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\FootballTrader v0.3.2\"/>
    </mc:Choice>
  </mc:AlternateContent>
  <xr:revisionPtr revIDLastSave="0" documentId="13_ncr:1_{3422F62B-A9B7-473E-A1D6-0EB157B72A1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1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" i="1" l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H3001" i="1"/>
  <c r="BH3002" i="1"/>
  <c r="BH3003" i="1"/>
  <c r="BH3004" i="1"/>
  <c r="BH3005" i="1"/>
  <c r="BH3006" i="1"/>
  <c r="BH3007" i="1"/>
  <c r="BH3008" i="1"/>
  <c r="BH3009" i="1"/>
  <c r="BH3010" i="1"/>
  <c r="BH3011" i="1"/>
  <c r="BH3012" i="1"/>
  <c r="BH3013" i="1"/>
  <c r="BH3014" i="1"/>
  <c r="BH3015" i="1"/>
  <c r="BH3016" i="1"/>
  <c r="BH3017" i="1"/>
  <c r="BH3018" i="1"/>
  <c r="BH3019" i="1"/>
  <c r="BH3020" i="1"/>
  <c r="BH3021" i="1"/>
  <c r="BH3022" i="1"/>
  <c r="BH3023" i="1"/>
  <c r="BH3024" i="1"/>
  <c r="BH3025" i="1"/>
  <c r="BH3026" i="1"/>
  <c r="BH3027" i="1"/>
  <c r="BH3028" i="1"/>
  <c r="BH3029" i="1"/>
  <c r="BH3030" i="1"/>
  <c r="BH3031" i="1"/>
  <c r="BH3032" i="1"/>
  <c r="BH3033" i="1"/>
  <c r="BH3034" i="1"/>
  <c r="BH3035" i="1"/>
  <c r="BH3036" i="1"/>
  <c r="BH3037" i="1"/>
  <c r="BH3038" i="1"/>
  <c r="BH3039" i="1"/>
  <c r="BH3040" i="1"/>
  <c r="BH3041" i="1"/>
  <c r="BH3042" i="1"/>
  <c r="BH3043" i="1"/>
  <c r="BH3044" i="1"/>
  <c r="BH3045" i="1"/>
  <c r="BH3046" i="1"/>
  <c r="BH3047" i="1"/>
  <c r="BH3048" i="1"/>
  <c r="BH3049" i="1"/>
  <c r="BH3050" i="1"/>
  <c r="BH3051" i="1"/>
  <c r="BH3052" i="1"/>
  <c r="BH3053" i="1"/>
  <c r="BH3054" i="1"/>
  <c r="BH3055" i="1"/>
  <c r="BH3056" i="1"/>
  <c r="BH3057" i="1"/>
  <c r="BH3058" i="1"/>
  <c r="BH3059" i="1"/>
  <c r="BH3060" i="1"/>
  <c r="BH3061" i="1"/>
  <c r="BH3062" i="1"/>
  <c r="BH3063" i="1"/>
  <c r="BH3064" i="1"/>
  <c r="BH3065" i="1"/>
  <c r="BH3066" i="1"/>
  <c r="BH3067" i="1"/>
  <c r="BH3068" i="1"/>
  <c r="BH3069" i="1"/>
  <c r="BH3070" i="1"/>
  <c r="BH3071" i="1"/>
  <c r="BH3072" i="1"/>
  <c r="BH3073" i="1"/>
  <c r="BH3074" i="1"/>
  <c r="BH3075" i="1"/>
  <c r="BH3076" i="1"/>
  <c r="BH3077" i="1"/>
  <c r="BH3078" i="1"/>
  <c r="BH3079" i="1"/>
  <c r="BH3080" i="1"/>
  <c r="BH3081" i="1"/>
  <c r="BH3082" i="1"/>
  <c r="BH3083" i="1"/>
  <c r="BH3084" i="1"/>
  <c r="BH3085" i="1"/>
  <c r="BH3086" i="1"/>
  <c r="BH3087" i="1"/>
  <c r="BH3088" i="1"/>
  <c r="BH3089" i="1"/>
  <c r="BH3090" i="1"/>
  <c r="BH3091" i="1"/>
  <c r="BH3092" i="1"/>
  <c r="BH3093" i="1"/>
  <c r="BH3094" i="1"/>
  <c r="BH3095" i="1"/>
  <c r="BH3096" i="1"/>
  <c r="BH3097" i="1"/>
  <c r="BH3098" i="1"/>
  <c r="BH3099" i="1"/>
  <c r="BH3100" i="1"/>
  <c r="BH3101" i="1"/>
  <c r="BH3102" i="1"/>
  <c r="BH3103" i="1"/>
  <c r="BH3104" i="1"/>
  <c r="BH3105" i="1"/>
  <c r="BH3106" i="1"/>
  <c r="BH3107" i="1"/>
  <c r="BH3108" i="1"/>
  <c r="BH3109" i="1"/>
  <c r="BH3110" i="1"/>
  <c r="BH3111" i="1"/>
  <c r="BH3112" i="1"/>
  <c r="BH3113" i="1"/>
  <c r="BH3114" i="1"/>
  <c r="BH3115" i="1"/>
  <c r="BH3116" i="1"/>
  <c r="BH3117" i="1"/>
  <c r="BH3118" i="1"/>
  <c r="BH3119" i="1"/>
  <c r="BH3120" i="1"/>
  <c r="BH3121" i="1"/>
  <c r="BH3122" i="1"/>
  <c r="BH3123" i="1"/>
  <c r="BH3124" i="1"/>
  <c r="BH3125" i="1"/>
  <c r="BH3126" i="1"/>
  <c r="BH3127" i="1"/>
  <c r="BH3128" i="1"/>
  <c r="BH3129" i="1"/>
  <c r="BH3130" i="1"/>
  <c r="BH3131" i="1"/>
  <c r="BH3132" i="1"/>
  <c r="BH3133" i="1"/>
  <c r="BH3134" i="1"/>
  <c r="BH3135" i="1"/>
  <c r="BH3136" i="1"/>
  <c r="BH3137" i="1"/>
  <c r="BH3138" i="1"/>
  <c r="BH3139" i="1"/>
  <c r="BH3140" i="1"/>
  <c r="BH3141" i="1"/>
  <c r="BH3142" i="1"/>
  <c r="BH3143" i="1"/>
  <c r="BH3144" i="1"/>
  <c r="BH3145" i="1"/>
  <c r="BH3146" i="1"/>
  <c r="BH3147" i="1"/>
  <c r="BH3148" i="1"/>
  <c r="BH3149" i="1"/>
  <c r="BH3150" i="1"/>
  <c r="BH3151" i="1"/>
  <c r="BH3152" i="1"/>
  <c r="BH3153" i="1"/>
  <c r="BH3154" i="1"/>
  <c r="BH3155" i="1"/>
  <c r="BH3156" i="1"/>
  <c r="BH3157" i="1"/>
  <c r="BH3158" i="1"/>
  <c r="BH3159" i="1"/>
  <c r="BH3160" i="1"/>
  <c r="BH3161" i="1"/>
  <c r="BH3162" i="1"/>
  <c r="BH3163" i="1"/>
  <c r="BH3164" i="1"/>
  <c r="BH3165" i="1"/>
  <c r="BH3166" i="1"/>
  <c r="BH3167" i="1"/>
  <c r="BH3168" i="1"/>
  <c r="BH3169" i="1"/>
  <c r="BH3170" i="1"/>
  <c r="BH3171" i="1"/>
  <c r="BH3172" i="1"/>
  <c r="BH3173" i="1"/>
  <c r="BH3174" i="1"/>
  <c r="BH3175" i="1"/>
  <c r="BH3176" i="1"/>
  <c r="BH3177" i="1"/>
  <c r="BH3178" i="1"/>
  <c r="BH3179" i="1"/>
  <c r="BH3180" i="1"/>
  <c r="BH3181" i="1"/>
  <c r="BH3182" i="1"/>
  <c r="BH3183" i="1"/>
  <c r="BH3184" i="1"/>
  <c r="BH3185" i="1"/>
  <c r="BH3186" i="1"/>
  <c r="BH3187" i="1"/>
  <c r="BH3188" i="1"/>
  <c r="BH3189" i="1"/>
  <c r="BH3190" i="1"/>
  <c r="BH3191" i="1"/>
  <c r="BH3192" i="1"/>
  <c r="BH3193" i="1"/>
  <c r="BH3194" i="1"/>
  <c r="BH3195" i="1"/>
  <c r="BH3196" i="1"/>
  <c r="BH3197" i="1"/>
  <c r="BH3198" i="1"/>
  <c r="BH3199" i="1"/>
  <c r="BH3200" i="1"/>
  <c r="BH3201" i="1"/>
  <c r="BH3202" i="1"/>
  <c r="BH3203" i="1"/>
  <c r="BH3204" i="1"/>
  <c r="BH3205" i="1"/>
  <c r="BH3206" i="1"/>
  <c r="BH3207" i="1"/>
  <c r="BH3208" i="1"/>
  <c r="BH3209" i="1"/>
  <c r="BH3210" i="1"/>
  <c r="BH3211" i="1"/>
  <c r="BH3212" i="1"/>
  <c r="BH3213" i="1"/>
  <c r="BH3214" i="1"/>
  <c r="BH3215" i="1"/>
  <c r="BH3216" i="1"/>
  <c r="BH3217" i="1"/>
  <c r="BH3218" i="1"/>
  <c r="BH3219" i="1"/>
  <c r="BH3220" i="1"/>
  <c r="BH3221" i="1"/>
  <c r="BH3222" i="1"/>
  <c r="BH3223" i="1"/>
  <c r="BH3224" i="1"/>
  <c r="BH3225" i="1"/>
  <c r="BH3226" i="1"/>
  <c r="BH3227" i="1"/>
  <c r="BH3228" i="1"/>
  <c r="BH3229" i="1"/>
  <c r="BH3230" i="1"/>
  <c r="BH3231" i="1"/>
  <c r="BH3232" i="1"/>
  <c r="BH3233" i="1"/>
  <c r="BH3234" i="1"/>
  <c r="BH3235" i="1"/>
  <c r="BH3236" i="1"/>
  <c r="BH3237" i="1"/>
  <c r="BH3238" i="1"/>
  <c r="BH3239" i="1"/>
  <c r="BH3240" i="1"/>
  <c r="BH3241" i="1"/>
  <c r="BH3242" i="1"/>
  <c r="BH3243" i="1"/>
  <c r="BH3244" i="1"/>
  <c r="BH3245" i="1"/>
  <c r="BH3246" i="1"/>
  <c r="BH3247" i="1"/>
  <c r="BH3248" i="1"/>
  <c r="BH3249" i="1"/>
  <c r="BH3250" i="1"/>
  <c r="BH3251" i="1"/>
  <c r="BH3252" i="1"/>
  <c r="BH3253" i="1"/>
  <c r="BH3254" i="1"/>
  <c r="BH3255" i="1"/>
  <c r="BH3256" i="1"/>
  <c r="BH3257" i="1"/>
  <c r="BH3258" i="1"/>
  <c r="BH3259" i="1"/>
  <c r="BH3260" i="1"/>
  <c r="BH3261" i="1"/>
  <c r="BH3262" i="1"/>
  <c r="BH3263" i="1"/>
  <c r="BH3264" i="1"/>
  <c r="BH3265" i="1"/>
  <c r="BH3266" i="1"/>
  <c r="BH3267" i="1"/>
  <c r="BH3268" i="1"/>
  <c r="BH3269" i="1"/>
  <c r="BH3270" i="1"/>
  <c r="BH3271" i="1"/>
  <c r="BH3272" i="1"/>
  <c r="BH3273" i="1"/>
  <c r="BH3274" i="1"/>
  <c r="BH3275" i="1"/>
  <c r="BH3276" i="1"/>
  <c r="BH3277" i="1"/>
  <c r="BH3278" i="1"/>
  <c r="BH3279" i="1"/>
  <c r="BH3280" i="1"/>
  <c r="BH3281" i="1"/>
  <c r="BH3282" i="1"/>
  <c r="BH3283" i="1"/>
  <c r="BH3284" i="1"/>
  <c r="BH3285" i="1"/>
  <c r="BH3286" i="1"/>
  <c r="BH3287" i="1"/>
  <c r="BH3288" i="1"/>
  <c r="BH3289" i="1"/>
  <c r="BH3290" i="1"/>
  <c r="BH3291" i="1"/>
  <c r="BH3292" i="1"/>
  <c r="BH3293" i="1"/>
  <c r="BH3294" i="1"/>
  <c r="BH3295" i="1"/>
  <c r="BH3296" i="1"/>
  <c r="BH3297" i="1"/>
  <c r="BH3298" i="1"/>
  <c r="BH3299" i="1"/>
  <c r="BH3300" i="1"/>
  <c r="BH3301" i="1"/>
  <c r="BH3302" i="1"/>
  <c r="BH3303" i="1"/>
  <c r="BH3304" i="1"/>
  <c r="BH3305" i="1"/>
  <c r="BH3306" i="1"/>
  <c r="BH3307" i="1"/>
  <c r="BH3308" i="1"/>
  <c r="BH3309" i="1"/>
  <c r="BH3310" i="1"/>
  <c r="BH3311" i="1"/>
  <c r="BH3312" i="1"/>
  <c r="BH3313" i="1"/>
  <c r="BH3314" i="1"/>
  <c r="BH3315" i="1"/>
  <c r="BH3316" i="1"/>
  <c r="BH3317" i="1"/>
  <c r="BH3318" i="1"/>
  <c r="BH3319" i="1"/>
  <c r="BH3320" i="1"/>
  <c r="BH3321" i="1"/>
  <c r="BH3322" i="1"/>
  <c r="BH3323" i="1"/>
  <c r="BH3324" i="1"/>
  <c r="BH3325" i="1"/>
  <c r="BH3326" i="1"/>
  <c r="BH3327" i="1"/>
  <c r="BH3328" i="1"/>
  <c r="BH3329" i="1"/>
  <c r="BH3330" i="1"/>
  <c r="BH3331" i="1"/>
  <c r="BH3332" i="1"/>
  <c r="BH3333" i="1"/>
  <c r="BH3334" i="1"/>
  <c r="BH3335" i="1"/>
  <c r="BH3336" i="1"/>
  <c r="BH3337" i="1"/>
  <c r="BH3338" i="1"/>
  <c r="BH3339" i="1"/>
  <c r="BH3340" i="1"/>
  <c r="BH3341" i="1"/>
  <c r="BH3342" i="1"/>
  <c r="BH3343" i="1"/>
  <c r="BH3344" i="1"/>
  <c r="BH3345" i="1"/>
  <c r="BH3346" i="1"/>
  <c r="BH3347" i="1"/>
  <c r="BH3348" i="1"/>
  <c r="BH3349" i="1"/>
  <c r="BH3350" i="1"/>
  <c r="BH3351" i="1"/>
  <c r="BH3352" i="1"/>
  <c r="BH3353" i="1"/>
  <c r="BH3354" i="1"/>
  <c r="BH3355" i="1"/>
  <c r="BH3356" i="1"/>
  <c r="BH3357" i="1"/>
  <c r="BH3358" i="1"/>
  <c r="BH3359" i="1"/>
  <c r="BH3360" i="1"/>
  <c r="BH3361" i="1"/>
  <c r="BH3362" i="1"/>
  <c r="BH3363" i="1"/>
  <c r="BH3364" i="1"/>
  <c r="BH3365" i="1"/>
  <c r="BH3366" i="1"/>
  <c r="BH3367" i="1"/>
  <c r="BH3368" i="1"/>
  <c r="BH3369" i="1"/>
  <c r="BH3370" i="1"/>
  <c r="BH3371" i="1"/>
  <c r="BH3372" i="1"/>
  <c r="BH3373" i="1"/>
  <c r="BH3374" i="1"/>
  <c r="BH3375" i="1"/>
  <c r="BH3376" i="1"/>
  <c r="BH3377" i="1"/>
  <c r="BH3378" i="1"/>
  <c r="BH3379" i="1"/>
  <c r="BH3380" i="1"/>
  <c r="BH3381" i="1"/>
  <c r="BH3382" i="1"/>
  <c r="BH3383" i="1"/>
  <c r="BH3384" i="1"/>
  <c r="BH3385" i="1"/>
  <c r="BH3386" i="1"/>
  <c r="BH3387" i="1"/>
  <c r="BH3388" i="1"/>
  <c r="BH3389" i="1"/>
  <c r="BH3390" i="1"/>
  <c r="BH3391" i="1"/>
  <c r="BH3392" i="1"/>
  <c r="BH3393" i="1"/>
  <c r="BH3394" i="1"/>
  <c r="BH3395" i="1"/>
  <c r="BH3396" i="1"/>
  <c r="BH3397" i="1"/>
  <c r="BH3398" i="1"/>
  <c r="BH3399" i="1"/>
  <c r="BH3400" i="1"/>
  <c r="BH3401" i="1"/>
  <c r="BH3402" i="1"/>
  <c r="BH3403" i="1"/>
  <c r="BH3404" i="1"/>
  <c r="BH3405" i="1"/>
  <c r="BH3406" i="1"/>
  <c r="BH3407" i="1"/>
  <c r="BH3408" i="1"/>
  <c r="BH3409" i="1"/>
  <c r="BH3410" i="1"/>
  <c r="BH3411" i="1"/>
  <c r="BH3412" i="1"/>
  <c r="BH3413" i="1"/>
  <c r="BH3414" i="1"/>
  <c r="BH3415" i="1"/>
  <c r="BH3416" i="1"/>
  <c r="BH3417" i="1"/>
  <c r="BH3418" i="1"/>
  <c r="BH3419" i="1"/>
  <c r="BH3420" i="1"/>
  <c r="BH3421" i="1"/>
  <c r="BH3422" i="1"/>
  <c r="BH3423" i="1"/>
  <c r="BH3424" i="1"/>
  <c r="BH3425" i="1"/>
  <c r="BH3426" i="1"/>
  <c r="BH3427" i="1"/>
  <c r="BH3428" i="1"/>
  <c r="BH3429" i="1"/>
  <c r="BH3430" i="1"/>
  <c r="BH3431" i="1"/>
  <c r="BH3432" i="1"/>
  <c r="BH3433" i="1"/>
  <c r="BH3434" i="1"/>
  <c r="BH3435" i="1"/>
  <c r="BH3436" i="1"/>
  <c r="BH3437" i="1"/>
  <c r="BH3438" i="1"/>
  <c r="BH3439" i="1"/>
  <c r="BH3440" i="1"/>
  <c r="BH3441" i="1"/>
  <c r="BH3442" i="1"/>
  <c r="BH3443" i="1"/>
  <c r="BH3444" i="1"/>
  <c r="BH3445" i="1"/>
  <c r="BH3446" i="1"/>
  <c r="BH3447" i="1"/>
  <c r="BH3448" i="1"/>
  <c r="BH3449" i="1"/>
  <c r="BH3450" i="1"/>
  <c r="BH3451" i="1"/>
  <c r="BH3452" i="1"/>
  <c r="BH3453" i="1"/>
  <c r="BH3454" i="1"/>
  <c r="BH3455" i="1"/>
  <c r="BH3456" i="1"/>
  <c r="BH3457" i="1"/>
  <c r="BH3458" i="1"/>
  <c r="BH3459" i="1"/>
  <c r="BH3460" i="1"/>
  <c r="BH3461" i="1"/>
  <c r="BH3462" i="1"/>
  <c r="BH3463" i="1"/>
  <c r="BH3464" i="1"/>
  <c r="BH3465" i="1"/>
  <c r="BH3466" i="1"/>
  <c r="BH3467" i="1"/>
  <c r="BH3468" i="1"/>
  <c r="BH3469" i="1"/>
  <c r="BH3470" i="1"/>
  <c r="BH3471" i="1"/>
  <c r="BH3472" i="1"/>
  <c r="BH3473" i="1"/>
  <c r="BH3474" i="1"/>
  <c r="BH3475" i="1"/>
  <c r="BH3476" i="1"/>
  <c r="BH3477" i="1"/>
  <c r="BH3478" i="1"/>
  <c r="BH3479" i="1"/>
  <c r="BH3480" i="1"/>
  <c r="BH3481" i="1"/>
  <c r="BH3482" i="1"/>
  <c r="BH3483" i="1"/>
  <c r="BH3484" i="1"/>
  <c r="BH3485" i="1"/>
  <c r="BH3486" i="1"/>
  <c r="BH3487" i="1"/>
  <c r="BH3488" i="1"/>
  <c r="BH3489" i="1"/>
  <c r="BH3490" i="1"/>
  <c r="BH3491" i="1"/>
  <c r="BH3492" i="1"/>
  <c r="BH3493" i="1"/>
  <c r="BH3494" i="1"/>
  <c r="BH3495" i="1"/>
  <c r="BH3496" i="1"/>
  <c r="BH3497" i="1"/>
  <c r="BH3498" i="1"/>
  <c r="BH3499" i="1"/>
  <c r="BH3500" i="1"/>
  <c r="BH3501" i="1"/>
  <c r="BH3502" i="1"/>
  <c r="BH3503" i="1"/>
  <c r="BH3504" i="1"/>
  <c r="BH3505" i="1"/>
  <c r="BH3506" i="1"/>
  <c r="BH3507" i="1"/>
  <c r="BH3508" i="1"/>
  <c r="BH3509" i="1"/>
  <c r="BH3510" i="1"/>
  <c r="BH3511" i="1"/>
  <c r="BH3512" i="1"/>
  <c r="BH3513" i="1"/>
  <c r="BH3514" i="1"/>
  <c r="BH3515" i="1"/>
  <c r="BH3516" i="1"/>
  <c r="BH3517" i="1"/>
  <c r="BH3518" i="1"/>
  <c r="BH3519" i="1"/>
  <c r="BH3520" i="1"/>
  <c r="BH3521" i="1"/>
  <c r="BH3522" i="1"/>
  <c r="BH3523" i="1"/>
  <c r="BH3524" i="1"/>
  <c r="BH3525" i="1"/>
  <c r="BH3526" i="1"/>
  <c r="BH3527" i="1"/>
  <c r="BH3528" i="1"/>
  <c r="BH3529" i="1"/>
  <c r="BH3530" i="1"/>
  <c r="BH3531" i="1"/>
  <c r="BH3532" i="1"/>
  <c r="BH3533" i="1"/>
  <c r="BH3534" i="1"/>
  <c r="BH3535" i="1"/>
  <c r="BH3536" i="1"/>
  <c r="BH3537" i="1"/>
  <c r="BH3538" i="1"/>
  <c r="BH3539" i="1"/>
  <c r="BH3540" i="1"/>
  <c r="BH3541" i="1"/>
  <c r="BH3542" i="1"/>
  <c r="BH3543" i="1"/>
  <c r="BH3544" i="1"/>
  <c r="BH3545" i="1"/>
  <c r="BH3546" i="1"/>
  <c r="BH3547" i="1"/>
  <c r="BH3548" i="1"/>
  <c r="BH3549" i="1"/>
  <c r="BH3550" i="1"/>
  <c r="BH3551" i="1"/>
  <c r="BH3552" i="1"/>
  <c r="BH3553" i="1"/>
  <c r="BH3554" i="1"/>
  <c r="BH3555" i="1"/>
  <c r="BH3556" i="1"/>
  <c r="BH3557" i="1"/>
  <c r="BH3558" i="1"/>
  <c r="BH3559" i="1"/>
  <c r="BH3560" i="1"/>
  <c r="BH3561" i="1"/>
  <c r="BH3562" i="1"/>
  <c r="BH3563" i="1"/>
  <c r="BH3564" i="1"/>
  <c r="BH3565" i="1"/>
  <c r="BH3566" i="1"/>
  <c r="BH3567" i="1"/>
  <c r="BH3568" i="1"/>
  <c r="BH3569" i="1"/>
  <c r="BH3570" i="1"/>
  <c r="BH3571" i="1"/>
  <c r="BH3572" i="1"/>
  <c r="BH3573" i="1"/>
  <c r="BH3574" i="1"/>
  <c r="BH3575" i="1"/>
  <c r="BH3576" i="1"/>
  <c r="BH3577" i="1"/>
  <c r="BH3578" i="1"/>
  <c r="BH3579" i="1"/>
  <c r="BH3580" i="1"/>
  <c r="BH3581" i="1"/>
  <c r="BH3582" i="1"/>
  <c r="BH3583" i="1"/>
  <c r="BH3584" i="1"/>
  <c r="BH3585" i="1"/>
  <c r="BH3586" i="1"/>
  <c r="BH3587" i="1"/>
  <c r="BH3588" i="1"/>
  <c r="BH3589" i="1"/>
  <c r="BH3590" i="1"/>
  <c r="BH3591" i="1"/>
  <c r="BH3592" i="1"/>
  <c r="BH3593" i="1"/>
  <c r="BH3594" i="1"/>
  <c r="BH3595" i="1"/>
  <c r="BH3596" i="1"/>
  <c r="BH3597" i="1"/>
  <c r="BH3598" i="1"/>
  <c r="BH3599" i="1"/>
  <c r="BH3600" i="1"/>
  <c r="BH3601" i="1"/>
  <c r="BH3602" i="1"/>
  <c r="BH3603" i="1"/>
  <c r="BH3604" i="1"/>
  <c r="BH3605" i="1"/>
  <c r="BH3606" i="1"/>
  <c r="BH3607" i="1"/>
  <c r="BH3608" i="1"/>
  <c r="BH3609" i="1"/>
  <c r="BH3610" i="1"/>
  <c r="BH3611" i="1"/>
  <c r="BH3612" i="1"/>
  <c r="BH3613" i="1"/>
  <c r="BH3614" i="1"/>
  <c r="BH3615" i="1"/>
  <c r="BH3616" i="1"/>
  <c r="BH3617" i="1"/>
  <c r="BH3618" i="1"/>
  <c r="BH3619" i="1"/>
  <c r="BH3620" i="1"/>
  <c r="BH3621" i="1"/>
  <c r="BH3622" i="1"/>
  <c r="BH3623" i="1"/>
  <c r="BH3624" i="1"/>
  <c r="BH3625" i="1"/>
  <c r="BH3626" i="1"/>
  <c r="BH3627" i="1"/>
  <c r="BH3628" i="1"/>
  <c r="BH3629" i="1"/>
  <c r="BH3630" i="1"/>
  <c r="BH3631" i="1"/>
  <c r="BH3632" i="1"/>
  <c r="BH3633" i="1"/>
  <c r="BH3634" i="1"/>
  <c r="BH3635" i="1"/>
  <c r="BH3636" i="1"/>
  <c r="BH3637" i="1"/>
  <c r="BH3638" i="1"/>
  <c r="BH3639" i="1"/>
  <c r="BH3640" i="1"/>
  <c r="BH3641" i="1"/>
  <c r="BH3642" i="1"/>
  <c r="BH3643" i="1"/>
  <c r="BH3644" i="1"/>
  <c r="BH3645" i="1"/>
  <c r="BH3646" i="1"/>
  <c r="BH3647" i="1"/>
  <c r="BH3648" i="1"/>
  <c r="BH3649" i="1"/>
  <c r="BH3650" i="1"/>
  <c r="BH3651" i="1"/>
  <c r="BH3652" i="1"/>
  <c r="BH3653" i="1"/>
  <c r="BH3654" i="1"/>
  <c r="BH3655" i="1"/>
  <c r="BH3656" i="1"/>
  <c r="BH3657" i="1"/>
  <c r="BH3658" i="1"/>
  <c r="BH3659" i="1"/>
  <c r="BH3660" i="1"/>
  <c r="BH3661" i="1"/>
  <c r="BH3662" i="1"/>
  <c r="BH3663" i="1"/>
  <c r="BH3664" i="1"/>
  <c r="BH3665" i="1"/>
  <c r="BH3666" i="1"/>
  <c r="BH3667" i="1"/>
  <c r="BH3668" i="1"/>
  <c r="BH3669" i="1"/>
  <c r="BH3670" i="1"/>
  <c r="BH3671" i="1"/>
  <c r="BH3672" i="1"/>
  <c r="BH3673" i="1"/>
  <c r="BH3674" i="1"/>
  <c r="BH3675" i="1"/>
  <c r="BH3676" i="1"/>
  <c r="BH3677" i="1"/>
  <c r="BH3678" i="1"/>
  <c r="BH3679" i="1"/>
  <c r="BH3680" i="1"/>
  <c r="BH3681" i="1"/>
  <c r="BH3682" i="1"/>
  <c r="BH3683" i="1"/>
  <c r="BH3684" i="1"/>
  <c r="BH3685" i="1"/>
  <c r="BH3686" i="1"/>
  <c r="BH3687" i="1"/>
  <c r="BH3688" i="1"/>
  <c r="BH3689" i="1"/>
  <c r="BH3690" i="1"/>
  <c r="BH3691" i="1"/>
  <c r="BH3692" i="1"/>
  <c r="BH3693" i="1"/>
  <c r="BH3694" i="1"/>
  <c r="BH3695" i="1"/>
  <c r="BH3696" i="1"/>
  <c r="BH3697" i="1"/>
  <c r="BH3698" i="1"/>
  <c r="BH3699" i="1"/>
  <c r="BH3700" i="1"/>
  <c r="BH3701" i="1"/>
  <c r="BH3702" i="1"/>
  <c r="BH3703" i="1"/>
  <c r="BH3704" i="1"/>
  <c r="BH3705" i="1"/>
  <c r="BH3706" i="1"/>
  <c r="BH3707" i="1"/>
  <c r="BH3708" i="1"/>
  <c r="BH3709" i="1"/>
  <c r="BH3710" i="1"/>
  <c r="BH3711" i="1"/>
  <c r="BH3712" i="1"/>
  <c r="BH3713" i="1"/>
  <c r="BH3714" i="1"/>
  <c r="BH3715" i="1"/>
  <c r="BH3716" i="1"/>
  <c r="BH3717" i="1"/>
  <c r="BH3718" i="1"/>
  <c r="BH3719" i="1"/>
  <c r="BH3720" i="1"/>
  <c r="BH3721" i="1"/>
  <c r="BH3722" i="1"/>
  <c r="BH3723" i="1"/>
  <c r="BH3724" i="1"/>
  <c r="BH3725" i="1"/>
  <c r="BH3726" i="1"/>
  <c r="BH3727" i="1"/>
  <c r="BH3728" i="1"/>
  <c r="BH3729" i="1"/>
  <c r="BH3730" i="1"/>
  <c r="BH3731" i="1"/>
  <c r="BH3732" i="1"/>
  <c r="BH3733" i="1"/>
  <c r="BH3734" i="1"/>
  <c r="BH3735" i="1"/>
  <c r="BH3736" i="1"/>
  <c r="BH3737" i="1"/>
  <c r="BH3738" i="1"/>
  <c r="BH3739" i="1"/>
  <c r="BH3740" i="1"/>
  <c r="BH3741" i="1"/>
  <c r="BH3742" i="1"/>
  <c r="BH3743" i="1"/>
  <c r="BH3744" i="1"/>
  <c r="BH3745" i="1"/>
  <c r="BH3746" i="1"/>
  <c r="BH3747" i="1"/>
  <c r="BH3748" i="1"/>
  <c r="BH3749" i="1"/>
  <c r="BH3750" i="1"/>
  <c r="BH3751" i="1"/>
  <c r="BH3752" i="1"/>
  <c r="BH3753" i="1"/>
  <c r="BH3754" i="1"/>
  <c r="BH3755" i="1"/>
  <c r="BH3756" i="1"/>
  <c r="BH3757" i="1"/>
  <c r="BH3758" i="1"/>
  <c r="BH3759" i="1"/>
  <c r="BH3760" i="1"/>
  <c r="BH3761" i="1"/>
  <c r="BH3762" i="1"/>
  <c r="BH3763" i="1"/>
  <c r="BH3764" i="1"/>
  <c r="BH3765" i="1"/>
  <c r="BH3766" i="1"/>
  <c r="BH3767" i="1"/>
  <c r="BH3768" i="1"/>
  <c r="BH3769" i="1"/>
  <c r="BH3770" i="1"/>
  <c r="BH3771" i="1"/>
  <c r="BH3772" i="1"/>
  <c r="BH3773" i="1"/>
  <c r="BH3774" i="1"/>
  <c r="BH3775" i="1"/>
  <c r="BH3776" i="1"/>
  <c r="BH3777" i="1"/>
  <c r="BH3778" i="1"/>
  <c r="BH3779" i="1"/>
  <c r="BH3780" i="1"/>
  <c r="BH3781" i="1"/>
  <c r="BH3782" i="1"/>
  <c r="BH3783" i="1"/>
  <c r="BH3784" i="1"/>
  <c r="BH3785" i="1"/>
  <c r="BH3786" i="1"/>
  <c r="BH3787" i="1"/>
  <c r="BH3788" i="1"/>
  <c r="BH3789" i="1"/>
  <c r="BH3790" i="1"/>
  <c r="BH3791" i="1"/>
  <c r="BH3792" i="1"/>
  <c r="BH3793" i="1"/>
  <c r="BH3794" i="1"/>
  <c r="BH3795" i="1"/>
  <c r="BH3796" i="1"/>
  <c r="BH3797" i="1"/>
  <c r="BH3798" i="1"/>
  <c r="BH3799" i="1"/>
  <c r="BH3800" i="1"/>
  <c r="BH3801" i="1"/>
  <c r="BH3802" i="1"/>
  <c r="BH3803" i="1"/>
  <c r="BH3804" i="1"/>
  <c r="BH3805" i="1"/>
  <c r="BH3806" i="1"/>
  <c r="BH3807" i="1"/>
  <c r="BH3808" i="1"/>
  <c r="BH3809" i="1"/>
  <c r="BH3810" i="1"/>
  <c r="BH3811" i="1"/>
  <c r="BH3812" i="1"/>
  <c r="BH3813" i="1"/>
  <c r="BH3814" i="1"/>
  <c r="BH3815" i="1"/>
  <c r="BH3816" i="1"/>
  <c r="BH3817" i="1"/>
  <c r="BH3818" i="1"/>
  <c r="BH3819" i="1"/>
  <c r="BH3820" i="1"/>
  <c r="BH3821" i="1"/>
  <c r="BH3822" i="1"/>
  <c r="BH3823" i="1"/>
  <c r="BH3824" i="1"/>
  <c r="BH3825" i="1"/>
  <c r="BH3826" i="1"/>
  <c r="BH3827" i="1"/>
  <c r="BH3828" i="1"/>
  <c r="BH3829" i="1"/>
  <c r="BH3830" i="1"/>
  <c r="BH3831" i="1"/>
  <c r="BH3832" i="1"/>
  <c r="BH3833" i="1"/>
  <c r="BH3834" i="1"/>
  <c r="BH3835" i="1"/>
  <c r="BH3836" i="1"/>
  <c r="BH3837" i="1"/>
  <c r="BH3838" i="1"/>
  <c r="BH3839" i="1"/>
  <c r="BH3840" i="1"/>
  <c r="BH3841" i="1"/>
  <c r="BH3842" i="1"/>
  <c r="BH3843" i="1"/>
  <c r="BH3844" i="1"/>
  <c r="BH3845" i="1"/>
  <c r="BH3846" i="1"/>
  <c r="BH3847" i="1"/>
  <c r="BH3848" i="1"/>
  <c r="BH3849" i="1"/>
  <c r="BH3850" i="1"/>
  <c r="BH3851" i="1"/>
  <c r="BH3852" i="1"/>
  <c r="BH3853" i="1"/>
  <c r="BH3854" i="1"/>
  <c r="BH3855" i="1"/>
  <c r="BH3856" i="1"/>
  <c r="BH3857" i="1"/>
  <c r="BH3858" i="1"/>
  <c r="BH3859" i="1"/>
  <c r="BH3860" i="1"/>
  <c r="BH3861" i="1"/>
  <c r="BH3862" i="1"/>
  <c r="BH3863" i="1"/>
  <c r="BH3864" i="1"/>
  <c r="BH3865" i="1"/>
  <c r="BH3866" i="1"/>
  <c r="BH3867" i="1"/>
  <c r="BH3868" i="1"/>
  <c r="BH3869" i="1"/>
  <c r="BH3870" i="1"/>
  <c r="BH3871" i="1"/>
  <c r="BH3872" i="1"/>
  <c r="BH3873" i="1"/>
  <c r="BH3874" i="1"/>
  <c r="BH3875" i="1"/>
  <c r="BH3876" i="1"/>
  <c r="BH3877" i="1"/>
  <c r="BH3878" i="1"/>
  <c r="BH3879" i="1"/>
  <c r="BH3880" i="1"/>
  <c r="BH3881" i="1"/>
  <c r="BH3882" i="1"/>
  <c r="BH3883" i="1"/>
  <c r="BH3884" i="1"/>
  <c r="BH3885" i="1"/>
  <c r="BH3886" i="1"/>
  <c r="BH3887" i="1"/>
  <c r="BH3888" i="1"/>
  <c r="BH3889" i="1"/>
  <c r="BH3890" i="1"/>
  <c r="BH3891" i="1"/>
  <c r="BH3892" i="1"/>
  <c r="BH3893" i="1"/>
  <c r="BH3894" i="1"/>
  <c r="BH3895" i="1"/>
  <c r="BH3896" i="1"/>
  <c r="BH3897" i="1"/>
  <c r="BH3898" i="1"/>
  <c r="BH3899" i="1"/>
  <c r="BH3900" i="1"/>
  <c r="BH3901" i="1"/>
  <c r="BH3902" i="1"/>
  <c r="BH3903" i="1"/>
  <c r="BH3904" i="1"/>
  <c r="BH3905" i="1"/>
  <c r="BH3906" i="1"/>
  <c r="BH3907" i="1"/>
  <c r="BH3908" i="1"/>
  <c r="BH3909" i="1"/>
  <c r="BH3910" i="1"/>
  <c r="BH3911" i="1"/>
  <c r="BH3912" i="1"/>
  <c r="BH3913" i="1"/>
  <c r="BH3914" i="1"/>
  <c r="BH3915" i="1"/>
  <c r="BH3916" i="1"/>
  <c r="BH3917" i="1"/>
  <c r="BH3918" i="1"/>
  <c r="BH3919" i="1"/>
  <c r="BH3920" i="1"/>
  <c r="BH3921" i="1"/>
  <c r="BH3922" i="1"/>
  <c r="BH3923" i="1"/>
  <c r="BH3924" i="1"/>
  <c r="BH3925" i="1"/>
  <c r="BH3926" i="1"/>
  <c r="BH3927" i="1"/>
  <c r="BH3928" i="1"/>
  <c r="BH3929" i="1"/>
  <c r="BH3930" i="1"/>
  <c r="BH3931" i="1"/>
  <c r="BH3932" i="1"/>
  <c r="BH3933" i="1"/>
  <c r="BH3934" i="1"/>
  <c r="BH3935" i="1"/>
  <c r="BH3936" i="1"/>
  <c r="BH3937" i="1"/>
  <c r="BH3938" i="1"/>
  <c r="BH3939" i="1"/>
  <c r="BH3940" i="1"/>
  <c r="BH3941" i="1"/>
  <c r="BH3942" i="1"/>
  <c r="BH3943" i="1"/>
  <c r="BH3944" i="1"/>
  <c r="BH3945" i="1"/>
  <c r="BH3946" i="1"/>
  <c r="BH3947" i="1"/>
  <c r="BH3948" i="1"/>
  <c r="BH3949" i="1"/>
  <c r="BH3950" i="1"/>
  <c r="BH3951" i="1"/>
  <c r="BH3952" i="1"/>
  <c r="BH3953" i="1"/>
  <c r="BH3954" i="1"/>
  <c r="BH3955" i="1"/>
  <c r="BH3956" i="1"/>
  <c r="BH3957" i="1"/>
  <c r="BH3958" i="1"/>
  <c r="BH3959" i="1"/>
  <c r="BH3960" i="1"/>
  <c r="BH3961" i="1"/>
  <c r="BH3962" i="1"/>
  <c r="BH3963" i="1"/>
  <c r="BH3964" i="1"/>
  <c r="BH3965" i="1"/>
  <c r="BH3966" i="1"/>
  <c r="BH3967" i="1"/>
  <c r="BH3968" i="1"/>
  <c r="BH3969" i="1"/>
  <c r="BH3970" i="1"/>
  <c r="BH3971" i="1"/>
  <c r="BH3972" i="1"/>
  <c r="BH3973" i="1"/>
  <c r="BH3974" i="1"/>
  <c r="BH3975" i="1"/>
  <c r="BH3976" i="1"/>
  <c r="BH3977" i="1"/>
  <c r="BH3978" i="1"/>
  <c r="BH3979" i="1"/>
  <c r="BH3980" i="1"/>
  <c r="BH3981" i="1"/>
  <c r="BH3982" i="1"/>
  <c r="BH3983" i="1"/>
  <c r="BH3984" i="1"/>
  <c r="BH3985" i="1"/>
  <c r="BH3986" i="1"/>
  <c r="BH3987" i="1"/>
  <c r="BH3988" i="1"/>
  <c r="BH3989" i="1"/>
  <c r="BH3990" i="1"/>
  <c r="BH3991" i="1"/>
  <c r="BH3992" i="1"/>
  <c r="BH3993" i="1"/>
  <c r="BH3994" i="1"/>
  <c r="BH3995" i="1"/>
  <c r="BH3996" i="1"/>
  <c r="BH3997" i="1"/>
  <c r="BH3998" i="1"/>
  <c r="BH3999" i="1"/>
  <c r="BH4000" i="1"/>
  <c r="BH4001" i="1"/>
  <c r="BH4002" i="1"/>
  <c r="BH4003" i="1"/>
  <c r="BH4004" i="1"/>
  <c r="BH4005" i="1"/>
  <c r="BH4006" i="1"/>
  <c r="BH4007" i="1"/>
  <c r="BH4008" i="1"/>
  <c r="BH4009" i="1"/>
  <c r="BH4010" i="1"/>
  <c r="BH4011" i="1"/>
  <c r="BH4012" i="1"/>
  <c r="BH4013" i="1"/>
  <c r="BH4014" i="1"/>
  <c r="BH4015" i="1"/>
  <c r="BH4016" i="1"/>
  <c r="BH4017" i="1"/>
  <c r="BH4018" i="1"/>
  <c r="BH4019" i="1"/>
  <c r="BH4020" i="1"/>
  <c r="BH4021" i="1"/>
  <c r="BH4022" i="1"/>
  <c r="BH4023" i="1"/>
  <c r="BH4024" i="1"/>
  <c r="BH4025" i="1"/>
  <c r="BH4026" i="1"/>
  <c r="BH4027" i="1"/>
  <c r="BH4028" i="1"/>
  <c r="BH4029" i="1"/>
  <c r="BH4030" i="1"/>
  <c r="BH4031" i="1"/>
  <c r="BH4032" i="1"/>
  <c r="BH4033" i="1"/>
  <c r="BH4034" i="1"/>
  <c r="BH4035" i="1"/>
  <c r="BH4036" i="1"/>
  <c r="BH4037" i="1"/>
  <c r="BH4038" i="1"/>
  <c r="BH4039" i="1"/>
  <c r="BH4040" i="1"/>
  <c r="BH4041" i="1"/>
  <c r="BH4042" i="1"/>
  <c r="BH4043" i="1"/>
  <c r="BH4044" i="1"/>
  <c r="BH4045" i="1"/>
  <c r="BH4046" i="1"/>
  <c r="BH4047" i="1"/>
  <c r="BH4048" i="1"/>
  <c r="BH4049" i="1"/>
  <c r="BH4050" i="1"/>
  <c r="BH4051" i="1"/>
  <c r="BH4052" i="1"/>
  <c r="BH4053" i="1"/>
  <c r="BH4054" i="1"/>
  <c r="BH4055" i="1"/>
  <c r="BH4056" i="1"/>
  <c r="BH4057" i="1"/>
  <c r="BH4058" i="1"/>
  <c r="BH4059" i="1"/>
  <c r="BH4060" i="1"/>
  <c r="BH4061" i="1"/>
  <c r="BH4062" i="1"/>
  <c r="BH4063" i="1"/>
  <c r="BH4064" i="1"/>
  <c r="BH4065" i="1"/>
  <c r="BH4066" i="1"/>
  <c r="BH4067" i="1"/>
  <c r="BH4068" i="1"/>
  <c r="BH4069" i="1"/>
  <c r="BH4070" i="1"/>
  <c r="BH4071" i="1"/>
  <c r="BH4072" i="1"/>
  <c r="BH4073" i="1"/>
  <c r="BH4074" i="1"/>
  <c r="BH4075" i="1"/>
  <c r="BH4076" i="1"/>
  <c r="BH4077" i="1"/>
  <c r="BH4078" i="1"/>
  <c r="BH4079" i="1"/>
  <c r="BH4080" i="1"/>
  <c r="BH4081" i="1"/>
  <c r="BH4082" i="1"/>
  <c r="BH4083" i="1"/>
  <c r="BH4084" i="1"/>
  <c r="BH4085" i="1"/>
  <c r="BH4086" i="1"/>
  <c r="BH4087" i="1"/>
  <c r="BH4088" i="1"/>
  <c r="BH4089" i="1"/>
  <c r="BH4090" i="1"/>
  <c r="BH4091" i="1"/>
  <c r="BH4092" i="1"/>
  <c r="BH4093" i="1"/>
  <c r="BH4094" i="1"/>
  <c r="BH4095" i="1"/>
  <c r="BH4096" i="1"/>
  <c r="BH4097" i="1"/>
  <c r="BH4098" i="1"/>
  <c r="BH4099" i="1"/>
  <c r="BH4100" i="1"/>
  <c r="BH4101" i="1"/>
  <c r="BH4102" i="1"/>
  <c r="BH4103" i="1"/>
  <c r="BH4104" i="1"/>
  <c r="BH4105" i="1"/>
  <c r="BH4106" i="1"/>
  <c r="BH4107" i="1"/>
  <c r="BH4108" i="1"/>
  <c r="BH4109" i="1"/>
  <c r="BH4110" i="1"/>
  <c r="BH4111" i="1"/>
  <c r="BH4112" i="1"/>
  <c r="BH4113" i="1"/>
  <c r="BH4114" i="1"/>
  <c r="BH4115" i="1"/>
  <c r="BH4116" i="1"/>
  <c r="BH4117" i="1"/>
  <c r="BH4118" i="1"/>
  <c r="BH4119" i="1"/>
  <c r="BH4120" i="1"/>
  <c r="BH4121" i="1"/>
  <c r="BH4122" i="1"/>
  <c r="BH4123" i="1"/>
  <c r="BH4124" i="1"/>
  <c r="BH4125" i="1"/>
  <c r="BH4126" i="1"/>
  <c r="BH4127" i="1"/>
  <c r="BH4128" i="1"/>
  <c r="BH4129" i="1"/>
  <c r="BH4130" i="1"/>
  <c r="BH4131" i="1"/>
  <c r="BH4132" i="1"/>
  <c r="BH4133" i="1"/>
  <c r="BH4134" i="1"/>
  <c r="BH4135" i="1"/>
  <c r="BH4136" i="1"/>
  <c r="BH4137" i="1"/>
  <c r="BH4138" i="1"/>
  <c r="BH4139" i="1"/>
  <c r="BH4140" i="1"/>
  <c r="BH4141" i="1"/>
  <c r="BH4142" i="1"/>
  <c r="BH4143" i="1"/>
  <c r="BH4144" i="1"/>
  <c r="BH4145" i="1"/>
  <c r="BH4146" i="1"/>
  <c r="BH4147" i="1"/>
  <c r="BH4148" i="1"/>
  <c r="BH4149" i="1"/>
  <c r="BH4150" i="1"/>
  <c r="BH4151" i="1"/>
  <c r="BH4152" i="1"/>
  <c r="BH4153" i="1"/>
  <c r="BH4154" i="1"/>
  <c r="BH4155" i="1"/>
  <c r="BH4156" i="1"/>
  <c r="BH4157" i="1"/>
  <c r="BH4158" i="1"/>
  <c r="BH4159" i="1"/>
  <c r="BH4160" i="1"/>
  <c r="BH4161" i="1"/>
  <c r="BH4162" i="1"/>
  <c r="BH4163" i="1"/>
  <c r="BH4164" i="1"/>
  <c r="BH4165" i="1"/>
  <c r="BH4166" i="1"/>
  <c r="BH4167" i="1"/>
  <c r="BH4168" i="1"/>
  <c r="BH4169" i="1"/>
  <c r="BH4170" i="1"/>
  <c r="BH4171" i="1"/>
  <c r="BH4172" i="1"/>
  <c r="BH4173" i="1"/>
  <c r="BH4174" i="1"/>
  <c r="BH4175" i="1"/>
  <c r="BH4176" i="1"/>
  <c r="BH4177" i="1"/>
  <c r="BH4178" i="1"/>
  <c r="BH4179" i="1"/>
  <c r="BH4180" i="1"/>
  <c r="BH4181" i="1"/>
  <c r="BH4182" i="1"/>
  <c r="BH4183" i="1"/>
  <c r="BH4184" i="1"/>
  <c r="BH4185" i="1"/>
  <c r="BH4186" i="1"/>
  <c r="BH4187" i="1"/>
  <c r="BH4188" i="1"/>
  <c r="BH4189" i="1"/>
  <c r="BH4190" i="1"/>
  <c r="BH4191" i="1"/>
  <c r="BH4192" i="1"/>
  <c r="BH4193" i="1"/>
  <c r="BH4194" i="1"/>
  <c r="BH4195" i="1"/>
  <c r="BH4196" i="1"/>
  <c r="BH4197" i="1"/>
  <c r="BH4198" i="1"/>
  <c r="BH4199" i="1"/>
  <c r="BH4200" i="1"/>
  <c r="BH4201" i="1"/>
  <c r="BH4202" i="1"/>
  <c r="BH4203" i="1"/>
  <c r="BH4204" i="1"/>
  <c r="BH4205" i="1"/>
  <c r="BH4206" i="1"/>
  <c r="BH4207" i="1"/>
  <c r="BH4208" i="1"/>
  <c r="BH4209" i="1"/>
  <c r="BH4210" i="1"/>
  <c r="BH4211" i="1"/>
  <c r="BH4212" i="1"/>
  <c r="BH4213" i="1"/>
  <c r="BH4214" i="1"/>
  <c r="BH4215" i="1"/>
  <c r="BH4216" i="1"/>
  <c r="BH4217" i="1"/>
  <c r="BH4218" i="1"/>
  <c r="BH4219" i="1"/>
  <c r="BH4220" i="1"/>
  <c r="BH4221" i="1"/>
  <c r="BH4222" i="1"/>
  <c r="BH4223" i="1"/>
  <c r="BH4224" i="1"/>
  <c r="BH4225" i="1"/>
  <c r="BH4226" i="1"/>
  <c r="BH4227" i="1"/>
  <c r="BH4228" i="1"/>
  <c r="BH4229" i="1"/>
  <c r="BH4230" i="1"/>
  <c r="BH4231" i="1"/>
  <c r="BH4232" i="1"/>
  <c r="BH4233" i="1"/>
  <c r="BH4234" i="1"/>
  <c r="BH4235" i="1"/>
  <c r="BH4236" i="1"/>
  <c r="BH4237" i="1"/>
  <c r="BH4238" i="1"/>
  <c r="BH4239" i="1"/>
  <c r="BH4240" i="1"/>
  <c r="BH4241" i="1"/>
  <c r="BH4242" i="1"/>
  <c r="BH4243" i="1"/>
  <c r="BH4244" i="1"/>
  <c r="BH4245" i="1"/>
  <c r="BH4246" i="1"/>
  <c r="BH4247" i="1"/>
  <c r="BH4248" i="1"/>
  <c r="BH4249" i="1"/>
  <c r="BH4250" i="1"/>
  <c r="BH4251" i="1"/>
  <c r="BH4252" i="1"/>
  <c r="BH4253" i="1"/>
  <c r="BH4254" i="1"/>
  <c r="BH4255" i="1"/>
  <c r="BH4256" i="1"/>
  <c r="BH4257" i="1"/>
  <c r="BH4258" i="1"/>
  <c r="BH4259" i="1"/>
  <c r="BH4260" i="1"/>
  <c r="BH4261" i="1"/>
  <c r="BH4262" i="1"/>
  <c r="BH4263" i="1"/>
  <c r="BH4264" i="1"/>
  <c r="BH4265" i="1"/>
  <c r="BH4266" i="1"/>
  <c r="BH4267" i="1"/>
  <c r="BH4268" i="1"/>
  <c r="BH4269" i="1"/>
  <c r="BH4270" i="1"/>
  <c r="BH4271" i="1"/>
  <c r="BH4272" i="1"/>
  <c r="BH4273" i="1"/>
  <c r="BH4274" i="1"/>
  <c r="BH4275" i="1"/>
  <c r="BH4276" i="1"/>
  <c r="BH4277" i="1"/>
  <c r="BH4278" i="1"/>
  <c r="BH4279" i="1"/>
  <c r="BH4280" i="1"/>
  <c r="BH4281" i="1"/>
  <c r="BH4282" i="1"/>
  <c r="BH4283" i="1"/>
  <c r="BH4284" i="1"/>
  <c r="BH4285" i="1"/>
  <c r="BH4286" i="1"/>
  <c r="BH4287" i="1"/>
  <c r="BH4288" i="1"/>
  <c r="BH4289" i="1"/>
  <c r="BH4290" i="1"/>
  <c r="BH4291" i="1"/>
  <c r="BH4292" i="1"/>
  <c r="BH4293" i="1"/>
  <c r="BH4294" i="1"/>
  <c r="BH4295" i="1"/>
  <c r="BH4296" i="1"/>
  <c r="BH4297" i="1"/>
  <c r="BH4298" i="1"/>
  <c r="BH4299" i="1"/>
  <c r="BH4300" i="1"/>
  <c r="BH4301" i="1"/>
  <c r="BH4302" i="1"/>
  <c r="BH4303" i="1"/>
  <c r="BH4304" i="1"/>
  <c r="BH4305" i="1"/>
  <c r="BH4306" i="1"/>
  <c r="BH4307" i="1"/>
  <c r="BH4308" i="1"/>
  <c r="BH4309" i="1"/>
  <c r="BH4310" i="1"/>
  <c r="BH4311" i="1"/>
  <c r="BH4312" i="1"/>
  <c r="BH4313" i="1"/>
  <c r="BH4314" i="1"/>
  <c r="BH4315" i="1"/>
  <c r="BH4316" i="1"/>
  <c r="BH4317" i="1"/>
  <c r="BH4318" i="1"/>
  <c r="BH4319" i="1"/>
  <c r="BH4320" i="1"/>
  <c r="BH4321" i="1"/>
  <c r="BH4322" i="1"/>
  <c r="BH4323" i="1"/>
  <c r="BH4324" i="1"/>
  <c r="BH4325" i="1"/>
  <c r="BH4326" i="1"/>
  <c r="BH4327" i="1"/>
  <c r="BH4328" i="1"/>
  <c r="BH4329" i="1"/>
  <c r="BH4330" i="1"/>
  <c r="BH4331" i="1"/>
  <c r="BH4332" i="1"/>
  <c r="BH4333" i="1"/>
  <c r="BH4334" i="1"/>
  <c r="BH4335" i="1"/>
  <c r="BH4336" i="1"/>
  <c r="BH4337" i="1"/>
  <c r="BH4338" i="1"/>
  <c r="BH4339" i="1"/>
  <c r="BH4340" i="1"/>
  <c r="BH4341" i="1"/>
  <c r="BH4342" i="1"/>
  <c r="BH4343" i="1"/>
  <c r="BH4344" i="1"/>
  <c r="BH4345" i="1"/>
  <c r="BH4346" i="1"/>
  <c r="BH4347" i="1"/>
  <c r="BH4348" i="1"/>
  <c r="BH4349" i="1"/>
  <c r="BH4350" i="1"/>
  <c r="BH4351" i="1"/>
  <c r="BH4352" i="1"/>
  <c r="BH4353" i="1"/>
  <c r="BH4354" i="1"/>
  <c r="BH4355" i="1"/>
  <c r="BH4356" i="1"/>
  <c r="BH4357" i="1"/>
  <c r="BH4358" i="1"/>
  <c r="BH4359" i="1"/>
  <c r="BH4360" i="1"/>
  <c r="BH4361" i="1"/>
  <c r="BH4362" i="1"/>
  <c r="BH4363" i="1"/>
  <c r="BH4364" i="1"/>
  <c r="BH4365" i="1"/>
  <c r="BH4366" i="1"/>
  <c r="BH4367" i="1"/>
  <c r="BH4368" i="1"/>
  <c r="BH4369" i="1"/>
  <c r="BH4370" i="1"/>
  <c r="BH4371" i="1"/>
  <c r="BH4372" i="1"/>
  <c r="BH4373" i="1"/>
  <c r="BH4374" i="1"/>
  <c r="BH4375" i="1"/>
  <c r="BH4376" i="1"/>
  <c r="BH4377" i="1"/>
  <c r="BH4378" i="1"/>
  <c r="BH4379" i="1"/>
  <c r="BH4380" i="1"/>
  <c r="BH4381" i="1"/>
  <c r="BH4382" i="1"/>
  <c r="BH4383" i="1"/>
  <c r="BH4384" i="1"/>
  <c r="BH4385" i="1"/>
  <c r="BH4386" i="1"/>
  <c r="BH4387" i="1"/>
  <c r="BH4388" i="1"/>
  <c r="BH4389" i="1"/>
  <c r="BH4390" i="1"/>
  <c r="BH4391" i="1"/>
  <c r="BH4392" i="1"/>
  <c r="BH4393" i="1"/>
  <c r="BH4394" i="1"/>
  <c r="BH4395" i="1"/>
  <c r="BH4396" i="1"/>
  <c r="BH4397" i="1"/>
  <c r="BH4398" i="1"/>
  <c r="BH4399" i="1"/>
  <c r="BH4400" i="1"/>
  <c r="BH4401" i="1"/>
  <c r="BH4402" i="1"/>
  <c r="BH4403" i="1"/>
  <c r="BH4404" i="1"/>
  <c r="BH4405" i="1"/>
  <c r="BH4406" i="1"/>
  <c r="BH4407" i="1"/>
  <c r="BH4408" i="1"/>
  <c r="BH4409" i="1"/>
  <c r="BH4410" i="1"/>
  <c r="BH4411" i="1"/>
  <c r="BH4412" i="1"/>
  <c r="BH4413" i="1"/>
  <c r="BH4414" i="1"/>
  <c r="BH4415" i="1"/>
  <c r="BH4416" i="1"/>
  <c r="BH4417" i="1"/>
  <c r="BH4418" i="1"/>
  <c r="BH4419" i="1"/>
  <c r="BH4420" i="1"/>
  <c r="BH4421" i="1"/>
  <c r="BH4422" i="1"/>
  <c r="BH4423" i="1"/>
  <c r="BH4424" i="1"/>
  <c r="BH4425" i="1"/>
  <c r="BH4426" i="1"/>
  <c r="BH4427" i="1"/>
  <c r="BH4428" i="1"/>
  <c r="BH4429" i="1"/>
  <c r="BH4430" i="1"/>
  <c r="BH4431" i="1"/>
  <c r="BH4432" i="1"/>
  <c r="BH4433" i="1"/>
  <c r="BH4434" i="1"/>
  <c r="BH4435" i="1"/>
  <c r="BH4436" i="1"/>
  <c r="BH4437" i="1"/>
  <c r="BH4438" i="1"/>
  <c r="BH4439" i="1"/>
  <c r="BH4440" i="1"/>
  <c r="BH4441" i="1"/>
  <c r="BH4442" i="1"/>
  <c r="BH4443" i="1"/>
  <c r="BH4444" i="1"/>
  <c r="BH4445" i="1"/>
  <c r="BH4446" i="1"/>
  <c r="BH4447" i="1"/>
  <c r="BH4448" i="1"/>
  <c r="BH4449" i="1"/>
  <c r="BH4450" i="1"/>
  <c r="BH4451" i="1"/>
  <c r="BH4452" i="1"/>
  <c r="BH4453" i="1"/>
  <c r="BH4454" i="1"/>
  <c r="BH4455" i="1"/>
  <c r="BH4456" i="1"/>
  <c r="BH4457" i="1"/>
  <c r="BH4458" i="1"/>
  <c r="BH4459" i="1"/>
  <c r="BH4460" i="1"/>
  <c r="BH4461" i="1"/>
  <c r="BH4462" i="1"/>
  <c r="BH4463" i="1"/>
  <c r="BH4464" i="1"/>
  <c r="BH4465" i="1"/>
  <c r="BH4466" i="1"/>
  <c r="BH4467" i="1"/>
  <c r="BH4468" i="1"/>
  <c r="BH4469" i="1"/>
  <c r="BH4470" i="1"/>
  <c r="BH4471" i="1"/>
  <c r="BH4472" i="1"/>
  <c r="BH4473" i="1"/>
  <c r="BH4474" i="1"/>
  <c r="BH4475" i="1"/>
  <c r="BH4476" i="1"/>
  <c r="BH4477" i="1"/>
  <c r="BH4478" i="1"/>
  <c r="BH4479" i="1"/>
  <c r="BH4480" i="1"/>
  <c r="BH4481" i="1"/>
  <c r="BH4482" i="1"/>
  <c r="BH4483" i="1"/>
  <c r="BH4484" i="1"/>
  <c r="BH4485" i="1"/>
  <c r="BH4486" i="1"/>
  <c r="BH4487" i="1"/>
  <c r="BH4488" i="1"/>
  <c r="BH4489" i="1"/>
  <c r="BH4490" i="1"/>
  <c r="BH4491" i="1"/>
  <c r="BH4492" i="1"/>
  <c r="BH4493" i="1"/>
  <c r="BH4494" i="1"/>
  <c r="BH4495" i="1"/>
  <c r="BH4496" i="1"/>
  <c r="BH4497" i="1"/>
  <c r="BH4498" i="1"/>
  <c r="BH4499" i="1"/>
  <c r="BH4500" i="1"/>
  <c r="BH4501" i="1"/>
  <c r="BH4502" i="1"/>
  <c r="BH4503" i="1"/>
  <c r="BH4504" i="1"/>
  <c r="BH4505" i="1"/>
  <c r="BH4506" i="1"/>
  <c r="BH4507" i="1"/>
  <c r="BH4508" i="1"/>
  <c r="BH4509" i="1"/>
  <c r="BH4510" i="1"/>
  <c r="BH4511" i="1"/>
  <c r="BH4512" i="1"/>
  <c r="BH4513" i="1"/>
  <c r="BH4514" i="1"/>
  <c r="BH4515" i="1"/>
  <c r="BH4516" i="1"/>
  <c r="BH4517" i="1"/>
  <c r="BH4518" i="1"/>
  <c r="BH4519" i="1"/>
  <c r="BH4520" i="1"/>
  <c r="BH4521" i="1"/>
  <c r="BH4522" i="1"/>
  <c r="BH4523" i="1"/>
  <c r="BH4524" i="1"/>
  <c r="BH4525" i="1"/>
  <c r="BH4526" i="1"/>
  <c r="BH4527" i="1"/>
  <c r="BH4528" i="1"/>
  <c r="BH4529" i="1"/>
  <c r="BH4530" i="1"/>
  <c r="BH4531" i="1"/>
  <c r="BH4532" i="1"/>
  <c r="BH4533" i="1"/>
  <c r="BH4534" i="1"/>
  <c r="BH4535" i="1"/>
  <c r="BH4536" i="1"/>
  <c r="BH4537" i="1"/>
  <c r="BH4538" i="1"/>
  <c r="BH4539" i="1"/>
  <c r="BH4540" i="1"/>
  <c r="BH4541" i="1"/>
  <c r="BH4542" i="1"/>
  <c r="BH4543" i="1"/>
  <c r="BH4544" i="1"/>
  <c r="BH4545" i="1"/>
  <c r="BH4546" i="1"/>
  <c r="BH4547" i="1"/>
  <c r="BH4548" i="1"/>
  <c r="BH4549" i="1"/>
  <c r="BH4550" i="1"/>
  <c r="BH4551" i="1"/>
  <c r="BH4552" i="1"/>
  <c r="BH4553" i="1"/>
  <c r="BH4554" i="1"/>
  <c r="BH4555" i="1"/>
  <c r="BH4556" i="1"/>
  <c r="BH4557" i="1"/>
  <c r="BH4558" i="1"/>
  <c r="BH4559" i="1"/>
  <c r="BH4560" i="1"/>
  <c r="BH4561" i="1"/>
  <c r="BH4562" i="1"/>
  <c r="BH4563" i="1"/>
  <c r="BH4564" i="1"/>
  <c r="BH4565" i="1"/>
  <c r="BH4566" i="1"/>
  <c r="BH4567" i="1"/>
  <c r="BH4568" i="1"/>
  <c r="BH4569" i="1"/>
  <c r="BH4570" i="1"/>
  <c r="BH4571" i="1"/>
  <c r="BH4572" i="1"/>
  <c r="BH4573" i="1"/>
  <c r="BH4574" i="1"/>
  <c r="BH4575" i="1"/>
  <c r="BH4576" i="1"/>
  <c r="BH4577" i="1"/>
  <c r="BH4578" i="1"/>
  <c r="BH4579" i="1"/>
  <c r="BH4580" i="1"/>
  <c r="BH4581" i="1"/>
  <c r="BH4582" i="1"/>
  <c r="BH4583" i="1"/>
  <c r="BH4584" i="1"/>
  <c r="BH4585" i="1"/>
  <c r="BH4586" i="1"/>
  <c r="BH4587" i="1"/>
  <c r="BH4588" i="1"/>
  <c r="BH4589" i="1"/>
  <c r="BH4590" i="1"/>
  <c r="BH4591" i="1"/>
  <c r="BH4592" i="1"/>
  <c r="BH4593" i="1"/>
  <c r="BH4594" i="1"/>
  <c r="BH4595" i="1"/>
  <c r="BH4596" i="1"/>
  <c r="BH4597" i="1"/>
  <c r="BH4598" i="1"/>
  <c r="BH4599" i="1"/>
  <c r="BH4600" i="1"/>
  <c r="BH4601" i="1"/>
  <c r="BH4602" i="1"/>
  <c r="BH4603" i="1"/>
  <c r="BH4604" i="1"/>
  <c r="BH4605" i="1"/>
  <c r="BH4606" i="1"/>
  <c r="BH4607" i="1"/>
  <c r="BH4608" i="1"/>
  <c r="BH4609" i="1"/>
  <c r="BH4610" i="1"/>
  <c r="BH4611" i="1"/>
  <c r="BH4612" i="1"/>
  <c r="BH4613" i="1"/>
  <c r="BH4614" i="1"/>
  <c r="BH4615" i="1"/>
  <c r="BH4616" i="1"/>
  <c r="BH4617" i="1"/>
  <c r="BH4618" i="1"/>
  <c r="BH4619" i="1"/>
  <c r="BH4620" i="1"/>
  <c r="BH4621" i="1"/>
  <c r="BH4622" i="1"/>
  <c r="BH4623" i="1"/>
  <c r="BH4624" i="1"/>
  <c r="BH4625" i="1"/>
  <c r="BH4626" i="1"/>
  <c r="BH4627" i="1"/>
  <c r="BH4628" i="1"/>
  <c r="BH4629" i="1"/>
  <c r="BH4630" i="1"/>
  <c r="BH4631" i="1"/>
  <c r="BH4632" i="1"/>
  <c r="BH4633" i="1"/>
  <c r="BH4634" i="1"/>
  <c r="BH4635" i="1"/>
  <c r="BH4636" i="1"/>
  <c r="BH4637" i="1"/>
  <c r="BH4638" i="1"/>
  <c r="BH4639" i="1"/>
  <c r="BH4640" i="1"/>
  <c r="BH4641" i="1"/>
  <c r="BH4642" i="1"/>
  <c r="BH4643" i="1"/>
  <c r="BH4644" i="1"/>
  <c r="BH4645" i="1"/>
  <c r="BH4646" i="1"/>
  <c r="BH4647" i="1"/>
  <c r="BH4648" i="1"/>
  <c r="BH4649" i="1"/>
  <c r="BH4650" i="1"/>
  <c r="BH4651" i="1"/>
  <c r="BH4652" i="1"/>
  <c r="BH4653" i="1"/>
  <c r="BH4654" i="1"/>
  <c r="BH4655" i="1"/>
  <c r="BH4656" i="1"/>
  <c r="BH4657" i="1"/>
  <c r="BH4658" i="1"/>
  <c r="BH4659" i="1"/>
  <c r="BH4660" i="1"/>
  <c r="BH4661" i="1"/>
  <c r="BH4662" i="1"/>
  <c r="BH4663" i="1"/>
  <c r="BH4664" i="1"/>
  <c r="BH4665" i="1"/>
  <c r="BH4666" i="1"/>
  <c r="BH4667" i="1"/>
  <c r="BH4668" i="1"/>
  <c r="BH4669" i="1"/>
  <c r="BH4670" i="1"/>
  <c r="BH4671" i="1"/>
  <c r="BH4672" i="1"/>
  <c r="BH4673" i="1"/>
  <c r="BH4674" i="1"/>
  <c r="BH4675" i="1"/>
  <c r="BH4676" i="1"/>
  <c r="BH4677" i="1"/>
  <c r="BH4678" i="1"/>
  <c r="BH4679" i="1"/>
  <c r="BH4680" i="1"/>
  <c r="BH4681" i="1"/>
  <c r="BH4682" i="1"/>
  <c r="BH4683" i="1"/>
  <c r="BH4684" i="1"/>
  <c r="BH4685" i="1"/>
  <c r="BH4686" i="1"/>
  <c r="BH4687" i="1"/>
  <c r="BH4688" i="1"/>
  <c r="BH4689" i="1"/>
  <c r="BH4690" i="1"/>
  <c r="BH4691" i="1"/>
  <c r="BH4692" i="1"/>
  <c r="BH4693" i="1"/>
  <c r="BH4694" i="1"/>
  <c r="BH4695" i="1"/>
  <c r="BH4696" i="1"/>
  <c r="BH4697" i="1"/>
  <c r="BH4698" i="1"/>
  <c r="BH4699" i="1"/>
  <c r="BH4700" i="1"/>
  <c r="BH4701" i="1"/>
  <c r="BH4702" i="1"/>
  <c r="BH4703" i="1"/>
  <c r="BH4704" i="1"/>
  <c r="BH4705" i="1"/>
  <c r="BH4706" i="1"/>
  <c r="BH4707" i="1"/>
  <c r="BH4708" i="1"/>
  <c r="BH4709" i="1"/>
  <c r="BH4710" i="1"/>
  <c r="BH4711" i="1"/>
  <c r="BH4712" i="1"/>
  <c r="BH4713" i="1"/>
  <c r="BH4714" i="1"/>
  <c r="BH4715" i="1"/>
  <c r="BH4716" i="1"/>
  <c r="BH4717" i="1"/>
  <c r="BH4718" i="1"/>
  <c r="BH4719" i="1"/>
  <c r="BH4720" i="1"/>
  <c r="BH4721" i="1"/>
  <c r="BH4722" i="1"/>
  <c r="BH4723" i="1"/>
  <c r="BH4724" i="1"/>
  <c r="BH4725" i="1"/>
  <c r="BH4726" i="1"/>
  <c r="BH4727" i="1"/>
  <c r="BH4728" i="1"/>
  <c r="BH4729" i="1"/>
  <c r="BH4730" i="1"/>
  <c r="BH4731" i="1"/>
  <c r="BH4732" i="1"/>
  <c r="BH4733" i="1"/>
  <c r="BH4734" i="1"/>
  <c r="BH4735" i="1"/>
  <c r="BH4736" i="1"/>
  <c r="BH4737" i="1"/>
  <c r="BH4738" i="1"/>
  <c r="BH4739" i="1"/>
  <c r="BH4740" i="1"/>
  <c r="BH4741" i="1"/>
  <c r="BH4742" i="1"/>
  <c r="BH4743" i="1"/>
  <c r="BH4744" i="1"/>
  <c r="BH4745" i="1"/>
  <c r="BH4746" i="1"/>
  <c r="BH4747" i="1"/>
  <c r="BH4748" i="1"/>
  <c r="BH4749" i="1"/>
  <c r="BH4750" i="1"/>
  <c r="BH4751" i="1"/>
  <c r="BH4752" i="1"/>
  <c r="BH4753" i="1"/>
  <c r="BH4754" i="1"/>
  <c r="BH4755" i="1"/>
  <c r="BH4756" i="1"/>
  <c r="BH4757" i="1"/>
  <c r="BH4758" i="1"/>
  <c r="BH4759" i="1"/>
  <c r="BH4760" i="1"/>
  <c r="BH4761" i="1"/>
  <c r="BH4762" i="1"/>
  <c r="BH4763" i="1"/>
  <c r="BH4764" i="1"/>
  <c r="BH4765" i="1"/>
  <c r="BH4766" i="1"/>
  <c r="BH4767" i="1"/>
  <c r="BH4768" i="1"/>
  <c r="BH4769" i="1"/>
  <c r="BH4770" i="1"/>
  <c r="BH4771" i="1"/>
  <c r="BH4772" i="1"/>
  <c r="BH4773" i="1"/>
  <c r="BH4774" i="1"/>
  <c r="BH4775" i="1"/>
  <c r="BH4776" i="1"/>
  <c r="BH4777" i="1"/>
  <c r="BH4778" i="1"/>
  <c r="BH4779" i="1"/>
  <c r="BH4780" i="1"/>
  <c r="BH4781" i="1"/>
  <c r="BH4782" i="1"/>
  <c r="BH4783" i="1"/>
  <c r="BH4784" i="1"/>
  <c r="BH4785" i="1"/>
  <c r="BH4786" i="1"/>
  <c r="BH4787" i="1"/>
  <c r="BH4788" i="1"/>
  <c r="BH4789" i="1"/>
  <c r="BH4790" i="1"/>
  <c r="BH4791" i="1"/>
  <c r="BH4792" i="1"/>
  <c r="BH4793" i="1"/>
  <c r="BH4794" i="1"/>
  <c r="BH4795" i="1"/>
  <c r="BH4796" i="1"/>
  <c r="BH4797" i="1"/>
  <c r="BH4798" i="1"/>
  <c r="BH4799" i="1"/>
  <c r="BH4800" i="1"/>
  <c r="BH4801" i="1"/>
  <c r="BH4802" i="1"/>
  <c r="BH4803" i="1"/>
  <c r="BH4804" i="1"/>
  <c r="BH4805" i="1"/>
  <c r="BH4806" i="1"/>
  <c r="BH4807" i="1"/>
  <c r="BH4808" i="1"/>
  <c r="BH4809" i="1"/>
  <c r="BH4810" i="1"/>
  <c r="BH4811" i="1"/>
  <c r="BH4812" i="1"/>
  <c r="BH4813" i="1"/>
  <c r="BH4814" i="1"/>
  <c r="BH4815" i="1"/>
  <c r="BH4816" i="1"/>
  <c r="BH4817" i="1"/>
  <c r="BH4818" i="1"/>
  <c r="BH4819" i="1"/>
  <c r="BH4820" i="1"/>
  <c r="BH4821" i="1"/>
  <c r="BH4822" i="1"/>
  <c r="BH4823" i="1"/>
  <c r="BH4824" i="1"/>
  <c r="BH4825" i="1"/>
  <c r="BH4826" i="1"/>
  <c r="BH4827" i="1"/>
  <c r="BH4828" i="1"/>
  <c r="BH4829" i="1"/>
  <c r="BH4830" i="1"/>
  <c r="BH4831" i="1"/>
  <c r="BH4832" i="1"/>
  <c r="BH4833" i="1"/>
  <c r="BH4834" i="1"/>
  <c r="BH4835" i="1"/>
  <c r="BH4836" i="1"/>
  <c r="BH4837" i="1"/>
  <c r="BH4838" i="1"/>
  <c r="BH4839" i="1"/>
  <c r="BH4840" i="1"/>
  <c r="BH4841" i="1"/>
  <c r="BH4842" i="1"/>
  <c r="BH4843" i="1"/>
  <c r="BH4844" i="1"/>
  <c r="BH4845" i="1"/>
  <c r="BH4846" i="1"/>
  <c r="BH4847" i="1"/>
  <c r="BH4848" i="1"/>
  <c r="BH4849" i="1"/>
  <c r="BH4850" i="1"/>
  <c r="BH4851" i="1"/>
  <c r="BH4852" i="1"/>
  <c r="BH4853" i="1"/>
  <c r="BH4854" i="1"/>
  <c r="BH4855" i="1"/>
  <c r="BH4856" i="1"/>
  <c r="BH4857" i="1"/>
  <c r="BH4858" i="1"/>
  <c r="BH4859" i="1"/>
  <c r="BH4860" i="1"/>
  <c r="BH4861" i="1"/>
  <c r="BH4862" i="1"/>
  <c r="BH4863" i="1"/>
  <c r="BH4864" i="1"/>
  <c r="BH4865" i="1"/>
  <c r="BH4866" i="1"/>
  <c r="BH4867" i="1"/>
  <c r="BH4868" i="1"/>
  <c r="BH4869" i="1"/>
  <c r="BH4870" i="1"/>
  <c r="BH4871" i="1"/>
  <c r="BH4872" i="1"/>
  <c r="BH4873" i="1"/>
  <c r="BH4874" i="1"/>
  <c r="BH4875" i="1"/>
  <c r="BH4876" i="1"/>
  <c r="BH4877" i="1"/>
  <c r="BH4878" i="1"/>
  <c r="BH4879" i="1"/>
  <c r="BH4880" i="1"/>
  <c r="BH4881" i="1"/>
  <c r="BH4882" i="1"/>
  <c r="BH4883" i="1"/>
  <c r="BH4884" i="1"/>
  <c r="BH4885" i="1"/>
  <c r="BH4886" i="1"/>
  <c r="BH4887" i="1"/>
  <c r="BH4888" i="1"/>
  <c r="BH4889" i="1"/>
  <c r="BH4890" i="1"/>
  <c r="BG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2001" i="1"/>
  <c r="BG2002" i="1"/>
  <c r="BG2003" i="1"/>
  <c r="BG2004" i="1"/>
  <c r="BG2005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64" i="1"/>
  <c r="BG2065" i="1"/>
  <c r="BG2066" i="1"/>
  <c r="BG2067" i="1"/>
  <c r="BG2068" i="1"/>
  <c r="BG2069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G2329" i="1"/>
  <c r="BG2330" i="1"/>
  <c r="BG2331" i="1"/>
  <c r="BG2332" i="1"/>
  <c r="BG2333" i="1"/>
  <c r="BG2334" i="1"/>
  <c r="BG2335" i="1"/>
  <c r="BG2336" i="1"/>
  <c r="BG2337" i="1"/>
  <c r="BG2338" i="1"/>
  <c r="BG2339" i="1"/>
  <c r="BG2340" i="1"/>
  <c r="BG2341" i="1"/>
  <c r="BG2342" i="1"/>
  <c r="BG2343" i="1"/>
  <c r="BG2344" i="1"/>
  <c r="BG2345" i="1"/>
  <c r="BG2346" i="1"/>
  <c r="BG2347" i="1"/>
  <c r="BG2348" i="1"/>
  <c r="BG2349" i="1"/>
  <c r="BG2350" i="1"/>
  <c r="BG2351" i="1"/>
  <c r="BG2352" i="1"/>
  <c r="BG2353" i="1"/>
  <c r="BG2354" i="1"/>
  <c r="BG2355" i="1"/>
  <c r="BG2356" i="1"/>
  <c r="BG2357" i="1"/>
  <c r="BG2358" i="1"/>
  <c r="BG2359" i="1"/>
  <c r="BG2360" i="1"/>
  <c r="BG2361" i="1"/>
  <c r="BG2362" i="1"/>
  <c r="BG2363" i="1"/>
  <c r="BG2364" i="1"/>
  <c r="BG2365" i="1"/>
  <c r="BG2366" i="1"/>
  <c r="BG2367" i="1"/>
  <c r="BG2368" i="1"/>
  <c r="BG2369" i="1"/>
  <c r="BG2370" i="1"/>
  <c r="BG2371" i="1"/>
  <c r="BG2372" i="1"/>
  <c r="BG2373" i="1"/>
  <c r="BG2374" i="1"/>
  <c r="BG2375" i="1"/>
  <c r="BG2376" i="1"/>
  <c r="BG2377" i="1"/>
  <c r="BG2378" i="1"/>
  <c r="BG2379" i="1"/>
  <c r="BG2380" i="1"/>
  <c r="BG2381" i="1"/>
  <c r="BG2382" i="1"/>
  <c r="BG2383" i="1"/>
  <c r="BG2384" i="1"/>
  <c r="BG2385" i="1"/>
  <c r="BG2386" i="1"/>
  <c r="BG2387" i="1"/>
  <c r="BG2388" i="1"/>
  <c r="BG2389" i="1"/>
  <c r="BG2390" i="1"/>
  <c r="BG2391" i="1"/>
  <c r="BG2392" i="1"/>
  <c r="BG2393" i="1"/>
  <c r="BG2394" i="1"/>
  <c r="BG2395" i="1"/>
  <c r="BG2396" i="1"/>
  <c r="BG2397" i="1"/>
  <c r="BG2398" i="1"/>
  <c r="BG2399" i="1"/>
  <c r="BG2400" i="1"/>
  <c r="BG2401" i="1"/>
  <c r="BG2402" i="1"/>
  <c r="BG2403" i="1"/>
  <c r="BG2404" i="1"/>
  <c r="BG2405" i="1"/>
  <c r="BG2406" i="1"/>
  <c r="BG2407" i="1"/>
  <c r="BG2408" i="1"/>
  <c r="BG2409" i="1"/>
  <c r="BG2410" i="1"/>
  <c r="BG2411" i="1"/>
  <c r="BG2412" i="1"/>
  <c r="BG2413" i="1"/>
  <c r="BG2414" i="1"/>
  <c r="BG2415" i="1"/>
  <c r="BG2416" i="1"/>
  <c r="BG2417" i="1"/>
  <c r="BG2418" i="1"/>
  <c r="BG2419" i="1"/>
  <c r="BG2420" i="1"/>
  <c r="BG2421" i="1"/>
  <c r="BG2422" i="1"/>
  <c r="BG2423" i="1"/>
  <c r="BG2424" i="1"/>
  <c r="BG2425" i="1"/>
  <c r="BG2426" i="1"/>
  <c r="BG2427" i="1"/>
  <c r="BG2428" i="1"/>
  <c r="BG2429" i="1"/>
  <c r="BG2430" i="1"/>
  <c r="BG2431" i="1"/>
  <c r="BG2432" i="1"/>
  <c r="BG2433" i="1"/>
  <c r="BG2434" i="1"/>
  <c r="BG2435" i="1"/>
  <c r="BG2436" i="1"/>
  <c r="BG2437" i="1"/>
  <c r="BG2438" i="1"/>
  <c r="BG2439" i="1"/>
  <c r="BG2440" i="1"/>
  <c r="BG2441" i="1"/>
  <c r="BG2442" i="1"/>
  <c r="BG2443" i="1"/>
  <c r="BG2444" i="1"/>
  <c r="BG2445" i="1"/>
  <c r="BG2446" i="1"/>
  <c r="BG2447" i="1"/>
  <c r="BG2448" i="1"/>
  <c r="BG2449" i="1"/>
  <c r="BG2450" i="1"/>
  <c r="BG2451" i="1"/>
  <c r="BG2452" i="1"/>
  <c r="BG2453" i="1"/>
  <c r="BG2454" i="1"/>
  <c r="BG2455" i="1"/>
  <c r="BG2456" i="1"/>
  <c r="BG2457" i="1"/>
  <c r="BG2458" i="1"/>
  <c r="BG2459" i="1"/>
  <c r="BG2460" i="1"/>
  <c r="BG2461" i="1"/>
  <c r="BG2462" i="1"/>
  <c r="BG2463" i="1"/>
  <c r="BG2464" i="1"/>
  <c r="BG2465" i="1"/>
  <c r="BG2466" i="1"/>
  <c r="BG2467" i="1"/>
  <c r="BG2468" i="1"/>
  <c r="BG2469" i="1"/>
  <c r="BG2470" i="1"/>
  <c r="BG2471" i="1"/>
  <c r="BG2472" i="1"/>
  <c r="BG2473" i="1"/>
  <c r="BG2474" i="1"/>
  <c r="BG2475" i="1"/>
  <c r="BG2476" i="1"/>
  <c r="BG2477" i="1"/>
  <c r="BG2478" i="1"/>
  <c r="BG2479" i="1"/>
  <c r="BG2480" i="1"/>
  <c r="BG2481" i="1"/>
  <c r="BG2482" i="1"/>
  <c r="BG2483" i="1"/>
  <c r="BG2484" i="1"/>
  <c r="BG2485" i="1"/>
  <c r="BG2486" i="1"/>
  <c r="BG2487" i="1"/>
  <c r="BG2488" i="1"/>
  <c r="BG2489" i="1"/>
  <c r="BG2490" i="1"/>
  <c r="BG2491" i="1"/>
  <c r="BG2492" i="1"/>
  <c r="BG2493" i="1"/>
  <c r="BG2494" i="1"/>
  <c r="BG2495" i="1"/>
  <c r="BG2496" i="1"/>
  <c r="BG2497" i="1"/>
  <c r="BG2498" i="1"/>
  <c r="BG2499" i="1"/>
  <c r="BG2500" i="1"/>
  <c r="BG2501" i="1"/>
  <c r="BG2502" i="1"/>
  <c r="BG2503" i="1"/>
  <c r="BG2504" i="1"/>
  <c r="BG2505" i="1"/>
  <c r="BG2506" i="1"/>
  <c r="BG2507" i="1"/>
  <c r="BG2508" i="1"/>
  <c r="BG2509" i="1"/>
  <c r="BG2510" i="1"/>
  <c r="BG2511" i="1"/>
  <c r="BG2512" i="1"/>
  <c r="BG2513" i="1"/>
  <c r="BG2514" i="1"/>
  <c r="BG2515" i="1"/>
  <c r="BG2516" i="1"/>
  <c r="BG2517" i="1"/>
  <c r="BG2518" i="1"/>
  <c r="BG2519" i="1"/>
  <c r="BG2520" i="1"/>
  <c r="BG2521" i="1"/>
  <c r="BG2522" i="1"/>
  <c r="BG2523" i="1"/>
  <c r="BG2524" i="1"/>
  <c r="BG2525" i="1"/>
  <c r="BG2526" i="1"/>
  <c r="BG2527" i="1"/>
  <c r="BG2528" i="1"/>
  <c r="BG2529" i="1"/>
  <c r="BG2530" i="1"/>
  <c r="BG2531" i="1"/>
  <c r="BG2532" i="1"/>
  <c r="BG2533" i="1"/>
  <c r="BG2534" i="1"/>
  <c r="BG2535" i="1"/>
  <c r="BG2536" i="1"/>
  <c r="BG2537" i="1"/>
  <c r="BG2538" i="1"/>
  <c r="BG2539" i="1"/>
  <c r="BG2540" i="1"/>
  <c r="BG2541" i="1"/>
  <c r="BG2542" i="1"/>
  <c r="BG2543" i="1"/>
  <c r="BG2544" i="1"/>
  <c r="BG2545" i="1"/>
  <c r="BG2546" i="1"/>
  <c r="BG2547" i="1"/>
  <c r="BG2548" i="1"/>
  <c r="BG2549" i="1"/>
  <c r="BG2550" i="1"/>
  <c r="BG2551" i="1"/>
  <c r="BG2552" i="1"/>
  <c r="BG2553" i="1"/>
  <c r="BG2554" i="1"/>
  <c r="BG2555" i="1"/>
  <c r="BG2556" i="1"/>
  <c r="BG2557" i="1"/>
  <c r="BG2558" i="1"/>
  <c r="BG2559" i="1"/>
  <c r="BG2560" i="1"/>
  <c r="BG2561" i="1"/>
  <c r="BG2562" i="1"/>
  <c r="BG2563" i="1"/>
  <c r="BG2564" i="1"/>
  <c r="BG2565" i="1"/>
  <c r="BG2566" i="1"/>
  <c r="BG2567" i="1"/>
  <c r="BG2568" i="1"/>
  <c r="BG2569" i="1"/>
  <c r="BG2570" i="1"/>
  <c r="BG2571" i="1"/>
  <c r="BG2572" i="1"/>
  <c r="BG2573" i="1"/>
  <c r="BG2574" i="1"/>
  <c r="BG2575" i="1"/>
  <c r="BG2576" i="1"/>
  <c r="BG2577" i="1"/>
  <c r="BG2578" i="1"/>
  <c r="BG2579" i="1"/>
  <c r="BG2580" i="1"/>
  <c r="BG2581" i="1"/>
  <c r="BG2582" i="1"/>
  <c r="BG2583" i="1"/>
  <c r="BG2584" i="1"/>
  <c r="BG2585" i="1"/>
  <c r="BG2586" i="1"/>
  <c r="BG2587" i="1"/>
  <c r="BG2588" i="1"/>
  <c r="BG2589" i="1"/>
  <c r="BG2590" i="1"/>
  <c r="BG2591" i="1"/>
  <c r="BG2592" i="1"/>
  <c r="BG2593" i="1"/>
  <c r="BG2594" i="1"/>
  <c r="BG2595" i="1"/>
  <c r="BG2596" i="1"/>
  <c r="BG2597" i="1"/>
  <c r="BG2598" i="1"/>
  <c r="BG2599" i="1"/>
  <c r="BG2600" i="1"/>
  <c r="BG2601" i="1"/>
  <c r="BG2602" i="1"/>
  <c r="BG2603" i="1"/>
  <c r="BG2604" i="1"/>
  <c r="BG2605" i="1"/>
  <c r="BG2606" i="1"/>
  <c r="BG2607" i="1"/>
  <c r="BG2608" i="1"/>
  <c r="BG2609" i="1"/>
  <c r="BG2610" i="1"/>
  <c r="BG2611" i="1"/>
  <c r="BG2612" i="1"/>
  <c r="BG2613" i="1"/>
  <c r="BG2614" i="1"/>
  <c r="BG2615" i="1"/>
  <c r="BG2616" i="1"/>
  <c r="BG2617" i="1"/>
  <c r="BG2618" i="1"/>
  <c r="BG2619" i="1"/>
  <c r="BG2620" i="1"/>
  <c r="BG2621" i="1"/>
  <c r="BG2622" i="1"/>
  <c r="BG2623" i="1"/>
  <c r="BG2624" i="1"/>
  <c r="BG2625" i="1"/>
  <c r="BG2626" i="1"/>
  <c r="BG2627" i="1"/>
  <c r="BG2628" i="1"/>
  <c r="BG2629" i="1"/>
  <c r="BG2630" i="1"/>
  <c r="BG2631" i="1"/>
  <c r="BG2632" i="1"/>
  <c r="BG2633" i="1"/>
  <c r="BG2634" i="1"/>
  <c r="BG2635" i="1"/>
  <c r="BG2636" i="1"/>
  <c r="BG2637" i="1"/>
  <c r="BG2638" i="1"/>
  <c r="BG2639" i="1"/>
  <c r="BG2640" i="1"/>
  <c r="BG2641" i="1"/>
  <c r="BG2642" i="1"/>
  <c r="BG2643" i="1"/>
  <c r="BG2644" i="1"/>
  <c r="BG2645" i="1"/>
  <c r="BG2646" i="1"/>
  <c r="BG2647" i="1"/>
  <c r="BG2648" i="1"/>
  <c r="BG2649" i="1"/>
  <c r="BG2650" i="1"/>
  <c r="BG2651" i="1"/>
  <c r="BG2652" i="1"/>
  <c r="BG2653" i="1"/>
  <c r="BG2654" i="1"/>
  <c r="BG2655" i="1"/>
  <c r="BG2656" i="1"/>
  <c r="BG2657" i="1"/>
  <c r="BG2658" i="1"/>
  <c r="BG2659" i="1"/>
  <c r="BG2660" i="1"/>
  <c r="BG2661" i="1"/>
  <c r="BG2662" i="1"/>
  <c r="BG2663" i="1"/>
  <c r="BG2664" i="1"/>
  <c r="BG2665" i="1"/>
  <c r="BG2666" i="1"/>
  <c r="BG2667" i="1"/>
  <c r="BG2668" i="1"/>
  <c r="BG2669" i="1"/>
  <c r="BG2670" i="1"/>
  <c r="BG2671" i="1"/>
  <c r="BG2672" i="1"/>
  <c r="BG2673" i="1"/>
  <c r="BG2674" i="1"/>
  <c r="BG2675" i="1"/>
  <c r="BG2676" i="1"/>
  <c r="BG2677" i="1"/>
  <c r="BG2678" i="1"/>
  <c r="BG2679" i="1"/>
  <c r="BG2680" i="1"/>
  <c r="BG2681" i="1"/>
  <c r="BG2682" i="1"/>
  <c r="BG2683" i="1"/>
  <c r="BG2684" i="1"/>
  <c r="BG2685" i="1"/>
  <c r="BG2686" i="1"/>
  <c r="BG2687" i="1"/>
  <c r="BG2688" i="1"/>
  <c r="BG2689" i="1"/>
  <c r="BG2690" i="1"/>
  <c r="BG2691" i="1"/>
  <c r="BG2692" i="1"/>
  <c r="BG2693" i="1"/>
  <c r="BG2694" i="1"/>
  <c r="BG2695" i="1"/>
  <c r="BG2696" i="1"/>
  <c r="BG2697" i="1"/>
  <c r="BG2698" i="1"/>
  <c r="BG2699" i="1"/>
  <c r="BG2700" i="1"/>
  <c r="BG2701" i="1"/>
  <c r="BG2702" i="1"/>
  <c r="BG2703" i="1"/>
  <c r="BG2704" i="1"/>
  <c r="BG2705" i="1"/>
  <c r="BG2706" i="1"/>
  <c r="BG2707" i="1"/>
  <c r="BG2708" i="1"/>
  <c r="BG2709" i="1"/>
  <c r="BG2710" i="1"/>
  <c r="BG2711" i="1"/>
  <c r="BG2712" i="1"/>
  <c r="BG2713" i="1"/>
  <c r="BG2714" i="1"/>
  <c r="BG2715" i="1"/>
  <c r="BG2716" i="1"/>
  <c r="BG2717" i="1"/>
  <c r="BG2718" i="1"/>
  <c r="BG2719" i="1"/>
  <c r="BG2720" i="1"/>
  <c r="BG2721" i="1"/>
  <c r="BG2722" i="1"/>
  <c r="BG2723" i="1"/>
  <c r="BG2724" i="1"/>
  <c r="BG2725" i="1"/>
  <c r="BG2726" i="1"/>
  <c r="BG2727" i="1"/>
  <c r="BG2728" i="1"/>
  <c r="BG2729" i="1"/>
  <c r="BG2730" i="1"/>
  <c r="BG2731" i="1"/>
  <c r="BG2732" i="1"/>
  <c r="BG2733" i="1"/>
  <c r="BG2734" i="1"/>
  <c r="BG2735" i="1"/>
  <c r="BG2736" i="1"/>
  <c r="BG2737" i="1"/>
  <c r="BG2738" i="1"/>
  <c r="BG2739" i="1"/>
  <c r="BG2740" i="1"/>
  <c r="BG2741" i="1"/>
  <c r="BG2742" i="1"/>
  <c r="BG2743" i="1"/>
  <c r="BG2744" i="1"/>
  <c r="BG2745" i="1"/>
  <c r="BG2746" i="1"/>
  <c r="BG2747" i="1"/>
  <c r="BG2748" i="1"/>
  <c r="BG2749" i="1"/>
  <c r="BG2750" i="1"/>
  <c r="BG2751" i="1"/>
  <c r="BG2752" i="1"/>
  <c r="BG2753" i="1"/>
  <c r="BG2754" i="1"/>
  <c r="BG2755" i="1"/>
  <c r="BG2756" i="1"/>
  <c r="BG2757" i="1"/>
  <c r="BG2758" i="1"/>
  <c r="BG2759" i="1"/>
  <c r="BG2760" i="1"/>
  <c r="BG2761" i="1"/>
  <c r="BG2762" i="1"/>
  <c r="BG2763" i="1"/>
  <c r="BG2764" i="1"/>
  <c r="BG2765" i="1"/>
  <c r="BG2766" i="1"/>
  <c r="BG2767" i="1"/>
  <c r="BG2768" i="1"/>
  <c r="BG2769" i="1"/>
  <c r="BG2770" i="1"/>
  <c r="BG2771" i="1"/>
  <c r="BG2772" i="1"/>
  <c r="BG2773" i="1"/>
  <c r="BG2774" i="1"/>
  <c r="BG2775" i="1"/>
  <c r="BG2776" i="1"/>
  <c r="BG2777" i="1"/>
  <c r="BG2778" i="1"/>
  <c r="BG2779" i="1"/>
  <c r="BG2780" i="1"/>
  <c r="BG2781" i="1"/>
  <c r="BG2782" i="1"/>
  <c r="BG2783" i="1"/>
  <c r="BG2784" i="1"/>
  <c r="BG2785" i="1"/>
  <c r="BG2786" i="1"/>
  <c r="BG2787" i="1"/>
  <c r="BG2788" i="1"/>
  <c r="BG2789" i="1"/>
  <c r="BG2790" i="1"/>
  <c r="BG2791" i="1"/>
  <c r="BG2792" i="1"/>
  <c r="BG2793" i="1"/>
  <c r="BG2794" i="1"/>
  <c r="BG2795" i="1"/>
  <c r="BG2796" i="1"/>
  <c r="BG2797" i="1"/>
  <c r="BG2798" i="1"/>
  <c r="BG2799" i="1"/>
  <c r="BG2800" i="1"/>
  <c r="BG2801" i="1"/>
  <c r="BG2802" i="1"/>
  <c r="BG2803" i="1"/>
  <c r="BG2804" i="1"/>
  <c r="BG2805" i="1"/>
  <c r="BG2806" i="1"/>
  <c r="BG2807" i="1"/>
  <c r="BG2808" i="1"/>
  <c r="BG2809" i="1"/>
  <c r="BG2810" i="1"/>
  <c r="BG2811" i="1"/>
  <c r="BG2812" i="1"/>
  <c r="BG2813" i="1"/>
  <c r="BG2814" i="1"/>
  <c r="BG2815" i="1"/>
  <c r="BG2816" i="1"/>
  <c r="BG2817" i="1"/>
  <c r="BG2818" i="1"/>
  <c r="BG2819" i="1"/>
  <c r="BG2820" i="1"/>
  <c r="BG2821" i="1"/>
  <c r="BG2822" i="1"/>
  <c r="BG2823" i="1"/>
  <c r="BG2824" i="1"/>
  <c r="BG2825" i="1"/>
  <c r="BG2826" i="1"/>
  <c r="BG2827" i="1"/>
  <c r="BG2828" i="1"/>
  <c r="BG2829" i="1"/>
  <c r="BG2830" i="1"/>
  <c r="BG2831" i="1"/>
  <c r="BG2832" i="1"/>
  <c r="BG2833" i="1"/>
  <c r="BG2834" i="1"/>
  <c r="BG2835" i="1"/>
  <c r="BG2836" i="1"/>
  <c r="BG2837" i="1"/>
  <c r="BG2838" i="1"/>
  <c r="BG2839" i="1"/>
  <c r="BG2840" i="1"/>
  <c r="BG2841" i="1"/>
  <c r="BG2842" i="1"/>
  <c r="BG2843" i="1"/>
  <c r="BG2844" i="1"/>
  <c r="BG2845" i="1"/>
  <c r="BG2846" i="1"/>
  <c r="BG2847" i="1"/>
  <c r="BG2848" i="1"/>
  <c r="BG2849" i="1"/>
  <c r="BG2850" i="1"/>
  <c r="BG2851" i="1"/>
  <c r="BG2852" i="1"/>
  <c r="BG2853" i="1"/>
  <c r="BG2854" i="1"/>
  <c r="BG2855" i="1"/>
  <c r="BG2856" i="1"/>
  <c r="BG2857" i="1"/>
  <c r="BG2858" i="1"/>
  <c r="BG2859" i="1"/>
  <c r="BG2860" i="1"/>
  <c r="BG2861" i="1"/>
  <c r="BG2862" i="1"/>
  <c r="BG2863" i="1"/>
  <c r="BG2864" i="1"/>
  <c r="BG2865" i="1"/>
  <c r="BG2866" i="1"/>
  <c r="BG2867" i="1"/>
  <c r="BG2868" i="1"/>
  <c r="BG2869" i="1"/>
  <c r="BG2870" i="1"/>
  <c r="BG2871" i="1"/>
  <c r="BG2872" i="1"/>
  <c r="BG2873" i="1"/>
  <c r="BG2874" i="1"/>
  <c r="BG2875" i="1"/>
  <c r="BG2876" i="1"/>
  <c r="BG2877" i="1"/>
  <c r="BG2878" i="1"/>
  <c r="BG2879" i="1"/>
  <c r="BG2880" i="1"/>
  <c r="BG2881" i="1"/>
  <c r="BG2882" i="1"/>
  <c r="BG2883" i="1"/>
  <c r="BG2884" i="1"/>
  <c r="BG2885" i="1"/>
  <c r="BG2886" i="1"/>
  <c r="BG2887" i="1"/>
  <c r="BG2888" i="1"/>
  <c r="BG2889" i="1"/>
  <c r="BG2890" i="1"/>
  <c r="BG2891" i="1"/>
  <c r="BG2892" i="1"/>
  <c r="BG2893" i="1"/>
  <c r="BG2894" i="1"/>
  <c r="BG2895" i="1"/>
  <c r="BG2896" i="1"/>
  <c r="BG2897" i="1"/>
  <c r="BG2898" i="1"/>
  <c r="BG2899" i="1"/>
  <c r="BG2900" i="1"/>
  <c r="BG2901" i="1"/>
  <c r="BG2902" i="1"/>
  <c r="BG2903" i="1"/>
  <c r="BG2904" i="1"/>
  <c r="BG2905" i="1"/>
  <c r="BG2906" i="1"/>
  <c r="BG2907" i="1"/>
  <c r="BG2908" i="1"/>
  <c r="BG2909" i="1"/>
  <c r="BG2910" i="1"/>
  <c r="BG2911" i="1"/>
  <c r="BG2912" i="1"/>
  <c r="BG2913" i="1"/>
  <c r="BG2914" i="1"/>
  <c r="BG2915" i="1"/>
  <c r="BG2916" i="1"/>
  <c r="BG2917" i="1"/>
  <c r="BG2918" i="1"/>
  <c r="BG2919" i="1"/>
  <c r="BG2920" i="1"/>
  <c r="BG2921" i="1"/>
  <c r="BG2922" i="1"/>
  <c r="BG2923" i="1"/>
  <c r="BG2924" i="1"/>
  <c r="BG2925" i="1"/>
  <c r="BG2926" i="1"/>
  <c r="BG2927" i="1"/>
  <c r="BG2928" i="1"/>
  <c r="BG2929" i="1"/>
  <c r="BG2930" i="1"/>
  <c r="BG2931" i="1"/>
  <c r="BG2932" i="1"/>
  <c r="BG2933" i="1"/>
  <c r="BG2934" i="1"/>
  <c r="BG2935" i="1"/>
  <c r="BG2936" i="1"/>
  <c r="BG2937" i="1"/>
  <c r="BG2938" i="1"/>
  <c r="BG2939" i="1"/>
  <c r="BG2940" i="1"/>
  <c r="BG2941" i="1"/>
  <c r="BG2942" i="1"/>
  <c r="BG2943" i="1"/>
  <c r="BG2944" i="1"/>
  <c r="BG2945" i="1"/>
  <c r="BG2946" i="1"/>
  <c r="BG2947" i="1"/>
  <c r="BG2948" i="1"/>
  <c r="BG2949" i="1"/>
  <c r="BG2950" i="1"/>
  <c r="BG2951" i="1"/>
  <c r="BG2952" i="1"/>
  <c r="BG2953" i="1"/>
  <c r="BG2954" i="1"/>
  <c r="BG2955" i="1"/>
  <c r="BG2956" i="1"/>
  <c r="BG2957" i="1"/>
  <c r="BG2958" i="1"/>
  <c r="BG2959" i="1"/>
  <c r="BG2960" i="1"/>
  <c r="BG2961" i="1"/>
  <c r="BG2962" i="1"/>
  <c r="BG2963" i="1"/>
  <c r="BG2964" i="1"/>
  <c r="BG2965" i="1"/>
  <c r="BG2966" i="1"/>
  <c r="BG2967" i="1"/>
  <c r="BG2968" i="1"/>
  <c r="BG2969" i="1"/>
  <c r="BG2970" i="1"/>
  <c r="BG2971" i="1"/>
  <c r="BG2972" i="1"/>
  <c r="BG2973" i="1"/>
  <c r="BG2974" i="1"/>
  <c r="BG2975" i="1"/>
  <c r="BG2976" i="1"/>
  <c r="BG2977" i="1"/>
  <c r="BG2978" i="1"/>
  <c r="BG2979" i="1"/>
  <c r="BG2980" i="1"/>
  <c r="BG2981" i="1"/>
  <c r="BG2982" i="1"/>
  <c r="BG2983" i="1"/>
  <c r="BG2984" i="1"/>
  <c r="BG2985" i="1"/>
  <c r="BG2986" i="1"/>
  <c r="BG2987" i="1"/>
  <c r="BG2988" i="1"/>
  <c r="BG2989" i="1"/>
  <c r="BG2990" i="1"/>
  <c r="BG2991" i="1"/>
  <c r="BG2992" i="1"/>
  <c r="BG2993" i="1"/>
  <c r="BG2994" i="1"/>
  <c r="BG2995" i="1"/>
  <c r="BG2996" i="1"/>
  <c r="BG2997" i="1"/>
  <c r="BG2998" i="1"/>
  <c r="BG2999" i="1"/>
  <c r="BG3000" i="1"/>
  <c r="BG3001" i="1"/>
  <c r="BG3002" i="1"/>
  <c r="BG3003" i="1"/>
  <c r="BG3004" i="1"/>
  <c r="BG3005" i="1"/>
  <c r="BG3006" i="1"/>
  <c r="BG3007" i="1"/>
  <c r="BG3008" i="1"/>
  <c r="BG3009" i="1"/>
  <c r="BG3010" i="1"/>
  <c r="BG3011" i="1"/>
  <c r="BG3012" i="1"/>
  <c r="BG3013" i="1"/>
  <c r="BG3014" i="1"/>
  <c r="BG3015" i="1"/>
  <c r="BG3016" i="1"/>
  <c r="BG3017" i="1"/>
  <c r="BG3018" i="1"/>
  <c r="BG3019" i="1"/>
  <c r="BG3020" i="1"/>
  <c r="BG3021" i="1"/>
  <c r="BG3022" i="1"/>
  <c r="BG3023" i="1"/>
  <c r="BG3024" i="1"/>
  <c r="BG3025" i="1"/>
  <c r="BG3026" i="1"/>
  <c r="BG3027" i="1"/>
  <c r="BG3028" i="1"/>
  <c r="BG3029" i="1"/>
  <c r="BG3030" i="1"/>
  <c r="BG3031" i="1"/>
  <c r="BG3032" i="1"/>
  <c r="BG3033" i="1"/>
  <c r="BG3034" i="1"/>
  <c r="BG3035" i="1"/>
  <c r="BG3036" i="1"/>
  <c r="BG3037" i="1"/>
  <c r="BG3038" i="1"/>
  <c r="BG3039" i="1"/>
  <c r="BG3040" i="1"/>
  <c r="BG3041" i="1"/>
  <c r="BG3042" i="1"/>
  <c r="BG3043" i="1"/>
  <c r="BG3044" i="1"/>
  <c r="BG3045" i="1"/>
  <c r="BG3046" i="1"/>
  <c r="BG3047" i="1"/>
  <c r="BG3048" i="1"/>
  <c r="BG3049" i="1"/>
  <c r="BG3050" i="1"/>
  <c r="BG3051" i="1"/>
  <c r="BG3052" i="1"/>
  <c r="BG3053" i="1"/>
  <c r="BG3054" i="1"/>
  <c r="BG3055" i="1"/>
  <c r="BG3056" i="1"/>
  <c r="BG3057" i="1"/>
  <c r="BG3058" i="1"/>
  <c r="BG3059" i="1"/>
  <c r="BG3060" i="1"/>
  <c r="BG3061" i="1"/>
  <c r="BG3062" i="1"/>
  <c r="BG3063" i="1"/>
  <c r="BG3064" i="1"/>
  <c r="BG3065" i="1"/>
  <c r="BG3066" i="1"/>
  <c r="BG3067" i="1"/>
  <c r="BG3068" i="1"/>
  <c r="BG3069" i="1"/>
  <c r="BG3070" i="1"/>
  <c r="BG3071" i="1"/>
  <c r="BG3072" i="1"/>
  <c r="BG3073" i="1"/>
  <c r="BG3074" i="1"/>
  <c r="BG3075" i="1"/>
  <c r="BG3076" i="1"/>
  <c r="BG3077" i="1"/>
  <c r="BG3078" i="1"/>
  <c r="BG3079" i="1"/>
  <c r="BG3080" i="1"/>
  <c r="BG3081" i="1"/>
  <c r="BG3082" i="1"/>
  <c r="BG3083" i="1"/>
  <c r="BG3084" i="1"/>
  <c r="BG3085" i="1"/>
  <c r="BG3086" i="1"/>
  <c r="BG3087" i="1"/>
  <c r="BG3088" i="1"/>
  <c r="BG3089" i="1"/>
  <c r="BG3090" i="1"/>
  <c r="BG3091" i="1"/>
  <c r="BG3092" i="1"/>
  <c r="BG3093" i="1"/>
  <c r="BG3094" i="1"/>
  <c r="BG3095" i="1"/>
  <c r="BG3096" i="1"/>
  <c r="BG3097" i="1"/>
  <c r="BG3098" i="1"/>
  <c r="BG3099" i="1"/>
  <c r="BG3100" i="1"/>
  <c r="BG3101" i="1"/>
  <c r="BG3102" i="1"/>
  <c r="BG3103" i="1"/>
  <c r="BG3104" i="1"/>
  <c r="BG3105" i="1"/>
  <c r="BG3106" i="1"/>
  <c r="BG3107" i="1"/>
  <c r="BG3108" i="1"/>
  <c r="BG3109" i="1"/>
  <c r="BG3110" i="1"/>
  <c r="BG3111" i="1"/>
  <c r="BG3112" i="1"/>
  <c r="BG3113" i="1"/>
  <c r="BG3114" i="1"/>
  <c r="BG3115" i="1"/>
  <c r="BG3116" i="1"/>
  <c r="BG3117" i="1"/>
  <c r="BG3118" i="1"/>
  <c r="BG3119" i="1"/>
  <c r="BG3120" i="1"/>
  <c r="BG3121" i="1"/>
  <c r="BG3122" i="1"/>
  <c r="BG3123" i="1"/>
  <c r="BG3124" i="1"/>
  <c r="BG3125" i="1"/>
  <c r="BG3126" i="1"/>
  <c r="BG3127" i="1"/>
  <c r="BG3128" i="1"/>
  <c r="BG3129" i="1"/>
  <c r="BG3130" i="1"/>
  <c r="BG3131" i="1"/>
  <c r="BG3132" i="1"/>
  <c r="BG3133" i="1"/>
  <c r="BG3134" i="1"/>
  <c r="BG3135" i="1"/>
  <c r="BG3136" i="1"/>
  <c r="BG3137" i="1"/>
  <c r="BG3138" i="1"/>
  <c r="BG3139" i="1"/>
  <c r="BG3140" i="1"/>
  <c r="BG3141" i="1"/>
  <c r="BG3142" i="1"/>
  <c r="BG3143" i="1"/>
  <c r="BG3144" i="1"/>
  <c r="BG3145" i="1"/>
  <c r="BG3146" i="1"/>
  <c r="BG3147" i="1"/>
  <c r="BG3148" i="1"/>
  <c r="BG3149" i="1"/>
  <c r="BG3150" i="1"/>
  <c r="BG3151" i="1"/>
  <c r="BG3152" i="1"/>
  <c r="BG3153" i="1"/>
  <c r="BG3154" i="1"/>
  <c r="BG3155" i="1"/>
  <c r="BG3156" i="1"/>
  <c r="BG3157" i="1"/>
  <c r="BG3158" i="1"/>
  <c r="BG3159" i="1"/>
  <c r="BG3160" i="1"/>
  <c r="BG3161" i="1"/>
  <c r="BG3162" i="1"/>
  <c r="BG3163" i="1"/>
  <c r="BG3164" i="1"/>
  <c r="BG3165" i="1"/>
  <c r="BG3166" i="1"/>
  <c r="BG3167" i="1"/>
  <c r="BG3168" i="1"/>
  <c r="BG3169" i="1"/>
  <c r="BG3170" i="1"/>
  <c r="BG3171" i="1"/>
  <c r="BG3172" i="1"/>
  <c r="BG3173" i="1"/>
  <c r="BG3174" i="1"/>
  <c r="BG3175" i="1"/>
  <c r="BG3176" i="1"/>
  <c r="BG3177" i="1"/>
  <c r="BG3178" i="1"/>
  <c r="BG3179" i="1"/>
  <c r="BG3180" i="1"/>
  <c r="BG3181" i="1"/>
  <c r="BG3182" i="1"/>
  <c r="BG3183" i="1"/>
  <c r="BG3184" i="1"/>
  <c r="BG3185" i="1"/>
  <c r="BG3186" i="1"/>
  <c r="BG3187" i="1"/>
  <c r="BG3188" i="1"/>
  <c r="BG3189" i="1"/>
  <c r="BG3190" i="1"/>
  <c r="BG3191" i="1"/>
  <c r="BG3192" i="1"/>
  <c r="BG3193" i="1"/>
  <c r="BG3194" i="1"/>
  <c r="BG3195" i="1"/>
  <c r="BG3196" i="1"/>
  <c r="BG3197" i="1"/>
  <c r="BG3198" i="1"/>
  <c r="BG3199" i="1"/>
  <c r="BG3200" i="1"/>
  <c r="BG3201" i="1"/>
  <c r="BG3202" i="1"/>
  <c r="BG3203" i="1"/>
  <c r="BG3204" i="1"/>
  <c r="BG3205" i="1"/>
  <c r="BG3206" i="1"/>
  <c r="BG3207" i="1"/>
  <c r="BG3208" i="1"/>
  <c r="BG3209" i="1"/>
  <c r="BG3210" i="1"/>
  <c r="BG3211" i="1"/>
  <c r="BG3212" i="1"/>
  <c r="BG3213" i="1"/>
  <c r="BG3214" i="1"/>
  <c r="BG3215" i="1"/>
  <c r="BG3216" i="1"/>
  <c r="BG3217" i="1"/>
  <c r="BG3218" i="1"/>
  <c r="BG3219" i="1"/>
  <c r="BG3220" i="1"/>
  <c r="BG3221" i="1"/>
  <c r="BG3222" i="1"/>
  <c r="BG3223" i="1"/>
  <c r="BG3224" i="1"/>
  <c r="BG3225" i="1"/>
  <c r="BG3226" i="1"/>
  <c r="BG3227" i="1"/>
  <c r="BG3228" i="1"/>
  <c r="BG3229" i="1"/>
  <c r="BG3230" i="1"/>
  <c r="BG3231" i="1"/>
  <c r="BG3232" i="1"/>
  <c r="BG3233" i="1"/>
  <c r="BG3234" i="1"/>
  <c r="BG3235" i="1"/>
  <c r="BG3236" i="1"/>
  <c r="BG3237" i="1"/>
  <c r="BG3238" i="1"/>
  <c r="BG3239" i="1"/>
  <c r="BG3240" i="1"/>
  <c r="BG3241" i="1"/>
  <c r="BG3242" i="1"/>
  <c r="BG3243" i="1"/>
  <c r="BG3244" i="1"/>
  <c r="BG3245" i="1"/>
  <c r="BG3246" i="1"/>
  <c r="BG3247" i="1"/>
  <c r="BG3248" i="1"/>
  <c r="BG3249" i="1"/>
  <c r="BG3250" i="1"/>
  <c r="BG3251" i="1"/>
  <c r="BG3252" i="1"/>
  <c r="BG3253" i="1"/>
  <c r="BG3254" i="1"/>
  <c r="BG3255" i="1"/>
  <c r="BG3256" i="1"/>
  <c r="BG3257" i="1"/>
  <c r="BG3258" i="1"/>
  <c r="BG3259" i="1"/>
  <c r="BG3260" i="1"/>
  <c r="BG3261" i="1"/>
  <c r="BG3262" i="1"/>
  <c r="BG3263" i="1"/>
  <c r="BG3264" i="1"/>
  <c r="BG3265" i="1"/>
  <c r="BG3266" i="1"/>
  <c r="BG3267" i="1"/>
  <c r="BG3268" i="1"/>
  <c r="BG3269" i="1"/>
  <c r="BG3270" i="1"/>
  <c r="BG3271" i="1"/>
  <c r="BG3272" i="1"/>
  <c r="BG3273" i="1"/>
  <c r="BG3274" i="1"/>
  <c r="BG3275" i="1"/>
  <c r="BG3276" i="1"/>
  <c r="BG3277" i="1"/>
  <c r="BG3278" i="1"/>
  <c r="BG3279" i="1"/>
  <c r="BG3280" i="1"/>
  <c r="BG3281" i="1"/>
  <c r="BG3282" i="1"/>
  <c r="BG3283" i="1"/>
  <c r="BG3284" i="1"/>
  <c r="BG3285" i="1"/>
  <c r="BG3286" i="1"/>
  <c r="BG3287" i="1"/>
  <c r="BG3288" i="1"/>
  <c r="BG3289" i="1"/>
  <c r="BG3290" i="1"/>
  <c r="BG3291" i="1"/>
  <c r="BG3292" i="1"/>
  <c r="BG3293" i="1"/>
  <c r="BG3294" i="1"/>
  <c r="BG3295" i="1"/>
  <c r="BG3296" i="1"/>
  <c r="BG3297" i="1"/>
  <c r="BG3298" i="1"/>
  <c r="BG3299" i="1"/>
  <c r="BG3300" i="1"/>
  <c r="BG3301" i="1"/>
  <c r="BG3302" i="1"/>
  <c r="BG3303" i="1"/>
  <c r="BG3304" i="1"/>
  <c r="BG3305" i="1"/>
  <c r="BG3306" i="1"/>
  <c r="BG3307" i="1"/>
  <c r="BG3308" i="1"/>
  <c r="BG3309" i="1"/>
  <c r="BG3310" i="1"/>
  <c r="BG3311" i="1"/>
  <c r="BG3312" i="1"/>
  <c r="BG3313" i="1"/>
  <c r="BG3314" i="1"/>
  <c r="BG3315" i="1"/>
  <c r="BG3316" i="1"/>
  <c r="BG3317" i="1"/>
  <c r="BG3318" i="1"/>
  <c r="BG3319" i="1"/>
  <c r="BG3320" i="1"/>
  <c r="BG3321" i="1"/>
  <c r="BG3322" i="1"/>
  <c r="BG3323" i="1"/>
  <c r="BG3324" i="1"/>
  <c r="BG3325" i="1"/>
  <c r="BG3326" i="1"/>
  <c r="BG3327" i="1"/>
  <c r="BG3328" i="1"/>
  <c r="BG3329" i="1"/>
  <c r="BG3330" i="1"/>
  <c r="BG3331" i="1"/>
  <c r="BG3332" i="1"/>
  <c r="BG3333" i="1"/>
  <c r="BG3334" i="1"/>
  <c r="BG3335" i="1"/>
  <c r="BG3336" i="1"/>
  <c r="BG3337" i="1"/>
  <c r="BG3338" i="1"/>
  <c r="BG3339" i="1"/>
  <c r="BG3340" i="1"/>
  <c r="BG3341" i="1"/>
  <c r="BG3342" i="1"/>
  <c r="BG3343" i="1"/>
  <c r="BG3344" i="1"/>
  <c r="BG3345" i="1"/>
  <c r="BG3346" i="1"/>
  <c r="BG3347" i="1"/>
  <c r="BG3348" i="1"/>
  <c r="BG3349" i="1"/>
  <c r="BG3350" i="1"/>
  <c r="BG3351" i="1"/>
  <c r="BG3352" i="1"/>
  <c r="BG3353" i="1"/>
  <c r="BG3354" i="1"/>
  <c r="BG3355" i="1"/>
  <c r="BG3356" i="1"/>
  <c r="BG3357" i="1"/>
  <c r="BG3358" i="1"/>
  <c r="BG3359" i="1"/>
  <c r="BG3360" i="1"/>
  <c r="BG3361" i="1"/>
  <c r="BG3362" i="1"/>
  <c r="BG3363" i="1"/>
  <c r="BG3364" i="1"/>
  <c r="BG3365" i="1"/>
  <c r="BG3366" i="1"/>
  <c r="BG3367" i="1"/>
  <c r="BG3368" i="1"/>
  <c r="BG3369" i="1"/>
  <c r="BG3370" i="1"/>
  <c r="BG3371" i="1"/>
  <c r="BG3372" i="1"/>
  <c r="BG3373" i="1"/>
  <c r="BG3374" i="1"/>
  <c r="BG3375" i="1"/>
  <c r="BG3376" i="1"/>
  <c r="BG3377" i="1"/>
  <c r="BG3378" i="1"/>
  <c r="BG3379" i="1"/>
  <c r="BG3380" i="1"/>
  <c r="BG3381" i="1"/>
  <c r="BG3382" i="1"/>
  <c r="BG3383" i="1"/>
  <c r="BG3384" i="1"/>
  <c r="BG3385" i="1"/>
  <c r="BG3386" i="1"/>
  <c r="BG3387" i="1"/>
  <c r="BG3388" i="1"/>
  <c r="BG3389" i="1"/>
  <c r="BG3390" i="1"/>
  <c r="BG3391" i="1"/>
  <c r="BG3392" i="1"/>
  <c r="BG3393" i="1"/>
  <c r="BG3394" i="1"/>
  <c r="BG3395" i="1"/>
  <c r="BG3396" i="1"/>
  <c r="BG3397" i="1"/>
  <c r="BG3398" i="1"/>
  <c r="BG3399" i="1"/>
  <c r="BG3400" i="1"/>
  <c r="BG3401" i="1"/>
  <c r="BG3402" i="1"/>
  <c r="BG3403" i="1"/>
  <c r="BG3404" i="1"/>
  <c r="BG3405" i="1"/>
  <c r="BG3406" i="1"/>
  <c r="BG3407" i="1"/>
  <c r="BG3408" i="1"/>
  <c r="BG3409" i="1"/>
  <c r="BG3410" i="1"/>
  <c r="BG3411" i="1"/>
  <c r="BG3412" i="1"/>
  <c r="BG3413" i="1"/>
  <c r="BG3414" i="1"/>
  <c r="BG3415" i="1"/>
  <c r="BG3416" i="1"/>
  <c r="BG3417" i="1"/>
  <c r="BG3418" i="1"/>
  <c r="BG3419" i="1"/>
  <c r="BG3420" i="1"/>
  <c r="BG3421" i="1"/>
  <c r="BG3422" i="1"/>
  <c r="BG3423" i="1"/>
  <c r="BG3424" i="1"/>
  <c r="BG3425" i="1"/>
  <c r="BG3426" i="1"/>
  <c r="BG3427" i="1"/>
  <c r="BG3428" i="1"/>
  <c r="BG3429" i="1"/>
  <c r="BG3430" i="1"/>
  <c r="BG3431" i="1"/>
  <c r="BG3432" i="1"/>
  <c r="BG3433" i="1"/>
  <c r="BG3434" i="1"/>
  <c r="BG3435" i="1"/>
  <c r="BG3436" i="1"/>
  <c r="BG3437" i="1"/>
  <c r="BG3438" i="1"/>
  <c r="BG3439" i="1"/>
  <c r="BG3440" i="1"/>
  <c r="BG3441" i="1"/>
  <c r="BG3442" i="1"/>
  <c r="BG3443" i="1"/>
  <c r="BG3444" i="1"/>
  <c r="BG3445" i="1"/>
  <c r="BG3446" i="1"/>
  <c r="BG3447" i="1"/>
  <c r="BG3448" i="1"/>
  <c r="BG3449" i="1"/>
  <c r="BG3450" i="1"/>
  <c r="BG3451" i="1"/>
  <c r="BG3452" i="1"/>
  <c r="BG3453" i="1"/>
  <c r="BG3454" i="1"/>
  <c r="BG3455" i="1"/>
  <c r="BG3456" i="1"/>
  <c r="BG3457" i="1"/>
  <c r="BG3458" i="1"/>
  <c r="BG3459" i="1"/>
  <c r="BG3460" i="1"/>
  <c r="BG3461" i="1"/>
  <c r="BG3462" i="1"/>
  <c r="BG3463" i="1"/>
  <c r="BG3464" i="1"/>
  <c r="BG3465" i="1"/>
  <c r="BG3466" i="1"/>
  <c r="BG3467" i="1"/>
  <c r="BG3468" i="1"/>
  <c r="BG3469" i="1"/>
  <c r="BG3470" i="1"/>
  <c r="BG3471" i="1"/>
  <c r="BG3472" i="1"/>
  <c r="BG3473" i="1"/>
  <c r="BG3474" i="1"/>
  <c r="BG3475" i="1"/>
  <c r="BG3476" i="1"/>
  <c r="BG3477" i="1"/>
  <c r="BG3478" i="1"/>
  <c r="BG3479" i="1"/>
  <c r="BG3480" i="1"/>
  <c r="BG3481" i="1"/>
  <c r="BG3482" i="1"/>
  <c r="BG3483" i="1"/>
  <c r="BG3484" i="1"/>
  <c r="BG3485" i="1"/>
  <c r="BG3486" i="1"/>
  <c r="BG3487" i="1"/>
  <c r="BG3488" i="1"/>
  <c r="BG3489" i="1"/>
  <c r="BG3490" i="1"/>
  <c r="BG3491" i="1"/>
  <c r="BG3492" i="1"/>
  <c r="BG3493" i="1"/>
  <c r="BG3494" i="1"/>
  <c r="BG3495" i="1"/>
  <c r="BG3496" i="1"/>
  <c r="BG3497" i="1"/>
  <c r="BG3498" i="1"/>
  <c r="BG3499" i="1"/>
  <c r="BG3500" i="1"/>
  <c r="BG3501" i="1"/>
  <c r="BG3502" i="1"/>
  <c r="BG3503" i="1"/>
  <c r="BG3504" i="1"/>
  <c r="BG3505" i="1"/>
  <c r="BG3506" i="1"/>
  <c r="BG3507" i="1"/>
  <c r="BG3508" i="1"/>
  <c r="BG3509" i="1"/>
  <c r="BG3510" i="1"/>
  <c r="BG3511" i="1"/>
  <c r="BG3512" i="1"/>
  <c r="BG3513" i="1"/>
  <c r="BG3514" i="1"/>
  <c r="BG3515" i="1"/>
  <c r="BG3516" i="1"/>
  <c r="BG3517" i="1"/>
  <c r="BG3518" i="1"/>
  <c r="BG3519" i="1"/>
  <c r="BG3520" i="1"/>
  <c r="BG3521" i="1"/>
  <c r="BG3522" i="1"/>
  <c r="BG3523" i="1"/>
  <c r="BG3524" i="1"/>
  <c r="BG3525" i="1"/>
  <c r="BG3526" i="1"/>
  <c r="BG3527" i="1"/>
  <c r="BG3528" i="1"/>
  <c r="BG3529" i="1"/>
  <c r="BG3530" i="1"/>
  <c r="BG3531" i="1"/>
  <c r="BG3532" i="1"/>
  <c r="BG3533" i="1"/>
  <c r="BG3534" i="1"/>
  <c r="BG3535" i="1"/>
  <c r="BG3536" i="1"/>
  <c r="BG3537" i="1"/>
  <c r="BG3538" i="1"/>
  <c r="BG3539" i="1"/>
  <c r="BG3540" i="1"/>
  <c r="BG3541" i="1"/>
  <c r="BG3542" i="1"/>
  <c r="BG3543" i="1"/>
  <c r="BG3544" i="1"/>
  <c r="BG3545" i="1"/>
  <c r="BG3546" i="1"/>
  <c r="BG3547" i="1"/>
  <c r="BG3548" i="1"/>
  <c r="BG3549" i="1"/>
  <c r="BG3550" i="1"/>
  <c r="BG3551" i="1"/>
  <c r="BG3552" i="1"/>
  <c r="BG3553" i="1"/>
  <c r="BG3554" i="1"/>
  <c r="BG3555" i="1"/>
  <c r="BG3556" i="1"/>
  <c r="BG3557" i="1"/>
  <c r="BG3558" i="1"/>
  <c r="BG3559" i="1"/>
  <c r="BG3560" i="1"/>
  <c r="BG3561" i="1"/>
  <c r="BG3562" i="1"/>
  <c r="BG3563" i="1"/>
  <c r="BG3564" i="1"/>
  <c r="BG3565" i="1"/>
  <c r="BG3566" i="1"/>
  <c r="BG3567" i="1"/>
  <c r="BG3568" i="1"/>
  <c r="BG3569" i="1"/>
  <c r="BG3570" i="1"/>
  <c r="BG3571" i="1"/>
  <c r="BG3572" i="1"/>
  <c r="BG3573" i="1"/>
  <c r="BG3574" i="1"/>
  <c r="BG3575" i="1"/>
  <c r="BG3576" i="1"/>
  <c r="BG3577" i="1"/>
  <c r="BG3578" i="1"/>
  <c r="BG3579" i="1"/>
  <c r="BG3580" i="1"/>
  <c r="BG3581" i="1"/>
  <c r="BG3582" i="1"/>
  <c r="BG3583" i="1"/>
  <c r="BG3584" i="1"/>
  <c r="BG3585" i="1"/>
  <c r="BG3586" i="1"/>
  <c r="BG3587" i="1"/>
  <c r="BG3588" i="1"/>
  <c r="BG3589" i="1"/>
  <c r="BG3590" i="1"/>
  <c r="BG3591" i="1"/>
  <c r="BG3592" i="1"/>
  <c r="BG3593" i="1"/>
  <c r="BG3594" i="1"/>
  <c r="BG3595" i="1"/>
  <c r="BG3596" i="1"/>
  <c r="BG3597" i="1"/>
  <c r="BG3598" i="1"/>
  <c r="BG3599" i="1"/>
  <c r="BG3600" i="1"/>
  <c r="BG3601" i="1"/>
  <c r="BG3602" i="1"/>
  <c r="BG3603" i="1"/>
  <c r="BG3604" i="1"/>
  <c r="BG3605" i="1"/>
  <c r="BG3606" i="1"/>
  <c r="BG3607" i="1"/>
  <c r="BG3608" i="1"/>
  <c r="BG3609" i="1"/>
  <c r="BG3610" i="1"/>
  <c r="BG3611" i="1"/>
  <c r="BG3612" i="1"/>
  <c r="BG3613" i="1"/>
  <c r="BG3614" i="1"/>
  <c r="BG3615" i="1"/>
  <c r="BG3616" i="1"/>
  <c r="BG3617" i="1"/>
  <c r="BG3618" i="1"/>
  <c r="BG3619" i="1"/>
  <c r="BG3620" i="1"/>
  <c r="BG3621" i="1"/>
  <c r="BG3622" i="1"/>
  <c r="BG3623" i="1"/>
  <c r="BG3624" i="1"/>
  <c r="BG3625" i="1"/>
  <c r="BG3626" i="1"/>
  <c r="BG3627" i="1"/>
  <c r="BG3628" i="1"/>
  <c r="BG3629" i="1"/>
  <c r="BG3630" i="1"/>
  <c r="BG3631" i="1"/>
  <c r="BG3632" i="1"/>
  <c r="BG3633" i="1"/>
  <c r="BG3634" i="1"/>
  <c r="BG3635" i="1"/>
  <c r="BG3636" i="1"/>
  <c r="BG3637" i="1"/>
  <c r="BG3638" i="1"/>
  <c r="BG3639" i="1"/>
  <c r="BG3640" i="1"/>
  <c r="BG3641" i="1"/>
  <c r="BG3642" i="1"/>
  <c r="BG3643" i="1"/>
  <c r="BG3644" i="1"/>
  <c r="BG3645" i="1"/>
  <c r="BG3646" i="1"/>
  <c r="BG3647" i="1"/>
  <c r="BG3648" i="1"/>
  <c r="BG3649" i="1"/>
  <c r="BG3650" i="1"/>
  <c r="BG3651" i="1"/>
  <c r="BG3652" i="1"/>
  <c r="BG3653" i="1"/>
  <c r="BG3654" i="1"/>
  <c r="BG3655" i="1"/>
  <c r="BG3656" i="1"/>
  <c r="BG3657" i="1"/>
  <c r="BG3658" i="1"/>
  <c r="BG3659" i="1"/>
  <c r="BG3660" i="1"/>
  <c r="BG3661" i="1"/>
  <c r="BG3662" i="1"/>
  <c r="BG3663" i="1"/>
  <c r="BG3664" i="1"/>
  <c r="BG3665" i="1"/>
  <c r="BG3666" i="1"/>
  <c r="BG3667" i="1"/>
  <c r="BG3668" i="1"/>
  <c r="BG3669" i="1"/>
  <c r="BG3670" i="1"/>
  <c r="BG3671" i="1"/>
  <c r="BG3672" i="1"/>
  <c r="BG3673" i="1"/>
  <c r="BG3674" i="1"/>
  <c r="BG3675" i="1"/>
  <c r="BG3676" i="1"/>
  <c r="BG3677" i="1"/>
  <c r="BG3678" i="1"/>
  <c r="BG3679" i="1"/>
  <c r="BG3680" i="1"/>
  <c r="BG3681" i="1"/>
  <c r="BG3682" i="1"/>
  <c r="BG3683" i="1"/>
  <c r="BG3684" i="1"/>
  <c r="BG3685" i="1"/>
  <c r="BG3686" i="1"/>
  <c r="BG3687" i="1"/>
  <c r="BG3688" i="1"/>
  <c r="BG3689" i="1"/>
  <c r="BG3690" i="1"/>
  <c r="BG3691" i="1"/>
  <c r="BG3692" i="1"/>
  <c r="BG3693" i="1"/>
  <c r="BG3694" i="1"/>
  <c r="BG3695" i="1"/>
  <c r="BG3696" i="1"/>
  <c r="BG3697" i="1"/>
  <c r="BG3698" i="1"/>
  <c r="BG3699" i="1"/>
  <c r="BG3700" i="1"/>
  <c r="BG3701" i="1"/>
  <c r="BG3702" i="1"/>
  <c r="BG3703" i="1"/>
  <c r="BG3704" i="1"/>
  <c r="BG3705" i="1"/>
  <c r="BG3706" i="1"/>
  <c r="BG3707" i="1"/>
  <c r="BG3708" i="1"/>
  <c r="BG3709" i="1"/>
  <c r="BG3710" i="1"/>
  <c r="BG3711" i="1"/>
  <c r="BG3712" i="1"/>
  <c r="BG3713" i="1"/>
  <c r="BG3714" i="1"/>
  <c r="BG3715" i="1"/>
  <c r="BG3716" i="1"/>
  <c r="BG3717" i="1"/>
  <c r="BG3718" i="1"/>
  <c r="BG3719" i="1"/>
  <c r="BG3720" i="1"/>
  <c r="BG3721" i="1"/>
  <c r="BG3722" i="1"/>
  <c r="BG3723" i="1"/>
  <c r="BG3724" i="1"/>
  <c r="BG3725" i="1"/>
  <c r="BG3726" i="1"/>
  <c r="BG3727" i="1"/>
  <c r="BG3728" i="1"/>
  <c r="BG3729" i="1"/>
  <c r="BG3730" i="1"/>
  <c r="BG3731" i="1"/>
  <c r="BG3732" i="1"/>
  <c r="BG3733" i="1"/>
  <c r="BG3734" i="1"/>
  <c r="BG3735" i="1"/>
  <c r="BG3736" i="1"/>
  <c r="BG3737" i="1"/>
  <c r="BG3738" i="1"/>
  <c r="BG3739" i="1"/>
  <c r="BG3740" i="1"/>
  <c r="BG3741" i="1"/>
  <c r="BG3742" i="1"/>
  <c r="BG3743" i="1"/>
  <c r="BG3744" i="1"/>
  <c r="BG3745" i="1"/>
  <c r="BG3746" i="1"/>
  <c r="BG3747" i="1"/>
  <c r="BG3748" i="1"/>
  <c r="BG3749" i="1"/>
  <c r="BG3750" i="1"/>
  <c r="BG3751" i="1"/>
  <c r="BG3752" i="1"/>
  <c r="BG3753" i="1"/>
  <c r="BG3754" i="1"/>
  <c r="BG3755" i="1"/>
  <c r="BG3756" i="1"/>
  <c r="BG3757" i="1"/>
  <c r="BG3758" i="1"/>
  <c r="BG3759" i="1"/>
  <c r="BG3760" i="1"/>
  <c r="BG3761" i="1"/>
  <c r="BG3762" i="1"/>
  <c r="BG3763" i="1"/>
  <c r="BG3764" i="1"/>
  <c r="BG3765" i="1"/>
  <c r="BG3766" i="1"/>
  <c r="BG3767" i="1"/>
  <c r="BG3768" i="1"/>
  <c r="BG3769" i="1"/>
  <c r="BG3770" i="1"/>
  <c r="BG3771" i="1"/>
  <c r="BG3772" i="1"/>
  <c r="BG3773" i="1"/>
  <c r="BG3774" i="1"/>
  <c r="BG3775" i="1"/>
  <c r="BG3776" i="1"/>
  <c r="BG3777" i="1"/>
  <c r="BG3778" i="1"/>
  <c r="BG3779" i="1"/>
  <c r="BG3780" i="1"/>
  <c r="BG3781" i="1"/>
  <c r="BG3782" i="1"/>
  <c r="BG3783" i="1"/>
  <c r="BG3784" i="1"/>
  <c r="BG3785" i="1"/>
  <c r="BG3786" i="1"/>
  <c r="BG3787" i="1"/>
  <c r="BG3788" i="1"/>
  <c r="BG3789" i="1"/>
  <c r="BG3790" i="1"/>
  <c r="BG3791" i="1"/>
  <c r="BG3792" i="1"/>
  <c r="BG3793" i="1"/>
  <c r="BG3794" i="1"/>
  <c r="BG3795" i="1"/>
  <c r="BG3796" i="1"/>
  <c r="BG3797" i="1"/>
  <c r="BG3798" i="1"/>
  <c r="BG3799" i="1"/>
  <c r="BG3800" i="1"/>
  <c r="BG3801" i="1"/>
  <c r="BG3802" i="1"/>
  <c r="BG3803" i="1"/>
  <c r="BG3804" i="1"/>
  <c r="BG3805" i="1"/>
  <c r="BG3806" i="1"/>
  <c r="BG3807" i="1"/>
  <c r="BG3808" i="1"/>
  <c r="BG3809" i="1"/>
  <c r="BG3810" i="1"/>
  <c r="BG3811" i="1"/>
  <c r="BG3812" i="1"/>
  <c r="BG3813" i="1"/>
  <c r="BG3814" i="1"/>
  <c r="BG3815" i="1"/>
  <c r="BG3816" i="1"/>
  <c r="BG3817" i="1"/>
  <c r="BG3818" i="1"/>
  <c r="BG3819" i="1"/>
  <c r="BG3820" i="1"/>
  <c r="BG3821" i="1"/>
  <c r="BG3822" i="1"/>
  <c r="BG3823" i="1"/>
  <c r="BG3824" i="1"/>
  <c r="BG3825" i="1"/>
  <c r="BG3826" i="1"/>
  <c r="BG3827" i="1"/>
  <c r="BG3828" i="1"/>
  <c r="BG3829" i="1"/>
  <c r="BG3830" i="1"/>
  <c r="BG3831" i="1"/>
  <c r="BG3832" i="1"/>
  <c r="BG3833" i="1"/>
  <c r="BG3834" i="1"/>
  <c r="BG3835" i="1"/>
  <c r="BG3836" i="1"/>
  <c r="BG3837" i="1"/>
  <c r="BG3838" i="1"/>
  <c r="BG3839" i="1"/>
  <c r="BG3840" i="1"/>
  <c r="BG3841" i="1"/>
  <c r="BG3842" i="1"/>
  <c r="BG3843" i="1"/>
  <c r="BG3844" i="1"/>
  <c r="BG3845" i="1"/>
  <c r="BG3846" i="1"/>
  <c r="BG3847" i="1"/>
  <c r="BG3848" i="1"/>
  <c r="BG3849" i="1"/>
  <c r="BG3850" i="1"/>
  <c r="BG3851" i="1"/>
  <c r="BG3852" i="1"/>
  <c r="BG3853" i="1"/>
  <c r="BG3854" i="1"/>
  <c r="BG3855" i="1"/>
  <c r="BG3856" i="1"/>
  <c r="BG3857" i="1"/>
  <c r="BG3858" i="1"/>
  <c r="BG3859" i="1"/>
  <c r="BG3860" i="1"/>
  <c r="BG3861" i="1"/>
  <c r="BG3862" i="1"/>
  <c r="BG3863" i="1"/>
  <c r="BG3864" i="1"/>
  <c r="BG3865" i="1"/>
  <c r="BG3866" i="1"/>
  <c r="BG3867" i="1"/>
  <c r="BG3868" i="1"/>
  <c r="BG3869" i="1"/>
  <c r="BG3870" i="1"/>
  <c r="BG3871" i="1"/>
  <c r="BG3872" i="1"/>
  <c r="BG3873" i="1"/>
  <c r="BG3874" i="1"/>
  <c r="BG3875" i="1"/>
  <c r="BG3876" i="1"/>
  <c r="BG3877" i="1"/>
  <c r="BG3878" i="1"/>
  <c r="BG3879" i="1"/>
  <c r="BG3880" i="1"/>
  <c r="BG3881" i="1"/>
  <c r="BG3882" i="1"/>
  <c r="BG3883" i="1"/>
  <c r="BG3884" i="1"/>
  <c r="BG3885" i="1"/>
  <c r="BG3886" i="1"/>
  <c r="BG3887" i="1"/>
  <c r="BG3888" i="1"/>
  <c r="BG3889" i="1"/>
  <c r="BG3890" i="1"/>
  <c r="BG3891" i="1"/>
  <c r="BG3892" i="1"/>
  <c r="BG3893" i="1"/>
  <c r="BG3894" i="1"/>
  <c r="BG3895" i="1"/>
  <c r="BG3896" i="1"/>
  <c r="BG3897" i="1"/>
  <c r="BG3898" i="1"/>
  <c r="BG3899" i="1"/>
  <c r="BG3900" i="1"/>
  <c r="BG3901" i="1"/>
  <c r="BG3902" i="1"/>
  <c r="BG3903" i="1"/>
  <c r="BG3904" i="1"/>
  <c r="BG3905" i="1"/>
  <c r="BG3906" i="1"/>
  <c r="BG3907" i="1"/>
  <c r="BG3908" i="1"/>
  <c r="BG3909" i="1"/>
  <c r="BG3910" i="1"/>
  <c r="BG3911" i="1"/>
  <c r="BG3912" i="1"/>
  <c r="BG3913" i="1"/>
  <c r="BG3914" i="1"/>
  <c r="BG3915" i="1"/>
  <c r="BG3916" i="1"/>
  <c r="BG3917" i="1"/>
  <c r="BG3918" i="1"/>
  <c r="BG3919" i="1"/>
  <c r="BG3920" i="1"/>
  <c r="BG3921" i="1"/>
  <c r="BG3922" i="1"/>
  <c r="BG3923" i="1"/>
  <c r="BG3924" i="1"/>
  <c r="BG3925" i="1"/>
  <c r="BG3926" i="1"/>
  <c r="BG3927" i="1"/>
  <c r="BG3928" i="1"/>
  <c r="BG3929" i="1"/>
  <c r="BG3930" i="1"/>
  <c r="BG3931" i="1"/>
  <c r="BG3932" i="1"/>
  <c r="BG3933" i="1"/>
  <c r="BG3934" i="1"/>
  <c r="BG3935" i="1"/>
  <c r="BG3936" i="1"/>
  <c r="BG3937" i="1"/>
  <c r="BG3938" i="1"/>
  <c r="BG3939" i="1"/>
  <c r="BG3940" i="1"/>
  <c r="BG3941" i="1"/>
  <c r="BG3942" i="1"/>
  <c r="BG3943" i="1"/>
  <c r="BG3944" i="1"/>
  <c r="BG3945" i="1"/>
  <c r="BG3946" i="1"/>
  <c r="BG3947" i="1"/>
  <c r="BG3948" i="1"/>
  <c r="BG3949" i="1"/>
  <c r="BG3950" i="1"/>
  <c r="BG3951" i="1"/>
  <c r="BG3952" i="1"/>
  <c r="BG3953" i="1"/>
  <c r="BG3954" i="1"/>
  <c r="BG3955" i="1"/>
  <c r="BG3956" i="1"/>
  <c r="BG3957" i="1"/>
  <c r="BG3958" i="1"/>
  <c r="BG3959" i="1"/>
  <c r="BG3960" i="1"/>
  <c r="BG3961" i="1"/>
  <c r="BG3962" i="1"/>
  <c r="BG3963" i="1"/>
  <c r="BG3964" i="1"/>
  <c r="BG3965" i="1"/>
  <c r="BG3966" i="1"/>
  <c r="BG3967" i="1"/>
  <c r="BG3968" i="1"/>
  <c r="BG3969" i="1"/>
  <c r="BG3970" i="1"/>
  <c r="BG3971" i="1"/>
  <c r="BG3972" i="1"/>
  <c r="BG3973" i="1"/>
  <c r="BG3974" i="1"/>
  <c r="BG3975" i="1"/>
  <c r="BG3976" i="1"/>
  <c r="BG3977" i="1"/>
  <c r="BG3978" i="1"/>
  <c r="BG3979" i="1"/>
  <c r="BG3980" i="1"/>
  <c r="BG3981" i="1"/>
  <c r="BG3982" i="1"/>
  <c r="BG3983" i="1"/>
  <c r="BG3984" i="1"/>
  <c r="BG3985" i="1"/>
  <c r="BG3986" i="1"/>
  <c r="BG3987" i="1"/>
  <c r="BG3988" i="1"/>
  <c r="BG3989" i="1"/>
  <c r="BG3990" i="1"/>
  <c r="BG3991" i="1"/>
  <c r="BG3992" i="1"/>
  <c r="BG3993" i="1"/>
  <c r="BG3994" i="1"/>
  <c r="BG3995" i="1"/>
  <c r="BG3996" i="1"/>
  <c r="BG3997" i="1"/>
  <c r="BG3998" i="1"/>
  <c r="BG3999" i="1"/>
  <c r="BG4000" i="1"/>
  <c r="BG4001" i="1"/>
  <c r="BG4002" i="1"/>
  <c r="BG4003" i="1"/>
  <c r="BG4004" i="1"/>
  <c r="BG4005" i="1"/>
  <c r="BG4006" i="1"/>
  <c r="BG4007" i="1"/>
  <c r="BG4008" i="1"/>
  <c r="BG4009" i="1"/>
  <c r="BG4010" i="1"/>
  <c r="BG4011" i="1"/>
  <c r="BG4012" i="1"/>
  <c r="BG4013" i="1"/>
  <c r="BG4014" i="1"/>
  <c r="BG4015" i="1"/>
  <c r="BG4016" i="1"/>
  <c r="BG4017" i="1"/>
  <c r="BG4018" i="1"/>
  <c r="BG4019" i="1"/>
  <c r="BG4020" i="1"/>
  <c r="BG4021" i="1"/>
  <c r="BG4022" i="1"/>
  <c r="BG4023" i="1"/>
  <c r="BG4024" i="1"/>
  <c r="BG4025" i="1"/>
  <c r="BG4026" i="1"/>
  <c r="BG4027" i="1"/>
  <c r="BG4028" i="1"/>
  <c r="BG4029" i="1"/>
  <c r="BG4030" i="1"/>
  <c r="BG4031" i="1"/>
  <c r="BG4032" i="1"/>
  <c r="BG4033" i="1"/>
  <c r="BG4034" i="1"/>
  <c r="BG4035" i="1"/>
  <c r="BG4036" i="1"/>
  <c r="BG4037" i="1"/>
  <c r="BG4038" i="1"/>
  <c r="BG4039" i="1"/>
  <c r="BG4040" i="1"/>
  <c r="BG4041" i="1"/>
  <c r="BG4042" i="1"/>
  <c r="BG4043" i="1"/>
  <c r="BG4044" i="1"/>
  <c r="BG4045" i="1"/>
  <c r="BG4046" i="1"/>
  <c r="BG4047" i="1"/>
  <c r="BG4048" i="1"/>
  <c r="BG4049" i="1"/>
  <c r="BG4050" i="1"/>
  <c r="BG4051" i="1"/>
  <c r="BG4052" i="1"/>
  <c r="BG4053" i="1"/>
  <c r="BG4054" i="1"/>
  <c r="BG4055" i="1"/>
  <c r="BG4056" i="1"/>
  <c r="BG4057" i="1"/>
  <c r="BG4058" i="1"/>
  <c r="BG4059" i="1"/>
  <c r="BG4060" i="1"/>
  <c r="BG4061" i="1"/>
  <c r="BG4062" i="1"/>
  <c r="BG4063" i="1"/>
  <c r="BG4064" i="1"/>
  <c r="BG4065" i="1"/>
  <c r="BG4066" i="1"/>
  <c r="BG4067" i="1"/>
  <c r="BG4068" i="1"/>
  <c r="BG4069" i="1"/>
  <c r="BG4070" i="1"/>
  <c r="BG4071" i="1"/>
  <c r="BG4072" i="1"/>
  <c r="BG4073" i="1"/>
  <c r="BG4074" i="1"/>
  <c r="BG4075" i="1"/>
  <c r="BG4076" i="1"/>
  <c r="BG4077" i="1"/>
  <c r="BG4078" i="1"/>
  <c r="BG4079" i="1"/>
  <c r="BG4080" i="1"/>
  <c r="BG4081" i="1"/>
  <c r="BG4082" i="1"/>
  <c r="BG4083" i="1"/>
  <c r="BG4084" i="1"/>
  <c r="BG4085" i="1"/>
  <c r="BG4086" i="1"/>
  <c r="BG4087" i="1"/>
  <c r="BG4088" i="1"/>
  <c r="BG4089" i="1"/>
  <c r="BG4090" i="1"/>
  <c r="BG4091" i="1"/>
  <c r="BG4092" i="1"/>
  <c r="BG4093" i="1"/>
  <c r="BG4094" i="1"/>
  <c r="BG4095" i="1"/>
  <c r="BG4096" i="1"/>
  <c r="BG4097" i="1"/>
  <c r="BG4098" i="1"/>
  <c r="BG4099" i="1"/>
  <c r="BG4100" i="1"/>
  <c r="BG4101" i="1"/>
  <c r="BG4102" i="1"/>
  <c r="BG4103" i="1"/>
  <c r="BG4104" i="1"/>
  <c r="BG4105" i="1"/>
  <c r="BG4106" i="1"/>
  <c r="BG4107" i="1"/>
  <c r="BG4108" i="1"/>
  <c r="BG4109" i="1"/>
  <c r="BG4110" i="1"/>
  <c r="BG4111" i="1"/>
  <c r="BG4112" i="1"/>
  <c r="BG4113" i="1"/>
  <c r="BG4114" i="1"/>
  <c r="BG4115" i="1"/>
  <c r="BG4116" i="1"/>
  <c r="BG4117" i="1"/>
  <c r="BG4118" i="1"/>
  <c r="BG4119" i="1"/>
  <c r="BG4120" i="1"/>
  <c r="BG4121" i="1"/>
  <c r="BG4122" i="1"/>
  <c r="BG4123" i="1"/>
  <c r="BG4124" i="1"/>
  <c r="BG4125" i="1"/>
  <c r="BG4126" i="1"/>
  <c r="BG4127" i="1"/>
  <c r="BG4128" i="1"/>
  <c r="BG4129" i="1"/>
  <c r="BG4130" i="1"/>
  <c r="BG4131" i="1"/>
  <c r="BG4132" i="1"/>
  <c r="BG4133" i="1"/>
  <c r="BG4134" i="1"/>
  <c r="BG4135" i="1"/>
  <c r="BG4136" i="1"/>
  <c r="BG4137" i="1"/>
  <c r="BG4138" i="1"/>
  <c r="BG4139" i="1"/>
  <c r="BG4140" i="1"/>
  <c r="BG4141" i="1"/>
  <c r="BG4142" i="1"/>
  <c r="BG4143" i="1"/>
  <c r="BG4144" i="1"/>
  <c r="BG4145" i="1"/>
  <c r="BG4146" i="1"/>
  <c r="BG4147" i="1"/>
  <c r="BG4148" i="1"/>
  <c r="BG4149" i="1"/>
  <c r="BG4150" i="1"/>
  <c r="BG4151" i="1"/>
  <c r="BG4152" i="1"/>
  <c r="BG4153" i="1"/>
  <c r="BG4154" i="1"/>
  <c r="BG4155" i="1"/>
  <c r="BG4156" i="1"/>
  <c r="BG4157" i="1"/>
  <c r="BG4158" i="1"/>
  <c r="BG4159" i="1"/>
  <c r="BG4160" i="1"/>
  <c r="BG4161" i="1"/>
  <c r="BG4162" i="1"/>
  <c r="BG4163" i="1"/>
  <c r="BG4164" i="1"/>
  <c r="BG4165" i="1"/>
  <c r="BG4166" i="1"/>
  <c r="BG4167" i="1"/>
  <c r="BG4168" i="1"/>
  <c r="BG4169" i="1"/>
  <c r="BG4170" i="1"/>
  <c r="BG4171" i="1"/>
  <c r="BG4172" i="1"/>
  <c r="BG4173" i="1"/>
  <c r="BG4174" i="1"/>
  <c r="BG4175" i="1"/>
  <c r="BG4176" i="1"/>
  <c r="BG4177" i="1"/>
  <c r="BG4178" i="1"/>
  <c r="BG4179" i="1"/>
  <c r="BG4180" i="1"/>
  <c r="BG4181" i="1"/>
  <c r="BG4182" i="1"/>
  <c r="BG4183" i="1"/>
  <c r="BG4184" i="1"/>
  <c r="BG4185" i="1"/>
  <c r="BG4186" i="1"/>
  <c r="BG4187" i="1"/>
  <c r="BG4188" i="1"/>
  <c r="BG4189" i="1"/>
  <c r="BG4190" i="1"/>
  <c r="BG4191" i="1"/>
  <c r="BG4192" i="1"/>
  <c r="BG4193" i="1"/>
  <c r="BG4194" i="1"/>
  <c r="BG4195" i="1"/>
  <c r="BG4196" i="1"/>
  <c r="BG4197" i="1"/>
  <c r="BG4198" i="1"/>
  <c r="BG4199" i="1"/>
  <c r="BG4200" i="1"/>
  <c r="BG4201" i="1"/>
  <c r="BG4202" i="1"/>
  <c r="BG4203" i="1"/>
  <c r="BG4204" i="1"/>
  <c r="BG4205" i="1"/>
  <c r="BG4206" i="1"/>
  <c r="BG4207" i="1"/>
  <c r="BG4208" i="1"/>
  <c r="BG4209" i="1"/>
  <c r="BG4210" i="1"/>
  <c r="BG4211" i="1"/>
  <c r="BG4212" i="1"/>
  <c r="BG4213" i="1"/>
  <c r="BG4214" i="1"/>
  <c r="BG4215" i="1"/>
  <c r="BG4216" i="1"/>
  <c r="BG4217" i="1"/>
  <c r="BG4218" i="1"/>
  <c r="BG4219" i="1"/>
  <c r="BG4220" i="1"/>
  <c r="BG4221" i="1"/>
  <c r="BG4222" i="1"/>
  <c r="BG4223" i="1"/>
  <c r="BG4224" i="1"/>
  <c r="BG4225" i="1"/>
  <c r="BG4226" i="1"/>
  <c r="BG4227" i="1"/>
  <c r="BG4228" i="1"/>
  <c r="BG4229" i="1"/>
  <c r="BG4230" i="1"/>
  <c r="BG4231" i="1"/>
  <c r="BG4232" i="1"/>
  <c r="BG4233" i="1"/>
  <c r="BG4234" i="1"/>
  <c r="BG4235" i="1"/>
  <c r="BG4236" i="1"/>
  <c r="BG4237" i="1"/>
  <c r="BG4238" i="1"/>
  <c r="BG4239" i="1"/>
  <c r="BG4240" i="1"/>
  <c r="BG4241" i="1"/>
  <c r="BG4242" i="1"/>
  <c r="BG4243" i="1"/>
  <c r="BG4244" i="1"/>
  <c r="BG4245" i="1"/>
  <c r="BG4246" i="1"/>
  <c r="BG4247" i="1"/>
  <c r="BG4248" i="1"/>
  <c r="BG4249" i="1"/>
  <c r="BG4250" i="1"/>
  <c r="BG4251" i="1"/>
  <c r="BG4252" i="1"/>
  <c r="BG4253" i="1"/>
  <c r="BG4254" i="1"/>
  <c r="BG4255" i="1"/>
  <c r="BG4256" i="1"/>
  <c r="BG4257" i="1"/>
  <c r="BG4258" i="1"/>
  <c r="BG4259" i="1"/>
  <c r="BG4260" i="1"/>
  <c r="BG4261" i="1"/>
  <c r="BG4262" i="1"/>
  <c r="BG4263" i="1"/>
  <c r="BG4264" i="1"/>
  <c r="BG4265" i="1"/>
  <c r="BG4266" i="1"/>
  <c r="BG4267" i="1"/>
  <c r="BG4268" i="1"/>
  <c r="BG4269" i="1"/>
  <c r="BG4270" i="1"/>
  <c r="BG4271" i="1"/>
  <c r="BG4272" i="1"/>
  <c r="BG4273" i="1"/>
  <c r="BG4274" i="1"/>
  <c r="BG4275" i="1"/>
  <c r="BG4276" i="1"/>
  <c r="BG4277" i="1"/>
  <c r="BG4278" i="1"/>
  <c r="BG4279" i="1"/>
  <c r="BG4280" i="1"/>
  <c r="BG4281" i="1"/>
  <c r="BG4282" i="1"/>
  <c r="BG4283" i="1"/>
  <c r="BG4284" i="1"/>
  <c r="BG4285" i="1"/>
  <c r="BG4286" i="1"/>
  <c r="BG4287" i="1"/>
  <c r="BG4288" i="1"/>
  <c r="BG4289" i="1"/>
  <c r="BG4290" i="1"/>
  <c r="BG4291" i="1"/>
  <c r="BG4292" i="1"/>
  <c r="BG4293" i="1"/>
  <c r="BG4294" i="1"/>
  <c r="BG4295" i="1"/>
  <c r="BG4296" i="1"/>
  <c r="BG4297" i="1"/>
  <c r="BG4298" i="1"/>
  <c r="BG4299" i="1"/>
  <c r="BG4300" i="1"/>
  <c r="BG4301" i="1"/>
  <c r="BG4302" i="1"/>
  <c r="BG4303" i="1"/>
  <c r="BG4304" i="1"/>
  <c r="BG4305" i="1"/>
  <c r="BG4306" i="1"/>
  <c r="BG4307" i="1"/>
  <c r="BG4308" i="1"/>
  <c r="BG4309" i="1"/>
  <c r="BG4310" i="1"/>
  <c r="BG4311" i="1"/>
  <c r="BG4312" i="1"/>
  <c r="BG4313" i="1"/>
  <c r="BG4314" i="1"/>
  <c r="BG4315" i="1"/>
  <c r="BG4316" i="1"/>
  <c r="BG4317" i="1"/>
  <c r="BG4318" i="1"/>
  <c r="BG4319" i="1"/>
  <c r="BG4320" i="1"/>
  <c r="BG4321" i="1"/>
  <c r="BG4322" i="1"/>
  <c r="BG4323" i="1"/>
  <c r="BG4324" i="1"/>
  <c r="BG4325" i="1"/>
  <c r="BG4326" i="1"/>
  <c r="BG4327" i="1"/>
  <c r="BG4328" i="1"/>
  <c r="BG4329" i="1"/>
  <c r="BG4330" i="1"/>
  <c r="BG4331" i="1"/>
  <c r="BG4332" i="1"/>
  <c r="BG4333" i="1"/>
  <c r="BG4334" i="1"/>
  <c r="BG4335" i="1"/>
  <c r="BG4336" i="1"/>
  <c r="BG4337" i="1"/>
  <c r="BG4338" i="1"/>
  <c r="BG4339" i="1"/>
  <c r="BG4340" i="1"/>
  <c r="BG4341" i="1"/>
  <c r="BG4342" i="1"/>
  <c r="BG4343" i="1"/>
  <c r="BG4344" i="1"/>
  <c r="BG4345" i="1"/>
  <c r="BG4346" i="1"/>
  <c r="BG4347" i="1"/>
  <c r="BG4348" i="1"/>
  <c r="BG4349" i="1"/>
  <c r="BG4350" i="1"/>
  <c r="BG4351" i="1"/>
  <c r="BG4352" i="1"/>
  <c r="BG4353" i="1"/>
  <c r="BG4354" i="1"/>
  <c r="BG4355" i="1"/>
  <c r="BG4356" i="1"/>
  <c r="BG4357" i="1"/>
  <c r="BG4358" i="1"/>
  <c r="BG4359" i="1"/>
  <c r="BG4360" i="1"/>
  <c r="BG4361" i="1"/>
  <c r="BG4362" i="1"/>
  <c r="BG4363" i="1"/>
  <c r="BG4364" i="1"/>
  <c r="BG4365" i="1"/>
  <c r="BG4366" i="1"/>
  <c r="BG4367" i="1"/>
  <c r="BG4368" i="1"/>
  <c r="BG4369" i="1"/>
  <c r="BG4370" i="1"/>
  <c r="BG4371" i="1"/>
  <c r="BG4372" i="1"/>
  <c r="BG4373" i="1"/>
  <c r="BG4374" i="1"/>
  <c r="BG4375" i="1"/>
  <c r="BG4376" i="1"/>
  <c r="BG4377" i="1"/>
  <c r="BG4378" i="1"/>
  <c r="BG4379" i="1"/>
  <c r="BG4380" i="1"/>
  <c r="BG4381" i="1"/>
  <c r="BG4382" i="1"/>
  <c r="BG4383" i="1"/>
  <c r="BG4384" i="1"/>
  <c r="BG4385" i="1"/>
  <c r="BG4386" i="1"/>
  <c r="BG4387" i="1"/>
  <c r="BG4388" i="1"/>
  <c r="BG4389" i="1"/>
  <c r="BG4390" i="1"/>
  <c r="BG4391" i="1"/>
  <c r="BG4392" i="1"/>
  <c r="BG4393" i="1"/>
  <c r="BG4394" i="1"/>
  <c r="BG4395" i="1"/>
  <c r="BG4396" i="1"/>
  <c r="BG4397" i="1"/>
  <c r="BG4398" i="1"/>
  <c r="BG4399" i="1"/>
  <c r="BG4400" i="1"/>
  <c r="BG4401" i="1"/>
  <c r="BG4402" i="1"/>
  <c r="BG4403" i="1"/>
  <c r="BG4404" i="1"/>
  <c r="BG4405" i="1"/>
  <c r="BG4406" i="1"/>
  <c r="BG4407" i="1"/>
  <c r="BG4408" i="1"/>
  <c r="BG4409" i="1"/>
  <c r="BG4410" i="1"/>
  <c r="BG4411" i="1"/>
  <c r="BG4412" i="1"/>
  <c r="BG4413" i="1"/>
  <c r="BG4414" i="1"/>
  <c r="BG4415" i="1"/>
  <c r="BG4416" i="1"/>
  <c r="BG4417" i="1"/>
  <c r="BG4418" i="1"/>
  <c r="BG4419" i="1"/>
  <c r="BG4420" i="1"/>
  <c r="BG4421" i="1"/>
  <c r="BG4422" i="1"/>
  <c r="BG4423" i="1"/>
  <c r="BG4424" i="1"/>
  <c r="BG4425" i="1"/>
  <c r="BG4426" i="1"/>
  <c r="BG4427" i="1"/>
  <c r="BG4428" i="1"/>
  <c r="BG4429" i="1"/>
  <c r="BG4430" i="1"/>
  <c r="BG4431" i="1"/>
  <c r="BG4432" i="1"/>
  <c r="BG4433" i="1"/>
  <c r="BG4434" i="1"/>
  <c r="BG4435" i="1"/>
  <c r="BG4436" i="1"/>
  <c r="BG4437" i="1"/>
  <c r="BG4438" i="1"/>
  <c r="BG4439" i="1"/>
  <c r="BG4440" i="1"/>
  <c r="BG4441" i="1"/>
  <c r="BG4442" i="1"/>
  <c r="BG4443" i="1"/>
  <c r="BG4444" i="1"/>
  <c r="BG4445" i="1"/>
  <c r="BG4446" i="1"/>
  <c r="BG4447" i="1"/>
  <c r="BG4448" i="1"/>
  <c r="BG4449" i="1"/>
  <c r="BG4450" i="1"/>
  <c r="BG4451" i="1"/>
  <c r="BG4452" i="1"/>
  <c r="BG4453" i="1"/>
  <c r="BG4454" i="1"/>
  <c r="BG4455" i="1"/>
  <c r="BG4456" i="1"/>
  <c r="BG4457" i="1"/>
  <c r="BG4458" i="1"/>
  <c r="BG4459" i="1"/>
  <c r="BG4460" i="1"/>
  <c r="BG4461" i="1"/>
  <c r="BG4462" i="1"/>
  <c r="BG4463" i="1"/>
  <c r="BG4464" i="1"/>
  <c r="BG4465" i="1"/>
  <c r="BG4466" i="1"/>
  <c r="BG4467" i="1"/>
  <c r="BG4468" i="1"/>
  <c r="BG4469" i="1"/>
  <c r="BG4470" i="1"/>
  <c r="BG4471" i="1"/>
  <c r="BG4472" i="1"/>
  <c r="BG4473" i="1"/>
  <c r="BG4474" i="1"/>
  <c r="BG4475" i="1"/>
  <c r="BG4476" i="1"/>
  <c r="BG4477" i="1"/>
  <c r="BG4478" i="1"/>
  <c r="BG4479" i="1"/>
  <c r="BG4480" i="1"/>
  <c r="BG4481" i="1"/>
  <c r="BG4482" i="1"/>
  <c r="BG4483" i="1"/>
  <c r="BG4484" i="1"/>
  <c r="BG4485" i="1"/>
  <c r="BG4486" i="1"/>
  <c r="BG4487" i="1"/>
  <c r="BG4488" i="1"/>
  <c r="BG4489" i="1"/>
  <c r="BG4490" i="1"/>
  <c r="BG4491" i="1"/>
  <c r="BG4492" i="1"/>
  <c r="BG4493" i="1"/>
  <c r="BG4494" i="1"/>
  <c r="BG4495" i="1"/>
  <c r="BG4496" i="1"/>
  <c r="BG4497" i="1"/>
  <c r="BG4498" i="1"/>
  <c r="BG4499" i="1"/>
  <c r="BG4500" i="1"/>
  <c r="BG4501" i="1"/>
  <c r="BG4502" i="1"/>
  <c r="BG4503" i="1"/>
  <c r="BG4504" i="1"/>
  <c r="BG4505" i="1"/>
  <c r="BG4506" i="1"/>
  <c r="BG4507" i="1"/>
  <c r="BG4508" i="1"/>
  <c r="BG4509" i="1"/>
  <c r="BG4510" i="1"/>
  <c r="BG4511" i="1"/>
  <c r="BG4512" i="1"/>
  <c r="BG4513" i="1"/>
  <c r="BG4514" i="1"/>
  <c r="BG4515" i="1"/>
  <c r="BG4516" i="1"/>
  <c r="BG4517" i="1"/>
  <c r="BG4518" i="1"/>
  <c r="BG4519" i="1"/>
  <c r="BG4520" i="1"/>
  <c r="BG4521" i="1"/>
  <c r="BG4522" i="1"/>
  <c r="BG4523" i="1"/>
  <c r="BG4524" i="1"/>
  <c r="BG4525" i="1"/>
  <c r="BG4526" i="1"/>
  <c r="BG4527" i="1"/>
  <c r="BG4528" i="1"/>
  <c r="BG4529" i="1"/>
  <c r="BG4530" i="1"/>
  <c r="BG4531" i="1"/>
  <c r="BG4532" i="1"/>
  <c r="BG4533" i="1"/>
  <c r="BG4534" i="1"/>
  <c r="BG4535" i="1"/>
  <c r="BG4536" i="1"/>
  <c r="BG4537" i="1"/>
  <c r="BG4538" i="1"/>
  <c r="BG4539" i="1"/>
  <c r="BG4540" i="1"/>
  <c r="BG4541" i="1"/>
  <c r="BG4542" i="1"/>
  <c r="BG4543" i="1"/>
  <c r="BG4544" i="1"/>
  <c r="BG4545" i="1"/>
  <c r="BG4546" i="1"/>
  <c r="BG4547" i="1"/>
  <c r="BG4548" i="1"/>
  <c r="BG4549" i="1"/>
  <c r="BG4550" i="1"/>
  <c r="BG4551" i="1"/>
  <c r="BG4552" i="1"/>
  <c r="BG4553" i="1"/>
  <c r="BG4554" i="1"/>
  <c r="BG4555" i="1"/>
  <c r="BG4556" i="1"/>
  <c r="BG4557" i="1"/>
  <c r="BG4558" i="1"/>
  <c r="BG4559" i="1"/>
  <c r="BG4560" i="1"/>
  <c r="BG4561" i="1"/>
  <c r="BG4562" i="1"/>
  <c r="BG4563" i="1"/>
  <c r="BG4564" i="1"/>
  <c r="BG4565" i="1"/>
  <c r="BG4566" i="1"/>
  <c r="BG4567" i="1"/>
  <c r="BG4568" i="1"/>
  <c r="BG4569" i="1"/>
  <c r="BG4570" i="1"/>
  <c r="BG4571" i="1"/>
  <c r="BG4572" i="1"/>
  <c r="BG4573" i="1"/>
  <c r="BG4574" i="1"/>
  <c r="BG4575" i="1"/>
  <c r="BG4576" i="1"/>
  <c r="BG4577" i="1"/>
  <c r="BG4578" i="1"/>
  <c r="BG4579" i="1"/>
  <c r="BG4580" i="1"/>
  <c r="BG4581" i="1"/>
  <c r="BG4582" i="1"/>
  <c r="BG4583" i="1"/>
  <c r="BG4584" i="1"/>
  <c r="BG4585" i="1"/>
  <c r="BG4586" i="1"/>
  <c r="BG4587" i="1"/>
  <c r="BG4588" i="1"/>
  <c r="BG4589" i="1"/>
  <c r="BG4590" i="1"/>
  <c r="BG4591" i="1"/>
  <c r="BG4592" i="1"/>
  <c r="BG4593" i="1"/>
  <c r="BG4594" i="1"/>
  <c r="BG4595" i="1"/>
  <c r="BG4596" i="1"/>
  <c r="BG4597" i="1"/>
  <c r="BG4598" i="1"/>
  <c r="BG4599" i="1"/>
  <c r="BG4600" i="1"/>
  <c r="BG4601" i="1"/>
  <c r="BG4602" i="1"/>
  <c r="BG4603" i="1"/>
  <c r="BG4604" i="1"/>
  <c r="BG4605" i="1"/>
  <c r="BG4606" i="1"/>
  <c r="BG4607" i="1"/>
  <c r="BG4608" i="1"/>
  <c r="BG4609" i="1"/>
  <c r="BG4610" i="1"/>
  <c r="BG4611" i="1"/>
  <c r="BG4612" i="1"/>
  <c r="BG4613" i="1"/>
  <c r="BG4614" i="1"/>
  <c r="BG4615" i="1"/>
  <c r="BG4616" i="1"/>
  <c r="BG4617" i="1"/>
  <c r="BG4618" i="1"/>
  <c r="BG4619" i="1"/>
  <c r="BG4620" i="1"/>
  <c r="BG4621" i="1"/>
  <c r="BG4622" i="1"/>
  <c r="BG4623" i="1"/>
  <c r="BG4624" i="1"/>
  <c r="BG4625" i="1"/>
  <c r="BG4626" i="1"/>
  <c r="BG4627" i="1"/>
  <c r="BG4628" i="1"/>
  <c r="BG4629" i="1"/>
  <c r="BG4630" i="1"/>
  <c r="BG4631" i="1"/>
  <c r="BG4632" i="1"/>
  <c r="BG4633" i="1"/>
  <c r="BG4634" i="1"/>
  <c r="BG4635" i="1"/>
  <c r="BG4636" i="1"/>
  <c r="BG4637" i="1"/>
  <c r="BG4638" i="1"/>
  <c r="BG4639" i="1"/>
  <c r="BG4640" i="1"/>
  <c r="BG4641" i="1"/>
  <c r="BG4642" i="1"/>
  <c r="BG4643" i="1"/>
  <c r="BG4644" i="1"/>
  <c r="BG4645" i="1"/>
  <c r="BG4646" i="1"/>
  <c r="BG4647" i="1"/>
  <c r="BG4648" i="1"/>
  <c r="BG4649" i="1"/>
  <c r="BG4650" i="1"/>
  <c r="BG4651" i="1"/>
  <c r="BG4652" i="1"/>
  <c r="BG4653" i="1"/>
  <c r="BG4654" i="1"/>
  <c r="BG4655" i="1"/>
  <c r="BG4656" i="1"/>
  <c r="BG4657" i="1"/>
  <c r="BG4658" i="1"/>
  <c r="BG4659" i="1"/>
  <c r="BG4660" i="1"/>
  <c r="BG4661" i="1"/>
  <c r="BG4662" i="1"/>
  <c r="BG4663" i="1"/>
  <c r="BG4664" i="1"/>
  <c r="BG4665" i="1"/>
  <c r="BG4666" i="1"/>
  <c r="BG4667" i="1"/>
  <c r="BG4668" i="1"/>
  <c r="BG4669" i="1"/>
  <c r="BG4670" i="1"/>
  <c r="BG4671" i="1"/>
  <c r="BG4672" i="1"/>
  <c r="BG4673" i="1"/>
  <c r="BG4674" i="1"/>
  <c r="BG4675" i="1"/>
  <c r="BG4676" i="1"/>
  <c r="BG4677" i="1"/>
  <c r="BG4678" i="1"/>
  <c r="BG4679" i="1"/>
  <c r="BG4680" i="1"/>
  <c r="BG4681" i="1"/>
  <c r="BG4682" i="1"/>
  <c r="BG4683" i="1"/>
  <c r="BG4684" i="1"/>
  <c r="BG4685" i="1"/>
  <c r="BG4686" i="1"/>
  <c r="BG4687" i="1"/>
  <c r="BG4688" i="1"/>
  <c r="BG4689" i="1"/>
  <c r="BG4690" i="1"/>
  <c r="BG4691" i="1"/>
  <c r="BG4692" i="1"/>
  <c r="BG4693" i="1"/>
  <c r="BG4694" i="1"/>
  <c r="BG4695" i="1"/>
  <c r="BG4696" i="1"/>
  <c r="BG4697" i="1"/>
  <c r="BG4698" i="1"/>
  <c r="BG4699" i="1"/>
  <c r="BG4700" i="1"/>
  <c r="BG4701" i="1"/>
  <c r="BG4702" i="1"/>
  <c r="BG4703" i="1"/>
  <c r="BG4704" i="1"/>
  <c r="BG4705" i="1"/>
  <c r="BG4706" i="1"/>
  <c r="BG4707" i="1"/>
  <c r="BG4708" i="1"/>
  <c r="BG4709" i="1"/>
  <c r="BG4710" i="1"/>
  <c r="BG4711" i="1"/>
  <c r="BG4712" i="1"/>
  <c r="BG4713" i="1"/>
  <c r="BG4714" i="1"/>
  <c r="BG4715" i="1"/>
  <c r="BG4716" i="1"/>
  <c r="BG4717" i="1"/>
  <c r="BG4718" i="1"/>
  <c r="BG4719" i="1"/>
  <c r="BG4720" i="1"/>
  <c r="BG4721" i="1"/>
  <c r="BG4722" i="1"/>
  <c r="BG4723" i="1"/>
  <c r="BG4724" i="1"/>
  <c r="BG4725" i="1"/>
  <c r="BG4726" i="1"/>
  <c r="BG4727" i="1"/>
  <c r="BG4728" i="1"/>
  <c r="BG4729" i="1"/>
  <c r="BG4730" i="1"/>
  <c r="BG4731" i="1"/>
  <c r="BG4732" i="1"/>
  <c r="BG4733" i="1"/>
  <c r="BG4734" i="1"/>
  <c r="BG4735" i="1"/>
  <c r="BG4736" i="1"/>
  <c r="BG4737" i="1"/>
  <c r="BG4738" i="1"/>
  <c r="BG4739" i="1"/>
  <c r="BG4740" i="1"/>
  <c r="BG4741" i="1"/>
  <c r="BG4742" i="1"/>
  <c r="BG4743" i="1"/>
  <c r="BG4744" i="1"/>
  <c r="BG4745" i="1"/>
  <c r="BG4746" i="1"/>
  <c r="BG4747" i="1"/>
  <c r="BG4748" i="1"/>
  <c r="BG4749" i="1"/>
  <c r="BG4750" i="1"/>
  <c r="BG4751" i="1"/>
  <c r="BG4752" i="1"/>
  <c r="BG4753" i="1"/>
  <c r="BG4754" i="1"/>
  <c r="BG4755" i="1"/>
  <c r="BG4756" i="1"/>
  <c r="BG4757" i="1"/>
  <c r="BG4758" i="1"/>
  <c r="BG4759" i="1"/>
  <c r="BG4760" i="1"/>
  <c r="BG4761" i="1"/>
  <c r="BG4762" i="1"/>
  <c r="BG4763" i="1"/>
  <c r="BG4764" i="1"/>
  <c r="BG4765" i="1"/>
  <c r="BG4766" i="1"/>
  <c r="BG4767" i="1"/>
  <c r="BG4768" i="1"/>
  <c r="BG4769" i="1"/>
  <c r="BG4770" i="1"/>
  <c r="BG4771" i="1"/>
  <c r="BG4772" i="1"/>
  <c r="BG4773" i="1"/>
  <c r="BG4774" i="1"/>
  <c r="BG4775" i="1"/>
  <c r="BG4776" i="1"/>
  <c r="BG4777" i="1"/>
  <c r="BG4778" i="1"/>
  <c r="BG4779" i="1"/>
  <c r="BG4780" i="1"/>
  <c r="BG4781" i="1"/>
  <c r="BG4782" i="1"/>
  <c r="BG4783" i="1"/>
  <c r="BG4784" i="1"/>
  <c r="BG4785" i="1"/>
  <c r="BG4786" i="1"/>
  <c r="BG4787" i="1"/>
  <c r="BG4788" i="1"/>
  <c r="BG4789" i="1"/>
  <c r="BG4790" i="1"/>
  <c r="BG4791" i="1"/>
  <c r="BG4792" i="1"/>
  <c r="BG4793" i="1"/>
  <c r="BG4794" i="1"/>
  <c r="BG4795" i="1"/>
  <c r="BG4796" i="1"/>
  <c r="BG4797" i="1"/>
  <c r="BG4798" i="1"/>
  <c r="BG4799" i="1"/>
  <c r="BG4800" i="1"/>
  <c r="BG4801" i="1"/>
  <c r="BG4802" i="1"/>
  <c r="BG4803" i="1"/>
  <c r="BG4804" i="1"/>
  <c r="BG4805" i="1"/>
  <c r="BG4806" i="1"/>
  <c r="BG4807" i="1"/>
  <c r="BG4808" i="1"/>
  <c r="BG4809" i="1"/>
  <c r="BG4810" i="1"/>
  <c r="BG4811" i="1"/>
  <c r="BG4812" i="1"/>
  <c r="BG4813" i="1"/>
  <c r="BG4814" i="1"/>
  <c r="BG4815" i="1"/>
  <c r="BG4816" i="1"/>
  <c r="BG4817" i="1"/>
  <c r="BG4818" i="1"/>
  <c r="BG4819" i="1"/>
  <c r="BG4820" i="1"/>
  <c r="BG4821" i="1"/>
  <c r="BG4822" i="1"/>
  <c r="BG4823" i="1"/>
  <c r="BG4824" i="1"/>
  <c r="BG4825" i="1"/>
  <c r="BG4826" i="1"/>
  <c r="BG4827" i="1"/>
  <c r="BG4828" i="1"/>
  <c r="BG4829" i="1"/>
  <c r="BG4830" i="1"/>
  <c r="BG4831" i="1"/>
  <c r="BG4832" i="1"/>
  <c r="BG4833" i="1"/>
  <c r="BG4834" i="1"/>
  <c r="BG4835" i="1"/>
  <c r="BG4836" i="1"/>
  <c r="BG4837" i="1"/>
  <c r="BG4838" i="1"/>
  <c r="BG4839" i="1"/>
  <c r="BG4840" i="1"/>
  <c r="BG4841" i="1"/>
  <c r="BG4842" i="1"/>
  <c r="BG4843" i="1"/>
  <c r="BG4844" i="1"/>
  <c r="BG4845" i="1"/>
  <c r="BG4846" i="1"/>
  <c r="BG4847" i="1"/>
  <c r="BG4848" i="1"/>
  <c r="BG4849" i="1"/>
  <c r="BG4850" i="1"/>
  <c r="BG4851" i="1"/>
  <c r="BG4852" i="1"/>
  <c r="BG4853" i="1"/>
  <c r="BG4854" i="1"/>
  <c r="BG4855" i="1"/>
  <c r="BG4856" i="1"/>
  <c r="BG4857" i="1"/>
  <c r="BG4858" i="1"/>
  <c r="BG4859" i="1"/>
  <c r="BG4860" i="1"/>
  <c r="BG4861" i="1"/>
  <c r="BG4862" i="1"/>
  <c r="BG4863" i="1"/>
  <c r="BG4864" i="1"/>
  <c r="BG4865" i="1"/>
  <c r="BG4866" i="1"/>
  <c r="BG4867" i="1"/>
  <c r="BG4868" i="1"/>
  <c r="BG4869" i="1"/>
  <c r="BG4870" i="1"/>
  <c r="BG4871" i="1"/>
  <c r="BG4872" i="1"/>
  <c r="BG4873" i="1"/>
  <c r="BG4874" i="1"/>
  <c r="BG4875" i="1"/>
  <c r="BG4876" i="1"/>
  <c r="BG4877" i="1"/>
  <c r="BG4878" i="1"/>
  <c r="BG4879" i="1"/>
  <c r="BG4880" i="1"/>
  <c r="BG4881" i="1"/>
  <c r="BG4882" i="1"/>
  <c r="BG4883" i="1"/>
  <c r="BG4884" i="1"/>
  <c r="BG4885" i="1"/>
  <c r="BG4886" i="1"/>
  <c r="BG4887" i="1"/>
  <c r="BG4888" i="1"/>
  <c r="BG4889" i="1"/>
  <c r="BG4890" i="1"/>
  <c r="H4" i="2"/>
  <c r="H3" i="2"/>
  <c r="H5" i="2" s="1"/>
  <c r="H6" i="2" s="1"/>
  <c r="E4" i="2"/>
  <c r="E3" i="2"/>
  <c r="E5" i="2" s="1"/>
  <c r="E6" i="2" s="1"/>
  <c r="B6" i="2"/>
  <c r="B5" i="2"/>
  <c r="B4" i="2"/>
  <c r="B3" i="2"/>
  <c r="H12" i="2"/>
  <c r="H13" i="2" s="1"/>
  <c r="H11" i="2"/>
  <c r="E13" i="2"/>
  <c r="E12" i="2"/>
  <c r="E11" i="2"/>
  <c r="B12" i="2"/>
  <c r="B13" i="2" s="1"/>
  <c r="B11" i="2"/>
</calcChain>
</file>

<file path=xl/sharedStrings.xml><?xml version="1.0" encoding="utf-8"?>
<sst xmlns="http://schemas.openxmlformats.org/spreadsheetml/2006/main" count="214079" uniqueCount="11764">
  <si>
    <t>live/paper</t>
  </si>
  <si>
    <t>time_elapsed</t>
  </si>
  <si>
    <t>home_score</t>
  </si>
  <si>
    <t>away_score</t>
  </si>
  <si>
    <t>score</t>
  </si>
  <si>
    <t>lay_price</t>
  </si>
  <si>
    <t>back_price</t>
  </si>
  <si>
    <t>entry_status</t>
  </si>
  <si>
    <t>entry_price_avg</t>
  </si>
  <si>
    <t>entry_amount_matched</t>
  </si>
  <si>
    <t>ht_score</t>
  </si>
  <si>
    <t>ft_score</t>
  </si>
  <si>
    <t>goals_15</t>
  </si>
  <si>
    <t>goals_30</t>
  </si>
  <si>
    <t>goals_45</t>
  </si>
  <si>
    <t>goals_60</t>
  </si>
  <si>
    <t>goals_75</t>
  </si>
  <si>
    <t>goals_90</t>
  </si>
  <si>
    <t>totalMatched</t>
  </si>
  <si>
    <t>home_team</t>
  </si>
  <si>
    <t>away_team</t>
  </si>
  <si>
    <t>event_name</t>
  </si>
  <si>
    <t>start_date</t>
  </si>
  <si>
    <t>start_time</t>
  </si>
  <si>
    <t>comp</t>
  </si>
  <si>
    <t>League</t>
  </si>
  <si>
    <t>GP Avg</t>
  </si>
  <si>
    <t>Goals 1.5+ L8 Avg</t>
  </si>
  <si>
    <t>Goals 2.5+ L8 Avg</t>
  </si>
  <si>
    <t>Goals 3.5+ L8 Avg</t>
  </si>
  <si>
    <t>Goals 4.5+ L8 Avg</t>
  </si>
  <si>
    <t>Goals CS L8 Avg</t>
  </si>
  <si>
    <t>Timings 1-15 Avg</t>
  </si>
  <si>
    <t>Timings 16-30 Avg</t>
  </si>
  <si>
    <t>Timings 31-45 Avg</t>
  </si>
  <si>
    <t>Timings 46-60 Avg</t>
  </si>
  <si>
    <t>Timings 61-75 Avg</t>
  </si>
  <si>
    <t>Timings 76-90 Avg</t>
  </si>
  <si>
    <t>Form H v A</t>
  </si>
  <si>
    <t>Form Goal Edge</t>
  </si>
  <si>
    <t>Form GoalSense Avg</t>
  </si>
  <si>
    <t>Goals FTS L8 Home</t>
  </si>
  <si>
    <t>Goals FTC L8 Home</t>
  </si>
  <si>
    <t>Goals FTS L8 Away</t>
  </si>
  <si>
    <t>Goals FTC L8 Away</t>
  </si>
  <si>
    <t>Half FH 1.5+ L8 Avg</t>
  </si>
  <si>
    <t>Half FH 2.5+ L8 Avg</t>
  </si>
  <si>
    <t>Half FH 3.5+ L8 Avg</t>
  </si>
  <si>
    <t>Half FH Goals Avg</t>
  </si>
  <si>
    <t>Half SH Goals Avg</t>
  </si>
  <si>
    <t>Odds Betfair Home</t>
  </si>
  <si>
    <t>Odds Betfair Away</t>
  </si>
  <si>
    <t>Odds Betfair Draw</t>
  </si>
  <si>
    <t>Odds Betfair Over 1.5</t>
  </si>
  <si>
    <t>Odds Betfair Under 3.5</t>
  </si>
  <si>
    <t>Odds Betfair Over 4.5</t>
  </si>
  <si>
    <t>favourite</t>
  </si>
  <si>
    <t>paper</t>
  </si>
  <si>
    <t>None</t>
  </si>
  <si>
    <t>95.0</t>
  </si>
  <si>
    <t>1 - 0</t>
  </si>
  <si>
    <t>EXECUTION_COMPLETE</t>
  </si>
  <si>
    <t>3.65</t>
  </si>
  <si>
    <t>0.0</t>
  </si>
  <si>
    <t>0 - 0</t>
  </si>
  <si>
    <t>Rubio Nu</t>
  </si>
  <si>
    <t>Deportivo Santani</t>
  </si>
  <si>
    <t>Rubio Nu v Deportivo Santani</t>
  </si>
  <si>
    <t>07.07.2025</t>
  </si>
  <si>
    <t>20:30</t>
  </si>
  <si>
    <t>Paraguayan Division Intermedia</t>
  </si>
  <si>
    <t>Paraguay, Division Intermedia</t>
  </si>
  <si>
    <t>12.5</t>
  </si>
  <si>
    <t>25.0</t>
  </si>
  <si>
    <t>17.44</t>
  </si>
  <si>
    <t>15.98</t>
  </si>
  <si>
    <t>7.92</t>
  </si>
  <si>
    <t>17.49</t>
  </si>
  <si>
    <t>19.05</t>
  </si>
  <si>
    <t>22.13</t>
  </si>
  <si>
    <t>69.75</t>
  </si>
  <si>
    <t>62.5</t>
  </si>
  <si>
    <t>37.5</t>
  </si>
  <si>
    <t>6.25</t>
  </si>
  <si>
    <t>1.53</t>
  </si>
  <si>
    <t>6.0</t>
  </si>
  <si>
    <t>3.4</t>
  </si>
  <si>
    <t>1.4</t>
  </si>
  <si>
    <t>1.14</t>
  </si>
  <si>
    <t>9</t>
  </si>
  <si>
    <t>nan</t>
  </si>
  <si>
    <t>Ponte Preta</t>
  </si>
  <si>
    <t>Tombense MG</t>
  </si>
  <si>
    <t>Ponte Preta v Tombense MG</t>
  </si>
  <si>
    <t>22:30</t>
  </si>
  <si>
    <t>Brazilian Serie C</t>
  </si>
  <si>
    <t>Brazil, Serie C</t>
  </si>
  <si>
    <t>50.0</t>
  </si>
  <si>
    <t>8.34</t>
  </si>
  <si>
    <t>17.16</t>
  </si>
  <si>
    <t>14.38</t>
  </si>
  <si>
    <t>11.44</t>
  </si>
  <si>
    <t>31.54</t>
  </si>
  <si>
    <t>53.0</t>
  </si>
  <si>
    <t>1.8</t>
  </si>
  <si>
    <t>5.5</t>
  </si>
  <si>
    <t>2.7</t>
  </si>
  <si>
    <t>1.65</t>
  </si>
  <si>
    <t>1.07</t>
  </si>
  <si>
    <t>13</t>
  </si>
  <si>
    <t>96.0</t>
  </si>
  <si>
    <t>1 - 1</t>
  </si>
  <si>
    <t>2.8</t>
  </si>
  <si>
    <t>Botafogo PB</t>
  </si>
  <si>
    <t>Sao Bernardo</t>
  </si>
  <si>
    <t>Botafogo PB v Sao Bernardo</t>
  </si>
  <si>
    <t>43.75</t>
  </si>
  <si>
    <t>17.77</t>
  </si>
  <si>
    <t>14.64</t>
  </si>
  <si>
    <t>11.02</t>
  </si>
  <si>
    <t>19.9</t>
  </si>
  <si>
    <t>25.66</t>
  </si>
  <si>
    <t>55.5</t>
  </si>
  <si>
    <t>18.75</t>
  </si>
  <si>
    <t>2.2</t>
  </si>
  <si>
    <t>3.3</t>
  </si>
  <si>
    <t>94.0</t>
  </si>
  <si>
    <t>JIPPO</t>
  </si>
  <si>
    <t>JaPS</t>
  </si>
  <si>
    <t>JIPPO v JaPS</t>
  </si>
  <si>
    <t>08.07.2025</t>
  </si>
  <si>
    <t>15:30</t>
  </si>
  <si>
    <t>Finnish Ykkosliiga</t>
  </si>
  <si>
    <t>Finland, Ykkösliiga</t>
  </si>
  <si>
    <t>14.35</t>
  </si>
  <si>
    <t>17.6</t>
  </si>
  <si>
    <t>16.67</t>
  </si>
  <si>
    <t>12.04</t>
  </si>
  <si>
    <t>8.8</t>
  </si>
  <si>
    <t>30.56</t>
  </si>
  <si>
    <t>80.58</t>
  </si>
  <si>
    <t>75.0</t>
  </si>
  <si>
    <t>1.62</t>
  </si>
  <si>
    <t>4.33</t>
  </si>
  <si>
    <t>3.9</t>
  </si>
  <si>
    <t>1.11</t>
  </si>
  <si>
    <t>1.57</t>
  </si>
  <si>
    <t>4</t>
  </si>
  <si>
    <t>92.0</t>
  </si>
  <si>
    <t>7 - 1</t>
  </si>
  <si>
    <t>2 - 0</t>
  </si>
  <si>
    <t>5 - 0</t>
  </si>
  <si>
    <t>6 - 0</t>
  </si>
  <si>
    <t>TPV</t>
  </si>
  <si>
    <t>MuSA</t>
  </si>
  <si>
    <t>TPV v MuSA</t>
  </si>
  <si>
    <t>16:00</t>
  </si>
  <si>
    <t>Finnish Kakkonen</t>
  </si>
  <si>
    <t>Finland, Kakkonen - Lohko B</t>
  </si>
  <si>
    <t>31.25</t>
  </si>
  <si>
    <t>16.33</t>
  </si>
  <si>
    <t>13.3</t>
  </si>
  <si>
    <t>20.61</t>
  </si>
  <si>
    <t>18.11</t>
  </si>
  <si>
    <t>15.34</t>
  </si>
  <si>
    <t>81.48</t>
  </si>
  <si>
    <t>-</t>
  </si>
  <si>
    <t>93.0</t>
  </si>
  <si>
    <t>4 - 1</t>
  </si>
  <si>
    <t>2 - 1</t>
  </si>
  <si>
    <t>3 - 1</t>
  </si>
  <si>
    <t>CA Claypole</t>
  </si>
  <si>
    <t>CA Puerto Nuevo</t>
  </si>
  <si>
    <t>CA Claypole v CA Puerto Nuevo</t>
  </si>
  <si>
    <t>18:30</t>
  </si>
  <si>
    <t>Argentinian Primera C</t>
  </si>
  <si>
    <t>Argentina, Primera C</t>
  </si>
  <si>
    <t>12.0</t>
  </si>
  <si>
    <t>8.69</t>
  </si>
  <si>
    <t>24.07</t>
  </si>
  <si>
    <t>14.69</t>
  </si>
  <si>
    <t>15.82</t>
  </si>
  <si>
    <t>24.75</t>
  </si>
  <si>
    <t>60.54</t>
  </si>
  <si>
    <t>Gualaceo SC</t>
  </si>
  <si>
    <t>Cumbaya FC</t>
  </si>
  <si>
    <t>Gualaceo SC v Cumbaya FC</t>
  </si>
  <si>
    <t>Ecuadorian Serie B</t>
  </si>
  <si>
    <t>Ecuador, Liga Pro Serie B</t>
  </si>
  <si>
    <t>10.9</t>
  </si>
  <si>
    <t>17.92</t>
  </si>
  <si>
    <t>21.8</t>
  </si>
  <si>
    <t>18.68</t>
  </si>
  <si>
    <t>10.1</t>
  </si>
  <si>
    <t>65.0</t>
  </si>
  <si>
    <t>1.67</t>
  </si>
  <si>
    <t>4.75</t>
  </si>
  <si>
    <t>1.36</t>
  </si>
  <si>
    <t>1.22</t>
  </si>
  <si>
    <t>8</t>
  </si>
  <si>
    <t>97.0</t>
  </si>
  <si>
    <t>0 - 1</t>
  </si>
  <si>
    <t>Goias</t>
  </si>
  <si>
    <t>Criciuma</t>
  </si>
  <si>
    <t>Goias v Criciuma</t>
  </si>
  <si>
    <t>Brazilian Serie B</t>
  </si>
  <si>
    <t>Brazil, Serie B</t>
  </si>
  <si>
    <t>13.35</t>
  </si>
  <si>
    <t>20.02</t>
  </si>
  <si>
    <t>18.41</t>
  </si>
  <si>
    <t>17.97</t>
  </si>
  <si>
    <t>3.45</t>
  </si>
  <si>
    <t>26.81</t>
  </si>
  <si>
    <t>62.86</t>
  </si>
  <si>
    <t>3.25</t>
  </si>
  <si>
    <t>1.5</t>
  </si>
  <si>
    <t>12</t>
  </si>
  <si>
    <t>3.8</t>
  </si>
  <si>
    <t>22 de Julio FC</t>
  </si>
  <si>
    <t>Guayaquil City</t>
  </si>
  <si>
    <t>22 de Julio FC v Guayaquil City</t>
  </si>
  <si>
    <t>09.07.2025</t>
  </si>
  <si>
    <t>00:00</t>
  </si>
  <si>
    <t>5.65</t>
  </si>
  <si>
    <t>12.76</t>
  </si>
  <si>
    <t>21.23</t>
  </si>
  <si>
    <t>16.82</t>
  </si>
  <si>
    <t>16.94</t>
  </si>
  <si>
    <t>26.63</t>
  </si>
  <si>
    <t>63.13</t>
  </si>
  <si>
    <t>1.7</t>
  </si>
  <si>
    <t>1.2</t>
  </si>
  <si>
    <t>3 - 2</t>
  </si>
  <si>
    <t>2 - 2</t>
  </si>
  <si>
    <t>CA Atlas</t>
  </si>
  <si>
    <t>Victoriano Arenas</t>
  </si>
  <si>
    <t>CA Atlas v Victoriano Arenas</t>
  </si>
  <si>
    <t>14.87</t>
  </si>
  <si>
    <t>15.91</t>
  </si>
  <si>
    <t>10.7</t>
  </si>
  <si>
    <t>12.88</t>
  </si>
  <si>
    <t>21.97</t>
  </si>
  <si>
    <t>23.68</t>
  </si>
  <si>
    <t>72.42</t>
  </si>
  <si>
    <t>91.0</t>
  </si>
  <si>
    <t>4 - 0</t>
  </si>
  <si>
    <t>EIF</t>
  </si>
  <si>
    <t>SalPA</t>
  </si>
  <si>
    <t>EIF v SalPA</t>
  </si>
  <si>
    <t>15.33</t>
  </si>
  <si>
    <t>13.54</t>
  </si>
  <si>
    <t>15.2</t>
  </si>
  <si>
    <t>15.65</t>
  </si>
  <si>
    <t>22.32</t>
  </si>
  <si>
    <t>69.55</t>
  </si>
  <si>
    <t>1.3</t>
  </si>
  <si>
    <t>7.5</t>
  </si>
  <si>
    <t>90.0</t>
  </si>
  <si>
    <t>KaPa</t>
  </si>
  <si>
    <t>PK-35 RY</t>
  </si>
  <si>
    <t>KaPa v PK-35 RY</t>
  </si>
  <si>
    <t>19.49</t>
  </si>
  <si>
    <t>11.95</t>
  </si>
  <si>
    <t>18.98</t>
  </si>
  <si>
    <t>18.3</t>
  </si>
  <si>
    <t>16.04</t>
  </si>
  <si>
    <t>15.26</t>
  </si>
  <si>
    <t>88.37</t>
  </si>
  <si>
    <t>3.6</t>
  </si>
  <si>
    <t>1.75</t>
  </si>
  <si>
    <t>1.08</t>
  </si>
  <si>
    <t>1.73</t>
  </si>
  <si>
    <t>3 - 0</t>
  </si>
  <si>
    <t>TPS</t>
  </si>
  <si>
    <t>Klubi-04</t>
  </si>
  <si>
    <t>TPS v Klubi-04</t>
  </si>
  <si>
    <t>14.5</t>
  </si>
  <si>
    <t>16.34</t>
  </si>
  <si>
    <t>16.84</t>
  </si>
  <si>
    <t>20.34</t>
  </si>
  <si>
    <t>10.5</t>
  </si>
  <si>
    <t>21.5</t>
  </si>
  <si>
    <t>93.05</t>
  </si>
  <si>
    <t>1.55</t>
  </si>
  <si>
    <t>1.85</t>
  </si>
  <si>
    <t>3</t>
  </si>
  <si>
    <t>Real Pilar FC</t>
  </si>
  <si>
    <t>Flandria</t>
  </si>
  <si>
    <t>Real Pilar FC v Flandria</t>
  </si>
  <si>
    <t>18:05</t>
  </si>
  <si>
    <t>Argentinian Primera B Metropolitana</t>
  </si>
  <si>
    <t>Argentina, Primera B Metropolitana</t>
  </si>
  <si>
    <t>16.09</t>
  </si>
  <si>
    <t>12.9</t>
  </si>
  <si>
    <t>13.96</t>
  </si>
  <si>
    <t>18.83</t>
  </si>
  <si>
    <t>25.34</t>
  </si>
  <si>
    <t>51.03</t>
  </si>
  <si>
    <t>5</t>
  </si>
  <si>
    <t>3.1</t>
  </si>
  <si>
    <t>1.13</t>
  </si>
  <si>
    <t>Sportivo Italiano</t>
  </si>
  <si>
    <t>Argentino de Quilmes</t>
  </si>
  <si>
    <t>Sportivo Italiano v Argentino de Quilmes</t>
  </si>
  <si>
    <t>8.76</t>
  </si>
  <si>
    <t>15.87</t>
  </si>
  <si>
    <t>12.57</t>
  </si>
  <si>
    <t>13.79</t>
  </si>
  <si>
    <t>18.02</t>
  </si>
  <si>
    <t>31.01</t>
  </si>
  <si>
    <t>61.25</t>
  </si>
  <si>
    <t>3.5</t>
  </si>
  <si>
    <t>1.1</t>
  </si>
  <si>
    <t>15</t>
  </si>
  <si>
    <t>1 - 2</t>
  </si>
  <si>
    <t>Villa San Carlos</t>
  </si>
  <si>
    <t>CA Fenix</t>
  </si>
  <si>
    <t>Villa San Carlos v CA Fenix</t>
  </si>
  <si>
    <t>16.57</t>
  </si>
  <si>
    <t>11.78</t>
  </si>
  <si>
    <t>18.6</t>
  </si>
  <si>
    <t>14.79</t>
  </si>
  <si>
    <t>18.36</t>
  </si>
  <si>
    <t>19.91</t>
  </si>
  <si>
    <t>63.53</t>
  </si>
  <si>
    <t>UAI Urquiza</t>
  </si>
  <si>
    <t>Villa Dalmine</t>
  </si>
  <si>
    <t>Uai Urquiza v Villa Dalmine</t>
  </si>
  <si>
    <t>17.9</t>
  </si>
  <si>
    <t>15.9</t>
  </si>
  <si>
    <t>7.63</t>
  </si>
  <si>
    <t>26.11</t>
  </si>
  <si>
    <t>9.95</t>
  </si>
  <si>
    <t>22.53</t>
  </si>
  <si>
    <t>57.4</t>
  </si>
  <si>
    <t>87.5</t>
  </si>
  <si>
    <t>2.3</t>
  </si>
  <si>
    <t>CS Dock Sud</t>
  </si>
  <si>
    <t>Deportivo Laferrere</t>
  </si>
  <si>
    <t>CS Dock Sud v Deportivo Laferrere</t>
  </si>
  <si>
    <t>17.26</t>
  </si>
  <si>
    <t>15.51</t>
  </si>
  <si>
    <t>13.33</t>
  </si>
  <si>
    <t>17.01</t>
  </si>
  <si>
    <t>16.17</t>
  </si>
  <si>
    <t>20.73</t>
  </si>
  <si>
    <t>63.07</t>
  </si>
  <si>
    <t>2.38</t>
  </si>
  <si>
    <t>2.88</t>
  </si>
  <si>
    <t>1.47</t>
  </si>
  <si>
    <t>11</t>
  </si>
  <si>
    <t>2 - 3</t>
  </si>
  <si>
    <t>0 - 2</t>
  </si>
  <si>
    <t>1 - 3</t>
  </si>
  <si>
    <t>Sacachispas</t>
  </si>
  <si>
    <t>Comunicaciones B Aires</t>
  </si>
  <si>
    <t>Sacachispas v Comunicaciones B Aires</t>
  </si>
  <si>
    <t>13.73</t>
  </si>
  <si>
    <t>15.14</t>
  </si>
  <si>
    <t>19.89</t>
  </si>
  <si>
    <t>16.23</t>
  </si>
  <si>
    <t>56.15</t>
  </si>
  <si>
    <t>3.7</t>
  </si>
  <si>
    <t>2.05</t>
  </si>
  <si>
    <t>1.6</t>
  </si>
  <si>
    <t>San Martin de Burzaco</t>
  </si>
  <si>
    <t>Deportivo Armenio</t>
  </si>
  <si>
    <t>San Martin de Burzaco v Deportivo Armenio</t>
  </si>
  <si>
    <t>9.76</t>
  </si>
  <si>
    <t>17.33</t>
  </si>
  <si>
    <t>20.89</t>
  </si>
  <si>
    <t>14.34</t>
  </si>
  <si>
    <t>14.66</t>
  </si>
  <si>
    <t>23.03</t>
  </si>
  <si>
    <t>55.93</t>
  </si>
  <si>
    <t>CD Leones del Norte</t>
  </si>
  <si>
    <t>Independiente Juniors</t>
  </si>
  <si>
    <t>CD Leones del Norte v Independiente Juniors</t>
  </si>
  <si>
    <t>13.78</t>
  </si>
  <si>
    <t>20.51</t>
  </si>
  <si>
    <t>12.72</t>
  </si>
  <si>
    <t>16.56</t>
  </si>
  <si>
    <t>17.95</t>
  </si>
  <si>
    <t>18.49</t>
  </si>
  <si>
    <t>56.88</t>
  </si>
  <si>
    <t>1.44</t>
  </si>
  <si>
    <t>10</t>
  </si>
  <si>
    <t>5.4</t>
  </si>
  <si>
    <t>Los Angeles FC</t>
  </si>
  <si>
    <t>Colorado</t>
  </si>
  <si>
    <t>Los Angeles FC v Colorado</t>
  </si>
  <si>
    <t>10.07.2025</t>
  </si>
  <si>
    <t>02:25</t>
  </si>
  <si>
    <t>US MLS</t>
  </si>
  <si>
    <t>USA, Major League Soccer</t>
  </si>
  <si>
    <t>10.19</t>
  </si>
  <si>
    <t>25.93</t>
  </si>
  <si>
    <t>11.11</t>
  </si>
  <si>
    <t>24.08</t>
  </si>
  <si>
    <t>76.79</t>
  </si>
  <si>
    <t>7</t>
  </si>
  <si>
    <t>4.1</t>
  </si>
  <si>
    <t>PPJ</t>
  </si>
  <si>
    <t>HJS Akatemia</t>
  </si>
  <si>
    <t>Ppj v HJS Akatemia</t>
  </si>
  <si>
    <t>15:00</t>
  </si>
  <si>
    <t>18.7</t>
  </si>
  <si>
    <t>17.08</t>
  </si>
  <si>
    <t>19.2</t>
  </si>
  <si>
    <t>17.64</t>
  </si>
  <si>
    <t>12.26</t>
  </si>
  <si>
    <t>82.39</t>
  </si>
  <si>
    <t>Chacaritas SC</t>
  </si>
  <si>
    <t>CA Vinotinto</t>
  </si>
  <si>
    <t>Chacaritas SC v CA Vinotinto</t>
  </si>
  <si>
    <t>15.07</t>
  </si>
  <si>
    <t>15.43</t>
  </si>
  <si>
    <t>14.15</t>
  </si>
  <si>
    <t>17.88</t>
  </si>
  <si>
    <t>22.05</t>
  </si>
  <si>
    <t>76.88</t>
  </si>
  <si>
    <t>3.75</t>
  </si>
  <si>
    <t>1.9</t>
  </si>
  <si>
    <t>1.29</t>
  </si>
  <si>
    <t>6.5</t>
  </si>
  <si>
    <t>CRB</t>
  </si>
  <si>
    <t>Coritiba</t>
  </si>
  <si>
    <t>CRB v Coritiba</t>
  </si>
  <si>
    <t>11.07.2025</t>
  </si>
  <si>
    <t>00:35</t>
  </si>
  <si>
    <t>15.52</t>
  </si>
  <si>
    <t>18.8</t>
  </si>
  <si>
    <t>14.04</t>
  </si>
  <si>
    <t>14.7</t>
  </si>
  <si>
    <t>22.91</t>
  </si>
  <si>
    <t>57.17</t>
  </si>
  <si>
    <t>EPS</t>
  </si>
  <si>
    <t>Atlantis</t>
  </si>
  <si>
    <t>EPS v Atlantis</t>
  </si>
  <si>
    <t>Finnish Ykkonen</t>
  </si>
  <si>
    <t>Finland, Ykkönen</t>
  </si>
  <si>
    <t>8.6</t>
  </si>
  <si>
    <t>17.05</t>
  </si>
  <si>
    <t>15.03</t>
  </si>
  <si>
    <t>16.19</t>
  </si>
  <si>
    <t>72.79</t>
  </si>
  <si>
    <t>2.25</t>
  </si>
  <si>
    <t>2.55</t>
  </si>
  <si>
    <t>1 - 4</t>
  </si>
  <si>
    <t>FC Metaloglobus Bucuresti</t>
  </si>
  <si>
    <t>Universitatea Cluj</t>
  </si>
  <si>
    <t>FC Metaloglobus Bucuresti v Universitatea Cluj</t>
  </si>
  <si>
    <t>Romanian Liga I</t>
  </si>
  <si>
    <t>Romania, Liga I</t>
  </si>
  <si>
    <t>4.2</t>
  </si>
  <si>
    <t>1.25</t>
  </si>
  <si>
    <t>6</t>
  </si>
  <si>
    <t>Kuressaare</t>
  </si>
  <si>
    <t>Tammeka Tartu</t>
  </si>
  <si>
    <t>Kuressaare v Tammeka Tartu</t>
  </si>
  <si>
    <t>Estonian Premier League</t>
  </si>
  <si>
    <t>Estonia, Meistriliiga</t>
  </si>
  <si>
    <t>14.03</t>
  </si>
  <si>
    <t>11.23</t>
  </si>
  <si>
    <t>21.4</t>
  </si>
  <si>
    <t>16.1</t>
  </si>
  <si>
    <t>21.16</t>
  </si>
  <si>
    <t>89.54</t>
  </si>
  <si>
    <t>1.17</t>
  </si>
  <si>
    <t>Argeș Pitești</t>
  </si>
  <si>
    <t>Rapid Bucharest</t>
  </si>
  <si>
    <t>Arges Pitesti v Rapid Bucharest</t>
  </si>
  <si>
    <t>2.1</t>
  </si>
  <si>
    <t>General Lamadrid</t>
  </si>
  <si>
    <t>Camioneros</t>
  </si>
  <si>
    <t>General Lamadrid v Camioneros</t>
  </si>
  <si>
    <t>12.79</t>
  </si>
  <si>
    <t>19.73</t>
  </si>
  <si>
    <t>14.51</t>
  </si>
  <si>
    <t>11.79</t>
  </si>
  <si>
    <t>16.96</t>
  </si>
  <si>
    <t>24.24</t>
  </si>
  <si>
    <t>55.0</t>
  </si>
  <si>
    <t>Wexford F.C</t>
  </si>
  <si>
    <t>Athlone Town</t>
  </si>
  <si>
    <t>Wexford F.C v Athlone Town</t>
  </si>
  <si>
    <t>18:45</t>
  </si>
  <si>
    <t>Irish Division 1</t>
  </si>
  <si>
    <t>Ireland, First Division</t>
  </si>
  <si>
    <t>15.54</t>
  </si>
  <si>
    <t>14.74</t>
  </si>
  <si>
    <t>13.75</t>
  </si>
  <si>
    <t>12.86</t>
  </si>
  <si>
    <t>20.15</t>
  </si>
  <si>
    <t>22.98</t>
  </si>
  <si>
    <t>71.48</t>
  </si>
  <si>
    <t>Treaty United</t>
  </si>
  <si>
    <t>Cobh Ramblers</t>
  </si>
  <si>
    <t>Treaty United v Cobh Ramblers</t>
  </si>
  <si>
    <t>15.67</t>
  </si>
  <si>
    <t>7.85</t>
  </si>
  <si>
    <t>14.91</t>
  </si>
  <si>
    <t>19.28</t>
  </si>
  <si>
    <t>12.35</t>
  </si>
  <si>
    <t>29.96</t>
  </si>
  <si>
    <t>73.64</t>
  </si>
  <si>
    <t>3.2</t>
  </si>
  <si>
    <t>Bray Wanderers</t>
  </si>
  <si>
    <t>Dundalk</t>
  </si>
  <si>
    <t>Bray Wanderers v Dundalk</t>
  </si>
  <si>
    <t>15.61</t>
  </si>
  <si>
    <t>14.82</t>
  </si>
  <si>
    <t>11.58</t>
  </si>
  <si>
    <t>26.85</t>
  </si>
  <si>
    <t>79.2</t>
  </si>
  <si>
    <t>UCD</t>
  </si>
  <si>
    <t>Finn Harps</t>
  </si>
  <si>
    <t>UCD v Finn Harps</t>
  </si>
  <si>
    <t>11.52</t>
  </si>
  <si>
    <t>18.31</t>
  </si>
  <si>
    <t>16.35</t>
  </si>
  <si>
    <t>20.46</t>
  </si>
  <si>
    <t>65.68</t>
  </si>
  <si>
    <t>1.33</t>
  </si>
  <si>
    <t>Waterford</t>
  </si>
  <si>
    <t>Cork City</t>
  </si>
  <si>
    <t>Waterford v Cork City</t>
  </si>
  <si>
    <t>Irish Premier Division</t>
  </si>
  <si>
    <t>Ireland, Premier Division</t>
  </si>
  <si>
    <t>17.22</t>
  </si>
  <si>
    <t>15.78</t>
  </si>
  <si>
    <t>12.84</t>
  </si>
  <si>
    <t>26.38</t>
  </si>
  <si>
    <t>79.68</t>
  </si>
  <si>
    <t>56.25</t>
  </si>
  <si>
    <t>Bohemians</t>
  </si>
  <si>
    <t>Galway Utd</t>
  </si>
  <si>
    <t>Bohemians v Galway Utd</t>
  </si>
  <si>
    <t>10.85</t>
  </si>
  <si>
    <t>17.52</t>
  </si>
  <si>
    <t>24.28</t>
  </si>
  <si>
    <t>15.19</t>
  </si>
  <si>
    <t>10.56</t>
  </si>
  <si>
    <t>21.6</t>
  </si>
  <si>
    <t>62.02</t>
  </si>
  <si>
    <t>Resistencia SC</t>
  </si>
  <si>
    <t>Deportivo Capiata</t>
  </si>
  <si>
    <t>Resistencia SC v Deportivo Capiata</t>
  </si>
  <si>
    <t>19:00</t>
  </si>
  <si>
    <t>10.23</t>
  </si>
  <si>
    <t>14.45</t>
  </si>
  <si>
    <t>18.29</t>
  </si>
  <si>
    <t>16.68</t>
  </si>
  <si>
    <t>23.52</t>
  </si>
  <si>
    <t>Sportivo Luqueno</t>
  </si>
  <si>
    <t>General Caballero</t>
  </si>
  <si>
    <t>Sportivo Luqueno v General Caballero</t>
  </si>
  <si>
    <t>Paraguayan Primera Division</t>
  </si>
  <si>
    <t>Paraguay, Division Profesional - Clausura</t>
  </si>
  <si>
    <t>70.0</t>
  </si>
  <si>
    <t>100.0</t>
  </si>
  <si>
    <t>2.63</t>
  </si>
  <si>
    <t>2.9</t>
  </si>
  <si>
    <t>Selfoss</t>
  </si>
  <si>
    <t>Fylkir</t>
  </si>
  <si>
    <t>Selfoss v Fylkir</t>
  </si>
  <si>
    <t>19:15</t>
  </si>
  <si>
    <t>Icelandic 1 Deild</t>
  </si>
  <si>
    <t>Iceland, 1. Deild</t>
  </si>
  <si>
    <t>9.01</t>
  </si>
  <si>
    <t>18.38</t>
  </si>
  <si>
    <t>22.71</t>
  </si>
  <si>
    <t>16.73</t>
  </si>
  <si>
    <t>21.24</t>
  </si>
  <si>
    <t>89.77</t>
  </si>
  <si>
    <t>IR Reykjavik</t>
  </si>
  <si>
    <t>HK Kopavogur</t>
  </si>
  <si>
    <t>IR Reykjavik v HK Kopavogur</t>
  </si>
  <si>
    <t>15.05</t>
  </si>
  <si>
    <t>12.67</t>
  </si>
  <si>
    <t>16.07</t>
  </si>
  <si>
    <t>12.56</t>
  </si>
  <si>
    <t>31.11</t>
  </si>
  <si>
    <t>82.16</t>
  </si>
  <si>
    <t>2.15</t>
  </si>
  <si>
    <t>Fjolnir</t>
  </si>
  <si>
    <t>Grindavik</t>
  </si>
  <si>
    <t>Fjolnir v Grindavik</t>
  </si>
  <si>
    <t>20.43</t>
  </si>
  <si>
    <t>11.49</t>
  </si>
  <si>
    <t>17.73</t>
  </si>
  <si>
    <t>21.82</t>
  </si>
  <si>
    <t>91.03</t>
  </si>
  <si>
    <t>Vila Nova</t>
  </si>
  <si>
    <t>Operario PR</t>
  </si>
  <si>
    <t>Vila Nova v Operario PR</t>
  </si>
  <si>
    <t>22:00</t>
  </si>
  <si>
    <t>17.29</t>
  </si>
  <si>
    <t>10.4</t>
  </si>
  <si>
    <t>13.17</t>
  </si>
  <si>
    <t>12.12</t>
  </si>
  <si>
    <t>29.74</t>
  </si>
  <si>
    <t>71.67</t>
  </si>
  <si>
    <t>Talleres</t>
  </si>
  <si>
    <t>San Lorenzo</t>
  </si>
  <si>
    <t>Talleres v San Lorenzo</t>
  </si>
  <si>
    <t>23:00</t>
  </si>
  <si>
    <t>Argentinian Primera Division</t>
  </si>
  <si>
    <t>Argentina, Liga Profesional Argentina</t>
  </si>
  <si>
    <t>11.86</t>
  </si>
  <si>
    <t>28.37</t>
  </si>
  <si>
    <t>50.63</t>
  </si>
  <si>
    <t>Llaneros FC</t>
  </si>
  <si>
    <t>America de Cali S.A</t>
  </si>
  <si>
    <t>Llaneros FC v America de Cali S.A</t>
  </si>
  <si>
    <t>Colombian Primera A</t>
  </si>
  <si>
    <t>Colombia, Primera A</t>
  </si>
  <si>
    <t>9.23</t>
  </si>
  <si>
    <t>17.56</t>
  </si>
  <si>
    <t>17.38</t>
  </si>
  <si>
    <t>13.92</t>
  </si>
  <si>
    <t>23.66</t>
  </si>
  <si>
    <t>18.27</t>
  </si>
  <si>
    <t>62.75</t>
  </si>
  <si>
    <t>Guabira</t>
  </si>
  <si>
    <t>Always Ready</t>
  </si>
  <si>
    <t>Guabira v Always Ready</t>
  </si>
  <si>
    <t>Bolivian Liga de Futbol Profesional</t>
  </si>
  <si>
    <t>Bolivia, Primera División</t>
  </si>
  <si>
    <t>11.09</t>
  </si>
  <si>
    <t>9.39</t>
  </si>
  <si>
    <t>19.87</t>
  </si>
  <si>
    <t>16.48</t>
  </si>
  <si>
    <t>19.48</t>
  </si>
  <si>
    <t>23.71</t>
  </si>
  <si>
    <t>86.35</t>
  </si>
  <si>
    <t>98.0</t>
  </si>
  <si>
    <t>Portuguesa FC</t>
  </si>
  <si>
    <t>Carabobo FC</t>
  </si>
  <si>
    <t>Portuguesa FC v Carabobo FC</t>
  </si>
  <si>
    <t>23:30</t>
  </si>
  <si>
    <t>Venezuelan Primera Division</t>
  </si>
  <si>
    <t>Venezuela, Primera División</t>
  </si>
  <si>
    <t>11.85</t>
  </si>
  <si>
    <t>21.11</t>
  </si>
  <si>
    <t>11.92</t>
  </si>
  <si>
    <t>11.36</t>
  </si>
  <si>
    <t>17.81</t>
  </si>
  <si>
    <t>25.95</t>
  </si>
  <si>
    <t>59.29</t>
  </si>
  <si>
    <t>99.0</t>
  </si>
  <si>
    <t>North Carolina FC</t>
  </si>
  <si>
    <t>Birmingham Legion FC</t>
  </si>
  <si>
    <t>North Carolina FC v Birmingham Legion FC</t>
  </si>
  <si>
    <t>US United Soccer League</t>
  </si>
  <si>
    <t>USA, USL Championship</t>
  </si>
  <si>
    <t>6.58</t>
  </si>
  <si>
    <t>20.67</t>
  </si>
  <si>
    <t>25.39</t>
  </si>
  <si>
    <t>12.46</t>
  </si>
  <si>
    <t>15.41</t>
  </si>
  <si>
    <t>19.51</t>
  </si>
  <si>
    <t>65.54</t>
  </si>
  <si>
    <t>Club Gimnasia y Tiro</t>
  </si>
  <si>
    <t>Patronato</t>
  </si>
  <si>
    <t>Club Gimnasia y Tiro v Patronato</t>
  </si>
  <si>
    <t>12.07.2025</t>
  </si>
  <si>
    <t>01:00</t>
  </si>
  <si>
    <t>Argentinian Primera B Nacional</t>
  </si>
  <si>
    <t>Argentina, Primera Nacional</t>
  </si>
  <si>
    <t>14.89</t>
  </si>
  <si>
    <t>17.17</t>
  </si>
  <si>
    <t>13.09</t>
  </si>
  <si>
    <t>11.99</t>
  </si>
  <si>
    <t>24.57</t>
  </si>
  <si>
    <t>56.13</t>
  </si>
  <si>
    <t>17</t>
  </si>
  <si>
    <t>Puebla</t>
  </si>
  <si>
    <t>Atlas</t>
  </si>
  <si>
    <t>Puebla v Atlas</t>
  </si>
  <si>
    <t>Mexican Liga MX</t>
  </si>
  <si>
    <t>Mexico, Liga MX</t>
  </si>
  <si>
    <t>2.6</t>
  </si>
  <si>
    <t>2.75</t>
  </si>
  <si>
    <t>Monterey Bay FC</t>
  </si>
  <si>
    <t>Orange County Blues</t>
  </si>
  <si>
    <t>Monterey Bay FC v Orange County Blues</t>
  </si>
  <si>
    <t>9.65</t>
  </si>
  <si>
    <t>13.7</t>
  </si>
  <si>
    <t>15.06</t>
  </si>
  <si>
    <t>20.5</t>
  </si>
  <si>
    <t>21.96</t>
  </si>
  <si>
    <t>19.15</t>
  </si>
  <si>
    <t>74.47</t>
  </si>
  <si>
    <t>2.4</t>
  </si>
  <si>
    <t>Once Caldas</t>
  </si>
  <si>
    <t>Atletico Nacional Medellin</t>
  </si>
  <si>
    <t>Once Caldas v Atletico Nacional Medellin</t>
  </si>
  <si>
    <t>01:10</t>
  </si>
  <si>
    <t>13.2</t>
  </si>
  <si>
    <t>11.06</t>
  </si>
  <si>
    <t>28.34</t>
  </si>
  <si>
    <t>11.28</t>
  </si>
  <si>
    <t>20.36</t>
  </si>
  <si>
    <t>73.0</t>
  </si>
  <si>
    <t>2</t>
  </si>
  <si>
    <t>FC Juarez</t>
  </si>
  <si>
    <t>CF America</t>
  </si>
  <si>
    <t>FC Juarez v CF America</t>
  </si>
  <si>
    <t>03:00</t>
  </si>
  <si>
    <t>0 - 3</t>
  </si>
  <si>
    <t>Mokpo City</t>
  </si>
  <si>
    <t>Yeoju FC</t>
  </si>
  <si>
    <t>Mokpo City v Yeoju FC</t>
  </si>
  <si>
    <t>08:00</t>
  </si>
  <si>
    <t>South Korean K3 League</t>
  </si>
  <si>
    <t>South-Korea, K3 League</t>
  </si>
  <si>
    <t>15.84</t>
  </si>
  <si>
    <t>14.59</t>
  </si>
  <si>
    <t>19.17</t>
  </si>
  <si>
    <t>8.75</t>
  </si>
  <si>
    <t>20.84</t>
  </si>
  <si>
    <t>66.09</t>
  </si>
  <si>
    <t>Azul Claro Numazu</t>
  </si>
  <si>
    <t>Kagoshima Utd</t>
  </si>
  <si>
    <t>Azul Claro Numazu v Kagoshima Utd</t>
  </si>
  <si>
    <t>09:00</t>
  </si>
  <si>
    <t>Japanese J League 3</t>
  </si>
  <si>
    <t>Japan, J3 League</t>
  </si>
  <si>
    <t>16.08</t>
  </si>
  <si>
    <t>13.06</t>
  </si>
  <si>
    <t>15.69</t>
  </si>
  <si>
    <t>23.88</t>
  </si>
  <si>
    <t>13.6</t>
  </si>
  <si>
    <t>17.69</t>
  </si>
  <si>
    <t>67.96</t>
  </si>
  <si>
    <t>Sagamihara</t>
  </si>
  <si>
    <t>Fukushima Utd</t>
  </si>
  <si>
    <t>Sagamihara v Fukushima Utd</t>
  </si>
  <si>
    <t>16.32</t>
  </si>
  <si>
    <t>14.49</t>
  </si>
  <si>
    <t>16.37</t>
  </si>
  <si>
    <t>13.47</t>
  </si>
  <si>
    <t>23.27</t>
  </si>
  <si>
    <t>77.3</t>
  </si>
  <si>
    <t>Chuncheon</t>
  </si>
  <si>
    <t>Pocheon FC</t>
  </si>
  <si>
    <t>Chuncheon v Pocheon FC</t>
  </si>
  <si>
    <t>14.24</t>
  </si>
  <si>
    <t>16.47</t>
  </si>
  <si>
    <t>16.16</t>
  </si>
  <si>
    <t>14.95</t>
  </si>
  <si>
    <t>28.08</t>
  </si>
  <si>
    <t>74.83</t>
  </si>
  <si>
    <t>Blaublitz Akita</t>
  </si>
  <si>
    <t>Kumamoto</t>
  </si>
  <si>
    <t>Blaublitz Akita v Kumamoto</t>
  </si>
  <si>
    <t>Japanese J League 2</t>
  </si>
  <si>
    <t>Japan, J2 League</t>
  </si>
  <si>
    <t>12.19</t>
  </si>
  <si>
    <t>13.07</t>
  </si>
  <si>
    <t>26.35</t>
  </si>
  <si>
    <t>86.37</t>
  </si>
  <si>
    <t>2.45</t>
  </si>
  <si>
    <t>Kochi Univ</t>
  </si>
  <si>
    <t>Kanazawa</t>
  </si>
  <si>
    <t>Kochi Univ v Kanazawa</t>
  </si>
  <si>
    <t>6.59</t>
  </si>
  <si>
    <t>19.75</t>
  </si>
  <si>
    <t>17.03</t>
  </si>
  <si>
    <t>8.52</t>
  </si>
  <si>
    <t>25.99</t>
  </si>
  <si>
    <t>71.25</t>
  </si>
  <si>
    <t>Matsumoto</t>
  </si>
  <si>
    <t>Nara Club</t>
  </si>
  <si>
    <t>Matsumoto v Nara Club</t>
  </si>
  <si>
    <t>20.47</t>
  </si>
  <si>
    <t>21.49</t>
  </si>
  <si>
    <t>10.78</t>
  </si>
  <si>
    <t>15.08</t>
  </si>
  <si>
    <t>71.45</t>
  </si>
  <si>
    <t>FC Osaka</t>
  </si>
  <si>
    <t>Tegevajaro Miyazaki</t>
  </si>
  <si>
    <t>FC Osaka v Tegevajaro Miyazaki</t>
  </si>
  <si>
    <t>9.91</t>
  </si>
  <si>
    <t>14.3</t>
  </si>
  <si>
    <t>14.18</t>
  </si>
  <si>
    <t>14.28</t>
  </si>
  <si>
    <t>14.33</t>
  </si>
  <si>
    <t>33.02</t>
  </si>
  <si>
    <t>62.77</t>
  </si>
  <si>
    <t>Kamatamare Sanuki</t>
  </si>
  <si>
    <t>Tochigi SC</t>
  </si>
  <si>
    <t>Kamatamare Sanuki v Tochigi SC</t>
  </si>
  <si>
    <t>17.42</t>
  </si>
  <si>
    <t>10.44</t>
  </si>
  <si>
    <t>20.87</t>
  </si>
  <si>
    <t>11.75</t>
  </si>
  <si>
    <t>24.32</t>
  </si>
  <si>
    <t>58.69</t>
  </si>
  <si>
    <t>Kitakyushu</t>
  </si>
  <si>
    <t>Tochigi UVA FC</t>
  </si>
  <si>
    <t>Kitakyushu v Tochigi Uva FC</t>
  </si>
  <si>
    <t>10.69</t>
  </si>
  <si>
    <t>18.72</t>
  </si>
  <si>
    <t>11.18</t>
  </si>
  <si>
    <t>23.19</t>
  </si>
  <si>
    <t>12.69</t>
  </si>
  <si>
    <t>23.55</t>
  </si>
  <si>
    <t>63.82</t>
  </si>
  <si>
    <t>FC Imabari</t>
  </si>
  <si>
    <t>Ehime</t>
  </si>
  <si>
    <t>FC Imabari v Ehime</t>
  </si>
  <si>
    <t>09:05</t>
  </si>
  <si>
    <t>11.93</t>
  </si>
  <si>
    <t>9.73</t>
  </si>
  <si>
    <t>16.87</t>
  </si>
  <si>
    <t>19.67</t>
  </si>
  <si>
    <t>24.94</t>
  </si>
  <si>
    <t>67.28</t>
  </si>
  <si>
    <t>5 - 1</t>
  </si>
  <si>
    <t>Vanraure Hachinohe</t>
  </si>
  <si>
    <t>FC Gifu</t>
  </si>
  <si>
    <t>Vanraure Hachinohe v FC Gifu</t>
  </si>
  <si>
    <t>09:30</t>
  </si>
  <si>
    <t>10.29</t>
  </si>
  <si>
    <t>26.97</t>
  </si>
  <si>
    <t>17.65</t>
  </si>
  <si>
    <t>67.89</t>
  </si>
  <si>
    <t>4.6</t>
  </si>
  <si>
    <t>Busan IPark</t>
  </si>
  <si>
    <t>Seongnam FC</t>
  </si>
  <si>
    <t>Busan IPark v Seongnam FC</t>
  </si>
  <si>
    <t>10:00</t>
  </si>
  <si>
    <t>South Korean K League 2</t>
  </si>
  <si>
    <t>South-Korea, K League 2</t>
  </si>
  <si>
    <t>16.15</t>
  </si>
  <si>
    <t>11.98</t>
  </si>
  <si>
    <t>19.79</t>
  </si>
  <si>
    <t>10.42</t>
  </si>
  <si>
    <t>29.69</t>
  </si>
  <si>
    <t>59.54</t>
  </si>
  <si>
    <t>Cheonan City</t>
  </si>
  <si>
    <t>Hwaseong FC</t>
  </si>
  <si>
    <t>Cheonan City v Hwaseong FC</t>
  </si>
  <si>
    <t>13.64</t>
  </si>
  <si>
    <t>18.19</t>
  </si>
  <si>
    <t>22.73</t>
  </si>
  <si>
    <t>55.59</t>
  </si>
  <si>
    <t>8.5</t>
  </si>
  <si>
    <t>FC Ryukyu</t>
  </si>
  <si>
    <t>Tottori</t>
  </si>
  <si>
    <t>FC Ryukyu v Tottori</t>
  </si>
  <si>
    <t>9.52</t>
  </si>
  <si>
    <t>20.98</t>
  </si>
  <si>
    <t>15.56</t>
  </si>
  <si>
    <t>22.29</t>
  </si>
  <si>
    <t>65.4</t>
  </si>
  <si>
    <t>2.5</t>
  </si>
  <si>
    <t>Yanbian Longding</t>
  </si>
  <si>
    <t>Guangdong GZ-Power FC</t>
  </si>
  <si>
    <t>Yanbian Longding v Guangdong GZ-Power FC</t>
  </si>
  <si>
    <t>Chinese League 1</t>
  </si>
  <si>
    <t>China, League One</t>
  </si>
  <si>
    <t>12.96</t>
  </si>
  <si>
    <t>13.03</t>
  </si>
  <si>
    <t>16.88</t>
  </si>
  <si>
    <t>19.54</t>
  </si>
  <si>
    <t>70.79</t>
  </si>
  <si>
    <t>Jeonnam Dragons</t>
  </si>
  <si>
    <t>Gyeongnam</t>
  </si>
  <si>
    <t>Jeonnam Dragons v Gyeongnam</t>
  </si>
  <si>
    <t>7.26</t>
  </si>
  <si>
    <t>28.22</t>
  </si>
  <si>
    <t>74.67</t>
  </si>
  <si>
    <t>4.4</t>
  </si>
  <si>
    <t>4.7</t>
  </si>
  <si>
    <t>Ulsan Hyundai Horang-i</t>
  </si>
  <si>
    <t>Daegu FC</t>
  </si>
  <si>
    <t>Ulsan Hyundai Horang-i v Daegu FC</t>
  </si>
  <si>
    <t>South Korean K League 1</t>
  </si>
  <si>
    <t>South-Korea, K League 1</t>
  </si>
  <si>
    <t>9.31</t>
  </si>
  <si>
    <t>19.25</t>
  </si>
  <si>
    <t>11.69</t>
  </si>
  <si>
    <t>19.53</t>
  </si>
  <si>
    <t>25.54</t>
  </si>
  <si>
    <t>82.27</t>
  </si>
  <si>
    <t>4.5</t>
  </si>
  <si>
    <t>Paju Citizen</t>
  </si>
  <si>
    <t>Yangpyeong FC</t>
  </si>
  <si>
    <t>Paju Citizen v Yangpyeong FC</t>
  </si>
  <si>
    <t>7.99</t>
  </si>
  <si>
    <t>6.14</t>
  </si>
  <si>
    <t>19.68</t>
  </si>
  <si>
    <t>24.4</t>
  </si>
  <si>
    <t>22.54</t>
  </si>
  <si>
    <t>19.26</t>
  </si>
  <si>
    <t>59.59</t>
  </si>
  <si>
    <t>Suwon Bluewings</t>
  </si>
  <si>
    <t>Cheongju FC</t>
  </si>
  <si>
    <t>Suwon Bluewings v Cheongju FC</t>
  </si>
  <si>
    <t>12.39</t>
  </si>
  <si>
    <t>16.78</t>
  </si>
  <si>
    <t>16.11</t>
  </si>
  <si>
    <t>17.66</t>
  </si>
  <si>
    <t>22.63</t>
  </si>
  <si>
    <t>81.58</t>
  </si>
  <si>
    <t>Renofa Yamaguchi</t>
  </si>
  <si>
    <t>Tokushima</t>
  </si>
  <si>
    <t>Renofa Yamaguchi v Tokushima</t>
  </si>
  <si>
    <t>11.61</t>
  </si>
  <si>
    <t>9.08</t>
  </si>
  <si>
    <t>24.2</t>
  </si>
  <si>
    <t>19.3</t>
  </si>
  <si>
    <t>13.66</t>
  </si>
  <si>
    <t>22.17</t>
  </si>
  <si>
    <t>59.66</t>
  </si>
  <si>
    <t>Shaanxi Union FC</t>
  </si>
  <si>
    <t>Suzhou Dongwu</t>
  </si>
  <si>
    <t>Shaanxi Union FC v Suzhou Dongwu</t>
  </si>
  <si>
    <t>11:00</t>
  </si>
  <si>
    <t>8.47</t>
  </si>
  <si>
    <t>17.82</t>
  </si>
  <si>
    <t>13.08</t>
  </si>
  <si>
    <t>16.41</t>
  </si>
  <si>
    <t>28.33</t>
  </si>
  <si>
    <t>71.2</t>
  </si>
  <si>
    <t>1.91</t>
  </si>
  <si>
    <t>Parnu JK Vaprus</t>
  </si>
  <si>
    <t>Trans Narva</t>
  </si>
  <si>
    <t>Parnu JK Vaprus v Trans Narva</t>
  </si>
  <si>
    <t>11:30</t>
  </si>
  <si>
    <t>13.41</t>
  </si>
  <si>
    <t>14.68</t>
  </si>
  <si>
    <t>21.28</t>
  </si>
  <si>
    <t>15.99</t>
  </si>
  <si>
    <t>18.08</t>
  </si>
  <si>
    <t>90.84</t>
  </si>
  <si>
    <t>103.0</t>
  </si>
  <si>
    <t>3 - 4</t>
  </si>
  <si>
    <t>Qingdao Red Lions</t>
  </si>
  <si>
    <t>Chongqing Tonglianglong</t>
  </si>
  <si>
    <t>Qingdao Red Lions v Chongqing Tonglianglong</t>
  </si>
  <si>
    <t>16.29</t>
  </si>
  <si>
    <t>14.21</t>
  </si>
  <si>
    <t>62.34</t>
  </si>
  <si>
    <t>15.5</t>
  </si>
  <si>
    <t>Tallinna Kalev II</t>
  </si>
  <si>
    <t>Nomme Utd</t>
  </si>
  <si>
    <t>Tallinna Kalev II v Nomme Utd</t>
  </si>
  <si>
    <t>12:00</t>
  </si>
  <si>
    <t>Estonian Esiliiga</t>
  </si>
  <si>
    <t>Estonia, Esiliiga A</t>
  </si>
  <si>
    <t>5.08</t>
  </si>
  <si>
    <t>18.42</t>
  </si>
  <si>
    <t>22.61</t>
  </si>
  <si>
    <t>14.08</t>
  </si>
  <si>
    <t>22.01</t>
  </si>
  <si>
    <t>92.79</t>
  </si>
  <si>
    <t>36</t>
  </si>
  <si>
    <t>1.04</t>
  </si>
  <si>
    <t>1.06</t>
  </si>
  <si>
    <t>Tacuary</t>
  </si>
  <si>
    <t>Guarani de Fram</t>
  </si>
  <si>
    <t>Tacuary v Guarani de Fram</t>
  </si>
  <si>
    <t>13:00</t>
  </si>
  <si>
    <t>17.43</t>
  </si>
  <si>
    <t>11.74</t>
  </si>
  <si>
    <t>18.18</t>
  </si>
  <si>
    <t>9.85</t>
  </si>
  <si>
    <t>30.3</t>
  </si>
  <si>
    <t>68.75</t>
  </si>
  <si>
    <t>IFK Goteborg</t>
  </si>
  <si>
    <t>Elfsborg</t>
  </si>
  <si>
    <t>IFK Goteborg v Elfsborg</t>
  </si>
  <si>
    <t>Swedish Allsvenskan</t>
  </si>
  <si>
    <t>Sweden, Allsvenskan</t>
  </si>
  <si>
    <t>12.36</t>
  </si>
  <si>
    <t>21.25</t>
  </si>
  <si>
    <t>17.04</t>
  </si>
  <si>
    <t>19.78</t>
  </si>
  <si>
    <t>73.93</t>
  </si>
  <si>
    <t>River Plate Asuncion</t>
  </si>
  <si>
    <t>Deportivo Santani v River Plate Asuncion</t>
  </si>
  <si>
    <t>12.66</t>
  </si>
  <si>
    <t>13.21</t>
  </si>
  <si>
    <t>18.62</t>
  </si>
  <si>
    <t>24.35</t>
  </si>
  <si>
    <t>71.88</t>
  </si>
  <si>
    <t>PuiU Helsinki</t>
  </si>
  <si>
    <t>MyPa</t>
  </si>
  <si>
    <t>PuiU Helsinki v MyPa</t>
  </si>
  <si>
    <t>Finland, Kakkonen - Lohko A</t>
  </si>
  <si>
    <t>6.93</t>
  </si>
  <si>
    <t>13.85</t>
  </si>
  <si>
    <t>20.72</t>
  </si>
  <si>
    <t>13.23</t>
  </si>
  <si>
    <t>16.52</t>
  </si>
  <si>
    <t>28.77</t>
  </si>
  <si>
    <t>82.5</t>
  </si>
  <si>
    <t>1.95</t>
  </si>
  <si>
    <t>1.05</t>
  </si>
  <si>
    <t>5 - 2</t>
  </si>
  <si>
    <t>4 - 2</t>
  </si>
  <si>
    <t>TP-47</t>
  </si>
  <si>
    <t>VIFK</t>
  </si>
  <si>
    <t>TP-47 v VIFK</t>
  </si>
  <si>
    <t>14:00</t>
  </si>
  <si>
    <t>Finland, Kakkonen - Lohko C</t>
  </si>
  <si>
    <t>13.77</t>
  </si>
  <si>
    <t>14.56</t>
  </si>
  <si>
    <t>9.79</t>
  </si>
  <si>
    <t>7.31</t>
  </si>
  <si>
    <t>19.27</t>
  </si>
  <si>
    <t>35.31</t>
  </si>
  <si>
    <t>85.12</t>
  </si>
  <si>
    <t>1.01</t>
  </si>
  <si>
    <t>6.8</t>
  </si>
  <si>
    <t>Volsungur</t>
  </si>
  <si>
    <t>Njardvik</t>
  </si>
  <si>
    <t>Volsungur v Njardvik</t>
  </si>
  <si>
    <t>12.24</t>
  </si>
  <si>
    <t>13.14</t>
  </si>
  <si>
    <t>14.39</t>
  </si>
  <si>
    <t>10.99</t>
  </si>
  <si>
    <t>19.22</t>
  </si>
  <si>
    <t>30.03</t>
  </si>
  <si>
    <t>89.89</t>
  </si>
  <si>
    <t>Bodo Glimt</t>
  </si>
  <si>
    <t>Sandefjord</t>
  </si>
  <si>
    <t>Bodo Glimt v Sandefjord</t>
  </si>
  <si>
    <t>Norwegian Eliteserien</t>
  </si>
  <si>
    <t>Norway, Eliteserien</t>
  </si>
  <si>
    <t>9.58</t>
  </si>
  <si>
    <t>10.75</t>
  </si>
  <si>
    <t>26.98</t>
  </si>
  <si>
    <t>14.84</t>
  </si>
  <si>
    <t>12.06</t>
  </si>
  <si>
    <t>25.81</t>
  </si>
  <si>
    <t>86.52</t>
  </si>
  <si>
    <t>GrIFK</t>
  </si>
  <si>
    <t>Reipas</t>
  </si>
  <si>
    <t>GrIFK v Reipas</t>
  </si>
  <si>
    <t>10.2</t>
  </si>
  <si>
    <t>22.31</t>
  </si>
  <si>
    <t>12.29</t>
  </si>
  <si>
    <t>13.15</t>
  </si>
  <si>
    <t>24.25</t>
  </si>
  <si>
    <t>88.75</t>
  </si>
  <si>
    <t>PKK-U</t>
  </si>
  <si>
    <t>KPV</t>
  </si>
  <si>
    <t>PKK-U v KPV</t>
  </si>
  <si>
    <t>10.68</t>
  </si>
  <si>
    <t>22.56</t>
  </si>
  <si>
    <t>14.77</t>
  </si>
  <si>
    <t>15.45</t>
  </si>
  <si>
    <t>20.86</t>
  </si>
  <si>
    <t>83.85</t>
  </si>
  <si>
    <t>Malmo FF</t>
  </si>
  <si>
    <t>Norrkoping</t>
  </si>
  <si>
    <t>Malmo FF v Norrkoping</t>
  </si>
  <si>
    <t>10.24</t>
  </si>
  <si>
    <t>21.08</t>
  </si>
  <si>
    <t>18.9</t>
  </si>
  <si>
    <t>14.06</t>
  </si>
  <si>
    <t>26.51</t>
  </si>
  <si>
    <t>70.35</t>
  </si>
  <si>
    <t>9.5</t>
  </si>
  <si>
    <t>105.0</t>
  </si>
  <si>
    <t>3 - 3</t>
  </si>
  <si>
    <t>UTA Arad</t>
  </si>
  <si>
    <t>Universitatea Craiova</t>
  </si>
  <si>
    <t>UTA Arad v Universitatea Craiova</t>
  </si>
  <si>
    <t>Union San Felipe</t>
  </si>
  <si>
    <t>Cobreloa Calama</t>
  </si>
  <si>
    <t>Union San Felipe v Cobreloa Calama</t>
  </si>
  <si>
    <t>Chilean Primera B</t>
  </si>
  <si>
    <t>Chile, Primera B</t>
  </si>
  <si>
    <t>12.58</t>
  </si>
  <si>
    <t>9.41</t>
  </si>
  <si>
    <t>18.61</t>
  </si>
  <si>
    <t>17.13</t>
  </si>
  <si>
    <t>12.8</t>
  </si>
  <si>
    <t>29.49</t>
  </si>
  <si>
    <t>76.25</t>
  </si>
  <si>
    <t>All Boys</t>
  </si>
  <si>
    <t>Quilmes</t>
  </si>
  <si>
    <t>All Boys v Quilmes</t>
  </si>
  <si>
    <t>12.02</t>
  </si>
  <si>
    <t>13.27</t>
  </si>
  <si>
    <t>24.0</t>
  </si>
  <si>
    <t>15.97</t>
  </si>
  <si>
    <t>55.66</t>
  </si>
  <si>
    <t>Curico Unido</t>
  </si>
  <si>
    <t>San Marcos</t>
  </si>
  <si>
    <t>Curico Unido v San Marcos</t>
  </si>
  <si>
    <t>8.26</t>
  </si>
  <si>
    <t>10.96</t>
  </si>
  <si>
    <t>20.57</t>
  </si>
  <si>
    <t>24.55</t>
  </si>
  <si>
    <t>74.34</t>
  </si>
  <si>
    <t>Fredrikstad</t>
  </si>
  <si>
    <t>Molde</t>
  </si>
  <si>
    <t>Fredrikstad v Molde</t>
  </si>
  <si>
    <t>12.53</t>
  </si>
  <si>
    <t>26.78</t>
  </si>
  <si>
    <t>5.88</t>
  </si>
  <si>
    <t>11.31</t>
  </si>
  <si>
    <t>23.84</t>
  </si>
  <si>
    <t>69.71</t>
  </si>
  <si>
    <t>Deportivo Merlo</t>
  </si>
  <si>
    <t>Deportivo Laferrere v Deportivo Merlo</t>
  </si>
  <si>
    <t>16:10</t>
  </si>
  <si>
    <t>16.66</t>
  </si>
  <si>
    <t>13.22</t>
  </si>
  <si>
    <t>21.17</t>
  </si>
  <si>
    <t>10.08</t>
  </si>
  <si>
    <t>23.54</t>
  </si>
  <si>
    <t>54.24</t>
  </si>
  <si>
    <t>CA Colegiales</t>
  </si>
  <si>
    <t>CA Atlanta</t>
  </si>
  <si>
    <t>CA Colegiales v CA Atlanta</t>
  </si>
  <si>
    <t>10.63</t>
  </si>
  <si>
    <t>15.95</t>
  </si>
  <si>
    <t>14.1</t>
  </si>
  <si>
    <t>15.47</t>
  </si>
  <si>
    <t>21.69</t>
  </si>
  <si>
    <t>52.98</t>
  </si>
  <si>
    <t>Deportivo Moron</t>
  </si>
  <si>
    <t>Agropecuario</t>
  </si>
  <si>
    <t>Deportivo Moron v Agropecuario</t>
  </si>
  <si>
    <t>18:15</t>
  </si>
  <si>
    <t>6.35</t>
  </si>
  <si>
    <t>12.23</t>
  </si>
  <si>
    <t>18.01</t>
  </si>
  <si>
    <t>22.18</t>
  </si>
  <si>
    <t>18.48</t>
  </si>
  <si>
    <t>22.75</t>
  </si>
  <si>
    <t>64.29</t>
  </si>
  <si>
    <t>Juventud Unida San Miguel</t>
  </si>
  <si>
    <t>CA Deportivo Paraguayo</t>
  </si>
  <si>
    <t>Juventud Unida San Miguel v CA Deportivo Paraguayo</t>
  </si>
  <si>
    <t>21.55</t>
  </si>
  <si>
    <t>12.31</t>
  </si>
  <si>
    <t>16.86</t>
  </si>
  <si>
    <t>26.19</t>
  </si>
  <si>
    <t>64.59</t>
  </si>
  <si>
    <t>Longford</t>
  </si>
  <si>
    <t>Kerry FC</t>
  </si>
  <si>
    <t>Longford v Kerry FC</t>
  </si>
  <si>
    <t>11.89</t>
  </si>
  <si>
    <t>14.52</t>
  </si>
  <si>
    <t>17.11</t>
  </si>
  <si>
    <t>17.86</t>
  </si>
  <si>
    <t>15.57</t>
  </si>
  <si>
    <t>23.07</t>
  </si>
  <si>
    <t>68.64</t>
  </si>
  <si>
    <t>Defensores Unidos</t>
  </si>
  <si>
    <t>Gimnasia Mendoza</t>
  </si>
  <si>
    <t>Defensores Unidos v Gimnasia Mendoza</t>
  </si>
  <si>
    <t>11.0</t>
  </si>
  <si>
    <t>12.61</t>
  </si>
  <si>
    <t>18.77</t>
  </si>
  <si>
    <t>26.72</t>
  </si>
  <si>
    <t>58.36</t>
  </si>
  <si>
    <t>Club Sportivo Ameliano</t>
  </si>
  <si>
    <t>Cerro Porteno</t>
  </si>
  <si>
    <t>Club Sportivo Ameliano v Cerro Porteno</t>
  </si>
  <si>
    <t>CA Temperley</t>
  </si>
  <si>
    <t>CA Central Norte</t>
  </si>
  <si>
    <t>CA Temperley v CA Central Norte</t>
  </si>
  <si>
    <t>9.2</t>
  </si>
  <si>
    <t>11.51</t>
  </si>
  <si>
    <t>24.1</t>
  </si>
  <si>
    <t>14.47</t>
  </si>
  <si>
    <t>11.37</t>
  </si>
  <si>
    <t>29.37</t>
  </si>
  <si>
    <t>63.22</t>
  </si>
  <si>
    <t>FCSB</t>
  </si>
  <si>
    <t>Hermannstadt</t>
  </si>
  <si>
    <t>FCSB v Hermannstadt</t>
  </si>
  <si>
    <t>Sligo Rovers</t>
  </si>
  <si>
    <t>Derry City</t>
  </si>
  <si>
    <t>Sligo Rovers v Derry City</t>
  </si>
  <si>
    <t>18.28</t>
  </si>
  <si>
    <t>14.99</t>
  </si>
  <si>
    <t>12.75</t>
  </si>
  <si>
    <t>69.19</t>
  </si>
  <si>
    <t>Club Independiente Petro</t>
  </si>
  <si>
    <t>Universitario de Vinto</t>
  </si>
  <si>
    <t>Club Independiente Petro v Universitario de Vinto</t>
  </si>
  <si>
    <t>10.52</t>
  </si>
  <si>
    <t>11.71</t>
  </si>
  <si>
    <t>15.28</t>
  </si>
  <si>
    <t>20.04</t>
  </si>
  <si>
    <t>14.09</t>
  </si>
  <si>
    <t>28.38</t>
  </si>
  <si>
    <t>77.24</t>
  </si>
  <si>
    <t>109.0</t>
  </si>
  <si>
    <t>Deportivo Espanol</t>
  </si>
  <si>
    <t>CA Puerto Nuevo v Deportivo Espanol</t>
  </si>
  <si>
    <t>3.44</t>
  </si>
  <si>
    <t>23.93</t>
  </si>
  <si>
    <t>16.45</t>
  </si>
  <si>
    <t>23.82</t>
  </si>
  <si>
    <t>64.75</t>
  </si>
  <si>
    <t>Novorizontino</t>
  </si>
  <si>
    <t>America MG</t>
  </si>
  <si>
    <t>Novorizontino v America MG</t>
  </si>
  <si>
    <t>16.51</t>
  </si>
  <si>
    <t>16.24</t>
  </si>
  <si>
    <t>20.08</t>
  </si>
  <si>
    <t>18.99</t>
  </si>
  <si>
    <t>Universidad de Chile</t>
  </si>
  <si>
    <t>Colo Colo</t>
  </si>
  <si>
    <t>Universidad de Chile v Colo Colo</t>
  </si>
  <si>
    <t>Chilean Primera Division</t>
  </si>
  <si>
    <t>Chile, Primera División</t>
  </si>
  <si>
    <t>10.95</t>
  </si>
  <si>
    <t>14.54</t>
  </si>
  <si>
    <t>15.85</t>
  </si>
  <si>
    <t>25.3</t>
  </si>
  <si>
    <t>77.68</t>
  </si>
  <si>
    <t>Deportivo Pasto</t>
  </si>
  <si>
    <t>Tolima</t>
  </si>
  <si>
    <t>Deportivo Pasto v Tolima</t>
  </si>
  <si>
    <t>19.65</t>
  </si>
  <si>
    <t>27.48</t>
  </si>
  <si>
    <t>8.62</t>
  </si>
  <si>
    <t>13.62</t>
  </si>
  <si>
    <t>17.48</t>
  </si>
  <si>
    <t>69.5</t>
  </si>
  <si>
    <t>Rosario Central</t>
  </si>
  <si>
    <t>Godoy Cruz</t>
  </si>
  <si>
    <t>Rosario Central v Godoy Cruz</t>
  </si>
  <si>
    <t>23.72</t>
  </si>
  <si>
    <t>14.62</t>
  </si>
  <si>
    <t>53.13</t>
  </si>
  <si>
    <t>Atletico Ottawa</t>
  </si>
  <si>
    <t>Forge</t>
  </si>
  <si>
    <t>Atletico Ottawa v Forge</t>
  </si>
  <si>
    <t>Canadian Premier League</t>
  </si>
  <si>
    <t>Canada, Canadian Premier League</t>
  </si>
  <si>
    <t>10.91</t>
  </si>
  <si>
    <t>21.72</t>
  </si>
  <si>
    <t>20.91</t>
  </si>
  <si>
    <t>16.06</t>
  </si>
  <si>
    <t>77.02</t>
  </si>
  <si>
    <t>Rayo Zuliano</t>
  </si>
  <si>
    <t>Academia Anzoategui FC</t>
  </si>
  <si>
    <t>Rayo Zuliano v Academia Anzoategui FC</t>
  </si>
  <si>
    <t>19:30</t>
  </si>
  <si>
    <t>14.13</t>
  </si>
  <si>
    <t>24.63</t>
  </si>
  <si>
    <t>15.64</t>
  </si>
  <si>
    <t>11.1</t>
  </si>
  <si>
    <t>25.12</t>
  </si>
  <si>
    <t>Flamengo</t>
  </si>
  <si>
    <t>Sao Paulo</t>
  </si>
  <si>
    <t>Flamengo v Sao Paulo</t>
  </si>
  <si>
    <t>Brazilian Serie A</t>
  </si>
  <si>
    <t>Brazil, Serie A</t>
  </si>
  <si>
    <t>13.1</t>
  </si>
  <si>
    <t>13.69</t>
  </si>
  <si>
    <t>15.48</t>
  </si>
  <si>
    <t>16.97</t>
  </si>
  <si>
    <t>23.22</t>
  </si>
  <si>
    <t>63.64</t>
  </si>
  <si>
    <t>Itabaiana</t>
  </si>
  <si>
    <t>Confianca</t>
  </si>
  <si>
    <t>Itabaiana v Confianca</t>
  </si>
  <si>
    <t>20:00</t>
  </si>
  <si>
    <t>11.88</t>
  </si>
  <si>
    <t>21.2</t>
  </si>
  <si>
    <t>10.09</t>
  </si>
  <si>
    <t>19.8</t>
  </si>
  <si>
    <t>20.81</t>
  </si>
  <si>
    <t>66.25</t>
  </si>
  <si>
    <t>Sao Bernardo v Ponte Preta</t>
  </si>
  <si>
    <t>11.12</t>
  </si>
  <si>
    <t>13.89</t>
  </si>
  <si>
    <t>19.45</t>
  </si>
  <si>
    <t>27.78</t>
  </si>
  <si>
    <t>49.66</t>
  </si>
  <si>
    <t>Alianza Atletico</t>
  </si>
  <si>
    <t>Sport Boys (Per)</t>
  </si>
  <si>
    <t>Alianza Atletico v Sport Boys (Per)</t>
  </si>
  <si>
    <t>Peruvian Primera Division</t>
  </si>
  <si>
    <t>Peru, Primera División</t>
  </si>
  <si>
    <t>11.05</t>
  </si>
  <si>
    <t>20.71</t>
  </si>
  <si>
    <t>19.44</t>
  </si>
  <si>
    <t>14.05</t>
  </si>
  <si>
    <t>21.66</t>
  </si>
  <si>
    <t>79.19</t>
  </si>
  <si>
    <t>Envigado</t>
  </si>
  <si>
    <t>Fortaleza FC</t>
  </si>
  <si>
    <t>Envigado v Fortaleza FC</t>
  </si>
  <si>
    <t>21:10</t>
  </si>
  <si>
    <t>18.34</t>
  </si>
  <si>
    <t>15.42</t>
  </si>
  <si>
    <t>18.06</t>
  </si>
  <si>
    <t>11.67</t>
  </si>
  <si>
    <t>63.75</t>
  </si>
  <si>
    <t>The Strongest</t>
  </si>
  <si>
    <t>Real Tomayapo</t>
  </si>
  <si>
    <t>The Strongest v Real Tomayapo</t>
  </si>
  <si>
    <t>21:30</t>
  </si>
  <si>
    <t>11.04</t>
  </si>
  <si>
    <t>8.77</t>
  </si>
  <si>
    <t>23.79</t>
  </si>
  <si>
    <t>14.32</t>
  </si>
  <si>
    <t>82.31</t>
  </si>
  <si>
    <t>1.18</t>
  </si>
  <si>
    <t>Huracan</t>
  </si>
  <si>
    <t>Belgrano</t>
  </si>
  <si>
    <t>Huracan v Belgrano</t>
  </si>
  <si>
    <t>7.39</t>
  </si>
  <si>
    <t>16.62</t>
  </si>
  <si>
    <t>26.57</t>
  </si>
  <si>
    <t>16.4</t>
  </si>
  <si>
    <t>60.63</t>
  </si>
  <si>
    <t>Vasco Da Gama</t>
  </si>
  <si>
    <t>Botafogo FR</t>
  </si>
  <si>
    <t>Vasco Da Gama v Botafogo FR</t>
  </si>
  <si>
    <t>21.91</t>
  </si>
  <si>
    <t>10.48</t>
  </si>
  <si>
    <t>26.91</t>
  </si>
  <si>
    <t>66.07</t>
  </si>
  <si>
    <t>2.98</t>
  </si>
  <si>
    <t>Paysandu</t>
  </si>
  <si>
    <t>Atletico Go</t>
  </si>
  <si>
    <t>Paysandu v Atletico GO</t>
  </si>
  <si>
    <t>15.83</t>
  </si>
  <si>
    <t>9.17</t>
  </si>
  <si>
    <t>22.5</t>
  </si>
  <si>
    <t>9.59</t>
  </si>
  <si>
    <t>29.17</t>
  </si>
  <si>
    <t>53.92</t>
  </si>
  <si>
    <t>Estudiantes de Merida</t>
  </si>
  <si>
    <t>Zamora FC</t>
  </si>
  <si>
    <t>Estudiantes de Merida v Zamora FC</t>
  </si>
  <si>
    <t>12.28</t>
  </si>
  <si>
    <t>18.88</t>
  </si>
  <si>
    <t>20.82</t>
  </si>
  <si>
    <t>16.65</t>
  </si>
  <si>
    <t>San Martin de Tucuman</t>
  </si>
  <si>
    <t>Los Andes</t>
  </si>
  <si>
    <t>San Martin de Tucuman v Los Andes</t>
  </si>
  <si>
    <t>12.05</t>
  </si>
  <si>
    <t>8.56</t>
  </si>
  <si>
    <t>16.59</t>
  </si>
  <si>
    <t>19.62</t>
  </si>
  <si>
    <t>29.09</t>
  </si>
  <si>
    <t>61.49</t>
  </si>
  <si>
    <t>Detroit City FC</t>
  </si>
  <si>
    <t>Hartford Athletic FC</t>
  </si>
  <si>
    <t>Detroit City FC v Hartford Athletic FC</t>
  </si>
  <si>
    <t>12.95</t>
  </si>
  <si>
    <t>15.23</t>
  </si>
  <si>
    <t>19.63</t>
  </si>
  <si>
    <t>15.79</t>
  </si>
  <si>
    <t>23.76</t>
  </si>
  <si>
    <t>70.92</t>
  </si>
  <si>
    <t>Toronto FC</t>
  </si>
  <si>
    <t>Atlanta Utd</t>
  </si>
  <si>
    <t>Toronto FC v Atlanta Utd</t>
  </si>
  <si>
    <t>10.97</t>
  </si>
  <si>
    <t>13.65</t>
  </si>
  <si>
    <t>14.63</t>
  </si>
  <si>
    <t>21.09</t>
  </si>
  <si>
    <t>73.75</t>
  </si>
  <si>
    <t>Inter Miami CF</t>
  </si>
  <si>
    <t>Nashville SC</t>
  </si>
  <si>
    <t>Inter Miami CF v Nashville SC</t>
  </si>
  <si>
    <t>23:45</t>
  </si>
  <si>
    <t>13.84</t>
  </si>
  <si>
    <t>15.25</t>
  </si>
  <si>
    <t>18.32</t>
  </si>
  <si>
    <t>81.51</t>
  </si>
  <si>
    <t>Racing Club</t>
  </si>
  <si>
    <t>Barracas Central</t>
  </si>
  <si>
    <t>Racing Club v Barracas Central</t>
  </si>
  <si>
    <t>4.89</t>
  </si>
  <si>
    <t>21.12</t>
  </si>
  <si>
    <t>16.6</t>
  </si>
  <si>
    <t>31.27</t>
  </si>
  <si>
    <t>Siheung Citizen</t>
  </si>
  <si>
    <t>Changwon City</t>
  </si>
  <si>
    <t>Siheung Citizen v Changwon City</t>
  </si>
  <si>
    <t>13.07.2025</t>
  </si>
  <si>
    <t>10.76</t>
  </si>
  <si>
    <t>13.95</t>
  </si>
  <si>
    <t>67.92</t>
  </si>
  <si>
    <t>Gyeongju Hydro &amp; Nuclear Power</t>
  </si>
  <si>
    <t>Daejeon Korail FC</t>
  </si>
  <si>
    <t>Gyeongju KHNP v Daejeon Korail FC</t>
  </si>
  <si>
    <t>14.07</t>
  </si>
  <si>
    <t>13.67</t>
  </si>
  <si>
    <t>14.76</t>
  </si>
  <si>
    <t>16.93</t>
  </si>
  <si>
    <t>22.3</t>
  </si>
  <si>
    <t>71.36</t>
  </si>
  <si>
    <t>Ansan Greeners FC</t>
  </si>
  <si>
    <t>Seoul E-Land FC</t>
  </si>
  <si>
    <t>Ansan Greeners FC v Seoul E-Land FC</t>
  </si>
  <si>
    <t>12.55</t>
  </si>
  <si>
    <t>14.22</t>
  </si>
  <si>
    <t>63.95</t>
  </si>
  <si>
    <t>Gimhae City</t>
  </si>
  <si>
    <t>Ulsan Citizen FC</t>
  </si>
  <si>
    <t>Gimhae City v Ulsan Citizen FC</t>
  </si>
  <si>
    <t>11.22</t>
  </si>
  <si>
    <t>13.97</t>
  </si>
  <si>
    <t>26.13</t>
  </si>
  <si>
    <t>77.2</t>
  </si>
  <si>
    <t>Gangneung City</t>
  </si>
  <si>
    <t>Jeonbuk HM (Res)</t>
  </si>
  <si>
    <t>Gangneung City v Jeonbuk HM (Res)</t>
  </si>
  <si>
    <t>7.05</t>
  </si>
  <si>
    <t>26.03</t>
  </si>
  <si>
    <t>16.71</t>
  </si>
  <si>
    <t>28.64</t>
  </si>
  <si>
    <t>84.43</t>
  </si>
  <si>
    <t>Bucheon FC 1995</t>
  </si>
  <si>
    <t>Gimpo Citizen</t>
  </si>
  <si>
    <t>Bucheon FC 1995 v Gimpo Citizen</t>
  </si>
  <si>
    <t>7.35</t>
  </si>
  <si>
    <t>9.61</t>
  </si>
  <si>
    <t>25.05</t>
  </si>
  <si>
    <t>19.96</t>
  </si>
  <si>
    <t>22.22</t>
  </si>
  <si>
    <t>66.12</t>
  </si>
  <si>
    <t>7 - 0</t>
  </si>
  <si>
    <t>Sandnes Ulf</t>
  </si>
  <si>
    <t>Notodden</t>
  </si>
  <si>
    <t>Sandnes Ulf v Notodden</t>
  </si>
  <si>
    <t>Norwegian 2nd Division</t>
  </si>
  <si>
    <t>Norway, 2. Division - Group 1</t>
  </si>
  <si>
    <t>7.23</t>
  </si>
  <si>
    <t>18.54</t>
  </si>
  <si>
    <t>20.3</t>
  </si>
  <si>
    <t>13.72</t>
  </si>
  <si>
    <t>25.4</t>
  </si>
  <si>
    <t>78.75</t>
  </si>
  <si>
    <t>Shanghai Jiading</t>
  </si>
  <si>
    <t>Nantong Zhiyun F.C</t>
  </si>
  <si>
    <t>Shanghai Jiading v Nantong Zhiyun F.C</t>
  </si>
  <si>
    <t>8.07</t>
  </si>
  <si>
    <t>19.95</t>
  </si>
  <si>
    <t>17.39</t>
  </si>
  <si>
    <t>19.88</t>
  </si>
  <si>
    <t>22.69</t>
  </si>
  <si>
    <t>76.83</t>
  </si>
  <si>
    <t>Tallinna Kalev</t>
  </si>
  <si>
    <t>Harju JK Laagri</t>
  </si>
  <si>
    <t>Tallinna Kalev v Harju JK Laagri</t>
  </si>
  <si>
    <t>12.83</t>
  </si>
  <si>
    <t>17.72</t>
  </si>
  <si>
    <t>17.02</t>
  </si>
  <si>
    <t>13.49</t>
  </si>
  <si>
    <t>21.48</t>
  </si>
  <si>
    <t>84.59</t>
  </si>
  <si>
    <t>Brommapojkarna</t>
  </si>
  <si>
    <t>Osters</t>
  </si>
  <si>
    <t>Brommapojkarna v Osters</t>
  </si>
  <si>
    <t>6.01</t>
  </si>
  <si>
    <t>19.18</t>
  </si>
  <si>
    <t>12.01</t>
  </si>
  <si>
    <t>28.19</t>
  </si>
  <si>
    <t>63.93</t>
  </si>
  <si>
    <t>6 - 1</t>
  </si>
  <si>
    <t>Arendal</t>
  </si>
  <si>
    <t>Sandvikens</t>
  </si>
  <si>
    <t>Arendal v Sandvikens</t>
  </si>
  <si>
    <t>9.21</t>
  </si>
  <si>
    <t>20.6</t>
  </si>
  <si>
    <t>14.86</t>
  </si>
  <si>
    <t>26.92</t>
  </si>
  <si>
    <t>Bryne</t>
  </si>
  <si>
    <t>Valerenga</t>
  </si>
  <si>
    <t>Bryne v Valerenga</t>
  </si>
  <si>
    <t>12:30</t>
  </si>
  <si>
    <t>10.47</t>
  </si>
  <si>
    <t>20.19</t>
  </si>
  <si>
    <t>8.12</t>
  </si>
  <si>
    <t>19.98</t>
  </si>
  <si>
    <t>22.76</t>
  </si>
  <si>
    <t>81.57</t>
  </si>
  <si>
    <t>Sportivo Carapegua</t>
  </si>
  <si>
    <t>Encarnacion</t>
  </si>
  <si>
    <t>Sportivo Carapegua v Encarnacion</t>
  </si>
  <si>
    <t>9.28</t>
  </si>
  <si>
    <t>9.24</t>
  </si>
  <si>
    <t>16.91</t>
  </si>
  <si>
    <t>24.62</t>
  </si>
  <si>
    <t>13.83</t>
  </si>
  <si>
    <t>26.14</t>
  </si>
  <si>
    <t>Klubi-04 v JIPPO</t>
  </si>
  <si>
    <t>14.26</t>
  </si>
  <si>
    <t>18.81</t>
  </si>
  <si>
    <t>7.58</t>
  </si>
  <si>
    <t>28.52</t>
  </si>
  <si>
    <t>84.18</t>
  </si>
  <si>
    <t>Pastoreo FC</t>
  </si>
  <si>
    <t>Pastoreo FC v Rubio Nu</t>
  </si>
  <si>
    <t>13.53</t>
  </si>
  <si>
    <t>18.09</t>
  </si>
  <si>
    <t>16.12</t>
  </si>
  <si>
    <t>15.09</t>
  </si>
  <si>
    <t>16.39</t>
  </si>
  <si>
    <t>68.13</t>
  </si>
  <si>
    <t>Zhenys</t>
  </si>
  <si>
    <t>FC Zhetysu</t>
  </si>
  <si>
    <t>Zhenys v FC Zhetysu</t>
  </si>
  <si>
    <t>Kazakhstan Premier League</t>
  </si>
  <si>
    <t>Kazakhstan, Premier League</t>
  </si>
  <si>
    <t>11.56</t>
  </si>
  <si>
    <t>20.64</t>
  </si>
  <si>
    <t>27.79</t>
  </si>
  <si>
    <t>75.34</t>
  </si>
  <si>
    <t>Tobol Kostanay</t>
  </si>
  <si>
    <t>Okzhetpes</t>
  </si>
  <si>
    <t>Tobol Kostanay v Okzhetpes</t>
  </si>
  <si>
    <t>16.58</t>
  </si>
  <si>
    <t>21.71</t>
  </si>
  <si>
    <t>13.68</t>
  </si>
  <si>
    <t>11.97</t>
  </si>
  <si>
    <t>23.0</t>
  </si>
  <si>
    <t>86.31</t>
  </si>
  <si>
    <t>Gnistan</t>
  </si>
  <si>
    <t>Haka</t>
  </si>
  <si>
    <t>Gnistan v Haka</t>
  </si>
  <si>
    <t>Finnish Veikkausliiga</t>
  </si>
  <si>
    <t>Finland, Veikkausliiga</t>
  </si>
  <si>
    <t>12.2</t>
  </si>
  <si>
    <t>17.2</t>
  </si>
  <si>
    <t>13.34</t>
  </si>
  <si>
    <t>9.7</t>
  </si>
  <si>
    <t>30.6</t>
  </si>
  <si>
    <t>71.79</t>
  </si>
  <si>
    <t>8 - 0</t>
  </si>
  <si>
    <t>VPS Vaasa II</t>
  </si>
  <si>
    <t>JS Hercules</t>
  </si>
  <si>
    <t>VPS Vaasa II v JS Hercules</t>
  </si>
  <si>
    <t>16.31</t>
  </si>
  <si>
    <t>15.55</t>
  </si>
  <si>
    <t>17.06</t>
  </si>
  <si>
    <t>16.0</t>
  </si>
  <si>
    <t>18.13</t>
  </si>
  <si>
    <t>1.12</t>
  </si>
  <si>
    <t>JJK</t>
  </si>
  <si>
    <t>OLS</t>
  </si>
  <si>
    <t>JJK v OLS</t>
  </si>
  <si>
    <t>10.55</t>
  </si>
  <si>
    <t>19.21</t>
  </si>
  <si>
    <t>18.4</t>
  </si>
  <si>
    <t>13.74</t>
  </si>
  <si>
    <t>19.06</t>
  </si>
  <si>
    <t>78.85</t>
  </si>
  <si>
    <t>Lysekloster</t>
  </si>
  <si>
    <t>Eik-Tonsberg</t>
  </si>
  <si>
    <t>Lysekloster v Eik-Tonsberg</t>
  </si>
  <si>
    <t>16.79</t>
  </si>
  <si>
    <t>15.0</t>
  </si>
  <si>
    <t>24.11</t>
  </si>
  <si>
    <t>14.29</t>
  </si>
  <si>
    <t>18.04</t>
  </si>
  <si>
    <t>70.48</t>
  </si>
  <si>
    <t>Varnamo</t>
  </si>
  <si>
    <t>Djurgardens</t>
  </si>
  <si>
    <t>Varnamo v Djurgardens</t>
  </si>
  <si>
    <t>14:30</t>
  </si>
  <si>
    <t>13.61</t>
  </si>
  <si>
    <t>20.0</t>
  </si>
  <si>
    <t>25.28</t>
  </si>
  <si>
    <t>70.54</t>
  </si>
  <si>
    <t>FC Ordabasy</t>
  </si>
  <si>
    <t>FC Astana</t>
  </si>
  <si>
    <t>FC Ordabasy v FC Astana</t>
  </si>
  <si>
    <t>8.95</t>
  </si>
  <si>
    <t>34.42</t>
  </si>
  <si>
    <t>9.97</t>
  </si>
  <si>
    <t>23.67</t>
  </si>
  <si>
    <t>70.9</t>
  </si>
  <si>
    <t>Haugesund</t>
  </si>
  <si>
    <t>KFUM Oslo</t>
  </si>
  <si>
    <t>Haugesund v Kfum Oslo</t>
  </si>
  <si>
    <t>6.7</t>
  </si>
  <si>
    <t>14.98</t>
  </si>
  <si>
    <t>35.1</t>
  </si>
  <si>
    <t>69.2</t>
  </si>
  <si>
    <t>Stromsgodset</t>
  </si>
  <si>
    <t>Tromso</t>
  </si>
  <si>
    <t>Stromsgodset v Tromso</t>
  </si>
  <si>
    <t>6.53</t>
  </si>
  <si>
    <t>27.64</t>
  </si>
  <si>
    <t>78.34</t>
  </si>
  <si>
    <t>Kristiansund</t>
  </si>
  <si>
    <t>Sarpsborg</t>
  </si>
  <si>
    <t>Kristiansund v Sarpsborg</t>
  </si>
  <si>
    <t>14.16</t>
  </si>
  <si>
    <t>13.76</t>
  </si>
  <si>
    <t>12.64</t>
  </si>
  <si>
    <t>28.71</t>
  </si>
  <si>
    <t>68.87</t>
  </si>
  <si>
    <t>Rosenborg</t>
  </si>
  <si>
    <t>Ham-Kam</t>
  </si>
  <si>
    <t>Rosenborg v Ham-Kam</t>
  </si>
  <si>
    <t>18.03</t>
  </si>
  <si>
    <t>18.92</t>
  </si>
  <si>
    <t>16.36</t>
  </si>
  <si>
    <t>14.88</t>
  </si>
  <si>
    <t>15.77</t>
  </si>
  <si>
    <t>72.32</t>
  </si>
  <si>
    <t>SalPa v KaPa</t>
  </si>
  <si>
    <t>18.59</t>
  </si>
  <si>
    <t>7.44</t>
  </si>
  <si>
    <t>15.73</t>
  </si>
  <si>
    <t>19.43</t>
  </si>
  <si>
    <t>85.87</t>
  </si>
  <si>
    <t>JaPS v PK-35 RY</t>
  </si>
  <si>
    <t>21.04</t>
  </si>
  <si>
    <t>17.27</t>
  </si>
  <si>
    <t>10.02</t>
  </si>
  <si>
    <t>81.43</t>
  </si>
  <si>
    <t>Leandro N Alem</t>
  </si>
  <si>
    <t>Justo Jose de Urquiza</t>
  </si>
  <si>
    <t>Leandro N Alem v Justo Jose de Urquiza</t>
  </si>
  <si>
    <t>16:05</t>
  </si>
  <si>
    <t>68.95</t>
  </si>
  <si>
    <t>Sporting Cristal</t>
  </si>
  <si>
    <t>Atletico Grau</t>
  </si>
  <si>
    <t>Sporting Cristal v Atletico Grau</t>
  </si>
  <si>
    <t>12.41</t>
  </si>
  <si>
    <t>13.37</t>
  </si>
  <si>
    <t>17.75</t>
  </si>
  <si>
    <t>24.74</t>
  </si>
  <si>
    <t>75.66</t>
  </si>
  <si>
    <t>Hacken</t>
  </si>
  <si>
    <t>Halmstads</t>
  </si>
  <si>
    <t>Hacken v Halmstads</t>
  </si>
  <si>
    <t>16:30</t>
  </si>
  <si>
    <t>3.53</t>
  </si>
  <si>
    <t>22.28</t>
  </si>
  <si>
    <t>79.11</t>
  </si>
  <si>
    <t>Santiago Morning</t>
  </si>
  <si>
    <t>Deportes Copiapo</t>
  </si>
  <si>
    <t>Santiago Morning v Deportes Copiapo</t>
  </si>
  <si>
    <t>11.24</t>
  </si>
  <si>
    <t>12.7</t>
  </si>
  <si>
    <t>15.93</t>
  </si>
  <si>
    <t>62.92</t>
  </si>
  <si>
    <t>Antofagasta</t>
  </si>
  <si>
    <t>San Luis</t>
  </si>
  <si>
    <t>Antofagasta v San Luis</t>
  </si>
  <si>
    <t>9.88</t>
  </si>
  <si>
    <t>13.98</t>
  </si>
  <si>
    <t>20.53</t>
  </si>
  <si>
    <t>12.32</t>
  </si>
  <si>
    <t>19.31</t>
  </si>
  <si>
    <t>23.98</t>
  </si>
  <si>
    <t>65.42</t>
  </si>
  <si>
    <t>Colon</t>
  </si>
  <si>
    <t>Almirante Brown</t>
  </si>
  <si>
    <t>Colon v Almirante Brown</t>
  </si>
  <si>
    <t>16:40</t>
  </si>
  <si>
    <t>7.97</t>
  </si>
  <si>
    <t>14.31</t>
  </si>
  <si>
    <t>21.07</t>
  </si>
  <si>
    <t>15.66</t>
  </si>
  <si>
    <t>18.71</t>
  </si>
  <si>
    <t>51.79</t>
  </si>
  <si>
    <t>Deportivo Madryn</t>
  </si>
  <si>
    <t>Almagro BA</t>
  </si>
  <si>
    <t>Deportivo Madryn v Almagro BA</t>
  </si>
  <si>
    <t>17:00</t>
  </si>
  <si>
    <t>23.49</t>
  </si>
  <si>
    <t>13.39</t>
  </si>
  <si>
    <t>20.74</t>
  </si>
  <si>
    <t>19.46</t>
  </si>
  <si>
    <t>67.11</t>
  </si>
  <si>
    <t>Brann</t>
  </si>
  <si>
    <t>Viking</t>
  </si>
  <si>
    <t>Brann v Viking</t>
  </si>
  <si>
    <t>17:15</t>
  </si>
  <si>
    <t>15.36</t>
  </si>
  <si>
    <t>9.8</t>
  </si>
  <si>
    <t>13.59</t>
  </si>
  <si>
    <t>27.62</t>
  </si>
  <si>
    <t>74.93</t>
  </si>
  <si>
    <t>Alvarado</t>
  </si>
  <si>
    <t>CA San Miguel</t>
  </si>
  <si>
    <t>Alvarado v CA San Miguel</t>
  </si>
  <si>
    <t>18:00</t>
  </si>
  <si>
    <t>18.26</t>
  </si>
  <si>
    <t>11.35</t>
  </si>
  <si>
    <t>19.72</t>
  </si>
  <si>
    <t>58.84</t>
  </si>
  <si>
    <t>CD MAIPU</t>
  </si>
  <si>
    <t>Ferro Carril Oeste</t>
  </si>
  <si>
    <t>CD Maipu v Ferro Carril Oeste</t>
  </si>
  <si>
    <t>13.94</t>
  </si>
  <si>
    <t>14.67</t>
  </si>
  <si>
    <t>11.38</t>
  </si>
  <si>
    <t>24.04</t>
  </si>
  <si>
    <t>57.27</t>
  </si>
  <si>
    <t>Arsenal De Sarandi</t>
  </si>
  <si>
    <t>Club Atletico Racing de Cord</t>
  </si>
  <si>
    <t>Arsenal de Sarandi v Racing de Cordoba</t>
  </si>
  <si>
    <t>16.26</t>
  </si>
  <si>
    <t>13.04</t>
  </si>
  <si>
    <t>18.89</t>
  </si>
  <si>
    <t>69.05</t>
  </si>
  <si>
    <t>88.0</t>
  </si>
  <si>
    <t>Brown de Adrogue</t>
  </si>
  <si>
    <t>FC Midland</t>
  </si>
  <si>
    <t>Brown de Adrogue v FC Midland</t>
  </si>
  <si>
    <t>12.18</t>
  </si>
  <si>
    <t>10.58</t>
  </si>
  <si>
    <t>24.26</t>
  </si>
  <si>
    <t>13.25</t>
  </si>
  <si>
    <t>25.11</t>
  </si>
  <si>
    <t>55.95</t>
  </si>
  <si>
    <t>Ayacucho Futbol Club</t>
  </si>
  <si>
    <t>Cienciano</t>
  </si>
  <si>
    <t>Ayacucho Futbol Club v Cienciano</t>
  </si>
  <si>
    <t>24.44</t>
  </si>
  <si>
    <t>19.74</t>
  </si>
  <si>
    <t>10.03</t>
  </si>
  <si>
    <t>7.53</t>
  </si>
  <si>
    <t>22.62</t>
  </si>
  <si>
    <t>66.4</t>
  </si>
  <si>
    <t>Argentino de Merlo</t>
  </si>
  <si>
    <t>Argentino de Merlo v Sportivo Italiano</t>
  </si>
  <si>
    <t>7.01</t>
  </si>
  <si>
    <t>8.33</t>
  </si>
  <si>
    <t>17.21</t>
  </si>
  <si>
    <t>32.71</t>
  </si>
  <si>
    <t>70.17</t>
  </si>
  <si>
    <t>Atletico Mitre</t>
  </si>
  <si>
    <t>Chaco For Ever</t>
  </si>
  <si>
    <t>Atletico Mitre v Chaco For Ever</t>
  </si>
  <si>
    <t>12.62</t>
  </si>
  <si>
    <t>13.81</t>
  </si>
  <si>
    <t>20.48</t>
  </si>
  <si>
    <t>57.38</t>
  </si>
  <si>
    <t>Canuelas</t>
  </si>
  <si>
    <t>Victoriano Arenas v Canuelas</t>
  </si>
  <si>
    <t>14.27</t>
  </si>
  <si>
    <t>16.9</t>
  </si>
  <si>
    <t>8.51</t>
  </si>
  <si>
    <t>22.67</t>
  </si>
  <si>
    <t>59.38</t>
  </si>
  <si>
    <t>Argentino de Quilmes v Uai Urquiza</t>
  </si>
  <si>
    <t>19.23</t>
  </si>
  <si>
    <t>7.38</t>
  </si>
  <si>
    <t>25.32</t>
  </si>
  <si>
    <t>55.19</t>
  </si>
  <si>
    <t>Acassuso</t>
  </si>
  <si>
    <t>Excursionistas</t>
  </si>
  <si>
    <t>Acassuso v Excursionistas</t>
  </si>
  <si>
    <t>17.23</t>
  </si>
  <si>
    <t>16.18</t>
  </si>
  <si>
    <t>12.92</t>
  </si>
  <si>
    <t>22.64</t>
  </si>
  <si>
    <t>65.45</t>
  </si>
  <si>
    <t>Central Cordoba</t>
  </si>
  <si>
    <t>Central Cordoba v CA Claypole</t>
  </si>
  <si>
    <t>20.18</t>
  </si>
  <si>
    <t>15.88</t>
  </si>
  <si>
    <t>56.58</t>
  </si>
  <si>
    <t>Flandria v Villa San Carlos</t>
  </si>
  <si>
    <t>19.24</t>
  </si>
  <si>
    <t>22.8</t>
  </si>
  <si>
    <t>62.78</t>
  </si>
  <si>
    <t>Villa Dalmine v Real Pilar FC</t>
  </si>
  <si>
    <t>10.22</t>
  </si>
  <si>
    <t>15.21</t>
  </si>
  <si>
    <t>18.65</t>
  </si>
  <si>
    <t>24.45</t>
  </si>
  <si>
    <t>58.05</t>
  </si>
  <si>
    <t>CSD Central Ballester</t>
  </si>
  <si>
    <t>CSD Central Ballester v CA Atlas</t>
  </si>
  <si>
    <t>12.89</t>
  </si>
  <si>
    <t>8.0</t>
  </si>
  <si>
    <t>9.44</t>
  </si>
  <si>
    <t>34.84</t>
  </si>
  <si>
    <t>73.17</t>
  </si>
  <si>
    <t>101.0</t>
  </si>
  <si>
    <t>CFR Cluj</t>
  </si>
  <si>
    <t>Unirea Slobozia</t>
  </si>
  <si>
    <t>CFR Cluj v Unirea Slobozia</t>
  </si>
  <si>
    <t>Deportes Recoleta</t>
  </si>
  <si>
    <t>Magallanes</t>
  </si>
  <si>
    <t>Deportes Recoleta v Magallanes</t>
  </si>
  <si>
    <t>23.97</t>
  </si>
  <si>
    <t>13.12</t>
  </si>
  <si>
    <t>22.12</t>
  </si>
  <si>
    <t>9.84</t>
  </si>
  <si>
    <t>20.11</t>
  </si>
  <si>
    <t>62.25</t>
  </si>
  <si>
    <t>Ferroviaria</t>
  </si>
  <si>
    <t>Criciuma v Ferroviaria</t>
  </si>
  <si>
    <t>15.39</t>
  </si>
  <si>
    <t>12.22</t>
  </si>
  <si>
    <t>9.38</t>
  </si>
  <si>
    <t>Sarmiento de Junin</t>
  </si>
  <si>
    <t>CA Independiente</t>
  </si>
  <si>
    <t>Sarmiento de Junin v CA Independiente</t>
  </si>
  <si>
    <t>18.57</t>
  </si>
  <si>
    <t>15.72</t>
  </si>
  <si>
    <t>12.38</t>
  </si>
  <si>
    <t>24.05</t>
  </si>
  <si>
    <t>Londrina</t>
  </si>
  <si>
    <t>Botafogo PB v Londrina</t>
  </si>
  <si>
    <t>13.38</t>
  </si>
  <si>
    <t>8.21</t>
  </si>
  <si>
    <t>16.42</t>
  </si>
  <si>
    <t>69.44</t>
  </si>
  <si>
    <t>Juan Pablo II College</t>
  </si>
  <si>
    <t>Alianza Universidad</t>
  </si>
  <si>
    <t>Juan Pablo II College v Alianza Universidad</t>
  </si>
  <si>
    <t>17.93</t>
  </si>
  <si>
    <t>18.91</t>
  </si>
  <si>
    <t>10.53</t>
  </si>
  <si>
    <t>78.17</t>
  </si>
  <si>
    <t>Metropolitanos</t>
  </si>
  <si>
    <t>Caracas</t>
  </si>
  <si>
    <t>Metropolitanos v Caracas</t>
  </si>
  <si>
    <t>21:00</t>
  </si>
  <si>
    <t>15.13</t>
  </si>
  <si>
    <t>19.36</t>
  </si>
  <si>
    <t>14.75</t>
  </si>
  <si>
    <t>71.43</t>
  </si>
  <si>
    <t>Pittsburgh Riverhounds</t>
  </si>
  <si>
    <t>Loudoun United FC</t>
  </si>
  <si>
    <t>Pittsburgh Riverhounds v Loudoun United FC</t>
  </si>
  <si>
    <t>13.26</t>
  </si>
  <si>
    <t>22.35</t>
  </si>
  <si>
    <t>64.45</t>
  </si>
  <si>
    <t>CD Gualberto Villarroel</t>
  </si>
  <si>
    <t>Jorge Wilstermann</t>
  </si>
  <si>
    <t>CD Gualberto Villarroel v Jorge Wilstermann</t>
  </si>
  <si>
    <t>21:15</t>
  </si>
  <si>
    <t>10.15</t>
  </si>
  <si>
    <t>8.46</t>
  </si>
  <si>
    <t>31.52</t>
  </si>
  <si>
    <t>74.52</t>
  </si>
  <si>
    <t>Deportes Temuco</t>
  </si>
  <si>
    <t>Deportes Concepcion</t>
  </si>
  <si>
    <t>Deportes Temuco v Deportes Concepcion</t>
  </si>
  <si>
    <t>4 - 3</t>
  </si>
  <si>
    <t>Sportivo Trinidense</t>
  </si>
  <si>
    <t>Olimpia</t>
  </si>
  <si>
    <t>Sportivo Trinidense v Olimpia</t>
  </si>
  <si>
    <t>41.67</t>
  </si>
  <si>
    <t>80.0</t>
  </si>
  <si>
    <t>102.0</t>
  </si>
  <si>
    <t>Chapecoense</t>
  </si>
  <si>
    <t>Remo</t>
  </si>
  <si>
    <t>Chapecoense v Remo</t>
  </si>
  <si>
    <t>14.02</t>
  </si>
  <si>
    <t>7.55</t>
  </si>
  <si>
    <t>12.94</t>
  </si>
  <si>
    <t>23.24</t>
  </si>
  <si>
    <t>11.08</t>
  </si>
  <si>
    <t>31.18</t>
  </si>
  <si>
    <t>72.34</t>
  </si>
  <si>
    <t>Argentinos Juniors</t>
  </si>
  <si>
    <t>Boca Juniors</t>
  </si>
  <si>
    <t>Argentinos Juniors v Boca Juniors</t>
  </si>
  <si>
    <t>21:45</t>
  </si>
  <si>
    <t>14.81</t>
  </si>
  <si>
    <t>17.4</t>
  </si>
  <si>
    <t>20.52</t>
  </si>
  <si>
    <t>72.5</t>
  </si>
  <si>
    <t>Corinthians</t>
  </si>
  <si>
    <t>Bragantino SP</t>
  </si>
  <si>
    <t>Corinthians v Bragantino SP</t>
  </si>
  <si>
    <t>11.15</t>
  </si>
  <si>
    <t>26.29</t>
  </si>
  <si>
    <t>3.57</t>
  </si>
  <si>
    <t>14.93</t>
  </si>
  <si>
    <t>28.72</t>
  </si>
  <si>
    <t>Figueirense</t>
  </si>
  <si>
    <t>Nautico PE</t>
  </si>
  <si>
    <t>Figueirense v Nautico PE</t>
  </si>
  <si>
    <t>7.41</t>
  </si>
  <si>
    <t>20.37</t>
  </si>
  <si>
    <t>18.52</t>
  </si>
  <si>
    <t>59.78</t>
  </si>
  <si>
    <t>York United</t>
  </si>
  <si>
    <t>Valour</t>
  </si>
  <si>
    <t>York United v Valour</t>
  </si>
  <si>
    <t>11.82</t>
  </si>
  <si>
    <t>Deportivo Pereira</t>
  </si>
  <si>
    <t>Santa Fe</t>
  </si>
  <si>
    <t>Deportivo Pereira v Santa Fe</t>
  </si>
  <si>
    <t>22:15</t>
  </si>
  <si>
    <t>23.4</t>
  </si>
  <si>
    <t>15.62</t>
  </si>
  <si>
    <t>15.8</t>
  </si>
  <si>
    <t>66.0</t>
  </si>
  <si>
    <t>Deportivo Cuenca</t>
  </si>
  <si>
    <t>Delfin</t>
  </si>
  <si>
    <t>Deportivo Cuenca v Delfin</t>
  </si>
  <si>
    <t>Ecuadorian Serie A</t>
  </si>
  <si>
    <t>Ecuador, Liga Pro</t>
  </si>
  <si>
    <t>10.6</t>
  </si>
  <si>
    <t>15.11</t>
  </si>
  <si>
    <t>12.45</t>
  </si>
  <si>
    <t>26.47</t>
  </si>
  <si>
    <t>70.4</t>
  </si>
  <si>
    <t>Pachuca</t>
  </si>
  <si>
    <t>Monterrey</t>
  </si>
  <si>
    <t>Pachuca v Monterrey</t>
  </si>
  <si>
    <t>St Louis City SC</t>
  </si>
  <si>
    <t>Portland Timbers</t>
  </si>
  <si>
    <t>St Louis City SC v Portland Timbers</t>
  </si>
  <si>
    <t>11.54</t>
  </si>
  <si>
    <t>24.13</t>
  </si>
  <si>
    <t>73.61</t>
  </si>
  <si>
    <t>Cusco FC</t>
  </si>
  <si>
    <t>Sport Huancayo</t>
  </si>
  <si>
    <t>Cusco FC v Sport Huancayo</t>
  </si>
  <si>
    <t>11.48</t>
  </si>
  <si>
    <t>18.82</t>
  </si>
  <si>
    <t>25.68</t>
  </si>
  <si>
    <t>66.91</t>
  </si>
  <si>
    <t>Cruzeiro MG</t>
  </si>
  <si>
    <t>Gremio</t>
  </si>
  <si>
    <t>Cruzeiro MG v Gremio</t>
  </si>
  <si>
    <t>11.41</t>
  </si>
  <si>
    <t>27.11</t>
  </si>
  <si>
    <t>5.85</t>
  </si>
  <si>
    <t>22.82</t>
  </si>
  <si>
    <t>63.34</t>
  </si>
  <si>
    <t>Deportivo Tachira</t>
  </si>
  <si>
    <t>Monagas</t>
  </si>
  <si>
    <t>Deportivo Tachira v Monagas</t>
  </si>
  <si>
    <t>18.07</t>
  </si>
  <si>
    <t>River Plate</t>
  </si>
  <si>
    <t>CA Platense</t>
  </si>
  <si>
    <t>River Plate v CA Platense</t>
  </si>
  <si>
    <t>14.07.2025</t>
  </si>
  <si>
    <t>20.42</t>
  </si>
  <si>
    <t>5.42</t>
  </si>
  <si>
    <t>33.33</t>
  </si>
  <si>
    <t>58.13</t>
  </si>
  <si>
    <t>Leon</t>
  </si>
  <si>
    <t>Atletico San Luis</t>
  </si>
  <si>
    <t>Leon v Atletico San Luis</t>
  </si>
  <si>
    <t>Vancouver FC</t>
  </si>
  <si>
    <t>Cavalry</t>
  </si>
  <si>
    <t>Vancouver FC v Cavalry</t>
  </si>
  <si>
    <t>12.54</t>
  </si>
  <si>
    <t>12.34</t>
  </si>
  <si>
    <t>21.29</t>
  </si>
  <si>
    <t>79.07</t>
  </si>
  <si>
    <t>Lahti</t>
  </si>
  <si>
    <t>Lahti v TPS</t>
  </si>
  <si>
    <t>15.96</t>
  </si>
  <si>
    <t>18.46</t>
  </si>
  <si>
    <t>19.52</t>
  </si>
  <si>
    <t>88.57</t>
  </si>
  <si>
    <t>HJS Akatemia v TPV</t>
  </si>
  <si>
    <t>18.56</t>
  </si>
  <si>
    <t>11.94</t>
  </si>
  <si>
    <t>84.17</t>
  </si>
  <si>
    <t>Viimsi JK</t>
  </si>
  <si>
    <t>FC Tallinn</t>
  </si>
  <si>
    <t>Viimsi JK v FC Tallinn</t>
  </si>
  <si>
    <t>11.46</t>
  </si>
  <si>
    <t>12.44</t>
  </si>
  <si>
    <t>14.4</t>
  </si>
  <si>
    <t>18.5</t>
  </si>
  <si>
    <t>76.27</t>
  </si>
  <si>
    <t>Botosani</t>
  </si>
  <si>
    <t>Farul Constanta</t>
  </si>
  <si>
    <t>Botosani v Farul Constanta</t>
  </si>
  <si>
    <t>Sirius</t>
  </si>
  <si>
    <t>Mjallby</t>
  </si>
  <si>
    <t>Sirius v Mjallby</t>
  </si>
  <si>
    <t>13.88</t>
  </si>
  <si>
    <t>16.53</t>
  </si>
  <si>
    <t>20.76</t>
  </si>
  <si>
    <t>79.04</t>
  </si>
  <si>
    <t>Estrella Del Sur</t>
  </si>
  <si>
    <t>CA Argentino de Rosario</t>
  </si>
  <si>
    <t>Estrella del Sur v CA Argentino de Rosario</t>
  </si>
  <si>
    <t>3.71</t>
  </si>
  <si>
    <t>26.1</t>
  </si>
  <si>
    <t>9.34</t>
  </si>
  <si>
    <t>25.83</t>
  </si>
  <si>
    <t>52.5</t>
  </si>
  <si>
    <t>Sportivo Barracas</t>
  </si>
  <si>
    <t>Club Lujan</t>
  </si>
  <si>
    <t>Sportivo Barracas v Club Lujan</t>
  </si>
  <si>
    <t>14.37</t>
  </si>
  <si>
    <t>19.01</t>
  </si>
  <si>
    <t>Csikszereda</t>
  </si>
  <si>
    <t>Dinamo Bucharest</t>
  </si>
  <si>
    <t>Csikszereda v Dinamo Bucharest</t>
  </si>
  <si>
    <t>IA Akranes</t>
  </si>
  <si>
    <t>KR Reykjavik</t>
  </si>
  <si>
    <t>IA Akranes v KR Reykjavik</t>
  </si>
  <si>
    <t>Icelandic Urvalsdeild</t>
  </si>
  <si>
    <t>Iceland, Úrvalsdeild</t>
  </si>
  <si>
    <t>18.74</t>
  </si>
  <si>
    <t>15.92</t>
  </si>
  <si>
    <t>90.54</t>
  </si>
  <si>
    <t>Deportivo Riestra</t>
  </si>
  <si>
    <t>Lanus</t>
  </si>
  <si>
    <t>Deportivo Riestra v Lanus</t>
  </si>
  <si>
    <t>11.25</t>
  </si>
  <si>
    <t>39.17</t>
  </si>
  <si>
    <t>44.38</t>
  </si>
  <si>
    <t>Club Atletico Tembetary</t>
  </si>
  <si>
    <t>Deportivo Recoleta</t>
  </si>
  <si>
    <t>Club Atletico Tembetary v Deportivo Recoleta</t>
  </si>
  <si>
    <t>3.05</t>
  </si>
  <si>
    <t>Athletic Club</t>
  </si>
  <si>
    <t>Avai</t>
  </si>
  <si>
    <t>Athletic Club v Avai</t>
  </si>
  <si>
    <t>17.7</t>
  </si>
  <si>
    <t>14.57</t>
  </si>
  <si>
    <t>11.45</t>
  </si>
  <si>
    <t>33.2</t>
  </si>
  <si>
    <t>69.25</t>
  </si>
  <si>
    <t>Banfield</t>
  </si>
  <si>
    <t>Defensa y Justicia</t>
  </si>
  <si>
    <t>Banfield v Defensa y Justicia</t>
  </si>
  <si>
    <t>10.8</t>
  </si>
  <si>
    <t>8.3</t>
  </si>
  <si>
    <t>17.84</t>
  </si>
  <si>
    <t>30.68</t>
  </si>
  <si>
    <t>74.38</t>
  </si>
  <si>
    <t>Maringa</t>
  </si>
  <si>
    <t>Brusque FC</t>
  </si>
  <si>
    <t>Maringa v Brusque FC</t>
  </si>
  <si>
    <t>22.09</t>
  </si>
  <si>
    <t>20.4</t>
  </si>
  <si>
    <t>61.71</t>
  </si>
  <si>
    <t>Juventude</t>
  </si>
  <si>
    <t>Sport Recife</t>
  </si>
  <si>
    <t>Juventude v Sport Recife</t>
  </si>
  <si>
    <t>26.16</t>
  </si>
  <si>
    <t>17.12</t>
  </si>
  <si>
    <t>12.77</t>
  </si>
  <si>
    <t>72.16</t>
  </si>
  <si>
    <t>Aucas</t>
  </si>
  <si>
    <t>El Nacional</t>
  </si>
  <si>
    <t>Aucas v El Nacional</t>
  </si>
  <si>
    <t>15.07.2025</t>
  </si>
  <si>
    <t>12.87</t>
  </si>
  <si>
    <t>14.92</t>
  </si>
  <si>
    <t>19.77</t>
  </si>
  <si>
    <t>13.87</t>
  </si>
  <si>
    <t>20.79</t>
  </si>
  <si>
    <t>Union Santa Fe</t>
  </si>
  <si>
    <t>Estudiantes</t>
  </si>
  <si>
    <t>Union Santa Fe v Estudiantes</t>
  </si>
  <si>
    <t>00:15</t>
  </si>
  <si>
    <t>13.9</t>
  </si>
  <si>
    <t>17.47</t>
  </si>
  <si>
    <t>7.19</t>
  </si>
  <si>
    <t>30.07</t>
  </si>
  <si>
    <t>Comunicaciones B Aires v San Martin de Burzaco</t>
  </si>
  <si>
    <t>00:10</t>
  </si>
  <si>
    <t>60.23</t>
  </si>
  <si>
    <t>Velez Sarsfield</t>
  </si>
  <si>
    <t>Tigre</t>
  </si>
  <si>
    <t>Velez Sarsfield v Tigre</t>
  </si>
  <si>
    <t>15.29</t>
  </si>
  <si>
    <t>10.12</t>
  </si>
  <si>
    <t>22.07</t>
  </si>
  <si>
    <t>Botafogo SP</t>
  </si>
  <si>
    <t>Volta Redonda</t>
  </si>
  <si>
    <t>Botafogo SP v Volta Redonda</t>
  </si>
  <si>
    <t>00:30</t>
  </si>
  <si>
    <t>21.18</t>
  </si>
  <si>
    <t>11.66</t>
  </si>
  <si>
    <t>31.12</t>
  </si>
  <si>
    <t>55.25</t>
  </si>
  <si>
    <t>Chacaritas SC v CD Leones del Norte</t>
  </si>
  <si>
    <t>23.29</t>
  </si>
  <si>
    <t>63.31</t>
  </si>
  <si>
    <t>Cuiaba</t>
  </si>
  <si>
    <t>Amazonas FC</t>
  </si>
  <si>
    <t>Cuiaba v Amazonas FC</t>
  </si>
  <si>
    <t>25.51</t>
  </si>
  <si>
    <t>14.17</t>
  </si>
  <si>
    <t>7.82</t>
  </si>
  <si>
    <t>65.5</t>
  </si>
  <si>
    <t>San Antonio FC</t>
  </si>
  <si>
    <t>San Antonio FC v Cumbaya FC</t>
  </si>
  <si>
    <t>16.07.2025</t>
  </si>
  <si>
    <t>17.83</t>
  </si>
  <si>
    <t>55.37</t>
  </si>
  <si>
    <t>GBK</t>
  </si>
  <si>
    <t>JBK</t>
  </si>
  <si>
    <t>GBK v JBK</t>
  </si>
  <si>
    <t>9.62</t>
  </si>
  <si>
    <t>13.46</t>
  </si>
  <si>
    <t>7.69</t>
  </si>
  <si>
    <t>25.65</t>
  </si>
  <si>
    <t>24.68</t>
  </si>
  <si>
    <t>84.78</t>
  </si>
  <si>
    <t>FC Jazz</t>
  </si>
  <si>
    <t>KuPS Akatemia</t>
  </si>
  <si>
    <t>FC Jazz v KuPS Akatemia</t>
  </si>
  <si>
    <t>9.15</t>
  </si>
  <si>
    <t>18.0</t>
  </si>
  <si>
    <t>17.85</t>
  </si>
  <si>
    <t>86.83</t>
  </si>
  <si>
    <t>Fredrikstad v Bodo Glimt</t>
  </si>
  <si>
    <t>8.23</t>
  </si>
  <si>
    <t>21.84</t>
  </si>
  <si>
    <t>7.9</t>
  </si>
  <si>
    <t>30.19</t>
  </si>
  <si>
    <t>79.82</t>
  </si>
  <si>
    <t>CA Vinotinto v 22 de Julio FC</t>
  </si>
  <si>
    <t>7.13</t>
  </si>
  <si>
    <t>16.55</t>
  </si>
  <si>
    <t>24.46</t>
  </si>
  <si>
    <t>69.49</t>
  </si>
  <si>
    <t>SE Palmeiras</t>
  </si>
  <si>
    <t>Mirassol</t>
  </si>
  <si>
    <t>SE Palmeiras v Mirassol</t>
  </si>
  <si>
    <t>11.9</t>
  </si>
  <si>
    <t>8.45</t>
  </si>
  <si>
    <t>15.17</t>
  </si>
  <si>
    <t>30.52</t>
  </si>
  <si>
    <t>69.43</t>
  </si>
  <si>
    <t>Santos</t>
  </si>
  <si>
    <t>Santos v Flamengo</t>
  </si>
  <si>
    <t>17.0</t>
  </si>
  <si>
    <t>10.67</t>
  </si>
  <si>
    <t>29.67</t>
  </si>
  <si>
    <t>58.75</t>
  </si>
  <si>
    <t>Tampa Bay Rowdies</t>
  </si>
  <si>
    <t>Hartford Athletic FC v Tampa Bay Rowdies</t>
  </si>
  <si>
    <t>13.45</t>
  </si>
  <si>
    <t>11.01</t>
  </si>
  <si>
    <t>20.35</t>
  </si>
  <si>
    <t>78.03</t>
  </si>
  <si>
    <t>Charlotte FC</t>
  </si>
  <si>
    <t>DC Utd</t>
  </si>
  <si>
    <t>Charlotte FC v DC Utd</t>
  </si>
  <si>
    <t>17.96</t>
  </si>
  <si>
    <t>18.35</t>
  </si>
  <si>
    <t>19.59</t>
  </si>
  <si>
    <t>10.64</t>
  </si>
  <si>
    <t>22.52</t>
  </si>
  <si>
    <t>77.5</t>
  </si>
  <si>
    <t>Chicago Fire</t>
  </si>
  <si>
    <t>Atlanta Utd v Chicago Fire</t>
  </si>
  <si>
    <t>14.25</t>
  </si>
  <si>
    <t>18.1</t>
  </si>
  <si>
    <t>14.61</t>
  </si>
  <si>
    <t>17.53</t>
  </si>
  <si>
    <t>5 - 3</t>
  </si>
  <si>
    <t>New York Red Bulls</t>
  </si>
  <si>
    <t>New England</t>
  </si>
  <si>
    <t>New York Red Bulls v New England</t>
  </si>
  <si>
    <t>19.66</t>
  </si>
  <si>
    <t>24.27</t>
  </si>
  <si>
    <t>18.43</t>
  </si>
  <si>
    <t>17.45</t>
  </si>
  <si>
    <t>75.04</t>
  </si>
  <si>
    <t>5.3</t>
  </si>
  <si>
    <t>Philadelphia</t>
  </si>
  <si>
    <t>CF Montreal</t>
  </si>
  <si>
    <t>Philadelphia v CF Montreal</t>
  </si>
  <si>
    <t>11.81</t>
  </si>
  <si>
    <t>24.72</t>
  </si>
  <si>
    <t>72.84</t>
  </si>
  <si>
    <t>FC Cincinnati</t>
  </si>
  <si>
    <t>FC Cincinnati v Inter Miami CF</t>
  </si>
  <si>
    <t>15.01</t>
  </si>
  <si>
    <t>12.82</t>
  </si>
  <si>
    <t>90.33</t>
  </si>
  <si>
    <t>1.87</t>
  </si>
  <si>
    <t>Orlando City</t>
  </si>
  <si>
    <t>New York City</t>
  </si>
  <si>
    <t>Orlando City v New York City</t>
  </si>
  <si>
    <t>18.67</t>
  </si>
  <si>
    <t>15.35</t>
  </si>
  <si>
    <t>78.06</t>
  </si>
  <si>
    <t>Bragantino SP v Sao Paulo</t>
  </si>
  <si>
    <t>17.07.2025</t>
  </si>
  <si>
    <t>12.78</t>
  </si>
  <si>
    <t>11.26</t>
  </si>
  <si>
    <t>9.48</t>
  </si>
  <si>
    <t>13.05</t>
  </si>
  <si>
    <t>31.32</t>
  </si>
  <si>
    <t>66.35</t>
  </si>
  <si>
    <t>Columbus</t>
  </si>
  <si>
    <t>Nashville SC v Columbus</t>
  </si>
  <si>
    <t>80.46</t>
  </si>
  <si>
    <t>Minnesota Utd</t>
  </si>
  <si>
    <t>Minnesota Utd v Los Angeles FC</t>
  </si>
  <si>
    <t>11.47</t>
  </si>
  <si>
    <t>11.4</t>
  </si>
  <si>
    <t>15.44</t>
  </si>
  <si>
    <t>15.18</t>
  </si>
  <si>
    <t>25.35</t>
  </si>
  <si>
    <t>80.61</t>
  </si>
  <si>
    <t>Houston Dynamo</t>
  </si>
  <si>
    <t>Vancouver Whitecaps</t>
  </si>
  <si>
    <t>Houston Dynamo v Vancouver Whitecaps</t>
  </si>
  <si>
    <t>17.71</t>
  </si>
  <si>
    <t>15.32</t>
  </si>
  <si>
    <t>21.67</t>
  </si>
  <si>
    <t>77.56</t>
  </si>
  <si>
    <t>Tijuana</t>
  </si>
  <si>
    <t>CF America v Tijuana</t>
  </si>
  <si>
    <t>60.0</t>
  </si>
  <si>
    <t>Seattle Sounders</t>
  </si>
  <si>
    <t>Seattle Sounders v Colorado</t>
  </si>
  <si>
    <t>02:00</t>
  </si>
  <si>
    <t>7.57</t>
  </si>
  <si>
    <t>27.7</t>
  </si>
  <si>
    <t>8.38</t>
  </si>
  <si>
    <t>20.21</t>
  </si>
  <si>
    <t>76.67</t>
  </si>
  <si>
    <t>Real Salt Lake</t>
  </si>
  <si>
    <t>Portland Timbers v Real Salt Lake</t>
  </si>
  <si>
    <t>02:30</t>
  </si>
  <si>
    <t>20.94</t>
  </si>
  <si>
    <t>17.68</t>
  </si>
  <si>
    <t>14.9</t>
  </si>
  <si>
    <t>17.18</t>
  </si>
  <si>
    <t>75.48</t>
  </si>
  <si>
    <t>San Diego FC</t>
  </si>
  <si>
    <t>San Diego FC v Toronto FC</t>
  </si>
  <si>
    <t>10.27</t>
  </si>
  <si>
    <t>11.87</t>
  </si>
  <si>
    <t>22.68</t>
  </si>
  <si>
    <t>79.88</t>
  </si>
  <si>
    <t>San Jose Earthquakes</t>
  </si>
  <si>
    <t>FC Dallas</t>
  </si>
  <si>
    <t>San Jose Earthquakes v FC Dallas</t>
  </si>
  <si>
    <t>6.83</t>
  </si>
  <si>
    <t>16.44</t>
  </si>
  <si>
    <t>24.15</t>
  </si>
  <si>
    <t>77.36</t>
  </si>
  <si>
    <t>2 - 4</t>
  </si>
  <si>
    <t>Santos Laguna</t>
  </si>
  <si>
    <t>Toluca</t>
  </si>
  <si>
    <t>Santos Laguna v Toluca</t>
  </si>
  <si>
    <t>03:05</t>
  </si>
  <si>
    <t>Pallo-Iirot</t>
  </si>
  <si>
    <t>MuSa v Pallo-Iirot</t>
  </si>
  <si>
    <t>13.19</t>
  </si>
  <si>
    <t>82.92</t>
  </si>
  <si>
    <t>Operario PR v CRB</t>
  </si>
  <si>
    <t>21.95</t>
  </si>
  <si>
    <t>Fluminense</t>
  </si>
  <si>
    <t>Fluminense v Cruzeiro MG</t>
  </si>
  <si>
    <t>13.71</t>
  </si>
  <si>
    <t>22.41</t>
  </si>
  <si>
    <t>32.41</t>
  </si>
  <si>
    <t>71.03</t>
  </si>
  <si>
    <t>Suwon FC</t>
  </si>
  <si>
    <t>Gwangju FC</t>
  </si>
  <si>
    <t>Suwon FC v Gwangju FC</t>
  </si>
  <si>
    <t>18.07.2025</t>
  </si>
  <si>
    <t>10:30</t>
  </si>
  <si>
    <t>9.93</t>
  </si>
  <si>
    <t>17.61</t>
  </si>
  <si>
    <t>30.73</t>
  </si>
  <si>
    <t>71.56</t>
  </si>
  <si>
    <t>Gimcheon Sangmu</t>
  </si>
  <si>
    <t>Daegu Fc v Gimcheon Sangmu</t>
  </si>
  <si>
    <t>8.06</t>
  </si>
  <si>
    <t>10.62</t>
  </si>
  <si>
    <t>22.72</t>
  </si>
  <si>
    <t>11.68</t>
  </si>
  <si>
    <t>14.43</t>
  </si>
  <si>
    <t>32.49</t>
  </si>
  <si>
    <t>70.77</t>
  </si>
  <si>
    <t>Wuhan Three Towns</t>
  </si>
  <si>
    <t>Qingdao Youth Island</t>
  </si>
  <si>
    <t>Wuhan Three Towns v Qingdao Youth Island</t>
  </si>
  <si>
    <t>Chinese Super League</t>
  </si>
  <si>
    <t>China, Super League</t>
  </si>
  <si>
    <t>13.55</t>
  </si>
  <si>
    <t>9.4</t>
  </si>
  <si>
    <t>18.66</t>
  </si>
  <si>
    <t>23.61</t>
  </si>
  <si>
    <t>70.63</t>
  </si>
  <si>
    <t>106.0</t>
  </si>
  <si>
    <t>Zhejiang Greentown</t>
  </si>
  <si>
    <t>Yunnan Yukun</t>
  </si>
  <si>
    <t>Zhejiang Greentown v Yunnan Yukun</t>
  </si>
  <si>
    <t>10.83</t>
  </si>
  <si>
    <t>16.27</t>
  </si>
  <si>
    <t>26.17</t>
  </si>
  <si>
    <t>Levadia Tallinn II</t>
  </si>
  <si>
    <t>Levadia Tallinn II v Tallinna Kalev II</t>
  </si>
  <si>
    <t>9.33</t>
  </si>
  <si>
    <t>22.21</t>
  </si>
  <si>
    <t>21.53</t>
  </si>
  <si>
    <t>94.54</t>
  </si>
  <si>
    <t>89.0</t>
  </si>
  <si>
    <t>0 - 4</t>
  </si>
  <si>
    <t>Jagiellonia Bialystock</t>
  </si>
  <si>
    <t>Nieciecza</t>
  </si>
  <si>
    <t>Jagiellonia Bialystock v Nieciecza</t>
  </si>
  <si>
    <t>Polish Ekstraklasa</t>
  </si>
  <si>
    <t>Poland, Ekstraklasa</t>
  </si>
  <si>
    <t>Slask Wroclaw</t>
  </si>
  <si>
    <t>Wieczysta Krakow</t>
  </si>
  <si>
    <t>Slask Wroclaw v Wieczysta Krakow</t>
  </si>
  <si>
    <t>Polish I Liga</t>
  </si>
  <si>
    <t>Poland, I Liga</t>
  </si>
  <si>
    <t>Sarpsborg v Rosenborg</t>
  </si>
  <si>
    <t>17.25</t>
  </si>
  <si>
    <t>9.29</t>
  </si>
  <si>
    <t>27.86</t>
  </si>
  <si>
    <t>70.45</t>
  </si>
  <si>
    <t>HB Koge</t>
  </si>
  <si>
    <t>Hobro</t>
  </si>
  <si>
    <t>HB Koge v Hobro</t>
  </si>
  <si>
    <t>Danish 1st Division</t>
  </si>
  <si>
    <t>Denmark, 1. Division</t>
  </si>
  <si>
    <t>1 - 5</t>
  </si>
  <si>
    <t>Pardubice</t>
  </si>
  <si>
    <t>Plzen</t>
  </si>
  <si>
    <t>Pardubice v Plzen</t>
  </si>
  <si>
    <t>Czech 1 Liga</t>
  </si>
  <si>
    <t>Czech-Republic, Czech Liga</t>
  </si>
  <si>
    <t>Viborg</t>
  </si>
  <si>
    <t>FC Copenhagen</t>
  </si>
  <si>
    <t>Viborg v FC Copenhagen</t>
  </si>
  <si>
    <t>Danish Superliga</t>
  </si>
  <si>
    <t>Denmark, Superliga</t>
  </si>
  <si>
    <t>Thor</t>
  </si>
  <si>
    <t>HK Kopavogur v Thor</t>
  </si>
  <si>
    <t>15.27</t>
  </si>
  <si>
    <t>9.09</t>
  </si>
  <si>
    <t>28.5</t>
  </si>
  <si>
    <t>91.25</t>
  </si>
  <si>
    <t>Lokomotiv Sofia</t>
  </si>
  <si>
    <t>Cherno More</t>
  </si>
  <si>
    <t>Lokomotiv Sofia v Cherno More</t>
  </si>
  <si>
    <t>Bulgarian A League</t>
  </si>
  <si>
    <t>Bulgaria, First League</t>
  </si>
  <si>
    <t>NK Radomlje</t>
  </si>
  <si>
    <t>NK Aluminij</t>
  </si>
  <si>
    <t>NK Radomlje v NK Aluminij</t>
  </si>
  <si>
    <t>Slovenian Premier League</t>
  </si>
  <si>
    <t>Slovenia, 1. SNL</t>
  </si>
  <si>
    <t>Stjordals-Blink</t>
  </si>
  <si>
    <t>Tromsdalen</t>
  </si>
  <si>
    <t>Stjordals-Blink v Tromsdalen</t>
  </si>
  <si>
    <t>Norway, 2. Division - Group 2</t>
  </si>
  <si>
    <t>7.72</t>
  </si>
  <si>
    <t>12.27</t>
  </si>
  <si>
    <t>79.78</t>
  </si>
  <si>
    <t>Universitatea Craiova v Arges Pitesti</t>
  </si>
  <si>
    <t>33.34</t>
  </si>
  <si>
    <t>LKS Lodz</t>
  </si>
  <si>
    <t>Znicz Pruszkow</t>
  </si>
  <si>
    <t>LKS Lodz v Znicz Pruszkow</t>
  </si>
  <si>
    <t>Lech Poznan</t>
  </si>
  <si>
    <t>Cracovia Krakow</t>
  </si>
  <si>
    <t>Lech Poznan v Cracovia Krakow</t>
  </si>
  <si>
    <t>Guarani de Fram v Deportivo Santani</t>
  </si>
  <si>
    <t>15.71</t>
  </si>
  <si>
    <t>14.78</t>
  </si>
  <si>
    <t>14.36</t>
  </si>
  <si>
    <t>27.37</t>
  </si>
  <si>
    <t>71.84</t>
  </si>
  <si>
    <t>5 - 4</t>
  </si>
  <si>
    <t>Keflavik</t>
  </si>
  <si>
    <t>Keflavik v Fjolnir</t>
  </si>
  <si>
    <t>15.46</t>
  </si>
  <si>
    <t>9.53</t>
  </si>
  <si>
    <t>26.15</t>
  </si>
  <si>
    <t>Fylkir v Njardvik</t>
  </si>
  <si>
    <t>19.84</t>
  </si>
  <si>
    <t>89.58</t>
  </si>
  <si>
    <t>Grindavik v Selfoss</t>
  </si>
  <si>
    <t>13.86</t>
  </si>
  <si>
    <t>93.34</t>
  </si>
  <si>
    <t>Alianza Atletico v Sport Huancayo</t>
  </si>
  <si>
    <t>7.76</t>
  </si>
  <si>
    <t>17.74</t>
  </si>
  <si>
    <t>14.53</t>
  </si>
  <si>
    <t>24.41</t>
  </si>
  <si>
    <t>66.95</t>
  </si>
  <si>
    <t>Club 2 de Mayo</t>
  </si>
  <si>
    <t>General Caballero v Club 2 de Mayo</t>
  </si>
  <si>
    <t>Atletico GO v Criciuma</t>
  </si>
  <si>
    <t>18.63</t>
  </si>
  <si>
    <t>20.1</t>
  </si>
  <si>
    <t>2.94</t>
  </si>
  <si>
    <t>25.82</t>
  </si>
  <si>
    <t>CA Ituzaingo</t>
  </si>
  <si>
    <t>CA Ituzaingo v CA Puerto Nuevo</t>
  </si>
  <si>
    <t>9.3</t>
  </si>
  <si>
    <t>16.03</t>
  </si>
  <si>
    <t>32.54</t>
  </si>
  <si>
    <t>64.46</t>
  </si>
  <si>
    <t>Boca Juniors v Union Santa Fe</t>
  </si>
  <si>
    <t>23.2</t>
  </si>
  <si>
    <t>8.87</t>
  </si>
  <si>
    <t>23.5</t>
  </si>
  <si>
    <t>60.96</t>
  </si>
  <si>
    <t>Everton De Vina</t>
  </si>
  <si>
    <t>Deportes Limache</t>
  </si>
  <si>
    <t>Everton De Vina v Deportes Limache</t>
  </si>
  <si>
    <t>10.0</t>
  </si>
  <si>
    <t>23.75</t>
  </si>
  <si>
    <t>17.5</t>
  </si>
  <si>
    <t>76.33</t>
  </si>
  <si>
    <t>Union Magdalena</t>
  </si>
  <si>
    <t>Union Magdalena v Llaneros FC</t>
  </si>
  <si>
    <t>5.51</t>
  </si>
  <si>
    <t>66.31</t>
  </si>
  <si>
    <t>Detroit City FC v Pittsburgh Riverhounds</t>
  </si>
  <si>
    <t>22.02</t>
  </si>
  <si>
    <t>63.96</t>
  </si>
  <si>
    <t>Provincial Ovalle FC</t>
  </si>
  <si>
    <t>Deportes Rengo Unido</t>
  </si>
  <si>
    <t>Provincial Ovalle FC v Deportes Rengo Unido</t>
  </si>
  <si>
    <t>Chilean Segunda Division</t>
  </si>
  <si>
    <t>Chile, Segunda División</t>
  </si>
  <si>
    <t>12.85</t>
  </si>
  <si>
    <t>28.02</t>
  </si>
  <si>
    <t>4.23</t>
  </si>
  <si>
    <t>19.4</t>
  </si>
  <si>
    <t>67.09</t>
  </si>
  <si>
    <t>Pacific</t>
  </si>
  <si>
    <t>Forge v Pacific</t>
  </si>
  <si>
    <t>17.32</t>
  </si>
  <si>
    <t>15.68</t>
  </si>
  <si>
    <t>16.69</t>
  </si>
  <si>
    <t>19.76</t>
  </si>
  <si>
    <t>73.22</t>
  </si>
  <si>
    <t>Indy Eleven</t>
  </si>
  <si>
    <t>North Carolina FC v Indy Eleven</t>
  </si>
  <si>
    <t>27.08</t>
  </si>
  <si>
    <t>14.19</t>
  </si>
  <si>
    <t>72.58</t>
  </si>
  <si>
    <t>Academia Anzoategui FC v Caracas</t>
  </si>
  <si>
    <t>19.07.2025</t>
  </si>
  <si>
    <t>17.58</t>
  </si>
  <si>
    <t>10.26</t>
  </si>
  <si>
    <t>63.42</t>
  </si>
  <si>
    <t>Ferroviaria v Athletic Club</t>
  </si>
  <si>
    <t>10.17</t>
  </si>
  <si>
    <t>18.96</t>
  </si>
  <si>
    <t>28.51</t>
  </si>
  <si>
    <t>Necaxa</t>
  </si>
  <si>
    <t>Queretaro</t>
  </si>
  <si>
    <t>Necaxa v Queretaro</t>
  </si>
  <si>
    <t>Universitario de Deportes</t>
  </si>
  <si>
    <t>Comerciantes Unidos</t>
  </si>
  <si>
    <t>Universitario de Deportes v Comerciantes Unidos</t>
  </si>
  <si>
    <t>16.46</t>
  </si>
  <si>
    <t>12.13</t>
  </si>
  <si>
    <t>23.46</t>
  </si>
  <si>
    <t>1.03</t>
  </si>
  <si>
    <t>61</t>
  </si>
  <si>
    <t>45.0</t>
  </si>
  <si>
    <t>Atletico San Luis v Monterrey</t>
  </si>
  <si>
    <t>66.67</t>
  </si>
  <si>
    <t>Mazatlan FC</t>
  </si>
  <si>
    <t>Mazatlan FC v Puebla</t>
  </si>
  <si>
    <t>120.0</t>
  </si>
  <si>
    <t>Portland Timbers II</t>
  </si>
  <si>
    <t>Minnesota United FC II</t>
  </si>
  <si>
    <t>Portland Timbers II v Minnesota United FC II</t>
  </si>
  <si>
    <t>US MLS Next Pro League</t>
  </si>
  <si>
    <t>9.46</t>
  </si>
  <si>
    <t>20.45</t>
  </si>
  <si>
    <t>21.26</t>
  </si>
  <si>
    <t>18.84</t>
  </si>
  <si>
    <t>75.96</t>
  </si>
  <si>
    <t>Busan Transportation Co</t>
  </si>
  <si>
    <t>Gyeongju Hydro &amp; Nuclea</t>
  </si>
  <si>
    <t>Busan Transportation Co v Gyeongju Hydro &amp; Nuclea</t>
  </si>
  <si>
    <t>10.84</t>
  </si>
  <si>
    <t>22.14</t>
  </si>
  <si>
    <t>68.0</t>
  </si>
  <si>
    <t>21.0</t>
  </si>
  <si>
    <t>Pohang Steelers</t>
  </si>
  <si>
    <t>Jeonbuk Motors</t>
  </si>
  <si>
    <t>Pohang Steelers v Jeonbuk Motors</t>
  </si>
  <si>
    <t>14.42</t>
  </si>
  <si>
    <t>29.81</t>
  </si>
  <si>
    <t>75.78</t>
  </si>
  <si>
    <t>Thespakusatsu Gunma</t>
  </si>
  <si>
    <t>Tochigi Uva FC v Thespakusatsu Gunma</t>
  </si>
  <si>
    <t>27.28</t>
  </si>
  <si>
    <t>Kamatamare Sanuki v Kochi Univ</t>
  </si>
  <si>
    <t>16.21</t>
  </si>
  <si>
    <t>16.99</t>
  </si>
  <si>
    <t>10.43</t>
  </si>
  <si>
    <t>68.25</t>
  </si>
  <si>
    <t>Yangpyeong FC v Chuncheon</t>
  </si>
  <si>
    <t>7.98</t>
  </si>
  <si>
    <t>10.93</t>
  </si>
  <si>
    <t>57.5</t>
  </si>
  <si>
    <t>Jeju Utd</t>
  </si>
  <si>
    <t>FC Anyang</t>
  </si>
  <si>
    <t>Jeju Utd v FC Anyang</t>
  </si>
  <si>
    <t>10.82</t>
  </si>
  <si>
    <t>28.05</t>
  </si>
  <si>
    <t>71.07</t>
  </si>
  <si>
    <t>Hwaseong FC v Busan IPark</t>
  </si>
  <si>
    <t>14.44</t>
  </si>
  <si>
    <t>20.62</t>
  </si>
  <si>
    <t>61.0</t>
  </si>
  <si>
    <t>Gimpo Citizen v Ansan Greeners FC</t>
  </si>
  <si>
    <t>9.02</t>
  </si>
  <si>
    <t>23.09</t>
  </si>
  <si>
    <t>54.5</t>
  </si>
  <si>
    <t>Seoul E-Land FC v Seongnam FC</t>
  </si>
  <si>
    <t>13.29</t>
  </si>
  <si>
    <t>10.94</t>
  </si>
  <si>
    <t>17.19</t>
  </si>
  <si>
    <t>12.51</t>
  </si>
  <si>
    <t>63.0</t>
  </si>
  <si>
    <t>Tottori v Azul Claro Numazu</t>
  </si>
  <si>
    <t>12.3</t>
  </si>
  <si>
    <t>16.7</t>
  </si>
  <si>
    <t>Kanazawa v Vanraure Hachinohe</t>
  </si>
  <si>
    <t>26.04</t>
  </si>
  <si>
    <t>16.2</t>
  </si>
  <si>
    <t>7.94</t>
  </si>
  <si>
    <t>18.21</t>
  </si>
  <si>
    <t>72.0</t>
  </si>
  <si>
    <t>Jeonnam Dragons v Suwon Bluewings</t>
  </si>
  <si>
    <t>9.35</t>
  </si>
  <si>
    <t>16.8</t>
  </si>
  <si>
    <t>Gangwon</t>
  </si>
  <si>
    <t>Daejeon Citizen</t>
  </si>
  <si>
    <t>Gangwon v Daejeon Citizen</t>
  </si>
  <si>
    <t>7.78</t>
  </si>
  <si>
    <t>32.43</t>
  </si>
  <si>
    <t>73.57</t>
  </si>
  <si>
    <t>Yanbian Longding v Qingdao Red Lions</t>
  </si>
  <si>
    <t>19.85</t>
  </si>
  <si>
    <t>3.55</t>
  </si>
  <si>
    <t>FC Tokyo</t>
  </si>
  <si>
    <t>Urawa</t>
  </si>
  <si>
    <t>FC Tokyo v Urawa</t>
  </si>
  <si>
    <t>Japanese J League</t>
  </si>
  <si>
    <t>Japan, J1 League</t>
  </si>
  <si>
    <t>3.96</t>
  </si>
  <si>
    <t>17.24</t>
  </si>
  <si>
    <t>32.69</t>
  </si>
  <si>
    <t>74.75</t>
  </si>
  <si>
    <t>5.7</t>
  </si>
  <si>
    <t>KaPa v Lahti</t>
  </si>
  <si>
    <t>15.38</t>
  </si>
  <si>
    <t>22.2</t>
  </si>
  <si>
    <t>87.17</t>
  </si>
  <si>
    <t>8.2</t>
  </si>
  <si>
    <t>Strommen</t>
  </si>
  <si>
    <t>Asker</t>
  </si>
  <si>
    <t>Strommen v Asker</t>
  </si>
  <si>
    <t>13.36</t>
  </si>
  <si>
    <t>9.19</t>
  </si>
  <si>
    <t>20.09</t>
  </si>
  <si>
    <t>17.1</t>
  </si>
  <si>
    <t>86.71</t>
  </si>
  <si>
    <t>6.6</t>
  </si>
  <si>
    <t>68.57</t>
  </si>
  <si>
    <t>Ullensaker Kisa</t>
  </si>
  <si>
    <t>Strindheim</t>
  </si>
  <si>
    <t>Ullensaker Kisa v Strindheim</t>
  </si>
  <si>
    <t>14.41</t>
  </si>
  <si>
    <t>83.94</t>
  </si>
  <si>
    <t>Kolding IF</t>
  </si>
  <si>
    <t>AaB</t>
  </si>
  <si>
    <t>Kolding IF v AaB</t>
  </si>
  <si>
    <t>Hillerod Fodbold</t>
  </si>
  <si>
    <t>Middelfart</t>
  </si>
  <si>
    <t>Hillerod Fodbold v Middelfart</t>
  </si>
  <si>
    <t>Kfum Oslo v Brann</t>
  </si>
  <si>
    <t>8.83</t>
  </si>
  <si>
    <t>16.28</t>
  </si>
  <si>
    <t>31.86</t>
  </si>
  <si>
    <t>76.76</t>
  </si>
  <si>
    <t>4 - 5</t>
  </si>
  <si>
    <t>Kjelsas</t>
  </si>
  <si>
    <t>Eidsvold Turn</t>
  </si>
  <si>
    <t>Kjelsas v Eidsvold Turn</t>
  </si>
  <si>
    <t>9.67</t>
  </si>
  <si>
    <t>24.7</t>
  </si>
  <si>
    <t>83.98</t>
  </si>
  <si>
    <t>Pogon Grodzisk Mazowiecki</t>
  </si>
  <si>
    <t>Stal Rzeszow</t>
  </si>
  <si>
    <t>Pogon Grodzisk Mazowiecki v Stal Rzeszow</t>
  </si>
  <si>
    <t>Widzew Lodz</t>
  </si>
  <si>
    <t>Zaglebie Lubin</t>
  </si>
  <si>
    <t>Widzew Lodz v Zaglebie Lubin</t>
  </si>
  <si>
    <t>12:45</t>
  </si>
  <si>
    <t>Ostersunds FK</t>
  </si>
  <si>
    <t>Falkenbergs</t>
  </si>
  <si>
    <t>Ostersunds FK v Falkenbergs</t>
  </si>
  <si>
    <t>Swedish Superettan</t>
  </si>
  <si>
    <t>Sweden, Superettan</t>
  </si>
  <si>
    <t>9.05</t>
  </si>
  <si>
    <t>25.72</t>
  </si>
  <si>
    <t>69.47</t>
  </si>
  <si>
    <t>4.8</t>
  </si>
  <si>
    <t>EPS v OLS</t>
  </si>
  <si>
    <t>8.74</t>
  </si>
  <si>
    <t>17.37</t>
  </si>
  <si>
    <t>19.07</t>
  </si>
  <si>
    <t>27.14</t>
  </si>
  <si>
    <t>79.83</t>
  </si>
  <si>
    <t>Oddevold</t>
  </si>
  <si>
    <t>Orgryte</t>
  </si>
  <si>
    <t>Oddevold v Orgryte</t>
  </si>
  <si>
    <t>22.48</t>
  </si>
  <si>
    <t>19.19</t>
  </si>
  <si>
    <t>22.25</t>
  </si>
  <si>
    <t>81.97</t>
  </si>
  <si>
    <t>Kairat Almaty</t>
  </si>
  <si>
    <t>FK Kaisar</t>
  </si>
  <si>
    <t>Kairat Almaty v FK Kaisar</t>
  </si>
  <si>
    <t>19.71</t>
  </si>
  <si>
    <t>17.57</t>
  </si>
  <si>
    <t>26.5</t>
  </si>
  <si>
    <t>Djurgardens v Elfsborg</t>
  </si>
  <si>
    <t>22.4</t>
  </si>
  <si>
    <t>69.92</t>
  </si>
  <si>
    <t>Osters v Malmo FF</t>
  </si>
  <si>
    <t>10.18</t>
  </si>
  <si>
    <t>22.04</t>
  </si>
  <si>
    <t>26.49</t>
  </si>
  <si>
    <t>63.29</t>
  </si>
  <si>
    <t>Umea FC</t>
  </si>
  <si>
    <t>Orebro</t>
  </si>
  <si>
    <t>Umea FC v Orebro</t>
  </si>
  <si>
    <t>16.85</t>
  </si>
  <si>
    <t>13.02</t>
  </si>
  <si>
    <t>83.57</t>
  </si>
  <si>
    <t>Hebei KungFu</t>
  </si>
  <si>
    <t>Hebei KungFu v Nantong Zhiyun F.C</t>
  </si>
  <si>
    <t>16.81</t>
  </si>
  <si>
    <t>20.75</t>
  </si>
  <si>
    <t>73.13</t>
  </si>
  <si>
    <t>Beijing Guoan</t>
  </si>
  <si>
    <t>Shanghai Shenhua</t>
  </si>
  <si>
    <t>Beijing Guoan v Shanghai Shenhua</t>
  </si>
  <si>
    <t>11:35</t>
  </si>
  <si>
    <t>20.2</t>
  </si>
  <si>
    <t>25.96</t>
  </si>
  <si>
    <t>85.0</t>
  </si>
  <si>
    <t>VPS</t>
  </si>
  <si>
    <t>KuPS</t>
  </si>
  <si>
    <t>VPS v KuPS</t>
  </si>
  <si>
    <t>8.73</t>
  </si>
  <si>
    <t>10.01</t>
  </si>
  <si>
    <t>16.54</t>
  </si>
  <si>
    <t>23.14</t>
  </si>
  <si>
    <t>76.59</t>
  </si>
  <si>
    <t>Tampere Utd</t>
  </si>
  <si>
    <t>JJK v Tampere Utd</t>
  </si>
  <si>
    <t>11.83</t>
  </si>
  <si>
    <t>24.02</t>
  </si>
  <si>
    <t>77.86</t>
  </si>
  <si>
    <t>AC Horsens</t>
  </si>
  <si>
    <t>Aarhus Fremad</t>
  </si>
  <si>
    <t>AC Horsens v Aarhus Fremad</t>
  </si>
  <si>
    <t>FC Kiffen</t>
  </si>
  <si>
    <t>NJS</t>
  </si>
  <si>
    <t>FC Kiffen v NJS</t>
  </si>
  <si>
    <t>10.98</t>
  </si>
  <si>
    <t>20.03</t>
  </si>
  <si>
    <t>82.12</t>
  </si>
  <si>
    <t>PK-35 RY v Klubi-04</t>
  </si>
  <si>
    <t>17.51</t>
  </si>
  <si>
    <t>8.39</t>
  </si>
  <si>
    <t>19.6</t>
  </si>
  <si>
    <t>86.41</t>
  </si>
  <si>
    <t>PKK-U v Atlantis</t>
  </si>
  <si>
    <t>13.31</t>
  </si>
  <si>
    <t>19.32</t>
  </si>
  <si>
    <t>74.64</t>
  </si>
  <si>
    <t>Levanger</t>
  </si>
  <si>
    <t>Honefoss</t>
  </si>
  <si>
    <t>Levanger v Honefoss</t>
  </si>
  <si>
    <t>80.23</t>
  </si>
  <si>
    <t>Vasteras SK</t>
  </si>
  <si>
    <t>Sandvikens v Vasteras SK</t>
  </si>
  <si>
    <t>24.56</t>
  </si>
  <si>
    <t>79.65</t>
  </si>
  <si>
    <t>Bohemians 1905</t>
  </si>
  <si>
    <t>Banik Ostrava</t>
  </si>
  <si>
    <t>Bohemians 1905 v Banik Ostrava</t>
  </si>
  <si>
    <t>NK Primorje</t>
  </si>
  <si>
    <t>Domzale</t>
  </si>
  <si>
    <t>NK Primorje v Domzale</t>
  </si>
  <si>
    <t>Universitatea Cluj v UTA Arad</t>
  </si>
  <si>
    <t>Wisla Plock</t>
  </si>
  <si>
    <t>Korona Kielce</t>
  </si>
  <si>
    <t>Wisla Plock v Korona Kielce</t>
  </si>
  <si>
    <t>Volsungur v IR Reykjavik</t>
  </si>
  <si>
    <t>11.96</t>
  </si>
  <si>
    <t>31.07</t>
  </si>
  <si>
    <t>80.84</t>
  </si>
  <si>
    <t>KA Akureyri</t>
  </si>
  <si>
    <t>KA Akureyri v IA Akranes</t>
  </si>
  <si>
    <t>21.46</t>
  </si>
  <si>
    <t>12.71</t>
  </si>
  <si>
    <t>16.25</t>
  </si>
  <si>
    <t>77.59</t>
  </si>
  <si>
    <t>Molde v Stromsgodset</t>
  </si>
  <si>
    <t>20.28</t>
  </si>
  <si>
    <t>81.68</t>
  </si>
  <si>
    <t>Breidablik</t>
  </si>
  <si>
    <t>IF Vestri</t>
  </si>
  <si>
    <t>Breidablik v IF Vestri</t>
  </si>
  <si>
    <t>23.25</t>
  </si>
  <si>
    <t>22.66</t>
  </si>
  <si>
    <t>75.72</t>
  </si>
  <si>
    <t>Viking v Bodo Glimt</t>
  </si>
  <si>
    <t>10.51</t>
  </si>
  <si>
    <t>19.04</t>
  </si>
  <si>
    <t>12.63</t>
  </si>
  <si>
    <t>30.39</t>
  </si>
  <si>
    <t>79.43</t>
  </si>
  <si>
    <t>Union Espanola</t>
  </si>
  <si>
    <t>Union La Calera</t>
  </si>
  <si>
    <t>Union Espanola v Union La Calera</t>
  </si>
  <si>
    <t>10.46</t>
  </si>
  <si>
    <t>15.53</t>
  </si>
  <si>
    <t>24.96</t>
  </si>
  <si>
    <t>63.59</t>
  </si>
  <si>
    <t>Ludogorets</t>
  </si>
  <si>
    <t>Septemvri</t>
  </si>
  <si>
    <t>Ludogorets v Septemvri</t>
  </si>
  <si>
    <t>14</t>
  </si>
  <si>
    <t>GKS Tychy</t>
  </si>
  <si>
    <t>Miedz Legnica</t>
  </si>
  <si>
    <t>GKS Tychy v Miedz Legnica</t>
  </si>
  <si>
    <t>17:30</t>
  </si>
  <si>
    <t>San Telmo</t>
  </si>
  <si>
    <t>San Telmo v Deportivo Moron</t>
  </si>
  <si>
    <t>17:35</t>
  </si>
  <si>
    <t>6.69</t>
  </si>
  <si>
    <t>35.59</t>
  </si>
  <si>
    <t>53.99</t>
  </si>
  <si>
    <t>Cukaricki</t>
  </si>
  <si>
    <t>FK Napredak</t>
  </si>
  <si>
    <t>Cukaricki v FK Napredak</t>
  </si>
  <si>
    <t>Serbian Super League</t>
  </si>
  <si>
    <t>Serbia, Super Liga</t>
  </si>
  <si>
    <t>FK Jablonec</t>
  </si>
  <si>
    <t>Sparta Prague</t>
  </si>
  <si>
    <t>FK Jablonec v Sparta Prague</t>
  </si>
  <si>
    <t>Sportivo Italiano v Brown de Adrogue</t>
  </si>
  <si>
    <t>12.15</t>
  </si>
  <si>
    <t>13.28</t>
  </si>
  <si>
    <t>31.79</t>
  </si>
  <si>
    <t>64.66</t>
  </si>
  <si>
    <t>GKS Katowice</t>
  </si>
  <si>
    <t>Rakow Czestochowa</t>
  </si>
  <si>
    <t>GKS Katowice v Rakow Czestochowa</t>
  </si>
  <si>
    <t>CA Deportivo Paraguayo v Victoriano Arenas</t>
  </si>
  <si>
    <t>10.87</t>
  </si>
  <si>
    <t>62.14</t>
  </si>
  <si>
    <t>Uai Urquiza v Argentino de Merlo</t>
  </si>
  <si>
    <t>9.92</t>
  </si>
  <si>
    <t>29.03</t>
  </si>
  <si>
    <t>25.36</t>
  </si>
  <si>
    <t>64.07</t>
  </si>
  <si>
    <t>CA Argentino de Rosario v General Lamadrid</t>
  </si>
  <si>
    <t>12.6</t>
  </si>
  <si>
    <t>12.99</t>
  </si>
  <si>
    <t>29.15</t>
  </si>
  <si>
    <t>51.62</t>
  </si>
  <si>
    <t>Deportivo Merlo v CA Fenix</t>
  </si>
  <si>
    <t>12.08</t>
  </si>
  <si>
    <t>55.84</t>
  </si>
  <si>
    <t>Villa San Carlos v Villa Dalmine</t>
  </si>
  <si>
    <t>14.23</t>
  </si>
  <si>
    <t>70.42</t>
  </si>
  <si>
    <t>Deportivo Armenio v Comunicaciones B Aires</t>
  </si>
  <si>
    <t>12.74</t>
  </si>
  <si>
    <t>49.99</t>
  </si>
  <si>
    <t>Club Lujan v Estrella del Sur</t>
  </si>
  <si>
    <t>20.06</t>
  </si>
  <si>
    <t>54.27</t>
  </si>
  <si>
    <t>Botev Plovdiv</t>
  </si>
  <si>
    <t>CSKA Sofia</t>
  </si>
  <si>
    <t>Botev Plovdiv v CSKA Sofia</t>
  </si>
  <si>
    <t>67.0</t>
  </si>
  <si>
    <t>Goias v Cuiaba</t>
  </si>
  <si>
    <t>23.53</t>
  </si>
  <si>
    <t>10.81</t>
  </si>
  <si>
    <t>29.91</t>
  </si>
  <si>
    <t>66.88</t>
  </si>
  <si>
    <t>3.35</t>
  </si>
  <si>
    <t>11.84</t>
  </si>
  <si>
    <t>Fortaleza EC</t>
  </si>
  <si>
    <t>Bahia</t>
  </si>
  <si>
    <t>Fortaleza EC v Bahia</t>
  </si>
  <si>
    <t>8.58</t>
  </si>
  <si>
    <t>18.78</t>
  </si>
  <si>
    <t>20.22</t>
  </si>
  <si>
    <t>25.75</t>
  </si>
  <si>
    <t>65.67</t>
  </si>
  <si>
    <t>Club Deportes Santa Cruz</t>
  </si>
  <si>
    <t>Club Deportes Santa Cruz v Deportes Recoleta</t>
  </si>
  <si>
    <t>11.3</t>
  </si>
  <si>
    <t>26.94</t>
  </si>
  <si>
    <t>7.47</t>
  </si>
  <si>
    <t>22.89</t>
  </si>
  <si>
    <t>80.63</t>
  </si>
  <si>
    <t>La Serena</t>
  </si>
  <si>
    <t>Colo Colo v La Serena</t>
  </si>
  <si>
    <t>12.49</t>
  </si>
  <si>
    <t>9.36</t>
  </si>
  <si>
    <t>18.45</t>
  </si>
  <si>
    <t>27.15</t>
  </si>
  <si>
    <t>86.42</t>
  </si>
  <si>
    <t>Gimnasia La Plata</t>
  </si>
  <si>
    <t>San Lorenzo v Gimnasia La Plata</t>
  </si>
  <si>
    <t>7.28</t>
  </si>
  <si>
    <t>21.76</t>
  </si>
  <si>
    <t>34.59</t>
  </si>
  <si>
    <t>53.46</t>
  </si>
  <si>
    <t>Lanus v Rosario Central</t>
  </si>
  <si>
    <t>13.82</t>
  </si>
  <si>
    <t>12.25</t>
  </si>
  <si>
    <t>30.5</t>
  </si>
  <si>
    <t>57.36</t>
  </si>
  <si>
    <t>Tristan Suarez</t>
  </si>
  <si>
    <t>San Martin de Tucuman v Tristan Suarez</t>
  </si>
  <si>
    <t>19:40</t>
  </si>
  <si>
    <t>16.64</t>
  </si>
  <si>
    <t>13.52</t>
  </si>
  <si>
    <t>49.78</t>
  </si>
  <si>
    <t>Ituano</t>
  </si>
  <si>
    <t>Ituano v Botafogo PB</t>
  </si>
  <si>
    <t>11.07</t>
  </si>
  <si>
    <t>11.17</t>
  </si>
  <si>
    <t>13.24</t>
  </si>
  <si>
    <t>8.7</t>
  </si>
  <si>
    <t>38.15</t>
  </si>
  <si>
    <t>57.92</t>
  </si>
  <si>
    <t>ABC RN</t>
  </si>
  <si>
    <t>ABC RN v Maringa</t>
  </si>
  <si>
    <t>8.85</t>
  </si>
  <si>
    <t>36.93</t>
  </si>
  <si>
    <t>York United v Vancouver FC</t>
  </si>
  <si>
    <t>18.22</t>
  </si>
  <si>
    <t>25.78</t>
  </si>
  <si>
    <t>Rhode Island FC</t>
  </si>
  <si>
    <t>Rhode Island FC v Hartford Athletic FC</t>
  </si>
  <si>
    <t>17.89</t>
  </si>
  <si>
    <t>28.47</t>
  </si>
  <si>
    <t>10.25</t>
  </si>
  <si>
    <t>66.79</t>
  </si>
  <si>
    <t>Almagro BA v Alvarado</t>
  </si>
  <si>
    <t>22.16</t>
  </si>
  <si>
    <t>58.06</t>
  </si>
  <si>
    <t>Canuelas v CSD Central Ballester</t>
  </si>
  <si>
    <t>11.14</t>
  </si>
  <si>
    <t>7.1</t>
  </si>
  <si>
    <t>5.77</t>
  </si>
  <si>
    <t>22.08</t>
  </si>
  <si>
    <t>34.15</t>
  </si>
  <si>
    <t>50.59</t>
  </si>
  <si>
    <t>Real Pilar FC v Argentino de Quilmes</t>
  </si>
  <si>
    <t>9.57</t>
  </si>
  <si>
    <t>19.39</t>
  </si>
  <si>
    <t>21.05</t>
  </si>
  <si>
    <t>CA San Miguel v All Boys</t>
  </si>
  <si>
    <t>12.21</t>
  </si>
  <si>
    <t>16.38</t>
  </si>
  <si>
    <t>18.93</t>
  </si>
  <si>
    <t>51.02</t>
  </si>
  <si>
    <t>Vasco da Gama v Gremio</t>
  </si>
  <si>
    <t>15.63</t>
  </si>
  <si>
    <t>20.32</t>
  </si>
  <si>
    <t>74.04</t>
  </si>
  <si>
    <t>Olimpia v Club Atletico Tembetary</t>
  </si>
  <si>
    <t>5.56</t>
  </si>
  <si>
    <t>2 - 5</t>
  </si>
  <si>
    <t>Coritiba v Paysandu</t>
  </si>
  <si>
    <t>16.72</t>
  </si>
  <si>
    <t>48.75</t>
  </si>
  <si>
    <t>Avai v Vila Nova</t>
  </si>
  <si>
    <t>7.62</t>
  </si>
  <si>
    <t>32.52</t>
  </si>
  <si>
    <t>64.38</t>
  </si>
  <si>
    <t>Coquimbo Unido</t>
  </si>
  <si>
    <t>Deportes Iquique</t>
  </si>
  <si>
    <t>Coquimbo Unido v Deportes Iquique</t>
  </si>
  <si>
    <t>32.0</t>
  </si>
  <si>
    <t>Mirassol v Santos</t>
  </si>
  <si>
    <t>11.91</t>
  </si>
  <si>
    <t>17.99</t>
  </si>
  <si>
    <t>14.14</t>
  </si>
  <si>
    <t>33.75</t>
  </si>
  <si>
    <t>61.54</t>
  </si>
  <si>
    <t>Quilmes v Arsenal de Sarandi</t>
  </si>
  <si>
    <t>14.2</t>
  </si>
  <si>
    <t>15.76</t>
  </si>
  <si>
    <t>67.05</t>
  </si>
  <si>
    <t>Orense Sporting Club</t>
  </si>
  <si>
    <t>Orense Sporting Club v El Nacional</t>
  </si>
  <si>
    <t>9.99</t>
  </si>
  <si>
    <t>24.59</t>
  </si>
  <si>
    <t>64.0</t>
  </si>
  <si>
    <t>Bolivar</t>
  </si>
  <si>
    <t>Oriente Petrolero</t>
  </si>
  <si>
    <t>Bolivar v Oriente Petrolero</t>
  </si>
  <si>
    <t>17.35</t>
  </si>
  <si>
    <t>10.21</t>
  </si>
  <si>
    <t>26.53</t>
  </si>
  <si>
    <t>92.69</t>
  </si>
  <si>
    <t>Los Andes v CA Atlanta</t>
  </si>
  <si>
    <t>9.43</t>
  </si>
  <si>
    <t>9.72</t>
  </si>
  <si>
    <t>22.47</t>
  </si>
  <si>
    <t>31.63</t>
  </si>
  <si>
    <t>53.3</t>
  </si>
  <si>
    <t>CA Platense v Velez Sarsfield</t>
  </si>
  <si>
    <t>16.75</t>
  </si>
  <si>
    <t>4.91</t>
  </si>
  <si>
    <t>28.57</t>
  </si>
  <si>
    <t>63.39</t>
  </si>
  <si>
    <t>Godoy Cruz v Sarmiento de Junin</t>
  </si>
  <si>
    <t>10.61</t>
  </si>
  <si>
    <t>21.64</t>
  </si>
  <si>
    <t>24.58</t>
  </si>
  <si>
    <t>12.4</t>
  </si>
  <si>
    <t>51.11</t>
  </si>
  <si>
    <t>2.92</t>
  </si>
  <si>
    <t>Ferro Carril Oeste v Deportivo Madryn</t>
  </si>
  <si>
    <t>15.24</t>
  </si>
  <si>
    <t>69.7</t>
  </si>
  <si>
    <t>Puerto Cabello</t>
  </si>
  <si>
    <t>Carabobo FC v Puerto Cabello</t>
  </si>
  <si>
    <t>22.49</t>
  </si>
  <si>
    <t>13.42</t>
  </si>
  <si>
    <t>19.94</t>
  </si>
  <si>
    <t>45.75</t>
  </si>
  <si>
    <t>Alianza Lima</t>
  </si>
  <si>
    <t>Cusco FC v Alianza Lima</t>
  </si>
  <si>
    <t>Deportes Concepcion v Antofagasta</t>
  </si>
  <si>
    <t>12.09</t>
  </si>
  <si>
    <t>21.77</t>
  </si>
  <si>
    <t>5.0</t>
  </si>
  <si>
    <t>Oakland Roots</t>
  </si>
  <si>
    <t>Loudoun United FC v Oakland Roots</t>
  </si>
  <si>
    <t>25.6</t>
  </si>
  <si>
    <t>Monagas v Estudiantes de Merida</t>
  </si>
  <si>
    <t>6.9</t>
  </si>
  <si>
    <t>18.39</t>
  </si>
  <si>
    <t>81.92</t>
  </si>
  <si>
    <t>La Equidad</t>
  </si>
  <si>
    <t>Atletico Nacional Medellin v La Equidad</t>
  </si>
  <si>
    <t>23:20</t>
  </si>
  <si>
    <t>27.83</t>
  </si>
  <si>
    <t>18.25</t>
  </si>
  <si>
    <t>79.53</t>
  </si>
  <si>
    <t>Atlanta Utd v Charlotte FC</t>
  </si>
  <si>
    <t>15.49</t>
  </si>
  <si>
    <t>25.85</t>
  </si>
  <si>
    <t>23.44</t>
  </si>
  <si>
    <t>82.77</t>
  </si>
  <si>
    <t>CF Montreal v Chicago Fire</t>
  </si>
  <si>
    <t>14.46</t>
  </si>
  <si>
    <t>83.18</t>
  </si>
  <si>
    <t>New York Red Bulls v Inter Miami CF</t>
  </si>
  <si>
    <t>88.15</t>
  </si>
  <si>
    <t>Universitario de Vinto v CD Gualberto Villarroel</t>
  </si>
  <si>
    <t>20.07.2025</t>
  </si>
  <si>
    <t>12.14</t>
  </si>
  <si>
    <t>26.7</t>
  </si>
  <si>
    <t>76.87</t>
  </si>
  <si>
    <t>Instituto</t>
  </si>
  <si>
    <t>Instituto v River Plate</t>
  </si>
  <si>
    <t>10.06</t>
  </si>
  <si>
    <t>8.71</t>
  </si>
  <si>
    <t>22.46</t>
  </si>
  <si>
    <t>72.21</t>
  </si>
  <si>
    <t>Sao Paulo v Corinthians</t>
  </si>
  <si>
    <t>9.69</t>
  </si>
  <si>
    <t>61.79</t>
  </si>
  <si>
    <t>Colorado Springs Switchbac</t>
  </si>
  <si>
    <t>Birmingham Legion FC v Colorado Springs Switchbac</t>
  </si>
  <si>
    <t>18.23</t>
  </si>
  <si>
    <t>18.05</t>
  </si>
  <si>
    <t>62.54</t>
  </si>
  <si>
    <t>Columbus v DC Utd</t>
  </si>
  <si>
    <t>20.49</t>
  </si>
  <si>
    <t>FC Dallas v St Louis City SC</t>
  </si>
  <si>
    <t>8.89</t>
  </si>
  <si>
    <t>11.16</t>
  </si>
  <si>
    <t>77.73</t>
  </si>
  <si>
    <t>Kansas City</t>
  </si>
  <si>
    <t>Kansas City v New York City</t>
  </si>
  <si>
    <t>22.45</t>
  </si>
  <si>
    <t>85.91</t>
  </si>
  <si>
    <t>Seattle Sounders v San Jose Earthquakes</t>
  </si>
  <si>
    <t>7.46</t>
  </si>
  <si>
    <t>22.99</t>
  </si>
  <si>
    <t>15.16</t>
  </si>
  <si>
    <t>24.19</t>
  </si>
  <si>
    <t>78.21</t>
  </si>
  <si>
    <t>Houston Dynamo v Philadelphia</t>
  </si>
  <si>
    <t>27.52</t>
  </si>
  <si>
    <t>72.07</t>
  </si>
  <si>
    <t>Guadalajara</t>
  </si>
  <si>
    <t>Leon v Guadalajara</t>
  </si>
  <si>
    <t>Tigres</t>
  </si>
  <si>
    <t>Tigres v FC Juarez</t>
  </si>
  <si>
    <t>40.0</t>
  </si>
  <si>
    <t>Nashville SC v Toronto FC</t>
  </si>
  <si>
    <t>10.86</t>
  </si>
  <si>
    <t>15.74</t>
  </si>
  <si>
    <t>16.5</t>
  </si>
  <si>
    <t>17.76</t>
  </si>
  <si>
    <t>21.13</t>
  </si>
  <si>
    <t>74.56</t>
  </si>
  <si>
    <t>Real Salt Lake v FC Cincinnati</t>
  </si>
  <si>
    <t>01:30</t>
  </si>
  <si>
    <t>19.02</t>
  </si>
  <si>
    <t>14.94</t>
  </si>
  <si>
    <t>21.45</t>
  </si>
  <si>
    <t>78.61</t>
  </si>
  <si>
    <t>Las Vegas Lights FC</t>
  </si>
  <si>
    <t>Orange County Blues v Las Vegas Lights FC</t>
  </si>
  <si>
    <t>7.91</t>
  </si>
  <si>
    <t>19.16</t>
  </si>
  <si>
    <t>22.27</t>
  </si>
  <si>
    <t>Portland Timbers v Minnesota Utd</t>
  </si>
  <si>
    <t>LA Galaxy</t>
  </si>
  <si>
    <t>Los Angeles FC v LA Galaxy</t>
  </si>
  <si>
    <t>12.98</t>
  </si>
  <si>
    <t>28.45</t>
  </si>
  <si>
    <t>79.46</t>
  </si>
  <si>
    <t>San Diego FC v Vancouver Whitecaps</t>
  </si>
  <si>
    <t>76.37</t>
  </si>
  <si>
    <t>Cruz Azul</t>
  </si>
  <si>
    <t>Atlas v Cruz Azul</t>
  </si>
  <si>
    <t>3.85</t>
  </si>
  <si>
    <t>Sacramento Republic</t>
  </si>
  <si>
    <t>Lexington SC</t>
  </si>
  <si>
    <t>Sacramento Republic v Lexington SC</t>
  </si>
  <si>
    <t>17.36</t>
  </si>
  <si>
    <t>17.8</t>
  </si>
  <si>
    <t>24.49</t>
  </si>
  <si>
    <t>70.88</t>
  </si>
  <si>
    <t>Fukushima Utd v FC Ryukyu</t>
  </si>
  <si>
    <t>19.64</t>
  </si>
  <si>
    <t>22.26</t>
  </si>
  <si>
    <t>74.25</t>
  </si>
  <si>
    <t>Kashima</t>
  </si>
  <si>
    <t>Kashiwa</t>
  </si>
  <si>
    <t>Kashima v Kashiwa</t>
  </si>
  <si>
    <t>15.12</t>
  </si>
  <si>
    <t>75.33</t>
  </si>
  <si>
    <t>Shimizu</t>
  </si>
  <si>
    <t>Yokohama FC</t>
  </si>
  <si>
    <t>Shimizu v Yokohama FC</t>
  </si>
  <si>
    <t>12.73</t>
  </si>
  <si>
    <t>21.57</t>
  </si>
  <si>
    <t>69.89</t>
  </si>
  <si>
    <t>Yeoju FC v Siheung Citizen</t>
  </si>
  <si>
    <t>27.27</t>
  </si>
  <si>
    <t>Daejeon Korail FC v Gimhae City</t>
  </si>
  <si>
    <t>12.07</t>
  </si>
  <si>
    <t>79.38</t>
  </si>
  <si>
    <t>Ulsan Citizen FC v Gangneung City</t>
  </si>
  <si>
    <t>19.13</t>
  </si>
  <si>
    <t>25.38</t>
  </si>
  <si>
    <t>78.96</t>
  </si>
  <si>
    <t>FC Seoul</t>
  </si>
  <si>
    <t>FC Seoul v Ulsan Hyundai Horang-i</t>
  </si>
  <si>
    <t>11.33</t>
  </si>
  <si>
    <t>75.38</t>
  </si>
  <si>
    <t>Cheongju FC v Cheonan City</t>
  </si>
  <si>
    <t>26.9</t>
  </si>
  <si>
    <t>Changwon City v Pocheon FC</t>
  </si>
  <si>
    <t>25.24</t>
  </si>
  <si>
    <t>Incheon Utd</t>
  </si>
  <si>
    <t>Gyeongnam v Incheon Utd</t>
  </si>
  <si>
    <t>19.61</t>
  </si>
  <si>
    <t>14.71</t>
  </si>
  <si>
    <t>Tochigi SC v Sagamihara</t>
  </si>
  <si>
    <t>14.58</t>
  </si>
  <si>
    <t>17.14</t>
  </si>
  <si>
    <t>63.5</t>
  </si>
  <si>
    <t>Albirex Niigata</t>
  </si>
  <si>
    <t>Hiroshima</t>
  </si>
  <si>
    <t>Albirex Niigata v Hiroshima</t>
  </si>
  <si>
    <t>11.27</t>
  </si>
  <si>
    <t>30.8</t>
  </si>
  <si>
    <t>79.08</t>
  </si>
  <si>
    <t>Varbergs BoIS</t>
  </si>
  <si>
    <t>Sundsvall</t>
  </si>
  <si>
    <t>Varbergs BoIS v Sundsvall</t>
  </si>
  <si>
    <t>27.02</t>
  </si>
  <si>
    <t>65.9</t>
  </si>
  <si>
    <t>Nanjing Fengfan</t>
  </si>
  <si>
    <t>Guangxi Baoyun</t>
  </si>
  <si>
    <t>Nanjing Fengfan v Guangxi Baoyun</t>
  </si>
  <si>
    <t>5.68</t>
  </si>
  <si>
    <t>20.83</t>
  </si>
  <si>
    <t>15.15</t>
  </si>
  <si>
    <t>FK Auda</t>
  </si>
  <si>
    <t>BFC Daugavpils</t>
  </si>
  <si>
    <t>FK Auda v BFC Daugavpils</t>
  </si>
  <si>
    <t>Latvian Virsliga</t>
  </si>
  <si>
    <t>Latvia, Virsliga</t>
  </si>
  <si>
    <t>13.99</t>
  </si>
  <si>
    <t>17.07</t>
  </si>
  <si>
    <t>13.0</t>
  </si>
  <si>
    <t>21.43</t>
  </si>
  <si>
    <t>78.19</t>
  </si>
  <si>
    <t>Fredericia</t>
  </si>
  <si>
    <t>FC Nordsjaelland</t>
  </si>
  <si>
    <t>Fredericia v FC Nordsjaelland</t>
  </si>
  <si>
    <t>Vejle</t>
  </si>
  <si>
    <t>Randers</t>
  </si>
  <si>
    <t>Vejle v Randers</t>
  </si>
  <si>
    <t>Sirius v IFK Goteborg</t>
  </si>
  <si>
    <t>21.73</t>
  </si>
  <si>
    <t>22.03</t>
  </si>
  <si>
    <t>84.42</t>
  </si>
  <si>
    <t>Stal Mielec</t>
  </si>
  <si>
    <t>Wisla Krakow</t>
  </si>
  <si>
    <t>Stal Mielec v Wisla Krakow</t>
  </si>
  <si>
    <t>Gornik Zabrze</t>
  </si>
  <si>
    <t>Lechia Gdansk</t>
  </si>
  <si>
    <t>Gornik Zabrze v Lechia Gdansk</t>
  </si>
  <si>
    <t>Esbjerg</t>
  </si>
  <si>
    <t>Lyngby</t>
  </si>
  <si>
    <t>Esbjerg v Lyngby</t>
  </si>
  <si>
    <t>FK Kyzyl-Zhar</t>
  </si>
  <si>
    <t>FK Atyrau</t>
  </si>
  <si>
    <t>FK Kyzyl-Zhar v FK Atyrau</t>
  </si>
  <si>
    <t>18.86</t>
  </si>
  <si>
    <t>26.8</t>
  </si>
  <si>
    <t>Slovacko</t>
  </si>
  <si>
    <t>Sigma Olomouc</t>
  </si>
  <si>
    <t>Slovacko v Sigma Olomouc</t>
  </si>
  <si>
    <t>SJK</t>
  </si>
  <si>
    <t>SJK v Gnistan</t>
  </si>
  <si>
    <t>25.5</t>
  </si>
  <si>
    <t>Kalmar FF</t>
  </si>
  <si>
    <t>IK Brage</t>
  </si>
  <si>
    <t>Kalmar FF v IK Brage</t>
  </si>
  <si>
    <t>7.81</t>
  </si>
  <si>
    <t>28.41</t>
  </si>
  <si>
    <t>9.16</t>
  </si>
  <si>
    <t>22.06</t>
  </si>
  <si>
    <t>75.71</t>
  </si>
  <si>
    <t>FK Jelgava</t>
  </si>
  <si>
    <t>SK Super Nova</t>
  </si>
  <si>
    <t>FK Jelgava v SK Super Nova</t>
  </si>
  <si>
    <t>13.58</t>
  </si>
  <si>
    <t>30.46</t>
  </si>
  <si>
    <t>68.3</t>
  </si>
  <si>
    <t>OsPa</t>
  </si>
  <si>
    <t>VPS Vaasa II v OsPa</t>
  </si>
  <si>
    <t>14.85</t>
  </si>
  <si>
    <t>19.09</t>
  </si>
  <si>
    <t>87.82</t>
  </si>
  <si>
    <t>KuPS Akatemia v KPV</t>
  </si>
  <si>
    <t>19.56</t>
  </si>
  <si>
    <t>83.58</t>
  </si>
  <si>
    <t>Valerenga v Haugesund</t>
  </si>
  <si>
    <t>6.37</t>
  </si>
  <si>
    <t>20.7</t>
  </si>
  <si>
    <t>31.81</t>
  </si>
  <si>
    <t>Halmstads v Hacken</t>
  </si>
  <si>
    <t>3.15</t>
  </si>
  <si>
    <t>19.37</t>
  </si>
  <si>
    <t>19.1</t>
  </si>
  <si>
    <t>Hammarby</t>
  </si>
  <si>
    <t>Hammarby v Brommapojkarna</t>
  </si>
  <si>
    <t>19.34</t>
  </si>
  <si>
    <t>28.29</t>
  </si>
  <si>
    <t>FC Zhetysu v FC Ordabasy</t>
  </si>
  <si>
    <t>6.34</t>
  </si>
  <si>
    <t>11.6</t>
  </si>
  <si>
    <t>32.21</t>
  </si>
  <si>
    <t>68.88</t>
  </si>
  <si>
    <t>Sandefjord v Kristiansund</t>
  </si>
  <si>
    <t>22.96</t>
  </si>
  <si>
    <t>67.47</t>
  </si>
  <si>
    <t>Pogon Siedlce</t>
  </si>
  <si>
    <t>Polonia Warszawa</t>
  </si>
  <si>
    <t>Pogon Siedlce v Polonia Warszawa</t>
  </si>
  <si>
    <t>Chrobry Glogow</t>
  </si>
  <si>
    <t>Odra Opole</t>
  </si>
  <si>
    <t>Chrobry Glogow v Odra Opole</t>
  </si>
  <si>
    <t>Tromso v Bryne</t>
  </si>
  <si>
    <t>9.94</t>
  </si>
  <si>
    <t>13.48</t>
  </si>
  <si>
    <t>24.67</t>
  </si>
  <si>
    <t>76.54</t>
  </si>
  <si>
    <t>Mlada Boleslav</t>
  </si>
  <si>
    <t>Slovan Liberec</t>
  </si>
  <si>
    <t>Mlada Boleslav v Slovan Liberec</t>
  </si>
  <si>
    <t>FK Aktobe</t>
  </si>
  <si>
    <t>FK Aktobe v Tobol Kostanay</t>
  </si>
  <si>
    <t>15.04</t>
  </si>
  <si>
    <t>20.99</t>
  </si>
  <si>
    <t>11.59</t>
  </si>
  <si>
    <t>28.89</t>
  </si>
  <si>
    <t>86.09</t>
  </si>
  <si>
    <t>LKP Motor Lublin</t>
  </si>
  <si>
    <t>Arka Gdynia</t>
  </si>
  <si>
    <t>LKP Motor Lublin v Arka Gdynia</t>
  </si>
  <si>
    <t>HJK Helsinki</t>
  </si>
  <si>
    <t>AC Oulu</t>
  </si>
  <si>
    <t>HJK Helsinki v AC Oulu</t>
  </si>
  <si>
    <t>9.82</t>
  </si>
  <si>
    <t>12.65</t>
  </si>
  <si>
    <t>80.09</t>
  </si>
  <si>
    <t>4.9</t>
  </si>
  <si>
    <t>Jaro</t>
  </si>
  <si>
    <t>Ilves</t>
  </si>
  <si>
    <t>Jaro v Ilves</t>
  </si>
  <si>
    <t>12.16</t>
  </si>
  <si>
    <t>28.87</t>
  </si>
  <si>
    <t>80.29</t>
  </si>
  <si>
    <t>Otelul Galati</t>
  </si>
  <si>
    <t>Farul Constanta v Otelul Galati</t>
  </si>
  <si>
    <t>30.0</t>
  </si>
  <si>
    <t>Kuressaare v Parnu JK Vaprus</t>
  </si>
  <si>
    <t>10.66</t>
  </si>
  <si>
    <t>87.57</t>
  </si>
  <si>
    <t>Sporting Cristal v Alianza Universidad</t>
  </si>
  <si>
    <t>23.05</t>
  </si>
  <si>
    <t>13.51</t>
  </si>
  <si>
    <t>19.41</t>
  </si>
  <si>
    <t>75.14</t>
  </si>
  <si>
    <t>Slavia Sofia</t>
  </si>
  <si>
    <t>Botev Vratsa</t>
  </si>
  <si>
    <t>Slavia Sofia v Botev Vratsa</t>
  </si>
  <si>
    <t>Deportes Melipilla</t>
  </si>
  <si>
    <t>Provincial Osorno</t>
  </si>
  <si>
    <t>Deportes Melipilla v Provincial Osorno</t>
  </si>
  <si>
    <t>14.11</t>
  </si>
  <si>
    <t>28.21</t>
  </si>
  <si>
    <t>83.75</t>
  </si>
  <si>
    <t>Deportes Copiapo v Curico Unido</t>
  </si>
  <si>
    <t>Ham-Kam v Fredrikstad</t>
  </si>
  <si>
    <t>26.02</t>
  </si>
  <si>
    <t>76.51</t>
  </si>
  <si>
    <t>Independiente Rivadavia</t>
  </si>
  <si>
    <t>Barracas Central v Independiente Rivadavia</t>
  </si>
  <si>
    <t>5.03</t>
  </si>
  <si>
    <t>21.54</t>
  </si>
  <si>
    <t>31.67</t>
  </si>
  <si>
    <t>69.56</t>
  </si>
  <si>
    <t>Slavia Prague</t>
  </si>
  <si>
    <t>Hradec Kralove</t>
  </si>
  <si>
    <t>Slavia Prague v Hradec Kralove</t>
  </si>
  <si>
    <t>Brondby</t>
  </si>
  <si>
    <t>Silkeborg</t>
  </si>
  <si>
    <t>Brondby v Silkeborg</t>
  </si>
  <si>
    <t>Vojvodina</t>
  </si>
  <si>
    <t>Radnik Surdulica</t>
  </si>
  <si>
    <t>Vojvodina v Radnik Surdulica</t>
  </si>
  <si>
    <t>FK Backa Topola</t>
  </si>
  <si>
    <t>Radnicki Nis</t>
  </si>
  <si>
    <t>FK Backa Topola v Radnicki Nis</t>
  </si>
  <si>
    <t>Tecnico Universitario</t>
  </si>
  <si>
    <t>Macara</t>
  </si>
  <si>
    <t>Tecnico Universitario v Macara</t>
  </si>
  <si>
    <t>23.91</t>
  </si>
  <si>
    <t>69.0</t>
  </si>
  <si>
    <t>Mladost Lucani</t>
  </si>
  <si>
    <t>FK IMT Novi Beograd</t>
  </si>
  <si>
    <t>Mladost Lucani v FK IMT Novi Beograd</t>
  </si>
  <si>
    <t>Radomiak Radom</t>
  </si>
  <si>
    <t>Pogon Szczecin</t>
  </si>
  <si>
    <t>Radomiak Radom v Pogon Szczecin</t>
  </si>
  <si>
    <t>Ayacucho Futbol Club v Atletico Grau</t>
  </si>
  <si>
    <t>12.17</t>
  </si>
  <si>
    <t>21.9</t>
  </si>
  <si>
    <t>65.28</t>
  </si>
  <si>
    <t>Koper</t>
  </si>
  <si>
    <t>NK Bravo</t>
  </si>
  <si>
    <t>Koper v NK Bravo</t>
  </si>
  <si>
    <t>Almirante Brown v Atletico Mitre</t>
  </si>
  <si>
    <t>14.48</t>
  </si>
  <si>
    <t>13.43</t>
  </si>
  <si>
    <t>53.98</t>
  </si>
  <si>
    <t>Defensores de Belgrano</t>
  </si>
  <si>
    <t>Estudiantes Rio Cuarto</t>
  </si>
  <si>
    <t>Defensores De Belgrano v Estudiantes Rio Cuarto</t>
  </si>
  <si>
    <t>14.01</t>
  </si>
  <si>
    <t>30.34</t>
  </si>
  <si>
    <t>61.32</t>
  </si>
  <si>
    <t>Cerro Porteno v Sportivo Luqueno</t>
  </si>
  <si>
    <t>36.67</t>
  </si>
  <si>
    <t>26.67</t>
  </si>
  <si>
    <t>Nublense</t>
  </si>
  <si>
    <t>Nublense v Universidad de Chile</t>
  </si>
  <si>
    <t>10.88</t>
  </si>
  <si>
    <t>29.11</t>
  </si>
  <si>
    <t>69.33</t>
  </si>
  <si>
    <t>Univ de Concepcion</t>
  </si>
  <si>
    <t>Magallanes v Univ de Concepcion</t>
  </si>
  <si>
    <t>8.29</t>
  </si>
  <si>
    <t>8.4</t>
  </si>
  <si>
    <t>23.47</t>
  </si>
  <si>
    <t>55.63</t>
  </si>
  <si>
    <t>Racing de Cordoba</t>
  </si>
  <si>
    <t>Racing de Cordoba v CA Colegiales</t>
  </si>
  <si>
    <t>18.44</t>
  </si>
  <si>
    <t>11.42</t>
  </si>
  <si>
    <t>61.59</t>
  </si>
  <si>
    <t>Amazonas FC v Botafogo SP</t>
  </si>
  <si>
    <t>20.41</t>
  </si>
  <si>
    <t>Gimnasia Jujuy</t>
  </si>
  <si>
    <t>Gimnasia Jujuy v Defensores Unidos</t>
  </si>
  <si>
    <t>19.5</t>
  </si>
  <si>
    <t>55.34</t>
  </si>
  <si>
    <t>CD General Velasquez</t>
  </si>
  <si>
    <t>Concon National FC</t>
  </si>
  <si>
    <t>CD General Velasquez v Concon National FC</t>
  </si>
  <si>
    <t>20.93</t>
  </si>
  <si>
    <t>CDT Real Oruro</t>
  </si>
  <si>
    <t>San Antonio Bulo Bulo</t>
  </si>
  <si>
    <t>CDT Real Oruro v San Antonio Bulo Bulo</t>
  </si>
  <si>
    <t>26.68</t>
  </si>
  <si>
    <t>85.37</t>
  </si>
  <si>
    <t>Vikingur Reykjavik</t>
  </si>
  <si>
    <t>Valur</t>
  </si>
  <si>
    <t>Vikingur Reykjavik v Valur</t>
  </si>
  <si>
    <t>14.65</t>
  </si>
  <si>
    <t>82.14</t>
  </si>
  <si>
    <t>NK Maribor</t>
  </si>
  <si>
    <t>NK Celje</t>
  </si>
  <si>
    <t>NK Maribor v NK Celje</t>
  </si>
  <si>
    <t>CSA</t>
  </si>
  <si>
    <t>CSA v Figueirense</t>
  </si>
  <si>
    <t>25.26</t>
  </si>
  <si>
    <t>19.11</t>
  </si>
  <si>
    <t>Confianca v Tombense MG</t>
  </si>
  <si>
    <t>30.2</t>
  </si>
  <si>
    <t>55.42</t>
  </si>
  <si>
    <t>Tigre v Argentinos Juniors</t>
  </si>
  <si>
    <t>19:45</t>
  </si>
  <si>
    <t>19.7</t>
  </si>
  <si>
    <t>61.55</t>
  </si>
  <si>
    <t>Newells</t>
  </si>
  <si>
    <t>Newells v Banfield</t>
  </si>
  <si>
    <t>24.09</t>
  </si>
  <si>
    <t>9.55</t>
  </si>
  <si>
    <t>29.85</t>
  </si>
  <si>
    <t>63.97</t>
  </si>
  <si>
    <t>Deportivo Cali</t>
  </si>
  <si>
    <t>Envigado v Deportivo Cali</t>
  </si>
  <si>
    <t>13.01</t>
  </si>
  <si>
    <t>18.64</t>
  </si>
  <si>
    <t>62.56</t>
  </si>
  <si>
    <t>FC Midland v Acassuso</t>
  </si>
  <si>
    <t>10.33</t>
  </si>
  <si>
    <t>Gimnasia Mendoza v CA Temperley</t>
  </si>
  <si>
    <t>23.85</t>
  </si>
  <si>
    <t>53.55</t>
  </si>
  <si>
    <t>PFC Levski Sofia</t>
  </si>
  <si>
    <t>Montana</t>
  </si>
  <si>
    <t>PFC Levski Sofia v Montana</t>
  </si>
  <si>
    <t>1.15</t>
  </si>
  <si>
    <t>Sport Recife v Botafogo FR</t>
  </si>
  <si>
    <t>24.87</t>
  </si>
  <si>
    <t>Emelec</t>
  </si>
  <si>
    <t>Mushuc Runa</t>
  </si>
  <si>
    <t>Emelec v Mushuc Runa</t>
  </si>
  <si>
    <t>10.05</t>
  </si>
  <si>
    <t>22.55</t>
  </si>
  <si>
    <t>25.58</t>
  </si>
  <si>
    <t>74.5</t>
  </si>
  <si>
    <t>Juan Pablo II College v Sport Boys (Per)</t>
  </si>
  <si>
    <t>Atletico MG</t>
  </si>
  <si>
    <t>SE Palmeiras v Atletico MG</t>
  </si>
  <si>
    <t>34.79</t>
  </si>
  <si>
    <t>Patronato v CD Maipu</t>
  </si>
  <si>
    <t>12.59</t>
  </si>
  <si>
    <t>13.4</t>
  </si>
  <si>
    <t>23.74</t>
  </si>
  <si>
    <t>23.48</t>
  </si>
  <si>
    <t>Yaracuyanos</t>
  </si>
  <si>
    <t>Metropolitanos v Yaracuyanos</t>
  </si>
  <si>
    <t>20.23</t>
  </si>
  <si>
    <t>21.37</t>
  </si>
  <si>
    <t>5.6</t>
  </si>
  <si>
    <t>Cruzeiro MG v Juventude</t>
  </si>
  <si>
    <t>18.2</t>
  </si>
  <si>
    <t>25.92</t>
  </si>
  <si>
    <t>Nueva Chicago</t>
  </si>
  <si>
    <t>Nueva Chicago v Chaco For Ever</t>
  </si>
  <si>
    <t>58.41</t>
  </si>
  <si>
    <t>Club Independiente Petrolero</t>
  </si>
  <si>
    <t>Always Ready v Club Independiente Petrolero</t>
  </si>
  <si>
    <t>8.88</t>
  </si>
  <si>
    <t>23.01</t>
  </si>
  <si>
    <t>24.22</t>
  </si>
  <si>
    <t>80.71</t>
  </si>
  <si>
    <t>16</t>
  </si>
  <si>
    <t>Guarani (Par)</t>
  </si>
  <si>
    <t>Guarani (Par) v Sportivo Trinidense</t>
  </si>
  <si>
    <t>35.39</t>
  </si>
  <si>
    <t>America MG v Chapecoense</t>
  </si>
  <si>
    <t>20.65</t>
  </si>
  <si>
    <t>30.18</t>
  </si>
  <si>
    <t>CD Trasandino</t>
  </si>
  <si>
    <t>Santiago City</t>
  </si>
  <si>
    <t>CD Trasandino v Santiago City</t>
  </si>
  <si>
    <t>13.5</t>
  </si>
  <si>
    <t>6.15</t>
  </si>
  <si>
    <t>30.76</t>
  </si>
  <si>
    <t>86.67</t>
  </si>
  <si>
    <t>Deportes Temuco v Santiago Morning</t>
  </si>
  <si>
    <t>7.77</t>
  </si>
  <si>
    <t>13.56</t>
  </si>
  <si>
    <t>23.9</t>
  </si>
  <si>
    <t>65.63</t>
  </si>
  <si>
    <t>Ypiranga RS</t>
  </si>
  <si>
    <t>Ypiranga RS v Sao Bernardo</t>
  </si>
  <si>
    <t>Belgrano v Racing Club</t>
  </si>
  <si>
    <t>18.76</t>
  </si>
  <si>
    <t>Fortaleza FC v Once Caldas</t>
  </si>
  <si>
    <t>67.32</t>
  </si>
  <si>
    <t>Flamengo v Fluminense</t>
  </si>
  <si>
    <t>35.32</t>
  </si>
  <si>
    <t>70.58</t>
  </si>
  <si>
    <t>LDU</t>
  </si>
  <si>
    <t>LDU v Deportivo Cuenca</t>
  </si>
  <si>
    <t>12.43</t>
  </si>
  <si>
    <t>20.24</t>
  </si>
  <si>
    <t>27.65</t>
  </si>
  <si>
    <t>Zamora FC v Portuguesa FC</t>
  </si>
  <si>
    <t>17.54</t>
  </si>
  <si>
    <t>72.33</t>
  </si>
  <si>
    <t>Jorge Wilstermann v The Strongest</t>
  </si>
  <si>
    <t>23.96</t>
  </si>
  <si>
    <t>28.11</t>
  </si>
  <si>
    <t>86.25</t>
  </si>
  <si>
    <t>CA Independiente v Talleres</t>
  </si>
  <si>
    <t>21.07.2025</t>
  </si>
  <si>
    <t>16.76</t>
  </si>
  <si>
    <t>25.73</t>
  </si>
  <si>
    <t>64.64</t>
  </si>
  <si>
    <t>Tegevajaro Miyazaki v Kitakyushu</t>
  </si>
  <si>
    <t>22.88</t>
  </si>
  <si>
    <t>64.25</t>
  </si>
  <si>
    <t>Kagoshima Utd v FC Osaka</t>
  </si>
  <si>
    <t>FC Gifu v Nara Club</t>
  </si>
  <si>
    <t>13.57</t>
  </si>
  <si>
    <t>17.67</t>
  </si>
  <si>
    <t>Unirea Slobozia v Csikszereda</t>
  </si>
  <si>
    <t>47.0</t>
  </si>
  <si>
    <t>Lokomotiv Plovdiv</t>
  </si>
  <si>
    <t>Dobrudzha</t>
  </si>
  <si>
    <t>Lokomotiv Plovdiv v Dobrudzha</t>
  </si>
  <si>
    <t>57.0</t>
  </si>
  <si>
    <t>VJS</t>
  </si>
  <si>
    <t>VJS v GrIFK</t>
  </si>
  <si>
    <t>20.13</t>
  </si>
  <si>
    <t>81.0</t>
  </si>
  <si>
    <t>IFK Mariehamn</t>
  </si>
  <si>
    <t>IFK Mariehamn v Haka</t>
  </si>
  <si>
    <t>10.32</t>
  </si>
  <si>
    <t>72.59</t>
  </si>
  <si>
    <t>Guairena</t>
  </si>
  <si>
    <t>Encarnacion v Guairena</t>
  </si>
  <si>
    <t>17.79</t>
  </si>
  <si>
    <t>67.72</t>
  </si>
  <si>
    <t>Deportivo Recoleta v Club Sportivo Ameliano</t>
  </si>
  <si>
    <t>4.55</t>
  </si>
  <si>
    <t>38.64</t>
  </si>
  <si>
    <t>Estudiantes v Huracan</t>
  </si>
  <si>
    <t>9.68</t>
  </si>
  <si>
    <t>27.4</t>
  </si>
  <si>
    <t>65.74</t>
  </si>
  <si>
    <t>Huachipato</t>
  </si>
  <si>
    <t>OHiggins</t>
  </si>
  <si>
    <t>Huachipato v OHiggins</t>
  </si>
  <si>
    <t>15.31</t>
  </si>
  <si>
    <t>23.3</t>
  </si>
  <si>
    <t>Libertad FC</t>
  </si>
  <si>
    <t>Manta FC</t>
  </si>
  <si>
    <t>Libertad FC v Manta FC</t>
  </si>
  <si>
    <t>22.07.2025</t>
  </si>
  <si>
    <t>13.63</t>
  </si>
  <si>
    <t>23.16</t>
  </si>
  <si>
    <t>73.25</t>
  </si>
  <si>
    <t>Aldosivi</t>
  </si>
  <si>
    <t>Defensa y Justicia v Aldosivi</t>
  </si>
  <si>
    <t>70.74</t>
  </si>
  <si>
    <t>San Martin de San Juan</t>
  </si>
  <si>
    <t>San Martin De San Juan v Deportivo Riestra</t>
  </si>
  <si>
    <t>1.93</t>
  </si>
  <si>
    <t>18.69</t>
  </si>
  <si>
    <t>39.2</t>
  </si>
  <si>
    <t>47.58</t>
  </si>
  <si>
    <t>Santiago Wanderers</t>
  </si>
  <si>
    <t>Santiago Wanderers v Union San Felipe</t>
  </si>
  <si>
    <t>78.13</t>
  </si>
  <si>
    <t>Gwangju FC v Gimcheon Sangmu</t>
  </si>
  <si>
    <t>7.14</t>
  </si>
  <si>
    <t>32.94</t>
  </si>
  <si>
    <t>66.36</t>
  </si>
  <si>
    <t>Pohang Steelers v Suwon FC</t>
  </si>
  <si>
    <t>11.53</t>
  </si>
  <si>
    <t>35.18</t>
  </si>
  <si>
    <t>79.27</t>
  </si>
  <si>
    <t>FC Anyang v Daegu FC</t>
  </si>
  <si>
    <t>27.96</t>
  </si>
  <si>
    <t>81.36</t>
  </si>
  <si>
    <t>Egersund</t>
  </si>
  <si>
    <t>Aalesunds</t>
  </si>
  <si>
    <t>Egersund v Aalesunds</t>
  </si>
  <si>
    <t>Norwegian 1st Division</t>
  </si>
  <si>
    <t>Norway, 1. Division</t>
  </si>
  <si>
    <t>24.29</t>
  </si>
  <si>
    <t>79.59</t>
  </si>
  <si>
    <t>87.0</t>
  </si>
  <si>
    <t>FK Kauno Zalgiris 2</t>
  </si>
  <si>
    <t>FK Atmosfera</t>
  </si>
  <si>
    <t>FK Kauno Zalgiris 2 v FK Atmosfera</t>
  </si>
  <si>
    <t>Lithuanian 1 Lyga</t>
  </si>
  <si>
    <t>Lithuania, 1 Lyga</t>
  </si>
  <si>
    <t>20.88</t>
  </si>
  <si>
    <t>5.1</t>
  </si>
  <si>
    <t>FK Siauliai II</t>
  </si>
  <si>
    <t>FC Neptunas Klaipeda</t>
  </si>
  <si>
    <t>FK Siauliai II v FC Neptunas Klaipeda</t>
  </si>
  <si>
    <t>8.65</t>
  </si>
  <si>
    <t>14.72</t>
  </si>
  <si>
    <t>23.83</t>
  </si>
  <si>
    <t>80.75</t>
  </si>
  <si>
    <t>Club Mercedes</t>
  </si>
  <si>
    <t>CA Claypole v Club Mercedes</t>
  </si>
  <si>
    <t>23.38</t>
  </si>
  <si>
    <t>22 de Julio FC v Chacaritas SC</t>
  </si>
  <si>
    <t>17.63</t>
  </si>
  <si>
    <t>76.81</t>
  </si>
  <si>
    <t>CD Vargas Torres</t>
  </si>
  <si>
    <t>Cumbaya FC v CD Vargas Torres</t>
  </si>
  <si>
    <t>60.7</t>
  </si>
  <si>
    <t>CA Atlas v Sportivo Barracas</t>
  </si>
  <si>
    <t>13.13</t>
  </si>
  <si>
    <t>70.22</t>
  </si>
  <si>
    <t>Nacional Potosi</t>
  </si>
  <si>
    <t>Real Tomayapo v Nacional Potosi</t>
  </si>
  <si>
    <t>9.81</t>
  </si>
  <si>
    <t>29.29</t>
  </si>
  <si>
    <t>27.97</t>
  </si>
  <si>
    <t>72.74</t>
  </si>
  <si>
    <t>Athletic Club v Coritiba</t>
  </si>
  <si>
    <t>23.07.2025</t>
  </si>
  <si>
    <t>6.82</t>
  </si>
  <si>
    <t>29.71</t>
  </si>
  <si>
    <t>Vila Nova v CRB</t>
  </si>
  <si>
    <t>27.12</t>
  </si>
  <si>
    <t>Deportivo Pereira v Atletico Nacional Medellin</t>
  </si>
  <si>
    <t>01:20</t>
  </si>
  <si>
    <t>10.04</t>
  </si>
  <si>
    <t>72.39</t>
  </si>
  <si>
    <t>Jeju Utd v FC Seoul</t>
  </si>
  <si>
    <t>26.37</t>
  </si>
  <si>
    <t>66.37</t>
  </si>
  <si>
    <t>Ulsan Hyundai Horang-i v Daejeon Citizen</t>
  </si>
  <si>
    <t>5.15</t>
  </si>
  <si>
    <t>18.51</t>
  </si>
  <si>
    <t>28.84</t>
  </si>
  <si>
    <t>4.0</t>
  </si>
  <si>
    <t>Jeonbuk Motors v Gangwon</t>
  </si>
  <si>
    <t>10.31</t>
  </si>
  <si>
    <t>32.62</t>
  </si>
  <si>
    <t>79.89</t>
  </si>
  <si>
    <t>FK Jonava</t>
  </si>
  <si>
    <t>TransINVEST Vilnius</t>
  </si>
  <si>
    <t>FK Jonava v TransINVEST Vilnius</t>
  </si>
  <si>
    <t>27.67</t>
  </si>
  <si>
    <t>Klubi-04 v SalPa</t>
  </si>
  <si>
    <t>78.92</t>
  </si>
  <si>
    <t>110.0</t>
  </si>
  <si>
    <t>CD Leones del Norte v Guayaquil City</t>
  </si>
  <si>
    <t>10.45</t>
  </si>
  <si>
    <t>13.18</t>
  </si>
  <si>
    <t>27.19</t>
  </si>
  <si>
    <t>58.61</t>
  </si>
  <si>
    <t>Novorizontino v Goias</t>
  </si>
  <si>
    <t>15.6</t>
  </si>
  <si>
    <t>10.14</t>
  </si>
  <si>
    <t>68.31</t>
  </si>
  <si>
    <t>Chapecoense v Volta Redonda</t>
  </si>
  <si>
    <t>18.87</t>
  </si>
  <si>
    <t>8.48</t>
  </si>
  <si>
    <t>19.29</t>
  </si>
  <si>
    <t>33.53</t>
  </si>
  <si>
    <t>62.21</t>
  </si>
  <si>
    <t>Fluminense v SE Palmeiras</t>
  </si>
  <si>
    <t>10.37</t>
  </si>
  <si>
    <t>70.19</t>
  </si>
  <si>
    <t>Corinthians v Cruzeiro MG</t>
  </si>
  <si>
    <t>31.46</t>
  </si>
  <si>
    <t>61.67</t>
  </si>
  <si>
    <t>6.4</t>
  </si>
  <si>
    <t>Deportivo Tachira v Rayo Zuliano</t>
  </si>
  <si>
    <t>15.94</t>
  </si>
  <si>
    <t>23.42</t>
  </si>
  <si>
    <t>17.09</t>
  </si>
  <si>
    <t>Amazonas FC v Paysandu</t>
  </si>
  <si>
    <t>24.07.2025</t>
  </si>
  <si>
    <t>13.11</t>
  </si>
  <si>
    <t>21.98</t>
  </si>
  <si>
    <t>65.88</t>
  </si>
  <si>
    <t>Bragantino SP v Flamengo</t>
  </si>
  <si>
    <t>18.37</t>
  </si>
  <si>
    <t>29.22</t>
  </si>
  <si>
    <t>65.61</t>
  </si>
  <si>
    <t>Internacional</t>
  </si>
  <si>
    <t>Santos v Internacional</t>
  </si>
  <si>
    <t>8.14</t>
  </si>
  <si>
    <t>18.16</t>
  </si>
  <si>
    <t>61.61</t>
  </si>
  <si>
    <t>Cuiaba v America MG</t>
  </si>
  <si>
    <t>22.0</t>
  </si>
  <si>
    <t>10.49</t>
  </si>
  <si>
    <t>28.55</t>
  </si>
  <si>
    <t>68.24</t>
  </si>
  <si>
    <t>Inter FA</t>
  </si>
  <si>
    <t>Fuerte San Francisco</t>
  </si>
  <si>
    <t>Inter FA v Fuerte San Francisco</t>
  </si>
  <si>
    <t>Salvadoran Primera Division</t>
  </si>
  <si>
    <t>El-Salvador, Primera Division</t>
  </si>
  <si>
    <t>AD Isidro Metapan</t>
  </si>
  <si>
    <t>CD Aguila</t>
  </si>
  <si>
    <t>AD Isidro Metapan v CD Aguila</t>
  </si>
  <si>
    <t>01:15</t>
  </si>
  <si>
    <t>Millonarios</t>
  </si>
  <si>
    <t>La Equidad v Millonarios</t>
  </si>
  <si>
    <t>10.13</t>
  </si>
  <si>
    <t>66.05</t>
  </si>
  <si>
    <t>TP-47 v JS Hercules</t>
  </si>
  <si>
    <t>28.79</t>
  </si>
  <si>
    <t>91.16</t>
  </si>
  <si>
    <t>95.5</t>
  </si>
  <si>
    <t>Yaracuyanos v Carabobo FC</t>
  </si>
  <si>
    <t>18.14</t>
  </si>
  <si>
    <t>21.3</t>
  </si>
  <si>
    <t>Juventude v Sao Paulo</t>
  </si>
  <si>
    <t>Botafogo SP v Criciuma</t>
  </si>
  <si>
    <t>7.6</t>
  </si>
  <si>
    <t>21.75</t>
  </si>
  <si>
    <t>57.06</t>
  </si>
  <si>
    <t>Metropolitanos v Academia Anzoategui FC</t>
  </si>
  <si>
    <t>12.68</t>
  </si>
  <si>
    <t>17.34</t>
  </si>
  <si>
    <t>Ind Medellin</t>
  </si>
  <si>
    <t>Ind Medellin v Envigado</t>
  </si>
  <si>
    <t>17.46</t>
  </si>
  <si>
    <t>11.32</t>
  </si>
  <si>
    <t>20.78</t>
  </si>
  <si>
    <t>56.03</t>
  </si>
  <si>
    <t>Portuguesa FC v Monagas</t>
  </si>
  <si>
    <t>25.07.2025</t>
  </si>
  <si>
    <t>21.59</t>
  </si>
  <si>
    <t>Remo v Avai</t>
  </si>
  <si>
    <t>67.13</t>
  </si>
  <si>
    <t>Deportivo Cali v Fortaleza FC</t>
  </si>
  <si>
    <t>21.21</t>
  </si>
  <si>
    <t>56.59</t>
  </si>
  <si>
    <t>Guadalupe F.C</t>
  </si>
  <si>
    <t>CS Herediano</t>
  </si>
  <si>
    <t>Guadalupe F.C v Cs Herediano</t>
  </si>
  <si>
    <t>Costa Rican Primera Division</t>
  </si>
  <si>
    <t>Costa-Rica, Primera División</t>
  </si>
  <si>
    <t>Gangneung City v Daejeon Korail FC</t>
  </si>
  <si>
    <t>9.18</t>
  </si>
  <si>
    <t>81.69</t>
  </si>
  <si>
    <t>Ulsan Citizen FC v Paju Citizen</t>
  </si>
  <si>
    <t>23.35</t>
  </si>
  <si>
    <t>65.41</t>
  </si>
  <si>
    <t>FK Puchov</t>
  </si>
  <si>
    <t>Slovan Bratislava II</t>
  </si>
  <si>
    <t>FK Puchov v Slovan Bratislava II</t>
  </si>
  <si>
    <t>Slovakian 2 Liga</t>
  </si>
  <si>
    <t>Slovakia, 2. liga</t>
  </si>
  <si>
    <t>DUKLA BANSKA BYSTRICA</t>
  </si>
  <si>
    <t>Slavia TU Kosice</t>
  </si>
  <si>
    <t>Dukla Banska Bystrica v Slavia TU Kosice</t>
  </si>
  <si>
    <t>JaPS v Lahti</t>
  </si>
  <si>
    <t>12.03</t>
  </si>
  <si>
    <t>27.47</t>
  </si>
  <si>
    <t>85.63</t>
  </si>
  <si>
    <t>Pohronie</t>
  </si>
  <si>
    <t>Malzenice</t>
  </si>
  <si>
    <t>Pohronie v Malzenice</t>
  </si>
  <si>
    <t>Znicz Pruszkow v Stal Mielec</t>
  </si>
  <si>
    <t>RoPS</t>
  </si>
  <si>
    <t>Tampere Utd v RoPS</t>
  </si>
  <si>
    <t>9.6</t>
  </si>
  <si>
    <t>10.65</t>
  </si>
  <si>
    <t>23.28</t>
  </si>
  <si>
    <t>Pallo-Iirot v HJS Akatemia</t>
  </si>
  <si>
    <t>17.15</t>
  </si>
  <si>
    <t>87.86</t>
  </si>
  <si>
    <t>Atlantis v KuPS Akatemia</t>
  </si>
  <si>
    <t>8.13</t>
  </si>
  <si>
    <t>16.98</t>
  </si>
  <si>
    <t>67.5</t>
  </si>
  <si>
    <t>Jaro v VPS</t>
  </si>
  <si>
    <t>9.86</t>
  </si>
  <si>
    <t>20.58</t>
  </si>
  <si>
    <t>HB Koge v Aarhus Fremad</t>
  </si>
  <si>
    <t>Fredrikstad v Stromsgodset</t>
  </si>
  <si>
    <t>20.16</t>
  </si>
  <si>
    <t>7.95</t>
  </si>
  <si>
    <t>77.32</t>
  </si>
  <si>
    <t>AC Horsens v Kolding IF</t>
  </si>
  <si>
    <t>Neuchatel Xamax</t>
  </si>
  <si>
    <t>Stade Nyonnais</t>
  </si>
  <si>
    <t>Neuchatel Xamax v Stade Nyonnais</t>
  </si>
  <si>
    <t>Swiss Challenge League</t>
  </si>
  <si>
    <t>Switzerland, Challenge League</t>
  </si>
  <si>
    <t>Rapperswil-Jona</t>
  </si>
  <si>
    <t>Etoile Carouge</t>
  </si>
  <si>
    <t>Rapperswil-Jona v Etoile Carouge</t>
  </si>
  <si>
    <t>Botev Vratsa v Ludogorets</t>
  </si>
  <si>
    <t>FC Zurich</t>
  </si>
  <si>
    <t>Sion</t>
  </si>
  <si>
    <t>FC Zurich v Sion</t>
  </si>
  <si>
    <t>Swiss Super League</t>
  </si>
  <si>
    <t>Switzerland, Super League</t>
  </si>
  <si>
    <t>Stal Rzeszow v Slask Wroclaw</t>
  </si>
  <si>
    <t>Arka Gdynia v Radomiak Radom</t>
  </si>
  <si>
    <t>Dundalk v Wexford F.C</t>
  </si>
  <si>
    <t>28.03</t>
  </si>
  <si>
    <t>63.65</t>
  </si>
  <si>
    <t>3.95</t>
  </si>
  <si>
    <t>Finn Harps v Cobh Ramblers</t>
  </si>
  <si>
    <t>69.57</t>
  </si>
  <si>
    <t>Athlone Town v Treaty United</t>
  </si>
  <si>
    <t>11.03</t>
  </si>
  <si>
    <t>30.91</t>
  </si>
  <si>
    <t>69.03</t>
  </si>
  <si>
    <t>Cork City v Sligo Rovers</t>
  </si>
  <si>
    <t>16.89</t>
  </si>
  <si>
    <t>22.15</t>
  </si>
  <si>
    <t>Kerry FC v UCD</t>
  </si>
  <si>
    <t>22.36</t>
  </si>
  <si>
    <t>14.55</t>
  </si>
  <si>
    <t>79.13</t>
  </si>
  <si>
    <t>Antwerp</t>
  </si>
  <si>
    <t>Union St Gilloise</t>
  </si>
  <si>
    <t>Antwerp v Union St Gilloise</t>
  </si>
  <si>
    <t>Belgian First Division A</t>
  </si>
  <si>
    <t>Belgium, Jupiler Pro League</t>
  </si>
  <si>
    <t>Derry City v Bohemians</t>
  </si>
  <si>
    <t>15.75</t>
  </si>
  <si>
    <t>21.38</t>
  </si>
  <si>
    <t>Galway Utd v Waterford</t>
  </si>
  <si>
    <t>21.41</t>
  </si>
  <si>
    <t>19.33</t>
  </si>
  <si>
    <t>75.42</t>
  </si>
  <si>
    <t>Nacional (Par)</t>
  </si>
  <si>
    <t>Nacional (Par) v General Caballero</t>
  </si>
  <si>
    <t>46.43</t>
  </si>
  <si>
    <t>7.15</t>
  </si>
  <si>
    <t>56.67</t>
  </si>
  <si>
    <t>IR Reykjavik v Njardvik</t>
  </si>
  <si>
    <t>Leiknir R</t>
  </si>
  <si>
    <t>HK Kopavogur v Leiknir R</t>
  </si>
  <si>
    <t>27.26</t>
  </si>
  <si>
    <t>85.1</t>
  </si>
  <si>
    <t>Fylkir v Fjolnir</t>
  </si>
  <si>
    <t>21.52</t>
  </si>
  <si>
    <t>24.81</t>
  </si>
  <si>
    <t>86.15</t>
  </si>
  <si>
    <t>Throttur</t>
  </si>
  <si>
    <t>Grindavik v Throttur</t>
  </si>
  <si>
    <t>21.31</t>
  </si>
  <si>
    <t>Sport Huancayo v Juan Pablo II College</t>
  </si>
  <si>
    <t>65.93</t>
  </si>
  <si>
    <t>Ujpest</t>
  </si>
  <si>
    <t>Diosgyori</t>
  </si>
  <si>
    <t>Ujpest v Diosgyori</t>
  </si>
  <si>
    <t>Hungarian NB I</t>
  </si>
  <si>
    <t>Hungary, NB I</t>
  </si>
  <si>
    <t>Nacional Asuncion (Res)</t>
  </si>
  <si>
    <t>General Caballero SC (R</t>
  </si>
  <si>
    <t>Nacional Asuncion (Res) v General Caballero SC (R</t>
  </si>
  <si>
    <t>Paraguayan Reserves</t>
  </si>
  <si>
    <t>Sarmiento de Junin v Lanus</t>
  </si>
  <si>
    <t>14.6</t>
  </si>
  <si>
    <t>47.36</t>
  </si>
  <si>
    <t>Excursionistas v FC Midland</t>
  </si>
  <si>
    <t>HFX Wanderers</t>
  </si>
  <si>
    <t>HFX Wanderers v Forge</t>
  </si>
  <si>
    <t>29.27</t>
  </si>
  <si>
    <t>Deportes Limache v Nublense</t>
  </si>
  <si>
    <t>Tolima v Deportivo Pereira</t>
  </si>
  <si>
    <t>67.78</t>
  </si>
  <si>
    <t>Puerto Cabello v Zamora FC</t>
  </si>
  <si>
    <t>12.42</t>
  </si>
  <si>
    <t>New England v CF Montreal</t>
  </si>
  <si>
    <t>7.84</t>
  </si>
  <si>
    <t>22.1</t>
  </si>
  <si>
    <t>78.08</t>
  </si>
  <si>
    <t>El Nacional v Libertad FC</t>
  </si>
  <si>
    <t>26.07.2025</t>
  </si>
  <si>
    <t>12.48</t>
  </si>
  <si>
    <t>24.37</t>
  </si>
  <si>
    <t>16.13</t>
  </si>
  <si>
    <t>67.03</t>
  </si>
  <si>
    <t>Independiente Rivadavia v Belgrano</t>
  </si>
  <si>
    <t>8.49</t>
  </si>
  <si>
    <t>69.17</t>
  </si>
  <si>
    <t>CA Colegiales v Quilmes</t>
  </si>
  <si>
    <t>58.67</t>
  </si>
  <si>
    <t>Union Santa Fe v Tigre</t>
  </si>
  <si>
    <t>8.78</t>
  </si>
  <si>
    <t>60.01</t>
  </si>
  <si>
    <t>FC Dallas v New York City</t>
  </si>
  <si>
    <t>8.1</t>
  </si>
  <si>
    <t>Puebla v Santos Laguna</t>
  </si>
  <si>
    <t>Club Gimnasia y Tiro v San Martin de Tucuman</t>
  </si>
  <si>
    <t>57.18</t>
  </si>
  <si>
    <t>Atletico Nacional Medellin v Santa Fe</t>
  </si>
  <si>
    <t>8.98</t>
  </si>
  <si>
    <t>27.72</t>
  </si>
  <si>
    <t>72.83</t>
  </si>
  <si>
    <t>Columbus v Orlando City</t>
  </si>
  <si>
    <t>Vancouver FC v Valour</t>
  </si>
  <si>
    <t>27.76</t>
  </si>
  <si>
    <t>80.52</t>
  </si>
  <si>
    <t>AD Municipal Liberia</t>
  </si>
  <si>
    <t>CS Cartagines</t>
  </si>
  <si>
    <t>AD Municipal Liberia v Cs Cartagines</t>
  </si>
  <si>
    <t>Los Angeles FC v Portland Timbers</t>
  </si>
  <si>
    <t>23.77</t>
  </si>
  <si>
    <t>San Diego FC v Nashville SC</t>
  </si>
  <si>
    <t>9.66</t>
  </si>
  <si>
    <t>75.84</t>
  </si>
  <si>
    <t>Tijuana v FC Juarez</t>
  </si>
  <si>
    <t>FC Osaka v Kamatamare Sanuki</t>
  </si>
  <si>
    <t>12.91</t>
  </si>
  <si>
    <t>29.62</t>
  </si>
  <si>
    <t>62.26</t>
  </si>
  <si>
    <t>Nara Club v Kanazawa</t>
  </si>
  <si>
    <t>16.02</t>
  </si>
  <si>
    <t>19.47</t>
  </si>
  <si>
    <t>73.46</t>
  </si>
  <si>
    <t>Sagamihara v Tegevajaro Miyazaki</t>
  </si>
  <si>
    <t>25.23</t>
  </si>
  <si>
    <t>64.17</t>
  </si>
  <si>
    <t>Kochi Univ v Fukushima Utd</t>
  </si>
  <si>
    <t>24.97</t>
  </si>
  <si>
    <t>Tochigi Uva FC v Tochigi SC</t>
  </si>
  <si>
    <t>28.9</t>
  </si>
  <si>
    <t>72.44</t>
  </si>
  <si>
    <t>Matsumoto v FC Gifu</t>
  </si>
  <si>
    <t>15.02</t>
  </si>
  <si>
    <t>78.28</t>
  </si>
  <si>
    <t>Azul Claro Numazu v Kitakyushu</t>
  </si>
  <si>
    <t>27.0</t>
  </si>
  <si>
    <t>Vanraure Hachinohe v Tottori</t>
  </si>
  <si>
    <t>21.81</t>
  </si>
  <si>
    <t>13.16</t>
  </si>
  <si>
    <t>64.65</t>
  </si>
  <si>
    <t>Gimcheon Sangmu v Jeju Utd</t>
  </si>
  <si>
    <t>31.21</t>
  </si>
  <si>
    <t>66.15</t>
  </si>
  <si>
    <t>Cheongju FC v Gimpo Citizen</t>
  </si>
  <si>
    <t>73.28</t>
  </si>
  <si>
    <t>Thespakusatsu Gunma v Kagoshima Utd</t>
  </si>
  <si>
    <t>24.12</t>
  </si>
  <si>
    <t>62.44</t>
  </si>
  <si>
    <t>Cheonan City v Gyeongnam</t>
  </si>
  <si>
    <t>21.88</t>
  </si>
  <si>
    <t>15.22</t>
  </si>
  <si>
    <t>25.69</t>
  </si>
  <si>
    <t>Busan IPark v Bucheon FC 1995</t>
  </si>
  <si>
    <t>Suwon FC v FC Anyang</t>
  </si>
  <si>
    <t>77.19</t>
  </si>
  <si>
    <t>FK Tauras</t>
  </si>
  <si>
    <t>Fk Tauras v FK Siauliai II</t>
  </si>
  <si>
    <t>17.31</t>
  </si>
  <si>
    <t>15.58</t>
  </si>
  <si>
    <t>13.91</t>
  </si>
  <si>
    <t>Asane</t>
  </si>
  <si>
    <t>Hodd</t>
  </si>
  <si>
    <t>Asane v Hodd</t>
  </si>
  <si>
    <t>84.81</t>
  </si>
  <si>
    <t>Moss</t>
  </si>
  <si>
    <t>Aalesunds v Moss</t>
  </si>
  <si>
    <t>9.27</t>
  </si>
  <si>
    <t>21.32</t>
  </si>
  <si>
    <t>23.08</t>
  </si>
  <si>
    <t>82.02</t>
  </si>
  <si>
    <t>Flora Tallinn II</t>
  </si>
  <si>
    <t>Nomme Kalju II</t>
  </si>
  <si>
    <t>Flora Tallinn II v Nomme Kalju II</t>
  </si>
  <si>
    <t>19.38</t>
  </si>
  <si>
    <t>16.3</t>
  </si>
  <si>
    <t>19.57</t>
  </si>
  <si>
    <t>81.5</t>
  </si>
  <si>
    <t>Follo</t>
  </si>
  <si>
    <t>Follo v Kjelsas</t>
  </si>
  <si>
    <t>6.55</t>
  </si>
  <si>
    <t>25.19</t>
  </si>
  <si>
    <t>6.2</t>
  </si>
  <si>
    <t>Grorud IL</t>
  </si>
  <si>
    <t>Grorud IL v Asker</t>
  </si>
  <si>
    <t>16.92</t>
  </si>
  <si>
    <t>26.89</t>
  </si>
  <si>
    <t>Sogndal</t>
  </si>
  <si>
    <t>Stabaek</t>
  </si>
  <si>
    <t>Sogndal v Stabaek</t>
  </si>
  <si>
    <t>83.08</t>
  </si>
  <si>
    <t>Hvidovre</t>
  </si>
  <si>
    <t>Esbjerg v Hvidovre</t>
  </si>
  <si>
    <t>Mjondalen</t>
  </si>
  <si>
    <t>Kongsvinger</t>
  </si>
  <si>
    <t>Mjondalen v Kongsvinger</t>
  </si>
  <si>
    <t>91.35</t>
  </si>
  <si>
    <t>Honefoss v Strommen</t>
  </si>
  <si>
    <t>18.95</t>
  </si>
  <si>
    <t>8.31</t>
  </si>
  <si>
    <t>22.83</t>
  </si>
  <si>
    <t>Raufoss</t>
  </si>
  <si>
    <t>Skeid</t>
  </si>
  <si>
    <t>Raufoss v Skeid</t>
  </si>
  <si>
    <t>8.17</t>
  </si>
  <si>
    <t>15.1</t>
  </si>
  <si>
    <t>77.79</t>
  </si>
  <si>
    <t>Start</t>
  </si>
  <si>
    <t>Lillestrom</t>
  </si>
  <si>
    <t>Start v Lillestrom</t>
  </si>
  <si>
    <t>25.89</t>
  </si>
  <si>
    <t>15.89</t>
  </si>
  <si>
    <t>73.27</t>
  </si>
  <si>
    <t>Piast Gliwice</t>
  </si>
  <si>
    <t>Piast Gliwice v Gornik Zabrze</t>
  </si>
  <si>
    <t>Resistencia SC v Encarnacion</t>
  </si>
  <si>
    <t>9.71</t>
  </si>
  <si>
    <t>17.91</t>
  </si>
  <si>
    <t>20.97</t>
  </si>
  <si>
    <t>84.31</t>
  </si>
  <si>
    <t>Wisla Krakow v LKS Lodz</t>
  </si>
  <si>
    <t>KPV v JJK</t>
  </si>
  <si>
    <t>17.78</t>
  </si>
  <si>
    <t>Deportivo Santani v Deportivo Capiata</t>
  </si>
  <si>
    <t>27.92</t>
  </si>
  <si>
    <t>63.06</t>
  </si>
  <si>
    <t>Oddevold v Sandvikens</t>
  </si>
  <si>
    <t>22.23</t>
  </si>
  <si>
    <t>21.01</t>
  </si>
  <si>
    <t>Tobol Kostanay v Kairat Almaty</t>
  </si>
  <si>
    <t>20.39</t>
  </si>
  <si>
    <t>78.39</t>
  </si>
  <si>
    <t>Sundsvall v Orebro</t>
  </si>
  <si>
    <t>17.98</t>
  </si>
  <si>
    <t>25.15</t>
  </si>
  <si>
    <t>IFK Mariehamn v AC Oulu</t>
  </si>
  <si>
    <t>11.65</t>
  </si>
  <si>
    <t>25.55</t>
  </si>
  <si>
    <t>SC Grobina</t>
  </si>
  <si>
    <t>SK Super Nova v SC Grobina</t>
  </si>
  <si>
    <t>20.44</t>
  </si>
  <si>
    <t>24.38</t>
  </si>
  <si>
    <t>FCV Dender</t>
  </si>
  <si>
    <t>Cercle Brugge</t>
  </si>
  <si>
    <t>FCV Dender v Cercle Brugge</t>
  </si>
  <si>
    <t>0 - 5</t>
  </si>
  <si>
    <t>Kristiansund v KFUM Oslo</t>
  </si>
  <si>
    <t>63.57</t>
  </si>
  <si>
    <t>NJS v TPV</t>
  </si>
  <si>
    <t>83.04</t>
  </si>
  <si>
    <t>Haugesund v Ham-Kam</t>
  </si>
  <si>
    <t>Volsungur v Selfoss</t>
  </si>
  <si>
    <t>9.0</t>
  </si>
  <si>
    <t>14.0</t>
  </si>
  <si>
    <t>87.89</t>
  </si>
  <si>
    <t>PuiU Helsinki v GrIFK</t>
  </si>
  <si>
    <t>6.76</t>
  </si>
  <si>
    <t>32.76</t>
  </si>
  <si>
    <t>78.22</t>
  </si>
  <si>
    <t>107.0</t>
  </si>
  <si>
    <t>Sandefjord v Sarpsborg</t>
  </si>
  <si>
    <t>27.36</t>
  </si>
  <si>
    <t>76.97</t>
  </si>
  <si>
    <t>Inter Bratislava</t>
  </si>
  <si>
    <t>Zlate Moravce</t>
  </si>
  <si>
    <t>Inter Bratislava v Zlate Moravce</t>
  </si>
  <si>
    <t>Zlin</t>
  </si>
  <si>
    <t>Zlin v Slovacko</t>
  </si>
  <si>
    <t>MFK Karvina</t>
  </si>
  <si>
    <t>Hradec Kralove v MFK Karvina</t>
  </si>
  <si>
    <t>Dukla Prague</t>
  </si>
  <si>
    <t>Sigma Olomouc v Dukla Prague</t>
  </si>
  <si>
    <t>IK Brage v Umea FC</t>
  </si>
  <si>
    <t>5.74</t>
  </si>
  <si>
    <t>26.41</t>
  </si>
  <si>
    <t>24.16</t>
  </si>
  <si>
    <t>87.84</t>
  </si>
  <si>
    <t>Brommapojkarna v Malmo FF</t>
  </si>
  <si>
    <t>22.44</t>
  </si>
  <si>
    <t>Plzen v FK Jablonec</t>
  </si>
  <si>
    <t>Pogon Szczecin v LKP Motor Lublin</t>
  </si>
  <si>
    <t>Mura</t>
  </si>
  <si>
    <t>NK Bravo v Mura</t>
  </si>
  <si>
    <t>Degerfors</t>
  </si>
  <si>
    <t>Degerfors v Norrkoping</t>
  </si>
  <si>
    <t>UTA Arad v Hermannstadt</t>
  </si>
  <si>
    <t>35.42</t>
  </si>
  <si>
    <t>Zalaegerszeg</t>
  </si>
  <si>
    <t>DEBRECENI VSC</t>
  </si>
  <si>
    <t>Zalaegerszeg v Debreceni VSC</t>
  </si>
  <si>
    <t>15:45</t>
  </si>
  <si>
    <t>Stade Lausanne-Ouchy</t>
  </si>
  <si>
    <t>FC Wil</t>
  </si>
  <si>
    <t>Stade Lausanne-Ouchy v FC Wil</t>
  </si>
  <si>
    <t>1.45</t>
  </si>
  <si>
    <t>7 - 2</t>
  </si>
  <si>
    <t>Bodo Glimt v Valerenga</t>
  </si>
  <si>
    <t>6.95</t>
  </si>
  <si>
    <t>78.73</t>
  </si>
  <si>
    <t>Grasshoppers Zurich</t>
  </si>
  <si>
    <t>Luzern</t>
  </si>
  <si>
    <t>Grasshoppers Zurich v Luzern</t>
  </si>
  <si>
    <t>FC Copenhagen v Vejle</t>
  </si>
  <si>
    <t>35.0</t>
  </si>
  <si>
    <t>Aarau</t>
  </si>
  <si>
    <t>Bellinzona</t>
  </si>
  <si>
    <t>Aarau v Bellinzona</t>
  </si>
  <si>
    <t>Club Deportes Santa Cruz v San Luis</t>
  </si>
  <si>
    <t>30.06</t>
  </si>
  <si>
    <t>73.24</t>
  </si>
  <si>
    <t>CSD San Antonio Unido</t>
  </si>
  <si>
    <t>Puerto Montt</t>
  </si>
  <si>
    <t>CSD San Antonio Unido v Puerto Montt</t>
  </si>
  <si>
    <t>22.84</t>
  </si>
  <si>
    <t>69.23</t>
  </si>
  <si>
    <t>Union San Felipe v Deportes Temuco</t>
  </si>
  <si>
    <t>15.4</t>
  </si>
  <si>
    <t>30.86</t>
  </si>
  <si>
    <t>81.25</t>
  </si>
  <si>
    <t>KR Reykjavik v Breidablik</t>
  </si>
  <si>
    <t>Aldosivi v Newells</t>
  </si>
  <si>
    <t>8.24</t>
  </si>
  <si>
    <t>68.34</t>
  </si>
  <si>
    <t>Polonia Bytom</t>
  </si>
  <si>
    <t>Chrobry Glogow v Polonia Bytom</t>
  </si>
  <si>
    <t>Tristan Suarez v Los Andes</t>
  </si>
  <si>
    <t>17:45</t>
  </si>
  <si>
    <t>12.37</t>
  </si>
  <si>
    <t>32.89</t>
  </si>
  <si>
    <t>51.42</t>
  </si>
  <si>
    <t>Radnik Surdulica v FK Backa Topola</t>
  </si>
  <si>
    <t>Radnicki Nis v Mladost Lucani</t>
  </si>
  <si>
    <t>Crvena Zvezda</t>
  </si>
  <si>
    <t>OFK Beograd</t>
  </si>
  <si>
    <t>Crvena Zvezda v OFK Beograd</t>
  </si>
  <si>
    <t>21</t>
  </si>
  <si>
    <t>Bohemians 1905 v Slavia Prague</t>
  </si>
  <si>
    <t>Alianza Universidad v Ayacucho Futbol Club</t>
  </si>
  <si>
    <t>20.8</t>
  </si>
  <si>
    <t>69.34</t>
  </si>
  <si>
    <t>Lechia Gdansk v Lech Poznan</t>
  </si>
  <si>
    <t>MTK Budapest</t>
  </si>
  <si>
    <t>Ferencvaros</t>
  </si>
  <si>
    <t>MTK Budapest v Ferencvaros</t>
  </si>
  <si>
    <t>Spartak Varna</t>
  </si>
  <si>
    <t>CSKA Sofia v Spartak Varna</t>
  </si>
  <si>
    <t>26</t>
  </si>
  <si>
    <t>Longford v Bray Wanderers</t>
  </si>
  <si>
    <t>17.28</t>
  </si>
  <si>
    <t>20.95</t>
  </si>
  <si>
    <t>77.12</t>
  </si>
  <si>
    <t>Villa Dalmine v CS Dock Sud</t>
  </si>
  <si>
    <t>66.75</t>
  </si>
  <si>
    <t>Flandria v Deportivo Merlo</t>
  </si>
  <si>
    <t>14.12</t>
  </si>
  <si>
    <t>47.8</t>
  </si>
  <si>
    <t>Tatran Presov</t>
  </si>
  <si>
    <t>Slovan Bratislava</t>
  </si>
  <si>
    <t>Tatran Presov v Slovan Bratislava</t>
  </si>
  <si>
    <t>Slovakian Super League</t>
  </si>
  <si>
    <t>Slovakia, Super Liga</t>
  </si>
  <si>
    <t>Young Boys</t>
  </si>
  <si>
    <t>Servette</t>
  </si>
  <si>
    <t>Young Boys v Servette</t>
  </si>
  <si>
    <t>Talleres (RE)</t>
  </si>
  <si>
    <t>Talleres (RE) v Defensores de Belgrano</t>
  </si>
  <si>
    <t>20.69</t>
  </si>
  <si>
    <t>26.75</t>
  </si>
  <si>
    <t>60.97</t>
  </si>
  <si>
    <t>FCSB v Farul Constanta</t>
  </si>
  <si>
    <t>47.62</t>
  </si>
  <si>
    <t>30.95</t>
  </si>
  <si>
    <t>RAAL La Louviere</t>
  </si>
  <si>
    <t>Standard</t>
  </si>
  <si>
    <t>RAAL La Louviere v Standard</t>
  </si>
  <si>
    <t>Siroki Brijeg</t>
  </si>
  <si>
    <t>Nk Posusje</t>
  </si>
  <si>
    <t>Siroki Brijeg v Nk Posusje</t>
  </si>
  <si>
    <t>Bosnian Premier League</t>
  </si>
  <si>
    <t>Bosnia, Premijer Liga</t>
  </si>
  <si>
    <t>Libertad</t>
  </si>
  <si>
    <t>Sportivo Trinidense v Libertad</t>
  </si>
  <si>
    <t>46.67</t>
  </si>
  <si>
    <t>Aucas v Delfin</t>
  </si>
  <si>
    <t>9.64</t>
  </si>
  <si>
    <t>25.49</t>
  </si>
  <si>
    <t>76.73</t>
  </si>
  <si>
    <t>Cobresal</t>
  </si>
  <si>
    <t>La Serena v Cobresal</t>
  </si>
  <si>
    <t>11.2</t>
  </si>
  <si>
    <t>17.3</t>
  </si>
  <si>
    <t>33.56</t>
  </si>
  <si>
    <t>78.29</t>
  </si>
  <si>
    <t>Curico Unido v Santiago Morning</t>
  </si>
  <si>
    <t>27.24</t>
  </si>
  <si>
    <t>24.76</t>
  </si>
  <si>
    <t>66.47</t>
  </si>
  <si>
    <t>5.2</t>
  </si>
  <si>
    <t>Provincial Osorno v CD General Velasquez</t>
  </si>
  <si>
    <t>8.81</t>
  </si>
  <si>
    <t>21.19</t>
  </si>
  <si>
    <t>Floresta EC</t>
  </si>
  <si>
    <t>Floresta EC v ABC RN</t>
  </si>
  <si>
    <t>9.45</t>
  </si>
  <si>
    <t>36.91</t>
  </si>
  <si>
    <t>56.54</t>
  </si>
  <si>
    <t>Rosario Central v San Martin de San Juan</t>
  </si>
  <si>
    <t>13.93</t>
  </si>
  <si>
    <t>20.38</t>
  </si>
  <si>
    <t>28.25</t>
  </si>
  <si>
    <t>59.58</t>
  </si>
  <si>
    <t>Brown de Adrogue v Uai Urquiza</t>
  </si>
  <si>
    <t>26.07</t>
  </si>
  <si>
    <t>25.76</t>
  </si>
  <si>
    <t>56.51</t>
  </si>
  <si>
    <t>Deportivo Madryn v Patronato</t>
  </si>
  <si>
    <t>69.54</t>
  </si>
  <si>
    <t>Chacarita</t>
  </si>
  <si>
    <t>Deportivo Moron v Chacarita</t>
  </si>
  <si>
    <t>7.36</t>
  </si>
  <si>
    <t>26.66</t>
  </si>
  <si>
    <t>55.4</t>
  </si>
  <si>
    <t>All Boys v Almagro BA</t>
  </si>
  <si>
    <t>10.54</t>
  </si>
  <si>
    <t>16.95</t>
  </si>
  <si>
    <t>21.14</t>
  </si>
  <si>
    <t>52.18</t>
  </si>
  <si>
    <t>General Lamadrid v Club Lujan</t>
  </si>
  <si>
    <t>10.39</t>
  </si>
  <si>
    <t>21.99</t>
  </si>
  <si>
    <t>59.31</t>
  </si>
  <si>
    <t>CSD Yupanqui</t>
  </si>
  <si>
    <t>CSD Yupanqui v CA Deportivo Paraguayo</t>
  </si>
  <si>
    <t>24.51</t>
  </si>
  <si>
    <t>Sport Boys (Per) v Sporting Cristal</t>
  </si>
  <si>
    <t>79.61</t>
  </si>
  <si>
    <t>Boyaca Chico</t>
  </si>
  <si>
    <t>Boyaca Chico v Deportivo Pasto</t>
  </si>
  <si>
    <t>7.03</t>
  </si>
  <si>
    <t>65.99</t>
  </si>
  <si>
    <t>Deportivo Recoleta v Cerro Porteno</t>
  </si>
  <si>
    <t>6.67</t>
  </si>
  <si>
    <t>23.34</t>
  </si>
  <si>
    <t>73.34</t>
  </si>
  <si>
    <t>Botafogo FR v Corinthians</t>
  </si>
  <si>
    <t>26.59</t>
  </si>
  <si>
    <t>24.88</t>
  </si>
  <si>
    <t>48.93</t>
  </si>
  <si>
    <t>84.58</t>
  </si>
  <si>
    <t>Real San Joaquin</t>
  </si>
  <si>
    <t>Linares</t>
  </si>
  <si>
    <t>Real San Joaquin v Linares</t>
  </si>
  <si>
    <t>24.23</t>
  </si>
  <si>
    <t>19.81</t>
  </si>
  <si>
    <t>71.28</t>
  </si>
  <si>
    <t>Ferroviaria v Operario PR</t>
  </si>
  <si>
    <t>75.28</t>
  </si>
  <si>
    <t>Everton De Vina v Huachipato</t>
  </si>
  <si>
    <t>27.29</t>
  </si>
  <si>
    <t>Sport Recife v Santos</t>
  </si>
  <si>
    <t>30.42</t>
  </si>
  <si>
    <t>63.79</t>
  </si>
  <si>
    <t>Manta FC v Emelec</t>
  </si>
  <si>
    <t>9.1</t>
  </si>
  <si>
    <t>12.81</t>
  </si>
  <si>
    <t>27.69</t>
  </si>
  <si>
    <t>67.8</t>
  </si>
  <si>
    <t>35.58</t>
  </si>
  <si>
    <t>Fortaleza EC v Bragantino SP</t>
  </si>
  <si>
    <t>7.33</t>
  </si>
  <si>
    <t>17.55</t>
  </si>
  <si>
    <t>CA Platense v Argentinos Juniors</t>
  </si>
  <si>
    <t>7.34</t>
  </si>
  <si>
    <t>25.79</t>
  </si>
  <si>
    <t>58.89</t>
  </si>
  <si>
    <t>Velez Sarsfield v Instituto</t>
  </si>
  <si>
    <t>24.36</t>
  </si>
  <si>
    <t>16.01</t>
  </si>
  <si>
    <t>Londrina v CSA</t>
  </si>
  <si>
    <t>25.42</t>
  </si>
  <si>
    <t>11.62</t>
  </si>
  <si>
    <t>63.66</t>
  </si>
  <si>
    <t>Univ de Concepcion v Cobreloa Calama</t>
  </si>
  <si>
    <t>18.47</t>
  </si>
  <si>
    <t>5.16</t>
  </si>
  <si>
    <t>29.55</t>
  </si>
  <si>
    <t>68.97</t>
  </si>
  <si>
    <t>Pachuca v Mazatlan FC</t>
  </si>
  <si>
    <t>22.92</t>
  </si>
  <si>
    <t>Puntarenas F.C.</t>
  </si>
  <si>
    <t>AD San Carlos</t>
  </si>
  <si>
    <t>Puntarenas F.C. v Ad San Carlos</t>
  </si>
  <si>
    <t>Guadalajara v Atletico San Luis</t>
  </si>
  <si>
    <t>23:07</t>
  </si>
  <si>
    <t>Inter Miami CF v FC Cincinnati</t>
  </si>
  <si>
    <t>23:15</t>
  </si>
  <si>
    <t>88.04</t>
  </si>
  <si>
    <t>Cienciano v Universitario de Deportes</t>
  </si>
  <si>
    <t>29.28</t>
  </si>
  <si>
    <t>CRB v Novorizontino</t>
  </si>
  <si>
    <t>64.03</t>
  </si>
  <si>
    <t>Charlotte FC v Toronto FC</t>
  </si>
  <si>
    <t>24.95</t>
  </si>
  <si>
    <t>Atlanta Utd v Seattle Sounders</t>
  </si>
  <si>
    <t>8.57</t>
  </si>
  <si>
    <t>16.43</t>
  </si>
  <si>
    <t>11.43</t>
  </si>
  <si>
    <t>Austin FC</t>
  </si>
  <si>
    <t>DC Utd v Austin FC</t>
  </si>
  <si>
    <t>23.87</t>
  </si>
  <si>
    <t>68.49</t>
  </si>
  <si>
    <t>SE Palmeiras v Gremio</t>
  </si>
  <si>
    <t>27.07.2025</t>
  </si>
  <si>
    <t>28.04</t>
  </si>
  <si>
    <t>Pacific v Atletico Ottawa</t>
  </si>
  <si>
    <t>Argentino de Merlo v Real Pilar FC</t>
  </si>
  <si>
    <t>8.94</t>
  </si>
  <si>
    <t>22.79</t>
  </si>
  <si>
    <t>24.73</t>
  </si>
  <si>
    <t>60.3</t>
  </si>
  <si>
    <t>Racing Club v Estudiantes</t>
  </si>
  <si>
    <t>9.51</t>
  </si>
  <si>
    <t>31.77</t>
  </si>
  <si>
    <t>66.39</t>
  </si>
  <si>
    <t>Municipal Perez Zeledon</t>
  </si>
  <si>
    <t>Deportivo Saprissa</t>
  </si>
  <si>
    <t>Municipal Perez Zeledon v Deportivo Saprissa</t>
  </si>
  <si>
    <t>Chicago Fire v New York Red Bulls</t>
  </si>
  <si>
    <t>81.49</t>
  </si>
  <si>
    <t>St Louis City SC v Minnesota Utd</t>
  </si>
  <si>
    <t>80.98</t>
  </si>
  <si>
    <t>Toluca v Tigres</t>
  </si>
  <si>
    <t>Cruz Azul v Leon</t>
  </si>
  <si>
    <t>Monterrey v Atlas</t>
  </si>
  <si>
    <t>43.18</t>
  </si>
  <si>
    <t>Real Salt Lake v San Jose Earthquakes</t>
  </si>
  <si>
    <t>23.06</t>
  </si>
  <si>
    <t>15.7</t>
  </si>
  <si>
    <t>76.05</t>
  </si>
  <si>
    <t>Vancouver Whitecaps v Kansas City</t>
  </si>
  <si>
    <t>84.19</t>
  </si>
  <si>
    <t>Necaxa v CF America</t>
  </si>
  <si>
    <t>Busan Transportation Corp</t>
  </si>
  <si>
    <t>Busan Transportation Corp v Mokpo City</t>
  </si>
  <si>
    <t>9.87</t>
  </si>
  <si>
    <t>Daegu FC v Pohang Steelers</t>
  </si>
  <si>
    <t>30.58</t>
  </si>
  <si>
    <t>86.79</t>
  </si>
  <si>
    <t>Changwon City v Yangpyeong FC</t>
  </si>
  <si>
    <t>58.68</t>
  </si>
  <si>
    <t>Wieczysta Krakow v Pogon Siedlce</t>
  </si>
  <si>
    <t>Seongnam FC v Jeonnam Dragons</t>
  </si>
  <si>
    <t>8.25</t>
  </si>
  <si>
    <t>31.48</t>
  </si>
  <si>
    <t>56.49</t>
  </si>
  <si>
    <t>Daejeon Citizen v FC Seoul</t>
  </si>
  <si>
    <t>8.99</t>
  </si>
  <si>
    <t>6.97</t>
  </si>
  <si>
    <t>27.33</t>
  </si>
  <si>
    <t>73.21</t>
  </si>
  <si>
    <t>Incheon Utd v Ansan Greeners FC</t>
  </si>
  <si>
    <t>Suwon Bluewings v Seoul E-Land FC</t>
  </si>
  <si>
    <t>11.64</t>
  </si>
  <si>
    <t>84.11</t>
  </si>
  <si>
    <t>Fukuoka</t>
  </si>
  <si>
    <t>Urawa v Fukuoka</t>
  </si>
  <si>
    <t>6.09</t>
  </si>
  <si>
    <t>29.31</t>
  </si>
  <si>
    <t>64.79</t>
  </si>
  <si>
    <t>Alta</t>
  </si>
  <si>
    <t>Eidsvold Turn v Alta</t>
  </si>
  <si>
    <t>29.0</t>
  </si>
  <si>
    <t>94.17</t>
  </si>
  <si>
    <t>Utsiktens</t>
  </si>
  <si>
    <t>Kalmar FF v Utsiktens</t>
  </si>
  <si>
    <t>16.14</t>
  </si>
  <si>
    <t>22.74</t>
  </si>
  <si>
    <t>71.75</t>
  </si>
  <si>
    <t>Changchun Yatai</t>
  </si>
  <si>
    <t>Dalian Yingbo</t>
  </si>
  <si>
    <t>Changchun Yatai v Dalian Yingbo</t>
  </si>
  <si>
    <t>80.45</t>
  </si>
  <si>
    <t>Dalian Kun City FC</t>
  </si>
  <si>
    <t>Dalian Kun City FC v Qingdao Red Lions</t>
  </si>
  <si>
    <t>Anderlecht</t>
  </si>
  <si>
    <t>Westerlo</t>
  </si>
  <si>
    <t>Anderlecht v Westerlo</t>
  </si>
  <si>
    <t>Guangxi Baoyun v Suzhou Dongwu</t>
  </si>
  <si>
    <t>16.83</t>
  </si>
  <si>
    <t>22.58</t>
  </si>
  <si>
    <t>61.62</t>
  </si>
  <si>
    <t>Nanjing City</t>
  </si>
  <si>
    <t>Nantong Zhiyun F.C v Nanjing City</t>
  </si>
  <si>
    <t>20.17</t>
  </si>
  <si>
    <t>9.14</t>
  </si>
  <si>
    <t>29.05</t>
  </si>
  <si>
    <t>71.99</t>
  </si>
  <si>
    <t>Zhejiang Greentown v Wuhan Three Towns</t>
  </si>
  <si>
    <t>86.69</t>
  </si>
  <si>
    <t>Hobro v Middelfart</t>
  </si>
  <si>
    <t>FC Vaduz</t>
  </si>
  <si>
    <t>Yverdon Sport</t>
  </si>
  <si>
    <t>FC Vaduz v Yverdon Sport</t>
  </si>
  <si>
    <t>BFC Daugavpils v FK Jelgava</t>
  </si>
  <si>
    <t>30.94</t>
  </si>
  <si>
    <t>74.57</t>
  </si>
  <si>
    <t>1 - 6</t>
  </si>
  <si>
    <t>Hacken v Djurgardens</t>
  </si>
  <si>
    <t>14.96</t>
  </si>
  <si>
    <t>Rosenborg v Tromso</t>
  </si>
  <si>
    <t>Bryne v Viking</t>
  </si>
  <si>
    <t>23.86</t>
  </si>
  <si>
    <t>76.65</t>
  </si>
  <si>
    <t>Ruch Chorzow</t>
  </si>
  <si>
    <t>Gornik Leczna</t>
  </si>
  <si>
    <t>Ruch Chorzow v Gornik Leczna</t>
  </si>
  <si>
    <t>58.34</t>
  </si>
  <si>
    <t>Rakow Czestochowa v Wisla Plock</t>
  </si>
  <si>
    <t>Orgryte v Ostersunds FK</t>
  </si>
  <si>
    <t>75.67</t>
  </si>
  <si>
    <t>Be1 NFA</t>
  </si>
  <si>
    <t>Be1 NFA v TransINVEST Vilnius</t>
  </si>
  <si>
    <t>Landskrona</t>
  </si>
  <si>
    <t>Falkenbergs v Landskrona</t>
  </si>
  <si>
    <t>13.8</t>
  </si>
  <si>
    <t>29.44</t>
  </si>
  <si>
    <t>79.58</t>
  </si>
  <si>
    <t>Slovan Liberec v Pardubice</t>
  </si>
  <si>
    <t>1.0</t>
  </si>
  <si>
    <t>CFR Cluj v Arges Pitesti</t>
  </si>
  <si>
    <t>Teplice</t>
  </si>
  <si>
    <t>Banik Ostrava v Teplice</t>
  </si>
  <si>
    <t>FC Nordsjaelland v Brondby</t>
  </si>
  <si>
    <t>74.0</t>
  </si>
  <si>
    <t>Nyiregyhaza</t>
  </si>
  <si>
    <t>Kisvarda</t>
  </si>
  <si>
    <t>Nyiregyhaza v Kisvarda</t>
  </si>
  <si>
    <t>Oud-Heverlee Leuven</t>
  </si>
  <si>
    <t>Charleroi</t>
  </si>
  <si>
    <t>Oud-Heverlee Leuven v Charleroi</t>
  </si>
  <si>
    <t>Lugano</t>
  </si>
  <si>
    <t>Thun</t>
  </si>
  <si>
    <t>Lugano v Thun</t>
  </si>
  <si>
    <t>Lausanne</t>
  </si>
  <si>
    <t>Winterthur</t>
  </si>
  <si>
    <t>Lausanne v Winterthur</t>
  </si>
  <si>
    <t>Silkeborg v Fredericia</t>
  </si>
  <si>
    <t>Central Cordoba v CA Ituzaingo</t>
  </si>
  <si>
    <t>62.83</t>
  </si>
  <si>
    <t>OHiggins v Colo Colo</t>
  </si>
  <si>
    <t>Club Brugge</t>
  </si>
  <si>
    <t>Genk</t>
  </si>
  <si>
    <t>Club Brugge v Genk</t>
  </si>
  <si>
    <t>Varnamo v Hammarby</t>
  </si>
  <si>
    <t>11.76</t>
  </si>
  <si>
    <t>26.86</t>
  </si>
  <si>
    <t>64.78</t>
  </si>
  <si>
    <t>Mjallby v Sirius</t>
  </si>
  <si>
    <t>12.52</t>
  </si>
  <si>
    <t>18.97</t>
  </si>
  <si>
    <t>77.76</t>
  </si>
  <si>
    <t>Arsenal de Sarandi v CA San Miguel</t>
  </si>
  <si>
    <t>16:35</t>
  </si>
  <si>
    <t>7.61</t>
  </si>
  <si>
    <t>Cherno More v Botev Plovdiv</t>
  </si>
  <si>
    <t>16:45</t>
  </si>
  <si>
    <t>Spartak Trnava</t>
  </si>
  <si>
    <t>Ruzomberok</t>
  </si>
  <si>
    <t>Spartak Trnava v Ruzomberok</t>
  </si>
  <si>
    <t>Club Mercedes v Deportivo Espanol</t>
  </si>
  <si>
    <t>27.01</t>
  </si>
  <si>
    <t>59.71</t>
  </si>
  <si>
    <t>Fk Novi Pazar</t>
  </si>
  <si>
    <t>FK Napredak v FK Novi Pazar</t>
  </si>
  <si>
    <t>Polonia Warszawa v GKS Tychy</t>
  </si>
  <si>
    <t>60.72</t>
  </si>
  <si>
    <t>Podbrezova</t>
  </si>
  <si>
    <t>FC Kosice</t>
  </si>
  <si>
    <t>Podbrezova v FC Kosice</t>
  </si>
  <si>
    <t>MFK Skalica</t>
  </si>
  <si>
    <t>Zilina</t>
  </si>
  <si>
    <t>MFK Skalica v Zilina</t>
  </si>
  <si>
    <t>Sint Truiden</t>
  </si>
  <si>
    <t>Gent</t>
  </si>
  <si>
    <t>Sint Truiden v Gent</t>
  </si>
  <si>
    <t>Puskas Akademia</t>
  </si>
  <si>
    <t>Kazincbarcika</t>
  </si>
  <si>
    <t>Puskas Akademia v Kazincbarcika</t>
  </si>
  <si>
    <t>Sparta Prague v Mlada Boleslav</t>
  </si>
  <si>
    <t>FK IMT Novi Beograd v Cukaricki</t>
  </si>
  <si>
    <t>Melgar</t>
  </si>
  <si>
    <t>Melgar v Cusco FC</t>
  </si>
  <si>
    <t>28.99</t>
  </si>
  <si>
    <t>76.91</t>
  </si>
  <si>
    <t>Mushuc Runa v Tecnico Universitario</t>
  </si>
  <si>
    <t>25.41</t>
  </si>
  <si>
    <t>Estrella del Sur v CA Atlas</t>
  </si>
  <si>
    <t>25.18</t>
  </si>
  <si>
    <t>59.45</t>
  </si>
  <si>
    <t>FK Radnicki 1923</t>
  </si>
  <si>
    <t>Zeleznicar Pancevo</t>
  </si>
  <si>
    <t>FK Radnicki 1923 v Zeleznicar Pancevo</t>
  </si>
  <si>
    <t>NK Celje v NK Radomlje</t>
  </si>
  <si>
    <t>Septemvri v PFC Levski Sofia</t>
  </si>
  <si>
    <t>Domzale v NK Maribor</t>
  </si>
  <si>
    <t>Legia Warsaw</t>
  </si>
  <si>
    <t>Korona Kielce v Legia Warsaw</t>
  </si>
  <si>
    <t>AD Berazategui</t>
  </si>
  <si>
    <t>CA Puerto Nuevo v AD Berazategui</t>
  </si>
  <si>
    <t>22.77</t>
  </si>
  <si>
    <t>27.23</t>
  </si>
  <si>
    <t>67.21</t>
  </si>
  <si>
    <t>Club Sportivo Ameliano v Olimpia</t>
  </si>
  <si>
    <t>Antofagasta v Santiago Wanderers</t>
  </si>
  <si>
    <t>CA Temperley v Gimnasia Jujuy</t>
  </si>
  <si>
    <t>50.55</t>
  </si>
  <si>
    <t>Defensores Unidos v Agropecuario</t>
  </si>
  <si>
    <t>7.09</t>
  </si>
  <si>
    <t>8.97</t>
  </si>
  <si>
    <t>68.21</t>
  </si>
  <si>
    <t>Leandro N Alem v CA Claypole</t>
  </si>
  <si>
    <t>54.34</t>
  </si>
  <si>
    <t>Borac Banja Luka</t>
  </si>
  <si>
    <t>Rudar Prijedor</t>
  </si>
  <si>
    <t>Borac Banja Luka v Rudar Prijedor</t>
  </si>
  <si>
    <t>Zeljeznicar</t>
  </si>
  <si>
    <t>Radnik Bijeljina</t>
  </si>
  <si>
    <t>Zeljeznicar v Radnik Bijeljina</t>
  </si>
  <si>
    <t>Arda</t>
  </si>
  <si>
    <t>Arda v Lokomotiv Sofia</t>
  </si>
  <si>
    <t>Csd Rangers</t>
  </si>
  <si>
    <t>CSD Rangers v Deportes Copiapo</t>
  </si>
  <si>
    <t>73.09</t>
  </si>
  <si>
    <t>Talleres v Godoy Cruz</t>
  </si>
  <si>
    <t>6.48</t>
  </si>
  <si>
    <t>Volta Redonda v Vila Nova</t>
  </si>
  <si>
    <t>32.29</t>
  </si>
  <si>
    <t>61.95</t>
  </si>
  <si>
    <t>Palestino</t>
  </si>
  <si>
    <t>Palestino v Union Espanola</t>
  </si>
  <si>
    <t>8.61</t>
  </si>
  <si>
    <t>28.62</t>
  </si>
  <si>
    <t>73.42</t>
  </si>
  <si>
    <t>Estudiantes Rio Cuarto v Nueva Chicago</t>
  </si>
  <si>
    <t>56.09</t>
  </si>
  <si>
    <t>Sao Paulo v Fluminense</t>
  </si>
  <si>
    <t>4.3</t>
  </si>
  <si>
    <t>Coritiba v Amazonas FC</t>
  </si>
  <si>
    <t>Univ Catolica (Chile)</t>
  </si>
  <si>
    <t>Univ Catolica (Chile) v Coquimbo Unido</t>
  </si>
  <si>
    <t>7.17</t>
  </si>
  <si>
    <t>32.22</t>
  </si>
  <si>
    <t>Gimnasia La Plata v CA Independiente</t>
  </si>
  <si>
    <t>10.72</t>
  </si>
  <si>
    <t>31.55</t>
  </si>
  <si>
    <t>59.73</t>
  </si>
  <si>
    <t>Itabaiana v Ituano</t>
  </si>
  <si>
    <t>34.0</t>
  </si>
  <si>
    <t>57.89</t>
  </si>
  <si>
    <t>Chaco For Ever v Almirante Brown</t>
  </si>
  <si>
    <t>59.79</t>
  </si>
  <si>
    <t>Anapolis GO</t>
  </si>
  <si>
    <t>Figueirense v Anapolis GO</t>
  </si>
  <si>
    <t>57.12</t>
  </si>
  <si>
    <t>Alvarado v Ferro Carril Oeste</t>
  </si>
  <si>
    <t>54.38</t>
  </si>
  <si>
    <t>Deportivo Garcilaso</t>
  </si>
  <si>
    <t>Comerciantes Unidos v Deportivo Garcilaso</t>
  </si>
  <si>
    <t>20:15</t>
  </si>
  <si>
    <t>CSD Central Ballester v Victoriano Arenas</t>
  </si>
  <si>
    <t>29.9</t>
  </si>
  <si>
    <t>52.33</t>
  </si>
  <si>
    <t>Envigado v La Equidad</t>
  </si>
  <si>
    <t>22.65</t>
  </si>
  <si>
    <t>0 - 8</t>
  </si>
  <si>
    <t>0 - 7</t>
  </si>
  <si>
    <t>Cd Fas</t>
  </si>
  <si>
    <t>Fuerte San Francisco v CD Fas</t>
  </si>
  <si>
    <t>Fram</t>
  </si>
  <si>
    <t>Fram v Vikingur Reykjavik</t>
  </si>
  <si>
    <t>8.22</t>
  </si>
  <si>
    <t>25.94</t>
  </si>
  <si>
    <t>19.97</t>
  </si>
  <si>
    <t>Huracan v Boca Juniors</t>
  </si>
  <si>
    <t>21.62</t>
  </si>
  <si>
    <t>67.22</t>
  </si>
  <si>
    <t>Bahia v Juventude</t>
  </si>
  <si>
    <t>20.26</t>
  </si>
  <si>
    <t>70.72</t>
  </si>
  <si>
    <t>Internacional v Vasco da Gama</t>
  </si>
  <si>
    <t>27.61</t>
  </si>
  <si>
    <t>Audax Italiano</t>
  </si>
  <si>
    <t>Deportes Iquique v Audax Italiano</t>
  </si>
  <si>
    <t>84.38</t>
  </si>
  <si>
    <t>Sao Bernardo v Confianca</t>
  </si>
  <si>
    <t>62.41</t>
  </si>
  <si>
    <t>Independiente (Ecu)</t>
  </si>
  <si>
    <t>Deportivo Cuenca v Independiente (Ecu)</t>
  </si>
  <si>
    <t>77.98</t>
  </si>
  <si>
    <t>Alianza Lima v Alianza Atletico</t>
  </si>
  <si>
    <t>20.29</t>
  </si>
  <si>
    <t>18.12</t>
  </si>
  <si>
    <t>60.4</t>
  </si>
  <si>
    <t>Union Magdalena v Ind Medellin</t>
  </si>
  <si>
    <t>31.19</t>
  </si>
  <si>
    <t>62.33</t>
  </si>
  <si>
    <t>Flamengo v Atletico MG</t>
  </si>
  <si>
    <t>10.74</t>
  </si>
  <si>
    <t>35.26</t>
  </si>
  <si>
    <t>55.88</t>
  </si>
  <si>
    <t>River Plate v San Lorenzo</t>
  </si>
  <si>
    <t>21.1</t>
  </si>
  <si>
    <t>34.31</t>
  </si>
  <si>
    <t>Sporting San Jose FC</t>
  </si>
  <si>
    <t>LD Alajuelense</t>
  </si>
  <si>
    <t>Sporting San Jose FC v Ld Alajuelense</t>
  </si>
  <si>
    <t>28.07.2025</t>
  </si>
  <si>
    <t>OLS v FC Jazz</t>
  </si>
  <si>
    <t>23.04</t>
  </si>
  <si>
    <t>85.25</t>
  </si>
  <si>
    <t>Klubi-04 v KaPa</t>
  </si>
  <si>
    <t>22.38</t>
  </si>
  <si>
    <t>89.38</t>
  </si>
  <si>
    <t>Viimsi JK v Tallinna Kalev II</t>
  </si>
  <si>
    <t>14.73</t>
  </si>
  <si>
    <t>20.33</t>
  </si>
  <si>
    <t>18</t>
  </si>
  <si>
    <t>Gnistan v HJK Helsinki</t>
  </si>
  <si>
    <t>Botosani v Unirea Slobozia</t>
  </si>
  <si>
    <t>Dobrudzha v Slavia Sofia</t>
  </si>
  <si>
    <t>Hegelmann Litauen</t>
  </si>
  <si>
    <t>Riteriai</t>
  </si>
  <si>
    <t>Hegelmann Litauen v Riteriai</t>
  </si>
  <si>
    <t>Lithuanian A Lyga</t>
  </si>
  <si>
    <t>Lithuania, A Lyga</t>
  </si>
  <si>
    <t>17.41</t>
  </si>
  <si>
    <t>74.73</t>
  </si>
  <si>
    <t>Helsingborgs</t>
  </si>
  <si>
    <t>Helsingborgs v Varbergs BoIS</t>
  </si>
  <si>
    <t>29.35</t>
  </si>
  <si>
    <t>68.58</t>
  </si>
  <si>
    <t>42.0</t>
  </si>
  <si>
    <t>Trelleborgs</t>
  </si>
  <si>
    <t>Vasteras SK v Trelleborgs</t>
  </si>
  <si>
    <t>71.83</t>
  </si>
  <si>
    <t>GKS Katowice v Zaglebie Lubin</t>
  </si>
  <si>
    <t>6 - 2</t>
  </si>
  <si>
    <t>Midtjylland</t>
  </si>
  <si>
    <t>SonderjyskE</t>
  </si>
  <si>
    <t>Midtjylland v SonderjyskE</t>
  </si>
  <si>
    <t>Odra Opole v Miedz Legnica</t>
  </si>
  <si>
    <t>35.72</t>
  </si>
  <si>
    <t>Elfsborg v IFK Goteborg</t>
  </si>
  <si>
    <t>23.81</t>
  </si>
  <si>
    <t>Koper v NK Primorje</t>
  </si>
  <si>
    <t>Montana v Lokomotiv Plovdiv</t>
  </si>
  <si>
    <t>Universitatea Craiova v Universitatea Cluj</t>
  </si>
  <si>
    <t>31.43</t>
  </si>
  <si>
    <t>Sportivo Barracas v Canuelas</t>
  </si>
  <si>
    <t>50.42</t>
  </si>
  <si>
    <t>Stjarnan</t>
  </si>
  <si>
    <t>Afturelding</t>
  </si>
  <si>
    <t>Stjarnan v Afturelding</t>
  </si>
  <si>
    <t>9.83</t>
  </si>
  <si>
    <t>19.69</t>
  </si>
  <si>
    <t>78.25</t>
  </si>
  <si>
    <t>Central Cordoba (SdE)</t>
  </si>
  <si>
    <t>Central Cordoba (SdE) v Defensa y Justicia</t>
  </si>
  <si>
    <t>7.06</t>
  </si>
  <si>
    <t>8.02</t>
  </si>
  <si>
    <t>23.89</t>
  </si>
  <si>
    <t>27.54</t>
  </si>
  <si>
    <t>64.86</t>
  </si>
  <si>
    <t>Union La Calera v Universidad de Chile</t>
  </si>
  <si>
    <t>8.53</t>
  </si>
  <si>
    <t>Avai v Botafogo SP</t>
  </si>
  <si>
    <t>24.93</t>
  </si>
  <si>
    <t>56.81</t>
  </si>
  <si>
    <t>Botafogo PB v Brusque FC</t>
  </si>
  <si>
    <t>5.93</t>
  </si>
  <si>
    <t>65.39</t>
  </si>
  <si>
    <t>Tombense MG v Maringa</t>
  </si>
  <si>
    <t>Banfield v Barracas Central</t>
  </si>
  <si>
    <t>5.36</t>
  </si>
  <si>
    <t>Atletico Bucaramanga</t>
  </si>
  <si>
    <t>Atletico Bucaramanga v Deportivo Cali</t>
  </si>
  <si>
    <t>65.25</t>
  </si>
  <si>
    <t>Racing Cordoba</t>
  </si>
  <si>
    <t>CA Atlanta v Racing Cordoba</t>
  </si>
  <si>
    <t>29.07.2025</t>
  </si>
  <si>
    <t>Paysandu v Athletic Club</t>
  </si>
  <si>
    <t>68.47</t>
  </si>
  <si>
    <t>Sportivo Luqueno v Nacional (Par)</t>
  </si>
  <si>
    <t>33.04</t>
  </si>
  <si>
    <t>20.54</t>
  </si>
  <si>
    <t>-1.0</t>
  </si>
  <si>
    <t>Moss v Sogndal</t>
  </si>
  <si>
    <t>30.07.2025</t>
  </si>
  <si>
    <t>8.27</t>
  </si>
  <si>
    <t>23.94</t>
  </si>
  <si>
    <t>19.0</t>
  </si>
  <si>
    <t>Bodo Glimt v Stromsgodset</t>
  </si>
  <si>
    <t>24.79</t>
  </si>
  <si>
    <t>87.25</t>
  </si>
  <si>
    <t>19</t>
  </si>
  <si>
    <t>Lillestrom v Raufoss</t>
  </si>
  <si>
    <t>10.41</t>
  </si>
  <si>
    <t>75.54</t>
  </si>
  <si>
    <t>Fjolnir v Volsungur</t>
  </si>
  <si>
    <t>29.1</t>
  </si>
  <si>
    <t>89.46</t>
  </si>
  <si>
    <t>44.0</t>
  </si>
  <si>
    <t>Sporting Cristal v Sport Huancayo</t>
  </si>
  <si>
    <t>11.5</t>
  </si>
  <si>
    <t>Selfoss v IR Reykjavik</t>
  </si>
  <si>
    <t>21.89</t>
  </si>
  <si>
    <t>23.39</t>
  </si>
  <si>
    <t>79.64</t>
  </si>
  <si>
    <t>Deportivo Madryn v Quilmes</t>
  </si>
  <si>
    <t>21.79</t>
  </si>
  <si>
    <t>66.21</t>
  </si>
  <si>
    <t>Juan Pablo II College v Alianza Lima</t>
  </si>
  <si>
    <t>01.08.2025</t>
  </si>
  <si>
    <t>Vila Nova v Coritiba</t>
  </si>
  <si>
    <t>18.94</t>
  </si>
  <si>
    <t>61.18</t>
  </si>
  <si>
    <t>Universitario de Deportes v Atletico Grau</t>
  </si>
  <si>
    <t>10.36</t>
  </si>
  <si>
    <t>12.93</t>
  </si>
  <si>
    <t>29.61</t>
  </si>
  <si>
    <t>70.24</t>
  </si>
  <si>
    <t>NK Radomlje v Domzale</t>
  </si>
  <si>
    <t>28.75</t>
  </si>
  <si>
    <t>Wieczysta Krakow v Znicz Pruszkow</t>
  </si>
  <si>
    <t>SKU Amstetten</t>
  </si>
  <si>
    <t>SK Sturm Graz II</t>
  </si>
  <si>
    <t>SKU Amstetten v SK Sturm Graz II</t>
  </si>
  <si>
    <t>Austrian Erste Liga</t>
  </si>
  <si>
    <t>Austria, 2. Liga</t>
  </si>
  <si>
    <t>MP</t>
  </si>
  <si>
    <t>KuPS Akatemia v MP</t>
  </si>
  <si>
    <t>SV Austria Salzburg</t>
  </si>
  <si>
    <t>Austria Klagenfurt</t>
  </si>
  <si>
    <t>SV Austria Salzburg v Austria Klagenfurt</t>
  </si>
  <si>
    <t>Farul Constanta v FC Metaloglobus Bucuresti</t>
  </si>
  <si>
    <t>27.5</t>
  </si>
  <si>
    <t>Fredericia v FC Copenhagen</t>
  </si>
  <si>
    <t>28.58</t>
  </si>
  <si>
    <t>Zaglebie Lubin v Korona Kielce</t>
  </si>
  <si>
    <t>32.5</t>
  </si>
  <si>
    <t>Spartak Varna v Botev Vratsa</t>
  </si>
  <si>
    <t>Atlantis v KPV</t>
  </si>
  <si>
    <t>Fci Tallinn</t>
  </si>
  <si>
    <t>FCI Tallinn v Kuressaare</t>
  </si>
  <si>
    <t>Orebro v Oddevold</t>
  </si>
  <si>
    <t>20.14</t>
  </si>
  <si>
    <t>Rot-Weiss Essen</t>
  </si>
  <si>
    <t>1860 Munich</t>
  </si>
  <si>
    <t>Rot-Weiss Essen v 1860 Munich</t>
  </si>
  <si>
    <t>German 3 Liga</t>
  </si>
  <si>
    <t>Germany, 3. Liga</t>
  </si>
  <si>
    <t>Kolding IF v HB Koge</t>
  </si>
  <si>
    <t>47.5</t>
  </si>
  <si>
    <t>JS Hercules v JBK</t>
  </si>
  <si>
    <t>21.94</t>
  </si>
  <si>
    <t>VIFK v GBK</t>
  </si>
  <si>
    <t>8.79</t>
  </si>
  <si>
    <t>Lokomotiva</t>
  </si>
  <si>
    <t>Vukovar</t>
  </si>
  <si>
    <t>Lokomotiva v Vukovar</t>
  </si>
  <si>
    <t>Croatian 1 HNL</t>
  </si>
  <si>
    <t>Croatia, HNL</t>
  </si>
  <si>
    <t>Debreceni VSC v MTK Budapest</t>
  </si>
  <si>
    <t>FC Liefering</t>
  </si>
  <si>
    <t>SC AUSTRIA LUSTENAU</t>
  </si>
  <si>
    <t>FC Liefering v SC Austria Lustenau</t>
  </si>
  <si>
    <t>Wisla Plock v Piast Gliwice</t>
  </si>
  <si>
    <t>LKS Lodz v Polonia Bytom</t>
  </si>
  <si>
    <t>LASK Linz</t>
  </si>
  <si>
    <t>Sturm Graz</t>
  </si>
  <si>
    <t>LASK Linz v Sturm Graz</t>
  </si>
  <si>
    <t>Austrian Bundesliga</t>
  </si>
  <si>
    <t>Austria, Bundesliga</t>
  </si>
  <si>
    <t>Schalke 04</t>
  </si>
  <si>
    <t>Hertha Berlin</t>
  </si>
  <si>
    <t>Schalke 04 v Hertha Berlin</t>
  </si>
  <si>
    <t>German Bundesliga 2</t>
  </si>
  <si>
    <t>Germany, 2. Bundesliga</t>
  </si>
  <si>
    <t>Wexford F.C v Finn Harps</t>
  </si>
  <si>
    <t>62.08</t>
  </si>
  <si>
    <t>Cobh Ramblers v Longford</t>
  </si>
  <si>
    <t>72.09</t>
  </si>
  <si>
    <t>Drogheda</t>
  </si>
  <si>
    <t>Bohemians v Drogheda</t>
  </si>
  <si>
    <t>9.26</t>
  </si>
  <si>
    <t>Kerry FC v Athlone Town</t>
  </si>
  <si>
    <t>21.86</t>
  </si>
  <si>
    <t>Arbroath</t>
  </si>
  <si>
    <t>Ayr</t>
  </si>
  <si>
    <t>Arbroath v Ayr</t>
  </si>
  <si>
    <t>Scottish Championship</t>
  </si>
  <si>
    <t>Scotland, Championship</t>
  </si>
  <si>
    <t>Bray Wanderers v Treaty United</t>
  </si>
  <si>
    <t>11.72</t>
  </si>
  <si>
    <t>79.17</t>
  </si>
  <si>
    <t>Cork City v Galway Utd</t>
  </si>
  <si>
    <t>UCD v Dundalk</t>
  </si>
  <si>
    <t>Luton</t>
  </si>
  <si>
    <t>AFC Wimbledon</t>
  </si>
  <si>
    <t>Luton v AFC Wimbledon</t>
  </si>
  <si>
    <t>English League 1</t>
  </si>
  <si>
    <t>England, League One</t>
  </si>
  <si>
    <t>Guarani de Fram v Rubio Nu</t>
  </si>
  <si>
    <t>Santiago Morning v Deportes Recoleta</t>
  </si>
  <si>
    <t>7.3</t>
  </si>
  <si>
    <t>26.77</t>
  </si>
  <si>
    <t>21.85</t>
  </si>
  <si>
    <t>63.61</t>
  </si>
  <si>
    <t>Alianza Atletico v Melgar</t>
  </si>
  <si>
    <t>26.65</t>
  </si>
  <si>
    <t>75.75</t>
  </si>
  <si>
    <t>Zamora FC v Yaracuyanos</t>
  </si>
  <si>
    <t>12 de Junio de Villa Hayes</t>
  </si>
  <si>
    <t>12 de Junio de Villa Hayes v Deportivo Santani</t>
  </si>
  <si>
    <t>68.23</t>
  </si>
  <si>
    <t>Remo v Ferroviaria</t>
  </si>
  <si>
    <t>5.07</t>
  </si>
  <si>
    <t>Penarol</t>
  </si>
  <si>
    <t>Progreso</t>
  </si>
  <si>
    <t>Penarol v Progreso</t>
  </si>
  <si>
    <t>Uruguayan Primera Division</t>
  </si>
  <si>
    <t>Uruguay, Primera División - Clausura</t>
  </si>
  <si>
    <t>Audax Italiano v Palestino</t>
  </si>
  <si>
    <t>16.61</t>
  </si>
  <si>
    <t>28.13</t>
  </si>
  <si>
    <t>72.76</t>
  </si>
  <si>
    <t>La Equidad v Union Magdalena</t>
  </si>
  <si>
    <t>19.99</t>
  </si>
  <si>
    <t>66.78</t>
  </si>
  <si>
    <t>Deportivo Garcilaso v Cienciano</t>
  </si>
  <si>
    <t>02.08.2025</t>
  </si>
  <si>
    <t>7.27</t>
  </si>
  <si>
    <t>16.77</t>
  </si>
  <si>
    <t>27.18</t>
  </si>
  <si>
    <t>Deportivo Cuenca v Macara</t>
  </si>
  <si>
    <t>22.34</t>
  </si>
  <si>
    <t>24.47</t>
  </si>
  <si>
    <t>74.32</t>
  </si>
  <si>
    <t>Operario PR v Criciuma</t>
  </si>
  <si>
    <t>65.07</t>
  </si>
  <si>
    <t>Deportivo Saprissa v AD San Carlos</t>
  </si>
  <si>
    <t>KaPa v JaPS</t>
  </si>
  <si>
    <t>86.55</t>
  </si>
  <si>
    <t>RoPS v JJK</t>
  </si>
  <si>
    <t>11.63</t>
  </si>
  <si>
    <t>23.69</t>
  </si>
  <si>
    <t>1.51</t>
  </si>
  <si>
    <t>PKK-U v OLS</t>
  </si>
  <si>
    <t>5.05</t>
  </si>
  <si>
    <t>TPV v Pallo-Iirot</t>
  </si>
  <si>
    <t>87.75</t>
  </si>
  <si>
    <t>Utsiktens v Sundsvall</t>
  </si>
  <si>
    <t>9.56</t>
  </si>
  <si>
    <t>26.79</t>
  </si>
  <si>
    <t>FK Kyzyl-Zhar v Tobol Kostanay</t>
  </si>
  <si>
    <t>11.39</t>
  </si>
  <si>
    <t>6.94</t>
  </si>
  <si>
    <t>Trelleborgs v Kalmar FF</t>
  </si>
  <si>
    <t>18.85</t>
  </si>
  <si>
    <t>23.02</t>
  </si>
  <si>
    <t>SalPa v Klubi-04</t>
  </si>
  <si>
    <t>20.05</t>
  </si>
  <si>
    <t>1.41</t>
  </si>
  <si>
    <t>EPS v Tampere Utd</t>
  </si>
  <si>
    <t>32.35</t>
  </si>
  <si>
    <t>Lahti v EIF</t>
  </si>
  <si>
    <t>10.35</t>
  </si>
  <si>
    <t>26.23</t>
  </si>
  <si>
    <t>88.02</t>
  </si>
  <si>
    <t>6 - 4</t>
  </si>
  <si>
    <t>Brommapojkarna v Norrkoping</t>
  </si>
  <si>
    <t>5.91</t>
  </si>
  <si>
    <t>15.86</t>
  </si>
  <si>
    <t>21.65</t>
  </si>
  <si>
    <t>28.36</t>
  </si>
  <si>
    <t>Varbergs BoIS v Orgryte</t>
  </si>
  <si>
    <t>16.49</t>
  </si>
  <si>
    <t>25.84</t>
  </si>
  <si>
    <t>Aarhus Fremad v Lyngby</t>
  </si>
  <si>
    <t>Motherwell</t>
  </si>
  <si>
    <t>Rangers</t>
  </si>
  <si>
    <t>Motherwell v Rangers</t>
  </si>
  <si>
    <t>Scottish Premiership</t>
  </si>
  <si>
    <t>Scotland, Premiership</t>
  </si>
  <si>
    <t>Union Espanola v La Serena</t>
  </si>
  <si>
    <t>82.95</t>
  </si>
  <si>
    <t>Magallanes v Curico Unido</t>
  </si>
  <si>
    <t>17.59</t>
  </si>
  <si>
    <t>21.42</t>
  </si>
  <si>
    <t>9.49</t>
  </si>
  <si>
    <t>64.73</t>
  </si>
  <si>
    <t>Real Pilar FC v Brown de Adrogue</t>
  </si>
  <si>
    <t>60.29</t>
  </si>
  <si>
    <t>CA San Miguel v CA Colegiales</t>
  </si>
  <si>
    <t>Austria Wien (A)</t>
  </si>
  <si>
    <t>St Polten</t>
  </si>
  <si>
    <t>Austria Wien (A) v St Polten</t>
  </si>
  <si>
    <t>Mladost Lucani v Radnik Surdulica</t>
  </si>
  <si>
    <t>River Plate (Uru)</t>
  </si>
  <si>
    <t>Cerro</t>
  </si>
  <si>
    <t>River Plate (Uru) v Cerro</t>
  </si>
  <si>
    <t>Sigma Olomouc v Slovan Liberec</t>
  </si>
  <si>
    <t>Tristan Suarez v Club Gimnasia y Tiro</t>
  </si>
  <si>
    <t>10.89</t>
  </si>
  <si>
    <t>51.25</t>
  </si>
  <si>
    <t>Ferencvaros v Kazincbarcika</t>
  </si>
  <si>
    <t>NK Primorje v NK Bravo</t>
  </si>
  <si>
    <t>Lech Poznan v Gornik Zabrze</t>
  </si>
  <si>
    <t>4.17</t>
  </si>
  <si>
    <t>Slovan Bratislava v Podbrezova</t>
  </si>
  <si>
    <t>Juventud Unida San Migu</t>
  </si>
  <si>
    <t>CA Argentino de Rosario v Juventud Unida San Migu</t>
  </si>
  <si>
    <t>26.71</t>
  </si>
  <si>
    <t>58.83</t>
  </si>
  <si>
    <t>Villa San Carlos v Argentino de Merlo</t>
  </si>
  <si>
    <t>8.11</t>
  </si>
  <si>
    <t>24.66</t>
  </si>
  <si>
    <t>71.44</t>
  </si>
  <si>
    <t>Deportivo Espanol v Leandro N Alem</t>
  </si>
  <si>
    <t>58.25</t>
  </si>
  <si>
    <t>Almagro BA v Arsenal de Sarandi</t>
  </si>
  <si>
    <t>22.19</t>
  </si>
  <si>
    <t>Dinamo Bucharest v FCSB</t>
  </si>
  <si>
    <t>Arminia Bielefeld</t>
  </si>
  <si>
    <t>Fortuna Dusseldorf</t>
  </si>
  <si>
    <t>Arminia Bielefeld v Fortuna Dusseldorf</t>
  </si>
  <si>
    <t>CA Deportivo Paraguayo v CSD Central Ballester</t>
  </si>
  <si>
    <t>33.21</t>
  </si>
  <si>
    <t>54.41</t>
  </si>
  <si>
    <t>Gent v RAAL La Louviere</t>
  </si>
  <si>
    <t>Shelbourne</t>
  </si>
  <si>
    <t>Sligo Rovers v Shelbourne</t>
  </si>
  <si>
    <t>71.3</t>
  </si>
  <si>
    <t>Osijek</t>
  </si>
  <si>
    <t>Dinamo Zagreb</t>
  </si>
  <si>
    <t>Osijek v Dinamo Zagreb</t>
  </si>
  <si>
    <t>Deportivo Cali v Llaneros FC</t>
  </si>
  <si>
    <t>Sportivo Trinidense v Sportivo Luqueno</t>
  </si>
  <si>
    <t>23.64</t>
  </si>
  <si>
    <t>22.43</t>
  </si>
  <si>
    <t>56.0</t>
  </si>
  <si>
    <t>Sport Recife v Bahia</t>
  </si>
  <si>
    <t>10.34</t>
  </si>
  <si>
    <t>17.87</t>
  </si>
  <si>
    <t>74.33</t>
  </si>
  <si>
    <t>Coquimbo Unido v Deportes Limache</t>
  </si>
  <si>
    <t>9.04</t>
  </si>
  <si>
    <t>32.28</t>
  </si>
  <si>
    <t>59.56</t>
  </si>
  <si>
    <t>Rayo Zuliano v Estudiantes de Merida</t>
  </si>
  <si>
    <t>24.31</t>
  </si>
  <si>
    <t>74.41</t>
  </si>
  <si>
    <t>SV Ried</t>
  </si>
  <si>
    <t>Red Bull Salzburg</t>
  </si>
  <si>
    <t>SV Ried v Red Bull Salzburg</t>
  </si>
  <si>
    <t>Guarani</t>
  </si>
  <si>
    <t>Ponte Preta v Guarani</t>
  </si>
  <si>
    <t>50.9</t>
  </si>
  <si>
    <t>CSA v Botafogo PB</t>
  </si>
  <si>
    <t>Victoriano Arenas v Sportivo Barracas</t>
  </si>
  <si>
    <t>59.94</t>
  </si>
  <si>
    <t>Caracas v Deportivo Tachira</t>
  </si>
  <si>
    <t>73.39</t>
  </si>
  <si>
    <t>Mirassol v Vasco Da Gama</t>
  </si>
  <si>
    <t>29.83</t>
  </si>
  <si>
    <t>75.59</t>
  </si>
  <si>
    <t>CDT Real Oruro v Bolivar</t>
  </si>
  <si>
    <t>83.32</t>
  </si>
  <si>
    <t>Linares v Concon National FC</t>
  </si>
  <si>
    <t>73.04</t>
  </si>
  <si>
    <t>Botafogo SP v America MG</t>
  </si>
  <si>
    <t>10.57</t>
  </si>
  <si>
    <t>64.87</t>
  </si>
  <si>
    <t>Deportes Iquique v Univ Catolica (Chile)</t>
  </si>
  <si>
    <t>ABC RN v Figueirense</t>
  </si>
  <si>
    <t>5.98</t>
  </si>
  <si>
    <t>39.07</t>
  </si>
  <si>
    <t>Boston River</t>
  </si>
  <si>
    <t>Defensor Sporting</t>
  </si>
  <si>
    <t>Boston River v Defensor Sporting</t>
  </si>
  <si>
    <t>Pittsburgh Riverhounds v Rhode Island FC</t>
  </si>
  <si>
    <t>56.62</t>
  </si>
  <si>
    <t>Indy Eleven v Tampa Bay Rowdies</t>
  </si>
  <si>
    <t>20.9</t>
  </si>
  <si>
    <t>Forge v Valour</t>
  </si>
  <si>
    <t>88.13</t>
  </si>
  <si>
    <t>Carabobo FC v Metropolitanos</t>
  </si>
  <si>
    <t>Amazonas FC v Goias</t>
  </si>
  <si>
    <t>7.22</t>
  </si>
  <si>
    <t>74.48</t>
  </si>
  <si>
    <t>Fluminense v Gremio</t>
  </si>
  <si>
    <t>03.08.2025</t>
  </si>
  <si>
    <t>34.78</t>
  </si>
  <si>
    <t>1.83</t>
  </si>
  <si>
    <t>Sporting San Jose FC v Cs Cartagines</t>
  </si>
  <si>
    <t>San Luis v Univ de Concepcion</t>
  </si>
  <si>
    <t>26.43</t>
  </si>
  <si>
    <t>69.31</t>
  </si>
  <si>
    <t>Louisville FC</t>
  </si>
  <si>
    <t>Louisville FC v North Carolina FC</t>
  </si>
  <si>
    <t>3.49</t>
  </si>
  <si>
    <t>76.62</t>
  </si>
  <si>
    <t>Independiente (Ecu) v El Nacional</t>
  </si>
  <si>
    <t>18.58</t>
  </si>
  <si>
    <t>75.91</t>
  </si>
  <si>
    <t>Real Tomayapo v CD Gualberto Villarroel</t>
  </si>
  <si>
    <t>77.42</t>
  </si>
  <si>
    <t>El Paso Locomotive FC</t>
  </si>
  <si>
    <t>El Paso Locomotive FC v Las Vegas Lights FC</t>
  </si>
  <si>
    <t>9.98</t>
  </si>
  <si>
    <t>76.14</t>
  </si>
  <si>
    <t>CD Municipal Limeno</t>
  </si>
  <si>
    <t>Hercules</t>
  </si>
  <si>
    <t>CD Municipal Limeno v Hercules</t>
  </si>
  <si>
    <t>Zacatecoluca FC</t>
  </si>
  <si>
    <t>AD Isidro Metapan v Zacatecoluca FC</t>
  </si>
  <si>
    <t>Santa Fe v America de Cali S.A</t>
  </si>
  <si>
    <t>58.49</t>
  </si>
  <si>
    <t>San Antonio FC v Sacramento Republic</t>
  </si>
  <si>
    <t>22.33</t>
  </si>
  <si>
    <t>Cs Herediano v Puntarenas F.C.</t>
  </si>
  <si>
    <t>Phoenix Rising FC</t>
  </si>
  <si>
    <t>Phoenix Rising FC v Birmingham Legion FC</t>
  </si>
  <si>
    <t>68.45</t>
  </si>
  <si>
    <t>WSC Hertha Wels</t>
  </si>
  <si>
    <t>Floridsdorfer Ac</t>
  </si>
  <si>
    <t>WSC Hertha Wels v Floridsdorfer AC</t>
  </si>
  <si>
    <t>08:30</t>
  </si>
  <si>
    <t>FK Kudrivka</t>
  </si>
  <si>
    <t>Oleksandria</t>
  </si>
  <si>
    <t>FK Kudrivka v Oleksandria</t>
  </si>
  <si>
    <t>Ukrainian Premier League</t>
  </si>
  <si>
    <t>Ukraine, Premier League</t>
  </si>
  <si>
    <t>Stockport</t>
  </si>
  <si>
    <t>Bolton</t>
  </si>
  <si>
    <t>Stockport v Bolton</t>
  </si>
  <si>
    <t>Suzhou Dongwu v Dalian Kun City FC</t>
  </si>
  <si>
    <t>72.1</t>
  </si>
  <si>
    <t>46.0</t>
  </si>
  <si>
    <t>Djurgardens v Halmstads</t>
  </si>
  <si>
    <t>9.78</t>
  </si>
  <si>
    <t>67.58</t>
  </si>
  <si>
    <t>Qingdao Jonoon</t>
  </si>
  <si>
    <t>Dalian Yingbo v Qingdao Jonoon</t>
  </si>
  <si>
    <t>Hannover</t>
  </si>
  <si>
    <t>Kaiserslautern</t>
  </si>
  <si>
    <t>Hannover v Kaiserslautern</t>
  </si>
  <si>
    <t>Genk v Antwerp</t>
  </si>
  <si>
    <t>Greuther Furth</t>
  </si>
  <si>
    <t>Dynamo Dresden</t>
  </si>
  <si>
    <t>Greuther Furth v Dynamo Dresden</t>
  </si>
  <si>
    <t>FC Magdeburg</t>
  </si>
  <si>
    <t>Braunschweig</t>
  </si>
  <si>
    <t>FC Magdeburg v Braunschweig</t>
  </si>
  <si>
    <t>Erzgebirge</t>
  </si>
  <si>
    <t>Hansa Rostock</t>
  </si>
  <si>
    <t>Erzgebirge v Hansa Rostock</t>
  </si>
  <si>
    <t>Wuhan Three Towns v Changchun Yatai</t>
  </si>
  <si>
    <t>11.21</t>
  </si>
  <si>
    <t>82.22</t>
  </si>
  <si>
    <t>Thun v Lausanne</t>
  </si>
  <si>
    <t>Randers v Silkeborg</t>
  </si>
  <si>
    <t>FK Panevezys II</t>
  </si>
  <si>
    <t>FK Panevezys II v FK Atmosfera</t>
  </si>
  <si>
    <t>76.1</t>
  </si>
  <si>
    <t>Hacken v Elfsborg</t>
  </si>
  <si>
    <t>75.52</t>
  </si>
  <si>
    <t>Yverdon Sport v Stade Lausanne-Ouchy</t>
  </si>
  <si>
    <t>SonderjyskE v FC Nordsjaelland</t>
  </si>
  <si>
    <t>Slask Wroclaw v Ruch Chorzow</t>
  </si>
  <si>
    <t>Ham-Kam v Bodo Glimt</t>
  </si>
  <si>
    <t>23.1</t>
  </si>
  <si>
    <t>81.71</t>
  </si>
  <si>
    <t>Cracovia Krakow v Lechia Gdansk</t>
  </si>
  <si>
    <t>Independiente FBC</t>
  </si>
  <si>
    <t>Independiente FBC v Sportivo Carapegua</t>
  </si>
  <si>
    <t>9.11</t>
  </si>
  <si>
    <t>18.33</t>
  </si>
  <si>
    <t>74.28</t>
  </si>
  <si>
    <t>Falkirk</t>
  </si>
  <si>
    <t>Dundee Utd</t>
  </si>
  <si>
    <t>Falkirk v Dundee Utd</t>
  </si>
  <si>
    <t>Encarnacion v Tacuary</t>
  </si>
  <si>
    <t>10.71</t>
  </si>
  <si>
    <t>29.34</t>
  </si>
  <si>
    <t>67.9</t>
  </si>
  <si>
    <t>Assyriska Ff</t>
  </si>
  <si>
    <t>Team TG FF</t>
  </si>
  <si>
    <t>Assyriska FF v Team TG FF</t>
  </si>
  <si>
    <t>Swedish Division 1</t>
  </si>
  <si>
    <t>Sweden, Ettan - Norra</t>
  </si>
  <si>
    <t>22.24</t>
  </si>
  <si>
    <t>77.34</t>
  </si>
  <si>
    <t>Slovacko v Slavia Prague</t>
  </si>
  <si>
    <t>Landskrona v Vasteras SK</t>
  </si>
  <si>
    <t>Dundee</t>
  </si>
  <si>
    <t>Hibernian</t>
  </si>
  <si>
    <t>Dundee v Hibernian</t>
  </si>
  <si>
    <t>US Hostert</t>
  </si>
  <si>
    <t>FC Victoria Rosport</t>
  </si>
  <si>
    <t>US Hostert v FC Victoria Rosport</t>
  </si>
  <si>
    <t>Luxembourg Division Nationale</t>
  </si>
  <si>
    <t>Luxembourg, National Division</t>
  </si>
  <si>
    <t>Swift Hesperange</t>
  </si>
  <si>
    <t>UT Petenge</t>
  </si>
  <si>
    <t>Swift Hesperange v UT Petenge</t>
  </si>
  <si>
    <t>Cercle Brugge v Anderlecht</t>
  </si>
  <si>
    <t>Etoile Carouge v FC Vaduz</t>
  </si>
  <si>
    <t>Viktoria Koln</t>
  </si>
  <si>
    <t>Schweinfurt</t>
  </si>
  <si>
    <t>Viktoria Koln v Schweinfurt</t>
  </si>
  <si>
    <t>Sirius v Osters</t>
  </si>
  <si>
    <t>73.31</t>
  </si>
  <si>
    <t>Sion v Lugano</t>
  </si>
  <si>
    <t>Luzern v FC Zurich</t>
  </si>
  <si>
    <t>Molde v Bryne</t>
  </si>
  <si>
    <t>20.63</t>
  </si>
  <si>
    <t>81.42</t>
  </si>
  <si>
    <t>St Patricks</t>
  </si>
  <si>
    <t>Waterford v St Patricks</t>
  </si>
  <si>
    <t>9.63</t>
  </si>
  <si>
    <t>25.08</t>
  </si>
  <si>
    <t>Pogon Siedlce v Odra Opole</t>
  </si>
  <si>
    <t>Valerenga v Sandefjord</t>
  </si>
  <si>
    <t>19.03</t>
  </si>
  <si>
    <t>25.07</t>
  </si>
  <si>
    <t>Stromsgodset v Haugesund</t>
  </si>
  <si>
    <t>Kfum Oslo v Rosenborg</t>
  </si>
  <si>
    <t>27.05</t>
  </si>
  <si>
    <t>74.37</t>
  </si>
  <si>
    <t>Trencin</t>
  </si>
  <si>
    <t>Trencin v Spartak Trnava</t>
  </si>
  <si>
    <t>Grazer AK</t>
  </si>
  <si>
    <t>Austria Vienna</t>
  </si>
  <si>
    <t>Grazer AK v Austria Vienna</t>
  </si>
  <si>
    <t>Dukla Prague v Banik Ostrava</t>
  </si>
  <si>
    <t>Hermannstadt v Universitatea Cluj</t>
  </si>
  <si>
    <t>34.29</t>
  </si>
  <si>
    <t>NK Maribor v Koper</t>
  </si>
  <si>
    <t>Radomiak Radom v Rakow Czestochowa</t>
  </si>
  <si>
    <t>Celtic</t>
  </si>
  <si>
    <t>St Mirren</t>
  </si>
  <si>
    <t>Celtic v St Mirren</t>
  </si>
  <si>
    <t>Paks</t>
  </si>
  <si>
    <t>Kisvarda v Paks</t>
  </si>
  <si>
    <t>Puskas Akademia v Nyiregyhaza</t>
  </si>
  <si>
    <t>Lokomotiv Sofia v Montana</t>
  </si>
  <si>
    <t>Brondby v Viborg</t>
  </si>
  <si>
    <t>Union St Gilloise v Oud-Heverlee Leuven</t>
  </si>
  <si>
    <t>Breidablik v KA Akureyri</t>
  </si>
  <si>
    <t>OHiggins v Union La Calera</t>
  </si>
  <si>
    <t>Deportes Temuco v Antofagasta</t>
  </si>
  <si>
    <t>25.21</t>
  </si>
  <si>
    <t>68.48</t>
  </si>
  <si>
    <t>4 - 4</t>
  </si>
  <si>
    <t>Sarajevo</t>
  </si>
  <si>
    <t>Sarajevo v Radnik Bijeljina</t>
  </si>
  <si>
    <t>Rijeka</t>
  </si>
  <si>
    <t>Slaven Belupo</t>
  </si>
  <si>
    <t>Rijeka v Slaven Belupo</t>
  </si>
  <si>
    <t>Nueva Chicago v Almirante Brown</t>
  </si>
  <si>
    <t>6.87</t>
  </si>
  <si>
    <t>21.63</t>
  </si>
  <si>
    <t>55.83</t>
  </si>
  <si>
    <t>Zilina v Tatran Presov</t>
  </si>
  <si>
    <t>Hafnarfjordur</t>
  </si>
  <si>
    <t>Hafnarfjordur v Vikingur Reykjavik</t>
  </si>
  <si>
    <t>21.78</t>
  </si>
  <si>
    <t>Rapid Vienna</t>
  </si>
  <si>
    <t>FC Blau Weiss Linz</t>
  </si>
  <si>
    <t>Rapid Vienna v FC Blau Weiss Linz</t>
  </si>
  <si>
    <t>Charleroi v Sint Truiden</t>
  </si>
  <si>
    <t>Puszcza Niepolomice</t>
  </si>
  <si>
    <t>Gornik Leczna v Puszcza Niepolomice</t>
  </si>
  <si>
    <t>Liverpool Montevideo</t>
  </si>
  <si>
    <t>Danubio</t>
  </si>
  <si>
    <t>Liverpool Montevideo v Danubio</t>
  </si>
  <si>
    <t>Pardubice v Sparta Prague</t>
  </si>
  <si>
    <t>Shamrock Rovers</t>
  </si>
  <si>
    <t>Shamrock Rovers v Derry City</t>
  </si>
  <si>
    <t>San Telmo v Defensores Unidos</t>
  </si>
  <si>
    <t>7.93</t>
  </si>
  <si>
    <t>35.74</t>
  </si>
  <si>
    <t>Gyori</t>
  </si>
  <si>
    <t>Gyori v Ujpest</t>
  </si>
  <si>
    <t>Agropecuario v CA Temperley</t>
  </si>
  <si>
    <t>8.84</t>
  </si>
  <si>
    <t>22.93</t>
  </si>
  <si>
    <t>PFC Levski Sofia v Slavia Sofia</t>
  </si>
  <si>
    <t>27.68</t>
  </si>
  <si>
    <t>Cukaricki v Radnicki Nis</t>
  </si>
  <si>
    <t>44.29</t>
  </si>
  <si>
    <t>Gimnasia Mendoza v Atletico Mitre</t>
  </si>
  <si>
    <t>54.6</t>
  </si>
  <si>
    <t>78.0</t>
  </si>
  <si>
    <t>CFR Cluj v Universitatea Craiova</t>
  </si>
  <si>
    <t>83.0</t>
  </si>
  <si>
    <t>CA Atlas v General Lamadrid</t>
  </si>
  <si>
    <t>27.75</t>
  </si>
  <si>
    <t>79.0</t>
  </si>
  <si>
    <t>CA Guemes</t>
  </si>
  <si>
    <t>CA Guemes v Deportivo Madryn</t>
  </si>
  <si>
    <t>70.84</t>
  </si>
  <si>
    <t>live</t>
  </si>
  <si>
    <t>2.84</t>
  </si>
  <si>
    <t>Legia Warsaw v Arka Gdynia</t>
  </si>
  <si>
    <t>Guabira v Universitario de Vinto</t>
  </si>
  <si>
    <t>16.63</t>
  </si>
  <si>
    <t>81.13</t>
  </si>
  <si>
    <t>84.0</t>
  </si>
  <si>
    <t>Patronato v Alvarado</t>
  </si>
  <si>
    <t>55.09</t>
  </si>
  <si>
    <t>Deportivo Merlo v Villa Dalmine</t>
  </si>
  <si>
    <t>51.0</t>
  </si>
  <si>
    <t>Deportivo Pereira v Once Caldas</t>
  </si>
  <si>
    <t>Estudiantes Rio Cuarto v Talleres (RE)</t>
  </si>
  <si>
    <t>58.33</t>
  </si>
  <si>
    <t>54.0</t>
  </si>
  <si>
    <t>Corinthians v Fortaleza EC</t>
  </si>
  <si>
    <t>22.78</t>
  </si>
  <si>
    <t>19.86</t>
  </si>
  <si>
    <t>64.19</t>
  </si>
  <si>
    <t>Colo Colo v Huachipato</t>
  </si>
  <si>
    <t>79.42</t>
  </si>
  <si>
    <t>Olimpia v Cerro Porteno</t>
  </si>
  <si>
    <t>26.34</t>
  </si>
  <si>
    <t>Botafogo FR v Cruzeiro MG</t>
  </si>
  <si>
    <t>CA Central Norte v Chaco For Ever</t>
  </si>
  <si>
    <t>Sport Huancayo v Ayacucho Futbol Club</t>
  </si>
  <si>
    <t>43.0</t>
  </si>
  <si>
    <t>Sao Bernardo v Tombense MG</t>
  </si>
  <si>
    <t>Chapecoense v CRB</t>
  </si>
  <si>
    <t>69.68</t>
  </si>
  <si>
    <t>2.0</t>
  </si>
  <si>
    <t>Atletico Ottawa v York United</t>
  </si>
  <si>
    <t>19.55</t>
  </si>
  <si>
    <t>Deportes Copiapo v Union San Felipe</t>
  </si>
  <si>
    <t>21.92</t>
  </si>
  <si>
    <t>41.0</t>
  </si>
  <si>
    <t>Maringa v Floresta EC</t>
  </si>
  <si>
    <t>24.89</t>
  </si>
  <si>
    <t>Metalist 1925</t>
  </si>
  <si>
    <t>Obolon-Brovar Kiev</t>
  </si>
  <si>
    <t>Metalist 1925 v Obolon-Brovar Kiev</t>
  </si>
  <si>
    <t>04.08.2025</t>
  </si>
  <si>
    <t>Ilves v Gnistan</t>
  </si>
  <si>
    <t>27.22</t>
  </si>
  <si>
    <t>76.84</t>
  </si>
  <si>
    <t>Zeleznicar Pancevo v FK Napredak</t>
  </si>
  <si>
    <t>Athlone Town v UCD</t>
  </si>
  <si>
    <t>19.14</t>
  </si>
  <si>
    <t>73.05</t>
  </si>
  <si>
    <t>Cobh Ramblers v Wexford F.C</t>
  </si>
  <si>
    <t>Treaty United v Kerry FC</t>
  </si>
  <si>
    <t>28.24</t>
  </si>
  <si>
    <t>79.15</t>
  </si>
  <si>
    <t>Nomme Kalju II v Viimsi JK</t>
  </si>
  <si>
    <t>25.17</t>
  </si>
  <si>
    <t>81.61</t>
  </si>
  <si>
    <t>Dundalk v Longford</t>
  </si>
  <si>
    <t>27.41</t>
  </si>
  <si>
    <t>67.6</t>
  </si>
  <si>
    <t>Unirea Slobozia v Otelul Galati</t>
  </si>
  <si>
    <t>83.34</t>
  </si>
  <si>
    <t>Finn Harps v Bray Wanderers</t>
  </si>
  <si>
    <t>15.3</t>
  </si>
  <si>
    <t>23.13</t>
  </si>
  <si>
    <t>75.7</t>
  </si>
  <si>
    <t>FC Dziugas</t>
  </si>
  <si>
    <t>FC Dziugas v Hegelmann Litauen</t>
  </si>
  <si>
    <t>7.52</t>
  </si>
  <si>
    <t>23.63</t>
  </si>
  <si>
    <t>74.14</t>
  </si>
  <si>
    <t>Hvidovre v AC Horsens</t>
  </si>
  <si>
    <t>43.34</t>
  </si>
  <si>
    <t>IFK Goteborg v Degerfors</t>
  </si>
  <si>
    <t>79.34</t>
  </si>
  <si>
    <t>Umea FC v Falkenbergs</t>
  </si>
  <si>
    <t>26.31</t>
  </si>
  <si>
    <t>GKS Tychy v Wisla Krakow</t>
  </si>
  <si>
    <t>41.11</t>
  </si>
  <si>
    <t>FK Novi Pazar v FK IMT Novi Beograd</t>
  </si>
  <si>
    <t>Varazdin</t>
  </si>
  <si>
    <t>HNK Gorica</t>
  </si>
  <si>
    <t>Varazdin v HNK Gorica</t>
  </si>
  <si>
    <t>Botev Plovdiv v Arda</t>
  </si>
  <si>
    <t>AD Berazategui v Central Cordoba</t>
  </si>
  <si>
    <t>60.58</t>
  </si>
  <si>
    <t>Club Sportivo Ameliano v Libertad</t>
  </si>
  <si>
    <t>34.14</t>
  </si>
  <si>
    <t>62.0</t>
  </si>
  <si>
    <t>Brusque FC v Itabaiana</t>
  </si>
  <si>
    <t>24.69</t>
  </si>
  <si>
    <t>65.18</t>
  </si>
  <si>
    <t>HFX Wanderers v Vancouver FC</t>
  </si>
  <si>
    <t>8.01</t>
  </si>
  <si>
    <t>33.74</t>
  </si>
  <si>
    <t>Aurora</t>
  </si>
  <si>
    <t>Oriente Petrolero v Aurora</t>
  </si>
  <si>
    <t>26.64</t>
  </si>
  <si>
    <t>86.93</t>
  </si>
  <si>
    <t>Deportivo Recoleta v Guarani (Par)</t>
  </si>
  <si>
    <t>23.18</t>
  </si>
  <si>
    <t>Always Ready v Nacional Potosi</t>
  </si>
  <si>
    <t>14.83</t>
  </si>
  <si>
    <t>27.09</t>
  </si>
  <si>
    <t>79.79</t>
  </si>
  <si>
    <t>Athletic Club v Atletico GO</t>
  </si>
  <si>
    <t>30.38</t>
  </si>
  <si>
    <t>68.62</t>
  </si>
  <si>
    <t>Universidad de Chile v Cobresal</t>
  </si>
  <si>
    <t>29.93</t>
  </si>
  <si>
    <t>77.1</t>
  </si>
  <si>
    <t>Confianca v Anapolis GO</t>
  </si>
  <si>
    <t>28.86</t>
  </si>
  <si>
    <t>Ituano v Londrina</t>
  </si>
  <si>
    <t>5.41</t>
  </si>
  <si>
    <t>32.25</t>
  </si>
  <si>
    <t>71.61</t>
  </si>
  <si>
    <t>Santos v Juventude</t>
  </si>
  <si>
    <t>Defensores de Belgrano v Deportivo Moron</t>
  </si>
  <si>
    <t>05.08.2025</t>
  </si>
  <si>
    <t>28.95</t>
  </si>
  <si>
    <t>59.28</t>
  </si>
  <si>
    <t>Cuiaba v Volta Redonda</t>
  </si>
  <si>
    <t>30.49</t>
  </si>
  <si>
    <t>66.84</t>
  </si>
  <si>
    <t>Sportivo Ameliano (Res)</t>
  </si>
  <si>
    <t>Libertad Asuncion (Res)</t>
  </si>
  <si>
    <t>Sportivo Ameliano (Res) v Libertad Asuncion (Res)</t>
  </si>
  <si>
    <t>Tallinna Kalev v Parnu JK Vaprus</t>
  </si>
  <si>
    <t>Lyn (W)</t>
  </si>
  <si>
    <t>Valerenga (W)</t>
  </si>
  <si>
    <t>Lyn (W) v Valerenga (W)</t>
  </si>
  <si>
    <t>Norwegian Toppserien Ladies</t>
  </si>
  <si>
    <t>Norway, Toppserien</t>
  </si>
  <si>
    <t>30.92</t>
  </si>
  <si>
    <t>74.46</t>
  </si>
  <si>
    <t>Alianza Universidad v Universitario de Deportes</t>
  </si>
  <si>
    <t>74.23</t>
  </si>
  <si>
    <t>Melgar v Juan Pablo II College</t>
  </si>
  <si>
    <t>24.99</t>
  </si>
  <si>
    <t>77.38</t>
  </si>
  <si>
    <t>Club Atletico Tembetary v General Caballero</t>
  </si>
  <si>
    <t>Quilmes v CA Atlanta</t>
  </si>
  <si>
    <t>06.08.2025</t>
  </si>
  <si>
    <t>23.57</t>
  </si>
  <si>
    <t>63.46</t>
  </si>
  <si>
    <t>Alianza Lima v Sporting Cristal</t>
  </si>
  <si>
    <t>70.3</t>
  </si>
  <si>
    <t>MP v Atlantis</t>
  </si>
  <si>
    <t>8.64</t>
  </si>
  <si>
    <t>JJK v EPS</t>
  </si>
  <si>
    <t>77.94</t>
  </si>
  <si>
    <t>Sogndal v Hodd</t>
  </si>
  <si>
    <t>83.13</t>
  </si>
  <si>
    <t>Tampere Utd v FC Jazz</t>
  </si>
  <si>
    <t>14.8</t>
  </si>
  <si>
    <t>25.04</t>
  </si>
  <si>
    <t>86.62</t>
  </si>
  <si>
    <t>OLS v KuPS Akatemia</t>
  </si>
  <si>
    <t>4.92</t>
  </si>
  <si>
    <t>21.33</t>
  </si>
  <si>
    <t>84.12</t>
  </si>
  <si>
    <t>Lyn</t>
  </si>
  <si>
    <t>Asane v Lyn</t>
  </si>
  <si>
    <t>Ranheim IL</t>
  </si>
  <si>
    <t>Ranheim IL v Moss</t>
  </si>
  <si>
    <t>86.88</t>
  </si>
  <si>
    <t>Stabaek v Aalesunds</t>
  </si>
  <si>
    <t>26.88</t>
  </si>
  <si>
    <t>Egersund v Lillestrom</t>
  </si>
  <si>
    <t>25.91</t>
  </si>
  <si>
    <t>Skeid v Mjondalen</t>
  </si>
  <si>
    <t>Afturelding v IF Vestri</t>
  </si>
  <si>
    <t>18.53</t>
  </si>
  <si>
    <t>San Antonio Bulo Bulo v Bolivar</t>
  </si>
  <si>
    <t>27.35</t>
  </si>
  <si>
    <t>84.75</t>
  </si>
  <si>
    <t>Atletico Grau v Deportivo Garcilaso</t>
  </si>
  <si>
    <t>24.21</t>
  </si>
  <si>
    <t>72.26</t>
  </si>
  <si>
    <t>3.0</t>
  </si>
  <si>
    <t>FC Basel</t>
  </si>
  <si>
    <t>FC Basel v Young Boys</t>
  </si>
  <si>
    <t>Binacional</t>
  </si>
  <si>
    <t>Binacional v Alianza Atletico</t>
  </si>
  <si>
    <t>65.81</t>
  </si>
  <si>
    <t>Rhode Island FC v Detroit City FC</t>
  </si>
  <si>
    <t>19.82</t>
  </si>
  <si>
    <t>Miami FC</t>
  </si>
  <si>
    <t>Hartford Athletic FC v Miami FC</t>
  </si>
  <si>
    <t>20.66</t>
  </si>
  <si>
    <t>72.13</t>
  </si>
  <si>
    <t>Port Vale</t>
  </si>
  <si>
    <t>Cardiff</t>
  </si>
  <si>
    <t>Port Vale v Cardiff</t>
  </si>
  <si>
    <t>07.08.2025</t>
  </si>
  <si>
    <t>Godoy Cruz v Gimnasia La Plata</t>
  </si>
  <si>
    <t>6.96</t>
  </si>
  <si>
    <t>26.36</t>
  </si>
  <si>
    <t>7.02</t>
  </si>
  <si>
    <t>47.11</t>
  </si>
  <si>
    <t>San Lorenzo v Velez Sarsfield</t>
  </si>
  <si>
    <t>9.96</t>
  </si>
  <si>
    <t>31.02</t>
  </si>
  <si>
    <t>Union Magdalena v Deportivo Pasto</t>
  </si>
  <si>
    <t>23.31</t>
  </si>
  <si>
    <t>8.04</t>
  </si>
  <si>
    <t>26.12</t>
  </si>
  <si>
    <t>65.34</t>
  </si>
  <si>
    <t>Estudiantes v Independiente Rivadavia</t>
  </si>
  <si>
    <t>08.08.2025</t>
  </si>
  <si>
    <t>11.8</t>
  </si>
  <si>
    <t>30.59</t>
  </si>
  <si>
    <t>Pusamania Borneo FC</t>
  </si>
  <si>
    <t>Bhayangkara FC</t>
  </si>
  <si>
    <t>Pusamania Borneo FC v Bhayangkara FC</t>
  </si>
  <si>
    <t>Indonesian Liga 1</t>
  </si>
  <si>
    <t>Indonesia, Liga 1</t>
  </si>
  <si>
    <t>1.56</t>
  </si>
  <si>
    <t>Jeonbuk Motors v FC Anyang</t>
  </si>
  <si>
    <t>29.26</t>
  </si>
  <si>
    <t>FC Seoul v Daegu FC</t>
  </si>
  <si>
    <t>21.87</t>
  </si>
  <si>
    <t>77.09</t>
  </si>
  <si>
    <t>PSM Makassar</t>
  </si>
  <si>
    <t>Persijap Jepara</t>
  </si>
  <si>
    <t>PSM Makassar v Persijap Jepara</t>
  </si>
  <si>
    <t>Persebaya Surabaya</t>
  </si>
  <si>
    <t>Psim Yogyakarta</t>
  </si>
  <si>
    <t>Persebaya Surabaya v PSIM Yogyakarta</t>
  </si>
  <si>
    <t>Johor Darul Takzim</t>
  </si>
  <si>
    <t>Selangor FA</t>
  </si>
  <si>
    <t>Johor Darul Takzim v Selangor FA</t>
  </si>
  <si>
    <t>Malaysian Super League</t>
  </si>
  <si>
    <t>Malaysia, Super League</t>
  </si>
  <si>
    <t>58.0</t>
  </si>
  <si>
    <t>SK Poltava</t>
  </si>
  <si>
    <t>Veres Rivne</t>
  </si>
  <si>
    <t>SK Poltava v Veres Rivne</t>
  </si>
  <si>
    <t>CSM Satu Mare</t>
  </si>
  <si>
    <t>Bihor Oradea</t>
  </si>
  <si>
    <t>CSM Satu Mare v Bihor Oradea</t>
  </si>
  <si>
    <t>Romanian Liga II</t>
  </si>
  <si>
    <t>Romania, Liga II</t>
  </si>
  <si>
    <t>FK Babrungas</t>
  </si>
  <si>
    <t>FK Babrungas v Be1 NFA</t>
  </si>
  <si>
    <t>Shabab Al Ordon</t>
  </si>
  <si>
    <t>Al Ramtha</t>
  </si>
  <si>
    <t>Shabab Al Ordon v Al Ramtha</t>
  </si>
  <si>
    <t>Jordanian Premier League</t>
  </si>
  <si>
    <t>Jordan, League</t>
  </si>
  <si>
    <t>Wadi degla</t>
  </si>
  <si>
    <t>Pyramids</t>
  </si>
  <si>
    <t>Wadi Degla v Pyramids</t>
  </si>
  <si>
    <t>Egyptian Premier</t>
  </si>
  <si>
    <t>Egypt, Premier League</t>
  </si>
  <si>
    <t>MuSa v NJS</t>
  </si>
  <si>
    <t>GBK v JS Hercules</t>
  </si>
  <si>
    <t>SC Austria Lustenau v WSC Hertha Wels</t>
  </si>
  <si>
    <t>Austria Klagenfurt v Austria Wien (A)</t>
  </si>
  <si>
    <t>CSKA 1948 Sofia</t>
  </si>
  <si>
    <t>Dobrudzha v CSKA 1948 Sofia</t>
  </si>
  <si>
    <t>32.15</t>
  </si>
  <si>
    <t>FC Neptunas Klaipeda v TransINVEST Vilnius</t>
  </si>
  <si>
    <t>85.83</t>
  </si>
  <si>
    <t>Korona Kielce v Radomiak Radom</t>
  </si>
  <si>
    <t>CSA Steaua Bucuresti</t>
  </si>
  <si>
    <t>Concordia Chiajna</t>
  </si>
  <si>
    <t>CSA Steaua Bucuresti v Concordia Chiajna</t>
  </si>
  <si>
    <t>Ruch Chorzow v Pogon Siedlce</t>
  </si>
  <si>
    <t>104.0</t>
  </si>
  <si>
    <t>AGF</t>
  </si>
  <si>
    <t>FC Copenhagen v AGF</t>
  </si>
  <si>
    <t>25.56</t>
  </si>
  <si>
    <t>35.56</t>
  </si>
  <si>
    <t>Preussen Munster</t>
  </si>
  <si>
    <t>Paderborn</t>
  </si>
  <si>
    <t>Preussen Munster v Paderborn</t>
  </si>
  <si>
    <t>53.34</t>
  </si>
  <si>
    <t>Nurnberg</t>
  </si>
  <si>
    <t>SV Darmstadt</t>
  </si>
  <si>
    <t>Nurnberg v SV Darmstadt</t>
  </si>
  <si>
    <t>Orleans</t>
  </si>
  <si>
    <t>Dijon</t>
  </si>
  <si>
    <t>Orleans v Dijon</t>
  </si>
  <si>
    <t>French National</t>
  </si>
  <si>
    <t>France, National 1</t>
  </si>
  <si>
    <t>Villefranche Beaujolais</t>
  </si>
  <si>
    <t>Concarneau</t>
  </si>
  <si>
    <t>Villefranche Beaujolais v Concarneau</t>
  </si>
  <si>
    <t>Chateauroux</t>
  </si>
  <si>
    <t>Valenciennes</t>
  </si>
  <si>
    <t>Chateauroux v Valenciennes</t>
  </si>
  <si>
    <t>Stade Briochin</t>
  </si>
  <si>
    <t>Versailles 78 FC</t>
  </si>
  <si>
    <t>Stade Briochin v Versailles 78 FC</t>
  </si>
  <si>
    <t>Le Puy</t>
  </si>
  <si>
    <t>Sochaux</t>
  </si>
  <si>
    <t>Le Puy v Sochaux</t>
  </si>
  <si>
    <t>Caen</t>
  </si>
  <si>
    <t>Aubagne FC</t>
  </si>
  <si>
    <t>Caen v Aubagne FC</t>
  </si>
  <si>
    <t>Al Faisaly SC</t>
  </si>
  <si>
    <t>Al Salt</t>
  </si>
  <si>
    <t>Al Faisaly SC v Al Salt</t>
  </si>
  <si>
    <t>Deportivo Santani v Encarnacion</t>
  </si>
  <si>
    <t>Kazincbarcika v Debreceni VSC</t>
  </si>
  <si>
    <t>Olympic Charleroi</t>
  </si>
  <si>
    <t>KAA Gent II</t>
  </si>
  <si>
    <t>Olympic Charleroi v KAA Gent II</t>
  </si>
  <si>
    <t>Belgian First Division B</t>
  </si>
  <si>
    <t>Belgium, Challenger Pro League</t>
  </si>
  <si>
    <t>De Graafschap</t>
  </si>
  <si>
    <t>VVV Venlo</t>
  </si>
  <si>
    <t>De Graafschap v VVV Venlo</t>
  </si>
  <si>
    <t>Dutch Eerste Divisie</t>
  </si>
  <si>
    <t>Netherlands, Eerste Divisie</t>
  </si>
  <si>
    <t>Den Bosch</t>
  </si>
  <si>
    <t>Jong Ajax Amsterdam</t>
  </si>
  <si>
    <t>Den Bosch v Jong Ajax Amsterdam</t>
  </si>
  <si>
    <t>Fortuna Sittard</t>
  </si>
  <si>
    <t>Go Ahead Eagles</t>
  </si>
  <si>
    <t>Fortuna Sittard v Go Ahead Eagles</t>
  </si>
  <si>
    <t>Dutch Eredivisie</t>
  </si>
  <si>
    <t>Netherlands, Eredivisie</t>
  </si>
  <si>
    <t>Seraing Utd</t>
  </si>
  <si>
    <t>Kfco Beerschot Wilrijk</t>
  </si>
  <si>
    <t>Seraing Utd v KFCO Beerschot Wilrijk</t>
  </si>
  <si>
    <t>Viborg v Sonderjyske</t>
  </si>
  <si>
    <t>93.33</t>
  </si>
  <si>
    <t>Montana v Botev Vratsa</t>
  </si>
  <si>
    <t>Rapperswil-Jona v Yverdon Sport</t>
  </si>
  <si>
    <t>FIRST VIENNA FC 1894</t>
  </si>
  <si>
    <t>First Vienna Fc 1894 v SV Austria Salzburg</t>
  </si>
  <si>
    <t>Slask Wroclaw v Miedz Legnica</t>
  </si>
  <si>
    <t>9.13</t>
  </si>
  <si>
    <t>27.38</t>
  </si>
  <si>
    <t>26.99</t>
  </si>
  <si>
    <t>Gornik Zabrze v Nieciecza</t>
  </si>
  <si>
    <t>34.82</t>
  </si>
  <si>
    <t>Umraniyespor</t>
  </si>
  <si>
    <t>Manisa FK</t>
  </si>
  <si>
    <t>Umraniyespor v Manisa FK</t>
  </si>
  <si>
    <t>Turkish 1 Lig</t>
  </si>
  <si>
    <t>Turkey, 1. Lig</t>
  </si>
  <si>
    <t>Dundalk v Athlone Town</t>
  </si>
  <si>
    <t>69.81</t>
  </si>
  <si>
    <t>Bray Wanderers v Cobh Ramblers</t>
  </si>
  <si>
    <t>Drogheda v Waterford</t>
  </si>
  <si>
    <t>21.44</t>
  </si>
  <si>
    <t>70.39</t>
  </si>
  <si>
    <t>Ross Co</t>
  </si>
  <si>
    <t>St Johnstone</t>
  </si>
  <si>
    <t>Ross Co v St Johnstone</t>
  </si>
  <si>
    <t>UCD v Wexford F.C</t>
  </si>
  <si>
    <t>21.06</t>
  </si>
  <si>
    <t>70.96</t>
  </si>
  <si>
    <t>Kerry FC v Finn Harps</t>
  </si>
  <si>
    <t>75.29</t>
  </si>
  <si>
    <t>Sint Truiden v FCV Dender</t>
  </si>
  <si>
    <t>Derry City v Cork City</t>
  </si>
  <si>
    <t>69.62</t>
  </si>
  <si>
    <t>Dinamo Zagreb v Vukovar</t>
  </si>
  <si>
    <t>Universitario de Vinto v Oriente Petrolero</t>
  </si>
  <si>
    <t>Palestino v Deportes Iquique</t>
  </si>
  <si>
    <t>20.31</t>
  </si>
  <si>
    <t>75.65</t>
  </si>
  <si>
    <t>Birmingham</t>
  </si>
  <si>
    <t>Ipswich</t>
  </si>
  <si>
    <t>Birmingham v Ipswich</t>
  </si>
  <si>
    <t>English Championship</t>
  </si>
  <si>
    <t>England, Championship</t>
  </si>
  <si>
    <t>Njardvik v Selfoss</t>
  </si>
  <si>
    <t>82.75</t>
  </si>
  <si>
    <t>HK Kopavogur v Keflavik</t>
  </si>
  <si>
    <t>30.84</t>
  </si>
  <si>
    <t>Grindavik v Leiknir R</t>
  </si>
  <si>
    <t>79.67</t>
  </si>
  <si>
    <t>5.9</t>
  </si>
  <si>
    <t>Casa Pia</t>
  </si>
  <si>
    <t>Sporting Lisbon</t>
  </si>
  <si>
    <t>Casa Pia v Sporting Lisbon</t>
  </si>
  <si>
    <t>Portuguese Primeira Liga</t>
  </si>
  <si>
    <t>Portugal, Primeira Liga</t>
  </si>
  <si>
    <t>IR Reykjavik v Fjolnir</t>
  </si>
  <si>
    <t>17.62</t>
  </si>
  <si>
    <t>78.84</t>
  </si>
  <si>
    <t>Comerciantes Unidos v Cienciano</t>
  </si>
  <si>
    <t>9.07</t>
  </si>
  <si>
    <t>32.92</t>
  </si>
  <si>
    <t>68.83</t>
  </si>
  <si>
    <t>FC Eindhoven</t>
  </si>
  <si>
    <t>Jong FC Utrecht</t>
  </si>
  <si>
    <t>FC Eindhoven v Jong FC Utrecht</t>
  </si>
  <si>
    <t>Haverfordwest County</t>
  </si>
  <si>
    <t>Penybont FC</t>
  </si>
  <si>
    <t>Haverfordwest County v Penybont FC</t>
  </si>
  <si>
    <t>Welsh Premiership</t>
  </si>
  <si>
    <t>Wales, Premier League</t>
  </si>
  <si>
    <t>Bala Town</t>
  </si>
  <si>
    <t>Flint Town United</t>
  </si>
  <si>
    <t>Bala Town v Flint Town United</t>
  </si>
  <si>
    <t>Rubio Nu v Deportivo Capiata</t>
  </si>
  <si>
    <t>23.37</t>
  </si>
  <si>
    <t>71.5</t>
  </si>
  <si>
    <t>Tigre v Huracan</t>
  </si>
  <si>
    <t>63.09</t>
  </si>
  <si>
    <t>Torque</t>
  </si>
  <si>
    <t>Torque v Boston River</t>
  </si>
  <si>
    <t>Ferroviaria v Amazonas FC</t>
  </si>
  <si>
    <t>21.61</t>
  </si>
  <si>
    <t>75.5</t>
  </si>
  <si>
    <t>San Luis v Magallanes</t>
  </si>
  <si>
    <t>29.92</t>
  </si>
  <si>
    <t>FC Midland v Sportivo Italiano</t>
  </si>
  <si>
    <t>09.08.2025</t>
  </si>
  <si>
    <t>20.96</t>
  </si>
  <si>
    <t>66.06</t>
  </si>
  <si>
    <t>Lanus v Talleres</t>
  </si>
  <si>
    <t>55.33</t>
  </si>
  <si>
    <t>Millonarios v Deportivo Cali</t>
  </si>
  <si>
    <t>59.63</t>
  </si>
  <si>
    <t>Coritiba v Chapecoense</t>
  </si>
  <si>
    <t>Tigres v Puebla</t>
  </si>
  <si>
    <t>ACS Muscelul Campulung E</t>
  </si>
  <si>
    <t>CS FC Dinamo Bucuresti</t>
  </si>
  <si>
    <t>ACS Muscelul Campulung E v CS FC Dinamo Bucuresti</t>
  </si>
  <si>
    <t>FC Voluntari</t>
  </si>
  <si>
    <t>Csm Slatina</t>
  </si>
  <si>
    <t>FC Voluntari v CSM Slatina</t>
  </si>
  <si>
    <t>Persib Bandung</t>
  </si>
  <si>
    <t>Semen Padang</t>
  </si>
  <si>
    <t>Persib Bandung v Semen Padang</t>
  </si>
  <si>
    <t>Fujieda MYFC</t>
  </si>
  <si>
    <t>Blaublitz Akita v Fujieda MYFC</t>
  </si>
  <si>
    <t>18.17</t>
  </si>
  <si>
    <t>Yokohama FC v Urawa</t>
  </si>
  <si>
    <t>25.9</t>
  </si>
  <si>
    <t>Imigresen FC</t>
  </si>
  <si>
    <t>Kuala Lumpur</t>
  </si>
  <si>
    <t>Imigresen FC v Kuala Lumpur</t>
  </si>
  <si>
    <t>Busan IPark v Incheon Utd</t>
  </si>
  <si>
    <t>27.8</t>
  </si>
  <si>
    <t>Suwon Bluewings v Ansan Greeners FC</t>
  </si>
  <si>
    <t>18.24</t>
  </si>
  <si>
    <t>21.51</t>
  </si>
  <si>
    <t>72.01</t>
  </si>
  <si>
    <t>Pacos Ferreira</t>
  </si>
  <si>
    <t>Vizela</t>
  </si>
  <si>
    <t>Pacos Ferreira v Vizela</t>
  </si>
  <si>
    <t>Portuguese Segunda Liga</t>
  </si>
  <si>
    <t>Portugal, Segunda Liga</t>
  </si>
  <si>
    <t>Gangwon v Gimcheon Sangmu</t>
  </si>
  <si>
    <t>5.43</t>
  </si>
  <si>
    <t>33.98</t>
  </si>
  <si>
    <t>73.33</t>
  </si>
  <si>
    <t>Husqvarna</t>
  </si>
  <si>
    <t>Skovde AIK</t>
  </si>
  <si>
    <t>Husqvarna v Skovde AIK</t>
  </si>
  <si>
    <t>Sweden, Ettan - Södra</t>
  </si>
  <si>
    <t>31.65</t>
  </si>
  <si>
    <t>Seongnam FC v Gimpo Citizen</t>
  </si>
  <si>
    <t>29.32</t>
  </si>
  <si>
    <t>59.35</t>
  </si>
  <si>
    <t>Sundsvall v Sandvikens</t>
  </si>
  <si>
    <t>70.07</t>
  </si>
  <si>
    <t>Torslanda</t>
  </si>
  <si>
    <t>Rosengard</t>
  </si>
  <si>
    <t>Torslanda v Rosengard</t>
  </si>
  <si>
    <t>26.39</t>
  </si>
  <si>
    <t>Dynamo Dresden v FC Magdeburg</t>
  </si>
  <si>
    <t>Orebro Syrianska</t>
  </si>
  <si>
    <t>IFK Stocksund</t>
  </si>
  <si>
    <t>Orebro Syrianska v IFK Stocksund</t>
  </si>
  <si>
    <t>Dalian Kun City FC v Yanbian Longding</t>
  </si>
  <si>
    <t>74.24</t>
  </si>
  <si>
    <t>Fortuna Dusseldorf v Hannover</t>
  </si>
  <si>
    <t>Shandong Taishan</t>
  </si>
  <si>
    <t>Shandong Taishan v Changchun Yatai</t>
  </si>
  <si>
    <t>76.06</t>
  </si>
  <si>
    <t>Kuressaare v Harju JK Laagri</t>
  </si>
  <si>
    <t>84.2</t>
  </si>
  <si>
    <t>Notts Co</t>
  </si>
  <si>
    <t>Salford City</t>
  </si>
  <si>
    <t>Notts Co v Salford City</t>
  </si>
  <si>
    <t>English League 2</t>
  </si>
  <si>
    <t>England, League Two</t>
  </si>
  <si>
    <t>Coventry</t>
  </si>
  <si>
    <t>Hull</t>
  </si>
  <si>
    <t>Coventry v Hull</t>
  </si>
  <si>
    <t>Southampton</t>
  </si>
  <si>
    <t>Wrexham</t>
  </si>
  <si>
    <t>Southampton v Wrexham</t>
  </si>
  <si>
    <t>Peterborough</t>
  </si>
  <si>
    <t>Peterborough v Luton</t>
  </si>
  <si>
    <t>Chongqing Tonglianglong v Nantong Zhiyun F.C</t>
  </si>
  <si>
    <t>76.98</t>
  </si>
  <si>
    <t>Charlton</t>
  </si>
  <si>
    <t>Watford</t>
  </si>
  <si>
    <t>Charlton v Watford</t>
  </si>
  <si>
    <t>Tranmere</t>
  </si>
  <si>
    <t>Shrewsbury</t>
  </si>
  <si>
    <t>Tranmere v Shrewsbury</t>
  </si>
  <si>
    <t>Reading</t>
  </si>
  <si>
    <t>Huddersfield</t>
  </si>
  <si>
    <t>Reading v Huddersfield</t>
  </si>
  <si>
    <t>Nanjing City v Shaanxi Union FC</t>
  </si>
  <si>
    <t>75.46</t>
  </si>
  <si>
    <t>Nomme Kalju II v FC Tallinn</t>
  </si>
  <si>
    <t>24.84</t>
  </si>
  <si>
    <t>Jaro v Haka</t>
  </si>
  <si>
    <t>25.59</t>
  </si>
  <si>
    <t>Madura Utd</t>
  </si>
  <si>
    <t>Persis Solo</t>
  </si>
  <si>
    <t>Madura Utd v Persis Solo</t>
  </si>
  <si>
    <t>Dewa United FC</t>
  </si>
  <si>
    <t>Malut United</t>
  </si>
  <si>
    <t>Dewa United FC v Malut United</t>
  </si>
  <si>
    <t>TSV Havelse</t>
  </si>
  <si>
    <t>TSV Havelse v Rot-Weiss Essen</t>
  </si>
  <si>
    <t>SSV Ulm</t>
  </si>
  <si>
    <t>SSV Ulm v Erzgebirge</t>
  </si>
  <si>
    <t>Qingdao Hainiu</t>
  </si>
  <si>
    <t>Qingdao Hainiu v Yunnan Yukun</t>
  </si>
  <si>
    <t>Saarbrucken</t>
  </si>
  <si>
    <t>Saarbrucken v Viktoria Koln</t>
  </si>
  <si>
    <t>Guingamp</t>
  </si>
  <si>
    <t>Le Mans</t>
  </si>
  <si>
    <t>Guingamp v Le Mans</t>
  </si>
  <si>
    <t>French Ligue 2</t>
  </si>
  <si>
    <t>France, Ligue 2</t>
  </si>
  <si>
    <t>Rapid Vienna (Am)</t>
  </si>
  <si>
    <t>Rapid Vienna (Am) v FC Liefering</t>
  </si>
  <si>
    <t>Reipas v MyPa</t>
  </si>
  <si>
    <t>Falkenbergs v IK Brage</t>
  </si>
  <si>
    <t>Polokwane City</t>
  </si>
  <si>
    <t>Magesi FC</t>
  </si>
  <si>
    <t>Polokwane City v Magesi FC</t>
  </si>
  <si>
    <t>South African Premier Division</t>
  </si>
  <si>
    <t>South-Africa, Premier Soccer League</t>
  </si>
  <si>
    <t>Richards Bay FC</t>
  </si>
  <si>
    <t>Marumo Gallants FC</t>
  </si>
  <si>
    <t>Richards Bay FC v Marumo Gallants FC</t>
  </si>
  <si>
    <t>Guairena v Independiente FBC</t>
  </si>
  <si>
    <t>Orgryte v Oddevold</t>
  </si>
  <si>
    <t>73.16</t>
  </si>
  <si>
    <t>Chippa Utd</t>
  </si>
  <si>
    <t>Mamelodi Sundowns</t>
  </si>
  <si>
    <t>Chippa Utd v Mamelodi Sundowns</t>
  </si>
  <si>
    <t>AmaZulu</t>
  </si>
  <si>
    <t>Orbit College FC</t>
  </si>
  <si>
    <t>Amazulu v Orbit College FC</t>
  </si>
  <si>
    <t>IFK Haninge</t>
  </si>
  <si>
    <t>Sollentuna FF</t>
  </si>
  <si>
    <t>IFK Haninge v Sollentuna FF</t>
  </si>
  <si>
    <t>Malmo FF v Mjallby</t>
  </si>
  <si>
    <t>Landskrona v Ostersunds FK</t>
  </si>
  <si>
    <t>77.43</t>
  </si>
  <si>
    <t>Ariana FC</t>
  </si>
  <si>
    <t>Eskilsminne</t>
  </si>
  <si>
    <t>Ariana FC v Eskilsminne</t>
  </si>
  <si>
    <t>24.18</t>
  </si>
  <si>
    <t>Molde v Ham-Kam</t>
  </si>
  <si>
    <t>81.88</t>
  </si>
  <si>
    <t>Bedford Town</t>
  </si>
  <si>
    <t>Alfreton Town</t>
  </si>
  <si>
    <t>Bedford Town v Alfreton Town</t>
  </si>
  <si>
    <t>English National League North</t>
  </si>
  <si>
    <t>England, National League - North</t>
  </si>
  <si>
    <t>St Mirren v Motherwell</t>
  </si>
  <si>
    <t>Stenhousemuir</t>
  </si>
  <si>
    <t>Cove Rangers</t>
  </si>
  <si>
    <t>Stenhousemuir v Cove Rangers</t>
  </si>
  <si>
    <t>Scottish League One</t>
  </si>
  <si>
    <t>Scotland, League One</t>
  </si>
  <si>
    <t>Cheltenham</t>
  </si>
  <si>
    <t>Chesterfield</t>
  </si>
  <si>
    <t>Cheltenham v Chesterfield</t>
  </si>
  <si>
    <t>Yeovil</t>
  </si>
  <si>
    <t>Hartlepool</t>
  </si>
  <si>
    <t>Yeovil v Hartlepool</t>
  </si>
  <si>
    <t>English National League</t>
  </si>
  <si>
    <t>England, National League</t>
  </si>
  <si>
    <t>Mansfield</t>
  </si>
  <si>
    <t>Doncaster</t>
  </si>
  <si>
    <t>Mansfield v Doncaster</t>
  </si>
  <si>
    <t>Plymouth</t>
  </si>
  <si>
    <t>Bolton v Plymouth</t>
  </si>
  <si>
    <t>Curzon Ashton</t>
  </si>
  <si>
    <t>Leamington</t>
  </si>
  <si>
    <t>Curzon Ashton v Leamington</t>
  </si>
  <si>
    <t>Oxford Utd</t>
  </si>
  <si>
    <t>Portsmouth</t>
  </si>
  <si>
    <t>Oxford Utd v Portsmouth</t>
  </si>
  <si>
    <t>Solihull Moors</t>
  </si>
  <si>
    <t>Forest Green</t>
  </si>
  <si>
    <t>Solihull Moors v Forest Green</t>
  </si>
  <si>
    <t>Torquay</t>
  </si>
  <si>
    <t>Enfield Town</t>
  </si>
  <si>
    <t>Torquay v Enfield Town</t>
  </si>
  <si>
    <t>English National League South</t>
  </si>
  <si>
    <t>England, National League - South</t>
  </si>
  <si>
    <t>Merthyr Town</t>
  </si>
  <si>
    <t>Southport</t>
  </si>
  <si>
    <t>Merthyr Town v Southport</t>
  </si>
  <si>
    <t>Worthing</t>
  </si>
  <si>
    <t>Bath City</t>
  </si>
  <si>
    <t>Worthing v Bath City</t>
  </si>
  <si>
    <t>EXECUTABLE</t>
  </si>
  <si>
    <t>Leyton Orient</t>
  </si>
  <si>
    <t>Wigan</t>
  </si>
  <si>
    <t>Leyton Orient v Wigan</t>
  </si>
  <si>
    <t>Braintree</t>
  </si>
  <si>
    <t>FC Halifax Town</t>
  </si>
  <si>
    <t>Braintree v FC Halifax Town</t>
  </si>
  <si>
    <t>Middlesbrough</t>
  </si>
  <si>
    <t>Swansea</t>
  </si>
  <si>
    <t>Middlesbrough v Swansea</t>
  </si>
  <si>
    <t>Okzhetpes v FC Zhetysu</t>
  </si>
  <si>
    <t>11.34</t>
  </si>
  <si>
    <t>69.48</t>
  </si>
  <si>
    <t>Aarhus Fremad v Hillerod Fodbold</t>
  </si>
  <si>
    <t>VFL Osnabruck</t>
  </si>
  <si>
    <t>1860 Munich v VfL Osnabruck</t>
  </si>
  <si>
    <t>West Brom</t>
  </si>
  <si>
    <t>Blackburn</t>
  </si>
  <si>
    <t>West Brom v Blackburn</t>
  </si>
  <si>
    <t>Hampton and Richmond</t>
  </si>
  <si>
    <t>Salisbury City</t>
  </si>
  <si>
    <t>Hampton and Richmond v Salisbury City</t>
  </si>
  <si>
    <t>Buxton</t>
  </si>
  <si>
    <t>Radcliffe Borough</t>
  </si>
  <si>
    <t>Buxton v Radcliffe Borough</t>
  </si>
  <si>
    <t>Wycombe</t>
  </si>
  <si>
    <t>Wycombe v Stockport</t>
  </si>
  <si>
    <t>Tamworth FC</t>
  </si>
  <si>
    <t>Scunthorpe</t>
  </si>
  <si>
    <t>Tamworth FC v Scunthorpe</t>
  </si>
  <si>
    <t>Barnsley</t>
  </si>
  <si>
    <t>Burton Albion</t>
  </si>
  <si>
    <t>Barnsley v Burton Albion</t>
  </si>
  <si>
    <t>Cerro Largo FC</t>
  </si>
  <si>
    <t>Progreso v Cerro Largo FC</t>
  </si>
  <si>
    <t>Hemel Hempstead</t>
  </si>
  <si>
    <t>Maidstone Utd</t>
  </si>
  <si>
    <t>Hemel Hempstead v Maidstone Utd</t>
  </si>
  <si>
    <t>Wealdstone</t>
  </si>
  <si>
    <t>Truro City</t>
  </si>
  <si>
    <t>Wealdstone v Truro City</t>
  </si>
  <si>
    <t>Brackley Town</t>
  </si>
  <si>
    <t>Eastleigh</t>
  </si>
  <si>
    <t>Brackley Town v Eastleigh</t>
  </si>
  <si>
    <t>Northampton</t>
  </si>
  <si>
    <t>Bradford</t>
  </si>
  <si>
    <t>Northampton v Bradford</t>
  </si>
  <si>
    <t>Norwich</t>
  </si>
  <si>
    <t>Millwall</t>
  </si>
  <si>
    <t>Norwich v Millwall</t>
  </si>
  <si>
    <t>Gateshead</t>
  </si>
  <si>
    <t>Southend</t>
  </si>
  <si>
    <t>Gateshead v Southend</t>
  </si>
  <si>
    <t>Macclesfield</t>
  </si>
  <si>
    <t>Worksop Town</t>
  </si>
  <si>
    <t>Macclesfield v Worksop Town</t>
  </si>
  <si>
    <t>Kidderminster</t>
  </si>
  <si>
    <t>Scarborough Athletic</t>
  </si>
  <si>
    <t>Kidderminster v Scarborough Athletic</t>
  </si>
  <si>
    <t>Bromley</t>
  </si>
  <si>
    <t>Barnet</t>
  </si>
  <si>
    <t>Bromley v Barnet</t>
  </si>
  <si>
    <t>Crusaders</t>
  </si>
  <si>
    <t>Carrick Rangers</t>
  </si>
  <si>
    <t>Crusaders v Carrick Rangers</t>
  </si>
  <si>
    <t>Northern Irish Premiership</t>
  </si>
  <si>
    <t>Northern-Ireland, Premiership</t>
  </si>
  <si>
    <t>Oldham</t>
  </si>
  <si>
    <t>Colchester</t>
  </si>
  <si>
    <t>Oldham v Colchester</t>
  </si>
  <si>
    <t>Gillingham</t>
  </si>
  <si>
    <t>Walsall</t>
  </si>
  <si>
    <t>Gillingham v Walsall</t>
  </si>
  <si>
    <t>Swindon</t>
  </si>
  <si>
    <t>Cambridge Utd</t>
  </si>
  <si>
    <t>Swindon v Cambridge Utd</t>
  </si>
  <si>
    <t>York City</t>
  </si>
  <si>
    <t>Sutton Utd</t>
  </si>
  <si>
    <t>York City v Sutton Utd</t>
  </si>
  <si>
    <t>Chippenham</t>
  </si>
  <si>
    <t>Dorking Wanderers</t>
  </si>
  <si>
    <t>Chippenham v Dorking Wanderers</t>
  </si>
  <si>
    <t>Chelmsford</t>
  </si>
  <si>
    <t>Horsham FC</t>
  </si>
  <si>
    <t>Chelmsford v Horsham FC</t>
  </si>
  <si>
    <t>Fleetwood Town</t>
  </si>
  <si>
    <t>Bristol Rovers</t>
  </si>
  <si>
    <t>Fleetwood Town v Bristol Rovers</t>
  </si>
  <si>
    <t>Maidenhead</t>
  </si>
  <si>
    <t>Chesham Utd</t>
  </si>
  <si>
    <t>Maidenhead v Chesham Utd</t>
  </si>
  <si>
    <t>Woking</t>
  </si>
  <si>
    <t>Carlisle</t>
  </si>
  <si>
    <t>Woking v Carlisle</t>
  </si>
  <si>
    <t>Harrogate Town</t>
  </si>
  <si>
    <t>Grimsby</t>
  </si>
  <si>
    <t>Harrogate Town v Grimsby</t>
  </si>
  <si>
    <t>Exeter</t>
  </si>
  <si>
    <t>Blackpool</t>
  </si>
  <si>
    <t>Exeter v Blackpool</t>
  </si>
  <si>
    <t>Stevenage</t>
  </si>
  <si>
    <t>Rotherham</t>
  </si>
  <si>
    <t>Stevenage v Rotherham</t>
  </si>
  <si>
    <t>South Shields</t>
  </si>
  <si>
    <t>Marine FC</t>
  </si>
  <si>
    <t>South Shields v Marine FC</t>
  </si>
  <si>
    <t>Crawley Town</t>
  </si>
  <si>
    <t>Newport County</t>
  </si>
  <si>
    <t>Crawley Town v Newport County</t>
  </si>
  <si>
    <t>Stranraer</t>
  </si>
  <si>
    <t>Edinburgh City</t>
  </si>
  <si>
    <t>Stranraer v Edinburgh City</t>
  </si>
  <si>
    <t>Scottish League Two</t>
  </si>
  <si>
    <t>Scotland, League Two</t>
  </si>
  <si>
    <t>Esbjerg v Kolding IF</t>
  </si>
  <si>
    <t>86.0</t>
  </si>
  <si>
    <t>Boreham Wood</t>
  </si>
  <si>
    <t>Rochdale</t>
  </si>
  <si>
    <t>Boreham Wood v Rochdale</t>
  </si>
  <si>
    <t>Crewe</t>
  </si>
  <si>
    <t>Accrington</t>
  </si>
  <si>
    <t>Crewe v Accrington</t>
  </si>
  <si>
    <t>Chester</t>
  </si>
  <si>
    <t>Peterborough Sports FC</t>
  </si>
  <si>
    <t>Chester v Peterborough Sports FC</t>
  </si>
  <si>
    <t>Inverness CT</t>
  </si>
  <si>
    <t>Peterhead</t>
  </si>
  <si>
    <t>Inverness CT v Peterhead</t>
  </si>
  <si>
    <t>Kuching FA</t>
  </si>
  <si>
    <t>Kelantan United</t>
  </si>
  <si>
    <t>Kuching FA v Kelantan United</t>
  </si>
  <si>
    <t>12:15</t>
  </si>
  <si>
    <t>82.0</t>
  </si>
  <si>
    <t>Jonkopings Sodra</t>
  </si>
  <si>
    <t>Angelholms</t>
  </si>
  <si>
    <t>Jonkopings Sodra v Angelholms</t>
  </si>
  <si>
    <t>Lincoln</t>
  </si>
  <si>
    <t>AFC Wimbledon v Lincoln</t>
  </si>
  <si>
    <t>Altrincham</t>
  </si>
  <si>
    <t>Aldershot</t>
  </si>
  <si>
    <t>Altrincham v Aldershot</t>
  </si>
  <si>
    <t>Livingston</t>
  </si>
  <si>
    <t>Livingston v Falkirk</t>
  </si>
  <si>
    <t>Stoke</t>
  </si>
  <si>
    <t>Derby</t>
  </si>
  <si>
    <t>Stoke v Derby</t>
  </si>
  <si>
    <t>NEC Nijmegen</t>
  </si>
  <si>
    <t>Excelsior</t>
  </si>
  <si>
    <t>NEC Nijmegen v Excelsior</t>
  </si>
  <si>
    <t>Strindheim v Ullensaker Kisa</t>
  </si>
  <si>
    <t>Darlington</t>
  </si>
  <si>
    <t>Chorley</t>
  </si>
  <si>
    <t>Darlington v Chorley</t>
  </si>
  <si>
    <t>UN Kaerjeng 97</t>
  </si>
  <si>
    <t>F91 Dudelange</t>
  </si>
  <si>
    <t>UN Kaerjeng 97 v F91 Dudelange</t>
  </si>
  <si>
    <t>FS METTA/LU</t>
  </si>
  <si>
    <t>FS Metta/Lu v FK Jelgava</t>
  </si>
  <si>
    <t>27.57</t>
  </si>
  <si>
    <t>68.8</t>
  </si>
  <si>
    <t>AC Horsens v Middelfart</t>
  </si>
  <si>
    <t>45.84</t>
  </si>
  <si>
    <t>Al Sarhan</t>
  </si>
  <si>
    <t>Al Wehdat</t>
  </si>
  <si>
    <t>Al Sarhan v Al Wehdat</t>
  </si>
  <si>
    <t>Zlin v Mlada Boleslav</t>
  </si>
  <si>
    <t>SCR Altach</t>
  </si>
  <si>
    <t>SCR Altach v SV Ried</t>
  </si>
  <si>
    <t>Sao Joao Ver</t>
  </si>
  <si>
    <t>CD Trofense</t>
  </si>
  <si>
    <t>Sao Joao Ver v CD Trofense</t>
  </si>
  <si>
    <t>Portuguese Liga 3</t>
  </si>
  <si>
    <t>Portugal, Liga 3</t>
  </si>
  <si>
    <t>Plzen v Slovacko</t>
  </si>
  <si>
    <t>Slovan Liberec v Dukla Prague</t>
  </si>
  <si>
    <t>Halmstads v Sirius</t>
  </si>
  <si>
    <t>Arka Gdynia v Pogon Szczecin</t>
  </si>
  <si>
    <t>32.05</t>
  </si>
  <si>
    <t>NK Bravo v NK Aluminij</t>
  </si>
  <si>
    <t>Orlando Pirates (SA)</t>
  </si>
  <si>
    <t>Sekhukhune United</t>
  </si>
  <si>
    <t>Orlando Pirates (SA) v Sekhukhune United</t>
  </si>
  <si>
    <t>UTA Arad v Farul Constanta</t>
  </si>
  <si>
    <t>Stal Mielec v Gornik Leczna</t>
  </si>
  <si>
    <t>34.71</t>
  </si>
  <si>
    <t>Cardiff Metropolitan</t>
  </si>
  <si>
    <t>Caernarfon Town</t>
  </si>
  <si>
    <t>Cardiff Metropolitan v Caernarfon Town</t>
  </si>
  <si>
    <t>13:30</t>
  </si>
  <si>
    <t>MTK Budapest v Diosgyori</t>
  </si>
  <si>
    <t>Stade Lausanne-Ouchy v Bellinzona</t>
  </si>
  <si>
    <t>5.8</t>
  </si>
  <si>
    <t>St Gallen</t>
  </si>
  <si>
    <t>St Gallen v Winterthur</t>
  </si>
  <si>
    <t>MFK Skalica v Podbrezova</t>
  </si>
  <si>
    <t>CSKA Sofia v Cherno More</t>
  </si>
  <si>
    <t>Erzurum BB</t>
  </si>
  <si>
    <t>Sivasspor</t>
  </si>
  <si>
    <t>Erzurum BB v Sivasspor</t>
  </si>
  <si>
    <t>Aarau v Neuchatel Xamax</t>
  </si>
  <si>
    <t>IFK Mariehamn v Gnistan</t>
  </si>
  <si>
    <t>AFC Fylde</t>
  </si>
  <si>
    <t>Oxford City</t>
  </si>
  <si>
    <t>AFC Fylde v Oxford City</t>
  </si>
  <si>
    <t>Dunfermline</t>
  </si>
  <si>
    <t>Airdrieonians</t>
  </si>
  <si>
    <t>Dunfermline v Airdrieonians</t>
  </si>
  <si>
    <t>Trans Narva v Tammeka Tartu</t>
  </si>
  <si>
    <t>82.05</t>
  </si>
  <si>
    <t>QPR</t>
  </si>
  <si>
    <t>Preston</t>
  </si>
  <si>
    <t>QPR v Preston</t>
  </si>
  <si>
    <t>Montrose</t>
  </si>
  <si>
    <t>Kelty Hearts</t>
  </si>
  <si>
    <t>Montrose v Kelty Hearts</t>
  </si>
  <si>
    <t>Tonbridge Angels</t>
  </si>
  <si>
    <t>Slough Town</t>
  </si>
  <si>
    <t>Tonbridge Angels v Slough Town</t>
  </si>
  <si>
    <t>Hornchurch</t>
  </si>
  <si>
    <t>Weston-super-Mare</t>
  </si>
  <si>
    <t>Hornchurch v Weston-super-Mare</t>
  </si>
  <si>
    <t>Queens Park</t>
  </si>
  <si>
    <t>Queens Park v Arbroath</t>
  </si>
  <si>
    <t>Farnborough FC</t>
  </si>
  <si>
    <t>Eastbourne</t>
  </si>
  <si>
    <t>Farnborough FC v Eastbourne</t>
  </si>
  <si>
    <t>Elgin City FC</t>
  </si>
  <si>
    <t>East Kilbride</t>
  </si>
  <si>
    <t>Elgin City FC v East Kilbride</t>
  </si>
  <si>
    <t>Club Brugge v Cercle Brugge</t>
  </si>
  <si>
    <t>Spartans</t>
  </si>
  <si>
    <t>Dumbarton</t>
  </si>
  <si>
    <t>Spartans v Dumbarton</t>
  </si>
  <si>
    <t>Spennymoor Town</t>
  </si>
  <si>
    <t>Hereford FC</t>
  </si>
  <si>
    <t>Spennymoor Town v Hereford FC</t>
  </si>
  <si>
    <t>Partick</t>
  </si>
  <si>
    <t>Morton</t>
  </si>
  <si>
    <t>Partick v Morton</t>
  </si>
  <si>
    <t>Dover</t>
  </si>
  <si>
    <t>AFC Totton</t>
  </si>
  <si>
    <t>Dover v AFC Totton</t>
  </si>
  <si>
    <t>Istanbulspor</t>
  </si>
  <si>
    <t>Serik Belediyespor</t>
  </si>
  <si>
    <t>Istanbulspor v Serik Belediyespor</t>
  </si>
  <si>
    <t>Samsunspor</t>
  </si>
  <si>
    <t>Genclerbirligi</t>
  </si>
  <si>
    <t>Samsunspor v Genclerbirligi</t>
  </si>
  <si>
    <t>Turkish Super League</t>
  </si>
  <si>
    <t>Turkey, Süper Lig</t>
  </si>
  <si>
    <t>Progres Niedercorn</t>
  </si>
  <si>
    <t>US Mondorf-les-Bains</t>
  </si>
  <si>
    <t>Progres Niedercorn v US Mondorf-les-Bains</t>
  </si>
  <si>
    <t>57.15</t>
  </si>
  <si>
    <t>Shelbourne v Bohemians</t>
  </si>
  <si>
    <t>66.54</t>
  </si>
  <si>
    <t>Sheff Utd</t>
  </si>
  <si>
    <t>Bristol City</t>
  </si>
  <si>
    <t>Sheff Utd v Bristol City</t>
  </si>
  <si>
    <t>CSD Rangers v Santiago Morning</t>
  </si>
  <si>
    <t>4.22</t>
  </si>
  <si>
    <t>16.22</t>
  </si>
  <si>
    <t>64.35</t>
  </si>
  <si>
    <t>Huachipato v Union La Calera</t>
  </si>
  <si>
    <t>Feyenoord</t>
  </si>
  <si>
    <t>NAC Breda</t>
  </si>
  <si>
    <t>Feyenoord v NAC Breda</t>
  </si>
  <si>
    <t>Rangers v Dundee</t>
  </si>
  <si>
    <t>Caldas SC</t>
  </si>
  <si>
    <t>Covilha</t>
  </si>
  <si>
    <t>Caldas SC v Covilha</t>
  </si>
  <si>
    <t>Portimonense</t>
  </si>
  <si>
    <t>Penafiel</t>
  </si>
  <si>
    <t>Portimonense v Penafiel</t>
  </si>
  <si>
    <t>Radnik Surdulica v Cukaricki</t>
  </si>
  <si>
    <t>Smouha</t>
  </si>
  <si>
    <t>El Geish</t>
  </si>
  <si>
    <t>Smouha v El Geish</t>
  </si>
  <si>
    <t>FK Jonava v FK Kauno Zalgiris 2</t>
  </si>
  <si>
    <t>Bodo Glimt v Tromso</t>
  </si>
  <si>
    <t>7.24</t>
  </si>
  <si>
    <t>75.81</t>
  </si>
  <si>
    <t>York United v Forge</t>
  </si>
  <si>
    <t>10.92</t>
  </si>
  <si>
    <t>22.81</t>
  </si>
  <si>
    <t>San Martin de San Juan v Sarmiento de Junin</t>
  </si>
  <si>
    <t>Polonia Bytom v Stal Rzeszow</t>
  </si>
  <si>
    <t>Club Africain</t>
  </si>
  <si>
    <t>Avenir S Marsa</t>
  </si>
  <si>
    <t>Club Africain v Avenir S Marsa</t>
  </si>
  <si>
    <t>Tunisian Ligue Professionelle 1</t>
  </si>
  <si>
    <t>Tunisia, Ligue 1</t>
  </si>
  <si>
    <t>Red Bull Salzburg v Grazer AK</t>
  </si>
  <si>
    <t>Al-Jazeera</t>
  </si>
  <si>
    <t>Al Hussein</t>
  </si>
  <si>
    <t>Al-Jazeera v Al Hussein</t>
  </si>
  <si>
    <t>Crvena Zvezda v FK Backa Topola</t>
  </si>
  <si>
    <t>Heerenveen</t>
  </si>
  <si>
    <t>FC Volendam</t>
  </si>
  <si>
    <t>Heerenveen v FC Volendam</t>
  </si>
  <si>
    <t>ESTAC Troyes</t>
  </si>
  <si>
    <t>Grenoble</t>
  </si>
  <si>
    <t>ESTAC Troyes v Grenoble</t>
  </si>
  <si>
    <t>Slavia Prague v Teplice</t>
  </si>
  <si>
    <t>42.86</t>
  </si>
  <si>
    <t>Pau</t>
  </si>
  <si>
    <t>Annecy</t>
  </si>
  <si>
    <t>Pau v Annecy</t>
  </si>
  <si>
    <t>Dunkerque</t>
  </si>
  <si>
    <t>Clermont</t>
  </si>
  <si>
    <t>Dunkerque v Clermont</t>
  </si>
  <si>
    <t>Ayacucho Futbol Club v Alianza Lima</t>
  </si>
  <si>
    <t>Rodez</t>
  </si>
  <si>
    <t>Nancy</t>
  </si>
  <si>
    <t>Rodez v Nancy</t>
  </si>
  <si>
    <t>Montpellier</t>
  </si>
  <si>
    <t>Red Star</t>
  </si>
  <si>
    <t>Montpellier v Red Star</t>
  </si>
  <si>
    <t>Slavia Sofia v Ludogorets</t>
  </si>
  <si>
    <t>Nyiregyhaza v Ferencvaros</t>
  </si>
  <si>
    <t>Widzew Lodz v Wisla Plock</t>
  </si>
  <si>
    <t>Luzern v Thun</t>
  </si>
  <si>
    <t>Dunajska Streda</t>
  </si>
  <si>
    <t>Dunajska Streda v Ruzomberok</t>
  </si>
  <si>
    <t>ACS Petrolul 52</t>
  </si>
  <si>
    <t>Universitatea Cluj v ACS Petrolul 52</t>
  </si>
  <si>
    <t>Hatayspor</t>
  </si>
  <si>
    <t>Keciorengucu</t>
  </si>
  <si>
    <t>Hatayspor v Keciorengucu</t>
  </si>
  <si>
    <t>CD Maipu v Tristan Suarez</t>
  </si>
  <si>
    <t>20.12</t>
  </si>
  <si>
    <t>11.73</t>
  </si>
  <si>
    <t>54.99</t>
  </si>
  <si>
    <t>CD Cambaceres</t>
  </si>
  <si>
    <t>CD Cambaceres v Deportivo Espanol</t>
  </si>
  <si>
    <t>62.97</t>
  </si>
  <si>
    <t>76 Igdir Belediyespor</t>
  </si>
  <si>
    <t>Sariyer G.K.</t>
  </si>
  <si>
    <t>76 Igdir Belediyespor v Sariyer G.K.</t>
  </si>
  <si>
    <t>Kaiserslautern v Schalke 04</t>
  </si>
  <si>
    <t>Deportivo Moron v Estudiantes Rio Cuarto</t>
  </si>
  <si>
    <t>54.04</t>
  </si>
  <si>
    <t>Antalyaspor</t>
  </si>
  <si>
    <t>Kasimpasa</t>
  </si>
  <si>
    <t>Antalyaspor v Kasimpasa</t>
  </si>
  <si>
    <t>Gent v Union St Gilloise</t>
  </si>
  <si>
    <t>Osijek v Rijeka</t>
  </si>
  <si>
    <t>PSV</t>
  </si>
  <si>
    <t>Sparta Rotterdam</t>
  </si>
  <si>
    <t>PSV v Sparta Rotterdam</t>
  </si>
  <si>
    <t>Koper v NK Radomlje</t>
  </si>
  <si>
    <t>Mushuc Runa v Libertad FC</t>
  </si>
  <si>
    <t>75.06</t>
  </si>
  <si>
    <t>Universidad de Chile v Union Espanola</t>
  </si>
  <si>
    <t>1 Dezembro</t>
  </si>
  <si>
    <t>Academica</t>
  </si>
  <si>
    <t>1 Dezembro v Academica</t>
  </si>
  <si>
    <t>General Caballero v Club Sportivo Ameliano</t>
  </si>
  <si>
    <t>7.49</t>
  </si>
  <si>
    <t>31.28</t>
  </si>
  <si>
    <t>28.61</t>
  </si>
  <si>
    <t>Defensores Unidos v Chacarita</t>
  </si>
  <si>
    <t>17:10</t>
  </si>
  <si>
    <t>OFK Beograd v Vojvodina</t>
  </si>
  <si>
    <t>Boca Juniors v Racing Club</t>
  </si>
  <si>
    <t>60.59</t>
  </si>
  <si>
    <t>Botafogo PB v Ponte Preta</t>
  </si>
  <si>
    <t>Laval</t>
  </si>
  <si>
    <t>St Etienne</t>
  </si>
  <si>
    <t>Laval v St Etienne</t>
  </si>
  <si>
    <t>Future FC</t>
  </si>
  <si>
    <t>Al Ahly Cairo</t>
  </si>
  <si>
    <t>Future FC v Al Ahly Cairo</t>
  </si>
  <si>
    <t>Longford v Treaty United</t>
  </si>
  <si>
    <t>30.22</t>
  </si>
  <si>
    <t>CA Colegiales v Almagro BA</t>
  </si>
  <si>
    <t>12.1</t>
  </si>
  <si>
    <t>Bragantino SP v Internacional</t>
  </si>
  <si>
    <t>9.74</t>
  </si>
  <si>
    <t>13.32</t>
  </si>
  <si>
    <t>Club Deportes Santa Cruz v Univ de Concepcion</t>
  </si>
  <si>
    <t>25.77</t>
  </si>
  <si>
    <t>6.86</t>
  </si>
  <si>
    <t>Carabobo FC v Zamora FC</t>
  </si>
  <si>
    <t>58.2</t>
  </si>
  <si>
    <t>Sportivo Luqueno v Club Atletico Tembetary</t>
  </si>
  <si>
    <t>20.92</t>
  </si>
  <si>
    <t>Goias v Operario PR</t>
  </si>
  <si>
    <t>29.4</t>
  </si>
  <si>
    <t>General Caballero (Res) v Sportivo Ameliano (Res)</t>
  </si>
  <si>
    <t>Flamengo v Mirassol</t>
  </si>
  <si>
    <t>66.69</t>
  </si>
  <si>
    <t>Nacional Potosi v The Strongest</t>
  </si>
  <si>
    <t>26.32</t>
  </si>
  <si>
    <t>83.38</t>
  </si>
  <si>
    <t>CA Independiente v River Plate</t>
  </si>
  <si>
    <t>67.04</t>
  </si>
  <si>
    <t>Santiago Wanderers v Deportes Copiapo</t>
  </si>
  <si>
    <t>59.15</t>
  </si>
  <si>
    <t>La Serena v OHiggins</t>
  </si>
  <si>
    <t>27.46</t>
  </si>
  <si>
    <t>Lexington SC v Phoenix Rising FC</t>
  </si>
  <si>
    <t>77.22</t>
  </si>
  <si>
    <t>Guadalupe F.C v Puntarenas F.C.</t>
  </si>
  <si>
    <t>Rhode Island FC v Loudoun United FC</t>
  </si>
  <si>
    <t>28.97</t>
  </si>
  <si>
    <t>68.39</t>
  </si>
  <si>
    <t>Detroit City FC v Indy Eleven</t>
  </si>
  <si>
    <t>Pittsburgh Riverhounds v Orange County Blues</t>
  </si>
  <si>
    <t>19.58</t>
  </si>
  <si>
    <t>70.98</t>
  </si>
  <si>
    <t>Miami FC v El Paso Locomotive FC</t>
  </si>
  <si>
    <t>81.37</t>
  </si>
  <si>
    <t>Deportivo Tachira v Academia Anzoategui FC</t>
  </si>
  <si>
    <t>8.63</t>
  </si>
  <si>
    <t>Fortaleza EC v Botafogo FR</t>
  </si>
  <si>
    <t>North Carolina FC v Tampa Bay Rowdies</t>
  </si>
  <si>
    <t>6.44</t>
  </si>
  <si>
    <t>13.44</t>
  </si>
  <si>
    <t>CF Montreal v Atlanta Utd</t>
  </si>
  <si>
    <t>79.77</t>
  </si>
  <si>
    <t>Philadelphia v Toronto FC</t>
  </si>
  <si>
    <t>66.49</t>
  </si>
  <si>
    <t>Belgrano v Banfield</t>
  </si>
  <si>
    <t>26.25</t>
  </si>
  <si>
    <t>65.59</t>
  </si>
  <si>
    <t>Atl Tucuman</t>
  </si>
  <si>
    <t>Atl Tucuman v Rosario Central</t>
  </si>
  <si>
    <t>58.1</t>
  </si>
  <si>
    <t>San Marcos v Deportes Temuco</t>
  </si>
  <si>
    <t>10.08.2025</t>
  </si>
  <si>
    <t>Bolivar v Real Tomayapo</t>
  </si>
  <si>
    <t>9.03</t>
  </si>
  <si>
    <t>Charleston Battery</t>
  </si>
  <si>
    <t>Louisville FC v Charleston Battery</t>
  </si>
  <si>
    <t>Bahia v Fluminense</t>
  </si>
  <si>
    <t>4.15</t>
  </si>
  <si>
    <t>37.72</t>
  </si>
  <si>
    <t>Birmingham Legion FC v Hartford Athletic FC</t>
  </si>
  <si>
    <t>65.24</t>
  </si>
  <si>
    <t>Atletico Bucaramanga v Santa Fe</t>
  </si>
  <si>
    <t>11.29</t>
  </si>
  <si>
    <t>FC Dallas v Portland Timbers</t>
  </si>
  <si>
    <t>8.37</t>
  </si>
  <si>
    <t>80.42</t>
  </si>
  <si>
    <t>Chicago Fire v Los Angeles FC</t>
  </si>
  <si>
    <t>22.42</t>
  </si>
  <si>
    <t>74.17</t>
  </si>
  <si>
    <t>Austin FC v Houston Dynamo</t>
  </si>
  <si>
    <t>72.18</t>
  </si>
  <si>
    <t>St Louis City SC v Nashville SC</t>
  </si>
  <si>
    <t>74.4</t>
  </si>
  <si>
    <t>Ad San Carlos v AD Municipal Liberia</t>
  </si>
  <si>
    <t>Volta Redonda v Novorizontino</t>
  </si>
  <si>
    <t>Municipal Perez Zeledon v Sporting San Jose FC</t>
  </si>
  <si>
    <t>Colorado S</t>
  </si>
  <si>
    <t>Oakland Roots v Colorado S</t>
  </si>
  <si>
    <t>21.39</t>
  </si>
  <si>
    <t>65.15</t>
  </si>
  <si>
    <t>Las Vegas Lights FC v San Antonio FC</t>
  </si>
  <si>
    <t>11.57</t>
  </si>
  <si>
    <t>72.52</t>
  </si>
  <si>
    <t>San Jose Earthquakes v Vancouver Whitecaps</t>
  </si>
  <si>
    <t>83.89</t>
  </si>
  <si>
    <t>Atlas v Pachuca</t>
  </si>
  <si>
    <t>49.0</t>
  </si>
  <si>
    <t>7.4</t>
  </si>
  <si>
    <t>CF America v Queretaro</t>
  </si>
  <si>
    <t>Sacramento Republic v Monterey Bay FC</t>
  </si>
  <si>
    <t>Ajax</t>
  </si>
  <si>
    <t>SC Telstar</t>
  </si>
  <si>
    <t>Ajax v SC Telstar</t>
  </si>
  <si>
    <t>The New Saints</t>
  </si>
  <si>
    <t>Briton Ferry Llansawel</t>
  </si>
  <si>
    <t>The New Saints v Briton Ferry Llansawel</t>
  </si>
  <si>
    <t>Bandirmaspor</t>
  </si>
  <si>
    <t>Sakaryaspor</t>
  </si>
  <si>
    <t>Bandirmaspor v Sakaryaspor</t>
  </si>
  <si>
    <t>Norrby IF</t>
  </si>
  <si>
    <t>Oskarshamns AIK</t>
  </si>
  <si>
    <t>Norrby IF v Oskarshamns AIK</t>
  </si>
  <si>
    <t>Bangor</t>
  </si>
  <si>
    <t>Cliftonville</t>
  </si>
  <si>
    <t>Bangor v Cliftonville</t>
  </si>
  <si>
    <t>Coleraine</t>
  </si>
  <si>
    <t>Larne</t>
  </si>
  <si>
    <t>Coleraine v Larne</t>
  </si>
  <si>
    <t>2.78</t>
  </si>
  <si>
    <t>Kilmarnock</t>
  </si>
  <si>
    <t>Hibernian v Kilmarnock</t>
  </si>
  <si>
    <t>Club Brugge B</t>
  </si>
  <si>
    <t>Francs Borains</t>
  </si>
  <si>
    <t>Club Brugge B v Francs Borains</t>
  </si>
  <si>
    <t>Silkeborg v FC Nordsjaelland</t>
  </si>
  <si>
    <t>HB Koge v AaB</t>
  </si>
  <si>
    <t>83.33</t>
  </si>
  <si>
    <t>FC Rodange</t>
  </si>
  <si>
    <t>US Hostert v FC Rodange</t>
  </si>
  <si>
    <t>Londrina v Nautico PE</t>
  </si>
  <si>
    <t>Zulte-Waregem</t>
  </si>
  <si>
    <t>Anderlecht v Zulte-Waregem</t>
  </si>
  <si>
    <t>Waldhof Mannheim</t>
  </si>
  <si>
    <t>Hansa Rostock v Waldhof Mannheim</t>
  </si>
  <si>
    <t>Lugano v FC Basel</t>
  </si>
  <si>
    <t>25.33</t>
  </si>
  <si>
    <t>PKK-U v Tampere Utd</t>
  </si>
  <si>
    <t>15.37</t>
  </si>
  <si>
    <t>28.63</t>
  </si>
  <si>
    <t>81.39</t>
  </si>
  <si>
    <t>Standard v Genk</t>
  </si>
  <si>
    <t>CA Atlanta v CA San Miguel</t>
  </si>
  <si>
    <t>59.8</t>
  </si>
  <si>
    <t>Everton De Vina v Colo Colo</t>
  </si>
  <si>
    <t>76.95</t>
  </si>
  <si>
    <t>Radnik Bijeljina v Nk Posusje</t>
  </si>
  <si>
    <t>Slaven Belupo v Varazdin</t>
  </si>
  <si>
    <t>Spartak Trnava v Tatran Presov</t>
  </si>
  <si>
    <t>CS Cartagines v Deportivo Saprissa</t>
  </si>
  <si>
    <t>Fafe</t>
  </si>
  <si>
    <t>Sanjoanense</t>
  </si>
  <si>
    <t>Fafe v Sanjoanense</t>
  </si>
  <si>
    <t>Leiria</t>
  </si>
  <si>
    <t>Academico de Viseu</t>
  </si>
  <si>
    <t>Leiria v Academico de Viseu</t>
  </si>
  <si>
    <t>Sandefjord v Viking</t>
  </si>
  <si>
    <t>25.61</t>
  </si>
  <si>
    <t>81.04</t>
  </si>
  <si>
    <t>Znicz Pruszkow v Polonia Warszawa</t>
  </si>
  <si>
    <t>Ujpest v Paks</t>
  </si>
  <si>
    <t>Sparta Prague v Sigma Olomouc</t>
  </si>
  <si>
    <t>42.05</t>
  </si>
  <si>
    <t>Estrella del Sur v Victoriano Arenas</t>
  </si>
  <si>
    <t>53.25</t>
  </si>
  <si>
    <t>Radnicki Nis v FK Novi Pazar</t>
  </si>
  <si>
    <t>38.1</t>
  </si>
  <si>
    <t>96.67</t>
  </si>
  <si>
    <t>7.2</t>
  </si>
  <si>
    <t>NK Celje v Mura</t>
  </si>
  <si>
    <t>Legia Warsaw v GKS Katowice</t>
  </si>
  <si>
    <t>Botev Plovdiv v Lokomotiv Sofia</t>
  </si>
  <si>
    <t>41.43</t>
  </si>
  <si>
    <t>National Bank</t>
  </si>
  <si>
    <t>Ghazl El Mahallah</t>
  </si>
  <si>
    <t>National Bank v Ghazl El Mahallah</t>
  </si>
  <si>
    <t>Leandro N Alem v CA Ituzaingo</t>
  </si>
  <si>
    <t>54.45</t>
  </si>
  <si>
    <t>FCSB v Unirea Slobozia</t>
  </si>
  <si>
    <t>7.42</t>
  </si>
  <si>
    <t>CA Temperley v San Telmo</t>
  </si>
  <si>
    <t>60.2</t>
  </si>
  <si>
    <t>Eyupspor</t>
  </si>
  <si>
    <t>Konyaspor</t>
  </si>
  <si>
    <t>Eyupspor v Konyaspor</t>
  </si>
  <si>
    <t>Antofagasta v Cobreloa Calama</t>
  </si>
  <si>
    <t>73.95</t>
  </si>
  <si>
    <t>Wanderers (Uru)</t>
  </si>
  <si>
    <t>Plaza Colonia</t>
  </si>
  <si>
    <t>Wanderers (Uru) v Plaza Colonia</t>
  </si>
  <si>
    <t>Deportes Recoleta v Union San Felipe</t>
  </si>
  <si>
    <t>23.32</t>
  </si>
  <si>
    <t>73.23</t>
  </si>
  <si>
    <t>Hajduk Split</t>
  </si>
  <si>
    <t>Hajduk Split v HNK Gorica</t>
  </si>
  <si>
    <t>Vasco da Gama v Atletico MG</t>
  </si>
  <si>
    <t>6.52</t>
  </si>
  <si>
    <t>37.29</t>
  </si>
  <si>
    <t>Porto B</t>
  </si>
  <si>
    <t>Feirense</t>
  </si>
  <si>
    <t>Porto B v Feirense</t>
  </si>
  <si>
    <t>St Patricks v Sligo Rovers</t>
  </si>
  <si>
    <t>11.7</t>
  </si>
  <si>
    <t>58.95</t>
  </si>
  <si>
    <t>Avai v Cuiaba</t>
  </si>
  <si>
    <t>70.5</t>
  </si>
  <si>
    <t>Club Independiente Petr</t>
  </si>
  <si>
    <t>CD Gualberto Villarroel v Club Independiente Petro</t>
  </si>
  <si>
    <t>80.21</t>
  </si>
  <si>
    <t>Cobresal v Coquimbo Unido</t>
  </si>
  <si>
    <t>31.22</t>
  </si>
  <si>
    <t>65.16</t>
  </si>
  <si>
    <t>Vikingur Reykjavik v Stjarnan</t>
  </si>
  <si>
    <t>82.87</t>
  </si>
  <si>
    <t>Floresta EC v Tombense MG</t>
  </si>
  <si>
    <t>Braga</t>
  </si>
  <si>
    <t>Tondela</t>
  </si>
  <si>
    <t>Braga v Tondela</t>
  </si>
  <si>
    <t>Moreirense</t>
  </si>
  <si>
    <t>Alverca</t>
  </si>
  <si>
    <t>Moreirense v Alverca</t>
  </si>
  <si>
    <t>Barracas Central v Aldosivi</t>
  </si>
  <si>
    <t>9.42</t>
  </si>
  <si>
    <t>29.8</t>
  </si>
  <si>
    <t>NK Primorje v NK Maribor</t>
  </si>
  <si>
    <t>28.18</t>
  </si>
  <si>
    <t>Juan Pablo II College v Binacional</t>
  </si>
  <si>
    <t>21.15</t>
  </si>
  <si>
    <t>72.7</t>
  </si>
  <si>
    <t>Macara v Delfin</t>
  </si>
  <si>
    <t>25.7</t>
  </si>
  <si>
    <t>Blooming Santa Cruz</t>
  </si>
  <si>
    <t>Blooming Santa Cruz v Always Ready</t>
  </si>
  <si>
    <t>Atletico GO v Botafogo SP</t>
  </si>
  <si>
    <t>24.53</t>
  </si>
  <si>
    <t>60.5</t>
  </si>
  <si>
    <t>Miramar Misiones</t>
  </si>
  <si>
    <t>Miramar Misiones v Liverpool Montevideo</t>
  </si>
  <si>
    <t>Libertad v Deportivo Recoleta</t>
  </si>
  <si>
    <t>26.84</t>
  </si>
  <si>
    <t>Deportes Concepcion v Curico Unido</t>
  </si>
  <si>
    <t>21.7</t>
  </si>
  <si>
    <t>66.32</t>
  </si>
  <si>
    <t>Cruzeiro MG v Santos</t>
  </si>
  <si>
    <t>22.11</t>
  </si>
  <si>
    <t>68.22</t>
  </si>
  <si>
    <t>Estudiantes de Merida v Caracas</t>
  </si>
  <si>
    <t>74.03</t>
  </si>
  <si>
    <t>Vancouver FC v Pacific</t>
  </si>
  <si>
    <t>New York Red Bulls v Real Salt Lake</t>
  </si>
  <si>
    <t>73.1</t>
  </si>
  <si>
    <t>FC Cincinnati v Charlotte FC</t>
  </si>
  <si>
    <t>79.95</t>
  </si>
  <si>
    <t>Fortaleza FC v Deportivo Pereira</t>
  </si>
  <si>
    <t>71.8</t>
  </si>
  <si>
    <t>Argentinos Juniors v Union Santa Fe</t>
  </si>
  <si>
    <t>Barcelona (Ecu)</t>
  </si>
  <si>
    <t>El Nacional v Barcelona (Ecu)</t>
  </si>
  <si>
    <t>67.02</t>
  </si>
  <si>
    <t>LD Alajuelense v CS Herediano</t>
  </si>
  <si>
    <t>Arsenal de Sarandi v Ferro Carril Oeste</t>
  </si>
  <si>
    <t>16.74</t>
  </si>
  <si>
    <t>72.65</t>
  </si>
  <si>
    <t>Aurora v Guabira</t>
  </si>
  <si>
    <t>86.63</t>
  </si>
  <si>
    <t>Gremio v Sport Recife</t>
  </si>
  <si>
    <t>20.55</t>
  </si>
  <si>
    <t>26.06</t>
  </si>
  <si>
    <t>64.71</t>
  </si>
  <si>
    <t>Orlando City v Inter Miami CF</t>
  </si>
  <si>
    <t>11.08.2025</t>
  </si>
  <si>
    <t>23.51</t>
  </si>
  <si>
    <t>LA Galaxy v Seattle Sounders</t>
  </si>
  <si>
    <t>9.32</t>
  </si>
  <si>
    <t>Santos Laguna v Guadalajara</t>
  </si>
  <si>
    <t>02:05</t>
  </si>
  <si>
    <t>Arema Cronus</t>
  </si>
  <si>
    <t>PSBS Biak Numfor</t>
  </si>
  <si>
    <t>Arema Cronus v PSBS Biak Numfor</t>
  </si>
  <si>
    <t>Cerezo Osaka</t>
  </si>
  <si>
    <t>Cerezo Osaka v Albirex Niigata</t>
  </si>
  <si>
    <t>77.92</t>
  </si>
  <si>
    <t>Kofu</t>
  </si>
  <si>
    <t>Renofa Yamaguchi v Kofu</t>
  </si>
  <si>
    <t>22.57</t>
  </si>
  <si>
    <t>Leon v Monterrey</t>
  </si>
  <si>
    <t>12.08.2025</t>
  </si>
  <si>
    <t>47.32</t>
  </si>
  <si>
    <t>Viimsi JK v Nomme Utd</t>
  </si>
  <si>
    <t>21.36</t>
  </si>
  <si>
    <t>83.19</t>
  </si>
  <si>
    <t>HJK Helsinki v Ilves</t>
  </si>
  <si>
    <t>88.33</t>
  </si>
  <si>
    <t>Botosani v Arges Pitesti</t>
  </si>
  <si>
    <t>BK Olympic</t>
  </si>
  <si>
    <t>Hassleholms IF</t>
  </si>
  <si>
    <t>BK Olympic v Hassleholms IF</t>
  </si>
  <si>
    <t>Elfsborg v Varnamo</t>
  </si>
  <si>
    <t>Puszcza Niepolomice v Wieczysta Krakow</t>
  </si>
  <si>
    <t>Lechia Gdansk v LKP Motor Lublin</t>
  </si>
  <si>
    <t>Hammarby TFF</t>
  </si>
  <si>
    <t>FC Stockholm Internazionale</t>
  </si>
  <si>
    <t>Hammarby TFF v FC Stockholm Internazionale</t>
  </si>
  <si>
    <t>20.85</t>
  </si>
  <si>
    <t>GAIS</t>
  </si>
  <si>
    <t>GAIS v IFK Goteborg</t>
  </si>
  <si>
    <t>82.36</t>
  </si>
  <si>
    <t>Oliveirense</t>
  </si>
  <si>
    <t>Farense</t>
  </si>
  <si>
    <t>Oliveirense v Farense</t>
  </si>
  <si>
    <t>FK IMT Novi Beograd v Zeleznicar Pancevo</t>
  </si>
  <si>
    <t>44.45</t>
  </si>
  <si>
    <t>Arda v Lokomotiv Plovdiv</t>
  </si>
  <si>
    <t>Erokspor A.S</t>
  </si>
  <si>
    <t>Adana Demirspor</t>
  </si>
  <si>
    <t>Erokspor A.S v Adana Demirspor</t>
  </si>
  <si>
    <t>Trabzonspor</t>
  </si>
  <si>
    <t>Kocaelispor</t>
  </si>
  <si>
    <t>Trabzonspor v Kocaelispor</t>
  </si>
  <si>
    <t>Amiens</t>
  </si>
  <si>
    <t>Reims</t>
  </si>
  <si>
    <t>Amiens v Reims</t>
  </si>
  <si>
    <t>Sol de America</t>
  </si>
  <si>
    <t>Resistencia SC v Sol de America</t>
  </si>
  <si>
    <t>18.79</t>
  </si>
  <si>
    <t>KR Reykjavik v Afturelding</t>
  </si>
  <si>
    <t>81.77</t>
  </si>
  <si>
    <t>Hafnarfjordur v IA Akranes</t>
  </si>
  <si>
    <t>79.12</t>
  </si>
  <si>
    <t>Porto</t>
  </si>
  <si>
    <t>Guimaraes</t>
  </si>
  <si>
    <t>Porto v Guimaraes</t>
  </si>
  <si>
    <t>UTC Cajamarca</t>
  </si>
  <si>
    <t>Alianza Atletico v UTC Cajamarca</t>
  </si>
  <si>
    <t>62.63</t>
  </si>
  <si>
    <t>Yaracuyanos v Monagas</t>
  </si>
  <si>
    <t>Emelec v Deportivo Cuenca</t>
  </si>
  <si>
    <t>27.03</t>
  </si>
  <si>
    <t>Sportivo San Lorenzo</t>
  </si>
  <si>
    <t>Sportivo San Lorenzo v Sportivo Carapegua</t>
  </si>
  <si>
    <t>26.33</t>
  </si>
  <si>
    <t>70.25</t>
  </si>
  <si>
    <t>Defensor Sporting v River Plate (Uru)</t>
  </si>
  <si>
    <t>Defensa y Justicia v Deportivo Riestra</t>
  </si>
  <si>
    <t>5.19</t>
  </si>
  <si>
    <t>37.41</t>
  </si>
  <si>
    <t>57.11</t>
  </si>
  <si>
    <t>All Boys v Patronato</t>
  </si>
  <si>
    <t>22:10</t>
  </si>
  <si>
    <t>Itabaiana v CSA</t>
  </si>
  <si>
    <t>23.58</t>
  </si>
  <si>
    <t>60.33</t>
  </si>
  <si>
    <t>Figueirense v Maringa</t>
  </si>
  <si>
    <t>6.57</t>
  </si>
  <si>
    <t>Deportes Limache v Audax Italiano</t>
  </si>
  <si>
    <t>68.61</t>
  </si>
  <si>
    <t>Juventude v Corinthians</t>
  </si>
  <si>
    <t>66.46</t>
  </si>
  <si>
    <t>Portuguesa FC v Rayo Zuliano</t>
  </si>
  <si>
    <t>73.48</t>
  </si>
  <si>
    <t>Deportivo Garcilaso v Alianza Universidad</t>
  </si>
  <si>
    <t>73.3</t>
  </si>
  <si>
    <t>Paysandu v Vila Nova</t>
  </si>
  <si>
    <t>65.75</t>
  </si>
  <si>
    <t>Boyaca Chico v La Equidad</t>
  </si>
  <si>
    <t>70.55</t>
  </si>
  <si>
    <t>FC Juarez v Toluca</t>
  </si>
  <si>
    <t>11.77</t>
  </si>
  <si>
    <t>Atletico San Luis v Cruz Azul</t>
  </si>
  <si>
    <t>34.85</t>
  </si>
  <si>
    <t>Negeri Sembilan</t>
  </si>
  <si>
    <t>Johor Darul Takzim v Negeri Sembilan</t>
  </si>
  <si>
    <t>Kelantan United v Imigresen FC</t>
  </si>
  <si>
    <t>Ruzomberok v MFK Skalica</t>
  </si>
  <si>
    <t>Vasteras SK v Orebro</t>
  </si>
  <si>
    <t>76.7</t>
  </si>
  <si>
    <t>Mamelodi Sundowns v AmaZulu</t>
  </si>
  <si>
    <t>Marumo Gallants FC v Orlando Pirates (SA)</t>
  </si>
  <si>
    <t>Nacional Potosi v Universitario de Vinto</t>
  </si>
  <si>
    <t>Moca FC</t>
  </si>
  <si>
    <t>Jarabacoa FC</t>
  </si>
  <si>
    <t>Moca FC v Jarabacoa FC</t>
  </si>
  <si>
    <t>Other Competitions Soccer</t>
  </si>
  <si>
    <t>Dominican-Republic, Liga Mayor</t>
  </si>
  <si>
    <t>CRB v Athletic Club</t>
  </si>
  <si>
    <t>76.75</t>
  </si>
  <si>
    <t>Jorge Wilstermann v San Antonio Bulo Bulo</t>
  </si>
  <si>
    <t>13.08.2025</t>
  </si>
  <si>
    <t>29.12</t>
  </si>
  <si>
    <t>Sabah FA</t>
  </si>
  <si>
    <t>Kuala Lumpur v Sabah FA</t>
  </si>
  <si>
    <t>Terengganu</t>
  </si>
  <si>
    <t>PDRM</t>
  </si>
  <si>
    <t>Terengganu v PDRM</t>
  </si>
  <si>
    <t>FK Banga Gargzdu</t>
  </si>
  <si>
    <t>FK Banga Gargzdu v Hegelmann Litauen</t>
  </si>
  <si>
    <t>8.67</t>
  </si>
  <si>
    <t>29.99</t>
  </si>
  <si>
    <t>66.59</t>
  </si>
  <si>
    <t>Kaizer Chiefs</t>
  </si>
  <si>
    <t>Kaizer Chiefs v Polokwane City</t>
  </si>
  <si>
    <t>TS Galaxy FC</t>
  </si>
  <si>
    <t>Sekhukhune United v TS Galaxy FC</t>
  </si>
  <si>
    <t>Stellenbosch FC</t>
  </si>
  <si>
    <t>Magesi FC v Stellenbosch FC</t>
  </si>
  <si>
    <t>Golden Arrows</t>
  </si>
  <si>
    <t>Golden Arrows v Richards Bay FC</t>
  </si>
  <si>
    <t>Durban City</t>
  </si>
  <si>
    <t>Durban City v Chippa Utd</t>
  </si>
  <si>
    <t>Keflavik v Grindavik</t>
  </si>
  <si>
    <t>9.37</t>
  </si>
  <si>
    <t>92.5</t>
  </si>
  <si>
    <t>Selfoss v HK Kopavogur</t>
  </si>
  <si>
    <t>Leiknir R v Fylkir</t>
  </si>
  <si>
    <t>8.16</t>
  </si>
  <si>
    <t>Fjolnir v Njardvik</t>
  </si>
  <si>
    <t>29.78</t>
  </si>
  <si>
    <t>Throttur v IR Reykjavik</t>
  </si>
  <si>
    <t>6.06</t>
  </si>
  <si>
    <t>Deportivo Cali v Union Magdalena</t>
  </si>
  <si>
    <t>14.08.2025</t>
  </si>
  <si>
    <t>62.99</t>
  </si>
  <si>
    <t>Al Buqaa</t>
  </si>
  <si>
    <t>Al Buqaa v Al-Jazeera</t>
  </si>
  <si>
    <t>ZED FC</t>
  </si>
  <si>
    <t>Ceramica Cleopatra</t>
  </si>
  <si>
    <t>ZED FC v Ceramica Cleopatra</t>
  </si>
  <si>
    <t>Al Ittihad (EGY)</t>
  </si>
  <si>
    <t>Al Ittihad (EGY) v Future FC</t>
  </si>
  <si>
    <t>AL Salt v AL Hussein</t>
  </si>
  <si>
    <t>Ismaily</t>
  </si>
  <si>
    <t>Pyramids v Ismaily</t>
  </si>
  <si>
    <t>Al-Masry</t>
  </si>
  <si>
    <t>El Geish v Al-Masry</t>
  </si>
  <si>
    <t>Deportivo Pereira v America de Cali S.A</t>
  </si>
  <si>
    <t>59.36</t>
  </si>
  <si>
    <t>Novorizontino v Coritiba</t>
  </si>
  <si>
    <t>15.08.2025</t>
  </si>
  <si>
    <t>Deportivo Pasto v Envigado</t>
  </si>
  <si>
    <t>Acs Dumbravita</t>
  </si>
  <si>
    <t>Bihor Oradea v ACS Dumbravita</t>
  </si>
  <si>
    <t>Semen Padang v Dewa United FC</t>
  </si>
  <si>
    <t>Jeju Utd v Gangwon</t>
  </si>
  <si>
    <t>31.76</t>
  </si>
  <si>
    <t>73.85</t>
  </si>
  <si>
    <t>Jeonnam Dragons v Bucheon FC 1995</t>
  </si>
  <si>
    <t>28.06</t>
  </si>
  <si>
    <t>72.92</t>
  </si>
  <si>
    <t>FC Anyang v Pohang Steelers</t>
  </si>
  <si>
    <t>29.45</t>
  </si>
  <si>
    <t>75.85</t>
  </si>
  <si>
    <t>Ratchaburi</t>
  </si>
  <si>
    <t>Kanchanaburi</t>
  </si>
  <si>
    <t>Ratchaburi v Kanchanaburi</t>
  </si>
  <si>
    <t>Thai League 1</t>
  </si>
  <si>
    <t>Thailand, Thai League 1</t>
  </si>
  <si>
    <t>Yunnan Yukun v Wuhan Three Towns</t>
  </si>
  <si>
    <t>Bali Utd Pusam</t>
  </si>
  <si>
    <t>Malut United v Bali Utd Pusam</t>
  </si>
  <si>
    <t>Cong An Nhan Dan</t>
  </si>
  <si>
    <t>Viettel FC</t>
  </si>
  <si>
    <t>Cong An Nhan Dan v Viettel FC</t>
  </si>
  <si>
    <t>Vietnamese V-League</t>
  </si>
  <si>
    <t>Vietnam, V.League 1</t>
  </si>
  <si>
    <t>Al Wehdat v Shabab Al Ordon</t>
  </si>
  <si>
    <t>Gnistan v VPS</t>
  </si>
  <si>
    <t>20.07</t>
  </si>
  <si>
    <t>80.72</t>
  </si>
  <si>
    <t>Petrojet</t>
  </si>
  <si>
    <t>Kahraba Ismailia</t>
  </si>
  <si>
    <t>Petrojet v Kahraba Ismailia</t>
  </si>
  <si>
    <t>JaPS v SalPa</t>
  </si>
  <si>
    <t>87.78</t>
  </si>
  <si>
    <t>Ben Guerdane</t>
  </si>
  <si>
    <t>Avenir S Marsa v Ben Guerdane</t>
  </si>
  <si>
    <t>Olympique De Beja</t>
  </si>
  <si>
    <t>AS Gabes</t>
  </si>
  <si>
    <t>Olympique De Beja v AS Gabes</t>
  </si>
  <si>
    <t>SV Stripfing/Weiden</t>
  </si>
  <si>
    <t>SV Stripfing/Weiden v Austria Klagenfurt</t>
  </si>
  <si>
    <t>Bregenz</t>
  </si>
  <si>
    <t>Bregenz v Floridsdorfer AC</t>
  </si>
  <si>
    <t>FC Liefering v SK Sturm Graz II</t>
  </si>
  <si>
    <t>Tampere Utd v KuPS Akatemia</t>
  </si>
  <si>
    <t>27.16</t>
  </si>
  <si>
    <t>79.94</t>
  </si>
  <si>
    <t>LKS Lodz v Stal Mielec</t>
  </si>
  <si>
    <t>CSKA 1948 Sofia v Montana</t>
  </si>
  <si>
    <t>20.56</t>
  </si>
  <si>
    <t>Zaglebie Lubin v Lechia Gdansk</t>
  </si>
  <si>
    <t>54.17</t>
  </si>
  <si>
    <t>Unirea Slobozia v FC Metaloglobus Bucuresti</t>
  </si>
  <si>
    <t>76.0</t>
  </si>
  <si>
    <t>FC Nordsjaelland v FC Copenhagen</t>
  </si>
  <si>
    <t>Utsiktens v Varbergs BoIS</t>
  </si>
  <si>
    <t>Stromsgodset v Bodo Glimt</t>
  </si>
  <si>
    <t>78.65</t>
  </si>
  <si>
    <t>Angelholms v BK Olympic</t>
  </si>
  <si>
    <t>Oddevold v Trelleborgs</t>
  </si>
  <si>
    <t>Vasalunds IF</t>
  </si>
  <si>
    <t>Sollentuna FF v Vasalunds IF</t>
  </si>
  <si>
    <t>23.73</t>
  </si>
  <si>
    <t>Feirense v Portimonense</t>
  </si>
  <si>
    <t>Be1 NFA v FC Neptunas Klaipeda</t>
  </si>
  <si>
    <t>23.78</t>
  </si>
  <si>
    <t>78.55</t>
  </si>
  <si>
    <t>Girona</t>
  </si>
  <si>
    <t>Rayo Vallecano</t>
  </si>
  <si>
    <t>Girona v Rayo Vallecano</t>
  </si>
  <si>
    <t>Spanish La Liga</t>
  </si>
  <si>
    <t>Spain, La Liga</t>
  </si>
  <si>
    <t>AaB v AC Horsens</t>
  </si>
  <si>
    <t>Quevilly Rouen</t>
  </si>
  <si>
    <t>Quevilly Rouen v Caen</t>
  </si>
  <si>
    <t>Valenciennes v Le Puy</t>
  </si>
  <si>
    <t>FC Arlanda</t>
  </si>
  <si>
    <t>FC Arlanda v IFK Haninge</t>
  </si>
  <si>
    <t>8.19</t>
  </si>
  <si>
    <t>77.51</t>
  </si>
  <si>
    <t>Sochaux v Orleans</t>
  </si>
  <si>
    <t>Fleury Merogis</t>
  </si>
  <si>
    <t>Fleury Merogis v Stade Briochin</t>
  </si>
  <si>
    <t>Rouen</t>
  </si>
  <si>
    <t>Dijon v Rouen</t>
  </si>
  <si>
    <t>Bourg-en-Bresse</t>
  </si>
  <si>
    <t>Chateauroux v Bourg-en-Bresse</t>
  </si>
  <si>
    <t>Al Ramtha v Al Faisaly SC</t>
  </si>
  <si>
    <t>RKC Waalwijk</t>
  </si>
  <si>
    <t>Helmond Sport</t>
  </si>
  <si>
    <t>RKC Waalwijk v Helmond Sport</t>
  </si>
  <si>
    <t>Boulogne</t>
  </si>
  <si>
    <t>Nancy v Boulogne</t>
  </si>
  <si>
    <t>PEC Zwolle</t>
  </si>
  <si>
    <t>SC Telstar v PEC Zwolle</t>
  </si>
  <si>
    <t>Arsenal U21</t>
  </si>
  <si>
    <t>Fulham U21</t>
  </si>
  <si>
    <t>Arsenal U21 v Fulham U21</t>
  </si>
  <si>
    <t>English Premier League 2 - Div 1</t>
  </si>
  <si>
    <t>England, Premier League 2 Division One</t>
  </si>
  <si>
    <t>Waasland-Beveren</t>
  </si>
  <si>
    <t>Racing Genk B</t>
  </si>
  <si>
    <t>Waasland-Beveren v Racing Genk B</t>
  </si>
  <si>
    <t>Jong PSV Eindhoven</t>
  </si>
  <si>
    <t>VVV Venlo v Jong PSV Eindhoven</t>
  </si>
  <si>
    <t>Roda JC</t>
  </si>
  <si>
    <t>Roda JC v De Graafschap</t>
  </si>
  <si>
    <t>Ipswich Town U21</t>
  </si>
  <si>
    <t>Derby U21</t>
  </si>
  <si>
    <t>Ipswich Town U21 v Derby U21</t>
  </si>
  <si>
    <t>Fredericia v SonderjyskE</t>
  </si>
  <si>
    <t>3.13</t>
  </si>
  <si>
    <t>Bastia</t>
  </si>
  <si>
    <t>Bastia v Pau</t>
  </si>
  <si>
    <t>Birmingham U21</t>
  </si>
  <si>
    <t>Stoke U21</t>
  </si>
  <si>
    <t>Birmingham U21 v Stoke U21</t>
  </si>
  <si>
    <t>WSC Hertha Wels v SKU Amstetten</t>
  </si>
  <si>
    <t>Norwich U21</t>
  </si>
  <si>
    <t>Reading U21</t>
  </si>
  <si>
    <t>Norwich U21 v Reading U21</t>
  </si>
  <si>
    <t>Aston Villa U21</t>
  </si>
  <si>
    <t>Leeds United U21</t>
  </si>
  <si>
    <t>Aston Villa U21 v Leeds United U21</t>
  </si>
  <si>
    <t>Ujpest v Kisvarda</t>
  </si>
  <si>
    <t>Haras El Hodood</t>
  </si>
  <si>
    <t>Haras El Hodood v National Bank</t>
  </si>
  <si>
    <t>Lokomotiv Plovdiv v Slavia Sofia</t>
  </si>
  <si>
    <t>Cracovia Krakow v Widzew Lodz</t>
  </si>
  <si>
    <t>Aldosivi v Belgrano</t>
  </si>
  <si>
    <t>Dinamo Bucharest v UTA Arad</t>
  </si>
  <si>
    <t>Polonia Warszawa v Ruch Chorzow</t>
  </si>
  <si>
    <t>Galatasaray</t>
  </si>
  <si>
    <t>Fatih Karagumruk Istanbul</t>
  </si>
  <si>
    <t>Galatasaray v Fatih Karagumruk Istanbul</t>
  </si>
  <si>
    <t>Serik Belediyespor v Umraniyespor</t>
  </si>
  <si>
    <t>Rennes</t>
  </si>
  <si>
    <t>Marseille</t>
  </si>
  <si>
    <t>Rennes v Marseille</t>
  </si>
  <si>
    <t>French Ligue 1</t>
  </si>
  <si>
    <t>France, Ligue 1</t>
  </si>
  <si>
    <t>Rudar Prijedor v Radnik Bijeljina</t>
  </si>
  <si>
    <t>Liverpool</t>
  </si>
  <si>
    <t>Bournemouth</t>
  </si>
  <si>
    <t>Liverpool v Bournemouth</t>
  </si>
  <si>
    <t>English Premier League</t>
  </si>
  <si>
    <t>England, Premier League</t>
  </si>
  <si>
    <t>Union Espanola v Deportes Iquique</t>
  </si>
  <si>
    <t>79.41</t>
  </si>
  <si>
    <t>Santiago Morning v Club Deportes Santa Cruz</t>
  </si>
  <si>
    <t>28.85</t>
  </si>
  <si>
    <t>61.75</t>
  </si>
  <si>
    <t>Hvidovre v Aarhus Fremad</t>
  </si>
  <si>
    <t>Villarreal</t>
  </si>
  <si>
    <t>Oviedo</t>
  </si>
  <si>
    <t>Villarreal v Oviedo</t>
  </si>
  <si>
    <t>Valladolid</t>
  </si>
  <si>
    <t>AD Ceuta FC</t>
  </si>
  <si>
    <t>Valladolid v AD Ceuta FC</t>
  </si>
  <si>
    <t>Spanish Segunda Division</t>
  </si>
  <si>
    <t>Spain, Segunda División</t>
  </si>
  <si>
    <t>Patro Eisden Maasmechelen</t>
  </si>
  <si>
    <t>Francs Borains v Patro Eisden Maasmechelen</t>
  </si>
  <si>
    <t>Grenoble v Laval</t>
  </si>
  <si>
    <t>Mladost Lucani v Crvena Zvezda</t>
  </si>
  <si>
    <t>NK Radomlje v NK Primorje</t>
  </si>
  <si>
    <t>Atletico Grau v Comerciantes Unidos</t>
  </si>
  <si>
    <t>74.09</t>
  </si>
  <si>
    <t>Deportes Temuco v Santiago Wanderers</t>
  </si>
  <si>
    <t>9.89</t>
  </si>
  <si>
    <t>Deportivo Recoleta v General Caballero</t>
  </si>
  <si>
    <t>28.01</t>
  </si>
  <si>
    <t>74.29</t>
  </si>
  <si>
    <t>Instituto v Union Santa Fe</t>
  </si>
  <si>
    <t>25.29</t>
  </si>
  <si>
    <t>59.5</t>
  </si>
  <si>
    <t>Boston River v Penarol</t>
  </si>
  <si>
    <t>Amazonas FC v America MG</t>
  </si>
  <si>
    <t>Sapporo</t>
  </si>
  <si>
    <t>Sapporo v Blaublitz Akita</t>
  </si>
  <si>
    <t>16.08.2025</t>
  </si>
  <si>
    <t>05:00</t>
  </si>
  <si>
    <t>81.1</t>
  </si>
  <si>
    <t>CS Afumati</t>
  </si>
  <si>
    <t>CS Afumati v FC Voluntari</t>
  </si>
  <si>
    <t>Gyeongju H &amp; N</t>
  </si>
  <si>
    <t>Gyeongju H &amp; N v Mokpo City</t>
  </si>
  <si>
    <t>Metalul Buzau</t>
  </si>
  <si>
    <t>CSM Slatina v Metalul Buzau</t>
  </si>
  <si>
    <t>Asa Targu Mures</t>
  </si>
  <si>
    <t>ASA Targu Mures v CSM Satu Mare</t>
  </si>
  <si>
    <t>Persita Tangerang</t>
  </si>
  <si>
    <t>Persita Tangerang v Persebaya Surabaya</t>
  </si>
  <si>
    <t>Persik Kediri</t>
  </si>
  <si>
    <t>Persik Kediri v Madura Utd</t>
  </si>
  <si>
    <t>Bhayangkara FC v PSM Makassar</t>
  </si>
  <si>
    <t>Rakhine Utd</t>
  </si>
  <si>
    <t>Hanthawaddy United FC</t>
  </si>
  <si>
    <t>Rakhine Utd v Hanthawaddy United FC</t>
  </si>
  <si>
    <t>Myanmar Matches</t>
  </si>
  <si>
    <t>Myanmar, National League</t>
  </si>
  <si>
    <t>Fukushima Utd v Tochigi Uva FC</t>
  </si>
  <si>
    <t>Nagano Parceiro</t>
  </si>
  <si>
    <t>Nagano Parceiro v Vanraure Hachinohe</t>
  </si>
  <si>
    <t>12.47</t>
  </si>
  <si>
    <t>24.85</t>
  </si>
  <si>
    <t>Kamatamare Sanuki v FC Gifu</t>
  </si>
  <si>
    <t>12.33</t>
  </si>
  <si>
    <t>73.18</t>
  </si>
  <si>
    <t>Kashima v Fukuoka</t>
  </si>
  <si>
    <t>Gimhae City v Gangneung City</t>
  </si>
  <si>
    <t>9.9</t>
  </si>
  <si>
    <t>77.78</t>
  </si>
  <si>
    <t>Kitakyushu v Nara Club</t>
  </si>
  <si>
    <t>Kagoshima Utd v Sagamihara</t>
  </si>
  <si>
    <t>64.77</t>
  </si>
  <si>
    <t>Jeonbuk Motors v Daegu FC</t>
  </si>
  <si>
    <t>7.96</t>
  </si>
  <si>
    <t>85.75</t>
  </si>
  <si>
    <t>Paju Citizen v Daejeon Korail FC</t>
  </si>
  <si>
    <t>23.15</t>
  </si>
  <si>
    <t>71.39</t>
  </si>
  <si>
    <t>Oleksandria v Metalist 1925</t>
  </si>
  <si>
    <t>Matsumoto v FC Ryukyu</t>
  </si>
  <si>
    <t>71.93</t>
  </si>
  <si>
    <t>Felgueiras</t>
  </si>
  <si>
    <t>Maritimo</t>
  </si>
  <si>
    <t>Felgueiras v Maritimo</t>
  </si>
  <si>
    <t>Kanazawa v Tegevajaro Miyazaki</t>
  </si>
  <si>
    <t>8.92</t>
  </si>
  <si>
    <t>65.23</t>
  </si>
  <si>
    <t>Cheongju FC v Hwaseong FC</t>
  </si>
  <si>
    <t>Thespakusatsu Gunma v FC Osaka</t>
  </si>
  <si>
    <t>32.11</t>
  </si>
  <si>
    <t>62.16</t>
  </si>
  <si>
    <t>Sendai</t>
  </si>
  <si>
    <t>Renofa Yamaguchi v Sendai</t>
  </si>
  <si>
    <t>25.25</t>
  </si>
  <si>
    <t>55.15</t>
  </si>
  <si>
    <t>Tochigi SC v Azul Claro Numazu</t>
  </si>
  <si>
    <t>68.19</t>
  </si>
  <si>
    <t>Kawasaki</t>
  </si>
  <si>
    <t>Albirex Niigata v Kawasaki</t>
  </si>
  <si>
    <t>FC Machida</t>
  </si>
  <si>
    <t>FC Machida v Cerezo Osaka</t>
  </si>
  <si>
    <t>Gimpo Citizen v Suwon Bluewings</t>
  </si>
  <si>
    <t>8.68</t>
  </si>
  <si>
    <t>21.34</t>
  </si>
  <si>
    <t>Kobe</t>
  </si>
  <si>
    <t>Kobe v Yokohama FC</t>
  </si>
  <si>
    <t>23.11</t>
  </si>
  <si>
    <t>71.0</t>
  </si>
  <si>
    <t>Gyeongnam v Seoul E-Land FC</t>
  </si>
  <si>
    <t>Oskarshamns AIK v Hassleholms IF</t>
  </si>
  <si>
    <t>Ostersunds FK v Sundsvall</t>
  </si>
  <si>
    <t>26.4</t>
  </si>
  <si>
    <t>66.53</t>
  </si>
  <si>
    <t>Karlbergs BK</t>
  </si>
  <si>
    <t>FC Stockholm Internazionale v Karlbergs BK</t>
  </si>
  <si>
    <t>Lunds BK</t>
  </si>
  <si>
    <t>Eskilsminne v Lunds BK</t>
  </si>
  <si>
    <t>8.44</t>
  </si>
  <si>
    <t>30.13</t>
  </si>
  <si>
    <t>83.68</t>
  </si>
  <si>
    <t>Incheon Utd v Seongnam FC</t>
  </si>
  <si>
    <t>Qingdao Youth Island v Beijing Guoan</t>
  </si>
  <si>
    <t>Meizhou Hakka</t>
  </si>
  <si>
    <t>Changchun Yatai v Meizhou Hakka</t>
  </si>
  <si>
    <t>80.5</t>
  </si>
  <si>
    <t>Aston Villa</t>
  </si>
  <si>
    <t>Newcastle</t>
  </si>
  <si>
    <t>Aston Villa v Newcastle</t>
  </si>
  <si>
    <t>Wrexham v West Brom</t>
  </si>
  <si>
    <t>English Sky Bet Championship</t>
  </si>
  <si>
    <t>Barry Town Utd</t>
  </si>
  <si>
    <t>Colwyn Bay</t>
  </si>
  <si>
    <t>Barry Town Utd v Colwyn Bay</t>
  </si>
  <si>
    <t>Chesterfield v Bristol Rovers</t>
  </si>
  <si>
    <t>English Sky Bet League 2</t>
  </si>
  <si>
    <t>Nakhon Ratchasima</t>
  </si>
  <si>
    <t>Chonburi</t>
  </si>
  <si>
    <t>Nakhon Ratchasima v Chonburi</t>
  </si>
  <si>
    <t>Portsmouth v Norwich</t>
  </si>
  <si>
    <t>3 - 5</t>
  </si>
  <si>
    <t>Derby v Coventry</t>
  </si>
  <si>
    <t>Zhejiang Greentown v Shanghai Shenhua</t>
  </si>
  <si>
    <t>93.5</t>
  </si>
  <si>
    <t>Kolding IF v Lyngby</t>
  </si>
  <si>
    <t>Tallinna Kalev II v Nomme Kalju II</t>
  </si>
  <si>
    <t>7.29</t>
  </si>
  <si>
    <t>86.47</t>
  </si>
  <si>
    <t>FC Elva</t>
  </si>
  <si>
    <t>FC Tallinn v FC Elva</t>
  </si>
  <si>
    <t>Middelfart v HB Koge</t>
  </si>
  <si>
    <t>Reims v Guingamp</t>
  </si>
  <si>
    <t>Persija Jakarta</t>
  </si>
  <si>
    <t>Persis Solo v Persija Jakarta</t>
  </si>
  <si>
    <t>Annecy v Dunkerque</t>
  </si>
  <si>
    <t>Lamphun Warrior</t>
  </si>
  <si>
    <t>Buriram Utd</t>
  </si>
  <si>
    <t>Lamphun Warrior v Buriram Utd</t>
  </si>
  <si>
    <t>Ho Chi Minh City</t>
  </si>
  <si>
    <t>Ha Noi T and T</t>
  </si>
  <si>
    <t>Ho Chi Minh City v Ha Noi T and T</t>
  </si>
  <si>
    <t>Muangthong Utd</t>
  </si>
  <si>
    <t>Sukhothai</t>
  </si>
  <si>
    <t>Muangthong Utd v Sukhothai</t>
  </si>
  <si>
    <t>LKP Motor Lublin v Piast Gliwice</t>
  </si>
  <si>
    <t>Nam Dinh</t>
  </si>
  <si>
    <t>Hai Phong</t>
  </si>
  <si>
    <t>Nam Dinh v Hai Phong</t>
  </si>
  <si>
    <t>Shanghai Jiading v Suzhou Dongwu</t>
  </si>
  <si>
    <t>KPV v EPS</t>
  </si>
  <si>
    <t>29.23</t>
  </si>
  <si>
    <t>78.88</t>
  </si>
  <si>
    <t>Kolos Kovalyovka</t>
  </si>
  <si>
    <t>Karpaty</t>
  </si>
  <si>
    <t>Kolos Kovalyovka v Karpaty</t>
  </si>
  <si>
    <t>Helsingborgs v Falkenbergs</t>
  </si>
  <si>
    <t>15.81</t>
  </si>
  <si>
    <t>28.73</t>
  </si>
  <si>
    <t>Halmstads v Malmo FF</t>
  </si>
  <si>
    <t>66.65</t>
  </si>
  <si>
    <t>Vizela v Porto B</t>
  </si>
  <si>
    <t>Umea FC v Kalmar FF</t>
  </si>
  <si>
    <t>73.2</t>
  </si>
  <si>
    <t>JIPPO v Klubi-04</t>
  </si>
  <si>
    <t>86.39</t>
  </si>
  <si>
    <t>FK Kyzyl-Zhar v Zhenys</t>
  </si>
  <si>
    <t>32.55</t>
  </si>
  <si>
    <t>62.58</t>
  </si>
  <si>
    <t>IK Brage v Vasteras SK</t>
  </si>
  <si>
    <t>10.3</t>
  </si>
  <si>
    <t>27.82</t>
  </si>
  <si>
    <t>Rochdale v Altrincham</t>
  </si>
  <si>
    <t>Oldham v Swindon</t>
  </si>
  <si>
    <t>Burton Albion v Port Vale</t>
  </si>
  <si>
    <t>English Sky Bet League 1</t>
  </si>
  <si>
    <t>Keciorengucu v Istanbulspor</t>
  </si>
  <si>
    <t>FC Trollhattan</t>
  </si>
  <si>
    <t>FC Trollhattan v Husqvarna</t>
  </si>
  <si>
    <t>89.12</t>
  </si>
  <si>
    <t>AC Oulu v Ilves</t>
  </si>
  <si>
    <t>82.83</t>
  </si>
  <si>
    <t>Scunthorpe v Woking</t>
  </si>
  <si>
    <t>Glentoran</t>
  </si>
  <si>
    <t>Glentoran v Bangor</t>
  </si>
  <si>
    <t>Grimsby v Newport County</t>
  </si>
  <si>
    <t>Hartlepool v Braintree</t>
  </si>
  <si>
    <t>Alfreton Town v Darlington</t>
  </si>
  <si>
    <t>Bristol City v Charlton</t>
  </si>
  <si>
    <t>Chorley v Chester</t>
  </si>
  <si>
    <t>Brighton</t>
  </si>
  <si>
    <t>Fulham</t>
  </si>
  <si>
    <t>Brighton v Fulham</t>
  </si>
  <si>
    <t>Dumbarton v Elgin City FC</t>
  </si>
  <si>
    <t>Southend v Tamworth FC</t>
  </si>
  <si>
    <t>Bradford v Luton</t>
  </si>
  <si>
    <t>Bromley v Fleetwood Town</t>
  </si>
  <si>
    <t>Kings Lynn</t>
  </si>
  <si>
    <t>Hereford FC v Kings Lynn</t>
  </si>
  <si>
    <t>Tottenham</t>
  </si>
  <si>
    <t>Burnley</t>
  </si>
  <si>
    <t>Tottenham v Burnley</t>
  </si>
  <si>
    <t>Sutton Utd v Solihull Moors</t>
  </si>
  <si>
    <t>Leicester</t>
  </si>
  <si>
    <t>Preston v Leicester</t>
  </si>
  <si>
    <t>Watford v QPR</t>
  </si>
  <si>
    <t>Clyde</t>
  </si>
  <si>
    <t>Clyde v Spartans</t>
  </si>
  <si>
    <t>Sunderland</t>
  </si>
  <si>
    <t>West Ham</t>
  </si>
  <si>
    <t>Sunderland v West Ham</t>
  </si>
  <si>
    <t>Radcliffe Borough v Spennymoor Town</t>
  </si>
  <si>
    <t>AFC Telford</t>
  </si>
  <si>
    <t>AFC Telford v Curzon Ashton</t>
  </si>
  <si>
    <t>Reading v AFC Wimbledon</t>
  </si>
  <si>
    <t>Cambridge Utd v Harrogate Town</t>
  </si>
  <si>
    <t>29.77</t>
  </si>
  <si>
    <t>Boston Utd</t>
  </si>
  <si>
    <t>Aldershot v Boston Utd</t>
  </si>
  <si>
    <t>Ebbsfleet Utd</t>
  </si>
  <si>
    <t>Ebbsfleet Utd v Chippenham</t>
  </si>
  <si>
    <t>Salford City v Accrington</t>
  </si>
  <si>
    <t>East Kilbride v Stranraer</t>
  </si>
  <si>
    <t>Shrewsbury v Colchester</t>
  </si>
  <si>
    <t>IF Karlstad</t>
  </si>
  <si>
    <t>IFK Stocksund v IF Karlstad</t>
  </si>
  <si>
    <t>83.46</t>
  </si>
  <si>
    <t>Tranmere v Gillingham</t>
  </si>
  <si>
    <t>Millwall v Middlesbrough</t>
  </si>
  <si>
    <t>Bath City v Dover</t>
  </si>
  <si>
    <t>Wealdstone v FC Halifax Town</t>
  </si>
  <si>
    <t>Skovde</t>
  </si>
  <si>
    <t>Rosengard v Skovde</t>
  </si>
  <si>
    <t>25.88</t>
  </si>
  <si>
    <t>74.42</t>
  </si>
  <si>
    <t>Barrow</t>
  </si>
  <si>
    <t>Barrow v Notts Co</t>
  </si>
  <si>
    <t>Swansea v Sheff Utd</t>
  </si>
  <si>
    <t>Marine FC v Buxton</t>
  </si>
  <si>
    <t>Dungannon</t>
  </si>
  <si>
    <t>Portadown</t>
  </si>
  <si>
    <t>Dungannon v Portadown</t>
  </si>
  <si>
    <t>Forest Green v Yeovil</t>
  </si>
  <si>
    <t>AFC Eskilstuna</t>
  </si>
  <si>
    <t>AFC Eskilstuna v Assyriska FF</t>
  </si>
  <si>
    <t>73.83</t>
  </si>
  <si>
    <t>6.33</t>
  </si>
  <si>
    <t>Cardiff v Rotherham</t>
  </si>
  <si>
    <t>Dibba Al Fujairah</t>
  </si>
  <si>
    <t>Al Sharjah</t>
  </si>
  <si>
    <t>Dibba Al Fujairah v Al Sharjah</t>
  </si>
  <si>
    <t>14:05</t>
  </si>
  <si>
    <t>UAE Arabian Gulf League</t>
  </si>
  <si>
    <t>United-Arab-Emirates, Pro League</t>
  </si>
  <si>
    <t>Blackpool v Huddersfield</t>
  </si>
  <si>
    <t>Maidstone Utd v Torquay</t>
  </si>
  <si>
    <t>Annan</t>
  </si>
  <si>
    <t>Edinburgh City v Annan</t>
  </si>
  <si>
    <t>Carlisle v Boreham Wood</t>
  </si>
  <si>
    <t>Leyton Orient v Stockport</t>
  </si>
  <si>
    <t>Famalicao</t>
  </si>
  <si>
    <t>Tondela v Famalicao</t>
  </si>
  <si>
    <t>Academico de Viseu v Pacos Ferreira</t>
  </si>
  <si>
    <t>WSG Wattens</t>
  </si>
  <si>
    <t>Grazer AK v WSG Wattens</t>
  </si>
  <si>
    <t>Dukla Prague v Plzen</t>
  </si>
  <si>
    <t>JJK v PKK-U</t>
  </si>
  <si>
    <t>70.65</t>
  </si>
  <si>
    <t>Slovacko v Teplice</t>
  </si>
  <si>
    <t>Sigma Olomouc v Zlin</t>
  </si>
  <si>
    <t>Mlada Boleslav v Hradec Kralove</t>
  </si>
  <si>
    <t>FC Epicentr Dunaivtsi</t>
  </si>
  <si>
    <t>Dynamo Kiev</t>
  </si>
  <si>
    <t>FC Epicentr Dunaivtsi v Dynamo Kiev</t>
  </si>
  <si>
    <t>Hartberg</t>
  </si>
  <si>
    <t>Hartberg v Red Bull Salzburg</t>
  </si>
  <si>
    <t>Lens</t>
  </si>
  <si>
    <t>Lyon</t>
  </si>
  <si>
    <t>Lens v Lyon</t>
  </si>
  <si>
    <t>Racing Santander</t>
  </si>
  <si>
    <t>CD Castellon</t>
  </si>
  <si>
    <t>Racing Santander v CD Castellon</t>
  </si>
  <si>
    <t>Mura v Domzale</t>
  </si>
  <si>
    <t>Norrkoping v Elfsborg</t>
  </si>
  <si>
    <t>73.03</t>
  </si>
  <si>
    <t>Stade Tunisien</t>
  </si>
  <si>
    <t>Kairouan</t>
  </si>
  <si>
    <t>Stade Tunisien v Kairouan</t>
  </si>
  <si>
    <t>GKS Katowice v Arka Gdynia</t>
  </si>
  <si>
    <t>CA Bizertin</t>
  </si>
  <si>
    <t>Club Sportif Sfaxien</t>
  </si>
  <si>
    <t>CA Bizertin v Club Sportif Sfaxien</t>
  </si>
  <si>
    <t>Spartak Varna v Cherno More</t>
  </si>
  <si>
    <t>OLS v MP</t>
  </si>
  <si>
    <t>7.21</t>
  </si>
  <si>
    <t>88.69</t>
  </si>
  <si>
    <t>Slovan Bratislava v MFK Skalica</t>
  </si>
  <si>
    <t>34.03</t>
  </si>
  <si>
    <t>29.86</t>
  </si>
  <si>
    <t>KFC Komarno</t>
  </si>
  <si>
    <t>Podbrezova v KFC Komarno</t>
  </si>
  <si>
    <t>Lillestrom v Start</t>
  </si>
  <si>
    <t>82.78</t>
  </si>
  <si>
    <t>Barnet v Walsall</t>
  </si>
  <si>
    <t>Wigan v Peterborough</t>
  </si>
  <si>
    <t>Chesham Utd v Farnborough FC</t>
  </si>
  <si>
    <t>Doncaster v Wycombe</t>
  </si>
  <si>
    <t>Eastleigh v Gateshead</t>
  </si>
  <si>
    <t>Barnsley v Bolton</t>
  </si>
  <si>
    <t>Queen of South</t>
  </si>
  <si>
    <t>Queen of South v Peterhead</t>
  </si>
  <si>
    <t>Weston-super-Mare v Chelmsford</t>
  </si>
  <si>
    <t>Inverness CT v Stenhousemuir</t>
  </si>
  <si>
    <t>2.28</t>
  </si>
  <si>
    <t>Leamington v South Shields</t>
  </si>
  <si>
    <t>Slough Town v Hemel Hempstead</t>
  </si>
  <si>
    <t>Lincoln v Plymouth</t>
  </si>
  <si>
    <t>Cove Rangers v Montrose</t>
  </si>
  <si>
    <t>Stevenage v Northampton</t>
  </si>
  <si>
    <t>Blackburn v Birmingham</t>
  </si>
  <si>
    <t>Crewe v Crawley Town</t>
  </si>
  <si>
    <t>Zulte-Waregem v Club Brugge</t>
  </si>
  <si>
    <t>27.84</t>
  </si>
  <si>
    <t>Scarborough Athletic v AFC Fylde</t>
  </si>
  <si>
    <t>Nublense v Palestino</t>
  </si>
  <si>
    <t>8.42</t>
  </si>
  <si>
    <t>31.33</t>
  </si>
  <si>
    <t>62.36</t>
  </si>
  <si>
    <t>Kocaelispor v Samsunspor</t>
  </si>
  <si>
    <t>Penybont FC v The New Saints</t>
  </si>
  <si>
    <t>16:15</t>
  </si>
  <si>
    <t>Diosgyori v Kazincbarcika</t>
  </si>
  <si>
    <t>Lokomotiva v HNK Gorica</t>
  </si>
  <si>
    <t>UT Petenge v US Hostert</t>
  </si>
  <si>
    <t>Union San Felipe v San Luis</t>
  </si>
  <si>
    <t>72.75</t>
  </si>
  <si>
    <t>Truro City v York City</t>
  </si>
  <si>
    <t>Wolves</t>
  </si>
  <si>
    <t>Man City</t>
  </si>
  <si>
    <t>Wolves v Man City</t>
  </si>
  <si>
    <t>Al-Ittihad Kalba</t>
  </si>
  <si>
    <t>Al Nasr (UAE)</t>
  </si>
  <si>
    <t>Al-Ittihad Kalba v Al Nasr (UAE)</t>
  </si>
  <si>
    <t>Al Ain</t>
  </si>
  <si>
    <t>Al Bataeh</t>
  </si>
  <si>
    <t>Al Ain v Al Bataeh</t>
  </si>
  <si>
    <t>Excelsior v Feyenoord</t>
  </si>
  <si>
    <t>FK Novi Pazar v Radnik Surdulica</t>
  </si>
  <si>
    <t>Monaco</t>
  </si>
  <si>
    <t>Le Havre</t>
  </si>
  <si>
    <t>Monaco v Le Havre</t>
  </si>
  <si>
    <t>Estoril Praia</t>
  </si>
  <si>
    <t>Guimaraes v Estoril Praia</t>
  </si>
  <si>
    <t>CA Platense v San Lorenzo</t>
  </si>
  <si>
    <t>34.52</t>
  </si>
  <si>
    <t>Pogon Grodzisk Mazowiecki v Znicz Pruszkow</t>
  </si>
  <si>
    <t>Stal Rzeszow v Puszcza Niepolomice</t>
  </si>
  <si>
    <t>Chrobry Glogow v Miedz Legnica</t>
  </si>
  <si>
    <t>27.53</t>
  </si>
  <si>
    <t>Mallorca</t>
  </si>
  <si>
    <t>Barcelona</t>
  </si>
  <si>
    <t>Mallorca v Barcelona</t>
  </si>
  <si>
    <t>Admira Wacker</t>
  </si>
  <si>
    <t>Austria Wien (A) v Admira Wacker</t>
  </si>
  <si>
    <t>St Etienne v Rodez</t>
  </si>
  <si>
    <t>Heracles</t>
  </si>
  <si>
    <t>Heracles v NEC Nijmegen</t>
  </si>
  <si>
    <t>FK Jablonec v Slavia Prague</t>
  </si>
  <si>
    <t>Zamalek</t>
  </si>
  <si>
    <t>Al Mokawloon</t>
  </si>
  <si>
    <t>Zamalek v Al Mokawloon</t>
  </si>
  <si>
    <t>Club Sportivo Ameliano v Sportivo Luqueno</t>
  </si>
  <si>
    <t>57.14</t>
  </si>
  <si>
    <t>Ghazl El Mahallah v Smouha</t>
  </si>
  <si>
    <t>NK Maribor v NK Bravo</t>
  </si>
  <si>
    <t>Lech Poznan v Korona Kielce</t>
  </si>
  <si>
    <t>23.33</t>
  </si>
  <si>
    <t>Beroe Stara Za</t>
  </si>
  <si>
    <t>Beroe Stara Za v Botev Plovdiv</t>
  </si>
  <si>
    <t>31.82</t>
  </si>
  <si>
    <t>Liverpool Montevideo v Wanderers (Uru)</t>
  </si>
  <si>
    <t>Tatran Presov v Dunajska Streda</t>
  </si>
  <si>
    <t>Pendikspor</t>
  </si>
  <si>
    <t>Pendikspor v Bandirmaspor</t>
  </si>
  <si>
    <t>Alanyaspor</t>
  </si>
  <si>
    <t>Rizespor</t>
  </si>
  <si>
    <t>Alanyaspor v Rizespor</t>
  </si>
  <si>
    <t>Goztepe</t>
  </si>
  <si>
    <t>Fenerbahce</t>
  </si>
  <si>
    <t>Goztepe v Fenerbahce</t>
  </si>
  <si>
    <t>Union St Gilloise v Standard</t>
  </si>
  <si>
    <t>Rijeka v Dinamo Zagreb</t>
  </si>
  <si>
    <t>Mushuc Runa v Aucas</t>
  </si>
  <si>
    <t>Sarajevo v Nk Posusje</t>
  </si>
  <si>
    <t>Fluminense v Fortaleza EC</t>
  </si>
  <si>
    <t>Nice</t>
  </si>
  <si>
    <t>Toulouse</t>
  </si>
  <si>
    <t>Nice v Toulouse</t>
  </si>
  <si>
    <t>19:05</t>
  </si>
  <si>
    <t>Remo v Botafogo SP</t>
  </si>
  <si>
    <t>Huracan v Argentinos Juniors</t>
  </si>
  <si>
    <t>FC Groningen</t>
  </si>
  <si>
    <t>FC Groningen v Heerenveen</t>
  </si>
  <si>
    <t>Valencia</t>
  </si>
  <si>
    <t>Real Sociedad</t>
  </si>
  <si>
    <t>Valencia v Real Sociedad</t>
  </si>
  <si>
    <t>Malaga</t>
  </si>
  <si>
    <t>Eibar</t>
  </si>
  <si>
    <t>Malaga v Eibar</t>
  </si>
  <si>
    <t>Ponte Preta v Itabaiana</t>
  </si>
  <si>
    <t>La Equidad v Llaneros FC</t>
  </si>
  <si>
    <t>60.67</t>
  </si>
  <si>
    <t>Eupen</t>
  </si>
  <si>
    <t>KFCO Beerschot Wilrijk v Eupen</t>
  </si>
  <si>
    <t>UTC Cajamarca v Juan Pablo II College</t>
  </si>
  <si>
    <t>21.58</t>
  </si>
  <si>
    <t>Ferencvaros v Puskas Akademia</t>
  </si>
  <si>
    <t>Caracas v Portuguesa FC</t>
  </si>
  <si>
    <t>69.01</t>
  </si>
  <si>
    <t>Deportes Copiapo v Deportes Concepcion</t>
  </si>
  <si>
    <t>Sport Recife v Sao Paulo</t>
  </si>
  <si>
    <t>65.64</t>
  </si>
  <si>
    <t>Alaves</t>
  </si>
  <si>
    <t>Levante</t>
  </si>
  <si>
    <t>Alaves v Levante</t>
  </si>
  <si>
    <t>Guarani (Par) v Cerro Porteno</t>
  </si>
  <si>
    <t>65.72</t>
  </si>
  <si>
    <t>Vila Nova v Goias</t>
  </si>
  <si>
    <t>29.13</t>
  </si>
  <si>
    <t>Zamora FC v Metropolitanos</t>
  </si>
  <si>
    <t>19.93</t>
  </si>
  <si>
    <t>75.73</t>
  </si>
  <si>
    <t>Pacific v HFX Wanderers</t>
  </si>
  <si>
    <t>74.31</t>
  </si>
  <si>
    <t>Binacional v Sporting Cristal</t>
  </si>
  <si>
    <t>23.65</t>
  </si>
  <si>
    <t>64.67</t>
  </si>
  <si>
    <t>OHiggins v Cobresal</t>
  </si>
  <si>
    <t>68.27</t>
  </si>
  <si>
    <t>CSA v Ituano</t>
  </si>
  <si>
    <t>4.29</t>
  </si>
  <si>
    <t>Loudoun United FC v Indy Eleven</t>
  </si>
  <si>
    <t>21.93</t>
  </si>
  <si>
    <t>Pittsburgh Riverhounds v Charleston Battery</t>
  </si>
  <si>
    <t>67.17</t>
  </si>
  <si>
    <t>Guadalajara v FC Juarez</t>
  </si>
  <si>
    <t>Velez Sarsfield v CA Independiente</t>
  </si>
  <si>
    <t>7.68</t>
  </si>
  <si>
    <t>Toronto FC v Columbus</t>
  </si>
  <si>
    <t>74.65</t>
  </si>
  <si>
    <t>Rosario Central v Deportivo Riestra</t>
  </si>
  <si>
    <t>37.12</t>
  </si>
  <si>
    <t>New England v Los Angeles FC</t>
  </si>
  <si>
    <t>75.47</t>
  </si>
  <si>
    <t>New York Red Bulls v Philadelphia</t>
  </si>
  <si>
    <t>72.89</t>
  </si>
  <si>
    <t>AD Isidro Metapan v Inter FA</t>
  </si>
  <si>
    <t>17.08.2025</t>
  </si>
  <si>
    <t>New Mexico United</t>
  </si>
  <si>
    <t>New Mexico United v Las Vegas Lights FC</t>
  </si>
  <si>
    <t>77.93</t>
  </si>
  <si>
    <t>Pachuca v Tijuana</t>
  </si>
  <si>
    <t>26.52</t>
  </si>
  <si>
    <t>El Paso Locomotive FC v Monterey Bay FC</t>
  </si>
  <si>
    <t>79.86</t>
  </si>
  <si>
    <t>Tigres v CF America</t>
  </si>
  <si>
    <t>Cruz Azul v Santos Laguna</t>
  </si>
  <si>
    <t>26.95</t>
  </si>
  <si>
    <t>31.49</t>
  </si>
  <si>
    <t>San Antonio FC v Lexington SC</t>
  </si>
  <si>
    <t>73.32</t>
  </si>
  <si>
    <t>Minnesota Utd v Seattle Sounders</t>
  </si>
  <si>
    <t>19.08</t>
  </si>
  <si>
    <t>83.2</t>
  </si>
  <si>
    <t>Austin FC v FC Dallas</t>
  </si>
  <si>
    <t>28.49</t>
  </si>
  <si>
    <t>77.7</t>
  </si>
  <si>
    <t>Atletico Nacional Medellin v Fortaleza FC</t>
  </si>
  <si>
    <t>73.08</t>
  </si>
  <si>
    <t>Puntarenas F.C. v Ld Alajuelense</t>
  </si>
  <si>
    <t>Corinthians v Bahia</t>
  </si>
  <si>
    <t>28.8</t>
  </si>
  <si>
    <t>69.06</t>
  </si>
  <si>
    <t>Miami FC v Louisville FC</t>
  </si>
  <si>
    <t>CF Montreal v DC Utd</t>
  </si>
  <si>
    <t>16.05</t>
  </si>
  <si>
    <t>Charlotte FC v Real Salt Lake</t>
  </si>
  <si>
    <t>76.36</t>
  </si>
  <si>
    <t>Yangon United</t>
  </si>
  <si>
    <t>Yadanarbon</t>
  </si>
  <si>
    <t>Yangon United v Yadanarbon</t>
  </si>
  <si>
    <t>Gwangju FC v Daejeon Citizen</t>
  </si>
  <si>
    <t>31.9</t>
  </si>
  <si>
    <t>73.4</t>
  </si>
  <si>
    <t>Chuncheon v Ulsan Citizen FC</t>
  </si>
  <si>
    <t>66.97</t>
  </si>
  <si>
    <t>Torreense</t>
  </si>
  <si>
    <t>Farense v Torreense</t>
  </si>
  <si>
    <t>Hoang Anh Gia Lai</t>
  </si>
  <si>
    <t>Binh Duong</t>
  </si>
  <si>
    <t>Hoang Anh Gia Lai v Binh Duong</t>
  </si>
  <si>
    <t>Cheonan City v Busan IPark</t>
  </si>
  <si>
    <t>10.16</t>
  </si>
  <si>
    <t>Gimcheon Sangmu v FC Seoul</t>
  </si>
  <si>
    <t>Emmen</t>
  </si>
  <si>
    <t>Almere City</t>
  </si>
  <si>
    <t>Emmen v Almere City</t>
  </si>
  <si>
    <t>10:15</t>
  </si>
  <si>
    <t>Go Ahead Eagles v Ajax</t>
  </si>
  <si>
    <t>Ipswich v Southampton</t>
  </si>
  <si>
    <t>Thanh Hoa</t>
  </si>
  <si>
    <t>Shb Da Nang</t>
  </si>
  <si>
    <t>Thanh Hoa v Shb Da Nang</t>
  </si>
  <si>
    <t>FCV Dender v Anderlecht</t>
  </si>
  <si>
    <t>230.0</t>
  </si>
  <si>
    <t>Port FC</t>
  </si>
  <si>
    <t>Ayutthaya United</t>
  </si>
  <si>
    <t>Port FC v Ayutthaya United</t>
  </si>
  <si>
    <t>Chongqing Tonglianglong v Nanjing City</t>
  </si>
  <si>
    <t>25.06</t>
  </si>
  <si>
    <t>Shenzhen Juniors FC</t>
  </si>
  <si>
    <t>Shenzhen Juniors FC v Yanbian Longding</t>
  </si>
  <si>
    <t>Haka v HJK Helsinki</t>
  </si>
  <si>
    <t>26.18</t>
  </si>
  <si>
    <t>85.86</t>
  </si>
  <si>
    <t>Brommapojkarna v Sirius</t>
  </si>
  <si>
    <t>Vejle v Midtjylland</t>
  </si>
  <si>
    <t>Bangkok Utd</t>
  </si>
  <si>
    <t>Rayong FC</t>
  </si>
  <si>
    <t>Bangkok Utd v Rayong FC</t>
  </si>
  <si>
    <t>Shakhtar</t>
  </si>
  <si>
    <t>Veres Rivne v Shakhtar</t>
  </si>
  <si>
    <t>FC Utrecht</t>
  </si>
  <si>
    <t>Sparta Rotterdam v FC Utrecht</t>
  </si>
  <si>
    <t>39.29</t>
  </si>
  <si>
    <t>Penafiel v Oliveirense</t>
  </si>
  <si>
    <t>MFK Karvina v Bohemians 1905</t>
  </si>
  <si>
    <t>Nottm Forest</t>
  </si>
  <si>
    <t>Brentford</t>
  </si>
  <si>
    <t>Nottm Forest v Brentford</t>
  </si>
  <si>
    <t>Orebro v Orgryte</t>
  </si>
  <si>
    <t>Chelsea</t>
  </si>
  <si>
    <t>Crystal Palace</t>
  </si>
  <si>
    <t>Chelsea v Crystal Palace</t>
  </si>
  <si>
    <t>Hebei KungFu v Shaanxi Union FC</t>
  </si>
  <si>
    <t>12.97</t>
  </si>
  <si>
    <t>75.99</t>
  </si>
  <si>
    <t>Debreceni VSC v Nyiregyhaza</t>
  </si>
  <si>
    <t>Jonkopings Sodra v Torslanda</t>
  </si>
  <si>
    <t>24.34</t>
  </si>
  <si>
    <t>Stjarnan v IF Vestri</t>
  </si>
  <si>
    <t>76.53</t>
  </si>
  <si>
    <t>Fylkir v Keflavik</t>
  </si>
  <si>
    <t>89.63</t>
  </si>
  <si>
    <t>Una Strassen</t>
  </si>
  <si>
    <t>FC Victoria Rosport v Una Strassen</t>
  </si>
  <si>
    <t>Sint Truiden v RAAL La Louviere</t>
  </si>
  <si>
    <t>US Mondorf-Les-Bains v UN Kaerjeng 97</t>
  </si>
  <si>
    <t>FC Liege</t>
  </si>
  <si>
    <t>FC Liege v Seraing Utd</t>
  </si>
  <si>
    <t>Viborg v Silkeborg</t>
  </si>
  <si>
    <t>HK Kopavogur v Grindavik</t>
  </si>
  <si>
    <t>26.0</t>
  </si>
  <si>
    <t>91.47</t>
  </si>
  <si>
    <t>Hull v Oxford Utd</t>
  </si>
  <si>
    <t>Newcastle U21</t>
  </si>
  <si>
    <t>Southampton U21</t>
  </si>
  <si>
    <t>Newcastle U21 v Southampton U21</t>
  </si>
  <si>
    <t>Selfoss v Fjolnir</t>
  </si>
  <si>
    <t>26.46</t>
  </si>
  <si>
    <t>87.21</t>
  </si>
  <si>
    <t>Mjallby v Djurgardens</t>
  </si>
  <si>
    <t>67.7</t>
  </si>
  <si>
    <t>Hacken v Osters</t>
  </si>
  <si>
    <t>6.39</t>
  </si>
  <si>
    <t>21.27</t>
  </si>
  <si>
    <t>68.42</t>
  </si>
  <si>
    <t>Tromso v Brann</t>
  </si>
  <si>
    <t>76.18</t>
  </si>
  <si>
    <t>Willem II</t>
  </si>
  <si>
    <t>Willem II v FC Eindhoven</t>
  </si>
  <si>
    <t>14:45</t>
  </si>
  <si>
    <t>Az Alkmaar</t>
  </si>
  <si>
    <t>FC Volendam v Az Alkmaar</t>
  </si>
  <si>
    <t>Ham-Kam v Bryne</t>
  </si>
  <si>
    <t>Sandvikens v Landskrona</t>
  </si>
  <si>
    <t>78.47</t>
  </si>
  <si>
    <t>Hodd v Skeid</t>
  </si>
  <si>
    <t>79.72</t>
  </si>
  <si>
    <t>Rapid Vienna v SCR Altach</t>
  </si>
  <si>
    <t>Sociedad B</t>
  </si>
  <si>
    <t>Zaragoza</t>
  </si>
  <si>
    <t>Sociedad B v Zaragoza</t>
  </si>
  <si>
    <t>Austria Wien</t>
  </si>
  <si>
    <t>Lask Linz v Austria Wien</t>
  </si>
  <si>
    <t>Celta Vigo</t>
  </si>
  <si>
    <t>Getafe</t>
  </si>
  <si>
    <t>Celta Vigo v Getafe</t>
  </si>
  <si>
    <t>KFUM Oslo v Molde</t>
  </si>
  <si>
    <t>Kristiansund v Sandefjord</t>
  </si>
  <si>
    <t>21.47</t>
  </si>
  <si>
    <t>73.76</t>
  </si>
  <si>
    <t>Brighton U21</t>
  </si>
  <si>
    <t>West Brom U21</t>
  </si>
  <si>
    <t>Brighton U21 v West Brom U21</t>
  </si>
  <si>
    <t>Metz</t>
  </si>
  <si>
    <t>Strasbourg</t>
  </si>
  <si>
    <t>Metz v Strasbourg</t>
  </si>
  <si>
    <t>15:15</t>
  </si>
  <si>
    <t>Angers</t>
  </si>
  <si>
    <t>Paris FC</t>
  </si>
  <si>
    <t>Angers v Paris FC</t>
  </si>
  <si>
    <t>Auxerre</t>
  </si>
  <si>
    <t>Lorient</t>
  </si>
  <si>
    <t>Auxerre v Lorient</t>
  </si>
  <si>
    <t>Csikszereda v Universitatea Craiova</t>
  </si>
  <si>
    <t>13:15</t>
  </si>
  <si>
    <t>30.81</t>
  </si>
  <si>
    <t>86.5</t>
  </si>
  <si>
    <t>Radomiak Radom v Jagiellonia Bialystock</t>
  </si>
  <si>
    <t>Pogon Szczecin v Gornik Zabrze</t>
  </si>
  <si>
    <t>CFR Cluj v Botosani</t>
  </si>
  <si>
    <t>2 - 7</t>
  </si>
  <si>
    <t>MTK Budapest v Gyori</t>
  </si>
  <si>
    <t>Panevezys</t>
  </si>
  <si>
    <t>Hegelmann Litauen v Panevezys</t>
  </si>
  <si>
    <t>Tallinna Kalev v FCI Tallinn</t>
  </si>
  <si>
    <t>90.1</t>
  </si>
  <si>
    <t>Volsungur v Leiknir R</t>
  </si>
  <si>
    <t>79.01</t>
  </si>
  <si>
    <t>Randers v Brondby</t>
  </si>
  <si>
    <t>31.31</t>
  </si>
  <si>
    <t>Ludogorets v Lokomotiv Sofia</t>
  </si>
  <si>
    <t>IR Reykjavik v Thor</t>
  </si>
  <si>
    <t>Genclerbirligi v Antalyaspor</t>
  </si>
  <si>
    <t>Swift Hesperange v Progres Niedercorn</t>
  </si>
  <si>
    <t>Charleroi v Antwerp</t>
  </si>
  <si>
    <t>40.18</t>
  </si>
  <si>
    <t>Universidad de Chile v Audax Italiano</t>
  </si>
  <si>
    <t>29.3</t>
  </si>
  <si>
    <t>Antofagasta v Deportes Recoleta</t>
  </si>
  <si>
    <t>Varazdin v Osijek</t>
  </si>
  <si>
    <t>Trencin v Zilina</t>
  </si>
  <si>
    <t>FK Backa Topola v OFK Beograd</t>
  </si>
  <si>
    <t>Sport Huancayo v Universitario de Deportes</t>
  </si>
  <si>
    <t>65.82</t>
  </si>
  <si>
    <t>Afturelding v KA Akureyri</t>
  </si>
  <si>
    <t>78.2</t>
  </si>
  <si>
    <t>Benfica B</t>
  </si>
  <si>
    <t>Leixoes</t>
  </si>
  <si>
    <t>Benfica B v Leixoes</t>
  </si>
  <si>
    <t>Santa Clara</t>
  </si>
  <si>
    <t>Santa Clara v Moreirense</t>
  </si>
  <si>
    <t>Gimnasia La Plata v Lanus</t>
  </si>
  <si>
    <t>31.14</t>
  </si>
  <si>
    <t>49.25</t>
  </si>
  <si>
    <t>FK Radnicki 1923 v FK Napredak</t>
  </si>
  <si>
    <t>Wolfsberger AC</t>
  </si>
  <si>
    <t>Wolfsberger AC v FC Blau Weiss Linz</t>
  </si>
  <si>
    <t>Cercle Brugge v Westerlo</t>
  </si>
  <si>
    <t>Valerenga v Sarpsborg</t>
  </si>
  <si>
    <t>80.59</t>
  </si>
  <si>
    <t>Pogon Siedlce v Polonia Bytom</t>
  </si>
  <si>
    <t>Zeleznicar Pancevo v Radnicki Nis</t>
  </si>
  <si>
    <t>NK Aluminij v NK Celje</t>
  </si>
  <si>
    <t>Cadiz</t>
  </si>
  <si>
    <t>Mirandes</t>
  </si>
  <si>
    <t>Cadiz v Mirandes</t>
  </si>
  <si>
    <t>Athletic Bilbao</t>
  </si>
  <si>
    <t>Sevilla</t>
  </si>
  <si>
    <t>Athletic Bilbao v Sevilla</t>
  </si>
  <si>
    <t>Slovan Liberec v Sparta Prague</t>
  </si>
  <si>
    <t>NAC Breda v Fortuna Sittard</t>
  </si>
  <si>
    <t>Paks v Zalaegerszeg</t>
  </si>
  <si>
    <t>3.34</t>
  </si>
  <si>
    <t>Nieciecza v Rakow Czestochowa</t>
  </si>
  <si>
    <t>Botev Vratsa v PFC Levski Sofia</t>
  </si>
  <si>
    <t>Wisla Plock v Legia Warsaw</t>
  </si>
  <si>
    <t>36.12</t>
  </si>
  <si>
    <t>Basaksehir</t>
  </si>
  <si>
    <t>Kayserispor</t>
  </si>
  <si>
    <t>Basaksehir v Kayserispor</t>
  </si>
  <si>
    <t>Besiktas</t>
  </si>
  <si>
    <t>Besiktas v Eyupspor</t>
  </si>
  <si>
    <t>Sakaryaspor v 76 Igdir Belediyespor</t>
  </si>
  <si>
    <t>Olimpia v Libertad</t>
  </si>
  <si>
    <t>Hajduk Split v Slaven Belupo</t>
  </si>
  <si>
    <t>Huachipato v Deportes Limache</t>
  </si>
  <si>
    <t>Atletico MG v Gremio</t>
  </si>
  <si>
    <t>32.77</t>
  </si>
  <si>
    <t>63.12</t>
  </si>
  <si>
    <t>Defensa y Justicia v Newells</t>
  </si>
  <si>
    <t>59.25</t>
  </si>
  <si>
    <t>Alverca v Braga</t>
  </si>
  <si>
    <t>Magallanes v Cobreloa Calama</t>
  </si>
  <si>
    <t>31.96</t>
  </si>
  <si>
    <t>0 - 6</t>
  </si>
  <si>
    <t>Santos v Vasco da Gama</t>
  </si>
  <si>
    <t>33.72</t>
  </si>
  <si>
    <t>Chapecoense v Paysandu</t>
  </si>
  <si>
    <t>63.04</t>
  </si>
  <si>
    <t>Gimnasia Jujuy v Chaco For Ever</t>
  </si>
  <si>
    <t>55.97</t>
  </si>
  <si>
    <t>Breidablik v Hafnarfjordur</t>
  </si>
  <si>
    <t>82.64</t>
  </si>
  <si>
    <t>Banfield v Estudiantes</t>
  </si>
  <si>
    <t>29.51</t>
  </si>
  <si>
    <t>Central Cordoba (SdE) v Barracas Central</t>
  </si>
  <si>
    <t>Huesca</t>
  </si>
  <si>
    <t>Leganes</t>
  </si>
  <si>
    <t>Huesca v Leganes</t>
  </si>
  <si>
    <t>Espanyol</t>
  </si>
  <si>
    <t>Atletico Madrid</t>
  </si>
  <si>
    <t>Espanyol v Atletico Madrid</t>
  </si>
  <si>
    <t>Brusque FC v Londrina</t>
  </si>
  <si>
    <t>9.12</t>
  </si>
  <si>
    <t>69.38</t>
  </si>
  <si>
    <t>Arouca</t>
  </si>
  <si>
    <t>Sporting Lisbon v Arouca</t>
  </si>
  <si>
    <t>Sao Bernardo v Figueirense</t>
  </si>
  <si>
    <t>10.73</t>
  </si>
  <si>
    <t>26.2</t>
  </si>
  <si>
    <t>Las Palmas</t>
  </si>
  <si>
    <t>Andorra CF</t>
  </si>
  <si>
    <t>Las Palmas v Andorra CF</t>
  </si>
  <si>
    <t>IA Akranes v Vikingur Reykjavik</t>
  </si>
  <si>
    <t>80.28</t>
  </si>
  <si>
    <t>Forge v Atletico Ottawa</t>
  </si>
  <si>
    <t>10.07</t>
  </si>
  <si>
    <t>76.11</t>
  </si>
  <si>
    <t>San Martin de Tucuman v Alvarado</t>
  </si>
  <si>
    <t>20:10</t>
  </si>
  <si>
    <t>56.9</t>
  </si>
  <si>
    <t>Tecnico Universitario v Emelec</t>
  </si>
  <si>
    <t>Plaza Colonia v Cerro</t>
  </si>
  <si>
    <t>CD Aguila v CD Municipal Limeno</t>
  </si>
  <si>
    <t>AD Municipal Liberia v Deportivo Saprissa</t>
  </si>
  <si>
    <t>CD Platense</t>
  </si>
  <si>
    <t>CD Cacahuatique</t>
  </si>
  <si>
    <t>CD Platense v CD Cacahuatique</t>
  </si>
  <si>
    <t>26.54</t>
  </si>
  <si>
    <t>Internacional v Flamengo</t>
  </si>
  <si>
    <t>71.81</t>
  </si>
  <si>
    <t>Sportivo Trinidense v Nacional (Par)</t>
  </si>
  <si>
    <t>32.46</t>
  </si>
  <si>
    <t>58.57</t>
  </si>
  <si>
    <t>Coquimbo Unido v Everton De Vina</t>
  </si>
  <si>
    <t>68.09</t>
  </si>
  <si>
    <t>River Plate v Godoy Cruz</t>
  </si>
  <si>
    <t>54.75</t>
  </si>
  <si>
    <t>Confianca v Floresta EC</t>
  </si>
  <si>
    <t>Queretaro v Atlas</t>
  </si>
  <si>
    <t>New York City v Nashville SC</t>
  </si>
  <si>
    <t>23.12</t>
  </si>
  <si>
    <t>75.03</t>
  </si>
  <si>
    <t>Barcelona (Ecu) v Macara</t>
  </si>
  <si>
    <t>Tolima v Millonarios</t>
  </si>
  <si>
    <t>23:10</t>
  </si>
  <si>
    <t>58.94</t>
  </si>
  <si>
    <t>San Jose Earthquakes v San Diego FC</t>
  </si>
  <si>
    <t>81.54</t>
  </si>
  <si>
    <t>Independiente Rivadavia v Boca Juniors</t>
  </si>
  <si>
    <t>Botafogo FR v SE Palmeiras</t>
  </si>
  <si>
    <t>25.48</t>
  </si>
  <si>
    <t>Cusco FC v Alianza Atletico</t>
  </si>
  <si>
    <t>25.03</t>
  </si>
  <si>
    <t>67.35</t>
  </si>
  <si>
    <t>Guadalupe F.C v Cs Cartagines</t>
  </si>
  <si>
    <t>18.08.2025</t>
  </si>
  <si>
    <t>Monterrey v Mazatlan FC</t>
  </si>
  <si>
    <t>Vancouver Whitecaps v Houston Dynamo</t>
  </si>
  <si>
    <t>22.9</t>
  </si>
  <si>
    <t>79.6</t>
  </si>
  <si>
    <t>PSBS Biak Numfor v Pusamania Borneo FC</t>
  </si>
  <si>
    <t>Persijap Jepara v Persib Bandung</t>
  </si>
  <si>
    <t>Sheff Wed U21</t>
  </si>
  <si>
    <t>Watford U21</t>
  </si>
  <si>
    <t>Sheff Wed U21 v Watford U21</t>
  </si>
  <si>
    <t>English U21 Pro Development League</t>
  </si>
  <si>
    <t>England, Professional Development League</t>
  </si>
  <si>
    <t>Crewe U21</t>
  </si>
  <si>
    <t>Cardiff City U21</t>
  </si>
  <si>
    <t>Crewe U21 v Cardiff City U21</t>
  </si>
  <si>
    <t>Al Buqaa v Al Salt</t>
  </si>
  <si>
    <t>53.33</t>
  </si>
  <si>
    <t>Septemvri v Dobrudzha</t>
  </si>
  <si>
    <t>Jaro v SJK</t>
  </si>
  <si>
    <t>83.56</t>
  </si>
  <si>
    <t>Arges Pitesti v Otelul Galati</t>
  </si>
  <si>
    <t>31.88</t>
  </si>
  <si>
    <t>Aalesunds v Ranheim IL</t>
  </si>
  <si>
    <t>75.56</t>
  </si>
  <si>
    <t>Asane v Raufoss</t>
  </si>
  <si>
    <t>19.12</t>
  </si>
  <si>
    <t>88.47</t>
  </si>
  <si>
    <t>Club Atletico Mitre</t>
  </si>
  <si>
    <t>Agropecuario v Club Atletico Mitre</t>
  </si>
  <si>
    <t>8.18</t>
  </si>
  <si>
    <t>62.12</t>
  </si>
  <si>
    <t>Stabaek v Sogndal</t>
  </si>
  <si>
    <t>85.14</t>
  </si>
  <si>
    <t>Kongsvinger v Mjondalen</t>
  </si>
  <si>
    <t>89.45</t>
  </si>
  <si>
    <t>Varnamo v Degerfors</t>
  </si>
  <si>
    <t>9.75</t>
  </si>
  <si>
    <t>Sporting Gijon</t>
  </si>
  <si>
    <t>Cordoba</t>
  </si>
  <si>
    <t>Sporting Gijon v Cordoba</t>
  </si>
  <si>
    <t>Al-Jazeera v Al Sarhan</t>
  </si>
  <si>
    <t>77.0</t>
  </si>
  <si>
    <t>Leicester U21</t>
  </si>
  <si>
    <t>Liverpool U21</t>
  </si>
  <si>
    <t>Leicester U21 v Liverpool U21</t>
  </si>
  <si>
    <t>Sunderland U21</t>
  </si>
  <si>
    <t>Tottenham U21</t>
  </si>
  <si>
    <t>Sunderland U21 v Tottenham U21</t>
  </si>
  <si>
    <t>West Ham U21</t>
  </si>
  <si>
    <t>Nottingham Forest U21</t>
  </si>
  <si>
    <t>West Ham U21 v Nottingham Forest U21</t>
  </si>
  <si>
    <t>Chelsea U21</t>
  </si>
  <si>
    <t>Man City U21</t>
  </si>
  <si>
    <t>Chelsea U21 v Man City U21</t>
  </si>
  <si>
    <t>48.0</t>
  </si>
  <si>
    <t>Kasimpasa v Trabzonspor</t>
  </si>
  <si>
    <t>Defensores de Belgrano v Defensores Unidos</t>
  </si>
  <si>
    <t>7.32</t>
  </si>
  <si>
    <t>32.32</t>
  </si>
  <si>
    <t>61.35</t>
  </si>
  <si>
    <t>Nueva Chicago v CA Central Norte</t>
  </si>
  <si>
    <t>25.43</t>
  </si>
  <si>
    <t>Farul Constanta v Universitatea Cluj</t>
  </si>
  <si>
    <t>Everton U21</t>
  </si>
  <si>
    <t>Blackburn U21</t>
  </si>
  <si>
    <t>Everton U21 v Blackburn U21</t>
  </si>
  <si>
    <t>ADO Den Haag</t>
  </si>
  <si>
    <t>Jong FC Utrecht v ADO Den Haag</t>
  </si>
  <si>
    <t>Middlesbrough U21</t>
  </si>
  <si>
    <t>Man Utd U21</t>
  </si>
  <si>
    <t>Middlesbrough U21 v Man Utd U21</t>
  </si>
  <si>
    <t>Leeds</t>
  </si>
  <si>
    <t>Everton</t>
  </si>
  <si>
    <t>Leeds v Everton</t>
  </si>
  <si>
    <t>Elche</t>
  </si>
  <si>
    <t>Betis</t>
  </si>
  <si>
    <t>Elche v Betis</t>
  </si>
  <si>
    <t>Gil Vicente</t>
  </si>
  <si>
    <t>Gil Vicente v Porto</t>
  </si>
  <si>
    <t>Almeria</t>
  </si>
  <si>
    <t>Albacete</t>
  </si>
  <si>
    <t>Almeria v Albacete</t>
  </si>
  <si>
    <t>Burnley U21</t>
  </si>
  <si>
    <t>Wolves U21</t>
  </si>
  <si>
    <t>Burnley U21 v Wolves U21</t>
  </si>
  <si>
    <t>Dagon FC</t>
  </si>
  <si>
    <t>Thitsar Arman FC</t>
  </si>
  <si>
    <t>Dagon FC v Thitsar Arman FC</t>
  </si>
  <si>
    <t>19.08.2025</t>
  </si>
  <si>
    <t>Fleetwood Town U21</t>
  </si>
  <si>
    <t>Charlton U21</t>
  </si>
  <si>
    <t>Fleetwood Town U21 v Charlton U21</t>
  </si>
  <si>
    <t>Coventry City U21</t>
  </si>
  <si>
    <t>Bristol City U21</t>
  </si>
  <si>
    <t>Coventry City U21 v Bristol City U21</t>
  </si>
  <si>
    <t>40.48</t>
  </si>
  <si>
    <t>Hull City U21</t>
  </si>
  <si>
    <t>Millwall U21</t>
  </si>
  <si>
    <t>Hull City U21 v Millwall U21</t>
  </si>
  <si>
    <t>Huddersfield Town U21</t>
  </si>
  <si>
    <t>Colchester United U21</t>
  </si>
  <si>
    <t>Huddersfield Town U21 v Colchester United U21</t>
  </si>
  <si>
    <t>Wigan Athletic U21</t>
  </si>
  <si>
    <t>Bournemouth U21</t>
  </si>
  <si>
    <t>Wigan Athletic U21 v Bournemouth U21</t>
  </si>
  <si>
    <t>Deportivo Santani v Sol de America</t>
  </si>
  <si>
    <t>Miedz Legnica v LKS Lodz</t>
  </si>
  <si>
    <t>Pharco FC</t>
  </si>
  <si>
    <t>Pharco FC v El Geish</t>
  </si>
  <si>
    <t>National Bank v Kahraba Ismailia</t>
  </si>
  <si>
    <t>Polonia Warszawa v Wieczysta Krakow</t>
  </si>
  <si>
    <t>Mlada Boleslav v Plzen</t>
  </si>
  <si>
    <t>8.93</t>
  </si>
  <si>
    <t>30.36</t>
  </si>
  <si>
    <t>Lyn v Egersund</t>
  </si>
  <si>
    <t>8.09</t>
  </si>
  <si>
    <t>Siwelele FC</t>
  </si>
  <si>
    <t>Siwelele FC v Polokwane City</t>
  </si>
  <si>
    <t>Durban City v Golden Arrows</t>
  </si>
  <si>
    <t>Kaizer Chiefs v Richards Bay FC</t>
  </si>
  <si>
    <t>Al-Masry v Pyramids</t>
  </si>
  <si>
    <t>Ismaily v Al Ittihad (EGY)</t>
  </si>
  <si>
    <t>Newport County v Salford City</t>
  </si>
  <si>
    <t>Znicz Pruszkow v Wisla Krakow</t>
  </si>
  <si>
    <t>Cliftonville v Larne</t>
  </si>
  <si>
    <t>Southport v Macclesfield</t>
  </si>
  <si>
    <t>Stockport v Bradford</t>
  </si>
  <si>
    <t>Coleraine v Dungannon</t>
  </si>
  <si>
    <t>Chorley v Scarborough Athletic</t>
  </si>
  <si>
    <t>Glenavon</t>
  </si>
  <si>
    <t>Glentoran v Glenavon</t>
  </si>
  <si>
    <t>Altrincham v Hartlepool</t>
  </si>
  <si>
    <t>Woking v Wealdstone</t>
  </si>
  <si>
    <t>Huddersfield v Doncaster</t>
  </si>
  <si>
    <t>Northampton v Lincoln</t>
  </si>
  <si>
    <t>Harrogate Town v Barrow</t>
  </si>
  <si>
    <t>Fleetwood Town v Crewe</t>
  </si>
  <si>
    <t>45.24</t>
  </si>
  <si>
    <t>Plymouth v Leyton Orient</t>
  </si>
  <si>
    <t>Enfield Town v Hornchurch</t>
  </si>
  <si>
    <t>Ebbsfleet Utd v Chelmsford</t>
  </si>
  <si>
    <t>Spennymoor Town v Kings Lynn</t>
  </si>
  <si>
    <t>Buxton v Hereford FC</t>
  </si>
  <si>
    <t>Colchester v Cambridge Utd</t>
  </si>
  <si>
    <t>Bristol Rovers v Oldham</t>
  </si>
  <si>
    <t>MK Dons</t>
  </si>
  <si>
    <t>Crawley Town v MK Dons</t>
  </si>
  <si>
    <t>Maidenhead v Hemel Hempstead</t>
  </si>
  <si>
    <t>Mansfield v Blackpool</t>
  </si>
  <si>
    <t>34.45</t>
  </si>
  <si>
    <t>Salisbury City v Bath City</t>
  </si>
  <si>
    <t>Boston Utd v FC Halifax Town</t>
  </si>
  <si>
    <t>Peterborough v Barnsley</t>
  </si>
  <si>
    <t>35.07</t>
  </si>
  <si>
    <t>Chippenham v Weston-super-Mare</t>
  </si>
  <si>
    <t>Swindon v Barnet</t>
  </si>
  <si>
    <t>Gillingham v Chesterfield</t>
  </si>
  <si>
    <t>Wycombe v Exeter</t>
  </si>
  <si>
    <t>Cheltenham v Bromley</t>
  </si>
  <si>
    <t>AFC Wimbledon v Cardiff</t>
  </si>
  <si>
    <t>Ballymena</t>
  </si>
  <si>
    <t>Portadown v Ballymena</t>
  </si>
  <si>
    <t>Luton v Wigan</t>
  </si>
  <si>
    <t>Radcliffe Borough v Worksop Town</t>
  </si>
  <si>
    <t>Kidderminster v Oxford City</t>
  </si>
  <si>
    <t>Dorking Wanderers v Slough Town</t>
  </si>
  <si>
    <t>Eastbourne v Dover</t>
  </si>
  <si>
    <t>Darlington v AFC Fylde</t>
  </si>
  <si>
    <t>Chester v Curzon Ashton</t>
  </si>
  <si>
    <t>Port Vale v Stevenage</t>
  </si>
  <si>
    <t>Chesham Utd v Horsham FC</t>
  </si>
  <si>
    <t>Real Madrid</t>
  </si>
  <si>
    <t>Osasuna</t>
  </si>
  <si>
    <t>Real Madrid v Osasuna</t>
  </si>
  <si>
    <t>Esbjerg v AaB</t>
  </si>
  <si>
    <t>Walsall v Grimsby</t>
  </si>
  <si>
    <t>Orbit College FC v Sekhukhune United</t>
  </si>
  <si>
    <t>Alfreton Town v South Shields</t>
  </si>
  <si>
    <t>Carlisle v Solihull Moors</t>
  </si>
  <si>
    <t>Peterborough Sports FC v Leamington</t>
  </si>
  <si>
    <t>Tamworth FC v Truro City</t>
  </si>
  <si>
    <t>Operario PR v Avai</t>
  </si>
  <si>
    <t>63.51</t>
  </si>
  <si>
    <t>Santa Fe v Envigado</t>
  </si>
  <si>
    <t>20.08.2025</t>
  </si>
  <si>
    <t>Peterborough United U21</t>
  </si>
  <si>
    <t>Queens Park Rangers U21</t>
  </si>
  <si>
    <t>Peterborough United U21 v Queens Park Rangers U21</t>
  </si>
  <si>
    <t>Guarani de Fram v Deportivo Capiata</t>
  </si>
  <si>
    <t>Tacuary v Independiente FBC</t>
  </si>
  <si>
    <t>22.6</t>
  </si>
  <si>
    <t>ENPPI</t>
  </si>
  <si>
    <t>Ceramica Cleopatra v ENPPI</t>
  </si>
  <si>
    <t>FK Siauliai</t>
  </si>
  <si>
    <t>FK Kauno Zalgiris</t>
  </si>
  <si>
    <t>Fk Siauliai v FK Kauno Zalgiris</t>
  </si>
  <si>
    <t>80.8</t>
  </si>
  <si>
    <t>Polonia Bytom v Pogon Grodzisk Mazowiecki</t>
  </si>
  <si>
    <t>22.59</t>
  </si>
  <si>
    <t>Hobro v AC Horsens</t>
  </si>
  <si>
    <t>25.98</t>
  </si>
  <si>
    <t>Chrobry Glogow v Slask Wroclaw</t>
  </si>
  <si>
    <t>Aarhus Fremad v Kolding IF</t>
  </si>
  <si>
    <t>7.88</t>
  </si>
  <si>
    <t>Orlando Pirates (SA) v Stellenbosch FC</t>
  </si>
  <si>
    <t>Magesi FC v Mamelodi Sundowns</t>
  </si>
  <si>
    <t>Amazulu v Marumo Gallants FC</t>
  </si>
  <si>
    <t>El Gounah</t>
  </si>
  <si>
    <t>El Gounah v Ghazl El Mahallah</t>
  </si>
  <si>
    <t>Wadi Degla v Petrojet</t>
  </si>
  <si>
    <t>Ruch Chorzow v Stal Rzeszow</t>
  </si>
  <si>
    <t>Southend v York City</t>
  </si>
  <si>
    <t>Rochdale v Gateshead</t>
  </si>
  <si>
    <t>Boreham Wood v Braintree</t>
  </si>
  <si>
    <t>Yeovil v Brackley Town</t>
  </si>
  <si>
    <t>Notts Co v Shrewsbury</t>
  </si>
  <si>
    <t>Forest Green v Sutton Utd</t>
  </si>
  <si>
    <t>Aldershot v Eastleigh</t>
  </si>
  <si>
    <t>38.34</t>
  </si>
  <si>
    <t>Bolton v Reading</t>
  </si>
  <si>
    <t>Farnborough FC v Worthing</t>
  </si>
  <si>
    <t>Juventude v Vasco da Gama</t>
  </si>
  <si>
    <t>80.97</t>
  </si>
  <si>
    <t>Club Independiente Petrolero v Jorge Wilstermann</t>
  </si>
  <si>
    <t>San Martin de Tucuman v CD Maipu</t>
  </si>
  <si>
    <t>21.08.2025</t>
  </si>
  <si>
    <t>14.97</t>
  </si>
  <si>
    <t>Millonarios v Union Magdalena</t>
  </si>
  <si>
    <t>64.58</t>
  </si>
  <si>
    <t>Resistencia SC v Sportivo Carapegua</t>
  </si>
  <si>
    <t>23.8</t>
  </si>
  <si>
    <t>Al Mokawloon v Haras El Hodood</t>
  </si>
  <si>
    <t>JJK v Atlantis</t>
  </si>
  <si>
    <t>72.57</t>
  </si>
  <si>
    <t>MC Oran</t>
  </si>
  <si>
    <t>ES Ben Aknoun</t>
  </si>
  <si>
    <t>MC Oran v ES Ben Aknoun</t>
  </si>
  <si>
    <t>Algerian Ligue 1</t>
  </si>
  <si>
    <t>Algeria, Ligue 1</t>
  </si>
  <si>
    <t>Gornik Leczna v Pogon Siedlce</t>
  </si>
  <si>
    <t>Puszcza Niepolomice v GKS Tychy</t>
  </si>
  <si>
    <t>Stal Mielec v Odra Opole</t>
  </si>
  <si>
    <t>Future FC v Zamalek</t>
  </si>
  <si>
    <t>Semen Padang v PSM Makassar</t>
  </si>
  <si>
    <t>22.08.2025</t>
  </si>
  <si>
    <t>Arema Cronus v Bhayangkara FC</t>
  </si>
  <si>
    <t>Kashiwa v Urawa</t>
  </si>
  <si>
    <t>75.19</t>
  </si>
  <si>
    <t>Rayong FC v Nakhon Ratchasima</t>
  </si>
  <si>
    <t>Dewa United FC v Persik Kediri</t>
  </si>
  <si>
    <t>Brunei DPMM FC</t>
  </si>
  <si>
    <t>Brunei DPMM FC v Terengganu</t>
  </si>
  <si>
    <t>Watford U21 v Hull City U21</t>
  </si>
  <si>
    <t>Mil-Mugan FK</t>
  </si>
  <si>
    <t>Neftchi Baku</t>
  </si>
  <si>
    <t>Mil-Mugan FK v Neftchi Baku</t>
  </si>
  <si>
    <t>Azerbaijan Premier League</t>
  </si>
  <si>
    <t>Azerbaijan, Premyer Liqa</t>
  </si>
  <si>
    <t>Bani Yas</t>
  </si>
  <si>
    <t>Bani Yas v Al-Ittihad Kalba</t>
  </si>
  <si>
    <t>Be1 NFA v Fk Tauras</t>
  </si>
  <si>
    <t>18.55</t>
  </si>
  <si>
    <t>FK Nevezis</t>
  </si>
  <si>
    <t>FK Nevezis v TransINVEST Vilnius</t>
  </si>
  <si>
    <t>22.39</t>
  </si>
  <si>
    <t>EIF v Lahti</t>
  </si>
  <si>
    <t>26.56</t>
  </si>
  <si>
    <t>90.13</t>
  </si>
  <si>
    <t>Qarabag Fk</t>
  </si>
  <si>
    <t>FK Sumqayit</t>
  </si>
  <si>
    <t>Qarabag FK v FK Sumqayit</t>
  </si>
  <si>
    <t>Radomiak Radom v Nieciecza</t>
  </si>
  <si>
    <t>21.83</t>
  </si>
  <si>
    <t>Tampere Utd v MP</t>
  </si>
  <si>
    <t>24.43</t>
  </si>
  <si>
    <t>84.25</t>
  </si>
  <si>
    <t>First Vienna Fc 1894 v FC Liefering</t>
  </si>
  <si>
    <t>SKU Amstetten v St Polten</t>
  </si>
  <si>
    <t>UTA Arad v Unirea Slobozia</t>
  </si>
  <si>
    <t>28.43</t>
  </si>
  <si>
    <t>78.33</t>
  </si>
  <si>
    <t>SC Austria Lustenau v SV Stripfing/Weiden</t>
  </si>
  <si>
    <t>32.33</t>
  </si>
  <si>
    <t>Juan Pablo II College v Cusco FC</t>
  </si>
  <si>
    <t>71.92</t>
  </si>
  <si>
    <t>Yaracuyanos v Rayo Zuliano</t>
  </si>
  <si>
    <t>Quilmes v CA San Miguel</t>
  </si>
  <si>
    <t>24.5</t>
  </si>
  <si>
    <t>61.92</t>
  </si>
  <si>
    <t>Athletic Club v Chapecoense</t>
  </si>
  <si>
    <t>26.21</t>
  </si>
  <si>
    <t>HFX Wanderers v Valour</t>
  </si>
  <si>
    <t>80.33</t>
  </si>
  <si>
    <t>Tigre v Independiente Rivadavia</t>
  </si>
  <si>
    <t>17.94</t>
  </si>
  <si>
    <t>28.83</t>
  </si>
  <si>
    <t>63.99</t>
  </si>
  <si>
    <t>Portuguesa FC v Academia Anzoategui FC</t>
  </si>
  <si>
    <t>Libertad FC v Aucas</t>
  </si>
  <si>
    <t>23.08.2025</t>
  </si>
  <si>
    <t>76.15</t>
  </si>
  <si>
    <t>San Marcos v Santiago Morning</t>
  </si>
  <si>
    <t>33.8</t>
  </si>
  <si>
    <t>Deportes Limache v OHiggins</t>
  </si>
  <si>
    <t>Criciuma v Novorizontino</t>
  </si>
  <si>
    <t>8.86</t>
  </si>
  <si>
    <t>63.98</t>
  </si>
  <si>
    <t>Queretaro v Atletico San Luis</t>
  </si>
  <si>
    <t>32.14</t>
  </si>
  <si>
    <t>FC Juarez v Santos Laguna</t>
  </si>
  <si>
    <t>Municipal Perez Zeledon v Guadalupe F.C</t>
  </si>
  <si>
    <t>Vancouver FC v Forge</t>
  </si>
  <si>
    <t>84.61</t>
  </si>
  <si>
    <t>ACS Dumbravita v ASA Targu Mures</t>
  </si>
  <si>
    <t>CSM Slatina v CS Afumati</t>
  </si>
  <si>
    <t>FC Hunedoara</t>
  </si>
  <si>
    <t>Metalul Buzau v FC Hunedoara</t>
  </si>
  <si>
    <t>Gyeongju H&amp;N P</t>
  </si>
  <si>
    <t>Gyeongju H&amp;N P v Gangneung City</t>
  </si>
  <si>
    <t>80.57</t>
  </si>
  <si>
    <t>CSM Scolar Resita</t>
  </si>
  <si>
    <t>CSA Steaua Bucuresti v CSM Scolar Resita</t>
  </si>
  <si>
    <t>23.41</t>
  </si>
  <si>
    <t>38.5</t>
  </si>
  <si>
    <t>PSBS Biak Numfor v Persis Solo</t>
  </si>
  <si>
    <t>Persija Jakarta v Malut United</t>
  </si>
  <si>
    <t>FC Ryukyu v Kamatamare Sanuki</t>
  </si>
  <si>
    <t>70.33</t>
  </si>
  <si>
    <t>Blaublitz Akita v FC Imabari</t>
  </si>
  <si>
    <t>72.22</t>
  </si>
  <si>
    <t>Tochigi Uva FC v Kanazawa</t>
  </si>
  <si>
    <t>26.73</t>
  </si>
  <si>
    <t>75.82</t>
  </si>
  <si>
    <t>Nara Club v Kochi Univ</t>
  </si>
  <si>
    <t>69.14</t>
  </si>
  <si>
    <t>Sagamihara v Kitakyushu</t>
  </si>
  <si>
    <t>24.82</t>
  </si>
  <si>
    <t>Pocheon FC v Busan Transportation Corp</t>
  </si>
  <si>
    <t>77.64</t>
  </si>
  <si>
    <t>Vanraure Hachinohe v FC Osaka</t>
  </si>
  <si>
    <t>61.91</t>
  </si>
  <si>
    <t>Poli Iasi</t>
  </si>
  <si>
    <t>FC Voluntari v Poli Iasi</t>
  </si>
  <si>
    <t>Jeonnam Dragons v Ansan Greeners FC</t>
  </si>
  <si>
    <t>31.03</t>
  </si>
  <si>
    <t>77.65</t>
  </si>
  <si>
    <t>Gimhae City v Paju Citizen</t>
  </si>
  <si>
    <t>Seoul E-Land FC v Gimpo Citizen</t>
  </si>
  <si>
    <t>66.3</t>
  </si>
  <si>
    <t>Daegu FC v Jeju Utd</t>
  </si>
  <si>
    <t>27.98</t>
  </si>
  <si>
    <t>75.77</t>
  </si>
  <si>
    <t>Ulsan Citizen FC v Changwon City</t>
  </si>
  <si>
    <t>58.8</t>
  </si>
  <si>
    <t>Cerezo Osaka v Kobe</t>
  </si>
  <si>
    <t>69.99</t>
  </si>
  <si>
    <t>Tegevajaro Miyazaki v Azul Claro Numazu</t>
  </si>
  <si>
    <t>63.92</t>
  </si>
  <si>
    <t>Gimcheon Sangmu v Suwon FC</t>
  </si>
  <si>
    <t>32.8</t>
  </si>
  <si>
    <t>Thespakusatsu Gunma v Tochigi SC</t>
  </si>
  <si>
    <t>71.09</t>
  </si>
  <si>
    <t>Albirex Niigata v Kashima</t>
  </si>
  <si>
    <t>G-Osaka</t>
  </si>
  <si>
    <t>G-Osaka v Yokohama FC</t>
  </si>
  <si>
    <t>25.31</t>
  </si>
  <si>
    <t>67.65</t>
  </si>
  <si>
    <t>Seongnam FC v Gyeongnam</t>
  </si>
  <si>
    <t>8.35</t>
  </si>
  <si>
    <t>8.03</t>
  </si>
  <si>
    <t>58.15</t>
  </si>
  <si>
    <t>Portimonense v Vizela</t>
  </si>
  <si>
    <t>Bucheon FC 1995 v Cheonan City</t>
  </si>
  <si>
    <t>Gwangju FC v Gangwon</t>
  </si>
  <si>
    <t>9.06</t>
  </si>
  <si>
    <t>32.78</t>
  </si>
  <si>
    <t>Hassleholms IF v Eskilsminne</t>
  </si>
  <si>
    <t>26.09</t>
  </si>
  <si>
    <t>85.28</t>
  </si>
  <si>
    <t>BK Olympic v Husqvarna</t>
  </si>
  <si>
    <t>25.16</t>
  </si>
  <si>
    <t>86.81</t>
  </si>
  <si>
    <t>Torslanda v Skovde AIK</t>
  </si>
  <si>
    <t>29.63</t>
  </si>
  <si>
    <t>Lyngby v AC Horsens</t>
  </si>
  <si>
    <t>Chiangrai Utd</t>
  </si>
  <si>
    <t>Prachuap</t>
  </si>
  <si>
    <t>Chiangrai Utd v Prachuap</t>
  </si>
  <si>
    <t>Paderborn v Fortuna Dusseldorf</t>
  </si>
  <si>
    <t>38.75</t>
  </si>
  <si>
    <t>Walsall v Salford City</t>
  </si>
  <si>
    <t>Hull v Blackburn</t>
  </si>
  <si>
    <t>Rotherham v Wigan</t>
  </si>
  <si>
    <t>Albirex Niigata (SIN)</t>
  </si>
  <si>
    <t>Balestier Khalsa</t>
  </si>
  <si>
    <t>Albirex Niigata (SIN) v Balestier Khalsa</t>
  </si>
  <si>
    <t>Singapore S-League</t>
  </si>
  <si>
    <t>Singapore, Premier League</t>
  </si>
  <si>
    <t>Man City v Tottenham</t>
  </si>
  <si>
    <t>Newport County v MK Dons</t>
  </si>
  <si>
    <t>Charlton v Leicester</t>
  </si>
  <si>
    <t>Swansea v Watford</t>
  </si>
  <si>
    <t>Hannover v FC Magdeburg</t>
  </si>
  <si>
    <t>Qingdao Hainiu v Shanghai Shenhua</t>
  </si>
  <si>
    <t>78.16</t>
  </si>
  <si>
    <t>FC Jazz v KPV</t>
  </si>
  <si>
    <t>86.87</t>
  </si>
  <si>
    <t>Orgryte v IK Brage</t>
  </si>
  <si>
    <t>83.69</t>
  </si>
  <si>
    <t>RoPS v KuPS Akatemia</t>
  </si>
  <si>
    <t>EPS v PKK-U</t>
  </si>
  <si>
    <t>Pacos Ferreira v Leiria</t>
  </si>
  <si>
    <t>FC Heidenheim</t>
  </si>
  <si>
    <t>Wolfsburg</t>
  </si>
  <si>
    <t>FC Heidenheim v Wolfsburg</t>
  </si>
  <si>
    <t>German Bundesliga</t>
  </si>
  <si>
    <t>Germany, Bundesliga</t>
  </si>
  <si>
    <t>Leverkusen</t>
  </si>
  <si>
    <t>Hoffenheim</t>
  </si>
  <si>
    <t>Leverkusen v Hoffenheim</t>
  </si>
  <si>
    <t>Eintracht Frankfurt</t>
  </si>
  <si>
    <t>Werder Bremen</t>
  </si>
  <si>
    <t>Eintracht Frankfurt v Werder Bremen</t>
  </si>
  <si>
    <t>Luton v Cardiff</t>
  </si>
  <si>
    <t>Union Berlin</t>
  </si>
  <si>
    <t>Stuttgart</t>
  </si>
  <si>
    <t>Union Berlin v Stuttgart</t>
  </si>
  <si>
    <t>Freiburg</t>
  </si>
  <si>
    <t>Augsburg</t>
  </si>
  <si>
    <t>Freiburg v Augsburg</t>
  </si>
  <si>
    <t>Skovde v Angelholms</t>
  </si>
  <si>
    <t>24.6</t>
  </si>
  <si>
    <t>81.81</t>
  </si>
  <si>
    <t>Ballymena v Bangor</t>
  </si>
  <si>
    <t>36.11</t>
  </si>
  <si>
    <t>Harrogate Town v Chesterfield</t>
  </si>
  <si>
    <t>Macclesfield v Alfreton Town</t>
  </si>
  <si>
    <t>Mjondalen v Hodd</t>
  </si>
  <si>
    <t>85.13</t>
  </si>
  <si>
    <t>Ariana FC v Oskarshamns AIK</t>
  </si>
  <si>
    <t>Dungannon v Carrick Rangers</t>
  </si>
  <si>
    <t>Hartlepool v Woking</t>
  </si>
  <si>
    <t>United IK Nordic</t>
  </si>
  <si>
    <t>United IK Nordic v IFK Stocksund</t>
  </si>
  <si>
    <t>AFC Wimbledon v Barnsley</t>
  </si>
  <si>
    <t>41.07</t>
  </si>
  <si>
    <t>Braintree v Yeovil</t>
  </si>
  <si>
    <t>Crusaders v Glentoran</t>
  </si>
  <si>
    <t>Kings Lynn v Darlington</t>
  </si>
  <si>
    <t>Ranheim IL v Stabaek</t>
  </si>
  <si>
    <t>82.63</t>
  </si>
  <si>
    <t>West Brom v Portsmouth</t>
  </si>
  <si>
    <t>Hereford FC v Chorley</t>
  </si>
  <si>
    <t>Leiknir R v IR Reykjavik</t>
  </si>
  <si>
    <t>20.27</t>
  </si>
  <si>
    <t>Morton v Ayr</t>
  </si>
  <si>
    <t>Stockport v Burton Albion</t>
  </si>
  <si>
    <t>Huddersfield v Stevenage</t>
  </si>
  <si>
    <t>Fleetwood Town v Oldham</t>
  </si>
  <si>
    <t>Crawley Town v Tranmere</t>
  </si>
  <si>
    <t>34.72</t>
  </si>
  <si>
    <t>Brackley Town v Rochdale</t>
  </si>
  <si>
    <t>Bournemouth v Wolves</t>
  </si>
  <si>
    <t>Sutton Utd v Scunthorpe</t>
  </si>
  <si>
    <t>Airdrieonians v Queens Park</t>
  </si>
  <si>
    <t>Peterborough v Bradford</t>
  </si>
  <si>
    <t>Sheff Utd v Millwall</t>
  </si>
  <si>
    <t>Birmingham v Oxford Utd</t>
  </si>
  <si>
    <t>Bolton v Lincoln</t>
  </si>
  <si>
    <t>Brentford v Aston Villa</t>
  </si>
  <si>
    <t>Cheltenham v Barnet</t>
  </si>
  <si>
    <t>Slough Town v Ebbsfleet Utd</t>
  </si>
  <si>
    <t>Southampton v Stoke</t>
  </si>
  <si>
    <t>Scarborough Athletic v Peterborough Sports FC</t>
  </si>
  <si>
    <t>Hornchurch v Farnborough FC</t>
  </si>
  <si>
    <t>Hemel Hempstead v Dorking Wanderers</t>
  </si>
  <si>
    <t>Horsham FC v Torquay</t>
  </si>
  <si>
    <t>Burnley v Sunderland</t>
  </si>
  <si>
    <t>Gateshead v Tamworth FC</t>
  </si>
  <si>
    <t>Solihull Moors v Aldershot</t>
  </si>
  <si>
    <t>Northampton v Exeter</t>
  </si>
  <si>
    <t>Celtic v Livingston</t>
  </si>
  <si>
    <t>South Shields v Chester</t>
  </si>
  <si>
    <t>Fjolnir v HK Kopavogur</t>
  </si>
  <si>
    <t>9.47</t>
  </si>
  <si>
    <t>88.19</t>
  </si>
  <si>
    <t>Al Dhafra</t>
  </si>
  <si>
    <t>Al Wasl</t>
  </si>
  <si>
    <t>Al Dhafra v Al Wasl</t>
  </si>
  <si>
    <t>Ross Co v Partick</t>
  </si>
  <si>
    <t>Accrington v Grimsby</t>
  </si>
  <si>
    <t>32.42</t>
  </si>
  <si>
    <t>Elgin City FC v Edinburgh City</t>
  </si>
  <si>
    <t>Gillingham v Crewe</t>
  </si>
  <si>
    <t>Port Vale v Doncaster</t>
  </si>
  <si>
    <t>47.92</t>
  </si>
  <si>
    <t>Plymouth v Blackpool</t>
  </si>
  <si>
    <t>Bristol Rovers v Cambridge Utd</t>
  </si>
  <si>
    <t>Notts Co v Bromley</t>
  </si>
  <si>
    <t>Wycombe v Reading</t>
  </si>
  <si>
    <t>Dibba Al Fujairah v Al Ain</t>
  </si>
  <si>
    <t>Swindon v Shrewsbury</t>
  </si>
  <si>
    <t>29.02</t>
  </si>
  <si>
    <t>Norwich v Middlesbrough</t>
  </si>
  <si>
    <t>Worthing v Enfield Town</t>
  </si>
  <si>
    <t>Coventry v QPR</t>
  </si>
  <si>
    <t>Stirling</t>
  </si>
  <si>
    <t>Stirling v East Kilbride</t>
  </si>
  <si>
    <t>70.01</t>
  </si>
  <si>
    <t>Preston v Ipswich</t>
  </si>
  <si>
    <t>Colchester v Barrow</t>
  </si>
  <si>
    <t>Eastleigh v Boston Utd</t>
  </si>
  <si>
    <t>Torreense v Academico de Viseu</t>
  </si>
  <si>
    <t>Duisburg</t>
  </si>
  <si>
    <t>Duisburg v SSV Ulm</t>
  </si>
  <si>
    <t>Go Ahead Eagles v Sparta Rotterdam</t>
  </si>
  <si>
    <t>The Strongest v CD Gualberto Villarroel</t>
  </si>
  <si>
    <t>91.62</t>
  </si>
  <si>
    <t>Al Ramtha v Al Buqaa</t>
  </si>
  <si>
    <t>31.73</t>
  </si>
  <si>
    <t>Red Bull Salzburg v LASK Linz</t>
  </si>
  <si>
    <t>Mirandes v Huesca</t>
  </si>
  <si>
    <t>Teplice v FK Jablonec</t>
  </si>
  <si>
    <t>Plzen v MFK Karvina</t>
  </si>
  <si>
    <t>27.21</t>
  </si>
  <si>
    <t>Mallorca v Celta Vigo</t>
  </si>
  <si>
    <t>Marseille v Paris FC</t>
  </si>
  <si>
    <t>Zlin v Slovan Liberec</t>
  </si>
  <si>
    <t>Moreirense v Guimaraes</t>
  </si>
  <si>
    <t>Stranraer v Clyde</t>
  </si>
  <si>
    <t>33.93</t>
  </si>
  <si>
    <t>Trans Narva v Tallinna Kalev</t>
  </si>
  <si>
    <t>87.08</t>
  </si>
  <si>
    <t>Korona Kielce v LKP Motor Lublin</t>
  </si>
  <si>
    <t>Koper v Mura</t>
  </si>
  <si>
    <t>7.67</t>
  </si>
  <si>
    <t>Botosani v Csikszereda</t>
  </si>
  <si>
    <t>25.53</t>
  </si>
  <si>
    <t>80.67</t>
  </si>
  <si>
    <t>Erokspor A.S v Serik Belediyespor</t>
  </si>
  <si>
    <t>FC Zurich v Thun</t>
  </si>
  <si>
    <t>Start v Aalesunds</t>
  </si>
  <si>
    <t>25.1</t>
  </si>
  <si>
    <t>87.11</t>
  </si>
  <si>
    <t>Montana v Septemvri</t>
  </si>
  <si>
    <t>15.59</t>
  </si>
  <si>
    <t>USM Khenchela</t>
  </si>
  <si>
    <t>ES Setif</t>
  </si>
  <si>
    <t>USM Khenchela v ES Setif</t>
  </si>
  <si>
    <t>Oxford City v Spennymoor Town</t>
  </si>
  <si>
    <t>FK Kaisar v FK Atyrau</t>
  </si>
  <si>
    <t>Weston-super-Mare v Maidenhead</t>
  </si>
  <si>
    <t>Peterhead v Cove Rangers</t>
  </si>
  <si>
    <t>Truro City v Southend</t>
  </si>
  <si>
    <t>Leamington v Radcliffe Borough</t>
  </si>
  <si>
    <t>BFC Daugavpils v FS Metta/Lu</t>
  </si>
  <si>
    <t>St Johnstone v Arbroath</t>
  </si>
  <si>
    <t>AFC Fylde v Kidderminster</t>
  </si>
  <si>
    <t>24.17</t>
  </si>
  <si>
    <t>Montrose v Inverness CT</t>
  </si>
  <si>
    <t>32.39</t>
  </si>
  <si>
    <t>Tonbridge Angels v Chesham Utd</t>
  </si>
  <si>
    <t>Chelmsford v Chippenham</t>
  </si>
  <si>
    <t>Bath City v Eastbourne</t>
  </si>
  <si>
    <t>Grindavik v Fylkir</t>
  </si>
  <si>
    <t>89.73</t>
  </si>
  <si>
    <t>Stenhousemuir v Queen of South</t>
  </si>
  <si>
    <t>OB</t>
  </si>
  <si>
    <t>FC Copenhagen v OB</t>
  </si>
  <si>
    <t>Sporting Cristal v UTC Cajamarca</t>
  </si>
  <si>
    <t>23.43</t>
  </si>
  <si>
    <t>Standard v Cercle Brugge</t>
  </si>
  <si>
    <t>Wealdstone v Carlisle</t>
  </si>
  <si>
    <t>Genoa</t>
  </si>
  <si>
    <t>Lecce</t>
  </si>
  <si>
    <t>Genoa v Lecce</t>
  </si>
  <si>
    <t>Italian Serie A</t>
  </si>
  <si>
    <t>Italy, Serie A</t>
  </si>
  <si>
    <t>Arsenal</t>
  </si>
  <si>
    <t>Arsenal v Leeds</t>
  </si>
  <si>
    <t>Deportes Recoleta v Santiago Wanderers</t>
  </si>
  <si>
    <t>21.35</t>
  </si>
  <si>
    <t>Sassuolo</t>
  </si>
  <si>
    <t>Napoli</t>
  </si>
  <si>
    <t>Sassuolo v Napoli</t>
  </si>
  <si>
    <t>Slaven Belupo v Lokomotiva</t>
  </si>
  <si>
    <t>Keflavik v Volsungur</t>
  </si>
  <si>
    <t>91.09</t>
  </si>
  <si>
    <t>Entella</t>
  </si>
  <si>
    <t>Juve Stabia</t>
  </si>
  <si>
    <t>Entella v Juve Stabia</t>
  </si>
  <si>
    <t>Italian Serie B</t>
  </si>
  <si>
    <t>Italy, Serie B</t>
  </si>
  <si>
    <t>OFK Beograd v Mladost Lucani</t>
  </si>
  <si>
    <t>Empoli</t>
  </si>
  <si>
    <t>Padova</t>
  </si>
  <si>
    <t>Empoli v Padova</t>
  </si>
  <si>
    <t>Olympiakos</t>
  </si>
  <si>
    <t>Asteras Tripolis</t>
  </si>
  <si>
    <t>Olympiakos v Asteras Tripolis</t>
  </si>
  <si>
    <t>Greek Super League</t>
  </si>
  <si>
    <t>Greece, Super League 1</t>
  </si>
  <si>
    <t>AD Ceuta FC v Sporting Gijon</t>
  </si>
  <si>
    <t>Nice v Auxerre</t>
  </si>
  <si>
    <t>Shabab Al Ordon v Al Hussein</t>
  </si>
  <si>
    <t>84.54</t>
  </si>
  <si>
    <t>San Lorenzo v Instituto</t>
  </si>
  <si>
    <t>56.61</t>
  </si>
  <si>
    <t>Stal Rzeszow v Miedz Legnica</t>
  </si>
  <si>
    <t>91.67</t>
  </si>
  <si>
    <t>LKS Lodz v Polonia Warszawa</t>
  </si>
  <si>
    <t>81.67</t>
  </si>
  <si>
    <t>Atletico Madrid v Elche</t>
  </si>
  <si>
    <t>Kortrijk</t>
  </si>
  <si>
    <t>Olympic Charleroi v Kortrijk</t>
  </si>
  <si>
    <t>SC Lokeren-Temse</t>
  </si>
  <si>
    <t>SC Lokeren-Temse v FC Liege</t>
  </si>
  <si>
    <t>Lommel</t>
  </si>
  <si>
    <t>Francs Borains v Lommel</t>
  </si>
  <si>
    <t>Slavia Prague v Pardubice</t>
  </si>
  <si>
    <t>Boulogne v St Etienne</t>
  </si>
  <si>
    <t>Alvarado v Tristan Suarez</t>
  </si>
  <si>
    <t>Gornik Zabrze v GKS Katowice</t>
  </si>
  <si>
    <t>35.83</t>
  </si>
  <si>
    <t>Cherno More v Lokomotiv Plovdiv</t>
  </si>
  <si>
    <t>36.82</t>
  </si>
  <si>
    <t>CA Atlanta v Ferro Carril Oeste</t>
  </si>
  <si>
    <t>24.42</t>
  </si>
  <si>
    <t>57.96</t>
  </si>
  <si>
    <t>Bochum</t>
  </si>
  <si>
    <t>Schalke 04 v Bochum</t>
  </si>
  <si>
    <t>Defensor Sporting v Plaza Colonia</t>
  </si>
  <si>
    <t>Fenerbahce v Kocaelispor</t>
  </si>
  <si>
    <t>Universitatea Cluj v Dinamo Bucharest</t>
  </si>
  <si>
    <t>20.59</t>
  </si>
  <si>
    <t>8.82</t>
  </si>
  <si>
    <t>Union San Felipe v Antofagasta</t>
  </si>
  <si>
    <t>Gaziantep FK</t>
  </si>
  <si>
    <t>Gaziantep FK v Genclerbirligi</t>
  </si>
  <si>
    <t>Roma</t>
  </si>
  <si>
    <t>Bologna</t>
  </si>
  <si>
    <t>Roma v Bologna</t>
  </si>
  <si>
    <t>Zulte-Waregem v Sint Truiden</t>
  </si>
  <si>
    <t>39.39</t>
  </si>
  <si>
    <t>AC Milan</t>
  </si>
  <si>
    <t>US Cremonese</t>
  </si>
  <si>
    <t>AC Milan v US Cremonese</t>
  </si>
  <si>
    <t>SC Telstar v FC Volendam</t>
  </si>
  <si>
    <t>Sloga Doboj</t>
  </si>
  <si>
    <t>Siroki Brijeg v Sloga Doboj</t>
  </si>
  <si>
    <t>38.57</t>
  </si>
  <si>
    <t>AC Monza</t>
  </si>
  <si>
    <t>Mantova</t>
  </si>
  <si>
    <t>AC Monza v Mantova</t>
  </si>
  <si>
    <t>Palermo</t>
  </si>
  <si>
    <t>Reggiana</t>
  </si>
  <si>
    <t>Palermo v Reggiana</t>
  </si>
  <si>
    <t>Cobresal v Union La Calera</t>
  </si>
  <si>
    <t>65.66</t>
  </si>
  <si>
    <t>Vojvodina v FK Backa Topola</t>
  </si>
  <si>
    <t>Ind Medellin v La Equidad</t>
  </si>
  <si>
    <t>61.81</t>
  </si>
  <si>
    <t>NK Istra</t>
  </si>
  <si>
    <t>Dinamo Zagreb v NK Istra</t>
  </si>
  <si>
    <t>Macara v Mushuc Runa</t>
  </si>
  <si>
    <t>64.7</t>
  </si>
  <si>
    <t>Bragantino SP v Fluminense</t>
  </si>
  <si>
    <t>Panaitolikos</t>
  </si>
  <si>
    <t>Atromitos</t>
  </si>
  <si>
    <t>Panaitolikos v Atromitos</t>
  </si>
  <si>
    <t>Coritiba v Remo</t>
  </si>
  <si>
    <t>26.61</t>
  </si>
  <si>
    <t>San Antonio Bulo Bulo v Aurora</t>
  </si>
  <si>
    <t>27.56</t>
  </si>
  <si>
    <t>80.44</t>
  </si>
  <si>
    <t>Lyon v Metz</t>
  </si>
  <si>
    <t>NK Maribor v NK Radomlje</t>
  </si>
  <si>
    <t>Zaragoza v Andorra CF</t>
  </si>
  <si>
    <t>200.0</t>
  </si>
  <si>
    <t>Benfica</t>
  </si>
  <si>
    <t>Benfica v Tondela</t>
  </si>
  <si>
    <t>20</t>
  </si>
  <si>
    <t>Rio Ave</t>
  </si>
  <si>
    <t>Arouca v Rio Ave</t>
  </si>
  <si>
    <t>Levante v Barcelona</t>
  </si>
  <si>
    <t>Al Wehdat v Al Faisaly SC</t>
  </si>
  <si>
    <t>Ituano v Ypiranga RS</t>
  </si>
  <si>
    <t>30.45</t>
  </si>
  <si>
    <t>65.96</t>
  </si>
  <si>
    <t>Nyiregyhaza v Diosgyori</t>
  </si>
  <si>
    <t>9.22</t>
  </si>
  <si>
    <t>97.5</t>
  </si>
  <si>
    <t>Rosario Central v Newells</t>
  </si>
  <si>
    <t>25.02</t>
  </si>
  <si>
    <t>55.06</t>
  </si>
  <si>
    <t>Comerciantes Unidos v Alianza Universidad</t>
  </si>
  <si>
    <t>71.63</t>
  </si>
  <si>
    <t>Nacional (Uru)</t>
  </si>
  <si>
    <t>Nacional (Uru) v Boston River</t>
  </si>
  <si>
    <t>Goias v America MG</t>
  </si>
  <si>
    <t>27.55</t>
  </si>
  <si>
    <t>Zamora FC v Monagas</t>
  </si>
  <si>
    <t>Envigado v Deportivo Pereira</t>
  </si>
  <si>
    <t>62.32</t>
  </si>
  <si>
    <t>Sportivo Luqueno v Deportivo Recoleta</t>
  </si>
  <si>
    <t>Manta FC v Deportivo Cuenca</t>
  </si>
  <si>
    <t>25.74</t>
  </si>
  <si>
    <t>Cruzeiro MG v Internacional</t>
  </si>
  <si>
    <t>25.63</t>
  </si>
  <si>
    <t>75.87</t>
  </si>
  <si>
    <t>Audax Italiano v Coquimbo Unido</t>
  </si>
  <si>
    <t>29.21</t>
  </si>
  <si>
    <t>Puerto Montt v CD Trasandino</t>
  </si>
  <si>
    <t>Figueirense v Floresta EC</t>
  </si>
  <si>
    <t>5.06</t>
  </si>
  <si>
    <t>Deportivo Garcilaso v Sport Huancayo</t>
  </si>
  <si>
    <t>63.33</t>
  </si>
  <si>
    <t>Leon v Pachuca</t>
  </si>
  <si>
    <t>Hartford Athletic FC v Rhode Island FC</t>
  </si>
  <si>
    <t>60.21</t>
  </si>
  <si>
    <t>Indy Eleven v Miami FC</t>
  </si>
  <si>
    <t>75.07</t>
  </si>
  <si>
    <t>Lexington SC v Oakland Roots</t>
  </si>
  <si>
    <t>66.19</t>
  </si>
  <si>
    <t>Fortaleza FC v Santa Fe</t>
  </si>
  <si>
    <t>Philadelphia v Chicago Fire</t>
  </si>
  <si>
    <t>75.22</t>
  </si>
  <si>
    <t>DC Utd v Inter Miami CF</t>
  </si>
  <si>
    <t>78.66</t>
  </si>
  <si>
    <t>CF Montreal v Austin FC</t>
  </si>
  <si>
    <t>73.36</t>
  </si>
  <si>
    <t>FC Cincinnati v New York City</t>
  </si>
  <si>
    <t>20.68</t>
  </si>
  <si>
    <t>Inter FA v Hercules</t>
  </si>
  <si>
    <t>24.08.2025</t>
  </si>
  <si>
    <t>65.48</t>
  </si>
  <si>
    <t>Guabira v Nacional Potosi</t>
  </si>
  <si>
    <t>78.09</t>
  </si>
  <si>
    <t>Univ Catolica (Chile) v Union Espanola</t>
  </si>
  <si>
    <t>Louisville FC v New Mexico United</t>
  </si>
  <si>
    <t>83.06</t>
  </si>
  <si>
    <t>Birmingham Legion FC v Pittsburgh Riverhounds</t>
  </si>
  <si>
    <t>Deportivo Moron v Nueva Chicago</t>
  </si>
  <si>
    <t>56.91</t>
  </si>
  <si>
    <t>Puntarenas F.C. v AD Municipal Liberia</t>
  </si>
  <si>
    <t>24.48</t>
  </si>
  <si>
    <t>Detroit City FC v Tampa Bay Rowdies</t>
  </si>
  <si>
    <t>20.25</t>
  </si>
  <si>
    <t>68.96</t>
  </si>
  <si>
    <t>Nashville SC v Orlando City</t>
  </si>
  <si>
    <t>Houston Dynamo v San Jose Earthquakes</t>
  </si>
  <si>
    <t>FC Dallas v Los Angeles FC</t>
  </si>
  <si>
    <t>76.64</t>
  </si>
  <si>
    <t>CA Central Norte v Gimnasia Mendoza</t>
  </si>
  <si>
    <t>53.36</t>
  </si>
  <si>
    <t>Monterrey v Necaxa</t>
  </si>
  <si>
    <t>6.79</t>
  </si>
  <si>
    <t>El Paso Locomotive FC v Sacramento Republic</t>
  </si>
  <si>
    <t>25.2</t>
  </si>
  <si>
    <t>Real Salt Lake v Minnesota Utd</t>
  </si>
  <si>
    <t>71.21</t>
  </si>
  <si>
    <t>Vancouver Whitecaps v St Louis City SC</t>
  </si>
  <si>
    <t>81.35</t>
  </si>
  <si>
    <t>Deportivo Saprissa v Sporting San Jose FC</t>
  </si>
  <si>
    <t>Monterey Bay FC v San Antonio FC</t>
  </si>
  <si>
    <t>19.42</t>
  </si>
  <si>
    <t>Las Vegas Lights FC v North Carolina FC</t>
  </si>
  <si>
    <t>78.27</t>
  </si>
  <si>
    <t>San Diego FC v Portland Timbers</t>
  </si>
  <si>
    <t>24.54</t>
  </si>
  <si>
    <t>74.43</t>
  </si>
  <si>
    <t>Colorado Springs</t>
  </si>
  <si>
    <t>Phoenix Rising FC v Colorado Springs</t>
  </si>
  <si>
    <t>Cruz Azul v Toluca</t>
  </si>
  <si>
    <t>22.94</t>
  </si>
  <si>
    <t>Mokpo City v Siheung Citizen</t>
  </si>
  <si>
    <t>79.45</t>
  </si>
  <si>
    <t>Pusamania Borneo FC v Persijap Jepara</t>
  </si>
  <si>
    <t>Indonesian Super League</t>
  </si>
  <si>
    <t>Elfsborg v Halmstads</t>
  </si>
  <si>
    <t>Linfield</t>
  </si>
  <si>
    <t>Linfield v Cliftonville</t>
  </si>
  <si>
    <t>Nantes</t>
  </si>
  <si>
    <t>Strasbourg v Nantes</t>
  </si>
  <si>
    <t>Le Havre v Lens</t>
  </si>
  <si>
    <t>CA Colegiales v Patronato</t>
  </si>
  <si>
    <t>55.1</t>
  </si>
  <si>
    <t>NK Bravo v NK Celje</t>
  </si>
  <si>
    <t>Cerro v Liverpool Montevideo</t>
  </si>
  <si>
    <t>Kayserispor v Galatasaray</t>
  </si>
  <si>
    <t>CD Maipu v Los Andes</t>
  </si>
  <si>
    <t>28.0</t>
  </si>
  <si>
    <t>58.43</t>
  </si>
  <si>
    <t>FCSB v Arges Pitesti</t>
  </si>
  <si>
    <t>Umraniyespor v Hatayspor</t>
  </si>
  <si>
    <t>Atalanta</t>
  </si>
  <si>
    <t>Pisa</t>
  </si>
  <si>
    <t>Atalanta v Pisa</t>
  </si>
  <si>
    <t>Juventus</t>
  </si>
  <si>
    <t>Parma</t>
  </si>
  <si>
    <t>Juventus v Parma</t>
  </si>
  <si>
    <t>Lille</t>
  </si>
  <si>
    <t>Lille v Monaco</t>
  </si>
  <si>
    <t>Bahia v Santos</t>
  </si>
  <si>
    <t>30.61</t>
  </si>
  <si>
    <t>80.08</t>
  </si>
  <si>
    <t>Club Deportes Santa Cruz v Curico Unido</t>
  </si>
  <si>
    <t>General Caballero v Olimpia</t>
  </si>
  <si>
    <t>11.13</t>
  </si>
  <si>
    <t>30.75</t>
  </si>
  <si>
    <t>Zrinjski</t>
  </si>
  <si>
    <t>Zeljeznicar v Zrinjski</t>
  </si>
  <si>
    <t>Catanzaro</t>
  </si>
  <si>
    <t>Sudtirol</t>
  </si>
  <si>
    <t>Catanzaro v Sudtirol</t>
  </si>
  <si>
    <t>Blooming Santa Cruz v Universitario de Vinto</t>
  </si>
  <si>
    <t>87.28</t>
  </si>
  <si>
    <t>Once Caldas v Tolima</t>
  </si>
  <si>
    <t>66.33</t>
  </si>
  <si>
    <t>Vasco da Gama v Corinthians</t>
  </si>
  <si>
    <t>Paysandu v Operario PR</t>
  </si>
  <si>
    <t>23.56</t>
  </si>
  <si>
    <t>56.94</t>
  </si>
  <si>
    <t>Argentinos Juniors v Racing Club</t>
  </si>
  <si>
    <t>28.53</t>
  </si>
  <si>
    <t>Malaga v Sociedad B</t>
  </si>
  <si>
    <t>Oviedo v Real Madrid</t>
  </si>
  <si>
    <t>Itabaiana v Maringa</t>
  </si>
  <si>
    <t>54.56</t>
  </si>
  <si>
    <t>Londrina v Anapolis GO</t>
  </si>
  <si>
    <t>68.38</t>
  </si>
  <si>
    <t>Chaco For Ever v Agropecuario</t>
  </si>
  <si>
    <t>64.31</t>
  </si>
  <si>
    <t>York United v Pacific</t>
  </si>
  <si>
    <t>Atlanta Utd v Toronto FC</t>
  </si>
  <si>
    <t>Cienciano v Atletico Grau</t>
  </si>
  <si>
    <t>37.18</t>
  </si>
  <si>
    <t>78.32</t>
  </si>
  <si>
    <t>Penarol v River Plate (Uru)</t>
  </si>
  <si>
    <t>55.56</t>
  </si>
  <si>
    <t>Metropolitanos v Deportivo Tachira</t>
  </si>
  <si>
    <t>Boca Juniors v Banfield</t>
  </si>
  <si>
    <t>Cerro Porteno v Sportivo Trinidense</t>
  </si>
  <si>
    <t>Ferroviaria v Volta Redonda</t>
  </si>
  <si>
    <t>12.11</t>
  </si>
  <si>
    <t>68.53</t>
  </si>
  <si>
    <t>Deportes Iquique v Nublense</t>
  </si>
  <si>
    <t>72.11</t>
  </si>
  <si>
    <t>Provincial Ovalle FC v CD General Velasquez</t>
  </si>
  <si>
    <t>Juventude v Botafogo FR</t>
  </si>
  <si>
    <t>Fortaleza EC v Mirassol</t>
  </si>
  <si>
    <t>76.68</t>
  </si>
  <si>
    <t>Botafogo PB v Tombense MG</t>
  </si>
  <si>
    <t>Universitario de Deportes v Alianza Lima</t>
  </si>
  <si>
    <t>Univ Catolica (Ecu)</t>
  </si>
  <si>
    <t>Univ Catolica (Ecu) v Tecnico Universitario</t>
  </si>
  <si>
    <t>Charlotte FC v New York Red Bulls</t>
  </si>
  <si>
    <t>76.48</t>
  </si>
  <si>
    <t>America de Cali S.A v Atletico Nacional Medellin</t>
  </si>
  <si>
    <t>69.69</t>
  </si>
  <si>
    <t>Sao Paulo v Atletico MG</t>
  </si>
  <si>
    <t>34.73</t>
  </si>
  <si>
    <t>Jorge Wilstermann v Bolivar</t>
  </si>
  <si>
    <t>84.71</t>
  </si>
  <si>
    <t>AD San Carlos v CS Herediano</t>
  </si>
  <si>
    <t>25.08.2025</t>
  </si>
  <si>
    <t>Puerto Cabello v Caracas</t>
  </si>
  <si>
    <t>Seattle Sounders v Kansas City</t>
  </si>
  <si>
    <t>Atlas v CF America</t>
  </si>
  <si>
    <t>01:05</t>
  </si>
  <si>
    <t>Bournemouth U21 v Peterborough United U21</t>
  </si>
  <si>
    <t>Beijing Guoan v Wuhan Three Towns</t>
  </si>
  <si>
    <t>Liverpool U21 v Burnley U21</t>
  </si>
  <si>
    <t>West Brom U21 v Aston Villa U21</t>
  </si>
  <si>
    <t>Briton Ferry Llansawel v Haverfordwest County</t>
  </si>
  <si>
    <t>43.64</t>
  </si>
  <si>
    <t>Southend v Hartlepool</t>
  </si>
  <si>
    <t>Rochdale v Sutton Utd</t>
  </si>
  <si>
    <t>32.38</t>
  </si>
  <si>
    <t>Peterborough Sports FC v Worksop Town</t>
  </si>
  <si>
    <t>Alfreton Town v Marine FC</t>
  </si>
  <si>
    <t>Chester v Oxford City</t>
  </si>
  <si>
    <t>40.39</t>
  </si>
  <si>
    <t>Boston Utd v Wealdstone</t>
  </si>
  <si>
    <t>Chippenham v Worthing</t>
  </si>
  <si>
    <t>Morecambe</t>
  </si>
  <si>
    <t>Aldershot v Morecambe</t>
  </si>
  <si>
    <t>4.76</t>
  </si>
  <si>
    <t>Maidstone Utd v Chelmsford</t>
  </si>
  <si>
    <t>Spennymoor Town v Macclesfield</t>
  </si>
  <si>
    <t>Buxton v Curzon Ashton</t>
  </si>
  <si>
    <t>Enfield Town v AFC Totton</t>
  </si>
  <si>
    <t>Torquay v Dover</t>
  </si>
  <si>
    <t>Bedford Town v South Shields</t>
  </si>
  <si>
    <t>Dorking Wanderers v Tonbridge Angels</t>
  </si>
  <si>
    <t>29.87</t>
  </si>
  <si>
    <t>Altrincham v Solihull Moors</t>
  </si>
  <si>
    <t>Kidderminster v Leamington</t>
  </si>
  <si>
    <t>Chesham Utd v Hampton and Richmond</t>
  </si>
  <si>
    <t>Carlisle v Braintree</t>
  </si>
  <si>
    <t>Salisbury City v Hornchurch</t>
  </si>
  <si>
    <t>43.59</t>
  </si>
  <si>
    <t>Darlington v AFC Telford</t>
  </si>
  <si>
    <t>Maidenhead v Horsham FC</t>
  </si>
  <si>
    <t>Merthyr Town v Scarborough Athletic</t>
  </si>
  <si>
    <t>Southport v AFC Fylde</t>
  </si>
  <si>
    <t>33.64</t>
  </si>
  <si>
    <t>Chorley v Kings Lynn</t>
  </si>
  <si>
    <t>Ebbsfleet Utd v Bath City</t>
  </si>
  <si>
    <t>Forest Green v Eastleigh</t>
  </si>
  <si>
    <t>Eastbourne v Slough Town</t>
  </si>
  <si>
    <t>Woking v York City</t>
  </si>
  <si>
    <t>Scunthorpe v FC Halifax Town</t>
  </si>
  <si>
    <t>89.17</t>
  </si>
  <si>
    <t>Farnborough FC v Weston-super-Mare</t>
  </si>
  <si>
    <t>Tamworth FC v Brackley Town</t>
  </si>
  <si>
    <t>Yeovil v Gateshead</t>
  </si>
  <si>
    <t>FK Qabala</t>
  </si>
  <si>
    <t>Zira</t>
  </si>
  <si>
    <t>FK Qabala v Zira</t>
  </si>
  <si>
    <t>Haka v SJK</t>
  </si>
  <si>
    <t>Caernarfon Town v Bala Town</t>
  </si>
  <si>
    <t>Colwyn Bay v The New Saints</t>
  </si>
  <si>
    <t>Boreham Wood v Truro City</t>
  </si>
  <si>
    <t>Ghazl El Mahallah v Al Ahly Cairo</t>
  </si>
  <si>
    <t>Gnistan v AC Oulu</t>
  </si>
  <si>
    <t>75.25</t>
  </si>
  <si>
    <t>Hermannstadt v Farul Constanta</t>
  </si>
  <si>
    <t>Eyupspor v Alanyaspor</t>
  </si>
  <si>
    <t>KR Reykjavik v Stjarnan</t>
  </si>
  <si>
    <t>84.02</t>
  </si>
  <si>
    <t>Wieczysta Krakow v Gornik Leczna</t>
  </si>
  <si>
    <t>5.72</t>
  </si>
  <si>
    <t>Aarau v Stade Lausanne-Ouchy</t>
  </si>
  <si>
    <t>Connahs Quay</t>
  </si>
  <si>
    <t>Connahs Quay v Flint Town United</t>
  </si>
  <si>
    <t>Istanbulspor v Manisa FK</t>
  </si>
  <si>
    <t>Sampdoria</t>
  </si>
  <si>
    <t>Modena</t>
  </si>
  <si>
    <t>Sampdoria v Modena</t>
  </si>
  <si>
    <t>Udinese</t>
  </si>
  <si>
    <t>Verona</t>
  </si>
  <si>
    <t>Udinese v Verona</t>
  </si>
  <si>
    <t>Levadiakos</t>
  </si>
  <si>
    <t>Kifisia</t>
  </si>
  <si>
    <t>Levadiakos v Kifisia</t>
  </si>
  <si>
    <t>Inter</t>
  </si>
  <si>
    <t>Torino</t>
  </si>
  <si>
    <t>Inter v Torino</t>
  </si>
  <si>
    <t>Pau v Reims</t>
  </si>
  <si>
    <t>Sundsvall v Oddevold</t>
  </si>
  <si>
    <t>24.86</t>
  </si>
  <si>
    <t>62.04</t>
  </si>
  <si>
    <t>GKS Tychy v Stal Mielec</t>
  </si>
  <si>
    <t>Trelleborgs v Landskrona</t>
  </si>
  <si>
    <t>26.83</t>
  </si>
  <si>
    <t>FC Nordsjaelland v Viborg</t>
  </si>
  <si>
    <t>Sarpsborg v Kristiansund</t>
  </si>
  <si>
    <t>31.91</t>
  </si>
  <si>
    <t>Falkenbergs v Sandvikens</t>
  </si>
  <si>
    <t>Osters v Norrkoping</t>
  </si>
  <si>
    <t>25.97</t>
  </si>
  <si>
    <t>67.75</t>
  </si>
  <si>
    <t>Norrby IF v Jonkopings Sodra</t>
  </si>
  <si>
    <t>Orebro v Umea FC</t>
  </si>
  <si>
    <t>71.38</t>
  </si>
  <si>
    <t>Wisla Plock v Zaglebie Lubin</t>
  </si>
  <si>
    <t>73.5</t>
  </si>
  <si>
    <t>Newcastle v Liverpool</t>
  </si>
  <si>
    <t>Cordoba v Las Palmas</t>
  </si>
  <si>
    <t>Sevilla v Getafe</t>
  </si>
  <si>
    <t>Godoy Cruz v Velez Sarsfield</t>
  </si>
  <si>
    <t>9.54</t>
  </si>
  <si>
    <t>54.11</t>
  </si>
  <si>
    <t>Botafogo SP v Vila Nova</t>
  </si>
  <si>
    <t>65.57</t>
  </si>
  <si>
    <t>SE Palmeiras v Sport Recife</t>
  </si>
  <si>
    <t>5.13</t>
  </si>
  <si>
    <t>Estudiantes v Aldosivi</t>
  </si>
  <si>
    <t>63.1</t>
  </si>
  <si>
    <t>CSA v Ponte Preta</t>
  </si>
  <si>
    <t>Boyaca Chico v Deportivo Cali</t>
  </si>
  <si>
    <t>10.77</t>
  </si>
  <si>
    <t>67.69</t>
  </si>
  <si>
    <t>San Luis v Deportes Temuco</t>
  </si>
  <si>
    <t>32.12</t>
  </si>
  <si>
    <t>All Boys v San Martin de Tucuman</t>
  </si>
  <si>
    <t>26.08.2025</t>
  </si>
  <si>
    <t>00:05</t>
  </si>
  <si>
    <t>48.1</t>
  </si>
  <si>
    <t>Lanus v River Plate</t>
  </si>
  <si>
    <t>59.41</t>
  </si>
  <si>
    <t>Avai v Amazonas FC</t>
  </si>
  <si>
    <t>71.94</t>
  </si>
  <si>
    <t>Bristol City U21 v Sheff Wed U21</t>
  </si>
  <si>
    <t>Cardiff City U21 v Wigan Athletic U21</t>
  </si>
  <si>
    <t>Barnsley U21</t>
  </si>
  <si>
    <t>Charlton U21 v Barnsley U21</t>
  </si>
  <si>
    <t>Colchester United U21 v Coventry City U21</t>
  </si>
  <si>
    <t>Millwall U21 v Crewe U21</t>
  </si>
  <si>
    <t>Queens Park Rangers U21 v Fleetwood Town U21</t>
  </si>
  <si>
    <t>34.09</t>
  </si>
  <si>
    <t>Kahraba Ismailia v Smouha</t>
  </si>
  <si>
    <t>Kalmar FF v Helsingborgs</t>
  </si>
  <si>
    <t>69.74</t>
  </si>
  <si>
    <t>Stellenbosch FC v Marumo Gallants FC</t>
  </si>
  <si>
    <t>Orlando Pirates (SA) v Orbit College FC</t>
  </si>
  <si>
    <t>Polokwane City v Durban City</t>
  </si>
  <si>
    <t>Richards Bay FC v Chippa Utd</t>
  </si>
  <si>
    <t>Vikingur Reykjavik v IF Vestri</t>
  </si>
  <si>
    <t>21.03</t>
  </si>
  <si>
    <t>Haras El Hodood v Al-Masry</t>
  </si>
  <si>
    <t>54.55</t>
  </si>
  <si>
    <t>Zamalek v Pharco FC</t>
  </si>
  <si>
    <t>Etoile Carouge v Stade Nyonnais</t>
  </si>
  <si>
    <t>TS Galaxy FC v Siwelele FC</t>
  </si>
  <si>
    <t>Bellinzona v Yverdon Sport</t>
  </si>
  <si>
    <t>32.16</t>
  </si>
  <si>
    <t>TTBD Phu Dong</t>
  </si>
  <si>
    <t>SHB Da Nang v TTBD Phu Dong</t>
  </si>
  <si>
    <t>27.08.2025</t>
  </si>
  <si>
    <t>Song Lam Nghe An</t>
  </si>
  <si>
    <t>Hai Phong v Song Lam Nghe An</t>
  </si>
  <si>
    <t>Hong Linh Ha Tinh</t>
  </si>
  <si>
    <t>Hong Linh Ha Tinh v Thanh Hoa</t>
  </si>
  <si>
    <t>Selangor FA v Terengganu</t>
  </si>
  <si>
    <t>FC Jazz v JJK</t>
  </si>
  <si>
    <t>Olympique De Beja v Kairouan</t>
  </si>
  <si>
    <t>ES Metlaoui</t>
  </si>
  <si>
    <t>Stade Tunisien v ES Metlaoui</t>
  </si>
  <si>
    <t>FK Kauno Zalgiris v Hegelmann Litauen</t>
  </si>
  <si>
    <t>76.89</t>
  </si>
  <si>
    <t>Golden Arrows v Magesi FC</t>
  </si>
  <si>
    <t>CA Bizertin v Club Africain</t>
  </si>
  <si>
    <t>Sekhukhune United v Amazulu</t>
  </si>
  <si>
    <t>Kaizer Chiefs v Mamelodi Sundowns</t>
  </si>
  <si>
    <t>Celta Vigo v Betis</t>
  </si>
  <si>
    <t>Deportivo Moron v Gimnasia Mendoza</t>
  </si>
  <si>
    <t>28.08.2025</t>
  </si>
  <si>
    <t>Imigresen FC v Johor Darul Takzim</t>
  </si>
  <si>
    <t>56</t>
  </si>
  <si>
    <t>Ho Chi Minh City v Hoang Anh Gia Lai</t>
  </si>
  <si>
    <t>FC Astana v FK Kaisar</t>
  </si>
  <si>
    <t>30.53</t>
  </si>
  <si>
    <t>71.11</t>
  </si>
  <si>
    <t>Lahti v Klubi-04</t>
  </si>
  <si>
    <t>Al-Ettifaq</t>
  </si>
  <si>
    <t>Al-Kholood Club</t>
  </si>
  <si>
    <t>Al-Ettifaq v Al-Kholood Club</t>
  </si>
  <si>
    <t>Saudi Professional League</t>
  </si>
  <si>
    <t>Saudi-Arabia, Pro League</t>
  </si>
  <si>
    <t>CD Municipal Limeno v AD Isidro Metapan</t>
  </si>
  <si>
    <t>3.23</t>
  </si>
  <si>
    <t>31.45</t>
  </si>
  <si>
    <t>80.48</t>
  </si>
  <si>
    <t>Everton De Vina v La Serena</t>
  </si>
  <si>
    <t>Quilmes v Alvarado</t>
  </si>
  <si>
    <t>51.58</t>
  </si>
  <si>
    <t>Remo v Criciuma</t>
  </si>
  <si>
    <t>29.08.2025</t>
  </si>
  <si>
    <t>22.97</t>
  </si>
  <si>
    <t>64.08</t>
  </si>
  <si>
    <t>Bhayangkara FC v Persis Solo</t>
  </si>
  <si>
    <t>115.0</t>
  </si>
  <si>
    <t>PSBS Biak Numfor v Persik Kediri</t>
  </si>
  <si>
    <t>37.22</t>
  </si>
  <si>
    <t>Swansea U21</t>
  </si>
  <si>
    <t>Coventry City U21 v Swansea U21</t>
  </si>
  <si>
    <t>Eastern AA</t>
  </si>
  <si>
    <t>Kitchee SC</t>
  </si>
  <si>
    <t>Eastern AA v Kitchee SC</t>
  </si>
  <si>
    <t>Hong Kong Premier League</t>
  </si>
  <si>
    <t>Hong-Kong, Premier League</t>
  </si>
  <si>
    <t>Melaka Utd</t>
  </si>
  <si>
    <t>Sabah FA v Melaka Utd</t>
  </si>
  <si>
    <t>Zorya</t>
  </si>
  <si>
    <t>SK Poltava v Zorya</t>
  </si>
  <si>
    <t>Negeri Sembilan v Kuching FA</t>
  </si>
  <si>
    <t>Birmingham U21 v Newcastle U21</t>
  </si>
  <si>
    <t>Montana v Dobrudzha</t>
  </si>
  <si>
    <t>SC Grobina v FK Jelgava</t>
  </si>
  <si>
    <t>27.51</t>
  </si>
  <si>
    <t>68.89</t>
  </si>
  <si>
    <t>FK Nevezis v Be1 NFA</t>
  </si>
  <si>
    <t>FK Kudrivka v Karpaty</t>
  </si>
  <si>
    <t>JaPS v EIF</t>
  </si>
  <si>
    <t>24.92</t>
  </si>
  <si>
    <t>NK Aluminij v Koper</t>
  </si>
  <si>
    <t>FK Siauliai II v FK Kauno Zalgiris 2</t>
  </si>
  <si>
    <t>Slask Wroclaw v GKS Tychy</t>
  </si>
  <si>
    <t>Aarhus Fremad v AaB</t>
  </si>
  <si>
    <t>Arka Gdynia v Wisla Plock</t>
  </si>
  <si>
    <t>35.9</t>
  </si>
  <si>
    <t>First Vienna Fc 1894 v SC Austria Lustenau</t>
  </si>
  <si>
    <t>US Cremonese v Sassuolo</t>
  </si>
  <si>
    <t>Elversberg</t>
  </si>
  <si>
    <t>Hertha Berlin v Elversberg</t>
  </si>
  <si>
    <t>Botev Vratsa v Cherno More</t>
  </si>
  <si>
    <t>Hvidovre v Hobro</t>
  </si>
  <si>
    <t>Vejle v Viborg</t>
  </si>
  <si>
    <t>Kolding IF v Hillerod Fodbold</t>
  </si>
  <si>
    <t>85.71</t>
  </si>
  <si>
    <t>Jahn Regensburg</t>
  </si>
  <si>
    <t>Viktoria Koln v Jahn Regensburg</t>
  </si>
  <si>
    <t>36.51</t>
  </si>
  <si>
    <t>Leiria v Torreense</t>
  </si>
  <si>
    <t>FK Babrungas v Fk Tauras</t>
  </si>
  <si>
    <t>Al Mokawloon v Ceramica Cleopatra</t>
  </si>
  <si>
    <t>Apollon Limassol</t>
  </si>
  <si>
    <t>Digenis Ypsona</t>
  </si>
  <si>
    <t>Apollon Limassol v Digenis Ypsona</t>
  </si>
  <si>
    <t>Cypriot 1st Division</t>
  </si>
  <si>
    <t>Cyprus, 1. Division</t>
  </si>
  <si>
    <t>Stade Nyonnais v Bellinzona</t>
  </si>
  <si>
    <t>Sochaux v Stade Briochin</t>
  </si>
  <si>
    <t>Siwelele FC v Richards Bay FC</t>
  </si>
  <si>
    <t>Sociedad B v Almeria</t>
  </si>
  <si>
    <t>Chateauroux v Orleans</t>
  </si>
  <si>
    <t>Valenciennes v Rouen</t>
  </si>
  <si>
    <t>Le Puy v Bourg-en-Bresse</t>
  </si>
  <si>
    <t>Elche v Levante</t>
  </si>
  <si>
    <t>NK Istra v HNK Gorica</t>
  </si>
  <si>
    <t>FC Groningen v Heracles</t>
  </si>
  <si>
    <t>Njardvik v Leiknir R</t>
  </si>
  <si>
    <t>Waasland-Beveren v KAA Gent II</t>
  </si>
  <si>
    <t>Burnley U21 v Leeds United U21</t>
  </si>
  <si>
    <t>Laval v Clermont</t>
  </si>
  <si>
    <t>Dunkerque v ESTAC Troyes</t>
  </si>
  <si>
    <t>Montpellier v Amiens</t>
  </si>
  <si>
    <t>Rodez v Boulogne</t>
  </si>
  <si>
    <t>Middlesbrough U21 v Reading U21</t>
  </si>
  <si>
    <t>Roda JC v FC Eindhoven</t>
  </si>
  <si>
    <t>ADO Den Haag v Helmond Sport</t>
  </si>
  <si>
    <t>Sunderland U21 v West Ham U21</t>
  </si>
  <si>
    <t>Crystal Palace U21</t>
  </si>
  <si>
    <t>West Brom U21 v Crystal Palace U21</t>
  </si>
  <si>
    <t>Emmen v Den Bosch</t>
  </si>
  <si>
    <t>35.86</t>
  </si>
  <si>
    <t>Ipswich Town U21 v Southampton U21</t>
  </si>
  <si>
    <t>Derby U21 v Leicester U21</t>
  </si>
  <si>
    <t>Willem II v Jong FC Utrecht</t>
  </si>
  <si>
    <t>39.59</t>
  </si>
  <si>
    <t>Kortrijk v Francs Borains</t>
  </si>
  <si>
    <t>JS Saoura</t>
  </si>
  <si>
    <t>ES Setif v JS Saoura</t>
  </si>
  <si>
    <t>Stoke U21 v Liverpool U21</t>
  </si>
  <si>
    <t>Arsenal U21 v Brighton U21</t>
  </si>
  <si>
    <t>Norwich U21 v Everton U21</t>
  </si>
  <si>
    <t>Aston Villa U21 v Chelsea U21</t>
  </si>
  <si>
    <t>National Bank v El Geish</t>
  </si>
  <si>
    <t>Al-Shabab (KSA)</t>
  </si>
  <si>
    <t>Al-Khaleej Saihat</t>
  </si>
  <si>
    <t>Al-Shabab (KSA) v Al-Khaleej Saihat</t>
  </si>
  <si>
    <t>Wolves U21 v Blackburn U21</t>
  </si>
  <si>
    <t>Rapperswil-Jona v Aarau</t>
  </si>
  <si>
    <t>5.27</t>
  </si>
  <si>
    <t>FC Oss</t>
  </si>
  <si>
    <t>FC Dordrecht</t>
  </si>
  <si>
    <t>FC Oss v FC Dordrecht</t>
  </si>
  <si>
    <t>34.17</t>
  </si>
  <si>
    <t>Miedz Legnica v Wisla Krakow</t>
  </si>
  <si>
    <t>48.81</t>
  </si>
  <si>
    <t>95.72</t>
  </si>
  <si>
    <t>78.57</t>
  </si>
  <si>
    <t>Reggiana v Empoli</t>
  </si>
  <si>
    <t>Austria Klagenfurt v Admira Wacker</t>
  </si>
  <si>
    <t>Goztepe v Konyaspor</t>
  </si>
  <si>
    <t>Hamburger SV</t>
  </si>
  <si>
    <t>St Pauli</t>
  </si>
  <si>
    <t>Hamburger SV v St Pauli</t>
  </si>
  <si>
    <t>FCI Tallinn v Trans Narva</t>
  </si>
  <si>
    <t>23.92</t>
  </si>
  <si>
    <t>85.55</t>
  </si>
  <si>
    <t>PFK Turan Tovuz</t>
  </si>
  <si>
    <t>Neftchi Baku v PFK Turan Tovuz</t>
  </si>
  <si>
    <t>GKS Katowice v Radomiak Radom</t>
  </si>
  <si>
    <t>88.34</t>
  </si>
  <si>
    <t>Salford City v Cheltenham</t>
  </si>
  <si>
    <t>Athlone Town v Cobh Ramblers</t>
  </si>
  <si>
    <t>Portadown v Crusaders</t>
  </si>
  <si>
    <t>Sariyer G.K. v Erzurum BB</t>
  </si>
  <si>
    <t>Cork City v Waterford</t>
  </si>
  <si>
    <t>69.82</t>
  </si>
  <si>
    <t>Derry City v St Patricks</t>
  </si>
  <si>
    <t>59.47</t>
  </si>
  <si>
    <t>Dundalk v Kerry FC</t>
  </si>
  <si>
    <t>77.14</t>
  </si>
  <si>
    <t>Larne v Ballymena</t>
  </si>
  <si>
    <t>Cercle Brugge v Sint Truiden</t>
  </si>
  <si>
    <t>31.41</t>
  </si>
  <si>
    <t>UCD v Bray Wanderers</t>
  </si>
  <si>
    <t>20.77</t>
  </si>
  <si>
    <t>76.08</t>
  </si>
  <si>
    <t>Finn Harps v Treaty United</t>
  </si>
  <si>
    <t>75.36</t>
  </si>
  <si>
    <t>Lecce v AC Milan</t>
  </si>
  <si>
    <t>Club Atletico Tembetary v Sportivo Trinidense</t>
  </si>
  <si>
    <t>Cukaricki v OFK Beograd</t>
  </si>
  <si>
    <t>Septemvri v Lokomotiv Sofia</t>
  </si>
  <si>
    <t>34.53</t>
  </si>
  <si>
    <t>Sarajevo v Rudar Prijedor</t>
  </si>
  <si>
    <t>27.89</t>
  </si>
  <si>
    <t>Magallanes v Union San Felipe</t>
  </si>
  <si>
    <t>29.36</t>
  </si>
  <si>
    <t>Leicester v Birmingham</t>
  </si>
  <si>
    <t>HK Kopavogur v Fylkir</t>
  </si>
  <si>
    <t>88.82</t>
  </si>
  <si>
    <t>2.74</t>
  </si>
  <si>
    <t>Gil Vicente v Moreirense</t>
  </si>
  <si>
    <t>Leonesa</t>
  </si>
  <si>
    <t>Sporting Gijon v Leonesa</t>
  </si>
  <si>
    <t>Valencia v Getafe</t>
  </si>
  <si>
    <t>Aubagne FC v Concarneau</t>
  </si>
  <si>
    <t>IR Reykjavik v Keflavik</t>
  </si>
  <si>
    <t>26.28</t>
  </si>
  <si>
    <t>Paks v Kazincbarcika</t>
  </si>
  <si>
    <t>25.8</t>
  </si>
  <si>
    <t>Nancy v Pau</t>
  </si>
  <si>
    <t>Banfield v Tigre</t>
  </si>
  <si>
    <t>Operario PR v Coritiba</t>
  </si>
  <si>
    <t>Newells v Barracas Central</t>
  </si>
  <si>
    <t>7.51</t>
  </si>
  <si>
    <t>Deportes Concepcion v Santiago Morning</t>
  </si>
  <si>
    <t>7.04</t>
  </si>
  <si>
    <t>24.33</t>
  </si>
  <si>
    <t>57.84</t>
  </si>
  <si>
    <t>Union La Calera v Palestino</t>
  </si>
  <si>
    <t>28.3</t>
  </si>
  <si>
    <t>60.38</t>
  </si>
  <si>
    <t>Instituto v CA Independiente</t>
  </si>
  <si>
    <t>30.08.2025</t>
  </si>
  <si>
    <t>27.77</t>
  </si>
  <si>
    <t>Atletico San Luis v Toluca</t>
  </si>
  <si>
    <t>FC Juarez v Mazatlan FC</t>
  </si>
  <si>
    <t>33.94</t>
  </si>
  <si>
    <t>Sporting San Jose FC v Guadalupe F.C</t>
  </si>
  <si>
    <t>Puebla v Monterrey</t>
  </si>
  <si>
    <t>Bihor Oradea v CSA Steaua Bucuresti</t>
  </si>
  <si>
    <t>6.91</t>
  </si>
  <si>
    <t>Yangpyeong FC v Busan Transportation Corp</t>
  </si>
  <si>
    <t>67.77</t>
  </si>
  <si>
    <t>Fukushima Utd v Kagoshima Utd</t>
  </si>
  <si>
    <t>Kochi Univ v Tegevajaro Miyazaki</t>
  </si>
  <si>
    <t>26.58</t>
  </si>
  <si>
    <t>69.59</t>
  </si>
  <si>
    <t>Matsumoto v Vanraure Hachinohe</t>
  </si>
  <si>
    <t>23.45</t>
  </si>
  <si>
    <t>65.84</t>
  </si>
  <si>
    <t>Tokyo-V</t>
  </si>
  <si>
    <t>Yokohama FC v Tokyo-V</t>
  </si>
  <si>
    <t>25.52</t>
  </si>
  <si>
    <t>61.58</t>
  </si>
  <si>
    <t>FC Osaka v Sagamihara</t>
  </si>
  <si>
    <t>Mito</t>
  </si>
  <si>
    <t>Mito v Renofa Yamaguchi</t>
  </si>
  <si>
    <t>29.58</t>
  </si>
  <si>
    <t>71.16</t>
  </si>
  <si>
    <t>Azul Claro Numazu v Tochigi UVA FC</t>
  </si>
  <si>
    <t>Chaves</t>
  </si>
  <si>
    <t>Penafiel v Chaves</t>
  </si>
  <si>
    <t>Gimpo Citizen v Jeonnam Dragons</t>
  </si>
  <si>
    <t>5.49</t>
  </si>
  <si>
    <t>31.89</t>
  </si>
  <si>
    <t>Iwaki SC</t>
  </si>
  <si>
    <t>FC Imabari v Iwaki SC</t>
  </si>
  <si>
    <t>73.15</t>
  </si>
  <si>
    <t>Ulsan Hyundai Horang-i v Jeonbuk Motors</t>
  </si>
  <si>
    <t>Ansan Greeners FC v Hwaseong FC</t>
  </si>
  <si>
    <t>10.38</t>
  </si>
  <si>
    <t>18.15</t>
  </si>
  <si>
    <t>FC Gifu v FC Ryukyu</t>
  </si>
  <si>
    <t>Tokushima v Blaublitz Akita</t>
  </si>
  <si>
    <t>64.4</t>
  </si>
  <si>
    <t>Tochigi SC v Nara Club</t>
  </si>
  <si>
    <t>CS Afumati v Metalul Buzau</t>
  </si>
  <si>
    <t>Southern District</t>
  </si>
  <si>
    <t>Hong Kong Rangers FC</t>
  </si>
  <si>
    <t>Southern District v Hong Kong Rangers FC</t>
  </si>
  <si>
    <t>Suwon Bluewings v Seongnam FC</t>
  </si>
  <si>
    <t>Kanazawa v Tottori</t>
  </si>
  <si>
    <t>Daegu Fc v Suwon FC</t>
  </si>
  <si>
    <t>88.98</t>
  </si>
  <si>
    <t>CS Tunari</t>
  </si>
  <si>
    <t>CS Tunari v FC Voluntari</t>
  </si>
  <si>
    <t>Mokpo City v Pocheon FC</t>
  </si>
  <si>
    <t>Jeju Utd v Gwangju FC</t>
  </si>
  <si>
    <t>Lee Man Warriors</t>
  </si>
  <si>
    <t>Wofoo Tai Po</t>
  </si>
  <si>
    <t>Lee Man Warriors v Wofoo Tai Po</t>
  </si>
  <si>
    <t>FK Riga</t>
  </si>
  <si>
    <t>SK Super Nova v FK Riga</t>
  </si>
  <si>
    <t>71.31</t>
  </si>
  <si>
    <t>Vasteras SK v Helsingborgs</t>
  </si>
  <si>
    <t>Angelholms v Torslanda</t>
  </si>
  <si>
    <t>Varbergs BoIS v Falkenbergs</t>
  </si>
  <si>
    <t>FC Stockholm Internazionale v FC Arlanda</t>
  </si>
  <si>
    <t>Nakhon Ratchasima v Ratchaburi</t>
  </si>
  <si>
    <t>Eskilsminne v Rosengard</t>
  </si>
  <si>
    <t>78.56</t>
  </si>
  <si>
    <t>Holstein Kiel</t>
  </si>
  <si>
    <t>Holstein Kiel v Hannover</t>
  </si>
  <si>
    <t>Bochum v Preussen Munster</t>
  </si>
  <si>
    <t>Braunschweig v Arminia Bielefeld</t>
  </si>
  <si>
    <t>Doncaster v Rotherham</t>
  </si>
  <si>
    <t>36.87</t>
  </si>
  <si>
    <t>Solihull Moors v Southend</t>
  </si>
  <si>
    <t>Lamphun Warrior v Chonburi</t>
  </si>
  <si>
    <t>Cardiff v Plymouth</t>
  </si>
  <si>
    <t>Stoke v West Brom</t>
  </si>
  <si>
    <t>Barrow v Fleetwood Town</t>
  </si>
  <si>
    <t>Crewe v Swindon</t>
  </si>
  <si>
    <t>26.44</t>
  </si>
  <si>
    <t>Middlesbrough v Sheff Utd</t>
  </si>
  <si>
    <t>QPR v Charlton</t>
  </si>
  <si>
    <t>Chelsea v Fulham</t>
  </si>
  <si>
    <t>Nomme Kalju II v FC Elva</t>
  </si>
  <si>
    <t>88.55</t>
  </si>
  <si>
    <t>Reims v Le Mans</t>
  </si>
  <si>
    <t>TSV Havelse v VfL Osnabruck</t>
  </si>
  <si>
    <t>Middelfart v Lyngby</t>
  </si>
  <si>
    <t>31.7</t>
  </si>
  <si>
    <t>Stabaek v Start</t>
  </si>
  <si>
    <t>Saarbrucken v Erzgebirge</t>
  </si>
  <si>
    <t>Verl</t>
  </si>
  <si>
    <t>Verl v Duisburg</t>
  </si>
  <si>
    <t>Tottenham U21 v Nottingham Forest U21</t>
  </si>
  <si>
    <t>33.85</t>
  </si>
  <si>
    <t>Bali Utd Pusam v Madura Utd</t>
  </si>
  <si>
    <t>Yunnan Yukun v Changchun Yatai</t>
  </si>
  <si>
    <t>79.32</t>
  </si>
  <si>
    <t>Bastia v Guingamp</t>
  </si>
  <si>
    <t>Port FC v Rayong FC</t>
  </si>
  <si>
    <t>Kolos Kovalyovka v FC Epicentr Dunaivtsi</t>
  </si>
  <si>
    <t>Nieciecza v Korona Kielce</t>
  </si>
  <si>
    <t>Polonia Bytom v Wieczysta Krakow</t>
  </si>
  <si>
    <t>39.64</t>
  </si>
  <si>
    <t>KuPS Akatemia v EPS</t>
  </si>
  <si>
    <t>28.26</t>
  </si>
  <si>
    <t>85.06</t>
  </si>
  <si>
    <t>Brommapojkarna v Elfsborg</t>
  </si>
  <si>
    <t>PKK-U v FC Jazz</t>
  </si>
  <si>
    <t>FK Tukums 2000</t>
  </si>
  <si>
    <t>FK Tukums 2000 v BFC Daugavpils</t>
  </si>
  <si>
    <t>MP v JJK</t>
  </si>
  <si>
    <t>83.63</t>
  </si>
  <si>
    <t>Sandvikens v Orebro</t>
  </si>
  <si>
    <t>Landskrona v Sundsvall</t>
  </si>
  <si>
    <t>27.93</t>
  </si>
  <si>
    <t>IFK Goteborg v Varnamo</t>
  </si>
  <si>
    <t>Magesi FC v Amazulu</t>
  </si>
  <si>
    <t>OLS v Tampere Utd</t>
  </si>
  <si>
    <t>26.42</t>
  </si>
  <si>
    <t>83.81</t>
  </si>
  <si>
    <t>Stellenbosch FC v Mamelodi Sundowns</t>
  </si>
  <si>
    <t>Ostersunds FK v Kalmar FF</t>
  </si>
  <si>
    <t>Pulau Pinang</t>
  </si>
  <si>
    <t>Pulau Pinang v Kelantan United</t>
  </si>
  <si>
    <t>Atlantis v RoPS</t>
  </si>
  <si>
    <t>85.36</t>
  </si>
  <si>
    <t>Werder Bremen v Leverkusen</t>
  </si>
  <si>
    <t>Husqvarna v Ariana FC</t>
  </si>
  <si>
    <t>25.44</t>
  </si>
  <si>
    <t>86.91</t>
  </si>
  <si>
    <t>Kapaz Ganja</t>
  </si>
  <si>
    <t>Zira v Kapaz Ganja</t>
  </si>
  <si>
    <t>42.5</t>
  </si>
  <si>
    <t>Karlbergs BK v IFK Haninge</t>
  </si>
  <si>
    <t>Scarborough Athletic v Southport</t>
  </si>
  <si>
    <t>Skovde AIK v Oskarshamns AIK</t>
  </si>
  <si>
    <t>72.31</t>
  </si>
  <si>
    <t>Watford v Southampton</t>
  </si>
  <si>
    <t>Stirling v Stranraer</t>
  </si>
  <si>
    <t>30.72</t>
  </si>
  <si>
    <t>Oxford Utd v Coventry</t>
  </si>
  <si>
    <t>Lillestrom v Skeid</t>
  </si>
  <si>
    <t>22.87</t>
  </si>
  <si>
    <t>Morecambe v Woking</t>
  </si>
  <si>
    <t>Blackburn v Norwich</t>
  </si>
  <si>
    <t>Marine FC v Peterborough Sports FC</t>
  </si>
  <si>
    <t>34.62</t>
  </si>
  <si>
    <t>Hereford FC v Alfreton Town</t>
  </si>
  <si>
    <t>26.93</t>
  </si>
  <si>
    <t>Worksop Town v Chester</t>
  </si>
  <si>
    <t>33.09</t>
  </si>
  <si>
    <t>Alloa</t>
  </si>
  <si>
    <t>Inverness CT v Alloa</t>
  </si>
  <si>
    <t>Exeter v Peterborough</t>
  </si>
  <si>
    <t>Eastleigh v Altrincham</t>
  </si>
  <si>
    <t>Truro City v Boston Utd</t>
  </si>
  <si>
    <t>42.73</t>
  </si>
  <si>
    <t>Grimsby v Bristol Rovers</t>
  </si>
  <si>
    <t>Burton Albion v Luton</t>
  </si>
  <si>
    <t>Worthing v Maidstone Utd</t>
  </si>
  <si>
    <t>52.0</t>
  </si>
  <si>
    <t>Braintree v Forest Green</t>
  </si>
  <si>
    <t>Hornchurch v Chippenham</t>
  </si>
  <si>
    <t>Slough Town v Enfield Town</t>
  </si>
  <si>
    <t>Chesterfield v Crawley Town</t>
  </si>
  <si>
    <t>Asane v Sogndal</t>
  </si>
  <si>
    <t>Hampton and Richmond v Ebbsfleet Utd</t>
  </si>
  <si>
    <t>41.48</t>
  </si>
  <si>
    <t>FC Halifax Town v Yeovil</t>
  </si>
  <si>
    <t>AFC Fylde v Bedford Town</t>
  </si>
  <si>
    <t>5.28</t>
  </si>
  <si>
    <t>Stuttgart II</t>
  </si>
  <si>
    <t>1860 Munich v Stuttgart II</t>
  </si>
  <si>
    <t>Gateshead v Aldershot</t>
  </si>
  <si>
    <t>Leyton Orient v Northampton</t>
  </si>
  <si>
    <t>Stevenage v Wycombe</t>
  </si>
  <si>
    <t>Tonbridge Angels v Farnborough FC</t>
  </si>
  <si>
    <t>Queen of South v Kelty Hearts</t>
  </si>
  <si>
    <t>Barnsley v Huddersfield</t>
  </si>
  <si>
    <t>St Johnstone v Morton</t>
  </si>
  <si>
    <t>Reading v Port Vale</t>
  </si>
  <si>
    <t>South Shields v Buxton</t>
  </si>
  <si>
    <t>Sutton Utd v Carlisle</t>
  </si>
  <si>
    <t>Dumbarton v Edinburgh City</t>
  </si>
  <si>
    <t>28.54</t>
  </si>
  <si>
    <t>Oldham v Gillingham</t>
  </si>
  <si>
    <t>Sunderland v Brentford</t>
  </si>
  <si>
    <t>Portsmouth v Preston</t>
  </si>
  <si>
    <t>Arbroath v Airdrieonians</t>
  </si>
  <si>
    <t>Clyde v Elgin City FC</t>
  </si>
  <si>
    <t>34.93</t>
  </si>
  <si>
    <t>Leamington v Chorley</t>
  </si>
  <si>
    <t>Barnet v Colchester</t>
  </si>
  <si>
    <t>Ayr v Queens Park</t>
  </si>
  <si>
    <t>AFC Telford v Spennymoor Town</t>
  </si>
  <si>
    <t>Raith</t>
  </si>
  <si>
    <t>Partick v Raith</t>
  </si>
  <si>
    <t>Ipswich v Derby</t>
  </si>
  <si>
    <t>Oxford City v Radcliffe Borough</t>
  </si>
  <si>
    <t>Macclesfield v Darlington</t>
  </si>
  <si>
    <t>Horsham FC v Salisbury City</t>
  </si>
  <si>
    <t>Lincoln v Mansfield</t>
  </si>
  <si>
    <t>Tottenham v Bournemouth</t>
  </si>
  <si>
    <t>111.0</t>
  </si>
  <si>
    <t>Millwall v Wrexham</t>
  </si>
  <si>
    <t>42.27</t>
  </si>
  <si>
    <t>Gefle</t>
  </si>
  <si>
    <t>Gefle v Sollentuna FF</t>
  </si>
  <si>
    <t>80.13</t>
  </si>
  <si>
    <t>Hartlepool v Boreham Wood</t>
  </si>
  <si>
    <t>Motherwell v Kilmarnock</t>
  </si>
  <si>
    <t>Wolves v Everton</t>
  </si>
  <si>
    <t>Feirense v Leixoes</t>
  </si>
  <si>
    <t>FC Volendam v Ajax</t>
  </si>
  <si>
    <t>SV Austria Salzburg v SKU Amstetten</t>
  </si>
  <si>
    <t>28.1</t>
  </si>
  <si>
    <t>34.77</t>
  </si>
  <si>
    <t>RKC Waalwijk v Almere City</t>
  </si>
  <si>
    <t>159.0</t>
  </si>
  <si>
    <t>Volsungur v Grindavik</t>
  </si>
  <si>
    <t>91.17</t>
  </si>
  <si>
    <t>Kings Lynn v Merthyr Town</t>
  </si>
  <si>
    <t>Zalaegerszeg v Kisvarda</t>
  </si>
  <si>
    <t>83.5</t>
  </si>
  <si>
    <t>MFK Karvina v Teplice</t>
  </si>
  <si>
    <t>85.67</t>
  </si>
  <si>
    <t>Red Bull Salzburg v FC Blau Weiss Linz</t>
  </si>
  <si>
    <t>Pardubice v Bohemians 1905</t>
  </si>
  <si>
    <t>Dukla Prague v Hradec Kralove</t>
  </si>
  <si>
    <t>1 - 7</t>
  </si>
  <si>
    <t>Lorient v Lille</t>
  </si>
  <si>
    <t>Slovacko v FK Jablonec</t>
  </si>
  <si>
    <t>Sloga Doboj v Zeljeznicar</t>
  </si>
  <si>
    <t>Alaves v Atletico Madrid</t>
  </si>
  <si>
    <t>Zaglebie Lubin v Piast Gliwice</t>
  </si>
  <si>
    <t>Mjallby v Halmstads</t>
  </si>
  <si>
    <t>Hoffenheim v Eintracht Frankfurt</t>
  </si>
  <si>
    <t>RB Leipzig</t>
  </si>
  <si>
    <t>RB Leipzig v FC Heidenheim</t>
  </si>
  <si>
    <t>Barry Town Utd v The New Saints</t>
  </si>
  <si>
    <t>Flint Town United v Cardiff Metropolitan</t>
  </si>
  <si>
    <t>85.84</t>
  </si>
  <si>
    <t>Unirea Slobozia v Universitatea Cluj</t>
  </si>
  <si>
    <t>31.39</t>
  </si>
  <si>
    <t>Spartak Varna v Lokomotiv Plovdiv</t>
  </si>
  <si>
    <t>Winterthur v FC Zurich</t>
  </si>
  <si>
    <t>Kocaelispor v Kayserispor</t>
  </si>
  <si>
    <t>Tatran Presov v Trencin</t>
  </si>
  <si>
    <t>Boluspor</t>
  </si>
  <si>
    <t>Sakaryaspor v Boluspor</t>
  </si>
  <si>
    <t>Hemel Hempstead v Torquay</t>
  </si>
  <si>
    <t>Bradford v AFC Wimbledon</t>
  </si>
  <si>
    <t>Forfar</t>
  </si>
  <si>
    <t>East Kilbride v Forfar</t>
  </si>
  <si>
    <t>29.47</t>
  </si>
  <si>
    <t>Dunfermline v Ross Co</t>
  </si>
  <si>
    <t>AFC Totton v Eastbourne</t>
  </si>
  <si>
    <t>Blackpool v Bolton</t>
  </si>
  <si>
    <t>Bristol City v Hull</t>
  </si>
  <si>
    <t>Dover v Maidenhead</t>
  </si>
  <si>
    <t>Valerenga v Bryne</t>
  </si>
  <si>
    <t>74.81</t>
  </si>
  <si>
    <t>Belouizdad</t>
  </si>
  <si>
    <t>Paradou</t>
  </si>
  <si>
    <t>Belouizdad v Paradou</t>
  </si>
  <si>
    <t>Umraniyespor v Erokspor A.S</t>
  </si>
  <si>
    <t>Tristan Suarez v All Boys</t>
  </si>
  <si>
    <t>42.14</t>
  </si>
  <si>
    <t>Westerlo v Antwerp</t>
  </si>
  <si>
    <t>Hamilton</t>
  </si>
  <si>
    <t>Hamilton v Cove Rangers</t>
  </si>
  <si>
    <t>Liverpool Montevideo v Defensor Sporting</t>
  </si>
  <si>
    <t>Parma v Atalanta</t>
  </si>
  <si>
    <t>Como</t>
  </si>
  <si>
    <t>Bologna v Como</t>
  </si>
  <si>
    <t>Panserraikos</t>
  </si>
  <si>
    <t>OFI</t>
  </si>
  <si>
    <t>Panserraikos v OFI</t>
  </si>
  <si>
    <t>Leeds v Newcastle</t>
  </si>
  <si>
    <t>Brackley Town v Scunthorpe</t>
  </si>
  <si>
    <t>Huachipato v Coquimbo Unido</t>
  </si>
  <si>
    <t>Bayern Munich</t>
  </si>
  <si>
    <t>Augsburg v Bayern Munich</t>
  </si>
  <si>
    <t>Heerenveen v Go Ahead Eagles</t>
  </si>
  <si>
    <t>Nantes v Auxerre</t>
  </si>
  <si>
    <t>Pescara</t>
  </si>
  <si>
    <t>Mantova v Pescara</t>
  </si>
  <si>
    <t>Venezia</t>
  </si>
  <si>
    <t>Juve Stabia v Venezia</t>
  </si>
  <si>
    <t>Valladolid v Cordoba</t>
  </si>
  <si>
    <t>Oviedo v Real Sociedad</t>
  </si>
  <si>
    <t>Benfica B v Portimonense</t>
  </si>
  <si>
    <t>Ujpest v MTK Budapest</t>
  </si>
  <si>
    <t>Gornik Leczna v Stal Rzeszow</t>
  </si>
  <si>
    <t>91.43</t>
  </si>
  <si>
    <t>Znicz Pruszkow v Pogon Siedlce</t>
  </si>
  <si>
    <t>72.86</t>
  </si>
  <si>
    <t>Partizan Belgrade</t>
  </si>
  <si>
    <t>Partizan Belgrade v Radnik Surdulica</t>
  </si>
  <si>
    <t>Girona v Sevilla</t>
  </si>
  <si>
    <t>SK Sturm Graz II v Floridsdorfer AC</t>
  </si>
  <si>
    <t>Seraing Utd v Olympic Charleroi</t>
  </si>
  <si>
    <t>38.18</t>
  </si>
  <si>
    <t>Lommel v SC Lokeren-Temse</t>
  </si>
  <si>
    <t>St Etienne v Grenoble</t>
  </si>
  <si>
    <t>Al-Akhdoud</t>
  </si>
  <si>
    <t>Al-Ittihad</t>
  </si>
  <si>
    <t>Al-Akhdoud v Al-Ittihad</t>
  </si>
  <si>
    <t>ASO Chlef</t>
  </si>
  <si>
    <t>ASO Chlef v USM Khenchela</t>
  </si>
  <si>
    <t>Diosgyori v Puskas Akademia</t>
  </si>
  <si>
    <t>Stade Lausanne-Ouchy v Etoile Carouge</t>
  </si>
  <si>
    <t>Ismaily v Ghazl El Mahallah</t>
  </si>
  <si>
    <t>ES Mostaganem</t>
  </si>
  <si>
    <t>CS Constantine</t>
  </si>
  <si>
    <t>ES Mostaganem v CS Constantine</t>
  </si>
  <si>
    <t>NK Radomlje v NK Bravo</t>
  </si>
  <si>
    <t>Slavia Sofia v CSKA Sofia</t>
  </si>
  <si>
    <t>63.67</t>
  </si>
  <si>
    <t>Al Ahly Cairo v Pyramids</t>
  </si>
  <si>
    <t>Gornik Zabrze v LKP Motor Lublin</t>
  </si>
  <si>
    <t>Haverfordwest County v Caernarfon Town</t>
  </si>
  <si>
    <t>Karlsruhe</t>
  </si>
  <si>
    <t>Fortuna Dusseldorf v Karlsruhe</t>
  </si>
  <si>
    <t>32.47</t>
  </si>
  <si>
    <t>Dinamo Bucharest v Hermannstadt</t>
  </si>
  <si>
    <t>Hatayspor v Istanbulspor</t>
  </si>
  <si>
    <t>Antalyaspor v Fatih Karagumruk Istanbul</t>
  </si>
  <si>
    <t>Galatasaray v Rizespor</t>
  </si>
  <si>
    <t>48.34</t>
  </si>
  <si>
    <t>Sligo Rovers v Bohemians</t>
  </si>
  <si>
    <t>Manisa FK v 76 Igdir Belediyespor</t>
  </si>
  <si>
    <t>Charleroi v FCV Dender</t>
  </si>
  <si>
    <t>56.5</t>
  </si>
  <si>
    <t>Pisa v Roma</t>
  </si>
  <si>
    <t>Cagliari</t>
  </si>
  <si>
    <t>Napoli v Cagliari</t>
  </si>
  <si>
    <t>Guimaraes v Arouca</t>
  </si>
  <si>
    <t>FC Twente</t>
  </si>
  <si>
    <t>Excelsior v FC Twente</t>
  </si>
  <si>
    <t>Frosinone</t>
  </si>
  <si>
    <t>Palermo v Frosinone</t>
  </si>
  <si>
    <t>Independiente (Ecu) v Tecnico Universitario</t>
  </si>
  <si>
    <t>67.12</t>
  </si>
  <si>
    <t>Cesena</t>
  </si>
  <si>
    <t>Cesena v Entella</t>
  </si>
  <si>
    <t>Curico Unido v Deportes Temuco</t>
  </si>
  <si>
    <t>27.31</t>
  </si>
  <si>
    <t>61.82</t>
  </si>
  <si>
    <t>Spezia</t>
  </si>
  <si>
    <t>Spezia v Catanzaro</t>
  </si>
  <si>
    <t>Mladost Lucani v Vojvodina</t>
  </si>
  <si>
    <t>78.67</t>
  </si>
  <si>
    <t>CRB v Paysandu</t>
  </si>
  <si>
    <t>66.96</t>
  </si>
  <si>
    <t>Ohiggins v Audax Italiano</t>
  </si>
  <si>
    <t>8.66</t>
  </si>
  <si>
    <t>Boyaca Chico v Union Magdalena</t>
  </si>
  <si>
    <t>30.47</t>
  </si>
  <si>
    <t>64.11</t>
  </si>
  <si>
    <t>Varazdin v Dinamo Zagreb</t>
  </si>
  <si>
    <t>Rayo Zuliano v Carabobo FC</t>
  </si>
  <si>
    <t>CD Castellon v Zaragoza</t>
  </si>
  <si>
    <t>Grazer AK v Sturm Graz</t>
  </si>
  <si>
    <t>San Lorenzo v Huracan</t>
  </si>
  <si>
    <t>55.8</t>
  </si>
  <si>
    <t>Independiente Rivadavia v Argentinos Juniors</t>
  </si>
  <si>
    <t>65.8</t>
  </si>
  <si>
    <t>ABC RN v Itabaiana</t>
  </si>
  <si>
    <t>58.19</t>
  </si>
  <si>
    <t>Mlada Boleslav v Slavia Prague</t>
  </si>
  <si>
    <t>Longford v Wexford F.C</t>
  </si>
  <si>
    <t>Mushuc Runa v Manta FC</t>
  </si>
  <si>
    <t>Olimpia v Sportivo Luqueno</t>
  </si>
  <si>
    <t>6.21</t>
  </si>
  <si>
    <t>Botafogo FR v Bragantino SP</t>
  </si>
  <si>
    <t>27.44</t>
  </si>
  <si>
    <t>Real Madrid v Mallorca</t>
  </si>
  <si>
    <t>Goias v Botafogo SP</t>
  </si>
  <si>
    <t>69.52</t>
  </si>
  <si>
    <t>Monagas v Metropolitanos</t>
  </si>
  <si>
    <t>11.19</t>
  </si>
  <si>
    <t>Leon v Queretaro</t>
  </si>
  <si>
    <t>30.08</t>
  </si>
  <si>
    <t>Indy Eleven v Louisville FC</t>
  </si>
  <si>
    <t>Loudoun United FC v Miami FC</t>
  </si>
  <si>
    <t>Rhode Island FC v Charleston Battery</t>
  </si>
  <si>
    <t>65.12</t>
  </si>
  <si>
    <t>Detroit City FC v San Antonio FC</t>
  </si>
  <si>
    <t>60.34</t>
  </si>
  <si>
    <t>Deportivo Pereira v Atletico Bucaramanga</t>
  </si>
  <si>
    <t>22.95</t>
  </si>
  <si>
    <t>76.99</t>
  </si>
  <si>
    <t>Toronto FC v CF Montreal</t>
  </si>
  <si>
    <t>New York Red Bulls v Columbus</t>
  </si>
  <si>
    <t>Tampa Bay Rowdies v Pittsburgh Riverhounds</t>
  </si>
  <si>
    <t>27.32</t>
  </si>
  <si>
    <t>68.59</t>
  </si>
  <si>
    <t>New York City v DC Utd</t>
  </si>
  <si>
    <t>North Carolina FC v Hartford Athletic FC</t>
  </si>
  <si>
    <t>22.85</t>
  </si>
  <si>
    <t>FC Cincinnati v Philadelphia</t>
  </si>
  <si>
    <t>69.29</t>
  </si>
  <si>
    <t>Deportes Iquique v Deportes Limache</t>
  </si>
  <si>
    <t>31.08.2025</t>
  </si>
  <si>
    <t>30.04</t>
  </si>
  <si>
    <t>78.81</t>
  </si>
  <si>
    <t>Aucas v Emelec</t>
  </si>
  <si>
    <t>Cruzeiro MG v Sao Paulo</t>
  </si>
  <si>
    <t>Sarmiento de Junin v Rosario Central</t>
  </si>
  <si>
    <t>53.19</t>
  </si>
  <si>
    <t>Velez Sarsfield v Lanus</t>
  </si>
  <si>
    <t>Minnesota Utd v Portland Timbers</t>
  </si>
  <si>
    <t>70.51</t>
  </si>
  <si>
    <t>St Louis City SC v Houston Dynamo</t>
  </si>
  <si>
    <t>Austin FC v San Jose Earthquakes</t>
  </si>
  <si>
    <t>27.66</t>
  </si>
  <si>
    <t>82.01</t>
  </si>
  <si>
    <t>Nashville SC v Atlanta Utd</t>
  </si>
  <si>
    <t>72.69</t>
  </si>
  <si>
    <t>New Mexico United v Sacramento Republic</t>
  </si>
  <si>
    <t>Santos Laguna v Tigres</t>
  </si>
  <si>
    <t>Guadalajara v Cruz Azul</t>
  </si>
  <si>
    <t>01:07</t>
  </si>
  <si>
    <t>71.34</t>
  </si>
  <si>
    <t>Deportivo Cali v Ind Medellin</t>
  </si>
  <si>
    <t>Deportivo Saprissa v LD Alajuelense</t>
  </si>
  <si>
    <t>64.5</t>
  </si>
  <si>
    <t>Orange County Blues v Birmingham Legion FC</t>
  </si>
  <si>
    <t>19.83</t>
  </si>
  <si>
    <t>Oakland Roots v Monterey Bay FC</t>
  </si>
  <si>
    <t>74.8</t>
  </si>
  <si>
    <t>Las Vegas Lights FC v Lexington SC</t>
  </si>
  <si>
    <t>Phoenix Rising FC v El Paso Locomotive FC</t>
  </si>
  <si>
    <t>81.89</t>
  </si>
  <si>
    <t>CF America v Pachuca</t>
  </si>
  <si>
    <t>Gyeongju</t>
  </si>
  <si>
    <t>Siheung Citizen v Gyeongju</t>
  </si>
  <si>
    <t>Kowloon City FC</t>
  </si>
  <si>
    <t>Eastern District SA</t>
  </si>
  <si>
    <t>Kowloon City FC v Eastern District SA</t>
  </si>
  <si>
    <t>Chuncheon v Gimhae City</t>
  </si>
  <si>
    <t>North District</t>
  </si>
  <si>
    <t>Hong Kong FC</t>
  </si>
  <si>
    <t>North District v Hong Kong FC</t>
  </si>
  <si>
    <t>Kamatamare Sanuki v Thespakusatsu Gunma</t>
  </si>
  <si>
    <t>Shimizu v Kashima</t>
  </si>
  <si>
    <t>68.52</t>
  </si>
  <si>
    <t>Gangwon v Pohang Steelers</t>
  </si>
  <si>
    <t>31.56</t>
  </si>
  <si>
    <t>Changwon City v Daejeon Korail FC</t>
  </si>
  <si>
    <t>Cheonan City v Seoul E-Land FC</t>
  </si>
  <si>
    <t>Nagoya</t>
  </si>
  <si>
    <t>Nagoya v FC Tokyo</t>
  </si>
  <si>
    <t>5.53</t>
  </si>
  <si>
    <t>34.11</t>
  </si>
  <si>
    <t>77.27</t>
  </si>
  <si>
    <t>FC Seoul v FC Anyang</t>
  </si>
  <si>
    <t>Gyeongnam v Bucheon FC 1995</t>
  </si>
  <si>
    <t>Yeoju FC v Ulsan Citizen FC</t>
  </si>
  <si>
    <t>57.77</t>
  </si>
  <si>
    <t>Farense v Maritimo</t>
  </si>
  <si>
    <t>Paju Citizen v Gangneung City</t>
  </si>
  <si>
    <t>78.5</t>
  </si>
  <si>
    <t>Daejeon Citizen v Gimcheon Sangmu</t>
  </si>
  <si>
    <t>30.78</t>
  </si>
  <si>
    <t>Cerezo Osaka v Hiroshima</t>
  </si>
  <si>
    <t>70.03</t>
  </si>
  <si>
    <t>Urawa v Albirex Niigata</t>
  </si>
  <si>
    <t>8.96</t>
  </si>
  <si>
    <t>25.46</t>
  </si>
  <si>
    <t>79.26</t>
  </si>
  <si>
    <t>Fortuna Sittard v NEC Nijmegen</t>
  </si>
  <si>
    <t>Umea FC v Oddevold</t>
  </si>
  <si>
    <t>7.79</t>
  </si>
  <si>
    <t>Rangers v Celtic</t>
  </si>
  <si>
    <t>Okzhetpes v Kairat Almaty</t>
  </si>
  <si>
    <t>71.24</t>
  </si>
  <si>
    <t>Wuhan Three Towns v Shanghai Shenhua</t>
  </si>
  <si>
    <t>21.68</t>
  </si>
  <si>
    <t>Chiangrai Utd v Buriram Utd</t>
  </si>
  <si>
    <t>Nomme Utd v FC Tallinn</t>
  </si>
  <si>
    <t>87.3</t>
  </si>
  <si>
    <t>Dynamo Dresden v Schalke 04</t>
  </si>
  <si>
    <t>Prachuap v Sukhothai</t>
  </si>
  <si>
    <t>SSV Ulm v Waldhof Mannheim</t>
  </si>
  <si>
    <t>Kaiserslautern v SV Darmstadt</t>
  </si>
  <si>
    <t>FC Magdeburg v Greuther Furth</t>
  </si>
  <si>
    <t>Gent v Club Brugge</t>
  </si>
  <si>
    <t>40.28</t>
  </si>
  <si>
    <t>Silkeborg v SonderjyskE</t>
  </si>
  <si>
    <t>Yverdon Sport v Neuchatel Xamax</t>
  </si>
  <si>
    <t>Norrkoping v Djurgardens</t>
  </si>
  <si>
    <t>68.28</t>
  </si>
  <si>
    <t>Lausanne v St Gallen</t>
  </si>
  <si>
    <t>Malmo FF v Degerfors</t>
  </si>
  <si>
    <t>18.73</t>
  </si>
  <si>
    <t>67.62</t>
  </si>
  <si>
    <t>Stal Mielec v Ruch Chorzow</t>
  </si>
  <si>
    <t>Sparta Rotterdam v Feyenoord</t>
  </si>
  <si>
    <t>Kristiansund v Brann</t>
  </si>
  <si>
    <t>74.1</t>
  </si>
  <si>
    <t>PEC Zwolle v FC Utrecht</t>
  </si>
  <si>
    <t>Angers v Rennes</t>
  </si>
  <si>
    <t>Mura v NK Primorje</t>
  </si>
  <si>
    <t>25.57</t>
  </si>
  <si>
    <t>Dundee v Dundee Utd</t>
  </si>
  <si>
    <t>Academico de Viseu v Porto B</t>
  </si>
  <si>
    <t>Nottm Forest v West Ham</t>
  </si>
  <si>
    <t>Arges Pitesti v FC Metaloglobus Bucuresti</t>
  </si>
  <si>
    <t>82.86</t>
  </si>
  <si>
    <t>Brighton v Man City</t>
  </si>
  <si>
    <t>Slovan Liberec v Plzen</t>
  </si>
  <si>
    <t>Plaza Colonia v Torque</t>
  </si>
  <si>
    <t>Shandong Taishan v Beijing Guoan</t>
  </si>
  <si>
    <t>91.59</t>
  </si>
  <si>
    <t>AFC Eskilstuna v IF Karlstad</t>
  </si>
  <si>
    <t>24.01</t>
  </si>
  <si>
    <t>FC Trollhattan v Hassleholms IF</t>
  </si>
  <si>
    <t>89.41</t>
  </si>
  <si>
    <t>SJK v KuPS</t>
  </si>
  <si>
    <t>89.11</t>
  </si>
  <si>
    <t>Jeunesse D'Esch</t>
  </si>
  <si>
    <t>Jeunesse d'Esch v FC Rodange</t>
  </si>
  <si>
    <t>AC Oulu v Haka</t>
  </si>
  <si>
    <t>Aberdeen</t>
  </si>
  <si>
    <t>Aberdeen v Falkirk</t>
  </si>
  <si>
    <t>Gnistan v Jaro</t>
  </si>
  <si>
    <t>Ilves v IFK Mariehamn</t>
  </si>
  <si>
    <t>75.18</t>
  </si>
  <si>
    <t>IF Vestri v KR Reykjavik</t>
  </si>
  <si>
    <t>OB v FC Nordsjaelland</t>
  </si>
  <si>
    <t>Hibernian v St Mirren</t>
  </si>
  <si>
    <t>Afturelding v Hafnarfjordur</t>
  </si>
  <si>
    <t>Servette v Luzern</t>
  </si>
  <si>
    <t>Hammarby v Osters</t>
  </si>
  <si>
    <t>70.12</t>
  </si>
  <si>
    <t>Vizela v Oliveirense</t>
  </si>
  <si>
    <t>Young Boys v Lugano</t>
  </si>
  <si>
    <t>Tondela v Estoril Praia</t>
  </si>
  <si>
    <t>NAC Breda v Az Alkmaar</t>
  </si>
  <si>
    <t>Ruzomberok v Zilina</t>
  </si>
  <si>
    <t>Slovan Bratislava v FC Kosice</t>
  </si>
  <si>
    <t>Austria Wien v SCR Altach</t>
  </si>
  <si>
    <t>WSG Wattens v Wolfsberger AC</t>
  </si>
  <si>
    <t>Burgos</t>
  </si>
  <si>
    <t>Andorra CF v Burgos</t>
  </si>
  <si>
    <t>Hartberg v Rapid Vienna</t>
  </si>
  <si>
    <t>Shakhtar v Oleksandria</t>
  </si>
  <si>
    <t>42.22</t>
  </si>
  <si>
    <t>Viking v Rosenborg</t>
  </si>
  <si>
    <t>80.04</t>
  </si>
  <si>
    <t>Celta Vigo v Villarreal</t>
  </si>
  <si>
    <t>Sandefjord v Bodo Glimt</t>
  </si>
  <si>
    <t>79.9</t>
  </si>
  <si>
    <t>Ham-Kam v Sarpsborg</t>
  </si>
  <si>
    <t>77.11</t>
  </si>
  <si>
    <t>Fredrikstad v Haugesund</t>
  </si>
  <si>
    <t>7.73</t>
  </si>
  <si>
    <t>6.78</t>
  </si>
  <si>
    <t>71.1</t>
  </si>
  <si>
    <t>Utsiktens v Orgryte</t>
  </si>
  <si>
    <t>76.5</t>
  </si>
  <si>
    <t>Future FC v Haras El Hodood</t>
  </si>
  <si>
    <t>IK Brage v Trelleborgs</t>
  </si>
  <si>
    <t>Cadiz v Albacete</t>
  </si>
  <si>
    <t>Tromso v Kfum Oslo</t>
  </si>
  <si>
    <t>Paris FC v Metz</t>
  </si>
  <si>
    <t>Le Havre v Nice</t>
  </si>
  <si>
    <t>Monaco v Strasbourg</t>
  </si>
  <si>
    <t>NK Celje v Domzale</t>
  </si>
  <si>
    <t>Gyori v Nyiregyhaza</t>
  </si>
  <si>
    <t>30.79</t>
  </si>
  <si>
    <t>90.5</t>
  </si>
  <si>
    <t>Sigma Olomouc v Banik Ostrava</t>
  </si>
  <si>
    <t>Odra Opole v LKS Lodz</t>
  </si>
  <si>
    <t>Botosani v Universitatea Craiova</t>
  </si>
  <si>
    <t>8.43</t>
  </si>
  <si>
    <t>32.07</t>
  </si>
  <si>
    <t>Lech Poznan v Widzew Lodz</t>
  </si>
  <si>
    <t>6.28</t>
  </si>
  <si>
    <t>Dortmund</t>
  </si>
  <si>
    <t>Dortmund v Union Berlin</t>
  </si>
  <si>
    <t>Liverpool v Arsenal</t>
  </si>
  <si>
    <t>31.06</t>
  </si>
  <si>
    <t>Jagiellonia Bialystock v Lechia Gdansk</t>
  </si>
  <si>
    <t>Genclerbirligi v Fenerbahce</t>
  </si>
  <si>
    <t>Randers v FC Copenhagen</t>
  </si>
  <si>
    <t>Pendikspor v Sivasspor</t>
  </si>
  <si>
    <t>Ljungskile</t>
  </si>
  <si>
    <t>Ljungskile v BK Olympic</t>
  </si>
  <si>
    <t>85.79</t>
  </si>
  <si>
    <t>Ethnikos Achnas</t>
  </si>
  <si>
    <t>Omonia</t>
  </si>
  <si>
    <t>Ethnikos Achnas v Omonia</t>
  </si>
  <si>
    <t>AEK Larnaca</t>
  </si>
  <si>
    <t>A.E.L.</t>
  </si>
  <si>
    <t>AEK Larnaca v A.E.L.</t>
  </si>
  <si>
    <t>Kabylie</t>
  </si>
  <si>
    <t>ES Ben Aknoun v Kabylie</t>
  </si>
  <si>
    <t>PFC Levski Sofia v CSKA 1948 Sofia</t>
  </si>
  <si>
    <t>30.77</t>
  </si>
  <si>
    <t>72.67</t>
  </si>
  <si>
    <t>Fiorentina</t>
  </si>
  <si>
    <t>Torino v Fiorentina</t>
  </si>
  <si>
    <t>Union St Gilloise v Anderlecht</t>
  </si>
  <si>
    <t>6.46</t>
  </si>
  <si>
    <t>28.96</t>
  </si>
  <si>
    <t>Genoa v Juventus</t>
  </si>
  <si>
    <t>Santiago Wanderers v CSD Rangers</t>
  </si>
  <si>
    <t>66.93</t>
  </si>
  <si>
    <t>AEK Athens</t>
  </si>
  <si>
    <t>AEK Athens v Asteras Tripolis</t>
  </si>
  <si>
    <t>Sudtirol v Sampdoria</t>
  </si>
  <si>
    <t>Spartak Trnava v Dunajska Streda</t>
  </si>
  <si>
    <t>Carrarese</t>
  </si>
  <si>
    <t>Carrarese v Padova</t>
  </si>
  <si>
    <t>Cs Cartagines v Puntarenas F.C.</t>
  </si>
  <si>
    <t>45.63</t>
  </si>
  <si>
    <t>Alverca v Benfica</t>
  </si>
  <si>
    <t>Stjarnan v KA Akureyri</t>
  </si>
  <si>
    <t>81.75</t>
  </si>
  <si>
    <t>Stromsgodset v Molde</t>
  </si>
  <si>
    <t>Genk v Zulte-Waregem</t>
  </si>
  <si>
    <t>FK Novi Pazar v Crvena Zvezda</t>
  </si>
  <si>
    <t>29.52</t>
  </si>
  <si>
    <t>88.5</t>
  </si>
  <si>
    <t>Las Palmas v Malaga</t>
  </si>
  <si>
    <t>Aldosivi v Boca Juniors</t>
  </si>
  <si>
    <t>Espanyol v Osasuna</t>
  </si>
  <si>
    <t>FC Koln</t>
  </si>
  <si>
    <t>FC Koln v Freiburg</t>
  </si>
  <si>
    <t>Alemannia Aachen</t>
  </si>
  <si>
    <t>Rot-Weiss Essen v Alemannia Aachen</t>
  </si>
  <si>
    <t>Shamrock Rovers v Drogheda</t>
  </si>
  <si>
    <t>63.54</t>
  </si>
  <si>
    <t>Debreceni VSC v Ferencvaros</t>
  </si>
  <si>
    <t>91.5</t>
  </si>
  <si>
    <t>Sparta Prague v Zlin</t>
  </si>
  <si>
    <t>Brondby v Midtjylland</t>
  </si>
  <si>
    <t>PAOK</t>
  </si>
  <si>
    <t>PAOK v Atromitos</t>
  </si>
  <si>
    <t>Aston Villa v Crystal Palace</t>
  </si>
  <si>
    <t>Wadi degla v Zamalek</t>
  </si>
  <si>
    <t>Smouha v Petrojet</t>
  </si>
  <si>
    <t>Cracovia Krakow v Legia Warsaw</t>
  </si>
  <si>
    <t>Pogon Szczecin v Rakow Czestochowa</t>
  </si>
  <si>
    <t>26.05</t>
  </si>
  <si>
    <t>Ludogorets v Botev Plovdiv</t>
  </si>
  <si>
    <t>35.12</t>
  </si>
  <si>
    <t>CFR Cluj v FCSB</t>
  </si>
  <si>
    <t>7.18</t>
  </si>
  <si>
    <t>82.38</t>
  </si>
  <si>
    <t>Lazio</t>
  </si>
  <si>
    <t>Lazio v Verona</t>
  </si>
  <si>
    <t>Alanyaspor v Besiktas</t>
  </si>
  <si>
    <t>Trabzonspor v Samsunspor</t>
  </si>
  <si>
    <t>Lyon v Marseille</t>
  </si>
  <si>
    <t>Inter v Udinese</t>
  </si>
  <si>
    <t>Libertad v Cerro Porteno</t>
  </si>
  <si>
    <t>Cobreloa Calama v San Luis</t>
  </si>
  <si>
    <t>29.84</t>
  </si>
  <si>
    <t>71.14</t>
  </si>
  <si>
    <t>FK Napredak v FK IMT Novi Beograd</t>
  </si>
  <si>
    <t>FK Radnicki 1923 v Radnicki Nis</t>
  </si>
  <si>
    <t>28.14</t>
  </si>
  <si>
    <t>84.34</t>
  </si>
  <si>
    <t>Panathinaikos</t>
  </si>
  <si>
    <t>Panathinaikos v Levadiakos</t>
  </si>
  <si>
    <t>CD Maipu v Deportivo Madryn</t>
  </si>
  <si>
    <t>Atletico Nacional Medellin v Envigado</t>
  </si>
  <si>
    <t>Colo Colo v Universidad de Chile</t>
  </si>
  <si>
    <t>79.99</t>
  </si>
  <si>
    <t>Santos v Fluminense</t>
  </si>
  <si>
    <t>32.67</t>
  </si>
  <si>
    <t>Flamengo v Gremio</t>
  </si>
  <si>
    <t>Hajduk Split v Rijeka</t>
  </si>
  <si>
    <t>Valour v Pacific</t>
  </si>
  <si>
    <t>Vikingur Reykjavik v Breidablik</t>
  </si>
  <si>
    <t>Puszcza Niepolomice v Chrobry Glogow</t>
  </si>
  <si>
    <t>Rio Ave v Braga</t>
  </si>
  <si>
    <t>Granada</t>
  </si>
  <si>
    <t>Granada v Mirandes</t>
  </si>
  <si>
    <t>Rayo Vallecano v Barcelona</t>
  </si>
  <si>
    <t>Defensa y Justicia v Belgrano</t>
  </si>
  <si>
    <t>63.41</t>
  </si>
  <si>
    <t>Talleres v Deportivo Riestra</t>
  </si>
  <si>
    <t>33.96</t>
  </si>
  <si>
    <t>58.87</t>
  </si>
  <si>
    <t>USM Alger</t>
  </si>
  <si>
    <t>MC Alger</t>
  </si>
  <si>
    <t>USM Alger v MC Alger</t>
  </si>
  <si>
    <t>Almagro BA v Quilmes</t>
  </si>
  <si>
    <t>Deportivo Cuenca v Orense Sporting Club</t>
  </si>
  <si>
    <t>70.29</t>
  </si>
  <si>
    <t>Mirassol v Bahia</t>
  </si>
  <si>
    <t>Guarani (Par) v General Caballero</t>
  </si>
  <si>
    <t>30.74</t>
  </si>
  <si>
    <t>Corinthians v SE Palmeiras</t>
  </si>
  <si>
    <t>San Marcos v Antofagasta</t>
  </si>
  <si>
    <t>70.34</t>
  </si>
  <si>
    <t>Volta Redonda v Athletic Club</t>
  </si>
  <si>
    <t>22.37</t>
  </si>
  <si>
    <t>Los Andes v CA San Miguel</t>
  </si>
  <si>
    <t>Academia Anzoategui FC v Puerto Cabello</t>
  </si>
  <si>
    <t>62.74</t>
  </si>
  <si>
    <t>River Plate v San Martin de San Juan</t>
  </si>
  <si>
    <t>57.62</t>
  </si>
  <si>
    <t>Nublense v Union Espanola</t>
  </si>
  <si>
    <t>67.44</t>
  </si>
  <si>
    <t>Tolima v Fortaleza FC</t>
  </si>
  <si>
    <t>61.08</t>
  </si>
  <si>
    <t>La Equidad v Deportivo Pasto</t>
  </si>
  <si>
    <t>70.66</t>
  </si>
  <si>
    <t>Boston River v Progreso</t>
  </si>
  <si>
    <t>Internacional v Fortaleza EC</t>
  </si>
  <si>
    <t>Sport Recife v Vasco da Gama</t>
  </si>
  <si>
    <t>72.96</t>
  </si>
  <si>
    <t>Deportivo Tachira v Estudiantes de Merida</t>
  </si>
  <si>
    <t>25.01</t>
  </si>
  <si>
    <t>San Martin de Tucuman v Arsenal de Sarandi</t>
  </si>
  <si>
    <t>01.09.2025</t>
  </si>
  <si>
    <t>Cs Herediano v AD Municipal Liberia</t>
  </si>
  <si>
    <t>Racing Club v Union Santa Fe</t>
  </si>
  <si>
    <t>Estudiantes de Caseros</t>
  </si>
  <si>
    <t>Deportivo Moron v Estudiantes de Caseros</t>
  </si>
  <si>
    <t>Los Angeles FC v San Diego FC</t>
  </si>
  <si>
    <t>02:45</t>
  </si>
  <si>
    <t>69.09</t>
  </si>
  <si>
    <t>Tijuana v Necaxa</t>
  </si>
  <si>
    <t>Zrinjski v Radnik Bijeljina</t>
  </si>
  <si>
    <t>34.38</t>
  </si>
  <si>
    <t>Esbjerg v HB Koge</t>
  </si>
  <si>
    <t>Jonkopings Sodra v Skovde</t>
  </si>
  <si>
    <t>7.75</t>
  </si>
  <si>
    <t>70.59</t>
  </si>
  <si>
    <t>Agropecuario v Almirante Brown</t>
  </si>
  <si>
    <t>7.16</t>
  </si>
  <si>
    <t>Huesca v Eibar</t>
  </si>
  <si>
    <t>Chelmsford v Farnborough FC</t>
  </si>
  <si>
    <t>34.66</t>
  </si>
  <si>
    <t>Nueva Chicago v Gimnasia Mendoza</t>
  </si>
  <si>
    <t>54.83</t>
  </si>
  <si>
    <t>Cerro Largo FC v Wanderers (Uru)</t>
  </si>
  <si>
    <t>Caracas v Yaracuyanos</t>
  </si>
  <si>
    <t>Chapecoense v Vila Nova</t>
  </si>
  <si>
    <t>28.88</t>
  </si>
  <si>
    <t>Defensores de Belgrano v Colon</t>
  </si>
  <si>
    <t>22.51</t>
  </si>
  <si>
    <t>CA Platense v Godoy Cruz</t>
  </si>
  <si>
    <t>21.56</t>
  </si>
  <si>
    <t>55.64</t>
  </si>
  <si>
    <t>Delfin v Libertad FC</t>
  </si>
  <si>
    <t>02.09.2025</t>
  </si>
  <si>
    <t>10.79</t>
  </si>
  <si>
    <t>23.21</t>
  </si>
  <si>
    <t>77.41</t>
  </si>
  <si>
    <t>Ferroviaria v Cuiaba</t>
  </si>
  <si>
    <t>Santa Fe v Once Caldas</t>
  </si>
  <si>
    <t>Chindia Targoviste</t>
  </si>
  <si>
    <t>Chindia Targoviste v ACS Dumbravita</t>
  </si>
  <si>
    <t>Morecambe v Forest Green</t>
  </si>
  <si>
    <t>Connahs Quay v Bala Town</t>
  </si>
  <si>
    <t>AFC Fylde v Chester</t>
  </si>
  <si>
    <t>41.55</t>
  </si>
  <si>
    <t>Hampton and Richmond v Torquay</t>
  </si>
  <si>
    <t>28.28</t>
  </si>
  <si>
    <t>Tonbridge Angels v Enfield Town</t>
  </si>
  <si>
    <t>Hereford FC v Bedford Town</t>
  </si>
  <si>
    <t>South Shields v Radcliffe Borough</t>
  </si>
  <si>
    <t>Marine FC v Darlington</t>
  </si>
  <si>
    <t>Weston-super-Mare v Maidstone Utd</t>
  </si>
  <si>
    <t>34.86</t>
  </si>
  <si>
    <t>Bath City v Maidenhead</t>
  </si>
  <si>
    <t>Solihull Moors v Yeovil</t>
  </si>
  <si>
    <t>Hemel Hempstead v Ebbsfleet Utd</t>
  </si>
  <si>
    <t>Worksop Town v Spennymoor Town</t>
  </si>
  <si>
    <t>Oxford City v Alfreton Town</t>
  </si>
  <si>
    <t>Worthing v Salisbury City</t>
  </si>
  <si>
    <t>Leamington v Southport</t>
  </si>
  <si>
    <t>30.99</t>
  </si>
  <si>
    <t>Hornchurch v Dorking Wanderers</t>
  </si>
  <si>
    <t>33.62</t>
  </si>
  <si>
    <t>AFC Totton v Chesham Utd</t>
  </si>
  <si>
    <t>6.51</t>
  </si>
  <si>
    <t>Macclesfield v Merthyr Town</t>
  </si>
  <si>
    <t>Wealdstone v Southend</t>
  </si>
  <si>
    <t>Eastleigh v Scunthorpe</t>
  </si>
  <si>
    <t>Curzon Ashton v Chorley</t>
  </si>
  <si>
    <t>Scarborough Athletic v Buxton</t>
  </si>
  <si>
    <t>Braintree v Tamworth FC</t>
  </si>
  <si>
    <t>Slough Town v Chippenham</t>
  </si>
  <si>
    <t>AFC Telford v Peterborough Sports FC</t>
  </si>
  <si>
    <t>America MG v Avai</t>
  </si>
  <si>
    <t>71.53</t>
  </si>
  <si>
    <t>Gateshead v Altrincham</t>
  </si>
  <si>
    <t>03.09.2025</t>
  </si>
  <si>
    <t>Brackley Town v Carlisle</t>
  </si>
  <si>
    <t>32.06</t>
  </si>
  <si>
    <t>Hartlepool v Boston Utd</t>
  </si>
  <si>
    <t>Sutton Utd v Boreham Wood</t>
  </si>
  <si>
    <t>FC Halifax Town v Woking</t>
  </si>
  <si>
    <t>30.33</t>
  </si>
  <si>
    <t>Truro City v Aldershot</t>
  </si>
  <si>
    <t>4.84</t>
  </si>
  <si>
    <t>94</t>
  </si>
  <si>
    <t>Hartford Athletic FC v Indy Eleven</t>
  </si>
  <si>
    <t>Fuerte San Francisco v Zacatecoluca FC</t>
  </si>
  <si>
    <t>04.09.2025</t>
  </si>
  <si>
    <t>Queens Park Rangers U21 v Hull City U21</t>
  </si>
  <si>
    <t>05.09.2025</t>
  </si>
  <si>
    <t>Sheff Utd U21</t>
  </si>
  <si>
    <t>Watford U21 v Sheff Utd U21</t>
  </si>
  <si>
    <t>MC El Bayadh</t>
  </si>
  <si>
    <t>MC El Bayadh v ES Setif</t>
  </si>
  <si>
    <t>Orleans v Le Puy</t>
  </si>
  <si>
    <t>Stade Briochin v Valenciennes</t>
  </si>
  <si>
    <t>28.98</t>
  </si>
  <si>
    <t>Concarneau v Quevilly Rouen</t>
  </si>
  <si>
    <t>Bourg-en-Bresse v Aubagne FC</t>
  </si>
  <si>
    <t>40.97</t>
  </si>
  <si>
    <t>Hassleholms IF v Lunds BK</t>
  </si>
  <si>
    <t>Albacete v Mirandes</t>
  </si>
  <si>
    <t>De Graafschap v Emmen</t>
  </si>
  <si>
    <t>MC Oran v ES Mostaganem</t>
  </si>
  <si>
    <t>Guairena v Deportivo Santani</t>
  </si>
  <si>
    <t>78.4</t>
  </si>
  <si>
    <t>Defensores Unidos v Deportivo Moron</t>
  </si>
  <si>
    <t>29.43</t>
  </si>
  <si>
    <t>64.62</t>
  </si>
  <si>
    <t>Caen v Dijon</t>
  </si>
  <si>
    <t>27.73</t>
  </si>
  <si>
    <t>Chelsea (W)</t>
  </si>
  <si>
    <t>Man City (W)</t>
  </si>
  <si>
    <t>Chelsea (W) v Man City (W)</t>
  </si>
  <si>
    <t>English FA Women's Super League 1</t>
  </si>
  <si>
    <t>England, FA WSL</t>
  </si>
  <si>
    <t>CA San Miguel v Almagro BA</t>
  </si>
  <si>
    <t>57.33</t>
  </si>
  <si>
    <t>Kerry FC v Cobh Ramblers</t>
  </si>
  <si>
    <t>8.59</t>
  </si>
  <si>
    <t>82.84</t>
  </si>
  <si>
    <t>Treaty United v UCD</t>
  </si>
  <si>
    <t>76.13</t>
  </si>
  <si>
    <t>Wexford F.C v Dundalk</t>
  </si>
  <si>
    <t>26.48</t>
  </si>
  <si>
    <t>73.97</t>
  </si>
  <si>
    <t>JS Saoura v ASO Chlef</t>
  </si>
  <si>
    <t>Bray Wanderers v Athlone Town</t>
  </si>
  <si>
    <t>Cordoba v CD Castellon</t>
  </si>
  <si>
    <t>Longford v Finn Harps</t>
  </si>
  <si>
    <t>Encarnacion v Deportivo Capiata</t>
  </si>
  <si>
    <t>64.3</t>
  </si>
  <si>
    <t>Sportivo Luqueno v Guarani (Par)</t>
  </si>
  <si>
    <t>6.56</t>
  </si>
  <si>
    <t>CA Colegiales v San Martin de Tucuman</t>
  </si>
  <si>
    <t>55.48</t>
  </si>
  <si>
    <t>Paysandu v Volta Redonda</t>
  </si>
  <si>
    <t>5.79</t>
  </si>
  <si>
    <t>62.09</t>
  </si>
  <si>
    <t>Amazonas FC v Remo</t>
  </si>
  <si>
    <t>All Boys v Club Gimnasia y Tiro</t>
  </si>
  <si>
    <t>47.85</t>
  </si>
  <si>
    <t>Deportivo Pasto v Boyaca Chico</t>
  </si>
  <si>
    <t>5.83</t>
  </si>
  <si>
    <t>20.01</t>
  </si>
  <si>
    <t>64.18</t>
  </si>
  <si>
    <t>York United v Cavalry</t>
  </si>
  <si>
    <t>Coritiba v Ferroviaria</t>
  </si>
  <si>
    <t>06.09.2025</t>
  </si>
  <si>
    <t>Once Caldas v Deportivo Pereira</t>
  </si>
  <si>
    <t>67.41</t>
  </si>
  <si>
    <t>23.7</t>
  </si>
  <si>
    <t>Phoenix Rising FC v Las Vegas Lights FC</t>
  </si>
  <si>
    <t>Gyeongju KHNP</t>
  </si>
  <si>
    <t>Paju Citizen v Gyeongju KHNP</t>
  </si>
  <si>
    <t>22.7</t>
  </si>
  <si>
    <t>Mokpo City v Yangpyeong FC</t>
  </si>
  <si>
    <t>Nara Club v Kamatamare Sanuki</t>
  </si>
  <si>
    <t>75.05</t>
  </si>
  <si>
    <t>FC Ryukyu v Thespakusatsu Gunma</t>
  </si>
  <si>
    <t>65.1</t>
  </si>
  <si>
    <t>Kitakyushu v FC Gifu</t>
  </si>
  <si>
    <t>68.85</t>
  </si>
  <si>
    <t>Vanraure Hachinohe v Azul Claro Numazu</t>
  </si>
  <si>
    <t>68.15</t>
  </si>
  <si>
    <t>Cheongju FC v Gyeongnam</t>
  </si>
  <si>
    <t>28.46</t>
  </si>
  <si>
    <t>75.88</t>
  </si>
  <si>
    <t>Daejeon Korail FC v Yeoju FC</t>
  </si>
  <si>
    <t>25.47</t>
  </si>
  <si>
    <t>Tottori v Fukushima Utd</t>
  </si>
  <si>
    <t>68.35</t>
  </si>
  <si>
    <t>Busan IPark v Suwon Bluewings</t>
  </si>
  <si>
    <t>Kagoshima Utd v Kochi Univ</t>
  </si>
  <si>
    <t>73.8</t>
  </si>
  <si>
    <t>Gangneung City v Chuncheon</t>
  </si>
  <si>
    <t>74.05</t>
  </si>
  <si>
    <t>Jeonnam Dragons v Seoul E-Land FC</t>
  </si>
  <si>
    <t>Seongnam FC v Ansan Greeners FC</t>
  </si>
  <si>
    <t>68.7</t>
  </si>
  <si>
    <t>Tegevajaro Miyazaki v Tochigi SC</t>
  </si>
  <si>
    <t>68.1</t>
  </si>
  <si>
    <t>Strommen v Alta</t>
  </si>
  <si>
    <t>Skovde v Torslanda</t>
  </si>
  <si>
    <t>Sollentuna FF v Orebro Syrianska</t>
  </si>
  <si>
    <t>Angelholms v Rosengard</t>
  </si>
  <si>
    <t>77.75</t>
  </si>
  <si>
    <t>Gefle v IFK Haninge</t>
  </si>
  <si>
    <t>83.25</t>
  </si>
  <si>
    <t>Llanelli Town</t>
  </si>
  <si>
    <t>Llanelli Town v Flint Town United</t>
  </si>
  <si>
    <t>The New Saints v Haverfordwest County</t>
  </si>
  <si>
    <t>66.5</t>
  </si>
  <si>
    <t>Newport County v Bristol Rovers</t>
  </si>
  <si>
    <t>Altrincham v Sutton Utd</t>
  </si>
  <si>
    <t>Strindheim v Asker</t>
  </si>
  <si>
    <t>Arsenal (W)</t>
  </si>
  <si>
    <t>London City Lionesses</t>
  </si>
  <si>
    <t>Arsenal (W) v London City Lionesses</t>
  </si>
  <si>
    <t>English WSL</t>
  </si>
  <si>
    <t>Brann II</t>
  </si>
  <si>
    <t>Brann II v Lysekloster</t>
  </si>
  <si>
    <t>78.48</t>
  </si>
  <si>
    <t>Ullensaker Kisa v Stjordals-Blink</t>
  </si>
  <si>
    <t>78.89</t>
  </si>
  <si>
    <t>Floy Flekkeroy</t>
  </si>
  <si>
    <t>Floy Flekkeroy v Notodden</t>
  </si>
  <si>
    <t>6.05</t>
  </si>
  <si>
    <t>Bala Town v Penybont FC</t>
  </si>
  <si>
    <t>Oskarshamns AIK v Husqvarna</t>
  </si>
  <si>
    <t>26.82</t>
  </si>
  <si>
    <t>Linfield v Portadown</t>
  </si>
  <si>
    <t>Karlbergs BK v IFK Stocksund</t>
  </si>
  <si>
    <t>Crusaders v Coleraine</t>
  </si>
  <si>
    <t>Morton v Raith</t>
  </si>
  <si>
    <t>Boston Utd v Solihull Moors</t>
  </si>
  <si>
    <t>32.64</t>
  </si>
  <si>
    <t>72.62</t>
  </si>
  <si>
    <t>Ballymena v Glentoran</t>
  </si>
  <si>
    <t>36.25</t>
  </si>
  <si>
    <t>Bedford Town v Curzon Ashton</t>
  </si>
  <si>
    <t>5.12</t>
  </si>
  <si>
    <t>Bangor v Larne</t>
  </si>
  <si>
    <t>Cheltenham v Accrington</t>
  </si>
  <si>
    <t>31.35</t>
  </si>
  <si>
    <t>Alfreton Town v Kings Lynn</t>
  </si>
  <si>
    <t>Buxton v Oxford City</t>
  </si>
  <si>
    <t>92.86</t>
  </si>
  <si>
    <t>Forest Green v Hartlepool</t>
  </si>
  <si>
    <t>Notts Co v Fleetwood Town</t>
  </si>
  <si>
    <t>Carrick Rangers v Cliftonville</t>
  </si>
  <si>
    <t>Carlisle v Truro City</t>
  </si>
  <si>
    <t>37.65</t>
  </si>
  <si>
    <t>Colchester v Crewe</t>
  </si>
  <si>
    <t>Glenavon v Dungannon</t>
  </si>
  <si>
    <t>Bolton v AFC Wimbledon</t>
  </si>
  <si>
    <t>Enfield Town v Weston-super-Mare</t>
  </si>
  <si>
    <t>Lincoln v Wigan</t>
  </si>
  <si>
    <t>Eastbourne v Hemel Hempstead</t>
  </si>
  <si>
    <t>Boreham Wood v Morecambe</t>
  </si>
  <si>
    <t>6.23</t>
  </si>
  <si>
    <t>24.91</t>
  </si>
  <si>
    <t>Rochdale v Braintree</t>
  </si>
  <si>
    <t>29.42</t>
  </si>
  <si>
    <t>Port Vale v Leyton Orient</t>
  </si>
  <si>
    <t>Salford City v Tranmere</t>
  </si>
  <si>
    <t>Chester v Scarborough Athletic</t>
  </si>
  <si>
    <t>85.72</t>
  </si>
  <si>
    <t>Follo v Eidsvold Turn</t>
  </si>
  <si>
    <t>87.64</t>
  </si>
  <si>
    <t>Kidderminster v Macclesfield</t>
  </si>
  <si>
    <t>Cambridge Utd v Oldham</t>
  </si>
  <si>
    <t>Woking v Gateshead</t>
  </si>
  <si>
    <t>84.29</t>
  </si>
  <si>
    <t>Farnborough FC v Dover</t>
  </si>
  <si>
    <t>7.8</t>
  </si>
  <si>
    <t>Plymouth v Stockport</t>
  </si>
  <si>
    <t>Chesham Utd v Bath City</t>
  </si>
  <si>
    <t>Darlington v Hereford FC</t>
  </si>
  <si>
    <t>Southend v FC Halifax Town</t>
  </si>
  <si>
    <t>Walsall v Chesterfield</t>
  </si>
  <si>
    <t>28.42</t>
  </si>
  <si>
    <t>Wycombe v Mansfield</t>
  </si>
  <si>
    <t>Maidenhead v Chelmsford</t>
  </si>
  <si>
    <t>Chorley v AFC Telford</t>
  </si>
  <si>
    <t>FC Trollhattan v Eskilsminne</t>
  </si>
  <si>
    <t>28.15</t>
  </si>
  <si>
    <t>80.25</t>
  </si>
  <si>
    <t>Harrogate Town v Crawley Town</t>
  </si>
  <si>
    <t>Dorking Wanderers v AFC Totton</t>
  </si>
  <si>
    <t>28.16</t>
  </si>
  <si>
    <t>Salisbury City v Tonbridge Angels</t>
  </si>
  <si>
    <t>28.76</t>
  </si>
  <si>
    <t>Barrow v Swindon</t>
  </si>
  <si>
    <t>Barnet v Shrewsbury</t>
  </si>
  <si>
    <t>7.74</t>
  </si>
  <si>
    <t>Rotherham v Exeter</t>
  </si>
  <si>
    <t>Grorud IL v Levanger</t>
  </si>
  <si>
    <t>Ebbsfleet Utd v Hornchurch</t>
  </si>
  <si>
    <t>2.18</t>
  </si>
  <si>
    <t>37.13</t>
  </si>
  <si>
    <t>Merthyr Town v Worksop Town</t>
  </si>
  <si>
    <t>Maidstone Utd v Horsham FC</t>
  </si>
  <si>
    <t>67.14</t>
  </si>
  <si>
    <t>Deportivo</t>
  </si>
  <si>
    <t>Deportivo v Sporting Gijon</t>
  </si>
  <si>
    <t>14:15</t>
  </si>
  <si>
    <t>Tamworth FC v Eastleigh</t>
  </si>
  <si>
    <t>24.52</t>
  </si>
  <si>
    <t>Scunthorpe v Wealdstone</t>
  </si>
  <si>
    <t>51.43</t>
  </si>
  <si>
    <t>Peterborough Sports FC v AFC Fylde</t>
  </si>
  <si>
    <t>6.63</t>
  </si>
  <si>
    <t>Torquay v Slough Town</t>
  </si>
  <si>
    <t>33.43</t>
  </si>
  <si>
    <t>Ross Co v Arbroath</t>
  </si>
  <si>
    <t>FC Arlanda v AFC Eskilstuna</t>
  </si>
  <si>
    <t>26.55</t>
  </si>
  <si>
    <t>Spennymoor Town v Leamington</t>
  </si>
  <si>
    <t>7.89</t>
  </si>
  <si>
    <t>Southport v South Shields</t>
  </si>
  <si>
    <t>Chippenham v Hampton and Richmond</t>
  </si>
  <si>
    <t>Huddersfield v Peterborough</t>
  </si>
  <si>
    <t>Doncaster v Bradford</t>
  </si>
  <si>
    <t>Zaragoza v Valladolid</t>
  </si>
  <si>
    <t>Aldershot v Brackley Town</t>
  </si>
  <si>
    <t>Bromley v Gillingham</t>
  </si>
  <si>
    <t>Keflavik v Njardvik</t>
  </si>
  <si>
    <t>Grindavik v IR Reykjavik</t>
  </si>
  <si>
    <t>Paradou v USM Alger</t>
  </si>
  <si>
    <t>HK Kopavogur v Throttur</t>
  </si>
  <si>
    <t>28.69</t>
  </si>
  <si>
    <t>USM Khenchela v Belouizdad</t>
  </si>
  <si>
    <t>Fylkir v Volsungur</t>
  </si>
  <si>
    <t>86.75</t>
  </si>
  <si>
    <t>Leiknir R v Selfoss</t>
  </si>
  <si>
    <t>Rouen v Chateauroux</t>
  </si>
  <si>
    <t>44.95</t>
  </si>
  <si>
    <t>Union San Felipe v Curico Unido</t>
  </si>
  <si>
    <t>Malaga v Granada</t>
  </si>
  <si>
    <t>Nacional (Par) v Deportivo Recoleta</t>
  </si>
  <si>
    <t>27.04</t>
  </si>
  <si>
    <t>Estoril Praia v Santa Clara</t>
  </si>
  <si>
    <t>Penarol v Plaza Colonia</t>
  </si>
  <si>
    <t>27.17</t>
  </si>
  <si>
    <t>General Caballero v Libertad</t>
  </si>
  <si>
    <t>Deportes Temuco v Deportes Copiapo</t>
  </si>
  <si>
    <t>60.28</t>
  </si>
  <si>
    <t>Atletico Ottawa v Pacific</t>
  </si>
  <si>
    <t>75.95</t>
  </si>
  <si>
    <t>Detroit City FC v Orange County Blues</t>
  </si>
  <si>
    <t>8.28</t>
  </si>
  <si>
    <t>64.89</t>
  </si>
  <si>
    <t>Boston River v River Plate (Uru)</t>
  </si>
  <si>
    <t>Tampa Bay Rowdies v Sacramento Republic</t>
  </si>
  <si>
    <t>Rhode Island FC v Louisville FC</t>
  </si>
  <si>
    <t>21.74</t>
  </si>
  <si>
    <t>60.91</t>
  </si>
  <si>
    <t>St Louis City SC v FC Dallas</t>
  </si>
  <si>
    <t>07.09.2025</t>
  </si>
  <si>
    <t>28.48</t>
  </si>
  <si>
    <t>84.83</t>
  </si>
  <si>
    <t>Chicago Fire v New England</t>
  </si>
  <si>
    <t>San Antonio FC v New Mexico United</t>
  </si>
  <si>
    <t>Houston Dynamo v LA Galaxy</t>
  </si>
  <si>
    <t>El Paso Locomotive FC v Loudoun United FC</t>
  </si>
  <si>
    <t>76.19</t>
  </si>
  <si>
    <t>CD Municipal Limeno v Inter FA</t>
  </si>
  <si>
    <t>6.02</t>
  </si>
  <si>
    <t>81.47</t>
  </si>
  <si>
    <t>Millonarios v Santa Fe</t>
  </si>
  <si>
    <t>Municipal Perez Zeledon v LD Alajuelense</t>
  </si>
  <si>
    <t>Pocheon FC v Siheung Citizen</t>
  </si>
  <si>
    <t>Gimhae City v Changwon City</t>
  </si>
  <si>
    <t>58.21</t>
  </si>
  <si>
    <t>Kanazawa v FC Osaka</t>
  </si>
  <si>
    <t>31.84</t>
  </si>
  <si>
    <t>Bucheon FC 1995 v Incheon Utd</t>
  </si>
  <si>
    <t>75.37</t>
  </si>
  <si>
    <t>Gimpo Citizen v Cheonan City</t>
  </si>
  <si>
    <t>Jerv</t>
  </si>
  <si>
    <t>Brattvag</t>
  </si>
  <si>
    <t>Jerv v Brattvag</t>
  </si>
  <si>
    <t>81.95</t>
  </si>
  <si>
    <t>Traeff</t>
  </si>
  <si>
    <t>Traeff v Sandnes Ulf</t>
  </si>
  <si>
    <t>FC Stockholm Internazionale v United IK Nordic</t>
  </si>
  <si>
    <t>67.25</t>
  </si>
  <si>
    <t>Liverpool (W)</t>
  </si>
  <si>
    <t>Everton (W)</t>
  </si>
  <si>
    <t>Liverpool (W) v Everton (W)</t>
  </si>
  <si>
    <t>Brighton (W)</t>
  </si>
  <si>
    <t>Aston Villa (W)</t>
  </si>
  <si>
    <t>Brighton (W) v Aston Villa (W)</t>
  </si>
  <si>
    <t>Caernarfon Town v Barry Town Utd</t>
  </si>
  <si>
    <t>AD Ceuta FC v Huesca</t>
  </si>
  <si>
    <t>Cerro v Cerro Largo FC</t>
  </si>
  <si>
    <t>BK Olympic v Jonkopings Sodra</t>
  </si>
  <si>
    <t>Assyriska FF v IF Karlstad</t>
  </si>
  <si>
    <t>77.25</t>
  </si>
  <si>
    <t>Burgos v Las Palmas</t>
  </si>
  <si>
    <t>Sociedad B v Cadiz</t>
  </si>
  <si>
    <t>Sotra SK</t>
  </si>
  <si>
    <t>Sotra SK v Arendal</t>
  </si>
  <si>
    <t>Shelbourne v Galway Utd</t>
  </si>
  <si>
    <t>69.4</t>
  </si>
  <si>
    <t>Almeria v Racing Santander</t>
  </si>
  <si>
    <t>Gimnasia Mendoza v Gimnasia Jujuy</t>
  </si>
  <si>
    <t>52.07</t>
  </si>
  <si>
    <t>Cobresal v Palestino</t>
  </si>
  <si>
    <t>Progreso v Miramar Misiones</t>
  </si>
  <si>
    <t>Club 2 de Mayo v Olimpia</t>
  </si>
  <si>
    <t>Club Atletico Mitre v Defensores de Belgrano</t>
  </si>
  <si>
    <t>29.5</t>
  </si>
  <si>
    <t>60.61</t>
  </si>
  <si>
    <t>Criciuma v Chapecoense</t>
  </si>
  <si>
    <t>Deportivo Madryn v Los Andes</t>
  </si>
  <si>
    <t>67.81</t>
  </si>
  <si>
    <t>Oakland Roots v Pittsburgh Riverhounds</t>
  </si>
  <si>
    <t>CA Central Norte v Agropecuario</t>
  </si>
  <si>
    <t>59.4</t>
  </si>
  <si>
    <t>America de Cali S.A v Deportivo Cali</t>
  </si>
  <si>
    <t>64.27</t>
  </si>
  <si>
    <t>America MG v Operario PR</t>
  </si>
  <si>
    <t>Chaco For Ever v Chacarita</t>
  </si>
  <si>
    <t>60.18</t>
  </si>
  <si>
    <t>AD Municipal Liberia v Sporting San Jose FC</t>
  </si>
  <si>
    <t>Torque v Liverpool Montevideo</t>
  </si>
  <si>
    <t>Avai v Goias</t>
  </si>
  <si>
    <t>Fortaleza FC v La Equidad</t>
  </si>
  <si>
    <t>08.09.2025</t>
  </si>
  <si>
    <t>23.99</t>
  </si>
  <si>
    <t>65.65</t>
  </si>
  <si>
    <t>Arsenal de Sarandi v Tristan Suarez</t>
  </si>
  <si>
    <t>67.46</t>
  </si>
  <si>
    <t>Alvarado v CD Maipu</t>
  </si>
  <si>
    <t>55.74</t>
  </si>
  <si>
    <t>Eibar v Andorra CF</t>
  </si>
  <si>
    <t>Sportivo Trinidense v Club Sportivo Ameliano</t>
  </si>
  <si>
    <t>Independiente FBC v Rubio Nu</t>
  </si>
  <si>
    <t>Quilmes v Ferro Carril Oeste</t>
  </si>
  <si>
    <t>64.14</t>
  </si>
  <si>
    <t>Colon v Estudiantes Rio Cuarto</t>
  </si>
  <si>
    <t>59.27</t>
  </si>
  <si>
    <t>Novorizontino v Atletico GO</t>
  </si>
  <si>
    <t>65.83</t>
  </si>
  <si>
    <t>Cuiaba v CRB</t>
  </si>
  <si>
    <t>Vila Nova v Athletic Club</t>
  </si>
  <si>
    <t>09.09.2025</t>
  </si>
  <si>
    <t>95</t>
  </si>
  <si>
    <t>Atletico Bucaramanga v Once Caldas</t>
  </si>
  <si>
    <t>10.09.2025</t>
  </si>
  <si>
    <t>76.09</t>
  </si>
  <si>
    <t>Zrinjski v Sarajevo</t>
  </si>
  <si>
    <t>29.76</t>
  </si>
  <si>
    <t>70.67</t>
  </si>
  <si>
    <t>Millonarios v Deportivo Pasto</t>
  </si>
  <si>
    <t>11.09.2025</t>
  </si>
  <si>
    <t>70.57</t>
  </si>
  <si>
    <t>Puntarenas F.C. v Deportivo Saprissa</t>
  </si>
  <si>
    <t>New Mexico United v Detroit City FC</t>
  </si>
  <si>
    <t>65.7</t>
  </si>
  <si>
    <t>CS Cartagines v CS Herediano</t>
  </si>
  <si>
    <t>37.15</t>
  </si>
  <si>
    <t>49.67</t>
  </si>
  <si>
    <t>Semen Padang v PSBS Biak Numfor</t>
  </si>
  <si>
    <t>Persita Tangerang v PSM Makassar</t>
  </si>
  <si>
    <t>Al Wahda (Abu Dhabi)</t>
  </si>
  <si>
    <t>Al-Ittihad Kalba v Al Wahda (Abu Dhabi)</t>
  </si>
  <si>
    <t>13:40</t>
  </si>
  <si>
    <t>FC Voluntari v Concordia Chiajna</t>
  </si>
  <si>
    <t>ES Setif v CS Constantine</t>
  </si>
  <si>
    <t>Hobro v Lyngby</t>
  </si>
  <si>
    <t>IA Akranes v Breidablik</t>
  </si>
  <si>
    <t>CSA Steaua Bucuresti v ASA Targu Mures</t>
  </si>
  <si>
    <t>MB Rouissat</t>
  </si>
  <si>
    <t>ES Mostaganem v MB Rouissat</t>
  </si>
  <si>
    <t>Persib Bandung v Persebaya Surabaya</t>
  </si>
  <si>
    <t>12.09.2025</t>
  </si>
  <si>
    <t>39.68</t>
  </si>
  <si>
    <t>FC Machida v Yokohama FC</t>
  </si>
  <si>
    <t>69.83</t>
  </si>
  <si>
    <t>Geylang International</t>
  </si>
  <si>
    <t>Geylang International v Albirex Niigata (SIN)</t>
  </si>
  <si>
    <t>Madura Utd v Bhayangkara FC</t>
  </si>
  <si>
    <t>Buriram Utd v Prachuap</t>
  </si>
  <si>
    <t>Shanghai Shenhua v Shandong Taishan</t>
  </si>
  <si>
    <t>84.73</t>
  </si>
  <si>
    <t>Al Dhafra v Dibba Al Fujairah</t>
  </si>
  <si>
    <t>Erokspor A.S v Hatayspor</t>
  </si>
  <si>
    <t>Petrojet v National Bank</t>
  </si>
  <si>
    <t>Beroe Stara Za v Botev Vratsa</t>
  </si>
  <si>
    <t>FK Panevezio Ekranas</t>
  </si>
  <si>
    <t>FK Panevezio Ekranas v TransINVEST Vilnius</t>
  </si>
  <si>
    <t>76.82</t>
  </si>
  <si>
    <t>Olympique Akbou</t>
  </si>
  <si>
    <t>Olympique Akbou v MC Alger</t>
  </si>
  <si>
    <t>Veres Rivne v FK Kudrivka</t>
  </si>
  <si>
    <t>ES Ben Aknoun v Paradou</t>
  </si>
  <si>
    <t>CSD San Antonio Unido v CD Trasandino</t>
  </si>
  <si>
    <t>81.99</t>
  </si>
  <si>
    <t>80.91</t>
  </si>
  <si>
    <t>Al Ahli</t>
  </si>
  <si>
    <t>Al-Ettifaq v Al Ahli</t>
  </si>
  <si>
    <t>15:25</t>
  </si>
  <si>
    <t>Qarabag FK v Zira</t>
  </si>
  <si>
    <t>SKU Amstetten v Rapid Vienna (Am)</t>
  </si>
  <si>
    <t>Tallinna Kalev II v FC Tallinn</t>
  </si>
  <si>
    <t>85.77</t>
  </si>
  <si>
    <t>SC Austria Lustenau v SK Sturm Graz II</t>
  </si>
  <si>
    <t>27.25</t>
  </si>
  <si>
    <t>GKS Tychy v Polonia Bytom</t>
  </si>
  <si>
    <t>Lechia Gdansk v GKS Katowice</t>
  </si>
  <si>
    <t>Ajman Club</t>
  </si>
  <si>
    <t>Ajman Club v Al Bataeh</t>
  </si>
  <si>
    <t>Arminia Bielefeld v FC Magdeburg</t>
  </si>
  <si>
    <t>33.03</t>
  </si>
  <si>
    <t>Botev Plovdiv v Montana</t>
  </si>
  <si>
    <t>30.15</t>
  </si>
  <si>
    <t>54.77</t>
  </si>
  <si>
    <t>Bodo Glimt v Kristiansund</t>
  </si>
  <si>
    <t>Jahn Regensburg v Rot-Weiss Essen</t>
  </si>
  <si>
    <t>Olympique Dcheira</t>
  </si>
  <si>
    <t>RSB Berkane</t>
  </si>
  <si>
    <t>Olympique Dcheira v RSB Berkane</t>
  </si>
  <si>
    <t>Moroccan Botola Pro 1</t>
  </si>
  <si>
    <t>Morocco, Botola Pro</t>
  </si>
  <si>
    <t>Sonderjyske v Randers</t>
  </si>
  <si>
    <t>Bodrum Belediyesi Bodrumspor</t>
  </si>
  <si>
    <t>Bodrum Belediyesi Bodrumspor v Adana Demirspor</t>
  </si>
  <si>
    <t>1.02</t>
  </si>
  <si>
    <t>Pharco FC v Al Ittihad (EGY)</t>
  </si>
  <si>
    <t>Versailles 78 FC v Concarneau</t>
  </si>
  <si>
    <t>Stade Nyonnais v Stade Lausanne-Ouchy</t>
  </si>
  <si>
    <t>Orleans v Bourg-en-Bresse</t>
  </si>
  <si>
    <t>36.61</t>
  </si>
  <si>
    <t>Quevilly Rouen v Aubagne FC</t>
  </si>
  <si>
    <t>Al-Jazeera v Al Wehdat</t>
  </si>
  <si>
    <t>PK-35 RY v KaPa</t>
  </si>
  <si>
    <t>10.28</t>
  </si>
  <si>
    <t>78.52</t>
  </si>
  <si>
    <t>ESTAC Troyes v Nancy</t>
  </si>
  <si>
    <t>De Graafschap v Willem II</t>
  </si>
  <si>
    <t>Jong FC Utrecht v RKC Waalwijk</t>
  </si>
  <si>
    <t>Boulogne v Laval</t>
  </si>
  <si>
    <t>FC Eindhoven v ADO Den Haag</t>
  </si>
  <si>
    <t>Anderlecht B</t>
  </si>
  <si>
    <t>Anderlecht B v KFCO Beerschot Wilrijk</t>
  </si>
  <si>
    <t>Amiens v Bastia</t>
  </si>
  <si>
    <t>Le Mans v Rodez</t>
  </si>
  <si>
    <t>Universitatea Cluj v Rapid Bucharest</t>
  </si>
  <si>
    <t>Al-Fateh (KSA)</t>
  </si>
  <si>
    <t>Al-Ittihad v Al-Fateh (KSA)</t>
  </si>
  <si>
    <t>MC Oran v Kabylie</t>
  </si>
  <si>
    <t>Etoile Carouge v Yverdon Sport</t>
  </si>
  <si>
    <t>Den Bosch v FC Dordrecht</t>
  </si>
  <si>
    <t>Emmen v FC Oss</t>
  </si>
  <si>
    <t>5.84</t>
  </si>
  <si>
    <t>Floridsdorfer AC v Austria Klagenfurt</t>
  </si>
  <si>
    <t>West Ham United (W)</t>
  </si>
  <si>
    <t>West Ham United (W) v Arsenal (W)</t>
  </si>
  <si>
    <t>Man City (W) v Brighton (W)</t>
  </si>
  <si>
    <t>Las Palmas v Sociedad B</t>
  </si>
  <si>
    <t>Chrobry Glogow v Pogon Siedlce</t>
  </si>
  <si>
    <t>Lech Poznan v Zaglebie Lubin</t>
  </si>
  <si>
    <t>Leverkusen v Eintracht Frankfurt</t>
  </si>
  <si>
    <t>Glentoran v Linfield</t>
  </si>
  <si>
    <t>Dundalk v Bray Wanderers</t>
  </si>
  <si>
    <t>UCD v Longford</t>
  </si>
  <si>
    <t>10.11</t>
  </si>
  <si>
    <t>Partick v Airdrieonians</t>
  </si>
  <si>
    <t>Bohemians v Derry City</t>
  </si>
  <si>
    <t>67.94</t>
  </si>
  <si>
    <t>Marseille v Lorient</t>
  </si>
  <si>
    <t>41.45</t>
  </si>
  <si>
    <t>Ipswich v Sheff Utd</t>
  </si>
  <si>
    <t>Universitario de Vinto v Real Tomayapo</t>
  </si>
  <si>
    <t>Sevilla v Elche</t>
  </si>
  <si>
    <t>Wydad Casablanca</t>
  </si>
  <si>
    <t>Kawkab Marrakech</t>
  </si>
  <si>
    <t>Wydad Casablanca v Kawkab Marrakech</t>
  </si>
  <si>
    <t>Benfica v Santa Clara</t>
  </si>
  <si>
    <t>Alverca v Tondela</t>
  </si>
  <si>
    <t>41.26</t>
  </si>
  <si>
    <t>25.87</t>
  </si>
  <si>
    <t>Club Atletico Tembetary v Club Sportivo Ameliano</t>
  </si>
  <si>
    <t>77.37</t>
  </si>
  <si>
    <t>Sochaux v Caen</t>
  </si>
  <si>
    <t>Le Puy v Rouen</t>
  </si>
  <si>
    <t>Cobh Ramblers v Treaty United</t>
  </si>
  <si>
    <t>Yaracuyanos v Academia Anzoategui FC</t>
  </si>
  <si>
    <t>23.23</t>
  </si>
  <si>
    <t>Coquimbo Unido v Nublense</t>
  </si>
  <si>
    <t>Huracan v Velez Sarsfield</t>
  </si>
  <si>
    <t>Racing Club v San Lorenzo</t>
  </si>
  <si>
    <t>56.04</t>
  </si>
  <si>
    <t>Volta Redonda v Criciuma</t>
  </si>
  <si>
    <t>7.43</t>
  </si>
  <si>
    <t>27.39</t>
  </si>
  <si>
    <t>Lexington SC v Orange County Blues</t>
  </si>
  <si>
    <t>North Carolina FC v El Paso Locomotive FC</t>
  </si>
  <si>
    <t>Union La Calera v Everton De Vina</t>
  </si>
  <si>
    <t>67.01</t>
  </si>
  <si>
    <t>Metropolitanos v Estudiantes de Merida</t>
  </si>
  <si>
    <t>Bolivar v Guabira</t>
  </si>
  <si>
    <t>13.09.2025</t>
  </si>
  <si>
    <t>Lanus v Independiente Rivadavia</t>
  </si>
  <si>
    <t>65.98</t>
  </si>
  <si>
    <t>Coritiba v Goias</t>
  </si>
  <si>
    <t>21.02</t>
  </si>
  <si>
    <t>65.2</t>
  </si>
  <si>
    <t>Necaxa v FC Juarez</t>
  </si>
  <si>
    <t>Yanbian Longding v Shanghai Jiading</t>
  </si>
  <si>
    <t>07:00</t>
  </si>
  <si>
    <t>CSM Slatina v CS Tunari</t>
  </si>
  <si>
    <t>40.63</t>
  </si>
  <si>
    <t>Yangpyeong FC v Siheung Citizen</t>
  </si>
  <si>
    <t>68.99</t>
  </si>
  <si>
    <t>Southern District v Lee Man Warriors</t>
  </si>
  <si>
    <t>Wofoo Tai Po v North District</t>
  </si>
  <si>
    <t>Gimhae City v Yeoju FC</t>
  </si>
  <si>
    <t>68.81</t>
  </si>
  <si>
    <t>Arema Cronus v Dewa United FC</t>
  </si>
  <si>
    <t>Kitakyushu v Thespakusatsu Gunma</t>
  </si>
  <si>
    <t>25.13</t>
  </si>
  <si>
    <t>69.04</t>
  </si>
  <si>
    <t>Matsumoto v Azul Claro Numazu</t>
  </si>
  <si>
    <t>Sagamihara v FC Gifu</t>
  </si>
  <si>
    <t>Fukushima Utd v Kamatamare Sanuki</t>
  </si>
  <si>
    <t>25.71</t>
  </si>
  <si>
    <t>Nara Club v Kagoshima Utd</t>
  </si>
  <si>
    <t>Fukuoka v Cerezo Osaka</t>
  </si>
  <si>
    <t>Pohang Steelers v Ulsan Hyundai Horang-i</t>
  </si>
  <si>
    <t>Gyeongnam v Gimpo Citizen</t>
  </si>
  <si>
    <t>Seoul E-Land FC v Suwon Bluewings</t>
  </si>
  <si>
    <t>Gangwon v FC Seoul</t>
  </si>
  <si>
    <t>67.68</t>
  </si>
  <si>
    <t>Jeonbuk Motors v Daejeon Citizen</t>
  </si>
  <si>
    <t>29.53</t>
  </si>
  <si>
    <t>81.79</t>
  </si>
  <si>
    <t>Cheonan City v Incheon Utd</t>
  </si>
  <si>
    <t>G-Osaka v Urawa</t>
  </si>
  <si>
    <t>Felgueiras v Benfica B</t>
  </si>
  <si>
    <t>Albirex Niigata v Shimizu</t>
  </si>
  <si>
    <t>Eastern AA v Kowloon City FC</t>
  </si>
  <si>
    <t>Falkenbergs v Utsiktens</t>
  </si>
  <si>
    <t>SV Darmstadt v Braunschweig</t>
  </si>
  <si>
    <t>Schalke 04 v Holstein Kiel</t>
  </si>
  <si>
    <t>108.0</t>
  </si>
  <si>
    <t>Chonburi v Bangkok Utd</t>
  </si>
  <si>
    <t>Briton Ferry Llansawel v Caernarfon Town</t>
  </si>
  <si>
    <t>Oxford Utd v Leicester</t>
  </si>
  <si>
    <t>Sukhothai v Lamphun Warrior</t>
  </si>
  <si>
    <t>Yeovil v Woking</t>
  </si>
  <si>
    <t>4.35</t>
  </si>
  <si>
    <t>30.44</t>
  </si>
  <si>
    <t>Charlton v Millwall</t>
  </si>
  <si>
    <t>38.89</t>
  </si>
  <si>
    <t>47.22</t>
  </si>
  <si>
    <t>Accrington v Colchester</t>
  </si>
  <si>
    <t>Preston v Middlesbrough</t>
  </si>
  <si>
    <t>Northampton v Blackpool</t>
  </si>
  <si>
    <t>Crawley Town v Cheltenham</t>
  </si>
  <si>
    <t>67.15</t>
  </si>
  <si>
    <t>Arsenal v Nottm Forest</t>
  </si>
  <si>
    <t>Bradford v Huddersfield</t>
  </si>
  <si>
    <t>Kolding IF v Hvidovre</t>
  </si>
  <si>
    <t>FK Kyzyl-Zhar v Okzhetpes</t>
  </si>
  <si>
    <t>FK Atyrau v Tobol Kostanay</t>
  </si>
  <si>
    <t>66.89</t>
  </si>
  <si>
    <t>Hoffenheim II</t>
  </si>
  <si>
    <t>Hoffenheim II v Verl</t>
  </si>
  <si>
    <t>Grenoble v Dunkerque</t>
  </si>
  <si>
    <t>Stuttgart II v Saarbrucken</t>
  </si>
  <si>
    <t>Ratchaburi v Port FC</t>
  </si>
  <si>
    <t>Annecy v Reims</t>
  </si>
  <si>
    <t>Erzgebirge v Viktoria Koln</t>
  </si>
  <si>
    <t>Ingolstadt</t>
  </si>
  <si>
    <t>Ingolstadt v Schweinfurt</t>
  </si>
  <si>
    <t>Persis Solo v Persijap Jepara</t>
  </si>
  <si>
    <t>Getafe v Oviedo</t>
  </si>
  <si>
    <t>Obolon-Brovar Kiev v Dynamo Kiev</t>
  </si>
  <si>
    <t>Korona Kielce v Pogon Szczecin</t>
  </si>
  <si>
    <t>7.11</t>
  </si>
  <si>
    <t>Istanbulspor v Umraniyespor</t>
  </si>
  <si>
    <t>Banik Ostrava v Slovan Liberec</t>
  </si>
  <si>
    <t>66.57</t>
  </si>
  <si>
    <t>Boluspor v Manisa FK</t>
  </si>
  <si>
    <t>Degerfors v Mjallby</t>
  </si>
  <si>
    <t>Sundsvall v Varbergs BoIS</t>
  </si>
  <si>
    <t>Orebro v Ostersunds FK</t>
  </si>
  <si>
    <t>Juve Stabia v Reggiana</t>
  </si>
  <si>
    <t>FC Ordabasy v Zhenys</t>
  </si>
  <si>
    <t>5.48</t>
  </si>
  <si>
    <t>25.22</t>
  </si>
  <si>
    <t>36.28</t>
  </si>
  <si>
    <t>Brondby v FC Copenhagen</t>
  </si>
  <si>
    <t>Zlin v Dukla Prague</t>
  </si>
  <si>
    <t>Cagliari v Parma</t>
  </si>
  <si>
    <t>HB Koge v AC Horsens</t>
  </si>
  <si>
    <t>Pescara v Venezia</t>
  </si>
  <si>
    <t>SSD Bari</t>
  </si>
  <si>
    <t>Modena v SSD Bari</t>
  </si>
  <si>
    <t>Padova v Frosinone</t>
  </si>
  <si>
    <t>UTA Arad v Arges Pitesti</t>
  </si>
  <si>
    <t>Mainz</t>
  </si>
  <si>
    <t>Mainz v RB Leipzig</t>
  </si>
  <si>
    <t>FC Heidenheim v Dortmund</t>
  </si>
  <si>
    <t>Freiburg v Stuttgart</t>
  </si>
  <si>
    <t>Barry Town Utd v Bala Town</t>
  </si>
  <si>
    <t>Guangxi Baoyun v Dalian Kun City FC</t>
  </si>
  <si>
    <t>69.64</t>
  </si>
  <si>
    <t>Nanjing City v Shenzhen Juniors FC</t>
  </si>
  <si>
    <t>79.23</t>
  </si>
  <si>
    <t>Tanjong Pagar United</t>
  </si>
  <si>
    <t>Tampines Rovers</t>
  </si>
  <si>
    <t>Tanjong Pagar United v Tampines Rovers</t>
  </si>
  <si>
    <t>Colwyn Bay v Haverfordwest County</t>
  </si>
  <si>
    <t>The New Saints v Llanelli Town</t>
  </si>
  <si>
    <t>Penybont FC v Flint Town United</t>
  </si>
  <si>
    <t>Qingdao Youth Island v Zhejiang Greentown</t>
  </si>
  <si>
    <t>24.71</t>
  </si>
  <si>
    <t>73.55</t>
  </si>
  <si>
    <t>Al Jazira</t>
  </si>
  <si>
    <t>Al Jazira v Al Nasr (UAE)</t>
  </si>
  <si>
    <t>Wolfsburg v FC Koln</t>
  </si>
  <si>
    <t>Aberdeen v Livingston</t>
  </si>
  <si>
    <t>40.72</t>
  </si>
  <si>
    <t>Dungannon v Crusaders</t>
  </si>
  <si>
    <t>Queens Park v Morton</t>
  </si>
  <si>
    <t>Mansfield v Stevenage</t>
  </si>
  <si>
    <t>West Brom v Derby</t>
  </si>
  <si>
    <t>Ranheim IL v Asane</t>
  </si>
  <si>
    <t>Fjolnir v Leiknir R</t>
  </si>
  <si>
    <t>Larne v Glenavon</t>
  </si>
  <si>
    <t>Oldham v Bromley</t>
  </si>
  <si>
    <t>Zulte-Waregem v Oud-Heverlee Leuven</t>
  </si>
  <si>
    <t>Boreham Wood v Altrincham</t>
  </si>
  <si>
    <t>59.82</t>
  </si>
  <si>
    <t>Bristol Rovers v Barrow</t>
  </si>
  <si>
    <t>61.43</t>
  </si>
  <si>
    <t>Fulham v Leeds</t>
  </si>
  <si>
    <t>Stockport v Cardiff</t>
  </si>
  <si>
    <t>Truro City v Rochdale</t>
  </si>
  <si>
    <t>Watford v Blackburn</t>
  </si>
  <si>
    <t>Swansea v Hull</t>
  </si>
  <si>
    <t>Exeter v Port Vale</t>
  </si>
  <si>
    <t>Fatih Karagumruk Istanbul v Kasimpasa</t>
  </si>
  <si>
    <t>Bournemouth v Brighton</t>
  </si>
  <si>
    <t>Tranmere v Newport County</t>
  </si>
  <si>
    <t>28.17</t>
  </si>
  <si>
    <t>Kelty Hearts v Stenhousemuir</t>
  </si>
  <si>
    <t>Sutton Utd v Tamworth FC</t>
  </si>
  <si>
    <t>Newcastle v Wolves</t>
  </si>
  <si>
    <t>Samsunspor v Antalyaspor</t>
  </si>
  <si>
    <t>Grimsby v Cambridge Utd</t>
  </si>
  <si>
    <t>Everton v Aston Villa</t>
  </si>
  <si>
    <t>Haras El Hodood v El Gounah</t>
  </si>
  <si>
    <t>Coventry v Norwich</t>
  </si>
  <si>
    <t>Southend v Boston Utd</t>
  </si>
  <si>
    <t>5.26</t>
  </si>
  <si>
    <t>Luton v Plymouth</t>
  </si>
  <si>
    <t>8.9</t>
  </si>
  <si>
    <t>Stoke v Birmingham</t>
  </si>
  <si>
    <t>Hartlepool v Brackley Town</t>
  </si>
  <si>
    <t>38.4</t>
  </si>
  <si>
    <t>Swindon v Harrogate Town</t>
  </si>
  <si>
    <t>11.55</t>
  </si>
  <si>
    <t>Solihull Moors v Morecambe</t>
  </si>
  <si>
    <t>East Fife</t>
  </si>
  <si>
    <t>East Fife v Queen of South</t>
  </si>
  <si>
    <t>Wigan v Doncaster</t>
  </si>
  <si>
    <t>Ghazl El Mahallah v Al Mokawloon</t>
  </si>
  <si>
    <t>Leyton Orient v Bolton</t>
  </si>
  <si>
    <t>22.86</t>
  </si>
  <si>
    <t>Cliftonville v Ballymena</t>
  </si>
  <si>
    <t>Gillingham v Notts Co</t>
  </si>
  <si>
    <t>Molde v Fredrikstad</t>
  </si>
  <si>
    <t>Peterborough v Wycombe</t>
  </si>
  <si>
    <t>Wrexham v QPR</t>
  </si>
  <si>
    <t>30.26</t>
  </si>
  <si>
    <t>Eyupspor v Galatasaray</t>
  </si>
  <si>
    <t>Crystal Palace v Sunderland</t>
  </si>
  <si>
    <t>41.25</t>
  </si>
  <si>
    <t>Dundee v Motherwell</t>
  </si>
  <si>
    <t>Sheff Wed</t>
  </si>
  <si>
    <t>Sheff Wed v Bristol City</t>
  </si>
  <si>
    <t>Mirandes v Deportivo</t>
  </si>
  <si>
    <t>Crewe v Barnet</t>
  </si>
  <si>
    <t>Cadiz v Eibar</t>
  </si>
  <si>
    <t>Real Sociedad v Real Madrid</t>
  </si>
  <si>
    <t>Cong An Nhan Dan v Hai Phong</t>
  </si>
  <si>
    <t>Ho Chi Minh City v Nam Dinh</t>
  </si>
  <si>
    <t>Ajax v PEC Zwolle</t>
  </si>
  <si>
    <t>VVV Venlo v Helmond Sport</t>
  </si>
  <si>
    <t>Moreirense v Rio Ave</t>
  </si>
  <si>
    <t>Alemannia Aachen v SSV Ulm</t>
  </si>
  <si>
    <t>UN Kaerjeng 97 v UT Petenge</t>
  </si>
  <si>
    <t>Wolfsberger AC v Red Bull Salzburg</t>
  </si>
  <si>
    <t>32.9</t>
  </si>
  <si>
    <t>SCR Altach v LASK Linz</t>
  </si>
  <si>
    <t>Varazdin v Hajduk Split</t>
  </si>
  <si>
    <t>FC Blau Weiss Linz v Grazer AK</t>
  </si>
  <si>
    <t>Olympiakos v Panserraikos</t>
  </si>
  <si>
    <t>Nice v Nantes</t>
  </si>
  <si>
    <t>US Monastirienne</t>
  </si>
  <si>
    <t>Etoile Sportive Sahel</t>
  </si>
  <si>
    <t>US Monastirienne v Etoile Sportive Sahel</t>
  </si>
  <si>
    <t>Leixoes v Farense</t>
  </si>
  <si>
    <t>Oddevold v IK Brage</t>
  </si>
  <si>
    <t>7.65</t>
  </si>
  <si>
    <t>Plzen v Sigma Olomouc</t>
  </si>
  <si>
    <t>Teplice v Mlada Boleslav</t>
  </si>
  <si>
    <t>Catanzaro v Carrarese</t>
  </si>
  <si>
    <t>Sportive de Tunis</t>
  </si>
  <si>
    <t>Stade Tunisien v Sportive De Tunis</t>
  </si>
  <si>
    <t>Burton Albion v Lincoln</t>
  </si>
  <si>
    <t>24.61</t>
  </si>
  <si>
    <t>Al-Feiha</t>
  </si>
  <si>
    <t>Al-Khaleej Saihat v Al-Feiha</t>
  </si>
  <si>
    <t>Halmstads v Norrkoping</t>
  </si>
  <si>
    <t>6.49</t>
  </si>
  <si>
    <t>Union Espanola v Audax Italiano</t>
  </si>
  <si>
    <t>Union Berlin v Hoffenheim</t>
  </si>
  <si>
    <t>220.0</t>
  </si>
  <si>
    <t>Volsungur v HK Kopavogur</t>
  </si>
  <si>
    <t>88.99</t>
  </si>
  <si>
    <t>FC Zurich v Servette</t>
  </si>
  <si>
    <t>Juventus v Inter</t>
  </si>
  <si>
    <t>Sivasspor v Sariyer G.K.</t>
  </si>
  <si>
    <t>Trencin v Ruzomberok</t>
  </si>
  <si>
    <t>Brann v Valerenga</t>
  </si>
  <si>
    <t>8.55</t>
  </si>
  <si>
    <t>ASO Chlef v MC El Bayadh</t>
  </si>
  <si>
    <t>Aarau v FC Vaduz</t>
  </si>
  <si>
    <t>Carlisle v Aldershot</t>
  </si>
  <si>
    <t>Raith v St Johnstone</t>
  </si>
  <si>
    <t>Barnsley v Reading</t>
  </si>
  <si>
    <t>Stranraer v Spartans</t>
  </si>
  <si>
    <t>29.72</t>
  </si>
  <si>
    <t>Edinburgh City v East Kilbride</t>
  </si>
  <si>
    <t>Falkirk v St Mirren</t>
  </si>
  <si>
    <t>Elgin City FC v Stirling</t>
  </si>
  <si>
    <t>Braintree v York City</t>
  </si>
  <si>
    <t>Forfar v Dumbarton</t>
  </si>
  <si>
    <t>38.68</t>
  </si>
  <si>
    <t>Carrick Rangers v Bangor</t>
  </si>
  <si>
    <t>77.67</t>
  </si>
  <si>
    <t>IR Reykjavik v Fylkir</t>
  </si>
  <si>
    <t>Forest Green v Scunthorpe</t>
  </si>
  <si>
    <t>Arbroath v Dunfermline</t>
  </si>
  <si>
    <t>Shrewsbury v Salford City</t>
  </si>
  <si>
    <t>Fleetwood Town v Walsall</t>
  </si>
  <si>
    <t>Selfoss v Keflavik</t>
  </si>
  <si>
    <t>90.24</t>
  </si>
  <si>
    <t>AFC Wimbledon v Rotherham</t>
  </si>
  <si>
    <t>Chesterfield v MK Dons</t>
  </si>
  <si>
    <t>Al Wasl v Al Ain</t>
  </si>
  <si>
    <t>Bayern Munich v Hamburger SV</t>
  </si>
  <si>
    <t>Athletic Bilbao v Alaves</t>
  </si>
  <si>
    <t>Cove Rangers v Inverness CT</t>
  </si>
  <si>
    <t>West Ham v Tottenham</t>
  </si>
  <si>
    <t>Huesca v Malaga</t>
  </si>
  <si>
    <t>FC Halifax Town v Eastleigh</t>
  </si>
  <si>
    <t>31.37</t>
  </si>
  <si>
    <t>72.68</t>
  </si>
  <si>
    <t>Hibernian v Dundee Utd</t>
  </si>
  <si>
    <t>Spartak Varna v Arda</t>
  </si>
  <si>
    <t>FCV Dender v Union St Gilloise</t>
  </si>
  <si>
    <t>29.95</t>
  </si>
  <si>
    <t>Radnik Surdulica v FK Radnicki 1923</t>
  </si>
  <si>
    <t>Progres Niedercorn v Una Strassen</t>
  </si>
  <si>
    <t>Besiktas v Basaksehir</t>
  </si>
  <si>
    <t>CSKA Sofia v Septemvri</t>
  </si>
  <si>
    <t>OFK Beograd v FK Novi Pazar</t>
  </si>
  <si>
    <t>24.83</t>
  </si>
  <si>
    <t>23.6</t>
  </si>
  <si>
    <t>89.52</t>
  </si>
  <si>
    <t>52.38</t>
  </si>
  <si>
    <t>Go Ahead Eagles v FC Volendam</t>
  </si>
  <si>
    <t>Godoy Cruz v Barracas Central</t>
  </si>
  <si>
    <t>24.77</t>
  </si>
  <si>
    <t>Slask Wroclaw v Puszcza Niepolomice</t>
  </si>
  <si>
    <t>Wisla Krakow v Odra Opole</t>
  </si>
  <si>
    <t>49.11</t>
  </si>
  <si>
    <t>Sampdoria v Cesena</t>
  </si>
  <si>
    <t>Austria Wien (A) v First Vienna Fc 1894</t>
  </si>
  <si>
    <t>Francs Borains v Eupen</t>
  </si>
  <si>
    <t>Club Brugge B v FC Liege</t>
  </si>
  <si>
    <t>Clermont v St Etienne</t>
  </si>
  <si>
    <t>Sport Boys (Per) v Comerciantes Unidos</t>
  </si>
  <si>
    <t>65.19</t>
  </si>
  <si>
    <t>Vojvodina v Cukaricki</t>
  </si>
  <si>
    <t>MFK Skalica v Spartak Trnava</t>
  </si>
  <si>
    <t>Belouizdad v JS Saoura</t>
  </si>
  <si>
    <t>Palestino v OHiggins</t>
  </si>
  <si>
    <t>67.73</t>
  </si>
  <si>
    <t>USM Alger v USM Khenchela</t>
  </si>
  <si>
    <t>NK Maribor v Mura</t>
  </si>
  <si>
    <t>7.56</t>
  </si>
  <si>
    <t>2.68</t>
  </si>
  <si>
    <t>Piast Gliwice v Jagiellonia Bialystock</t>
  </si>
  <si>
    <t>Liverpool Montevideo v Penarol</t>
  </si>
  <si>
    <t>Zilina v Slovan Bratislava</t>
  </si>
  <si>
    <t>19.35</t>
  </si>
  <si>
    <t>RAAL La Louviere v Club Brugge</t>
  </si>
  <si>
    <t>34.47</t>
  </si>
  <si>
    <t>64.34</t>
  </si>
  <si>
    <t>Fiorentina v Napoli</t>
  </si>
  <si>
    <t>Brentford v Chelsea</t>
  </si>
  <si>
    <t>Atletico Madrid v Villarreal</t>
  </si>
  <si>
    <t>34.13</t>
  </si>
  <si>
    <t>Paysandu v America MG</t>
  </si>
  <si>
    <t>7.86</t>
  </si>
  <si>
    <t>Oriente Petrolero v CDT Real Oruro</t>
  </si>
  <si>
    <t>88.89</t>
  </si>
  <si>
    <t>FAR Rabat</t>
  </si>
  <si>
    <t>Yacoub El Mansour</t>
  </si>
  <si>
    <t>FAR Rabat v Yacoub El Mansour</t>
  </si>
  <si>
    <t>Gremio v Mirassol</t>
  </si>
  <si>
    <t>Zamalek v Al-Masry</t>
  </si>
  <si>
    <t>31.05</t>
  </si>
  <si>
    <t>FUS Rabat</t>
  </si>
  <si>
    <t>Raja Casablanca</t>
  </si>
  <si>
    <t>FUS Rabat v Raja Casablanca</t>
  </si>
  <si>
    <t>Ceramica Cleopatra v Smouha</t>
  </si>
  <si>
    <t>Konyaspor v Alanyaspor</t>
  </si>
  <si>
    <t>FC Twente v NAC Breda</t>
  </si>
  <si>
    <t>Auxerre v Monaco</t>
  </si>
  <si>
    <t>Fortaleza FC v America de Cali S.A</t>
  </si>
  <si>
    <t>61.02</t>
  </si>
  <si>
    <t>Valladolid v Almeria</t>
  </si>
  <si>
    <t>Feyenoord v Heerenveen</t>
  </si>
  <si>
    <t>General Caballero v Cerro Porteno</t>
  </si>
  <si>
    <t>Famalicao v Sporting Lisbon</t>
  </si>
  <si>
    <t>35.63</t>
  </si>
  <si>
    <t>CA Independiente v Banfield</t>
  </si>
  <si>
    <t>65.85</t>
  </si>
  <si>
    <t>Alianza Atletico v Juan Pablo II College</t>
  </si>
  <si>
    <t>54.84</t>
  </si>
  <si>
    <t>Cobresal v Huachipato</t>
  </si>
  <si>
    <t>28.2</t>
  </si>
  <si>
    <t>Cerro Largo FC v Defensor Sporting</t>
  </si>
  <si>
    <t>SE Palmeiras v Internacional</t>
  </si>
  <si>
    <t>81.12</t>
  </si>
  <si>
    <t>Vila Nova v Remo</t>
  </si>
  <si>
    <t>66.8</t>
  </si>
  <si>
    <t>Nacional Potosi v San Antonio Bulo Bulo</t>
  </si>
  <si>
    <t>74.86</t>
  </si>
  <si>
    <t>Sportivo Luqueno v Libertad</t>
  </si>
  <si>
    <t>Zamora FC v Rayo Zuliano</t>
  </si>
  <si>
    <t>66.14</t>
  </si>
  <si>
    <t>Estudiantes v River Plate</t>
  </si>
  <si>
    <t>Cs Herediano v Sporting San Jose FC</t>
  </si>
  <si>
    <t>Deportes Limache v Univ Catolica (Chile)</t>
  </si>
  <si>
    <t>80.06</t>
  </si>
  <si>
    <t>Pittsburgh Riverhounds v Louisville FC</t>
  </si>
  <si>
    <t>67.83</t>
  </si>
  <si>
    <t>Once Caldas v Envigado</t>
  </si>
  <si>
    <t>59.75</t>
  </si>
  <si>
    <t>Deportivo La Guaira</t>
  </si>
  <si>
    <t>Puerto Cabello v Deportivo La Guaira</t>
  </si>
  <si>
    <t>71.37</t>
  </si>
  <si>
    <t>CF Montreal v St Louis City SC</t>
  </si>
  <si>
    <t>21.22</t>
  </si>
  <si>
    <t>Charleston Battery v Oakland Roots</t>
  </si>
  <si>
    <t>Charlotte FC v Inter Miami CF</t>
  </si>
  <si>
    <t>78.07</t>
  </si>
  <si>
    <t>FC Cincinnati v Nashville SC</t>
  </si>
  <si>
    <t>68.06</t>
  </si>
  <si>
    <t>New England v Toronto FC</t>
  </si>
  <si>
    <t>69.13</t>
  </si>
  <si>
    <t>DC Utd v Orlando City</t>
  </si>
  <si>
    <t>84.84</t>
  </si>
  <si>
    <t>Aurora v The Strongest</t>
  </si>
  <si>
    <t>Atlanta Utd v Columbus</t>
  </si>
  <si>
    <t>Fluminense v Corinthians</t>
  </si>
  <si>
    <t>14.09.2025</t>
  </si>
  <si>
    <t>29.73</t>
  </si>
  <si>
    <t>Alianza Lima v Deportivo Garcilaso</t>
  </si>
  <si>
    <t>57.65</t>
  </si>
  <si>
    <t>Sarmiento de Junin v Aldosivi</t>
  </si>
  <si>
    <t>59.49</t>
  </si>
  <si>
    <t>Chicago Fire v New York City</t>
  </si>
  <si>
    <t>82.88</t>
  </si>
  <si>
    <t>Seattle Sounders v LA Galaxy</t>
  </si>
  <si>
    <t>88.06</t>
  </si>
  <si>
    <t>San Jose Earthquakes v Los Angeles FC</t>
  </si>
  <si>
    <t>82.8</t>
  </si>
  <si>
    <t>AD Isidro Metapan v Hercules</t>
  </si>
  <si>
    <t>82.96</t>
  </si>
  <si>
    <t>Inter FA v Zacatecoluca FC</t>
  </si>
  <si>
    <t>Atlas v Santos Laguna</t>
  </si>
  <si>
    <t>31.13</t>
  </si>
  <si>
    <t>FC Dallas v Austin FC</t>
  </si>
  <si>
    <t>Sacramento Republic v Phoenix Rising FC</t>
  </si>
  <si>
    <t>8.41</t>
  </si>
  <si>
    <t>72.66</t>
  </si>
  <si>
    <t>Monterey Bay FC v Hartford Athletic FC</t>
  </si>
  <si>
    <t>Ld Alajuelense v AD Municipal Liberia</t>
  </si>
  <si>
    <t>39.0</t>
  </si>
  <si>
    <t>Vancouver Whitecaps v Philadelphia</t>
  </si>
  <si>
    <t>01:35</t>
  </si>
  <si>
    <t>78.05</t>
  </si>
  <si>
    <t>Colorado v Houston Dynamo</t>
  </si>
  <si>
    <t>19.92</t>
  </si>
  <si>
    <t>85.82</t>
  </si>
  <si>
    <t>Real Salt Lake v Kansas City</t>
  </si>
  <si>
    <t>CF America v Guadalajara</t>
  </si>
  <si>
    <t>03:15</t>
  </si>
  <si>
    <t>Chuncheon v Paju Citizen</t>
  </si>
  <si>
    <t>Eastern District SA v Kitchee SC</t>
  </si>
  <si>
    <t>FC Liefering v SV Austria Salzburg</t>
  </si>
  <si>
    <t>Kochi Univ v Tochigi SC</t>
  </si>
  <si>
    <t>Miedz Legnica v Polonia Warszawa</t>
  </si>
  <si>
    <t>Ansan Greeners FC v Busan IPark</t>
  </si>
  <si>
    <t>23.26</t>
  </si>
  <si>
    <t>Cheongju FC v Seongnam FC</t>
  </si>
  <si>
    <t>Blaublitz Akita v Ehime</t>
  </si>
  <si>
    <t>Tegevajaro Miyazaki v Vanraure Hachinohe</t>
  </si>
  <si>
    <t>FC Anyang v Jeju Utd</t>
  </si>
  <si>
    <t>Jeonnam Dragons v Hwaseong FC</t>
  </si>
  <si>
    <t>30.02</t>
  </si>
  <si>
    <t>68.4</t>
  </si>
  <si>
    <t>Jef Utd Chiba</t>
  </si>
  <si>
    <t>Renofa Yamaguchi v Jef Utd Chiba</t>
  </si>
  <si>
    <t>Gimcheon Sangmu v Daegu Fc</t>
  </si>
  <si>
    <t>Sporting Lisbon B</t>
  </si>
  <si>
    <t>Portimonense v Sporting Lisbon B</t>
  </si>
  <si>
    <t>10.59</t>
  </si>
  <si>
    <t>32.99</t>
  </si>
  <si>
    <t>78.58</t>
  </si>
  <si>
    <t>LKP Motor Lublin v Nieciecza</t>
  </si>
  <si>
    <t>68.33</t>
  </si>
  <si>
    <t>Excelsior v Sparta Rotterdam</t>
  </si>
  <si>
    <t>Roma v Torino</t>
  </si>
  <si>
    <t>Leicester City (W)</t>
  </si>
  <si>
    <t>Leicester City (W) v Liverpool (W)</t>
  </si>
  <si>
    <t>Southampton v Portsmouth</t>
  </si>
  <si>
    <t>Rayong FC v Muangthong Utd</t>
  </si>
  <si>
    <t>48.57</t>
  </si>
  <si>
    <t>Man Utd (W)</t>
  </si>
  <si>
    <t>London City Lionesses v Man Utd (W)</t>
  </si>
  <si>
    <t>Aston Villa (W) v Chelsea (W)</t>
  </si>
  <si>
    <t>Kalmar FF v Vasteras SK</t>
  </si>
  <si>
    <t>Kuressaare v Tallinna Kalev</t>
  </si>
  <si>
    <t>Preussen Munster v Fortuna Dusseldorf</t>
  </si>
  <si>
    <t>33.57</t>
  </si>
  <si>
    <t>VfL Osnabruck v Hansa Rostock</t>
  </si>
  <si>
    <t>Greuther Furth v Kaiserslautern</t>
  </si>
  <si>
    <t>Antwerp v Gent</t>
  </si>
  <si>
    <t>41.91</t>
  </si>
  <si>
    <t>Ayutthaya United v Chiangrai Utd</t>
  </si>
  <si>
    <t>Elversberg v Dynamo Dresden</t>
  </si>
  <si>
    <t>Be1 NFA v FK Atmosfera</t>
  </si>
  <si>
    <t>Winterthur v Sion</t>
  </si>
  <si>
    <t>Andorra CF v Cordoba</t>
  </si>
  <si>
    <t>Djurgardens v Hammarby</t>
  </si>
  <si>
    <t>70.68</t>
  </si>
  <si>
    <t>Celta Vigo v Girona</t>
  </si>
  <si>
    <t>Rapid Vienna v WSG Wattens</t>
  </si>
  <si>
    <t>68.5</t>
  </si>
  <si>
    <t>Skeid v Moss</t>
  </si>
  <si>
    <t>80.54</t>
  </si>
  <si>
    <t>Bryne v Tromso</t>
  </si>
  <si>
    <t>Heracles v AZ Alkmaar</t>
  </si>
  <si>
    <t>SV Ried v Hartberg</t>
  </si>
  <si>
    <t>FC Utrecht v FC Groningen</t>
  </si>
  <si>
    <t>Legia Warsaw v Radomiak Radom</t>
  </si>
  <si>
    <t>76.29</t>
  </si>
  <si>
    <t>FS Metta/Lu v SK Super Nova</t>
  </si>
  <si>
    <t>Atalanta v Lecce</t>
  </si>
  <si>
    <t>AaB v Middelfart</t>
  </si>
  <si>
    <t>Entella v Mantova</t>
  </si>
  <si>
    <t>Trelleborgs v Sandvikens</t>
  </si>
  <si>
    <t>Osters v Varnamo</t>
  </si>
  <si>
    <t>74.55</t>
  </si>
  <si>
    <t>Pisa v Udinese</t>
  </si>
  <si>
    <t>Ratchasima</t>
  </si>
  <si>
    <t>Kanchanaburi v Ratchasima</t>
  </si>
  <si>
    <t>Burnley v Liverpool</t>
  </si>
  <si>
    <t>Nk Posusje v Zrinjski</t>
  </si>
  <si>
    <t>Lille v Toulouse</t>
  </si>
  <si>
    <t>FK Jablonec v Pardubice</t>
  </si>
  <si>
    <t>79.29</t>
  </si>
  <si>
    <t>Fenerbahce v Trabzonspor</t>
  </si>
  <si>
    <t>Bandirmaspor v Keciorengucu</t>
  </si>
  <si>
    <t>Maritimo v Vizela</t>
  </si>
  <si>
    <t>Bohemians 1905 v Slovacko</t>
  </si>
  <si>
    <t>River Plate (Uru) v Progreso</t>
  </si>
  <si>
    <t>St Pauli v Augsburg</t>
  </si>
  <si>
    <t>Kilmarnock v Celtic</t>
  </si>
  <si>
    <t>FC Nordsjaelland v Midtjylland</t>
  </si>
  <si>
    <t>27.63</t>
  </si>
  <si>
    <t>Trans Narva v Harju JK Laagri</t>
  </si>
  <si>
    <t>84.53</t>
  </si>
  <si>
    <t>Cercle Brugge v Charleroi</t>
  </si>
  <si>
    <t>67.67</t>
  </si>
  <si>
    <t>Bragantino SP v Sport Recife</t>
  </si>
  <si>
    <t>5.73</t>
  </si>
  <si>
    <t>Kayserispor v Goztepe</t>
  </si>
  <si>
    <t>KA Akureyri v IF Vestri</t>
  </si>
  <si>
    <t>8.32</t>
  </si>
  <si>
    <t>Vasalunds IF v Assyriska FF</t>
  </si>
  <si>
    <t>Kairat Almaty v FK Aktobe</t>
  </si>
  <si>
    <t>25.14</t>
  </si>
  <si>
    <t>NK Primorje v NK Aluminij</t>
  </si>
  <si>
    <t>30.55</t>
  </si>
  <si>
    <t>Racing Santander v Leonesa</t>
  </si>
  <si>
    <t>Levante v Betis</t>
  </si>
  <si>
    <t>Luzern v Young Boys</t>
  </si>
  <si>
    <t>Torreense v Pacos Ferreira</t>
  </si>
  <si>
    <t>Grasshoppers Zurich v Lausanne</t>
  </si>
  <si>
    <t>33.48</t>
  </si>
  <si>
    <t>Cottbus</t>
  </si>
  <si>
    <t>Waldhof Mannheim v Cottbus</t>
  </si>
  <si>
    <t>Zorya v Kolos Kovalyovka</t>
  </si>
  <si>
    <t>Elfsborg v Malmo FF</t>
  </si>
  <si>
    <t>75.68</t>
  </si>
  <si>
    <t>SC Telstar v Fortuna Sittard</t>
  </si>
  <si>
    <t>Universitatea Craiova v Farul Constanta</t>
  </si>
  <si>
    <t>8.15</t>
  </si>
  <si>
    <t>Mjondalen v Lyn</t>
  </si>
  <si>
    <t>FK Backa Topola v Mladost Lucani</t>
  </si>
  <si>
    <t>Ham-Kam v Stromsgodset</t>
  </si>
  <si>
    <t>Osijek v Vukovar</t>
  </si>
  <si>
    <t>Crvena Zvezda v Zeleznicar Pancevo</t>
  </si>
  <si>
    <t>30.21</t>
  </si>
  <si>
    <t>76.86</t>
  </si>
  <si>
    <t>Sturm Graz v Austria Wien</t>
  </si>
  <si>
    <t>Karpaty v SK Poltava</t>
  </si>
  <si>
    <t>Sarpsborg v Sandefjord</t>
  </si>
  <si>
    <t>30.54</t>
  </si>
  <si>
    <t>Kfum Oslo v Viking</t>
  </si>
  <si>
    <t>76 Igdir Belediyespor v Serik Belediyespor</t>
  </si>
  <si>
    <t>Radnicki Nis v FK Napredak</t>
  </si>
  <si>
    <t>33.59</t>
  </si>
  <si>
    <t>Al Buqaa v Shabab Al Ordon</t>
  </si>
  <si>
    <t>Kifisia v Panathinaikos</t>
  </si>
  <si>
    <t>Lokomotiv Plovdiv v Ludogorets</t>
  </si>
  <si>
    <t>Sudtirol v Palermo</t>
  </si>
  <si>
    <t>Club Africain v Club Sportif Sfaxien</t>
  </si>
  <si>
    <t>Strasbourg v Le Havre</t>
  </si>
  <si>
    <t>33.12</t>
  </si>
  <si>
    <t>Metz v Angers</t>
  </si>
  <si>
    <t>Lahti v JaPS</t>
  </si>
  <si>
    <t>78.87</t>
  </si>
  <si>
    <t>Widzew Lodz v Arka Gdynia</t>
  </si>
  <si>
    <t>Al Riyadh SC</t>
  </si>
  <si>
    <t>Al Najma Club</t>
  </si>
  <si>
    <t>Al Riyadh SC v Al Najma Club</t>
  </si>
  <si>
    <t>15:35</t>
  </si>
  <si>
    <t>Klubi-04 v TPS</t>
  </si>
  <si>
    <t>86.24</t>
  </si>
  <si>
    <t>Caldas SC v 1 Dezembro</t>
  </si>
  <si>
    <t>Hradec Kralove v Sparta Prague</t>
  </si>
  <si>
    <t>Sassuolo v Lazio</t>
  </si>
  <si>
    <t>El Geish v Future FC</t>
  </si>
  <si>
    <t>Silkeborg v OB</t>
  </si>
  <si>
    <t>87.14</t>
  </si>
  <si>
    <t>Osasuna v Rayo Vallecano</t>
  </si>
  <si>
    <t>Sporting Gijon v Burgos</t>
  </si>
  <si>
    <t>Anderlecht v Genk</t>
  </si>
  <si>
    <t>CD Castellon v AD Ceuta FC</t>
  </si>
  <si>
    <t>El Nacional v Macara</t>
  </si>
  <si>
    <t>25.09</t>
  </si>
  <si>
    <t>65.05</t>
  </si>
  <si>
    <t>Dunajska Streda v Podbrezova</t>
  </si>
  <si>
    <t>DHJ El Jadida</t>
  </si>
  <si>
    <t>CODM Meknes</t>
  </si>
  <si>
    <t>DHJ El Jadida v CODM Meknes</t>
  </si>
  <si>
    <t>Levadiakos v AEK Athens</t>
  </si>
  <si>
    <t>Deportivo Saprissa v Guadalupe F.C</t>
  </si>
  <si>
    <t>5.57</t>
  </si>
  <si>
    <t>33.44</t>
  </si>
  <si>
    <t>Chaves v Feirense</t>
  </si>
  <si>
    <t>CSD Rangers v Union San Felipe</t>
  </si>
  <si>
    <t>26.45</t>
  </si>
  <si>
    <t>FC Sabah</t>
  </si>
  <si>
    <t>Neftchi Baku v FC Sabah</t>
  </si>
  <si>
    <t>51.67</t>
  </si>
  <si>
    <t>Arouca v Casa Pia</t>
  </si>
  <si>
    <t>Kahraba Ismailia v Wadi Degla</t>
  </si>
  <si>
    <t>Sint Truiden v Westerlo</t>
  </si>
  <si>
    <t>Haugesund v Rosenborg</t>
  </si>
  <si>
    <t>28.92</t>
  </si>
  <si>
    <t>83.49</t>
  </si>
  <si>
    <t>Dinamo Zagreb v HNK Gorica</t>
  </si>
  <si>
    <t>Al Ramtha v Al Sarhan</t>
  </si>
  <si>
    <t>Empoli v Spezia</t>
  </si>
  <si>
    <t>Koper v NK Celje</t>
  </si>
  <si>
    <t>Lokomotiv Sofia v PFC Levski Sofia</t>
  </si>
  <si>
    <t>53.57</t>
  </si>
  <si>
    <t>59.77</t>
  </si>
  <si>
    <t>Alianza Universidad v Cienciano</t>
  </si>
  <si>
    <t>73.12</t>
  </si>
  <si>
    <t>Siroki Brijeg v Sarajevo</t>
  </si>
  <si>
    <t>KR Reykjavik v Vikingur Reykjavik</t>
  </si>
  <si>
    <t>Al Nassr</t>
  </si>
  <si>
    <t>Al Nassr v Al-Kholood Club</t>
  </si>
  <si>
    <t>York United v Atletico Ottawa</t>
  </si>
  <si>
    <t>NK Bravo v Domzale</t>
  </si>
  <si>
    <t>5.17</t>
  </si>
  <si>
    <t>Danubio v Cerro</t>
  </si>
  <si>
    <t>OFI v PAOK</t>
  </si>
  <si>
    <t>Rennes v Lyon</t>
  </si>
  <si>
    <t>AC Milan v Bologna</t>
  </si>
  <si>
    <t>Barcelona v Valencia</t>
  </si>
  <si>
    <t>Juventude v Flamengo</t>
  </si>
  <si>
    <t>Santa Fe v Union Magdalena</t>
  </si>
  <si>
    <t>Operario PR v Cuiaba</t>
  </si>
  <si>
    <t>63.9</t>
  </si>
  <si>
    <t>Granada v Leganes</t>
  </si>
  <si>
    <t>Atletico MG v Santos</t>
  </si>
  <si>
    <t>35.01</t>
  </si>
  <si>
    <t>Braga v Gil Vicente</t>
  </si>
  <si>
    <t>Tecnico Universitario v Deportivo Cuenca</t>
  </si>
  <si>
    <t>Csikszereda v FCSB</t>
  </si>
  <si>
    <t>48.22</t>
  </si>
  <si>
    <t>Santiago Wanderers v Club Deportes Santa Cruz</t>
  </si>
  <si>
    <t>Rosario Central v Boca Juniors</t>
  </si>
  <si>
    <t>51.48</t>
  </si>
  <si>
    <t>Sao Paulo v Botafogo FR</t>
  </si>
  <si>
    <t>65.73</t>
  </si>
  <si>
    <t>CD Cacahuatique v CD Municipal Limeno</t>
  </si>
  <si>
    <t>83.03</t>
  </si>
  <si>
    <t>Portuguesa FC v Deportivo Tachira</t>
  </si>
  <si>
    <t>26.27</t>
  </si>
  <si>
    <t>Ad San Carlos v Cs Cartagines</t>
  </si>
  <si>
    <t>Deportivo Cali v Deportivo Pasto</t>
  </si>
  <si>
    <t>CD Gualberto Villarroel v Always Ready</t>
  </si>
  <si>
    <t>84.03</t>
  </si>
  <si>
    <t>Athletic Club v Botafogo SP</t>
  </si>
  <si>
    <t>Municipal Perez Zeledon v Puntarenas F.C.</t>
  </si>
  <si>
    <t>30.66</t>
  </si>
  <si>
    <t>77.15</t>
  </si>
  <si>
    <t>Sportivo Trinidense v Deportivo Recoleta</t>
  </si>
  <si>
    <t>61.93</t>
  </si>
  <si>
    <t>Carabobo FC v Caracas</t>
  </si>
  <si>
    <t>58.64</t>
  </si>
  <si>
    <t>Cusco FC v Sporting Cristal</t>
  </si>
  <si>
    <t>Tigre v Talleres</t>
  </si>
  <si>
    <t>Defensa y Justicia v CA Platense</t>
  </si>
  <si>
    <t>63.62</t>
  </si>
  <si>
    <t>Queretaro v Monterrey</t>
  </si>
  <si>
    <t>Emelec v Barcelona (Ecu)</t>
  </si>
  <si>
    <t>66.9</t>
  </si>
  <si>
    <t>Deportivo Pereira v Llaneros FC</t>
  </si>
  <si>
    <t>Atletico San Luis v Tijuana</t>
  </si>
  <si>
    <t>15.09.2025</t>
  </si>
  <si>
    <t>FC Ryukyu v Kanazawa</t>
  </si>
  <si>
    <t>FC Tokyo v Tokyo-V</t>
  </si>
  <si>
    <t>8.91</t>
  </si>
  <si>
    <t>30.12</t>
  </si>
  <si>
    <t>Sandnes Ulf v Brann II</t>
  </si>
  <si>
    <t>BFC Daugavpils v SC Grobina</t>
  </si>
  <si>
    <t>CSKA 1948 Sofia v Slavia Sofia</t>
  </si>
  <si>
    <t>Hermannstadt v Unirea Slobozia</t>
  </si>
  <si>
    <t>Omonia FC Aradippou</t>
  </si>
  <si>
    <t>Digenis Ypsona v Omonia FC Aradippou</t>
  </si>
  <si>
    <t>Verona v US Cremonese</t>
  </si>
  <si>
    <t>IA Akranes v Afturelding</t>
  </si>
  <si>
    <t>78.93</t>
  </si>
  <si>
    <t>Wieczysta Krakow v Stal Mielec</t>
  </si>
  <si>
    <t>35.51</t>
  </si>
  <si>
    <t>Orgryte v Umea FC</t>
  </si>
  <si>
    <t>Erzurum BB v Sakaryaspor</t>
  </si>
  <si>
    <t>Fredericia v Vejle</t>
  </si>
  <si>
    <t>Rizespor v Genclerbirligi</t>
  </si>
  <si>
    <t>Hacken v IFK Goteborg</t>
  </si>
  <si>
    <t>23.62</t>
  </si>
  <si>
    <t>Cherno More v Dobrudzha</t>
  </si>
  <si>
    <t>Almere City v FC Eindhoven</t>
  </si>
  <si>
    <t>Jong Ajax Amsterdam v ADO Den Haag</t>
  </si>
  <si>
    <t>Zaragoza v Albacete</t>
  </si>
  <si>
    <t>31.75</t>
  </si>
  <si>
    <t>Agropecuario v Gimnasia Mendoza</t>
  </si>
  <si>
    <t>Guingamp v Montpellier</t>
  </si>
  <si>
    <t>Como v Genoa</t>
  </si>
  <si>
    <t>Espanyol v Mallorca</t>
  </si>
  <si>
    <t>Zeljeznicar v Borac Banja Luka</t>
  </si>
  <si>
    <t>Oliveirense v Academico de Viseu</t>
  </si>
  <si>
    <t>Guarani de Fram v Sol de America</t>
  </si>
  <si>
    <t>77.21</t>
  </si>
  <si>
    <t>Ferroviaria v Novorizontino</t>
  </si>
  <si>
    <t>Deportes Copiapo v Antofagasta</t>
  </si>
  <si>
    <t>60.42</t>
  </si>
  <si>
    <t>Bahia v Cruzeiro MG</t>
  </si>
  <si>
    <t>73.14</t>
  </si>
  <si>
    <t>Manta FC v Aucas</t>
  </si>
  <si>
    <t>16.09.2025</t>
  </si>
  <si>
    <t>CRB v Amazonas FC</t>
  </si>
  <si>
    <t>74.15</t>
  </si>
  <si>
    <t>97</t>
  </si>
  <si>
    <t>FC Zhetysu v FK Kaisar</t>
  </si>
  <si>
    <t>66.02</t>
  </si>
  <si>
    <t>America de Cali S.A v Atletico Bucaramanga</t>
  </si>
  <si>
    <t>64.8</t>
  </si>
  <si>
    <t>Inter Miami CF v Seattle Sounders</t>
  </si>
  <si>
    <t>85.53</t>
  </si>
  <si>
    <t>CDT Real Oruro v Aurora</t>
  </si>
  <si>
    <t>17.09.2025</t>
  </si>
  <si>
    <t>29.48</t>
  </si>
  <si>
    <t>88.88</t>
  </si>
  <si>
    <t>LD Alajuelense v AD San Carlos</t>
  </si>
  <si>
    <t>Zrinjski v Sloga Doboj</t>
  </si>
  <si>
    <t>Al Mokawloon v Pharco FC</t>
  </si>
  <si>
    <t>36.34</t>
  </si>
  <si>
    <t>Omonia v AEK Larnaca</t>
  </si>
  <si>
    <t>Coastal Union</t>
  </si>
  <si>
    <t>Tanzania Prisons</t>
  </si>
  <si>
    <t>Coastal Union v Tanzania Prisons</t>
  </si>
  <si>
    <t>Tanzanian Premier League</t>
  </si>
  <si>
    <t>Tanzania, Ligi kuu Bara</t>
  </si>
  <si>
    <t>CA Bizertin v AS Gabes</t>
  </si>
  <si>
    <t>Harju JK Laagri v Kuressaare</t>
  </si>
  <si>
    <t>89.74</t>
  </si>
  <si>
    <t>Birmingham Legion FC v Tampa Bay Rowdies</t>
  </si>
  <si>
    <t>2.54</t>
  </si>
  <si>
    <t>Sion v Servette</t>
  </si>
  <si>
    <t>Samsunspor v Kasimpasa</t>
  </si>
  <si>
    <t>Waldhof Mannheim v Stuttgart II</t>
  </si>
  <si>
    <t>Rot-Weiss Essen v VfL Osnabruck</t>
  </si>
  <si>
    <t>Fatih Karagumruk Istanbul v Basaksehir</t>
  </si>
  <si>
    <t>2 - 6</t>
  </si>
  <si>
    <t>TSV Havelse v Ingolstadt</t>
  </si>
  <si>
    <t>Fenerbahce v Alanyaspor</t>
  </si>
  <si>
    <t>El Gounah v Petrojet</t>
  </si>
  <si>
    <t>Lugano v Lausanne</t>
  </si>
  <si>
    <t>Hansa Rostock v 1860 Munich</t>
  </si>
  <si>
    <t>Al-Masry v Ghazl El Mahallah</t>
  </si>
  <si>
    <t>Marumo Gallants FC v Mamelodi Sundowns</t>
  </si>
  <si>
    <t>Polokwane City v Golden Arrows</t>
  </si>
  <si>
    <t>Amazulu v Stellenbosch FC</t>
  </si>
  <si>
    <t>Feyenoord v Fortuna Sittard</t>
  </si>
  <si>
    <t>Sporting Cristal v Alianza Atletico</t>
  </si>
  <si>
    <t>Genk v Charleroi</t>
  </si>
  <si>
    <t>Raja Casablanca v FAR Rabat</t>
  </si>
  <si>
    <t>Comerciantes Unidos v Sport Huancayo</t>
  </si>
  <si>
    <t>24.06</t>
  </si>
  <si>
    <t>70.27</t>
  </si>
  <si>
    <t>Ismaily v Zamalek</t>
  </si>
  <si>
    <t>18.09.2025</t>
  </si>
  <si>
    <t>Always Ready v Universitario de Vinto</t>
  </si>
  <si>
    <t>76.38</t>
  </si>
  <si>
    <t>Atletico Grau v Alianza Universidad</t>
  </si>
  <si>
    <t>83.09</t>
  </si>
  <si>
    <t>Botafogo SP v Operario PR</t>
  </si>
  <si>
    <t>24.98</t>
  </si>
  <si>
    <t>65.77</t>
  </si>
  <si>
    <t>Deportivo Garcilaso v Melgar</t>
  </si>
  <si>
    <t>19.09.2025</t>
  </si>
  <si>
    <t>72.41</t>
  </si>
  <si>
    <t>Cs Cartagines v Municipal Perez Zeledon</t>
  </si>
  <si>
    <t>55.36</t>
  </si>
  <si>
    <t>Bhayangkara FC v Persik Kediri</t>
  </si>
  <si>
    <t>Dagon Port FC</t>
  </si>
  <si>
    <t>Ayeyawady United</t>
  </si>
  <si>
    <t>Dagon Port FC v Ayeyawady United</t>
  </si>
  <si>
    <t>Myanmar National League</t>
  </si>
  <si>
    <t>FC Osaka v Kitakyushu</t>
  </si>
  <si>
    <t>6.88</t>
  </si>
  <si>
    <t>Serik Belediyespor v Bandirmaspor</t>
  </si>
  <si>
    <t>Hougang Utd</t>
  </si>
  <si>
    <t>Hougang Utd v Geylang International</t>
  </si>
  <si>
    <t>Watford U21 v Cardiff City U21</t>
  </si>
  <si>
    <t>94.67</t>
  </si>
  <si>
    <t>Everton U21 v Aston Villa U21</t>
  </si>
  <si>
    <t>Terengganu v Melaka Utd</t>
  </si>
  <si>
    <t>Umraniyespor v 76 Igdir Belediyespor</t>
  </si>
  <si>
    <t>Tobol Kostanay v FC Astana</t>
  </si>
  <si>
    <t>81.44</t>
  </si>
  <si>
    <t>31.0</t>
  </si>
  <si>
    <t>NK Aluminij v NK Maribor</t>
  </si>
  <si>
    <t>4.01</t>
  </si>
  <si>
    <t>Olympiakos Nicosia FC</t>
  </si>
  <si>
    <t>Olympiakos Nicosia FC v Digenis Ypsona</t>
  </si>
  <si>
    <t>GKS Katowice v Cracovia Krakow</t>
  </si>
  <si>
    <t>Odra Opole v Stal Rzeszow</t>
  </si>
  <si>
    <t>73.89</t>
  </si>
  <si>
    <t>WSC Hertha Wels v FC Liefering</t>
  </si>
  <si>
    <t>Rapid Vienna (Am) v Admira Wacker</t>
  </si>
  <si>
    <t>Wadi Degla v El Geish</t>
  </si>
  <si>
    <t>Bani Yas v Al Jazira</t>
  </si>
  <si>
    <t>Arminia Bielefeld v Greuther Furth</t>
  </si>
  <si>
    <t>Salpa v Lahti</t>
  </si>
  <si>
    <t>83.37</t>
  </si>
  <si>
    <t>Tallinna Kalev II v Viimsi JK</t>
  </si>
  <si>
    <t>82.32</t>
  </si>
  <si>
    <t>Kaiserslautern v Preussen Munster</t>
  </si>
  <si>
    <t>FK Babrungas v FK Atmosfera</t>
  </si>
  <si>
    <t>59.0</t>
  </si>
  <si>
    <t>Montana v Spartak Varna</t>
  </si>
  <si>
    <t>Falkenbergs v Sundsvall</t>
  </si>
  <si>
    <t>Saarbrucken v Schweinfurt</t>
  </si>
  <si>
    <t>Smouha v Haras El Hodood</t>
  </si>
  <si>
    <t>49.34</t>
  </si>
  <si>
    <t>Jonkopings Sodra v Husqvarna</t>
  </si>
  <si>
    <t>75.01</t>
  </si>
  <si>
    <t>Frosinone v Sudtirol</t>
  </si>
  <si>
    <t>Goztepe v Besiktas</t>
  </si>
  <si>
    <t>Vasteras SK v Oddevold</t>
  </si>
  <si>
    <t>Al Ahly Cairo v Ceramica Cleopatra</t>
  </si>
  <si>
    <t>CS Constantine v ASO Chlef</t>
  </si>
  <si>
    <t>FK Napredak v Radnik Surdulica</t>
  </si>
  <si>
    <t>29.33</t>
  </si>
  <si>
    <t>Hatayspor v Boluspor</t>
  </si>
  <si>
    <t>Al-Quadisiya (KSA)</t>
  </si>
  <si>
    <t>Al-Quadisiya (KSA) v Al-Khaleej Saihat</t>
  </si>
  <si>
    <t>IFK Haninge v IFK Stocksund</t>
  </si>
  <si>
    <t>Stade Briochin v Le Puy</t>
  </si>
  <si>
    <t>Bourg-en-Bresse v Quevilly Rouen</t>
  </si>
  <si>
    <t>Rouen v Orleans</t>
  </si>
  <si>
    <t>Villefranche Beaujolais v Sochaux</t>
  </si>
  <si>
    <t>PFC Levski Sofia v Ludogorets</t>
  </si>
  <si>
    <t>Samorin</t>
  </si>
  <si>
    <t>Dukla Banska Bystrica v Samorin</t>
  </si>
  <si>
    <t>Rodez v Clermont</t>
  </si>
  <si>
    <t>Grenoble v Annecy</t>
  </si>
  <si>
    <t>Sparta Rotterdam v FC Twente</t>
  </si>
  <si>
    <t>36.62</t>
  </si>
  <si>
    <t>Roda JC v RKC Waalwijk</t>
  </si>
  <si>
    <t>ADO Den Haag v Almere City</t>
  </si>
  <si>
    <t>Fulham U21 v West Brom U21</t>
  </si>
  <si>
    <t>Laval v Amiens</t>
  </si>
  <si>
    <t>West Ham U21 v Birmingham U21</t>
  </si>
  <si>
    <t>Boulogne v Pau</t>
  </si>
  <si>
    <t>Brighton U21 v Derby U21</t>
  </si>
  <si>
    <t>Southampton U21 v Burnley U21</t>
  </si>
  <si>
    <t>Ferencvaros v Diosgyori</t>
  </si>
  <si>
    <t>96.34</t>
  </si>
  <si>
    <t>FC Eindhoven v FC Oss</t>
  </si>
  <si>
    <t>Dunkerque v Le Mans</t>
  </si>
  <si>
    <t>3 - 6</t>
  </si>
  <si>
    <t>Leicester U21 v Tottenham U21</t>
  </si>
  <si>
    <t>Everton (W) v London City Lionesses</t>
  </si>
  <si>
    <t>First Vienna Fc 1894 v Austria Klagenfurt</t>
  </si>
  <si>
    <t>Stal Mielec v Pogon Grodzisk Mazowiecki</t>
  </si>
  <si>
    <t>6.26</t>
  </si>
  <si>
    <t>Stuttgart v St Pauli</t>
  </si>
  <si>
    <t>44.89</t>
  </si>
  <si>
    <t>Bala Town v Briton Ferry Llansawel</t>
  </si>
  <si>
    <t>34.48</t>
  </si>
  <si>
    <t>St Patricks v Galway Utd</t>
  </si>
  <si>
    <t>59.62</t>
  </si>
  <si>
    <t>Wexford F.C v Cobh Ramblers</t>
  </si>
  <si>
    <t>73.84</t>
  </si>
  <si>
    <t>St Johnstone v Dunfermline</t>
  </si>
  <si>
    <t>Bohemians v Waterford</t>
  </si>
  <si>
    <t>Cork City v Shamrock Rovers</t>
  </si>
  <si>
    <t>Portadown v Bangor</t>
  </si>
  <si>
    <t>83.1</t>
  </si>
  <si>
    <t>Sligo Rovers v Drogheda</t>
  </si>
  <si>
    <t>Lyon v Angers</t>
  </si>
  <si>
    <t>UCD v Kerry FC</t>
  </si>
  <si>
    <t>74.53</t>
  </si>
  <si>
    <t>Derry City v Shelbourne</t>
  </si>
  <si>
    <t>Gent v FCV Dender</t>
  </si>
  <si>
    <t>40.2</t>
  </si>
  <si>
    <t>Coleraine v Glentoran</t>
  </si>
  <si>
    <t>Cardiff Metropolitan v The New Saints</t>
  </si>
  <si>
    <t>Bray Wanderers v Finn Harps</t>
  </si>
  <si>
    <t>82.76</t>
  </si>
  <si>
    <t>Lecce v Cagliari</t>
  </si>
  <si>
    <t>Middlesbrough v West Brom</t>
  </si>
  <si>
    <t>35.84</t>
  </si>
  <si>
    <t>Palermo v SSD Bari</t>
  </si>
  <si>
    <t>Ostersunds FK v Umea FC</t>
  </si>
  <si>
    <t>75.12</t>
  </si>
  <si>
    <t>Betis v Real Sociedad</t>
  </si>
  <si>
    <t>Yacoub El Mansour v Wydad Casablanca</t>
  </si>
  <si>
    <t>Rio Ave v Porto</t>
  </si>
  <si>
    <t>General Caballero v Sportivo Luqueno</t>
  </si>
  <si>
    <t>Caen v Valenciennes</t>
  </si>
  <si>
    <t>Botosani v FCSB</t>
  </si>
  <si>
    <t>72.78</t>
  </si>
  <si>
    <t>Aubagne FC v Versailles 78 FC</t>
  </si>
  <si>
    <t>Emmen v FC Dordrecht</t>
  </si>
  <si>
    <t>Willem II v Jong Ajax Amsterdam</t>
  </si>
  <si>
    <t>Deportivo Riestra v Gimnasia La Plata</t>
  </si>
  <si>
    <t>7.83</t>
  </si>
  <si>
    <t>35.81</t>
  </si>
  <si>
    <t>57.08</t>
  </si>
  <si>
    <t>Wisla Plock v Jagiellonia Bialystock</t>
  </si>
  <si>
    <t>79.05</t>
  </si>
  <si>
    <t>Treaty United v Athlone Town</t>
  </si>
  <si>
    <t>Olimpia v Sportivo Trinidense</t>
  </si>
  <si>
    <t>Novorizontino v Athletic Club</t>
  </si>
  <si>
    <t>Bucheon FC 1995 v Seoul E-Land FC</t>
  </si>
  <si>
    <t>20.09.2025</t>
  </si>
  <si>
    <t>07:30</t>
  </si>
  <si>
    <t>67.16</t>
  </si>
  <si>
    <t>Jeonbuk Motors v Gimcheon Sangmu</t>
  </si>
  <si>
    <t>30.24</t>
  </si>
  <si>
    <t>Suwon Bluewings v Gyeongnam</t>
  </si>
  <si>
    <t>28.81</t>
  </si>
  <si>
    <t>Paju Citizen v Changwon City</t>
  </si>
  <si>
    <t>CS Tunari v CS Afumati</t>
  </si>
  <si>
    <t>Dewa United FC v PSBS Biak Numfor</t>
  </si>
  <si>
    <t>6.07</t>
  </si>
  <si>
    <t>27.58</t>
  </si>
  <si>
    <t>36.4</t>
  </si>
  <si>
    <t>Yokohama FC v Albirex Niigata</t>
  </si>
  <si>
    <t>Azul Claro Numazu v Nara Club</t>
  </si>
  <si>
    <t>73.29</t>
  </si>
  <si>
    <t>Imigresen FC v Negeri Sembilan</t>
  </si>
  <si>
    <t>Poli Iasi v Metalul Buzau</t>
  </si>
  <si>
    <t>Kofu v Blaublitz Akita</t>
  </si>
  <si>
    <t>74.87</t>
  </si>
  <si>
    <t>Vanraure Hachinohe v Fukushima Utd</t>
  </si>
  <si>
    <t>68.01</t>
  </si>
  <si>
    <t>Cerezo Osaka v Kashiwa</t>
  </si>
  <si>
    <t>Daejeon Citizen v Daegu FC</t>
  </si>
  <si>
    <t>Tottori v Thespakusatsu Gunma</t>
  </si>
  <si>
    <t>64.54</t>
  </si>
  <si>
    <t>Urawa v Kashima</t>
  </si>
  <si>
    <t>Kagoshima Utd v Tegevajaro Miyazaki</t>
  </si>
  <si>
    <t>73.66</t>
  </si>
  <si>
    <t>Oita</t>
  </si>
  <si>
    <t>Oita v Renofa Yamaguchi</t>
  </si>
  <si>
    <t>65.09</t>
  </si>
  <si>
    <t>Incheon Utd v Gimpo Citizen</t>
  </si>
  <si>
    <t>Kawasaki v FC Tokyo</t>
  </si>
  <si>
    <t>Tochigi SC v FC Ryukyu</t>
  </si>
  <si>
    <t>Radomiak Radom v Piast Gliwice</t>
  </si>
  <si>
    <t>Eastern District SA v Hong Kong FC</t>
  </si>
  <si>
    <t>Varbergs BoIS v Trelleborgs</t>
  </si>
  <si>
    <t>Lamphun Warrior v Nakhon Ratchasima</t>
  </si>
  <si>
    <t>74.94</t>
  </si>
  <si>
    <t>FC Magdeburg v Schalke 04</t>
  </si>
  <si>
    <t>38.01</t>
  </si>
  <si>
    <t>Changchun Yatai v Zhejiang Greentown</t>
  </si>
  <si>
    <t>Liverpool v Everton</t>
  </si>
  <si>
    <t>39.43</t>
  </si>
  <si>
    <t>Harrogate Town v Shrewsbury</t>
  </si>
  <si>
    <t>Brackley Town v Sutton Utd</t>
  </si>
  <si>
    <t>70.7</t>
  </si>
  <si>
    <t>Uthai Thani</t>
  </si>
  <si>
    <t>Uthai Thani v Sukhothai</t>
  </si>
  <si>
    <t>Cambridge Utd v Fleetwood Town</t>
  </si>
  <si>
    <t>28.09</t>
  </si>
  <si>
    <t>Blackpool v Barnsley</t>
  </si>
  <si>
    <t>Leicester v Coventry</t>
  </si>
  <si>
    <t>Meizhou Hakka v Qingdao Youth Island</t>
  </si>
  <si>
    <t>24.65</t>
  </si>
  <si>
    <t>Birmingham v Swansea</t>
  </si>
  <si>
    <t>Montpellier v Bastia</t>
  </si>
  <si>
    <t>Middelfart v Kolding IF</t>
  </si>
  <si>
    <t>Fredrikstad v Bryne</t>
  </si>
  <si>
    <t>71.72</t>
  </si>
  <si>
    <t>Girona v Levante</t>
  </si>
  <si>
    <t>Arsenal U21 v Wolves U21</t>
  </si>
  <si>
    <t>33.18</t>
  </si>
  <si>
    <t>ESTAC Troyes v Guingamp</t>
  </si>
  <si>
    <t>Stuttgart II v Viktoria Koln</t>
  </si>
  <si>
    <t>Alemannia Aachen v Waldhof Mannheim</t>
  </si>
  <si>
    <t>Rot-Weiss Essen v Hansa Rostock</t>
  </si>
  <si>
    <t>Arka Gdynia v Korona Kielce</t>
  </si>
  <si>
    <t>Zlin v Hradec Kralove</t>
  </si>
  <si>
    <t>4.78</t>
  </si>
  <si>
    <t>Pardubice v Slovacko</t>
  </si>
  <si>
    <t>Sekhukhune United v Golden Arrows</t>
  </si>
  <si>
    <t>Kalmar FF v Sandvikens</t>
  </si>
  <si>
    <t>67.39</t>
  </si>
  <si>
    <t>IK Brage v Orebro</t>
  </si>
  <si>
    <t>PDRM v Kelantan United</t>
  </si>
  <si>
    <t>Utsiktens v Landskrona</t>
  </si>
  <si>
    <t>AC Horsens v Esbjerg</t>
  </si>
  <si>
    <t>Sigma Olomouc v Teplice</t>
  </si>
  <si>
    <t>MFK Karvina v FK Jablonec</t>
  </si>
  <si>
    <t>Spezia v Juve Stabia</t>
  </si>
  <si>
    <t>Aarhus Fremad v Hobro</t>
  </si>
  <si>
    <t>Malmo FF v Djurgardens</t>
  </si>
  <si>
    <t>69.9</t>
  </si>
  <si>
    <t>Venezia v Cesena</t>
  </si>
  <si>
    <t>Reggiana v Catanzaro</t>
  </si>
  <si>
    <t>Bologna v Genoa</t>
  </si>
  <si>
    <t>Werder Bremen v Freiburg</t>
  </si>
  <si>
    <t>Hamburger SV v FC Heidenheim</t>
  </si>
  <si>
    <t>Lincoln v Luton</t>
  </si>
  <si>
    <t>QPR v Stoke</t>
  </si>
  <si>
    <t>Bolton v Wigan</t>
  </si>
  <si>
    <t>Kuressaare v Trans Narva</t>
  </si>
  <si>
    <t>Hoffenheim v Bayern Munich</t>
  </si>
  <si>
    <t>Dibba Al Fujairah v Al-Ittihad Kalba</t>
  </si>
  <si>
    <t>Kelty Hearts v Hamilton</t>
  </si>
  <si>
    <t>Larne v Carrick Rangers</t>
  </si>
  <si>
    <t>55.72</t>
  </si>
  <si>
    <t>East Kilbride v Dumbarton</t>
  </si>
  <si>
    <t>Bromley v Chesterfield</t>
  </si>
  <si>
    <t>Lillestrom v Mjondalen</t>
  </si>
  <si>
    <t>86.03</t>
  </si>
  <si>
    <t>Woking v Forest Green</t>
  </si>
  <si>
    <t>Notts Co v Crawley Town</t>
  </si>
  <si>
    <t>Tamworth FC v Yeovil</t>
  </si>
  <si>
    <t>Clyde v Edinburgh City</t>
  </si>
  <si>
    <t>32.03</t>
  </si>
  <si>
    <t>Alloa v Cove Rangers</t>
  </si>
  <si>
    <t>Queen of South v Inverness CT</t>
  </si>
  <si>
    <t>Spartans v Stirling</t>
  </si>
  <si>
    <t>Sandefjord v Brann</t>
  </si>
  <si>
    <t>Derby v Preston</t>
  </si>
  <si>
    <t>Stevenage v Exeter</t>
  </si>
  <si>
    <t>6.12</t>
  </si>
  <si>
    <t>Scarborough Athletic v Oxford City</t>
  </si>
  <si>
    <t>Hemel Hempstead v Farnborough FC</t>
  </si>
  <si>
    <t>Brighton v Tottenham</t>
  </si>
  <si>
    <t>Alfreton Town v AFC Telford</t>
  </si>
  <si>
    <t>Plymouth v Peterborough</t>
  </si>
  <si>
    <t>Maidstone Utd v Maidenhead</t>
  </si>
  <si>
    <t>Huddersfield v Burton Albion</t>
  </si>
  <si>
    <t>Kidderminster v Buxton</t>
  </si>
  <si>
    <t>Enfield Town v Chippenham</t>
  </si>
  <si>
    <t>Aldershot v Hartlepool</t>
  </si>
  <si>
    <t>72.64</t>
  </si>
  <si>
    <t>Port Vale v Mansfield</t>
  </si>
  <si>
    <t>Swansea U21 v Bristol City U21</t>
  </si>
  <si>
    <t>5.97</t>
  </si>
  <si>
    <t>Hull v Southampton</t>
  </si>
  <si>
    <t>Chorley v Macclesfield</t>
  </si>
  <si>
    <t>Worthing v Tonbridge Angels</t>
  </si>
  <si>
    <t>Portsmouth v Sheff Wed</t>
  </si>
  <si>
    <t>Nyiregyhaza v Paks</t>
  </si>
  <si>
    <t>Cheltenham v Oldham</t>
  </si>
  <si>
    <t>West Ham v Crystal Palace</t>
  </si>
  <si>
    <t>Hereford FC v Worksop Town</t>
  </si>
  <si>
    <t>Torquay v Ebbsfleet Utd</t>
  </si>
  <si>
    <t>27.85</t>
  </si>
  <si>
    <t>Marine FC v Kings Lynn</t>
  </si>
  <si>
    <t>4.36</t>
  </si>
  <si>
    <t>Sheff Utd v Charlton</t>
  </si>
  <si>
    <t>Doncaster v AFC Wimbledon</t>
  </si>
  <si>
    <t>Dover v Hampton and Richmond</t>
  </si>
  <si>
    <t>Eastleigh v Braintree</t>
  </si>
  <si>
    <t>70.56</t>
  </si>
  <si>
    <t>Reading v Leyton Orient</t>
  </si>
  <si>
    <t>Norwich v Wrexham</t>
  </si>
  <si>
    <t>Oud-Heverlee Leuven v RAAL La Louviere</t>
  </si>
  <si>
    <t>34.23</t>
  </si>
  <si>
    <t>Southport v Peterborough Sports FC</t>
  </si>
  <si>
    <t>Genclerbirligi v Eyupspor</t>
  </si>
  <si>
    <t>Walsall v Tranmere</t>
  </si>
  <si>
    <t>Merthyr Town v Radcliffe Borough</t>
  </si>
  <si>
    <t>Weston-super-Mare v Chesham Utd</t>
  </si>
  <si>
    <t>5.63</t>
  </si>
  <si>
    <t>30.63</t>
  </si>
  <si>
    <t>Crusaders v Ballymena</t>
  </si>
  <si>
    <t>84.28</t>
  </si>
  <si>
    <t>Rotherham v Stockport</t>
  </si>
  <si>
    <t>83.39</t>
  </si>
  <si>
    <t>Barnet v Grimsby</t>
  </si>
  <si>
    <t>Cardiff v Bradford</t>
  </si>
  <si>
    <t>41.97</t>
  </si>
  <si>
    <t>28.27</t>
  </si>
  <si>
    <t>Dobrudzha v Lokomotiv Sofia</t>
  </si>
  <si>
    <t>Dungannon v Cliftonville</t>
  </si>
  <si>
    <t>Wolves v Leeds</t>
  </si>
  <si>
    <t>Newport County v Gillingham</t>
  </si>
  <si>
    <t>31.93</t>
  </si>
  <si>
    <t>Ross Co v Queens Park</t>
  </si>
  <si>
    <t>Wycombe v Northampton</t>
  </si>
  <si>
    <t>Linfield v Glenavon</t>
  </si>
  <si>
    <t>Colchester v Bristol Rovers</t>
  </si>
  <si>
    <t>Real Madrid v Espanyol</t>
  </si>
  <si>
    <t>FC Volendam v Excelsior</t>
  </si>
  <si>
    <t>Kolos Kovalyovka v Veres Rivne</t>
  </si>
  <si>
    <t>Red Bull Salzburg v Sturm Graz</t>
  </si>
  <si>
    <t>USM Khenchela v ES Ben Aknoun</t>
  </si>
  <si>
    <t>Austria Wien v SV Ried</t>
  </si>
  <si>
    <t>Nantes v Rennes</t>
  </si>
  <si>
    <t>Panserraikos v Atromitos</t>
  </si>
  <si>
    <t>Hajduk Split v Dinamo Zagreb</t>
  </si>
  <si>
    <t>AC Monza v Sampdoria</t>
  </si>
  <si>
    <t>Mjallby v Osters</t>
  </si>
  <si>
    <t>71.64</t>
  </si>
  <si>
    <t>Stellenbosch FC v Richards Bay FC</t>
  </si>
  <si>
    <t>FK Novi Pazar v Vojvodina</t>
  </si>
  <si>
    <t>Nieciecza v Lech Poznan</t>
  </si>
  <si>
    <t>Flint Town United v Barry Town Utd</t>
  </si>
  <si>
    <t>80.95</t>
  </si>
  <si>
    <t>Al Najma Club v Al-Ittihad</t>
  </si>
  <si>
    <t>15:40</t>
  </si>
  <si>
    <t>Arges Pitesti v Universitatea Cluj</t>
  </si>
  <si>
    <t>Tatran Presov v Ruzomberok</t>
  </si>
  <si>
    <t>Kazincbarcika v Ujpest</t>
  </si>
  <si>
    <t>87.67</t>
  </si>
  <si>
    <t>Adana Demirspor v Erzurum BB</t>
  </si>
  <si>
    <t>Valerenga v Kfum Oslo</t>
  </si>
  <si>
    <t>MFk Skalica v FC Kosice</t>
  </si>
  <si>
    <t>Anorthosis</t>
  </si>
  <si>
    <t>Ethnikos Achnas v Anorthosis</t>
  </si>
  <si>
    <t>Podbrezova v Trencin</t>
  </si>
  <si>
    <t>Verona v Juventus</t>
  </si>
  <si>
    <t>Bath City v Chelmsford</t>
  </si>
  <si>
    <t>Slough Town v Hornchurch</t>
  </si>
  <si>
    <t>York City v Solihull Moors</t>
  </si>
  <si>
    <t>30.05</t>
  </si>
  <si>
    <t>Darlington v Chester</t>
  </si>
  <si>
    <t>Horsham FC v AFC Totton</t>
  </si>
  <si>
    <t>Barrow v Crewe</t>
  </si>
  <si>
    <t>Burnley v Nottm Forest</t>
  </si>
  <si>
    <t>AFC Fylde v Leamington</t>
  </si>
  <si>
    <t>4.45</t>
  </si>
  <si>
    <t>Bedford Town v Spennymoor Town</t>
  </si>
  <si>
    <t>Arbroath v Morton</t>
  </si>
  <si>
    <t>Dundee v Livingston</t>
  </si>
  <si>
    <t>Stenhousemuir v Peterhead</t>
  </si>
  <si>
    <t>Curzon Ashton v South Shields</t>
  </si>
  <si>
    <t>East Fife v Montrose</t>
  </si>
  <si>
    <t>Blackburn v Ipswich</t>
  </si>
  <si>
    <t>Stranraer v Elgin City FC</t>
  </si>
  <si>
    <t>39.82</t>
  </si>
  <si>
    <t>Gateshead v FC Halifax Town</t>
  </si>
  <si>
    <t>86.95</t>
  </si>
  <si>
    <t>Salford City v Swindon</t>
  </si>
  <si>
    <t>Sparta Prague v Plzen</t>
  </si>
  <si>
    <t>Midtjylland v Viborg</t>
  </si>
  <si>
    <t>Manisa FK v Erokspor A.S</t>
  </si>
  <si>
    <t>New York City v Charlotte FC</t>
  </si>
  <si>
    <t>79.36</t>
  </si>
  <si>
    <t>Charleroi v Zulte-Waregem</t>
  </si>
  <si>
    <t>CSKA 1948 Sofia v Lokomotiv Plovdiv</t>
  </si>
  <si>
    <t>Andorra CF v Mirandes</t>
  </si>
  <si>
    <t>RB Leipzig v FC Koln</t>
  </si>
  <si>
    <t>Villarreal v Osasuna</t>
  </si>
  <si>
    <t>Alaves v Sevilla</t>
  </si>
  <si>
    <t>Santa Clara v Alverca</t>
  </si>
  <si>
    <t>JS Saoura v USM Alger</t>
  </si>
  <si>
    <t>Leganes v Las Palmas</t>
  </si>
  <si>
    <t>FC Groningen v SC Telstar</t>
  </si>
  <si>
    <t>NFC Volos</t>
  </si>
  <si>
    <t>NFC Volos v Asteras Tripolis</t>
  </si>
  <si>
    <t>Antalyaspor v Kayserispor</t>
  </si>
  <si>
    <t>MC El Bayadh v Belouizdad</t>
  </si>
  <si>
    <t>Polonia Bytom v Miedz Legnica</t>
  </si>
  <si>
    <t>PAOK v Panaitolikos</t>
  </si>
  <si>
    <t>Mantova v Modena</t>
  </si>
  <si>
    <t>Polonia Warszawa v Puszcza Niepolomice</t>
  </si>
  <si>
    <t>70.28</t>
  </si>
  <si>
    <t>Zeleznicar Pancevo v OFK Beograd</t>
  </si>
  <si>
    <t>Barracas Central v Sarmiento de Junin</t>
  </si>
  <si>
    <t>24.03</t>
  </si>
  <si>
    <t>67.18</t>
  </si>
  <si>
    <t>SK Sturm Graz II v Austria Wien (A)</t>
  </si>
  <si>
    <t>KFCO Beerschot Wilrijk v Francs Borains</t>
  </si>
  <si>
    <t>Mamelodi Sundowns v Durban City</t>
  </si>
  <si>
    <t>Seraing Utd v KAA Gent II</t>
  </si>
  <si>
    <t>40.58</t>
  </si>
  <si>
    <t>Vitesse Arnhem</t>
  </si>
  <si>
    <t>Vitesse Arnhem v Helmond Sport</t>
  </si>
  <si>
    <t>St Etienne v Reims</t>
  </si>
  <si>
    <t>Al Nassr v Al Riyadh SC</t>
  </si>
  <si>
    <t>Otelul Galati v Universitatea Craiova</t>
  </si>
  <si>
    <t>Fortuna Sittard v FC Utrecht</t>
  </si>
  <si>
    <t>CA Atlanta v Tristan Suarez</t>
  </si>
  <si>
    <t>55.69</t>
  </si>
  <si>
    <t>Caernarfon Town v Penybont FC</t>
  </si>
  <si>
    <t>Almagro BA v Ferro Carril Oeste</t>
  </si>
  <si>
    <t>18:10</t>
  </si>
  <si>
    <t>57.63</t>
  </si>
  <si>
    <t>Rakow Czestochowa v Legia Warsaw</t>
  </si>
  <si>
    <t>Boston River v Plaza Colonia</t>
  </si>
  <si>
    <t>Domzale v Koper</t>
  </si>
  <si>
    <t>Slovan Bratislava v Dunajska Streda</t>
  </si>
  <si>
    <t>Longford v Dundalk</t>
  </si>
  <si>
    <t>77.46</t>
  </si>
  <si>
    <t>CA San Miguel v Patronato</t>
  </si>
  <si>
    <t>50.13</t>
  </si>
  <si>
    <t>CA Colegiales v Club Gimnasia y Tiro</t>
  </si>
  <si>
    <t>55.04</t>
  </si>
  <si>
    <t>Borac Banja Luka v Radnik Bijeljina</t>
  </si>
  <si>
    <t>Arsenal de Sarandi v CD Maipu</t>
  </si>
  <si>
    <t>Anderlecht v Antwerp</t>
  </si>
  <si>
    <t>Udinese v AC Milan</t>
  </si>
  <si>
    <t>Valencia v Athletic Bilbao</t>
  </si>
  <si>
    <t>Oriente Petrolero v Nacional Potosi</t>
  </si>
  <si>
    <t>Fulham v Brentford</t>
  </si>
  <si>
    <t>NAC Breda v Heracles</t>
  </si>
  <si>
    <t>HFX Wanderers v Pacific</t>
  </si>
  <si>
    <t>76.69</t>
  </si>
  <si>
    <t>Almeria v Sporting Gijon</t>
  </si>
  <si>
    <t>Lens v Lille</t>
  </si>
  <si>
    <t>Goias v Paysandu</t>
  </si>
  <si>
    <t>Rayo Zuliano v Monagas</t>
  </si>
  <si>
    <t>66.2</t>
  </si>
  <si>
    <t>Deportivo Recoleta v Club Atletico Tembetary</t>
  </si>
  <si>
    <t>Guimaraes v Braga</t>
  </si>
  <si>
    <t>Union Santa Fe v Independiente Rivadavia</t>
  </si>
  <si>
    <t>Chaco For Ever v Estudiantes Rio Cuarto</t>
  </si>
  <si>
    <t>55.44</t>
  </si>
  <si>
    <t>Gimnasia Mendoza v San Telmo</t>
  </si>
  <si>
    <t>60.77</t>
  </si>
  <si>
    <t>Atlanta Utd v San Diego FC</t>
  </si>
  <si>
    <t>70.76</t>
  </si>
  <si>
    <t>Nacional (Uru) v Liverpool Montevideo</t>
  </si>
  <si>
    <t>29.57</t>
  </si>
  <si>
    <t>Club Independiente Petrol</t>
  </si>
  <si>
    <t>Club Independiente Petrol v San Antonio Bulo Bulo</t>
  </si>
  <si>
    <t>82.46</t>
  </si>
  <si>
    <t>Botafogo FR v Atletico MG</t>
  </si>
  <si>
    <t>31.57</t>
  </si>
  <si>
    <t>68.84</t>
  </si>
  <si>
    <t>Avai v Ferroviaria</t>
  </si>
  <si>
    <t>23.95</t>
  </si>
  <si>
    <t>Delfin v Tecnico Universitario</t>
  </si>
  <si>
    <t>Amazonas FC v Volta Redonda</t>
  </si>
  <si>
    <t>67.31</t>
  </si>
  <si>
    <t>Cerro Porteno v Club Sportivo Ameliano</t>
  </si>
  <si>
    <t>Puntarenas F.C. v Cs Herediano</t>
  </si>
  <si>
    <t>Estudiantes de Merida v Portuguesa FC</t>
  </si>
  <si>
    <t>Detroit City FC v Lexington SC</t>
  </si>
  <si>
    <t>Pachuca v Queretaro</t>
  </si>
  <si>
    <t>Hartford Athletic FC v Pittsburgh Riverhounds</t>
  </si>
  <si>
    <t>74.59</t>
  </si>
  <si>
    <t>Caracas v Zamora FC</t>
  </si>
  <si>
    <t>57.78</t>
  </si>
  <si>
    <t>Deportivo Pasto v Santa Fe</t>
  </si>
  <si>
    <t>65.33</t>
  </si>
  <si>
    <t>Louisville FC v Las Vegas Lights FC</t>
  </si>
  <si>
    <t>Inter Miami CF v DC Utd</t>
  </si>
  <si>
    <t>82.08</t>
  </si>
  <si>
    <t>Orlando City v Nashville SC</t>
  </si>
  <si>
    <t>80.18</t>
  </si>
  <si>
    <t>Columbus v Toronto FC</t>
  </si>
  <si>
    <t>68.07</t>
  </si>
  <si>
    <t>CF Montreal v New York Red Bulls</t>
  </si>
  <si>
    <t>SE Palmeiras v Fortaleza EC</t>
  </si>
  <si>
    <t>21.09.2025</t>
  </si>
  <si>
    <t>Tigre v Aldosivi</t>
  </si>
  <si>
    <t>54.58</t>
  </si>
  <si>
    <t>Colorado Springs Switchback</t>
  </si>
  <si>
    <t>Colorado Springs Switchback v Sacramento Republic</t>
  </si>
  <si>
    <t>Minnesota Utd v Chicago Fire</t>
  </si>
  <si>
    <t>78.62</t>
  </si>
  <si>
    <t>Houston Dynamo v Portland Timbers</t>
  </si>
  <si>
    <t>San Antonio FC v Orange County Blues</t>
  </si>
  <si>
    <t>Kansas City v Vancouver Whitecaps</t>
  </si>
  <si>
    <t>FC Dallas v Colorado</t>
  </si>
  <si>
    <t>85.26</t>
  </si>
  <si>
    <t>El Paso Locomotive FC v Charleston Battery</t>
  </si>
  <si>
    <t>81.09</t>
  </si>
  <si>
    <t>Guadalajara v Toluca</t>
  </si>
  <si>
    <t>La Equidad v Deportivo Cali</t>
  </si>
  <si>
    <t>Guadalupe F.C v Ld Alajuelense</t>
  </si>
  <si>
    <t>Monterey Bay FC v New Mexico United</t>
  </si>
  <si>
    <t>Phoenix Rising FC v Loudoun United FC</t>
  </si>
  <si>
    <t>80.83</t>
  </si>
  <si>
    <t>LA Galaxy v FC Cincinnati</t>
  </si>
  <si>
    <t>76.92</t>
  </si>
  <si>
    <t>San Jose Earthquakes v St Louis City SC</t>
  </si>
  <si>
    <t>28.7</t>
  </si>
  <si>
    <t>88.83</t>
  </si>
  <si>
    <t>Monterrey v CF America</t>
  </si>
  <si>
    <t>Mokpo City v Ulsan Citizen FC</t>
  </si>
  <si>
    <t>56.02</t>
  </si>
  <si>
    <t>Pocheon FC v Yangpyeong FC</t>
  </si>
  <si>
    <t>64.55</t>
  </si>
  <si>
    <t>Kamatamare Sanuki v Sagamihara</t>
  </si>
  <si>
    <t>Ansan Greeners FC v Cheongju FC</t>
  </si>
  <si>
    <t>74.19</t>
  </si>
  <si>
    <t>Suwon FC v Gangwon</t>
  </si>
  <si>
    <t>Ulsan Hyundai Horang-i v FC Anyang</t>
  </si>
  <si>
    <t>81.26</t>
  </si>
  <si>
    <t>Kowloon City FC v Wofoo Tai Po</t>
  </si>
  <si>
    <t>Southern District v Eastern AA</t>
  </si>
  <si>
    <t>Kuching FA v Selangor FA</t>
  </si>
  <si>
    <t>08:45</t>
  </si>
  <si>
    <t>Pohang Steelers v Jeju Utd</t>
  </si>
  <si>
    <t>Busan IPark v Jeonnam Dragons</t>
  </si>
  <si>
    <t>SK Poltava v Metalist 1925</t>
  </si>
  <si>
    <t>29.39</t>
  </si>
  <si>
    <t>FC Seoul v Gwangju FC</t>
  </si>
  <si>
    <t>72.94</t>
  </si>
  <si>
    <t>Zaglebie Lubin v LKP Motor Lublin</t>
  </si>
  <si>
    <t>PEC Zwolle v Go Ahead Eagles</t>
  </si>
  <si>
    <t>Lazio v Roma</t>
  </si>
  <si>
    <t>FK Jelgava v FK Riga</t>
  </si>
  <si>
    <t>78.26</t>
  </si>
  <si>
    <t>Brighton (W) v West Ham United (W)</t>
  </si>
  <si>
    <t>Dukla Prague v Bohemians 1905</t>
  </si>
  <si>
    <t>68.04</t>
  </si>
  <si>
    <t>Chelsea (W) v Leicester City (W)</t>
  </si>
  <si>
    <t>Song Lam Nghe An v Hong Linh Ha Tinh</t>
  </si>
  <si>
    <t>Binh Duong v Ho Chi Minh City</t>
  </si>
  <si>
    <t>Genk v Union St Gilloise</t>
  </si>
  <si>
    <t>Holstein Kiel v Karlsruhe</t>
  </si>
  <si>
    <t>Fortuna Dusseldorf v SV Darmstadt</t>
  </si>
  <si>
    <t>33.52</t>
  </si>
  <si>
    <t>Muangthong Utd v Ratchaburi</t>
  </si>
  <si>
    <t>Rayong FC v Ayutthaya United</t>
  </si>
  <si>
    <t>Dynamo Dresden v Hannover</t>
  </si>
  <si>
    <t>Courts Young Lions</t>
  </si>
  <si>
    <t>Courts Young Lions v Balestier Khalsa</t>
  </si>
  <si>
    <t>Hammarby v Hacken</t>
  </si>
  <si>
    <t>81.31</t>
  </si>
  <si>
    <t>Vejle v SonderjyskE</t>
  </si>
  <si>
    <t>Rayo Vallecano v Celta Vigo</t>
  </si>
  <si>
    <t>IFK Goteborg v Brommapojkarna</t>
  </si>
  <si>
    <t>Bangkok Utd v Buriram Utd</t>
  </si>
  <si>
    <t>PSM Makassar v Persija Jakarta</t>
  </si>
  <si>
    <t>Rosenborg v Bodo Glimt</t>
  </si>
  <si>
    <t>Lask Linz v FC Blau Weiss Linz</t>
  </si>
  <si>
    <t>SCR Altach v WSG Wattens</t>
  </si>
  <si>
    <t>Heerenveen v NEC Nijmegen</t>
  </si>
  <si>
    <t>Gornik Leczna v Wisla Krakow</t>
  </si>
  <si>
    <t>96.25</t>
  </si>
  <si>
    <t>Pogon Szczecin v Lechia Gdansk</t>
  </si>
  <si>
    <t>Lyngby v HB Koge</t>
  </si>
  <si>
    <t>Bournemouth v Newcastle</t>
  </si>
  <si>
    <t>Polokwane City v Chippa Utd</t>
  </si>
  <si>
    <t>Mura v NK Radomlje</t>
  </si>
  <si>
    <t>Sunderland v Aston Villa</t>
  </si>
  <si>
    <t>Torino v Atalanta</t>
  </si>
  <si>
    <t>Sariyer G.K. v Pendikspor</t>
  </si>
  <si>
    <t>33.81</t>
  </si>
  <si>
    <t>Liverpool U21 v Man Utd U21</t>
  </si>
  <si>
    <t>US Cremonese v Parma</t>
  </si>
  <si>
    <t>Paris FC v Strasbourg</t>
  </si>
  <si>
    <t>Progreso v Wanderers (Uru)</t>
  </si>
  <si>
    <t>26.08</t>
  </si>
  <si>
    <t>Al Bataeh v Al Wasl</t>
  </si>
  <si>
    <t>Slovan Liberec v Slavia Prague</t>
  </si>
  <si>
    <t>Waasland-Beveren v SC Lokeren-Temse</t>
  </si>
  <si>
    <t>37.36</t>
  </si>
  <si>
    <t>Basaksehir v Alanyaspor</t>
  </si>
  <si>
    <t>FC Copenhagen v Silkeborg</t>
  </si>
  <si>
    <t>Bristol City v Oxford Utd</t>
  </si>
  <si>
    <t>Albacete v Valladolid</t>
  </si>
  <si>
    <t>Kocaelispor v Rizespor</t>
  </si>
  <si>
    <t>Mallorca v Atletico Madrid</t>
  </si>
  <si>
    <t>Johor Darul Takzim v Sabah FA</t>
  </si>
  <si>
    <t>Sirius v Degerfors</t>
  </si>
  <si>
    <t>AZ Alkmaar v Feyenoord</t>
  </si>
  <si>
    <t>Tromso v Ham-Kam</t>
  </si>
  <si>
    <t>Lyn v Sogndal</t>
  </si>
  <si>
    <t>81.93</t>
  </si>
  <si>
    <t>Stromsgodset v Sarpsborg</t>
  </si>
  <si>
    <t>28.68</t>
  </si>
  <si>
    <t>Kristiansund v Haugesund</t>
  </si>
  <si>
    <t>Stabaek v Raufoss</t>
  </si>
  <si>
    <t>85.68</t>
  </si>
  <si>
    <t>FK IMT Novi Beograd v Radnicki Nis</t>
  </si>
  <si>
    <t>HNK Gorica v Slaven Belupo</t>
  </si>
  <si>
    <t>27.43</t>
  </si>
  <si>
    <t>Levadiakos v OFI</t>
  </si>
  <si>
    <t>Pescara v Empoli</t>
  </si>
  <si>
    <t>Auxerre v Toulouse</t>
  </si>
  <si>
    <t>Monaco v Metz</t>
  </si>
  <si>
    <t>Grazer AK v Rapid Vienna</t>
  </si>
  <si>
    <t>Le Havre v Lorient</t>
  </si>
  <si>
    <t>Znicz Pruszkow v GKS Tychy</t>
  </si>
  <si>
    <t>Gornik Zabrze v Widzew Lodz</t>
  </si>
  <si>
    <t>Eintracht Frankfurt v Union Berlin</t>
  </si>
  <si>
    <t>Arsenal v Man City</t>
  </si>
  <si>
    <t>Kisvarda v Debreceni VSC</t>
  </si>
  <si>
    <t>Parnu JK Vaprus v Tallinna Kalev</t>
  </si>
  <si>
    <t>Kortrijk v Club Brugge B</t>
  </si>
  <si>
    <t>36.43</t>
  </si>
  <si>
    <t>Paphos FC</t>
  </si>
  <si>
    <t>Omonia FC Aradippou v Paphos FC</t>
  </si>
  <si>
    <t>Cukaricki v FK Backa Topola</t>
  </si>
  <si>
    <t>Fiorentina v Como</t>
  </si>
  <si>
    <t>Eibar v Sociedad B</t>
  </si>
  <si>
    <t>Club Brugge v Sint Truiden</t>
  </si>
  <si>
    <t>71.91</t>
  </si>
  <si>
    <t>Mlada Boleslav v Banik Ostrava</t>
  </si>
  <si>
    <t>Malaga v Cadiz</t>
  </si>
  <si>
    <t>Elche v Oviedo</t>
  </si>
  <si>
    <t>Septemvri v Botev Plovdiv</t>
  </si>
  <si>
    <t>7.48</t>
  </si>
  <si>
    <t>Samsunspor v Fatih Karagumruk Istanbul</t>
  </si>
  <si>
    <t>Kasimpasa v Fenerbahce</t>
  </si>
  <si>
    <t>Viking v Molde</t>
  </si>
  <si>
    <t>Slavia Sofia v Beroe Stara Za</t>
  </si>
  <si>
    <t>79.47</t>
  </si>
  <si>
    <t>45.54</t>
  </si>
  <si>
    <t>Yellow-Red Mechelen</t>
  </si>
  <si>
    <t>Yellow-Red Mechelen v Cercle Brugge</t>
  </si>
  <si>
    <t>CA Independiente v San Lorenzo</t>
  </si>
  <si>
    <t>SSV Ulm v Jahn Regensburg</t>
  </si>
  <si>
    <t>MTK Budapest v Zalaegerszeg</t>
  </si>
  <si>
    <t>LKS Lodz v Wieczysta Krakow</t>
  </si>
  <si>
    <t>85.42</t>
  </si>
  <si>
    <t>Defensores Unidos v Nueva Chicago</t>
  </si>
  <si>
    <t>Alvarado v Los Andes</t>
  </si>
  <si>
    <t>43.83</t>
  </si>
  <si>
    <t>Inter v Sassuolo</t>
  </si>
  <si>
    <t>Criciuma v CRB</t>
  </si>
  <si>
    <t>Barcelona v Getafe</t>
  </si>
  <si>
    <t>Mirassol v Juventude</t>
  </si>
  <si>
    <t>Millonarios v Fortaleza FC</t>
  </si>
  <si>
    <t>Guabira v The Strongest</t>
  </si>
  <si>
    <t>87.77</t>
  </si>
  <si>
    <t>Cordoba v Racing Santander</t>
  </si>
  <si>
    <t>25.86</t>
  </si>
  <si>
    <t>America MG v Coritiba</t>
  </si>
  <si>
    <t>57.21</t>
  </si>
  <si>
    <t>77.99</t>
  </si>
  <si>
    <t>Godoy Cruz v Instituto</t>
  </si>
  <si>
    <t>Almirante Brown v Defensores de Belgrano</t>
  </si>
  <si>
    <t>CA Central Norte v Chacarita</t>
  </si>
  <si>
    <t>5.04</t>
  </si>
  <si>
    <t>51.74</t>
  </si>
  <si>
    <t>Colon v Deportivo Moron</t>
  </si>
  <si>
    <t>55.77</t>
  </si>
  <si>
    <t>Juan Pablo II College v Sporting Cristal</t>
  </si>
  <si>
    <t>Flamengo v Vasco da Gama</t>
  </si>
  <si>
    <t>79.55</t>
  </si>
  <si>
    <t>Sport Recife v Corinthians</t>
  </si>
  <si>
    <t>Internacional v Gremio</t>
  </si>
  <si>
    <t>75.11</t>
  </si>
  <si>
    <t>CD Cacahuatique v Zacatecoluca FC</t>
  </si>
  <si>
    <t>Deportivo La Guaira v Yaracuyanos</t>
  </si>
  <si>
    <t>77.89</t>
  </si>
  <si>
    <t>Emelec v El Nacional</t>
  </si>
  <si>
    <t>26.6</t>
  </si>
  <si>
    <t>CD Platense v CD Aguila</t>
  </si>
  <si>
    <t>26.3</t>
  </si>
  <si>
    <t>62.82</t>
  </si>
  <si>
    <t>Cs Cartagines v Sporting San Jose FC</t>
  </si>
  <si>
    <t>Macara v Libertad FC</t>
  </si>
  <si>
    <t>Indy Eleven v Birmingham Legion FC</t>
  </si>
  <si>
    <t>Union Magdalena v Atletico Nacional Medellin</t>
  </si>
  <si>
    <t>Gimnasia Jujuy v Agropecuario</t>
  </si>
  <si>
    <t>Deportivo Cuenca v Barcelona (Ecu)</t>
  </si>
  <si>
    <t>Always Ready v Jorge Wilstermann</t>
  </si>
  <si>
    <t>79.25</t>
  </si>
  <si>
    <t>Argentinos Juniors v Banfield</t>
  </si>
  <si>
    <t>Rosario Central v Talleres</t>
  </si>
  <si>
    <t>47.14</t>
  </si>
  <si>
    <t>Vancouver FC v York United</t>
  </si>
  <si>
    <t>78.42</t>
  </si>
  <si>
    <t>Sport Huancayo v Cienciano</t>
  </si>
  <si>
    <t>32.19</t>
  </si>
  <si>
    <t>75.31</t>
  </si>
  <si>
    <t>Santos Laguna v Atletico San Luis</t>
  </si>
  <si>
    <t>Austin FC v Seattle Sounders</t>
  </si>
  <si>
    <t>84.66</t>
  </si>
  <si>
    <t>Cuiaba v Chapecoense</t>
  </si>
  <si>
    <t>68.46</t>
  </si>
  <si>
    <t>Santos v Sao Paulo</t>
  </si>
  <si>
    <t>31.04</t>
  </si>
  <si>
    <t>Cruzeiro MG v Bragantino SP</t>
  </si>
  <si>
    <t>Deportivo Tachira v Puerto Cabello</t>
  </si>
  <si>
    <t>65.27</t>
  </si>
  <si>
    <t>AD Municipal Liberia v Ad San Carlos</t>
  </si>
  <si>
    <t>22.09.2025</t>
  </si>
  <si>
    <t>Boca Juniors v Central Cordoba (SdE)</t>
  </si>
  <si>
    <t>Alianza Lima v Comerciantes Unidos</t>
  </si>
  <si>
    <t>65.29</t>
  </si>
  <si>
    <t>Los Angeles FC v Real Salt Lake</t>
  </si>
  <si>
    <t>78.37</t>
  </si>
  <si>
    <t>Boyaca Chico v Deportivo Pereira</t>
  </si>
  <si>
    <t>54.52</t>
  </si>
  <si>
    <t>Panathinaikos v Olympiakos</t>
  </si>
  <si>
    <t>NK Primorje v NK Celje</t>
  </si>
  <si>
    <t>93.75</t>
  </si>
  <si>
    <t>Zrinjski v Rudar Prijedor</t>
  </si>
  <si>
    <t>41</t>
  </si>
  <si>
    <t>Casa Pia v Famalicao</t>
  </si>
  <si>
    <t>Guairena v Rubio Nu</t>
  </si>
  <si>
    <t>23.09.2025</t>
  </si>
  <si>
    <t>73.52</t>
  </si>
  <si>
    <t>Paysandu v Novorizontino</t>
  </si>
  <si>
    <t>Ferroviaria v Goias</t>
  </si>
  <si>
    <t>24.09.2025</t>
  </si>
  <si>
    <t>74.63</t>
  </si>
  <si>
    <t>Puebla v Pachuca</t>
  </si>
  <si>
    <t>Guadalajara v Necaxa</t>
  </si>
  <si>
    <t>Leon v Mazatlan FC</t>
  </si>
  <si>
    <t>31.64</t>
  </si>
  <si>
    <t>Peterborough United U21 v Wigan Athletic U21</t>
  </si>
  <si>
    <t>Bandirmaspor v Manisa FK</t>
  </si>
  <si>
    <t>27.45</t>
  </si>
  <si>
    <t>Golden Arrows v Mamelodi Sundowns</t>
  </si>
  <si>
    <t>Al-Khaleej Khor Fakkan</t>
  </si>
  <si>
    <t>Al-Khaleej Khor Fakkan v Al-Ittihad Kalba</t>
  </si>
  <si>
    <t>13:25</t>
  </si>
  <si>
    <t>Erzurum BB v Keciorengucu</t>
  </si>
  <si>
    <t>Stade Tunisien v Avenir S Marsa</t>
  </si>
  <si>
    <t>Kaizer Chiefs v Marumo Gallants FC</t>
  </si>
  <si>
    <t>FK Novi Pazar v FK Radnicki 1923</t>
  </si>
  <si>
    <t>US Monastirienne v CA Bizertin</t>
  </si>
  <si>
    <t>Oddevold v Falkenbergs</t>
  </si>
  <si>
    <t>Erokspor A.S v Istanbulspor</t>
  </si>
  <si>
    <t>Getafe v Alaves</t>
  </si>
  <si>
    <t>IK Brage v Sundsvall</t>
  </si>
  <si>
    <t>82.99</t>
  </si>
  <si>
    <t>Rakow Czestochowa v Lech Poznan</t>
  </si>
  <si>
    <t>Kayserispor v Besiktas</t>
  </si>
  <si>
    <t>Orebro v Varbergs BoIS</t>
  </si>
  <si>
    <t>Landskrona v Kalmar FF</t>
  </si>
  <si>
    <t>National Bank v Wadi Degla</t>
  </si>
  <si>
    <t>Stellenbosch FC v Durban City</t>
  </si>
  <si>
    <t>Orbit College FC v Polokwane City</t>
  </si>
  <si>
    <t>Sekhukhune United v Chippa Utd</t>
  </si>
  <si>
    <t>TS Galaxy FC v Amazulu</t>
  </si>
  <si>
    <t>Kabylie v ES Mostaganem</t>
  </si>
  <si>
    <t>Az Alkmaar v PEC Zwolle</t>
  </si>
  <si>
    <t>SC Lokeren-Temse v Eupen</t>
  </si>
  <si>
    <t>Club Brugge B v Lommel</t>
  </si>
  <si>
    <t>Azam FC</t>
  </si>
  <si>
    <t>Mbeya City FC</t>
  </si>
  <si>
    <t>Azam FC v Mbeya City FC</t>
  </si>
  <si>
    <t>5 - 5</t>
  </si>
  <si>
    <t>Club Brugge v Westerlo</t>
  </si>
  <si>
    <t>Eastleigh v Southend</t>
  </si>
  <si>
    <t>Tamworth FC v Wealdstone</t>
  </si>
  <si>
    <t>81.78</t>
  </si>
  <si>
    <t>Scunthorpe v Boreham Wood</t>
  </si>
  <si>
    <t>52.68</t>
  </si>
  <si>
    <t>Boston Utd v Braintree</t>
  </si>
  <si>
    <t>75.45</t>
  </si>
  <si>
    <t>Morecambe v FC Halifax Town</t>
  </si>
  <si>
    <t>23.36</t>
  </si>
  <si>
    <t>87.72</t>
  </si>
  <si>
    <t>54.47</t>
  </si>
  <si>
    <t>Legia Warsaw v Jagiellonia Bialystock</t>
  </si>
  <si>
    <t>Nacional Potosi v CD Gualberto Villarroel</t>
  </si>
  <si>
    <t>Real Sociedad v Mallorca</t>
  </si>
  <si>
    <t>Atletico Madrid v Rayo Vallecano</t>
  </si>
  <si>
    <t>FC Liege v Waasland-Beveren</t>
  </si>
  <si>
    <t>Fuerte San Francisco v Inter FA</t>
  </si>
  <si>
    <t>Vila Nova v Cuiaba</t>
  </si>
  <si>
    <t>30.14</t>
  </si>
  <si>
    <t>69.77</t>
  </si>
  <si>
    <t>CRB v Botafogo SP</t>
  </si>
  <si>
    <t>67.27</t>
  </si>
  <si>
    <t>Gremio v Botafogo FR</t>
  </si>
  <si>
    <t>65.71</t>
  </si>
  <si>
    <t>Jorge Wilstermann v Blooming Santa Cruz</t>
  </si>
  <si>
    <t>82.72</t>
  </si>
  <si>
    <t>Vasco da Gama v Bahia</t>
  </si>
  <si>
    <t>79.76</t>
  </si>
  <si>
    <t>Operario PR v Amazonas FC</t>
  </si>
  <si>
    <t>New York City v Inter Miami CF</t>
  </si>
  <si>
    <t>Cruz Azul v Queretaro</t>
  </si>
  <si>
    <t>25.09.2025</t>
  </si>
  <si>
    <t>Volta Redonda v Remo</t>
  </si>
  <si>
    <t>50.33</t>
  </si>
  <si>
    <t>Real Tomayapo v Always Ready</t>
  </si>
  <si>
    <t>74.92</t>
  </si>
  <si>
    <t>Tigres v Atlas</t>
  </si>
  <si>
    <t>Deportivo Pasto v America de Cali S.A</t>
  </si>
  <si>
    <t>57.66</t>
  </si>
  <si>
    <t>Toluca v Monterrey</t>
  </si>
  <si>
    <t>85.56</t>
  </si>
  <si>
    <t>Vancouver Whitecaps v Portland Timbers</t>
  </si>
  <si>
    <t>Santos Laguna v Tijuana</t>
  </si>
  <si>
    <t>27.59</t>
  </si>
  <si>
    <t>Atletico San Luis v CF America</t>
  </si>
  <si>
    <t>Bhayangkara FC v Malut United</t>
  </si>
  <si>
    <t>PSBS Biak Numfor v Madura Utd</t>
  </si>
  <si>
    <t>32.86</t>
  </si>
  <si>
    <t>Sivasspor v Adana Demirspor</t>
  </si>
  <si>
    <t>23</t>
  </si>
  <si>
    <t>Botev Plovdiv v CSKA 1948 Sofia</t>
  </si>
  <si>
    <t>Al Ahli Amman</t>
  </si>
  <si>
    <t>Shabab Al Ordon v Al Ahli Amman</t>
  </si>
  <si>
    <t>Simba</t>
  </si>
  <si>
    <t>Fountain Gate</t>
  </si>
  <si>
    <t>Simba v Fountain Gate</t>
  </si>
  <si>
    <t>Trelleborgs v Orgryte</t>
  </si>
  <si>
    <t>Sandvikens v Helsingborgs</t>
  </si>
  <si>
    <t>Pendikspor v Sakaryaspor</t>
  </si>
  <si>
    <t>Umea FC v Vasteras SK</t>
  </si>
  <si>
    <t>85.6</t>
  </si>
  <si>
    <t>Ostersunds FK v Utsiktens</t>
  </si>
  <si>
    <t>Al Buqaa v Al Hussein</t>
  </si>
  <si>
    <t>Osasuna v Elche</t>
  </si>
  <si>
    <t>San Antonio Bulo Bulo v The Strongest</t>
  </si>
  <si>
    <t>89.9</t>
  </si>
  <si>
    <t>CDT Real Oruro v Guabira</t>
  </si>
  <si>
    <t>26.09.2025</t>
  </si>
  <si>
    <t>86.92</t>
  </si>
  <si>
    <t>Deportivo Garcilaso v UTC Cajamarca</t>
  </si>
  <si>
    <t>Chapecoense v Avai</t>
  </si>
  <si>
    <t>Vanraure Hachinohe v Kagoshima Utd</t>
  </si>
  <si>
    <t>04:00</t>
  </si>
  <si>
    <t>Semen Padang v Bali Utd Pusam</t>
  </si>
  <si>
    <t>Ulsan Citizen FC v Siheung Citizen</t>
  </si>
  <si>
    <t>Shanghai Shenhua v Meizhou Hakka</t>
  </si>
  <si>
    <t>80.55</t>
  </si>
  <si>
    <t>Qingdao Red Lions v Hebei KungFu</t>
  </si>
  <si>
    <t>25.64</t>
  </si>
  <si>
    <t>Nantong Zhiyun F.C v Shaanxi Union FC</t>
  </si>
  <si>
    <t>Beijing Guoan v Dalian Yingbo</t>
  </si>
  <si>
    <t>85.09</t>
  </si>
  <si>
    <t>Sukhothai v Chiangrai Utd</t>
  </si>
  <si>
    <t>Dewa United FC v Persebaya Surabaya</t>
  </si>
  <si>
    <t>Brunei DPMM FC v Kelantan United</t>
  </si>
  <si>
    <t>FK Kudrivka v FC Epicentr Dunaivtsi</t>
  </si>
  <si>
    <t>Qarabag FK v FK Qabala</t>
  </si>
  <si>
    <t>Hermannstadt v Arges Pitesti</t>
  </si>
  <si>
    <t>EIF v KaPa</t>
  </si>
  <si>
    <t>St Polten v SK Sturm Graz II</t>
  </si>
  <si>
    <t>FC Liefering v SV Stripfing/Weiden</t>
  </si>
  <si>
    <t>Austria Klagenfurt v WSC Hertha Wels</t>
  </si>
  <si>
    <t>Floridsdorfer AC v Rapid Vienna (Am)</t>
  </si>
  <si>
    <t>Radnik Bijeljina v Siroki Brijeg</t>
  </si>
  <si>
    <t>Tammeka Tartu v Kuressaare</t>
  </si>
  <si>
    <t>85.73</t>
  </si>
  <si>
    <t>Admira Wacker v SC Austria Lustenau</t>
  </si>
  <si>
    <t>34.05</t>
  </si>
  <si>
    <t>Varazdin v Vukovar</t>
  </si>
  <si>
    <t>Alianza Universidad v Sport Boys (Per)</t>
  </si>
  <si>
    <t>Al Nasr (UAE) v Dibba Al Fujairah</t>
  </si>
  <si>
    <t>SV Darmstadt v Dynamo Dresden</t>
  </si>
  <si>
    <t>Schalke 04 v Greuther Furth</t>
  </si>
  <si>
    <t>34.25</t>
  </si>
  <si>
    <t>United IK Nordic v Vasalunds IF</t>
  </si>
  <si>
    <t>82.61</t>
  </si>
  <si>
    <t>Cottbus v Stuttgart II</t>
  </si>
  <si>
    <t>Vizela v Leixoes</t>
  </si>
  <si>
    <t>Lunds BK v Rosengard</t>
  </si>
  <si>
    <t>77.55</t>
  </si>
  <si>
    <t>Slavia Prague v Dukla Prague</t>
  </si>
  <si>
    <t>Lokomotiv Plovdiv v PFC Levski Sofia</t>
  </si>
  <si>
    <t>29.97</t>
  </si>
  <si>
    <t>Rouen v Bourg-en-Bresse</t>
  </si>
  <si>
    <t>67.38</t>
  </si>
  <si>
    <t>Rapperswil-Jona v Neuchatel Xamax</t>
  </si>
  <si>
    <t>Orleans v Stade Briochin</t>
  </si>
  <si>
    <t>Dijon v Concarneau</t>
  </si>
  <si>
    <t>34.27</t>
  </si>
  <si>
    <t>Chateauroux v Caen</t>
  </si>
  <si>
    <t>NK Aluminij v NK Radomlje</t>
  </si>
  <si>
    <t>Dhamk</t>
  </si>
  <si>
    <t>Dhamk v Al-Ettifaq</t>
  </si>
  <si>
    <t>ESTAC Troyes v Annecy</t>
  </si>
  <si>
    <t>FC Dordrecht v De Graafschap</t>
  </si>
  <si>
    <t>73.81</t>
  </si>
  <si>
    <t>Clermont v Le Mans</t>
  </si>
  <si>
    <t>Jong Ajax Amsterdam v VVV Venlo</t>
  </si>
  <si>
    <t>Nancy v Reims</t>
  </si>
  <si>
    <t>RKC Waalwijk v ADO Den Haag</t>
  </si>
  <si>
    <t>Almere City v Jong FC Utrecht</t>
  </si>
  <si>
    <t>6.47</t>
  </si>
  <si>
    <t>86.19</t>
  </si>
  <si>
    <t>Man City U21 v Southampton U21</t>
  </si>
  <si>
    <t>32.73</t>
  </si>
  <si>
    <t>FC Twente v Fortuna Sittard</t>
  </si>
  <si>
    <t>Ujpest v Nyiregyhaza</t>
  </si>
  <si>
    <t>Burnley U21 v Sunderland U21</t>
  </si>
  <si>
    <t>Al-Ittihad v Al Nassr</t>
  </si>
  <si>
    <t>Universitatea Craiova v Dinamo Bucharest</t>
  </si>
  <si>
    <t>Nottingham Forest U21 v Aston Villa U21</t>
  </si>
  <si>
    <t>Brentford U21</t>
  </si>
  <si>
    <t>Colchester United U21 v Brentford U21</t>
  </si>
  <si>
    <t>90.86</t>
  </si>
  <si>
    <t>Reading U21 v Newcastle U21</t>
  </si>
  <si>
    <t>Middlesbrough U21 v Everton U21</t>
  </si>
  <si>
    <t>Birmingham U21 v Fulham U21</t>
  </si>
  <si>
    <t>Derby U21 v Arsenal U21</t>
  </si>
  <si>
    <t>Helmond Sport v FC Eindhoven</t>
  </si>
  <si>
    <t>Grenoble v Bastia</t>
  </si>
  <si>
    <t>West Ham U21 v Brighton U21</t>
  </si>
  <si>
    <t>Etoile Carouge v Aarau</t>
  </si>
  <si>
    <t>Slask Wroclaw v Polonia Warszawa</t>
  </si>
  <si>
    <t>85.5</t>
  </si>
  <si>
    <t>Bayern Munich v Werder Bremen</t>
  </si>
  <si>
    <t>Mirandes v Zaragoza</t>
  </si>
  <si>
    <t>Wisla Plock v GKS Katowice</t>
  </si>
  <si>
    <t>Catanzaro v Juve Stabia</t>
  </si>
  <si>
    <t>Al Ramtha v Al-Jazeera</t>
  </si>
  <si>
    <t>Cobh Ramblers v Finn Harps</t>
  </si>
  <si>
    <t>Bala Town v The New Saints</t>
  </si>
  <si>
    <t>Bangor v Linfield</t>
  </si>
  <si>
    <t>Bray Wanderers v Longford</t>
  </si>
  <si>
    <t>83.44</t>
  </si>
  <si>
    <t>Kerry FC v Treaty United</t>
  </si>
  <si>
    <t>70.94</t>
  </si>
  <si>
    <t>Dundalk v UCD</t>
  </si>
  <si>
    <t>Galway Utd v Cork City</t>
  </si>
  <si>
    <t>Strasbourg v Marseille</t>
  </si>
  <si>
    <t>52.47</t>
  </si>
  <si>
    <t>Oud-Heverlee Leuven v Anderlecht</t>
  </si>
  <si>
    <t>Llanelli Town v Haverfordwest County</t>
  </si>
  <si>
    <t>Drogheda v Derry City</t>
  </si>
  <si>
    <t>Shamrock Rovers v Bohemians</t>
  </si>
  <si>
    <t>Shelbourne v Waterford</t>
  </si>
  <si>
    <t>76.04</t>
  </si>
  <si>
    <t>Girona v Espanyol</t>
  </si>
  <si>
    <t>Athlone Town v Wexford F.C</t>
  </si>
  <si>
    <t>75.32</t>
  </si>
  <si>
    <t>West Brom v Leicester</t>
  </si>
  <si>
    <t>Sandvikens v Sotra SK</t>
  </si>
  <si>
    <t>27.2</t>
  </si>
  <si>
    <t>Benfica v Gil Vicente</t>
  </si>
  <si>
    <t>Valenciennes v Villefranche Beaujolais</t>
  </si>
  <si>
    <t>41.52</t>
  </si>
  <si>
    <t>Jong AZ Alkmaar</t>
  </si>
  <si>
    <t>Den Bosch v Jong AZ Alkmaar</t>
  </si>
  <si>
    <t>Rodez v Pau</t>
  </si>
  <si>
    <t>Atletico Grau v Sport Huancayo</t>
  </si>
  <si>
    <t>Banfield v Union Santa Fe</t>
  </si>
  <si>
    <t>Sportivo Trinidense v Guarani (Par)</t>
  </si>
  <si>
    <t>Colo Colo v Deportes Iquique</t>
  </si>
  <si>
    <t>78.98</t>
  </si>
  <si>
    <t>Once Caldas v Boyaca Chico</t>
  </si>
  <si>
    <t>55.32</t>
  </si>
  <si>
    <t>Wanderers (Uru) v Cerro</t>
  </si>
  <si>
    <t>North Carolina FC v Miami FC</t>
  </si>
  <si>
    <t>FC Juarez v Leon</t>
  </si>
  <si>
    <t>27.09.2025</t>
  </si>
  <si>
    <t>El Paso Locomotive FC v Rhode Island FC</t>
  </si>
  <si>
    <t>59.95</t>
  </si>
  <si>
    <t>Fortaleza FC v Atletico Bucaramanga</t>
  </si>
  <si>
    <t>Club Gimnasia y Tiro v CA Atlanta</t>
  </si>
  <si>
    <t>Ld Alajuelense v Puntarenas F.C.</t>
  </si>
  <si>
    <t>65.17</t>
  </si>
  <si>
    <t>Chuncheon v Changwon City</t>
  </si>
  <si>
    <t>26.26</t>
  </si>
  <si>
    <t>75.83</t>
  </si>
  <si>
    <t>Column1</t>
  </si>
  <si>
    <t>Drawing @ FT</t>
  </si>
  <si>
    <t>Won @ FT</t>
  </si>
  <si>
    <t>Loss</t>
  </si>
  <si>
    <t>Win</t>
  </si>
  <si>
    <t>PnL</t>
  </si>
  <si>
    <t xml:space="preserve">Avg win  </t>
  </si>
  <si>
    <t>Avg loss</t>
  </si>
  <si>
    <t>Total drawing @ 75'</t>
  </si>
  <si>
    <t>Total winning by 1 @ 75'</t>
  </si>
  <si>
    <t>Total winning @ 75'</t>
  </si>
  <si>
    <t>Total drawing @ 60'</t>
  </si>
  <si>
    <t>Total winning by 1 @ 60'</t>
  </si>
  <si>
    <t>Total winning @ 60'</t>
  </si>
  <si>
    <t>is 0 - 0</t>
  </si>
  <si>
    <t>Sum of Form Goal Edge</t>
  </si>
  <si>
    <t>is DRAW</t>
  </si>
  <si>
    <t>Average of Form H v A</t>
  </si>
  <si>
    <t>Grand Total</t>
  </si>
  <si>
    <t>Average of Goals 2.5+ L8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</si>
</sst>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" refreshedDate="45941.640060532409" createdVersion="8" refreshedVersion="8" minRefreshableVersion="3" recordCount="4889" xr:uid="{BF2B2A50-9DC7-426C-BAB0-FB980E50D804}">
  <cacheSource type="worksheet">
    <worksheetSource ref="A1:BH4890" sheet="Sheet1"/>
  </cacheSource>
  <cacheFields count="60">
    <cacheField name="Column1" numFmtId="0">
      <sharedItems containsSemiMixedTypes="0" containsString="0" containsNumber="1" containsInteger="1" minValue="3834" maxValue="8722"/>
    </cacheField>
    <cacheField name="live/paper" numFmtId="0">
      <sharedItems containsBlank="1"/>
    </cacheField>
    <cacheField name="time_elapsed" numFmtId="0">
      <sharedItems/>
    </cacheField>
    <cacheField name="home_score" numFmtId="0">
      <sharedItems containsSemiMixedTypes="0" containsString="0" containsNumber="1" containsInteger="1" minValue="0" maxValue="8"/>
    </cacheField>
    <cacheField name="away_score" numFmtId="0">
      <sharedItems containsSemiMixedTypes="0" containsString="0" containsNumber="1" containsInteger="1" minValue="0" maxValue="8"/>
    </cacheField>
    <cacheField name="score" numFmtId="0">
      <sharedItems/>
    </cacheField>
    <cacheField name="lay_price" numFmtId="0">
      <sharedItems containsMixedTypes="1" containsNumber="1" minValue="-1" maxValue="1000"/>
    </cacheField>
    <cacheField name="back_price" numFmtId="0">
      <sharedItems containsMixedTypes="1" containsNumber="1" minValue="-1" maxValue="1000"/>
    </cacheField>
    <cacheField name="entry_status" numFmtId="0">
      <sharedItems/>
    </cacheField>
    <cacheField name="entry_price_avg" numFmtId="0">
      <sharedItems/>
    </cacheField>
    <cacheField name="entry_amount_matched" numFmtId="0">
      <sharedItems containsSemiMixedTypes="0" containsString="0" containsNumber="1" minValue="0" maxValue="100"/>
    </cacheField>
    <cacheField name="ht_score" numFmtId="0">
      <sharedItems/>
    </cacheField>
    <cacheField name="ft_score" numFmtId="0">
      <sharedItems/>
    </cacheField>
    <cacheField name="goals_15" numFmtId="0">
      <sharedItems containsMixedTypes="1" containsNumber="1" containsInteger="1" minValue="0" maxValue="0"/>
    </cacheField>
    <cacheField name="goals_30" numFmtId="0">
      <sharedItems containsMixedTypes="1" containsNumber="1" containsInteger="1" minValue="0" maxValue="0"/>
    </cacheField>
    <cacheField name="goals_45" numFmtId="0">
      <sharedItems containsMixedTypes="1" containsNumber="1" containsInteger="1" minValue="0" maxValue="0"/>
    </cacheField>
    <cacheField name="goals_60" numFmtId="0">
      <sharedItems containsMixedTypes="1" containsNumber="1" containsInteger="1" minValue="0" maxValue="0"/>
    </cacheField>
    <cacheField name="goals_75" numFmtId="0">
      <sharedItems containsMixedTypes="1" containsNumber="1" containsInteger="1" minValue="0" maxValue="0"/>
    </cacheField>
    <cacheField name="goals_90" numFmtId="0">
      <sharedItems containsMixedTypes="1" containsNumber="1" containsInteger="1" minValue="0" maxValue="0"/>
    </cacheField>
    <cacheField name="totalMatched" numFmtId="0">
      <sharedItems containsSemiMixedTypes="0" containsString="0" containsNumber="1" minValue="0" maxValue="591432.29"/>
    </cacheField>
    <cacheField name="home_team" numFmtId="0">
      <sharedItems/>
    </cacheField>
    <cacheField name="away_team" numFmtId="0">
      <sharedItems/>
    </cacheField>
    <cacheField name="event_name" numFmtId="0">
      <sharedItems/>
    </cacheField>
    <cacheField name="start_date" numFmtId="0">
      <sharedItems/>
    </cacheField>
    <cacheField name="start_time" numFmtId="0">
      <sharedItems/>
    </cacheField>
    <cacheField name="comp" numFmtId="0">
      <sharedItems/>
    </cacheField>
    <cacheField name="League" numFmtId="0">
      <sharedItems/>
    </cacheField>
    <cacheField name="GP Avg" numFmtId="0">
      <sharedItems containsSemiMixedTypes="0" containsString="0" containsNumber="1" containsInteger="1" minValue="0" maxValue="32"/>
    </cacheField>
    <cacheField name="Goals 1.5+ L8 Avg" numFmtId="0">
      <sharedItems containsSemiMixedTypes="0" containsString="0" containsNumber="1" minValue="0" maxValue="100"/>
    </cacheField>
    <cacheField name="Goals 2.5+ L8 Avg" numFmtId="0">
      <sharedItems containsSemiMixedTypes="0" containsString="0" containsNumber="1" minValue="0" maxValue="100"/>
    </cacheField>
    <cacheField name="Goals 3.5+ L8 Avg" numFmtId="0">
      <sharedItems containsSemiMixedTypes="0" containsString="0" containsNumber="1" minValue="0" maxValue="100"/>
    </cacheField>
    <cacheField name="Goals 4.5+ L8 Avg" numFmtId="0">
      <sharedItems/>
    </cacheField>
    <cacheField name="Goals CS L8 Avg" numFmtId="0">
      <sharedItems/>
    </cacheField>
    <cacheField name="Timings 1-15 Avg" numFmtId="0">
      <sharedItems/>
    </cacheField>
    <cacheField name="Timings 16-30 Avg" numFmtId="0">
      <sharedItems/>
    </cacheField>
    <cacheField name="Timings 31-45 Avg" numFmtId="0">
      <sharedItems/>
    </cacheField>
    <cacheField name="Timings 46-60 Avg" numFmtId="0">
      <sharedItems/>
    </cacheField>
    <cacheField name="Timings 61-75 Avg" numFmtId="0">
      <sharedItems/>
    </cacheField>
    <cacheField name="Timings 76-90 Avg" numFmtId="0">
      <sharedItems/>
    </cacheField>
    <cacheField name="Form H v A" numFmtId="0">
      <sharedItems containsSemiMixedTypes="0" containsString="0" containsNumber="1" containsInteger="1" minValue="-61" maxValue="62"/>
    </cacheField>
    <cacheField name="Form Goal Edge" numFmtId="0">
      <sharedItems containsSemiMixedTypes="0" containsString="0" containsNumber="1" minValue="-28" maxValue="26.5"/>
    </cacheField>
    <cacheField name="Form GoalSense Avg" numFmtId="0">
      <sharedItems count="1500">
        <s v="51.03"/>
        <s v="71.48"/>
        <s v="71.67"/>
        <s v="62.75"/>
        <s v="59.29"/>
        <s v="67.96"/>
        <s v="62.77"/>
        <s v="59.54"/>
        <s v="59.66"/>
        <s v="90.84"/>
        <s v="55.66"/>
        <s v="66.25"/>
        <s v="77.2"/>
        <s v="68.87"/>
        <s v="58.84"/>
        <s v="59.38"/>
        <s v="73.17"/>
        <s v="72.5"/>
        <s v="59.78"/>
        <s v="79.07"/>
        <s v="52.5"/>
        <s v="74.38"/>
        <s v="60.23"/>
        <s v="55.25"/>
        <s v="66.95"/>
        <s v="76.33"/>
        <s v="63.96"/>
        <s v="75.78"/>
        <s v="0.0"/>
        <s v="74.64"/>
        <s v="62.14"/>
        <s v="64.07"/>
        <s v="54.27"/>
        <s v="80.63"/>
        <s v="53.46"/>
        <s v="66.79"/>
        <s v="58.06"/>
        <s v="50.59"/>
        <s v="63.39"/>
        <s v="51.11"/>
        <s v="70.88"/>
        <s v="79.38"/>
        <s v="80.84"/>
        <s v="86.09"/>
        <s v="61.32"/>
        <s v="60.0"/>
        <s v="62.56"/>
        <s v="58.41"/>
        <s v="85.0"/>
        <s v="61.67"/>
        <s v="40.0"/>
        <s v="69.17"/>
        <s v="60.01"/>
        <s v="83.75"/>
        <s v="74.67"/>
        <s v="68.34"/>
        <s v="90.0"/>
        <s v="59.58"/>
        <s v="75.28"/>
        <s v="58.89"/>
        <s v="66.12"/>
        <s v="64.79"/>
        <s v="61.62"/>
        <s v="73.09"/>
        <s v="60.97"/>
        <s v="62.78"/>
        <s v="86.25"/>
        <s v="75.75"/>
        <s v="68.23"/>
        <s v="64.73"/>
        <s v="58.25"/>
        <s v="74.33"/>
        <s v="63.57"/>
        <s v="66.47"/>
        <s v="82.22"/>
        <s v="67.5"/>
        <s v="70.0"/>
        <s v="62.5"/>
        <s v="71.25"/>
        <s v="83.34"/>
        <s v="65.0"/>
        <s v="65.18"/>
        <s v="59.28"/>
        <s v="70.3"/>
        <s v="86.88"/>
        <s v="100.0"/>
        <s v="73.34"/>
        <s v="70.39"/>
        <s v="69.62"/>
        <s v="64.0"/>
        <s v="76.25"/>
        <s v="73.33"/>
        <s v="59.35"/>
        <s v="74.24"/>
        <s v="66.31"/>
        <s v="73.16"/>
        <s v="80.0"/>
        <s v="64.35"/>
        <s v="69.7"/>
        <s v="67.04"/>
        <s v="68.39"/>
        <s v="81.37"/>
        <s v="58.1"/>
        <s v="74.48"/>
        <s v="64.25"/>
        <s v="81.39"/>
        <s v="60.2"/>
        <s v="72.7"/>
        <s v="72.83"/>
        <s v="66.32"/>
        <s v="71.8"/>
        <s v="70.55"/>
        <s v="73.85"/>
        <s v="80.72"/>
        <s v="30.0"/>
        <s v="63.0"/>
        <s v="74.29"/>
        <s v="93.5"/>
        <s v="63.75"/>
        <s v="75.0"/>
        <s v="50.0"/>
        <s v="67.72"/>
        <s v="66.97"/>
        <s v="55.0"/>
        <s v="72.58"/>
        <s v="74.0"/>
        <s v="76.67"/>
        <s v="71.43"/>
        <s v="56.9"/>
        <s v="53.34"/>
        <s v="56.54"/>
        <s v="63.34"/>
        <s v="63.51"/>
        <s v="20.0"/>
        <s v="86.67"/>
        <s v="83.33"/>
        <s v="71.92"/>
        <s v="70.9"/>
        <s v="61.54"/>
        <s v="66.67"/>
        <s v="84.54"/>
        <s v="61.59"/>
        <s v="93.34"/>
        <s v="83.06"/>
        <s v="74.43"/>
        <s v="55.1"/>
        <s v="72.21"/>
        <s v="68.53"/>
        <s v="69.25"/>
        <s v="67.69"/>
        <s v="48.1"/>
        <s v="51.58"/>
        <s v="84.25"/>
        <s v="85.71"/>
        <s v="57.5"/>
        <s v="45.0"/>
        <s v="77.7"/>
        <s v="70.5"/>
        <s v="86.91"/>
        <s v="82.0"/>
        <s v="77.0"/>
        <s v="60.5"/>
        <s v="77.5"/>
        <s v="78.67"/>
        <s v="55.8"/>
        <s v="76.65"/>
        <s v="67.75"/>
        <s v="66.93"/>
        <s v="79.79"/>
        <s v="70.34"/>
        <s v="70.66"/>
        <s v="77.41"/>
        <s v="73.97"/>
        <s v="80.45"/>
        <s v="72.34"/>
        <s v="88.04"/>
        <s v="72.86"/>
        <s v="81.43"/>
        <s v="62.25"/>
        <s v="69.0"/>
        <s v="64.27"/>
        <s v="60.18"/>
        <s v="67.46"/>
        <s v="55.74"/>
        <s v="64.14"/>
        <s v="76.09"/>
        <s v="35.0"/>
        <s v="56.5"/>
        <s v="73.75"/>
        <s v="62.83"/>
        <s v="60.28"/>
        <s v="61.0"/>
        <s v="65.2"/>
        <s v="64.65"/>
        <s v="74.28"/>
        <s v="47.5"/>
        <s v="51.67"/>
        <s v="59.73"/>
        <s v="66.33"/>
        <s v="64.8"/>
        <s v="62.34"/>
        <s v="75.01"/>
        <s v="68.33"/>
        <s v="70.19"/>
        <s v="63.1"/>
        <s v="83.57"/>
        <s v="75.42"/>
        <s v="68.0"/>
        <s v="80.95"/>
        <s v="50.13"/>
        <s v="64.59"/>
        <s v="74.19"/>
        <s v="81.26"/>
        <s v="79.47"/>
        <s v="85.42"/>
        <s v="63.31"/>
        <s v="55.77"/>
        <s v="62.41"/>
        <s v="65.27"/>
        <s v="73.52"/>
        <s v="61.58"/>
        <s v="57.14"/>
        <s v="67.13"/>
        <s v="77.14"/>
        <s v="64.29"/>
        <s v="88.34"/>
        <s v="71.0"/>
        <s v="65.17"/>
        <s v="49.0"/>
        <s v="79.86"/>
        <s v="83.2"/>
        <s v="76.76"/>
        <s v="62.04"/>
        <s v="76.95"/>
        <s v="71.38"/>
        <s v="73.5"/>
        <s v="65.84"/>
        <s v="91.17"/>
        <s v="53.19"/>
        <s v="56.67"/>
        <s v="91.25"/>
        <s v="10.0"/>
        <s v="72.66"/>
        <s v="74.37"/>
        <s v="72.0"/>
        <s v="82.14"/>
        <s v="73.89"/>
        <s v="77.3"/>
        <s v="74.83"/>
        <s v="59.59"/>
        <s v="76.83"/>
        <s v="68.95"/>
        <s v="80.61"/>
        <s v="79.88"/>
        <s v="63.42"/>
        <s v="57.36"/>
        <s v="84.42"/>
        <s v="80.29"/>
        <s v="66.91"/>
        <s v="71.88"/>
        <s v="65.41"/>
        <s v="78.34"/>
        <s v="72.44"/>
        <s v="71.28"/>
        <s v="68.97"/>
        <s v="66.39"/>
        <s v="73.21"/>
        <s v="71.99"/>
        <s v="77.76"/>
        <s v="72.33"/>
        <s v="54.34"/>
        <s v="56.09"/>
        <s v="79.64"/>
        <s v="66.78"/>
        <s v="63.07"/>
        <s v="57.17"/>
        <s v="58.36"/>
        <s v="79.82"/>
        <s v="78.03"/>
        <s v="75.48"/>
        <s v="89.58"/>
        <s v="68.13"/>
        <s v="81.97"/>
        <s v="55.84"/>
        <s v="62.54"/>
        <s v="78.61"/>
        <s v="53.55"/>
        <s v="72.74"/>
        <s v="72.59"/>
        <s v="65.63"/>
        <s v="64.19"/>
        <s v="79.42"/>
        <s v="60.3"/>
        <s v="61.25"/>
        <s v="86.79"/>
        <s v="74.14"/>
        <s v="77.1"/>
        <s v="63.29"/>
        <s v="86.62"/>
        <s v="87.5"/>
        <s v="84.75"/>
        <s v="75.14"/>
        <s v="55.33"/>
        <s v="61.71"/>
        <s v="85.83"/>
        <s v="79.95"/>
        <s v="65.75"/>
        <s v="61.75"/>
        <s v="84.12"/>
        <s v="75.29"/>
        <s v="93.33"/>
        <s v="63.09"/>
        <s v="78.0"/>
        <s v="81.67"/>
        <s v="59.41"/>
        <s v="82.75"/>
        <s v="64.08"/>
        <s v="71.16"/>
        <s v="79.72"/>
        <s v="76.99"/>
        <s v="64.5"/>
        <s v="96.67"/>
        <s v="58.87"/>
        <s v="64.62"/>
        <s v="75.88"/>
        <s v="70.51"/>
        <s v="54.0"/>
        <s v="71.14"/>
        <s v="95.0"/>
        <s v="76.0"/>
        <s v="79.05"/>
        <s v="69.9"/>
        <s v="58.0"/>
        <s v="73.95"/>
        <s v="64.11"/>
        <s v="65.83"/>
        <s v="62.32"/>
        <s v="82.99"/>
        <s v="70.42"/>
        <s v="63.65"/>
        <s v="85.73"/>
        <s v="64.71"/>
        <s v="57.92"/>
        <s v="82.36"/>
        <s v="66.59"/>
        <s v="67.6"/>
        <s v="75.85"/>
        <s v="56.59"/>
        <s v="77.73"/>
        <s v="73.2"/>
        <s v="86.39"/>
        <s v="75.47"/>
        <s v="73.32"/>
        <s v="78.47"/>
        <s v="80.28"/>
        <s v="92.0"/>
        <s v="84.61"/>
        <s v="58.8"/>
        <s v="71.09"/>
        <s v="69.81"/>
        <s v="86.0"/>
        <s v="79.45"/>
        <s v="76.68"/>
        <s v="75.7"/>
        <s v="46.67"/>
        <s v="67.02"/>
        <s v="75.71"/>
        <s v="74.17"/>
        <s v="58.19"/>
        <s v="69.29"/>
        <s v="72.69"/>
        <s v="84.0"/>
        <s v="71.24"/>
        <s v="68.85"/>
        <s v="60.91"/>
        <s v="62.0"/>
        <s v="59.27"/>
        <s v="13.34"/>
        <s v="73.04"/>
        <s v="69.55"/>
        <s v="77.67"/>
        <s v="89.52"/>
        <s v="65.19"/>
        <s v="68.31"/>
        <s v="65.85"/>
        <s v="54.84"/>
        <s v="80.06"/>
        <s v="73.08"/>
        <s v="82.38"/>
        <s v="84.03"/>
        <s v="84.29"/>
        <s v="74.87"/>
        <s v="76.13"/>
        <s v="78.75"/>
        <s v="68.75"/>
        <s v="83.39"/>
        <s v="67.18"/>
        <s v="57.63"/>
        <s v="74.57"/>
        <s v="74.63"/>
        <s v="70.76"/>
        <s v="60.38"/>
        <s v="75.84"/>
        <s v="89.54"/>
        <s v="66.07"/>
        <s v="69.2"/>
        <s v="71.03"/>
        <s v="83.18"/>
        <s v="79.08"/>
        <s v="65.9"/>
        <s v="56.25"/>
        <s v="70.22"/>
        <s v="67.92"/>
        <s v="57.06"/>
        <s v="47.36"/>
        <s v="78.29"/>
        <s v="55.4"/>
        <s v="79.61"/>
        <s v="84.11"/>
        <s v="76.91"/>
        <s v="62.33"/>
        <s v="70.4"/>
        <s v="71.75"/>
        <s v="71.3"/>
        <s v="59.94"/>
        <s v="81.25"/>
        <s v="74.23"/>
        <s v="88.13"/>
        <s v="83.94"/>
        <s v="69.57"/>
        <s v="85.37"/>
        <s v="68.25"/>
        <s v="63.61"/>
        <s v="76.1"/>
        <s v="76.98"/>
        <s v="83.38"/>
        <s v="86.63"/>
        <s v="70.35"/>
        <s v="80.5"/>
        <s v="78.16"/>
        <s v="78.33"/>
        <s v="88.82"/>
        <s v="63.59"/>
        <s v="81.5"/>
        <s v="59.4"/>
        <s v="73.55"/>
        <s v="82.5"/>
        <s v="71.63"/>
        <s v="81.0"/>
        <s v="59.56"/>
        <s v="75.82"/>
        <s v="81.1"/>
        <s v="68.42"/>
        <s v="58.57"/>
        <s v="67.09"/>
        <s v="90.13"/>
        <s v="72.11"/>
        <s v="54.11"/>
        <s v="73.15"/>
        <s v="82.87"/>
        <s v="53.33"/>
        <s v="89.0"/>
        <s v="70.74"/>
        <s v="91.67"/>
        <s v="77.68"/>
        <s v="71.2"/>
        <s v="77.98"/>
        <s v="66.57"/>
        <s v="61.43"/>
        <s v="72.68"/>
        <s v="67.83"/>
        <s v="65.05"/>
        <s v="76.73"/>
        <s v="65.42"/>
        <s v="77.21"/>
        <s v="94.67"/>
        <s v="87.0"/>
        <s v="81.09"/>
        <s v="68.04"/>
        <s v="57.66"/>
        <s v="83.44"/>
        <s v="66.09"/>
        <s v="92.79"/>
        <s v="60.63"/>
        <s v="77.56"/>
        <s v="79.65"/>
        <s v="69.56"/>
        <s v="79.13"/>
        <s v="73.28"/>
        <s v="73.27"/>
        <s v="76.81"/>
        <s v="86.55"/>
        <s v="86.69"/>
        <s v="62.92"/>
        <s v="75.38"/>
        <s v="81.69"/>
        <s v="65.5"/>
        <s v="15.0"/>
        <s v="79.17"/>
        <s v="91.5"/>
        <s v="67.14"/>
        <s v="28.0"/>
        <s v="84.34"/>
        <s v="83.49"/>
        <s v="73.12"/>
        <s v="66.0"/>
        <s v="85.75"/>
        <s v="51.25"/>
        <s v="88.0"/>
        <s v="78.62"/>
        <s v="76.19"/>
        <s v="67.21"/>
        <s v="72.1"/>
        <s v="78.55"/>
        <s v="59.5"/>
        <s v="66.65"/>
        <s v="82.83"/>
        <s v="83.56"/>
        <s v="65.68"/>
        <s v="89.73"/>
        <s v="91.43"/>
        <s v="68.28"/>
        <s v="89.41"/>
        <s v="78.48"/>
        <s v="88.99"/>
        <s v="66.9"/>
        <s v="82.32"/>
        <s v="79.0"/>
        <s v="62.99"/>
        <s v="83.5"/>
        <s v="63.5"/>
        <s v="78.65"/>
        <s v="94.0"/>
        <s v="65.96"/>
        <s v="76.79"/>
        <s v="79.58"/>
        <s v="72.79"/>
        <s v="61.49"/>
        <s v="85.87"/>
        <s v="51.79"/>
        <s v="55.37"/>
        <s v="69.92"/>
        <s v="75.72"/>
        <s v="51.02"/>
        <s v="74.56"/>
        <s v="68.3"/>
        <s v="74.5"/>
        <s v="85.1"/>
        <s v="67.78"/>
        <s v="58.67"/>
        <s v="78.28"/>
        <s v="52.18"/>
        <s v="71.79"/>
        <s v="81.49"/>
        <s v="50.55"/>
        <s v="84.38"/>
        <s v="71.83"/>
        <s v="50.42"/>
        <s v="87.25"/>
        <s v="87.75"/>
        <s v="75.34"/>
        <s v="69.31"/>
        <s v="75.91"/>
        <s v="55.09"/>
        <s v="58.33"/>
        <s v="71.61"/>
        <s v="63.95"/>
        <s v="47.11"/>
        <s v="70.07"/>
        <s v="81.88"/>
        <s v="58.2"/>
        <s v="70.98"/>
        <s v="69.75"/>
        <s v="53.0"/>
        <s v="57.4"/>
        <s v="67.28"/>
        <s v="65.4"/>
        <s v="81.58"/>
        <s v="62.08"/>
        <s v="63.22"/>
        <s v="79.19"/>
        <s v="81.57"/>
        <s v="70.54"/>
        <s v="74.03"/>
        <s v="66.4"/>
        <s v="57.38"/>
        <s v="54.41"/>
        <s v="78.17"/>
        <s v="90.54"/>
        <s v="44.38"/>
        <s v="58.75"/>
        <s v="47.0"/>
        <s v="60.33"/>
        <s v="65.67"/>
        <s v="92.69"/>
        <s v="81.92"/>
        <s v="78.96"/>
        <s v="76.75"/>
        <s v="83.58"/>
        <s v="68.88"/>
        <s v="64.66"/>
        <s v="70.58"/>
        <s v="73.25"/>
        <s v="66.05"/>
        <s v="65.61"/>
        <s v="64.17"/>
        <s v="66.75"/>
        <s v="58.68"/>
        <s v="73.42"/>
        <s v="67.22"/>
        <s v="55.88"/>
        <s v="65.07"/>
        <s v="82.95"/>
        <s v="54.6"/>
        <s v="77.94"/>
        <s v="70.96"/>
        <s v="71.5"/>
        <s v="54.99"/>
        <s v="59.15"/>
        <s v="57.11"/>
        <s v="72.89"/>
        <s v="80.75"/>
        <s v="65.66"/>
        <s v="55.06"/>
        <s v="56.91"/>
        <s v="53.36"/>
        <s v="62.36"/>
        <s v="72.75"/>
        <s v="87.28"/>
        <s v="78.56"/>
        <s v="75.73"/>
        <s v="68.27"/>
        <s v="65.12"/>
        <s v="72.92"/>
        <s v="76.36"/>
        <s v="83.19"/>
        <s v="79.99"/>
        <s v="62.74"/>
        <s v="90.5"/>
        <s v="81.47"/>
        <s v="69.4"/>
        <s v="52.07"/>
        <s v="65.65"/>
        <s v="73.61"/>
        <s v="81.79"/>
        <s v="76.82"/>
        <s v="66.89"/>
        <s v="74.34"/>
        <s v="66.14"/>
        <s v="58.64"/>
        <s v="68.5"/>
        <s v="70.7"/>
        <s v="71.39"/>
        <s v="72.78"/>
        <s v="55.69"/>
        <s v="66.54"/>
        <s v="67.35"/>
        <s v="57.21"/>
        <s v="68.46"/>
        <s v="69.54"/>
        <s v="82.08"/>
        <s v="77.55"/>
        <s v="70.33"/>
        <s v="68.21"/>
        <s v="56.61"/>
        <s v="73.3"/>
        <s v="61.55"/>
        <s v="78.09"/>
        <s v="78.32"/>
        <s v="76.48"/>
        <s v="88.33"/>
        <s v="75.36"/>
        <s v="54.24"/>
        <s v="66.96"/>
        <s v="74.8"/>
        <s v="69.03"/>
        <s v="79.26"/>
        <s v="65.54"/>
        <s v="61.08"/>
        <s v="67.41"/>
        <s v="68.15"/>
        <s v="75.37"/>
        <s v="67.81"/>
        <s v="72.09"/>
        <s v="70.57"/>
        <s v="48.34"/>
        <s v="84.78"/>
        <s v="67.01"/>
        <s v="65.98"/>
        <s v="69.04"/>
        <s v="65.48"/>
        <s v="82.86"/>
        <s v="69.64"/>
        <s v="78.81"/>
        <s v="62.86"/>
        <s v="64.34"/>
        <s v="44.0"/>
        <s v="61.02"/>
        <s v="59.75"/>
        <s v="71.37"/>
        <s v="85.82"/>
        <s v="69.52"/>
        <s v="78.57"/>
        <s v="65.73"/>
        <s v="49.34"/>
        <s v="57.08"/>
        <s v="73.29"/>
        <s v="68.01"/>
        <s v="65.09"/>
        <s v="65.28"/>
        <s v="88.75"/>
        <s v="72.64"/>
        <s v="76.86"/>
        <s v="68.84"/>
        <s v="67.31"/>
        <s v="64.55"/>
        <s v="66.69"/>
        <s v="77.86"/>
        <s v="43.83"/>
        <s v="60.96"/>
        <s v="70.27"/>
        <s v="60.7"/>
        <s v="81.81"/>
        <s v="42.5"/>
        <s v="82.72"/>
        <s v="67.38"/>
        <s v="68.57"/>
        <s v="63.13"/>
        <s v="88.37"/>
        <s v="89.89"/>
        <s v="77.24"/>
        <s v="77.02"/>
        <s v="78.85"/>
        <s v="70.17"/>
        <s v="69.43"/>
        <s v="82.92"/>
        <s v="82.12"/>
        <s v="86.41"/>
        <s v="85.91"/>
        <s v="76.37"/>
        <s v="76.51"/>
        <s v="55.34"/>
        <s v="66.36"/>
        <s v="83.08"/>
        <s v="91.35"/>
        <s v="77.79"/>
        <s v="63.06"/>
        <s v="47.8"/>
        <s v="59.31"/>
        <s v="48.93"/>
        <s v="60.4"/>
        <s v="62.21"/>
        <s v="72.76"/>
        <s v="74.32"/>
        <s v="58.83"/>
        <s v="50.9"/>
        <s v="73.39"/>
        <s v="67.58"/>
        <s v="62.44"/>
        <s v="74.46"/>
        <s v="72.26"/>
        <s v="65.34"/>
        <s v="68.83"/>
        <s v="62.97"/>
        <s v="79.77"/>
        <s v="66.49"/>
        <s v="59.8"/>
        <s v="54.45"/>
        <s v="75.33"/>
        <s v="73.18"/>
        <s v="71.93"/>
        <s v="62.58"/>
        <s v="73.83"/>
        <s v="74.65"/>
        <s v="77.93"/>
        <s v="75.99"/>
        <s v="67.7"/>
        <s v="65.82"/>
        <s v="79.6"/>
        <s v="55.5"/>
        <s v="80.58"/>
        <s v="55.93"/>
        <s v="53.13"/>
        <s v="84.18"/>
        <s v="58.05"/>
        <s v="70.63"/>
        <s v="79.78"/>
        <s v="75.96"/>
        <s v="76.59"/>
        <s v="66.88"/>
        <s v="49.78"/>
        <s v="74.04"/>
        <s v="64.38"/>
        <s v="72.07"/>
        <s v="86.35"/>
        <s v="64.64"/>
        <s v="65.88"/>
        <s v="72.57"/>
        <s v="84.59"/>
        <s v="79.04"/>
        <s v="89.38"/>
        <s v="68.47"/>
        <s v="89.46"/>
        <s v="60.29"/>
        <s v="73.31"/>
        <s v="61.91"/>
        <s v="79.15"/>
        <s v="60.58"/>
        <s v="68.62"/>
        <s v="77.38"/>
        <s v="85.13"/>
        <s v="82.63"/>
        <s v="75.81"/>
        <s v="60.59"/>
        <s v="72.52"/>
        <s v="67.32"/>
        <s v="59.25"/>
        <s v="84.58"/>
        <s v="63.99"/>
        <s v="66.3"/>
        <s v="69.99"/>
        <s v="86.87"/>
        <s v="78.66"/>
        <s v="63.33"/>
        <s v="58.43"/>
        <s v="76.64"/>
        <s v="68.38"/>
        <s v="69.69"/>
        <s v="89.17"/>
        <s v="64.31"/>
        <s v="75.25"/>
        <s v="64.4"/>
        <s v="88.55"/>
        <s v="96.0"/>
        <s v="61.82"/>
        <s v="69.19"/>
        <s v="77.27"/>
        <s v="67.62"/>
        <s v="89.11"/>
        <s v="78.25"/>
        <s v="54.83"/>
        <s v="64.67"/>
        <s v="57.33"/>
        <s v="77.75"/>
        <s v="87.64"/>
        <s v="84.83"/>
        <s v="78.52"/>
        <s v="73.0"/>
        <s v="72.96"/>
        <s v="68.81"/>
        <s v="73.76"/>
        <s v="74.52"/>
        <s v="69.13"/>
        <s v="84.84"/>
        <s v="51.48"/>
        <s v="77.15"/>
        <s v="66.02"/>
        <s v="65.77"/>
        <s v="72.41"/>
        <s v="79.32"/>
        <s v="76.97"/>
        <s v="85.06"/>
        <s v="68.07"/>
        <s v="83.0"/>
        <s v="54.17"/>
        <s v="79.55"/>
        <s v="56.0"/>
        <s v="47.14"/>
        <s v="84.66"/>
        <s v="81.36"/>
        <s v="72.67"/>
        <s v="85.5"/>
        <s v="70.94"/>
        <s v="60.34"/>
        <s v="68.52"/>
        <s v="70.03"/>
        <s v="70.29"/>
        <s v="60.54"/>
        <s v="82.84"/>
        <s v="47.85"/>
        <s v="68.35"/>
        <s v="85.72"/>
        <s v="69.83"/>
        <s v="83.81"/>
        <s v="26.0"/>
        <s v="68.1"/>
        <s v="66.8"/>
        <s v="80.54"/>
        <s v="65.24"/>
        <s v="63.9"/>
        <s v="72.84"/>
        <s v="60.42"/>
        <s v="36.34"/>
        <s v="41.67"/>
        <s v="59.62"/>
        <s v="71.72"/>
        <s v="84.28"/>
        <s v="71.64"/>
        <s v="65.33"/>
        <s v="84.17"/>
        <s v="77.99"/>
        <s v="67.68"/>
        <s v="54.52"/>
        <s v="81.78"/>
        <s v="81.99"/>
        <s v="65.71"/>
        <s v="73.81"/>
        <s v="82.39"/>
        <s v="76.88"/>
        <s v="82.16"/>
        <s v="73.93"/>
        <s v="64.75"/>
        <s v="70.92"/>
        <s v="70.48"/>
        <s v="55.95"/>
        <s v="78.06"/>
        <s v="55.63"/>
        <s v="61.61"/>
        <s v="69.34"/>
        <s v="80.98"/>
        <s v="57.12"/>
        <s v="61.18"/>
        <s v="78.13"/>
        <s v="83.13"/>
        <s v="76.84"/>
        <s v="75.06"/>
        <s v="63.82"/>
        <s v="65.15"/>
        <s v="65.16"/>
        <s v="68.22"/>
        <s v="85.63"/>
        <s v="56.13"/>
        <s v="79.94"/>
        <s v="74.09"/>
        <s v="67.17"/>
        <s v="69.06"/>
        <s v="87.21"/>
        <s v="76.18"/>
        <s v="79.01"/>
        <s v="69.38"/>
        <s v="64.58"/>
        <s v="72.22"/>
        <s v="80.44"/>
        <s v="81.68"/>
        <s v="78.27"/>
        <s v="56.94"/>
        <s v="84.02"/>
        <s v="71.94"/>
        <s v="80.48"/>
        <s v="87.08"/>
        <s v="66.37"/>
        <s v="69.59"/>
        <s v="92.5"/>
        <s v="50.63"/>
        <s v="53.99"/>
        <s v="63.97"/>
        <s v="78.22"/>
        <s v="77.12"/>
        <s v="59.45"/>
        <s v="68.58"/>
        <s v="75.52"/>
        <s v="73.05"/>
        <s v="69.48"/>
        <s v="81.04"/>
        <s v="71.34"/>
        <s v="73.48"/>
        <s v="85.86"/>
        <s v="69.33"/>
        <s v="57.77"/>
        <s v="86.5"/>
        <s v="49.25"/>
        <s v="81.54"/>
        <s v="85.14"/>
        <s v="73.57"/>
        <s v="79.9"/>
        <s v="76.5"/>
        <s v="69.09"/>
        <s v="72.62"/>
        <s v="67.25"/>
        <s v="85.67"/>
        <s v="71.07"/>
        <s v="58.34"/>
        <s v="59.77"/>
        <s v="73.14"/>
        <s v="67.44"/>
        <s v="86.95"/>
        <s v="74.59"/>
        <s v="87.72"/>
        <s v="64.3"/>
        <s v="62.09"/>
        <s v="80.25"/>
        <s v="86.75"/>
        <s v="60.61"/>
        <s v="70.01"/>
        <s v="67.73"/>
        <s v="82.88"/>
        <s v="68.4"/>
        <s v="63.62"/>
        <s v="83.37"/>
        <s v="77.25"/>
        <s v="70.28"/>
        <s v="56.02"/>
        <s v="96.25"/>
        <s v="74.92"/>
        <s v="85.6"/>
        <s v="75.32"/>
        <s v="78.19"/>
        <s v="78.08"/>
        <s v="78.39"/>
        <s v="83.04"/>
        <s v="65.39"/>
        <s v="81.71"/>
        <s v="55.83"/>
        <s v="70.84"/>
        <s v="84.2"/>
        <s v="66.53"/>
        <s v="63.12"/>
        <s v="71.81"/>
        <s v="71.21"/>
        <s v="77.11"/>
        <s v="80.52"/>
        <s v="71.56"/>
        <s v="55.64"/>
        <s v="67.15"/>
        <s v="70.56"/>
        <s v="68.7"/>
        <s v="82.8"/>
        <s v="84.53"/>
        <s v="36.67"/>
        <s v="88.83"/>
        <s v="94.17"/>
        <s v="79.83"/>
        <s v="83.46"/>
        <s v="97.5"/>
        <s v="63.64"/>
        <s v="90.24"/>
        <s v="83.1"/>
        <s v="88.15"/>
        <s v="79.27"/>
        <s v="91.16"/>
        <s v="88.19"/>
        <s v="88.5"/>
        <s v="90.1"/>
        <s v="75.5"/>
        <s v="79.2"/>
        <s v="79.68"/>
        <s v="70.79"/>
        <s v="86.52"/>
        <s v="52.98"/>
        <s v="49.66"/>
        <s v="72.32"/>
        <s v="69.44"/>
        <s v="72.16"/>
        <s v="77.59"/>
        <s v="45.75"/>
        <s v="64.45"/>
        <s v="61.79"/>
        <s v="69.89"/>
        <s v="53.98"/>
        <s v="79.89"/>
        <s v="57.18"/>
        <s v="82.02"/>
        <s v="64.46"/>
        <s v="89.77"/>
        <s v="71.44"/>
        <s v="56.62"/>
        <s v="81.42"/>
        <s v="70.45"/>
        <s v="66.84"/>
        <s v="65.81"/>
        <s v="72.13"/>
        <s v="75.65"/>
        <s v="66.06"/>
        <s v="77.43"/>
        <s v="56.15"/>
        <s v="77.22"/>
        <s v="80.42"/>
        <s v="72.65"/>
        <s v="62.63"/>
        <s v="87.78"/>
        <s v="62.16"/>
        <s v="69.01"/>
        <s v="73.4"/>
        <s v="63.04"/>
        <s v="55.97"/>
        <s v="76.11"/>
        <s v="25.0"/>
        <s v="80.97"/>
        <s v="77.65"/>
        <s v="67.9"/>
        <s v="86.81"/>
        <s v="68.96"/>
        <s v="80.08"/>
        <s v="65.57"/>
        <s v="69.74"/>
        <s v="43.34"/>
        <s v="95.72"/>
        <s v="69.82"/>
        <s v="67.77"/>
        <s v="74.42"/>
        <s v="83.63"/>
        <s v="42.14"/>
        <s v="67.12"/>
        <s v="57.62"/>
        <s v="71.53"/>
        <s v="55.48"/>
        <s v="64.18"/>
        <s v="83.25"/>
        <s v="56.88"/>
        <s v="63.93"/>
        <s v="73.22"/>
        <s v="77.78"/>
        <s v="61.92"/>
        <s v="63.98"/>
        <s v="75.67"/>
        <s v="75.95"/>
        <s v="73.66"/>
        <s v="79.25"/>
        <s v="70.67"/>
        <s v="49.67"/>
        <s v="88.57"/>
        <s v="56.04"/>
        <s v="68.99"/>
        <s v="59.49"/>
        <s v="77.32"/>
        <s v="73.8"/>
        <s v="85.36"/>
        <s v="74.15"/>
        <s v="83.09"/>
        <s v="87.67"/>
        <s v="87.14"/>
        <s v="79.36"/>
        <s v="55.04"/>
        <s v="55.44"/>
        <s v="60.77"/>
        <s v="57.78"/>
        <s v="54.58"/>
        <s v="76.53"/>
        <s v="65.72"/>
        <s v="71.91"/>
        <s v="78.87"/>
        <s v="75.45"/>
        <s v="74.47"/>
        <s v="81.51"/>
        <s v="86.31"/>
        <s v="67.11"/>
        <s v="57.27"/>
        <s v="69.05"/>
        <s v="86.83"/>
        <s v="86.42"/>
        <s v="65.74"/>
        <s v="72.39"/>
        <s v="58.61"/>
        <s v="62.26"/>
        <s v="73.46"/>
        <s v="77.19"/>
        <s v="51.42"/>
        <s v="69.23"/>
        <s v="61.95"/>
        <s v="59.79"/>
        <s v="85.25"/>
        <s v="75.54"/>
        <s v="88.02"/>
        <s v="77.42"/>
        <s v="58.49"/>
        <s v="63.46"/>
        <s v="76.06"/>
        <s v="54.04"/>
        <s v="65.59"/>
        <s v="83.89"/>
        <s v="53.25"/>
        <s v="73.23"/>
        <s v="80.21"/>
        <s v="66.46"/>
        <s v="59.36"/>
        <s v="83.68"/>
        <s v="73.03"/>
        <s v="62.12"/>
        <s v="77.64"/>
        <s v="63.92"/>
        <s v="58.15"/>
        <s v="85.28"/>
        <s v="91.62"/>
        <s v="75.87"/>
        <s v="66.19"/>
        <s v="88.98"/>
        <s v="65.8"/>
        <s v="68.59"/>
        <s v="78.5"/>
        <s v="75.18"/>
        <s v="80.04"/>
        <s v="63.54"/>
        <s v="73.64"/>
        <s v="71.36"/>
        <s v="75.66"/>
        <s v="76.27"/>
        <s v="87.82"/>
        <s v="87.57"/>
        <s v="76.05"/>
        <s v="64.86"/>
        <s v="74.41"/>
        <s v="64.87"/>
        <s v="65.23"/>
        <s v="73.1"/>
        <s v="81.77"/>
        <s v="76.7"/>
        <s v="78.88"/>
        <s v="60.67"/>
        <s v="68.09"/>
        <s v="75.03"/>
        <s v="80.57"/>
        <s v="57.96"/>
        <s v="32.5"/>
        <s v="64.7"/>
        <s v="76.89"/>
        <s v="63.41"/>
        <s v="70.59"/>
        <s v="92.86"/>
        <s v="58.21"/>
        <s v="88.06"/>
        <s v="82.96"/>
        <s v="68.06"/>
        <s v="81.93"/>
        <s v="51.74"/>
        <s v="75.77"/>
        <s v="70.65"/>
        <s v="76.04"/>
        <s v="83.03"/>
        <s v="89.74"/>
        <s v="48.0"/>
        <s v="74.53"/>
        <s v="74.94"/>
        <s v="87.77"/>
        <s v="62.82"/>
        <s v="80.83"/>
        <s v="78.42"/>
        <s v="93.75"/>
        <s v="50.33"/>
        <s v="66.21"/>
        <s v="82.27"/>
        <s v="55.19"/>
        <s v="66.35"/>
        <s v="54.5"/>
        <s v="79.59"/>
        <s v="67.03"/>
        <s v="84.81"/>
        <s v="84.31"/>
        <s v="87.84"/>
        <s v="65.99"/>
        <s v="63.79"/>
        <s v="56.49"/>
        <s v="52.33"/>
        <s v="81.61"/>
        <s v="77.09"/>
        <s v="68.8"/>
        <s v="72.18"/>
        <s v="86.47"/>
        <s v="88.69"/>
        <s v="65.64"/>
        <s v="80.8"/>
        <s v="83.69"/>
        <s v="84.71"/>
        <s v="59.47"/>
        <s v="81.75"/>
        <s v="78.4"/>
        <s v="85.77"/>
        <s v="75.68"/>
        <s v="63.53"/>
        <s v="53.92"/>
        <s v="77.36"/>
        <s v="87.17"/>
        <s v="51.62"/>
        <s v="73.24"/>
        <s v="68.48"/>
        <s v="79.41"/>
        <s v="55.15"/>
        <s v="74.31"/>
        <s v="96.34"/>
        <s v="54.56"/>
        <s v="67.16"/>
        <s v="63.67"/>
        <s v="74.1"/>
        <s v="71.1"/>
        <s v="66.2"/>
        <s v="69.77"/>
        <s v="59.95"/>
        <s v="91.03"/>
        <s v="55.59"/>
        <s v="82.77"/>
        <s v="64.78"/>
        <s v="65.25"/>
        <s v="74.25"/>
        <s v="80.91"/>
        <s v="64.77"/>
        <s v="74.86"/>
        <s v="67.67"/>
        <s v="61.93"/>
        <s v="70.77"/>
        <s v="77.37"/>
        <s v="86.24"/>
        <s v="81.44"/>
        <s v="78.26"/>
        <s v="75.11"/>
        <s v="76.92"/>
        <s v="90.86"/>
        <s v="79.43"/>
        <s v="67.8"/>
        <s v="68.49"/>
        <s v="74.05"/>
        <s v="78.58"/>
        <s v="48.75"/>
        <s v="71.31"/>
        <s v="81.13"/>
        <s v="62.02"/>
        <s v="71.45"/>
        <s v="56.58"/>
        <s v="90.33"/>
        <s v="80.46"/>
        <s v="49.99"/>
        <s v="53.3"/>
        <s v="87.86"/>
        <s v="84.19"/>
        <s v="59.71"/>
        <s v="54.38"/>
        <s v="70.72"/>
        <s v="74.73"/>
        <s v="69.68"/>
        <s v="79.34"/>
        <s v="86.93"/>
        <s v="58.95"/>
        <s v="82.78"/>
        <s v="61.35"/>
        <s v="69.14"/>
        <s v="60.21"/>
        <s v="95.5"/>
        <s v="72.31"/>
        <s v="79.23"/>
        <s v="88.89"/>
        <s v="78.07"/>
        <s v="75.12"/>
        <s v="76.69"/>
        <s v="72.94"/>
        <s v="85.68"/>
        <s v="83.85"/>
        <s v="68.64"/>
        <s v="84.43"/>
        <s v="74.93"/>
        <s v="58.13"/>
        <s v="69.47"/>
        <s v="67.05"/>
        <s v="79.53"/>
        <s v="76.54"/>
        <s v="80.09"/>
        <s v="78.92"/>
        <s v="68.24"/>
        <s v="66.15"/>
        <s v="56.51"/>
        <s v="63.66"/>
        <s v="73.13"/>
        <s v="57.89"/>
        <s v="70.24"/>
        <s v="83.32"/>
        <s v="72.01"/>
        <s v="74.4"/>
        <s v="77.92"/>
        <s v="58.94"/>
        <s v="80.67"/>
        <s v="87.11"/>
        <s v="61.81"/>
        <s v="85.55"/>
        <s v="82.01"/>
        <s v="78.84"/>
        <s v="64.89"/>
        <s v="78.05"/>
        <s v="78.93"/>
        <s v="85.53"/>
        <s v="64.54"/>
        <s v="76.14"/>
        <s v="53.57"/>
        <s v="85.26"/>
        <s v="79.76"/>
        <s v="76.08"/>
        <s v="86.37"/>
        <s v="69.5"/>
        <s v="74.75"/>
        <s v="78.21"/>
        <s v="79.46"/>
        <s v="47.58"/>
        <s v="75.59"/>
        <s v="67.65"/>
        <s v="75.07"/>
        <s v="73.36"/>
        <s v="68.89"/>
        <s v="74.81"/>
        <s v="79.29"/>
        <s v="82.76"/>
        <s v="77.46"/>
        <s v="72.42"/>
        <s v="55.42"/>
        <s v="79.67"/>
        <s v="79.12"/>
        <s v="68.19"/>
        <s v="76.15"/>
        <s v="81.35"/>
        <s v="65.1"/>
        <s v="73.84"/>
        <s v="80.18"/>
        <s v="67.27"/>
        <s v="75.83"/>
        <s v="65.45"/>
        <s v="86.15"/>
        <s v="89.12"/>
        <s v="91.47"/>
        <s v="52.0"/>
        <s v="81.89"/>
        <s v="78.89"/>
        <s v="94.54"/>
        <s v="68.45"/>
        <s v="59.63"/>
        <s v="75.46"/>
        <s v="78.2"/>
        <s v="84.73"/>
        <s v="70.68"/>
        <s v="56.03"/>
        <s v="67.0"/>
        <s v="67.94"/>
        <s v="57.65"/>
        <s v="89.9"/>
        <s v="86.92"/>
        <s v="80.23"/>
        <s v="76.87"/>
        <s v="87.89"/>
        <s v="64.03"/>
        <s v="77.34"/>
        <s v="70.25"/>
        <s v="68.61"/>
        <s v="89.63"/>
        <s v="80.59"/>
        <s v="75.22"/>
        <s v="70.12"/>
        <s v="65.7"/>
        <s v="81.95"/>
        <s v="67.39"/>
        <s v="81.31"/>
        <s v="77.89"/>
        <s v="65.29"/>
        <s v="86.19"/>
        <s v="78.98"/>
        <s v="93.05"/>
        <s v="58.69"/>
        <s v="79.11"/>
        <s v="71.84"/>
        <s v="76.62"/>
        <s v="82.05"/>
        <s v="80.33"/>
        <s v="57.84"/>
        <s v="85.79"/>
        <s v="81.12"/>
        <s v="76.29"/>
        <s v="86.03"/>
        <s v="78.37"/>
        <s v="82.61"/>
        <s v="69.71"/>
        <s v="54.75"/>
        <s v="88.47"/>
        <s v="75.19"/>
        <s v="85.84"/>
        <s v="82.46"/>
        <s v="85.09"/>
        <s v="89.45"/>
        <s v="74.55"/>
        <s v="75.05"/>
        <s v="82.64"/>
        <s v="83.98"/>
        <s v="86.71"/>
        <s v="80.71"/>
        <s v="56.81"/>
        <s v="66.5"/>
        <s v="67.89"/>
        <s v="65.93"/>
        <s v="71.11"/>
        <s v="80.13"/>
        <s v="76.38"/>
        <s v="85.12"/>
        <s v="75.31"/>
        <s v="55.32"/>
        <s v="75.04"/>
        <s v="88.88"/>
        <s v="77.51"/>
        <s v="82.31"/>
        <s v="67.47"/>
        <s v="75.56"/>
        <s v="87.3"/>
        <s v="91.59"/>
        <s v="80.55"/>
        <s v="85.56"/>
        <s v="81.48"/>
        <s v="78.73"/>
        <s v="91.09"/>
        <s v="69.49"/>
      </sharedItems>
    </cacheField>
    <cacheField name="Goals FTS L8 Home" numFmtId="0">
      <sharedItems/>
    </cacheField>
    <cacheField name="Goals FTC L8 Home" numFmtId="0">
      <sharedItems/>
    </cacheField>
    <cacheField name="Goals FTS L8 Away" numFmtId="0">
      <sharedItems/>
    </cacheField>
    <cacheField name="Goals FTC L8 Away" numFmtId="0">
      <sharedItems/>
    </cacheField>
    <cacheField name="Half FH 1.5+ L8 Avg" numFmtId="0">
      <sharedItems/>
    </cacheField>
    <cacheField name="Half FH 2.5+ L8 Avg" numFmtId="0">
      <sharedItems/>
    </cacheField>
    <cacheField name="Half FH 3.5+ L8 Avg" numFmtId="0">
      <sharedItems/>
    </cacheField>
    <cacheField name="Half FH Goals Avg" numFmtId="0">
      <sharedItems containsSemiMixedTypes="0" containsString="0" containsNumber="1" minValue="0" maxValue="100"/>
    </cacheField>
    <cacheField name="Half SH Goals Avg" numFmtId="0">
      <sharedItems containsSemiMixedTypes="0" containsString="0" containsNumber="1" minValue="0" maxValue="100"/>
    </cacheField>
    <cacheField name="Odds Betfair Home" numFmtId="0">
      <sharedItems/>
    </cacheField>
    <cacheField name="Odds Betfair Away" numFmtId="0">
      <sharedItems/>
    </cacheField>
    <cacheField name="Odds Betfair Draw" numFmtId="0">
      <sharedItems count="50">
        <s v="3.1"/>
        <s v="3.7"/>
        <s v="2.88"/>
        <s v="-"/>
        <s v="3.3"/>
        <s v="3.4"/>
        <s v="3.25"/>
        <s v="2.75"/>
        <s v="2.6"/>
        <s v="4.5"/>
        <s v="3.5"/>
        <s v="2.8"/>
        <s v="2.7"/>
        <s v="3"/>
        <s v="4.1"/>
        <s v="4.2"/>
        <s v="2.63"/>
        <s v="4.33"/>
        <s v="2.9"/>
        <s v="3.6"/>
        <s v="4"/>
        <s v="18"/>
        <s v="3.9"/>
        <s v="4.75"/>
        <s v="3.8"/>
        <s v="5"/>
        <s v="3.2"/>
        <s v="4.4"/>
        <s v="3.75"/>
        <s v="4.6"/>
        <s v="10.5"/>
        <s v="5.5"/>
        <s v="2.5"/>
        <s v="6.5"/>
        <s v="13"/>
        <s v="8"/>
        <s v="21"/>
        <s v="2.4"/>
        <s v="7.5"/>
        <s v="7"/>
        <s v="6"/>
        <s v="9.5"/>
        <s v="12"/>
        <s v="2.55"/>
        <s v="9"/>
        <s v="2.45"/>
        <s v="8.5"/>
        <s v="10"/>
        <s v="16"/>
        <s v="11"/>
      </sharedItems>
    </cacheField>
    <cacheField name="Odds Betfair Over 1.5" numFmtId="0">
      <sharedItems/>
    </cacheField>
    <cacheField name="Odds Betfair Under 3.5" numFmtId="0">
      <sharedItems/>
    </cacheField>
    <cacheField name="Odds Betfair Over 4.5" numFmtId="0">
      <sharedItems/>
    </cacheField>
    <cacheField name="favourite" numFmtId="0">
      <sharedItems containsMixedTypes="1" containsNumber="1" containsInteger="1" minValue="1" maxValue="2"/>
    </cacheField>
    <cacheField name="is 0 - 0" numFmtId="0">
      <sharedItems containsSemiMixedTypes="0" containsString="0" containsNumber="1" containsInteger="1" minValue="0" maxValue="1"/>
    </cacheField>
    <cacheField name="is DRAW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9">
  <r>
    <n v="3847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77.89"/>
    <s v="Real Pilar FC"/>
    <s v="Flandria"/>
    <s v="Real Pilar FC v Flandria"/>
    <s v="09.07.2025"/>
    <s v="18:05"/>
    <s v="Argentinian Primera B Metropolitana"/>
    <s v="Argentina, Primera B Metropolitana"/>
    <n v="22"/>
    <n v="50"/>
    <n v="12.5"/>
    <n v="6.25"/>
    <s v="0.0"/>
    <s v="62.5"/>
    <s v="16.09"/>
    <s v="12.9"/>
    <s v="12.9"/>
    <s v="13.96"/>
    <s v="18.83"/>
    <s v="25.34"/>
    <n v="-21"/>
    <n v="-7.5"/>
    <x v="0"/>
    <s v="50.0"/>
    <s v="37.5"/>
    <s v="50.0"/>
    <s v="25.0"/>
    <s v="12.5"/>
    <s v="0.0"/>
    <s v="0.0"/>
    <n v="41.88"/>
    <n v="58.13"/>
    <s v="1.67"/>
    <s v="5"/>
    <x v="0"/>
    <s v="1.53"/>
    <s v="1.13"/>
    <s v="12"/>
    <n v="1"/>
    <n v="1"/>
    <x v="0"/>
  </r>
  <r>
    <n v="3864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29.81"/>
    <s v="Wexford F.C"/>
    <s v="Athlone Town"/>
    <s v="Wexford F.C v Athlone Town"/>
    <s v="11.07.2025"/>
    <s v="18:45"/>
    <s v="Irish Division 1"/>
    <s v="Ireland, First Division"/>
    <n v="22"/>
    <n v="75"/>
    <n v="56.25"/>
    <n v="43.75"/>
    <s v="25.0"/>
    <s v="12.5"/>
    <s v="15.54"/>
    <s v="14.74"/>
    <s v="13.75"/>
    <s v="12.86"/>
    <s v="20.15"/>
    <s v="22.98"/>
    <n v="-9"/>
    <n v="3.5"/>
    <x v="1"/>
    <s v="25.0"/>
    <s v="62.5"/>
    <s v="12.5"/>
    <s v="75.0"/>
    <s v="43.75"/>
    <s v="18.75"/>
    <s v="6.25"/>
    <n v="44.02"/>
    <n v="55.98"/>
    <s v="1.75"/>
    <s v="3.9"/>
    <x v="1"/>
    <s v="1.17"/>
    <s v="1.53"/>
    <s v="4.33"/>
    <n v="1"/>
    <n v="1"/>
    <x v="0"/>
  </r>
  <r>
    <n v="387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94.70000000000005"/>
    <s v="Vila Nova"/>
    <s v="Operario PR"/>
    <s v="Vila Nova v Operario PR"/>
    <s v="11.07.2025"/>
    <s v="22:00"/>
    <s v="Brazilian Serie B"/>
    <s v="Brazil, Serie B"/>
    <n v="15"/>
    <n v="68.75"/>
    <n v="56.25"/>
    <n v="12.5"/>
    <s v="0.0"/>
    <s v="18.75"/>
    <s v="17.29"/>
    <s v="10.4"/>
    <s v="17.29"/>
    <s v="13.17"/>
    <s v="12.12"/>
    <s v="29.74"/>
    <n v="1"/>
    <n v="4.5"/>
    <x v="2"/>
    <s v="50.0"/>
    <s v="50.0"/>
    <s v="50.0"/>
    <s v="50.0"/>
    <s v="31.25"/>
    <s v="6.25"/>
    <s v="0.0"/>
    <n v="44.98"/>
    <n v="55.03"/>
    <s v="2.3"/>
    <s v="3.4"/>
    <x v="2"/>
    <s v="1.53"/>
    <s v="1.13"/>
    <s v="12"/>
    <n v="1"/>
    <n v="1"/>
    <x v="0"/>
  </r>
  <r>
    <n v="387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.88"/>
    <s v="Llaneros FC"/>
    <s v="America de Cali S.A"/>
    <s v="Llaneros FC v America de Cali S.A"/>
    <s v="11.07.2025"/>
    <s v="23:00"/>
    <s v="Colombian Primera A"/>
    <s v="Colombia, Primera A"/>
    <n v="20"/>
    <n v="62.5"/>
    <n v="31.25"/>
    <n v="6.25"/>
    <s v="0.0"/>
    <s v="37.5"/>
    <s v="9.23"/>
    <s v="17.56"/>
    <s v="17.38"/>
    <s v="13.92"/>
    <s v="23.66"/>
    <s v="18.27"/>
    <n v="22"/>
    <n v="-4"/>
    <x v="3"/>
    <s v="25.0"/>
    <s v="75.0"/>
    <s v="50.0"/>
    <s v="25.0"/>
    <s v="12.5"/>
    <s v="6.25"/>
    <s v="0.0"/>
    <n v="44.16"/>
    <n v="55.84"/>
    <s v="-"/>
    <s v="-"/>
    <x v="3"/>
    <s v="-"/>
    <s v="-"/>
    <s v="-"/>
    <n v="2"/>
    <n v="1"/>
    <x v="0"/>
  </r>
  <r>
    <n v="3879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Portuguesa FC"/>
    <s v="Carabobo FC"/>
    <s v="Portuguesa FC v Carabobo FC"/>
    <s v="11.07.2025"/>
    <s v="23:30"/>
    <s v="Venezuelan Primera Division"/>
    <s v="Venezuela, Primera División"/>
    <n v="14"/>
    <n v="56.25"/>
    <n v="37.5"/>
    <n v="12.5"/>
    <s v="6.25"/>
    <s v="43.75"/>
    <s v="11.85"/>
    <s v="21.11"/>
    <s v="11.92"/>
    <s v="11.36"/>
    <s v="17.81"/>
    <s v="25.95"/>
    <n v="4"/>
    <n v="-2"/>
    <x v="4"/>
    <s v="50.0"/>
    <s v="37.5"/>
    <s v="50.0"/>
    <s v="25.0"/>
    <s v="31.25"/>
    <s v="0.0"/>
    <s v="0.0"/>
    <n v="44.89"/>
    <n v="55.12"/>
    <s v="-"/>
    <s v="-"/>
    <x v="3"/>
    <s v="-"/>
    <s v="-"/>
    <s v="-"/>
    <n v="2"/>
    <n v="1"/>
    <x v="0"/>
  </r>
  <r>
    <n v="3887"/>
    <s v="paper"/>
    <s v="94.0"/>
    <n v="0"/>
    <n v="0"/>
    <s v="0 - 0"/>
    <n v="1.04"/>
    <n v="1.01"/>
    <s v="EXECUTION_COMPLETE"/>
    <s v="4.1"/>
    <n v="100"/>
    <s v="0 - 0"/>
    <s v="0 - 0"/>
    <s v="0 - 0"/>
    <s v="0 - 0"/>
    <s v="0 - 0"/>
    <s v="0 - 0"/>
    <s v="0 - 0"/>
    <s v="0 - 0"/>
    <n v="184.16"/>
    <s v="Azul Claro Numazu"/>
    <s v="Kagoshima Utd"/>
    <s v="Azul Claro Numazu v Kagoshima Utd"/>
    <s v="12.07.2025"/>
    <s v="09:00"/>
    <s v="Japanese J League 3"/>
    <s v="Japan, J3 League"/>
    <n v="19"/>
    <n v="75"/>
    <n v="56.25"/>
    <n v="37.5"/>
    <s v="18.75"/>
    <s v="31.25"/>
    <s v="16.08"/>
    <s v="13.06"/>
    <s v="15.69"/>
    <s v="23.88"/>
    <s v="13.6"/>
    <s v="17.69"/>
    <n v="12"/>
    <n v="-3"/>
    <x v="5"/>
    <s v="25.0"/>
    <s v="50.0"/>
    <s v="62.5"/>
    <s v="37.5"/>
    <s v="50.0"/>
    <s v="12.5"/>
    <s v="6.25"/>
    <n v="44.84"/>
    <n v="55.17"/>
    <s v="3.8"/>
    <s v="1.85"/>
    <x v="4"/>
    <s v="1.29"/>
    <s v="1.25"/>
    <s v="7.5"/>
    <n v="2"/>
    <n v="1"/>
    <x v="0"/>
  </r>
  <r>
    <n v="3893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1.5"/>
    <s v="FC Osaka"/>
    <s v="Tegevajaro Miyazaki"/>
    <s v="FC Osaka v Tegevajaro Miyazaki"/>
    <s v="12.07.2025"/>
    <s v="09:00"/>
    <s v="Japanese J League 3"/>
    <s v="Japan, J3 League"/>
    <n v="19"/>
    <n v="62.5"/>
    <n v="43.75"/>
    <n v="18.75"/>
    <s v="18.75"/>
    <s v="50.0"/>
    <s v="9.91"/>
    <s v="14.3"/>
    <s v="14.18"/>
    <s v="14.28"/>
    <s v="14.33"/>
    <s v="33.02"/>
    <n v="-10"/>
    <n v="-13"/>
    <x v="6"/>
    <s v="62.5"/>
    <s v="12.5"/>
    <s v="75.0"/>
    <s v="12.5"/>
    <s v="31.25"/>
    <s v="12.5"/>
    <s v="12.5"/>
    <n v="38.380000000000003"/>
    <n v="61.62"/>
    <s v="1.67"/>
    <s v="4.75"/>
    <x v="5"/>
    <s v="1.29"/>
    <s v="1.25"/>
    <s v="7.5"/>
    <n v="1"/>
    <n v="1"/>
    <x v="0"/>
  </r>
  <r>
    <n v="389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.3"/>
    <s v="Busan IPark"/>
    <s v="Seongnam FC"/>
    <s v="Busan IPark v Seongnam FC"/>
    <s v="12.07.2025"/>
    <s v="10:00"/>
    <s v="South Korean K League 2"/>
    <s v="South-Korea, K League 2"/>
    <n v="19"/>
    <n v="56.25"/>
    <n v="31.25"/>
    <n v="18.75"/>
    <s v="12.5"/>
    <s v="31.25"/>
    <s v="16.15"/>
    <s v="11.98"/>
    <s v="19.79"/>
    <s v="10.42"/>
    <s v="11.98"/>
    <s v="29.69"/>
    <n v="-2"/>
    <n v="-2"/>
    <x v="7"/>
    <s v="50.0"/>
    <s v="37.5"/>
    <s v="25.0"/>
    <s v="50.0"/>
    <s v="18.75"/>
    <s v="6.25"/>
    <s v="6.25"/>
    <n v="47.92"/>
    <n v="52.09"/>
    <s v="1.85"/>
    <s v="4"/>
    <x v="6"/>
    <s v="1.36"/>
    <s v="1.22"/>
    <s v="8"/>
    <n v="1"/>
    <n v="1"/>
    <x v="0"/>
  </r>
  <r>
    <n v="3906"/>
    <s v="None"/>
    <s v="99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81.52999999999997"/>
    <s v="Renofa Yamaguchi"/>
    <s v="Tokushima"/>
    <s v="Renofa Yamaguchi v Tokushima"/>
    <s v="12.07.2025"/>
    <s v="10:00"/>
    <s v="Japanese J League 2"/>
    <s v="Japan, J2 League"/>
    <n v="22"/>
    <n v="68.75"/>
    <n v="12.5"/>
    <n v="12.5"/>
    <s v="6.25"/>
    <s v="43.75"/>
    <s v="11.61"/>
    <s v="9.08"/>
    <s v="24.2"/>
    <s v="19.3"/>
    <s v="13.66"/>
    <s v="22.17"/>
    <n v="17"/>
    <n v="2.5"/>
    <x v="8"/>
    <s v="12.5"/>
    <s v="62.5"/>
    <s v="75.0"/>
    <s v="25.0"/>
    <s v="31.25"/>
    <s v="6.25"/>
    <s v="6.25"/>
    <n v="44.89"/>
    <n v="55.12"/>
    <s v="3.3"/>
    <s v="2.3"/>
    <x v="7"/>
    <s v="1.57"/>
    <s v="1.13"/>
    <s v="13"/>
    <n v="2"/>
    <n v="1"/>
    <x v="0"/>
  </r>
  <r>
    <n v="390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.84"/>
    <s v="Parnu JK Vaprus"/>
    <s v="Trans Narva"/>
    <s v="Parnu JK Vaprus v Trans Narva"/>
    <s v="12.07.2025"/>
    <s v="11:30"/>
    <s v="Estonian Premier League"/>
    <s v="Estonia, Meistriliiga"/>
    <n v="18"/>
    <n v="93.75"/>
    <n v="87.5"/>
    <n v="43.75"/>
    <s v="31.25"/>
    <s v="12.5"/>
    <s v="13.41"/>
    <s v="14.68"/>
    <s v="21.28"/>
    <s v="15.99"/>
    <s v="16.56"/>
    <s v="18.08"/>
    <n v="3"/>
    <n v="-0.5"/>
    <x v="9"/>
    <s v="50.0"/>
    <s v="50.0"/>
    <s v="62.5"/>
    <s v="37.5"/>
    <s v="56.25"/>
    <s v="25.0"/>
    <s v="12.5"/>
    <n v="49.37"/>
    <n v="50.64"/>
    <s v="3.5"/>
    <s v="1.91"/>
    <x v="4"/>
    <s v="1.22"/>
    <s v="1.36"/>
    <s v="6"/>
    <n v="2"/>
    <n v="1"/>
    <x v="0"/>
  </r>
  <r>
    <n v="3923"/>
    <s v="None"/>
    <s v="92.0"/>
    <n v="0"/>
    <n v="0"/>
    <s v="0 - 0"/>
    <s v="nan"/>
    <s v="nan"/>
    <s v="None"/>
    <s v="nan"/>
    <n v="0"/>
    <s v="0 - 0"/>
    <s v="0 - 0"/>
    <n v="0"/>
    <s v="0 - 0"/>
    <s v="0 - 0"/>
    <s v="0 - 0"/>
    <s v="0 - 0"/>
    <s v="0 - 0"/>
    <n v="408.3"/>
    <s v="All Boys"/>
    <s v="Quilmes"/>
    <s v="All Boys v Quilmes"/>
    <s v="12.07.2025"/>
    <s v="16:00"/>
    <s v="Argentinian Primera B Nacional"/>
    <s v="Argentina, Primera Nacional"/>
    <n v="20"/>
    <n v="56.25"/>
    <n v="37.5"/>
    <n v="6.25"/>
    <s v="0.0"/>
    <s v="31.25"/>
    <s v="12.02"/>
    <s v="13.27"/>
    <s v="12.02"/>
    <s v="24.0"/>
    <s v="15.97"/>
    <s v="22.73"/>
    <n v="11"/>
    <n v="3.5"/>
    <x v="10"/>
    <s v="25.0"/>
    <s v="37.5"/>
    <s v="25.0"/>
    <s v="50.0"/>
    <s v="12.5"/>
    <s v="6.25"/>
    <s v="0.0"/>
    <n v="37.31"/>
    <n v="62.7"/>
    <s v="2.55"/>
    <s v="3"/>
    <x v="8"/>
    <s v="1.8"/>
    <s v="1.07"/>
    <s v="17"/>
    <n v="1"/>
    <n v="1"/>
    <x v="0"/>
  </r>
  <r>
    <n v="394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6.25"/>
    <s v="Itabaiana"/>
    <s v="Confianca"/>
    <s v="Itabaiana v Confianca"/>
    <s v="12.07.2025"/>
    <s v="20:00"/>
    <s v="Brazilian Serie C"/>
    <s v="Brazil, Serie C"/>
    <n v="11"/>
    <n v="62.5"/>
    <n v="25"/>
    <n v="12.5"/>
    <s v="12.5"/>
    <s v="12.5"/>
    <s v="16.23"/>
    <s v="11.88"/>
    <s v="21.2"/>
    <s v="10.09"/>
    <s v="19.8"/>
    <s v="20.81"/>
    <n v="4"/>
    <n v="11"/>
    <x v="11"/>
    <s v="25.0"/>
    <s v="75.0"/>
    <s v="12.5"/>
    <s v="75.0"/>
    <s v="25.0"/>
    <s v="12.5"/>
    <s v="0.0"/>
    <n v="49.3"/>
    <n v="50.7"/>
    <s v="2.3"/>
    <s v="3"/>
    <x v="2"/>
    <s v="1.5"/>
    <s v="1.17"/>
    <s v="11"/>
    <n v="1"/>
    <n v="1"/>
    <x v="0"/>
  </r>
  <r>
    <n v="3962"/>
    <s v="paper"/>
    <s v="94.0"/>
    <n v="0"/>
    <n v="0"/>
    <s v="0 - 0"/>
    <n v="360"/>
    <n v="1.01"/>
    <s v="EXECUTION_COMPLETE"/>
    <s v="5.5"/>
    <n v="100"/>
    <s v="0 - 0"/>
    <s v="0 - 0"/>
    <s v="0 - 0"/>
    <s v="0 - 0"/>
    <s v="0 - 0"/>
    <s v="0 - 0"/>
    <s v="0 - 0"/>
    <s v="0 - 0"/>
    <n v="4.0599999999999996"/>
    <s v="Gimhae City"/>
    <s v="Ulsan Citizen FC"/>
    <s v="Gimhae City v Ulsan Citizen FC"/>
    <s v="13.07.2025"/>
    <s v="10:00"/>
    <s v="South Korean K3 League"/>
    <s v="South-Korea, K3 League"/>
    <n v="14"/>
    <n v="75"/>
    <n v="56.25"/>
    <n v="18.75"/>
    <s v="12.5"/>
    <s v="31.25"/>
    <s v="13.73"/>
    <s v="11.22"/>
    <s v="13.97"/>
    <s v="18.99"/>
    <s v="15.98"/>
    <s v="26.13"/>
    <n v="-22"/>
    <n v="0"/>
    <x v="12"/>
    <s v="75.0"/>
    <s v="25.0"/>
    <s v="50.0"/>
    <s v="50.0"/>
    <s v="37.5"/>
    <s v="6.25"/>
    <s v="6.25"/>
    <n v="38.909999999999997"/>
    <n v="61.09"/>
    <s v="1.3"/>
    <s v="8"/>
    <x v="9"/>
    <s v="1.2"/>
    <s v="1.4"/>
    <s v="5.5"/>
    <n v="1"/>
    <n v="1"/>
    <x v="0"/>
  </r>
  <r>
    <n v="3984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8.74"/>
    <s v="Kristiansund"/>
    <s v="Sarpsborg"/>
    <s v="Kristiansund v Sarpsborg"/>
    <s v="13.07.2025"/>
    <s v="15:00"/>
    <s v="Norwegian Eliteserien"/>
    <s v="Norway, Eliteserien"/>
    <n v="13"/>
    <n v="62.5"/>
    <n v="43.75"/>
    <n v="31.25"/>
    <s v="12.5"/>
    <s v="25.0"/>
    <s v="16.79"/>
    <s v="14.16"/>
    <s v="13.76"/>
    <s v="13.96"/>
    <s v="12.64"/>
    <s v="28.71"/>
    <n v="11"/>
    <n v="-4.5"/>
    <x v="13"/>
    <s v="25.0"/>
    <s v="62.5"/>
    <s v="12.5"/>
    <s v="75.0"/>
    <s v="31.25"/>
    <s v="12.5"/>
    <s v="12.5"/>
    <n v="44.7"/>
    <n v="55.31"/>
    <s v="2.7"/>
    <s v="2.4"/>
    <x v="10"/>
    <s v="1.17"/>
    <s v="1.53"/>
    <s v="4.33"/>
    <n v="2"/>
    <n v="1"/>
    <x v="0"/>
  </r>
  <r>
    <n v="3996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.22"/>
    <s v="Alvarado"/>
    <s v="CA San Miguel"/>
    <s v="Alvarado v CA San Miguel"/>
    <s v="13.07.2025"/>
    <s v="18:00"/>
    <s v="Argentinian Primera B Nacional"/>
    <s v="Argentina, Primera Nacional"/>
    <n v="20"/>
    <n v="56.25"/>
    <n v="12.5"/>
    <n v="0"/>
    <s v="0.0"/>
    <s v="43.75"/>
    <s v="14.09"/>
    <s v="15.52"/>
    <s v="18.26"/>
    <s v="11.35"/>
    <s v="19.72"/>
    <s v="21.07"/>
    <n v="38"/>
    <n v="6"/>
    <x v="14"/>
    <s v="37.5"/>
    <s v="62.5"/>
    <s v="62.5"/>
    <s v="25.0"/>
    <s v="12.5"/>
    <s v="0.0"/>
    <s v="0.0"/>
    <n v="47.86"/>
    <n v="52.15"/>
    <s v="4.2"/>
    <s v="1.95"/>
    <x v="11"/>
    <s v="1.6"/>
    <s v="1.1"/>
    <s v="15"/>
    <n v="2"/>
    <n v="1"/>
    <x v="0"/>
  </r>
  <r>
    <n v="4003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.5299999999999994"/>
    <s v="Victoriano Arenas"/>
    <s v="Canuelas"/>
    <s v="Victoriano Arenas v Canuelas"/>
    <s v="13.07.2025"/>
    <s v="18:30"/>
    <s v="Argentinian Primera C"/>
    <s v="Argentina, Primera C"/>
    <n v="16"/>
    <n v="68.75"/>
    <n v="25"/>
    <n v="12.5"/>
    <s v="6.25"/>
    <s v="37.5"/>
    <s v="14.27"/>
    <s v="16.9"/>
    <s v="8.51"/>
    <s v="12.35"/>
    <s v="25.3"/>
    <s v="22.67"/>
    <n v="11"/>
    <n v="7.5"/>
    <x v="15"/>
    <s v="37.5"/>
    <s v="62.5"/>
    <s v="62.5"/>
    <s v="0.0"/>
    <s v="25.0"/>
    <s v="6.25"/>
    <s v="0.0"/>
    <n v="39.68"/>
    <n v="60.32"/>
    <s v="2.55"/>
    <s v="2.9"/>
    <x v="12"/>
    <s v="1.65"/>
    <s v="1.1"/>
    <s v="15"/>
    <n v="1"/>
    <n v="1"/>
    <x v="0"/>
  </r>
  <r>
    <n v="400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3.86"/>
    <s v="CSD Central Ballester"/>
    <s v="CA Atlas"/>
    <s v="CSD Central Ballester v CA Atlas"/>
    <s v="13.07.2025"/>
    <s v="18:30"/>
    <s v="Argentinian Primera C"/>
    <s v="Argentina, Primera C"/>
    <n v="15"/>
    <n v="81.25"/>
    <n v="62.5"/>
    <n v="43.75"/>
    <s v="25.0"/>
    <s v="25.0"/>
    <s v="18.68"/>
    <s v="12.89"/>
    <s v="8.0"/>
    <s v="9.44"/>
    <s v="16.17"/>
    <s v="34.84"/>
    <n v="12"/>
    <n v="9"/>
    <x v="16"/>
    <s v="37.5"/>
    <s v="37.5"/>
    <s v="37.5"/>
    <s v="62.5"/>
    <s v="43.75"/>
    <s v="6.25"/>
    <s v="0.0"/>
    <n v="39.56"/>
    <n v="60.44"/>
    <s v="-"/>
    <s v="-"/>
    <x v="3"/>
    <s v="-"/>
    <s v="-"/>
    <s v="-"/>
    <s v="None"/>
    <n v="1"/>
    <x v="0"/>
  </r>
  <r>
    <n v="402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48.7399999999998"/>
    <s v="Argentinos Juniors"/>
    <s v="Boca Juniors"/>
    <s v="Argentinos Juniors v Boca Juniors"/>
    <s v="13.07.2025"/>
    <s v="21:45"/>
    <s v="Argentinian Primera Division"/>
    <s v="Argentina, Liga Profesional Argentina"/>
    <n v="16"/>
    <n v="87.5"/>
    <n v="50"/>
    <n v="25"/>
    <s v="6.25"/>
    <s v="43.75"/>
    <s v="14.81"/>
    <s v="17.75"/>
    <s v="17.4"/>
    <s v="16.32"/>
    <s v="13.21"/>
    <s v="20.52"/>
    <n v="-4"/>
    <n v="-24"/>
    <x v="17"/>
    <s v="50.0"/>
    <s v="37.5"/>
    <s v="75.0"/>
    <s v="25.0"/>
    <s v="50.0"/>
    <s v="12.5"/>
    <s v="6.25"/>
    <n v="49.96"/>
    <n v="50.05"/>
    <s v="2.1"/>
    <s v="4"/>
    <x v="11"/>
    <s v="1.62"/>
    <s v="1.1"/>
    <s v="15"/>
    <n v="1"/>
    <n v="1"/>
    <x v="0"/>
  </r>
  <r>
    <n v="4024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5.15"/>
    <s v="Figueirense"/>
    <s v="Nautico PE"/>
    <s v="Figueirense v Nautico PE"/>
    <s v="13.07.2025"/>
    <s v="22:00"/>
    <s v="Brazilian Serie C"/>
    <s v="Brazil, Serie C"/>
    <n v="11"/>
    <n v="62.5"/>
    <n v="25"/>
    <n v="12.5"/>
    <s v="6.25"/>
    <s v="62.5"/>
    <s v="7.41"/>
    <s v="24.08"/>
    <s v="20.37"/>
    <s v="10.19"/>
    <s v="18.52"/>
    <s v="19.45"/>
    <n v="11"/>
    <n v="-8.5"/>
    <x v="18"/>
    <s v="62.5"/>
    <s v="25.0"/>
    <s v="50.0"/>
    <s v="12.5"/>
    <s v="25.0"/>
    <s v="6.25"/>
    <s v="0.0"/>
    <n v="51.86"/>
    <n v="48.15"/>
    <s v="1.67"/>
    <s v="5"/>
    <x v="6"/>
    <s v="1.47"/>
    <s v="1.17"/>
    <s v="11"/>
    <n v="1"/>
    <n v="1"/>
    <x v="0"/>
  </r>
  <r>
    <n v="4035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66.5"/>
    <s v="Vancouver FC"/>
    <s v="Cavalry"/>
    <s v="Vancouver FC v Cavalry"/>
    <s v="14.07.2025"/>
    <s v="01:00"/>
    <s v="Canadian Premier League"/>
    <s v="Canada, Canadian Premier League"/>
    <n v="12"/>
    <n v="81.25"/>
    <n v="50"/>
    <n v="31.25"/>
    <s v="6.25"/>
    <s v="25.0"/>
    <s v="12.54"/>
    <s v="11.98"/>
    <s v="12.34"/>
    <s v="15.93"/>
    <s v="21.29"/>
    <s v="25.93"/>
    <n v="8"/>
    <n v="0"/>
    <x v="19"/>
    <s v="25.0"/>
    <s v="75.0"/>
    <s v="75.0"/>
    <s v="25.0"/>
    <s v="18.75"/>
    <s v="0.0"/>
    <s v="0.0"/>
    <n v="36.86"/>
    <n v="63.15"/>
    <s v="3.5"/>
    <s v="1.91"/>
    <x v="5"/>
    <s v="1.25"/>
    <s v="1.3"/>
    <s v="6.5"/>
    <n v="2"/>
    <n v="1"/>
    <x v="0"/>
  </r>
  <r>
    <n v="4041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Estrella Del Sur"/>
    <s v="CA Argentino de Rosario"/>
    <s v="Estrella del Sur v CA Argentino de Rosario"/>
    <s v="14.07.2025"/>
    <s v="18:00"/>
    <s v="Argentinian Primera C"/>
    <s v="Argentina, Primera C"/>
    <n v="16"/>
    <n v="56.25"/>
    <n v="12.5"/>
    <n v="0"/>
    <s v="0.0"/>
    <s v="43.75"/>
    <s v="18.41"/>
    <s v="3.71"/>
    <s v="16.62"/>
    <s v="26.1"/>
    <s v="9.34"/>
    <s v="25.83"/>
    <n v="-6"/>
    <n v="-8"/>
    <x v="20"/>
    <s v="75.0"/>
    <s v="12.5"/>
    <s v="50.0"/>
    <s v="37.5"/>
    <s v="18.75"/>
    <s v="0.0"/>
    <s v="0.0"/>
    <n v="38.74"/>
    <n v="61.26"/>
    <s v="2.5"/>
    <s v="3.1"/>
    <x v="12"/>
    <s v="1.65"/>
    <s v="1.1"/>
    <s v="15"/>
    <n v="1"/>
    <n v="1"/>
    <x v="0"/>
  </r>
  <r>
    <n v="4048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32.51"/>
    <s v="Banfield"/>
    <s v="Defensa y Justicia"/>
    <s v="Banfield v Defensa y Justicia"/>
    <s v="14.07.2025"/>
    <s v="22:00"/>
    <s v="Argentinian Primera Division"/>
    <s v="Argentina, Liga Profesional Argentina"/>
    <n v="16"/>
    <n v="81.25"/>
    <n v="62.5"/>
    <n v="37.5"/>
    <s v="18.75"/>
    <s v="18.75"/>
    <s v="10.8"/>
    <s v="8.3"/>
    <s v="17.84"/>
    <s v="20.34"/>
    <s v="12.05"/>
    <s v="30.68"/>
    <n v="0"/>
    <n v="9"/>
    <x v="21"/>
    <s v="37.5"/>
    <s v="50.0"/>
    <s v="50.0"/>
    <s v="37.5"/>
    <s v="25.0"/>
    <s v="12.5"/>
    <s v="6.25"/>
    <n v="36.93"/>
    <n v="63.07"/>
    <s v="2.4"/>
    <s v="3.2"/>
    <x v="13"/>
    <s v="1.47"/>
    <s v="1.17"/>
    <s v="11"/>
    <n v="1"/>
    <n v="1"/>
    <x v="0"/>
  </r>
  <r>
    <n v="4053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80.63"/>
    <s v="Comunicaciones B Aires"/>
    <s v="San Martin de Burzaco"/>
    <s v="Comunicaciones B Aires v San Martin de Burzaco"/>
    <s v="15.07.2025"/>
    <s v="00:10"/>
    <s v="Argentinian Primera B Metropolitana"/>
    <s v="Argentina, Primera B Metropolitana"/>
    <n v="23"/>
    <n v="56.25"/>
    <n v="31.25"/>
    <n v="12.5"/>
    <s v="12.5"/>
    <s v="25.0"/>
    <s v="11.78"/>
    <s v="11.69"/>
    <s v="19.98"/>
    <s v="14.04"/>
    <s v="21.25"/>
    <s v="21.29"/>
    <n v="-7"/>
    <n v="3.5"/>
    <x v="22"/>
    <s v="50.0"/>
    <s v="37.5"/>
    <s v="62.5"/>
    <s v="25.0"/>
    <s v="37.5"/>
    <s v="12.5"/>
    <s v="6.25"/>
    <n v="43.43"/>
    <n v="56.57"/>
    <s v="2"/>
    <s v="3.7"/>
    <x v="13"/>
    <s v="1.47"/>
    <s v="1.14"/>
    <s v="11"/>
    <n v="1"/>
    <n v="1"/>
    <x v="0"/>
  </r>
  <r>
    <n v="4055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04.56"/>
    <s v="Botafogo SP"/>
    <s v="Volta Redonda"/>
    <s v="Botafogo SP v Volta Redonda"/>
    <s v="15.07.2025"/>
    <s v="00:30"/>
    <s v="Brazilian Serie B"/>
    <s v="Brazil, Serie B"/>
    <n v="15"/>
    <n v="56.25"/>
    <n v="12.5"/>
    <n v="0"/>
    <s v="0.0"/>
    <s v="37.5"/>
    <s v="13.38"/>
    <s v="21.18"/>
    <s v="11.66"/>
    <s v="13.38"/>
    <s v="9.28"/>
    <s v="31.12"/>
    <n v="5"/>
    <n v="9.5"/>
    <x v="23"/>
    <s v="37.5"/>
    <s v="37.5"/>
    <s v="37.5"/>
    <s v="62.5"/>
    <s v="12.5"/>
    <s v="0.0"/>
    <s v="0.0"/>
    <n v="46.23"/>
    <n v="53.78"/>
    <s v="2.3"/>
    <s v="3.5"/>
    <x v="2"/>
    <s v="1.6"/>
    <s v="1.1"/>
    <s v="15"/>
    <n v="1"/>
    <n v="1"/>
    <x v="0"/>
  </r>
  <r>
    <n v="4107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1.86"/>
    <s v="Alianza Atletico"/>
    <s v="Sport Huancayo"/>
    <s v="Alianza Atletico v Sport Huancayo"/>
    <s v="18.07.2025"/>
    <s v="20:00"/>
    <s v="Peruvian Primera Division"/>
    <s v="Peru, Primera División"/>
    <n v="18"/>
    <n v="50"/>
    <n v="43.75"/>
    <n v="12.5"/>
    <s v="6.25"/>
    <s v="56.25"/>
    <s v="7.76"/>
    <s v="19.91"/>
    <s v="17.74"/>
    <s v="14.53"/>
    <s v="15.66"/>
    <s v="24.41"/>
    <n v="-11"/>
    <n v="-6.5"/>
    <x v="24"/>
    <s v="62.5"/>
    <s v="37.5"/>
    <s v="50.0"/>
    <s v="37.5"/>
    <s v="25.0"/>
    <s v="6.25"/>
    <s v="0.0"/>
    <n v="45.41"/>
    <n v="54.6"/>
    <s v="1.73"/>
    <s v="4.6"/>
    <x v="5"/>
    <s v="1.36"/>
    <s v="1.22"/>
    <s v="8"/>
    <n v="1"/>
    <n v="1"/>
    <x v="0"/>
  </r>
  <r>
    <n v="4112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30.72"/>
    <s v="Everton De Vina"/>
    <s v="Deportes Limache"/>
    <s v="Everton De Vina v Deportes Limache"/>
    <s v="18.07.2025"/>
    <s v="23:00"/>
    <s v="Chilean Primera Division"/>
    <s v="Chile, Primera División"/>
    <n v="15"/>
    <n v="75"/>
    <n v="50"/>
    <n v="25"/>
    <s v="6.25"/>
    <s v="18.75"/>
    <s v="12.5"/>
    <s v="10.0"/>
    <s v="23.75"/>
    <s v="12.5"/>
    <s v="17.5"/>
    <s v="23.75"/>
    <n v="4"/>
    <n v="7"/>
    <x v="25"/>
    <s v="37.5"/>
    <s v="62.5"/>
    <s v="62.5"/>
    <s v="37.5"/>
    <s v="31.25"/>
    <s v="12.5"/>
    <s v="0.0"/>
    <n v="46.25"/>
    <n v="53.75"/>
    <s v="2.2"/>
    <s v="3"/>
    <x v="0"/>
    <s v="1.3"/>
    <s v="1.3"/>
    <s v="6.5"/>
    <n v="1"/>
    <n v="1"/>
    <x v="0"/>
  </r>
  <r>
    <n v="4114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3.200000000000003"/>
    <s v="Detroit City FC"/>
    <s v="Pittsburgh Riverhounds"/>
    <s v="Detroit City FC v Pittsburgh Riverhounds"/>
    <s v="18.07.2025"/>
    <s v="23:00"/>
    <s v="US United Soccer League"/>
    <s v="USA, USL Championship"/>
    <n v="15"/>
    <n v="62.5"/>
    <n v="31.25"/>
    <n v="18.75"/>
    <s v="6.25"/>
    <s v="37.5"/>
    <s v="13.1"/>
    <s v="13.1"/>
    <s v="23.22"/>
    <s v="9.52"/>
    <s v="22.02"/>
    <s v="19.05"/>
    <n v="0"/>
    <n v="1"/>
    <x v="26"/>
    <s v="50.0"/>
    <s v="37.5"/>
    <s v="50.0"/>
    <s v="37.5"/>
    <s v="31.25"/>
    <s v="25.0"/>
    <s v="0.0"/>
    <n v="49.41"/>
    <n v="50.6"/>
    <s v="2.88"/>
    <s v="2.4"/>
    <x v="2"/>
    <s v="1.44"/>
    <s v="1.17"/>
    <s v="11"/>
    <n v="2"/>
    <n v="1"/>
    <x v="0"/>
  </r>
  <r>
    <n v="4126"/>
    <s v="None"/>
    <s v="2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2.32"/>
    <s v="Pohang Steelers"/>
    <s v="Jeonbuk Motors"/>
    <s v="Pohang Steelers v Jeonbuk Motors"/>
    <s v="19.07.2025"/>
    <s v="10:00"/>
    <s v="South Korean K League 1"/>
    <s v="South-Korea, K League 1"/>
    <n v="21"/>
    <n v="81.25"/>
    <n v="56.25"/>
    <n v="31.25"/>
    <s v="12.5"/>
    <s v="31.25"/>
    <s v="13.46"/>
    <s v="13.46"/>
    <s v="19.23"/>
    <s v="9.62"/>
    <s v="14.42"/>
    <s v="29.81"/>
    <n v="10"/>
    <n v="-6"/>
    <x v="27"/>
    <s v="37.5"/>
    <s v="62.5"/>
    <s v="50.0"/>
    <s v="37.5"/>
    <s v="56.25"/>
    <s v="12.5"/>
    <s v="0.0"/>
    <n v="46.16"/>
    <n v="53.85"/>
    <s v="3"/>
    <s v="2.3"/>
    <x v="0"/>
    <s v="1.36"/>
    <s v="1.22"/>
    <s v="8.5"/>
    <n v="2"/>
    <n v="1"/>
    <x v="0"/>
  </r>
  <r>
    <n v="4160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777.71"/>
    <s v="AC Horsens"/>
    <s v="Aarhus Fremad"/>
    <s v="AC Horsens v Aarhus Fremad"/>
    <s v="19.07.2025"/>
    <s v="14:00"/>
    <s v="Danish 1st Division"/>
    <s v="Denmark, 1. Division"/>
    <n v="0"/>
    <n v="0"/>
    <n v="0"/>
    <n v="0"/>
    <s v="0.0"/>
    <s v="0.0"/>
    <s v="0.0"/>
    <s v="0.0"/>
    <s v="0.0"/>
    <s v="0.0"/>
    <s v="0.0"/>
    <s v="0.0"/>
    <n v="-4"/>
    <n v="-9"/>
    <x v="28"/>
    <s v="0.0"/>
    <s v="0.0"/>
    <s v="0.0"/>
    <s v="0.0"/>
    <s v="0.0"/>
    <s v="0.0"/>
    <s v="0.0"/>
    <n v="0"/>
    <n v="0"/>
    <s v="1.62"/>
    <s v="4.2"/>
    <x v="14"/>
    <s v="1.17"/>
    <s v="1.53"/>
    <s v="4.33"/>
    <n v="1"/>
    <n v="1"/>
    <x v="0"/>
  </r>
  <r>
    <n v="4163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57.41"/>
    <s v="PKK-U"/>
    <s v="Atlantis"/>
    <s v="PKK-U v Atlantis"/>
    <s v="19.07.2025"/>
    <s v="15:00"/>
    <s v="Finnish Ykkonen"/>
    <s v="Finland, Ykkönen"/>
    <n v="14"/>
    <n v="68.75"/>
    <n v="43.75"/>
    <n v="43.75"/>
    <s v="25.0"/>
    <s v="31.25"/>
    <s v="7.72"/>
    <s v="13.31"/>
    <s v="20.18"/>
    <s v="15.43"/>
    <s v="19.32"/>
    <s v="24.05"/>
    <n v="-7"/>
    <n v="3.5"/>
    <x v="29"/>
    <s v="37.5"/>
    <s v="62.5"/>
    <s v="37.5"/>
    <s v="62.5"/>
    <s v="31.25"/>
    <s v="18.75"/>
    <s v="6.25"/>
    <n v="41.21"/>
    <n v="58.8"/>
    <s v="1.6"/>
    <s v="4.33"/>
    <x v="15"/>
    <s v="1.1"/>
    <s v="1.8"/>
    <s v="-"/>
    <n v="1"/>
    <n v="1"/>
    <x v="0"/>
  </r>
  <r>
    <n v="4183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56.14"/>
    <s v="CA Deportivo Paraguayo"/>
    <s v="Victoriano Arenas"/>
    <s v="CA Deportivo Paraguayo v Victoriano Arenas"/>
    <s v="19.07.2025"/>
    <s v="18:30"/>
    <s v="Argentinian Primera C"/>
    <s v="Argentina, Primera C"/>
    <n v="17"/>
    <n v="62.5"/>
    <n v="31.25"/>
    <n v="12.5"/>
    <s v="6.25"/>
    <s v="37.5"/>
    <s v="12.3"/>
    <s v="19.21"/>
    <s v="10.87"/>
    <s v="12.3"/>
    <s v="21.84"/>
    <s v="23.5"/>
    <n v="3"/>
    <n v="16.5"/>
    <x v="30"/>
    <s v="50.0"/>
    <s v="37.5"/>
    <s v="25.0"/>
    <s v="62.5"/>
    <s v="12.5"/>
    <s v="6.25"/>
    <s v="0.0"/>
    <n v="42.37"/>
    <n v="57.63"/>
    <s v="2.63"/>
    <s v="2.75"/>
    <x v="7"/>
    <s v="1.53"/>
    <s v="1.14"/>
    <s v="12"/>
    <n v="1"/>
    <n v="1"/>
    <x v="0"/>
  </r>
  <r>
    <n v="4184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4.47"/>
    <s v="UAI Urquiza"/>
    <s v="Argentino de Merlo"/>
    <s v="Uai Urquiza v Argentino de Merlo"/>
    <s v="19.07.2025"/>
    <s v="18:30"/>
    <s v="Argentinian Primera B Metropolitana"/>
    <s v="Argentina, Primera B Metropolitana"/>
    <n v="24"/>
    <n v="62.5"/>
    <n v="37.5"/>
    <n v="6.25"/>
    <s v="0.0"/>
    <s v="50.0"/>
    <s v="9.92"/>
    <s v="11.08"/>
    <s v="9.19"/>
    <s v="29.03"/>
    <s v="15.44"/>
    <s v="25.36"/>
    <n v="9"/>
    <n v="-5.5"/>
    <x v="31"/>
    <s v="62.5"/>
    <s v="25.0"/>
    <s v="62.5"/>
    <s v="37.5"/>
    <s v="0.0"/>
    <s v="0.0"/>
    <s v="0.0"/>
    <n v="30.19"/>
    <n v="69.819999999999993"/>
    <s v="2.9"/>
    <s v="2.45"/>
    <x v="11"/>
    <s v="1.53"/>
    <s v="1.13"/>
    <s v="13"/>
    <n v="2"/>
    <n v="1"/>
    <x v="0"/>
  </r>
  <r>
    <n v="4189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.02"/>
    <s v="Club Lujan"/>
    <s v="Estrella Del Sur"/>
    <s v="Club Lujan v Estrella del Sur"/>
    <s v="19.07.2025"/>
    <s v="18:30"/>
    <s v="Argentinian Primera C"/>
    <s v="Argentina, Primera C"/>
    <n v="17"/>
    <n v="50"/>
    <n v="37.5"/>
    <n v="12.5"/>
    <s v="0.0"/>
    <s v="43.75"/>
    <s v="11.98"/>
    <s v="13.36"/>
    <s v="11.98"/>
    <s v="22.53"/>
    <s v="20.06"/>
    <s v="20.11"/>
    <n v="-16"/>
    <n v="-15"/>
    <x v="32"/>
    <s v="50.0"/>
    <s v="25.0"/>
    <s v="62.5"/>
    <s v="12.5"/>
    <s v="6.25"/>
    <s v="0.0"/>
    <s v="0.0"/>
    <n v="37.31"/>
    <n v="62.69"/>
    <s v="1.8"/>
    <s v="4.6"/>
    <x v="13"/>
    <s v="1.57"/>
    <s v="1.1"/>
    <s v="13"/>
    <n v="1"/>
    <n v="1"/>
    <x v="0"/>
  </r>
  <r>
    <n v="4193"/>
    <s v="None"/>
    <s v="99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1.22"/>
    <s v="Club Deportes Santa Cruz"/>
    <s v="Deportes Recoleta"/>
    <s v="Club Deportes Santa Cruz v Deportes Recoleta"/>
    <s v="19.07.2025"/>
    <s v="19:00"/>
    <s v="Chilean Primera B"/>
    <s v="Chile, Primera B"/>
    <n v="16"/>
    <n v="93.75"/>
    <n v="56.25"/>
    <n v="25"/>
    <s v="0.0"/>
    <s v="18.75"/>
    <s v="11.3"/>
    <s v="26.94"/>
    <s v="12.44"/>
    <s v="18.98"/>
    <s v="7.47"/>
    <s v="22.89"/>
    <n v="5"/>
    <n v="3.5"/>
    <x v="33"/>
    <s v="50.0"/>
    <s v="50.0"/>
    <s v="50.0"/>
    <s v="50.0"/>
    <s v="43.75"/>
    <s v="0.0"/>
    <s v="0.0"/>
    <n v="50.68"/>
    <n v="49.33"/>
    <s v="2"/>
    <s v="3.5"/>
    <x v="0"/>
    <s v="1.36"/>
    <s v="1.22"/>
    <s v="8"/>
    <n v="1"/>
    <n v="1"/>
    <x v="0"/>
  </r>
  <r>
    <n v="4195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815.51"/>
    <s v="San Lorenzo"/>
    <s v="Gimnasia La Plata"/>
    <s v="San Lorenzo v Gimnasia La Plata"/>
    <s v="19.07.2025"/>
    <s v="17:30"/>
    <s v="Argentinian Primera Division"/>
    <s v="Argentina, Liga Profesional Argentina"/>
    <n v="17"/>
    <n v="43.75"/>
    <n v="18.75"/>
    <n v="0"/>
    <s v="0.0"/>
    <s v="37.5"/>
    <s v="12.76"/>
    <s v="7.28"/>
    <s v="21.76"/>
    <s v="7.28"/>
    <s v="16.34"/>
    <s v="34.59"/>
    <n v="-23"/>
    <n v="3.5"/>
    <x v="34"/>
    <s v="50.0"/>
    <s v="25.0"/>
    <s v="25.0"/>
    <s v="62.5"/>
    <s v="12.5"/>
    <s v="0.0"/>
    <s v="0.0"/>
    <n v="41.8"/>
    <n v="58.2"/>
    <s v="1.91"/>
    <s v="4.75"/>
    <x v="2"/>
    <s v="1.65"/>
    <s v="1.1"/>
    <s v="15"/>
    <n v="1"/>
    <n v="1"/>
    <x v="0"/>
  </r>
  <r>
    <n v="4201"/>
    <s v="None"/>
    <s v="10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86.32"/>
    <s v="Rhode Island FC"/>
    <s v="Hartford Athletic FC"/>
    <s v="Rhode Island FC v Hartford Athletic FC"/>
    <s v="19.07.2025"/>
    <s v="20:00"/>
    <s v="US United Soccer League"/>
    <s v="USA, USL Championship"/>
    <n v="15"/>
    <n v="62.5"/>
    <n v="43.75"/>
    <n v="6.25"/>
    <s v="6.25"/>
    <s v="18.75"/>
    <s v="13.03"/>
    <s v="17.89"/>
    <s v="28.47"/>
    <s v="14.59"/>
    <s v="10.25"/>
    <s v="15.8"/>
    <n v="1"/>
    <n v="5.5"/>
    <x v="35"/>
    <s v="25.0"/>
    <s v="75.0"/>
    <s v="25.0"/>
    <s v="62.5"/>
    <s v="37.5"/>
    <s v="12.5"/>
    <s v="6.25"/>
    <n v="59.38"/>
    <n v="40.630000000000003"/>
    <s v="1.75"/>
    <s v="4.2"/>
    <x v="5"/>
    <s v="1.3"/>
    <s v="1.29"/>
    <s v="7.5"/>
    <n v="1"/>
    <n v="1"/>
    <x v="0"/>
  </r>
  <r>
    <n v="4202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62.16"/>
    <s v="Almagro BA"/>
    <s v="Alvarado"/>
    <s v="Almagro BA v Alvarado"/>
    <s v="19.07.2025"/>
    <s v="18:30"/>
    <s v="Argentinian Primera B Nacional"/>
    <s v="Argentina, Primera Nacional"/>
    <n v="21"/>
    <n v="56.25"/>
    <n v="12.5"/>
    <n v="0"/>
    <s v="0.0"/>
    <s v="18.75"/>
    <s v="19.31"/>
    <s v="11.28"/>
    <s v="12.55"/>
    <s v="13.98"/>
    <s v="22.16"/>
    <s v="20.73"/>
    <n v="-14"/>
    <n v="18"/>
    <x v="36"/>
    <s v="25.0"/>
    <s v="75.0"/>
    <s v="37.5"/>
    <s v="50.0"/>
    <s v="12.5"/>
    <s v="0.0"/>
    <s v="0.0"/>
    <n v="43.13"/>
    <n v="56.88"/>
    <s v="1.9"/>
    <s v="4.6"/>
    <x v="11"/>
    <s v="1.67"/>
    <s v="1.1"/>
    <s v="15"/>
    <n v="1"/>
    <n v="1"/>
    <x v="0"/>
  </r>
  <r>
    <n v="4203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.66"/>
    <s v="Canuelas"/>
    <s v="CSD Central Ballester"/>
    <s v="Canuelas v CSD Central Ballester"/>
    <s v="19.07.2025"/>
    <s v="18:30"/>
    <s v="Argentinian Primera C"/>
    <s v="Argentina, Primera C"/>
    <n v="16"/>
    <n v="62.5"/>
    <n v="25"/>
    <n v="18.75"/>
    <s v="6.25"/>
    <s v="50.0"/>
    <s v="19.76"/>
    <s v="11.14"/>
    <s v="7.1"/>
    <s v="5.77"/>
    <s v="22.08"/>
    <s v="34.15"/>
    <n v="-11"/>
    <n v="9.5"/>
    <x v="37"/>
    <s v="50.0"/>
    <s v="0.0"/>
    <s v="37.5"/>
    <s v="37.5"/>
    <s v="37.5"/>
    <s v="0.0"/>
    <s v="0.0"/>
    <n v="38"/>
    <n v="62"/>
    <s v="1.75"/>
    <s v="4.75"/>
    <x v="13"/>
    <s v="1.57"/>
    <s v="1.13"/>
    <s v="13"/>
    <n v="1"/>
    <n v="1"/>
    <x v="0"/>
  </r>
  <r>
    <n v="421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69.53"/>
    <s v="CA Platense"/>
    <s v="Velez Sarsfield"/>
    <s v="CA Platense v Velez Sarsfield"/>
    <s v="19.07.2025"/>
    <s v="21:45"/>
    <s v="Argentinian Primera Division"/>
    <s v="Argentina, Liga Profesional Argentina"/>
    <n v="17"/>
    <n v="50"/>
    <n v="43.75"/>
    <n v="12.5"/>
    <s v="6.25"/>
    <s v="31.25"/>
    <s v="16.75"/>
    <s v="12.95"/>
    <s v="21.66"/>
    <s v="15.18"/>
    <s v="4.91"/>
    <s v="28.57"/>
    <n v="-28"/>
    <n v="13"/>
    <x v="38"/>
    <s v="37.5"/>
    <s v="50.0"/>
    <s v="50.0"/>
    <s v="50.0"/>
    <s v="37.5"/>
    <s v="12.5"/>
    <s v="6.25"/>
    <n v="51.34"/>
    <n v="48.66"/>
    <s v="2.63"/>
    <s v="3.1"/>
    <x v="16"/>
    <s v="1.8"/>
    <s v="1.07"/>
    <s v="17"/>
    <n v="1"/>
    <n v="1"/>
    <x v="0"/>
  </r>
  <r>
    <n v="421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91.7"/>
    <s v="Godoy Cruz"/>
    <s v="Sarmiento de Junin"/>
    <s v="Godoy Cruz v Sarmiento de Junin"/>
    <s v="19.07.2025"/>
    <s v="21:45"/>
    <s v="Argentinian Primera Division"/>
    <s v="Argentina, Liga Profesional Argentina"/>
    <n v="17"/>
    <n v="50"/>
    <n v="18.75"/>
    <n v="12.5"/>
    <s v="0.0"/>
    <s v="37.5"/>
    <s v="10.61"/>
    <s v="21.64"/>
    <s v="24.58"/>
    <s v="12.4"/>
    <s v="14.81"/>
    <s v="15.97"/>
    <n v="0"/>
    <n v="17"/>
    <x v="39"/>
    <s v="25.0"/>
    <s v="50.0"/>
    <s v="50.0"/>
    <s v="25.0"/>
    <s v="12.5"/>
    <s v="6.25"/>
    <s v="6.25"/>
    <n v="56.83"/>
    <n v="43.18"/>
    <s v="1.95"/>
    <s v="4.33"/>
    <x v="13"/>
    <s v="1.57"/>
    <s v="1.13"/>
    <s v="13"/>
    <n v="1"/>
    <n v="1"/>
    <x v="0"/>
  </r>
  <r>
    <n v="4221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Deportes Concepcion"/>
    <s v="Antofagasta"/>
    <s v="Deportes Concepcion v Antofagasta"/>
    <s v="19.07.2025"/>
    <s v="23:00"/>
    <s v="Chilean Primera B"/>
    <s v="Chile, Primera B"/>
    <n v="16"/>
    <n v="62.5"/>
    <n v="43.75"/>
    <n v="6.25"/>
    <s v="6.25"/>
    <s v="43.75"/>
    <s v="12.09"/>
    <s v="13.23"/>
    <s v="20.19"/>
    <s v="15.8"/>
    <s v="21.77"/>
    <s v="16.93"/>
    <n v="-7"/>
    <n v="-0.5"/>
    <x v="11"/>
    <s v="37.5"/>
    <s v="37.5"/>
    <s v="62.5"/>
    <s v="37.5"/>
    <s v="25.0"/>
    <s v="6.25"/>
    <s v="0.0"/>
    <n v="45.52"/>
    <n v="54.49"/>
    <s v="1.9"/>
    <s v="3.8"/>
    <x v="6"/>
    <s v="1.33"/>
    <s v="1.25"/>
    <s v="8"/>
    <n v="1"/>
    <n v="1"/>
    <x v="0"/>
  </r>
  <r>
    <n v="4246"/>
    <s v="paper"/>
    <s v="96.0"/>
    <n v="0"/>
    <n v="0"/>
    <s v="0 - 0"/>
    <n v="1.1000000000000001"/>
    <n v="1.07"/>
    <s v="EXECUTION_COMPLETE"/>
    <s v="3.85"/>
    <n v="100"/>
    <s v="0 - 0"/>
    <s v="0 - 0"/>
    <s v="0 - 0"/>
    <s v="0 - 0"/>
    <s v="0 - 0"/>
    <s v="0 - 0"/>
    <s v="0 - 0"/>
    <s v="0 - 0"/>
    <n v="182.91"/>
    <s v="Sacramento Republic"/>
    <s v="Lexington SC"/>
    <s v="Sacramento Republic v Lexington SC"/>
    <s v="20.07.2025"/>
    <s v="03:00"/>
    <s v="US United Soccer League"/>
    <s v="USA, USL Championship"/>
    <n v="15"/>
    <n v="75"/>
    <n v="37.5"/>
    <n v="12.5"/>
    <s v="12.5"/>
    <s v="37.5"/>
    <s v="7.72"/>
    <s v="17.36"/>
    <s v="17.8"/>
    <s v="15.08"/>
    <s v="17.58"/>
    <s v="24.49"/>
    <n v="-24"/>
    <n v="-3"/>
    <x v="40"/>
    <s v="50.0"/>
    <s v="37.5"/>
    <s v="62.5"/>
    <s v="37.5"/>
    <s v="18.75"/>
    <s v="6.25"/>
    <s v="0.0"/>
    <n v="42.87"/>
    <n v="57.13"/>
    <s v="1.67"/>
    <s v="4.75"/>
    <x v="5"/>
    <s v="1.36"/>
    <s v="1.22"/>
    <s v="8"/>
    <n v="1"/>
    <n v="1"/>
    <x v="0"/>
  </r>
  <r>
    <n v="4251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7.01"/>
    <s v="Daejeon Korail FC"/>
    <s v="Gimhae City"/>
    <s v="Daejeon Korail FC v Gimhae City"/>
    <s v="20.07.2025"/>
    <s v="10:00"/>
    <s v="South Korean K3 League"/>
    <s v="South-Korea, K3 League"/>
    <n v="16"/>
    <n v="81.25"/>
    <n v="62.5"/>
    <n v="37.5"/>
    <s v="25.0"/>
    <s v="37.5"/>
    <s v="17.35"/>
    <s v="12.07"/>
    <s v="11.91"/>
    <s v="17.35"/>
    <s v="15.82"/>
    <s v="25.51"/>
    <n v="5"/>
    <n v="-8.5"/>
    <x v="41"/>
    <s v="50.0"/>
    <s v="50.0"/>
    <s v="62.5"/>
    <s v="25.0"/>
    <s v="37.5"/>
    <s v="18.75"/>
    <s v="6.25"/>
    <n v="41.33"/>
    <n v="58.68"/>
    <s v="3.8"/>
    <s v="1.85"/>
    <x v="4"/>
    <s v="1.25"/>
    <s v="1.29"/>
    <s v="7"/>
    <n v="2"/>
    <n v="1"/>
    <x v="0"/>
  </r>
  <r>
    <n v="4276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12.68"/>
    <s v="Halmstads"/>
    <s v="Hacken"/>
    <s v="Halmstads v Hacken"/>
    <s v="20.07.2025"/>
    <s v="14:30"/>
    <s v="Swedish Allsvenskan"/>
    <s v="Sweden, Allsvenskan"/>
    <n v="15"/>
    <n v="87.5"/>
    <n v="50"/>
    <n v="37.5"/>
    <s v="25.0"/>
    <s v="31.25"/>
    <s v="3.15"/>
    <s v="19.37"/>
    <s v="19.1"/>
    <s v="17.32"/>
    <s v="19.01"/>
    <s v="22.07"/>
    <n v="13"/>
    <n v="5.5"/>
    <x v="42"/>
    <s v="50.0"/>
    <s v="50.0"/>
    <s v="50.0"/>
    <s v="50.0"/>
    <s v="50.0"/>
    <s v="18.75"/>
    <s v="0.0"/>
    <n v="41.61"/>
    <n v="58.39"/>
    <s v="3.4"/>
    <s v="2.05"/>
    <x v="5"/>
    <s v="1.22"/>
    <s v="1.36"/>
    <s v="6"/>
    <n v="2"/>
    <n v="1"/>
    <x v="0"/>
  </r>
  <r>
    <n v="4284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.0399999999999991"/>
    <s v="FK Aktobe"/>
    <s v="Tobol Kostanay"/>
    <s v="FK Aktobe v Tobol Kostanay"/>
    <s v="20.07.2025"/>
    <s v="15:00"/>
    <s v="Kazakhstan Premier League"/>
    <s v="Kazakhstan, Premier League"/>
    <n v="15"/>
    <n v="93.75"/>
    <n v="75"/>
    <n v="31.25"/>
    <s v="12.5"/>
    <s v="18.75"/>
    <s v="15.04"/>
    <s v="8.58"/>
    <s v="20.99"/>
    <s v="11.59"/>
    <s v="14.92"/>
    <s v="28.89"/>
    <n v="6"/>
    <n v="-12"/>
    <x v="43"/>
    <s v="75.0"/>
    <s v="25.0"/>
    <s v="75.0"/>
    <s v="25.0"/>
    <s v="43.75"/>
    <s v="18.75"/>
    <s v="0.0"/>
    <n v="44.61"/>
    <n v="55.39"/>
    <s v="2.3"/>
    <s v="2.88"/>
    <x v="0"/>
    <s v="1.33"/>
    <s v="1.29"/>
    <s v="8"/>
    <n v="1"/>
    <n v="1"/>
    <x v="0"/>
  </r>
  <r>
    <n v="4306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29.69"/>
    <s v="Defensores de Belgrano"/>
    <s v="Estudiantes Rio Cuarto"/>
    <s v="Defensores De Belgrano v Estudiantes Rio Cuarto"/>
    <s v="20.07.2025"/>
    <s v="19:00"/>
    <s v="Argentinian Primera B Nacional"/>
    <s v="Argentina, Primera Nacional"/>
    <n v="21"/>
    <n v="68.75"/>
    <n v="18.75"/>
    <n v="6.25"/>
    <s v="0.0"/>
    <s v="31.25"/>
    <s v="14.33"/>
    <s v="11.3"/>
    <s v="17.53"/>
    <s v="12.49"/>
    <s v="14.01"/>
    <s v="30.34"/>
    <n v="18"/>
    <n v="-12"/>
    <x v="44"/>
    <s v="25.0"/>
    <s v="75.0"/>
    <s v="62.5"/>
    <s v="25.0"/>
    <s v="18.75"/>
    <s v="0.0"/>
    <s v="0.0"/>
    <n v="43.16"/>
    <n v="56.84"/>
    <s v="2.38"/>
    <s v="3.1"/>
    <x v="12"/>
    <s v="1.65"/>
    <s v="1.1"/>
    <s v="15"/>
    <n v="1"/>
    <n v="1"/>
    <x v="0"/>
  </r>
  <r>
    <n v="4307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1.88"/>
    <s v="Cerro Porteno"/>
    <s v="Sportivo Luqueno"/>
    <s v="Cerro Porteno v Sportivo Luqueno"/>
    <s v="20.07.2025"/>
    <s v="19:00"/>
    <s v="Paraguayan Primera Division"/>
    <s v="Paraguay, Division Profesional - Clausura"/>
    <n v="2"/>
    <n v="50"/>
    <n v="25"/>
    <n v="25"/>
    <s v="0.0"/>
    <s v="75.0"/>
    <s v="0.0"/>
    <s v="0.0"/>
    <s v="36.67"/>
    <s v="26.67"/>
    <s v="10.0"/>
    <s v="26.67"/>
    <n v="-1"/>
    <n v="-7.5"/>
    <x v="45"/>
    <s v="100.0"/>
    <s v="0.0"/>
    <s v="100.0"/>
    <s v="0.0"/>
    <s v="25.0"/>
    <s v="0.0"/>
    <s v="0.0"/>
    <n v="36.67"/>
    <n v="63.34"/>
    <s v="1.36"/>
    <s v="9"/>
    <x v="17"/>
    <s v="1.3"/>
    <s v="1.3"/>
    <s v="6.5"/>
    <n v="1"/>
    <n v="1"/>
    <x v="0"/>
  </r>
  <r>
    <n v="4321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8.39"/>
    <s v="Envigado"/>
    <s v="Deportivo Cali"/>
    <s v="Envigado v Deportivo Cali"/>
    <s v="20.07.2025"/>
    <s v="20:00"/>
    <s v="Colombian Primera A"/>
    <s v="Colombia, Primera A"/>
    <n v="21"/>
    <n v="68.75"/>
    <n v="25"/>
    <n v="6.25"/>
    <s v="0.0"/>
    <s v="6.25"/>
    <s v="22.14"/>
    <s v="15.61"/>
    <s v="13.01"/>
    <s v="12.58"/>
    <s v="18.64"/>
    <s v="18.02"/>
    <n v="10"/>
    <n v="8"/>
    <x v="46"/>
    <s v="50.0"/>
    <s v="50.0"/>
    <s v="25.0"/>
    <s v="75.0"/>
    <s v="18.75"/>
    <s v="0.0"/>
    <s v="0.0"/>
    <n v="50.76"/>
    <n v="49.24"/>
    <s v="2.75"/>
    <s v="2.75"/>
    <x v="2"/>
    <s v="1.5"/>
    <s v="1.14"/>
    <s v="12"/>
    <n v="2"/>
    <n v="1"/>
    <x v="0"/>
  </r>
  <r>
    <n v="433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54.98"/>
    <s v="Nueva Chicago"/>
    <s v="Chaco For Ever"/>
    <s v="Nueva Chicago v Chaco For Ever"/>
    <s v="20.07.2025"/>
    <s v="21:00"/>
    <s v="Argentinian Primera B Nacional"/>
    <s v="Argentina, Primera Nacional"/>
    <n v="22"/>
    <n v="50"/>
    <n v="31.25"/>
    <n v="12.5"/>
    <s v="0.0"/>
    <s v="56.25"/>
    <s v="9.39"/>
    <s v="16.5"/>
    <s v="18.88"/>
    <s v="11.74"/>
    <s v="21.16"/>
    <s v="22.35"/>
    <n v="19"/>
    <n v="-7.5"/>
    <x v="47"/>
    <s v="62.5"/>
    <s v="12.5"/>
    <s v="50.0"/>
    <s v="37.5"/>
    <s v="18.75"/>
    <s v="0.0"/>
    <s v="0.0"/>
    <n v="44.77"/>
    <n v="55.24"/>
    <s v="2.2"/>
    <s v="3.4"/>
    <x v="7"/>
    <s v="1.73"/>
    <s v="1.08"/>
    <s v="17"/>
    <n v="1"/>
    <n v="1"/>
    <x v="0"/>
  </r>
  <r>
    <n v="4334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9.05"/>
    <s v="Guarani (Par)"/>
    <s v="Sportivo Trinidense"/>
    <s v="Guarani (Par) v Sportivo Trinidense"/>
    <s v="20.07.2025"/>
    <s v="21:30"/>
    <s v="Paraguayan Primera Division"/>
    <s v="Paraguay, Division Profesional - Clausura"/>
    <n v="2"/>
    <n v="75"/>
    <n v="75"/>
    <n v="75"/>
    <s v="50.0"/>
    <s v="0.0"/>
    <s v="3.85"/>
    <s v="11.54"/>
    <s v="21.54"/>
    <s v="13.85"/>
    <s v="13.85"/>
    <s v="35.39"/>
    <n v="2"/>
    <n v="-2"/>
    <x v="48"/>
    <s v="50.0"/>
    <s v="50.0"/>
    <s v="50.0"/>
    <s v="50.0"/>
    <s v="50.0"/>
    <s v="25.0"/>
    <s v="25.0"/>
    <n v="36.93"/>
    <n v="63.08"/>
    <s v="3.3"/>
    <s v="2.2"/>
    <x v="0"/>
    <s v="1.4"/>
    <s v="1.2"/>
    <s v="9"/>
    <n v="2"/>
    <n v="1"/>
    <x v="0"/>
  </r>
  <r>
    <n v="4384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964.5"/>
    <s v="Corinthians"/>
    <s v="Cruzeiro MG"/>
    <s v="Corinthians v Cruzeiro MG"/>
    <s v="23.07.2025"/>
    <s v="22:30"/>
    <s v="Brazilian Serie A"/>
    <s v="Brazil, Serie A"/>
    <n v="15"/>
    <n v="62.5"/>
    <n v="37.5"/>
    <n v="18.75"/>
    <s v="6.25"/>
    <s v="62.5"/>
    <s v="12.75"/>
    <s v="11.44"/>
    <s v="31.46"/>
    <s v="9.97"/>
    <s v="15.77"/>
    <s v="18.63"/>
    <n v="16"/>
    <n v="-8"/>
    <x v="49"/>
    <s v="37.5"/>
    <s v="37.5"/>
    <s v="75.0"/>
    <s v="0.0"/>
    <s v="43.75"/>
    <s v="6.25"/>
    <s v="0.0"/>
    <n v="55.64"/>
    <n v="44.37"/>
    <s v="2.9"/>
    <s v="2.63"/>
    <x v="18"/>
    <s v="1.5"/>
    <s v="1.14"/>
    <s v="12"/>
    <n v="2"/>
    <n v="1"/>
    <x v="0"/>
  </r>
  <r>
    <n v="4390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Inter FA"/>
    <s v="Fuerte San Francisco"/>
    <s v="Inter FA v Fuerte San Francisco"/>
    <s v="24.07.2025"/>
    <s v="01:00"/>
    <s v="Salvadoran Primera Division"/>
    <s v="El-Salvador, Primera Division"/>
    <n v="1"/>
    <n v="0"/>
    <n v="0"/>
    <n v="0"/>
    <s v="0.0"/>
    <s v="100.0"/>
    <s v="0.0"/>
    <s v="0.0"/>
    <s v="0.0"/>
    <s v="0.0"/>
    <s v="0.0"/>
    <s v="0.0"/>
    <n v="4"/>
    <n v="-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439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.94"/>
    <s v="AD Isidro Metapan"/>
    <s v="CD Aguila"/>
    <s v="AD Isidro Metapan v CD Aguila"/>
    <s v="24.07.2025"/>
    <s v="01:15"/>
    <s v="Salvadoran Primera Division"/>
    <s v="El-Salvador, Primera Division"/>
    <n v="1"/>
    <n v="0"/>
    <n v="0"/>
    <n v="0"/>
    <s v="0.0"/>
    <s v="50.0"/>
    <s v="0.0"/>
    <s v="0.0"/>
    <s v="100.0"/>
    <s v="0.0"/>
    <s v="0.0"/>
    <s v="0.0"/>
    <n v="-8"/>
    <n v="7"/>
    <x v="50"/>
    <s v="0.0"/>
    <s v="100.0"/>
    <s v="100.0"/>
    <s v="0.0"/>
    <s v="0.0"/>
    <s v="0.0"/>
    <s v="0.0"/>
    <n v="100"/>
    <n v="0"/>
    <s v="-"/>
    <s v="-"/>
    <x v="3"/>
    <s v="-"/>
    <s v="-"/>
    <s v="-"/>
    <s v="None"/>
    <n v="1"/>
    <x v="0"/>
  </r>
  <r>
    <n v="4402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0"/>
    <s v="Guadalupe F.C"/>
    <s v="CS Herediano"/>
    <s v="Guadalupe F.C v Cs Herediano"/>
    <s v="25.07.2025"/>
    <s v="02:00"/>
    <s v="Costa Rican Primera Division"/>
    <s v="Costa-Rica, Primera División"/>
    <n v="0"/>
    <n v="0"/>
    <n v="0"/>
    <n v="0"/>
    <s v="0.0"/>
    <s v="0.0"/>
    <s v="0.0"/>
    <s v="0.0"/>
    <s v="0.0"/>
    <s v="0.0"/>
    <s v="0.0"/>
    <s v="0.0"/>
    <n v="4"/>
    <n v="-5"/>
    <x v="28"/>
    <s v="0.0"/>
    <s v="0.0"/>
    <s v="0.0"/>
    <s v="0.0"/>
    <s v="0.0"/>
    <s v="0.0"/>
    <s v="0.0"/>
    <n v="0"/>
    <n v="0"/>
    <s v="4.2"/>
    <s v="1.75"/>
    <x v="4"/>
    <s v="1.3"/>
    <s v="1.29"/>
    <s v="7.5"/>
    <n v="2"/>
    <n v="1"/>
    <x v="0"/>
  </r>
  <r>
    <n v="4408"/>
    <s v="None"/>
    <s v="91.0"/>
    <n v="0"/>
    <n v="0"/>
    <s v="0 - 0"/>
    <s v="nan"/>
    <s v="nan"/>
    <s v="None"/>
    <s v="nan"/>
    <n v="0"/>
    <s v="0 - 0"/>
    <s v="0 - 0"/>
    <n v="0"/>
    <n v="0"/>
    <s v="0 - 0"/>
    <s v="0 - 0"/>
    <s v="0 - 0"/>
    <s v="0 - 0"/>
    <n v="8.5500000000000007"/>
    <s v="Pohronie"/>
    <s v="Malzenice"/>
    <s v="Pohronie v Malzenice"/>
    <s v="25.07.2025"/>
    <s v="16:00"/>
    <s v="Slovakian 2 Liga"/>
    <s v="Slovakia, 2. liga"/>
    <n v="0"/>
    <n v="0"/>
    <n v="0"/>
    <n v="0"/>
    <s v="0.0"/>
    <s v="0.0"/>
    <s v="0.0"/>
    <s v="0.0"/>
    <s v="0.0"/>
    <s v="0.0"/>
    <s v="0.0"/>
    <s v="0.0"/>
    <n v="4"/>
    <n v="-3"/>
    <x v="28"/>
    <s v="0.0"/>
    <s v="0.0"/>
    <s v="0.0"/>
    <s v="0.0"/>
    <s v="0.0"/>
    <s v="0.0"/>
    <s v="0.0"/>
    <n v="0"/>
    <n v="0"/>
    <s v="2.63"/>
    <s v="2.3"/>
    <x v="19"/>
    <s v="1.17"/>
    <s v="1.5"/>
    <s v="4.5"/>
    <n v="2"/>
    <n v="1"/>
    <x v="0"/>
  </r>
  <r>
    <n v="444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45.8"/>
    <s v="Independiente Rivadavia"/>
    <s v="Belgrano"/>
    <s v="Independiente Rivadavia v Belgrano"/>
    <s v="26.07.2025"/>
    <s v="00:15"/>
    <s v="Argentinian Primera Division"/>
    <s v="Argentina, Liga Profesional Argentina"/>
    <n v="18"/>
    <n v="75"/>
    <n v="43.75"/>
    <n v="12.5"/>
    <s v="6.25"/>
    <s v="31.25"/>
    <s v="8.49"/>
    <s v="10.9"/>
    <s v="23.05"/>
    <s v="18.14"/>
    <s v="16.8"/>
    <s v="22.62"/>
    <n v="-26"/>
    <n v="5"/>
    <x v="51"/>
    <s v="50.0"/>
    <s v="50.0"/>
    <s v="50.0"/>
    <s v="37.5"/>
    <s v="12.5"/>
    <s v="6.25"/>
    <s v="0.0"/>
    <n v="42.44"/>
    <n v="57.56"/>
    <s v="2.2"/>
    <s v="3.7"/>
    <x v="2"/>
    <s v="1.57"/>
    <s v="1.13"/>
    <s v="13"/>
    <n v="1"/>
    <n v="1"/>
    <x v="0"/>
  </r>
  <r>
    <n v="4449"/>
    <s v="paper"/>
    <s v="95.0"/>
    <n v="0"/>
    <n v="0"/>
    <s v="0 - 0"/>
    <n v="1.04"/>
    <n v="1.01"/>
    <s v="EXECUTION_COMPLETE"/>
    <s v="3.15"/>
    <n v="100"/>
    <s v="0 - 0"/>
    <s v="0 - 0"/>
    <s v="0 - 0"/>
    <s v="0 - 0"/>
    <s v="0 - 0"/>
    <s v="0 - 0"/>
    <s v="0 - 0"/>
    <s v="0 - 0"/>
    <n v="2261.39"/>
    <s v="Union Santa Fe"/>
    <s v="Tigre"/>
    <s v="Union Santa Fe v Tigre"/>
    <s v="26.07.2025"/>
    <s v="00:15"/>
    <s v="Argentinian Primera Division"/>
    <s v="Argentina, Liga Profesional Argentina"/>
    <n v="18"/>
    <n v="62.5"/>
    <n v="31.25"/>
    <n v="0"/>
    <s v="0.0"/>
    <s v="31.25"/>
    <s v="18.01"/>
    <s v="15.01"/>
    <s v="18.01"/>
    <s v="16.17"/>
    <s v="8.78"/>
    <s v="24.02"/>
    <n v="22"/>
    <n v="-2"/>
    <x v="52"/>
    <s v="62.5"/>
    <s v="25.0"/>
    <s v="12.5"/>
    <s v="62.5"/>
    <s v="31.25"/>
    <s v="0.0"/>
    <s v="0.0"/>
    <n v="51.03"/>
    <n v="48.97"/>
    <s v="2.05"/>
    <s v="4"/>
    <x v="2"/>
    <s v="1.65"/>
    <s v="1.1"/>
    <s v="17"/>
    <n v="1"/>
    <n v="1"/>
    <x v="0"/>
  </r>
  <r>
    <n v="4454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043.34"/>
    <s v="Columbus"/>
    <s v="Orlando City"/>
    <s v="Columbus v Orlando City"/>
    <s v="25.07.2025"/>
    <s v="23:30"/>
    <s v="US MLS"/>
    <s v="USA, Major League Soccer"/>
    <n v="24"/>
    <n v="87.5"/>
    <n v="75"/>
    <n v="37.5"/>
    <s v="18.75"/>
    <s v="12.5"/>
    <s v="14.94"/>
    <s v="16.93"/>
    <s v="23.61"/>
    <s v="14.19"/>
    <s v="13.54"/>
    <s v="16.82"/>
    <n v="8"/>
    <n v="-10"/>
    <x v="53"/>
    <s v="62.5"/>
    <s v="37.5"/>
    <s v="62.5"/>
    <s v="37.5"/>
    <s v="50.0"/>
    <s v="37.5"/>
    <s v="18.75"/>
    <n v="55.47"/>
    <n v="44.53"/>
    <s v="2.1"/>
    <s v="3.1"/>
    <x v="1"/>
    <s v="1.14"/>
    <s v="1.6"/>
    <s v="4.1"/>
    <n v="1"/>
    <n v="1"/>
    <x v="0"/>
  </r>
  <r>
    <n v="4495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59.12"/>
    <s v="SK Super Nova"/>
    <s v="SC Grobina"/>
    <s v="SK Super Nova v SC Grobina"/>
    <s v="26.07.2025"/>
    <s v="14:00"/>
    <s v="Latvian Virsliga"/>
    <s v="Latvia, Virsliga"/>
    <n v="23"/>
    <n v="68.75"/>
    <n v="43.75"/>
    <n v="25"/>
    <s v="18.75"/>
    <s v="12.5"/>
    <s v="16.13"/>
    <s v="13.82"/>
    <s v="20.44"/>
    <s v="12.38"/>
    <s v="12.86"/>
    <s v="24.38"/>
    <n v="-6"/>
    <n v="3"/>
    <x v="54"/>
    <s v="50.0"/>
    <s v="50.0"/>
    <s v="25.0"/>
    <s v="75.0"/>
    <s v="43.75"/>
    <s v="25.0"/>
    <s v="6.25"/>
    <n v="50.39"/>
    <n v="49.62"/>
    <s v="2.05"/>
    <s v="3.1"/>
    <x v="4"/>
    <s v="1.22"/>
    <s v="1.4"/>
    <s v="-"/>
    <n v="1"/>
    <n v="1"/>
    <x v="0"/>
  </r>
  <r>
    <n v="4496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712.85"/>
    <s v="FCV Dender"/>
    <s v="Cercle Brugge"/>
    <s v="FCV Dender v Cercle Brugge"/>
    <s v="26.07.2025"/>
    <s v="14:00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6"/>
    <n v="-8"/>
    <x v="28"/>
    <s v="0.0"/>
    <s v="0.0"/>
    <s v="0.0"/>
    <s v="0.0"/>
    <s v="0.0"/>
    <s v="0.0"/>
    <s v="0.0"/>
    <n v="0"/>
    <n v="0"/>
    <s v="2.8"/>
    <s v="2.4"/>
    <x v="4"/>
    <s v="1.25"/>
    <s v="1.36"/>
    <s v="6"/>
    <n v="2"/>
    <n v="1"/>
    <x v="0"/>
  </r>
  <r>
    <n v="4506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32.5"/>
    <s v="Sigma Olomouc"/>
    <s v="Dukla Prague"/>
    <s v="Sigma Olomouc v Dukla Prague"/>
    <s v="26.07.2025"/>
    <s v="15:00"/>
    <s v="Czech 1 Liga"/>
    <s v="Czech-Republic, Czech Liga"/>
    <n v="1"/>
    <n v="50"/>
    <n v="0"/>
    <n v="0"/>
    <s v="0.0"/>
    <s v="50.0"/>
    <s v="0.0"/>
    <s v="25.0"/>
    <s v="0.0"/>
    <s v="0.0"/>
    <s v="75.0"/>
    <s v="0.0"/>
    <n v="-16"/>
    <n v="3"/>
    <x v="45"/>
    <s v="100.0"/>
    <s v="0.0"/>
    <s v="0.0"/>
    <s v="100.0"/>
    <s v="0.0"/>
    <s v="0.0"/>
    <s v="0.0"/>
    <n v="25"/>
    <n v="75"/>
    <s v="1.53"/>
    <s v="5.5"/>
    <x v="20"/>
    <s v="1.22"/>
    <s v="1.4"/>
    <s v="6"/>
    <n v="1"/>
    <n v="1"/>
    <x v="0"/>
  </r>
  <r>
    <n v="4512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496.71"/>
    <s v="Degerfors"/>
    <s v="Norrkoping"/>
    <s v="Degerfors v Norrkoping"/>
    <s v="26.07.2025"/>
    <s v="15:30"/>
    <s v="Swedish Allsvenskan"/>
    <s v="Sweden, Allsvenskan"/>
    <n v="16"/>
    <n v="87.5"/>
    <n v="75"/>
    <n v="25"/>
    <s v="6.25"/>
    <s v="0.0"/>
    <s v="10.19"/>
    <s v="14.82"/>
    <s v="15.74"/>
    <s v="22.22"/>
    <s v="12.96"/>
    <s v="24.08"/>
    <n v="9"/>
    <n v="6.5"/>
    <x v="48"/>
    <s v="12.5"/>
    <s v="87.5"/>
    <s v="25.0"/>
    <s v="75.0"/>
    <s v="25.0"/>
    <s v="25.0"/>
    <s v="0.0"/>
    <n v="40.74"/>
    <n v="59.26"/>
    <s v="2.1"/>
    <s v="3.1"/>
    <x v="19"/>
    <s v="1.2"/>
    <s v="1.4"/>
    <s v="5.5"/>
    <n v="1"/>
    <n v="1"/>
    <x v="0"/>
  </r>
  <r>
    <n v="4524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721.43"/>
    <s v="Aldosivi"/>
    <s v="Newells"/>
    <s v="Aldosivi v Newells"/>
    <s v="26.07.2025"/>
    <s v="17:30"/>
    <s v="Argentinian Primera Division"/>
    <s v="Argentina, Liga Profesional Argentina"/>
    <n v="18"/>
    <n v="75"/>
    <n v="37.5"/>
    <n v="6.25"/>
    <s v="6.25"/>
    <s v="37.5"/>
    <s v="15.91"/>
    <s v="14.87"/>
    <s v="21.4"/>
    <s v="8.24"/>
    <s v="14.4"/>
    <s v="25.19"/>
    <n v="11"/>
    <n v="8.5"/>
    <x v="55"/>
    <s v="50.0"/>
    <s v="37.5"/>
    <s v="37.5"/>
    <s v="50.0"/>
    <s v="25.0"/>
    <s v="0.0"/>
    <s v="0.0"/>
    <n v="52.18"/>
    <n v="47.82"/>
    <s v="2.55"/>
    <s v="2.9"/>
    <x v="18"/>
    <s v="1.47"/>
    <s v="1.14"/>
    <s v="11"/>
    <n v="1"/>
    <n v="1"/>
    <x v="0"/>
  </r>
  <r>
    <n v="4527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28.05"/>
    <s v="Radnik Surdulica"/>
    <s v="FK Backa Topola"/>
    <s v="Radnik Surdulica v FK Backa Topola"/>
    <s v="26.07.2025"/>
    <s v="18:00"/>
    <s v="Serbian Super League"/>
    <s v="Serbia, Super Liga"/>
    <n v="1"/>
    <n v="100"/>
    <n v="50"/>
    <n v="0"/>
    <s v="0.0"/>
    <s v="0.0"/>
    <s v="41.67"/>
    <s v="0.0"/>
    <s v="16.67"/>
    <s v="41.67"/>
    <s v="0.0"/>
    <s v="0.0"/>
    <n v="17"/>
    <n v="3.5"/>
    <x v="56"/>
    <s v="0.0"/>
    <s v="100.0"/>
    <s v="0.0"/>
    <s v="100.0"/>
    <s v="50.0"/>
    <s v="0.0"/>
    <s v="0.0"/>
    <n v="58.34"/>
    <n v="41.67"/>
    <s v="3.4"/>
    <s v="2.05"/>
    <x v="5"/>
    <s v="1.29"/>
    <s v="1.33"/>
    <s v="-"/>
    <n v="2"/>
    <n v="1"/>
    <x v="0"/>
  </r>
  <r>
    <n v="4550"/>
    <s v="paper"/>
    <s v="95.0"/>
    <n v="0"/>
    <n v="0"/>
    <s v="0 - 0"/>
    <n v="1.01"/>
    <n v="-1"/>
    <s v="EXECUTION_COMPLETE"/>
    <s v="3.6"/>
    <n v="100"/>
    <s v="0 - 0"/>
    <s v="0 - 0"/>
    <s v="0 - 0"/>
    <s v="0 - 0"/>
    <s v="0 - 0"/>
    <s v="0 - 0"/>
    <s v="0 - 0"/>
    <s v="0 - 0"/>
    <n v="1521.38"/>
    <s v="Rosario Central"/>
    <s v="San Martin de San Juan"/>
    <s v="Rosario Central v San Martin de San Juan"/>
    <s v="26.07.2025"/>
    <s v="19:45"/>
    <s v="Argentinian Primera Division"/>
    <s v="Argentina, Liga Profesional Argentina"/>
    <n v="18"/>
    <n v="50"/>
    <n v="37.5"/>
    <n v="12.5"/>
    <s v="6.25"/>
    <s v="37.5"/>
    <s v="13.93"/>
    <s v="10.8"/>
    <s v="14.13"/>
    <s v="20.38"/>
    <s v="12.51"/>
    <s v="28.25"/>
    <n v="-46"/>
    <n v="-1"/>
    <x v="57"/>
    <s v="75.0"/>
    <s v="12.5"/>
    <s v="25.0"/>
    <s v="75.0"/>
    <s v="12.5"/>
    <s v="0.0"/>
    <s v="0.0"/>
    <n v="38.86"/>
    <n v="61.15"/>
    <s v="1.53"/>
    <s v="7"/>
    <x v="10"/>
    <s v="1.53"/>
    <s v="1.13"/>
    <s v="12"/>
    <n v="1"/>
    <n v="1"/>
    <x v="0"/>
  </r>
  <r>
    <n v="4562"/>
    <s v="paper"/>
    <s v="96.0"/>
    <n v="0"/>
    <n v="0"/>
    <s v="0 - 0"/>
    <n v="1.1000000000000001"/>
    <n v="1.01"/>
    <s v="EXECUTION_COMPLETE"/>
    <s v="3.05"/>
    <n v="100"/>
    <s v="0 - 0"/>
    <s v="0 - 0"/>
    <s v="0 - 0"/>
    <s v="0 - 0"/>
    <s v="0 - 0"/>
    <s v="0 - 0"/>
    <s v="0 - 0"/>
    <s v="0 - 0"/>
    <n v="94.81"/>
    <s v="Ferroviaria"/>
    <s v="Operario PR"/>
    <s v="Ferroviaria v Operario PR"/>
    <s v="26.07.2025"/>
    <s v="21:30"/>
    <s v="Brazilian Serie B"/>
    <s v="Brazil, Serie B"/>
    <n v="18"/>
    <n v="81.25"/>
    <n v="62.5"/>
    <n v="6.25"/>
    <s v="0.0"/>
    <s v="25.0"/>
    <s v="16.07"/>
    <s v="9.82"/>
    <s v="18.6"/>
    <s v="14.79"/>
    <s v="16.07"/>
    <s v="24.67"/>
    <n v="13"/>
    <n v="2.5"/>
    <x v="58"/>
    <s v="50.0"/>
    <s v="50.0"/>
    <s v="50.0"/>
    <s v="37.5"/>
    <s v="31.25"/>
    <s v="0.0"/>
    <s v="0.0"/>
    <n v="44.48"/>
    <n v="55.52"/>
    <s v="2.63"/>
    <s v="2.9"/>
    <x v="2"/>
    <s v="1.53"/>
    <s v="1.14"/>
    <s v="12"/>
    <n v="1"/>
    <n v="1"/>
    <x v="0"/>
  </r>
  <r>
    <n v="4567"/>
    <s v="None"/>
    <s v="9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00.03"/>
    <s v="CA Platense"/>
    <s v="Argentinos Juniors"/>
    <s v="CA Platense v Argentinos Juniors"/>
    <s v="26.07.2025"/>
    <s v="22:00"/>
    <s v="Argentinian Primera Division"/>
    <s v="Argentina, Liga Profesional Argentina"/>
    <n v="18"/>
    <n v="56.25"/>
    <n v="43.75"/>
    <n v="18.75"/>
    <s v="6.25"/>
    <s v="43.75"/>
    <s v="17.27"/>
    <s v="13.29"/>
    <s v="14.88"/>
    <s v="21.43"/>
    <s v="7.34"/>
    <s v="25.79"/>
    <n v="22"/>
    <n v="-12"/>
    <x v="59"/>
    <s v="25.0"/>
    <s v="50.0"/>
    <s v="50.0"/>
    <s v="25.0"/>
    <s v="31.25"/>
    <s v="12.5"/>
    <s v="6.25"/>
    <n v="45.44"/>
    <n v="54.57"/>
    <s v="3.1"/>
    <s v="2.63"/>
    <x v="16"/>
    <s v="1.75"/>
    <s v="1.07"/>
    <s v="17"/>
    <n v="2"/>
    <n v="1"/>
    <x v="0"/>
  </r>
  <r>
    <n v="4568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54.27"/>
    <s v="Velez Sarsfield"/>
    <s v="Instituto"/>
    <s v="Velez Sarsfield v Instituto"/>
    <s v="26.07.2025"/>
    <s v="22:00"/>
    <s v="Argentinian Primera Division"/>
    <s v="Argentina, Liga Profesional Argentina"/>
    <n v="18"/>
    <n v="56.25"/>
    <n v="50"/>
    <n v="18.75"/>
    <s v="12.5"/>
    <s v="37.5"/>
    <s v="10.26"/>
    <s v="10.6"/>
    <s v="24.36"/>
    <s v="16.01"/>
    <s v="14.1"/>
    <s v="24.7"/>
    <n v="13"/>
    <n v="19.5"/>
    <x v="60"/>
    <s v="50.0"/>
    <s v="37.5"/>
    <s v="37.5"/>
    <s v="62.5"/>
    <s v="25.0"/>
    <s v="6.25"/>
    <s v="6.25"/>
    <n v="45.2"/>
    <n v="54.8"/>
    <s v="2.1"/>
    <s v="3.9"/>
    <x v="18"/>
    <s v="1.57"/>
    <s v="1.13"/>
    <s v="13"/>
    <n v="1"/>
    <n v="1"/>
    <x v="0"/>
  </r>
  <r>
    <n v="4601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07.93"/>
    <s v="Urawa"/>
    <s v="Fukuoka"/>
    <s v="Urawa v Fukuoka"/>
    <s v="27.07.2025"/>
    <s v="10:00"/>
    <s v="Japanese J League"/>
    <s v="Japan, J1 League"/>
    <n v="23"/>
    <n v="68.75"/>
    <n v="50"/>
    <n v="37.5"/>
    <s v="25.0"/>
    <s v="25.0"/>
    <s v="16.24"/>
    <s v="6.09"/>
    <s v="18.91"/>
    <s v="15.5"/>
    <s v="13.97"/>
    <s v="29.31"/>
    <n v="-6"/>
    <n v="-3"/>
    <x v="61"/>
    <s v="37.5"/>
    <s v="50.0"/>
    <s v="12.5"/>
    <s v="62.5"/>
    <s v="31.25"/>
    <s v="12.5"/>
    <s v="6.25"/>
    <n v="41.24"/>
    <n v="58.77"/>
    <s v="2.25"/>
    <s v="3.3"/>
    <x v="13"/>
    <s v="1.44"/>
    <s v="1.17"/>
    <s v="10"/>
    <n v="1"/>
    <n v="1"/>
    <x v="0"/>
  </r>
  <r>
    <n v="4607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Guangxi Baoyun"/>
    <s v="Suzhou Dongwu"/>
    <s v="Guangxi Baoyun v Suzhou Dongwu"/>
    <s v="27.07.2025"/>
    <s v="11:30"/>
    <s v="Chinese League 1"/>
    <s v="China, League One"/>
    <n v="17"/>
    <n v="56.25"/>
    <n v="50"/>
    <n v="31.25"/>
    <s v="6.25"/>
    <s v="25.0"/>
    <s v="13.97"/>
    <s v="11.31"/>
    <s v="16.83"/>
    <s v="18.38"/>
    <s v="16.95"/>
    <s v="22.58"/>
    <n v="16"/>
    <n v="6"/>
    <x v="62"/>
    <s v="25.0"/>
    <s v="50.0"/>
    <s v="37.5"/>
    <s v="50.0"/>
    <s v="25.0"/>
    <s v="0.0"/>
    <s v="0.0"/>
    <n v="42.11"/>
    <n v="57.9"/>
    <s v="4"/>
    <s v="1.8"/>
    <x v="4"/>
    <s v="1.3"/>
    <s v="1.29"/>
    <s v="7.5"/>
    <n v="2"/>
    <n v="1"/>
    <x v="0"/>
  </r>
  <r>
    <n v="461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6.76"/>
    <s v="Hobro"/>
    <s v="Middelfart"/>
    <s v="Hobro v Middelfart"/>
    <s v="27.07.2025"/>
    <s v="12:00"/>
    <s v="Danish 1st Division"/>
    <s v="Denmark, 1. Division"/>
    <n v="1"/>
    <n v="100"/>
    <n v="50"/>
    <n v="0"/>
    <s v="0.0"/>
    <s v="0.0"/>
    <s v="16.67"/>
    <s v="41.67"/>
    <s v="0.0"/>
    <s v="25.0"/>
    <s v="16.67"/>
    <s v="0.0"/>
    <n v="7"/>
    <n v="7.5"/>
    <x v="56"/>
    <s v="0.0"/>
    <s v="100.0"/>
    <s v="100.0"/>
    <s v="0.0"/>
    <s v="50.0"/>
    <s v="0.0"/>
    <s v="0.0"/>
    <n v="58.34"/>
    <n v="41.67"/>
    <s v="2.05"/>
    <s v="3.3"/>
    <x v="0"/>
    <s v="1.33"/>
    <s v="1.29"/>
    <s v="8"/>
    <n v="1"/>
    <n v="1"/>
    <x v="0"/>
  </r>
  <r>
    <n v="4664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.5"/>
    <s v="Csd Rangers"/>
    <s v="Deportes Copiapo"/>
    <s v="CSD Rangers v Deportes Copiapo"/>
    <s v="27.07.2025"/>
    <s v="19:00"/>
    <s v="Chilean Primera B"/>
    <s v="Chile, Primera B"/>
    <n v="17"/>
    <n v="68.75"/>
    <n v="43.75"/>
    <n v="12.5"/>
    <s v="6.25"/>
    <s v="31.25"/>
    <s v="11.0"/>
    <s v="17.14"/>
    <s v="18.61"/>
    <s v="22.25"/>
    <s v="10.23"/>
    <s v="20.78"/>
    <n v="12"/>
    <n v="-7"/>
    <x v="63"/>
    <s v="50.0"/>
    <s v="50.0"/>
    <s v="62.5"/>
    <s v="37.5"/>
    <s v="31.25"/>
    <s v="0.0"/>
    <s v="0.0"/>
    <n v="46.74"/>
    <n v="53.26"/>
    <s v="-"/>
    <s v="-"/>
    <x v="3"/>
    <s v="-"/>
    <s v="-"/>
    <s v="-"/>
    <s v="None"/>
    <n v="1"/>
    <x v="0"/>
  </r>
  <r>
    <n v="4665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287.98"/>
    <s v="Talleres"/>
    <s v="Godoy Cruz"/>
    <s v="Talleres v Godoy Cruz"/>
    <s v="27.07.2025"/>
    <s v="19:00"/>
    <s v="Argentinian Primera Division"/>
    <s v="Argentina, Liga Profesional Argentina"/>
    <n v="18"/>
    <n v="68.75"/>
    <n v="37.5"/>
    <n v="6.25"/>
    <s v="0.0"/>
    <s v="25.0"/>
    <s v="6.48"/>
    <s v="22.1"/>
    <s v="23.66"/>
    <s v="12.95"/>
    <s v="16.75"/>
    <s v="18.09"/>
    <n v="-9"/>
    <n v="10.5"/>
    <x v="64"/>
    <s v="75.0"/>
    <s v="25.0"/>
    <s v="25.0"/>
    <s v="50.0"/>
    <s v="18.75"/>
    <s v="6.25"/>
    <s v="6.25"/>
    <n v="52.23"/>
    <n v="47.77"/>
    <s v="1.85"/>
    <s v="4.75"/>
    <x v="0"/>
    <s v="1.5"/>
    <s v="1.14"/>
    <s v="11"/>
    <n v="1"/>
    <n v="1"/>
    <x v="0"/>
  </r>
  <r>
    <n v="4677"/>
    <s v="paper"/>
    <s v="94.0"/>
    <n v="0"/>
    <n v="0"/>
    <s v="0 - 0"/>
    <n v="1.03"/>
    <n v="1.01"/>
    <s v="EXECUTION_COMPLETE"/>
    <s v="3.45"/>
    <n v="100"/>
    <s v="0 - 0"/>
    <s v="0 - 0"/>
    <s v="0 - 0"/>
    <s v="0 - 0"/>
    <s v="0 - 0"/>
    <s v="0 - 0"/>
    <s v="0 - 0"/>
    <s v="0 - 0"/>
    <n v="839.64"/>
    <s v="Comerciantes Unidos"/>
    <s v="Deportivo Garcilaso"/>
    <s v="Comerciantes Unidos v Deportivo Garcilaso"/>
    <s v="27.07.2025"/>
    <s v="20:15"/>
    <s v="Peruvian Primera Division"/>
    <s v="Peru, Primera División"/>
    <n v="19"/>
    <n v="62.5"/>
    <n v="56.25"/>
    <n v="25"/>
    <s v="6.25"/>
    <s v="25.0"/>
    <s v="5.85"/>
    <s v="19.54"/>
    <s v="13.85"/>
    <s v="16.69"/>
    <s v="24.58"/>
    <s v="19.5"/>
    <n v="25"/>
    <n v="0.5"/>
    <x v="17"/>
    <s v="25.0"/>
    <s v="75.0"/>
    <s v="25.0"/>
    <s v="62.5"/>
    <s v="25.0"/>
    <s v="12.5"/>
    <s v="0.0"/>
    <n v="39.229999999999997"/>
    <n v="60.77"/>
    <s v="3.25"/>
    <s v="2.1"/>
    <x v="0"/>
    <s v="1.33"/>
    <s v="1.25"/>
    <s v="8"/>
    <n v="2"/>
    <n v="1"/>
    <x v="0"/>
  </r>
  <r>
    <n v="4691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593.92"/>
    <s v="River Plate"/>
    <s v="San Lorenzo"/>
    <s v="River Plate v San Lorenzo"/>
    <s v="27.07.2025"/>
    <s v="23:30"/>
    <s v="Argentinian Primera Division"/>
    <s v="Argentina, Liga Profesional Argentina"/>
    <n v="18"/>
    <n v="68.75"/>
    <n v="43.75"/>
    <n v="25"/>
    <s v="6.25"/>
    <s v="37.5"/>
    <s v="13.99"/>
    <s v="10.29"/>
    <s v="21.1"/>
    <s v="8.97"/>
    <s v="11.35"/>
    <s v="34.31"/>
    <n v="-20"/>
    <n v="-18"/>
    <x v="65"/>
    <s v="75.0"/>
    <s v="25.0"/>
    <s v="50.0"/>
    <s v="25.0"/>
    <s v="43.75"/>
    <s v="18.75"/>
    <s v="6.25"/>
    <n v="45.37"/>
    <n v="54.63"/>
    <s v="1.62"/>
    <s v="6"/>
    <x v="10"/>
    <s v="1.44"/>
    <s v="1.17"/>
    <s v="10"/>
    <n v="1"/>
    <n v="1"/>
    <x v="0"/>
  </r>
  <r>
    <n v="4695"/>
    <s v="paper"/>
    <s v="87.0"/>
    <n v="0"/>
    <n v="0"/>
    <s v="0 - 0"/>
    <n v="1.47"/>
    <n v="1.4"/>
    <s v="EXECUTION_COMPLETE"/>
    <s v="10.5"/>
    <n v="100"/>
    <s v="0 - 0"/>
    <s v="0 - 0"/>
    <s v="0 - 0"/>
    <s v="0 - 0"/>
    <s v="0 - 0"/>
    <s v="0 - 0"/>
    <s v="0 - 0"/>
    <s v="0 - 0"/>
    <n v="6.25"/>
    <s v="Viimsi JK"/>
    <s v="Tallinna Kalev II"/>
    <s v="Viimsi JK v Tallinna Kalev II"/>
    <s v="28.07.2025"/>
    <s v="16:00"/>
    <s v="Estonian Esiliiga"/>
    <s v="Estonia, Esiliiga A"/>
    <n v="20"/>
    <n v="81.25"/>
    <n v="81.25"/>
    <n v="37.5"/>
    <s v="18.75"/>
    <s v="31.25"/>
    <s v="7.41"/>
    <s v="14.87"/>
    <s v="23.72"/>
    <s v="14.73"/>
    <s v="18.95"/>
    <s v="20.33"/>
    <n v="-14"/>
    <n v="0"/>
    <x v="66"/>
    <s v="50.0"/>
    <s v="37.5"/>
    <s v="25.0"/>
    <s v="75.0"/>
    <s v="50.0"/>
    <s v="12.5"/>
    <s v="6.25"/>
    <n v="46"/>
    <n v="54.01"/>
    <s v="1.03"/>
    <s v="61"/>
    <x v="21"/>
    <s v="-"/>
    <s v="-"/>
    <s v="-"/>
    <n v="1"/>
    <n v="1"/>
    <x v="0"/>
  </r>
  <r>
    <n v="4742"/>
    <s v="paper"/>
    <s v="94.0"/>
    <n v="0"/>
    <n v="0"/>
    <s v="0 - 0"/>
    <n v="240"/>
    <n v="-1"/>
    <s v="EXECUTION_COMPLETE"/>
    <s v="3.45"/>
    <n v="100"/>
    <s v="0 - 0"/>
    <s v="0 - 0"/>
    <n v="0"/>
    <s v="0 - 0"/>
    <s v="0 - 0"/>
    <s v="0 - 0"/>
    <s v="0 - 0"/>
    <s v="0 - 0"/>
    <n v="213.53"/>
    <s v="Orebro"/>
    <s v="Oddevold"/>
    <s v="Orebro v Oddevold"/>
    <s v="01.08.2025"/>
    <s v="17:00"/>
    <s v="Swedish Superettan"/>
    <s v="Sweden, Superettan"/>
    <n v="16"/>
    <n v="75"/>
    <n v="50"/>
    <n v="37.5"/>
    <s v="18.75"/>
    <s v="12.5"/>
    <s v="15.29"/>
    <s v="13.16"/>
    <s v="14.72"/>
    <s v="17.81"/>
    <s v="20.14"/>
    <s v="18.88"/>
    <n v="15"/>
    <n v="4.5"/>
    <x v="21"/>
    <s v="50.0"/>
    <s v="50.0"/>
    <s v="37.5"/>
    <s v="50.0"/>
    <s v="25.0"/>
    <s v="12.5"/>
    <s v="12.5"/>
    <n v="43.17"/>
    <n v="56.83"/>
    <s v="2.3"/>
    <s v="3"/>
    <x v="6"/>
    <s v="1.29"/>
    <s v="1.3"/>
    <s v="6.5"/>
    <n v="1"/>
    <n v="1"/>
    <x v="0"/>
  </r>
  <r>
    <n v="476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2.86"/>
    <s v="Alianza Atletico"/>
    <s v="Melgar"/>
    <s v="Alianza Atletico v Melgar"/>
    <s v="01.08.2025"/>
    <s v="20:15"/>
    <s v="Peruvian Primera Division"/>
    <s v="Peru, Primera División"/>
    <n v="20"/>
    <n v="81.25"/>
    <n v="43.75"/>
    <n v="12.5"/>
    <s v="6.25"/>
    <s v="18.75"/>
    <s v="9.83"/>
    <s v="19.95"/>
    <s v="16.92"/>
    <s v="13.8"/>
    <s v="12.86"/>
    <s v="26.65"/>
    <n v="-1"/>
    <n v="-8.5"/>
    <x v="67"/>
    <s v="37.5"/>
    <s v="50.0"/>
    <s v="37.5"/>
    <s v="62.5"/>
    <s v="18.75"/>
    <s v="6.25"/>
    <s v="0.0"/>
    <n v="46.7"/>
    <n v="53.3"/>
    <s v="2.3"/>
    <s v="3.1"/>
    <x v="13"/>
    <s v="1.4"/>
    <s v="1.2"/>
    <s v="9"/>
    <n v="1"/>
    <n v="1"/>
    <x v="0"/>
  </r>
  <r>
    <n v="4767"/>
    <s v="None"/>
    <s v="96.0"/>
    <n v="0"/>
    <n v="0"/>
    <s v="0 - 0"/>
    <n v="4.2"/>
    <n v="3.9"/>
    <s v="None"/>
    <s v="nan"/>
    <n v="0"/>
    <s v="0 - 0"/>
    <s v="0 - 0"/>
    <s v="0 - 0"/>
    <s v="0 - 0"/>
    <s v="0 - 0"/>
    <s v="0 - 0"/>
    <s v="0 - 0"/>
    <s v="0 - 0"/>
    <n v="0"/>
    <s v="12 de Junio de Villa Hayes"/>
    <s v="Deportivo Santani"/>
    <s v="12 de Junio de Villa Hayes v Deportivo Santani"/>
    <s v="01.08.2025"/>
    <s v="21:30"/>
    <s v="Paraguayan Division Intermedia"/>
    <s v="Paraguay, Division Intermedia"/>
    <n v="19"/>
    <n v="56.25"/>
    <n v="43.75"/>
    <n v="25"/>
    <s v="12.5"/>
    <s v="31.25"/>
    <s v="17.32"/>
    <s v="14.07"/>
    <s v="13.97"/>
    <s v="15.21"/>
    <s v="15.1"/>
    <s v="24.35"/>
    <n v="-21"/>
    <n v="-0.5"/>
    <x v="68"/>
    <s v="75.0"/>
    <s v="12.5"/>
    <s v="37.5"/>
    <s v="62.5"/>
    <s v="31.25"/>
    <s v="18.75"/>
    <s v="6.25"/>
    <n v="45.35"/>
    <n v="54.66"/>
    <s v="1.85"/>
    <s v="4"/>
    <x v="6"/>
    <s v="1.33"/>
    <s v="1.2"/>
    <s v="8"/>
    <n v="1"/>
    <n v="1"/>
    <x v="0"/>
  </r>
  <r>
    <n v="4791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76.74"/>
    <s v="Magallanes"/>
    <s v="Curico Unido"/>
    <s v="Magallanes v Curico Unido"/>
    <s v="02.08.2025"/>
    <s v="16:30"/>
    <s v="Chilean Primera B"/>
    <s v="Chile, Primera B"/>
    <n v="18"/>
    <n v="62.5"/>
    <n v="43.75"/>
    <n v="25"/>
    <s v="18.75"/>
    <s v="25.0"/>
    <s v="10.88"/>
    <s v="14.72"/>
    <s v="17.59"/>
    <s v="21.42"/>
    <s v="9.49"/>
    <s v="25.92"/>
    <n v="13"/>
    <n v="3.5"/>
    <x v="69"/>
    <s v="25.0"/>
    <s v="37.5"/>
    <s v="50.0"/>
    <s v="50.0"/>
    <s v="31.25"/>
    <s v="12.5"/>
    <s v="0.0"/>
    <n v="43.18"/>
    <n v="56.83"/>
    <s v="-"/>
    <s v="-"/>
    <x v="3"/>
    <s v="-"/>
    <s v="-"/>
    <s v="-"/>
    <s v="None"/>
    <n v="1"/>
    <x v="0"/>
  </r>
  <r>
    <n v="4796"/>
    <s v="None"/>
    <s v="93.0"/>
    <n v="0"/>
    <n v="0"/>
    <s v="0 - 0"/>
    <s v="nan"/>
    <s v="nan"/>
    <s v="None"/>
    <s v="nan"/>
    <n v="0"/>
    <s v="0 - 0"/>
    <s v="0 - 0"/>
    <n v="0"/>
    <s v="0 - 0"/>
    <s v="0 - 0"/>
    <s v="0 - 0"/>
    <s v="0 - 0"/>
    <s v="0 - 0"/>
    <n v="15.77"/>
    <s v="River Plate (Uru)"/>
    <s v="Cerro"/>
    <s v="River Plate (Uru) v Cerro"/>
    <s v="02.08.2025"/>
    <s v="18:00"/>
    <s v="Uruguayan Primera Division"/>
    <s v="Uruguay, Primera División - Clausura"/>
    <n v="0"/>
    <n v="0"/>
    <n v="0"/>
    <n v="0"/>
    <s v="0.0"/>
    <s v="0.0"/>
    <s v="0.0"/>
    <s v="0.0"/>
    <s v="0.0"/>
    <s v="0.0"/>
    <s v="0.0"/>
    <s v="0.0"/>
    <n v="-2"/>
    <n v="-10"/>
    <x v="28"/>
    <s v="0.0"/>
    <s v="0.0"/>
    <s v="0.0"/>
    <s v="0.0"/>
    <s v="0.0"/>
    <s v="0.0"/>
    <s v="0.0"/>
    <n v="0"/>
    <n v="0"/>
    <s v="2.2"/>
    <s v="3.25"/>
    <x v="2"/>
    <s v="1.5"/>
    <s v="1.14"/>
    <s v="11"/>
    <n v="1"/>
    <n v="1"/>
    <x v="0"/>
  </r>
  <r>
    <n v="480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51.93"/>
    <s v="Deportivo Espanol"/>
    <s v="Leandro N Alem"/>
    <s v="Deportivo Espanol v Leandro N Alem"/>
    <s v="02.08.2025"/>
    <s v="18:30"/>
    <s v="Argentinian Primera C"/>
    <s v="Argentina, Primera C"/>
    <n v="17"/>
    <n v="43.75"/>
    <n v="37.5"/>
    <n v="6.25"/>
    <s v="6.25"/>
    <s v="50.0"/>
    <s v="12.27"/>
    <s v="13.88"/>
    <s v="21.55"/>
    <s v="20.03"/>
    <s v="10.8"/>
    <s v="21.5"/>
    <n v="8"/>
    <n v="-6"/>
    <x v="70"/>
    <s v="25.0"/>
    <s v="37.5"/>
    <s v="37.5"/>
    <s v="62.5"/>
    <s v="25.0"/>
    <s v="6.25"/>
    <s v="0.0"/>
    <n v="47.68"/>
    <n v="52.33"/>
    <s v="1.85"/>
    <s v="4.4"/>
    <x v="13"/>
    <s v="1.53"/>
    <s v="1.13"/>
    <s v="12"/>
    <n v="1"/>
    <n v="1"/>
    <x v="0"/>
  </r>
  <r>
    <n v="4815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245.85"/>
    <s v="Sport Recife"/>
    <s v="Bahia"/>
    <s v="Sport Recife v Bahia"/>
    <s v="02.08.2025"/>
    <s v="19:00"/>
    <s v="Brazilian Serie A"/>
    <s v="Brazil, Serie A"/>
    <n v="15"/>
    <n v="75"/>
    <n v="50"/>
    <n v="18.75"/>
    <s v="0.0"/>
    <s v="12.5"/>
    <s v="10.34"/>
    <s v="10.52"/>
    <s v="19.39"/>
    <s v="17.87"/>
    <s v="11.99"/>
    <s v="29.9"/>
    <n v="30"/>
    <n v="3"/>
    <x v="71"/>
    <s v="25.0"/>
    <s v="75.0"/>
    <s v="62.5"/>
    <s v="37.5"/>
    <s v="12.5"/>
    <s v="6.25"/>
    <s v="0.0"/>
    <n v="40.24"/>
    <n v="59.76"/>
    <s v="3.2"/>
    <s v="2.38"/>
    <x v="0"/>
    <s v="1.4"/>
    <s v="1.2"/>
    <s v="10"/>
    <n v="2"/>
    <n v="1"/>
    <x v="0"/>
  </r>
  <r>
    <n v="4828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446.84"/>
    <s v="ABC RN"/>
    <s v="Figueirense"/>
    <s v="ABC RN v Figueirense"/>
    <s v="02.08.2025"/>
    <s v="22:30"/>
    <s v="Brazilian Serie C"/>
    <s v="Brazil, Serie C"/>
    <n v="14"/>
    <n v="68.75"/>
    <n v="31.25"/>
    <n v="6.25"/>
    <s v="6.25"/>
    <s v="37.5"/>
    <s v="5.98"/>
    <s v="21.42"/>
    <s v="12.23"/>
    <s v="10.66"/>
    <s v="10.66"/>
    <s v="39.07"/>
    <n v="6"/>
    <n v="1"/>
    <x v="72"/>
    <s v="25.0"/>
    <s v="50.0"/>
    <s v="62.5"/>
    <s v="12.5"/>
    <s v="6.25"/>
    <s v="0.0"/>
    <s v="0.0"/>
    <n v="39.619999999999997"/>
    <n v="60.39"/>
    <s v="1.65"/>
    <s v="5.5"/>
    <x v="0"/>
    <s v="1.5"/>
    <s v="1.14"/>
    <s v="11"/>
    <n v="1"/>
    <n v="1"/>
    <x v="0"/>
  </r>
  <r>
    <n v="4833"/>
    <s v="paper"/>
    <s v="95.0"/>
    <n v="0"/>
    <n v="0"/>
    <s v="0 - 0"/>
    <n v="5"/>
    <n v="1.01"/>
    <s v="EXECUTION_COMPLETE"/>
    <s v="4.9"/>
    <n v="100"/>
    <s v="0 - 0"/>
    <s v="0 - 0"/>
    <s v="0 - 0"/>
    <s v="0 - 0"/>
    <s v="0 - 0"/>
    <s v="0 - 0"/>
    <s v="0 - 0"/>
    <s v="0 - 0"/>
    <n v="793.49"/>
    <s v="Carabobo FC"/>
    <s v="Metropolitanos"/>
    <s v="Carabobo FC v Metropolitanos"/>
    <s v="02.08.2025"/>
    <s v="23:30"/>
    <s v="Venezuelan Primera Division"/>
    <s v="Venezuela, Primera División"/>
    <n v="17"/>
    <n v="62.5"/>
    <n v="56.25"/>
    <n v="18.75"/>
    <s v="12.5"/>
    <s v="37.5"/>
    <s v="9.57"/>
    <s v="22.5"/>
    <s v="16.93"/>
    <s v="17.93"/>
    <s v="11.36"/>
    <s v="21.72"/>
    <n v="-8"/>
    <n v="-4"/>
    <x v="73"/>
    <s v="50.0"/>
    <s v="12.5"/>
    <s v="37.5"/>
    <s v="62.5"/>
    <s v="31.25"/>
    <s v="6.25"/>
    <s v="0.0"/>
    <n v="49"/>
    <n v="51"/>
    <s v="1.73"/>
    <s v="4.4"/>
    <x v="4"/>
    <s v="1.36"/>
    <s v="1.22"/>
    <s v="8"/>
    <n v="1"/>
    <n v="1"/>
    <x v="0"/>
  </r>
  <r>
    <n v="4858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3"/>
    <s v="Erzgebirge"/>
    <s v="Hansa Rostock"/>
    <s v="Erzgebirge v Hansa Rostock"/>
    <s v="03.08.2025"/>
    <s v="11:30"/>
    <s v="German 3 Liga"/>
    <s v="Germany, 3. Liga"/>
    <n v="0"/>
    <n v="0"/>
    <n v="0"/>
    <n v="0"/>
    <s v="0.0"/>
    <s v="0.0"/>
    <s v="0.0"/>
    <s v="0.0"/>
    <s v="0.0"/>
    <s v="0.0"/>
    <s v="0.0"/>
    <s v="0.0"/>
    <n v="-10"/>
    <n v="-10"/>
    <x v="28"/>
    <s v="0.0"/>
    <s v="0.0"/>
    <s v="0.0"/>
    <s v="0.0"/>
    <s v="0.0"/>
    <s v="0.0"/>
    <s v="0.0"/>
    <n v="0"/>
    <n v="0"/>
    <s v="3"/>
    <s v="2.15"/>
    <x v="6"/>
    <s v="1.25"/>
    <s v="1.36"/>
    <s v="6.5"/>
    <n v="2"/>
    <n v="1"/>
    <x v="0"/>
  </r>
  <r>
    <n v="4859"/>
    <s v="None"/>
    <s v="10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4.630000000000003"/>
    <s v="Wuhan Three Towns"/>
    <s v="Changchun Yatai"/>
    <s v="Wuhan Three Towns v Changchun Yatai"/>
    <s v="03.08.2025"/>
    <s v="11:35"/>
    <s v="Chinese Super League"/>
    <s v="China, Super League"/>
    <n v="18"/>
    <n v="87.5"/>
    <n v="62.5"/>
    <n v="31.25"/>
    <s v="6.25"/>
    <s v="12.5"/>
    <s v="13.58"/>
    <s v="11.21"/>
    <s v="21.4"/>
    <s v="15.29"/>
    <s v="15.44"/>
    <s v="23.09"/>
    <n v="-7"/>
    <n v="9.5"/>
    <x v="74"/>
    <s v="50.0"/>
    <s v="50.0"/>
    <s v="12.5"/>
    <s v="87.5"/>
    <s v="37.5"/>
    <s v="0.0"/>
    <s v="0.0"/>
    <n v="46.18"/>
    <n v="53.82"/>
    <s v="1.7"/>
    <s v="4.33"/>
    <x v="22"/>
    <s v="1.2"/>
    <s v="1.47"/>
    <s v="5"/>
    <n v="1"/>
    <n v="1"/>
    <x v="0"/>
  </r>
  <r>
    <n v="4877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879.91"/>
    <s v="Swift Hesperange"/>
    <s v="UT Petenge"/>
    <s v="Swift Hesperange v UT Petenge"/>
    <s v="03.08.2025"/>
    <s v="14:00"/>
    <s v="Luxembourg Division Nationale"/>
    <s v="Luxembourg, National Division"/>
    <n v="0"/>
    <n v="0"/>
    <n v="0"/>
    <n v="0"/>
    <s v="0.0"/>
    <s v="0.0"/>
    <s v="0.0"/>
    <s v="0.0"/>
    <s v="0.0"/>
    <s v="0.0"/>
    <s v="0.0"/>
    <s v="0.0"/>
    <n v="-10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4913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1.040000000000006"/>
    <s v="Liverpool Montevideo"/>
    <s v="Danubio"/>
    <s v="Liverpool Montevideo v Danubio"/>
    <s v="03.08.2025"/>
    <s v="18:00"/>
    <s v="Uruguayan Primera Division"/>
    <s v="Uruguay, Primera División - Clausura"/>
    <n v="0"/>
    <n v="0"/>
    <n v="0"/>
    <n v="0"/>
    <s v="0.0"/>
    <s v="0.0"/>
    <s v="0.0"/>
    <s v="0.0"/>
    <s v="0.0"/>
    <s v="0.0"/>
    <s v="0.0"/>
    <s v="0.0"/>
    <n v="6"/>
    <n v="0"/>
    <x v="28"/>
    <s v="0.0"/>
    <s v="0.0"/>
    <s v="0.0"/>
    <s v="0.0"/>
    <s v="0.0"/>
    <s v="0.0"/>
    <s v="0.0"/>
    <n v="0"/>
    <n v="0"/>
    <s v="1.9"/>
    <s v="4"/>
    <x v="13"/>
    <s v="1.44"/>
    <s v="1.2"/>
    <s v="9"/>
    <n v="1"/>
    <n v="1"/>
    <x v="0"/>
  </r>
  <r>
    <n v="491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3.72"/>
    <s v="Agropecuario"/>
    <s v="CA Temperley"/>
    <s v="Agropecuario v CA Temperley"/>
    <s v="03.08.2025"/>
    <s v="18:00"/>
    <s v="Argentinian Primera B Nacional"/>
    <s v="Argentina, Primera Nacional"/>
    <n v="24"/>
    <n v="68.75"/>
    <n v="50"/>
    <n v="25"/>
    <s v="12.5"/>
    <s v="31.25"/>
    <s v="8.84"/>
    <s v="10.56"/>
    <s v="17.37"/>
    <s v="22.93"/>
    <s v="13.62"/>
    <s v="26.68"/>
    <n v="14"/>
    <n v="-7"/>
    <x v="75"/>
    <s v="75.0"/>
    <s v="25.0"/>
    <s v="37.5"/>
    <s v="37.5"/>
    <s v="31.25"/>
    <s v="6.25"/>
    <s v="0.0"/>
    <n v="36.770000000000003"/>
    <n v="63.24"/>
    <s v="2.3"/>
    <s v="3.25"/>
    <x v="7"/>
    <s v="1.57"/>
    <s v="1.13"/>
    <s v="13"/>
    <n v="1"/>
    <n v="1"/>
    <x v="0"/>
  </r>
  <r>
    <n v="4925"/>
    <s v="live"/>
    <s v="95.0"/>
    <n v="0"/>
    <n v="0"/>
    <s v="0 - 0"/>
    <n v="1.06"/>
    <n v="1.05"/>
    <s v="EXECUTION_COMPLETE"/>
    <s v="2.84"/>
    <n v="1"/>
    <s v="0 - 0"/>
    <s v="0 - 0"/>
    <s v="0 - 0"/>
    <s v="0 - 0"/>
    <s v="0 - 0"/>
    <s v="0 - 0"/>
    <s v="0 - 0"/>
    <s v="0 - 0"/>
    <n v="1451.9"/>
    <s v="Legia Warsaw"/>
    <s v="Arka Gdynia"/>
    <s v="Legia Warsaw v Arka Gdynia"/>
    <s v="03.08.2025"/>
    <s v="18:15"/>
    <s v="Polish Ekstraklasa"/>
    <s v="Poland, Ekstraklasa"/>
    <n v="1"/>
    <n v="75"/>
    <n v="0"/>
    <n v="0"/>
    <s v="0.0"/>
    <s v="50.0"/>
    <s v="41.67"/>
    <s v="0.0"/>
    <s v="0.0"/>
    <s v="41.67"/>
    <s v="16.67"/>
    <s v="0.0"/>
    <n v="-13"/>
    <n v="-0.5"/>
    <x v="76"/>
    <s v="100.0"/>
    <s v="0.0"/>
    <s v="50.0"/>
    <s v="50.0"/>
    <s v="0.0"/>
    <s v="0.0"/>
    <s v="0.0"/>
    <n v="41.67"/>
    <n v="58.34"/>
    <s v="1.36"/>
    <s v="7"/>
    <x v="23"/>
    <s v="1.17"/>
    <s v="1.53"/>
    <s v="4.33"/>
    <n v="1"/>
    <n v="1"/>
    <x v="0"/>
  </r>
  <r>
    <n v="4928"/>
    <s v="None"/>
    <s v="81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56.08000000000001"/>
    <s v="Deportivo Merlo"/>
    <s v="Villa Dalmine"/>
    <s v="Deportivo Merlo v Villa Dalmine"/>
    <s v="03.08.2025"/>
    <s v="18:30"/>
    <s v="Argentinian Primera B Metropolitana"/>
    <s v="Argentina, Primera B Metropolitana"/>
    <n v="26"/>
    <n v="56.25"/>
    <n v="31.25"/>
    <n v="12.5"/>
    <s v="0.0"/>
    <s v="12.5"/>
    <s v="19.24"/>
    <s v="16.65"/>
    <s v="10.98"/>
    <s v="17.51"/>
    <s v="9.62"/>
    <s v="26.02"/>
    <n v="-8"/>
    <n v="7"/>
    <x v="77"/>
    <s v="12.5"/>
    <s v="87.5"/>
    <s v="25.0"/>
    <s v="75.0"/>
    <s v="25.0"/>
    <s v="6.25"/>
    <s v="0.0"/>
    <n v="46.86"/>
    <n v="53.14"/>
    <s v="2.05"/>
    <s v="3.6"/>
    <x v="18"/>
    <s v="1.47"/>
    <s v="1.17"/>
    <s v="11"/>
    <n v="1"/>
    <n v="1"/>
    <x v="0"/>
  </r>
  <r>
    <n v="4940"/>
    <s v="None"/>
    <s v="51.0"/>
    <n v="0"/>
    <n v="0"/>
    <s v="0 - 0"/>
    <s v="nan"/>
    <s v="nan"/>
    <s v="None"/>
    <s v="None"/>
    <n v="0"/>
    <s v="0 - 0"/>
    <s v="0 - 0"/>
    <s v="0 - 0"/>
    <s v="0 - 0"/>
    <s v="0 - 0"/>
    <s v="0 - 0"/>
    <n v="0"/>
    <n v="0"/>
    <n v="451.99"/>
    <s v="Deportes Copiapo"/>
    <s v="Union San Felipe"/>
    <s v="Deportes Copiapo v Union San Felipe"/>
    <s v="03.08.2025"/>
    <s v="19:00"/>
    <s v="Chilean Primera B"/>
    <s v="Chile, Primera B"/>
    <n v="18"/>
    <n v="62.5"/>
    <n v="50"/>
    <n v="6.25"/>
    <s v="0.0"/>
    <s v="43.75"/>
    <s v="17.16"/>
    <s v="12.12"/>
    <s v="15.97"/>
    <s v="16.25"/>
    <s v="16.6"/>
    <s v="21.92"/>
    <n v="-18"/>
    <n v="-3"/>
    <x v="78"/>
    <s v="62.5"/>
    <s v="25.0"/>
    <s v="75.0"/>
    <s v="25.0"/>
    <s v="31.25"/>
    <s v="0.0"/>
    <s v="0.0"/>
    <n v="45.24"/>
    <n v="54.76"/>
    <s v="1.7"/>
    <s v="4.4"/>
    <x v="5"/>
    <s v="1.36"/>
    <s v="1.22"/>
    <s v="8"/>
    <n v="1"/>
    <n v="1"/>
    <x v="0"/>
  </r>
  <r>
    <n v="4942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659.01"/>
    <s v="Metalist 1925"/>
    <s v="Obolon-Brovar Kiev"/>
    <s v="Metalist 1925 v Obolon-Brovar Kiev"/>
    <s v="04.08.2025"/>
    <s v="15:00"/>
    <s v="Ukrainian Premier League"/>
    <s v="Ukraine, Premier League"/>
    <n v="0"/>
    <n v="0"/>
    <n v="0"/>
    <n v="0"/>
    <s v="0.0"/>
    <s v="0.0"/>
    <s v="0.0"/>
    <s v="0.0"/>
    <s v="0.0"/>
    <s v="0.0"/>
    <s v="0.0"/>
    <s v="0.0"/>
    <n v="-2"/>
    <n v="0"/>
    <x v="28"/>
    <s v="0.0"/>
    <s v="0.0"/>
    <s v="0.0"/>
    <s v="0.0"/>
    <s v="0.0"/>
    <s v="0.0"/>
    <s v="0.0"/>
    <n v="0"/>
    <n v="0"/>
    <s v="1.7"/>
    <s v="4.5"/>
    <x v="4"/>
    <s v="1.33"/>
    <s v="1.2"/>
    <s v="8"/>
    <n v="1"/>
    <n v="1"/>
    <x v="0"/>
  </r>
  <r>
    <n v="495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34.42"/>
    <s v="Unirea Slobozia"/>
    <s v="Otelul Galati"/>
    <s v="Unirea Slobozia v Otelul Galati"/>
    <s v="04.08.2025"/>
    <s v="16:00"/>
    <s v="Romanian Liga I"/>
    <s v="Romania, Liga I"/>
    <n v="3"/>
    <n v="83.34"/>
    <n v="83.34"/>
    <n v="50"/>
    <s v="33.33"/>
    <s v="16.67"/>
    <s v="19.65"/>
    <s v="9.82"/>
    <s v="20.54"/>
    <s v="9.82"/>
    <s v="13.4"/>
    <s v="26.79"/>
    <n v="0"/>
    <n v="-1"/>
    <x v="79"/>
    <s v="0.0"/>
    <s v="100.0"/>
    <s v="33.33"/>
    <s v="33.33"/>
    <s v="66.67"/>
    <s v="33.33"/>
    <s v="0.0"/>
    <n v="50"/>
    <n v="50"/>
    <s v="2.63"/>
    <s v="2.75"/>
    <x v="13"/>
    <s v="1.4"/>
    <s v="1.2"/>
    <s v="9"/>
    <n v="1"/>
    <n v="1"/>
    <x v="0"/>
  </r>
  <r>
    <n v="4953"/>
    <s v="live"/>
    <s v="92.0"/>
    <n v="0"/>
    <n v="0"/>
    <s v="0 - 0"/>
    <n v="1.1000000000000001"/>
    <n v="1.01"/>
    <s v="EXECUTION_COMPLETE"/>
    <s v="3.45"/>
    <n v="1"/>
    <s v="0 - 0"/>
    <s v="0 - 0"/>
    <s v="0 - 0"/>
    <s v="0 - 0"/>
    <s v="0 - 0"/>
    <s v="0 - 0"/>
    <s v="0 - 0"/>
    <s v="0 - 0"/>
    <n v="237.56"/>
    <s v="Hvidovre"/>
    <s v="AC Horsens"/>
    <s v="Hvidovre v AC Horsens"/>
    <s v="04.08.2025"/>
    <s v="17:00"/>
    <s v="Danish 1st Division"/>
    <s v="Denmark, 1. Division"/>
    <n v="2"/>
    <n v="75"/>
    <n v="50"/>
    <n v="0"/>
    <s v="0.0"/>
    <s v="25.0"/>
    <s v="20.0"/>
    <s v="10.0"/>
    <s v="26.67"/>
    <s v="43.34"/>
    <s v="0.0"/>
    <s v="0.0"/>
    <n v="14"/>
    <n v="1"/>
    <x v="80"/>
    <s v="50.0"/>
    <s v="50.0"/>
    <s v="0.0"/>
    <s v="50.0"/>
    <s v="50.0"/>
    <s v="0.0"/>
    <s v="0.0"/>
    <n v="56.67"/>
    <n v="43.34"/>
    <s v="3"/>
    <s v="2.2"/>
    <x v="4"/>
    <s v="1.25"/>
    <s v="1.36"/>
    <s v="6.5"/>
    <n v="2"/>
    <n v="1"/>
    <x v="0"/>
  </r>
  <r>
    <n v="4962"/>
    <s v="None"/>
    <s v="99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69.72"/>
    <s v="Brusque FC"/>
    <s v="Itabaiana"/>
    <s v="Brusque FC v Itabaiana"/>
    <s v="04.08.2025"/>
    <s v="19:00"/>
    <s v="Brazilian Serie C"/>
    <s v="Brazil, Serie C"/>
    <n v="14"/>
    <n v="62.5"/>
    <n v="43.75"/>
    <n v="18.75"/>
    <s v="6.25"/>
    <s v="31.25"/>
    <s v="13.98"/>
    <s v="12.13"/>
    <s v="24.69"/>
    <s v="19.34"/>
    <s v="15.77"/>
    <s v="14.1"/>
    <n v="-15"/>
    <n v="2.5"/>
    <x v="81"/>
    <s v="50.0"/>
    <s v="37.5"/>
    <s v="25.0"/>
    <s v="62.5"/>
    <s v="31.25"/>
    <s v="18.75"/>
    <s v="0.0"/>
    <n v="50.8"/>
    <n v="49.2"/>
    <s v="1.9"/>
    <s v="4.2"/>
    <x v="18"/>
    <s v="1.53"/>
    <s v="1.13"/>
    <s v="12"/>
    <n v="1"/>
    <n v="1"/>
    <x v="0"/>
  </r>
  <r>
    <n v="4972"/>
    <s v="None"/>
    <s v="92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52.32"/>
    <s v="Defensores de Belgrano"/>
    <s v="Deportivo Moron"/>
    <s v="Defensores de Belgrano v Deportivo Moron"/>
    <s v="05.08.2025"/>
    <s v="00:10"/>
    <s v="Argentinian Primera B Nacional"/>
    <s v="Argentina, Primera Nacional"/>
    <n v="23"/>
    <n v="68.75"/>
    <n v="25"/>
    <n v="0"/>
    <s v="0.0"/>
    <s v="37.5"/>
    <s v="11.84"/>
    <s v="13.16"/>
    <s v="21.05"/>
    <s v="11.84"/>
    <s v="13.16"/>
    <s v="28.95"/>
    <n v="31"/>
    <n v="-11.5"/>
    <x v="82"/>
    <s v="25.0"/>
    <s v="62.5"/>
    <s v="37.5"/>
    <s v="37.5"/>
    <s v="25.0"/>
    <s v="0.0"/>
    <s v="0.0"/>
    <n v="46.06"/>
    <n v="53.95"/>
    <s v="2.3"/>
    <s v="3.5"/>
    <x v="16"/>
    <s v="1.73"/>
    <s v="1.07"/>
    <s v="17"/>
    <n v="1"/>
    <n v="1"/>
    <x v="0"/>
  </r>
  <r>
    <n v="4981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55.91"/>
    <s v="Alianza Lima"/>
    <s v="Sporting Cristal"/>
    <s v="Alianza Lima v Sporting Cristal"/>
    <s v="06.08.2025"/>
    <s v="01:00"/>
    <s v="Peruvian Primera Division"/>
    <s v="Peru, Primera División"/>
    <n v="21"/>
    <n v="75"/>
    <n v="43.75"/>
    <n v="25"/>
    <s v="18.75"/>
    <s v="50.0"/>
    <s v="13.79"/>
    <s v="17.0"/>
    <s v="19.31"/>
    <s v="15.01"/>
    <s v="18.67"/>
    <s v="16.23"/>
    <n v="3"/>
    <n v="-9.5"/>
    <x v="83"/>
    <s v="50.0"/>
    <s v="25.0"/>
    <s v="75.0"/>
    <s v="25.0"/>
    <s v="37.5"/>
    <s v="12.5"/>
    <s v="6.25"/>
    <n v="50.1"/>
    <n v="49.91"/>
    <s v="1.91"/>
    <s v="3.7"/>
    <x v="5"/>
    <s v="1.25"/>
    <s v="1.36"/>
    <s v="6"/>
    <n v="1"/>
    <n v="1"/>
    <x v="0"/>
  </r>
  <r>
    <n v="4988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.53"/>
    <s v="Ranheim IL"/>
    <s v="Moss"/>
    <s v="Ranheim IL v Moss"/>
    <s v="06.08.2025"/>
    <s v="17:00"/>
    <s v="Norwegian 1st Division"/>
    <s v="Norway, 1. Division"/>
    <n v="16"/>
    <n v="87.5"/>
    <n v="81.25"/>
    <n v="50"/>
    <s v="18.75"/>
    <s v="6.25"/>
    <s v="8.11"/>
    <s v="11.06"/>
    <s v="20.14"/>
    <s v="19.41"/>
    <s v="17.28"/>
    <s v="24.0"/>
    <n v="-6"/>
    <n v="2"/>
    <x v="84"/>
    <s v="37.5"/>
    <s v="50.0"/>
    <s v="50.0"/>
    <s v="50.0"/>
    <s v="43.75"/>
    <s v="18.75"/>
    <s v="0.0"/>
    <n v="39.31"/>
    <n v="60.69"/>
    <s v="1.75"/>
    <s v="3.8"/>
    <x v="24"/>
    <s v="1.14"/>
    <s v="1.53"/>
    <s v="4.33"/>
    <n v="1"/>
    <n v="1"/>
    <x v="0"/>
  </r>
  <r>
    <n v="4999"/>
    <s v="live"/>
    <s v="96.0"/>
    <n v="0"/>
    <n v="0"/>
    <s v="0 - 0"/>
    <n v="4.2"/>
    <n v="-1"/>
    <s v="EXECUTION_COMPLETE"/>
    <s v="3.55"/>
    <n v="1"/>
    <s v="0 - 0"/>
    <s v="0 - 0"/>
    <s v="0 - 0"/>
    <s v="0 - 0"/>
    <s v="0 - 0"/>
    <s v="0 - 0"/>
    <s v="0 - 0"/>
    <s v="0 - 0"/>
    <n v="768.93"/>
    <s v="Port Vale"/>
    <s v="Cardiff"/>
    <s v="Port Vale v Cardiff"/>
    <s v="07.08.2025"/>
    <s v="19:00"/>
    <s v="English League 1"/>
    <s v="England, League One"/>
    <n v="1"/>
    <n v="100"/>
    <n v="100"/>
    <n v="0"/>
    <s v="0.0"/>
    <s v="0.0"/>
    <s v="16.67"/>
    <s v="16.67"/>
    <s v="16.67"/>
    <s v="50.0"/>
    <s v="0.0"/>
    <s v="0.0"/>
    <n v="14"/>
    <n v="1"/>
    <x v="85"/>
    <s v="0.0"/>
    <s v="100.0"/>
    <s v="0.0"/>
    <s v="100.0"/>
    <s v="50.0"/>
    <s v="0.0"/>
    <s v="0.0"/>
    <n v="50"/>
    <n v="50"/>
    <s v="3"/>
    <s v="2.3"/>
    <x v="5"/>
    <s v="1.29"/>
    <s v="1.3"/>
    <s v="6.5"/>
    <n v="2"/>
    <n v="1"/>
    <x v="0"/>
  </r>
  <r>
    <n v="5014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.54"/>
    <s v="Wadi degla"/>
    <s v="Pyramids"/>
    <s v="Wadi Degla v Pyramids"/>
    <s v="08.08.2025"/>
    <s v="15:00"/>
    <s v="Egyptian Premier"/>
    <s v="Egypt, Premier League"/>
    <n v="0"/>
    <n v="0"/>
    <n v="0"/>
    <n v="0"/>
    <s v="0.0"/>
    <s v="0.0"/>
    <s v="0.0"/>
    <s v="0.0"/>
    <s v="0.0"/>
    <s v="0.0"/>
    <s v="0.0"/>
    <s v="0.0"/>
    <n v="4"/>
    <n v="16"/>
    <x v="28"/>
    <s v="0.0"/>
    <s v="0.0"/>
    <s v="0.0"/>
    <s v="0.0"/>
    <s v="0.0"/>
    <s v="0.0"/>
    <s v="0.0"/>
    <n v="0"/>
    <n v="0"/>
    <s v="7"/>
    <s v="1.47"/>
    <x v="22"/>
    <s v="1.4"/>
    <s v="1.22"/>
    <s v="8.5"/>
    <n v="2"/>
    <n v="1"/>
    <x v="0"/>
  </r>
  <r>
    <n v="5028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.8"/>
    <s v="Villefranche Beaujolais"/>
    <s v="Concarneau"/>
    <s v="Villefranche Beaujolais v Concarneau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24"/>
    <n v="5"/>
    <x v="28"/>
    <s v="0.0"/>
    <s v="0.0"/>
    <s v="0.0"/>
    <s v="0.0"/>
    <s v="0.0"/>
    <s v="0.0"/>
    <s v="0.0"/>
    <n v="0"/>
    <n v="0"/>
    <s v="2.5"/>
    <s v="2.75"/>
    <x v="13"/>
    <s v="1.4"/>
    <s v="1.2"/>
    <s v="8.5"/>
    <n v="1"/>
    <n v="1"/>
    <x v="0"/>
  </r>
  <r>
    <n v="5029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40.14"/>
    <s v="Chateauroux"/>
    <s v="Valenciennes"/>
    <s v="Chateauroux v Valenciennes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-22"/>
    <n v="2"/>
    <x v="28"/>
    <s v="0.0"/>
    <s v="0.0"/>
    <s v="0.0"/>
    <s v="0.0"/>
    <s v="0.0"/>
    <s v="0.0"/>
    <s v="0.0"/>
    <n v="0"/>
    <n v="0"/>
    <s v="2.8"/>
    <s v="2.4"/>
    <x v="0"/>
    <s v="1.33"/>
    <s v="1.29"/>
    <s v="8"/>
    <n v="2"/>
    <n v="1"/>
    <x v="0"/>
  </r>
  <r>
    <n v="5042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3.64"/>
    <s v="Montana"/>
    <s v="Botev Vratsa"/>
    <s v="Montana v Botev Vratsa"/>
    <s v="08.08.2025"/>
    <s v="18:15"/>
    <s v="Bulgarian A League"/>
    <s v="Bulgaria, First League"/>
    <n v="3"/>
    <n v="83.34"/>
    <n v="50"/>
    <n v="33.33"/>
    <s v="16.67"/>
    <s v="0.0"/>
    <s v="17.15"/>
    <s v="22.15"/>
    <s v="10.0"/>
    <s v="26.43"/>
    <s v="10.0"/>
    <s v="14.29"/>
    <n v="14"/>
    <n v="8"/>
    <x v="86"/>
    <s v="33.33"/>
    <s v="66.67"/>
    <s v="66.67"/>
    <s v="33.33"/>
    <s v="66.67"/>
    <s v="16.67"/>
    <s v="0.0"/>
    <n v="49.29"/>
    <n v="50.72"/>
    <s v="2.8"/>
    <s v="2.4"/>
    <x v="13"/>
    <s v="1.44"/>
    <s v="1.2"/>
    <s v="10"/>
    <n v="2"/>
    <n v="1"/>
    <x v="0"/>
  </r>
  <r>
    <n v="505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94.75"/>
    <s v="Drogheda"/>
    <s v="Waterford"/>
    <s v="Drogheda v Waterford"/>
    <s v="08.08.2025"/>
    <s v="18:45"/>
    <s v="Irish Premier Division"/>
    <s v="Ireland, Premier Division"/>
    <n v="26"/>
    <n v="62.5"/>
    <n v="43.75"/>
    <n v="25"/>
    <s v="12.5"/>
    <s v="31.25"/>
    <s v="13.52"/>
    <s v="11.23"/>
    <s v="21.44"/>
    <s v="11.97"/>
    <s v="19.41"/>
    <s v="22.45"/>
    <n v="-4"/>
    <n v="1"/>
    <x v="87"/>
    <s v="62.5"/>
    <s v="25.0"/>
    <s v="37.5"/>
    <s v="62.5"/>
    <s v="43.75"/>
    <s v="6.25"/>
    <s v="6.25"/>
    <n v="46.18"/>
    <n v="53.82"/>
    <s v="1.91"/>
    <s v="3.9"/>
    <x v="4"/>
    <s v="1.33"/>
    <s v="1.29"/>
    <s v="8"/>
    <n v="1"/>
    <n v="1"/>
    <x v="0"/>
  </r>
  <r>
    <n v="5055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889.07"/>
    <s v="Derry City"/>
    <s v="Cork City"/>
    <s v="Derry City v Cork City"/>
    <s v="08.08.2025"/>
    <s v="18:45"/>
    <s v="Irish Premier Division"/>
    <s v="Ireland, Premier Division"/>
    <n v="26"/>
    <n v="75"/>
    <n v="31.25"/>
    <n v="25"/>
    <s v="18.75"/>
    <s v="31.25"/>
    <s v="16.0"/>
    <s v="11.72"/>
    <s v="18.22"/>
    <s v="15.91"/>
    <s v="16.85"/>
    <s v="21.31"/>
    <n v="-12"/>
    <n v="3"/>
    <x v="88"/>
    <s v="62.5"/>
    <s v="37.5"/>
    <s v="25.0"/>
    <s v="62.5"/>
    <s v="50.0"/>
    <s v="18.75"/>
    <s v="6.25"/>
    <n v="45.94"/>
    <n v="54.07"/>
    <s v="1.25"/>
    <s v="11"/>
    <x v="25"/>
    <s v="1.29"/>
    <s v="1.3"/>
    <s v="6.5"/>
    <n v="1"/>
    <n v="1"/>
    <x v="0"/>
  </r>
  <r>
    <n v="5077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86.54999999999995"/>
    <s v="Coritiba"/>
    <s v="Chapecoense"/>
    <s v="Coritiba v Chapecoense"/>
    <s v="09.08.2025"/>
    <s v="00:35"/>
    <s v="Brazilian Serie B"/>
    <s v="Brazil, Serie B"/>
    <n v="20"/>
    <n v="68.75"/>
    <n v="37.5"/>
    <n v="18.75"/>
    <s v="18.75"/>
    <s v="37.5"/>
    <s v="9.73"/>
    <s v="18.75"/>
    <s v="16.32"/>
    <s v="15.97"/>
    <s v="13.2"/>
    <s v="26.04"/>
    <n v="3"/>
    <n v="-12.5"/>
    <x v="89"/>
    <s v="87.5"/>
    <s v="12.5"/>
    <s v="62.5"/>
    <s v="25.0"/>
    <s v="37.5"/>
    <s v="25.0"/>
    <s v="12.5"/>
    <n v="44.79"/>
    <n v="55.21"/>
    <s v="1.73"/>
    <s v="5.5"/>
    <x v="6"/>
    <s v="1.5"/>
    <s v="1.14"/>
    <s v="11"/>
    <n v="1"/>
    <n v="1"/>
    <x v="0"/>
  </r>
  <r>
    <n v="5082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3.88"/>
    <s v="Blaublitz Akita"/>
    <s v="Fujieda MYFC"/>
    <s v="Blaublitz Akita v Fujieda MYFC"/>
    <s v="09.08.2025"/>
    <s v="09:00"/>
    <s v="Japanese J League 2"/>
    <s v="Japan, J2 League"/>
    <n v="24"/>
    <n v="81.25"/>
    <n v="56.25"/>
    <n v="37.5"/>
    <s v="18.75"/>
    <s v="25.0"/>
    <s v="11.67"/>
    <s v="19.67"/>
    <s v="18.0"/>
    <s v="18.5"/>
    <s v="14.0"/>
    <s v="18.17"/>
    <n v="2"/>
    <n v="5"/>
    <x v="90"/>
    <s v="37.5"/>
    <s v="62.5"/>
    <s v="50.0"/>
    <s v="25.0"/>
    <s v="37.5"/>
    <s v="18.75"/>
    <s v="6.25"/>
    <n v="49.33"/>
    <n v="50.67"/>
    <s v="2.38"/>
    <s v="2.8"/>
    <x v="13"/>
    <s v="1.33"/>
    <s v="1.29"/>
    <s v="8"/>
    <n v="1"/>
    <n v="1"/>
    <x v="0"/>
  </r>
  <r>
    <n v="5088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.36"/>
    <s v="Gangwon"/>
    <s v="Gimcheon Sangmu"/>
    <s v="Gangwon v Gimcheon Sangmu"/>
    <s v="09.08.2025"/>
    <s v="10:00"/>
    <s v="South Korean K League 1"/>
    <s v="South-Korea, K League 1"/>
    <n v="24"/>
    <n v="81.25"/>
    <n v="56.25"/>
    <n v="25"/>
    <s v="6.25"/>
    <s v="25.0"/>
    <s v="5.43"/>
    <s v="13.38"/>
    <s v="20.47"/>
    <s v="15.17"/>
    <s v="11.59"/>
    <s v="33.98"/>
    <n v="13"/>
    <n v="-1.5"/>
    <x v="91"/>
    <s v="50.0"/>
    <s v="50.0"/>
    <s v="50.0"/>
    <s v="37.5"/>
    <s v="25.0"/>
    <s v="6.25"/>
    <s v="0.0"/>
    <n v="39.28"/>
    <n v="60.73"/>
    <s v="2.7"/>
    <s v="2.5"/>
    <x v="6"/>
    <s v="1.29"/>
    <s v="1.33"/>
    <s v="6.5"/>
    <n v="2"/>
    <n v="1"/>
    <x v="0"/>
  </r>
  <r>
    <n v="509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.46"/>
    <s v="Seongnam FC"/>
    <s v="Gimpo Citizen"/>
    <s v="Seongnam FC v Gimpo Citizen"/>
    <s v="09.08.2025"/>
    <s v="10:00"/>
    <s v="South Korean K League 2"/>
    <s v="South-Korea, K League 2"/>
    <n v="23"/>
    <n v="56.25"/>
    <n v="37.5"/>
    <n v="18.75"/>
    <s v="6.25"/>
    <s v="56.25"/>
    <s v="10.27"/>
    <s v="6.7"/>
    <s v="22.03"/>
    <s v="19.8"/>
    <s v="11.91"/>
    <s v="29.32"/>
    <n v="5"/>
    <n v="-2.5"/>
    <x v="92"/>
    <s v="50.0"/>
    <s v="25.0"/>
    <s v="75.0"/>
    <s v="12.5"/>
    <s v="12.5"/>
    <s v="0.0"/>
    <s v="0.0"/>
    <n v="38.99"/>
    <n v="61.01"/>
    <s v="2.45"/>
    <s v="2.75"/>
    <x v="13"/>
    <s v="1.4"/>
    <s v="1.2"/>
    <s v="9"/>
    <n v="1"/>
    <n v="1"/>
    <x v="0"/>
  </r>
  <r>
    <n v="5095"/>
    <s v="None"/>
    <s v="10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"/>
    <s v="Dalian Kun City FC"/>
    <s v="Yanbian Longding"/>
    <s v="Dalian Kun City FC v Yanbian Longding"/>
    <s v="09.08.2025"/>
    <s v="11:00"/>
    <s v="Chinese League 1"/>
    <s v="China, League One"/>
    <n v="18"/>
    <n v="75"/>
    <n v="50"/>
    <n v="31.25"/>
    <s v="0.0"/>
    <s v="31.25"/>
    <s v="16.12"/>
    <s v="13.62"/>
    <s v="13.4"/>
    <s v="16.92"/>
    <s v="18.17"/>
    <s v="21.79"/>
    <n v="-1"/>
    <n v="-5.5"/>
    <x v="93"/>
    <s v="50.0"/>
    <s v="50.0"/>
    <s v="50.0"/>
    <s v="50.0"/>
    <s v="31.25"/>
    <s v="6.25"/>
    <s v="0.0"/>
    <n v="43.14"/>
    <n v="56.86"/>
    <s v="1.67"/>
    <s v="4.6"/>
    <x v="10"/>
    <s v="1.3"/>
    <s v="1.29"/>
    <s v="7.5"/>
    <n v="1"/>
    <n v="1"/>
    <x v="0"/>
  </r>
  <r>
    <n v="5100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289.38"/>
    <s v="Coventry"/>
    <s v="Hull"/>
    <s v="Coventry v Hull"/>
    <s v="09.08.2025"/>
    <s v="11:3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4"/>
    <n v="-13"/>
    <x v="28"/>
    <s v="0.0"/>
    <s v="0.0"/>
    <s v="0.0"/>
    <s v="0.0"/>
    <s v="0.0"/>
    <s v="0.0"/>
    <s v="0.0"/>
    <n v="0"/>
    <n v="0"/>
    <s v="1.73"/>
    <s v="4.75"/>
    <x v="24"/>
    <s v="1.29"/>
    <s v="1.33"/>
    <s v="6.5"/>
    <n v="1"/>
    <n v="1"/>
    <x v="0"/>
  </r>
  <r>
    <n v="5120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.93"/>
    <s v="Polokwane City"/>
    <s v="Magesi FC"/>
    <s v="Polokwane City v Magesi FC"/>
    <s v="09.08.2025"/>
    <s v="13:00"/>
    <s v="South African Premier Division"/>
    <s v="South-Africa, Premier Soccer League"/>
    <n v="0"/>
    <n v="0"/>
    <n v="0"/>
    <n v="0"/>
    <s v="0.0"/>
    <s v="0.0"/>
    <s v="0.0"/>
    <s v="0.0"/>
    <s v="0.0"/>
    <s v="0.0"/>
    <s v="0.0"/>
    <s v="0.0"/>
    <n v="10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4113"/>
    <s v="None"/>
    <s v="96.0"/>
    <n v="0"/>
    <n v="0"/>
    <s v="0 - 0"/>
    <s v="nan"/>
    <s v="nan"/>
    <s v="None"/>
    <s v="None"/>
    <n v="0"/>
    <s v="0 - 0"/>
    <s v="0 - 0"/>
    <s v="0 - 0"/>
    <s v="0 - 0"/>
    <s v="0 - 0"/>
    <s v="1 - 0"/>
    <s v="0 - 0"/>
    <s v="0 - 0"/>
    <n v="128.09"/>
    <s v="Union Magdalena"/>
    <s v="Llaneros FC"/>
    <s v="Union Magdalena v Llaneros FC"/>
    <s v="18.07.2025"/>
    <s v="23:00"/>
    <s v="Colombian Primera A"/>
    <s v="Colombia, Primera A"/>
    <n v="20"/>
    <n v="62.5"/>
    <n v="43.75"/>
    <n v="18.75"/>
    <s v="0.0"/>
    <s v="12.5"/>
    <s v="5.51"/>
    <s v="15.03"/>
    <s v="20.84"/>
    <s v="10.12"/>
    <s v="19.8"/>
    <s v="28.72"/>
    <n v="7"/>
    <n v="11.5"/>
    <x v="94"/>
    <s v="25.0"/>
    <s v="75.0"/>
    <s v="12.5"/>
    <s v="75.0"/>
    <s v="18.75"/>
    <s v="6.25"/>
    <s v="0.0"/>
    <n v="41.37"/>
    <n v="58.63"/>
    <s v="-"/>
    <s v="-"/>
    <x v="3"/>
    <s v="-"/>
    <s v="-"/>
    <s v="-"/>
    <s v="None"/>
    <n v="1"/>
    <x v="0"/>
  </r>
  <r>
    <n v="5123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8.73"/>
    <s v="Orgryte"/>
    <s v="Oddevold"/>
    <s v="Orgryte v Oddevold"/>
    <s v="09.08.2025"/>
    <s v="13:00"/>
    <s v="Swedish Superettan"/>
    <s v="Sweden, Superettan"/>
    <n v="17"/>
    <n v="75"/>
    <n v="56.25"/>
    <n v="37.5"/>
    <s v="31.25"/>
    <s v="31.25"/>
    <s v="11.43"/>
    <s v="8.89"/>
    <s v="21.48"/>
    <s v="16.08"/>
    <s v="20.95"/>
    <s v="21.17"/>
    <n v="-12"/>
    <n v="-8"/>
    <x v="95"/>
    <s v="62.5"/>
    <s v="37.5"/>
    <s v="25.0"/>
    <s v="50.0"/>
    <s v="25.0"/>
    <s v="25.0"/>
    <s v="12.5"/>
    <n v="41.8"/>
    <n v="58.2"/>
    <s v="1.62"/>
    <s v="5"/>
    <x v="22"/>
    <s v="1.22"/>
    <s v="1.4"/>
    <s v="5.5"/>
    <n v="1"/>
    <n v="1"/>
    <x v="0"/>
  </r>
  <r>
    <n v="5132"/>
    <s v="None"/>
    <s v="9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80.35"/>
    <s v="St Mirren"/>
    <s v="Motherwell"/>
    <s v="St Mirren v Motherwell"/>
    <s v="09.08.2025"/>
    <s v="14:00"/>
    <s v="Scottish Premiership"/>
    <s v="Scotland, Premiership"/>
    <n v="1"/>
    <n v="50"/>
    <n v="0"/>
    <n v="0"/>
    <s v="0.0"/>
    <s v="0.0"/>
    <s v="25.0"/>
    <s v="0.0"/>
    <s v="0.0"/>
    <s v="0.0"/>
    <s v="0.0"/>
    <s v="75.0"/>
    <n v="5"/>
    <n v="1.5"/>
    <x v="45"/>
    <s v="0.0"/>
    <s v="100.0"/>
    <s v="0.0"/>
    <s v="100.0"/>
    <s v="0.0"/>
    <s v="0.0"/>
    <s v="0.0"/>
    <n v="25"/>
    <n v="75"/>
    <s v="2.05"/>
    <s v="3.7"/>
    <x v="5"/>
    <s v="1.29"/>
    <s v="1.3"/>
    <s v="6.5"/>
    <n v="1"/>
    <n v="1"/>
    <x v="0"/>
  </r>
  <r>
    <n v="5135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20.16"/>
    <s v="Yeovil"/>
    <s v="Hartlepool"/>
    <s v="Yeovil v Hartlepool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22"/>
    <n v="1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5151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04.02"/>
    <s v="Hampton and Richmond"/>
    <s v="Salisbury City"/>
    <s v="Hampton and Richmond v Salisbury City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-10"/>
    <n v="8"/>
    <x v="28"/>
    <s v="0.0"/>
    <s v="0.0"/>
    <s v="0.0"/>
    <s v="0.0"/>
    <s v="0.0"/>
    <s v="0.0"/>
    <s v="0.0"/>
    <n v="0"/>
    <n v="0"/>
    <s v="2.6"/>
    <s v="2.4"/>
    <x v="4"/>
    <s v="1.22"/>
    <s v="1.33"/>
    <s v="-"/>
    <n v="2"/>
    <n v="1"/>
    <x v="0"/>
  </r>
  <r>
    <n v="5160"/>
    <s v="live"/>
    <s v="94.0"/>
    <n v="0"/>
    <n v="0"/>
    <s v="0 - 0"/>
    <n v="1.03"/>
    <n v="1.01"/>
    <s v="EXECUTION_COMPLETE"/>
    <s v="3.6"/>
    <n v="1"/>
    <s v="0 - 0"/>
    <s v="0 - 0"/>
    <s v="0 - 0"/>
    <s v="0 - 0"/>
    <s v="0 - 0"/>
    <s v="0 - 0"/>
    <s v="0 - 0"/>
    <s v="0 - 0"/>
    <n v="2489.9"/>
    <s v="Northampton"/>
    <s v="Bradford"/>
    <s v="Northampton v Bradford"/>
    <s v="09.08.2025"/>
    <s v="14:00"/>
    <s v="English League 1"/>
    <s v="England, League One"/>
    <n v="1"/>
    <n v="100"/>
    <n v="100"/>
    <n v="50"/>
    <s v="0.0"/>
    <s v="0.0"/>
    <s v="33.34"/>
    <s v="12.5"/>
    <s v="12.5"/>
    <s v="12.5"/>
    <s v="29.17"/>
    <s v="0.0"/>
    <n v="25"/>
    <n v="2.5"/>
    <x v="85"/>
    <s v="0.0"/>
    <s v="100.0"/>
    <s v="100.0"/>
    <s v="0.0"/>
    <s v="100.0"/>
    <s v="0.0"/>
    <s v="0.0"/>
    <n v="58.34"/>
    <n v="41.67"/>
    <s v="-"/>
    <s v="-"/>
    <x v="3"/>
    <s v="-"/>
    <s v="-"/>
    <s v="-"/>
    <s v="None"/>
    <n v="1"/>
    <x v="0"/>
  </r>
  <r>
    <n v="5188"/>
    <s v="None"/>
    <s v="8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4.68"/>
    <s v="Jonkopings Sodra"/>
    <s v="Angelholms"/>
    <s v="Jonkopings Sodra v Angelholms"/>
    <s v="09.08.2025"/>
    <s v="14:00"/>
    <s v="Swedish Division 1"/>
    <s v="Sweden, Ettan - Södra"/>
    <n v="16"/>
    <n v="81.25"/>
    <n v="68.75"/>
    <n v="25"/>
    <s v="18.75"/>
    <s v="25.0"/>
    <s v="13.61"/>
    <s v="11.86"/>
    <s v="18.31"/>
    <s v="19.33"/>
    <s v="13.33"/>
    <s v="23.57"/>
    <n v="-2"/>
    <n v="-6"/>
    <x v="96"/>
    <s v="62.5"/>
    <s v="37.5"/>
    <s v="37.5"/>
    <s v="62.5"/>
    <s v="25.0"/>
    <s v="18.75"/>
    <s v="6.25"/>
    <n v="43.78"/>
    <n v="56.23"/>
    <s v="-"/>
    <s v="-"/>
    <x v="3"/>
    <s v="-"/>
    <s v="-"/>
    <s v="-"/>
    <s v="None"/>
    <n v="1"/>
    <x v="0"/>
  </r>
  <r>
    <n v="5202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10.18"/>
    <s v="Sao Joao Ver"/>
    <s v="CD Trofense"/>
    <s v="Sao Joao Ver v CD Trofense"/>
    <s v="09.08.2025"/>
    <s v="15:00"/>
    <s v="Portuguese Liga 3"/>
    <s v="Portugal, Liga 3"/>
    <n v="0"/>
    <n v="0"/>
    <n v="0"/>
    <n v="0"/>
    <s v="0.0"/>
    <s v="0.0"/>
    <s v="0.0"/>
    <s v="0.0"/>
    <s v="0.0"/>
    <s v="0.0"/>
    <s v="0.0"/>
    <s v="0.0"/>
    <n v="-2"/>
    <n v="14"/>
    <x v="28"/>
    <s v="0.0"/>
    <s v="0.0"/>
    <s v="0.0"/>
    <s v="0.0"/>
    <s v="0.0"/>
    <s v="0.0"/>
    <s v="0.0"/>
    <n v="0"/>
    <n v="0"/>
    <s v="2.63"/>
    <s v="2.63"/>
    <x v="18"/>
    <s v="1.36"/>
    <s v="1.17"/>
    <s v="-"/>
    <n v="2"/>
    <n v="1"/>
    <x v="0"/>
  </r>
  <r>
    <n v="521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24.29"/>
    <s v="CSKA Sofia"/>
    <s v="Cherno More"/>
    <s v="CSKA Sofia v Cherno More"/>
    <s v="09.08.2025"/>
    <s v="16:00"/>
    <s v="Bulgarian A League"/>
    <s v="Bulgaria, First League"/>
    <n v="3"/>
    <n v="83.34"/>
    <n v="33.340000000000003"/>
    <n v="16.670000000000002"/>
    <s v="0.0"/>
    <s v="16.67"/>
    <s v="10.0"/>
    <s v="26.67"/>
    <s v="21.11"/>
    <s v="15.56"/>
    <s v="0.0"/>
    <s v="26.67"/>
    <n v="14"/>
    <n v="-3"/>
    <x v="86"/>
    <s v="33.33"/>
    <s v="66.67"/>
    <s v="100.0"/>
    <s v="0.0"/>
    <s v="50.0"/>
    <s v="0.0"/>
    <s v="0.0"/>
    <n v="57.78"/>
    <n v="42.22"/>
    <s v="-"/>
    <s v="-"/>
    <x v="3"/>
    <s v="-"/>
    <s v="-"/>
    <s v="-"/>
    <s v="None"/>
    <n v="1"/>
    <x v="0"/>
  </r>
  <r>
    <n v="5225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2.69"/>
    <s v="Tonbridge Angels"/>
    <s v="Slough Town"/>
    <s v="Tonbridge Angels v Slough Town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2"/>
    <n v="1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5235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2.05000000000001"/>
    <s v="Istanbulspor"/>
    <s v="Serik Belediyespor"/>
    <s v="Istanbulspor v Serik Belediyespor"/>
    <s v="09.08.2025"/>
    <s v="16:00"/>
    <s v="Turkish 1 Lig"/>
    <s v="Turkey, 1. Lig"/>
    <n v="0"/>
    <n v="0"/>
    <n v="0"/>
    <n v="0"/>
    <s v="0.0"/>
    <s v="0.0"/>
    <s v="0.0"/>
    <s v="0.0"/>
    <s v="0.0"/>
    <s v="0.0"/>
    <s v="0.0"/>
    <s v="0.0"/>
    <n v="10"/>
    <n v="1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5240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94.73"/>
    <s v="Csd Rangers"/>
    <s v="Santiago Morning"/>
    <s v="CSD Rangers v Santiago Morning"/>
    <s v="09.08.2025"/>
    <s v="16:30"/>
    <s v="Chilean Primera B"/>
    <s v="Chile, Primera B"/>
    <n v="19"/>
    <n v="62.5"/>
    <n v="43.75"/>
    <n v="12.5"/>
    <s v="6.25"/>
    <s v="37.5"/>
    <s v="4.22"/>
    <s v="14.94"/>
    <s v="16.22"/>
    <s v="24.89"/>
    <s v="13.57"/>
    <s v="26.17"/>
    <n v="-1"/>
    <n v="3.5"/>
    <x v="97"/>
    <s v="37.5"/>
    <s v="50.0"/>
    <s v="50.0"/>
    <s v="25.0"/>
    <s v="18.75"/>
    <s v="6.25"/>
    <s v="0.0"/>
    <n v="35.369999999999997"/>
    <n v="64.63"/>
    <s v="-"/>
    <s v="-"/>
    <x v="3"/>
    <s v="-"/>
    <s v="-"/>
    <s v="-"/>
    <s v="None"/>
    <n v="1"/>
    <x v="0"/>
  </r>
  <r>
    <n v="5263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5.28"/>
    <s v="Rodez"/>
    <s v="Nancy"/>
    <s v="Rodez v Nancy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8"/>
    <n v="1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5279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96.18"/>
    <s v="Osijek"/>
    <s v="Rijeka"/>
    <s v="Osijek v Rijeka"/>
    <s v="09.08.2025"/>
    <s v="19:00"/>
    <s v="Croatian 1 HNL"/>
    <s v="Croatia, HNL"/>
    <n v="1"/>
    <n v="100"/>
    <n v="0"/>
    <n v="0"/>
    <s v="0.0"/>
    <s v="50.0"/>
    <s v="0.0"/>
    <s v="0.0"/>
    <s v="0.0"/>
    <s v="0.0"/>
    <s v="0.0"/>
    <s v="100.0"/>
    <n v="14"/>
    <n v="0"/>
    <x v="45"/>
    <s v="0.0"/>
    <s v="100.0"/>
    <s v="100.0"/>
    <s v="0.0"/>
    <s v="0.0"/>
    <s v="0.0"/>
    <s v="0.0"/>
    <n v="0"/>
    <n v="100"/>
    <s v="-"/>
    <s v="-"/>
    <x v="3"/>
    <s v="-"/>
    <s v="-"/>
    <s v="-"/>
    <s v="None"/>
    <n v="1"/>
    <x v="0"/>
  </r>
  <r>
    <n v="528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71.24"/>
    <s v="Defensores Unidos"/>
    <s v="Chacarita"/>
    <s v="Defensores Unidos v Chacarita"/>
    <s v="09.08.2025"/>
    <s v="17:10"/>
    <s v="Argentinian Primera B Nacional"/>
    <s v="Argentina, Primera Nacional"/>
    <n v="25"/>
    <n v="81.25"/>
    <n v="37.5"/>
    <n v="12.5"/>
    <s v="6.25"/>
    <s v="25.0"/>
    <s v="7.35"/>
    <s v="14.15"/>
    <s v="14.91"/>
    <s v="19.3"/>
    <s v="15.73"/>
    <s v="28.57"/>
    <n v="55"/>
    <n v="6.5"/>
    <x v="98"/>
    <s v="37.5"/>
    <s v="62.5"/>
    <s v="37.5"/>
    <s v="50.0"/>
    <s v="25.0"/>
    <s v="0.0"/>
    <s v="0.0"/>
    <n v="36.4"/>
    <n v="63.6"/>
    <s v="-"/>
    <s v="-"/>
    <x v="3"/>
    <s v="-"/>
    <s v="-"/>
    <s v="-"/>
    <s v="None"/>
    <n v="1"/>
    <x v="0"/>
  </r>
  <r>
    <n v="5302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832.8799999999992"/>
    <s v="CA Independiente"/>
    <s v="River Plate"/>
    <s v="CA Independiente v River Plate"/>
    <s v="09.08.2025"/>
    <s v="21:30"/>
    <s v="Argentinian Primera Division"/>
    <s v="Argentina, Liga Profesional Argentina"/>
    <n v="19"/>
    <n v="75"/>
    <n v="43.75"/>
    <n v="25"/>
    <s v="6.25"/>
    <s v="31.25"/>
    <s v="13.56"/>
    <s v="17.05"/>
    <s v="17.66"/>
    <s v="12.24"/>
    <s v="8.6"/>
    <s v="30.91"/>
    <n v="10"/>
    <n v="-23"/>
    <x v="99"/>
    <s v="25.0"/>
    <s v="62.5"/>
    <s v="75.0"/>
    <s v="12.5"/>
    <s v="31.25"/>
    <s v="18.75"/>
    <s v="6.25"/>
    <n v="48.26"/>
    <n v="51.75"/>
    <s v="-"/>
    <s v="-"/>
    <x v="3"/>
    <s v="-"/>
    <s v="-"/>
    <s v="-"/>
    <s v="None"/>
    <n v="1"/>
    <x v="0"/>
  </r>
  <r>
    <n v="530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36.5"/>
    <s v="Rhode Island FC"/>
    <s v="Loudoun United FC"/>
    <s v="Rhode Island FC v Loudoun United FC"/>
    <s v="09.08.2025"/>
    <s v="23:00"/>
    <s v="US United Soccer League"/>
    <s v="USA, USL Championship"/>
    <n v="18"/>
    <n v="75"/>
    <n v="43.75"/>
    <n v="25"/>
    <s v="18.75"/>
    <s v="18.75"/>
    <s v="9.74"/>
    <s v="19.09"/>
    <s v="28.97"/>
    <s v="16.37"/>
    <s v="10.65"/>
    <s v="15.2"/>
    <n v="4"/>
    <n v="2"/>
    <x v="100"/>
    <s v="25.0"/>
    <s v="62.5"/>
    <s v="25.0"/>
    <s v="62.5"/>
    <s v="56.25"/>
    <s v="6.25"/>
    <s v="0.0"/>
    <n v="57.8"/>
    <n v="42.21"/>
    <s v="-"/>
    <s v="-"/>
    <x v="3"/>
    <s v="-"/>
    <s v="-"/>
    <s v="-"/>
    <s v="None"/>
    <n v="1"/>
    <x v="0"/>
  </r>
  <r>
    <n v="5310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7.56"/>
    <s v="Miami FC"/>
    <s v="El Paso Locomotive FC"/>
    <s v="Miami FC v El Paso Locomotive FC"/>
    <s v="09.08.2025"/>
    <s v="23:00"/>
    <s v="US United Soccer League"/>
    <s v="USA, USL Championship"/>
    <n v="17"/>
    <n v="87.5"/>
    <n v="62.5"/>
    <n v="18.75"/>
    <s v="6.25"/>
    <s v="18.75"/>
    <s v="14.77"/>
    <s v="15.91"/>
    <s v="22.28"/>
    <s v="11.14"/>
    <s v="16.14"/>
    <s v="19.78"/>
    <n v="21"/>
    <n v="3.5"/>
    <x v="101"/>
    <s v="50.0"/>
    <s v="50.0"/>
    <s v="37.5"/>
    <s v="50.0"/>
    <s v="37.5"/>
    <s v="12.5"/>
    <s v="0.0"/>
    <n v="52.96"/>
    <n v="47.05"/>
    <s v="-"/>
    <s v="-"/>
    <x v="3"/>
    <s v="-"/>
    <s v="-"/>
    <s v="-"/>
    <s v="None"/>
    <n v="1"/>
    <x v="0"/>
  </r>
  <r>
    <n v="531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696.04"/>
    <s v="Atl Tucuman"/>
    <s v="Rosario Central"/>
    <s v="Atl Tucuman v Rosario Central"/>
    <s v="09.08.2025"/>
    <s v="23:45"/>
    <s v="Argentinian Primera Division"/>
    <s v="Argentina, Liga Profesional Argentina"/>
    <n v="19"/>
    <n v="43.75"/>
    <n v="25"/>
    <n v="6.25"/>
    <s v="6.25"/>
    <s v="50.0"/>
    <s v="15.91"/>
    <s v="13.26"/>
    <s v="17.43"/>
    <s v="18.18"/>
    <s v="11.74"/>
    <s v="23.49"/>
    <n v="34"/>
    <n v="-7"/>
    <x v="102"/>
    <s v="62.5"/>
    <s v="37.5"/>
    <s v="62.5"/>
    <s v="12.5"/>
    <s v="0.0"/>
    <s v="0.0"/>
    <s v="0.0"/>
    <n v="46.59"/>
    <n v="53.41"/>
    <s v="3.1"/>
    <s v="2.55"/>
    <x v="12"/>
    <s v="1.57"/>
    <s v="1.13"/>
    <s v="13"/>
    <n v="2"/>
    <n v="1"/>
    <x v="0"/>
  </r>
  <r>
    <n v="5318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1.84"/>
    <s v="San Marcos"/>
    <s v="Deportes Temuco"/>
    <s v="San Marcos v Deportes Temuco"/>
    <s v="10.08.2025"/>
    <s v="00:00"/>
    <s v="Chilean Primera B"/>
    <s v="Chile, Primera B"/>
    <n v="19"/>
    <n v="75"/>
    <n v="56.25"/>
    <n v="25"/>
    <s v="6.25"/>
    <s v="12.5"/>
    <s v="11.06"/>
    <s v="12.02"/>
    <s v="12.9"/>
    <s v="18.99"/>
    <s v="11.06"/>
    <s v="33.98"/>
    <n v="-9"/>
    <n v="0.5"/>
    <x v="103"/>
    <s v="12.5"/>
    <s v="87.5"/>
    <s v="37.5"/>
    <s v="50.0"/>
    <s v="31.25"/>
    <s v="6.25"/>
    <s v="0.0"/>
    <n v="35.979999999999997"/>
    <n v="64.02"/>
    <s v="1.91"/>
    <s v="3.6"/>
    <x v="4"/>
    <s v="1.3"/>
    <s v="1.3"/>
    <s v="6.5"/>
    <n v="1"/>
    <n v="1"/>
    <x v="0"/>
  </r>
  <r>
    <n v="5329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237.3900000000001"/>
    <s v="Volta Redonda"/>
    <s v="Novorizontino"/>
    <s v="Volta Redonda v Novorizontino"/>
    <s v="09.08.2025"/>
    <s v="23:30"/>
    <s v="Brazilian Serie B"/>
    <s v="Brazil, Serie B"/>
    <n v="20"/>
    <n v="75"/>
    <n v="31.25"/>
    <n v="25"/>
    <s v="12.5"/>
    <s v="25.0"/>
    <s v="11.37"/>
    <s v="20.83"/>
    <s v="18.95"/>
    <s v="17.73"/>
    <s v="11.37"/>
    <s v="19.75"/>
    <n v="26"/>
    <n v="0"/>
    <x v="104"/>
    <s v="25.0"/>
    <s v="62.5"/>
    <s v="25.0"/>
    <s v="62.5"/>
    <s v="43.75"/>
    <s v="6.25"/>
    <s v="6.25"/>
    <n v="51.16"/>
    <n v="48.85"/>
    <s v="2.45"/>
    <s v="3"/>
    <x v="18"/>
    <s v="1.5"/>
    <s v="1.17"/>
    <s v="11"/>
    <n v="1"/>
    <n v="1"/>
    <x v="0"/>
  </r>
  <r>
    <n v="5347"/>
    <s v="None"/>
    <s v="94.0"/>
    <n v="0"/>
    <n v="0"/>
    <s v="0 - 0"/>
    <s v="nan"/>
    <s v="nan"/>
    <s v="None"/>
    <s v="nan"/>
    <n v="0"/>
    <s v="0 - 0"/>
    <s v="0 - 0"/>
    <n v="0"/>
    <n v="0"/>
    <n v="0"/>
    <s v="0 - 0"/>
    <s v="0 - 0"/>
    <s v="0 - 0"/>
    <n v="1.9"/>
    <s v="US Hostert"/>
    <s v="FC Rodange"/>
    <s v="US Hostert v FC Rodange"/>
    <s v="10.08.2025"/>
    <s v="14:00"/>
    <s v="Luxembourg Division Nationale"/>
    <s v="Luxembourg, National Division"/>
    <n v="1"/>
    <n v="100"/>
    <n v="50"/>
    <n v="50"/>
    <s v="50.0"/>
    <s v="0.0"/>
    <s v="10.0"/>
    <s v="0.0"/>
    <s v="0.0"/>
    <s v="35.0"/>
    <s v="35.0"/>
    <s v="20.0"/>
    <n v="10"/>
    <n v="6"/>
    <x v="96"/>
    <s v="0.0"/>
    <s v="100.0"/>
    <s v="0.0"/>
    <s v="100.0"/>
    <s v="0.0"/>
    <s v="0.0"/>
    <s v="0.0"/>
    <n v="10"/>
    <n v="90"/>
    <s v="-"/>
    <s v="-"/>
    <x v="3"/>
    <s v="-"/>
    <s v="-"/>
    <s v="-"/>
    <s v="None"/>
    <n v="1"/>
    <x v="0"/>
  </r>
  <r>
    <n v="5352"/>
    <s v="None"/>
    <s v="93.0"/>
    <n v="0"/>
    <n v="0"/>
    <s v="0 - 0"/>
    <s v="nan"/>
    <s v="nan"/>
    <s v="None"/>
    <s v="nan"/>
    <n v="0"/>
    <s v="0 - 0"/>
    <s v="0 - 0"/>
    <n v="0"/>
    <n v="0"/>
    <n v="0"/>
    <s v="0 - 0"/>
    <s v="0 - 0"/>
    <s v="0 - 0"/>
    <n v="12.53"/>
    <s v="PKK-U"/>
    <s v="Tampere Utd"/>
    <s v="PKK-U v Tampere Utd"/>
    <s v="10.08.2025"/>
    <s v="14:00"/>
    <s v="Finnish Ykkonen"/>
    <s v="Finland, Ykkönen"/>
    <n v="18"/>
    <n v="81.25"/>
    <n v="62.5"/>
    <n v="62.5"/>
    <s v="18.75"/>
    <s v="18.75"/>
    <s v="9.84"/>
    <s v="13.39"/>
    <s v="16.46"/>
    <s v="15.37"/>
    <s v="16.33"/>
    <s v="28.63"/>
    <n v="-1"/>
    <n v="-1.5"/>
    <x v="105"/>
    <s v="25.0"/>
    <s v="62.5"/>
    <s v="37.5"/>
    <s v="62.5"/>
    <s v="31.25"/>
    <s v="12.5"/>
    <s v="6.25"/>
    <n v="39.69"/>
    <n v="60.32"/>
    <s v="2.05"/>
    <s v="3"/>
    <x v="19"/>
    <s v="1.14"/>
    <s v="1.62"/>
    <s v="3.8"/>
    <n v="1"/>
    <n v="1"/>
    <x v="0"/>
  </r>
  <r>
    <n v="5371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49.91999999999996"/>
    <s v="National Bank"/>
    <s v="Ghazl El Mahallah"/>
    <s v="National Bank v Ghazl El Mahallah"/>
    <s v="10.08.2025"/>
    <s v="18:00"/>
    <s v="Egyptian Premier"/>
    <s v="Egypt, Premier League"/>
    <n v="0"/>
    <n v="0"/>
    <n v="0"/>
    <n v="0"/>
    <s v="0.0"/>
    <s v="0.0"/>
    <s v="0.0"/>
    <s v="0.0"/>
    <s v="0.0"/>
    <s v="0.0"/>
    <s v="0.0"/>
    <s v="0.0"/>
    <n v="10"/>
    <n v="3"/>
    <x v="28"/>
    <s v="0.0"/>
    <s v="0.0"/>
    <s v="0.0"/>
    <s v="0.0"/>
    <s v="0.0"/>
    <s v="0.0"/>
    <s v="0.0"/>
    <n v="0"/>
    <n v="0"/>
    <s v="1.9"/>
    <s v="4.33"/>
    <x v="6"/>
    <s v="1.44"/>
    <s v="1.2"/>
    <s v="10"/>
    <n v="1"/>
    <n v="1"/>
    <x v="0"/>
  </r>
  <r>
    <n v="5374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00.45"/>
    <s v="CA Temperley"/>
    <s v="San Telmo"/>
    <s v="CA Temperley v San Telmo"/>
    <s v="10.08.2025"/>
    <s v="18:30"/>
    <s v="Argentinian Primera B Nacional"/>
    <s v="Argentina, Primera Nacional"/>
    <n v="25"/>
    <n v="50"/>
    <n v="43.75"/>
    <n v="25"/>
    <s v="0.0"/>
    <s v="37.5"/>
    <s v="10.97"/>
    <s v="10.03"/>
    <s v="15.36"/>
    <s v="18.49"/>
    <s v="12.55"/>
    <s v="32.62"/>
    <n v="-17"/>
    <n v="-1.5"/>
    <x v="106"/>
    <s v="37.5"/>
    <s v="37.5"/>
    <s v="25.0"/>
    <s v="62.5"/>
    <s v="25.0"/>
    <s v="6.25"/>
    <s v="0.0"/>
    <n v="36.35"/>
    <n v="63.66"/>
    <s v="2.2"/>
    <s v="3.4"/>
    <x v="11"/>
    <s v="1.57"/>
    <s v="1.13"/>
    <s v="13"/>
    <n v="1"/>
    <n v="1"/>
    <x v="0"/>
  </r>
  <r>
    <n v="537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3.96"/>
    <s v="Wanderers (Uru)"/>
    <s v="Plaza Colonia"/>
    <s v="Wanderers (Uru) v Plaza Colonia"/>
    <s v="10.08.2025"/>
    <s v="19:00"/>
    <s v="Uruguayan Primera Division"/>
    <s v="Uruguay, Primera División - Clausura"/>
    <n v="1"/>
    <n v="50"/>
    <n v="50"/>
    <n v="50"/>
    <s v="0.0"/>
    <s v="0.0"/>
    <s v="12.5"/>
    <s v="0.0"/>
    <s v="25.0"/>
    <s v="0.0"/>
    <s v="50.0"/>
    <s v="12.5"/>
    <n v="1"/>
    <n v="6.5"/>
    <x v="76"/>
    <s v="0.0"/>
    <s v="100.0"/>
    <s v="0.0"/>
    <s v="100.0"/>
    <s v="50.0"/>
    <s v="50.0"/>
    <s v="0.0"/>
    <n v="37.5"/>
    <n v="62.5"/>
    <s v="2.1"/>
    <s v="3.5"/>
    <x v="18"/>
    <s v="1.5"/>
    <s v="1.14"/>
    <s v="12"/>
    <n v="1"/>
    <n v="1"/>
    <x v="0"/>
  </r>
  <r>
    <n v="5381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6.95"/>
    <s v="Porto B"/>
    <s v="Feirense"/>
    <s v="Porto B v Feirense"/>
    <s v="10.08.2025"/>
    <s v="17:00"/>
    <s v="Portuguese Segunda Liga"/>
    <s v="Portugal, Segunda Liga"/>
    <n v="0"/>
    <n v="0"/>
    <n v="0"/>
    <n v="0"/>
    <s v="0.0"/>
    <s v="0.0"/>
    <s v="0.0"/>
    <s v="0.0"/>
    <s v="0.0"/>
    <s v="0.0"/>
    <s v="0.0"/>
    <s v="0.0"/>
    <n v="-4"/>
    <n v="-9"/>
    <x v="28"/>
    <s v="0.0"/>
    <s v="0.0"/>
    <s v="0.0"/>
    <s v="0.0"/>
    <s v="0.0"/>
    <s v="0.0"/>
    <s v="0.0"/>
    <n v="0"/>
    <n v="0"/>
    <s v="2.3"/>
    <s v="3"/>
    <x v="13"/>
    <s v="1.4"/>
    <s v="1.22"/>
    <s v="8.5"/>
    <n v="1"/>
    <n v="1"/>
    <x v="0"/>
  </r>
  <r>
    <n v="5392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177.44"/>
    <s v="Juan Pablo II College"/>
    <s v="Binacional"/>
    <s v="Juan Pablo II College v Binacional"/>
    <s v="10.08.2025"/>
    <s v="20:30"/>
    <s v="Peruvian Primera Division"/>
    <s v="Peru, Primera División"/>
    <n v="21"/>
    <n v="81.25"/>
    <n v="37.5"/>
    <n v="25"/>
    <s v="12.5"/>
    <s v="31.25"/>
    <s v="12.67"/>
    <s v="14.87"/>
    <s v="21.15"/>
    <s v="20.28"/>
    <s v="13.54"/>
    <s v="17.51"/>
    <n v="-1"/>
    <n v="9.5"/>
    <x v="107"/>
    <s v="37.5"/>
    <s v="62.5"/>
    <s v="37.5"/>
    <s v="50.0"/>
    <s v="50.0"/>
    <s v="25.0"/>
    <s v="6.25"/>
    <n v="48.69"/>
    <n v="51.32"/>
    <s v="1.44"/>
    <s v="6"/>
    <x v="22"/>
    <s v="1.29"/>
    <s v="1.3"/>
    <s v="6.5"/>
    <n v="1"/>
    <n v="1"/>
    <x v="0"/>
  </r>
  <r>
    <n v="5393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078.56"/>
    <s v="Macara"/>
    <s v="Delfin"/>
    <s v="Macara v Delfin"/>
    <s v="10.08.2025"/>
    <s v="20:30"/>
    <s v="Ecuadorian Serie A"/>
    <s v="Ecuador, Liga Pro"/>
    <n v="23"/>
    <n v="75"/>
    <n v="50"/>
    <n v="37.5"/>
    <s v="18.75"/>
    <s v="12.5"/>
    <s v="9.43"/>
    <s v="12.82"/>
    <s v="19.26"/>
    <s v="16.07"/>
    <s v="16.73"/>
    <s v="25.7"/>
    <n v="-4"/>
    <n v="7"/>
    <x v="108"/>
    <s v="62.5"/>
    <s v="37.5"/>
    <s v="62.5"/>
    <s v="37.5"/>
    <s v="31.25"/>
    <s v="6.25"/>
    <s v="0.0"/>
    <n v="41.51"/>
    <n v="58.49"/>
    <s v="1.95"/>
    <s v="3.6"/>
    <x v="13"/>
    <s v="1.4"/>
    <s v="1.2"/>
    <s v="9"/>
    <n v="1"/>
    <n v="1"/>
    <x v="0"/>
  </r>
  <r>
    <n v="5398"/>
    <s v="None"/>
    <s v="98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97.74"/>
    <s v="Deportes Concepcion"/>
    <s v="Curico Unido"/>
    <s v="Deportes Concepcion v Curico Unido"/>
    <s v="10.08.2025"/>
    <s v="21:30"/>
    <s v="Chilean Primera B"/>
    <s v="Chile, Primera B"/>
    <n v="19"/>
    <n v="68.75"/>
    <n v="50"/>
    <n v="18.75"/>
    <s v="18.75"/>
    <s v="31.25"/>
    <s v="10.88"/>
    <s v="14.17"/>
    <s v="17.31"/>
    <s v="21.7"/>
    <s v="16.43"/>
    <s v="19.53"/>
    <n v="-5"/>
    <n v="-4.5"/>
    <x v="109"/>
    <s v="37.5"/>
    <s v="37.5"/>
    <s v="37.5"/>
    <s v="50.0"/>
    <s v="43.75"/>
    <s v="6.25"/>
    <s v="0.0"/>
    <n v="42.34"/>
    <n v="57.66"/>
    <s v="-"/>
    <s v="-"/>
    <x v="3"/>
    <s v="-"/>
    <s v="-"/>
    <s v="-"/>
    <s v="None"/>
    <n v="1"/>
    <x v="0"/>
  </r>
  <r>
    <n v="5404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918.87"/>
    <s v="Fortaleza FC"/>
    <s v="Deportivo Pereira"/>
    <s v="Fortaleza FC v Deportivo Pereira"/>
    <s v="10.08.2025"/>
    <s v="22:15"/>
    <s v="Colombian Primera A"/>
    <s v="Colombia, Primera A"/>
    <n v="25"/>
    <n v="68.75"/>
    <n v="56.25"/>
    <n v="25"/>
    <s v="0.0"/>
    <s v="25.0"/>
    <s v="12.83"/>
    <s v="17.43"/>
    <s v="23.84"/>
    <s v="15.63"/>
    <s v="11.0"/>
    <s v="19.29"/>
    <n v="9"/>
    <n v="4.5"/>
    <x v="110"/>
    <s v="50.0"/>
    <s v="50.0"/>
    <s v="50.0"/>
    <s v="50.0"/>
    <s v="37.5"/>
    <s v="18.75"/>
    <s v="0.0"/>
    <n v="54.09"/>
    <n v="45.91"/>
    <s v="2.3"/>
    <s v="3.25"/>
    <x v="13"/>
    <s v="1.47"/>
    <s v="1.17"/>
    <s v="11"/>
    <n v="1"/>
    <n v="1"/>
    <x v="0"/>
  </r>
  <r>
    <n v="5429"/>
    <s v="None"/>
    <s v="60.0"/>
    <n v="0"/>
    <n v="0"/>
    <s v="0 - 0"/>
    <s v="nan"/>
    <s v="nan"/>
    <s v="None"/>
    <s v="None"/>
    <n v="0"/>
    <s v="0 - 0"/>
    <s v="0 - 0"/>
    <s v="0 - 0"/>
    <s v="0 - 0"/>
    <s v="0 - 0"/>
    <s v="0 - 0"/>
    <n v="0"/>
    <n v="0"/>
    <n v="178.52"/>
    <s v="Arda"/>
    <s v="Lokomotiv Plovdiv"/>
    <s v="Arda v Lokomotiv Plovdiv"/>
    <s v="11.08.2025"/>
    <s v="18:15"/>
    <s v="Bulgarian A League"/>
    <s v="Bulgaria, First League"/>
    <n v="3"/>
    <n v="50"/>
    <n v="16.670000000000002"/>
    <n v="16.670000000000002"/>
    <s v="16.67"/>
    <s v="50.0"/>
    <s v="6.25"/>
    <s v="31.25"/>
    <s v="18.75"/>
    <s v="0.0"/>
    <s v="12.5"/>
    <s v="31.25"/>
    <n v="-1"/>
    <n v="-7.5"/>
    <x v="45"/>
    <s v="66.67"/>
    <s v="33.33"/>
    <s v="66.67"/>
    <s v="33.33"/>
    <s v="33.33"/>
    <s v="0.0"/>
    <s v="0.0"/>
    <n v="56.25"/>
    <n v="43.75"/>
    <s v="2"/>
    <s v="4"/>
    <x v="13"/>
    <s v="1.47"/>
    <s v="1.17"/>
    <s v="11"/>
    <n v="1"/>
    <n v="1"/>
    <x v="0"/>
  </r>
  <r>
    <n v="5452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.1800000000000002"/>
    <s v="Boyaca Chico"/>
    <s v="La Equidad"/>
    <s v="Boyaca Chico v La Equidad"/>
    <s v="12.08.2025"/>
    <s v="01:00"/>
    <s v="Colombian Primera A"/>
    <s v="Colombia, Primera A"/>
    <n v="25"/>
    <n v="75"/>
    <n v="50"/>
    <n v="31.25"/>
    <s v="12.5"/>
    <s v="25.0"/>
    <s v="14.07"/>
    <s v="14.01"/>
    <s v="19.37"/>
    <s v="13.24"/>
    <s v="16.54"/>
    <s v="22.79"/>
    <n v="-4"/>
    <n v="17"/>
    <x v="111"/>
    <s v="62.5"/>
    <s v="37.5"/>
    <s v="25.0"/>
    <s v="62.5"/>
    <s v="43.75"/>
    <s v="18.75"/>
    <s v="6.25"/>
    <n v="47.45"/>
    <n v="52.56"/>
    <s v="-"/>
    <s v="-"/>
    <x v="3"/>
    <s v="-"/>
    <s v="-"/>
    <s v="-"/>
    <s v="None"/>
    <n v="1"/>
    <x v="0"/>
  </r>
  <r>
    <n v="5480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Al Buqaa"/>
    <s v="Al-Jazeera"/>
    <s v="Al Buqaa v Al-Jazeera"/>
    <s v="14.08.2025"/>
    <s v="15:00"/>
    <s v="Jordanian Premier League"/>
    <s v="Jordan, League"/>
    <n v="2"/>
    <n v="100"/>
    <n v="75"/>
    <n v="25"/>
    <s v="25.0"/>
    <s v="25.0"/>
    <s v="30.95"/>
    <s v="8.34"/>
    <s v="15.48"/>
    <s v="8.34"/>
    <s v="14.29"/>
    <s v="22.62"/>
    <n v="-10"/>
    <n v="-1"/>
    <x v="48"/>
    <s v="100.0"/>
    <s v="0.0"/>
    <s v="0.0"/>
    <s v="100.0"/>
    <s v="50.0"/>
    <s v="50.0"/>
    <s v="0.0"/>
    <n v="54.77"/>
    <n v="45.24"/>
    <s v="2.4"/>
    <s v="2.55"/>
    <x v="5"/>
    <s v="1.22"/>
    <s v="1.4"/>
    <s v="6"/>
    <n v="1"/>
    <n v="1"/>
    <x v="0"/>
  </r>
  <r>
    <n v="5481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7.49"/>
    <s v="ZED FC"/>
    <s v="Ceramica Cleopatra"/>
    <s v="ZED FC v Ceramica Cleopatra"/>
    <s v="14.08.2025"/>
    <s v="15:00"/>
    <s v="Egyptian Premier"/>
    <s v="Egypt, Premier League"/>
    <n v="1"/>
    <n v="100"/>
    <n v="0"/>
    <n v="0"/>
    <s v="0.0"/>
    <s v="50.0"/>
    <s v="25.0"/>
    <s v="0.0"/>
    <s v="0.0"/>
    <s v="0.0"/>
    <s v="25.0"/>
    <s v="50.0"/>
    <n v="-36"/>
    <n v="-1"/>
    <x v="76"/>
    <s v="100.0"/>
    <s v="0.0"/>
    <s v="0.0"/>
    <s v="100.0"/>
    <s v="0.0"/>
    <s v="0.0"/>
    <s v="0.0"/>
    <n v="25"/>
    <n v="75"/>
    <s v="3.4"/>
    <s v="2.2"/>
    <x v="0"/>
    <s v="1.4"/>
    <s v="1.2"/>
    <s v="9"/>
    <n v="2"/>
    <n v="1"/>
    <x v="0"/>
  </r>
  <r>
    <n v="5491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.55"/>
    <s v="Jeju Utd"/>
    <s v="Gangwon"/>
    <s v="Jeju Utd v Gangwon"/>
    <s v="15.08.2025"/>
    <s v="10:00"/>
    <s v="South Korean K League 1"/>
    <s v="South-Korea, K League 1"/>
    <n v="25"/>
    <n v="81.25"/>
    <n v="56.25"/>
    <n v="25"/>
    <s v="6.25"/>
    <s v="18.75"/>
    <s v="8.71"/>
    <s v="8.98"/>
    <s v="15.1"/>
    <s v="18.24"/>
    <s v="17.22"/>
    <s v="31.76"/>
    <n v="-2"/>
    <n v="5"/>
    <x v="112"/>
    <s v="25.0"/>
    <s v="75.0"/>
    <s v="37.5"/>
    <s v="50.0"/>
    <s v="18.75"/>
    <s v="0.0"/>
    <s v="0.0"/>
    <n v="32.78"/>
    <n v="67.22"/>
    <s v="2.45"/>
    <s v="2.88"/>
    <x v="13"/>
    <s v="1.36"/>
    <s v="1.25"/>
    <s v="8"/>
    <n v="1"/>
    <n v="1"/>
    <x v="0"/>
  </r>
  <r>
    <n v="5499"/>
    <s v="None"/>
    <s v="92.0"/>
    <n v="0"/>
    <n v="0"/>
    <s v="0 - 0"/>
    <s v="nan"/>
    <s v="nan"/>
    <s v="None"/>
    <s v="nan"/>
    <n v="0"/>
    <s v="0 - 0"/>
    <s v="0 - 0"/>
    <s v="0 - 0"/>
    <s v="0 - 0"/>
    <s v="1 - 0"/>
    <s v="0 - 0"/>
    <s v="0 - 0"/>
    <s v="0 - 0"/>
    <n v="2748.02"/>
    <s v="Gnistan"/>
    <s v="VPS"/>
    <s v="Gnistan v VPS"/>
    <s v="15.08.2025"/>
    <s v="15:00"/>
    <s v="Finnish Veikkausliiga"/>
    <s v="Finland, Veikkausliiga"/>
    <n v="19"/>
    <n v="93.75"/>
    <n v="68.75"/>
    <n v="50"/>
    <s v="25.0"/>
    <s v="12.5"/>
    <s v="12.0"/>
    <s v="7.3"/>
    <s v="14.78"/>
    <s v="20.07"/>
    <s v="23.03"/>
    <s v="22.84"/>
    <n v="0"/>
    <n v="1"/>
    <x v="113"/>
    <s v="75.0"/>
    <s v="12.5"/>
    <s v="62.5"/>
    <s v="37.5"/>
    <s v="37.5"/>
    <s v="18.75"/>
    <s v="6.25"/>
    <n v="34.07"/>
    <n v="65.930000000000007"/>
    <s v="1.91"/>
    <s v="3.3"/>
    <x v="19"/>
    <s v="1.17"/>
    <s v="1.5"/>
    <s v="4.5"/>
    <n v="1"/>
    <n v="1"/>
    <x v="0"/>
  </r>
  <r>
    <n v="5503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.65"/>
    <s v="Olympique De Beja"/>
    <s v="AS Gabes"/>
    <s v="Olympique De Beja v AS Gabes"/>
    <s v="15.08.2025"/>
    <s v="15:30"/>
    <s v="Tunisian Ligue Professionelle 1"/>
    <s v="Tunisia, Ligue 1"/>
    <n v="1"/>
    <n v="50"/>
    <n v="0"/>
    <n v="0"/>
    <s v="0.0"/>
    <s v="50.0"/>
    <s v="0.0"/>
    <s v="50.0"/>
    <s v="0.0"/>
    <s v="0.0"/>
    <s v="0.0"/>
    <s v="0.0"/>
    <n v="17"/>
    <n v="5.5"/>
    <x v="114"/>
    <s v="0.0"/>
    <s v="100.0"/>
    <s v="0.0"/>
    <s v="0.0"/>
    <s v="50.0"/>
    <s v="0.0"/>
    <s v="0.0"/>
    <n v="50"/>
    <n v="0"/>
    <s v="-"/>
    <s v="-"/>
    <x v="3"/>
    <s v="-"/>
    <s v="-"/>
    <s v="-"/>
    <s v="None"/>
    <n v="1"/>
    <x v="0"/>
  </r>
  <r>
    <n v="554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804.34"/>
    <s v="Aldosivi"/>
    <s v="Belgrano"/>
    <s v="Aldosivi v Belgrano"/>
    <s v="15.08.2025"/>
    <s v="18:30"/>
    <s v="Argentinian Primera Division"/>
    <s v="Argentina, Liga Profesional Argentina"/>
    <n v="20"/>
    <n v="62.5"/>
    <n v="37.5"/>
    <n v="12.5"/>
    <s v="0.0"/>
    <s v="37.5"/>
    <s v="12.34"/>
    <s v="14.67"/>
    <s v="18.56"/>
    <s v="19.32"/>
    <s v="14.67"/>
    <s v="20.44"/>
    <n v="0"/>
    <n v="14"/>
    <x v="115"/>
    <s v="25.0"/>
    <s v="50.0"/>
    <s v="50.0"/>
    <s v="25.0"/>
    <s v="12.5"/>
    <s v="0.0"/>
    <s v="0.0"/>
    <n v="45.58"/>
    <n v="54.43"/>
    <s v="2.9"/>
    <s v="2.63"/>
    <x v="11"/>
    <s v="1.57"/>
    <s v="1.13"/>
    <s v="13"/>
    <n v="2"/>
    <n v="1"/>
    <x v="0"/>
  </r>
  <r>
    <n v="555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4.81"/>
    <s v="Polonia Warszawa"/>
    <s v="Ruch Chorzow"/>
    <s v="Polonia Warszawa v Ruch Chorzow"/>
    <s v="15.08.2025"/>
    <s v="18:30"/>
    <s v="Polish I Liga"/>
    <s v="Poland, I Liga"/>
    <n v="4"/>
    <n v="100"/>
    <n v="62.5"/>
    <n v="37.5"/>
    <s v="12.5"/>
    <s v="0.0"/>
    <s v="13.64"/>
    <s v="11.69"/>
    <s v="27.92"/>
    <s v="18.83"/>
    <s v="4.55"/>
    <s v="23.38"/>
    <n v="-19"/>
    <n v="0.5"/>
    <x v="48"/>
    <s v="75.0"/>
    <s v="25.0"/>
    <s v="25.0"/>
    <s v="75.0"/>
    <s v="50.0"/>
    <s v="12.5"/>
    <s v="12.5"/>
    <n v="53.25"/>
    <n v="46.75"/>
    <s v="2"/>
    <s v="3.3"/>
    <x v="4"/>
    <s v="1.25"/>
    <s v="1.36"/>
    <s v="6"/>
    <n v="1"/>
    <n v="1"/>
    <x v="0"/>
  </r>
  <r>
    <n v="5567"/>
    <s v="None"/>
    <s v="72.0"/>
    <n v="0"/>
    <n v="0"/>
    <s v="0 - 0"/>
    <s v="nan"/>
    <s v="nan"/>
    <s v="None"/>
    <s v="None"/>
    <n v="0"/>
    <s v="0 - 0"/>
    <s v="0 - 0"/>
    <s v="0 - 0"/>
    <s v="0 - 0"/>
    <s v="0 - 0"/>
    <s v="0 - 0"/>
    <s v="0 - 0"/>
    <n v="0"/>
    <n v="239.77"/>
    <s v="Deportivo Recoleta"/>
    <s v="General Caballero"/>
    <s v="Deportivo Recoleta v General Caballero"/>
    <s v="15.08.2025"/>
    <s v="21:30"/>
    <s v="Paraguayan Primera Division"/>
    <s v="Paraguay, Division Profesional - Clausura"/>
    <n v="7"/>
    <n v="71.430000000000007"/>
    <n v="57.15"/>
    <n v="50"/>
    <s v="28.58"/>
    <s v="14.29"/>
    <s v="12.39"/>
    <s v="15.51"/>
    <s v="14.93"/>
    <s v="10.53"/>
    <s v="18.64"/>
    <s v="28.01"/>
    <n v="-4"/>
    <n v="4"/>
    <x v="116"/>
    <s v="0.0"/>
    <s v="100.0"/>
    <s v="14.29"/>
    <s v="71.43"/>
    <s v="35.72"/>
    <s v="21.43"/>
    <s v="7.15"/>
    <n v="42.83"/>
    <n v="57.18"/>
    <s v="2.45"/>
    <s v="2.8"/>
    <x v="6"/>
    <s v="1.33"/>
    <s v="1.29"/>
    <s v="8"/>
    <n v="1"/>
    <n v="1"/>
    <x v="0"/>
  </r>
  <r>
    <n v="560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8432.92"/>
    <s v="Aston Villa"/>
    <s v="Newcastle"/>
    <s v="Aston Villa v Newcastle"/>
    <s v="16.08.2025"/>
    <s v="11:3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-26"/>
    <n v="-4"/>
    <x v="28"/>
    <s v="0.0"/>
    <s v="0.0"/>
    <s v="0.0"/>
    <s v="0.0"/>
    <s v="0.0"/>
    <s v="0.0"/>
    <s v="0.0"/>
    <n v="0"/>
    <n v="0"/>
    <s v="2.3"/>
    <s v="3"/>
    <x v="10"/>
    <s v="1.18"/>
    <s v="1.44"/>
    <s v="4.5"/>
    <n v="1"/>
    <n v="1"/>
    <x v="0"/>
  </r>
  <r>
    <n v="5613"/>
    <s v="live"/>
    <s v="95.0"/>
    <n v="0"/>
    <n v="0"/>
    <s v="0 - 0"/>
    <n v="1.08"/>
    <n v="1.01"/>
    <s v="EXECUTION_COMPLETE"/>
    <s v="3.85"/>
    <n v="1.5"/>
    <s v="0 - 0"/>
    <s v="0 - 0"/>
    <s v="0 - 0"/>
    <s v="0 - 0"/>
    <s v="0 - 0"/>
    <s v="0 - 0"/>
    <s v="0 - 0"/>
    <s v="0 - 0"/>
    <n v="6.73"/>
    <s v="Nakhon Ratchasima"/>
    <s v="Chonburi"/>
    <s v="Nakhon Ratchasima v Chonburi"/>
    <s v="16.08.2025"/>
    <s v="11:30"/>
    <s v="Thai League 1"/>
    <s v="Thailand, Thai League 1"/>
    <n v="0"/>
    <n v="0"/>
    <n v="0"/>
    <n v="0"/>
    <s v="0.0"/>
    <s v="0.0"/>
    <s v="0.0"/>
    <s v="0.0"/>
    <s v="0.0"/>
    <s v="0.0"/>
    <s v="0.0"/>
    <s v="0.0"/>
    <n v="8"/>
    <n v="-1"/>
    <x v="28"/>
    <s v="0.0"/>
    <s v="0.0"/>
    <s v="0.0"/>
    <s v="0.0"/>
    <s v="0.0"/>
    <s v="0.0"/>
    <s v="0.0"/>
    <n v="0"/>
    <n v="0"/>
    <s v="2.63"/>
    <s v="2.3"/>
    <x v="10"/>
    <s v="1.17"/>
    <s v="1.5"/>
    <s v="4.5"/>
    <n v="2"/>
    <n v="1"/>
    <x v="0"/>
  </r>
  <r>
    <n v="5616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9.7"/>
    <s v="Zhejiang Greentown"/>
    <s v="Shanghai Shenhua"/>
    <s v="Zhejiang Greentown v Shanghai Shenhua"/>
    <s v="16.08.2025"/>
    <s v="11:35"/>
    <s v="Chinese Super League"/>
    <s v="China, Super League"/>
    <n v="20"/>
    <n v="93.75"/>
    <n v="93.75"/>
    <n v="62.5"/>
    <s v="31.25"/>
    <s v="18.75"/>
    <s v="10.82"/>
    <s v="14.95"/>
    <s v="19.01"/>
    <s v="14.18"/>
    <s v="15.39"/>
    <s v="25.66"/>
    <n v="11"/>
    <n v="-8.5"/>
    <x v="117"/>
    <s v="37.5"/>
    <s v="62.5"/>
    <s v="75.0"/>
    <s v="25.0"/>
    <s v="56.25"/>
    <s v="31.25"/>
    <s v="6.25"/>
    <n v="44.78"/>
    <n v="55.23"/>
    <s v="3.6"/>
    <s v="1.85"/>
    <x v="20"/>
    <s v="1.13"/>
    <s v="1.67"/>
    <s v="3.5"/>
    <n v="2"/>
    <n v="1"/>
    <x v="0"/>
  </r>
  <r>
    <n v="562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15.72"/>
    <s v="LKP Motor Lublin"/>
    <s v="Piast Gliwice"/>
    <s v="LKP Motor Lublin v Piast Gliwice"/>
    <s v="16.08.2025"/>
    <s v="12:45"/>
    <s v="Polish Ekstraklasa"/>
    <s v="Poland, Ekstraklasa"/>
    <n v="2"/>
    <n v="58.34"/>
    <n v="33.340000000000003"/>
    <n v="33.340000000000003"/>
    <s v="33.34"/>
    <s v="16.67"/>
    <s v="12.5"/>
    <s v="0.0"/>
    <s v="33.33"/>
    <s v="12.5"/>
    <s v="16.67"/>
    <s v="25.0"/>
    <n v="0"/>
    <n v="4"/>
    <x v="76"/>
    <s v="66.67"/>
    <s v="33.33"/>
    <s v="0.0"/>
    <s v="100.0"/>
    <s v="33.34"/>
    <s v="33.34"/>
    <s v="16.67"/>
    <n v="45.83"/>
    <n v="54.17"/>
    <s v="2.4"/>
    <s v="2.8"/>
    <x v="6"/>
    <s v="1.33"/>
    <s v="1.29"/>
    <s v="7.5"/>
    <n v="1"/>
    <n v="1"/>
    <x v="0"/>
  </r>
  <r>
    <n v="5629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.52"/>
    <s v="Shanghai Jiading"/>
    <s v="Suzhou Dongwu"/>
    <s v="Shanghai Jiading v Suzhou Dongwu"/>
    <s v="16.08.2025"/>
    <s v="11:00"/>
    <s v="Chinese League 1"/>
    <s v="China, League One"/>
    <n v="20"/>
    <n v="62.5"/>
    <n v="50"/>
    <n v="37.5"/>
    <s v="0.0"/>
    <s v="18.75"/>
    <s v="3.55"/>
    <s v="18.32"/>
    <s v="16.32"/>
    <s v="23.09"/>
    <s v="14.2"/>
    <s v="24.53"/>
    <n v="6"/>
    <n v="3"/>
    <x v="118"/>
    <s v="37.5"/>
    <s v="50.0"/>
    <s v="37.5"/>
    <s v="37.5"/>
    <s v="37.5"/>
    <s v="6.25"/>
    <s v="0.0"/>
    <n v="38.19"/>
    <n v="61.82"/>
    <s v="3.5"/>
    <s v="2.05"/>
    <x v="13"/>
    <s v="1.44"/>
    <s v="1.2"/>
    <s v="9"/>
    <n v="2"/>
    <n v="1"/>
    <x v="0"/>
  </r>
  <r>
    <n v="5632"/>
    <s v="None"/>
    <s v="9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35.53"/>
    <s v="Helsingborgs"/>
    <s v="Falkenbergs"/>
    <s v="Helsingborgs v Falkenbergs"/>
    <s v="16.08.2025"/>
    <s v="13:00"/>
    <s v="Swedish Superettan"/>
    <s v="Sweden, Superettan"/>
    <n v="18"/>
    <n v="81.25"/>
    <n v="56.25"/>
    <n v="37.5"/>
    <s v="12.5"/>
    <s v="37.5"/>
    <s v="15.85"/>
    <s v="12.87"/>
    <s v="12.88"/>
    <s v="13.88"/>
    <s v="15.81"/>
    <s v="28.73"/>
    <n v="3"/>
    <n v="-3.5"/>
    <x v="86"/>
    <s v="75.0"/>
    <s v="12.5"/>
    <s v="37.5"/>
    <s v="50.0"/>
    <s v="12.5"/>
    <s v="6.25"/>
    <s v="6.25"/>
    <n v="41.59"/>
    <n v="58.41"/>
    <s v="2"/>
    <s v="3.5"/>
    <x v="10"/>
    <s v="1.22"/>
    <s v="1.4"/>
    <s v="6"/>
    <n v="1"/>
    <n v="1"/>
    <x v="0"/>
  </r>
  <r>
    <n v="5641"/>
    <s v="live"/>
    <s v="102.0"/>
    <n v="0"/>
    <n v="0"/>
    <s v="0 - 0"/>
    <n v="-1"/>
    <n v="-1"/>
    <s v="EXECUTION_COMPLETE"/>
    <s v="3.5"/>
    <n v="1.5"/>
    <s v="0 - 0"/>
    <s v="0 - 0"/>
    <s v="0 - 0"/>
    <s v="0 - 0"/>
    <s v="0 - 0"/>
    <s v="0 - 0"/>
    <s v="0 - 0"/>
    <s v="0 - 0"/>
    <n v="22252.59"/>
    <s v="Burton Albion"/>
    <s v="Port Vale"/>
    <s v="Burton Albion v Port Vale"/>
    <s v="16.08.2025"/>
    <s v="11:30"/>
    <s v="English Sky Bet League 1"/>
    <s v="England, League One"/>
    <n v="2"/>
    <n v="75"/>
    <n v="75"/>
    <n v="25"/>
    <s v="25.0"/>
    <s v="25.0"/>
    <s v="22.92"/>
    <s v="22.92"/>
    <s v="6.25"/>
    <s v="29.17"/>
    <s v="6.25"/>
    <s v="12.5"/>
    <n v="-9"/>
    <n v="3.5"/>
    <x v="119"/>
    <s v="100.0"/>
    <s v="0.0"/>
    <s v="0.0"/>
    <s v="50.0"/>
    <s v="50.0"/>
    <s v="0.0"/>
    <s v="0.0"/>
    <n v="52.09"/>
    <n v="47.92"/>
    <s v="3.2"/>
    <s v="2.3"/>
    <x v="26"/>
    <s v="1.33"/>
    <s v="1.29"/>
    <s v="8"/>
    <n v="2"/>
    <n v="1"/>
    <x v="0"/>
  </r>
  <r>
    <n v="5642"/>
    <s v="None"/>
    <s v="85.0"/>
    <n v="0"/>
    <n v="0"/>
    <s v="0 - 0"/>
    <s v="nan"/>
    <s v="nan"/>
    <s v="None"/>
    <s v="nan"/>
    <n v="0"/>
    <s v="0 - 0"/>
    <s v="0 - 0"/>
    <s v="0 - 0"/>
    <s v="0 - 0"/>
    <s v="0 - 0"/>
    <s v="0 - 0"/>
    <n v="0"/>
    <s v="0 - 0"/>
    <n v="103.3"/>
    <s v="Keciorengucu"/>
    <s v="Istanbulspor"/>
    <s v="Keciorengucu v Istanbulspor"/>
    <s v="16.08.2025"/>
    <s v="13:30"/>
    <s v="Turkish 1 Lig"/>
    <s v="Turkey, 1. Lig"/>
    <n v="1"/>
    <n v="50"/>
    <n v="50"/>
    <n v="50"/>
    <s v="0.0"/>
    <s v="50.0"/>
    <s v="12.5"/>
    <s v="0.0"/>
    <s v="0.0"/>
    <s v="0.0"/>
    <s v="25.0"/>
    <s v="12.5"/>
    <n v="-16"/>
    <n v="-7"/>
    <x v="120"/>
    <s v="0.0"/>
    <s v="100.0"/>
    <s v="0.0"/>
    <s v="0.0"/>
    <s v="0.0"/>
    <s v="0.0"/>
    <s v="0.0"/>
    <n v="12.5"/>
    <n v="37.5"/>
    <s v="3.3"/>
    <s v="1.95"/>
    <x v="4"/>
    <s v="1.22"/>
    <s v="1.4"/>
    <s v="6"/>
    <n v="2"/>
    <n v="1"/>
    <x v="0"/>
  </r>
  <r>
    <n v="5693"/>
    <s v="None"/>
    <s v="95.0"/>
    <n v="0"/>
    <n v="0"/>
    <s v="0 - 0"/>
    <s v="nan"/>
    <s v="nan"/>
    <s v="None"/>
    <s v="nan"/>
    <n v="0"/>
    <s v="0 - 0"/>
    <s v="0 - 0"/>
    <s v="0 - 0"/>
    <s v="0 - 0"/>
    <n v="0"/>
    <s v="0 - 0"/>
    <s v="0 - 0"/>
    <s v="0 - 0"/>
    <n v="359.59"/>
    <s v="Academico de Viseu"/>
    <s v="Pacos Ferreira"/>
    <s v="Academico de Viseu v Pacos Ferreira"/>
    <s v="16.08.2025"/>
    <s v="14:30"/>
    <s v="Portuguese Segunda Liga"/>
    <s v="Portugal, Segunda Liga"/>
    <n v="1"/>
    <n v="100"/>
    <n v="100"/>
    <n v="50"/>
    <s v="50.0"/>
    <s v="0.0"/>
    <s v="0.0"/>
    <s v="16.67"/>
    <s v="20.0"/>
    <s v="43.34"/>
    <s v="0.0"/>
    <s v="20.0"/>
    <n v="-5"/>
    <n v="5.5"/>
    <x v="85"/>
    <s v="100.0"/>
    <s v="0.0"/>
    <s v="100.0"/>
    <s v="0.0"/>
    <s v="50.0"/>
    <s v="0.0"/>
    <s v="0.0"/>
    <n v="36.67"/>
    <n v="63.34"/>
    <s v="2.05"/>
    <s v="3.6"/>
    <x v="18"/>
    <s v="1.47"/>
    <s v="1.17"/>
    <s v="11"/>
    <n v="1"/>
    <n v="1"/>
    <x v="0"/>
  </r>
  <r>
    <n v="5756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10.01"/>
    <s v="Zamalek"/>
    <s v="Al Mokawloon"/>
    <s v="Zamalek v Al Mokawloon"/>
    <s v="16.08.2025"/>
    <s v="18:00"/>
    <s v="Egyptian Premier"/>
    <s v="Egypt, Premier League"/>
    <n v="1"/>
    <n v="100"/>
    <n v="0"/>
    <n v="0"/>
    <s v="0.0"/>
    <s v="50.0"/>
    <s v="25.0"/>
    <s v="0.0"/>
    <s v="0.0"/>
    <s v="0.0"/>
    <s v="25.0"/>
    <s v="50.0"/>
    <n v="-36"/>
    <n v="1"/>
    <x v="76"/>
    <s v="100.0"/>
    <s v="0.0"/>
    <s v="0.0"/>
    <s v="100.0"/>
    <s v="0.0"/>
    <s v="0.0"/>
    <s v="0.0"/>
    <n v="25"/>
    <n v="75"/>
    <s v="1.44"/>
    <s v="8"/>
    <x v="22"/>
    <s v="1.4"/>
    <s v="1.2"/>
    <s v="9"/>
    <n v="1"/>
    <n v="1"/>
    <x v="0"/>
  </r>
  <r>
    <n v="5758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02.46"/>
    <s v="Ghazl El Mahallah"/>
    <s v="Smouha"/>
    <s v="Ghazl El Mahallah v Smouha"/>
    <s v="16.08.2025"/>
    <s v="18:00"/>
    <s v="Egyptian Premier"/>
    <s v="Egypt, Premier League"/>
    <n v="1"/>
    <n v="50"/>
    <n v="0"/>
    <n v="0"/>
    <s v="0.0"/>
    <s v="50.0"/>
    <s v="0.0"/>
    <s v="0.0"/>
    <s v="25.0"/>
    <s v="25.0"/>
    <s v="0.0"/>
    <s v="0.0"/>
    <n v="-7"/>
    <n v="-2.5"/>
    <x v="50"/>
    <s v="0.0"/>
    <s v="0.0"/>
    <s v="100.0"/>
    <s v="0.0"/>
    <s v="0.0"/>
    <s v="0.0"/>
    <s v="0.0"/>
    <n v="25"/>
    <n v="25"/>
    <s v="3.1"/>
    <s v="2.7"/>
    <x v="12"/>
    <s v="1.67"/>
    <s v="1.1"/>
    <s v="15"/>
    <n v="2"/>
    <n v="1"/>
    <x v="0"/>
  </r>
  <r>
    <n v="5763"/>
    <s v="None"/>
    <s v="98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14.49"/>
    <s v="Tatran Presov"/>
    <s v="Dunajska Streda"/>
    <s v="Tatran Presov v Dunajska Streda"/>
    <s v="16.08.2025"/>
    <s v="18:30"/>
    <s v="Slovakian Super League"/>
    <s v="Slovakia, Super Liga"/>
    <n v="2"/>
    <n v="66.67"/>
    <n v="16.670000000000002"/>
    <n v="16.670000000000002"/>
    <s v="0.0"/>
    <s v="25.0"/>
    <s v="8.34"/>
    <s v="0.0"/>
    <s v="58.34"/>
    <s v="8.34"/>
    <s v="12.5"/>
    <s v="12.5"/>
    <n v="7"/>
    <n v="-0.5"/>
    <x v="76"/>
    <s v="0.0"/>
    <s v="100.0"/>
    <s v="50.0"/>
    <s v="50.0"/>
    <s v="16.67"/>
    <s v="16.67"/>
    <s v="0.0"/>
    <n v="66.67"/>
    <n v="33.340000000000003"/>
    <s v="3.9"/>
    <s v="1.8"/>
    <x v="5"/>
    <s v="1.25"/>
    <s v="1.33"/>
    <s v="6.5"/>
    <n v="2"/>
    <n v="1"/>
    <x v="0"/>
  </r>
  <r>
    <n v="5765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493.18"/>
    <s v="Alanyaspor"/>
    <s v="Rizespor"/>
    <s v="Alanyaspor v Rizespor"/>
    <s v="16.08.2025"/>
    <s v="18:30"/>
    <s v="Turkish Super League"/>
    <s v="Turkey, Süper Lig"/>
    <n v="0"/>
    <n v="50"/>
    <n v="50"/>
    <n v="0"/>
    <s v="0.0"/>
    <s v="0.0"/>
    <s v="0.0"/>
    <s v="0.0"/>
    <s v="0.0"/>
    <s v="16.67"/>
    <s v="0.0"/>
    <s v="33.34"/>
    <n v="-21"/>
    <n v="5.5"/>
    <x v="50"/>
    <s v="0.0"/>
    <s v="0.0"/>
    <s v="0.0"/>
    <s v="100.0"/>
    <s v="0.0"/>
    <s v="0.0"/>
    <s v="0.0"/>
    <n v="0"/>
    <n v="50"/>
    <s v="2.4"/>
    <s v="2.88"/>
    <x v="4"/>
    <s v="1.25"/>
    <s v="1.36"/>
    <s v="6.5"/>
    <n v="1"/>
    <n v="1"/>
    <x v="0"/>
  </r>
  <r>
    <n v="5766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4545.53"/>
    <s v="Goztepe"/>
    <s v="Fenerbahce"/>
    <s v="Goztepe v Fenerbahce"/>
    <s v="16.08.2025"/>
    <s v="18:30"/>
    <s v="Turkish Super League"/>
    <s v="Turkey, Süper Lig"/>
    <n v="0"/>
    <n v="50"/>
    <n v="50"/>
    <n v="0"/>
    <s v="0.0"/>
    <s v="50.0"/>
    <s v="0.0"/>
    <s v="0.0"/>
    <s v="0.0"/>
    <s v="16.67"/>
    <s v="0.0"/>
    <s v="33.34"/>
    <n v="-15"/>
    <n v="-6.5"/>
    <x v="50"/>
    <s v="100.0"/>
    <s v="0.0"/>
    <s v="0.0"/>
    <s v="0.0"/>
    <s v="0.0"/>
    <s v="0.0"/>
    <s v="0.0"/>
    <n v="0"/>
    <n v="50"/>
    <s v="4"/>
    <s v="1.83"/>
    <x v="19"/>
    <s v="1.25"/>
    <s v="1.36"/>
    <s v="6"/>
    <n v="2"/>
    <n v="1"/>
    <x v="0"/>
  </r>
  <r>
    <n v="5781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05.89"/>
    <s v="UTC Cajamarca"/>
    <s v="Juan Pablo II College"/>
    <s v="UTC Cajamarca v Juan Pablo II College"/>
    <s v="16.08.2025"/>
    <s v="20:15"/>
    <s v="Peruvian Primera Division"/>
    <s v="Peru, Primera División"/>
    <n v="22"/>
    <n v="68.75"/>
    <n v="37.5"/>
    <n v="6.25"/>
    <s v="6.25"/>
    <s v="31.25"/>
    <s v="13.27"/>
    <s v="16.42"/>
    <s v="21.58"/>
    <s v="17.35"/>
    <s v="9.04"/>
    <s v="22.35"/>
    <n v="6"/>
    <n v="13"/>
    <x v="121"/>
    <s v="25.0"/>
    <s v="50.0"/>
    <s v="37.5"/>
    <s v="50.0"/>
    <s v="37.5"/>
    <s v="6.25"/>
    <s v="0.0"/>
    <n v="51.27"/>
    <n v="48.73"/>
    <s v="1.85"/>
    <s v="3.9"/>
    <x v="4"/>
    <s v="1.33"/>
    <s v="1.29"/>
    <s v="8"/>
    <n v="1"/>
    <n v="1"/>
    <x v="0"/>
  </r>
  <r>
    <n v="5812"/>
    <s v="None"/>
    <s v="63.0"/>
    <n v="0"/>
    <n v="0"/>
    <s v="0 - 0"/>
    <s v="nan"/>
    <s v="nan"/>
    <s v="None"/>
    <s v="None"/>
    <n v="0"/>
    <s v="0 - 0"/>
    <s v="0 - 0"/>
    <s v="0 - 0"/>
    <s v="0 - 0"/>
    <s v="0 - 0"/>
    <s v="0 - 0"/>
    <s v="0 - 0"/>
    <n v="0"/>
    <n v="212.14"/>
    <s v="Puntarenas F.C."/>
    <s v="LD Alajuelense"/>
    <s v="Puntarenas F.C. v Ld Alajuelense"/>
    <s v="17.08.2025"/>
    <s v="00:00"/>
    <s v="Costa Rican Primera Division"/>
    <s v="Costa-Rica, Primera División"/>
    <n v="3"/>
    <n v="66.67"/>
    <n v="66.67"/>
    <n v="33.340000000000003"/>
    <s v="33.34"/>
    <s v="16.67"/>
    <s v="7.69"/>
    <s v="7.69"/>
    <s v="23.85"/>
    <s v="21.54"/>
    <s v="13.85"/>
    <s v="25.39"/>
    <n v="3"/>
    <n v="-1.5"/>
    <x v="96"/>
    <s v="100.0"/>
    <s v="0.0"/>
    <s v="66.67"/>
    <s v="33.33"/>
    <s v="33.34"/>
    <s v="0.0"/>
    <s v="0.0"/>
    <n v="39.229999999999997"/>
    <n v="60.77"/>
    <s v="4.2"/>
    <s v="1.85"/>
    <x v="0"/>
    <s v="1.44"/>
    <s v="1.2"/>
    <s v="10"/>
    <n v="2"/>
    <n v="1"/>
    <x v="0"/>
  </r>
  <r>
    <n v="581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"/>
    <s v="Chuncheon"/>
    <s v="Ulsan Citizen FC"/>
    <s v="Chuncheon v Ulsan Citizen FC"/>
    <s v="17.08.2025"/>
    <s v="10:00"/>
    <s v="South Korean K3 League"/>
    <s v="South-Korea, K3 League"/>
    <n v="17"/>
    <n v="62.5"/>
    <n v="56.25"/>
    <n v="12.5"/>
    <s v="12.5"/>
    <s v="25.0"/>
    <s v="10.0"/>
    <s v="15.0"/>
    <s v="17.5"/>
    <s v="22.5"/>
    <s v="11.25"/>
    <s v="23.75"/>
    <n v="-10"/>
    <n v="5"/>
    <x v="122"/>
    <s v="50.0"/>
    <s v="37.5"/>
    <s v="37.5"/>
    <s v="50.0"/>
    <s v="25.0"/>
    <s v="12.5"/>
    <s v="6.25"/>
    <n v="42.5"/>
    <n v="57.5"/>
    <s v="2"/>
    <s v="3.6"/>
    <x v="13"/>
    <s v="1.36"/>
    <s v="1.17"/>
    <s v="9"/>
    <n v="1"/>
    <n v="1"/>
    <x v="0"/>
  </r>
  <r>
    <n v="583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.15"/>
    <s v="Penafiel"/>
    <s v="Oliveirense"/>
    <s v="Penafiel v Oliveirense"/>
    <s v="17.08.2025"/>
    <s v="13:00"/>
    <s v="Portuguese Segunda Liga"/>
    <s v="Portugal, Segunda Liga"/>
    <n v="1"/>
    <n v="100"/>
    <n v="50"/>
    <n v="0"/>
    <s v="0.0"/>
    <s v="0.0"/>
    <s v="16.67"/>
    <s v="25.0"/>
    <s v="16.67"/>
    <s v="0.0"/>
    <s v="16.67"/>
    <s v="25.0"/>
    <n v="7"/>
    <n v="6.5"/>
    <x v="56"/>
    <s v="0.0"/>
    <s v="100.0"/>
    <s v="100.0"/>
    <s v="0.0"/>
    <s v="50.0"/>
    <s v="0.0"/>
    <s v="0.0"/>
    <n v="58.34"/>
    <n v="41.67"/>
    <s v="2.2"/>
    <s v="3"/>
    <x v="6"/>
    <s v="1.29"/>
    <s v="1.33"/>
    <s v="6.5"/>
    <n v="1"/>
    <n v="1"/>
    <x v="0"/>
  </r>
  <r>
    <n v="5842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7893.64"/>
    <s v="Chelsea"/>
    <s v="Crystal Palace"/>
    <s v="Chelsea v Crystal Palace"/>
    <s v="17.08.2025"/>
    <s v="13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-2"/>
    <n v="-6"/>
    <x v="28"/>
    <s v="0.0"/>
    <s v="0.0"/>
    <s v="0.0"/>
    <s v="0.0"/>
    <s v="0.0"/>
    <s v="0.0"/>
    <s v="0.0"/>
    <n v="0"/>
    <n v="0"/>
    <s v="1.6"/>
    <s v="5.5"/>
    <x v="17"/>
    <s v="1.14"/>
    <s v="1.5"/>
    <s v="4.5"/>
    <n v="1"/>
    <n v="1"/>
    <x v="0"/>
  </r>
  <r>
    <n v="5865"/>
    <s v="None"/>
    <s v="92.0"/>
    <n v="0"/>
    <n v="0"/>
    <s v="0 - 0"/>
    <s v="nan"/>
    <s v="nan"/>
    <s v="None"/>
    <s v="nan"/>
    <n v="0"/>
    <s v="0 - 0"/>
    <s v="0 - 0"/>
    <s v="0 - 0"/>
    <s v="0 - 0"/>
    <s v="1 - 0"/>
    <s v="0 - 0"/>
    <s v="0 - 0"/>
    <s v="0 - 0"/>
    <n v="1694.06"/>
    <s v="Rapid Vienna"/>
    <s v="SCR Altach"/>
    <s v="Rapid Vienna v SCR Altach"/>
    <s v="17.08.2025"/>
    <s v="15:00"/>
    <s v="Austrian Bundesliga"/>
    <s v="Austria, Bundesliga"/>
    <n v="2"/>
    <n v="50"/>
    <n v="25"/>
    <n v="0"/>
    <s v="0.0"/>
    <s v="75.0"/>
    <s v="12.5"/>
    <s v="0.0"/>
    <s v="0.0"/>
    <s v="12.5"/>
    <s v="58.34"/>
    <s v="16.67"/>
    <n v="2"/>
    <n v="-8"/>
    <x v="123"/>
    <s v="50.0"/>
    <s v="50.0"/>
    <s v="100.0"/>
    <s v="0.0"/>
    <s v="0.0"/>
    <s v="0.0"/>
    <s v="0.0"/>
    <n v="12.5"/>
    <n v="87.5"/>
    <s v="1.75"/>
    <s v="4.5"/>
    <x v="10"/>
    <s v="1.3"/>
    <s v="1.29"/>
    <s v="7.5"/>
    <n v="1"/>
    <n v="1"/>
    <x v="0"/>
  </r>
  <r>
    <n v="5869"/>
    <s v="None"/>
    <s v="95.0"/>
    <n v="0"/>
    <n v="0"/>
    <s v="0 - 0"/>
    <s v="nan"/>
    <s v="nan"/>
    <s v="None"/>
    <s v="nan"/>
    <n v="0"/>
    <s v="0 - 0"/>
    <s v="0 - 0"/>
    <s v="0 - 0"/>
    <s v="0 - 1"/>
    <s v="0 - 0"/>
    <s v="0 - 0"/>
    <s v="0 - 0"/>
    <s v="0 - 0"/>
    <n v="2593.06"/>
    <s v="KFUM Oslo"/>
    <s v="Molde"/>
    <s v="KFUM Oslo v Molde"/>
    <s v="17.08.2025"/>
    <s v="15:00"/>
    <s v="Norwegian Eliteserien"/>
    <s v="Norway, Eliteserien"/>
    <n v="17"/>
    <n v="75"/>
    <n v="50"/>
    <n v="50"/>
    <s v="50.0"/>
    <s v="43.75"/>
    <s v="11.35"/>
    <s v="11.37"/>
    <s v="20.67"/>
    <s v="13.4"/>
    <s v="13.38"/>
    <s v="29.85"/>
    <n v="-7"/>
    <n v="-6.5"/>
    <x v="124"/>
    <s v="75.0"/>
    <s v="12.5"/>
    <s v="62.5"/>
    <s v="37.5"/>
    <s v="37.5"/>
    <s v="12.5"/>
    <s v="6.25"/>
    <n v="43.39"/>
    <n v="56.62"/>
    <s v="2.5"/>
    <s v="2.8"/>
    <x v="13"/>
    <s v="1.4"/>
    <s v="1.22"/>
    <s v="8.5"/>
    <n v="1"/>
    <n v="1"/>
    <x v="0"/>
  </r>
  <r>
    <n v="5884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05.8"/>
    <s v="Ludogorets"/>
    <s v="Lokomotiv Sofia"/>
    <s v="Ludogorets v Lokomotiv Sofia"/>
    <s v="17.08.2025"/>
    <s v="16:00"/>
    <s v="Bulgarian A League"/>
    <s v="Bulgaria, First League"/>
    <n v="4"/>
    <n v="75"/>
    <n v="50"/>
    <n v="12.5"/>
    <s v="12.5"/>
    <s v="62.5"/>
    <s v="20.84"/>
    <s v="29.17"/>
    <s v="10.42"/>
    <s v="12.5"/>
    <s v="6.25"/>
    <s v="20.84"/>
    <n v="-9"/>
    <n v="-10.5"/>
    <x v="119"/>
    <s v="75.0"/>
    <s v="25.0"/>
    <s v="50.0"/>
    <s v="50.0"/>
    <s v="37.5"/>
    <s v="12.5"/>
    <s v="0.0"/>
    <n v="60.42"/>
    <n v="39.590000000000003"/>
    <s v="1.3"/>
    <s v="8.5"/>
    <x v="27"/>
    <s v="1.29"/>
    <s v="1.3"/>
    <s v="6.5"/>
    <n v="1"/>
    <n v="1"/>
    <x v="0"/>
  </r>
  <r>
    <n v="5890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23.85"/>
    <s v="Antofagasta"/>
    <s v="Deportes Recoleta"/>
    <s v="Antofagasta v Deportes Recoleta"/>
    <s v="17.08.2025"/>
    <s v="16:30"/>
    <s v="Chilean Primera B"/>
    <s v="Chile, Primera B"/>
    <n v="20"/>
    <n v="81.25"/>
    <n v="56.25"/>
    <n v="31.25"/>
    <s v="18.75"/>
    <s v="43.75"/>
    <s v="11.74"/>
    <s v="19.74"/>
    <s v="17.82"/>
    <s v="16.89"/>
    <s v="13.19"/>
    <s v="20.63"/>
    <n v="0"/>
    <n v="-2"/>
    <x v="125"/>
    <s v="50.0"/>
    <s v="37.5"/>
    <s v="75.0"/>
    <s v="12.5"/>
    <s v="37.5"/>
    <s v="12.5"/>
    <s v="6.25"/>
    <n v="49.3"/>
    <n v="50.7"/>
    <s v="2.2"/>
    <s v="3"/>
    <x v="0"/>
    <s v="1.36"/>
    <s v="1.22"/>
    <s v="8"/>
    <n v="1"/>
    <n v="1"/>
    <x v="0"/>
  </r>
  <r>
    <n v="589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0870.669999999998"/>
    <s v="Varazdin"/>
    <s v="Osijek"/>
    <s v="Varazdin v Osijek"/>
    <s v="17.08.2025"/>
    <s v="16:45"/>
    <s v="Croatian 1 HNL"/>
    <s v="Croatia, HNL"/>
    <n v="2"/>
    <n v="75"/>
    <n v="25"/>
    <n v="25"/>
    <s v="0.0"/>
    <s v="25.0"/>
    <s v="0.0"/>
    <s v="16.67"/>
    <s v="8.34"/>
    <s v="0.0"/>
    <s v="8.34"/>
    <s v="66.67"/>
    <n v="2"/>
    <n v="4"/>
    <x v="45"/>
    <s v="50.0"/>
    <s v="50.0"/>
    <s v="0.0"/>
    <s v="50.0"/>
    <s v="25.0"/>
    <s v="0.0"/>
    <s v="0.0"/>
    <n v="25"/>
    <n v="75"/>
    <s v="2.3"/>
    <s v="3"/>
    <x v="13"/>
    <s v="1.4"/>
    <s v="1.2"/>
    <s v="8.5"/>
    <n v="1"/>
    <n v="1"/>
    <x v="0"/>
  </r>
  <r>
    <n v="5899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41.47999999999999"/>
    <s v="FK Radnicki 1923"/>
    <s v="FK Napredak"/>
    <s v="FK Radnicki 1923 v FK Napredak"/>
    <s v="17.08.2025"/>
    <s v="17:00"/>
    <s v="Serbian Super League"/>
    <s v="Serbia, Super Liga"/>
    <n v="3"/>
    <n v="75"/>
    <n v="58.34"/>
    <n v="41.67"/>
    <s v="12.5"/>
    <s v="12.5"/>
    <s v="5.56"/>
    <s v="14.68"/>
    <s v="16.27"/>
    <s v="41.67"/>
    <s v="3.57"/>
    <s v="18.26"/>
    <n v="-7"/>
    <n v="7.5"/>
    <x v="126"/>
    <s v="66.67"/>
    <s v="33.33"/>
    <s v="25.0"/>
    <s v="50.0"/>
    <s v="29.17"/>
    <s v="12.5"/>
    <s v="0.0"/>
    <n v="36.51"/>
    <n v="63.5"/>
    <s v="1.53"/>
    <s v="5.5"/>
    <x v="14"/>
    <s v="1.2"/>
    <s v="1.4"/>
    <s v="5.5"/>
    <n v="1"/>
    <n v="1"/>
    <x v="0"/>
  </r>
  <r>
    <n v="591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23.51"/>
    <s v="Botev Vratsa"/>
    <s v="PFC Levski Sofia"/>
    <s v="Botev Vratsa v PFC Levski Sofia"/>
    <s v="17.08.2025"/>
    <s v="18:15"/>
    <s v="Bulgarian A League"/>
    <s v="Bulgaria, First League"/>
    <n v="4"/>
    <n v="75"/>
    <n v="50"/>
    <n v="25"/>
    <s v="12.5"/>
    <s v="37.5"/>
    <s v="14.84"/>
    <s v="7.15"/>
    <s v="11.54"/>
    <s v="25.28"/>
    <s v="15.39"/>
    <s v="25.83"/>
    <n v="15"/>
    <n v="-4.5"/>
    <x v="76"/>
    <s v="50.0"/>
    <s v="25.0"/>
    <s v="75.0"/>
    <s v="25.0"/>
    <s v="37.5"/>
    <s v="0.0"/>
    <s v="0.0"/>
    <n v="33.520000000000003"/>
    <n v="66.489999999999995"/>
    <s v="7"/>
    <s v="1.44"/>
    <x v="19"/>
    <s v="1.47"/>
    <s v="1.17"/>
    <s v="10"/>
    <n v="2"/>
    <n v="1"/>
    <x v="0"/>
  </r>
  <r>
    <n v="591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50.72"/>
    <s v="Olimpia"/>
    <s v="Libertad"/>
    <s v="Olimpia v Libertad"/>
    <s v="17.08.2025"/>
    <s v="19:00"/>
    <s v="Paraguayan Primera Division"/>
    <s v="Paraguay, Division Profesional - Clausura"/>
    <n v="7"/>
    <n v="71.430000000000007"/>
    <n v="42.86"/>
    <n v="42.86"/>
    <s v="14.29"/>
    <s v="28.58"/>
    <s v="11.57"/>
    <s v="7.57"/>
    <s v="27.86"/>
    <s v="18.72"/>
    <s v="18.72"/>
    <s v="15.57"/>
    <n v="7"/>
    <n v="-1.5"/>
    <x v="127"/>
    <s v="57.14"/>
    <s v="42.86"/>
    <s v="42.86"/>
    <s v="42.86"/>
    <s v="35.72"/>
    <s v="14.29"/>
    <s v="0.0"/>
    <n v="47"/>
    <n v="53"/>
    <s v="2.25"/>
    <s v="3.25"/>
    <x v="0"/>
    <s v="1.4"/>
    <s v="1.2"/>
    <s v="8.5"/>
    <n v="1"/>
    <n v="1"/>
    <x v="0"/>
  </r>
  <r>
    <n v="5938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67.48"/>
    <s v="San Martin de Tucuman"/>
    <s v="Alvarado"/>
    <s v="San Martin de Tucuman v Alvarado"/>
    <s v="17.08.2025"/>
    <s v="20:10"/>
    <s v="Argentinian Primera B Nacional"/>
    <s v="Argentina, Primera Nacional"/>
    <n v="25"/>
    <n v="56.25"/>
    <n v="18.75"/>
    <n v="6.25"/>
    <s v="0.0"/>
    <s v="43.75"/>
    <s v="10.86"/>
    <s v="18.09"/>
    <s v="16.82"/>
    <s v="15.65"/>
    <s v="19.25"/>
    <s v="19.34"/>
    <n v="-25"/>
    <n v="6.5"/>
    <x v="128"/>
    <s v="62.5"/>
    <s v="37.5"/>
    <s v="50.0"/>
    <s v="25.0"/>
    <s v="12.5"/>
    <s v="6.25"/>
    <s v="0.0"/>
    <n v="45.76"/>
    <n v="54.24"/>
    <s v="1.53"/>
    <s v="6.5"/>
    <x v="6"/>
    <s v="1.62"/>
    <s v="1.1"/>
    <s v="15"/>
    <n v="1"/>
    <n v="1"/>
    <x v="0"/>
  </r>
  <r>
    <n v="5957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2.83"/>
    <s v="Guadalupe F.C"/>
    <s v="CS Cartagines"/>
    <s v="Guadalupe F.C v Cs Cartagines"/>
    <s v="18.08.2025"/>
    <s v="00:00"/>
    <s v="Costa Rican Primera Division"/>
    <s v="Costa-Rica, Primera División"/>
    <n v="3"/>
    <n v="33.33"/>
    <n v="33.33"/>
    <n v="16.670000000000002"/>
    <s v="16.67"/>
    <s v="50.0"/>
    <s v="8.34"/>
    <s v="18.34"/>
    <s v="10.0"/>
    <s v="8.34"/>
    <s v="0.0"/>
    <s v="55.0"/>
    <n v="10"/>
    <n v="-2"/>
    <x v="129"/>
    <s v="0.0"/>
    <s v="66.67"/>
    <s v="66.67"/>
    <s v="33.33"/>
    <s v="33.33"/>
    <s v="0.0"/>
    <s v="0.0"/>
    <n v="36.67"/>
    <n v="63.34"/>
    <s v="3.25"/>
    <s v="2.1"/>
    <x v="0"/>
    <s v="1.4"/>
    <s v="1.2"/>
    <s v="9"/>
    <n v="2"/>
    <n v="1"/>
    <x v="0"/>
  </r>
  <r>
    <n v="5980"/>
    <s v="None"/>
    <s v="48.0"/>
    <n v="0"/>
    <n v="0"/>
    <s v="0 - 0"/>
    <s v="nan"/>
    <s v="nan"/>
    <s v="None"/>
    <s v="None"/>
    <n v="0"/>
    <s v="0 - 0"/>
    <s v="0 - 0"/>
    <s v="0 - 0"/>
    <s v="0 - 0"/>
    <s v="0 - 0"/>
    <s v="0 - 0"/>
    <n v="0"/>
    <n v="0"/>
    <n v="1351.2"/>
    <s v="Kasimpasa"/>
    <s v="Trabzonspor"/>
    <s v="Kasimpasa v Trabzonspor"/>
    <s v="18.08.2025"/>
    <s v="18:30"/>
    <s v="Turkish Super League"/>
    <s v="Turkey, Süper Lig"/>
    <n v="1"/>
    <n v="50"/>
    <n v="50"/>
    <n v="0"/>
    <s v="0.0"/>
    <s v="50.0"/>
    <s v="0.0"/>
    <s v="16.67"/>
    <s v="33.34"/>
    <s v="50.0"/>
    <s v="0.0"/>
    <s v="0.0"/>
    <n v="14"/>
    <n v="-3"/>
    <x v="45"/>
    <s v="0.0"/>
    <s v="100.0"/>
    <s v="100.0"/>
    <s v="0.0"/>
    <s v="50.0"/>
    <s v="50.0"/>
    <s v="0.0"/>
    <n v="50"/>
    <n v="50"/>
    <s v="2.75"/>
    <s v="2.4"/>
    <x v="10"/>
    <s v="1.2"/>
    <s v="1.47"/>
    <s v="5"/>
    <n v="2"/>
    <n v="1"/>
    <x v="0"/>
  </r>
  <r>
    <n v="5982"/>
    <s v="None"/>
    <s v="45.0"/>
    <n v="0"/>
    <n v="0"/>
    <s v="0 - 0"/>
    <s v="nan"/>
    <s v="nan"/>
    <s v="None"/>
    <s v="None"/>
    <n v="0"/>
    <s v="0 - 0"/>
    <s v="0 - 0"/>
    <s v="0 - 0"/>
    <s v="0 - 0"/>
    <s v="0 - 0"/>
    <s v="0 - 0"/>
    <n v="0"/>
    <n v="0"/>
    <n v="12.64"/>
    <s v="Nueva Chicago"/>
    <s v="CA Central Norte"/>
    <s v="Nueva Chicago v CA Central Norte"/>
    <s v="18.08.2025"/>
    <s v="18:30"/>
    <s v="Argentinian Primera B Nacional"/>
    <s v="Argentina, Primera Nacional"/>
    <n v="26"/>
    <n v="43.75"/>
    <n v="31.25"/>
    <n v="12.5"/>
    <s v="6.25"/>
    <s v="62.5"/>
    <s v="8.89"/>
    <s v="16.66"/>
    <s v="26.43"/>
    <s v="7.85"/>
    <s v="14.77"/>
    <s v="25.43"/>
    <n v="-13"/>
    <n v="12.5"/>
    <x v="130"/>
    <s v="50.0"/>
    <s v="25.0"/>
    <s v="37.5"/>
    <s v="37.5"/>
    <s v="37.5"/>
    <s v="6.25"/>
    <s v="6.25"/>
    <n v="51.96"/>
    <n v="48.04"/>
    <s v="2.05"/>
    <s v="3.9"/>
    <x v="11"/>
    <s v="1.62"/>
    <s v="1.1"/>
    <s v="15"/>
    <n v="1"/>
    <n v="1"/>
    <x v="0"/>
  </r>
  <r>
    <n v="6030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30.13"/>
    <s v="Bristol Rovers"/>
    <s v="Oldham"/>
    <s v="Bristol Rovers v Oldham"/>
    <s v="19.08.2025"/>
    <s v="18:45"/>
    <s v="English Sky Bet League 2"/>
    <s v="England, League Two"/>
    <n v="3"/>
    <n v="66.67"/>
    <n v="50"/>
    <n v="16.670000000000002"/>
    <s v="0.0"/>
    <s v="16.67"/>
    <s v="20.0"/>
    <s v="16.25"/>
    <s v="32.5"/>
    <s v="0.0"/>
    <s v="18.75"/>
    <s v="12.5"/>
    <n v="11"/>
    <n v="5.5"/>
    <x v="131"/>
    <s v="0.0"/>
    <s v="100.0"/>
    <s v="0.0"/>
    <s v="66.67"/>
    <s v="50.0"/>
    <s v="16.67"/>
    <s v="0.0"/>
    <n v="68.75"/>
    <n v="31.25"/>
    <s v="2.2"/>
    <s v="3.4"/>
    <x v="4"/>
    <s v="1.3"/>
    <s v="1.29"/>
    <s v="7.5"/>
    <n v="1"/>
    <n v="1"/>
    <x v="0"/>
  </r>
  <r>
    <n v="6042"/>
    <s v="None"/>
    <s v="9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430.75"/>
    <s v="AFC Wimbledon"/>
    <s v="Cardiff"/>
    <s v="AFC Wimbledon v Cardiff"/>
    <s v="19.08.2025"/>
    <s v="18:45"/>
    <s v="English Sky Bet League 1"/>
    <s v="England, League One"/>
    <n v="3"/>
    <n v="66.67"/>
    <n v="50"/>
    <n v="0"/>
    <s v="0.0"/>
    <s v="50.0"/>
    <s v="0.0"/>
    <s v="0.0"/>
    <s v="33.33"/>
    <s v="33.34"/>
    <s v="8.34"/>
    <s v="25.0"/>
    <n v="-4"/>
    <n v="-7"/>
    <x v="76"/>
    <s v="66.67"/>
    <s v="33.33"/>
    <s v="33.33"/>
    <s v="33.33"/>
    <s v="0.0"/>
    <s v="0.0"/>
    <s v="0.0"/>
    <n v="33.33"/>
    <n v="66.67"/>
    <s v="3.6"/>
    <s v="2.1"/>
    <x v="6"/>
    <s v="1.4"/>
    <s v="1.2"/>
    <s v="9"/>
    <n v="2"/>
    <n v="1"/>
    <x v="0"/>
  </r>
  <r>
    <n v="6052"/>
    <s v="None"/>
    <s v="9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Chesham Utd"/>
    <s v="Horsham FC"/>
    <s v="Chesham Utd v Horsham FC"/>
    <s v="19.08.2025"/>
    <s v="18:45"/>
    <s v="English National League South"/>
    <s v="England, National League - South"/>
    <n v="2"/>
    <n v="75"/>
    <n v="75"/>
    <n v="50"/>
    <s v="50.0"/>
    <s v="0.0"/>
    <s v="6.25"/>
    <s v="25.0"/>
    <s v="12.5"/>
    <s v="6.25"/>
    <s v="31.25"/>
    <s v="18.75"/>
    <n v="-25"/>
    <n v="0.5"/>
    <x v="48"/>
    <s v="100.0"/>
    <s v="0.0"/>
    <s v="50.0"/>
    <s v="50.0"/>
    <s v="50.0"/>
    <s v="25.0"/>
    <s v="25.0"/>
    <n v="43.75"/>
    <n v="56.25"/>
    <s v="2"/>
    <s v="3.25"/>
    <x v="5"/>
    <s v="1.2"/>
    <s v="1.4"/>
    <s v="5.5"/>
    <n v="1"/>
    <n v="1"/>
    <x v="0"/>
  </r>
  <r>
    <n v="6059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0.659999999999997"/>
    <s v="Peterborough Sports FC"/>
    <s v="Leamington"/>
    <s v="Peterborough Sports FC v Leamington"/>
    <s v="19.08.2025"/>
    <s v="18:45"/>
    <s v="English National League North"/>
    <s v="England, National League - North"/>
    <n v="2"/>
    <n v="100"/>
    <n v="50"/>
    <n v="25"/>
    <s v="25.0"/>
    <s v="0.0"/>
    <s v="6.25"/>
    <s v="18.75"/>
    <s v="25.0"/>
    <s v="18.75"/>
    <s v="25.0"/>
    <s v="6.25"/>
    <n v="7"/>
    <n v="6.5"/>
    <x v="48"/>
    <s v="0.0"/>
    <s v="100.0"/>
    <s v="0.0"/>
    <s v="100.0"/>
    <s v="50.0"/>
    <s v="25.0"/>
    <s v="25.0"/>
    <n v="50"/>
    <n v="50"/>
    <s v="1.8"/>
    <s v="4"/>
    <x v="4"/>
    <s v="1.29"/>
    <s v="1.25"/>
    <s v="7.5"/>
    <n v="1"/>
    <n v="1"/>
    <x v="0"/>
  </r>
  <r>
    <n v="6061"/>
    <s v="None"/>
    <s v="99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73.43"/>
    <s v="Operario PR"/>
    <s v="Avai"/>
    <s v="Operario PR v Avai"/>
    <s v="19.08.2025"/>
    <s v="22:30"/>
    <s v="Brazilian Serie B"/>
    <s v="Brazil, Serie B"/>
    <n v="21"/>
    <n v="68.75"/>
    <n v="43.75"/>
    <n v="12.5"/>
    <s v="6.25"/>
    <s v="43.75"/>
    <s v="15.67"/>
    <s v="18.78"/>
    <s v="16.67"/>
    <s v="11.89"/>
    <s v="10.67"/>
    <s v="26.34"/>
    <n v="13"/>
    <n v="-5.5"/>
    <x v="132"/>
    <s v="37.5"/>
    <s v="37.5"/>
    <s v="62.5"/>
    <s v="25.0"/>
    <s v="50.0"/>
    <s v="12.5"/>
    <s v="6.25"/>
    <n v="51.11"/>
    <n v="48.89"/>
    <s v="2.1"/>
    <s v="3.9"/>
    <x v="18"/>
    <s v="1.6"/>
    <s v="1.1"/>
    <s v="13"/>
    <n v="1"/>
    <n v="1"/>
    <x v="0"/>
  </r>
  <r>
    <n v="6075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2.79"/>
    <s v="El Gounah"/>
    <s v="Ghazl El Mahallah"/>
    <s v="El Gounah v Ghazl El Mahallah"/>
    <s v="20.08.2025"/>
    <s v="18:00"/>
    <s v="Egyptian Premier"/>
    <s v="Egypt, Premier League"/>
    <n v="1"/>
    <n v="0"/>
    <n v="0"/>
    <n v="0"/>
    <s v="0.0"/>
    <s v="100.0"/>
    <s v="0.0"/>
    <s v="0.0"/>
    <s v="0.0"/>
    <s v="0.0"/>
    <s v="0.0"/>
    <s v="50.0"/>
    <n v="-11"/>
    <n v="-4.5"/>
    <x v="133"/>
    <s v="100.0"/>
    <s v="0.0"/>
    <s v="0.0"/>
    <s v="0.0"/>
    <s v="0.0"/>
    <s v="0.0"/>
    <s v="0.0"/>
    <n v="0"/>
    <n v="50"/>
    <s v="2.88"/>
    <s v="2.75"/>
    <x v="7"/>
    <s v="1.67"/>
    <s v="1.1"/>
    <s v="17"/>
    <n v="2"/>
    <n v="1"/>
    <x v="0"/>
  </r>
  <r>
    <n v="6078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16.48"/>
    <s v="Southend"/>
    <s v="York City"/>
    <s v="Southend v York City"/>
    <s v="20.08.2025"/>
    <s v="18:45"/>
    <s v="English National League"/>
    <s v="England, National League"/>
    <n v="2"/>
    <n v="100"/>
    <n v="50"/>
    <n v="25"/>
    <s v="0.0"/>
    <s v="75.0"/>
    <s v="28.34"/>
    <s v="0.0"/>
    <s v="8.34"/>
    <s v="28.34"/>
    <s v="0.0"/>
    <s v="35.0"/>
    <n v="-14"/>
    <n v="-16"/>
    <x v="48"/>
    <s v="100.0"/>
    <s v="0.0"/>
    <s v="100.0"/>
    <s v="0.0"/>
    <s v="25.0"/>
    <s v="0.0"/>
    <s v="0.0"/>
    <n v="36.67"/>
    <n v="63.34"/>
    <s v="2.2"/>
    <s v="2.75"/>
    <x v="5"/>
    <s v="1.22"/>
    <s v="1.33"/>
    <s v="5.5"/>
    <n v="1"/>
    <n v="1"/>
    <x v="0"/>
  </r>
  <r>
    <n v="6092"/>
    <s v="None"/>
    <s v="99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2.99"/>
    <s v="Al Mokawloon"/>
    <s v="Haras El Hodood"/>
    <s v="Al Mokawloon v Haras El Hodood"/>
    <s v="21.08.2025"/>
    <s v="15:00"/>
    <s v="Egyptian Premier"/>
    <s v="Egypt, Premier League"/>
    <n v="1"/>
    <n v="25"/>
    <n v="0"/>
    <n v="0"/>
    <s v="0.0"/>
    <s v="75.0"/>
    <s v="25.0"/>
    <s v="50.0"/>
    <s v="0.0"/>
    <s v="0.0"/>
    <s v="25.0"/>
    <s v="0.0"/>
    <n v="20"/>
    <n v="4"/>
    <x v="50"/>
    <s v="0.0"/>
    <s v="50.0"/>
    <s v="100.0"/>
    <s v="0.0"/>
    <s v="0.0"/>
    <s v="0.0"/>
    <s v="0.0"/>
    <n v="75"/>
    <n v="25"/>
    <s v="2.1"/>
    <s v="3.9"/>
    <x v="2"/>
    <s v="1.53"/>
    <s v="1.13"/>
    <s v="13"/>
    <n v="1"/>
    <n v="1"/>
    <x v="0"/>
  </r>
  <r>
    <n v="6106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0"/>
    <s v="Mil-Mugan FK"/>
    <s v="Neftchi Baku"/>
    <s v="Mil-Mugan FK v Neftchi Baku"/>
    <s v="22.08.2025"/>
    <s v="13:00"/>
    <s v="Azerbaijan Premier League"/>
    <s v="Azerbaijan, Premyer Liqa"/>
    <n v="1"/>
    <n v="50"/>
    <n v="0"/>
    <n v="0"/>
    <s v="0.0"/>
    <s v="0.0"/>
    <s v="0.0"/>
    <s v="25.0"/>
    <s v="25.0"/>
    <s v="0.0"/>
    <s v="0.0"/>
    <s v="50.0"/>
    <n v="8"/>
    <n v="5"/>
    <x v="120"/>
    <s v="0.0"/>
    <s v="100.0"/>
    <s v="0.0"/>
    <s v="100.0"/>
    <s v="50.0"/>
    <s v="0.0"/>
    <s v="0.0"/>
    <n v="50"/>
    <n v="50"/>
    <s v="5.5"/>
    <s v="1.5"/>
    <x v="28"/>
    <s v="1.3"/>
    <s v="1.29"/>
    <s v="7.5"/>
    <n v="2"/>
    <n v="1"/>
    <x v="0"/>
  </r>
  <r>
    <n v="6114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.36"/>
    <s v="FIRST VIENNA FC 1894"/>
    <s v="FC Liefering"/>
    <s v="First Vienna Fc 1894 v FC Liefering"/>
    <s v="22.08.2025"/>
    <s v="16:00"/>
    <s v="Austrian Erste Liga"/>
    <s v="Austria, 2. Liga"/>
    <n v="3"/>
    <n v="100"/>
    <n v="66.67"/>
    <n v="33.340000000000003"/>
    <s v="0.0"/>
    <s v="33.34"/>
    <s v="15.0"/>
    <s v="18.75"/>
    <s v="32.5"/>
    <s v="17.5"/>
    <s v="5.0"/>
    <s v="11.25"/>
    <n v="-25"/>
    <n v="0.5"/>
    <x v="134"/>
    <s v="100.0"/>
    <s v="0.0"/>
    <s v="33.33"/>
    <s v="66.67"/>
    <s v="83.34"/>
    <s v="16.67"/>
    <s v="0.0"/>
    <n v="66.25"/>
    <n v="33.75"/>
    <s v="1.67"/>
    <s v="4.5"/>
    <x v="1"/>
    <s v="1.22"/>
    <s v="1.4"/>
    <s v="6"/>
    <n v="1"/>
    <n v="1"/>
    <x v="0"/>
  </r>
  <r>
    <n v="6115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5.99"/>
    <s v="SKU Amstetten"/>
    <s v="St Polten"/>
    <s v="SKU Amstetten v St Polten"/>
    <s v="22.08.2025"/>
    <s v="16:00"/>
    <s v="Austrian Erste Liga"/>
    <s v="Austria, 2. Liga"/>
    <n v="3"/>
    <n v="83.34"/>
    <n v="66.67"/>
    <n v="50"/>
    <s v="33.34"/>
    <s v="16.67"/>
    <s v="3.57"/>
    <s v="3.57"/>
    <s v="28.58"/>
    <s v="25.0"/>
    <s v="10.72"/>
    <s v="28.58"/>
    <n v="8"/>
    <n v="-6"/>
    <x v="135"/>
    <s v="66.67"/>
    <s v="33.33"/>
    <s v="33.33"/>
    <s v="66.67"/>
    <s v="16.67"/>
    <s v="16.67"/>
    <s v="0.0"/>
    <n v="35.72"/>
    <n v="64.290000000000006"/>
    <s v="3.2"/>
    <s v="2"/>
    <x v="19"/>
    <s v="1.2"/>
    <s v="1.44"/>
    <s v="5"/>
    <n v="2"/>
    <n v="1"/>
    <x v="0"/>
  </r>
  <r>
    <n v="6118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87.02"/>
    <s v="Juan Pablo II College"/>
    <s v="Cusco FC"/>
    <s v="Juan Pablo II College v Cusco FC"/>
    <s v="22.08.2025"/>
    <s v="20:15"/>
    <s v="Peruvian Primera Division"/>
    <s v="Peru, Primera División"/>
    <n v="23"/>
    <n v="75"/>
    <n v="43.75"/>
    <n v="12.5"/>
    <s v="12.5"/>
    <s v="56.25"/>
    <s v="15.8"/>
    <s v="13.61"/>
    <s v="18.25"/>
    <s v="15.9"/>
    <s v="12.68"/>
    <s v="23.77"/>
    <n v="21"/>
    <n v="-3.5"/>
    <x v="136"/>
    <s v="37.5"/>
    <s v="37.5"/>
    <s v="75.0"/>
    <s v="25.0"/>
    <s v="31.25"/>
    <s v="6.25"/>
    <s v="0.0"/>
    <n v="47.66"/>
    <n v="52.35"/>
    <s v="3.25"/>
    <s v="2.1"/>
    <x v="0"/>
    <s v="1.3"/>
    <s v="1.29"/>
    <s v="7.5"/>
    <n v="2"/>
    <n v="1"/>
    <x v="0"/>
  </r>
  <r>
    <n v="6147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FC Voluntari"/>
    <s v="Poli Iasi"/>
    <s v="FC Voluntari v Poli Iasi"/>
    <s v="23.08.2025"/>
    <s v="10:00"/>
    <s v="Romanian Liga II"/>
    <s v="Romania, Liga II"/>
    <n v="3"/>
    <n v="50"/>
    <n v="50"/>
    <n v="0"/>
    <s v="0.0"/>
    <s v="50.0"/>
    <s v="17.15"/>
    <s v="17.15"/>
    <s v="24.29"/>
    <s v="0.0"/>
    <s v="17.15"/>
    <s v="24.29"/>
    <n v="0"/>
    <n v="-11"/>
    <x v="76"/>
    <s v="100.0"/>
    <s v="0.0"/>
    <s v="66.67"/>
    <s v="33.33"/>
    <s v="50.0"/>
    <s v="0.0"/>
    <s v="0.0"/>
    <n v="58.57"/>
    <n v="41.43"/>
    <s v="2.15"/>
    <s v="3.25"/>
    <x v="13"/>
    <s v="1.36"/>
    <s v="1.17"/>
    <s v="9"/>
    <n v="1"/>
    <n v="1"/>
    <x v="0"/>
  </r>
  <r>
    <n v="6161"/>
    <s v="None"/>
    <s v="94.0"/>
    <n v="0"/>
    <n v="0"/>
    <s v="0 - 0"/>
    <s v="nan"/>
    <s v="nan"/>
    <s v="None"/>
    <s v="nan"/>
    <n v="0"/>
    <s v="0 - 0"/>
    <s v="0 - 0"/>
    <s v="0 - 0"/>
    <n v="0"/>
    <s v="0 - 0"/>
    <s v="0 - 0"/>
    <s v="0 - 0"/>
    <s v="0 - 0"/>
    <n v="25.23"/>
    <s v="Bucheon FC 1995"/>
    <s v="Cheonan City"/>
    <s v="Bucheon FC 1995 v Cheonan City"/>
    <s v="23.08.2025"/>
    <s v="10:00"/>
    <s v="South Korean K League 2"/>
    <s v="South-Korea, K League 2"/>
    <n v="25"/>
    <n v="68.75"/>
    <n v="56.25"/>
    <n v="37.5"/>
    <s v="31.25"/>
    <s v="37.5"/>
    <s v="11.1"/>
    <s v="13.44"/>
    <s v="20.6"/>
    <s v="18.36"/>
    <s v="11.64"/>
    <s v="24.87"/>
    <n v="-9"/>
    <n v="2.5"/>
    <x v="137"/>
    <s v="50.0"/>
    <s v="50.0"/>
    <s v="12.5"/>
    <s v="62.5"/>
    <s v="37.5"/>
    <s v="6.25"/>
    <s v="0.0"/>
    <n v="45.14"/>
    <n v="54.86"/>
    <s v="1.8"/>
    <s v="3.8"/>
    <x v="10"/>
    <s v="1.25"/>
    <s v="1.36"/>
    <s v="6"/>
    <n v="1"/>
    <n v="1"/>
    <x v="0"/>
  </r>
  <r>
    <n v="6166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3.04"/>
    <s v="Lyngby"/>
    <s v="AC Horsens"/>
    <s v="Lyngby v AC Horsens"/>
    <s v="23.08.2025"/>
    <s v="11:00"/>
    <s v="Danish 1st Division"/>
    <s v="Denmark, 1. Division"/>
    <n v="6"/>
    <n v="75"/>
    <n v="33.340000000000003"/>
    <n v="8.34"/>
    <s v="8.34"/>
    <s v="58.33"/>
    <s v="5.88"/>
    <s v="8.83"/>
    <s v="24.63"/>
    <s v="21.69"/>
    <s v="12.13"/>
    <s v="26.84"/>
    <n v="-3"/>
    <n v="-5.5"/>
    <x v="76"/>
    <s v="50.0"/>
    <s v="50.0"/>
    <s v="50.0"/>
    <s v="16.67"/>
    <s v="8.34"/>
    <s v="0.0"/>
    <s v="0.0"/>
    <n v="39.340000000000003"/>
    <n v="60.66"/>
    <s v="2.3"/>
    <s v="2.8"/>
    <x v="13"/>
    <s v="1.33"/>
    <s v="1.29"/>
    <s v="8"/>
    <n v="1"/>
    <n v="1"/>
    <x v="0"/>
  </r>
  <r>
    <n v="6183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20.82"/>
    <s v="Pacos Ferreira"/>
    <s v="Leiria"/>
    <s v="Pacos Ferreira v Leiria"/>
    <s v="23.08.2025"/>
    <s v="13:00"/>
    <s v="Portuguese Segunda Liga"/>
    <s v="Portugal, Segunda Liga"/>
    <n v="2"/>
    <n v="50"/>
    <n v="50"/>
    <n v="25"/>
    <s v="25.0"/>
    <s v="25.0"/>
    <s v="0.0"/>
    <s v="16.67"/>
    <s v="25.0"/>
    <s v="41.67"/>
    <s v="0.0"/>
    <s v="16.67"/>
    <n v="4"/>
    <n v="3"/>
    <x v="45"/>
    <s v="50.0"/>
    <s v="0.0"/>
    <s v="0.0"/>
    <s v="100.0"/>
    <s v="25.0"/>
    <s v="0.0"/>
    <s v="0.0"/>
    <n v="41.67"/>
    <n v="58.34"/>
    <s v="3.5"/>
    <s v="2"/>
    <x v="0"/>
    <s v="1.36"/>
    <s v="1.22"/>
    <s v="8"/>
    <n v="2"/>
    <n v="1"/>
    <x v="0"/>
  </r>
  <r>
    <n v="6248"/>
    <s v="None"/>
    <s v="8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5.8"/>
    <s v="Worthing"/>
    <s v="Enfield Town"/>
    <s v="Worthing v Enfield Town"/>
    <s v="23.08.2025"/>
    <s v="14:00"/>
    <s v="English National League South"/>
    <s v="England, National League - South"/>
    <n v="3"/>
    <n v="50"/>
    <n v="33.33"/>
    <n v="33.33"/>
    <s v="16.67"/>
    <s v="16.67"/>
    <s v="20.0"/>
    <s v="15.0"/>
    <s v="20.0"/>
    <s v="10.0"/>
    <s v="10.0"/>
    <s v="25.0"/>
    <n v="-22"/>
    <n v="5"/>
    <x v="45"/>
    <s v="33.33"/>
    <s v="66.67"/>
    <s v="0.0"/>
    <s v="66.67"/>
    <s v="33.33"/>
    <s v="33.33"/>
    <s v="16.67"/>
    <n v="55"/>
    <n v="45"/>
    <s v="1.36"/>
    <s v="6.5"/>
    <x v="29"/>
    <s v="1.13"/>
    <s v="1.57"/>
    <s v="-"/>
    <n v="1"/>
    <n v="1"/>
    <x v="0"/>
  </r>
  <r>
    <n v="627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35.02"/>
    <s v="FK Kaisar"/>
    <s v="FK Atyrau"/>
    <s v="FK Kaisar v FK Atyrau"/>
    <s v="23.08.2025"/>
    <s v="14:00"/>
    <s v="Kazakhstan Premier League"/>
    <s v="Kazakhstan, Premier League"/>
    <n v="20"/>
    <n v="62.5"/>
    <n v="18.75"/>
    <n v="12.5"/>
    <s v="6.25"/>
    <s v="25.0"/>
    <s v="13.39"/>
    <s v="12.56"/>
    <s v="12.49"/>
    <s v="17.24"/>
    <s v="13.47"/>
    <s v="30.86"/>
    <n v="-5"/>
    <n v="9.5"/>
    <x v="138"/>
    <s v="37.5"/>
    <s v="62.5"/>
    <s v="12.5"/>
    <s v="62.5"/>
    <s v="18.75"/>
    <s v="6.25"/>
    <s v="6.25"/>
    <n v="38.44"/>
    <n v="61.57"/>
    <s v="2.8"/>
    <s v="2.55"/>
    <x v="7"/>
    <s v="1.53"/>
    <s v="1.14"/>
    <s v="-"/>
    <n v="2"/>
    <n v="1"/>
    <x v="0"/>
  </r>
  <r>
    <n v="628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5.74"/>
    <s v="Tonbridge Angels"/>
    <s v="Chesham Utd"/>
    <s v="Tonbridge Angels v Chesham Utd"/>
    <s v="23.08.2025"/>
    <s v="14:00"/>
    <s v="English National League South"/>
    <s v="England, National League - South"/>
    <n v="3"/>
    <n v="66.67"/>
    <n v="66.67"/>
    <n v="33.33"/>
    <s v="16.67"/>
    <s v="33.33"/>
    <s v="13.4"/>
    <s v="19.65"/>
    <s v="14.29"/>
    <s v="13.4"/>
    <s v="25.9"/>
    <s v="13.4"/>
    <n v="32"/>
    <n v="3"/>
    <x v="139"/>
    <s v="0.0"/>
    <s v="66.67"/>
    <s v="66.67"/>
    <s v="0.0"/>
    <s v="33.33"/>
    <s v="16.67"/>
    <s v="0.0"/>
    <n v="47.32"/>
    <n v="52.68"/>
    <s v="2.88"/>
    <s v="2.2"/>
    <x v="6"/>
    <s v="1.29"/>
    <s v="1.22"/>
    <s v="-"/>
    <n v="2"/>
    <n v="1"/>
    <x v="0"/>
  </r>
  <r>
    <n v="6291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33.64"/>
    <s v="Stenhousemuir"/>
    <s v="Queen of South"/>
    <s v="Stenhousemuir v Queen of South"/>
    <s v="23.08.2025"/>
    <s v="14:00"/>
    <s v="Scottish League One"/>
    <s v="Scotland, League One"/>
    <n v="3"/>
    <n v="83.34"/>
    <n v="66.67"/>
    <n v="33.340000000000003"/>
    <s v="16.67"/>
    <s v="50.0"/>
    <s v="14.29"/>
    <s v="16.24"/>
    <s v="23.38"/>
    <s v="25.33"/>
    <s v="9.09"/>
    <s v="11.69"/>
    <n v="1"/>
    <n v="-3.5"/>
    <x v="134"/>
    <s v="66.67"/>
    <s v="33.33"/>
    <s v="66.67"/>
    <s v="33.33"/>
    <s v="50.0"/>
    <s v="0.0"/>
    <s v="0.0"/>
    <n v="53.9"/>
    <n v="46.11"/>
    <s v="2.9"/>
    <s v="2.3"/>
    <x v="4"/>
    <s v="1.29"/>
    <s v="1.3"/>
    <s v="6.5"/>
    <n v="2"/>
    <n v="1"/>
    <x v="0"/>
  </r>
  <r>
    <n v="629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06607.08"/>
    <s v="Genoa"/>
    <s v="Lecce"/>
    <s v="Genoa v Lecce"/>
    <s v="23.08.2025"/>
    <s v="16:30"/>
    <s v="Italian Serie A"/>
    <s v="Italy, Serie A"/>
    <n v="0"/>
    <n v="0"/>
    <n v="0"/>
    <n v="0"/>
    <s v="0.0"/>
    <s v="0.0"/>
    <s v="0.0"/>
    <s v="0.0"/>
    <s v="0.0"/>
    <s v="0.0"/>
    <s v="0.0"/>
    <s v="0.0"/>
    <n v="-8"/>
    <n v="1"/>
    <x v="28"/>
    <s v="0.0"/>
    <s v="0.0"/>
    <s v="0.0"/>
    <s v="0.0"/>
    <s v="0.0"/>
    <s v="0.0"/>
    <s v="0.0"/>
    <n v="0"/>
    <n v="0"/>
    <s v="1.85"/>
    <s v="5"/>
    <x v="4"/>
    <s v="1.47"/>
    <s v="1.17"/>
    <s v="11"/>
    <n v="1"/>
    <n v="1"/>
    <x v="0"/>
  </r>
  <r>
    <n v="6309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540.3200000000002"/>
    <s v="Klubi-04"/>
    <s v="KaPa"/>
    <s v="Klubi-04 v KaPa"/>
    <s v="23.08.2025"/>
    <s v="15:00"/>
    <s v="Finnish Ykkosliiga"/>
    <s v="Finland, Ykkösliiga"/>
    <n v="19"/>
    <n v="87.5"/>
    <n v="56.25"/>
    <n v="43.75"/>
    <s v="12.5"/>
    <s v="12.5"/>
    <s v="13.4"/>
    <s v="10.47"/>
    <s v="17.45"/>
    <s v="21.5"/>
    <s v="14.98"/>
    <s v="22.22"/>
    <n v="-11"/>
    <n v="1.5"/>
    <x v="140"/>
    <s v="62.5"/>
    <s v="37.5"/>
    <s v="25.0"/>
    <s v="75.0"/>
    <s v="25.0"/>
    <s v="12.5"/>
    <s v="6.25"/>
    <n v="41.32"/>
    <n v="58.69"/>
    <s v="1.6"/>
    <s v="4"/>
    <x v="17"/>
    <s v="1.07"/>
    <s v="2.1"/>
    <s v="-"/>
    <n v="1"/>
    <n v="1"/>
    <x v="0"/>
  </r>
  <r>
    <n v="6316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9.03"/>
    <s v="Francs Borains"/>
    <s v="Lommel"/>
    <s v="Francs Borains v Lommel"/>
    <s v="23.08.2025"/>
    <s v="18:00"/>
    <s v="Belgian First Division B"/>
    <s v="Belgium, Challenger Pro League"/>
    <n v="2"/>
    <n v="100"/>
    <n v="50"/>
    <n v="25"/>
    <s v="25.0"/>
    <s v="50.0"/>
    <s v="0.0"/>
    <s v="5.56"/>
    <s v="18.06"/>
    <s v="29.17"/>
    <s v="18.06"/>
    <s v="29.17"/>
    <n v="0"/>
    <n v="-7"/>
    <x v="48"/>
    <s v="100.0"/>
    <s v="0.0"/>
    <s v="50.0"/>
    <s v="50.0"/>
    <s v="0.0"/>
    <s v="0.0"/>
    <s v="0.0"/>
    <n v="23.61"/>
    <n v="76.39"/>
    <s v="2.2"/>
    <s v="2.8"/>
    <x v="6"/>
    <s v="1.25"/>
    <s v="1.36"/>
    <s v="6"/>
    <n v="1"/>
    <n v="1"/>
    <x v="0"/>
  </r>
  <r>
    <n v="6319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5.3"/>
    <s v="Alvarado"/>
    <s v="Tristan Suarez"/>
    <s v="Alvarado v Tristan Suarez"/>
    <s v="23.08.2025"/>
    <s v="17:00"/>
    <s v="Argentinian Primera B Nacional"/>
    <s v="Argentina, Primera Nacional"/>
    <n v="26"/>
    <n v="50"/>
    <n v="18.75"/>
    <n v="6.25"/>
    <s v="0.0"/>
    <s v="43.75"/>
    <s v="15.4"/>
    <s v="19.06"/>
    <s v="14.24"/>
    <s v="10.81"/>
    <s v="14.35"/>
    <s v="26.15"/>
    <n v="29"/>
    <n v="4.5"/>
    <x v="0"/>
    <s v="37.5"/>
    <s v="25.0"/>
    <s v="37.5"/>
    <s v="50.0"/>
    <s v="12.5"/>
    <s v="6.25"/>
    <s v="0.0"/>
    <n v="48.7"/>
    <n v="51.31"/>
    <s v="2.45"/>
    <s v="3"/>
    <x v="12"/>
    <s v="1.6"/>
    <s v="1.1"/>
    <s v="15"/>
    <n v="1"/>
    <n v="1"/>
    <x v="0"/>
  </r>
  <r>
    <n v="6343"/>
    <s v="None"/>
    <s v="10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00.05"/>
    <s v="Coritiba"/>
    <s v="Remo"/>
    <s v="Coritiba v Remo"/>
    <s v="23.08.2025"/>
    <s v="19:00"/>
    <s v="Brazilian Serie B"/>
    <s v="Brazil, Serie B"/>
    <n v="22"/>
    <n v="75"/>
    <n v="25"/>
    <n v="6.25"/>
    <s v="6.25"/>
    <s v="31.25"/>
    <s v="10.37"/>
    <s v="16.23"/>
    <s v="20.48"/>
    <s v="15.36"/>
    <s v="10.96"/>
    <s v="26.61"/>
    <n v="-5"/>
    <n v="-8.5"/>
    <x v="141"/>
    <s v="75.0"/>
    <s v="12.5"/>
    <s v="50.0"/>
    <s v="37.5"/>
    <s v="37.5"/>
    <s v="18.75"/>
    <s v="6.25"/>
    <n v="47.09"/>
    <n v="52.92"/>
    <s v="1.67"/>
    <s v="5.5"/>
    <x v="4"/>
    <s v="1.47"/>
    <s v="1.17"/>
    <s v="11"/>
    <n v="1"/>
    <n v="1"/>
    <x v="0"/>
  </r>
  <r>
    <n v="6356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30.68"/>
    <s v="Nacional (Uru)"/>
    <s v="Boston River"/>
    <s v="Nacional (Uru) v Boston River"/>
    <s v="23.08.2025"/>
    <s v="21:00"/>
    <s v="Uruguayan Primera Division"/>
    <s v="Uruguay, Primera División - Clausura"/>
    <n v="3"/>
    <n v="100"/>
    <n v="83.34"/>
    <n v="50"/>
    <s v="16.67"/>
    <s v="16.67"/>
    <s v="7.15"/>
    <s v="9.13"/>
    <s v="30.56"/>
    <s v="14.68"/>
    <s v="18.26"/>
    <s v="20.24"/>
    <n v="10"/>
    <n v="-7"/>
    <x v="142"/>
    <s v="66.67"/>
    <s v="33.33"/>
    <s v="66.67"/>
    <s v="33.33"/>
    <s v="50.0"/>
    <s v="33.34"/>
    <s v="16.67"/>
    <n v="46.83"/>
    <n v="53.18"/>
    <s v="-"/>
    <s v="-"/>
    <x v="3"/>
    <s v="-"/>
    <s v="-"/>
    <s v="-"/>
    <s v="None"/>
    <n v="1"/>
    <x v="0"/>
  </r>
  <r>
    <n v="6360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7.88"/>
    <s v="Sportivo Luqueno"/>
    <s v="Deportivo Recoleta"/>
    <s v="Sportivo Luqueno v Deportivo Recoleta"/>
    <s v="23.08.2025"/>
    <s v="21:30"/>
    <s v="Paraguayan Primera Division"/>
    <s v="Paraguay, Division Profesional - Clausura"/>
    <n v="8"/>
    <n v="68.75"/>
    <n v="50"/>
    <n v="43.75"/>
    <s v="31.25"/>
    <s v="31.25"/>
    <s v="14.26"/>
    <s v="11.76"/>
    <s v="13.06"/>
    <s v="22.41"/>
    <s v="19.26"/>
    <s v="19.26"/>
    <n v="-9"/>
    <n v="-2.5"/>
    <x v="75"/>
    <s v="75.0"/>
    <s v="12.5"/>
    <s v="0.0"/>
    <s v="87.5"/>
    <s v="25.0"/>
    <s v="25.0"/>
    <s v="6.25"/>
    <n v="39.08"/>
    <n v="60.93"/>
    <s v="2.2"/>
    <s v="3.25"/>
    <x v="6"/>
    <s v="1.3"/>
    <s v="1.29"/>
    <s v="6.5"/>
    <n v="1"/>
    <n v="1"/>
    <x v="0"/>
  </r>
  <r>
    <n v="6379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6.900000000000006"/>
    <s v="Louisville FC"/>
    <s v="New Mexico United"/>
    <s v="Louisville FC v New Mexico United"/>
    <s v="24.08.2025"/>
    <s v="00:00"/>
    <s v="US United Soccer League"/>
    <s v="USA, USL Championship"/>
    <n v="19"/>
    <n v="87.5"/>
    <n v="75"/>
    <n v="56.25"/>
    <s v="43.75"/>
    <s v="6.25"/>
    <s v="11.57"/>
    <s v="20.97"/>
    <s v="10.56"/>
    <s v="16.04"/>
    <s v="17.81"/>
    <s v="23.05"/>
    <n v="-24"/>
    <n v="-10"/>
    <x v="143"/>
    <s v="75.0"/>
    <s v="25.0"/>
    <s v="50.0"/>
    <s v="50.0"/>
    <s v="56.25"/>
    <s v="31.25"/>
    <s v="18.75"/>
    <n v="43.1"/>
    <n v="56.91"/>
    <s v="1.36"/>
    <s v="6.5"/>
    <x v="27"/>
    <s v="1.2"/>
    <s v="1.5"/>
    <s v="4.5"/>
    <n v="1"/>
    <n v="1"/>
    <x v="0"/>
  </r>
  <r>
    <n v="6396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48.16"/>
    <s v="San Diego FC"/>
    <s v="Portland Timbers"/>
    <s v="San Diego FC v Portland Timbers"/>
    <s v="24.08.2025"/>
    <s v="02:30"/>
    <s v="US MLS"/>
    <s v="USA, Major League Soccer"/>
    <n v="26"/>
    <n v="75"/>
    <n v="50"/>
    <n v="18.75"/>
    <s v="18.75"/>
    <s v="18.75"/>
    <s v="9.68"/>
    <s v="13.52"/>
    <s v="24.54"/>
    <s v="15.88"/>
    <s v="15.71"/>
    <s v="20.69"/>
    <n v="-25"/>
    <n v="-7.5"/>
    <x v="144"/>
    <s v="62.5"/>
    <s v="37.5"/>
    <s v="37.5"/>
    <s v="62.5"/>
    <s v="31.25"/>
    <s v="12.5"/>
    <s v="6.25"/>
    <n v="47.73"/>
    <n v="52.27"/>
    <s v="1.62"/>
    <s v="4.75"/>
    <x v="17"/>
    <s v="1.14"/>
    <s v="1.6"/>
    <s v="4.1"/>
    <n v="1"/>
    <n v="1"/>
    <x v="0"/>
  </r>
  <r>
    <n v="6405"/>
    <s v="None"/>
    <s v="92.0"/>
    <n v="0"/>
    <n v="0"/>
    <s v="0 - 0"/>
    <s v="nan"/>
    <s v="nan"/>
    <s v="None"/>
    <s v="None"/>
    <n v="0"/>
    <s v="0 - 0"/>
    <s v="0 - 0"/>
    <n v="0"/>
    <n v="0"/>
    <n v="0"/>
    <s v="0 - 0"/>
    <s v="0 - 0"/>
    <s v="0 - 0"/>
    <n v="57.65"/>
    <s v="CA Colegiales"/>
    <s v="Patronato"/>
    <s v="CA Colegiales v Patronato"/>
    <s v="24.08.2025"/>
    <s v="15:00"/>
    <s v="Argentinian Primera B Nacional"/>
    <s v="Argentina, Primera Nacional"/>
    <n v="27"/>
    <n v="50"/>
    <n v="18.75"/>
    <n v="0"/>
    <s v="0.0"/>
    <s v="62.5"/>
    <s v="14.97"/>
    <s v="16.52"/>
    <s v="20.3"/>
    <s v="13.96"/>
    <s v="14.3"/>
    <s v="19.96"/>
    <n v="22"/>
    <n v="0"/>
    <x v="145"/>
    <s v="50.0"/>
    <s v="37.5"/>
    <s v="62.5"/>
    <s v="37.5"/>
    <s v="12.5"/>
    <s v="6.25"/>
    <s v="0.0"/>
    <n v="51.79"/>
    <n v="48.21"/>
    <s v="2.3"/>
    <s v="3.1"/>
    <x v="2"/>
    <s v="1.5"/>
    <s v="1.11"/>
    <s v="11"/>
    <n v="1"/>
    <n v="1"/>
    <x v="0"/>
  </r>
  <r>
    <n v="6431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745.94"/>
    <s v="Atlanta Utd"/>
    <s v="Toronto FC"/>
    <s v="Atlanta Utd v Toronto FC"/>
    <s v="24.08.2025"/>
    <s v="20:00"/>
    <s v="US MLS"/>
    <s v="USA, Major League Soccer"/>
    <n v="26"/>
    <n v="81.25"/>
    <n v="43.75"/>
    <n v="37.5"/>
    <s v="6.25"/>
    <s v="18.75"/>
    <s v="11.56"/>
    <s v="14.25"/>
    <s v="12.18"/>
    <s v="20.5"/>
    <s v="17.34"/>
    <s v="24.17"/>
    <n v="12"/>
    <n v="13"/>
    <x v="146"/>
    <s v="25.0"/>
    <s v="62.5"/>
    <s v="37.5"/>
    <s v="62.5"/>
    <s v="12.5"/>
    <s v="6.25"/>
    <s v="0.0"/>
    <n v="37.99"/>
    <n v="62.01"/>
    <s v="1.67"/>
    <s v="4.75"/>
    <x v="14"/>
    <s v="1.2"/>
    <s v="1.5"/>
    <s v="4.5"/>
    <n v="1"/>
    <n v="1"/>
    <x v="0"/>
  </r>
  <r>
    <n v="6437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40.71"/>
    <s v="Ferroviaria"/>
    <s v="Volta Redonda"/>
    <s v="Ferroviaria v Volta Redonda"/>
    <s v="24.08.2025"/>
    <s v="21:30"/>
    <s v="Brazilian Serie B"/>
    <s v="Brazil, Serie B"/>
    <n v="22"/>
    <n v="75"/>
    <n v="50"/>
    <n v="25"/>
    <s v="12.5"/>
    <s v="25.0"/>
    <s v="12.11"/>
    <s v="17.54"/>
    <s v="17.81"/>
    <s v="15.77"/>
    <s v="11.09"/>
    <s v="25.7"/>
    <n v="-15"/>
    <n v="4.5"/>
    <x v="147"/>
    <s v="62.5"/>
    <s v="25.0"/>
    <s v="12.5"/>
    <s v="62.5"/>
    <s v="37.5"/>
    <s v="6.25"/>
    <s v="6.25"/>
    <n v="47.45"/>
    <n v="52.55"/>
    <s v="2.2"/>
    <s v="3.4"/>
    <x v="13"/>
    <s v="1.47"/>
    <s v="1.14"/>
    <s v="11"/>
    <n v="1"/>
    <n v="1"/>
    <x v="0"/>
  </r>
  <r>
    <n v="6443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658.05"/>
    <s v="Universitario de Deportes"/>
    <s v="Alianza Lima"/>
    <s v="Universitario de Deportes v Alianza Lima"/>
    <s v="24.08.2025"/>
    <s v="22:30"/>
    <s v="Peruvian Primera Division"/>
    <s v="Peru, Primera División"/>
    <n v="24"/>
    <n v="62.5"/>
    <n v="31.25"/>
    <n v="25"/>
    <s v="6.25"/>
    <s v="43.75"/>
    <s v="11.59"/>
    <s v="13.77"/>
    <s v="15.3"/>
    <s v="16.07"/>
    <s v="21.64"/>
    <s v="21.64"/>
    <n v="-9"/>
    <n v="-13.5"/>
    <x v="131"/>
    <s v="75.0"/>
    <s v="12.5"/>
    <s v="50.0"/>
    <s v="25.0"/>
    <s v="25.0"/>
    <s v="12.5"/>
    <s v="6.25"/>
    <n v="40.65"/>
    <n v="59.35"/>
    <s v="1.95"/>
    <s v="4.2"/>
    <x v="11"/>
    <s v="1.5"/>
    <s v="1.14"/>
    <s v="11"/>
    <n v="1"/>
    <n v="1"/>
    <x v="0"/>
  </r>
  <r>
    <n v="6450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6.93"/>
    <s v="Puerto Cabello"/>
    <s v="Caracas"/>
    <s v="Puerto Cabello v Caracas"/>
    <s v="25.08.2025"/>
    <s v="00:30"/>
    <s v="Venezuelan Primera Division"/>
    <s v="Venezuela, Primera División"/>
    <n v="20"/>
    <n v="75"/>
    <n v="50"/>
    <n v="25"/>
    <s v="6.25"/>
    <s v="31.25"/>
    <s v="14.21"/>
    <s v="15.46"/>
    <s v="26.25"/>
    <s v="10.68"/>
    <s v="15.57"/>
    <s v="17.84"/>
    <n v="-4"/>
    <n v="-2"/>
    <x v="148"/>
    <s v="62.5"/>
    <s v="25.0"/>
    <s v="37.5"/>
    <s v="62.5"/>
    <s v="31.25"/>
    <s v="6.25"/>
    <s v="0.0"/>
    <n v="55.91"/>
    <n v="44.09"/>
    <s v="1.95"/>
    <s v="3.8"/>
    <x v="13"/>
    <s v="1.4"/>
    <s v="1.2"/>
    <s v="9"/>
    <n v="1"/>
    <n v="1"/>
    <x v="0"/>
  </r>
  <r>
    <n v="6466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"/>
    <s v="Maidstone Utd"/>
    <s v="Chelmsford"/>
    <s v="Maidstone Utd v Chelmsford"/>
    <s v="25.08.2025"/>
    <s v="14:00"/>
    <s v="English National League South"/>
    <s v="England, National League - South"/>
    <n v="4"/>
    <n v="50"/>
    <n v="12.5"/>
    <n v="0"/>
    <s v="0.0"/>
    <s v="50.0"/>
    <s v="14.29"/>
    <s v="7.15"/>
    <s v="10.0"/>
    <s v="14.29"/>
    <s v="10.0"/>
    <s v="44.29"/>
    <n v="-11"/>
    <n v="-7.5"/>
    <x v="20"/>
    <s v="100.0"/>
    <s v="0.0"/>
    <s v="25.0"/>
    <s v="50.0"/>
    <s v="0.0"/>
    <s v="0.0"/>
    <s v="0.0"/>
    <n v="31.43"/>
    <n v="68.569999999999993"/>
    <s v="1.67"/>
    <s v="4.6"/>
    <x v="10"/>
    <s v="1.25"/>
    <s v="1.29"/>
    <s v="7"/>
    <n v="1"/>
    <n v="1"/>
    <x v="0"/>
  </r>
  <r>
    <n v="6467"/>
    <s v="live"/>
    <s v="96.0"/>
    <n v="0"/>
    <n v="0"/>
    <s v="0 - 0"/>
    <n v="240"/>
    <n v="1.01"/>
    <s v="EXECUTION_COMPLETE"/>
    <s v="3.6"/>
    <n v="1.5"/>
    <s v="0 - 0"/>
    <s v="0 - 0"/>
    <s v="0 - 0"/>
    <s v="0 - 0"/>
    <s v="0 - 0"/>
    <s v="0 - 0"/>
    <s v="0 - 0"/>
    <s v="0 - 0"/>
    <n v="111.22"/>
    <s v="Spennymoor Town"/>
    <s v="Macclesfield"/>
    <s v="Spennymoor Town v Macclesfield"/>
    <s v="25.08.2025"/>
    <s v="14:00"/>
    <s v="English National League North"/>
    <s v="England, National League - North"/>
    <n v="4"/>
    <n v="100"/>
    <n v="62.5"/>
    <n v="25"/>
    <s v="12.5"/>
    <s v="25.0"/>
    <s v="0.0"/>
    <s v="25.0"/>
    <s v="16.67"/>
    <s v="29.17"/>
    <s v="12.5"/>
    <s v="16.67"/>
    <n v="15"/>
    <n v="-3.5"/>
    <x v="48"/>
    <s v="75.0"/>
    <s v="25.0"/>
    <s v="50.0"/>
    <s v="50.0"/>
    <s v="50.0"/>
    <s v="0.0"/>
    <s v="0.0"/>
    <n v="41.67"/>
    <n v="58.34"/>
    <s v="2.2"/>
    <s v="2.8"/>
    <x v="4"/>
    <s v="1.22"/>
    <s v="1.33"/>
    <s v="5.5"/>
    <n v="1"/>
    <n v="1"/>
    <x v="0"/>
  </r>
  <r>
    <n v="6528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56.79"/>
    <s v="Boyaca Chico"/>
    <s v="Deportivo Cali"/>
    <s v="Boyaca Chico v Deportivo Cali"/>
    <s v="25.08.2025"/>
    <s v="23:00"/>
    <s v="Colombian Primera A"/>
    <s v="Colombia, Primera A"/>
    <n v="27"/>
    <n v="81.25"/>
    <n v="43.75"/>
    <n v="31.25"/>
    <s v="18.75"/>
    <s v="18.75"/>
    <s v="15.27"/>
    <s v="15.99"/>
    <s v="13.16"/>
    <s v="10.77"/>
    <s v="23.82"/>
    <s v="20.99"/>
    <n v="10"/>
    <n v="12"/>
    <x v="149"/>
    <s v="37.5"/>
    <s v="50.0"/>
    <s v="37.5"/>
    <s v="50.0"/>
    <s v="31.25"/>
    <s v="12.5"/>
    <s v="0.0"/>
    <n v="44.42"/>
    <n v="55.58"/>
    <s v="2.75"/>
    <s v="2.75"/>
    <x v="2"/>
    <s v="1.5"/>
    <s v="1.14"/>
    <s v="11"/>
    <n v="2"/>
    <n v="1"/>
    <x v="0"/>
  </r>
  <r>
    <n v="6530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95.92"/>
    <s v="All Boys"/>
    <s v="San Martin de Tucuman"/>
    <s v="All Boys v San Martin de Tucuman"/>
    <s v="26.08.2025"/>
    <s v="00:05"/>
    <s v="Argentinian Primera B Nacional"/>
    <s v="Argentina, Primera Nacional"/>
    <n v="27"/>
    <n v="37.5"/>
    <n v="25"/>
    <n v="6.25"/>
    <s v="0.0"/>
    <s v="50.0"/>
    <s v="11.27"/>
    <s v="15.74"/>
    <s v="17.93"/>
    <s v="18.01"/>
    <s v="19.07"/>
    <s v="18.01"/>
    <n v="11"/>
    <n v="-4.5"/>
    <x v="150"/>
    <s v="37.5"/>
    <s v="12.5"/>
    <s v="50.0"/>
    <s v="37.5"/>
    <s v="12.5"/>
    <s v="6.25"/>
    <s v="0.0"/>
    <n v="44.93"/>
    <n v="55.08"/>
    <s v="2.9"/>
    <s v="2.63"/>
    <x v="8"/>
    <s v="1.8"/>
    <s v="1.07"/>
    <s v="17"/>
    <n v="2"/>
    <n v="1"/>
    <x v="0"/>
  </r>
  <r>
    <n v="6543"/>
    <s v="None"/>
    <s v="94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6.38"/>
    <s v="Polokwane City"/>
    <s v="Durban City"/>
    <s v="Polokwane City v Durban City"/>
    <s v="26.08.2025"/>
    <s v="17:30"/>
    <s v="South African Premier Division"/>
    <s v="South-Africa, Premier Soccer League"/>
    <n v="3"/>
    <n v="33.340000000000003"/>
    <n v="0"/>
    <n v="0"/>
    <s v="0.0"/>
    <s v="66.67"/>
    <s v="10.0"/>
    <s v="25.0"/>
    <s v="10.0"/>
    <s v="20.0"/>
    <s v="0.0"/>
    <s v="35.0"/>
    <n v="9"/>
    <n v="-4.5"/>
    <x v="50"/>
    <s v="33.33"/>
    <s v="33.33"/>
    <s v="100.0"/>
    <s v="0.0"/>
    <s v="16.67"/>
    <s v="0.0"/>
    <s v="0.0"/>
    <n v="45"/>
    <n v="55"/>
    <s v="2"/>
    <s v="4.2"/>
    <x v="11"/>
    <s v="1.73"/>
    <s v="1.08"/>
    <s v="17"/>
    <n v="1"/>
    <n v="1"/>
    <x v="0"/>
  </r>
  <r>
    <n v="6550"/>
    <s v="None"/>
    <s v="93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12.83"/>
    <s v="Bellinzona"/>
    <s v="Yverdon Sport"/>
    <s v="Bellinzona v Yverdon Sport"/>
    <s v="26.08.2025"/>
    <s v="18:15"/>
    <s v="Swiss Challenge League"/>
    <s v="Switzerland, Challenge League"/>
    <n v="4"/>
    <n v="87.5"/>
    <n v="87.5"/>
    <n v="62.5"/>
    <s v="37.5"/>
    <s v="25.0"/>
    <s v="15.49"/>
    <s v="9.61"/>
    <s v="12.16"/>
    <s v="15.1"/>
    <s v="15.49"/>
    <s v="32.16"/>
    <n v="14"/>
    <n v="0"/>
    <x v="56"/>
    <s v="50.0"/>
    <s v="50.0"/>
    <s v="50.0"/>
    <s v="50.0"/>
    <s v="50.0"/>
    <s v="25.0"/>
    <s v="0.0"/>
    <n v="37.26"/>
    <n v="62.75"/>
    <s v="3.5"/>
    <s v="1.85"/>
    <x v="19"/>
    <s v="1.14"/>
    <s v="1.5"/>
    <s v="4.5"/>
    <n v="2"/>
    <n v="1"/>
    <x v="0"/>
  </r>
  <r>
    <n v="655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8.3"/>
    <s v="Olympique De Beja"/>
    <s v="Kairouan"/>
    <s v="Olympique De Beja v Kairouan"/>
    <s v="27.08.2025"/>
    <s v="15:30"/>
    <s v="Tunisian Ligue Professionelle 1"/>
    <s v="Tunisia, Ligue 1"/>
    <n v="3"/>
    <n v="50"/>
    <n v="16.670000000000002"/>
    <n v="16.670000000000002"/>
    <s v="0.0"/>
    <s v="33.33"/>
    <s v="0.0"/>
    <s v="62.5"/>
    <s v="8.34"/>
    <s v="8.34"/>
    <s v="12.5"/>
    <s v="8.34"/>
    <n v="0"/>
    <n v="13"/>
    <x v="129"/>
    <s v="0.0"/>
    <s v="66.67"/>
    <s v="33.33"/>
    <s v="66.67"/>
    <s v="33.33"/>
    <s v="16.67"/>
    <s v="0.0"/>
    <n v="70.84"/>
    <n v="29.17"/>
    <s v="2.15"/>
    <s v="3.6"/>
    <x v="7"/>
    <s v="1.73"/>
    <s v="1.07"/>
    <s v="17"/>
    <n v="1"/>
    <n v="1"/>
    <x v="0"/>
  </r>
  <r>
    <n v="6562"/>
    <s v="None"/>
    <s v="93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37"/>
    <s v="Kaizer Chiefs"/>
    <s v="Mamelodi Sundowns"/>
    <s v="Kaizer Chiefs v Mamelodi Sundowns"/>
    <s v="27.08.2025"/>
    <s v="17:30"/>
    <s v="South African Premier Division"/>
    <s v="South-Africa, Premier Soccer League"/>
    <n v="3"/>
    <n v="66.67"/>
    <n v="0"/>
    <n v="0"/>
    <s v="0.0"/>
    <s v="83.34"/>
    <s v="12.5"/>
    <s v="0.0"/>
    <s v="8.34"/>
    <s v="20.84"/>
    <s v="16.67"/>
    <s v="41.67"/>
    <n v="0"/>
    <n v="-12"/>
    <x v="45"/>
    <s v="100.0"/>
    <s v="0.0"/>
    <s v="100.0"/>
    <s v="0.0"/>
    <s v="0.0"/>
    <s v="0.0"/>
    <s v="0.0"/>
    <n v="20.84"/>
    <n v="79.17"/>
    <s v="4.75"/>
    <s v="1.75"/>
    <x v="0"/>
    <s v="1.5"/>
    <s v="1.14"/>
    <s v="11"/>
    <n v="2"/>
    <n v="1"/>
    <x v="0"/>
  </r>
  <r>
    <n v="6572"/>
    <s v="None"/>
    <s v="90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4"/>
    <s v="Quilmes"/>
    <s v="Alvarado"/>
    <s v="Quilmes v Alvarado"/>
    <s v="28.08.2025"/>
    <s v="23:00"/>
    <s v="Argentinian Primera B Nacional"/>
    <s v="Argentina, Primera Nacional"/>
    <n v="27"/>
    <n v="43.75"/>
    <n v="25"/>
    <n v="12.5"/>
    <s v="0.0"/>
    <s v="43.75"/>
    <s v="12.58"/>
    <s v="16.24"/>
    <s v="12.58"/>
    <s v="16.58"/>
    <s v="15.94"/>
    <s v="26.09"/>
    <n v="-13"/>
    <n v="9.5"/>
    <x v="151"/>
    <s v="37.5"/>
    <s v="50.0"/>
    <s v="25.0"/>
    <s v="25.0"/>
    <s v="18.75"/>
    <s v="6.25"/>
    <s v="0.0"/>
    <n v="41.4"/>
    <n v="58.61"/>
    <s v="1.85"/>
    <s v="4.75"/>
    <x v="2"/>
    <s v="1.67"/>
    <s v="1.1"/>
    <s v="15"/>
    <n v="1"/>
    <n v="1"/>
    <x v="0"/>
  </r>
  <r>
    <n v="6584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"/>
    <s v="FK Nevezis"/>
    <s v="Be1 NFA"/>
    <s v="FK Nevezis v Be1 NFA"/>
    <s v="29.08.2025"/>
    <s v="15:00"/>
    <s v="Lithuanian 1 Lyga"/>
    <s v="Lithuania, 1 Lyga"/>
    <n v="21"/>
    <n v="75"/>
    <n v="50"/>
    <n v="37.5"/>
    <s v="6.25"/>
    <s v="12.5"/>
    <s v="14.21"/>
    <s v="14.33"/>
    <s v="15.07"/>
    <s v="13.24"/>
    <s v="18.3"/>
    <s v="24.86"/>
    <n v="-6"/>
    <n v="10"/>
    <x v="119"/>
    <s v="25.0"/>
    <s v="75.0"/>
    <s v="12.5"/>
    <s v="87.5"/>
    <s v="37.5"/>
    <s v="0.0"/>
    <s v="0.0"/>
    <n v="43.6"/>
    <n v="56.4"/>
    <s v="1.6"/>
    <s v="4.6"/>
    <x v="20"/>
    <s v="1.17"/>
    <s v="1.53"/>
    <s v="4.33"/>
    <n v="1"/>
    <n v="1"/>
    <x v="0"/>
  </r>
  <r>
    <n v="658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6.06"/>
    <s v="JaPS"/>
    <s v="EIF"/>
    <s v="JaPS v EIF"/>
    <s v="29.08.2025"/>
    <s v="15:30"/>
    <s v="Finnish Ykkosliiga"/>
    <s v="Finland, Ykkösliiga"/>
    <n v="20"/>
    <n v="93.75"/>
    <n v="68.75"/>
    <n v="56.25"/>
    <s v="31.25"/>
    <s v="25.0"/>
    <s v="13.34"/>
    <s v="15.5"/>
    <s v="14.97"/>
    <s v="17.74"/>
    <s v="13.55"/>
    <s v="24.92"/>
    <n v="6"/>
    <n v="1"/>
    <x v="152"/>
    <s v="62.5"/>
    <s v="25.0"/>
    <s v="50.0"/>
    <s v="50.0"/>
    <s v="31.25"/>
    <s v="18.75"/>
    <s v="12.5"/>
    <n v="43.8"/>
    <n v="56.2"/>
    <s v="2.63"/>
    <s v="2.3"/>
    <x v="19"/>
    <s v="1.13"/>
    <s v="1.65"/>
    <s v="3.5"/>
    <n v="2"/>
    <n v="1"/>
    <x v="0"/>
  </r>
  <r>
    <n v="6598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5.6"/>
    <s v="Kolding IF"/>
    <s v="Hillerod Fodbold"/>
    <s v="Kolding IF v Hillerod Fodbold"/>
    <s v="29.08.2025"/>
    <s v="17:00"/>
    <s v="Danish 1st Division"/>
    <s v="Denmark, 1. Division"/>
    <n v="7"/>
    <n v="85.72"/>
    <n v="71.430000000000007"/>
    <n v="42.86"/>
    <s v="7.15"/>
    <s v="21.43"/>
    <s v="18.37"/>
    <s v="8.7"/>
    <s v="30.22"/>
    <s v="16.52"/>
    <s v="9.35"/>
    <s v="16.85"/>
    <n v="-5"/>
    <n v="-5.5"/>
    <x v="153"/>
    <s v="100.0"/>
    <s v="0.0"/>
    <s v="28.57"/>
    <s v="71.43"/>
    <s v="57.14"/>
    <s v="28.58"/>
    <s v="0.0"/>
    <n v="57.29"/>
    <n v="42.72"/>
    <s v="1.95"/>
    <s v="3.5"/>
    <x v="5"/>
    <s v="1.22"/>
    <s v="1.4"/>
    <s v="6"/>
    <n v="1"/>
    <n v="1"/>
    <x v="0"/>
  </r>
  <r>
    <n v="660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.24"/>
    <s v="Siwelele FC"/>
    <s v="Richards Bay FC"/>
    <s v="Siwelele FC v Richards Bay FC"/>
    <s v="29.08.2025"/>
    <s v="17:30"/>
    <s v="South African Premier Division"/>
    <s v="South-Africa, Premier Soccer League"/>
    <n v="4"/>
    <n v="37.5"/>
    <n v="25"/>
    <n v="12.5"/>
    <s v="0.0"/>
    <s v="12.5"/>
    <s v="8.34"/>
    <s v="25.0"/>
    <s v="14.59"/>
    <s v="29.17"/>
    <s v="6.25"/>
    <s v="16.67"/>
    <n v="-14"/>
    <n v="5"/>
    <x v="154"/>
    <s v="25.0"/>
    <s v="75.0"/>
    <s v="25.0"/>
    <s v="75.0"/>
    <s v="25.0"/>
    <s v="0.0"/>
    <s v="0.0"/>
    <n v="47.92"/>
    <n v="52.09"/>
    <s v="2.5"/>
    <s v="3.2"/>
    <x v="16"/>
    <s v="1.73"/>
    <s v="1.07"/>
    <s v="17"/>
    <n v="1"/>
    <n v="1"/>
    <x v="0"/>
  </r>
  <r>
    <n v="661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6.46"/>
    <s v="Laval"/>
    <s v="Clermont"/>
    <s v="Laval v Clermont"/>
    <s v="29.08.2025"/>
    <s v="18:00"/>
    <s v="French Ligue 2"/>
    <s v="France, Ligue 2"/>
    <n v="3"/>
    <n v="83.34"/>
    <n v="50"/>
    <n v="33.33"/>
    <s v="16.67"/>
    <s v="16.67"/>
    <s v="7.15"/>
    <s v="29.29"/>
    <s v="10.0"/>
    <s v="22.15"/>
    <s v="21.43"/>
    <s v="10.0"/>
    <n v="2"/>
    <n v="-2"/>
    <x v="76"/>
    <s v="66.67"/>
    <s v="33.33"/>
    <s v="0.0"/>
    <s v="66.67"/>
    <s v="33.33"/>
    <s v="33.33"/>
    <s v="16.67"/>
    <n v="46.43"/>
    <n v="53.57"/>
    <s v="2"/>
    <s v="3.6"/>
    <x v="4"/>
    <s v="1.3"/>
    <s v="1.29"/>
    <s v="6.5"/>
    <n v="1"/>
    <n v="1"/>
    <x v="0"/>
  </r>
  <r>
    <n v="6622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15.65"/>
    <s v="Roda JC"/>
    <s v="FC Eindhoven"/>
    <s v="Roda JC v FC Eindhoven"/>
    <s v="29.08.2025"/>
    <s v="18:00"/>
    <s v="Dutch Eerste Divisie"/>
    <s v="Netherlands, Eerste Divisie"/>
    <n v="3"/>
    <n v="33.340000000000003"/>
    <n v="33.340000000000003"/>
    <n v="33.340000000000003"/>
    <s v="0.0"/>
    <s v="66.67"/>
    <s v="0.0"/>
    <s v="5.56"/>
    <s v="11.11"/>
    <s v="16.67"/>
    <s v="22.22"/>
    <s v="44.45"/>
    <n v="2"/>
    <n v="-6"/>
    <x v="45"/>
    <s v="66.67"/>
    <s v="33.33"/>
    <s v="100.0"/>
    <s v="0.0"/>
    <s v="16.67"/>
    <s v="0.0"/>
    <s v="0.0"/>
    <n v="16.670000000000002"/>
    <n v="83.34"/>
    <s v="1.85"/>
    <s v="3.9"/>
    <x v="1"/>
    <s v="1.2"/>
    <s v="1.44"/>
    <s v="5"/>
    <n v="1"/>
    <n v="1"/>
    <x v="0"/>
  </r>
  <r>
    <n v="6625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5.56"/>
    <s v="West Brom U21"/>
    <s v="Crystal Palace U21"/>
    <s v="West Brom U21 v Crystal Palace U21"/>
    <s v="29.08.2025"/>
    <s v="18:00"/>
    <s v="English Premier League 2 - Div 1"/>
    <s v="England, Premier League 2 Division One"/>
    <n v="1"/>
    <n v="100"/>
    <n v="100"/>
    <n v="100"/>
    <s v="50.0"/>
    <s v="0.0"/>
    <s v="10.0"/>
    <s v="6.25"/>
    <s v="28.75"/>
    <s v="10.0"/>
    <s v="16.25"/>
    <s v="28.75"/>
    <n v="28"/>
    <n v="11"/>
    <x v="85"/>
    <s v="50.0"/>
    <s v="50.0"/>
    <s v="100.0"/>
    <s v="0.0"/>
    <s v="100.0"/>
    <s v="0.0"/>
    <s v="0.0"/>
    <n v="45"/>
    <n v="55"/>
    <s v="3"/>
    <s v="1.91"/>
    <x v="24"/>
    <s v="1.1"/>
    <s v="1.87"/>
    <s v="3.25"/>
    <n v="2"/>
    <n v="1"/>
    <x v="0"/>
  </r>
  <r>
    <n v="663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74.52999999999997"/>
    <s v="National Bank"/>
    <s v="El Geish"/>
    <s v="National Bank v El Geish"/>
    <s v="29.08.2025"/>
    <s v="18:00"/>
    <s v="Egyptian Premier"/>
    <s v="Egypt, Premier League"/>
    <n v="4"/>
    <n v="37.5"/>
    <n v="12.5"/>
    <n v="0"/>
    <s v="0.0"/>
    <s v="37.5"/>
    <s v="14.29"/>
    <s v="16.67"/>
    <s v="7.15"/>
    <s v="14.29"/>
    <s v="7.15"/>
    <s v="40.48"/>
    <n v="-4"/>
    <n v="8"/>
    <x v="155"/>
    <s v="25.0"/>
    <s v="25.0"/>
    <s v="25.0"/>
    <s v="75.0"/>
    <s v="0.0"/>
    <s v="0.0"/>
    <s v="0.0"/>
    <n v="38.1"/>
    <n v="61.91"/>
    <s v="1.9"/>
    <s v="4.75"/>
    <x v="13"/>
    <s v="1.57"/>
    <s v="1.13"/>
    <s v="13"/>
    <n v="1"/>
    <n v="1"/>
    <x v="0"/>
  </r>
  <r>
    <n v="6680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92.29999999999995"/>
    <s v="Instituto"/>
    <s v="CA Independiente"/>
    <s v="Instituto v CA Independiente"/>
    <s v="30.08.2025"/>
    <s v="00:15"/>
    <s v="Argentinian Primera Division"/>
    <s v="Argentina, Liga Profesional Argentina"/>
    <n v="21"/>
    <n v="56.25"/>
    <n v="37.5"/>
    <n v="18.75"/>
    <s v="0.0"/>
    <s v="25.0"/>
    <s v="10.69"/>
    <s v="12.91"/>
    <s v="19.02"/>
    <s v="15.9"/>
    <s v="13.73"/>
    <s v="27.77"/>
    <n v="33"/>
    <n v="3.5"/>
    <x v="138"/>
    <s v="25.0"/>
    <s v="62.5"/>
    <s v="0.0"/>
    <s v="75.0"/>
    <s v="18.75"/>
    <s v="6.25"/>
    <s v="6.25"/>
    <n v="42.62"/>
    <n v="57.39"/>
    <s v="3"/>
    <s v="2.5"/>
    <x v="11"/>
    <s v="1.53"/>
    <s v="1.13"/>
    <s v="13"/>
    <n v="2"/>
    <n v="1"/>
    <x v="0"/>
  </r>
  <r>
    <n v="6708"/>
    <s v="None"/>
    <s v="96.0"/>
    <n v="0"/>
    <n v="0"/>
    <s v="0 - 0"/>
    <s v="nan"/>
    <s v="nan"/>
    <s v="None"/>
    <s v="nan"/>
    <n v="0"/>
    <s v="0 - 0"/>
    <s v="0 - 0"/>
    <n v="0"/>
    <s v="0 - 0"/>
    <s v="0 - 0"/>
    <s v="0 - 0"/>
    <s v="0 - 0"/>
    <s v="0 - 0"/>
    <n v="167.11"/>
    <s v="Mokpo City"/>
    <s v="Pocheon FC"/>
    <s v="Mokpo City v Pocheon FC"/>
    <s v="30.08.2025"/>
    <s v="10:00"/>
    <s v="South Korean K3 League"/>
    <s v="South-Korea, K3 League"/>
    <n v="19"/>
    <n v="81.25"/>
    <n v="68.75"/>
    <n v="43.75"/>
    <s v="12.5"/>
    <s v="18.75"/>
    <s v="11.33"/>
    <s v="13.21"/>
    <s v="19.84"/>
    <s v="11.33"/>
    <s v="21.76"/>
    <s v="22.55"/>
    <n v="25"/>
    <n v="1.5"/>
    <x v="156"/>
    <s v="0.0"/>
    <s v="87.5"/>
    <s v="50.0"/>
    <s v="50.0"/>
    <s v="31.25"/>
    <s v="31.25"/>
    <s v="0.0"/>
    <n v="44.37"/>
    <n v="55.63"/>
    <s v="5.5"/>
    <s v="1.55"/>
    <x v="19"/>
    <s v="1.25"/>
    <s v="1.29"/>
    <s v="7"/>
    <n v="2"/>
    <n v="1"/>
    <x v="0"/>
  </r>
  <r>
    <n v="671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FC Stockholm Internazionale"/>
    <s v="FC Arlanda"/>
    <s v="FC Stockholm Internazionale v FC Arlanda"/>
    <s v="30.08.2025"/>
    <s v="11:00"/>
    <s v="Swedish Division 1"/>
    <s v="Sweden, Ettan - Norra"/>
    <n v="19"/>
    <n v="62.5"/>
    <n v="37.5"/>
    <n v="31.25"/>
    <s v="6.25"/>
    <s v="31.25"/>
    <s v="13.21"/>
    <s v="13.21"/>
    <s v="10.38"/>
    <s v="20.76"/>
    <s v="16.98"/>
    <s v="25.48"/>
    <n v="-12"/>
    <n v="-6"/>
    <x v="122"/>
    <s v="75.0"/>
    <s v="0.0"/>
    <s v="50.0"/>
    <s v="50.0"/>
    <s v="18.75"/>
    <s v="6.25"/>
    <s v="6.25"/>
    <n v="36.799999999999997"/>
    <n v="63.21"/>
    <s v="1.29"/>
    <s v="8.5"/>
    <x v="25"/>
    <s v="1.17"/>
    <s v="1.5"/>
    <s v="4.5"/>
    <n v="1"/>
    <n v="1"/>
    <x v="0"/>
  </r>
  <r>
    <n v="6757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17.71"/>
    <s v="Ostersunds FK"/>
    <s v="Kalmar FF"/>
    <s v="Ostersunds FK v Kalmar FF"/>
    <s v="30.08.2025"/>
    <s v="13:00"/>
    <s v="Swedish Superettan"/>
    <s v="Sweden, Superettan"/>
    <n v="20"/>
    <n v="75"/>
    <n v="43.75"/>
    <n v="43.75"/>
    <s v="12.5"/>
    <s v="31.25"/>
    <s v="18.72"/>
    <s v="11.96"/>
    <s v="17.84"/>
    <s v="15.34"/>
    <s v="13.22"/>
    <s v="22.92"/>
    <n v="19"/>
    <n v="-2.5"/>
    <x v="157"/>
    <s v="37.5"/>
    <s v="62.5"/>
    <s v="62.5"/>
    <s v="25.0"/>
    <s v="25.0"/>
    <s v="12.5"/>
    <s v="6.25"/>
    <n v="48.53"/>
    <n v="51.48"/>
    <s v="4"/>
    <s v="1.85"/>
    <x v="10"/>
    <s v="1.29"/>
    <s v="1.3"/>
    <s v="6.5"/>
    <n v="2"/>
    <n v="1"/>
    <x v="0"/>
  </r>
  <r>
    <n v="6761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0.3"/>
    <s v="Husqvarna"/>
    <s v="Ariana FC"/>
    <s v="Husqvarna v Ariana FC"/>
    <s v="30.08.2025"/>
    <s v="14:00"/>
    <s v="Swedish Division 1"/>
    <s v="Sweden, Ettan - Södra"/>
    <n v="19"/>
    <n v="93.75"/>
    <n v="75"/>
    <n v="50"/>
    <s v="31.25"/>
    <s v="12.5"/>
    <s v="13.31"/>
    <s v="11.75"/>
    <s v="16.37"/>
    <s v="15.02"/>
    <s v="18.12"/>
    <s v="25.44"/>
    <n v="17"/>
    <n v="1.5"/>
    <x v="158"/>
    <s v="50.0"/>
    <s v="50.0"/>
    <s v="37.5"/>
    <s v="62.5"/>
    <s v="31.25"/>
    <s v="18.75"/>
    <s v="12.5"/>
    <n v="41.43"/>
    <n v="58.58"/>
    <s v="3.5"/>
    <s v="1.85"/>
    <x v="19"/>
    <s v="1.2"/>
    <s v="1.47"/>
    <s v="-"/>
    <n v="2"/>
    <n v="1"/>
    <x v="0"/>
  </r>
  <r>
    <n v="6782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57.16"/>
    <s v="Braintree"/>
    <s v="Forest Green"/>
    <s v="Braintree v Forest Green"/>
    <s v="30.08.2025"/>
    <s v="14:00"/>
    <s v="English National League"/>
    <s v="England, National League"/>
    <n v="5"/>
    <n v="80"/>
    <n v="60"/>
    <n v="30"/>
    <s v="10.0"/>
    <s v="50.0"/>
    <s v="10.72"/>
    <s v="14.29"/>
    <s v="17.86"/>
    <s v="14.29"/>
    <s v="25.0"/>
    <s v="17.86"/>
    <n v="30"/>
    <n v="-4"/>
    <x v="159"/>
    <s v="40.0"/>
    <s v="60.0"/>
    <s v="80.0"/>
    <s v="20.0"/>
    <s v="50.0"/>
    <s v="0.0"/>
    <s v="0.0"/>
    <n v="42.86"/>
    <n v="57.15"/>
    <s v="3.8"/>
    <s v="1.85"/>
    <x v="4"/>
    <s v="1.25"/>
    <s v="1.29"/>
    <s v="7"/>
    <n v="2"/>
    <n v="1"/>
    <x v="0"/>
  </r>
  <r>
    <n v="6806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98.81"/>
    <s v="Clyde"/>
    <s v="Elgin City FC"/>
    <s v="Clyde v Elgin City FC"/>
    <s v="30.08.2025"/>
    <s v="14:00"/>
    <s v="Scottish League Two"/>
    <s v="Scotland, League Two"/>
    <n v="4"/>
    <n v="75"/>
    <n v="50"/>
    <n v="37.5"/>
    <s v="25.0"/>
    <s v="12.5"/>
    <s v="9.13"/>
    <s v="14.68"/>
    <s v="34.93"/>
    <s v="9.13"/>
    <s v="10.72"/>
    <s v="21.43"/>
    <n v="-4"/>
    <n v="5"/>
    <x v="76"/>
    <s v="25.0"/>
    <s v="50.0"/>
    <s v="50.0"/>
    <s v="50.0"/>
    <s v="50.0"/>
    <s v="25.0"/>
    <s v="0.0"/>
    <n v="58.73"/>
    <n v="41.27"/>
    <s v="2.05"/>
    <s v="3.3"/>
    <x v="10"/>
    <s v="1.22"/>
    <s v="1.4"/>
    <s v="-"/>
    <n v="1"/>
    <n v="1"/>
    <x v="0"/>
  </r>
  <r>
    <n v="6820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07.48"/>
    <s v="Hartlepool"/>
    <s v="Boreham Wood"/>
    <s v="Hartlepool v Boreham Wood"/>
    <s v="30.08.2025"/>
    <s v="14:00"/>
    <s v="English National League"/>
    <s v="England, National League"/>
    <n v="4"/>
    <n v="90"/>
    <n v="47.5"/>
    <n v="12.5"/>
    <s v="12.5"/>
    <s v="40.0"/>
    <s v="11.11"/>
    <s v="9.13"/>
    <s v="30.95"/>
    <s v="25.4"/>
    <s v="12.7"/>
    <s v="10.72"/>
    <n v="-16"/>
    <n v="-10"/>
    <x v="160"/>
    <s v="60.0"/>
    <s v="20.0"/>
    <s v="75.0"/>
    <s v="25.0"/>
    <s v="45.0"/>
    <s v="0.0"/>
    <s v="0.0"/>
    <n v="51.19"/>
    <n v="48.81"/>
    <s v="1.67"/>
    <s v="4.33"/>
    <x v="19"/>
    <s v="1.25"/>
    <s v="1.29"/>
    <s v="6.5"/>
    <n v="1"/>
    <n v="1"/>
    <x v="0"/>
  </r>
  <r>
    <n v="6836"/>
    <s v="None"/>
    <s v="10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6"/>
    <s v="Sloga Doboj"/>
    <s v="Zeljeznicar"/>
    <s v="Sloga Doboj v Zeljeznicar"/>
    <s v="30.08.2025"/>
    <s v="15:00"/>
    <s v="Bosnian Premier League"/>
    <s v="Bosnia, Premijer Liga"/>
    <n v="4"/>
    <n v="55"/>
    <n v="25"/>
    <n v="0"/>
    <s v="0.0"/>
    <s v="30.0"/>
    <s v="12.5"/>
    <s v="6.25"/>
    <s v="37.5"/>
    <s v="25.0"/>
    <s v="18.75"/>
    <s v="0.0"/>
    <n v="5"/>
    <n v="-2.5"/>
    <x v="161"/>
    <s v="50.0"/>
    <s v="50.0"/>
    <s v="60.0"/>
    <s v="40.0"/>
    <s v="35.0"/>
    <s v="12.5"/>
    <s v="0.0"/>
    <n v="56.25"/>
    <n v="43.75"/>
    <s v="3.25"/>
    <s v="2.15"/>
    <x v="13"/>
    <s v="1.4"/>
    <s v="1.2"/>
    <s v="-"/>
    <n v="2"/>
    <n v="1"/>
    <x v="0"/>
  </r>
  <r>
    <n v="6842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0.39"/>
    <s v="Barry Town Utd"/>
    <s v="The New Saints"/>
    <s v="Barry Town Utd v The New Saints"/>
    <s v="30.08.2025"/>
    <s v="13:30"/>
    <s v="Welsh Premiership"/>
    <s v="Wales, Premier League"/>
    <n v="4"/>
    <n v="100"/>
    <n v="37.5"/>
    <n v="12.5"/>
    <s v="12.5"/>
    <s v="37.5"/>
    <s v="14.55"/>
    <s v="9.09"/>
    <s v="23.64"/>
    <s v="14.55"/>
    <s v="24.09"/>
    <s v="14.09"/>
    <n v="4"/>
    <n v="-2"/>
    <x v="162"/>
    <s v="50.0"/>
    <s v="50.0"/>
    <s v="75.0"/>
    <s v="25.0"/>
    <s v="50.0"/>
    <s v="0.0"/>
    <s v="0.0"/>
    <n v="47.28"/>
    <n v="52.73"/>
    <s v="6.5"/>
    <s v="1.36"/>
    <x v="29"/>
    <s v="1.14"/>
    <s v="1.6"/>
    <s v="-"/>
    <n v="2"/>
    <n v="1"/>
    <x v="0"/>
  </r>
  <r>
    <n v="6863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06.7"/>
    <s v="Hamilton"/>
    <s v="Cove Rangers"/>
    <s v="Hamilton v Cove Rangers"/>
    <s v="30.08.2025"/>
    <s v="16:30"/>
    <s v="Scottish League One"/>
    <s v="Scotland, League One"/>
    <n v="4"/>
    <n v="75"/>
    <n v="50"/>
    <n v="37.5"/>
    <s v="25.0"/>
    <s v="12.5"/>
    <s v="19.93"/>
    <s v="12.24"/>
    <s v="12.94"/>
    <s v="26.57"/>
    <s v="16.78"/>
    <s v="11.54"/>
    <n v="-11"/>
    <n v="0.5"/>
    <x v="96"/>
    <s v="75.0"/>
    <s v="25.0"/>
    <s v="0.0"/>
    <s v="100.0"/>
    <s v="37.5"/>
    <s v="12.5"/>
    <s v="0.0"/>
    <n v="45.11"/>
    <n v="54.9"/>
    <s v="1.95"/>
    <s v="3.8"/>
    <x v="10"/>
    <s v="1.25"/>
    <s v="1.36"/>
    <s v="6"/>
    <n v="1"/>
    <n v="1"/>
    <x v="0"/>
  </r>
  <r>
    <n v="6868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13837.65999999997"/>
    <s v="Leeds"/>
    <s v="Newcastle"/>
    <s v="Leeds v Newcastle"/>
    <s v="30.08.2025"/>
    <s v="16:30"/>
    <s v="English Premier League"/>
    <s v="England, Premier League"/>
    <n v="2"/>
    <n v="50"/>
    <n v="50"/>
    <n v="50"/>
    <s v="50.0"/>
    <s v="50.0"/>
    <s v="0.0"/>
    <s v="0.0"/>
    <s v="26.67"/>
    <s v="36.67"/>
    <s v="0.0"/>
    <s v="36.67"/>
    <n v="8"/>
    <n v="10"/>
    <x v="45"/>
    <s v="50.0"/>
    <s v="50.0"/>
    <s v="0.0"/>
    <s v="50.0"/>
    <s v="25.0"/>
    <s v="0.0"/>
    <s v="0.0"/>
    <n v="26.67"/>
    <n v="73.34"/>
    <s v="3.5"/>
    <s v="2.1"/>
    <x v="10"/>
    <s v="1.22"/>
    <s v="1.36"/>
    <s v="6"/>
    <n v="2"/>
    <n v="1"/>
    <x v="0"/>
  </r>
  <r>
    <n v="687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903.919999999998"/>
    <s v="Juve Stabia"/>
    <s v="Venezia"/>
    <s v="Juve Stabia v Venezia"/>
    <s v="30.08.2025"/>
    <s v="17:00"/>
    <s v="Italian Serie B"/>
    <s v="Italy, Serie B"/>
    <n v="1"/>
    <n v="100"/>
    <n v="50"/>
    <n v="0"/>
    <s v="0.0"/>
    <s v="0.0"/>
    <s v="16.67"/>
    <s v="16.67"/>
    <s v="16.67"/>
    <s v="50.0"/>
    <s v="0.0"/>
    <s v="0.0"/>
    <n v="5"/>
    <n v="-3.5"/>
    <x v="76"/>
    <s v="100.0"/>
    <s v="0.0"/>
    <s v="100.0"/>
    <s v="0.0"/>
    <s v="50.0"/>
    <s v="50.0"/>
    <s v="0.0"/>
    <n v="50"/>
    <n v="50"/>
    <s v="2.88"/>
    <s v="2.6"/>
    <x v="13"/>
    <s v="1.47"/>
    <s v="1.17"/>
    <s v="11"/>
    <n v="2"/>
    <n v="1"/>
    <x v="0"/>
  </r>
  <r>
    <n v="6876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572.36"/>
    <s v="Valladolid"/>
    <s v="Cordoba"/>
    <s v="Valladolid v Cordoba"/>
    <s v="30.08.2025"/>
    <s v="17:00"/>
    <s v="Spanish Segunda Division"/>
    <s v="Spain, Segunda División"/>
    <n v="2"/>
    <n v="75"/>
    <n v="75"/>
    <n v="25"/>
    <s v="0.0"/>
    <s v="50.0"/>
    <s v="0.0"/>
    <s v="33.93"/>
    <s v="25.0"/>
    <s v="19.65"/>
    <s v="7.15"/>
    <s v="14.29"/>
    <n v="-28"/>
    <n v="-3"/>
    <x v="48"/>
    <s v="100.0"/>
    <s v="0.0"/>
    <s v="50.0"/>
    <s v="50.0"/>
    <s v="50.0"/>
    <s v="0.0"/>
    <s v="0.0"/>
    <n v="58.93"/>
    <n v="41.07"/>
    <s v="1.75"/>
    <s v="4.2"/>
    <x v="5"/>
    <s v="1.29"/>
    <s v="1.3"/>
    <s v="6.5"/>
    <n v="1"/>
    <n v="1"/>
    <x v="0"/>
  </r>
  <r>
    <n v="689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857.45"/>
    <s v="Fortuna Dusseldorf"/>
    <s v="Karlsruhe"/>
    <s v="Fortuna Dusseldorf v Karlsruhe"/>
    <s v="30.08.2025"/>
    <s v="18:30"/>
    <s v="German Bundesliga 2"/>
    <s v="Germany, 2. Bundesliga"/>
    <n v="3"/>
    <n v="83.34"/>
    <n v="50"/>
    <n v="33.33"/>
    <s v="33.33"/>
    <s v="33.34"/>
    <s v="7.15"/>
    <s v="14.29"/>
    <s v="25.33"/>
    <s v="11.69"/>
    <s v="9.09"/>
    <s v="32.47"/>
    <n v="26"/>
    <n v="1"/>
    <x v="86"/>
    <s v="66.67"/>
    <s v="33.33"/>
    <s v="66.67"/>
    <s v="0.0"/>
    <s v="50.0"/>
    <s v="16.67"/>
    <s v="0.0"/>
    <n v="46.75"/>
    <n v="53.25"/>
    <s v="2.3"/>
    <s v="2.88"/>
    <x v="10"/>
    <s v="1.17"/>
    <s v="1.5"/>
    <s v="4.5"/>
    <n v="1"/>
    <n v="1"/>
    <x v="0"/>
  </r>
  <r>
    <n v="6904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78.33"/>
    <s v="Sligo Rovers"/>
    <s v="Bohemians"/>
    <s v="Sligo Rovers v Bohemians"/>
    <s v="30.08.2025"/>
    <s v="18:45"/>
    <s v="Irish Premier Division"/>
    <s v="Ireland, Premier Division"/>
    <n v="28"/>
    <n v="87.5"/>
    <n v="50"/>
    <n v="18.75"/>
    <s v="6.25"/>
    <s v="31.25"/>
    <s v="15.19"/>
    <s v="15.38"/>
    <s v="19.02"/>
    <s v="13.38"/>
    <s v="13.38"/>
    <s v="23.66"/>
    <n v="7"/>
    <n v="-2.5"/>
    <x v="90"/>
    <s v="50.0"/>
    <s v="50.0"/>
    <s v="37.5"/>
    <s v="50.0"/>
    <s v="25.0"/>
    <s v="6.25"/>
    <s v="0.0"/>
    <n v="49.59"/>
    <n v="50.42"/>
    <s v="4.33"/>
    <s v="1.75"/>
    <x v="28"/>
    <s v="1.22"/>
    <s v="1.36"/>
    <s v="6"/>
    <n v="2"/>
    <n v="1"/>
    <x v="0"/>
  </r>
  <r>
    <n v="6911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526.02"/>
    <s v="Palermo"/>
    <s v="Frosinone"/>
    <s v="Palermo v Frosinone"/>
    <s v="30.08.2025"/>
    <s v="19:00"/>
    <s v="Italian Serie B"/>
    <s v="Italy, Serie B"/>
    <n v="1"/>
    <n v="100"/>
    <n v="50"/>
    <n v="0"/>
    <s v="0.0"/>
    <s v="50.0"/>
    <s v="25.0"/>
    <s v="25.0"/>
    <s v="16.67"/>
    <s v="0.0"/>
    <s v="33.34"/>
    <s v="0.0"/>
    <n v="7"/>
    <n v="-11.5"/>
    <x v="96"/>
    <s v="100.0"/>
    <s v="0.0"/>
    <s v="100.0"/>
    <s v="0.0"/>
    <s v="50.0"/>
    <s v="0.0"/>
    <s v="0.0"/>
    <n v="66.67"/>
    <n v="33.340000000000003"/>
    <s v="1.8"/>
    <s v="4.4"/>
    <x v="5"/>
    <s v="1.3"/>
    <s v="1.29"/>
    <s v="7.5"/>
    <n v="1"/>
    <n v="1"/>
    <x v="0"/>
  </r>
  <r>
    <n v="6915"/>
    <s v="None"/>
    <s v="89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9353.39"/>
    <s v="Spezia"/>
    <s v="Catanzaro"/>
    <s v="Spezia v Catanzaro"/>
    <s v="30.08.2025"/>
    <s v="19:00"/>
    <s v="Italian Serie B"/>
    <s v="Italy, Serie B"/>
    <n v="1"/>
    <n v="100"/>
    <n v="0"/>
    <n v="0"/>
    <s v="0.0"/>
    <s v="0.0"/>
    <s v="25.0"/>
    <s v="0.0"/>
    <s v="25.0"/>
    <s v="0.0"/>
    <s v="50.0"/>
    <s v="0.0"/>
    <n v="20"/>
    <n v="7"/>
    <x v="96"/>
    <s v="0.0"/>
    <s v="100.0"/>
    <s v="0.0"/>
    <s v="100.0"/>
    <s v="0.0"/>
    <s v="0.0"/>
    <s v="0.0"/>
    <n v="50"/>
    <n v="50"/>
    <s v="2"/>
    <s v="3.8"/>
    <x v="26"/>
    <s v="1.36"/>
    <s v="1.22"/>
    <s v="8"/>
    <n v="1"/>
    <n v="1"/>
    <x v="0"/>
  </r>
  <r>
    <n v="6916"/>
    <s v="live"/>
    <s v="90.0"/>
    <n v="0"/>
    <n v="0"/>
    <s v="0 - 0"/>
    <n v="-1"/>
    <n v="-1"/>
    <s v="EXECUTABLE"/>
    <s v="0.0"/>
    <n v="0"/>
    <s v="0 - 0"/>
    <s v="0 - 0"/>
    <s v="0 - 0"/>
    <s v="0 - 0"/>
    <s v="0 - 0"/>
    <s v="0 - 0"/>
    <s v="0 - 0"/>
    <s v="0 - 0"/>
    <n v="53.94"/>
    <s v="Mladost Lucani"/>
    <s v="Vojvodina"/>
    <s v="Mladost Lucani v Vojvodina"/>
    <s v="30.08.2025"/>
    <s v="19:00"/>
    <s v="Serbian Super League"/>
    <s v="Serbia, Super Liga"/>
    <n v="5"/>
    <n v="91.67"/>
    <n v="46.67"/>
    <n v="36.67"/>
    <s v="8.34"/>
    <s v="28.34"/>
    <s v="12.92"/>
    <s v="12.92"/>
    <s v="19.17"/>
    <s v="19.38"/>
    <s v="9.59"/>
    <s v="26.04"/>
    <n v="18"/>
    <n v="-3"/>
    <x v="163"/>
    <s v="50.0"/>
    <s v="50.0"/>
    <s v="100.0"/>
    <s v="0.0"/>
    <s v="36.67"/>
    <s v="0.0"/>
    <s v="0.0"/>
    <n v="45"/>
    <n v="55"/>
    <s v="6"/>
    <s v="1.5"/>
    <x v="20"/>
    <s v="1.25"/>
    <s v="1.33"/>
    <s v="6.5"/>
    <n v="2"/>
    <n v="1"/>
    <x v="0"/>
  </r>
  <r>
    <n v="6924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33.58"/>
    <s v="San Lorenzo"/>
    <s v="Huracan"/>
    <s v="San Lorenzo v Huracan"/>
    <s v="30.08.2025"/>
    <s v="17:45"/>
    <s v="Argentinian Primera Division"/>
    <s v="Argentina, Liga Profesional Argentina"/>
    <n v="22"/>
    <n v="43.75"/>
    <n v="25"/>
    <n v="0"/>
    <s v="0.0"/>
    <s v="43.75"/>
    <s v="12.58"/>
    <s v="13.4"/>
    <s v="18.9"/>
    <s v="14.22"/>
    <s v="15.78"/>
    <s v="25.15"/>
    <n v="1"/>
    <n v="-9.5"/>
    <x v="164"/>
    <s v="37.5"/>
    <s v="37.5"/>
    <s v="62.5"/>
    <s v="37.5"/>
    <s v="12.5"/>
    <s v="6.25"/>
    <s v="0.0"/>
    <n v="44.87"/>
    <n v="55.14"/>
    <s v="2.6"/>
    <s v="3.3"/>
    <x v="16"/>
    <s v="1.87"/>
    <s v="1.06"/>
    <s v="17"/>
    <n v="1"/>
    <n v="1"/>
    <x v="0"/>
  </r>
  <r>
    <n v="694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35.14"/>
    <s v="New York Red Bulls"/>
    <s v="Columbus"/>
    <s v="New York Red Bulls v Columbus"/>
    <s v="30.08.2025"/>
    <s v="23:30"/>
    <s v="US MLS"/>
    <s v="USA, Major League Soccer"/>
    <n v="27"/>
    <n v="75"/>
    <n v="50"/>
    <n v="25"/>
    <s v="18.75"/>
    <s v="12.5"/>
    <s v="17.26"/>
    <s v="19.77"/>
    <s v="20.38"/>
    <s v="12.98"/>
    <s v="14.8"/>
    <s v="14.82"/>
    <n v="-1"/>
    <n v="-1.5"/>
    <x v="165"/>
    <s v="37.5"/>
    <s v="62.5"/>
    <s v="62.5"/>
    <s v="37.5"/>
    <s v="43.75"/>
    <s v="12.5"/>
    <s v="12.5"/>
    <n v="57.41"/>
    <n v="42.59"/>
    <s v="2.55"/>
    <s v="2.6"/>
    <x v="10"/>
    <s v="1.2"/>
    <s v="1.47"/>
    <s v="5"/>
    <n v="1"/>
    <n v="1"/>
    <x v="0"/>
  </r>
  <r>
    <n v="696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Siheung Citizen"/>
    <s v="Gyeongju"/>
    <s v="Siheung Citizen v Gyeongju"/>
    <s v="31.08.2025"/>
    <s v="08:00"/>
    <s v="South Korean K3 League"/>
    <s v="South-Korea, K3 League"/>
    <n v="19"/>
    <n v="93.75"/>
    <n v="81.25"/>
    <n v="31.25"/>
    <s v="6.25"/>
    <s v="25.0"/>
    <s v="10.63"/>
    <s v="14.41"/>
    <s v="12.48"/>
    <s v="18.19"/>
    <s v="18.48"/>
    <s v="25.82"/>
    <n v="-8"/>
    <n v="-5"/>
    <x v="48"/>
    <s v="50.0"/>
    <s v="50.0"/>
    <s v="62.5"/>
    <s v="37.5"/>
    <s v="25.0"/>
    <s v="6.25"/>
    <s v="6.25"/>
    <n v="37.520000000000003"/>
    <n v="62.48"/>
    <s v="1.95"/>
    <s v="3.3"/>
    <x v="4"/>
    <s v="1.2"/>
    <s v="1.36"/>
    <s v="5.5"/>
    <n v="1"/>
    <n v="1"/>
    <x v="0"/>
  </r>
  <r>
    <n v="696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Kowloon City FC"/>
    <s v="Eastern District SA"/>
    <s v="Kowloon City FC v Eastern District SA"/>
    <s v="31.08.2025"/>
    <s v="08:00"/>
    <s v="Hong Kong Premier League"/>
    <s v="Hong-Kong, Premier League"/>
    <n v="0"/>
    <n v="0"/>
    <n v="0"/>
    <n v="0"/>
    <s v="0.0"/>
    <s v="0.0"/>
    <s v="0.0"/>
    <s v="0.0"/>
    <s v="0.0"/>
    <s v="0.0"/>
    <s v="0.0"/>
    <s v="0.0"/>
    <n v="6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1"/>
    <x v="0"/>
  </r>
  <r>
    <n v="6973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Changwon City"/>
    <s v="Daejeon Korail FC"/>
    <s v="Changwon City v Daejeon Korail FC"/>
    <s v="31.08.2025"/>
    <s v="10:00"/>
    <s v="South Korean K3 League"/>
    <s v="South-Korea, K3 League"/>
    <n v="20"/>
    <n v="62.5"/>
    <n v="56.25"/>
    <n v="18.75"/>
    <s v="6.25"/>
    <s v="31.25"/>
    <s v="13.33"/>
    <s v="15.84"/>
    <s v="14.17"/>
    <s v="19.17"/>
    <s v="12.78"/>
    <s v="24.73"/>
    <n v="-1"/>
    <n v="-3.5"/>
    <x v="166"/>
    <s v="62.5"/>
    <s v="25.0"/>
    <s v="37.5"/>
    <s v="50.0"/>
    <s v="25.0"/>
    <s v="6.25"/>
    <s v="0.0"/>
    <n v="43.34"/>
    <n v="56.67"/>
    <s v="2.15"/>
    <s v="3"/>
    <x v="6"/>
    <s v="1.25"/>
    <s v="1.29"/>
    <s v="7"/>
    <n v="1"/>
    <n v="1"/>
    <x v="0"/>
  </r>
  <r>
    <n v="6986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1225.599999999999"/>
    <s v="Rangers"/>
    <s v="Celtic"/>
    <s v="Rangers v Celtic"/>
    <s v="31.08.2025"/>
    <s v="11:00"/>
    <s v="Scottish Premiership"/>
    <s v="Scotland, Premiership"/>
    <n v="3"/>
    <n v="83.34"/>
    <n v="16.670000000000002"/>
    <n v="0"/>
    <s v="0.0"/>
    <s v="50.0"/>
    <s v="8.34"/>
    <s v="8.34"/>
    <s v="8.34"/>
    <s v="16.67"/>
    <s v="16.67"/>
    <s v="41.67"/>
    <n v="9"/>
    <n v="-5.5"/>
    <x v="76"/>
    <s v="33.33"/>
    <s v="66.67"/>
    <s v="100.0"/>
    <s v="0.0"/>
    <s v="0.0"/>
    <s v="0.0"/>
    <s v="0.0"/>
    <n v="25"/>
    <n v="75"/>
    <s v="3.5"/>
    <s v="1.91"/>
    <x v="22"/>
    <s v="1.1"/>
    <s v="1.67"/>
    <s v="3.5"/>
    <n v="2"/>
    <n v="1"/>
    <x v="0"/>
  </r>
  <r>
    <n v="6992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Prachuap"/>
    <s v="Sukhothai"/>
    <s v="Prachuap v Sukhothai"/>
    <s v="31.08.2025"/>
    <s v="11:30"/>
    <s v="Thai League 1"/>
    <s v="Thailand, Thai League 1"/>
    <n v="2"/>
    <n v="50"/>
    <n v="50"/>
    <n v="25"/>
    <s v="0.0"/>
    <s v="25.0"/>
    <s v="7.15"/>
    <s v="7.15"/>
    <s v="0.0"/>
    <s v="46.43"/>
    <s v="7.15"/>
    <s v="32.15"/>
    <n v="1"/>
    <n v="1.5"/>
    <x v="76"/>
    <s v="50.0"/>
    <s v="50.0"/>
    <s v="50.0"/>
    <s v="50.0"/>
    <s v="0.0"/>
    <s v="0.0"/>
    <s v="0.0"/>
    <n v="14.29"/>
    <n v="85.72"/>
    <s v="1.57"/>
    <s v="4.75"/>
    <x v="24"/>
    <s v="1.2"/>
    <s v="1.44"/>
    <s v="5"/>
    <n v="1"/>
    <n v="1"/>
    <x v="0"/>
  </r>
  <r>
    <n v="707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3544.81"/>
    <s v="Torino"/>
    <s v="Fiorentina"/>
    <s v="Torino v Fiorentina"/>
    <s v="31.08.2025"/>
    <s v="16:30"/>
    <s v="Italian Serie A"/>
    <s v="Italy, Serie A"/>
    <n v="1"/>
    <n v="100"/>
    <n v="50"/>
    <n v="50"/>
    <s v="50.0"/>
    <s v="0.0"/>
    <s v="0.0"/>
    <s v="10.0"/>
    <s v="10.0"/>
    <s v="10.0"/>
    <s v="45.0"/>
    <s v="25.0"/>
    <n v="20"/>
    <n v="9"/>
    <x v="96"/>
    <s v="0.0"/>
    <s v="100.0"/>
    <s v="100.0"/>
    <s v="0.0"/>
    <s v="50.0"/>
    <s v="0.0"/>
    <s v="0.0"/>
    <n v="20"/>
    <n v="80"/>
    <s v="3.1"/>
    <s v="2.5"/>
    <x v="0"/>
    <s v="1.36"/>
    <s v="1.22"/>
    <s v="8.5"/>
    <n v="2"/>
    <n v="1"/>
    <x v="0"/>
  </r>
  <r>
    <n v="7074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40.96"/>
    <s v="Santiago Wanderers"/>
    <s v="Csd Rangers"/>
    <s v="Santiago Wanderers v CSD Rangers"/>
    <s v="31.08.2025"/>
    <s v="16:30"/>
    <s v="Chilean Primera B"/>
    <s v="Chile, Primera B"/>
    <n v="22"/>
    <n v="62.5"/>
    <n v="50"/>
    <n v="25"/>
    <s v="12.5"/>
    <s v="50.0"/>
    <s v="6.28"/>
    <s v="18.2"/>
    <s v="21.48"/>
    <s v="19.9"/>
    <s v="13.4"/>
    <s v="20.75"/>
    <n v="-10"/>
    <n v="-7"/>
    <x v="167"/>
    <s v="87.5"/>
    <s v="12.5"/>
    <s v="37.5"/>
    <s v="25.0"/>
    <s v="31.25"/>
    <s v="12.5"/>
    <s v="6.25"/>
    <n v="45.96"/>
    <n v="54.05"/>
    <s v="2"/>
    <s v="3.3"/>
    <x v="6"/>
    <s v="1.29"/>
    <s v="1.3"/>
    <s v="6.5"/>
    <n v="1"/>
    <n v="1"/>
    <x v="0"/>
  </r>
  <r>
    <n v="7078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6973.82"/>
    <s v="Carrarese"/>
    <s v="Padova"/>
    <s v="Carrarese v Padova"/>
    <s v="31.08.2025"/>
    <s v="17:00"/>
    <s v="Italian Serie B"/>
    <s v="Italy, Serie B"/>
    <n v="1"/>
    <n v="100"/>
    <n v="50"/>
    <n v="50"/>
    <s v="0.0"/>
    <s v="50.0"/>
    <s v="0.0"/>
    <s v="25.0"/>
    <s v="37.5"/>
    <s v="0.0"/>
    <s v="37.5"/>
    <s v="0.0"/>
    <n v="-30"/>
    <n v="-2"/>
    <x v="56"/>
    <s v="100.0"/>
    <s v="0.0"/>
    <s v="0.0"/>
    <s v="100.0"/>
    <s v="50.0"/>
    <s v="50.0"/>
    <s v="0.0"/>
    <n v="62.5"/>
    <n v="37.5"/>
    <s v="2.5"/>
    <s v="2.88"/>
    <x v="13"/>
    <s v="1.4"/>
    <s v="1.2"/>
    <s v="9"/>
    <n v="1"/>
    <n v="1"/>
    <x v="0"/>
  </r>
  <r>
    <n v="707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.78"/>
    <s v="CS Cartagines"/>
    <s v="Puntarenas F.C."/>
    <s v="Cs Cartagines v Puntarenas F.C."/>
    <s v="31.08.2025"/>
    <s v="17:00"/>
    <s v="Costa Rican Primera Division"/>
    <s v="Costa-Rica, Primera División"/>
    <n v="4"/>
    <n v="52.5"/>
    <n v="52.5"/>
    <n v="20"/>
    <s v="20.0"/>
    <s v="47.5"/>
    <s v="6.25"/>
    <s v="19.38"/>
    <s v="13.13"/>
    <s v="9.38"/>
    <s v="6.25"/>
    <s v="45.63"/>
    <n v="-6"/>
    <n v="0"/>
    <x v="77"/>
    <s v="50.0"/>
    <s v="25.0"/>
    <s v="60.0"/>
    <s v="20.0"/>
    <s v="32.5"/>
    <s v="0.0"/>
    <s v="0.0"/>
    <n v="38.75"/>
    <n v="61.25"/>
    <s v="1.62"/>
    <s v="5"/>
    <x v="10"/>
    <s v="1.36"/>
    <s v="1.25"/>
    <s v="8"/>
    <n v="1"/>
    <n v="1"/>
    <x v="0"/>
  </r>
  <r>
    <n v="7097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75.92"/>
    <s v="Smouha"/>
    <s v="Petrojet"/>
    <s v="Smouha v Petrojet"/>
    <s v="31.08.2025"/>
    <s v="18:00"/>
    <s v="Egyptian Premier"/>
    <s v="Egypt, Premier League"/>
    <n v="4"/>
    <n v="50"/>
    <n v="25"/>
    <n v="12.5"/>
    <s v="0.0"/>
    <s v="50.0"/>
    <s v="22.62"/>
    <s v="15.48"/>
    <s v="15.48"/>
    <s v="30.95"/>
    <s v="0.0"/>
    <s v="15.48"/>
    <n v="9"/>
    <n v="-7.5"/>
    <x v="20"/>
    <s v="75.0"/>
    <s v="0.0"/>
    <s v="75.0"/>
    <s v="0.0"/>
    <s v="25.0"/>
    <s v="0.0"/>
    <s v="0.0"/>
    <n v="53.57"/>
    <n v="46.43"/>
    <s v="2.2"/>
    <s v="3.7"/>
    <x v="2"/>
    <s v="1.53"/>
    <s v="1.13"/>
    <s v="12"/>
    <n v="1"/>
    <n v="1"/>
    <x v="0"/>
  </r>
  <r>
    <n v="7115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575.36"/>
    <s v="Santos"/>
    <s v="Fluminense"/>
    <s v="Santos v Fluminense"/>
    <s v="31.08.2025"/>
    <s v="19:00"/>
    <s v="Brazilian Serie A"/>
    <s v="Brazil, Serie A"/>
    <n v="19"/>
    <n v="81.25"/>
    <n v="68.75"/>
    <n v="37.5"/>
    <s v="18.75"/>
    <s v="12.5"/>
    <s v="11.51"/>
    <s v="12.53"/>
    <s v="14.37"/>
    <s v="12.49"/>
    <s v="16.45"/>
    <s v="32.67"/>
    <n v="8"/>
    <n v="6"/>
    <x v="168"/>
    <s v="25.0"/>
    <s v="75.0"/>
    <s v="50.0"/>
    <s v="50.0"/>
    <s v="31.25"/>
    <s v="18.75"/>
    <s v="0.0"/>
    <n v="38.4"/>
    <n v="61.6"/>
    <s v="2.38"/>
    <s v="3.2"/>
    <x v="0"/>
    <s v="1.4"/>
    <s v="1.2"/>
    <s v="9"/>
    <n v="1"/>
    <n v="1"/>
    <x v="0"/>
  </r>
  <r>
    <n v="7120"/>
    <s v="None"/>
    <s v="93.0"/>
    <n v="0"/>
    <n v="0"/>
    <s v="0 - 0"/>
    <s v="nan"/>
    <s v="nan"/>
    <s v="None"/>
    <s v="None"/>
    <n v="0"/>
    <s v="0 - 0"/>
    <s v="0 - 0"/>
    <n v="0"/>
    <n v="0"/>
    <n v="0"/>
    <s v="0 - 0"/>
    <s v="0 - 0"/>
    <s v="0 - 0"/>
    <n v="139.47"/>
    <s v="Puszcza Niepolomice"/>
    <s v="Chrobry Glogow"/>
    <s v="Puszcza Niepolomice v Chrobry Glogow"/>
    <s v="31.08.2025"/>
    <s v="17:30"/>
    <s v="Polish I Liga"/>
    <s v="Poland, I Liga"/>
    <n v="7"/>
    <n v="78.569999999999993"/>
    <n v="57.15"/>
    <n v="28.57"/>
    <s v="0.0"/>
    <s v="14.29"/>
    <s v="13.75"/>
    <s v="15.0"/>
    <s v="14.38"/>
    <s v="21.88"/>
    <s v="10.63"/>
    <s v="24.38"/>
    <n v="12"/>
    <n v="-1"/>
    <x v="116"/>
    <s v="57.14"/>
    <s v="28.57"/>
    <s v="71.43"/>
    <s v="28.57"/>
    <s v="28.58"/>
    <s v="14.29"/>
    <s v="0.0"/>
    <n v="43.13"/>
    <n v="56.88"/>
    <s v="2"/>
    <s v="3.3"/>
    <x v="4"/>
    <s v="1.22"/>
    <s v="1.36"/>
    <s v="6"/>
    <n v="1"/>
    <n v="1"/>
    <x v="0"/>
  </r>
  <r>
    <n v="7126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27.33"/>
    <s v="USM Alger"/>
    <s v="MC Alger"/>
    <s v="USM Alger v MC Alger"/>
    <s v="31.08.2025"/>
    <s v="18:00"/>
    <s v="Algerian Ligue 1"/>
    <s v="Algeria, Ligue 1"/>
    <n v="0"/>
    <n v="0"/>
    <n v="0"/>
    <n v="0"/>
    <s v="0.0"/>
    <s v="0.0"/>
    <s v="0.0"/>
    <s v="0.0"/>
    <s v="0.0"/>
    <s v="0.0"/>
    <s v="0.0"/>
    <s v="0.0"/>
    <n v="4"/>
    <n v="3"/>
    <x v="28"/>
    <s v="0.0"/>
    <s v="0.0"/>
    <s v="0.0"/>
    <s v="0.0"/>
    <s v="0.0"/>
    <s v="0.0"/>
    <s v="0.0"/>
    <n v="0"/>
    <n v="0"/>
    <s v="3.3"/>
    <s v="2.3"/>
    <x v="12"/>
    <s v="1.67"/>
    <s v="1.1"/>
    <s v="15"/>
    <n v="2"/>
    <n v="1"/>
    <x v="0"/>
  </r>
  <r>
    <n v="7132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4.34"/>
    <s v="San Marcos"/>
    <s v="Antofagasta"/>
    <s v="San Marcos v Antofagasta"/>
    <s v="31.08.2025"/>
    <s v="21:30"/>
    <s v="Chilean Primera B"/>
    <s v="Chile, Primera B"/>
    <n v="22"/>
    <n v="68.75"/>
    <n v="56.25"/>
    <n v="31.25"/>
    <s v="18.75"/>
    <s v="37.5"/>
    <s v="11.01"/>
    <s v="13.6"/>
    <s v="18.74"/>
    <s v="16.06"/>
    <s v="14.46"/>
    <s v="26.15"/>
    <n v="10"/>
    <n v="-3"/>
    <x v="169"/>
    <s v="12.5"/>
    <s v="75.0"/>
    <s v="50.0"/>
    <s v="25.0"/>
    <s v="31.25"/>
    <s v="12.5"/>
    <s v="6.25"/>
    <n v="43.34"/>
    <n v="56.67"/>
    <s v="2.2"/>
    <s v="3.1"/>
    <x v="0"/>
    <s v="1.33"/>
    <s v="1.29"/>
    <s v="8"/>
    <n v="1"/>
    <n v="1"/>
    <x v="0"/>
  </r>
  <r>
    <n v="7134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00.31"/>
    <s v="Los Andes"/>
    <s v="CA San Miguel"/>
    <s v="Los Andes v CA San Miguel"/>
    <s v="31.08.2025"/>
    <s v="22:00"/>
    <s v="Argentinian Primera B Nacional"/>
    <s v="Argentina, Primera Nacional"/>
    <n v="28"/>
    <n v="56.25"/>
    <n v="25"/>
    <n v="6.25"/>
    <s v="6.25"/>
    <s v="50.0"/>
    <s v="16.35"/>
    <s v="12.5"/>
    <s v="13.46"/>
    <s v="12.5"/>
    <s v="15.39"/>
    <s v="29.81"/>
    <n v="5"/>
    <n v="-3.5"/>
    <x v="154"/>
    <s v="62.5"/>
    <s v="12.5"/>
    <s v="62.5"/>
    <s v="25.0"/>
    <s v="31.25"/>
    <s v="12.5"/>
    <s v="0.0"/>
    <n v="42.31"/>
    <n v="57.7"/>
    <s v="2.8"/>
    <s v="2.7"/>
    <x v="8"/>
    <s v="1.73"/>
    <s v="1.08"/>
    <s v="17"/>
    <n v="2"/>
    <n v="1"/>
    <x v="0"/>
  </r>
  <r>
    <n v="7139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6.45"/>
    <s v="La Equidad"/>
    <s v="Deportivo Pasto"/>
    <s v="La Equidad v Deportivo Pasto"/>
    <s v="31.08.2025"/>
    <s v="23:20"/>
    <s v="Colombian Primera A"/>
    <s v="Colombia, Primera A"/>
    <n v="27"/>
    <n v="68.75"/>
    <n v="56.25"/>
    <n v="25"/>
    <s v="6.25"/>
    <s v="18.75"/>
    <s v="13.97"/>
    <s v="17.63"/>
    <s v="26.5"/>
    <s v="9.66"/>
    <s v="14.25"/>
    <s v="18.01"/>
    <n v="17"/>
    <n v="10.5"/>
    <x v="170"/>
    <s v="37.5"/>
    <s v="37.5"/>
    <s v="62.5"/>
    <s v="37.5"/>
    <s v="50.0"/>
    <s v="6.25"/>
    <s v="0.0"/>
    <n v="58.09"/>
    <n v="41.92"/>
    <s v="2.2"/>
    <s v="3.8"/>
    <x v="11"/>
    <s v="1.67"/>
    <s v="1.1"/>
    <s v="15"/>
    <n v="1"/>
    <n v="1"/>
    <x v="0"/>
  </r>
  <r>
    <n v="7162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9"/>
    <s v="Delfin"/>
    <s v="Libertad FC"/>
    <s v="Delfin v Libertad FC"/>
    <s v="02.09.2025"/>
    <s v="00:00"/>
    <s v="Ecuadorian Serie A"/>
    <s v="Ecuador, Liga Pro"/>
    <n v="26"/>
    <n v="75"/>
    <n v="62.5"/>
    <n v="31.25"/>
    <s v="12.5"/>
    <s v="18.75"/>
    <s v="10.79"/>
    <s v="10.79"/>
    <s v="17.92"/>
    <s v="19.95"/>
    <s v="17.34"/>
    <s v="23.21"/>
    <n v="15"/>
    <n v="3.5"/>
    <x v="171"/>
    <s v="37.5"/>
    <s v="50.0"/>
    <s v="62.5"/>
    <s v="37.5"/>
    <s v="50.0"/>
    <s v="0.0"/>
    <s v="0.0"/>
    <n v="39.5"/>
    <n v="60.5"/>
    <s v="2.05"/>
    <s v="3.3"/>
    <x v="4"/>
    <s v="1.29"/>
    <s v="1.3"/>
    <s v="6.5"/>
    <n v="1"/>
    <n v="1"/>
    <x v="0"/>
  </r>
  <r>
    <n v="7177"/>
    <s v="None"/>
    <s v="96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2"/>
    <s v="Hemel Hempstead"/>
    <s v="Ebbsfleet Utd"/>
    <s v="Hemel Hempstead v Ebbsfleet Utd"/>
    <s v="02.09.2025"/>
    <s v="18:45"/>
    <s v="English National League South"/>
    <s v="England, National League - South"/>
    <n v="6"/>
    <n v="75"/>
    <n v="33.340000000000003"/>
    <n v="16.670000000000002"/>
    <s v="8.34"/>
    <s v="41.67"/>
    <s v="25.39"/>
    <s v="17.69"/>
    <s v="17.18"/>
    <s v="0.0"/>
    <s v="14.36"/>
    <s v="25.39"/>
    <n v="-1"/>
    <n v="-8.5"/>
    <x v="119"/>
    <s v="50.0"/>
    <s v="50.0"/>
    <s v="50.0"/>
    <s v="50.0"/>
    <s v="25.0"/>
    <s v="16.67"/>
    <s v="8.34"/>
    <n v="60.26"/>
    <n v="39.74"/>
    <s v="2.63"/>
    <s v="2.3"/>
    <x v="4"/>
    <s v="1.2"/>
    <s v="1.36"/>
    <s v="5.5"/>
    <n v="2"/>
    <n v="1"/>
    <x v="0"/>
  </r>
  <r>
    <n v="720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Bourg-en-Bresse"/>
    <s v="Aubagne FC"/>
    <s v="Bourg-en-Bresse v Aubagne FC"/>
    <s v="05.09.2025"/>
    <s v="16:30"/>
    <s v="French National"/>
    <s v="France, National 1"/>
    <n v="3"/>
    <n v="100"/>
    <n v="50"/>
    <n v="33.33"/>
    <s v="0.0"/>
    <s v="0.0"/>
    <s v="6.25"/>
    <s v="6.25"/>
    <s v="5.56"/>
    <s v="17.36"/>
    <s v="23.61"/>
    <s v="40.97"/>
    <n v="8"/>
    <n v="5"/>
    <x v="96"/>
    <s v="33.33"/>
    <s v="66.67"/>
    <s v="33.33"/>
    <s v="66.67"/>
    <s v="0.0"/>
    <s v="0.0"/>
    <s v="0.0"/>
    <n v="18.059999999999999"/>
    <n v="81.95"/>
    <s v="1.95"/>
    <s v="3.8"/>
    <x v="26"/>
    <s v="1.4"/>
    <s v="1.2"/>
    <s v="8.5"/>
    <n v="1"/>
    <n v="1"/>
    <x v="0"/>
  </r>
  <r>
    <n v="7212"/>
    <s v="live"/>
    <s v="95.0"/>
    <n v="0"/>
    <n v="0"/>
    <s v="0 - 0"/>
    <n v="1000"/>
    <n v="1.0900000000000001"/>
    <s v="EXECUTION_COMPLETE"/>
    <s v="2.8"/>
    <n v="2"/>
    <s v="0 - 0"/>
    <s v="0 - 0"/>
    <n v="0"/>
    <s v="0 - 1"/>
    <s v="0 - 0"/>
    <s v="0 - 0"/>
    <s v="0 - 0"/>
    <s v="0 - 0"/>
    <n v="0"/>
    <s v="MC Oran"/>
    <s v="ES Mostaganem"/>
    <s v="MC Oran v ES Mostaganem"/>
    <s v="05.09.2025"/>
    <s v="18:00"/>
    <s v="Algerian Ligue 1"/>
    <s v="Algeria, Ligue 1"/>
    <n v="2"/>
    <n v="50"/>
    <n v="25"/>
    <n v="0"/>
    <s v="0.0"/>
    <s v="25.0"/>
    <s v="0.0"/>
    <s v="16.67"/>
    <s v="12.5"/>
    <s v="25.0"/>
    <s v="29.17"/>
    <s v="16.67"/>
    <n v="9"/>
    <n v="-2.5"/>
    <x v="45"/>
    <s v="0.0"/>
    <s v="100.0"/>
    <s v="50.0"/>
    <s v="50.0"/>
    <s v="0.0"/>
    <s v="0.0"/>
    <s v="0.0"/>
    <n v="29.17"/>
    <n v="70.84"/>
    <s v="-"/>
    <s v="-"/>
    <x v="3"/>
    <s v="-"/>
    <s v="-"/>
    <s v="-"/>
    <s v="None"/>
    <n v="1"/>
    <x v="0"/>
  </r>
  <r>
    <n v="7215"/>
    <s v="None"/>
    <s v="96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24.48"/>
    <s v="Caen"/>
    <s v="Dijon"/>
    <s v="Caen v Dijon"/>
    <s v="05.09.2025"/>
    <s v="16:30"/>
    <s v="French National"/>
    <s v="France, National 1"/>
    <n v="4"/>
    <n v="87.5"/>
    <n v="50"/>
    <n v="12.5"/>
    <s v="12.5"/>
    <s v="25.0"/>
    <s v="9.09"/>
    <s v="4.55"/>
    <s v="19.55"/>
    <s v="34.09"/>
    <s v="5.0"/>
    <s v="27.73"/>
    <n v="4"/>
    <n v="-10"/>
    <x v="17"/>
    <s v="75.0"/>
    <s v="25.0"/>
    <s v="50.0"/>
    <s v="25.0"/>
    <s v="25.0"/>
    <s v="0.0"/>
    <s v="0.0"/>
    <n v="33.18"/>
    <n v="66.819999999999993"/>
    <s v="2.3"/>
    <s v="2.9"/>
    <x v="0"/>
    <s v="1.36"/>
    <s v="1.22"/>
    <s v="8"/>
    <n v="1"/>
    <n v="1"/>
    <x v="0"/>
  </r>
  <r>
    <n v="7220"/>
    <s v="None"/>
    <s v="95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10"/>
    <s v="Wexford F.C"/>
    <s v="Dundalk"/>
    <s v="Wexford F.C v Dundalk"/>
    <s v="05.09.2025"/>
    <s v="18:45"/>
    <s v="Irish Division 1"/>
    <s v="Ireland, First Division"/>
    <n v="29"/>
    <n v="68.75"/>
    <n v="62.5"/>
    <n v="56.25"/>
    <s v="37.5"/>
    <s v="25.0"/>
    <s v="14.14"/>
    <s v="13.99"/>
    <s v="17.15"/>
    <s v="12.18"/>
    <s v="16.09"/>
    <s v="26.48"/>
    <n v="10"/>
    <n v="-4"/>
    <x v="172"/>
    <s v="0.0"/>
    <s v="87.5"/>
    <s v="62.5"/>
    <s v="37.5"/>
    <s v="50.0"/>
    <s v="25.0"/>
    <s v="6.25"/>
    <n v="45.27"/>
    <n v="54.74"/>
    <s v="5.5"/>
    <s v="1.5"/>
    <x v="14"/>
    <s v="1.2"/>
    <s v="1.44"/>
    <s v="5"/>
    <n v="2"/>
    <n v="1"/>
    <x v="0"/>
  </r>
  <r>
    <n v="7236"/>
    <s v="None"/>
    <s v="96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85.83"/>
    <s v="Phoenix Rising FC"/>
    <s v="Las Vegas Lights FC"/>
    <s v="Phoenix Rising FC v Las Vegas Lights FC"/>
    <s v="06.09.2025"/>
    <s v="02:30"/>
    <s v="US United Soccer League"/>
    <s v="USA, USL Championship"/>
    <n v="22"/>
    <n v="87.5"/>
    <n v="62.5"/>
    <n v="50"/>
    <s v="37.5"/>
    <s v="6.25"/>
    <s v="13.43"/>
    <s v="16.46"/>
    <s v="14.07"/>
    <s v="11.68"/>
    <s v="22.95"/>
    <s v="21.42"/>
    <n v="-19"/>
    <n v="10.5"/>
    <x v="173"/>
    <s v="50.0"/>
    <s v="50.0"/>
    <s v="12.5"/>
    <s v="87.5"/>
    <s v="37.5"/>
    <s v="25.0"/>
    <s v="12.5"/>
    <n v="43.96"/>
    <n v="56.04"/>
    <s v="1.62"/>
    <s v="4.6"/>
    <x v="28"/>
    <s v="1.22"/>
    <s v="1.4"/>
    <s v="6"/>
    <n v="1"/>
    <n v="1"/>
    <x v="0"/>
  </r>
  <r>
    <n v="7237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0"/>
    <s v="Paju Citizen"/>
    <s v="Gyeongju KHNP"/>
    <s v="Paju Citizen v Gyeongju KHNP"/>
    <s v="06.09.2025"/>
    <s v="08:00"/>
    <s v="South Korean K3 League"/>
    <s v="South-Korea, K3 League"/>
    <n v="20"/>
    <n v="75"/>
    <n v="56.25"/>
    <n v="25"/>
    <s v="6.25"/>
    <s v="18.75"/>
    <s v="11.32"/>
    <s v="11.26"/>
    <s v="12.39"/>
    <s v="19.7"/>
    <s v="22.64"/>
    <s v="22.7"/>
    <n v="10"/>
    <n v="2"/>
    <x v="174"/>
    <s v="37.5"/>
    <s v="62.5"/>
    <s v="50.0"/>
    <s v="37.5"/>
    <s v="18.75"/>
    <s v="12.5"/>
    <s v="6.25"/>
    <n v="34.96"/>
    <n v="65.05"/>
    <s v="3.8"/>
    <s v="1.95"/>
    <x v="13"/>
    <s v="1.36"/>
    <s v="1.17"/>
    <s v="9"/>
    <n v="2"/>
    <n v="1"/>
    <x v="0"/>
  </r>
  <r>
    <n v="4574"/>
    <s v="None"/>
    <s v="97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34493.32"/>
    <s v="Inter Miami CF"/>
    <s v="FC Cincinnati"/>
    <s v="Inter Miami CF v FC Cincinnati"/>
    <s v="26.07.2025"/>
    <s v="23:15"/>
    <s v="US MLS"/>
    <s v="USA, Major League Soccer"/>
    <n v="22"/>
    <n v="87.5"/>
    <n v="87.5"/>
    <n v="43.75"/>
    <s v="37.5"/>
    <s v="18.75"/>
    <s v="14.38"/>
    <s v="14.26"/>
    <s v="17.99"/>
    <s v="17.12"/>
    <s v="17.01"/>
    <s v="19.26"/>
    <n v="-5"/>
    <n v="-10.5"/>
    <x v="175"/>
    <s v="50.0"/>
    <s v="50.0"/>
    <s v="87.5"/>
    <s v="12.5"/>
    <s v="43.75"/>
    <s v="31.25"/>
    <s v="12.5"/>
    <n v="46.62"/>
    <n v="53.38"/>
    <s v="2.25"/>
    <s v="2.88"/>
    <x v="1"/>
    <s v="1.2"/>
    <s v="1.47"/>
    <s v="4.5"/>
    <n v="1"/>
    <n v="1"/>
    <x v="0"/>
  </r>
  <r>
    <n v="726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Bala Town"/>
    <s v="Penybont FC"/>
    <s v="Bala Town v Penybont FC"/>
    <s v="06.09.2025"/>
    <s v="11:30"/>
    <s v="Welsh Premiership"/>
    <s v="Wales, Premier League"/>
    <n v="5"/>
    <n v="60"/>
    <n v="20"/>
    <n v="20"/>
    <s v="10.0"/>
    <s v="40.0"/>
    <s v="19.09"/>
    <s v="10.0"/>
    <s v="13.64"/>
    <s v="14.09"/>
    <s v="29.09"/>
    <s v="14.09"/>
    <n v="0"/>
    <n v="-1"/>
    <x v="45"/>
    <s v="80.0"/>
    <s v="20.0"/>
    <s v="40.0"/>
    <s v="60.0"/>
    <s v="30.0"/>
    <s v="0.0"/>
    <s v="0.0"/>
    <n v="42.73"/>
    <n v="57.28"/>
    <s v="5"/>
    <s v="1.57"/>
    <x v="19"/>
    <s v="1.33"/>
    <s v="1.25"/>
    <s v="8"/>
    <n v="2"/>
    <n v="1"/>
    <x v="0"/>
  </r>
  <r>
    <n v="7288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11.55"/>
    <s v="Eastbourne"/>
    <s v="Hemel Hempstead"/>
    <s v="Eastbourne v Hemel Hempstead"/>
    <s v="06.09.2025"/>
    <s v="14:00"/>
    <s v="English National League South"/>
    <s v="England, National League - South"/>
    <n v="7"/>
    <n v="78.569999999999993"/>
    <n v="35.72"/>
    <n v="7.15"/>
    <s v="0.0"/>
    <s v="21.43"/>
    <s v="23.34"/>
    <s v="13.34"/>
    <s v="16.67"/>
    <s v="13.34"/>
    <s v="16.67"/>
    <s v="16.67"/>
    <n v="31"/>
    <n v="3.5"/>
    <x v="76"/>
    <s v="42.86"/>
    <s v="57.14"/>
    <s v="42.86"/>
    <s v="42.86"/>
    <s v="28.57"/>
    <s v="7.15"/>
    <s v="7.15"/>
    <n v="53.34"/>
    <n v="46.67"/>
    <s v="2.45"/>
    <s v="2.55"/>
    <x v="4"/>
    <s v="1.25"/>
    <s v="1.3"/>
    <s v="-"/>
    <n v="1"/>
    <n v="1"/>
    <x v="0"/>
  </r>
  <r>
    <n v="7300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34.92"/>
    <s v="Chesham Utd"/>
    <s v="Bath City"/>
    <s v="Chesham Utd v Bath City"/>
    <s v="06.09.2025"/>
    <s v="14:00"/>
    <s v="English National League South"/>
    <s v="England, National League - South"/>
    <n v="7"/>
    <n v="78.569999999999993"/>
    <n v="50"/>
    <n v="14.29"/>
    <s v="7.15"/>
    <s v="28.57"/>
    <s v="24.27"/>
    <s v="12.13"/>
    <s v="11.95"/>
    <s v="11.95"/>
    <s v="21.51"/>
    <s v="18.2"/>
    <n v="-12"/>
    <n v="4"/>
    <x v="176"/>
    <s v="57.14"/>
    <s v="14.29"/>
    <s v="42.86"/>
    <s v="57.14"/>
    <s v="35.72"/>
    <s v="7.15"/>
    <s v="0.0"/>
    <n v="48.35"/>
    <n v="51.66"/>
    <s v="2"/>
    <s v="3.3"/>
    <x v="6"/>
    <s v="1.29"/>
    <s v="1.25"/>
    <s v="-"/>
    <n v="1"/>
    <n v="1"/>
    <x v="0"/>
  </r>
  <r>
    <n v="7318"/>
    <s v="None"/>
    <s v="7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861.63"/>
    <s v="Deportivo"/>
    <s v="Sporting Gijon"/>
    <s v="Deportivo v Sporting Gijon"/>
    <s v="06.09.2025"/>
    <s v="14:15"/>
    <s v="Spanish Segunda Division"/>
    <s v="Spain, Segunda División"/>
    <n v="3"/>
    <n v="50"/>
    <n v="50"/>
    <n v="33.340000000000003"/>
    <s v="0.0"/>
    <s v="50.0"/>
    <s v="16.25"/>
    <s v="20.0"/>
    <s v="12.5"/>
    <s v="22.5"/>
    <s v="16.25"/>
    <s v="12.5"/>
    <n v="3"/>
    <n v="-10.5"/>
    <x v="131"/>
    <s v="33.33"/>
    <s v="33.33"/>
    <s v="66.67"/>
    <s v="33.33"/>
    <s v="33.33"/>
    <s v="0.0"/>
    <s v="0.0"/>
    <n v="48.75"/>
    <n v="51.25"/>
    <s v="2"/>
    <s v="3.3"/>
    <x v="26"/>
    <s v="1.25"/>
    <s v="1.29"/>
    <s v="6.5"/>
    <n v="1"/>
    <n v="1"/>
    <x v="0"/>
  </r>
  <r>
    <n v="7326"/>
    <s v="live"/>
    <s v="95.0"/>
    <n v="0"/>
    <n v="0"/>
    <s v="0 - 0"/>
    <n v="-1"/>
    <n v="-1"/>
    <s v="EXECUTION_COMPLETE"/>
    <s v="3.5"/>
    <n v="2"/>
    <s v="0 - 0"/>
    <s v="0 - 0"/>
    <s v="0 - 0"/>
    <s v="0 - 0"/>
    <s v="0 - 0"/>
    <s v="0 - 0"/>
    <s v="0 - 0"/>
    <s v="0 - 0"/>
    <n v="456.07"/>
    <s v="Southport"/>
    <s v="South Shields"/>
    <s v="Southport v South Shields"/>
    <s v="06.09.2025"/>
    <s v="14:00"/>
    <s v="English National League North"/>
    <s v="England, National League - North"/>
    <n v="7"/>
    <n v="92.86"/>
    <n v="57.14"/>
    <n v="28.57"/>
    <s v="7.15"/>
    <s v="35.72"/>
    <s v="7.9"/>
    <s v="9.78"/>
    <s v="12.91"/>
    <s v="32.46"/>
    <s v="7.15"/>
    <s v="29.83"/>
    <n v="42"/>
    <n v="-2"/>
    <x v="177"/>
    <s v="42.86"/>
    <s v="57.14"/>
    <s v="71.43"/>
    <s v="28.57"/>
    <s v="21.43"/>
    <s v="0.0"/>
    <s v="0.0"/>
    <n v="30.58"/>
    <n v="69.42"/>
    <s v="3.6"/>
    <s v="1.8"/>
    <x v="28"/>
    <s v="1.17"/>
    <s v="1.4"/>
    <s v="-"/>
    <n v="2"/>
    <n v="1"/>
    <x v="0"/>
  </r>
  <r>
    <n v="7346"/>
    <s v="None"/>
    <s v="94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261.32"/>
    <s v="General Caballero"/>
    <s v="Libertad"/>
    <s v="General Caballero v Libertad"/>
    <s v="06.09.2025"/>
    <s v="21:30"/>
    <s v="Paraguayan Primera Division"/>
    <s v="Paraguay, Division Profesional - Clausura"/>
    <n v="10"/>
    <n v="62.5"/>
    <n v="37.5"/>
    <n v="31.25"/>
    <s v="6.25"/>
    <s v="43.75"/>
    <s v="11.59"/>
    <s v="12.05"/>
    <s v="21.82"/>
    <s v="17.05"/>
    <s v="16.82"/>
    <s v="20.68"/>
    <n v="9"/>
    <n v="3.5"/>
    <x v="178"/>
    <s v="25.0"/>
    <s v="50.0"/>
    <s v="37.5"/>
    <s v="50.0"/>
    <s v="25.0"/>
    <s v="6.25"/>
    <s v="0.0"/>
    <n v="45.46"/>
    <n v="54.55"/>
    <s v="3.9"/>
    <s v="2"/>
    <x v="0"/>
    <s v="1.44"/>
    <s v="1.2"/>
    <s v="9"/>
    <n v="2"/>
    <n v="1"/>
    <x v="0"/>
  </r>
  <r>
    <n v="7359"/>
    <s v="None"/>
    <s v="94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952.35"/>
    <s v="Millonarios"/>
    <s v="Santa Fe"/>
    <s v="Millonarios v Santa Fe"/>
    <s v="07.09.2025"/>
    <s v="01:30"/>
    <s v="Colombian Primera A"/>
    <s v="Colombia, Primera A"/>
    <n v="28"/>
    <n v="62.5"/>
    <n v="50"/>
    <n v="12.5"/>
    <s v="6.25"/>
    <s v="25.0"/>
    <s v="17.29"/>
    <s v="15.16"/>
    <s v="20.82"/>
    <s v="15.79"/>
    <s v="12.22"/>
    <s v="18.74"/>
    <n v="-6"/>
    <n v="-7"/>
    <x v="179"/>
    <s v="50.0"/>
    <s v="50.0"/>
    <s v="37.5"/>
    <s v="50.0"/>
    <s v="50.0"/>
    <s v="18.75"/>
    <s v="0.0"/>
    <n v="53.26"/>
    <n v="46.74"/>
    <s v="2"/>
    <s v="3.8"/>
    <x v="0"/>
    <s v="1.4"/>
    <s v="1.2"/>
    <s v="8.5"/>
    <n v="1"/>
    <n v="1"/>
    <x v="0"/>
  </r>
  <r>
    <n v="7370"/>
    <s v="None"/>
    <s v="95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0.57999999999999996"/>
    <s v="Brighton (W)"/>
    <s v="Aston Villa (W)"/>
    <s v="Brighton (W) v Aston Villa (W)"/>
    <s v="07.09.2025"/>
    <s v="11:00"/>
    <s v="English WSL"/>
    <s v="England, FA WSL"/>
    <n v="0"/>
    <n v="0"/>
    <n v="0"/>
    <n v="0"/>
    <s v="0.0"/>
    <s v="0.0"/>
    <s v="0.0"/>
    <s v="0.0"/>
    <s v="0.0"/>
    <s v="0.0"/>
    <s v="0.0"/>
    <s v="0.0"/>
    <n v="2"/>
    <n v="-8"/>
    <x v="28"/>
    <s v="0.0"/>
    <s v="0.0"/>
    <s v="0.0"/>
    <s v="0.0"/>
    <s v="0.0"/>
    <s v="0.0"/>
    <s v="0.0"/>
    <n v="0"/>
    <n v="0"/>
    <s v="2.3"/>
    <s v="2.63"/>
    <x v="1"/>
    <s v="1.14"/>
    <s v="1.6"/>
    <s v="4.1"/>
    <n v="1"/>
    <n v="1"/>
    <x v="0"/>
  </r>
  <r>
    <n v="7376"/>
    <s v="None"/>
    <s v="92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3129.16"/>
    <s v="Burgos"/>
    <s v="Las Palmas"/>
    <s v="Burgos v Las Palmas"/>
    <s v="07.09.2025"/>
    <s v="14:15"/>
    <s v="Spanish Segunda Division"/>
    <s v="Spain, Segunda División"/>
    <n v="3"/>
    <n v="66.67"/>
    <n v="50"/>
    <n v="33.33"/>
    <s v="16.67"/>
    <s v="16.67"/>
    <s v="12.7"/>
    <s v="12.7"/>
    <s v="18.26"/>
    <s v="23.81"/>
    <s v="5.56"/>
    <s v="26.99"/>
    <n v="-12"/>
    <n v="-7"/>
    <x v="76"/>
    <s v="33.33"/>
    <s v="33.33"/>
    <s v="66.67"/>
    <s v="33.33"/>
    <s v="16.67"/>
    <s v="16.67"/>
    <s v="0.0"/>
    <n v="43.65"/>
    <n v="56.35"/>
    <s v="2.3"/>
    <s v="3.1"/>
    <x v="2"/>
    <s v="1.47"/>
    <s v="1.17"/>
    <s v="11"/>
    <n v="1"/>
    <n v="1"/>
    <x v="0"/>
  </r>
  <r>
    <n v="7390"/>
    <s v="None"/>
    <s v="94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26.87"/>
    <s v="America de Cali S.A"/>
    <s v="Deportivo Cali"/>
    <s v="America de Cali S.A v Deportivo Cali"/>
    <s v="07.09.2025"/>
    <s v="21:10"/>
    <s v="Colombian Primera A"/>
    <s v="Colombia, Primera A"/>
    <n v="28"/>
    <n v="68.75"/>
    <n v="50"/>
    <n v="25"/>
    <s v="12.5"/>
    <s v="25.0"/>
    <s v="13.4"/>
    <s v="15.3"/>
    <s v="13.6"/>
    <s v="18.08"/>
    <s v="20.71"/>
    <s v="18.91"/>
    <n v="-17"/>
    <n v="-3.5"/>
    <x v="180"/>
    <s v="37.5"/>
    <s v="50.0"/>
    <s v="37.5"/>
    <s v="37.5"/>
    <s v="25.0"/>
    <s v="12.5"/>
    <s v="0.0"/>
    <n v="42.3"/>
    <n v="57.7"/>
    <s v="1.67"/>
    <s v="5"/>
    <x v="5"/>
    <s v="1.44"/>
    <s v="1.2"/>
    <s v="10"/>
    <n v="1"/>
    <n v="1"/>
    <x v="0"/>
  </r>
  <r>
    <n v="7392"/>
    <s v="None"/>
    <s v="94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11.3"/>
    <s v="Chaco For Ever"/>
    <s v="Chacarita"/>
    <s v="Chaco For Ever v Chacarita"/>
    <s v="07.09.2025"/>
    <s v="22:00"/>
    <s v="Argentinian Primera B Nacional"/>
    <s v="Argentina, Primera Nacional"/>
    <n v="29"/>
    <n v="68.75"/>
    <n v="25"/>
    <n v="6.25"/>
    <s v="0.0"/>
    <s v="37.5"/>
    <s v="9.86"/>
    <s v="19.39"/>
    <s v="15.04"/>
    <s v="14.13"/>
    <s v="17.76"/>
    <s v="23.84"/>
    <n v="10"/>
    <n v="-20"/>
    <x v="181"/>
    <s v="37.5"/>
    <s v="50.0"/>
    <s v="25.0"/>
    <s v="50.0"/>
    <s v="31.25"/>
    <s v="0.0"/>
    <s v="0.0"/>
    <n v="44.28"/>
    <n v="55.73"/>
    <s v="1.95"/>
    <s v="4.2"/>
    <x v="7"/>
    <s v="1.65"/>
    <s v="1.1"/>
    <s v="15"/>
    <n v="1"/>
    <n v="1"/>
    <x v="0"/>
  </r>
  <r>
    <n v="7397"/>
    <s v="None"/>
    <s v="93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0"/>
    <s v="Arsenal De Sarandi"/>
    <s v="Tristan Suarez"/>
    <s v="Arsenal de Sarandi v Tristan Suarez"/>
    <s v="08.09.2025"/>
    <s v="16:00"/>
    <s v="Argentinian Primera B Nacional"/>
    <s v="Argentina, Primera Nacional"/>
    <n v="29"/>
    <n v="68.75"/>
    <n v="50"/>
    <n v="25"/>
    <s v="6.25"/>
    <s v="37.5"/>
    <s v="15.23"/>
    <s v="18.75"/>
    <s v="20.16"/>
    <s v="10.08"/>
    <s v="15.42"/>
    <s v="20.38"/>
    <n v="18"/>
    <n v="-2"/>
    <x v="182"/>
    <s v="62.5"/>
    <s v="37.5"/>
    <s v="37.5"/>
    <s v="37.5"/>
    <s v="43.75"/>
    <s v="12.5"/>
    <s v="0.0"/>
    <n v="54.13"/>
    <n v="45.87"/>
    <s v="2.1"/>
    <s v="3.6"/>
    <x v="2"/>
    <s v="1.53"/>
    <s v="1.14"/>
    <s v="12"/>
    <n v="1"/>
    <n v="1"/>
    <x v="0"/>
  </r>
  <r>
    <n v="7398"/>
    <s v="None"/>
    <s v="95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0.98"/>
    <s v="Alvarado"/>
    <s v="CD MAIPU"/>
    <s v="Alvarado v CD Maipu"/>
    <s v="08.09.2025"/>
    <s v="18:00"/>
    <s v="Argentinian Primera B Nacional"/>
    <s v="Argentina, Primera Nacional"/>
    <n v="29"/>
    <n v="50"/>
    <n v="31.25"/>
    <n v="0"/>
    <s v="0.0"/>
    <s v="37.5"/>
    <s v="12.05"/>
    <s v="14.55"/>
    <s v="19.78"/>
    <s v="15.0"/>
    <s v="13.41"/>
    <s v="25.23"/>
    <n v="21"/>
    <n v="9.5"/>
    <x v="183"/>
    <s v="25.0"/>
    <s v="25.0"/>
    <s v="37.5"/>
    <s v="62.5"/>
    <s v="12.5"/>
    <s v="6.25"/>
    <s v="0.0"/>
    <n v="46.36"/>
    <n v="53.64"/>
    <s v="2.7"/>
    <s v="2.8"/>
    <x v="12"/>
    <s v="1.6"/>
    <s v="1.1"/>
    <s v="15"/>
    <n v="1"/>
    <n v="1"/>
    <x v="0"/>
  </r>
  <r>
    <n v="7402"/>
    <s v="None"/>
    <s v="95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0"/>
    <s v="Quilmes"/>
    <s v="Ferro Carril Oeste"/>
    <s v="Quilmes v Ferro Carril Oeste"/>
    <s v="08.09.2025"/>
    <s v="22:00"/>
    <s v="Argentinian Primera B Nacional"/>
    <s v="Argentina, Primera Nacional"/>
    <n v="29"/>
    <n v="68.75"/>
    <n v="43.75"/>
    <n v="18.75"/>
    <s v="0.0"/>
    <s v="25.0"/>
    <s v="12.04"/>
    <s v="15.04"/>
    <s v="12.9"/>
    <s v="18.49"/>
    <s v="14.9"/>
    <s v="26.66"/>
    <n v="-22"/>
    <n v="12"/>
    <x v="184"/>
    <s v="37.5"/>
    <s v="50.0"/>
    <s v="37.5"/>
    <s v="50.0"/>
    <s v="25.0"/>
    <s v="12.5"/>
    <s v="6.25"/>
    <n v="39.97"/>
    <n v="60.04"/>
    <s v="2.05"/>
    <s v="3.9"/>
    <x v="11"/>
    <s v="1.6"/>
    <s v="1.1"/>
    <s v="15"/>
    <n v="1"/>
    <n v="1"/>
    <x v="0"/>
  </r>
  <r>
    <n v="7407"/>
    <s v="None"/>
    <s v="95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975.1"/>
    <s v="Atletico Bucaramanga"/>
    <s v="Once Caldas"/>
    <s v="Atletico Bucaramanga v Once Caldas"/>
    <s v="10.09.2025"/>
    <s v="01:30"/>
    <s v="Colombian Primera A"/>
    <s v="Colombia, Primera A"/>
    <n v="28"/>
    <n v="75"/>
    <n v="62.5"/>
    <n v="31.25"/>
    <s v="6.25"/>
    <s v="25.0"/>
    <s v="13.12"/>
    <s v="11.72"/>
    <s v="23.37"/>
    <s v="13.18"/>
    <s v="13.21"/>
    <s v="25.42"/>
    <n v="-13"/>
    <n v="-4.5"/>
    <x v="185"/>
    <s v="62.5"/>
    <s v="37.5"/>
    <s v="37.5"/>
    <s v="50.0"/>
    <s v="62.5"/>
    <s v="6.25"/>
    <s v="0.0"/>
    <n v="48.2"/>
    <n v="51.81"/>
    <s v="1.85"/>
    <s v="4.33"/>
    <x v="4"/>
    <s v="1.4"/>
    <s v="1.22"/>
    <s v="8.5"/>
    <n v="1"/>
    <n v="1"/>
    <x v="0"/>
  </r>
  <r>
    <n v="7415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6.9"/>
    <s v="Al-Ittihad Kalba"/>
    <s v="Al Wahda (Abu Dhabi)"/>
    <s v="Al-Ittihad Kalba v Al Wahda (Abu Dhabi)"/>
    <s v="11.09.2025"/>
    <s v="13:40"/>
    <s v="UAE Arabian Gulf League"/>
    <s v="United-Arab-Emirates, Pro League"/>
    <n v="2"/>
    <n v="25"/>
    <n v="0"/>
    <n v="0"/>
    <s v="0.0"/>
    <s v="75.0"/>
    <s v="0.0"/>
    <s v="0.0"/>
    <s v="0.0"/>
    <s v="50.0"/>
    <s v="25.0"/>
    <s v="25.0"/>
    <n v="4"/>
    <n v="-1"/>
    <x v="186"/>
    <s v="50.0"/>
    <s v="50.0"/>
    <s v="50.0"/>
    <s v="0.0"/>
    <s v="0.0"/>
    <s v="0.0"/>
    <s v="0.0"/>
    <n v="0"/>
    <n v="100"/>
    <s v="4.5"/>
    <s v="1.67"/>
    <x v="1"/>
    <s v="1.22"/>
    <s v="1.4"/>
    <s v="5.5"/>
    <n v="2"/>
    <n v="1"/>
    <x v="0"/>
  </r>
  <r>
    <n v="7425"/>
    <s v="None"/>
    <s v="96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Madura Utd"/>
    <s v="Bhayangkara FC"/>
    <s v="Madura Utd v Bhayangkara FC"/>
    <s v="12.09.2025"/>
    <s v="12:00"/>
    <s v="Indonesian Super League"/>
    <s v="Indonesia, Liga 1"/>
    <n v="4"/>
    <n v="75"/>
    <n v="37.5"/>
    <n v="0"/>
    <s v="0.0"/>
    <s v="12.5"/>
    <s v="11.81"/>
    <s v="11.81"/>
    <s v="18.06"/>
    <s v="12.5"/>
    <s v="28.47"/>
    <s v="17.36"/>
    <n v="2"/>
    <n v="2"/>
    <x v="162"/>
    <s v="50.0"/>
    <s v="50.0"/>
    <s v="50.0"/>
    <s v="50.0"/>
    <s v="12.5"/>
    <s v="0.0"/>
    <s v="0.0"/>
    <n v="41.67"/>
    <n v="58.34"/>
    <s v="2.55"/>
    <s v="2.55"/>
    <x v="26"/>
    <s v="1.29"/>
    <s v="1.33"/>
    <s v="6.5"/>
    <n v="2"/>
    <n v="1"/>
    <x v="0"/>
  </r>
  <r>
    <n v="7438"/>
    <s v="None"/>
    <s v="98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1.28"/>
    <s v="Al-Ettifaq"/>
    <s v="Al Ahli"/>
    <s v="Al-Ettifaq v Al Ahli"/>
    <s v="12.09.2025"/>
    <s v="15:25"/>
    <s v="Saudi Professional League"/>
    <s v="Saudi-Arabia, Pro League"/>
    <n v="1"/>
    <n v="50"/>
    <n v="50"/>
    <n v="0"/>
    <s v="0.0"/>
    <s v="50.0"/>
    <s v="16.67"/>
    <s v="50.0"/>
    <s v="16.67"/>
    <s v="0.0"/>
    <s v="16.67"/>
    <s v="0.0"/>
    <n v="0"/>
    <n v="-7"/>
    <x v="76"/>
    <s v="100.0"/>
    <s v="0.0"/>
    <s v="100.0"/>
    <s v="0.0"/>
    <s v="50.0"/>
    <s v="0.0"/>
    <s v="0.0"/>
    <n v="83.34"/>
    <n v="16.670000000000002"/>
    <s v="5.5"/>
    <s v="1.5"/>
    <x v="17"/>
    <s v="1.13"/>
    <s v="1.5"/>
    <s v="4.5"/>
    <n v="2"/>
    <n v="1"/>
    <x v="0"/>
  </r>
  <r>
    <n v="7453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94.31"/>
    <s v="Pharco FC"/>
    <s v="Al Ittihad (EGY)"/>
    <s v="Pharco FC v Al Ittihad (EGY)"/>
    <s v="12.09.2025"/>
    <s v="17:00"/>
    <s v="Egyptian Premier"/>
    <s v="Egypt, Premier League"/>
    <n v="4"/>
    <n v="42.5"/>
    <n v="42.5"/>
    <n v="22.5"/>
    <s v="12.5"/>
    <s v="32.5"/>
    <s v="11.69"/>
    <s v="11.69"/>
    <s v="9.09"/>
    <s v="18.83"/>
    <s v="27.92"/>
    <s v="20.78"/>
    <n v="5"/>
    <n v="14.5"/>
    <x v="187"/>
    <s v="0.0"/>
    <s v="75.0"/>
    <s v="20.0"/>
    <s v="60.0"/>
    <s v="22.5"/>
    <s v="0.0"/>
    <s v="0.0"/>
    <n v="32.47"/>
    <n v="67.540000000000006"/>
    <s v="-"/>
    <s v="-"/>
    <x v="3"/>
    <s v="-"/>
    <s v="-"/>
    <s v="-"/>
    <s v="None"/>
    <n v="1"/>
    <x v="0"/>
  </r>
  <r>
    <n v="746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551.95"/>
    <s v="Amiens"/>
    <s v="Bastia"/>
    <s v="Amiens v Bastia"/>
    <s v="12.09.2025"/>
    <s v="18:00"/>
    <s v="French Ligue 2"/>
    <s v="France, Ligue 2"/>
    <n v="3"/>
    <n v="70.84"/>
    <n v="41.67"/>
    <n v="41.67"/>
    <s v="0.0"/>
    <s v="0.0"/>
    <s v="27.92"/>
    <s v="11.69"/>
    <s v="4.55"/>
    <s v="23.38"/>
    <s v="7.15"/>
    <s v="25.33"/>
    <n v="-13"/>
    <n v="3.5"/>
    <x v="126"/>
    <s v="75.0"/>
    <s v="25.0"/>
    <s v="33.33"/>
    <s v="66.67"/>
    <s v="29.17"/>
    <s v="0.0"/>
    <s v="0.0"/>
    <n v="44.16"/>
    <n v="55.85"/>
    <s v="-"/>
    <s v="-"/>
    <x v="3"/>
    <s v="-"/>
    <s v="-"/>
    <s v="-"/>
    <s v="None"/>
    <n v="1"/>
    <x v="0"/>
  </r>
  <r>
    <n v="4622"/>
    <s v="None"/>
    <s v="1.0"/>
    <n v="0"/>
    <n v="0"/>
    <s v="0 - 0"/>
    <s v="nan"/>
    <s v="nan"/>
    <s v="None"/>
    <s v="nan"/>
    <n v="0"/>
    <s v="0 - 0"/>
    <s v="0 - 0"/>
    <s v="0 - 0"/>
    <n v="0"/>
    <n v="0"/>
    <n v="0"/>
    <n v="0"/>
    <n v="0"/>
    <n v="451.51"/>
    <s v="CFR Cluj"/>
    <s v="Argeș Pitești"/>
    <s v="CFR Cluj v Arges Pitesti"/>
    <s v="27.07.2025"/>
    <s v="15:30"/>
    <s v="Romanian Liga I"/>
    <s v="Romania, Liga I"/>
    <n v="2"/>
    <n v="100"/>
    <n v="50"/>
    <n v="25"/>
    <s v="0.0"/>
    <s v="0.0"/>
    <s v="18.34"/>
    <s v="18.34"/>
    <s v="35.0"/>
    <s v="18.34"/>
    <s v="0.0"/>
    <s v="10.0"/>
    <n v="-16"/>
    <n v="4"/>
    <x v="48"/>
    <s v="100.0"/>
    <s v="0.0"/>
    <s v="0.0"/>
    <s v="100.0"/>
    <s v="75.0"/>
    <s v="25.0"/>
    <s v="0.0"/>
    <n v="71.67"/>
    <n v="28.34"/>
    <s v="1.33"/>
    <s v="9.5"/>
    <x v="17"/>
    <s v="1.36"/>
    <s v="1.22"/>
    <s v="8"/>
    <n v="1"/>
    <n v="1"/>
    <x v="0"/>
  </r>
  <r>
    <n v="7468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145.92"/>
    <s v="Universitatea Cluj"/>
    <s v="Rapid Bucharest"/>
    <s v="Universitatea Cluj v Rapid Bucharest"/>
    <s v="12.09.2025"/>
    <s v="18:00"/>
    <s v="Romanian Liga I"/>
    <s v="Romania, Liga I"/>
    <n v="8"/>
    <n v="81.25"/>
    <n v="37.5"/>
    <n v="18.75"/>
    <s v="6.25"/>
    <s v="31.25"/>
    <s v="12.63"/>
    <s v="15.27"/>
    <s v="17.9"/>
    <s v="23.29"/>
    <s v="10.27"/>
    <s v="20.66"/>
    <n v="5"/>
    <n v="-10.5"/>
    <x v="188"/>
    <s v="75.0"/>
    <s v="25.0"/>
    <s v="62.5"/>
    <s v="37.5"/>
    <s v="25.0"/>
    <s v="6.25"/>
    <s v="0.0"/>
    <n v="45.79"/>
    <n v="54.21"/>
    <s v="-"/>
    <s v="-"/>
    <x v="3"/>
    <s v="-"/>
    <s v="-"/>
    <s v="-"/>
    <s v="None"/>
    <n v="1"/>
    <x v="0"/>
  </r>
  <r>
    <n v="4630"/>
    <s v="None"/>
    <s v="92.0"/>
    <n v="0"/>
    <n v="0"/>
    <s v="0 - 0"/>
    <s v="nan"/>
    <s v="nan"/>
    <s v="None"/>
    <s v="nan"/>
    <n v="0"/>
    <s v="0 - 0"/>
    <s v="0 - 0"/>
    <n v="0"/>
    <n v="0"/>
    <n v="0"/>
    <n v="0"/>
    <s v="0 - 0"/>
    <s v="0 - 0"/>
    <n v="0"/>
    <s v="Central Cordoba"/>
    <s v="CA Ituzaingo"/>
    <s v="Central Cordoba v CA Ituzaingo"/>
    <s v="27.07.2025"/>
    <s v="16:05"/>
    <s v="Argentinian Primera C"/>
    <s v="Argentina, Primera C"/>
    <n v="16"/>
    <n v="50"/>
    <n v="50"/>
    <n v="0"/>
    <s v="0.0"/>
    <s v="50.0"/>
    <s v="12.38"/>
    <s v="17.63"/>
    <s v="16.08"/>
    <s v="12.38"/>
    <s v="17.63"/>
    <s v="23.91"/>
    <n v="1"/>
    <n v="-17.5"/>
    <x v="189"/>
    <s v="25.0"/>
    <s v="62.5"/>
    <s v="62.5"/>
    <s v="12.5"/>
    <s v="25.0"/>
    <s v="6.25"/>
    <s v="0.0"/>
    <n v="46.09"/>
    <n v="53.92"/>
    <s v="-"/>
    <s v="-"/>
    <x v="3"/>
    <s v="-"/>
    <s v="-"/>
    <s v="-"/>
    <s v="None"/>
    <n v="1"/>
    <x v="0"/>
  </r>
  <r>
    <n v="7499"/>
    <s v="None"/>
    <s v="93.0"/>
    <n v="0"/>
    <n v="0"/>
    <s v="0 - 0"/>
    <s v="nan"/>
    <s v="nan"/>
    <s v="None"/>
    <s v="None"/>
    <n v="0"/>
    <s v="0 - 0"/>
    <s v="0 - 0"/>
    <s v="0 - 1"/>
    <s v="0 - 0"/>
    <s v="0 - 0"/>
    <s v="0 - 0"/>
    <s v="0 - 0"/>
    <s v="0 - 0"/>
    <n v="2973.65"/>
    <s v="Huracan"/>
    <s v="Velez Sarsfield"/>
    <s v="Huracan v Velez Sarsfield"/>
    <s v="12.09.2025"/>
    <s v="22:00"/>
    <s v="Argentinian Primera Division"/>
    <s v="Argentina, Liga Profesional Argentina"/>
    <n v="23"/>
    <n v="50"/>
    <n v="37.5"/>
    <n v="6.25"/>
    <s v="6.25"/>
    <s v="50.0"/>
    <s v="10.86"/>
    <s v="18.12"/>
    <s v="20.5"/>
    <s v="16.84"/>
    <s v="11.97"/>
    <s v="21.72"/>
    <n v="-21"/>
    <n v="-0.5"/>
    <x v="190"/>
    <s v="62.5"/>
    <s v="25.0"/>
    <s v="50.0"/>
    <s v="25.0"/>
    <s v="18.75"/>
    <s v="6.25"/>
    <s v="6.25"/>
    <n v="49.48"/>
    <n v="50.52"/>
    <s v="-"/>
    <s v="-"/>
    <x v="3"/>
    <s v="-"/>
    <s v="-"/>
    <s v="-"/>
    <s v="None"/>
    <n v="1"/>
    <x v="0"/>
  </r>
  <r>
    <n v="7501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786.75"/>
    <s v="Volta Redonda"/>
    <s v="Criciuma"/>
    <s v="Volta Redonda v Criciuma"/>
    <s v="12.09.2025"/>
    <s v="22:00"/>
    <s v="Brazilian Serie B"/>
    <s v="Brazil, Serie B"/>
    <n v="25"/>
    <n v="62.5"/>
    <n v="25"/>
    <n v="12.5"/>
    <s v="12.5"/>
    <s v="43.75"/>
    <s v="12.75"/>
    <s v="21.36"/>
    <s v="13.22"/>
    <s v="17.85"/>
    <s v="7.43"/>
    <s v="27.39"/>
    <n v="27"/>
    <n v="-2.5"/>
    <x v="191"/>
    <s v="12.5"/>
    <s v="62.5"/>
    <s v="75.0"/>
    <s v="25.0"/>
    <s v="18.75"/>
    <s v="12.5"/>
    <s v="6.25"/>
    <n v="47.33"/>
    <n v="52.67"/>
    <s v="-"/>
    <s v="-"/>
    <x v="3"/>
    <s v="-"/>
    <s v="-"/>
    <s v="-"/>
    <s v="None"/>
    <n v="1"/>
    <x v="0"/>
  </r>
  <r>
    <n v="4641"/>
    <s v="None"/>
    <s v="30.0"/>
    <n v="0"/>
    <n v="0"/>
    <s v="0 - 0"/>
    <s v="nan"/>
    <s v="nan"/>
    <s v="None"/>
    <s v="nan"/>
    <n v="0"/>
    <s v="0 - 0"/>
    <s v="0 - 0"/>
    <s v="0 - 0"/>
    <s v="0 - 0"/>
    <n v="0"/>
    <n v="0"/>
    <n v="0"/>
    <n v="0"/>
    <n v="141.5"/>
    <s v="Podbrezova"/>
    <s v="FC Kosice"/>
    <s v="Podbrezova v FC Kosice"/>
    <s v="27.07.2025"/>
    <s v="15:00"/>
    <s v="Slovakian Super League"/>
    <s v="Slovakia, Super Liga"/>
    <n v="0"/>
    <n v="0"/>
    <n v="0"/>
    <n v="0"/>
    <s v="0.0"/>
    <s v="0.0"/>
    <s v="0.0"/>
    <s v="0.0"/>
    <s v="0.0"/>
    <s v="0.0"/>
    <s v="0.0"/>
    <s v="0.0"/>
    <n v="4"/>
    <n v="-5"/>
    <x v="28"/>
    <s v="0.0"/>
    <s v="0.0"/>
    <s v="0.0"/>
    <s v="0.0"/>
    <s v="0.0"/>
    <s v="0.0"/>
    <s v="0.0"/>
    <n v="0"/>
    <n v="0"/>
    <s v="1.8"/>
    <s v="3.75"/>
    <x v="19"/>
    <s v="1.2"/>
    <s v="1.47"/>
    <s v="5"/>
    <n v="1"/>
    <n v="1"/>
    <x v="0"/>
  </r>
  <r>
    <n v="4642"/>
    <s v="None"/>
    <s v="32.0"/>
    <n v="0"/>
    <n v="0"/>
    <s v="0 - 0"/>
    <s v="nan"/>
    <s v="nan"/>
    <s v="None"/>
    <s v="nan"/>
    <n v="0"/>
    <s v="0 - 0"/>
    <s v="0 - 0"/>
    <s v="0 - 0"/>
    <s v="0 - 0"/>
    <s v="0 - 0"/>
    <n v="0"/>
    <n v="0"/>
    <n v="0"/>
    <n v="37.880000000000003"/>
    <s v="MFK Skalica"/>
    <s v="Zilina"/>
    <s v="MFK Skalica v Zilina"/>
    <s v="27.07.2025"/>
    <s v="15:00"/>
    <s v="Slovakian Super League"/>
    <s v="Slovakia, Super Liga"/>
    <n v="0"/>
    <n v="0"/>
    <n v="0"/>
    <n v="0"/>
    <s v="0.0"/>
    <s v="0.0"/>
    <s v="0.0"/>
    <s v="0.0"/>
    <s v="0.0"/>
    <s v="0.0"/>
    <s v="0.0"/>
    <s v="0.0"/>
    <n v="-10"/>
    <n v="6"/>
    <x v="28"/>
    <s v="0.0"/>
    <s v="0.0"/>
    <s v="0.0"/>
    <s v="0.0"/>
    <s v="0.0"/>
    <s v="0.0"/>
    <s v="0.0"/>
    <n v="0"/>
    <n v="0"/>
    <s v="3.5"/>
    <s v="1.9"/>
    <x v="19"/>
    <s v="1.2"/>
    <s v="1.47"/>
    <s v="5"/>
    <n v="2"/>
    <n v="1"/>
    <x v="0"/>
  </r>
  <r>
    <n v="7508"/>
    <s v="None"/>
    <s v="100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830.7"/>
    <s v="Coritiba"/>
    <s v="Goias"/>
    <s v="Coritiba v Goias"/>
    <s v="13.09.2025"/>
    <s v="00:30"/>
    <s v="Brazilian Serie B"/>
    <s v="Brazil, Serie B"/>
    <n v="25"/>
    <n v="68.75"/>
    <n v="43.75"/>
    <n v="18.75"/>
    <s v="6.25"/>
    <s v="25.0"/>
    <s v="11.05"/>
    <s v="21.02"/>
    <s v="16.11"/>
    <s v="12.96"/>
    <s v="11.21"/>
    <s v="27.67"/>
    <n v="-4"/>
    <n v="-11"/>
    <x v="192"/>
    <s v="50.0"/>
    <s v="25.0"/>
    <s v="50.0"/>
    <s v="50.0"/>
    <s v="31.25"/>
    <s v="12.5"/>
    <s v="0.0"/>
    <n v="48.17"/>
    <n v="51.84"/>
    <s v="-"/>
    <s v="-"/>
    <x v="3"/>
    <s v="-"/>
    <s v="-"/>
    <s v="-"/>
    <s v="None"/>
    <n v="1"/>
    <x v="0"/>
  </r>
  <r>
    <n v="7568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70.16"/>
    <s v="Juve Stabia"/>
    <s v="Reggiana"/>
    <s v="Juve Stabia v Reggiana"/>
    <s v="13.09.2025"/>
    <s v="13:00"/>
    <s v="Italian Serie B"/>
    <s v="Italy, Serie B"/>
    <n v="2"/>
    <n v="75"/>
    <n v="50"/>
    <n v="25"/>
    <s v="0.0"/>
    <s v="25.0"/>
    <s v="7.15"/>
    <s v="0.0"/>
    <s v="14.29"/>
    <s v="57.15"/>
    <s v="14.29"/>
    <s v="7.15"/>
    <n v="7"/>
    <n v="-0.5"/>
    <x v="80"/>
    <s v="50.0"/>
    <s v="0.0"/>
    <s v="0.0"/>
    <s v="100.0"/>
    <s v="25.0"/>
    <s v="0.0"/>
    <s v="0.0"/>
    <n v="21.43"/>
    <n v="78.569999999999993"/>
    <s v="-"/>
    <s v="-"/>
    <x v="3"/>
    <s v="-"/>
    <s v="-"/>
    <s v="-"/>
    <s v="None"/>
    <n v="1"/>
    <x v="0"/>
  </r>
  <r>
    <n v="7589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.66"/>
    <s v="Al Jazira"/>
    <s v="Al Nasr (UAE)"/>
    <s v="Al Jazira v Al Nasr (UAE)"/>
    <s v="13.09.2025"/>
    <s v="13:40"/>
    <s v="UAE Arabian Gulf League"/>
    <s v="United-Arab-Emirates, Pro League"/>
    <n v="2"/>
    <n v="25"/>
    <n v="25"/>
    <n v="25"/>
    <s v="25.0"/>
    <s v="75.0"/>
    <s v="0.0"/>
    <s v="0.0"/>
    <s v="0.0"/>
    <s v="41.67"/>
    <s v="41.67"/>
    <s v="16.67"/>
    <n v="5"/>
    <n v="-2.5"/>
    <x v="120"/>
    <s v="50.0"/>
    <s v="50.0"/>
    <s v="100.0"/>
    <s v="0.0"/>
    <s v="0.0"/>
    <s v="0.0"/>
    <s v="0.0"/>
    <n v="0"/>
    <n v="100"/>
    <s v="-"/>
    <s v="-"/>
    <x v="3"/>
    <s v="-"/>
    <s v="-"/>
    <s v="-"/>
    <s v="None"/>
    <n v="1"/>
    <x v="0"/>
  </r>
  <r>
    <n v="759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141.88"/>
    <s v="Aberdeen"/>
    <s v="Livingston"/>
    <s v="Aberdeen v Livingston"/>
    <s v="13.09.2025"/>
    <s v="14:00"/>
    <s v="Scottish Premiership"/>
    <s v="Scotland, Premiership"/>
    <n v="3"/>
    <n v="83.34"/>
    <n v="50"/>
    <n v="25"/>
    <s v="0.0"/>
    <s v="0.0"/>
    <s v="10.0"/>
    <s v="17.15"/>
    <s v="10.72"/>
    <s v="7.15"/>
    <s v="40.72"/>
    <s v="14.29"/>
    <n v="2"/>
    <n v="6"/>
    <x v="42"/>
    <s v="0.0"/>
    <s v="100.0"/>
    <s v="50.0"/>
    <s v="50.0"/>
    <s v="25.0"/>
    <s v="0.0"/>
    <s v="0.0"/>
    <n v="37.86"/>
    <n v="62.15"/>
    <s v="-"/>
    <s v="-"/>
    <x v="3"/>
    <s v="-"/>
    <s v="-"/>
    <s v="-"/>
    <s v="None"/>
    <n v="1"/>
    <x v="0"/>
  </r>
  <r>
    <n v="7593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21.14"/>
    <s v="Queens Park"/>
    <s v="Morton"/>
    <s v="Queens Park v Morton"/>
    <s v="13.09.2025"/>
    <s v="14:00"/>
    <s v="Scottish Championship"/>
    <s v="Scotland, Championship"/>
    <n v="4"/>
    <n v="80"/>
    <n v="22.5"/>
    <n v="22.5"/>
    <s v="0.0"/>
    <s v="10.0"/>
    <s v="5.0"/>
    <s v="11.11"/>
    <s v="10.56"/>
    <s v="37.22"/>
    <s v="5.0"/>
    <s v="31.11"/>
    <n v="3"/>
    <n v="3.5"/>
    <x v="75"/>
    <s v="50.0"/>
    <s v="50.0"/>
    <s v="60.0"/>
    <s v="20.0"/>
    <s v="0.0"/>
    <s v="0.0"/>
    <s v="0.0"/>
    <n v="26.67"/>
    <n v="73.34"/>
    <s v="-"/>
    <s v="-"/>
    <x v="3"/>
    <s v="-"/>
    <s v="-"/>
    <s v="-"/>
    <s v="None"/>
    <n v="1"/>
    <x v="0"/>
  </r>
  <r>
    <n v="761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03035.41"/>
    <s v="Everton"/>
    <s v="Aston Villa"/>
    <s v="Everton v Aston Villa"/>
    <s v="13.09.2025"/>
    <s v="14:00"/>
    <s v="English Premier League"/>
    <s v="England, Premier League"/>
    <n v="3"/>
    <n v="50"/>
    <n v="33.33"/>
    <n v="16.670000000000002"/>
    <s v="16.67"/>
    <s v="33.33"/>
    <s v="18.75"/>
    <s v="25.0"/>
    <s v="6.25"/>
    <s v="12.5"/>
    <s v="12.5"/>
    <s v="25.0"/>
    <n v="-24"/>
    <n v="1"/>
    <x v="45"/>
    <s v="66.67"/>
    <s v="33.33"/>
    <s v="0.0"/>
    <s v="66.67"/>
    <s v="16.67"/>
    <s v="16.67"/>
    <s v="0.0"/>
    <n v="50"/>
    <n v="50"/>
    <s v="-"/>
    <s v="-"/>
    <x v="3"/>
    <s v="-"/>
    <s v="-"/>
    <s v="-"/>
    <s v="None"/>
    <n v="1"/>
    <x v="0"/>
  </r>
  <r>
    <n v="7623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046.99"/>
    <s v="Hartlepool"/>
    <s v="Brackley Town"/>
    <s v="Hartlepool v Brackley Town"/>
    <s v="13.09.2025"/>
    <s v="14:00"/>
    <s v="English National League"/>
    <s v="England, National League"/>
    <n v="7"/>
    <n v="66.97"/>
    <n v="27.68"/>
    <n v="7.15"/>
    <s v="0.0"/>
    <s v="38.4"/>
    <s v="14.59"/>
    <s v="12.5"/>
    <s v="21.88"/>
    <s v="21.88"/>
    <s v="10.42"/>
    <s v="18.75"/>
    <n v="-9"/>
    <n v="-5.5"/>
    <x v="193"/>
    <s v="50.0"/>
    <s v="25.0"/>
    <s v="28.57"/>
    <s v="71.43"/>
    <s v="12.5"/>
    <s v="0.0"/>
    <s v="0.0"/>
    <n v="48.96"/>
    <n v="51.04"/>
    <s v="-"/>
    <s v="-"/>
    <x v="3"/>
    <s v="-"/>
    <s v="-"/>
    <s v="-"/>
    <s v="None"/>
    <n v="1"/>
    <x v="0"/>
  </r>
  <r>
    <n v="763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31219.87"/>
    <s v="Crystal Palace"/>
    <s v="Sunderland"/>
    <s v="Crystal Palace v Sunderland"/>
    <s v="13.09.2025"/>
    <s v="14:00"/>
    <s v="English Premier League"/>
    <s v="England, Premier League"/>
    <n v="3"/>
    <n v="83.34"/>
    <n v="50"/>
    <n v="0"/>
    <s v="0.0"/>
    <s v="50.0"/>
    <s v="0.0"/>
    <s v="10.0"/>
    <s v="10.0"/>
    <s v="16.25"/>
    <s v="22.5"/>
    <s v="41.25"/>
    <n v="0"/>
    <n v="-9"/>
    <x v="139"/>
    <s v="66.67"/>
    <s v="0.0"/>
    <s v="33.33"/>
    <s v="66.67"/>
    <s v="0.0"/>
    <s v="0.0"/>
    <s v="0.0"/>
    <n v="20"/>
    <n v="80"/>
    <s v="-"/>
    <s v="-"/>
    <x v="3"/>
    <s v="-"/>
    <s v="-"/>
    <s v="-"/>
    <s v="None"/>
    <n v="1"/>
    <x v="0"/>
  </r>
  <r>
    <n v="7644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2.66"/>
    <s v="Ho Chi Minh City"/>
    <s v="Nam Dinh"/>
    <s v="Ho Chi Minh City v Nam Dinh"/>
    <s v="13.09.2025"/>
    <s v="12:15"/>
    <s v="Vietnamese V-League"/>
    <s v="Vietnam, V.League 1"/>
    <n v="3"/>
    <n v="83.34"/>
    <n v="83.34"/>
    <n v="0"/>
    <s v="0.0"/>
    <s v="16.67"/>
    <s v="12.7"/>
    <s v="14.29"/>
    <s v="23.81"/>
    <s v="5.56"/>
    <s v="11.11"/>
    <s v="32.54"/>
    <n v="4"/>
    <n v="-2"/>
    <x v="56"/>
    <s v="66.67"/>
    <s v="33.33"/>
    <s v="33.33"/>
    <s v="66.67"/>
    <s v="33.33"/>
    <s v="0.0"/>
    <s v="0.0"/>
    <n v="50.79"/>
    <n v="49.21"/>
    <s v="-"/>
    <s v="-"/>
    <x v="3"/>
    <s v="-"/>
    <s v="-"/>
    <s v="-"/>
    <s v="None"/>
    <n v="1"/>
    <x v="0"/>
  </r>
  <r>
    <n v="7699"/>
    <s v="None"/>
    <s v="71.0"/>
    <n v="0"/>
    <n v="0"/>
    <s v="0 - 0"/>
    <s v="nan"/>
    <s v="nan"/>
    <s v="None"/>
    <s v="None"/>
    <n v="0"/>
    <s v="0 - 0"/>
    <s v="0 - 0"/>
    <s v="0 - 0"/>
    <s v="0 - 0"/>
    <n v="0"/>
    <s v="0 - 0"/>
    <s v="0 - 0"/>
    <n v="0"/>
    <n v="1851.33"/>
    <s v="Huesca"/>
    <s v="Malaga"/>
    <s v="Huesca v Malaga"/>
    <s v="13.09.2025"/>
    <s v="16:30"/>
    <s v="Spanish Segunda Division"/>
    <s v="Spain, Segunda División"/>
    <n v="4"/>
    <n v="62.5"/>
    <n v="37.5"/>
    <n v="12.5"/>
    <s v="0.0"/>
    <s v="37.5"/>
    <s v="11.81"/>
    <s v="29.17"/>
    <s v="6.25"/>
    <s v="18.06"/>
    <s v="6.25"/>
    <s v="28.47"/>
    <n v="4"/>
    <n v="-3"/>
    <x v="75"/>
    <s v="50.0"/>
    <s v="50.0"/>
    <s v="75.0"/>
    <s v="25.0"/>
    <s v="25.0"/>
    <s v="12.5"/>
    <s v="0.0"/>
    <n v="47.22"/>
    <n v="52.78"/>
    <s v="-"/>
    <s v="-"/>
    <x v="3"/>
    <s v="-"/>
    <s v="-"/>
    <s v="-"/>
    <s v="None"/>
    <n v="1"/>
    <x v="0"/>
  </r>
  <r>
    <n v="7732"/>
    <s v="None"/>
    <s v="94.0"/>
    <n v="0"/>
    <n v="0"/>
    <s v="0 - 0"/>
    <s v="nan"/>
    <s v="nan"/>
    <s v="None"/>
    <s v="nan"/>
    <n v="0"/>
    <s v="0 - 0"/>
    <s v="0 - 0"/>
    <n v="0"/>
    <n v="0"/>
    <s v="0 - 0"/>
    <s v="0 - 0"/>
    <s v="0 - 0"/>
    <s v="0 - 0"/>
    <n v="770.41"/>
    <s v="Paysandu"/>
    <s v="America MG"/>
    <s v="Paysandu v America MG"/>
    <s v="13.09.2025"/>
    <s v="19:00"/>
    <s v="Brazilian Serie B"/>
    <s v="Brazil, Serie B"/>
    <n v="25"/>
    <n v="81.25"/>
    <n v="37.5"/>
    <n v="18.75"/>
    <s v="0.0"/>
    <s v="6.25"/>
    <s v="7.86"/>
    <s v="17.36"/>
    <s v="22.44"/>
    <s v="17.13"/>
    <s v="11.82"/>
    <s v="23.41"/>
    <n v="2"/>
    <n v="11"/>
    <x v="111"/>
    <s v="37.5"/>
    <s v="62.5"/>
    <s v="37.5"/>
    <s v="62.5"/>
    <s v="31.25"/>
    <s v="0.0"/>
    <s v="0.0"/>
    <n v="47.65"/>
    <n v="52.35"/>
    <s v="-"/>
    <s v="-"/>
    <x v="3"/>
    <s v="-"/>
    <s v="-"/>
    <s v="-"/>
    <s v="None"/>
    <n v="1"/>
    <x v="0"/>
  </r>
  <r>
    <n v="7757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820.8"/>
    <s v="CS Herediano"/>
    <s v="Sporting San Jose FC"/>
    <s v="Cs Herediano v Sporting San Jose FC"/>
    <s v="13.09.2025"/>
    <s v="23:00"/>
    <s v="Costa Rican Primera Division"/>
    <s v="Costa-Rica, Primera División"/>
    <n v="7"/>
    <n v="71.430000000000007"/>
    <n v="50"/>
    <n v="21.43"/>
    <s v="7.15"/>
    <s v="28.58"/>
    <s v="17.36"/>
    <s v="21.18"/>
    <s v="17.36"/>
    <s v="12.16"/>
    <s v="17.36"/>
    <s v="14.59"/>
    <n v="-7"/>
    <n v="1.5"/>
    <x v="194"/>
    <s v="28.57"/>
    <s v="57.14"/>
    <s v="42.86"/>
    <s v="57.14"/>
    <s v="50.0"/>
    <s v="0.0"/>
    <s v="0.0"/>
    <n v="55.91"/>
    <n v="44.1"/>
    <s v="-"/>
    <s v="-"/>
    <x v="3"/>
    <s v="-"/>
    <s v="-"/>
    <s v="-"/>
    <s v="None"/>
    <n v="1"/>
    <x v="0"/>
  </r>
  <r>
    <n v="780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8928.64"/>
    <s v="Southampton"/>
    <s v="Portsmouth"/>
    <s v="Southampton v Portsmouth"/>
    <s v="14.09.2025"/>
    <s v="11:00"/>
    <s v="English Sky Bet Championship"/>
    <s v="England, Championship"/>
    <n v="4"/>
    <n v="75"/>
    <n v="50"/>
    <n v="12.5"/>
    <s v="0.0"/>
    <s v="25.0"/>
    <s v="22.62"/>
    <s v="15.48"/>
    <s v="14.29"/>
    <s v="11.31"/>
    <s v="4.17"/>
    <s v="32.15"/>
    <n v="5"/>
    <n v="-1.5"/>
    <x v="119"/>
    <s v="25.0"/>
    <s v="75.0"/>
    <s v="50.0"/>
    <s v="50.0"/>
    <s v="25.0"/>
    <s v="0.0"/>
    <s v="0.0"/>
    <n v="52.38"/>
    <n v="47.62"/>
    <s v="1.8"/>
    <s v="4.33"/>
    <x v="24"/>
    <s v="1.22"/>
    <s v="1.36"/>
    <s v="6"/>
    <n v="1"/>
    <n v="1"/>
    <x v="0"/>
  </r>
  <r>
    <n v="7813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VFL Osnabruck"/>
    <s v="Hansa Rostock"/>
    <s v="VfL Osnabruck v Hansa Rostock"/>
    <s v="14.09.2025"/>
    <s v="11:30"/>
    <s v="German 3 Liga"/>
    <s v="Germany, 3. Liga"/>
    <n v="4"/>
    <n v="50"/>
    <n v="12.5"/>
    <n v="12.5"/>
    <s v="0.0"/>
    <s v="62.5"/>
    <s v="18.75"/>
    <s v="0.0"/>
    <s v="12.5"/>
    <s v="31.25"/>
    <s v="12.5"/>
    <s v="25.0"/>
    <n v="-5"/>
    <n v="-4.5"/>
    <x v="195"/>
    <s v="50.0"/>
    <s v="25.0"/>
    <s v="25.0"/>
    <s v="50.0"/>
    <s v="12.5"/>
    <s v="0.0"/>
    <s v="0.0"/>
    <n v="31.25"/>
    <n v="68.75"/>
    <s v="2.3"/>
    <s v="2.8"/>
    <x v="13"/>
    <s v="1.33"/>
    <s v="1.29"/>
    <s v="8"/>
    <n v="1"/>
    <n v="1"/>
    <x v="0"/>
  </r>
  <r>
    <n v="7837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Kanchanaburi"/>
    <s v="Ratchasima"/>
    <s v="Kanchanaburi v Ratchasima"/>
    <s v="14.09.2025"/>
    <s v="12:00"/>
    <s v="Thai League 1"/>
    <s v="Thailand, Thai League 1"/>
    <n v="3"/>
    <n v="83.34"/>
    <n v="33.33"/>
    <n v="16.670000000000002"/>
    <s v="16.67"/>
    <s v="16.67"/>
    <s v="10.0"/>
    <s v="20.0"/>
    <s v="10.0"/>
    <s v="25.0"/>
    <s v="5.0"/>
    <s v="30.0"/>
    <n v="2"/>
    <n v="5"/>
    <x v="139"/>
    <s v="33.33"/>
    <s v="66.67"/>
    <s v="0.0"/>
    <s v="66.67"/>
    <s v="33.33"/>
    <s v="16.67"/>
    <s v="0.0"/>
    <n v="40"/>
    <n v="60"/>
    <s v="1.67"/>
    <s v="4.33"/>
    <x v="28"/>
    <s v="1.2"/>
    <s v="1.44"/>
    <s v="5"/>
    <n v="1"/>
    <n v="1"/>
    <x v="0"/>
  </r>
  <r>
    <n v="784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4.95"/>
    <s v="River Plate (Uru)"/>
    <s v="Progreso"/>
    <s v="River Plate (Uru) v Progreso"/>
    <s v="14.09.2025"/>
    <s v="13:30"/>
    <s v="Uruguayan Primera Division"/>
    <s v="Uruguay, Primera División - Clausura"/>
    <n v="6"/>
    <n v="75"/>
    <n v="50"/>
    <n v="16.670000000000002"/>
    <s v="8.34"/>
    <s v="16.67"/>
    <s v="20.53"/>
    <s v="20.27"/>
    <s v="20.53"/>
    <s v="22.9"/>
    <s v="7.9"/>
    <s v="7.9"/>
    <n v="9"/>
    <n v="7.5"/>
    <x v="86"/>
    <s v="0.0"/>
    <s v="83.33"/>
    <s v="66.67"/>
    <s v="33.33"/>
    <s v="33.33"/>
    <s v="16.67"/>
    <s v="8.34"/>
    <n v="61.32"/>
    <n v="38.69"/>
    <s v="2.6"/>
    <s v="2.55"/>
    <x v="13"/>
    <s v="1.36"/>
    <s v="1.25"/>
    <s v="8"/>
    <n v="2"/>
    <n v="1"/>
    <x v="0"/>
  </r>
  <r>
    <n v="7861"/>
    <s v="live"/>
    <s v="93.0"/>
    <n v="0"/>
    <n v="0"/>
    <s v="0 - 0"/>
    <n v="1.04"/>
    <n v="1.03"/>
    <s v="EXECUTION_COMPLETE"/>
    <s v="3.6"/>
    <n v="2"/>
    <s v="0 - 0"/>
    <s v="0 - 0"/>
    <s v="0 - 0"/>
    <s v="0 - 0"/>
    <s v="0 - 0"/>
    <s v="0 - 0"/>
    <s v="0 - 0"/>
    <s v="0 - 0"/>
    <n v="188.32"/>
    <s v="Torreense"/>
    <s v="Pacos Ferreira"/>
    <s v="Torreense v Pacos Ferreira"/>
    <s v="14.09.2025"/>
    <s v="14:30"/>
    <s v="Portuguese Segunda Liga"/>
    <s v="Portugal, Segunda Liga"/>
    <n v="4"/>
    <n v="50"/>
    <n v="50"/>
    <n v="0"/>
    <s v="0.0"/>
    <s v="37.5"/>
    <s v="18.75"/>
    <s v="8.34"/>
    <s v="8.34"/>
    <s v="31.25"/>
    <s v="14.59"/>
    <s v="18.75"/>
    <n v="-16"/>
    <n v="2"/>
    <x v="45"/>
    <s v="25.0"/>
    <s v="75.0"/>
    <s v="25.0"/>
    <s v="25.0"/>
    <s v="0.0"/>
    <s v="0.0"/>
    <s v="0.0"/>
    <n v="35.42"/>
    <n v="64.59"/>
    <s v="1.62"/>
    <s v="5"/>
    <x v="10"/>
    <s v="1.36"/>
    <s v="1.22"/>
    <s v="8"/>
    <n v="1"/>
    <n v="1"/>
    <x v="0"/>
  </r>
  <r>
    <n v="7901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3.34"/>
    <s v="DHJ El Jadida"/>
    <s v="CODM Meknes"/>
    <s v="DHJ El Jadida v CODM Meknes"/>
    <s v="14.09.2025"/>
    <s v="17:00"/>
    <s v="Moroccan Botola Pro 1"/>
    <s v="Morocco, Botola Pro"/>
    <n v="0"/>
    <n v="0"/>
    <n v="0"/>
    <n v="0"/>
    <s v="0.0"/>
    <s v="0.0"/>
    <s v="0.0"/>
    <s v="0.0"/>
    <s v="0.0"/>
    <s v="0.0"/>
    <s v="0.0"/>
    <s v="0.0"/>
    <n v="4"/>
    <n v="-13"/>
    <x v="28"/>
    <s v="0.0"/>
    <s v="0.0"/>
    <s v="0.0"/>
    <s v="0.0"/>
    <s v="0.0"/>
    <s v="0.0"/>
    <s v="0.0"/>
    <n v="0"/>
    <n v="0"/>
    <s v="1.85"/>
    <s v="4"/>
    <x v="0"/>
    <s v="1.36"/>
    <s v="1.17"/>
    <s v="8"/>
    <n v="1"/>
    <n v="1"/>
    <x v="0"/>
  </r>
  <r>
    <n v="7906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6.31"/>
    <s v="Neftchi Baku"/>
    <s v="FC Sabah"/>
    <s v="Neftchi Baku v FC Sabah"/>
    <s v="14.09.2025"/>
    <s v="15:00"/>
    <s v="Azerbaijan Premier League"/>
    <s v="Azerbaijan, Premyer Liqa"/>
    <n v="2"/>
    <n v="41.67"/>
    <n v="25"/>
    <n v="0"/>
    <s v="0.0"/>
    <s v="16.67"/>
    <s v="29.17"/>
    <s v="16.67"/>
    <s v="16.67"/>
    <s v="12.5"/>
    <s v="12.5"/>
    <s v="12.5"/>
    <n v="4"/>
    <n v="4"/>
    <x v="196"/>
    <s v="0.0"/>
    <s v="66.67"/>
    <s v="50.0"/>
    <s v="50.0"/>
    <s v="16.67"/>
    <s v="0.0"/>
    <s v="0.0"/>
    <n v="62.5"/>
    <n v="37.5"/>
    <s v="2.7"/>
    <s v="2.5"/>
    <x v="13"/>
    <s v="1.4"/>
    <s v="1.2"/>
    <s v="8.5"/>
    <n v="2"/>
    <n v="1"/>
    <x v="0"/>
  </r>
  <r>
    <n v="7948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51.39"/>
    <s v="Tigre"/>
    <s v="Talleres"/>
    <s v="Tigre v Talleres"/>
    <s v="14.09.2025"/>
    <s v="23:00"/>
    <s v="Argentinian Primera Division"/>
    <s v="Argentina, Liga Profesional Argentina"/>
    <n v="23"/>
    <n v="56.25"/>
    <n v="43.75"/>
    <n v="0"/>
    <s v="0.0"/>
    <s v="18.75"/>
    <s v="12.38"/>
    <s v="12.57"/>
    <s v="18.95"/>
    <s v="18.76"/>
    <s v="13.73"/>
    <s v="23.6"/>
    <n v="-20"/>
    <n v="3"/>
    <x v="197"/>
    <s v="12.5"/>
    <s v="75.0"/>
    <s v="25.0"/>
    <s v="50.0"/>
    <s v="31.25"/>
    <s v="0.0"/>
    <s v="0.0"/>
    <n v="43.91"/>
    <n v="56.1"/>
    <s v="2.5"/>
    <s v="3.1"/>
    <x v="7"/>
    <s v="1.65"/>
    <s v="1.1"/>
    <s v="15"/>
    <n v="1"/>
    <n v="1"/>
    <x v="0"/>
  </r>
  <r>
    <n v="7952"/>
    <s v="None"/>
    <s v="10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2.22"/>
    <s v="Deportivo Pereira"/>
    <s v="Llaneros FC"/>
    <s v="Deportivo Pereira v Llaneros FC"/>
    <s v="14.09.2025"/>
    <s v="23:20"/>
    <s v="Colombian Primera A"/>
    <s v="Colombia, Primera A"/>
    <n v="30"/>
    <n v="56.25"/>
    <n v="50"/>
    <n v="6.25"/>
    <s v="0.0"/>
    <s v="25.0"/>
    <s v="11.68"/>
    <s v="19.38"/>
    <s v="24.04"/>
    <s v="10.99"/>
    <s v="16.84"/>
    <s v="17.08"/>
    <n v="-11"/>
    <n v="2.5"/>
    <x v="198"/>
    <s v="37.5"/>
    <s v="50.0"/>
    <s v="62.5"/>
    <s v="37.5"/>
    <s v="37.5"/>
    <s v="12.5"/>
    <s v="0.0"/>
    <n v="55.09"/>
    <n v="44.91"/>
    <s v="1.7"/>
    <s v="5"/>
    <x v="5"/>
    <s v="1.4"/>
    <s v="1.2"/>
    <s v="9"/>
    <n v="1"/>
    <n v="1"/>
    <x v="0"/>
  </r>
  <r>
    <n v="7961"/>
    <s v="None"/>
    <s v="93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1699.52"/>
    <s v="Verona"/>
    <s v="US Cremonese"/>
    <s v="Verona v US Cremonese"/>
    <s v="15.09.2025"/>
    <s v="16:30"/>
    <s v="Italian Serie A"/>
    <s v="Italy, Serie A"/>
    <n v="2"/>
    <n v="100"/>
    <n v="75"/>
    <n v="50"/>
    <s v="25.0"/>
    <s v="0.0"/>
    <s v="16.67"/>
    <s v="6.25"/>
    <s v="27.09"/>
    <s v="8.34"/>
    <s v="27.09"/>
    <s v="14.59"/>
    <n v="18"/>
    <n v="6"/>
    <x v="56"/>
    <s v="0.0"/>
    <s v="100.0"/>
    <s v="100.0"/>
    <s v="0.0"/>
    <s v="75.0"/>
    <s v="25.0"/>
    <s v="0.0"/>
    <n v="50"/>
    <n v="50"/>
    <s v="2.5"/>
    <s v="3.2"/>
    <x v="13"/>
    <s v="1.44"/>
    <s v="1.17"/>
    <s v="10"/>
    <n v="1"/>
    <n v="1"/>
    <x v="0"/>
  </r>
  <r>
    <n v="7972"/>
    <s v="None"/>
    <s v="97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72.209999999999994"/>
    <s v="Zaragoza"/>
    <s v="Albacete"/>
    <s v="Zaragoza v Albacete"/>
    <s v="15.09.2025"/>
    <s v="18:30"/>
    <s v="Spanish Segunda Division"/>
    <s v="Spain, Segunda División"/>
    <n v="4"/>
    <n v="87.5"/>
    <n v="62.5"/>
    <n v="50"/>
    <s v="37.5"/>
    <s v="0.0"/>
    <s v="12.7"/>
    <s v="0.0"/>
    <s v="7.94"/>
    <s v="19.84"/>
    <s v="31.75"/>
    <s v="27.78"/>
    <n v="10"/>
    <n v="7"/>
    <x v="96"/>
    <s v="25.0"/>
    <s v="75.0"/>
    <s v="50.0"/>
    <s v="50.0"/>
    <s v="12.5"/>
    <s v="0.0"/>
    <s v="0.0"/>
    <n v="20.64"/>
    <n v="79.37"/>
    <s v="2"/>
    <s v="3.3"/>
    <x v="4"/>
    <s v="1.29"/>
    <s v="1.3"/>
    <s v="6.5"/>
    <n v="1"/>
    <n v="1"/>
    <x v="0"/>
  </r>
  <r>
    <n v="7986"/>
    <s v="None"/>
    <s v="94.0"/>
    <n v="0"/>
    <n v="0"/>
    <s v="0 - 0"/>
    <s v="nan"/>
    <s v="nan"/>
    <s v="None"/>
    <s v="None"/>
    <n v="0"/>
    <s v="0 - 0"/>
    <s v="0 - 0"/>
    <s v="0 - 0"/>
    <s v="1 - 0"/>
    <s v="0 - 0"/>
    <s v="0 - 0"/>
    <s v="0 - 0"/>
    <s v="0 - 0"/>
    <n v="3138.67"/>
    <s v="America de Cali S.A"/>
    <s v="Atletico Bucaramanga"/>
    <s v="America de Cali S.A v Atletico Bucaramanga"/>
    <s v="16.09.2025"/>
    <s v="23:00"/>
    <s v="Colombian Primera A"/>
    <s v="Colombia, Primera A"/>
    <n v="29"/>
    <n v="56.25"/>
    <n v="50"/>
    <n v="18.75"/>
    <s v="0.0"/>
    <s v="31.25"/>
    <s v="12.29"/>
    <s v="12.21"/>
    <s v="20.36"/>
    <s v="15.64"/>
    <s v="14.93"/>
    <s v="24.59"/>
    <n v="2"/>
    <n v="-13"/>
    <x v="199"/>
    <s v="25.0"/>
    <s v="62.5"/>
    <s v="75.0"/>
    <s v="12.5"/>
    <s v="37.5"/>
    <s v="6.25"/>
    <s v="0.0"/>
    <n v="44.86"/>
    <n v="55.15"/>
    <s v="2.3"/>
    <s v="3.25"/>
    <x v="13"/>
    <s v="1.5"/>
    <s v="1.14"/>
    <s v="11"/>
    <n v="1"/>
    <n v="1"/>
    <x v="0"/>
  </r>
  <r>
    <n v="7998"/>
    <s v="None"/>
    <s v="93.0"/>
    <n v="0"/>
    <n v="0"/>
    <s v="0 - 0"/>
    <s v="nan"/>
    <s v="nan"/>
    <s v="None"/>
    <s v="nan"/>
    <n v="0"/>
    <s v="0 - 0"/>
    <s v="0 - 0"/>
    <n v="0"/>
    <n v="0"/>
    <n v="0"/>
    <s v="0 - 0"/>
    <s v="0 - 0"/>
    <s v="0 - 0"/>
    <n v="473.75"/>
    <s v="Samsunspor"/>
    <s v="Kasimpasa"/>
    <s v="Samsunspor v Kasimpasa"/>
    <s v="17.09.2025"/>
    <s v="17:00"/>
    <s v="Turkish Super League"/>
    <s v="Turkey, Süper Lig"/>
    <n v="4"/>
    <n v="62.5"/>
    <n v="50"/>
    <n v="12.5"/>
    <s v="12.5"/>
    <s v="25.0"/>
    <s v="5.0"/>
    <s v="21.11"/>
    <s v="20.56"/>
    <s v="11.11"/>
    <s v="20.56"/>
    <s v="21.67"/>
    <n v="-7"/>
    <n v="-0.5"/>
    <x v="17"/>
    <s v="50.0"/>
    <s v="50.0"/>
    <s v="25.0"/>
    <s v="75.0"/>
    <s v="25.0"/>
    <s v="12.5"/>
    <s v="0.0"/>
    <n v="46.67"/>
    <n v="53.34"/>
    <s v="1.75"/>
    <s v="4.4"/>
    <x v="28"/>
    <s v="1.25"/>
    <s v="1.36"/>
    <s v="6"/>
    <n v="1"/>
    <n v="1"/>
    <x v="0"/>
  </r>
  <r>
    <n v="8012"/>
    <s v="None"/>
    <s v="98.0"/>
    <n v="0"/>
    <n v="0"/>
    <s v="0 - 0"/>
    <s v="None"/>
    <s v="None"/>
    <s v="None"/>
    <s v="None"/>
    <n v="0"/>
    <s v="0 - 0"/>
    <s v="0 - 0"/>
    <s v="0 - 0"/>
    <s v="0 - 0"/>
    <s v="0 - 0"/>
    <s v="0 - 0"/>
    <s v="0 - 0"/>
    <s v="0 - 0"/>
    <n v="39.5"/>
    <s v="Sporting Cristal"/>
    <s v="Alianza Atletico"/>
    <s v="Sporting Cristal v Alianza Atletico"/>
    <s v="17.09.2025"/>
    <s v="18:00"/>
    <s v="Peruvian Primera Division"/>
    <s v="Peru, Primera División"/>
    <n v="25"/>
    <n v="56.25"/>
    <n v="31.25"/>
    <n v="25"/>
    <s v="12.5"/>
    <s v="56.25"/>
    <s v="14.08"/>
    <s v="21.53"/>
    <s v="19.39"/>
    <s v="13.79"/>
    <s v="13.15"/>
    <s v="18.07"/>
    <n v="-6"/>
    <n v="-9"/>
    <x v="200"/>
    <s v="75.0"/>
    <s v="12.5"/>
    <s v="25.0"/>
    <s v="50.0"/>
    <s v="37.5"/>
    <s v="12.5"/>
    <s v="0.0"/>
    <n v="55"/>
    <n v="45.01"/>
    <s v="1.33"/>
    <s v="7.5"/>
    <x v="9"/>
    <s v="1.22"/>
    <s v="1.4"/>
    <s v="6"/>
    <n v="1"/>
    <n v="1"/>
    <x v="0"/>
  </r>
  <r>
    <n v="8049"/>
    <s v="None"/>
    <s v="75.0"/>
    <n v="0"/>
    <n v="0"/>
    <s v="0 - 0"/>
    <s v="nan"/>
    <s v="nan"/>
    <s v="None"/>
    <s v="None"/>
    <n v="0"/>
    <s v="0 - 0"/>
    <s v="0 - 0"/>
    <n v="0"/>
    <n v="0"/>
    <n v="0"/>
    <s v="0 - 0"/>
    <s v="0 - 0"/>
    <n v="0"/>
    <n v="591.84"/>
    <s v="Jonkopings Sodra"/>
    <s v="Husqvarna"/>
    <s v="Jonkopings Sodra v Husqvarna"/>
    <s v="19.09.2025"/>
    <s v="17:00"/>
    <s v="Swedish Division 1"/>
    <s v="Sweden, Ettan - Södra"/>
    <n v="22"/>
    <n v="75"/>
    <n v="62.5"/>
    <n v="31.25"/>
    <s v="25.0"/>
    <s v="25.0"/>
    <s v="16.94"/>
    <s v="8.69"/>
    <s v="16.54"/>
    <s v="16.97"/>
    <s v="15.25"/>
    <s v="25.63"/>
    <n v="-17"/>
    <n v="0.5"/>
    <x v="201"/>
    <s v="62.5"/>
    <s v="25.0"/>
    <s v="37.5"/>
    <s v="50.0"/>
    <s v="25.0"/>
    <s v="12.5"/>
    <s v="6.25"/>
    <n v="42.16"/>
    <n v="57.84"/>
    <s v="1.47"/>
    <s v="5.5"/>
    <x v="20"/>
    <s v="1.22"/>
    <s v="1.4"/>
    <s v="5.5"/>
    <n v="1"/>
    <n v="1"/>
    <x v="0"/>
  </r>
  <r>
    <n v="8107"/>
    <s v="None"/>
    <s v="93.0"/>
    <n v="0"/>
    <n v="0"/>
    <s v="0 - 0"/>
    <s v="nan"/>
    <s v="nan"/>
    <s v="None"/>
    <s v="None"/>
    <n v="0"/>
    <s v="0 - 0"/>
    <s v="0 - 0"/>
    <n v="0"/>
    <s v="0 - 0"/>
    <s v="0 - 0"/>
    <s v="0 - 0"/>
    <n v="0"/>
    <s v="0 - 0"/>
    <n v="30.42"/>
    <s v="Caen"/>
    <s v="Valenciennes"/>
    <s v="Caen v Valenciennes"/>
    <s v="19.09.2025"/>
    <s v="17:30"/>
    <s v="French National"/>
    <s v="France, National 1"/>
    <n v="6"/>
    <n v="75"/>
    <n v="50"/>
    <n v="8.34"/>
    <s v="8.34"/>
    <s v="33.33"/>
    <s v="0.0"/>
    <s v="10.0"/>
    <s v="19.17"/>
    <s v="20.84"/>
    <s v="14.17"/>
    <s v="35.84"/>
    <n v="-8"/>
    <n v="-2"/>
    <x v="202"/>
    <s v="50.0"/>
    <s v="33.33"/>
    <s v="33.33"/>
    <s v="50.0"/>
    <s v="16.67"/>
    <s v="0.0"/>
    <s v="0.0"/>
    <n v="29.17"/>
    <n v="70.84"/>
    <s v="2.05"/>
    <s v="3.3"/>
    <x v="0"/>
    <s v="1.36"/>
    <s v="1.22"/>
    <s v="8"/>
    <n v="1"/>
    <n v="1"/>
    <x v="0"/>
  </r>
  <r>
    <n v="8116"/>
    <s v="None"/>
    <s v="68.0"/>
    <n v="0"/>
    <n v="0"/>
    <s v="0 - 0"/>
    <s v="nan"/>
    <s v="nan"/>
    <s v="None"/>
    <s v="None"/>
    <n v="0"/>
    <s v="0 - 0"/>
    <s v="0 - 0"/>
    <s v="0 - 0"/>
    <s v="0 - 0"/>
    <s v="0 - 0"/>
    <s v="0 - 0"/>
    <s v="0 - 0"/>
    <n v="0"/>
    <n v="1828.47"/>
    <s v="Novorizontino"/>
    <s v="Athletic Club"/>
    <s v="Novorizontino v Athletic Club"/>
    <s v="19.09.2025"/>
    <s v="22:00"/>
    <s v="Brazilian Serie B"/>
    <s v="Brazil, Serie B"/>
    <n v="26"/>
    <n v="87.5"/>
    <n v="31.25"/>
    <n v="12.5"/>
    <s v="0.0"/>
    <s v="18.75"/>
    <s v="13.63"/>
    <s v="15.34"/>
    <s v="16.67"/>
    <s v="19.71"/>
    <s v="13.76"/>
    <s v="20.9"/>
    <n v="-12"/>
    <n v="-1"/>
    <x v="203"/>
    <s v="25.0"/>
    <s v="62.5"/>
    <s v="50.0"/>
    <s v="50.0"/>
    <s v="31.25"/>
    <s v="0.0"/>
    <s v="0.0"/>
    <n v="45.64"/>
    <n v="54.37"/>
    <s v="1.75"/>
    <s v="5"/>
    <x v="0"/>
    <s v="1.5"/>
    <s v="1.14"/>
    <s v="11"/>
    <n v="1"/>
    <n v="1"/>
    <x v="0"/>
  </r>
  <r>
    <n v="8120"/>
    <s v="None"/>
    <s v="9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32.700000000000003"/>
    <s v="Paju Citizen"/>
    <s v="Changwon City"/>
    <s v="Paju Citizen v Changwon City"/>
    <s v="20.09.2025"/>
    <s v="08:00"/>
    <s v="South Korean K3 League"/>
    <s v="South-Korea, K3 League"/>
    <n v="23"/>
    <n v="62.5"/>
    <n v="43.75"/>
    <n v="6.25"/>
    <s v="0.0"/>
    <s v="37.5"/>
    <s v="9.76"/>
    <s v="12.15"/>
    <s v="13.15"/>
    <s v="21.53"/>
    <s v="15.95"/>
    <s v="27.48"/>
    <n v="10"/>
    <n v="2"/>
    <x v="204"/>
    <s v="50.0"/>
    <s v="37.5"/>
    <s v="50.0"/>
    <s v="37.5"/>
    <s v="6.25"/>
    <s v="0.0"/>
    <s v="0.0"/>
    <n v="35.049999999999997"/>
    <n v="64.95"/>
    <s v="2.9"/>
    <s v="2.45"/>
    <x v="11"/>
    <s v="1.5"/>
    <s v="1.11"/>
    <s v="11"/>
    <n v="2"/>
    <n v="1"/>
    <x v="0"/>
  </r>
  <r>
    <n v="815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289.85"/>
    <s v="Leicester"/>
    <s v="Coventry"/>
    <s v="Leicester v Coventry"/>
    <s v="20.09.2025"/>
    <s v="11:30"/>
    <s v="English Sky Bet Championship"/>
    <s v="England, Championship"/>
    <n v="5"/>
    <n v="80"/>
    <n v="60"/>
    <n v="40"/>
    <s v="20.0"/>
    <s v="30.0"/>
    <s v="24.48"/>
    <s v="12.94"/>
    <s v="15.21"/>
    <s v="16.09"/>
    <s v="12.94"/>
    <s v="18.36"/>
    <n v="-2"/>
    <n v="-9"/>
    <x v="96"/>
    <s v="40.0"/>
    <s v="60.0"/>
    <s v="60.0"/>
    <s v="20.0"/>
    <s v="40.0"/>
    <s v="40.0"/>
    <s v="20.0"/>
    <n v="52.62"/>
    <n v="47.38"/>
    <s v="2.5"/>
    <s v="2.7"/>
    <x v="10"/>
    <s v="1.2"/>
    <s v="1.4"/>
    <s v="5.5"/>
    <n v="1"/>
    <n v="1"/>
    <x v="0"/>
  </r>
  <r>
    <n v="8163"/>
    <s v="live"/>
    <s v="94.0"/>
    <n v="0"/>
    <n v="0"/>
    <s v="0 - 0"/>
    <n v="1.06"/>
    <n v="1.04"/>
    <s v="EXECUTION_COMPLETE"/>
    <s v="3.15"/>
    <n v="3"/>
    <s v="0 - 0"/>
    <s v="0 - 0"/>
    <s v="0 - 0"/>
    <s v="0 - 0"/>
    <s v="0 - 0"/>
    <s v="0 - 0"/>
    <s v="0 - 0"/>
    <s v="0 - 0"/>
    <n v="143.81"/>
    <s v="Arka Gdynia"/>
    <s v="Korona Kielce"/>
    <s v="Arka Gdynia v Korona Kielce"/>
    <s v="20.09.2025"/>
    <s v="12:45"/>
    <s v="Polish Ekstraklasa"/>
    <s v="Poland, Ekstraklasa"/>
    <n v="8"/>
    <n v="68.75"/>
    <n v="25"/>
    <n v="12.5"/>
    <s v="6.25"/>
    <s v="31.25"/>
    <s v="15.56"/>
    <s v="2.78"/>
    <s v="21.67"/>
    <s v="27.23"/>
    <s v="17.23"/>
    <s v="15.56"/>
    <n v="16"/>
    <n v="1"/>
    <x v="11"/>
    <s v="25.0"/>
    <s v="62.5"/>
    <s v="62.5"/>
    <s v="37.5"/>
    <s v="18.75"/>
    <s v="6.25"/>
    <s v="0.0"/>
    <n v="40"/>
    <n v="60"/>
    <s v="2.75"/>
    <s v="2.5"/>
    <x v="0"/>
    <s v="1.3"/>
    <s v="1.29"/>
    <s v="6.5"/>
    <n v="2"/>
    <n v="1"/>
    <x v="0"/>
  </r>
  <r>
    <n v="8172"/>
    <s v="None"/>
    <s v="97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29.15"/>
    <s v="Sigma Olomouc"/>
    <s v="Teplice"/>
    <s v="Sigma Olomouc v Teplice"/>
    <s v="20.09.2025"/>
    <s v="13:00"/>
    <s v="Czech 1 Liga"/>
    <s v="Czech-Republic, Czech Liga"/>
    <n v="8"/>
    <n v="50"/>
    <n v="43.75"/>
    <n v="18.75"/>
    <s v="12.5"/>
    <s v="31.25"/>
    <s v="11.33"/>
    <s v="17.1"/>
    <s v="13.25"/>
    <s v="13.25"/>
    <s v="24.36"/>
    <s v="20.73"/>
    <n v="-10"/>
    <n v="2"/>
    <x v="118"/>
    <s v="50.0"/>
    <s v="37.5"/>
    <s v="50.0"/>
    <s v="50.0"/>
    <s v="12.5"/>
    <s v="6.25"/>
    <s v="6.25"/>
    <n v="41.67"/>
    <n v="58.34"/>
    <s v="1.57"/>
    <s v="5.5"/>
    <x v="22"/>
    <s v="1.29"/>
    <s v="1.33"/>
    <s v="6.5"/>
    <n v="1"/>
    <n v="1"/>
    <x v="0"/>
  </r>
  <r>
    <n v="8185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"/>
    <s v="Kuressaare"/>
    <s v="Trans Narva"/>
    <s v="Kuressaare v Trans Narva"/>
    <s v="20.09.2025"/>
    <s v="11:30"/>
    <s v="Estonian Premier League"/>
    <s v="Estonia, Meistriliiga"/>
    <n v="28"/>
    <n v="93.75"/>
    <n v="62.5"/>
    <n v="31.25"/>
    <s v="12.5"/>
    <s v="12.5"/>
    <s v="11.76"/>
    <s v="15.41"/>
    <s v="20.15"/>
    <s v="15.37"/>
    <s v="14.83"/>
    <s v="22.49"/>
    <n v="7"/>
    <n v="2.5"/>
    <x v="205"/>
    <s v="0.0"/>
    <s v="100.0"/>
    <s v="37.5"/>
    <s v="50.0"/>
    <s v="31.25"/>
    <s v="31.25"/>
    <s v="12.5"/>
    <n v="47.31"/>
    <n v="52.69"/>
    <s v="4.75"/>
    <s v="1.57"/>
    <x v="22"/>
    <s v="1.2"/>
    <s v="1.47"/>
    <s v="5"/>
    <n v="2"/>
    <n v="1"/>
    <x v="0"/>
  </r>
  <r>
    <n v="8209"/>
    <s v="live"/>
    <s v="97.0"/>
    <n v="0"/>
    <n v="0"/>
    <s v="0 - 0"/>
    <n v="5.9"/>
    <n v="1.08"/>
    <s v="EXECUTION_COMPLETE"/>
    <s v="3.5"/>
    <n v="3"/>
    <s v="0 - 0"/>
    <s v="0 - 0"/>
    <s v="0 - 0"/>
    <s v="0 - 0"/>
    <s v="0 - 0"/>
    <s v="0 - 0"/>
    <s v="0 - 0"/>
    <s v="0 - 0"/>
    <n v="20958.77"/>
    <s v="Huddersfield"/>
    <s v="Burton Albion"/>
    <s v="Huddersfield v Burton Albion"/>
    <s v="20.09.2025"/>
    <s v="14:00"/>
    <s v="English Sky Bet League 1"/>
    <s v="England, League One"/>
    <n v="7"/>
    <n v="77.09"/>
    <n v="64.59"/>
    <n v="33.340000000000003"/>
    <s v="20.84"/>
    <s v="33.34"/>
    <s v="11.03"/>
    <s v="19.11"/>
    <s v="14.36"/>
    <s v="15.77"/>
    <s v="12.44"/>
    <s v="27.31"/>
    <n v="-22"/>
    <n v="4"/>
    <x v="206"/>
    <s v="62.5"/>
    <s v="37.5"/>
    <s v="50.0"/>
    <s v="33.33"/>
    <s v="35.42"/>
    <s v="12.5"/>
    <s v="6.25"/>
    <n v="44.49"/>
    <n v="55.51"/>
    <s v="1.62"/>
    <s v="5.5"/>
    <x v="20"/>
    <s v="1.22"/>
    <s v="1.36"/>
    <s v="6"/>
    <n v="1"/>
    <n v="1"/>
    <x v="0"/>
  </r>
  <r>
    <n v="8236"/>
    <s v="None"/>
    <s v="8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62.39"/>
    <s v="Weston-super-Mare"/>
    <s v="Chesham Utd"/>
    <s v="Weston-super-Mare v Chesham Utd"/>
    <s v="20.09.2025"/>
    <s v="14:00"/>
    <s v="English National League South"/>
    <s v="England, National League - South"/>
    <n v="8"/>
    <n v="62.5"/>
    <n v="56.25"/>
    <n v="18.75"/>
    <s v="12.5"/>
    <s v="50.0"/>
    <s v="17.5"/>
    <s v="11.25"/>
    <s v="5.63"/>
    <s v="10.63"/>
    <s v="30.63"/>
    <s v="24.38"/>
    <n v="-19"/>
    <n v="-11.5"/>
    <x v="77"/>
    <s v="75.0"/>
    <s v="12.5"/>
    <s v="50.0"/>
    <s v="12.5"/>
    <s v="31.25"/>
    <s v="0.0"/>
    <s v="0.0"/>
    <n v="34.380000000000003"/>
    <n v="65.63"/>
    <s v="1.75"/>
    <s v="4"/>
    <x v="5"/>
    <s v="1.2"/>
    <s v="1.36"/>
    <s v="-"/>
    <n v="1"/>
    <n v="1"/>
    <x v="0"/>
  </r>
  <r>
    <n v="8251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9.33"/>
    <s v="Kolos Kovalyovka"/>
    <s v="Veres Rivne"/>
    <s v="Kolos Kovalyovka v Veres Rivne"/>
    <s v="20.09.2025"/>
    <s v="12:30"/>
    <s v="Ukrainian Premier League"/>
    <s v="Ukraine, Premier League"/>
    <n v="5"/>
    <n v="60"/>
    <n v="20"/>
    <n v="10"/>
    <s v="0.0"/>
    <s v="40.0"/>
    <s v="23.3"/>
    <s v="4.55"/>
    <s v="21.59"/>
    <s v="15.34"/>
    <s v="26.14"/>
    <s v="9.09"/>
    <n v="-10"/>
    <n v="-6"/>
    <x v="207"/>
    <s v="100.0"/>
    <s v="0.0"/>
    <s v="40.0"/>
    <s v="60.0"/>
    <s v="10.0"/>
    <s v="0.0"/>
    <s v="0.0"/>
    <n v="49.43"/>
    <n v="50.57"/>
    <s v="1.95"/>
    <s v="4"/>
    <x v="18"/>
    <s v="1.5"/>
    <s v="1.11"/>
    <s v="11"/>
    <n v="1"/>
    <n v="1"/>
    <x v="0"/>
  </r>
  <r>
    <n v="8263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4.95"/>
    <s v="Flint Town United"/>
    <s v="Barry Town Utd"/>
    <s v="Flint Town United v Barry Town Utd"/>
    <s v="20.09.2025"/>
    <s v="13:30"/>
    <s v="Welsh Premiership"/>
    <s v="Wales, Premier League"/>
    <n v="6"/>
    <n v="92.86"/>
    <n v="63.1"/>
    <n v="63.1"/>
    <s v="48.81"/>
    <s v="29.77"/>
    <s v="16.23"/>
    <s v="17.9"/>
    <s v="23.16"/>
    <s v="10.97"/>
    <s v="18.16"/>
    <s v="13.6"/>
    <n v="3"/>
    <n v="-0.5"/>
    <x v="208"/>
    <s v="50.0"/>
    <s v="50.0"/>
    <s v="57.14"/>
    <s v="28.57"/>
    <s v="85.72"/>
    <s v="32.15"/>
    <s v="16.67"/>
    <n v="57.28"/>
    <n v="42.72"/>
    <s v="2.38"/>
    <s v="2.55"/>
    <x v="10"/>
    <s v="1.14"/>
    <s v="1.6"/>
    <s v="-"/>
    <n v="1"/>
    <n v="1"/>
    <x v="0"/>
  </r>
  <r>
    <n v="4782"/>
    <s v="None"/>
    <s v="95.0"/>
    <n v="0"/>
    <n v="0"/>
    <s v="0 - 0"/>
    <s v="nan"/>
    <s v="nan"/>
    <s v="None"/>
    <s v="nan"/>
    <n v="0"/>
    <s v="0 - 0"/>
    <s v="0 - 0"/>
    <n v="0"/>
    <n v="0"/>
    <n v="0"/>
    <n v="0"/>
    <n v="0"/>
    <s v="0 - 0"/>
    <n v="207.77"/>
    <s v="Trelleborgs"/>
    <s v="Kalmar FF"/>
    <s v="Trelleborgs v Kalmar FF"/>
    <s v="02.08.2025"/>
    <s v="13:00"/>
    <s v="Swedish Superettan"/>
    <s v="Sweden, Superettan"/>
    <n v="16"/>
    <n v="75"/>
    <n v="50"/>
    <n v="37.5"/>
    <s v="18.75"/>
    <s v="31.25"/>
    <s v="18.85"/>
    <s v="10.52"/>
    <s v="19.05"/>
    <s v="15.48"/>
    <s v="13.1"/>
    <s v="23.02"/>
    <n v="25"/>
    <n v="-1.5"/>
    <x v="75"/>
    <s v="0.0"/>
    <s v="75.0"/>
    <s v="62.5"/>
    <s v="25.0"/>
    <s v="37.5"/>
    <s v="6.25"/>
    <s v="0.0"/>
    <n v="48.41"/>
    <n v="51.59"/>
    <s v="4"/>
    <s v="1.85"/>
    <x v="10"/>
    <s v="1.25"/>
    <s v="1.33"/>
    <s v="6.5"/>
    <n v="2"/>
    <n v="1"/>
    <x v="0"/>
  </r>
  <r>
    <n v="8310"/>
    <s v="live"/>
    <s v="94.0"/>
    <n v="0"/>
    <n v="0"/>
    <s v="0 - 0"/>
    <n v="1.0900000000000001"/>
    <n v="1.07"/>
    <s v="EXECUTION_COMPLETE"/>
    <s v="4.0"/>
    <n v="3"/>
    <s v="0 - 0"/>
    <s v="0 - 0"/>
    <s v="0 - 0"/>
    <s v="0 - 0"/>
    <s v="0 - 0"/>
    <s v="0 - 0"/>
    <s v="0 - 1"/>
    <s v="0 - 0"/>
    <n v="2106.06"/>
    <s v="PAOK"/>
    <s v="Panaitolikos"/>
    <s v="PAOK v Panaitolikos"/>
    <s v="20.09.2025"/>
    <s v="17:30"/>
    <s v="Greek Super League"/>
    <s v="Greece, Super League 1"/>
    <n v="3"/>
    <n v="66.67"/>
    <n v="33.33"/>
    <n v="0"/>
    <s v="0.0"/>
    <s v="50.0"/>
    <s v="17.15"/>
    <s v="24.29"/>
    <s v="7.15"/>
    <s v="10.0"/>
    <s v="27.15"/>
    <s v="14.29"/>
    <n v="-13"/>
    <n v="-1.5"/>
    <x v="139"/>
    <s v="100.0"/>
    <s v="0.0"/>
    <s v="33.33"/>
    <s v="66.67"/>
    <s v="33.33"/>
    <s v="16.67"/>
    <s v="0.0"/>
    <n v="48.57"/>
    <n v="51.43"/>
    <s v="-"/>
    <s v="-"/>
    <x v="3"/>
    <s v="-"/>
    <s v="-"/>
    <s v="-"/>
    <s v="None"/>
    <n v="1"/>
    <x v="0"/>
  </r>
  <r>
    <n v="833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542.91"/>
    <s v="CA San Miguel"/>
    <s v="Patronato"/>
    <s v="CA San Miguel v Patronato"/>
    <s v="20.09.2025"/>
    <s v="18:30"/>
    <s v="Argentinian Primera B Nacional"/>
    <s v="Argentina, Primera Nacional"/>
    <n v="31"/>
    <n v="37.5"/>
    <n v="12.5"/>
    <n v="6.25"/>
    <s v="6.25"/>
    <s v="50.0"/>
    <s v="12.73"/>
    <s v="12.73"/>
    <s v="21.82"/>
    <s v="12.73"/>
    <s v="15.46"/>
    <s v="24.55"/>
    <n v="2"/>
    <n v="-10"/>
    <x v="209"/>
    <s v="62.5"/>
    <s v="25.0"/>
    <s v="37.5"/>
    <s v="37.5"/>
    <s v="6.25"/>
    <s v="6.25"/>
    <s v="0.0"/>
    <n v="47.27"/>
    <n v="52.73"/>
    <s v="-"/>
    <s v="-"/>
    <x v="3"/>
    <s v="-"/>
    <s v="-"/>
    <s v="-"/>
    <s v="None"/>
    <n v="1"/>
    <x v="0"/>
  </r>
  <r>
    <n v="8336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370.53"/>
    <s v="Anderlecht"/>
    <s v="Antwerp"/>
    <s v="Anderlecht v Antwerp"/>
    <s v="20.09.2025"/>
    <s v="18:45"/>
    <s v="Belgian First Division A"/>
    <s v="Belgium, Jupiler Pro League"/>
    <n v="6"/>
    <n v="100"/>
    <n v="38.1"/>
    <n v="23.81"/>
    <s v="16.67"/>
    <s v="16.67"/>
    <s v="10.56"/>
    <s v="16.11"/>
    <s v="16.39"/>
    <s v="12.78"/>
    <s v="18.06"/>
    <s v="26.11"/>
    <n v="-11"/>
    <n v="-5.5"/>
    <x v="177"/>
    <s v="66.67"/>
    <s v="33.33"/>
    <s v="71.43"/>
    <s v="28.57"/>
    <s v="36.91"/>
    <s v="0.0"/>
    <s v="0.0"/>
    <n v="43.06"/>
    <n v="56.95"/>
    <s v="-"/>
    <s v="-"/>
    <x v="3"/>
    <s v="-"/>
    <s v="-"/>
    <s v="-"/>
    <s v="None"/>
    <n v="1"/>
    <x v="0"/>
  </r>
  <r>
    <n v="8383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6.58"/>
    <s v="Guadalupe F.C"/>
    <s v="LD Alajuelense"/>
    <s v="Guadalupe F.C v Ld Alajuelense"/>
    <s v="21.09.2025"/>
    <s v="02:00"/>
    <s v="Costa Rican Primera Division"/>
    <s v="Costa-Rica, Primera División"/>
    <n v="8"/>
    <n v="62.5"/>
    <n v="43.75"/>
    <n v="31.25"/>
    <s v="12.5"/>
    <s v="37.5"/>
    <s v="7.85"/>
    <s v="23.54"/>
    <s v="17.69"/>
    <s v="15.54"/>
    <s v="17.54"/>
    <s v="17.85"/>
    <n v="13"/>
    <n v="2.5"/>
    <x v="210"/>
    <s v="12.5"/>
    <s v="75.0"/>
    <s v="62.5"/>
    <s v="25.0"/>
    <s v="43.75"/>
    <s v="6.25"/>
    <s v="0.0"/>
    <n v="49.08"/>
    <n v="50.93"/>
    <s v="-"/>
    <s v="-"/>
    <x v="3"/>
    <s v="-"/>
    <s v="-"/>
    <s v="-"/>
    <s v="None"/>
    <n v="1"/>
    <x v="0"/>
  </r>
  <r>
    <n v="8392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8.2200000000000006"/>
    <s v="Ansan Greeners FC"/>
    <s v="Cheongju FC"/>
    <s v="Ansan Greeners FC v Cheongju FC"/>
    <s v="21.09.2025"/>
    <s v="07:30"/>
    <s v="South Korean K League 2"/>
    <s v="South-Korea, K League 2"/>
    <n v="29"/>
    <n v="75"/>
    <n v="56.25"/>
    <n v="37.5"/>
    <s v="12.5"/>
    <s v="0.0"/>
    <s v="12.97"/>
    <s v="14.35"/>
    <s v="12.97"/>
    <s v="14.32"/>
    <s v="20.05"/>
    <s v="25.35"/>
    <n v="0"/>
    <n v="10"/>
    <x v="211"/>
    <s v="0.0"/>
    <s v="100.0"/>
    <s v="25.0"/>
    <s v="75.0"/>
    <s v="37.5"/>
    <s v="6.25"/>
    <s v="0.0"/>
    <n v="40.29"/>
    <n v="59.71"/>
    <s v="-"/>
    <s v="-"/>
    <x v="3"/>
    <s v="-"/>
    <s v="-"/>
    <s v="-"/>
    <s v="None"/>
    <n v="1"/>
    <x v="0"/>
  </r>
  <r>
    <n v="8394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0"/>
    <s v="Ulsan Hyundai Horang-i"/>
    <s v="FC Anyang"/>
    <s v="Ulsan Hyundai Horang-i v FC Anyang"/>
    <s v="21.09.2025"/>
    <s v="07:30"/>
    <s v="South Korean K League 1"/>
    <s v="South-Korea, K League 1"/>
    <n v="29"/>
    <n v="87.5"/>
    <n v="68.75"/>
    <n v="37.5"/>
    <s v="25.0"/>
    <s v="12.5"/>
    <s v="13.25"/>
    <s v="11.9"/>
    <s v="17.24"/>
    <s v="15.23"/>
    <s v="16.58"/>
    <s v="25.82"/>
    <n v="3"/>
    <n v="3.5"/>
    <x v="212"/>
    <s v="50.0"/>
    <s v="50.0"/>
    <s v="37.5"/>
    <s v="62.5"/>
    <s v="50.0"/>
    <s v="12.5"/>
    <s v="6.25"/>
    <n v="42.38"/>
    <n v="57.63"/>
    <s v="-"/>
    <s v="-"/>
    <x v="3"/>
    <s v="-"/>
    <s v="-"/>
    <s v="-"/>
    <s v="None"/>
    <n v="1"/>
    <x v="0"/>
  </r>
  <r>
    <n v="8432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7772.639999999999"/>
    <s v="Bournemouth"/>
    <s v="Newcastle"/>
    <s v="Bournemouth v Newcastle"/>
    <s v="21.09.2025"/>
    <s v="13:00"/>
    <s v="English Premier League"/>
    <s v="England, Premier League"/>
    <n v="4"/>
    <n v="37.5"/>
    <n v="37.5"/>
    <n v="25"/>
    <s v="25.0"/>
    <s v="62.5"/>
    <s v="9.09"/>
    <s v="12.88"/>
    <s v="12.88"/>
    <s v="25.76"/>
    <s v="9.09"/>
    <s v="30.3"/>
    <n v="-5"/>
    <n v="-0.5"/>
    <x v="20"/>
    <s v="75.0"/>
    <s v="25.0"/>
    <s v="25.0"/>
    <s v="25.0"/>
    <s v="0.0"/>
    <s v="0.0"/>
    <s v="0.0"/>
    <n v="34.85"/>
    <n v="65.16"/>
    <s v="-"/>
    <s v="-"/>
    <x v="3"/>
    <s v="-"/>
    <s v="-"/>
    <s v="-"/>
    <s v="None"/>
    <n v="1"/>
    <x v="0"/>
  </r>
  <r>
    <n v="8434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0.18"/>
    <s v="Mura"/>
    <s v="NK Radomlje"/>
    <s v="Mura v NK Radomlje"/>
    <s v="21.09.2025"/>
    <s v="13:00"/>
    <s v="Slovenian Premier League"/>
    <s v="Slovenia, 1. SNL"/>
    <n v="8"/>
    <n v="87.5"/>
    <n v="62.5"/>
    <n v="31.25"/>
    <s v="18.75"/>
    <s v="12.5"/>
    <s v="25.47"/>
    <s v="7.47"/>
    <s v="15.96"/>
    <s v="16.98"/>
    <s v="13.33"/>
    <s v="20.8"/>
    <n v="-3"/>
    <n v="3.5"/>
    <x v="48"/>
    <s v="25.0"/>
    <s v="75.0"/>
    <s v="37.5"/>
    <s v="62.5"/>
    <s v="43.75"/>
    <s v="18.75"/>
    <s v="0.0"/>
    <n v="48.9"/>
    <n v="51.11"/>
    <s v="-"/>
    <s v="-"/>
    <x v="3"/>
    <s v="-"/>
    <s v="-"/>
    <s v="-"/>
    <s v="None"/>
    <n v="1"/>
    <x v="0"/>
  </r>
  <r>
    <n v="8439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3224.94"/>
    <s v="US Cremonese"/>
    <s v="Parma"/>
    <s v="US Cremonese v Parma"/>
    <s v="21.09.2025"/>
    <s v="13:00"/>
    <s v="Italian Serie A"/>
    <s v="Italy, Serie A"/>
    <n v="3"/>
    <n v="83.34"/>
    <n v="33.340000000000003"/>
    <n v="16.670000000000002"/>
    <s v="16.67"/>
    <s v="16.67"/>
    <s v="0.0"/>
    <s v="6.25"/>
    <s v="27.09"/>
    <s v="8.34"/>
    <s v="18.75"/>
    <s v="39.59"/>
    <n v="-17"/>
    <n v="3.5"/>
    <x v="139"/>
    <s v="66.67"/>
    <s v="0.0"/>
    <s v="0.0"/>
    <s v="100.0"/>
    <s v="33.34"/>
    <s v="0.0"/>
    <s v="0.0"/>
    <n v="33.340000000000003"/>
    <n v="66.67"/>
    <s v="-"/>
    <s v="-"/>
    <x v="3"/>
    <s v="-"/>
    <s v="-"/>
    <s v="-"/>
    <s v="None"/>
    <n v="1"/>
    <x v="0"/>
  </r>
  <r>
    <n v="8486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403.52"/>
    <s v="Slavia Sofia"/>
    <s v="Beroe Stara Za"/>
    <s v="Slavia Sofia v Beroe Stara Za"/>
    <s v="21.09.2025"/>
    <s v="17:15"/>
    <s v="Bulgarian A League"/>
    <s v="Bulgaria, First League"/>
    <n v="7"/>
    <n v="92.86"/>
    <n v="66.069999999999993"/>
    <n v="40.18"/>
    <s v="7.15"/>
    <s v="20.54"/>
    <s v="6.0"/>
    <s v="17.5"/>
    <s v="23.0"/>
    <s v="17.0"/>
    <s v="9.0"/>
    <s v="27.5"/>
    <n v="5"/>
    <n v="2.5"/>
    <x v="213"/>
    <s v="25.0"/>
    <s v="75.0"/>
    <s v="71.43"/>
    <s v="14.29"/>
    <s v="45.54"/>
    <s v="20.54"/>
    <s v="7.15"/>
    <n v="46.5"/>
    <n v="53.5"/>
    <s v="1.8"/>
    <s v="4"/>
    <x v="5"/>
    <s v="1.29"/>
    <s v="1.3"/>
    <s v="6.5"/>
    <n v="1"/>
    <n v="1"/>
    <x v="0"/>
  </r>
  <r>
    <n v="8487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3844.46"/>
    <s v="Yellow-Red Mechelen"/>
    <s v="Cercle Brugge"/>
    <s v="Yellow-Red Mechelen v Cercle Brugge"/>
    <s v="21.09.2025"/>
    <s v="17:15"/>
    <s v="Belgian First Division A"/>
    <s v="Belgium, Jupiler Pro League"/>
    <n v="7"/>
    <n v="85.71"/>
    <n v="42.86"/>
    <n v="21.43"/>
    <s v="21.43"/>
    <s v="21.43"/>
    <s v="13.45"/>
    <s v="13.74"/>
    <s v="18.42"/>
    <s v="13.45"/>
    <s v="16.38"/>
    <s v="24.56"/>
    <n v="-3"/>
    <n v="-3.5"/>
    <x v="116"/>
    <s v="85.71"/>
    <s v="14.29"/>
    <s v="42.86"/>
    <s v="42.86"/>
    <s v="35.72"/>
    <s v="14.29"/>
    <s v="0.0"/>
    <n v="45.61"/>
    <n v="54.39"/>
    <s v="2.2"/>
    <s v="3"/>
    <x v="10"/>
    <s v="1.17"/>
    <s v="1.5"/>
    <s v="4.5"/>
    <n v="1"/>
    <n v="1"/>
    <x v="0"/>
  </r>
  <r>
    <n v="8491"/>
    <s v="None"/>
    <s v="91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2.4"/>
    <s v="LKS Lodz"/>
    <s v="Wieczysta Krakow"/>
    <s v="LKS Lodz v Wieczysta Krakow"/>
    <s v="21.09.2025"/>
    <s v="18:15"/>
    <s v="Polish I Liga"/>
    <s v="Poland, I Liga"/>
    <n v="8"/>
    <n v="93.75"/>
    <n v="68.75"/>
    <n v="43.75"/>
    <s v="25.0"/>
    <s v="31.25"/>
    <s v="14.04"/>
    <s v="12.32"/>
    <s v="21.0"/>
    <s v="12.44"/>
    <s v="17.49"/>
    <s v="22.73"/>
    <n v="15"/>
    <n v="-6.5"/>
    <x v="214"/>
    <s v="37.5"/>
    <s v="62.5"/>
    <s v="75.0"/>
    <s v="25.0"/>
    <s v="50.0"/>
    <s v="18.75"/>
    <s v="12.5"/>
    <n v="47.36"/>
    <n v="52.65"/>
    <s v="2.45"/>
    <s v="2.5"/>
    <x v="5"/>
    <s v="1.2"/>
    <s v="1.47"/>
    <s v="5"/>
    <n v="1"/>
    <n v="1"/>
    <x v="0"/>
  </r>
  <r>
    <n v="8492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Defensores Unidos"/>
    <s v="Nueva Chicago"/>
    <s v="Defensores Unidos v Nueva Chicago"/>
    <s v="21.09.2025"/>
    <s v="18:30"/>
    <s v="Argentinian Primera B Nacional"/>
    <s v="Argentina, Primera Nacional"/>
    <n v="31"/>
    <n v="56.25"/>
    <n v="43.75"/>
    <n v="25"/>
    <s v="6.25"/>
    <s v="31.25"/>
    <s v="10.5"/>
    <s v="13.34"/>
    <s v="18.38"/>
    <s v="16.07"/>
    <s v="15.55"/>
    <s v="26.16"/>
    <n v="22"/>
    <n v="23"/>
    <x v="215"/>
    <s v="25.0"/>
    <s v="62.5"/>
    <s v="37.5"/>
    <s v="50.0"/>
    <s v="31.25"/>
    <s v="0.0"/>
    <s v="0.0"/>
    <n v="42.23"/>
    <n v="57.78"/>
    <s v="3"/>
    <s v="2.45"/>
    <x v="16"/>
    <s v="1.65"/>
    <s v="1.1"/>
    <s v="15"/>
    <n v="2"/>
    <n v="1"/>
    <x v="0"/>
  </r>
  <r>
    <n v="8506"/>
    <s v="None"/>
    <s v="90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77.64"/>
    <s v="Colon"/>
    <s v="Deportivo Moron"/>
    <s v="Colon v Deportivo Moron"/>
    <s v="21.09.2025"/>
    <s v="20:00"/>
    <s v="Argentinian Primera B Nacional"/>
    <s v="Argentina, Primera Nacional"/>
    <n v="31"/>
    <n v="43.75"/>
    <n v="18.75"/>
    <n v="6.25"/>
    <s v="0.0"/>
    <s v="25.0"/>
    <s v="8.24"/>
    <s v="15.63"/>
    <s v="21.71"/>
    <s v="12.93"/>
    <s v="17.02"/>
    <s v="24.48"/>
    <n v="55"/>
    <n v="0.5"/>
    <x v="216"/>
    <s v="12.5"/>
    <s v="87.5"/>
    <s v="75.0"/>
    <s v="12.5"/>
    <s v="12.5"/>
    <s v="6.25"/>
    <s v="0.0"/>
    <n v="45.58"/>
    <n v="54.43"/>
    <s v="2.8"/>
    <s v="2.6"/>
    <x v="12"/>
    <s v="1.67"/>
    <s v="1.1"/>
    <s v="15"/>
    <n v="2"/>
    <n v="1"/>
    <x v="0"/>
  </r>
  <r>
    <n v="850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72.37"/>
    <s v="Juan Pablo II College"/>
    <s v="Sporting Cristal"/>
    <s v="Juan Pablo II College v Sporting Cristal"/>
    <s v="21.09.2025"/>
    <s v="20:15"/>
    <s v="Peruvian Primera Division"/>
    <s v="Peru, Primera División"/>
    <n v="26"/>
    <n v="56.25"/>
    <n v="43.75"/>
    <n v="31.25"/>
    <s v="18.75"/>
    <s v="62.5"/>
    <s v="13.15"/>
    <s v="20.61"/>
    <s v="18.86"/>
    <s v="16.96"/>
    <s v="13.15"/>
    <s v="17.28"/>
    <n v="17"/>
    <n v="-3.5"/>
    <x v="217"/>
    <s v="37.5"/>
    <s v="25.0"/>
    <s v="62.5"/>
    <s v="12.5"/>
    <s v="37.5"/>
    <s v="18.75"/>
    <s v="0.0"/>
    <n v="52.61"/>
    <n v="47.39"/>
    <s v="4.2"/>
    <s v="1.75"/>
    <x v="5"/>
    <s v="1.29"/>
    <s v="1.3"/>
    <s v="6.5"/>
    <n v="2"/>
    <n v="1"/>
    <x v="0"/>
  </r>
  <r>
    <n v="8511"/>
    <s v="None"/>
    <s v="92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CD Cacahuatique"/>
    <s v="Zacatecoluca FC"/>
    <s v="CD Cacahuatique v Zacatecoluca FC"/>
    <s v="21.09.2025"/>
    <s v="21:00"/>
    <s v="Salvadoran Primera Division"/>
    <s v="El-Salvador, Primera Division"/>
    <n v="11"/>
    <n v="68.75"/>
    <n v="50"/>
    <n v="25"/>
    <s v="12.5"/>
    <s v="18.75"/>
    <s v="12.5"/>
    <s v="19.17"/>
    <s v="15.0"/>
    <s v="14.17"/>
    <s v="17.5"/>
    <s v="21.67"/>
    <n v="-10"/>
    <n v="1"/>
    <x v="17"/>
    <s v="50.0"/>
    <s v="37.5"/>
    <s v="12.5"/>
    <s v="87.5"/>
    <s v="31.25"/>
    <s v="6.25"/>
    <s v="0.0"/>
    <n v="46.67"/>
    <n v="53.34"/>
    <s v="1.7"/>
    <s v="4.4"/>
    <x v="5"/>
    <s v="1.33"/>
    <s v="1.25"/>
    <s v="8"/>
    <n v="1"/>
    <n v="1"/>
    <x v="0"/>
  </r>
  <r>
    <n v="8531"/>
    <s v="None"/>
    <s v="98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168.52"/>
    <s v="Deportivo Tachira"/>
    <s v="Puerto Cabello"/>
    <s v="Deportivo Tachira v Puerto Cabello"/>
    <s v="21.09.2025"/>
    <s v="23:30"/>
    <s v="Venezuelan Primera Division"/>
    <s v="Venezuela, Primera División"/>
    <n v="23"/>
    <n v="68.75"/>
    <n v="37.5"/>
    <n v="25"/>
    <s v="6.25"/>
    <s v="43.75"/>
    <s v="13.85"/>
    <s v="15.04"/>
    <s v="23.06"/>
    <s v="10.9"/>
    <s v="15.36"/>
    <s v="21.81"/>
    <n v="-3"/>
    <n v="-7.5"/>
    <x v="218"/>
    <s v="62.5"/>
    <s v="37.5"/>
    <s v="50.0"/>
    <s v="25.0"/>
    <s v="18.75"/>
    <s v="6.25"/>
    <s v="0.0"/>
    <n v="51.94"/>
    <n v="48.06"/>
    <s v="1.62"/>
    <s v="5"/>
    <x v="5"/>
    <s v="1.4"/>
    <s v="1.22"/>
    <s v="8.5"/>
    <n v="1"/>
    <n v="1"/>
    <x v="0"/>
  </r>
  <r>
    <n v="8539"/>
    <s v="live"/>
    <s v="94.0"/>
    <n v="0"/>
    <n v="0"/>
    <s v="0 - 0"/>
    <n v="1.1000000000000001"/>
    <n v="1.07"/>
    <s v="EXECUTION_COMPLETE"/>
    <s v="4.0"/>
    <n v="3"/>
    <s v="0 - 0"/>
    <s v="0 - 0"/>
    <s v="0 - 0"/>
    <s v="0 - 0"/>
    <s v="0 - 0"/>
    <s v="0 - 0"/>
    <s v="0 - 0"/>
    <s v="0 - 0"/>
    <n v="37.159999999999997"/>
    <s v="Zrinjski"/>
    <s v="Rudar Prijedor"/>
    <s v="Zrinjski v Rudar Prijedor"/>
    <s v="21.09.2025"/>
    <s v="17:45"/>
    <s v="Bosnian Premier League"/>
    <s v="Bosnia, Premijer Liga"/>
    <n v="6"/>
    <n v="61.91"/>
    <n v="29.77"/>
    <n v="21.43"/>
    <s v="7.15"/>
    <s v="55.95"/>
    <s v="15.56"/>
    <s v="8.34"/>
    <s v="23.34"/>
    <s v="28.34"/>
    <s v="10.56"/>
    <s v="13.89"/>
    <n v="-11"/>
    <n v="1.5"/>
    <x v="204"/>
    <s v="66.67"/>
    <s v="16.67"/>
    <s v="28.57"/>
    <s v="57.14"/>
    <s v="29.77"/>
    <s v="7.15"/>
    <s v="0.0"/>
    <n v="47.22"/>
    <n v="52.78"/>
    <s v="1.04"/>
    <s v="41"/>
    <x v="30"/>
    <s v="1.14"/>
    <s v="1.6"/>
    <s v="-"/>
    <n v="1"/>
    <n v="1"/>
    <x v="0"/>
  </r>
  <r>
    <n v="8540"/>
    <s v="live"/>
    <s v="12.0"/>
    <n v="0"/>
    <n v="0"/>
    <s v="0 - 0"/>
    <n v="3.15"/>
    <n v="3.05"/>
    <s v="EXECUTABLE"/>
    <s v="3.05"/>
    <n v="0.95"/>
    <s v="0 - 0"/>
    <s v="0 - 0"/>
    <s v="0 - 0"/>
    <s v="0 - 0"/>
    <s v="0 - 0"/>
    <s v="0 - 0"/>
    <s v="0 - 0"/>
    <n v="0"/>
    <n v="4263.7"/>
    <s v="Casa Pia"/>
    <s v="Famalicao"/>
    <s v="Casa Pia v Famalicao"/>
    <s v="21.09.2025"/>
    <s v="19:30"/>
    <s v="Portuguese Primeira Liga"/>
    <s v="Portugal, Primeira Liga"/>
    <n v="5"/>
    <n v="70"/>
    <n v="30"/>
    <n v="10"/>
    <s v="0.0"/>
    <s v="60.0"/>
    <s v="10.42"/>
    <s v="27.09"/>
    <s v="20.84"/>
    <s v="10.42"/>
    <s v="31.25"/>
    <s v="0.0"/>
    <n v="13"/>
    <n v="-0.5"/>
    <x v="207"/>
    <s v="40.0"/>
    <s v="60.0"/>
    <s v="80.0"/>
    <s v="0.0"/>
    <s v="40.0"/>
    <s v="10.0"/>
    <s v="0.0"/>
    <n v="58.34"/>
    <n v="41.67"/>
    <s v="3.7"/>
    <s v="2.2"/>
    <x v="0"/>
    <s v="1.44"/>
    <s v="1.2"/>
    <s v="9"/>
    <n v="2"/>
    <n v="1"/>
    <x v="0"/>
  </r>
  <r>
    <n v="8541"/>
    <s v="None"/>
    <s v="9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61.91999999999999"/>
    <s v="Guairena"/>
    <s v="Rubio Nu"/>
    <s v="Guairena v Rubio Nu"/>
    <s v="23.09.2025"/>
    <s v="21:30"/>
    <s v="Paraguayan Division Intermedia"/>
    <s v="Paraguay, Division Intermedia"/>
    <n v="27"/>
    <n v="68.75"/>
    <n v="56.25"/>
    <n v="31.25"/>
    <s v="12.5"/>
    <s v="37.5"/>
    <s v="14.27"/>
    <s v="16.2"/>
    <s v="12.45"/>
    <s v="16.94"/>
    <s v="14.63"/>
    <s v="25.51"/>
    <n v="10"/>
    <n v="-8"/>
    <x v="219"/>
    <s v="37.5"/>
    <s v="62.5"/>
    <s v="62.5"/>
    <s v="37.5"/>
    <s v="31.25"/>
    <s v="18.75"/>
    <s v="6.25"/>
    <n v="42.93"/>
    <n v="57.08"/>
    <s v="2.75"/>
    <s v="2.45"/>
    <x v="13"/>
    <s v="1.33"/>
    <s v="1.2"/>
    <s v="8"/>
    <n v="2"/>
    <n v="1"/>
    <x v="0"/>
  </r>
  <r>
    <n v="8563"/>
    <s v="None"/>
    <s v="95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25.14"/>
    <s v="Landskrona"/>
    <s v="Kalmar FF"/>
    <s v="Landskrona v Kalmar FF"/>
    <s v="24.09.2025"/>
    <s v="17:00"/>
    <s v="Swedish Superettan"/>
    <s v="Sweden, Superettan"/>
    <n v="23"/>
    <n v="56.25"/>
    <n v="31.25"/>
    <n v="12.5"/>
    <s v="0.0"/>
    <s v="62.5"/>
    <s v="17.88"/>
    <s v="12.17"/>
    <s v="17.42"/>
    <s v="15.87"/>
    <s v="13.41"/>
    <s v="23.26"/>
    <n v="12"/>
    <n v="-5"/>
    <x v="220"/>
    <s v="37.5"/>
    <s v="50.0"/>
    <s v="62.5"/>
    <s v="12.5"/>
    <s v="18.75"/>
    <s v="6.25"/>
    <s v="0.0"/>
    <n v="47.47"/>
    <n v="52.54"/>
    <s v="3.9"/>
    <s v="1.95"/>
    <x v="5"/>
    <s v="1.29"/>
    <s v="1.3"/>
    <s v="6.5"/>
    <n v="2"/>
    <n v="1"/>
    <x v="0"/>
  </r>
  <r>
    <n v="8565"/>
    <s v="None"/>
    <s v="93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Stellenbosch FC"/>
    <s v="Durban City"/>
    <s v="Stellenbosch FC v Durban City"/>
    <s v="24.09.2025"/>
    <s v="17:30"/>
    <s v="South African Premier Division"/>
    <s v="South-Africa, Premier Soccer League"/>
    <n v="7"/>
    <n v="57.15"/>
    <n v="14.29"/>
    <n v="7.15"/>
    <s v="0.0"/>
    <s v="35.72"/>
    <s v="24.48"/>
    <s v="12.94"/>
    <s v="29.72"/>
    <s v="20.63"/>
    <s v="3.85"/>
    <s v="8.39"/>
    <n v="13"/>
    <n v="2.5"/>
    <x v="221"/>
    <s v="28.57"/>
    <s v="71.43"/>
    <s v="71.43"/>
    <s v="14.29"/>
    <s v="35.72"/>
    <s v="7.15"/>
    <s v="0.0"/>
    <n v="67.14"/>
    <n v="32.869999999999997"/>
    <s v="1.8"/>
    <s v="4.75"/>
    <x v="18"/>
    <s v="1.62"/>
    <s v="1.1"/>
    <s v="15"/>
    <n v="1"/>
    <n v="1"/>
    <x v="0"/>
  </r>
  <r>
    <n v="8580"/>
    <s v="None"/>
    <s v="9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336.81"/>
    <s v="Legia Warsaw"/>
    <s v="Jagiellonia Bialystock"/>
    <s v="Legia Warsaw v Jagiellonia Bialystock"/>
    <s v="24.09.2025"/>
    <s v="19:00"/>
    <s v="Polish Ekstraklasa"/>
    <s v="Poland, Ekstraklasa"/>
    <n v="7"/>
    <n v="78.569999999999993"/>
    <n v="50"/>
    <n v="35.72"/>
    <s v="21.43"/>
    <s v="28.57"/>
    <s v="10.05"/>
    <s v="13.36"/>
    <s v="22.18"/>
    <s v="12.13"/>
    <s v="15.08"/>
    <s v="27.21"/>
    <n v="-1"/>
    <n v="-6.5"/>
    <x v="116"/>
    <s v="57.14"/>
    <s v="28.57"/>
    <s v="57.14"/>
    <s v="42.86"/>
    <s v="42.86"/>
    <s v="14.29"/>
    <s v="0.0"/>
    <n v="45.59"/>
    <n v="54.41"/>
    <s v="1.75"/>
    <s v="4.2"/>
    <x v="24"/>
    <s v="1.2"/>
    <s v="1.44"/>
    <s v="5"/>
    <n v="1"/>
    <n v="1"/>
    <x v="0"/>
  </r>
  <r>
    <n v="8603"/>
    <s v="None"/>
    <s v="96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0"/>
    <s v="PSBS Biak Numfor"/>
    <s v="Madura Utd"/>
    <s v="PSBS Biak Numfor v Madura Utd"/>
    <s v="25.09.2025"/>
    <s v="12:00"/>
    <s v="Indonesian Super League"/>
    <s v="Indonesia, Liga 1"/>
    <n v="6"/>
    <n v="75"/>
    <n v="66.67"/>
    <n v="33.340000000000003"/>
    <s v="16.67"/>
    <s v="8.34"/>
    <s v="9.65"/>
    <s v="13.57"/>
    <s v="12.15"/>
    <s v="3.57"/>
    <s v="32.86"/>
    <s v="28.22"/>
    <n v="0"/>
    <n v="10"/>
    <x v="126"/>
    <s v="16.67"/>
    <s v="83.33"/>
    <s v="33.33"/>
    <s v="50.0"/>
    <s v="25.0"/>
    <s v="8.34"/>
    <s v="0.0"/>
    <n v="35.36"/>
    <n v="64.650000000000006"/>
    <s v="2.9"/>
    <s v="2.2"/>
    <x v="6"/>
    <s v="1.29"/>
    <s v="1.33"/>
    <s v="6.5"/>
    <n v="2"/>
    <n v="1"/>
    <x v="0"/>
  </r>
  <r>
    <n v="8617"/>
    <s v="None"/>
    <s v="97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667.2"/>
    <s v="Deportivo Garcilaso"/>
    <s v="UTC Cajamarca"/>
    <s v="Deportivo Garcilaso v UTC Cajamarca"/>
    <s v="26.09.2025"/>
    <s v="00:00"/>
    <s v="Peruvian Primera Division"/>
    <s v="Peru, Primera División"/>
    <n v="27"/>
    <n v="68.75"/>
    <n v="37.5"/>
    <n v="18.75"/>
    <s v="6.25"/>
    <s v="25.0"/>
    <s v="11.39"/>
    <s v="12.16"/>
    <s v="22.87"/>
    <s v="17.87"/>
    <s v="17.21"/>
    <s v="18.52"/>
    <n v="-26"/>
    <n v="4"/>
    <x v="222"/>
    <s v="37.5"/>
    <s v="50.0"/>
    <s v="25.0"/>
    <s v="50.0"/>
    <s v="25.0"/>
    <s v="6.25"/>
    <s v="6.25"/>
    <n v="46.41"/>
    <n v="53.59"/>
    <s v="-"/>
    <s v="-"/>
    <x v="3"/>
    <s v="-"/>
    <s v="-"/>
    <s v="-"/>
    <s v="None"/>
    <n v="1"/>
    <x v="0"/>
  </r>
  <r>
    <n v="8634"/>
    <s v="None"/>
    <s v="91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50.32"/>
    <s v="FC Liefering"/>
    <s v="SV Stripfing/Weiden"/>
    <s v="FC Liefering v SV Stripfing/Weiden"/>
    <s v="26.09.2025"/>
    <s v="16:00"/>
    <s v="Austrian Erste Liga"/>
    <s v="Austria, 2. Liga"/>
    <n v="7"/>
    <n v="78.569999999999993"/>
    <n v="57.14"/>
    <n v="50"/>
    <s v="21.43"/>
    <s v="14.29"/>
    <s v="15.91"/>
    <s v="16.76"/>
    <s v="25.91"/>
    <s v="10.76"/>
    <s v="15.53"/>
    <s v="15.15"/>
    <n v="2"/>
    <n v="4"/>
    <x v="223"/>
    <s v="14.29"/>
    <s v="71.43"/>
    <s v="42.86"/>
    <s v="57.14"/>
    <s v="57.14"/>
    <s v="35.72"/>
    <s v="7.15"/>
    <n v="58.57"/>
    <n v="41.43"/>
    <s v="-"/>
    <s v="-"/>
    <x v="3"/>
    <s v="-"/>
    <s v="-"/>
    <s v="-"/>
    <s v="None"/>
    <n v="1"/>
    <x v="0"/>
  </r>
  <r>
    <n v="8637"/>
    <s v="None"/>
    <s v="94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0"/>
    <s v="Radnik Bijeljina"/>
    <s v="Siroki Brijeg"/>
    <s v="Radnik Bijeljina v Siroki Brijeg"/>
    <s v="26.09.2025"/>
    <s v="16:00"/>
    <s v="Bosnian Premier League"/>
    <s v="Bosnia, Premijer Liga"/>
    <n v="8"/>
    <n v="68.75"/>
    <n v="43.75"/>
    <n v="31.25"/>
    <s v="18.75"/>
    <s v="37.5"/>
    <s v="13.1"/>
    <s v="13.1"/>
    <s v="20.24"/>
    <s v="18.16"/>
    <s v="15.48"/>
    <s v="19.94"/>
    <n v="1"/>
    <n v="-0.5"/>
    <x v="11"/>
    <s v="37.5"/>
    <s v="50.0"/>
    <s v="75.0"/>
    <s v="12.5"/>
    <s v="37.5"/>
    <s v="12.5"/>
    <s v="6.25"/>
    <n v="46.43"/>
    <n v="53.57"/>
    <s v="-"/>
    <s v="-"/>
    <x v="3"/>
    <s v="-"/>
    <s v="-"/>
    <s v="-"/>
    <s v="None"/>
    <n v="1"/>
    <x v="0"/>
  </r>
  <r>
    <n v="8678"/>
    <s v="None"/>
    <s v="89.0"/>
    <n v="0"/>
    <n v="0"/>
    <s v="0 - 0"/>
    <s v="nan"/>
    <s v="nan"/>
    <s v="None"/>
    <s v="nan"/>
    <n v="0"/>
    <s v="0 - 0"/>
    <s v="0 - 0"/>
    <s v="0 - 0"/>
    <s v="0 - 0"/>
    <s v="0 - 0"/>
    <s v="0 - 0"/>
    <s v="0 - 0"/>
    <s v="0 - 0"/>
    <n v="4903.24"/>
    <s v="Grenoble"/>
    <s v="Bastia"/>
    <s v="Grenoble v Bastia"/>
    <s v="26.09.2025"/>
    <s v="18:00"/>
    <s v="French Ligue 2"/>
    <s v="France, Ligue 2"/>
    <n v="7"/>
    <n v="64.290000000000006"/>
    <n v="35.72"/>
    <n v="21.43"/>
    <s v="7.15"/>
    <s v="14.29"/>
    <s v="16.25"/>
    <s v="6.67"/>
    <s v="12.71"/>
    <s v="22.5"/>
    <s v="12.71"/>
    <s v="29.17"/>
    <n v="2"/>
    <n v="11"/>
    <x v="224"/>
    <s v="28.57"/>
    <s v="71.43"/>
    <s v="28.57"/>
    <s v="57.14"/>
    <s v="21.43"/>
    <s v="0.0"/>
    <s v="0.0"/>
    <n v="35.630000000000003"/>
    <n v="64.38"/>
    <s v="-"/>
    <s v="-"/>
    <x v="3"/>
    <s v="-"/>
    <s v="-"/>
    <s v="-"/>
    <s v="None"/>
    <n v="1"/>
    <x v="0"/>
  </r>
  <r>
    <n v="8700"/>
    <s v="None"/>
    <s v="92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167936.4"/>
    <s v="Girona"/>
    <s v="Espanyol"/>
    <s v="Girona v Espanyol"/>
    <s v="26.09.2025"/>
    <s v="19:00"/>
    <s v="Spanish La Liga"/>
    <s v="Spain, La Liga"/>
    <n v="6"/>
    <n v="91.67"/>
    <n v="58.34"/>
    <n v="50"/>
    <s v="16.67"/>
    <s v="8.34"/>
    <s v="13.16"/>
    <s v="21.06"/>
    <s v="15.79"/>
    <s v="18.42"/>
    <s v="18.43"/>
    <s v="13.16"/>
    <n v="21"/>
    <n v="7.5"/>
    <x v="225"/>
    <s v="33.33"/>
    <s v="66.67"/>
    <s v="50.0"/>
    <s v="50.0"/>
    <s v="33.33"/>
    <s v="25.0"/>
    <s v="8.34"/>
    <n v="50"/>
    <n v="50"/>
    <s v="-"/>
    <s v="-"/>
    <x v="3"/>
    <s v="-"/>
    <s v="-"/>
    <s v="-"/>
    <s v="None"/>
    <n v="1"/>
    <x v="0"/>
  </r>
  <r>
    <n v="8709"/>
    <s v="None"/>
    <s v="94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2241.9899999999998"/>
    <s v="Banfield"/>
    <s v="Union Santa Fe"/>
    <s v="Banfield v Union Santa Fe"/>
    <s v="26.09.2025"/>
    <s v="22:00"/>
    <s v="Argentinian Primera Division"/>
    <s v="Argentina, Liga Profesional Argentina"/>
    <n v="25"/>
    <n v="75"/>
    <n v="56.25"/>
    <n v="37.5"/>
    <s v="12.5"/>
    <s v="25.0"/>
    <s v="11.55"/>
    <s v="13.3"/>
    <s v="21.7"/>
    <s v="19.74"/>
    <s v="11.2"/>
    <s v="22.53"/>
    <n v="19"/>
    <n v="5.5"/>
    <x v="226"/>
    <s v="37.5"/>
    <s v="62.5"/>
    <s v="37.5"/>
    <s v="50.0"/>
    <s v="31.25"/>
    <s v="18.75"/>
    <s v="12.5"/>
    <n v="46.54"/>
    <n v="53.46"/>
    <s v="-"/>
    <s v="-"/>
    <x v="3"/>
    <s v="-"/>
    <s v="-"/>
    <s v="-"/>
    <s v="None"/>
    <n v="1"/>
    <x v="0"/>
  </r>
  <r>
    <n v="8720"/>
    <s v="None"/>
    <s v="95.0"/>
    <n v="0"/>
    <n v="0"/>
    <s v="0 - 0"/>
    <s v="nan"/>
    <s v="nan"/>
    <s v="None"/>
    <s v="None"/>
    <n v="0"/>
    <s v="0 - 0"/>
    <s v="0 - 0"/>
    <s v="0 - 0"/>
    <s v="0 - 0"/>
    <s v="0 - 0"/>
    <s v="0 - 0"/>
    <s v="0 - 0"/>
    <s v="0 - 0"/>
    <n v="425.43"/>
    <s v="Gangwon"/>
    <s v="Daejeon Citizen"/>
    <s v="Gangwon v Daejeon Citizen"/>
    <s v="27.09.2025"/>
    <s v="05:00"/>
    <s v="South Korean K League 1"/>
    <s v="South-Korea, K League 1"/>
    <n v="30"/>
    <n v="56.25"/>
    <n v="43.75"/>
    <n v="31.25"/>
    <s v="25.0"/>
    <s v="25.0"/>
    <s v="8.78"/>
    <s v="8.3"/>
    <s v="19.55"/>
    <s v="18.13"/>
    <s v="15.09"/>
    <s v="30.14"/>
    <n v="4"/>
    <n v="0"/>
    <x v="227"/>
    <s v="37.5"/>
    <s v="37.5"/>
    <s v="37.5"/>
    <s v="62.5"/>
    <s v="31.25"/>
    <s v="6.25"/>
    <s v="0.0"/>
    <n v="36.64"/>
    <n v="63.36"/>
    <s v="-"/>
    <s v="-"/>
    <x v="3"/>
    <s v="-"/>
    <s v="-"/>
    <s v="-"/>
    <s v="None"/>
    <n v="1"/>
    <x v="0"/>
  </r>
  <r>
    <n v="4935"/>
    <s v="None"/>
    <s v="12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604.65"/>
    <s v="CA Central Norte"/>
    <s v="Chaco For Ever"/>
    <s v="CA Central Norte v Chaco For Ever"/>
    <s v="03.08.2025"/>
    <s v="20:00"/>
    <s v="Argentinian Primera B Nacional"/>
    <s v="Argentina, Primera Nacional"/>
    <n v="24"/>
    <n v="56.25"/>
    <n v="37.5"/>
    <n v="12.5"/>
    <s v="6.25"/>
    <s v="50.0"/>
    <s v="8.38"/>
    <s v="14.37"/>
    <s v="21.23"/>
    <s v="11.53"/>
    <s v="17.84"/>
    <s v="26.66"/>
    <n v="37"/>
    <n v="-0.5"/>
    <x v="49"/>
    <s v="50.0"/>
    <s v="37.5"/>
    <s v="50.0"/>
    <s v="37.5"/>
    <s v="25.0"/>
    <s v="6.25"/>
    <s v="6.25"/>
    <n v="43.97"/>
    <n v="56.03"/>
    <s v="2.5"/>
    <s v="3"/>
    <x v="16"/>
    <s v="1.65"/>
    <s v="1.1"/>
    <s v="15"/>
    <n v="1"/>
    <n v="1"/>
    <x v="0"/>
  </r>
  <r>
    <n v="4937"/>
    <s v="None"/>
    <s v="43.0"/>
    <n v="0"/>
    <n v="0"/>
    <s v="0 - 0"/>
    <s v="nan"/>
    <s v="nan"/>
    <s v="None"/>
    <s v="None"/>
    <n v="0"/>
    <s v="0 - 0"/>
    <s v="0 - 0"/>
    <s v="0 - 0"/>
    <s v="0 - 0"/>
    <s v="0 - 0"/>
    <n v="0"/>
    <n v="0"/>
    <n v="0"/>
    <n v="158.38"/>
    <s v="Sao Bernardo"/>
    <s v="Tombense MG"/>
    <s v="Sao Bernardo v Tombense MG"/>
    <s v="03.08.2025"/>
    <s v="19:30"/>
    <s v="Brazilian Serie C"/>
    <s v="Brazil, Serie C"/>
    <n v="14"/>
    <n v="75"/>
    <n v="25"/>
    <n v="12.5"/>
    <s v="6.25"/>
    <s v="25.0"/>
    <s v="17.31"/>
    <s v="16.96"/>
    <s v="9.34"/>
    <s v="15.23"/>
    <s v="15.23"/>
    <s v="25.93"/>
    <n v="-22"/>
    <n v="1"/>
    <x v="118"/>
    <s v="62.5"/>
    <s v="37.5"/>
    <s v="25.0"/>
    <s v="62.5"/>
    <s v="18.75"/>
    <s v="12.5"/>
    <s v="0.0"/>
    <n v="43.61"/>
    <n v="56.4"/>
    <s v="1.53"/>
    <s v="6.5"/>
    <x v="4"/>
    <s v="1.53"/>
    <s v="1.13"/>
    <s v="12"/>
    <n v="1"/>
    <n v="1"/>
    <x v="0"/>
  </r>
  <r>
    <n v="4939"/>
    <s v="None"/>
    <s v="2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245.73"/>
    <s v="Atletico Ottawa"/>
    <s v="York United"/>
    <s v="Atletico Ottawa v York United"/>
    <s v="03.08.2025"/>
    <s v="20:00"/>
    <s v="Canadian Premier League"/>
    <s v="Canada, Canadian Premier League"/>
    <n v="16"/>
    <n v="75"/>
    <n v="43.75"/>
    <n v="31.25"/>
    <s v="6.25"/>
    <s v="62.5"/>
    <s v="11.2"/>
    <s v="11.45"/>
    <s v="20.45"/>
    <s v="22.32"/>
    <s v="15.04"/>
    <s v="19.55"/>
    <n v="-3"/>
    <n v="-3.5"/>
    <x v="188"/>
    <s v="62.5"/>
    <s v="25.0"/>
    <s v="50.0"/>
    <s v="37.5"/>
    <s v="18.75"/>
    <s v="12.5"/>
    <s v="0.0"/>
    <n v="43.1"/>
    <n v="56.91"/>
    <s v="1.8"/>
    <s v="3.8"/>
    <x v="10"/>
    <s v="1.22"/>
    <s v="1.33"/>
    <s v="5.5"/>
    <n v="1"/>
    <n v="1"/>
    <x v="0"/>
  </r>
  <r>
    <n v="4944"/>
    <s v="None"/>
    <s v="8.0"/>
    <n v="0"/>
    <n v="0"/>
    <s v="0 - 0"/>
    <s v="nan"/>
    <s v="nan"/>
    <s v="None"/>
    <s v="nan"/>
    <n v="0"/>
    <s v="0 - 0"/>
    <s v="0 - 0"/>
    <s v="0 - 0"/>
    <n v="0"/>
    <n v="0"/>
    <n v="0"/>
    <n v="0"/>
    <n v="0"/>
    <n v="12.58"/>
    <s v="Zeleznicar Pancevo"/>
    <s v="FK Napredak"/>
    <s v="Zeleznicar Pancevo v FK Napredak"/>
    <s v="04.08.2025"/>
    <s v="17:00"/>
    <s v="Serbian Super League"/>
    <s v="Serbia, Super Liga"/>
    <n v="2"/>
    <n v="50"/>
    <n v="25"/>
    <n v="25"/>
    <s v="0.0"/>
    <s v="0.0"/>
    <s v="16.67"/>
    <s v="10.0"/>
    <s v="0.0"/>
    <s v="30.0"/>
    <s v="10.0"/>
    <s v="33.34"/>
    <n v="3"/>
    <n v="3.5"/>
    <x v="80"/>
    <s v="0.0"/>
    <s v="100.0"/>
    <s v="50.0"/>
    <s v="50.0"/>
    <s v="0.0"/>
    <s v="0.0"/>
    <s v="0.0"/>
    <n v="26.67"/>
    <n v="73.34"/>
    <s v="1.75"/>
    <s v="4.75"/>
    <x v="5"/>
    <s v="1.36"/>
    <s v="1.2"/>
    <s v="8.5"/>
    <n v="1"/>
    <n v="1"/>
    <x v="0"/>
  </r>
  <r>
    <n v="5569"/>
    <s v="None"/>
    <s v="1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5272.67"/>
    <s v="Boston River"/>
    <s v="Penarol"/>
    <s v="Boston River v Penarol"/>
    <s v="15.08.2025"/>
    <s v="23:00"/>
    <s v="Uruguayan Primera Division"/>
    <s v="Uruguay, Primera División - Clausura"/>
    <n v="2"/>
    <n v="100"/>
    <n v="75"/>
    <n v="25"/>
    <s v="0.0"/>
    <s v="50.0"/>
    <s v="0.0"/>
    <s v="8.34"/>
    <s v="25.0"/>
    <s v="8.34"/>
    <s v="16.67"/>
    <s v="41.67"/>
    <n v="-2"/>
    <n v="-13"/>
    <x v="56"/>
    <s v="50.0"/>
    <s v="50.0"/>
    <s v="50.0"/>
    <s v="50.0"/>
    <s v="25.0"/>
    <s v="0.0"/>
    <s v="0.0"/>
    <n v="33.340000000000003"/>
    <n v="66.67"/>
    <s v="3.3"/>
    <s v="2.15"/>
    <x v="2"/>
    <s v="1.4"/>
    <s v="1.2"/>
    <s v="9"/>
    <n v="2"/>
    <n v="1"/>
    <x v="0"/>
  </r>
  <r>
    <n v="5570"/>
    <s v="None"/>
    <s v="0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616.19000000000005"/>
    <s v="Amazonas FC"/>
    <s v="America MG"/>
    <s v="Amazonas FC v America MG"/>
    <s v="15.08.2025"/>
    <s v="23:00"/>
    <s v="Brazilian Serie B"/>
    <s v="Brazil, Serie B"/>
    <n v="21"/>
    <n v="75"/>
    <n v="56.25"/>
    <n v="31.25"/>
    <s v="0.0"/>
    <s v="6.25"/>
    <s v="17.0"/>
    <s v="17.0"/>
    <s v="19.0"/>
    <s v="16.0"/>
    <s v="11.0"/>
    <s v="20.0"/>
    <n v="-2"/>
    <n v="12"/>
    <x v="90"/>
    <s v="37.5"/>
    <s v="62.5"/>
    <s v="25.0"/>
    <s v="75.0"/>
    <s v="43.75"/>
    <s v="12.5"/>
    <s v="0.0"/>
    <n v="53"/>
    <n v="47"/>
    <s v="2.8"/>
    <s v="2.63"/>
    <x v="18"/>
    <s v="1.47"/>
    <s v="1.17"/>
    <s v="11"/>
    <n v="2"/>
    <n v="1"/>
    <x v="0"/>
  </r>
  <r>
    <n v="5650"/>
    <s v="None"/>
    <s v="97.0"/>
    <n v="0"/>
    <n v="0"/>
    <s v="0 - 0"/>
    <s v="nan"/>
    <s v="nan"/>
    <s v="None"/>
    <s v="nan"/>
    <n v="0"/>
    <s v="0 - 0"/>
    <s v="0 - 0"/>
    <s v="0 - 0"/>
    <s v="0 - 0"/>
    <s v="0 - 0"/>
    <n v="0"/>
    <n v="0"/>
    <s v="0 - 0"/>
    <n v="8886.58"/>
    <s v="Bristol City"/>
    <s v="Charlton"/>
    <s v="Bristol City v Charlton"/>
    <s v="16.08.2025"/>
    <s v="14:00"/>
    <s v="English Sky Bet Championship"/>
    <s v="England, Championship"/>
    <n v="1"/>
    <n v="50"/>
    <n v="50"/>
    <n v="50"/>
    <s v="50.0"/>
    <s v="50.0"/>
    <s v="20.0"/>
    <s v="10.0"/>
    <s v="0.0"/>
    <s v="20.0"/>
    <s v="0.0"/>
    <s v="50.0"/>
    <n v="1"/>
    <n v="-17.5"/>
    <x v="76"/>
    <s v="100.0"/>
    <s v="0.0"/>
    <s v="100.0"/>
    <s v="0.0"/>
    <s v="50.0"/>
    <s v="50.0"/>
    <s v="0.0"/>
    <n v="30"/>
    <n v="70"/>
    <s v="1.91"/>
    <s v="4.1"/>
    <x v="10"/>
    <s v="1.36"/>
    <s v="1.22"/>
    <s v="8"/>
    <n v="1"/>
    <n v="1"/>
    <x v="0"/>
  </r>
  <r>
    <n v="5659"/>
    <s v="None"/>
    <s v="97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86.01"/>
    <s v="Sutton Utd"/>
    <s v="Solihull Moors"/>
    <s v="Sutton Utd v Solihull Moors"/>
    <s v="16.08.2025"/>
    <s v="14:00"/>
    <s v="English National League"/>
    <s v="England, National League"/>
    <n v="1"/>
    <n v="100"/>
    <n v="100"/>
    <n v="100"/>
    <s v="0.0"/>
    <s v="0.0"/>
    <s v="12.5"/>
    <s v="12.5"/>
    <s v="12.5"/>
    <s v="37.5"/>
    <s v="12.5"/>
    <s v="12.5"/>
    <n v="2"/>
    <n v="0"/>
    <x v="85"/>
    <s v="0.0"/>
    <s v="100.0"/>
    <s v="100.0"/>
    <s v="0.0"/>
    <s v="50.0"/>
    <s v="0.0"/>
    <s v="0.0"/>
    <n v="37.5"/>
    <n v="62.5"/>
    <s v="1.9"/>
    <s v="3.75"/>
    <x v="4"/>
    <s v="1.25"/>
    <s v="1.29"/>
    <s v="7"/>
    <n v="1"/>
    <n v="1"/>
    <x v="0"/>
  </r>
  <r>
    <n v="5721"/>
    <s v="None"/>
    <s v="93.0"/>
    <n v="0"/>
    <n v="0"/>
    <s v="0 - 0"/>
    <s v="nan"/>
    <s v="nan"/>
    <s v="None"/>
    <s v="nan"/>
    <n v="0"/>
    <s v="0 - 0"/>
    <s v="0 - 0"/>
    <s v="0 - 0"/>
    <s v="0 - 0"/>
    <s v="0 - 0"/>
    <n v="0"/>
    <n v="0"/>
    <s v="0 - 0"/>
    <n v="13.68"/>
    <s v="Weston-super-Mare"/>
    <s v="Chelmsford"/>
    <s v="Weston-super-Mare v Chelmsford"/>
    <s v="16.08.2025"/>
    <s v="14:00"/>
    <s v="English National League South"/>
    <s v="England, National League - South"/>
    <n v="1"/>
    <n v="50"/>
    <n v="50"/>
    <n v="50"/>
    <s v="50.0"/>
    <s v="50.0"/>
    <s v="10.0"/>
    <s v="10.0"/>
    <s v="0.0"/>
    <s v="0.0"/>
    <s v="10.0"/>
    <s v="70.0"/>
    <n v="20"/>
    <n v="-3"/>
    <x v="76"/>
    <s v="0.0"/>
    <s v="100.0"/>
    <s v="100.0"/>
    <s v="0.0"/>
    <s v="50.0"/>
    <s v="0.0"/>
    <s v="0.0"/>
    <n v="20"/>
    <n v="80"/>
    <s v="2.8"/>
    <s v="2.2"/>
    <x v="5"/>
    <s v="1.25"/>
    <s v="1.29"/>
    <s v="-"/>
    <n v="2"/>
    <n v="1"/>
    <x v="0"/>
  </r>
  <r>
    <n v="5802"/>
    <s v="None"/>
    <s v="0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23.54"/>
    <s v="AD Isidro Metapan"/>
    <s v="Inter FA"/>
    <s v="AD Isidro Metapan v Inter FA"/>
    <s v="17.08.2025"/>
    <s v="01:15"/>
    <s v="Salvadoran Primera Division"/>
    <s v="El-Salvador, Primera Division"/>
    <n v="4"/>
    <n v="55"/>
    <n v="32.5"/>
    <n v="10"/>
    <s v="0.0"/>
    <s v="45.0"/>
    <s v="5.56"/>
    <s v="8.34"/>
    <s v="33.34"/>
    <s v="5.56"/>
    <s v="25.0"/>
    <s v="22.22"/>
    <n v="-8"/>
    <n v="0"/>
    <x v="228"/>
    <s v="50.0"/>
    <s v="25.0"/>
    <s v="20.0"/>
    <s v="40.0"/>
    <s v="25.0"/>
    <s v="0.0"/>
    <s v="0.0"/>
    <n v="47.22"/>
    <n v="52.78"/>
    <s v="-"/>
    <s v="-"/>
    <x v="3"/>
    <s v="-"/>
    <s v="-"/>
    <s v="-"/>
    <s v="None"/>
    <n v="1"/>
    <x v="0"/>
  </r>
  <r>
    <n v="5804"/>
    <s v="None"/>
    <s v="22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154.38999999999999"/>
    <s v="Pachuca"/>
    <s v="Tijuana"/>
    <s v="Pachuca v Tijuana"/>
    <s v="17.08.2025"/>
    <s v="01:00"/>
    <s v="Mexican Liga MX"/>
    <s v="Mexico, Liga MX"/>
    <n v="4"/>
    <n v="75"/>
    <n v="62.5"/>
    <n v="37.5"/>
    <s v="12.5"/>
    <s v="50.0"/>
    <s v="8.34"/>
    <s v="17.05"/>
    <s v="17.43"/>
    <s v="17.43"/>
    <s v="13.26"/>
    <s v="26.52"/>
    <n v="-17"/>
    <n v="-6.5"/>
    <x v="119"/>
    <s v="75.0"/>
    <s v="25.0"/>
    <s v="75.0"/>
    <s v="25.0"/>
    <s v="25.0"/>
    <s v="25.0"/>
    <s v="12.5"/>
    <n v="42.8"/>
    <n v="57.2"/>
    <s v="1.36"/>
    <s v="7"/>
    <x v="25"/>
    <s v="1.1"/>
    <s v="1.67"/>
    <s v="3.5"/>
    <n v="1"/>
    <n v="1"/>
    <x v="0"/>
  </r>
  <r>
    <n v="5805"/>
    <s v="None"/>
    <s v="19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5.14"/>
    <s v="El Paso Locomotive FC"/>
    <s v="Monterey Bay FC"/>
    <s v="El Paso Locomotive FC v Monterey Bay FC"/>
    <s v="17.08.2025"/>
    <s v="01:00"/>
    <s v="US United Soccer League"/>
    <s v="USA, USL Championship"/>
    <n v="19"/>
    <n v="81.25"/>
    <n v="75"/>
    <n v="12.5"/>
    <s v="12.5"/>
    <s v="18.75"/>
    <s v="16.38"/>
    <s v="9.76"/>
    <s v="18.2"/>
    <s v="17.96"/>
    <s v="18.6"/>
    <s v="19.11"/>
    <n v="-19"/>
    <n v="-0.5"/>
    <x v="229"/>
    <s v="25.0"/>
    <s v="50.0"/>
    <s v="25.0"/>
    <s v="75.0"/>
    <s v="31.25"/>
    <s v="6.25"/>
    <s v="0.0"/>
    <n v="44.34"/>
    <n v="55.67"/>
    <s v="1.57"/>
    <s v="5"/>
    <x v="24"/>
    <s v="1.25"/>
    <s v="1.36"/>
    <s v="6"/>
    <n v="1"/>
    <n v="1"/>
    <x v="0"/>
  </r>
  <r>
    <n v="5809"/>
    <s v="None"/>
    <s v="29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5580.12"/>
    <s v="Minnesota Utd"/>
    <s v="Seattle Sounders"/>
    <s v="Minnesota Utd v Seattle Sounders"/>
    <s v="17.08.2025"/>
    <s v="00:30"/>
    <s v="US MLS"/>
    <s v="USA, Major League Soccer"/>
    <n v="25"/>
    <n v="93.75"/>
    <n v="75"/>
    <n v="50"/>
    <s v="25.0"/>
    <s v="12.5"/>
    <s v="7.96"/>
    <s v="13.77"/>
    <s v="20.53"/>
    <s v="19.08"/>
    <s v="15.49"/>
    <s v="23.19"/>
    <n v="-9"/>
    <n v="-10.5"/>
    <x v="230"/>
    <s v="50.0"/>
    <s v="50.0"/>
    <s v="50.0"/>
    <s v="50.0"/>
    <s v="43.75"/>
    <s v="18.75"/>
    <s v="0.0"/>
    <n v="42.26"/>
    <n v="57.75"/>
    <s v="2.2"/>
    <s v="3.1"/>
    <x v="10"/>
    <s v="1.2"/>
    <s v="1.44"/>
    <s v="5"/>
    <n v="1"/>
    <n v="1"/>
    <x v="0"/>
  </r>
  <r>
    <n v="5987"/>
    <s v="None"/>
    <s v="40.0"/>
    <n v="0"/>
    <n v="0"/>
    <s v="0 - 0"/>
    <s v="nan"/>
    <s v="nan"/>
    <s v="None"/>
    <s v="None"/>
    <n v="0"/>
    <s v="0 - 0"/>
    <s v="0 - 0"/>
    <s v="0 - 0"/>
    <s v="0 - 0"/>
    <s v="0 - 0"/>
    <n v="0"/>
    <n v="0"/>
    <n v="0"/>
    <n v="49552.22"/>
    <s v="Leeds"/>
    <s v="Everton"/>
    <s v="Leeds v Everton"/>
    <s v="18.08.2025"/>
    <s v="19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4"/>
    <n v="-1"/>
    <x v="28"/>
    <s v="0.0"/>
    <s v="0.0"/>
    <s v="0.0"/>
    <s v="0.0"/>
    <s v="0.0"/>
    <s v="0.0"/>
    <s v="0.0"/>
    <n v="0"/>
    <n v="0"/>
    <s v="2.3"/>
    <s v="3.1"/>
    <x v="5"/>
    <s v="1.29"/>
    <s v="1.29"/>
    <s v="7.5"/>
    <n v="1"/>
    <n v="1"/>
    <x v="0"/>
  </r>
  <r>
    <n v="6394"/>
    <s v="None"/>
    <s v="45.0"/>
    <n v="0"/>
    <n v="0"/>
    <s v="0 - 0"/>
    <s v="nan"/>
    <s v="nan"/>
    <s v="None"/>
    <s v="None"/>
    <n v="0"/>
    <s v="0 - 0"/>
    <s v="0 - 0"/>
    <n v="0"/>
    <n v="0"/>
    <n v="0"/>
    <n v="0"/>
    <n v="0"/>
    <n v="0"/>
    <n v="358.58"/>
    <s v="Monterey Bay FC"/>
    <s v="San Antonio FC"/>
    <s v="Monterey Bay FC v San Antonio FC"/>
    <s v="24.08.2025"/>
    <s v="02:00"/>
    <s v="US United Soccer League"/>
    <s v="USA, USL Championship"/>
    <n v="20"/>
    <n v="75"/>
    <n v="62.5"/>
    <n v="25"/>
    <s v="12.5"/>
    <s v="18.75"/>
    <s v="14.58"/>
    <s v="17.52"/>
    <s v="11.63"/>
    <s v="19.37"/>
    <s v="19.42"/>
    <s v="17.5"/>
    <n v="7"/>
    <n v="3.5"/>
    <x v="231"/>
    <s v="37.5"/>
    <s v="62.5"/>
    <s v="50.0"/>
    <s v="37.5"/>
    <s v="25.0"/>
    <s v="0.0"/>
    <s v="0.0"/>
    <n v="43.72"/>
    <n v="56.28"/>
    <s v="2.6"/>
    <s v="2.55"/>
    <x v="13"/>
    <s v="1.33"/>
    <s v="1.25"/>
    <s v="8"/>
    <n v="2"/>
    <n v="1"/>
    <x v="0"/>
  </r>
  <r>
    <n v="6496"/>
    <s v="None"/>
    <s v="90.0"/>
    <n v="0"/>
    <n v="0"/>
    <s v="0 - 0"/>
    <s v="nan"/>
    <s v="nan"/>
    <s v="None"/>
    <s v="None"/>
    <n v="0"/>
    <s v="0 - 0"/>
    <s v="0 - 0"/>
    <s v="0 - 0"/>
    <s v="0 - 0"/>
    <s v="0 - 0"/>
    <n v="0"/>
    <s v="0 - 0"/>
    <s v="0 - 0"/>
    <n v="7.05"/>
    <s v="Ghazl El Mahallah"/>
    <s v="Al Ahly Cairo"/>
    <s v="Ghazl El Mahallah v Al Ahly Cairo"/>
    <s v="25.08.2025"/>
    <s v="15:00"/>
    <s v="Egyptian Premier"/>
    <s v="Egypt, Premier League"/>
    <n v="2"/>
    <n v="50"/>
    <n v="50"/>
    <n v="50"/>
    <s v="25.0"/>
    <s v="50.0"/>
    <s v="5.56"/>
    <s v="5.56"/>
    <s v="0.0"/>
    <s v="16.67"/>
    <s v="11.11"/>
    <s v="11.11"/>
    <n v="3"/>
    <n v="-2.5"/>
    <x v="155"/>
    <s v="0.0"/>
    <s v="0.0"/>
    <s v="100.0"/>
    <s v="0.0"/>
    <s v="25.0"/>
    <s v="0.0"/>
    <s v="0.0"/>
    <n v="11.11"/>
    <n v="38.89"/>
    <s v="12"/>
    <s v="1.25"/>
    <x v="25"/>
    <s v="1.29"/>
    <s v="1.3"/>
    <s v="6.5"/>
    <n v="2"/>
    <n v="1"/>
    <x v="0"/>
  </r>
  <r>
    <n v="6506"/>
    <s v="None"/>
    <s v="35.0"/>
    <n v="0"/>
    <n v="0"/>
    <s v="0 - 0"/>
    <s v="nan"/>
    <s v="nan"/>
    <s v="None"/>
    <s v="None"/>
    <n v="0"/>
    <s v="0 - 0"/>
    <s v="0 - 0"/>
    <s v="0 - 0"/>
    <s v="0 - 0"/>
    <s v="0 - 0"/>
    <n v="0"/>
    <n v="0"/>
    <n v="0"/>
    <n v="15775.35"/>
    <s v="Udinese"/>
    <s v="Verona"/>
    <s v="Udinese v Verona"/>
    <s v="25.08.2025"/>
    <s v="16:30"/>
    <s v="Italian Serie A"/>
    <s v="Italy, Serie A"/>
    <n v="0"/>
    <n v="0"/>
    <n v="0"/>
    <n v="0"/>
    <s v="0.0"/>
    <s v="0.0"/>
    <s v="0.0"/>
    <s v="0.0"/>
    <s v="0.0"/>
    <s v="0.0"/>
    <s v="0.0"/>
    <s v="0.0"/>
    <n v="-2"/>
    <n v="18"/>
    <x v="28"/>
    <s v="0.0"/>
    <s v="0.0"/>
    <s v="0.0"/>
    <s v="0.0"/>
    <s v="0.0"/>
    <s v="0.0"/>
    <s v="0.0"/>
    <n v="0"/>
    <n v="0"/>
    <s v="1.91"/>
    <s v="4.5"/>
    <x v="5"/>
    <s v="1.4"/>
    <s v="1.22"/>
    <s v="8.5"/>
    <n v="1"/>
    <n v="1"/>
    <x v="0"/>
  </r>
  <r>
    <n v="6510"/>
    <s v="None"/>
    <s v="6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41.04"/>
    <s v="Sundsvall"/>
    <s v="Oddevold"/>
    <s v="Sundsvall v Oddevold"/>
    <s v="25.08.2025"/>
    <s v="17:00"/>
    <s v="Swedish Superettan"/>
    <s v="Sweden, Superettan"/>
    <n v="19"/>
    <n v="62.5"/>
    <n v="37.5"/>
    <n v="31.25"/>
    <s v="18.75"/>
    <s v="37.5"/>
    <s v="7.5"/>
    <s v="10.83"/>
    <s v="17.08"/>
    <s v="17.23"/>
    <s v="22.5"/>
    <s v="24.86"/>
    <n v="0"/>
    <n v="-3"/>
    <x v="232"/>
    <s v="62.5"/>
    <s v="37.5"/>
    <s v="12.5"/>
    <s v="50.0"/>
    <s v="12.5"/>
    <s v="0.0"/>
    <s v="0.0"/>
    <n v="35.42"/>
    <n v="64.59"/>
    <s v="2.3"/>
    <s v="3.2"/>
    <x v="26"/>
    <s v="1.4"/>
    <s v="1.22"/>
    <s v="8.5"/>
    <n v="1"/>
    <n v="1"/>
    <x v="0"/>
  </r>
  <r>
    <n v="6511"/>
    <s v="None"/>
    <s v="5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7.28"/>
    <s v="GKS Tychy"/>
    <s v="Stal Mielec"/>
    <s v="GKS Tychy v Stal Mielec"/>
    <s v="25.08.2025"/>
    <s v="17:00"/>
    <s v="Polish I Liga"/>
    <s v="Poland, I Liga"/>
    <n v="6"/>
    <n v="91.67"/>
    <n v="75"/>
    <n v="50"/>
    <s v="25.0"/>
    <s v="8.34"/>
    <s v="6.25"/>
    <s v="12.5"/>
    <s v="16.67"/>
    <s v="25.0"/>
    <s v="8.33"/>
    <s v="31.25"/>
    <n v="-9"/>
    <n v="1.5"/>
    <x v="48"/>
    <s v="50.0"/>
    <s v="33.33"/>
    <s v="16.67"/>
    <s v="83.33"/>
    <s v="50.0"/>
    <s v="16.67"/>
    <s v="0.0"/>
    <n v="35.42"/>
    <n v="64.59"/>
    <s v="1.91"/>
    <s v="3.4"/>
    <x v="5"/>
    <s v="1.2"/>
    <s v="1.4"/>
    <s v="5.5"/>
    <n v="1"/>
    <n v="1"/>
    <x v="0"/>
  </r>
  <r>
    <n v="6514"/>
    <s v="None"/>
    <s v="6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310.88"/>
    <s v="Sarpsborg"/>
    <s v="Kristiansund"/>
    <s v="Sarpsborg v Kristiansund"/>
    <s v="25.08.2025"/>
    <s v="17:00"/>
    <s v="Norwegian Eliteserien"/>
    <s v="Norway, Eliteserien"/>
    <n v="18"/>
    <n v="81.25"/>
    <n v="75"/>
    <n v="68.75"/>
    <s v="43.75"/>
    <s v="18.75"/>
    <s v="13.85"/>
    <s v="13.75"/>
    <s v="14.74"/>
    <s v="12.9"/>
    <s v="12.86"/>
    <s v="31.91"/>
    <n v="-11"/>
    <n v="5.5"/>
    <x v="233"/>
    <s v="0.0"/>
    <s v="87.5"/>
    <s v="12.5"/>
    <s v="62.5"/>
    <s v="50.0"/>
    <s v="25.0"/>
    <s v="18.75"/>
    <n v="42.34"/>
    <n v="57.67"/>
    <s v="1.57"/>
    <s v="5"/>
    <x v="17"/>
    <s v="1.1"/>
    <s v="1.73"/>
    <s v="3.4"/>
    <n v="1"/>
    <n v="1"/>
    <x v="0"/>
  </r>
  <r>
    <n v="6516"/>
    <s v="None"/>
    <s v="6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123.2"/>
    <s v="Osters"/>
    <s v="Norrkoping"/>
    <s v="Osters v Norrkoping"/>
    <s v="25.08.2025"/>
    <s v="17:00"/>
    <s v="Swedish Allsvenskan"/>
    <s v="Sweden, Allsvenskan"/>
    <n v="20"/>
    <n v="75"/>
    <n v="31.25"/>
    <n v="25"/>
    <s v="6.25"/>
    <s v="18.75"/>
    <s v="8.01"/>
    <s v="13.84"/>
    <s v="16.74"/>
    <s v="18.45"/>
    <s v="17.0"/>
    <s v="25.97"/>
    <n v="1"/>
    <n v="4.5"/>
    <x v="166"/>
    <s v="25.0"/>
    <s v="62.5"/>
    <s v="37.5"/>
    <s v="50.0"/>
    <s v="6.25"/>
    <s v="6.25"/>
    <s v="6.25"/>
    <n v="38.590000000000003"/>
    <n v="61.42"/>
    <s v="2.3"/>
    <s v="2.88"/>
    <x v="5"/>
    <s v="1.2"/>
    <s v="1.4"/>
    <s v="5.5"/>
    <n v="1"/>
    <n v="1"/>
    <x v="0"/>
  </r>
  <r>
    <n v="6518"/>
    <s v="None"/>
    <s v="6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103.96"/>
    <s v="Orebro"/>
    <s v="Umea FC"/>
    <s v="Orebro v Umea FC"/>
    <s v="25.08.2025"/>
    <s v="17:00"/>
    <s v="Swedish Superettan"/>
    <s v="Sweden, Superettan"/>
    <n v="19"/>
    <n v="68.75"/>
    <n v="31.25"/>
    <n v="25"/>
    <s v="6.25"/>
    <s v="12.5"/>
    <s v="17.88"/>
    <s v="10.29"/>
    <s v="16.17"/>
    <s v="14.11"/>
    <s v="18.88"/>
    <s v="22.69"/>
    <n v="-2"/>
    <n v="13"/>
    <x v="234"/>
    <s v="50.0"/>
    <s v="37.5"/>
    <s v="25.0"/>
    <s v="75.0"/>
    <s v="12.5"/>
    <s v="0.0"/>
    <s v="0.0"/>
    <n v="44.34"/>
    <n v="55.67"/>
    <s v="1.85"/>
    <s v="3.8"/>
    <x v="1"/>
    <s v="1.17"/>
    <s v="1.5"/>
    <s v="4.5"/>
    <n v="1"/>
    <n v="1"/>
    <x v="0"/>
  </r>
  <r>
    <n v="6519"/>
    <s v="None"/>
    <s v="3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56.38"/>
    <s v="Wisla Plock"/>
    <s v="Zaglebie Lubin"/>
    <s v="Wisla Plock v Zaglebie Lubin"/>
    <s v="25.08.2025"/>
    <s v="17:00"/>
    <s v="Polish Ekstraklasa"/>
    <s v="Poland, Ekstraklasa"/>
    <n v="4"/>
    <n v="77.5"/>
    <n v="35"/>
    <n v="25"/>
    <s v="12.5"/>
    <s v="30.0"/>
    <s v="15.0"/>
    <s v="5.0"/>
    <s v="35.0"/>
    <s v="6.67"/>
    <s v="23.34"/>
    <s v="15.0"/>
    <n v="-4"/>
    <n v="-10"/>
    <x v="235"/>
    <s v="80.0"/>
    <s v="20.0"/>
    <s v="50.0"/>
    <s v="50.0"/>
    <s v="45.0"/>
    <s v="12.5"/>
    <s v="0.0"/>
    <n v="55"/>
    <n v="45"/>
    <s v="2.15"/>
    <s v="3.25"/>
    <x v="4"/>
    <s v="1.29"/>
    <s v="1.3"/>
    <s v="6.5"/>
    <n v="1"/>
    <n v="1"/>
    <x v="0"/>
  </r>
  <r>
    <n v="6689"/>
    <s v="None"/>
    <s v="97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38.96"/>
    <s v="Matsumoto"/>
    <s v="Vanraure Hachinohe"/>
    <s v="Matsumoto v Vanraure Hachinohe"/>
    <s v="30.08.2025"/>
    <s v="09:00"/>
    <s v="Japanese J League 3"/>
    <s v="Japan, J3 League"/>
    <n v="24"/>
    <n v="62.5"/>
    <n v="37.5"/>
    <n v="25"/>
    <s v="12.5"/>
    <s v="43.75"/>
    <s v="17.33"/>
    <s v="23.45"/>
    <s v="15.48"/>
    <s v="20.39"/>
    <s v="8.71"/>
    <s v="14.65"/>
    <n v="16"/>
    <n v="-7"/>
    <x v="236"/>
    <s v="50.0"/>
    <s v="37.5"/>
    <s v="87.5"/>
    <s v="12.5"/>
    <s v="43.75"/>
    <s v="12.5"/>
    <s v="6.25"/>
    <n v="56.26"/>
    <n v="43.75"/>
    <s v="3.3"/>
    <s v="2.1"/>
    <x v="13"/>
    <s v="1.33"/>
    <s v="1.2"/>
    <s v="8"/>
    <n v="2"/>
    <n v="1"/>
    <x v="0"/>
  </r>
  <r>
    <n v="6690"/>
    <s v="None"/>
    <s v="99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49.95"/>
    <s v="Yokohama FC"/>
    <s v="Tokyo-V"/>
    <s v="Yokohama FC v Tokyo-V"/>
    <s v="30.08.2025"/>
    <s v="09:00"/>
    <s v="Japanese J League"/>
    <s v="Japan, J1 League"/>
    <n v="27"/>
    <n v="50"/>
    <n v="43.75"/>
    <n v="12.5"/>
    <s v="6.25"/>
    <s v="25.0"/>
    <s v="10.21"/>
    <s v="12.48"/>
    <s v="17.97"/>
    <s v="15.68"/>
    <s v="18.16"/>
    <s v="25.52"/>
    <n v="5"/>
    <n v="9.5"/>
    <x v="220"/>
    <s v="37.5"/>
    <s v="62.5"/>
    <s v="25.0"/>
    <s v="62.5"/>
    <s v="25.0"/>
    <s v="6.25"/>
    <s v="0.0"/>
    <n v="40.65"/>
    <n v="59.35"/>
    <s v="3"/>
    <s v="2.5"/>
    <x v="11"/>
    <s v="1.53"/>
    <s v="1.13"/>
    <s v="13"/>
    <n v="2"/>
    <n v="1"/>
    <x v="0"/>
  </r>
  <r>
    <n v="6827"/>
    <s v="None"/>
    <s v="159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68.88"/>
    <s v="Volsungur"/>
    <s v="Grindavik"/>
    <s v="Volsungur v Grindavik"/>
    <s v="30.08.2025"/>
    <s v="14:00"/>
    <s v="Icelandic 1 Deild"/>
    <s v="Iceland, 1. Deild"/>
    <n v="18"/>
    <n v="100"/>
    <n v="75"/>
    <n v="62.5"/>
    <s v="31.25"/>
    <s v="6.25"/>
    <s v="12.64"/>
    <s v="13.06"/>
    <s v="17.23"/>
    <s v="9.72"/>
    <s v="22.08"/>
    <s v="25.28"/>
    <n v="0"/>
    <n v="5"/>
    <x v="237"/>
    <s v="25.0"/>
    <s v="75.0"/>
    <s v="25.0"/>
    <s v="75.0"/>
    <s v="56.25"/>
    <s v="25.0"/>
    <s v="18.75"/>
    <n v="42.92"/>
    <n v="57.08"/>
    <s v="2"/>
    <s v="2.88"/>
    <x v="24"/>
    <s v="1.07"/>
    <s v="2.05"/>
    <s v="2.7"/>
    <n v="1"/>
    <n v="1"/>
    <x v="0"/>
  </r>
  <r>
    <n v="6896"/>
    <s v="None"/>
    <s v="90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483.58"/>
    <s v="Al Ahly Cairo"/>
    <s v="Pyramids"/>
    <s v="Al Ahly Cairo v Pyramids"/>
    <s v="30.08.2025"/>
    <s v="18:00"/>
    <s v="Egyptian Premier"/>
    <s v="Egypt, Premier League"/>
    <n v="3"/>
    <n v="58.34"/>
    <n v="58.34"/>
    <n v="45.84"/>
    <s v="16.67"/>
    <s v="41.67"/>
    <s v="11.81"/>
    <s v="5.56"/>
    <s v="6.25"/>
    <s v="29.17"/>
    <s v="17.36"/>
    <s v="29.86"/>
    <n v="-11"/>
    <n v="-3.5"/>
    <x v="45"/>
    <s v="66.67"/>
    <s v="0.0"/>
    <s v="50.0"/>
    <s v="25.0"/>
    <s v="16.67"/>
    <s v="0.0"/>
    <s v="0.0"/>
    <n v="23.61"/>
    <n v="76.39"/>
    <s v="1.8"/>
    <s v="4.4"/>
    <x v="5"/>
    <s v="1.33"/>
    <s v="1.25"/>
    <s v="8"/>
    <n v="1"/>
    <n v="1"/>
    <x v="0"/>
  </r>
  <r>
    <n v="6950"/>
    <s v="None"/>
    <s v="90.0"/>
    <n v="0"/>
    <n v="0"/>
    <s v="0 - 0"/>
    <s v="nan"/>
    <s v="nan"/>
    <s v="None"/>
    <s v="nan"/>
    <n v="0"/>
    <s v="0 - 0"/>
    <s v="0 - 0"/>
    <s v="0 - 0"/>
    <s v="0 - 0"/>
    <s v="0 - 0"/>
    <n v="0"/>
    <s v="0 - 0"/>
    <s v="0 - 0"/>
    <n v="2162.91"/>
    <s v="Sarmiento de Junin"/>
    <s v="Rosario Central"/>
    <s v="Sarmiento de Junin v Rosario Central"/>
    <s v="30.08.2025"/>
    <s v="22:15"/>
    <s v="Argentinian Primera Division"/>
    <s v="Argentina, Liga Profesional Argentina"/>
    <n v="22"/>
    <n v="50"/>
    <n v="18.75"/>
    <n v="12.5"/>
    <s v="0.0"/>
    <s v="50.0"/>
    <s v="18.81"/>
    <s v="13.77"/>
    <s v="15.78"/>
    <s v="15.16"/>
    <s v="11.24"/>
    <s v="25.26"/>
    <n v="43"/>
    <n v="-0.5"/>
    <x v="238"/>
    <s v="62.5"/>
    <s v="25.0"/>
    <s v="75.0"/>
    <s v="0.0"/>
    <s v="12.5"/>
    <s v="0.0"/>
    <s v="0.0"/>
    <n v="48.36"/>
    <n v="51.65"/>
    <s v="4.2"/>
    <s v="2.1"/>
    <x v="2"/>
    <s v="1.62"/>
    <s v="1.1"/>
    <s v="15"/>
    <n v="2"/>
    <n v="1"/>
    <x v="0"/>
  </r>
  <r>
    <n v="7330"/>
    <s v="None"/>
    <s v="22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3135.47"/>
    <s v="Zaragoza"/>
    <s v="Valladolid"/>
    <s v="Zaragoza v Valladolid"/>
    <s v="06.09.2025"/>
    <s v="16:30"/>
    <s v="Spanish Segunda Division"/>
    <s v="Spain, Segunda División"/>
    <n v="3"/>
    <n v="50"/>
    <n v="33.33"/>
    <n v="16.670000000000002"/>
    <s v="0.0"/>
    <s v="50.0"/>
    <s v="7.15"/>
    <s v="12.5"/>
    <s v="32.15"/>
    <s v="19.65"/>
    <s v="14.29"/>
    <s v="14.29"/>
    <n v="27"/>
    <n v="-0.5"/>
    <x v="239"/>
    <s v="0.0"/>
    <s v="100.0"/>
    <s v="66.67"/>
    <s v="0.0"/>
    <s v="16.67"/>
    <s v="0.0"/>
    <s v="0.0"/>
    <n v="51.79"/>
    <n v="48.22"/>
    <s v="2.55"/>
    <s v="2.63"/>
    <x v="13"/>
    <s v="1.36"/>
    <s v="1.22"/>
    <s v="8.5"/>
    <n v="1"/>
    <n v="1"/>
    <x v="0"/>
  </r>
  <r>
    <n v="7331"/>
    <s v="None"/>
    <s v="22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133.52000000000001"/>
    <s v="Aldershot"/>
    <s v="Brackley Town"/>
    <s v="Aldershot v Brackley Town"/>
    <s v="06.09.2025"/>
    <s v="16:30"/>
    <s v="English National League"/>
    <s v="England, National League"/>
    <n v="6"/>
    <n v="83.34"/>
    <n v="66.67"/>
    <n v="50"/>
    <s v="35.72"/>
    <s v="15.48"/>
    <s v="12.62"/>
    <s v="7.15"/>
    <s v="11.19"/>
    <s v="28.22"/>
    <s v="9.88"/>
    <s v="30.95"/>
    <n v="1"/>
    <n v="-2.5"/>
    <x v="205"/>
    <s v="42.86"/>
    <s v="57.14"/>
    <s v="33.33"/>
    <s v="66.67"/>
    <s v="21.43"/>
    <s v="7.15"/>
    <s v="0.0"/>
    <n v="30.95"/>
    <n v="69.05"/>
    <s v="2.3"/>
    <s v="2.63"/>
    <x v="4"/>
    <s v="1.2"/>
    <s v="1.36"/>
    <s v="5.5"/>
    <n v="1"/>
    <n v="1"/>
    <x v="0"/>
  </r>
  <r>
    <n v="7333"/>
    <s v="None"/>
    <s v="50.0"/>
    <n v="0"/>
    <n v="0"/>
    <s v="0 - 0"/>
    <s v="nan"/>
    <s v="nan"/>
    <s v="None"/>
    <s v="nan"/>
    <n v="0"/>
    <s v="0 - 0"/>
    <s v="0 - 0"/>
    <s v="0 - 0"/>
    <s v="0 - 0"/>
    <s v="0 - 0"/>
    <n v="0"/>
    <n v="0"/>
    <n v="0"/>
    <n v="264.39999999999998"/>
    <s v="Keflavik"/>
    <s v="Njardvik"/>
    <s v="Keflavik v Njardvik"/>
    <s v="06.09.2025"/>
    <s v="16:00"/>
    <s v="Icelandic 1 Deild"/>
    <s v="Iceland, 1. Deild"/>
    <n v="20"/>
    <n v="93.75"/>
    <n v="87.5"/>
    <n v="62.5"/>
    <s v="25.0"/>
    <s v="25.0"/>
    <s v="13.07"/>
    <s v="16.64"/>
    <s v="15.45"/>
    <s v="12.86"/>
    <s v="16.31"/>
    <s v="25.68"/>
    <n v="4"/>
    <n v="-6"/>
    <x v="240"/>
    <s v="50.0"/>
    <s v="50.0"/>
    <s v="75.0"/>
    <s v="25.0"/>
    <s v="56.25"/>
    <s v="25.0"/>
    <s v="18.75"/>
    <n v="45.16"/>
    <n v="54.84"/>
    <s v="2.3"/>
    <s v="2.45"/>
    <x v="28"/>
    <s v="1.1"/>
    <s v="1.8"/>
    <s v="3.25"/>
    <n v="1"/>
    <n v="1"/>
    <x v="0"/>
  </r>
  <r>
    <n v="7335"/>
    <s v="None"/>
    <s v="47.0"/>
    <n v="0"/>
    <n v="0"/>
    <s v="0 - 0"/>
    <s v="nan"/>
    <s v="nan"/>
    <s v="None"/>
    <s v="nan"/>
    <n v="0"/>
    <s v="0 - 0"/>
    <s v="0 - 0"/>
    <s v="0 - 0"/>
    <s v="0 - 0"/>
    <s v="0 - 0"/>
    <n v="0"/>
    <n v="0"/>
    <n v="0"/>
    <n v="27.31"/>
    <s v="Paradou"/>
    <s v="USM Alger"/>
    <s v="Paradou v USM Alger"/>
    <s v="06.09.2025"/>
    <s v="16:00"/>
    <s v="Algerian Ligue 1"/>
    <s v="Algeria, Ligue 1"/>
    <n v="1"/>
    <n v="0"/>
    <n v="0"/>
    <n v="0"/>
    <s v="0.0"/>
    <s v="75.0"/>
    <s v="0.0"/>
    <s v="50.0"/>
    <s v="0.0"/>
    <s v="0.0"/>
    <s v="0.0"/>
    <s v="0.0"/>
    <n v="5"/>
    <n v="3.5"/>
    <x v="241"/>
    <s v="0.0"/>
    <s v="50.0"/>
    <s v="0.0"/>
    <s v="0.0"/>
    <s v="0.0"/>
    <s v="0.0"/>
    <s v="0.0"/>
    <n v="50"/>
    <n v="0"/>
    <s v="2.5"/>
    <s v="2.8"/>
    <x v="11"/>
    <s v="1.53"/>
    <s v="1.13"/>
    <s v="12"/>
    <n v="1"/>
    <n v="1"/>
    <x v="0"/>
  </r>
  <r>
    <n v="7710"/>
    <s v="None"/>
    <s v="67.0"/>
    <n v="0"/>
    <n v="0"/>
    <s v="0 - 0"/>
    <s v="nan"/>
    <s v="nan"/>
    <s v="None"/>
    <s v="nan"/>
    <n v="0"/>
    <s v="0 - 0"/>
    <s v="0 - 0"/>
    <s v="0 - 0"/>
    <s v="0 - 0"/>
    <n v="0"/>
    <n v="0"/>
    <s v="0 - 0"/>
    <n v="0"/>
    <n v="652.54"/>
    <s v="Godoy Cruz"/>
    <s v="Barracas Central"/>
    <s v="Godoy Cruz v Barracas Central"/>
    <s v="13.09.2025"/>
    <s v="17:30"/>
    <s v="Argentinian Primera Division"/>
    <s v="Argentina, Liga Profesional Argentina"/>
    <n v="23"/>
    <n v="75"/>
    <n v="50"/>
    <n v="25"/>
    <s v="6.25"/>
    <s v="25.0"/>
    <s v="5.53"/>
    <s v="24.77"/>
    <s v="23.04"/>
    <s v="15.18"/>
    <s v="11.36"/>
    <s v="20.14"/>
    <n v="30"/>
    <n v="7"/>
    <x v="121"/>
    <s v="12.5"/>
    <s v="62.5"/>
    <s v="62.5"/>
    <s v="37.5"/>
    <s v="31.25"/>
    <s v="12.5"/>
    <s v="12.5"/>
    <n v="53.33"/>
    <n v="46.68"/>
    <s v="-"/>
    <s v="-"/>
    <x v="3"/>
    <s v="-"/>
    <s v="-"/>
    <s v="-"/>
    <s v="None"/>
    <n v="1"/>
    <x v="0"/>
  </r>
  <r>
    <n v="7780"/>
    <s v="None"/>
    <s v="14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7.2"/>
    <s v="Sacramento Republic"/>
    <s v="Phoenix Rising FC"/>
    <s v="Sacramento Republic v Phoenix Rising FC"/>
    <s v="14.09.2025"/>
    <s v="02:00"/>
    <s v="US United Soccer League"/>
    <s v="USA, USL Championship"/>
    <n v="22"/>
    <n v="75"/>
    <n v="50"/>
    <n v="37.5"/>
    <s v="31.25"/>
    <s v="37.5"/>
    <s v="8.41"/>
    <s v="14.69"/>
    <s v="20.05"/>
    <s v="14.41"/>
    <s v="18.54"/>
    <s v="23.9"/>
    <n v="-17"/>
    <n v="-6.5"/>
    <x v="242"/>
    <s v="62.5"/>
    <s v="25.0"/>
    <s v="50.0"/>
    <s v="37.5"/>
    <s v="25.0"/>
    <s v="18.75"/>
    <s v="12.5"/>
    <n v="43.16"/>
    <n v="56.85"/>
    <s v="1.57"/>
    <s v="5"/>
    <x v="19"/>
    <s v="1.29"/>
    <s v="1.3"/>
    <s v="6.5"/>
    <n v="1"/>
    <n v="1"/>
    <x v="0"/>
  </r>
  <r>
    <n v="7781"/>
    <s v="None"/>
    <s v="17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19.899999999999999"/>
    <s v="Monterey Bay FC"/>
    <s v="Hartford Athletic FC"/>
    <s v="Monterey Bay FC v Hartford Athletic FC"/>
    <s v="14.09.2025"/>
    <s v="02:00"/>
    <s v="US United Soccer League"/>
    <s v="USA, USL Championship"/>
    <n v="23"/>
    <n v="75"/>
    <n v="56.25"/>
    <n v="31.25"/>
    <s v="18.75"/>
    <s v="31.25"/>
    <s v="13.75"/>
    <s v="14.59"/>
    <s v="15.54"/>
    <s v="20.0"/>
    <s v="14.82"/>
    <s v="21.31"/>
    <n v="16"/>
    <n v="1"/>
    <x v="243"/>
    <s v="50.0"/>
    <s v="37.5"/>
    <s v="75.0"/>
    <s v="25.0"/>
    <s v="25.0"/>
    <s v="6.25"/>
    <s v="0.0"/>
    <n v="43.87"/>
    <n v="56.13"/>
    <s v="2.8"/>
    <s v="2.2"/>
    <x v="6"/>
    <s v="1.29"/>
    <s v="1.3"/>
    <s v="6.5"/>
    <n v="2"/>
    <n v="1"/>
    <x v="0"/>
  </r>
  <r>
    <n v="7782"/>
    <s v="None"/>
    <s v="22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13.12"/>
    <s v="LD Alajuelense"/>
    <s v="AD Municipal Liberia"/>
    <s v="Ld Alajuelense v AD Municipal Liberia"/>
    <s v="14.09.2025"/>
    <s v="02:00"/>
    <s v="Costa Rican Primera Division"/>
    <s v="Costa-Rica, Primera División"/>
    <n v="6"/>
    <n v="52.38"/>
    <n v="45.24"/>
    <n v="14.29"/>
    <s v="0.0"/>
    <s v="46.43"/>
    <s v="11.11"/>
    <s v="13.89"/>
    <s v="16.67"/>
    <s v="25.0"/>
    <s v="19.45"/>
    <s v="13.89"/>
    <n v="5"/>
    <n v="-4.5"/>
    <x v="139"/>
    <s v="50.0"/>
    <s v="33.33"/>
    <s v="71.43"/>
    <s v="28.57"/>
    <s v="21.43"/>
    <s v="0.0"/>
    <s v="0.0"/>
    <n v="41.67"/>
    <n v="58.34"/>
    <s v="1.62"/>
    <s v="4.75"/>
    <x v="19"/>
    <s v="1.25"/>
    <s v="1.33"/>
    <s v="6.5"/>
    <n v="1"/>
    <n v="1"/>
    <x v="0"/>
  </r>
  <r>
    <n v="8014"/>
    <s v="None"/>
    <s v="100.0"/>
    <n v="0"/>
    <n v="0"/>
    <s v="0 - 0"/>
    <s v="None"/>
    <s v="None"/>
    <s v="None"/>
    <s v="None"/>
    <n v="0"/>
    <s v="0 - 0"/>
    <s v="0 - 0"/>
    <s v="0 - 0"/>
    <s v="0 - 0"/>
    <s v="0 - 0"/>
    <s v="0 - 1"/>
    <s v="0 - 0"/>
    <s v="0 - 0"/>
    <n v="9.18"/>
    <s v="Raja Casablanca"/>
    <s v="FAR Rabat"/>
    <s v="Raja Casablanca v FAR Rabat"/>
    <s v="17.09.2025"/>
    <s v="19:00"/>
    <s v="Moroccan Botola Pro 1"/>
    <s v="Morocco, Botola Pro"/>
    <n v="1"/>
    <n v="100"/>
    <n v="0"/>
    <n v="0"/>
    <s v="0.0"/>
    <s v="100.0"/>
    <s v="0.0"/>
    <s v="0.0"/>
    <s v="25.0"/>
    <s v="50.0"/>
    <s v="0.0"/>
    <s v="25.0"/>
    <n v="2"/>
    <n v="-12"/>
    <x v="76"/>
    <s v="100.0"/>
    <s v="0.0"/>
    <s v="100.0"/>
    <s v="0.0"/>
    <s v="0.0"/>
    <s v="0.0"/>
    <s v="0.0"/>
    <n v="25"/>
    <n v="75"/>
    <s v="2.15"/>
    <s v="3.75"/>
    <x v="16"/>
    <s v="1.45"/>
    <s v="1.13"/>
    <s v="10"/>
    <n v="1"/>
    <n v="1"/>
    <x v="0"/>
  </r>
  <r>
    <n v="8025"/>
    <s v="None"/>
    <s v="19.0"/>
    <n v="0"/>
    <n v="0"/>
    <s v="0 - 0"/>
    <s v="nan"/>
    <s v="nan"/>
    <s v="None"/>
    <s v="None"/>
    <n v="0"/>
    <s v="0 - 0"/>
    <s v="0 - 0"/>
    <s v="0 - 0"/>
    <s v="0 - 0"/>
    <n v="0"/>
    <n v="0"/>
    <n v="0"/>
    <n v="0"/>
    <n v="0"/>
    <s v="Serik Belediyespor"/>
    <s v="Bandirmaspor"/>
    <s v="Serik Belediyespor v Bandirmaspor"/>
    <s v="19.09.2025"/>
    <s v="11:30"/>
    <s v="Turkish 1 Lig"/>
    <s v="Turkey, 1. Lig"/>
    <n v="5"/>
    <n v="80"/>
    <n v="50"/>
    <n v="30"/>
    <s v="20.0"/>
    <s v="30.0"/>
    <s v="11.03"/>
    <s v="14.36"/>
    <s v="21.54"/>
    <s v="14.88"/>
    <s v="20.51"/>
    <s v="17.69"/>
    <n v="20"/>
    <n v="2"/>
    <x v="244"/>
    <s v="20.0"/>
    <s v="60.0"/>
    <s v="60.0"/>
    <s v="40.0"/>
    <s v="50.0"/>
    <s v="10.0"/>
    <s v="0.0"/>
    <n v="46.93"/>
    <n v="53.08"/>
    <s v="3.75"/>
    <s v="1.85"/>
    <x v="4"/>
    <s v="1.3"/>
    <s v="1.29"/>
    <s v="7.5"/>
    <n v="2"/>
    <n v="1"/>
    <x v="0"/>
  </r>
  <r>
    <n v="8033"/>
    <s v="None"/>
    <s v="3.0"/>
    <n v="0"/>
    <n v="0"/>
    <s v="0 - 0"/>
    <s v="nan"/>
    <s v="nan"/>
    <s v="None"/>
    <s v="nan"/>
    <n v="0"/>
    <s v="0 - 0"/>
    <s v="0 - 0"/>
    <s v="0 - 0"/>
    <n v="0"/>
    <n v="0"/>
    <n v="0"/>
    <n v="0"/>
    <n v="0"/>
    <n v="0"/>
    <s v="Olympiakos Nicosia FC"/>
    <s v="Digenis Ypsona"/>
    <s v="Olympiakos Nicosia FC v Digenis Ypsona"/>
    <s v="19.09.2025"/>
    <s v="16:00"/>
    <s v="Cypriot 1st Division"/>
    <s v="Cyprus, 1. Division"/>
    <n v="3"/>
    <n v="100"/>
    <n v="50"/>
    <n v="0"/>
    <s v="0.0"/>
    <s v="33.34"/>
    <s v="33.04"/>
    <s v="7.15"/>
    <s v="14.29"/>
    <s v="0.0"/>
    <s v="18.75"/>
    <s v="26.79"/>
    <n v="16"/>
    <n v="-1"/>
    <x v="134"/>
    <s v="33.33"/>
    <s v="66.67"/>
    <s v="66.67"/>
    <s v="33.33"/>
    <s v="33.34"/>
    <s v="0.0"/>
    <s v="0.0"/>
    <n v="54.47"/>
    <n v="45.54"/>
    <s v="-"/>
    <s v="-"/>
    <x v="3"/>
    <s v="-"/>
    <s v="-"/>
    <s v="-"/>
    <s v="None"/>
    <n v="1"/>
    <x v="0"/>
  </r>
  <r>
    <n v="8034"/>
    <s v="live"/>
    <s v="3.0"/>
    <n v="0"/>
    <n v="0"/>
    <s v="0 - 0"/>
    <n v="3.5"/>
    <n v="3.45"/>
    <s v="EXECUTABLE"/>
    <s v="0.0"/>
    <n v="0"/>
    <s v="0 - 0"/>
    <s v="0 - 0"/>
    <s v="0 - 0"/>
    <n v="0"/>
    <n v="0"/>
    <n v="0"/>
    <n v="0"/>
    <n v="0"/>
    <n v="0.95"/>
    <s v="GKS Katowice"/>
    <s v="Cracovia Krakow"/>
    <s v="GKS Katowice v Cracovia Krakow"/>
    <s v="19.09.2025"/>
    <s v="16:00"/>
    <s v="Polish Ekstraklasa"/>
    <s v="Poland, Ekstraklasa"/>
    <n v="7"/>
    <n v="79.47"/>
    <n v="66.069999999999993"/>
    <n v="46.43"/>
    <s v="26.79"/>
    <s v="21.43"/>
    <s v="12.38"/>
    <s v="16.92"/>
    <s v="17.51"/>
    <s v="20.63"/>
    <s v="10.53"/>
    <s v="22.06"/>
    <n v="21"/>
    <n v="1.5"/>
    <x v="245"/>
    <s v="12.5"/>
    <s v="87.5"/>
    <s v="71.43"/>
    <s v="14.29"/>
    <s v="40.18"/>
    <s v="26.79"/>
    <s v="6.25"/>
    <n v="46.8"/>
    <n v="53.2"/>
    <s v="2.5"/>
    <s v="2.7"/>
    <x v="5"/>
    <s v="1.2"/>
    <s v="1.4"/>
    <s v="5.5"/>
    <n v="1"/>
    <n v="1"/>
    <x v="0"/>
  </r>
  <r>
    <n v="8035"/>
    <s v="None"/>
    <s v="2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0"/>
    <s v="Odra Opole"/>
    <s v="Stal Rzeszow"/>
    <s v="Odra Opole v Stal Rzeszow"/>
    <s v="19.09.2025"/>
    <s v="16:00"/>
    <s v="Polish I Liga"/>
    <s v="Poland, I Liga"/>
    <n v="9"/>
    <n v="75"/>
    <n v="56.25"/>
    <n v="31.25"/>
    <s v="0.0"/>
    <s v="31.25"/>
    <s v="15.56"/>
    <s v="15.47"/>
    <s v="12.41"/>
    <s v="18.61"/>
    <s v="13.71"/>
    <s v="24.26"/>
    <n v="6"/>
    <n v="2"/>
    <x v="246"/>
    <s v="62.5"/>
    <s v="25.0"/>
    <s v="62.5"/>
    <s v="37.5"/>
    <s v="37.5"/>
    <s v="12.5"/>
    <s v="0.0"/>
    <n v="43.43"/>
    <n v="56.58"/>
    <s v="2"/>
    <s v="3.3"/>
    <x v="4"/>
    <s v="1.25"/>
    <s v="1.36"/>
    <s v="6"/>
    <n v="1"/>
    <n v="1"/>
    <x v="0"/>
  </r>
  <r>
    <n v="8036"/>
    <s v="None"/>
    <s v="3.0"/>
    <n v="0"/>
    <n v="0"/>
    <s v="0 - 0"/>
    <s v="nan"/>
    <s v="nan"/>
    <s v="None"/>
    <s v="None"/>
    <n v="0"/>
    <s v="0 - 0"/>
    <s v="0 - 0"/>
    <s v="0 - 0"/>
    <n v="0"/>
    <n v="0"/>
    <n v="0"/>
    <n v="0"/>
    <n v="0"/>
    <n v="11.78"/>
    <s v="WSC Hertha Wels"/>
    <s v="FC Liefering"/>
    <s v="WSC Hertha Wels v FC Liefering"/>
    <s v="19.09.2025"/>
    <s v="16:00"/>
    <s v="Austrian Erste Liga"/>
    <s v="Austria, 2. Liga"/>
    <n v="6"/>
    <n v="58.33"/>
    <n v="50"/>
    <n v="41.67"/>
    <s v="16.67"/>
    <s v="16.67"/>
    <s v="21.5"/>
    <s v="6.8"/>
    <s v="25.66"/>
    <s v="13.6"/>
    <s v="12.06"/>
    <s v="20.4"/>
    <n v="2"/>
    <n v="7"/>
    <x v="55"/>
    <s v="16.67"/>
    <s v="83.33"/>
    <s v="16.67"/>
    <s v="66.67"/>
    <s v="50.0"/>
    <s v="16.67"/>
    <s v="0.0"/>
    <n v="53.95"/>
    <n v="46.06"/>
    <s v="2.8"/>
    <s v="2.25"/>
    <x v="4"/>
    <s v="1.2"/>
    <s v="1.4"/>
    <s v="5.5"/>
    <n v="2"/>
    <n v="1"/>
    <x v="0"/>
  </r>
  <r>
    <n v="8037"/>
    <s v="None"/>
    <s v="4.0"/>
    <n v="0"/>
    <n v="0"/>
    <s v="0 - 0"/>
    <s v="nan"/>
    <s v="nan"/>
    <s v="None"/>
    <s v="nan"/>
    <n v="0"/>
    <s v="0 - 0"/>
    <s v="0 - 0"/>
    <s v="0 - 0"/>
    <n v="0"/>
    <n v="0"/>
    <n v="0"/>
    <n v="0"/>
    <n v="0"/>
    <n v="0"/>
    <s v="Rapid Vienna (Am)"/>
    <s v="Admira Wacker"/>
    <s v="Rapid Vienna (Am) v Admira Wacker"/>
    <s v="19.09.2025"/>
    <s v="16:00"/>
    <s v="Austrian Erste Liga"/>
    <s v="Austria, 2. Liga"/>
    <n v="6"/>
    <n v="91.67"/>
    <n v="41.67"/>
    <n v="41.67"/>
    <s v="8.34"/>
    <s v="25.0"/>
    <s v="5.72"/>
    <s v="11.11"/>
    <s v="11.28"/>
    <s v="11.44"/>
    <s v="28.76"/>
    <s v="31.7"/>
    <n v="24"/>
    <n v="0"/>
    <x v="91"/>
    <s v="33.33"/>
    <s v="66.67"/>
    <s v="66.67"/>
    <s v="33.33"/>
    <s v="33.34"/>
    <s v="0.0"/>
    <s v="0.0"/>
    <n v="28.1"/>
    <n v="71.900000000000006"/>
    <s v="6"/>
    <s v="1.44"/>
    <x v="15"/>
    <s v="1.17"/>
    <s v="1.5"/>
    <s v="4.5"/>
    <n v="2"/>
    <n v="1"/>
    <x v="0"/>
  </r>
  <r>
    <n v="8063"/>
    <s v="None"/>
    <s v="95.0"/>
    <n v="0"/>
    <n v="0"/>
    <s v="0 - 0"/>
    <s v="nan"/>
    <s v="nan"/>
    <s v="None"/>
    <s v="nan"/>
    <n v="0"/>
    <s v="0 - 0"/>
    <s v="0 - 0"/>
    <n v="0"/>
    <s v="0 - 0"/>
    <s v="0 - 0"/>
    <n v="0"/>
    <s v="0 - 0"/>
    <s v="0 - 0"/>
    <n v="436.07"/>
    <s v="PFC Levski Sofia"/>
    <s v="Ludogorets"/>
    <s v="PFC Levski Sofia v Ludogorets"/>
    <s v="19.09.2025"/>
    <s v="17:30"/>
    <s v="Bulgarian A League"/>
    <s v="Bulgaria, First League"/>
    <n v="7"/>
    <n v="78.569999999999993"/>
    <n v="64.290000000000006"/>
    <n v="14.29"/>
    <s v="14.29"/>
    <s v="50.0"/>
    <s v="16.72"/>
    <s v="5.88"/>
    <s v="19.04"/>
    <s v="19.66"/>
    <s v="10.53"/>
    <s v="28.17"/>
    <n v="0"/>
    <n v="-14"/>
    <x v="223"/>
    <s v="71.43"/>
    <s v="14.29"/>
    <s v="57.14"/>
    <s v="28.57"/>
    <s v="35.72"/>
    <s v="0.0"/>
    <s v="0.0"/>
    <n v="41.65"/>
    <n v="58.36"/>
    <s v="-"/>
    <s v="-"/>
    <x v="3"/>
    <s v="-"/>
    <s v="-"/>
    <s v="-"/>
    <s v="None"/>
    <n v="1"/>
    <x v="0"/>
  </r>
  <r>
    <n v="3888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Sagamihara"/>
    <s v="Fukushima Utd"/>
    <s v="Sagamihara v Fukushima Utd"/>
    <s v="12.07.2025"/>
    <s v="09:00"/>
    <s v="Japanese J League 3"/>
    <s v="Japan, J3 League"/>
    <n v="19"/>
    <n v="75"/>
    <n v="68.75"/>
    <n v="50"/>
    <s v="37.5"/>
    <s v="18.75"/>
    <s v="16.32"/>
    <s v="14.49"/>
    <s v="16.37"/>
    <s v="16.08"/>
    <s v="13.47"/>
    <s v="23.27"/>
    <n v="5"/>
    <n v="4.5"/>
    <x v="247"/>
    <s v="37.5"/>
    <s v="37.5"/>
    <s v="25.0"/>
    <s v="75.0"/>
    <s v="43.75"/>
    <s v="25.0"/>
    <s v="18.75"/>
    <n v="47.18"/>
    <n v="52.83"/>
    <s v="1.8"/>
    <s v="4"/>
    <x v="4"/>
    <s v="1.25"/>
    <s v="1.29"/>
    <s v="7"/>
    <n v="1"/>
    <n v="0"/>
    <x v="1"/>
  </r>
  <r>
    <n v="3889"/>
    <s v="None"/>
    <s v="95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7.03"/>
    <s v="Chuncheon"/>
    <s v="Pocheon FC"/>
    <s v="Chuncheon v Pocheon FC"/>
    <s v="12.07.2025"/>
    <s v="09:00"/>
    <s v="South Korean K3 League"/>
    <s v="South-Korea, K3 League"/>
    <n v="15"/>
    <n v="75"/>
    <n v="68.75"/>
    <n v="31.25"/>
    <s v="12.5"/>
    <s v="37.5"/>
    <s v="10.1"/>
    <s v="14.24"/>
    <s v="16.47"/>
    <s v="16.16"/>
    <s v="14.95"/>
    <s v="28.08"/>
    <n v="9"/>
    <n v="-5.5"/>
    <x v="248"/>
    <s v="50.0"/>
    <s v="37.5"/>
    <s v="50.0"/>
    <s v="50.0"/>
    <s v="25.0"/>
    <s v="18.75"/>
    <s v="0.0"/>
    <n v="40.81"/>
    <n v="59.2"/>
    <s v="3.8"/>
    <s v="1.85"/>
    <x v="4"/>
    <s v="1.33"/>
    <s v="1.2"/>
    <s v="8"/>
    <n v="2"/>
    <n v="0"/>
    <x v="1"/>
  </r>
  <r>
    <n v="3904"/>
    <s v="None"/>
    <s v="96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2.0699999999999998"/>
    <s v="Paju Citizen"/>
    <s v="Yangpyeong FC"/>
    <s v="Paju Citizen v Yangpyeong FC"/>
    <s v="12.07.2025"/>
    <s v="10:00"/>
    <s v="South Korean K3 League"/>
    <s v="South-Korea, K3 League"/>
    <n v="15"/>
    <n v="62.5"/>
    <n v="31.25"/>
    <n v="18.75"/>
    <s v="0.0"/>
    <s v="37.5"/>
    <s v="7.99"/>
    <s v="6.14"/>
    <s v="19.68"/>
    <s v="24.4"/>
    <s v="22.54"/>
    <s v="19.26"/>
    <n v="8"/>
    <n v="2"/>
    <x v="249"/>
    <s v="37.5"/>
    <s v="62.5"/>
    <s v="37.5"/>
    <s v="37.5"/>
    <s v="18.75"/>
    <s v="6.25"/>
    <s v="0.0"/>
    <n v="33.81"/>
    <n v="66.19"/>
    <s v="2.4"/>
    <s v="2.8"/>
    <x v="13"/>
    <s v="1.36"/>
    <s v="1.2"/>
    <s v="8"/>
    <n v="1"/>
    <n v="0"/>
    <x v="1"/>
  </r>
  <r>
    <n v="3932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23.25"/>
    <s v="Club Sportivo Ameliano"/>
    <s v="Cerro Porteno"/>
    <s v="Club Sportivo Ameliano v Cerro Porteno"/>
    <s v="12.07.2025"/>
    <s v="18:30"/>
    <s v="Paraguayan Primera Division"/>
    <s v="Paraguay, Division Profesional - Clausura"/>
    <n v="1"/>
    <n v="50"/>
    <n v="50"/>
    <n v="50"/>
    <s v="0.0"/>
    <s v="50.0"/>
    <s v="0.0"/>
    <s v="50.0"/>
    <s v="25.0"/>
    <s v="0.0"/>
    <s v="12.5"/>
    <s v="12.5"/>
    <n v="1"/>
    <n v="-7.5"/>
    <x v="76"/>
    <s v="100.0"/>
    <s v="0.0"/>
    <s v="100.0"/>
    <s v="0.0"/>
    <s v="50.0"/>
    <s v="0.0"/>
    <s v="0.0"/>
    <n v="75"/>
    <n v="25"/>
    <s v="3.7"/>
    <s v="2.05"/>
    <x v="0"/>
    <s v="1.44"/>
    <s v="1.2"/>
    <s v="9"/>
    <n v="2"/>
    <n v="0"/>
    <x v="1"/>
  </r>
  <r>
    <n v="3958"/>
    <s v="None"/>
    <s v="105.0"/>
    <n v="0"/>
    <n v="1"/>
    <s v="0 - 1"/>
    <s v="nan"/>
    <s v="nan"/>
    <s v="None"/>
    <s v="nan"/>
    <n v="0"/>
    <s v="0 - 0"/>
    <s v="0 - 1"/>
    <s v="0 - 0"/>
    <n v="0"/>
    <n v="0"/>
    <n v="0"/>
    <n v="0"/>
    <s v="0 - 1"/>
    <n v="829.88"/>
    <s v="Racing Club"/>
    <s v="Barracas Central"/>
    <s v="Racing Club v Barracas Central"/>
    <s v="12.07.2025"/>
    <s v="23:45"/>
    <s v="Argentinian Primera Division"/>
    <s v="Argentina, Liga Profesional Argentina"/>
    <n v="16"/>
    <n v="62.5"/>
    <n v="37.5"/>
    <n v="6.25"/>
    <s v="6.25"/>
    <s v="37.5"/>
    <s v="4.89"/>
    <s v="21.12"/>
    <s v="16.6"/>
    <s v="13.6"/>
    <s v="12.53"/>
    <s v="31.27"/>
    <n v="-11"/>
    <n v="-10.5"/>
    <x v="76"/>
    <s v="87.5"/>
    <s v="12.5"/>
    <s v="37.5"/>
    <s v="62.5"/>
    <s v="25.0"/>
    <s v="0.0"/>
    <s v="0.0"/>
    <n v="42.61"/>
    <n v="57.39"/>
    <s v="1.44"/>
    <s v="7.5"/>
    <x v="14"/>
    <s v="1.33"/>
    <s v="1.25"/>
    <s v="8"/>
    <n v="1"/>
    <n v="0"/>
    <x v="1"/>
  </r>
  <r>
    <n v="3966"/>
    <s v="paper"/>
    <s v="97.0"/>
    <n v="0"/>
    <n v="1"/>
    <s v="0 - 1"/>
    <n v="1000"/>
    <n v="36"/>
    <s v="EXECUTION_COMPLETE"/>
    <s v="3.4"/>
    <n v="100"/>
    <s v="0 - 1"/>
    <s v="0 - 1"/>
    <s v="0 - 0"/>
    <s v="0 - 1"/>
    <s v="0 - 1"/>
    <s v="0 - 1"/>
    <s v="0 - 1"/>
    <s v="0 - 1"/>
    <n v="0"/>
    <s v="Shanghai Jiading"/>
    <s v="Nantong Zhiyun F.C"/>
    <s v="Shanghai Jiading v Nantong Zhiyun F.C"/>
    <s v="13.07.2025"/>
    <s v="11:00"/>
    <s v="Chinese League 1"/>
    <s v="China, League One"/>
    <n v="15"/>
    <n v="75"/>
    <n v="62.5"/>
    <n v="37.5"/>
    <s v="18.75"/>
    <s v="25.0"/>
    <s v="8.07"/>
    <s v="19.95"/>
    <s v="17.39"/>
    <s v="19.88"/>
    <s v="12.02"/>
    <s v="22.69"/>
    <n v="11"/>
    <n v="2.5"/>
    <x v="250"/>
    <s v="50.0"/>
    <s v="50.0"/>
    <s v="62.5"/>
    <s v="37.5"/>
    <s v="50.0"/>
    <s v="12.5"/>
    <s v="0.0"/>
    <n v="45.41"/>
    <n v="54.59"/>
    <s v="2.55"/>
    <s v="2.63"/>
    <x v="13"/>
    <s v="1.47"/>
    <s v="1.17"/>
    <s v="11"/>
    <n v="1"/>
    <n v="0"/>
    <x v="1"/>
  </r>
  <r>
    <n v="3988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0"/>
    <s v="Leandro N Alem"/>
    <s v="Justo Jose de Urquiza"/>
    <s v="Leandro N Alem v Justo Jose de Urquiza"/>
    <s v="13.07.2025"/>
    <s v="16:05"/>
    <s v="Argentinian Primera C"/>
    <s v="Argentina, Primera C"/>
    <n v="14"/>
    <n v="56.25"/>
    <n v="43.75"/>
    <n v="12.5"/>
    <s v="6.25"/>
    <s v="31.25"/>
    <s v="16.4"/>
    <s v="11.51"/>
    <s v="21.24"/>
    <s v="11.56"/>
    <s v="14.68"/>
    <s v="24.63"/>
    <n v="-6"/>
    <n v="-12"/>
    <x v="251"/>
    <s v="50.0"/>
    <s v="50.0"/>
    <s v="37.5"/>
    <s v="62.5"/>
    <s v="18.75"/>
    <s v="12.5"/>
    <s v="0.0"/>
    <n v="49.14"/>
    <n v="50.86"/>
    <s v="-"/>
    <s v="-"/>
    <x v="3"/>
    <s v="-"/>
    <s v="-"/>
    <s v="-"/>
    <n v="2"/>
    <n v="0"/>
    <x v="1"/>
  </r>
  <r>
    <n v="4007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373.44"/>
    <s v="Flandria"/>
    <s v="Villa San Carlos"/>
    <s v="Flandria v Villa San Carlos"/>
    <s v="13.07.2025"/>
    <s v="18:30"/>
    <s v="Argentinian Primera B Metropolitana"/>
    <s v="Argentina, Primera B Metropolitana"/>
    <n v="23"/>
    <n v="62.5"/>
    <n v="31.25"/>
    <n v="12.5"/>
    <s v="0.0"/>
    <s v="43.75"/>
    <s v="15.08"/>
    <s v="13.41"/>
    <s v="19.24"/>
    <s v="13.41"/>
    <s v="16.06"/>
    <s v="22.8"/>
    <n v="-1"/>
    <n v="2.5"/>
    <x v="65"/>
    <s v="50.0"/>
    <s v="25.0"/>
    <s v="62.5"/>
    <s v="37.5"/>
    <s v="18.75"/>
    <s v="6.25"/>
    <s v="0.0"/>
    <n v="47.73"/>
    <n v="52.28"/>
    <s v="1.9"/>
    <s v="4.6"/>
    <x v="11"/>
    <s v="1.67"/>
    <s v="1.1"/>
    <s v="17"/>
    <n v="1"/>
    <n v="0"/>
    <x v="1"/>
  </r>
  <r>
    <n v="4074"/>
    <s v="None"/>
    <s v="96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981.88"/>
    <s v="Minnesota Utd"/>
    <s v="Los Angeles FC"/>
    <s v="Minnesota Utd v Los Angeles FC"/>
    <s v="17.07.2025"/>
    <s v="00:30"/>
    <s v="US MLS"/>
    <s v="USA, Major League Soccer"/>
    <n v="20"/>
    <n v="87.5"/>
    <n v="75"/>
    <n v="62.5"/>
    <s v="18.75"/>
    <s v="25.0"/>
    <s v="11.47"/>
    <s v="11.4"/>
    <s v="21.17"/>
    <s v="15.44"/>
    <s v="15.18"/>
    <s v="25.35"/>
    <n v="-4"/>
    <n v="-14"/>
    <x v="252"/>
    <s v="75.0"/>
    <s v="12.5"/>
    <s v="50.0"/>
    <s v="50.0"/>
    <s v="56.25"/>
    <s v="31.25"/>
    <s v="0.0"/>
    <n v="44.05"/>
    <n v="55.96"/>
    <s v="2.7"/>
    <s v="2.5"/>
    <x v="4"/>
    <s v="1.22"/>
    <s v="1.36"/>
    <s v="6"/>
    <n v="2"/>
    <n v="0"/>
    <x v="1"/>
  </r>
  <r>
    <n v="4079"/>
    <s v="None"/>
    <s v="94.0"/>
    <n v="0"/>
    <n v="1"/>
    <s v="0 - 1"/>
    <s v="None"/>
    <s v="None"/>
    <s v="None"/>
    <s v="None"/>
    <n v="0"/>
    <s v="0 - 1"/>
    <s v="0 - 1"/>
    <s v="0 - 0"/>
    <s v="0 - 1"/>
    <s v="0 - 1"/>
    <s v="0 - 1"/>
    <s v="0 - 1"/>
    <s v="0 - 1"/>
    <n v="3703.74"/>
    <s v="San Diego FC"/>
    <s v="Toronto FC"/>
    <s v="San Diego FC v Toronto FC"/>
    <s v="17.07.2025"/>
    <s v="02:30"/>
    <s v="US MLS"/>
    <s v="USA, Major League Soccer"/>
    <n v="21"/>
    <n v="93.75"/>
    <n v="68.75"/>
    <n v="37.5"/>
    <s v="31.25"/>
    <s v="12.5"/>
    <s v="10.27"/>
    <s v="11.87"/>
    <s v="22.68"/>
    <s v="16.1"/>
    <s v="14.98"/>
    <s v="24.11"/>
    <n v="-21"/>
    <n v="-3.5"/>
    <x v="253"/>
    <s v="62.5"/>
    <s v="37.5"/>
    <s v="50.0"/>
    <s v="50.0"/>
    <s v="43.75"/>
    <s v="25.0"/>
    <s v="6.25"/>
    <n v="44.81"/>
    <n v="55.19"/>
    <s v="1.3"/>
    <s v="8.5"/>
    <x v="31"/>
    <s v="1.13"/>
    <s v="1.65"/>
    <s v="3.8"/>
    <n v="1"/>
    <n v="0"/>
    <x v="1"/>
  </r>
  <r>
    <n v="4108"/>
    <s v="None"/>
    <s v="96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112.66"/>
    <s v="General Caballero"/>
    <s v="Club 2 de Mayo"/>
    <s v="General Caballero v Club 2 de Mayo"/>
    <s v="18.07.2025"/>
    <s v="21:30"/>
    <s v="Paraguayan Primera Division"/>
    <s v="Paraguay, Division Profesional - Clausura"/>
    <n v="2"/>
    <n v="75"/>
    <n v="50"/>
    <n v="50"/>
    <s v="0.0"/>
    <s v="25.0"/>
    <s v="0.0"/>
    <s v="0.0"/>
    <s v="29.17"/>
    <s v="20.84"/>
    <s v="8.34"/>
    <s v="41.67"/>
    <n v="5"/>
    <n v="6.5"/>
    <x v="80"/>
    <s v="0.0"/>
    <s v="100.0"/>
    <s v="0.0"/>
    <s v="50.0"/>
    <s v="25.0"/>
    <s v="0.0"/>
    <s v="0.0"/>
    <n v="29.17"/>
    <n v="70.84"/>
    <s v="2.8"/>
    <s v="2.7"/>
    <x v="18"/>
    <s v="1.47"/>
    <s v="1.14"/>
    <s v="11"/>
    <n v="2"/>
    <n v="0"/>
    <x v="1"/>
  </r>
  <r>
    <n v="4118"/>
    <s v="None"/>
    <s v="95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50.31"/>
    <s v="Academia Anzoategui FC"/>
    <s v="Caracas"/>
    <s v="Academia Anzoategui FC v Caracas"/>
    <s v="19.07.2025"/>
    <s v="00:00"/>
    <s v="Venezuelan Primera Division"/>
    <s v="Venezuela, Primera División"/>
    <n v="15"/>
    <n v="68.75"/>
    <n v="43.75"/>
    <n v="31.25"/>
    <s v="25.0"/>
    <s v="25.0"/>
    <s v="17.58"/>
    <s v="16.15"/>
    <s v="19.01"/>
    <s v="10.26"/>
    <s v="16.15"/>
    <s v="20.87"/>
    <n v="-2"/>
    <n v="1"/>
    <x v="254"/>
    <s v="12.5"/>
    <s v="62.5"/>
    <s v="12.5"/>
    <s v="75.0"/>
    <s v="37.5"/>
    <s v="12.5"/>
    <s v="0.0"/>
    <n v="52.73"/>
    <n v="47.28"/>
    <s v="3.75"/>
    <s v="1.91"/>
    <x v="0"/>
    <s v="1.4"/>
    <s v="1.22"/>
    <s v="8.5"/>
    <n v="2"/>
    <n v="0"/>
    <x v="1"/>
  </r>
  <r>
    <n v="4122"/>
    <s v="None"/>
    <s v="45.0"/>
    <n v="0"/>
    <n v="1"/>
    <s v="0 - 1"/>
    <s v="nan"/>
    <s v="nan"/>
    <s v="None"/>
    <s v="None"/>
    <n v="0"/>
    <s v="0 - 1"/>
    <s v="0 - 1"/>
    <s v="0 - 0"/>
    <s v="0 - 0"/>
    <s v="0 - 1"/>
    <n v="0"/>
    <n v="0"/>
    <n v="0"/>
    <n v="459.13"/>
    <s v="Atletico San Luis"/>
    <s v="Monterrey"/>
    <s v="Atletico San Luis v Monterrey"/>
    <s v="19.07.2025"/>
    <s v="03:00"/>
    <s v="Mexican Liga MX"/>
    <s v="Mexico, Liga MX"/>
    <n v="1"/>
    <n v="50"/>
    <n v="50"/>
    <n v="0"/>
    <s v="0.0"/>
    <s v="50.0"/>
    <s v="0.0"/>
    <s v="0.0"/>
    <s v="0.0"/>
    <s v="33.34"/>
    <s v="0.0"/>
    <s v="66.67"/>
    <n v="-25"/>
    <n v="2.5"/>
    <x v="45"/>
    <s v="100.0"/>
    <s v="0.0"/>
    <s v="0.0"/>
    <s v="100.0"/>
    <s v="0.0"/>
    <s v="0.0"/>
    <s v="0.0"/>
    <n v="0"/>
    <n v="100"/>
    <s v="3.25"/>
    <s v="2.1"/>
    <x v="5"/>
    <s v="1.25"/>
    <s v="1.33"/>
    <s v="6.5"/>
    <n v="2"/>
    <n v="0"/>
    <x v="1"/>
  </r>
  <r>
    <n v="4133"/>
    <s v="None"/>
    <s v="96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52.53"/>
    <s v="Seoul E-Land FC"/>
    <s v="Seongnam FC"/>
    <s v="Seoul E-Land FC v Seongnam FC"/>
    <s v="19.07.2025"/>
    <s v="10:00"/>
    <s v="South Korean K League 2"/>
    <s v="South-Korea, K League 2"/>
    <n v="20"/>
    <n v="56.25"/>
    <n v="37.5"/>
    <n v="25"/>
    <s v="12.5"/>
    <s v="31.25"/>
    <s v="13.29"/>
    <s v="10.94"/>
    <s v="17.19"/>
    <s v="16.41"/>
    <s v="12.51"/>
    <s v="29.69"/>
    <n v="-1"/>
    <n v="-0.5"/>
    <x v="115"/>
    <s v="50.0"/>
    <s v="50.0"/>
    <s v="12.5"/>
    <s v="50.0"/>
    <s v="18.75"/>
    <s v="0.0"/>
    <s v="0.0"/>
    <n v="41.41"/>
    <n v="58.6"/>
    <s v="1.91"/>
    <s v="3.6"/>
    <x v="4"/>
    <s v="1.29"/>
    <s v="1.33"/>
    <s v="6.5"/>
    <n v="1"/>
    <n v="0"/>
    <x v="1"/>
  </r>
  <r>
    <n v="4135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6.03"/>
    <s v="Kanazawa"/>
    <s v="Vanraure Hachinohe"/>
    <s v="Kanazawa v Vanraure Hachinohe"/>
    <s v="19.07.2025"/>
    <s v="10:00"/>
    <s v="Japanese J League 3"/>
    <s v="Japan, J3 League"/>
    <n v="20"/>
    <n v="75"/>
    <n v="43.75"/>
    <n v="12.5"/>
    <s v="6.25"/>
    <s v="37.5"/>
    <s v="10.6"/>
    <s v="26.04"/>
    <s v="16.2"/>
    <s v="21.04"/>
    <s v="7.94"/>
    <s v="18.21"/>
    <n v="17"/>
    <n v="-4.5"/>
    <x v="244"/>
    <s v="62.5"/>
    <s v="25.0"/>
    <s v="75.0"/>
    <s v="25.0"/>
    <s v="43.75"/>
    <s v="12.5"/>
    <s v="6.25"/>
    <n v="52.83"/>
    <n v="47.18"/>
    <s v="2.45"/>
    <s v="2.6"/>
    <x v="6"/>
    <s v="1.29"/>
    <s v="1.25"/>
    <s v="7.5"/>
    <n v="1"/>
    <n v="0"/>
    <x v="1"/>
  </r>
  <r>
    <n v="4182"/>
    <s v="None"/>
    <s v="99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834.21"/>
    <s v="GKS Katowice"/>
    <s v="Rakow Czestochowa"/>
    <s v="GKS Katowice v Rakow Czestochowa"/>
    <s v="19.07.2025"/>
    <s v="18:15"/>
    <s v="Polish Ekstraklasa"/>
    <s v="Poland, Ekstraklasa"/>
    <n v="0"/>
    <n v="0"/>
    <n v="0"/>
    <n v="0"/>
    <s v="0.0"/>
    <s v="0.0"/>
    <s v="0.0"/>
    <s v="0.0"/>
    <s v="0.0"/>
    <s v="0.0"/>
    <s v="0.0"/>
    <s v="0.0"/>
    <n v="-24"/>
    <n v="-1"/>
    <x v="28"/>
    <s v="0.0"/>
    <s v="0.0"/>
    <s v="0.0"/>
    <s v="0.0"/>
    <s v="0.0"/>
    <s v="0.0"/>
    <s v="0.0"/>
    <n v="0"/>
    <n v="0"/>
    <s v="3.7"/>
    <s v="1.91"/>
    <x v="19"/>
    <s v="1.22"/>
    <s v="1.4"/>
    <s v="5.5"/>
    <n v="2"/>
    <n v="0"/>
    <x v="1"/>
  </r>
  <r>
    <n v="4196"/>
    <s v="None"/>
    <s v="90.0"/>
    <n v="0"/>
    <n v="1"/>
    <s v="0 - 1"/>
    <s v="nan"/>
    <s v="nan"/>
    <s v="None"/>
    <s v="nan"/>
    <n v="0"/>
    <s v="0 - 0"/>
    <s v="0 - 1"/>
    <s v="0 - 0"/>
    <s v="0 - 0"/>
    <s v="0 - 0"/>
    <n v="0"/>
    <s v="0 - 1"/>
    <s v="0 - 1"/>
    <n v="3242.61"/>
    <s v="Lanus"/>
    <s v="Rosario Central"/>
    <s v="Lanus v Rosario Central"/>
    <s v="19.07.2025"/>
    <s v="19:30"/>
    <s v="Argentinian Primera Division"/>
    <s v="Argentina, Liga Profesional Argentina"/>
    <n v="17"/>
    <n v="56.25"/>
    <n v="31.25"/>
    <n v="12.5"/>
    <s v="6.25"/>
    <s v="37.5"/>
    <s v="15.38"/>
    <s v="13.82"/>
    <s v="12.25"/>
    <s v="13.38"/>
    <s v="14.69"/>
    <s v="30.5"/>
    <n v="21"/>
    <n v="-11.5"/>
    <x v="255"/>
    <s v="25.0"/>
    <s v="62.5"/>
    <s v="75.0"/>
    <s v="12.5"/>
    <s v="18.75"/>
    <s v="0.0"/>
    <s v="0.0"/>
    <n v="41.44"/>
    <n v="58.57"/>
    <s v="2.3"/>
    <s v="3.5"/>
    <x v="7"/>
    <s v="1.73"/>
    <s v="1.08"/>
    <s v="17"/>
    <n v="1"/>
    <n v="0"/>
    <x v="1"/>
  </r>
  <r>
    <n v="4264"/>
    <s v="None"/>
    <s v="100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12093.12"/>
    <s v="Sirius"/>
    <s v="IFK Goteborg"/>
    <s v="Sirius v IFK Goteborg"/>
    <s v="20.07.2025"/>
    <s v="12:00"/>
    <s v="Swedish Allsvenskan"/>
    <s v="Sweden, Allsvenskan"/>
    <n v="15"/>
    <n v="87.5"/>
    <n v="81.25"/>
    <n v="43.75"/>
    <s v="6.25"/>
    <s v="12.5"/>
    <s v="14.29"/>
    <s v="14.59"/>
    <s v="21.73"/>
    <s v="12.05"/>
    <s v="15.33"/>
    <s v="22.03"/>
    <n v="2"/>
    <n v="4"/>
    <x v="256"/>
    <s v="75.0"/>
    <s v="25.0"/>
    <s v="50.0"/>
    <s v="50.0"/>
    <s v="68.75"/>
    <s v="18.75"/>
    <s v="0.0"/>
    <n v="50.6"/>
    <n v="49.41"/>
    <s v="2.4"/>
    <s v="2.7"/>
    <x v="10"/>
    <s v="1.2"/>
    <s v="1.47"/>
    <s v="5"/>
    <n v="1"/>
    <n v="0"/>
    <x v="1"/>
  </r>
  <r>
    <n v="4268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49.1"/>
    <s v="FK Kyzyl-Zhar"/>
    <s v="FK Atyrau"/>
    <s v="FK Kyzyl-Zhar v FK Atyrau"/>
    <s v="20.07.2025"/>
    <s v="13:00"/>
    <s v="Kazakhstan Premier League"/>
    <s v="Kazakhstan, Premier League"/>
    <n v="16"/>
    <n v="62.5"/>
    <n v="31.25"/>
    <n v="18.75"/>
    <s v="18.75"/>
    <s v="18.75"/>
    <s v="16.2"/>
    <s v="8.26"/>
    <s v="15.11"/>
    <s v="14.79"/>
    <s v="18.86"/>
    <s v="26.8"/>
    <n v="-13"/>
    <n v="6.5"/>
    <x v="254"/>
    <s v="12.5"/>
    <s v="62.5"/>
    <s v="0.0"/>
    <s v="87.5"/>
    <s v="18.75"/>
    <s v="6.25"/>
    <s v="0.0"/>
    <n v="39.57"/>
    <n v="60.44"/>
    <s v="1.57"/>
    <s v="5"/>
    <x v="19"/>
    <s v="1.3"/>
    <s v="1.29"/>
    <s v="6.5"/>
    <n v="1"/>
    <n v="0"/>
    <x v="1"/>
  </r>
  <r>
    <n v="4287"/>
    <s v="paper"/>
    <s v="97.0"/>
    <n v="0"/>
    <n v="1"/>
    <s v="0 - 1"/>
    <n v="95"/>
    <n v="27"/>
    <s v="EXECUTION_COMPLETE"/>
    <s v="4.9"/>
    <n v="100"/>
    <s v="0 - 0"/>
    <s v="0 - 1"/>
    <s v="0 - 0"/>
    <s v="0 - 0"/>
    <s v="0 - 0"/>
    <s v="0 - 1"/>
    <s v="0 - 1"/>
    <s v="0 - 1"/>
    <n v="265.45999999999998"/>
    <s v="Jaro"/>
    <s v="Ilves"/>
    <s v="Jaro v Ilves"/>
    <s v="20.07.2025"/>
    <s v="15:30"/>
    <s v="Finnish Veikkausliiga"/>
    <s v="Finland, Veikkausliiga"/>
    <n v="15"/>
    <n v="87.5"/>
    <n v="62.5"/>
    <n v="43.75"/>
    <s v="25.0"/>
    <s v="25.0"/>
    <s v="12.16"/>
    <s v="11.56"/>
    <s v="15.21"/>
    <s v="15.5"/>
    <s v="16.72"/>
    <s v="28.87"/>
    <n v="12"/>
    <n v="-2"/>
    <x v="257"/>
    <s v="37.5"/>
    <s v="62.5"/>
    <s v="62.5"/>
    <s v="25.0"/>
    <s v="31.25"/>
    <s v="12.5"/>
    <s v="0.0"/>
    <n v="38.909999999999997"/>
    <n v="61.09"/>
    <s v="5.5"/>
    <s v="1.47"/>
    <x v="20"/>
    <s v="1.2"/>
    <s v="1.47"/>
    <s v="4.5"/>
    <n v="2"/>
    <n v="0"/>
    <x v="1"/>
  </r>
  <r>
    <n v="4335"/>
    <s v="paper"/>
    <s v="95.0"/>
    <n v="0"/>
    <n v="1"/>
    <s v="0 - 1"/>
    <n v="990"/>
    <n v="95"/>
    <s v="EXECUTION_COMPLETE"/>
    <s v="3.9"/>
    <n v="100"/>
    <s v="0 - 1"/>
    <s v="0 - 1"/>
    <s v="0 - 1"/>
    <s v="0 - 1"/>
    <s v="0 - 1"/>
    <s v="0 - 1"/>
    <s v="0 - 1"/>
    <s v="0 - 1"/>
    <n v="481.78"/>
    <s v="America MG"/>
    <s v="Chapecoense"/>
    <s v="America MG v Chapecoense"/>
    <s v="20.07.2025"/>
    <s v="21:30"/>
    <s v="Brazilian Serie B"/>
    <s v="Brazil, Serie B"/>
    <n v="16"/>
    <n v="75"/>
    <n v="62.5"/>
    <n v="12.5"/>
    <s v="0.0"/>
    <s v="12.5"/>
    <s v="13.7"/>
    <s v="13.67"/>
    <s v="12.24"/>
    <s v="20.65"/>
    <s v="9.57"/>
    <s v="30.18"/>
    <n v="19"/>
    <n v="-0.5"/>
    <x v="119"/>
    <s v="50.0"/>
    <s v="50.0"/>
    <s v="50.0"/>
    <s v="50.0"/>
    <s v="31.25"/>
    <s v="6.25"/>
    <s v="0.0"/>
    <n v="39.61"/>
    <n v="60.4"/>
    <s v="1.75"/>
    <s v="5"/>
    <x v="6"/>
    <s v="1.47"/>
    <s v="1.17"/>
    <s v="11"/>
    <n v="1"/>
    <n v="0"/>
    <x v="1"/>
  </r>
  <r>
    <n v="4339"/>
    <s v="paper"/>
    <s v="98.0"/>
    <n v="0"/>
    <n v="1"/>
    <s v="0 - 1"/>
    <n v="990"/>
    <n v="95"/>
    <s v="EXECUTION_COMPLETE"/>
    <s v="3.3"/>
    <n v="100"/>
    <s v="0 - 0"/>
    <s v="0 - 1"/>
    <s v="0 - 0"/>
    <s v="0 - 0"/>
    <s v="0 - 0"/>
    <s v="0 - 1"/>
    <s v="0 - 1"/>
    <s v="0 - 1"/>
    <n v="782.06"/>
    <s v="Belgrano"/>
    <s v="Racing Club"/>
    <s v="Belgrano v Racing Club"/>
    <s v="20.07.2025"/>
    <s v="22:00"/>
    <s v="Argentinian Primera Division"/>
    <s v="Argentina, Liga Profesional Argentina"/>
    <n v="17"/>
    <n v="62.5"/>
    <n v="31.25"/>
    <n v="12.5"/>
    <s v="6.25"/>
    <s v="43.75"/>
    <s v="8.62"/>
    <s v="18.04"/>
    <s v="18.76"/>
    <s v="17.12"/>
    <s v="13.51"/>
    <s v="23.97"/>
    <n v="32"/>
    <n v="-1"/>
    <x v="258"/>
    <s v="62.5"/>
    <s v="25.0"/>
    <s v="75.0"/>
    <s v="25.0"/>
    <s v="18.75"/>
    <s v="0.0"/>
    <s v="0.0"/>
    <n v="45.41"/>
    <n v="54.6"/>
    <s v="3"/>
    <s v="2.4"/>
    <x v="13"/>
    <s v="1.4"/>
    <s v="1.22"/>
    <s v="8.5"/>
    <n v="2"/>
    <n v="0"/>
    <x v="1"/>
  </r>
  <r>
    <n v="4399"/>
    <s v="None"/>
    <s v="100.0"/>
    <n v="0"/>
    <n v="1"/>
    <s v="0 - 1"/>
    <s v="nan"/>
    <s v="nan"/>
    <s v="None"/>
    <s v="None"/>
    <n v="0"/>
    <s v="0 - 1"/>
    <s v="0 - 1"/>
    <s v="0 - 1"/>
    <s v="0 - 1"/>
    <s v="0 - 1"/>
    <s v="0 - 1"/>
    <s v="0 - 1"/>
    <s v="0 - 1"/>
    <n v="147.74"/>
    <s v="Portuguesa FC"/>
    <s v="Monagas"/>
    <s v="Portuguesa FC v Monagas"/>
    <s v="25.07.2025"/>
    <s v="00:30"/>
    <s v="Venezuelan Primera Division"/>
    <s v="Venezuela, Primera División"/>
    <n v="16"/>
    <n v="75"/>
    <n v="62.5"/>
    <n v="37.5"/>
    <s v="25.0"/>
    <s v="18.75"/>
    <s v="12.79"/>
    <s v="16.91"/>
    <s v="12.22"/>
    <s v="11.51"/>
    <s v="21.59"/>
    <s v="25.0"/>
    <n v="0"/>
    <n v="2"/>
    <x v="259"/>
    <s v="50.0"/>
    <s v="37.5"/>
    <s v="75.0"/>
    <s v="12.5"/>
    <s v="50.0"/>
    <s v="6.25"/>
    <s v="0.0"/>
    <n v="41.91"/>
    <n v="58.1"/>
    <s v="3.3"/>
    <s v="2.15"/>
    <x v="0"/>
    <s v="1.36"/>
    <s v="1.22"/>
    <s v="8"/>
    <n v="2"/>
    <n v="0"/>
    <x v="1"/>
  </r>
  <r>
    <n v="4404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217.8"/>
    <s v="Ulsan Citizen FC"/>
    <s v="Paju Citizen"/>
    <s v="Ulsan Citizen FC v Paju Citizen"/>
    <s v="25.07.2025"/>
    <s v="10:00"/>
    <s v="South Korean K3 League"/>
    <s v="South-Korea, K3 League"/>
    <n v="16"/>
    <n v="62.5"/>
    <n v="37.5"/>
    <n v="18.75"/>
    <s v="6.25"/>
    <s v="37.5"/>
    <s v="11.68"/>
    <s v="10.4"/>
    <s v="16.87"/>
    <s v="22.07"/>
    <s v="15.66"/>
    <s v="23.35"/>
    <n v="3"/>
    <n v="9.5"/>
    <x v="260"/>
    <s v="50.0"/>
    <s v="37.5"/>
    <s v="50.0"/>
    <s v="50.0"/>
    <s v="25.0"/>
    <s v="12.5"/>
    <s v="6.25"/>
    <n v="38.94"/>
    <n v="61.07"/>
    <s v="3"/>
    <s v="2.2"/>
    <x v="13"/>
    <s v="1.44"/>
    <s v="1.14"/>
    <s v="10"/>
    <n v="2"/>
    <n v="0"/>
    <x v="1"/>
  </r>
  <r>
    <n v="4457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2230.79"/>
    <s v="Los Angeles FC"/>
    <s v="Portland Timbers"/>
    <s v="Los Angeles FC v Portland Timbers"/>
    <s v="26.07.2025"/>
    <s v="02:30"/>
    <s v="US MLS"/>
    <s v="USA, Major League Soccer"/>
    <n v="22"/>
    <n v="81.25"/>
    <n v="62.5"/>
    <n v="25"/>
    <s v="6.25"/>
    <s v="18.75"/>
    <s v="10.75"/>
    <s v="13.88"/>
    <s v="21.5"/>
    <s v="15.42"/>
    <s v="14.7"/>
    <s v="23.77"/>
    <n v="-11"/>
    <n v="-6.5"/>
    <x v="261"/>
    <s v="50.0"/>
    <s v="50.0"/>
    <s v="37.5"/>
    <s v="62.5"/>
    <s v="37.5"/>
    <s v="12.5"/>
    <s v="0.0"/>
    <n v="46.12"/>
    <n v="53.89"/>
    <s v="1.4"/>
    <s v="7"/>
    <x v="25"/>
    <s v="1.13"/>
    <s v="1.65"/>
    <s v="3.8"/>
    <n v="1"/>
    <n v="0"/>
    <x v="1"/>
  </r>
  <r>
    <n v="4464"/>
    <s v="None"/>
    <s v="96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4.27"/>
    <s v="Tochigi UVA FC"/>
    <s v="Tochigi SC"/>
    <s v="Tochigi Uva FC v Tochigi SC"/>
    <s v="26.07.2025"/>
    <s v="09:00"/>
    <s v="Japanese J League 3"/>
    <s v="Japan, J3 League"/>
    <n v="21"/>
    <n v="68.75"/>
    <n v="62.5"/>
    <n v="31.25"/>
    <s v="12.5"/>
    <s v="12.5"/>
    <s v="13.49"/>
    <s v="14.84"/>
    <s v="18.69"/>
    <s v="13.49"/>
    <s v="10.6"/>
    <s v="28.9"/>
    <n v="-17"/>
    <n v="-5.5"/>
    <x v="262"/>
    <s v="25.0"/>
    <s v="75.0"/>
    <s v="37.5"/>
    <s v="62.5"/>
    <s v="43.75"/>
    <s v="12.5"/>
    <s v="0.0"/>
    <n v="47.02"/>
    <n v="52.99"/>
    <s v="1.67"/>
    <s v="5"/>
    <x v="4"/>
    <s v="1.36"/>
    <s v="1.2"/>
    <s v="8"/>
    <n v="1"/>
    <n v="0"/>
    <x v="1"/>
  </r>
  <r>
    <n v="4525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0"/>
    <s v="Chrobry Glogow"/>
    <s v="Polonia Bytom"/>
    <s v="Chrobry Glogow v Polonia Bytom"/>
    <s v="26.07.2025"/>
    <s v="17:30"/>
    <s v="Polish I Liga"/>
    <s v="Poland, I Liga"/>
    <n v="1"/>
    <n v="100"/>
    <n v="100"/>
    <n v="0"/>
    <s v="0.0"/>
    <s v="100.0"/>
    <s v="33.33"/>
    <s v="0.0"/>
    <s v="0.0"/>
    <s v="0.0"/>
    <s v="16.67"/>
    <s v="50.0"/>
    <n v="-2"/>
    <n v="-13"/>
    <x v="85"/>
    <s v="100.0"/>
    <s v="0.0"/>
    <s v="100.0"/>
    <s v="0.0"/>
    <s v="0.0"/>
    <s v="0.0"/>
    <s v="0.0"/>
    <n v="33.33"/>
    <n v="66.67"/>
    <s v="2.7"/>
    <s v="2.38"/>
    <x v="0"/>
    <s v="1.25"/>
    <s v="1.33"/>
    <s v="6.5"/>
    <n v="2"/>
    <n v="0"/>
    <x v="1"/>
  </r>
  <r>
    <n v="4547"/>
    <s v="None"/>
    <s v="98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622.17999999999995"/>
    <s v="Curico Unido"/>
    <s v="Santiago Morning"/>
    <s v="Curico Unido v Santiago Morning"/>
    <s v="26.07.2025"/>
    <s v="19:00"/>
    <s v="Chilean Primera B"/>
    <s v="Chile, Primera B"/>
    <n v="17"/>
    <n v="62.5"/>
    <n v="50"/>
    <n v="25"/>
    <s v="25.0"/>
    <s v="31.25"/>
    <s v="6.83"/>
    <s v="12.08"/>
    <s v="15.34"/>
    <s v="27.24"/>
    <s v="13.77"/>
    <s v="24.76"/>
    <n v="-8"/>
    <n v="1"/>
    <x v="73"/>
    <s v="50.0"/>
    <s v="50.0"/>
    <s v="50.0"/>
    <s v="25.0"/>
    <s v="31.25"/>
    <s v="6.25"/>
    <s v="0.0"/>
    <n v="34.24"/>
    <n v="65.760000000000005"/>
    <s v="2"/>
    <s v="3.3"/>
    <x v="6"/>
    <s v="1.33"/>
    <s v="1.29"/>
    <s v="8"/>
    <n v="1"/>
    <n v="0"/>
    <x v="1"/>
  </r>
  <r>
    <n v="4561"/>
    <s v="paper"/>
    <s v="96.0"/>
    <n v="0"/>
    <n v="1"/>
    <s v="0 - 1"/>
    <n v="-1"/>
    <n v="24"/>
    <s v="EXECUTION_COMPLETE"/>
    <s v="3.7"/>
    <n v="100"/>
    <s v="0 - 0"/>
    <s v="0 - 1"/>
    <s v="0 - 0"/>
    <s v="0 - 0"/>
    <s v="0 - 0"/>
    <s v="0 - 1"/>
    <s v="0 - 1"/>
    <s v="0 - 1"/>
    <n v="0"/>
    <s v="Real San Joaquin"/>
    <s v="Linares"/>
    <s v="Real San Joaquin v Linares"/>
    <s v="26.07.2025"/>
    <s v="21:30"/>
    <s v="Chilean Segunda Division"/>
    <s v="Chile, Segunda División"/>
    <n v="12"/>
    <n v="68.75"/>
    <n v="50"/>
    <n v="25"/>
    <s v="18.75"/>
    <s v="25.0"/>
    <s v="15.75"/>
    <s v="14.63"/>
    <s v="12.68"/>
    <s v="12.91"/>
    <s v="24.23"/>
    <s v="19.81"/>
    <n v="13"/>
    <n v="1.5"/>
    <x v="263"/>
    <s v="37.5"/>
    <s v="50.0"/>
    <s v="62.5"/>
    <s v="37.5"/>
    <s v="31.25"/>
    <s v="12.5"/>
    <s v="0.0"/>
    <n v="43.06"/>
    <n v="56.94"/>
    <s v="3.6"/>
    <s v="1.91"/>
    <x v="6"/>
    <s v="1.33"/>
    <s v="1.25"/>
    <s v="8"/>
    <n v="2"/>
    <n v="0"/>
    <x v="1"/>
  </r>
  <r>
    <n v="4570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56.4"/>
    <s v="Univ de Concepcion"/>
    <s v="Cobreloa Calama"/>
    <s v="Univ de Concepcion v Cobreloa Calama"/>
    <s v="26.07.2025"/>
    <s v="23:00"/>
    <s v="Chilean Primera B"/>
    <s v="Chile, Primera B"/>
    <n v="17"/>
    <n v="68.75"/>
    <n v="50"/>
    <n v="18.75"/>
    <s v="18.75"/>
    <s v="25.0"/>
    <s v="10.33"/>
    <s v="16.21"/>
    <s v="18.47"/>
    <s v="20.3"/>
    <s v="5.16"/>
    <s v="29.55"/>
    <n v="-10"/>
    <n v="1"/>
    <x v="264"/>
    <s v="25.0"/>
    <s v="62.5"/>
    <s v="37.5"/>
    <s v="62.5"/>
    <s v="43.75"/>
    <s v="6.25"/>
    <s v="0.0"/>
    <n v="45"/>
    <n v="55"/>
    <s v="2.7"/>
    <s v="2.5"/>
    <x v="13"/>
    <s v="1.4"/>
    <s v="1.2"/>
    <s v="9"/>
    <n v="2"/>
    <n v="0"/>
    <x v="1"/>
  </r>
  <r>
    <n v="4583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304.72000000000003"/>
    <s v="Racing Club"/>
    <s v="Estudiantes"/>
    <s v="Racing Club v Estudiantes"/>
    <s v="27.07.2025"/>
    <s v="00:15"/>
    <s v="Argentinian Primera Division"/>
    <s v="Argentina, Liga Profesional Argentina"/>
    <n v="18"/>
    <n v="56.25"/>
    <n v="37.5"/>
    <n v="12.5"/>
    <s v="6.25"/>
    <s v="31.25"/>
    <s v="9.51"/>
    <s v="18.68"/>
    <s v="10.65"/>
    <s v="16.41"/>
    <s v="13.0"/>
    <s v="31.77"/>
    <n v="-20"/>
    <n v="-8"/>
    <x v="265"/>
    <s v="75.0"/>
    <s v="25.0"/>
    <s v="0.0"/>
    <s v="87.5"/>
    <s v="12.5"/>
    <s v="0.0"/>
    <s v="0.0"/>
    <n v="38.83"/>
    <n v="61.17"/>
    <s v="1.95"/>
    <s v="4.1"/>
    <x v="13"/>
    <s v="1.47"/>
    <s v="1.17"/>
    <s v="11"/>
    <n v="1"/>
    <n v="0"/>
    <x v="1"/>
  </r>
  <r>
    <n v="4598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63.31"/>
    <s v="Daejeon Citizen"/>
    <s v="FC Seoul"/>
    <s v="Daejeon Citizen v FC Seoul"/>
    <s v="27.07.2025"/>
    <s v="10:00"/>
    <s v="South Korean K League 1"/>
    <s v="South-Korea, K League 1"/>
    <n v="23"/>
    <n v="81.25"/>
    <n v="56.25"/>
    <n v="43.75"/>
    <s v="12.5"/>
    <s v="18.75"/>
    <s v="8.99"/>
    <s v="6.97"/>
    <s v="21.4"/>
    <s v="19.53"/>
    <s v="15.79"/>
    <s v="27.33"/>
    <n v="-1"/>
    <n v="-4.5"/>
    <x v="266"/>
    <s v="62.5"/>
    <s v="25.0"/>
    <s v="62.5"/>
    <s v="37.5"/>
    <s v="31.25"/>
    <s v="12.5"/>
    <s v="0.0"/>
    <n v="37.36"/>
    <n v="62.64"/>
    <s v="3.3"/>
    <s v="2.15"/>
    <x v="6"/>
    <s v="1.33"/>
    <s v="1.29"/>
    <s v="8"/>
    <n v="2"/>
    <n v="0"/>
    <x v="1"/>
  </r>
  <r>
    <n v="4608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"/>
    <s v="Nantong Zhiyun F.C"/>
    <s v="Nanjing City"/>
    <s v="Nantong Zhiyun F.C v Nanjing City"/>
    <s v="27.07.2025"/>
    <s v="11:30"/>
    <s v="Chinese League 1"/>
    <s v="China, League One"/>
    <n v="17"/>
    <n v="75"/>
    <n v="43.75"/>
    <n v="25"/>
    <s v="6.25"/>
    <s v="18.75"/>
    <s v="15.53"/>
    <s v="9.4"/>
    <s v="20.17"/>
    <s v="16.72"/>
    <s v="9.14"/>
    <s v="29.05"/>
    <n v="-3"/>
    <n v="1.5"/>
    <x v="267"/>
    <s v="62.5"/>
    <s v="37.5"/>
    <s v="62.5"/>
    <s v="37.5"/>
    <s v="25.0"/>
    <s v="6.25"/>
    <s v="0.0"/>
    <n v="45.09"/>
    <n v="54.92"/>
    <s v="2.1"/>
    <s v="3.3"/>
    <x v="13"/>
    <s v="1.4"/>
    <s v="1.2"/>
    <s v="9"/>
    <n v="1"/>
    <n v="0"/>
    <x v="1"/>
  </r>
  <r>
    <n v="4624"/>
    <s v="None"/>
    <s v="95.0"/>
    <n v="0"/>
    <n v="1"/>
    <s v="0 - 1"/>
    <s v="nan"/>
    <s v="nan"/>
    <s v="None"/>
    <s v="nan"/>
    <n v="0"/>
    <s v="0 - 0"/>
    <s v="0 - 1"/>
    <n v="0"/>
    <n v="0"/>
    <n v="0"/>
    <n v="0"/>
    <n v="0"/>
    <s v="0 - 1"/>
    <n v="2672.09"/>
    <s v="FC Nordsjaelland"/>
    <s v="Brondby"/>
    <s v="FC Nordsjaelland v Brondby"/>
    <s v="27.07.2025"/>
    <s v="16:00"/>
    <s v="Danish Superliga"/>
    <s v="Denmark, Superliga"/>
    <n v="1"/>
    <n v="100"/>
    <n v="100"/>
    <n v="50"/>
    <s v="50.0"/>
    <s v="50.0"/>
    <s v="30.0"/>
    <s v="16.67"/>
    <s v="10.0"/>
    <s v="0.0"/>
    <s v="16.67"/>
    <s v="26.67"/>
    <n v="8"/>
    <n v="-7"/>
    <x v="85"/>
    <s v="0.0"/>
    <s v="100.0"/>
    <s v="100.0"/>
    <s v="0.0"/>
    <s v="50.0"/>
    <s v="50.0"/>
    <s v="50.0"/>
    <n v="56.67"/>
    <n v="43.34"/>
    <s v="2.7"/>
    <s v="2.3"/>
    <x v="19"/>
    <s v="1.14"/>
    <s v="1.57"/>
    <s v="4.33"/>
    <n v="2"/>
    <n v="0"/>
    <x v="1"/>
  </r>
  <r>
    <n v="4625"/>
    <s v="None"/>
    <s v="74.0"/>
    <n v="0"/>
    <n v="1"/>
    <s v="0 - 1"/>
    <s v="nan"/>
    <s v="nan"/>
    <s v="None"/>
    <s v="nan"/>
    <n v="0"/>
    <s v="0 - 1"/>
    <s v="0 - 1"/>
    <s v="0 - 1"/>
    <s v="0 - 1"/>
    <s v="0 - 1"/>
    <s v="0 - 1"/>
    <s v="0 - 1"/>
    <n v="0"/>
    <n v="1124.93"/>
    <s v="Nyiregyhaza"/>
    <s v="Kisvarda"/>
    <s v="Nyiregyhaza v Kisvarda"/>
    <s v="27.07.2025"/>
    <s v="14:00"/>
    <s v="Hungarian NB I"/>
    <s v="Hungary, NB I"/>
    <n v="0"/>
    <n v="0"/>
    <n v="0"/>
    <n v="0"/>
    <s v="0.0"/>
    <s v="0.0"/>
    <s v="0.0"/>
    <s v="0.0"/>
    <s v="0.0"/>
    <s v="0.0"/>
    <s v="0.0"/>
    <s v="0.0"/>
    <n v="4"/>
    <n v="1"/>
    <x v="28"/>
    <s v="0.0"/>
    <s v="0.0"/>
    <s v="0.0"/>
    <s v="0.0"/>
    <s v="0.0"/>
    <s v="0.0"/>
    <s v="0.0"/>
    <n v="0"/>
    <n v="0"/>
    <s v="2.2"/>
    <s v="3"/>
    <x v="6"/>
    <s v="1.25"/>
    <s v="1.36"/>
    <s v="6.5"/>
    <n v="1"/>
    <n v="0"/>
    <x v="1"/>
  </r>
  <r>
    <n v="4634"/>
    <s v="None"/>
    <s v="45.0"/>
    <n v="0"/>
    <n v="1"/>
    <s v="0 - 1"/>
    <s v="nan"/>
    <s v="nan"/>
    <s v="None"/>
    <s v="nan"/>
    <n v="0"/>
    <s v="0 - 1"/>
    <s v="0 - 1"/>
    <s v="0 - 1"/>
    <s v="0 - 1"/>
    <s v="0 - 1"/>
    <n v="0"/>
    <n v="0"/>
    <n v="0"/>
    <n v="960.78"/>
    <s v="Mjallby"/>
    <s v="Sirius"/>
    <s v="Mjallby v Sirius"/>
    <s v="27.07.2025"/>
    <s v="14:30"/>
    <s v="Swedish Allsvenskan"/>
    <s v="Sweden, Allsvenskan"/>
    <n v="16"/>
    <n v="81.25"/>
    <n v="56.25"/>
    <n v="25"/>
    <s v="6.25"/>
    <s v="25.0"/>
    <s v="14.69"/>
    <s v="16.99"/>
    <s v="14.82"/>
    <s v="12.52"/>
    <s v="18.97"/>
    <s v="22.03"/>
    <n v="-20"/>
    <n v="-4"/>
    <x v="268"/>
    <s v="87.5"/>
    <s v="12.5"/>
    <s v="62.5"/>
    <s v="37.5"/>
    <s v="43.75"/>
    <s v="6.25"/>
    <s v="0.0"/>
    <n v="46.5"/>
    <n v="53.51"/>
    <s v="1.57"/>
    <s v="5"/>
    <x v="14"/>
    <s v="1.2"/>
    <s v="1.47"/>
    <s v="5"/>
    <n v="1"/>
    <n v="0"/>
    <x v="1"/>
  </r>
  <r>
    <n v="4648"/>
    <s v="None"/>
    <s v="95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94.62"/>
    <s v="Mushuc Runa"/>
    <s v="Tecnico Universitario"/>
    <s v="Mushuc Runa v Tecnico Universitario"/>
    <s v="27.07.2025"/>
    <s v="18:00"/>
    <s v="Ecuadorian Serie A"/>
    <s v="Ecuador, Liga Pro"/>
    <n v="21"/>
    <n v="75"/>
    <n v="50"/>
    <n v="31.25"/>
    <s v="25.0"/>
    <s v="12.5"/>
    <s v="12.53"/>
    <s v="15.42"/>
    <s v="25.41"/>
    <s v="15.76"/>
    <s v="9.99"/>
    <s v="20.91"/>
    <n v="-1"/>
    <n v="11.5"/>
    <x v="269"/>
    <s v="12.5"/>
    <s v="87.5"/>
    <s v="50.0"/>
    <s v="37.5"/>
    <s v="37.5"/>
    <s v="12.5"/>
    <s v="6.25"/>
    <n v="53.35"/>
    <n v="46.65"/>
    <s v="1.9"/>
    <s v="3.8"/>
    <x v="6"/>
    <s v="1.33"/>
    <s v="1.25"/>
    <s v="8"/>
    <n v="1"/>
    <n v="0"/>
    <x v="1"/>
  </r>
  <r>
    <n v="4660"/>
    <s v="None"/>
    <s v="92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6809.71"/>
    <s v="Leandro N Alem"/>
    <s v="CA Claypole"/>
    <s v="Leandro N Alem v CA Claypole"/>
    <s v="27.07.2025"/>
    <s v="18:30"/>
    <s v="Argentinian Primera C"/>
    <s v="Argentina, Primera C"/>
    <n v="16"/>
    <n v="43.75"/>
    <n v="31.25"/>
    <n v="12.5"/>
    <s v="12.5"/>
    <s v="56.25"/>
    <s v="19.25"/>
    <s v="13.4"/>
    <s v="20.81"/>
    <s v="16.52"/>
    <s v="11.84"/>
    <s v="18.22"/>
    <n v="-9"/>
    <n v="-5.5"/>
    <x v="270"/>
    <s v="50.0"/>
    <s v="50.0"/>
    <s v="25.0"/>
    <s v="25.0"/>
    <s v="25.0"/>
    <s v="18.75"/>
    <s v="0.0"/>
    <n v="53.44"/>
    <n v="46.57"/>
    <s v="2.4"/>
    <s v="3"/>
    <x v="11"/>
    <s v="1.57"/>
    <s v="1.13"/>
    <s v="13"/>
    <n v="1"/>
    <n v="0"/>
    <x v="1"/>
  </r>
  <r>
    <n v="4668"/>
    <s v="None"/>
    <s v="97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16.9"/>
    <s v="Estudiantes Rio Cuarto"/>
    <s v="Nueva Chicago"/>
    <s v="Estudiantes Rio Cuarto v Nueva Chicago"/>
    <s v="27.07.2025"/>
    <s v="19:00"/>
    <s v="Argentinian Primera B Nacional"/>
    <s v="Argentina, Primera Nacional"/>
    <n v="23"/>
    <n v="50"/>
    <n v="18.75"/>
    <n v="12.5"/>
    <s v="0.0"/>
    <s v="56.25"/>
    <s v="10.33"/>
    <s v="16.28"/>
    <s v="17.31"/>
    <s v="14.22"/>
    <s v="18.99"/>
    <s v="22.88"/>
    <n v="-28"/>
    <n v="-10"/>
    <x v="271"/>
    <s v="62.5"/>
    <s v="25.0"/>
    <s v="62.5"/>
    <s v="12.5"/>
    <s v="18.75"/>
    <s v="0.0"/>
    <s v="0.0"/>
    <n v="43.92"/>
    <n v="56.08"/>
    <s v="1.95"/>
    <s v="4.2"/>
    <x v="11"/>
    <s v="1.62"/>
    <s v="1.1"/>
    <s v="15"/>
    <n v="1"/>
    <n v="0"/>
    <x v="1"/>
  </r>
  <r>
    <n v="4726"/>
    <s v="paper"/>
    <s v="88.0"/>
    <n v="0"/>
    <n v="1"/>
    <s v="0 - 1"/>
    <n v="13"/>
    <n v="12"/>
    <s v="EXECUTION_COMPLETE"/>
    <s v="4.5"/>
    <n v="100"/>
    <s v="0 - 1"/>
    <s v="0 - 1"/>
    <s v="0 - 0"/>
    <s v="0 - 1"/>
    <s v="0 - 1"/>
    <s v="0 - 1"/>
    <s v="0 - 1"/>
    <s v="0 - 1"/>
    <n v="98.08"/>
    <s v="Selfoss"/>
    <s v="IR Reykjavik"/>
    <s v="Selfoss v IR Reykjavik"/>
    <s v="30.07.2025"/>
    <s v="19:15"/>
    <s v="Icelandic 1 Deild"/>
    <s v="Iceland, 1. Deild"/>
    <n v="14"/>
    <n v="87.5"/>
    <n v="56.25"/>
    <n v="43.75"/>
    <s v="18.75"/>
    <s v="25.0"/>
    <s v="12.26"/>
    <s v="9.45"/>
    <s v="21.89"/>
    <s v="18.3"/>
    <s v="14.72"/>
    <s v="23.39"/>
    <n v="13"/>
    <n v="-0.5"/>
    <x v="272"/>
    <s v="50.0"/>
    <s v="50.0"/>
    <s v="50.0"/>
    <s v="37.5"/>
    <s v="31.25"/>
    <s v="18.75"/>
    <s v="12.5"/>
    <n v="43.6"/>
    <n v="56.4"/>
    <s v="3.8"/>
    <s v="1.75"/>
    <x v="28"/>
    <s v="1.14"/>
    <s v="1.57"/>
    <s v="4.2"/>
    <n v="2"/>
    <n v="0"/>
    <x v="1"/>
  </r>
  <r>
    <n v="4761"/>
    <s v="None"/>
    <s v="96.0"/>
    <n v="0"/>
    <n v="1"/>
    <s v="0 - 1"/>
    <n v="3.35"/>
    <n v="3.3"/>
    <s v="EXECUTION_COMPLETE"/>
    <s v="3.6"/>
    <n v="100"/>
    <s v="0 - 1"/>
    <s v="0 - 1"/>
    <s v="0 - 0"/>
    <s v="0 - 0"/>
    <s v="0 - 1"/>
    <s v="0 - 1"/>
    <s v="0 - 1"/>
    <s v="0 - 1"/>
    <n v="3.9"/>
    <s v="UCD"/>
    <s v="Dundalk"/>
    <s v="UCD v Dundalk"/>
    <s v="01.08.2025"/>
    <s v="18:45"/>
    <s v="Irish Division 1"/>
    <s v="Ireland, First Division"/>
    <n v="24"/>
    <n v="87.5"/>
    <n v="43.75"/>
    <n v="31.25"/>
    <s v="12.5"/>
    <s v="31.25"/>
    <s v="9.27"/>
    <s v="14.9"/>
    <s v="18.9"/>
    <s v="15.39"/>
    <s v="17.9"/>
    <s v="23.67"/>
    <n v="8"/>
    <n v="-3"/>
    <x v="188"/>
    <s v="62.5"/>
    <s v="37.5"/>
    <s v="75.0"/>
    <s v="25.0"/>
    <s v="50.0"/>
    <s v="18.75"/>
    <s v="0.0"/>
    <n v="43.06"/>
    <n v="56.95"/>
    <s v="4.5"/>
    <s v="1.73"/>
    <x v="10"/>
    <s v="1.29"/>
    <s v="1.3"/>
    <s v="6.5"/>
    <n v="2"/>
    <n v="0"/>
    <x v="1"/>
  </r>
  <r>
    <n v="4771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9.46"/>
    <s v="La Equidad"/>
    <s v="Union Magdalena"/>
    <s v="La Equidad v Union Magdalena"/>
    <s v="01.08.2025"/>
    <s v="23:00"/>
    <s v="Colombian Primera A"/>
    <s v="Colombia, Primera A"/>
    <n v="23"/>
    <n v="68.75"/>
    <n v="43.75"/>
    <n v="31.25"/>
    <s v="12.5"/>
    <s v="25.0"/>
    <s v="13.28"/>
    <s v="9.43"/>
    <s v="19.99"/>
    <s v="13.28"/>
    <s v="12.71"/>
    <s v="31.32"/>
    <n v="0"/>
    <n v="17"/>
    <x v="273"/>
    <s v="25.0"/>
    <s v="62.5"/>
    <s v="12.5"/>
    <s v="75.0"/>
    <s v="37.5"/>
    <s v="18.75"/>
    <s v="6.25"/>
    <n v="42.69"/>
    <n v="57.31"/>
    <s v="2"/>
    <s v="4"/>
    <x v="4"/>
    <s v="1.4"/>
    <s v="1.2"/>
    <s v="8.5"/>
    <n v="1"/>
    <n v="0"/>
    <x v="1"/>
  </r>
  <r>
    <n v="3851"/>
    <s v="None"/>
    <s v="93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179.53"/>
    <s v="CS Dock Sud"/>
    <s v="Deportivo Laferrere"/>
    <s v="CS Dock Sud v Deportivo Laferrere"/>
    <s v="09.07.2025"/>
    <s v="18:30"/>
    <s v="Argentinian Primera B Metropolitana"/>
    <s v="Argentina, Primera B Metropolitana"/>
    <n v="22"/>
    <n v="62.5"/>
    <n v="31.25"/>
    <n v="18.75"/>
    <s v="6.25"/>
    <s v="37.5"/>
    <s v="17.26"/>
    <s v="15.51"/>
    <s v="13.33"/>
    <s v="17.01"/>
    <s v="16.17"/>
    <s v="20.73"/>
    <n v="-6"/>
    <n v="-2"/>
    <x v="274"/>
    <s v="37.5"/>
    <s v="37.5"/>
    <s v="25.0"/>
    <s v="62.5"/>
    <s v="31.25"/>
    <s v="12.5"/>
    <s v="6.25"/>
    <n v="46.09"/>
    <n v="53.91"/>
    <s v="2.38"/>
    <s v="3"/>
    <x v="2"/>
    <s v="1.47"/>
    <s v="1.14"/>
    <s v="11"/>
    <n v="1"/>
    <n v="0"/>
    <x v="1"/>
  </r>
  <r>
    <n v="3858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782.17"/>
    <s v="CRB"/>
    <s v="Coritiba"/>
    <s v="CRB v Coritiba"/>
    <s v="11.07.2025"/>
    <s v="00:35"/>
    <s v="Brazilian Serie B"/>
    <s v="Brazil, Serie B"/>
    <n v="15"/>
    <n v="50"/>
    <n v="25"/>
    <n v="0"/>
    <s v="0.0"/>
    <s v="62.5"/>
    <s v="15.52"/>
    <s v="18.8"/>
    <s v="14.04"/>
    <s v="14.04"/>
    <s v="14.7"/>
    <s v="22.91"/>
    <n v="8"/>
    <n v="-5"/>
    <x v="275"/>
    <s v="62.5"/>
    <s v="37.5"/>
    <s v="75.0"/>
    <s v="0.0"/>
    <s v="18.75"/>
    <s v="0.0"/>
    <s v="0.0"/>
    <n v="48.36"/>
    <n v="51.64"/>
    <s v="2.38"/>
    <s v="3.3"/>
    <x v="2"/>
    <s v="1.53"/>
    <s v="1.14"/>
    <s v="12"/>
    <n v="1"/>
    <n v="0"/>
    <x v="1"/>
  </r>
  <r>
    <n v="3863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0"/>
    <s v="General Lamadrid"/>
    <s v="Camioneros"/>
    <s v="General Lamadrid v Camioneros"/>
    <s v="11.07.2025"/>
    <s v="18:30"/>
    <s v="Argentinian Primera C"/>
    <s v="Argentina, Primera C"/>
    <n v="16"/>
    <n v="62.5"/>
    <n v="18.75"/>
    <n v="12.5"/>
    <s v="6.25"/>
    <s v="50.0"/>
    <s v="12.79"/>
    <s v="19.73"/>
    <s v="14.51"/>
    <s v="11.79"/>
    <s v="16.96"/>
    <s v="24.24"/>
    <n v="28"/>
    <n v="-11"/>
    <x v="123"/>
    <s v="37.5"/>
    <s v="50.0"/>
    <s v="62.5"/>
    <s v="0.0"/>
    <s v="31.25"/>
    <s v="12.5"/>
    <s v="6.25"/>
    <n v="47.03"/>
    <n v="52.97"/>
    <s v="-"/>
    <s v="-"/>
    <x v="3"/>
    <s v="-"/>
    <s v="-"/>
    <s v="-"/>
    <n v="2"/>
    <n v="0"/>
    <x v="1"/>
  </r>
  <r>
    <n v="3931"/>
    <s v="None"/>
    <s v="95.0"/>
    <n v="0"/>
    <n v="1"/>
    <s v="0 - 1"/>
    <s v="nan"/>
    <s v="nan"/>
    <s v="None"/>
    <s v="nan"/>
    <n v="0"/>
    <s v="0 - 0"/>
    <s v="0 - 1"/>
    <n v="0"/>
    <n v="0"/>
    <n v="0"/>
    <s v="0 - 0"/>
    <s v="0 - 1"/>
    <s v="0 - 1"/>
    <n v="104.93"/>
    <s v="Defensores Unidos"/>
    <s v="Gimnasia Mendoza"/>
    <s v="Defensores Unidos v Gimnasia Mendoza"/>
    <s v="12.07.2025"/>
    <s v="18:30"/>
    <s v="Argentinian Primera B Nacional"/>
    <s v="Argentina, Primera Nacional"/>
    <n v="20"/>
    <n v="68.75"/>
    <n v="18.75"/>
    <n v="0"/>
    <s v="0.0"/>
    <s v="25.0"/>
    <s v="11.0"/>
    <s v="12.61"/>
    <s v="18.11"/>
    <s v="18.77"/>
    <s v="12.8"/>
    <s v="26.72"/>
    <n v="56"/>
    <n v="6"/>
    <x v="276"/>
    <s v="12.5"/>
    <s v="87.5"/>
    <s v="50.0"/>
    <s v="25.0"/>
    <s v="37.5"/>
    <s v="0.0"/>
    <s v="0.0"/>
    <n v="41.72"/>
    <n v="58.29"/>
    <s v="5.5"/>
    <s v="1.67"/>
    <x v="13"/>
    <s v="1.57"/>
    <s v="1.13"/>
    <s v="13"/>
    <n v="2"/>
    <n v="0"/>
    <x v="1"/>
  </r>
  <r>
    <n v="3948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38.93"/>
    <s v="Envigado"/>
    <s v="Fortaleza FC"/>
    <s v="Envigado v Fortaleza FC"/>
    <s v="12.07.2025"/>
    <s v="21:10"/>
    <s v="Colombian Primera A"/>
    <s v="Colombia, Primera A"/>
    <n v="20"/>
    <n v="56.25"/>
    <n v="43.75"/>
    <n v="18.75"/>
    <s v="0.0"/>
    <s v="25.0"/>
    <s v="18.34"/>
    <s v="15.42"/>
    <s v="18.06"/>
    <s v="15.42"/>
    <s v="11.67"/>
    <s v="21.11"/>
    <n v="2"/>
    <n v="11"/>
    <x v="118"/>
    <s v="50.0"/>
    <s v="50.0"/>
    <s v="37.5"/>
    <s v="50.0"/>
    <s v="18.75"/>
    <s v="6.25"/>
    <s v="0.0"/>
    <n v="51.81"/>
    <n v="48.2"/>
    <s v="2.75"/>
    <s v="2.75"/>
    <x v="2"/>
    <s v="1.5"/>
    <s v="1.14"/>
    <s v="11"/>
    <n v="2"/>
    <n v="0"/>
    <x v="1"/>
  </r>
  <r>
    <n v="403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17.41000000000003"/>
    <s v="Leon"/>
    <s v="Atletico San Luis"/>
    <s v="Leon v Atletico San Luis"/>
    <s v="14.07.2025"/>
    <s v="01:00"/>
    <s v="Mexican Liga MX"/>
    <s v="Mexico, Liga MX"/>
    <n v="0"/>
    <n v="0"/>
    <n v="0"/>
    <n v="0"/>
    <s v="0.0"/>
    <s v="0.0"/>
    <s v="0.0"/>
    <s v="0.0"/>
    <s v="0.0"/>
    <s v="0.0"/>
    <s v="0.0"/>
    <s v="0.0"/>
    <n v="14"/>
    <n v="-8"/>
    <x v="28"/>
    <s v="0.0"/>
    <s v="0.0"/>
    <s v="0.0"/>
    <s v="0.0"/>
    <s v="0.0"/>
    <s v="0.0"/>
    <s v="0.0"/>
    <n v="0"/>
    <n v="0"/>
    <s v="1.6"/>
    <s v="5"/>
    <x v="20"/>
    <s v="1.2"/>
    <s v="1.44"/>
    <s v="5"/>
    <n v="1"/>
    <n v="0"/>
    <x v="1"/>
  </r>
  <r>
    <n v="4061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414.87"/>
    <s v="Fredrikstad"/>
    <s v="Bodo Glimt"/>
    <s v="Fredrikstad v Bodo Glimt"/>
    <s v="16.07.2025"/>
    <s v="16:00"/>
    <s v="Norwegian Eliteserien"/>
    <s v="Norway, Eliteserien"/>
    <n v="13"/>
    <n v="87.5"/>
    <n v="56.25"/>
    <n v="31.25"/>
    <s v="18.75"/>
    <s v="31.25"/>
    <s v="19.44"/>
    <s v="8.23"/>
    <s v="21.84"/>
    <s v="7.9"/>
    <s v="12.41"/>
    <s v="30.19"/>
    <n v="9"/>
    <n v="-9.5"/>
    <x v="277"/>
    <s v="37.5"/>
    <s v="62.5"/>
    <s v="100.0"/>
    <s v="0.0"/>
    <s v="37.5"/>
    <s v="18.75"/>
    <s v="6.25"/>
    <n v="49.52"/>
    <n v="50.49"/>
    <s v="5.5"/>
    <s v="1.55"/>
    <x v="20"/>
    <s v="1.22"/>
    <s v="1.4"/>
    <s v="5.5"/>
    <n v="2"/>
    <n v="0"/>
    <x v="1"/>
  </r>
  <r>
    <n v="4890"/>
    <s v="None"/>
    <s v="99.0"/>
    <n v="0"/>
    <n v="1"/>
    <s v="0 - 1"/>
    <s v="None"/>
    <s v="None"/>
    <s v="None"/>
    <s v="None"/>
    <n v="0"/>
    <s v="0 - 1"/>
    <s v="0 - 1"/>
    <s v="0 - 0"/>
    <s v="0 - 0"/>
    <s v="0 - 1"/>
    <s v="0 - 1"/>
    <s v="0 - 1"/>
    <s v="0 - 1"/>
    <n v="112.12"/>
    <s v="Trencin"/>
    <s v="Spartak Trnava"/>
    <s v="Trencin v Spartak Trnava"/>
    <s v="03.08.2025"/>
    <s v="15:00"/>
    <s v="Slovakian Super League"/>
    <s v="Slovakia, Super Liga"/>
    <n v="1"/>
    <n v="100"/>
    <n v="100"/>
    <n v="0"/>
    <s v="0.0"/>
    <s v="50.0"/>
    <s v="16.67"/>
    <s v="16.67"/>
    <s v="16.67"/>
    <s v="16.67"/>
    <s v="33.33"/>
    <s v="0.0"/>
    <n v="6"/>
    <n v="-8"/>
    <x v="85"/>
    <s v="100.0"/>
    <s v="0.0"/>
    <s v="100.0"/>
    <s v="0.0"/>
    <s v="50.0"/>
    <s v="0.0"/>
    <s v="0.0"/>
    <n v="50"/>
    <n v="50"/>
    <s v="3.4"/>
    <s v="1.91"/>
    <x v="10"/>
    <s v="1.2"/>
    <s v="1.44"/>
    <s v="5"/>
    <n v="2"/>
    <n v="0"/>
    <x v="1"/>
  </r>
  <r>
    <n v="4065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602.23"/>
    <s v="Hartford Athletic FC"/>
    <s v="Tampa Bay Rowdies"/>
    <s v="Hartford Athletic FC v Tampa Bay Rowdies"/>
    <s v="16.07.2025"/>
    <s v="23:30"/>
    <s v="US United Soccer League"/>
    <s v="USA, USL Championship"/>
    <n v="14"/>
    <n v="81.25"/>
    <n v="68.75"/>
    <n v="25"/>
    <s v="12.5"/>
    <s v="12.5"/>
    <s v="13.45"/>
    <s v="13.25"/>
    <s v="20.98"/>
    <s v="11.01"/>
    <s v="20.35"/>
    <s v="20.98"/>
    <n v="-11"/>
    <n v="11.5"/>
    <x v="278"/>
    <s v="37.5"/>
    <s v="50.0"/>
    <s v="0.0"/>
    <s v="100.0"/>
    <s v="43.75"/>
    <s v="37.5"/>
    <s v="6.25"/>
    <n v="47.67"/>
    <n v="52.34"/>
    <s v="2.63"/>
    <s v="2.5"/>
    <x v="26"/>
    <s v="1.29"/>
    <s v="1.33"/>
    <s v="6.5"/>
    <n v="2"/>
    <n v="0"/>
    <x v="1"/>
  </r>
  <r>
    <n v="4078"/>
    <s v="None"/>
    <s v="97.0"/>
    <n v="0"/>
    <n v="1"/>
    <s v="0 - 1"/>
    <s v="None"/>
    <s v="None"/>
    <s v="None"/>
    <s v="None"/>
    <n v="0"/>
    <s v="0 - 0"/>
    <s v="0 - 1"/>
    <s v="0 - 0"/>
    <s v="0 - 0"/>
    <s v="0 - 0"/>
    <s v="0 - 0"/>
    <s v="0 - 0"/>
    <s v="0 - 1"/>
    <n v="2206.31"/>
    <s v="Portland Timbers"/>
    <s v="Real Salt Lake"/>
    <s v="Portland Timbers v Real Salt Lake"/>
    <s v="17.07.2025"/>
    <s v="02:30"/>
    <s v="US MLS"/>
    <s v="USA, Major League Soccer"/>
    <n v="21"/>
    <n v="81.25"/>
    <n v="43.75"/>
    <n v="12.5"/>
    <s v="12.5"/>
    <s v="12.5"/>
    <s v="11.79"/>
    <s v="20.94"/>
    <s v="17.68"/>
    <s v="14.9"/>
    <s v="17.52"/>
    <s v="17.18"/>
    <n v="-9"/>
    <n v="1.5"/>
    <x v="279"/>
    <s v="37.5"/>
    <s v="62.5"/>
    <s v="75.0"/>
    <s v="25.0"/>
    <s v="25.0"/>
    <s v="6.25"/>
    <s v="6.25"/>
    <n v="50.4"/>
    <n v="49.6"/>
    <s v="2.2"/>
    <s v="3.1"/>
    <x v="19"/>
    <s v="1.17"/>
    <s v="1.5"/>
    <s v="4.5"/>
    <n v="1"/>
    <n v="0"/>
    <x v="1"/>
  </r>
  <r>
    <n v="4105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20.059999999999999"/>
    <s v="Fylkir"/>
    <s v="Njardvik"/>
    <s v="Fylkir v Njardvik"/>
    <s v="18.07.2025"/>
    <s v="19:15"/>
    <s v="Icelandic 1 Deild"/>
    <s v="Iceland, 1. Deild"/>
    <n v="12"/>
    <n v="100"/>
    <n v="68.75"/>
    <n v="50"/>
    <s v="18.75"/>
    <s v="6.25"/>
    <s v="11.12"/>
    <s v="19.84"/>
    <s v="10.12"/>
    <s v="16.87"/>
    <s v="19.25"/>
    <s v="22.82"/>
    <n v="13"/>
    <n v="-3.5"/>
    <x v="280"/>
    <s v="50.0"/>
    <s v="50.0"/>
    <s v="62.5"/>
    <s v="37.5"/>
    <s v="37.5"/>
    <s v="12.5"/>
    <s v="6.25"/>
    <n v="41.08"/>
    <n v="58.93"/>
    <s v="2.63"/>
    <s v="2.3"/>
    <x v="10"/>
    <s v="1.14"/>
    <s v="1.6"/>
    <s v="4.1"/>
    <n v="2"/>
    <n v="0"/>
    <x v="1"/>
  </r>
  <r>
    <n v="4109"/>
    <s v="None"/>
    <s v="95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43.22"/>
    <s v="Atletico Go"/>
    <s v="Criciuma"/>
    <s v="Atletico GO v Criciuma"/>
    <s v="18.07.2025"/>
    <s v="22:00"/>
    <s v="Brazilian Serie B"/>
    <s v="Brazil, Serie B"/>
    <n v="16"/>
    <n v="62.5"/>
    <n v="43.75"/>
    <n v="12.5"/>
    <s v="6.25"/>
    <s v="31.25"/>
    <s v="18.63"/>
    <s v="14.22"/>
    <s v="20.1"/>
    <s v="18.3"/>
    <s v="2.94"/>
    <s v="25.82"/>
    <n v="0"/>
    <n v="-4"/>
    <x v="281"/>
    <s v="50.0"/>
    <s v="37.5"/>
    <s v="62.5"/>
    <s v="37.5"/>
    <s v="50.0"/>
    <s v="18.75"/>
    <s v="0.0"/>
    <n v="52.94"/>
    <n v="47.06"/>
    <s v="1.8"/>
    <s v="4.75"/>
    <x v="4"/>
    <s v="1.5"/>
    <s v="1.14"/>
    <s v="11"/>
    <n v="1"/>
    <n v="0"/>
    <x v="1"/>
  </r>
  <r>
    <n v="4151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792.11"/>
    <s v="Oddevold"/>
    <s v="Orgryte"/>
    <s v="Oddevold v Orgryte"/>
    <s v="19.07.2025"/>
    <s v="13:00"/>
    <s v="Swedish Superettan"/>
    <s v="Sweden, Superettan"/>
    <n v="14"/>
    <n v="93.75"/>
    <n v="68.75"/>
    <n v="43.75"/>
    <s v="31.25"/>
    <s v="25.0"/>
    <s v="13.17"/>
    <s v="8.06"/>
    <s v="22.48"/>
    <s v="14.87"/>
    <s v="19.19"/>
    <s v="22.25"/>
    <n v="8"/>
    <n v="-8"/>
    <x v="282"/>
    <s v="50.0"/>
    <s v="37.5"/>
    <s v="75.0"/>
    <s v="25.0"/>
    <s v="43.75"/>
    <s v="18.75"/>
    <s v="12.5"/>
    <n v="43.7"/>
    <n v="56.3"/>
    <s v="2.88"/>
    <s v="2.3"/>
    <x v="10"/>
    <s v="1.2"/>
    <s v="1.44"/>
    <s v="5"/>
    <n v="2"/>
    <n v="0"/>
    <x v="1"/>
  </r>
  <r>
    <n v="4186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411.33"/>
    <s v="Deportivo Merlo"/>
    <s v="CA Fenix"/>
    <s v="Deportivo Merlo v CA Fenix"/>
    <s v="19.07.2025"/>
    <s v="18:30"/>
    <s v="Argentinian Primera B Metropolitana"/>
    <s v="Argentina, Primera B Metropolitana"/>
    <n v="24"/>
    <n v="56.25"/>
    <n v="18.75"/>
    <n v="12.5"/>
    <s v="0.0"/>
    <s v="25.0"/>
    <s v="16.97"/>
    <s v="16.85"/>
    <s v="13.53"/>
    <s v="16.97"/>
    <s v="12.08"/>
    <s v="23.61"/>
    <n v="-16"/>
    <n v="12"/>
    <x v="283"/>
    <s v="12.5"/>
    <s v="75.0"/>
    <s v="0.0"/>
    <s v="75.0"/>
    <s v="18.75"/>
    <s v="0.0"/>
    <s v="0.0"/>
    <n v="47.34"/>
    <n v="52.66"/>
    <s v="-"/>
    <s v="-"/>
    <x v="3"/>
    <s v="-"/>
    <s v="-"/>
    <s v="-"/>
    <s v="None"/>
    <n v="0"/>
    <x v="1"/>
  </r>
  <r>
    <n v="4231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0.87"/>
    <s v="Birmingham Legion FC"/>
    <s v="Colorado Springs Switchbac"/>
    <s v="Birmingham Legion FC v Colorado Springs Switchbac"/>
    <s v="20.07.2025"/>
    <s v="00:00"/>
    <s v="US United Soccer League"/>
    <s v="USA, USL Championship"/>
    <n v="16"/>
    <n v="50"/>
    <n v="31.25"/>
    <n v="18.75"/>
    <s v="12.5"/>
    <s v="31.25"/>
    <s v="14.57"/>
    <s v="16.72"/>
    <s v="19.22"/>
    <s v="13.23"/>
    <s v="18.23"/>
    <s v="18.05"/>
    <n v="2"/>
    <n v="6"/>
    <x v="284"/>
    <s v="37.5"/>
    <s v="50.0"/>
    <s v="25.0"/>
    <s v="62.5"/>
    <s v="25.0"/>
    <s v="6.25"/>
    <s v="6.25"/>
    <n v="50.5"/>
    <n v="49.51"/>
    <s v="2.3"/>
    <s v="2.63"/>
    <x v="4"/>
    <s v="1.29"/>
    <s v="1.33"/>
    <s v="6.5"/>
    <n v="1"/>
    <n v="0"/>
    <x v="1"/>
  </r>
  <r>
    <n v="4240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2388.97"/>
    <s v="Real Salt Lake"/>
    <s v="FC Cincinnati"/>
    <s v="Real Salt Lake v FC Cincinnati"/>
    <s v="20.07.2025"/>
    <s v="01:30"/>
    <s v="US MLS"/>
    <s v="USA, Major League Soccer"/>
    <n v="22"/>
    <n v="81.25"/>
    <n v="56.25"/>
    <n v="31.25"/>
    <s v="25.0"/>
    <s v="31.25"/>
    <s v="13.98"/>
    <s v="19.02"/>
    <s v="14.94"/>
    <s v="15.19"/>
    <s v="15.43"/>
    <s v="21.45"/>
    <n v="5"/>
    <n v="2.5"/>
    <x v="285"/>
    <s v="87.5"/>
    <s v="12.5"/>
    <s v="87.5"/>
    <s v="12.5"/>
    <s v="31.25"/>
    <s v="18.75"/>
    <s v="12.5"/>
    <n v="47.94"/>
    <n v="52.06"/>
    <s v="2.05"/>
    <s v="3.4"/>
    <x v="10"/>
    <s v="1.2"/>
    <s v="1.44"/>
    <s v="5"/>
    <n v="1"/>
    <n v="0"/>
    <x v="1"/>
  </r>
  <r>
    <n v="4269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58.15"/>
    <s v="Slovacko"/>
    <s v="Sigma Olomouc"/>
    <s v="Slovacko v Sigma Olomouc"/>
    <s v="20.07.2025"/>
    <s v="13:00"/>
    <s v="Czech 1 Liga"/>
    <s v="Czech-Republic, Czech Liga"/>
    <n v="0"/>
    <n v="0"/>
    <n v="0"/>
    <n v="0"/>
    <s v="0.0"/>
    <s v="0.0"/>
    <s v="0.0"/>
    <s v="0.0"/>
    <s v="0.0"/>
    <s v="0.0"/>
    <s v="0.0"/>
    <s v="0.0"/>
    <n v="6"/>
    <n v="6"/>
    <x v="28"/>
    <s v="0.0"/>
    <s v="0.0"/>
    <s v="0.0"/>
    <s v="0.0"/>
    <s v="0.0"/>
    <s v="0.0"/>
    <s v="0.0"/>
    <n v="0"/>
    <n v="0"/>
    <s v="2.9"/>
    <s v="2.3"/>
    <x v="4"/>
    <s v="1.29"/>
    <s v="1.33"/>
    <s v="6.5"/>
    <n v="2"/>
    <n v="0"/>
    <x v="1"/>
  </r>
  <r>
    <n v="4323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15.22000000000003"/>
    <s v="Gimnasia Mendoza"/>
    <s v="CA Temperley"/>
    <s v="Gimnasia Mendoza v CA Temperley"/>
    <s v="20.07.2025"/>
    <s v="18:00"/>
    <s v="Argentinian Primera B Nacional"/>
    <s v="Argentina, Primera Nacional"/>
    <n v="21"/>
    <n v="50"/>
    <n v="31.25"/>
    <n v="12.5"/>
    <s v="0.0"/>
    <s v="62.5"/>
    <s v="12.83"/>
    <s v="13.08"/>
    <s v="20.15"/>
    <s v="19.9"/>
    <s v="10.2"/>
    <s v="23.85"/>
    <n v="-15"/>
    <n v="-16.5"/>
    <x v="286"/>
    <s v="62.5"/>
    <s v="12.5"/>
    <s v="37.5"/>
    <s v="37.5"/>
    <s v="37.5"/>
    <s v="6.25"/>
    <s v="0.0"/>
    <n v="46.06"/>
    <n v="53.95"/>
    <s v="1.75"/>
    <s v="5"/>
    <x v="13"/>
    <s v="1.57"/>
    <s v="1.1"/>
    <s v="13"/>
    <n v="1"/>
    <n v="0"/>
    <x v="1"/>
  </r>
  <r>
    <n v="4325"/>
    <s v="paper"/>
    <s v="96.0"/>
    <n v="0"/>
    <n v="1"/>
    <s v="0 - 1"/>
    <n v="400"/>
    <n v="1.24"/>
    <s v="EXECUTION_COMPLETE"/>
    <s v="3.35"/>
    <n v="100"/>
    <s v="0 - 0"/>
    <s v="0 - 1"/>
    <s v="0 - 0"/>
    <s v="0 - 0"/>
    <s v="0 - 0"/>
    <s v="0 - 0"/>
    <s v="0 - 0"/>
    <s v="0 - 1"/>
    <n v="10483.84"/>
    <s v="Sport Recife"/>
    <s v="Botafogo FR"/>
    <s v="Sport Recife v Botafogo FR"/>
    <s v="20.07.2025"/>
    <s v="20:30"/>
    <s v="Brazilian Serie A"/>
    <s v="Brazil, Serie A"/>
    <n v="12"/>
    <n v="62.5"/>
    <n v="31.25"/>
    <n v="18.75"/>
    <s v="6.25"/>
    <s v="43.75"/>
    <s v="14.35"/>
    <s v="10.52"/>
    <s v="24.87"/>
    <s v="20.7"/>
    <s v="10.52"/>
    <s v="19.05"/>
    <n v="32"/>
    <n v="2"/>
    <x v="138"/>
    <s v="37.5"/>
    <s v="50.0"/>
    <s v="62.5"/>
    <s v="12.5"/>
    <s v="12.5"/>
    <s v="6.25"/>
    <s v="0.0"/>
    <n v="49.74"/>
    <n v="50.26"/>
    <s v="3.8"/>
    <s v="2.1"/>
    <x v="0"/>
    <s v="1.47"/>
    <s v="1.17"/>
    <s v="11"/>
    <n v="2"/>
    <n v="0"/>
    <x v="1"/>
  </r>
  <r>
    <n v="4371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41.65"/>
    <s v="Real Tomayapo"/>
    <s v="Nacional Potosi"/>
    <s v="Real Tomayapo v Nacional Potosi"/>
    <s v="22.07.2025"/>
    <s v="23:00"/>
    <s v="Bolivian Liga de Futbol Profesional"/>
    <s v="Bolivia, Primera División"/>
    <n v="13"/>
    <n v="81.25"/>
    <n v="56.25"/>
    <n v="43.75"/>
    <s v="25.0"/>
    <s v="12.5"/>
    <s v="9.81"/>
    <s v="7.47"/>
    <s v="29.29"/>
    <s v="12.74"/>
    <s v="12.74"/>
    <s v="27.97"/>
    <n v="9"/>
    <n v="2.5"/>
    <x v="287"/>
    <s v="37.5"/>
    <s v="50.0"/>
    <s v="50.0"/>
    <s v="37.5"/>
    <s v="31.25"/>
    <s v="18.75"/>
    <s v="0.0"/>
    <n v="46.57"/>
    <n v="53.44"/>
    <s v="2.2"/>
    <s v="2.8"/>
    <x v="6"/>
    <s v="1.25"/>
    <s v="1.36"/>
    <s v="6"/>
    <n v="1"/>
    <n v="0"/>
    <x v="1"/>
  </r>
  <r>
    <n v="4395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53664.09"/>
    <s v="Juventude"/>
    <s v="Sao Paulo"/>
    <s v="Juventude v Sao Paulo"/>
    <s v="24.07.2025"/>
    <s v="22:00"/>
    <s v="Brazilian Serie A"/>
    <s v="Brazil, Serie A"/>
    <n v="14"/>
    <n v="81.25"/>
    <n v="43.75"/>
    <n v="31.25"/>
    <s v="6.25"/>
    <s v="12.5"/>
    <s v="12.59"/>
    <s v="14.15"/>
    <s v="23.03"/>
    <s v="15.71"/>
    <s v="17.03"/>
    <s v="17.52"/>
    <n v="11"/>
    <n v="12.5"/>
    <x v="288"/>
    <s v="37.5"/>
    <s v="62.5"/>
    <s v="25.0"/>
    <s v="75.0"/>
    <s v="31.25"/>
    <s v="6.25"/>
    <s v="0.0"/>
    <n v="49.76"/>
    <n v="50.25"/>
    <s v="3.5"/>
    <s v="2.2"/>
    <x v="13"/>
    <s v="1.47"/>
    <s v="1.14"/>
    <s v="11"/>
    <n v="2"/>
    <n v="0"/>
    <x v="1"/>
  </r>
  <r>
    <n v="4419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0.98"/>
    <s v="Botev Vratsa"/>
    <s v="Ludogorets"/>
    <s v="Botev Vratsa v Ludogorets"/>
    <s v="25.07.2025"/>
    <s v="17:30"/>
    <s v="Bulgarian A League"/>
    <s v="Bulgaria, First League"/>
    <n v="1"/>
    <n v="100"/>
    <n v="100"/>
    <n v="100"/>
    <s v="50.0"/>
    <s v="50.0"/>
    <s v="22.5"/>
    <s v="12.5"/>
    <s v="0.0"/>
    <s v="45.0"/>
    <s v="0.0"/>
    <s v="20.0"/>
    <n v="12"/>
    <n v="-7"/>
    <x v="85"/>
    <s v="100.0"/>
    <s v="0.0"/>
    <s v="100.0"/>
    <s v="0.0"/>
    <s v="50.0"/>
    <s v="0.0"/>
    <s v="0.0"/>
    <n v="35"/>
    <n v="65"/>
    <s v="8"/>
    <s v="1.33"/>
    <x v="17"/>
    <s v="1.29"/>
    <s v="1.33"/>
    <s v="6.5"/>
    <n v="2"/>
    <n v="0"/>
    <x v="1"/>
  </r>
  <r>
    <n v="4442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23.07"/>
    <s v="Deportes Limache"/>
    <s v="Nublense"/>
    <s v="Deportes Limache v Nublense"/>
    <s v="25.07.2025"/>
    <s v="23:00"/>
    <s v="Chilean Primera Division"/>
    <s v="Chile, Primera División"/>
    <n v="16"/>
    <n v="62.5"/>
    <n v="31.25"/>
    <n v="31.25"/>
    <s v="6.25"/>
    <s v="31.25"/>
    <s v="11.25"/>
    <s v="11.25"/>
    <s v="15.0"/>
    <s v="12.5"/>
    <s v="18.75"/>
    <s v="31.25"/>
    <n v="-5"/>
    <n v="5.5"/>
    <x v="289"/>
    <s v="50.0"/>
    <s v="37.5"/>
    <s v="62.5"/>
    <s v="37.5"/>
    <s v="25.0"/>
    <s v="12.5"/>
    <s v="0.0"/>
    <n v="37.5"/>
    <n v="62.5"/>
    <s v="2.2"/>
    <s v="2.8"/>
    <x v="6"/>
    <s v="1.29"/>
    <s v="1.3"/>
    <s v="6.5"/>
    <n v="1"/>
    <n v="0"/>
    <x v="1"/>
  </r>
  <r>
    <n v="4486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50.58000000000001"/>
    <s v="Piast Gliwice"/>
    <s v="Gornik Zabrze"/>
    <s v="Piast Gliwice v Gornik Zabrze"/>
    <s v="26.07.2025"/>
    <s v="12:45"/>
    <s v="Polish Ekstraklasa"/>
    <s v="Poland, Ekstraklasa"/>
    <n v="0"/>
    <n v="50"/>
    <n v="50"/>
    <n v="0"/>
    <s v="0.0"/>
    <s v="0.0"/>
    <s v="0.0"/>
    <s v="0.0"/>
    <s v="16.67"/>
    <s v="0.0"/>
    <s v="16.67"/>
    <s v="16.67"/>
    <n v="5"/>
    <n v="-1.5"/>
    <x v="120"/>
    <s v="0.0"/>
    <s v="0.0"/>
    <s v="100.0"/>
    <s v="0.0"/>
    <s v="0.0"/>
    <s v="0.0"/>
    <s v="0.0"/>
    <n v="16.670000000000002"/>
    <n v="33.340000000000003"/>
    <s v="2.3"/>
    <s v="3"/>
    <x v="6"/>
    <s v="1.36"/>
    <s v="1.22"/>
    <s v="8"/>
    <n v="1"/>
    <n v="0"/>
    <x v="1"/>
  </r>
  <r>
    <n v="4494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267.54"/>
    <s v="IFK Mariehamn"/>
    <s v="AC Oulu"/>
    <s v="IFK Mariehamn v AC Oulu"/>
    <s v="26.07.2025"/>
    <s v="13:00"/>
    <s v="Finnish Veikkausliiga"/>
    <s v="Finland, Veikkausliiga"/>
    <n v="16"/>
    <n v="81.25"/>
    <n v="68.75"/>
    <n v="56.25"/>
    <s v="18.75"/>
    <s v="18.75"/>
    <s v="9.2"/>
    <s v="11.65"/>
    <s v="13.22"/>
    <s v="22.23"/>
    <s v="18.16"/>
    <s v="25.55"/>
    <n v="4"/>
    <n v="7"/>
    <x v="41"/>
    <s v="25.0"/>
    <s v="62.5"/>
    <s v="25.0"/>
    <s v="62.5"/>
    <s v="18.75"/>
    <s v="6.25"/>
    <s v="0.0"/>
    <n v="34.06"/>
    <n v="65.94"/>
    <s v="3"/>
    <s v="2.2"/>
    <x v="6"/>
    <s v="1.25"/>
    <s v="1.36"/>
    <s v="6.5"/>
    <n v="2"/>
    <n v="0"/>
    <x v="1"/>
  </r>
  <r>
    <n v="4931"/>
    <s v="None"/>
    <s v="54.0"/>
    <n v="0"/>
    <n v="1"/>
    <s v="0 - 1"/>
    <s v="nan"/>
    <s v="nan"/>
    <s v="None"/>
    <s v="None"/>
    <n v="0"/>
    <s v="0 - 1"/>
    <s v="0 - 1"/>
    <s v="0 - 1"/>
    <s v="0 - 1"/>
    <s v="0 - 1"/>
    <s v="0 - 1"/>
    <n v="0"/>
    <n v="0"/>
    <n v="28317.58"/>
    <s v="Corinthians"/>
    <s v="Fortaleza EC"/>
    <s v="Corinthians v Fortaleza EC"/>
    <s v="03.08.2025"/>
    <s v="19:00"/>
    <s v="Brazilian Serie A"/>
    <s v="Brazil, Serie A"/>
    <n v="16"/>
    <n v="68.75"/>
    <n v="37.5"/>
    <n v="18.75"/>
    <s v="12.5"/>
    <s v="25.0"/>
    <s v="12.92"/>
    <s v="14.45"/>
    <s v="22.78"/>
    <s v="12.92"/>
    <s v="17.09"/>
    <s v="19.86"/>
    <n v="-1"/>
    <n v="7.5"/>
    <x v="290"/>
    <s v="12.5"/>
    <s v="50.0"/>
    <s v="25.0"/>
    <s v="75.0"/>
    <s v="37.5"/>
    <s v="12.5"/>
    <s v="0.0"/>
    <n v="50.14"/>
    <n v="49.86"/>
    <s v="2.05"/>
    <s v="3.9"/>
    <x v="0"/>
    <s v="1.47"/>
    <s v="1.17"/>
    <s v="11"/>
    <n v="1"/>
    <n v="0"/>
    <x v="1"/>
  </r>
  <r>
    <n v="4932"/>
    <s v="None"/>
    <s v="50.0"/>
    <n v="0"/>
    <n v="1"/>
    <s v="0 - 1"/>
    <s v="nan"/>
    <s v="nan"/>
    <s v="None"/>
    <s v="None"/>
    <n v="0"/>
    <s v="0 - 1"/>
    <s v="0 - 1"/>
    <s v="0 - 0"/>
    <s v="0 - 0"/>
    <s v="0 - 1"/>
    <s v="0 - 1"/>
    <n v="0"/>
    <n v="0"/>
    <n v="587.25"/>
    <s v="Colo Colo"/>
    <s v="Huachipato"/>
    <s v="Colo Colo v Huachipato"/>
    <s v="03.08.2025"/>
    <s v="19:00"/>
    <s v="Chilean Primera Division"/>
    <s v="Chile, Primera División"/>
    <n v="17"/>
    <n v="81.25"/>
    <n v="68.75"/>
    <n v="37.5"/>
    <s v="18.75"/>
    <s v="12.5"/>
    <s v="11.22"/>
    <s v="16.33"/>
    <s v="19.59"/>
    <s v="16.65"/>
    <s v="14.69"/>
    <s v="21.55"/>
    <n v="-9"/>
    <n v="-1.5"/>
    <x v="291"/>
    <s v="37.5"/>
    <s v="62.5"/>
    <s v="12.5"/>
    <s v="87.5"/>
    <s v="31.25"/>
    <s v="18.75"/>
    <s v="12.5"/>
    <n v="47.12"/>
    <n v="52.88"/>
    <s v="1.36"/>
    <s v="6.5"/>
    <x v="17"/>
    <s v="1.22"/>
    <s v="1.4"/>
    <s v="5.5"/>
    <n v="1"/>
    <n v="0"/>
    <x v="1"/>
  </r>
  <r>
    <n v="4582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7.75"/>
    <s v="Argentino de Merlo"/>
    <s v="Real Pilar FC"/>
    <s v="Argentino de Merlo v Real Pilar FC"/>
    <s v="27.07.2025"/>
    <s v="00:10"/>
    <s v="Argentinian Primera B Metropolitana"/>
    <s v="Argentina, Primera B Metropolitana"/>
    <n v="25"/>
    <n v="68.75"/>
    <n v="31.25"/>
    <n v="6.25"/>
    <s v="0.0"/>
    <s v="50.0"/>
    <s v="11.94"/>
    <s v="8.94"/>
    <s v="11.87"/>
    <s v="19.75"/>
    <s v="22.79"/>
    <s v="24.73"/>
    <n v="8"/>
    <n v="-14"/>
    <x v="292"/>
    <s v="50.0"/>
    <s v="37.5"/>
    <s v="50.0"/>
    <s v="37.5"/>
    <s v="12.5"/>
    <s v="0.0"/>
    <s v="0.0"/>
    <n v="32.75"/>
    <n v="67.260000000000005"/>
    <s v="-"/>
    <s v="-"/>
    <x v="3"/>
    <s v="-"/>
    <s v="-"/>
    <s v="-"/>
    <s v="None"/>
    <n v="0"/>
    <x v="1"/>
  </r>
  <r>
    <n v="4941"/>
    <s v="None"/>
    <s v="41.0"/>
    <n v="0"/>
    <n v="1"/>
    <s v="0 - 1"/>
    <s v="nan"/>
    <s v="nan"/>
    <s v="None"/>
    <s v="None"/>
    <n v="0"/>
    <s v="0 - 1"/>
    <s v="0 - 1"/>
    <s v="0 - 1"/>
    <s v="0 - 1"/>
    <s v="0 - 1"/>
    <n v="0"/>
    <n v="0"/>
    <n v="0"/>
    <n v="5.38"/>
    <s v="Maringa"/>
    <s v="Floresta EC"/>
    <s v="Maringa v Floresta EC"/>
    <s v="03.08.2025"/>
    <s v="19:30"/>
    <s v="Brazilian Serie C"/>
    <s v="Brazil, Serie C"/>
    <n v="14"/>
    <n v="68.75"/>
    <n v="31.25"/>
    <n v="6.25"/>
    <s v="6.25"/>
    <s v="25.0"/>
    <s v="9.62"/>
    <s v="9.62"/>
    <s v="16.59"/>
    <s v="17.45"/>
    <s v="21.86"/>
    <s v="24.89"/>
    <n v="1"/>
    <n v="0.5"/>
    <x v="293"/>
    <s v="25.0"/>
    <s v="62.5"/>
    <s v="50.0"/>
    <s v="25.0"/>
    <s v="12.5"/>
    <s v="6.25"/>
    <s v="0.0"/>
    <n v="35.81"/>
    <n v="64.19"/>
    <s v="1.62"/>
    <s v="5"/>
    <x v="4"/>
    <s v="1.47"/>
    <s v="1.17"/>
    <s v="11"/>
    <n v="1"/>
    <n v="0"/>
    <x v="1"/>
  </r>
  <r>
    <n v="4584"/>
    <s v="None"/>
    <s v="90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9.74"/>
    <s v="Municipal Perez Zeledon"/>
    <s v="Deportivo Saprissa"/>
    <s v="Municipal Perez Zeledon v Deportivo Saprissa"/>
    <s v="27.07.2025"/>
    <s v="00:30"/>
    <s v="Costa Rican Primera Division"/>
    <s v="Costa-Rica, Primera División"/>
    <n v="0"/>
    <n v="0"/>
    <n v="0"/>
    <n v="0"/>
    <s v="0.0"/>
    <s v="0.0"/>
    <s v="0.0"/>
    <s v="0.0"/>
    <s v="0.0"/>
    <s v="0.0"/>
    <s v="0.0"/>
    <s v="0.0"/>
    <n v="8"/>
    <n v="-1"/>
    <x v="28"/>
    <s v="0.0"/>
    <s v="0.0"/>
    <s v="0.0"/>
    <s v="0.0"/>
    <s v="0.0"/>
    <s v="0.0"/>
    <s v="0.0"/>
    <n v="0"/>
    <n v="0"/>
    <s v="4.75"/>
    <s v="1.67"/>
    <x v="5"/>
    <s v="1.36"/>
    <s v="1.22"/>
    <s v="8"/>
    <n v="2"/>
    <n v="0"/>
    <x v="1"/>
  </r>
  <r>
    <n v="4594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.4700000000000002"/>
    <s v="Daegu FC"/>
    <s v="Pohang Steelers"/>
    <s v="Daegu FC v Pohang Steelers"/>
    <s v="27.07.2025"/>
    <s v="10:00"/>
    <s v="South Korean K League 1"/>
    <s v="South-Korea, K League 1"/>
    <n v="23"/>
    <n v="93.75"/>
    <n v="75"/>
    <n v="50"/>
    <s v="25.0"/>
    <s v="0.0"/>
    <s v="10.7"/>
    <s v="11.44"/>
    <s v="22.14"/>
    <s v="8.38"/>
    <s v="16.76"/>
    <s v="30.58"/>
    <n v="8"/>
    <n v="6"/>
    <x v="294"/>
    <s v="37.5"/>
    <s v="62.5"/>
    <s v="37.5"/>
    <s v="62.5"/>
    <s v="50.0"/>
    <s v="25.0"/>
    <s v="0.0"/>
    <n v="44.28"/>
    <n v="55.72"/>
    <s v="3.9"/>
    <s v="1.9"/>
    <x v="10"/>
    <s v="1.29"/>
    <s v="1.33"/>
    <s v="6.5"/>
    <n v="2"/>
    <n v="0"/>
    <x v="1"/>
  </r>
  <r>
    <n v="4756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5.45"/>
    <s v="Bohemians"/>
    <s v="Drogheda"/>
    <s v="Bohemians v Drogheda"/>
    <s v="01.08.2025"/>
    <s v="18:45"/>
    <s v="Irish Premier Division"/>
    <s v="Ireland, Premier Division"/>
    <n v="25"/>
    <n v="62.5"/>
    <n v="31.25"/>
    <n v="6.25"/>
    <s v="0.0"/>
    <s v="56.25"/>
    <s v="11.11"/>
    <s v="13.89"/>
    <s v="24.07"/>
    <s v="9.26"/>
    <s v="19.45"/>
    <s v="22.22"/>
    <n v="-3"/>
    <n v="-2.5"/>
    <x v="104"/>
    <s v="50.0"/>
    <s v="37.5"/>
    <s v="62.5"/>
    <s v="25.0"/>
    <s v="37.5"/>
    <s v="0.0"/>
    <s v="0.0"/>
    <n v="49.07"/>
    <n v="50.93"/>
    <s v="1.5"/>
    <s v="6"/>
    <x v="20"/>
    <s v="1.29"/>
    <s v="1.3"/>
    <s v="6.5"/>
    <n v="1"/>
    <n v="0"/>
    <x v="1"/>
  </r>
  <r>
    <n v="4836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5.46"/>
    <s v="Sporting San Jose FC"/>
    <s v="CS Cartagines"/>
    <s v="Sporting San Jose FC v Cs Cartagines"/>
    <s v="03.08.2025"/>
    <s v="00:00"/>
    <s v="Costa Rican Primera Division"/>
    <s v="Costa-Rica, Primera División"/>
    <n v="1"/>
    <n v="50"/>
    <n v="50"/>
    <n v="0"/>
    <s v="0.0"/>
    <s v="0.0"/>
    <s v="0.0"/>
    <s v="0.0"/>
    <s v="16.67"/>
    <s v="16.67"/>
    <s v="16.67"/>
    <s v="50.0"/>
    <n v="0"/>
    <n v="5"/>
    <x v="76"/>
    <s v="0.0"/>
    <s v="100.0"/>
    <s v="0.0"/>
    <s v="100.0"/>
    <s v="0.0"/>
    <s v="0.0"/>
    <s v="0.0"/>
    <n v="16.670000000000002"/>
    <n v="83.34"/>
    <s v="2.8"/>
    <s v="2.3"/>
    <x v="13"/>
    <s v="1.36"/>
    <s v="1.25"/>
    <s v="8"/>
    <n v="2"/>
    <n v="0"/>
    <x v="1"/>
  </r>
  <r>
    <n v="4952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"/>
    <s v="FC Dziugas"/>
    <s v="Hegelmann Litauen"/>
    <s v="FC Dziugas v Hegelmann Litauen"/>
    <s v="04.08.2025"/>
    <s v="16:30"/>
    <s v="Lithuanian A Lyga"/>
    <s v="Lithuania, A Lyga"/>
    <n v="21"/>
    <n v="81.25"/>
    <n v="50"/>
    <n v="31.25"/>
    <s v="25.0"/>
    <s v="31.25"/>
    <s v="11.91"/>
    <s v="7.52"/>
    <s v="25.96"/>
    <s v="14.69"/>
    <s v="23.63"/>
    <s v="16.3"/>
    <n v="2"/>
    <n v="-1"/>
    <x v="295"/>
    <s v="25.0"/>
    <s v="62.5"/>
    <s v="50.0"/>
    <s v="50.0"/>
    <s v="25.0"/>
    <s v="6.25"/>
    <s v="6.25"/>
    <n v="45.39"/>
    <n v="54.61"/>
    <s v="3.7"/>
    <s v="1.85"/>
    <x v="10"/>
    <s v="1.29"/>
    <s v="1.3"/>
    <s v="6.5"/>
    <n v="2"/>
    <n v="0"/>
    <x v="1"/>
  </r>
  <r>
    <n v="4857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2905.64"/>
    <s v="FC Magdeburg"/>
    <s v="Braunschweig"/>
    <s v="FC Magdeburg v Braunschweig"/>
    <s v="03.08.2025"/>
    <s v="11:30"/>
    <s v="German Bundesliga 2"/>
    <s v="Germany, 2. Bundesliga"/>
    <n v="0"/>
    <n v="0"/>
    <n v="0"/>
    <n v="0"/>
    <s v="0.0"/>
    <s v="0.0"/>
    <s v="0.0"/>
    <s v="0.0"/>
    <s v="0.0"/>
    <s v="0.0"/>
    <s v="0.0"/>
    <s v="0.0"/>
    <n v="-8"/>
    <n v="-11"/>
    <x v="28"/>
    <s v="0.0"/>
    <s v="0.0"/>
    <s v="0.0"/>
    <s v="0.0"/>
    <s v="0.0"/>
    <s v="0.0"/>
    <s v="0.0"/>
    <n v="0"/>
    <n v="0"/>
    <s v="1.8"/>
    <s v="4.33"/>
    <x v="10"/>
    <s v="1.22"/>
    <s v="1.4"/>
    <s v="5.5"/>
    <n v="1"/>
    <n v="0"/>
    <x v="1"/>
  </r>
  <r>
    <n v="4873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394"/>
    <s v="Slovacko"/>
    <s v="Slavia Prague"/>
    <s v="Slovacko v Slavia Prague"/>
    <s v="03.08.2025"/>
    <s v="13:00"/>
    <s v="Czech 1 Liga"/>
    <s v="Czech-Republic, Czech Liga"/>
    <n v="2"/>
    <n v="75"/>
    <n v="25"/>
    <n v="25"/>
    <s v="0.0"/>
    <s v="25.0"/>
    <s v="16.67"/>
    <s v="0.0"/>
    <s v="33.33"/>
    <s v="8.34"/>
    <s v="25.0"/>
    <s v="16.67"/>
    <n v="12"/>
    <n v="-1"/>
    <x v="76"/>
    <s v="0.0"/>
    <s v="100.0"/>
    <s v="50.0"/>
    <s v="50.0"/>
    <s v="25.0"/>
    <s v="0.0"/>
    <s v="0.0"/>
    <n v="50"/>
    <n v="50"/>
    <s v="11"/>
    <s v="1.25"/>
    <x v="25"/>
    <s v="1.2"/>
    <s v="1.47"/>
    <s v="5"/>
    <n v="2"/>
    <n v="0"/>
    <x v="1"/>
  </r>
  <r>
    <n v="4886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5.2"/>
    <s v="Pogon Siedlce"/>
    <s v="Odra Opole"/>
    <s v="Pogon Siedlce v Odra Opole"/>
    <s v="03.08.2025"/>
    <s v="15:00"/>
    <s v="Polish I Liga"/>
    <s v="Poland, I Liga"/>
    <n v="2"/>
    <n v="100"/>
    <n v="75"/>
    <n v="0"/>
    <s v="0.0"/>
    <s v="0.0"/>
    <s v="16.67"/>
    <s v="28.34"/>
    <s v="28.34"/>
    <s v="10.0"/>
    <s v="8.34"/>
    <s v="8.34"/>
    <n v="-7"/>
    <n v="6.5"/>
    <x v="48"/>
    <s v="50.0"/>
    <s v="50.0"/>
    <s v="50.0"/>
    <s v="50.0"/>
    <s v="50.0"/>
    <s v="50.0"/>
    <s v="0.0"/>
    <n v="73.34"/>
    <n v="26.67"/>
    <s v="2.5"/>
    <s v="2.63"/>
    <x v="13"/>
    <s v="1.33"/>
    <s v="1.29"/>
    <s v="7.5"/>
    <n v="1"/>
    <n v="0"/>
    <x v="1"/>
  </r>
  <r>
    <n v="4979"/>
    <s v="None"/>
    <s v="95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0"/>
    <s v="Club Atletico Tembetary"/>
    <s v="General Caballero"/>
    <s v="Club Atletico Tembetary v General Caballero"/>
    <s v="05.08.2025"/>
    <s v="21:30"/>
    <s v="Paraguayan Primera Division"/>
    <s v="Paraguay, Division Profesional - Clausura"/>
    <n v="5"/>
    <n v="60"/>
    <n v="50"/>
    <n v="40"/>
    <s v="10.0"/>
    <s v="10.0"/>
    <s v="11.67"/>
    <s v="6.67"/>
    <s v="25.0"/>
    <s v="8.34"/>
    <s v="18.34"/>
    <s v="30.0"/>
    <n v="1"/>
    <n v="9.5"/>
    <x v="207"/>
    <s v="60.0"/>
    <s v="40.0"/>
    <s v="0.0"/>
    <s v="80.0"/>
    <s v="20.0"/>
    <s v="10.0"/>
    <s v="0.0"/>
    <n v="43.34"/>
    <n v="56.67"/>
    <s v="2.88"/>
    <s v="2.63"/>
    <x v="13"/>
    <s v="1.44"/>
    <s v="1.2"/>
    <s v="10"/>
    <n v="2"/>
    <n v="0"/>
    <x v="1"/>
  </r>
  <r>
    <n v="4968"/>
    <s v="None"/>
    <s v="98.0"/>
    <n v="0"/>
    <n v="1"/>
    <s v="0 - 1"/>
    <s v="None"/>
    <s v="None"/>
    <s v="None"/>
    <s v="None"/>
    <n v="0"/>
    <s v="0 - 1"/>
    <s v="0 - 1"/>
    <s v="0 - 0"/>
    <s v="0 - 1"/>
    <s v="0 - 1"/>
    <s v="0 - 1"/>
    <s v="0 - 1"/>
    <s v="0 - 1"/>
    <n v="800.58"/>
    <s v="Universidad de Chile"/>
    <s v="Cobresal"/>
    <s v="Universidad de Chile v Cobresal"/>
    <s v="04.08.2025"/>
    <s v="22:00"/>
    <s v="Chilean Primera Division"/>
    <s v="Chile, Primera División"/>
    <n v="16"/>
    <n v="81.25"/>
    <n v="56.25"/>
    <n v="43.75"/>
    <s v="6.25"/>
    <s v="31.25"/>
    <s v="9.3"/>
    <s v="12.41"/>
    <s v="17.53"/>
    <s v="13.69"/>
    <s v="17.16"/>
    <s v="29.93"/>
    <n v="-9"/>
    <n v="-8.5"/>
    <x v="296"/>
    <s v="50.0"/>
    <s v="50.0"/>
    <s v="62.5"/>
    <s v="37.5"/>
    <s v="37.5"/>
    <s v="12.5"/>
    <s v="0.0"/>
    <n v="39.229999999999997"/>
    <n v="60.77"/>
    <s v="1.25"/>
    <s v="8.5"/>
    <x v="25"/>
    <s v="1.14"/>
    <s v="1.57"/>
    <s v="4.2"/>
    <n v="1"/>
    <n v="0"/>
    <x v="1"/>
  </r>
  <r>
    <n v="5008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1.17"/>
    <s v="Persebaya Surabaya"/>
    <s v="Psim Yogyakarta"/>
    <s v="Persebaya Surabaya v PSIM Yogyakarta"/>
    <s v="08.08.2025"/>
    <s v="12:00"/>
    <s v="Indonesian Liga 1"/>
    <s v="Indonesia, Liga 1"/>
    <n v="0"/>
    <n v="0"/>
    <n v="0"/>
    <n v="0"/>
    <s v="0.0"/>
    <s v="0.0"/>
    <s v="0.0"/>
    <s v="0.0"/>
    <s v="0.0"/>
    <s v="0.0"/>
    <s v="0.0"/>
    <s v="0.0"/>
    <n v="4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026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304.23"/>
    <s v="Nurnberg"/>
    <s v="SV Darmstadt"/>
    <s v="Nurnberg v SV Darmstadt"/>
    <s v="08.08.2025"/>
    <s v="16:30"/>
    <s v="German Bundesliga 2"/>
    <s v="Germany, 2. Bundesliga"/>
    <n v="1"/>
    <n v="50"/>
    <n v="50"/>
    <n v="50"/>
    <s v="50.0"/>
    <s v="0.0"/>
    <s v="10.0"/>
    <s v="0.0"/>
    <s v="20.0"/>
    <s v="20.0"/>
    <s v="0.0"/>
    <s v="50.0"/>
    <n v="21"/>
    <n v="-1.5"/>
    <x v="76"/>
    <s v="0.0"/>
    <s v="100.0"/>
    <s v="100.0"/>
    <s v="0.0"/>
    <s v="50.0"/>
    <s v="50.0"/>
    <s v="0.0"/>
    <n v="30"/>
    <n v="70"/>
    <s v="2.88"/>
    <s v="2.3"/>
    <x v="10"/>
    <s v="1.17"/>
    <s v="1.5"/>
    <s v="4.5"/>
    <n v="2"/>
    <n v="0"/>
    <x v="1"/>
  </r>
  <r>
    <n v="5031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0"/>
    <s v="Le Puy"/>
    <s v="Sochaux"/>
    <s v="Le Puy v Sochaux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-8"/>
    <n v="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051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991.71"/>
    <s v="Ross Co"/>
    <s v="St Johnstone"/>
    <s v="Ross Co v St Johnstone"/>
    <s v="08.08.2025"/>
    <s v="18:45"/>
    <s v="Scottish Championship"/>
    <s v="Scotland, Championship"/>
    <n v="1"/>
    <n v="100"/>
    <n v="100"/>
    <n v="100"/>
    <s v="50.0"/>
    <s v="0.0"/>
    <s v="8.34"/>
    <s v="29.17"/>
    <s v="8.34"/>
    <s v="20.84"/>
    <s v="25.0"/>
    <s v="8.34"/>
    <n v="8"/>
    <n v="-3"/>
    <x v="85"/>
    <s v="100.0"/>
    <s v="0.0"/>
    <s v="0.0"/>
    <s v="100.0"/>
    <s v="50.0"/>
    <s v="50.0"/>
    <s v="50.0"/>
    <n v="45.84"/>
    <n v="54.17"/>
    <s v="2.45"/>
    <s v="2.88"/>
    <x v="26"/>
    <s v="1.33"/>
    <s v="1.29"/>
    <s v="8"/>
    <n v="1"/>
    <n v="0"/>
    <x v="1"/>
  </r>
  <r>
    <n v="5073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233.47"/>
    <s v="San Luis"/>
    <s v="Magallanes"/>
    <s v="San Luis v Magallanes"/>
    <s v="08.08.2025"/>
    <s v="23:00"/>
    <s v="Chilean Primera B"/>
    <s v="Chile, Primera B"/>
    <n v="19"/>
    <n v="62.5"/>
    <n v="50"/>
    <n v="25"/>
    <s v="6.25"/>
    <s v="31.25"/>
    <s v="11.66"/>
    <s v="14.44"/>
    <s v="14.26"/>
    <s v="17.04"/>
    <s v="12.7"/>
    <s v="29.92"/>
    <n v="-7"/>
    <n v="4.5"/>
    <x v="297"/>
    <s v="25.0"/>
    <s v="62.5"/>
    <s v="25.0"/>
    <s v="37.5"/>
    <s v="25.0"/>
    <s v="6.25"/>
    <s v="0.0"/>
    <n v="40.35"/>
    <n v="59.66"/>
    <s v="-"/>
    <s v="-"/>
    <x v="3"/>
    <s v="-"/>
    <s v="-"/>
    <s v="-"/>
    <s v="None"/>
    <n v="0"/>
    <x v="1"/>
  </r>
  <r>
    <n v="5119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92.22"/>
    <s v="Falkenbergs"/>
    <s v="IK Brage"/>
    <s v="Falkenbergs v IK Brage"/>
    <s v="09.08.2025"/>
    <s v="13:00"/>
    <s v="Swedish Superettan"/>
    <s v="Sweden, Superettan"/>
    <n v="17"/>
    <n v="93.75"/>
    <n v="75"/>
    <n v="62.5"/>
    <s v="25.0"/>
    <s v="25.0"/>
    <s v="15.28"/>
    <s v="10.64"/>
    <s v="19.64"/>
    <s v="12.37"/>
    <s v="18.18"/>
    <s v="23.91"/>
    <n v="-5"/>
    <n v="-2.5"/>
    <x v="298"/>
    <s v="50.0"/>
    <s v="37.5"/>
    <s v="37.5"/>
    <s v="62.5"/>
    <s v="43.75"/>
    <s v="18.75"/>
    <s v="12.5"/>
    <n v="45.55"/>
    <n v="54.46"/>
    <s v="1.95"/>
    <s v="3.5"/>
    <x v="19"/>
    <s v="1.2"/>
    <s v="1.44"/>
    <s v="5"/>
    <n v="1"/>
    <n v="0"/>
    <x v="1"/>
  </r>
  <r>
    <n v="519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86.68"/>
    <s v="Strindheim"/>
    <s v="Ullensaker Kisa"/>
    <s v="Strindheim v Ullensaker Kisa"/>
    <s v="09.08.2025"/>
    <s v="14:30"/>
    <s v="Norwegian 2nd Division"/>
    <s v="Norway, 2. Division - Group 2"/>
    <n v="14"/>
    <n v="87.5"/>
    <n v="75"/>
    <n v="75"/>
    <s v="62.5"/>
    <s v="6.25"/>
    <s v="15.23"/>
    <s v="12.79"/>
    <s v="17.82"/>
    <s v="14.55"/>
    <s v="16.96"/>
    <s v="22.67"/>
    <n v="18"/>
    <n v="3"/>
    <x v="299"/>
    <s v="12.5"/>
    <s v="87.5"/>
    <s v="75.0"/>
    <s v="25.0"/>
    <s v="50.0"/>
    <s v="25.0"/>
    <s v="0.0"/>
    <n v="45.84"/>
    <n v="54.17"/>
    <s v="-"/>
    <s v="-"/>
    <x v="3"/>
    <s v="-"/>
    <s v="-"/>
    <s v="-"/>
    <s v="None"/>
    <n v="0"/>
    <x v="1"/>
  </r>
  <r>
    <n v="4993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62.63"/>
    <s v="San Antonio Bulo Bulo"/>
    <s v="Bolivar"/>
    <s v="San Antonio Bulo Bulo v Bolivar"/>
    <s v="06.08.2025"/>
    <s v="19:00"/>
    <s v="Bolivian Liga de Futbol Profesional"/>
    <s v="Bolivia, Primera División"/>
    <n v="15"/>
    <n v="93.75"/>
    <n v="50"/>
    <n v="43.75"/>
    <s v="6.25"/>
    <s v="31.25"/>
    <s v="12.32"/>
    <s v="9.44"/>
    <s v="15.99"/>
    <s v="18.02"/>
    <s v="16.88"/>
    <s v="27.35"/>
    <n v="12"/>
    <n v="-7"/>
    <x v="300"/>
    <s v="62.5"/>
    <s v="37.5"/>
    <s v="75.0"/>
    <s v="25.0"/>
    <s v="31.25"/>
    <s v="0.0"/>
    <s v="0.0"/>
    <n v="37.75"/>
    <n v="62.25"/>
    <s v="3.6"/>
    <s v="1.8"/>
    <x v="24"/>
    <s v="1.13"/>
    <s v="1.65"/>
    <s v="3.8"/>
    <n v="2"/>
    <n v="0"/>
    <x v="1"/>
  </r>
  <r>
    <n v="5205"/>
    <s v="None"/>
    <s v="93.0"/>
    <n v="0"/>
    <n v="1"/>
    <s v="0 - 1"/>
    <s v="nan"/>
    <s v="nan"/>
    <s v="None"/>
    <s v="nan"/>
    <n v="0"/>
    <s v="0 - 0"/>
    <s v="0 - 1"/>
    <s v="0 - 0"/>
    <s v="0 - 0"/>
    <n v="0"/>
    <s v="0 - 0"/>
    <s v="0 - 0"/>
    <s v="0 - 1"/>
    <n v="3932.82"/>
    <s v="Halmstads"/>
    <s v="Sirius"/>
    <s v="Halmstads v Sirius"/>
    <s v="09.08.2025"/>
    <s v="15:30"/>
    <s v="Swedish Allsvenskan"/>
    <s v="Sweden, Allsvenskan"/>
    <n v="18"/>
    <n v="81.25"/>
    <n v="56.25"/>
    <n v="31.25"/>
    <s v="12.5"/>
    <s v="18.75"/>
    <s v="10.34"/>
    <s v="18.56"/>
    <s v="14.56"/>
    <s v="19.34"/>
    <s v="19.11"/>
    <s v="18.11"/>
    <n v="8"/>
    <n v="9"/>
    <x v="301"/>
    <s v="25.0"/>
    <s v="62.5"/>
    <s v="75.0"/>
    <s v="25.0"/>
    <s v="50.0"/>
    <s v="12.5"/>
    <s v="0.0"/>
    <n v="43.45"/>
    <n v="56.56"/>
    <s v="-"/>
    <s v="-"/>
    <x v="3"/>
    <s v="-"/>
    <s v="-"/>
    <s v="-"/>
    <s v="None"/>
    <n v="0"/>
    <x v="1"/>
  </r>
  <r>
    <n v="5229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298.3900000000001"/>
    <s v="Elgin City FC"/>
    <s v="East Kilbride"/>
    <s v="Elgin City FC v East Kilbride"/>
    <s v="09.08.2025"/>
    <s v="14:00"/>
    <s v="Scottish League Two"/>
    <s v="Scotland, League Two"/>
    <n v="1"/>
    <n v="100"/>
    <n v="100"/>
    <n v="100"/>
    <s v="50.0"/>
    <s v="0.0"/>
    <s v="22.5"/>
    <s v="25.0"/>
    <s v="12.5"/>
    <s v="0.0"/>
    <s v="10.0"/>
    <s v="30.0"/>
    <n v="-5"/>
    <n v="5.5"/>
    <x v="56"/>
    <s v="100.0"/>
    <s v="0.0"/>
    <s v="0.0"/>
    <s v="100.0"/>
    <s v="50.0"/>
    <s v="50.0"/>
    <s v="50.0"/>
    <n v="60"/>
    <n v="40"/>
    <s v="-"/>
    <s v="-"/>
    <x v="3"/>
    <s v="-"/>
    <s v="-"/>
    <s v="-"/>
    <s v="None"/>
    <n v="0"/>
    <x v="1"/>
  </r>
  <r>
    <n v="5251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268.1400000000001"/>
    <s v="San Martin de San Juan"/>
    <s v="Sarmiento de Junin"/>
    <s v="San Martin de San Juan v Sarmiento de Junin"/>
    <s v="09.08.2025"/>
    <s v="17:30"/>
    <s v="Argentinian Primera Division"/>
    <s v="Argentina, Liga Profesional Argentina"/>
    <n v="19"/>
    <n v="56.25"/>
    <n v="25"/>
    <n v="12.5"/>
    <s v="6.25"/>
    <s v="25.0"/>
    <s v="14.56"/>
    <s v="10.17"/>
    <s v="19.18"/>
    <s v="19.63"/>
    <s v="12.01"/>
    <s v="24.47"/>
    <n v="1"/>
    <n v="18.5"/>
    <x v="302"/>
    <s v="25.0"/>
    <s v="62.5"/>
    <s v="50.0"/>
    <s v="37.5"/>
    <s v="18.75"/>
    <s v="0.0"/>
    <s v="0.0"/>
    <n v="43.91"/>
    <n v="56.09"/>
    <s v="-"/>
    <s v="-"/>
    <x v="3"/>
    <s v="-"/>
    <s v="-"/>
    <s v="-"/>
    <s v="None"/>
    <n v="0"/>
    <x v="1"/>
  </r>
  <r>
    <n v="5262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064.04"/>
    <s v="Ayacucho Futbol Club"/>
    <s v="Alianza Lima"/>
    <s v="Ayacucho Futbol Club v Alianza Lima"/>
    <s v="09.08.2025"/>
    <s v="18:00"/>
    <s v="Peruvian Primera Division"/>
    <s v="Peru, Primera División"/>
    <n v="22"/>
    <n v="56.25"/>
    <n v="43.75"/>
    <n v="12.5"/>
    <s v="6.25"/>
    <s v="43.75"/>
    <s v="15.91"/>
    <s v="20.3"/>
    <s v="19.32"/>
    <s v="13.2"/>
    <s v="14.9"/>
    <s v="16.38"/>
    <n v="19"/>
    <n v="2.5"/>
    <x v="303"/>
    <s v="37.5"/>
    <s v="50.0"/>
    <s v="50.0"/>
    <s v="25.0"/>
    <s v="31.25"/>
    <s v="18.75"/>
    <s v="6.25"/>
    <n v="55.53"/>
    <n v="44.48"/>
    <s v="-"/>
    <s v="-"/>
    <x v="3"/>
    <s v="-"/>
    <s v="-"/>
    <s v="-"/>
    <s v="None"/>
    <n v="0"/>
    <x v="1"/>
  </r>
  <r>
    <n v="5020"/>
    <s v="None"/>
    <s v="93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4"/>
    <s v="FC Neptunas Klaipeda"/>
    <s v="TransINVEST Vilnius"/>
    <s v="FC Neptunas Klaipeda v TransINVEST Vilnius"/>
    <s v="08.08.2025"/>
    <s v="16:00"/>
    <s v="Lithuanian 1 Lyga"/>
    <s v="Lithuania, 1 Lyga"/>
    <n v="18"/>
    <n v="93.75"/>
    <n v="68.75"/>
    <n v="56.25"/>
    <s v="43.75"/>
    <s v="37.5"/>
    <s v="15.94"/>
    <s v="11.81"/>
    <s v="18.88"/>
    <s v="13.8"/>
    <s v="17.08"/>
    <s v="22.5"/>
    <n v="4"/>
    <n v="-12"/>
    <x v="304"/>
    <s v="62.5"/>
    <s v="37.5"/>
    <s v="87.5"/>
    <s v="12.5"/>
    <s v="50.0"/>
    <s v="25.0"/>
    <s v="6.25"/>
    <n v="46.64"/>
    <n v="53.37"/>
    <s v="-"/>
    <s v="-"/>
    <x v="3"/>
    <s v="-"/>
    <s v="-"/>
    <s v="-"/>
    <s v="None"/>
    <n v="0"/>
    <x v="1"/>
  </r>
  <r>
    <n v="5403"/>
    <s v="None"/>
    <s v="98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3322.18"/>
    <s v="FC Cincinnati"/>
    <s v="Charlotte FC"/>
    <s v="FC Cincinnati v Charlotte FC"/>
    <s v="10.08.2025"/>
    <s v="22:00"/>
    <s v="US MLS"/>
    <s v="USA, Major League Soccer"/>
    <n v="25"/>
    <n v="81.25"/>
    <n v="68.75"/>
    <n v="31.25"/>
    <s v="18.75"/>
    <s v="37.5"/>
    <s v="10.81"/>
    <s v="13.14"/>
    <s v="15.68"/>
    <s v="22.09"/>
    <s v="14.06"/>
    <s v="24.24"/>
    <n v="-4"/>
    <n v="-7"/>
    <x v="305"/>
    <s v="87.5"/>
    <s v="0.0"/>
    <s v="62.5"/>
    <s v="37.5"/>
    <s v="12.5"/>
    <s v="12.5"/>
    <s v="6.25"/>
    <n v="39.619999999999997"/>
    <n v="60.39"/>
    <s v="1.75"/>
    <s v="4.5"/>
    <x v="1"/>
    <s v="1.17"/>
    <s v="1.53"/>
    <s v="4.33"/>
    <n v="1"/>
    <n v="0"/>
    <x v="1"/>
  </r>
  <r>
    <n v="5450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115.55"/>
    <s v="Paysandu"/>
    <s v="Vila Nova"/>
    <s v="Paysandu v Vila Nova"/>
    <s v="12.08.2025"/>
    <s v="00:30"/>
    <s v="Brazilian Serie B"/>
    <s v="Brazil, Serie B"/>
    <n v="20"/>
    <n v="75"/>
    <n v="43.75"/>
    <n v="18.75"/>
    <s v="6.25"/>
    <s v="31.25"/>
    <s v="11.42"/>
    <s v="16.17"/>
    <s v="21.17"/>
    <s v="12.45"/>
    <s v="12.45"/>
    <s v="26.36"/>
    <n v="8"/>
    <n v="7"/>
    <x v="306"/>
    <s v="25.0"/>
    <s v="62.5"/>
    <s v="50.0"/>
    <s v="37.5"/>
    <s v="37.5"/>
    <s v="18.75"/>
    <s v="6.25"/>
    <n v="48.75"/>
    <n v="51.25"/>
    <s v="2.2"/>
    <s v="3.5"/>
    <x v="13"/>
    <s v="1.47"/>
    <s v="1.17"/>
    <s v="11"/>
    <n v="1"/>
    <n v="0"/>
    <x v="1"/>
  </r>
  <r>
    <n v="554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444.36"/>
    <s v="Ujpest"/>
    <s v="Kisvarda"/>
    <s v="Ujpest v Kisvarda"/>
    <s v="15.08.2025"/>
    <s v="18:15"/>
    <s v="Hungarian NB I"/>
    <s v="Hungary, NB I"/>
    <n v="3"/>
    <n v="100"/>
    <n v="66.67"/>
    <n v="33.33"/>
    <s v="16.67"/>
    <s v="0.0"/>
    <s v="14.65"/>
    <s v="18.18"/>
    <s v="30.3"/>
    <s v="5.56"/>
    <s v="11.11"/>
    <s v="20.2"/>
    <n v="-7"/>
    <n v="1.5"/>
    <x v="134"/>
    <s v="66.67"/>
    <s v="33.33"/>
    <s v="66.67"/>
    <s v="33.33"/>
    <s v="66.67"/>
    <s v="33.34"/>
    <s v="16.67"/>
    <n v="63.13"/>
    <n v="36.869999999999997"/>
    <s v="1.75"/>
    <s v="4"/>
    <x v="19"/>
    <s v="1.2"/>
    <s v="1.4"/>
    <s v="5.5"/>
    <n v="1"/>
    <n v="0"/>
    <x v="1"/>
  </r>
  <r>
    <n v="5557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29.51"/>
    <s v="Santiago Morning"/>
    <s v="Club Deportes Santa Cruz"/>
    <s v="Santiago Morning v Club Deportes Santa Cruz"/>
    <s v="15.08.2025"/>
    <s v="19:00"/>
    <s v="Chilean Primera B"/>
    <s v="Chile, Primera B"/>
    <n v="20"/>
    <n v="56.25"/>
    <n v="43.75"/>
    <n v="12.5"/>
    <s v="0.0"/>
    <s v="50.0"/>
    <s v="7.05"/>
    <s v="18.59"/>
    <s v="12.18"/>
    <s v="21.8"/>
    <s v="11.54"/>
    <s v="28.85"/>
    <n v="-8"/>
    <n v="6"/>
    <x v="307"/>
    <s v="50.0"/>
    <s v="25.0"/>
    <s v="62.5"/>
    <s v="25.0"/>
    <s v="18.75"/>
    <s v="6.25"/>
    <s v="0.0"/>
    <n v="37.82"/>
    <n v="62.18"/>
    <s v="2.5"/>
    <s v="2.7"/>
    <x v="13"/>
    <s v="1.4"/>
    <s v="1.22"/>
    <s v="8.5"/>
    <n v="1"/>
    <n v="0"/>
    <x v="1"/>
  </r>
  <r>
    <n v="5591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.1"/>
    <s v="Felgueiras"/>
    <s v="Maritimo"/>
    <s v="Felgueiras v Maritimo"/>
    <s v="16.08.2025"/>
    <s v="10:00"/>
    <s v="Portuguese Segunda Liga"/>
    <s v="Portugal, Segunda Liga"/>
    <n v="1"/>
    <n v="50"/>
    <n v="50"/>
    <n v="0"/>
    <s v="0.0"/>
    <s v="0.0"/>
    <s v="0.0"/>
    <s v="16.67"/>
    <s v="16.67"/>
    <s v="0.0"/>
    <s v="0.0"/>
    <s v="66.67"/>
    <n v="8"/>
    <n v="13"/>
    <x v="76"/>
    <s v="0.0"/>
    <s v="100.0"/>
    <s v="0.0"/>
    <s v="100.0"/>
    <s v="50.0"/>
    <s v="0.0"/>
    <s v="0.0"/>
    <n v="33.340000000000003"/>
    <n v="66.67"/>
    <s v="1.95"/>
    <s v="3.5"/>
    <x v="6"/>
    <s v="1.3"/>
    <s v="1.29"/>
    <s v="6.5"/>
    <n v="1"/>
    <n v="0"/>
    <x v="1"/>
  </r>
  <r>
    <n v="5030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0"/>
    <s v="Stade Briochin"/>
    <s v="Versailles 78 FC"/>
    <s v="Stade Briochin v Versailles 78 FC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-4"/>
    <n v="1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600"/>
    <s v="None"/>
    <s v="99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608.07000000000005"/>
    <s v="Kobe"/>
    <s v="Yokohama FC"/>
    <s v="Kobe v Yokohama FC"/>
    <s v="16.08.2025"/>
    <s v="10:00"/>
    <s v="Japanese J League"/>
    <s v="Japan, J1 League"/>
    <n v="25"/>
    <n v="75"/>
    <n v="56.25"/>
    <n v="18.75"/>
    <s v="0.0"/>
    <s v="18.75"/>
    <s v="12.42"/>
    <s v="11.56"/>
    <s v="16.53"/>
    <s v="23.11"/>
    <s v="14.15"/>
    <s v="22.25"/>
    <n v="-21"/>
    <n v="1.5"/>
    <x v="226"/>
    <s v="62.5"/>
    <s v="25.0"/>
    <s v="37.5"/>
    <s v="62.5"/>
    <s v="37.5"/>
    <s v="12.5"/>
    <s v="0.0"/>
    <n v="40.5"/>
    <n v="59.5"/>
    <s v="1.53"/>
    <s v="6.5"/>
    <x v="24"/>
    <s v="1.33"/>
    <s v="1.22"/>
    <s v="8"/>
    <n v="1"/>
    <n v="0"/>
    <x v="1"/>
  </r>
  <r>
    <n v="5692"/>
    <s v="live"/>
    <s v="95.0"/>
    <n v="0"/>
    <n v="1"/>
    <s v="0 - 1"/>
    <n v="1000"/>
    <n v="170"/>
    <s v="EXECUTION_COMPLETE"/>
    <s v="3.35"/>
    <n v="1.5"/>
    <s v="0 - 0"/>
    <s v="0 - 1"/>
    <s v="0 - 0"/>
    <s v="0 - 0"/>
    <n v="0"/>
    <s v="0 - 0"/>
    <s v="0 - 0"/>
    <s v="0 - 1"/>
    <n v="23231.7"/>
    <s v="Tondela"/>
    <s v="Famalicao"/>
    <s v="Tondela v Famalicao"/>
    <s v="16.08.2025"/>
    <s v="14:30"/>
    <s v="Portuguese Primeira Liga"/>
    <s v="Portugal, Primeira Liga"/>
    <n v="1"/>
    <n v="100"/>
    <n v="100"/>
    <n v="0"/>
    <s v="0.0"/>
    <s v="50.0"/>
    <s v="16.67"/>
    <s v="33.33"/>
    <s v="16.67"/>
    <s v="16.67"/>
    <s v="0.0"/>
    <s v="16.67"/>
    <n v="32"/>
    <n v="1"/>
    <x v="85"/>
    <s v="0.0"/>
    <s v="100.0"/>
    <s v="100.0"/>
    <s v="0.0"/>
    <s v="100.0"/>
    <s v="0.0"/>
    <s v="0.0"/>
    <n v="66.67"/>
    <n v="33.33"/>
    <s v="4.4"/>
    <s v="1.95"/>
    <x v="6"/>
    <s v="1.4"/>
    <s v="1.2"/>
    <s v="8.5"/>
    <n v="2"/>
    <n v="0"/>
    <x v="1"/>
  </r>
  <r>
    <n v="5733"/>
    <s v="None"/>
    <s v="90.0"/>
    <n v="0"/>
    <n v="1"/>
    <s v="0 - 1"/>
    <s v="None"/>
    <s v="None"/>
    <s v="None"/>
    <s v="None"/>
    <n v="0"/>
    <s v="0 - 0"/>
    <s v="0 - 1"/>
    <s v="0 - 0"/>
    <s v="0 - 0"/>
    <s v="0 - 0"/>
    <s v="0 - 0"/>
    <s v="0 - 0"/>
    <s v="0 - 1"/>
    <n v="1497.55"/>
    <s v="Kocaelispor"/>
    <s v="Samsunspor"/>
    <s v="Kocaelispor v Samsunspor"/>
    <s v="16.08.2025"/>
    <s v="16:00"/>
    <s v="Turkish Super League"/>
    <s v="Turkey, Süper Lig"/>
    <n v="1"/>
    <n v="50"/>
    <n v="50"/>
    <n v="0"/>
    <s v="0.0"/>
    <s v="0.0"/>
    <s v="0.0"/>
    <s v="0.0"/>
    <s v="16.67"/>
    <s v="50.0"/>
    <s v="16.67"/>
    <s v="16.67"/>
    <n v="12"/>
    <n v="4"/>
    <x v="76"/>
    <s v="0.0"/>
    <s v="100.0"/>
    <s v="100.0"/>
    <s v="0.0"/>
    <s v="0.0"/>
    <s v="0.0"/>
    <s v="0.0"/>
    <n v="16.670000000000002"/>
    <n v="83.34"/>
    <s v="2.75"/>
    <s v="2.55"/>
    <x v="0"/>
    <s v="1.33"/>
    <s v="1.29"/>
    <s v="8"/>
    <n v="2"/>
    <n v="0"/>
    <x v="1"/>
  </r>
  <r>
    <n v="5772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46333.22"/>
    <s v="Nice"/>
    <s v="Toulouse"/>
    <s v="Nice v Toulouse"/>
    <s v="16.08.2025"/>
    <s v="19:05"/>
    <s v="French Ligue 1"/>
    <s v="France, Ligue 1"/>
    <n v="0"/>
    <n v="0"/>
    <n v="0"/>
    <n v="0"/>
    <s v="0.0"/>
    <s v="0.0"/>
    <s v="0.0"/>
    <s v="0.0"/>
    <s v="0.0"/>
    <s v="0.0"/>
    <s v="0.0"/>
    <s v="0.0"/>
    <n v="-12"/>
    <n v="11"/>
    <x v="28"/>
    <s v="0.0"/>
    <s v="0.0"/>
    <s v="0.0"/>
    <s v="0.0"/>
    <s v="0.0"/>
    <s v="0.0"/>
    <s v="0.0"/>
    <n v="0"/>
    <n v="0"/>
    <s v="2.15"/>
    <s v="3.5"/>
    <x v="4"/>
    <s v="1.3"/>
    <s v="1.29"/>
    <s v="7.5"/>
    <n v="1"/>
    <n v="0"/>
    <x v="1"/>
  </r>
  <r>
    <n v="5860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551.54"/>
    <s v="Willem II"/>
    <s v="FC Eindhoven"/>
    <s v="Willem II v FC Eindhoven"/>
    <s v="17.08.2025"/>
    <s v="14:45"/>
    <s v="Dutch Eerste Divisie"/>
    <s v="Netherlands, Eerste Divisie"/>
    <n v="1"/>
    <n v="50"/>
    <n v="50"/>
    <n v="50"/>
    <s v="50.0"/>
    <s v="50.0"/>
    <s v="0.0"/>
    <s v="0.0"/>
    <s v="16.67"/>
    <s v="16.67"/>
    <s v="66.67"/>
    <s v="0.0"/>
    <n v="19"/>
    <n v="3.5"/>
    <x v="76"/>
    <s v="0.0"/>
    <s v="100.0"/>
    <s v="100.0"/>
    <s v="0.0"/>
    <s v="50.0"/>
    <s v="0.0"/>
    <s v="0.0"/>
    <n v="16.670000000000002"/>
    <n v="83.34"/>
    <s v="1.7"/>
    <s v="4.33"/>
    <x v="22"/>
    <s v="1.2"/>
    <s v="1.47"/>
    <s v="5"/>
    <n v="1"/>
    <n v="0"/>
    <x v="1"/>
  </r>
  <r>
    <n v="5872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7658.27"/>
    <s v="Metz"/>
    <s v="Strasbourg"/>
    <s v="Metz v Strasbourg"/>
    <s v="17.08.2025"/>
    <s v="15:15"/>
    <s v="French Ligue 1"/>
    <s v="France, Ligue 1"/>
    <n v="0"/>
    <n v="0"/>
    <n v="0"/>
    <n v="0"/>
    <s v="0.0"/>
    <s v="0.0"/>
    <s v="0.0"/>
    <s v="0.0"/>
    <s v="0.0"/>
    <s v="0.0"/>
    <s v="0.0"/>
    <s v="0.0"/>
    <n v="-16"/>
    <n v="7"/>
    <x v="28"/>
    <s v="0.0"/>
    <s v="0.0"/>
    <s v="0.0"/>
    <s v="0.0"/>
    <s v="0.0"/>
    <s v="0.0"/>
    <s v="0.0"/>
    <n v="0"/>
    <n v="0"/>
    <s v="3.4"/>
    <s v="2.1"/>
    <x v="10"/>
    <s v="1.25"/>
    <s v="1.33"/>
    <s v="6.5"/>
    <n v="2"/>
    <n v="0"/>
    <x v="1"/>
  </r>
  <r>
    <n v="5885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05.34"/>
    <s v="IR Reykjavik"/>
    <s v="Thor"/>
    <s v="IR Reykjavik v Thor"/>
    <s v="17.08.2025"/>
    <s v="16:00"/>
    <s v="Icelandic 1 Deild"/>
    <s v="Iceland, 1. Deild"/>
    <n v="16"/>
    <n v="93.75"/>
    <n v="75"/>
    <n v="43.75"/>
    <s v="25.0"/>
    <s v="31.25"/>
    <s v="14.77"/>
    <s v="13.23"/>
    <s v="15.79"/>
    <s v="16.99"/>
    <s v="15.62"/>
    <s v="23.61"/>
    <n v="1"/>
    <n v="-5.5"/>
    <x v="308"/>
    <s v="50.0"/>
    <s v="50.0"/>
    <s v="75.0"/>
    <s v="25.0"/>
    <s v="43.75"/>
    <s v="12.5"/>
    <s v="6.25"/>
    <n v="43.79"/>
    <n v="56.21"/>
    <s v="2.38"/>
    <s v="2.5"/>
    <x v="19"/>
    <s v="1.14"/>
    <s v="1.6"/>
    <s v="4.1"/>
    <n v="1"/>
    <n v="0"/>
    <x v="1"/>
  </r>
  <r>
    <n v="5886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476.16"/>
    <s v="Genclerbirligi"/>
    <s v="Antalyaspor"/>
    <s v="Genclerbirligi v Antalyaspor"/>
    <s v="17.08.2025"/>
    <s v="16:00"/>
    <s v="Turkish Super League"/>
    <s v="Turkey, Süper Lig"/>
    <n v="1"/>
    <n v="100"/>
    <n v="100"/>
    <n v="0"/>
    <s v="0.0"/>
    <s v="0.0"/>
    <s v="0.0"/>
    <s v="16.67"/>
    <s v="50.0"/>
    <s v="0.0"/>
    <s v="16.67"/>
    <s v="16.67"/>
    <n v="6"/>
    <n v="-1"/>
    <x v="56"/>
    <s v="0.0"/>
    <s v="100.0"/>
    <s v="100.0"/>
    <s v="0.0"/>
    <s v="50.0"/>
    <s v="50.0"/>
    <s v="0.0"/>
    <n v="66.67"/>
    <n v="33.340000000000003"/>
    <s v="2.55"/>
    <s v="2.75"/>
    <x v="0"/>
    <s v="1.36"/>
    <s v="1.25"/>
    <s v="8"/>
    <n v="1"/>
    <n v="0"/>
    <x v="1"/>
  </r>
  <r>
    <n v="5046"/>
    <s v="None"/>
    <s v="93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375.62"/>
    <s v="Gornik Zabrze"/>
    <s v="Nieciecza"/>
    <s v="Gornik Zabrze v Nieciecza"/>
    <s v="08.08.2025"/>
    <s v="18:30"/>
    <s v="Polish Ekstraklasa"/>
    <s v="Poland, Ekstraklasa"/>
    <n v="3"/>
    <n v="83.34"/>
    <n v="50"/>
    <n v="16.670000000000002"/>
    <s v="0.0"/>
    <s v="33.33"/>
    <s v="0.0"/>
    <s v="18.75"/>
    <s v="19.65"/>
    <s v="7.15"/>
    <s v="19.65"/>
    <s v="34.82"/>
    <n v="2"/>
    <n v="-3"/>
    <x v="96"/>
    <s v="66.67"/>
    <s v="33.33"/>
    <s v="66.67"/>
    <s v="33.33"/>
    <s v="16.67"/>
    <s v="16.67"/>
    <s v="0.0"/>
    <n v="38.4"/>
    <n v="61.61"/>
    <s v="1.95"/>
    <s v="3.6"/>
    <x v="5"/>
    <s v="1.25"/>
    <s v="1.36"/>
    <s v="6.5"/>
    <n v="1"/>
    <n v="0"/>
    <x v="1"/>
  </r>
  <r>
    <n v="5939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24.87"/>
    <s v="Tecnico Universitario"/>
    <s v="Emelec"/>
    <s v="Tecnico Universitario v Emelec"/>
    <s v="17.08.2025"/>
    <s v="20:30"/>
    <s v="Ecuadorian Serie A"/>
    <s v="Ecuador, Liga Pro"/>
    <n v="24"/>
    <n v="68.75"/>
    <n v="31.25"/>
    <n v="18.75"/>
    <s v="12.5"/>
    <s v="37.5"/>
    <s v="14.63"/>
    <s v="13.41"/>
    <s v="24.58"/>
    <s v="13.76"/>
    <s v="10.32"/>
    <s v="23.33"/>
    <n v="5"/>
    <n v="7.5"/>
    <x v="11"/>
    <s v="50.0"/>
    <s v="37.5"/>
    <s v="75.0"/>
    <s v="25.0"/>
    <s v="25.0"/>
    <s v="18.75"/>
    <s v="6.25"/>
    <n v="52.61"/>
    <n v="47.4"/>
    <s v="2.2"/>
    <s v="3.1"/>
    <x v="13"/>
    <s v="1.4"/>
    <s v="1.2"/>
    <s v="9"/>
    <n v="1"/>
    <n v="0"/>
    <x v="1"/>
  </r>
  <r>
    <n v="6000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28.34"/>
    <s v="Pharco FC"/>
    <s v="El Geish"/>
    <s v="Pharco FC v El Geish"/>
    <s v="19.08.2025"/>
    <s v="15:00"/>
    <s v="Egyptian Premier"/>
    <s v="Egypt, Premier League"/>
    <n v="2"/>
    <n v="75"/>
    <n v="50"/>
    <n v="25"/>
    <s v="25.0"/>
    <s v="25.0"/>
    <s v="20.0"/>
    <s v="10.0"/>
    <s v="10.0"/>
    <s v="30.0"/>
    <s v="10.0"/>
    <s v="20.0"/>
    <n v="-4"/>
    <n v="6"/>
    <x v="76"/>
    <s v="0.0"/>
    <s v="50.0"/>
    <s v="0.0"/>
    <s v="100.0"/>
    <s v="25.0"/>
    <s v="0.0"/>
    <s v="0.0"/>
    <n v="40"/>
    <n v="60"/>
    <s v="2.88"/>
    <s v="2.88"/>
    <x v="12"/>
    <s v="1.62"/>
    <s v="1.1"/>
    <s v="15"/>
    <n v="2"/>
    <n v="0"/>
    <x v="1"/>
  </r>
  <r>
    <n v="6009"/>
    <s v="None"/>
    <s v="100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9.61"/>
    <s v="Ismaily"/>
    <s v="Al Ittihad (EGY)"/>
    <s v="Ismaily v Al Ittihad (EGY)"/>
    <s v="19.08.2025"/>
    <s v="18:00"/>
    <s v="Egyptian Premier"/>
    <s v="Egypt, Premier League"/>
    <n v="2"/>
    <n v="50"/>
    <n v="50"/>
    <n v="25"/>
    <s v="0.0"/>
    <s v="25.0"/>
    <s v="7.15"/>
    <s v="7.15"/>
    <s v="7.15"/>
    <s v="7.15"/>
    <s v="7.15"/>
    <s v="64.29"/>
    <n v="3"/>
    <n v="8.5"/>
    <x v="45"/>
    <s v="0.0"/>
    <s v="50.0"/>
    <s v="0.0"/>
    <s v="100.0"/>
    <s v="25.0"/>
    <s v="0.0"/>
    <s v="0.0"/>
    <n v="21.43"/>
    <n v="78.569999999999993"/>
    <s v="-"/>
    <s v="-"/>
    <x v="3"/>
    <s v="-"/>
    <s v="-"/>
    <s v="-"/>
    <s v="None"/>
    <n v="0"/>
    <x v="1"/>
  </r>
  <r>
    <n v="5053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631.75"/>
    <s v="Kerry FC"/>
    <s v="Finn Harps"/>
    <s v="Kerry FC v Finn Harps"/>
    <s v="08.08.2025"/>
    <s v="18:45"/>
    <s v="Irish Division 1"/>
    <s v="Ireland, First Division"/>
    <n v="26"/>
    <n v="68.75"/>
    <n v="62.5"/>
    <n v="43.75"/>
    <s v="6.25"/>
    <s v="31.25"/>
    <s v="14.36"/>
    <s v="15.11"/>
    <s v="18.0"/>
    <s v="17.78"/>
    <s v="13.13"/>
    <s v="21.64"/>
    <n v="0"/>
    <n v="3"/>
    <x v="309"/>
    <s v="37.5"/>
    <s v="62.5"/>
    <s v="50.0"/>
    <s v="25.0"/>
    <s v="37.5"/>
    <s v="25.0"/>
    <s v="6.25"/>
    <n v="47.46"/>
    <n v="52.54"/>
    <s v="2.63"/>
    <s v="2.45"/>
    <x v="13"/>
    <s v="1.3"/>
    <s v="1.29"/>
    <s v="7.5"/>
    <n v="2"/>
    <n v="0"/>
    <x v="1"/>
  </r>
  <r>
    <n v="602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0728.599999999999"/>
    <s v="Plymouth"/>
    <s v="Leyton Orient"/>
    <s v="Plymouth v Leyton Orient"/>
    <s v="19.08.2025"/>
    <s v="18:45"/>
    <s v="English Sky Bet League 1"/>
    <s v="England, League One"/>
    <n v="3"/>
    <n v="100"/>
    <n v="66.67"/>
    <n v="50"/>
    <s v="16.67"/>
    <s v="16.67"/>
    <s v="14.65"/>
    <s v="20.2"/>
    <s v="5.56"/>
    <s v="30.3"/>
    <s v="4.55"/>
    <s v="24.75"/>
    <n v="13"/>
    <n v="14.5"/>
    <x v="310"/>
    <s v="0.0"/>
    <s v="100.0"/>
    <s v="33.33"/>
    <s v="66.67"/>
    <s v="33.33"/>
    <s v="0.0"/>
    <s v="0.0"/>
    <n v="40.4"/>
    <n v="59.6"/>
    <s v="2.75"/>
    <s v="2.5"/>
    <x v="5"/>
    <s v="1.29"/>
    <s v="1.3"/>
    <s v="6.5"/>
    <n v="2"/>
    <n v="0"/>
    <x v="1"/>
  </r>
  <r>
    <n v="6025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8.3699999999999992"/>
    <s v="Enfield Town"/>
    <s v="Hornchurch"/>
    <s v="Enfield Town v Hornchurch"/>
    <s v="19.08.2025"/>
    <s v="18:45"/>
    <s v="English National League South"/>
    <s v="England, National League - South"/>
    <n v="2"/>
    <n v="75"/>
    <n v="75"/>
    <n v="50"/>
    <s v="25.0"/>
    <s v="25.0"/>
    <s v="37.5"/>
    <s v="6.25"/>
    <s v="18.75"/>
    <s v="12.5"/>
    <s v="6.25"/>
    <s v="18.75"/>
    <n v="24"/>
    <n v="5"/>
    <x v="119"/>
    <s v="0.0"/>
    <s v="50.0"/>
    <s v="50.0"/>
    <s v="50.0"/>
    <s v="75.0"/>
    <s v="25.0"/>
    <s v="0.0"/>
    <n v="62.5"/>
    <n v="37.5"/>
    <s v="3.1"/>
    <s v="2.1"/>
    <x v="6"/>
    <s v="1.22"/>
    <s v="1.3"/>
    <s v="6.5"/>
    <n v="2"/>
    <n v="0"/>
    <x v="1"/>
  </r>
  <r>
    <n v="6040"/>
    <s v="live"/>
    <s v="92.0"/>
    <n v="0"/>
    <n v="1"/>
    <s v="0 - 1"/>
    <n v="12.5"/>
    <n v="11.5"/>
    <s v="EXECUTION_COMPLETE"/>
    <s v="4.0"/>
    <n v="1.5"/>
    <s v="0 - 0"/>
    <s v="0 - 1"/>
    <s v="0 - 0"/>
    <s v="0 - 0"/>
    <s v="0 - 0"/>
    <s v="0 - 0"/>
    <s v="0 - 0"/>
    <s v="0 - 1"/>
    <n v="21675.11"/>
    <s v="Wycombe"/>
    <s v="Exeter"/>
    <s v="Wycombe v Exeter"/>
    <s v="19.08.2025"/>
    <s v="18:45"/>
    <s v="English Sky Bet League 1"/>
    <s v="England, League One"/>
    <n v="3"/>
    <n v="83.34"/>
    <n v="66.67"/>
    <n v="16.670000000000002"/>
    <s v="16.67"/>
    <s v="0.0"/>
    <s v="29.86"/>
    <s v="5.56"/>
    <s v="5.56"/>
    <s v="18.06"/>
    <s v="18.75"/>
    <s v="22.22"/>
    <n v="27"/>
    <n v="0.5"/>
    <x v="79"/>
    <s v="0.0"/>
    <s v="100.0"/>
    <s v="33.33"/>
    <s v="66.67"/>
    <s v="33.33"/>
    <s v="16.67"/>
    <s v="0.0"/>
    <n v="40.97"/>
    <n v="59.03"/>
    <s v="1.62"/>
    <s v="5.5"/>
    <x v="24"/>
    <s v="1.3"/>
    <s v="1.29"/>
    <s v="7.5"/>
    <n v="1"/>
    <n v="0"/>
    <x v="1"/>
  </r>
  <r>
    <n v="6055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20983.52"/>
    <s v="Walsall"/>
    <s v="Grimsby"/>
    <s v="Walsall v Grimsby"/>
    <s v="19.08.2025"/>
    <s v="19:00"/>
    <s v="English Sky Bet League 2"/>
    <s v="England, League Two"/>
    <n v="3"/>
    <n v="83.34"/>
    <n v="83.34"/>
    <n v="16.670000000000002"/>
    <s v="16.67"/>
    <s v="16.67"/>
    <s v="22.62"/>
    <s v="11.31"/>
    <s v="7.15"/>
    <s v="15.48"/>
    <s v="12.5"/>
    <s v="30.95"/>
    <n v="13"/>
    <n v="-5.5"/>
    <x v="79"/>
    <s v="66.67"/>
    <s v="33.33"/>
    <s v="66.67"/>
    <s v="33.33"/>
    <s v="33.33"/>
    <s v="16.67"/>
    <s v="0.0"/>
    <n v="41.07"/>
    <n v="58.93"/>
    <s v="2.45"/>
    <s v="2.88"/>
    <x v="4"/>
    <s v="1.36"/>
    <s v="1.25"/>
    <s v="8"/>
    <n v="1"/>
    <n v="0"/>
    <x v="1"/>
  </r>
  <r>
    <n v="6069"/>
    <s v="live"/>
    <s v="94.0"/>
    <n v="0"/>
    <n v="1"/>
    <s v="0 - 1"/>
    <n v="990"/>
    <n v="1.25"/>
    <s v="EXECUTION_COMPLETE"/>
    <s v="3.5"/>
    <n v="1.5"/>
    <s v="0 - 0"/>
    <s v="0 - 1"/>
    <s v="0 - 0"/>
    <s v="0 - 0"/>
    <s v="0 - 0"/>
    <s v="0 - 0"/>
    <s v="0 - 0"/>
    <s v="0 - 1"/>
    <n v="27.8"/>
    <s v="Hobro"/>
    <s v="AC Horsens"/>
    <s v="Hobro v AC Horsens"/>
    <s v="20.08.2025"/>
    <s v="16:00"/>
    <s v="Danish 1st Division"/>
    <s v="Denmark, 1. Division"/>
    <n v="5"/>
    <n v="70"/>
    <n v="20"/>
    <n v="10"/>
    <s v="10.0"/>
    <s v="60.0"/>
    <s v="4.55"/>
    <s v="9.09"/>
    <s v="35.07"/>
    <s v="25.98"/>
    <s v="25.33"/>
    <s v="0.0"/>
    <n v="11"/>
    <n v="0.5"/>
    <x v="45"/>
    <s v="40.0"/>
    <s v="40.0"/>
    <s v="40.0"/>
    <s v="20.0"/>
    <s v="10.0"/>
    <s v="10.0"/>
    <s v="0.0"/>
    <n v="48.71"/>
    <n v="51.3"/>
    <s v="4.33"/>
    <s v="1.73"/>
    <x v="10"/>
    <s v="1.25"/>
    <s v="1.33"/>
    <s v="6.5"/>
    <n v="2"/>
    <n v="0"/>
    <x v="1"/>
  </r>
  <r>
    <n v="6107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3.96"/>
    <s v="Bani Yas"/>
    <s v="Al-Ittihad Kalba"/>
    <s v="Bani Yas v Al-Ittihad Kalba"/>
    <s v="22.08.2025"/>
    <s v="14:00"/>
    <s v="UAE Arabian Gulf League"/>
    <s v="United-Arab-Emirates, Pro League"/>
    <n v="1"/>
    <n v="50"/>
    <n v="0"/>
    <n v="0"/>
    <s v="0.0"/>
    <s v="0.0"/>
    <s v="0.0"/>
    <s v="25.0"/>
    <s v="0.0"/>
    <s v="50.0"/>
    <s v="25.0"/>
    <s v="0.0"/>
    <n v="8"/>
    <n v="7"/>
    <x v="45"/>
    <s v="0.0"/>
    <s v="100.0"/>
    <s v="0.0"/>
    <s v="100.0"/>
    <s v="0.0"/>
    <s v="0.0"/>
    <s v="0.0"/>
    <n v="25"/>
    <n v="75"/>
    <s v="-"/>
    <s v="-"/>
    <x v="3"/>
    <s v="-"/>
    <s v="-"/>
    <s v="-"/>
    <s v="None"/>
    <n v="0"/>
    <x v="1"/>
  </r>
  <r>
    <n v="5067"/>
    <s v="None"/>
    <s v="95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375.19"/>
    <s v="Haverfordwest County"/>
    <s v="Penybont FC"/>
    <s v="Haverfordwest County v Penybont FC"/>
    <s v="08.08.2025"/>
    <s v="18:45"/>
    <s v="Welsh Premiership"/>
    <s v="Wales, Premier League"/>
    <n v="0"/>
    <n v="0"/>
    <n v="0"/>
    <n v="0"/>
    <s v="0.0"/>
    <s v="0.0"/>
    <s v="0.0"/>
    <s v="0.0"/>
    <s v="0.0"/>
    <s v="0.0"/>
    <s v="0.0"/>
    <s v="0.0"/>
    <n v="-2"/>
    <n v="6"/>
    <x v="28"/>
    <s v="0.0"/>
    <s v="0.0"/>
    <s v="0.0"/>
    <s v="0.0"/>
    <s v="0.0"/>
    <s v="0.0"/>
    <s v="0.0"/>
    <n v="0"/>
    <n v="0"/>
    <s v="2.5"/>
    <s v="2.63"/>
    <x v="13"/>
    <s v="1.36"/>
    <s v="1.22"/>
    <s v="8.5"/>
    <n v="1"/>
    <n v="0"/>
    <x v="1"/>
  </r>
  <r>
    <n v="6111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4"/>
    <s v="Qarabag Fk"/>
    <s v="FK Sumqayit"/>
    <s v="Qarabag FK v FK Sumqayit"/>
    <s v="22.08.2025"/>
    <s v="15:30"/>
    <s v="Azerbaijan Premier League"/>
    <s v="Azerbaijan, Premyer Liqa"/>
    <n v="0"/>
    <n v="50"/>
    <n v="50"/>
    <n v="0"/>
    <s v="0.0"/>
    <s v="50.0"/>
    <s v="16.67"/>
    <s v="16.67"/>
    <s v="16.67"/>
    <s v="0.0"/>
    <s v="0.0"/>
    <s v="0.0"/>
    <n v="10"/>
    <n v="-6"/>
    <x v="50"/>
    <s v="0.0"/>
    <s v="0.0"/>
    <s v="100.0"/>
    <s v="0.0"/>
    <s v="50.0"/>
    <s v="50.0"/>
    <s v="0.0"/>
    <n v="50"/>
    <n v="0"/>
    <s v="-"/>
    <s v="-"/>
    <x v="3"/>
    <s v="-"/>
    <s v="-"/>
    <s v="-"/>
    <s v="None"/>
    <n v="0"/>
    <x v="1"/>
  </r>
  <r>
    <n v="6135"/>
    <s v="None"/>
    <s v="92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2.92"/>
    <s v="Metalul Buzau"/>
    <s v="FC Hunedoara"/>
    <s v="Metalul Buzau v FC Hunedoara"/>
    <s v="23.08.2025"/>
    <s v="08:00"/>
    <s v="Romanian Liga II"/>
    <s v="Romania, Liga II"/>
    <n v="3"/>
    <n v="50"/>
    <n v="33.340000000000003"/>
    <n v="16.670000000000002"/>
    <s v="16.67"/>
    <s v="66.67"/>
    <s v="22.92"/>
    <s v="0.0"/>
    <s v="22.92"/>
    <s v="12.5"/>
    <s v="29.17"/>
    <s v="12.5"/>
    <n v="11"/>
    <n v="-2.5"/>
    <x v="120"/>
    <s v="33.33"/>
    <s v="33.33"/>
    <s v="66.67"/>
    <s v="0.0"/>
    <s v="16.67"/>
    <s v="0.0"/>
    <s v="0.0"/>
    <n v="45.84"/>
    <n v="54.17"/>
    <s v="3"/>
    <s v="2.2"/>
    <x v="13"/>
    <s v="1.36"/>
    <s v="1.17"/>
    <s v="9"/>
    <n v="2"/>
    <n v="0"/>
    <x v="1"/>
  </r>
  <r>
    <n v="5070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7750.21"/>
    <s v="Tigre"/>
    <s v="Huracan"/>
    <s v="Tigre v Huracan"/>
    <s v="08.08.2025"/>
    <s v="22:00"/>
    <s v="Argentinian Primera Division"/>
    <s v="Argentina, Liga Profesional Argentina"/>
    <n v="19"/>
    <n v="62.5"/>
    <n v="37.5"/>
    <n v="6.25"/>
    <s v="6.25"/>
    <s v="25.0"/>
    <s v="13.6"/>
    <s v="14.84"/>
    <s v="17.55"/>
    <s v="17.62"/>
    <s v="16.08"/>
    <s v="20.32"/>
    <n v="-3"/>
    <n v="-10.5"/>
    <x v="311"/>
    <s v="12.5"/>
    <s v="50.0"/>
    <s v="37.5"/>
    <s v="62.5"/>
    <s v="25.0"/>
    <s v="0.0"/>
    <s v="0.0"/>
    <n v="45.98"/>
    <n v="54.02"/>
    <s v="3"/>
    <s v="2.9"/>
    <x v="32"/>
    <s v="1.87"/>
    <s v="1.06"/>
    <s v="17"/>
    <n v="2"/>
    <n v="0"/>
    <x v="1"/>
  </r>
  <r>
    <n v="6187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1322.35"/>
    <s v="Luton"/>
    <s v="Cardiff"/>
    <s v="Luton v Cardiff"/>
    <s v="23.08.2025"/>
    <s v="11:30"/>
    <s v="English Sky Bet League 1"/>
    <s v="England, League One"/>
    <n v="4"/>
    <n v="50"/>
    <n v="37.5"/>
    <n v="0"/>
    <s v="0.0"/>
    <s v="75.0"/>
    <s v="7.15"/>
    <s v="0.0"/>
    <s v="21.43"/>
    <s v="42.86"/>
    <s v="0.0"/>
    <s v="28.58"/>
    <n v="12"/>
    <n v="-12"/>
    <x v="45"/>
    <s v="75.0"/>
    <s v="25.0"/>
    <s v="50.0"/>
    <s v="25.0"/>
    <s v="0.0"/>
    <s v="0.0"/>
    <s v="0.0"/>
    <n v="28.57"/>
    <n v="71.430000000000007"/>
    <s v="2.15"/>
    <s v="3.4"/>
    <x v="4"/>
    <s v="1.33"/>
    <s v="1.29"/>
    <s v="8"/>
    <n v="1"/>
    <n v="0"/>
    <x v="1"/>
  </r>
  <r>
    <n v="6221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3303.9"/>
    <s v="Cheltenham"/>
    <s v="Barnet"/>
    <s v="Cheltenham v Barnet"/>
    <s v="23.08.2025"/>
    <s v="14:00"/>
    <s v="English Sky Bet League 2"/>
    <s v="England, League Two"/>
    <n v="4"/>
    <n v="87.5"/>
    <n v="37.5"/>
    <n v="12.5"/>
    <s v="12.5"/>
    <s v="12.5"/>
    <s v="19.19"/>
    <s v="15.66"/>
    <s v="11.11"/>
    <s v="19.19"/>
    <s v="13.64"/>
    <s v="21.21"/>
    <n v="12"/>
    <n v="16"/>
    <x v="119"/>
    <s v="0.0"/>
    <s v="100.0"/>
    <s v="25.0"/>
    <s v="75.0"/>
    <s v="25.0"/>
    <s v="25.0"/>
    <s v="0.0"/>
    <n v="45.96"/>
    <n v="54.04"/>
    <s v="3.7"/>
    <s v="2.05"/>
    <x v="5"/>
    <s v="1.3"/>
    <s v="1.29"/>
    <s v="7.5"/>
    <n v="2"/>
    <n v="0"/>
    <x v="1"/>
  </r>
  <r>
    <n v="6281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41.6"/>
    <s v="Truro City"/>
    <s v="Southend"/>
    <s v="Truro City v Southend"/>
    <s v="23.08.2025"/>
    <s v="14:00"/>
    <s v="English National League"/>
    <s v="England, National League"/>
    <n v="3"/>
    <n v="83.34"/>
    <n v="16.670000000000002"/>
    <n v="0"/>
    <s v="0.0"/>
    <s v="50.0"/>
    <s v="20.0"/>
    <s v="16.67"/>
    <s v="8.34"/>
    <s v="20.0"/>
    <s v="0.0"/>
    <s v="35.0"/>
    <n v="43"/>
    <n v="0.5"/>
    <x v="131"/>
    <s v="0.0"/>
    <s v="100.0"/>
    <s v="66.67"/>
    <s v="0.0"/>
    <s v="16.67"/>
    <s v="0.0"/>
    <s v="0.0"/>
    <n v="45"/>
    <n v="55"/>
    <s v="5.5"/>
    <s v="1.53"/>
    <x v="24"/>
    <s v="1.25"/>
    <s v="1.29"/>
    <s v="6.5"/>
    <n v="2"/>
    <n v="0"/>
    <x v="1"/>
  </r>
  <r>
    <n v="6318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6101.77"/>
    <s v="Boulogne"/>
    <s v="St Etienne"/>
    <s v="Boulogne v St Etienne"/>
    <s v="23.08.2025"/>
    <s v="18:00"/>
    <s v="French Ligue 2"/>
    <s v="France, Ligue 2"/>
    <n v="1"/>
    <n v="50"/>
    <n v="50"/>
    <n v="50"/>
    <s v="25.0"/>
    <s v="25.0"/>
    <s v="0.0"/>
    <s v="65.0"/>
    <s v="10.0"/>
    <s v="15.0"/>
    <s v="0.0"/>
    <s v="10.0"/>
    <n v="12"/>
    <n v="-3"/>
    <x v="76"/>
    <s v="0.0"/>
    <s v="100.0"/>
    <s v="50.0"/>
    <s v="50.0"/>
    <s v="25.0"/>
    <s v="25.0"/>
    <s v="25.0"/>
    <n v="75"/>
    <n v="25"/>
    <s v="4.6"/>
    <s v="1.73"/>
    <x v="19"/>
    <s v="1.29"/>
    <s v="1.3"/>
    <s v="6.5"/>
    <n v="2"/>
    <n v="0"/>
    <x v="1"/>
  </r>
  <r>
    <n v="6326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500.96"/>
    <s v="Universitatea Cluj"/>
    <s v="Dinamo Bucharest"/>
    <s v="Universitatea Cluj v Dinamo Bucharest"/>
    <s v="23.08.2025"/>
    <s v="18:30"/>
    <s v="Romanian Liga I"/>
    <s v="Romania, Liga I"/>
    <n v="6"/>
    <n v="75"/>
    <n v="50"/>
    <n v="33.33"/>
    <s v="16.67"/>
    <s v="25.0"/>
    <s v="11.77"/>
    <s v="14.71"/>
    <s v="20.59"/>
    <s v="26.47"/>
    <s v="8.82"/>
    <s v="17.65"/>
    <n v="-8"/>
    <n v="-5"/>
    <x v="119"/>
    <s v="83.33"/>
    <s v="16.67"/>
    <s v="16.67"/>
    <s v="66.67"/>
    <s v="16.67"/>
    <s v="16.67"/>
    <s v="8.34"/>
    <n v="47.06"/>
    <n v="52.95"/>
    <s v="2.3"/>
    <s v="3"/>
    <x v="6"/>
    <s v="1.36"/>
    <s v="1.22"/>
    <s v="8"/>
    <n v="1"/>
    <n v="0"/>
    <x v="1"/>
  </r>
  <r>
    <n v="6361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15.3"/>
    <s v="Manta FC"/>
    <s v="Deportivo Cuenca"/>
    <s v="Manta FC v Deportivo Cuenca"/>
    <s v="23.08.2025"/>
    <s v="21:30"/>
    <s v="Ecuadorian Serie A"/>
    <s v="Ecuador, Liga Pro"/>
    <n v="25"/>
    <n v="75"/>
    <n v="37.5"/>
    <n v="25"/>
    <s v="12.5"/>
    <s v="18.75"/>
    <s v="15.27"/>
    <s v="8.88"/>
    <s v="24.84"/>
    <s v="14.35"/>
    <s v="10.94"/>
    <s v="25.74"/>
    <n v="11"/>
    <n v="-0.5"/>
    <x v="148"/>
    <s v="37.5"/>
    <s v="50.0"/>
    <s v="62.5"/>
    <s v="37.5"/>
    <s v="25.0"/>
    <s v="18.75"/>
    <s v="6.25"/>
    <n v="48.98"/>
    <n v="51.03"/>
    <s v="2.7"/>
    <s v="2.5"/>
    <x v="13"/>
    <s v="1.4"/>
    <s v="1.22"/>
    <s v="8.5"/>
    <n v="2"/>
    <n v="0"/>
    <x v="1"/>
  </r>
  <r>
    <n v="6363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405.55"/>
    <s v="Audax Italiano"/>
    <s v="Coquimbo Unido"/>
    <s v="Audax Italiano v Coquimbo Unido"/>
    <s v="23.08.2025"/>
    <s v="21:30"/>
    <s v="Chilean Primera Division"/>
    <s v="Chile, Primera División"/>
    <n v="20"/>
    <n v="87.5"/>
    <n v="62.5"/>
    <n v="31.25"/>
    <s v="18.75"/>
    <s v="18.75"/>
    <s v="15.14"/>
    <s v="8.04"/>
    <s v="15.23"/>
    <s v="17.78"/>
    <s v="14.6"/>
    <s v="29.21"/>
    <n v="7"/>
    <n v="-9.5"/>
    <x v="312"/>
    <s v="62.5"/>
    <s v="37.5"/>
    <s v="87.5"/>
    <s v="12.5"/>
    <s v="31.25"/>
    <s v="12.5"/>
    <s v="0.0"/>
    <n v="38.409999999999997"/>
    <n v="61.59"/>
    <s v="3"/>
    <s v="2.3"/>
    <x v="13"/>
    <s v="1.4"/>
    <s v="1.2"/>
    <s v="9"/>
    <n v="2"/>
    <n v="0"/>
    <x v="1"/>
  </r>
  <r>
    <n v="6453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21.57"/>
    <s v="Bournemouth U21"/>
    <s v="Peterborough United U21"/>
    <s v="Bournemouth U21 v Peterborough United U21"/>
    <s v="25.08.2025"/>
    <s v="11:00"/>
    <s v="English U21 Pro Development League"/>
    <s v="England, Professional Development League"/>
    <n v="2"/>
    <n v="100"/>
    <n v="100"/>
    <n v="25"/>
    <s v="0.0"/>
    <s v="25.0"/>
    <s v="8.34"/>
    <s v="15.48"/>
    <s v="29.77"/>
    <s v="30.95"/>
    <s v="8.34"/>
    <s v="7.15"/>
    <n v="-11"/>
    <n v="-7.5"/>
    <x v="85"/>
    <s v="50.0"/>
    <s v="50.0"/>
    <s v="50.0"/>
    <s v="50.0"/>
    <s v="75.0"/>
    <s v="0.0"/>
    <s v="0.0"/>
    <n v="53.57"/>
    <n v="46.43"/>
    <s v="-"/>
    <s v="-"/>
    <x v="3"/>
    <s v="-"/>
    <s v="-"/>
    <s v="-"/>
    <s v="None"/>
    <n v="0"/>
    <x v="1"/>
  </r>
  <r>
    <n v="6457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6"/>
    <s v="Briton Ferry Llansawel"/>
    <s v="Haverfordwest County"/>
    <s v="Briton Ferry Llansawel v Haverfordwest County"/>
    <s v="25.08.2025"/>
    <s v="13:30"/>
    <s v="Welsh Premiership"/>
    <s v="Wales, Premier League"/>
    <n v="2"/>
    <n v="75"/>
    <n v="58.34"/>
    <n v="41.67"/>
    <s v="16.67"/>
    <s v="16.67"/>
    <s v="14.55"/>
    <s v="19.09"/>
    <s v="13.64"/>
    <s v="43.64"/>
    <s v="9.09"/>
    <s v="0.0"/>
    <n v="-15"/>
    <n v="-2.5"/>
    <x v="313"/>
    <s v="66.67"/>
    <s v="33.33"/>
    <s v="50.0"/>
    <s v="50.0"/>
    <s v="41.67"/>
    <s v="16.67"/>
    <s v="16.67"/>
    <n v="47.28"/>
    <n v="52.73"/>
    <s v="2.7"/>
    <s v="2.3"/>
    <x v="4"/>
    <s v="1.25"/>
    <s v="1.36"/>
    <s v="6"/>
    <n v="2"/>
    <n v="0"/>
    <x v="1"/>
  </r>
  <r>
    <n v="6460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28.09"/>
    <s v="Peterborough Sports FC"/>
    <s v="Worksop Town"/>
    <s v="Peterborough Sports FC v Worksop Town"/>
    <s v="25.08.2025"/>
    <s v="14:00"/>
    <s v="English National League North"/>
    <s v="England, National League - North"/>
    <n v="4"/>
    <n v="87.5"/>
    <n v="62.5"/>
    <n v="37.5"/>
    <s v="12.5"/>
    <s v="25.0"/>
    <s v="8.71"/>
    <s v="34.85"/>
    <s v="16.67"/>
    <s v="21.97"/>
    <s v="0.0"/>
    <s v="17.8"/>
    <n v="3"/>
    <n v="18.5"/>
    <x v="162"/>
    <s v="0.0"/>
    <s v="75.0"/>
    <s v="75.0"/>
    <s v="25.0"/>
    <s v="62.5"/>
    <s v="25.0"/>
    <s v="12.5"/>
    <n v="60.23"/>
    <n v="39.78"/>
    <s v="2.2"/>
    <s v="2.75"/>
    <x v="10"/>
    <s v="1.14"/>
    <s v="1.45"/>
    <s v="4.8"/>
    <n v="1"/>
    <n v="0"/>
    <x v="1"/>
  </r>
  <r>
    <n v="6469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.98"/>
    <s v="Enfield Town"/>
    <s v="AFC Totton"/>
    <s v="Enfield Town v AFC Totton"/>
    <s v="25.08.2025"/>
    <s v="14:00"/>
    <s v="English National League South"/>
    <s v="England, National League - South"/>
    <n v="4"/>
    <n v="50"/>
    <n v="50"/>
    <n v="37.5"/>
    <s v="12.5"/>
    <s v="37.5"/>
    <s v="27.69"/>
    <s v="7.69"/>
    <s v="25.39"/>
    <s v="13.85"/>
    <s v="7.69"/>
    <s v="17.69"/>
    <n v="19"/>
    <n v="5.5"/>
    <x v="45"/>
    <s v="0.0"/>
    <s v="50.0"/>
    <s v="50.0"/>
    <s v="50.0"/>
    <s v="37.5"/>
    <s v="37.5"/>
    <s v="0.0"/>
    <n v="60.77"/>
    <n v="39.229999999999997"/>
    <s v="2.9"/>
    <s v="2.15"/>
    <x v="4"/>
    <s v="1.2"/>
    <s v="1.36"/>
    <s v="5.5"/>
    <n v="2"/>
    <n v="0"/>
    <x v="1"/>
  </r>
  <r>
    <n v="6531"/>
    <s v="None"/>
    <s v="90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3528.64"/>
    <s v="Lanus"/>
    <s v="River Plate"/>
    <s v="Lanus v River Plate"/>
    <s v="26.08.2025"/>
    <s v="00:15"/>
    <s v="Argentinian Primera Division"/>
    <s v="Argentina, Liga Profesional Argentina"/>
    <n v="21"/>
    <n v="56.25"/>
    <n v="43.75"/>
    <n v="25"/>
    <s v="12.5"/>
    <s v="43.75"/>
    <s v="14.21"/>
    <s v="12.65"/>
    <s v="20.74"/>
    <s v="10.37"/>
    <s v="14.35"/>
    <s v="27.7"/>
    <n v="23"/>
    <n v="-16.5"/>
    <x v="314"/>
    <s v="50.0"/>
    <s v="50.0"/>
    <s v="75.0"/>
    <s v="0.0"/>
    <s v="37.5"/>
    <s v="25.0"/>
    <s v="12.5"/>
    <n v="47.59"/>
    <n v="52.42"/>
    <s v="3"/>
    <s v="2.55"/>
    <x v="11"/>
    <s v="1.57"/>
    <s v="1.13"/>
    <s v="13"/>
    <n v="2"/>
    <n v="0"/>
    <x v="1"/>
  </r>
  <r>
    <n v="6555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8.36"/>
    <s v="FC Jazz"/>
    <s v="JJK"/>
    <s v="FC Jazz v JJK"/>
    <s v="27.08.2025"/>
    <s v="15:30"/>
    <s v="Finnish Ykkonen"/>
    <s v="Finland, Ykkönen"/>
    <n v="20"/>
    <n v="81.25"/>
    <n v="62.5"/>
    <n v="37.5"/>
    <s v="18.75"/>
    <s v="18.75"/>
    <s v="15.97"/>
    <s v="20.15"/>
    <s v="17.97"/>
    <s v="15.25"/>
    <s v="12.89"/>
    <s v="17.79"/>
    <n v="1"/>
    <n v="-1.5"/>
    <x v="315"/>
    <s v="25.0"/>
    <s v="75.0"/>
    <s v="37.5"/>
    <s v="62.5"/>
    <s v="62.5"/>
    <s v="25.0"/>
    <s v="0.0"/>
    <n v="54.09"/>
    <n v="45.92"/>
    <s v="1.8"/>
    <s v="3.5"/>
    <x v="20"/>
    <s v="1.1"/>
    <s v="1.73"/>
    <s v="3.5"/>
    <n v="1"/>
    <n v="0"/>
    <x v="1"/>
  </r>
  <r>
    <n v="6573"/>
    <s v="None"/>
    <s v="103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26.52"/>
    <s v="Remo"/>
    <s v="Criciuma"/>
    <s v="Remo v Criciuma"/>
    <s v="29.08.2025"/>
    <s v="00:35"/>
    <s v="Brazilian Serie B"/>
    <s v="Brazil, Serie B"/>
    <n v="23"/>
    <n v="68.75"/>
    <n v="18.75"/>
    <n v="6.25"/>
    <s v="6.25"/>
    <s v="37.5"/>
    <s v="16.94"/>
    <s v="11.26"/>
    <s v="18.07"/>
    <s v="22.97"/>
    <s v="7.49"/>
    <s v="23.29"/>
    <n v="7"/>
    <n v="-9.5"/>
    <x v="316"/>
    <s v="50.0"/>
    <s v="37.5"/>
    <s v="62.5"/>
    <s v="37.5"/>
    <s v="25.0"/>
    <s v="12.5"/>
    <s v="0.0"/>
    <n v="46.26"/>
    <n v="53.75"/>
    <s v="2.4"/>
    <s v="3.1"/>
    <x v="13"/>
    <s v="1.44"/>
    <s v="1.2"/>
    <s v="10"/>
    <n v="1"/>
    <n v="0"/>
    <x v="1"/>
  </r>
  <r>
    <n v="6639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24.41"/>
    <s v="Rapperswil-Jona"/>
    <s v="Aarau"/>
    <s v="Rapperswil-Jona v Aarau"/>
    <s v="29.08.2025"/>
    <s v="18:15"/>
    <s v="Swiss Challenge League"/>
    <s v="Switzerland, Challenge League"/>
    <n v="5"/>
    <n v="70"/>
    <n v="60"/>
    <n v="30"/>
    <s v="10.0"/>
    <s v="40.0"/>
    <s v="5.27"/>
    <s v="20.4"/>
    <s v="9.43"/>
    <s v="12.06"/>
    <s v="23.03"/>
    <s v="29.83"/>
    <n v="12"/>
    <n v="-1"/>
    <x v="312"/>
    <s v="40.0"/>
    <s v="60.0"/>
    <s v="100.0"/>
    <s v="0.0"/>
    <s v="30.0"/>
    <s v="10.0"/>
    <s v="0.0"/>
    <n v="35.090000000000003"/>
    <n v="64.92"/>
    <s v="3.4"/>
    <s v="1.91"/>
    <x v="10"/>
    <s v="1.17"/>
    <s v="1.4"/>
    <s v="5.2"/>
    <n v="2"/>
    <n v="0"/>
    <x v="1"/>
  </r>
  <r>
    <n v="6709"/>
    <s v="None"/>
    <s v="102.0"/>
    <n v="0"/>
    <n v="1"/>
    <s v="0 - 1"/>
    <s v="nan"/>
    <s v="nan"/>
    <s v="None"/>
    <s v="nan"/>
    <n v="0"/>
    <s v="0 - 0"/>
    <s v="0 - 1"/>
    <n v="0"/>
    <s v="0 - 0"/>
    <s v="0 - 0"/>
    <s v="0 - 0"/>
    <s v="0 - 0"/>
    <s v="0 - 1"/>
    <n v="6.85"/>
    <s v="Jeju Utd"/>
    <s v="Gwangju FC"/>
    <s v="Jeju Utd v Gwangju FC"/>
    <s v="30.08.2025"/>
    <s v="10:00"/>
    <s v="South Korean K League 1"/>
    <s v="South-Korea, K League 1"/>
    <n v="27"/>
    <n v="75"/>
    <n v="50"/>
    <n v="25"/>
    <s v="6.25"/>
    <s v="18.75"/>
    <s v="9.96"/>
    <s v="9.37"/>
    <s v="14.24"/>
    <s v="17.67"/>
    <s v="20.59"/>
    <s v="28.19"/>
    <n v="3"/>
    <n v="2.5"/>
    <x v="317"/>
    <s v="37.5"/>
    <s v="50.0"/>
    <s v="62.5"/>
    <s v="37.5"/>
    <s v="12.5"/>
    <s v="6.25"/>
    <s v="0.0"/>
    <n v="33.56"/>
    <n v="66.45"/>
    <s v="2.55"/>
    <s v="2.8"/>
    <x v="13"/>
    <s v="1.4"/>
    <s v="1.22"/>
    <s v="8.5"/>
    <n v="1"/>
    <n v="0"/>
    <x v="1"/>
  </r>
  <r>
    <n v="6749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52.27000000000001"/>
    <s v="FK Tukums 2000"/>
    <s v="BFC Daugavpils"/>
    <s v="FK Tukums 2000 v BFC Daugavpils"/>
    <s v="30.08.2025"/>
    <s v="13:00"/>
    <s v="Latvian Virsliga"/>
    <s v="Latvia, Virsliga"/>
    <n v="27"/>
    <n v="81.25"/>
    <n v="56.25"/>
    <n v="37.5"/>
    <s v="25.0"/>
    <s v="18.75"/>
    <s v="13.56"/>
    <s v="12.99"/>
    <s v="21.25"/>
    <s v="14.84"/>
    <s v="13.0"/>
    <s v="24.38"/>
    <n v="4"/>
    <n v="2"/>
    <x v="318"/>
    <s v="37.5"/>
    <s v="62.5"/>
    <s v="62.5"/>
    <s v="37.5"/>
    <s v="37.5"/>
    <s v="18.75"/>
    <s v="6.25"/>
    <n v="47.79"/>
    <n v="52.21"/>
    <s v="2.8"/>
    <s v="2.2"/>
    <x v="4"/>
    <s v="1.2"/>
    <s v="1.4"/>
    <s v="-"/>
    <n v="2"/>
    <n v="0"/>
    <x v="1"/>
  </r>
  <r>
    <n v="6802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253.47"/>
    <s v="Oldham"/>
    <s v="Gillingham"/>
    <s v="Oldham v Gillingham"/>
    <s v="30.08.2025"/>
    <s v="14:00"/>
    <s v="English Sky Bet League 2"/>
    <s v="England, League Two"/>
    <n v="5"/>
    <n v="60"/>
    <n v="20"/>
    <n v="10"/>
    <s v="10.0"/>
    <s v="40.0"/>
    <s v="21.43"/>
    <s v="11.69"/>
    <s v="21.43"/>
    <s v="18.18"/>
    <s v="9.09"/>
    <s v="18.18"/>
    <n v="14"/>
    <n v="-7"/>
    <x v="120"/>
    <s v="0.0"/>
    <s v="60.0"/>
    <s v="60.0"/>
    <s v="40.0"/>
    <s v="30.0"/>
    <s v="10.0"/>
    <s v="0.0"/>
    <n v="54.55"/>
    <n v="45.46"/>
    <s v="2.38"/>
    <s v="3.25"/>
    <x v="13"/>
    <s v="1.44"/>
    <s v="1.17"/>
    <s v="11"/>
    <n v="1"/>
    <n v="0"/>
    <x v="1"/>
  </r>
  <r>
    <n v="6881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9.899999999999999"/>
    <s v="Znicz Pruszkow"/>
    <s v="Pogon Siedlce"/>
    <s v="Znicz Pruszkow v Pogon Siedlce"/>
    <s v="30.08.2025"/>
    <s v="17:30"/>
    <s v="Polish I Liga"/>
    <s v="Poland, I Liga"/>
    <n v="7"/>
    <n v="78.569999999999993"/>
    <n v="42.86"/>
    <n v="35.72"/>
    <s v="28.57"/>
    <s v="28.58"/>
    <s v="4.55"/>
    <s v="20.08"/>
    <s v="25.76"/>
    <s v="21.59"/>
    <s v="11.37"/>
    <s v="16.67"/>
    <n v="14"/>
    <n v="7"/>
    <x v="176"/>
    <s v="28.57"/>
    <s v="71.43"/>
    <s v="57.14"/>
    <s v="28.57"/>
    <s v="35.72"/>
    <s v="28.58"/>
    <s v="7.15"/>
    <n v="50.38"/>
    <n v="49.63"/>
    <s v="2.88"/>
    <s v="2.25"/>
    <x v="4"/>
    <s v="1.25"/>
    <s v="1.36"/>
    <s v="6"/>
    <n v="2"/>
    <n v="0"/>
    <x v="1"/>
  </r>
  <r>
    <n v="6940"/>
    <s v="None"/>
    <s v="102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73.04000000000002"/>
    <s v="Deportivo Pereira"/>
    <s v="Atletico Bucaramanga"/>
    <s v="Deportivo Pereira v Atletico Bucaramanga"/>
    <s v="30.08.2025"/>
    <s v="23:20"/>
    <s v="Colombian Primera A"/>
    <s v="Colombia, Primera A"/>
    <n v="27"/>
    <n v="81.25"/>
    <n v="68.75"/>
    <n v="31.25"/>
    <s v="12.5"/>
    <s v="12.5"/>
    <s v="12.82"/>
    <s v="15.39"/>
    <s v="24.81"/>
    <s v="12.82"/>
    <s v="11.22"/>
    <s v="22.95"/>
    <n v="6"/>
    <n v="-7"/>
    <x v="319"/>
    <s v="37.5"/>
    <s v="50.0"/>
    <s v="50.0"/>
    <s v="50.0"/>
    <s v="68.75"/>
    <s v="12.5"/>
    <s v="6.25"/>
    <n v="53.01"/>
    <n v="46.99"/>
    <s v="2"/>
    <s v="3.8"/>
    <x v="26"/>
    <s v="1.36"/>
    <s v="1.22"/>
    <s v="8"/>
    <n v="1"/>
    <n v="0"/>
    <x v="1"/>
  </r>
  <r>
    <n v="6968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0"/>
    <s v="Chuncheon"/>
    <s v="Gimhae City"/>
    <s v="Chuncheon v Gimhae City"/>
    <s v="31.08.2025"/>
    <s v="08:00"/>
    <s v="South Korean K3 League"/>
    <s v="South-Korea, K3 League"/>
    <n v="20"/>
    <n v="62.5"/>
    <n v="43.75"/>
    <n v="18.75"/>
    <s v="6.25"/>
    <s v="50.0"/>
    <s v="11.66"/>
    <s v="15.98"/>
    <s v="12.54"/>
    <s v="17.76"/>
    <s v="15.1"/>
    <s v="26.98"/>
    <n v="10"/>
    <n v="-6"/>
    <x v="320"/>
    <s v="62.5"/>
    <s v="25.0"/>
    <s v="37.5"/>
    <s v="37.5"/>
    <s v="6.25"/>
    <s v="6.25"/>
    <s v="0.0"/>
    <n v="40.17"/>
    <n v="59.83"/>
    <s v="4.6"/>
    <s v="1.67"/>
    <x v="10"/>
    <s v="1.29"/>
    <s v="1.25"/>
    <s v="7.5"/>
    <n v="2"/>
    <n v="0"/>
    <x v="1"/>
  </r>
  <r>
    <n v="6991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963.18"/>
    <s v="Dynamo Dresden"/>
    <s v="Schalke 04"/>
    <s v="Dynamo Dresden v Schalke 04"/>
    <s v="31.08.2025"/>
    <s v="11:30"/>
    <s v="German Bundesliga 2"/>
    <s v="Germany, 2. Bundesliga"/>
    <n v="3"/>
    <n v="83.34"/>
    <n v="83.34"/>
    <n v="16.670000000000002"/>
    <s v="16.67"/>
    <s v="0.0"/>
    <s v="13.64"/>
    <s v="23.38"/>
    <s v="9.09"/>
    <s v="16.24"/>
    <s v="11.69"/>
    <s v="25.98"/>
    <n v="7"/>
    <n v="-1.5"/>
    <x v="135"/>
    <s v="33.33"/>
    <s v="66.67"/>
    <s v="33.33"/>
    <s v="66.67"/>
    <s v="50.0"/>
    <s v="33.34"/>
    <s v="0.0"/>
    <n v="46.11"/>
    <n v="53.9"/>
    <s v="2.3"/>
    <s v="2.88"/>
    <x v="10"/>
    <s v="1.2"/>
    <s v="1.44"/>
    <s v="5"/>
    <n v="1"/>
    <n v="0"/>
    <x v="1"/>
  </r>
  <r>
    <n v="7021"/>
    <s v="None"/>
    <s v="90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263.48"/>
    <s v="Aberdeen"/>
    <s v="Falkirk"/>
    <s v="Aberdeen v Falkirk"/>
    <s v="31.08.2025"/>
    <s v="14:00"/>
    <s v="Scottish Premiership"/>
    <s v="Scotland, Premiership"/>
    <n v="2"/>
    <n v="100"/>
    <n v="50"/>
    <n v="50"/>
    <s v="0.0"/>
    <s v="0.0"/>
    <s v="12.5"/>
    <s v="18.75"/>
    <s v="12.5"/>
    <s v="6.25"/>
    <s v="43.75"/>
    <s v="6.25"/>
    <n v="0"/>
    <n v="7"/>
    <x v="56"/>
    <s v="0.0"/>
    <s v="100.0"/>
    <s v="0.0"/>
    <s v="100.0"/>
    <s v="25.0"/>
    <s v="0.0"/>
    <s v="0.0"/>
    <n v="43.75"/>
    <n v="56.25"/>
    <s v="2"/>
    <s v="3.6"/>
    <x v="19"/>
    <s v="1.22"/>
    <s v="1.4"/>
    <s v="6"/>
    <n v="1"/>
    <n v="0"/>
    <x v="1"/>
  </r>
  <r>
    <n v="7033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761.83"/>
    <s v="NAC Breda"/>
    <s v="Az Alkmaar"/>
    <s v="NAC Breda v Az Alkmaar"/>
    <s v="31.08.2025"/>
    <s v="14:45"/>
    <s v="Dutch Eredivisie"/>
    <s v="Netherlands, Eredivisie"/>
    <n v="2"/>
    <n v="100"/>
    <n v="83.34"/>
    <n v="50"/>
    <s v="25.0"/>
    <s v="0.0"/>
    <s v="23.61"/>
    <s v="17.36"/>
    <s v="11.11"/>
    <s v="24.31"/>
    <s v="5.56"/>
    <s v="18.06"/>
    <n v="15"/>
    <n v="0.5"/>
    <x v="321"/>
    <s v="33.33"/>
    <s v="66.67"/>
    <s v="50.0"/>
    <s v="50.0"/>
    <s v="50.0"/>
    <s v="25.0"/>
    <s v="25.0"/>
    <n v="52.09"/>
    <n v="47.92"/>
    <s v="5"/>
    <s v="1.57"/>
    <x v="17"/>
    <s v="1.17"/>
    <s v="1.53"/>
    <s v="4.33"/>
    <n v="2"/>
    <n v="0"/>
    <x v="1"/>
  </r>
  <r>
    <n v="7039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752.35"/>
    <s v="Hartberg"/>
    <s v="Rapid Vienna"/>
    <s v="Hartberg v Rapid Vienna"/>
    <s v="31.08.2025"/>
    <s v="15:00"/>
    <s v="Austrian Bundesliga"/>
    <s v="Austria, Bundesliga"/>
    <n v="4"/>
    <n v="62.5"/>
    <n v="62.5"/>
    <n v="25"/>
    <s v="12.5"/>
    <s v="37.5"/>
    <s v="25.0"/>
    <s v="3.57"/>
    <s v="17.86"/>
    <s v="10.72"/>
    <s v="35.72"/>
    <s v="7.15"/>
    <n v="3"/>
    <n v="-3.5"/>
    <x v="76"/>
    <s v="75.0"/>
    <s v="25.0"/>
    <s v="50.0"/>
    <s v="25.0"/>
    <s v="25.0"/>
    <s v="12.5"/>
    <s v="12.5"/>
    <n v="46.43"/>
    <n v="53.57"/>
    <s v="4.5"/>
    <s v="1.7"/>
    <x v="24"/>
    <s v="1.2"/>
    <s v="1.4"/>
    <s v="5.5"/>
    <n v="2"/>
    <n v="0"/>
    <x v="1"/>
  </r>
  <r>
    <n v="7073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55251.16"/>
    <s v="Genoa"/>
    <s v="Juventus"/>
    <s v="Genoa v Juventus"/>
    <s v="31.08.2025"/>
    <s v="16:30"/>
    <s v="Italian Serie A"/>
    <s v="Italy, Serie A"/>
    <n v="1"/>
    <n v="50"/>
    <n v="0"/>
    <n v="0"/>
    <s v="0.0"/>
    <s v="100.0"/>
    <s v="0.0"/>
    <s v="0.0"/>
    <s v="0.0"/>
    <s v="25.0"/>
    <s v="0.0"/>
    <s v="25.0"/>
    <n v="14"/>
    <n v="-8"/>
    <x v="114"/>
    <s v="0.0"/>
    <s v="0.0"/>
    <s v="100.0"/>
    <s v="0.0"/>
    <s v="0.0"/>
    <s v="0.0"/>
    <s v="0.0"/>
    <n v="0"/>
    <n v="50"/>
    <s v="4.75"/>
    <s v="1.87"/>
    <x v="4"/>
    <s v="1.47"/>
    <s v="1.17"/>
    <s v="11"/>
    <n v="2"/>
    <n v="0"/>
    <x v="1"/>
  </r>
  <r>
    <n v="7125"/>
    <s v="None"/>
    <s v="90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17805.09"/>
    <s v="Talleres"/>
    <s v="Deportivo Riestra"/>
    <s v="Talleres v Deportivo Riestra"/>
    <s v="31.08.2025"/>
    <s v="19:45"/>
    <s v="Argentinian Primera Division"/>
    <s v="Argentina, Liga Profesional Argentina"/>
    <n v="22"/>
    <n v="56.25"/>
    <n v="50"/>
    <n v="6.25"/>
    <s v="6.25"/>
    <s v="43.75"/>
    <s v="10.1"/>
    <s v="9.98"/>
    <s v="17.17"/>
    <s v="15.78"/>
    <s v="13.01"/>
    <s v="33.96"/>
    <n v="23"/>
    <n v="-2.5"/>
    <x v="322"/>
    <s v="37.5"/>
    <s v="37.5"/>
    <s v="50.0"/>
    <s v="37.5"/>
    <s v="25.0"/>
    <s v="0.0"/>
    <s v="0.0"/>
    <n v="37.25"/>
    <n v="62.76"/>
    <s v="1.85"/>
    <s v="4.75"/>
    <x v="0"/>
    <s v="1.53"/>
    <s v="1.13"/>
    <s v="12"/>
    <n v="1"/>
    <n v="0"/>
    <x v="1"/>
  </r>
  <r>
    <n v="7194"/>
    <s v="None"/>
    <s v="95.0"/>
    <n v="0"/>
    <n v="1"/>
    <s v="0 - 1"/>
    <s v="None"/>
    <s v="None"/>
    <s v="None"/>
    <s v="None"/>
    <n v="0"/>
    <s v="0 - 0"/>
    <s v="0 - 1"/>
    <s v="0 - 0"/>
    <s v="0 - 0"/>
    <s v="0 - 0"/>
    <s v="0 - 0"/>
    <s v="0 - 0"/>
    <s v="0 - 1"/>
    <n v="46.4"/>
    <s v="Brackley Town"/>
    <s v="Carlisle"/>
    <s v="Brackley Town v Carlisle"/>
    <s v="03.09.2025"/>
    <s v="18:45"/>
    <s v="English National League"/>
    <s v="England, National League"/>
    <n v="5"/>
    <n v="81.67"/>
    <n v="45"/>
    <n v="16.670000000000002"/>
    <s v="16.67"/>
    <s v="35.0"/>
    <s v="11.72"/>
    <s v="5.27"/>
    <s v="11.72"/>
    <s v="26.8"/>
    <s v="12.44"/>
    <s v="32.06"/>
    <n v="11"/>
    <n v="-9.5"/>
    <x v="54"/>
    <s v="40.0"/>
    <s v="60.0"/>
    <s v="50.0"/>
    <s v="50.0"/>
    <s v="8.34"/>
    <s v="0.0"/>
    <s v="0.0"/>
    <n v="28.71"/>
    <n v="71.3"/>
    <s v="2.8"/>
    <s v="2.2"/>
    <x v="6"/>
    <s v="1.25"/>
    <s v="1.29"/>
    <s v="7"/>
    <n v="2"/>
    <n v="0"/>
    <x v="1"/>
  </r>
  <r>
    <n v="7214"/>
    <s v="None"/>
    <s v="96.0"/>
    <n v="0"/>
    <n v="1"/>
    <s v="0 - 1"/>
    <s v="None"/>
    <s v="None"/>
    <s v="None"/>
    <s v="None"/>
    <n v="0"/>
    <s v="0 - 0"/>
    <s v="0 - 1"/>
    <s v="0 - 0"/>
    <s v="0 - 0"/>
    <s v="0 - 0"/>
    <s v="0 - 0"/>
    <s v="0 - 0"/>
    <s v="0 - 1"/>
    <n v="72"/>
    <s v="Defensores Unidos"/>
    <s v="Deportivo Moron"/>
    <s v="Defensores Unidos v Deportivo Moron"/>
    <s v="05.09.2025"/>
    <s v="18:30"/>
    <s v="Argentinian Primera B Nacional"/>
    <s v="Argentina, Primera Nacional"/>
    <n v="29"/>
    <n v="62.5"/>
    <n v="43.75"/>
    <n v="18.75"/>
    <s v="6.25"/>
    <s v="31.25"/>
    <s v="9.64"/>
    <s v="12.24"/>
    <s v="15.63"/>
    <s v="19.79"/>
    <s v="13.28"/>
    <s v="29.43"/>
    <n v="62"/>
    <n v="3"/>
    <x v="323"/>
    <s v="37.5"/>
    <s v="50.0"/>
    <s v="62.5"/>
    <s v="25.0"/>
    <s v="18.75"/>
    <s v="0.0"/>
    <s v="0.0"/>
    <n v="37.5"/>
    <n v="62.5"/>
    <s v="3.7"/>
    <s v="2.15"/>
    <x v="11"/>
    <s v="1.62"/>
    <s v="1.1"/>
    <s v="15"/>
    <n v="2"/>
    <n v="0"/>
    <x v="1"/>
  </r>
  <r>
    <n v="7243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0.24"/>
    <s v="Cheongju FC"/>
    <s v="Gyeongnam"/>
    <s v="Cheongju FC v Gyeongnam"/>
    <s v="06.09.2025"/>
    <s v="10:00"/>
    <s v="South Korean K League 2"/>
    <s v="South-Korea, K League 2"/>
    <n v="27"/>
    <n v="75"/>
    <n v="56.25"/>
    <n v="25"/>
    <s v="0.0"/>
    <s v="6.25"/>
    <s v="11.56"/>
    <s v="13.19"/>
    <s v="17.28"/>
    <s v="14.34"/>
    <s v="15.18"/>
    <s v="28.46"/>
    <n v="-3"/>
    <n v="9.5"/>
    <x v="324"/>
    <s v="37.5"/>
    <s v="62.5"/>
    <s v="37.5"/>
    <s v="62.5"/>
    <s v="31.25"/>
    <s v="0.0"/>
    <s v="0.0"/>
    <n v="42.02"/>
    <n v="57.99"/>
    <s v="2.2"/>
    <s v="3"/>
    <x v="0"/>
    <s v="1.3"/>
    <s v="1.29"/>
    <s v="7.5"/>
    <n v="1"/>
    <n v="0"/>
    <x v="1"/>
  </r>
  <r>
    <n v="5139"/>
    <s v="None"/>
    <s v="98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4705.82"/>
    <s v="Oxford Utd"/>
    <s v="Portsmouth"/>
    <s v="Oxford Utd v Portsmouth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2"/>
    <n v="2"/>
    <x v="28"/>
    <s v="0.0"/>
    <s v="0.0"/>
    <s v="0.0"/>
    <s v="0.0"/>
    <s v="0.0"/>
    <s v="0.0"/>
    <s v="0.0"/>
    <n v="0"/>
    <n v="0"/>
    <s v="2.55"/>
    <s v="2.75"/>
    <x v="4"/>
    <s v="1.4"/>
    <s v="1.2"/>
    <s v="9"/>
    <n v="1"/>
    <n v="0"/>
    <x v="1"/>
  </r>
  <r>
    <n v="7286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"/>
    <s v="Enfield Town"/>
    <s v="Weston-super-Mare"/>
    <s v="Enfield Town v Weston-super-Mare"/>
    <s v="06.09.2025"/>
    <s v="14:00"/>
    <s v="English National League South"/>
    <s v="England, National League - South"/>
    <n v="7"/>
    <n v="57.15"/>
    <n v="50"/>
    <n v="21.43"/>
    <s v="7.15"/>
    <s v="42.86"/>
    <s v="23.45"/>
    <s v="9.81"/>
    <s v="11.72"/>
    <s v="12.44"/>
    <s v="15.79"/>
    <s v="26.8"/>
    <n v="26"/>
    <n v="-9"/>
    <x v="45"/>
    <s v="28.57"/>
    <s v="42.86"/>
    <s v="71.43"/>
    <s v="14.29"/>
    <s v="28.57"/>
    <s v="14.29"/>
    <s v="0.0"/>
    <n v="44.98"/>
    <n v="55.02"/>
    <s v="3.6"/>
    <s v="1.9"/>
    <x v="4"/>
    <s v="1.25"/>
    <s v="1.29"/>
    <s v="-"/>
    <n v="2"/>
    <n v="0"/>
    <x v="1"/>
  </r>
  <r>
    <n v="7355"/>
    <s v="None"/>
    <s v="96.0"/>
    <n v="0"/>
    <n v="1"/>
    <s v="0 - 1"/>
    <s v="None"/>
    <s v="None"/>
    <s v="None"/>
    <s v="None"/>
    <n v="0"/>
    <s v="0 - 0"/>
    <s v="0 - 1"/>
    <s v="0 - 0"/>
    <s v="0 - 0"/>
    <s v="0 - 0"/>
    <s v="0 - 0"/>
    <s v="0 - 1"/>
    <s v="0 - 1"/>
    <n v="10.88"/>
    <s v="San Antonio FC"/>
    <s v="New Mexico United"/>
    <s v="San Antonio FC v New Mexico United"/>
    <s v="07.09.2025"/>
    <s v="00:30"/>
    <s v="US United Soccer League"/>
    <s v="USA, USL Championship"/>
    <n v="20"/>
    <n v="68.75"/>
    <n v="50"/>
    <n v="37.5"/>
    <s v="18.75"/>
    <s v="18.75"/>
    <s v="13.8"/>
    <s v="18.47"/>
    <s v="9.18"/>
    <s v="16.43"/>
    <s v="21.09"/>
    <s v="21.04"/>
    <n v="-7"/>
    <n v="1.5"/>
    <x v="325"/>
    <s v="50.0"/>
    <s v="37.5"/>
    <s v="25.0"/>
    <s v="62.5"/>
    <s v="25.0"/>
    <s v="12.5"/>
    <s v="0.0"/>
    <n v="41.44"/>
    <n v="58.56"/>
    <s v="2.05"/>
    <s v="3.1"/>
    <x v="4"/>
    <s v="1.22"/>
    <s v="1.36"/>
    <s v="6"/>
    <n v="1"/>
    <n v="0"/>
    <x v="1"/>
  </r>
  <r>
    <n v="7447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442.66"/>
    <s v="Botev Plovdiv"/>
    <s v="Montana"/>
    <s v="Botev Plovdiv v Montana"/>
    <s v="12.09.2025"/>
    <s v="16:45"/>
    <s v="Bulgarian A League"/>
    <s v="Bulgaria, First League"/>
    <n v="6"/>
    <n v="77.38"/>
    <n v="54.77"/>
    <n v="15.48"/>
    <s v="15.48"/>
    <s v="21.43"/>
    <s v="9.38"/>
    <s v="30.15"/>
    <s v="18.2"/>
    <s v="18.2"/>
    <s v="12.32"/>
    <s v="11.77"/>
    <n v="2"/>
    <n v="11"/>
    <x v="176"/>
    <s v="16.67"/>
    <s v="83.33"/>
    <s v="42.86"/>
    <s v="42.86"/>
    <s v="54.77"/>
    <s v="7.15"/>
    <s v="0.0"/>
    <n v="57.72"/>
    <n v="42.28"/>
    <s v="1.44"/>
    <s v="6.5"/>
    <x v="24"/>
    <s v="1.25"/>
    <s v="1.29"/>
    <s v="7"/>
    <n v="1"/>
    <n v="0"/>
    <x v="1"/>
  </r>
  <r>
    <n v="7458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0"/>
    <s v="Al-Jazeera"/>
    <s v="Al Wehdat"/>
    <s v="Al-Jazeera v Al Wehdat"/>
    <s v="12.09.2025"/>
    <s v="17:30"/>
    <s v="Jordanian Premier League"/>
    <s v="Jordan, League"/>
    <n v="5"/>
    <n v="50"/>
    <n v="40"/>
    <n v="0"/>
    <s v="0.0"/>
    <s v="50.0"/>
    <s v="15.0"/>
    <s v="26.43"/>
    <s v="15.0"/>
    <s v="10.0"/>
    <s v="14.29"/>
    <s v="19.29"/>
    <n v="2"/>
    <n v="0"/>
    <x v="326"/>
    <s v="20.0"/>
    <s v="60.0"/>
    <s v="40.0"/>
    <s v="40.0"/>
    <s v="30.0"/>
    <s v="10.0"/>
    <s v="0.0"/>
    <n v="56.43"/>
    <n v="43.57"/>
    <s v="-"/>
    <s v="-"/>
    <x v="3"/>
    <s v="-"/>
    <s v="-"/>
    <s v="-"/>
    <s v="None"/>
    <n v="0"/>
    <x v="1"/>
  </r>
  <r>
    <n v="7464"/>
    <s v="None"/>
    <s v="92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88.42"/>
    <s v="FC Eindhoven"/>
    <s v="ADO Den Haag"/>
    <s v="FC Eindhoven v ADO Den Haag"/>
    <s v="12.09.2025"/>
    <s v="18:00"/>
    <s v="Dutch Eerste Divisie"/>
    <s v="Netherlands, Eerste Divisie"/>
    <n v="3"/>
    <n v="50"/>
    <n v="33.340000000000003"/>
    <n v="33.340000000000003"/>
    <s v="16.67"/>
    <s v="66.67"/>
    <s v="0.0"/>
    <s v="0.0"/>
    <s v="8.34"/>
    <s v="16.67"/>
    <s v="33.33"/>
    <s v="41.67"/>
    <n v="13"/>
    <n v="-8.5"/>
    <x v="123"/>
    <s v="75.0"/>
    <s v="0.0"/>
    <s v="66.67"/>
    <s v="33.33"/>
    <s v="16.67"/>
    <s v="0.0"/>
    <s v="0.0"/>
    <n v="8.34"/>
    <n v="91.67"/>
    <s v="3.9"/>
    <s v="1.85"/>
    <x v="1"/>
    <s v="1.2"/>
    <s v="1.47"/>
    <s v="4.5"/>
    <n v="2"/>
    <n v="0"/>
    <x v="1"/>
  </r>
  <r>
    <n v="7536"/>
    <s v="None"/>
    <s v="108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4.58"/>
    <s v="Chonburi"/>
    <s v="Bangkok Utd"/>
    <s v="Chonburi v Bangkok Utd"/>
    <s v="13.09.2025"/>
    <s v="11:00"/>
    <s v="Thai League 1"/>
    <s v="Thailand, Thai League 1"/>
    <n v="3"/>
    <n v="66.67"/>
    <n v="66.67"/>
    <n v="50"/>
    <s v="33.34"/>
    <s v="16.67"/>
    <s v="10.0"/>
    <s v="3.57"/>
    <s v="7.15"/>
    <s v="20.0"/>
    <s v="30.72"/>
    <s v="28.57"/>
    <n v="6"/>
    <n v="-1"/>
    <x v="139"/>
    <s v="33.33"/>
    <s v="33.33"/>
    <s v="66.67"/>
    <s v="33.33"/>
    <s v="16.67"/>
    <s v="16.67"/>
    <s v="0.0"/>
    <n v="20.72"/>
    <n v="79.290000000000006"/>
    <s v="-"/>
    <s v="-"/>
    <x v="3"/>
    <s v="-"/>
    <s v="-"/>
    <s v="-"/>
    <s v="None"/>
    <n v="0"/>
    <x v="1"/>
  </r>
  <r>
    <n v="7595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8365.17"/>
    <s v="West Brom"/>
    <s v="Derby"/>
    <s v="West Brom v Derby"/>
    <s v="13.09.2025"/>
    <s v="14:00"/>
    <s v="English Sky Bet Championship"/>
    <s v="England, Championship"/>
    <n v="4"/>
    <n v="75"/>
    <n v="50"/>
    <n v="50"/>
    <s v="25.0"/>
    <s v="25.0"/>
    <s v="16.67"/>
    <s v="13.89"/>
    <s v="13.89"/>
    <s v="13.89"/>
    <s v="16.67"/>
    <s v="25.0"/>
    <n v="-16"/>
    <n v="-4"/>
    <x v="162"/>
    <s v="100.0"/>
    <s v="0.0"/>
    <s v="25.0"/>
    <s v="75.0"/>
    <s v="25.0"/>
    <s v="12.5"/>
    <s v="12.5"/>
    <n v="44.45"/>
    <n v="55.56"/>
    <s v="-"/>
    <s v="-"/>
    <x v="3"/>
    <s v="-"/>
    <s v="-"/>
    <s v="-"/>
    <s v="None"/>
    <n v="0"/>
    <x v="1"/>
  </r>
  <r>
    <n v="7697"/>
    <s v="None"/>
    <s v="71.0"/>
    <n v="0"/>
    <n v="1"/>
    <s v="0 - 1"/>
    <s v="nan"/>
    <s v="nan"/>
    <s v="None"/>
    <s v="None"/>
    <n v="0"/>
    <s v="0 - 0"/>
    <s v="0 - 1"/>
    <s v="0 - 0"/>
    <s v="0 - 0"/>
    <n v="0"/>
    <s v="0 - 0"/>
    <s v="0 - 1"/>
    <n v="0"/>
    <n v="833.51"/>
    <s v="Cove Rangers"/>
    <s v="Inverness CT"/>
    <s v="Cove Rangers v Inverness CT"/>
    <s v="13.09.2025"/>
    <s v="16:30"/>
    <s v="Scottish League One"/>
    <s v="Scotland, League One"/>
    <n v="5"/>
    <n v="70"/>
    <n v="40"/>
    <n v="20"/>
    <s v="10.0"/>
    <s v="50.0"/>
    <s v="24.48"/>
    <s v="12.24"/>
    <s v="22.03"/>
    <s v="12.94"/>
    <s v="12.24"/>
    <s v="16.09"/>
    <n v="16"/>
    <n v="-1"/>
    <x v="76"/>
    <s v="0.0"/>
    <s v="80.0"/>
    <s v="100.0"/>
    <s v="0.0"/>
    <s v="50.0"/>
    <s v="10.0"/>
    <s v="0.0"/>
    <n v="58.75"/>
    <n v="41.26"/>
    <s v="-"/>
    <s v="-"/>
    <x v="3"/>
    <s v="-"/>
    <s v="-"/>
    <s v="-"/>
    <s v="None"/>
    <n v="0"/>
    <x v="1"/>
  </r>
  <r>
    <n v="7703"/>
    <s v="None"/>
    <s v="90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362.9"/>
    <s v="FCV Dender"/>
    <s v="Union St Gilloise"/>
    <s v="FCV Dender v Union St Gilloise"/>
    <s v="13.09.2025"/>
    <s v="16:15"/>
    <s v="Belgian First Division A"/>
    <s v="Belgium, Jupiler Pro League"/>
    <n v="6"/>
    <n v="75"/>
    <n v="33.340000000000003"/>
    <n v="25"/>
    <s v="16.67"/>
    <s v="41.67"/>
    <s v="13.37"/>
    <s v="10.43"/>
    <s v="2.94"/>
    <s v="17.92"/>
    <s v="29.95"/>
    <s v="25.4"/>
    <n v="27"/>
    <n v="-1.5"/>
    <x v="139"/>
    <s v="0.0"/>
    <s v="83.33"/>
    <s v="66.67"/>
    <s v="16.67"/>
    <s v="8.34"/>
    <s v="0.0"/>
    <s v="0.0"/>
    <n v="26.74"/>
    <n v="73.27"/>
    <s v="-"/>
    <s v="-"/>
    <x v="3"/>
    <s v="-"/>
    <s v="-"/>
    <s v="-"/>
    <s v="None"/>
    <n v="0"/>
    <x v="1"/>
  </r>
  <r>
    <n v="7770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2231.31"/>
    <s v="Fluminense"/>
    <s v="Corinthians"/>
    <s v="Fluminense v Corinthians"/>
    <s v="14.09.2025"/>
    <s v="00:00"/>
    <s v="Brazilian Serie A"/>
    <s v="Brazil, Serie A"/>
    <n v="21"/>
    <n v="75"/>
    <n v="50"/>
    <n v="25"/>
    <s v="18.75"/>
    <s v="18.75"/>
    <s v="12.49"/>
    <s v="13.51"/>
    <s v="21.24"/>
    <s v="10.53"/>
    <s v="12.53"/>
    <s v="29.73"/>
    <n v="-3"/>
    <n v="1.5"/>
    <x v="327"/>
    <s v="50.0"/>
    <s v="37.5"/>
    <s v="12.5"/>
    <s v="75.0"/>
    <s v="37.5"/>
    <s v="18.75"/>
    <s v="0.0"/>
    <n v="47.23"/>
    <n v="52.78"/>
    <s v="-"/>
    <s v="-"/>
    <x v="3"/>
    <s v="-"/>
    <s v="-"/>
    <s v="-"/>
    <s v="None"/>
    <n v="0"/>
    <x v="1"/>
  </r>
  <r>
    <n v="7788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3.54"/>
    <s v="Eastern District SA"/>
    <s v="Kitchee SC"/>
    <s v="Eastern District SA v Kitchee SC"/>
    <s v="14.09.2025"/>
    <s v="08:00"/>
    <s v="Hong Kong Premier League"/>
    <s v="Hong-Kong, Premier League"/>
    <n v="1"/>
    <n v="0"/>
    <n v="0"/>
    <n v="0"/>
    <s v="0.0"/>
    <s v="100.0"/>
    <s v="0.0"/>
    <s v="0.0"/>
    <s v="50.0"/>
    <s v="0.0"/>
    <s v="0.0"/>
    <s v="0.0"/>
    <n v="4"/>
    <n v="-3"/>
    <x v="133"/>
    <s v="0.0"/>
    <s v="0.0"/>
    <s v="100.0"/>
    <s v="0.0"/>
    <s v="0.0"/>
    <s v="0.0"/>
    <s v="0.0"/>
    <n v="50"/>
    <n v="0"/>
    <s v="-"/>
    <s v="-"/>
    <x v="3"/>
    <s v="-"/>
    <s v="-"/>
    <s v="-"/>
    <s v="None"/>
    <n v="0"/>
    <x v="1"/>
  </r>
  <r>
    <n v="7803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986.68"/>
    <s v="Excelsior"/>
    <s v="Sparta Rotterdam"/>
    <s v="Excelsior v Sparta Rotterdam"/>
    <s v="14.09.2025"/>
    <s v="10:15"/>
    <s v="Dutch Eredivisie"/>
    <s v="Netherlands, Eredivisie"/>
    <n v="4"/>
    <n v="87.5"/>
    <n v="87.5"/>
    <n v="50"/>
    <s v="37.5"/>
    <s v="25.0"/>
    <s v="10.09"/>
    <s v="13.03"/>
    <s v="15.97"/>
    <s v="16.6"/>
    <s v="21.85"/>
    <s v="22.48"/>
    <n v="5"/>
    <n v="10.5"/>
    <x v="56"/>
    <s v="50.0"/>
    <s v="50.0"/>
    <s v="50.0"/>
    <s v="50.0"/>
    <s v="37.5"/>
    <s v="25.0"/>
    <s v="0.0"/>
    <n v="39.08"/>
    <n v="60.93"/>
    <s v="3.1"/>
    <s v="2.2"/>
    <x v="10"/>
    <s v="1.2"/>
    <s v="1.44"/>
    <s v="5"/>
    <n v="2"/>
    <n v="0"/>
    <x v="1"/>
  </r>
  <r>
    <n v="7828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4726"/>
    <s v="FC Utrecht"/>
    <s v="FC Groningen"/>
    <s v="FC Utrecht v FC Groningen"/>
    <s v="14.09.2025"/>
    <s v="12:30"/>
    <s v="Dutch Eredivisie"/>
    <s v="Netherlands, Eredivisie"/>
    <n v="4"/>
    <n v="100"/>
    <n v="87.5"/>
    <n v="62.5"/>
    <s v="37.5"/>
    <s v="37.5"/>
    <s v="8.34"/>
    <s v="15.48"/>
    <s v="28.18"/>
    <s v="9.13"/>
    <s v="17.07"/>
    <s v="21.83"/>
    <n v="-12"/>
    <n v="-7"/>
    <x v="328"/>
    <s v="75.0"/>
    <s v="25.0"/>
    <s v="25.0"/>
    <s v="75.0"/>
    <s v="75.0"/>
    <s v="25.0"/>
    <s v="12.5"/>
    <n v="51.99"/>
    <n v="48.02"/>
    <s v="1.75"/>
    <s v="4.5"/>
    <x v="22"/>
    <s v="1.2"/>
    <s v="1.44"/>
    <s v="5"/>
    <n v="1"/>
    <n v="0"/>
    <x v="1"/>
  </r>
  <r>
    <n v="7838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518539.41"/>
    <s v="Burnley"/>
    <s v="Liverpool"/>
    <s v="Burnley v Liverpool"/>
    <s v="14.09.2025"/>
    <s v="13:00"/>
    <s v="English Premier League"/>
    <s v="England, Premier League"/>
    <n v="3"/>
    <n v="83.34"/>
    <n v="66.67"/>
    <n v="50"/>
    <s v="50.0"/>
    <s v="33.33"/>
    <s v="5.0"/>
    <s v="5.0"/>
    <s v="8.34"/>
    <s v="32.5"/>
    <s v="14.17"/>
    <s v="35.0"/>
    <n v="21"/>
    <n v="-1.5"/>
    <x v="79"/>
    <s v="33.33"/>
    <s v="66.67"/>
    <s v="100.0"/>
    <s v="0.0"/>
    <s v="0.0"/>
    <s v="0.0"/>
    <s v="0.0"/>
    <n v="18.34"/>
    <n v="81.67"/>
    <s v="9.5"/>
    <s v="1.3"/>
    <x v="31"/>
    <s v="1.13"/>
    <s v="1.6"/>
    <s v="4"/>
    <n v="2"/>
    <n v="0"/>
    <x v="1"/>
  </r>
  <r>
    <n v="7902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3948.52"/>
    <s v="Levadiakos"/>
    <s v="AEK Athens"/>
    <s v="Levadiakos v AEK Athens"/>
    <s v="14.09.2025"/>
    <s v="17:00"/>
    <s v="Greek Super League"/>
    <s v="Greece, Super League 1"/>
    <n v="2"/>
    <n v="75"/>
    <n v="25"/>
    <n v="25"/>
    <s v="25.0"/>
    <s v="50.0"/>
    <s v="7.15"/>
    <s v="47.62"/>
    <s v="30.95"/>
    <s v="0.0"/>
    <s v="7.15"/>
    <s v="7.15"/>
    <n v="7"/>
    <n v="-6.5"/>
    <x v="76"/>
    <s v="0.0"/>
    <s v="100.0"/>
    <s v="100.0"/>
    <s v="0.0"/>
    <s v="50.0"/>
    <s v="25.0"/>
    <s v="25.0"/>
    <n v="85.72"/>
    <n v="14.29"/>
    <s v="6.5"/>
    <s v="1.5"/>
    <x v="22"/>
    <s v="1.33"/>
    <s v="1.25"/>
    <s v="8"/>
    <n v="2"/>
    <n v="0"/>
    <x v="1"/>
  </r>
  <r>
    <n v="7999"/>
    <s v="live"/>
    <s v="96.0"/>
    <n v="0"/>
    <n v="1"/>
    <s v="0 - 1"/>
    <n v="1000"/>
    <n v="55"/>
    <s v="EXECUTION_COMPLETE"/>
    <s v="2.68"/>
    <n v="2"/>
    <s v="0 - 0"/>
    <s v="0 - 1"/>
    <n v="0"/>
    <n v="0"/>
    <n v="0"/>
    <s v="0 - 0"/>
    <s v="0 - 0"/>
    <s v="0 - 1"/>
    <n v="11.75"/>
    <s v="Waldhof Mannheim"/>
    <s v="Stuttgart II"/>
    <s v="Waldhof Mannheim v Stuttgart II"/>
    <s v="17.09.2025"/>
    <s v="17:00"/>
    <s v="German 3 Liga"/>
    <s v="Germany, 3. Liga"/>
    <n v="5"/>
    <n v="90"/>
    <n v="60"/>
    <n v="20"/>
    <s v="0.0"/>
    <s v="10.0"/>
    <s v="29.4"/>
    <s v="18.41"/>
    <s v="15.39"/>
    <s v="14.84"/>
    <s v="10.99"/>
    <s v="10.99"/>
    <n v="-10"/>
    <n v="0"/>
    <x v="96"/>
    <s v="40.0"/>
    <s v="60.0"/>
    <s v="40.0"/>
    <s v="60.0"/>
    <s v="70.0"/>
    <s v="20.0"/>
    <s v="0.0"/>
    <n v="63.19"/>
    <n v="36.82"/>
    <s v="1.8"/>
    <s v="3.8"/>
    <x v="19"/>
    <s v="1.22"/>
    <s v="1.4"/>
    <s v="5.5"/>
    <n v="1"/>
    <n v="0"/>
    <x v="1"/>
  </r>
  <r>
    <n v="5199"/>
    <s v="None"/>
    <s v="93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78.790000000000006"/>
    <s v="Al Sarhan"/>
    <s v="Al Wehdat"/>
    <s v="Al Sarhan v Al Wehdat"/>
    <s v="09.08.2025"/>
    <s v="15:00"/>
    <s v="Jordanian Premier League"/>
    <s v="Jordan, League"/>
    <n v="1"/>
    <n v="50"/>
    <n v="0"/>
    <n v="0"/>
    <s v="0.0"/>
    <s v="0.0"/>
    <s v="0.0"/>
    <s v="0.0"/>
    <s v="0.0"/>
    <s v="0.0"/>
    <s v="50.0"/>
    <s v="50.0"/>
    <n v="4"/>
    <n v="6"/>
    <x v="120"/>
    <s v="0.0"/>
    <s v="100.0"/>
    <s v="0.0"/>
    <s v="100.0"/>
    <s v="0.0"/>
    <s v="0.0"/>
    <s v="0.0"/>
    <n v="0"/>
    <n v="100"/>
    <s v="-"/>
    <s v="-"/>
    <x v="3"/>
    <s v="-"/>
    <s v="-"/>
    <s v="-"/>
    <s v="None"/>
    <n v="0"/>
    <x v="1"/>
  </r>
  <r>
    <n v="8030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0"/>
    <s v="Umraniyespor"/>
    <s v="76 Igdir Belediyespor"/>
    <s v="Umraniyespor v 76 Igdir Belediyespor"/>
    <s v="19.09.2025"/>
    <s v="14:00"/>
    <s v="Turkish 1 Lig"/>
    <s v="Turkey, 1. Lig"/>
    <n v="5"/>
    <n v="80"/>
    <n v="50"/>
    <n v="20"/>
    <s v="10.0"/>
    <s v="10.0"/>
    <s v="11.86"/>
    <s v="8.01"/>
    <s v="32.05"/>
    <s v="12.18"/>
    <s v="11.54"/>
    <s v="24.36"/>
    <n v="14"/>
    <n v="8"/>
    <x v="329"/>
    <s v="20.0"/>
    <s v="80.0"/>
    <s v="60.0"/>
    <s v="20.0"/>
    <s v="30.0"/>
    <s v="10.0"/>
    <s v="10.0"/>
    <n v="51.93"/>
    <n v="48.08"/>
    <s v="4.5"/>
    <s v="1.73"/>
    <x v="5"/>
    <s v="1.33"/>
    <s v="1.29"/>
    <s v="8"/>
    <n v="2"/>
    <n v="0"/>
    <x v="1"/>
  </r>
  <r>
    <n v="8113"/>
    <s v="None"/>
    <s v="95.0"/>
    <n v="0"/>
    <n v="1"/>
    <s v="0 - 1"/>
    <s v="nan"/>
    <s v="nan"/>
    <s v="None"/>
    <s v="None"/>
    <n v="0"/>
    <s v="0 - 0"/>
    <s v="0 - 1"/>
    <s v="0 - 0"/>
    <n v="0"/>
    <s v="0 - 0"/>
    <s v="0 - 0"/>
    <s v="0 - 0"/>
    <s v="0 - 1"/>
    <n v="1361.31"/>
    <s v="Wisla Plock"/>
    <s v="Jagiellonia Bialystock"/>
    <s v="Wisla Plock v Jagiellonia Bialystock"/>
    <s v="19.09.2025"/>
    <s v="18:30"/>
    <s v="Polish Ekstraklasa"/>
    <s v="Poland, Ekstraklasa"/>
    <n v="6"/>
    <n v="85.72"/>
    <n v="47.62"/>
    <n v="25"/>
    <s v="16.67"/>
    <s v="29.77"/>
    <s v="7.92"/>
    <s v="18.02"/>
    <s v="28.73"/>
    <s v="13.67"/>
    <s v="13.67"/>
    <s v="18.02"/>
    <n v="0"/>
    <n v="-6"/>
    <x v="330"/>
    <s v="57.14"/>
    <s v="42.86"/>
    <s v="50.0"/>
    <s v="50.0"/>
    <s v="55.95"/>
    <s v="16.67"/>
    <s v="0.0"/>
    <n v="54.66"/>
    <n v="45.35"/>
    <s v="2.63"/>
    <s v="2.63"/>
    <x v="6"/>
    <s v="1.29"/>
    <s v="1.3"/>
    <s v="6.5"/>
    <n v="2"/>
    <n v="0"/>
    <x v="1"/>
  </r>
  <r>
    <n v="8176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970.54"/>
    <s v="Malmo FF"/>
    <s v="Djurgardens"/>
    <s v="Malmo FF v Djurgardens"/>
    <s v="20.09.2025"/>
    <s v="13:00"/>
    <s v="Swedish Allsvenskan"/>
    <s v="Sweden, Allsvenskan"/>
    <n v="23"/>
    <n v="75"/>
    <n v="50"/>
    <n v="50"/>
    <s v="18.75"/>
    <s v="43.75"/>
    <s v="14.52"/>
    <s v="13.79"/>
    <s v="19.05"/>
    <s v="19.05"/>
    <s v="13.59"/>
    <s v="20.01"/>
    <n v="-10"/>
    <n v="-6"/>
    <x v="331"/>
    <s v="62.5"/>
    <s v="25.0"/>
    <s v="75.0"/>
    <s v="12.5"/>
    <s v="50.0"/>
    <s v="18.75"/>
    <s v="6.25"/>
    <n v="47.36"/>
    <n v="52.65"/>
    <s v="1.8"/>
    <s v="4.2"/>
    <x v="19"/>
    <s v="1.25"/>
    <s v="1.36"/>
    <s v="6"/>
    <n v="1"/>
    <n v="0"/>
    <x v="1"/>
  </r>
  <r>
    <n v="8225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5514.36"/>
    <s v="Sheff Utd"/>
    <s v="Charlton"/>
    <s v="Sheff Utd v Charlton"/>
    <s v="20.09.2025"/>
    <s v="14:00"/>
    <s v="English Sky Bet Championship"/>
    <s v="England, Championship"/>
    <n v="5"/>
    <n v="40"/>
    <n v="30"/>
    <n v="30"/>
    <s v="20.0"/>
    <s v="20.0"/>
    <s v="13.94"/>
    <s v="7.69"/>
    <s v="10.1"/>
    <s v="24.04"/>
    <s v="15.39"/>
    <s v="28.85"/>
    <n v="14"/>
    <n v="16"/>
    <x v="332"/>
    <s v="0.0"/>
    <s v="100.0"/>
    <s v="40.0"/>
    <s v="40.0"/>
    <s v="10.0"/>
    <s v="10.0"/>
    <s v="0.0"/>
    <n v="31.73"/>
    <n v="68.27"/>
    <s v="-"/>
    <s v="-"/>
    <x v="3"/>
    <s v="-"/>
    <s v="-"/>
    <s v="-"/>
    <s v="None"/>
    <n v="0"/>
    <x v="1"/>
  </r>
  <r>
    <n v="8264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502.85"/>
    <s v="Al Najma Club"/>
    <s v="Al-Ittihad"/>
    <s v="Al Najma Club v Al-Ittihad"/>
    <s v="20.09.2025"/>
    <s v="15:40"/>
    <s v="Saudi Professional League"/>
    <s v="Saudi-Arabia, Pro League"/>
    <n v="2"/>
    <n v="100"/>
    <n v="100"/>
    <n v="75"/>
    <s v="50.0"/>
    <s v="0.0"/>
    <s v="21.98"/>
    <s v="18.69"/>
    <s v="18.69"/>
    <s v="25.83"/>
    <s v="3.85"/>
    <s v="10.99"/>
    <n v="18"/>
    <n v="2"/>
    <x v="85"/>
    <s v="0.0"/>
    <s v="100.0"/>
    <s v="100.0"/>
    <s v="0.0"/>
    <s v="100.0"/>
    <s v="50.0"/>
    <s v="50.0"/>
    <n v="59.34"/>
    <n v="40.659999999999997"/>
    <s v="5.5"/>
    <s v="1.5"/>
    <x v="27"/>
    <s v="1.17"/>
    <s v="1.5"/>
    <s v="4.5"/>
    <n v="2"/>
    <n v="0"/>
    <x v="1"/>
  </r>
  <r>
    <n v="5208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88.08"/>
    <s v="Orlando Pirates (SA)"/>
    <s v="Sekhukhune United"/>
    <s v="Orlando Pirates (SA) v Sekhukhune United"/>
    <s v="09.08.2025"/>
    <s v="15:30"/>
    <s v="South African Premier Division"/>
    <s v="South-Africa, Premier Soccer League"/>
    <n v="0"/>
    <n v="0"/>
    <n v="0"/>
    <n v="0"/>
    <s v="0.0"/>
    <s v="0.0"/>
    <s v="0.0"/>
    <s v="0.0"/>
    <s v="0.0"/>
    <s v="0.0"/>
    <s v="0.0"/>
    <s v="0.0"/>
    <n v="-6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8276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739.44"/>
    <s v="York City"/>
    <s v="Solihull Moors"/>
    <s v="York City v Solihull Moors"/>
    <s v="20.09.2025"/>
    <s v="14:00"/>
    <s v="English National League"/>
    <s v="England, National League"/>
    <n v="8"/>
    <n v="80.36"/>
    <n v="53.57"/>
    <n v="41.07"/>
    <s v="19.65"/>
    <s v="27.68"/>
    <s v="8.21"/>
    <s v="13.38"/>
    <s v="11.66"/>
    <s v="28.08"/>
    <s v="8.62"/>
    <s v="30.05"/>
    <n v="-23"/>
    <n v="-0.5"/>
    <x v="333"/>
    <s v="57.14"/>
    <s v="28.57"/>
    <s v="37.5"/>
    <s v="50.0"/>
    <s v="33.04"/>
    <s v="6.25"/>
    <s v="0.0"/>
    <n v="33.25"/>
    <n v="66.75"/>
    <s v="1.29"/>
    <s v="8.5"/>
    <x v="25"/>
    <s v="1.14"/>
    <s v="1.45"/>
    <s v="4.5"/>
    <n v="1"/>
    <n v="0"/>
    <x v="1"/>
  </r>
  <r>
    <n v="8357"/>
    <s v="None"/>
    <s v="97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148.01"/>
    <s v="Delfin"/>
    <s v="Tecnico Universitario"/>
    <s v="Delfin v Tecnico Universitario"/>
    <s v="20.09.2025"/>
    <s v="21:30"/>
    <s v="Ecuadorian Serie A"/>
    <s v="Ecuador, Liga Pro"/>
    <n v="28"/>
    <n v="56.25"/>
    <n v="37.5"/>
    <n v="25"/>
    <s v="6.25"/>
    <s v="31.25"/>
    <s v="11.94"/>
    <s v="14.93"/>
    <s v="21.64"/>
    <s v="17.17"/>
    <s v="12.69"/>
    <s v="21.64"/>
    <n v="-2"/>
    <n v="12"/>
    <x v="334"/>
    <s v="25.0"/>
    <s v="50.0"/>
    <s v="37.5"/>
    <s v="62.5"/>
    <s v="37.5"/>
    <s v="6.25"/>
    <s v="0.0"/>
    <n v="48.51"/>
    <n v="51.49"/>
    <s v="-"/>
    <s v="-"/>
    <x v="3"/>
    <s v="-"/>
    <s v="-"/>
    <s v="-"/>
    <s v="None"/>
    <n v="0"/>
    <x v="1"/>
  </r>
  <r>
    <n v="8362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94.83999999999997"/>
    <s v="Detroit City FC"/>
    <s v="Lexington SC"/>
    <s v="Detroit City FC v Lexington SC"/>
    <s v="20.09.2025"/>
    <s v="23:00"/>
    <s v="US United Soccer League"/>
    <s v="USA, USL Championship"/>
    <n v="24"/>
    <n v="62.5"/>
    <n v="31.25"/>
    <n v="18.75"/>
    <s v="6.25"/>
    <s v="37.5"/>
    <s v="12.18"/>
    <s v="20.84"/>
    <s v="18.21"/>
    <s v="11.29"/>
    <s v="13.93"/>
    <s v="23.57"/>
    <n v="-5"/>
    <n v="1.5"/>
    <x v="335"/>
    <s v="37.5"/>
    <s v="50.0"/>
    <s v="37.5"/>
    <s v="50.0"/>
    <s v="25.0"/>
    <s v="6.25"/>
    <s v="6.25"/>
    <n v="51.23"/>
    <n v="48.78"/>
    <s v="-"/>
    <s v="-"/>
    <x v="3"/>
    <s v="-"/>
    <s v="-"/>
    <s v="-"/>
    <s v="None"/>
    <n v="0"/>
    <x v="1"/>
  </r>
  <r>
    <n v="8471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217.42"/>
    <s v="Kisvarda"/>
    <s v="DEBRECENI VSC"/>
    <s v="Kisvarda v Debreceni VSC"/>
    <s v="21.09.2025"/>
    <s v="15:45"/>
    <s v="Hungarian NB I"/>
    <s v="Hungary, NB I"/>
    <n v="5"/>
    <n v="81.67"/>
    <n v="71.67"/>
    <n v="26.67"/>
    <s v="18.34"/>
    <s v="18.34"/>
    <s v="9.17"/>
    <s v="24.17"/>
    <s v="25.84"/>
    <s v="5.0"/>
    <s v="13.34"/>
    <s v="22.5"/>
    <n v="2"/>
    <n v="0"/>
    <x v="48"/>
    <s v="80.0"/>
    <s v="20.0"/>
    <s v="66.67"/>
    <s v="33.33"/>
    <s v="55.0"/>
    <s v="28.34"/>
    <s v="10.0"/>
    <n v="59.17"/>
    <n v="40.840000000000003"/>
    <s v="2.38"/>
    <s v="2.6"/>
    <x v="4"/>
    <s v="1.2"/>
    <s v="1.4"/>
    <s v="5.5"/>
    <n v="1"/>
    <n v="0"/>
    <x v="1"/>
  </r>
  <r>
    <n v="8542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1 - 0"/>
    <s v="0 - 1"/>
    <n v="1330.71"/>
    <s v="Paysandu"/>
    <s v="Novorizontino"/>
    <s v="Paysandu v Novorizontino"/>
    <s v="23.09.2025"/>
    <s v="22:30"/>
    <s v="Brazilian Serie B"/>
    <s v="Brazil, Serie B"/>
    <n v="27"/>
    <n v="68.75"/>
    <n v="31.25"/>
    <n v="0"/>
    <s v="0.0"/>
    <s v="18.75"/>
    <s v="8.25"/>
    <s v="17.65"/>
    <s v="21.29"/>
    <s v="18.49"/>
    <s v="13.88"/>
    <s v="20.45"/>
    <n v="21"/>
    <n v="2.5"/>
    <x v="336"/>
    <s v="25.0"/>
    <s v="62.5"/>
    <s v="37.5"/>
    <s v="50.0"/>
    <s v="25.0"/>
    <s v="0.0"/>
    <s v="0.0"/>
    <n v="47.19"/>
    <n v="52.82"/>
    <s v="2.63"/>
    <s v="2.8"/>
    <x v="18"/>
    <s v="1.44"/>
    <s v="1.17"/>
    <s v="10"/>
    <n v="1"/>
    <n v="0"/>
    <x v="1"/>
  </r>
  <r>
    <n v="8559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.92"/>
    <s v="IK Brage"/>
    <s v="Sundsvall"/>
    <s v="IK Brage v Sundsvall"/>
    <s v="24.09.2025"/>
    <s v="17:00"/>
    <s v="Swedish Superettan"/>
    <s v="Sweden, Superettan"/>
    <n v="23"/>
    <n v="81.25"/>
    <n v="75"/>
    <n v="56.25"/>
    <s v="25.0"/>
    <s v="12.5"/>
    <s v="11.26"/>
    <s v="12.27"/>
    <s v="18.27"/>
    <s v="17.78"/>
    <s v="16.27"/>
    <s v="24.16"/>
    <n v="1"/>
    <n v="-0.5"/>
    <x v="337"/>
    <s v="25.0"/>
    <s v="75.0"/>
    <s v="37.5"/>
    <s v="62.5"/>
    <s v="43.75"/>
    <s v="18.75"/>
    <s v="6.25"/>
    <n v="41.8"/>
    <n v="58.2"/>
    <s v="2.25"/>
    <s v="3"/>
    <x v="4"/>
    <s v="1.25"/>
    <s v="1.36"/>
    <s v="6.5"/>
    <n v="1"/>
    <n v="0"/>
    <x v="1"/>
  </r>
  <r>
    <n v="8601"/>
    <s v="live"/>
    <s v="95.0"/>
    <n v="0"/>
    <n v="1"/>
    <s v="0 - 1"/>
    <n v="23"/>
    <n v="18.5"/>
    <s v="EXECUTION_COMPLETE"/>
    <s v="3.6"/>
    <n v="3"/>
    <s v="0 - 0"/>
    <s v="0 - 1"/>
    <s v="0 - 0"/>
    <s v="0 - 0"/>
    <s v="0 - 0"/>
    <s v="0 - 0"/>
    <s v="0 - 0"/>
    <s v="0 - 1"/>
    <n v="162.59"/>
    <s v="Atletico San Luis"/>
    <s v="CF America"/>
    <s v="Atletico San Luis v CF America"/>
    <s v="25.09.2025"/>
    <s v="03:00"/>
    <s v="Mexican Liga MX"/>
    <s v="Mexico, Liga MX"/>
    <n v="9"/>
    <n v="87.5"/>
    <n v="62.5"/>
    <n v="50"/>
    <s v="25.0"/>
    <s v="18.75"/>
    <s v="6.91"/>
    <s v="10.48"/>
    <s v="20.72"/>
    <s v="15.36"/>
    <s v="23.93"/>
    <s v="22.62"/>
    <n v="13"/>
    <n v="-3.5"/>
    <x v="135"/>
    <s v="50.0"/>
    <s v="50.0"/>
    <s v="62.5"/>
    <s v="37.5"/>
    <s v="43.75"/>
    <s v="0.0"/>
    <s v="0.0"/>
    <n v="38.1"/>
    <n v="61.91"/>
    <s v="5"/>
    <s v="1.62"/>
    <x v="22"/>
    <s v="1.2"/>
    <s v="1.4"/>
    <s v="5.5"/>
    <n v="2"/>
    <n v="0"/>
    <x v="1"/>
  </r>
  <r>
    <n v="8618"/>
    <s v="None"/>
    <s v="97.0"/>
    <n v="0"/>
    <n v="1"/>
    <s v="0 - 1"/>
    <s v="nan"/>
    <s v="nan"/>
    <s v="None"/>
    <s v="None"/>
    <n v="0"/>
    <s v="0 - 0"/>
    <s v="0 - 1"/>
    <s v="0 - 0"/>
    <s v="0 - 0"/>
    <s v="0 - 0"/>
    <s v="0 - 0"/>
    <s v="0 - 0"/>
    <s v="0 - 1"/>
    <n v="1307.1300000000001"/>
    <s v="Chapecoense"/>
    <s v="Avai"/>
    <s v="Chapecoense v Avai"/>
    <s v="26.09.2025"/>
    <s v="00:35"/>
    <s v="Brazilian Serie B"/>
    <s v="Brazil, Serie B"/>
    <n v="27"/>
    <n v="81.25"/>
    <n v="50"/>
    <n v="31.25"/>
    <s v="12.5"/>
    <s v="31.25"/>
    <s v="15.27"/>
    <s v="15.31"/>
    <s v="16.06"/>
    <s v="17.51"/>
    <s v="11.42"/>
    <s v="24.44"/>
    <n v="-5"/>
    <n v="-8.5"/>
    <x v="338"/>
    <s v="50.0"/>
    <s v="37.5"/>
    <s v="37.5"/>
    <s v="50.0"/>
    <s v="43.75"/>
    <s v="6.25"/>
    <s v="0.0"/>
    <n v="46.63"/>
    <n v="53.37"/>
    <s v="-"/>
    <s v="-"/>
    <x v="3"/>
    <s v="-"/>
    <s v="-"/>
    <s v="-"/>
    <s v="None"/>
    <n v="0"/>
    <x v="1"/>
  </r>
  <r>
    <n v="8623"/>
    <s v="None"/>
    <s v="99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11.24"/>
    <s v="Qingdao Red Lions"/>
    <s v="Hebei KungFu"/>
    <s v="Qingdao Red Lions v Hebei KungFu"/>
    <s v="26.09.2025"/>
    <s v="11:30"/>
    <s v="Chinese League 1"/>
    <s v="China, League One"/>
    <n v="23"/>
    <n v="62.5"/>
    <n v="25"/>
    <n v="12.5"/>
    <s v="6.25"/>
    <s v="18.75"/>
    <s v="16.91"/>
    <s v="11.65"/>
    <s v="20.12"/>
    <s v="15.47"/>
    <s v="10.22"/>
    <s v="25.64"/>
    <n v="15"/>
    <n v="2.5"/>
    <x v="339"/>
    <s v="25.0"/>
    <s v="75.0"/>
    <s v="37.5"/>
    <s v="50.0"/>
    <s v="18.75"/>
    <s v="6.25"/>
    <s v="6.25"/>
    <n v="48.68"/>
    <n v="51.33"/>
    <s v="-"/>
    <s v="-"/>
    <x v="3"/>
    <s v="-"/>
    <s v="-"/>
    <s v="-"/>
    <s v="None"/>
    <n v="0"/>
    <x v="1"/>
  </r>
  <r>
    <n v="8631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0"/>
    <s v="0 - 1"/>
    <s v="0 - 1"/>
    <n v="445.16"/>
    <s v="Hermannstadt"/>
    <s v="Argeș Pitești"/>
    <s v="Hermannstadt v Arges Pitesti"/>
    <s v="26.09.2025"/>
    <s v="15:00"/>
    <s v="Romanian Liga I"/>
    <s v="Romania, Liga I"/>
    <n v="10"/>
    <n v="75"/>
    <n v="37.5"/>
    <n v="25"/>
    <s v="6.25"/>
    <s v="31.25"/>
    <s v="12.88"/>
    <s v="8.34"/>
    <s v="26.37"/>
    <s v="16.97"/>
    <s v="16.82"/>
    <s v="18.64"/>
    <n v="14"/>
    <n v="1"/>
    <x v="157"/>
    <s v="12.5"/>
    <s v="87.5"/>
    <s v="87.5"/>
    <s v="12.5"/>
    <s v="25.0"/>
    <s v="18.75"/>
    <s v="6.25"/>
    <n v="47.58"/>
    <n v="52.43"/>
    <s v="-"/>
    <s v="-"/>
    <x v="3"/>
    <s v="-"/>
    <s v="-"/>
    <s v="-"/>
    <s v="None"/>
    <n v="0"/>
    <x v="1"/>
  </r>
  <r>
    <n v="8638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0"/>
    <s v="0 - 0"/>
    <s v="0 - 1"/>
    <n v="0"/>
    <s v="Tammeka Tartu"/>
    <s v="Kuressaare"/>
    <s v="Tammeka Tartu v Kuressaare"/>
    <s v="26.09.2025"/>
    <s v="16:00"/>
    <s v="Estonian Premier League"/>
    <s v="Estonia, Meistriliiga"/>
    <n v="29"/>
    <n v="87.5"/>
    <n v="75"/>
    <n v="43.75"/>
    <s v="25.0"/>
    <s v="12.5"/>
    <s v="15.29"/>
    <s v="15.07"/>
    <s v="21.21"/>
    <s v="15.29"/>
    <s v="13.54"/>
    <s v="19.62"/>
    <n v="-1"/>
    <n v="5.5"/>
    <x v="340"/>
    <s v="25.0"/>
    <s v="75.0"/>
    <s v="0.0"/>
    <s v="87.5"/>
    <s v="56.25"/>
    <s v="43.75"/>
    <s v="31.25"/>
    <n v="51.57"/>
    <n v="48.44"/>
    <s v="-"/>
    <s v="-"/>
    <x v="3"/>
    <s v="-"/>
    <s v="-"/>
    <s v="-"/>
    <s v="None"/>
    <n v="0"/>
    <x v="1"/>
  </r>
  <r>
    <n v="8676"/>
    <s v="None"/>
    <s v="92.0"/>
    <n v="0"/>
    <n v="1"/>
    <s v="0 - 1"/>
    <s v="nan"/>
    <s v="nan"/>
    <s v="None"/>
    <s v="nan"/>
    <n v="0"/>
    <s v="0 - 0"/>
    <s v="0 - 1"/>
    <s v="0 - 0"/>
    <s v="0 - 0"/>
    <s v="0 - 0"/>
    <s v="0 - 0"/>
    <s v="0 - 1"/>
    <s v="0 - 1"/>
    <n v="20.64"/>
    <s v="Derby U21"/>
    <s v="Arsenal U21"/>
    <s v="Derby U21 v Arsenal U21"/>
    <s v="26.09.2025"/>
    <s v="18:00"/>
    <s v="English Premier League 2 - Div 1"/>
    <s v="England, Premier League 2 Division One"/>
    <n v="4"/>
    <n v="87.5"/>
    <n v="75"/>
    <n v="62.5"/>
    <s v="37.5"/>
    <s v="12.5"/>
    <s v="6.46"/>
    <s v="19.59"/>
    <s v="16.04"/>
    <s v="25.63"/>
    <s v="15.84"/>
    <s v="16.46"/>
    <n v="29"/>
    <n v="10.5"/>
    <x v="299"/>
    <s v="50.0"/>
    <s v="50.0"/>
    <s v="25.0"/>
    <s v="75.0"/>
    <s v="62.5"/>
    <s v="12.5"/>
    <s v="12.5"/>
    <n v="42.09"/>
    <n v="57.92"/>
    <s v="-"/>
    <s v="-"/>
    <x v="3"/>
    <s v="-"/>
    <s v="-"/>
    <s v="-"/>
    <s v="None"/>
    <n v="0"/>
    <x v="1"/>
  </r>
  <r>
    <n v="5252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Polonia Bytom"/>
    <s v="Stal Rzeszow"/>
    <s v="Polonia Bytom v Stal Rzeszow"/>
    <s v="09.08.2025"/>
    <s v="17:30"/>
    <s v="Polish I Liga"/>
    <s v="Poland, I Liga"/>
    <n v="3"/>
    <n v="83.34"/>
    <n v="83.34"/>
    <n v="33.33"/>
    <s v="16.67"/>
    <s v="33.34"/>
    <s v="16.11"/>
    <s v="10.0"/>
    <s v="15.56"/>
    <s v="15.56"/>
    <s v="16.11"/>
    <s v="26.67"/>
    <n v="3"/>
    <n v="3.5"/>
    <x v="56"/>
    <s v="66.67"/>
    <s v="33.33"/>
    <s v="33.33"/>
    <s v="66.67"/>
    <s v="33.34"/>
    <s v="0.0"/>
    <s v="0.0"/>
    <n v="41.67"/>
    <n v="58.34"/>
    <s v="-"/>
    <s v="-"/>
    <x v="3"/>
    <s v="-"/>
    <s v="-"/>
    <s v="-"/>
    <s v="None"/>
    <n v="0"/>
    <x v="1"/>
  </r>
  <r>
    <n v="5370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358.68"/>
    <s v="Botev Plovdiv"/>
    <s v="Lokomotiv Sofia"/>
    <s v="Botev Plovdiv v Lokomotiv Sofia"/>
    <s v="10.08.2025"/>
    <s v="18:15"/>
    <s v="Bulgarian A League"/>
    <s v="Bulgaria, First League"/>
    <n v="3"/>
    <n v="100"/>
    <n v="50"/>
    <n v="16.670000000000002"/>
    <s v="16.67"/>
    <s v="16.67"/>
    <s v="14.29"/>
    <s v="41.43"/>
    <s v="17.15"/>
    <s v="5.0"/>
    <s v="12.15"/>
    <s v="10.0"/>
    <n v="16"/>
    <n v="2"/>
    <x v="96"/>
    <s v="33.33"/>
    <s v="66.67"/>
    <s v="33.33"/>
    <s v="66.67"/>
    <s v="83.34"/>
    <s v="16.67"/>
    <s v="0.0"/>
    <n v="72.86"/>
    <n v="27.15"/>
    <s v="2"/>
    <s v="3.4"/>
    <x v="6"/>
    <s v="1.3"/>
    <s v="1.29"/>
    <s v="6.5"/>
    <n v="1"/>
    <n v="0"/>
    <x v="1"/>
  </r>
  <r>
    <n v="5373"/>
    <s v="None"/>
    <s v="95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492.7199999999998"/>
    <s v="FCSB"/>
    <s v="Unirea Slobozia"/>
    <s v="FCSB v Unirea Slobozia"/>
    <s v="10.08.2025"/>
    <s v="18:30"/>
    <s v="Romanian Liga I"/>
    <s v="Romania, Liga I"/>
    <n v="4"/>
    <n v="75"/>
    <n v="62.5"/>
    <n v="37.5"/>
    <s v="25.0"/>
    <s v="25.0"/>
    <s v="10.99"/>
    <s v="7.42"/>
    <s v="21.98"/>
    <s v="15.11"/>
    <s v="14.84"/>
    <s v="29.67"/>
    <n v="4"/>
    <n v="4"/>
    <x v="119"/>
    <s v="75.0"/>
    <s v="25.0"/>
    <s v="0.0"/>
    <s v="75.0"/>
    <s v="50.0"/>
    <s v="25.0"/>
    <s v="0.0"/>
    <n v="40.39"/>
    <n v="59.62"/>
    <s v="1.33"/>
    <s v="8.5"/>
    <x v="23"/>
    <s v="1.22"/>
    <s v="1.4"/>
    <s v="5.5"/>
    <n v="1"/>
    <n v="0"/>
    <x v="1"/>
  </r>
  <r>
    <n v="5396"/>
    <s v="None"/>
    <s v="95.0"/>
    <n v="0"/>
    <n v="1"/>
    <s v="0 - 1"/>
    <s v="nan"/>
    <s v="nan"/>
    <s v="None"/>
    <s v="None"/>
    <n v="0"/>
    <s v="0 - 1"/>
    <s v="0 - 1"/>
    <s v="0 - 0"/>
    <s v="0 - 1"/>
    <s v="0 - 1"/>
    <s v="0 - 1"/>
    <s v="0 - 1"/>
    <s v="0 - 1"/>
    <n v="86.7"/>
    <s v="Miramar Misiones"/>
    <s v="Liverpool Montevideo"/>
    <s v="Miramar Misiones v Liverpool Montevideo"/>
    <s v="10.08.2025"/>
    <s v="21:30"/>
    <s v="Uruguayan Primera Division"/>
    <s v="Uruguay, Primera División - Clausura"/>
    <n v="1"/>
    <n v="50"/>
    <n v="50"/>
    <n v="50"/>
    <s v="0.0"/>
    <s v="50.0"/>
    <s v="12.5"/>
    <s v="0.0"/>
    <s v="25.0"/>
    <s v="0.0"/>
    <s v="0.0"/>
    <s v="12.5"/>
    <n v="-9"/>
    <n v="-1.5"/>
    <x v="120"/>
    <s v="100.0"/>
    <s v="0.0"/>
    <s v="0.0"/>
    <s v="0.0"/>
    <s v="50.0"/>
    <s v="50.0"/>
    <s v="0.0"/>
    <n v="37.5"/>
    <n v="12.5"/>
    <s v="3.75"/>
    <s v="1.91"/>
    <x v="0"/>
    <s v="1.4"/>
    <s v="1.22"/>
    <s v="8.5"/>
    <n v="2"/>
    <n v="0"/>
    <x v="1"/>
  </r>
  <r>
    <n v="5407"/>
    <s v="None"/>
    <s v="99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15.02"/>
    <s v="LD Alajuelense"/>
    <s v="CS Herediano"/>
    <s v="LD Alajuelense v CS Herediano"/>
    <s v="10.08.2025"/>
    <s v="23:00"/>
    <s v="Costa Rican Primera Division"/>
    <s v="Costa-Rica, Primera División"/>
    <n v="2"/>
    <n v="50"/>
    <n v="50"/>
    <n v="25"/>
    <s v="25.0"/>
    <s v="50.0"/>
    <s v="0.0"/>
    <s v="10.0"/>
    <s v="22.5"/>
    <s v="22.5"/>
    <s v="22.5"/>
    <s v="22.5"/>
    <n v="-6"/>
    <n v="-3"/>
    <x v="45"/>
    <s v="100.0"/>
    <s v="0.0"/>
    <s v="0.0"/>
    <s v="50.0"/>
    <s v="25.0"/>
    <s v="0.0"/>
    <s v="0.0"/>
    <n v="32.5"/>
    <n v="67.5"/>
    <s v="1.9"/>
    <s v="4"/>
    <x v="13"/>
    <s v="1.4"/>
    <s v="1.2"/>
    <s v="9"/>
    <n v="1"/>
    <n v="0"/>
    <x v="1"/>
  </r>
  <r>
    <n v="5410"/>
    <s v="None"/>
    <s v="94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5086.1099999999997"/>
    <s v="Gremio"/>
    <s v="Sport Recife"/>
    <s v="Gremio v Sport Recife"/>
    <s v="10.08.2025"/>
    <s v="23:30"/>
    <s v="Brazilian Serie A"/>
    <s v="Brazil, Serie A"/>
    <n v="16"/>
    <n v="62.5"/>
    <n v="25"/>
    <n v="18.75"/>
    <s v="6.25"/>
    <s v="18.75"/>
    <s v="15.24"/>
    <s v="11.92"/>
    <s v="20.55"/>
    <s v="12.86"/>
    <s v="13.39"/>
    <s v="26.06"/>
    <n v="-4"/>
    <n v="16"/>
    <x v="341"/>
    <s v="50.0"/>
    <s v="50.0"/>
    <s v="25.0"/>
    <s v="62.5"/>
    <s v="25.0"/>
    <s v="6.25"/>
    <s v="0.0"/>
    <n v="47.7"/>
    <n v="52.3"/>
    <s v="1.75"/>
    <s v="5"/>
    <x v="5"/>
    <s v="1.4"/>
    <s v="1.2"/>
    <s v="8.5"/>
    <n v="1"/>
    <n v="0"/>
    <x v="1"/>
  </r>
  <r>
    <n v="5416"/>
    <s v="None"/>
    <s v="96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33.130000000000003"/>
    <s v="Renofa Yamaguchi"/>
    <s v="Kofu"/>
    <s v="Renofa Yamaguchi v Kofu"/>
    <s v="11.08.2025"/>
    <s v="10:00"/>
    <s v="Japanese J League 2"/>
    <s v="Japan, J2 League"/>
    <n v="24"/>
    <n v="56.25"/>
    <n v="37.5"/>
    <n v="31.25"/>
    <s v="6.25"/>
    <s v="43.75"/>
    <s v="16.44"/>
    <s v="9.24"/>
    <s v="16.02"/>
    <s v="22.57"/>
    <s v="16.6"/>
    <s v="19.13"/>
    <n v="5"/>
    <n v="5.5"/>
    <x v="342"/>
    <s v="0.0"/>
    <s v="62.5"/>
    <s v="50.0"/>
    <s v="25.0"/>
    <s v="25.0"/>
    <s v="6.25"/>
    <s v="0.0"/>
    <n v="41.7"/>
    <n v="58.3"/>
    <s v="2.4"/>
    <s v="3"/>
    <x v="11"/>
    <s v="1.5"/>
    <s v="1.14"/>
    <s v="11"/>
    <n v="1"/>
    <n v="0"/>
    <x v="1"/>
  </r>
  <r>
    <n v="5423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0"/>
    <s v="Puszcza Niepolomice"/>
    <s v="Wieczysta Krakow"/>
    <s v="Puszcza Niepolomice v Wieczysta Krakow"/>
    <s v="11.08.2025"/>
    <s v="17:00"/>
    <s v="Polish I Liga"/>
    <s v="Poland, I Liga"/>
    <n v="3"/>
    <n v="100"/>
    <n v="50"/>
    <n v="33.33"/>
    <s v="0.0"/>
    <s v="16.67"/>
    <s v="18.06"/>
    <s v="29.17"/>
    <s v="11.81"/>
    <s v="11.81"/>
    <s v="0.0"/>
    <s v="29.17"/>
    <n v="12"/>
    <n v="-7"/>
    <x v="96"/>
    <s v="100.0"/>
    <s v="0.0"/>
    <s v="66.67"/>
    <s v="33.33"/>
    <s v="50.0"/>
    <s v="33.33"/>
    <s v="0.0"/>
    <n v="59.03"/>
    <n v="40.97"/>
    <s v="2.75"/>
    <s v="2.3"/>
    <x v="4"/>
    <s v="1.22"/>
    <s v="1.36"/>
    <s v="6"/>
    <n v="2"/>
    <n v="0"/>
    <x v="1"/>
  </r>
  <r>
    <n v="5426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586.71"/>
    <s v="GAIS"/>
    <s v="IFK Goteborg"/>
    <s v="GAIS v IFK Goteborg"/>
    <s v="11.08.2025"/>
    <s v="17:00"/>
    <s v="Swedish Allsvenskan"/>
    <s v="Sweden, Allsvenskan"/>
    <n v="18"/>
    <n v="81.25"/>
    <n v="81.25"/>
    <n v="37.5"/>
    <s v="12.5"/>
    <s v="43.75"/>
    <s v="14.56"/>
    <s v="16.45"/>
    <s v="17.56"/>
    <s v="13.62"/>
    <s v="17.03"/>
    <s v="20.8"/>
    <n v="-10"/>
    <n v="-5"/>
    <x v="343"/>
    <s v="62.5"/>
    <s v="25.0"/>
    <s v="75.0"/>
    <s v="25.0"/>
    <s v="56.25"/>
    <s v="12.5"/>
    <s v="6.25"/>
    <n v="48.57"/>
    <n v="51.44"/>
    <s v="2"/>
    <s v="3.5"/>
    <x v="5"/>
    <s v="1.25"/>
    <s v="1.33"/>
    <s v="6.5"/>
    <n v="1"/>
    <n v="0"/>
    <x v="1"/>
  </r>
  <r>
    <n v="5462"/>
    <s v="None"/>
    <s v="95.0"/>
    <n v="0"/>
    <n v="1"/>
    <s v="0 - 1"/>
    <s v="None"/>
    <s v="None"/>
    <s v="None"/>
    <s v="None"/>
    <n v="0"/>
    <s v="0 - 1"/>
    <s v="0 - 1"/>
    <s v="0 - 0"/>
    <s v="0 - 1"/>
    <s v="0 - 1"/>
    <s v="0 - 1"/>
    <s v="0 - 1"/>
    <s v="0 - 1"/>
    <n v="3.88"/>
    <s v="Moca FC"/>
    <s v="Jarabacoa FC"/>
    <s v="Moca FC v Jarabacoa FC"/>
    <s v="12.08.2025"/>
    <s v="22:00"/>
    <s v="Other Competitions Soccer"/>
    <s v="Dominican-Republic, Liga Mayor"/>
    <n v="1"/>
    <n v="50"/>
    <n v="50"/>
    <n v="0"/>
    <s v="0.0"/>
    <s v="50.0"/>
    <s v="16.67"/>
    <s v="0.0"/>
    <s v="66.67"/>
    <s v="0.0"/>
    <s v="16.67"/>
    <s v="0.0"/>
    <n v="-8"/>
    <n v="-5"/>
    <x v="76"/>
    <s v="100.0"/>
    <s v="0.0"/>
    <s v="100.0"/>
    <s v="0.0"/>
    <s v="50.0"/>
    <s v="0.0"/>
    <s v="0.0"/>
    <n v="83.34"/>
    <n v="16.670000000000002"/>
    <s v="-"/>
    <s v="-"/>
    <x v="3"/>
    <s v="-"/>
    <s v="-"/>
    <s v="-"/>
    <s v="None"/>
    <n v="0"/>
    <x v="1"/>
  </r>
  <r>
    <n v="5467"/>
    <s v="None"/>
    <s v="94.0"/>
    <n v="0"/>
    <n v="1"/>
    <s v="0 - 1"/>
    <s v="None"/>
    <s v="None"/>
    <s v="None"/>
    <s v="None"/>
    <n v="0"/>
    <s v="0 - 1"/>
    <s v="0 - 1"/>
    <s v="0 - 0"/>
    <s v="0 - 0"/>
    <s v="0 - 1"/>
    <s v="0 - 1"/>
    <s v="0 - 1"/>
    <s v="0 - 1"/>
    <n v="87.84"/>
    <s v="FK Banga Gargzdu"/>
    <s v="Hegelmann Litauen"/>
    <s v="FK Banga Gargzdu v Hegelmann Litauen"/>
    <s v="13.08.2025"/>
    <s v="16:00"/>
    <s v="Lithuanian A Lyga"/>
    <s v="Lithuania, A Lyga"/>
    <n v="22"/>
    <n v="56.25"/>
    <n v="37.5"/>
    <n v="12.5"/>
    <s v="6.25"/>
    <s v="43.75"/>
    <s v="9.41"/>
    <s v="8.67"/>
    <s v="22.06"/>
    <s v="13.36"/>
    <s v="16.52"/>
    <s v="29.99"/>
    <n v="5"/>
    <n v="-0.5"/>
    <x v="344"/>
    <s v="50.0"/>
    <s v="37.5"/>
    <s v="50.0"/>
    <s v="50.0"/>
    <s v="6.25"/>
    <s v="0.0"/>
    <s v="0.0"/>
    <n v="40.15"/>
    <n v="59.86"/>
    <s v="3.7"/>
    <s v="1.95"/>
    <x v="4"/>
    <s v="1.33"/>
    <s v="1.29"/>
    <s v="8"/>
    <n v="2"/>
    <n v="0"/>
    <x v="1"/>
  </r>
  <r>
    <n v="5488"/>
    <s v="None"/>
    <s v="99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"/>
    <s v="Deportivo Pasto"/>
    <s v="Envigado"/>
    <s v="Deportivo Pasto v Envigado"/>
    <s v="15.08.2025"/>
    <s v="01:10"/>
    <s v="Colombian Primera A"/>
    <s v="Colombia, Primera A"/>
    <n v="24"/>
    <n v="68.75"/>
    <n v="43.75"/>
    <n v="18.75"/>
    <s v="12.5"/>
    <s v="12.5"/>
    <s v="16.31"/>
    <s v="18.79"/>
    <s v="19.97"/>
    <s v="8.1"/>
    <s v="15.95"/>
    <s v="20.9"/>
    <n v="-15"/>
    <n v="4.5"/>
    <x v="345"/>
    <s v="62.5"/>
    <s v="37.5"/>
    <s v="37.5"/>
    <s v="50.0"/>
    <s v="31.25"/>
    <s v="6.25"/>
    <s v="0.0"/>
    <n v="55.06"/>
    <n v="44.94"/>
    <s v="1.44"/>
    <s v="7.5"/>
    <x v="20"/>
    <s v="1.36"/>
    <s v="1.22"/>
    <s v="8"/>
    <n v="1"/>
    <n v="0"/>
    <x v="1"/>
  </r>
  <r>
    <n v="5493"/>
    <s v="None"/>
    <s v="97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2.87"/>
    <s v="FC Anyang"/>
    <s v="Pohang Steelers"/>
    <s v="FC Anyang v Pohang Steelers"/>
    <s v="15.08.2025"/>
    <s v="10:00"/>
    <s v="South Korean K League 1"/>
    <s v="South-Korea, K League 1"/>
    <n v="25"/>
    <n v="75"/>
    <n v="56.25"/>
    <n v="25"/>
    <s v="18.75"/>
    <s v="18.75"/>
    <s v="10.08"/>
    <s v="14.76"/>
    <s v="18.57"/>
    <s v="11.66"/>
    <s v="15.49"/>
    <s v="29.45"/>
    <n v="2"/>
    <n v="3"/>
    <x v="346"/>
    <s v="25.0"/>
    <s v="75.0"/>
    <s v="62.5"/>
    <s v="37.5"/>
    <s v="37.5"/>
    <s v="25.0"/>
    <s v="0.0"/>
    <n v="43.41"/>
    <n v="56.6"/>
    <s v="2.8"/>
    <s v="2.55"/>
    <x v="13"/>
    <s v="1.4"/>
    <s v="1.22"/>
    <s v="8.5"/>
    <n v="2"/>
    <n v="0"/>
    <x v="1"/>
  </r>
  <r>
    <n v="5504"/>
    <s v="None"/>
    <s v="92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0"/>
    <s v="SV Stripfing/Weiden"/>
    <s v="Austria Klagenfurt"/>
    <s v="SV Stripfing/Weiden v Austria Klagenfurt"/>
    <s v="15.08.2025"/>
    <s v="16:00"/>
    <s v="Austrian Erste Liga"/>
    <s v="Austria, 2. Liga"/>
    <n v="2"/>
    <n v="100"/>
    <n v="75"/>
    <n v="50"/>
    <s v="50.0"/>
    <s v="0.0"/>
    <s v="23.75"/>
    <s v="27.5"/>
    <s v="20.0"/>
    <s v="17.5"/>
    <s v="6.25"/>
    <s v="5.0"/>
    <n v="9"/>
    <n v="2.5"/>
    <x v="56"/>
    <s v="50.0"/>
    <s v="50.0"/>
    <s v="50.0"/>
    <s v="50.0"/>
    <s v="75.0"/>
    <s v="50.0"/>
    <s v="50.0"/>
    <n v="71.25"/>
    <n v="28.75"/>
    <s v="2.4"/>
    <s v="2.6"/>
    <x v="4"/>
    <s v="1.2"/>
    <s v="1.44"/>
    <s v="5"/>
    <n v="1"/>
    <n v="0"/>
    <x v="1"/>
  </r>
  <r>
    <n v="5566"/>
    <s v="None"/>
    <s v="68.0"/>
    <n v="0"/>
    <n v="1"/>
    <s v="0 - 1"/>
    <s v="nan"/>
    <s v="nan"/>
    <s v="None"/>
    <s v="None"/>
    <n v="0"/>
    <s v="0 - 1"/>
    <s v="0 - 1"/>
    <s v="0 - 0"/>
    <s v="0 - 0"/>
    <s v="0 - 1"/>
    <s v="0 - 1"/>
    <s v="0 - 1"/>
    <n v="0"/>
    <n v="282.5"/>
    <s v="Deportes Temuco"/>
    <s v="Santiago Wanderers"/>
    <s v="Deportes Temuco v Santiago Wanderers"/>
    <s v="15.08.2025"/>
    <s v="21:30"/>
    <s v="Chilean Primera B"/>
    <s v="Chile, Primera B"/>
    <n v="20"/>
    <n v="62.5"/>
    <n v="56.25"/>
    <n v="31.25"/>
    <s v="12.5"/>
    <s v="37.5"/>
    <s v="9.89"/>
    <s v="14.43"/>
    <s v="17.03"/>
    <s v="18.47"/>
    <s v="14.43"/>
    <s v="25.76"/>
    <n v="11"/>
    <n v="-1.5"/>
    <x v="75"/>
    <s v="25.0"/>
    <s v="50.0"/>
    <s v="75.0"/>
    <s v="12.5"/>
    <s v="31.25"/>
    <s v="12.5"/>
    <s v="6.25"/>
    <n v="41.35"/>
    <n v="58.66"/>
    <s v="2.4"/>
    <s v="2.7"/>
    <x v="0"/>
    <s v="1.3"/>
    <s v="1.29"/>
    <s v="6.5"/>
    <n v="1"/>
    <n v="0"/>
    <x v="1"/>
  </r>
  <r>
    <n v="5572"/>
    <s v="None"/>
    <s v="92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CS Afumati"/>
    <s v="FC Voluntari"/>
    <s v="CS Afumati v FC Voluntari"/>
    <s v="16.08.2025"/>
    <s v="08:00"/>
    <s v="Romanian Liga II"/>
    <s v="Romania, Liga II"/>
    <n v="2"/>
    <n v="75"/>
    <n v="50"/>
    <n v="25"/>
    <s v="25.0"/>
    <s v="25.0"/>
    <s v="19.65"/>
    <s v="7.15"/>
    <s v="19.65"/>
    <s v="14.29"/>
    <s v="12.5"/>
    <s v="26.79"/>
    <n v="7"/>
    <n v="-8.5"/>
    <x v="96"/>
    <s v="100.0"/>
    <s v="0.0"/>
    <s v="100.0"/>
    <s v="0.0"/>
    <s v="50.0"/>
    <s v="0.0"/>
    <s v="0.0"/>
    <n v="46.43"/>
    <n v="53.57"/>
    <s v="2.8"/>
    <s v="2.3"/>
    <x v="0"/>
    <s v="1.3"/>
    <s v="1.22"/>
    <s v="8"/>
    <n v="2"/>
    <n v="0"/>
    <x v="1"/>
  </r>
  <r>
    <n v="5576"/>
    <s v="None"/>
    <s v="96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Persita Tangerang"/>
    <s v="Persebaya Surabaya"/>
    <s v="Persita Tangerang v Persebaya Surabaya"/>
    <s v="16.08.2025"/>
    <s v="08:30"/>
    <s v="Indonesian Liga 1"/>
    <s v="Indonesia, Liga 1"/>
    <n v="1"/>
    <n v="50"/>
    <n v="50"/>
    <n v="50"/>
    <s v="0.0"/>
    <s v="0.0"/>
    <s v="0.0"/>
    <s v="0.0"/>
    <s v="12.5"/>
    <s v="0.0"/>
    <s v="25.0"/>
    <s v="62.5"/>
    <n v="7"/>
    <n v="13.5"/>
    <x v="76"/>
    <s v="0.0"/>
    <s v="100.0"/>
    <s v="0.0"/>
    <s v="100.0"/>
    <s v="0.0"/>
    <s v="0.0"/>
    <s v="0.0"/>
    <n v="12.5"/>
    <n v="87.5"/>
    <s v="3.6"/>
    <s v="1.95"/>
    <x v="0"/>
    <s v="1.29"/>
    <s v="1.25"/>
    <s v="7.5"/>
    <n v="2"/>
    <n v="0"/>
    <x v="1"/>
  </r>
  <r>
    <n v="5581"/>
    <s v="None"/>
    <s v="97.0"/>
    <n v="0"/>
    <n v="1"/>
    <s v="0 - 1"/>
    <s v="nan"/>
    <s v="nan"/>
    <s v="None"/>
    <s v="None"/>
    <n v="0"/>
    <s v="0 - 1"/>
    <s v="0 - 1"/>
    <s v="0 - 1"/>
    <s v="0 - 1"/>
    <s v="0 - 1"/>
    <s v="0 - 1"/>
    <s v="0 - 1"/>
    <s v="0 - 1"/>
    <n v="21.78"/>
    <s v="Nagano Parceiro"/>
    <s v="Vanraure Hachinohe"/>
    <s v="Nagano Parceiro v Vanraure Hachinohe"/>
    <s v="16.08.2025"/>
    <s v="09:00"/>
    <s v="Japanese J League 3"/>
    <s v="Japan, J3 League"/>
    <n v="22"/>
    <n v="50"/>
    <n v="25"/>
    <n v="12.5"/>
    <s v="12.5"/>
    <s v="50.0"/>
    <s v="12.47"/>
    <s v="24.85"/>
    <s v="12.37"/>
    <s v="20.4"/>
    <s v="11.5"/>
    <s v="18.43"/>
    <n v="24"/>
    <n v="-2"/>
    <x v="347"/>
    <s v="25.0"/>
    <s v="50.0"/>
    <s v="75.0"/>
    <s v="25.0"/>
    <s v="37.5"/>
    <s v="12.5"/>
    <s v="6.25"/>
    <n v="49.69"/>
    <n v="50.31"/>
    <s v="4.6"/>
    <s v="1.7"/>
    <x v="4"/>
    <s v="1.33"/>
    <s v="1.2"/>
    <s v="8"/>
    <n v="2"/>
    <n v="0"/>
    <x v="1"/>
  </r>
  <r>
    <n v="5585"/>
    <s v="None"/>
    <s v="98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32.020000000000003"/>
    <s v="Kitakyushu"/>
    <s v="Nara Club"/>
    <s v="Kitakyushu v Nara Club"/>
    <s v="16.08.2025"/>
    <s v="09:00"/>
    <s v="Japanese J League 3"/>
    <s v="Japan, J3 League"/>
    <n v="22"/>
    <n v="81.25"/>
    <n v="68.75"/>
    <n v="43.75"/>
    <s v="12.5"/>
    <s v="18.75"/>
    <s v="16.2"/>
    <s v="16.67"/>
    <s v="9.61"/>
    <s v="23.96"/>
    <s v="16.9"/>
    <s v="16.67"/>
    <n v="0"/>
    <n v="-5"/>
    <x v="348"/>
    <s v="75.0"/>
    <s v="25.0"/>
    <s v="62.5"/>
    <s v="37.5"/>
    <s v="37.5"/>
    <s v="12.5"/>
    <s v="0.0"/>
    <n v="42.48"/>
    <n v="57.53"/>
    <s v="2.05"/>
    <s v="3.3"/>
    <x v="0"/>
    <s v="1.3"/>
    <s v="1.22"/>
    <s v="8"/>
    <n v="1"/>
    <n v="0"/>
    <x v="1"/>
  </r>
  <r>
    <n v="5635"/>
    <s v="None"/>
    <s v="91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66.12"/>
    <s v="Umea FC"/>
    <s v="Kalmar FF"/>
    <s v="Umea FC v Kalmar FF"/>
    <s v="16.08.2025"/>
    <s v="13:00"/>
    <s v="Swedish Superettan"/>
    <s v="Sweden, Superettan"/>
    <n v="18"/>
    <n v="81.25"/>
    <n v="43.75"/>
    <n v="43.75"/>
    <s v="18.75"/>
    <s v="25.0"/>
    <s v="19.21"/>
    <s v="6.35"/>
    <s v="22.15"/>
    <s v="13.84"/>
    <s v="14.35"/>
    <s v="24.11"/>
    <n v="27"/>
    <n v="0.5"/>
    <x v="349"/>
    <s v="37.5"/>
    <s v="62.5"/>
    <s v="62.5"/>
    <s v="25.0"/>
    <s v="31.25"/>
    <s v="12.5"/>
    <s v="0.0"/>
    <n v="47.71"/>
    <n v="52.3"/>
    <s v="6.5"/>
    <s v="1.44"/>
    <x v="9"/>
    <s v="1.2"/>
    <s v="1.47"/>
    <s v="4.5"/>
    <n v="2"/>
    <n v="0"/>
    <x v="1"/>
  </r>
  <r>
    <n v="5636"/>
    <s v="None"/>
    <s v="88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15.72"/>
    <s v="JIPPO"/>
    <s v="Klubi-04"/>
    <s v="JIPPO v Klubi-04"/>
    <s v="16.08.2025"/>
    <s v="13:00"/>
    <s v="Finnish Ykkosliiga"/>
    <s v="Finland, Ykkösliiga"/>
    <n v="18"/>
    <n v="100"/>
    <n v="62.5"/>
    <n v="50"/>
    <s v="25.0"/>
    <s v="6.25"/>
    <s v="11.52"/>
    <s v="15.94"/>
    <s v="16.92"/>
    <s v="20.84"/>
    <s v="10.29"/>
    <s v="24.51"/>
    <n v="3"/>
    <n v="-1.5"/>
    <x v="350"/>
    <s v="75.0"/>
    <s v="25.0"/>
    <s v="62.5"/>
    <s v="37.5"/>
    <s v="43.75"/>
    <s v="37.5"/>
    <s v="6.25"/>
    <n v="44.37"/>
    <n v="55.64"/>
    <s v="1.62"/>
    <s v="4.33"/>
    <x v="22"/>
    <s v="1.13"/>
    <s v="1.57"/>
    <s v="-"/>
    <n v="1"/>
    <n v="0"/>
    <x v="1"/>
  </r>
  <r>
    <n v="5702"/>
    <s v="None"/>
    <s v="94.0"/>
    <n v="0"/>
    <n v="1"/>
    <s v="0 - 1"/>
    <s v="nan"/>
    <s v="nan"/>
    <s v="None"/>
    <s v="nan"/>
    <n v="0"/>
    <s v="0 - 1"/>
    <s v="0 - 1"/>
    <n v="0"/>
    <n v="0"/>
    <s v="0 - 1"/>
    <s v="0 - 1"/>
    <s v="0 - 1"/>
    <s v="0 - 1"/>
    <n v="8530.08"/>
    <s v="Lens"/>
    <s v="Lyon"/>
    <s v="Lens v Lyon"/>
    <s v="16.08.2025"/>
    <s v="15:00"/>
    <s v="French Ligue 1"/>
    <s v="France, Ligue 1"/>
    <n v="0"/>
    <n v="0"/>
    <n v="0"/>
    <n v="0"/>
    <s v="0.0"/>
    <s v="0.0"/>
    <s v="0.0"/>
    <s v="0.0"/>
    <s v="0.0"/>
    <s v="0.0"/>
    <s v="0.0"/>
    <s v="0.0"/>
    <n v="-6"/>
    <n v="-8"/>
    <x v="28"/>
    <s v="0.0"/>
    <s v="0.0"/>
    <s v="0.0"/>
    <s v="0.0"/>
    <s v="0.0"/>
    <s v="0.0"/>
    <s v="0.0"/>
    <n v="0"/>
    <n v="0"/>
    <s v="2.3"/>
    <s v="2.9"/>
    <x v="19"/>
    <s v="1.2"/>
    <s v="1.44"/>
    <s v="5"/>
    <n v="1"/>
    <n v="0"/>
    <x v="1"/>
  </r>
  <r>
    <n v="5724"/>
    <s v="None"/>
    <s v="98.0"/>
    <n v="0"/>
    <n v="1"/>
    <s v="0 - 1"/>
    <s v="nan"/>
    <s v="nan"/>
    <s v="None"/>
    <s v="nan"/>
    <n v="0"/>
    <s v="0 - 1"/>
    <s v="0 - 1"/>
    <s v="0 - 1"/>
    <s v="0 - 1"/>
    <s v="0 - 1"/>
    <n v="0"/>
    <n v="0"/>
    <s v="0 - 1"/>
    <n v="19.39"/>
    <s v="Slough Town"/>
    <s v="Hemel Hempstead"/>
    <s v="Slough Town v Hemel Hempstead"/>
    <s v="16.08.2025"/>
    <s v="14:00"/>
    <s v="English National League South"/>
    <s v="England, National League - South"/>
    <n v="1"/>
    <n v="50"/>
    <n v="0"/>
    <n v="0"/>
    <s v="0.0"/>
    <s v="50.0"/>
    <s v="0.0"/>
    <s v="25.0"/>
    <s v="0.0"/>
    <s v="0.0"/>
    <s v="0.0"/>
    <s v="25.0"/>
    <n v="0"/>
    <n v="1"/>
    <x v="50"/>
    <s v="0.0"/>
    <s v="0.0"/>
    <s v="0.0"/>
    <s v="100.0"/>
    <s v="0.0"/>
    <s v="0.0"/>
    <s v="0.0"/>
    <n v="25"/>
    <n v="25"/>
    <s v="2.45"/>
    <s v="2.45"/>
    <x v="10"/>
    <s v="1.22"/>
    <s v="1.3"/>
    <s v="-"/>
    <n v="2"/>
    <n v="0"/>
    <x v="1"/>
  </r>
  <r>
    <n v="5730"/>
    <s v="None"/>
    <s v="94.0"/>
    <n v="0"/>
    <n v="1"/>
    <s v="0 - 1"/>
    <s v="nan"/>
    <s v="nan"/>
    <s v="None"/>
    <s v="nan"/>
    <n v="0"/>
    <s v="0 - 0"/>
    <s v="0 - 1"/>
    <s v="0 - 0"/>
    <s v="0 - 0"/>
    <s v="0 - 0"/>
    <n v="0"/>
    <n v="0"/>
    <s v="0 - 1"/>
    <n v="5352.43"/>
    <s v="Zulte-Waregem"/>
    <s v="Club Brugge"/>
    <s v="Zulte-Waregem v Club Brugge"/>
    <s v="16.08.2025"/>
    <s v="14:00"/>
    <s v="Belgian First Division A"/>
    <s v="Belgium, Jupiler Pro League"/>
    <n v="3"/>
    <n v="100"/>
    <n v="66.67"/>
    <n v="33.340000000000003"/>
    <s v="16.67"/>
    <s v="16.67"/>
    <s v="21.59"/>
    <s v="13.64"/>
    <s v="0.0"/>
    <s v="17.05"/>
    <s v="27.84"/>
    <s v="19.89"/>
    <n v="8"/>
    <n v="-1"/>
    <x v="56"/>
    <s v="33.33"/>
    <s v="66.67"/>
    <s v="33.33"/>
    <s v="66.67"/>
    <s v="16.67"/>
    <s v="16.67"/>
    <s v="0.0"/>
    <n v="35.229999999999997"/>
    <n v="64.78"/>
    <s v="5"/>
    <s v="1.5"/>
    <x v="9"/>
    <s v="1.14"/>
    <s v="1.57"/>
    <s v="4.2"/>
    <n v="2"/>
    <n v="0"/>
    <x v="1"/>
  </r>
  <r>
    <n v="5741"/>
    <s v="None"/>
    <s v="97.0"/>
    <n v="0"/>
    <n v="1"/>
    <s v="0 - 1"/>
    <s v="None"/>
    <s v="None"/>
    <s v="None"/>
    <s v="None"/>
    <n v="0"/>
    <s v="0 - 0"/>
    <s v="0 - 1"/>
    <s v="0 - 0"/>
    <s v="0 - 0"/>
    <s v="0 - 0"/>
    <s v="0 - 1"/>
    <s v="0 - 1"/>
    <s v="0 - 1"/>
    <n v="104.66"/>
    <s v="Al-Ittihad Kalba"/>
    <s v="Al Nasr (UAE)"/>
    <s v="Al-Ittihad Kalba v Al Nasr (UAE)"/>
    <s v="16.08.2025"/>
    <s v="16:30"/>
    <s v="UAE Arabian Gulf League"/>
    <s v="United-Arab-Emirates, Pro League"/>
    <n v="0"/>
    <n v="0"/>
    <n v="0"/>
    <n v="0"/>
    <s v="0.0"/>
    <s v="0.0"/>
    <s v="0.0"/>
    <s v="0.0"/>
    <s v="0.0"/>
    <s v="0.0"/>
    <s v="0.0"/>
    <s v="0.0"/>
    <n v="6"/>
    <n v="-4"/>
    <x v="28"/>
    <s v="0.0"/>
    <s v="0.0"/>
    <s v="0.0"/>
    <s v="0.0"/>
    <s v="0.0"/>
    <s v="0.0"/>
    <s v="0.0"/>
    <n v="0"/>
    <n v="0"/>
    <s v="2.88"/>
    <s v="2.15"/>
    <x v="5"/>
    <s v="1.2"/>
    <s v="1.47"/>
    <s v="4.5"/>
    <n v="2"/>
    <n v="0"/>
    <x v="1"/>
  </r>
  <r>
    <n v="5757"/>
    <s v="None"/>
    <s v="102.0"/>
    <n v="0"/>
    <n v="1"/>
    <s v="0 - 1"/>
    <s v="nan"/>
    <s v="nan"/>
    <s v="None"/>
    <s v="None"/>
    <n v="0"/>
    <s v="0 - 1"/>
    <s v="0 - 1"/>
    <s v="0 - 1"/>
    <s v="0 - 1"/>
    <s v="0 - 1"/>
    <s v="0 - 1"/>
    <s v="0 - 1"/>
    <s v="0 - 1"/>
    <n v="43.4"/>
    <s v="Club Sportivo Ameliano"/>
    <s v="Sportivo Luqueno"/>
    <s v="Club Sportivo Ameliano v Sportivo Luqueno"/>
    <s v="16.08.2025"/>
    <s v="18:00"/>
    <s v="Paraguayan Primera Division"/>
    <s v="Paraguay, Division Profesional - Clausura"/>
    <n v="7"/>
    <n v="71.430000000000007"/>
    <n v="50"/>
    <n v="42.86"/>
    <s v="28.57"/>
    <s v="28.58"/>
    <s v="4.91"/>
    <s v="11.72"/>
    <s v="21.53"/>
    <s v="27.16"/>
    <s v="17.35"/>
    <s v="17.35"/>
    <n v="13"/>
    <n v="1.5"/>
    <x v="127"/>
    <s v="42.86"/>
    <s v="57.14"/>
    <s v="71.43"/>
    <s v="14.29"/>
    <s v="28.58"/>
    <s v="21.43"/>
    <s v="0.0"/>
    <n v="38.159999999999997"/>
    <n v="61.84"/>
    <s v="2.2"/>
    <s v="3.5"/>
    <x v="13"/>
    <s v="1.47"/>
    <s v="1.17"/>
    <s v="10"/>
    <n v="1"/>
    <n v="0"/>
    <x v="1"/>
  </r>
  <r>
    <n v="5800"/>
    <s v="None"/>
    <s v="89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1533.48"/>
    <s v="New England"/>
    <s v="Los Angeles FC"/>
    <s v="New England v Los Angeles FC"/>
    <s v="16.08.2025"/>
    <s v="23:30"/>
    <s v="US MLS"/>
    <s v="USA, Major League Soccer"/>
    <n v="24"/>
    <n v="75"/>
    <n v="62.5"/>
    <n v="37.5"/>
    <s v="18.75"/>
    <s v="31.25"/>
    <s v="10.75"/>
    <s v="14.43"/>
    <s v="21.53"/>
    <s v="17.37"/>
    <s v="10.81"/>
    <s v="25.12"/>
    <n v="16"/>
    <n v="-4"/>
    <x v="351"/>
    <s v="37.5"/>
    <s v="50.0"/>
    <s v="50.0"/>
    <s v="50.0"/>
    <s v="56.25"/>
    <s v="12.5"/>
    <s v="0.0"/>
    <n v="46.71"/>
    <n v="53.29"/>
    <s v="3.1"/>
    <s v="2.2"/>
    <x v="10"/>
    <s v="1.2"/>
    <s v="1.44"/>
    <s v="5"/>
    <n v="2"/>
    <n v="0"/>
    <x v="1"/>
  </r>
  <r>
    <n v="5808"/>
    <s v="None"/>
    <s v="17.0"/>
    <n v="0"/>
    <n v="1"/>
    <s v="0 - 1"/>
    <s v="nan"/>
    <s v="nan"/>
    <s v="None"/>
    <s v="None"/>
    <n v="0"/>
    <s v="0 - 1"/>
    <s v="0 - 1"/>
    <s v="0 - 1"/>
    <s v="0 - 1"/>
    <n v="0"/>
    <n v="0"/>
    <n v="0"/>
    <n v="0"/>
    <n v="59.08"/>
    <s v="San Antonio FC"/>
    <s v="Lexington SC"/>
    <s v="San Antonio FC v Lexington SC"/>
    <s v="17.08.2025"/>
    <s v="01:00"/>
    <s v="US United Soccer League"/>
    <s v="USA, USL Championship"/>
    <n v="18"/>
    <n v="75"/>
    <n v="50"/>
    <n v="18.75"/>
    <s v="6.25"/>
    <s v="37.5"/>
    <s v="12.44"/>
    <s v="21.87"/>
    <s v="12.61"/>
    <s v="12.44"/>
    <s v="17.61"/>
    <s v="23.05"/>
    <n v="-9"/>
    <n v="4.5"/>
    <x v="352"/>
    <s v="62.5"/>
    <s v="25.0"/>
    <s v="50.0"/>
    <s v="37.5"/>
    <s v="25.0"/>
    <s v="0.0"/>
    <s v="0.0"/>
    <n v="46.92"/>
    <n v="53.09"/>
    <s v="1.9"/>
    <s v="3.6"/>
    <x v="5"/>
    <s v="1.25"/>
    <s v="1.36"/>
    <s v="6"/>
    <n v="1"/>
    <n v="0"/>
    <x v="1"/>
  </r>
  <r>
    <n v="5810"/>
    <s v="None"/>
    <s v="46.0"/>
    <n v="0"/>
    <n v="1"/>
    <s v="0 - 1"/>
    <s v="nan"/>
    <s v="nan"/>
    <s v="None"/>
    <s v="None"/>
    <n v="0"/>
    <s v="0 - 1"/>
    <s v="0 - 1"/>
    <s v="0 - 0"/>
    <s v="0 - 0"/>
    <s v="0 - 1"/>
    <n v="0"/>
    <n v="0"/>
    <n v="0"/>
    <n v="26377.85"/>
    <s v="Austin FC"/>
    <s v="FC Dallas"/>
    <s v="Austin FC v FC Dallas"/>
    <s v="17.08.2025"/>
    <s v="00:30"/>
    <s v="US MLS"/>
    <s v="USA, Major League Soccer"/>
    <n v="24"/>
    <n v="93.75"/>
    <n v="62.5"/>
    <n v="37.5"/>
    <s v="25.0"/>
    <s v="25.0"/>
    <s v="10.15"/>
    <s v="16.99"/>
    <s v="16.38"/>
    <s v="17.36"/>
    <s v="10.63"/>
    <s v="28.49"/>
    <n v="-9"/>
    <n v="5.5"/>
    <x v="156"/>
    <s v="62.5"/>
    <s v="25.0"/>
    <s v="37.5"/>
    <s v="62.5"/>
    <s v="43.75"/>
    <s v="6.25"/>
    <s v="6.25"/>
    <n v="43.52"/>
    <n v="56.48"/>
    <s v="2"/>
    <s v="3.7"/>
    <x v="19"/>
    <s v="1.22"/>
    <s v="1.4"/>
    <s v="6"/>
    <n v="1"/>
    <n v="0"/>
    <x v="1"/>
  </r>
  <r>
    <n v="5822"/>
    <s v="None"/>
    <s v="102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4.69"/>
    <s v="Cheonan City"/>
    <s v="Busan IPark"/>
    <s v="Cheonan City v Busan IPark"/>
    <s v="17.08.2025"/>
    <s v="10:00"/>
    <s v="South Korean K League 2"/>
    <s v="South-Korea, K League 2"/>
    <n v="24"/>
    <n v="68.75"/>
    <n v="56.25"/>
    <n v="37.5"/>
    <s v="25.0"/>
    <s v="25.0"/>
    <s v="13.07"/>
    <s v="16.85"/>
    <s v="18.47"/>
    <s v="10.16"/>
    <s v="15.65"/>
    <s v="25.81"/>
    <n v="10"/>
    <n v="1"/>
    <x v="51"/>
    <s v="25.0"/>
    <s v="50.0"/>
    <s v="25.0"/>
    <s v="62.5"/>
    <s v="25.0"/>
    <s v="0.0"/>
    <s v="0.0"/>
    <n v="48.38"/>
    <n v="51.62"/>
    <s v="3.3"/>
    <s v="2"/>
    <x v="4"/>
    <s v="1.29"/>
    <s v="1.3"/>
    <s v="6.5"/>
    <n v="2"/>
    <n v="0"/>
    <x v="1"/>
  </r>
  <r>
    <n v="5863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03.78"/>
    <s v="Sandvikens"/>
    <s v="Landskrona"/>
    <s v="Sandvikens v Landskrona"/>
    <s v="17.08.2025"/>
    <s v="15:00"/>
    <s v="Swedish Superettan"/>
    <s v="Sweden, Superettan"/>
    <n v="18"/>
    <n v="75"/>
    <n v="56.25"/>
    <n v="18.75"/>
    <s v="18.75"/>
    <s v="18.75"/>
    <s v="14.15"/>
    <s v="13.15"/>
    <s v="18.25"/>
    <s v="16.04"/>
    <s v="14.15"/>
    <s v="24.29"/>
    <n v="8"/>
    <n v="5"/>
    <x v="353"/>
    <s v="75.0"/>
    <s v="25.0"/>
    <s v="50.0"/>
    <s v="50.0"/>
    <s v="37.5"/>
    <s v="12.5"/>
    <s v="6.25"/>
    <n v="45.54"/>
    <n v="54.47"/>
    <s v="2.2"/>
    <s v="3"/>
    <x v="10"/>
    <s v="1.2"/>
    <s v="1.44"/>
    <s v="5.5"/>
    <n v="1"/>
    <n v="0"/>
    <x v="1"/>
  </r>
  <r>
    <n v="5897"/>
    <s v="None"/>
    <s v="95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851.99"/>
    <s v="Santa Clara"/>
    <s v="Moreirense"/>
    <s v="Santa Clara v Moreirense"/>
    <s v="17.08.2025"/>
    <s v="17:00"/>
    <s v="Portuguese Primeira Liga"/>
    <s v="Portugal, Primeira Liga"/>
    <n v="1"/>
    <n v="100"/>
    <n v="100"/>
    <n v="0"/>
    <s v="0.0"/>
    <s v="0.0"/>
    <s v="16.67"/>
    <s v="33.33"/>
    <s v="16.67"/>
    <s v="16.67"/>
    <s v="0.0"/>
    <s v="16.67"/>
    <n v="18"/>
    <n v="6"/>
    <x v="85"/>
    <s v="0.0"/>
    <s v="100.0"/>
    <s v="100.0"/>
    <s v="0.0"/>
    <s v="100.0"/>
    <s v="0.0"/>
    <s v="0.0"/>
    <n v="66.67"/>
    <n v="33.33"/>
    <s v="1.95"/>
    <s v="4.5"/>
    <x v="13"/>
    <s v="1.57"/>
    <s v="1.13"/>
    <s v="13"/>
    <n v="1"/>
    <n v="0"/>
    <x v="1"/>
  </r>
  <r>
    <n v="5936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73.64"/>
    <s v="IA Akranes"/>
    <s v="Vikingur Reykjavik"/>
    <s v="IA Akranes v Vikingur Reykjavik"/>
    <s v="17.08.2025"/>
    <s v="18:00"/>
    <s v="Icelandic Urvalsdeild"/>
    <s v="Iceland, Úrvalsdeild"/>
    <n v="18"/>
    <n v="81.25"/>
    <n v="62.5"/>
    <n v="43.75"/>
    <s v="25.0"/>
    <s v="25.0"/>
    <s v="8.6"/>
    <s v="20.76"/>
    <s v="20.67"/>
    <s v="15.46"/>
    <s v="15.58"/>
    <s v="18.94"/>
    <n v="13"/>
    <n v="0.5"/>
    <x v="354"/>
    <s v="50.0"/>
    <s v="50.0"/>
    <s v="50.0"/>
    <s v="37.5"/>
    <s v="43.75"/>
    <s v="12.5"/>
    <s v="6.25"/>
    <n v="50.02"/>
    <n v="49.99"/>
    <s v="5"/>
    <s v="1.44"/>
    <x v="27"/>
    <s v="1.1"/>
    <s v="1.75"/>
    <s v="3.4"/>
    <n v="2"/>
    <n v="0"/>
    <x v="1"/>
  </r>
  <r>
    <n v="5955"/>
    <s v="None"/>
    <s v="96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24124.85"/>
    <s v="Botafogo FR"/>
    <s v="SE Palmeiras"/>
    <s v="Botafogo FR v SE Palmeiras"/>
    <s v="17.08.2025"/>
    <s v="23:30"/>
    <s v="Brazilian Serie A"/>
    <s v="Brazil, Serie A"/>
    <n v="17"/>
    <n v="75"/>
    <n v="43.75"/>
    <n v="25"/>
    <s v="18.75"/>
    <s v="37.5"/>
    <s v="9.81"/>
    <s v="10.21"/>
    <s v="21.13"/>
    <s v="15.67"/>
    <s v="17.71"/>
    <s v="25.48"/>
    <n v="-3"/>
    <n v="-13.5"/>
    <x v="100"/>
    <s v="75.0"/>
    <s v="12.5"/>
    <s v="37.5"/>
    <s v="62.5"/>
    <s v="31.25"/>
    <s v="0.0"/>
    <s v="0.0"/>
    <n v="41.15"/>
    <n v="58.86"/>
    <s v="3.4"/>
    <s v="2.4"/>
    <x v="2"/>
    <s v="1.5"/>
    <s v="1.14"/>
    <s v="11"/>
    <n v="2"/>
    <n v="0"/>
    <x v="1"/>
  </r>
  <r>
    <n v="5960"/>
    <s v="live"/>
    <s v="95.0"/>
    <n v="0"/>
    <n v="1"/>
    <s v="0 - 1"/>
    <n v="990"/>
    <n v="1.1000000000000001"/>
    <s v="EXECUTION_COMPLETE"/>
    <s v="4.2"/>
    <n v="1.5"/>
    <s v="0 - 1"/>
    <s v="0 - 1"/>
    <s v="0 - 0"/>
    <s v="0 - 1"/>
    <s v="0 - 1"/>
    <s v="0 - 1"/>
    <s v="0 - 1"/>
    <s v="0 - 1"/>
    <n v="10"/>
    <s v="PSBS Biak Numfor"/>
    <s v="Pusamania Borneo FC"/>
    <s v="PSBS Biak Numfor v Pusamania Borneo FC"/>
    <s v="18.08.2025"/>
    <s v="08:30"/>
    <s v="Indonesian Liga 1"/>
    <s v="Indonesia, Liga 1"/>
    <n v="1"/>
    <n v="50"/>
    <n v="50"/>
    <n v="50"/>
    <s v="50.0"/>
    <s v="50.0"/>
    <s v="0.0"/>
    <s v="10.0"/>
    <s v="0.0"/>
    <s v="0.0"/>
    <s v="70.0"/>
    <s v="20.0"/>
    <n v="20"/>
    <n v="2"/>
    <x v="76"/>
    <s v="0.0"/>
    <s v="100.0"/>
    <s v="100.0"/>
    <s v="0.0"/>
    <s v="0.0"/>
    <s v="0.0"/>
    <s v="0.0"/>
    <n v="10"/>
    <n v="90"/>
    <s v="3.4"/>
    <s v="1.9"/>
    <x v="19"/>
    <s v="1.11"/>
    <s v="1.57"/>
    <s v="4"/>
    <n v="2"/>
    <n v="0"/>
    <x v="1"/>
  </r>
  <r>
    <n v="5978"/>
    <s v="None"/>
    <s v="85.0"/>
    <n v="0"/>
    <n v="1"/>
    <s v="0 - 1"/>
    <s v="nan"/>
    <s v="nan"/>
    <s v="None"/>
    <s v="None"/>
    <n v="0"/>
    <s v="0 - 1"/>
    <s v="0 - 1"/>
    <s v="0 - 0"/>
    <s v="0 - 1"/>
    <s v="0 - 1"/>
    <s v="0 - 1"/>
    <s v="0 - 1"/>
    <s v="0 - 1"/>
    <n v="4"/>
    <s v="West Ham U21"/>
    <s v="Nottingham Forest U21"/>
    <s v="West Ham U21 v Nottingham Forest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14"/>
    <n v="19"/>
    <x v="28"/>
    <s v="0.0"/>
    <s v="0.0"/>
    <s v="0.0"/>
    <s v="0.0"/>
    <s v="0.0"/>
    <s v="0.0"/>
    <s v="0.0"/>
    <n v="0"/>
    <n v="0"/>
    <s v="1.8"/>
    <s v="3.3"/>
    <x v="20"/>
    <s v="1.13"/>
    <s v="1.57"/>
    <s v="4"/>
    <n v="1"/>
    <n v="0"/>
    <x v="1"/>
  </r>
  <r>
    <n v="5983"/>
    <s v="None"/>
    <s v="46.0"/>
    <n v="0"/>
    <n v="1"/>
    <s v="0 - 1"/>
    <s v="nan"/>
    <s v="nan"/>
    <s v="None"/>
    <s v="None"/>
    <n v="0"/>
    <s v="0 - 1"/>
    <s v="0 - 1"/>
    <s v="0 - 1"/>
    <s v="0 - 1"/>
    <s v="0 - 1"/>
    <s v="0 - 1"/>
    <n v="0"/>
    <n v="0"/>
    <n v="295.24"/>
    <s v="Farul Constanta"/>
    <s v="Universitatea Cluj"/>
    <s v="Farul Constanta v Universitatea Cluj"/>
    <s v="18.08.2025"/>
    <s v="18:30"/>
    <s v="Romanian Liga I"/>
    <s v="Romania, Liga I"/>
    <n v="5"/>
    <n v="100"/>
    <n v="70"/>
    <n v="30"/>
    <s v="20.0"/>
    <s v="0.0"/>
    <s v="12.5"/>
    <s v="6.25"/>
    <s v="15.63"/>
    <s v="21.88"/>
    <s v="18.75"/>
    <s v="25.0"/>
    <n v="-2"/>
    <n v="-5"/>
    <x v="355"/>
    <s v="40.0"/>
    <s v="60.0"/>
    <s v="80.0"/>
    <s v="20.0"/>
    <s v="10.0"/>
    <s v="10.0"/>
    <s v="0.0"/>
    <n v="34.380000000000003"/>
    <n v="65.63"/>
    <s v="2.7"/>
    <s v="2.55"/>
    <x v="4"/>
    <s v="1.29"/>
    <s v="1.3"/>
    <s v="6.5"/>
    <n v="2"/>
    <n v="0"/>
    <x v="1"/>
  </r>
  <r>
    <n v="5986"/>
    <s v="None"/>
    <s v="84.0"/>
    <n v="0"/>
    <n v="1"/>
    <s v="0 - 1"/>
    <s v="nan"/>
    <s v="nan"/>
    <s v="None"/>
    <s v="None"/>
    <n v="0"/>
    <s v="0 - 0"/>
    <s v="0 - 1"/>
    <n v="0"/>
    <n v="0"/>
    <s v="0 - 0"/>
    <s v="0 - 1"/>
    <s v="0 - 1"/>
    <s v="0 - 1"/>
    <n v="0"/>
    <s v="Middlesbrough U21"/>
    <s v="Man Utd U21"/>
    <s v="Middlesbrough U21 v Man Utd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2"/>
    <n v="5"/>
    <x v="28"/>
    <s v="0.0"/>
    <s v="0.0"/>
    <s v="0.0"/>
    <s v="0.0"/>
    <s v="0.0"/>
    <s v="0.0"/>
    <s v="0.0"/>
    <n v="0"/>
    <n v="0"/>
    <s v="3.6"/>
    <s v="1.67"/>
    <x v="15"/>
    <s v="1.07"/>
    <s v="1.85"/>
    <s v="3"/>
    <n v="2"/>
    <n v="0"/>
    <x v="1"/>
  </r>
  <r>
    <n v="5988"/>
    <s v="None"/>
    <s v="42.0"/>
    <n v="0"/>
    <n v="1"/>
    <s v="0 - 1"/>
    <s v="nan"/>
    <s v="nan"/>
    <s v="None"/>
    <s v="None"/>
    <n v="0"/>
    <s v="0 - 1"/>
    <s v="0 - 1"/>
    <s v="0 - 0"/>
    <s v="0 - 1"/>
    <s v="0 - 1"/>
    <n v="0"/>
    <n v="0"/>
    <n v="0"/>
    <n v="23029.599999999999"/>
    <s v="Elche"/>
    <s v="Betis"/>
    <s v="Elche v Betis"/>
    <s v="18.08.2025"/>
    <s v="19:00"/>
    <s v="Spanish La Liga"/>
    <s v="Spain, La Liga"/>
    <n v="0"/>
    <n v="0"/>
    <n v="0"/>
    <n v="0"/>
    <s v="0.0"/>
    <s v="0.0"/>
    <s v="0.0"/>
    <s v="0.0"/>
    <s v="0.0"/>
    <s v="0.0"/>
    <s v="0.0"/>
    <s v="0.0"/>
    <n v="-18"/>
    <n v="0"/>
    <x v="28"/>
    <s v="0.0"/>
    <s v="0.0"/>
    <s v="0.0"/>
    <s v="0.0"/>
    <s v="0.0"/>
    <s v="0.0"/>
    <s v="0.0"/>
    <n v="0"/>
    <n v="0"/>
    <s v="3.4"/>
    <s v="2.2"/>
    <x v="4"/>
    <s v="1.36"/>
    <s v="1.22"/>
    <s v="8"/>
    <n v="2"/>
    <n v="0"/>
    <x v="1"/>
  </r>
  <r>
    <n v="5989"/>
    <s v="None"/>
    <s v="26.0"/>
    <n v="0"/>
    <n v="1"/>
    <s v="0 - 1"/>
    <s v="nan"/>
    <s v="nan"/>
    <s v="None"/>
    <s v="None"/>
    <n v="0"/>
    <s v="0 - 1"/>
    <s v="0 - 1"/>
    <s v="0 - 0"/>
    <s v="0 - 1"/>
    <n v="0"/>
    <n v="0"/>
    <n v="0"/>
    <n v="0"/>
    <n v="4142.88"/>
    <s v="Gil Vicente"/>
    <s v="Porto"/>
    <s v="Gil Vicente v Porto"/>
    <s v="18.08.2025"/>
    <s v="19:15"/>
    <s v="Portuguese Primeira Liga"/>
    <s v="Portugal, Primeira Liga"/>
    <n v="1"/>
    <n v="100"/>
    <n v="50"/>
    <n v="0"/>
    <s v="0.0"/>
    <s v="100.0"/>
    <s v="16.67"/>
    <s v="0.0"/>
    <s v="66.67"/>
    <s v="0.0"/>
    <s v="0.0"/>
    <s v="16.67"/>
    <n v="7"/>
    <n v="-13.5"/>
    <x v="96"/>
    <s v="100.0"/>
    <s v="0.0"/>
    <s v="100.0"/>
    <s v="0.0"/>
    <s v="100.0"/>
    <s v="0.0"/>
    <s v="0.0"/>
    <n v="83.34"/>
    <n v="16.670000000000002"/>
    <s v="6.5"/>
    <s v="1.44"/>
    <x v="27"/>
    <s v="1.29"/>
    <s v="1.3"/>
    <s v="6.5"/>
    <n v="2"/>
    <n v="0"/>
    <x v="1"/>
  </r>
  <r>
    <n v="6005"/>
    <s v="None"/>
    <s v="93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Siwelele FC"/>
    <s v="Polokwane City"/>
    <s v="Siwelele FC v Polokwane City"/>
    <s v="19.08.2025"/>
    <s v="17:30"/>
    <s v="South African Premier Division"/>
    <s v="South-Africa, Premier Soccer League"/>
    <n v="2"/>
    <n v="25"/>
    <n v="25"/>
    <n v="25"/>
    <s v="0.0"/>
    <s v="25.0"/>
    <s v="0.0"/>
    <s v="20.0"/>
    <s v="0.0"/>
    <s v="20.0"/>
    <s v="10.0"/>
    <s v="50.0"/>
    <n v="-8"/>
    <n v="1"/>
    <x v="155"/>
    <s v="50.0"/>
    <s v="50.0"/>
    <s v="0.0"/>
    <s v="50.0"/>
    <s v="25.0"/>
    <s v="0.0"/>
    <s v="0.0"/>
    <n v="20"/>
    <n v="80"/>
    <s v="-"/>
    <s v="-"/>
    <x v="3"/>
    <s v="-"/>
    <s v="-"/>
    <s v="-"/>
    <s v="None"/>
    <n v="0"/>
    <x v="1"/>
  </r>
  <r>
    <n v="6010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4783.79"/>
    <s v="Newport County"/>
    <s v="Salford City"/>
    <s v="Newport County v Salford City"/>
    <s v="19.08.2025"/>
    <s v="18:30"/>
    <s v="English Sky Bet League 2"/>
    <s v="England, League Two"/>
    <n v="3"/>
    <n v="100"/>
    <n v="83.34"/>
    <n v="16.670000000000002"/>
    <s v="0.0"/>
    <s v="0.0"/>
    <s v="11.25"/>
    <s v="15.0"/>
    <s v="15.0"/>
    <s v="17.5"/>
    <s v="23.75"/>
    <s v="17.5"/>
    <n v="-14"/>
    <n v="-1"/>
    <x v="134"/>
    <s v="66.67"/>
    <s v="33.33"/>
    <s v="66.67"/>
    <s v="33.33"/>
    <s v="33.34"/>
    <s v="16.67"/>
    <s v="16.67"/>
    <n v="41.25"/>
    <n v="58.75"/>
    <s v="4"/>
    <s v="1.87"/>
    <x v="1"/>
    <s v="1.25"/>
    <s v="1.36"/>
    <s v="6.5"/>
    <n v="2"/>
    <n v="0"/>
    <x v="1"/>
  </r>
  <r>
    <n v="6021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21278.71"/>
    <s v="Northampton"/>
    <s v="Lincoln"/>
    <s v="Northampton v Lincoln"/>
    <s v="19.08.2025"/>
    <s v="18:45"/>
    <s v="English Sky Bet League 1"/>
    <s v="England, League One"/>
    <n v="3"/>
    <n v="83.34"/>
    <n v="33.33"/>
    <n v="33.33"/>
    <s v="16.67"/>
    <s v="33.33"/>
    <s v="5.56"/>
    <s v="13.89"/>
    <s v="13.89"/>
    <s v="13.89"/>
    <s v="27.78"/>
    <s v="25.0"/>
    <n v="12"/>
    <n v="7"/>
    <x v="76"/>
    <s v="0.0"/>
    <s v="66.67"/>
    <s v="66.67"/>
    <s v="33.33"/>
    <s v="16.67"/>
    <s v="0.0"/>
    <s v="0.0"/>
    <n v="33.33"/>
    <n v="66.67"/>
    <s v="3.5"/>
    <s v="2.15"/>
    <x v="6"/>
    <s v="1.4"/>
    <s v="1.2"/>
    <s v="8.5"/>
    <n v="2"/>
    <n v="0"/>
    <x v="1"/>
  </r>
  <r>
    <n v="6034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3.94"/>
    <s v="Salisbury City"/>
    <s v="Bath City"/>
    <s v="Salisbury City v Bath City"/>
    <s v="19.08.2025"/>
    <s v="18:45"/>
    <s v="English National League South"/>
    <s v="England, National League - South"/>
    <n v="2"/>
    <n v="50"/>
    <n v="25"/>
    <n v="0"/>
    <s v="0.0"/>
    <s v="50.0"/>
    <s v="0.0"/>
    <s v="10.0"/>
    <s v="0.0"/>
    <s v="10.0"/>
    <s v="10.0"/>
    <s v="20.0"/>
    <n v="4"/>
    <n v="-3"/>
    <x v="50"/>
    <s v="0.0"/>
    <s v="0.0"/>
    <s v="0.0"/>
    <s v="100.0"/>
    <s v="0.0"/>
    <s v="0.0"/>
    <s v="0.0"/>
    <n v="10"/>
    <n v="40"/>
    <s v="2.2"/>
    <s v="2.8"/>
    <x v="6"/>
    <s v="1.25"/>
    <s v="1.29"/>
    <s v="7"/>
    <n v="1"/>
    <n v="0"/>
    <x v="1"/>
  </r>
  <r>
    <n v="6035"/>
    <s v="None"/>
    <s v="90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5.92"/>
    <s v="Boston Utd"/>
    <s v="FC Halifax Town"/>
    <s v="Boston Utd v FC Halifax Town"/>
    <s v="19.08.2025"/>
    <s v="18:45"/>
    <s v="English National League"/>
    <s v="England, National League"/>
    <n v="1"/>
    <n v="100"/>
    <n v="100"/>
    <n v="50"/>
    <s v="50.0"/>
    <s v="0.0"/>
    <s v="18.34"/>
    <s v="8.34"/>
    <s v="16.67"/>
    <s v="28.34"/>
    <s v="8.34"/>
    <s v="20.0"/>
    <n v="-24"/>
    <n v="9"/>
    <x v="85"/>
    <s v="100.0"/>
    <s v="0.0"/>
    <s v="0.0"/>
    <s v="100.0"/>
    <s v="50.0"/>
    <s v="0.0"/>
    <s v="0.0"/>
    <n v="43.34"/>
    <n v="56.67"/>
    <s v="2.2"/>
    <s v="2.88"/>
    <x v="6"/>
    <s v="1.33"/>
    <s v="1.22"/>
    <s v="8"/>
    <n v="1"/>
    <n v="0"/>
    <x v="1"/>
  </r>
  <r>
    <n v="6036"/>
    <s v="live"/>
    <s v="94.0"/>
    <n v="0"/>
    <n v="1"/>
    <s v="0 - 1"/>
    <n v="360"/>
    <n v="13"/>
    <s v="EXECUTION_COMPLETE"/>
    <s v="4.0"/>
    <n v="1.5"/>
    <s v="0 - 1"/>
    <s v="0 - 1"/>
    <s v="0 - 0"/>
    <s v="0 - 0"/>
    <s v="0 - 1"/>
    <s v="0 - 1"/>
    <s v="0 - 1"/>
    <s v="0 - 1"/>
    <n v="475.3"/>
    <s v="Peterborough"/>
    <s v="Barnsley"/>
    <s v="Peterborough v Barnsley"/>
    <s v="19.08.2025"/>
    <s v="18:45"/>
    <s v="English Sky Bet League 1"/>
    <s v="England, League One"/>
    <n v="3"/>
    <n v="100"/>
    <n v="50"/>
    <n v="33.340000000000003"/>
    <s v="16.67"/>
    <s v="0.0"/>
    <s v="16.24"/>
    <s v="11.69"/>
    <s v="11.69"/>
    <s v="35.07"/>
    <s v="4.55"/>
    <s v="20.78"/>
    <n v="28"/>
    <n v="4"/>
    <x v="96"/>
    <s v="33.33"/>
    <s v="66.67"/>
    <s v="66.67"/>
    <s v="33.33"/>
    <s v="50.0"/>
    <s v="0.0"/>
    <s v="0.0"/>
    <n v="39.61"/>
    <n v="60.39"/>
    <s v="2.75"/>
    <s v="2.4"/>
    <x v="19"/>
    <s v="1.17"/>
    <s v="1.5"/>
    <s v="4.5"/>
    <n v="2"/>
    <n v="0"/>
    <x v="1"/>
  </r>
  <r>
    <n v="6048"/>
    <s v="None"/>
    <s v="88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03.88"/>
    <s v="Eastbourne"/>
    <s v="Dover"/>
    <s v="Eastbourne v Dover"/>
    <s v="19.08.2025"/>
    <s v="18:45"/>
    <s v="English National League South"/>
    <s v="England, National League - South"/>
    <n v="2"/>
    <n v="100"/>
    <n v="75"/>
    <n v="25"/>
    <s v="25.0"/>
    <s v="0.0"/>
    <s v="20.0"/>
    <s v="22.5"/>
    <s v="16.25"/>
    <s v="6.25"/>
    <s v="12.5"/>
    <s v="22.5"/>
    <n v="-8"/>
    <n v="1"/>
    <x v="48"/>
    <s v="100.0"/>
    <s v="0.0"/>
    <s v="50.0"/>
    <s v="50.0"/>
    <s v="75.0"/>
    <s v="25.0"/>
    <s v="0.0"/>
    <n v="58.75"/>
    <n v="41.25"/>
    <s v="1.44"/>
    <s v="5.5"/>
    <x v="15"/>
    <s v="1.14"/>
    <s v="1.5"/>
    <s v="4.5"/>
    <n v="1"/>
    <n v="0"/>
    <x v="1"/>
  </r>
  <r>
    <n v="6076"/>
    <s v="None"/>
    <s v="96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15.16"/>
    <s v="Wadi degla"/>
    <s v="Petrojet"/>
    <s v="Wadi Degla v Petrojet"/>
    <s v="20.08.2025"/>
    <s v="18:00"/>
    <s v="Egyptian Premier"/>
    <s v="Egypt, Premier League"/>
    <n v="2"/>
    <n v="25"/>
    <n v="25"/>
    <n v="25"/>
    <s v="0.0"/>
    <s v="50.0"/>
    <s v="12.5"/>
    <s v="12.5"/>
    <s v="0.0"/>
    <s v="75.0"/>
    <s v="0.0"/>
    <s v="0.0"/>
    <n v="12"/>
    <n v="3"/>
    <x v="186"/>
    <s v="0.0"/>
    <s v="50.0"/>
    <s v="50.0"/>
    <s v="0.0"/>
    <s v="25.0"/>
    <s v="0.0"/>
    <s v="0.0"/>
    <n v="25"/>
    <n v="75"/>
    <s v="2.9"/>
    <s v="2.7"/>
    <x v="7"/>
    <s v="1.53"/>
    <s v="1.13"/>
    <s v="13"/>
    <n v="2"/>
    <n v="0"/>
    <x v="1"/>
  </r>
  <r>
    <n v="6132"/>
    <s v="None"/>
    <s v="94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801.27"/>
    <s v="Vancouver FC"/>
    <s v="Forge"/>
    <s v="Vancouver FC v Forge"/>
    <s v="23.08.2025"/>
    <s v="02:00"/>
    <s v="Canadian Premier League"/>
    <s v="Canada, Canadian Premier League"/>
    <n v="19"/>
    <n v="93.75"/>
    <n v="75"/>
    <n v="43.75"/>
    <s v="25.0"/>
    <s v="25.0"/>
    <s v="12.85"/>
    <s v="15.69"/>
    <s v="17.69"/>
    <s v="14.69"/>
    <s v="13.69"/>
    <s v="25.39"/>
    <n v="11"/>
    <n v="-1.5"/>
    <x v="356"/>
    <s v="25.0"/>
    <s v="62.5"/>
    <s v="87.5"/>
    <s v="12.5"/>
    <s v="43.75"/>
    <s v="18.75"/>
    <s v="6.25"/>
    <n v="46.23"/>
    <n v="53.77"/>
    <s v="5"/>
    <s v="1.53"/>
    <x v="24"/>
    <s v="1.22"/>
    <s v="1.3"/>
    <s v="6.5"/>
    <n v="2"/>
    <n v="0"/>
    <x v="1"/>
  </r>
  <r>
    <n v="6152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9.5399999999999991"/>
    <s v="Ulsan Citizen FC"/>
    <s v="Changwon City"/>
    <s v="Ulsan Citizen FC v Changwon City"/>
    <s v="23.08.2025"/>
    <s v="10:00"/>
    <s v="South Korean K3 League"/>
    <s v="South-Korea, K3 League"/>
    <n v="18"/>
    <n v="56.25"/>
    <n v="43.75"/>
    <n v="12.5"/>
    <s v="6.25"/>
    <s v="37.5"/>
    <s v="10.54"/>
    <s v="13.57"/>
    <s v="15.9"/>
    <s v="21.07"/>
    <s v="12.15"/>
    <s v="26.79"/>
    <n v="13"/>
    <n v="3.5"/>
    <x v="357"/>
    <s v="25.0"/>
    <s v="50.0"/>
    <s v="50.0"/>
    <s v="25.0"/>
    <s v="25.0"/>
    <s v="6.25"/>
    <s v="6.25"/>
    <n v="40"/>
    <n v="60"/>
    <s v="4"/>
    <s v="1.8"/>
    <x v="4"/>
    <s v="1.29"/>
    <s v="1.25"/>
    <s v="7.5"/>
    <n v="2"/>
    <n v="0"/>
    <x v="1"/>
  </r>
  <r>
    <n v="6156"/>
    <s v="None"/>
    <s v="97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5.82"/>
    <s v="Thespakusatsu Gunma"/>
    <s v="Tochigi SC"/>
    <s v="Thespakusatsu Gunma v Tochigi SC"/>
    <s v="23.08.2025"/>
    <s v="10:00"/>
    <s v="Japanese J League 3"/>
    <s v="Japan, J3 League"/>
    <n v="23"/>
    <n v="75"/>
    <n v="56.25"/>
    <n v="43.75"/>
    <s v="25.0"/>
    <s v="18.75"/>
    <s v="14.55"/>
    <s v="14.55"/>
    <s v="16.88"/>
    <s v="16.48"/>
    <s v="13.8"/>
    <s v="23.75"/>
    <n v="1"/>
    <n v="2.5"/>
    <x v="358"/>
    <s v="62.5"/>
    <s v="25.0"/>
    <s v="50.0"/>
    <s v="50.0"/>
    <s v="50.0"/>
    <s v="18.75"/>
    <s v="0.0"/>
    <n v="45.98"/>
    <n v="54.02"/>
    <s v="2.7"/>
    <s v="2.5"/>
    <x v="13"/>
    <s v="1.36"/>
    <s v="1.2"/>
    <s v="8"/>
    <n v="2"/>
    <n v="0"/>
    <x v="1"/>
  </r>
  <r>
    <n v="6162"/>
    <s v="None"/>
    <s v="98.0"/>
    <n v="0"/>
    <n v="1"/>
    <s v="0 - 1"/>
    <s v="nan"/>
    <s v="nan"/>
    <s v="None"/>
    <s v="nan"/>
    <n v="0"/>
    <s v="0 - 1"/>
    <s v="0 - 1"/>
    <s v="0 - 0"/>
    <n v="0"/>
    <s v="0 - 1"/>
    <s v="0 - 1"/>
    <s v="0 - 1"/>
    <s v="0 - 1"/>
    <n v="7.38"/>
    <s v="Gwangju FC"/>
    <s v="Gangwon"/>
    <s v="Gwangju FC v Gangwon"/>
    <s v="23.08.2025"/>
    <s v="10:00"/>
    <s v="South Korean K League 1"/>
    <s v="South-Korea, K League 1"/>
    <n v="26"/>
    <n v="75"/>
    <n v="50"/>
    <n v="18.75"/>
    <s v="0.0"/>
    <s v="31.25"/>
    <s v="9.06"/>
    <s v="12.73"/>
    <s v="18.19"/>
    <s v="11.87"/>
    <s v="15.38"/>
    <s v="32.78"/>
    <n v="-4"/>
    <n v="1"/>
    <x v="359"/>
    <s v="75.0"/>
    <s v="25.0"/>
    <s v="37.5"/>
    <s v="37.5"/>
    <s v="12.5"/>
    <s v="6.25"/>
    <s v="0.0"/>
    <n v="39.979999999999997"/>
    <n v="60.02"/>
    <s v="2.25"/>
    <s v="3.25"/>
    <x v="0"/>
    <s v="1.4"/>
    <s v="1.22"/>
    <s v="8.5"/>
    <n v="1"/>
    <n v="0"/>
    <x v="1"/>
  </r>
  <r>
    <n v="6175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3607.91"/>
    <s v="Charlton"/>
    <s v="Leicester"/>
    <s v="Charlton v Leicester"/>
    <s v="23.08.2025"/>
    <s v="11:30"/>
    <s v="English Sky Bet Championship"/>
    <s v="England, Championship"/>
    <n v="2"/>
    <n v="50"/>
    <n v="50"/>
    <n v="0"/>
    <s v="0.0"/>
    <s v="50.0"/>
    <s v="8.34"/>
    <s v="8.34"/>
    <s v="0.0"/>
    <s v="8.34"/>
    <s v="8.34"/>
    <s v="66.67"/>
    <n v="-4"/>
    <n v="-1"/>
    <x v="45"/>
    <s v="50.0"/>
    <s v="0.0"/>
    <s v="0.0"/>
    <s v="100.0"/>
    <s v="0.0"/>
    <s v="0.0"/>
    <s v="0.0"/>
    <n v="16.670000000000002"/>
    <n v="83.34"/>
    <s v="3.3"/>
    <s v="2.2"/>
    <x v="4"/>
    <s v="1.36"/>
    <s v="1.22"/>
    <s v="8"/>
    <n v="2"/>
    <n v="0"/>
    <x v="1"/>
  </r>
  <r>
    <n v="6217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9198.1299999999992"/>
    <s v="Sheff Utd"/>
    <s v="Millwall"/>
    <s v="Sheff Utd v Millwall"/>
    <s v="23.08.2025"/>
    <s v="14:00"/>
    <s v="English Sky Bet Championship"/>
    <s v="England, Championship"/>
    <n v="2"/>
    <n v="75"/>
    <n v="75"/>
    <n v="25"/>
    <s v="25.0"/>
    <s v="0.0"/>
    <s v="16.67"/>
    <s v="8.34"/>
    <s v="0.0"/>
    <s v="41.67"/>
    <s v="8.34"/>
    <s v="25.0"/>
    <n v="8"/>
    <n v="16"/>
    <x v="119"/>
    <s v="0.0"/>
    <s v="100.0"/>
    <s v="50.0"/>
    <s v="50.0"/>
    <s v="25.0"/>
    <s v="25.0"/>
    <s v="0.0"/>
    <n v="25"/>
    <n v="75"/>
    <s v="2"/>
    <s v="3.75"/>
    <x v="4"/>
    <s v="1.33"/>
    <s v="1.25"/>
    <s v="8"/>
    <n v="1"/>
    <n v="0"/>
    <x v="1"/>
  </r>
  <r>
    <n v="6219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7516.19"/>
    <s v="Bolton"/>
    <s v="Lincoln"/>
    <s v="Bolton v Lincoln"/>
    <s v="23.08.2025"/>
    <s v="14:00"/>
    <s v="English Sky Bet League 1"/>
    <s v="England, League One"/>
    <n v="4"/>
    <n v="87.5"/>
    <n v="12.5"/>
    <n v="12.5"/>
    <s v="12.5"/>
    <s v="37.5"/>
    <s v="5.0"/>
    <s v="16.25"/>
    <s v="11.25"/>
    <s v="23.75"/>
    <s v="10.0"/>
    <s v="33.75"/>
    <n v="6"/>
    <n v="-4"/>
    <x v="17"/>
    <s v="50.0"/>
    <s v="50.0"/>
    <s v="75.0"/>
    <s v="25.0"/>
    <s v="0.0"/>
    <s v="0.0"/>
    <s v="0.0"/>
    <n v="32.5"/>
    <n v="67.5"/>
    <s v="1.75"/>
    <s v="4.5"/>
    <x v="19"/>
    <s v="1.33"/>
    <s v="1.29"/>
    <s v="8"/>
    <n v="1"/>
    <n v="0"/>
    <x v="1"/>
  </r>
  <r>
    <n v="6240"/>
    <s v="None"/>
    <s v="92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3679.23"/>
    <s v="Port Vale"/>
    <s v="Doncaster"/>
    <s v="Port Vale v Doncaster"/>
    <s v="23.08.2025"/>
    <s v="14:00"/>
    <s v="English Sky Bet League 1"/>
    <s v="England, League One"/>
    <n v="4"/>
    <n v="62.5"/>
    <n v="37.5"/>
    <n v="0"/>
    <s v="0.0"/>
    <s v="37.5"/>
    <s v="8.34"/>
    <s v="8.34"/>
    <s v="8.34"/>
    <s v="20.84"/>
    <s v="6.25"/>
    <s v="47.92"/>
    <n v="5"/>
    <n v="6.5"/>
    <x v="123"/>
    <s v="25.0"/>
    <s v="25.0"/>
    <s v="50.0"/>
    <s v="50.0"/>
    <s v="12.5"/>
    <s v="0.0"/>
    <s v="0.0"/>
    <n v="25"/>
    <n v="75"/>
    <s v="2.75"/>
    <s v="2.7"/>
    <x v="0"/>
    <s v="1.4"/>
    <s v="1.2"/>
    <s v="9"/>
    <n v="2"/>
    <n v="0"/>
    <x v="1"/>
  </r>
  <r>
    <n v="6260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4149.29"/>
    <s v="Mirandes"/>
    <s v="Huesca"/>
    <s v="Mirandes v Huesca"/>
    <s v="23.08.2025"/>
    <s v="15:00"/>
    <s v="Spanish Segunda Division"/>
    <s v="Spain, Segunda División"/>
    <n v="1"/>
    <n v="50"/>
    <n v="0"/>
    <n v="0"/>
    <s v="0.0"/>
    <s v="0.0"/>
    <s v="0.0"/>
    <s v="50.0"/>
    <s v="0.0"/>
    <s v="25.0"/>
    <s v="0.0"/>
    <s v="25.0"/>
    <n v="12"/>
    <n v="5"/>
    <x v="120"/>
    <s v="0.0"/>
    <s v="100.0"/>
    <s v="0.0"/>
    <s v="100.0"/>
    <s v="0.0"/>
    <s v="0.0"/>
    <s v="0.0"/>
    <n v="50"/>
    <n v="50"/>
    <s v="3.3"/>
    <s v="2.25"/>
    <x v="7"/>
    <s v="1.57"/>
    <s v="1.13"/>
    <s v="13"/>
    <n v="2"/>
    <n v="0"/>
    <x v="1"/>
  </r>
  <r>
    <n v="6261"/>
    <s v="None"/>
    <s v="97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628.74"/>
    <s v="Teplice"/>
    <s v="FK Jablonec"/>
    <s v="Teplice v FK Jablonec"/>
    <s v="23.08.2025"/>
    <s v="15:00"/>
    <s v="Czech 1 Liga"/>
    <s v="Czech-Republic, Czech Liga"/>
    <n v="4"/>
    <n v="90"/>
    <n v="50"/>
    <n v="12.5"/>
    <s v="0.0"/>
    <s v="32.5"/>
    <s v="5.56"/>
    <s v="24.36"/>
    <s v="13.25"/>
    <s v="17.1"/>
    <s v="20.94"/>
    <s v="18.8"/>
    <n v="12"/>
    <n v="0"/>
    <x v="360"/>
    <s v="75.0"/>
    <s v="25.0"/>
    <s v="80.0"/>
    <s v="20.0"/>
    <s v="0.0"/>
    <s v="0.0"/>
    <s v="0.0"/>
    <n v="43.17"/>
    <n v="56.84"/>
    <s v="3.25"/>
    <s v="2.15"/>
    <x v="4"/>
    <s v="1.29"/>
    <s v="1.3"/>
    <s v="6.5"/>
    <n v="2"/>
    <n v="0"/>
    <x v="1"/>
  </r>
  <r>
    <n v="6295"/>
    <s v="None"/>
    <s v="96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97.59"/>
    <s v="Wealdstone"/>
    <s v="Carlisle"/>
    <s v="Wealdstone v Carlisle"/>
    <s v="23.08.2025"/>
    <s v="16:30"/>
    <s v="English National League"/>
    <s v="England, National League"/>
    <n v="3"/>
    <n v="100"/>
    <n v="50"/>
    <n v="16.670000000000002"/>
    <s v="16.67"/>
    <s v="33.33"/>
    <s v="6.25"/>
    <s v="6.25"/>
    <s v="17.5"/>
    <s v="27.5"/>
    <s v="10.0"/>
    <s v="32.5"/>
    <n v="-12"/>
    <n v="-12"/>
    <x v="135"/>
    <s v="100.0"/>
    <s v="0.0"/>
    <s v="33.33"/>
    <s v="66.67"/>
    <s v="16.67"/>
    <s v="0.0"/>
    <s v="0.0"/>
    <n v="30"/>
    <n v="70"/>
    <s v="3.8"/>
    <s v="1.8"/>
    <x v="19"/>
    <s v="1.2"/>
    <s v="1.33"/>
    <s v="5.5"/>
    <n v="2"/>
    <n v="0"/>
    <x v="1"/>
  </r>
  <r>
    <n v="6306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271.64"/>
    <s v="AD Ceuta FC"/>
    <s v="Sporting Gijon"/>
    <s v="AD Ceuta FC v Sporting Gijon"/>
    <s v="23.08.2025"/>
    <s v="17:00"/>
    <s v="Spanish Segunda Division"/>
    <s v="Spain, Segunda División"/>
    <n v="1"/>
    <n v="100"/>
    <n v="100"/>
    <n v="0"/>
    <s v="0.0"/>
    <s v="0.0"/>
    <s v="0.0"/>
    <s v="50.0"/>
    <s v="16.67"/>
    <s v="16.67"/>
    <s v="16.67"/>
    <s v="0.0"/>
    <n v="27"/>
    <n v="4.5"/>
    <x v="85"/>
    <s v="0.0"/>
    <s v="100.0"/>
    <s v="0.0"/>
    <s v="100.0"/>
    <s v="100.0"/>
    <s v="0.0"/>
    <s v="0.0"/>
    <n v="66.67"/>
    <n v="33.33"/>
    <s v="2.7"/>
    <s v="2.63"/>
    <x v="11"/>
    <s v="1.4"/>
    <s v="1.22"/>
    <s v="8.5"/>
    <n v="2"/>
    <n v="0"/>
    <x v="1"/>
  </r>
  <r>
    <n v="6315"/>
    <s v="live"/>
    <s v="95.0"/>
    <n v="0"/>
    <n v="1"/>
    <s v="0 - 1"/>
    <n v="-1"/>
    <n v="22"/>
    <s v="EXECUTION_COMPLETE"/>
    <s v="3.5"/>
    <n v="1.5"/>
    <s v="0 - 1"/>
    <s v="0 - 1"/>
    <s v="0 - 0"/>
    <s v="0 - 0"/>
    <s v="0 - 1"/>
    <s v="0 - 1"/>
    <s v="0 - 1"/>
    <s v="0 - 1"/>
    <n v="69.010000000000005"/>
    <s v="SC Lokeren-Temse"/>
    <s v="FC Liege"/>
    <s v="SC Lokeren-Temse v FC Liege"/>
    <s v="23.08.2025"/>
    <s v="18:00"/>
    <s v="Belgian First Division B"/>
    <s v="Belgium, Challenger Pro League"/>
    <n v="2"/>
    <n v="100"/>
    <n v="50"/>
    <n v="25"/>
    <s v="0.0"/>
    <s v="25.0"/>
    <s v="7.15"/>
    <s v="39.29"/>
    <s v="0.0"/>
    <s v="26.79"/>
    <s v="12.5"/>
    <s v="14.29"/>
    <n v="10"/>
    <n v="5"/>
    <x v="96"/>
    <s v="0.0"/>
    <s v="100.0"/>
    <s v="50.0"/>
    <s v="50.0"/>
    <s v="50.0"/>
    <s v="0.0"/>
    <s v="0.0"/>
    <n v="46.43"/>
    <n v="53.57"/>
    <s v="2.38"/>
    <s v="2.75"/>
    <x v="0"/>
    <s v="1.29"/>
    <s v="1.3"/>
    <s v="6.5"/>
    <n v="1"/>
    <n v="0"/>
    <x v="1"/>
  </r>
  <r>
    <n v="6375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383.1"/>
    <s v="FC Cincinnati"/>
    <s v="New York City"/>
    <s v="FC Cincinnati v New York City"/>
    <s v="23.08.2025"/>
    <s v="23:30"/>
    <s v="US MLS"/>
    <s v="USA, Major League Soccer"/>
    <n v="26"/>
    <n v="75"/>
    <n v="62.5"/>
    <n v="31.25"/>
    <s v="18.75"/>
    <s v="25.0"/>
    <s v="14.06"/>
    <s v="14.92"/>
    <s v="13.96"/>
    <s v="20.68"/>
    <s v="16.13"/>
    <s v="20.28"/>
    <n v="-1"/>
    <n v="-7.5"/>
    <x v="126"/>
    <s v="75.0"/>
    <s v="12.5"/>
    <s v="50.0"/>
    <s v="50.0"/>
    <s v="25.0"/>
    <s v="18.75"/>
    <s v="18.75"/>
    <n v="42.92"/>
    <n v="57.08"/>
    <s v="1.95"/>
    <s v="3.5"/>
    <x v="28"/>
    <s v="1.2"/>
    <s v="1.44"/>
    <s v="5"/>
    <n v="1"/>
    <n v="0"/>
    <x v="1"/>
  </r>
  <r>
    <n v="6399"/>
    <s v="None"/>
    <s v="54.0"/>
    <n v="0"/>
    <n v="1"/>
    <s v="0 - 1"/>
    <s v="nan"/>
    <s v="nan"/>
    <s v="None"/>
    <s v="None"/>
    <n v="0"/>
    <s v="0 - 1"/>
    <s v="0 - 1"/>
    <s v="0 - 0"/>
    <s v="0 - 1"/>
    <s v="0 - 1"/>
    <n v="0"/>
    <n v="0"/>
    <n v="0"/>
    <n v="4"/>
    <s v="Mokpo City"/>
    <s v="Siheung Citizen"/>
    <s v="Mokpo City v Siheung Citizen"/>
    <s v="24.08.2025"/>
    <s v="08:00"/>
    <s v="South Korean K3 League"/>
    <s v="South-Korea, K3 League"/>
    <n v="18"/>
    <n v="87.5"/>
    <n v="68.75"/>
    <n v="31.25"/>
    <s v="12.5"/>
    <s v="18.75"/>
    <s v="11.25"/>
    <s v="13.25"/>
    <s v="18.46"/>
    <s v="15.21"/>
    <s v="18.5"/>
    <s v="23.34"/>
    <n v="21"/>
    <n v="3.5"/>
    <x v="361"/>
    <s v="0.0"/>
    <s v="87.5"/>
    <s v="50.0"/>
    <s v="50.0"/>
    <s v="18.75"/>
    <s v="12.5"/>
    <s v="0.0"/>
    <n v="42.96"/>
    <n v="57.04"/>
    <s v="5"/>
    <s v="1.5"/>
    <x v="22"/>
    <s v="1.2"/>
    <s v="1.36"/>
    <s v="5.5"/>
    <n v="2"/>
    <n v="0"/>
    <x v="1"/>
  </r>
  <r>
    <n v="6421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1064.1199999999999"/>
    <s v="Once Caldas"/>
    <s v="Tolima"/>
    <s v="Once Caldas v Tolima"/>
    <s v="24.08.2025"/>
    <s v="19:00"/>
    <s v="Colombian Primera A"/>
    <s v="Colombia, Primera A"/>
    <n v="26"/>
    <n v="56.25"/>
    <n v="50"/>
    <n v="25"/>
    <s v="6.25"/>
    <s v="37.5"/>
    <s v="12.91"/>
    <s v="16.13"/>
    <s v="23.39"/>
    <s v="11.29"/>
    <s v="15.32"/>
    <s v="20.97"/>
    <n v="16"/>
    <n v="-6"/>
    <x v="198"/>
    <s v="25.0"/>
    <s v="62.5"/>
    <s v="37.5"/>
    <s v="50.0"/>
    <s v="37.5"/>
    <s v="12.5"/>
    <s v="0.0"/>
    <n v="52.42"/>
    <n v="47.58"/>
    <s v="2.5"/>
    <s v="2.8"/>
    <x v="13"/>
    <s v="1.4"/>
    <s v="1.22"/>
    <s v="8.5"/>
    <n v="1"/>
    <n v="0"/>
    <x v="1"/>
  </r>
  <r>
    <n v="6441"/>
    <s v="None"/>
    <s v="95.0"/>
    <n v="0"/>
    <n v="1"/>
    <s v="0 - 1"/>
    <s v="nan"/>
    <s v="nan"/>
    <s v="None"/>
    <s v="None"/>
    <n v="0"/>
    <s v="0 - 1"/>
    <s v="0 - 1"/>
    <s v="0 - 0"/>
    <s v="0 - 1"/>
    <s v="0 - 1"/>
    <s v="0 - 1"/>
    <s v="0 - 1"/>
    <s v="0 - 1"/>
    <n v="4524.8599999999997"/>
    <s v="Fortaleza EC"/>
    <s v="Mirassol"/>
    <s v="Fortaleza EC v Mirassol"/>
    <s v="24.08.2025"/>
    <s v="21:30"/>
    <s v="Brazilian Serie A"/>
    <s v="Brazil, Serie A"/>
    <n v="18"/>
    <n v="87.5"/>
    <n v="50"/>
    <n v="25"/>
    <s v="18.75"/>
    <s v="18.75"/>
    <s v="18.34"/>
    <s v="13.29"/>
    <s v="13.25"/>
    <s v="14.21"/>
    <s v="20.46"/>
    <s v="20.46"/>
    <n v="27"/>
    <n v="1.5"/>
    <x v="362"/>
    <s v="37.5"/>
    <s v="62.5"/>
    <s v="62.5"/>
    <s v="37.5"/>
    <s v="37.5"/>
    <s v="12.5"/>
    <s v="0.0"/>
    <n v="44.88"/>
    <n v="55.13"/>
    <s v="2.45"/>
    <s v="3"/>
    <x v="0"/>
    <s v="1.4"/>
    <s v="1.22"/>
    <s v="8.5"/>
    <n v="1"/>
    <n v="0"/>
    <x v="1"/>
  </r>
  <r>
    <n v="6517"/>
    <s v="None"/>
    <s v="5.0"/>
    <n v="0"/>
    <n v="1"/>
    <s v="0 - 1"/>
    <s v="nan"/>
    <s v="nan"/>
    <s v="None"/>
    <s v="None"/>
    <n v="0"/>
    <s v="0 - 1"/>
    <s v="0 - 1"/>
    <s v="0 - 1"/>
    <n v="0"/>
    <n v="0"/>
    <n v="0"/>
    <n v="0"/>
    <n v="0"/>
    <n v="10.02"/>
    <s v="Norrby IF"/>
    <s v="Jonkopings Sodra"/>
    <s v="Norrby IF v Jonkopings Sodra"/>
    <s v="25.08.2025"/>
    <s v="17:00"/>
    <s v="Swedish Division 1"/>
    <s v="Sweden, Ettan - Södra"/>
    <n v="18"/>
    <n v="81.25"/>
    <n v="56.25"/>
    <n v="25"/>
    <s v="18.75"/>
    <s v="50.0"/>
    <s v="11.44"/>
    <s v="10.05"/>
    <s v="16.59"/>
    <s v="19.53"/>
    <s v="15.77"/>
    <s v="26.64"/>
    <n v="-6"/>
    <n v="-10"/>
    <x v="363"/>
    <s v="75.0"/>
    <s v="25.0"/>
    <s v="50.0"/>
    <s v="37.5"/>
    <s v="12.5"/>
    <s v="6.25"/>
    <s v="0.0"/>
    <n v="38.07"/>
    <n v="61.93"/>
    <s v="2.2"/>
    <s v="2.8"/>
    <x v="6"/>
    <s v="1.3"/>
    <s v="1.3"/>
    <s v="6.5"/>
    <n v="1"/>
    <n v="0"/>
    <x v="1"/>
  </r>
  <r>
    <n v="6560"/>
    <s v="live"/>
    <s v="53.0"/>
    <n v="0"/>
    <n v="1"/>
    <s v="0 - 1"/>
    <n v="230"/>
    <n v="1.4"/>
    <s v="EXECUTION_COMPLETE"/>
    <s v="2.9"/>
    <n v="1.5"/>
    <s v="0 - 0"/>
    <s v="0 - 1"/>
    <s v="0 - 0"/>
    <s v="0 - 0"/>
    <s v="0 - 0"/>
    <s v="0 - 1"/>
    <n v="0"/>
    <n v="0"/>
    <n v="179.46"/>
    <s v="CA Bizertin"/>
    <s v="Club Africain"/>
    <s v="CA Bizertin v Club Africain"/>
    <s v="27.08.2025"/>
    <s v="15:30"/>
    <s v="Tunisian Ligue Professionelle 1"/>
    <s v="Tunisia, Ligue 1"/>
    <n v="3"/>
    <n v="33.33"/>
    <n v="16.670000000000002"/>
    <n v="0"/>
    <s v="0.0"/>
    <s v="50.0"/>
    <s v="0.0"/>
    <s v="0.0"/>
    <s v="16.67"/>
    <s v="36.67"/>
    <s v="10.0"/>
    <s v="36.67"/>
    <n v="7"/>
    <n v="1.5"/>
    <x v="364"/>
    <s v="33.33"/>
    <s v="33.33"/>
    <s v="66.67"/>
    <s v="33.33"/>
    <s v="0.0"/>
    <s v="0.0"/>
    <s v="0.0"/>
    <n v="16.670000000000002"/>
    <n v="83.34"/>
    <s v="4"/>
    <s v="1.91"/>
    <x v="13"/>
    <s v="1.65"/>
    <s v="1.1"/>
    <s v="15"/>
    <n v="2"/>
    <n v="0"/>
    <x v="1"/>
  </r>
  <r>
    <n v="6576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0"/>
    <s v="Coventry City U21"/>
    <s v="Swansea U21"/>
    <s v="Coventry City U21 v Swansea U21"/>
    <s v="29.08.2025"/>
    <s v="12:00"/>
    <s v="English U21 Pro Development League"/>
    <s v="England, Professional Development League"/>
    <n v="2"/>
    <n v="100"/>
    <n v="83.34"/>
    <n v="83.34"/>
    <s v="83.34"/>
    <s v="41.67"/>
    <s v="19.81"/>
    <s v="27.92"/>
    <s v="8.12"/>
    <s v="20.78"/>
    <s v="11.69"/>
    <s v="11.69"/>
    <n v="6"/>
    <n v="-12"/>
    <x v="142"/>
    <s v="66.67"/>
    <s v="33.33"/>
    <s v="100.0"/>
    <s v="0.0"/>
    <s v="75.0"/>
    <s v="58.34"/>
    <s v="25.0"/>
    <n v="55.85"/>
    <n v="44.16"/>
    <s v="-"/>
    <s v="-"/>
    <x v="3"/>
    <s v="-"/>
    <s v="-"/>
    <s v="-"/>
    <s v="None"/>
    <n v="0"/>
    <x v="1"/>
  </r>
  <r>
    <n v="6577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13.25"/>
    <s v="Eastern AA"/>
    <s v="Kitchee SC"/>
    <s v="Eastern AA v Kitchee SC"/>
    <s v="29.08.2025"/>
    <s v="12:00"/>
    <s v="Hong Kong Premier League"/>
    <s v="Hong-Kong, Premier League"/>
    <n v="0"/>
    <n v="0"/>
    <n v="0"/>
    <n v="0"/>
    <s v="0.0"/>
    <s v="0.0"/>
    <s v="0.0"/>
    <s v="0.0"/>
    <s v="0.0"/>
    <s v="0.0"/>
    <s v="0.0"/>
    <s v="0.0"/>
    <n v="-6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6602"/>
    <s v="None"/>
    <s v="100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0"/>
    <s v="Al Mokawloon"/>
    <s v="Ceramica Cleopatra"/>
    <s v="Al Mokawloon v Ceramica Cleopatra"/>
    <s v="29.08.2025"/>
    <s v="15:00"/>
    <s v="Egyptian Premier"/>
    <s v="Egypt, Premier League"/>
    <n v="3"/>
    <n v="45.84"/>
    <n v="0"/>
    <n v="0"/>
    <s v="0.0"/>
    <s v="58.34"/>
    <s v="16.67"/>
    <s v="0.0"/>
    <s v="0.0"/>
    <s v="12.5"/>
    <s v="29.17"/>
    <s v="41.67"/>
    <n v="15"/>
    <n v="3.5"/>
    <x v="186"/>
    <s v="0.0"/>
    <s v="50.0"/>
    <s v="33.33"/>
    <s v="33.33"/>
    <s v="0.0"/>
    <s v="0.0"/>
    <s v="0.0"/>
    <n v="16.670000000000002"/>
    <n v="83.34"/>
    <s v="4"/>
    <s v="2"/>
    <x v="13"/>
    <s v="1.53"/>
    <s v="1.13"/>
    <s v="13"/>
    <n v="2"/>
    <n v="0"/>
    <x v="1"/>
  </r>
  <r>
    <n v="6608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4"/>
    <s v="Chateauroux"/>
    <s v="Orleans"/>
    <s v="Chateauroux v Orleans"/>
    <s v="29.08.2025"/>
    <s v="17:30"/>
    <s v="French National"/>
    <s v="France, National 1"/>
    <n v="3"/>
    <n v="83.34"/>
    <n v="83.34"/>
    <n v="50"/>
    <s v="16.67"/>
    <s v="16.67"/>
    <s v="17.05"/>
    <s v="19.89"/>
    <s v="9.09"/>
    <s v="10.8"/>
    <s v="0.0"/>
    <s v="43.18"/>
    <n v="-14"/>
    <n v="5"/>
    <x v="96"/>
    <s v="66.67"/>
    <s v="0.0"/>
    <s v="66.67"/>
    <s v="33.33"/>
    <s v="50.0"/>
    <s v="16.67"/>
    <s v="16.67"/>
    <n v="46.03"/>
    <n v="53.98"/>
    <s v="2.88"/>
    <s v="2.3"/>
    <x v="0"/>
    <s v="1.36"/>
    <s v="1.25"/>
    <s v="8"/>
    <n v="2"/>
    <n v="0"/>
    <x v="1"/>
  </r>
  <r>
    <n v="6647"/>
    <s v="None"/>
    <s v="97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15.56"/>
    <s v="Neftchi Baku"/>
    <s v="PFK Turan Tovuz"/>
    <s v="Neftchi Baku v PFK Turan Tovuz"/>
    <s v="29.08.2025"/>
    <s v="16:30"/>
    <s v="Azerbaijan Premier League"/>
    <s v="Azerbaijan, Premyer Liqa"/>
    <n v="2"/>
    <n v="50"/>
    <n v="25"/>
    <n v="0"/>
    <s v="0.0"/>
    <s v="50.0"/>
    <s v="0.0"/>
    <s v="25.0"/>
    <s v="37.5"/>
    <s v="12.5"/>
    <s v="0.0"/>
    <s v="25.0"/>
    <n v="-1"/>
    <n v="0.5"/>
    <x v="120"/>
    <s v="0.0"/>
    <s v="50.0"/>
    <s v="50.0"/>
    <s v="50.0"/>
    <s v="25.0"/>
    <s v="0.0"/>
    <s v="0.0"/>
    <n v="62.5"/>
    <n v="37.5"/>
    <s v="-"/>
    <s v="-"/>
    <x v="3"/>
    <s v="-"/>
    <s v="-"/>
    <s v="-"/>
    <s v="None"/>
    <n v="0"/>
    <x v="1"/>
  </r>
  <r>
    <n v="6698"/>
    <s v="None"/>
    <s v="95.0"/>
    <n v="0"/>
    <n v="1"/>
    <s v="0 - 1"/>
    <s v="nan"/>
    <s v="nan"/>
    <s v="None"/>
    <s v="nan"/>
    <n v="0"/>
    <s v="0 - 1"/>
    <s v="0 - 1"/>
    <n v="0"/>
    <s v="0 - 0"/>
    <s v="0 - 1"/>
    <s v="0 - 1"/>
    <s v="0 - 1"/>
    <s v="0 - 1"/>
    <n v="4.3"/>
    <s v="Ansan Greeners FC"/>
    <s v="Hwaseong FC"/>
    <s v="Ansan Greeners FC v Hwaseong FC"/>
    <s v="30.08.2025"/>
    <s v="10:00"/>
    <s v="South Korean K League 2"/>
    <s v="South-Korea, K League 2"/>
    <n v="26"/>
    <n v="75"/>
    <n v="37.5"/>
    <n v="31.25"/>
    <s v="12.5"/>
    <s v="12.5"/>
    <s v="13.77"/>
    <s v="10.38"/>
    <s v="18.15"/>
    <s v="17.25"/>
    <s v="15.46"/>
    <s v="24.99"/>
    <n v="6"/>
    <n v="7"/>
    <x v="365"/>
    <s v="12.5"/>
    <s v="87.5"/>
    <s v="37.5"/>
    <s v="50.0"/>
    <s v="31.25"/>
    <s v="0.0"/>
    <s v="0.0"/>
    <n v="42.3"/>
    <n v="57.71"/>
    <s v="2.63"/>
    <s v="2.63"/>
    <x v="18"/>
    <s v="1.4"/>
    <s v="1.2"/>
    <s v="9"/>
    <n v="2"/>
    <n v="0"/>
    <x v="1"/>
  </r>
  <r>
    <n v="6725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438.8000000000002"/>
    <s v="Stoke"/>
    <s v="West Brom"/>
    <s v="Stoke v West Brom"/>
    <s v="30.08.2025"/>
    <s v="11:30"/>
    <s v="English Sky Bet Championship"/>
    <s v="England, Championship"/>
    <n v="3"/>
    <n v="83.34"/>
    <n v="66.67"/>
    <n v="33.33"/>
    <s v="16.67"/>
    <s v="33.33"/>
    <s v="11.25"/>
    <s v="12.5"/>
    <s v="6.25"/>
    <s v="21.25"/>
    <s v="16.25"/>
    <s v="32.5"/>
    <n v="-8"/>
    <n v="-16"/>
    <x v="96"/>
    <s v="66.67"/>
    <s v="33.33"/>
    <s v="100.0"/>
    <s v="0.0"/>
    <s v="16.67"/>
    <s v="0.0"/>
    <s v="0.0"/>
    <n v="30"/>
    <n v="70"/>
    <s v="2.63"/>
    <s v="2.75"/>
    <x v="26"/>
    <s v="1.36"/>
    <s v="1.22"/>
    <s v="8"/>
    <n v="1"/>
    <n v="0"/>
    <x v="1"/>
  </r>
  <r>
    <n v="6726"/>
    <s v="None"/>
    <s v="95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8.5"/>
    <s v="Barrow"/>
    <s v="Fleetwood Town"/>
    <s v="Barrow v Fleetwood Town"/>
    <s v="30.08.2025"/>
    <s v="11:30"/>
    <s v="English Sky Bet League 2"/>
    <s v="England, League Two"/>
    <n v="5"/>
    <n v="80"/>
    <n v="40"/>
    <n v="20"/>
    <s v="10.0"/>
    <s v="20.0"/>
    <s v="14.93"/>
    <s v="18.06"/>
    <s v="17.36"/>
    <s v="9.38"/>
    <s v="17.36"/>
    <s v="22.92"/>
    <n v="-3"/>
    <n v="2.5"/>
    <x v="329"/>
    <s v="40.0"/>
    <s v="60.0"/>
    <s v="80.0"/>
    <s v="20.0"/>
    <s v="40.0"/>
    <s v="0.0"/>
    <s v="0.0"/>
    <n v="50.35"/>
    <n v="49.66"/>
    <s v="2.1"/>
    <s v="3.7"/>
    <x v="4"/>
    <s v="1.36"/>
    <s v="1.22"/>
    <s v="8"/>
    <n v="1"/>
    <n v="0"/>
    <x v="1"/>
  </r>
  <r>
    <n v="6756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4.94"/>
    <s v="Stellenbosch FC"/>
    <s v="Mamelodi Sundowns"/>
    <s v="Stellenbosch FC v Mamelodi Sundowns"/>
    <s v="30.08.2025"/>
    <s v="13:00"/>
    <s v="South African Premier Division"/>
    <s v="South-Africa, Premier Soccer League"/>
    <n v="4"/>
    <n v="62.5"/>
    <n v="0"/>
    <n v="0"/>
    <s v="0.0"/>
    <s v="50.0"/>
    <s v="16.67"/>
    <s v="16.67"/>
    <s v="8.34"/>
    <s v="16.67"/>
    <s v="16.67"/>
    <s v="25.0"/>
    <n v="19"/>
    <n v="-1.5"/>
    <x v="20"/>
    <s v="50.0"/>
    <s v="50.0"/>
    <s v="75.0"/>
    <s v="0.0"/>
    <s v="12.5"/>
    <s v="0.0"/>
    <s v="0.0"/>
    <n v="41.67"/>
    <n v="58.33"/>
    <s v="4.2"/>
    <s v="1.85"/>
    <x v="0"/>
    <s v="1.44"/>
    <s v="1.2"/>
    <s v="-"/>
    <n v="2"/>
    <n v="0"/>
    <x v="1"/>
  </r>
  <r>
    <n v="6758"/>
    <s v="None"/>
    <s v="96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4"/>
    <s v="Pulau Pinang"/>
    <s v="Kelantan United"/>
    <s v="Pulau Pinang v Kelantan United"/>
    <s v="30.08.2025"/>
    <s v="13:00"/>
    <s v="Malaysian Super League"/>
    <s v="Malaysia, Super League"/>
    <n v="3"/>
    <n v="83.34"/>
    <n v="50"/>
    <n v="16.670000000000002"/>
    <s v="0.0"/>
    <s v="16.67"/>
    <s v="8.34"/>
    <s v="14.59"/>
    <s v="14.59"/>
    <s v="18.75"/>
    <s v="14.59"/>
    <s v="29.17"/>
    <n v="-3"/>
    <n v="7.5"/>
    <x v="86"/>
    <s v="33.33"/>
    <s v="66.67"/>
    <s v="0.0"/>
    <s v="66.67"/>
    <s v="16.67"/>
    <s v="0.0"/>
    <s v="0.0"/>
    <n v="37.5"/>
    <n v="62.5"/>
    <s v="1.36"/>
    <s v="6"/>
    <x v="27"/>
    <s v="1.13"/>
    <s v="1.65"/>
    <s v="3.8"/>
    <n v="1"/>
    <n v="0"/>
    <x v="1"/>
  </r>
  <r>
    <n v="6772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"/>
    <s v="Marine FC"/>
    <s v="Peterborough Sports FC"/>
    <s v="Marine FC v Peterborough Sports FC"/>
    <s v="30.08.2025"/>
    <s v="14:00"/>
    <s v="English National League North"/>
    <s v="England, National League - North"/>
    <n v="5"/>
    <n v="70"/>
    <n v="60"/>
    <n v="30"/>
    <s v="10.0"/>
    <s v="10.0"/>
    <s v="15.39"/>
    <s v="15.39"/>
    <s v="34.62"/>
    <s v="11.54"/>
    <s v="3.85"/>
    <s v="19.23"/>
    <n v="-28"/>
    <n v="8"/>
    <x v="125"/>
    <s v="40.0"/>
    <s v="60.0"/>
    <s v="0.0"/>
    <s v="80.0"/>
    <s v="50.0"/>
    <s v="30.0"/>
    <s v="10.0"/>
    <n v="65.39"/>
    <n v="34.619999999999997"/>
    <s v="1.7"/>
    <s v="4.2"/>
    <x v="19"/>
    <s v="1.25"/>
    <s v="1.3"/>
    <s v="-"/>
    <n v="1"/>
    <n v="0"/>
    <x v="1"/>
  </r>
  <r>
    <n v="6779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3215.12"/>
    <s v="Grimsby"/>
    <s v="Bristol Rovers"/>
    <s v="Grimsby v Bristol Rovers"/>
    <s v="30.08.2025"/>
    <s v="14:00"/>
    <s v="English Sky Bet League 2"/>
    <s v="England, League Two"/>
    <n v="5"/>
    <n v="60"/>
    <n v="50"/>
    <n v="20"/>
    <s v="10.0"/>
    <s v="40.0"/>
    <s v="6.67"/>
    <s v="12.22"/>
    <s v="16.67"/>
    <s v="6.67"/>
    <s v="33.33"/>
    <s v="24.45"/>
    <n v="-28"/>
    <n v="-1"/>
    <x v="207"/>
    <s v="80.0"/>
    <s v="20.0"/>
    <s v="20.0"/>
    <s v="60.0"/>
    <s v="20.0"/>
    <s v="0.0"/>
    <s v="0.0"/>
    <n v="35.56"/>
    <n v="64.45"/>
    <s v="2"/>
    <s v="3.75"/>
    <x v="10"/>
    <s v="1.29"/>
    <s v="1.3"/>
    <s v="6.5"/>
    <n v="1"/>
    <n v="0"/>
    <x v="1"/>
  </r>
  <r>
    <n v="6792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4641.08"/>
    <s v="Leyton Orient"/>
    <s v="Northampton"/>
    <s v="Leyton Orient v Northampton"/>
    <s v="30.08.2025"/>
    <s v="14:00"/>
    <s v="English Sky Bet League 1"/>
    <s v="England, League One"/>
    <n v="5"/>
    <n v="70"/>
    <n v="40"/>
    <n v="30"/>
    <s v="10.0"/>
    <s v="40.0"/>
    <s v="12.22"/>
    <s v="26.67"/>
    <s v="12.22"/>
    <s v="18.89"/>
    <s v="14.45"/>
    <s v="15.56"/>
    <n v="-6"/>
    <n v="11"/>
    <x v="207"/>
    <s v="40.0"/>
    <s v="60.0"/>
    <s v="20.0"/>
    <s v="60.0"/>
    <s v="40.0"/>
    <s v="10.0"/>
    <s v="0.0"/>
    <n v="51.12"/>
    <n v="48.89"/>
    <s v="1.7"/>
    <s v="5"/>
    <x v="19"/>
    <s v="1.36"/>
    <s v="1.22"/>
    <s v="8"/>
    <n v="1"/>
    <n v="0"/>
    <x v="1"/>
  </r>
  <r>
    <n v="6817"/>
    <s v="None"/>
    <s v="90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95441.33"/>
    <s v="Tottenham"/>
    <s v="Bournemouth"/>
    <s v="Tottenham v Bournemouth"/>
    <s v="30.08.2025"/>
    <s v="14:00"/>
    <s v="English Premier League"/>
    <s v="England, Premier League"/>
    <n v="2"/>
    <n v="75"/>
    <n v="50"/>
    <n v="25"/>
    <s v="25.0"/>
    <s v="75.0"/>
    <s v="17.15"/>
    <s v="0.0"/>
    <s v="27.15"/>
    <s v="17.15"/>
    <s v="17.15"/>
    <s v="21.43"/>
    <n v="-20"/>
    <n v="-6"/>
    <x v="119"/>
    <s v="100.0"/>
    <s v="0.0"/>
    <s v="50.0"/>
    <s v="50.0"/>
    <s v="25.0"/>
    <s v="0.0"/>
    <s v="0.0"/>
    <n v="44.29"/>
    <n v="55.72"/>
    <s v="1.75"/>
    <s v="4.4"/>
    <x v="14"/>
    <s v="1.14"/>
    <s v="1.53"/>
    <s v="4.2"/>
    <n v="1"/>
    <n v="0"/>
    <x v="1"/>
  </r>
  <r>
    <n v="6844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667.07"/>
    <s v="Unirea Slobozia"/>
    <s v="Universitatea Cluj"/>
    <s v="Unirea Slobozia v Universitatea Cluj"/>
    <s v="30.08.2025"/>
    <s v="15:45"/>
    <s v="Romanian Liga I"/>
    <s v="Romania, Liga I"/>
    <n v="7"/>
    <n v="71.430000000000007"/>
    <n v="50"/>
    <n v="28.57"/>
    <s v="14.29"/>
    <s v="21.43"/>
    <s v="7.78"/>
    <s v="10.56"/>
    <s v="23.34"/>
    <s v="16.39"/>
    <s v="10.56"/>
    <s v="31.39"/>
    <n v="2"/>
    <n v="-1"/>
    <x v="366"/>
    <s v="14.29"/>
    <s v="71.43"/>
    <s v="71.43"/>
    <s v="28.57"/>
    <s v="21.43"/>
    <s v="7.15"/>
    <s v="0.0"/>
    <n v="41.67"/>
    <n v="58.34"/>
    <s v="3.8"/>
    <s v="1.95"/>
    <x v="4"/>
    <s v="1.36"/>
    <s v="1.22"/>
    <s v="8"/>
    <n v="2"/>
    <n v="0"/>
    <x v="1"/>
  </r>
  <r>
    <n v="6867"/>
    <s v="live"/>
    <s v="95.0"/>
    <n v="0"/>
    <n v="1"/>
    <s v="0 - 1"/>
    <n v="1000"/>
    <n v="1.26"/>
    <s v="EXECUTION_COMPLETE"/>
    <s v="3.15"/>
    <n v="2"/>
    <s v="0 - 0"/>
    <s v="0 - 1"/>
    <s v="0 - 0"/>
    <s v="0 - 0"/>
    <s v="0 - 0"/>
    <s v="0 - 1"/>
    <s v="0 - 1"/>
    <s v="0 - 1"/>
    <n v="351.28"/>
    <s v="Panserraikos"/>
    <s v="OFI"/>
    <s v="Panserraikos v OFI"/>
    <s v="30.08.2025"/>
    <s v="16:30"/>
    <s v="Greek Super League"/>
    <s v="Greece, Super League 1"/>
    <n v="0"/>
    <n v="50"/>
    <n v="0"/>
    <n v="0"/>
    <s v="0.0"/>
    <s v="0.0"/>
    <s v="0.0"/>
    <s v="50.0"/>
    <s v="0.0"/>
    <s v="0.0"/>
    <s v="0.0"/>
    <s v="0.0"/>
    <n v="11"/>
    <n v="4.5"/>
    <x v="114"/>
    <s v="0.0"/>
    <s v="100.0"/>
    <s v="0.0"/>
    <s v="0.0"/>
    <s v="50.0"/>
    <s v="0.0"/>
    <s v="0.0"/>
    <n v="50"/>
    <n v="0"/>
    <s v="3"/>
    <s v="2.38"/>
    <x v="4"/>
    <s v="1.3"/>
    <s v="1.29"/>
    <s v="6.5"/>
    <n v="2"/>
    <n v="0"/>
    <x v="1"/>
  </r>
  <r>
    <n v="6870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756.7"/>
    <s v="Huachipato"/>
    <s v="Coquimbo Unido"/>
    <s v="Huachipato v Coquimbo Unido"/>
    <s v="30.08.2025"/>
    <s v="16:30"/>
    <s v="Chilean Primera Division"/>
    <s v="Chile, Primera División"/>
    <n v="21"/>
    <n v="75"/>
    <n v="62.5"/>
    <n v="31.25"/>
    <s v="12.5"/>
    <s v="43.75"/>
    <s v="11.33"/>
    <s v="12.61"/>
    <s v="18.77"/>
    <s v="17.16"/>
    <s v="11.66"/>
    <s v="28.49"/>
    <n v="12"/>
    <n v="-8"/>
    <x v="367"/>
    <s v="50.0"/>
    <s v="50.0"/>
    <s v="87.5"/>
    <s v="12.5"/>
    <s v="31.25"/>
    <s v="6.25"/>
    <s v="6.25"/>
    <n v="42.71"/>
    <n v="57.3"/>
    <s v="3.6"/>
    <s v="2"/>
    <x v="0"/>
    <s v="1.4"/>
    <s v="1.2"/>
    <s v="9"/>
    <n v="2"/>
    <n v="0"/>
    <x v="1"/>
  </r>
  <r>
    <n v="6897"/>
    <s v="live"/>
    <s v="95.0"/>
    <n v="0"/>
    <n v="1"/>
    <s v="0 - 1"/>
    <n v="1000"/>
    <n v="36"/>
    <s v="EXECUTION_COMPLETE"/>
    <s v="3.9"/>
    <n v="2"/>
    <s v="0 - 0"/>
    <s v="0 - 1"/>
    <s v="0 - 0"/>
    <s v="0 - 0"/>
    <s v="0 - 0"/>
    <s v="0 - 1"/>
    <s v="0 - 1"/>
    <s v="0 - 1"/>
    <n v="1858.58"/>
    <s v="Gornik Zabrze"/>
    <s v="LKP Motor Lublin"/>
    <s v="Gornik Zabrze v LKP Motor Lublin"/>
    <s v="30.08.2025"/>
    <s v="18:15"/>
    <s v="Polish Ekstraklasa"/>
    <s v="Poland, Ekstraklasa"/>
    <n v="5"/>
    <n v="63.34"/>
    <n v="53.34"/>
    <n v="20"/>
    <s v="20.0"/>
    <s v="45.0"/>
    <s v="10.72"/>
    <s v="0.0"/>
    <s v="25.0"/>
    <s v="28.57"/>
    <s v="14.29"/>
    <s v="21.43"/>
    <n v="-22"/>
    <n v="1"/>
    <x v="139"/>
    <s v="66.67"/>
    <s v="33.33"/>
    <s v="40.0"/>
    <s v="40.0"/>
    <s v="20.0"/>
    <s v="20.0"/>
    <s v="10.0"/>
    <n v="35.72"/>
    <n v="64.290000000000006"/>
    <s v="1.75"/>
    <s v="4.2"/>
    <x v="24"/>
    <s v="1.2"/>
    <s v="1.44"/>
    <s v="5"/>
    <n v="1"/>
    <n v="0"/>
    <x v="1"/>
  </r>
  <r>
    <n v="6907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70813.86"/>
    <s v="Pisa"/>
    <s v="Roma"/>
    <s v="Pisa v Roma"/>
    <s v="30.08.2025"/>
    <s v="18:45"/>
    <s v="Italian Serie A"/>
    <s v="Italy, Serie A"/>
    <n v="1"/>
    <n v="50"/>
    <n v="0"/>
    <n v="0"/>
    <s v="0.0"/>
    <s v="50.0"/>
    <s v="0.0"/>
    <s v="25.0"/>
    <s v="0.0"/>
    <s v="75.0"/>
    <s v="0.0"/>
    <s v="0.0"/>
    <n v="11"/>
    <n v="-4.5"/>
    <x v="45"/>
    <s v="100.0"/>
    <s v="0.0"/>
    <s v="100.0"/>
    <s v="0.0"/>
    <s v="0.0"/>
    <s v="0.0"/>
    <s v="0.0"/>
    <n v="25"/>
    <n v="75"/>
    <s v="5"/>
    <s v="1.75"/>
    <x v="10"/>
    <s v="1.3"/>
    <s v="1.29"/>
    <s v="6.5"/>
    <n v="2"/>
    <n v="0"/>
    <x v="1"/>
  </r>
  <r>
    <n v="6926"/>
    <s v="None"/>
    <s v="95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809.28"/>
    <s v="ABC RN"/>
    <s v="Itabaiana"/>
    <s v="ABC RN v Itabaiana"/>
    <s v="30.08.2025"/>
    <s v="20:00"/>
    <s v="Brazilian Serie C"/>
    <s v="Brazil, Serie C"/>
    <n v="18"/>
    <n v="56.25"/>
    <n v="31.25"/>
    <n v="25"/>
    <s v="12.5"/>
    <s v="25.0"/>
    <s v="15.68"/>
    <s v="15.68"/>
    <s v="17.11"/>
    <s v="12.83"/>
    <s v="12.83"/>
    <s v="25.88"/>
    <n v="1"/>
    <n v="7.5"/>
    <x v="368"/>
    <s v="25.0"/>
    <s v="62.5"/>
    <s v="37.5"/>
    <s v="37.5"/>
    <s v="25.0"/>
    <s v="12.5"/>
    <s v="12.5"/>
    <n v="48.48"/>
    <n v="51.53"/>
    <s v="1.75"/>
    <s v="4.6"/>
    <x v="26"/>
    <s v="1.4"/>
    <s v="1.2"/>
    <s v="9"/>
    <n v="1"/>
    <n v="0"/>
    <x v="1"/>
  </r>
  <r>
    <n v="6946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2696.45"/>
    <s v="FC Cincinnati"/>
    <s v="Philadelphia"/>
    <s v="FC Cincinnati v Philadelphia"/>
    <s v="30.08.2025"/>
    <s v="23:30"/>
    <s v="US MLS"/>
    <s v="USA, Major League Soccer"/>
    <n v="28"/>
    <n v="62.5"/>
    <n v="43.75"/>
    <n v="25"/>
    <s v="12.5"/>
    <s v="31.25"/>
    <s v="14.58"/>
    <s v="9.88"/>
    <s v="17.25"/>
    <s v="17.88"/>
    <s v="13.85"/>
    <s v="26.58"/>
    <n v="16"/>
    <n v="-15"/>
    <x v="369"/>
    <s v="62.5"/>
    <s v="25.0"/>
    <s v="62.5"/>
    <s v="37.5"/>
    <s v="31.25"/>
    <s v="12.5"/>
    <s v="12.5"/>
    <n v="41.7"/>
    <n v="58.3"/>
    <s v="2.5"/>
    <s v="2.63"/>
    <x v="10"/>
    <s v="1.2"/>
    <s v="1.44"/>
    <s v="5"/>
    <n v="1"/>
    <n v="0"/>
    <x v="1"/>
  </r>
  <r>
    <n v="6955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665.75"/>
    <s v="Nashville SC"/>
    <s v="Atlanta Utd"/>
    <s v="Nashville SC v Atlanta Utd"/>
    <s v="31.08.2025"/>
    <s v="00:30"/>
    <s v="US MLS"/>
    <s v="USA, Major League Soccer"/>
    <n v="27"/>
    <n v="68.75"/>
    <n v="56.25"/>
    <n v="37.5"/>
    <s v="12.5"/>
    <s v="31.25"/>
    <s v="10.56"/>
    <s v="15.52"/>
    <s v="15.5"/>
    <s v="22.39"/>
    <s v="14.29"/>
    <s v="21.75"/>
    <n v="-39"/>
    <n v="0.5"/>
    <x v="370"/>
    <s v="62.5"/>
    <s v="37.5"/>
    <s v="25.0"/>
    <s v="50.0"/>
    <s v="31.25"/>
    <s v="6.25"/>
    <s v="6.25"/>
    <n v="41.58"/>
    <n v="58.43"/>
    <s v="1.5"/>
    <s v="5.5"/>
    <x v="17"/>
    <s v="1.14"/>
    <s v="1.57"/>
    <s v="4.2"/>
    <n v="1"/>
    <n v="0"/>
    <x v="1"/>
  </r>
  <r>
    <n v="6957"/>
    <s v="live"/>
    <s v="98.0"/>
    <n v="0"/>
    <n v="1"/>
    <s v="0 - 1"/>
    <n v="1000"/>
    <n v="1.01"/>
    <s v="EXECUTION_COMPLETE"/>
    <s v="4.0"/>
    <n v="2"/>
    <s v="0 - 0"/>
    <s v="0 - 1"/>
    <s v="0 - 0"/>
    <s v="0 - 0"/>
    <s v="0 - 0"/>
    <s v="0 - 1"/>
    <s v="0 - 1"/>
    <s v="0 - 1"/>
    <n v="345.07"/>
    <s v="Santos Laguna"/>
    <s v="Tigres"/>
    <s v="Santos Laguna v Tigres"/>
    <s v="31.08.2025"/>
    <s v="01:00"/>
    <s v="Mexican Liga MX"/>
    <s v="Mexico, Liga MX"/>
    <n v="5"/>
    <n v="73.34"/>
    <n v="73.34"/>
    <n v="56.67"/>
    <s v="36.67"/>
    <s v="36.67"/>
    <s v="14.42"/>
    <s v="12.25"/>
    <s v="18.77"/>
    <s v="20.94"/>
    <s v="9.15"/>
    <s v="24.49"/>
    <n v="16"/>
    <n v="-4"/>
    <x v="371"/>
    <s v="66.67"/>
    <s v="33.33"/>
    <s v="60.0"/>
    <s v="40.0"/>
    <s v="56.67"/>
    <s v="26.67"/>
    <s v="10.0"/>
    <n v="45.43"/>
    <n v="54.58"/>
    <s v="5.5"/>
    <s v="1.57"/>
    <x v="15"/>
    <s v="1.2"/>
    <s v="1.44"/>
    <s v="5"/>
    <n v="2"/>
    <n v="0"/>
    <x v="1"/>
  </r>
  <r>
    <n v="6960"/>
    <s v="None"/>
    <s v="98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30.55"/>
    <s v="Deportivo Saprissa"/>
    <s v="LD Alajuelense"/>
    <s v="Deportivo Saprissa v LD Alajuelense"/>
    <s v="31.08.2025"/>
    <s v="02:00"/>
    <s v="Costa Rican Primera Division"/>
    <s v="Costa-Rica, Primera División"/>
    <n v="4"/>
    <n v="52.5"/>
    <n v="42.5"/>
    <n v="20"/>
    <s v="0.0"/>
    <s v="55.0"/>
    <s v="3.57"/>
    <s v="10.72"/>
    <s v="30.72"/>
    <s v="17.15"/>
    <s v="13.57"/>
    <s v="24.29"/>
    <n v="-4"/>
    <n v="-3"/>
    <x v="320"/>
    <s v="60.0"/>
    <s v="40.0"/>
    <s v="50.0"/>
    <s v="25.0"/>
    <s v="30.0"/>
    <s v="0.0"/>
    <s v="0.0"/>
    <n v="45"/>
    <n v="55"/>
    <s v="2.25"/>
    <s v="3.2"/>
    <x v="13"/>
    <s v="1.4"/>
    <s v="1.2"/>
    <s v="9"/>
    <n v="1"/>
    <n v="0"/>
    <x v="1"/>
  </r>
  <r>
    <n v="6987"/>
    <s v="None"/>
    <s v="97.0"/>
    <n v="0"/>
    <n v="1"/>
    <s v="0 - 1"/>
    <s v="nan"/>
    <s v="nan"/>
    <s v="None"/>
    <s v="nan"/>
    <n v="0"/>
    <s v="0 - 1"/>
    <s v="0 - 1"/>
    <n v="0"/>
    <s v="0 - 1"/>
    <s v="0 - 1"/>
    <s v="0 - 1"/>
    <s v="0 - 1"/>
    <s v="0 - 1"/>
    <n v="0"/>
    <s v="Okzhetpes"/>
    <s v="Kairat Almaty"/>
    <s v="Okzhetpes v Kairat Almaty"/>
    <s v="31.08.2025"/>
    <s v="11:00"/>
    <s v="Kazakhstan Premier League"/>
    <s v="Kazakhstan, Premier League"/>
    <n v="20"/>
    <n v="62.5"/>
    <n v="50"/>
    <n v="31.25"/>
    <s v="12.5"/>
    <s v="43.75"/>
    <s v="12.19"/>
    <s v="12.18"/>
    <s v="19.14"/>
    <s v="22.61"/>
    <s v="16.51"/>
    <s v="17.39"/>
    <n v="11"/>
    <n v="-6.5"/>
    <x v="372"/>
    <s v="62.5"/>
    <s v="12.5"/>
    <s v="87.5"/>
    <s v="12.5"/>
    <s v="31.25"/>
    <s v="18.75"/>
    <s v="6.25"/>
    <n v="43.5"/>
    <n v="56.51"/>
    <s v="-"/>
    <s v="-"/>
    <x v="3"/>
    <s v="-"/>
    <s v="-"/>
    <s v="-"/>
    <s v="None"/>
    <n v="0"/>
    <x v="1"/>
  </r>
  <r>
    <n v="7085"/>
    <s v="None"/>
    <s v="94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1062.92"/>
    <s v="Las Palmas"/>
    <s v="Malaga"/>
    <s v="Las Palmas v Malaga"/>
    <s v="31.08.2025"/>
    <s v="17:30"/>
    <s v="Spanish Segunda Division"/>
    <s v="Spain, Segunda División"/>
    <n v="2"/>
    <n v="75"/>
    <n v="25"/>
    <n v="25"/>
    <s v="0.0"/>
    <s v="25.0"/>
    <s v="8.34"/>
    <s v="8.34"/>
    <s v="0.0"/>
    <s v="25.0"/>
    <s v="16.67"/>
    <s v="41.67"/>
    <n v="-2"/>
    <n v="-3"/>
    <x v="76"/>
    <s v="100.0"/>
    <s v="0.0"/>
    <s v="50.0"/>
    <s v="50.0"/>
    <s v="0.0"/>
    <s v="0.0"/>
    <s v="0.0"/>
    <n v="16.670000000000002"/>
    <n v="83.34"/>
    <s v="1.75"/>
    <s v="4.4"/>
    <x v="6"/>
    <s v="1.4"/>
    <s v="1.2"/>
    <s v="8.5"/>
    <n v="1"/>
    <n v="0"/>
    <x v="1"/>
  </r>
  <r>
    <n v="7157"/>
    <s v="None"/>
    <s v="95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0"/>
    <s v="Cerro Largo FC"/>
    <s v="Wanderers (Uru)"/>
    <s v="Cerro Largo FC v Wanderers (Uru)"/>
    <s v="01.09.2025"/>
    <s v="22:00"/>
    <s v="Uruguayan Primera Division"/>
    <s v="Uruguay, Primera División - Clausura"/>
    <n v="4"/>
    <n v="50"/>
    <n v="25"/>
    <n v="0"/>
    <s v="0.0"/>
    <s v="37.5"/>
    <s v="0.0"/>
    <s v="22.5"/>
    <s v="0.0"/>
    <s v="16.25"/>
    <s v="16.25"/>
    <s v="45.0"/>
    <n v="-15"/>
    <n v="-2.5"/>
    <x v="154"/>
    <s v="75.0"/>
    <s v="25.0"/>
    <s v="0.0"/>
    <s v="75.0"/>
    <s v="0.0"/>
    <s v="0.0"/>
    <s v="0.0"/>
    <n v="22.5"/>
    <n v="77.5"/>
    <s v="2.3"/>
    <s v="3.3"/>
    <x v="11"/>
    <s v="1.57"/>
    <s v="1.13"/>
    <s v="13"/>
    <n v="1"/>
    <n v="0"/>
    <x v="1"/>
  </r>
  <r>
    <n v="7176"/>
    <s v="None"/>
    <s v="97.0"/>
    <n v="0"/>
    <n v="1"/>
    <s v="0 - 1"/>
    <s v="None"/>
    <s v="None"/>
    <s v="None"/>
    <s v="None"/>
    <n v="0"/>
    <s v="0 - 1"/>
    <s v="0 - 1"/>
    <s v="0 - 0"/>
    <s v="0 - 0"/>
    <s v="0 - 1"/>
    <s v="0 - 1"/>
    <s v="0 - 1"/>
    <s v="0 - 1"/>
    <n v="30.63"/>
    <s v="Solihull Moors"/>
    <s v="Yeovil"/>
    <s v="Solihull Moors v Yeovil"/>
    <s v="02.09.2025"/>
    <s v="18:45"/>
    <s v="English National League"/>
    <s v="England, National League"/>
    <n v="6"/>
    <n v="75"/>
    <n v="50"/>
    <n v="33.33"/>
    <s v="25.0"/>
    <s v="16.67"/>
    <s v="2.94"/>
    <s v="14.38"/>
    <s v="11.28"/>
    <s v="25.82"/>
    <s v="20.1"/>
    <s v="25.49"/>
    <n v="8"/>
    <n v="12"/>
    <x v="76"/>
    <s v="33.33"/>
    <s v="50.0"/>
    <s v="33.33"/>
    <s v="50.0"/>
    <s v="16.67"/>
    <s v="8.34"/>
    <s v="0.0"/>
    <n v="28.6"/>
    <n v="71.41"/>
    <s v="2.63"/>
    <s v="2.5"/>
    <x v="13"/>
    <s v="1.29"/>
    <s v="1.25"/>
    <s v="7.5"/>
    <n v="2"/>
    <n v="0"/>
    <x v="1"/>
  </r>
  <r>
    <n v="7241"/>
    <s v="None"/>
    <s v="99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0"/>
    <s v="Kitakyushu"/>
    <s v="FC Gifu"/>
    <s v="Kitakyushu v FC Gifu"/>
    <s v="06.09.2025"/>
    <s v="09:00"/>
    <s v="Japanese J League 3"/>
    <s v="Japan, J3 League"/>
    <n v="25"/>
    <n v="68.75"/>
    <n v="37.5"/>
    <n v="31.25"/>
    <s v="6.25"/>
    <s v="6.25"/>
    <s v="10.77"/>
    <s v="16.35"/>
    <s v="15.2"/>
    <s v="20.96"/>
    <s v="19.62"/>
    <s v="17.12"/>
    <n v="-17"/>
    <n v="4.5"/>
    <x v="373"/>
    <s v="62.5"/>
    <s v="37.5"/>
    <s v="50.0"/>
    <s v="50.0"/>
    <s v="25.0"/>
    <s v="12.5"/>
    <s v="6.25"/>
    <n v="42.31"/>
    <n v="57.69"/>
    <s v="2.7"/>
    <s v="2.5"/>
    <x v="13"/>
    <s v="1.36"/>
    <s v="1.2"/>
    <s v="8"/>
    <n v="2"/>
    <n v="0"/>
    <x v="1"/>
  </r>
  <r>
    <n v="7271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36.72999999999999"/>
    <s v="Morton"/>
    <s v="Raith"/>
    <s v="Morton v Raith"/>
    <s v="06.09.2025"/>
    <s v="14:00"/>
    <s v="Scottish Championship"/>
    <s v="Scotland, Championship"/>
    <n v="4"/>
    <n v="75"/>
    <n v="25"/>
    <n v="25"/>
    <s v="12.5"/>
    <s v="37.5"/>
    <s v="25.0"/>
    <s v="17.5"/>
    <s v="11.25"/>
    <s v="18.75"/>
    <s v="5.0"/>
    <s v="22.5"/>
    <n v="6"/>
    <n v="-3"/>
    <x v="76"/>
    <s v="75.0"/>
    <s v="0.0"/>
    <s v="50.0"/>
    <s v="50.0"/>
    <s v="12.5"/>
    <s v="12.5"/>
    <s v="12.5"/>
    <n v="53.75"/>
    <n v="46.25"/>
    <s v="3.9"/>
    <s v="1.95"/>
    <x v="6"/>
    <s v="1.4"/>
    <s v="1.22"/>
    <s v="8.5"/>
    <n v="2"/>
    <n v="0"/>
    <x v="1"/>
  </r>
  <r>
    <n v="7296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4350.5600000000004"/>
    <s v="Cambridge Utd"/>
    <s v="Oldham"/>
    <s v="Cambridge Utd v Oldham"/>
    <s v="06.09.2025"/>
    <s v="14:00"/>
    <s v="English Sky Bet League 2"/>
    <s v="England, League Two"/>
    <n v="6"/>
    <n v="58.34"/>
    <n v="25"/>
    <n v="8.34"/>
    <s v="8.34"/>
    <s v="33.33"/>
    <s v="25.9"/>
    <s v="9.82"/>
    <s v="40.18"/>
    <s v="10.72"/>
    <s v="13.4"/>
    <s v="0.0"/>
    <n v="-7"/>
    <n v="-1.5"/>
    <x v="123"/>
    <s v="66.67"/>
    <s v="33.33"/>
    <s v="0.0"/>
    <s v="66.67"/>
    <s v="41.67"/>
    <s v="25.0"/>
    <s v="0.0"/>
    <n v="75.900000000000006"/>
    <n v="24.11"/>
    <s v="1.91"/>
    <s v="4.33"/>
    <x v="4"/>
    <s v="1.4"/>
    <s v="1.2"/>
    <s v="9"/>
    <n v="1"/>
    <n v="0"/>
    <x v="1"/>
  </r>
  <r>
    <n v="7308"/>
    <s v="None"/>
    <s v="92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259.17"/>
    <s v="Harrogate Town"/>
    <s v="Crawley Town"/>
    <s v="Harrogate Town v Crawley Town"/>
    <s v="06.09.2025"/>
    <s v="14:00"/>
    <s v="English Sky Bet League 2"/>
    <s v="England, League Two"/>
    <n v="6"/>
    <n v="75"/>
    <n v="41.67"/>
    <n v="16.670000000000002"/>
    <s v="8.34"/>
    <s v="16.67"/>
    <s v="10.0"/>
    <s v="13.33"/>
    <s v="6.67"/>
    <s v="20.0"/>
    <s v="26.67"/>
    <s v="23.33"/>
    <n v="-10"/>
    <n v="12"/>
    <x v="2"/>
    <s v="50.0"/>
    <s v="50.0"/>
    <s v="33.33"/>
    <s v="66.67"/>
    <s v="16.67"/>
    <s v="0.0"/>
    <s v="0.0"/>
    <n v="30"/>
    <n v="70"/>
    <s v="2.75"/>
    <s v="2.55"/>
    <x v="4"/>
    <s v="1.29"/>
    <s v="1.3"/>
    <s v="6.5"/>
    <n v="2"/>
    <n v="0"/>
    <x v="1"/>
  </r>
  <r>
    <n v="7344"/>
    <s v="live"/>
    <s v="96.0"/>
    <n v="0"/>
    <n v="1"/>
    <s v="0 - 1"/>
    <n v="1000"/>
    <n v="1.82"/>
    <s v="EXECUTION_COMPLETE"/>
    <s v="2.9"/>
    <n v="2"/>
    <s v="0 - 0"/>
    <s v="0 - 1"/>
    <s v="0 - 0"/>
    <s v="0 - 0"/>
    <s v="0 - 0"/>
    <s v="0 - 1"/>
    <s v="0 - 1"/>
    <s v="0 - 1"/>
    <n v="2941.22"/>
    <s v="Estoril Praia"/>
    <s v="Santa Clara"/>
    <s v="Estoril Praia v Santa Clara"/>
    <s v="06.09.2025"/>
    <s v="19:30"/>
    <s v="Portuguese Primeira Liga"/>
    <s v="Portugal, Primeira Liga"/>
    <n v="3"/>
    <n v="66.67"/>
    <n v="50"/>
    <n v="33.340000000000003"/>
    <s v="16.67"/>
    <s v="16.67"/>
    <s v="25.0"/>
    <s v="17.05"/>
    <s v="13.64"/>
    <s v="17.05"/>
    <s v="18.18"/>
    <s v="9.09"/>
    <n v="-7"/>
    <n v="4.5"/>
    <x v="76"/>
    <s v="100.0"/>
    <s v="0.0"/>
    <s v="0.0"/>
    <s v="66.67"/>
    <s v="33.33"/>
    <s v="0.0"/>
    <s v="0.0"/>
    <n v="55.68"/>
    <n v="44.32"/>
    <s v="2.9"/>
    <s v="2.63"/>
    <x v="18"/>
    <s v="1.53"/>
    <s v="1.14"/>
    <s v="12"/>
    <n v="2"/>
    <n v="0"/>
    <x v="1"/>
  </r>
  <r>
    <n v="7352"/>
    <s v="None"/>
    <s v="96.0"/>
    <n v="0"/>
    <n v="1"/>
    <s v="0 - 1"/>
    <s v="None"/>
    <s v="None"/>
    <s v="None"/>
    <s v="None"/>
    <n v="0"/>
    <s v="0 - 1"/>
    <s v="0 - 1"/>
    <s v="0 - 0"/>
    <s v="0 - 1"/>
    <s v="0 - 1"/>
    <s v="0 - 1"/>
    <s v="0 - 1"/>
    <s v="0 - 1"/>
    <n v="162.05000000000001"/>
    <s v="Rhode Island FC"/>
    <s v="Louisville FC"/>
    <s v="Rhode Island FC v Louisville FC"/>
    <s v="06.09.2025"/>
    <s v="23:00"/>
    <s v="US United Soccer League"/>
    <s v="USA, USL Championship"/>
    <n v="22"/>
    <n v="56.25"/>
    <n v="37.5"/>
    <n v="31.25"/>
    <s v="25.0"/>
    <s v="37.5"/>
    <s v="10.69"/>
    <s v="21.68"/>
    <s v="21.74"/>
    <s v="16.91"/>
    <s v="13.56"/>
    <s v="15.45"/>
    <n v="26"/>
    <n v="-9"/>
    <x v="374"/>
    <s v="25.0"/>
    <s v="50.0"/>
    <s v="75.0"/>
    <s v="12.5"/>
    <s v="37.5"/>
    <s v="12.5"/>
    <s v="12.5"/>
    <n v="54.09"/>
    <n v="45.91"/>
    <s v="3.25"/>
    <s v="2.1"/>
    <x v="0"/>
    <s v="1.33"/>
    <s v="1.29"/>
    <s v="8"/>
    <n v="2"/>
    <n v="0"/>
    <x v="1"/>
  </r>
  <r>
    <n v="7373"/>
    <s v="None"/>
    <s v="94.0"/>
    <n v="0"/>
    <n v="1"/>
    <s v="0 - 1"/>
    <s v="None"/>
    <s v="None"/>
    <s v="None"/>
    <s v="None"/>
    <n v="0"/>
    <s v="0 - 0"/>
    <s v="0 - 1"/>
    <s v="0 - 0"/>
    <s v="0 - 0"/>
    <s v="0 - 0"/>
    <s v="0 - 1"/>
    <s v="0 - 1"/>
    <s v="0 - 1"/>
    <n v="14.72"/>
    <s v="Cerro"/>
    <s v="Cerro Largo FC"/>
    <s v="Cerro v Cerro Largo FC"/>
    <s v="07.09.2025"/>
    <s v="14:00"/>
    <s v="Uruguayan Primera Division"/>
    <s v="Uruguay, Primera División - Clausura"/>
    <n v="5"/>
    <n v="60"/>
    <n v="30"/>
    <n v="0"/>
    <s v="0.0"/>
    <s v="40.0"/>
    <s v="5.56"/>
    <s v="27.78"/>
    <s v="16.67"/>
    <s v="16.67"/>
    <s v="5.56"/>
    <s v="27.78"/>
    <n v="5"/>
    <n v="-6.5"/>
    <x v="375"/>
    <s v="60.0"/>
    <s v="20.0"/>
    <s v="60.0"/>
    <s v="40.0"/>
    <s v="30.0"/>
    <s v="0.0"/>
    <s v="0.0"/>
    <n v="50"/>
    <n v="50"/>
    <s v="2.75"/>
    <s v="2.55"/>
    <x v="11"/>
    <s v="1.47"/>
    <s v="1.14"/>
    <s v="11"/>
    <n v="2"/>
    <n v="0"/>
    <x v="1"/>
  </r>
  <r>
    <n v="7403"/>
    <s v="None"/>
    <s v="97.0"/>
    <n v="0"/>
    <n v="1"/>
    <s v="0 - 1"/>
    <s v="None"/>
    <s v="None"/>
    <s v="None"/>
    <s v="None"/>
    <n v="0"/>
    <s v="0 - 1"/>
    <s v="0 - 1"/>
    <s v="0 - 0"/>
    <s v="0 - 0"/>
    <s v="0 - 1"/>
    <s v="0 - 1"/>
    <s v="0 - 1"/>
    <s v="0 - 1"/>
    <n v="38.28"/>
    <s v="Colon"/>
    <s v="Estudiantes Rio Cuarto"/>
    <s v="Colon v Estudiantes Rio Cuarto"/>
    <s v="08.09.2025"/>
    <s v="22:00"/>
    <s v="Argentinian Primera B Nacional"/>
    <s v="Argentina, Primera Nacional"/>
    <n v="29"/>
    <n v="50"/>
    <n v="25"/>
    <n v="12.5"/>
    <s v="6.25"/>
    <s v="31.25"/>
    <s v="14.88"/>
    <s v="14.29"/>
    <s v="16.67"/>
    <s v="14.73"/>
    <s v="18.01"/>
    <s v="21.43"/>
    <n v="47"/>
    <n v="2.5"/>
    <x v="376"/>
    <s v="37.5"/>
    <s v="62.5"/>
    <s v="62.5"/>
    <s v="25.0"/>
    <s v="25.0"/>
    <s v="12.5"/>
    <s v="6.25"/>
    <n v="45.84"/>
    <n v="54.17"/>
    <s v="2.4"/>
    <s v="3.2"/>
    <x v="11"/>
    <s v="1.73"/>
    <s v="1.07"/>
    <s v="17"/>
    <n v="1"/>
    <n v="0"/>
    <x v="1"/>
  </r>
  <r>
    <n v="7433"/>
    <s v="live"/>
    <s v="96.0"/>
    <n v="0"/>
    <n v="1"/>
    <s v="0 - 1"/>
    <n v="-1"/>
    <n v="-1"/>
    <s v="EXECUTABLE"/>
    <s v="0.0"/>
    <n v="0"/>
    <s v="0 - 1"/>
    <s v="0 - 1"/>
    <s v="0 - 1"/>
    <s v="0 - 1"/>
    <s v="0 - 1"/>
    <s v="0 - 1"/>
    <s v="0 - 1"/>
    <s v="0 - 1"/>
    <n v="0"/>
    <s v="Olympique Akbou"/>
    <s v="MC Alger"/>
    <s v="Olympique Akbou v MC Alger"/>
    <s v="12.09.2025"/>
    <s v="15:00"/>
    <s v="Algerian Ligue 1"/>
    <s v="Algeria, Ligue 1"/>
    <n v="2"/>
    <n v="0"/>
    <n v="0"/>
    <n v="0"/>
    <s v="0.0"/>
    <s v="100.0"/>
    <s v="0.0"/>
    <s v="0.0"/>
    <s v="25.0"/>
    <s v="0.0"/>
    <s v="0.0"/>
    <s v="25.0"/>
    <n v="-11"/>
    <n v="-4.5"/>
    <x v="377"/>
    <s v="66.67"/>
    <s v="0.0"/>
    <s v="0.0"/>
    <s v="0.0"/>
    <s v="0.0"/>
    <s v="0.0"/>
    <s v="0.0"/>
    <n v="25"/>
    <n v="25"/>
    <s v="-"/>
    <s v="-"/>
    <x v="3"/>
    <s v="-"/>
    <s v="-"/>
    <s v="-"/>
    <s v="None"/>
    <n v="0"/>
    <x v="1"/>
  </r>
  <r>
    <n v="7451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137.43"/>
    <s v="SonderjyskE"/>
    <s v="Randers"/>
    <s v="Sonderjyske v Randers"/>
    <s v="12.09.2025"/>
    <s v="17:00"/>
    <s v="Danish Superliga"/>
    <s v="Denmark, Superliga"/>
    <n v="7"/>
    <n v="78.569999999999993"/>
    <n v="42.86"/>
    <n v="35.72"/>
    <s v="35.72"/>
    <s v="21.43"/>
    <s v="18.5"/>
    <s v="11.5"/>
    <s v="21.0"/>
    <s v="22.0"/>
    <s v="8.0"/>
    <s v="19.0"/>
    <n v="-9"/>
    <n v="2.5"/>
    <x v="127"/>
    <s v="57.14"/>
    <s v="42.86"/>
    <s v="28.57"/>
    <s v="71.43"/>
    <s v="35.72"/>
    <s v="21.43"/>
    <s v="21.43"/>
    <n v="51"/>
    <n v="49"/>
    <s v="2.55"/>
    <s v="2.55"/>
    <x v="5"/>
    <s v="1.2"/>
    <s v="1.36"/>
    <s v="5.5"/>
    <n v="2"/>
    <n v="0"/>
    <x v="1"/>
  </r>
  <r>
    <n v="7467"/>
    <s v="None"/>
    <s v="93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729.31"/>
    <s v="Le Mans"/>
    <s v="Rodez"/>
    <s v="Le Mans v Rodez"/>
    <s v="12.09.2025"/>
    <s v="18:00"/>
    <s v="French Ligue 2"/>
    <s v="France, Ligue 2"/>
    <n v="4"/>
    <n v="50"/>
    <n v="37.5"/>
    <n v="25"/>
    <s v="12.5"/>
    <s v="37.5"/>
    <s v="7.15"/>
    <s v="18.83"/>
    <s v="4.55"/>
    <s v="25.98"/>
    <s v="9.09"/>
    <s v="34.42"/>
    <n v="-7"/>
    <n v="8.5"/>
    <x v="45"/>
    <s v="50.0"/>
    <s v="50.0"/>
    <s v="50.0"/>
    <s v="25.0"/>
    <s v="12.5"/>
    <s v="0.0"/>
    <s v="0.0"/>
    <n v="30.52"/>
    <n v="69.48"/>
    <s v="-"/>
    <s v="-"/>
    <x v="3"/>
    <s v="-"/>
    <s v="-"/>
    <s v="-"/>
    <s v="None"/>
    <n v="0"/>
    <x v="1"/>
  </r>
  <r>
    <n v="7525"/>
    <s v="None"/>
    <s v="96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0"/>
    <s v="Seoul E-Land FC"/>
    <s v="Suwon Bluewings"/>
    <s v="Seoul E-Land FC v Suwon Bluewings"/>
    <s v="13.09.2025"/>
    <s v="10:00"/>
    <s v="South Korean K League 2"/>
    <s v="South-Korea, K League 2"/>
    <n v="28"/>
    <n v="75"/>
    <n v="43.75"/>
    <n v="31.25"/>
    <s v="12.5"/>
    <s v="18.75"/>
    <s v="13.86"/>
    <s v="10.38"/>
    <s v="18.43"/>
    <s v="16.03"/>
    <s v="15.86"/>
    <s v="25.47"/>
    <n v="5"/>
    <n v="-2.5"/>
    <x v="378"/>
    <s v="50.0"/>
    <s v="25.0"/>
    <s v="37.5"/>
    <s v="62.5"/>
    <s v="25.0"/>
    <s v="12.5"/>
    <s v="0.0"/>
    <n v="42.66"/>
    <n v="57.35"/>
    <s v="-"/>
    <s v="-"/>
    <x v="3"/>
    <s v="-"/>
    <s v="-"/>
    <s v="-"/>
    <s v="None"/>
    <n v="0"/>
    <x v="1"/>
  </r>
  <r>
    <n v="7531"/>
    <s v="None"/>
    <s v="102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91.15"/>
    <s v="Albirex Niigata"/>
    <s v="Shimizu"/>
    <s v="Albirex Niigata v Shimizu"/>
    <s v="13.09.2025"/>
    <s v="10:00"/>
    <s v="Japanese J League"/>
    <s v="Japan, J1 League"/>
    <n v="28"/>
    <n v="81.25"/>
    <n v="43.75"/>
    <n v="25"/>
    <s v="0.0"/>
    <s v="18.75"/>
    <s v="18.21"/>
    <s v="14.05"/>
    <s v="14.64"/>
    <s v="12.13"/>
    <s v="20.69"/>
    <s v="20.29"/>
    <n v="10"/>
    <n v="9"/>
    <x v="127"/>
    <s v="37.5"/>
    <s v="62.5"/>
    <s v="25.0"/>
    <s v="50.0"/>
    <s v="43.75"/>
    <s v="6.25"/>
    <s v="0.0"/>
    <n v="46.9"/>
    <n v="53.11"/>
    <s v="-"/>
    <s v="-"/>
    <x v="3"/>
    <s v="-"/>
    <s v="-"/>
    <s v="-"/>
    <s v="None"/>
    <n v="0"/>
    <x v="1"/>
  </r>
  <r>
    <n v="7535"/>
    <s v="None"/>
    <s v="96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7026.25"/>
    <s v="Schalke 04"/>
    <s v="Holstein Kiel"/>
    <s v="Schalke 04 v Holstein Kiel"/>
    <s v="13.09.2025"/>
    <s v="11:00"/>
    <s v="German Bundesliga 2"/>
    <s v="Germany, 2. Bundesliga"/>
    <n v="4"/>
    <n v="75"/>
    <n v="50"/>
    <n v="0"/>
    <s v="0.0"/>
    <s v="25.0"/>
    <s v="0.0"/>
    <s v="27.5"/>
    <s v="10.0"/>
    <s v="6.25"/>
    <s v="16.25"/>
    <s v="40.0"/>
    <n v="-17"/>
    <n v="0.5"/>
    <x v="119"/>
    <s v="50.0"/>
    <s v="50.0"/>
    <s v="50.0"/>
    <s v="50.0"/>
    <s v="25.0"/>
    <s v="0.0"/>
    <s v="0.0"/>
    <n v="37.5"/>
    <n v="62.5"/>
    <s v="-"/>
    <s v="-"/>
    <x v="3"/>
    <s v="-"/>
    <s v="-"/>
    <s v="-"/>
    <s v="None"/>
    <n v="0"/>
    <x v="1"/>
  </r>
  <r>
    <n v="7548"/>
    <s v="live"/>
    <s v="95.0"/>
    <n v="0"/>
    <n v="1"/>
    <s v="0 - 1"/>
    <n v="680"/>
    <n v="1.01"/>
    <s v="EXECUTION_COMPLETE"/>
    <s v="3.65"/>
    <n v="2"/>
    <s v="0 - 1"/>
    <s v="0 - 1"/>
    <s v="0 - 0"/>
    <s v="0 - 0"/>
    <s v="0 - 1"/>
    <s v="0 - 1"/>
    <s v="0 - 1"/>
    <s v="0 - 1"/>
    <n v="113.15"/>
    <s v="Kolding IF"/>
    <s v="Hvidovre"/>
    <s v="Kolding IF v Hvidovre"/>
    <s v="13.09.2025"/>
    <s v="12:00"/>
    <s v="Danish 1st Division"/>
    <s v="Denmark, 1. Division"/>
    <n v="8"/>
    <n v="75"/>
    <n v="50"/>
    <n v="31.25"/>
    <s v="6.25"/>
    <s v="37.5"/>
    <s v="17.5"/>
    <s v="12.5"/>
    <s v="22.5"/>
    <s v="15.0"/>
    <s v="7.5"/>
    <s v="25.0"/>
    <n v="-12"/>
    <n v="-3"/>
    <x v="78"/>
    <s v="87.5"/>
    <s v="0.0"/>
    <s v="50.0"/>
    <s v="37.5"/>
    <s v="37.5"/>
    <s v="12.5"/>
    <s v="0.0"/>
    <n v="52.5"/>
    <n v="47.5"/>
    <s v="-"/>
    <s v="-"/>
    <x v="3"/>
    <s v="-"/>
    <s v="-"/>
    <s v="-"/>
    <s v="None"/>
    <n v="0"/>
    <x v="1"/>
  </r>
  <r>
    <n v="7565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4420.22"/>
    <s v="Degerfors"/>
    <s v="Mjallby"/>
    <s v="Degerfors v Mjallby"/>
    <s v="13.09.2025"/>
    <s v="13:00"/>
    <s v="Swedish Allsvenskan"/>
    <s v="Sweden, Allsvenskan"/>
    <n v="22"/>
    <n v="68.75"/>
    <n v="43.75"/>
    <n v="12.5"/>
    <s v="6.25"/>
    <s v="37.5"/>
    <s v="14.5"/>
    <s v="16.31"/>
    <s v="15.45"/>
    <s v="17.58"/>
    <s v="16.5"/>
    <s v="19.67"/>
    <n v="28"/>
    <n v="-1"/>
    <x v="379"/>
    <s v="12.5"/>
    <s v="62.5"/>
    <s v="75.0"/>
    <s v="25.0"/>
    <s v="25.0"/>
    <s v="0.0"/>
    <s v="0.0"/>
    <n v="46.26"/>
    <n v="53.74"/>
    <s v="-"/>
    <s v="-"/>
    <x v="3"/>
    <s v="-"/>
    <s v="-"/>
    <s v="-"/>
    <s v="None"/>
    <n v="0"/>
    <x v="1"/>
  </r>
  <r>
    <n v="7576"/>
    <s v="None"/>
    <s v="97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94.32"/>
    <s v="Padova"/>
    <s v="Frosinone"/>
    <s v="Padova v Frosinone"/>
    <s v="13.09.2025"/>
    <s v="13:00"/>
    <s v="Italian Serie B"/>
    <s v="Italy, Serie B"/>
    <n v="2"/>
    <n v="50"/>
    <n v="25"/>
    <n v="25"/>
    <s v="0.0"/>
    <s v="75.0"/>
    <s v="25.0"/>
    <s v="50.0"/>
    <s v="12.5"/>
    <s v="0.0"/>
    <s v="12.5"/>
    <s v="0.0"/>
    <n v="26"/>
    <n v="1"/>
    <x v="50"/>
    <s v="0.0"/>
    <s v="50.0"/>
    <s v="50.0"/>
    <s v="0.0"/>
    <s v="50.0"/>
    <s v="25.0"/>
    <s v="0.0"/>
    <n v="87.5"/>
    <n v="12.5"/>
    <s v="-"/>
    <s v="-"/>
    <x v="3"/>
    <s v="-"/>
    <s v="-"/>
    <s v="-"/>
    <s v="None"/>
    <n v="0"/>
    <x v="1"/>
  </r>
  <r>
    <n v="7578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2446.03"/>
    <s v="Mainz"/>
    <s v="RB Leipzig"/>
    <s v="Mainz v RB Leipzig"/>
    <s v="13.09.2025"/>
    <s v="13:30"/>
    <s v="German Bundesliga"/>
    <s v="Germany, Bundesliga"/>
    <n v="2"/>
    <n v="75"/>
    <n v="25"/>
    <n v="25"/>
    <s v="25.0"/>
    <s v="25.0"/>
    <s v="16.67"/>
    <s v="6.25"/>
    <s v="12.5"/>
    <s v="6.25"/>
    <s v="12.5"/>
    <s v="45.84"/>
    <n v="-7"/>
    <n v="6.5"/>
    <x v="76"/>
    <s v="0.0"/>
    <s v="100.0"/>
    <s v="50.0"/>
    <s v="50.0"/>
    <s v="25.0"/>
    <s v="25.0"/>
    <s v="0.0"/>
    <n v="35.42"/>
    <n v="64.59"/>
    <s v="-"/>
    <s v="-"/>
    <x v="3"/>
    <s v="-"/>
    <s v="-"/>
    <s v="-"/>
    <s v="None"/>
    <n v="0"/>
    <x v="1"/>
  </r>
  <r>
    <n v="7605"/>
    <s v="None"/>
    <s v="90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606.91999999999996"/>
    <s v="Truro City"/>
    <s v="Rochdale"/>
    <s v="Truro City v Rochdale"/>
    <s v="13.09.2025"/>
    <s v="14:00"/>
    <s v="English National League"/>
    <s v="England, National League"/>
    <n v="7"/>
    <n v="86.61"/>
    <n v="53.57"/>
    <n v="20.54"/>
    <s v="0.0"/>
    <s v="34.82"/>
    <s v="12.9"/>
    <s v="12.77"/>
    <s v="20.53"/>
    <s v="25.92"/>
    <s v="7.63"/>
    <s v="20.27"/>
    <n v="37"/>
    <n v="0.5"/>
    <x v="96"/>
    <s v="12.5"/>
    <s v="87.5"/>
    <s v="71.43"/>
    <s v="28.57"/>
    <s v="47.32"/>
    <s v="0.0"/>
    <s v="0.0"/>
    <n v="46.19"/>
    <n v="53.82"/>
    <s v="-"/>
    <s v="-"/>
    <x v="3"/>
    <s v="-"/>
    <s v="-"/>
    <s v="-"/>
    <s v="None"/>
    <n v="0"/>
    <x v="1"/>
  </r>
  <r>
    <n v="7606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5406.27"/>
    <s v="Watford"/>
    <s v="Blackburn"/>
    <s v="Watford v Blackburn"/>
    <s v="13.09.2025"/>
    <s v="14:00"/>
    <s v="English Sky Bet Championship"/>
    <s v="England, Championship"/>
    <n v="4"/>
    <n v="75"/>
    <n v="50"/>
    <n v="12.5"/>
    <s v="0.0"/>
    <s v="12.5"/>
    <s v="10.56"/>
    <s v="15.56"/>
    <s v="15.56"/>
    <s v="16.67"/>
    <s v="5.0"/>
    <s v="36.67"/>
    <n v="-7"/>
    <n v="2.5"/>
    <x v="119"/>
    <s v="50.0"/>
    <s v="50.0"/>
    <s v="50.0"/>
    <s v="50.0"/>
    <s v="12.5"/>
    <s v="12.5"/>
    <s v="0.0"/>
    <n v="41.67"/>
    <n v="58.34"/>
    <s v="-"/>
    <s v="-"/>
    <x v="3"/>
    <s v="-"/>
    <s v="-"/>
    <s v="-"/>
    <s v="None"/>
    <n v="0"/>
    <x v="1"/>
  </r>
  <r>
    <n v="7609"/>
    <s v="None"/>
    <s v="93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3570.76"/>
    <s v="Fatih Karagumruk Istanbul"/>
    <s v="Kasimpasa"/>
    <s v="Fatih Karagumruk Istanbul v Kasimpasa"/>
    <s v="13.09.2025"/>
    <s v="14:00"/>
    <s v="Turkish Super League"/>
    <s v="Turkey, Süper Lig"/>
    <n v="3"/>
    <n v="83.34"/>
    <n v="66.67"/>
    <n v="16.670000000000002"/>
    <s v="16.67"/>
    <s v="0.0"/>
    <s v="18.06"/>
    <s v="11.11"/>
    <s v="23.61"/>
    <s v="0.0"/>
    <s v="29.17"/>
    <s v="18.06"/>
    <n v="4"/>
    <n v="5"/>
    <x v="79"/>
    <s v="0.0"/>
    <s v="100.0"/>
    <s v="0.0"/>
    <s v="100.0"/>
    <s v="50.0"/>
    <s v="16.67"/>
    <s v="0.0"/>
    <n v="52.78"/>
    <n v="47.22"/>
    <s v="-"/>
    <s v="-"/>
    <x v="3"/>
    <s v="-"/>
    <s v="-"/>
    <s v="-"/>
    <s v="None"/>
    <n v="0"/>
    <x v="1"/>
  </r>
  <r>
    <n v="7612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621.62"/>
    <s v="Kelty Hearts"/>
    <s v="Stenhousemuir"/>
    <s v="Kelty Hearts v Stenhousemuir"/>
    <s v="13.09.2025"/>
    <s v="14:00"/>
    <s v="Scottish League One"/>
    <s v="Scotland, League One"/>
    <n v="4"/>
    <n v="80"/>
    <n v="70"/>
    <n v="0"/>
    <s v="0.0"/>
    <s v="20.0"/>
    <s v="15.28"/>
    <s v="13.89"/>
    <s v="27.78"/>
    <s v="18.06"/>
    <s v="5.56"/>
    <s v="19.45"/>
    <n v="5"/>
    <n v="2.5"/>
    <x v="96"/>
    <s v="25.0"/>
    <s v="75.0"/>
    <s v="60.0"/>
    <s v="20.0"/>
    <s v="57.5"/>
    <s v="0.0"/>
    <s v="0.0"/>
    <n v="56.95"/>
    <n v="43.06"/>
    <s v="-"/>
    <s v="-"/>
    <x v="3"/>
    <s v="-"/>
    <s v="-"/>
    <s v="-"/>
    <s v="None"/>
    <n v="0"/>
    <x v="1"/>
  </r>
  <r>
    <n v="7616"/>
    <s v="None"/>
    <s v="91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3357.16"/>
    <s v="Grimsby"/>
    <s v="Cambridge Utd"/>
    <s v="Grimsby v Cambridge Utd"/>
    <s v="13.09.2025"/>
    <s v="14:00"/>
    <s v="English Sky Bet League 2"/>
    <s v="England, League Two"/>
    <n v="7"/>
    <n v="64.290000000000006"/>
    <n v="42.86"/>
    <n v="21.43"/>
    <s v="21.43"/>
    <s v="28.57"/>
    <s v="13.81"/>
    <s v="18.57"/>
    <s v="20.0"/>
    <s v="17.15"/>
    <s v="18.57"/>
    <s v="11.91"/>
    <n v="-8"/>
    <n v="-9"/>
    <x v="127"/>
    <s v="71.43"/>
    <s v="28.57"/>
    <s v="57.14"/>
    <s v="42.86"/>
    <s v="28.57"/>
    <s v="21.43"/>
    <s v="0.0"/>
    <n v="52.39"/>
    <n v="47.62"/>
    <s v="-"/>
    <s v="-"/>
    <x v="3"/>
    <s v="-"/>
    <s v="-"/>
    <s v="-"/>
    <s v="None"/>
    <n v="0"/>
    <x v="1"/>
  </r>
  <r>
    <n v="7663"/>
    <s v="live"/>
    <s v="90.0"/>
    <n v="0"/>
    <n v="1"/>
    <s v="0 - 1"/>
    <n v="-1"/>
    <n v="-1"/>
    <s v="EXECUTION_COMPLETE"/>
    <s v="3.3"/>
    <n v="2"/>
    <s v="0 - 1"/>
    <s v="0 - 1"/>
    <s v="0 - 0"/>
    <s v="0 - 1"/>
    <s v="0 - 1"/>
    <s v="0 - 1"/>
    <s v="0 - 1"/>
    <s v="0 - 1"/>
    <n v="20578.45"/>
    <s v="Burton Albion"/>
    <s v="Lincoln"/>
    <s v="Burton Albion v Lincoln"/>
    <s v="13.09.2025"/>
    <s v="14:00"/>
    <s v="English Sky Bet League 1"/>
    <s v="England, League One"/>
    <n v="6"/>
    <n v="82.86"/>
    <n v="54.29"/>
    <n v="24.29"/>
    <s v="17.15"/>
    <s v="24.29"/>
    <s v="11.91"/>
    <s v="19.05"/>
    <s v="15.48"/>
    <s v="16.27"/>
    <s v="12.7"/>
    <s v="24.61"/>
    <n v="20"/>
    <n v="2"/>
    <x v="96"/>
    <s v="60.0"/>
    <s v="20.0"/>
    <s v="71.43"/>
    <s v="28.57"/>
    <s v="27.15"/>
    <s v="7.15"/>
    <s v="0.0"/>
    <n v="46.43"/>
    <n v="53.57"/>
    <s v="-"/>
    <s v="-"/>
    <x v="3"/>
    <s v="-"/>
    <s v="-"/>
    <s v="-"/>
    <s v="None"/>
    <n v="0"/>
    <x v="1"/>
  </r>
  <r>
    <n v="7685"/>
    <s v="live"/>
    <s v="106.0"/>
    <n v="0"/>
    <n v="1"/>
    <s v="0 - 1"/>
    <n v="-1"/>
    <n v="3.5"/>
    <s v="EXECUTABLE"/>
    <s v="3.5"/>
    <n v="0.61"/>
    <s v="0 - 1"/>
    <s v="0 - 1"/>
    <s v="0 - 1"/>
    <s v="0 - 1"/>
    <s v="0 - 1"/>
    <s v="0 - 1"/>
    <s v="0 - 1"/>
    <s v="0 - 1"/>
    <n v="53.48"/>
    <s v="Carrick Rangers"/>
    <s v="Bangor"/>
    <s v="Carrick Rangers v Bangor"/>
    <s v="13.09.2025"/>
    <s v="14:00"/>
    <s v="Northern Irish Premiership"/>
    <s v="Northern-Ireland, Premiership"/>
    <n v="5"/>
    <n v="81.67"/>
    <n v="53.34"/>
    <n v="35"/>
    <s v="10.0"/>
    <s v="20.0"/>
    <s v="11.67"/>
    <s v="18.89"/>
    <s v="28.34"/>
    <s v="11.67"/>
    <s v="14.45"/>
    <s v="15.0"/>
    <n v="-7"/>
    <n v="0.5"/>
    <x v="380"/>
    <s v="60.0"/>
    <s v="40.0"/>
    <s v="33.33"/>
    <s v="66.67"/>
    <s v="55.0"/>
    <s v="18.34"/>
    <s v="10.0"/>
    <n v="58.89"/>
    <n v="41.12"/>
    <s v="-"/>
    <s v="-"/>
    <x v="3"/>
    <s v="-"/>
    <s v="-"/>
    <s v="-"/>
    <s v="None"/>
    <n v="0"/>
    <x v="1"/>
  </r>
  <r>
    <n v="7696"/>
    <s v="None"/>
    <s v="69.0"/>
    <n v="0"/>
    <n v="1"/>
    <s v="0 - 1"/>
    <s v="nan"/>
    <s v="nan"/>
    <s v="None"/>
    <s v="None"/>
    <n v="0"/>
    <s v="0 - 0"/>
    <s v="0 - 1"/>
    <s v="0 - 0"/>
    <s v="0 - 0"/>
    <n v="0"/>
    <s v="0 - 1"/>
    <s v="0 - 1"/>
    <n v="0"/>
    <n v="34111.370000000003"/>
    <s v="Athletic Bilbao"/>
    <s v="Alaves"/>
    <s v="Athletic Bilbao v Alaves"/>
    <s v="13.09.2025"/>
    <s v="16:30"/>
    <s v="Spanish La Liga"/>
    <s v="Spain, La Liga"/>
    <n v="3"/>
    <n v="66.67"/>
    <n v="50"/>
    <n v="16.670000000000002"/>
    <s v="16.67"/>
    <s v="16.67"/>
    <s v="16.67"/>
    <s v="8.34"/>
    <s v="19.45"/>
    <s v="11.11"/>
    <s v="19.45"/>
    <s v="25.0"/>
    <n v="-11"/>
    <n v="-4.5"/>
    <x v="76"/>
    <s v="100.0"/>
    <s v="0.0"/>
    <s v="33.33"/>
    <s v="66.67"/>
    <s v="33.33"/>
    <s v="0.0"/>
    <s v="0.0"/>
    <n v="44.45"/>
    <n v="55.56"/>
    <s v="-"/>
    <s v="-"/>
    <x v="3"/>
    <s v="-"/>
    <s v="-"/>
    <s v="-"/>
    <s v="None"/>
    <n v="0"/>
    <x v="1"/>
  </r>
  <r>
    <n v="7705"/>
    <s v="None"/>
    <s v="96.0"/>
    <n v="0"/>
    <n v="1"/>
    <s v="0 - 1"/>
    <s v="nan"/>
    <s v="nan"/>
    <s v="None"/>
    <s v="nan"/>
    <n v="0"/>
    <s v="0 - 0"/>
    <s v="0 - 1"/>
    <n v="0"/>
    <s v="0 - 0"/>
    <s v="0 - 0"/>
    <n v="0"/>
    <n v="0"/>
    <s v="0 - 1"/>
    <n v="0"/>
    <s v="Progres Niedercorn"/>
    <s v="Una Strassen"/>
    <s v="Progres Niedercorn v Una Strassen"/>
    <s v="13.09.2025"/>
    <s v="17:00"/>
    <s v="Luxembourg Division Nationale"/>
    <s v="Luxembourg, National Division"/>
    <n v="5"/>
    <n v="70"/>
    <n v="70"/>
    <n v="50"/>
    <s v="30.0"/>
    <s v="40.0"/>
    <s v="8.66"/>
    <s v="8.66"/>
    <s v="8.83"/>
    <s v="14.22"/>
    <s v="31.21"/>
    <s v="28.43"/>
    <n v="5"/>
    <n v="-7.5"/>
    <x v="312"/>
    <s v="60.0"/>
    <s v="40.0"/>
    <s v="80.0"/>
    <s v="20.0"/>
    <s v="20.0"/>
    <s v="10.0"/>
    <s v="10.0"/>
    <n v="26.15"/>
    <n v="73.86"/>
    <s v="-"/>
    <s v="-"/>
    <x v="3"/>
    <s v="-"/>
    <s v="-"/>
    <s v="-"/>
    <s v="None"/>
    <n v="0"/>
    <x v="1"/>
  </r>
  <r>
    <n v="7708"/>
    <s v="None"/>
    <s v="68.0"/>
    <n v="0"/>
    <n v="1"/>
    <s v="0 - 1"/>
    <s v="nan"/>
    <s v="nan"/>
    <s v="None"/>
    <s v="nan"/>
    <n v="0"/>
    <s v="0 - 0"/>
    <s v="0 - 1"/>
    <s v="0 - 0"/>
    <s v="1 - 0"/>
    <n v="0"/>
    <n v="0"/>
    <s v="0 - 1"/>
    <n v="0"/>
    <n v="715.87"/>
    <s v="OFK Beograd"/>
    <s v="Fk Novi Pazar"/>
    <s v="OFK Beograd v FK Novi Pazar"/>
    <s v="13.09.2025"/>
    <s v="17:30"/>
    <s v="Serbian Super League"/>
    <s v="Serbia, Super Liga"/>
    <n v="6"/>
    <n v="92.86"/>
    <n v="69.05"/>
    <n v="53.57"/>
    <s v="23.81"/>
    <s v="15.48"/>
    <s v="4.55"/>
    <s v="16.78"/>
    <s v="20.28"/>
    <s v="24.83"/>
    <s v="9.97"/>
    <s v="23.6"/>
    <n v="1"/>
    <n v="2.5"/>
    <x v="381"/>
    <s v="42.86"/>
    <s v="57.14"/>
    <s v="50.0"/>
    <s v="50.0"/>
    <s v="52.38"/>
    <s v="8.34"/>
    <s v="0.0"/>
    <n v="41.61"/>
    <n v="58.39"/>
    <s v="-"/>
    <s v="-"/>
    <x v="3"/>
    <s v="-"/>
    <s v="-"/>
    <s v="-"/>
    <s v="None"/>
    <n v="0"/>
    <x v="1"/>
  </r>
  <r>
    <n v="7718"/>
    <s v="None"/>
    <s v="94.0"/>
    <n v="0"/>
    <n v="1"/>
    <s v="0 - 1"/>
    <s v="nan"/>
    <s v="nan"/>
    <s v="None"/>
    <s v="nan"/>
    <n v="0"/>
    <s v="0 - 0"/>
    <s v="0 - 1"/>
    <n v="0"/>
    <n v="0"/>
    <n v="0"/>
    <n v="0"/>
    <s v="0 - 1"/>
    <s v="0 - 1"/>
    <n v="294.89999999999998"/>
    <s v="Sport Boys (Per)"/>
    <s v="Comerciantes Unidos"/>
    <s v="Sport Boys (Per) v Comerciantes Unidos"/>
    <s v="13.09.2025"/>
    <s v="18:00"/>
    <s v="Peruvian Primera Division"/>
    <s v="Peru, Primera División"/>
    <n v="24"/>
    <n v="50"/>
    <n v="37.5"/>
    <n v="12.5"/>
    <s v="6.25"/>
    <s v="18.75"/>
    <s v="10.0"/>
    <s v="19.23"/>
    <s v="16.93"/>
    <s v="13.85"/>
    <s v="17.69"/>
    <s v="22.31"/>
    <n v="-7"/>
    <n v="9.5"/>
    <x v="382"/>
    <s v="12.5"/>
    <s v="75.0"/>
    <s v="50.0"/>
    <s v="37.5"/>
    <s v="25.0"/>
    <s v="12.5"/>
    <s v="6.25"/>
    <n v="46.16"/>
    <n v="53.85"/>
    <s v="-"/>
    <s v="-"/>
    <x v="3"/>
    <s v="-"/>
    <s v="-"/>
    <s v="-"/>
    <s v="None"/>
    <n v="0"/>
    <x v="1"/>
  </r>
  <r>
    <n v="7735"/>
    <s v="None"/>
    <s v="95.0"/>
    <n v="0"/>
    <n v="1"/>
    <s v="0 - 1"/>
    <s v="nan"/>
    <s v="nan"/>
    <s v="None"/>
    <s v="nan"/>
    <n v="0"/>
    <s v="0 - 1"/>
    <s v="0 - 1"/>
    <n v="0"/>
    <n v="0"/>
    <s v="0 - 1"/>
    <s v="0 - 1"/>
    <s v="0 - 1"/>
    <s v="0 - 1"/>
    <n v="1673.88"/>
    <s v="Gremio"/>
    <s v="Mirassol"/>
    <s v="Gremio v Mirassol"/>
    <s v="13.09.2025"/>
    <s v="19:00"/>
    <s v="Brazilian Serie A"/>
    <s v="Brazil, Serie A"/>
    <n v="20"/>
    <n v="68.75"/>
    <n v="37.5"/>
    <n v="18.75"/>
    <s v="12.5"/>
    <s v="25.0"/>
    <s v="13.62"/>
    <s v="16.7"/>
    <s v="16.33"/>
    <s v="10.89"/>
    <s v="18.52"/>
    <s v="23.96"/>
    <n v="16"/>
    <n v="-5"/>
    <x v="383"/>
    <s v="12.5"/>
    <s v="75.0"/>
    <s v="75.0"/>
    <s v="25.0"/>
    <s v="31.25"/>
    <s v="12.5"/>
    <s v="0.0"/>
    <n v="46.64"/>
    <n v="53.36"/>
    <s v="-"/>
    <s v="-"/>
    <x v="3"/>
    <s v="-"/>
    <s v="-"/>
    <s v="-"/>
    <s v="None"/>
    <n v="0"/>
    <x v="1"/>
  </r>
  <r>
    <n v="7747"/>
    <s v="None"/>
    <s v="95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404.43"/>
    <s v="CA Independiente"/>
    <s v="Banfield"/>
    <s v="CA Independiente v Banfield"/>
    <s v="13.09.2025"/>
    <s v="19:45"/>
    <s v="Argentinian Primera Division"/>
    <s v="Argentina, Liga Profesional Argentina"/>
    <n v="22"/>
    <n v="62.5"/>
    <n v="50"/>
    <n v="25"/>
    <s v="6.25"/>
    <s v="25.0"/>
    <s v="9.46"/>
    <s v="15.67"/>
    <s v="17.31"/>
    <s v="17.31"/>
    <s v="11.22"/>
    <s v="29.05"/>
    <n v="-26"/>
    <n v="-1"/>
    <x v="384"/>
    <s v="0.0"/>
    <s v="75.0"/>
    <s v="37.5"/>
    <s v="50.0"/>
    <s v="18.75"/>
    <s v="6.25"/>
    <s v="6.25"/>
    <n v="42.44"/>
    <n v="57.57"/>
    <s v="-"/>
    <s v="-"/>
    <x v="3"/>
    <s v="-"/>
    <s v="-"/>
    <s v="-"/>
    <s v="None"/>
    <n v="0"/>
    <x v="1"/>
  </r>
  <r>
    <n v="7748"/>
    <s v="None"/>
    <s v="96.0"/>
    <n v="0"/>
    <n v="1"/>
    <s v="0 - 1"/>
    <s v="nan"/>
    <s v="nan"/>
    <s v="None"/>
    <s v="None"/>
    <n v="0"/>
    <s v="0 - 1"/>
    <s v="0 - 1"/>
    <s v="0 - 0"/>
    <s v="0 - 1"/>
    <s v="0 - 1"/>
    <s v="0 - 1"/>
    <s v="0 - 1"/>
    <s v="0 - 1"/>
    <n v="108.6"/>
    <s v="Alianza Atletico"/>
    <s v="Juan Pablo II College"/>
    <s v="Alianza Atletico v Juan Pablo II College"/>
    <s v="13.09.2025"/>
    <s v="20:15"/>
    <s v="Peruvian Primera Division"/>
    <s v="Peru, Primera División"/>
    <n v="24"/>
    <n v="50"/>
    <n v="18.75"/>
    <n v="6.25"/>
    <s v="6.25"/>
    <s v="56.25"/>
    <s v="12.25"/>
    <s v="21.81"/>
    <s v="18.31"/>
    <s v="14.53"/>
    <s v="11.31"/>
    <s v="21.81"/>
    <n v="-11"/>
    <n v="-0.5"/>
    <x v="385"/>
    <s v="25.0"/>
    <s v="50.0"/>
    <s v="37.5"/>
    <s v="25.0"/>
    <s v="31.25"/>
    <s v="6.25"/>
    <s v="0.0"/>
    <n v="52.36"/>
    <n v="47.64"/>
    <s v="-"/>
    <s v="-"/>
    <x v="3"/>
    <s v="-"/>
    <s v="-"/>
    <s v="-"/>
    <s v="None"/>
    <n v="0"/>
    <x v="1"/>
  </r>
  <r>
    <n v="7758"/>
    <s v="None"/>
    <s v="96.0"/>
    <n v="0"/>
    <n v="1"/>
    <s v="0 - 1"/>
    <s v="nan"/>
    <s v="nan"/>
    <s v="None"/>
    <s v="None"/>
    <n v="0"/>
    <s v="0 - 0"/>
    <s v="0 - 1"/>
    <s v="0 - 0"/>
    <s v="0 - 0"/>
    <s v="0 - 0"/>
    <s v="0 - 1"/>
    <s v="0 - 1"/>
    <s v="0 - 1"/>
    <n v="69.06"/>
    <s v="Deportes Limache"/>
    <s v="Univ Catolica (Chile)"/>
    <s v="Deportes Limache v Univ Catolica (Chile)"/>
    <s v="13.09.2025"/>
    <s v="23:00"/>
    <s v="Chilean Primera Division"/>
    <s v="Chile, Primera División"/>
    <n v="21"/>
    <n v="87.5"/>
    <n v="56.25"/>
    <n v="31.25"/>
    <s v="6.25"/>
    <s v="25.0"/>
    <s v="13.27"/>
    <s v="9.57"/>
    <s v="19.57"/>
    <s v="11.45"/>
    <s v="14.72"/>
    <s v="31.43"/>
    <n v="15"/>
    <n v="-1.5"/>
    <x v="386"/>
    <s v="62.5"/>
    <s v="25.0"/>
    <s v="62.5"/>
    <s v="37.5"/>
    <s v="25.0"/>
    <s v="12.5"/>
    <s v="6.25"/>
    <n v="42.41"/>
    <n v="57.6"/>
    <s v="-"/>
    <s v="-"/>
    <x v="3"/>
    <s v="-"/>
    <s v="-"/>
    <s v="-"/>
    <s v="None"/>
    <n v="0"/>
    <x v="1"/>
  </r>
  <r>
    <n v="7790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5.67"/>
    <s v="Kochi Univ"/>
    <s v="Tochigi SC"/>
    <s v="Kochi Univ v Tochigi SC"/>
    <s v="14.09.2025"/>
    <s v="09:00"/>
    <s v="Japanese J League 3"/>
    <s v="Japan, J3 League"/>
    <n v="26"/>
    <n v="68.75"/>
    <n v="56.25"/>
    <n v="31.25"/>
    <s v="25.0"/>
    <s v="18.75"/>
    <s v="10.57"/>
    <s v="15.51"/>
    <s v="18.81"/>
    <s v="19.94"/>
    <s v="11.19"/>
    <s v="24.01"/>
    <n v="6"/>
    <n v="3"/>
    <x v="387"/>
    <s v="12.5"/>
    <s v="87.5"/>
    <s v="75.0"/>
    <s v="25.0"/>
    <s v="37.5"/>
    <s v="6.25"/>
    <s v="0.0"/>
    <n v="44.88"/>
    <n v="55.12"/>
    <s v="2.75"/>
    <s v="2.45"/>
    <x v="13"/>
    <s v="1.36"/>
    <s v="1.2"/>
    <s v="8"/>
    <n v="2"/>
    <n v="0"/>
    <x v="1"/>
  </r>
  <r>
    <n v="7793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.95"/>
    <s v="Cheongju FC"/>
    <s v="Seongnam FC"/>
    <s v="Cheongju FC v Seongnam FC"/>
    <s v="14.09.2025"/>
    <s v="10:00"/>
    <s v="South Korean K League 2"/>
    <s v="South-Korea, K League 2"/>
    <n v="28"/>
    <n v="75"/>
    <n v="68.75"/>
    <n v="37.5"/>
    <s v="6.25"/>
    <s v="18.75"/>
    <s v="13.1"/>
    <s v="13.96"/>
    <s v="14.89"/>
    <s v="14.63"/>
    <s v="13.44"/>
    <s v="30.0"/>
    <n v="14"/>
    <n v="3"/>
    <x v="29"/>
    <s v="37.5"/>
    <s v="62.5"/>
    <s v="75.0"/>
    <s v="12.5"/>
    <s v="43.75"/>
    <s v="6.25"/>
    <s v="0.0"/>
    <n v="41.94"/>
    <n v="58.06"/>
    <s v="3.4"/>
    <s v="2"/>
    <x v="0"/>
    <s v="1.33"/>
    <s v="1.25"/>
    <s v="8"/>
    <n v="2"/>
    <n v="0"/>
    <x v="1"/>
  </r>
  <r>
    <n v="7804"/>
    <s v="None"/>
    <s v="99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53256.29"/>
    <s v="Roma"/>
    <s v="Torino"/>
    <s v="Roma v Torino"/>
    <s v="14.09.2025"/>
    <s v="10:30"/>
    <s v="Italian Serie A"/>
    <s v="Italy, Serie A"/>
    <n v="2"/>
    <n v="25"/>
    <n v="25"/>
    <n v="25"/>
    <s v="25.0"/>
    <s v="75.0"/>
    <s v="0.0"/>
    <s v="10.0"/>
    <s v="10.0"/>
    <s v="60.0"/>
    <s v="20.0"/>
    <s v="0.0"/>
    <n v="-29"/>
    <n v="4.5"/>
    <x v="155"/>
    <s v="100.0"/>
    <s v="0.0"/>
    <s v="0.0"/>
    <s v="50.0"/>
    <s v="25.0"/>
    <s v="0.0"/>
    <s v="0.0"/>
    <n v="20"/>
    <n v="80"/>
    <s v="1.53"/>
    <s v="7"/>
    <x v="20"/>
    <s v="1.3"/>
    <s v="1.29"/>
    <s v="7.5"/>
    <n v="1"/>
    <n v="0"/>
    <x v="1"/>
  </r>
  <r>
    <n v="7836"/>
    <s v="None"/>
    <s v="95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1285.22"/>
    <s v="Pisa"/>
    <s v="Udinese"/>
    <s v="Pisa v Udinese"/>
    <s v="14.09.2025"/>
    <s v="13:00"/>
    <s v="Italian Serie A"/>
    <s v="Italy, Serie A"/>
    <n v="2"/>
    <n v="75"/>
    <n v="25"/>
    <n v="0"/>
    <s v="0.0"/>
    <s v="0.0"/>
    <s v="0.0"/>
    <s v="36.67"/>
    <s v="10.0"/>
    <s v="43.34"/>
    <s v="10.0"/>
    <s v="0.0"/>
    <n v="11"/>
    <n v="2.5"/>
    <x v="80"/>
    <s v="50.0"/>
    <s v="50.0"/>
    <s v="50.0"/>
    <s v="50.0"/>
    <s v="25.0"/>
    <s v="25.0"/>
    <s v="0.0"/>
    <n v="46.67"/>
    <n v="53.34"/>
    <s v="2.8"/>
    <s v="2.8"/>
    <x v="13"/>
    <s v="1.44"/>
    <s v="1.2"/>
    <s v="10"/>
    <n v="2"/>
    <n v="0"/>
    <x v="1"/>
  </r>
  <r>
    <n v="7839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0"/>
    <s v="Nk Posusje"/>
    <s v="Zrinjski"/>
    <s v="Nk Posusje v Zrinjski"/>
    <s v="14.09.2025"/>
    <s v="13:00"/>
    <s v="Bosnian Premier League"/>
    <s v="Bosnia, Premijer Liga"/>
    <n v="5"/>
    <n v="62.5"/>
    <n v="8.34"/>
    <n v="0"/>
    <s v="0.0"/>
    <s v="54.17"/>
    <s v="19.45"/>
    <s v="5.56"/>
    <s v="33.33"/>
    <s v="27.78"/>
    <s v="13.89"/>
    <s v="0.0"/>
    <n v="5"/>
    <n v="0.5"/>
    <x v="239"/>
    <s v="16.67"/>
    <s v="66.67"/>
    <s v="50.0"/>
    <s v="25.0"/>
    <s v="16.67"/>
    <s v="0.0"/>
    <s v="0.0"/>
    <n v="58.34"/>
    <n v="41.67"/>
    <s v="7"/>
    <s v="1.4"/>
    <x v="22"/>
    <s v="1.36"/>
    <s v="1.22"/>
    <s v="-"/>
    <n v="2"/>
    <n v="0"/>
    <x v="1"/>
  </r>
  <r>
    <n v="7868"/>
    <s v="None"/>
    <s v="94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75.53"/>
    <s v="Mjondalen"/>
    <s v="Lyn"/>
    <s v="Mjondalen v Lyn"/>
    <s v="14.09.2025"/>
    <s v="15:00"/>
    <s v="Norwegian 1st Division"/>
    <s v="Norway, 1. Division"/>
    <n v="21"/>
    <n v="93.75"/>
    <n v="62.5"/>
    <n v="43.75"/>
    <s v="25.0"/>
    <s v="31.25"/>
    <s v="17.98"/>
    <s v="10.31"/>
    <s v="14.92"/>
    <s v="16.67"/>
    <s v="19.08"/>
    <s v="21.05"/>
    <n v="19"/>
    <n v="3.5"/>
    <x v="388"/>
    <s v="25.0"/>
    <s v="75.0"/>
    <s v="75.0"/>
    <s v="12.5"/>
    <s v="50.0"/>
    <s v="18.75"/>
    <s v="0.0"/>
    <n v="43.2"/>
    <n v="56.8"/>
    <s v="4"/>
    <s v="1.7"/>
    <x v="28"/>
    <s v="1.2"/>
    <s v="1.5"/>
    <s v="4.5"/>
    <n v="2"/>
    <n v="0"/>
    <x v="1"/>
  </r>
  <r>
    <n v="7873"/>
    <s v="live"/>
    <s v="90.0"/>
    <n v="0"/>
    <n v="1"/>
    <s v="0 - 1"/>
    <n v="1000"/>
    <n v="1.01"/>
    <s v="EXECUTION_COMPLETE"/>
    <s v="3.3"/>
    <n v="2"/>
    <s v="0 - 1"/>
    <s v="0 - 1"/>
    <s v="0 - 0"/>
    <s v="0 - 1"/>
    <s v="0 - 1"/>
    <s v="0 - 1"/>
    <s v="0 - 1"/>
    <s v="0 - 1"/>
    <n v="1144.29"/>
    <s v="Sturm Graz"/>
    <s v="Austria Wien"/>
    <s v="Sturm Graz v Austria Wien"/>
    <s v="14.09.2025"/>
    <s v="15:00"/>
    <s v="Austrian Bundesliga"/>
    <s v="Austria, Bundesliga"/>
    <n v="4"/>
    <n v="90"/>
    <n v="67.5"/>
    <n v="32.5"/>
    <s v="0.0"/>
    <s v="35.0"/>
    <s v="23.22"/>
    <s v="11.31"/>
    <s v="19.65"/>
    <s v="11.31"/>
    <s v="23.22"/>
    <s v="11.31"/>
    <n v="-12"/>
    <n v="-2"/>
    <x v="96"/>
    <s v="75.0"/>
    <s v="25.0"/>
    <s v="40.0"/>
    <s v="60.0"/>
    <s v="55.0"/>
    <s v="12.5"/>
    <s v="12.5"/>
    <n v="54.17"/>
    <n v="45.84"/>
    <s v="2.3"/>
    <s v="2.88"/>
    <x v="5"/>
    <s v="1.2"/>
    <s v="1.4"/>
    <s v="5.5"/>
    <n v="1"/>
    <n v="0"/>
    <x v="1"/>
  </r>
  <r>
    <n v="7932"/>
    <s v="None"/>
    <s v="96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4231.63"/>
    <s v="Braga"/>
    <s v="Gil Vicente"/>
    <s v="Braga v Gil Vicente"/>
    <s v="14.09.2025"/>
    <s v="19:30"/>
    <s v="Portuguese Primeira Liga"/>
    <s v="Portugal, Primeira Liga"/>
    <n v="4"/>
    <n v="87.5"/>
    <n v="50"/>
    <n v="25"/>
    <s v="0.0"/>
    <s v="62.5"/>
    <s v="10.72"/>
    <s v="26.19"/>
    <s v="27.38"/>
    <s v="16.67"/>
    <s v="0.0"/>
    <s v="19.05"/>
    <n v="-4"/>
    <n v="-7"/>
    <x v="17"/>
    <s v="75.0"/>
    <s v="25.0"/>
    <s v="50.0"/>
    <s v="25.0"/>
    <s v="62.5"/>
    <s v="37.5"/>
    <s v="0.0"/>
    <n v="64.290000000000006"/>
    <n v="35.72"/>
    <s v="1.5"/>
    <s v="6.5"/>
    <x v="20"/>
    <s v="1.33"/>
    <s v="1.25"/>
    <s v="8"/>
    <n v="1"/>
    <n v="0"/>
    <x v="1"/>
  </r>
  <r>
    <n v="7942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04"/>
    <s v="CD Gualberto Villarroel"/>
    <s v="Always Ready"/>
    <s v="CD Gualberto Villarroel v Always Ready"/>
    <s v="14.09.2025"/>
    <s v="21:15"/>
    <s v="Bolivian Liga de Futbol Profesional"/>
    <s v="Bolivia, Primera División"/>
    <n v="18"/>
    <n v="87.5"/>
    <n v="68.75"/>
    <n v="43.75"/>
    <s v="37.5"/>
    <s v="18.75"/>
    <s v="12.2"/>
    <s v="16.87"/>
    <s v="22.85"/>
    <s v="12.36"/>
    <s v="15.3"/>
    <s v="20.45"/>
    <n v="16"/>
    <n v="-7"/>
    <x v="389"/>
    <s v="62.5"/>
    <s v="37.5"/>
    <s v="62.5"/>
    <s v="37.5"/>
    <s v="68.75"/>
    <s v="43.75"/>
    <s v="6.25"/>
    <n v="51.92"/>
    <n v="48.09"/>
    <s v="3.4"/>
    <s v="1.85"/>
    <x v="28"/>
    <s v="1.14"/>
    <s v="1.6"/>
    <s v="4.1"/>
    <n v="2"/>
    <n v="0"/>
    <x v="1"/>
  </r>
  <r>
    <n v="7950"/>
    <s v="live"/>
    <s v="96.0"/>
    <n v="0"/>
    <n v="1"/>
    <s v="0 - 1"/>
    <n v="-1"/>
    <n v="1.01"/>
    <s v="EXECUTION_COMPLETE"/>
    <s v="3.7"/>
    <n v="2"/>
    <s v="0 - 1"/>
    <s v="0 - 1"/>
    <s v="0 - 0"/>
    <s v="0 - 1"/>
    <s v="0 - 1"/>
    <s v="0 - 1"/>
    <s v="0 - 1"/>
    <s v="0 - 1"/>
    <n v="56.83"/>
    <s v="Queretaro"/>
    <s v="Monterrey"/>
    <s v="Queretaro v Monterrey"/>
    <s v="14.09.2025"/>
    <s v="23:00"/>
    <s v="Mexican Liga MX"/>
    <s v="Mexico, Liga MX"/>
    <n v="7"/>
    <n v="78.569999999999993"/>
    <n v="71.430000000000007"/>
    <n v="50"/>
    <s v="28.57"/>
    <s v="14.29"/>
    <s v="19.06"/>
    <s v="12.24"/>
    <s v="18.36"/>
    <s v="14.51"/>
    <s v="12.59"/>
    <s v="23.25"/>
    <n v="24"/>
    <n v="1"/>
    <x v="390"/>
    <s v="0.0"/>
    <s v="100.0"/>
    <s v="42.86"/>
    <s v="57.14"/>
    <s v="50.0"/>
    <s v="21.43"/>
    <s v="7.15"/>
    <n v="49.65"/>
    <n v="50.35"/>
    <s v="5.5"/>
    <s v="1.57"/>
    <x v="22"/>
    <s v="1.29"/>
    <s v="1.3"/>
    <s v="6.5"/>
    <n v="2"/>
    <n v="0"/>
    <x v="1"/>
  </r>
  <r>
    <n v="8013"/>
    <s v="None"/>
    <s v="93.0"/>
    <n v="0"/>
    <n v="1"/>
    <s v="0 - 1"/>
    <s v="None"/>
    <s v="None"/>
    <s v="None"/>
    <s v="None"/>
    <n v="0"/>
    <s v="0 - 1"/>
    <s v="0 - 1"/>
    <s v="0 - 1"/>
    <s v="0 - 1"/>
    <s v="0 - 1"/>
    <s v="0 - 1"/>
    <s v="0 - 1"/>
    <s v="0 - 1"/>
    <n v="2701.33"/>
    <s v="Genk"/>
    <s v="Charleroi"/>
    <s v="Genk v Charleroi"/>
    <s v="17.09.2025"/>
    <s v="18:30"/>
    <s v="Belgian First Division A"/>
    <s v="Belgium, Jupiler Pro League"/>
    <n v="6"/>
    <n v="91.67"/>
    <n v="58.34"/>
    <n v="33.340000000000003"/>
    <s v="16.67"/>
    <s v="0.0"/>
    <s v="22.22"/>
    <s v="16.67"/>
    <s v="16.67"/>
    <s v="16.67"/>
    <s v="8.34"/>
    <s v="19.45"/>
    <n v="1"/>
    <n v="-0.5"/>
    <x v="96"/>
    <s v="33.33"/>
    <s v="66.67"/>
    <s v="33.33"/>
    <s v="66.67"/>
    <s v="50.0"/>
    <s v="16.67"/>
    <s v="8.34"/>
    <n v="55.56"/>
    <n v="44.45"/>
    <s v="1.73"/>
    <s v="4.5"/>
    <x v="22"/>
    <s v="1.2"/>
    <s v="1.44"/>
    <s v="5"/>
    <n v="1"/>
    <n v="0"/>
    <x v="1"/>
  </r>
  <r>
    <n v="8016"/>
    <s v="None"/>
    <s v="28.0"/>
    <n v="0"/>
    <n v="1"/>
    <s v="0 - 1"/>
    <s v="nan"/>
    <s v="nan"/>
    <s v="None"/>
    <s v="None"/>
    <n v="0"/>
    <s v="0 - 1"/>
    <s v="0 - 1"/>
    <s v="0 - 1"/>
    <s v="0 - 1"/>
    <n v="0"/>
    <n v="0"/>
    <n v="0"/>
    <n v="0"/>
    <n v="36.21"/>
    <s v="Ismaily"/>
    <s v="Zamalek"/>
    <s v="Ismaily v Zamalek"/>
    <s v="18.09.2025"/>
    <s v="14:00"/>
    <s v="Egyptian Premier"/>
    <s v="Egypt, Premier League"/>
    <n v="6"/>
    <n v="41.67"/>
    <n v="33.340000000000003"/>
    <n v="0"/>
    <s v="0.0"/>
    <s v="50.0"/>
    <s v="15.48"/>
    <s v="4.17"/>
    <s v="7.15"/>
    <s v="23.81"/>
    <s v="22.62"/>
    <s v="26.79"/>
    <n v="29"/>
    <n v="-0.5"/>
    <x v="123"/>
    <s v="16.67"/>
    <s v="66.67"/>
    <s v="83.33"/>
    <s v="0.0"/>
    <s v="0.0"/>
    <s v="0.0"/>
    <s v="0.0"/>
    <n v="26.79"/>
    <n v="73.22"/>
    <s v="7.5"/>
    <s v="1.5"/>
    <x v="24"/>
    <s v="1.4"/>
    <s v="1.2"/>
    <s v="9"/>
    <n v="2"/>
    <n v="0"/>
    <x v="1"/>
  </r>
  <r>
    <n v="8065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3806.23"/>
    <s v="Rodez"/>
    <s v="Clermont"/>
    <s v="Rodez v Clermont"/>
    <s v="19.09.2025"/>
    <s v="18:00"/>
    <s v="French Ligue 2"/>
    <s v="France, Ligue 2"/>
    <n v="5"/>
    <n v="50"/>
    <n v="40"/>
    <n v="20"/>
    <s v="0.0"/>
    <s v="50.0"/>
    <s v="11.25"/>
    <s v="22.5"/>
    <s v="5.0"/>
    <s v="35.0"/>
    <s v="20.0"/>
    <s v="6.25"/>
    <n v="9"/>
    <n v="0.5"/>
    <x v="326"/>
    <s v="60.0"/>
    <s v="20.0"/>
    <s v="20.0"/>
    <s v="40.0"/>
    <s v="10.0"/>
    <s v="10.0"/>
    <s v="0.0"/>
    <n v="38.75"/>
    <n v="61.25"/>
    <s v="2.25"/>
    <s v="3"/>
    <x v="4"/>
    <s v="1.29"/>
    <s v="1.33"/>
    <s v="6.5"/>
    <n v="1"/>
    <n v="0"/>
    <x v="1"/>
  </r>
  <r>
    <n v="8132"/>
    <s v="None"/>
    <s v="95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548.15"/>
    <s v="Urawa"/>
    <s v="Kashima"/>
    <s v="Urawa v Kashima"/>
    <s v="20.09.2025"/>
    <s v="10:00"/>
    <s v="Japanese J League"/>
    <s v="Japan, J1 League"/>
    <n v="29"/>
    <n v="75"/>
    <n v="62.5"/>
    <n v="25"/>
    <s v="25.0"/>
    <s v="25.0"/>
    <s v="14.2"/>
    <s v="11.31"/>
    <s v="18.44"/>
    <s v="17.03"/>
    <s v="13.47"/>
    <s v="25.56"/>
    <n v="7"/>
    <n v="-9.5"/>
    <x v="391"/>
    <s v="62.5"/>
    <s v="25.0"/>
    <s v="75.0"/>
    <s v="25.0"/>
    <s v="43.75"/>
    <s v="12.5"/>
    <s v="0.0"/>
    <n v="43.95"/>
    <n v="56.06"/>
    <s v="2.5"/>
    <s v="2.7"/>
    <x v="6"/>
    <s v="1.29"/>
    <s v="1.33"/>
    <s v="6.5"/>
    <n v="1"/>
    <n v="0"/>
    <x v="1"/>
  </r>
  <r>
    <n v="8136"/>
    <s v="None"/>
    <s v="98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625.02"/>
    <s v="Kawasaki"/>
    <s v="FC Tokyo"/>
    <s v="Kawasaki v FC Tokyo"/>
    <s v="20.09.2025"/>
    <s v="10:00"/>
    <s v="Japanese J League"/>
    <s v="Japan, J1 League"/>
    <n v="29"/>
    <n v="75"/>
    <n v="62.5"/>
    <n v="37.5"/>
    <s v="25.0"/>
    <s v="12.5"/>
    <s v="13.45"/>
    <s v="5.9"/>
    <s v="17.71"/>
    <s v="13.86"/>
    <s v="16.32"/>
    <s v="32.78"/>
    <n v="-15"/>
    <n v="1.5"/>
    <x v="392"/>
    <s v="62.5"/>
    <s v="37.5"/>
    <s v="37.5"/>
    <s v="62.5"/>
    <s v="50.0"/>
    <s v="31.25"/>
    <s v="18.75"/>
    <n v="37.049999999999997"/>
    <n v="62.95"/>
    <s v="1.91"/>
    <s v="3.6"/>
    <x v="1"/>
    <s v="1.2"/>
    <s v="1.47"/>
    <s v="4.5"/>
    <n v="1"/>
    <n v="0"/>
    <x v="1"/>
  </r>
  <r>
    <n v="8201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4236.55"/>
    <s v="Derby"/>
    <s v="Preston"/>
    <s v="Derby v Preston"/>
    <s v="20.09.2025"/>
    <s v="14:00"/>
    <s v="English Sky Bet Championship"/>
    <s v="England, Championship"/>
    <n v="5"/>
    <n v="70"/>
    <n v="50"/>
    <n v="40"/>
    <s v="10.0"/>
    <s v="20.0"/>
    <s v="14.36"/>
    <s v="7.18"/>
    <s v="16.99"/>
    <s v="12.44"/>
    <s v="19.62"/>
    <s v="29.43"/>
    <n v="6"/>
    <n v="1"/>
    <x v="329"/>
    <s v="40.0"/>
    <s v="60.0"/>
    <s v="60.0"/>
    <s v="40.0"/>
    <s v="10.0"/>
    <s v="10.0"/>
    <s v="10.0"/>
    <n v="38.520000000000003"/>
    <n v="61.49"/>
    <s v="2.3"/>
    <s v="3.4"/>
    <x v="13"/>
    <s v="1.5"/>
    <s v="1.14"/>
    <s v="12"/>
    <n v="1"/>
    <n v="0"/>
    <x v="1"/>
  </r>
  <r>
    <n v="8207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2469.119999999999"/>
    <s v="Plymouth"/>
    <s v="Peterborough"/>
    <s v="Plymouth v Peterborough"/>
    <s v="20.09.2025"/>
    <s v="14:00"/>
    <s v="English Sky Bet League 1"/>
    <s v="England, League One"/>
    <n v="8"/>
    <n v="81.25"/>
    <n v="56.25"/>
    <n v="37.5"/>
    <s v="25.0"/>
    <s v="6.25"/>
    <s v="7.74"/>
    <s v="11.91"/>
    <s v="18.46"/>
    <s v="29.17"/>
    <s v="14.29"/>
    <s v="18.46"/>
    <n v="-12"/>
    <n v="14"/>
    <x v="393"/>
    <s v="37.5"/>
    <s v="62.5"/>
    <s v="37.5"/>
    <s v="62.5"/>
    <s v="37.5"/>
    <s v="12.5"/>
    <s v="0.0"/>
    <n v="38.1"/>
    <n v="61.91"/>
    <s v="1.9"/>
    <s v="3.9"/>
    <x v="1"/>
    <s v="1.2"/>
    <s v="1.4"/>
    <s v="5.5"/>
    <n v="1"/>
    <n v="0"/>
    <x v="1"/>
  </r>
  <r>
    <n v="8208"/>
    <s v="None"/>
    <s v="94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341.62"/>
    <s v="Maidstone Utd"/>
    <s v="Maidenhead"/>
    <s v="Maidstone Utd v Maidenhead"/>
    <s v="20.09.2025"/>
    <s v="14:00"/>
    <s v="English National League South"/>
    <s v="England, National League - South"/>
    <n v="8"/>
    <n v="75"/>
    <n v="56.25"/>
    <n v="18.75"/>
    <s v="6.25"/>
    <s v="31.25"/>
    <s v="20.05"/>
    <s v="12.66"/>
    <s v="19.8"/>
    <s v="15.04"/>
    <s v="7.15"/>
    <s v="25.32"/>
    <n v="23"/>
    <n v="-1.5"/>
    <x v="188"/>
    <s v="62.5"/>
    <s v="25.0"/>
    <s v="50.0"/>
    <s v="37.5"/>
    <s v="31.25"/>
    <s v="18.75"/>
    <s v="6.25"/>
    <n v="52.51"/>
    <n v="47.5"/>
    <s v="2.5"/>
    <s v="2.6"/>
    <x v="0"/>
    <s v="1.25"/>
    <s v="1.3"/>
    <s v="-"/>
    <n v="1"/>
    <n v="0"/>
    <x v="1"/>
  </r>
  <r>
    <n v="8217"/>
    <s v="None"/>
    <s v="92.0"/>
    <n v="0"/>
    <n v="1"/>
    <s v="0 - 1"/>
    <s v="nan"/>
    <s v="nan"/>
    <s v="None"/>
    <s v="nan"/>
    <n v="0"/>
    <s v="0 - 1"/>
    <s v="0 - 1"/>
    <s v="0 - 1"/>
    <s v="0 - 1"/>
    <s v="0 - 1"/>
    <s v="0 - 1"/>
    <s v="0 - 1"/>
    <s v="0 - 1"/>
    <n v="231.99"/>
    <s v="Worthing"/>
    <s v="Tonbridge Angels"/>
    <s v="Worthing v Tonbridge Angels"/>
    <s v="20.09.2025"/>
    <s v="14:00"/>
    <s v="English National League South"/>
    <s v="England, National League - South"/>
    <n v="8"/>
    <n v="68.75"/>
    <n v="56.25"/>
    <n v="43.75"/>
    <s v="31.25"/>
    <s v="25.0"/>
    <s v="11.93"/>
    <s v="15.54"/>
    <s v="21.46"/>
    <s v="4.0"/>
    <s v="19.77"/>
    <s v="27.31"/>
    <n v="-17"/>
    <n v="0.5"/>
    <x v="394"/>
    <s v="37.5"/>
    <s v="50.0"/>
    <s v="25.0"/>
    <s v="50.0"/>
    <s v="43.75"/>
    <s v="31.25"/>
    <s v="6.25"/>
    <n v="48.93"/>
    <n v="51.08"/>
    <s v="1.4"/>
    <s v="6"/>
    <x v="17"/>
    <s v="1.14"/>
    <s v="1.45"/>
    <s v="-"/>
    <n v="1"/>
    <n v="0"/>
    <x v="1"/>
  </r>
  <r>
    <n v="8238"/>
    <s v="live"/>
    <s v="88.0"/>
    <n v="0"/>
    <n v="1"/>
    <s v="0 - 1"/>
    <n v="16"/>
    <n v="11.5"/>
    <s v="EXECUTION_COMPLETE"/>
    <s v="3.7"/>
    <n v="3"/>
    <s v="0 - 0"/>
    <s v="0 - 1"/>
    <s v="0 - 0"/>
    <s v="0 - 0"/>
    <s v="0 - 0"/>
    <s v="0 - 1"/>
    <s v="0 - 1"/>
    <s v="0 - 1"/>
    <n v="18942.38"/>
    <s v="Rotherham"/>
    <s v="Stockport"/>
    <s v="Rotherham v Stockport"/>
    <s v="20.09.2025"/>
    <s v="14:00"/>
    <s v="English Sky Bet League 1"/>
    <s v="England, League One"/>
    <n v="7"/>
    <n v="78.569999999999993"/>
    <n v="59.82"/>
    <n v="19.649999999999999"/>
    <s v="6.25"/>
    <s v="13.4"/>
    <s v="7.13"/>
    <s v="14.25"/>
    <s v="25.63"/>
    <s v="23.63"/>
    <s v="11.13"/>
    <s v="18.25"/>
    <n v="12"/>
    <n v="5"/>
    <x v="395"/>
    <s v="42.86"/>
    <s v="57.14"/>
    <s v="75.0"/>
    <s v="25.0"/>
    <s v="19.65"/>
    <s v="6.25"/>
    <s v="0.0"/>
    <n v="47"/>
    <n v="53"/>
    <s v="-"/>
    <s v="-"/>
    <x v="3"/>
    <s v="-"/>
    <s v="-"/>
    <s v="-"/>
    <s v="None"/>
    <n v="0"/>
    <x v="1"/>
  </r>
  <r>
    <n v="8260"/>
    <s v="None"/>
    <s v="93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111.91"/>
    <s v="Stellenbosch FC"/>
    <s v="Richards Bay FC"/>
    <s v="Stellenbosch FC v Richards Bay FC"/>
    <s v="20.09.2025"/>
    <s v="15:30"/>
    <s v="South African Premier Division"/>
    <s v="South-Africa, Premier Soccer League"/>
    <n v="6"/>
    <n v="41.67"/>
    <n v="16.670000000000002"/>
    <n v="0"/>
    <s v="0.0"/>
    <s v="25.0"/>
    <s v="16.25"/>
    <s v="16.25"/>
    <s v="27.5"/>
    <s v="22.5"/>
    <s v="0.0"/>
    <s v="17.5"/>
    <n v="4"/>
    <n v="8"/>
    <x v="129"/>
    <s v="33.33"/>
    <s v="66.67"/>
    <s v="33.33"/>
    <s v="50.0"/>
    <s v="25.0"/>
    <s v="0.0"/>
    <s v="0.0"/>
    <n v="60"/>
    <n v="40"/>
    <s v="1.4"/>
    <s v="7"/>
    <x v="22"/>
    <s v="1.3"/>
    <s v="1.2"/>
    <s v="-"/>
    <n v="1"/>
    <n v="0"/>
    <x v="1"/>
  </r>
  <r>
    <n v="827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407.09"/>
    <s v="Bath City"/>
    <s v="Chelmsford"/>
    <s v="Bath City v Chelmsford"/>
    <s v="20.09.2025"/>
    <s v="14:00"/>
    <s v="English National League South"/>
    <s v="England, National League - South"/>
    <n v="8"/>
    <n v="62.5"/>
    <n v="43.75"/>
    <n v="12.5"/>
    <s v="6.25"/>
    <s v="37.5"/>
    <s v="17.32"/>
    <s v="8.66"/>
    <s v="22.72"/>
    <s v="8.83"/>
    <s v="14.22"/>
    <s v="28.27"/>
    <n v="4"/>
    <n v="6"/>
    <x v="118"/>
    <s v="37.5"/>
    <s v="50.0"/>
    <s v="25.0"/>
    <s v="50.0"/>
    <s v="25.0"/>
    <s v="12.5"/>
    <s v="6.25"/>
    <n v="48.69"/>
    <n v="51.31"/>
    <s v="2.6"/>
    <s v="2.55"/>
    <x v="13"/>
    <s v="1.29"/>
    <s v="1.22"/>
    <s v="-"/>
    <n v="2"/>
    <n v="0"/>
    <x v="1"/>
  </r>
  <r>
    <n v="8304"/>
    <s v="None"/>
    <s v="99.0"/>
    <n v="0"/>
    <n v="1"/>
    <s v="0 - 1"/>
    <s v="nan"/>
    <s v="nan"/>
    <s v="None"/>
    <s v="nan"/>
    <n v="0"/>
    <s v="0 - 0"/>
    <s v="0 - 1"/>
    <s v="0 - 0"/>
    <s v="1 - 0"/>
    <s v="0 - 0"/>
    <s v="0 - 1"/>
    <s v="0 - 1"/>
    <s v="0 - 1"/>
    <n v="376.7"/>
    <s v="Leganes"/>
    <s v="Las Palmas"/>
    <s v="Leganes v Las Palmas"/>
    <s v="20.09.2025"/>
    <s v="16:30"/>
    <s v="Spanish Segunda Division"/>
    <s v="Spain, Segunda División"/>
    <n v="5"/>
    <n v="70"/>
    <n v="30"/>
    <n v="20"/>
    <s v="0.0"/>
    <s v="30.0"/>
    <s v="10.0"/>
    <s v="5.0"/>
    <s v="25.0"/>
    <s v="15.0"/>
    <s v="15.0"/>
    <s v="30.0"/>
    <n v="2"/>
    <n v="-4"/>
    <x v="89"/>
    <s v="80.0"/>
    <s v="0.0"/>
    <s v="60.0"/>
    <s v="20.0"/>
    <s v="10.0"/>
    <s v="0.0"/>
    <s v="0.0"/>
    <n v="40"/>
    <n v="60"/>
    <s v="-"/>
    <s v="-"/>
    <x v="3"/>
    <s v="-"/>
    <s v="-"/>
    <s v="-"/>
    <s v="None"/>
    <n v="0"/>
    <x v="1"/>
  </r>
  <r>
    <n v="8314"/>
    <s v="None"/>
    <s v="99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934.23"/>
    <s v="Barracas Central"/>
    <s v="Sarmiento de Junin"/>
    <s v="Barracas Central v Sarmiento de Junin"/>
    <s v="20.09.2025"/>
    <s v="17:30"/>
    <s v="Argentinian Primera Division"/>
    <s v="Argentina, Liga Profesional Argentina"/>
    <n v="23"/>
    <n v="75"/>
    <n v="43.75"/>
    <n v="25"/>
    <s v="0.0"/>
    <s v="31.25"/>
    <s v="9.57"/>
    <s v="16.17"/>
    <s v="22.28"/>
    <s v="18.14"/>
    <s v="9.82"/>
    <s v="24.03"/>
    <n v="-25"/>
    <n v="3.5"/>
    <x v="396"/>
    <s v="50.0"/>
    <s v="37.5"/>
    <s v="62.5"/>
    <s v="25.0"/>
    <s v="25.0"/>
    <s v="6.25"/>
    <s v="6.25"/>
    <n v="48.02"/>
    <n v="51.99"/>
    <s v="-"/>
    <s v="-"/>
    <x v="3"/>
    <s v="-"/>
    <s v="-"/>
    <s v="-"/>
    <s v="None"/>
    <n v="0"/>
    <x v="1"/>
  </r>
  <r>
    <n v="8326"/>
    <s v="None"/>
    <s v="95.0"/>
    <n v="0"/>
    <n v="1"/>
    <s v="0 - 1"/>
    <s v="nan"/>
    <s v="nan"/>
    <s v="None"/>
    <s v="nan"/>
    <n v="0"/>
    <s v="0 - 1"/>
    <s v="0 - 1"/>
    <s v="0 - 0"/>
    <s v="0 - 0"/>
    <s v="0 - 1"/>
    <s v="0 - 1"/>
    <s v="0 - 1"/>
    <s v="0 - 1"/>
    <n v="223.14"/>
    <s v="Almagro BA"/>
    <s v="Ferro Carril Oeste"/>
    <s v="Almagro BA v Ferro Carril Oeste"/>
    <s v="20.09.2025"/>
    <s v="18:10"/>
    <s v="Argentinian Primera B Nacional"/>
    <s v="Argentina, Primera Nacional"/>
    <n v="31"/>
    <n v="56.25"/>
    <n v="31.25"/>
    <n v="18.75"/>
    <s v="0.0"/>
    <s v="25.0"/>
    <s v="17.2"/>
    <s v="10.71"/>
    <s v="14.41"/>
    <s v="15.43"/>
    <s v="17.28"/>
    <s v="24.98"/>
    <n v="-10"/>
    <n v="18"/>
    <x v="397"/>
    <s v="0.0"/>
    <s v="87.5"/>
    <s v="12.5"/>
    <s v="62.5"/>
    <s v="12.5"/>
    <s v="6.25"/>
    <s v="6.25"/>
    <n v="42.33"/>
    <n v="57.68"/>
    <s v="-"/>
    <s v="-"/>
    <x v="3"/>
    <s v="-"/>
    <s v="-"/>
    <s v="-"/>
    <s v="None"/>
    <n v="0"/>
    <x v="1"/>
  </r>
  <r>
    <n v="8405"/>
    <s v="None"/>
    <s v="95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21378.76"/>
    <s v="Lazio"/>
    <s v="Roma"/>
    <s v="Lazio v Roma"/>
    <s v="21.09.2025"/>
    <s v="10:30"/>
    <s v="Italian Serie A"/>
    <s v="Italy, Serie A"/>
    <n v="3"/>
    <n v="33.340000000000003"/>
    <n v="16.670000000000002"/>
    <n v="16.670000000000002"/>
    <s v="0.0"/>
    <s v="50.0"/>
    <s v="14.29"/>
    <s v="0.0"/>
    <s v="7.15"/>
    <s v="57.15"/>
    <s v="14.29"/>
    <s v="7.15"/>
    <n v="6"/>
    <n v="-4"/>
    <x v="129"/>
    <s v="33.33"/>
    <s v="66.67"/>
    <s v="66.67"/>
    <s v="33.33"/>
    <s v="16.67"/>
    <s v="16.67"/>
    <s v="0.0"/>
    <n v="21.43"/>
    <n v="78.569999999999993"/>
    <s v="-"/>
    <s v="-"/>
    <x v="3"/>
    <s v="-"/>
    <s v="-"/>
    <s v="-"/>
    <s v="None"/>
    <n v="0"/>
    <x v="1"/>
  </r>
  <r>
    <n v="8422"/>
    <s v="None"/>
    <s v="96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80.61"/>
    <s v="IFK Goteborg"/>
    <s v="Brommapojkarna"/>
    <s v="IFK Goteborg v Brommapojkarna"/>
    <s v="21.09.2025"/>
    <s v="12:00"/>
    <s v="Swedish Allsvenskan"/>
    <s v="Sweden, Allsvenskan"/>
    <n v="23"/>
    <n v="68.75"/>
    <n v="62.5"/>
    <n v="31.25"/>
    <s v="31.25"/>
    <s v="37.5"/>
    <s v="12.17"/>
    <s v="14.23"/>
    <s v="20.92"/>
    <s v="17.52"/>
    <s v="14.65"/>
    <s v="20.53"/>
    <n v="0"/>
    <n v="-1"/>
    <x v="398"/>
    <s v="87.5"/>
    <s v="0.0"/>
    <s v="25.0"/>
    <s v="75.0"/>
    <s v="37.5"/>
    <s v="12.5"/>
    <s v="12.5"/>
    <n v="47.32"/>
    <n v="52.68"/>
    <s v="-"/>
    <s v="-"/>
    <x v="3"/>
    <s v="-"/>
    <s v="-"/>
    <s v="-"/>
    <s v="None"/>
    <n v="0"/>
    <x v="1"/>
  </r>
  <r>
    <n v="8442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0"/>
    <s v="Al Bataeh"/>
    <s v="Al Wasl"/>
    <s v="Al Bataeh v Al Wasl"/>
    <s v="21.09.2025"/>
    <s v="13:30"/>
    <s v="UAE Arabian Gulf League"/>
    <s v="United-Arab-Emirates, Pro League"/>
    <n v="3"/>
    <n v="83.34"/>
    <n v="50"/>
    <n v="16.670000000000002"/>
    <s v="0.0"/>
    <s v="16.67"/>
    <s v="6.25"/>
    <s v="6.25"/>
    <s v="27.68"/>
    <s v="19.65"/>
    <s v="33.04"/>
    <s v="7.15"/>
    <n v="5"/>
    <n v="2.5"/>
    <x v="96"/>
    <s v="0.0"/>
    <s v="100.0"/>
    <s v="66.67"/>
    <s v="33.33"/>
    <s v="33.33"/>
    <s v="0.0"/>
    <s v="0.0"/>
    <n v="40.18"/>
    <n v="59.82"/>
    <s v="-"/>
    <s v="-"/>
    <x v="3"/>
    <s v="-"/>
    <s v="-"/>
    <s v="-"/>
    <s v="None"/>
    <n v="0"/>
    <x v="1"/>
  </r>
  <r>
    <n v="8480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8452.7999999999993"/>
    <s v="Malaga"/>
    <s v="Cadiz"/>
    <s v="Malaga v Cadiz"/>
    <s v="21.09.2025"/>
    <s v="16:30"/>
    <s v="Spanish Segunda Division"/>
    <s v="Spain, Segunda División"/>
    <n v="5"/>
    <n v="50"/>
    <n v="30"/>
    <n v="20"/>
    <s v="10.0"/>
    <s v="40.0"/>
    <s v="9.4"/>
    <s v="14.96"/>
    <s v="17.1"/>
    <s v="22.65"/>
    <s v="13.25"/>
    <s v="22.65"/>
    <n v="9"/>
    <n v="-2.5"/>
    <x v="89"/>
    <s v="60.0"/>
    <s v="40.0"/>
    <s v="80.0"/>
    <s v="20.0"/>
    <s v="20.0"/>
    <s v="10.0"/>
    <s v="0.0"/>
    <n v="41.45"/>
    <n v="58.55"/>
    <s v="2.25"/>
    <s v="3"/>
    <x v="13"/>
    <s v="1.4"/>
    <s v="1.2"/>
    <s v="9"/>
    <n v="1"/>
    <n v="0"/>
    <x v="1"/>
  </r>
  <r>
    <n v="8520"/>
    <s v="None"/>
    <s v="103.0"/>
    <n v="0"/>
    <n v="1"/>
    <s v="0 - 1"/>
    <s v="nan"/>
    <s v="nan"/>
    <s v="None"/>
    <s v="nan"/>
    <n v="0"/>
    <s v="0 - 1"/>
    <s v="0 - 1"/>
    <s v="0 - 0"/>
    <s v="0 - 1"/>
    <s v="0 - 1"/>
    <s v="0 - 1"/>
    <s v="1 - 1"/>
    <s v="0 - 1"/>
    <n v="66.75"/>
    <s v="Deportivo Cuenca"/>
    <s v="Barcelona (Ecu)"/>
    <s v="Deportivo Cuenca v Barcelona (Ecu)"/>
    <s v="21.09.2025"/>
    <s v="21:00"/>
    <s v="Ecuadorian Serie A"/>
    <s v="Ecuador, Liga Pro"/>
    <n v="28"/>
    <n v="75"/>
    <n v="31.25"/>
    <n v="18.75"/>
    <s v="6.25"/>
    <s v="43.75"/>
    <s v="12.42"/>
    <s v="11.58"/>
    <s v="18.73"/>
    <s v="18.86"/>
    <s v="11.76"/>
    <s v="26.67"/>
    <n v="2"/>
    <n v="-8"/>
    <x v="394"/>
    <s v="62.5"/>
    <s v="37.5"/>
    <s v="75.0"/>
    <s v="25.0"/>
    <s v="25.0"/>
    <s v="6.25"/>
    <s v="0.0"/>
    <n v="42.72"/>
    <n v="57.28"/>
    <s v="2.55"/>
    <s v="2.75"/>
    <x v="2"/>
    <s v="1.4"/>
    <s v="1.2"/>
    <s v="9"/>
    <n v="1"/>
    <n v="0"/>
    <x v="1"/>
  </r>
  <r>
    <n v="8543"/>
    <s v="None"/>
    <s v="69.0"/>
    <n v="0"/>
    <n v="1"/>
    <s v="0 - 1"/>
    <s v="nan"/>
    <s v="nan"/>
    <s v="None"/>
    <s v="nan"/>
    <n v="0"/>
    <s v="0 - 1"/>
    <s v="0 - 1"/>
    <s v="0 - 1"/>
    <s v="0 - 1"/>
    <s v="0 - 1"/>
    <s v="0 - 1"/>
    <s v="0 - 1"/>
    <n v="0"/>
    <n v="501.69"/>
    <s v="Ferroviaria"/>
    <s v="Goias"/>
    <s v="Ferroviaria v Goias"/>
    <s v="24.09.2025"/>
    <s v="00:35"/>
    <s v="Brazilian Serie B"/>
    <s v="Brazil, Serie B"/>
    <n v="27"/>
    <n v="75"/>
    <n v="62.5"/>
    <n v="37.5"/>
    <s v="6.25"/>
    <s v="31.25"/>
    <s v="16.44"/>
    <s v="12.61"/>
    <s v="17.84"/>
    <s v="16.19"/>
    <s v="11.34"/>
    <s v="25.6"/>
    <n v="19"/>
    <n v="-2.5"/>
    <x v="399"/>
    <s v="75.0"/>
    <s v="12.5"/>
    <s v="62.5"/>
    <s v="25.0"/>
    <s v="37.5"/>
    <s v="6.25"/>
    <s v="0.0"/>
    <n v="46.88"/>
    <n v="53.13"/>
    <s v="2.9"/>
    <s v="2.45"/>
    <x v="13"/>
    <s v="1.44"/>
    <s v="1.2"/>
    <s v="10"/>
    <n v="2"/>
    <n v="0"/>
    <x v="1"/>
  </r>
  <r>
    <n v="8602"/>
    <s v="None"/>
    <s v="97.0"/>
    <n v="0"/>
    <n v="1"/>
    <s v="0 - 1"/>
    <s v="None"/>
    <s v="None"/>
    <s v="None"/>
    <s v="None"/>
    <n v="0"/>
    <s v="0 - 1"/>
    <s v="0 - 1"/>
    <s v="0 - 0"/>
    <s v="0 - 0"/>
    <s v="0 - 1"/>
    <s v="0 - 1"/>
    <s v="0 - 1"/>
    <s v="0 - 1"/>
    <n v="0"/>
    <s v="Bhayangkara FC"/>
    <s v="Malut United"/>
    <s v="Bhayangkara FC v Malut United"/>
    <s v="25.09.2025"/>
    <s v="08:30"/>
    <s v="Indonesian Super League"/>
    <s v="Indonesia, Liga 1"/>
    <n v="6"/>
    <n v="75"/>
    <n v="41.67"/>
    <n v="25"/>
    <s v="16.67"/>
    <s v="25.0"/>
    <s v="15.66"/>
    <s v="12.38"/>
    <s v="17.93"/>
    <s v="17.93"/>
    <s v="19.19"/>
    <s v="16.92"/>
    <n v="2"/>
    <n v="-2"/>
    <x v="2"/>
    <s v="50.0"/>
    <s v="33.33"/>
    <s v="50.0"/>
    <s v="50.0"/>
    <s v="33.34"/>
    <s v="8.34"/>
    <s v="0.0"/>
    <n v="45.96"/>
    <n v="54.04"/>
    <s v="2.6"/>
    <s v="2.5"/>
    <x v="0"/>
    <s v="1.33"/>
    <s v="1.25"/>
    <s v="8"/>
    <n v="2"/>
    <n v="0"/>
    <x v="1"/>
  </r>
  <r>
    <n v="8609"/>
    <s v="None"/>
    <s v="95.0"/>
    <n v="0"/>
    <n v="1"/>
    <s v="0 - 1"/>
    <s v="nan"/>
    <s v="nan"/>
    <s v="None"/>
    <s v="None"/>
    <n v="0"/>
    <s v="0 - 1"/>
    <s v="0 - 1"/>
    <n v="0"/>
    <s v="0 - 1"/>
    <s v="0 - 1"/>
    <s v="0 - 1"/>
    <s v="0 - 1"/>
    <s v="0 - 1"/>
    <n v="178.14"/>
    <s v="Sandvikens"/>
    <s v="Helsingborgs"/>
    <s v="Sandvikens v Helsingborgs"/>
    <s v="25.09.2025"/>
    <s v="17:00"/>
    <s v="Swedish Superettan"/>
    <s v="Sweden, Superettan"/>
    <n v="23"/>
    <n v="68.75"/>
    <n v="56.25"/>
    <n v="31.25"/>
    <s v="6.25"/>
    <s v="18.75"/>
    <s v="16.46"/>
    <s v="11.42"/>
    <s v="18.67"/>
    <s v="13.95"/>
    <s v="13.07"/>
    <s v="26.45"/>
    <n v="9"/>
    <n v="6.5"/>
    <x v="400"/>
    <s v="50.0"/>
    <s v="50.0"/>
    <s v="37.5"/>
    <s v="37.5"/>
    <s v="31.25"/>
    <s v="12.5"/>
    <s v="12.5"/>
    <n v="46.55"/>
    <n v="53.46"/>
    <s v="2.4"/>
    <s v="2.88"/>
    <x v="4"/>
    <s v="1.25"/>
    <s v="1.36"/>
    <s v="6"/>
    <n v="1"/>
    <n v="0"/>
    <x v="1"/>
  </r>
  <r>
    <n v="8621"/>
    <s v="None"/>
    <s v="95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9.5"/>
    <s v="Ulsan Citizen FC"/>
    <s v="Siheung Citizen"/>
    <s v="Ulsan Citizen FC v Siheung Citizen"/>
    <s v="26.09.2025"/>
    <s v="10:00"/>
    <s v="South Korean K3 League"/>
    <s v="South-Korea, K3 League"/>
    <n v="22"/>
    <n v="50"/>
    <n v="37.5"/>
    <n v="12.5"/>
    <s v="6.25"/>
    <s v="43.75"/>
    <s v="10.28"/>
    <s v="15.12"/>
    <s v="15.02"/>
    <s v="19.29"/>
    <s v="13.28"/>
    <s v="27.02"/>
    <n v="19"/>
    <n v="0.5"/>
    <x v="401"/>
    <s v="37.5"/>
    <s v="37.5"/>
    <s v="37.5"/>
    <s v="50.0"/>
    <s v="12.5"/>
    <s v="6.25"/>
    <s v="0.0"/>
    <n v="40.43"/>
    <n v="59.58"/>
    <s v="-"/>
    <s v="-"/>
    <x v="3"/>
    <s v="-"/>
    <s v="-"/>
    <s v="-"/>
    <s v="None"/>
    <n v="0"/>
    <x v="1"/>
  </r>
  <r>
    <n v="8636"/>
    <s v="None"/>
    <s v="94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0"/>
    <s v="Floridsdorfer Ac"/>
    <s v="Rapid Vienna (Am)"/>
    <s v="Floridsdorfer AC v Rapid Vienna (Am)"/>
    <s v="26.09.2025"/>
    <s v="16:00"/>
    <s v="Austrian Erste Liga"/>
    <s v="Austria, 2. Liga"/>
    <n v="7"/>
    <n v="92.86"/>
    <n v="42.86"/>
    <n v="21.43"/>
    <s v="7.15"/>
    <s v="28.57"/>
    <s v="12.28"/>
    <s v="11.37"/>
    <s v="16.82"/>
    <s v="16.82"/>
    <s v="18.03"/>
    <s v="24.7"/>
    <n v="-20"/>
    <n v="3"/>
    <x v="176"/>
    <s v="71.43"/>
    <s v="14.29"/>
    <s v="42.86"/>
    <s v="57.14"/>
    <s v="42.86"/>
    <s v="0.0"/>
    <s v="0.0"/>
    <n v="40.46"/>
    <n v="59.55"/>
    <s v="-"/>
    <s v="-"/>
    <x v="3"/>
    <s v="-"/>
    <s v="-"/>
    <s v="-"/>
    <s v="None"/>
    <n v="0"/>
    <x v="1"/>
  </r>
  <r>
    <n v="8662"/>
    <s v="None"/>
    <s v="94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587.38"/>
    <s v="Nancy"/>
    <s v="Reims"/>
    <s v="Nancy v Reims"/>
    <s v="26.09.2025"/>
    <s v="18:00"/>
    <s v="French Ligue 2"/>
    <s v="France, Ligue 2"/>
    <n v="7"/>
    <n v="64.290000000000006"/>
    <n v="50"/>
    <n v="35.72"/>
    <s v="14.29"/>
    <s v="28.57"/>
    <s v="20.0"/>
    <s v="16.88"/>
    <s v="21.88"/>
    <s v="13.75"/>
    <s v="8.13"/>
    <s v="19.38"/>
    <n v="4"/>
    <n v="3"/>
    <x v="127"/>
    <s v="28.57"/>
    <s v="57.14"/>
    <s v="42.86"/>
    <s v="57.14"/>
    <s v="50.0"/>
    <s v="21.43"/>
    <s v="0.0"/>
    <n v="58.75"/>
    <n v="41.25"/>
    <s v="-"/>
    <s v="-"/>
    <x v="3"/>
    <s v="-"/>
    <s v="-"/>
    <s v="-"/>
    <s v="None"/>
    <n v="0"/>
    <x v="1"/>
  </r>
  <r>
    <n v="8674"/>
    <s v="None"/>
    <s v="95.0"/>
    <n v="0"/>
    <n v="1"/>
    <s v="0 - 1"/>
    <s v="nan"/>
    <s v="nan"/>
    <s v="None"/>
    <s v="nan"/>
    <n v="0"/>
    <s v="0 - 0"/>
    <s v="0 - 1"/>
    <s v="0 - 0"/>
    <s v="0 - 0"/>
    <s v="0 - 0"/>
    <s v="0 - 1"/>
    <s v="0 - 1"/>
    <s v="0 - 1"/>
    <n v="13.84"/>
    <s v="Middlesbrough U21"/>
    <s v="Everton U21"/>
    <s v="Middlesbrough U21 v Everton U21"/>
    <s v="26.09.2025"/>
    <s v="18:00"/>
    <s v="English Premier League 2 - Div 1"/>
    <s v="England, Premier League 2 Division One"/>
    <n v="3"/>
    <n v="70.84"/>
    <n v="54.17"/>
    <n v="41.67"/>
    <s v="41.67"/>
    <s v="12.5"/>
    <s v="16.25"/>
    <s v="14.38"/>
    <s v="24.38"/>
    <s v="22.5"/>
    <s v="8.13"/>
    <s v="14.38"/>
    <n v="-15"/>
    <n v="2.5"/>
    <x v="402"/>
    <s v="33.33"/>
    <s v="66.67"/>
    <s v="50.0"/>
    <s v="50.0"/>
    <s v="70.84"/>
    <s v="41.67"/>
    <s v="16.67"/>
    <n v="55"/>
    <n v="45"/>
    <s v="-"/>
    <s v="-"/>
    <x v="3"/>
    <s v="-"/>
    <s v="-"/>
    <s v="-"/>
    <s v="None"/>
    <n v="0"/>
    <x v="1"/>
  </r>
  <r>
    <n v="8683"/>
    <s v="None"/>
    <s v="97.0"/>
    <n v="0"/>
    <n v="1"/>
    <s v="0 - 1"/>
    <s v="nan"/>
    <s v="nan"/>
    <s v="None"/>
    <s v="nan"/>
    <n v="0"/>
    <s v="0 - 1"/>
    <s v="0 - 1"/>
    <s v="0 - 0"/>
    <s v="0 - 1"/>
    <s v="0 - 1"/>
    <s v="0 - 1"/>
    <s v="0 - 1"/>
    <s v="0 - 1"/>
    <n v="10955.9"/>
    <s v="Mirandes"/>
    <s v="Zaragoza"/>
    <s v="Mirandes v Zaragoza"/>
    <s v="26.09.2025"/>
    <s v="18:30"/>
    <s v="Spanish Segunda Division"/>
    <s v="Spain, Segunda División"/>
    <n v="6"/>
    <n v="58.34"/>
    <n v="33.340000000000003"/>
    <n v="25"/>
    <s v="16.67"/>
    <s v="8.34"/>
    <s v="10.56"/>
    <s v="11.11"/>
    <s v="7.78"/>
    <s v="10.56"/>
    <s v="38.89"/>
    <s v="21.11"/>
    <n v="-9"/>
    <n v="5.5"/>
    <x v="45"/>
    <s v="33.33"/>
    <s v="66.67"/>
    <s v="16.67"/>
    <s v="66.67"/>
    <s v="16.67"/>
    <s v="0.0"/>
    <s v="0.0"/>
    <n v="29.45"/>
    <n v="70.56"/>
    <s v="-"/>
    <s v="-"/>
    <x v="3"/>
    <s v="-"/>
    <s v="-"/>
    <s v="-"/>
    <s v="None"/>
    <n v="0"/>
    <x v="1"/>
  </r>
  <r>
    <n v="8713"/>
    <s v="None"/>
    <s v="95.0"/>
    <n v="0"/>
    <n v="1"/>
    <s v="0 - 1"/>
    <s v="nan"/>
    <s v="nan"/>
    <s v="None"/>
    <s v="None"/>
    <n v="0"/>
    <s v="0 - 1"/>
    <s v="0 - 1"/>
    <s v="0 - 0"/>
    <s v="0 - 0"/>
    <s v="0 - 1"/>
    <s v="0 - 1"/>
    <s v="0 - 1"/>
    <s v="0 - 1"/>
    <n v="70.760000000000005"/>
    <s v="Wanderers (Uru)"/>
    <s v="Cerro"/>
    <s v="Wanderers (Uru) v Cerro"/>
    <s v="26.09.2025"/>
    <s v="23:00"/>
    <s v="Uruguayan Primera Division"/>
    <s v="Uruguay, Primera División - Clausura"/>
    <n v="8"/>
    <n v="50"/>
    <n v="31.25"/>
    <n v="6.25"/>
    <s v="6.25"/>
    <s v="31.25"/>
    <s v="11.77"/>
    <s v="24.21"/>
    <s v="22.4"/>
    <s v="16.52"/>
    <s v="3.85"/>
    <s v="21.27"/>
    <n v="8"/>
    <n v="7"/>
    <x v="154"/>
    <s v="12.5"/>
    <s v="75.0"/>
    <s v="50.0"/>
    <s v="37.5"/>
    <s v="37.5"/>
    <s v="6.25"/>
    <s v="6.25"/>
    <n v="58.37"/>
    <n v="41.63"/>
    <s v="-"/>
    <s v="-"/>
    <x v="3"/>
    <s v="-"/>
    <s v="-"/>
    <s v="-"/>
    <s v="None"/>
    <n v="0"/>
    <x v="1"/>
  </r>
  <r>
    <n v="3861"/>
    <s v="None"/>
    <s v="92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1071.3900000000001"/>
    <s v="Kuressaare"/>
    <s v="Tammeka Tartu"/>
    <s v="Kuressaare v Tammeka Tartu"/>
    <s v="11.07.2025"/>
    <s v="16:00"/>
    <s v="Estonian Premier League"/>
    <s v="Estonia, Meistriliiga"/>
    <n v="19"/>
    <n v="93.75"/>
    <n v="75"/>
    <n v="50"/>
    <s v="31.25"/>
    <s v="12.5"/>
    <s v="14.03"/>
    <s v="11.23"/>
    <s v="21.4"/>
    <s v="16.1"/>
    <s v="16.1"/>
    <s v="21.16"/>
    <n v="1"/>
    <n v="5.5"/>
    <x v="403"/>
    <s v="50.0"/>
    <s v="50.0"/>
    <s v="50.0"/>
    <s v="50.0"/>
    <s v="43.75"/>
    <s v="25.0"/>
    <s v="18.75"/>
    <n v="46.66"/>
    <n v="53.35"/>
    <s v="2.25"/>
    <s v="2.8"/>
    <x v="5"/>
    <s v="1.17"/>
    <s v="1.53"/>
    <s v="4.33"/>
    <n v="1"/>
    <n v="0"/>
    <x v="1"/>
  </r>
  <r>
    <n v="3862"/>
    <s v="None"/>
    <s v="95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54.88"/>
    <s v="Argeș Pitești"/>
    <s v="Rapid Bucharest"/>
    <s v="Arges Pitesti v Rapid Bucharest"/>
    <s v="11.07.2025"/>
    <s v="18:30"/>
    <s v="Romanian Liga I"/>
    <s v="Romania, Liga I"/>
    <n v="0"/>
    <n v="0"/>
    <n v="0"/>
    <n v="0"/>
    <s v="0.0"/>
    <s v="0.0"/>
    <s v="0.0"/>
    <s v="0.0"/>
    <s v="0.0"/>
    <s v="0.0"/>
    <s v="0.0"/>
    <s v="0.0"/>
    <n v="-20"/>
    <n v="-3"/>
    <x v="28"/>
    <s v="0.0"/>
    <s v="0.0"/>
    <s v="0.0"/>
    <s v="0.0"/>
    <s v="0.0"/>
    <s v="0.0"/>
    <s v="0.0"/>
    <n v="0"/>
    <n v="0"/>
    <s v="3.5"/>
    <s v="2.1"/>
    <x v="4"/>
    <s v="1.36"/>
    <s v="1.22"/>
    <s v="8"/>
    <n v="2"/>
    <n v="0"/>
    <x v="1"/>
  </r>
  <r>
    <n v="3951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13051.43"/>
    <s v="Vasco Da Gama"/>
    <s v="Botafogo FR"/>
    <s v="Vasco Da Gama v Botafogo FR"/>
    <s v="12.07.2025"/>
    <s v="21:30"/>
    <s v="Brazilian Serie A"/>
    <s v="Brazil, Serie A"/>
    <n v="11"/>
    <n v="56.25"/>
    <n v="43.75"/>
    <n v="25"/>
    <s v="6.25"/>
    <s v="37.5"/>
    <s v="9.76"/>
    <s v="15.48"/>
    <s v="21.91"/>
    <s v="15.48"/>
    <s v="10.48"/>
    <s v="26.91"/>
    <n v="17"/>
    <n v="-5.5"/>
    <x v="404"/>
    <s v="50.0"/>
    <s v="37.5"/>
    <s v="50.0"/>
    <s v="37.5"/>
    <s v="31.25"/>
    <s v="6.25"/>
    <s v="0.0"/>
    <n v="47.15"/>
    <n v="52.86"/>
    <s v="3.4"/>
    <s v="2.25"/>
    <x v="0"/>
    <s v="1.4"/>
    <s v="1.2"/>
    <s v="9"/>
    <n v="2"/>
    <n v="0"/>
    <x v="1"/>
  </r>
  <r>
    <n v="3982"/>
    <s v="None"/>
    <s v="96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3178.76"/>
    <s v="Haugesund"/>
    <s v="KFUM Oslo"/>
    <s v="Haugesund v Kfum Oslo"/>
    <s v="13.07.2025"/>
    <s v="15:00"/>
    <s v="Norwegian Eliteserien"/>
    <s v="Norway, Eliteserien"/>
    <n v="12"/>
    <n v="68.75"/>
    <n v="50"/>
    <n v="43.75"/>
    <s v="18.75"/>
    <s v="18.75"/>
    <s v="13.41"/>
    <s v="6.7"/>
    <s v="14.84"/>
    <s v="14.98"/>
    <s v="14.98"/>
    <s v="35.1"/>
    <n v="11"/>
    <n v="9.5"/>
    <x v="405"/>
    <s v="12.5"/>
    <s v="75.0"/>
    <s v="37.5"/>
    <s v="50.0"/>
    <s v="18.75"/>
    <s v="0.0"/>
    <s v="0.0"/>
    <n v="34.950000000000003"/>
    <n v="65.06"/>
    <s v="4"/>
    <s v="1.85"/>
    <x v="10"/>
    <s v="1.25"/>
    <s v="1.33"/>
    <s v="6.5"/>
    <n v="2"/>
    <n v="0"/>
    <x v="1"/>
  </r>
  <r>
    <n v="4049"/>
    <s v="None"/>
    <s v="96.0"/>
    <n v="0"/>
    <n v="2"/>
    <s v="0 - 2"/>
    <s v="nan"/>
    <s v="nan"/>
    <s v="None"/>
    <s v="None"/>
    <n v="0"/>
    <s v="0 - 1"/>
    <s v="0 - 2"/>
    <s v="0 - 0"/>
    <s v="0 - 0"/>
    <s v="0 - 1"/>
    <s v="0 - 1"/>
    <s v="0 - 2"/>
    <s v="0 - 2"/>
    <n v="185.84"/>
    <s v="Maringa"/>
    <s v="Brusque FC"/>
    <s v="Maringa v Brusque FC"/>
    <s v="14.07.2025"/>
    <s v="22:30"/>
    <s v="Brazilian Serie C"/>
    <s v="Brazil, Serie C"/>
    <n v="11"/>
    <n v="62.5"/>
    <n v="37.5"/>
    <n v="25"/>
    <s v="25.0"/>
    <s v="25.0"/>
    <s v="12.41"/>
    <s v="7.99"/>
    <s v="22.09"/>
    <s v="15.88"/>
    <s v="20.4"/>
    <s v="21.24"/>
    <n v="-2"/>
    <n v="2"/>
    <x v="303"/>
    <s v="12.5"/>
    <s v="75.0"/>
    <s v="50.0"/>
    <s v="25.0"/>
    <s v="25.0"/>
    <s v="12.5"/>
    <s v="0.0"/>
    <n v="42.49"/>
    <n v="57.52"/>
    <s v="1.67"/>
    <s v="5"/>
    <x v="4"/>
    <s v="1.4"/>
    <s v="1.2"/>
    <s v="9"/>
    <n v="1"/>
    <n v="0"/>
    <x v="1"/>
  </r>
  <r>
    <n v="4084"/>
    <s v="None"/>
    <s v="96.0"/>
    <n v="0"/>
    <n v="2"/>
    <s v="0 - 2"/>
    <s v="nan"/>
    <s v="nan"/>
    <s v="None"/>
    <s v="None"/>
    <n v="0"/>
    <s v="0 - 2"/>
    <s v="0 - 2"/>
    <s v="0 - 0"/>
    <s v="0 - 1"/>
    <s v="0 - 2"/>
    <s v="0 - 2"/>
    <s v="0 - 2"/>
    <s v="0 - 2"/>
    <n v="17323.28"/>
    <s v="Fluminense"/>
    <s v="Cruzeiro MG"/>
    <s v="Fluminense v Cruzeiro MG"/>
    <s v="17.07.2025"/>
    <s v="22:30"/>
    <s v="Brazilian Serie A"/>
    <s v="Brazil, Serie A"/>
    <n v="12"/>
    <n v="81.25"/>
    <n v="43.75"/>
    <n v="18.75"/>
    <s v="12.5"/>
    <s v="43.75"/>
    <s v="13.71"/>
    <s v="10.56"/>
    <s v="22.41"/>
    <s v="12.41"/>
    <s v="8.52"/>
    <s v="32.41"/>
    <n v="10"/>
    <n v="-11"/>
    <x v="406"/>
    <s v="50.0"/>
    <s v="50.0"/>
    <s v="75.0"/>
    <s v="0.0"/>
    <s v="37.5"/>
    <s v="6.25"/>
    <s v="0.0"/>
    <n v="46.67"/>
    <n v="53.34"/>
    <s v="2.3"/>
    <s v="3.3"/>
    <x v="13"/>
    <s v="1.47"/>
    <s v="1.17"/>
    <s v="11"/>
    <n v="1"/>
    <n v="0"/>
    <x v="1"/>
  </r>
  <r>
    <n v="4106"/>
    <s v="None"/>
    <s v="97.0"/>
    <n v="0"/>
    <n v="2"/>
    <s v="0 - 2"/>
    <s v="nan"/>
    <s v="nan"/>
    <s v="None"/>
    <s v="None"/>
    <n v="0"/>
    <s v="0 - 2"/>
    <s v="0 - 2"/>
    <s v="0 - 0"/>
    <s v="0 - 0"/>
    <s v="0 - 2"/>
    <s v="0 - 2"/>
    <s v="0 - 2"/>
    <s v="0 - 2"/>
    <n v="0"/>
    <s v="Grindavik"/>
    <s v="Selfoss"/>
    <s v="Grindavik v Selfoss"/>
    <s v="18.07.2025"/>
    <s v="19:15"/>
    <s v="Icelandic 1 Deild"/>
    <s v="Iceland, 1. Deild"/>
    <n v="12"/>
    <n v="100"/>
    <n v="75"/>
    <n v="68.75"/>
    <s v="50.0"/>
    <s v="6.25"/>
    <s v="13.86"/>
    <s v="14.15"/>
    <s v="15.46"/>
    <s v="16.0"/>
    <s v="21.96"/>
    <s v="18.59"/>
    <n v="-4"/>
    <n v="4"/>
    <x v="142"/>
    <s v="25.0"/>
    <s v="75.0"/>
    <s v="37.5"/>
    <s v="62.5"/>
    <s v="56.25"/>
    <s v="31.25"/>
    <s v="12.5"/>
    <n v="43.47"/>
    <n v="56.54"/>
    <s v="1.7"/>
    <s v="3.8"/>
    <x v="15"/>
    <s v="1.07"/>
    <s v="2.1"/>
    <s v="2.7"/>
    <n v="1"/>
    <n v="0"/>
    <x v="1"/>
  </r>
  <r>
    <n v="4154"/>
    <s v="paper"/>
    <s v="97.0"/>
    <n v="0"/>
    <n v="2"/>
    <s v="0 - 2"/>
    <n v="-1"/>
    <n v="1000"/>
    <s v="EXECUTION_COMPLETE"/>
    <s v="4.6"/>
    <n v="100"/>
    <s v="0 - 1"/>
    <s v="0 - 2"/>
    <s v="0 - 0"/>
    <s v="0 - 1"/>
    <s v="0 - 1"/>
    <s v="0 - 1"/>
    <s v="0 - 2"/>
    <s v="0 - 2"/>
    <n v="1292.04"/>
    <s v="Osters"/>
    <s v="Malmo FF"/>
    <s v="Osters v Malmo FF"/>
    <s v="19.07.2025"/>
    <s v="13:00"/>
    <s v="Swedish Allsvenskan"/>
    <s v="Sweden, Allsvenskan"/>
    <n v="15"/>
    <n v="62.5"/>
    <n v="37.5"/>
    <n v="18.75"/>
    <s v="0.0"/>
    <s v="31.25"/>
    <s v="10.18"/>
    <s v="9.01"/>
    <s v="19.01"/>
    <s v="22.04"/>
    <s v="13.29"/>
    <s v="26.49"/>
    <n v="16"/>
    <n v="-1"/>
    <x v="297"/>
    <s v="37.5"/>
    <s v="62.5"/>
    <s v="62.5"/>
    <s v="12.5"/>
    <s v="25.0"/>
    <s v="12.5"/>
    <s v="0.0"/>
    <n v="38.18"/>
    <n v="61.82"/>
    <s v="6.5"/>
    <s v="1.4"/>
    <x v="9"/>
    <s v="1.17"/>
    <s v="1.5"/>
    <s v="4.5"/>
    <n v="2"/>
    <n v="0"/>
    <x v="1"/>
  </r>
  <r>
    <n v="4222"/>
    <s v="paper"/>
    <s v="98.0"/>
    <n v="0"/>
    <n v="2"/>
    <s v="0 - 2"/>
    <n v="-1"/>
    <n v="1000"/>
    <s v="EXECUTION_COMPLETE"/>
    <s v="5.0"/>
    <n v="100"/>
    <s v="0 - 2"/>
    <s v="0 - 2"/>
    <n v="0"/>
    <n v="0"/>
    <s v="0 - 2"/>
    <s v="0 - 2"/>
    <s v="0 - 2"/>
    <s v="0 - 2"/>
    <n v="295.64999999999998"/>
    <s v="Loudoun United FC"/>
    <s v="Oakland Roots"/>
    <s v="Loudoun United FC v Oakland Roots"/>
    <s v="19.07.2025"/>
    <s v="23:00"/>
    <s v="US United Soccer League"/>
    <s v="USA, USL Championship"/>
    <n v="16"/>
    <n v="75"/>
    <n v="62.5"/>
    <n v="31.25"/>
    <s v="25.0"/>
    <s v="25.0"/>
    <s v="12.36"/>
    <s v="11.91"/>
    <s v="25.6"/>
    <s v="15.63"/>
    <s v="15.78"/>
    <s v="18.75"/>
    <n v="-24"/>
    <n v="3"/>
    <x v="188"/>
    <s v="12.5"/>
    <s v="75.0"/>
    <s v="37.5"/>
    <s v="50.0"/>
    <s v="56.25"/>
    <s v="12.5"/>
    <s v="0.0"/>
    <n v="49.85"/>
    <n v="50.15"/>
    <s v="1.4"/>
    <s v="6"/>
    <x v="17"/>
    <s v="1.2"/>
    <s v="1.4"/>
    <s v="5.5"/>
    <n v="1"/>
    <n v="0"/>
    <x v="1"/>
  </r>
  <r>
    <n v="4226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4469.6099999999997"/>
    <s v="CF Montreal"/>
    <s v="Chicago Fire"/>
    <s v="CF Montreal v Chicago Fire"/>
    <s v="19.07.2025"/>
    <s v="23:30"/>
    <s v="US MLS"/>
    <s v="USA, Major League Soccer"/>
    <n v="22"/>
    <n v="87.5"/>
    <n v="75"/>
    <n v="50"/>
    <s v="25.0"/>
    <s v="6.25"/>
    <s v="11.9"/>
    <s v="14.46"/>
    <s v="20.5"/>
    <s v="18.67"/>
    <s v="18.01"/>
    <s v="16.47"/>
    <n v="27"/>
    <n v="11.5"/>
    <x v="407"/>
    <s v="37.5"/>
    <s v="62.5"/>
    <s v="50.0"/>
    <s v="50.0"/>
    <s v="43.75"/>
    <s v="25.0"/>
    <s v="12.5"/>
    <n v="46.86"/>
    <n v="53.15"/>
    <s v="2.7"/>
    <s v="2.38"/>
    <x v="28"/>
    <s v="1.14"/>
    <s v="1.57"/>
    <s v="4.2"/>
    <n v="2"/>
    <n v="0"/>
    <x v="1"/>
  </r>
  <r>
    <n v="4258"/>
    <s v="paper"/>
    <s v="101.0"/>
    <n v="0"/>
    <n v="2"/>
    <s v="0 - 2"/>
    <n v="-1"/>
    <n v="1000"/>
    <s v="EXECUTION_COMPLETE"/>
    <s v="4.6"/>
    <n v="100"/>
    <s v="0 - 1"/>
    <s v="0 - 2"/>
    <s v="0 - 1"/>
    <s v="0 - 1"/>
    <s v="0 - 1"/>
    <s v="0 - 2"/>
    <s v="0 - 2"/>
    <s v="0 - 2"/>
    <n v="315.37"/>
    <s v="Albirex Niigata"/>
    <s v="Hiroshima"/>
    <s v="Albirex Niigata v Hiroshima"/>
    <s v="20.07.2025"/>
    <s v="10:00"/>
    <s v="Japanese J League"/>
    <s v="Japan, J1 League"/>
    <n v="23"/>
    <n v="81.25"/>
    <n v="75"/>
    <n v="25"/>
    <s v="6.25"/>
    <s v="25.0"/>
    <s v="11.27"/>
    <s v="14.93"/>
    <s v="13.97"/>
    <s v="13.97"/>
    <s v="15.08"/>
    <s v="30.8"/>
    <n v="24"/>
    <n v="1"/>
    <x v="408"/>
    <s v="37.5"/>
    <s v="62.5"/>
    <s v="50.0"/>
    <s v="50.0"/>
    <s v="43.75"/>
    <s v="18.75"/>
    <s v="6.25"/>
    <n v="40.159999999999997"/>
    <n v="59.84"/>
    <s v="4.5"/>
    <s v="1.75"/>
    <x v="19"/>
    <s v="1.29"/>
    <s v="1.3"/>
    <s v="6.5"/>
    <n v="2"/>
    <n v="0"/>
    <x v="1"/>
  </r>
  <r>
    <n v="4259"/>
    <s v="None"/>
    <s v="100.0"/>
    <n v="0"/>
    <n v="2"/>
    <s v="0 - 2"/>
    <s v="nan"/>
    <s v="nan"/>
    <s v="None"/>
    <s v="None"/>
    <n v="0"/>
    <s v="0 - 0"/>
    <s v="0 - 2"/>
    <s v="0 - 0"/>
    <s v="0 - 0"/>
    <s v="0 - 0"/>
    <s v="0 - 1"/>
    <s v="0 - 1"/>
    <s v="0 - 2"/>
    <n v="6.18"/>
    <s v="Varbergs BoIS"/>
    <s v="Sundsvall"/>
    <s v="Varbergs BoIS v Sundsvall"/>
    <s v="20.07.2025"/>
    <s v="11:00"/>
    <s v="Swedish Superettan"/>
    <s v="Sweden, Superettan"/>
    <n v="14"/>
    <n v="62.5"/>
    <n v="43.75"/>
    <n v="18.75"/>
    <s v="18.75"/>
    <s v="37.5"/>
    <s v="11.98"/>
    <s v="13.95"/>
    <s v="12.7"/>
    <s v="17.18"/>
    <s v="17.18"/>
    <s v="27.02"/>
    <n v="-7"/>
    <n v="-6.5"/>
    <x v="409"/>
    <s v="50.0"/>
    <s v="37.5"/>
    <s v="50.0"/>
    <s v="37.5"/>
    <s v="18.75"/>
    <s v="6.25"/>
    <s v="6.25"/>
    <n v="38.630000000000003"/>
    <n v="61.37"/>
    <s v="1.62"/>
    <s v="5"/>
    <x v="24"/>
    <s v="1.3"/>
    <s v="1.29"/>
    <s v="6.5"/>
    <n v="1"/>
    <n v="0"/>
    <x v="1"/>
  </r>
  <r>
    <n v="4267"/>
    <s v="None"/>
    <s v="93.0"/>
    <n v="0"/>
    <n v="2"/>
    <s v="0 - 2"/>
    <s v="nan"/>
    <s v="nan"/>
    <s v="None"/>
    <s v="nan"/>
    <n v="0"/>
    <s v="0 - 1"/>
    <s v="0 - 2"/>
    <s v="0 - 0"/>
    <s v="0 - 1"/>
    <s v="0 - 1"/>
    <s v="0 - 1"/>
    <s v="0 - 1"/>
    <s v="0 - 2"/>
    <n v="168.36"/>
    <s v="Esbjerg"/>
    <s v="Lyngby"/>
    <s v="Esbjerg v Lyngby"/>
    <s v="20.07.2025"/>
    <s v="13:00"/>
    <s v="Danish 1st Division"/>
    <s v="Denmark, 1. Division"/>
    <n v="0"/>
    <n v="0"/>
    <n v="0"/>
    <n v="0"/>
    <s v="0.0"/>
    <s v="0.0"/>
    <s v="0.0"/>
    <s v="0.0"/>
    <s v="0.0"/>
    <s v="0.0"/>
    <s v="0.0"/>
    <s v="0.0"/>
    <n v="-12"/>
    <n v="3"/>
    <x v="28"/>
    <s v="0.0"/>
    <s v="0.0"/>
    <s v="0.0"/>
    <s v="0.0"/>
    <s v="0.0"/>
    <s v="0.0"/>
    <s v="0.0"/>
    <n v="0"/>
    <n v="0"/>
    <s v="3.6"/>
    <s v="1.8"/>
    <x v="19"/>
    <s v="1.2"/>
    <s v="1.5"/>
    <s v="4.5"/>
    <n v="2"/>
    <n v="0"/>
    <x v="1"/>
  </r>
  <r>
    <n v="4338"/>
    <s v="None"/>
    <s v="96.0"/>
    <n v="0"/>
    <n v="2"/>
    <s v="0 - 2"/>
    <s v="nan"/>
    <s v="nan"/>
    <s v="None"/>
    <s v="nan"/>
    <n v="0"/>
    <s v="0 - 1"/>
    <s v="0 - 2"/>
    <s v="0 - 0"/>
    <s v="0 - 1"/>
    <s v="0 - 1"/>
    <s v="0 - 1"/>
    <s v="0 - 1"/>
    <s v="0 - 2"/>
    <n v="45.1"/>
    <s v="Ypiranga RS"/>
    <s v="Sao Bernardo"/>
    <s v="Ypiranga RS v Sao Bernardo"/>
    <s v="20.07.2025"/>
    <s v="22:00"/>
    <s v="Brazilian Serie C"/>
    <s v="Brazil, Serie C"/>
    <n v="12"/>
    <n v="50"/>
    <n v="31.25"/>
    <n v="12.5"/>
    <s v="0.0"/>
    <s v="62.5"/>
    <s v="25.0"/>
    <s v="13.75"/>
    <s v="12.92"/>
    <s v="11.67"/>
    <s v="16.25"/>
    <s v="20.42"/>
    <n v="12"/>
    <n v="-6"/>
    <x v="410"/>
    <s v="50.0"/>
    <s v="25.0"/>
    <s v="75.0"/>
    <s v="25.0"/>
    <s v="31.25"/>
    <s v="12.5"/>
    <s v="0.0"/>
    <n v="51.67"/>
    <n v="48.34"/>
    <s v="2.6"/>
    <s v="2.8"/>
    <x v="7"/>
    <s v="1.53"/>
    <s v="1.13"/>
    <s v="13"/>
    <n v="1"/>
    <n v="0"/>
    <x v="1"/>
  </r>
  <r>
    <n v="4370"/>
    <s v="paper"/>
    <s v="92.0"/>
    <n v="0"/>
    <n v="2"/>
    <s v="0 - 2"/>
    <n v="-1"/>
    <n v="-1"/>
    <s v="EXECUTION_COMPLETE"/>
    <s v="3.3"/>
    <n v="100"/>
    <s v="0 - 1"/>
    <s v="0 - 2"/>
    <s v="0 - 0"/>
    <s v="0 - 0"/>
    <s v="0 - 1"/>
    <s v="0 - 2"/>
    <s v="0 - 2"/>
    <s v="0 - 2"/>
    <n v="4"/>
    <s v="CA Atlas"/>
    <s v="Sportivo Barracas"/>
    <s v="CA Atlas v Sportivo Barracas"/>
    <s v="22.07.2025"/>
    <s v="18:30"/>
    <s v="Argentinian Primera C"/>
    <s v="Argentina, Primera C"/>
    <n v="17"/>
    <n v="75"/>
    <n v="56.25"/>
    <n v="37.5"/>
    <s v="18.75"/>
    <s v="25.0"/>
    <s v="15.43"/>
    <s v="18.26"/>
    <s v="13.13"/>
    <s v="15.32"/>
    <s v="14.9"/>
    <s v="22.98"/>
    <n v="10"/>
    <n v="-2"/>
    <x v="411"/>
    <s v="25.0"/>
    <s v="62.5"/>
    <s v="25.0"/>
    <s v="62.5"/>
    <s v="50.0"/>
    <s v="12.5"/>
    <s v="6.25"/>
    <n v="46.81"/>
    <n v="53.19"/>
    <s v="2.9"/>
    <s v="2.5"/>
    <x v="11"/>
    <s v="1.5"/>
    <s v="1.14"/>
    <s v="11"/>
    <n v="2"/>
    <n v="0"/>
    <x v="1"/>
  </r>
  <r>
    <n v="4378"/>
    <s v="None"/>
    <s v="91.0"/>
    <n v="0"/>
    <n v="2"/>
    <s v="0 - 2"/>
    <s v="nan"/>
    <s v="nan"/>
    <s v="None"/>
    <s v="None"/>
    <n v="0"/>
    <s v="0 - 2"/>
    <s v="0 - 2"/>
    <s v="0 - 0"/>
    <s v="0 - 2"/>
    <s v="0 - 2"/>
    <n v="0"/>
    <s v="0 - 2"/>
    <s v="0 - 2"/>
    <n v="0"/>
    <s v="FK Jonava"/>
    <s v="TransINVEST Vilnius"/>
    <s v="FK Jonava v TransINVEST Vilnius"/>
    <s v="23.07.2025"/>
    <s v="15:00"/>
    <s v="Lithuanian 1 Lyga"/>
    <s v="Lithuania, 1 Lyga"/>
    <n v="15"/>
    <n v="68.75"/>
    <n v="50"/>
    <n v="31.25"/>
    <s v="18.75"/>
    <s v="56.25"/>
    <s v="16.42"/>
    <s v="6.69"/>
    <s v="15.11"/>
    <s v="15.77"/>
    <s v="18.35"/>
    <s v="27.67"/>
    <n v="16"/>
    <n v="-6"/>
    <x v="412"/>
    <s v="50.0"/>
    <s v="25.0"/>
    <s v="87.5"/>
    <s v="12.5"/>
    <s v="25.0"/>
    <s v="12.5"/>
    <s v="0.0"/>
    <n v="38.22"/>
    <n v="61.79"/>
    <s v="14"/>
    <s v="1.14"/>
    <x v="33"/>
    <s v="1.17"/>
    <s v="1.53"/>
    <s v="-"/>
    <n v="2"/>
    <n v="0"/>
    <x v="1"/>
  </r>
  <r>
    <n v="4396"/>
    <s v="None"/>
    <s v="96.0"/>
    <n v="0"/>
    <n v="2"/>
    <s v="0 - 2"/>
    <s v="nan"/>
    <s v="nan"/>
    <s v="None"/>
    <s v="None"/>
    <n v="0"/>
    <s v="0 - 1"/>
    <s v="0 - 2"/>
    <s v="0 - 1"/>
    <s v="0 - 1"/>
    <s v="0 - 1"/>
    <s v="0 - 2"/>
    <s v="0 - 2"/>
    <s v="0 - 2"/>
    <n v="95.06"/>
    <s v="Botafogo SP"/>
    <s v="Criciuma"/>
    <s v="Botafogo SP v Criciuma"/>
    <s v="24.07.2025"/>
    <s v="22:00"/>
    <s v="Brazilian Serie B"/>
    <s v="Brazil, Serie B"/>
    <n v="17"/>
    <n v="43.75"/>
    <n v="25"/>
    <n v="6.25"/>
    <s v="6.25"/>
    <s v="50.0"/>
    <s v="17.49"/>
    <s v="14.36"/>
    <s v="14.36"/>
    <s v="24.46"/>
    <s v="7.6"/>
    <s v="21.75"/>
    <n v="20"/>
    <n v="3"/>
    <x v="413"/>
    <s v="25.0"/>
    <s v="37.5"/>
    <s v="75.0"/>
    <s v="25.0"/>
    <s v="25.0"/>
    <s v="0.0"/>
    <s v="0.0"/>
    <n v="46.2"/>
    <n v="53.8"/>
    <s v="2.7"/>
    <s v="2.9"/>
    <x v="11"/>
    <s v="1.62"/>
    <s v="1.1"/>
    <s v="15"/>
    <n v="1"/>
    <n v="0"/>
    <x v="1"/>
  </r>
  <r>
    <n v="4439"/>
    <s v="None"/>
    <s v="94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6317.67"/>
    <s v="Sarmiento de Junin"/>
    <s v="Lanus"/>
    <s v="Sarmiento de Junin v Lanus"/>
    <s v="25.07.2025"/>
    <s v="22:00"/>
    <s v="Argentinian Primera Division"/>
    <s v="Argentina, Liga Profesional Argentina"/>
    <n v="18"/>
    <n v="43.75"/>
    <n v="6.25"/>
    <n v="6.25"/>
    <s v="0.0"/>
    <s v="31.25"/>
    <s v="14.6"/>
    <s v="13.13"/>
    <s v="16.07"/>
    <s v="12.67"/>
    <s v="17.42"/>
    <s v="26.14"/>
    <n v="17"/>
    <n v="8.5"/>
    <x v="414"/>
    <s v="50.0"/>
    <s v="25.0"/>
    <s v="25.0"/>
    <s v="62.5"/>
    <s v="6.25"/>
    <s v="0.0"/>
    <s v="0.0"/>
    <n v="43.78"/>
    <n v="56.22"/>
    <s v="3.8"/>
    <s v="2.25"/>
    <x v="12"/>
    <s v="1.67"/>
    <s v="1.1"/>
    <s v="17"/>
    <n v="2"/>
    <n v="0"/>
    <x v="1"/>
  </r>
  <r>
    <n v="4530"/>
    <s v="None"/>
    <s v="96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825.16"/>
    <s v="Bohemians 1905"/>
    <s v="Slavia Prague"/>
    <s v="Bohemians 1905 v Slavia Prague"/>
    <s v="26.07.2025"/>
    <s v="18:00"/>
    <s v="Czech 1 Liga"/>
    <s v="Czech-Republic, Czech Liga"/>
    <n v="1"/>
    <n v="50"/>
    <n v="50"/>
    <n v="50"/>
    <s v="0.0"/>
    <s v="50.0"/>
    <s v="0.0"/>
    <s v="50.0"/>
    <s v="12.5"/>
    <s v="12.5"/>
    <s v="0.0"/>
    <s v="25.0"/>
    <n v="-8"/>
    <n v="-3"/>
    <x v="76"/>
    <s v="100.0"/>
    <s v="0.0"/>
    <s v="0.0"/>
    <s v="100.0"/>
    <s v="0.0"/>
    <s v="0.0"/>
    <s v="0.0"/>
    <n v="62.5"/>
    <n v="37.5"/>
    <s v="8"/>
    <s v="1.33"/>
    <x v="23"/>
    <s v="1.17"/>
    <s v="1.53"/>
    <s v="4.33"/>
    <n v="2"/>
    <n v="0"/>
    <x v="1"/>
  </r>
  <r>
    <n v="4542"/>
    <s v="None"/>
    <s v="95.0"/>
    <n v="0"/>
    <n v="2"/>
    <s v="0 - 2"/>
    <s v="nan"/>
    <s v="nan"/>
    <s v="None"/>
    <s v="nan"/>
    <n v="0"/>
    <s v="0 - 2"/>
    <s v="0 - 2"/>
    <s v="0 - 1"/>
    <s v="0 - 1"/>
    <s v="0 - 2"/>
    <s v="1 - 2"/>
    <s v="0 - 2"/>
    <s v="0 - 2"/>
    <n v="1880.77"/>
    <s v="RAAL La Louviere"/>
    <s v="Standard"/>
    <s v="RAAL La Louviere v Standard"/>
    <s v="26.07.2025"/>
    <s v="18:45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-4"/>
    <n v="9"/>
    <x v="28"/>
    <s v="0.0"/>
    <s v="0.0"/>
    <s v="0.0"/>
    <s v="0.0"/>
    <s v="0.0"/>
    <s v="0.0"/>
    <s v="0.0"/>
    <n v="0"/>
    <n v="0"/>
    <s v="2.6"/>
    <s v="2.7"/>
    <x v="0"/>
    <s v="1.33"/>
    <s v="1.25"/>
    <s v="8"/>
    <n v="1"/>
    <n v="0"/>
    <x v="1"/>
  </r>
  <r>
    <n v="4544"/>
    <s v="None"/>
    <s v="93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797.25"/>
    <s v="Sportivo Trinidense"/>
    <s v="Libertad"/>
    <s v="Sportivo Trinidense v Libertad"/>
    <s v="26.07.2025"/>
    <s v="19:00"/>
    <s v="Paraguayan Primera Division"/>
    <s v="Paraguay, Division Profesional - Clausura"/>
    <n v="3"/>
    <n v="33.340000000000003"/>
    <n v="33.340000000000003"/>
    <n v="33.340000000000003"/>
    <s v="33.34"/>
    <s v="33.33"/>
    <s v="3.85"/>
    <s v="11.54"/>
    <s v="61.54"/>
    <s v="3.85"/>
    <s v="3.85"/>
    <s v="15.39"/>
    <n v="-8"/>
    <n v="0"/>
    <x v="364"/>
    <s v="33.33"/>
    <s v="33.33"/>
    <s v="0.0"/>
    <s v="66.67"/>
    <s v="33.34"/>
    <s v="16.67"/>
    <s v="16.67"/>
    <n v="76.930000000000007"/>
    <n v="23.08"/>
    <s v="3.3"/>
    <s v="2.15"/>
    <x v="6"/>
    <s v="1.36"/>
    <s v="1.22"/>
    <s v="8"/>
    <n v="2"/>
    <n v="0"/>
    <x v="1"/>
  </r>
  <r>
    <n v="4546"/>
    <s v="None"/>
    <s v="94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308.95999999999998"/>
    <s v="La Serena"/>
    <s v="Cobresal"/>
    <s v="La Serena v Cobresal"/>
    <s v="26.07.2025"/>
    <s v="19:00"/>
    <s v="Chilean Primera Division"/>
    <s v="Chile, Primera División"/>
    <n v="15"/>
    <n v="81.25"/>
    <n v="62.5"/>
    <n v="31.25"/>
    <s v="6.25"/>
    <s v="12.5"/>
    <s v="11.2"/>
    <s v="8.47"/>
    <s v="17.63"/>
    <s v="11.86"/>
    <s v="17.3"/>
    <s v="33.56"/>
    <n v="5"/>
    <n v="2.5"/>
    <x v="415"/>
    <s v="37.5"/>
    <s v="62.5"/>
    <s v="62.5"/>
    <s v="37.5"/>
    <s v="37.5"/>
    <s v="6.25"/>
    <s v="0.0"/>
    <n v="37.29"/>
    <n v="62.72"/>
    <s v="2.2"/>
    <s v="2.9"/>
    <x v="6"/>
    <s v="1.29"/>
    <s v="1.33"/>
    <s v="6.5"/>
    <n v="1"/>
    <n v="0"/>
    <x v="1"/>
  </r>
  <r>
    <n v="4553"/>
    <s v="None"/>
    <s v="96.0"/>
    <n v="0"/>
    <n v="2"/>
    <s v="0 - 2"/>
    <s v="nan"/>
    <s v="nan"/>
    <s v="None"/>
    <s v="nan"/>
    <n v="0"/>
    <s v="0 - 2"/>
    <s v="0 - 2"/>
    <s v="0 - 0"/>
    <s v="0 - 2"/>
    <s v="0 - 2"/>
    <s v="0 - 2"/>
    <s v="0 - 2"/>
    <s v="0 - 2"/>
    <n v="169.86"/>
    <s v="Deportivo Moron"/>
    <s v="Chacarita"/>
    <s v="Deportivo Moron v Chacarita"/>
    <s v="26.07.2025"/>
    <s v="20:00"/>
    <s v="Argentinian Primera B Nacional"/>
    <s v="Argentina, Primera Nacional"/>
    <n v="22"/>
    <n v="50"/>
    <n v="25"/>
    <n v="0"/>
    <s v="0.0"/>
    <s v="56.25"/>
    <s v="7.36"/>
    <s v="15.46"/>
    <s v="19.3"/>
    <s v="16.85"/>
    <s v="14.39"/>
    <s v="26.66"/>
    <n v="-7"/>
    <n v="-27.5"/>
    <x v="416"/>
    <s v="37.5"/>
    <s v="25.0"/>
    <s v="25.0"/>
    <s v="50.0"/>
    <s v="18.75"/>
    <s v="0.0"/>
    <s v="0.0"/>
    <n v="42.11"/>
    <n v="57.89"/>
    <s v="1.91"/>
    <s v="4.6"/>
    <x v="7"/>
    <s v="1.75"/>
    <s v="1.07"/>
    <s v="17"/>
    <n v="1"/>
    <n v="0"/>
    <x v="1"/>
  </r>
  <r>
    <n v="4557"/>
    <s v="paper"/>
    <s v="94.0"/>
    <n v="0"/>
    <n v="2"/>
    <s v="0 - 2"/>
    <n v="-1"/>
    <n v="1000"/>
    <s v="EXECUTION_COMPLETE"/>
    <s v="3.75"/>
    <n v="100"/>
    <s v="0 - 1"/>
    <s v="0 - 2"/>
    <s v="0 - 0"/>
    <s v="0 - 0"/>
    <s v="0 - 1"/>
    <s v="0 - 3"/>
    <s v="0 - 2"/>
    <s v="0 - 2"/>
    <n v="109.27"/>
    <s v="Sport Boys (Per)"/>
    <s v="Sporting Cristal"/>
    <s v="Sport Boys (Per) v Sporting Cristal"/>
    <s v="26.07.2025"/>
    <s v="20:30"/>
    <s v="Peruvian Primera Division"/>
    <s v="Peru, Primera División"/>
    <n v="19"/>
    <n v="81.25"/>
    <n v="56.25"/>
    <n v="18.75"/>
    <s v="6.25"/>
    <s v="12.5"/>
    <s v="13.9"/>
    <s v="17.39"/>
    <s v="20.86"/>
    <s v="13.92"/>
    <s v="15.66"/>
    <s v="18.29"/>
    <n v="12"/>
    <n v="-3"/>
    <x v="417"/>
    <s v="50.0"/>
    <s v="50.0"/>
    <s v="50.0"/>
    <s v="50.0"/>
    <s v="37.5"/>
    <s v="12.5"/>
    <s v="0.0"/>
    <n v="52.15"/>
    <n v="47.86"/>
    <s v="4.6"/>
    <s v="1.67"/>
    <x v="19"/>
    <s v="1.29"/>
    <s v="1.33"/>
    <s v="6.5"/>
    <n v="2"/>
    <n v="0"/>
    <x v="1"/>
  </r>
  <r>
    <n v="4600"/>
    <s v="None"/>
    <s v="99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69"/>
    <s v="Suwon Bluewings"/>
    <s v="Seoul E-Land FC"/>
    <s v="Suwon Bluewings v Seoul E-Land FC"/>
    <s v="27.07.2025"/>
    <s v="10:00"/>
    <s v="South Korean K League 2"/>
    <s v="South-Korea, K League 2"/>
    <n v="21"/>
    <n v="87.5"/>
    <n v="68.75"/>
    <n v="50"/>
    <s v="31.25"/>
    <s v="6.25"/>
    <s v="11.64"/>
    <s v="12.41"/>
    <s v="18.88"/>
    <s v="16.65"/>
    <s v="18.41"/>
    <s v="22.03"/>
    <n v="-7"/>
    <n v="-3.5"/>
    <x v="418"/>
    <s v="75.0"/>
    <s v="25.0"/>
    <s v="37.5"/>
    <s v="62.5"/>
    <s v="31.25"/>
    <s v="0.0"/>
    <s v="0.0"/>
    <n v="42.92"/>
    <n v="57.09"/>
    <s v="1.75"/>
    <s v="3.9"/>
    <x v="19"/>
    <s v="1.2"/>
    <s v="1.47"/>
    <s v="5"/>
    <n v="1"/>
    <n v="0"/>
    <x v="1"/>
  </r>
  <r>
    <n v="4604"/>
    <s v="None"/>
    <s v="97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62.3"/>
    <s v="Changchun Yatai"/>
    <s v="Dalian Yingbo"/>
    <s v="Changchun Yatai v Dalian Yingbo"/>
    <s v="27.07.2025"/>
    <s v="11:00"/>
    <s v="Chinese Super League"/>
    <s v="China, Super League"/>
    <n v="17"/>
    <n v="75"/>
    <n v="62.5"/>
    <n v="25"/>
    <s v="12.5"/>
    <s v="25.0"/>
    <s v="10.2"/>
    <s v="13.7"/>
    <s v="22.84"/>
    <s v="18.11"/>
    <s v="11.27"/>
    <s v="23.9"/>
    <n v="10"/>
    <n v="7"/>
    <x v="173"/>
    <s v="12.5"/>
    <s v="87.5"/>
    <s v="62.5"/>
    <s v="37.5"/>
    <s v="50.0"/>
    <s v="6.25"/>
    <s v="6.25"/>
    <n v="46.73"/>
    <n v="53.27"/>
    <s v="2.7"/>
    <s v="2.5"/>
    <x v="6"/>
    <s v="1.3"/>
    <s v="1.29"/>
    <s v="6.5"/>
    <n v="2"/>
    <n v="0"/>
    <x v="1"/>
  </r>
  <r>
    <n v="4629"/>
    <s v="None"/>
    <s v="75.0"/>
    <n v="0"/>
    <n v="2"/>
    <s v="0 - 2"/>
    <s v="nan"/>
    <s v="nan"/>
    <s v="None"/>
    <s v="nan"/>
    <n v="0"/>
    <s v="0 - 2"/>
    <s v="0 - 2"/>
    <s v="0 - 0"/>
    <s v="0 - 1"/>
    <s v="0 - 2"/>
    <s v="0 - 2"/>
    <s v="0 - 2"/>
    <n v="0"/>
    <n v="1287.77"/>
    <s v="Silkeborg"/>
    <s v="Fredericia"/>
    <s v="Silkeborg v Fredericia"/>
    <s v="27.07.2025"/>
    <s v="14:00"/>
    <s v="Danish Superliga"/>
    <s v="Denmark, Superliga"/>
    <n v="1"/>
    <n v="100"/>
    <n v="100"/>
    <n v="50"/>
    <s v="50.0"/>
    <s v="0.0"/>
    <s v="30.0"/>
    <s v="16.67"/>
    <s v="10.0"/>
    <s v="0.0"/>
    <s v="16.67"/>
    <s v="26.67"/>
    <n v="8"/>
    <n v="7"/>
    <x v="85"/>
    <s v="0.0"/>
    <s v="100.0"/>
    <s v="100.0"/>
    <s v="0.0"/>
    <s v="50.0"/>
    <s v="50.0"/>
    <s v="50.0"/>
    <n v="56.67"/>
    <n v="43.34"/>
    <s v="1.67"/>
    <s v="4.75"/>
    <x v="22"/>
    <s v="1.2"/>
    <s v="1.47"/>
    <s v="4.5"/>
    <n v="1"/>
    <n v="0"/>
    <x v="1"/>
  </r>
  <r>
    <n v="4647"/>
    <s v="None"/>
    <s v="94.0"/>
    <n v="0"/>
    <n v="2"/>
    <s v="0 - 2"/>
    <s v="nan"/>
    <s v="nan"/>
    <s v="None"/>
    <s v="nan"/>
    <n v="0"/>
    <s v="0 - 1"/>
    <s v="0 - 2"/>
    <s v="0 - 0"/>
    <s v="0 - 1"/>
    <s v="0 - 1"/>
    <s v="0 - 2"/>
    <s v="0 - 2"/>
    <s v="0 - 2"/>
    <n v="11.92"/>
    <s v="Melgar"/>
    <s v="Cusco FC"/>
    <s v="Melgar v Cusco FC"/>
    <s v="27.07.2025"/>
    <s v="18:00"/>
    <s v="Peruvian Primera Division"/>
    <s v="Peru, Primera División"/>
    <n v="19"/>
    <n v="81.25"/>
    <n v="50"/>
    <n v="18.75"/>
    <s v="12.5"/>
    <s v="25.0"/>
    <s v="17.49"/>
    <s v="11.51"/>
    <s v="14.01"/>
    <s v="13.12"/>
    <s v="14.9"/>
    <s v="28.99"/>
    <n v="4"/>
    <n v="-11"/>
    <x v="419"/>
    <s v="50.0"/>
    <s v="50.0"/>
    <s v="62.5"/>
    <s v="12.5"/>
    <s v="12.5"/>
    <s v="6.25"/>
    <s v="6.25"/>
    <n v="43"/>
    <n v="57"/>
    <s v="1.53"/>
    <s v="5"/>
    <x v="28"/>
    <s v="1.29"/>
    <s v="1.33"/>
    <s v="6.5"/>
    <n v="1"/>
    <n v="0"/>
    <x v="1"/>
  </r>
  <r>
    <n v="4654"/>
    <s v="None"/>
    <s v="98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521.05999999999995"/>
    <s v="Korona Kielce"/>
    <s v="Legia Warsaw"/>
    <s v="Korona Kielce v Legia Warsaw"/>
    <s v="27.07.2025"/>
    <s v="18:15"/>
    <s v="Polish Ekstraklasa"/>
    <s v="Poland, Ekstraklasa"/>
    <n v="0"/>
    <n v="50"/>
    <n v="0"/>
    <n v="0"/>
    <s v="0.0"/>
    <s v="0.0"/>
    <s v="0.0"/>
    <s v="0.0"/>
    <s v="25.0"/>
    <s v="0.0"/>
    <s v="0.0"/>
    <s v="25.0"/>
    <n v="14"/>
    <n v="6"/>
    <x v="50"/>
    <s v="0.0"/>
    <s v="100.0"/>
    <s v="0.0"/>
    <s v="0.0"/>
    <s v="0.0"/>
    <s v="0.0"/>
    <s v="0.0"/>
    <n v="25"/>
    <n v="25"/>
    <s v="4"/>
    <s v="1.85"/>
    <x v="19"/>
    <s v="1.25"/>
    <s v="1.36"/>
    <s v="6"/>
    <n v="2"/>
    <n v="0"/>
    <x v="1"/>
  </r>
  <r>
    <n v="4689"/>
    <s v="None"/>
    <s v="95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520.97"/>
    <s v="Union Magdalena"/>
    <s v="Ind Medellin"/>
    <s v="Union Magdalena v Ind Medellin"/>
    <s v="27.07.2025"/>
    <s v="23:20"/>
    <s v="Colombian Primera A"/>
    <s v="Colombia, Primera A"/>
    <n v="22"/>
    <n v="75"/>
    <n v="25"/>
    <n v="18.75"/>
    <s v="12.5"/>
    <s v="18.75"/>
    <s v="9.14"/>
    <s v="10.51"/>
    <s v="14.61"/>
    <s v="15.08"/>
    <s v="19.49"/>
    <s v="31.19"/>
    <n v="21"/>
    <n v="4.5"/>
    <x v="420"/>
    <s v="25.0"/>
    <s v="62.5"/>
    <s v="12.5"/>
    <s v="87.5"/>
    <s v="18.75"/>
    <s v="12.5"/>
    <s v="0.0"/>
    <n v="34.25"/>
    <n v="65.75"/>
    <s v="4.5"/>
    <s v="1.85"/>
    <x v="6"/>
    <s v="1.44"/>
    <s v="1.2"/>
    <s v="10"/>
    <n v="2"/>
    <n v="0"/>
    <x v="1"/>
  </r>
  <r>
    <n v="4737"/>
    <s v="None"/>
    <s v="92.0"/>
    <n v="0"/>
    <n v="2"/>
    <s v="0 - 2"/>
    <s v="nan"/>
    <s v="nan"/>
    <s v="None"/>
    <s v="nan"/>
    <n v="0"/>
    <s v="0 - 1"/>
    <s v="0 - 2"/>
    <n v="0"/>
    <n v="0"/>
    <n v="0"/>
    <s v="0 - 1"/>
    <s v="0 - 2"/>
    <s v="0 - 2"/>
    <n v="4778.5600000000004"/>
    <s v="Fredericia"/>
    <s v="FC Copenhagen"/>
    <s v="Fredericia v FC Copenhagen"/>
    <s v="01.08.2025"/>
    <s v="16:00"/>
    <s v="Danish Superliga"/>
    <s v="Denmark, Superliga"/>
    <n v="2"/>
    <n v="100"/>
    <n v="50"/>
    <n v="50"/>
    <s v="50.0"/>
    <s v="50.0"/>
    <s v="28.58"/>
    <s v="21.43"/>
    <s v="21.43"/>
    <s v="7.15"/>
    <s v="7.15"/>
    <s v="14.29"/>
    <n v="4"/>
    <n v="-6"/>
    <x v="96"/>
    <s v="100.0"/>
    <s v="0.0"/>
    <s v="50.0"/>
    <s v="50.0"/>
    <s v="100.0"/>
    <s v="25.0"/>
    <s v="25.0"/>
    <n v="71.430000000000007"/>
    <n v="28.58"/>
    <s v="7"/>
    <s v="1.36"/>
    <x v="25"/>
    <s v="1.14"/>
    <s v="1.57"/>
    <s v="4.1"/>
    <n v="2"/>
    <n v="0"/>
    <x v="1"/>
  </r>
  <r>
    <n v="4752"/>
    <s v="None"/>
    <s v="90.0"/>
    <n v="0"/>
    <n v="2"/>
    <s v="0 - 2"/>
    <n v="11"/>
    <n v="10"/>
    <s v="EXECUTION_COMPLETE"/>
    <s v="9.2"/>
    <n v="100"/>
    <s v="0 - 2"/>
    <s v="0 - 2"/>
    <s v="0 - 2"/>
    <s v="0 - 2"/>
    <s v="0 - 2"/>
    <s v="0 - 2"/>
    <s v="0 - 2"/>
    <s v="0 - 2"/>
    <n v="323.20999999999998"/>
    <s v="LASK Linz"/>
    <s v="Sturm Graz"/>
    <s v="LASK Linz v Sturm Graz"/>
    <s v="01.08.2025"/>
    <s v="18:30"/>
    <s v="Austrian Bundesliga"/>
    <s v="Austria, Bundesliga"/>
    <n v="0"/>
    <n v="0"/>
    <n v="0"/>
    <n v="0"/>
    <s v="0.0"/>
    <s v="0.0"/>
    <s v="0.0"/>
    <s v="0.0"/>
    <s v="0.0"/>
    <s v="0.0"/>
    <s v="0.0"/>
    <s v="0.0"/>
    <n v="-10"/>
    <n v="0"/>
    <x v="28"/>
    <s v="0.0"/>
    <s v="0.0"/>
    <s v="0.0"/>
    <s v="0.0"/>
    <s v="0.0"/>
    <s v="0.0"/>
    <s v="0.0"/>
    <n v="0"/>
    <n v="0"/>
    <s v="2.88"/>
    <s v="2.4"/>
    <x v="4"/>
    <s v="1.22"/>
    <s v="1.4"/>
    <s v="6"/>
    <n v="2"/>
    <n v="0"/>
    <x v="1"/>
  </r>
  <r>
    <n v="4768"/>
    <s v="None"/>
    <s v="95.0"/>
    <n v="0"/>
    <n v="2"/>
    <s v="0 - 2"/>
    <n v="3.6"/>
    <n v="3.55"/>
    <s v="EXECUTION_COMPLETE"/>
    <s v="3.45"/>
    <n v="100"/>
    <s v="0 - 1"/>
    <s v="0 - 2"/>
    <s v="0 - 0"/>
    <s v="0 - 0"/>
    <s v="0 - 1"/>
    <s v="0 - 2"/>
    <s v="0 - 2"/>
    <s v="0 - 2"/>
    <n v="71.45"/>
    <s v="Remo"/>
    <s v="Ferroviaria"/>
    <s v="Remo v Ferroviaria"/>
    <s v="01.08.2025"/>
    <s v="22:00"/>
    <s v="Brazilian Serie B"/>
    <s v="Brazil, Serie B"/>
    <n v="19"/>
    <n v="75"/>
    <n v="50"/>
    <n v="6.25"/>
    <s v="0.0"/>
    <s v="18.75"/>
    <s v="17.73"/>
    <s v="5.07"/>
    <s v="22.76"/>
    <s v="15.23"/>
    <s v="13.88"/>
    <s v="25.36"/>
    <n v="-20"/>
    <n v="0"/>
    <x v="421"/>
    <s v="37.5"/>
    <s v="50.0"/>
    <s v="50.0"/>
    <s v="37.5"/>
    <s v="31.25"/>
    <s v="6.25"/>
    <s v="0.0"/>
    <n v="45.55"/>
    <n v="54.46"/>
    <s v="1.95"/>
    <s v="4.2"/>
    <x v="6"/>
    <s v="1.4"/>
    <s v="1.2"/>
    <s v="9"/>
    <n v="1"/>
    <n v="0"/>
    <x v="1"/>
  </r>
  <r>
    <n v="4781"/>
    <s v="None"/>
    <s v="95.0"/>
    <n v="0"/>
    <n v="2"/>
    <s v="0 - 2"/>
    <s v="nan"/>
    <s v="nan"/>
    <s v="None"/>
    <s v="nan"/>
    <n v="0"/>
    <s v="0 - 0"/>
    <s v="0 - 2"/>
    <n v="0"/>
    <n v="0"/>
    <n v="0"/>
    <n v="0"/>
    <n v="0"/>
    <s v="0 - 2"/>
    <n v="112.45"/>
    <s v="FK Kyzyl-Zhar"/>
    <s v="Tobol Kostanay"/>
    <s v="FK Kyzyl-Zhar v Tobol Kostanay"/>
    <s v="02.08.2025"/>
    <s v="13:00"/>
    <s v="Kazakhstan Premier League"/>
    <s v="Kazakhstan, Premier League"/>
    <n v="17"/>
    <n v="68.75"/>
    <n v="56.25"/>
    <n v="37.5"/>
    <s v="25.0"/>
    <s v="18.75"/>
    <s v="14.86"/>
    <s v="11.39"/>
    <s v="20.19"/>
    <s v="6.94"/>
    <s v="19.41"/>
    <s v="27.23"/>
    <n v="9"/>
    <n v="-2.5"/>
    <x v="422"/>
    <s v="0.0"/>
    <s v="87.5"/>
    <s v="50.0"/>
    <s v="37.5"/>
    <s v="31.25"/>
    <s v="12.5"/>
    <s v="0.0"/>
    <n v="46.43"/>
    <n v="53.57"/>
    <s v="3.8"/>
    <s v="1.91"/>
    <x v="0"/>
    <s v="1.36"/>
    <s v="1.22"/>
    <s v="-"/>
    <n v="2"/>
    <n v="0"/>
    <x v="1"/>
  </r>
  <r>
    <n v="4788"/>
    <s v="None"/>
    <s v="96.0"/>
    <n v="0"/>
    <n v="2"/>
    <s v="0 - 2"/>
    <n v="3.85"/>
    <n v="3.6"/>
    <s v="None"/>
    <s v="nan"/>
    <n v="0"/>
    <s v="0 - 0"/>
    <s v="0 - 2"/>
    <n v="0"/>
    <n v="0"/>
    <n v="0"/>
    <n v="0"/>
    <n v="0"/>
    <s v="0 - 2"/>
    <n v="48.56"/>
    <s v="Aarhus Fremad"/>
    <s v="Lyngby"/>
    <s v="Aarhus Fremad v Lyngby"/>
    <s v="02.08.2025"/>
    <s v="12:00"/>
    <s v="Danish 1st Division"/>
    <s v="Denmark, 1. Division"/>
    <n v="2"/>
    <n v="75"/>
    <n v="25"/>
    <n v="0"/>
    <s v="0.0"/>
    <s v="50.0"/>
    <s v="16.67"/>
    <s v="12.5"/>
    <s v="12.5"/>
    <s v="0.0"/>
    <s v="29.17"/>
    <s v="29.17"/>
    <n v="11"/>
    <n v="-2.5"/>
    <x v="80"/>
    <s v="0.0"/>
    <s v="50.0"/>
    <s v="50.0"/>
    <s v="50.0"/>
    <s v="0.0"/>
    <s v="0.0"/>
    <s v="0.0"/>
    <n v="41.67"/>
    <n v="58.34"/>
    <s v="2.8"/>
    <s v="2.2"/>
    <x v="4"/>
    <s v="1.22"/>
    <s v="1.4"/>
    <s v="5.5"/>
    <n v="2"/>
    <n v="0"/>
    <x v="1"/>
  </r>
  <r>
    <n v="4811"/>
    <s v="None"/>
    <s v="93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879.01"/>
    <s v="Sligo Rovers"/>
    <s v="Shelbourne"/>
    <s v="Sligo Rovers v Shelbourne"/>
    <s v="02.08.2025"/>
    <s v="18:45"/>
    <s v="Irish Premier Division"/>
    <s v="Ireland, Premier Division"/>
    <n v="25"/>
    <n v="68.75"/>
    <n v="43.75"/>
    <n v="31.25"/>
    <s v="12.5"/>
    <s v="18.75"/>
    <s v="24.58"/>
    <s v="13.38"/>
    <s v="17.56"/>
    <s v="16.41"/>
    <s v="14.05"/>
    <s v="14.05"/>
    <n v="0"/>
    <n v="0"/>
    <x v="423"/>
    <s v="62.5"/>
    <s v="37.5"/>
    <s v="50.0"/>
    <s v="50.0"/>
    <s v="37.5"/>
    <s v="18.75"/>
    <s v="0.0"/>
    <n v="55.5"/>
    <n v="44.5"/>
    <s v="4"/>
    <s v="1.91"/>
    <x v="4"/>
    <s v="1.33"/>
    <s v="1.29"/>
    <s v="7.5"/>
    <n v="2"/>
    <n v="0"/>
    <x v="1"/>
  </r>
  <r>
    <n v="4878"/>
    <s v="None"/>
    <s v="95.0"/>
    <n v="0"/>
    <n v="2"/>
    <s v="0 - 2"/>
    <s v="nan"/>
    <s v="nan"/>
    <s v="None"/>
    <s v="None"/>
    <n v="0"/>
    <s v="0 - 1"/>
    <s v="0 - 2"/>
    <s v="0 - 1"/>
    <s v="0 - 1"/>
    <s v="0 - 1"/>
    <s v="0 - 1"/>
    <s v="0 - 1"/>
    <s v="0 - 2"/>
    <n v="843.96"/>
    <s v="Cercle Brugge"/>
    <s v="Anderlecht"/>
    <s v="Cercle Brugge v Anderlecht"/>
    <s v="03.08.2025"/>
    <s v="14:00"/>
    <s v="Belgian First Division A"/>
    <s v="Belgium, Jupiler Pro League"/>
    <n v="1"/>
    <n v="50"/>
    <n v="50"/>
    <n v="50"/>
    <s v="50.0"/>
    <s v="50.0"/>
    <s v="0.0"/>
    <s v="7.15"/>
    <s v="7.15"/>
    <s v="14.29"/>
    <s v="14.29"/>
    <s v="7.15"/>
    <n v="5"/>
    <n v="-3.5"/>
    <x v="120"/>
    <s v="0.0"/>
    <s v="0.0"/>
    <s v="100.0"/>
    <s v="0.0"/>
    <s v="50.0"/>
    <s v="0.0"/>
    <s v="0.0"/>
    <n v="14.29"/>
    <n v="35.72"/>
    <s v="2.9"/>
    <s v="2.3"/>
    <x v="6"/>
    <s v="1.25"/>
    <s v="1.33"/>
    <s v="6.5"/>
    <n v="2"/>
    <n v="0"/>
    <x v="1"/>
  </r>
  <r>
    <n v="4885"/>
    <s v="None"/>
    <s v="94.0"/>
    <n v="0"/>
    <n v="2"/>
    <s v="0 - 2"/>
    <s v="nan"/>
    <s v="nan"/>
    <s v="None"/>
    <s v="None"/>
    <n v="0"/>
    <s v="0 - 1"/>
    <s v="0 - 2"/>
    <s v="0 - 0"/>
    <s v="0 - 1"/>
    <s v="0 - 1"/>
    <s v="0 - 1"/>
    <s v="0 - 1"/>
    <s v="0 - 2"/>
    <n v="1047.48"/>
    <s v="Waterford"/>
    <s v="St Patricks"/>
    <s v="Waterford v St Patricks"/>
    <s v="03.08.2025"/>
    <s v="15:00"/>
    <s v="Irish Premier Division"/>
    <s v="Ireland, Premier Division"/>
    <n v="25"/>
    <n v="50"/>
    <n v="43.75"/>
    <n v="37.5"/>
    <s v="12.5"/>
    <s v="31.25"/>
    <s v="15.69"/>
    <s v="14.53"/>
    <s v="21.91"/>
    <s v="13.19"/>
    <s v="9.63"/>
    <s v="25.08"/>
    <n v="-2"/>
    <n v="3"/>
    <x v="115"/>
    <s v="50.0"/>
    <s v="50.0"/>
    <s v="12.5"/>
    <s v="50.0"/>
    <s v="43.75"/>
    <s v="18.75"/>
    <s v="12.5"/>
    <n v="52.12"/>
    <n v="47.88"/>
    <s v="3.9"/>
    <s v="1.9"/>
    <x v="10"/>
    <s v="1.29"/>
    <s v="1.33"/>
    <s v="6.5"/>
    <n v="2"/>
    <n v="0"/>
    <x v="1"/>
  </r>
  <r>
    <n v="4900"/>
    <s v="None"/>
    <s v="94.0"/>
    <n v="0"/>
    <n v="2"/>
    <s v="0 - 2"/>
    <s v="None"/>
    <s v="None"/>
    <s v="None"/>
    <s v="None"/>
    <n v="0"/>
    <s v="0 - 1"/>
    <s v="0 - 2"/>
    <s v="0 - 0"/>
    <s v="0 - 0"/>
    <s v="0 - 1"/>
    <s v="0 - 2"/>
    <s v="0 - 2"/>
    <s v="0 - 2"/>
    <n v="5014.3999999999996"/>
    <s v="Brondby"/>
    <s v="Viborg"/>
    <s v="Brondby v Viborg"/>
    <s v="03.08.2025"/>
    <s v="16:00"/>
    <s v="Danish Superliga"/>
    <s v="Denmark, Superliga"/>
    <n v="2"/>
    <n v="75"/>
    <n v="75"/>
    <n v="50"/>
    <s v="25.0"/>
    <s v="50.0"/>
    <s v="0.0"/>
    <s v="30.56"/>
    <s v="11.11"/>
    <s v="11.11"/>
    <s v="23.61"/>
    <s v="23.61"/>
    <n v="-14"/>
    <n v="-1"/>
    <x v="48"/>
    <s v="100.0"/>
    <s v="0.0"/>
    <s v="50.0"/>
    <s v="50.0"/>
    <s v="25.0"/>
    <s v="0.0"/>
    <s v="0.0"/>
    <n v="41.67"/>
    <n v="58.34"/>
    <s v="1.5"/>
    <s v="5.5"/>
    <x v="9"/>
    <s v="1.14"/>
    <s v="1.6"/>
    <s v="4.1"/>
    <n v="1"/>
    <n v="0"/>
    <x v="1"/>
  </r>
  <r>
    <n v="4934"/>
    <s v="None"/>
    <s v="51.0"/>
    <n v="0"/>
    <n v="2"/>
    <s v="0 - 2"/>
    <s v="nan"/>
    <s v="nan"/>
    <s v="None"/>
    <s v="None"/>
    <n v="0"/>
    <s v="0 - 2"/>
    <s v="0 - 2"/>
    <s v="0 - 0"/>
    <s v="0 - 1"/>
    <s v="0 - 2"/>
    <s v="0 - 2"/>
    <n v="0"/>
    <n v="0"/>
    <n v="50515.99"/>
    <s v="Botafogo FR"/>
    <s v="Cruzeiro MG"/>
    <s v="Botafogo FR v Cruzeiro MG"/>
    <s v="03.08.2025"/>
    <s v="19:00"/>
    <s v="Brazilian Serie A"/>
    <s v="Brazil, Serie A"/>
    <n v="16"/>
    <n v="62.5"/>
    <n v="37.5"/>
    <n v="25"/>
    <s v="12.5"/>
    <s v="68.75"/>
    <s v="12.82"/>
    <s v="12.82"/>
    <s v="25.0"/>
    <s v="14.1"/>
    <s v="12.18"/>
    <s v="23.08"/>
    <n v="4"/>
    <n v="-14"/>
    <x v="424"/>
    <s v="75.0"/>
    <s v="0.0"/>
    <s v="75.0"/>
    <s v="0.0"/>
    <s v="37.5"/>
    <s v="0.0"/>
    <s v="0.0"/>
    <n v="50.64"/>
    <n v="49.36"/>
    <s v="2.1"/>
    <s v="3.7"/>
    <x v="6"/>
    <s v="1.44"/>
    <s v="1.2"/>
    <s v="10"/>
    <n v="1"/>
    <n v="0"/>
    <x v="1"/>
  </r>
  <r>
    <n v="4955"/>
    <s v="None"/>
    <s v="96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65.89"/>
    <s v="Umea FC"/>
    <s v="Falkenbergs"/>
    <s v="Umea FC v Falkenbergs"/>
    <s v="04.08.2025"/>
    <s v="17:00"/>
    <s v="Swedish Superettan"/>
    <s v="Sweden, Superettan"/>
    <n v="16"/>
    <n v="87.5"/>
    <n v="56.25"/>
    <n v="50"/>
    <s v="18.75"/>
    <s v="25.0"/>
    <s v="14.74"/>
    <s v="10.48"/>
    <s v="15.85"/>
    <s v="12.64"/>
    <s v="19.99"/>
    <s v="26.31"/>
    <n v="18"/>
    <n v="5"/>
    <x v="425"/>
    <s v="25.0"/>
    <s v="75.0"/>
    <s v="50.0"/>
    <s v="37.5"/>
    <s v="25.0"/>
    <s v="12.5"/>
    <s v="0.0"/>
    <n v="41.07"/>
    <n v="58.94"/>
    <s v="3.6"/>
    <s v="1.91"/>
    <x v="24"/>
    <s v="1.17"/>
    <s v="1.5"/>
    <s v="4.5"/>
    <n v="2"/>
    <n v="0"/>
    <x v="1"/>
  </r>
  <r>
    <n v="4975"/>
    <s v="None"/>
    <s v="92.0"/>
    <n v="0"/>
    <n v="2"/>
    <s v="0 - 2"/>
    <s v="nan"/>
    <s v="nan"/>
    <s v="None"/>
    <s v="None"/>
    <n v="0"/>
    <s v="0 - 1"/>
    <s v="0 - 2"/>
    <s v="0 - 1"/>
    <s v="0 - 1"/>
    <s v="0 - 1"/>
    <s v="0 - 2"/>
    <s v="0 - 2"/>
    <s v="0 - 2"/>
    <n v="90.63"/>
    <s v="Tallinna Kalev"/>
    <s v="Parnu JK Vaprus"/>
    <s v="Tallinna Kalev v Parnu JK Vaprus"/>
    <s v="05.08.2025"/>
    <s v="16:00"/>
    <s v="Estonian Premier League"/>
    <s v="Estonia, Meistriliiga"/>
    <n v="21"/>
    <n v="87.5"/>
    <n v="87.5"/>
    <n v="56.25"/>
    <s v="18.75"/>
    <s v="12.5"/>
    <s v="15.16"/>
    <s v="13.79"/>
    <s v="19.62"/>
    <s v="18.83"/>
    <s v="14.89"/>
    <s v="17.73"/>
    <n v="8"/>
    <n v="5"/>
    <x v="175"/>
    <s v="12.5"/>
    <s v="87.5"/>
    <s v="50.0"/>
    <s v="37.5"/>
    <s v="62.5"/>
    <s v="25.0"/>
    <s v="0.0"/>
    <n v="48.56"/>
    <n v="51.44"/>
    <s v="4.2"/>
    <s v="1.67"/>
    <x v="22"/>
    <s v="1.17"/>
    <s v="1.53"/>
    <s v="4.5"/>
    <n v="2"/>
    <n v="0"/>
    <x v="1"/>
  </r>
  <r>
    <n v="4977"/>
    <s v="None"/>
    <s v="94.0"/>
    <n v="0"/>
    <n v="2"/>
    <s v="0 - 2"/>
    <s v="nan"/>
    <s v="nan"/>
    <s v="None"/>
    <s v="None"/>
    <n v="0"/>
    <s v="0 - 1"/>
    <s v="0 - 2"/>
    <s v="0 - 1"/>
    <s v="0 - 1"/>
    <s v="0 - 1"/>
    <s v="0 - 1"/>
    <s v="0 - 1"/>
    <s v="0 - 2"/>
    <n v="424.67"/>
    <s v="Alianza Universidad"/>
    <s v="Universitario de Deportes"/>
    <s v="Alianza Universidad v Universitario de Deportes"/>
    <s v="05.08.2025"/>
    <s v="17:00"/>
    <s v="Peruvian Primera Division"/>
    <s v="Peru, Primera División"/>
    <n v="21"/>
    <n v="75"/>
    <n v="50"/>
    <n v="25"/>
    <s v="12.5"/>
    <s v="43.75"/>
    <s v="11.04"/>
    <s v="14.46"/>
    <s v="18.68"/>
    <s v="16.06"/>
    <s v="17.73"/>
    <s v="22.04"/>
    <n v="33"/>
    <n v="-1.5"/>
    <x v="426"/>
    <s v="50.0"/>
    <s v="50.0"/>
    <s v="75.0"/>
    <s v="12.5"/>
    <s v="37.5"/>
    <s v="6.25"/>
    <s v="0.0"/>
    <n v="44.17"/>
    <n v="55.84"/>
    <s v="4.6"/>
    <s v="1.67"/>
    <x v="10"/>
    <s v="1.3"/>
    <s v="1.29"/>
    <s v="6.5"/>
    <n v="2"/>
    <n v="0"/>
    <x v="1"/>
  </r>
  <r>
    <n v="4987"/>
    <s v="None"/>
    <s v="93.0"/>
    <n v="0"/>
    <n v="2"/>
    <s v="0 - 2"/>
    <s v="nan"/>
    <s v="nan"/>
    <s v="None"/>
    <s v="nan"/>
    <n v="0"/>
    <s v="0 - 0"/>
    <s v="0 - 2"/>
    <s v="0 - 0"/>
    <s v="0 - 0"/>
    <s v="0 - 0"/>
    <s v="0 - 2"/>
    <s v="0 - 2"/>
    <s v="0 - 2"/>
    <n v="101.81"/>
    <s v="Asane"/>
    <s v="Lyn"/>
    <s v="Asane v Lyn"/>
    <s v="06.08.2025"/>
    <s v="17:00"/>
    <s v="Norwegian 1st Division"/>
    <s v="Norway, 1. Division"/>
    <n v="16"/>
    <n v="93.75"/>
    <n v="81.25"/>
    <n v="37.5"/>
    <s v="12.5"/>
    <s v="12.5"/>
    <s v="11.21"/>
    <s v="12.43"/>
    <s v="20.28"/>
    <s v="16.87"/>
    <s v="20.18"/>
    <s v="19.04"/>
    <n v="12"/>
    <n v="1"/>
    <x v="427"/>
    <s v="37.5"/>
    <s v="62.5"/>
    <s v="62.5"/>
    <s v="37.5"/>
    <s v="43.75"/>
    <s v="18.75"/>
    <s v="0.0"/>
    <n v="43.92"/>
    <n v="56.09"/>
    <s v="2.4"/>
    <s v="2.55"/>
    <x v="5"/>
    <s v="1.2"/>
    <s v="1.44"/>
    <s v="5"/>
    <n v="1"/>
    <n v="0"/>
    <x v="1"/>
  </r>
  <r>
    <n v="4990"/>
    <s v="None"/>
    <s v="90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122.58"/>
    <s v="Egersund"/>
    <s v="Lillestrom"/>
    <s v="Egersund v Lillestrom"/>
    <s v="06.08.2025"/>
    <s v="17:00"/>
    <s v="Norwegian 1st Division"/>
    <s v="Norway, 1. Division"/>
    <n v="16"/>
    <n v="75"/>
    <n v="75"/>
    <n v="56.25"/>
    <s v="18.75"/>
    <s v="31.25"/>
    <s v="11.14"/>
    <s v="14.55"/>
    <s v="25.91"/>
    <s v="12.05"/>
    <s v="15.23"/>
    <s v="21.14"/>
    <n v="15"/>
    <n v="-7.5"/>
    <x v="96"/>
    <s v="62.5"/>
    <s v="37.5"/>
    <s v="62.5"/>
    <s v="25.0"/>
    <s v="37.5"/>
    <s v="25.0"/>
    <s v="0.0"/>
    <n v="51.59"/>
    <n v="48.41"/>
    <s v="6.5"/>
    <s v="1.33"/>
    <x v="23"/>
    <s v="1.1"/>
    <s v="1.73"/>
    <s v="3.5"/>
    <n v="2"/>
    <n v="0"/>
    <x v="1"/>
  </r>
  <r>
    <n v="5013"/>
    <s v="None"/>
    <s v="95.0"/>
    <n v="0"/>
    <n v="2"/>
    <s v="0 - 2"/>
    <s v="nan"/>
    <s v="nan"/>
    <s v="None"/>
    <s v="nan"/>
    <n v="0"/>
    <s v="0 - 1"/>
    <s v="0 - 2"/>
    <s v="0 - 0"/>
    <s v="0 - 1"/>
    <s v="0 - 1"/>
    <s v="0 - 1"/>
    <s v="0 - 1"/>
    <s v="0 - 2"/>
    <n v="82.71"/>
    <s v="Shabab Al Ordon"/>
    <s v="Al Ramtha"/>
    <s v="Shabab Al Ordon v Al Ramtha"/>
    <s v="08.08.2025"/>
    <s v="15:00"/>
    <s v="Jordanian Premier League"/>
    <s v="Jordan, League"/>
    <n v="1"/>
    <n v="0"/>
    <n v="0"/>
    <n v="0"/>
    <s v="0.0"/>
    <s v="100.0"/>
    <s v="0.0"/>
    <s v="0.0"/>
    <s v="0.0"/>
    <s v="0.0"/>
    <s v="50.0"/>
    <s v="0.0"/>
    <n v="5"/>
    <n v="-1.5"/>
    <x v="133"/>
    <s v="0.0"/>
    <s v="0.0"/>
    <s v="100.0"/>
    <s v="0.0"/>
    <s v="0.0"/>
    <s v="0.0"/>
    <s v="0.0"/>
    <n v="0"/>
    <n v="50"/>
    <s v="2.63"/>
    <s v="2.63"/>
    <x v="18"/>
    <s v="1.4"/>
    <s v="1.2"/>
    <s v="9"/>
    <n v="2"/>
    <n v="0"/>
    <x v="1"/>
  </r>
  <r>
    <n v="5023"/>
    <s v="None"/>
    <s v="93.0"/>
    <n v="0"/>
    <n v="2"/>
    <s v="0 - 2"/>
    <s v="nan"/>
    <s v="nan"/>
    <s v="None"/>
    <s v="nan"/>
    <n v="0"/>
    <s v="0 - 2"/>
    <s v="0 - 2"/>
    <s v="0 - 0"/>
    <s v="0 - 1"/>
    <s v="0 - 2"/>
    <s v="0 - 2"/>
    <s v="0 - 2"/>
    <s v="0 - 2"/>
    <n v="4"/>
    <s v="Ruch Chorzow"/>
    <s v="Pogon Siedlce"/>
    <s v="Ruch Chorzow v Pogon Siedlce"/>
    <s v="08.08.2025"/>
    <s v="16:00"/>
    <s v="Polish I Liga"/>
    <s v="Poland, I Liga"/>
    <n v="3"/>
    <n v="83.34"/>
    <n v="50"/>
    <n v="16.670000000000002"/>
    <s v="0.0"/>
    <s v="0.0"/>
    <s v="16.67"/>
    <s v="16.67"/>
    <s v="27.78"/>
    <s v="13.89"/>
    <s v="13.89"/>
    <s v="11.11"/>
    <n v="-1"/>
    <n v="8.5"/>
    <x v="86"/>
    <s v="33.33"/>
    <s v="66.67"/>
    <s v="33.33"/>
    <s v="66.67"/>
    <s v="33.33"/>
    <s v="33.33"/>
    <s v="16.67"/>
    <n v="61.12"/>
    <n v="38.89"/>
    <s v="1.62"/>
    <s v="4.75"/>
    <x v="24"/>
    <s v="1.22"/>
    <s v="1.4"/>
    <s v="6"/>
    <n v="1"/>
    <n v="0"/>
    <x v="1"/>
  </r>
  <r>
    <n v="5049"/>
    <s v="None"/>
    <s v="92.0"/>
    <n v="0"/>
    <n v="2"/>
    <s v="0 - 2"/>
    <s v="nan"/>
    <s v="nan"/>
    <s v="None"/>
    <s v="nan"/>
    <n v="0"/>
    <s v="0 - 2"/>
    <s v="0 - 2"/>
    <s v="0 - 1"/>
    <s v="0 - 2"/>
    <s v="0 - 2"/>
    <s v="0 - 2"/>
    <s v="0 - 2"/>
    <s v="0 - 2"/>
    <n v="363.06"/>
    <s v="Bray Wanderers"/>
    <s v="Cobh Ramblers"/>
    <s v="Bray Wanderers v Cobh Ramblers"/>
    <s v="08.08.2025"/>
    <s v="18:45"/>
    <s v="Irish Division 1"/>
    <s v="Ireland, First Division"/>
    <n v="26"/>
    <n v="81.25"/>
    <n v="75"/>
    <n v="43.75"/>
    <s v="6.25"/>
    <s v="37.5"/>
    <s v="19.53"/>
    <s v="12.36"/>
    <s v="17.15"/>
    <s v="17.78"/>
    <s v="11.05"/>
    <s v="22.15"/>
    <n v="4"/>
    <n v="-6"/>
    <x v="428"/>
    <s v="50.0"/>
    <s v="50.0"/>
    <s v="75.0"/>
    <s v="25.0"/>
    <s v="50.0"/>
    <s v="18.75"/>
    <s v="0.0"/>
    <n v="49.04"/>
    <n v="50.97"/>
    <s v="2.63"/>
    <s v="2.3"/>
    <x v="5"/>
    <s v="1.2"/>
    <s v="1.44"/>
    <s v="5.5"/>
    <n v="2"/>
    <n v="0"/>
    <x v="1"/>
  </r>
  <r>
    <n v="5063"/>
    <s v="live"/>
    <s v="95.0"/>
    <n v="0"/>
    <n v="2"/>
    <s v="0 - 2"/>
    <n v="-1"/>
    <n v="1000"/>
    <s v="EXECUTION_COMPLETE"/>
    <s v="5.9"/>
    <n v="1"/>
    <s v="0 - 1"/>
    <s v="0 - 2"/>
    <s v="0 - 0"/>
    <s v="0 - 0"/>
    <s v="0 - 1"/>
    <s v="0 - 1"/>
    <s v="0 - 2"/>
    <s v="0 - 2"/>
    <n v="17724.27"/>
    <s v="Casa Pia"/>
    <s v="Sporting Lisbon"/>
    <s v="Casa Pia v Sporting Lisbon"/>
    <s v="08.08.2025"/>
    <s v="19:15"/>
    <s v="Portuguese Primeira Liga"/>
    <s v="Portugal, Primeira Liga"/>
    <n v="0"/>
    <n v="0"/>
    <n v="0"/>
    <n v="0"/>
    <s v="0.0"/>
    <s v="0.0"/>
    <s v="0.0"/>
    <s v="0.0"/>
    <s v="0.0"/>
    <s v="0.0"/>
    <s v="0.0"/>
    <s v="0.0"/>
    <n v="-24"/>
    <n v="3"/>
    <x v="28"/>
    <s v="0.0"/>
    <s v="0.0"/>
    <s v="0.0"/>
    <s v="0.0"/>
    <s v="0.0"/>
    <s v="0.0"/>
    <s v="0.0"/>
    <n v="0"/>
    <n v="0"/>
    <s v="9.5"/>
    <s v="1.33"/>
    <x v="23"/>
    <s v="1.25"/>
    <s v="1.36"/>
    <s v="6"/>
    <n v="2"/>
    <n v="0"/>
    <x v="1"/>
  </r>
  <r>
    <n v="5085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27.82"/>
    <s v="Busan IPark"/>
    <s v="Incheon Utd"/>
    <s v="Busan IPark v Incheon Utd"/>
    <s v="09.08.2025"/>
    <s v="10:00"/>
    <s v="South Korean K League 2"/>
    <s v="South-Korea, K League 2"/>
    <n v="23"/>
    <n v="68.75"/>
    <n v="43.75"/>
    <n v="18.75"/>
    <s v="12.5"/>
    <s v="31.25"/>
    <s v="12.23"/>
    <s v="16.51"/>
    <s v="16.56"/>
    <s v="9.46"/>
    <s v="17.45"/>
    <s v="27.8"/>
    <n v="8"/>
    <n v="-8"/>
    <x v="429"/>
    <s v="37.5"/>
    <s v="50.0"/>
    <s v="62.5"/>
    <s v="25.0"/>
    <s v="18.75"/>
    <s v="0.0"/>
    <s v="0.0"/>
    <n v="45.29"/>
    <n v="54.71"/>
    <s v="3.4"/>
    <s v="2.05"/>
    <x v="13"/>
    <s v="1.4"/>
    <s v="1.2"/>
    <s v="9"/>
    <n v="2"/>
    <n v="0"/>
    <x v="1"/>
  </r>
  <r>
    <n v="5102"/>
    <s v="live"/>
    <s v="100.0"/>
    <n v="0"/>
    <n v="2"/>
    <s v="0 - 2"/>
    <n v="-1"/>
    <n v="1.01"/>
    <s v="EXECUTION_COMPLETE"/>
    <s v="4.4"/>
    <n v="1"/>
    <s v="0 - 0"/>
    <s v="0 - 2"/>
    <s v="0 - 0"/>
    <s v="0 - 0"/>
    <s v="0 - 0"/>
    <s v="0 - 1"/>
    <s v="0 - 1"/>
    <s v="0 - 2"/>
    <n v="1267.31"/>
    <s v="Peterborough"/>
    <s v="Luton"/>
    <s v="Peterborough v Luton"/>
    <s v="09.08.2025"/>
    <s v="11:30"/>
    <s v="English League 1"/>
    <s v="England, League One"/>
    <n v="1"/>
    <n v="50"/>
    <n v="50"/>
    <n v="0"/>
    <s v="0.0"/>
    <s v="50.0"/>
    <s v="0.0"/>
    <s v="0.0"/>
    <s v="16.67"/>
    <s v="33.34"/>
    <s v="0.0"/>
    <s v="50.0"/>
    <n v="13"/>
    <n v="-0.5"/>
    <x v="76"/>
    <s v="100.0"/>
    <s v="0.0"/>
    <s v="100.0"/>
    <s v="0.0"/>
    <s v="0.0"/>
    <s v="0.0"/>
    <s v="0.0"/>
    <n v="16.670000000000002"/>
    <n v="83.34"/>
    <s v="3.9"/>
    <s v="1.87"/>
    <x v="28"/>
    <s v="1.2"/>
    <s v="1.47"/>
    <s v="4.5"/>
    <n v="2"/>
    <n v="0"/>
    <x v="1"/>
  </r>
  <r>
    <n v="5134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1"/>
    <s v="0 - 2"/>
    <s v="0 - 2"/>
    <n v="4347.24"/>
    <s v="Cheltenham"/>
    <s v="Chesterfield"/>
    <s v="Cheltenham v Chesterfield"/>
    <s v="09.08.2025"/>
    <s v="14:00"/>
    <s v="English League 2"/>
    <s v="England, League Two"/>
    <n v="1"/>
    <n v="0"/>
    <n v="0"/>
    <n v="0"/>
    <s v="0.0"/>
    <s v="50.0"/>
    <s v="0.0"/>
    <s v="0.0"/>
    <s v="50.0"/>
    <s v="50.0"/>
    <s v="0.0"/>
    <s v="0.0"/>
    <n v="32"/>
    <n v="1"/>
    <x v="50"/>
    <s v="0.0"/>
    <s v="100.0"/>
    <s v="100.0"/>
    <s v="0.0"/>
    <s v="0.0"/>
    <s v="0.0"/>
    <s v="0.0"/>
    <n v="50"/>
    <n v="50"/>
    <s v="-"/>
    <s v="-"/>
    <x v="3"/>
    <s v="-"/>
    <s v="-"/>
    <s v="-"/>
    <s v="None"/>
    <n v="0"/>
    <x v="1"/>
  </r>
  <r>
    <n v="5175"/>
    <s v="None"/>
    <s v="90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774.2"/>
    <s v="Woking"/>
    <s v="Carlisle"/>
    <s v="Woking v Carlisle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30"/>
    <n v="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82"/>
    <s v="None"/>
    <s v="93.0"/>
    <n v="0"/>
    <n v="2"/>
    <s v="0 - 2"/>
    <s v="nan"/>
    <s v="nan"/>
    <s v="None"/>
    <s v="nan"/>
    <n v="0"/>
    <s v="0 - 2"/>
    <s v="0 - 2"/>
    <s v="0 - 2"/>
    <s v="0 - 2"/>
    <s v="0 - 2"/>
    <s v="0 - 2"/>
    <s v="0 - 2"/>
    <s v="0 - 2"/>
    <n v="85.88"/>
    <s v="Esbjerg"/>
    <s v="Kolding IF"/>
    <s v="Esbjerg v Kolding IF"/>
    <s v="09.08.2025"/>
    <s v="14:00"/>
    <s v="Danish 1st Division"/>
    <s v="Denmark, 1. Division"/>
    <n v="3"/>
    <n v="66.67"/>
    <n v="50"/>
    <n v="16.670000000000002"/>
    <s v="0.0"/>
    <s v="33.33"/>
    <s v="22.92"/>
    <s v="8.34"/>
    <s v="18.75"/>
    <s v="41.67"/>
    <s v="0.0"/>
    <s v="8.34"/>
    <n v="3"/>
    <n v="-5.5"/>
    <x v="126"/>
    <s v="33.33"/>
    <s v="66.67"/>
    <s v="100.0"/>
    <s v="0.0"/>
    <s v="33.33"/>
    <s v="16.67"/>
    <s v="0.0"/>
    <n v="50"/>
    <n v="50"/>
    <s v="-"/>
    <s v="-"/>
    <x v="3"/>
    <s v="-"/>
    <s v="-"/>
    <s v="-"/>
    <s v="None"/>
    <n v="0"/>
    <x v="1"/>
  </r>
  <r>
    <n v="5183"/>
    <s v="None"/>
    <s v="86.0"/>
    <n v="0"/>
    <n v="2"/>
    <s v="0 - 2"/>
    <s v="nan"/>
    <s v="nan"/>
    <s v="None"/>
    <s v="nan"/>
    <n v="0"/>
    <s v="0 - 0"/>
    <s v="0 - 2"/>
    <s v="0 - 0"/>
    <s v="0 - 0"/>
    <s v="0 - 0"/>
    <s v="0 - 2"/>
    <s v="0 - 2"/>
    <s v="0 - 2"/>
    <n v="779.73"/>
    <s v="Boreham Wood"/>
    <s v="Rochdale"/>
    <s v="Boreham Wood v Rochdale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-22"/>
    <n v="-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4256"/>
    <s v="paper"/>
    <s v="98.0"/>
    <n v="0"/>
    <n v="2"/>
    <s v="0 - 2"/>
    <n v="-1"/>
    <n v="1000"/>
    <s v="EXECUTION_COMPLETE"/>
    <s v="4.4"/>
    <n v="100"/>
    <s v="0 - 0"/>
    <s v="0 - 2"/>
    <s v="0 - 0"/>
    <s v="0 - 0"/>
    <s v="0 - 0"/>
    <s v="0 - 0"/>
    <s v="0 - 0"/>
    <s v="0 - 2"/>
    <n v="12"/>
    <s v="Gyeongnam"/>
    <s v="Incheon Utd"/>
    <s v="Gyeongnam v Incheon Utd"/>
    <s v="20.07.2025"/>
    <s v="10:00"/>
    <s v="South Korean K League 2"/>
    <s v="South-Korea, K League 2"/>
    <n v="20"/>
    <n v="81.25"/>
    <n v="50"/>
    <n v="18.75"/>
    <s v="6.25"/>
    <s v="18.75"/>
    <s v="12.75"/>
    <s v="13.73"/>
    <s v="19.61"/>
    <s v="14.71"/>
    <s v="12.75"/>
    <s v="26.47"/>
    <n v="20"/>
    <n v="-2"/>
    <x v="90"/>
    <s v="12.5"/>
    <s v="87.5"/>
    <s v="62.5"/>
    <s v="37.5"/>
    <s v="37.5"/>
    <s v="12.5"/>
    <s v="6.25"/>
    <n v="46.08"/>
    <n v="53.92"/>
    <s v="6"/>
    <s v="1.44"/>
    <x v="15"/>
    <s v="1.22"/>
    <s v="1.4"/>
    <s v="6"/>
    <n v="2"/>
    <n v="0"/>
    <x v="1"/>
  </r>
  <r>
    <n v="4314"/>
    <s v="None"/>
    <s v="102.0"/>
    <n v="0"/>
    <n v="2"/>
    <s v="0 - 2"/>
    <s v="nan"/>
    <s v="nan"/>
    <s v="None"/>
    <s v="nan"/>
    <n v="0"/>
    <s v="0 - 0"/>
    <s v="0 - 2"/>
    <s v="0 - 0"/>
    <s v="0 - 0"/>
    <s v="0 - 1"/>
    <s v="0 - 0"/>
    <s v="0 - 0"/>
    <s v="0 - 2"/>
    <n v="928.75"/>
    <s v="CDT Real Oruro"/>
    <s v="San Antonio Bulo Bulo"/>
    <s v="CDT Real Oruro v San Antonio Bulo Bulo"/>
    <s v="20.07.2025"/>
    <s v="19:00"/>
    <s v="Bolivian Liga de Futbol Profesional"/>
    <s v="Bolivia, Primera División"/>
    <n v="13"/>
    <n v="93.75"/>
    <n v="68.75"/>
    <n v="62.5"/>
    <s v="37.5"/>
    <s v="12.5"/>
    <s v="17.84"/>
    <s v="8.85"/>
    <s v="15.61"/>
    <s v="18.78"/>
    <s v="12.26"/>
    <s v="26.68"/>
    <n v="1"/>
    <n v="2.5"/>
    <x v="430"/>
    <s v="50.0"/>
    <s v="37.5"/>
    <s v="50.0"/>
    <s v="50.0"/>
    <s v="56.25"/>
    <s v="25.0"/>
    <s v="12.5"/>
    <n v="42.29"/>
    <n v="57.71"/>
    <s v="1.53"/>
    <s v="5"/>
    <x v="20"/>
    <s v="1.17"/>
    <s v="1.53"/>
    <s v="4.33"/>
    <n v="1"/>
    <n v="0"/>
    <x v="1"/>
  </r>
  <r>
    <n v="4581"/>
    <s v="None"/>
    <s v="93.0"/>
    <n v="0"/>
    <n v="2"/>
    <s v="0 - 2"/>
    <s v="nan"/>
    <s v="nan"/>
    <s v="None"/>
    <s v="nan"/>
    <n v="0"/>
    <s v="0 - 0"/>
    <s v="0 - 2"/>
    <s v="0 - 0"/>
    <s v="0 - 0"/>
    <s v="0 - 0"/>
    <s v="0 - 0"/>
    <s v="0 - 2"/>
    <s v="0 - 2"/>
    <n v="360.69"/>
    <s v="Pacific"/>
    <s v="Atletico Ottawa"/>
    <s v="Pacific v Atletico Ottawa"/>
    <s v="27.07.2025"/>
    <s v="00:00"/>
    <s v="Canadian Premier League"/>
    <s v="Canada, Canadian Premier League"/>
    <n v="15"/>
    <n v="62.5"/>
    <n v="31.25"/>
    <n v="25"/>
    <s v="12.5"/>
    <s v="37.5"/>
    <s v="9.61"/>
    <s v="12.36"/>
    <s v="17.18"/>
    <s v="21.41"/>
    <s v="19.65"/>
    <s v="19.8"/>
    <n v="8"/>
    <n v="-1"/>
    <x v="431"/>
    <s v="37.5"/>
    <s v="50.0"/>
    <s v="50.0"/>
    <s v="37.5"/>
    <s v="12.5"/>
    <s v="6.25"/>
    <s v="6.25"/>
    <n v="39.159999999999997"/>
    <n v="60.85"/>
    <s v="3.4"/>
    <s v="1.95"/>
    <x v="4"/>
    <s v="1.2"/>
    <s v="1.36"/>
    <s v="5.5"/>
    <n v="2"/>
    <n v="0"/>
    <x v="1"/>
  </r>
  <r>
    <n v="4764"/>
    <s v="None"/>
    <s v="96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65.58"/>
    <s v="Santiago Morning"/>
    <s v="Deportes Recoleta"/>
    <s v="Santiago Morning v Deportes Recoleta"/>
    <s v="01.08.2025"/>
    <s v="19:00"/>
    <s v="Chilean Primera B"/>
    <s v="Chile, Primera B"/>
    <n v="18"/>
    <n v="62.5"/>
    <n v="43.75"/>
    <n v="25"/>
    <s v="12.5"/>
    <s v="43.75"/>
    <s v="7.3"/>
    <s v="18.5"/>
    <s v="12.71"/>
    <s v="26.77"/>
    <s v="12.87"/>
    <s v="21.85"/>
    <n v="-1"/>
    <n v="1.5"/>
    <x v="432"/>
    <s v="62.5"/>
    <s v="12.5"/>
    <s v="62.5"/>
    <s v="25.0"/>
    <s v="25.0"/>
    <s v="0.0"/>
    <s v="0.0"/>
    <n v="38.520000000000003"/>
    <n v="61.49"/>
    <s v="-"/>
    <s v="-"/>
    <x v="3"/>
    <s v="-"/>
    <s v="-"/>
    <s v="-"/>
    <s v="None"/>
    <n v="0"/>
    <x v="1"/>
  </r>
  <r>
    <n v="4812"/>
    <s v="None"/>
    <s v="92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21541.91"/>
    <s v="Osijek"/>
    <s v="Dinamo Zagreb"/>
    <s v="Osijek v Dinamo Zagreb"/>
    <s v="02.08.2025"/>
    <s v="19:00"/>
    <s v="Croatian 1 HNL"/>
    <s v="Croatia, HNL"/>
    <n v="0"/>
    <n v="0"/>
    <n v="0"/>
    <n v="0"/>
    <s v="0.0"/>
    <s v="0.0"/>
    <s v="0.0"/>
    <s v="0.0"/>
    <s v="0.0"/>
    <s v="0.0"/>
    <s v="0.0"/>
    <s v="0.0"/>
    <n v="12"/>
    <n v="-3"/>
    <x v="28"/>
    <s v="0.0"/>
    <s v="0.0"/>
    <s v="0.0"/>
    <s v="0.0"/>
    <s v="0.0"/>
    <s v="0.0"/>
    <s v="0.0"/>
    <n v="0"/>
    <n v="0"/>
    <s v="5"/>
    <s v="1.53"/>
    <x v="22"/>
    <s v="1.2"/>
    <s v="1.44"/>
    <s v="5"/>
    <n v="2"/>
    <n v="0"/>
    <x v="1"/>
  </r>
  <r>
    <n v="4862"/>
    <s v="None"/>
    <s v="95.0"/>
    <n v="0"/>
    <n v="2"/>
    <s v="0 - 2"/>
    <s v="nan"/>
    <s v="nan"/>
    <s v="None"/>
    <s v="None"/>
    <n v="0"/>
    <s v="0 - 0"/>
    <s v="0 - 2"/>
    <s v="0 - 0"/>
    <s v="0 - 0"/>
    <s v="0 - 0"/>
    <s v="0 - 0"/>
    <s v="0 - 2"/>
    <s v="0 - 2"/>
    <n v="0"/>
    <s v="FK Panevezys II"/>
    <s v="FK Atmosfera"/>
    <s v="FK Panevezys II v FK Atmosfera"/>
    <s v="03.08.2025"/>
    <s v="12:00"/>
    <s v="Lithuanian 1 Lyga"/>
    <s v="Lithuania, 1 Lyga"/>
    <n v="17"/>
    <n v="68.75"/>
    <n v="50"/>
    <n v="37.5"/>
    <s v="25.0"/>
    <s v="18.75"/>
    <s v="12.74"/>
    <s v="13.94"/>
    <s v="15.13"/>
    <s v="18.89"/>
    <s v="19.74"/>
    <s v="19.57"/>
    <n v="14"/>
    <n v="4"/>
    <x v="433"/>
    <s v="12.5"/>
    <s v="87.5"/>
    <s v="62.5"/>
    <s v="37.5"/>
    <s v="25.0"/>
    <s v="12.5"/>
    <s v="6.25"/>
    <n v="41.8"/>
    <n v="58.21"/>
    <s v="4.75"/>
    <s v="1.6"/>
    <x v="24"/>
    <s v="1.2"/>
    <s v="1.4"/>
    <s v="5.5"/>
    <n v="2"/>
    <n v="0"/>
    <x v="1"/>
  </r>
  <r>
    <n v="5096"/>
    <s v="None"/>
    <s v="97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1821.67"/>
    <s v="Fortuna Dusseldorf"/>
    <s v="Hannover"/>
    <s v="Fortuna Dusseldorf v Hannover"/>
    <s v="09.08.2025"/>
    <s v="11:00"/>
    <s v="German Bundesliga 2"/>
    <s v="Germany, 2. Bundesliga"/>
    <n v="1"/>
    <n v="50"/>
    <n v="50"/>
    <n v="50"/>
    <s v="50.0"/>
    <s v="50.0"/>
    <s v="0.0"/>
    <s v="0.0"/>
    <s v="16.67"/>
    <s v="8.34"/>
    <s v="58.34"/>
    <s v="16.67"/>
    <n v="21"/>
    <n v="3.5"/>
    <x v="76"/>
    <s v="100.0"/>
    <s v="0.0"/>
    <s v="100.0"/>
    <s v="0.0"/>
    <s v="50.0"/>
    <s v="0.0"/>
    <s v="0.0"/>
    <n v="16.670000000000002"/>
    <n v="83.34"/>
    <s v="2.55"/>
    <s v="2.5"/>
    <x v="10"/>
    <s v="1.2"/>
    <s v="1.44"/>
    <s v="5"/>
    <n v="2"/>
    <n v="0"/>
    <x v="1"/>
  </r>
  <r>
    <n v="5103"/>
    <s v="None"/>
    <s v="98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60.55"/>
    <s v="Chongqing Tonglianglong"/>
    <s v="Nantong Zhiyun F.C"/>
    <s v="Chongqing Tonglianglong v Nantong Zhiyun F.C"/>
    <s v="09.08.2025"/>
    <s v="11:30"/>
    <s v="Chinese League 1"/>
    <s v="China, League One"/>
    <n v="19"/>
    <n v="75"/>
    <n v="62.5"/>
    <n v="43.75"/>
    <s v="12.5"/>
    <s v="18.75"/>
    <s v="10.32"/>
    <s v="16.83"/>
    <s v="22.38"/>
    <s v="12.22"/>
    <s v="13.81"/>
    <s v="24.45"/>
    <n v="-15"/>
    <n v="-4.5"/>
    <x v="434"/>
    <s v="62.5"/>
    <s v="37.5"/>
    <s v="62.5"/>
    <s v="37.5"/>
    <s v="37.5"/>
    <s v="12.5"/>
    <s v="12.5"/>
    <n v="49.53"/>
    <n v="50.48"/>
    <s v="1.44"/>
    <s v="6"/>
    <x v="24"/>
    <s v="1.3"/>
    <s v="1.29"/>
    <s v="7.5"/>
    <n v="1"/>
    <n v="0"/>
    <x v="1"/>
  </r>
  <r>
    <n v="5106"/>
    <s v="live"/>
    <s v="94.0"/>
    <n v="0"/>
    <n v="2"/>
    <s v="0 - 2"/>
    <n v="-1"/>
    <n v="1000"/>
    <s v="EXECUTION_COMPLETE"/>
    <s v="3.85"/>
    <n v="1"/>
    <s v="0 - 0"/>
    <s v="0 - 2"/>
    <s v="0 - 0"/>
    <s v="0 - 0"/>
    <s v="0 - 0"/>
    <s v="0 - 0"/>
    <s v="0 - 1"/>
    <s v="0 - 2"/>
    <n v="1880.89"/>
    <s v="Reading"/>
    <s v="Huddersfield"/>
    <s v="Reading v Huddersfield"/>
    <s v="09.08.2025"/>
    <s v="11:30"/>
    <s v="English League 1"/>
    <s v="England, League One"/>
    <n v="1"/>
    <n v="100"/>
    <n v="50"/>
    <n v="0"/>
    <s v="0.0"/>
    <s v="50.0"/>
    <s v="16.67"/>
    <s v="25.0"/>
    <s v="0.0"/>
    <s v="16.67"/>
    <s v="25.0"/>
    <s v="16.67"/>
    <n v="41"/>
    <n v="-2.5"/>
    <x v="56"/>
    <s v="0.0"/>
    <s v="100.0"/>
    <s v="100.0"/>
    <s v="0.0"/>
    <s v="0.0"/>
    <s v="0.0"/>
    <s v="0.0"/>
    <n v="41.67"/>
    <n v="58.34"/>
    <s v="3.1"/>
    <s v="2.3"/>
    <x v="5"/>
    <s v="1.25"/>
    <s v="1.36"/>
    <s v="6.5"/>
    <n v="2"/>
    <n v="0"/>
    <x v="1"/>
  </r>
  <r>
    <n v="5180"/>
    <s v="None"/>
    <s v="91.0"/>
    <n v="0"/>
    <n v="2"/>
    <s v="0 - 2"/>
    <s v="nan"/>
    <s v="nan"/>
    <s v="None"/>
    <s v="nan"/>
    <n v="0"/>
    <s v="0 - 0"/>
    <s v="0 - 2"/>
    <s v="0 - 0"/>
    <s v="0 - 0"/>
    <s v="0 - 0"/>
    <s v="0 - 0"/>
    <s v="0 - 2"/>
    <s v="0 - 2"/>
    <n v="1567.39"/>
    <s v="Crawley Town"/>
    <s v="Newport County"/>
    <s v="Crawley Town v Newport County"/>
    <s v="09.08.2025"/>
    <s v="14:00"/>
    <s v="English League 2"/>
    <s v="England, League Two"/>
    <n v="1"/>
    <n v="100"/>
    <n v="50"/>
    <n v="0"/>
    <s v="0.0"/>
    <s v="0.0"/>
    <s v="16.67"/>
    <s v="16.67"/>
    <s v="0.0"/>
    <s v="25.0"/>
    <s v="41.67"/>
    <s v="0.0"/>
    <n v="22"/>
    <n v="12"/>
    <x v="96"/>
    <s v="0.0"/>
    <s v="100.0"/>
    <s v="100.0"/>
    <s v="0.0"/>
    <s v="50.0"/>
    <s v="0.0"/>
    <s v="0.0"/>
    <n v="33.340000000000003"/>
    <n v="66.67"/>
    <s v="-"/>
    <s v="-"/>
    <x v="3"/>
    <s v="-"/>
    <s v="-"/>
    <s v="-"/>
    <s v="None"/>
    <n v="0"/>
    <x v="1"/>
  </r>
  <r>
    <n v="5301"/>
    <s v="None"/>
    <s v="97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249.99"/>
    <s v="Nacional Potosi"/>
    <s v="The Strongest"/>
    <s v="Nacional Potosi v The Strongest"/>
    <s v="09.08.2025"/>
    <s v="21:30"/>
    <s v="Bolivian Liga de Futbol Profesional"/>
    <s v="Bolivia, Primera División"/>
    <n v="15"/>
    <n v="81.25"/>
    <n v="68.75"/>
    <n v="50"/>
    <s v="43.75"/>
    <s v="12.5"/>
    <s v="7.24"/>
    <s v="13.16"/>
    <s v="24.35"/>
    <s v="14.48"/>
    <s v="14.48"/>
    <s v="26.32"/>
    <n v="-2"/>
    <n v="-4"/>
    <x v="435"/>
    <s v="50.0"/>
    <s v="50.0"/>
    <s v="62.5"/>
    <s v="37.5"/>
    <s v="56.25"/>
    <s v="31.25"/>
    <s v="0.0"/>
    <n v="44.74"/>
    <n v="55.26"/>
    <s v="-"/>
    <s v="-"/>
    <x v="3"/>
    <s v="-"/>
    <s v="-"/>
    <s v="-"/>
    <s v="None"/>
    <n v="0"/>
    <x v="1"/>
  </r>
  <r>
    <n v="5348"/>
    <s v="None"/>
    <s v="94.0"/>
    <n v="0"/>
    <n v="2"/>
    <s v="0 - 2"/>
    <s v="nan"/>
    <s v="nan"/>
    <s v="None"/>
    <s v="nan"/>
    <n v="0"/>
    <s v="0 - 0"/>
    <s v="0 - 2"/>
    <n v="0"/>
    <n v="0"/>
    <n v="0"/>
    <s v="0 - 0"/>
    <s v="0 - 2"/>
    <s v="0 - 2"/>
    <n v="15.76"/>
    <s v="Londrina"/>
    <s v="Nautico PE"/>
    <s v="Londrina v Nautico PE"/>
    <s v="10.08.2025"/>
    <s v="14:00"/>
    <s v="Brazilian Serie C"/>
    <s v="Brazil, Serie C"/>
    <n v="15"/>
    <n v="68.75"/>
    <n v="37.5"/>
    <n v="18.75"/>
    <s v="6.25"/>
    <s v="56.25"/>
    <s v="14.69"/>
    <s v="16.23"/>
    <s v="21.71"/>
    <s v="17.55"/>
    <s v="13.6"/>
    <s v="16.23"/>
    <n v="3"/>
    <n v="-14.5"/>
    <x v="189"/>
    <s v="37.5"/>
    <s v="62.5"/>
    <s v="62.5"/>
    <s v="0.0"/>
    <s v="37.5"/>
    <s v="12.5"/>
    <s v="6.25"/>
    <n v="52.63"/>
    <n v="47.37"/>
    <s v="2.1"/>
    <s v="3.4"/>
    <x v="13"/>
    <s v="1.5"/>
    <s v="1.17"/>
    <s v="11"/>
    <n v="1"/>
    <n v="0"/>
    <x v="1"/>
  </r>
  <r>
    <n v="5409"/>
    <s v="None"/>
    <s v="97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33.119999999999997"/>
    <s v="Aurora"/>
    <s v="Guabira"/>
    <s v="Aurora v Guabira"/>
    <s v="10.08.2025"/>
    <s v="23:30"/>
    <s v="Bolivian Liga de Futbol Profesional"/>
    <s v="Bolivia, Primera División"/>
    <n v="15"/>
    <n v="100"/>
    <n v="68.75"/>
    <n v="37.5"/>
    <s v="18.75"/>
    <s v="12.5"/>
    <s v="7.63"/>
    <s v="17.63"/>
    <s v="18.7"/>
    <s v="17.38"/>
    <s v="16.44"/>
    <s v="22.23"/>
    <n v="-3"/>
    <n v="0.5"/>
    <x v="436"/>
    <s v="37.5"/>
    <s v="62.5"/>
    <s v="50.0"/>
    <s v="50.0"/>
    <s v="62.5"/>
    <s v="18.75"/>
    <s v="0.0"/>
    <n v="43.95"/>
    <n v="56.05"/>
    <s v="1.4"/>
    <s v="6"/>
    <x v="27"/>
    <s v="1.14"/>
    <s v="1.57"/>
    <s v="4.2"/>
    <n v="1"/>
    <n v="0"/>
    <x v="1"/>
  </r>
  <r>
    <n v="5739"/>
    <s v="None"/>
    <s v="99.0"/>
    <n v="0"/>
    <n v="2"/>
    <s v="0 - 2"/>
    <s v="None"/>
    <s v="None"/>
    <s v="None"/>
    <s v="None"/>
    <n v="0"/>
    <s v="0 - 0"/>
    <s v="0 - 2"/>
    <n v="0"/>
    <s v="0 - 0"/>
    <s v="0 - 0"/>
    <s v="0 - 0"/>
    <s v="0 - 0"/>
    <s v="0 - 2"/>
    <n v="1196.0999999999999"/>
    <s v="Truro City"/>
    <s v="York City"/>
    <s v="Truro City v York City"/>
    <s v="16.08.2025"/>
    <s v="16:30"/>
    <s v="English National League"/>
    <s v="England, National League"/>
    <n v="1"/>
    <n v="100"/>
    <n v="50"/>
    <n v="50"/>
    <s v="0.0"/>
    <s v="0.0"/>
    <s v="12.5"/>
    <s v="0.0"/>
    <s v="37.5"/>
    <s v="12.5"/>
    <s v="0.0"/>
    <s v="37.5"/>
    <n v="13"/>
    <n v="9.5"/>
    <x v="56"/>
    <s v="0.0"/>
    <s v="100.0"/>
    <s v="100.0"/>
    <s v="0.0"/>
    <s v="50.0"/>
    <s v="0.0"/>
    <s v="0.0"/>
    <n v="50"/>
    <n v="50"/>
    <s v="4.4"/>
    <s v="1.67"/>
    <x v="19"/>
    <s v="1.2"/>
    <s v="1.36"/>
    <s v="5.5"/>
    <n v="2"/>
    <n v="0"/>
    <x v="1"/>
  </r>
  <r>
    <n v="5828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227.39"/>
    <s v="FCV Dender"/>
    <s v="Anderlecht"/>
    <s v="FCV Dender v Anderlecht"/>
    <s v="17.08.2025"/>
    <s v="11:30"/>
    <s v="Belgian First Division A"/>
    <s v="Belgium, Jupiler Pro League"/>
    <n v="3"/>
    <n v="83.34"/>
    <n v="33.340000000000003"/>
    <n v="33.340000000000003"/>
    <s v="33.34"/>
    <s v="33.33"/>
    <s v="3.57"/>
    <s v="19.65"/>
    <s v="3.57"/>
    <s v="23.22"/>
    <s v="26.79"/>
    <s v="23.22"/>
    <n v="8"/>
    <n v="0"/>
    <x v="76"/>
    <s v="0.0"/>
    <s v="66.67"/>
    <s v="66.67"/>
    <s v="33.33"/>
    <s v="16.67"/>
    <s v="0.0"/>
    <s v="0.0"/>
    <n v="26.79"/>
    <n v="73.22"/>
    <s v="3.8"/>
    <s v="1.91"/>
    <x v="10"/>
    <s v="1.22"/>
    <s v="1.4"/>
    <s v="6"/>
    <n v="2"/>
    <n v="0"/>
    <x v="1"/>
  </r>
  <r>
    <n v="5834"/>
    <s v="None"/>
    <s v="96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1563.12"/>
    <s v="Vejle"/>
    <s v="Midtjylland"/>
    <s v="Vejle v Midtjylland"/>
    <s v="17.08.2025"/>
    <s v="12:00"/>
    <s v="Danish Superliga"/>
    <s v="Denmark, Superliga"/>
    <n v="4"/>
    <n v="87.5"/>
    <n v="62.5"/>
    <n v="50"/>
    <s v="37.5"/>
    <s v="25.0"/>
    <s v="21.14"/>
    <s v="28.18"/>
    <s v="10.0"/>
    <s v="9.09"/>
    <s v="17.05"/>
    <s v="14.55"/>
    <n v="4"/>
    <n v="-3"/>
    <x v="119"/>
    <s v="25.0"/>
    <s v="75.0"/>
    <s v="25.0"/>
    <s v="50.0"/>
    <s v="75.0"/>
    <s v="50.0"/>
    <s v="25.0"/>
    <n v="59.32"/>
    <n v="40.68"/>
    <s v="4"/>
    <s v="1.75"/>
    <x v="20"/>
    <s v="1.14"/>
    <s v="1.6"/>
    <s v="4.1"/>
    <n v="2"/>
    <n v="0"/>
    <x v="1"/>
  </r>
  <r>
    <n v="5996"/>
    <s v="live"/>
    <s v="94.0"/>
    <n v="0"/>
    <n v="2"/>
    <s v="0 - 2"/>
    <n v="-1"/>
    <n v="1.01"/>
    <s v="EXECUTION_COMPLETE"/>
    <s v="5.1"/>
    <n v="1.5"/>
    <s v="0 - 0"/>
    <s v="0 - 2"/>
    <s v="0 - 0"/>
    <s v="0 - 0"/>
    <s v="0 - 0"/>
    <s v="0 - 0"/>
    <s v="0 - 1"/>
    <s v="0 - 2"/>
    <n v="35"/>
    <s v="Huddersfield Town U21"/>
    <s v="Colchester United U21"/>
    <s v="Huddersfield Town U21 v Colchester United U21"/>
    <s v="19.08.2025"/>
    <s v="12:00"/>
    <s v="English U21 Pro Development League"/>
    <s v="England, Professional Development League"/>
    <n v="1"/>
    <n v="100"/>
    <n v="100"/>
    <n v="50"/>
    <s v="50.0"/>
    <s v="0.0"/>
    <s v="20.0"/>
    <s v="26.67"/>
    <s v="0.0"/>
    <s v="26.67"/>
    <s v="16.67"/>
    <s v="10.0"/>
    <n v="27"/>
    <n v="-0.5"/>
    <x v="85"/>
    <s v="0.0"/>
    <s v="100.0"/>
    <s v="100.0"/>
    <s v="0.0"/>
    <s v="50.0"/>
    <s v="50.0"/>
    <s v="0.0"/>
    <n v="46.67"/>
    <n v="53.34"/>
    <s v="1.67"/>
    <s v="3.6"/>
    <x v="17"/>
    <s v="1.05"/>
    <s v="1.95"/>
    <s v="2.88"/>
    <n v="1"/>
    <n v="0"/>
    <x v="1"/>
  </r>
  <r>
    <n v="6038"/>
    <s v="None"/>
    <s v="102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21147.94"/>
    <s v="Swindon"/>
    <s v="Barnet"/>
    <s v="Swindon v Barnet"/>
    <s v="19.08.2025"/>
    <s v="18:45"/>
    <s v="English Sky Bet League 2"/>
    <s v="England, League Two"/>
    <n v="3"/>
    <n v="100"/>
    <n v="66.67"/>
    <n v="16.670000000000002"/>
    <s v="16.67"/>
    <s v="0.0"/>
    <s v="20.78"/>
    <s v="18.83"/>
    <s v="27.92"/>
    <s v="11.69"/>
    <s v="4.55"/>
    <s v="16.24"/>
    <n v="-19"/>
    <n v="10.5"/>
    <x v="134"/>
    <s v="33.33"/>
    <s v="66.67"/>
    <s v="0.0"/>
    <s v="100.0"/>
    <s v="50.0"/>
    <s v="50.0"/>
    <s v="0.0"/>
    <n v="67.540000000000006"/>
    <n v="32.47"/>
    <s v="2.05"/>
    <s v="3.4"/>
    <x v="19"/>
    <s v="1.29"/>
    <s v="1.33"/>
    <s v="6.5"/>
    <n v="1"/>
    <n v="0"/>
    <x v="1"/>
  </r>
  <r>
    <n v="6043"/>
    <s v="live"/>
    <s v="91.0"/>
    <n v="0"/>
    <n v="2"/>
    <s v="0 - 2"/>
    <n v="380"/>
    <n v="1.02"/>
    <s v="EXECUTION_COMPLETE"/>
    <s v="3.65"/>
    <n v="1.5"/>
    <s v="0 - 0"/>
    <s v="0 - 2"/>
    <s v="0 - 0"/>
    <s v="0 - 0"/>
    <s v="0 - 0"/>
    <s v="0 - 0"/>
    <s v="0 - 1"/>
    <s v="0 - 2"/>
    <n v="89.31"/>
    <s v="Portadown"/>
    <s v="Ballymena"/>
    <s v="Portadown v Ballymena"/>
    <s v="19.08.2025"/>
    <s v="18:45"/>
    <s v="Northern Irish Premiership"/>
    <s v="Northern-Ireland, Premiership"/>
    <n v="1"/>
    <n v="75"/>
    <n v="25"/>
    <n v="25"/>
    <s v="25.0"/>
    <s v="50.0"/>
    <s v="8.34"/>
    <s v="16.67"/>
    <s v="33.34"/>
    <s v="0.0"/>
    <s v="25.0"/>
    <s v="16.67"/>
    <n v="10"/>
    <n v="-1"/>
    <x v="119"/>
    <s v="50.0"/>
    <s v="50.0"/>
    <s v="100.0"/>
    <s v="0.0"/>
    <s v="25.0"/>
    <s v="25.0"/>
    <s v="0.0"/>
    <n v="58.34"/>
    <n v="41.67"/>
    <s v="2.4"/>
    <s v="2.63"/>
    <x v="4"/>
    <s v="1.33"/>
    <s v="1.29"/>
    <s v="8"/>
    <n v="1"/>
    <n v="0"/>
    <x v="1"/>
  </r>
  <r>
    <n v="6057"/>
    <s v="None"/>
    <s v="96.0"/>
    <n v="0"/>
    <n v="2"/>
    <s v="0 - 2"/>
    <s v="nan"/>
    <s v="nan"/>
    <s v="None"/>
    <s v="None"/>
    <n v="0"/>
    <s v="0 - 0"/>
    <s v="0 - 2"/>
    <s v="0 - 0"/>
    <s v="0 - 0"/>
    <s v="0 - 0"/>
    <s v="0 - 0"/>
    <s v="0 - 0"/>
    <s v="0 - 2"/>
    <n v="20.68"/>
    <s v="Alfreton Town"/>
    <s v="South Shields"/>
    <s v="Alfreton Town v South Shields"/>
    <s v="19.08.2025"/>
    <s v="18:45"/>
    <s v="English National League North"/>
    <s v="England, National League - North"/>
    <n v="2"/>
    <n v="75"/>
    <n v="50"/>
    <n v="25"/>
    <s v="0.0"/>
    <s v="50.0"/>
    <s v="0.0"/>
    <s v="0.0"/>
    <s v="47.62"/>
    <s v="23.81"/>
    <s v="21.43"/>
    <s v="7.15"/>
    <n v="6"/>
    <n v="-4"/>
    <x v="119"/>
    <s v="0.0"/>
    <s v="100.0"/>
    <s v="100.0"/>
    <s v="0.0"/>
    <s v="25.0"/>
    <s v="0.0"/>
    <s v="0.0"/>
    <n v="47.62"/>
    <n v="52.38"/>
    <s v="2"/>
    <s v="3.3"/>
    <x v="6"/>
    <s v="1.25"/>
    <s v="1.29"/>
    <s v="7"/>
    <n v="1"/>
    <n v="0"/>
    <x v="1"/>
  </r>
  <r>
    <n v="6064"/>
    <s v="None"/>
    <s v="94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0"/>
    <s v="Guarani de Fram"/>
    <s v="Deportivo Capiata"/>
    <s v="Guarani de Fram v Deportivo Capiata"/>
    <s v="20.08.2025"/>
    <s v="13:00"/>
    <s v="Paraguayan Division Intermedia"/>
    <s v="Paraguay, Division Intermedia"/>
    <n v="22"/>
    <n v="68.75"/>
    <n v="50"/>
    <n v="18.75"/>
    <s v="12.5"/>
    <s v="25.0"/>
    <s v="11.45"/>
    <s v="12.26"/>
    <s v="22.54"/>
    <s v="11.82"/>
    <s v="16.45"/>
    <s v="25.49"/>
    <n v="13"/>
    <n v="-2.5"/>
    <x v="437"/>
    <s v="37.5"/>
    <s v="50.0"/>
    <s v="37.5"/>
    <s v="50.0"/>
    <s v="31.25"/>
    <s v="18.75"/>
    <s v="6.25"/>
    <n v="46.25"/>
    <n v="53.75"/>
    <s v="3.6"/>
    <s v="2"/>
    <x v="13"/>
    <s v="1.36"/>
    <s v="1.17"/>
    <s v="9"/>
    <n v="2"/>
    <n v="0"/>
    <x v="1"/>
  </r>
  <r>
    <n v="6073"/>
    <s v="None"/>
    <s v="92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320.3"/>
    <s v="Magesi FC"/>
    <s v="Mamelodi Sundowns"/>
    <s v="Magesi FC v Mamelodi Sundowns"/>
    <s v="20.08.2025"/>
    <s v="17:30"/>
    <s v="South African Premier Division"/>
    <s v="South-Africa, Premier Soccer League"/>
    <n v="2"/>
    <n v="75"/>
    <n v="0"/>
    <n v="0"/>
    <s v="0.0"/>
    <s v="50.0"/>
    <s v="0.0"/>
    <s v="50.0"/>
    <s v="12.5"/>
    <s v="12.5"/>
    <s v="12.5"/>
    <s v="12.5"/>
    <n v="5"/>
    <n v="-6.5"/>
    <x v="120"/>
    <s v="0.0"/>
    <s v="50.0"/>
    <s v="100.0"/>
    <s v="0.0"/>
    <s v="25.0"/>
    <s v="0.0"/>
    <s v="0.0"/>
    <n v="62.5"/>
    <n v="37.5"/>
    <s v="10.5"/>
    <s v="1.3"/>
    <x v="17"/>
    <s v="1.4"/>
    <s v="1.2"/>
    <s v="8.5"/>
    <n v="2"/>
    <n v="0"/>
    <x v="1"/>
  </r>
  <r>
    <n v="5294"/>
    <s v="None"/>
    <s v="45.0"/>
    <n v="0"/>
    <n v="2"/>
    <s v="0 - 2"/>
    <s v="nan"/>
    <s v="nan"/>
    <s v="None"/>
    <s v="nan"/>
    <n v="0"/>
    <s v="0 - 2"/>
    <s v="0 - 2"/>
    <s v="0 - 1"/>
    <s v="0 - 1"/>
    <s v="0 - 2"/>
    <n v="0"/>
    <n v="0"/>
    <n v="0"/>
    <n v="6251.91"/>
    <s v="Bragantino SP"/>
    <s v="Internacional"/>
    <s v="Bragantino SP v Internacional"/>
    <s v="09.08.2025"/>
    <s v="21:30"/>
    <s v="Brazilian Serie A"/>
    <s v="Brazil, Serie A"/>
    <n v="17"/>
    <n v="81.25"/>
    <n v="50"/>
    <n v="12.5"/>
    <s v="0.0"/>
    <s v="18.75"/>
    <s v="17.97"/>
    <s v="9.74"/>
    <s v="21.72"/>
    <s v="8.4"/>
    <s v="13.32"/>
    <s v="28.87"/>
    <n v="-7"/>
    <n v="0.5"/>
    <x v="268"/>
    <s v="37.5"/>
    <s v="62.5"/>
    <s v="37.5"/>
    <s v="62.5"/>
    <s v="25.0"/>
    <s v="6.25"/>
    <s v="0.0"/>
    <n v="49.42"/>
    <n v="50.58"/>
    <s v="-"/>
    <s v="-"/>
    <x v="3"/>
    <s v="-"/>
    <s v="-"/>
    <s v="-"/>
    <s v="None"/>
    <n v="0"/>
    <x v="1"/>
  </r>
  <r>
    <n v="6108"/>
    <s v="None"/>
    <s v="92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0"/>
    <s v="Be1 NFA"/>
    <s v="FK Tauras"/>
    <s v="Be1 NFA v Fk Tauras"/>
    <s v="22.08.2025"/>
    <s v="14:00"/>
    <s v="Lithuanian 1 Lyga"/>
    <s v="Lithuania, 1 Lyga"/>
    <n v="20"/>
    <n v="87.5"/>
    <n v="62.5"/>
    <n v="37.5"/>
    <s v="6.25"/>
    <s v="18.75"/>
    <s v="12.85"/>
    <s v="18.48"/>
    <s v="18.55"/>
    <s v="12.09"/>
    <s v="14.77"/>
    <s v="23.28"/>
    <n v="25"/>
    <n v="-0.5"/>
    <x v="438"/>
    <s v="25.0"/>
    <s v="75.0"/>
    <s v="50.0"/>
    <s v="50.0"/>
    <s v="37.5"/>
    <s v="12.5"/>
    <s v="0.0"/>
    <n v="49.86"/>
    <n v="50.14"/>
    <s v="8"/>
    <s v="1.29"/>
    <x v="25"/>
    <s v="1.17"/>
    <s v="1.53"/>
    <s v="4.33"/>
    <n v="2"/>
    <n v="0"/>
    <x v="1"/>
  </r>
  <r>
    <n v="6109"/>
    <s v="None"/>
    <s v="92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0"/>
    <s v="FK Nevezis"/>
    <s v="TransINVEST Vilnius"/>
    <s v="FK Nevezis v TransINVEST Vilnius"/>
    <s v="22.08.2025"/>
    <s v="14:00"/>
    <s v="Lithuanian 1 Lyga"/>
    <s v="Lithuania, 1 Lyga"/>
    <n v="20"/>
    <n v="68.75"/>
    <n v="56.25"/>
    <n v="43.75"/>
    <s v="12.5"/>
    <s v="31.25"/>
    <s v="12.83"/>
    <s v="11.17"/>
    <s v="17.63"/>
    <s v="17.24"/>
    <s v="18.76"/>
    <s v="22.39"/>
    <n v="20"/>
    <n v="-4"/>
    <x v="160"/>
    <s v="37.5"/>
    <s v="62.5"/>
    <s v="75.0"/>
    <s v="25.0"/>
    <s v="43.75"/>
    <s v="12.5"/>
    <s v="0.0"/>
    <n v="41.63"/>
    <n v="58.38"/>
    <s v="10.5"/>
    <s v="1.18"/>
    <x v="31"/>
    <s v="1.13"/>
    <s v="1.65"/>
    <s v="3.8"/>
    <n v="2"/>
    <n v="0"/>
    <x v="1"/>
  </r>
  <r>
    <n v="6113"/>
    <s v="None"/>
    <s v="90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0"/>
    <s v="Tampere Utd"/>
    <s v="MP"/>
    <s v="Tampere Utd v MP"/>
    <s v="22.08.2025"/>
    <s v="16:00"/>
    <s v="Finnish Ykkonen"/>
    <s v="Finland, Ykkönen"/>
    <n v="20"/>
    <n v="87.5"/>
    <n v="75"/>
    <n v="56.25"/>
    <s v="18.75"/>
    <s v="12.5"/>
    <s v="13.02"/>
    <s v="15.42"/>
    <s v="12.22"/>
    <s v="21.11"/>
    <s v="13.81"/>
    <s v="24.43"/>
    <n v="7"/>
    <n v="-4.5"/>
    <x v="152"/>
    <s v="37.5"/>
    <s v="50.0"/>
    <s v="62.5"/>
    <s v="37.5"/>
    <s v="37.5"/>
    <s v="18.75"/>
    <s v="0.0"/>
    <n v="40.65"/>
    <n v="59.35"/>
    <s v="2.6"/>
    <s v="2.2"/>
    <x v="19"/>
    <s v="1.14"/>
    <s v="1.57"/>
    <s v="4.2"/>
    <n v="2"/>
    <n v="0"/>
    <x v="1"/>
  </r>
  <r>
    <n v="6178"/>
    <s v="None"/>
    <s v="100.0"/>
    <n v="0"/>
    <n v="2"/>
    <s v="0 - 2"/>
    <s v="nan"/>
    <s v="nan"/>
    <s v="None"/>
    <s v="None"/>
    <n v="0"/>
    <s v="0 - 0"/>
    <s v="0 - 2"/>
    <s v="0 - 0"/>
    <s v="0 - 0"/>
    <s v="0 - 0"/>
    <s v="0 - 0"/>
    <s v="0 - 0"/>
    <s v="0 - 2"/>
    <n v="345.34"/>
    <s v="Qingdao Hainiu"/>
    <s v="Shanghai Shenhua"/>
    <s v="Qingdao Hainiu v Shanghai Shenhua"/>
    <s v="23.08.2025"/>
    <s v="11:35"/>
    <s v="Chinese Super League"/>
    <s v="China, Super League"/>
    <n v="21"/>
    <n v="81.25"/>
    <n v="62.5"/>
    <n v="37.5"/>
    <s v="18.75"/>
    <s v="25.0"/>
    <s v="16.13"/>
    <s v="15.76"/>
    <s v="16.88"/>
    <s v="14.64"/>
    <s v="13.52"/>
    <s v="23.08"/>
    <n v="19"/>
    <n v="-3.5"/>
    <x v="439"/>
    <s v="25.0"/>
    <s v="62.5"/>
    <s v="62.5"/>
    <s v="25.0"/>
    <s v="56.25"/>
    <s v="25.0"/>
    <s v="6.25"/>
    <n v="48.77"/>
    <n v="51.23"/>
    <s v="8.5"/>
    <s v="1.33"/>
    <x v="25"/>
    <s v="1.17"/>
    <s v="1.5"/>
    <s v="4.5"/>
    <n v="2"/>
    <n v="0"/>
    <x v="1"/>
  </r>
  <r>
    <n v="6330"/>
    <s v="None"/>
    <s v="96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1605.82"/>
    <s v="Zulte-Waregem"/>
    <s v="Sint Truiden"/>
    <s v="Zulte-Waregem v Sint Truiden"/>
    <s v="23.08.2025"/>
    <s v="18:45"/>
    <s v="Belgian First Division A"/>
    <s v="Belgium, Jupiler Pro League"/>
    <n v="4"/>
    <n v="87.5"/>
    <n v="50"/>
    <n v="37.5"/>
    <s v="12.5"/>
    <s v="12.5"/>
    <s v="8.34"/>
    <s v="26.14"/>
    <s v="4.55"/>
    <s v="8.71"/>
    <s v="12.88"/>
    <s v="39.39"/>
    <n v="20"/>
    <n v="-2"/>
    <x v="96"/>
    <s v="25.0"/>
    <s v="75.0"/>
    <s v="100.0"/>
    <s v="0.0"/>
    <s v="25.0"/>
    <s v="12.5"/>
    <s v="0.0"/>
    <n v="39.020000000000003"/>
    <n v="60.99"/>
    <s v="2.5"/>
    <s v="2.63"/>
    <x v="4"/>
    <s v="1.22"/>
    <s v="1.4"/>
    <s v="5.5"/>
    <n v="1"/>
    <n v="0"/>
    <x v="1"/>
  </r>
  <r>
    <n v="6410"/>
    <s v="None"/>
    <s v="94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2757.87"/>
    <s v="FCSB"/>
    <s v="Argeș Pitești"/>
    <s v="FCSB v Arges Pitesti"/>
    <s v="24.08.2025"/>
    <s v="18:30"/>
    <s v="Romanian Liga I"/>
    <s v="Romania, Liga I"/>
    <n v="6"/>
    <n v="83.34"/>
    <n v="50"/>
    <n v="41.67"/>
    <s v="8.34"/>
    <s v="25.0"/>
    <s v="8.34"/>
    <s v="11.12"/>
    <s v="27.78"/>
    <s v="13.89"/>
    <s v="16.67"/>
    <s v="22.22"/>
    <n v="4"/>
    <n v="6"/>
    <x v="440"/>
    <s v="66.67"/>
    <s v="33.33"/>
    <s v="50.0"/>
    <s v="50.0"/>
    <s v="41.67"/>
    <s v="25.0"/>
    <s v="0.0"/>
    <n v="47.22"/>
    <n v="52.78"/>
    <s v="1.62"/>
    <s v="5"/>
    <x v="24"/>
    <s v="1.3"/>
    <s v="1.29"/>
    <s v="6.5"/>
    <n v="1"/>
    <n v="0"/>
    <x v="1"/>
  </r>
  <r>
    <n v="6667"/>
    <s v="None"/>
    <s v="93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789.21"/>
    <s v="HK Kopavogur"/>
    <s v="Fylkir"/>
    <s v="HK Kopavogur v Fylkir"/>
    <s v="29.08.2025"/>
    <s v="19:15"/>
    <s v="Icelandic 1 Deild"/>
    <s v="Iceland, 1. Deild"/>
    <n v="19"/>
    <n v="81.25"/>
    <n v="81.25"/>
    <n v="37.5"/>
    <s v="18.75"/>
    <s v="25.0"/>
    <s v="10.82"/>
    <s v="20.78"/>
    <s v="15.77"/>
    <s v="10.12"/>
    <s v="15.24"/>
    <s v="27.28"/>
    <n v="-6"/>
    <n v="-1"/>
    <x v="441"/>
    <s v="50.0"/>
    <s v="50.0"/>
    <s v="37.5"/>
    <s v="62.5"/>
    <s v="50.0"/>
    <s v="31.25"/>
    <s v="0.0"/>
    <n v="47.36"/>
    <n v="52.65"/>
    <s v="2.9"/>
    <s v="2.05"/>
    <x v="19"/>
    <s v="1.14"/>
    <s v="1.57"/>
    <s v="4.1"/>
    <n v="2"/>
    <n v="0"/>
    <x v="1"/>
  </r>
  <r>
    <n v="7133"/>
    <s v="None"/>
    <s v="97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29.34"/>
    <s v="Volta Redonda"/>
    <s v="Athletic Club"/>
    <s v="Volta Redonda v Athletic Club"/>
    <s v="31.08.2025"/>
    <s v="21:30"/>
    <s v="Brazilian Serie B"/>
    <s v="Brazil, Serie B"/>
    <n v="23"/>
    <n v="68.75"/>
    <n v="37.5"/>
    <n v="25"/>
    <s v="12.5"/>
    <s v="25.0"/>
    <s v="11.84"/>
    <s v="22.37"/>
    <s v="12.72"/>
    <s v="16.23"/>
    <s v="9.21"/>
    <s v="27.64"/>
    <n v="-3"/>
    <n v="12.5"/>
    <x v="442"/>
    <s v="12.5"/>
    <s v="50.0"/>
    <s v="50.0"/>
    <s v="50.0"/>
    <s v="43.75"/>
    <s v="6.25"/>
    <s v="6.25"/>
    <n v="46.93"/>
    <n v="53.07"/>
    <s v="2.1"/>
    <s v="3.7"/>
    <x v="13"/>
    <s v="1.47"/>
    <s v="1.17"/>
    <s v="11"/>
    <n v="1"/>
    <n v="0"/>
    <x v="1"/>
  </r>
  <r>
    <n v="7238"/>
    <s v="None"/>
    <s v="100.0"/>
    <n v="0"/>
    <n v="2"/>
    <s v="0 - 2"/>
    <s v="nan"/>
    <s v="nan"/>
    <s v="None"/>
    <s v="None"/>
    <n v="0"/>
    <s v="0 - 0"/>
    <s v="0 - 2"/>
    <s v="0 - 0"/>
    <s v="0 - 0"/>
    <s v="0 - 0"/>
    <s v="0 - 0"/>
    <s v="0 - 1"/>
    <s v="0 - 2"/>
    <n v="0"/>
    <s v="Mokpo City"/>
    <s v="Yangpyeong FC"/>
    <s v="Mokpo City v Yangpyeong FC"/>
    <s v="06.09.2025"/>
    <s v="08:00"/>
    <s v="South Korean K3 League"/>
    <s v="South-Korea, K3 League"/>
    <n v="20"/>
    <n v="62.5"/>
    <n v="37.5"/>
    <n v="18.75"/>
    <s v="6.25"/>
    <s v="31.25"/>
    <s v="8.63"/>
    <s v="12.45"/>
    <s v="22.01"/>
    <s v="17.2"/>
    <s v="22.5"/>
    <s v="17.23"/>
    <n v="19"/>
    <n v="4.5"/>
    <x v="375"/>
    <s v="0.0"/>
    <s v="75.0"/>
    <s v="37.5"/>
    <s v="62.5"/>
    <s v="12.5"/>
    <s v="6.25"/>
    <s v="0.0"/>
    <n v="43.08"/>
    <n v="56.93"/>
    <s v="3.75"/>
    <s v="1.91"/>
    <x v="0"/>
    <s v="1.33"/>
    <s v="1.2"/>
    <s v="8"/>
    <n v="2"/>
    <n v="0"/>
    <x v="1"/>
  </r>
  <r>
    <n v="7275"/>
    <s v="live"/>
    <s v="92.0"/>
    <n v="0"/>
    <n v="2"/>
    <s v="0 - 2"/>
    <n v="-1"/>
    <n v="95"/>
    <s v="EXECUTION_COMPLETE"/>
    <s v="3.5"/>
    <n v="2"/>
    <s v="0 - 0"/>
    <s v="0 - 2"/>
    <s v="0 - 0"/>
    <s v="0 - 0"/>
    <s v="0 - 0"/>
    <s v="0 - 0"/>
    <s v="0 - 1"/>
    <s v="0 - 2"/>
    <n v="0"/>
    <s v="Bangor"/>
    <s v="Larne"/>
    <s v="Bangor v Larne"/>
    <s v="06.09.2025"/>
    <s v="14:00"/>
    <s v="Northern Irish Premiership"/>
    <s v="Northern-Ireland, Premiership"/>
    <n v="4"/>
    <n v="77.5"/>
    <n v="52.5"/>
    <n v="42.5"/>
    <s v="0.0"/>
    <s v="25.0"/>
    <s v="14.93"/>
    <s v="11.81"/>
    <s v="20.49"/>
    <s v="26.04"/>
    <s v="9.38"/>
    <s v="17.36"/>
    <n v="8"/>
    <n v="0"/>
    <x v="443"/>
    <s v="40.0"/>
    <s v="60.0"/>
    <s v="75.0"/>
    <s v="25.0"/>
    <s v="42.5"/>
    <s v="10.0"/>
    <s v="0.0"/>
    <n v="47.22"/>
    <n v="52.78"/>
    <s v="-"/>
    <s v="-"/>
    <x v="3"/>
    <s v="-"/>
    <s v="-"/>
    <s v="-"/>
    <s v="None"/>
    <n v="0"/>
    <x v="1"/>
  </r>
  <r>
    <n v="5328"/>
    <s v="None"/>
    <s v="94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53.46"/>
    <s v="AD San Carlos"/>
    <s v="AD Municipal Liberia"/>
    <s v="Ad San Carlos v AD Municipal Liberia"/>
    <s v="10.08.2025"/>
    <s v="01:30"/>
    <s v="Costa Rican Primera Division"/>
    <s v="Costa-Rica, Primera División"/>
    <n v="2"/>
    <n v="75"/>
    <n v="50"/>
    <n v="25"/>
    <s v="0.0"/>
    <s v="25.0"/>
    <s v="20.0"/>
    <s v="0.0"/>
    <s v="20.0"/>
    <s v="10.0"/>
    <s v="10.0"/>
    <s v="40.0"/>
    <n v="6"/>
    <n v="1"/>
    <x v="96"/>
    <s v="0.0"/>
    <s v="100.0"/>
    <s v="50.0"/>
    <s v="50.0"/>
    <s v="25.0"/>
    <s v="0.0"/>
    <s v="0.0"/>
    <n v="40"/>
    <n v="60"/>
    <s v="-"/>
    <s v="-"/>
    <x v="3"/>
    <s v="-"/>
    <s v="-"/>
    <s v="-"/>
    <s v="None"/>
    <n v="0"/>
    <x v="1"/>
  </r>
  <r>
    <n v="7389"/>
    <s v="None"/>
    <s v="93.0"/>
    <n v="0"/>
    <n v="2"/>
    <s v="0 - 2"/>
    <s v="None"/>
    <s v="None"/>
    <s v="None"/>
    <s v="None"/>
    <n v="0"/>
    <s v="0 - 0"/>
    <s v="0 - 2"/>
    <s v="0 - 0"/>
    <s v="0 - 0"/>
    <s v="0 - 0"/>
    <s v="0 - 0"/>
    <s v="0 - 1"/>
    <s v="0 - 2"/>
    <n v="10.99"/>
    <s v="CA Central Norte"/>
    <s v="Agropecuario"/>
    <s v="CA Central Norte v Agropecuario"/>
    <s v="07.09.2025"/>
    <s v="20:00"/>
    <s v="Argentinian Primera B Nacional"/>
    <s v="Argentina, Primera Nacional"/>
    <n v="29"/>
    <n v="50"/>
    <n v="31.25"/>
    <n v="18.75"/>
    <s v="12.5"/>
    <s v="37.5"/>
    <s v="5.72"/>
    <s v="13.48"/>
    <s v="21.98"/>
    <s v="15.47"/>
    <s v="12.91"/>
    <s v="30.45"/>
    <n v="23"/>
    <n v="6.5"/>
    <x v="444"/>
    <s v="25.0"/>
    <s v="50.0"/>
    <s v="87.5"/>
    <s v="0.0"/>
    <s v="25.0"/>
    <s v="6.25"/>
    <s v="6.25"/>
    <n v="41.18"/>
    <n v="58.83"/>
    <s v="2.1"/>
    <s v="3.6"/>
    <x v="11"/>
    <s v="1.62"/>
    <s v="1.1"/>
    <s v="15"/>
    <n v="1"/>
    <n v="0"/>
    <x v="1"/>
  </r>
  <r>
    <n v="7465"/>
    <s v="live"/>
    <s v="93.0"/>
    <n v="0"/>
    <n v="2"/>
    <s v="0 - 2"/>
    <n v="-1"/>
    <n v="-1"/>
    <s v="EXECUTION_COMPLETE"/>
    <s v="3.5"/>
    <n v="2"/>
    <s v="0 - 0"/>
    <s v="0 - 2"/>
    <s v="0 - 0"/>
    <s v="0 - 0"/>
    <s v="0 - 0"/>
    <s v="0 - 0"/>
    <s v="0 - 1"/>
    <s v="0 - 2"/>
    <n v="39.28"/>
    <s v="Anderlecht B"/>
    <s v="Kfco Beerschot Wilrijk"/>
    <s v="Anderlecht B v KFCO Beerschot Wilrijk"/>
    <s v="12.09.2025"/>
    <s v="18:00"/>
    <s v="Belgian First Division B"/>
    <s v="Belgium, Challenger Pro League"/>
    <n v="3"/>
    <n v="54.17"/>
    <n v="29.17"/>
    <n v="16.670000000000002"/>
    <s v="0.0"/>
    <s v="29.17"/>
    <s v="0.0"/>
    <s v="14.59"/>
    <s v="14.59"/>
    <s v="31.25"/>
    <s v="12.5"/>
    <s v="27.09"/>
    <n v="15"/>
    <n v="0.5"/>
    <x v="77"/>
    <s v="66.67"/>
    <s v="33.33"/>
    <s v="25.0"/>
    <s v="75.0"/>
    <s v="16.67"/>
    <s v="0.0"/>
    <s v="0.0"/>
    <n v="29.17"/>
    <n v="70.84"/>
    <s v="-"/>
    <s v="-"/>
    <x v="3"/>
    <s v="-"/>
    <s v="-"/>
    <s v="-"/>
    <s v="None"/>
    <n v="0"/>
    <x v="1"/>
  </r>
  <r>
    <n v="7524"/>
    <s v="None"/>
    <s v="97.0"/>
    <n v="0"/>
    <n v="2"/>
    <s v="0 - 2"/>
    <s v="nan"/>
    <s v="nan"/>
    <s v="None"/>
    <s v="nan"/>
    <n v="0"/>
    <s v="0 - 0"/>
    <s v="0 - 2"/>
    <s v="0 - 0"/>
    <s v="0 - 0"/>
    <s v="0 - 0"/>
    <s v="0 - 0"/>
    <s v="0 - 0"/>
    <s v="0 - 2"/>
    <n v="0"/>
    <s v="Gyeongnam"/>
    <s v="Gimpo Citizen"/>
    <s v="Gyeongnam v Gimpo Citizen"/>
    <s v="13.09.2025"/>
    <s v="10:00"/>
    <s v="South Korean K League 2"/>
    <s v="South-Korea, K League 2"/>
    <n v="28"/>
    <n v="75"/>
    <n v="50"/>
    <n v="31.25"/>
    <s v="0.0"/>
    <s v="37.5"/>
    <s v="8.84"/>
    <s v="6.86"/>
    <s v="23.64"/>
    <s v="20.12"/>
    <s v="11.73"/>
    <s v="28.83"/>
    <n v="14"/>
    <n v="3"/>
    <x v="78"/>
    <s v="50.0"/>
    <s v="50.0"/>
    <s v="75.0"/>
    <s v="12.5"/>
    <s v="18.75"/>
    <s v="0.0"/>
    <s v="0.0"/>
    <n v="39.33"/>
    <n v="60.67"/>
    <s v="-"/>
    <s v="-"/>
    <x v="3"/>
    <s v="-"/>
    <s v="-"/>
    <s v="-"/>
    <s v="None"/>
    <n v="0"/>
    <x v="1"/>
  </r>
  <r>
    <n v="7588"/>
    <s v="None"/>
    <s v="97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208.69"/>
    <s v="Qingdao Youth Island"/>
    <s v="Zhejiang Greentown"/>
    <s v="Qingdao Youth Island v Zhejiang Greentown"/>
    <s v="13.09.2025"/>
    <s v="11:35"/>
    <s v="Chinese Super League"/>
    <s v="China, Super League"/>
    <n v="22"/>
    <n v="68.75"/>
    <n v="56.25"/>
    <n v="50"/>
    <s v="25.0"/>
    <s v="25.0"/>
    <s v="12.82"/>
    <s v="11.84"/>
    <s v="17.69"/>
    <s v="15.25"/>
    <s v="17.69"/>
    <s v="24.71"/>
    <n v="1"/>
    <n v="-0.5"/>
    <x v="445"/>
    <s v="25.0"/>
    <s v="62.5"/>
    <s v="37.5"/>
    <s v="50.0"/>
    <s v="18.75"/>
    <s v="18.75"/>
    <s v="0.0"/>
    <n v="42.34"/>
    <n v="57.66"/>
    <s v="-"/>
    <s v="-"/>
    <x v="3"/>
    <s v="-"/>
    <s v="-"/>
    <s v="-"/>
    <s v="None"/>
    <n v="0"/>
    <x v="1"/>
  </r>
  <r>
    <n v="7635"/>
    <s v="None"/>
    <s v="90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21901.31"/>
    <s v="Eyupspor"/>
    <s v="Galatasaray"/>
    <s v="Eyupspor v Galatasaray"/>
    <s v="13.09.2025"/>
    <s v="14:00"/>
    <s v="Turkish Super League"/>
    <s v="Turkey, Süper Lig"/>
    <n v="4"/>
    <n v="87.5"/>
    <n v="87.5"/>
    <n v="37.5"/>
    <s v="12.5"/>
    <s v="50.0"/>
    <s v="16.24"/>
    <s v="20.78"/>
    <s v="11.69"/>
    <s v="8.12"/>
    <s v="19.81"/>
    <s v="23.38"/>
    <n v="23"/>
    <n v="-5.5"/>
    <x v="48"/>
    <s v="25.0"/>
    <s v="50.0"/>
    <s v="100.0"/>
    <s v="0.0"/>
    <s v="37.5"/>
    <s v="25.0"/>
    <s v="0.0"/>
    <n v="48.71"/>
    <n v="51.3"/>
    <s v="-"/>
    <s v="-"/>
    <x v="3"/>
    <s v="-"/>
    <s v="-"/>
    <s v="-"/>
    <s v="None"/>
    <n v="0"/>
    <x v="1"/>
  </r>
  <r>
    <n v="7657"/>
    <s v="live"/>
    <s v="95.0"/>
    <n v="0"/>
    <n v="2"/>
    <s v="0 - 2"/>
    <n v="-1"/>
    <n v="-1"/>
    <s v="EXECUTION_COMPLETE"/>
    <s v="2.9"/>
    <n v="2"/>
    <s v="0 - 0"/>
    <s v="0 - 2"/>
    <s v="0 - 0"/>
    <s v="0 - 0"/>
    <s v="0 - 0"/>
    <s v="0 - 0"/>
    <s v="0 - 1"/>
    <s v="0 - 2"/>
    <n v="339.36"/>
    <s v="Leixoes"/>
    <s v="Farense"/>
    <s v="Leixoes v Farense"/>
    <s v="13.09.2025"/>
    <s v="14:30"/>
    <s v="Portuguese Segunda Liga"/>
    <s v="Portugal, Segunda Liga"/>
    <n v="4"/>
    <n v="100"/>
    <n v="37.5"/>
    <n v="12.5"/>
    <s v="12.5"/>
    <s v="25.0"/>
    <s v="16.67"/>
    <s v="27.78"/>
    <s v="4.17"/>
    <s v="9.72"/>
    <s v="18.06"/>
    <s v="23.61"/>
    <n v="-18"/>
    <n v="1"/>
    <x v="446"/>
    <s v="75.0"/>
    <s v="25.0"/>
    <s v="25.0"/>
    <s v="75.0"/>
    <s v="37.5"/>
    <s v="0.0"/>
    <s v="0.0"/>
    <n v="48.62"/>
    <n v="51.39"/>
    <s v="-"/>
    <s v="-"/>
    <x v="3"/>
    <s v="-"/>
    <s v="-"/>
    <s v="-"/>
    <s v="None"/>
    <n v="0"/>
    <x v="1"/>
  </r>
  <r>
    <n v="7679"/>
    <s v="live"/>
    <s v="91.0"/>
    <n v="0"/>
    <n v="2"/>
    <s v="0 - 2"/>
    <n v="-1"/>
    <n v="-1"/>
    <s v="EXECUTABLE"/>
    <s v="0.0"/>
    <n v="0"/>
    <s v="0 - 0"/>
    <s v="0 - 2"/>
    <s v="0 - 0"/>
    <s v="0 - 0"/>
    <s v="0 - 0"/>
    <s v="0 - 0"/>
    <s v="0 - 0"/>
    <s v="0 - 2"/>
    <n v="691.5"/>
    <s v="Stranraer"/>
    <s v="Spartans"/>
    <s v="Stranraer v Spartans"/>
    <s v="13.09.2025"/>
    <s v="14:00"/>
    <s v="Scottish League Two"/>
    <s v="Scotland, League Two"/>
    <n v="5"/>
    <n v="60"/>
    <n v="50"/>
    <n v="30"/>
    <s v="0.0"/>
    <s v="20.0"/>
    <s v="7.69"/>
    <s v="15.39"/>
    <s v="29.72"/>
    <s v="16.09"/>
    <s v="13.64"/>
    <s v="17.48"/>
    <n v="13"/>
    <n v="0.5"/>
    <x v="207"/>
    <s v="40.0"/>
    <s v="60.0"/>
    <s v="60.0"/>
    <s v="40.0"/>
    <s v="40.0"/>
    <s v="20.0"/>
    <s v="10.0"/>
    <n v="52.8"/>
    <n v="47.21"/>
    <s v="-"/>
    <s v="-"/>
    <x v="3"/>
    <s v="-"/>
    <s v="-"/>
    <s v="-"/>
    <s v="None"/>
    <n v="0"/>
    <x v="1"/>
  </r>
  <r>
    <n v="5346"/>
    <s v="None"/>
    <s v="96.0"/>
    <n v="0"/>
    <n v="2"/>
    <s v="0 - 2"/>
    <s v="nan"/>
    <s v="nan"/>
    <s v="None"/>
    <s v="nan"/>
    <n v="0"/>
    <s v="0 - 1"/>
    <s v="0 - 2"/>
    <n v="0"/>
    <n v="0"/>
    <n v="0"/>
    <s v="0 - 1"/>
    <s v="0 - 1"/>
    <s v="0 - 2"/>
    <n v="18.760000000000002"/>
    <s v="HB Koge"/>
    <s v="AaB"/>
    <s v="HB Koge v AaB"/>
    <s v="10.08.2025"/>
    <s v="14:00"/>
    <s v="Danish 1st Division"/>
    <s v="Denmark, 1. Division"/>
    <n v="3"/>
    <n v="83.34"/>
    <n v="50"/>
    <n v="33.33"/>
    <s v="0.0"/>
    <s v="16.67"/>
    <s v="18.26"/>
    <s v="12.7"/>
    <s v="25.4"/>
    <s v="18.26"/>
    <s v="12.7"/>
    <s v="12.7"/>
    <n v="-3"/>
    <n v="1.5"/>
    <x v="135"/>
    <s v="66.67"/>
    <s v="33.33"/>
    <s v="33.33"/>
    <s v="66.67"/>
    <s v="33.33"/>
    <s v="33.33"/>
    <s v="0.0"/>
    <n v="56.35"/>
    <n v="43.65"/>
    <s v="4"/>
    <s v="1.7"/>
    <x v="28"/>
    <s v="1.17"/>
    <s v="1.53"/>
    <s v="4.33"/>
    <n v="2"/>
    <n v="0"/>
    <x v="1"/>
  </r>
  <r>
    <n v="8001"/>
    <s v="None"/>
    <s v="93.0"/>
    <n v="0"/>
    <n v="2"/>
    <s v="0 - 2"/>
    <s v="None"/>
    <s v="None"/>
    <s v="None"/>
    <s v="None"/>
    <n v="0"/>
    <s v="0 - 0"/>
    <s v="0 - 2"/>
    <n v="0"/>
    <n v="0"/>
    <n v="0"/>
    <s v="0 - 0"/>
    <s v="0 - 2"/>
    <s v="0 - 2"/>
    <n v="8323.58"/>
    <s v="Fatih Karagumruk Istanbul"/>
    <s v="Basaksehir"/>
    <s v="Fatih Karagumruk Istanbul v Basaksehir"/>
    <s v="17.09.2025"/>
    <s v="17:00"/>
    <s v="Turkish Super League"/>
    <s v="Turkey, Süper Lig"/>
    <n v="3"/>
    <n v="70.84"/>
    <n v="41.67"/>
    <n v="0"/>
    <s v="0.0"/>
    <s v="16.67"/>
    <s v="11.11"/>
    <s v="0.0"/>
    <s v="26.67"/>
    <s v="0.0"/>
    <s v="41.11"/>
    <s v="21.11"/>
    <n v="12"/>
    <n v="7"/>
    <x v="139"/>
    <s v="0.0"/>
    <s v="100.0"/>
    <s v="66.67"/>
    <s v="0.0"/>
    <s v="12.5"/>
    <s v="0.0"/>
    <s v="0.0"/>
    <n v="37.78"/>
    <n v="62.22"/>
    <s v="3.9"/>
    <s v="1.91"/>
    <x v="10"/>
    <s v="1.3"/>
    <s v="1.29"/>
    <s v="7.5"/>
    <n v="2"/>
    <n v="0"/>
    <x v="1"/>
  </r>
  <r>
    <n v="8374"/>
    <s v="None"/>
    <s v="95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47.36"/>
    <s v="Colorado Springs Switchback"/>
    <s v="Sacramento Republic"/>
    <s v="Colorado Springs Switchback v Sacramento Republic"/>
    <s v="21.09.2025"/>
    <s v="00:00"/>
    <s v="US United Soccer League"/>
    <s v="USA, USL Championship"/>
    <n v="23"/>
    <n v="68.75"/>
    <n v="50"/>
    <n v="37.5"/>
    <s v="18.75"/>
    <s v="37.5"/>
    <s v="9.54"/>
    <s v="15.87"/>
    <s v="21.43"/>
    <s v="16.03"/>
    <s v="14.94"/>
    <s v="22.2"/>
    <n v="15"/>
    <n v="-6.5"/>
    <x v="447"/>
    <s v="50.0"/>
    <s v="50.0"/>
    <s v="62.5"/>
    <s v="25.0"/>
    <s v="37.5"/>
    <s v="18.75"/>
    <s v="18.75"/>
    <n v="46.84"/>
    <n v="53.17"/>
    <s v="-"/>
    <s v="-"/>
    <x v="3"/>
    <s v="-"/>
    <s v="-"/>
    <s v="-"/>
    <s v="None"/>
    <n v="0"/>
    <x v="1"/>
  </r>
  <r>
    <n v="8404"/>
    <s v="None"/>
    <s v="92.0"/>
    <n v="0"/>
    <n v="2"/>
    <s v="0 - 2"/>
    <s v="nan"/>
    <s v="nan"/>
    <s v="None"/>
    <s v="None"/>
    <n v="0"/>
    <s v="0 - 0"/>
    <s v="0 - 2"/>
    <s v="0 - 0"/>
    <s v="0 - 0"/>
    <s v="0 - 0"/>
    <s v="0 - 0"/>
    <s v="0 - 0"/>
    <s v="0 - 2"/>
    <n v="180.43"/>
    <s v="PEC Zwolle"/>
    <s v="Go Ahead Eagles"/>
    <s v="PEC Zwolle v Go Ahead Eagles"/>
    <s v="21.09.2025"/>
    <s v="10:15"/>
    <s v="Dutch Eredivisie"/>
    <s v="Netherlands, Eredivisie"/>
    <n v="4"/>
    <n v="87.5"/>
    <n v="62.5"/>
    <n v="42.5"/>
    <s v="0.0"/>
    <s v="35.0"/>
    <s v="22.22"/>
    <s v="11.11"/>
    <s v="33.33"/>
    <s v="8.34"/>
    <s v="8.34"/>
    <s v="16.67"/>
    <n v="-2"/>
    <n v="1"/>
    <x v="448"/>
    <s v="50.0"/>
    <s v="50.0"/>
    <s v="60.0"/>
    <s v="40.0"/>
    <s v="65.0"/>
    <s v="20.0"/>
    <s v="10.0"/>
    <n v="66.67"/>
    <n v="33.33"/>
    <s v="-"/>
    <s v="-"/>
    <x v="3"/>
    <s v="-"/>
    <s v="-"/>
    <s v="-"/>
    <s v="None"/>
    <n v="0"/>
    <x v="1"/>
  </r>
  <r>
    <n v="8519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0"/>
    <s v="0 - 1"/>
    <s v="0 - 2"/>
    <n v="259.36"/>
    <s v="Gimnasia Jujuy"/>
    <s v="Agropecuario"/>
    <s v="Gimnasia Jujuy v Agropecuario"/>
    <s v="21.09.2025"/>
    <s v="21:00"/>
    <s v="Argentinian Primera B Nacional"/>
    <s v="Argentina, Primera Nacional"/>
    <n v="31"/>
    <n v="56.25"/>
    <n v="25"/>
    <n v="18.75"/>
    <s v="6.25"/>
    <s v="50.0"/>
    <s v="10.23"/>
    <s v="11.94"/>
    <s v="17.22"/>
    <s v="17.13"/>
    <s v="16.15"/>
    <s v="27.35"/>
    <n v="-23"/>
    <n v="-18.5"/>
    <x v="449"/>
    <s v="37.5"/>
    <s v="50.0"/>
    <s v="87.5"/>
    <s v="0.0"/>
    <s v="18.75"/>
    <s v="6.25"/>
    <s v="0.0"/>
    <n v="39.380000000000003"/>
    <n v="60.63"/>
    <s v="1.8"/>
    <s v="4.6"/>
    <x v="13"/>
    <s v="1.53"/>
    <s v="1.13"/>
    <s v="12"/>
    <n v="1"/>
    <n v="0"/>
    <x v="1"/>
  </r>
  <r>
    <n v="8608"/>
    <s v="None"/>
    <s v="94.0"/>
    <n v="0"/>
    <n v="2"/>
    <s v="0 - 2"/>
    <s v="nan"/>
    <s v="nan"/>
    <s v="None"/>
    <s v="None"/>
    <n v="0"/>
    <s v="0 - 0"/>
    <s v="0 - 2"/>
    <s v="0 - 0"/>
    <s v="0 - 0"/>
    <s v="0 - 0"/>
    <s v="0 - 0"/>
    <s v="0 - 0"/>
    <s v="0 - 2"/>
    <n v="899.34"/>
    <s v="Trelleborgs"/>
    <s v="Orgryte"/>
    <s v="Trelleborgs v Orgryte"/>
    <s v="25.09.2025"/>
    <s v="17:00"/>
    <s v="Swedish Superettan"/>
    <s v="Sweden, Superettan"/>
    <n v="23"/>
    <n v="75"/>
    <n v="68.75"/>
    <n v="37.5"/>
    <s v="12.5"/>
    <s v="31.25"/>
    <s v="14.07"/>
    <s v="10.48"/>
    <s v="17.82"/>
    <s v="13.41"/>
    <s v="17.67"/>
    <s v="26.56"/>
    <n v="23"/>
    <n v="-2.5"/>
    <x v="450"/>
    <s v="37.5"/>
    <s v="50.0"/>
    <s v="62.5"/>
    <s v="25.0"/>
    <s v="25.0"/>
    <s v="6.25"/>
    <s v="0.0"/>
    <n v="42.37"/>
    <n v="57.63"/>
    <s v="3.4"/>
    <s v="1.95"/>
    <x v="24"/>
    <s v="1.14"/>
    <s v="1.6"/>
    <s v="4.1"/>
    <n v="2"/>
    <n v="0"/>
    <x v="1"/>
  </r>
  <r>
    <n v="5360"/>
    <s v="None"/>
    <s v="95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45.62"/>
    <s v="Fafe"/>
    <s v="Sanjoanense"/>
    <s v="Fafe v Sanjoanense"/>
    <s v="10.08.2025"/>
    <s v="17:00"/>
    <s v="Portuguese Liga 3"/>
    <s v="Portugal, Liga 3"/>
    <n v="0"/>
    <n v="0"/>
    <n v="0"/>
    <n v="0"/>
    <s v="0.0"/>
    <s v="0.0"/>
    <s v="0.0"/>
    <s v="0.0"/>
    <s v="0.0"/>
    <s v="0.0"/>
    <s v="0.0"/>
    <s v="0.0"/>
    <n v="-14"/>
    <n v="4"/>
    <x v="28"/>
    <s v="0.0"/>
    <s v="0.0"/>
    <s v="0.0"/>
    <s v="0.0"/>
    <s v="0.0"/>
    <s v="0.0"/>
    <s v="0.0"/>
    <n v="0"/>
    <n v="0"/>
    <s v="1.67"/>
    <s v="4.6"/>
    <x v="19"/>
    <s v="1.25"/>
    <s v="1.29"/>
    <s v="6.5"/>
    <n v="1"/>
    <n v="0"/>
    <x v="1"/>
  </r>
  <r>
    <n v="5391"/>
    <s v="None"/>
    <s v="94.0"/>
    <n v="0"/>
    <n v="2"/>
    <s v="0 - 2"/>
    <s v="nan"/>
    <s v="nan"/>
    <s v="None"/>
    <s v="None"/>
    <n v="0"/>
    <s v="0 - 1"/>
    <s v="0 - 2"/>
    <s v="0 - 0"/>
    <s v="0 - 0"/>
    <s v="0 - 1"/>
    <s v="0 - 1"/>
    <s v="0 - 1"/>
    <s v="0 - 2"/>
    <n v="125.12"/>
    <s v="NK Primorje"/>
    <s v="NK Maribor"/>
    <s v="NK Primorje v NK Maribor"/>
    <s v="10.08.2025"/>
    <s v="18:15"/>
    <s v="Slovenian Premier League"/>
    <s v="Slovenia, 1. SNL"/>
    <n v="3"/>
    <n v="100"/>
    <n v="83.34"/>
    <n v="50"/>
    <s v="16.67"/>
    <s v="0.0"/>
    <s v="5.0"/>
    <s v="4.55"/>
    <s v="29.09"/>
    <s v="14.55"/>
    <s v="18.64"/>
    <s v="28.18"/>
    <n v="5"/>
    <n v="1.5"/>
    <x v="321"/>
    <s v="0.0"/>
    <s v="100.0"/>
    <s v="66.67"/>
    <s v="33.33"/>
    <s v="33.34"/>
    <s v="0.0"/>
    <s v="0.0"/>
    <n v="38.64"/>
    <n v="61.37"/>
    <s v="5"/>
    <s v="1.44"/>
    <x v="17"/>
    <s v="1.14"/>
    <s v="1.57"/>
    <s v="4.1"/>
    <n v="2"/>
    <n v="0"/>
    <x v="1"/>
  </r>
  <r>
    <n v="5453"/>
    <s v="None"/>
    <s v="95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141.32"/>
    <s v="FC Juarez"/>
    <s v="Toluca"/>
    <s v="FC Juarez v Toluca"/>
    <s v="12.08.2025"/>
    <s v="03:00"/>
    <s v="Mexican Liga MX"/>
    <s v="Mexico, Liga MX"/>
    <n v="3"/>
    <n v="83.34"/>
    <n v="50"/>
    <n v="50"/>
    <s v="33.34"/>
    <s v="0.0"/>
    <s v="5.88"/>
    <s v="11.77"/>
    <s v="21.77"/>
    <s v="15.88"/>
    <s v="12.94"/>
    <s v="31.77"/>
    <n v="3"/>
    <n v="0.5"/>
    <x v="96"/>
    <s v="0.0"/>
    <s v="100.0"/>
    <s v="33.33"/>
    <s v="66.67"/>
    <s v="50.0"/>
    <s v="50.0"/>
    <s v="16.67"/>
    <n v="39.409999999999997"/>
    <n v="60.59"/>
    <s v="3.6"/>
    <s v="2"/>
    <x v="10"/>
    <s v="1.22"/>
    <s v="1.4"/>
    <s v="6"/>
    <n v="2"/>
    <n v="0"/>
    <x v="1"/>
  </r>
  <r>
    <n v="5521"/>
    <s v="None"/>
    <s v="100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140.1"/>
    <s v="AaB"/>
    <s v="AC Horsens"/>
    <s v="AaB v AC Horsens"/>
    <s v="15.08.2025"/>
    <s v="17:00"/>
    <s v="Danish 1st Division"/>
    <s v="Denmark, 1. Division"/>
    <n v="4"/>
    <n v="62.5"/>
    <n v="25"/>
    <n v="12.5"/>
    <s v="0.0"/>
    <s v="50.0"/>
    <s v="5.56"/>
    <s v="5.56"/>
    <s v="36.67"/>
    <s v="35.56"/>
    <s v="5.56"/>
    <s v="11.11"/>
    <n v="1"/>
    <n v="-4.5"/>
    <x v="45"/>
    <s v="50.0"/>
    <s v="50.0"/>
    <s v="25.0"/>
    <s v="25.0"/>
    <s v="12.5"/>
    <s v="12.5"/>
    <s v="0.0"/>
    <n v="47.78"/>
    <n v="52.22"/>
    <s v="2.5"/>
    <s v="2.63"/>
    <x v="26"/>
    <s v="1.29"/>
    <s v="1.3"/>
    <s v="6.5"/>
    <n v="1"/>
    <n v="0"/>
    <x v="1"/>
  </r>
  <r>
    <n v="5532"/>
    <s v="None"/>
    <s v="92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3142.46"/>
    <s v="SC Telstar"/>
    <s v="PEC Zwolle"/>
    <s v="SC Telstar v PEC Zwolle"/>
    <s v="15.08.2025"/>
    <s v="18:00"/>
    <s v="Dutch Eredivisie"/>
    <s v="Netherlands, Eredivisie"/>
    <n v="1"/>
    <n v="50"/>
    <n v="0"/>
    <n v="0"/>
    <s v="0.0"/>
    <s v="50.0"/>
    <s v="50.0"/>
    <s v="25.0"/>
    <s v="0.0"/>
    <s v="0.0"/>
    <s v="0.0"/>
    <s v="25.0"/>
    <n v="16"/>
    <n v="3"/>
    <x v="45"/>
    <s v="0.0"/>
    <s v="100.0"/>
    <s v="100.0"/>
    <s v="0.0"/>
    <s v="0.0"/>
    <s v="0.0"/>
    <s v="0.0"/>
    <n v="75"/>
    <n v="25"/>
    <s v="2.7"/>
    <s v="2.55"/>
    <x v="5"/>
    <s v="1.22"/>
    <s v="1.4"/>
    <s v="6"/>
    <n v="2"/>
    <n v="0"/>
    <x v="1"/>
  </r>
  <r>
    <n v="5535"/>
    <s v="None"/>
    <s v="94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620.28"/>
    <s v="VVV Venlo"/>
    <s v="Jong PSV Eindhoven"/>
    <s v="VVV Venlo v Jong PSV Eindhoven"/>
    <s v="15.08.2025"/>
    <s v="18:00"/>
    <s v="Dutch Eerste Divisie"/>
    <s v="Netherlands, Eerste Divisie"/>
    <n v="1"/>
    <n v="100"/>
    <n v="100"/>
    <n v="100"/>
    <s v="50.0"/>
    <s v="0.0"/>
    <s v="10.0"/>
    <s v="32.5"/>
    <s v="0.0"/>
    <s v="22.5"/>
    <s v="0.0"/>
    <s v="35.0"/>
    <n v="14"/>
    <n v="-3"/>
    <x v="85"/>
    <s v="0.0"/>
    <s v="100.0"/>
    <s v="100.0"/>
    <s v="0.0"/>
    <s v="50.0"/>
    <s v="50.0"/>
    <s v="0.0"/>
    <n v="42.5"/>
    <n v="57.5"/>
    <s v="2.15"/>
    <s v="2.88"/>
    <x v="24"/>
    <s v="1.1"/>
    <s v="1.73"/>
    <s v="3.5"/>
    <n v="1"/>
    <n v="0"/>
    <x v="1"/>
  </r>
  <r>
    <n v="5571"/>
    <s v="None"/>
    <s v="97.0"/>
    <n v="0"/>
    <n v="2"/>
    <s v="0 - 2"/>
    <s v="nan"/>
    <s v="nan"/>
    <s v="None"/>
    <s v="None"/>
    <n v="0"/>
    <s v="0 - 0"/>
    <s v="0 - 2"/>
    <n v="0"/>
    <n v="0"/>
    <n v="0"/>
    <n v="0"/>
    <s v="0 - 2"/>
    <s v="0 - 2"/>
    <n v="18.27"/>
    <s v="Sapporo"/>
    <s v="Blaublitz Akita"/>
    <s v="Sapporo v Blaublitz Akita"/>
    <s v="16.08.2025"/>
    <s v="05:00"/>
    <s v="Japanese J League 2"/>
    <s v="Japan, J2 League"/>
    <n v="25"/>
    <n v="81.25"/>
    <n v="62.5"/>
    <n v="50"/>
    <s v="31.25"/>
    <s v="18.75"/>
    <s v="12.83"/>
    <s v="14.85"/>
    <s v="17.59"/>
    <s v="15.5"/>
    <s v="14.19"/>
    <s v="25.05"/>
    <n v="-3"/>
    <n v="6.5"/>
    <x v="451"/>
    <s v="50.0"/>
    <s v="50.0"/>
    <s v="37.5"/>
    <s v="50.0"/>
    <s v="31.25"/>
    <s v="18.75"/>
    <s v="12.5"/>
    <n v="45.27"/>
    <n v="54.73"/>
    <s v="2.15"/>
    <s v="3.1"/>
    <x v="0"/>
    <s v="1.3"/>
    <s v="1.29"/>
    <s v="7.5"/>
    <n v="1"/>
    <n v="0"/>
    <x v="1"/>
  </r>
  <r>
    <n v="5657"/>
    <s v="None"/>
    <s v="93.0"/>
    <n v="0"/>
    <n v="2"/>
    <s v="0 - 2"/>
    <s v="nan"/>
    <s v="nan"/>
    <s v="None"/>
    <s v="nan"/>
    <n v="0"/>
    <s v="0 - 2"/>
    <s v="0 - 2"/>
    <s v="0 - 1"/>
    <s v="0 - 2"/>
    <s v="0 - 2"/>
    <n v="0"/>
    <s v="0 - 2"/>
    <s v="0 - 2"/>
    <n v="310.56"/>
    <s v="Hereford FC"/>
    <s v="Kings Lynn"/>
    <s v="Hereford FC v Kings Lynn"/>
    <s v="16.08.2025"/>
    <s v="14:00"/>
    <s v="English National League North"/>
    <s v="England, National League - North"/>
    <n v="1"/>
    <n v="100"/>
    <n v="0"/>
    <n v="0"/>
    <s v="0.0"/>
    <s v="0.0"/>
    <s v="0.0"/>
    <s v="0.0"/>
    <s v="75.0"/>
    <s v="25.0"/>
    <s v="0.0"/>
    <s v="0.0"/>
    <n v="16"/>
    <n v="9"/>
    <x v="76"/>
    <s v="0.0"/>
    <s v="100.0"/>
    <s v="0.0"/>
    <s v="100.0"/>
    <s v="50.0"/>
    <s v="0.0"/>
    <s v="0.0"/>
    <n v="75"/>
    <n v="25"/>
    <s v="2.38"/>
    <s v="2.8"/>
    <x v="13"/>
    <s v="1.36"/>
    <s v="1.17"/>
    <s v="-"/>
    <n v="1"/>
    <n v="0"/>
    <x v="1"/>
  </r>
  <r>
    <n v="5664"/>
    <s v="live"/>
    <s v="90.0"/>
    <n v="0"/>
    <n v="2"/>
    <s v="0 - 2"/>
    <n v="-1"/>
    <n v="2.3199999999999998"/>
    <s v="EXECUTION_COMPLETE"/>
    <s v="3.85"/>
    <n v="1.5"/>
    <s v="0 - 0"/>
    <s v="0 - 2"/>
    <s v="0 - 0"/>
    <s v="0 - 0"/>
    <s v="0 - 0"/>
    <n v="0"/>
    <n v="0"/>
    <s v="0 - 2"/>
    <n v="23.84"/>
    <s v="Radcliffe Borough"/>
    <s v="Spennymoor Town"/>
    <s v="Radcliffe Borough v Spennymoor Town"/>
    <s v="16.08.2025"/>
    <s v="14:00"/>
    <s v="English National League North"/>
    <s v="England, National League - North"/>
    <n v="1"/>
    <n v="100"/>
    <n v="50"/>
    <n v="0"/>
    <s v="0.0"/>
    <s v="50.0"/>
    <s v="16.67"/>
    <s v="0.0"/>
    <s v="66.67"/>
    <s v="0.0"/>
    <s v="16.67"/>
    <s v="0.0"/>
    <n v="29"/>
    <n v="-2.5"/>
    <x v="96"/>
    <s v="0.0"/>
    <s v="100.0"/>
    <s v="100.0"/>
    <s v="0.0"/>
    <s v="100.0"/>
    <s v="0.0"/>
    <s v="0.0"/>
    <n v="83.34"/>
    <n v="16.670000000000002"/>
    <s v="2.63"/>
    <s v="2.3"/>
    <x v="10"/>
    <s v="1.2"/>
    <s v="1.36"/>
    <s v="-"/>
    <n v="2"/>
    <n v="0"/>
    <x v="1"/>
  </r>
  <r>
    <n v="5672"/>
    <s v="None"/>
    <s v="90.0"/>
    <n v="0"/>
    <n v="2"/>
    <s v="0 - 2"/>
    <s v="nan"/>
    <s v="nan"/>
    <s v="None"/>
    <s v="nan"/>
    <n v="0"/>
    <s v="0 - 0"/>
    <s v="0 - 2"/>
    <s v="0 - 0"/>
    <s v="0 - 0"/>
    <s v="0 - 0"/>
    <n v="0"/>
    <s v="0 - 1"/>
    <s v="0 - 2"/>
    <n v="2738.29"/>
    <s v="Shrewsbury"/>
    <s v="Colchester"/>
    <s v="Shrewsbury v Colchester"/>
    <s v="16.08.2025"/>
    <s v="14:00"/>
    <s v="English Sky Bet League 2"/>
    <s v="England, League Two"/>
    <n v="2"/>
    <n v="75"/>
    <n v="25"/>
    <n v="25"/>
    <s v="0.0"/>
    <s v="25.0"/>
    <s v="25.0"/>
    <s v="25.0"/>
    <s v="12.5"/>
    <s v="0.0"/>
    <s v="12.5"/>
    <s v="25.0"/>
    <n v="23"/>
    <n v="10.5"/>
    <x v="45"/>
    <s v="0.0"/>
    <s v="50.0"/>
    <s v="50.0"/>
    <s v="50.0"/>
    <s v="50.0"/>
    <s v="0.0"/>
    <s v="0.0"/>
    <n v="62.5"/>
    <n v="37.5"/>
    <s v="2.63"/>
    <s v="2.9"/>
    <x v="13"/>
    <s v="1.47"/>
    <s v="1.17"/>
    <s v="11"/>
    <n v="1"/>
    <n v="0"/>
    <x v="1"/>
  </r>
  <r>
    <n v="5675"/>
    <s v="None"/>
    <s v="91.0"/>
    <n v="0"/>
    <n v="2"/>
    <s v="0 - 2"/>
    <s v="nan"/>
    <s v="nan"/>
    <s v="None"/>
    <s v="nan"/>
    <n v="0"/>
    <s v="0 - 0"/>
    <s v="0 - 2"/>
    <s v="0 - 0"/>
    <s v="0 - 0"/>
    <s v="0 - 0"/>
    <n v="0"/>
    <n v="0"/>
    <s v="0 - 2"/>
    <n v="15550.84"/>
    <s v="Millwall"/>
    <s v="Middlesbrough"/>
    <s v="Millwall v Middlesbrough"/>
    <s v="16.08.2025"/>
    <s v="14:00"/>
    <s v="English Sky Bet Championship"/>
    <s v="England, Championship"/>
    <n v="1"/>
    <n v="50"/>
    <n v="50"/>
    <n v="0"/>
    <s v="0.0"/>
    <s v="50.0"/>
    <s v="0.0"/>
    <s v="0.0"/>
    <s v="0.0"/>
    <s v="83.34"/>
    <s v="0.0"/>
    <s v="16.67"/>
    <n v="5"/>
    <n v="-13.5"/>
    <x v="45"/>
    <s v="100.0"/>
    <s v="0.0"/>
    <s v="100.0"/>
    <s v="0.0"/>
    <s v="0.0"/>
    <s v="0.0"/>
    <s v="0.0"/>
    <n v="0"/>
    <n v="100"/>
    <s v="2.2"/>
    <s v="3.5"/>
    <x v="26"/>
    <s v="1.36"/>
    <s v="1.22"/>
    <s v="8"/>
    <n v="1"/>
    <n v="0"/>
    <x v="1"/>
  </r>
  <r>
    <n v="5718"/>
    <s v="None"/>
    <s v="94.0"/>
    <n v="0"/>
    <n v="2"/>
    <s v="0 - 2"/>
    <s v="nan"/>
    <s v="nan"/>
    <s v="None"/>
    <s v="nan"/>
    <n v="0"/>
    <s v="0 - 2"/>
    <s v="0 - 2"/>
    <s v="0 - 0"/>
    <s v="0 - 2"/>
    <s v="0 - 2"/>
    <n v="0"/>
    <n v="0"/>
    <s v="0 - 2"/>
    <n v="741.18"/>
    <s v="Eastleigh"/>
    <s v="Gateshead"/>
    <s v="Eastleigh v Gateshead"/>
    <s v="16.08.2025"/>
    <s v="14:00"/>
    <s v="English National League"/>
    <s v="England, National League"/>
    <n v="1"/>
    <n v="50"/>
    <n v="50"/>
    <n v="0"/>
    <s v="0.0"/>
    <s v="0.0"/>
    <s v="16.67"/>
    <s v="0.0"/>
    <s v="50.0"/>
    <s v="33.34"/>
    <s v="0.0"/>
    <s v="0.0"/>
    <n v="-17"/>
    <n v="14.5"/>
    <x v="76"/>
    <s v="0.0"/>
    <s v="100.0"/>
    <s v="0.0"/>
    <s v="100.0"/>
    <s v="0.0"/>
    <s v="0.0"/>
    <s v="0.0"/>
    <n v="66.67"/>
    <n v="33.340000000000003"/>
    <s v="1.9"/>
    <s v="3.6"/>
    <x v="5"/>
    <s v="1.2"/>
    <s v="1.36"/>
    <s v="5.5"/>
    <n v="1"/>
    <n v="0"/>
    <x v="1"/>
  </r>
  <r>
    <n v="5723"/>
    <s v="live"/>
    <s v="99.0"/>
    <n v="0"/>
    <n v="2"/>
    <s v="0 - 2"/>
    <n v="-1"/>
    <n v="-1"/>
    <s v="EXECUTION_COMPLETE"/>
    <s v="3.6"/>
    <n v="1.5"/>
    <s v="0 - 1"/>
    <s v="0 - 2"/>
    <s v="0 - 0"/>
    <s v="0 - 0"/>
    <s v="0 - 1"/>
    <n v="0"/>
    <n v="0"/>
    <s v="0 - 2"/>
    <n v="524.29"/>
    <s v="Leamington"/>
    <s v="South Shields"/>
    <s v="Leamington v South Shields"/>
    <s v="16.08.2025"/>
    <s v="14:00"/>
    <s v="English National League North"/>
    <s v="England, National League - North"/>
    <n v="1"/>
    <n v="50"/>
    <n v="0"/>
    <n v="0"/>
    <s v="0.0"/>
    <s v="50.0"/>
    <s v="0.0"/>
    <s v="0.0"/>
    <s v="50.0"/>
    <s v="0.0"/>
    <s v="50.0"/>
    <s v="0.0"/>
    <n v="10"/>
    <n v="-2"/>
    <x v="120"/>
    <s v="0.0"/>
    <s v="100.0"/>
    <s v="100.0"/>
    <s v="0.0"/>
    <s v="0.0"/>
    <s v="0.0"/>
    <s v="0.0"/>
    <n v="50"/>
    <n v="50"/>
    <s v="2.75"/>
    <s v="2.38"/>
    <x v="0"/>
    <s v="1.25"/>
    <s v="1.29"/>
    <s v="-"/>
    <n v="2"/>
    <n v="0"/>
    <x v="1"/>
  </r>
  <r>
    <n v="5734"/>
    <s v="None"/>
    <s v="93.0"/>
    <n v="0"/>
    <n v="2"/>
    <s v="0 - 2"/>
    <s v="None"/>
    <s v="None"/>
    <s v="None"/>
    <s v="None"/>
    <n v="0"/>
    <s v="0 - 1"/>
    <s v="0 - 2"/>
    <s v="0 - 1"/>
    <s v="0 - 1"/>
    <s v="0 - 1"/>
    <s v="0 - 1"/>
    <s v="0 - 2"/>
    <s v="0 - 2"/>
    <n v="41.19"/>
    <s v="Penybont FC"/>
    <s v="The New Saints"/>
    <s v="Penybont FC v The New Saints"/>
    <s v="16.08.2025"/>
    <s v="16:15"/>
    <s v="Welsh Premiership"/>
    <s v="Wales, Premier League"/>
    <n v="1"/>
    <n v="50"/>
    <n v="50"/>
    <n v="0"/>
    <s v="0.0"/>
    <s v="50.0"/>
    <s v="0.0"/>
    <s v="0.0"/>
    <s v="16.67"/>
    <s v="66.67"/>
    <s v="16.67"/>
    <s v="0.0"/>
    <n v="-16"/>
    <n v="3"/>
    <x v="76"/>
    <s v="100.0"/>
    <s v="0.0"/>
    <s v="0.0"/>
    <s v="100.0"/>
    <s v="0.0"/>
    <s v="0.0"/>
    <s v="0.0"/>
    <n v="16.670000000000002"/>
    <n v="83.34"/>
    <s v="4"/>
    <s v="1.75"/>
    <x v="19"/>
    <s v="1.2"/>
    <s v="1.4"/>
    <s v="5.5"/>
    <n v="2"/>
    <n v="0"/>
    <x v="1"/>
  </r>
  <r>
    <n v="5737"/>
    <s v="None"/>
    <s v="92.0"/>
    <n v="0"/>
    <n v="2"/>
    <s v="0 - 2"/>
    <s v="None"/>
    <s v="None"/>
    <s v="None"/>
    <s v="None"/>
    <n v="0"/>
    <s v="0 - 1"/>
    <s v="0 - 2"/>
    <s v="0 - 0"/>
    <s v="0 - 0"/>
    <s v="0 - 1"/>
    <s v="0 - 1"/>
    <s v="0 - 2"/>
    <s v="0 - 2"/>
    <n v="0"/>
    <s v="UT Petenge"/>
    <s v="US Hostert"/>
    <s v="UT Petenge v US Hostert"/>
    <s v="16.08.2025"/>
    <s v="16:30"/>
    <s v="Luxembourg Division Nationale"/>
    <s v="Luxembourg, National Division"/>
    <n v="2"/>
    <n v="50"/>
    <n v="25"/>
    <n v="25"/>
    <s v="25.0"/>
    <s v="50.0"/>
    <s v="10.0"/>
    <s v="0.0"/>
    <s v="0.0"/>
    <s v="35.0"/>
    <s v="35.0"/>
    <s v="20.0"/>
    <n v="-12"/>
    <n v="6"/>
    <x v="50"/>
    <s v="50.0"/>
    <s v="0.0"/>
    <s v="0.0"/>
    <s v="50.0"/>
    <s v="0.0"/>
    <s v="0.0"/>
    <s v="0.0"/>
    <n v="10"/>
    <n v="90"/>
    <s v="-"/>
    <s v="-"/>
    <x v="3"/>
    <s v="-"/>
    <s v="-"/>
    <s v="-"/>
    <s v="None"/>
    <n v="0"/>
    <x v="1"/>
  </r>
  <r>
    <n v="5768"/>
    <s v="None"/>
    <s v="94.0"/>
    <n v="0"/>
    <n v="2"/>
    <s v="0 - 2"/>
    <s v="nan"/>
    <s v="nan"/>
    <s v="None"/>
    <s v="None"/>
    <n v="0"/>
    <s v="0 - 2"/>
    <s v="0 - 2"/>
    <s v="0 - 0"/>
    <s v="0 - 2"/>
    <s v="0 - 2"/>
    <s v="0 - 2"/>
    <s v="0 - 2"/>
    <s v="0 - 2"/>
    <n v="345.35"/>
    <s v="Rijeka"/>
    <s v="Dinamo Zagreb"/>
    <s v="Rijeka v Dinamo Zagreb"/>
    <s v="16.08.2025"/>
    <s v="19:00"/>
    <s v="Croatian 1 HNL"/>
    <s v="Croatia, HNL"/>
    <n v="2"/>
    <n v="75"/>
    <n v="25"/>
    <n v="0"/>
    <s v="0.0"/>
    <s v="100.0"/>
    <s v="0.0"/>
    <s v="0.0"/>
    <s v="10.0"/>
    <s v="0.0"/>
    <s v="10.0"/>
    <s v="80.0"/>
    <n v="6"/>
    <n v="-6"/>
    <x v="123"/>
    <s v="50.0"/>
    <s v="0.0"/>
    <s v="100.0"/>
    <s v="0.0"/>
    <s v="0.0"/>
    <s v="0.0"/>
    <s v="0.0"/>
    <n v="10"/>
    <n v="90"/>
    <s v="4.2"/>
    <s v="1.8"/>
    <x v="6"/>
    <s v="1.4"/>
    <s v="1.22"/>
    <s v="8.5"/>
    <n v="2"/>
    <n v="0"/>
    <x v="1"/>
  </r>
  <r>
    <n v="5836"/>
    <s v="live"/>
    <s v="92.0"/>
    <n v="0"/>
    <n v="2"/>
    <s v="0 - 2"/>
    <n v="-1"/>
    <n v="1000"/>
    <s v="EXECUTION_COMPLETE"/>
    <s v="4.9"/>
    <n v="1.5"/>
    <s v="0 - 1"/>
    <s v="0 - 2"/>
    <s v="0 - 0"/>
    <s v="0 - 0"/>
    <s v="0 - 1"/>
    <s v="0 - 1"/>
    <s v="0 - 2"/>
    <s v="0 - 2"/>
    <n v="5.3"/>
    <s v="Veres Rivne"/>
    <s v="Shakhtar"/>
    <s v="Veres Rivne v Shakhtar"/>
    <s v="17.08.2025"/>
    <s v="12:30"/>
    <s v="Ukrainian Premier League"/>
    <s v="Ukraine, Premier League"/>
    <n v="2"/>
    <n v="25"/>
    <n v="25"/>
    <n v="25"/>
    <s v="25.0"/>
    <s v="25.0"/>
    <s v="32.15"/>
    <s v="14.29"/>
    <s v="25.0"/>
    <s v="0.0"/>
    <s v="0.0"/>
    <s v="28.57"/>
    <n v="11"/>
    <n v="4.5"/>
    <x v="123"/>
    <s v="0.0"/>
    <s v="100.0"/>
    <s v="100.0"/>
    <s v="0.0"/>
    <s v="25.0"/>
    <s v="25.0"/>
    <s v="0.0"/>
    <n v="71.430000000000007"/>
    <n v="28.57"/>
    <s v="10"/>
    <s v="1.22"/>
    <x v="25"/>
    <s v="1.2"/>
    <s v="1.36"/>
    <s v="5.5"/>
    <n v="2"/>
    <n v="0"/>
    <x v="1"/>
  </r>
  <r>
    <n v="5858"/>
    <s v="None"/>
    <s v="95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108.66"/>
    <s v="Hacken"/>
    <s v="Osters"/>
    <s v="Hacken v Osters"/>
    <s v="17.08.2025"/>
    <s v="14:30"/>
    <s v="Swedish Allsvenskan"/>
    <s v="Sweden, Allsvenskan"/>
    <n v="19"/>
    <n v="75"/>
    <n v="43.75"/>
    <n v="25"/>
    <s v="12.5"/>
    <s v="25.0"/>
    <s v="6.39"/>
    <s v="15.32"/>
    <s v="15.73"/>
    <s v="15.34"/>
    <s v="21.27"/>
    <s v="25.95"/>
    <n v="-3"/>
    <n v="5.5"/>
    <x v="452"/>
    <s v="25.0"/>
    <s v="50.0"/>
    <s v="25.0"/>
    <s v="62.5"/>
    <s v="31.25"/>
    <s v="18.75"/>
    <s v="6.25"/>
    <n v="37.44"/>
    <n v="62.56"/>
    <s v="1.67"/>
    <s v="4.75"/>
    <x v="22"/>
    <s v="1.2"/>
    <s v="1.47"/>
    <s v="4.5"/>
    <n v="1"/>
    <n v="0"/>
    <x v="1"/>
  </r>
  <r>
    <n v="5868"/>
    <s v="None"/>
    <s v="98.0"/>
    <n v="0"/>
    <n v="2"/>
    <s v="0 - 2"/>
    <s v="nan"/>
    <s v="nan"/>
    <s v="None"/>
    <s v="nan"/>
    <n v="0"/>
    <s v="0 - 0"/>
    <s v="0 - 2"/>
    <s v="0 - 0"/>
    <s v="0 - 0"/>
    <s v="0 - 0"/>
    <s v="0 - 1"/>
    <s v="0 - 2"/>
    <s v="0 - 2"/>
    <n v="74290.95"/>
    <s v="Celta Vigo"/>
    <s v="Getafe"/>
    <s v="Celta Vigo v Getafe"/>
    <s v="17.08.2025"/>
    <s v="15:00"/>
    <s v="Spanish La Liga"/>
    <s v="Spain, La Liga"/>
    <n v="0"/>
    <n v="0"/>
    <n v="0"/>
    <n v="0"/>
    <s v="0.0"/>
    <s v="0.0"/>
    <s v="0.0"/>
    <s v="0.0"/>
    <s v="0.0"/>
    <s v="0.0"/>
    <s v="0.0"/>
    <s v="0.0"/>
    <n v="-6"/>
    <n v="-8"/>
    <x v="28"/>
    <s v="0.0"/>
    <s v="0.0"/>
    <s v="0.0"/>
    <s v="0.0"/>
    <s v="0.0"/>
    <s v="0.0"/>
    <s v="0.0"/>
    <n v="0"/>
    <n v="0"/>
    <s v="1.73"/>
    <s v="5.5"/>
    <x v="5"/>
    <s v="1.47"/>
    <s v="1.17"/>
    <s v="11"/>
    <n v="1"/>
    <n v="0"/>
    <x v="1"/>
  </r>
  <r>
    <n v="5883"/>
    <s v="None"/>
    <s v="93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2313.4"/>
    <s v="Randers"/>
    <s v="Brondby"/>
    <s v="Randers v Brondby"/>
    <s v="17.08.2025"/>
    <s v="16:00"/>
    <s v="Danish Superliga"/>
    <s v="Denmark, Superliga"/>
    <n v="4"/>
    <n v="75"/>
    <n v="50"/>
    <n v="12.5"/>
    <s v="12.5"/>
    <s v="37.5"/>
    <s v="19.19"/>
    <s v="31.31"/>
    <s v="14.65"/>
    <s v="19.19"/>
    <s v="5.56"/>
    <s v="10.1"/>
    <n v="3"/>
    <n v="-4.5"/>
    <x v="17"/>
    <s v="50.0"/>
    <s v="50.0"/>
    <s v="75.0"/>
    <s v="25.0"/>
    <s v="25.0"/>
    <s v="25.0"/>
    <s v="12.5"/>
    <n v="65.16"/>
    <n v="34.85"/>
    <s v="2.7"/>
    <s v="2.4"/>
    <x v="10"/>
    <s v="1.22"/>
    <s v="1.4"/>
    <s v="6"/>
    <n v="2"/>
    <n v="0"/>
    <x v="1"/>
  </r>
  <r>
    <n v="5908"/>
    <s v="None"/>
    <s v="93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142.99"/>
    <s v="Slovan Liberec"/>
    <s v="Sparta Prague"/>
    <s v="Slovan Liberec v Sparta Prague"/>
    <s v="17.08.2025"/>
    <s v="18:00"/>
    <s v="Czech 1 Liga"/>
    <s v="Czech-Republic, Czech Liga"/>
    <n v="4"/>
    <n v="87.5"/>
    <n v="62.5"/>
    <n v="37.5"/>
    <s v="25.0"/>
    <s v="25.0"/>
    <s v="3.57"/>
    <s v="15.48"/>
    <s v="8.34"/>
    <s v="31.55"/>
    <s v="22.02"/>
    <s v="19.05"/>
    <n v="7"/>
    <n v="-5.5"/>
    <x v="446"/>
    <s v="50.0"/>
    <s v="50.0"/>
    <s v="75.0"/>
    <s v="25.0"/>
    <s v="25.0"/>
    <s v="0.0"/>
    <s v="0.0"/>
    <n v="27.38"/>
    <n v="72.62"/>
    <s v="4.33"/>
    <s v="1.75"/>
    <x v="1"/>
    <s v="1.22"/>
    <s v="1.36"/>
    <s v="6"/>
    <n v="2"/>
    <n v="0"/>
    <x v="1"/>
  </r>
  <r>
    <n v="5940"/>
    <s v="None"/>
    <s v="98.0"/>
    <n v="0"/>
    <n v="2"/>
    <s v="0 - 2"/>
    <s v="nan"/>
    <s v="nan"/>
    <s v="None"/>
    <s v="None"/>
    <n v="0"/>
    <s v="0 - 2"/>
    <s v="0 - 2"/>
    <s v="0 - 1"/>
    <s v="0 - 2"/>
    <s v="0 - 2"/>
    <s v="0 - 2"/>
    <s v="0 - 2"/>
    <s v="0 - 2"/>
    <n v="114.8"/>
    <s v="Plaza Colonia"/>
    <s v="Cerro"/>
    <s v="Plaza Colonia v Cerro"/>
    <s v="17.08.2025"/>
    <s v="20:30"/>
    <s v="Uruguayan Primera Division"/>
    <s v="Uruguay, Primera División - Clausura"/>
    <n v="2"/>
    <n v="50"/>
    <n v="50"/>
    <n v="25"/>
    <s v="0.0"/>
    <s v="50.0"/>
    <s v="12.5"/>
    <s v="33.34"/>
    <s v="25.0"/>
    <s v="16.67"/>
    <s v="0.0"/>
    <s v="12.5"/>
    <n v="2"/>
    <n v="5"/>
    <x v="120"/>
    <s v="0.0"/>
    <s v="50.0"/>
    <s v="50.0"/>
    <s v="0.0"/>
    <s v="50.0"/>
    <s v="25.0"/>
    <s v="0.0"/>
    <n v="70.84"/>
    <n v="29.17"/>
    <s v="2.1"/>
    <s v="3.5"/>
    <x v="2"/>
    <s v="1.5"/>
    <s v="1.14"/>
    <s v="11"/>
    <n v="1"/>
    <n v="0"/>
    <x v="1"/>
  </r>
  <r>
    <n v="5945"/>
    <s v="None"/>
    <s v="95.0"/>
    <n v="0"/>
    <n v="2"/>
    <s v="0 - 2"/>
    <s v="nan"/>
    <s v="nan"/>
    <s v="None"/>
    <s v="None"/>
    <n v="0"/>
    <s v="0 - 1"/>
    <s v="0 - 2"/>
    <n v="0"/>
    <n v="0"/>
    <n v="0"/>
    <s v="0 - 2"/>
    <s v="0 - 2"/>
    <s v="0 - 2"/>
    <n v="216.84"/>
    <s v="Sportivo Trinidense"/>
    <s v="Nacional (Par)"/>
    <s v="Sportivo Trinidense v Nacional (Par)"/>
    <s v="17.08.2025"/>
    <s v="21:30"/>
    <s v="Paraguayan Primera Division"/>
    <s v="Paraguay, Division Profesional - Clausura"/>
    <n v="7"/>
    <n v="64.290000000000006"/>
    <n v="28.57"/>
    <n v="14.29"/>
    <s v="14.29"/>
    <s v="57.14"/>
    <s v="13.6"/>
    <s v="14.69"/>
    <s v="16.23"/>
    <s v="6.8"/>
    <s v="16.23"/>
    <s v="32.46"/>
    <n v="0"/>
    <n v="-3"/>
    <x v="453"/>
    <s v="42.86"/>
    <s v="28.57"/>
    <s v="71.43"/>
    <s v="14.29"/>
    <s v="21.43"/>
    <s v="7.15"/>
    <s v="7.15"/>
    <n v="44.52"/>
    <n v="55.48"/>
    <s v="3"/>
    <s v="2.45"/>
    <x v="13"/>
    <s v="1.44"/>
    <s v="1.17"/>
    <s v="10"/>
    <n v="2"/>
    <n v="0"/>
    <x v="1"/>
  </r>
  <r>
    <n v="5951"/>
    <s v="None"/>
    <s v="98.0"/>
    <n v="0"/>
    <n v="2"/>
    <s v="0 - 2"/>
    <s v="nan"/>
    <s v="nan"/>
    <s v="None"/>
    <s v="None"/>
    <n v="0"/>
    <s v="0 - 0"/>
    <s v="0 - 2"/>
    <n v="0"/>
    <s v="0 - 0"/>
    <s v="0 - 0"/>
    <s v="0 - 1"/>
    <s v="0 - 1"/>
    <s v="0 - 2"/>
    <n v="74.17"/>
    <s v="Barcelona (Ecu)"/>
    <s v="Macara"/>
    <s v="Barcelona (Ecu) v Macara"/>
    <s v="17.08.2025"/>
    <s v="23:00"/>
    <s v="Ecuadorian Serie A"/>
    <s v="Ecuador, Liga Pro"/>
    <n v="24"/>
    <n v="68.75"/>
    <n v="37.5"/>
    <n v="25"/>
    <s v="25.0"/>
    <s v="31.25"/>
    <s v="10.51"/>
    <s v="16.33"/>
    <s v="19.24"/>
    <s v="18.39"/>
    <s v="12.64"/>
    <s v="22.92"/>
    <n v="-11"/>
    <n v="-2.5"/>
    <x v="454"/>
    <s v="75.0"/>
    <s v="25.0"/>
    <s v="62.5"/>
    <s v="25.0"/>
    <s v="37.5"/>
    <s v="12.5"/>
    <s v="0.0"/>
    <n v="46.06"/>
    <n v="53.94"/>
    <s v="1.4"/>
    <s v="7"/>
    <x v="20"/>
    <s v="1.33"/>
    <s v="1.29"/>
    <s v="8"/>
    <n v="1"/>
    <n v="0"/>
    <x v="1"/>
  </r>
  <r>
    <n v="5993"/>
    <s v="None"/>
    <s v="91.0"/>
    <n v="0"/>
    <n v="2"/>
    <s v="0 - 2"/>
    <s v="nan"/>
    <s v="nan"/>
    <s v="None"/>
    <s v="nan"/>
    <n v="0"/>
    <s v="0 - 0"/>
    <s v="0 - 2"/>
    <s v="0 - 0"/>
    <s v="0 - 0"/>
    <s v="0 - 0"/>
    <s v="0 - 1"/>
    <s v="0 - 2"/>
    <s v="0 - 2"/>
    <n v="0"/>
    <s v="Fleetwood Town U21"/>
    <s v="Charlton U21"/>
    <s v="Fleetwood Town U21 v Charlton U21"/>
    <s v="19.08.2025"/>
    <s v="11:00"/>
    <s v="English U21 Pro Development League"/>
    <s v="England, Professional Development League"/>
    <n v="1"/>
    <n v="100"/>
    <n v="50"/>
    <n v="50"/>
    <s v="50.0"/>
    <s v="50.0"/>
    <s v="0.0"/>
    <s v="0.0"/>
    <s v="10.0"/>
    <s v="35.0"/>
    <s v="45.0"/>
    <s v="10.0"/>
    <n v="18"/>
    <n v="-10"/>
    <x v="96"/>
    <s v="100.0"/>
    <s v="0.0"/>
    <s v="100.0"/>
    <s v="0.0"/>
    <s v="0.0"/>
    <s v="0.0"/>
    <s v="0.0"/>
    <n v="10"/>
    <n v="90"/>
    <s v="-"/>
    <s v="-"/>
    <x v="3"/>
    <s v="-"/>
    <s v="-"/>
    <s v="-"/>
    <s v="None"/>
    <n v="0"/>
    <x v="1"/>
  </r>
  <r>
    <n v="6018"/>
    <s v="None"/>
    <s v="93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10"/>
    <s v="Altrincham"/>
    <s v="Hartlepool"/>
    <s v="Altrincham v Hartlepool"/>
    <s v="19.08.2025"/>
    <s v="18:45"/>
    <s v="English National League"/>
    <s v="England, National League"/>
    <n v="2"/>
    <n v="75"/>
    <n v="50"/>
    <n v="25"/>
    <s v="25.0"/>
    <s v="50.0"/>
    <s v="6.25"/>
    <s v="12.5"/>
    <s v="31.25"/>
    <s v="37.5"/>
    <s v="0.0"/>
    <s v="12.5"/>
    <n v="-8"/>
    <n v="-5"/>
    <x v="76"/>
    <s v="100.0"/>
    <s v="0.0"/>
    <s v="50.0"/>
    <s v="0.0"/>
    <s v="50.0"/>
    <s v="0.0"/>
    <s v="0.0"/>
    <n v="50"/>
    <n v="50"/>
    <s v="2.2"/>
    <s v="2.88"/>
    <x v="4"/>
    <s v="1.2"/>
    <s v="1.36"/>
    <s v="5.5"/>
    <n v="1"/>
    <n v="0"/>
    <x v="1"/>
  </r>
  <r>
    <n v="6110"/>
    <s v="None"/>
    <s v="93.0"/>
    <n v="0"/>
    <n v="2"/>
    <s v="0 - 2"/>
    <s v="nan"/>
    <s v="nan"/>
    <s v="None"/>
    <s v="None"/>
    <n v="0"/>
    <s v="0 - 1"/>
    <s v="0 - 2"/>
    <s v="0 - 0"/>
    <s v="0 - 0"/>
    <s v="0 - 1"/>
    <s v="0 - 2"/>
    <s v="0 - 2"/>
    <s v="0 - 2"/>
    <n v="23.97"/>
    <s v="EIF"/>
    <s v="Lahti"/>
    <s v="EIF v Lahti"/>
    <s v="22.08.2025"/>
    <s v="15:30"/>
    <s v="Finnish Ykkosliiga"/>
    <s v="Finland, Ykkösliiga"/>
    <n v="19"/>
    <n v="100"/>
    <n v="87.5"/>
    <n v="68.75"/>
    <s v="18.75"/>
    <s v="18.75"/>
    <s v="12.17"/>
    <s v="17.1"/>
    <s v="15.32"/>
    <s v="14.39"/>
    <s v="14.47"/>
    <s v="26.56"/>
    <n v="2"/>
    <n v="-5"/>
    <x v="455"/>
    <s v="62.5"/>
    <s v="37.5"/>
    <s v="62.5"/>
    <s v="37.5"/>
    <s v="56.25"/>
    <s v="12.5"/>
    <s v="0.0"/>
    <n v="44.58"/>
    <n v="55.43"/>
    <s v="2.88"/>
    <s v="2.2"/>
    <x v="4"/>
    <s v="1.2"/>
    <s v="1.36"/>
    <s v="5.5"/>
    <n v="2"/>
    <n v="0"/>
    <x v="1"/>
  </r>
  <r>
    <n v="6134"/>
    <s v="None"/>
    <s v="96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0"/>
    <s v="Csm Slatina"/>
    <s v="CS Afumati"/>
    <s v="CSM Slatina v CS Afumati"/>
    <s v="23.08.2025"/>
    <s v="08:00"/>
    <s v="Romanian Liga II"/>
    <s v="Romania, Liga II"/>
    <n v="3"/>
    <n v="50"/>
    <n v="33.33"/>
    <n v="33.33"/>
    <s v="33.33"/>
    <s v="16.67"/>
    <s v="6.25"/>
    <s v="12.5"/>
    <s v="6.25"/>
    <s v="29.17"/>
    <s v="8.34"/>
    <s v="37.5"/>
    <n v="8"/>
    <n v="3"/>
    <x v="239"/>
    <s v="0.0"/>
    <s v="66.67"/>
    <s v="66.67"/>
    <s v="33.33"/>
    <s v="16.67"/>
    <s v="0.0"/>
    <s v="0.0"/>
    <n v="25"/>
    <n v="75"/>
    <s v="-"/>
    <s v="-"/>
    <x v="3"/>
    <s v="-"/>
    <s v="-"/>
    <s v="-"/>
    <s v="None"/>
    <n v="0"/>
    <x v="1"/>
  </r>
  <r>
    <n v="6142"/>
    <s v="None"/>
    <s v="72.0"/>
    <n v="0"/>
    <n v="2"/>
    <s v="0 - 2"/>
    <s v="nan"/>
    <s v="nan"/>
    <s v="None"/>
    <s v="nan"/>
    <n v="0"/>
    <s v="0 - 1"/>
    <s v="0 - 2"/>
    <s v="0 - 1"/>
    <s v="0 - 1"/>
    <s v="0 - 1"/>
    <s v="0 - 2"/>
    <s v="0 - 2"/>
    <n v="0"/>
    <n v="53.81"/>
    <s v="Tochigi UVA FC"/>
    <s v="Kanazawa"/>
    <s v="Tochigi Uva FC v Kanazawa"/>
    <s v="23.08.2025"/>
    <s v="09:00"/>
    <s v="Japanese J League 3"/>
    <s v="Japan, J3 League"/>
    <n v="23"/>
    <n v="75"/>
    <n v="62.5"/>
    <n v="25"/>
    <s v="12.5"/>
    <s v="12.5"/>
    <s v="11.6"/>
    <s v="17.93"/>
    <s v="18.68"/>
    <s v="17.02"/>
    <s v="8.06"/>
    <s v="26.73"/>
    <n v="-19"/>
    <n v="-4.5"/>
    <x v="450"/>
    <s v="25.0"/>
    <s v="75.0"/>
    <s v="50.0"/>
    <s v="37.5"/>
    <s v="50.0"/>
    <s v="12.5"/>
    <s v="0.0"/>
    <n v="48.2"/>
    <n v="51.81"/>
    <s v="1.55"/>
    <s v="5"/>
    <x v="24"/>
    <s v="1.22"/>
    <s v="1.33"/>
    <s v="5.5"/>
    <n v="1"/>
    <n v="0"/>
    <x v="1"/>
  </r>
  <r>
    <n v="6173"/>
    <s v="None"/>
    <s v="90.0"/>
    <n v="0"/>
    <n v="2"/>
    <s v="0 - 2"/>
    <s v="nan"/>
    <s v="nan"/>
    <s v="None"/>
    <s v="None"/>
    <n v="0"/>
    <s v="0 - 2"/>
    <s v="0 - 2"/>
    <s v="0 - 0"/>
    <s v="0 - 0"/>
    <s v="0 - 2"/>
    <s v="0 - 2"/>
    <s v="0 - 2"/>
    <s v="0 - 2"/>
    <n v="118058.29"/>
    <s v="Man City"/>
    <s v="Tottenham"/>
    <s v="Man City v Tottenham"/>
    <s v="23.08.2025"/>
    <s v="11:30"/>
    <s v="English Premier League"/>
    <s v="England, Premier League"/>
    <n v="1"/>
    <n v="100"/>
    <n v="100"/>
    <n v="50"/>
    <s v="0.0"/>
    <s v="100.0"/>
    <s v="16.67"/>
    <s v="0.0"/>
    <s v="25.0"/>
    <s v="16.67"/>
    <s v="29.17"/>
    <s v="12.5"/>
    <n v="-5"/>
    <n v="-16.5"/>
    <x v="85"/>
    <s v="100.0"/>
    <s v="0.0"/>
    <s v="100.0"/>
    <s v="0.0"/>
    <s v="50.0"/>
    <s v="0.0"/>
    <s v="0.0"/>
    <n v="41.67"/>
    <n v="58.34"/>
    <s v="1.5"/>
    <s v="6"/>
    <x v="23"/>
    <s v="1.11"/>
    <s v="1.62"/>
    <s v="4"/>
    <n v="1"/>
    <n v="0"/>
    <x v="1"/>
  </r>
  <r>
    <n v="6196"/>
    <s v="live"/>
    <s v="92.0"/>
    <n v="0"/>
    <n v="2"/>
    <s v="0 - 2"/>
    <n v="-1"/>
    <n v="3.55"/>
    <s v="EXECUTION_COMPLETE"/>
    <s v="8.4"/>
    <n v="1.5"/>
    <s v="0 - 2"/>
    <s v="0 - 2"/>
    <s v="0 - 0"/>
    <s v="0 - 2"/>
    <s v="0 - 2"/>
    <s v="0 - 2"/>
    <s v="0 - 2"/>
    <s v="0 - 2"/>
    <n v="76.48"/>
    <s v="Dungannon"/>
    <s v="Carrick Rangers"/>
    <s v="Dungannon v Carrick Rangers"/>
    <s v="23.08.2025"/>
    <s v="14:00"/>
    <s v="Northern Irish Premiership"/>
    <s v="Northern-Ireland, Premiership"/>
    <n v="2"/>
    <n v="75"/>
    <n v="58.34"/>
    <n v="41.67"/>
    <s v="41.67"/>
    <s v="25.0"/>
    <s v="11.25"/>
    <s v="21.25"/>
    <s v="30.0"/>
    <s v="11.25"/>
    <s v="10.0"/>
    <s v="16.25"/>
    <n v="15"/>
    <n v="2.5"/>
    <x v="119"/>
    <s v="0.0"/>
    <s v="100.0"/>
    <s v="50.0"/>
    <s v="50.0"/>
    <s v="58.34"/>
    <s v="41.67"/>
    <s v="25.0"/>
    <n v="62.5"/>
    <n v="37.5"/>
    <s v="2.1"/>
    <s v="2.8"/>
    <x v="19"/>
    <s v="1.25"/>
    <s v="1.36"/>
    <s v="6.5"/>
    <n v="1"/>
    <n v="0"/>
    <x v="1"/>
  </r>
  <r>
    <n v="6201"/>
    <s v="None"/>
    <s v="94.0"/>
    <n v="0"/>
    <n v="2"/>
    <s v="0 - 2"/>
    <s v="nan"/>
    <s v="nan"/>
    <s v="None"/>
    <s v="nan"/>
    <n v="0"/>
    <s v="0 - 2"/>
    <s v="0 - 2"/>
    <s v="0 - 0"/>
    <s v="0 - 0"/>
    <s v="0 - 2"/>
    <s v="0 - 2"/>
    <s v="0 - 2"/>
    <s v="0 - 2"/>
    <n v="30.59"/>
    <s v="Crusaders"/>
    <s v="Glentoran"/>
    <s v="Crusaders v Glentoran"/>
    <s v="23.08.2025"/>
    <s v="14:00"/>
    <s v="Northern Irish Premiership"/>
    <s v="Northern-Ireland, Premiership"/>
    <n v="2"/>
    <n v="66.67"/>
    <n v="50"/>
    <n v="50"/>
    <s v="25.0"/>
    <s v="50.0"/>
    <s v="13.64"/>
    <s v="21.59"/>
    <s v="26.14"/>
    <s v="4.55"/>
    <s v="12.5"/>
    <s v="21.59"/>
    <n v="4"/>
    <n v="-5"/>
    <x v="126"/>
    <s v="50.0"/>
    <s v="50.0"/>
    <s v="100.0"/>
    <s v="0.0"/>
    <s v="50.0"/>
    <s v="50.0"/>
    <s v="25.0"/>
    <n v="61.37"/>
    <n v="38.64"/>
    <s v="3.1"/>
    <s v="2"/>
    <x v="5"/>
    <s v="1.25"/>
    <s v="1.36"/>
    <s v="6.5"/>
    <n v="2"/>
    <n v="0"/>
    <x v="1"/>
  </r>
  <r>
    <n v="6211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3540.53"/>
    <s v="Crawley Town"/>
    <s v="Tranmere"/>
    <s v="Crawley Town v Tranmere"/>
    <s v="23.08.2025"/>
    <s v="14:00"/>
    <s v="English Sky Bet League 2"/>
    <s v="England, League Two"/>
    <n v="3"/>
    <n v="87.5"/>
    <n v="41.67"/>
    <n v="16.670000000000002"/>
    <s v="0.0"/>
    <s v="16.67"/>
    <s v="11.81"/>
    <s v="23.61"/>
    <s v="5.56"/>
    <s v="0.0"/>
    <s v="34.72"/>
    <s v="24.31"/>
    <n v="35"/>
    <n v="2.5"/>
    <x v="162"/>
    <s v="25.0"/>
    <s v="75.0"/>
    <s v="100.0"/>
    <s v="0.0"/>
    <s v="29.17"/>
    <s v="0.0"/>
    <s v="0.0"/>
    <n v="40.97"/>
    <n v="59.03"/>
    <s v="2.9"/>
    <s v="2.45"/>
    <x v="6"/>
    <s v="1.33"/>
    <s v="1.25"/>
    <s v="8"/>
    <n v="2"/>
    <n v="0"/>
    <x v="1"/>
  </r>
  <r>
    <n v="6252"/>
    <s v="None"/>
    <s v="88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1774.71"/>
    <s v="Colchester"/>
    <s v="Barrow"/>
    <s v="Colchester v Barrow"/>
    <s v="23.08.2025"/>
    <s v="14:00"/>
    <s v="English Sky Bet League 2"/>
    <s v="England, League Two"/>
    <n v="4"/>
    <n v="75"/>
    <n v="25"/>
    <n v="0"/>
    <s v="0.0"/>
    <s v="12.5"/>
    <s v="16.67"/>
    <s v="7.15"/>
    <s v="30.95"/>
    <s v="5.56"/>
    <s v="7.15"/>
    <s v="32.54"/>
    <n v="-15"/>
    <n v="4.5"/>
    <x v="80"/>
    <s v="75.0"/>
    <s v="25.0"/>
    <s v="25.0"/>
    <s v="75.0"/>
    <s v="25.0"/>
    <s v="12.5"/>
    <s v="0.0"/>
    <n v="54.77"/>
    <n v="45.24"/>
    <s v="2.2"/>
    <s v="3.5"/>
    <x v="26"/>
    <s v="1.4"/>
    <s v="1.2"/>
    <s v="9"/>
    <n v="1"/>
    <n v="0"/>
    <x v="1"/>
  </r>
  <r>
    <n v="6286"/>
    <s v="None"/>
    <s v="92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1199.3900000000001"/>
    <s v="Montrose"/>
    <s v="Inverness CT"/>
    <s v="Montrose v Inverness CT"/>
    <s v="23.08.2025"/>
    <s v="14:00"/>
    <s v="Scottish League One"/>
    <s v="Scotland, League One"/>
    <n v="3"/>
    <n v="100"/>
    <n v="66.67"/>
    <n v="16.670000000000002"/>
    <s v="16.67"/>
    <s v="33.34"/>
    <s v="15.34"/>
    <s v="10.8"/>
    <s v="32.39"/>
    <s v="17.05"/>
    <s v="9.09"/>
    <s v="15.34"/>
    <n v="9"/>
    <n v="-1.5"/>
    <x v="310"/>
    <s v="33.33"/>
    <s v="66.67"/>
    <s v="100.0"/>
    <s v="0.0"/>
    <s v="66.67"/>
    <s v="16.67"/>
    <s v="0.0"/>
    <n v="58.53"/>
    <n v="41.48"/>
    <s v="4"/>
    <s v="1.85"/>
    <x v="10"/>
    <s v="1.29"/>
    <s v="1.3"/>
    <s v="6.5"/>
    <n v="2"/>
    <n v="0"/>
    <x v="1"/>
  </r>
  <r>
    <n v="6299"/>
    <s v="None"/>
    <s v="90.0"/>
    <n v="0"/>
    <n v="2"/>
    <s v="0 - 2"/>
    <s v="nan"/>
    <s v="nan"/>
    <s v="None"/>
    <s v="nan"/>
    <n v="0"/>
    <s v="0 - 1"/>
    <s v="0 - 2"/>
    <s v="0 - 0"/>
    <s v="0 - 1"/>
    <s v="0 - 1"/>
    <s v="0 - 2"/>
    <s v="0 - 2"/>
    <s v="0 - 2"/>
    <n v="64526.09"/>
    <s v="Sassuolo"/>
    <s v="Napoli"/>
    <s v="Sassuolo v Napoli"/>
    <s v="23.08.2025"/>
    <s v="16:30"/>
    <s v="Italian Serie A"/>
    <s v="Italy, Serie A"/>
    <n v="0"/>
    <n v="0"/>
    <n v="0"/>
    <n v="0"/>
    <s v="0.0"/>
    <s v="0.0"/>
    <s v="0.0"/>
    <s v="0.0"/>
    <s v="0.0"/>
    <s v="0.0"/>
    <s v="0.0"/>
    <s v="0.0"/>
    <n v="6"/>
    <n v="10"/>
    <x v="28"/>
    <s v="0.0"/>
    <s v="0.0"/>
    <s v="0.0"/>
    <s v="0.0"/>
    <s v="0.0"/>
    <s v="0.0"/>
    <s v="0.0"/>
    <n v="0"/>
    <n v="0"/>
    <s v="6"/>
    <s v="1.62"/>
    <x v="24"/>
    <s v="1.3"/>
    <s v="1.3"/>
    <s v="6.5"/>
    <n v="2"/>
    <n v="0"/>
    <x v="1"/>
  </r>
  <r>
    <n v="6327"/>
    <s v="None"/>
    <s v="96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837.07"/>
    <s v="Union San Felipe"/>
    <s v="Antofagasta"/>
    <s v="Union San Felipe v Antofagasta"/>
    <s v="23.08.2025"/>
    <s v="16:30"/>
    <s v="Chilean Primera B"/>
    <s v="Chile, Primera B"/>
    <n v="21"/>
    <n v="62.5"/>
    <n v="62.5"/>
    <n v="18.75"/>
    <s v="6.25"/>
    <s v="50.0"/>
    <s v="14.05"/>
    <s v="12.39"/>
    <s v="20.11"/>
    <s v="11.69"/>
    <s v="18.72"/>
    <s v="23.06"/>
    <n v="10"/>
    <n v="0"/>
    <x v="83"/>
    <s v="50.0"/>
    <s v="37.5"/>
    <s v="37.5"/>
    <s v="37.5"/>
    <s v="25.0"/>
    <s v="6.25"/>
    <s v="6.25"/>
    <n v="46.55"/>
    <n v="53.46"/>
    <s v="2"/>
    <s v="3.4"/>
    <x v="6"/>
    <s v="1.3"/>
    <s v="1.3"/>
    <s v="6.5"/>
    <n v="1"/>
    <n v="0"/>
    <x v="1"/>
  </r>
  <r>
    <n v="6342"/>
    <s v="live"/>
    <s v="96.0"/>
    <n v="0"/>
    <n v="2"/>
    <s v="0 - 2"/>
    <n v="1000"/>
    <n v="1.01"/>
    <s v="EXECUTION_COMPLETE"/>
    <s v="2.92"/>
    <n v="1.5"/>
    <s v="0 - 1"/>
    <s v="0 - 2"/>
    <s v="0 - 0"/>
    <s v="0 - 0"/>
    <s v="0 - 1"/>
    <s v="0 - 1"/>
    <s v="0 - 1"/>
    <s v="0 - 2"/>
    <n v="478.48"/>
    <s v="Panaitolikos"/>
    <s v="Atromitos"/>
    <s v="Panaitolikos v Atromitos"/>
    <s v="23.08.2025"/>
    <s v="19:00"/>
    <s v="Greek Super League"/>
    <s v="Greece, Super League 1"/>
    <n v="0"/>
    <n v="0"/>
    <n v="0"/>
    <n v="0"/>
    <s v="0.0"/>
    <s v="0.0"/>
    <s v="0.0"/>
    <s v="0.0"/>
    <s v="0.0"/>
    <s v="0.0"/>
    <s v="0.0"/>
    <s v="0.0"/>
    <n v="16"/>
    <n v="1"/>
    <x v="28"/>
    <s v="0.0"/>
    <s v="0.0"/>
    <s v="0.0"/>
    <s v="0.0"/>
    <s v="0.0"/>
    <s v="0.0"/>
    <s v="0.0"/>
    <n v="0"/>
    <n v="0"/>
    <s v="3"/>
    <s v="2.45"/>
    <x v="18"/>
    <s v="1.47"/>
    <s v="1.17"/>
    <s v="11"/>
    <n v="2"/>
    <n v="0"/>
    <x v="1"/>
  </r>
  <r>
    <n v="6351"/>
    <s v="None"/>
    <s v="93.0"/>
    <n v="0"/>
    <n v="2"/>
    <s v="0 - 2"/>
    <s v="nan"/>
    <s v="nan"/>
    <s v="None"/>
    <s v="None"/>
    <n v="0"/>
    <s v="0 - 2"/>
    <s v="0 - 2"/>
    <s v="0 - 0"/>
    <s v="0 - 2"/>
    <s v="0 - 2"/>
    <s v="0 - 2"/>
    <s v="0 - 2"/>
    <s v="0 - 2"/>
    <n v="1380.31"/>
    <s v="Al Wehdat"/>
    <s v="Al Faisaly SC"/>
    <s v="Al Wehdat v Al Faisaly SC"/>
    <s v="23.08.2025"/>
    <s v="17:45"/>
    <s v="Jordanian Premier League"/>
    <s v="Jordan, League"/>
    <n v="4"/>
    <n v="50"/>
    <n v="50"/>
    <n v="0"/>
    <s v="0.0"/>
    <s v="37.5"/>
    <s v="15.0"/>
    <s v="15.0"/>
    <s v="5.0"/>
    <s v="5.0"/>
    <s v="25.0"/>
    <s v="35.0"/>
    <n v="1"/>
    <n v="-2.5"/>
    <x v="77"/>
    <s v="50.0"/>
    <s v="25.0"/>
    <s v="75.0"/>
    <s v="25.0"/>
    <s v="12.5"/>
    <s v="0.0"/>
    <s v="0.0"/>
    <n v="35"/>
    <n v="65"/>
    <s v="2.5"/>
    <s v="2.63"/>
    <x v="26"/>
    <s v="1.29"/>
    <s v="1.3"/>
    <s v="6.5"/>
    <n v="1"/>
    <n v="0"/>
    <x v="1"/>
  </r>
  <r>
    <n v="6438"/>
    <s v="None"/>
    <s v="95.0"/>
    <n v="0"/>
    <n v="2"/>
    <s v="0 - 2"/>
    <s v="nan"/>
    <s v="nan"/>
    <s v="None"/>
    <s v="None"/>
    <n v="0"/>
    <s v="0 - 1"/>
    <s v="0 - 2"/>
    <s v="0 - 0"/>
    <s v="0 - 0"/>
    <s v="0 - 1"/>
    <s v="0 - 2"/>
    <s v="0 - 2"/>
    <s v="0 - 2"/>
    <n v="188.01"/>
    <s v="Deportes Iquique"/>
    <s v="Nublense"/>
    <s v="Deportes Iquique v Nublense"/>
    <s v="24.08.2025"/>
    <s v="21:30"/>
    <s v="Chilean Primera Division"/>
    <s v="Chile, Primera División"/>
    <n v="19"/>
    <n v="62.5"/>
    <n v="50"/>
    <n v="43.75"/>
    <s v="12.5"/>
    <s v="31.25"/>
    <s v="10.58"/>
    <s v="10.58"/>
    <s v="18.46"/>
    <s v="15.71"/>
    <s v="16.08"/>
    <s v="28.61"/>
    <n v="7"/>
    <n v="8.5"/>
    <x v="456"/>
    <s v="50.0"/>
    <s v="50.0"/>
    <s v="75.0"/>
    <s v="25.0"/>
    <s v="31.25"/>
    <s v="12.5"/>
    <s v="0.0"/>
    <n v="39.61"/>
    <n v="60.4"/>
    <s v="2.8"/>
    <s v="2.3"/>
    <x v="0"/>
    <s v="1.25"/>
    <s v="1.33"/>
    <s v="6.5"/>
    <n v="2"/>
    <n v="0"/>
    <x v="1"/>
  </r>
  <r>
    <n v="6503"/>
    <s v="None"/>
    <s v="49.0"/>
    <n v="0"/>
    <n v="2"/>
    <s v="0 - 2"/>
    <s v="nan"/>
    <s v="nan"/>
    <s v="None"/>
    <s v="None"/>
    <n v="0"/>
    <s v="0 - 2"/>
    <s v="0 - 2"/>
    <s v="0 - 0"/>
    <s v="0 - 2"/>
    <s v="0 - 2"/>
    <n v="0"/>
    <n v="0"/>
    <n v="0"/>
    <n v="0"/>
    <s v="Connahs Quay"/>
    <s v="Flint Town United"/>
    <s v="Connahs Quay v Flint Town United"/>
    <s v="25.08.2025"/>
    <s v="16:15"/>
    <s v="Welsh Premiership"/>
    <s v="Wales, Premier League"/>
    <n v="2"/>
    <n v="100"/>
    <n v="50"/>
    <n v="25"/>
    <s v="25.0"/>
    <s v="0.0"/>
    <s v="21.11"/>
    <s v="21.11"/>
    <s v="31.11"/>
    <s v="5.56"/>
    <s v="5.56"/>
    <s v="15.56"/>
    <n v="2"/>
    <n v="0"/>
    <x v="96"/>
    <s v="50.0"/>
    <s v="50.0"/>
    <s v="50.0"/>
    <s v="50.0"/>
    <s v="100.0"/>
    <s v="25.0"/>
    <s v="25.0"/>
    <n v="73.34"/>
    <n v="26.67"/>
    <s v="1.57"/>
    <s v="4.75"/>
    <x v="24"/>
    <s v="1.2"/>
    <s v="1.44"/>
    <s v="5"/>
    <n v="1"/>
    <n v="0"/>
    <x v="1"/>
  </r>
  <r>
    <n v="6505"/>
    <s v="None"/>
    <s v="93.0"/>
    <n v="0"/>
    <n v="2"/>
    <s v="0 - 2"/>
    <s v="nan"/>
    <s v="nan"/>
    <s v="None"/>
    <s v="None"/>
    <n v="0"/>
    <s v="0 - 0"/>
    <s v="0 - 2"/>
    <n v="0"/>
    <n v="0"/>
    <n v="0"/>
    <n v="0"/>
    <n v="0"/>
    <s v="0 - 2"/>
    <n v="252.7"/>
    <s v="Sampdoria"/>
    <s v="Modena"/>
    <s v="Sampdoria v Modena"/>
    <s v="25.08.2025"/>
    <s v="18:30"/>
    <s v="Italian Serie B"/>
    <s v="Italy, Serie B"/>
    <n v="0"/>
    <n v="0"/>
    <n v="0"/>
    <n v="0"/>
    <s v="0.0"/>
    <s v="0.0"/>
    <s v="0.0"/>
    <s v="0.0"/>
    <s v="0.0"/>
    <s v="0.0"/>
    <s v="0.0"/>
    <s v="0.0"/>
    <n v="12"/>
    <n v="5"/>
    <x v="28"/>
    <s v="0.0"/>
    <s v="0.0"/>
    <s v="0.0"/>
    <s v="0.0"/>
    <s v="0.0"/>
    <s v="0.0"/>
    <s v="0.0"/>
    <n v="0"/>
    <n v="0"/>
    <s v="2.2"/>
    <s v="3.4"/>
    <x v="13"/>
    <s v="1.4"/>
    <s v="1.2"/>
    <s v="9"/>
    <n v="1"/>
    <n v="0"/>
    <x v="1"/>
  </r>
  <r>
    <n v="6523"/>
    <s v="None"/>
    <s v="93.0"/>
    <n v="0"/>
    <n v="2"/>
    <s v="0 - 2"/>
    <s v="nan"/>
    <s v="nan"/>
    <s v="None"/>
    <s v="None"/>
    <n v="0"/>
    <s v="0 - 2"/>
    <s v="0 - 2"/>
    <s v="0 - 0"/>
    <s v="0 - 2"/>
    <s v="0 - 2"/>
    <s v="0 - 2"/>
    <s v="0 - 2"/>
    <s v="0 - 2"/>
    <n v="1298.48"/>
    <s v="Godoy Cruz"/>
    <s v="Velez Sarsfield"/>
    <s v="Godoy Cruz v Velez Sarsfield"/>
    <s v="25.08.2025"/>
    <s v="20:00"/>
    <s v="Argentinian Primera Division"/>
    <s v="Argentina, Liga Profesional Argentina"/>
    <n v="21"/>
    <n v="43.75"/>
    <n v="37.5"/>
    <n v="12.5"/>
    <s v="12.5"/>
    <s v="43.75"/>
    <s v="11.0"/>
    <s v="25.94"/>
    <s v="23.27"/>
    <s v="9.61"/>
    <s v="9.54"/>
    <s v="20.65"/>
    <n v="-2"/>
    <n v="22"/>
    <x v="457"/>
    <s v="12.5"/>
    <s v="62.5"/>
    <s v="50.0"/>
    <s v="25.0"/>
    <s v="25.0"/>
    <s v="12.5"/>
    <s v="12.5"/>
    <n v="60.21"/>
    <n v="39.79"/>
    <s v="2.63"/>
    <s v="3"/>
    <x v="11"/>
    <s v="1.67"/>
    <s v="1.1"/>
    <s v="15"/>
    <n v="1"/>
    <n v="0"/>
    <x v="1"/>
  </r>
  <r>
    <n v="6594"/>
    <s v="None"/>
    <s v="95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1349.42"/>
    <s v="Hertha Berlin"/>
    <s v="Elversberg"/>
    <s v="Hertha Berlin v Elversberg"/>
    <s v="29.08.2025"/>
    <s v="16:30"/>
    <s v="German Bundesliga 2"/>
    <s v="Germany, 2. Bundesliga"/>
    <n v="3"/>
    <n v="50"/>
    <n v="33.33"/>
    <n v="0"/>
    <s v="0.0"/>
    <s v="50.0"/>
    <s v="0.0"/>
    <s v="33.34"/>
    <s v="8.34"/>
    <s v="0.0"/>
    <s v="8.34"/>
    <s v="50.0"/>
    <n v="2"/>
    <n v="1"/>
    <x v="120"/>
    <s v="0.0"/>
    <s v="33.33"/>
    <s v="66.67"/>
    <s v="33.33"/>
    <s v="16.67"/>
    <s v="0.0"/>
    <s v="0.0"/>
    <n v="41.67"/>
    <n v="58.33"/>
    <s v="2.25"/>
    <s v="3"/>
    <x v="5"/>
    <s v="1.2"/>
    <s v="1.44"/>
    <s v="5"/>
    <n v="1"/>
    <n v="0"/>
    <x v="1"/>
  </r>
  <r>
    <n v="6628"/>
    <s v="None"/>
    <s v="96.0"/>
    <n v="0"/>
    <n v="2"/>
    <s v="0 - 2"/>
    <s v="nan"/>
    <s v="nan"/>
    <s v="None"/>
    <s v="nan"/>
    <n v="0"/>
    <s v="0 - 0"/>
    <s v="0 - 2"/>
    <s v="0 - 0"/>
    <s v="0 - 0"/>
    <s v="0 - 0"/>
    <s v="0 - 1"/>
    <s v="0 - 2"/>
    <s v="0 - 2"/>
    <n v="0"/>
    <s v="Derby U21"/>
    <s v="Leicester U21"/>
    <s v="Derby U21 v Leicester U21"/>
    <s v="29.08.2025"/>
    <s v="18:00"/>
    <s v="English Premier League 2 - Div 1"/>
    <s v="England, Premier League 2 Division One"/>
    <n v="2"/>
    <n v="75"/>
    <n v="75"/>
    <n v="50"/>
    <s v="50.0"/>
    <s v="25.0"/>
    <s v="8.34"/>
    <s v="18.34"/>
    <s v="10.0"/>
    <s v="36.67"/>
    <s v="18.34"/>
    <s v="8.34"/>
    <n v="31"/>
    <n v="3.5"/>
    <x v="119"/>
    <s v="50.0"/>
    <s v="50.0"/>
    <s v="50.0"/>
    <s v="0.0"/>
    <s v="75.0"/>
    <s v="0.0"/>
    <s v="0.0"/>
    <n v="36.67"/>
    <n v="63.34"/>
    <s v="-"/>
    <s v="-"/>
    <x v="3"/>
    <s v="-"/>
    <s v="-"/>
    <s v="-"/>
    <s v="None"/>
    <n v="0"/>
    <x v="1"/>
  </r>
  <r>
    <n v="6645"/>
    <s v="None"/>
    <s v="100.0"/>
    <n v="0"/>
    <n v="2"/>
    <s v="0 - 2"/>
    <s v="nan"/>
    <s v="nan"/>
    <s v="None"/>
    <s v="nan"/>
    <n v="0"/>
    <s v="0 - 1"/>
    <s v="0 - 2"/>
    <s v="0 - 0"/>
    <s v="0 - 1"/>
    <s v="0 - 1"/>
    <s v="0 - 2"/>
    <s v="0 - 2"/>
    <s v="0 - 2"/>
    <n v="29776.07"/>
    <s v="Hamburger SV"/>
    <s v="St Pauli"/>
    <s v="Hamburger SV v St Pauli"/>
    <s v="29.08.2025"/>
    <s v="18:30"/>
    <s v="German Bundesliga"/>
    <s v="Germany, Bundesliga"/>
    <n v="1"/>
    <n v="50"/>
    <n v="50"/>
    <n v="50"/>
    <s v="50.0"/>
    <s v="50.0"/>
    <s v="0.0"/>
    <s v="0.0"/>
    <s v="8.34"/>
    <s v="8.34"/>
    <s v="16.67"/>
    <s v="16.67"/>
    <n v="0"/>
    <n v="1"/>
    <x v="120"/>
    <s v="0.0"/>
    <s v="0.0"/>
    <s v="0.0"/>
    <s v="100.0"/>
    <s v="0.0"/>
    <s v="0.0"/>
    <s v="0.0"/>
    <n v="8.34"/>
    <n v="41.67"/>
    <s v="2.45"/>
    <s v="3"/>
    <x v="4"/>
    <s v="1.33"/>
    <s v="1.29"/>
    <s v="8"/>
    <n v="1"/>
    <n v="0"/>
    <x v="1"/>
  </r>
  <r>
    <n v="6652"/>
    <s v="None"/>
    <s v="100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132.44999999999999"/>
    <s v="Sariyer G.K."/>
    <s v="Erzurum BB"/>
    <s v="Sariyer G.K. v Erzurum BB"/>
    <s v="29.08.2025"/>
    <s v="18:30"/>
    <s v="Turkish 1 Lig"/>
    <s v="Turkey, 1. Lig"/>
    <n v="3"/>
    <n v="100"/>
    <n v="66.67"/>
    <n v="33.340000000000003"/>
    <s v="16.67"/>
    <s v="16.67"/>
    <s v="12.5"/>
    <s v="14.59"/>
    <s v="18.75"/>
    <s v="8.34"/>
    <s v="18.75"/>
    <s v="27.09"/>
    <n v="14"/>
    <n v="1"/>
    <x v="56"/>
    <s v="0.0"/>
    <s v="100.0"/>
    <s v="100.0"/>
    <s v="0.0"/>
    <s v="50.0"/>
    <s v="16.67"/>
    <s v="0.0"/>
    <n v="45.84"/>
    <n v="54.17"/>
    <s v="2.3"/>
    <s v="2.8"/>
    <x v="13"/>
    <s v="1.36"/>
    <s v="1.22"/>
    <s v="8"/>
    <n v="1"/>
    <n v="0"/>
    <x v="1"/>
  </r>
  <r>
    <n v="6660"/>
    <s v="None"/>
    <s v="93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172266.64"/>
    <s v="Lecce"/>
    <s v="AC Milan"/>
    <s v="Lecce v AC Milan"/>
    <s v="29.08.2025"/>
    <s v="18:45"/>
    <s v="Italian Serie A"/>
    <s v="Italy, Serie A"/>
    <n v="1"/>
    <n v="50"/>
    <n v="50"/>
    <n v="0"/>
    <s v="0.0"/>
    <s v="50.0"/>
    <s v="0.0"/>
    <s v="16.67"/>
    <s v="16.67"/>
    <s v="0.0"/>
    <s v="16.67"/>
    <s v="0.0"/>
    <n v="-7"/>
    <n v="4.5"/>
    <x v="120"/>
    <s v="0.0"/>
    <s v="0.0"/>
    <s v="0.0"/>
    <s v="100.0"/>
    <s v="50.0"/>
    <s v="0.0"/>
    <s v="0.0"/>
    <n v="33.340000000000003"/>
    <n v="16.670000000000002"/>
    <s v="6"/>
    <s v="1.6"/>
    <x v="22"/>
    <s v="1.3"/>
    <s v="1.29"/>
    <s v="7.5"/>
    <n v="2"/>
    <n v="0"/>
    <x v="1"/>
  </r>
  <r>
    <n v="6691"/>
    <s v="None"/>
    <s v="97.0"/>
    <n v="0"/>
    <n v="2"/>
    <s v="0 - 2"/>
    <s v="nan"/>
    <s v="nan"/>
    <s v="None"/>
    <s v="nan"/>
    <n v="0"/>
    <s v="0 - 0"/>
    <s v="0 - 2"/>
    <s v="0 - 0"/>
    <s v="0 - 0"/>
    <s v="0 - 0"/>
    <n v="0"/>
    <s v="0 - 1"/>
    <s v="0 - 2"/>
    <n v="64.19"/>
    <s v="FC Osaka"/>
    <s v="Sagamihara"/>
    <s v="FC Osaka v Sagamihara"/>
    <s v="30.08.2025"/>
    <s v="09:00"/>
    <s v="Japanese J League 3"/>
    <s v="Japan, J3 League"/>
    <n v="24"/>
    <n v="62.5"/>
    <n v="37.5"/>
    <n v="12.5"/>
    <s v="6.25"/>
    <s v="31.25"/>
    <s v="14.7"/>
    <s v="19.31"/>
    <s v="8.27"/>
    <s v="14.72"/>
    <s v="11.91"/>
    <s v="31.11"/>
    <n v="-23"/>
    <n v="-4.5"/>
    <x v="77"/>
    <s v="12.5"/>
    <s v="62.5"/>
    <s v="37.5"/>
    <s v="50.0"/>
    <s v="31.25"/>
    <s v="12.5"/>
    <s v="6.25"/>
    <n v="42.28"/>
    <n v="57.73"/>
    <s v="1.65"/>
    <s v="4.6"/>
    <x v="19"/>
    <s v="1.25"/>
    <s v="1.29"/>
    <s v="7"/>
    <n v="1"/>
    <n v="0"/>
    <x v="1"/>
  </r>
  <r>
    <n v="6694"/>
    <s v="live"/>
    <s v="94.0"/>
    <n v="0"/>
    <n v="2"/>
    <s v="0 - 2"/>
    <n v="-1"/>
    <n v="1000"/>
    <s v="EXECUTABLE"/>
    <s v="0.0"/>
    <n v="0"/>
    <s v="0 - 1"/>
    <s v="0 - 2"/>
    <n v="0"/>
    <s v="0 - 1"/>
    <s v="0 - 1"/>
    <s v="0 - 2"/>
    <s v="0 - 2"/>
    <s v="0 - 2"/>
    <n v="1.34"/>
    <s v="Penafiel"/>
    <s v="Chaves"/>
    <s v="Penafiel v Chaves"/>
    <s v="30.08.2025"/>
    <s v="10:00"/>
    <s v="Portuguese Segunda Liga"/>
    <s v="Portugal, Segunda Liga"/>
    <n v="3"/>
    <n v="83.34"/>
    <n v="50"/>
    <n v="33.33"/>
    <s v="16.67"/>
    <s v="16.67"/>
    <s v="18.75"/>
    <s v="25.0"/>
    <s v="12.5"/>
    <s v="6.25"/>
    <s v="25.0"/>
    <s v="12.5"/>
    <n v="9"/>
    <n v="3.5"/>
    <x v="86"/>
    <s v="0.0"/>
    <s v="66.67"/>
    <s v="66.67"/>
    <s v="33.33"/>
    <s v="66.67"/>
    <s v="0.0"/>
    <s v="0.0"/>
    <n v="56.25"/>
    <n v="43.75"/>
    <s v="3.1"/>
    <s v="2.2"/>
    <x v="13"/>
    <s v="1.33"/>
    <s v="1.25"/>
    <s v="8"/>
    <n v="2"/>
    <n v="0"/>
    <x v="1"/>
  </r>
  <r>
    <n v="6696"/>
    <s v="None"/>
    <s v="94.0"/>
    <n v="0"/>
    <n v="2"/>
    <s v="0 - 2"/>
    <s v="nan"/>
    <s v="nan"/>
    <s v="None"/>
    <s v="nan"/>
    <n v="0"/>
    <s v="0 - 1"/>
    <s v="0 - 2"/>
    <n v="0"/>
    <s v="0 - 0"/>
    <s v="0 - 1"/>
    <s v="0 - 2"/>
    <s v="0 - 2"/>
    <s v="0 - 2"/>
    <n v="21.78"/>
    <s v="FC Imabari"/>
    <s v="Iwaki SC"/>
    <s v="FC Imabari v Iwaki SC"/>
    <s v="30.08.2025"/>
    <s v="10:00"/>
    <s v="Japanese J League 2"/>
    <s v="Japan, J2 League"/>
    <n v="27"/>
    <n v="68.75"/>
    <n v="62.5"/>
    <n v="37.5"/>
    <s v="12.5"/>
    <s v="25.0"/>
    <s v="8.14"/>
    <s v="9.64"/>
    <s v="22.25"/>
    <s v="16.65"/>
    <s v="16.97"/>
    <s v="26.36"/>
    <n v="-4"/>
    <n v="-3"/>
    <x v="458"/>
    <s v="62.5"/>
    <s v="25.0"/>
    <s v="62.5"/>
    <s v="37.5"/>
    <s v="37.5"/>
    <s v="0.0"/>
    <s v="0.0"/>
    <n v="40.03"/>
    <n v="59.98"/>
    <s v="2.2"/>
    <s v="2.9"/>
    <x v="4"/>
    <s v="1.33"/>
    <s v="1.29"/>
    <s v="8"/>
    <n v="1"/>
    <n v="0"/>
    <x v="1"/>
  </r>
  <r>
    <n v="6697"/>
    <s v="None"/>
    <s v="97.0"/>
    <n v="0"/>
    <n v="2"/>
    <s v="0 - 2"/>
    <s v="nan"/>
    <s v="nan"/>
    <s v="None"/>
    <s v="nan"/>
    <n v="0"/>
    <s v="0 - 0"/>
    <s v="0 - 2"/>
    <n v="0"/>
    <s v="0 - 0"/>
    <s v="0 - 0"/>
    <s v="0 - 2"/>
    <s v="0 - 2"/>
    <s v="0 - 2"/>
    <n v="8.2100000000000009"/>
    <s v="Ulsan Hyundai Horang-i"/>
    <s v="Jeonbuk Motors"/>
    <s v="Ulsan Hyundai Horang-i v Jeonbuk Motors"/>
    <s v="30.08.2025"/>
    <s v="10:00"/>
    <s v="South Korean K League 1"/>
    <s v="South-Korea, K League 1"/>
    <n v="27"/>
    <n v="87.5"/>
    <n v="75"/>
    <n v="43.75"/>
    <s v="25.0"/>
    <s v="18.75"/>
    <s v="13.29"/>
    <s v="12.56"/>
    <s v="19.57"/>
    <s v="10.51"/>
    <s v="16.82"/>
    <s v="27.26"/>
    <n v="13"/>
    <n v="-4.5"/>
    <x v="459"/>
    <s v="50.0"/>
    <s v="50.0"/>
    <s v="62.5"/>
    <s v="37.5"/>
    <s v="43.75"/>
    <s v="12.5"/>
    <s v="12.5"/>
    <n v="45.43"/>
    <n v="54.58"/>
    <s v="2.5"/>
    <s v="2.63"/>
    <x v="4"/>
    <s v="1.22"/>
    <s v="1.4"/>
    <s v="6"/>
    <n v="1"/>
    <n v="0"/>
    <x v="1"/>
  </r>
  <r>
    <n v="6702"/>
    <s v="None"/>
    <s v="86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0"/>
    <s v="CS Afumati"/>
    <s v="Metalul Buzau"/>
    <s v="CS Afumati v Metalul Buzau"/>
    <s v="30.08.2025"/>
    <s v="08:00"/>
    <s v="Romanian Liga II"/>
    <s v="Romania, Liga II"/>
    <n v="4"/>
    <n v="62.5"/>
    <n v="37.5"/>
    <n v="25"/>
    <s v="25.0"/>
    <s v="25.0"/>
    <s v="10.56"/>
    <s v="10.0"/>
    <s v="15.56"/>
    <s v="21.11"/>
    <s v="11.11"/>
    <s v="31.67"/>
    <n v="-11"/>
    <n v="-2.5"/>
    <x v="80"/>
    <s v="75.0"/>
    <s v="25.0"/>
    <s v="25.0"/>
    <s v="50.0"/>
    <s v="25.0"/>
    <s v="0.0"/>
    <s v="0.0"/>
    <n v="36.11"/>
    <n v="63.89"/>
    <s v="-"/>
    <s v="-"/>
    <x v="3"/>
    <s v="-"/>
    <s v="-"/>
    <s v="-"/>
    <s v="None"/>
    <n v="0"/>
    <x v="1"/>
  </r>
  <r>
    <n v="6716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42.4"/>
    <s v="Nakhon Ratchasima"/>
    <s v="Ratchaburi"/>
    <s v="Nakhon Ratchasima v Ratchaburi"/>
    <s v="30.08.2025"/>
    <s v="11:00"/>
    <s v="Thai League 1"/>
    <s v="Thailand, Thai League 1"/>
    <n v="2"/>
    <n v="50"/>
    <n v="25"/>
    <n v="0"/>
    <s v="0.0"/>
    <s v="50.0"/>
    <s v="16.67"/>
    <s v="33.33"/>
    <s v="0.0"/>
    <s v="33.33"/>
    <s v="16.67"/>
    <s v="0.0"/>
    <n v="-2"/>
    <n v="-3"/>
    <x v="123"/>
    <s v="0.0"/>
    <s v="50.0"/>
    <s v="50.0"/>
    <s v="50.0"/>
    <s v="25.0"/>
    <s v="0.0"/>
    <s v="0.0"/>
    <n v="50"/>
    <n v="50"/>
    <s v="3.6"/>
    <s v="1.9"/>
    <x v="10"/>
    <s v="1.2"/>
    <s v="1.4"/>
    <s v="5.5"/>
    <n v="2"/>
    <n v="0"/>
    <x v="1"/>
  </r>
  <r>
    <n v="6733"/>
    <s v="live"/>
    <s v="94.0"/>
    <n v="0"/>
    <n v="2"/>
    <s v="0 - 2"/>
    <n v="-1"/>
    <n v="1000"/>
    <s v="EXECUTION_COMPLETE"/>
    <s v="3.7"/>
    <n v="2"/>
    <s v="0 - 1"/>
    <s v="0 - 2"/>
    <s v="0 - 0"/>
    <s v="0 - 0"/>
    <s v="0 - 1"/>
    <s v="0 - 1"/>
    <s v="0 - 2"/>
    <s v="0 - 2"/>
    <n v="134.18"/>
    <s v="TSV Havelse"/>
    <s v="VFL Osnabruck"/>
    <s v="TSV Havelse v VfL Osnabruck"/>
    <s v="30.08.2025"/>
    <s v="12:00"/>
    <s v="German 3 Liga"/>
    <s v="Germany, 3. Liga"/>
    <n v="3"/>
    <n v="66.67"/>
    <n v="33.33"/>
    <n v="16.670000000000002"/>
    <s v="0.0"/>
    <s v="50.0"/>
    <s v="18.34"/>
    <s v="0.0"/>
    <s v="8.34"/>
    <s v="8.34"/>
    <s v="18.34"/>
    <s v="46.67"/>
    <n v="7"/>
    <n v="1.5"/>
    <x v="460"/>
    <s v="33.33"/>
    <s v="33.33"/>
    <s v="33.33"/>
    <s v="33.33"/>
    <s v="16.67"/>
    <s v="0.0"/>
    <s v="0.0"/>
    <n v="26.67"/>
    <n v="73.34"/>
    <s v="3.8"/>
    <s v="1.8"/>
    <x v="10"/>
    <s v="1.22"/>
    <s v="1.36"/>
    <s v="6"/>
    <n v="2"/>
    <n v="0"/>
    <x v="1"/>
  </r>
  <r>
    <n v="6770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161.16"/>
    <s v="Morecambe"/>
    <s v="Woking"/>
    <s v="Morecambe v Woking"/>
    <s v="30.08.2025"/>
    <s v="14:00"/>
    <s v="English National League"/>
    <s v="England, National League"/>
    <n v="3"/>
    <n v="100"/>
    <n v="80"/>
    <n v="35"/>
    <s v="0.0"/>
    <s v="0.0"/>
    <s v="10.72"/>
    <s v="14.29"/>
    <s v="10.72"/>
    <s v="28.57"/>
    <s v="3.57"/>
    <s v="32.15"/>
    <n v="-13"/>
    <n v="14.5"/>
    <x v="461"/>
    <s v="50.0"/>
    <s v="50.0"/>
    <s v="20.0"/>
    <s v="80.0"/>
    <s v="45.0"/>
    <s v="0.0"/>
    <s v="0.0"/>
    <n v="35.72"/>
    <n v="64.290000000000006"/>
    <s v="2.2"/>
    <s v="2.8"/>
    <x v="4"/>
    <s v="1.2"/>
    <s v="1.36"/>
    <s v="5.5"/>
    <n v="1"/>
    <n v="0"/>
    <x v="1"/>
  </r>
  <r>
    <n v="6771"/>
    <s v="None"/>
    <s v="94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7691"/>
    <s v="Blackburn"/>
    <s v="Norwich"/>
    <s v="Blackburn v Norwich"/>
    <s v="30.08.2025"/>
    <s v="14:00"/>
    <s v="English Sky Bet Championship"/>
    <s v="England, Championship"/>
    <n v="3"/>
    <n v="83.34"/>
    <n v="83.34"/>
    <n v="0"/>
    <s v="0.0"/>
    <s v="16.67"/>
    <s v="18.26"/>
    <s v="7.15"/>
    <s v="11.11"/>
    <s v="32.54"/>
    <s v="0.0"/>
    <s v="30.95"/>
    <n v="-11"/>
    <n v="-0.5"/>
    <x v="79"/>
    <s v="66.67"/>
    <s v="33.33"/>
    <s v="33.33"/>
    <s v="66.67"/>
    <s v="33.34"/>
    <s v="0.0"/>
    <s v="0.0"/>
    <n v="36.51"/>
    <n v="63.5"/>
    <s v="2.2"/>
    <s v="3.4"/>
    <x v="4"/>
    <s v="1.36"/>
    <s v="1.22"/>
    <s v="8"/>
    <n v="1"/>
    <n v="0"/>
    <x v="1"/>
  </r>
  <r>
    <n v="6818"/>
    <s v="None"/>
    <s v="111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20916.689999999999"/>
    <s v="Millwall"/>
    <s v="Wrexham"/>
    <s v="Millwall v Wrexham"/>
    <s v="30.08.2025"/>
    <s v="14:00"/>
    <s v="English Sky Bet Championship"/>
    <s v="England, Championship"/>
    <n v="3"/>
    <n v="83.34"/>
    <n v="83.34"/>
    <n v="33.340000000000003"/>
    <s v="16.67"/>
    <s v="16.67"/>
    <s v="4.17"/>
    <s v="8.34"/>
    <s v="15.48"/>
    <s v="21.43"/>
    <s v="8.34"/>
    <s v="42.27"/>
    <n v="5"/>
    <n v="4.5"/>
    <x v="79"/>
    <s v="66.67"/>
    <s v="33.33"/>
    <s v="66.67"/>
    <s v="33.33"/>
    <s v="33.34"/>
    <s v="0.0"/>
    <s v="0.0"/>
    <n v="27.98"/>
    <n v="72.02"/>
    <s v="2.05"/>
    <s v="3.8"/>
    <x v="4"/>
    <s v="1.33"/>
    <s v="1.25"/>
    <s v="8"/>
    <n v="1"/>
    <n v="0"/>
    <x v="1"/>
  </r>
  <r>
    <n v="6835"/>
    <s v="None"/>
    <s v="92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255.57"/>
    <s v="Slovacko"/>
    <s v="FK Jablonec"/>
    <s v="Slovacko v FK Jablonec"/>
    <s v="30.08.2025"/>
    <s v="15:00"/>
    <s v="Czech 1 Liga"/>
    <s v="Czech-Republic, Czech Liga"/>
    <n v="6"/>
    <n v="66.67"/>
    <n v="8.34"/>
    <n v="0"/>
    <s v="0.0"/>
    <s v="25.0"/>
    <s v="14.55"/>
    <s v="24.09"/>
    <s v="9.55"/>
    <s v="9.55"/>
    <s v="14.09"/>
    <s v="28.18"/>
    <n v="15"/>
    <n v="-0.5"/>
    <x v="80"/>
    <s v="0.0"/>
    <s v="100.0"/>
    <s v="83.33"/>
    <s v="16.67"/>
    <s v="8.34"/>
    <s v="0.0"/>
    <s v="0.0"/>
    <n v="48.18"/>
    <n v="51.82"/>
    <s v="3.5"/>
    <s v="2.05"/>
    <x v="4"/>
    <s v="1.33"/>
    <s v="1.25"/>
    <s v="8"/>
    <n v="2"/>
    <n v="0"/>
    <x v="1"/>
  </r>
  <r>
    <n v="6860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68.400000000000006"/>
    <s v="Umraniyespor"/>
    <s v="Erokspor A.S"/>
    <s v="Umraniyespor v Erokspor A.S"/>
    <s v="30.08.2025"/>
    <s v="16:00"/>
    <s v="Turkish 1 Lig"/>
    <s v="Turkey, 1. Lig"/>
    <n v="3"/>
    <n v="66.67"/>
    <n v="50"/>
    <n v="33.340000000000003"/>
    <s v="16.67"/>
    <s v="16.67"/>
    <s v="0.0"/>
    <s v="10.0"/>
    <s v="35.0"/>
    <s v="10.0"/>
    <s v="5.0"/>
    <s v="40.0"/>
    <n v="16"/>
    <n v="-7"/>
    <x v="126"/>
    <s v="33.33"/>
    <s v="66.67"/>
    <s v="66.67"/>
    <s v="33.33"/>
    <s v="16.67"/>
    <s v="16.67"/>
    <s v="0.0"/>
    <n v="45"/>
    <n v="55"/>
    <s v="2.75"/>
    <s v="2.4"/>
    <x v="26"/>
    <s v="1.29"/>
    <s v="1.33"/>
    <s v="6.5"/>
    <n v="2"/>
    <n v="0"/>
    <x v="1"/>
  </r>
  <r>
    <n v="6883"/>
    <s v="None"/>
    <s v="94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22229.21"/>
    <s v="Girona"/>
    <s v="Sevilla"/>
    <s v="Girona v Sevilla"/>
    <s v="30.08.2025"/>
    <s v="17:30"/>
    <s v="Spanish La Liga"/>
    <s v="Spain, La Liga"/>
    <n v="2"/>
    <n v="100"/>
    <n v="100"/>
    <n v="75"/>
    <s v="50.0"/>
    <s v="0.0"/>
    <s v="11.81"/>
    <s v="27.78"/>
    <s v="24.31"/>
    <s v="18.06"/>
    <s v="11.81"/>
    <s v="6.25"/>
    <n v="11"/>
    <n v="12.5"/>
    <x v="85"/>
    <s v="0.0"/>
    <s v="100.0"/>
    <s v="0.0"/>
    <s v="100.0"/>
    <s v="100.0"/>
    <s v="50.0"/>
    <s v="25.0"/>
    <n v="63.89"/>
    <n v="36.11"/>
    <s v="2.5"/>
    <s v="3"/>
    <x v="6"/>
    <s v="1.33"/>
    <s v="1.29"/>
    <s v="7.5"/>
    <n v="1"/>
    <n v="0"/>
    <x v="1"/>
  </r>
  <r>
    <n v="6884"/>
    <s v="None"/>
    <s v="93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228.5"/>
    <s v="SK Sturm Graz II"/>
    <s v="Floridsdorfer Ac"/>
    <s v="SK Sturm Graz II v Floridsdorfer AC"/>
    <s v="30.08.2025"/>
    <s v="18:00"/>
    <s v="Austrian Erste Liga"/>
    <s v="Austria, 2. Liga"/>
    <n v="4"/>
    <n v="100"/>
    <n v="62.5"/>
    <n v="25"/>
    <s v="12.5"/>
    <s v="25.0"/>
    <s v="12.94"/>
    <s v="5.88"/>
    <s v="35.59"/>
    <s v="16.77"/>
    <s v="5.0"/>
    <s v="23.83"/>
    <n v="19"/>
    <n v="-2.5"/>
    <x v="299"/>
    <s v="0.0"/>
    <s v="100.0"/>
    <s v="100.0"/>
    <s v="0.0"/>
    <s v="50.0"/>
    <s v="12.5"/>
    <s v="12.5"/>
    <n v="54.41"/>
    <n v="45.59"/>
    <s v="2.7"/>
    <s v="2.3"/>
    <x v="5"/>
    <s v="1.2"/>
    <s v="1.44"/>
    <s v="5.5"/>
    <n v="2"/>
    <n v="0"/>
    <x v="1"/>
  </r>
  <r>
    <n v="6921"/>
    <s v="None"/>
    <s v="94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475.28"/>
    <s v="Rayo Zuliano"/>
    <s v="Carabobo FC"/>
    <s v="Rayo Zuliano v Carabobo FC"/>
    <s v="30.08.2025"/>
    <s v="19:30"/>
    <s v="Venezuelan Primera Division"/>
    <s v="Venezuela, Primera División"/>
    <n v="21"/>
    <n v="68.75"/>
    <n v="43.75"/>
    <n v="12.5"/>
    <s v="6.25"/>
    <s v="37.5"/>
    <s v="7.99"/>
    <s v="26.39"/>
    <s v="19.45"/>
    <s v="15.97"/>
    <s v="10.07"/>
    <s v="20.14"/>
    <n v="15"/>
    <n v="-0.5"/>
    <x v="132"/>
    <s v="37.5"/>
    <s v="50.0"/>
    <s v="50.0"/>
    <s v="25.0"/>
    <s v="31.25"/>
    <s v="0.0"/>
    <s v="0.0"/>
    <n v="53.82"/>
    <n v="46.18"/>
    <s v="4.33"/>
    <s v="1.85"/>
    <x v="0"/>
    <s v="1.44"/>
    <s v="1.2"/>
    <s v="10"/>
    <n v="2"/>
    <n v="0"/>
    <x v="1"/>
  </r>
  <r>
    <n v="6956"/>
    <s v="None"/>
    <s v="99.0"/>
    <n v="0"/>
    <n v="2"/>
    <s v="0 - 2"/>
    <s v="nan"/>
    <s v="nan"/>
    <s v="None"/>
    <s v="nan"/>
    <n v="0"/>
    <s v="0 - 0"/>
    <s v="0 - 2"/>
    <s v="0 - 0"/>
    <s v="0 - 0"/>
    <s v="0 - 0"/>
    <s v="0 - 1"/>
    <s v="0 - 2"/>
    <s v="0 - 2"/>
    <n v="151.19999999999999"/>
    <s v="New Mexico United"/>
    <s v="Sacramento Republic"/>
    <s v="New Mexico United v Sacramento Republic"/>
    <s v="31.08.2025"/>
    <s v="01:00"/>
    <s v="US United Soccer League"/>
    <s v="USA, USL Championship"/>
    <n v="19"/>
    <n v="68.75"/>
    <n v="56.25"/>
    <n v="37.5"/>
    <s v="18.75"/>
    <s v="37.5"/>
    <s v="8.66"/>
    <s v="13.93"/>
    <s v="18.76"/>
    <s v="16.87"/>
    <s v="16.71"/>
    <s v="25.08"/>
    <n v="15"/>
    <n v="-6.5"/>
    <x v="462"/>
    <s v="37.5"/>
    <s v="50.0"/>
    <s v="62.5"/>
    <s v="25.0"/>
    <s v="31.25"/>
    <s v="18.75"/>
    <s v="6.25"/>
    <n v="41.35"/>
    <n v="58.66"/>
    <s v="2.3"/>
    <s v="2.9"/>
    <x v="26"/>
    <s v="1.3"/>
    <s v="1.29"/>
    <s v="7.5"/>
    <n v="1"/>
    <n v="0"/>
    <x v="1"/>
  </r>
  <r>
    <n v="6979"/>
    <s v="live"/>
    <s v="94.0"/>
    <n v="0"/>
    <n v="2"/>
    <s v="0 - 2"/>
    <n v="-1"/>
    <n v="1000"/>
    <s v="EXECUTION_COMPLETE"/>
    <s v="3.2"/>
    <n v="2"/>
    <s v="0 - 1"/>
    <s v="0 - 2"/>
    <s v="0 - 1"/>
    <s v="0 - 1"/>
    <s v="0 - 1"/>
    <s v="0 - 1"/>
    <s v="0 - 2"/>
    <s v="0 - 2"/>
    <n v="48.96"/>
    <s v="Farense"/>
    <s v="Maritimo"/>
    <s v="Farense v Maritimo"/>
    <s v="31.08.2025"/>
    <s v="10:00"/>
    <s v="Portuguese Segunda Liga"/>
    <s v="Portugal, Segunda Liga"/>
    <n v="3"/>
    <n v="50"/>
    <n v="16.670000000000002"/>
    <n v="0"/>
    <s v="0.0"/>
    <s v="50.0"/>
    <s v="30.95"/>
    <s v="14.29"/>
    <s v="0.0"/>
    <s v="7.15"/>
    <s v="0.0"/>
    <s v="47.62"/>
    <n v="9"/>
    <n v="-0.5"/>
    <x v="45"/>
    <s v="33.33"/>
    <s v="66.67"/>
    <s v="66.67"/>
    <s v="33.33"/>
    <s v="16.67"/>
    <s v="0.0"/>
    <s v="0.0"/>
    <n v="45.24"/>
    <n v="54.77"/>
    <s v="1.95"/>
    <s v="3.7"/>
    <x v="4"/>
    <s v="1.33"/>
    <s v="1.29"/>
    <s v="8"/>
    <n v="1"/>
    <n v="0"/>
    <x v="1"/>
  </r>
  <r>
    <n v="6985"/>
    <s v="None"/>
    <s v="93.0"/>
    <n v="0"/>
    <n v="2"/>
    <s v="0 - 2"/>
    <s v="nan"/>
    <s v="nan"/>
    <s v="None"/>
    <s v="nan"/>
    <n v="0"/>
    <s v="0 - 1"/>
    <s v="0 - 2"/>
    <s v="0 - 0"/>
    <s v="0 - 0"/>
    <s v="0 - 1"/>
    <s v="0 - 1"/>
    <s v="0 - 2"/>
    <s v="0 - 2"/>
    <n v="319.55"/>
    <s v="Umea FC"/>
    <s v="Oddevold"/>
    <s v="Umea FC v Oddevold"/>
    <s v="31.08.2025"/>
    <s v="11:00"/>
    <s v="Swedish Superettan"/>
    <s v="Sweden, Superettan"/>
    <n v="20"/>
    <n v="62.5"/>
    <n v="25"/>
    <n v="18.75"/>
    <s v="12.5"/>
    <s v="31.25"/>
    <s v="11.49"/>
    <s v="7.79"/>
    <s v="22.34"/>
    <s v="14.65"/>
    <s v="21.51"/>
    <s v="22.24"/>
    <n v="18"/>
    <n v="5"/>
    <x v="3"/>
    <s v="37.5"/>
    <s v="62.5"/>
    <s v="12.5"/>
    <s v="50.0"/>
    <s v="6.25"/>
    <s v="0.0"/>
    <s v="0.0"/>
    <n v="41.61"/>
    <n v="58.39"/>
    <s v="3.3"/>
    <s v="2.1"/>
    <x v="10"/>
    <s v="1.25"/>
    <s v="1.36"/>
    <s v="6"/>
    <n v="2"/>
    <n v="0"/>
    <x v="1"/>
  </r>
  <r>
    <n v="6997"/>
    <s v="None"/>
    <s v="94.0"/>
    <n v="0"/>
    <n v="2"/>
    <s v="0 - 2"/>
    <s v="nan"/>
    <s v="nan"/>
    <s v="None"/>
    <s v="nan"/>
    <n v="0"/>
    <s v="0 - 0"/>
    <s v="0 - 2"/>
    <s v="0 - 0"/>
    <s v="0 - 0"/>
    <s v="0 - 0"/>
    <s v="0 - 2"/>
    <s v="0 - 2"/>
    <s v="0 - 2"/>
    <n v="917.33"/>
    <s v="Silkeborg"/>
    <s v="SonderjyskE"/>
    <s v="Silkeborg v SonderjyskE"/>
    <s v="31.08.2025"/>
    <s v="12:00"/>
    <s v="Danish Superliga"/>
    <s v="Denmark, Superliga"/>
    <n v="6"/>
    <n v="83.33"/>
    <n v="58.34"/>
    <n v="50"/>
    <s v="50.0"/>
    <s v="8.34"/>
    <s v="15.22"/>
    <s v="13.05"/>
    <s v="17.39"/>
    <s v="10.87"/>
    <s v="17.39"/>
    <s v="26.09"/>
    <n v="4"/>
    <n v="4"/>
    <x v="96"/>
    <s v="50.0"/>
    <s v="50.0"/>
    <s v="50.0"/>
    <s v="50.0"/>
    <s v="50.0"/>
    <s v="25.0"/>
    <s v="16.67"/>
    <n v="45.65"/>
    <n v="54.35"/>
    <s v="1.95"/>
    <s v="3.5"/>
    <x v="19"/>
    <s v="1.2"/>
    <s v="1.44"/>
    <s v="5"/>
    <n v="1"/>
    <n v="0"/>
    <x v="1"/>
  </r>
  <r>
    <n v="7005"/>
    <s v="None"/>
    <s v="100.0"/>
    <n v="0"/>
    <n v="2"/>
    <s v="0 - 2"/>
    <s v="nan"/>
    <s v="nan"/>
    <s v="None"/>
    <s v="nan"/>
    <n v="0"/>
    <s v="0 - 2"/>
    <s v="0 - 2"/>
    <s v="0 - 0"/>
    <s v="0 - 0"/>
    <s v="0 - 2"/>
    <s v="0 - 2"/>
    <s v="0 - 2"/>
    <s v="0 - 2"/>
    <n v="309.63"/>
    <s v="PEC Zwolle"/>
    <s v="FC Utrecht"/>
    <s v="PEC Zwolle v FC Utrecht"/>
    <s v="31.08.2025"/>
    <s v="12:30"/>
    <s v="Dutch Eredivisie"/>
    <s v="Netherlands, Eredivisie"/>
    <n v="2"/>
    <n v="75"/>
    <n v="50"/>
    <n v="33.340000000000003"/>
    <s v="16.67"/>
    <s v="66.67"/>
    <s v="33.34"/>
    <s v="8.34"/>
    <s v="8.34"/>
    <s v="20.83"/>
    <s v="16.67"/>
    <s v="12.5"/>
    <n v="3"/>
    <n v="-8.5"/>
    <x v="96"/>
    <s v="100.0"/>
    <s v="0.0"/>
    <s v="66.67"/>
    <s v="33.33"/>
    <s v="16.67"/>
    <s v="0.0"/>
    <s v="0.0"/>
    <n v="50"/>
    <n v="50"/>
    <s v="3.1"/>
    <s v="2.2"/>
    <x v="10"/>
    <s v="1.2"/>
    <s v="1.44"/>
    <s v="5"/>
    <n v="2"/>
    <n v="0"/>
    <x v="1"/>
  </r>
  <r>
    <n v="7008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353.98"/>
    <s v="Dundee"/>
    <s v="Dundee Utd"/>
    <s v="Dundee v Dundee Utd"/>
    <s v="31.08.2025"/>
    <s v="13:00"/>
    <s v="Scottish Premiership"/>
    <s v="Scotland, Premiership"/>
    <n v="2"/>
    <n v="83.34"/>
    <n v="66.67"/>
    <n v="50"/>
    <s v="25.0"/>
    <s v="16.67"/>
    <s v="0.0"/>
    <s v="21.11"/>
    <s v="31.11"/>
    <s v="21.11"/>
    <s v="11.11"/>
    <s v="15.56"/>
    <n v="-2"/>
    <n v="3"/>
    <x v="86"/>
    <s v="33.33"/>
    <s v="33.33"/>
    <s v="50.0"/>
    <s v="50.0"/>
    <s v="41.67"/>
    <s v="41.67"/>
    <s v="0.0"/>
    <n v="52.22"/>
    <n v="47.78"/>
    <s v="2.63"/>
    <s v="2.7"/>
    <x v="26"/>
    <s v="1.3"/>
    <s v="1.29"/>
    <s v="7.5"/>
    <n v="1"/>
    <n v="0"/>
    <x v="1"/>
  </r>
  <r>
    <n v="7086"/>
    <s v="None"/>
    <s v="96.0"/>
    <n v="0"/>
    <n v="2"/>
    <s v="0 - 2"/>
    <s v="nan"/>
    <s v="nan"/>
    <s v="None"/>
    <s v="None"/>
    <n v="0"/>
    <s v="0 - 1"/>
    <s v="0 - 2"/>
    <s v="0 - 0"/>
    <s v="0 - 0"/>
    <s v="0 - 1"/>
    <s v="0 - 1"/>
    <s v="0 - 1"/>
    <s v="0 - 2"/>
    <n v="10960.03"/>
    <s v="Aldosivi"/>
    <s v="Boca Juniors"/>
    <s v="Aldosivi v Boca Juniors"/>
    <s v="31.08.2025"/>
    <s v="17:30"/>
    <s v="Argentinian Primera Division"/>
    <s v="Argentina, Liga Profesional Argentina"/>
    <n v="22"/>
    <n v="62.5"/>
    <n v="31.25"/>
    <n v="6.25"/>
    <s v="0.0"/>
    <s v="43.75"/>
    <s v="12.94"/>
    <s v="14.21"/>
    <s v="15.66"/>
    <s v="13.1"/>
    <s v="15.33"/>
    <s v="28.77"/>
    <n v="41"/>
    <n v="-2.5"/>
    <x v="8"/>
    <s v="25.0"/>
    <s v="37.5"/>
    <s v="37.5"/>
    <s v="50.0"/>
    <s v="12.5"/>
    <s v="6.25"/>
    <s v="0.0"/>
    <n v="42.81"/>
    <n v="57.19"/>
    <s v="5"/>
    <s v="1.75"/>
    <x v="13"/>
    <s v="1.47"/>
    <s v="1.17"/>
    <s v="11"/>
    <n v="2"/>
    <n v="0"/>
    <x v="1"/>
  </r>
  <r>
    <n v="7193"/>
    <s v="None"/>
    <s v="95.0"/>
    <n v="0"/>
    <n v="2"/>
    <s v="0 - 2"/>
    <s v="None"/>
    <s v="None"/>
    <s v="None"/>
    <s v="None"/>
    <n v="0"/>
    <s v="0 - 2"/>
    <s v="0 - 2"/>
    <s v="0 - 1"/>
    <s v="0 - 1"/>
    <s v="0 - 2"/>
    <s v="0 - 2"/>
    <s v="0 - 2"/>
    <s v="0 - 2"/>
    <n v="569.51"/>
    <s v="Gateshead"/>
    <s v="Altrincham"/>
    <s v="Gateshead v Altrincham"/>
    <s v="03.09.2025"/>
    <s v="18:45"/>
    <s v="English National League"/>
    <s v="England, National League"/>
    <n v="6"/>
    <n v="100"/>
    <n v="75"/>
    <n v="33.340000000000003"/>
    <s v="25.0"/>
    <s v="16.67"/>
    <s v="14.34"/>
    <s v="25.11"/>
    <s v="12.34"/>
    <s v="21.11"/>
    <s v="8.0"/>
    <s v="19.11"/>
    <n v="2"/>
    <n v="3"/>
    <x v="463"/>
    <s v="50.0"/>
    <s v="50.0"/>
    <s v="66.67"/>
    <s v="33.33"/>
    <s v="66.67"/>
    <s v="16.67"/>
    <s v="0.0"/>
    <n v="51.78"/>
    <n v="48.22"/>
    <s v="2.63"/>
    <s v="2.3"/>
    <x v="5"/>
    <s v="1.14"/>
    <s v="1.45"/>
    <s v="4.8"/>
    <n v="2"/>
    <n v="0"/>
    <x v="1"/>
  </r>
  <r>
    <n v="7199"/>
    <s v="None"/>
    <s v="94"/>
    <n v="0"/>
    <n v="2"/>
    <s v="0 - 2"/>
    <s v="None"/>
    <s v="None"/>
    <s v="None"/>
    <s v="None"/>
    <n v="0"/>
    <s v="0 - 1"/>
    <s v="0 - 2"/>
    <s v="0 - 1"/>
    <s v="0 - 1"/>
    <s v="0 - 1"/>
    <s v="0 - 1"/>
    <s v="0 - 2"/>
    <s v="0 - 2"/>
    <n v="26.8"/>
    <s v="Hartford Athletic FC"/>
    <s v="Indy Eleven"/>
    <s v="Hartford Athletic FC v Indy Eleven"/>
    <s v="03.09.2025"/>
    <s v="23:30"/>
    <s v="US United Soccer League"/>
    <s v="USA, USL Championship"/>
    <n v="21"/>
    <n v="75"/>
    <n v="62.5"/>
    <n v="50"/>
    <s v="31.25"/>
    <s v="37.5"/>
    <s v="14.56"/>
    <s v="13.57"/>
    <s v="17.49"/>
    <s v="17.98"/>
    <s v="10.75"/>
    <s v="25.68"/>
    <n v="-14"/>
    <n v="-2"/>
    <x v="464"/>
    <s v="62.5"/>
    <s v="25.0"/>
    <s v="50.0"/>
    <s v="50.0"/>
    <s v="50.0"/>
    <s v="6.25"/>
    <s v="0.0"/>
    <n v="45.61"/>
    <n v="54.4"/>
    <s v="1.67"/>
    <s v="4.6"/>
    <x v="19"/>
    <s v="1.25"/>
    <s v="1.36"/>
    <s v="6"/>
    <n v="1"/>
    <n v="0"/>
    <x v="1"/>
  </r>
  <r>
    <n v="7273"/>
    <s v="None"/>
    <s v="95.0"/>
    <n v="0"/>
    <n v="2"/>
    <s v="0 - 2"/>
    <s v="nan"/>
    <s v="nan"/>
    <s v="None"/>
    <s v="nan"/>
    <n v="0"/>
    <s v="0 - 2"/>
    <s v="0 - 2"/>
    <s v="0 - 2"/>
    <s v="0 - 2"/>
    <s v="0 - 2"/>
    <s v="0 - 2"/>
    <s v="0 - 2"/>
    <s v="0 - 2"/>
    <n v="0"/>
    <s v="Ballymena"/>
    <s v="Glentoran"/>
    <s v="Ballymena v Glentoran"/>
    <s v="06.09.2025"/>
    <s v="14:00"/>
    <s v="Northern Irish Premiership"/>
    <s v="Northern-Ireland, Premiership"/>
    <n v="4"/>
    <n v="80"/>
    <n v="12.5"/>
    <n v="12.5"/>
    <s v="0.0"/>
    <s v="77.5"/>
    <s v="10.0"/>
    <s v="11.25"/>
    <s v="36.25"/>
    <s v="5.0"/>
    <s v="21.25"/>
    <s v="16.25"/>
    <n v="0"/>
    <n v="-8"/>
    <x v="207"/>
    <s v="75.0"/>
    <s v="25.0"/>
    <s v="80.0"/>
    <s v="20.0"/>
    <s v="32.5"/>
    <s v="0.0"/>
    <s v="0.0"/>
    <n v="57.5"/>
    <n v="42.5"/>
    <s v="-"/>
    <s v="-"/>
    <x v="3"/>
    <s v="-"/>
    <s v="-"/>
    <s v="-"/>
    <s v="None"/>
    <n v="0"/>
    <x v="1"/>
  </r>
  <r>
    <n v="7284"/>
    <s v="None"/>
    <s v="88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0"/>
    <s v="Glenavon"/>
    <s v="Dungannon"/>
    <s v="Glenavon v Dungannon"/>
    <s v="06.09.2025"/>
    <s v="14:00"/>
    <s v="Northern Irish Premiership"/>
    <s v="Northern-Ireland, Premiership"/>
    <n v="5"/>
    <n v="90"/>
    <n v="50"/>
    <n v="20"/>
    <s v="10.0"/>
    <s v="0.0"/>
    <s v="3.34"/>
    <s v="25.0"/>
    <s v="22.5"/>
    <s v="10.83"/>
    <s v="19.17"/>
    <s v="19.17"/>
    <n v="-2"/>
    <n v="10"/>
    <x v="96"/>
    <s v="0.0"/>
    <s v="100.0"/>
    <s v="20.0"/>
    <s v="80.0"/>
    <s v="40.0"/>
    <s v="10.0"/>
    <s v="0.0"/>
    <n v="50.84"/>
    <n v="49.17"/>
    <s v="-"/>
    <s v="-"/>
    <x v="3"/>
    <s v="-"/>
    <s v="-"/>
    <s v="-"/>
    <s v="None"/>
    <n v="0"/>
    <x v="1"/>
  </r>
  <r>
    <n v="7351"/>
    <s v="None"/>
    <s v="98.0"/>
    <n v="0"/>
    <n v="2"/>
    <s v="0 - 2"/>
    <s v="None"/>
    <s v="None"/>
    <s v="None"/>
    <s v="None"/>
    <n v="0"/>
    <s v="0 - 1"/>
    <s v="0 - 2"/>
    <s v="0 - 0"/>
    <s v="0 - 1"/>
    <s v="0 - 1"/>
    <s v="0 - 1"/>
    <s v="0 - 1"/>
    <s v="0 - 2"/>
    <n v="211.26"/>
    <s v="Tampa Bay Rowdies"/>
    <s v="Sacramento Republic"/>
    <s v="Tampa Bay Rowdies v Sacramento Republic"/>
    <s v="06.09.2025"/>
    <s v="23:30"/>
    <s v="US United Soccer League"/>
    <s v="USA, USL Championship"/>
    <n v="21"/>
    <n v="68.75"/>
    <n v="43.75"/>
    <n v="25"/>
    <s v="6.25"/>
    <s v="37.5"/>
    <s v="7.44"/>
    <s v="12.5"/>
    <s v="25.15"/>
    <s v="11.02"/>
    <s v="21.58"/>
    <s v="22.32"/>
    <n v="24"/>
    <n v="-1"/>
    <x v="13"/>
    <s v="37.5"/>
    <s v="62.5"/>
    <s v="62.5"/>
    <s v="25.0"/>
    <s v="31.25"/>
    <s v="12.5"/>
    <s v="6.25"/>
    <n v="45.09"/>
    <n v="54.91"/>
    <s v="2.4"/>
    <s v="2.8"/>
    <x v="13"/>
    <s v="1.4"/>
    <s v="1.22"/>
    <s v="8.5"/>
    <n v="1"/>
    <n v="0"/>
    <x v="1"/>
  </r>
  <r>
    <n v="7388"/>
    <s v="None"/>
    <s v="94.0"/>
    <n v="0"/>
    <n v="2"/>
    <s v="0 - 2"/>
    <s v="None"/>
    <s v="None"/>
    <s v="None"/>
    <s v="None"/>
    <n v="0"/>
    <s v="0 - 2"/>
    <s v="0 - 2"/>
    <s v="0 - 1"/>
    <s v="0 - 1"/>
    <s v="0 - 2"/>
    <s v="0 - 2"/>
    <s v="0 - 2"/>
    <s v="0 - 2"/>
    <n v="23.7"/>
    <s v="Oakland Roots"/>
    <s v="Pittsburgh Riverhounds"/>
    <s v="Oakland Roots v Pittsburgh Riverhounds"/>
    <s v="07.09.2025"/>
    <s v="20:00"/>
    <s v="US United Soccer League"/>
    <s v="USA, USL Championship"/>
    <n v="21"/>
    <n v="81.25"/>
    <n v="43.75"/>
    <n v="12.5"/>
    <s v="6.25"/>
    <s v="37.5"/>
    <s v="14.17"/>
    <s v="8.84"/>
    <s v="23.88"/>
    <s v="14.72"/>
    <s v="22.5"/>
    <s v="15.92"/>
    <n v="9"/>
    <n v="4.5"/>
    <x v="465"/>
    <s v="87.5"/>
    <s v="12.5"/>
    <s v="37.5"/>
    <s v="50.0"/>
    <s v="25.0"/>
    <s v="6.25"/>
    <s v="6.25"/>
    <n v="46.87"/>
    <n v="53.13"/>
    <s v="3.25"/>
    <s v="2.15"/>
    <x v="13"/>
    <s v="1.47"/>
    <s v="1.17"/>
    <s v="11"/>
    <n v="2"/>
    <n v="0"/>
    <x v="1"/>
  </r>
  <r>
    <n v="7401"/>
    <s v="None"/>
    <s v="94.0"/>
    <n v="0"/>
    <n v="2"/>
    <s v="0 - 2"/>
    <s v="None"/>
    <s v="None"/>
    <s v="None"/>
    <s v="None"/>
    <n v="0"/>
    <s v="0 - 1"/>
    <s v="0 - 2"/>
    <s v="0 - 1"/>
    <s v="0 - 1"/>
    <s v="0 - 1"/>
    <s v="0 - 2"/>
    <s v="0 - 2"/>
    <s v="0 - 2"/>
    <n v="0"/>
    <s v="Independiente FBC"/>
    <s v="Rubio Nu"/>
    <s v="Independiente FBC v Rubio Nu"/>
    <s v="08.09.2025"/>
    <s v="21:30"/>
    <s v="Paraguayan Division Intermedia"/>
    <s v="Paraguay, Division Intermedia"/>
    <n v="25"/>
    <n v="81.25"/>
    <n v="56.25"/>
    <n v="25"/>
    <s v="12.5"/>
    <s v="25.0"/>
    <s v="18.35"/>
    <s v="14.29"/>
    <s v="13.4"/>
    <s v="18.65"/>
    <s v="15.78"/>
    <s v="19.54"/>
    <n v="21"/>
    <n v="-2.5"/>
    <x v="162"/>
    <s v="75.0"/>
    <s v="25.0"/>
    <s v="50.0"/>
    <s v="50.0"/>
    <s v="43.75"/>
    <s v="18.75"/>
    <s v="0.0"/>
    <n v="46.04"/>
    <n v="53.97"/>
    <s v="3.75"/>
    <s v="1.91"/>
    <x v="0"/>
    <s v="1.36"/>
    <s v="1.17"/>
    <s v="9"/>
    <n v="2"/>
    <n v="0"/>
    <x v="1"/>
  </r>
  <r>
    <n v="7424"/>
    <s v="None"/>
    <s v="102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116.22"/>
    <s v="Geylang International"/>
    <s v="Albirex Niigata (SIN)"/>
    <s v="Geylang International v Albirex Niigata (SIN)"/>
    <s v="12.09.2025"/>
    <s v="11:30"/>
    <s v="Singapore S-League"/>
    <s v="Singapore, Premier League"/>
    <n v="1"/>
    <n v="50"/>
    <n v="50"/>
    <n v="50"/>
    <s v="0.0"/>
    <s v="50.0"/>
    <s v="12.5"/>
    <s v="0.0"/>
    <s v="25.0"/>
    <s v="0.0"/>
    <s v="0.0"/>
    <s v="12.5"/>
    <n v="-2"/>
    <n v="-2"/>
    <x v="120"/>
    <s v="0.0"/>
    <s v="0.0"/>
    <s v="0.0"/>
    <s v="100.0"/>
    <s v="50.0"/>
    <s v="50.0"/>
    <s v="0.0"/>
    <n v="37.5"/>
    <n v="12.5"/>
    <s v="-"/>
    <s v="-"/>
    <x v="3"/>
    <s v="-"/>
    <s v="-"/>
    <s v="-"/>
    <s v="None"/>
    <n v="0"/>
    <x v="1"/>
  </r>
  <r>
    <n v="7514"/>
    <s v="None"/>
    <s v="97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0"/>
    <s v="Wofoo Tai Po"/>
    <s v="North District"/>
    <s v="Wofoo Tai Po v North District"/>
    <s v="13.09.2025"/>
    <s v="08:00"/>
    <s v="Hong Kong Premier League"/>
    <s v="Hong-Kong, Premier League"/>
    <n v="1"/>
    <n v="100"/>
    <n v="100"/>
    <n v="50"/>
    <s v="0.0"/>
    <s v="0.0"/>
    <s v="0.0"/>
    <s v="29.17"/>
    <s v="0.0"/>
    <s v="29.17"/>
    <s v="0.0"/>
    <s v="41.67"/>
    <n v="5"/>
    <n v="-1.5"/>
    <x v="85"/>
    <s v="0.0"/>
    <s v="100.0"/>
    <s v="0.0"/>
    <s v="100.0"/>
    <s v="0.0"/>
    <s v="0.0"/>
    <s v="0.0"/>
    <n v="29.17"/>
    <n v="70.84"/>
    <s v="-"/>
    <s v="-"/>
    <x v="3"/>
    <s v="-"/>
    <s v="-"/>
    <s v="-"/>
    <s v="None"/>
    <n v="0"/>
    <x v="1"/>
  </r>
  <r>
    <n v="7521"/>
    <s v="None"/>
    <s v="99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250.92"/>
    <s v="Nara Club"/>
    <s v="Kagoshima Utd"/>
    <s v="Nara Club v Kagoshima Utd"/>
    <s v="13.09.2025"/>
    <s v="09:00"/>
    <s v="Japanese J League 3"/>
    <s v="Japan, J3 League"/>
    <n v="26"/>
    <n v="81.25"/>
    <n v="68.75"/>
    <n v="37.5"/>
    <s v="25.0"/>
    <s v="43.75"/>
    <s v="16.7"/>
    <s v="14.46"/>
    <s v="12.1"/>
    <s v="19.7"/>
    <s v="14.22"/>
    <s v="22.83"/>
    <n v="4"/>
    <n v="-13"/>
    <x v="466"/>
    <s v="50.0"/>
    <s v="50.0"/>
    <s v="62.5"/>
    <s v="25.0"/>
    <s v="43.75"/>
    <s v="12.5"/>
    <s v="0.0"/>
    <n v="43.26"/>
    <n v="56.75"/>
    <s v="-"/>
    <s v="-"/>
    <x v="3"/>
    <s v="-"/>
    <s v="-"/>
    <s v="-"/>
    <s v="None"/>
    <n v="0"/>
    <x v="1"/>
  </r>
  <r>
    <n v="7563"/>
    <s v="None"/>
    <s v="92.0"/>
    <n v="0"/>
    <n v="2"/>
    <s v="0 - 2"/>
    <s v="nan"/>
    <s v="nan"/>
    <s v="None"/>
    <s v="nan"/>
    <n v="0"/>
    <s v="0 - 2"/>
    <s v="0 - 2"/>
    <s v="0 - 1"/>
    <s v="0 - 2"/>
    <s v="0 - 2"/>
    <s v="0 - 2"/>
    <s v="0 - 2"/>
    <s v="0 - 2"/>
    <n v="255.03"/>
    <s v="Banik Ostrava"/>
    <s v="Slovan Liberec"/>
    <s v="Banik Ostrava v Slovan Liberec"/>
    <s v="13.09.2025"/>
    <s v="13:00"/>
    <s v="Czech 1 Liga"/>
    <s v="Czech-Republic, Czech Liga"/>
    <n v="6"/>
    <n v="72.86"/>
    <n v="31.43"/>
    <n v="7.15"/>
    <s v="7.15"/>
    <s v="17.15"/>
    <s v="16.38"/>
    <s v="19.01"/>
    <s v="2.63"/>
    <s v="27.19"/>
    <s v="21.35"/>
    <s v="13.45"/>
    <n v="-2"/>
    <n v="2"/>
    <x v="467"/>
    <s v="20.0"/>
    <s v="80.0"/>
    <s v="28.57"/>
    <s v="71.43"/>
    <s v="17.15"/>
    <s v="0.0"/>
    <s v="0.0"/>
    <n v="38.01"/>
    <n v="61.99"/>
    <s v="-"/>
    <s v="-"/>
    <x v="3"/>
    <s v="-"/>
    <s v="-"/>
    <s v="-"/>
    <s v="None"/>
    <n v="0"/>
    <x v="1"/>
  </r>
  <r>
    <n v="7579"/>
    <s v="None"/>
    <s v="91.0"/>
    <n v="0"/>
    <n v="2"/>
    <s v="0 - 2"/>
    <s v="nan"/>
    <s v="nan"/>
    <s v="None"/>
    <s v="nan"/>
    <n v="0"/>
    <s v="0 - 2"/>
    <s v="0 - 2"/>
    <s v="0 - 0"/>
    <s v="0 - 0"/>
    <s v="0 - 2"/>
    <s v="0 - 2"/>
    <s v="0 - 2"/>
    <s v="0 - 2"/>
    <n v="18423.37"/>
    <s v="FC Heidenheim"/>
    <s v="Dortmund"/>
    <s v="FC Heidenheim v Dortmund"/>
    <s v="13.09.2025"/>
    <s v="13:30"/>
    <s v="German Bundesliga"/>
    <s v="Germany, Bundesliga"/>
    <n v="2"/>
    <n v="100"/>
    <n v="75"/>
    <n v="50"/>
    <s v="25.0"/>
    <s v="25.0"/>
    <s v="0.0"/>
    <s v="16.67"/>
    <s v="11.11"/>
    <s v="19.45"/>
    <s v="19.45"/>
    <s v="33.33"/>
    <n v="19"/>
    <n v="2.5"/>
    <x v="56"/>
    <s v="0.0"/>
    <s v="100.0"/>
    <s v="100.0"/>
    <s v="0.0"/>
    <s v="25.0"/>
    <s v="0.0"/>
    <s v="0.0"/>
    <n v="27.78"/>
    <n v="72.23"/>
    <s v="-"/>
    <s v="-"/>
    <x v="3"/>
    <s v="-"/>
    <s v="-"/>
    <s v="-"/>
    <s v="None"/>
    <n v="0"/>
    <x v="1"/>
  </r>
  <r>
    <n v="7608"/>
    <s v="None"/>
    <s v="92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19408.11"/>
    <s v="Exeter"/>
    <s v="Port Vale"/>
    <s v="Exeter v Port Vale"/>
    <s v="13.09.2025"/>
    <s v="14:00"/>
    <s v="English Sky Bet League 1"/>
    <s v="England, League One"/>
    <n v="7"/>
    <n v="50"/>
    <n v="42.86"/>
    <n v="14.29"/>
    <s v="14.29"/>
    <s v="28.57"/>
    <s v="20.92"/>
    <s v="10.1"/>
    <s v="17.07"/>
    <s v="14.67"/>
    <s v="10.1"/>
    <s v="27.17"/>
    <n v="-22"/>
    <n v="6"/>
    <x v="468"/>
    <s v="42.86"/>
    <s v="57.14"/>
    <s v="28.57"/>
    <s v="42.86"/>
    <s v="28.57"/>
    <s v="14.29"/>
    <s v="0.0"/>
    <n v="48.08"/>
    <n v="51.93"/>
    <s v="-"/>
    <s v="-"/>
    <x v="3"/>
    <s v="-"/>
    <s v="-"/>
    <s v="-"/>
    <s v="None"/>
    <n v="0"/>
    <x v="1"/>
  </r>
  <r>
    <n v="7677"/>
    <s v="None"/>
    <s v="92.0"/>
    <n v="0"/>
    <n v="2"/>
    <s v="0 - 2"/>
    <s v="nan"/>
    <s v="nan"/>
    <s v="None"/>
    <s v="nan"/>
    <n v="0"/>
    <s v="0 - 1"/>
    <s v="0 - 2"/>
    <s v="0 - 0"/>
    <s v="0 - 1"/>
    <s v="0 - 1"/>
    <s v="0 - 1"/>
    <s v="0 - 1"/>
    <s v="0 - 2"/>
    <n v="349.88"/>
    <s v="Raith"/>
    <s v="St Johnstone"/>
    <s v="Raith v St Johnstone"/>
    <s v="13.09.2025"/>
    <s v="14:00"/>
    <s v="Scottish Championship"/>
    <s v="Scotland, Championship"/>
    <n v="4"/>
    <n v="67.5"/>
    <n v="35"/>
    <n v="22.5"/>
    <s v="22.5"/>
    <s v="55.0"/>
    <s v="26.89"/>
    <s v="17.05"/>
    <s v="12.88"/>
    <s v="12.88"/>
    <s v="8.71"/>
    <s v="21.59"/>
    <n v="3"/>
    <n v="-7.5"/>
    <x v="125"/>
    <s v="60.0"/>
    <s v="40.0"/>
    <s v="50.0"/>
    <s v="50.0"/>
    <s v="22.5"/>
    <s v="22.5"/>
    <s v="22.5"/>
    <n v="56.82"/>
    <n v="43.18"/>
    <s v="-"/>
    <s v="-"/>
    <x v="3"/>
    <s v="-"/>
    <s v="-"/>
    <s v="-"/>
    <s v="None"/>
    <n v="0"/>
    <x v="1"/>
  </r>
  <r>
    <n v="7700"/>
    <s v="None"/>
    <s v="68.0"/>
    <n v="0"/>
    <n v="2"/>
    <s v="0 - 2"/>
    <s v="nan"/>
    <s v="nan"/>
    <s v="None"/>
    <s v="None"/>
    <n v="0"/>
    <s v="0 - 2"/>
    <s v="0 - 2"/>
    <s v="0 - 1"/>
    <s v="0 - 1"/>
    <n v="0"/>
    <s v="0 - 2"/>
    <s v="0 - 2"/>
    <n v="0"/>
    <n v="81.489999999999995"/>
    <s v="FC Halifax Town"/>
    <s v="Eastleigh"/>
    <s v="FC Halifax Town v Eastleigh"/>
    <s v="13.09.2025"/>
    <s v="16:30"/>
    <s v="English National League"/>
    <s v="England, National League"/>
    <n v="7"/>
    <n v="72.319999999999993"/>
    <n v="45.54"/>
    <n v="13.4"/>
    <s v="13.4"/>
    <s v="13.4"/>
    <s v="4.55"/>
    <s v="17.88"/>
    <s v="14.7"/>
    <s v="31.37"/>
    <s v="10.16"/>
    <s v="21.37"/>
    <n v="9"/>
    <n v="7.5"/>
    <x v="469"/>
    <s v="25.0"/>
    <s v="75.0"/>
    <s v="28.57"/>
    <s v="71.43"/>
    <s v="25.9"/>
    <s v="0.0"/>
    <s v="0.0"/>
    <n v="37.119999999999997"/>
    <n v="62.88"/>
    <s v="-"/>
    <s v="-"/>
    <x v="3"/>
    <s v="-"/>
    <s v="-"/>
    <s v="-"/>
    <s v="None"/>
    <n v="0"/>
    <x v="1"/>
  </r>
  <r>
    <n v="7713"/>
    <s v="None"/>
    <s v="68.0"/>
    <n v="0"/>
    <n v="2"/>
    <s v="0 - 2"/>
    <s v="nan"/>
    <s v="nan"/>
    <s v="None"/>
    <s v="nan"/>
    <n v="0"/>
    <s v="0 - 0"/>
    <s v="0 - 2"/>
    <s v="0 - 0"/>
    <s v="0 - 0"/>
    <n v="0"/>
    <n v="0"/>
    <s v="0 - 2"/>
    <n v="0"/>
    <n v="916.04"/>
    <s v="Sampdoria"/>
    <s v="Cesena"/>
    <s v="Sampdoria v Cesena"/>
    <s v="13.09.2025"/>
    <s v="17:30"/>
    <s v="Italian Serie B"/>
    <s v="Italy, Serie B"/>
    <n v="2"/>
    <n v="100"/>
    <n v="50"/>
    <n v="50"/>
    <s v="0.0"/>
    <s v="0.0"/>
    <s v="8.34"/>
    <s v="8.34"/>
    <s v="25.0"/>
    <s v="8.34"/>
    <s v="16.67"/>
    <s v="33.33"/>
    <n v="29"/>
    <n v="3.5"/>
    <x v="96"/>
    <s v="0.0"/>
    <s v="100.0"/>
    <s v="100.0"/>
    <s v="0.0"/>
    <s v="50.0"/>
    <s v="25.0"/>
    <s v="0.0"/>
    <n v="41.67"/>
    <n v="58.34"/>
    <s v="-"/>
    <s v="-"/>
    <x v="3"/>
    <s v="-"/>
    <s v="-"/>
    <s v="-"/>
    <s v="None"/>
    <n v="0"/>
    <x v="1"/>
  </r>
  <r>
    <n v="7716"/>
    <s v="None"/>
    <s v="95.0"/>
    <n v="0"/>
    <n v="2"/>
    <s v="0 - 2"/>
    <s v="nan"/>
    <s v="nan"/>
    <s v="None"/>
    <s v="nan"/>
    <n v="0"/>
    <s v="0 - 2"/>
    <s v="0 - 2"/>
    <n v="0"/>
    <n v="0"/>
    <s v="0 - 2"/>
    <n v="0"/>
    <n v="0"/>
    <s v="0 - 2"/>
    <n v="61.12"/>
    <s v="Club Brugge B"/>
    <s v="FC Liege"/>
    <s v="Club Brugge B v FC Liege"/>
    <s v="13.09.2025"/>
    <s v="18:00"/>
    <s v="Belgian First Division B"/>
    <s v="Belgium, Challenger Pro League"/>
    <n v="3"/>
    <n v="87.5"/>
    <n v="33.340000000000003"/>
    <n v="0"/>
    <s v="0.0"/>
    <s v="25.0"/>
    <s v="13.4"/>
    <s v="14.29"/>
    <s v="19.65"/>
    <s v="25.9"/>
    <s v="19.65"/>
    <s v="7.15"/>
    <n v="4"/>
    <n v="4"/>
    <x v="86"/>
    <s v="0.0"/>
    <s v="100.0"/>
    <s v="50.0"/>
    <s v="50.0"/>
    <s v="29.17"/>
    <s v="0.0"/>
    <s v="0.0"/>
    <n v="47.32"/>
    <n v="52.68"/>
    <s v="-"/>
    <s v="-"/>
    <x v="3"/>
    <s v="-"/>
    <s v="-"/>
    <s v="-"/>
    <s v="None"/>
    <n v="0"/>
    <x v="1"/>
  </r>
  <r>
    <n v="7737"/>
    <s v="None"/>
    <s v="96.0"/>
    <n v="0"/>
    <n v="2"/>
    <s v="0 - 2"/>
    <s v="nan"/>
    <s v="nan"/>
    <s v="None"/>
    <s v="nan"/>
    <n v="0"/>
    <s v="0 - 1"/>
    <s v="0 - 2"/>
    <n v="0"/>
    <s v="0 - 0"/>
    <s v="0 - 1"/>
    <n v="0"/>
    <n v="0"/>
    <s v="0 - 2"/>
    <n v="273.67"/>
    <s v="FUS Rabat"/>
    <s v="Raja Casablanca"/>
    <s v="FUS Rabat v Raja Casablanca"/>
    <s v="13.09.2025"/>
    <s v="17:00"/>
    <s v="Moroccan Botola Pro 1"/>
    <s v="Morocco, Botola Pro"/>
    <n v="0"/>
    <n v="0"/>
    <n v="0"/>
    <n v="0"/>
    <s v="0.0"/>
    <s v="0.0"/>
    <s v="0.0"/>
    <s v="0.0"/>
    <s v="0.0"/>
    <s v="0.0"/>
    <s v="0.0"/>
    <s v="0.0"/>
    <n v="-14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759"/>
    <s v="None"/>
    <s v="96.0"/>
    <n v="0"/>
    <n v="2"/>
    <s v="0 - 2"/>
    <s v="nan"/>
    <s v="nan"/>
    <s v="None"/>
    <s v="None"/>
    <n v="0"/>
    <s v="0 - 0"/>
    <s v="0 - 2"/>
    <s v="0 - 0"/>
    <s v="0 - 0"/>
    <s v="0 - 0"/>
    <s v="0 - 1"/>
    <s v="0 - 1"/>
    <s v="0 - 2"/>
    <n v="123.05"/>
    <s v="Pittsburgh Riverhounds"/>
    <s v="Louisville FC"/>
    <s v="Pittsburgh Riverhounds v Louisville FC"/>
    <s v="13.09.2025"/>
    <s v="23:00"/>
    <s v="US United Soccer League"/>
    <s v="USA, USL Championship"/>
    <n v="23"/>
    <n v="75"/>
    <n v="37.5"/>
    <n v="25"/>
    <s v="18.75"/>
    <s v="37.5"/>
    <s v="13.43"/>
    <s v="16.69"/>
    <s v="17.62"/>
    <s v="13.5"/>
    <s v="21.81"/>
    <s v="16.98"/>
    <n v="20"/>
    <n v="-11"/>
    <x v="470"/>
    <s v="50.0"/>
    <s v="37.5"/>
    <s v="75.0"/>
    <s v="12.5"/>
    <s v="37.5"/>
    <s v="12.5"/>
    <s v="12.5"/>
    <n v="47.73"/>
    <n v="52.28"/>
    <s v="-"/>
    <s v="-"/>
    <x v="3"/>
    <s v="-"/>
    <s v="-"/>
    <s v="-"/>
    <s v="None"/>
    <n v="0"/>
    <x v="1"/>
  </r>
  <r>
    <n v="7762"/>
    <s v="None"/>
    <s v="93.0"/>
    <n v="0"/>
    <n v="2"/>
    <s v="0 - 2"/>
    <s v="nan"/>
    <s v="nan"/>
    <s v="None"/>
    <s v="None"/>
    <n v="0"/>
    <s v="0 - 1"/>
    <s v="0 - 2"/>
    <s v="0 - 1"/>
    <s v="0 - 1"/>
    <s v="0 - 1"/>
    <s v="0 - 2"/>
    <s v="0 - 2"/>
    <s v="0 - 2"/>
    <n v="3110.31"/>
    <s v="CF Montreal"/>
    <s v="St Louis City SC"/>
    <s v="CF Montreal v St Louis City SC"/>
    <s v="13.09.2025"/>
    <s v="23:30"/>
    <s v="US MLS"/>
    <s v="USA, Major League Soccer"/>
    <n v="29"/>
    <n v="100"/>
    <n v="62.5"/>
    <n v="37.5"/>
    <s v="25.0"/>
    <s v="0.0"/>
    <s v="10.33"/>
    <s v="10.37"/>
    <s v="21.22"/>
    <s v="15.19"/>
    <s v="17.65"/>
    <s v="25.26"/>
    <n v="5"/>
    <n v="20.5"/>
    <x v="446"/>
    <s v="37.5"/>
    <s v="62.5"/>
    <s v="50.0"/>
    <s v="50.0"/>
    <s v="43.75"/>
    <s v="12.5"/>
    <s v="0.0"/>
    <n v="41.91"/>
    <n v="58.09"/>
    <s v="-"/>
    <s v="-"/>
    <x v="3"/>
    <s v="-"/>
    <s v="-"/>
    <s v="-"/>
    <s v="None"/>
    <n v="0"/>
    <x v="1"/>
  </r>
  <r>
    <n v="7825"/>
    <s v="None"/>
    <s v="93.0"/>
    <n v="0"/>
    <n v="2"/>
    <s v="0 - 2"/>
    <s v="nan"/>
    <s v="nan"/>
    <s v="None"/>
    <s v="nan"/>
    <n v="0"/>
    <s v="0 - 1"/>
    <s v="0 - 2"/>
    <n v="0"/>
    <n v="0"/>
    <s v="0 - 1"/>
    <s v="0 - 1"/>
    <s v="0 - 1"/>
    <s v="0 - 2"/>
    <n v="68.62"/>
    <s v="Bryne"/>
    <s v="Tromso"/>
    <s v="Bryne v Tromso"/>
    <s v="14.09.2025"/>
    <s v="12:30"/>
    <s v="Norwegian Eliteserien"/>
    <s v="Norway, Eliteserien"/>
    <n v="20"/>
    <n v="75"/>
    <n v="50"/>
    <n v="43.75"/>
    <s v="18.75"/>
    <s v="25.0"/>
    <s v="15.93"/>
    <s v="10.9"/>
    <s v="14.29"/>
    <s v="18.52"/>
    <s v="21.85"/>
    <s v="18.51"/>
    <n v="13"/>
    <n v="2.5"/>
    <x v="235"/>
    <s v="12.5"/>
    <s v="75.0"/>
    <s v="50.0"/>
    <s v="37.5"/>
    <s v="25.0"/>
    <s v="12.5"/>
    <s v="6.25"/>
    <n v="41.13"/>
    <n v="58.87"/>
    <s v="4"/>
    <s v="1.9"/>
    <x v="10"/>
    <s v="1.29"/>
    <s v="1.3"/>
    <s v="6.5"/>
    <n v="2"/>
    <n v="0"/>
    <x v="1"/>
  </r>
  <r>
    <n v="7827"/>
    <s v="None"/>
    <s v="98.0"/>
    <n v="0"/>
    <n v="2"/>
    <s v="0 - 2"/>
    <s v="nan"/>
    <s v="nan"/>
    <s v="None"/>
    <s v="nan"/>
    <n v="0"/>
    <s v="0 - 1"/>
    <s v="0 - 2"/>
    <s v="0 - 0"/>
    <s v="0 - 2"/>
    <s v="0 - 1"/>
    <s v="0 - 1"/>
    <s v="1 - 1"/>
    <s v="0 - 2"/>
    <n v="39075.599999999999"/>
    <s v="SV Ried"/>
    <s v="Hartberg"/>
    <s v="SV Ried v Hartberg"/>
    <s v="14.09.2025"/>
    <s v="12:30"/>
    <s v="Austrian Bundesliga"/>
    <s v="Austria, Bundesliga"/>
    <n v="5"/>
    <n v="70"/>
    <n v="60"/>
    <n v="50"/>
    <s v="10.0"/>
    <s v="20.0"/>
    <s v="16.67"/>
    <s v="6.67"/>
    <s v="26.67"/>
    <s v="13.34"/>
    <s v="23.34"/>
    <s v="13.34"/>
    <n v="-3"/>
    <n v="-0.5"/>
    <x v="329"/>
    <s v="60.0"/>
    <s v="40.0"/>
    <s v="60.0"/>
    <s v="40.0"/>
    <s v="40.0"/>
    <s v="20.0"/>
    <s v="20.0"/>
    <n v="50"/>
    <n v="50"/>
    <s v="2.45"/>
    <s v="2.55"/>
    <x v="19"/>
    <s v="1.22"/>
    <s v="1.4"/>
    <s v="5.5"/>
    <n v="1"/>
    <n v="0"/>
    <x v="1"/>
  </r>
  <r>
    <n v="7882"/>
    <s v="None"/>
    <s v="93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2131.31"/>
    <s v="Sudtirol"/>
    <s v="Palermo"/>
    <s v="Sudtirol v Palermo"/>
    <s v="14.09.2025"/>
    <s v="15:15"/>
    <s v="Italian Serie B"/>
    <s v="Italy, Serie B"/>
    <n v="2"/>
    <n v="75"/>
    <n v="50"/>
    <n v="25"/>
    <s v="0.0"/>
    <s v="25.0"/>
    <s v="16.67"/>
    <s v="8.34"/>
    <s v="25.0"/>
    <s v="0.0"/>
    <s v="41.67"/>
    <s v="8.34"/>
    <n v="-2"/>
    <n v="-8"/>
    <x v="76"/>
    <s v="100.0"/>
    <s v="0.0"/>
    <s v="50.0"/>
    <s v="0.0"/>
    <s v="25.0"/>
    <s v="25.0"/>
    <s v="0.0"/>
    <n v="50"/>
    <n v="50"/>
    <s v="3.6"/>
    <s v="2.05"/>
    <x v="6"/>
    <s v="1.36"/>
    <s v="1.22"/>
    <s v="8"/>
    <n v="2"/>
    <n v="0"/>
    <x v="1"/>
  </r>
  <r>
    <n v="7899"/>
    <s v="None"/>
    <s v="95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259.8"/>
    <s v="El Nacional"/>
    <s v="Macara"/>
    <s v="El Nacional v Macara"/>
    <s v="14.09.2025"/>
    <s v="16:45"/>
    <s v="Ecuadorian Serie A"/>
    <s v="Ecuador, Liga Pro"/>
    <n v="27"/>
    <n v="62.5"/>
    <n v="37.5"/>
    <n v="12.5"/>
    <s v="6.25"/>
    <s v="31.25"/>
    <s v="11.92"/>
    <s v="18.22"/>
    <s v="14.67"/>
    <s v="19.35"/>
    <s v="10.78"/>
    <s v="25.09"/>
    <n v="1"/>
    <n v="0.5"/>
    <x v="471"/>
    <s v="62.5"/>
    <s v="37.5"/>
    <s v="50.0"/>
    <s v="37.5"/>
    <s v="37.5"/>
    <s v="12.5"/>
    <s v="0.0"/>
    <n v="44.79"/>
    <n v="55.21"/>
    <s v="2.6"/>
    <s v="2.6"/>
    <x v="13"/>
    <s v="1.36"/>
    <s v="1.22"/>
    <s v="8.5"/>
    <n v="2"/>
    <n v="0"/>
    <x v="1"/>
  </r>
  <r>
    <n v="7907"/>
    <s v="None"/>
    <s v="103.0"/>
    <n v="0"/>
    <n v="2"/>
    <s v="0 - 2"/>
    <s v="nan"/>
    <s v="nan"/>
    <s v="None"/>
    <s v="nan"/>
    <n v="0"/>
    <s v="0 - 1"/>
    <s v="0 - 2"/>
    <s v="0 - 1"/>
    <s v="0 - 1"/>
    <s v="0 - 1"/>
    <s v="0 - 1"/>
    <s v="0 - 2"/>
    <s v="0 - 2"/>
    <n v="2430.88"/>
    <s v="Arouca"/>
    <s v="Casa Pia"/>
    <s v="Arouca v Casa Pia"/>
    <s v="14.09.2025"/>
    <s v="17:00"/>
    <s v="Portuguese Primeira Liga"/>
    <s v="Portugal, Primeira Liga"/>
    <n v="4"/>
    <n v="100"/>
    <n v="50"/>
    <n v="50"/>
    <s v="25.0"/>
    <s v="12.5"/>
    <s v="2.78"/>
    <s v="15.56"/>
    <s v="36.11"/>
    <s v="13.34"/>
    <s v="21.11"/>
    <s v="11.11"/>
    <n v="-9"/>
    <n v="7.5"/>
    <x v="48"/>
    <s v="50.0"/>
    <s v="50.0"/>
    <s v="25.0"/>
    <s v="75.0"/>
    <s v="50.0"/>
    <s v="25.0"/>
    <s v="0.0"/>
    <n v="54.45"/>
    <n v="45.56"/>
    <s v="2.05"/>
    <s v="4"/>
    <x v="26"/>
    <s v="1.4"/>
    <s v="1.2"/>
    <s v="8.5"/>
    <n v="1"/>
    <n v="0"/>
    <x v="1"/>
  </r>
  <r>
    <n v="7927"/>
    <s v="None"/>
    <s v="93.0"/>
    <n v="0"/>
    <n v="2"/>
    <s v="0 - 2"/>
    <s v="nan"/>
    <s v="nan"/>
    <s v="None"/>
    <s v="None"/>
    <n v="0"/>
    <s v="0 - 1"/>
    <s v="0 - 2"/>
    <s v="0 - 0"/>
    <s v="0 - 0"/>
    <s v="0 - 1"/>
    <s v="0 - 1"/>
    <s v="0 - 1"/>
    <s v="0 - 2"/>
    <n v="2188.73"/>
    <s v="Juventude"/>
    <s v="Flamengo"/>
    <s v="Juventude v Flamengo"/>
    <s v="14.09.2025"/>
    <s v="19:00"/>
    <s v="Brazilian Serie A"/>
    <s v="Brazil, Serie A"/>
    <n v="21"/>
    <n v="75"/>
    <n v="56.25"/>
    <n v="31.25"/>
    <s v="6.25"/>
    <s v="31.25"/>
    <s v="14.02"/>
    <s v="11.97"/>
    <s v="16.29"/>
    <s v="15.76"/>
    <s v="17.66"/>
    <s v="24.32"/>
    <n v="37"/>
    <n v="-0.5"/>
    <x v="472"/>
    <s v="50.0"/>
    <s v="50.0"/>
    <s v="87.5"/>
    <s v="12.5"/>
    <s v="31.25"/>
    <s v="12.5"/>
    <s v="0.0"/>
    <n v="42.28"/>
    <n v="57.73"/>
    <s v="8"/>
    <s v="1.4"/>
    <x v="9"/>
    <s v="1.29"/>
    <s v="1.3"/>
    <s v="6.5"/>
    <n v="2"/>
    <n v="0"/>
    <x v="1"/>
  </r>
  <r>
    <n v="7930"/>
    <s v="None"/>
    <s v="94.0"/>
    <n v="0"/>
    <n v="2"/>
    <s v="0 - 2"/>
    <s v="nan"/>
    <s v="nan"/>
    <s v="None"/>
    <s v="None"/>
    <n v="0"/>
    <s v="0 - 1"/>
    <s v="0 - 2"/>
    <s v="0 - 0"/>
    <s v="0 - 0"/>
    <s v="0 - 1"/>
    <s v="0 - 1"/>
    <s v="0 - 2"/>
    <s v="0 - 2"/>
    <n v="7083.63"/>
    <s v="Granada"/>
    <s v="Leganes"/>
    <s v="Granada v Leganes"/>
    <s v="14.09.2025"/>
    <s v="19:00"/>
    <s v="Spanish Segunda Division"/>
    <s v="Spain, Segunda División"/>
    <n v="4"/>
    <n v="87.5"/>
    <n v="62.5"/>
    <n v="37.5"/>
    <s v="0.0"/>
    <s v="12.5"/>
    <s v="9.82"/>
    <s v="10.72"/>
    <s v="16.07"/>
    <s v="24.11"/>
    <s v="19.65"/>
    <s v="19.65"/>
    <n v="13"/>
    <n v="9.5"/>
    <x v="162"/>
    <s v="0.0"/>
    <s v="100.0"/>
    <s v="75.0"/>
    <s v="0.0"/>
    <s v="25.0"/>
    <s v="12.5"/>
    <s v="0.0"/>
    <n v="36.61"/>
    <n v="63.4"/>
    <s v="2.4"/>
    <s v="2.8"/>
    <x v="2"/>
    <s v="1.4"/>
    <s v="1.2"/>
    <s v="9"/>
    <n v="1"/>
    <n v="0"/>
    <x v="1"/>
  </r>
  <r>
    <n v="7933"/>
    <s v="None"/>
    <s v="102.0"/>
    <n v="0"/>
    <n v="2"/>
    <s v="0 - 2"/>
    <s v="nan"/>
    <s v="nan"/>
    <s v="None"/>
    <s v="None"/>
    <n v="0"/>
    <s v="0 - 0"/>
    <s v="0 - 2"/>
    <s v="0 - 0"/>
    <s v="0 - 0"/>
    <s v="0 - 0"/>
    <s v="0 - 1"/>
    <s v="0 - 1"/>
    <s v="0 - 2"/>
    <n v="150.83000000000001"/>
    <s v="Tecnico Universitario"/>
    <s v="Deportivo Cuenca"/>
    <s v="Tecnico Universitario v Deportivo Cuenca"/>
    <s v="14.09.2025"/>
    <s v="19:00"/>
    <s v="Ecuadorian Serie A"/>
    <s v="Ecuador, Liga Pro"/>
    <n v="27"/>
    <n v="68.75"/>
    <n v="25"/>
    <n v="18.75"/>
    <s v="0.0"/>
    <s v="31.25"/>
    <s v="12.96"/>
    <s v="15.17"/>
    <s v="24.28"/>
    <s v="16.22"/>
    <s v="9.11"/>
    <s v="22.26"/>
    <n v="20"/>
    <n v="3"/>
    <x v="473"/>
    <s v="37.5"/>
    <s v="62.5"/>
    <s v="50.0"/>
    <s v="50.0"/>
    <s v="25.0"/>
    <s v="6.25"/>
    <s v="0.0"/>
    <n v="52.42"/>
    <n v="47.59"/>
    <s v="2.3"/>
    <s v="3"/>
    <x v="13"/>
    <s v="1.47"/>
    <s v="1.17"/>
    <s v="11"/>
    <n v="1"/>
    <n v="0"/>
    <x v="1"/>
  </r>
  <r>
    <n v="7940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205.99"/>
    <s v="AD San Carlos"/>
    <s v="CS Cartagines"/>
    <s v="Ad San Carlos v Cs Cartagines"/>
    <s v="14.09.2025"/>
    <s v="21:00"/>
    <s v="Costa Rican Primera Division"/>
    <s v="Costa-Rica, Primera División"/>
    <n v="6"/>
    <n v="59.52"/>
    <n v="29.77"/>
    <n v="14.29"/>
    <s v="7.15"/>
    <s v="41.67"/>
    <s v="15.04"/>
    <s v="17.67"/>
    <s v="12.41"/>
    <s v="17.67"/>
    <s v="5.27"/>
    <s v="31.96"/>
    <n v="9"/>
    <n v="0.5"/>
    <x v="204"/>
    <s v="28.57"/>
    <s v="71.43"/>
    <s v="50.0"/>
    <s v="16.67"/>
    <s v="22.62"/>
    <s v="7.15"/>
    <s v="0.0"/>
    <n v="45.12"/>
    <n v="54.89"/>
    <s v="-"/>
    <s v="-"/>
    <x v="3"/>
    <s v="-"/>
    <s v="-"/>
    <s v="-"/>
    <s v="None"/>
    <n v="0"/>
    <x v="1"/>
  </r>
  <r>
    <n v="7959"/>
    <s v="None"/>
    <s v="93.0"/>
    <n v="0"/>
    <n v="2"/>
    <s v="0 - 2"/>
    <s v="nan"/>
    <s v="nan"/>
    <s v="None"/>
    <s v="None"/>
    <n v="0"/>
    <s v="0 - 1"/>
    <s v="0 - 2"/>
    <s v="0 - 0"/>
    <s v="0 - 0"/>
    <s v="0 - 1"/>
    <s v="0 - 1"/>
    <s v="0 - 1"/>
    <s v="0 - 2"/>
    <n v="208.64"/>
    <s v="Hermannstadt"/>
    <s v="Unirea Slobozia"/>
    <s v="Hermannstadt v Unirea Slobozia"/>
    <s v="15.09.2025"/>
    <s v="15:00"/>
    <s v="Romanian Liga I"/>
    <s v="Romania, Liga I"/>
    <n v="8"/>
    <n v="62.5"/>
    <n v="37.5"/>
    <n v="25"/>
    <s v="6.25"/>
    <s v="18.75"/>
    <s v="10.64"/>
    <s v="4.76"/>
    <s v="26.05"/>
    <s v="19.47"/>
    <s v="13.59"/>
    <s v="25.49"/>
    <n v="8"/>
    <n v="5"/>
    <x v="11"/>
    <s v="37.5"/>
    <s v="62.5"/>
    <s v="12.5"/>
    <s v="75.0"/>
    <s v="25.0"/>
    <s v="6.25"/>
    <s v="0.0"/>
    <n v="41.46"/>
    <n v="58.55"/>
    <s v="1.8"/>
    <s v="4.33"/>
    <x v="10"/>
    <s v="1.29"/>
    <s v="1.3"/>
    <s v="6.5"/>
    <n v="1"/>
    <n v="0"/>
    <x v="1"/>
  </r>
  <r>
    <n v="7979"/>
    <s v="None"/>
    <s v="94.0"/>
    <n v="0"/>
    <n v="2"/>
    <s v="0 - 2"/>
    <s v="None"/>
    <s v="None"/>
    <s v="None"/>
    <s v="None"/>
    <n v="0"/>
    <s v="0 - 2"/>
    <s v="0 - 2"/>
    <s v="0 - 0"/>
    <s v="0 - 1"/>
    <s v="0 - 2"/>
    <s v="0 - 2"/>
    <s v="0 - 2"/>
    <s v="0 - 2"/>
    <n v="0"/>
    <s v="Guarani de Fram"/>
    <s v="Sol de America"/>
    <s v="Guarani de Fram v Sol de America"/>
    <s v="15.09.2025"/>
    <s v="19:30"/>
    <s v="Paraguayan Division Intermedia"/>
    <s v="Paraguay, Division Intermedia"/>
    <n v="26"/>
    <n v="81.25"/>
    <n v="68.75"/>
    <n v="25"/>
    <s v="18.75"/>
    <s v="12.5"/>
    <s v="12.14"/>
    <s v="12.6"/>
    <s v="19.86"/>
    <s v="16.36"/>
    <s v="13.9"/>
    <s v="25.16"/>
    <n v="-1"/>
    <n v="6.5"/>
    <x v="474"/>
    <s v="50.0"/>
    <s v="37.5"/>
    <s v="50.0"/>
    <s v="50.0"/>
    <s v="43.75"/>
    <s v="18.75"/>
    <s v="0.0"/>
    <n v="44.6"/>
    <n v="55.41"/>
    <s v="-"/>
    <s v="-"/>
    <x v="3"/>
    <s v="-"/>
    <s v="-"/>
    <s v="-"/>
    <s v="None"/>
    <n v="0"/>
    <x v="1"/>
  </r>
  <r>
    <n v="7997"/>
    <s v="live"/>
    <s v="95.0"/>
    <n v="0"/>
    <n v="2"/>
    <s v="0 - 2"/>
    <n v="-1"/>
    <n v="21"/>
    <s v="EXECUTION_COMPLETE"/>
    <s v="2.54"/>
    <n v="2"/>
    <s v="0 - 0"/>
    <s v="0 - 2"/>
    <n v="0"/>
    <n v="0"/>
    <n v="0"/>
    <s v="0 - 1"/>
    <s v="0 - 2"/>
    <s v="0 - 2"/>
    <n v="183.52"/>
    <s v="Sion"/>
    <s v="Servette"/>
    <s v="Sion v Servette"/>
    <s v="17.09.2025"/>
    <s v="17:00"/>
    <s v="Swiss Super League"/>
    <s v="Switzerland, Super League"/>
    <n v="5"/>
    <n v="80"/>
    <n v="70"/>
    <n v="60"/>
    <s v="30.0"/>
    <s v="20.0"/>
    <s v="21.11"/>
    <s v="17.78"/>
    <s v="18.34"/>
    <s v="9.45"/>
    <s v="5.56"/>
    <s v="27.78"/>
    <n v="-13"/>
    <n v="1.5"/>
    <x v="159"/>
    <s v="40.0"/>
    <s v="40.0"/>
    <s v="0.0"/>
    <s v="100.0"/>
    <s v="50.0"/>
    <s v="30.0"/>
    <s v="20.0"/>
    <n v="57.22"/>
    <n v="42.78"/>
    <s v="-"/>
    <s v="-"/>
    <x v="3"/>
    <s v="-"/>
    <s v="-"/>
    <s v="-"/>
    <s v="None"/>
    <n v="0"/>
    <x v="1"/>
  </r>
  <r>
    <n v="8026"/>
    <s v="None"/>
    <s v="90.0"/>
    <n v="0"/>
    <n v="2"/>
    <s v="0 - 2"/>
    <s v="nan"/>
    <s v="nan"/>
    <s v="None"/>
    <s v="nan"/>
    <n v="0"/>
    <s v="0 - 2"/>
    <s v="0 - 2"/>
    <s v="0 - 1"/>
    <s v="0 - 1"/>
    <n v="0"/>
    <n v="0"/>
    <n v="0"/>
    <s v="0 - 2"/>
    <n v="0"/>
    <s v="Hougang Utd"/>
    <s v="Geylang International"/>
    <s v="Hougang Utd v Geylang International"/>
    <s v="19.09.2025"/>
    <s v="11:30"/>
    <s v="Singapore S-League"/>
    <s v="Singapore, Premier League"/>
    <n v="1"/>
    <n v="75"/>
    <n v="50"/>
    <n v="0"/>
    <s v="0.0"/>
    <s v="25.0"/>
    <s v="16.67"/>
    <s v="16.67"/>
    <s v="25.0"/>
    <s v="41.67"/>
    <s v="0.0"/>
    <s v="0.0"/>
    <n v="-3"/>
    <n v="2.5"/>
    <x v="76"/>
    <s v="0.0"/>
    <s v="100.0"/>
    <s v="0.0"/>
    <s v="50.0"/>
    <s v="50.0"/>
    <s v="0.0"/>
    <s v="0.0"/>
    <n v="58.34"/>
    <n v="41.67"/>
    <s v="-"/>
    <s v="-"/>
    <x v="3"/>
    <s v="-"/>
    <s v="-"/>
    <s v="-"/>
    <s v="None"/>
    <n v="0"/>
    <x v="1"/>
  </r>
  <r>
    <n v="8027"/>
    <s v="live"/>
    <s v="93.0"/>
    <n v="0"/>
    <n v="2"/>
    <s v="0 - 2"/>
    <n v="1000"/>
    <n v="4"/>
    <s v="EXECUTABLE"/>
    <s v="0.0"/>
    <n v="0"/>
    <s v="0 - 2"/>
    <s v="0 - 2"/>
    <n v="0"/>
    <n v="0"/>
    <n v="0"/>
    <s v="0 - 2"/>
    <s v="0 - 2"/>
    <s v="0 - 2"/>
    <n v="0"/>
    <s v="Watford U21"/>
    <s v="Cardiff City U21"/>
    <s v="Watford U21 v Cardiff City U21"/>
    <s v="19.09.2025"/>
    <s v="13:00"/>
    <s v="English U21 Pro Development League"/>
    <s v="England, Professional Development League"/>
    <n v="5"/>
    <n v="100"/>
    <n v="81.67"/>
    <n v="53.34"/>
    <s v="35.0"/>
    <s v="18.34"/>
    <s v="16.83"/>
    <s v="15.88"/>
    <s v="17.77"/>
    <s v="13.88"/>
    <s v="19.77"/>
    <s v="15.88"/>
    <n v="15"/>
    <n v="-1.5"/>
    <x v="475"/>
    <s v="33.33"/>
    <s v="66.67"/>
    <s v="40.0"/>
    <s v="60.0"/>
    <s v="55.0"/>
    <s v="35.0"/>
    <s v="8.34"/>
    <n v="50.47"/>
    <n v="49.53"/>
    <s v="1.95"/>
    <s v="2.8"/>
    <x v="15"/>
    <s v="1.07"/>
    <s v="1.85"/>
    <s v="3"/>
    <n v="1"/>
    <n v="0"/>
    <x v="1"/>
  </r>
  <r>
    <n v="8081"/>
    <s v="None"/>
    <s v="86.0"/>
    <n v="0"/>
    <n v="2"/>
    <s v="0 - 2"/>
    <s v="nan"/>
    <s v="nan"/>
    <s v="None"/>
    <s v="nan"/>
    <n v="0"/>
    <s v="0 - 1"/>
    <s v="0 - 2"/>
    <s v="0 - 0"/>
    <n v="0"/>
    <s v="0 - 1"/>
    <s v="0 - 1"/>
    <s v="0 - 1"/>
    <s v="0 - 2"/>
    <n v="250.79"/>
    <s v="FIRST VIENNA FC 1894"/>
    <s v="Austria Klagenfurt"/>
    <s v="First Vienna Fc 1894 v Austria Klagenfurt"/>
    <s v="19.09.2025"/>
    <s v="18:30"/>
    <s v="Austrian Erste Liga"/>
    <s v="Austria, 2. Liga"/>
    <n v="6"/>
    <n v="83.33"/>
    <n v="58.33"/>
    <n v="16.670000000000002"/>
    <s v="8.34"/>
    <s v="33.34"/>
    <s v="14.69"/>
    <s v="20.4"/>
    <s v="19.3"/>
    <s v="25.66"/>
    <s v="13.16"/>
    <s v="6.8"/>
    <n v="-7"/>
    <n v="-1.5"/>
    <x v="91"/>
    <s v="83.33"/>
    <s v="0.0"/>
    <s v="50.0"/>
    <s v="50.0"/>
    <s v="41.67"/>
    <s v="16.67"/>
    <s v="8.34"/>
    <n v="54.39"/>
    <n v="45.61"/>
    <s v="2.2"/>
    <s v="2.9"/>
    <x v="6"/>
    <s v="1.29"/>
    <s v="1.33"/>
    <s v="6.5"/>
    <n v="1"/>
    <n v="0"/>
    <x v="1"/>
  </r>
  <r>
    <n v="8121"/>
    <s v="None"/>
    <s v="93.0"/>
    <n v="0"/>
    <n v="2"/>
    <s v="0 - 2"/>
    <s v="nan"/>
    <s v="nan"/>
    <s v="None"/>
    <s v="None"/>
    <n v="0"/>
    <s v="0 - 1"/>
    <s v="0 - 2"/>
    <s v="0 - 1"/>
    <s v="0 - 1"/>
    <s v="0 - 1"/>
    <s v="0 - 1"/>
    <s v="0 - 1"/>
    <s v="0 - 2"/>
    <n v="199.72"/>
    <s v="CS Tunari"/>
    <s v="CS Afumati"/>
    <s v="CS Tunari v CS Afumati"/>
    <s v="20.09.2025"/>
    <s v="08:00"/>
    <s v="Romanian Liga II"/>
    <s v="Romania, Liga II"/>
    <n v="6"/>
    <n v="91.67"/>
    <n v="41.67"/>
    <n v="25"/>
    <s v="8.34"/>
    <s v="16.67"/>
    <s v="9.93"/>
    <s v="18.26"/>
    <s v="12.7"/>
    <s v="19.05"/>
    <s v="9.13"/>
    <s v="30.95"/>
    <n v="8"/>
    <n v="-2"/>
    <x v="96"/>
    <s v="33.33"/>
    <s v="66.67"/>
    <s v="66.67"/>
    <s v="33.33"/>
    <s v="33.34"/>
    <s v="0.0"/>
    <s v="0.0"/>
    <n v="40.880000000000003"/>
    <n v="59.13"/>
    <s v="2.1"/>
    <s v="3.25"/>
    <x v="0"/>
    <s v="1.3"/>
    <s v="1.22"/>
    <s v="8"/>
    <n v="1"/>
    <n v="0"/>
    <x v="1"/>
  </r>
  <r>
    <n v="8143"/>
    <s v="None"/>
    <s v="99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2548.2800000000002"/>
    <s v="FC Magdeburg"/>
    <s v="Schalke 04"/>
    <s v="FC Magdeburg v Schalke 04"/>
    <s v="20.09.2025"/>
    <s v="11:00"/>
    <s v="German Bundesliga 2"/>
    <s v="Germany, 2. Bundesliga"/>
    <n v="5"/>
    <n v="60"/>
    <n v="50"/>
    <n v="20"/>
    <s v="10.0"/>
    <s v="10.0"/>
    <s v="5.56"/>
    <s v="21.64"/>
    <s v="7.9"/>
    <s v="8.19"/>
    <s v="18.72"/>
    <s v="38.01"/>
    <n v="11"/>
    <n v="2.5"/>
    <x v="207"/>
    <s v="20.0"/>
    <s v="80.0"/>
    <s v="40.0"/>
    <s v="60.0"/>
    <s v="40.0"/>
    <s v="10.0"/>
    <s v="0.0"/>
    <n v="35.090000000000003"/>
    <n v="64.92"/>
    <s v="2.2"/>
    <s v="3"/>
    <x v="10"/>
    <s v="1.2"/>
    <s v="1.47"/>
    <s v="5"/>
    <n v="1"/>
    <n v="0"/>
    <x v="1"/>
  </r>
  <r>
    <n v="8193"/>
    <s v="None"/>
    <s v="91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179.91"/>
    <s v="Woking"/>
    <s v="Forest Green"/>
    <s v="Woking v Forest Green"/>
    <s v="20.09.2025"/>
    <s v="14:00"/>
    <s v="English National League"/>
    <s v="England, National League"/>
    <n v="9"/>
    <n v="75"/>
    <n v="43.75"/>
    <n v="25"/>
    <s v="6.25"/>
    <s v="43.75"/>
    <s v="8.93"/>
    <s v="22.32"/>
    <s v="9.23"/>
    <s v="17.56"/>
    <s v="17.86"/>
    <s v="24.11"/>
    <n v="17"/>
    <n v="-8.5"/>
    <x v="17"/>
    <s v="50.0"/>
    <s v="50.0"/>
    <s v="62.5"/>
    <s v="25.0"/>
    <s v="37.5"/>
    <s v="6.25"/>
    <s v="0.0"/>
    <n v="40.479999999999997"/>
    <n v="59.53"/>
    <s v="-"/>
    <s v="-"/>
    <x v="3"/>
    <s v="-"/>
    <s v="-"/>
    <s v="-"/>
    <s v="None"/>
    <n v="0"/>
    <x v="1"/>
  </r>
  <r>
    <n v="8198"/>
    <s v="None"/>
    <s v="93.0"/>
    <n v="0"/>
    <n v="2"/>
    <s v="0 - 2"/>
    <s v="nan"/>
    <s v="nan"/>
    <s v="None"/>
    <s v="nan"/>
    <n v="0"/>
    <s v="0 - 1"/>
    <s v="0 - 2"/>
    <s v="0 - 1"/>
    <s v="0 - 1"/>
    <s v="0 - 1"/>
    <s v="0 - 1"/>
    <s v="0 - 1"/>
    <s v="0 - 2"/>
    <n v="186.52"/>
    <s v="Queen of South"/>
    <s v="Inverness CT"/>
    <s v="Queen of South v Inverness CT"/>
    <s v="20.09.2025"/>
    <s v="14:00"/>
    <s v="Scottish League One"/>
    <s v="Scotland, League One"/>
    <n v="6"/>
    <n v="75"/>
    <n v="50"/>
    <n v="16.670000000000002"/>
    <s v="8.34"/>
    <s v="66.67"/>
    <s v="8.34"/>
    <s v="15.93"/>
    <s v="25.49"/>
    <s v="25.98"/>
    <s v="14.22"/>
    <s v="10.05"/>
    <n v="5"/>
    <n v="-6.5"/>
    <x v="119"/>
    <s v="50.0"/>
    <s v="33.33"/>
    <s v="100.0"/>
    <s v="0.0"/>
    <s v="41.67"/>
    <s v="0.0"/>
    <s v="0.0"/>
    <n v="49.76"/>
    <n v="50.25"/>
    <s v="-"/>
    <s v="-"/>
    <x v="3"/>
    <s v="-"/>
    <s v="-"/>
    <s v="-"/>
    <s v="None"/>
    <n v="0"/>
    <x v="1"/>
  </r>
  <r>
    <n v="8218"/>
    <s v="None"/>
    <s v="96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15744.11"/>
    <s v="Portsmouth"/>
    <s v="Sheff Wed"/>
    <s v="Portsmouth v Sheff Wed"/>
    <s v="20.09.2025"/>
    <s v="14:00"/>
    <s v="English Sky Bet Championship"/>
    <s v="England, Championship"/>
    <n v="5"/>
    <n v="70"/>
    <n v="50"/>
    <n v="10"/>
    <s v="0.0"/>
    <s v="30.0"/>
    <s v="24.29"/>
    <s v="13.81"/>
    <s v="20.95"/>
    <s v="17.15"/>
    <s v="6.67"/>
    <s v="17.15"/>
    <n v="-24"/>
    <n v="9"/>
    <x v="76"/>
    <s v="40.0"/>
    <s v="40.0"/>
    <s v="20.0"/>
    <s v="80.0"/>
    <s v="30.0"/>
    <s v="10.0"/>
    <s v="0.0"/>
    <n v="59.05"/>
    <n v="40.950000000000003"/>
    <s v="1.47"/>
    <s v="6.5"/>
    <x v="17"/>
    <s v="1.25"/>
    <s v="1.33"/>
    <s v="6.5"/>
    <n v="1"/>
    <n v="0"/>
    <x v="1"/>
  </r>
  <r>
    <n v="8252"/>
    <s v="None"/>
    <s v="93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729.07"/>
    <s v="Red Bull Salzburg"/>
    <s v="Sturm Graz"/>
    <s v="Red Bull Salzburg v Sturm Graz"/>
    <s v="20.09.2025"/>
    <s v="15:00"/>
    <s v="Austrian Bundesliga"/>
    <s v="Austria, Bundesliga"/>
    <n v="5"/>
    <n v="90"/>
    <n v="80"/>
    <n v="43.34"/>
    <s v="8.34"/>
    <s v="36.67"/>
    <s v="20.24"/>
    <s v="9.87"/>
    <s v="22.41"/>
    <s v="12.54"/>
    <s v="18.06"/>
    <s v="16.89"/>
    <n v="-2"/>
    <n v="-6"/>
    <x v="360"/>
    <s v="66.67"/>
    <s v="33.33"/>
    <s v="60.0"/>
    <s v="40.0"/>
    <s v="53.34"/>
    <s v="10.0"/>
    <s v="10.0"/>
    <n v="52.51"/>
    <n v="47.49"/>
    <s v="-"/>
    <s v="-"/>
    <x v="3"/>
    <s v="-"/>
    <s v="-"/>
    <s v="-"/>
    <s v="None"/>
    <n v="0"/>
    <x v="1"/>
  </r>
  <r>
    <n v="8257"/>
    <s v="None"/>
    <s v="98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525.70000000000005"/>
    <s v="Hajduk Split"/>
    <s v="Dinamo Zagreb"/>
    <s v="Hajduk Split v Dinamo Zagreb"/>
    <s v="20.09.2025"/>
    <s v="15:00"/>
    <s v="Croatian 1 HNL"/>
    <s v="Croatia, HNL"/>
    <n v="6"/>
    <n v="100"/>
    <n v="58.34"/>
    <n v="16.670000000000002"/>
    <s v="0.0"/>
    <s v="58.34"/>
    <s v="12.32"/>
    <s v="11.95"/>
    <s v="12.13"/>
    <s v="18.2"/>
    <s v="12.32"/>
    <s v="33.09"/>
    <n v="2"/>
    <n v="-8"/>
    <x v="79"/>
    <s v="66.67"/>
    <s v="33.33"/>
    <s v="83.33"/>
    <s v="16.67"/>
    <s v="25.0"/>
    <s v="0.0"/>
    <s v="0.0"/>
    <n v="36.4"/>
    <n v="63.61"/>
    <s v="-"/>
    <s v="-"/>
    <x v="3"/>
    <s v="-"/>
    <s v="-"/>
    <s v="-"/>
    <s v="None"/>
    <n v="0"/>
    <x v="1"/>
  </r>
  <r>
    <n v="8262"/>
    <s v="None"/>
    <s v="92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433.84"/>
    <s v="Nieciecza"/>
    <s v="Lech Poznan"/>
    <s v="Nieciecza v Lech Poznan"/>
    <s v="20.09.2025"/>
    <s v="15:30"/>
    <s v="Polish Ekstraklasa"/>
    <s v="Poland, Ekstraklasa"/>
    <n v="7"/>
    <n v="93.75"/>
    <n v="60.42"/>
    <n v="35.42"/>
    <s v="22.92"/>
    <s v="12.5"/>
    <s v="17.99"/>
    <s v="17.69"/>
    <s v="9.0"/>
    <s v="17.59"/>
    <s v="24.51"/>
    <s v="13.24"/>
    <n v="-2"/>
    <n v="4"/>
    <x v="48"/>
    <s v="75.0"/>
    <s v="25.0"/>
    <s v="33.33"/>
    <s v="66.67"/>
    <s v="43.75"/>
    <s v="14.59"/>
    <s v="0.0"/>
    <n v="44.67"/>
    <n v="55.34"/>
    <s v="-"/>
    <s v="-"/>
    <x v="3"/>
    <s v="-"/>
    <s v="-"/>
    <s v="-"/>
    <s v="None"/>
    <n v="0"/>
    <x v="1"/>
  </r>
  <r>
    <n v="8278"/>
    <s v="None"/>
    <s v="94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22.24"/>
    <s v="Horsham FC"/>
    <s v="AFC Totton"/>
    <s v="Horsham FC v AFC Totton"/>
    <s v="20.09.2025"/>
    <s v="14:00"/>
    <s v="English National League South"/>
    <s v="England, National League - South"/>
    <n v="8"/>
    <n v="75"/>
    <n v="56.25"/>
    <n v="18.75"/>
    <s v="12.5"/>
    <s v="31.25"/>
    <s v="9.2"/>
    <s v="11.58"/>
    <s v="25.65"/>
    <s v="7.04"/>
    <s v="20.89"/>
    <s v="25.65"/>
    <n v="-2"/>
    <n v="-6"/>
    <x v="90"/>
    <s v="62.5"/>
    <s v="25.0"/>
    <s v="50.0"/>
    <s v="50.0"/>
    <s v="31.25"/>
    <s v="18.75"/>
    <s v="6.25"/>
    <n v="46.43"/>
    <n v="53.57"/>
    <s v="2.15"/>
    <s v="3"/>
    <x v="4"/>
    <s v="1.2"/>
    <s v="1.36"/>
    <s v="-"/>
    <n v="1"/>
    <n v="0"/>
    <x v="1"/>
  </r>
  <r>
    <n v="8318"/>
    <s v="live"/>
    <s v="94.0"/>
    <n v="0"/>
    <n v="2"/>
    <s v="0 - 2"/>
    <n v="-1"/>
    <n v="95"/>
    <s v="EXECUTION_COMPLETE"/>
    <s v="30.0"/>
    <n v="0.16"/>
    <s v="0 - 1"/>
    <s v="0 - 2"/>
    <s v="0 - 1"/>
    <s v="0 - 1"/>
    <s v="0 - 1"/>
    <s v="0 - 1"/>
    <s v="0 - 2"/>
    <s v="0 - 2"/>
    <n v="324.93"/>
    <s v="Seraing Utd"/>
    <s v="KAA Gent II"/>
    <s v="Seraing Utd v KAA Gent II"/>
    <s v="20.09.2025"/>
    <s v="18:00"/>
    <s v="Belgian First Division B"/>
    <s v="Belgium, Challenger Pro League"/>
    <n v="4"/>
    <n v="77.5"/>
    <n v="55"/>
    <n v="32.5"/>
    <s v="22.5"/>
    <s v="10.0"/>
    <s v="4.55"/>
    <s v="10.72"/>
    <s v="11.69"/>
    <s v="11.69"/>
    <s v="20.78"/>
    <s v="40.58"/>
    <n v="8"/>
    <n v="5"/>
    <x v="179"/>
    <s v="20.0"/>
    <s v="60.0"/>
    <s v="50.0"/>
    <s v="50.0"/>
    <s v="32.5"/>
    <s v="0.0"/>
    <s v="0.0"/>
    <n v="26.95"/>
    <n v="73.06"/>
    <s v="-"/>
    <s v="-"/>
    <x v="3"/>
    <s v="-"/>
    <s v="-"/>
    <s v="-"/>
    <s v="None"/>
    <n v="0"/>
    <x v="1"/>
  </r>
  <r>
    <n v="8363"/>
    <s v="live"/>
    <s v="94.0"/>
    <n v="0"/>
    <n v="2"/>
    <s v="0 - 2"/>
    <n v="-1"/>
    <n v="1.1000000000000001"/>
    <s v="EXECUTION_COMPLETE"/>
    <s v="4.0"/>
    <n v="3"/>
    <s v="0 - 2"/>
    <s v="0 - 2"/>
    <s v="0 - 1"/>
    <s v="0 - 1"/>
    <s v="0 - 2"/>
    <s v="0 - 2"/>
    <s v="0 - 2"/>
    <s v="0 - 2"/>
    <n v="381.45"/>
    <s v="Pachuca"/>
    <s v="Queretaro"/>
    <s v="Pachuca v Queretaro"/>
    <s v="20.09.2025"/>
    <s v="23:00"/>
    <s v="Mexican Liga MX"/>
    <s v="Mexico, Liga MX"/>
    <n v="8"/>
    <n v="68.75"/>
    <n v="43.75"/>
    <n v="25"/>
    <s v="18.75"/>
    <s v="18.75"/>
    <s v="18.77"/>
    <s v="17.05"/>
    <s v="19.68"/>
    <s v="11.79"/>
    <s v="14.42"/>
    <s v="18.31"/>
    <n v="-21"/>
    <n v="3.5"/>
    <x v="78"/>
    <s v="50.0"/>
    <s v="50.0"/>
    <s v="0.0"/>
    <s v="100.0"/>
    <s v="37.5"/>
    <s v="18.75"/>
    <s v="6.25"/>
    <n v="55.5"/>
    <n v="44.51"/>
    <s v="-"/>
    <s v="-"/>
    <x v="3"/>
    <s v="-"/>
    <s v="-"/>
    <s v="-"/>
    <s v="None"/>
    <n v="0"/>
    <x v="1"/>
  </r>
  <r>
    <n v="8371"/>
    <s v="None"/>
    <s v="94.0"/>
    <n v="0"/>
    <n v="2"/>
    <s v="0 - 2"/>
    <s v="nan"/>
    <s v="nan"/>
    <s v="None"/>
    <s v="nan"/>
    <n v="0"/>
    <s v="0 - 2"/>
    <s v="0 - 2"/>
    <s v="0 - 0"/>
    <s v="0 - 2"/>
    <s v="0 - 2"/>
    <s v="0 - 2"/>
    <s v="0 - 2"/>
    <s v="0 - 2"/>
    <n v="740.96"/>
    <s v="CF Montreal"/>
    <s v="New York Red Bulls"/>
    <s v="CF Montreal v New York Red Bulls"/>
    <s v="20.09.2025"/>
    <s v="23:30"/>
    <s v="US MLS"/>
    <s v="USA, Major League Soccer"/>
    <n v="30"/>
    <n v="75"/>
    <n v="43.75"/>
    <n v="25"/>
    <s v="18.75"/>
    <s v="12.5"/>
    <s v="13.33"/>
    <s v="16.95"/>
    <s v="20.61"/>
    <s v="15.16"/>
    <s v="17.59"/>
    <s v="16.38"/>
    <n v="24"/>
    <n v="11"/>
    <x v="16"/>
    <s v="37.5"/>
    <s v="62.5"/>
    <s v="25.0"/>
    <s v="62.5"/>
    <s v="37.5"/>
    <s v="18.75"/>
    <s v="6.25"/>
    <n v="50.88"/>
    <n v="49.13"/>
    <s v="-"/>
    <s v="-"/>
    <x v="3"/>
    <s v="-"/>
    <s v="-"/>
    <s v="-"/>
    <s v="None"/>
    <n v="0"/>
    <x v="1"/>
  </r>
  <r>
    <n v="8378"/>
    <s v="None"/>
    <s v="96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7095.99"/>
    <s v="Kansas City"/>
    <s v="Vancouver Whitecaps"/>
    <s v="Kansas City v Vancouver Whitecaps"/>
    <s v="21.09.2025"/>
    <s v="00:30"/>
    <s v="US MLS"/>
    <s v="USA, Major League Soccer"/>
    <n v="29"/>
    <n v="100"/>
    <n v="75"/>
    <n v="31.25"/>
    <s v="25.0"/>
    <s v="18.75"/>
    <s v="15.31"/>
    <s v="15.19"/>
    <s v="19.32"/>
    <s v="13.55"/>
    <s v="14.49"/>
    <s v="22.14"/>
    <n v="38"/>
    <n v="-6"/>
    <x v="476"/>
    <s v="25.0"/>
    <s v="75.0"/>
    <s v="62.5"/>
    <s v="37.5"/>
    <s v="62.5"/>
    <s v="18.75"/>
    <s v="6.25"/>
    <n v="49.83"/>
    <n v="50.18"/>
    <s v="-"/>
    <s v="-"/>
    <x v="3"/>
    <s v="-"/>
    <s v="-"/>
    <s v="-"/>
    <s v="None"/>
    <n v="0"/>
    <x v="1"/>
  </r>
  <r>
    <n v="8380"/>
    <s v="None"/>
    <s v="95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21.65"/>
    <s v="El Paso Locomotive FC"/>
    <s v="Charleston Battery"/>
    <s v="El Paso Locomotive FC v Charleston Battery"/>
    <s v="21.09.2025"/>
    <s v="01:00"/>
    <s v="US United Soccer League"/>
    <s v="USA, USL Championship"/>
    <n v="23"/>
    <n v="75"/>
    <n v="75"/>
    <n v="37.5"/>
    <s v="31.25"/>
    <s v="25.0"/>
    <s v="17.08"/>
    <s v="12.79"/>
    <s v="19.74"/>
    <s v="16.17"/>
    <s v="17.6"/>
    <s v="16.63"/>
    <n v="13"/>
    <n v="-11.5"/>
    <x v="477"/>
    <s v="25.0"/>
    <s v="62.5"/>
    <s v="62.5"/>
    <s v="37.5"/>
    <s v="50.0"/>
    <s v="6.25"/>
    <s v="6.25"/>
    <n v="49.61"/>
    <n v="50.39"/>
    <s v="-"/>
    <s v="-"/>
    <x v="3"/>
    <s v="-"/>
    <s v="-"/>
    <s v="-"/>
    <s v="None"/>
    <n v="0"/>
    <x v="1"/>
  </r>
  <r>
    <n v="8396"/>
    <s v="None"/>
    <s v="93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0"/>
    <s v="Kowloon City FC"/>
    <s v="Wofoo Tai Po"/>
    <s v="Kowloon City FC v Wofoo Tai Po"/>
    <s v="21.09.2025"/>
    <s v="08:00"/>
    <s v="Hong Kong Premier League"/>
    <s v="Hong-Kong, Premier League"/>
    <n v="2"/>
    <n v="75"/>
    <n v="50"/>
    <n v="25"/>
    <s v="0.0"/>
    <s v="25.0"/>
    <s v="16.67"/>
    <s v="8.34"/>
    <s v="25.0"/>
    <s v="33.33"/>
    <s v="0.0"/>
    <s v="16.67"/>
    <n v="0"/>
    <n v="3"/>
    <x v="76"/>
    <s v="50.0"/>
    <s v="0.0"/>
    <s v="0.0"/>
    <s v="100.0"/>
    <s v="25.0"/>
    <s v="0.0"/>
    <s v="0.0"/>
    <n v="50"/>
    <n v="50"/>
    <s v="-"/>
    <s v="-"/>
    <x v="3"/>
    <s v="-"/>
    <s v="-"/>
    <s v="-"/>
    <s v="None"/>
    <n v="0"/>
    <x v="1"/>
  </r>
  <r>
    <n v="8401"/>
    <s v="live"/>
    <s v="94.0"/>
    <n v="0"/>
    <n v="2"/>
    <s v="0 - 2"/>
    <n v="-1"/>
    <n v="1.1000000000000001"/>
    <s v="EXECUTION_COMPLETE"/>
    <s v="3.5"/>
    <n v="3"/>
    <s v="0 - 1"/>
    <s v="0 - 2"/>
    <s v="0 - 0"/>
    <s v="0 - 0"/>
    <s v="0 - 1"/>
    <s v="0 - 1"/>
    <s v="0 - 2"/>
    <s v="0 - 2"/>
    <n v="0"/>
    <s v="SK Poltava"/>
    <s v="Metalist 1925"/>
    <s v="SK Poltava v Metalist 1925"/>
    <s v="21.09.2025"/>
    <s v="10:00"/>
    <s v="Ukrainian Premier League"/>
    <s v="Ukraine, Premier League"/>
    <n v="5"/>
    <n v="80"/>
    <n v="40"/>
    <n v="30"/>
    <s v="20.0"/>
    <s v="30.0"/>
    <s v="10.0"/>
    <s v="19.09"/>
    <s v="19.09"/>
    <s v="11.21"/>
    <s v="11.21"/>
    <s v="29.39"/>
    <n v="15"/>
    <n v="0.5"/>
    <x v="244"/>
    <s v="40.0"/>
    <s v="60.0"/>
    <s v="40.0"/>
    <s v="40.0"/>
    <s v="40.0"/>
    <s v="10.0"/>
    <s v="0.0"/>
    <n v="48.18"/>
    <n v="51.82"/>
    <s v="-"/>
    <s v="-"/>
    <x v="3"/>
    <s v="-"/>
    <s v="-"/>
    <s v="-"/>
    <s v="None"/>
    <n v="0"/>
    <x v="1"/>
  </r>
  <r>
    <n v="8408"/>
    <s v="None"/>
    <s v="92.0"/>
    <n v="0"/>
    <n v="2"/>
    <s v="0 - 2"/>
    <s v="nan"/>
    <s v="nan"/>
    <s v="None"/>
    <s v="nan"/>
    <n v="0"/>
    <s v="0 - 1"/>
    <s v="0 - 2"/>
    <s v="0 - 0"/>
    <s v="0 - 1"/>
    <s v="0 - 1"/>
    <s v="0 - 1"/>
    <s v="0 - 2"/>
    <s v="0 - 2"/>
    <n v="5.4"/>
    <s v="Dukla Prague"/>
    <s v="Bohemians 1905"/>
    <s v="Dukla Prague v Bohemians 1905"/>
    <s v="21.09.2025"/>
    <s v="11:00"/>
    <s v="Czech 1 Liga"/>
    <s v="Czech-Republic, Czech Liga"/>
    <n v="7"/>
    <n v="72.319999999999993"/>
    <n v="20.54"/>
    <n v="6.25"/>
    <s v="6.25"/>
    <s v="26.79"/>
    <s v="14.48"/>
    <s v="26.25"/>
    <s v="22.4"/>
    <s v="5.88"/>
    <s v="23.31"/>
    <s v="7.69"/>
    <n v="1"/>
    <n v="4.5"/>
    <x v="478"/>
    <s v="37.5"/>
    <s v="50.0"/>
    <s v="28.57"/>
    <s v="71.43"/>
    <s v="25.9"/>
    <s v="6.25"/>
    <s v="0.0"/>
    <n v="63.13"/>
    <n v="36.880000000000003"/>
    <s v="-"/>
    <s v="-"/>
    <x v="3"/>
    <s v="-"/>
    <s v="-"/>
    <s v="-"/>
    <s v="None"/>
    <n v="0"/>
    <x v="1"/>
  </r>
  <r>
    <n v="8437"/>
    <s v="None"/>
    <s v="92.0"/>
    <n v="0"/>
    <n v="2"/>
    <s v="0 - 2"/>
    <s v="nan"/>
    <s v="nan"/>
    <s v="None"/>
    <s v="nan"/>
    <n v="0"/>
    <s v="0 - 1"/>
    <s v="0 - 2"/>
    <s v="0 - 0"/>
    <s v="0 - 0"/>
    <s v="0 - 1"/>
    <s v="0 - 1"/>
    <s v="0 - 1"/>
    <s v="0 - 2"/>
    <n v="8.3800000000000008"/>
    <s v="Sariyer G.K."/>
    <s v="Pendikspor"/>
    <s v="Sariyer G.K. v Pendikspor"/>
    <s v="21.09.2025"/>
    <s v="13:00"/>
    <s v="Turkish 1 Lig"/>
    <s v="Turkey, 1. Lig"/>
    <n v="5"/>
    <n v="90"/>
    <n v="50"/>
    <n v="10"/>
    <s v="10.0"/>
    <s v="10.0"/>
    <s v="3.13"/>
    <s v="17.05"/>
    <s v="19.89"/>
    <s v="10.8"/>
    <s v="15.34"/>
    <s v="33.81"/>
    <n v="16"/>
    <n v="4"/>
    <x v="312"/>
    <s v="0.0"/>
    <s v="100.0"/>
    <s v="40.0"/>
    <s v="60.0"/>
    <s v="40.0"/>
    <s v="10.0"/>
    <s v="0.0"/>
    <n v="40.06"/>
    <n v="59.95"/>
    <s v="-"/>
    <s v="-"/>
    <x v="3"/>
    <s v="-"/>
    <s v="-"/>
    <s v="-"/>
    <s v="None"/>
    <n v="0"/>
    <x v="1"/>
  </r>
  <r>
    <n v="8474"/>
    <s v="None"/>
    <s v="98.0"/>
    <n v="0"/>
    <n v="2"/>
    <s v="0 - 2"/>
    <s v="nan"/>
    <s v="nan"/>
    <s v="None"/>
    <s v="nan"/>
    <n v="0"/>
    <s v="0 - 0"/>
    <s v="0 - 2"/>
    <s v="0 - 0"/>
    <s v="0 - 0"/>
    <s v="0 - 0"/>
    <s v="0 - 1"/>
    <s v="0 - 1"/>
    <s v="0 - 2"/>
    <n v="316.87"/>
    <s v="Omonia FC Aradippou"/>
    <s v="Paphos FC"/>
    <s v="Omonia FC Aradippou v Paphos FC"/>
    <s v="21.09.2025"/>
    <s v="16:00"/>
    <s v="Cypriot 1st Division"/>
    <s v="Cyprus, 1. Division"/>
    <n v="2"/>
    <n v="16.670000000000002"/>
    <n v="0"/>
    <n v="0"/>
    <s v="0.0"/>
    <s v="41.67"/>
    <s v="41.67"/>
    <s v="0.0"/>
    <s v="0.0"/>
    <s v="25.0"/>
    <s v="16.67"/>
    <s v="16.67"/>
    <n v="12"/>
    <n v="4"/>
    <x v="50"/>
    <s v="0.0"/>
    <s v="66.67"/>
    <s v="50.0"/>
    <s v="50.0"/>
    <s v="0.0"/>
    <s v="0.0"/>
    <s v="0.0"/>
    <n v="41.67"/>
    <n v="58.34"/>
    <s v="10.5"/>
    <s v="1.25"/>
    <x v="9"/>
    <s v="1.29"/>
    <s v="1.3"/>
    <s v="6.5"/>
    <n v="2"/>
    <n v="0"/>
    <x v="1"/>
  </r>
  <r>
    <n v="8572"/>
    <s v="live"/>
    <s v="88.0"/>
    <n v="0"/>
    <n v="2"/>
    <s v="0 - 2"/>
    <n v="-1"/>
    <n v="95"/>
    <s v="EXECUTION_COMPLETE"/>
    <s v="3.5"/>
    <n v="3"/>
    <s v="0 - 0"/>
    <s v="0 - 2"/>
    <s v="0 - 0"/>
    <s v="0 - 0"/>
    <s v="0 - 0"/>
    <s v="0 - 1"/>
    <s v="0 - 2"/>
    <s v="0 - 2"/>
    <n v="0"/>
    <s v="Club Brugge B"/>
    <s v="Lommel"/>
    <s v="Club Brugge B v Lommel"/>
    <s v="24.09.2025"/>
    <s v="18:00"/>
    <s v="Belgian First Division B"/>
    <s v="Belgium, Challenger Pro League"/>
    <n v="5"/>
    <n v="91.67"/>
    <n v="53.34"/>
    <n v="16.670000000000002"/>
    <s v="8.34"/>
    <s v="25.0"/>
    <s v="12.5"/>
    <s v="8.34"/>
    <s v="16.67"/>
    <s v="26.39"/>
    <s v="25.0"/>
    <s v="11.11"/>
    <n v="16"/>
    <n v="-1"/>
    <x v="312"/>
    <s v="0.0"/>
    <s v="100.0"/>
    <s v="33.33"/>
    <s v="50.0"/>
    <s v="28.34"/>
    <s v="0.0"/>
    <s v="0.0"/>
    <n v="37.5"/>
    <n v="62.5"/>
    <s v="2.4"/>
    <s v="2.55"/>
    <x v="5"/>
    <s v="1.2"/>
    <s v="1.47"/>
    <s v="4.5"/>
    <n v="1"/>
    <n v="0"/>
    <x v="1"/>
  </r>
  <r>
    <n v="8597"/>
    <s v="None"/>
    <s v="99.0"/>
    <n v="0"/>
    <n v="2"/>
    <s v="0 - 2"/>
    <s v="nan"/>
    <s v="nan"/>
    <s v="None"/>
    <s v="nan"/>
    <n v="0"/>
    <s v="0 - 1"/>
    <s v="0 - 2"/>
    <s v="0 - 0"/>
    <s v="0 - 0"/>
    <s v="0 - 1"/>
    <s v="0 - 2"/>
    <s v="0 - 2"/>
    <s v="0 - 2"/>
    <n v="154.33000000000001"/>
    <s v="Deportivo Pasto"/>
    <s v="America de Cali S.A"/>
    <s v="Deportivo Pasto v America de Cali S.A"/>
    <s v="25.09.2025"/>
    <s v="01:00"/>
    <s v="Colombian Primera A"/>
    <s v="Colombia, Primera A"/>
    <n v="31"/>
    <n v="50"/>
    <n v="31.25"/>
    <n v="0"/>
    <s v="0.0"/>
    <s v="25.0"/>
    <s v="9.62"/>
    <s v="20.53"/>
    <s v="21.61"/>
    <s v="14.24"/>
    <s v="17.82"/>
    <s v="16.2"/>
    <n v="13"/>
    <n v="-5.5"/>
    <x v="479"/>
    <s v="37.5"/>
    <s v="50.0"/>
    <s v="0.0"/>
    <s v="75.0"/>
    <s v="18.75"/>
    <s v="6.25"/>
    <s v="0.0"/>
    <n v="51.75"/>
    <n v="48.25"/>
    <s v="3.4"/>
    <s v="2.3"/>
    <x v="2"/>
    <s v="1.57"/>
    <s v="1.1"/>
    <s v="13"/>
    <n v="2"/>
    <n v="0"/>
    <x v="1"/>
  </r>
  <r>
    <n v="8669"/>
    <s v="None"/>
    <s v="95.0"/>
    <n v="0"/>
    <n v="2"/>
    <s v="0 - 2"/>
    <s v="nan"/>
    <s v="nan"/>
    <s v="None"/>
    <s v="nan"/>
    <n v="0"/>
    <s v="0 - 2"/>
    <s v="0 - 2"/>
    <s v="0 - 1"/>
    <s v="0 - 1"/>
    <s v="0 - 2"/>
    <s v="0 - 2"/>
    <s v="0 - 2"/>
    <s v="0 - 2"/>
    <n v="2405.64"/>
    <s v="Al-Ittihad"/>
    <s v="Al Nassr"/>
    <s v="Al-Ittihad v Al Nassr"/>
    <s v="26.09.2025"/>
    <s v="18:00"/>
    <s v="Saudi Professional League"/>
    <s v="Saudi-Arabia, Pro League"/>
    <n v="3"/>
    <n v="83.34"/>
    <n v="66.67"/>
    <n v="66.67"/>
    <s v="66.67"/>
    <s v="50.0"/>
    <s v="14.84"/>
    <s v="14.56"/>
    <s v="14.56"/>
    <s v="29.95"/>
    <s v="7.42"/>
    <s v="18.69"/>
    <n v="6"/>
    <n v="-14"/>
    <x v="79"/>
    <s v="100.0"/>
    <s v="0.0"/>
    <s v="100.0"/>
    <s v="0.0"/>
    <s v="50.0"/>
    <s v="50.0"/>
    <s v="33.34"/>
    <n v="43.96"/>
    <n v="56.05"/>
    <s v="-"/>
    <s v="-"/>
    <x v="3"/>
    <s v="-"/>
    <s v="-"/>
    <s v="-"/>
    <s v="None"/>
    <n v="0"/>
    <x v="1"/>
  </r>
  <r>
    <n v="8688"/>
    <s v="None"/>
    <s v="92.0"/>
    <n v="0"/>
    <n v="2"/>
    <s v="0 - 2"/>
    <s v="nan"/>
    <s v="nan"/>
    <s v="None"/>
    <s v="nan"/>
    <n v="0"/>
    <s v="0 - 1"/>
    <s v="0 - 2"/>
    <s v="0 - 1"/>
    <s v="0 - 1"/>
    <s v="0 - 1"/>
    <s v="0 - 2"/>
    <s v="0 - 2"/>
    <s v="0 - 2"/>
    <n v="236.28"/>
    <s v="Bala Town"/>
    <s v="The New Saints"/>
    <s v="Bala Town v The New Saints"/>
    <s v="26.09.2025"/>
    <s v="18:45"/>
    <s v="Welsh Premiership"/>
    <s v="Wales, Premier League"/>
    <n v="9"/>
    <n v="68.75"/>
    <n v="50"/>
    <n v="43.75"/>
    <s v="18.75"/>
    <s v="56.25"/>
    <s v="18.59"/>
    <s v="13.33"/>
    <s v="14.35"/>
    <s v="17.57"/>
    <s v="25.47"/>
    <s v="10.7"/>
    <n v="12"/>
    <n v="-4"/>
    <x v="412"/>
    <s v="62.5"/>
    <s v="25.0"/>
    <s v="87.5"/>
    <s v="0.0"/>
    <s v="37.5"/>
    <s v="12.5"/>
    <s v="6.25"/>
    <n v="46.27"/>
    <n v="53.74"/>
    <s v="-"/>
    <s v="-"/>
    <x v="3"/>
    <s v="-"/>
    <s v="-"/>
    <s v="-"/>
    <s v="None"/>
    <n v="0"/>
    <x v="1"/>
  </r>
  <r>
    <n v="8690"/>
    <s v="None"/>
    <s v="95.0"/>
    <n v="0"/>
    <n v="2"/>
    <s v="0 - 2"/>
    <s v="nan"/>
    <s v="nan"/>
    <s v="None"/>
    <s v="None"/>
    <n v="0"/>
    <s v="0 - 1"/>
    <s v="0 - 2"/>
    <s v="0 - 0"/>
    <s v="0 - 1"/>
    <s v="0 - 1"/>
    <s v="0 - 1"/>
    <s v="0 - 1"/>
    <s v="0 - 2"/>
    <n v="264.77999999999997"/>
    <s v="Bray Wanderers"/>
    <s v="Longford"/>
    <s v="Bray Wanderers v Longford"/>
    <s v="26.09.2025"/>
    <s v="18:45"/>
    <s v="Irish Division 1"/>
    <s v="Ireland, First Division"/>
    <n v="32"/>
    <n v="87.5"/>
    <n v="68.75"/>
    <n v="62.5"/>
    <s v="31.25"/>
    <s v="12.5"/>
    <s v="16.39"/>
    <s v="14.15"/>
    <s v="15.76"/>
    <s v="16.26"/>
    <s v="14.4"/>
    <s v="23.05"/>
    <n v="-9"/>
    <n v="2.5"/>
    <x v="480"/>
    <s v="37.5"/>
    <s v="62.5"/>
    <s v="37.5"/>
    <s v="62.5"/>
    <s v="50.0"/>
    <s v="12.5"/>
    <s v="6.25"/>
    <n v="46.3"/>
    <n v="53.7"/>
    <s v="-"/>
    <s v="-"/>
    <x v="3"/>
    <s v="-"/>
    <s v="-"/>
    <s v="-"/>
    <s v="None"/>
    <n v="0"/>
    <x v="1"/>
  </r>
  <r>
    <n v="3886"/>
    <s v="None"/>
    <s v="95.0"/>
    <n v="0"/>
    <n v="3"/>
    <s v="0 - 3"/>
    <s v="nan"/>
    <s v="nan"/>
    <s v="None"/>
    <s v="nan"/>
    <n v="0"/>
    <s v="0 - 0"/>
    <s v="0 - 3"/>
    <n v="0"/>
    <s v="0 - 0"/>
    <s v="0 - 0"/>
    <s v="0 - 2"/>
    <s v="0 - 2"/>
    <s v="0 - 3"/>
    <n v="3.98"/>
    <s v="Mokpo City"/>
    <s v="Yeoju FC"/>
    <s v="Mokpo City v Yeoju FC"/>
    <s v="12.07.2025"/>
    <s v="08:00"/>
    <s v="South Korean K3 League"/>
    <s v="South-Korea, K3 League"/>
    <n v="15"/>
    <n v="68.75"/>
    <n v="37.5"/>
    <n v="25"/>
    <s v="12.5"/>
    <s v="18.75"/>
    <s v="15.84"/>
    <s v="14.59"/>
    <s v="19.17"/>
    <s v="8.75"/>
    <s v="20.84"/>
    <s v="20.84"/>
    <n v="7"/>
    <n v="10.5"/>
    <x v="481"/>
    <s v="25.0"/>
    <s v="62.5"/>
    <s v="12.5"/>
    <s v="75.0"/>
    <s v="31.25"/>
    <s v="18.75"/>
    <s v="6.25"/>
    <n v="49.59"/>
    <n v="50.42"/>
    <s v="2.05"/>
    <s v="3.1"/>
    <x v="4"/>
    <s v="1.25"/>
    <s v="1.29"/>
    <s v="7"/>
    <n v="1"/>
    <n v="0"/>
    <x v="1"/>
  </r>
  <r>
    <n v="3910"/>
    <s v="paper"/>
    <s v="91.0"/>
    <n v="0"/>
    <n v="3"/>
    <s v="0 - 3"/>
    <n v="-1"/>
    <n v="1.01"/>
    <s v="EXECUTION_COMPLETE"/>
    <s v="15.5"/>
    <n v="100"/>
    <s v="0 - 1"/>
    <s v="0 - 3"/>
    <s v="0 - 1"/>
    <s v="0 - 1"/>
    <s v="0 - 1"/>
    <s v="0 - 1"/>
    <s v="0 - 3"/>
    <s v="0 - 3"/>
    <n v="0"/>
    <s v="Tallinna Kalev II"/>
    <s v="Nomme Utd"/>
    <s v="Tallinna Kalev II v Nomme Utd"/>
    <s v="12.07.2025"/>
    <s v="12:00"/>
    <s v="Estonian Esiliiga"/>
    <s v="Estonia, Esiliiga A"/>
    <n v="17"/>
    <n v="93.75"/>
    <n v="87.5"/>
    <n v="68.75"/>
    <s v="37.5"/>
    <s v="25.0"/>
    <s v="5.08"/>
    <s v="18.42"/>
    <s v="22.61"/>
    <s v="14.08"/>
    <s v="22.01"/>
    <s v="17.81"/>
    <n v="15"/>
    <n v="-1.5"/>
    <x v="482"/>
    <s v="25.0"/>
    <s v="75.0"/>
    <s v="87.5"/>
    <s v="12.5"/>
    <s v="75.0"/>
    <s v="25.0"/>
    <s v="6.25"/>
    <n v="46.11"/>
    <n v="53.89"/>
    <s v="36"/>
    <s v="1.04"/>
    <x v="34"/>
    <s v="1.06"/>
    <s v="2.25"/>
    <s v="-"/>
    <n v="2"/>
    <n v="0"/>
    <x v="1"/>
  </r>
  <r>
    <n v="3950"/>
    <s v="None"/>
    <s v="95.0"/>
    <n v="0"/>
    <n v="3"/>
    <s v="0 - 3"/>
    <s v="nan"/>
    <s v="nan"/>
    <s v="None"/>
    <s v="nan"/>
    <n v="0"/>
    <s v="0 - 1"/>
    <s v="0 - 3"/>
    <s v="0 - 1"/>
    <s v="0 - 1"/>
    <s v="0 - 1"/>
    <s v="0 - 2"/>
    <s v="0 - 2"/>
    <s v="0 - 3"/>
    <n v="1631.71"/>
    <s v="Huracan"/>
    <s v="Belgrano"/>
    <s v="Huracan v Belgrano"/>
    <s v="12.07.2025"/>
    <s v="21:30"/>
    <s v="Argentinian Primera Division"/>
    <s v="Argentina, Liga Profesional Argentina"/>
    <n v="16"/>
    <n v="62.5"/>
    <n v="18.75"/>
    <n v="12.5"/>
    <s v="6.25"/>
    <s v="37.5"/>
    <s v="7.39"/>
    <s v="16.62"/>
    <s v="26.57"/>
    <s v="16.4"/>
    <s v="16.4"/>
    <s v="16.62"/>
    <n v="-31"/>
    <n v="4.5"/>
    <x v="483"/>
    <s v="37.5"/>
    <s v="50.0"/>
    <s v="50.0"/>
    <s v="25.0"/>
    <s v="25.0"/>
    <s v="0.0"/>
    <s v="0.0"/>
    <n v="50.59"/>
    <n v="49.42"/>
    <s v="2.1"/>
    <s v="3.9"/>
    <x v="18"/>
    <s v="1.57"/>
    <s v="1.13"/>
    <s v="13"/>
    <n v="1"/>
    <n v="0"/>
    <x v="1"/>
  </r>
  <r>
    <n v="4075"/>
    <s v="None"/>
    <s v="97.0"/>
    <n v="0"/>
    <n v="3"/>
    <s v="0 - 3"/>
    <s v="nan"/>
    <s v="nan"/>
    <s v="None"/>
    <s v="nan"/>
    <n v="0"/>
    <s v="0 - 2"/>
    <s v="0 - 3"/>
    <s v="0 - 1"/>
    <s v="0 - 1"/>
    <s v="0 - 2"/>
    <s v="0 - 3"/>
    <s v="0 - 3"/>
    <s v="0 - 3"/>
    <n v="222.69"/>
    <s v="Houston Dynamo"/>
    <s v="Vancouver Whitecaps"/>
    <s v="Houston Dynamo v Vancouver Whitecaps"/>
    <s v="17.07.2025"/>
    <s v="00:30"/>
    <s v="US MLS"/>
    <s v="USA, Major League Soccer"/>
    <n v="21"/>
    <n v="75"/>
    <n v="75"/>
    <n v="43.75"/>
    <s v="25.0"/>
    <s v="31.25"/>
    <s v="14.64"/>
    <s v="13.81"/>
    <s v="17.71"/>
    <s v="16.88"/>
    <s v="15.32"/>
    <s v="21.67"/>
    <n v="28"/>
    <n v="-7"/>
    <x v="484"/>
    <s v="50.0"/>
    <s v="50.0"/>
    <s v="25.0"/>
    <s v="62.5"/>
    <s v="43.75"/>
    <s v="25.0"/>
    <s v="12.5"/>
    <n v="46.15"/>
    <n v="53.86"/>
    <s v="2.25"/>
    <s v="3.1"/>
    <x v="4"/>
    <s v="1.25"/>
    <s v="1.36"/>
    <s v="6.5"/>
    <n v="1"/>
    <n v="0"/>
    <x v="1"/>
  </r>
  <r>
    <n v="4165"/>
    <s v="None"/>
    <s v="96.0"/>
    <n v="0"/>
    <n v="3"/>
    <s v="0 - 3"/>
    <s v="nan"/>
    <s v="nan"/>
    <s v="None"/>
    <s v="nan"/>
    <n v="0"/>
    <s v="0 - 2"/>
    <s v="0 - 3"/>
    <s v="0 - 1"/>
    <s v="0 - 1"/>
    <s v="0 - 2"/>
    <s v="0 - 2"/>
    <s v="0 - 2"/>
    <s v="0 - 3"/>
    <n v="1516.1"/>
    <s v="Sandvikens"/>
    <s v="Vasteras SK"/>
    <s v="Sandvikens v Vasteras SK"/>
    <s v="19.07.2025"/>
    <s v="15:00"/>
    <s v="Swedish Superettan"/>
    <s v="Sweden, Superettan"/>
    <n v="14"/>
    <n v="68.75"/>
    <n v="68.75"/>
    <n v="43.75"/>
    <s v="18.75"/>
    <s v="18.75"/>
    <s v="11.56"/>
    <s v="15.61"/>
    <s v="24.56"/>
    <s v="19.46"/>
    <s v="14.26"/>
    <s v="14.56"/>
    <n v="4"/>
    <n v="2"/>
    <x v="485"/>
    <s v="62.5"/>
    <s v="37.5"/>
    <s v="25.0"/>
    <s v="75.0"/>
    <s v="43.75"/>
    <s v="18.75"/>
    <s v="6.25"/>
    <n v="51.73"/>
    <n v="48.28"/>
    <s v="2.9"/>
    <s v="2.25"/>
    <x v="10"/>
    <s v="1.2"/>
    <s v="1.44"/>
    <s v="5"/>
    <n v="2"/>
    <n v="0"/>
    <x v="1"/>
  </r>
  <r>
    <n v="4198"/>
    <s v="None"/>
    <s v="92.0"/>
    <n v="0"/>
    <n v="3"/>
    <s v="0 - 3"/>
    <s v="nan"/>
    <s v="nan"/>
    <s v="None"/>
    <s v="nan"/>
    <n v="0"/>
    <s v="0 - 1"/>
    <s v="0 - 3"/>
    <s v="0 - 0"/>
    <s v="0 - 0"/>
    <n v="0"/>
    <s v="0 - 1"/>
    <s v="0 - 1"/>
    <s v="0 - 3"/>
    <n v="217.3"/>
    <s v="Ituano"/>
    <s v="Botafogo PB"/>
    <s v="Ituano v Botafogo PB"/>
    <s v="19.07.2025"/>
    <s v="20:00"/>
    <s v="Brazilian Serie C"/>
    <s v="Brazil, Serie C"/>
    <n v="12"/>
    <n v="62.5"/>
    <n v="18.75"/>
    <n v="6.25"/>
    <s v="6.25"/>
    <s v="31.25"/>
    <s v="11.07"/>
    <s v="11.17"/>
    <s v="13.24"/>
    <s v="17.69"/>
    <s v="8.7"/>
    <s v="38.15"/>
    <n v="-5"/>
    <n v="-5.5"/>
    <x v="342"/>
    <s v="37.5"/>
    <s v="37.5"/>
    <s v="50.0"/>
    <s v="50.0"/>
    <s v="12.5"/>
    <s v="0.0"/>
    <s v="0.0"/>
    <n v="35.479999999999997"/>
    <n v="64.53"/>
    <s v="1.9"/>
    <s v="4.33"/>
    <x v="18"/>
    <s v="1.57"/>
    <s v="1.13"/>
    <s v="13"/>
    <n v="1"/>
    <n v="0"/>
    <x v="1"/>
  </r>
  <r>
    <n v="4295"/>
    <s v="None"/>
    <s v="94.0"/>
    <n v="0"/>
    <n v="3"/>
    <s v="0 - 3"/>
    <s v="nan"/>
    <s v="nan"/>
    <s v="None"/>
    <s v="nan"/>
    <n v="0"/>
    <s v="0 - 0"/>
    <s v="0 - 3"/>
    <s v="0 - 0"/>
    <s v="0 - 0"/>
    <s v="0 - 0"/>
    <s v="0 - 2"/>
    <s v="0 - 2"/>
    <s v="0 - 3"/>
    <n v="2006.93"/>
    <s v="Barracas Central"/>
    <s v="Independiente Rivadavia"/>
    <s v="Barracas Central v Independiente Rivadavia"/>
    <s v="20.07.2025"/>
    <s v="17:30"/>
    <s v="Argentinian Primera Division"/>
    <s v="Argentina, Liga Profesional Argentina"/>
    <n v="17"/>
    <n v="68.75"/>
    <n v="43.75"/>
    <n v="6.25"/>
    <s v="6.25"/>
    <s v="25.0"/>
    <s v="5.03"/>
    <s v="13.98"/>
    <s v="21.54"/>
    <s v="11.38"/>
    <s v="16.41"/>
    <s v="31.67"/>
    <n v="-2"/>
    <n v="-7"/>
    <x v="486"/>
    <s v="50.0"/>
    <s v="50.0"/>
    <s v="37.5"/>
    <s v="62.5"/>
    <s v="25.0"/>
    <s v="6.25"/>
    <s v="0.0"/>
    <n v="40.549999999999997"/>
    <n v="59.46"/>
    <s v="2.55"/>
    <s v="3"/>
    <x v="11"/>
    <s v="1.6"/>
    <s v="1.1"/>
    <s v="13"/>
    <n v="1"/>
    <n v="0"/>
    <x v="1"/>
  </r>
  <r>
    <n v="4427"/>
    <s v="None"/>
    <s v="92.0"/>
    <n v="0"/>
    <n v="3"/>
    <s v="0 - 3"/>
    <s v="nan"/>
    <s v="nan"/>
    <s v="None"/>
    <s v="nan"/>
    <n v="0"/>
    <s v="0 - 1"/>
    <s v="0 - 3"/>
    <s v="0 - 0"/>
    <s v="0 - 1"/>
    <s v="0 - 1"/>
    <n v="0"/>
    <s v="0 - 3"/>
    <s v="0 - 3"/>
    <n v="15.09"/>
    <s v="Kerry FC"/>
    <s v="UCD"/>
    <s v="Kerry FC v UCD"/>
    <s v="25.07.2025"/>
    <s v="18:45"/>
    <s v="Irish Division 1"/>
    <s v="Ireland, First Division"/>
    <n v="23"/>
    <n v="93.75"/>
    <n v="56.25"/>
    <n v="37.5"/>
    <s v="6.25"/>
    <s v="18.75"/>
    <s v="12.85"/>
    <s v="13.42"/>
    <s v="18.46"/>
    <s v="22.36"/>
    <s v="14.55"/>
    <s v="18.39"/>
    <n v="2"/>
    <n v="3"/>
    <x v="487"/>
    <s v="37.5"/>
    <s v="62.5"/>
    <s v="62.5"/>
    <s v="37.5"/>
    <s v="37.5"/>
    <s v="18.75"/>
    <s v="6.25"/>
    <n v="44.72"/>
    <n v="55.29"/>
    <s v="3.3"/>
    <s v="2.05"/>
    <x v="26"/>
    <s v="1.33"/>
    <s v="1.25"/>
    <s v="8"/>
    <n v="2"/>
    <n v="0"/>
    <x v="1"/>
  </r>
  <r>
    <n v="4469"/>
    <s v="paper"/>
    <s v="96.0"/>
    <n v="0"/>
    <n v="3"/>
    <s v="0 - 3"/>
    <n v="-1"/>
    <n v="1.01"/>
    <s v="EXECUTION_COMPLETE"/>
    <s v="3.45"/>
    <n v="100"/>
    <s v="0 - 0"/>
    <s v="0 - 3"/>
    <s v="0 - 0"/>
    <s v="0 - 0"/>
    <s v="0 - 0"/>
    <s v="0 - 1"/>
    <s v="0 - 2"/>
    <s v="0 - 3"/>
    <n v="26.53"/>
    <s v="Cheongju FC"/>
    <s v="Gimpo Citizen"/>
    <s v="Cheongju FC v Gimpo Citizen"/>
    <s v="26.07.2025"/>
    <s v="10:00"/>
    <s v="South Korean K League 2"/>
    <s v="South-Korea, K League 2"/>
    <n v="21"/>
    <n v="75"/>
    <n v="50"/>
    <n v="18.75"/>
    <s v="0.0"/>
    <s v="25.0"/>
    <s v="9.97"/>
    <s v="14.07"/>
    <s v="16.6"/>
    <s v="14.65"/>
    <s v="19.43"/>
    <s v="25.3"/>
    <n v="10"/>
    <n v="2"/>
    <x v="488"/>
    <s v="37.5"/>
    <s v="62.5"/>
    <s v="62.5"/>
    <s v="25.0"/>
    <s v="18.75"/>
    <s v="0.0"/>
    <s v="0.0"/>
    <n v="40.630000000000003"/>
    <n v="59.37"/>
    <s v="3.25"/>
    <s v="2.15"/>
    <x v="13"/>
    <s v="1.4"/>
    <s v="1.22"/>
    <s v="8.5"/>
    <n v="2"/>
    <n v="0"/>
    <x v="1"/>
  </r>
  <r>
    <n v="4485"/>
    <s v="None"/>
    <s v="94.0"/>
    <n v="0"/>
    <n v="3"/>
    <s v="0 - 3"/>
    <s v="nan"/>
    <s v="nan"/>
    <s v="None"/>
    <s v="nan"/>
    <n v="0"/>
    <s v="0 - 1"/>
    <s v="0 - 3"/>
    <s v="0 - 0"/>
    <s v="0 - 0"/>
    <s v="0 - 1"/>
    <s v="0 - 1"/>
    <s v="0 - 2"/>
    <s v="0 - 3"/>
    <n v="49.14"/>
    <s v="Start"/>
    <s v="Lillestrom"/>
    <s v="Start v Lillestrom"/>
    <s v="26.07.2025"/>
    <s v="12:00"/>
    <s v="Norwegian 1st Division"/>
    <s v="Norway, 1. Division"/>
    <n v="13"/>
    <n v="75"/>
    <n v="50"/>
    <n v="37.5"/>
    <s v="12.5"/>
    <s v="50.0"/>
    <s v="10.6"/>
    <s v="14.67"/>
    <s v="25.89"/>
    <s v="23.0"/>
    <s v="9.97"/>
    <s v="15.89"/>
    <n v="2"/>
    <n v="-13"/>
    <x v="489"/>
    <s v="62.5"/>
    <s v="25.0"/>
    <s v="62.5"/>
    <s v="25.0"/>
    <s v="43.75"/>
    <s v="18.75"/>
    <s v="6.25"/>
    <n v="51.15"/>
    <n v="48.85"/>
    <s v="3.5"/>
    <s v="1.85"/>
    <x v="19"/>
    <s v="1.17"/>
    <s v="1.5"/>
    <s v="4.5"/>
    <n v="2"/>
    <n v="0"/>
    <x v="1"/>
  </r>
  <r>
    <n v="4499"/>
    <s v="None"/>
    <s v="93.0"/>
    <n v="0"/>
    <n v="3"/>
    <s v="0 - 3"/>
    <s v="nan"/>
    <s v="nan"/>
    <s v="None"/>
    <s v="nan"/>
    <n v="0"/>
    <s v="0 - 2"/>
    <s v="0 - 3"/>
    <s v="0 - 0"/>
    <s v="0 - 2"/>
    <s v="0 - 2"/>
    <s v="0 - 3"/>
    <s v="0 - 3"/>
    <s v="0 - 3"/>
    <n v="3714.97"/>
    <s v="Haugesund"/>
    <s v="Ham-Kam"/>
    <s v="Haugesund v Ham-Kam"/>
    <s v="26.07.2025"/>
    <s v="14:00"/>
    <s v="Norwegian Eliteserien"/>
    <s v="Norway, Eliteserien"/>
    <n v="14"/>
    <n v="87.5"/>
    <n v="43.75"/>
    <n v="25"/>
    <s v="0.0"/>
    <s v="12.5"/>
    <s v="20.93"/>
    <s v="11.1"/>
    <s v="13.09"/>
    <s v="15.94"/>
    <s v="13.23"/>
    <s v="25.73"/>
    <n v="4"/>
    <n v="13"/>
    <x v="490"/>
    <s v="12.5"/>
    <s v="75.0"/>
    <s v="62.5"/>
    <s v="37.5"/>
    <s v="25.0"/>
    <s v="0.0"/>
    <s v="0.0"/>
    <n v="45.11"/>
    <n v="54.9"/>
    <s v="3.1"/>
    <s v="2.15"/>
    <x v="5"/>
    <s v="1.25"/>
    <s v="1.36"/>
    <s v="6"/>
    <n v="2"/>
    <n v="0"/>
    <x v="1"/>
  </r>
  <r>
    <n v="4671"/>
    <s v="None"/>
    <s v="94.0"/>
    <n v="0"/>
    <n v="3"/>
    <s v="0 - 3"/>
    <s v="nan"/>
    <s v="nan"/>
    <s v="None"/>
    <s v="nan"/>
    <n v="0"/>
    <s v="0 - 2"/>
    <s v="0 - 3"/>
    <s v="0 - 0"/>
    <s v="0 - 0"/>
    <s v="0 - 2"/>
    <s v="0 - 2"/>
    <s v="0 - 2"/>
    <s v="0 - 3"/>
    <n v="178.96"/>
    <s v="Univ Catolica (Chile)"/>
    <s v="Coquimbo Unido"/>
    <s v="Univ Catolica (Chile) v Coquimbo Unido"/>
    <s v="27.07.2025"/>
    <s v="19:00"/>
    <s v="Chilean Primera Division"/>
    <s v="Chile, Primera División"/>
    <n v="16"/>
    <n v="68.75"/>
    <n v="18.75"/>
    <n v="18.75"/>
    <s v="12.5"/>
    <s v="43.75"/>
    <s v="17.28"/>
    <s v="7.17"/>
    <s v="17.28"/>
    <s v="13.03"/>
    <s v="13.03"/>
    <s v="32.22"/>
    <n v="4"/>
    <n v="-10"/>
    <x v="77"/>
    <s v="37.5"/>
    <s v="62.5"/>
    <s v="75.0"/>
    <s v="12.5"/>
    <s v="25.0"/>
    <s v="6.25"/>
    <s v="0.0"/>
    <n v="41.73"/>
    <n v="58.28"/>
    <s v="2.6"/>
    <s v="2.8"/>
    <x v="7"/>
    <s v="1.53"/>
    <s v="1.14"/>
    <s v="12"/>
    <n v="1"/>
    <n v="0"/>
    <x v="1"/>
  </r>
  <r>
    <n v="4687"/>
    <s v="None"/>
    <s v="91.0"/>
    <n v="0"/>
    <n v="3"/>
    <s v="0 - 3"/>
    <s v="nan"/>
    <s v="nan"/>
    <s v="None"/>
    <s v="nan"/>
    <n v="0"/>
    <s v="0 - 1"/>
    <s v="0 - 3"/>
    <s v="0 - 0"/>
    <s v="0 - 0"/>
    <s v="0 - 1"/>
    <s v="0 - 1"/>
    <s v="0 - 3"/>
    <s v="0 - 3"/>
    <n v="19.91"/>
    <s v="Deportivo Cuenca"/>
    <s v="Independiente (Ecu)"/>
    <s v="Deportivo Cuenca v Independiente (Ecu)"/>
    <s v="27.07.2025"/>
    <s v="23:00"/>
    <s v="Ecuadorian Serie A"/>
    <s v="Ecuador, Liga Pro"/>
    <n v="21"/>
    <n v="87.5"/>
    <n v="56.25"/>
    <n v="25"/>
    <s v="6.25"/>
    <s v="18.75"/>
    <s v="13.65"/>
    <s v="16.01"/>
    <s v="22.08"/>
    <s v="16.23"/>
    <s v="11.25"/>
    <s v="20.81"/>
    <n v="8"/>
    <n v="-11"/>
    <x v="466"/>
    <s v="75.0"/>
    <s v="12.5"/>
    <s v="87.5"/>
    <s v="12.5"/>
    <s v="31.25"/>
    <s v="12.5"/>
    <s v="6.25"/>
    <n v="51.73"/>
    <n v="48.28"/>
    <s v="3.3"/>
    <s v="2.1"/>
    <x v="13"/>
    <s v="1.4"/>
    <s v="1.2"/>
    <s v="9"/>
    <n v="2"/>
    <n v="0"/>
    <x v="1"/>
  </r>
  <r>
    <n v="4745"/>
    <s v="None"/>
    <s v="93.0"/>
    <n v="0"/>
    <n v="3"/>
    <s v="0 - 3"/>
    <n v="-1"/>
    <n v="-1"/>
    <s v="EXECUTION_COMPLETE"/>
    <s v="-1.0"/>
    <n v="100"/>
    <s v="0 - 0"/>
    <s v="0 - 3"/>
    <n v="0"/>
    <n v="0"/>
    <n v="0"/>
    <n v="0"/>
    <n v="0"/>
    <s v="0 - 3"/>
    <n v="30.67"/>
    <s v="JS Hercules"/>
    <s v="JBK"/>
    <s v="JS Hercules v JBK"/>
    <s v="01.08.2025"/>
    <s v="15:30"/>
    <s v="Finnish Kakkonen"/>
    <s v="Finland, Kakkonen - Lohko C"/>
    <n v="14"/>
    <n v="93.75"/>
    <n v="87.5"/>
    <n v="56.25"/>
    <s v="50.0"/>
    <s v="12.5"/>
    <s v="10.7"/>
    <s v="7.92"/>
    <s v="23.06"/>
    <s v="15.28"/>
    <s v="21.94"/>
    <s v="21.11"/>
    <n v="7"/>
    <n v="1.5"/>
    <x v="240"/>
    <s v="12.5"/>
    <s v="87.5"/>
    <s v="75.0"/>
    <s v="25.0"/>
    <s v="56.25"/>
    <s v="25.0"/>
    <s v="12.5"/>
    <n v="41.67"/>
    <n v="58.34"/>
    <s v="5.5"/>
    <s v="1.36"/>
    <x v="25"/>
    <s v="1.05"/>
    <s v="2.1"/>
    <s v="2.55"/>
    <n v="2"/>
    <n v="0"/>
    <x v="1"/>
  </r>
  <r>
    <n v="4776"/>
    <s v="None"/>
    <s v="92.0"/>
    <n v="0"/>
    <n v="3"/>
    <s v="0 - 3"/>
    <s v="nan"/>
    <s v="nan"/>
    <s v="None"/>
    <s v="nan"/>
    <n v="0"/>
    <s v="0 - 0"/>
    <s v="0 - 3"/>
    <n v="0"/>
    <n v="0"/>
    <n v="0"/>
    <n v="0"/>
    <n v="0"/>
    <s v="0 - 3"/>
    <n v="143.16"/>
    <s v="KaPa"/>
    <s v="JaPS"/>
    <s v="KaPa v JaPS"/>
    <s v="02.08.2025"/>
    <s v="13:00"/>
    <s v="Finnish Ykkosliiga"/>
    <s v="Finland, Ykkösliiga"/>
    <n v="17"/>
    <n v="93.75"/>
    <n v="62.5"/>
    <n v="56.25"/>
    <s v="37.5"/>
    <s v="6.25"/>
    <s v="14.14"/>
    <s v="12.16"/>
    <s v="16.15"/>
    <s v="17.52"/>
    <s v="16.07"/>
    <s v="23.97"/>
    <n v="3"/>
    <n v="5.5"/>
    <x v="491"/>
    <s v="37.5"/>
    <s v="62.5"/>
    <s v="50.0"/>
    <s v="50.0"/>
    <s v="37.5"/>
    <s v="25.0"/>
    <s v="12.5"/>
    <n v="42.45"/>
    <n v="57.55"/>
    <s v="2.2"/>
    <s v="2.63"/>
    <x v="24"/>
    <s v="1.05"/>
    <s v="2"/>
    <s v="-"/>
    <n v="1"/>
    <n v="0"/>
    <x v="1"/>
  </r>
  <r>
    <n v="4783"/>
    <s v="None"/>
    <s v="93.0"/>
    <n v="0"/>
    <n v="3"/>
    <s v="0 - 3"/>
    <s v="nan"/>
    <s v="nan"/>
    <s v="None"/>
    <s v="nan"/>
    <n v="0"/>
    <s v="0 - 0"/>
    <s v="0 - 3"/>
    <n v="0"/>
    <n v="0"/>
    <n v="0"/>
    <n v="0"/>
    <n v="0"/>
    <s v="0 - 3"/>
    <n v="25.64"/>
    <s v="SalPA"/>
    <s v="Klubi-04"/>
    <s v="SalPa v Klubi-04"/>
    <s v="02.08.2025"/>
    <s v="13:00"/>
    <s v="Finnish Ykkosliiga"/>
    <s v="Finland, Ykkösliiga"/>
    <n v="17"/>
    <n v="93.75"/>
    <n v="75"/>
    <n v="56.25"/>
    <s v="25.0"/>
    <s v="6.25"/>
    <s v="16.5"/>
    <s v="13.01"/>
    <s v="15.14"/>
    <s v="20.05"/>
    <s v="19.51"/>
    <s v="15.8"/>
    <n v="10"/>
    <n v="2"/>
    <x v="492"/>
    <s v="12.5"/>
    <s v="87.5"/>
    <s v="50.0"/>
    <s v="50.0"/>
    <s v="56.25"/>
    <s v="31.25"/>
    <s v="12.5"/>
    <n v="44.65"/>
    <n v="55.35"/>
    <s v="4.6"/>
    <s v="1.55"/>
    <x v="15"/>
    <s v="1.08"/>
    <s v="1.73"/>
    <s v="-"/>
    <n v="2"/>
    <n v="0"/>
    <x v="1"/>
  </r>
  <r>
    <n v="4813"/>
    <s v="None"/>
    <s v="91.0"/>
    <n v="0"/>
    <n v="3"/>
    <s v="0 - 3"/>
    <s v="nan"/>
    <s v="nan"/>
    <s v="None"/>
    <s v="nan"/>
    <n v="0"/>
    <s v="0 - 1"/>
    <s v="0 - 3"/>
    <s v="0 - 0"/>
    <s v="0 - 1"/>
    <s v="0 - 1"/>
    <s v="0 - 1"/>
    <s v="0 - 2"/>
    <s v="0 - 3"/>
    <n v="326.19"/>
    <s v="Deportivo Cali"/>
    <s v="Llaneros FC"/>
    <s v="Deportivo Cali v Llaneros FC"/>
    <s v="02.08.2025"/>
    <s v="19:00"/>
    <s v="Colombian Primera A"/>
    <s v="Colombia, Primera A"/>
    <n v="24"/>
    <n v="68.75"/>
    <n v="37.5"/>
    <n v="12.5"/>
    <s v="6.25"/>
    <s v="25.0"/>
    <s v="13.85"/>
    <s v="19.33"/>
    <s v="17.79"/>
    <s v="11.06"/>
    <s v="22.79"/>
    <s v="15.19"/>
    <n v="-5"/>
    <n v="4.5"/>
    <x v="493"/>
    <s v="37.5"/>
    <s v="50.0"/>
    <s v="37.5"/>
    <s v="37.5"/>
    <s v="25.0"/>
    <s v="6.25"/>
    <s v="0.0"/>
    <n v="50.96"/>
    <n v="49.04"/>
    <s v="-"/>
    <s v="-"/>
    <x v="3"/>
    <s v="-"/>
    <s v="-"/>
    <s v="-"/>
    <s v="None"/>
    <n v="0"/>
    <x v="1"/>
  </r>
  <r>
    <n v="4848"/>
    <s v="None"/>
    <s v="93.0"/>
    <n v="0"/>
    <n v="3"/>
    <s v="0 - 3"/>
    <s v="nan"/>
    <s v="nan"/>
    <s v="None"/>
    <s v="None"/>
    <n v="0"/>
    <s v="0 - 2"/>
    <s v="0 - 3"/>
    <s v="0 - 1"/>
    <s v="0 - 1"/>
    <s v="0 - 2"/>
    <s v="0 - 2"/>
    <s v="0 - 2"/>
    <s v="0 - 3"/>
    <n v="3.96"/>
    <s v="WSC Hertha Wels"/>
    <s v="Floridsdorfer Ac"/>
    <s v="WSC Hertha Wels v Floridsdorfer AC"/>
    <s v="03.08.2025"/>
    <s v="08:30"/>
    <s v="Austrian Erste Liga"/>
    <s v="Austria, 2. Liga"/>
    <n v="0"/>
    <n v="0"/>
    <n v="0"/>
    <n v="0"/>
    <s v="0.0"/>
    <s v="0.0"/>
    <s v="0.0"/>
    <s v="0.0"/>
    <s v="0.0"/>
    <s v="0.0"/>
    <s v="0.0"/>
    <s v="0.0"/>
    <n v="16"/>
    <n v="7"/>
    <x v="28"/>
    <s v="0.0"/>
    <s v="0.0"/>
    <s v="0.0"/>
    <s v="0.0"/>
    <s v="0.0"/>
    <s v="0.0"/>
    <s v="0.0"/>
    <n v="0"/>
    <n v="0"/>
    <s v="2.4"/>
    <s v="2.6"/>
    <x v="4"/>
    <s v="1.2"/>
    <s v="1.4"/>
    <s v="5.5"/>
    <n v="1"/>
    <n v="0"/>
    <x v="1"/>
  </r>
  <r>
    <n v="5043"/>
    <s v="None"/>
    <s v="92.0"/>
    <n v="0"/>
    <n v="3"/>
    <s v="0 - 3"/>
    <s v="nan"/>
    <s v="nan"/>
    <s v="None"/>
    <s v="nan"/>
    <n v="0"/>
    <s v="0 - 1"/>
    <s v="0 - 3"/>
    <s v="0 - 0"/>
    <s v="0 - 0"/>
    <s v="0 - 1"/>
    <s v="0 - 1"/>
    <s v="0 - 1"/>
    <s v="0 - 3"/>
    <n v="4"/>
    <s v="Rapperswil-Jona"/>
    <s v="Yverdon Sport"/>
    <s v="Rapperswil-Jona v Yverdon Sport"/>
    <s v="08.08.2025"/>
    <s v="18:15"/>
    <s v="Swiss Challenge League"/>
    <s v="Switzerland, Challenge League"/>
    <n v="2"/>
    <n v="50"/>
    <n v="50"/>
    <n v="25"/>
    <s v="25.0"/>
    <s v="25.0"/>
    <s v="12.5"/>
    <s v="37.5"/>
    <s v="0.0"/>
    <s v="6.25"/>
    <s v="31.25"/>
    <s v="12.5"/>
    <n v="2"/>
    <n v="-1"/>
    <x v="76"/>
    <s v="50.0"/>
    <s v="50.0"/>
    <s v="0.0"/>
    <s v="100.0"/>
    <s v="25.0"/>
    <s v="25.0"/>
    <s v="0.0"/>
    <n v="50"/>
    <n v="50"/>
    <s v="2.63"/>
    <s v="2.3"/>
    <x v="4"/>
    <s v="1.17"/>
    <s v="1.4"/>
    <s v="5.2"/>
    <n v="2"/>
    <n v="0"/>
    <x v="1"/>
  </r>
  <r>
    <n v="5084"/>
    <s v="None"/>
    <s v="95.0"/>
    <n v="0"/>
    <n v="3"/>
    <s v="0 - 3"/>
    <s v="nan"/>
    <s v="nan"/>
    <s v="None"/>
    <s v="nan"/>
    <n v="0"/>
    <s v="0 - 1"/>
    <s v="0 - 3"/>
    <s v="0 - 0"/>
    <s v="0 - 1"/>
    <s v="0 - 1"/>
    <s v="0 - 2"/>
    <s v="0 - 2"/>
    <s v="0 - 3"/>
    <n v="1.37"/>
    <s v="Imigresen FC"/>
    <s v="Kuala Lumpur"/>
    <s v="Imigresen FC v Kuala Lumpur"/>
    <s v="09.08.2025"/>
    <s v="09:00"/>
    <s v="Malaysian Super League"/>
    <s v="Malaysia, Super League"/>
    <n v="0"/>
    <n v="0"/>
    <n v="0"/>
    <n v="0"/>
    <s v="0.0"/>
    <s v="0.0"/>
    <s v="0.0"/>
    <s v="0.0"/>
    <s v="0.0"/>
    <s v="0.0"/>
    <s v="0.0"/>
    <s v="0.0"/>
    <n v="-6"/>
    <n v="-7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62"/>
    <s v="None"/>
    <s v="89.0"/>
    <n v="0"/>
    <n v="3"/>
    <s v="0 - 3"/>
    <s v="nan"/>
    <s v="nan"/>
    <s v="None"/>
    <s v="nan"/>
    <n v="0"/>
    <s v="0 - 1"/>
    <s v="0 - 3"/>
    <s v="0 - 1"/>
    <s v="0 - 1"/>
    <s v="0 - 1"/>
    <s v="0 - 3"/>
    <s v="0 - 3"/>
    <s v="0 - 3"/>
    <n v="142.05000000000001"/>
    <s v="Gateshead"/>
    <s v="Southend"/>
    <s v="Gateshead v Southend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-12"/>
    <n v="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65"/>
    <s v="None"/>
    <s v="92.0"/>
    <n v="0"/>
    <n v="3"/>
    <s v="0 - 3"/>
    <s v="nan"/>
    <s v="nan"/>
    <s v="None"/>
    <s v="nan"/>
    <n v="0"/>
    <s v="0 - 1"/>
    <s v="0 - 3"/>
    <s v="0 - 0"/>
    <s v="0 - 0"/>
    <s v="0 - 1"/>
    <s v="0 - 2"/>
    <s v="0 - 2"/>
    <s v="0 - 3"/>
    <n v="896.4"/>
    <s v="Slavia Sofia"/>
    <s v="Ludogorets"/>
    <s v="Slavia Sofia v Ludogorets"/>
    <s v="09.08.2025"/>
    <s v="18:15"/>
    <s v="Bulgarian A League"/>
    <s v="Bulgaria, First League"/>
    <n v="3"/>
    <n v="83.34"/>
    <n v="66.67"/>
    <n v="33.33"/>
    <s v="16.67"/>
    <s v="33.34"/>
    <s v="22.22"/>
    <s v="11.11"/>
    <s v="5.56"/>
    <s v="27.78"/>
    <s v="5.56"/>
    <s v="27.78"/>
    <n v="19"/>
    <n v="-3.5"/>
    <x v="79"/>
    <s v="33.33"/>
    <s v="66.67"/>
    <s v="66.67"/>
    <s v="33.33"/>
    <s v="50.0"/>
    <s v="0.0"/>
    <s v="0.0"/>
    <n v="38.89"/>
    <n v="61.12"/>
    <s v="-"/>
    <s v="-"/>
    <x v="3"/>
    <s v="-"/>
    <s v="-"/>
    <s v="-"/>
    <s v="None"/>
    <n v="0"/>
    <x v="1"/>
  </r>
  <r>
    <n v="5334"/>
    <s v="None"/>
    <s v="92.0"/>
    <n v="0"/>
    <n v="3"/>
    <s v="0 - 3"/>
    <s v="nan"/>
    <s v="nan"/>
    <s v="None"/>
    <s v="nan"/>
    <n v="0"/>
    <s v="0 - 3"/>
    <s v="0 - 3"/>
    <s v="0 - 1"/>
    <s v="0 - 2"/>
    <s v="0 - 3"/>
    <s v="0 - 3"/>
    <s v="0 - 3"/>
    <s v="0 - 3"/>
    <n v="3655.36"/>
    <s v="Atlas"/>
    <s v="Pachuca"/>
    <s v="Atlas v Pachuca"/>
    <s v="10.08.2025"/>
    <s v="03:05"/>
    <s v="Mexican Liga MX"/>
    <s v="Mexico, Liga MX"/>
    <n v="3"/>
    <n v="83.34"/>
    <n v="83.34"/>
    <n v="66.67"/>
    <s v="50.0"/>
    <s v="33.34"/>
    <s v="5.56"/>
    <s v="24.45"/>
    <s v="12.22"/>
    <s v="24.45"/>
    <s v="8.89"/>
    <s v="24.45"/>
    <n v="19"/>
    <n v="-6.5"/>
    <x v="134"/>
    <s v="100.0"/>
    <s v="0.0"/>
    <s v="66.67"/>
    <s v="33.33"/>
    <s v="66.67"/>
    <s v="16.67"/>
    <s v="16.67"/>
    <n v="42.22"/>
    <n v="57.78"/>
    <s v="-"/>
    <s v="-"/>
    <x v="3"/>
    <s v="-"/>
    <s v="-"/>
    <s v="-"/>
    <s v="None"/>
    <n v="0"/>
    <x v="1"/>
  </r>
  <r>
    <n v="5338"/>
    <s v="None"/>
    <s v="95.0"/>
    <n v="0"/>
    <n v="3"/>
    <s v="0 - 3"/>
    <s v="nan"/>
    <s v="nan"/>
    <s v="None"/>
    <s v="nan"/>
    <n v="0"/>
    <s v="0 - 0"/>
    <s v="0 - 3"/>
    <n v="0"/>
    <n v="0"/>
    <n v="0"/>
    <n v="0"/>
    <n v="0"/>
    <s v="0 - 3"/>
    <n v="11.94"/>
    <s v="The New Saints"/>
    <s v="Briton Ferry Llansawel"/>
    <s v="The New Saints v Briton Ferry Llansawel"/>
    <s v="10.08.2025"/>
    <s v="13:30"/>
    <s v="Welsh Premiership"/>
    <s v="Wales, Premier League"/>
    <n v="0"/>
    <n v="0"/>
    <n v="0"/>
    <n v="0"/>
    <s v="0.0"/>
    <s v="0.0"/>
    <s v="0.0"/>
    <s v="0.0"/>
    <s v="0.0"/>
    <s v="0.0"/>
    <s v="0.0"/>
    <s v="0.0"/>
    <n v="16"/>
    <n v="1"/>
    <x v="28"/>
    <s v="0.0"/>
    <s v="0.0"/>
    <s v="0.0"/>
    <s v="0.0"/>
    <s v="0.0"/>
    <s v="0.0"/>
    <s v="0.0"/>
    <n v="0"/>
    <n v="0"/>
    <s v="1.08"/>
    <s v="17"/>
    <x v="35"/>
    <s v="1.06"/>
    <s v="2.25"/>
    <s v="-"/>
    <n v="1"/>
    <n v="0"/>
    <x v="1"/>
  </r>
  <r>
    <n v="7010"/>
    <s v="None"/>
    <s v="99.0"/>
    <n v="0"/>
    <n v="3"/>
    <s v="0 - 3"/>
    <s v="nan"/>
    <s v="nan"/>
    <s v="None"/>
    <s v="nan"/>
    <n v="0"/>
    <s v="0 - 0"/>
    <s v="0 - 3"/>
    <s v="0 - 0"/>
    <s v="0 - 0"/>
    <s v="0 - 0"/>
    <s v="0 - 0"/>
    <s v="0 - 0"/>
    <s v="0 - 3"/>
    <n v="62296.43"/>
    <s v="Nottm Forest"/>
    <s v="West Ham"/>
    <s v="Nottm Forest v West Ham"/>
    <s v="31.08.2025"/>
    <s v="13:00"/>
    <s v="English Premier League"/>
    <s v="England, Premier League"/>
    <n v="2"/>
    <n v="100"/>
    <n v="75"/>
    <n v="50"/>
    <s v="25.0"/>
    <s v="0.0"/>
    <s v="19.45"/>
    <s v="5.56"/>
    <s v="30.56"/>
    <s v="19.45"/>
    <s v="11.11"/>
    <s v="13.89"/>
    <n v="-24"/>
    <n v="5"/>
    <x v="56"/>
    <s v="50.0"/>
    <s v="50.0"/>
    <s v="50.0"/>
    <s v="50.0"/>
    <s v="50.0"/>
    <s v="50.0"/>
    <s v="25.0"/>
    <n v="55.56"/>
    <n v="44.45"/>
    <s v="1.67"/>
    <s v="5"/>
    <x v="22"/>
    <s v="1.25"/>
    <s v="1.3"/>
    <s v="7"/>
    <n v="1"/>
    <n v="0"/>
    <x v="1"/>
  </r>
  <r>
    <n v="8414"/>
    <s v="None"/>
    <s v="97.0"/>
    <n v="0"/>
    <n v="3"/>
    <s v="0 - 3"/>
    <s v="nan"/>
    <s v="nan"/>
    <s v="None"/>
    <s v="nan"/>
    <n v="0"/>
    <s v="0 - 0"/>
    <s v="0 - 3"/>
    <s v="0 - 0"/>
    <s v="0 - 0"/>
    <s v="0 - 0"/>
    <s v="0 - 0"/>
    <s v="0 - 3"/>
    <s v="0 - 3"/>
    <n v="596.33000000000004"/>
    <s v="Fortuna Dusseldorf"/>
    <s v="SV Darmstadt"/>
    <s v="Fortuna Dusseldorf v SV Darmstadt"/>
    <s v="21.09.2025"/>
    <s v="11:30"/>
    <s v="German Bundesliga 2"/>
    <s v="Germany, 2. Bundesliga"/>
    <n v="5"/>
    <n v="70"/>
    <n v="60"/>
    <n v="30"/>
    <s v="20.0"/>
    <s v="30.0"/>
    <s v="3.85"/>
    <s v="7.42"/>
    <s v="21.98"/>
    <s v="11.26"/>
    <s v="21.98"/>
    <s v="33.52"/>
    <n v="17"/>
    <n v="2.5"/>
    <x v="207"/>
    <s v="40.0"/>
    <s v="40.0"/>
    <s v="60.0"/>
    <s v="20.0"/>
    <s v="30.0"/>
    <s v="10.0"/>
    <s v="0.0"/>
    <n v="33.24"/>
    <n v="66.760000000000005"/>
    <s v="-"/>
    <s v="-"/>
    <x v="3"/>
    <s v="-"/>
    <s v="-"/>
    <s v="-"/>
    <s v="None"/>
    <n v="0"/>
    <x v="1"/>
  </r>
  <r>
    <n v="5464"/>
    <s v="None"/>
    <s v="96.0"/>
    <n v="0"/>
    <n v="3"/>
    <s v="0 - 3"/>
    <s v="None"/>
    <s v="None"/>
    <s v="None"/>
    <s v="None"/>
    <n v="0"/>
    <s v="0 - 1"/>
    <s v="0 - 3"/>
    <s v="0 - 0"/>
    <s v="0 - 0"/>
    <s v="0 - 1"/>
    <s v="0 - 2"/>
    <s v="0 - 2"/>
    <s v="0 - 3"/>
    <n v="332.86"/>
    <s v="Jorge Wilstermann"/>
    <s v="San Antonio Bulo Bulo"/>
    <s v="Jorge Wilstermann v San Antonio Bulo Bulo"/>
    <s v="13.08.2025"/>
    <s v="00:30"/>
    <s v="Bolivian Liga de Futbol Profesional"/>
    <s v="Bolivia, Primera División"/>
    <n v="15"/>
    <n v="87.5"/>
    <n v="31.25"/>
    <n v="18.75"/>
    <s v="6.25"/>
    <s v="25.0"/>
    <s v="13.23"/>
    <s v="12.48"/>
    <s v="17.97"/>
    <s v="17.0"/>
    <s v="10.21"/>
    <s v="29.12"/>
    <n v="19"/>
    <n v="4.5"/>
    <x v="494"/>
    <s v="12.5"/>
    <s v="75.0"/>
    <s v="50.0"/>
    <s v="50.0"/>
    <s v="31.25"/>
    <s v="0.0"/>
    <s v="0.0"/>
    <n v="43.68"/>
    <n v="56.33"/>
    <s v="2.5"/>
    <s v="2.45"/>
    <x v="4"/>
    <s v="1.2"/>
    <s v="1.44"/>
    <s v="5"/>
    <n v="2"/>
    <n v="0"/>
    <x v="1"/>
  </r>
  <r>
    <n v="5485"/>
    <s v="None"/>
    <s v="94.0"/>
    <n v="0"/>
    <n v="3"/>
    <s v="0 - 3"/>
    <s v="nan"/>
    <s v="nan"/>
    <s v="None"/>
    <s v="nan"/>
    <n v="0"/>
    <s v="0 - 1"/>
    <s v="0 - 3"/>
    <s v="0 - 1"/>
    <s v="0 - 1"/>
    <s v="0 - 1"/>
    <s v="0 - 2"/>
    <s v="0 - 2"/>
    <s v="0 - 3"/>
    <n v="59.88"/>
    <s v="El Geish"/>
    <s v="Al-Masry"/>
    <s v="El Geish v Al-Masry"/>
    <s v="14.08.2025"/>
    <s v="18:00"/>
    <s v="Egyptian Premier"/>
    <s v="Egypt, Premier League"/>
    <n v="1"/>
    <n v="100"/>
    <n v="50"/>
    <n v="50"/>
    <s v="0.0"/>
    <s v="0.0"/>
    <s v="0.0"/>
    <s v="12.5"/>
    <s v="25.0"/>
    <s v="37.5"/>
    <s v="12.5"/>
    <s v="12.5"/>
    <n v="7"/>
    <n v="-4.5"/>
    <x v="56"/>
    <s v="0.0"/>
    <s v="100.0"/>
    <s v="100.0"/>
    <s v="0.0"/>
    <s v="0.0"/>
    <s v="0.0"/>
    <s v="0.0"/>
    <n v="37.5"/>
    <n v="62.5"/>
    <s v="3.5"/>
    <s v="2.4"/>
    <x v="12"/>
    <s v="1.53"/>
    <s v="1.13"/>
    <s v="13"/>
    <n v="2"/>
    <n v="0"/>
    <x v="1"/>
  </r>
  <r>
    <n v="5515"/>
    <s v="None"/>
    <s v="94.0"/>
    <n v="0"/>
    <n v="3"/>
    <s v="0 - 3"/>
    <s v="nan"/>
    <s v="nan"/>
    <s v="None"/>
    <s v="nan"/>
    <n v="0"/>
    <s v="0 - 1"/>
    <s v="0 - 3"/>
    <s v="0 - 0"/>
    <s v="0 - 0"/>
    <s v="0 - 1"/>
    <s v="0 - 2"/>
    <s v="0 - 2"/>
    <s v="0 - 3"/>
    <n v="16"/>
    <s v="Angelholms"/>
    <s v="BK Olympic"/>
    <s v="Angelholms v BK Olympic"/>
    <s v="15.08.2025"/>
    <s v="17:00"/>
    <s v="Swedish Division 1"/>
    <s v="Sweden, Ettan - Södra"/>
    <n v="17"/>
    <n v="93.75"/>
    <n v="56.25"/>
    <n v="25"/>
    <s v="18.75"/>
    <s v="12.5"/>
    <s v="20.0"/>
    <s v="11.1"/>
    <s v="16.21"/>
    <s v="16.8"/>
    <s v="13.43"/>
    <s v="22.49"/>
    <n v="-10"/>
    <n v="1"/>
    <x v="495"/>
    <s v="37.5"/>
    <s v="50.0"/>
    <s v="50.0"/>
    <s v="50.0"/>
    <s v="25.0"/>
    <s v="18.75"/>
    <s v="6.25"/>
    <n v="47.3"/>
    <n v="52.71"/>
    <s v="2"/>
    <s v="3.25"/>
    <x v="5"/>
    <s v="1.2"/>
    <s v="1.4"/>
    <s v="5.5"/>
    <n v="1"/>
    <n v="0"/>
    <x v="1"/>
  </r>
  <r>
    <n v="5543"/>
    <s v="None"/>
    <s v="94.0"/>
    <n v="0"/>
    <n v="3"/>
    <s v="0 - 3"/>
    <s v="nan"/>
    <s v="nan"/>
    <s v="None"/>
    <s v="nan"/>
    <n v="0"/>
    <s v="0 - 2"/>
    <s v="0 - 3"/>
    <s v="0 - 1"/>
    <s v="0 - 1"/>
    <s v="0 - 2"/>
    <s v="0 - 2"/>
    <s v="0 - 3"/>
    <s v="0 - 3"/>
    <n v="58.38"/>
    <s v="Aston Villa U21"/>
    <s v="Leeds United U21"/>
    <s v="Aston Villa U21 v Leeds United U21"/>
    <s v="15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22"/>
    <n v="-1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622"/>
    <s v="None"/>
    <s v="97.0"/>
    <n v="0"/>
    <n v="3"/>
    <s v="0 - 3"/>
    <s v="nan"/>
    <s v="nan"/>
    <s v="None"/>
    <s v="nan"/>
    <n v="0"/>
    <s v="0 - 1"/>
    <s v="0 - 3"/>
    <s v="0 - 0"/>
    <s v="0 - 0"/>
    <s v="0 - 1"/>
    <s v="0 - 1"/>
    <s v="0 - 2"/>
    <s v="0 - 3"/>
    <n v="8.66"/>
    <s v="Persis Solo"/>
    <s v="Persija Jakarta"/>
    <s v="Persis Solo v Persija Jakarta"/>
    <s v="16.08.2025"/>
    <s v="12:00"/>
    <s v="Indonesian Liga 1"/>
    <s v="Indonesia, Liga 1"/>
    <n v="1"/>
    <n v="100"/>
    <n v="100"/>
    <n v="50"/>
    <s v="0.0"/>
    <s v="50.0"/>
    <s v="0.0"/>
    <s v="0.0"/>
    <s v="29.17"/>
    <s v="0.0"/>
    <s v="58.34"/>
    <s v="12.5"/>
    <n v="10"/>
    <n v="-12"/>
    <x v="85"/>
    <s v="100.0"/>
    <s v="0.0"/>
    <s v="100.0"/>
    <s v="0.0"/>
    <s v="0.0"/>
    <s v="0.0"/>
    <s v="0.0"/>
    <n v="29.17"/>
    <n v="70.84"/>
    <s v="2.55"/>
    <s v="2.55"/>
    <x v="0"/>
    <s v="1.29"/>
    <s v="1.25"/>
    <s v="7"/>
    <n v="2"/>
    <n v="0"/>
    <x v="1"/>
  </r>
  <r>
    <n v="5649"/>
    <s v="live"/>
    <s v="93.0"/>
    <n v="0"/>
    <n v="3"/>
    <s v="0 - 3"/>
    <n v="-1"/>
    <n v="55"/>
    <s v="EXECUTION_COMPLETE"/>
    <s v="3.6"/>
    <n v="1.5"/>
    <s v="0 - 0"/>
    <s v="0 - 3"/>
    <s v="0 - 0"/>
    <s v="0 - 0"/>
    <s v="0 - 0"/>
    <n v="0"/>
    <n v="0"/>
    <s v="0 - 3"/>
    <n v="24.64"/>
    <s v="Alfreton Town"/>
    <s v="Darlington"/>
    <s v="Alfreton Town v Darlington"/>
    <s v="16.08.2025"/>
    <s v="14:00"/>
    <s v="English National League North"/>
    <s v="England, National League - North"/>
    <n v="1"/>
    <n v="100"/>
    <n v="100"/>
    <n v="100"/>
    <s v="50.0"/>
    <s v="0.0"/>
    <s v="10.0"/>
    <s v="10.0"/>
    <s v="35.0"/>
    <s v="10.0"/>
    <s v="22.5"/>
    <s v="12.5"/>
    <n v="-7"/>
    <n v="2.5"/>
    <x v="85"/>
    <s v="0.0"/>
    <s v="100.0"/>
    <s v="100.0"/>
    <s v="0.0"/>
    <s v="100.0"/>
    <s v="50.0"/>
    <s v="0.0"/>
    <n v="55"/>
    <n v="45"/>
    <s v="1.95"/>
    <s v="3.5"/>
    <x v="6"/>
    <s v="1.29"/>
    <s v="1.29"/>
    <s v="-"/>
    <n v="1"/>
    <n v="0"/>
    <x v="1"/>
  </r>
  <r>
    <n v="5751"/>
    <s v="None"/>
    <s v="93.0"/>
    <n v="0"/>
    <n v="3"/>
    <s v="0 - 3"/>
    <s v="nan"/>
    <s v="nan"/>
    <s v="None"/>
    <s v="None"/>
    <n v="0"/>
    <s v="0 - 2"/>
    <s v="0 - 3"/>
    <s v="0 - 1"/>
    <s v="0 - 2"/>
    <s v="0 - 2"/>
    <s v="0 - 2"/>
    <s v="0 - 2"/>
    <s v="0 - 3"/>
    <n v="189023.66"/>
    <s v="Mallorca"/>
    <s v="Barcelona"/>
    <s v="Mallorca v Barcelona"/>
    <s v="16.08.2025"/>
    <s v="17:30"/>
    <s v="Spanish La Liga"/>
    <s v="Spain, La Liga"/>
    <n v="0"/>
    <n v="0"/>
    <n v="0"/>
    <n v="0"/>
    <s v="0.0"/>
    <s v="0.0"/>
    <s v="0.0"/>
    <s v="0.0"/>
    <s v="0.0"/>
    <s v="0.0"/>
    <s v="0.0"/>
    <s v="0.0"/>
    <n v="14"/>
    <n v="-6"/>
    <x v="28"/>
    <s v="0.0"/>
    <s v="0.0"/>
    <s v="0.0"/>
    <s v="0.0"/>
    <s v="0.0"/>
    <s v="0.0"/>
    <s v="0.0"/>
    <n v="0"/>
    <n v="0"/>
    <s v="7.5"/>
    <s v="1.36"/>
    <x v="25"/>
    <s v="1.14"/>
    <s v="1.6"/>
    <s v="4.1"/>
    <n v="2"/>
    <n v="0"/>
    <x v="1"/>
  </r>
  <r>
    <n v="5820"/>
    <s v="None"/>
    <s v="94.0"/>
    <n v="0"/>
    <n v="3"/>
    <s v="0 - 3"/>
    <s v="nan"/>
    <s v="nan"/>
    <s v="None"/>
    <s v="nan"/>
    <n v="0"/>
    <s v="0 - 1"/>
    <s v="0 - 3"/>
    <s v="0 - 1"/>
    <s v="0 - 1"/>
    <s v="0 - 1"/>
    <s v="0 - 2"/>
    <s v="0 - 2"/>
    <s v="0 - 3"/>
    <n v="5.7"/>
    <s v="Farense"/>
    <s v="Torreense"/>
    <s v="Farense v Torreense"/>
    <s v="17.08.2025"/>
    <s v="10:00"/>
    <s v="Portuguese Segunda Liga"/>
    <s v="Portugal, Segunda Liga"/>
    <n v="1"/>
    <n v="50"/>
    <n v="0"/>
    <n v="0"/>
    <s v="0.0"/>
    <s v="0.0"/>
    <s v="0.0"/>
    <s v="25.0"/>
    <s v="0.0"/>
    <s v="0.0"/>
    <s v="0.0"/>
    <s v="75.0"/>
    <n v="-10"/>
    <n v="6"/>
    <x v="45"/>
    <s v="0.0"/>
    <s v="100.0"/>
    <s v="0.0"/>
    <s v="100.0"/>
    <s v="0.0"/>
    <s v="0.0"/>
    <s v="0.0"/>
    <n v="25"/>
    <n v="75"/>
    <s v="1.91"/>
    <s v="3.6"/>
    <x v="6"/>
    <s v="1.36"/>
    <s v="1.22"/>
    <s v="8"/>
    <n v="1"/>
    <n v="0"/>
    <x v="1"/>
  </r>
  <r>
    <n v="5821"/>
    <s v="None"/>
    <s v="94.0"/>
    <n v="0"/>
    <n v="3"/>
    <s v="0 - 3"/>
    <s v="nan"/>
    <s v="nan"/>
    <s v="None"/>
    <s v="nan"/>
    <n v="0"/>
    <s v="0 - 1"/>
    <s v="0 - 3"/>
    <s v="0 - 0"/>
    <s v="0 - 0"/>
    <s v="0 - 1"/>
    <s v="0 - 1"/>
    <s v="0 - 2"/>
    <s v="0 - 3"/>
    <n v="40.229999999999997"/>
    <s v="Hoang Anh Gia Lai"/>
    <s v="Binh Duong"/>
    <s v="Hoang Anh Gia Lai v Binh Duong"/>
    <s v="17.08.2025"/>
    <s v="10:00"/>
    <s v="Vietnamese V-League"/>
    <s v="Vietnam, V.League 1"/>
    <n v="0"/>
    <n v="0"/>
    <n v="0"/>
    <n v="0"/>
    <s v="0.0"/>
    <s v="0.0"/>
    <s v="0.0"/>
    <s v="0.0"/>
    <s v="0.0"/>
    <s v="0.0"/>
    <s v="0.0"/>
    <s v="0.0"/>
    <n v="12"/>
    <n v="-7"/>
    <x v="28"/>
    <s v="0.0"/>
    <s v="0.0"/>
    <s v="0.0"/>
    <s v="0.0"/>
    <s v="0.0"/>
    <s v="0.0"/>
    <s v="0.0"/>
    <n v="0"/>
    <n v="0"/>
    <s v="2.63"/>
    <s v="2.7"/>
    <x v="11"/>
    <s v="1.36"/>
    <s v="1.22"/>
    <s v="8"/>
    <n v="1"/>
    <n v="0"/>
    <x v="1"/>
  </r>
  <r>
    <n v="5877"/>
    <s v="None"/>
    <s v="93.0"/>
    <n v="0"/>
    <n v="3"/>
    <s v="0 - 3"/>
    <s v="nan"/>
    <s v="nan"/>
    <s v="None"/>
    <s v="nan"/>
    <n v="0"/>
    <s v="0 - 0"/>
    <s v="0 - 3"/>
    <s v="0 - 0"/>
    <s v="0 - 0"/>
    <s v="0 - 0"/>
    <s v="0 - 1"/>
    <s v="0 - 3"/>
    <s v="0 - 3"/>
    <n v="303"/>
    <s v="Pogon Szczecin"/>
    <s v="Gornik Zabrze"/>
    <s v="Pogon Szczecin v Gornik Zabrze"/>
    <s v="17.08.2025"/>
    <s v="15:30"/>
    <s v="Polish Ekstraklasa"/>
    <s v="Poland, Ekstraklasa"/>
    <n v="4"/>
    <n v="75"/>
    <n v="62.5"/>
    <n v="25"/>
    <s v="25.0"/>
    <s v="12.5"/>
    <s v="6.25"/>
    <s v="3.13"/>
    <s v="25.0"/>
    <s v="18.75"/>
    <s v="9.38"/>
    <s v="37.5"/>
    <n v="5"/>
    <n v="2.5"/>
    <x v="96"/>
    <s v="25.0"/>
    <s v="75.0"/>
    <s v="50.0"/>
    <s v="50.0"/>
    <s v="25.0"/>
    <s v="12.5"/>
    <s v="0.0"/>
    <n v="34.380000000000003"/>
    <n v="65.63"/>
    <s v="1.95"/>
    <s v="3.5"/>
    <x v="19"/>
    <s v="1.2"/>
    <s v="1.44"/>
    <s v="5"/>
    <n v="1"/>
    <n v="0"/>
    <x v="1"/>
  </r>
  <r>
    <n v="5922"/>
    <s v="live"/>
    <s v="93.0"/>
    <n v="0"/>
    <n v="3"/>
    <s v="0 - 3"/>
    <n v="-1"/>
    <n v="-1"/>
    <s v="EXECUTION_COMPLETE"/>
    <s v="4.2"/>
    <n v="1.5"/>
    <s v="0 - 3"/>
    <s v="0 - 3"/>
    <s v="0 - 2"/>
    <s v="0 - 2"/>
    <s v="0 - 3"/>
    <s v="0 - 3"/>
    <s v="0 - 3"/>
    <s v="0 - 3"/>
    <n v="4109.37"/>
    <s v="Alverca"/>
    <s v="Braga"/>
    <s v="Alverca v Braga"/>
    <s v="17.08.2025"/>
    <s v="17:00"/>
    <s v="Portuguese Primeira Liga"/>
    <s v="Portugal, Primeira Liga"/>
    <n v="1"/>
    <n v="100"/>
    <n v="100"/>
    <n v="0"/>
    <s v="0.0"/>
    <s v="50.0"/>
    <s v="0.0"/>
    <s v="33.33"/>
    <s v="33.33"/>
    <s v="0.0"/>
    <s v="0.0"/>
    <s v="33.33"/>
    <n v="16"/>
    <n v="-5"/>
    <x v="85"/>
    <s v="0.0"/>
    <s v="100.0"/>
    <s v="100.0"/>
    <s v="0.0"/>
    <s v="100.0"/>
    <s v="0.0"/>
    <s v="0.0"/>
    <n v="66.67"/>
    <n v="33.33"/>
    <s v="5.5"/>
    <s v="1.62"/>
    <x v="22"/>
    <s v="1.3"/>
    <s v="1.29"/>
    <s v="7.5"/>
    <n v="2"/>
    <n v="0"/>
    <x v="1"/>
  </r>
  <r>
    <n v="5934"/>
    <s v="None"/>
    <s v="96.0"/>
    <n v="0"/>
    <n v="3"/>
    <s v="0 - 3"/>
    <s v="nan"/>
    <s v="nan"/>
    <s v="None"/>
    <s v="None"/>
    <n v="0"/>
    <s v="0 - 1"/>
    <s v="0 - 3"/>
    <s v="0 - 0"/>
    <s v="0 - 1"/>
    <s v="0 - 1"/>
    <s v="0 - 1"/>
    <s v="0 - 1"/>
    <s v="0 - 3"/>
    <n v="134.84"/>
    <s v="Sao Bernardo"/>
    <s v="Figueirense"/>
    <s v="Sao Bernardo v Figueirense"/>
    <s v="17.08.2025"/>
    <s v="19:30"/>
    <s v="Brazilian Serie C"/>
    <s v="Brazil, Serie C"/>
    <n v="16"/>
    <n v="81.25"/>
    <n v="18.75"/>
    <n v="0"/>
    <s v="0.0"/>
    <s v="50.0"/>
    <s v="10.73"/>
    <s v="22.11"/>
    <s v="12.53"/>
    <s v="15.14"/>
    <s v="13.29"/>
    <s v="26.2"/>
    <n v="-11"/>
    <n v="-6.5"/>
    <x v="118"/>
    <s v="87.5"/>
    <s v="12.5"/>
    <s v="62.5"/>
    <s v="12.5"/>
    <s v="12.5"/>
    <s v="6.25"/>
    <s v="0.0"/>
    <n v="45.37"/>
    <n v="54.63"/>
    <s v="1.5"/>
    <s v="6.5"/>
    <x v="5"/>
    <s v="1.53"/>
    <s v="1.13"/>
    <s v="12"/>
    <n v="1"/>
    <n v="0"/>
    <x v="1"/>
  </r>
  <r>
    <n v="5954"/>
    <s v="None"/>
    <s v="94.0"/>
    <n v="0"/>
    <n v="3"/>
    <s v="0 - 3"/>
    <s v="nan"/>
    <s v="nan"/>
    <s v="None"/>
    <s v="None"/>
    <n v="0"/>
    <s v="0 - 1"/>
    <s v="0 - 3"/>
    <s v="0 - 0"/>
    <s v="0 - 1"/>
    <s v="0 - 1"/>
    <s v="0 - 1"/>
    <s v="0 - 1"/>
    <s v="0 - 3"/>
    <n v="1048.03"/>
    <s v="Independiente Rivadavia"/>
    <s v="Boca Juniors"/>
    <s v="Independiente Rivadavia v Boca Juniors"/>
    <s v="17.08.2025"/>
    <s v="23:30"/>
    <s v="Argentinian Primera Division"/>
    <s v="Argentina, Liga Profesional Argentina"/>
    <n v="20"/>
    <n v="75"/>
    <n v="43.75"/>
    <n v="12.5"/>
    <s v="6.25"/>
    <s v="31.25"/>
    <s v="9.35"/>
    <s v="10.6"/>
    <s v="21.04"/>
    <s v="12.61"/>
    <s v="17.45"/>
    <s v="28.97"/>
    <n v="12"/>
    <n v="-13"/>
    <x v="306"/>
    <s v="50.0"/>
    <s v="37.5"/>
    <s v="37.5"/>
    <s v="50.0"/>
    <s v="25.0"/>
    <s v="12.5"/>
    <s v="0.0"/>
    <n v="40.98"/>
    <n v="59.02"/>
    <s v="2.9"/>
    <s v="2.63"/>
    <x v="11"/>
    <s v="1.6"/>
    <s v="1.1"/>
    <s v="15"/>
    <n v="2"/>
    <n v="0"/>
    <x v="1"/>
  </r>
  <r>
    <n v="5963"/>
    <s v="None"/>
    <s v="94.0"/>
    <n v="0"/>
    <n v="3"/>
    <s v="0 - 3"/>
    <s v="nan"/>
    <s v="nan"/>
    <s v="None"/>
    <s v="None"/>
    <n v="0"/>
    <s v="0 - 2"/>
    <s v="0 - 3"/>
    <s v="0 - 1"/>
    <s v="0 - 1"/>
    <s v="0 - 2"/>
    <s v="0 - 2"/>
    <s v="0 - 2"/>
    <s v="0 - 3"/>
    <n v="6.52"/>
    <s v="Crewe U21"/>
    <s v="Cardiff City U21"/>
    <s v="Crewe U21 v Cardiff City U21"/>
    <s v="18.08.2025"/>
    <s v="13:00"/>
    <s v="English U21 Pro Development League"/>
    <s v="England, Professional Development League"/>
    <n v="1"/>
    <n v="100"/>
    <n v="50"/>
    <n v="50"/>
    <s v="50.0"/>
    <s v="0.0"/>
    <s v="0.0"/>
    <s v="0.0"/>
    <s v="35.0"/>
    <s v="20.0"/>
    <s v="35.0"/>
    <s v="10.0"/>
    <n v="6"/>
    <n v="0"/>
    <x v="56"/>
    <s v="0.0"/>
    <s v="100.0"/>
    <s v="100.0"/>
    <s v="0.0"/>
    <s v="0.0"/>
    <s v="0.0"/>
    <s v="0.0"/>
    <n v="35"/>
    <n v="65"/>
    <s v="-"/>
    <s v="-"/>
    <x v="3"/>
    <s v="-"/>
    <s v="-"/>
    <s v="-"/>
    <s v="None"/>
    <n v="0"/>
    <x v="1"/>
  </r>
  <r>
    <n v="6056"/>
    <s v="None"/>
    <s v="93.0"/>
    <n v="0"/>
    <n v="3"/>
    <s v="0 - 3"/>
    <s v="nan"/>
    <s v="nan"/>
    <s v="None"/>
    <s v="None"/>
    <n v="0"/>
    <s v="0 - 1"/>
    <s v="0 - 3"/>
    <s v="0 - 0"/>
    <s v="0 - 0"/>
    <s v="0 - 1"/>
    <s v="0 - 2"/>
    <s v="0 - 3"/>
    <s v="0 - 3"/>
    <n v="4"/>
    <s v="Orbit College FC"/>
    <s v="Sekhukhune United"/>
    <s v="Orbit College FC v Sekhukhune United"/>
    <s v="19.08.2025"/>
    <s v="17:30"/>
    <s v="South African Premier Division"/>
    <s v="South-Africa, Premier Soccer League"/>
    <n v="2"/>
    <n v="0"/>
    <n v="0"/>
    <n v="0"/>
    <s v="0.0"/>
    <s v="75.0"/>
    <s v="0.0"/>
    <s v="25.0"/>
    <s v="0.0"/>
    <s v="25.0"/>
    <s v="25.0"/>
    <s v="25.0"/>
    <n v="6"/>
    <n v="-5"/>
    <x v="50"/>
    <s v="50.0"/>
    <s v="50.0"/>
    <s v="100.0"/>
    <s v="0.0"/>
    <s v="0.0"/>
    <s v="0.0"/>
    <s v="0.0"/>
    <n v="25"/>
    <n v="75"/>
    <s v="3.4"/>
    <s v="2.3"/>
    <x v="12"/>
    <s v="1.75"/>
    <s v="1.07"/>
    <s v="17"/>
    <n v="2"/>
    <n v="0"/>
    <x v="1"/>
  </r>
  <r>
    <n v="6170"/>
    <s v="None"/>
    <s v="93.0"/>
    <n v="0"/>
    <n v="3"/>
    <s v="0 - 3"/>
    <s v="nan"/>
    <s v="nan"/>
    <s v="None"/>
    <s v="nan"/>
    <n v="0"/>
    <s v="0 - 1"/>
    <s v="0 - 3"/>
    <s v="0 - 0"/>
    <s v="0 - 1"/>
    <s v="0 - 1"/>
    <s v="0 - 3"/>
    <s v="0 - 3"/>
    <s v="0 - 3"/>
    <n v="5447.14"/>
    <s v="Hull"/>
    <s v="Blackburn"/>
    <s v="Hull v Blackburn"/>
    <s v="23.08.2025"/>
    <s v="11:30"/>
    <s v="English Sky Bet Championship"/>
    <s v="England, Championship"/>
    <n v="2"/>
    <n v="50"/>
    <n v="50"/>
    <n v="25"/>
    <s v="25.0"/>
    <s v="25.0"/>
    <s v="32.5"/>
    <s v="20.0"/>
    <s v="0.0"/>
    <s v="12.5"/>
    <s v="0.0"/>
    <s v="35.0"/>
    <n v="-24"/>
    <n v="3"/>
    <x v="123"/>
    <s v="50.0"/>
    <s v="0.0"/>
    <s v="50.0"/>
    <s v="50.0"/>
    <s v="25.0"/>
    <s v="25.0"/>
    <s v="25.0"/>
    <n v="52.5"/>
    <n v="47.5"/>
    <s v="2.3"/>
    <s v="3.3"/>
    <x v="0"/>
    <s v="1.4"/>
    <s v="1.2"/>
    <s v="9"/>
    <n v="1"/>
    <n v="0"/>
    <x v="1"/>
  </r>
  <r>
    <n v="6181"/>
    <s v="None"/>
    <s v="91.0"/>
    <n v="0"/>
    <n v="3"/>
    <s v="0 - 3"/>
    <s v="nan"/>
    <s v="nan"/>
    <s v="None"/>
    <s v="nan"/>
    <n v="0"/>
    <s v="0 - 2"/>
    <s v="0 - 3"/>
    <s v="0 - 0"/>
    <s v="0 - 1"/>
    <s v="0 - 2"/>
    <s v="0 - 2"/>
    <s v="0 - 2"/>
    <s v="0 - 3"/>
    <n v="135.36000000000001"/>
    <s v="RoPS"/>
    <s v="KuPS Akatemia"/>
    <s v="RoPS v KuPS Akatemia"/>
    <s v="23.08.2025"/>
    <s v="13:00"/>
    <s v="Finnish Ykkonen"/>
    <s v="Finland, Ykkönen"/>
    <n v="20"/>
    <n v="87.5"/>
    <n v="87.5"/>
    <n v="50"/>
    <s v="25.0"/>
    <s v="6.25"/>
    <s v="9.97"/>
    <s v="11.15"/>
    <s v="22.34"/>
    <s v="20.37"/>
    <s v="15.31"/>
    <s v="20.88"/>
    <n v="6"/>
    <n v="6"/>
    <x v="56"/>
    <s v="37.5"/>
    <s v="62.5"/>
    <s v="62.5"/>
    <s v="37.5"/>
    <s v="62.5"/>
    <s v="25.0"/>
    <s v="0.0"/>
    <n v="43.46"/>
    <n v="56.55"/>
    <s v="1.75"/>
    <s v="3.6"/>
    <x v="20"/>
    <s v="1.08"/>
    <s v="1.9"/>
    <s v="-"/>
    <n v="1"/>
    <n v="0"/>
    <x v="1"/>
  </r>
  <r>
    <n v="6256"/>
    <s v="None"/>
    <s v="94.0"/>
    <n v="0"/>
    <n v="3"/>
    <s v="0 - 3"/>
    <s v="nan"/>
    <s v="nan"/>
    <s v="None"/>
    <s v="nan"/>
    <n v="0"/>
    <s v="0 - 1"/>
    <s v="0 - 3"/>
    <s v="0 - 0"/>
    <s v="0 - 0"/>
    <s v="0 - 1"/>
    <s v="0 - 1"/>
    <n v="0"/>
    <s v="0 - 3"/>
    <n v="2709.15"/>
    <s v="Go Ahead Eagles"/>
    <s v="Sparta Rotterdam"/>
    <s v="Go Ahead Eagles v Sparta Rotterdam"/>
    <s v="23.08.2025"/>
    <s v="14:30"/>
    <s v="Dutch Eredivisie"/>
    <s v="Netherlands, Eredivisie"/>
    <n v="2"/>
    <n v="100"/>
    <n v="100"/>
    <n v="75"/>
    <s v="25.0"/>
    <s v="0.0"/>
    <s v="11.25"/>
    <s v="17.5"/>
    <s v="28.75"/>
    <s v="5.0"/>
    <s v="15.0"/>
    <s v="22.5"/>
    <n v="-9"/>
    <n v="4.5"/>
    <x v="328"/>
    <s v="50.0"/>
    <s v="50.0"/>
    <s v="50.0"/>
    <s v="50.0"/>
    <s v="75.0"/>
    <s v="50.0"/>
    <s v="25.0"/>
    <n v="57.5"/>
    <n v="42.5"/>
    <s v="2.05"/>
    <s v="3.3"/>
    <x v="28"/>
    <s v="1.17"/>
    <s v="1.5"/>
    <s v="4.33"/>
    <n v="1"/>
    <n v="0"/>
    <x v="1"/>
  </r>
  <r>
    <n v="6294"/>
    <s v="None"/>
    <s v="95.0"/>
    <n v="0"/>
    <n v="3"/>
    <s v="0 - 3"/>
    <s v="nan"/>
    <s v="nan"/>
    <s v="None"/>
    <s v="nan"/>
    <n v="0"/>
    <s v="0 - 3"/>
    <s v="0 - 3"/>
    <s v="0 - 1"/>
    <s v="0 - 1"/>
    <s v="0 - 3"/>
    <s v="0 - 3"/>
    <s v="0 - 3"/>
    <s v="0 - 3"/>
    <n v="2436.79"/>
    <s v="Standard"/>
    <s v="Cercle Brugge"/>
    <s v="Standard v Cercle Brugge"/>
    <s v="23.08.2025"/>
    <s v="16:15"/>
    <s v="Belgian First Division A"/>
    <s v="Belgium, Jupiler Pro League"/>
    <n v="4"/>
    <n v="87.5"/>
    <n v="37.5"/>
    <n v="12.5"/>
    <s v="12.5"/>
    <s v="25.0"/>
    <s v="10.56"/>
    <s v="5.0"/>
    <s v="26.67"/>
    <s v="10.56"/>
    <s v="26.11"/>
    <s v="21.11"/>
    <n v="-5"/>
    <n v="0.5"/>
    <x v="76"/>
    <s v="75.0"/>
    <s v="25.0"/>
    <s v="25.0"/>
    <s v="50.0"/>
    <s v="25.0"/>
    <s v="12.5"/>
    <s v="0.0"/>
    <n v="42.22"/>
    <n v="57.78"/>
    <s v="2.7"/>
    <s v="2.7"/>
    <x v="13"/>
    <s v="1.36"/>
    <s v="1.22"/>
    <s v="8"/>
    <n v="2"/>
    <n v="0"/>
    <x v="1"/>
  </r>
  <r>
    <n v="6314"/>
    <s v="live"/>
    <s v="91.0"/>
    <n v="0"/>
    <n v="3"/>
    <s v="0 - 3"/>
    <n v="-1"/>
    <n v="1000"/>
    <s v="EXECUTION_COMPLETE"/>
    <s v="4.6"/>
    <n v="1.5"/>
    <s v="0 - 2"/>
    <s v="0 - 3"/>
    <s v="0 - 1"/>
    <s v="0 - 2"/>
    <s v="0 - 2"/>
    <s v="0 - 3"/>
    <s v="0 - 3"/>
    <s v="0 - 3"/>
    <n v="0"/>
    <s v="Olympic Charleroi"/>
    <s v="Kortrijk"/>
    <s v="Olympic Charleroi v Kortrijk"/>
    <s v="23.08.2025"/>
    <s v="18:00"/>
    <s v="Belgian First Division B"/>
    <s v="Belgium, Challenger Pro League"/>
    <n v="2"/>
    <n v="75"/>
    <n v="75"/>
    <n v="50"/>
    <s v="25.0"/>
    <s v="25.0"/>
    <s v="6.25"/>
    <s v="16.25"/>
    <s v="16.25"/>
    <s v="30.0"/>
    <s v="6.25"/>
    <s v="25.0"/>
    <n v="27"/>
    <n v="0.5"/>
    <x v="48"/>
    <s v="0.0"/>
    <s v="100.0"/>
    <s v="50.0"/>
    <s v="50.0"/>
    <s v="50.0"/>
    <s v="0.0"/>
    <s v="0.0"/>
    <n v="38.75"/>
    <n v="61.25"/>
    <s v="6"/>
    <s v="1.4"/>
    <x v="27"/>
    <s v="1.14"/>
    <s v="1.57"/>
    <s v="4.2"/>
    <n v="2"/>
    <n v="0"/>
    <x v="1"/>
  </r>
  <r>
    <n v="6383"/>
    <s v="None"/>
    <s v="94.0"/>
    <n v="0"/>
    <n v="3"/>
    <s v="0 - 3"/>
    <s v="nan"/>
    <s v="nan"/>
    <s v="None"/>
    <s v="nan"/>
    <n v="0"/>
    <s v="0 - 1"/>
    <s v="0 - 3"/>
    <s v="0 - 0"/>
    <s v="0 - 1"/>
    <s v="0 - 1"/>
    <s v="0 - 1"/>
    <s v="0 - 2"/>
    <s v="0 - 3"/>
    <n v="110.36"/>
    <s v="Puntarenas F.C."/>
    <s v="AD Municipal Liberia"/>
    <s v="Puntarenas F.C. v AD Municipal Liberia"/>
    <s v="23.08.2025"/>
    <s v="23:00"/>
    <s v="Costa Rican Primera Division"/>
    <s v="Costa-Rica, Primera División"/>
    <n v="4"/>
    <n v="75"/>
    <n v="62.5"/>
    <n v="50"/>
    <s v="25.0"/>
    <s v="37.5"/>
    <s v="16.78"/>
    <s v="12.24"/>
    <s v="12.94"/>
    <s v="25.18"/>
    <s v="8.39"/>
    <s v="24.48"/>
    <n v="7"/>
    <n v="-2.5"/>
    <x v="162"/>
    <s v="75.0"/>
    <s v="0.0"/>
    <s v="75.0"/>
    <s v="25.0"/>
    <s v="50.0"/>
    <s v="0.0"/>
    <s v="0.0"/>
    <n v="41.96"/>
    <n v="58.05"/>
    <s v="2.1"/>
    <s v="3.25"/>
    <x v="0"/>
    <s v="1.36"/>
    <s v="1.22"/>
    <s v="8"/>
    <n v="1"/>
    <n v="0"/>
    <x v="1"/>
  </r>
  <r>
    <n v="6426"/>
    <s v="None"/>
    <s v="92.0"/>
    <n v="0"/>
    <n v="3"/>
    <s v="0 - 3"/>
    <s v="nan"/>
    <s v="nan"/>
    <s v="None"/>
    <s v="None"/>
    <n v="0"/>
    <s v="0 - 1"/>
    <s v="0 - 3"/>
    <s v="0 - 0"/>
    <s v="0 - 0"/>
    <s v="0 - 1"/>
    <s v="0 - 1"/>
    <s v="0 - 1"/>
    <s v="0 - 3"/>
    <n v="70898.47"/>
    <s v="Oviedo"/>
    <s v="Real Madrid"/>
    <s v="Oviedo v Real Madrid"/>
    <s v="24.08.2025"/>
    <s v="19:30"/>
    <s v="Spanish La Liga"/>
    <s v="Spain, La Liga"/>
    <n v="1"/>
    <n v="50"/>
    <n v="0"/>
    <n v="0"/>
    <s v="0.0"/>
    <s v="50.0"/>
    <s v="0.0"/>
    <s v="25.0"/>
    <s v="25.0"/>
    <s v="50.0"/>
    <s v="0.0"/>
    <s v="0.0"/>
    <n v="23"/>
    <n v="3.5"/>
    <x v="120"/>
    <s v="0.0"/>
    <s v="100.0"/>
    <s v="100.0"/>
    <s v="0.0"/>
    <s v="50.0"/>
    <s v="0.0"/>
    <s v="0.0"/>
    <n v="50"/>
    <n v="50"/>
    <s v="11"/>
    <s v="1.3"/>
    <x v="31"/>
    <s v="1.2"/>
    <s v="1.44"/>
    <s v="5"/>
    <n v="2"/>
    <n v="0"/>
    <x v="1"/>
  </r>
  <r>
    <n v="6565"/>
    <s v="None"/>
    <s v="95.0"/>
    <n v="0"/>
    <n v="3"/>
    <s v="0 - 3"/>
    <s v="None"/>
    <s v="None"/>
    <s v="None"/>
    <s v="None"/>
    <n v="0"/>
    <s v="0 - 1"/>
    <s v="0 - 3"/>
    <s v="0 - 0"/>
    <s v="0 - 0"/>
    <s v="0 - 1"/>
    <s v="0 - 2"/>
    <s v="0 - 2"/>
    <s v="0 - 3"/>
    <n v="0"/>
    <s v="Imigresen FC"/>
    <s v="Johor Darul Takzim"/>
    <s v="Imigresen FC v Johor Darul Takzim"/>
    <s v="28.08.2025"/>
    <s v="09:00"/>
    <s v="Malaysian Super League"/>
    <s v="Malaysia, Super League"/>
    <n v="2"/>
    <n v="83.34"/>
    <n v="58.34"/>
    <n v="16.670000000000002"/>
    <s v="16.67"/>
    <s v="33.34"/>
    <s v="12.5"/>
    <s v="10.0"/>
    <s v="18.34"/>
    <s v="22.5"/>
    <s v="12.5"/>
    <s v="24.17"/>
    <n v="12"/>
    <n v="0"/>
    <x v="48"/>
    <s v="50.0"/>
    <s v="50.0"/>
    <s v="66.67"/>
    <s v="33.33"/>
    <s v="16.67"/>
    <s v="16.67"/>
    <s v="16.67"/>
    <n v="40.840000000000003"/>
    <n v="59.17"/>
    <s v="56"/>
    <s v="1.01"/>
    <x v="36"/>
    <s v="-"/>
    <s v="-"/>
    <s v="-"/>
    <n v="2"/>
    <n v="0"/>
    <x v="1"/>
  </r>
  <r>
    <n v="6603"/>
    <s v="None"/>
    <s v="97.0"/>
    <n v="0"/>
    <n v="3"/>
    <s v="0 - 3"/>
    <s v="nan"/>
    <s v="nan"/>
    <s v="None"/>
    <s v="nan"/>
    <n v="0"/>
    <s v="0 - 1"/>
    <s v="0 - 3"/>
    <s v="0 - 1"/>
    <s v="0 - 1"/>
    <s v="0 - 1"/>
    <s v="0 - 1"/>
    <s v="0 - 2"/>
    <s v="0 - 3"/>
    <n v="4.9800000000000004"/>
    <s v="Apollon Limassol"/>
    <s v="Digenis Ypsona"/>
    <s v="Apollon Limassol v Digenis Ypsona"/>
    <s v="29.08.2025"/>
    <s v="17:00"/>
    <s v="Cypriot 1st Division"/>
    <s v="Cyprus, 1. Division"/>
    <n v="1"/>
    <n v="100"/>
    <n v="100"/>
    <n v="50"/>
    <s v="0.0"/>
    <s v="0.0"/>
    <s v="16.67"/>
    <s v="0.0"/>
    <s v="12.5"/>
    <s v="12.5"/>
    <s v="29.17"/>
    <s v="29.17"/>
    <n v="3"/>
    <n v="2.5"/>
    <x v="85"/>
    <s v="0.0"/>
    <s v="100.0"/>
    <s v="0.0"/>
    <s v="100.0"/>
    <s v="0.0"/>
    <s v="0.0"/>
    <s v="0.0"/>
    <n v="29.17"/>
    <n v="70.84"/>
    <s v="-"/>
    <s v="-"/>
    <x v="3"/>
    <s v="-"/>
    <s v="-"/>
    <s v="-"/>
    <s v="None"/>
    <n v="0"/>
    <x v="1"/>
  </r>
  <r>
    <n v="6640"/>
    <s v="None"/>
    <s v="98.0"/>
    <n v="0"/>
    <n v="3"/>
    <s v="0 - 3"/>
    <s v="nan"/>
    <s v="nan"/>
    <s v="None"/>
    <s v="nan"/>
    <n v="0"/>
    <s v="0 - 1"/>
    <s v="0 - 3"/>
    <s v="0 - 0"/>
    <s v="0 - 1"/>
    <s v="0 - 1"/>
    <s v="0 - 1"/>
    <s v="0 - 1"/>
    <s v="0 - 3"/>
    <n v="239.83"/>
    <s v="FC Oss"/>
    <s v="FC Dordrecht"/>
    <s v="FC Oss v FC Dordrecht"/>
    <s v="29.08.2025"/>
    <s v="18:00"/>
    <s v="Dutch Eerste Divisie"/>
    <s v="Netherlands, Eerste Divisie"/>
    <n v="3"/>
    <n v="50"/>
    <n v="50"/>
    <n v="33.340000000000003"/>
    <s v="16.67"/>
    <s v="50.0"/>
    <s v="22.5"/>
    <s v="26.67"/>
    <s v="0.0"/>
    <s v="34.17"/>
    <s v="8.34"/>
    <s v="8.34"/>
    <n v="-1"/>
    <n v="-1.5"/>
    <x v="76"/>
    <s v="33.33"/>
    <s v="66.67"/>
    <s v="66.67"/>
    <s v="33.33"/>
    <s v="16.67"/>
    <s v="16.67"/>
    <s v="16.67"/>
    <n v="49.17"/>
    <n v="50.84"/>
    <s v="3"/>
    <s v="2.2"/>
    <x v="10"/>
    <s v="1.17"/>
    <s v="1.5"/>
    <s v="4.5"/>
    <n v="2"/>
    <n v="0"/>
    <x v="1"/>
  </r>
  <r>
    <n v="6650"/>
    <s v="None"/>
    <s v="94.0"/>
    <n v="0"/>
    <n v="3"/>
    <s v="0 - 3"/>
    <s v="nan"/>
    <s v="nan"/>
    <s v="None"/>
    <s v="nan"/>
    <n v="0"/>
    <s v="0 - 3"/>
    <s v="0 - 3"/>
    <s v="0 - 0"/>
    <s v="0 - 3"/>
    <s v="0 - 3"/>
    <s v="0 - 3"/>
    <s v="0 - 3"/>
    <s v="0 - 3"/>
    <n v="1079.78"/>
    <s v="Athlone Town"/>
    <s v="Cobh Ramblers"/>
    <s v="Athlone Town v Cobh Ramblers"/>
    <s v="29.08.2025"/>
    <s v="18:45"/>
    <s v="Irish Division 1"/>
    <s v="Ireland, First Division"/>
    <n v="28"/>
    <n v="87.5"/>
    <n v="81.25"/>
    <n v="50"/>
    <s v="6.25"/>
    <s v="18.75"/>
    <s v="14.94"/>
    <s v="15.79"/>
    <s v="17.56"/>
    <s v="14.9"/>
    <s v="13.89"/>
    <s v="22.92"/>
    <n v="16"/>
    <n v="1"/>
    <x v="177"/>
    <s v="37.5"/>
    <s v="50.0"/>
    <s v="62.5"/>
    <s v="37.5"/>
    <s v="75.0"/>
    <s v="25.0"/>
    <s v="0.0"/>
    <n v="48.29"/>
    <n v="51.71"/>
    <s v="5"/>
    <s v="1.53"/>
    <x v="20"/>
    <s v="1.2"/>
    <s v="1.44"/>
    <s v="5"/>
    <n v="2"/>
    <n v="0"/>
    <x v="1"/>
  </r>
  <r>
    <n v="6727"/>
    <s v="None"/>
    <s v="96.0"/>
    <n v="0"/>
    <n v="3"/>
    <s v="0 - 3"/>
    <s v="nan"/>
    <s v="nan"/>
    <s v="None"/>
    <s v="nan"/>
    <n v="0"/>
    <s v="0 - 3"/>
    <s v="0 - 3"/>
    <s v="0 - 1"/>
    <s v="0 - 1"/>
    <s v="0 - 3"/>
    <s v="0 - 3"/>
    <s v="0 - 3"/>
    <s v="0 - 3"/>
    <n v="4576.6899999999996"/>
    <s v="Crewe"/>
    <s v="Swindon"/>
    <s v="Crewe v Swindon"/>
    <s v="30.08.2025"/>
    <s v="11:30"/>
    <s v="English Sky Bet League 2"/>
    <s v="England, League Two"/>
    <n v="5"/>
    <n v="80"/>
    <n v="60"/>
    <n v="30"/>
    <s v="20.0"/>
    <s v="20.0"/>
    <s v="20.19"/>
    <s v="22.36"/>
    <s v="17.07"/>
    <s v="10.82"/>
    <s v="3.13"/>
    <s v="26.44"/>
    <n v="-26"/>
    <n v="-7"/>
    <x v="329"/>
    <s v="80.0"/>
    <s v="20.0"/>
    <s v="40.0"/>
    <s v="60.0"/>
    <s v="50.0"/>
    <s v="30.0"/>
    <s v="10.0"/>
    <n v="59.62"/>
    <n v="40.39"/>
    <s v="2"/>
    <s v="3.5"/>
    <x v="10"/>
    <s v="1.25"/>
    <s v="1.36"/>
    <s v="6"/>
    <n v="1"/>
    <n v="0"/>
    <x v="1"/>
  </r>
  <r>
    <n v="6780"/>
    <s v="live"/>
    <s v="92.0"/>
    <n v="0"/>
    <n v="3"/>
    <s v="0 - 3"/>
    <n v="-1"/>
    <n v="95"/>
    <s v="EXECUTABLE"/>
    <s v="0.0"/>
    <n v="0"/>
    <s v="0 - 2"/>
    <s v="0 - 3"/>
    <s v="0 - 0"/>
    <s v="0 - 1"/>
    <s v="0 - 2"/>
    <s v="0 - 3"/>
    <s v="0 - 3"/>
    <s v="0 - 3"/>
    <n v="22033.83"/>
    <s v="Burton Albion"/>
    <s v="Luton"/>
    <s v="Burton Albion v Luton"/>
    <s v="30.08.2025"/>
    <s v="14:00"/>
    <s v="English Sky Bet League 1"/>
    <s v="England, League One"/>
    <n v="4"/>
    <n v="57.5"/>
    <n v="47.5"/>
    <n v="12.5"/>
    <s v="12.5"/>
    <s v="42.5"/>
    <s v="10.8"/>
    <s v="9.09"/>
    <s v="10.8"/>
    <s v="21.59"/>
    <s v="15.34"/>
    <s v="32.39"/>
    <n v="15"/>
    <n v="0.5"/>
    <x v="496"/>
    <s v="75.0"/>
    <s v="0.0"/>
    <s v="60.0"/>
    <s v="40.0"/>
    <s v="12.5"/>
    <s v="0.0"/>
    <s v="0.0"/>
    <n v="30.68"/>
    <n v="69.319999999999993"/>
    <s v="4.5"/>
    <s v="1.75"/>
    <x v="1"/>
    <s v="1.29"/>
    <s v="1.3"/>
    <s v="6.5"/>
    <n v="2"/>
    <n v="0"/>
    <x v="1"/>
  </r>
  <r>
    <n v="6892"/>
    <s v="None"/>
    <s v="93.0"/>
    <n v="0"/>
    <n v="3"/>
    <s v="0 - 3"/>
    <s v="nan"/>
    <s v="nan"/>
    <s v="None"/>
    <s v="nan"/>
    <n v="0"/>
    <s v="0 - 1"/>
    <s v="0 - 3"/>
    <s v="0 - 0"/>
    <s v="0 - 0"/>
    <s v="0 - 1"/>
    <s v="0 - 1"/>
    <s v="0 - 2"/>
    <s v="0 - 3"/>
    <n v="28.76"/>
    <s v="Ismaily"/>
    <s v="Ghazl El Mahallah"/>
    <s v="Ismaily v Ghazl El Mahallah"/>
    <s v="30.08.2025"/>
    <s v="18:00"/>
    <s v="Egyptian Premier"/>
    <s v="Egypt, Premier League"/>
    <n v="4"/>
    <n v="0"/>
    <n v="0"/>
    <n v="0"/>
    <s v="0.0"/>
    <s v="75.0"/>
    <s v="16.67"/>
    <s v="0.0"/>
    <s v="0.0"/>
    <s v="0.0"/>
    <s v="16.67"/>
    <s v="16.67"/>
    <n v="3"/>
    <n v="1.5"/>
    <x v="497"/>
    <s v="25.0"/>
    <s v="50.0"/>
    <s v="0.0"/>
    <s v="0.0"/>
    <s v="0.0"/>
    <s v="0.0"/>
    <s v="0.0"/>
    <n v="16.670000000000002"/>
    <n v="33.340000000000003"/>
    <s v="3"/>
    <s v="2.75"/>
    <x v="12"/>
    <s v="1.73"/>
    <s v="1.07"/>
    <s v="17"/>
    <n v="2"/>
    <n v="0"/>
    <x v="1"/>
  </r>
  <r>
    <n v="6923"/>
    <s v="live"/>
    <s v="97.0"/>
    <n v="0"/>
    <n v="3"/>
    <s v="0 - 3"/>
    <n v="-1"/>
    <n v="-1"/>
    <s v="EXECUTION_COMPLETE"/>
    <s v="3.5"/>
    <n v="2"/>
    <s v="0 - 1"/>
    <s v="0 - 3"/>
    <s v="0 - 0"/>
    <s v="0 - 0"/>
    <s v="0 - 1"/>
    <s v="0 - 1"/>
    <s v="0 - 2"/>
    <s v="0 - 3"/>
    <n v="990.1"/>
    <s v="Grazer AK"/>
    <s v="Sturm Graz"/>
    <s v="Grazer AK v Sturm Graz"/>
    <s v="30.08.2025"/>
    <s v="17:30"/>
    <s v="Austrian Bundesliga"/>
    <s v="Austria, Bundesliga"/>
    <n v="3"/>
    <n v="100"/>
    <n v="58.34"/>
    <n v="41.67"/>
    <s v="12.5"/>
    <s v="16.67"/>
    <s v="20.51"/>
    <s v="13.25"/>
    <s v="22.65"/>
    <s v="17.1"/>
    <s v="11.11"/>
    <s v="15.39"/>
    <n v="13"/>
    <n v="1.5"/>
    <x v="498"/>
    <s v="25.0"/>
    <s v="75.0"/>
    <s v="66.67"/>
    <s v="33.33"/>
    <s v="58.34"/>
    <s v="16.67"/>
    <s v="16.67"/>
    <n v="56.41"/>
    <n v="43.59"/>
    <s v="-"/>
    <s v="-"/>
    <x v="3"/>
    <s v="-"/>
    <s v="-"/>
    <s v="-"/>
    <s v="None"/>
    <n v="0"/>
    <x v="1"/>
  </r>
  <r>
    <n v="7077"/>
    <s v="None"/>
    <s v="92.0"/>
    <n v="0"/>
    <n v="3"/>
    <s v="0 - 3"/>
    <s v="nan"/>
    <s v="nan"/>
    <s v="None"/>
    <s v="nan"/>
    <n v="0"/>
    <s v="0 - 1"/>
    <s v="0 - 3"/>
    <s v="0 - 1"/>
    <s v="0 - 1"/>
    <s v="0 - 1"/>
    <s v="0 - 1"/>
    <s v="0 - 3"/>
    <s v="0 - 3"/>
    <n v="25.2"/>
    <s v="Spartak Trnava"/>
    <s v="Dunajska Streda"/>
    <s v="Spartak Trnava v Dunajska Streda"/>
    <s v="31.08.2025"/>
    <s v="17:00"/>
    <s v="Slovakian Super League"/>
    <s v="Slovakia, Super Liga"/>
    <n v="4"/>
    <n v="62.5"/>
    <n v="37.5"/>
    <n v="25"/>
    <s v="25.0"/>
    <s v="62.5"/>
    <s v="5.0"/>
    <s v="10.0"/>
    <s v="37.22"/>
    <s v="15.56"/>
    <s v="21.11"/>
    <s v="11.11"/>
    <n v="-6"/>
    <n v="-8"/>
    <x v="75"/>
    <s v="100.0"/>
    <s v="0.0"/>
    <s v="50.0"/>
    <s v="25.0"/>
    <s v="25.0"/>
    <s v="12.5"/>
    <s v="0.0"/>
    <n v="52.22"/>
    <n v="47.78"/>
    <s v="2.3"/>
    <s v="2.88"/>
    <x v="0"/>
    <s v="1.3"/>
    <s v="1.29"/>
    <s v="8"/>
    <n v="1"/>
    <n v="0"/>
    <x v="1"/>
  </r>
  <r>
    <n v="7091"/>
    <s v="None"/>
    <s v="93.0"/>
    <n v="0"/>
    <n v="3"/>
    <s v="0 - 3"/>
    <s v="nan"/>
    <s v="nan"/>
    <s v="None"/>
    <s v="None"/>
    <n v="0"/>
    <s v="0 - 2"/>
    <s v="0 - 3"/>
    <s v="0 - 1"/>
    <s v="0 - 1"/>
    <s v="0 - 2"/>
    <s v="0 - 2"/>
    <s v="0 - 2"/>
    <s v="0 - 3"/>
    <n v="206.08"/>
    <s v="DEBRECENI VSC"/>
    <s v="Ferencvaros"/>
    <s v="Debreceni VSC v Ferencvaros"/>
    <s v="31.08.2025"/>
    <s v="18:00"/>
    <s v="Hungarian NB I"/>
    <s v="Hungary, NB I"/>
    <n v="4"/>
    <n v="90"/>
    <n v="77.5"/>
    <n v="32.5"/>
    <s v="22.5"/>
    <s v="22.5"/>
    <s v="7.69"/>
    <s v="24.21"/>
    <s v="19.46"/>
    <s v="9.73"/>
    <s v="23.31"/>
    <s v="15.61"/>
    <n v="1"/>
    <n v="-6.5"/>
    <x v="499"/>
    <s v="80.0"/>
    <s v="20.0"/>
    <s v="75.0"/>
    <s v="25.0"/>
    <s v="57.5"/>
    <s v="22.5"/>
    <s v="0.0"/>
    <n v="51.36"/>
    <n v="48.64"/>
    <s v="4.4"/>
    <s v="1.62"/>
    <x v="24"/>
    <s v="1.17"/>
    <s v="1.53"/>
    <s v="4.33"/>
    <n v="2"/>
    <n v="0"/>
    <x v="1"/>
  </r>
  <r>
    <n v="7095"/>
    <s v="None"/>
    <s v="96.0"/>
    <n v="0"/>
    <n v="3"/>
    <s v="0 - 3"/>
    <s v="nan"/>
    <s v="nan"/>
    <s v="None"/>
    <s v="None"/>
    <n v="0"/>
    <s v="0 - 1"/>
    <s v="0 - 3"/>
    <s v="0 - 0"/>
    <s v="0 - 1"/>
    <s v="0 - 1"/>
    <s v="0 - 1"/>
    <s v="0 - 2"/>
    <s v="0 - 3"/>
    <n v="123846.74"/>
    <s v="Aston Villa"/>
    <s v="Crystal Palace"/>
    <s v="Aston Villa v Crystal Palace"/>
    <s v="31.08.2025"/>
    <s v="18:00"/>
    <s v="English Premier League"/>
    <s v="England, Premier League"/>
    <n v="2"/>
    <n v="25"/>
    <n v="0"/>
    <n v="0"/>
    <s v="0.0"/>
    <s v="50.0"/>
    <s v="50.0"/>
    <s v="0.0"/>
    <s v="25.0"/>
    <s v="25.0"/>
    <s v="0.0"/>
    <s v="0.0"/>
    <n v="6"/>
    <n v="1"/>
    <x v="114"/>
    <s v="0.0"/>
    <s v="50.0"/>
    <s v="50.0"/>
    <s v="0.0"/>
    <s v="0.0"/>
    <s v="0.0"/>
    <s v="0.0"/>
    <n v="75"/>
    <n v="25"/>
    <s v="2"/>
    <s v="3.9"/>
    <x v="5"/>
    <s v="1.29"/>
    <s v="1.29"/>
    <s v="7"/>
    <n v="1"/>
    <n v="0"/>
    <x v="1"/>
  </r>
  <r>
    <n v="7144"/>
    <s v="None"/>
    <s v="89.0"/>
    <n v="0"/>
    <n v="3"/>
    <s v="0 - 3"/>
    <s v="nan"/>
    <s v="nan"/>
    <s v="None"/>
    <s v="None"/>
    <n v="0"/>
    <s v="0 - 2"/>
    <s v="0 - 3"/>
    <s v="0 - 1"/>
    <s v="0 - 1"/>
    <s v="0 - 2"/>
    <s v="0 - 2"/>
    <s v="0 - 3"/>
    <s v="0 - 3"/>
    <n v="61.78"/>
    <s v="San Martin de Tucuman"/>
    <s v="Arsenal De Sarandi"/>
    <s v="San Martin de Tucuman v Arsenal de Sarandi"/>
    <s v="01.09.2025"/>
    <s v="00:00"/>
    <s v="Argentinian Primera B Nacional"/>
    <s v="Argentina, Primera Nacional"/>
    <n v="28"/>
    <n v="75"/>
    <n v="56.25"/>
    <n v="31.25"/>
    <s v="6.25"/>
    <s v="25.0"/>
    <s v="11.07"/>
    <s v="17.34"/>
    <s v="22.14"/>
    <s v="13.66"/>
    <s v="20.67"/>
    <s v="15.14"/>
    <n v="-20"/>
    <n v="1"/>
    <x v="137"/>
    <s v="50.0"/>
    <s v="25.0"/>
    <s v="50.0"/>
    <s v="50.0"/>
    <s v="37.5"/>
    <s v="12.5"/>
    <s v="0.0"/>
    <n v="50.54"/>
    <n v="49.46"/>
    <s v="1.7"/>
    <s v="5"/>
    <x v="13"/>
    <s v="1.53"/>
    <s v="1.13"/>
    <s v="12"/>
    <n v="1"/>
    <n v="0"/>
    <x v="1"/>
  </r>
  <r>
    <n v="7317"/>
    <s v="None"/>
    <s v="81.0"/>
    <n v="0"/>
    <n v="3"/>
    <s v="0 - 3"/>
    <s v="nan"/>
    <s v="nan"/>
    <s v="None"/>
    <s v="nan"/>
    <n v="0"/>
    <s v="0 - 2"/>
    <s v="0 - 3"/>
    <s v="0 - 0"/>
    <s v="0 - 0"/>
    <s v="0 - 2"/>
    <s v="0 - 2"/>
    <s v="0 - 2"/>
    <s v="0 - 3"/>
    <n v="1241.07"/>
    <s v="Maidstone Utd"/>
    <s v="Horsham FC"/>
    <s v="Maidstone Utd v Horsham FC"/>
    <s v="06.09.2025"/>
    <s v="14:00"/>
    <s v="English National League South"/>
    <s v="England, National League - South"/>
    <n v="7"/>
    <n v="71.430000000000007"/>
    <n v="35.72"/>
    <n v="14.29"/>
    <s v="14.29"/>
    <s v="35.72"/>
    <s v="15.28"/>
    <s v="14.93"/>
    <s v="14.24"/>
    <s v="14.93"/>
    <s v="11.11"/>
    <s v="29.52"/>
    <n v="-1"/>
    <n v="0.5"/>
    <x v="500"/>
    <s v="71.43"/>
    <s v="14.29"/>
    <s v="57.14"/>
    <s v="28.57"/>
    <s v="21.43"/>
    <s v="14.29"/>
    <s v="7.15"/>
    <n v="44.45"/>
    <n v="55.56"/>
    <s v="1.87"/>
    <s v="3.6"/>
    <x v="5"/>
    <s v="1.22"/>
    <s v="1.33"/>
    <s v="-"/>
    <n v="1"/>
    <n v="0"/>
    <x v="1"/>
  </r>
  <r>
    <n v="7430"/>
    <s v="None"/>
    <s v="98.0"/>
    <n v="0"/>
    <n v="3"/>
    <s v="0 - 3"/>
    <s v="nan"/>
    <s v="nan"/>
    <s v="None"/>
    <s v="nan"/>
    <n v="0"/>
    <s v="0 - 0"/>
    <s v="0 - 3"/>
    <s v="0 - 0"/>
    <s v="0 - 0"/>
    <s v="0 - 0"/>
    <s v="0 - 1"/>
    <s v="0 - 1"/>
    <s v="0 - 3"/>
    <n v="27.73"/>
    <s v="Petrojet"/>
    <s v="National Bank"/>
    <s v="Petrojet v National Bank"/>
    <s v="12.09.2025"/>
    <s v="14:00"/>
    <s v="Egyptian Premier"/>
    <s v="Egypt, Premier League"/>
    <n v="5"/>
    <n v="20"/>
    <n v="10"/>
    <n v="10"/>
    <s v="0.0"/>
    <s v="70.0"/>
    <s v="8.34"/>
    <s v="25.0"/>
    <s v="8.34"/>
    <s v="16.67"/>
    <s v="0.0"/>
    <s v="41.67"/>
    <n v="-13"/>
    <n v="-3.5"/>
    <x v="501"/>
    <s v="60.0"/>
    <s v="0.0"/>
    <s v="20.0"/>
    <s v="20.0"/>
    <s v="10.0"/>
    <s v="0.0"/>
    <s v="0.0"/>
    <n v="41.67"/>
    <n v="58.34"/>
    <s v="3.9"/>
    <s v="2.1"/>
    <x v="13"/>
    <s v="1.45"/>
    <s v="1.13"/>
    <s v="11"/>
    <n v="2"/>
    <n v="0"/>
    <x v="1"/>
  </r>
  <r>
    <n v="7495"/>
    <s v="None"/>
    <s v="92.0"/>
    <n v="0"/>
    <n v="3"/>
    <s v="0 - 3"/>
    <s v="nan"/>
    <s v="nan"/>
    <s v="None"/>
    <s v="None"/>
    <n v="0"/>
    <s v="0 - 2"/>
    <s v="0 - 3"/>
    <s v="0 - 0"/>
    <s v="0 - 1"/>
    <s v="0 - 2"/>
    <s v="0 - 2"/>
    <s v="0 - 3"/>
    <s v="0 - 3"/>
    <n v="223.81"/>
    <s v="Le Puy"/>
    <s v="Rouen"/>
    <s v="Le Puy v Rouen"/>
    <s v="12.09.2025"/>
    <s v="17:30"/>
    <s v="French National"/>
    <s v="France, National 1"/>
    <n v="5"/>
    <n v="80"/>
    <n v="50"/>
    <n v="30"/>
    <s v="10.0"/>
    <s v="10.0"/>
    <s v="11.91"/>
    <s v="14.88"/>
    <s v="7.15"/>
    <s v="7.15"/>
    <s v="16.67"/>
    <s v="42.27"/>
    <n v="10"/>
    <n v="-1"/>
    <x v="244"/>
    <s v="20.0"/>
    <s v="80.0"/>
    <s v="60.0"/>
    <s v="20.0"/>
    <s v="30.0"/>
    <s v="0.0"/>
    <s v="0.0"/>
    <n v="33.93"/>
    <n v="66.069999999999993"/>
    <s v="-"/>
    <s v="-"/>
    <x v="3"/>
    <s v="-"/>
    <s v="-"/>
    <s v="-"/>
    <s v="None"/>
    <n v="0"/>
    <x v="1"/>
  </r>
  <r>
    <n v="7513"/>
    <s v="None"/>
    <s v="93.0"/>
    <n v="0"/>
    <n v="3"/>
    <s v="0 - 3"/>
    <s v="nan"/>
    <s v="nan"/>
    <s v="None"/>
    <s v="nan"/>
    <n v="0"/>
    <s v="0 - 2"/>
    <s v="0 - 3"/>
    <s v="0 - 0"/>
    <s v="0 - 1"/>
    <s v="0 - 2"/>
    <s v="0 - 2"/>
    <s v="0 - 3"/>
    <s v="0 - 3"/>
    <n v="0"/>
    <s v="Southern District"/>
    <s v="Lee Man Warriors"/>
    <s v="Southern District v Lee Man Warriors"/>
    <s v="13.09.2025"/>
    <s v="08:00"/>
    <s v="Hong Kong Premier League"/>
    <s v="Hong-Kong, Premier League"/>
    <n v="1"/>
    <n v="100"/>
    <n v="100"/>
    <n v="50"/>
    <s v="0.0"/>
    <s v="0.0"/>
    <s v="0.0"/>
    <s v="62.5"/>
    <s v="0.0"/>
    <s v="12.5"/>
    <s v="0.0"/>
    <s v="25.0"/>
    <n v="7"/>
    <n v="2.5"/>
    <x v="56"/>
    <s v="0.0"/>
    <s v="100.0"/>
    <s v="100.0"/>
    <s v="0.0"/>
    <s v="50.0"/>
    <s v="50.0"/>
    <s v="0.0"/>
    <n v="62.5"/>
    <n v="37.5"/>
    <s v="-"/>
    <s v="-"/>
    <x v="3"/>
    <s v="-"/>
    <s v="-"/>
    <s v="-"/>
    <s v="None"/>
    <n v="0"/>
    <x v="1"/>
  </r>
  <r>
    <n v="7556"/>
    <s v="live"/>
    <s v="95.0"/>
    <n v="0"/>
    <n v="3"/>
    <s v="0 - 3"/>
    <n v="-1"/>
    <n v="1.01"/>
    <s v="EXECUTION_COMPLETE"/>
    <s v="3.6"/>
    <n v="2"/>
    <s v="0 - 2"/>
    <s v="0 - 3"/>
    <s v="0 - 0"/>
    <s v="0 - 1"/>
    <s v="0 - 2"/>
    <s v="0 - 2"/>
    <s v="0 - 2"/>
    <s v="0 - 3"/>
    <n v="4.62"/>
    <s v="Erzgebirge"/>
    <s v="Viktoria Koln"/>
    <s v="Erzgebirge v Viktoria Koln"/>
    <s v="13.09.2025"/>
    <s v="12:00"/>
    <s v="German 3 Liga"/>
    <s v="Germany, 3. Liga"/>
    <n v="4"/>
    <n v="62.5"/>
    <n v="37.5"/>
    <n v="12.5"/>
    <s v="12.5"/>
    <s v="37.5"/>
    <s v="11.81"/>
    <s v="6.25"/>
    <s v="35.42"/>
    <s v="0.0"/>
    <s v="18.06"/>
    <s v="28.47"/>
    <n v="9"/>
    <n v="3.5"/>
    <x v="77"/>
    <s v="0.0"/>
    <s v="75.0"/>
    <s v="50.0"/>
    <s v="50.0"/>
    <s v="37.5"/>
    <s v="0.0"/>
    <s v="0.0"/>
    <n v="53.47"/>
    <n v="46.53"/>
    <s v="-"/>
    <s v="-"/>
    <x v="3"/>
    <s v="-"/>
    <s v="-"/>
    <s v="-"/>
    <s v="None"/>
    <n v="0"/>
    <x v="1"/>
  </r>
  <r>
    <n v="7584"/>
    <s v="None"/>
    <s v="94.0"/>
    <n v="0"/>
    <n v="3"/>
    <s v="0 - 3"/>
    <s v="nan"/>
    <s v="nan"/>
    <s v="None"/>
    <s v="nan"/>
    <n v="0"/>
    <s v="0 - 1"/>
    <s v="0 - 3"/>
    <s v="0 - 0"/>
    <s v="0 - 0"/>
    <s v="0 - 1"/>
    <s v="0 - 2"/>
    <s v="0 - 2"/>
    <s v="0 - 3"/>
    <n v="0"/>
    <s v="Tanjong Pagar United"/>
    <s v="Tampines Rovers"/>
    <s v="Tanjong Pagar United v Tampines Rovers"/>
    <s v="13.09.2025"/>
    <s v="11:30"/>
    <s v="Singapore S-League"/>
    <s v="Singapore, Premier League"/>
    <n v="0"/>
    <n v="0"/>
    <n v="0"/>
    <n v="0"/>
    <s v="0.0"/>
    <s v="50.0"/>
    <s v="0.0"/>
    <s v="0.0"/>
    <s v="0.0"/>
    <s v="0.0"/>
    <s v="0.0"/>
    <s v="0.0"/>
    <n v="2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592"/>
    <s v="None"/>
    <s v="91.0"/>
    <n v="0"/>
    <n v="3"/>
    <s v="0 - 3"/>
    <s v="nan"/>
    <s v="nan"/>
    <s v="None"/>
    <s v="nan"/>
    <n v="0"/>
    <s v="0 - 2"/>
    <s v="0 - 3"/>
    <s v="0 - 1"/>
    <s v="0 - 2"/>
    <s v="0 - 2"/>
    <s v="0 - 2"/>
    <s v="0 - 3"/>
    <s v="0 - 3"/>
    <n v="9.9"/>
    <s v="Dungannon"/>
    <s v="Crusaders"/>
    <s v="Dungannon v Crusaders"/>
    <s v="13.09.2025"/>
    <s v="14:00"/>
    <s v="Northern Irish Premiership"/>
    <s v="Northern-Ireland, Premiership"/>
    <n v="5"/>
    <n v="100"/>
    <n v="65"/>
    <n v="38.340000000000003"/>
    <s v="18.34"/>
    <s v="8.34"/>
    <s v="13.38"/>
    <s v="22.21"/>
    <s v="31.77"/>
    <s v="10.88"/>
    <s v="8.38"/>
    <s v="13.38"/>
    <n v="4"/>
    <n v="8"/>
    <x v="502"/>
    <s v="33.33"/>
    <s v="66.67"/>
    <s v="20.0"/>
    <s v="80.0"/>
    <s v="81.67"/>
    <s v="38.34"/>
    <s v="10.0"/>
    <n v="67.36"/>
    <n v="32.65"/>
    <s v="-"/>
    <s v="-"/>
    <x v="3"/>
    <s v="-"/>
    <s v="-"/>
    <s v="-"/>
    <s v="None"/>
    <n v="0"/>
    <x v="1"/>
  </r>
  <r>
    <n v="7638"/>
    <s v="None"/>
    <s v="90.0"/>
    <n v="0"/>
    <n v="3"/>
    <s v="0 - 3"/>
    <s v="nan"/>
    <s v="nan"/>
    <s v="None"/>
    <s v="nan"/>
    <n v="0"/>
    <s v="0 - 3"/>
    <s v="0 - 3"/>
    <s v="0 - 1"/>
    <s v="0 - 2"/>
    <s v="0 - 3"/>
    <s v="0 - 3"/>
    <s v="0 - 3"/>
    <s v="0 - 3"/>
    <n v="17732.400000000001"/>
    <s v="Sheff Wed"/>
    <s v="Bristol City"/>
    <s v="Sheff Wed v Bristol City"/>
    <s v="13.09.2025"/>
    <s v="14:00"/>
    <s v="English Sky Bet Championship"/>
    <s v="England, Championship"/>
    <n v="4"/>
    <n v="87.5"/>
    <n v="62.5"/>
    <n v="37.5"/>
    <s v="25.0"/>
    <s v="12.5"/>
    <s v="19.88"/>
    <s v="11.86"/>
    <s v="15.71"/>
    <s v="20.19"/>
    <s v="8.34"/>
    <s v="24.04"/>
    <n v="34"/>
    <n v="2"/>
    <x v="96"/>
    <s v="25.0"/>
    <s v="75.0"/>
    <s v="50.0"/>
    <s v="25.0"/>
    <s v="37.5"/>
    <s v="25.0"/>
    <s v="12.5"/>
    <n v="47.44"/>
    <n v="52.57"/>
    <s v="-"/>
    <s v="-"/>
    <x v="3"/>
    <s v="-"/>
    <s v="-"/>
    <s v="-"/>
    <s v="None"/>
    <n v="0"/>
    <x v="1"/>
  </r>
  <r>
    <n v="7672"/>
    <s v="None"/>
    <s v="98.0"/>
    <n v="0"/>
    <n v="3"/>
    <s v="0 - 3"/>
    <s v="nan"/>
    <s v="nan"/>
    <s v="None"/>
    <s v="nan"/>
    <n v="0"/>
    <s v="0 - 0"/>
    <s v="0 - 3"/>
    <s v="0 - 0"/>
    <s v="0 - 0"/>
    <s v="0 - 0"/>
    <n v="0"/>
    <s v="0 - 1"/>
    <s v="0 - 3"/>
    <n v="980.04"/>
    <s v="Trencin"/>
    <s v="Ruzomberok"/>
    <s v="Trencin v Ruzomberok"/>
    <s v="13.09.2025"/>
    <s v="16:00"/>
    <s v="Slovakian Super League"/>
    <s v="Slovakia, Super Liga"/>
    <n v="6"/>
    <n v="75"/>
    <n v="66.67"/>
    <n v="41.67"/>
    <s v="25.0"/>
    <s v="8.34"/>
    <s v="7.78"/>
    <s v="13.34"/>
    <s v="29.17"/>
    <s v="15.56"/>
    <s v="15.84"/>
    <s v="18.34"/>
    <n v="-9"/>
    <n v="6.5"/>
    <x v="313"/>
    <s v="33.33"/>
    <s v="66.67"/>
    <s v="16.67"/>
    <s v="83.33"/>
    <s v="50.0"/>
    <s v="16.67"/>
    <s v="8.34"/>
    <n v="50.28"/>
    <n v="49.72"/>
    <s v="-"/>
    <s v="-"/>
    <x v="3"/>
    <s v="-"/>
    <s v="-"/>
    <s v="-"/>
    <s v="None"/>
    <n v="0"/>
    <x v="1"/>
  </r>
  <r>
    <n v="7698"/>
    <s v="None"/>
    <s v="69.0"/>
    <n v="0"/>
    <n v="3"/>
    <s v="0 - 3"/>
    <s v="nan"/>
    <s v="nan"/>
    <s v="None"/>
    <s v="None"/>
    <n v="0"/>
    <s v="0 - 0"/>
    <s v="0 - 3"/>
    <s v="0 - 0"/>
    <s v="0 - 0"/>
    <s v="0 - 0"/>
    <s v="0 - 2"/>
    <s v="0 - 3"/>
    <n v="0"/>
    <n v="92305.72"/>
    <s v="West Ham"/>
    <s v="Tottenham"/>
    <s v="West Ham v Tottenham"/>
    <s v="13.09.2025"/>
    <s v="16:30"/>
    <s v="English Premier League"/>
    <s v="England, Premier League"/>
    <n v="3"/>
    <n v="83.34"/>
    <n v="66.67"/>
    <n v="16.670000000000002"/>
    <s v="16.67"/>
    <s v="50.0"/>
    <s v="25.0"/>
    <s v="4.17"/>
    <s v="20.83"/>
    <s v="16.67"/>
    <s v="16.67"/>
    <s v="16.67"/>
    <n v="25"/>
    <n v="-1.5"/>
    <x v="126"/>
    <s v="66.67"/>
    <s v="33.33"/>
    <s v="66.67"/>
    <s v="33.33"/>
    <s v="33.33"/>
    <s v="16.67"/>
    <s v="16.67"/>
    <n v="50"/>
    <n v="50"/>
    <s v="-"/>
    <s v="-"/>
    <x v="3"/>
    <s v="-"/>
    <s v="-"/>
    <s v="-"/>
    <s v="None"/>
    <n v="0"/>
    <x v="1"/>
  </r>
  <r>
    <n v="7715"/>
    <s v="None"/>
    <s v="95.0"/>
    <n v="0"/>
    <n v="3"/>
    <s v="0 - 3"/>
    <s v="nan"/>
    <s v="nan"/>
    <s v="None"/>
    <s v="nan"/>
    <n v="0"/>
    <s v="0 - 3"/>
    <s v="0 - 3"/>
    <n v="0"/>
    <n v="0"/>
    <s v="0 - 3"/>
    <n v="0"/>
    <n v="0"/>
    <s v="0 - 3"/>
    <n v="19.38"/>
    <s v="Francs Borains"/>
    <s v="Eupen"/>
    <s v="Francs Borains v Eupen"/>
    <s v="13.09.2025"/>
    <s v="18:00"/>
    <s v="Belgian First Division B"/>
    <s v="Belgium, Challenger Pro League"/>
    <n v="4"/>
    <n v="75"/>
    <n v="12.5"/>
    <n v="12.5"/>
    <s v="12.5"/>
    <s v="50.0"/>
    <s v="13.34"/>
    <s v="10.0"/>
    <s v="13.34"/>
    <s v="18.34"/>
    <s v="23.34"/>
    <s v="21.67"/>
    <n v="4"/>
    <n v="-5"/>
    <x v="77"/>
    <s v="50.0"/>
    <s v="25.0"/>
    <s v="75.0"/>
    <s v="25.0"/>
    <s v="12.5"/>
    <s v="12.5"/>
    <s v="0.0"/>
    <n v="36.67"/>
    <n v="63.34"/>
    <s v="-"/>
    <s v="-"/>
    <x v="3"/>
    <s v="-"/>
    <s v="-"/>
    <s v="-"/>
    <s v="None"/>
    <n v="0"/>
    <x v="1"/>
  </r>
  <r>
    <n v="7787"/>
    <s v="None"/>
    <s v="95.0"/>
    <n v="0"/>
    <n v="3"/>
    <s v="0 - 3"/>
    <s v="nan"/>
    <s v="nan"/>
    <s v="None"/>
    <s v="nan"/>
    <n v="0"/>
    <s v="0 - 1"/>
    <s v="0 - 3"/>
    <s v="0 - 1"/>
    <s v="0 - 1"/>
    <s v="0 - 1"/>
    <s v="0 - 2"/>
    <s v="0 - 2"/>
    <s v="0 - 3"/>
    <n v="0"/>
    <s v="Chuncheon"/>
    <s v="Paju Citizen"/>
    <s v="Chuncheon v Paju Citizen"/>
    <s v="14.09.2025"/>
    <s v="08:00"/>
    <s v="South Korean K3 League"/>
    <s v="South-Korea, K3 League"/>
    <n v="22"/>
    <n v="56.25"/>
    <n v="43.75"/>
    <n v="12.5"/>
    <s v="6.25"/>
    <s v="25.0"/>
    <s v="9.49"/>
    <s v="13.63"/>
    <s v="15.76"/>
    <s v="22.12"/>
    <s v="16.89"/>
    <s v="22.12"/>
    <n v="-8"/>
    <n v="4"/>
    <x v="77"/>
    <s v="50.0"/>
    <s v="37.5"/>
    <s v="37.5"/>
    <s v="50.0"/>
    <s v="18.75"/>
    <s v="18.75"/>
    <s v="0.0"/>
    <n v="38.869999999999997"/>
    <n v="61.13"/>
    <s v="2.6"/>
    <s v="2.63"/>
    <x v="2"/>
    <s v="1.44"/>
    <s v="1.14"/>
    <s v="10"/>
    <n v="1"/>
    <n v="0"/>
    <x v="1"/>
  </r>
  <r>
    <n v="7814"/>
    <s v="None"/>
    <s v="93.0"/>
    <n v="0"/>
    <n v="3"/>
    <s v="0 - 3"/>
    <s v="nan"/>
    <s v="nan"/>
    <s v="None"/>
    <s v="nan"/>
    <n v="0"/>
    <s v="0 - 1"/>
    <s v="0 - 3"/>
    <s v="0 - 0"/>
    <s v="0 - 0"/>
    <s v="0 - 1"/>
    <s v="0 - 2"/>
    <s v="0 - 3"/>
    <s v="0 - 3"/>
    <n v="1246.98"/>
    <s v="Greuther Furth"/>
    <s v="Kaiserslautern"/>
    <s v="Greuther Furth v Kaiserslautern"/>
    <s v="14.09.2025"/>
    <s v="11:30"/>
    <s v="German Bundesliga 2"/>
    <s v="Germany, 2. Bundesliga"/>
    <n v="4"/>
    <n v="75"/>
    <n v="62.5"/>
    <n v="50"/>
    <s v="37.5"/>
    <s v="12.5"/>
    <s v="9.53"/>
    <s v="4.76"/>
    <s v="12.7"/>
    <s v="7.94"/>
    <s v="20.64"/>
    <s v="44.45"/>
    <n v="2"/>
    <n v="-1"/>
    <x v="96"/>
    <s v="75.0"/>
    <s v="25.0"/>
    <s v="25.0"/>
    <s v="75.0"/>
    <s v="37.5"/>
    <s v="25.0"/>
    <s v="0.0"/>
    <n v="26.99"/>
    <n v="73.02"/>
    <s v="2.3"/>
    <s v="2.7"/>
    <x v="19"/>
    <s v="1.14"/>
    <s v="1.57"/>
    <s v="4.2"/>
    <n v="1"/>
    <n v="0"/>
    <x v="1"/>
  </r>
  <r>
    <n v="7863"/>
    <s v="live"/>
    <s v="93.0"/>
    <n v="0"/>
    <n v="3"/>
    <s v="0 - 3"/>
    <n v="-1"/>
    <n v="1000"/>
    <s v="EXECUTION_COMPLETE"/>
    <s v="20.0"/>
    <n v="2"/>
    <s v="0 - 2"/>
    <s v="0 - 3"/>
    <s v="0 - 1"/>
    <s v="0 - 1"/>
    <s v="0 - 2"/>
    <s v="0 - 2"/>
    <s v="0 - 3"/>
    <s v="0 - 3"/>
    <n v="327.26"/>
    <s v="Waldhof Mannheim"/>
    <s v="Cottbus"/>
    <s v="Waldhof Mannheim v Cottbus"/>
    <s v="14.09.2025"/>
    <s v="14:30"/>
    <s v="German 3 Liga"/>
    <s v="Germany, 3. Liga"/>
    <n v="4"/>
    <n v="87.5"/>
    <n v="50"/>
    <n v="37.5"/>
    <s v="25.0"/>
    <s v="25.0"/>
    <s v="16.67"/>
    <s v="20.0"/>
    <s v="21.67"/>
    <s v="16.67"/>
    <s v="10.0"/>
    <s v="15.0"/>
    <n v="-9"/>
    <n v="-1.5"/>
    <x v="162"/>
    <s v="50.0"/>
    <s v="50.0"/>
    <s v="75.0"/>
    <s v="25.0"/>
    <s v="62.5"/>
    <s v="37.5"/>
    <s v="0.0"/>
    <n v="58.34"/>
    <n v="41.67"/>
    <s v="2.05"/>
    <s v="3"/>
    <x v="5"/>
    <s v="1.2"/>
    <s v="1.4"/>
    <s v="5.5"/>
    <n v="1"/>
    <n v="0"/>
    <x v="1"/>
  </r>
  <r>
    <n v="7909"/>
    <s v="None"/>
    <s v="95.0"/>
    <n v="0"/>
    <n v="3"/>
    <s v="0 - 3"/>
    <s v="nan"/>
    <s v="nan"/>
    <s v="None"/>
    <s v="nan"/>
    <n v="0"/>
    <s v="0 - 1"/>
    <s v="0 - 3"/>
    <s v="0 - 0"/>
    <s v="0 - 0"/>
    <s v="0 - 1"/>
    <s v="0 - 3"/>
    <s v="0 - 3"/>
    <s v="0 - 3"/>
    <n v="7266.01"/>
    <s v="Sint Truiden"/>
    <s v="Westerlo"/>
    <s v="Sint Truiden v Westerlo"/>
    <s v="14.09.2025"/>
    <s v="17:15"/>
    <s v="Belgian First Division A"/>
    <s v="Belgium, Jupiler Pro League"/>
    <n v="5"/>
    <n v="90"/>
    <n v="46.67"/>
    <n v="38.340000000000003"/>
    <s v="20.0"/>
    <s v="26.67"/>
    <s v="5.27"/>
    <s v="21.23"/>
    <s v="17.19"/>
    <s v="8.6"/>
    <s v="17.19"/>
    <s v="30.53"/>
    <n v="-18"/>
    <n v="-4"/>
    <x v="163"/>
    <s v="83.33"/>
    <s v="16.67"/>
    <s v="40.0"/>
    <s v="60.0"/>
    <s v="46.67"/>
    <s v="20.0"/>
    <s v="0.0"/>
    <n v="43.69"/>
    <n v="56.32"/>
    <s v="2"/>
    <s v="3.4"/>
    <x v="19"/>
    <s v="1.14"/>
    <s v="1.57"/>
    <s v="4.2"/>
    <n v="1"/>
    <n v="0"/>
    <x v="1"/>
  </r>
  <r>
    <n v="7910"/>
    <s v="None"/>
    <s v="96.0"/>
    <n v="0"/>
    <n v="3"/>
    <s v="0 - 3"/>
    <s v="nan"/>
    <s v="nan"/>
    <s v="None"/>
    <s v="nan"/>
    <n v="0"/>
    <s v="0 - 2"/>
    <s v="0 - 3"/>
    <s v="0 - 1"/>
    <s v="0 - 1"/>
    <s v="0 - 2"/>
    <s v="0 - 3"/>
    <s v="0 - 3"/>
    <s v="0 - 3"/>
    <n v="1245.95"/>
    <s v="Haugesund"/>
    <s v="Rosenborg"/>
    <s v="Haugesund v Rosenborg"/>
    <s v="14.09.2025"/>
    <s v="17:15"/>
    <s v="Norwegian Eliteserien"/>
    <s v="Norway, Eliteserien"/>
    <n v="19"/>
    <n v="100"/>
    <n v="68.75"/>
    <n v="50"/>
    <s v="31.25"/>
    <s v="6.25"/>
    <s v="12.36"/>
    <s v="14.14"/>
    <s v="19.4"/>
    <s v="11.56"/>
    <s v="13.64"/>
    <s v="28.92"/>
    <n v="17"/>
    <n v="6.5"/>
    <x v="503"/>
    <s v="37.5"/>
    <s v="62.5"/>
    <s v="37.5"/>
    <s v="62.5"/>
    <s v="50.0"/>
    <s v="18.75"/>
    <s v="12.5"/>
    <n v="45.88"/>
    <n v="54.12"/>
    <s v="7"/>
    <s v="1.33"/>
    <x v="25"/>
    <s v="1.14"/>
    <s v="1.6"/>
    <s v="4.1"/>
    <n v="2"/>
    <n v="0"/>
    <x v="1"/>
  </r>
  <r>
    <n v="7916"/>
    <s v="None"/>
    <s v="101.0"/>
    <n v="0"/>
    <n v="3"/>
    <s v="0 - 3"/>
    <s v="nan"/>
    <s v="nan"/>
    <s v="None"/>
    <s v="nan"/>
    <n v="0"/>
    <s v="0 - 2"/>
    <s v="0 - 3"/>
    <s v="0 - 0"/>
    <s v="0 - 0"/>
    <s v="0 - 2"/>
    <s v="0 - 2"/>
    <s v="0 - 2"/>
    <s v="0 - 3"/>
    <n v="121.17"/>
    <s v="Alianza Universidad"/>
    <s v="Cienciano"/>
    <s v="Alianza Universidad v Cienciano"/>
    <s v="14.09.2025"/>
    <s v="17:30"/>
    <s v="Peruvian Primera Division"/>
    <s v="Peru, Primera División"/>
    <n v="24"/>
    <n v="75"/>
    <n v="43.75"/>
    <n v="0"/>
    <s v="0.0"/>
    <s v="18.75"/>
    <s v="12.66"/>
    <s v="15.69"/>
    <s v="17.14"/>
    <s v="11.17"/>
    <s v="11.15"/>
    <s v="32.22"/>
    <n v="21"/>
    <n v="3.5"/>
    <x v="504"/>
    <s v="50.0"/>
    <s v="50.0"/>
    <s v="50.0"/>
    <s v="50.0"/>
    <s v="18.75"/>
    <s v="0.0"/>
    <s v="0.0"/>
    <n v="45.48"/>
    <n v="54.53"/>
    <s v="2.38"/>
    <s v="2.75"/>
    <x v="0"/>
    <s v="1.29"/>
    <s v="1.3"/>
    <s v="6.5"/>
    <n v="1"/>
    <n v="0"/>
    <x v="1"/>
  </r>
  <r>
    <n v="8024"/>
    <s v="None"/>
    <s v="87.0"/>
    <n v="0"/>
    <n v="3"/>
    <s v="0 - 3"/>
    <s v="nan"/>
    <s v="nan"/>
    <s v="None"/>
    <s v="nan"/>
    <n v="0"/>
    <s v="0 - 2"/>
    <s v="0 - 3"/>
    <s v="0 - 1"/>
    <s v="0 - 1"/>
    <s v="0 - 2"/>
    <s v="0 - 2"/>
    <s v="0 - 3"/>
    <s v="0 - 3"/>
    <n v="0"/>
    <s v="FC Osaka"/>
    <s v="Kitakyushu"/>
    <s v="FC Osaka v Kitakyushu"/>
    <s v="19.09.2025"/>
    <s v="10:00"/>
    <s v="Japanese J League 3"/>
    <s v="Japan, J3 League"/>
    <n v="27"/>
    <n v="62.5"/>
    <n v="37.5"/>
    <n v="18.75"/>
    <s v="0.0"/>
    <s v="18.75"/>
    <s v="10.37"/>
    <s v="15.71"/>
    <s v="6.88"/>
    <s v="21.48"/>
    <s v="18.38"/>
    <s v="27.19"/>
    <n v="-14"/>
    <n v="-8"/>
    <x v="72"/>
    <s v="12.5"/>
    <s v="75.0"/>
    <s v="62.5"/>
    <s v="37.5"/>
    <s v="25.0"/>
    <s v="6.25"/>
    <s v="0.0"/>
    <n v="32.96"/>
    <n v="67.05"/>
    <s v="1.67"/>
    <s v="4.75"/>
    <x v="5"/>
    <s v="1.29"/>
    <s v="1.25"/>
    <s v="7.5"/>
    <n v="1"/>
    <n v="0"/>
    <x v="1"/>
  </r>
  <r>
    <n v="8060"/>
    <s v="None"/>
    <s v="95.0"/>
    <n v="0"/>
    <n v="3"/>
    <s v="0 - 3"/>
    <s v="nan"/>
    <s v="nan"/>
    <s v="None"/>
    <s v="nan"/>
    <n v="0"/>
    <s v="0 - 2"/>
    <s v="0 - 3"/>
    <n v="0"/>
    <s v="0 - 2"/>
    <s v="0 - 2"/>
    <n v="0"/>
    <n v="0"/>
    <s v="0 - 3"/>
    <n v="24.61"/>
    <s v="Bourg-en-Bresse"/>
    <s v="Quevilly Rouen"/>
    <s v="Bourg-en-Bresse v Quevilly Rouen"/>
    <s v="19.09.2025"/>
    <s v="17:30"/>
    <s v="French National"/>
    <s v="France, National 1"/>
    <n v="5"/>
    <n v="70"/>
    <n v="40"/>
    <n v="20"/>
    <s v="0.0"/>
    <s v="10.0"/>
    <s v="17.1"/>
    <s v="18.8"/>
    <s v="11.54"/>
    <s v="9.4"/>
    <s v="18.8"/>
    <s v="24.36"/>
    <n v="-4"/>
    <n v="9"/>
    <x v="76"/>
    <s v="20.0"/>
    <s v="60.0"/>
    <s v="20.0"/>
    <s v="80.0"/>
    <s v="30.0"/>
    <s v="0.0"/>
    <s v="0.0"/>
    <n v="47.44"/>
    <n v="52.57"/>
    <s v="2.1"/>
    <s v="3.5"/>
    <x v="2"/>
    <s v="1.5"/>
    <s v="1.14"/>
    <s v="11"/>
    <n v="1"/>
    <n v="0"/>
    <x v="1"/>
  </r>
  <r>
    <n v="8071"/>
    <s v="None"/>
    <s v="96.0"/>
    <n v="0"/>
    <n v="3"/>
    <s v="0 - 3"/>
    <s v="nan"/>
    <s v="nan"/>
    <s v="None"/>
    <s v="nan"/>
    <n v="0"/>
    <s v="0 - 0"/>
    <s v="0 - 3"/>
    <s v="0 - 0"/>
    <s v="0 - 0"/>
    <s v="0 - 0"/>
    <s v="0 - 2"/>
    <s v="0 - 2"/>
    <s v="0 - 3"/>
    <n v="3323.57"/>
    <s v="Laval"/>
    <s v="Amiens"/>
    <s v="Laval v Amiens"/>
    <s v="19.09.2025"/>
    <s v="18:00"/>
    <s v="French Ligue 2"/>
    <s v="France, Ligue 2"/>
    <n v="5"/>
    <n v="70"/>
    <n v="40"/>
    <n v="30"/>
    <s v="10.0"/>
    <s v="20.0"/>
    <s v="17.48"/>
    <s v="16.09"/>
    <s v="16.09"/>
    <s v="20.63"/>
    <s v="0.0"/>
    <s v="29.72"/>
    <n v="2"/>
    <n v="-6"/>
    <x v="505"/>
    <s v="60.0"/>
    <s v="20.0"/>
    <s v="60.0"/>
    <s v="20.0"/>
    <s v="30.0"/>
    <s v="10.0"/>
    <s v="10.0"/>
    <n v="49.65"/>
    <n v="50.35"/>
    <s v="1.75"/>
    <s v="4.75"/>
    <x v="5"/>
    <s v="1.4"/>
    <s v="1.22"/>
    <s v="8.5"/>
    <n v="1"/>
    <n v="0"/>
    <x v="1"/>
  </r>
  <r>
    <n v="8073"/>
    <s v="None"/>
    <s v="94.0"/>
    <n v="0"/>
    <n v="3"/>
    <s v="0 - 3"/>
    <s v="nan"/>
    <s v="nan"/>
    <s v="None"/>
    <s v="nan"/>
    <n v="0"/>
    <s v="0 - 1"/>
    <s v="0 - 3"/>
    <s v="0 - 1"/>
    <s v="0 - 1"/>
    <s v="0 - 1"/>
    <s v="0 - 3"/>
    <s v="0 - 3"/>
    <s v="0 - 3"/>
    <n v="1506.34"/>
    <s v="Boulogne"/>
    <s v="Pau"/>
    <s v="Boulogne v Pau"/>
    <s v="19.09.2025"/>
    <s v="18:00"/>
    <s v="French Ligue 2"/>
    <s v="France, Ligue 2"/>
    <n v="5"/>
    <n v="60"/>
    <n v="30"/>
    <n v="10"/>
    <s v="0.0"/>
    <s v="30.0"/>
    <s v="21.98"/>
    <s v="22.53"/>
    <s v="18.69"/>
    <s v="3.85"/>
    <s v="7.15"/>
    <s v="25.83"/>
    <n v="12"/>
    <n v="3"/>
    <x v="207"/>
    <s v="20.0"/>
    <s v="80.0"/>
    <s v="40.0"/>
    <s v="60.0"/>
    <s v="40.0"/>
    <s v="10.0"/>
    <s v="0.0"/>
    <n v="63.19"/>
    <n v="36.82"/>
    <s v="2.63"/>
    <s v="2.7"/>
    <x v="0"/>
    <s v="1.36"/>
    <s v="1.25"/>
    <s v="8"/>
    <n v="1"/>
    <n v="0"/>
    <x v="1"/>
  </r>
  <r>
    <n v="8105"/>
    <s v="None"/>
    <s v="93.0"/>
    <n v="0"/>
    <n v="3"/>
    <s v="0 - 3"/>
    <s v="nan"/>
    <s v="nan"/>
    <s v="None"/>
    <s v="None"/>
    <n v="0"/>
    <s v="0 - 2"/>
    <s v="0 - 3"/>
    <s v="0 - 2"/>
    <s v="0 - 2"/>
    <s v="0 - 2"/>
    <s v="0 - 3"/>
    <s v="0 - 3"/>
    <s v="0 - 3"/>
    <n v="31822.69"/>
    <s v="Rio Ave"/>
    <s v="Porto"/>
    <s v="Rio Ave v Porto"/>
    <s v="19.09.2025"/>
    <s v="19:15"/>
    <s v="Portuguese Primeira Liga"/>
    <s v="Portugal, Primeira Liga"/>
    <n v="4"/>
    <n v="90"/>
    <n v="67.5"/>
    <n v="47.5"/>
    <s v="12.5"/>
    <s v="40.0"/>
    <s v="10.1"/>
    <s v="20.92"/>
    <s v="11.54"/>
    <s v="10.1"/>
    <s v="27.89"/>
    <s v="19.47"/>
    <n v="18"/>
    <n v="-7"/>
    <x v="48"/>
    <s v="50.0"/>
    <s v="50.0"/>
    <s v="100.0"/>
    <s v="0.0"/>
    <s v="32.5"/>
    <s v="22.5"/>
    <s v="0.0"/>
    <n v="42.55"/>
    <n v="57.45"/>
    <s v="9"/>
    <s v="1.3"/>
    <x v="25"/>
    <s v="1.2"/>
    <s v="1.47"/>
    <s v="5"/>
    <n v="2"/>
    <n v="0"/>
    <x v="1"/>
  </r>
  <r>
    <n v="8180"/>
    <s v="None"/>
    <s v="97.0"/>
    <n v="0"/>
    <n v="3"/>
    <s v="0 - 3"/>
    <s v="nan"/>
    <s v="nan"/>
    <s v="None"/>
    <s v="nan"/>
    <n v="0"/>
    <s v="0 - 1"/>
    <s v="0 - 3"/>
    <s v="0 - 0"/>
    <s v="0 - 0"/>
    <s v="0 - 1"/>
    <s v="0 - 2"/>
    <s v="0 - 3"/>
    <s v="0 - 3"/>
    <n v="10703.18"/>
    <s v="Werder Bremen"/>
    <s v="Freiburg"/>
    <s v="Werder Bremen v Freiburg"/>
    <s v="20.09.2025"/>
    <s v="13:30"/>
    <s v="German Bundesliga"/>
    <s v="Germany, Bundesliga"/>
    <n v="3"/>
    <n v="100"/>
    <n v="100"/>
    <n v="100"/>
    <s v="50.0"/>
    <s v="16.67"/>
    <s v="6.67"/>
    <s v="13.85"/>
    <s v="22.05"/>
    <s v="18.21"/>
    <s v="10.0"/>
    <s v="29.23"/>
    <n v="-9"/>
    <n v="4.5"/>
    <x v="85"/>
    <s v="33.33"/>
    <s v="66.67"/>
    <s v="0.0"/>
    <s v="100.0"/>
    <s v="66.67"/>
    <s v="33.33"/>
    <s v="0.0"/>
    <n v="42.57"/>
    <n v="57.44"/>
    <s v="2.45"/>
    <s v="2.75"/>
    <x v="1"/>
    <s v="1.2"/>
    <s v="1.47"/>
    <s v="4.5"/>
    <n v="1"/>
    <n v="0"/>
    <x v="1"/>
  </r>
  <r>
    <n v="8200"/>
    <s v="None"/>
    <s v="93.0"/>
    <n v="0"/>
    <n v="3"/>
    <s v="0 - 3"/>
    <s v="nan"/>
    <s v="nan"/>
    <s v="None"/>
    <s v="nan"/>
    <n v="0"/>
    <s v="0 - 1"/>
    <s v="0 - 3"/>
    <s v="0 - 1"/>
    <s v="0 - 1"/>
    <s v="0 - 1"/>
    <s v="0 - 2"/>
    <s v="0 - 3"/>
    <s v="0 - 3"/>
    <n v="2314.3200000000002"/>
    <s v="Sandefjord"/>
    <s v="Brann"/>
    <s v="Sandefjord v Brann"/>
    <s v="20.09.2025"/>
    <s v="14:00"/>
    <s v="Norwegian Eliteserien"/>
    <s v="Norway, Eliteserien"/>
    <n v="20"/>
    <n v="93.75"/>
    <n v="75"/>
    <n v="43.75"/>
    <s v="25.0"/>
    <s v="12.5"/>
    <s v="11.08"/>
    <s v="11.13"/>
    <s v="19.28"/>
    <s v="17.81"/>
    <s v="16.29"/>
    <s v="24.44"/>
    <n v="2"/>
    <n v="-5"/>
    <x v="506"/>
    <s v="50.0"/>
    <s v="50.0"/>
    <s v="50.0"/>
    <s v="50.0"/>
    <s v="37.5"/>
    <s v="6.25"/>
    <s v="6.25"/>
    <n v="41.48"/>
    <n v="58.53"/>
    <s v="3"/>
    <s v="2.1"/>
    <x v="1"/>
    <s v="1.14"/>
    <s v="1.57"/>
    <s v="4.2"/>
    <n v="2"/>
    <n v="0"/>
    <x v="1"/>
  </r>
  <r>
    <n v="8220"/>
    <s v="None"/>
    <s v="99.0"/>
    <n v="0"/>
    <n v="3"/>
    <s v="0 - 3"/>
    <s v="nan"/>
    <s v="nan"/>
    <s v="None"/>
    <s v="nan"/>
    <n v="0"/>
    <s v="0 - 1"/>
    <s v="0 - 3"/>
    <s v="0 - 0"/>
    <s v="0 - 0"/>
    <s v="0 - 1"/>
    <s v="0 - 1"/>
    <s v="0 - 2"/>
    <s v="0 - 3"/>
    <n v="1552.14"/>
    <s v="Cheltenham"/>
    <s v="Oldham"/>
    <s v="Cheltenham v Oldham"/>
    <s v="20.09.2025"/>
    <s v="14:00"/>
    <s v="English Sky Bet League 2"/>
    <s v="England, League Two"/>
    <n v="8"/>
    <n v="50"/>
    <n v="18.75"/>
    <n v="6.25"/>
    <s v="6.25"/>
    <s v="31.25"/>
    <s v="26.77"/>
    <s v="12.94"/>
    <s v="15.0"/>
    <s v="11.77"/>
    <s v="19.71"/>
    <s v="13.83"/>
    <n v="22"/>
    <n v="11"/>
    <x v="507"/>
    <s v="25.0"/>
    <s v="75.0"/>
    <s v="25.0"/>
    <s v="50.0"/>
    <s v="25.0"/>
    <s v="12.5"/>
    <s v="0.0"/>
    <n v="54.71"/>
    <n v="45.3"/>
    <s v="3.25"/>
    <s v="2.25"/>
    <x v="6"/>
    <s v="1.36"/>
    <s v="1.22"/>
    <s v="8"/>
    <n v="2"/>
    <n v="0"/>
    <x v="1"/>
  </r>
  <r>
    <n v="8268"/>
    <s v="None"/>
    <s v="93.0"/>
    <n v="0"/>
    <n v="3"/>
    <s v="0 - 3"/>
    <s v="nan"/>
    <s v="nan"/>
    <s v="None"/>
    <s v="nan"/>
    <n v="0"/>
    <s v="0 - 2"/>
    <s v="0 - 3"/>
    <s v="0 - 1"/>
    <s v="0 - 2"/>
    <s v="0 - 2"/>
    <s v="0 - 2"/>
    <s v="0 - 2"/>
    <s v="0 - 3"/>
    <n v="106.31"/>
    <s v="Adana Demirspor"/>
    <s v="Erzurum BB"/>
    <s v="Adana Demirspor v Erzurum BB"/>
    <s v="20.09.2025"/>
    <s v="16:00"/>
    <s v="Turkish 1 Lig"/>
    <s v="Turkey, 1. Lig"/>
    <n v="5"/>
    <n v="100"/>
    <n v="70"/>
    <n v="60"/>
    <s v="20.0"/>
    <s v="20.0"/>
    <s v="9.38"/>
    <s v="16.67"/>
    <s v="12.5"/>
    <s v="17.71"/>
    <s v="18.75"/>
    <s v="25.0"/>
    <n v="25"/>
    <n v="4.5"/>
    <x v="508"/>
    <s v="20.0"/>
    <s v="80.0"/>
    <s v="80.0"/>
    <s v="20.0"/>
    <s v="60.0"/>
    <s v="20.0"/>
    <s v="10.0"/>
    <n v="38.54"/>
    <n v="61.46"/>
    <s v="-"/>
    <s v="-"/>
    <x v="3"/>
    <s v="-"/>
    <s v="-"/>
    <s v="-"/>
    <s v="None"/>
    <n v="0"/>
    <x v="1"/>
  </r>
  <r>
    <n v="8282"/>
    <s v="None"/>
    <s v="94.0"/>
    <n v="0"/>
    <n v="3"/>
    <s v="0 - 3"/>
    <s v="nan"/>
    <s v="nan"/>
    <s v="None"/>
    <s v="nan"/>
    <n v="0"/>
    <s v="0 - 2"/>
    <s v="0 - 3"/>
    <s v="0 - 0"/>
    <s v="0 - 1"/>
    <s v="0 - 2"/>
    <s v="0 - 3"/>
    <s v="0 - 3"/>
    <s v="0 - 3"/>
    <n v="39.49"/>
    <s v="Bedford Town"/>
    <s v="Spennymoor Town"/>
    <s v="Bedford Town v Spennymoor Town"/>
    <s v="20.09.2025"/>
    <s v="14:00"/>
    <s v="English National League North"/>
    <s v="England, National League - North"/>
    <n v="8"/>
    <n v="87.5"/>
    <n v="68.75"/>
    <n v="43.75"/>
    <s v="12.5"/>
    <s v="25.0"/>
    <s v="15.46"/>
    <s v="14.25"/>
    <s v="24.16"/>
    <s v="8.06"/>
    <s v="17.63"/>
    <s v="20.45"/>
    <n v="5"/>
    <n v="3.5"/>
    <x v="446"/>
    <s v="50.0"/>
    <s v="50.0"/>
    <s v="62.5"/>
    <s v="25.0"/>
    <s v="62.5"/>
    <s v="12.5"/>
    <s v="6.25"/>
    <n v="53.87"/>
    <n v="46.14"/>
    <s v="3.1"/>
    <s v="2.05"/>
    <x v="4"/>
    <s v="1.2"/>
    <s v="1.36"/>
    <s v="-"/>
    <n v="2"/>
    <n v="0"/>
    <x v="1"/>
  </r>
  <r>
    <n v="8337"/>
    <s v="None"/>
    <s v="93.0"/>
    <n v="0"/>
    <n v="3"/>
    <s v="0 - 3"/>
    <s v="nan"/>
    <s v="nan"/>
    <s v="None"/>
    <s v="nan"/>
    <n v="0"/>
    <s v="0 - 1"/>
    <s v="0 - 3"/>
    <s v="0 - 0"/>
    <s v="0 - 0"/>
    <s v="0 - 1"/>
    <s v="0 - 3"/>
    <s v="0 - 3"/>
    <s v="0 - 3"/>
    <n v="44317.26"/>
    <s v="Udinese"/>
    <s v="AC Milan"/>
    <s v="Udinese v AC Milan"/>
    <s v="20.09.2025"/>
    <s v="18:45"/>
    <s v="Italian Serie A"/>
    <s v="Italy, Serie A"/>
    <n v="3"/>
    <n v="66.67"/>
    <n v="33.33"/>
    <n v="0"/>
    <s v="0.0"/>
    <s v="50.0"/>
    <s v="8.34"/>
    <s v="25.0"/>
    <s v="16.67"/>
    <s v="8.34"/>
    <s v="33.34"/>
    <s v="8.34"/>
    <n v="2"/>
    <n v="-11"/>
    <x v="131"/>
    <s v="66.67"/>
    <s v="33.33"/>
    <s v="66.67"/>
    <s v="33.33"/>
    <s v="33.33"/>
    <s v="16.67"/>
    <s v="0.0"/>
    <n v="50"/>
    <n v="50"/>
    <s v="-"/>
    <s v="-"/>
    <x v="3"/>
    <s v="-"/>
    <s v="-"/>
    <s v="-"/>
    <s v="None"/>
    <n v="0"/>
    <x v="1"/>
  </r>
  <r>
    <n v="8375"/>
    <s v="None"/>
    <s v="93.0"/>
    <n v="0"/>
    <n v="3"/>
    <s v="0 - 3"/>
    <s v="nan"/>
    <s v="nan"/>
    <s v="None"/>
    <s v="nan"/>
    <n v="0"/>
    <s v="0 - 2"/>
    <s v="0 - 3"/>
    <s v="0 - 0"/>
    <s v="0 - 1"/>
    <s v="0 - 2"/>
    <s v="0 - 2"/>
    <s v="0 - 3"/>
    <s v="0 - 3"/>
    <n v="1123.0899999999999"/>
    <s v="Minnesota Utd"/>
    <s v="Chicago Fire"/>
    <s v="Minnesota Utd v Chicago Fire"/>
    <s v="21.09.2025"/>
    <s v="00:30"/>
    <s v="US MLS"/>
    <s v="USA, Major League Soccer"/>
    <n v="29"/>
    <n v="81.25"/>
    <n v="62.5"/>
    <n v="50"/>
    <s v="12.5"/>
    <s v="18.75"/>
    <s v="12.58"/>
    <s v="11.3"/>
    <s v="19.34"/>
    <s v="16.03"/>
    <s v="18.32"/>
    <s v="22.44"/>
    <n v="-21"/>
    <n v="-11.5"/>
    <x v="509"/>
    <s v="50.0"/>
    <s v="50.0"/>
    <s v="87.5"/>
    <s v="12.5"/>
    <s v="25.0"/>
    <s v="6.25"/>
    <s v="0.0"/>
    <n v="43.22"/>
    <n v="56.79"/>
    <s v="-"/>
    <s v="-"/>
    <x v="3"/>
    <s v="-"/>
    <s v="-"/>
    <s v="-"/>
    <s v="None"/>
    <n v="0"/>
    <x v="1"/>
  </r>
  <r>
    <n v="8381"/>
    <s v="live"/>
    <s v="97.0"/>
    <n v="0"/>
    <n v="3"/>
    <s v="0 - 3"/>
    <n v="-1"/>
    <n v="1.1000000000000001"/>
    <s v="EXECUTION_COMPLETE"/>
    <s v="3.45"/>
    <n v="3"/>
    <s v="0 - 2"/>
    <s v="0 - 3"/>
    <s v="0 - 0"/>
    <s v="0 - 2"/>
    <s v="0 - 2"/>
    <s v="0 - 3"/>
    <s v="0 - 3"/>
    <s v="0 - 3"/>
    <n v="80.739999999999995"/>
    <s v="Guadalajara"/>
    <s v="Toluca"/>
    <s v="Guadalajara v Toluca"/>
    <s v="21.09.2025"/>
    <s v="01:07"/>
    <s v="Mexican Liga MX"/>
    <s v="Mexico, Liga MX"/>
    <n v="8"/>
    <n v="75"/>
    <n v="62.5"/>
    <n v="43.75"/>
    <s v="25.0"/>
    <s v="12.5"/>
    <s v="13.34"/>
    <s v="10.42"/>
    <s v="17.92"/>
    <s v="11.25"/>
    <s v="19.17"/>
    <s v="27.92"/>
    <n v="10"/>
    <n v="-3"/>
    <x v="162"/>
    <s v="25.0"/>
    <s v="62.5"/>
    <s v="50.0"/>
    <s v="50.0"/>
    <s v="37.5"/>
    <s v="25.0"/>
    <s v="6.25"/>
    <n v="41.67"/>
    <n v="58.34"/>
    <s v="-"/>
    <s v="-"/>
    <x v="3"/>
    <s v="-"/>
    <s v="-"/>
    <s v="-"/>
    <s v="None"/>
    <n v="0"/>
    <x v="1"/>
  </r>
  <r>
    <n v="8436"/>
    <s v="None"/>
    <s v="92.0"/>
    <n v="0"/>
    <n v="3"/>
    <s v="0 - 3"/>
    <s v="nan"/>
    <s v="nan"/>
    <s v="None"/>
    <s v="nan"/>
    <n v="0"/>
    <s v="0 - 3"/>
    <s v="0 - 3"/>
    <s v="0 - 0"/>
    <s v="0 - 1"/>
    <s v="0 - 3"/>
    <s v="0 - 3"/>
    <s v="0 - 3"/>
    <s v="0 - 3"/>
    <n v="23747.26"/>
    <s v="Torino"/>
    <s v="Atalanta"/>
    <s v="Torino v Atalanta"/>
    <s v="21.09.2025"/>
    <s v="13:00"/>
    <s v="Italian Serie A"/>
    <s v="Italy, Serie A"/>
    <n v="3"/>
    <n v="66.67"/>
    <n v="33.33"/>
    <n v="33.33"/>
    <s v="33.33"/>
    <s v="33.34"/>
    <s v="0.0"/>
    <s v="13.89"/>
    <s v="13.89"/>
    <s v="27.78"/>
    <s v="27.78"/>
    <s v="16.67"/>
    <n v="21"/>
    <n v="3.5"/>
    <x v="131"/>
    <s v="33.33"/>
    <s v="33.33"/>
    <s v="66.67"/>
    <s v="33.33"/>
    <s v="16.67"/>
    <s v="0.0"/>
    <s v="0.0"/>
    <n v="27.78"/>
    <n v="72.23"/>
    <s v="-"/>
    <s v="-"/>
    <x v="3"/>
    <s v="-"/>
    <s v="-"/>
    <s v="-"/>
    <s v="None"/>
    <n v="0"/>
    <x v="1"/>
  </r>
  <r>
    <n v="8668"/>
    <s v="None"/>
    <s v="95.0"/>
    <n v="0"/>
    <n v="3"/>
    <s v="0 - 3"/>
    <s v="nan"/>
    <s v="nan"/>
    <s v="None"/>
    <s v="nan"/>
    <n v="0"/>
    <s v="0 - 3"/>
    <s v="0 - 3"/>
    <s v="0 - 1"/>
    <s v="0 - 2"/>
    <s v="0 - 3"/>
    <s v="0 - 3"/>
    <s v="0 - 3"/>
    <s v="0 - 3"/>
    <n v="45.98"/>
    <s v="Burnley U21"/>
    <s v="Sunderland U21"/>
    <s v="Burnley U21 v Sunderland U21"/>
    <s v="26.09.2025"/>
    <s v="18:00"/>
    <s v="English Premier League 2 - Div 1"/>
    <s v="England, Premier League 2 Division One"/>
    <n v="3"/>
    <n v="100"/>
    <n v="100"/>
    <n v="62.5"/>
    <s v="62.5"/>
    <s v="0.0"/>
    <s v="11.47"/>
    <s v="15.98"/>
    <s v="15.98"/>
    <s v="11.47"/>
    <s v="22.18"/>
    <s v="22.94"/>
    <n v="-4"/>
    <n v="14"/>
    <x v="321"/>
    <s v="0.0"/>
    <s v="100.0"/>
    <s v="33.33"/>
    <s v="66.67"/>
    <s v="70.84"/>
    <s v="33.34"/>
    <s v="16.67"/>
    <n v="43.42"/>
    <n v="56.58"/>
    <s v="-"/>
    <s v="-"/>
    <x v="3"/>
    <s v="-"/>
    <s v="-"/>
    <s v="-"/>
    <s v="None"/>
    <n v="0"/>
    <x v="1"/>
  </r>
  <r>
    <n v="8689"/>
    <s v="live"/>
    <s v="92.0"/>
    <n v="0"/>
    <n v="3"/>
    <s v="0 - 3"/>
    <n v="-1"/>
    <n v="1000"/>
    <s v="EXECUTABLE"/>
    <s v="0.0"/>
    <n v="0"/>
    <s v="0 - 2"/>
    <s v="0 - 3"/>
    <s v="0 - 1"/>
    <s v="0 - 2"/>
    <s v="0 - 2"/>
    <s v="0 - 2"/>
    <s v="0 - 2"/>
    <s v="0 - 3"/>
    <n v="31.84"/>
    <s v="Bangor"/>
    <s v="Linfield"/>
    <s v="Bangor v Linfield"/>
    <s v="26.09.2025"/>
    <s v="18:45"/>
    <s v="Northern Irish Premiership"/>
    <s v="Northern-Ireland, Premiership"/>
    <n v="6"/>
    <n v="76.19"/>
    <n v="52.38"/>
    <n v="28.57"/>
    <s v="7.15"/>
    <s v="33.34"/>
    <s v="8.7"/>
    <s v="21.02"/>
    <s v="10.87"/>
    <s v="21.2"/>
    <s v="25.36"/>
    <s v="12.86"/>
    <n v="7"/>
    <n v="-0.5"/>
    <x v="510"/>
    <s v="42.86"/>
    <s v="57.14"/>
    <s v="66.67"/>
    <s v="33.33"/>
    <s v="28.57"/>
    <s v="14.29"/>
    <s v="0.0"/>
    <n v="40.58"/>
    <n v="59.42"/>
    <s v="-"/>
    <s v="-"/>
    <x v="3"/>
    <s v="-"/>
    <s v="-"/>
    <s v="-"/>
    <s v="None"/>
    <n v="0"/>
    <x v="1"/>
  </r>
  <r>
    <n v="4090"/>
    <s v="None"/>
    <s v="89.0"/>
    <n v="0"/>
    <n v="4"/>
    <s v="0 - 4"/>
    <s v="nan"/>
    <s v="nan"/>
    <s v="None"/>
    <s v="None"/>
    <n v="0"/>
    <s v="0 - 3"/>
    <s v="0 - 4"/>
    <s v="0 - 0"/>
    <s v="0 - 1"/>
    <s v="0 - 3"/>
    <s v="0 - 3"/>
    <s v="0 - 4"/>
    <s v="0 - 4"/>
    <n v="99.95"/>
    <s v="Jagiellonia Bialystock"/>
    <s v="Nieciecza"/>
    <s v="Jagiellonia Bialystock v Nieciecza"/>
    <s v="18.07.2025"/>
    <s v="16:00"/>
    <s v="Polish Ekstraklasa"/>
    <s v="Poland, Ekstraklasa"/>
    <n v="0"/>
    <n v="0"/>
    <n v="0"/>
    <n v="0"/>
    <s v="0.0"/>
    <s v="0.0"/>
    <s v="0.0"/>
    <s v="0.0"/>
    <s v="0.0"/>
    <s v="0.0"/>
    <s v="0.0"/>
    <s v="0.0"/>
    <n v="-12"/>
    <n v="-3"/>
    <x v="28"/>
    <s v="0.0"/>
    <s v="0.0"/>
    <s v="0.0"/>
    <s v="0.0"/>
    <s v="0.0"/>
    <s v="0.0"/>
    <s v="0.0"/>
    <n v="0"/>
    <n v="0"/>
    <s v="1.67"/>
    <s v="5"/>
    <x v="24"/>
    <s v="1.25"/>
    <s v="1.36"/>
    <s v="6"/>
    <n v="1"/>
    <n v="0"/>
    <x v="1"/>
  </r>
  <r>
    <n v="4229"/>
    <s v="None"/>
    <s v="89.0"/>
    <n v="0"/>
    <n v="4"/>
    <s v="0 - 4"/>
    <s v="nan"/>
    <s v="nan"/>
    <s v="None"/>
    <s v="nan"/>
    <n v="0"/>
    <s v="0 - 2"/>
    <s v="0 - 4"/>
    <s v="0 - 0"/>
    <s v="0 - 0"/>
    <s v="0 - 2"/>
    <s v="0 - 2"/>
    <s v="0 - 3"/>
    <s v="0 - 4"/>
    <n v="10471.459999999999"/>
    <s v="Instituto"/>
    <s v="River Plate"/>
    <s v="Instituto v River Plate"/>
    <s v="20.07.2025"/>
    <s v="00:00"/>
    <s v="Argentinian Primera Division"/>
    <s v="Argentina, Liga Profesional Argentina"/>
    <n v="17"/>
    <n v="81.25"/>
    <n v="62.5"/>
    <n v="31.25"/>
    <s v="18.75"/>
    <s v="31.25"/>
    <s v="10.06"/>
    <s v="8.71"/>
    <s v="22.46"/>
    <s v="16.69"/>
    <s v="13.75"/>
    <s v="28.34"/>
    <n v="30"/>
    <n v="-8"/>
    <x v="146"/>
    <s v="50.0"/>
    <s v="50.0"/>
    <s v="62.5"/>
    <s v="25.0"/>
    <s v="43.75"/>
    <s v="18.75"/>
    <s v="6.25"/>
    <n v="41.22"/>
    <n v="58.79"/>
    <s v="3.7"/>
    <s v="2.1"/>
    <x v="13"/>
    <s v="1.5"/>
    <s v="1.14"/>
    <s v="11"/>
    <n v="2"/>
    <n v="0"/>
    <x v="1"/>
  </r>
  <r>
    <n v="4265"/>
    <s v="None"/>
    <s v="90.0"/>
    <n v="0"/>
    <n v="4"/>
    <s v="0 - 4"/>
    <s v="nan"/>
    <s v="nan"/>
    <s v="None"/>
    <s v="None"/>
    <n v="0"/>
    <s v="0 - 2"/>
    <s v="0 - 4"/>
    <s v="0 - 0"/>
    <s v="0 - 1"/>
    <s v="0 - 2"/>
    <s v="0 - 3"/>
    <s v="0 - 4"/>
    <s v="0 - 4"/>
    <n v="74.72"/>
    <s v="Stal Mielec"/>
    <s v="Wisla Krakow"/>
    <s v="Stal Mielec v Wisla Krakow"/>
    <s v="20.07.2025"/>
    <s v="12:30"/>
    <s v="Polish I Liga"/>
    <s v="Poland, I Liga"/>
    <n v="0"/>
    <n v="0"/>
    <n v="0"/>
    <n v="0"/>
    <s v="0.0"/>
    <s v="0.0"/>
    <s v="0.0"/>
    <s v="0.0"/>
    <s v="0.0"/>
    <s v="0.0"/>
    <s v="0.0"/>
    <s v="0.0"/>
    <n v="-8"/>
    <n v="9"/>
    <x v="28"/>
    <s v="0.0"/>
    <s v="0.0"/>
    <s v="0.0"/>
    <s v="0.0"/>
    <s v="0.0"/>
    <s v="0.0"/>
    <s v="0.0"/>
    <n v="0"/>
    <n v="0"/>
    <s v="3.6"/>
    <s v="1.9"/>
    <x v="5"/>
    <s v="1.22"/>
    <s v="1.4"/>
    <s v="5.5"/>
    <n v="2"/>
    <n v="0"/>
    <x v="1"/>
  </r>
  <r>
    <n v="4655"/>
    <s v="None"/>
    <s v="89.0"/>
    <n v="0"/>
    <n v="4"/>
    <s v="0 - 4"/>
    <s v="nan"/>
    <s v="nan"/>
    <s v="None"/>
    <s v="nan"/>
    <n v="0"/>
    <s v="0 - 1"/>
    <s v="0 - 4"/>
    <s v="0 - 1"/>
    <s v="0 - 1"/>
    <s v="0 - 1"/>
    <s v="0 - 2"/>
    <s v="0 - 3"/>
    <s v="0 - 4"/>
    <n v="21.78"/>
    <s v="CA Puerto Nuevo"/>
    <s v="AD Berazategui"/>
    <s v="CA Puerto Nuevo v AD Berazategui"/>
    <s v="27.07.2025"/>
    <s v="18:30"/>
    <s v="Argentinian Primera C"/>
    <s v="Argentina, Primera C"/>
    <n v="16"/>
    <n v="62.5"/>
    <n v="43.75"/>
    <n v="18.75"/>
    <s v="12.5"/>
    <s v="37.5"/>
    <s v="5.88"/>
    <s v="9.45"/>
    <s v="17.79"/>
    <s v="16.89"/>
    <s v="22.77"/>
    <s v="27.23"/>
    <n v="36"/>
    <n v="6"/>
    <x v="511"/>
    <s v="12.5"/>
    <s v="87.5"/>
    <s v="75.0"/>
    <s v="12.5"/>
    <s v="18.75"/>
    <s v="12.5"/>
    <s v="0.0"/>
    <n v="33.119999999999997"/>
    <n v="66.89"/>
    <s v="4.6"/>
    <s v="1.73"/>
    <x v="4"/>
    <s v="1.36"/>
    <s v="1.22"/>
    <s v="8"/>
    <n v="2"/>
    <n v="0"/>
    <x v="1"/>
  </r>
  <r>
    <n v="4712"/>
    <s v="None"/>
    <s v="93.0"/>
    <n v="0"/>
    <n v="4"/>
    <s v="0 - 4"/>
    <s v="nan"/>
    <s v="nan"/>
    <s v="None"/>
    <s v="None"/>
    <n v="0"/>
    <s v="0 - 3"/>
    <s v="0 - 4"/>
    <s v="0 - 1"/>
    <s v="0 - 2"/>
    <s v="0 - 3"/>
    <s v="0 - 3"/>
    <s v="0 - 4"/>
    <s v="0 - 4"/>
    <n v="0"/>
    <s v="Union La Calera"/>
    <s v="Universidad de Chile"/>
    <s v="Union La Calera v Universidad de Chile"/>
    <s v="28.07.2025"/>
    <s v="22:00"/>
    <s v="Chilean Primera Division"/>
    <s v="Chile, Primera División"/>
    <n v="16"/>
    <n v="62.5"/>
    <n v="37.5"/>
    <n v="31.25"/>
    <s v="12.5"/>
    <s v="31.25"/>
    <s v="16.57"/>
    <s v="8.53"/>
    <s v="13.53"/>
    <s v="14.51"/>
    <s v="20.49"/>
    <s v="26.37"/>
    <n v="8"/>
    <n v="-7"/>
    <x v="281"/>
    <s v="75.0"/>
    <s v="25.0"/>
    <s v="50.0"/>
    <s v="50.0"/>
    <s v="25.0"/>
    <s v="12.5"/>
    <s v="6.25"/>
    <n v="38.630000000000003"/>
    <n v="61.38"/>
    <s v="4.6"/>
    <s v="1.67"/>
    <x v="19"/>
    <s v="1.29"/>
    <s v="1.33"/>
    <s v="6.5"/>
    <n v="2"/>
    <n v="0"/>
    <x v="1"/>
  </r>
  <r>
    <n v="4749"/>
    <s v="None"/>
    <s v="94.0"/>
    <n v="0"/>
    <n v="4"/>
    <s v="0 - 4"/>
    <s v="nan"/>
    <s v="nan"/>
    <s v="None"/>
    <s v="nan"/>
    <n v="0"/>
    <s v="0 - 0"/>
    <s v="0 - 4"/>
    <n v="0"/>
    <n v="0"/>
    <n v="0"/>
    <n v="0"/>
    <s v="0 - 4"/>
    <s v="0 - 4"/>
    <n v="51.82"/>
    <s v="FC Liefering"/>
    <s v="SC AUSTRIA LUSTENAU"/>
    <s v="FC Liefering v SC Austria Lustenau"/>
    <s v="01.08.2025"/>
    <s v="16:00"/>
    <s v="Austrian Erste Liga"/>
    <s v="Austria, 2. Liga"/>
    <n v="0"/>
    <n v="0"/>
    <n v="0"/>
    <n v="0"/>
    <s v="0.0"/>
    <s v="0.0"/>
    <s v="0.0"/>
    <s v="0.0"/>
    <s v="0.0"/>
    <s v="0.0"/>
    <s v="0.0"/>
    <s v="0.0"/>
    <n v="6"/>
    <n v="-8"/>
    <x v="28"/>
    <s v="0.0"/>
    <s v="0.0"/>
    <s v="0.0"/>
    <s v="0.0"/>
    <s v="0.0"/>
    <s v="0.0"/>
    <s v="0.0"/>
    <n v="0"/>
    <n v="0"/>
    <s v="2.75"/>
    <s v="2.3"/>
    <x v="4"/>
    <s v="1.22"/>
    <s v="1.36"/>
    <s v="6"/>
    <n v="2"/>
    <n v="0"/>
    <x v="1"/>
  </r>
  <r>
    <n v="4851"/>
    <s v="None"/>
    <s v="96.0"/>
    <n v="0"/>
    <n v="4"/>
    <s v="0 - 4"/>
    <s v="nan"/>
    <s v="nan"/>
    <s v="None"/>
    <s v="None"/>
    <n v="0"/>
    <s v="0 - 1"/>
    <s v="0 - 4"/>
    <s v="0 - 0"/>
    <s v="0 - 0"/>
    <s v="0 - 1"/>
    <s v="0 - 1"/>
    <s v="0 - 2"/>
    <s v="0 - 4"/>
    <n v="0"/>
    <s v="Suzhou Dongwu"/>
    <s v="Dalian Kun City FC"/>
    <s v="Suzhou Dongwu v Dalian Kun City FC"/>
    <s v="03.08.2025"/>
    <s v="11:00"/>
    <s v="Chinese League 1"/>
    <s v="China, League One"/>
    <n v="17"/>
    <n v="75"/>
    <n v="68.75"/>
    <n v="43.75"/>
    <s v="6.25"/>
    <s v="18.75"/>
    <s v="9.52"/>
    <s v="13.81"/>
    <s v="12.38"/>
    <s v="20.32"/>
    <s v="17.78"/>
    <s v="26.19"/>
    <n v="1"/>
    <n v="-2.5"/>
    <x v="512"/>
    <s v="37.5"/>
    <s v="37.5"/>
    <s v="50.0"/>
    <s v="50.0"/>
    <s v="43.75"/>
    <s v="0.0"/>
    <s v="0.0"/>
    <n v="35.72"/>
    <n v="64.290000000000006"/>
    <s v="2.05"/>
    <s v="3.4"/>
    <x v="13"/>
    <s v="1.4"/>
    <s v="1.22"/>
    <s v="8.5"/>
    <n v="1"/>
    <n v="0"/>
    <x v="1"/>
  </r>
  <r>
    <n v="4961"/>
    <s v="None"/>
    <s v="92.0"/>
    <n v="0"/>
    <n v="4"/>
    <s v="0 - 4"/>
    <s v="None"/>
    <s v="None"/>
    <s v="None"/>
    <s v="None"/>
    <n v="0"/>
    <s v="0 - 3"/>
    <s v="0 - 4"/>
    <s v="0 - 0"/>
    <s v="0 - 1"/>
    <s v="0 - 3"/>
    <s v="0 - 4"/>
    <s v="0 - 4"/>
    <s v="0 - 4"/>
    <n v="0"/>
    <s v="Club Sportivo Ameliano"/>
    <s v="Libertad"/>
    <s v="Club Sportivo Ameliano v Libertad"/>
    <s v="04.08.2025"/>
    <s v="19:00"/>
    <s v="Paraguayan Primera Division"/>
    <s v="Paraguay, Division Profesional - Clausura"/>
    <n v="5"/>
    <n v="50"/>
    <n v="30"/>
    <n v="30"/>
    <s v="10.0"/>
    <s v="30.0"/>
    <s v="10.1"/>
    <s v="3.85"/>
    <s v="34.14"/>
    <s v="21.64"/>
    <s v="16.35"/>
    <s v="13.94"/>
    <n v="7"/>
    <n v="2.5"/>
    <x v="375"/>
    <s v="40.0"/>
    <s v="60.0"/>
    <s v="20.0"/>
    <s v="60.0"/>
    <s v="10.0"/>
    <s v="10.0"/>
    <s v="0.0"/>
    <n v="48.08"/>
    <n v="51.93"/>
    <s v="4.33"/>
    <s v="1.95"/>
    <x v="0"/>
    <s v="1.5"/>
    <s v="1.14"/>
    <s v="11"/>
    <n v="2"/>
    <n v="0"/>
    <x v="1"/>
  </r>
  <r>
    <n v="5412"/>
    <s v="None"/>
    <s v="93.0"/>
    <n v="0"/>
    <n v="4"/>
    <s v="0 - 4"/>
    <s v="nan"/>
    <s v="nan"/>
    <s v="None"/>
    <s v="None"/>
    <n v="0"/>
    <s v="0 - 2"/>
    <s v="0 - 4"/>
    <s v="0 - 0"/>
    <s v="0 - 1"/>
    <s v="0 - 2"/>
    <s v="0 - 3"/>
    <s v="0 - 3"/>
    <s v="0 - 4"/>
    <n v="2701.67"/>
    <s v="LA Galaxy"/>
    <s v="Seattle Sounders"/>
    <s v="LA Galaxy v Seattle Sounders"/>
    <s v="11.08.2025"/>
    <s v="02:00"/>
    <s v="US MLS"/>
    <s v="USA, Major League Soccer"/>
    <n v="24"/>
    <n v="100"/>
    <n v="68.75"/>
    <n v="43.75"/>
    <s v="37.5"/>
    <s v="18.75"/>
    <s v="9.32"/>
    <s v="16.02"/>
    <s v="18.69"/>
    <s v="20.7"/>
    <s v="9.32"/>
    <s v="25.96"/>
    <n v="24"/>
    <n v="10"/>
    <x v="66"/>
    <s v="37.5"/>
    <s v="62.5"/>
    <s v="37.5"/>
    <s v="62.5"/>
    <s v="43.75"/>
    <s v="12.5"/>
    <s v="0.0"/>
    <n v="44.03"/>
    <n v="55.97"/>
    <s v="2.4"/>
    <s v="2.7"/>
    <x v="19"/>
    <s v="1.17"/>
    <s v="1.5"/>
    <s v="4.5"/>
    <n v="1"/>
    <n v="0"/>
    <x v="1"/>
  </r>
  <r>
    <n v="5519"/>
    <s v="None"/>
    <s v="92.0"/>
    <n v="0"/>
    <n v="4"/>
    <s v="0 - 4"/>
    <s v="nan"/>
    <s v="nan"/>
    <s v="None"/>
    <s v="nan"/>
    <n v="0"/>
    <s v="0 - 2"/>
    <s v="0 - 4"/>
    <s v="0 - 2"/>
    <s v="0 - 2"/>
    <s v="0 - 2"/>
    <s v="0 - 2"/>
    <s v="0 - 3"/>
    <s v="0 - 4"/>
    <n v="0"/>
    <s v="Be1 NFA"/>
    <s v="FC Neptunas Klaipeda"/>
    <s v="Be1 NFA v FC Neptunas Klaipeda"/>
    <s v="15.08.2025"/>
    <s v="15:00"/>
    <s v="Lithuanian 1 Lyga"/>
    <s v="Lithuania, 1 Lyga"/>
    <n v="19"/>
    <n v="81.25"/>
    <n v="56.25"/>
    <n v="37.5"/>
    <s v="25.0"/>
    <s v="18.75"/>
    <s v="15.9"/>
    <s v="16.41"/>
    <s v="19.62"/>
    <s v="9.94"/>
    <s v="14.36"/>
    <s v="23.78"/>
    <n v="21"/>
    <n v="0.5"/>
    <x v="513"/>
    <s v="37.5"/>
    <s v="62.5"/>
    <s v="50.0"/>
    <s v="50.0"/>
    <s v="37.5"/>
    <s v="12.5"/>
    <s v="6.25"/>
    <n v="51.93"/>
    <n v="48.08"/>
    <s v="7"/>
    <s v="1.3"/>
    <x v="23"/>
    <s v="1.13"/>
    <s v="1.65"/>
    <s v="3.8"/>
    <n v="2"/>
    <n v="0"/>
    <x v="1"/>
  </r>
  <r>
    <n v="5568"/>
    <s v="None"/>
    <s v="47.0"/>
    <n v="0"/>
    <n v="4"/>
    <s v="0 - 4"/>
    <s v="nan"/>
    <s v="nan"/>
    <s v="None"/>
    <s v="None"/>
    <n v="0"/>
    <s v="0 - 4"/>
    <s v="0 - 4"/>
    <s v="0 - 2"/>
    <s v="0 - 3"/>
    <s v="0 - 4"/>
    <n v="0"/>
    <n v="0"/>
    <n v="0"/>
    <n v="1048.79"/>
    <s v="Instituto"/>
    <s v="Union Santa Fe"/>
    <s v="Instituto v Union Santa Fe"/>
    <s v="15.08.2025"/>
    <s v="22:00"/>
    <s v="Argentinian Primera Division"/>
    <s v="Argentina, Liga Profesional Argentina"/>
    <n v="20"/>
    <n v="62.5"/>
    <n v="31.25"/>
    <n v="6.25"/>
    <s v="0.0"/>
    <s v="37.5"/>
    <s v="11.7"/>
    <s v="10.14"/>
    <s v="23.73"/>
    <s v="15.55"/>
    <s v="13.59"/>
    <s v="25.29"/>
    <n v="6"/>
    <n v="13"/>
    <x v="514"/>
    <s v="37.5"/>
    <s v="50.0"/>
    <s v="50.0"/>
    <s v="25.0"/>
    <s v="31.25"/>
    <s v="0.0"/>
    <s v="0.0"/>
    <n v="45.57"/>
    <n v="54.44"/>
    <s v="2.4"/>
    <s v="3.3"/>
    <x v="11"/>
    <s v="1.57"/>
    <s v="1.13"/>
    <s v="13"/>
    <n v="1"/>
    <n v="0"/>
    <x v="1"/>
  </r>
  <r>
    <n v="5633"/>
    <s v="None"/>
    <s v="91.0"/>
    <n v="0"/>
    <n v="4"/>
    <s v="0 - 4"/>
    <s v="nan"/>
    <s v="nan"/>
    <s v="None"/>
    <s v="nan"/>
    <n v="0"/>
    <s v="0 - 3"/>
    <s v="0 - 4"/>
    <s v="0 - 1"/>
    <s v="0 - 1"/>
    <s v="0 - 3"/>
    <s v="0 - 4"/>
    <s v="0 - 4"/>
    <s v="0 - 4"/>
    <n v="2842.61"/>
    <s v="Halmstads"/>
    <s v="Malmo FF"/>
    <s v="Halmstads v Malmo FF"/>
    <s v="16.08.2025"/>
    <s v="13:00"/>
    <s v="Swedish Allsvenskan"/>
    <s v="Sweden, Allsvenskan"/>
    <n v="19"/>
    <n v="68.75"/>
    <n v="37.5"/>
    <n v="25"/>
    <s v="12.5"/>
    <s v="37.5"/>
    <s v="8.48"/>
    <s v="16.01"/>
    <s v="17.52"/>
    <s v="22.74"/>
    <s v="16.54"/>
    <s v="18.72"/>
    <n v="18"/>
    <n v="3"/>
    <x v="515"/>
    <s v="25.0"/>
    <s v="62.5"/>
    <s v="62.5"/>
    <s v="25.0"/>
    <s v="37.5"/>
    <s v="6.25"/>
    <s v="0.0"/>
    <n v="42.01"/>
    <n v="57.99"/>
    <s v="6.5"/>
    <s v="1.4"/>
    <x v="27"/>
    <s v="1.22"/>
    <s v="1.4"/>
    <s v="6"/>
    <n v="2"/>
    <n v="0"/>
    <x v="1"/>
  </r>
  <r>
    <n v="5644"/>
    <s v="None"/>
    <s v="92.0"/>
    <n v="0"/>
    <n v="4"/>
    <s v="0 - 4"/>
    <s v="nan"/>
    <s v="nan"/>
    <s v="None"/>
    <s v="nan"/>
    <n v="0"/>
    <s v="0 - 0"/>
    <s v="0 - 4"/>
    <s v="0 - 0"/>
    <s v="0 - 0"/>
    <s v="0 - 0"/>
    <n v="0"/>
    <n v="0"/>
    <s v="0 - 4"/>
    <n v="6459.37"/>
    <s v="AC Oulu"/>
    <s v="Ilves"/>
    <s v="AC Oulu v Ilves"/>
    <s v="16.08.2025"/>
    <s v="14:00"/>
    <s v="Finnish Veikkausliiga"/>
    <s v="Finland, Veikkausliiga"/>
    <n v="19"/>
    <n v="81.25"/>
    <n v="75"/>
    <n v="56.25"/>
    <s v="31.25"/>
    <s v="18.75"/>
    <s v="9.14"/>
    <s v="10.02"/>
    <s v="12.36"/>
    <s v="19.28"/>
    <s v="18.47"/>
    <s v="30.76"/>
    <n v="12"/>
    <n v="0"/>
    <x v="516"/>
    <s v="37.5"/>
    <s v="62.5"/>
    <s v="62.5"/>
    <s v="37.5"/>
    <s v="18.75"/>
    <s v="0.0"/>
    <s v="0.0"/>
    <n v="31.51"/>
    <n v="68.489999999999995"/>
    <s v="3.9"/>
    <s v="1.7"/>
    <x v="24"/>
    <s v="1.14"/>
    <s v="1.6"/>
    <s v="4.1"/>
    <n v="2"/>
    <n v="0"/>
    <x v="1"/>
  </r>
  <r>
    <n v="5740"/>
    <s v="None"/>
    <s v="97.0"/>
    <n v="0"/>
    <n v="4"/>
    <s v="0 - 4"/>
    <s v="None"/>
    <s v="None"/>
    <s v="None"/>
    <s v="None"/>
    <n v="0"/>
    <s v="0 - 2"/>
    <s v="0 - 4"/>
    <s v="0 - 0"/>
    <s v="0 - 0"/>
    <s v="0 - 2"/>
    <s v="0 - 3"/>
    <s v="0 - 3"/>
    <s v="0 - 4"/>
    <n v="249544.12"/>
    <s v="Wolves"/>
    <s v="Man City"/>
    <s v="Wolves v Man City"/>
    <s v="16.08.2025"/>
    <s v="16:3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14"/>
    <n v="12"/>
    <x v="28"/>
    <s v="0.0"/>
    <s v="0.0"/>
    <s v="0.0"/>
    <s v="0.0"/>
    <s v="0.0"/>
    <s v="0.0"/>
    <s v="0.0"/>
    <n v="0"/>
    <n v="0"/>
    <s v="6"/>
    <s v="1.5"/>
    <x v="29"/>
    <s v="1.14"/>
    <s v="1.5"/>
    <s v="4.5"/>
    <n v="2"/>
    <n v="0"/>
    <x v="1"/>
  </r>
  <r>
    <n v="5966"/>
    <s v="None"/>
    <s v="92.0"/>
    <n v="0"/>
    <n v="4"/>
    <s v="0 - 4"/>
    <s v="nan"/>
    <s v="nan"/>
    <s v="None"/>
    <s v="None"/>
    <n v="0"/>
    <s v="0 - 3"/>
    <s v="0 - 4"/>
    <s v="0 - 1"/>
    <s v="0 - 2"/>
    <s v="0 - 3"/>
    <s v="0 - 3"/>
    <s v="0 - 3"/>
    <s v="0 - 4"/>
    <n v="49.43"/>
    <s v="Jaro"/>
    <s v="SJK"/>
    <s v="Jaro v SJK"/>
    <s v="18.08.2025"/>
    <s v="16:00"/>
    <s v="Finnish Veikkausliiga"/>
    <s v="Finland, Veikkausliiga"/>
    <n v="19"/>
    <n v="87.5"/>
    <n v="75"/>
    <n v="56.25"/>
    <s v="31.25"/>
    <s v="12.5"/>
    <s v="11.69"/>
    <s v="11.93"/>
    <s v="15.93"/>
    <s v="14.16"/>
    <s v="22.0"/>
    <s v="24.31"/>
    <n v="6"/>
    <n v="-1"/>
    <x v="517"/>
    <s v="50.0"/>
    <s v="50.0"/>
    <s v="62.5"/>
    <s v="37.5"/>
    <s v="37.5"/>
    <s v="25.0"/>
    <s v="6.25"/>
    <n v="39.54"/>
    <n v="60.46"/>
    <s v="3.6"/>
    <s v="1.8"/>
    <x v="24"/>
    <s v="1.17"/>
    <s v="1.57"/>
    <s v="4.33"/>
    <n v="2"/>
    <n v="0"/>
    <x v="1"/>
  </r>
  <r>
    <n v="6121"/>
    <s v="None"/>
    <s v="90.0"/>
    <n v="0"/>
    <n v="4"/>
    <s v="0 - 4"/>
    <s v="nan"/>
    <s v="nan"/>
    <s v="None"/>
    <s v="None"/>
    <n v="0"/>
    <s v="0 - 0"/>
    <s v="0 - 4"/>
    <s v="0 - 0"/>
    <s v="0 - 0"/>
    <s v="0 - 0"/>
    <s v="0 - 2"/>
    <s v="0 - 3"/>
    <s v="0 - 4"/>
    <n v="6096.49"/>
    <s v="Athletic Club"/>
    <s v="Chapecoense"/>
    <s v="Athletic Club v Chapecoense"/>
    <s v="22.08.2025"/>
    <s v="22:00"/>
    <s v="Brazilian Serie B"/>
    <s v="Brazil, Serie B"/>
    <n v="22"/>
    <n v="68.75"/>
    <n v="31.25"/>
    <n v="18.75"/>
    <s v="12.5"/>
    <s v="37.5"/>
    <s v="16.49"/>
    <s v="15.49"/>
    <s v="11.61"/>
    <s v="19.49"/>
    <s v="10.72"/>
    <s v="26.21"/>
    <n v="24"/>
    <n v="-5"/>
    <x v="518"/>
    <s v="62.5"/>
    <s v="37.5"/>
    <s v="62.5"/>
    <s v="12.5"/>
    <s v="43.75"/>
    <s v="12.5"/>
    <s v="6.25"/>
    <n v="43.59"/>
    <n v="56.42"/>
    <s v="1.9"/>
    <s v="4.33"/>
    <x v="6"/>
    <s v="1.44"/>
    <s v="1.2"/>
    <s v="10"/>
    <n v="1"/>
    <n v="0"/>
    <x v="1"/>
  </r>
  <r>
    <n v="6273"/>
    <s v="None"/>
    <s v="91.0"/>
    <n v="0"/>
    <n v="4"/>
    <s v="0 - 4"/>
    <s v="nan"/>
    <s v="nan"/>
    <s v="None"/>
    <s v="nan"/>
    <n v="0"/>
    <s v="0 - 2"/>
    <s v="0 - 4"/>
    <s v="0 - 1"/>
    <s v="0 - 1"/>
    <s v="0 - 2"/>
    <s v="0 - 3"/>
    <s v="0 - 3"/>
    <s v="0 - 4"/>
    <n v="329.94"/>
    <s v="FC Zurich"/>
    <s v="Thun"/>
    <s v="FC Zurich v Thun"/>
    <s v="23.08.2025"/>
    <s v="16:00"/>
    <s v="Swiss Super League"/>
    <s v="Switzerland, Super League"/>
    <n v="3"/>
    <n v="100"/>
    <n v="83.34"/>
    <n v="16.670000000000002"/>
    <s v="16.67"/>
    <s v="0.0"/>
    <s v="11.11"/>
    <s v="15.56"/>
    <s v="10.56"/>
    <s v="16.11"/>
    <s v="21.11"/>
    <s v="25.56"/>
    <n v="4"/>
    <n v="-4"/>
    <x v="142"/>
    <s v="66.67"/>
    <s v="33.33"/>
    <s v="33.33"/>
    <s v="66.67"/>
    <s v="33.33"/>
    <s v="0.0"/>
    <s v="0.0"/>
    <n v="37.22"/>
    <n v="62.78"/>
    <s v="2.1"/>
    <s v="3.25"/>
    <x v="10"/>
    <s v="1.2"/>
    <s v="1.4"/>
    <s v="5.5"/>
    <n v="1"/>
    <n v="0"/>
    <x v="1"/>
  </r>
  <r>
    <n v="6290"/>
    <s v="None"/>
    <s v="91.0"/>
    <n v="0"/>
    <n v="4"/>
    <s v="0 - 4"/>
    <s v="nan"/>
    <s v="nan"/>
    <s v="None"/>
    <s v="nan"/>
    <n v="0"/>
    <s v="0 - 3"/>
    <s v="0 - 4"/>
    <s v="0 - 0"/>
    <s v="0 - 0"/>
    <s v="0 - 3"/>
    <s v="0 - 4"/>
    <s v="0 - 4"/>
    <s v="0 - 4"/>
    <n v="79.239999999999995"/>
    <s v="Grindavik"/>
    <s v="Fylkir"/>
    <s v="Grindavik v Fylkir"/>
    <s v="23.08.2025"/>
    <s v="14:00"/>
    <s v="Icelandic 1 Deild"/>
    <s v="Iceland, 1. Deild"/>
    <n v="18"/>
    <n v="87.5"/>
    <n v="75"/>
    <n v="50"/>
    <s v="31.25"/>
    <s v="6.25"/>
    <s v="13.7"/>
    <s v="16.58"/>
    <s v="12.19"/>
    <s v="11.72"/>
    <s v="24.25"/>
    <s v="21.58"/>
    <n v="1"/>
    <n v="3.5"/>
    <x v="519"/>
    <s v="37.5"/>
    <s v="62.5"/>
    <s v="37.5"/>
    <s v="62.5"/>
    <s v="56.25"/>
    <s v="25.0"/>
    <s v="6.25"/>
    <n v="42.47"/>
    <n v="57.54"/>
    <s v="4"/>
    <s v="1.65"/>
    <x v="20"/>
    <s v="1.1"/>
    <s v="1.75"/>
    <s v="3.4"/>
    <n v="2"/>
    <n v="0"/>
    <x v="1"/>
  </r>
  <r>
    <n v="6408"/>
    <s v="None"/>
    <s v="94.0"/>
    <n v="0"/>
    <n v="4"/>
    <s v="0 - 4"/>
    <s v="nan"/>
    <s v="nan"/>
    <s v="None"/>
    <s v="None"/>
    <n v="0"/>
    <s v="0 - 1"/>
    <s v="0 - 4"/>
    <s v="0 - 0"/>
    <s v="0 - 0"/>
    <s v="0 - 1"/>
    <s v="0 - 2"/>
    <s v="0 - 2"/>
    <s v="0 - 4"/>
    <n v="41997.24"/>
    <s v="Kayserispor"/>
    <s v="Galatasaray"/>
    <s v="Kayserispor v Galatasaray"/>
    <s v="24.08.2025"/>
    <s v="18:30"/>
    <s v="Turkish Super League"/>
    <s v="Turkey, Süper Lig"/>
    <n v="1"/>
    <n v="100"/>
    <n v="50"/>
    <n v="0"/>
    <s v="0.0"/>
    <s v="50.0"/>
    <s v="16.67"/>
    <s v="8.34"/>
    <s v="33.34"/>
    <s v="0.0"/>
    <s v="33.34"/>
    <s v="8.34"/>
    <n v="18"/>
    <n v="-7"/>
    <x v="48"/>
    <s v="0.0"/>
    <s v="100.0"/>
    <s v="100.0"/>
    <s v="0.0"/>
    <s v="25.0"/>
    <s v="25.0"/>
    <s v="0.0"/>
    <n v="58.34"/>
    <n v="41.67"/>
    <s v="5.5"/>
    <s v="1.4"/>
    <x v="25"/>
    <s v="1.13"/>
    <s v="1.67"/>
    <s v="3.5"/>
    <n v="2"/>
    <n v="0"/>
    <x v="1"/>
  </r>
  <r>
    <n v="6643"/>
    <s v="None"/>
    <s v="97.0"/>
    <n v="0"/>
    <n v="4"/>
    <s v="0 - 4"/>
    <s v="nan"/>
    <s v="nan"/>
    <s v="None"/>
    <s v="nan"/>
    <n v="0"/>
    <s v="0 - 0"/>
    <s v="0 - 4"/>
    <s v="0 - 0"/>
    <s v="0 - 0"/>
    <s v="0 - 0"/>
    <s v="0 - 1"/>
    <s v="0 - 4"/>
    <s v="0 - 4"/>
    <n v="308.5"/>
    <s v="Austria Klagenfurt"/>
    <s v="Admira Wacker"/>
    <s v="Austria Klagenfurt v Admira Wacker"/>
    <s v="29.08.2025"/>
    <s v="18:30"/>
    <s v="Austrian Erste Liga"/>
    <s v="Austria, 2. Liga"/>
    <n v="4"/>
    <n v="75"/>
    <n v="50"/>
    <n v="25"/>
    <s v="12.5"/>
    <s v="37.5"/>
    <s v="22.22"/>
    <s v="12.5"/>
    <s v="9.72"/>
    <s v="8.34"/>
    <s v="19.45"/>
    <s v="27.78"/>
    <n v="-3"/>
    <n v="-5.5"/>
    <x v="119"/>
    <s v="50.0"/>
    <s v="50.0"/>
    <s v="75.0"/>
    <s v="25.0"/>
    <s v="25.0"/>
    <s v="25.0"/>
    <s v="12.5"/>
    <n v="44.45"/>
    <n v="55.56"/>
    <s v="3.6"/>
    <s v="1.95"/>
    <x v="0"/>
    <s v="1.36"/>
    <s v="1.22"/>
    <s v="8"/>
    <n v="2"/>
    <n v="0"/>
    <x v="1"/>
  </r>
  <r>
    <n v="6880"/>
    <s v="None"/>
    <s v="92.0"/>
    <n v="0"/>
    <n v="4"/>
    <s v="0 - 4"/>
    <s v="nan"/>
    <s v="nan"/>
    <s v="None"/>
    <s v="nan"/>
    <n v="0"/>
    <s v="0 - 2"/>
    <s v="0 - 4"/>
    <s v="0 - 0"/>
    <s v="0 - 1"/>
    <s v="0 - 2"/>
    <s v="0 - 2"/>
    <s v="0 - 2"/>
    <s v="0 - 4"/>
    <n v="114.47"/>
    <s v="Gornik Leczna"/>
    <s v="Stal Rzeszow"/>
    <s v="Gornik Leczna v Stal Rzeszow"/>
    <s v="30.08.2025"/>
    <s v="17:30"/>
    <s v="Polish I Liga"/>
    <s v="Poland, I Liga"/>
    <n v="7"/>
    <n v="92.86"/>
    <n v="78.569999999999993"/>
    <n v="42.86"/>
    <s v="0.0"/>
    <s v="7.15"/>
    <s v="20.46"/>
    <s v="18.19"/>
    <s v="11.37"/>
    <s v="15.91"/>
    <s v="9.09"/>
    <s v="25.0"/>
    <n v="-2"/>
    <n v="8"/>
    <x v="520"/>
    <s v="14.29"/>
    <s v="85.71"/>
    <s v="42.86"/>
    <s v="57.14"/>
    <s v="42.86"/>
    <s v="21.43"/>
    <s v="0.0"/>
    <n v="50"/>
    <n v="50"/>
    <s v="2.3"/>
    <s v="2.7"/>
    <x v="4"/>
    <s v="1.22"/>
    <s v="1.4"/>
    <s v="5.5"/>
    <n v="1"/>
    <n v="0"/>
    <x v="1"/>
  </r>
  <r>
    <n v="6999"/>
    <s v="None"/>
    <s v="93.0"/>
    <n v="0"/>
    <n v="4"/>
    <s v="0 - 4"/>
    <s v="nan"/>
    <s v="nan"/>
    <s v="None"/>
    <s v="nan"/>
    <n v="0"/>
    <s v="0 - 2"/>
    <s v="0 - 4"/>
    <s v="0 - 0"/>
    <s v="0 - 1"/>
    <s v="0 - 2"/>
    <s v="0 - 2"/>
    <s v="0 - 3"/>
    <s v="0 - 4"/>
    <n v="16.940000000000001"/>
    <s v="Norrkoping"/>
    <s v="Djurgardens"/>
    <s v="Norrkoping v Djurgardens"/>
    <s v="31.08.2025"/>
    <s v="12:00"/>
    <s v="Swedish Allsvenskan"/>
    <s v="Sweden, Allsvenskan"/>
    <n v="21"/>
    <n v="62.5"/>
    <n v="43.75"/>
    <n v="31.25"/>
    <s v="18.75"/>
    <s v="25.0"/>
    <s v="10.99"/>
    <s v="16.48"/>
    <s v="18.81"/>
    <s v="18.12"/>
    <s v="11.49"/>
    <s v="24.12"/>
    <n v="1"/>
    <n v="0.5"/>
    <x v="521"/>
    <s v="50.0"/>
    <s v="37.5"/>
    <s v="75.0"/>
    <s v="12.5"/>
    <s v="25.0"/>
    <s v="18.75"/>
    <s v="12.5"/>
    <n v="46.28"/>
    <n v="53.73"/>
    <s v="4.1"/>
    <s v="1.75"/>
    <x v="22"/>
    <s v="1.2"/>
    <s v="1.47"/>
    <s v="5"/>
    <n v="2"/>
    <n v="0"/>
    <x v="1"/>
  </r>
  <r>
    <n v="7003"/>
    <s v="None"/>
    <s v="94.0"/>
    <n v="0"/>
    <n v="4"/>
    <s v="0 - 4"/>
    <s v="nan"/>
    <s v="nan"/>
    <s v="None"/>
    <s v="nan"/>
    <n v="0"/>
    <s v="0 - 1"/>
    <s v="0 - 4"/>
    <s v="0 - 0"/>
    <s v="0 - 1"/>
    <s v="0 - 1"/>
    <s v="0 - 2"/>
    <s v="0 - 3"/>
    <s v="0 - 4"/>
    <n v="1900.66"/>
    <s v="Sparta Rotterdam"/>
    <s v="Feyenoord"/>
    <s v="Sparta Rotterdam v Feyenoord"/>
    <s v="31.08.2025"/>
    <s v="12:30"/>
    <s v="Dutch Eredivisie"/>
    <s v="Netherlands, Eredivisie"/>
    <n v="2"/>
    <n v="100"/>
    <n v="75"/>
    <n v="16.670000000000002"/>
    <s v="16.67"/>
    <s v="41.67"/>
    <s v="23.85"/>
    <s v="13.85"/>
    <s v="21.54"/>
    <s v="13.85"/>
    <s v="15.39"/>
    <s v="11.54"/>
    <n v="8"/>
    <n v="-3"/>
    <x v="56"/>
    <s v="66.67"/>
    <s v="33.33"/>
    <s v="50.0"/>
    <s v="50.0"/>
    <s v="41.67"/>
    <s v="41.67"/>
    <s v="0.0"/>
    <n v="59.23"/>
    <n v="40.770000000000003"/>
    <s v="3.9"/>
    <s v="1.85"/>
    <x v="22"/>
    <s v="1.14"/>
    <s v="1.6"/>
    <s v="4.1"/>
    <n v="2"/>
    <n v="0"/>
    <x v="1"/>
  </r>
  <r>
    <n v="7017"/>
    <s v="None"/>
    <s v="94.0"/>
    <n v="0"/>
    <n v="4"/>
    <s v="0 - 4"/>
    <s v="nan"/>
    <s v="nan"/>
    <s v="None"/>
    <s v="nan"/>
    <n v="0"/>
    <s v="0 - 1"/>
    <s v="0 - 4"/>
    <s v="0 - 1"/>
    <s v="0 - 1"/>
    <s v="0 - 1"/>
    <s v="0 - 1"/>
    <s v="0 - 3"/>
    <s v="0 - 4"/>
    <n v="191.4"/>
    <s v="FC Trollhattan"/>
    <s v="Hassleholms IF"/>
    <s v="FC Trollhattan v Hassleholms IF"/>
    <s v="31.08.2025"/>
    <s v="14:00"/>
    <s v="Swedish Division 1"/>
    <s v="Sweden, Ettan - Södra"/>
    <n v="19"/>
    <n v="100"/>
    <n v="81.25"/>
    <n v="43.75"/>
    <s v="18.75"/>
    <s v="12.5"/>
    <s v="9.78"/>
    <s v="17.23"/>
    <s v="19.12"/>
    <s v="13.04"/>
    <s v="16.56"/>
    <s v="24.27"/>
    <n v="3"/>
    <n v="-2.5"/>
    <x v="522"/>
    <s v="50.0"/>
    <s v="50.0"/>
    <s v="87.5"/>
    <s v="12.5"/>
    <s v="50.0"/>
    <s v="31.25"/>
    <s v="6.25"/>
    <n v="46.13"/>
    <n v="53.88"/>
    <s v="2.45"/>
    <s v="2.5"/>
    <x v="5"/>
    <s v="1.17"/>
    <s v="1.5"/>
    <s v="4.5"/>
    <n v="1"/>
    <n v="0"/>
    <x v="1"/>
  </r>
  <r>
    <n v="7175"/>
    <s v="None"/>
    <s v="97.0"/>
    <n v="0"/>
    <n v="4"/>
    <s v="0 - 4"/>
    <s v="None"/>
    <s v="None"/>
    <s v="None"/>
    <s v="None"/>
    <n v="0"/>
    <s v="0 - 3"/>
    <s v="0 - 4"/>
    <s v="0 - 1"/>
    <s v="0 - 2"/>
    <s v="0 - 3"/>
    <s v="0 - 4"/>
    <s v="0 - 4"/>
    <s v="0 - 4"/>
    <n v="174.46"/>
    <s v="Bath City"/>
    <s v="Maidenhead"/>
    <s v="Bath City v Maidenhead"/>
    <s v="02.09.2025"/>
    <s v="18:45"/>
    <s v="English National League South"/>
    <s v="England, National League - South"/>
    <n v="6"/>
    <n v="75"/>
    <n v="50"/>
    <n v="8.34"/>
    <s v="0.0"/>
    <s v="25.0"/>
    <s v="22.26"/>
    <s v="7.42"/>
    <s v="18.41"/>
    <s v="14.84"/>
    <s v="18.41"/>
    <s v="18.69"/>
    <n v="-13"/>
    <n v="-4.5"/>
    <x v="91"/>
    <s v="50.0"/>
    <s v="50.0"/>
    <s v="33.33"/>
    <s v="50.0"/>
    <s v="16.67"/>
    <s v="8.34"/>
    <s v="8.34"/>
    <n v="48.08"/>
    <n v="51.93"/>
    <s v="3"/>
    <s v="2.2"/>
    <x v="0"/>
    <s v="1.29"/>
    <s v="1.25"/>
    <s v="7"/>
    <n v="2"/>
    <n v="0"/>
    <x v="1"/>
  </r>
  <r>
    <n v="7263"/>
    <s v="None"/>
    <s v="93.0"/>
    <n v="0"/>
    <n v="4"/>
    <s v="0 - 4"/>
    <s v="nan"/>
    <s v="nan"/>
    <s v="None"/>
    <s v="nan"/>
    <n v="0"/>
    <s v="0 - 1"/>
    <s v="0 - 4"/>
    <s v="0 - 0"/>
    <s v="0 - 1"/>
    <s v="0 - 1"/>
    <s v="0 - 4"/>
    <s v="0 - 4"/>
    <s v="0 - 4"/>
    <n v="0"/>
    <s v="Brann II"/>
    <s v="Lysekloster"/>
    <s v="Brann II v Lysekloster"/>
    <s v="06.09.2025"/>
    <s v="13:00"/>
    <s v="Norwegian 2nd Division"/>
    <s v="Norway, 2. Division - Group 1"/>
    <n v="18"/>
    <n v="81.25"/>
    <n v="56.25"/>
    <n v="25"/>
    <s v="25.0"/>
    <s v="31.25"/>
    <s v="11.37"/>
    <s v="9.91"/>
    <s v="17.05"/>
    <s v="19.97"/>
    <s v="17.37"/>
    <s v="24.35"/>
    <n v="6"/>
    <n v="2"/>
    <x v="523"/>
    <s v="25.0"/>
    <s v="75.0"/>
    <s v="62.5"/>
    <s v="25.0"/>
    <s v="37.5"/>
    <s v="12.5"/>
    <s v="0.0"/>
    <n v="38.31"/>
    <n v="61.69"/>
    <s v="-"/>
    <s v="-"/>
    <x v="3"/>
    <s v="-"/>
    <s v="-"/>
    <s v="-"/>
    <s v="None"/>
    <n v="0"/>
    <x v="1"/>
  </r>
  <r>
    <n v="7270"/>
    <s v="None"/>
    <s v="92.0"/>
    <n v="0"/>
    <n v="4"/>
    <s v="0 - 4"/>
    <s v="nan"/>
    <s v="nan"/>
    <s v="None"/>
    <s v="nan"/>
    <n v="0"/>
    <s v="0 - 3"/>
    <s v="0 - 4"/>
    <s v="0 - 0"/>
    <s v="0 - 1"/>
    <s v="0 - 3"/>
    <s v="0 - 3"/>
    <s v="0 - 3"/>
    <s v="0 - 4"/>
    <n v="0"/>
    <s v="Crusaders"/>
    <s v="Coleraine"/>
    <s v="Crusaders v Coleraine"/>
    <s v="06.09.2025"/>
    <s v="14:00"/>
    <s v="Northern Irish Premiership"/>
    <s v="Northern-Ireland, Premiership"/>
    <n v="4"/>
    <n v="75"/>
    <n v="50"/>
    <n v="25"/>
    <s v="12.5"/>
    <s v="37.5"/>
    <s v="9.38"/>
    <s v="14.59"/>
    <s v="35.42"/>
    <s v="6.25"/>
    <s v="11.46"/>
    <s v="22.92"/>
    <n v="2"/>
    <n v="-1"/>
    <x v="76"/>
    <s v="25.0"/>
    <s v="75.0"/>
    <s v="75.0"/>
    <s v="0.0"/>
    <s v="50.0"/>
    <s v="25.0"/>
    <s v="12.5"/>
    <n v="59.38"/>
    <n v="40.630000000000003"/>
    <s v="-"/>
    <s v="-"/>
    <x v="3"/>
    <s v="-"/>
    <s v="-"/>
    <s v="-"/>
    <s v="None"/>
    <n v="0"/>
    <x v="1"/>
  </r>
  <r>
    <n v="7450"/>
    <s v="None"/>
    <s v="94.0"/>
    <n v="0"/>
    <n v="4"/>
    <s v="0 - 4"/>
    <s v="nan"/>
    <s v="nan"/>
    <s v="None"/>
    <s v="nan"/>
    <n v="0"/>
    <s v="0 - 3"/>
    <s v="0 - 4"/>
    <s v="0 - 0"/>
    <s v="0 - 1"/>
    <s v="0 - 3"/>
    <s v="0 - 3"/>
    <s v="0 - 4"/>
    <s v="0 - 4"/>
    <n v="419.84"/>
    <s v="Olympique Dcheira"/>
    <s v="RSB Berkane"/>
    <s v="Olympique Dcheira v RSB Berkane"/>
    <s v="12.09.2025"/>
    <s v="17:00"/>
    <s v="Moroccan Botola Pro 1"/>
    <s v="Morocco, Botola Pro"/>
    <n v="0"/>
    <n v="0"/>
    <n v="0"/>
    <n v="0"/>
    <s v="0.0"/>
    <s v="0.0"/>
    <s v="0.0"/>
    <s v="0.0"/>
    <s v="0.0"/>
    <s v="0.0"/>
    <s v="0.0"/>
    <s v="0.0"/>
    <n v="-6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668"/>
    <s v="None"/>
    <s v="220.0"/>
    <n v="0"/>
    <n v="4"/>
    <s v="0 - 4"/>
    <s v="nan"/>
    <s v="nan"/>
    <s v="None"/>
    <s v="nan"/>
    <n v="0"/>
    <s v="0 - 0"/>
    <s v="0 - 4"/>
    <s v="0 - 0"/>
    <s v="0 - 0"/>
    <s v="0 - 0"/>
    <n v="0"/>
    <s v="0 - 0"/>
    <s v="0 - 0"/>
    <n v="14.45"/>
    <s v="Volsungur"/>
    <s v="HK Kopavogur"/>
    <s v="Volsungur v HK Kopavogur"/>
    <s v="13.09.2025"/>
    <s v="14:00"/>
    <s v="Icelandic 1 Deild"/>
    <s v="Iceland, 1. Deild"/>
    <n v="21"/>
    <n v="93.75"/>
    <n v="75"/>
    <n v="43.75"/>
    <s v="31.25"/>
    <s v="25.0"/>
    <s v="10.4"/>
    <s v="17.6"/>
    <s v="16.08"/>
    <s v="8.88"/>
    <s v="14.35"/>
    <s v="32.71"/>
    <n v="11"/>
    <n v="-0.5"/>
    <x v="524"/>
    <s v="25.0"/>
    <s v="75.0"/>
    <s v="50.0"/>
    <s v="50.0"/>
    <s v="37.5"/>
    <s v="18.75"/>
    <s v="12.5"/>
    <n v="44.08"/>
    <n v="55.93"/>
    <s v="-"/>
    <s v="-"/>
    <x v="3"/>
    <s v="-"/>
    <s v="-"/>
    <s v="-"/>
    <s v="None"/>
    <n v="0"/>
    <x v="1"/>
  </r>
  <r>
    <n v="7720"/>
    <s v="None"/>
    <s v="91.0"/>
    <n v="0"/>
    <n v="4"/>
    <s v="0 - 4"/>
    <s v="nan"/>
    <s v="nan"/>
    <s v="None"/>
    <s v="nan"/>
    <n v="0"/>
    <s v="0 - 2"/>
    <s v="0 - 4"/>
    <s v="0 - 1"/>
    <s v="0 - 1"/>
    <s v="0 - 2"/>
    <s v="0 - 2"/>
    <s v="0 - 2"/>
    <s v="0 - 4"/>
    <n v="266.60000000000002"/>
    <s v="MFK Skalica"/>
    <s v="Spartak Trnava"/>
    <s v="MFK Skalica v Spartak Trnava"/>
    <s v="13.09.2025"/>
    <s v="16:00"/>
    <s v="Slovakian Super League"/>
    <s v="Slovakia, Super Liga"/>
    <n v="5"/>
    <n v="55"/>
    <n v="55"/>
    <n v="35"/>
    <s v="10.0"/>
    <s v="38.34"/>
    <s v="7.69"/>
    <s v="11.26"/>
    <s v="18.69"/>
    <s v="18.41"/>
    <s v="29.67"/>
    <s v="14.29"/>
    <n v="5"/>
    <n v="-2.5"/>
    <x v="207"/>
    <s v="33.33"/>
    <s v="50.0"/>
    <s v="80.0"/>
    <s v="20.0"/>
    <s v="10.0"/>
    <s v="10.0"/>
    <s v="0.0"/>
    <n v="37.64"/>
    <n v="62.36"/>
    <s v="-"/>
    <s v="-"/>
    <x v="3"/>
    <s v="-"/>
    <s v="-"/>
    <s v="-"/>
    <s v="None"/>
    <n v="0"/>
    <x v="1"/>
  </r>
  <r>
    <n v="7951"/>
    <s v="None"/>
    <s v="62.0"/>
    <n v="0"/>
    <n v="4"/>
    <s v="0 - 4"/>
    <s v="nan"/>
    <s v="nan"/>
    <s v="None"/>
    <s v="nan"/>
    <n v="0"/>
    <s v="0 - 2"/>
    <s v="0 - 4"/>
    <s v="0 - 1"/>
    <s v="0 - 1"/>
    <s v="0 - 2"/>
    <s v="0 - 4"/>
    <s v="0 - 4"/>
    <s v="0 - 3"/>
    <n v="359.03"/>
    <s v="Emelec"/>
    <s v="Barcelona (Ecu)"/>
    <s v="Emelec v Barcelona (Ecu)"/>
    <s v="14.09.2025"/>
    <s v="22:30"/>
    <s v="Ecuadorian Serie A"/>
    <s v="Ecuador, Liga Pro"/>
    <n v="27"/>
    <n v="62.5"/>
    <n v="31.25"/>
    <n v="12.5"/>
    <s v="12.5"/>
    <s v="31.25"/>
    <s v="12.5"/>
    <s v="11.41"/>
    <s v="17.46"/>
    <s v="18.26"/>
    <s v="12.7"/>
    <s v="27.68"/>
    <n v="8"/>
    <n v="-2"/>
    <x v="525"/>
    <s v="62.5"/>
    <s v="37.5"/>
    <s v="75.0"/>
    <s v="25.0"/>
    <s v="25.0"/>
    <s v="12.5"/>
    <s v="6.25"/>
    <n v="41.37"/>
    <n v="58.63"/>
    <s v="2.75"/>
    <s v="2.45"/>
    <x v="13"/>
    <s v="1.44"/>
    <s v="1.2"/>
    <s v="10"/>
    <n v="2"/>
    <n v="0"/>
    <x v="1"/>
  </r>
  <r>
    <n v="8023"/>
    <s v="None"/>
    <s v="93.0"/>
    <n v="0"/>
    <n v="4"/>
    <s v="0 - 4"/>
    <s v="nan"/>
    <s v="nan"/>
    <s v="None"/>
    <s v="None"/>
    <n v="0"/>
    <s v="0 - 2"/>
    <s v="0 - 4"/>
    <s v="0 - 0"/>
    <s v="0 - 0"/>
    <s v="0 - 2"/>
    <s v="0 - 2"/>
    <s v="0 - 2"/>
    <s v="0 - 4"/>
    <n v="0"/>
    <s v="Dagon Port FC"/>
    <s v="Ayeyawady United"/>
    <s v="Dagon Port FC v Ayeyawady United"/>
    <s v="19.09.2025"/>
    <s v="09:00"/>
    <s v="Myanmar National League"/>
    <s v="Myanmar, National League"/>
    <n v="3"/>
    <n v="83.34"/>
    <n v="83.34"/>
    <n v="16.670000000000002"/>
    <s v="16.67"/>
    <s v="16.67"/>
    <s v="10.48"/>
    <s v="13.81"/>
    <s v="23.81"/>
    <s v="13.81"/>
    <s v="14.29"/>
    <s v="23.81"/>
    <n v="0"/>
    <n v="4"/>
    <x v="56"/>
    <s v="0.0"/>
    <s v="100.0"/>
    <s v="66.67"/>
    <s v="33.33"/>
    <s v="33.34"/>
    <s v="16.67"/>
    <s v="16.67"/>
    <n v="48.1"/>
    <n v="51.91"/>
    <s v="-"/>
    <s v="-"/>
    <x v="3"/>
    <s v="-"/>
    <s v="-"/>
    <s v="-"/>
    <s v="None"/>
    <n v="0"/>
    <x v="1"/>
  </r>
  <r>
    <n v="8039"/>
    <s v="None"/>
    <s v="90.0"/>
    <n v="0"/>
    <n v="4"/>
    <s v="0 - 4"/>
    <s v="nan"/>
    <s v="nan"/>
    <s v="None"/>
    <s v="nan"/>
    <n v="0"/>
    <s v="0 - 3"/>
    <s v="0 - 4"/>
    <n v="0"/>
    <n v="0"/>
    <n v="0"/>
    <n v="0"/>
    <n v="0"/>
    <s v="0 - 4"/>
    <n v="0"/>
    <s v="Bani Yas"/>
    <s v="Al Jazira"/>
    <s v="Bani Yas v Al Jazira"/>
    <s v="19.09.2025"/>
    <s v="16:15"/>
    <s v="UAE Arabian Gulf League"/>
    <s v="United-Arab-Emirates, Pro League"/>
    <n v="3"/>
    <n v="33.33"/>
    <n v="16.670000000000002"/>
    <n v="16.670000000000002"/>
    <s v="16.67"/>
    <s v="33.34"/>
    <s v="0.0"/>
    <s v="12.5"/>
    <s v="12.5"/>
    <s v="16.67"/>
    <s v="29.17"/>
    <s v="29.17"/>
    <n v="13"/>
    <n v="4.5"/>
    <x v="364"/>
    <s v="0.0"/>
    <s v="100.0"/>
    <s v="33.33"/>
    <s v="33.33"/>
    <s v="0.0"/>
    <s v="0.0"/>
    <s v="0.0"/>
    <n v="25"/>
    <n v="75"/>
    <s v="5"/>
    <s v="1.57"/>
    <x v="20"/>
    <s v="1.2"/>
    <s v="1.47"/>
    <s v="4.5"/>
    <n v="2"/>
    <n v="0"/>
    <x v="1"/>
  </r>
  <r>
    <n v="8042"/>
    <s v="None"/>
    <s v="74.0"/>
    <n v="0"/>
    <n v="4"/>
    <s v="0 - 4"/>
    <s v="nan"/>
    <s v="nan"/>
    <s v="None"/>
    <s v="nan"/>
    <n v="0"/>
    <s v="0 - 2"/>
    <s v="0 - 4"/>
    <s v="0 - 0"/>
    <s v="0 - 2"/>
    <s v="0 - 2"/>
    <s v="0 - 4"/>
    <s v="0 - 4"/>
    <n v="0"/>
    <n v="0"/>
    <s v="Tallinna Kalev II"/>
    <s v="Viimsi JK"/>
    <s v="Tallinna Kalev II v Viimsi JK"/>
    <s v="19.09.2025"/>
    <s v="14:30"/>
    <s v="Estonian Esiliiga"/>
    <s v="Estonia, Esiliiga A"/>
    <n v="27"/>
    <n v="81.25"/>
    <n v="56.25"/>
    <n v="43.75"/>
    <s v="25.0"/>
    <s v="31.25"/>
    <s v="9.54"/>
    <s v="15.1"/>
    <s v="20.8"/>
    <s v="13.25"/>
    <s v="19.7"/>
    <s v="21.62"/>
    <n v="13"/>
    <n v="-0.5"/>
    <x v="526"/>
    <s v="50.0"/>
    <s v="50.0"/>
    <s v="75.0"/>
    <s v="25.0"/>
    <s v="31.25"/>
    <s v="25.0"/>
    <s v="6.25"/>
    <n v="45.44"/>
    <n v="54.57"/>
    <s v="-"/>
    <s v="-"/>
    <x v="3"/>
    <s v="-"/>
    <s v="-"/>
    <s v="-"/>
    <s v="None"/>
    <n v="0"/>
    <x v="1"/>
  </r>
  <r>
    <n v="8157"/>
    <s v="None"/>
    <s v="91.0"/>
    <n v="0"/>
    <n v="4"/>
    <s v="0 - 4"/>
    <s v="nan"/>
    <s v="nan"/>
    <s v="None"/>
    <s v="nan"/>
    <n v="0"/>
    <s v="0 - 1"/>
    <s v="0 - 4"/>
    <s v="0 - 0"/>
    <s v="0 - 0"/>
    <s v="0 - 1"/>
    <s v="0 - 2"/>
    <s v="0 - 3"/>
    <s v="0 - 4"/>
    <n v="31590.58"/>
    <s v="Girona"/>
    <s v="Levante"/>
    <s v="Girona v Levante"/>
    <s v="20.09.2025"/>
    <s v="12:00"/>
    <s v="Spanish La Liga"/>
    <s v="Spain, La Liga"/>
    <n v="4"/>
    <n v="100"/>
    <n v="62.5"/>
    <n v="50"/>
    <s v="25.0"/>
    <s v="0.0"/>
    <s v="18.41"/>
    <s v="23.08"/>
    <s v="14.56"/>
    <s v="21.98"/>
    <s v="7.42"/>
    <s v="14.56"/>
    <n v="10"/>
    <n v="13"/>
    <x v="56"/>
    <s v="25.0"/>
    <s v="75.0"/>
    <s v="50.0"/>
    <s v="50.0"/>
    <s v="50.0"/>
    <s v="37.5"/>
    <s v="12.5"/>
    <n v="56.05"/>
    <n v="43.96"/>
    <s v="1.91"/>
    <s v="4.1"/>
    <x v="19"/>
    <s v="1.25"/>
    <s v="1.33"/>
    <s v="6.5"/>
    <n v="1"/>
    <n v="0"/>
    <x v="1"/>
  </r>
  <r>
    <n v="8188"/>
    <s v="None"/>
    <s v="90.0"/>
    <n v="0"/>
    <n v="4"/>
    <s v="0 - 4"/>
    <s v="nan"/>
    <s v="nan"/>
    <s v="None"/>
    <s v="nan"/>
    <n v="0"/>
    <s v="0 - 3"/>
    <s v="0 - 4"/>
    <s v="0 - 2"/>
    <s v="0 - 3"/>
    <s v="0 - 3"/>
    <s v="0 - 4"/>
    <s v="0 - 4"/>
    <s v="0 - 4"/>
    <n v="159.44"/>
    <s v="Kelty Hearts"/>
    <s v="Hamilton"/>
    <s v="Kelty Hearts v Hamilton"/>
    <s v="20.09.2025"/>
    <s v="14:00"/>
    <s v="Scottish League One"/>
    <s v="Scotland, League One"/>
    <n v="5"/>
    <n v="73.34"/>
    <n v="65"/>
    <n v="16.670000000000002"/>
    <s v="8.34"/>
    <s v="16.67"/>
    <s v="7.18"/>
    <s v="18.21"/>
    <s v="25.39"/>
    <s v="28.21"/>
    <s v="10.0"/>
    <s v="11.03"/>
    <n v="8"/>
    <n v="1"/>
    <x v="527"/>
    <s v="20.0"/>
    <s v="80.0"/>
    <s v="50.0"/>
    <s v="33.33"/>
    <s v="46.67"/>
    <s v="0.0"/>
    <s v="0.0"/>
    <n v="50.77"/>
    <n v="49.23"/>
    <s v="4.75"/>
    <s v="1.67"/>
    <x v="22"/>
    <s v="1.22"/>
    <s v="1.4"/>
    <s v="5.5"/>
    <n v="2"/>
    <n v="0"/>
    <x v="1"/>
  </r>
  <r>
    <n v="8382"/>
    <s v="None"/>
    <s v="95.0"/>
    <n v="0"/>
    <n v="4"/>
    <s v="0 - 4"/>
    <s v="nan"/>
    <s v="nan"/>
    <s v="None"/>
    <s v="None"/>
    <n v="0"/>
    <s v="0 - 1"/>
    <s v="0 - 4"/>
    <s v="0 - 0"/>
    <s v="0 - 0"/>
    <s v="0 - 1"/>
    <s v="0 - 1"/>
    <s v="0 - 2"/>
    <s v="0 - 4"/>
    <n v="382.77"/>
    <s v="La Equidad"/>
    <s v="Deportivo Cali"/>
    <s v="La Equidad v Deportivo Cali"/>
    <s v="21.09.2025"/>
    <s v="01:30"/>
    <s v="Colombian Primera A"/>
    <s v="Colombia, Primera A"/>
    <n v="31"/>
    <n v="62.5"/>
    <n v="50"/>
    <n v="31.25"/>
    <s v="12.5"/>
    <s v="25.0"/>
    <s v="15.91"/>
    <s v="14.47"/>
    <s v="17.12"/>
    <s v="15.08"/>
    <s v="16.06"/>
    <s v="21.37"/>
    <n v="14"/>
    <n v="12"/>
    <x v="528"/>
    <s v="25.0"/>
    <s v="50.0"/>
    <s v="37.5"/>
    <s v="37.5"/>
    <s v="31.25"/>
    <s v="6.25"/>
    <s v="0.0"/>
    <n v="47.5"/>
    <n v="52.5"/>
    <s v="-"/>
    <s v="-"/>
    <x v="3"/>
    <s v="-"/>
    <s v="-"/>
    <s v="-"/>
    <s v="None"/>
    <n v="0"/>
    <x v="1"/>
  </r>
  <r>
    <n v="8561"/>
    <s v="None"/>
    <s v="93.0"/>
    <n v="0"/>
    <n v="4"/>
    <s v="0 - 4"/>
    <s v="nan"/>
    <s v="nan"/>
    <s v="None"/>
    <s v="nan"/>
    <n v="0"/>
    <s v="0 - 3"/>
    <s v="0 - 4"/>
    <s v="0 - 1"/>
    <s v="0 - 1"/>
    <s v="0 - 3"/>
    <s v="0 - 4"/>
    <s v="0 - 4"/>
    <s v="0 - 4"/>
    <n v="2969.64"/>
    <s v="Kayserispor"/>
    <s v="Besiktas"/>
    <s v="Kayserispor v Besiktas"/>
    <s v="24.09.2025"/>
    <s v="17:00"/>
    <s v="Turkish Super League"/>
    <s v="Turkey, Süper Lig"/>
    <n v="4"/>
    <n v="100"/>
    <n v="47.5"/>
    <n v="10"/>
    <s v="0.0"/>
    <s v="0.0"/>
    <s v="4.55"/>
    <s v="13.64"/>
    <s v="12.88"/>
    <s v="12.5"/>
    <s v="13.26"/>
    <s v="43.18"/>
    <n v="2"/>
    <n v="6"/>
    <x v="448"/>
    <s v="40.0"/>
    <s v="60.0"/>
    <s v="25.0"/>
    <s v="75.0"/>
    <s v="25.0"/>
    <s v="0.0"/>
    <s v="0.0"/>
    <n v="31.06"/>
    <n v="68.94"/>
    <s v="3.7"/>
    <s v="1.91"/>
    <x v="19"/>
    <s v="1.17"/>
    <s v="1.5"/>
    <s v="4.5"/>
    <n v="2"/>
    <n v="0"/>
    <x v="1"/>
  </r>
  <r>
    <n v="8592"/>
    <s v="None"/>
    <s v="95.0"/>
    <n v="0"/>
    <n v="4"/>
    <s v="0 - 4"/>
    <s v="nan"/>
    <s v="nan"/>
    <s v="None"/>
    <s v="nan"/>
    <n v="0"/>
    <s v="0 - 1"/>
    <s v="0 - 4"/>
    <s v="0 - 0"/>
    <s v="0 - 0"/>
    <s v="0 - 1"/>
    <s v="0 - 1"/>
    <s v="0 - 2"/>
    <s v="0 - 4"/>
    <n v="1599.18"/>
    <s v="New York City"/>
    <s v="Inter Miami CF"/>
    <s v="New York City v Inter Miami CF"/>
    <s v="24.09.2025"/>
    <s v="23:30"/>
    <s v="US MLS"/>
    <s v="USA, Major League Soccer"/>
    <n v="29"/>
    <n v="87.5"/>
    <n v="68.75"/>
    <n v="50"/>
    <s v="31.25"/>
    <s v="18.75"/>
    <s v="14.34"/>
    <s v="13.54"/>
    <s v="17.78"/>
    <s v="21.31"/>
    <s v="14.81"/>
    <s v="18.22"/>
    <n v="-1"/>
    <n v="-12.5"/>
    <x v="529"/>
    <s v="62.5"/>
    <s v="37.5"/>
    <s v="37.5"/>
    <s v="50.0"/>
    <s v="50.0"/>
    <s v="12.5"/>
    <s v="12.5"/>
    <n v="45.66"/>
    <n v="54.34"/>
    <s v="-"/>
    <s v="-"/>
    <x v="3"/>
    <s v="-"/>
    <s v="-"/>
    <s v="-"/>
    <s v="None"/>
    <n v="0"/>
    <x v="1"/>
  </r>
  <r>
    <n v="4497"/>
    <s v="None"/>
    <s v="93.0"/>
    <n v="0"/>
    <n v="5"/>
    <s v="0 - 5"/>
    <s v="nan"/>
    <s v="nan"/>
    <s v="None"/>
    <s v="nan"/>
    <n v="0"/>
    <s v="0 - 2"/>
    <s v="0 - 5"/>
    <s v="0 - 1"/>
    <s v="0 - 2"/>
    <s v="0 - 2"/>
    <s v="0 - 2"/>
    <s v="0 - 3"/>
    <s v="0 - 5"/>
    <n v="18214.39"/>
    <s v="Kristiansund"/>
    <s v="KFUM Oslo"/>
    <s v="Kristiansund v KFUM Oslo"/>
    <s v="26.07.2025"/>
    <s v="14:00"/>
    <s v="Norwegian Eliteserien"/>
    <s v="Norway, Eliteserien"/>
    <n v="15"/>
    <n v="62.5"/>
    <n v="31.25"/>
    <n v="31.25"/>
    <s v="31.25"/>
    <s v="37.5"/>
    <s v="14.22"/>
    <s v="9.39"/>
    <s v="20.48"/>
    <s v="14.51"/>
    <s v="14.51"/>
    <s v="26.89"/>
    <n v="11"/>
    <n v="4.5"/>
    <x v="72"/>
    <s v="25.0"/>
    <s v="50.0"/>
    <s v="50.0"/>
    <s v="50.0"/>
    <s v="31.25"/>
    <s v="18.75"/>
    <s v="18.75"/>
    <n v="44.09"/>
    <n v="55.92"/>
    <s v="3.6"/>
    <s v="1.95"/>
    <x v="10"/>
    <s v="1.22"/>
    <s v="1.4"/>
    <s v="6"/>
    <n v="2"/>
    <n v="0"/>
    <x v="1"/>
  </r>
  <r>
    <n v="4959"/>
    <s v="None"/>
    <s v="91.0"/>
    <n v="0"/>
    <n v="5"/>
    <s v="0 - 5"/>
    <s v="None"/>
    <s v="None"/>
    <s v="None"/>
    <s v="None"/>
    <n v="0"/>
    <s v="0 - 2"/>
    <s v="0 - 5"/>
    <s v="0 - 0"/>
    <s v="0 - 1"/>
    <s v="0 - 2"/>
    <s v="0 - 2"/>
    <s v="0 - 3"/>
    <s v="0 - 5"/>
    <n v="609.37"/>
    <s v="Botev Plovdiv"/>
    <s v="Arda"/>
    <s v="Botev Plovdiv v Arda"/>
    <s v="04.08.2025"/>
    <s v="18:15"/>
    <s v="Bulgarian A League"/>
    <s v="Bulgaria, First League"/>
    <n v="2"/>
    <n v="75"/>
    <n v="25"/>
    <n v="0"/>
    <s v="0.0"/>
    <s v="0.0"/>
    <s v="16.67"/>
    <s v="30.0"/>
    <s v="10.0"/>
    <s v="10.0"/>
    <s v="16.67"/>
    <s v="16.67"/>
    <n v="-3"/>
    <n v="6.5"/>
    <x v="76"/>
    <s v="50.0"/>
    <s v="50.0"/>
    <s v="50.0"/>
    <s v="50.0"/>
    <s v="50.0"/>
    <s v="0.0"/>
    <s v="0.0"/>
    <n v="56.67"/>
    <n v="43.34"/>
    <s v="1.73"/>
    <s v="4.5"/>
    <x v="5"/>
    <s v="1.33"/>
    <s v="1.25"/>
    <s v="8"/>
    <n v="1"/>
    <n v="0"/>
    <x v="1"/>
  </r>
  <r>
    <n v="5312"/>
    <s v="None"/>
    <s v="94.0"/>
    <n v="0"/>
    <n v="5"/>
    <s v="0 - 5"/>
    <s v="nan"/>
    <s v="nan"/>
    <s v="None"/>
    <s v="nan"/>
    <n v="0"/>
    <s v="0 - 2"/>
    <s v="0 - 5"/>
    <s v="0 - 0"/>
    <s v="0 - 1"/>
    <s v="0 - 1"/>
    <s v="0 - 4"/>
    <s v="0 - 4"/>
    <s v="0 - 5"/>
    <n v="10227.23"/>
    <s v="Fortaleza EC"/>
    <s v="Botafogo FR"/>
    <s v="Fortaleza EC v Botafogo FR"/>
    <s v="09.08.2025"/>
    <s v="23:30"/>
    <s v="Brazilian Serie A"/>
    <s v="Brazil, Serie A"/>
    <n v="16"/>
    <n v="68.75"/>
    <n v="31.25"/>
    <n v="25"/>
    <s v="18.75"/>
    <s v="31.25"/>
    <s v="13.1"/>
    <s v="16.08"/>
    <s v="17.86"/>
    <s v="15.48"/>
    <s v="13.69"/>
    <s v="23.81"/>
    <n v="22"/>
    <n v="0"/>
    <x v="530"/>
    <s v="37.5"/>
    <s v="62.5"/>
    <s v="62.5"/>
    <s v="12.5"/>
    <s v="31.25"/>
    <s v="12.5"/>
    <s v="0.0"/>
    <n v="47.03"/>
    <n v="52.98"/>
    <s v="2.45"/>
    <s v="3.1"/>
    <x v="13"/>
    <s v="1.36"/>
    <s v="1.22"/>
    <s v="8"/>
    <n v="1"/>
    <n v="0"/>
    <x v="1"/>
  </r>
  <r>
    <n v="5514"/>
    <s v="None"/>
    <s v="91.0"/>
    <n v="0"/>
    <n v="5"/>
    <s v="0 - 5"/>
    <s v="nan"/>
    <s v="nan"/>
    <s v="None"/>
    <s v="nan"/>
    <n v="0"/>
    <s v="0 - 3"/>
    <s v="0 - 5"/>
    <s v="0 - 1"/>
    <s v="0 - 1"/>
    <s v="0 - 3"/>
    <s v="0 - 4"/>
    <s v="0 - 4"/>
    <s v="0 - 5"/>
    <n v="668.21"/>
    <s v="Stromsgodset"/>
    <s v="Bodo Glimt"/>
    <s v="Stromsgodset v Bodo Glimt"/>
    <s v="15.08.2025"/>
    <s v="17:00"/>
    <s v="Norwegian Eliteserien"/>
    <s v="Norway, Eliteserien"/>
    <n v="17"/>
    <n v="75"/>
    <n v="43.75"/>
    <n v="43.75"/>
    <s v="37.5"/>
    <s v="25.0"/>
    <s v="17.6"/>
    <s v="8.37"/>
    <s v="20.18"/>
    <s v="16.04"/>
    <s v="14.27"/>
    <s v="23.55"/>
    <n v="25"/>
    <n v="-1.5"/>
    <x v="531"/>
    <s v="12.5"/>
    <s v="87.5"/>
    <s v="100.0"/>
    <s v="0.0"/>
    <s v="43.75"/>
    <s v="31.25"/>
    <s v="12.5"/>
    <n v="46.14"/>
    <n v="53.86"/>
    <s v="8"/>
    <s v="1.3"/>
    <x v="31"/>
    <s v="1.07"/>
    <s v="2.05"/>
    <s v="2.7"/>
    <n v="2"/>
    <n v="0"/>
    <x v="1"/>
  </r>
  <r>
    <n v="6003"/>
    <s v="None"/>
    <s v="91.0"/>
    <n v="0"/>
    <n v="5"/>
    <s v="0 - 5"/>
    <s v="nan"/>
    <s v="nan"/>
    <s v="None"/>
    <s v="nan"/>
    <n v="0"/>
    <s v="0 - 2"/>
    <s v="0 - 5"/>
    <s v="0 - 0"/>
    <s v="0 - 2"/>
    <s v="0 - 2"/>
    <s v="0 - 5"/>
    <s v="0 - 5"/>
    <s v="0 - 5"/>
    <n v="45.93"/>
    <s v="Mlada Boleslav"/>
    <s v="Plzen"/>
    <s v="Mlada Boleslav v Plzen"/>
    <s v="19.08.2025"/>
    <s v="16:00"/>
    <s v="Czech 1 Liga"/>
    <s v="Czech-Republic, Czech Liga"/>
    <n v="4"/>
    <n v="100"/>
    <n v="62.5"/>
    <n v="62.5"/>
    <s v="62.5"/>
    <s v="0.0"/>
    <s v="8.93"/>
    <s v="17.86"/>
    <s v="30.36"/>
    <s v="11.31"/>
    <s v="16.07"/>
    <s v="15.48"/>
    <n v="12"/>
    <n v="-2"/>
    <x v="56"/>
    <s v="50.0"/>
    <s v="50.0"/>
    <s v="75.0"/>
    <s v="25.0"/>
    <s v="75.0"/>
    <s v="37.5"/>
    <s v="12.5"/>
    <n v="57.15"/>
    <n v="42.86"/>
    <s v="5"/>
    <s v="1.57"/>
    <x v="15"/>
    <s v="1.14"/>
    <s v="1.57"/>
    <s v="4.33"/>
    <n v="2"/>
    <n v="0"/>
    <x v="1"/>
  </r>
  <r>
    <n v="6027"/>
    <s v="None"/>
    <s v="92.0"/>
    <n v="0"/>
    <n v="5"/>
    <s v="0 - 5"/>
    <s v="nan"/>
    <s v="nan"/>
    <s v="None"/>
    <s v="nan"/>
    <n v="0"/>
    <s v="0 - 2"/>
    <s v="0 - 5"/>
    <s v="0 - 0"/>
    <s v="0 - 1"/>
    <s v="0 - 2"/>
    <s v="0 - 3"/>
    <s v="0 - 4"/>
    <s v="0 - 5"/>
    <n v="77.37"/>
    <s v="Spennymoor Town"/>
    <s v="Kings Lynn"/>
    <s v="Spennymoor Town v Kings Lynn"/>
    <s v="19.08.2025"/>
    <s v="18:45"/>
    <s v="English National League North"/>
    <s v="England, National League - North"/>
    <n v="2"/>
    <n v="100"/>
    <n v="0"/>
    <n v="0"/>
    <s v="0.0"/>
    <s v="75.0"/>
    <s v="12.5"/>
    <s v="12.5"/>
    <s v="37.5"/>
    <s v="25.0"/>
    <s v="12.5"/>
    <s v="0.0"/>
    <n v="-18"/>
    <n v="-8"/>
    <x v="80"/>
    <s v="100.0"/>
    <s v="0.0"/>
    <s v="50.0"/>
    <s v="50.0"/>
    <s v="50.0"/>
    <s v="0.0"/>
    <s v="0.0"/>
    <n v="62.5"/>
    <n v="37.5"/>
    <s v="2.2"/>
    <s v="3"/>
    <x v="13"/>
    <s v="1.36"/>
    <s v="1.17"/>
    <s v="9"/>
    <n v="1"/>
    <n v="0"/>
    <x v="1"/>
  </r>
  <r>
    <n v="6104"/>
    <s v="None"/>
    <s v="98.0"/>
    <n v="0"/>
    <n v="5"/>
    <s v="0 - 5"/>
    <s v="nan"/>
    <s v="nan"/>
    <s v="None"/>
    <s v="None"/>
    <n v="0"/>
    <s v="0 - 2"/>
    <s v="0 - 5"/>
    <s v="0 - 1"/>
    <s v="0 - 2"/>
    <s v="0 - 2"/>
    <s v="0 - 2"/>
    <s v="0 - 3"/>
    <s v="0 - 5"/>
    <n v="0"/>
    <s v="Brunei DPMM FC"/>
    <s v="Terengganu"/>
    <s v="Brunei DPMM FC v Terengganu"/>
    <s v="22.08.2025"/>
    <s v="12:15"/>
    <s v="Malaysian Super League"/>
    <s v="Malaysia, Super League"/>
    <n v="2"/>
    <n v="100"/>
    <n v="100"/>
    <n v="50"/>
    <s v="0.0"/>
    <s v="25.0"/>
    <s v="28.58"/>
    <s v="0.0"/>
    <s v="7.15"/>
    <s v="21.43"/>
    <s v="28.58"/>
    <s v="14.29"/>
    <n v="13"/>
    <n v="-0.5"/>
    <x v="328"/>
    <s v="50.0"/>
    <s v="50.0"/>
    <s v="50.0"/>
    <s v="50.0"/>
    <s v="50.0"/>
    <s v="0.0"/>
    <s v="0.0"/>
    <n v="35.72"/>
    <n v="64.290000000000006"/>
    <s v="2.63"/>
    <s v="2.3"/>
    <x v="5"/>
    <s v="1.17"/>
    <s v="1.53"/>
    <s v="4.33"/>
    <n v="2"/>
    <n v="0"/>
    <x v="1"/>
  </r>
  <r>
    <n v="6406"/>
    <s v="None"/>
    <s v="91.0"/>
    <n v="0"/>
    <n v="5"/>
    <s v="0 - 5"/>
    <s v="nan"/>
    <s v="nan"/>
    <s v="None"/>
    <s v="None"/>
    <n v="0"/>
    <s v="0 - 4"/>
    <s v="0 - 5"/>
    <s v="0 - 1"/>
    <s v="0 - 2"/>
    <s v="0 - 4"/>
    <s v="0 - 4"/>
    <s v="0 - 5"/>
    <s v="0 - 5"/>
    <n v="713.04"/>
    <s v="NK Bravo"/>
    <s v="NK Celje"/>
    <s v="NK Bravo v NK Celje"/>
    <s v="24.08.2025"/>
    <s v="18:15"/>
    <s v="Slovenian Premier League"/>
    <s v="Slovenia, 1. SNL"/>
    <n v="5"/>
    <n v="100"/>
    <n v="80"/>
    <n v="40"/>
    <s v="30.0"/>
    <s v="40.0"/>
    <s v="5.56"/>
    <s v="11.11"/>
    <s v="13.89"/>
    <s v="25.0"/>
    <s v="19.45"/>
    <s v="25.0"/>
    <n v="6"/>
    <n v="-6"/>
    <x v="532"/>
    <s v="80.0"/>
    <s v="20.0"/>
    <s v="60.0"/>
    <s v="40.0"/>
    <s v="20.0"/>
    <s v="0.0"/>
    <s v="0.0"/>
    <n v="30.56"/>
    <n v="69.45"/>
    <s v="3.5"/>
    <s v="1.85"/>
    <x v="19"/>
    <s v="1.17"/>
    <s v="1.53"/>
    <s v="4.33"/>
    <n v="2"/>
    <n v="0"/>
    <x v="1"/>
  </r>
  <r>
    <n v="6748"/>
    <s v="None"/>
    <s v="94.0"/>
    <n v="0"/>
    <n v="5"/>
    <s v="0 - 5"/>
    <s v="nan"/>
    <s v="nan"/>
    <s v="None"/>
    <s v="nan"/>
    <n v="0"/>
    <s v="0 - 2"/>
    <s v="0 - 5"/>
    <s v="0 - 1"/>
    <s v="0 - 1"/>
    <s v="0 - 2"/>
    <s v="0 - 5"/>
    <s v="0 - 5"/>
    <s v="0 - 5"/>
    <n v="94.32"/>
    <s v="PKK-U"/>
    <s v="FC Jazz"/>
    <s v="PKK-U v FC Jazz"/>
    <s v="30.08.2025"/>
    <s v="13:00"/>
    <s v="Finnish Ykkonen"/>
    <s v="Finland, Ykkönen"/>
    <n v="21"/>
    <n v="81.25"/>
    <n v="68.75"/>
    <n v="56.25"/>
    <s v="18.75"/>
    <s v="12.5"/>
    <s v="12.32"/>
    <s v="17.5"/>
    <s v="16.61"/>
    <s v="14.73"/>
    <s v="16.52"/>
    <s v="22.32"/>
    <n v="-1"/>
    <n v="-1.5"/>
    <x v="42"/>
    <s v="25.0"/>
    <s v="50.0"/>
    <s v="12.5"/>
    <s v="87.5"/>
    <s v="56.25"/>
    <s v="18.75"/>
    <s v="0.0"/>
    <n v="46.43"/>
    <n v="53.57"/>
    <s v="1.91"/>
    <s v="2.9"/>
    <x v="20"/>
    <s v="1.08"/>
    <s v="1.9"/>
    <s v="-"/>
    <n v="1"/>
    <n v="0"/>
    <x v="1"/>
  </r>
  <r>
    <n v="7202"/>
    <s v="None"/>
    <s v="92.0"/>
    <n v="0"/>
    <n v="5"/>
    <s v="0 - 5"/>
    <s v="nan"/>
    <s v="nan"/>
    <s v="None"/>
    <s v="None"/>
    <n v="0"/>
    <s v="0 - 3"/>
    <s v="0 - 5"/>
    <s v="0 - 1"/>
    <s v="0 - 2"/>
    <s v="0 - 3"/>
    <s v="0 - 5"/>
    <s v="0 - 5"/>
    <s v="0 - 5"/>
    <n v="4"/>
    <s v="Watford U21"/>
    <s v="Sheff Utd U21"/>
    <s v="Watford U21 v Sheff Utd U21"/>
    <s v="05.09.2025"/>
    <s v="13:00"/>
    <s v="English U21 Pro Development League"/>
    <s v="England, Professional Development League"/>
    <n v="3"/>
    <n v="100"/>
    <n v="70.84"/>
    <n v="70.84"/>
    <s v="25.0"/>
    <s v="0.0"/>
    <s v="13.83"/>
    <s v="13.83"/>
    <s v="10.88"/>
    <s v="15.88"/>
    <s v="18.83"/>
    <s v="26.77"/>
    <n v="10"/>
    <n v="-6"/>
    <x v="463"/>
    <s v="25.0"/>
    <s v="75.0"/>
    <s v="66.67"/>
    <s v="33.33"/>
    <s v="25.0"/>
    <s v="25.0"/>
    <s v="12.5"/>
    <n v="38.53"/>
    <n v="61.47"/>
    <s v="-"/>
    <s v="-"/>
    <x v="3"/>
    <s v="-"/>
    <s v="-"/>
    <s v="-"/>
    <s v="None"/>
    <n v="0"/>
    <x v="1"/>
  </r>
  <r>
    <n v="7257"/>
    <s v="None"/>
    <s v="91.0"/>
    <n v="0"/>
    <n v="5"/>
    <s v="0 - 5"/>
    <s v="nan"/>
    <s v="nan"/>
    <s v="None"/>
    <s v="None"/>
    <n v="0"/>
    <s v="0 - 4"/>
    <s v="0 - 5"/>
    <s v="0 - 1"/>
    <s v="0 - 2"/>
    <s v="0 - 4"/>
    <s v="0 - 4"/>
    <s v="0 - 4"/>
    <s v="0 - 5"/>
    <n v="0"/>
    <s v="Llanelli Town"/>
    <s v="Flint Town United"/>
    <s v="Llanelli Town v Flint Town United"/>
    <s v="06.09.2025"/>
    <s v="11:30"/>
    <s v="Welsh Premiership"/>
    <s v="Wales, Premier League"/>
    <n v="4"/>
    <n v="90"/>
    <n v="57.5"/>
    <n v="57.5"/>
    <s v="57.5"/>
    <s v="0.0"/>
    <s v="15.84"/>
    <s v="20.84"/>
    <s v="21.39"/>
    <s v="18.34"/>
    <s v="10.56"/>
    <s v="13.06"/>
    <n v="10"/>
    <n v="6"/>
    <x v="448"/>
    <s v="20.0"/>
    <s v="80.0"/>
    <s v="50.0"/>
    <s v="50.0"/>
    <s v="90.0"/>
    <s v="35.0"/>
    <s v="22.5"/>
    <n v="58.06"/>
    <n v="41.95"/>
    <s v="4.75"/>
    <s v="1.6"/>
    <x v="24"/>
    <s v="1.2"/>
    <s v="1.47"/>
    <s v="5"/>
    <n v="2"/>
    <n v="0"/>
    <x v="1"/>
  </r>
  <r>
    <n v="7321"/>
    <s v="live"/>
    <s v="92.0"/>
    <n v="0"/>
    <n v="5"/>
    <s v="0 - 5"/>
    <n v="-1"/>
    <n v="-1"/>
    <s v="EXECUTION_COMPLETE"/>
    <s v="3.7"/>
    <n v="2"/>
    <s v="0 - 4"/>
    <s v="0 - 5"/>
    <s v="0 - 0"/>
    <s v="0 - 3"/>
    <s v="0 - 4"/>
    <s v="0 - 5"/>
    <s v="0 - 5"/>
    <s v="0 - 5"/>
    <n v="528.35"/>
    <s v="Peterborough Sports FC"/>
    <s v="AFC Fylde"/>
    <s v="Peterborough Sports FC v AFC Fylde"/>
    <s v="06.09.2025"/>
    <s v="14:00"/>
    <s v="English National League North"/>
    <s v="England, National League - North"/>
    <n v="7"/>
    <n v="71.430000000000007"/>
    <n v="71.430000000000007"/>
    <n v="50"/>
    <s v="28.57"/>
    <s v="21.43"/>
    <s v="7.27"/>
    <s v="16.53"/>
    <s v="19.16"/>
    <s v="28.53"/>
    <s v="6.63"/>
    <s v="21.9"/>
    <n v="31"/>
    <n v="2.5"/>
    <x v="223"/>
    <s v="28.57"/>
    <s v="57.14"/>
    <s v="57.14"/>
    <s v="42.86"/>
    <s v="42.86"/>
    <s v="14.29"/>
    <s v="7.15"/>
    <n v="42.95"/>
    <n v="57.06"/>
    <s v="3.75"/>
    <s v="1.8"/>
    <x v="19"/>
    <s v="1.2"/>
    <s v="1.36"/>
    <s v="-"/>
    <n v="2"/>
    <n v="0"/>
    <x v="1"/>
  </r>
  <r>
    <n v="7519"/>
    <s v="None"/>
    <s v="95.0"/>
    <n v="0"/>
    <n v="5"/>
    <s v="0 - 5"/>
    <s v="nan"/>
    <s v="nan"/>
    <s v="None"/>
    <s v="nan"/>
    <n v="0"/>
    <s v="0 - 2"/>
    <s v="0 - 5"/>
    <s v="0 - 0"/>
    <s v="0 - 1"/>
    <s v="0 - 2"/>
    <s v="0 - 3"/>
    <s v="0 - 4"/>
    <s v="0 - 5"/>
    <n v="52.92"/>
    <s v="Sagamihara"/>
    <s v="FC Gifu"/>
    <s v="Sagamihara v FC Gifu"/>
    <s v="13.09.2025"/>
    <s v="09:00"/>
    <s v="Japanese J League 3"/>
    <s v="Japan, J3 League"/>
    <n v="26"/>
    <n v="62.5"/>
    <n v="25"/>
    <n v="6.25"/>
    <s v="6.25"/>
    <s v="31.25"/>
    <s v="14.45"/>
    <s v="18.59"/>
    <s v="16.36"/>
    <s v="13.87"/>
    <s v="16.54"/>
    <s v="20.2"/>
    <n v="-7"/>
    <n v="8.5"/>
    <x v="533"/>
    <s v="50.0"/>
    <s v="50.0"/>
    <s v="62.5"/>
    <s v="37.5"/>
    <s v="18.75"/>
    <s v="6.25"/>
    <s v="6.25"/>
    <n v="49.4"/>
    <n v="50.61"/>
    <s v="-"/>
    <s v="-"/>
    <x v="3"/>
    <s v="-"/>
    <s v="-"/>
    <s v="-"/>
    <s v="None"/>
    <n v="0"/>
    <x v="1"/>
  </r>
  <r>
    <n v="7688"/>
    <s v="None"/>
    <s v="91.0"/>
    <n v="0"/>
    <n v="5"/>
    <s v="0 - 5"/>
    <s v="nan"/>
    <s v="nan"/>
    <s v="None"/>
    <s v="None"/>
    <n v="0"/>
    <s v="0 - 2"/>
    <s v="0 - 5"/>
    <s v="0 - 0"/>
    <s v="0 - 1"/>
    <s v="0 - 2"/>
    <s v="0 - 3"/>
    <s v="0 - 4"/>
    <s v="0 - 5"/>
    <n v="913.28"/>
    <s v="Arbroath"/>
    <s v="Dunfermline"/>
    <s v="Arbroath v Dunfermline"/>
    <s v="13.09.2025"/>
    <s v="14:00"/>
    <s v="Scottish Championship"/>
    <s v="Scotland, Championship"/>
    <n v="4"/>
    <n v="77.5"/>
    <n v="42.5"/>
    <n v="22.5"/>
    <s v="0.0"/>
    <s v="35.0"/>
    <s v="10.1"/>
    <s v="6.25"/>
    <s v="26.44"/>
    <s v="21.64"/>
    <s v="11.54"/>
    <s v="24.04"/>
    <n v="1"/>
    <n v="-1.5"/>
    <x v="76"/>
    <s v="60.0"/>
    <s v="40.0"/>
    <s v="50.0"/>
    <s v="25.0"/>
    <s v="25.0"/>
    <s v="0.0"/>
    <s v="0.0"/>
    <n v="42.79"/>
    <n v="57.21"/>
    <s v="-"/>
    <s v="-"/>
    <x v="3"/>
    <s v="-"/>
    <s v="-"/>
    <s v="-"/>
    <s v="None"/>
    <n v="0"/>
    <x v="1"/>
  </r>
  <r>
    <n v="8235"/>
    <s v="None"/>
    <s v="90.0"/>
    <n v="0"/>
    <n v="5"/>
    <s v="0 - 5"/>
    <s v="nan"/>
    <s v="nan"/>
    <s v="None"/>
    <s v="nan"/>
    <n v="0"/>
    <s v="0 - 3"/>
    <s v="0 - 5"/>
    <s v="0 - 0"/>
    <s v="0 - 0"/>
    <s v="0 - 3"/>
    <s v="0 - 3"/>
    <s v="0 - 5"/>
    <s v="0 - 5"/>
    <n v="85.56"/>
    <s v="Merthyr Town"/>
    <s v="Radcliffe Borough"/>
    <s v="Merthyr Town v Radcliffe Borough"/>
    <s v="20.09.2025"/>
    <s v="14:00"/>
    <s v="English National League North"/>
    <s v="England, National League - North"/>
    <n v="8"/>
    <n v="93.75"/>
    <n v="75"/>
    <n v="37.5"/>
    <s v="12.5"/>
    <s v="31.25"/>
    <s v="17.31"/>
    <s v="11.54"/>
    <s v="13.46"/>
    <s v="19.23"/>
    <s v="17.31"/>
    <s v="21.15"/>
    <n v="-5"/>
    <n v="-8.5"/>
    <x v="299"/>
    <s v="75.0"/>
    <s v="25.0"/>
    <s v="25.0"/>
    <s v="75.0"/>
    <s v="50.0"/>
    <s v="6.25"/>
    <s v="6.25"/>
    <n v="42.31"/>
    <n v="57.69"/>
    <s v="-"/>
    <s v="-"/>
    <x v="3"/>
    <s v="-"/>
    <s v="-"/>
    <s v="-"/>
    <s v="None"/>
    <n v="0"/>
    <x v="1"/>
  </r>
  <r>
    <n v="8613"/>
    <s v="None"/>
    <s v="90.0"/>
    <n v="0"/>
    <n v="5"/>
    <s v="0 - 5"/>
    <s v="nan"/>
    <s v="nan"/>
    <s v="None"/>
    <s v="None"/>
    <n v="0"/>
    <s v="0 - 2"/>
    <s v="0 - 5"/>
    <s v="0 - 1"/>
    <s v="0 - 1"/>
    <s v="0 - 2"/>
    <s v="0 - 2"/>
    <s v="0 - 4"/>
    <s v="0 - 5"/>
    <n v="0"/>
    <s v="Al Buqaa"/>
    <s v="Al Hussein"/>
    <s v="Al Buqaa v Al Hussein"/>
    <s v="25.09.2025"/>
    <s v="17:30"/>
    <s v="Jordanian Premier League"/>
    <s v="Jordan, League"/>
    <n v="7"/>
    <n v="78.569999999999993"/>
    <n v="57.15"/>
    <n v="42.86"/>
    <s v="42.86"/>
    <s v="21.43"/>
    <s v="14.26"/>
    <s v="14.35"/>
    <s v="22.41"/>
    <s v="10.56"/>
    <s v="14.26"/>
    <s v="24.17"/>
    <n v="5"/>
    <n v="-0.5"/>
    <x v="127"/>
    <s v="28.57"/>
    <s v="57.14"/>
    <s v="71.43"/>
    <s v="14.29"/>
    <s v="50.0"/>
    <s v="42.86"/>
    <s v="7.15"/>
    <n v="51.02"/>
    <n v="48.98"/>
    <s v="6"/>
    <s v="1.44"/>
    <x v="14"/>
    <s v="1.22"/>
    <s v="1.4"/>
    <s v="6"/>
    <n v="2"/>
    <n v="0"/>
    <x v="1"/>
  </r>
  <r>
    <n v="5924"/>
    <s v="None"/>
    <s v="89.0"/>
    <n v="0"/>
    <n v="6"/>
    <s v="0 - 6"/>
    <s v="nan"/>
    <s v="nan"/>
    <s v="None"/>
    <s v="None"/>
    <n v="0"/>
    <s v="0 - 1"/>
    <s v="0 - 6"/>
    <s v="0 - 0"/>
    <s v="0 - 1"/>
    <s v="0 - 1"/>
    <s v="0 - 4"/>
    <s v="0 - 6"/>
    <s v="0 - 6"/>
    <n v="7688.67"/>
    <s v="Santos"/>
    <s v="Vasco Da Gama"/>
    <s v="Santos v Vasco da Gama"/>
    <s v="17.08.2025"/>
    <s v="19:00"/>
    <s v="Brazilian Serie A"/>
    <s v="Brazil, Serie A"/>
    <n v="17"/>
    <n v="87.5"/>
    <n v="56.25"/>
    <n v="31.25"/>
    <s v="12.5"/>
    <s v="6.25"/>
    <s v="9.3"/>
    <s v="15.12"/>
    <s v="13.95"/>
    <s v="11.63"/>
    <s v="16.28"/>
    <s v="33.72"/>
    <n v="-4"/>
    <n v="5"/>
    <x v="534"/>
    <s v="37.5"/>
    <s v="62.5"/>
    <s v="50.0"/>
    <s v="50.0"/>
    <s v="37.5"/>
    <s v="6.25"/>
    <s v="0.0"/>
    <n v="38.369999999999997"/>
    <n v="61.63"/>
    <s v="1.87"/>
    <s v="4.2"/>
    <x v="10"/>
    <s v="1.33"/>
    <s v="1.29"/>
    <s v="7.5"/>
    <n v="1"/>
    <n v="0"/>
    <x v="1"/>
  </r>
  <r>
    <n v="6894"/>
    <s v="None"/>
    <s v="89.0"/>
    <n v="0"/>
    <n v="6"/>
    <s v="0 - 6"/>
    <s v="nan"/>
    <s v="nan"/>
    <s v="None"/>
    <s v="nan"/>
    <n v="0"/>
    <s v="0 - 3"/>
    <s v="0 - 6"/>
    <s v="0 - 2"/>
    <s v="0 - 2"/>
    <s v="0 - 3"/>
    <s v="0 - 5"/>
    <s v="0 - 6"/>
    <s v="0 - 6"/>
    <n v="503.4"/>
    <s v="NK Radomlje"/>
    <s v="NK Bravo"/>
    <s v="NK Radomlje v NK Bravo"/>
    <s v="30.08.2025"/>
    <s v="18:15"/>
    <s v="Slovenian Premier League"/>
    <s v="Slovenia, 1. SNL"/>
    <n v="6"/>
    <n v="100"/>
    <n v="75"/>
    <n v="41.67"/>
    <s v="25.0"/>
    <s v="16.67"/>
    <s v="12.18"/>
    <s v="11.52"/>
    <s v="16.2"/>
    <s v="15.55"/>
    <s v="16.52"/>
    <s v="28.05"/>
    <n v="2"/>
    <n v="2"/>
    <x v="463"/>
    <s v="50.0"/>
    <s v="50.0"/>
    <s v="66.67"/>
    <s v="33.33"/>
    <s v="33.34"/>
    <s v="16.67"/>
    <s v="8.34"/>
    <n v="39.89"/>
    <n v="60.11"/>
    <s v="3"/>
    <s v="2.2"/>
    <x v="4"/>
    <s v="1.25"/>
    <s v="1.36"/>
    <s v="6.5"/>
    <n v="2"/>
    <n v="0"/>
    <x v="1"/>
  </r>
  <r>
    <n v="6011"/>
    <s v="None"/>
    <s v="90.0"/>
    <n v="0"/>
    <n v="7"/>
    <s v="0 - 7"/>
    <s v="nan"/>
    <s v="nan"/>
    <s v="None"/>
    <s v="nan"/>
    <n v="0"/>
    <s v="0 - 3"/>
    <s v="0 - 7"/>
    <s v="0 - 1"/>
    <s v="0 - 2"/>
    <s v="0 - 3"/>
    <s v="0 - 5"/>
    <s v="0 - 5"/>
    <s v="0 - 7"/>
    <n v="593.04999999999995"/>
    <s v="Znicz Pruszkow"/>
    <s v="Wisla Krakow"/>
    <s v="Znicz Pruszkow v Wisla Krakow"/>
    <s v="19.08.2025"/>
    <s v="18:30"/>
    <s v="Polish I Liga"/>
    <s v="Poland, I Liga"/>
    <n v="4"/>
    <n v="90"/>
    <n v="90"/>
    <n v="90"/>
    <s v="67.5"/>
    <s v="25.0"/>
    <s v="11.61"/>
    <s v="20.24"/>
    <s v="17.56"/>
    <s v="15.48"/>
    <s v="11.61"/>
    <s v="23.51"/>
    <n v="24"/>
    <n v="-1"/>
    <x v="532"/>
    <s v="20.0"/>
    <s v="80.0"/>
    <s v="75.0"/>
    <s v="25.0"/>
    <s v="70.0"/>
    <s v="45.0"/>
    <s v="35.0"/>
    <n v="49.41"/>
    <n v="50.6"/>
    <s v="8"/>
    <s v="1.29"/>
    <x v="25"/>
    <s v="1.13"/>
    <s v="1.62"/>
    <s v="4.1"/>
    <n v="2"/>
    <n v="0"/>
    <x v="1"/>
  </r>
  <r>
    <n v="7918"/>
    <s v="None"/>
    <s v="90.0"/>
    <n v="0"/>
    <n v="7"/>
    <s v="0 - 7"/>
    <s v="nan"/>
    <s v="nan"/>
    <s v="None"/>
    <s v="nan"/>
    <n v="0"/>
    <s v="0 - 4"/>
    <s v="0 - 7"/>
    <s v="0 - 1"/>
    <s v="0 - 2"/>
    <s v="0 - 4"/>
    <s v="0 - 5"/>
    <s v="0 - 6"/>
    <s v="0 - 7"/>
    <n v="292.06"/>
    <s v="KR Reykjavik"/>
    <s v="Vikingur Reykjavik"/>
    <s v="KR Reykjavik v Vikingur Reykjavik"/>
    <s v="14.09.2025"/>
    <s v="16:30"/>
    <s v="Icelandic Urvalsdeild"/>
    <s v="Iceland, Úrvalsdeild"/>
    <n v="21"/>
    <n v="75"/>
    <n v="62.5"/>
    <n v="31.25"/>
    <s v="12.5"/>
    <s v="18.75"/>
    <s v="13.37"/>
    <s v="19.92"/>
    <s v="15.77"/>
    <s v="12.95"/>
    <s v="18.01"/>
    <s v="20.0"/>
    <n v="8"/>
    <n v="-3"/>
    <x v="535"/>
    <s v="25.0"/>
    <s v="75.0"/>
    <s v="37.5"/>
    <s v="50.0"/>
    <s v="43.75"/>
    <s v="0.0"/>
    <s v="0.0"/>
    <n v="49.05"/>
    <n v="50.96"/>
    <s v="2.88"/>
    <s v="2"/>
    <x v="24"/>
    <s v="1.1"/>
    <s v="1.87"/>
    <s v="3.1"/>
    <n v="2"/>
    <n v="0"/>
    <x v="1"/>
  </r>
  <r>
    <n v="4680"/>
    <s v="None"/>
    <s v="92.0"/>
    <n v="0"/>
    <n v="8"/>
    <s v="0 - 8"/>
    <s v="nan"/>
    <s v="nan"/>
    <s v="None"/>
    <s v="nan"/>
    <n v="0"/>
    <s v="0 - 4"/>
    <s v="0 - 8"/>
    <s v="0 - 2"/>
    <s v="0 - 3"/>
    <s v="0 - 4"/>
    <s v="0 - 5"/>
    <s v="0 - 7"/>
    <s v="0 - 8"/>
    <n v="4.22"/>
    <s v="Fuerte San Francisco"/>
    <s v="Cd Fas"/>
    <s v="Fuerte San Francisco v CD Fas"/>
    <s v="27.07.2025"/>
    <s v="21:00"/>
    <s v="Salvadoran Primera Division"/>
    <s v="El-Salvador, Primera Division"/>
    <n v="2"/>
    <n v="25"/>
    <n v="0"/>
    <n v="0"/>
    <s v="0.0"/>
    <s v="75.0"/>
    <s v="0.0"/>
    <s v="0.0"/>
    <s v="33.34"/>
    <s v="0.0"/>
    <s v="16.67"/>
    <s v="0.0"/>
    <n v="2"/>
    <n v="-3"/>
    <x v="114"/>
    <s v="0.0"/>
    <s v="0.0"/>
    <s v="50.0"/>
    <s v="50.0"/>
    <s v="0.0"/>
    <s v="0.0"/>
    <s v="0.0"/>
    <n v="33.340000000000003"/>
    <n v="16.670000000000002"/>
    <s v="3.6"/>
    <s v="2.05"/>
    <x v="2"/>
    <s v="1.5"/>
    <s v="1.14"/>
    <s v="12"/>
    <n v="2"/>
    <n v="0"/>
    <x v="1"/>
  </r>
  <r>
    <n v="3859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.42"/>
    <s v="EPS"/>
    <s v="Atlantis"/>
    <s v="EPS v Atlantis"/>
    <s v="11.07.2025"/>
    <s v="15:30"/>
    <s v="Finnish Ykkonen"/>
    <s v="Finland, Ykkönen"/>
    <n v="13"/>
    <n v="68.75"/>
    <n v="37.5"/>
    <n v="18.75"/>
    <s v="18.75"/>
    <s v="25.0"/>
    <s v="8.6"/>
    <s v="17.05"/>
    <s v="15.03"/>
    <s v="16.34"/>
    <s v="16.19"/>
    <s v="26.81"/>
    <n v="4"/>
    <n v="9"/>
    <x v="536"/>
    <s v="37.5"/>
    <s v="62.5"/>
    <s v="37.5"/>
    <s v="62.5"/>
    <s v="37.5"/>
    <s v="12.5"/>
    <s v="0.0"/>
    <n v="40.67"/>
    <n v="59.34"/>
    <s v="2.25"/>
    <s v="2.55"/>
    <x v="24"/>
    <s v="1.13"/>
    <s v="1.65"/>
    <s v="4.1"/>
    <n v="1"/>
    <n v="0"/>
    <x v="1"/>
  </r>
  <r>
    <n v="3902"/>
    <s v="None"/>
    <s v="99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5.52"/>
    <s v="Jeonnam Dragons"/>
    <s v="Gyeongnam"/>
    <s v="Jeonnam Dragons v Gyeongnam"/>
    <s v="12.07.2025"/>
    <s v="10:00"/>
    <s v="South Korean K League 2"/>
    <s v="South-Korea, K League 2"/>
    <n v="19"/>
    <n v="81.25"/>
    <n v="56.25"/>
    <n v="37.5"/>
    <s v="12.5"/>
    <s v="6.25"/>
    <s v="14.7"/>
    <s v="7.26"/>
    <s v="20.61"/>
    <s v="13.35"/>
    <s v="15.87"/>
    <s v="28.22"/>
    <n v="-14"/>
    <n v="1"/>
    <x v="54"/>
    <s v="50.0"/>
    <s v="37.5"/>
    <s v="12.5"/>
    <s v="87.5"/>
    <s v="37.5"/>
    <s v="12.5"/>
    <s v="6.25"/>
    <n v="42.57"/>
    <n v="57.44"/>
    <s v="1.67"/>
    <s v="4.4"/>
    <x v="19"/>
    <s v="1.22"/>
    <s v="1.4"/>
    <s v="5.5"/>
    <n v="1"/>
    <n v="0"/>
    <x v="1"/>
  </r>
  <r>
    <n v="3954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67.78"/>
    <s v="San Martin de Tucuman"/>
    <s v="Los Andes"/>
    <s v="San Martin de Tucuman v Los Andes"/>
    <s v="12.07.2025"/>
    <s v="22:00"/>
    <s v="Argentinian Primera B Nacional"/>
    <s v="Argentina, Primera Nacional"/>
    <n v="21"/>
    <n v="62.5"/>
    <n v="31.25"/>
    <n v="12.5"/>
    <s v="0.0"/>
    <s v="25.0"/>
    <s v="12.05"/>
    <s v="14.09"/>
    <s v="8.56"/>
    <s v="16.59"/>
    <s v="19.62"/>
    <s v="29.09"/>
    <n v="-24"/>
    <n v="-5"/>
    <x v="537"/>
    <s v="50.0"/>
    <s v="50.0"/>
    <s v="12.5"/>
    <s v="62.5"/>
    <s v="6.25"/>
    <s v="6.25"/>
    <s v="0.0"/>
    <n v="34.700000000000003"/>
    <n v="65.31"/>
    <s v="1.67"/>
    <s v="6"/>
    <x v="13"/>
    <s v="1.67"/>
    <s v="1.08"/>
    <s v="17"/>
    <n v="1"/>
    <n v="0"/>
    <x v="1"/>
  </r>
  <r>
    <n v="3986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8.32"/>
    <s v="SalPA"/>
    <s v="KaPa"/>
    <s v="SalPa v KaPa"/>
    <s v="13.07.2025"/>
    <s v="15:30"/>
    <s v="Finnish Ykkosliiga"/>
    <s v="Finland, Ykkösliiga"/>
    <n v="13"/>
    <n v="87.5"/>
    <n v="81.25"/>
    <n v="68.75"/>
    <s v="31.25"/>
    <s v="12.5"/>
    <s v="18.59"/>
    <s v="7.44"/>
    <s v="15.73"/>
    <s v="19.43"/>
    <s v="26.03"/>
    <s v="12.79"/>
    <n v="-1"/>
    <n v="5.5"/>
    <x v="538"/>
    <s v="12.5"/>
    <s v="62.5"/>
    <s v="50.0"/>
    <s v="50.0"/>
    <s v="50.0"/>
    <s v="18.75"/>
    <s v="6.25"/>
    <n v="41.76"/>
    <n v="58.25"/>
    <s v="2.55"/>
    <s v="2.38"/>
    <x v="10"/>
    <s v="1.11"/>
    <s v="1.6"/>
    <s v="3.8"/>
    <n v="2"/>
    <n v="0"/>
    <x v="1"/>
  </r>
  <r>
    <n v="3993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Colon"/>
    <s v="Almirante Brown"/>
    <s v="Colon v Almirante Brown"/>
    <s v="13.07.2025"/>
    <s v="16:40"/>
    <s v="Argentinian Primera B Nacional"/>
    <s v="Argentina, Primera Nacional"/>
    <n v="21"/>
    <n v="43.75"/>
    <n v="12.5"/>
    <n v="0"/>
    <s v="0.0"/>
    <s v="31.25"/>
    <s v="7.97"/>
    <s v="14.31"/>
    <s v="21.07"/>
    <s v="15.66"/>
    <s v="18.71"/>
    <s v="22.28"/>
    <n v="-6"/>
    <n v="23"/>
    <x v="539"/>
    <s v="37.5"/>
    <s v="50.0"/>
    <s v="12.5"/>
    <s v="62.5"/>
    <s v="18.75"/>
    <s v="6.25"/>
    <s v="0.0"/>
    <n v="43.35"/>
    <n v="56.66"/>
    <s v="1.7"/>
    <s v="5"/>
    <x v="0"/>
    <s v="1.53"/>
    <s v="1.13"/>
    <s v="12"/>
    <n v="1"/>
    <n v="0"/>
    <x v="1"/>
  </r>
  <r>
    <n v="4052"/>
    <s v="None"/>
    <s v="94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345.65"/>
    <s v="Union Santa Fe"/>
    <s v="Estudiantes"/>
    <s v="Union Santa Fe v Estudiantes"/>
    <s v="15.07.2025"/>
    <s v="00:15"/>
    <s v="Argentinian Primera Division"/>
    <s v="Argentina, Liga Profesional Argentina"/>
    <n v="16"/>
    <n v="62.5"/>
    <n v="31.25"/>
    <n v="12.5"/>
    <s v="0.0"/>
    <s v="18.75"/>
    <s v="16.12"/>
    <s v="13.9"/>
    <s v="17.47"/>
    <s v="15.26"/>
    <s v="7.19"/>
    <s v="30.07"/>
    <n v="8"/>
    <n v="6"/>
    <x v="77"/>
    <s v="50.0"/>
    <s v="37.5"/>
    <s v="12.5"/>
    <s v="75.0"/>
    <s v="31.25"/>
    <s v="0.0"/>
    <s v="0.0"/>
    <n v="47.49"/>
    <n v="52.51"/>
    <s v="2.63"/>
    <s v="2.88"/>
    <x v="2"/>
    <s v="1.5"/>
    <s v="1.14"/>
    <s v="11"/>
    <n v="1"/>
    <n v="0"/>
    <x v="1"/>
  </r>
  <r>
    <n v="4058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San Antonio FC"/>
    <s v="Cumbaya FC"/>
    <s v="San Antonio FC v Cumbaya FC"/>
    <s v="16.07.2025"/>
    <s v="00:00"/>
    <s v="Ecuadorian Serie B"/>
    <s v="Ecuador, Liga Pro Serie B"/>
    <n v="17"/>
    <n v="50"/>
    <n v="18.75"/>
    <n v="12.5"/>
    <s v="0.0"/>
    <s v="37.5"/>
    <s v="11.94"/>
    <s v="14.84"/>
    <s v="17.83"/>
    <s v="14.89"/>
    <s v="16.53"/>
    <s v="23.98"/>
    <n v="-2"/>
    <n v="1"/>
    <x v="540"/>
    <s v="75.0"/>
    <s v="25.0"/>
    <s v="50.0"/>
    <s v="25.0"/>
    <s v="18.75"/>
    <s v="6.25"/>
    <s v="0.0"/>
    <n v="44.61"/>
    <n v="55.4"/>
    <s v="-"/>
    <s v="-"/>
    <x v="3"/>
    <s v="-"/>
    <s v="-"/>
    <s v="-"/>
    <s v="None"/>
    <n v="0"/>
    <x v="1"/>
  </r>
  <r>
    <n v="4101"/>
    <s v="None"/>
    <s v="96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0"/>
    <s v="LKS Lodz"/>
    <s v="Znicz Pruszkow"/>
    <s v="LKS Lodz v Znicz Pruszkow"/>
    <s v="18.07.2025"/>
    <s v="18:30"/>
    <s v="Polish I Liga"/>
    <s v="Poland, I Liga"/>
    <n v="0"/>
    <n v="0"/>
    <n v="0"/>
    <n v="0"/>
    <s v="0.0"/>
    <s v="0.0"/>
    <s v="0.0"/>
    <s v="0.0"/>
    <s v="0.0"/>
    <s v="0.0"/>
    <s v="0.0"/>
    <s v="0.0"/>
    <n v="2"/>
    <n v="16"/>
    <x v="28"/>
    <s v="0.0"/>
    <s v="0.0"/>
    <s v="0.0"/>
    <s v="0.0"/>
    <s v="0.0"/>
    <s v="0.0"/>
    <s v="0.0"/>
    <n v="0"/>
    <n v="0"/>
    <s v="1.62"/>
    <s v="4.75"/>
    <x v="24"/>
    <s v="1.22"/>
    <s v="1.4"/>
    <s v="5.5"/>
    <n v="1"/>
    <n v="0"/>
    <x v="1"/>
  </r>
  <r>
    <n v="4138"/>
    <s v="None"/>
    <s v="99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52.18"/>
    <s v="Yanbian Longding"/>
    <s v="Qingdao Red Lions"/>
    <s v="Yanbian Longding v Qingdao Red Lions"/>
    <s v="19.07.2025"/>
    <s v="10:00"/>
    <s v="Chinese League 1"/>
    <s v="China, League One"/>
    <n v="16"/>
    <n v="62.5"/>
    <n v="25"/>
    <n v="12.5"/>
    <s v="6.25"/>
    <s v="37.5"/>
    <s v="17.56"/>
    <s v="15.23"/>
    <s v="19.85"/>
    <s v="14.56"/>
    <s v="11.56"/>
    <s v="21.24"/>
    <n v="-14"/>
    <n v="0"/>
    <x v="77"/>
    <s v="62.5"/>
    <s v="37.5"/>
    <s v="12.5"/>
    <s v="75.0"/>
    <s v="25.0"/>
    <s v="12.5"/>
    <s v="6.25"/>
    <n v="52.64"/>
    <n v="47.36"/>
    <s v="1.44"/>
    <s v="6"/>
    <x v="20"/>
    <s v="1.29"/>
    <s v="1.33"/>
    <s v="6.5"/>
    <n v="1"/>
    <n v="0"/>
    <x v="1"/>
  </r>
  <r>
    <n v="4143"/>
    <s v="None"/>
    <s v="98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978.1"/>
    <s v="Kolding IF"/>
    <s v="AaB"/>
    <s v="Kolding IF v AaB"/>
    <s v="19.07.2025"/>
    <s v="12:00"/>
    <s v="Danish 1st Division"/>
    <s v="Denmark, 1. Division"/>
    <n v="0"/>
    <n v="0"/>
    <n v="0"/>
    <n v="0"/>
    <s v="0.0"/>
    <s v="0.0"/>
    <s v="0.0"/>
    <s v="0.0"/>
    <s v="0.0"/>
    <s v="0.0"/>
    <s v="0.0"/>
    <s v="0.0"/>
    <n v="16"/>
    <n v="-1"/>
    <x v="28"/>
    <s v="0.0"/>
    <s v="0.0"/>
    <s v="0.0"/>
    <s v="0.0"/>
    <s v="0.0"/>
    <s v="0.0"/>
    <s v="0.0"/>
    <n v="0"/>
    <n v="0"/>
    <s v="2.15"/>
    <s v="2.88"/>
    <x v="5"/>
    <s v="1.22"/>
    <s v="1.4"/>
    <s v="6"/>
    <n v="1"/>
    <n v="0"/>
    <x v="1"/>
  </r>
  <r>
    <n v="4148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70.13"/>
    <s v="Widzew Lodz"/>
    <s v="Zaglebie Lubin"/>
    <s v="Widzew Lodz v Zaglebie Lubin"/>
    <s v="19.07.2025"/>
    <s v="12:45"/>
    <s v="Polish Ekstraklasa"/>
    <s v="Poland, Ekstraklasa"/>
    <n v="0"/>
    <n v="0"/>
    <n v="0"/>
    <n v="0"/>
    <s v="0.0"/>
    <s v="0.0"/>
    <s v="0.0"/>
    <s v="0.0"/>
    <s v="0.0"/>
    <s v="0.0"/>
    <s v="0.0"/>
    <s v="0.0"/>
    <n v="-4"/>
    <n v="15"/>
    <x v="28"/>
    <s v="0.0"/>
    <s v="0.0"/>
    <s v="0.0"/>
    <s v="0.0"/>
    <s v="0.0"/>
    <s v="0.0"/>
    <s v="0.0"/>
    <n v="0"/>
    <n v="0"/>
    <s v="2.15"/>
    <s v="3.3"/>
    <x v="6"/>
    <s v="1.33"/>
    <s v="1.25"/>
    <s v="8"/>
    <n v="1"/>
    <n v="0"/>
    <x v="1"/>
  </r>
  <r>
    <n v="4153"/>
    <s v="None"/>
    <s v="97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575.43"/>
    <s v="Djurgardens"/>
    <s v="Elfsborg"/>
    <s v="Djurgardens v Elfsborg"/>
    <s v="19.07.2025"/>
    <s v="13:00"/>
    <s v="Swedish Allsvenskan"/>
    <s v="Sweden, Allsvenskan"/>
    <n v="15"/>
    <n v="68.75"/>
    <n v="43.75"/>
    <n v="37.5"/>
    <s v="18.75"/>
    <s v="25.0"/>
    <s v="12.01"/>
    <s v="18.07"/>
    <s v="16.96"/>
    <s v="22.4"/>
    <s v="10.4"/>
    <s v="20.18"/>
    <n v="9"/>
    <n v="-2.5"/>
    <x v="541"/>
    <s v="50.0"/>
    <s v="50.0"/>
    <s v="50.0"/>
    <s v="37.5"/>
    <s v="43.75"/>
    <s v="25.0"/>
    <s v="6.25"/>
    <n v="47.03"/>
    <n v="52.98"/>
    <s v="2.05"/>
    <s v="3.4"/>
    <x v="5"/>
    <s v="1.22"/>
    <s v="1.36"/>
    <s v="6"/>
    <n v="1"/>
    <n v="0"/>
    <x v="1"/>
  </r>
  <r>
    <n v="4166"/>
    <s v="None"/>
    <s v="98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336.24"/>
    <s v="Bohemians 1905"/>
    <s v="Banik Ostrava"/>
    <s v="Bohemians 1905 v Banik Ostrava"/>
    <s v="19.07.2025"/>
    <s v="15:00"/>
    <s v="Czech 1 Liga"/>
    <s v="Czech-Republic, Czech Liga"/>
    <n v="0"/>
    <n v="0"/>
    <n v="0"/>
    <n v="0"/>
    <s v="0.0"/>
    <s v="0.0"/>
    <s v="0.0"/>
    <s v="0.0"/>
    <s v="0.0"/>
    <s v="0.0"/>
    <s v="0.0"/>
    <s v="0.0"/>
    <n v="2"/>
    <n v="-14"/>
    <x v="28"/>
    <s v="0.0"/>
    <s v="0.0"/>
    <s v="0.0"/>
    <s v="0.0"/>
    <s v="0.0"/>
    <s v="0.0"/>
    <s v="0.0"/>
    <n v="0"/>
    <n v="0"/>
    <s v="2.63"/>
    <s v="2.45"/>
    <x v="5"/>
    <s v="1.22"/>
    <s v="1.4"/>
    <s v="5.5"/>
    <n v="2"/>
    <n v="0"/>
    <x v="1"/>
  </r>
  <r>
    <n v="4173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13.48"/>
    <s v="Breidablik"/>
    <s v="IF Vestri"/>
    <s v="Breidablik v IF Vestri"/>
    <s v="19.07.2025"/>
    <s v="14:00"/>
    <s v="Icelandic Urvalsdeild"/>
    <s v="Iceland, Úrvalsdeild"/>
    <n v="14"/>
    <n v="81.25"/>
    <n v="43.75"/>
    <n v="31.25"/>
    <s v="12.5"/>
    <s v="12.5"/>
    <s v="9.28"/>
    <s v="12.29"/>
    <s v="23.25"/>
    <s v="14.21"/>
    <s v="18.31"/>
    <s v="22.66"/>
    <n v="-3"/>
    <n v="-1.5"/>
    <x v="542"/>
    <s v="37.5"/>
    <s v="62.5"/>
    <s v="25.0"/>
    <s v="75.0"/>
    <s v="25.0"/>
    <s v="12.5"/>
    <s v="6.25"/>
    <n v="44.82"/>
    <n v="55.19"/>
    <s v="1.3"/>
    <s v="7"/>
    <x v="23"/>
    <s v="1.13"/>
    <s v="1.62"/>
    <s v="3.8"/>
    <n v="1"/>
    <n v="0"/>
    <x v="1"/>
  </r>
  <r>
    <n v="4204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79.06"/>
    <s v="Real Pilar FC"/>
    <s v="Argentino de Quilmes"/>
    <s v="Real Pilar FC v Argentino de Quilmes"/>
    <s v="19.07.2025"/>
    <s v="18:30"/>
    <s v="Argentinian Primera B Metropolitana"/>
    <s v="Argentina, Primera B Metropolitana"/>
    <n v="24"/>
    <n v="62.5"/>
    <n v="37.5"/>
    <n v="25"/>
    <s v="6.25"/>
    <s v="43.75"/>
    <s v="17.22"/>
    <s v="17.73"/>
    <s v="9.57"/>
    <s v="15.05"/>
    <s v="19.39"/>
    <s v="21.05"/>
    <n v="-22"/>
    <n v="-6"/>
    <x v="45"/>
    <s v="37.5"/>
    <s v="37.5"/>
    <s v="37.5"/>
    <s v="37.5"/>
    <s v="31.25"/>
    <s v="12.5"/>
    <s v="6.25"/>
    <n v="44.52"/>
    <n v="55.49"/>
    <s v="1.8"/>
    <s v="4.2"/>
    <x v="6"/>
    <s v="1.44"/>
    <s v="1.2"/>
    <s v="9"/>
    <n v="1"/>
    <n v="0"/>
    <x v="1"/>
  </r>
  <r>
    <n v="4205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373.66"/>
    <s v="CA San Miguel"/>
    <s v="All Boys"/>
    <s v="CA San Miguel v All Boys"/>
    <s v="19.07.2025"/>
    <s v="18:30"/>
    <s v="Argentinian Primera B Nacional"/>
    <s v="Argentina, Primera Nacional"/>
    <n v="22"/>
    <n v="50"/>
    <n v="25"/>
    <n v="0"/>
    <s v="0.0"/>
    <s v="50.0"/>
    <s v="12.21"/>
    <s v="16.16"/>
    <s v="16.38"/>
    <s v="14.62"/>
    <s v="18.93"/>
    <s v="21.71"/>
    <n v="-20"/>
    <n v="-3"/>
    <x v="543"/>
    <s v="50.0"/>
    <s v="25.0"/>
    <s v="25.0"/>
    <s v="37.5"/>
    <s v="18.75"/>
    <s v="6.25"/>
    <s v="0.0"/>
    <n v="44.74"/>
    <n v="55.27"/>
    <s v="1.65"/>
    <s v="6"/>
    <x v="13"/>
    <s v="1.73"/>
    <s v="1.08"/>
    <s v="17"/>
    <n v="1"/>
    <n v="0"/>
    <x v="1"/>
  </r>
  <r>
    <n v="4239"/>
    <s v="None"/>
    <s v="96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3452.04"/>
    <s v="Nashville SC"/>
    <s v="Toronto FC"/>
    <s v="Nashville SC v Toronto FC"/>
    <s v="20.07.2025"/>
    <s v="00:30"/>
    <s v="US MLS"/>
    <s v="USA, Major League Soccer"/>
    <n v="22"/>
    <n v="81.25"/>
    <n v="56.25"/>
    <n v="25"/>
    <s v="6.25"/>
    <s v="37.5"/>
    <s v="10.86"/>
    <s v="15.74"/>
    <s v="16.5"/>
    <s v="18.01"/>
    <s v="17.76"/>
    <s v="21.13"/>
    <n v="-24"/>
    <n v="-6"/>
    <x v="544"/>
    <s v="75.0"/>
    <s v="25.0"/>
    <s v="50.0"/>
    <s v="50.0"/>
    <s v="18.75"/>
    <s v="0.0"/>
    <s v="0.0"/>
    <n v="43.1"/>
    <n v="56.91"/>
    <s v="1.4"/>
    <s v="8"/>
    <x v="29"/>
    <s v="1.2"/>
    <s v="1.44"/>
    <s v="5"/>
    <n v="1"/>
    <n v="0"/>
    <x v="1"/>
  </r>
  <r>
    <n v="4253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09.91000000000003"/>
    <s v="FC Seoul"/>
    <s v="Ulsan Hyundai Horang-i"/>
    <s v="FC Seoul v Ulsan Hyundai Horang-i"/>
    <s v="20.07.2025"/>
    <s v="10:00"/>
    <s v="South Korean K League 1"/>
    <s v="South-Korea, K League 1"/>
    <n v="20"/>
    <n v="87.5"/>
    <n v="50"/>
    <n v="37.5"/>
    <s v="12.5"/>
    <s v="18.75"/>
    <s v="11.1"/>
    <s v="11.33"/>
    <s v="18.0"/>
    <s v="16.99"/>
    <s v="17.93"/>
    <s v="24.68"/>
    <n v="1"/>
    <n v="-3.5"/>
    <x v="494"/>
    <s v="75.0"/>
    <s v="25.0"/>
    <s v="50.0"/>
    <s v="50.0"/>
    <s v="25.0"/>
    <s v="6.25"/>
    <s v="0.0"/>
    <n v="40.42"/>
    <n v="59.59"/>
    <s v="2.2"/>
    <s v="3.25"/>
    <x v="6"/>
    <s v="1.33"/>
    <s v="1.29"/>
    <s v="8"/>
    <n v="1"/>
    <n v="0"/>
    <x v="1"/>
  </r>
  <r>
    <n v="4272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96.11"/>
    <s v="FK Jelgava"/>
    <s v="SK Super Nova"/>
    <s v="FK Jelgava v SK Super Nova"/>
    <s v="20.07.2025"/>
    <s v="14:00"/>
    <s v="Latvian Virsliga"/>
    <s v="Latvia, Virsliga"/>
    <n v="22"/>
    <n v="62.5"/>
    <n v="31.25"/>
    <n v="12.5"/>
    <s v="6.25"/>
    <s v="6.25"/>
    <s v="11.82"/>
    <s v="17.25"/>
    <s v="15.95"/>
    <s v="13.58"/>
    <s v="10.95"/>
    <s v="30.46"/>
    <n v="2"/>
    <n v="1"/>
    <x v="545"/>
    <s v="12.5"/>
    <s v="87.5"/>
    <s v="50.0"/>
    <s v="50.0"/>
    <s v="31.25"/>
    <s v="12.5"/>
    <s v="0.0"/>
    <n v="45.02"/>
    <n v="54.99"/>
    <s v="1.57"/>
    <s v="5"/>
    <x v="19"/>
    <s v="1.29"/>
    <s v="1.3"/>
    <s v="6.5"/>
    <n v="1"/>
    <n v="0"/>
    <x v="1"/>
  </r>
  <r>
    <n v="4285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12.85000000000002"/>
    <s v="LKP Motor Lublin"/>
    <s v="Arka Gdynia"/>
    <s v="LKP Motor Lublin v Arka Gdynia"/>
    <s v="20.07.2025"/>
    <s v="15:30"/>
    <s v="Polish Ekstraklasa"/>
    <s v="Poland, Ekstraklasa"/>
    <n v="0"/>
    <n v="0"/>
    <n v="0"/>
    <n v="0"/>
    <s v="0.0"/>
    <s v="0.0"/>
    <s v="0.0"/>
    <s v="0.0"/>
    <s v="0.0"/>
    <s v="0.0"/>
    <s v="0.0"/>
    <s v="0.0"/>
    <n v="18"/>
    <n v="-8"/>
    <x v="28"/>
    <s v="0.0"/>
    <s v="0.0"/>
    <s v="0.0"/>
    <s v="0.0"/>
    <s v="0.0"/>
    <s v="0.0"/>
    <s v="0.0"/>
    <n v="0"/>
    <n v="0"/>
    <s v="2.45"/>
    <s v="2.7"/>
    <x v="4"/>
    <s v="1.22"/>
    <s v="1.36"/>
    <s v="6"/>
    <n v="1"/>
    <n v="0"/>
    <x v="1"/>
  </r>
  <r>
    <n v="4300"/>
    <s v="None"/>
    <s v="98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55.49"/>
    <s v="Tecnico Universitario"/>
    <s v="Macara"/>
    <s v="Tecnico Universitario v Macara"/>
    <s v="20.07.2025"/>
    <s v="18:00"/>
    <s v="Ecuadorian Serie A"/>
    <s v="Ecuador, Liga Pro"/>
    <n v="20"/>
    <n v="75"/>
    <n v="43.75"/>
    <n v="25"/>
    <s v="18.75"/>
    <s v="18.75"/>
    <s v="12.98"/>
    <s v="19.76"/>
    <s v="20.74"/>
    <s v="12.98"/>
    <s v="9.65"/>
    <s v="23.91"/>
    <n v="12"/>
    <n v="7"/>
    <x v="179"/>
    <s v="37.5"/>
    <s v="50.0"/>
    <s v="62.5"/>
    <s v="37.5"/>
    <s v="37.5"/>
    <s v="12.5"/>
    <s v="6.25"/>
    <n v="53.47"/>
    <n v="46.54"/>
    <s v="2.75"/>
    <s v="2.55"/>
    <x v="11"/>
    <s v="1.47"/>
    <s v="1.17"/>
    <s v="11"/>
    <n v="2"/>
    <n v="0"/>
    <x v="1"/>
  </r>
  <r>
    <n v="4326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375.28"/>
    <s v="Emelec"/>
    <s v="Mushuc Runa"/>
    <s v="Emelec v Mushuc Runa"/>
    <s v="20.07.2025"/>
    <s v="20:30"/>
    <s v="Ecuadorian Serie A"/>
    <s v="Ecuador, Liga Pro"/>
    <n v="20"/>
    <n v="87.5"/>
    <n v="37.5"/>
    <n v="31.25"/>
    <s v="18.75"/>
    <s v="12.5"/>
    <s v="10.05"/>
    <s v="10.05"/>
    <s v="22.55"/>
    <s v="14.61"/>
    <s v="17.17"/>
    <s v="25.58"/>
    <n v="-3"/>
    <n v="7.5"/>
    <x v="546"/>
    <s v="50.0"/>
    <s v="50.0"/>
    <s v="25.0"/>
    <s v="75.0"/>
    <s v="31.25"/>
    <s v="6.25"/>
    <s v="6.25"/>
    <n v="42.65"/>
    <n v="57.36"/>
    <s v="1.5"/>
    <s v="6"/>
    <x v="28"/>
    <s v="1.3"/>
    <s v="1.29"/>
    <s v="7.5"/>
    <n v="1"/>
    <n v="0"/>
    <x v="1"/>
  </r>
  <r>
    <n v="4350"/>
    <s v="None"/>
    <s v="47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77.430000000000007"/>
    <s v="Lokomotiv Plovdiv"/>
    <s v="Dobrudzha"/>
    <s v="Lokomotiv Plovdiv v Dobrudzha"/>
    <s v="21.07.2025"/>
    <s v="16:00"/>
    <s v="Bulgarian A League"/>
    <s v="Bulgaria, First League"/>
    <n v="0"/>
    <n v="0"/>
    <n v="0"/>
    <n v="0"/>
    <s v="0.0"/>
    <s v="0.0"/>
    <s v="0.0"/>
    <s v="0.0"/>
    <s v="0.0"/>
    <s v="0.0"/>
    <s v="0.0"/>
    <s v="0.0"/>
    <n v="4"/>
    <n v="1"/>
    <x v="28"/>
    <s v="0.0"/>
    <s v="0.0"/>
    <s v="0.0"/>
    <s v="0.0"/>
    <s v="0.0"/>
    <s v="0.0"/>
    <s v="0.0"/>
    <n v="0"/>
    <n v="0"/>
    <s v="1.9"/>
    <s v="3.9"/>
    <x v="0"/>
    <s v="1.4"/>
    <s v="1.2"/>
    <s v="8.5"/>
    <n v="1"/>
    <n v="0"/>
    <x v="1"/>
  </r>
  <r>
    <n v="4381"/>
    <s v="None"/>
    <s v="99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16.89"/>
    <s v="Novorizontino"/>
    <s v="Goias"/>
    <s v="Novorizontino v Goias"/>
    <s v="23.07.2025"/>
    <s v="22:00"/>
    <s v="Brazilian Serie B"/>
    <s v="Brazil, Serie B"/>
    <n v="17"/>
    <n v="75"/>
    <n v="37.5"/>
    <n v="12.5"/>
    <s v="0.0"/>
    <s v="37.5"/>
    <s v="15.77"/>
    <s v="15.6"/>
    <s v="20.1"/>
    <s v="15.85"/>
    <s v="10.14"/>
    <s v="22.55"/>
    <n v="0"/>
    <n v="-17"/>
    <x v="383"/>
    <s v="37.5"/>
    <s v="50.0"/>
    <s v="37.5"/>
    <s v="62.5"/>
    <s v="25.0"/>
    <s v="6.25"/>
    <s v="0.0"/>
    <n v="51.47"/>
    <n v="48.53"/>
    <s v="2.1"/>
    <s v="4"/>
    <x v="13"/>
    <s v="1.57"/>
    <s v="1.13"/>
    <s v="13"/>
    <n v="1"/>
    <n v="0"/>
    <x v="1"/>
  </r>
  <r>
    <n v="4433"/>
    <s v="paper"/>
    <s v="95.0"/>
    <n v="1"/>
    <n v="0"/>
    <s v="1 - 0"/>
    <n v="1000"/>
    <n v="4"/>
    <s v="EXECUTION_COMPLETE"/>
    <s v="4.6"/>
    <n v="100"/>
    <s v="1 - 0"/>
    <s v="1 - 0"/>
    <s v="0 - 0"/>
    <n v="0"/>
    <s v="1 - 0"/>
    <s v="1 - 0"/>
    <s v="1 - 0"/>
    <s v="1 - 0"/>
    <n v="106.36"/>
    <s v="HK Kopavogur"/>
    <s v="Leiknir R"/>
    <s v="HK Kopavogur v Leiknir R"/>
    <s v="25.07.2025"/>
    <s v="19:15"/>
    <s v="Icelandic 1 Deild"/>
    <s v="Iceland, 1. Deild"/>
    <n v="13"/>
    <n v="87.5"/>
    <n v="68.75"/>
    <n v="31.25"/>
    <s v="6.25"/>
    <s v="6.25"/>
    <s v="17.23"/>
    <s v="16.07"/>
    <s v="14.94"/>
    <s v="8.6"/>
    <s v="15.92"/>
    <s v="27.26"/>
    <n v="-13"/>
    <n v="1.5"/>
    <x v="547"/>
    <s v="50.0"/>
    <s v="50.0"/>
    <s v="12.5"/>
    <s v="87.5"/>
    <s v="37.5"/>
    <s v="12.5"/>
    <s v="0.0"/>
    <n v="48.23"/>
    <n v="51.77"/>
    <s v="1.53"/>
    <s v="4.6"/>
    <x v="17"/>
    <s v="1.1"/>
    <s v="1.87"/>
    <s v="3.1"/>
    <n v="1"/>
    <n v="0"/>
    <x v="1"/>
  </r>
  <r>
    <n v="4443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364.46"/>
    <s v="Tolima"/>
    <s v="Deportivo Pereira"/>
    <s v="Tolima v Deportivo Pereira"/>
    <s v="25.07.2025"/>
    <s v="23:20"/>
    <s v="Colombian Primera A"/>
    <s v="Colombia, Primera A"/>
    <n v="23"/>
    <n v="62.5"/>
    <n v="50"/>
    <n v="31.25"/>
    <s v="12.5"/>
    <s v="31.25"/>
    <s v="14.9"/>
    <s v="15.97"/>
    <s v="23.46"/>
    <s v="13.12"/>
    <s v="13.03"/>
    <s v="19.54"/>
    <n v="-9"/>
    <n v="-3.5"/>
    <x v="548"/>
    <s v="50.0"/>
    <s v="50.0"/>
    <s v="50.0"/>
    <s v="37.5"/>
    <s v="43.75"/>
    <s v="18.75"/>
    <s v="6.25"/>
    <n v="54.33"/>
    <n v="45.68"/>
    <s v="2.1"/>
    <s v="3.6"/>
    <x v="13"/>
    <s v="1.4"/>
    <s v="1.2"/>
    <s v="9"/>
    <n v="1"/>
    <n v="0"/>
    <x v="1"/>
  </r>
  <r>
    <n v="4448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78.98"/>
    <s v="CA Colegiales"/>
    <s v="Quilmes"/>
    <s v="CA Colegiales v Quilmes"/>
    <s v="26.07.2025"/>
    <s v="00:10"/>
    <s v="Argentinian Primera B Nacional"/>
    <s v="Argentina, Primera Nacional"/>
    <n v="22"/>
    <n v="62.5"/>
    <n v="43.75"/>
    <n v="18.75"/>
    <s v="0.0"/>
    <s v="37.5"/>
    <s v="13.92"/>
    <s v="17.04"/>
    <s v="16.69"/>
    <s v="17.23"/>
    <s v="13.92"/>
    <s v="21.23"/>
    <n v="20"/>
    <n v="4"/>
    <x v="549"/>
    <s v="50.0"/>
    <s v="37.5"/>
    <s v="37.5"/>
    <s v="25.0"/>
    <s v="25.0"/>
    <s v="18.75"/>
    <s v="0.0"/>
    <n v="47.64"/>
    <n v="52.37"/>
    <s v="2.9"/>
    <s v="2.63"/>
    <x v="8"/>
    <s v="1.8"/>
    <s v="1.07"/>
    <s v="17"/>
    <n v="2"/>
    <n v="0"/>
    <x v="1"/>
  </r>
  <r>
    <n v="4465"/>
    <s v="None"/>
    <s v="96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Matsumoto"/>
    <s v="FC Gifu"/>
    <s v="Matsumoto v FC Gifu"/>
    <s v="26.07.2025"/>
    <s v="09:00"/>
    <s v="Japanese J League 3"/>
    <s v="Japan, J3 League"/>
    <n v="21"/>
    <n v="87.5"/>
    <n v="56.25"/>
    <n v="31.25"/>
    <s v="18.75"/>
    <s v="12.5"/>
    <s v="16.59"/>
    <s v="16.59"/>
    <s v="21.54"/>
    <s v="15.02"/>
    <s v="15.07"/>
    <s v="15.2"/>
    <n v="-4"/>
    <n v="6"/>
    <x v="550"/>
    <s v="50.0"/>
    <s v="50.0"/>
    <s v="62.5"/>
    <s v="37.5"/>
    <s v="68.75"/>
    <s v="25.0"/>
    <s v="12.5"/>
    <n v="54.7"/>
    <n v="45.3"/>
    <s v="2.2"/>
    <s v="2.8"/>
    <x v="4"/>
    <s v="1.25"/>
    <s v="1.29"/>
    <s v="7"/>
    <n v="1"/>
    <n v="0"/>
    <x v="1"/>
  </r>
  <r>
    <n v="4513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121.8800000000001"/>
    <s v="UTA Arad"/>
    <s v="Hermannstadt"/>
    <s v="UTA Arad v Hermannstadt"/>
    <s v="26.07.2025"/>
    <s v="15:30"/>
    <s v="Romanian Liga I"/>
    <s v="Romania, Liga I"/>
    <n v="2"/>
    <n v="100"/>
    <n v="50"/>
    <n v="50"/>
    <s v="25.0"/>
    <s v="0.0"/>
    <s v="14.59"/>
    <s v="12.5"/>
    <s v="8.34"/>
    <s v="20.84"/>
    <s v="8.34"/>
    <s v="35.42"/>
    <n v="0"/>
    <n v="1"/>
    <x v="48"/>
    <s v="50.0"/>
    <s v="50.0"/>
    <s v="100.0"/>
    <s v="0.0"/>
    <s v="50.0"/>
    <s v="0.0"/>
    <s v="0.0"/>
    <n v="35.42"/>
    <n v="64.59"/>
    <s v="2.05"/>
    <s v="3.5"/>
    <x v="4"/>
    <s v="1.3"/>
    <s v="1.29"/>
    <s v="6.5"/>
    <n v="1"/>
    <n v="0"/>
    <x v="1"/>
  </r>
  <r>
    <n v="4522"/>
    <s v="None"/>
    <s v="98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34.36"/>
    <s v="Union San Felipe"/>
    <s v="Deportes Temuco"/>
    <s v="Union San Felipe v Deportes Temuco"/>
    <s v="26.07.2025"/>
    <s v="16:30"/>
    <s v="Chilean Primera B"/>
    <s v="Chile, Primera B"/>
    <n v="17"/>
    <n v="93.75"/>
    <n v="68.75"/>
    <n v="18.75"/>
    <s v="6.25"/>
    <s v="25.0"/>
    <s v="13.13"/>
    <s v="11.86"/>
    <s v="11.97"/>
    <s v="15.4"/>
    <s v="16.79"/>
    <s v="30.86"/>
    <n v="9"/>
    <n v="5.5"/>
    <x v="425"/>
    <s v="62.5"/>
    <s v="37.5"/>
    <s v="62.5"/>
    <s v="25.0"/>
    <s v="37.5"/>
    <s v="0.0"/>
    <s v="0.0"/>
    <n v="36.950000000000003"/>
    <n v="63.05"/>
    <s v="2.3"/>
    <s v="2.9"/>
    <x v="13"/>
    <s v="1.4"/>
    <s v="1.2"/>
    <s v="9"/>
    <n v="1"/>
    <n v="0"/>
    <x v="1"/>
  </r>
  <r>
    <n v="4554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733.36"/>
    <s v="All Boys"/>
    <s v="Almagro BA"/>
    <s v="All Boys v Almagro BA"/>
    <s v="26.07.2025"/>
    <s v="18:30"/>
    <s v="Argentinian Primera B Nacional"/>
    <s v="Argentina, Primera Nacional"/>
    <n v="23"/>
    <n v="50"/>
    <n v="25"/>
    <n v="0"/>
    <s v="0.0"/>
    <s v="25.0"/>
    <s v="18.57"/>
    <s v="11.68"/>
    <s v="10.54"/>
    <s v="16.95"/>
    <s v="21.14"/>
    <s v="21.14"/>
    <n v="1"/>
    <n v="12.5"/>
    <x v="551"/>
    <s v="12.5"/>
    <s v="50.0"/>
    <s v="12.5"/>
    <s v="75.0"/>
    <s v="12.5"/>
    <s v="6.25"/>
    <s v="0.0"/>
    <n v="40.79"/>
    <n v="59.22"/>
    <s v="1.85"/>
    <s v="5"/>
    <x v="12"/>
    <s v="1.87"/>
    <s v="1.06"/>
    <s v="17"/>
    <n v="1"/>
    <n v="0"/>
    <x v="1"/>
  </r>
  <r>
    <n v="4580"/>
    <s v="paper"/>
    <s v="93.0"/>
    <n v="1"/>
    <n v="0"/>
    <s v="1 - 0"/>
    <n v="200"/>
    <n v="60"/>
    <s v="EXECUTION_COMPLETE"/>
    <s v="4.8"/>
    <n v="100"/>
    <s v="1 - 0"/>
    <s v="1 - 0"/>
    <s v="1 - 0"/>
    <s v="1 - 0"/>
    <s v="1 - 0"/>
    <s v="1 - 0"/>
    <s v="1 - 0"/>
    <s v="1 - 0"/>
    <n v="4962.7700000000004"/>
    <s v="SE Palmeiras"/>
    <s v="Gremio"/>
    <s v="SE Palmeiras v Gremio"/>
    <s v="27.07.2025"/>
    <s v="00:00"/>
    <s v="Brazilian Serie A"/>
    <s v="Brazil, Serie A"/>
    <n v="14"/>
    <n v="75"/>
    <n v="37.5"/>
    <n v="12.5"/>
    <s v="12.5"/>
    <s v="31.25"/>
    <s v="9.41"/>
    <s v="10.69"/>
    <s v="21.96"/>
    <s v="9.61"/>
    <s v="20.3"/>
    <s v="28.04"/>
    <n v="-21"/>
    <n v="0.5"/>
    <x v="552"/>
    <s v="50.0"/>
    <s v="50.0"/>
    <s v="75.0"/>
    <s v="25.0"/>
    <s v="37.5"/>
    <s v="0.0"/>
    <s v="0.0"/>
    <n v="42.06"/>
    <n v="57.94"/>
    <s v="1.33"/>
    <s v="9.5"/>
    <x v="23"/>
    <s v="1.29"/>
    <s v="1.3"/>
    <s v="6.5"/>
    <n v="1"/>
    <n v="0"/>
    <x v="1"/>
  </r>
  <r>
    <n v="4585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528.96"/>
    <s v="Chicago Fire"/>
    <s v="New York Red Bulls"/>
    <s v="Chicago Fire v New York Red Bulls"/>
    <s v="27.07.2025"/>
    <s v="00:30"/>
    <s v="US MLS"/>
    <s v="USA, Major League Soccer"/>
    <n v="23"/>
    <n v="93.75"/>
    <n v="56.25"/>
    <n v="37.5"/>
    <s v="25.0"/>
    <s v="12.5"/>
    <s v="15.77"/>
    <s v="17.96"/>
    <s v="21.53"/>
    <s v="16.28"/>
    <s v="12.71"/>
    <s v="15.77"/>
    <n v="-5"/>
    <n v="-1.5"/>
    <x v="553"/>
    <s v="50.0"/>
    <s v="50.0"/>
    <s v="62.5"/>
    <s v="37.5"/>
    <s v="56.25"/>
    <s v="25.0"/>
    <s v="12.5"/>
    <n v="55.25"/>
    <n v="44.76"/>
    <s v="1.87"/>
    <s v="3.8"/>
    <x v="20"/>
    <s v="1.17"/>
    <s v="1.5"/>
    <s v="4.5"/>
    <n v="1"/>
    <n v="0"/>
    <x v="1"/>
  </r>
  <r>
    <n v="4623"/>
    <s v="None"/>
    <s v="45.0"/>
    <n v="1"/>
    <n v="0"/>
    <s v="1 - 0"/>
    <s v="nan"/>
    <s v="nan"/>
    <s v="None"/>
    <s v="nan"/>
    <n v="0"/>
    <s v="1 - 0"/>
    <s v="1 - 0"/>
    <s v="0 - 0"/>
    <s v="1 - 0"/>
    <s v="1 - 0"/>
    <n v="0"/>
    <n v="0"/>
    <n v="0"/>
    <n v="43.41"/>
    <s v="Banik Ostrava"/>
    <s v="Teplice"/>
    <s v="Banik Ostrava v Teplice"/>
    <s v="27.07.2025"/>
    <s v="15:00"/>
    <s v="Czech 1 Liga"/>
    <s v="Czech-Republic, Czech Liga"/>
    <n v="1"/>
    <n v="50"/>
    <n v="50"/>
    <n v="50"/>
    <s v="0.0"/>
    <s v="0.0"/>
    <s v="0.0"/>
    <s v="50.0"/>
    <s v="12.5"/>
    <s v="12.5"/>
    <s v="25.0"/>
    <s v="0.0"/>
    <n v="-5"/>
    <n v="7.5"/>
    <x v="76"/>
    <s v="0.0"/>
    <s v="100.0"/>
    <s v="100.0"/>
    <s v="0.0"/>
    <s v="0.0"/>
    <s v="0.0"/>
    <s v="0.0"/>
    <n v="62.5"/>
    <n v="37.5"/>
    <s v="1.57"/>
    <s v="5"/>
    <x v="14"/>
    <s v="1.2"/>
    <s v="1.47"/>
    <s v="4.5"/>
    <n v="1"/>
    <n v="0"/>
    <x v="1"/>
  </r>
  <r>
    <n v="4626"/>
    <s v="None"/>
    <s v="72.0"/>
    <n v="1"/>
    <n v="0"/>
    <s v="1 - 0"/>
    <s v="nan"/>
    <s v="nan"/>
    <s v="None"/>
    <s v="nan"/>
    <n v="0"/>
    <s v="1 - 0"/>
    <s v="1 - 0"/>
    <s v="1 - 0"/>
    <s v="1 - 0"/>
    <s v="1 - 0"/>
    <s v="1 - 0"/>
    <s v="1 - 0"/>
    <n v="0"/>
    <n v="480.06"/>
    <s v="Oud-Heverlee Leuven"/>
    <s v="Charleroi"/>
    <s v="Oud-Heverlee Leuven v Charleroi"/>
    <s v="27.07.2025"/>
    <s v="14:00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14"/>
    <n v="-2"/>
    <x v="28"/>
    <s v="0.0"/>
    <s v="0.0"/>
    <s v="0.0"/>
    <s v="0.0"/>
    <s v="0.0"/>
    <s v="0.0"/>
    <s v="0.0"/>
    <n v="0"/>
    <n v="0"/>
    <s v="2.8"/>
    <s v="2.4"/>
    <x v="4"/>
    <s v="1.25"/>
    <s v="1.33"/>
    <s v="6.5"/>
    <n v="2"/>
    <n v="0"/>
    <x v="1"/>
  </r>
  <r>
    <n v="4640"/>
    <s v="None"/>
    <s v="32.0"/>
    <n v="1"/>
    <n v="0"/>
    <s v="1 - 0"/>
    <s v="nan"/>
    <s v="nan"/>
    <s v="None"/>
    <s v="nan"/>
    <n v="0"/>
    <s v="1 - 0"/>
    <s v="1 - 0"/>
    <s v="0 - 0"/>
    <s v="1 - 0"/>
    <s v="1 - 0"/>
    <n v="0"/>
    <n v="0"/>
    <n v="0"/>
    <n v="70.38"/>
    <s v="Polonia Warszawa"/>
    <s v="GKS Tychy"/>
    <s v="Polonia Warszawa v GKS Tychy"/>
    <s v="27.07.2025"/>
    <s v="15:00"/>
    <s v="Polish I Liga"/>
    <s v="Poland, I Liga"/>
    <n v="1"/>
    <n v="100"/>
    <n v="50"/>
    <n v="50"/>
    <s v="50.0"/>
    <s v="0.0"/>
    <s v="0.0"/>
    <s v="0.0"/>
    <s v="25.0"/>
    <s v="60.72"/>
    <s v="0.0"/>
    <s v="14.29"/>
    <n v="0"/>
    <n v="-3"/>
    <x v="96"/>
    <s v="0.0"/>
    <s v="100.0"/>
    <s v="100.0"/>
    <s v="0.0"/>
    <s v="0.0"/>
    <s v="0.0"/>
    <s v="0.0"/>
    <n v="25"/>
    <n v="75"/>
    <s v="1.91"/>
    <s v="3.4"/>
    <x v="5"/>
    <s v="1.22"/>
    <s v="1.4"/>
    <s v="5.5"/>
    <n v="1"/>
    <n v="0"/>
    <x v="1"/>
  </r>
  <r>
    <n v="4658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64.98"/>
    <s v="CA Temperley"/>
    <s v="Gimnasia Jujuy"/>
    <s v="CA Temperley v Gimnasia Jujuy"/>
    <s v="27.07.2025"/>
    <s v="18:30"/>
    <s v="Argentinian Primera B Nacional"/>
    <s v="Argentina, Primera Nacional"/>
    <n v="23"/>
    <n v="37.5"/>
    <n v="25"/>
    <n v="18.75"/>
    <s v="0.0"/>
    <s v="62.5"/>
    <s v="14.98"/>
    <s v="10.85"/>
    <s v="16.12"/>
    <s v="17.4"/>
    <s v="16.56"/>
    <s v="24.11"/>
    <n v="16"/>
    <n v="-19"/>
    <x v="554"/>
    <s v="37.5"/>
    <s v="37.5"/>
    <s v="50.0"/>
    <s v="25.0"/>
    <s v="12.5"/>
    <s v="6.25"/>
    <s v="0.0"/>
    <n v="41.95"/>
    <n v="58.06"/>
    <s v="2.63"/>
    <s v="3.1"/>
    <x v="37"/>
    <s v="1.87"/>
    <s v="1.06"/>
    <s v="-"/>
    <n v="1"/>
    <n v="0"/>
    <x v="1"/>
  </r>
  <r>
    <n v="4672"/>
    <s v="None"/>
    <s v="96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634.46"/>
    <s v="Gimnasia La Plata"/>
    <s v="CA Independiente"/>
    <s v="Gimnasia La Plata v CA Independiente"/>
    <s v="27.07.2025"/>
    <s v="19:00"/>
    <s v="Argentinian Primera Division"/>
    <s v="Argentina, Liga Profesional Argentina"/>
    <n v="18"/>
    <n v="56.25"/>
    <n v="25"/>
    <n v="12.5"/>
    <s v="0.0"/>
    <s v="37.5"/>
    <s v="12.5"/>
    <s v="13.1"/>
    <s v="18.45"/>
    <s v="10.72"/>
    <s v="13.69"/>
    <s v="31.55"/>
    <n v="31"/>
    <n v="-2.5"/>
    <x v="197"/>
    <s v="25.0"/>
    <s v="50.0"/>
    <s v="37.5"/>
    <s v="50.0"/>
    <s v="6.25"/>
    <s v="6.25"/>
    <s v="6.25"/>
    <n v="44.05"/>
    <n v="55.95"/>
    <s v="3.8"/>
    <s v="2.15"/>
    <x v="18"/>
    <s v="1.53"/>
    <s v="1.13"/>
    <s v="12"/>
    <n v="2"/>
    <n v="0"/>
    <x v="1"/>
  </r>
  <r>
    <n v="4685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962.53"/>
    <s v="Deportes Iquique"/>
    <s v="Audax Italiano"/>
    <s v="Deportes Iquique v Audax Italiano"/>
    <s v="27.07.2025"/>
    <s v="22:00"/>
    <s v="Chilean Primera Division"/>
    <s v="Chile, Primera División"/>
    <n v="16"/>
    <n v="81.25"/>
    <n v="68.75"/>
    <n v="31.25"/>
    <s v="18.75"/>
    <s v="12.5"/>
    <s v="16.27"/>
    <s v="7.94"/>
    <s v="16.91"/>
    <s v="15.95"/>
    <s v="16.91"/>
    <s v="26.04"/>
    <n v="19"/>
    <n v="3.5"/>
    <x v="555"/>
    <s v="50.0"/>
    <s v="50.0"/>
    <s v="50.0"/>
    <s v="50.0"/>
    <s v="31.25"/>
    <s v="12.5"/>
    <s v="0.0"/>
    <n v="41.11"/>
    <n v="58.9"/>
    <s v="2.88"/>
    <s v="2.3"/>
    <x v="0"/>
    <s v="1.3"/>
    <s v="1.29"/>
    <s v="6.5"/>
    <n v="2"/>
    <n v="0"/>
    <x v="1"/>
  </r>
  <r>
    <n v="4701"/>
    <s v="paper"/>
    <s v="42.0"/>
    <n v="1"/>
    <n v="0"/>
    <s v="1 - 0"/>
    <n v="6.2"/>
    <n v="5.9"/>
    <s v="EXECUTION_COMPLETE"/>
    <s v="4.3"/>
    <n v="100"/>
    <s v="1 - 0"/>
    <s v="1 - 0"/>
    <s v="0 - 0"/>
    <s v="1 - 0"/>
    <s v="1 - 0"/>
    <n v="0"/>
    <n v="0"/>
    <n v="0"/>
    <n v="86.1"/>
    <s v="Vasteras SK"/>
    <s v="Trelleborgs"/>
    <s v="Vasteras SK v Trelleborgs"/>
    <s v="28.07.2025"/>
    <s v="17:00"/>
    <s v="Swedish Superettan"/>
    <s v="Sweden, Superettan"/>
    <n v="15"/>
    <n v="68.75"/>
    <n v="56.25"/>
    <n v="43.75"/>
    <s v="25.0"/>
    <s v="37.5"/>
    <s v="15.72"/>
    <s v="13.04"/>
    <s v="23.05"/>
    <s v="16.88"/>
    <s v="16.07"/>
    <s v="15.26"/>
    <n v="-15"/>
    <n v="1.5"/>
    <x v="556"/>
    <s v="37.5"/>
    <s v="62.5"/>
    <s v="12.5"/>
    <s v="62.5"/>
    <s v="56.25"/>
    <s v="18.75"/>
    <s v="6.25"/>
    <n v="51.8"/>
    <n v="48.21"/>
    <s v="1.67"/>
    <s v="5"/>
    <x v="24"/>
    <s v="1.25"/>
    <s v="1.36"/>
    <s v="6"/>
    <n v="1"/>
    <n v="0"/>
    <x v="1"/>
  </r>
  <r>
    <n v="4709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3.6"/>
    <s v="Sportivo Barracas"/>
    <s v="Canuelas"/>
    <s v="Sportivo Barracas v Canuelas"/>
    <s v="28.07.2025"/>
    <s v="18:30"/>
    <s v="Argentinian Primera C"/>
    <s v="Argentina, Primera C"/>
    <n v="18"/>
    <n v="56.25"/>
    <n v="25"/>
    <n v="12.5"/>
    <s v="0.0"/>
    <s v="43.75"/>
    <s v="16.03"/>
    <s v="16.03"/>
    <s v="13.04"/>
    <s v="12.72"/>
    <s v="20.41"/>
    <s v="21.8"/>
    <n v="-12"/>
    <n v="-3"/>
    <x v="557"/>
    <s v="25.0"/>
    <s v="62.5"/>
    <s v="37.5"/>
    <s v="0.0"/>
    <s v="37.5"/>
    <s v="6.25"/>
    <s v="6.25"/>
    <n v="45.09"/>
    <n v="54.91"/>
    <s v="2"/>
    <s v="4"/>
    <x v="18"/>
    <s v="1.57"/>
    <s v="1.13"/>
    <s v="13"/>
    <n v="1"/>
    <n v="0"/>
    <x v="1"/>
  </r>
  <r>
    <n v="4722"/>
    <s v="paper"/>
    <s v="93.0"/>
    <n v="1"/>
    <n v="0"/>
    <s v="1 - 0"/>
    <n v="1000"/>
    <n v="12"/>
    <s v="EXECUTION_COMPLETE"/>
    <s v="19.0"/>
    <n v="100"/>
    <s v="1 - 0"/>
    <s v="1 - 0"/>
    <n v="0"/>
    <n v="0"/>
    <n v="0"/>
    <n v="0"/>
    <n v="0"/>
    <s v="1 - 0"/>
    <n v="488.97"/>
    <s v="Bodo Glimt"/>
    <s v="Stromsgodset"/>
    <s v="Bodo Glimt v Stromsgodset"/>
    <s v="30.07.2025"/>
    <s v="17:00"/>
    <s v="Norwegian Eliteserien"/>
    <s v="Norway, Eliteserien"/>
    <n v="15"/>
    <n v="87.5"/>
    <n v="68.75"/>
    <n v="50"/>
    <s v="43.75"/>
    <s v="25.0"/>
    <s v="16.54"/>
    <s v="8.27"/>
    <s v="19.26"/>
    <s v="17.41"/>
    <s v="13.76"/>
    <s v="24.79"/>
    <n v="-25"/>
    <n v="-1.5"/>
    <x v="558"/>
    <s v="100.0"/>
    <s v="0.0"/>
    <s v="0.0"/>
    <s v="100.0"/>
    <s v="50.0"/>
    <s v="31.25"/>
    <s v="12.5"/>
    <n v="44.06"/>
    <n v="55.94"/>
    <s v="1.1"/>
    <s v="19"/>
    <x v="30"/>
    <s v="1.04"/>
    <s v="2.55"/>
    <s v="2.15"/>
    <n v="1"/>
    <n v="0"/>
    <x v="1"/>
  </r>
  <r>
    <n v="4747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9.520000000000003"/>
    <s v="Lokomotiva"/>
    <s v="Vukovar"/>
    <s v="Lokomotiva v Vukovar"/>
    <s v="01.08.2025"/>
    <s v="18:00"/>
    <s v="Croatian 1 HNL"/>
    <s v="Croatia, HNL"/>
    <n v="0"/>
    <n v="0"/>
    <n v="0"/>
    <n v="0"/>
    <s v="0.0"/>
    <s v="0.0"/>
    <s v="0.0"/>
    <s v="0.0"/>
    <s v="0.0"/>
    <s v="0.0"/>
    <s v="0.0"/>
    <s v="0.0"/>
    <n v="-8"/>
    <n v="5"/>
    <x v="28"/>
    <s v="0.0"/>
    <s v="0.0"/>
    <s v="0.0"/>
    <s v="0.0"/>
    <s v="0.0"/>
    <s v="0.0"/>
    <s v="0.0"/>
    <n v="0"/>
    <n v="0"/>
    <s v="1.67"/>
    <s v="4.6"/>
    <x v="10"/>
    <s v="1.3"/>
    <s v="1.29"/>
    <s v="7.5"/>
    <n v="1"/>
    <n v="0"/>
    <x v="1"/>
  </r>
  <r>
    <n v="4748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0.050000000000001"/>
    <s v="DEBRECENI VSC"/>
    <s v="MTK Budapest"/>
    <s v="Debreceni VSC v MTK Budapest"/>
    <s v="01.08.2025"/>
    <s v="18:00"/>
    <s v="Hungarian NB I"/>
    <s v="Hungary, NB I"/>
    <n v="1"/>
    <n v="100"/>
    <n v="50"/>
    <n v="50"/>
    <s v="50.0"/>
    <s v="0.0"/>
    <s v="0.0"/>
    <s v="8.34"/>
    <s v="41.67"/>
    <s v="25.0"/>
    <s v="16.67"/>
    <s v="8.34"/>
    <n v="-4"/>
    <n v="-1"/>
    <x v="56"/>
    <s v="0.0"/>
    <s v="100.0"/>
    <s v="0.0"/>
    <s v="100.0"/>
    <s v="50.0"/>
    <s v="50.0"/>
    <s v="0.0"/>
    <n v="50"/>
    <n v="50"/>
    <s v="2.05"/>
    <s v="2.9"/>
    <x v="1"/>
    <s v="1.13"/>
    <s v="1.65"/>
    <s v="3.5"/>
    <n v="1"/>
    <n v="0"/>
    <x v="1"/>
  </r>
  <r>
    <n v="4760"/>
    <s v="None"/>
    <s v="98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09.21"/>
    <s v="Cork City"/>
    <s v="Galway Utd"/>
    <s v="Cork City v Galway Utd"/>
    <s v="01.08.2025"/>
    <s v="18:45"/>
    <s v="Irish Premier Division"/>
    <s v="Ireland, Premier Division"/>
    <n v="25"/>
    <n v="81.25"/>
    <n v="43.75"/>
    <n v="31.25"/>
    <s v="18.75"/>
    <s v="12.5"/>
    <s v="10.12"/>
    <s v="12.01"/>
    <s v="19.45"/>
    <s v="20.24"/>
    <s v="15.68"/>
    <s v="22.52"/>
    <n v="5"/>
    <n v="6.5"/>
    <x v="17"/>
    <s v="25.0"/>
    <s v="62.5"/>
    <s v="25.0"/>
    <s v="62.5"/>
    <s v="37.5"/>
    <s v="18.75"/>
    <s v="6.25"/>
    <n v="41.57"/>
    <n v="58.43"/>
    <s v="3"/>
    <s v="2.38"/>
    <x v="4"/>
    <s v="1.29"/>
    <s v="1.3"/>
    <s v="6.5"/>
    <n v="2"/>
    <n v="0"/>
    <x v="1"/>
  </r>
  <r>
    <n v="4779"/>
    <s v="None"/>
    <s v="95.0"/>
    <n v="1"/>
    <n v="0"/>
    <s v="1 - 0"/>
    <s v="nan"/>
    <s v="nan"/>
    <s v="None"/>
    <s v="nan"/>
    <n v="0"/>
    <s v="1 - 0"/>
    <s v="1 - 0"/>
    <n v="0"/>
    <n v="0"/>
    <n v="0"/>
    <n v="0"/>
    <n v="0"/>
    <s v="1 - 0"/>
    <n v="9.82"/>
    <s v="TPV"/>
    <s v="Pallo-Iirot"/>
    <s v="TPV v Pallo-Iirot"/>
    <s v="02.08.2025"/>
    <s v="13:00"/>
    <s v="Finnish Kakkonen"/>
    <s v="Finland, Kakkonen - Lohko B"/>
    <n v="15"/>
    <n v="100"/>
    <n v="68.75"/>
    <n v="50"/>
    <s v="25.0"/>
    <s v="25.0"/>
    <s v="12.4"/>
    <s v="18.14"/>
    <s v="20.79"/>
    <s v="16.72"/>
    <s v="15.64"/>
    <s v="16.33"/>
    <n v="0"/>
    <n v="-7"/>
    <x v="559"/>
    <s v="62.5"/>
    <s v="37.5"/>
    <s v="62.5"/>
    <s v="37.5"/>
    <s v="62.5"/>
    <s v="18.75"/>
    <s v="0.0"/>
    <n v="51.33"/>
    <n v="48.68"/>
    <s v="2"/>
    <s v="2.88"/>
    <x v="24"/>
    <s v="1.07"/>
    <s v="1.8"/>
    <s v="-"/>
    <n v="1"/>
    <n v="0"/>
    <x v="1"/>
  </r>
  <r>
    <n v="4795"/>
    <s v="None"/>
    <s v="93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25.22"/>
    <s v="Mladost Lucani"/>
    <s v="Radnik Surdulica"/>
    <s v="Mladost Lucani v Radnik Surdulica"/>
    <s v="02.08.2025"/>
    <s v="18:00"/>
    <s v="Serbian Super League"/>
    <s v="Serbia, Super Liga"/>
    <n v="2"/>
    <n v="75"/>
    <n v="25"/>
    <n v="25"/>
    <s v="0.0"/>
    <s v="25.0"/>
    <s v="33.34"/>
    <s v="0.0"/>
    <s v="16.67"/>
    <s v="41.67"/>
    <s v="8.34"/>
    <s v="0.0"/>
    <n v="0"/>
    <n v="7"/>
    <x v="45"/>
    <s v="50.0"/>
    <s v="50.0"/>
    <s v="0.0"/>
    <s v="50.0"/>
    <s v="25.0"/>
    <s v="0.0"/>
    <s v="0.0"/>
    <n v="50"/>
    <n v="50"/>
    <s v="2.88"/>
    <s v="2.55"/>
    <x v="13"/>
    <s v="1.47"/>
    <s v="1.17"/>
    <s v="11"/>
    <n v="2"/>
    <n v="0"/>
    <x v="1"/>
  </r>
  <r>
    <n v="4798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854.34"/>
    <s v="Tristan Suarez"/>
    <s v="Club Gimnasia y Tiro"/>
    <s v="Tristan Suarez v Club Gimnasia y Tiro"/>
    <s v="02.08.2025"/>
    <s v="18:00"/>
    <s v="Argentinian Primera B Nacional"/>
    <s v="Argentina, Primera Nacional"/>
    <n v="24"/>
    <n v="56.25"/>
    <n v="18.75"/>
    <n v="0"/>
    <s v="0.0"/>
    <s v="50.0"/>
    <s v="19.15"/>
    <s v="19.18"/>
    <s v="10.89"/>
    <s v="15.17"/>
    <s v="9.61"/>
    <s v="26.02"/>
    <n v="9"/>
    <n v="-10.5"/>
    <x v="507"/>
    <s v="25.0"/>
    <s v="37.5"/>
    <s v="62.5"/>
    <s v="25.0"/>
    <s v="18.75"/>
    <s v="6.25"/>
    <s v="0.0"/>
    <n v="49.22"/>
    <n v="50.79"/>
    <s v="2.1"/>
    <s v="3.8"/>
    <x v="7"/>
    <s v="1.67"/>
    <s v="1.1"/>
    <s v="15"/>
    <n v="1"/>
    <n v="0"/>
    <x v="1"/>
  </r>
  <r>
    <n v="4810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0 - 0"/>
    <s v="1 - 0"/>
    <n v="1571.88"/>
    <s v="Gent"/>
    <s v="RAAL La Louviere"/>
    <s v="Gent v RAAL La Louviere"/>
    <s v="02.08.2025"/>
    <s v="18:45"/>
    <s v="Belgian First Division A"/>
    <s v="Belgium, Jupiler Pro League"/>
    <n v="1"/>
    <n v="100"/>
    <n v="50"/>
    <n v="50"/>
    <s v="0.0"/>
    <s v="0.0"/>
    <s v="25.0"/>
    <s v="0.0"/>
    <s v="25.0"/>
    <s v="0.0"/>
    <s v="0.0"/>
    <s v="50.0"/>
    <n v="-2"/>
    <n v="12"/>
    <x v="76"/>
    <s v="0.0"/>
    <s v="100.0"/>
    <s v="0.0"/>
    <s v="100.0"/>
    <s v="50.0"/>
    <s v="0.0"/>
    <s v="0.0"/>
    <n v="50"/>
    <n v="50"/>
    <s v="1.7"/>
    <s v="4.75"/>
    <x v="1"/>
    <s v="1.25"/>
    <s v="1.33"/>
    <s v="6.5"/>
    <n v="1"/>
    <n v="0"/>
    <x v="1"/>
  </r>
  <r>
    <n v="4835"/>
    <s v="None"/>
    <s v="90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9766.73"/>
    <s v="Fluminense"/>
    <s v="Gremio"/>
    <s v="Fluminense v Gremio"/>
    <s v="03.08.2025"/>
    <s v="00:00"/>
    <s v="Brazilian Serie A"/>
    <s v="Brazil, Serie A"/>
    <n v="15"/>
    <n v="81.25"/>
    <n v="43.75"/>
    <n v="18.75"/>
    <s v="12.5"/>
    <s v="18.75"/>
    <s v="9.29"/>
    <s v="15.97"/>
    <s v="18.67"/>
    <s v="9.39"/>
    <s v="11.92"/>
    <s v="34.78"/>
    <n v="-12"/>
    <n v="6"/>
    <x v="560"/>
    <s v="37.5"/>
    <s v="62.5"/>
    <s v="62.5"/>
    <s v="37.5"/>
    <s v="43.75"/>
    <s v="6.25"/>
    <s v="0.0"/>
    <n v="43.92"/>
    <n v="56.08"/>
    <s v="1.83"/>
    <s v="4.6"/>
    <x v="5"/>
    <s v="1.44"/>
    <s v="1.2"/>
    <s v="9"/>
    <n v="1"/>
    <n v="0"/>
    <x v="1"/>
  </r>
  <r>
    <n v="4837"/>
    <s v="None"/>
    <s v="96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145.87"/>
    <s v="San Luis"/>
    <s v="Univ de Concepcion"/>
    <s v="San Luis v Univ de Concepcion"/>
    <s v="03.08.2025"/>
    <s v="00:00"/>
    <s v="Chilean Primera B"/>
    <s v="Chile, Primera B"/>
    <n v="18"/>
    <n v="68.75"/>
    <n v="62.5"/>
    <n v="12.5"/>
    <s v="0.0"/>
    <s v="18.75"/>
    <s v="11.97"/>
    <s v="19.11"/>
    <s v="14.65"/>
    <s v="16.25"/>
    <s v="11.61"/>
    <s v="26.43"/>
    <n v="7"/>
    <n v="0.5"/>
    <x v="561"/>
    <s v="12.5"/>
    <s v="75.0"/>
    <s v="12.5"/>
    <s v="75.0"/>
    <s v="37.5"/>
    <s v="0.0"/>
    <s v="0.0"/>
    <n v="45.72"/>
    <n v="54.29"/>
    <s v="1.9"/>
    <s v="3.75"/>
    <x v="6"/>
    <s v="1.36"/>
    <s v="1.22"/>
    <s v="8"/>
    <n v="1"/>
    <n v="0"/>
    <x v="1"/>
  </r>
  <r>
    <n v="4839"/>
    <s v="None"/>
    <s v="94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350.15"/>
    <s v="Independiente (Ecu)"/>
    <s v="El Nacional"/>
    <s v="Independiente (Ecu) v El Nacional"/>
    <s v="03.08.2025"/>
    <s v="00:00"/>
    <s v="Ecuadorian Serie A"/>
    <s v="Ecuador, Liga Pro"/>
    <n v="22"/>
    <n v="81.25"/>
    <n v="50"/>
    <n v="18.75"/>
    <s v="12.5"/>
    <s v="25.0"/>
    <s v="14.36"/>
    <s v="15.91"/>
    <s v="15.79"/>
    <s v="21.13"/>
    <s v="14.23"/>
    <s v="18.58"/>
    <n v="-21"/>
    <n v="-4.5"/>
    <x v="562"/>
    <s v="87.5"/>
    <s v="12.5"/>
    <s v="50.0"/>
    <s v="37.5"/>
    <s v="37.5"/>
    <s v="6.25"/>
    <s v="0.0"/>
    <n v="46.06"/>
    <n v="53.94"/>
    <s v="1.44"/>
    <s v="6"/>
    <x v="20"/>
    <s v="1.25"/>
    <s v="1.33"/>
    <s v="6.5"/>
    <n v="1"/>
    <n v="0"/>
    <x v="1"/>
  </r>
  <r>
    <n v="4861"/>
    <s v="None"/>
    <s v="92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3037.3"/>
    <s v="Randers"/>
    <s v="Silkeborg"/>
    <s v="Randers v Silkeborg"/>
    <s v="03.08.2025"/>
    <s v="12:00"/>
    <s v="Danish Superliga"/>
    <s v="Denmark, Superliga"/>
    <n v="2"/>
    <n v="100"/>
    <n v="50"/>
    <n v="0"/>
    <s v="0.0"/>
    <s v="0.0"/>
    <s v="10.0"/>
    <s v="20.0"/>
    <s v="10.0"/>
    <s v="30.0"/>
    <s v="10.0"/>
    <s v="20.0"/>
    <n v="-13"/>
    <n v="2.5"/>
    <x v="96"/>
    <s v="50.0"/>
    <s v="50.0"/>
    <s v="0.0"/>
    <s v="100.0"/>
    <s v="25.0"/>
    <s v="0.0"/>
    <s v="0.0"/>
    <n v="40"/>
    <n v="60"/>
    <s v="1.85"/>
    <s v="3.8"/>
    <x v="1"/>
    <s v="1.2"/>
    <s v="1.44"/>
    <s v="5"/>
    <n v="1"/>
    <n v="0"/>
    <x v="1"/>
  </r>
  <r>
    <n v="4903"/>
    <s v="None"/>
    <s v="97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148.03"/>
    <s v="OHiggins"/>
    <s v="Union La Calera"/>
    <s v="OHiggins v Union La Calera"/>
    <s v="03.08.2025"/>
    <s v="16:30"/>
    <s v="Chilean Primera Division"/>
    <s v="Chile, Primera División"/>
    <n v="17"/>
    <n v="56.25"/>
    <n v="25"/>
    <n v="18.75"/>
    <s v="6.25"/>
    <s v="37.5"/>
    <s v="18.91"/>
    <s v="10.09"/>
    <s v="13.07"/>
    <s v="13.03"/>
    <s v="21.73"/>
    <s v="23.2"/>
    <n v="-5"/>
    <n v="2.5"/>
    <x v="30"/>
    <s v="62.5"/>
    <s v="37.5"/>
    <s v="62.5"/>
    <s v="37.5"/>
    <s v="18.75"/>
    <s v="12.5"/>
    <s v="0.0"/>
    <n v="42.06"/>
    <n v="57.94"/>
    <s v="1.7"/>
    <s v="4.75"/>
    <x v="6"/>
    <s v="1.44"/>
    <s v="1.2"/>
    <s v="9"/>
    <n v="1"/>
    <n v="0"/>
    <x v="1"/>
  </r>
  <r>
    <n v="4908"/>
    <s v="None"/>
    <s v="94.0"/>
    <n v="1"/>
    <n v="0"/>
    <s v="1 - 0"/>
    <s v="None"/>
    <s v="None"/>
    <s v="None"/>
    <s v="None"/>
    <n v="0"/>
    <s v="1 - 0"/>
    <s v="1 - 0"/>
    <s v="0 - 0"/>
    <s v="0 - 0"/>
    <s v="1 - 0"/>
    <s v="1 - 0"/>
    <s v="1 - 0"/>
    <s v="1 - 0"/>
    <n v="199.81"/>
    <s v="Zilina"/>
    <s v="Tatran Presov"/>
    <s v="Zilina v Tatran Presov"/>
    <s v="03.08.2025"/>
    <s v="17:00"/>
    <s v="Slovakian Super League"/>
    <s v="Slovakia, Super Liga"/>
    <n v="1"/>
    <n v="50"/>
    <n v="50"/>
    <n v="50"/>
    <s v="0.0"/>
    <s v="50.0"/>
    <s v="0.0"/>
    <s v="0.0"/>
    <s v="37.5"/>
    <s v="12.5"/>
    <s v="0.0"/>
    <s v="0.0"/>
    <n v="0"/>
    <n v="1"/>
    <x v="120"/>
    <s v="0.0"/>
    <s v="0.0"/>
    <s v="0.0"/>
    <s v="100.0"/>
    <s v="50.0"/>
    <s v="50.0"/>
    <s v="0.0"/>
    <n v="37.5"/>
    <n v="12.5"/>
    <s v="1.4"/>
    <s v="6"/>
    <x v="17"/>
    <s v="1.2"/>
    <s v="1.47"/>
    <s v="5"/>
    <n v="1"/>
    <n v="0"/>
    <x v="1"/>
  </r>
  <r>
    <n v="4910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09.84"/>
    <s v="Rapid Vienna"/>
    <s v="FC Blau Weiss Linz"/>
    <s v="Rapid Vienna v FC Blau Weiss Linz"/>
    <s v="03.08.2025"/>
    <s v="15:00"/>
    <s v="Austrian Bundesliga"/>
    <s v="Austria, Bundesliga"/>
    <n v="0"/>
    <n v="0"/>
    <n v="0"/>
    <n v="0"/>
    <s v="0.0"/>
    <s v="0.0"/>
    <s v="0.0"/>
    <s v="0.0"/>
    <s v="0.0"/>
    <s v="0.0"/>
    <s v="0.0"/>
    <s v="0.0"/>
    <n v="6"/>
    <n v="-6"/>
    <x v="28"/>
    <s v="0.0"/>
    <s v="0.0"/>
    <s v="0.0"/>
    <s v="0.0"/>
    <s v="0.0"/>
    <s v="0.0"/>
    <s v="0.0"/>
    <n v="0"/>
    <n v="0"/>
    <s v="1.47"/>
    <s v="6"/>
    <x v="17"/>
    <s v="1.2"/>
    <s v="1.47"/>
    <s v="5"/>
    <n v="1"/>
    <n v="0"/>
    <x v="1"/>
  </r>
  <r>
    <n v="4927"/>
    <s v="None"/>
    <s v="84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447.39"/>
    <s v="Patronato"/>
    <s v="Alvarado"/>
    <s v="Patronato v Alvarado"/>
    <s v="03.08.2025"/>
    <s v="18:30"/>
    <s v="Argentinian Primera B Nacional"/>
    <s v="Argentina, Primera Nacional"/>
    <n v="23"/>
    <n v="50"/>
    <n v="18.75"/>
    <n v="0"/>
    <s v="0.0"/>
    <s v="62.5"/>
    <s v="10.58"/>
    <s v="16.21"/>
    <s v="17.58"/>
    <s v="15.9"/>
    <s v="16.21"/>
    <s v="23.53"/>
    <n v="-25"/>
    <n v="4.5"/>
    <x v="563"/>
    <s v="62.5"/>
    <s v="25.0"/>
    <s v="37.5"/>
    <s v="37.5"/>
    <s v="12.5"/>
    <s v="0.0"/>
    <s v="0.0"/>
    <n v="44.37"/>
    <n v="55.63"/>
    <s v="1.95"/>
    <s v="4.2"/>
    <x v="11"/>
    <s v="1.62"/>
    <s v="1.1"/>
    <s v="15"/>
    <n v="1"/>
    <n v="0"/>
    <x v="1"/>
  </r>
  <r>
    <n v="4930"/>
    <s v="None"/>
    <s v="57.0"/>
    <n v="1"/>
    <n v="0"/>
    <s v="1 - 0"/>
    <s v="nan"/>
    <s v="nan"/>
    <s v="None"/>
    <s v="None"/>
    <n v="0"/>
    <s v="1 - 0"/>
    <s v="1 - 0"/>
    <s v="1 - 0"/>
    <s v="1 - 0"/>
    <s v="1 - 0"/>
    <s v="1 - 0"/>
    <n v="0"/>
    <n v="0"/>
    <n v="278.36"/>
    <s v="Estudiantes Rio Cuarto"/>
    <s v="Talleres (RE)"/>
    <s v="Estudiantes Rio Cuarto v Talleres (RE)"/>
    <s v="03.08.2025"/>
    <s v="19:00"/>
    <s v="Argentinian Primera B Nacional"/>
    <s v="Argentina, Primera Nacional"/>
    <n v="24"/>
    <n v="56.25"/>
    <n v="25"/>
    <n v="12.5"/>
    <s v="0.0"/>
    <s v="31.25"/>
    <s v="13.3"/>
    <s v="16.04"/>
    <s v="13.38"/>
    <s v="22.73"/>
    <s v="14.62"/>
    <s v="19.95"/>
    <n v="-49"/>
    <n v="5.5"/>
    <x v="564"/>
    <s v="50.0"/>
    <s v="37.5"/>
    <s v="50.0"/>
    <s v="37.5"/>
    <s v="25.0"/>
    <s v="0.0"/>
    <s v="0.0"/>
    <n v="42.71"/>
    <n v="57.29"/>
    <s v="1.47"/>
    <s v="7.5"/>
    <x v="4"/>
    <s v="1.62"/>
    <s v="1.1"/>
    <s v="15"/>
    <n v="1"/>
    <n v="0"/>
    <x v="1"/>
  </r>
  <r>
    <n v="4933"/>
    <s v="None"/>
    <s v="53.0"/>
    <n v="1"/>
    <n v="0"/>
    <s v="1 - 0"/>
    <s v="nan"/>
    <s v="nan"/>
    <s v="None"/>
    <s v="None"/>
    <n v="0"/>
    <s v="1 - 0"/>
    <s v="1 - 0"/>
    <s v="1 - 0"/>
    <s v="1 - 0"/>
    <s v="1 - 0"/>
    <s v="1 - 0"/>
    <n v="0"/>
    <n v="0"/>
    <n v="1221.44"/>
    <s v="Olimpia"/>
    <s v="Cerro Porteno"/>
    <s v="Olimpia v Cerro Porteno"/>
    <s v="03.08.2025"/>
    <s v="19:00"/>
    <s v="Paraguayan Primera Division"/>
    <s v="Paraguay, Division Profesional - Clausura"/>
    <n v="5"/>
    <n v="70"/>
    <n v="50"/>
    <n v="50"/>
    <s v="20.0"/>
    <s v="30.0"/>
    <s v="16.97"/>
    <s v="6.7"/>
    <s v="26.34"/>
    <s v="16.52"/>
    <s v="16.97"/>
    <s v="16.52"/>
    <n v="4"/>
    <n v="-6"/>
    <x v="244"/>
    <s v="60.0"/>
    <s v="40.0"/>
    <s v="60.0"/>
    <s v="20.0"/>
    <s v="60.0"/>
    <s v="20.0"/>
    <s v="0.0"/>
    <n v="50"/>
    <n v="50"/>
    <s v="2.63"/>
    <s v="2.7"/>
    <x v="13"/>
    <s v="1.4"/>
    <s v="1.22"/>
    <s v="8.5"/>
    <n v="1"/>
    <n v="0"/>
    <x v="1"/>
  </r>
  <r>
    <n v="4966"/>
    <s v="None"/>
    <s v="95.0"/>
    <n v="1"/>
    <n v="0"/>
    <s v="1 - 0"/>
    <s v="None"/>
    <s v="None"/>
    <s v="None"/>
    <s v="None"/>
    <n v="0"/>
    <s v="1 - 0"/>
    <s v="1 - 0"/>
    <s v="0 - 0"/>
    <s v="1 - 0"/>
    <s v="1 - 0"/>
    <s v="1 - 0"/>
    <s v="1 - 0"/>
    <s v="1 - 0"/>
    <n v="111.38"/>
    <s v="Always Ready"/>
    <s v="Nacional Potosi"/>
    <s v="Always Ready v Nacional Potosi"/>
    <s v="04.08.2025"/>
    <s v="21:30"/>
    <s v="Bolivian Liga de Futbol Profesional"/>
    <s v="Bolivia, Primera División"/>
    <n v="14"/>
    <n v="81.25"/>
    <n v="62.5"/>
    <n v="62.5"/>
    <s v="43.75"/>
    <s v="18.75"/>
    <s v="8.5"/>
    <s v="11.11"/>
    <s v="25.11"/>
    <s v="14.83"/>
    <s v="13.38"/>
    <s v="27.09"/>
    <n v="-8"/>
    <n v="-9"/>
    <x v="168"/>
    <s v="50.0"/>
    <s v="50.0"/>
    <s v="50.0"/>
    <s v="37.5"/>
    <s v="56.25"/>
    <s v="31.25"/>
    <s v="0.0"/>
    <n v="44.72"/>
    <n v="55.29"/>
    <s v="1.36"/>
    <s v="6"/>
    <x v="23"/>
    <s v="1.1"/>
    <s v="1.87"/>
    <s v="3.25"/>
    <n v="1"/>
    <n v="0"/>
    <x v="1"/>
  </r>
  <r>
    <n v="4970"/>
    <s v="None"/>
    <s v="99.0"/>
    <n v="1"/>
    <n v="0"/>
    <s v="1 - 0"/>
    <s v="None"/>
    <s v="None"/>
    <s v="None"/>
    <s v="None"/>
    <n v="0"/>
    <s v="1 - 0"/>
    <s v="1 - 0"/>
    <s v="1 - 0"/>
    <s v="1 - 0"/>
    <s v="1 - 0"/>
    <s v="1 - 0"/>
    <s v="1 - 0"/>
    <s v="1 - 0"/>
    <n v="66.22"/>
    <s v="Ituano"/>
    <s v="Londrina"/>
    <s v="Ituano v Londrina"/>
    <s v="04.08.2025"/>
    <s v="22:30"/>
    <s v="Brazilian Serie C"/>
    <s v="Brazil, Serie C"/>
    <n v="14"/>
    <n v="87.5"/>
    <n v="43.75"/>
    <n v="25"/>
    <s v="6.25"/>
    <s v="31.25"/>
    <s v="14.26"/>
    <s v="13.65"/>
    <s v="16.36"/>
    <s v="18.08"/>
    <s v="5.41"/>
    <s v="32.25"/>
    <n v="21"/>
    <n v="-4.5"/>
    <x v="565"/>
    <s v="37.5"/>
    <s v="37.5"/>
    <s v="50.0"/>
    <s v="50.0"/>
    <s v="37.5"/>
    <s v="12.5"/>
    <s v="6.25"/>
    <n v="44.27"/>
    <n v="55.74"/>
    <s v="2.2"/>
    <s v="3.1"/>
    <x v="13"/>
    <s v="1.44"/>
    <s v="1.2"/>
    <s v="9"/>
    <n v="1"/>
    <n v="0"/>
    <x v="1"/>
  </r>
  <r>
    <n v="4997"/>
    <s v="None"/>
    <s v="97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146.15"/>
    <s v="Rhode Island FC"/>
    <s v="Detroit City FC"/>
    <s v="Rhode Island FC v Detroit City FC"/>
    <s v="06.08.2025"/>
    <s v="23:00"/>
    <s v="US United Soccer League"/>
    <s v="USA, USL Championship"/>
    <n v="17"/>
    <n v="75"/>
    <n v="31.25"/>
    <n v="12.5"/>
    <s v="6.25"/>
    <s v="18.75"/>
    <s v="10.36"/>
    <s v="19.82"/>
    <s v="28.36"/>
    <s v="14.78"/>
    <s v="10.36"/>
    <s v="16.32"/>
    <n v="5"/>
    <n v="1.5"/>
    <x v="566"/>
    <s v="12.5"/>
    <s v="75.0"/>
    <s v="50.0"/>
    <s v="37.5"/>
    <s v="37.5"/>
    <s v="18.75"/>
    <s v="0.0"/>
    <n v="58.55"/>
    <n v="41.46"/>
    <s v="1.73"/>
    <s v="4.2"/>
    <x v="19"/>
    <s v="1.33"/>
    <s v="1.29"/>
    <s v="8"/>
    <n v="1"/>
    <n v="0"/>
    <x v="1"/>
  </r>
  <r>
    <n v="5001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3014.65"/>
    <s v="San Lorenzo"/>
    <s v="Velez Sarsfield"/>
    <s v="San Lorenzo v Velez Sarsfield"/>
    <s v="07.08.2025"/>
    <s v="22:00"/>
    <s v="Argentinian Primera Division"/>
    <s v="Argentina, Liga Profesional Argentina"/>
    <n v="19"/>
    <n v="31.25"/>
    <n v="25"/>
    <n v="6.25"/>
    <s v="6.25"/>
    <s v="56.25"/>
    <s v="15.22"/>
    <s v="13.08"/>
    <s v="20.2"/>
    <s v="9.96"/>
    <s v="10.53"/>
    <s v="31.02"/>
    <n v="-30"/>
    <n v="8"/>
    <x v="567"/>
    <s v="37.5"/>
    <s v="25.0"/>
    <s v="50.0"/>
    <s v="25.0"/>
    <s v="18.75"/>
    <s v="6.25"/>
    <s v="6.25"/>
    <n v="48.5"/>
    <n v="51.51"/>
    <s v="2.5"/>
    <s v="3.5"/>
    <x v="16"/>
    <s v="1.87"/>
    <s v="1.06"/>
    <s v="17"/>
    <n v="1"/>
    <n v="0"/>
    <x v="1"/>
  </r>
  <r>
    <n v="5004"/>
    <s v="live"/>
    <s v="90.0"/>
    <n v="1"/>
    <n v="0"/>
    <s v="1 - 0"/>
    <n v="-1"/>
    <n v="-1"/>
    <s v="EXECUTION_COMPLETE"/>
    <s v="3.65"/>
    <n v="1"/>
    <s v="0 - 0"/>
    <s v="1 - 0"/>
    <s v="0 - 0"/>
    <s v="0 - 0"/>
    <n v="0"/>
    <n v="0"/>
    <n v="0"/>
    <s v="1 - 0"/>
    <n v="0"/>
    <s v="Pusamania Borneo FC"/>
    <s v="Bhayangkara FC"/>
    <s v="Pusamania Borneo FC v Bhayangkara FC"/>
    <s v="08.08.2025"/>
    <s v="08:30"/>
    <s v="Indonesian Liga 1"/>
    <s v="Indonesia, Liga 1"/>
    <n v="0"/>
    <n v="0"/>
    <n v="0"/>
    <n v="0"/>
    <s v="0.0"/>
    <s v="0.0"/>
    <s v="0.0"/>
    <s v="0.0"/>
    <s v="0.0"/>
    <s v="0.0"/>
    <s v="0.0"/>
    <s v="0.0"/>
    <n v="28"/>
    <n v="1"/>
    <x v="28"/>
    <s v="0.0"/>
    <s v="0.0"/>
    <s v="0.0"/>
    <s v="0.0"/>
    <s v="0.0"/>
    <s v="0.0"/>
    <s v="0.0"/>
    <n v="0"/>
    <n v="0"/>
    <s v="1.56"/>
    <s v="6"/>
    <x v="15"/>
    <s v="-"/>
    <s v="-"/>
    <s v="-"/>
    <n v="1"/>
    <n v="0"/>
    <x v="1"/>
  </r>
  <r>
    <n v="5010"/>
    <s v="None"/>
    <s v="58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0"/>
    <s v="SK Poltava"/>
    <s v="Veres Rivne"/>
    <s v="SK Poltava v Veres Rivne"/>
    <s v="08.08.2025"/>
    <s v="12:30"/>
    <s v="Ukrainian Premier League"/>
    <s v="Ukraine, Premier League"/>
    <n v="1"/>
    <n v="50"/>
    <n v="50"/>
    <n v="0"/>
    <s v="0.0"/>
    <s v="0.0"/>
    <s v="66.67"/>
    <s v="16.67"/>
    <s v="0.0"/>
    <s v="0.0"/>
    <s v="0.0"/>
    <s v="16.67"/>
    <n v="-5"/>
    <n v="7.5"/>
    <x v="76"/>
    <s v="0.0"/>
    <s v="100.0"/>
    <s v="0.0"/>
    <s v="100.0"/>
    <s v="50.0"/>
    <s v="0.0"/>
    <s v="0.0"/>
    <n v="83.34"/>
    <n v="16.670000000000002"/>
    <s v="3.6"/>
    <s v="2"/>
    <x v="13"/>
    <s v="1.36"/>
    <s v="1.17"/>
    <s v="9"/>
    <n v="2"/>
    <n v="0"/>
    <x v="1"/>
  </r>
  <r>
    <n v="5041"/>
    <s v="None"/>
    <s v="96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577.28"/>
    <s v="Viborg"/>
    <s v="SonderjyskE"/>
    <s v="Viborg v Sonderjyske"/>
    <s v="08.08.2025"/>
    <s v="18:00"/>
    <s v="Danish Superliga"/>
    <s v="Denmark, Superliga"/>
    <n v="3"/>
    <n v="100"/>
    <n v="66.67"/>
    <n v="66.67"/>
    <s v="50.0"/>
    <s v="16.67"/>
    <s v="10.0"/>
    <s v="11.21"/>
    <s v="20.3"/>
    <s v="16.97"/>
    <s v="19.09"/>
    <s v="22.43"/>
    <n v="0"/>
    <n v="3"/>
    <x v="310"/>
    <s v="66.67"/>
    <s v="33.33"/>
    <s v="66.67"/>
    <s v="33.33"/>
    <s v="50.0"/>
    <s v="16.67"/>
    <s v="16.67"/>
    <n v="41.52"/>
    <n v="58.49"/>
    <s v="1.87"/>
    <s v="3.6"/>
    <x v="22"/>
    <s v="1.17"/>
    <s v="1.53"/>
    <s v="4.33"/>
    <n v="1"/>
    <n v="0"/>
    <x v="1"/>
  </r>
  <r>
    <n v="5075"/>
    <s v="None"/>
    <s v="90.0"/>
    <n v="1"/>
    <n v="0"/>
    <s v="1 - 0"/>
    <s v="nan"/>
    <s v="nan"/>
    <s v="None"/>
    <s v="None"/>
    <n v="0"/>
    <s v="1 - 0"/>
    <s v="1 - 0"/>
    <s v="0 - 0"/>
    <s v="0 - 0"/>
    <s v="0 - 0"/>
    <s v="1 - 0"/>
    <s v="1 - 0"/>
    <s v="1 - 0"/>
    <n v="3940.72"/>
    <s v="Lanus"/>
    <s v="Talleres"/>
    <s v="Lanus v Talleres"/>
    <s v="09.08.2025"/>
    <s v="00:15"/>
    <s v="Argentinian Primera Division"/>
    <s v="Argentina, Liga Profesional Argentina"/>
    <n v="19"/>
    <n v="56.25"/>
    <n v="25"/>
    <n v="0"/>
    <s v="0.0"/>
    <s v="31.25"/>
    <s v="11.84"/>
    <s v="13.17"/>
    <s v="16.52"/>
    <s v="12.95"/>
    <s v="18.53"/>
    <s v="27.01"/>
    <n v="-10"/>
    <n v="2"/>
    <x v="302"/>
    <s v="37.5"/>
    <s v="50.0"/>
    <s v="62.5"/>
    <s v="25.0"/>
    <s v="18.75"/>
    <s v="0.0"/>
    <s v="0.0"/>
    <n v="41.52"/>
    <n v="58.48"/>
    <s v="2.1"/>
    <s v="3.9"/>
    <x v="2"/>
    <s v="1.62"/>
    <s v="1.1"/>
    <s v="15"/>
    <n v="1"/>
    <n v="0"/>
    <x v="1"/>
  </r>
  <r>
    <n v="5091"/>
    <s v="None"/>
    <s v="91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70.31"/>
    <s v="Sundsvall"/>
    <s v="Sandvikens"/>
    <s v="Sundsvall v Sandvikens"/>
    <s v="09.08.2025"/>
    <s v="11:00"/>
    <s v="Swedish Superettan"/>
    <s v="Sweden, Superettan"/>
    <n v="17"/>
    <n v="68.75"/>
    <n v="43.75"/>
    <n v="25"/>
    <s v="25.0"/>
    <s v="31.25"/>
    <s v="10.9"/>
    <s v="12.37"/>
    <s v="17.48"/>
    <s v="18.17"/>
    <s v="15.9"/>
    <s v="25.21"/>
    <n v="-12"/>
    <n v="4"/>
    <x v="568"/>
    <s v="50.0"/>
    <s v="37.5"/>
    <s v="75.0"/>
    <s v="25.0"/>
    <s v="31.25"/>
    <s v="6.25"/>
    <s v="6.25"/>
    <n v="40.74"/>
    <n v="59.26"/>
    <s v="2.4"/>
    <s v="2.88"/>
    <x v="6"/>
    <s v="1.29"/>
    <s v="1.33"/>
    <s v="6.5"/>
    <n v="1"/>
    <n v="0"/>
    <x v="1"/>
  </r>
  <r>
    <n v="5113"/>
    <s v="live"/>
    <s v="96.0"/>
    <n v="1"/>
    <n v="0"/>
    <s v="1 - 0"/>
    <n v="3.9"/>
    <n v="3.7"/>
    <s v="EXECUTION_COMPLETE"/>
    <s v="3.9"/>
    <n v="1"/>
    <s v="1 - 0"/>
    <s v="1 - 0"/>
    <s v="0 - 0"/>
    <s v="0 - 0"/>
    <s v="1 - 0"/>
    <s v="1 - 0"/>
    <s v="1 - 0"/>
    <s v="1 - 0"/>
    <n v="0"/>
    <s v="SSV Ulm"/>
    <s v="Erzgebirge"/>
    <s v="SSV Ulm v Erzgebirge"/>
    <s v="09.08.2025"/>
    <s v="12:00"/>
    <s v="German 3 Liga"/>
    <s v="Germany, 3. Liga"/>
    <n v="1"/>
    <n v="50"/>
    <n v="50"/>
    <n v="50"/>
    <s v="0.0"/>
    <s v="50.0"/>
    <s v="0.0"/>
    <s v="0.0"/>
    <s v="12.5"/>
    <s v="12.5"/>
    <s v="0.0"/>
    <s v="25.0"/>
    <n v="15"/>
    <n v="4.5"/>
    <x v="120"/>
    <s v="0.0"/>
    <s v="100.0"/>
    <s v="0.0"/>
    <s v="0.0"/>
    <s v="0.0"/>
    <s v="0.0"/>
    <s v="0.0"/>
    <n v="12.5"/>
    <n v="37.5"/>
    <s v="1.91"/>
    <s v="3.5"/>
    <x v="5"/>
    <s v="1.22"/>
    <s v="1.4"/>
    <s v="6"/>
    <n v="1"/>
    <n v="0"/>
    <x v="1"/>
  </r>
  <r>
    <n v="5125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AmaZulu"/>
    <s v="Orbit College FC"/>
    <s v="Amazulu v Orbit College FC"/>
    <s v="09.08.2025"/>
    <s v="13:00"/>
    <s v="South African Premier Division"/>
    <s v="South-Africa, Premier Soccer League"/>
    <n v="0"/>
    <n v="0"/>
    <n v="0"/>
    <n v="0"/>
    <s v="0.0"/>
    <s v="0.0"/>
    <s v="0.0"/>
    <s v="0.0"/>
    <s v="0.0"/>
    <s v="0.0"/>
    <s v="0.0"/>
    <s v="0.0"/>
    <n v="-16"/>
    <n v="-7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30"/>
    <s v="None"/>
    <s v="91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2892.74"/>
    <s v="Molde"/>
    <s v="Ham-Kam"/>
    <s v="Molde v Ham-Kam"/>
    <s v="09.08.2025"/>
    <s v="14:00"/>
    <s v="Norwegian Eliteserien"/>
    <s v="Norway, Eliteserien"/>
    <n v="16"/>
    <n v="87.5"/>
    <n v="56.25"/>
    <n v="37.5"/>
    <s v="25.0"/>
    <s v="25.0"/>
    <s v="19.43"/>
    <s v="15.08"/>
    <s v="18.2"/>
    <s v="16.17"/>
    <s v="12.93"/>
    <s v="18.2"/>
    <n v="-9"/>
    <n v="4.5"/>
    <x v="569"/>
    <s v="62.5"/>
    <s v="37.5"/>
    <s v="62.5"/>
    <s v="37.5"/>
    <s v="43.75"/>
    <s v="12.5"/>
    <s v="6.25"/>
    <n v="52.71"/>
    <n v="47.3"/>
    <s v="-"/>
    <s v="-"/>
    <x v="3"/>
    <s v="-"/>
    <s v="-"/>
    <s v="-"/>
    <s v="None"/>
    <n v="0"/>
    <x v="1"/>
  </r>
  <r>
    <n v="5133"/>
    <s v="None"/>
    <s v="92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47.47"/>
    <s v="Stenhousemuir"/>
    <s v="Cove Rangers"/>
    <s v="Stenhousemuir v Cove Rangers"/>
    <s v="09.08.2025"/>
    <s v="14:00"/>
    <s v="Scottish League One"/>
    <s v="Scotland, League One"/>
    <n v="1"/>
    <n v="100"/>
    <n v="50"/>
    <n v="0"/>
    <s v="0.0"/>
    <s v="0.0"/>
    <s v="16.67"/>
    <s v="25.0"/>
    <s v="16.67"/>
    <s v="16.67"/>
    <s v="0.0"/>
    <s v="25.0"/>
    <n v="-3"/>
    <n v="2.5"/>
    <x v="56"/>
    <s v="100.0"/>
    <s v="0.0"/>
    <s v="0.0"/>
    <s v="100.0"/>
    <s v="50.0"/>
    <s v="0.0"/>
    <s v="0.0"/>
    <n v="58.34"/>
    <n v="41.67"/>
    <s v="3.25"/>
    <s v="2.1"/>
    <x v="5"/>
    <s v="1.22"/>
    <s v="1.36"/>
    <s v="6"/>
    <n v="2"/>
    <n v="0"/>
    <x v="1"/>
  </r>
  <r>
    <n v="5146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9856.68"/>
    <s v="Middlesbrough"/>
    <s v="Swansea"/>
    <s v="Middlesbrough v Swansea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22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50"/>
    <s v="None"/>
    <s v="98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3895.68"/>
    <s v="West Brom"/>
    <s v="Blackburn"/>
    <s v="West Brom v Blackburn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42"/>
    <n v="0"/>
    <x v="28"/>
    <s v="0.0"/>
    <s v="0.0"/>
    <s v="0.0"/>
    <s v="0.0"/>
    <s v="0.0"/>
    <s v="0.0"/>
    <s v="0.0"/>
    <n v="0"/>
    <n v="0"/>
    <s v="1.85"/>
    <s v="4.5"/>
    <x v="5"/>
    <s v="1.4"/>
    <s v="1.2"/>
    <s v="8.5"/>
    <n v="1"/>
    <n v="0"/>
    <x v="1"/>
  </r>
  <r>
    <n v="5159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32.32"/>
    <s v="Brackley Town"/>
    <s v="Eastleigh"/>
    <s v="Brackley Town v Eastleigh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-6"/>
    <n v="-1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64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84.54"/>
    <s v="Kidderminster"/>
    <s v="Scarborough Athletic"/>
    <s v="Kidderminster v Scarborough Athletic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18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68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335.97"/>
    <s v="Gillingham"/>
    <s v="Walsall"/>
    <s v="Gillingham v Walsall"/>
    <s v="09.08.2025"/>
    <s v="14:00"/>
    <s v="English League 2"/>
    <s v="England, League Two"/>
    <n v="1"/>
    <n v="100"/>
    <n v="50"/>
    <n v="0"/>
    <s v="0.0"/>
    <s v="0.0"/>
    <s v="16.67"/>
    <s v="0.0"/>
    <s v="0.0"/>
    <s v="0.0"/>
    <s v="25.0"/>
    <s v="58.34"/>
    <n v="9"/>
    <n v="-5.5"/>
    <x v="96"/>
    <s v="0.0"/>
    <s v="100.0"/>
    <s v="100.0"/>
    <s v="0.0"/>
    <s v="0.0"/>
    <s v="0.0"/>
    <s v="0.0"/>
    <n v="16.670000000000002"/>
    <n v="83.34"/>
    <s v="-"/>
    <s v="-"/>
    <x v="3"/>
    <s v="-"/>
    <s v="-"/>
    <s v="-"/>
    <s v="None"/>
    <n v="0"/>
    <x v="1"/>
  </r>
  <r>
    <n v="5178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1642.7"/>
    <s v="Stevenage"/>
    <s v="Rotherham"/>
    <s v="Stevenage v Rotherham"/>
    <s v="09.08.2025"/>
    <s v="14:00"/>
    <s v="English League 1"/>
    <s v="England, League One"/>
    <n v="1"/>
    <n v="100"/>
    <n v="100"/>
    <n v="50"/>
    <s v="50.0"/>
    <s v="0.0"/>
    <s v="26.67"/>
    <s v="26.67"/>
    <s v="10.0"/>
    <s v="26.67"/>
    <s v="0.0"/>
    <s v="10.0"/>
    <n v="-3"/>
    <n v="-5.5"/>
    <x v="85"/>
    <s v="0.0"/>
    <s v="100.0"/>
    <s v="100.0"/>
    <s v="0.0"/>
    <s v="100.0"/>
    <s v="50.0"/>
    <s v="0.0"/>
    <n v="63.34"/>
    <n v="36.67"/>
    <s v="-"/>
    <s v="-"/>
    <x v="3"/>
    <s v="-"/>
    <s v="-"/>
    <s v="-"/>
    <s v="None"/>
    <n v="0"/>
    <x v="1"/>
  </r>
  <r>
    <n v="5179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6.62"/>
    <s v="South Shields"/>
    <s v="Marine FC"/>
    <s v="South Shields v Marine FC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12"/>
    <n v="1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56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84.7"/>
    <s v="Crvena Zvezda"/>
    <s v="FK Backa Topola"/>
    <s v="Crvena Zvezda v FK Backa Topola"/>
    <s v="09.08.2025"/>
    <s v="18:00"/>
    <s v="Serbian Super League"/>
    <s v="Serbia, Super Liga"/>
    <n v="2"/>
    <n v="83.34"/>
    <n v="66.67"/>
    <n v="50"/>
    <s v="25.0"/>
    <s v="58.34"/>
    <s v="14.17"/>
    <s v="4.17"/>
    <s v="18.34"/>
    <s v="26.67"/>
    <s v="18.34"/>
    <s v="18.34"/>
    <n v="-6"/>
    <n v="-12"/>
    <x v="126"/>
    <s v="100.0"/>
    <s v="0.0"/>
    <s v="33.33"/>
    <s v="33.33"/>
    <s v="66.67"/>
    <s v="0.0"/>
    <s v="0.0"/>
    <n v="36.67"/>
    <n v="63.34"/>
    <s v="-"/>
    <s v="-"/>
    <x v="3"/>
    <s v="-"/>
    <s v="-"/>
    <s v="-"/>
    <s v="None"/>
    <n v="0"/>
    <x v="1"/>
  </r>
  <r>
    <n v="5275"/>
    <s v="None"/>
    <s v="10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8075.27"/>
    <s v="Kaiserslautern"/>
    <s v="Schalke 04"/>
    <s v="Kaiserslautern v Schalke 04"/>
    <s v="09.08.2025"/>
    <s v="18:30"/>
    <s v="German Bundesliga 2"/>
    <s v="Germany, 2. Bundesliga"/>
    <n v="1"/>
    <n v="50"/>
    <n v="50"/>
    <n v="0"/>
    <s v="0.0"/>
    <s v="0.0"/>
    <s v="0.0"/>
    <s v="33.34"/>
    <s v="0.0"/>
    <s v="0.0"/>
    <s v="50.0"/>
    <s v="16.67"/>
    <n v="13"/>
    <n v="-1.5"/>
    <x v="76"/>
    <s v="0.0"/>
    <s v="100.0"/>
    <s v="100.0"/>
    <s v="0.0"/>
    <s v="50.0"/>
    <s v="0.0"/>
    <s v="0.0"/>
    <n v="33.340000000000003"/>
    <n v="66.67"/>
    <s v="-"/>
    <s v="-"/>
    <x v="3"/>
    <s v="-"/>
    <s v="-"/>
    <s v="-"/>
    <s v="None"/>
    <n v="0"/>
    <x v="1"/>
  </r>
  <r>
    <n v="5296"/>
    <s v="None"/>
    <s v="97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5.58"/>
    <s v="Carabobo FC"/>
    <s v="Zamora FC"/>
    <s v="Carabobo FC v Zamora FC"/>
    <s v="09.08.2025"/>
    <s v="21:00"/>
    <s v="Venezuelan Primera Division"/>
    <s v="Venezuela, Primera División"/>
    <n v="18"/>
    <n v="56.25"/>
    <n v="37.5"/>
    <n v="0"/>
    <s v="0.0"/>
    <s v="56.25"/>
    <s v="11.68"/>
    <s v="17.91"/>
    <s v="19.74"/>
    <s v="17.04"/>
    <s v="14.82"/>
    <s v="18.83"/>
    <n v="-14"/>
    <n v="1"/>
    <x v="570"/>
    <s v="37.5"/>
    <s v="12.5"/>
    <s v="62.5"/>
    <s v="37.5"/>
    <s v="25.0"/>
    <s v="6.25"/>
    <s v="0.0"/>
    <n v="49.33"/>
    <n v="50.68"/>
    <s v="-"/>
    <s v="-"/>
    <x v="3"/>
    <s v="-"/>
    <s v="-"/>
    <s v="-"/>
    <s v="None"/>
    <n v="0"/>
    <x v="1"/>
  </r>
  <r>
    <n v="5308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53.63"/>
    <s v="Detroit City FC"/>
    <s v="Indy Eleven"/>
    <s v="Detroit City FC v Indy Eleven"/>
    <s v="09.08.2025"/>
    <s v="23:00"/>
    <s v="US United Soccer League"/>
    <s v="USA, USL Championship"/>
    <n v="17"/>
    <n v="62.5"/>
    <n v="43.75"/>
    <n v="31.25"/>
    <s v="12.5"/>
    <s v="37.5"/>
    <s v="14.44"/>
    <s v="14.47"/>
    <s v="20.81"/>
    <s v="16.46"/>
    <s v="10.99"/>
    <s v="22.84"/>
    <n v="-5"/>
    <n v="1.5"/>
    <x v="421"/>
    <s v="37.5"/>
    <s v="50.0"/>
    <s v="62.5"/>
    <s v="37.5"/>
    <s v="37.5"/>
    <s v="18.75"/>
    <s v="0.0"/>
    <n v="49.72"/>
    <n v="50.28"/>
    <s v="-"/>
    <s v="-"/>
    <x v="3"/>
    <s v="-"/>
    <s v="-"/>
    <s v="-"/>
    <s v="None"/>
    <n v="0"/>
    <x v="1"/>
  </r>
  <r>
    <n v="5311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97.34"/>
    <s v="Deportivo Tachira"/>
    <s v="Academia Anzoategui FC"/>
    <s v="Deportivo Tachira v Academia Anzoategui FC"/>
    <s v="09.08.2025"/>
    <s v="23:30"/>
    <s v="Venezuelan Primera Division"/>
    <s v="Venezuela, Primera División"/>
    <n v="18"/>
    <n v="81.25"/>
    <n v="43.75"/>
    <n v="18.75"/>
    <s v="12.5"/>
    <s v="25.0"/>
    <s v="17.26"/>
    <s v="16.07"/>
    <s v="16.04"/>
    <s v="8.63"/>
    <s v="13.57"/>
    <s v="28.45"/>
    <n v="-6"/>
    <n v="-6"/>
    <x v="571"/>
    <s v="50.0"/>
    <s v="37.5"/>
    <s v="37.5"/>
    <s v="62.5"/>
    <s v="31.25"/>
    <s v="12.5"/>
    <s v="0.0"/>
    <n v="49.36"/>
    <n v="50.64"/>
    <s v="1.33"/>
    <s v="8.5"/>
    <x v="15"/>
    <s v="1.3"/>
    <s v="1.29"/>
    <s v="6.5"/>
    <n v="1"/>
    <n v="0"/>
    <x v="1"/>
  </r>
  <r>
    <n v="5335"/>
    <s v="live"/>
    <s v="49.0"/>
    <n v="1"/>
    <n v="0"/>
    <s v="1 - 0"/>
    <n v="-1"/>
    <n v="-1"/>
    <s v="EXECUTION_COMPLETE"/>
    <s v="7.4"/>
    <n v="1"/>
    <s v="1 - 0"/>
    <s v="1 - 0"/>
    <s v="1 - 0"/>
    <s v="1 - 0"/>
    <s v="1 - 0"/>
    <n v="0"/>
    <n v="0"/>
    <n v="0"/>
    <n v="5624.29"/>
    <s v="CF America"/>
    <s v="Queretaro"/>
    <s v="CF America v Queretaro"/>
    <s v="10.08.2025"/>
    <s v="01:00"/>
    <s v="Mexican Liga MX"/>
    <s v="Mexico, Liga MX"/>
    <n v="3"/>
    <n v="83.34"/>
    <n v="33.33"/>
    <n v="33.33"/>
    <s v="0.0"/>
    <s v="0.0"/>
    <s v="14.29"/>
    <s v="13.4"/>
    <s v="33.04"/>
    <s v="6.25"/>
    <s v="6.25"/>
    <s v="26.79"/>
    <n v="-26"/>
    <n v="2"/>
    <x v="126"/>
    <s v="100.0"/>
    <s v="0.0"/>
    <s v="0.0"/>
    <s v="100.0"/>
    <s v="33.33"/>
    <s v="16.67"/>
    <s v="0.0"/>
    <n v="60.72"/>
    <n v="39.29"/>
    <s v="-"/>
    <s v="-"/>
    <x v="3"/>
    <s v="-"/>
    <s v="-"/>
    <s v="-"/>
    <s v="None"/>
    <n v="0"/>
    <x v="1"/>
  </r>
  <r>
    <n v="5336"/>
    <s v="None"/>
    <s v="97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9.58"/>
    <s v="Sacramento Republic"/>
    <s v="Monterey Bay FC"/>
    <s v="Sacramento Republic v Monterey Bay FC"/>
    <s v="10.08.2025"/>
    <s v="03:00"/>
    <s v="US United Soccer League"/>
    <s v="USA, USL Championship"/>
    <n v="18"/>
    <n v="75"/>
    <n v="50"/>
    <n v="12.5"/>
    <s v="6.25"/>
    <s v="31.25"/>
    <s v="8.76"/>
    <s v="11.9"/>
    <s v="18.23"/>
    <s v="20.66"/>
    <s v="18.54"/>
    <s v="21.92"/>
    <n v="-19"/>
    <n v="-4.5"/>
    <x v="423"/>
    <s v="50.0"/>
    <s v="25.0"/>
    <s v="25.0"/>
    <s v="75.0"/>
    <s v="18.75"/>
    <s v="0.0"/>
    <s v="0.0"/>
    <n v="38.89"/>
    <n v="61.12"/>
    <s v="-"/>
    <s v="-"/>
    <x v="3"/>
    <s v="-"/>
    <s v="-"/>
    <s v="-"/>
    <s v="None"/>
    <n v="0"/>
    <x v="1"/>
  </r>
  <r>
    <n v="5358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08.39"/>
    <s v="Spartak Trnava"/>
    <s v="Tatran Presov"/>
    <s v="Spartak Trnava v Tatran Presov"/>
    <s v="10.08.2025"/>
    <s v="17:00"/>
    <s v="Slovakian Super League"/>
    <s v="Slovakia, Super Liga"/>
    <n v="2"/>
    <n v="50"/>
    <n v="50"/>
    <n v="25"/>
    <s v="0.0"/>
    <s v="50.0"/>
    <s v="0.0"/>
    <s v="0.0"/>
    <s v="65.0"/>
    <s v="22.5"/>
    <s v="12.5"/>
    <s v="0.0"/>
    <n v="-11"/>
    <n v="-4.5"/>
    <x v="76"/>
    <s v="100.0"/>
    <s v="0.0"/>
    <s v="0.0"/>
    <s v="100.0"/>
    <s v="25.0"/>
    <s v="25.0"/>
    <s v="0.0"/>
    <n v="65"/>
    <n v="35"/>
    <s v="1.44"/>
    <s v="6"/>
    <x v="15"/>
    <s v="1.2"/>
    <s v="1.44"/>
    <s v="5"/>
    <n v="1"/>
    <n v="0"/>
    <x v="1"/>
  </r>
  <r>
    <n v="3834"/>
    <s v="paper"/>
    <s v="95.0"/>
    <n v="1"/>
    <n v="0"/>
    <s v="1 - 0"/>
    <n v="600"/>
    <n v="1.03"/>
    <s v="EXECUTION_COMPLETE"/>
    <s v="3.65"/>
    <n v="100"/>
    <s v="1 - 0"/>
    <s v="1 - 0"/>
    <s v="0 - 0"/>
    <s v="0 - 0"/>
    <s v="1 - 0"/>
    <s v="0 - 0"/>
    <s v="0 - 0"/>
    <s v="0 - 0"/>
    <n v="39.1"/>
    <s v="Rubio Nu"/>
    <s v="Deportivo Santani"/>
    <s v="Rubio Nu v Deportivo Santani"/>
    <s v="07.07.2025"/>
    <s v="20:30"/>
    <s v="Paraguayan Division Intermedia"/>
    <s v="Paraguay, Division Intermedia"/>
    <n v="15"/>
    <n v="68.75"/>
    <n v="56.25"/>
    <n v="25"/>
    <s v="12.5"/>
    <s v="25.0"/>
    <s v="17.44"/>
    <s v="15.98"/>
    <s v="7.92"/>
    <s v="17.49"/>
    <s v="19.05"/>
    <s v="22.13"/>
    <n v="-23"/>
    <n v="-1.5"/>
    <x v="572"/>
    <s v="62.5"/>
    <s v="25.0"/>
    <s v="37.5"/>
    <s v="62.5"/>
    <s v="37.5"/>
    <s v="12.5"/>
    <s v="6.25"/>
    <n v="41.33"/>
    <n v="58.67"/>
    <s v="1.53"/>
    <s v="6.0"/>
    <x v="5"/>
    <s v="1.4"/>
    <s v="1.14"/>
    <s v="9"/>
    <n v="1"/>
    <n v="0"/>
    <x v="1"/>
  </r>
  <r>
    <n v="5365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421.22"/>
    <s v="Sparta Prague"/>
    <s v="Sigma Olomouc"/>
    <s v="Sparta Prague v Sigma Olomouc"/>
    <s v="10.08.2025"/>
    <s v="18:00"/>
    <s v="Czech 1 Liga"/>
    <s v="Czech-Republic, Czech Liga"/>
    <n v="3"/>
    <n v="66.67"/>
    <n v="50"/>
    <n v="33.340000000000003"/>
    <s v="16.67"/>
    <s v="33.34"/>
    <s v="0.0"/>
    <s v="9.09"/>
    <s v="9.09"/>
    <s v="18.18"/>
    <s v="42.05"/>
    <s v="21.59"/>
    <n v="1"/>
    <n v="-5.5"/>
    <x v="139"/>
    <s v="66.67"/>
    <s v="33.33"/>
    <s v="66.67"/>
    <s v="0.0"/>
    <s v="16.67"/>
    <s v="0.0"/>
    <s v="0.0"/>
    <n v="18.18"/>
    <n v="81.819999999999993"/>
    <s v="1.29"/>
    <s v="9"/>
    <x v="25"/>
    <s v="1.17"/>
    <s v="1.53"/>
    <s v="4.33"/>
    <n v="1"/>
    <n v="0"/>
    <x v="1"/>
  </r>
  <r>
    <n v="3835"/>
    <m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0 - 0"/>
    <n v="11015.44"/>
    <s v="Ponte Preta"/>
    <s v="Tombense MG"/>
    <s v="Ponte Preta v Tombense MG"/>
    <s v="07.07.2025"/>
    <s v="22:30"/>
    <s v="Brazilian Serie C"/>
    <s v="Brazil, Serie C"/>
    <n v="10"/>
    <n v="50"/>
    <n v="18.75"/>
    <n v="12.5"/>
    <s v="6.25"/>
    <s v="50.0"/>
    <s v="8.34"/>
    <s v="17.16"/>
    <s v="14.38"/>
    <s v="11.44"/>
    <s v="17.16"/>
    <s v="31.54"/>
    <n v="-19"/>
    <n v="-1.5"/>
    <x v="573"/>
    <s v="50.0"/>
    <s v="37.5"/>
    <s v="25.0"/>
    <s v="50.0"/>
    <s v="6.25"/>
    <s v="0.0"/>
    <s v="0.0"/>
    <n v="39.869999999999997"/>
    <n v="60.14"/>
    <s v="1.8"/>
    <s v="5.5"/>
    <x v="12"/>
    <s v="1.65"/>
    <s v="1.07"/>
    <s v="13"/>
    <n v="1"/>
    <n v="0"/>
    <x v="1"/>
  </r>
  <r>
    <n v="3850"/>
    <s v="None"/>
    <s v="92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233.5"/>
    <s v="UAI Urquiza"/>
    <s v="Villa Dalmine"/>
    <s v="Uai Urquiza v Villa Dalmine"/>
    <s v="09.07.2025"/>
    <s v="18:30"/>
    <s v="Argentinian Primera B Metropolitana"/>
    <s v="Argentina, Primera B Metropolitana"/>
    <n v="22"/>
    <n v="56.25"/>
    <n v="18.75"/>
    <n v="6.25"/>
    <s v="6.25"/>
    <s v="37.5"/>
    <s v="17.9"/>
    <s v="15.9"/>
    <s v="7.63"/>
    <s v="26.11"/>
    <s v="9.95"/>
    <s v="22.53"/>
    <n v="-5"/>
    <n v="8.5"/>
    <x v="574"/>
    <s v="50.0"/>
    <s v="25.0"/>
    <s v="12.5"/>
    <s v="87.5"/>
    <s v="12.5"/>
    <s v="6.25"/>
    <s v="0.0"/>
    <n v="41.42"/>
    <n v="58.58"/>
    <s v="2.3"/>
    <s v="2.8"/>
    <x v="13"/>
    <s v="1.4"/>
    <s v="1.2"/>
    <s v="9"/>
    <n v="1"/>
    <n v="0"/>
    <x v="1"/>
  </r>
  <r>
    <n v="3896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80.31"/>
    <s v="FC Imabari"/>
    <s v="Ehime"/>
    <s v="FC Imabari v Ehime"/>
    <s v="12.07.2025"/>
    <s v="09:05"/>
    <s v="Japanese J League 2"/>
    <s v="Japan, J2 League"/>
    <n v="22"/>
    <n v="68.75"/>
    <n v="43.75"/>
    <n v="37.5"/>
    <s v="6.25"/>
    <s v="18.75"/>
    <s v="11.93"/>
    <s v="9.73"/>
    <s v="16.87"/>
    <s v="16.87"/>
    <s v="19.67"/>
    <s v="24.94"/>
    <n v="-16"/>
    <n v="6"/>
    <x v="575"/>
    <s v="25.0"/>
    <s v="62.5"/>
    <s v="37.5"/>
    <s v="50.0"/>
    <s v="18.75"/>
    <s v="6.25"/>
    <s v="0.0"/>
    <n v="38.53"/>
    <n v="61.48"/>
    <s v="1.6"/>
    <s v="5"/>
    <x v="19"/>
    <s v="1.29"/>
    <s v="1.33"/>
    <s v="6.5"/>
    <n v="1"/>
    <n v="0"/>
    <x v="1"/>
  </r>
  <r>
    <n v="3900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FC Ryukyu"/>
    <s v="Tottori"/>
    <s v="FC Ryukyu v Tottori"/>
    <s v="12.07.2025"/>
    <s v="10:00"/>
    <s v="Japanese J League 3"/>
    <s v="Japan, J3 League"/>
    <n v="19"/>
    <n v="50"/>
    <n v="37.5"/>
    <n v="6.25"/>
    <s v="6.25"/>
    <s v="31.25"/>
    <s v="9.52"/>
    <s v="13.78"/>
    <s v="20.98"/>
    <s v="17.88"/>
    <s v="15.56"/>
    <s v="22.29"/>
    <n v="6"/>
    <n v="4"/>
    <x v="576"/>
    <s v="37.5"/>
    <s v="62.5"/>
    <s v="50.0"/>
    <s v="50.0"/>
    <s v="31.25"/>
    <s v="0.0"/>
    <s v="0.0"/>
    <n v="44.28"/>
    <n v="55.73"/>
    <s v="2.5"/>
    <s v="2.7"/>
    <x v="13"/>
    <s v="1.36"/>
    <s v="1.17"/>
    <s v="9"/>
    <n v="1"/>
    <n v="0"/>
    <x v="1"/>
  </r>
  <r>
    <n v="3905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84.43"/>
    <s v="Suwon Bluewings"/>
    <s v="Cheongju FC"/>
    <s v="Suwon Bluewings v Cheongju FC"/>
    <s v="12.07.2025"/>
    <s v="10:00"/>
    <s v="South Korean K League 2"/>
    <s v="South-Korea, K League 2"/>
    <n v="19"/>
    <n v="87.5"/>
    <n v="68.75"/>
    <n v="43.75"/>
    <s v="25.0"/>
    <s v="6.25"/>
    <s v="12.39"/>
    <s v="16.78"/>
    <s v="16.11"/>
    <s v="14.45"/>
    <s v="17.66"/>
    <s v="22.63"/>
    <n v="-12"/>
    <n v="1"/>
    <x v="577"/>
    <s v="50.0"/>
    <s v="50.0"/>
    <s v="25.0"/>
    <s v="62.5"/>
    <s v="25.0"/>
    <s v="6.25"/>
    <s v="6.25"/>
    <n v="45.28"/>
    <n v="54.73"/>
    <s v="1.33"/>
    <s v="6.5"/>
    <x v="29"/>
    <s v="1.17"/>
    <s v="1.53"/>
    <s v="4.33"/>
    <n v="1"/>
    <n v="0"/>
    <x v="1"/>
  </r>
  <r>
    <n v="5387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83.07"/>
    <s v="Floresta EC"/>
    <s v="Tombense MG"/>
    <s v="Floresta EC v Tombense MG"/>
    <s v="10.08.2025"/>
    <s v="19:30"/>
    <s v="Brazilian Serie C"/>
    <s v="Brazil, Serie C"/>
    <n v="15"/>
    <n v="75"/>
    <n v="31.25"/>
    <n v="6.25"/>
    <s v="6.25"/>
    <s v="18.75"/>
    <s v="10.45"/>
    <s v="14.07"/>
    <s v="12.84"/>
    <s v="18.07"/>
    <s v="16.45"/>
    <s v="28.13"/>
    <n v="-16"/>
    <n v="6"/>
    <x v="578"/>
    <s v="62.5"/>
    <s v="25.0"/>
    <s v="25.0"/>
    <s v="62.5"/>
    <s v="12.5"/>
    <s v="12.5"/>
    <s v="0.0"/>
    <n v="37.36"/>
    <n v="62.65"/>
    <s v="1.91"/>
    <s v="4.2"/>
    <x v="11"/>
    <s v="1.6"/>
    <s v="1.1"/>
    <s v="15"/>
    <n v="1"/>
    <n v="0"/>
    <x v="1"/>
  </r>
  <r>
    <n v="3933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16.36"/>
    <s v="CA Temperley"/>
    <s v="CA Central Norte"/>
    <s v="CA Temperley v CA Central Norte"/>
    <s v="12.07.2025"/>
    <s v="18:30"/>
    <s v="Argentinian Primera B Nacional"/>
    <s v="Argentina, Primera Nacional"/>
    <n v="21"/>
    <n v="56.25"/>
    <n v="50"/>
    <n v="18.75"/>
    <s v="0.0"/>
    <s v="50.0"/>
    <s v="9.2"/>
    <s v="11.51"/>
    <s v="24.1"/>
    <s v="14.47"/>
    <s v="11.37"/>
    <s v="29.37"/>
    <n v="-28"/>
    <n v="6"/>
    <x v="579"/>
    <s v="37.5"/>
    <s v="37.5"/>
    <s v="62.5"/>
    <s v="25.0"/>
    <s v="31.25"/>
    <s v="6.25"/>
    <s v="0.0"/>
    <n v="44.79"/>
    <n v="55.21"/>
    <s v="1.7"/>
    <s v="5.5"/>
    <x v="18"/>
    <s v="1.67"/>
    <s v="1.08"/>
    <s v="17"/>
    <n v="1"/>
    <n v="0"/>
    <x v="1"/>
  </r>
  <r>
    <n v="3947"/>
    <s v="None"/>
    <s v="10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102.3900000000001"/>
    <s v="Alianza Atletico"/>
    <s v="Sport Boys (Per)"/>
    <s v="Alianza Atletico v Sport Boys (Per)"/>
    <s v="12.07.2025"/>
    <s v="20:30"/>
    <s v="Peruvian Primera Division"/>
    <s v="Peru, Primera División"/>
    <n v="17"/>
    <n v="75"/>
    <n v="56.25"/>
    <n v="25"/>
    <s v="18.75"/>
    <s v="25.0"/>
    <s v="11.05"/>
    <s v="20.71"/>
    <s v="19.44"/>
    <s v="13.1"/>
    <s v="14.05"/>
    <s v="21.66"/>
    <n v="-11"/>
    <n v="-5.5"/>
    <x v="580"/>
    <s v="62.5"/>
    <s v="37.5"/>
    <s v="62.5"/>
    <s v="37.5"/>
    <s v="37.5"/>
    <s v="12.5"/>
    <s v="0.0"/>
    <n v="51.2"/>
    <n v="48.81"/>
    <s v="1.75"/>
    <s v="4.6"/>
    <x v="0"/>
    <s v="1.47"/>
    <s v="1.17"/>
    <s v="11"/>
    <n v="1"/>
    <n v="0"/>
    <x v="1"/>
  </r>
  <r>
    <n v="3970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01.96"/>
    <s v="Bryne"/>
    <s v="Valerenga"/>
    <s v="Bryne v Valerenga"/>
    <s v="13.07.2025"/>
    <s v="12:30"/>
    <s v="Norwegian Eliteserien"/>
    <s v="Norway, Eliteserien"/>
    <n v="12"/>
    <n v="93.75"/>
    <n v="50"/>
    <n v="25"/>
    <s v="25.0"/>
    <s v="18.75"/>
    <s v="18.49"/>
    <s v="10.47"/>
    <s v="20.19"/>
    <s v="8.12"/>
    <s v="19.98"/>
    <s v="22.76"/>
    <n v="3"/>
    <n v="2.5"/>
    <x v="581"/>
    <s v="62.5"/>
    <s v="37.5"/>
    <s v="37.5"/>
    <s v="62.5"/>
    <s v="56.25"/>
    <s v="18.75"/>
    <s v="6.25"/>
    <n v="49.15"/>
    <n v="50.86"/>
    <s v="2.3"/>
    <s v="2.88"/>
    <x v="5"/>
    <s v="1.22"/>
    <s v="1.4"/>
    <s v="5.5"/>
    <n v="1"/>
    <n v="0"/>
    <x v="1"/>
  </r>
  <r>
    <n v="5394"/>
    <s v="None"/>
    <s v="99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1038.4000000000001"/>
    <s v="Blooming Santa Cruz"/>
    <s v="Always Ready"/>
    <s v="Blooming Santa Cruz v Always Ready"/>
    <s v="10.08.2025"/>
    <s v="21:15"/>
    <s v="Bolivian Liga de Futbol Profesional"/>
    <s v="Bolivia, Primera División"/>
    <n v="15"/>
    <n v="87.5"/>
    <n v="75"/>
    <n v="62.5"/>
    <s v="43.75"/>
    <s v="18.75"/>
    <s v="11.86"/>
    <s v="12.9"/>
    <s v="17.57"/>
    <s v="18.06"/>
    <s v="14.88"/>
    <s v="24.75"/>
    <n v="4"/>
    <n v="-11"/>
    <x v="43"/>
    <s v="50.0"/>
    <s v="37.5"/>
    <s v="62.5"/>
    <s v="37.5"/>
    <s v="62.5"/>
    <s v="25.0"/>
    <s v="0.0"/>
    <n v="42.32"/>
    <n v="57.68"/>
    <s v="1.95"/>
    <s v="3.1"/>
    <x v="19"/>
    <s v="1.14"/>
    <s v="1.57"/>
    <s v="4.2"/>
    <n v="1"/>
    <n v="0"/>
    <x v="1"/>
  </r>
  <r>
    <n v="3980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769.2"/>
    <s v="Varnamo"/>
    <s v="Djurgardens"/>
    <s v="Varnamo v Djurgardens"/>
    <s v="13.07.2025"/>
    <s v="14:30"/>
    <s v="Swedish Allsvenskan"/>
    <s v="Sweden, Allsvenskan"/>
    <n v="14"/>
    <n v="75"/>
    <n v="37.5"/>
    <n v="31.25"/>
    <s v="12.5"/>
    <s v="12.5"/>
    <s v="13.61"/>
    <s v="11.12"/>
    <s v="18.06"/>
    <s v="20.0"/>
    <s v="11.95"/>
    <s v="25.28"/>
    <n v="11"/>
    <n v="7.5"/>
    <x v="582"/>
    <s v="12.5"/>
    <s v="75.0"/>
    <s v="62.5"/>
    <s v="37.5"/>
    <s v="37.5"/>
    <s v="12.5"/>
    <s v="0.0"/>
    <n v="42.78"/>
    <n v="57.22"/>
    <s v="4.6"/>
    <s v="1.7"/>
    <x v="1"/>
    <s v="1.29"/>
    <s v="1.3"/>
    <s v="6.5"/>
    <n v="2"/>
    <n v="0"/>
    <x v="1"/>
  </r>
  <r>
    <n v="3981"/>
    <s v="None"/>
    <s v="9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68.98"/>
    <s v="FC Ordabasy"/>
    <s v="FC Astana"/>
    <s v="FC Ordabasy v FC Astana"/>
    <s v="13.07.2025"/>
    <s v="15:00"/>
    <s v="Kazakhstan Premier League"/>
    <s v="Kazakhstan, Premier League"/>
    <n v="15"/>
    <n v="68.75"/>
    <n v="43.75"/>
    <n v="37.5"/>
    <s v="25.0"/>
    <s v="43.75"/>
    <s v="12.01"/>
    <s v="8.95"/>
    <s v="34.42"/>
    <s v="9.97"/>
    <s v="10.99"/>
    <s v="23.67"/>
    <n v="6"/>
    <n v="-4"/>
    <x v="137"/>
    <s v="37.5"/>
    <s v="50.0"/>
    <s v="62.5"/>
    <s v="37.5"/>
    <s v="37.5"/>
    <s v="18.75"/>
    <s v="6.25"/>
    <n v="55.38"/>
    <n v="44.63"/>
    <s v="4.33"/>
    <s v="1.8"/>
    <x v="0"/>
    <s v="1.4"/>
    <s v="1.2"/>
    <s v="-"/>
    <n v="2"/>
    <n v="0"/>
    <x v="1"/>
  </r>
  <r>
    <n v="5400"/>
    <s v="None"/>
    <s v="97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147.27000000000001"/>
    <s v="Estudiantes de Merida"/>
    <s v="Caracas"/>
    <s v="Estudiantes de Merida v Caracas"/>
    <s v="10.08.2025"/>
    <s v="22:00"/>
    <s v="Venezuelan Primera Division"/>
    <s v="Venezuela, Primera División"/>
    <n v="18"/>
    <n v="75"/>
    <n v="62.5"/>
    <n v="25"/>
    <s v="18.75"/>
    <s v="18.75"/>
    <s v="12.7"/>
    <s v="10.44"/>
    <s v="21.75"/>
    <s v="17.38"/>
    <s v="16.69"/>
    <s v="21.04"/>
    <n v="6"/>
    <n v="5"/>
    <x v="583"/>
    <s v="50.0"/>
    <s v="37.5"/>
    <s v="25.0"/>
    <s v="75.0"/>
    <s v="25.0"/>
    <s v="12.5"/>
    <s v="0.0"/>
    <n v="44.9"/>
    <n v="55.11"/>
    <s v="2.1"/>
    <s v="3.25"/>
    <x v="0"/>
    <s v="1.33"/>
    <s v="1.29"/>
    <s v="8"/>
    <n v="1"/>
    <n v="0"/>
    <x v="1"/>
  </r>
  <r>
    <n v="3991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.99"/>
    <s v="Santiago Morning"/>
    <s v="Deportes Copiapo"/>
    <s v="Santiago Morning v Deportes Copiapo"/>
    <s v="13.07.2025"/>
    <s v="16:30"/>
    <s v="Chilean Primera B"/>
    <s v="Chile, Primera B"/>
    <n v="15"/>
    <n v="50"/>
    <n v="43.75"/>
    <n v="12.5"/>
    <s v="12.5"/>
    <s v="56.25"/>
    <s v="11.24"/>
    <s v="12.7"/>
    <s v="15.93"/>
    <s v="25.3"/>
    <s v="12.66"/>
    <s v="22.18"/>
    <n v="19"/>
    <n v="-4.5"/>
    <x v="493"/>
    <s v="37.5"/>
    <s v="37.5"/>
    <s v="75.0"/>
    <s v="25.0"/>
    <s v="31.25"/>
    <s v="0.0"/>
    <s v="0.0"/>
    <n v="39.869999999999997"/>
    <n v="60.14"/>
    <s v="3.6"/>
    <s v="1.95"/>
    <x v="0"/>
    <s v="1.36"/>
    <s v="1.22"/>
    <s v="8"/>
    <n v="2"/>
    <n v="0"/>
    <x v="1"/>
  </r>
  <r>
    <n v="4000"/>
    <s v="paper"/>
    <s v="96.0"/>
    <n v="1"/>
    <n v="0"/>
    <s v="1 - 0"/>
    <n v="990"/>
    <n v="44"/>
    <s v="EXECUTION_COMPLETE"/>
    <s v="3.65"/>
    <n v="100"/>
    <s v="0 - 0"/>
    <s v="1 - 0"/>
    <s v="0 - 0"/>
    <s v="0 - 0"/>
    <s v="0 - 0"/>
    <s v="0 - 0"/>
    <s v="0 - 0"/>
    <s v="1 - 0"/>
    <n v="48.19"/>
    <s v="Ayacucho Futbol Club"/>
    <s v="Cienciano"/>
    <s v="Ayacucho Futbol Club v Cienciano"/>
    <s v="13.07.2025"/>
    <s v="18:15"/>
    <s v="Peruvian Primera Division"/>
    <s v="Peru, Primera División"/>
    <n v="17"/>
    <n v="62.5"/>
    <n v="43.75"/>
    <n v="25"/>
    <s v="18.75"/>
    <s v="31.25"/>
    <s v="15.66"/>
    <s v="24.44"/>
    <s v="19.74"/>
    <s v="10.03"/>
    <s v="7.53"/>
    <s v="22.62"/>
    <n v="18"/>
    <n v="3"/>
    <x v="584"/>
    <s v="37.5"/>
    <s v="50.0"/>
    <s v="75.0"/>
    <s v="12.5"/>
    <s v="43.75"/>
    <s v="31.25"/>
    <s v="12.5"/>
    <n v="59.84"/>
    <n v="40.17"/>
    <s v="3.1"/>
    <s v="2.1"/>
    <x v="6"/>
    <s v="1.29"/>
    <s v="1.3"/>
    <s v="6.5"/>
    <n v="2"/>
    <n v="0"/>
    <x v="1"/>
  </r>
  <r>
    <n v="4002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46.9"/>
    <s v="Atletico Mitre"/>
    <s v="Chaco For Ever"/>
    <s v="Atletico Mitre v Chaco For Ever"/>
    <s v="13.07.2025"/>
    <s v="18:30"/>
    <s v="Argentinian Primera B Nacional"/>
    <s v="Argentina, Primera Nacional"/>
    <n v="21"/>
    <n v="62.5"/>
    <n v="31.25"/>
    <n v="18.75"/>
    <s v="0.0"/>
    <s v="56.25"/>
    <s v="12.62"/>
    <s v="10.48"/>
    <s v="13.81"/>
    <s v="20.48"/>
    <s v="21.91"/>
    <s v="20.72"/>
    <n v="21"/>
    <n v="-10.5"/>
    <x v="585"/>
    <s v="50.0"/>
    <s v="25.0"/>
    <s v="62.5"/>
    <s v="25.0"/>
    <s v="12.5"/>
    <s v="0.0"/>
    <s v="0.0"/>
    <n v="36.909999999999997"/>
    <n v="63.1"/>
    <s v="2.45"/>
    <s v="3"/>
    <x v="12"/>
    <s v="1.67"/>
    <s v="1.1"/>
    <s v="15"/>
    <n v="1"/>
    <n v="0"/>
    <x v="1"/>
  </r>
  <r>
    <n v="5405"/>
    <s v="None"/>
    <s v="94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6562.58"/>
    <s v="Argentinos Juniors"/>
    <s v="Union Santa Fe"/>
    <s v="Argentinos Juniors v Union Santa Fe"/>
    <s v="10.08.2025"/>
    <s v="23:00"/>
    <s v="Argentinian Primera Division"/>
    <s v="Argentina, Liga Profesional Argentina"/>
    <n v="19"/>
    <n v="56.25"/>
    <n v="31.25"/>
    <n v="12.5"/>
    <s v="6.25"/>
    <s v="56.25"/>
    <s v="18.01"/>
    <s v="17.79"/>
    <s v="13.84"/>
    <s v="18.95"/>
    <s v="8.78"/>
    <s v="22.63"/>
    <n v="-32"/>
    <n v="-7"/>
    <x v="586"/>
    <s v="37.5"/>
    <s v="25.0"/>
    <s v="62.5"/>
    <s v="12.5"/>
    <s v="37.5"/>
    <s v="6.25"/>
    <s v="6.25"/>
    <n v="49.64"/>
    <n v="50.36"/>
    <s v="1.67"/>
    <s v="5.5"/>
    <x v="4"/>
    <s v="1.5"/>
    <s v="1.14"/>
    <s v="11"/>
    <n v="1"/>
    <n v="0"/>
    <x v="1"/>
  </r>
  <r>
    <n v="4015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811.66"/>
    <s v="Juan Pablo II College"/>
    <s v="Alianza Universidad"/>
    <s v="Juan Pablo II College v Alianza Universidad"/>
    <s v="13.07.2025"/>
    <s v="20:30"/>
    <s v="Peruvian Primera Division"/>
    <s v="Peru, Primera División"/>
    <n v="17"/>
    <n v="93.75"/>
    <n v="50"/>
    <n v="31.25"/>
    <s v="12.5"/>
    <s v="18.75"/>
    <s v="13.68"/>
    <s v="17.93"/>
    <s v="18.91"/>
    <s v="17.93"/>
    <s v="10.53"/>
    <s v="21.04"/>
    <n v="-8"/>
    <n v="12"/>
    <x v="587"/>
    <s v="25.0"/>
    <s v="75.0"/>
    <s v="37.5"/>
    <s v="62.5"/>
    <s v="37.5"/>
    <s v="12.5"/>
    <s v="0.0"/>
    <n v="50.51"/>
    <n v="49.49"/>
    <s v="1.9"/>
    <s v="3.6"/>
    <x v="5"/>
    <s v="1.25"/>
    <s v="1.36"/>
    <s v="6"/>
    <n v="1"/>
    <n v="0"/>
    <x v="1"/>
  </r>
  <r>
    <n v="5413"/>
    <s v="None"/>
    <s v="100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292.12"/>
    <s v="Santos Laguna"/>
    <s v="Guadalajara"/>
    <s v="Santos Laguna v Guadalajara"/>
    <s v="11.08.2025"/>
    <s v="02:05"/>
    <s v="Mexican Liga MX"/>
    <s v="Mexico, Liga MX"/>
    <n v="2"/>
    <n v="58.34"/>
    <n v="58.34"/>
    <n v="41.67"/>
    <s v="41.67"/>
    <s v="16.67"/>
    <s v="16.25"/>
    <s v="5.0"/>
    <s v="11.25"/>
    <s v="16.25"/>
    <s v="23.75"/>
    <s v="27.5"/>
    <n v="3"/>
    <n v="-1.5"/>
    <x v="119"/>
    <s v="66.67"/>
    <s v="33.33"/>
    <s v="50.0"/>
    <s v="50.0"/>
    <s v="41.67"/>
    <s v="16.67"/>
    <s v="0.0"/>
    <n v="32.5"/>
    <n v="67.5"/>
    <s v="5"/>
    <s v="1.62"/>
    <x v="20"/>
    <s v="1.2"/>
    <s v="1.4"/>
    <s v="5.5"/>
    <n v="2"/>
    <n v="0"/>
    <x v="1"/>
  </r>
  <r>
    <n v="4044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IA Akranes"/>
    <s v="KR Reykjavik"/>
    <s v="IA Akranes v KR Reykjavik"/>
    <s v="14.07.2025"/>
    <s v="19:15"/>
    <s v="Icelandic Urvalsdeild"/>
    <s v="Iceland, Úrvalsdeild"/>
    <n v="14"/>
    <n v="93.75"/>
    <n v="87.5"/>
    <n v="56.25"/>
    <s v="50.0"/>
    <s v="6.25"/>
    <s v="13.07"/>
    <s v="16.6"/>
    <s v="18.74"/>
    <s v="15.92"/>
    <s v="13.07"/>
    <s v="22.61"/>
    <n v="6"/>
    <n v="4"/>
    <x v="588"/>
    <s v="37.5"/>
    <s v="62.5"/>
    <s v="12.5"/>
    <s v="87.5"/>
    <s v="50.0"/>
    <s v="43.75"/>
    <s v="31.25"/>
    <n v="48.42"/>
    <n v="51.59"/>
    <s v="3.7"/>
    <s v="1.7"/>
    <x v="17"/>
    <s v="1.06"/>
    <s v="2.3"/>
    <s v="2.45"/>
    <n v="2"/>
    <n v="0"/>
    <x v="1"/>
  </r>
  <r>
    <n v="4045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311.01"/>
    <s v="Deportivo Riestra"/>
    <s v="Lanus"/>
    <s v="Deportivo Riestra v Lanus"/>
    <s v="14.07.2025"/>
    <s v="19:30"/>
    <s v="Argentinian Primera Division"/>
    <s v="Argentina, Liga Profesional Argentina"/>
    <n v="16"/>
    <n v="43.75"/>
    <n v="18.75"/>
    <n v="6.25"/>
    <s v="6.25"/>
    <s v="56.25"/>
    <s v="11.25"/>
    <s v="6.25"/>
    <s v="13.75"/>
    <s v="11.67"/>
    <s v="17.92"/>
    <s v="39.17"/>
    <n v="-7"/>
    <n v="-7.5"/>
    <x v="589"/>
    <s v="50.0"/>
    <s v="12.5"/>
    <s v="25.0"/>
    <s v="50.0"/>
    <s v="6.25"/>
    <s v="0.0"/>
    <s v="0.0"/>
    <n v="31.25"/>
    <n v="68.75"/>
    <s v="3.5"/>
    <s v="2.38"/>
    <x v="7"/>
    <s v="1.67"/>
    <s v="1.1"/>
    <s v="15"/>
    <n v="2"/>
    <n v="0"/>
    <x v="1"/>
  </r>
  <r>
    <n v="5431"/>
    <s v="None"/>
    <s v="95.0"/>
    <n v="1"/>
    <n v="0"/>
    <s v="1 - 0"/>
    <s v="nan"/>
    <s v="nan"/>
    <s v="None"/>
    <s v="None"/>
    <n v="0"/>
    <s v="0 - 0"/>
    <s v="1 - 0"/>
    <s v="0 - 0"/>
    <s v="0 - 0"/>
    <s v="0 - 0"/>
    <n v="0"/>
    <n v="0"/>
    <s v="1 - 0"/>
    <n v="4489.42"/>
    <s v="Trabzonspor"/>
    <s v="Kocaelispor"/>
    <s v="Trabzonspor v Kocaelispor"/>
    <s v="11.08.2025"/>
    <s v="18:30"/>
    <s v="Turkish Super League"/>
    <s v="Turkey, Süper Lig"/>
    <n v="0"/>
    <n v="0"/>
    <n v="0"/>
    <n v="0"/>
    <s v="0.0"/>
    <s v="0.0"/>
    <s v="0.0"/>
    <s v="0.0"/>
    <s v="0.0"/>
    <s v="0.0"/>
    <s v="0.0"/>
    <s v="0.0"/>
    <n v="8"/>
    <n v="13"/>
    <x v="28"/>
    <s v="0.0"/>
    <s v="0.0"/>
    <s v="0.0"/>
    <s v="0.0"/>
    <s v="0.0"/>
    <s v="0.0"/>
    <s v="0.0"/>
    <n v="0"/>
    <n v="0"/>
    <s v="1.53"/>
    <s v="6"/>
    <x v="20"/>
    <s v="1.22"/>
    <s v="1.4"/>
    <s v="6"/>
    <n v="1"/>
    <n v="0"/>
    <x v="1"/>
  </r>
  <r>
    <n v="4051"/>
    <s v="None"/>
    <s v="97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3.3"/>
    <s v="Aucas"/>
    <s v="El Nacional"/>
    <s v="Aucas v El Nacional"/>
    <s v="15.07.2025"/>
    <s v="00:00"/>
    <s v="Ecuadorian Serie A"/>
    <s v="Ecuador, Liga Pro"/>
    <n v="19"/>
    <n v="75"/>
    <n v="43.75"/>
    <n v="25"/>
    <s v="18.75"/>
    <s v="37.5"/>
    <s v="17.81"/>
    <s v="12.87"/>
    <s v="14.92"/>
    <s v="19.77"/>
    <s v="13.87"/>
    <s v="20.79"/>
    <n v="-8"/>
    <n v="2"/>
    <x v="17"/>
    <s v="37.5"/>
    <s v="62.5"/>
    <s v="62.5"/>
    <s v="25.0"/>
    <s v="31.25"/>
    <s v="0.0"/>
    <s v="0.0"/>
    <n v="45.59"/>
    <n v="54.41"/>
    <s v="1.62"/>
    <s v="4.75"/>
    <x v="1"/>
    <s v="1.25"/>
    <s v="1.36"/>
    <s v="6"/>
    <n v="1"/>
    <n v="0"/>
    <x v="1"/>
  </r>
  <r>
    <n v="4064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1855.71"/>
    <s v="Santos"/>
    <s v="Flamengo"/>
    <s v="Santos v Flamengo"/>
    <s v="16.07.2025"/>
    <s v="23:00"/>
    <s v="Brazilian Serie A"/>
    <s v="Brazil, Serie A"/>
    <n v="12"/>
    <n v="50"/>
    <n v="37.5"/>
    <n v="18.75"/>
    <s v="12.5"/>
    <s v="56.25"/>
    <s v="12.34"/>
    <s v="17.0"/>
    <s v="10.67"/>
    <s v="10.67"/>
    <s v="19.67"/>
    <s v="29.67"/>
    <n v="25"/>
    <n v="-6.5"/>
    <x v="590"/>
    <s v="25.0"/>
    <s v="62.5"/>
    <s v="62.5"/>
    <s v="12.5"/>
    <s v="25.0"/>
    <s v="12.5"/>
    <s v="0.0"/>
    <n v="40"/>
    <n v="60"/>
    <s v="4.33"/>
    <s v="1.91"/>
    <x v="4"/>
    <s v="1.4"/>
    <s v="1.2"/>
    <s v="9"/>
    <n v="2"/>
    <n v="0"/>
    <x v="1"/>
  </r>
  <r>
    <n v="4131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0.16"/>
    <s v="Hwaseong FC"/>
    <s v="Busan IPark"/>
    <s v="Hwaseong FC v Busan IPark"/>
    <s v="19.07.2025"/>
    <s v="10:00"/>
    <s v="South Korean K League 2"/>
    <s v="South-Korea, K League 2"/>
    <n v="20"/>
    <n v="50"/>
    <n v="31.25"/>
    <n v="25"/>
    <s v="18.75"/>
    <s v="37.5"/>
    <s v="15.48"/>
    <s v="14.44"/>
    <s v="20.62"/>
    <s v="9.21"/>
    <s v="15.52"/>
    <s v="24.75"/>
    <n v="9"/>
    <n v="0.5"/>
    <x v="191"/>
    <s v="37.5"/>
    <s v="50.0"/>
    <s v="37.5"/>
    <s v="37.5"/>
    <s v="6.25"/>
    <s v="6.25"/>
    <s v="0.0"/>
    <n v="50.53"/>
    <n v="49.47"/>
    <s v="3.75"/>
    <s v="1.91"/>
    <x v="0"/>
    <s v="1.4"/>
    <s v="1.2"/>
    <s v="9"/>
    <n v="2"/>
    <n v="0"/>
    <x v="1"/>
  </r>
  <r>
    <n v="5441"/>
    <s v="None"/>
    <s v="94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388.66"/>
    <s v="Defensor Sporting"/>
    <s v="River Plate (Uru)"/>
    <s v="Defensor Sporting v River Plate (Uru)"/>
    <s v="11.08.2025"/>
    <s v="22:00"/>
    <s v="Uruguayan Primera Division"/>
    <s v="Uruguay, Primera División - Clausura"/>
    <n v="1"/>
    <n v="50"/>
    <n v="50"/>
    <n v="50"/>
    <s v="0.0"/>
    <s v="50.0"/>
    <s v="0.0"/>
    <s v="12.5"/>
    <s v="0.0"/>
    <s v="12.5"/>
    <s v="12.5"/>
    <s v="12.5"/>
    <n v="17"/>
    <n v="5.5"/>
    <x v="120"/>
    <s v="0.0"/>
    <s v="100.0"/>
    <s v="0.0"/>
    <s v="0.0"/>
    <s v="0.0"/>
    <s v="0.0"/>
    <s v="0.0"/>
    <n v="12.5"/>
    <n v="37.5"/>
    <s v="1.8"/>
    <s v="4.1"/>
    <x v="4"/>
    <s v="1.36"/>
    <s v="1.22"/>
    <s v="8"/>
    <n v="1"/>
    <n v="0"/>
    <x v="1"/>
  </r>
  <r>
    <n v="4179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44.04"/>
    <s v="Cukaricki"/>
    <s v="FK Napredak"/>
    <s v="Cukaricki v FK Napredak"/>
    <s v="19.07.2025"/>
    <s v="18:00"/>
    <s v="Serbian Super League"/>
    <s v="Serbia, Super Liga"/>
    <n v="0"/>
    <n v="0"/>
    <n v="0"/>
    <n v="0"/>
    <s v="0.0"/>
    <s v="0.0"/>
    <s v="0.0"/>
    <s v="0.0"/>
    <s v="0.0"/>
    <s v="0.0"/>
    <s v="0.0"/>
    <s v="0.0"/>
    <n v="-14"/>
    <n v="-8"/>
    <x v="28"/>
    <s v="0.0"/>
    <s v="0.0"/>
    <s v="0.0"/>
    <s v="0.0"/>
    <s v="0.0"/>
    <s v="0.0"/>
    <s v="0.0"/>
    <n v="0"/>
    <n v="0"/>
    <s v="1.75"/>
    <s v="4.5"/>
    <x v="10"/>
    <s v="1.33"/>
    <s v="1.25"/>
    <s v="8"/>
    <n v="1"/>
    <n v="0"/>
    <x v="1"/>
  </r>
  <r>
    <n v="5443"/>
    <s v="None"/>
    <s v="95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0"/>
    <s v="All Boys"/>
    <s v="Patronato"/>
    <s v="All Boys v Patronato"/>
    <s v="11.08.2025"/>
    <s v="22:10"/>
    <s v="Argentinian Primera B Nacional"/>
    <s v="Argentina, Primera Nacional"/>
    <n v="25"/>
    <n v="37.5"/>
    <n v="18.75"/>
    <n v="0"/>
    <s v="0.0"/>
    <s v="62.5"/>
    <s v="11.42"/>
    <s v="16.6"/>
    <s v="15.79"/>
    <s v="19.1"/>
    <s v="15.62"/>
    <s v="21.5"/>
    <n v="20"/>
    <n v="0"/>
    <x v="591"/>
    <s v="12.5"/>
    <s v="37.5"/>
    <s v="62.5"/>
    <s v="25.0"/>
    <s v="12.5"/>
    <s v="6.25"/>
    <s v="0.0"/>
    <n v="43.8"/>
    <n v="56.2"/>
    <s v="2.3"/>
    <s v="3.3"/>
    <x v="11"/>
    <s v="1.57"/>
    <s v="1.13"/>
    <s v="13"/>
    <n v="1"/>
    <n v="0"/>
    <x v="1"/>
  </r>
  <r>
    <n v="5444"/>
    <s v="None"/>
    <s v="96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41.31"/>
    <s v="Itabaiana"/>
    <s v="CSA"/>
    <s v="Itabaiana v CSA"/>
    <s v="11.08.2025"/>
    <s v="22:30"/>
    <s v="Brazilian Serie C"/>
    <s v="Brazil, Serie C"/>
    <n v="15"/>
    <n v="56.25"/>
    <n v="37.5"/>
    <n v="25"/>
    <s v="6.25"/>
    <s v="31.25"/>
    <s v="14.5"/>
    <s v="23.58"/>
    <s v="21.86"/>
    <s v="11.56"/>
    <s v="13.03"/>
    <s v="15.47"/>
    <n v="17"/>
    <n v="1.5"/>
    <x v="592"/>
    <s v="25.0"/>
    <s v="50.0"/>
    <s v="50.0"/>
    <s v="37.5"/>
    <s v="37.5"/>
    <s v="18.75"/>
    <s v="6.25"/>
    <n v="59.94"/>
    <n v="40.06"/>
    <s v="2.63"/>
    <s v="2.75"/>
    <x v="11"/>
    <s v="1.53"/>
    <s v="1.13"/>
    <s v="12"/>
    <n v="1"/>
    <n v="0"/>
    <x v="1"/>
  </r>
  <r>
    <n v="4192"/>
    <s v="paper"/>
    <s v="68.0"/>
    <n v="1"/>
    <n v="0"/>
    <s v="1 - 0"/>
    <n v="3.9"/>
    <n v="3.8"/>
    <s v="EXECUTION_COMPLETE"/>
    <s v="3.35"/>
    <n v="100"/>
    <s v="1 - 0"/>
    <s v="1 - 0"/>
    <s v="0 - 0"/>
    <s v="1 - 0"/>
    <s v="1 - 0"/>
    <s v="1 - 1"/>
    <s v="1 - 0"/>
    <n v="0"/>
    <n v="5259.26"/>
    <s v="Fortaleza EC"/>
    <s v="Bahia"/>
    <s v="Fortaleza EC v Bahia"/>
    <s v="19.07.2025"/>
    <s v="19:00"/>
    <s v="Brazilian Serie A"/>
    <s v="Brazil, Serie A"/>
    <n v="13"/>
    <n v="56.25"/>
    <n v="50"/>
    <n v="18.75"/>
    <s v="18.75"/>
    <s v="37.5"/>
    <s v="9.85"/>
    <s v="8.58"/>
    <s v="18.78"/>
    <s v="16.82"/>
    <s v="20.22"/>
    <s v="25.75"/>
    <n v="21"/>
    <n v="1.5"/>
    <x v="593"/>
    <s v="12.5"/>
    <s v="62.5"/>
    <s v="75.0"/>
    <s v="25.0"/>
    <s v="18.75"/>
    <s v="0.0"/>
    <s v="0.0"/>
    <n v="37.21"/>
    <n v="62.79"/>
    <s v="2.63"/>
    <s v="2.88"/>
    <x v="13"/>
    <s v="1.4"/>
    <s v="1.2"/>
    <s v="9"/>
    <n v="1"/>
    <n v="0"/>
    <x v="1"/>
  </r>
  <r>
    <n v="4214"/>
    <s v="None"/>
    <s v="10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20.62"/>
    <s v="Bolivar"/>
    <s v="Oriente Petrolero"/>
    <s v="Bolivar v Oriente Petrolero"/>
    <s v="19.07.2025"/>
    <s v="21:30"/>
    <s v="Bolivian Liga de Futbol Profesional"/>
    <s v="Bolivia, Primera División"/>
    <n v="13"/>
    <n v="100"/>
    <n v="75"/>
    <n v="50"/>
    <s v="25.0"/>
    <s v="25.0"/>
    <s v="14.29"/>
    <s v="12.25"/>
    <s v="17.35"/>
    <s v="10.21"/>
    <s v="19.39"/>
    <s v="26.53"/>
    <n v="-19"/>
    <n v="-3.5"/>
    <x v="594"/>
    <s v="87.5"/>
    <s v="12.5"/>
    <s v="75.0"/>
    <s v="25.0"/>
    <s v="56.25"/>
    <s v="18.75"/>
    <s v="0.0"/>
    <n v="43.88"/>
    <n v="56.12"/>
    <s v="1.12"/>
    <s v="13"/>
    <x v="38"/>
    <s v="1.06"/>
    <s v="2.3"/>
    <s v="2.45"/>
    <n v="1"/>
    <n v="0"/>
    <x v="1"/>
  </r>
  <r>
    <n v="4223"/>
    <s v="None"/>
    <s v="94.0"/>
    <n v="1"/>
    <n v="0"/>
    <s v="1 - 0"/>
    <s v="nan"/>
    <s v="nan"/>
    <s v="None"/>
    <s v="nan"/>
    <n v="0"/>
    <s v="0 - 0"/>
    <s v="1 - 0"/>
    <n v="0"/>
    <n v="0"/>
    <s v="0 - 0"/>
    <s v="0 - 0"/>
    <s v="0 - 0"/>
    <s v="1 - 0"/>
    <n v="847.49"/>
    <s v="Monagas"/>
    <s v="Estudiantes de Merida"/>
    <s v="Monagas v Estudiantes de Merida"/>
    <s v="19.07.2025"/>
    <s v="23:00"/>
    <s v="Venezuelan Primera Division"/>
    <s v="Venezuela, Primera División"/>
    <n v="15"/>
    <n v="87.5"/>
    <n v="75"/>
    <n v="37.5"/>
    <s v="31.25"/>
    <s v="12.5"/>
    <s v="6.9"/>
    <s v="12.71"/>
    <s v="18.39"/>
    <s v="19.48"/>
    <s v="18.39"/>
    <s v="24.13"/>
    <n v="-2"/>
    <n v="3"/>
    <x v="595"/>
    <s v="75.0"/>
    <s v="12.5"/>
    <s v="50.0"/>
    <s v="50.0"/>
    <s v="31.25"/>
    <s v="6.25"/>
    <s v="0.0"/>
    <n v="38.01"/>
    <n v="62"/>
    <s v="2.1"/>
    <s v="3"/>
    <x v="4"/>
    <s v="1.25"/>
    <s v="1.36"/>
    <s v="6"/>
    <n v="1"/>
    <n v="0"/>
    <x v="1"/>
  </r>
  <r>
    <n v="4237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31.27"/>
    <s v="Leon"/>
    <s v="Guadalajara"/>
    <s v="Leon v Guadalajara"/>
    <s v="20.07.2025"/>
    <s v="01:00"/>
    <s v="Mexican Liga MX"/>
    <s v="Mexico, Liga MX"/>
    <n v="0"/>
    <n v="0"/>
    <n v="0"/>
    <n v="0"/>
    <s v="0.0"/>
    <s v="0.0"/>
    <s v="0.0"/>
    <s v="0.0"/>
    <s v="0.0"/>
    <s v="0.0"/>
    <s v="0.0"/>
    <s v="50.0"/>
    <n v="11"/>
    <n v="4.5"/>
    <x v="133"/>
    <s v="0.0"/>
    <s v="100.0"/>
    <s v="0.0"/>
    <s v="0.0"/>
    <s v="0.0"/>
    <s v="0.0"/>
    <s v="0.0"/>
    <n v="0"/>
    <n v="50"/>
    <s v="2.63"/>
    <s v="2.63"/>
    <x v="6"/>
    <s v="1.3"/>
    <s v="1.29"/>
    <s v="7.5"/>
    <n v="2"/>
    <n v="0"/>
    <x v="1"/>
  </r>
  <r>
    <n v="4238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89.24"/>
    <s v="Tigres"/>
    <s v="FC Juarez"/>
    <s v="Tigres v FC Juarez"/>
    <s v="20.07.2025"/>
    <s v="01:00"/>
    <s v="Mexican Liga MX"/>
    <s v="Mexico, Liga MX"/>
    <n v="0"/>
    <n v="50"/>
    <n v="0"/>
    <n v="0"/>
    <s v="0.0"/>
    <s v="0.0"/>
    <s v="0.0"/>
    <s v="0.0"/>
    <s v="25.0"/>
    <s v="0.0"/>
    <s v="0.0"/>
    <s v="25.0"/>
    <n v="2"/>
    <n v="2"/>
    <x v="50"/>
    <s v="0.0"/>
    <s v="0.0"/>
    <s v="0.0"/>
    <s v="100.0"/>
    <s v="0.0"/>
    <s v="0.0"/>
    <s v="0.0"/>
    <n v="25"/>
    <n v="25"/>
    <s v="1.53"/>
    <s v="6"/>
    <x v="22"/>
    <s v="1.3"/>
    <s v="1.29"/>
    <s v="7.5"/>
    <n v="1"/>
    <n v="0"/>
    <x v="1"/>
  </r>
  <r>
    <n v="4252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7.15"/>
    <s v="Ulsan Citizen FC"/>
    <s v="Gangneung City"/>
    <s v="Ulsan Citizen FC v Gangneung City"/>
    <s v="20.07.2025"/>
    <s v="10:00"/>
    <s v="South Korean K3 League"/>
    <s v="South-Korea, K3 League"/>
    <n v="15"/>
    <n v="81.25"/>
    <n v="62.5"/>
    <n v="37.5"/>
    <s v="6.25"/>
    <s v="18.75"/>
    <s v="12.83"/>
    <s v="8.39"/>
    <s v="22.75"/>
    <s v="19.13"/>
    <s v="11.52"/>
    <s v="25.38"/>
    <n v="10"/>
    <n v="6"/>
    <x v="596"/>
    <s v="50.0"/>
    <s v="37.5"/>
    <s v="87.5"/>
    <s v="12.5"/>
    <s v="50.0"/>
    <s v="18.75"/>
    <s v="6.25"/>
    <n v="43.97"/>
    <n v="56.03"/>
    <s v="3.4"/>
    <s v="2"/>
    <x v="6"/>
    <s v="1.29"/>
    <s v="1.25"/>
    <s v="7.5"/>
    <n v="2"/>
    <n v="0"/>
    <x v="1"/>
  </r>
  <r>
    <n v="5463"/>
    <s v="None"/>
    <s v="97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1116.93"/>
    <s v="CRB"/>
    <s v="Athletic Club"/>
    <s v="CRB v Athletic Club"/>
    <s v="12.08.2025"/>
    <s v="22:30"/>
    <s v="Brazilian Serie B"/>
    <s v="Brazil, Serie B"/>
    <n v="20"/>
    <n v="81.25"/>
    <n v="50"/>
    <n v="18.75"/>
    <s v="6.25"/>
    <s v="18.75"/>
    <s v="20.79"/>
    <s v="17.14"/>
    <s v="13.98"/>
    <s v="15.14"/>
    <s v="11.98"/>
    <s v="20.98"/>
    <n v="-3"/>
    <n v="2.5"/>
    <x v="597"/>
    <s v="50.0"/>
    <s v="50.0"/>
    <s v="87.5"/>
    <s v="12.5"/>
    <s v="56.25"/>
    <s v="6.25"/>
    <s v="0.0"/>
    <n v="51.91"/>
    <n v="48.1"/>
    <s v="2.15"/>
    <s v="3.5"/>
    <x v="13"/>
    <s v="1.44"/>
    <s v="1.2"/>
    <s v="10"/>
    <n v="1"/>
    <n v="0"/>
    <x v="1"/>
  </r>
  <r>
    <n v="4274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.22"/>
    <s v="KuPS Akatemia"/>
    <s v="KPV"/>
    <s v="KuPS Akatemia v KPV"/>
    <s v="20.07.2025"/>
    <s v="14:00"/>
    <s v="Finnish Ykkonen"/>
    <s v="Finland, Ykkönen"/>
    <n v="14"/>
    <n v="81.25"/>
    <n v="68.75"/>
    <n v="50"/>
    <s v="25.0"/>
    <s v="18.75"/>
    <s v="10.21"/>
    <s v="16.67"/>
    <s v="17.69"/>
    <s v="19.56"/>
    <s v="16.16"/>
    <s v="19.73"/>
    <n v="-1"/>
    <n v="1.5"/>
    <x v="598"/>
    <s v="62.5"/>
    <s v="37.5"/>
    <s v="50.0"/>
    <s v="50.0"/>
    <s v="43.75"/>
    <s v="6.25"/>
    <s v="6.25"/>
    <n v="44.56"/>
    <n v="55.45"/>
    <s v="2.5"/>
    <s v="2.38"/>
    <x v="19"/>
    <s v="1.13"/>
    <s v="1.65"/>
    <s v="3.8"/>
    <n v="2"/>
    <n v="0"/>
    <x v="1"/>
  </r>
  <r>
    <n v="4278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8.989999999999998"/>
    <s v="FC Zhetysu"/>
    <s v="FC Ordabasy"/>
    <s v="FC Zhetysu v FC Ordabasy"/>
    <s v="20.07.2025"/>
    <s v="15:00"/>
    <s v="Kazakhstan Premier League"/>
    <s v="Kazakhstan, Premier League"/>
    <n v="15"/>
    <n v="68.75"/>
    <n v="50"/>
    <n v="31.25"/>
    <s v="6.25"/>
    <s v="25.0"/>
    <s v="6.34"/>
    <s v="11.6"/>
    <s v="32.21"/>
    <s v="11.6"/>
    <s v="15.55"/>
    <s v="22.71"/>
    <n v="9"/>
    <n v="2.5"/>
    <x v="599"/>
    <s v="25.0"/>
    <s v="75.0"/>
    <s v="37.5"/>
    <s v="50.0"/>
    <s v="25.0"/>
    <s v="6.25"/>
    <s v="0.0"/>
    <n v="50.15"/>
    <n v="49.85"/>
    <s v="5"/>
    <s v="1.67"/>
    <x v="4"/>
    <s v="1.4"/>
    <s v="1.2"/>
    <s v="9"/>
    <n v="2"/>
    <n v="0"/>
    <x v="1"/>
  </r>
  <r>
    <n v="4329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2.8"/>
    <s v="Patronato"/>
    <s v="CD MAIPU"/>
    <s v="Patronato v CD Maipu"/>
    <s v="20.07.2025"/>
    <s v="18:30"/>
    <s v="Argentinian Primera B Nacional"/>
    <s v="Argentina, Primera Nacional"/>
    <n v="22"/>
    <n v="62.5"/>
    <n v="37.5"/>
    <n v="6.25"/>
    <s v="0.0"/>
    <s v="37.5"/>
    <s v="12.59"/>
    <s v="13.4"/>
    <s v="23.74"/>
    <s v="15.66"/>
    <s v="11.15"/>
    <s v="23.48"/>
    <n v="-5"/>
    <n v="-9.5"/>
    <x v="600"/>
    <s v="75.0"/>
    <s v="12.5"/>
    <s v="50.0"/>
    <s v="50.0"/>
    <s v="18.75"/>
    <s v="6.25"/>
    <s v="0.0"/>
    <n v="49.72"/>
    <n v="50.28"/>
    <s v="2.1"/>
    <s v="3.6"/>
    <x v="11"/>
    <s v="1.53"/>
    <s v="1.13"/>
    <s v="12"/>
    <n v="1"/>
    <n v="0"/>
    <x v="1"/>
  </r>
  <r>
    <n v="4341"/>
    <s v="None"/>
    <s v="9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023.07"/>
    <s v="Flamengo"/>
    <s v="Fluminense"/>
    <s v="Flamengo v Fluminense"/>
    <s v="20.07.2025"/>
    <s v="22:30"/>
    <s v="Brazilian Serie A"/>
    <s v="Brazil, Serie A"/>
    <n v="12"/>
    <n v="81.25"/>
    <n v="37.5"/>
    <n v="18.75"/>
    <s v="12.5"/>
    <s v="43.75"/>
    <s v="11.52"/>
    <s v="11.74"/>
    <s v="15.07"/>
    <s v="13.35"/>
    <s v="13.02"/>
    <s v="35.32"/>
    <n v="-11"/>
    <n v="-13.5"/>
    <x v="601"/>
    <s v="62.5"/>
    <s v="25.0"/>
    <s v="37.5"/>
    <s v="62.5"/>
    <s v="25.0"/>
    <s v="6.25"/>
    <s v="0.0"/>
    <n v="38.32"/>
    <n v="61.68"/>
    <s v="1.73"/>
    <s v="5.5"/>
    <x v="5"/>
    <s v="1.5"/>
    <s v="1.14"/>
    <s v="11"/>
    <n v="1"/>
    <n v="0"/>
    <x v="1"/>
  </r>
  <r>
    <n v="4343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96.24"/>
    <s v="Zamora FC"/>
    <s v="Portuguesa FC"/>
    <s v="Zamora FC v Portuguesa FC"/>
    <s v="20.07.2025"/>
    <s v="23:30"/>
    <s v="Venezuelan Primera Division"/>
    <s v="Venezuela, Primera División"/>
    <n v="15"/>
    <n v="81.25"/>
    <n v="56.25"/>
    <n v="12.5"/>
    <s v="6.25"/>
    <s v="18.75"/>
    <s v="17.49"/>
    <s v="14.32"/>
    <s v="14.17"/>
    <s v="14.22"/>
    <s v="17.54"/>
    <s v="22.28"/>
    <n v="8"/>
    <n v="5"/>
    <x v="269"/>
    <s v="37.5"/>
    <s v="62.5"/>
    <s v="50.0"/>
    <s v="25.0"/>
    <s v="37.5"/>
    <s v="6.25"/>
    <s v="0.0"/>
    <n v="45.97"/>
    <n v="54.03"/>
    <s v="2.15"/>
    <s v="3"/>
    <x v="6"/>
    <s v="1.33"/>
    <s v="1.29"/>
    <s v="8"/>
    <n v="1"/>
    <n v="0"/>
    <x v="1"/>
  </r>
  <r>
    <n v="4357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85.35000000000002"/>
    <s v="Libertad FC"/>
    <s v="Manta FC"/>
    <s v="Libertad FC v Manta FC"/>
    <s v="22.07.2025"/>
    <s v="00:00"/>
    <s v="Ecuadorian Serie A"/>
    <s v="Ecuador, Liga Pro"/>
    <n v="20"/>
    <n v="68.75"/>
    <n v="43.75"/>
    <n v="31.25"/>
    <s v="18.75"/>
    <s v="12.5"/>
    <s v="13.63"/>
    <s v="9.52"/>
    <s v="20.6"/>
    <s v="18.27"/>
    <s v="14.82"/>
    <s v="23.16"/>
    <n v="-7"/>
    <n v="0.5"/>
    <x v="602"/>
    <s v="25.0"/>
    <s v="75.0"/>
    <s v="37.5"/>
    <s v="50.0"/>
    <s v="31.25"/>
    <s v="18.75"/>
    <s v="0.0"/>
    <n v="43.75"/>
    <n v="56.25"/>
    <s v="1.75"/>
    <s v="3.9"/>
    <x v="10"/>
    <s v="1.22"/>
    <s v="1.4"/>
    <s v="6"/>
    <n v="1"/>
    <n v="0"/>
    <x v="1"/>
  </r>
  <r>
    <n v="5473"/>
    <s v="None"/>
    <s v="95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5491.96"/>
    <s v="Aarau"/>
    <s v="Bellinzona"/>
    <s v="Aarau v Bellinzona"/>
    <s v="13.08.2025"/>
    <s v="17:30"/>
    <s v="Swiss Challenge League"/>
    <s v="Switzerland, Challenge League"/>
    <n v="2"/>
    <n v="100"/>
    <n v="75"/>
    <n v="75"/>
    <s v="25.0"/>
    <s v="25.0"/>
    <s v="13.34"/>
    <s v="0.0"/>
    <s v="31.67"/>
    <s v="15.0"/>
    <s v="10.0"/>
    <s v="30.0"/>
    <n v="-13"/>
    <n v="-0.5"/>
    <x v="328"/>
    <s v="100.0"/>
    <s v="0.0"/>
    <s v="100.0"/>
    <s v="0.0"/>
    <s v="75.0"/>
    <s v="0.0"/>
    <s v="0.0"/>
    <n v="45"/>
    <n v="55"/>
    <s v="1.44"/>
    <s v="5.5"/>
    <x v="15"/>
    <s v="1.13"/>
    <s v="1.5"/>
    <s v="4"/>
    <n v="1"/>
    <n v="0"/>
    <x v="1"/>
  </r>
  <r>
    <n v="4392"/>
    <s v="paper"/>
    <s v="97.0"/>
    <n v="1"/>
    <n v="0"/>
    <s v="1 - 0"/>
    <n v="1000"/>
    <n v="1.01"/>
    <s v="EXECUTION_COMPLETE"/>
    <s v="3.55"/>
    <n v="100"/>
    <s v="0 - 0"/>
    <s v="1 - 0"/>
    <s v="0 - 0"/>
    <s v="0 - 0"/>
    <s v="0 - 0"/>
    <s v="0 - 0"/>
    <s v="0 - 0"/>
    <s v="1 - 0"/>
    <n v="1046.78"/>
    <s v="La Equidad"/>
    <s v="Millonarios"/>
    <s v="La Equidad v Millonarios"/>
    <s v="24.07.2025"/>
    <s v="01:20"/>
    <s v="Colombian Primera A"/>
    <s v="Colombia, Primera A"/>
    <n v="21"/>
    <n v="68.75"/>
    <n v="43.75"/>
    <n v="31.25"/>
    <s v="12.5"/>
    <s v="50.0"/>
    <s v="20.36"/>
    <s v="17.37"/>
    <s v="17.82"/>
    <s v="13.98"/>
    <s v="10.13"/>
    <s v="20.36"/>
    <n v="32"/>
    <n v="3"/>
    <x v="603"/>
    <s v="25.0"/>
    <s v="62.5"/>
    <s v="37.5"/>
    <s v="25.0"/>
    <s v="50.0"/>
    <s v="31.25"/>
    <s v="6.25"/>
    <n v="55.55"/>
    <n v="44.46"/>
    <s v="4"/>
    <s v="1.95"/>
    <x v="4"/>
    <s v="1.4"/>
    <s v="1.2"/>
    <s v="9"/>
    <n v="2"/>
    <n v="0"/>
    <x v="1"/>
  </r>
  <r>
    <n v="4418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2.65"/>
    <s v="Rapperswil-Jona"/>
    <s v="Etoile Carouge"/>
    <s v="Rapperswil-Jona v Etoile Carouge"/>
    <s v="25.07.2025"/>
    <s v="17:30"/>
    <s v="Swiss Challenge League"/>
    <s v="Switzerland, Challenge League"/>
    <n v="0"/>
    <n v="0"/>
    <n v="0"/>
    <n v="0"/>
    <s v="0.0"/>
    <s v="0.0"/>
    <s v="0.0"/>
    <s v="0.0"/>
    <s v="0.0"/>
    <s v="0.0"/>
    <s v="0.0"/>
    <s v="0.0"/>
    <n v="-8"/>
    <n v="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4440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160.46"/>
    <s v="Excursionistas"/>
    <s v="FC Midland"/>
    <s v="Excursionistas v FC Midland"/>
    <s v="25.07.2025"/>
    <s v="22:00"/>
    <s v="Argentinian Primera B Metropolitana"/>
    <s v="Argentina, Primera B Metropolitana"/>
    <n v="25"/>
    <n v="68.75"/>
    <n v="43.75"/>
    <n v="6.25"/>
    <s v="6.25"/>
    <s v="50.0"/>
    <s v="12.26"/>
    <s v="15.76"/>
    <s v="12.61"/>
    <s v="24.09"/>
    <s v="12.82"/>
    <s v="22.48"/>
    <n v="17"/>
    <n v="-11.5"/>
    <x v="604"/>
    <s v="62.5"/>
    <s v="37.5"/>
    <s v="62.5"/>
    <s v="12.5"/>
    <s v="25.0"/>
    <s v="6.25"/>
    <s v="0.0"/>
    <n v="40.619999999999997"/>
    <n v="59.38"/>
    <s v="1.91"/>
    <s v="4"/>
    <x v="13"/>
    <s v="1.57"/>
    <s v="1.13"/>
    <s v="13"/>
    <n v="1"/>
    <n v="0"/>
    <x v="1"/>
  </r>
  <r>
    <n v="4451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585.08"/>
    <s v="Puebla"/>
    <s v="Santos Laguna"/>
    <s v="Puebla v Santos Laguna"/>
    <s v="26.07.2025"/>
    <s v="01:00"/>
    <s v="Mexican Liga MX"/>
    <s v="Mexico, Liga MX"/>
    <n v="2"/>
    <n v="100"/>
    <n v="100"/>
    <n v="50"/>
    <s v="50.0"/>
    <s v="25.0"/>
    <s v="17.36"/>
    <s v="18.06"/>
    <s v="11.81"/>
    <s v="17.36"/>
    <s v="18.06"/>
    <s v="17.36"/>
    <n v="8"/>
    <n v="2"/>
    <x v="85"/>
    <s v="0.0"/>
    <s v="100.0"/>
    <s v="100.0"/>
    <s v="0.0"/>
    <s v="75.0"/>
    <s v="25.0"/>
    <s v="0.0"/>
    <n v="47.22"/>
    <n v="52.78"/>
    <s v="1.95"/>
    <s v="3.6"/>
    <x v="10"/>
    <s v="1.25"/>
    <s v="1.36"/>
    <s v="6"/>
    <n v="1"/>
    <n v="0"/>
    <x v="1"/>
  </r>
  <r>
    <n v="4456"/>
    <s v="None"/>
    <s v="101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1.8"/>
    <s v="AD Municipal Liberia"/>
    <s v="CS Cartagines"/>
    <s v="AD Municipal Liberia v Cs Cartagines"/>
    <s v="26.07.2025"/>
    <s v="02:00"/>
    <s v="Costa Rican Primera Division"/>
    <s v="Costa-Rica, Primera División"/>
    <n v="0"/>
    <n v="0"/>
    <n v="0"/>
    <n v="0"/>
    <s v="0.0"/>
    <s v="0.0"/>
    <s v="0.0"/>
    <s v="0.0"/>
    <s v="0.0"/>
    <s v="0.0"/>
    <s v="0.0"/>
    <s v="0.0"/>
    <n v="10"/>
    <n v="-4"/>
    <x v="28"/>
    <s v="0.0"/>
    <s v="0.0"/>
    <s v="0.0"/>
    <s v="0.0"/>
    <s v="0.0"/>
    <s v="0.0"/>
    <s v="0.0"/>
    <n v="0"/>
    <n v="0"/>
    <s v="2.3"/>
    <s v="2.88"/>
    <x v="0"/>
    <s v="1.3"/>
    <s v="1.3"/>
    <s v="6.5"/>
    <n v="1"/>
    <n v="0"/>
    <x v="1"/>
  </r>
  <r>
    <n v="4462"/>
    <s v="paper"/>
    <s v="94.0"/>
    <n v="1"/>
    <n v="0"/>
    <s v="1 - 0"/>
    <n v="1000"/>
    <n v="13.5"/>
    <s v="EXECUTION_COMPLETE"/>
    <s v="3.45"/>
    <n v="100"/>
    <s v="0 - 0"/>
    <s v="1 - 0"/>
    <s v="0 - 0"/>
    <s v="0 - 0"/>
    <s v="0 - 0"/>
    <s v="0 - 0"/>
    <s v="1 - 0"/>
    <s v="1 - 0"/>
    <n v="2.87"/>
    <s v="Sagamihara"/>
    <s v="Tegevajaro Miyazaki"/>
    <s v="Sagamihara v Tegevajaro Miyazaki"/>
    <s v="26.07.2025"/>
    <s v="09:00"/>
    <s v="Japanese J League 3"/>
    <s v="Japan, J3 League"/>
    <n v="21"/>
    <n v="62.5"/>
    <n v="50"/>
    <n v="37.5"/>
    <s v="25.0"/>
    <s v="31.25"/>
    <s v="13.19"/>
    <s v="18.25"/>
    <s v="16.1"/>
    <s v="17.19"/>
    <s v="10.06"/>
    <s v="25.23"/>
    <n v="18"/>
    <n v="0"/>
    <x v="605"/>
    <s v="25.0"/>
    <s v="50.0"/>
    <s v="50.0"/>
    <s v="25.0"/>
    <s v="43.75"/>
    <s v="18.75"/>
    <s v="12.5"/>
    <n v="47.53"/>
    <n v="52.47"/>
    <s v="2.63"/>
    <s v="2.55"/>
    <x v="13"/>
    <s v="1.36"/>
    <s v="1.2"/>
    <s v="8"/>
    <n v="2"/>
    <n v="0"/>
    <x v="1"/>
  </r>
  <r>
    <n v="4463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Kochi Univ"/>
    <s v="Fukushima Utd"/>
    <s v="Kochi Univ v Fukushima Utd"/>
    <s v="26.07.2025"/>
    <s v="09:00"/>
    <s v="Japanese J League 3"/>
    <s v="Japan, J3 League"/>
    <n v="21"/>
    <n v="75"/>
    <n v="62.5"/>
    <n v="43.75"/>
    <s v="31.25"/>
    <s v="18.75"/>
    <s v="10.47"/>
    <s v="13.77"/>
    <s v="18.59"/>
    <s v="17.32"/>
    <s v="14.91"/>
    <s v="24.97"/>
    <n v="3"/>
    <n v="1.5"/>
    <x v="464"/>
    <s v="12.5"/>
    <s v="75.0"/>
    <s v="37.5"/>
    <s v="62.5"/>
    <s v="37.5"/>
    <s v="18.75"/>
    <s v="12.5"/>
    <n v="42.81"/>
    <n v="57.19"/>
    <s v="1.85"/>
    <s v="3.6"/>
    <x v="19"/>
    <s v="1.2"/>
    <s v="1.4"/>
    <s v="5.5"/>
    <n v="1"/>
    <n v="0"/>
    <x v="1"/>
  </r>
  <r>
    <n v="4536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57.15"/>
    <s v="Villa Dalmine"/>
    <s v="CS Dock Sud"/>
    <s v="Villa Dalmine v CS Dock Sud"/>
    <s v="26.07.2025"/>
    <s v="18:30"/>
    <s v="Argentinian Primera B Metropolitana"/>
    <s v="Argentina, Primera B Metropolitana"/>
    <n v="25"/>
    <n v="62.5"/>
    <n v="37.5"/>
    <n v="18.75"/>
    <s v="12.5"/>
    <s v="18.75"/>
    <s v="20.36"/>
    <s v="15.27"/>
    <s v="12.58"/>
    <s v="14.51"/>
    <s v="15.1"/>
    <s v="22.18"/>
    <n v="13"/>
    <n v="4.5"/>
    <x v="606"/>
    <s v="12.5"/>
    <s v="87.5"/>
    <s v="50.0"/>
    <s v="37.5"/>
    <s v="18.75"/>
    <s v="12.5"/>
    <s v="6.25"/>
    <n v="48.22"/>
    <n v="51.79"/>
    <s v="2.5"/>
    <s v="2.7"/>
    <x v="13"/>
    <s v="1.47"/>
    <s v="1.17"/>
    <s v="10"/>
    <n v="1"/>
    <n v="0"/>
    <x v="1"/>
  </r>
  <r>
    <n v="4571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65.8"/>
    <s v="Pachuca"/>
    <s v="Mazatlan FC"/>
    <s v="Pachuca v Mazatlan FC"/>
    <s v="26.07.2025"/>
    <s v="23:00"/>
    <s v="Mexican Liga MX"/>
    <s v="Mexico, Liga MX"/>
    <n v="2"/>
    <n v="75"/>
    <n v="75"/>
    <n v="25"/>
    <s v="25.0"/>
    <s v="50.0"/>
    <s v="22.92"/>
    <s v="12.5"/>
    <s v="22.92"/>
    <s v="12.5"/>
    <s v="22.92"/>
    <s v="6.25"/>
    <n v="-3"/>
    <n v="-9.5"/>
    <x v="76"/>
    <s v="50.0"/>
    <s v="50.0"/>
    <s v="50.0"/>
    <s v="0.0"/>
    <s v="50.0"/>
    <s v="25.0"/>
    <s v="25.0"/>
    <n v="58.34"/>
    <n v="41.67"/>
    <s v="1.44"/>
    <s v="6.5"/>
    <x v="17"/>
    <s v="1.22"/>
    <s v="1.4"/>
    <s v="6"/>
    <n v="1"/>
    <n v="0"/>
    <x v="1"/>
  </r>
  <r>
    <n v="4595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6.12"/>
    <s v="Changwon City"/>
    <s v="Yangpyeong FC"/>
    <s v="Changwon City v Yangpyeong FC"/>
    <s v="27.07.2025"/>
    <s v="10:00"/>
    <s v="South Korean K3 League"/>
    <s v="South-Korea, K3 League"/>
    <n v="17"/>
    <n v="62.5"/>
    <n v="43.75"/>
    <n v="6.25"/>
    <s v="0.0"/>
    <s v="31.25"/>
    <s v="8.23"/>
    <s v="14.79"/>
    <s v="17.96"/>
    <s v="21.29"/>
    <s v="18.01"/>
    <s v="19.73"/>
    <n v="5"/>
    <n v="-1.5"/>
    <x v="607"/>
    <s v="37.5"/>
    <s v="37.5"/>
    <s v="37.5"/>
    <s v="50.0"/>
    <s v="25.0"/>
    <s v="6.25"/>
    <s v="0.0"/>
    <n v="40.97"/>
    <n v="59.03"/>
    <s v="2.3"/>
    <s v="3"/>
    <x v="13"/>
    <s v="1.4"/>
    <s v="1.14"/>
    <s v="9"/>
    <n v="1"/>
    <n v="0"/>
    <x v="1"/>
  </r>
  <r>
    <n v="4603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Kalmar FF"/>
    <s v="Utsiktens"/>
    <s v="Kalmar FF v Utsiktens"/>
    <s v="27.07.2025"/>
    <s v="11:00"/>
    <s v="Swedish Superettan"/>
    <s v="Sweden, Superettan"/>
    <n v="15"/>
    <n v="81.25"/>
    <n v="50"/>
    <n v="43.75"/>
    <s v="18.75"/>
    <s v="25.0"/>
    <s v="16.12"/>
    <s v="13.47"/>
    <s v="14.9"/>
    <s v="16.14"/>
    <s v="16.65"/>
    <s v="22.74"/>
    <n v="-13"/>
    <n v="-7.5"/>
    <x v="422"/>
    <s v="50.0"/>
    <s v="25.0"/>
    <s v="75.0"/>
    <s v="25.0"/>
    <s v="37.5"/>
    <s v="12.5"/>
    <s v="6.25"/>
    <n v="44.48"/>
    <n v="55.53"/>
    <s v="1.29"/>
    <s v="9"/>
    <x v="25"/>
    <s v="1.14"/>
    <s v="1.57"/>
    <s v="4.2"/>
    <n v="1"/>
    <n v="0"/>
    <x v="1"/>
  </r>
  <r>
    <n v="4667"/>
    <s v="paper"/>
    <s v="97.0"/>
    <n v="1"/>
    <n v="0"/>
    <s v="1 - 0"/>
    <n v="1000"/>
    <n v="1.01"/>
    <s v="EXECUTION_COMPLETE"/>
    <s v="4.1"/>
    <n v="100"/>
    <s v="0 - 0"/>
    <s v="1 - 0"/>
    <s v="0 - 0"/>
    <s v="0 - 0"/>
    <s v="0 - 0"/>
    <s v="0 - 0"/>
    <s v="1 - 0"/>
    <s v="1 - 0"/>
    <n v="690.08"/>
    <s v="Palestino"/>
    <s v="Union Espanola"/>
    <s v="Palestino v Union Espanola"/>
    <s v="27.07.2025"/>
    <s v="19:00"/>
    <s v="Chilean Primera Division"/>
    <s v="Chile, Primera División"/>
    <n v="15"/>
    <n v="68.75"/>
    <n v="50"/>
    <n v="31.25"/>
    <s v="12.5"/>
    <s v="12.5"/>
    <s v="8.61"/>
    <s v="13.34"/>
    <s v="18.61"/>
    <s v="14.17"/>
    <s v="16.67"/>
    <s v="28.62"/>
    <n v="-23"/>
    <n v="2.5"/>
    <x v="608"/>
    <s v="62.5"/>
    <s v="25.0"/>
    <s v="12.5"/>
    <s v="87.5"/>
    <s v="18.75"/>
    <s v="12.5"/>
    <s v="6.25"/>
    <n v="40.56"/>
    <n v="59.45"/>
    <s v="1.7"/>
    <s v="4.2"/>
    <x v="19"/>
    <s v="1.22"/>
    <s v="1.4"/>
    <s v="6"/>
    <n v="1"/>
    <n v="0"/>
    <x v="1"/>
  </r>
  <r>
    <n v="4682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924.97"/>
    <s v="Huracan"/>
    <s v="Boca Juniors"/>
    <s v="Huracan v Boca Juniors"/>
    <s v="27.07.2025"/>
    <s v="21:30"/>
    <s v="Argentinian Primera Division"/>
    <s v="Argentina, Liga Profesional Argentina"/>
    <n v="18"/>
    <n v="75"/>
    <n v="37.5"/>
    <n v="12.5"/>
    <s v="6.25"/>
    <s v="25.0"/>
    <s v="10.81"/>
    <s v="14.87"/>
    <s v="21.62"/>
    <s v="13.52"/>
    <s v="17.57"/>
    <s v="21.62"/>
    <n v="12"/>
    <n v="-14"/>
    <x v="609"/>
    <s v="25.0"/>
    <s v="62.5"/>
    <s v="50.0"/>
    <s v="37.5"/>
    <s v="31.25"/>
    <s v="6.25"/>
    <s v="0.0"/>
    <n v="47.3"/>
    <n v="52.7"/>
    <s v="3"/>
    <s v="2.75"/>
    <x v="16"/>
    <s v="1.8"/>
    <s v="1.07"/>
    <s v="17"/>
    <n v="2"/>
    <n v="0"/>
    <x v="1"/>
  </r>
  <r>
    <n v="4690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605.87"/>
    <s v="Flamengo"/>
    <s v="Atletico MG"/>
    <s v="Flamengo v Atletico MG"/>
    <s v="27.07.2025"/>
    <s v="23:30"/>
    <s v="Brazilian Serie A"/>
    <s v="Brazil, Serie A"/>
    <n v="14"/>
    <n v="50"/>
    <n v="31.25"/>
    <n v="18.75"/>
    <s v="18.75"/>
    <s v="68.75"/>
    <s v="8.76"/>
    <s v="10.74"/>
    <s v="12.17"/>
    <s v="16.82"/>
    <s v="16.27"/>
    <s v="35.26"/>
    <n v="-13"/>
    <n v="-12.5"/>
    <x v="610"/>
    <s v="62.5"/>
    <s v="25.0"/>
    <s v="37.5"/>
    <s v="37.5"/>
    <s v="6.25"/>
    <s v="0.0"/>
    <s v="0.0"/>
    <n v="31.66"/>
    <n v="68.34"/>
    <s v="1.4"/>
    <s v="8.5"/>
    <x v="15"/>
    <s v="1.36"/>
    <s v="1.22"/>
    <s v="8"/>
    <n v="1"/>
    <n v="0"/>
    <x v="1"/>
  </r>
  <r>
    <n v="4762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342.81"/>
    <s v="Luton"/>
    <s v="AFC Wimbledon"/>
    <s v="Luton v AFC Wimbledon"/>
    <s v="01.08.2025"/>
    <s v="19:00"/>
    <s v="English League 1"/>
    <s v="England, League One"/>
    <n v="0"/>
    <n v="0"/>
    <n v="0"/>
    <n v="0"/>
    <s v="0.0"/>
    <s v="0.0"/>
    <s v="0.0"/>
    <s v="0.0"/>
    <s v="0.0"/>
    <s v="0.0"/>
    <s v="0.0"/>
    <s v="0.0"/>
    <n v="24"/>
    <n v="-11"/>
    <x v="28"/>
    <s v="0.0"/>
    <s v="0.0"/>
    <s v="0.0"/>
    <s v="0.0"/>
    <s v="0.0"/>
    <s v="0.0"/>
    <s v="0.0"/>
    <n v="0"/>
    <n v="0"/>
    <s v="1.44"/>
    <s v="6.5"/>
    <x v="9"/>
    <s v="1.22"/>
    <s v="1.4"/>
    <s v="6"/>
    <n v="1"/>
    <n v="0"/>
    <x v="1"/>
  </r>
  <r>
    <n v="4766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58.31"/>
    <s v="Zamora FC"/>
    <s v="Yaracuyanos"/>
    <s v="Zamora FC v Yaracuyanos"/>
    <s v="01.08.2025"/>
    <s v="21:00"/>
    <s v="Venezuelan Primera Division"/>
    <s v="Venezuela, Primera División"/>
    <n v="17"/>
    <n v="87.5"/>
    <n v="56.25"/>
    <n v="6.25"/>
    <s v="0.0"/>
    <s v="18.75"/>
    <s v="17.03"/>
    <s v="14.25"/>
    <s v="18.72"/>
    <s v="18.12"/>
    <s v="14.86"/>
    <s v="17.03"/>
    <n v="-4"/>
    <n v="10"/>
    <x v="393"/>
    <s v="50.0"/>
    <s v="50.0"/>
    <s v="50.0"/>
    <s v="50.0"/>
    <s v="43.75"/>
    <s v="18.75"/>
    <s v="0.0"/>
    <n v="50"/>
    <n v="50"/>
    <s v="1.75"/>
    <s v="4.2"/>
    <x v="10"/>
    <s v="1.33"/>
    <s v="1.25"/>
    <s v="8"/>
    <n v="1"/>
    <n v="0"/>
    <x v="1"/>
  </r>
  <r>
    <n v="4774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6.82"/>
    <s v="Operario PR"/>
    <s v="Criciuma"/>
    <s v="Operario PR v Criciuma"/>
    <s v="02.08.2025"/>
    <s v="00:30"/>
    <s v="Brazilian Serie B"/>
    <s v="Brazil, Serie B"/>
    <n v="19"/>
    <n v="68.75"/>
    <n v="37.5"/>
    <n v="6.25"/>
    <s v="6.25"/>
    <s v="43.75"/>
    <s v="16.07"/>
    <s v="16.07"/>
    <s v="13.6"/>
    <s v="22.29"/>
    <s v="8.57"/>
    <s v="23.42"/>
    <n v="9"/>
    <n v="-5.5"/>
    <x v="611"/>
    <s v="37.5"/>
    <s v="37.5"/>
    <s v="75.0"/>
    <s v="25.0"/>
    <s v="37.5"/>
    <s v="0.0"/>
    <s v="0.0"/>
    <n v="45.73"/>
    <n v="54.27"/>
    <s v="2.2"/>
    <s v="3.7"/>
    <x v="13"/>
    <s v="1.5"/>
    <s v="1.14"/>
    <s v="12"/>
    <n v="1"/>
    <n v="0"/>
    <x v="1"/>
  </r>
  <r>
    <n v="4790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24.75"/>
    <s v="Union Espanola"/>
    <s v="La Serena"/>
    <s v="Union Espanola v La Serena"/>
    <s v="02.08.2025"/>
    <s v="16:30"/>
    <s v="Chilean Primera Division"/>
    <s v="Chile, Primera División"/>
    <n v="17"/>
    <n v="87.5"/>
    <n v="62.5"/>
    <n v="31.25"/>
    <s v="12.5"/>
    <s v="0.0"/>
    <s v="11.22"/>
    <s v="10.55"/>
    <s v="17.52"/>
    <s v="14.69"/>
    <s v="16.33"/>
    <s v="29.71"/>
    <n v="8"/>
    <n v="10"/>
    <x v="612"/>
    <s v="12.5"/>
    <s v="87.5"/>
    <s v="37.5"/>
    <s v="62.5"/>
    <s v="25.0"/>
    <s v="12.5"/>
    <s v="6.25"/>
    <n v="39.28"/>
    <n v="60.73"/>
    <s v="2.15"/>
    <s v="3"/>
    <x v="6"/>
    <s v="1.29"/>
    <s v="1.33"/>
    <s v="6.5"/>
    <n v="1"/>
    <n v="0"/>
    <x v="1"/>
  </r>
  <r>
    <n v="4821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42.33"/>
    <s v="Victoriano Arenas"/>
    <s v="Sportivo Barracas"/>
    <s v="Victoriano Arenas v Sportivo Barracas"/>
    <s v="02.08.2025"/>
    <s v="18:30"/>
    <s v="Argentinian Primera C"/>
    <s v="Argentina, Primera C"/>
    <n v="19"/>
    <n v="62.5"/>
    <n v="37.5"/>
    <n v="25"/>
    <s v="6.25"/>
    <s v="31.25"/>
    <s v="14.06"/>
    <s v="18.83"/>
    <s v="16.76"/>
    <s v="15.26"/>
    <s v="17.47"/>
    <s v="17.64"/>
    <n v="24"/>
    <n v="2"/>
    <x v="424"/>
    <s v="12.5"/>
    <s v="62.5"/>
    <s v="37.5"/>
    <s v="50.0"/>
    <s v="37.5"/>
    <s v="6.25"/>
    <s v="6.25"/>
    <n v="49.65"/>
    <n v="50.36"/>
    <s v="2.7"/>
    <s v="2.63"/>
    <x v="7"/>
    <s v="1.57"/>
    <s v="1.1"/>
    <s v="13"/>
    <n v="2"/>
    <n v="0"/>
    <x v="1"/>
  </r>
  <r>
    <n v="4854"/>
    <s v="None"/>
    <s v="91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6461.93"/>
    <s v="Hannover"/>
    <s v="Kaiserslautern"/>
    <s v="Hannover v Kaiserslautern"/>
    <s v="03.08.2025"/>
    <s v="11:30"/>
    <s v="German Bundesliga 2"/>
    <s v="Germany, 2. Bundesliga"/>
    <n v="0"/>
    <n v="0"/>
    <n v="0"/>
    <n v="0"/>
    <s v="0.0"/>
    <s v="0.0"/>
    <s v="0.0"/>
    <s v="0.0"/>
    <s v="0.0"/>
    <s v="0.0"/>
    <s v="0.0"/>
    <s v="0.0"/>
    <n v="16"/>
    <n v="-9"/>
    <x v="28"/>
    <s v="0.0"/>
    <s v="0.0"/>
    <s v="0.0"/>
    <s v="0.0"/>
    <s v="0.0"/>
    <s v="0.0"/>
    <s v="0.0"/>
    <n v="0"/>
    <n v="0"/>
    <s v="1.85"/>
    <s v="3.9"/>
    <x v="28"/>
    <s v="1.2"/>
    <s v="1.47"/>
    <s v="4.5"/>
    <n v="1"/>
    <n v="0"/>
    <x v="1"/>
  </r>
  <r>
    <n v="4896"/>
    <s v="None"/>
    <s v="95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11796.23"/>
    <s v="Celtic"/>
    <s v="St Mirren"/>
    <s v="Celtic v St Mirren"/>
    <s v="03.08.2025"/>
    <s v="15:30"/>
    <s v="Scottish Premiership"/>
    <s v="Scotland, Premiership"/>
    <n v="0"/>
    <n v="0"/>
    <n v="0"/>
    <n v="0"/>
    <s v="0.0"/>
    <s v="0.0"/>
    <s v="0.0"/>
    <s v="0.0"/>
    <s v="0.0"/>
    <s v="0.0"/>
    <s v="0.0"/>
    <s v="0.0"/>
    <n v="-20"/>
    <n v="1"/>
    <x v="28"/>
    <s v="0.0"/>
    <s v="0.0"/>
    <s v="0.0"/>
    <s v="0.0"/>
    <s v="0.0"/>
    <s v="0.0"/>
    <s v="0.0"/>
    <n v="0"/>
    <n v="0"/>
    <s v="1.14"/>
    <s v="17"/>
    <x v="35"/>
    <s v="1.1"/>
    <s v="1.75"/>
    <s v="3.4"/>
    <n v="1"/>
    <n v="0"/>
    <x v="1"/>
  </r>
  <r>
    <n v="4921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16.86"/>
    <s v="Gimnasia Mendoza"/>
    <s v="Atletico Mitre"/>
    <s v="Gimnasia Mendoza v Atletico Mitre"/>
    <s v="03.08.2025"/>
    <s v="18:00"/>
    <s v="Argentinian Primera B Nacional"/>
    <s v="Argentina, Primera Nacional"/>
    <n v="23"/>
    <n v="62.5"/>
    <n v="12.5"/>
    <n v="12.5"/>
    <s v="0.0"/>
    <s v="50.0"/>
    <s v="11.43"/>
    <s v="12.86"/>
    <s v="20.0"/>
    <s v="21.43"/>
    <s v="15.72"/>
    <s v="18.57"/>
    <n v="-32"/>
    <n v="-12"/>
    <x v="613"/>
    <s v="62.5"/>
    <s v="25.0"/>
    <s v="62.5"/>
    <s v="37.5"/>
    <s v="25.0"/>
    <s v="0.0"/>
    <s v="0.0"/>
    <n v="44.29"/>
    <n v="55.72"/>
    <s v="1.55"/>
    <s v="6.5"/>
    <x v="6"/>
    <s v="1.6"/>
    <s v="1.1"/>
    <s v="15"/>
    <n v="1"/>
    <n v="0"/>
    <x v="1"/>
  </r>
  <r>
    <n v="4983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1.78"/>
    <s v="JJK"/>
    <s v="EPS"/>
    <s v="JJK v EPS"/>
    <s v="06.08.2025"/>
    <s v="15:30"/>
    <s v="Finnish Ykkonen"/>
    <s v="Finland, Ykkönen"/>
    <n v="17"/>
    <n v="75"/>
    <n v="56.25"/>
    <n v="25"/>
    <s v="25.0"/>
    <s v="18.75"/>
    <s v="11.94"/>
    <s v="21.75"/>
    <s v="16.2"/>
    <s v="13.0"/>
    <s v="13.93"/>
    <s v="23.19"/>
    <n v="-12"/>
    <n v="5"/>
    <x v="614"/>
    <s v="25.0"/>
    <s v="62.5"/>
    <s v="50.0"/>
    <s v="50.0"/>
    <s v="50.0"/>
    <s v="6.25"/>
    <s v="0.0"/>
    <n v="49.88"/>
    <n v="50.12"/>
    <s v="-"/>
    <s v="-"/>
    <x v="3"/>
    <s v="-"/>
    <s v="-"/>
    <s v="-"/>
    <s v="None"/>
    <n v="0"/>
    <x v="1"/>
  </r>
  <r>
    <n v="5017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SC AUSTRIA LUSTENAU"/>
    <s v="WSC Hertha Wels"/>
    <s v="SC Austria Lustenau v WSC Hertha Wels"/>
    <s v="08.08.2025"/>
    <s v="16:00"/>
    <s v="Austrian Erste Liga"/>
    <s v="Austria, 2. Liga"/>
    <n v="1"/>
    <n v="100"/>
    <n v="100"/>
    <n v="50"/>
    <s v="0.0"/>
    <s v="50.0"/>
    <s v="41.67"/>
    <s v="0.0"/>
    <s v="29.17"/>
    <s v="0.0"/>
    <s v="12.5"/>
    <s v="16.67"/>
    <n v="-27"/>
    <n v="-1.5"/>
    <x v="85"/>
    <s v="100.0"/>
    <s v="0.0"/>
    <s v="0.0"/>
    <s v="100.0"/>
    <s v="100.0"/>
    <s v="50.0"/>
    <s v="0.0"/>
    <n v="70.84"/>
    <n v="29.17"/>
    <s v="1.33"/>
    <s v="6.5"/>
    <x v="23"/>
    <s v="1.13"/>
    <s v="1.65"/>
    <s v="3.8"/>
    <n v="1"/>
    <n v="0"/>
    <x v="1"/>
  </r>
  <r>
    <n v="5052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56.1"/>
    <s v="UCD"/>
    <s v="Wexford F.C"/>
    <s v="UCD v Wexford F.C"/>
    <s v="08.08.2025"/>
    <s v="18:45"/>
    <s v="Irish Division 1"/>
    <s v="Ireland, First Division"/>
    <n v="26"/>
    <n v="68.75"/>
    <n v="56.25"/>
    <n v="31.25"/>
    <s v="12.5"/>
    <s v="25.0"/>
    <s v="11.8"/>
    <s v="13.1"/>
    <s v="21.06"/>
    <s v="16.81"/>
    <s v="19.56"/>
    <s v="17.7"/>
    <n v="0"/>
    <n v="0"/>
    <x v="615"/>
    <s v="50.0"/>
    <s v="50.0"/>
    <s v="0.0"/>
    <s v="75.0"/>
    <s v="50.0"/>
    <s v="25.0"/>
    <s v="6.25"/>
    <n v="45.95"/>
    <n v="54.06"/>
    <s v="1.85"/>
    <s v="3.75"/>
    <x v="4"/>
    <s v="1.29"/>
    <s v="1.33"/>
    <s v="6.5"/>
    <n v="1"/>
    <n v="0"/>
    <x v="1"/>
  </r>
  <r>
    <n v="5529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7.35"/>
    <s v="Al Ramtha"/>
    <s v="Al Faisaly SC"/>
    <s v="Al Ramtha v Al Faisaly SC"/>
    <s v="15.08.2025"/>
    <s v="16:45"/>
    <s v="Jordanian Premier League"/>
    <s v="Jordan, League"/>
    <n v="2"/>
    <n v="75"/>
    <n v="50"/>
    <n v="0"/>
    <s v="0.0"/>
    <s v="50.0"/>
    <s v="16.67"/>
    <s v="16.67"/>
    <s v="8.34"/>
    <s v="8.34"/>
    <s v="16.67"/>
    <s v="33.33"/>
    <n v="-1"/>
    <n v="-4.5"/>
    <x v="96"/>
    <s v="100.0"/>
    <s v="0.0"/>
    <s v="100.0"/>
    <s v="0.0"/>
    <s v="25.0"/>
    <s v="0.0"/>
    <s v="0.0"/>
    <n v="41.67"/>
    <n v="58.34"/>
    <s v="2.7"/>
    <s v="2.5"/>
    <x v="0"/>
    <s v="1.36"/>
    <s v="1.22"/>
    <s v="8"/>
    <n v="2"/>
    <n v="0"/>
    <x v="1"/>
  </r>
  <r>
    <n v="5066"/>
    <s v="None"/>
    <s v="93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7.14"/>
    <s v="FC Eindhoven"/>
    <s v="Jong FC Utrecht"/>
    <s v="FC Eindhoven v Jong FC Utrecht"/>
    <s v="08.08.2025"/>
    <s v="18:00"/>
    <s v="Dutch Eerste Divisie"/>
    <s v="Netherlands, Eerste Divisie"/>
    <n v="0"/>
    <n v="0"/>
    <n v="0"/>
    <n v="0"/>
    <s v="0.0"/>
    <s v="0.0"/>
    <s v="0.0"/>
    <s v="0.0"/>
    <s v="0.0"/>
    <s v="0.0"/>
    <s v="0.0"/>
    <s v="0.0"/>
    <n v="-12"/>
    <n v="1"/>
    <x v="28"/>
    <s v="0.0"/>
    <s v="0.0"/>
    <s v="0.0"/>
    <s v="0.0"/>
    <s v="0.0"/>
    <s v="0.0"/>
    <s v="0.0"/>
    <n v="0"/>
    <n v="0"/>
    <s v="1.47"/>
    <s v="6"/>
    <x v="17"/>
    <s v="1.2"/>
    <s v="1.47"/>
    <s v="5"/>
    <n v="1"/>
    <n v="0"/>
    <x v="1"/>
  </r>
  <r>
    <n v="5531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74.16"/>
    <s v="Nancy"/>
    <s v="Boulogne"/>
    <s v="Nancy v Boulogne"/>
    <s v="15.08.2025"/>
    <s v="18:00"/>
    <s v="French Ligue 2"/>
    <s v="France, Ligue 2"/>
    <n v="0"/>
    <n v="0"/>
    <n v="0"/>
    <n v="0"/>
    <s v="0.0"/>
    <s v="50.0"/>
    <s v="0.0"/>
    <s v="0.0"/>
    <s v="0.0"/>
    <s v="0.0"/>
    <s v="0.0"/>
    <s v="0.0"/>
    <n v="2"/>
    <n v="0"/>
    <x v="28"/>
    <s v="0.0"/>
    <s v="0.0"/>
    <s v="0.0"/>
    <s v="0.0"/>
    <s v="0.0"/>
    <s v="0.0"/>
    <s v="0.0"/>
    <n v="0"/>
    <n v="0"/>
    <s v="1.8"/>
    <s v="4.5"/>
    <x v="5"/>
    <s v="1.4"/>
    <s v="1.22"/>
    <s v="8.5"/>
    <n v="1"/>
    <n v="0"/>
    <x v="1"/>
  </r>
  <r>
    <n v="5069"/>
    <s v="None"/>
    <s v="97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89.56"/>
    <s v="Rubio Nu"/>
    <s v="Deportivo Capiata"/>
    <s v="Rubio Nu v Deportivo Capiata"/>
    <s v="08.08.2025"/>
    <s v="21:30"/>
    <s v="Paraguayan Division Intermedia"/>
    <s v="Paraguay, Division Intermedia"/>
    <n v="20"/>
    <n v="81.25"/>
    <n v="50"/>
    <n v="18.75"/>
    <s v="12.5"/>
    <s v="37.5"/>
    <s v="13.05"/>
    <s v="14.16"/>
    <s v="18.51"/>
    <s v="15.06"/>
    <s v="15.88"/>
    <s v="23.37"/>
    <n v="-3"/>
    <n v="-11.5"/>
    <x v="616"/>
    <s v="62.5"/>
    <s v="37.5"/>
    <s v="50.0"/>
    <s v="37.5"/>
    <s v="31.25"/>
    <s v="12.5"/>
    <s v="6.25"/>
    <n v="45.71"/>
    <n v="54.3"/>
    <s v="2.3"/>
    <s v="3"/>
    <x v="2"/>
    <s v="1.45"/>
    <s v="1.11"/>
    <s v="11"/>
    <n v="1"/>
    <n v="0"/>
    <x v="1"/>
  </r>
  <r>
    <n v="5080"/>
    <s v="None"/>
    <s v="96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33.270000000000003"/>
    <s v="FC Voluntari"/>
    <s v="Csm Slatina"/>
    <s v="FC Voluntari v CSM Slatina"/>
    <s v="09.08.2025"/>
    <s v="08:00"/>
    <s v="Romanian Liga II"/>
    <s v="Romania, Liga II"/>
    <n v="1"/>
    <n v="50"/>
    <n v="50"/>
    <n v="0"/>
    <s v="0.0"/>
    <s v="50.0"/>
    <s v="16.67"/>
    <s v="0.0"/>
    <s v="16.67"/>
    <s v="0.0"/>
    <s v="16.67"/>
    <s v="0.0"/>
    <n v="-10"/>
    <n v="0"/>
    <x v="120"/>
    <s v="100.0"/>
    <s v="0.0"/>
    <s v="0.0"/>
    <s v="0.0"/>
    <s v="50.0"/>
    <s v="0.0"/>
    <s v="0.0"/>
    <n v="33.340000000000003"/>
    <n v="16.670000000000002"/>
    <s v="-"/>
    <s v="-"/>
    <x v="3"/>
    <s v="-"/>
    <s v="-"/>
    <s v="-"/>
    <s v="None"/>
    <n v="0"/>
    <x v="1"/>
  </r>
  <r>
    <n v="5536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42.87"/>
    <s v="Roda JC"/>
    <s v="De Graafschap"/>
    <s v="Roda JC v De Graafschap"/>
    <s v="15.08.2025"/>
    <s v="18:00"/>
    <s v="Dutch Eerste Divisie"/>
    <s v="Netherlands, Eerste Divisie"/>
    <n v="1"/>
    <n v="100"/>
    <n v="100"/>
    <n v="100"/>
    <s v="50.0"/>
    <s v="0.0"/>
    <s v="10.0"/>
    <s v="20.0"/>
    <s v="25.0"/>
    <s v="10.0"/>
    <s v="12.5"/>
    <s v="22.5"/>
    <n v="-4"/>
    <n v="-6"/>
    <x v="85"/>
    <s v="100.0"/>
    <s v="0.0"/>
    <s v="100.0"/>
    <s v="0.0"/>
    <s v="100.0"/>
    <s v="50.0"/>
    <s v="0.0"/>
    <n v="55"/>
    <n v="45"/>
    <s v="2.5"/>
    <s v="2.5"/>
    <x v="19"/>
    <s v="1.14"/>
    <s v="1.57"/>
    <s v="4.2"/>
    <n v="2"/>
    <n v="0"/>
    <x v="1"/>
  </r>
  <r>
    <n v="5104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957.41"/>
    <s v="Charlton"/>
    <s v="Watford"/>
    <s v="Charlton v Watford"/>
    <s v="09.08.2025"/>
    <s v="11:3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36"/>
    <n v="1"/>
    <x v="28"/>
    <s v="0.0"/>
    <s v="0.0"/>
    <s v="0.0"/>
    <s v="0.0"/>
    <s v="0.0"/>
    <s v="0.0"/>
    <s v="0.0"/>
    <n v="0"/>
    <n v="0"/>
    <s v="2.45"/>
    <s v="2.9"/>
    <x v="26"/>
    <s v="1.36"/>
    <s v="1.22"/>
    <s v="8"/>
    <n v="1"/>
    <n v="0"/>
    <x v="1"/>
  </r>
  <r>
    <n v="5541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0"/>
    <s v="WSC Hertha Wels"/>
    <s v="SKU Amstetten"/>
    <s v="WSC Hertha Wels v SKU Amstetten"/>
    <s v="15.08.2025"/>
    <s v="16:00"/>
    <s v="Austrian Erste Liga"/>
    <s v="Austria, 2. Liga"/>
    <n v="2"/>
    <n v="75"/>
    <n v="50"/>
    <n v="25"/>
    <s v="0.0"/>
    <s v="25.0"/>
    <s v="12.5"/>
    <s v="0.0"/>
    <s v="29.17"/>
    <s v="8.34"/>
    <s v="0.0"/>
    <s v="50.0"/>
    <n v="15"/>
    <n v="1.5"/>
    <x v="96"/>
    <s v="0.0"/>
    <s v="100.0"/>
    <s v="100.0"/>
    <s v="0.0"/>
    <s v="25.0"/>
    <s v="0.0"/>
    <s v="0.0"/>
    <n v="41.67"/>
    <n v="58.34"/>
    <s v="3.4"/>
    <s v="1.91"/>
    <x v="5"/>
    <s v="1.2"/>
    <s v="1.4"/>
    <s v="5.5"/>
    <n v="2"/>
    <n v="0"/>
    <x v="1"/>
  </r>
  <r>
    <n v="5108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70.62"/>
    <s v="Nomme Kalju II"/>
    <s v="FC Tallinn"/>
    <s v="Nomme Kalju II v FC Tallinn"/>
    <s v="09.08.2025"/>
    <s v="12:00"/>
    <s v="Estonian Esiliiga"/>
    <s v="Estonia, Esiliiga A"/>
    <n v="22"/>
    <n v="87.5"/>
    <n v="75"/>
    <n v="43.75"/>
    <s v="37.5"/>
    <s v="37.5"/>
    <s v="11.31"/>
    <s v="16.55"/>
    <s v="15.47"/>
    <s v="14.11"/>
    <s v="17.73"/>
    <s v="24.84"/>
    <n v="5"/>
    <n v="2.5"/>
    <x v="299"/>
    <s v="62.5"/>
    <s v="37.5"/>
    <s v="75.0"/>
    <s v="25.0"/>
    <s v="56.25"/>
    <s v="31.25"/>
    <s v="18.75"/>
    <n v="43.32"/>
    <n v="56.68"/>
    <s v="3.25"/>
    <s v="1.7"/>
    <x v="23"/>
    <s v="1.05"/>
    <s v="2.45"/>
    <s v="2.3"/>
    <n v="2"/>
    <n v="0"/>
    <x v="1"/>
  </r>
  <r>
    <n v="5142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"/>
    <s v="Merthyr Town"/>
    <s v="Southport"/>
    <s v="Merthyr Town v Southport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12"/>
    <n v="1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545"/>
    <s v="None"/>
    <s v="10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24.89"/>
    <s v="Haras El Hodood"/>
    <s v="National Bank"/>
    <s v="Haras El Hodood v National Bank"/>
    <s v="15.08.2025"/>
    <s v="18:00"/>
    <s v="Egyptian Premier"/>
    <s v="Egypt, Premier League"/>
    <n v="0"/>
    <n v="0"/>
    <n v="0"/>
    <n v="0"/>
    <s v="0.0"/>
    <s v="50.0"/>
    <s v="0.0"/>
    <s v="0.0"/>
    <s v="0.0"/>
    <s v="0.0"/>
    <s v="0.0"/>
    <s v="0.0"/>
    <n v="-4"/>
    <n v="-2"/>
    <x v="28"/>
    <s v="0.0"/>
    <s v="0.0"/>
    <s v="0.0"/>
    <s v="0.0"/>
    <s v="0.0"/>
    <s v="0.0"/>
    <s v="0.0"/>
    <n v="0"/>
    <n v="0"/>
    <s v="5"/>
    <s v="1.75"/>
    <x v="4"/>
    <s v="1.4"/>
    <s v="1.2"/>
    <s v="9"/>
    <n v="2"/>
    <n v="0"/>
    <x v="1"/>
  </r>
  <r>
    <n v="5172"/>
    <s v="None"/>
    <s v="8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Chelmsford"/>
    <s v="Horsham FC"/>
    <s v="Chelmsford v Horsham FC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-24"/>
    <n v="-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01"/>
    <s v="live"/>
    <s v="95.0"/>
    <n v="1"/>
    <n v="0"/>
    <s v="1 - 0"/>
    <n v="1000"/>
    <n v="1.01"/>
    <s v="EXECUTION_COMPLETE"/>
    <s v="3.1"/>
    <n v="1"/>
    <s v="0 - 0"/>
    <s v="1 - 0"/>
    <s v="0 - 0"/>
    <s v="0 - 0"/>
    <s v="0 - 0"/>
    <s v="0 - 0"/>
    <s v="1 - 0"/>
    <s v="1 - 0"/>
    <n v="28380.3"/>
    <s v="SCR Altach"/>
    <s v="SV Ried"/>
    <s v="SCR Altach v SV Ried"/>
    <s v="09.08.2025"/>
    <s v="15:00"/>
    <s v="Austrian Bundesliga"/>
    <s v="Austria, Bundesliga"/>
    <n v="1"/>
    <n v="100"/>
    <n v="50"/>
    <n v="50"/>
    <s v="0.0"/>
    <s v="50.0"/>
    <s v="12.5"/>
    <s v="0.0"/>
    <s v="12.5"/>
    <s v="12.5"/>
    <s v="25.0"/>
    <s v="37.5"/>
    <n v="-13"/>
    <n v="-3.5"/>
    <x v="96"/>
    <s v="100.0"/>
    <s v="0.0"/>
    <s v="0.0"/>
    <s v="100.0"/>
    <s v="50.0"/>
    <s v="0.0"/>
    <s v="0.0"/>
    <n v="25"/>
    <n v="75"/>
    <s v="-"/>
    <s v="-"/>
    <x v="3"/>
    <s v="-"/>
    <s v="-"/>
    <s v="-"/>
    <s v="None"/>
    <n v="0"/>
    <x v="1"/>
  </r>
  <r>
    <n v="5237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Progres Niedercorn"/>
    <s v="US Mondorf-les-Bains"/>
    <s v="Progres Niedercorn v US Mondorf-les-Bains"/>
    <s v="09.08.2025"/>
    <s v="16:00"/>
    <s v="Luxembourg Division Nationale"/>
    <s v="Luxembourg, National Division"/>
    <n v="1"/>
    <n v="50"/>
    <n v="50"/>
    <n v="50"/>
    <s v="50.0"/>
    <s v="0.0"/>
    <s v="14.29"/>
    <s v="7.15"/>
    <s v="7.15"/>
    <s v="57.15"/>
    <s v="7.15"/>
    <s v="7.15"/>
    <n v="-8"/>
    <n v="6"/>
    <x v="76"/>
    <s v="100.0"/>
    <s v="0.0"/>
    <s v="0.0"/>
    <s v="100.0"/>
    <s v="50.0"/>
    <s v="50.0"/>
    <s v="50.0"/>
    <n v="28.57"/>
    <n v="71.430000000000007"/>
    <s v="-"/>
    <s v="-"/>
    <x v="3"/>
    <s v="-"/>
    <s v="-"/>
    <s v="-"/>
    <s v="None"/>
    <n v="0"/>
    <x v="1"/>
  </r>
  <r>
    <n v="5241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25.7"/>
    <s v="Huachipato"/>
    <s v="Union La Calera"/>
    <s v="Huachipato v Union La Calera"/>
    <s v="09.08.2025"/>
    <s v="16:30"/>
    <s v="Chilean Primera Division"/>
    <s v="Chile, Primera División"/>
    <n v="18"/>
    <n v="56.25"/>
    <n v="50"/>
    <n v="43.75"/>
    <s v="18.75"/>
    <s v="12.5"/>
    <s v="17.8"/>
    <s v="11.95"/>
    <s v="17.15"/>
    <s v="14.42"/>
    <s v="15.46"/>
    <s v="23.25"/>
    <n v="-2"/>
    <n v="3"/>
    <x v="412"/>
    <s v="25.0"/>
    <s v="75.0"/>
    <s v="50.0"/>
    <s v="50.0"/>
    <s v="37.5"/>
    <s v="25.0"/>
    <s v="12.5"/>
    <n v="46.89"/>
    <n v="53.12"/>
    <s v="-"/>
    <s v="-"/>
    <x v="3"/>
    <s v="-"/>
    <s v="-"/>
    <s v="-"/>
    <s v="None"/>
    <n v="0"/>
    <x v="1"/>
  </r>
  <r>
    <n v="5552"/>
    <s v="None"/>
    <s v="98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0"/>
    <s v="Serik Belediyespor"/>
    <s v="Umraniyespor"/>
    <s v="Serik Belediyespor v Umraniyespor"/>
    <s v="15.08.2025"/>
    <s v="18:30"/>
    <s v="Turkish 1 Lig"/>
    <s v="Turkey, 1. Lig"/>
    <n v="1"/>
    <n v="50"/>
    <n v="50"/>
    <n v="0"/>
    <s v="0.0"/>
    <s v="50.0"/>
    <s v="0.0"/>
    <s v="0.0"/>
    <s v="16.67"/>
    <s v="0.0"/>
    <s v="0.0"/>
    <s v="33.34"/>
    <n v="7"/>
    <n v="-4.5"/>
    <x v="120"/>
    <s v="0.0"/>
    <s v="0.0"/>
    <s v="100.0"/>
    <s v="0.0"/>
    <s v="0.0"/>
    <s v="0.0"/>
    <s v="0.0"/>
    <n v="16.670000000000002"/>
    <n v="33.340000000000003"/>
    <s v="-"/>
    <s v="-"/>
    <x v="3"/>
    <s v="-"/>
    <s v="-"/>
    <s v="-"/>
    <s v="None"/>
    <n v="0"/>
    <x v="1"/>
  </r>
  <r>
    <n v="5253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2.08"/>
    <s v="Club Africain"/>
    <s v="Avenir S Marsa"/>
    <s v="Club Africain v Avenir S Marsa"/>
    <s v="09.08.2025"/>
    <s v="15:30"/>
    <s v="Tunisian Ligue Professionelle 1"/>
    <s v="Tunisia, Ligue 1"/>
    <n v="0"/>
    <n v="0"/>
    <n v="0"/>
    <n v="0"/>
    <s v="0.0"/>
    <s v="0.0"/>
    <s v="0.0"/>
    <s v="0.0"/>
    <s v="0.0"/>
    <s v="0.0"/>
    <s v="0.0"/>
    <s v="0.0"/>
    <n v="8"/>
    <n v="-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554"/>
    <s v="live"/>
    <s v="94.0"/>
    <n v="1"/>
    <n v="0"/>
    <s v="1 - 0"/>
    <n v="3.65"/>
    <n v="3.5"/>
    <s v="EXECUTION_COMPLETE"/>
    <s v="3.6"/>
    <n v="1.5"/>
    <s v="1 - 0"/>
    <s v="1 - 0"/>
    <s v="0 - 0"/>
    <s v="1 - 0"/>
    <s v="1 - 0"/>
    <s v="1 - 0"/>
    <s v="1 - 0"/>
    <s v="1 - 0"/>
    <n v="0"/>
    <s v="Rudar Prijedor"/>
    <s v="Radnik Bijeljina"/>
    <s v="Rudar Prijedor v Radnik Bijeljina"/>
    <s v="15.08.2025"/>
    <s v="18:00"/>
    <s v="Bosnian Premier League"/>
    <s v="Bosnia, Premijer Liga"/>
    <n v="3"/>
    <n v="100"/>
    <n v="50"/>
    <n v="50"/>
    <s v="33.33"/>
    <s v="16.67"/>
    <s v="12.5"/>
    <s v="12.5"/>
    <s v="12.5"/>
    <s v="16.67"/>
    <s v="16.67"/>
    <s v="29.17"/>
    <n v="9"/>
    <n v="2.5"/>
    <x v="96"/>
    <s v="33.33"/>
    <s v="66.67"/>
    <s v="66.67"/>
    <s v="33.33"/>
    <s v="66.67"/>
    <s v="0.0"/>
    <s v="0.0"/>
    <n v="37.5"/>
    <n v="62.5"/>
    <s v="2.8"/>
    <s v="2.3"/>
    <x v="0"/>
    <s v="1.3"/>
    <s v="1.29"/>
    <s v="6.5"/>
    <n v="2"/>
    <n v="0"/>
    <x v="1"/>
  </r>
  <r>
    <n v="5272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43.57"/>
    <s v="CD MAIPU"/>
    <s v="Tristan Suarez"/>
    <s v="CD Maipu v Tristan Suarez"/>
    <s v="09.08.2025"/>
    <s v="18:30"/>
    <s v="Argentinian Primera B Nacional"/>
    <s v="Argentina, Primera Nacional"/>
    <n v="24"/>
    <n v="50"/>
    <n v="18.75"/>
    <n v="6.25"/>
    <s v="0.0"/>
    <s v="31.25"/>
    <s v="18.31"/>
    <s v="17.19"/>
    <s v="20.12"/>
    <s v="11.73"/>
    <s v="8.39"/>
    <s v="24.27"/>
    <n v="8"/>
    <n v="-3"/>
    <x v="617"/>
    <s v="37.5"/>
    <s v="62.5"/>
    <s v="37.5"/>
    <s v="37.5"/>
    <s v="18.75"/>
    <s v="12.5"/>
    <s v="0.0"/>
    <n v="55.61"/>
    <n v="44.39"/>
    <s v="-"/>
    <s v="-"/>
    <x v="3"/>
    <s v="-"/>
    <s v="-"/>
    <s v="-"/>
    <s v="None"/>
    <n v="0"/>
    <x v="1"/>
  </r>
  <r>
    <n v="5303"/>
    <s v="None"/>
    <s v="101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86.70999999999998"/>
    <s v="Santiago Wanderers"/>
    <s v="Deportes Copiapo"/>
    <s v="Santiago Wanderers v Deportes Copiapo"/>
    <s v="09.08.2025"/>
    <s v="21:30"/>
    <s v="Chilean Primera B"/>
    <s v="Chile, Primera B"/>
    <n v="19"/>
    <n v="43.75"/>
    <n v="37.5"/>
    <n v="18.75"/>
    <s v="12.5"/>
    <s v="56.25"/>
    <s v="12.53"/>
    <s v="15.69"/>
    <s v="20.86"/>
    <s v="19.56"/>
    <s v="14.22"/>
    <s v="17.16"/>
    <n v="4"/>
    <n v="-8"/>
    <x v="618"/>
    <s v="62.5"/>
    <s v="12.5"/>
    <s v="50.0"/>
    <s v="25.0"/>
    <s v="31.25"/>
    <s v="12.5"/>
    <s v="6.25"/>
    <n v="49.08"/>
    <n v="50.93"/>
    <s v="-"/>
    <s v="-"/>
    <x v="3"/>
    <s v="-"/>
    <s v="-"/>
    <s v="-"/>
    <s v="None"/>
    <n v="0"/>
    <x v="1"/>
  </r>
  <r>
    <n v="5342"/>
    <s v="live"/>
    <s v="93.0"/>
    <n v="1"/>
    <n v="0"/>
    <s v="1 - 0"/>
    <n v="980"/>
    <n v="25"/>
    <s v="EXECUTION_COMPLETE"/>
    <s v="3.3"/>
    <n v="1"/>
    <s v="0 - 0"/>
    <s v="1 - 0"/>
    <n v="0"/>
    <n v="0"/>
    <n v="0"/>
    <s v="0 - 0"/>
    <s v="0 - 0"/>
    <s v="1 - 0"/>
    <n v="702.35"/>
    <s v="Coleraine"/>
    <s v="Larne"/>
    <s v="Coleraine v Larne"/>
    <s v="10.08.2025"/>
    <s v="14:00"/>
    <s v="Northern Irish Premiership"/>
    <s v="Northern-Ireland, Premiership"/>
    <n v="0"/>
    <n v="0"/>
    <n v="0"/>
    <n v="0"/>
    <s v="0.0"/>
    <s v="0.0"/>
    <s v="0.0"/>
    <s v="0.0"/>
    <s v="0.0"/>
    <s v="0.0"/>
    <s v="0.0"/>
    <s v="0.0"/>
    <n v="-10"/>
    <n v="2"/>
    <x v="28"/>
    <s v="0.0"/>
    <s v="0.0"/>
    <s v="0.0"/>
    <s v="0.0"/>
    <s v="0.0"/>
    <s v="0.0"/>
    <s v="0.0"/>
    <n v="0"/>
    <n v="0"/>
    <s v="1.67"/>
    <s v="4.75"/>
    <x v="5"/>
    <s v="1.36"/>
    <s v="1.25"/>
    <s v="8"/>
    <n v="1"/>
    <n v="0"/>
    <x v="1"/>
  </r>
  <r>
    <n v="5350"/>
    <s v="None"/>
    <s v="97.0"/>
    <n v="1"/>
    <n v="0"/>
    <s v="1 - 0"/>
    <s v="nan"/>
    <s v="nan"/>
    <s v="None"/>
    <s v="nan"/>
    <n v="0"/>
    <s v="0 - 0"/>
    <s v="1 - 0"/>
    <n v="0"/>
    <n v="0"/>
    <s v="0 - 0"/>
    <s v="0 - 0"/>
    <s v="0 - 0"/>
    <s v="1 - 0"/>
    <n v="54.4"/>
    <s v="Hansa Rostock"/>
    <s v="Waldhof Mannheim"/>
    <s v="Hansa Rostock v Waldhof Mannheim"/>
    <s v="10.08.2025"/>
    <s v="14:30"/>
    <s v="German 3 Liga"/>
    <s v="Germany, 3. Liga"/>
    <n v="1"/>
    <n v="50"/>
    <n v="50"/>
    <n v="50"/>
    <s v="0.0"/>
    <s v="50.0"/>
    <s v="12.5"/>
    <s v="0.0"/>
    <s v="12.5"/>
    <s v="25.0"/>
    <s v="0.0"/>
    <s v="0.0"/>
    <n v="-2"/>
    <n v="0"/>
    <x v="120"/>
    <s v="0.0"/>
    <s v="0.0"/>
    <s v="0.0"/>
    <s v="100.0"/>
    <s v="50.0"/>
    <s v="0.0"/>
    <s v="0.0"/>
    <n v="25"/>
    <n v="25"/>
    <s v="1.7"/>
    <s v="4.33"/>
    <x v="10"/>
    <s v="1.29"/>
    <s v="1.33"/>
    <s v="6.5"/>
    <n v="1"/>
    <n v="0"/>
    <x v="1"/>
  </r>
  <r>
    <n v="5442"/>
    <s v="None"/>
    <s v="100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88.93"/>
    <s v="Defensa y Justicia"/>
    <s v="Deportivo Riestra"/>
    <s v="Defensa y Justicia v Deportivo Riestra"/>
    <s v="11.08.2025"/>
    <s v="22:00"/>
    <s v="Argentinian Primera Division"/>
    <s v="Argentina, Liga Profesional Argentina"/>
    <n v="19"/>
    <n v="56.25"/>
    <n v="43.75"/>
    <n v="18.75"/>
    <s v="18.75"/>
    <s v="56.25"/>
    <s v="10.37"/>
    <s v="5.19"/>
    <s v="15.19"/>
    <s v="18.52"/>
    <s v="13.34"/>
    <s v="37.41"/>
    <n v="20"/>
    <n v="-2"/>
    <x v="619"/>
    <s v="37.5"/>
    <s v="37.5"/>
    <s v="50.0"/>
    <s v="25.0"/>
    <s v="18.75"/>
    <s v="12.5"/>
    <s v="6.25"/>
    <n v="30.75"/>
    <n v="69.260000000000005"/>
    <s v="2.1"/>
    <s v="4"/>
    <x v="18"/>
    <s v="1.53"/>
    <s v="1.13"/>
    <s v="13"/>
    <n v="1"/>
    <n v="0"/>
    <x v="1"/>
  </r>
  <r>
    <n v="5468"/>
    <s v="None"/>
    <s v="93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13.62"/>
    <s v="Kaizer Chiefs"/>
    <s v="Polokwane City"/>
    <s v="Kaizer Chiefs v Polokwane City"/>
    <s v="13.08.2025"/>
    <s v="17:30"/>
    <s v="South African Premier Division"/>
    <s v="South-Africa, Premier Soccer League"/>
    <n v="1"/>
    <n v="50"/>
    <n v="0"/>
    <n v="0"/>
    <s v="0.0"/>
    <s v="100.0"/>
    <s v="25.0"/>
    <s v="0.0"/>
    <s v="0.0"/>
    <s v="0.0"/>
    <s v="0.0"/>
    <s v="25.0"/>
    <n v="-4"/>
    <n v="-1"/>
    <x v="50"/>
    <s v="100.0"/>
    <s v="0.0"/>
    <s v="0.0"/>
    <s v="0.0"/>
    <s v="0.0"/>
    <s v="0.0"/>
    <s v="0.0"/>
    <n v="25"/>
    <n v="25"/>
    <s v="1.75"/>
    <s v="5"/>
    <x v="18"/>
    <s v="1.67"/>
    <s v="1.1"/>
    <s v="15"/>
    <n v="1"/>
    <n v="0"/>
    <x v="1"/>
  </r>
  <r>
    <n v="5469"/>
    <s v="None"/>
    <s v="93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3.88"/>
    <s v="Sekhukhune United"/>
    <s v="TS Galaxy FC"/>
    <s v="Sekhukhune United v TS Galaxy FC"/>
    <s v="13.08.2025"/>
    <s v="17:30"/>
    <s v="South African Premier Division"/>
    <s v="South-Africa, Premier Soccer League"/>
    <n v="1"/>
    <n v="50"/>
    <n v="0"/>
    <n v="0"/>
    <s v="0.0"/>
    <s v="50.0"/>
    <s v="0.0"/>
    <s v="0.0"/>
    <s v="0.0"/>
    <s v="100.0"/>
    <s v="0.0"/>
    <s v="0.0"/>
    <n v="-19"/>
    <n v="-2.5"/>
    <x v="120"/>
    <s v="100.0"/>
    <s v="0.0"/>
    <s v="0.0"/>
    <s v="100.0"/>
    <s v="0.0"/>
    <s v="0.0"/>
    <s v="0.0"/>
    <n v="0"/>
    <n v="100"/>
    <s v="2.3"/>
    <s v="3.4"/>
    <x v="7"/>
    <s v="1.62"/>
    <s v="1.1"/>
    <s v="15"/>
    <n v="1"/>
    <n v="0"/>
    <x v="1"/>
  </r>
  <r>
    <n v="5471"/>
    <s v="None"/>
    <s v="93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0.38"/>
    <s v="Golden Arrows"/>
    <s v="Richards Bay FC"/>
    <s v="Golden Arrows v Richards Bay FC"/>
    <s v="13.08.2025"/>
    <s v="17:30"/>
    <s v="South African Premier Division"/>
    <s v="South-Africa, Premier Soccer League"/>
    <n v="1"/>
    <n v="100"/>
    <n v="100"/>
    <n v="50"/>
    <s v="0.0"/>
    <s v="0.0"/>
    <s v="16.67"/>
    <s v="25.0"/>
    <s v="0.0"/>
    <s v="41.67"/>
    <s v="0.0"/>
    <s v="16.67"/>
    <n v="-10"/>
    <n v="0"/>
    <x v="85"/>
    <s v="0.0"/>
    <s v="100.0"/>
    <s v="0.0"/>
    <s v="100.0"/>
    <s v="50.0"/>
    <s v="0.0"/>
    <s v="0.0"/>
    <n v="41.67"/>
    <n v="58.34"/>
    <s v="2.5"/>
    <s v="3.2"/>
    <x v="16"/>
    <s v="1.73"/>
    <s v="1.08"/>
    <s v="17"/>
    <n v="1"/>
    <n v="0"/>
    <x v="1"/>
  </r>
  <r>
    <n v="5472"/>
    <s v="None"/>
    <s v="93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0"/>
    <s v="Durban City"/>
    <s v="Chippa Utd"/>
    <s v="Durban City v Chippa Utd"/>
    <s v="13.08.2025"/>
    <s v="17:30"/>
    <s v="South African Premier Division"/>
    <s v="South-Africa, Premier Soccer League"/>
    <n v="1"/>
    <n v="100"/>
    <n v="0"/>
    <n v="0"/>
    <s v="0.0"/>
    <s v="50.0"/>
    <s v="0.0"/>
    <s v="0.0"/>
    <s v="25.0"/>
    <s v="50.0"/>
    <s v="25.0"/>
    <s v="0.0"/>
    <n v="-4"/>
    <n v="-3"/>
    <x v="76"/>
    <s v="100.0"/>
    <s v="0.0"/>
    <s v="0.0"/>
    <s v="100.0"/>
    <s v="0.0"/>
    <s v="0.0"/>
    <s v="0.0"/>
    <n v="25"/>
    <n v="75"/>
    <s v="2.38"/>
    <s v="3.1"/>
    <x v="12"/>
    <s v="1.6"/>
    <s v="1.1"/>
    <s v="15"/>
    <n v="1"/>
    <n v="0"/>
    <x v="1"/>
  </r>
  <r>
    <n v="5476"/>
    <s v="None"/>
    <s v="95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36.61"/>
    <s v="Leiknir R"/>
    <s v="Fylkir"/>
    <s v="Leiknir R v Fylkir"/>
    <s v="13.08.2025"/>
    <s v="18:00"/>
    <s v="Icelandic 1 Deild"/>
    <s v="Iceland, 1. Deild"/>
    <n v="16"/>
    <n v="81.25"/>
    <n v="56.25"/>
    <n v="31.25"/>
    <s v="18.75"/>
    <s v="0.0"/>
    <s v="17.35"/>
    <s v="19.39"/>
    <s v="8.16"/>
    <s v="12.25"/>
    <s v="22.45"/>
    <s v="20.41"/>
    <n v="5"/>
    <n v="6.5"/>
    <x v="446"/>
    <s v="12.5"/>
    <s v="87.5"/>
    <s v="50.0"/>
    <s v="50.0"/>
    <s v="43.75"/>
    <s v="18.75"/>
    <s v="6.25"/>
    <n v="44.9"/>
    <n v="55.1"/>
    <s v="3.2"/>
    <s v="2"/>
    <x v="19"/>
    <s v="1.17"/>
    <s v="1.53"/>
    <s v="4.5"/>
    <n v="2"/>
    <n v="0"/>
    <x v="1"/>
  </r>
  <r>
    <n v="5484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5.06"/>
    <s v="Pyramids"/>
    <s v="Ismaily"/>
    <s v="Pyramids v Ismaily"/>
    <s v="14.08.2025"/>
    <s v="18:00"/>
    <s v="Egyptian Premier"/>
    <s v="Egypt, Premier League"/>
    <n v="1"/>
    <n v="0"/>
    <n v="0"/>
    <n v="0"/>
    <s v="0.0"/>
    <s v="100.0"/>
    <s v="0.0"/>
    <s v="0.0"/>
    <s v="0.0"/>
    <s v="0.0"/>
    <s v="0.0"/>
    <s v="0.0"/>
    <n v="8"/>
    <n v="2"/>
    <x v="28"/>
    <s v="0.0"/>
    <s v="0.0"/>
    <s v="0.0"/>
    <s v="0.0"/>
    <s v="0.0"/>
    <s v="0.0"/>
    <s v="0.0"/>
    <n v="0"/>
    <n v="0"/>
    <s v="1.36"/>
    <s v="9"/>
    <x v="27"/>
    <s v="1.3"/>
    <s v="1.29"/>
    <s v="7.5"/>
    <n v="1"/>
    <n v="0"/>
    <x v="1"/>
  </r>
  <r>
    <n v="5490"/>
    <s v="None"/>
    <s v="99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8.28"/>
    <s v="Semen Padang"/>
    <s v="Dewa United FC"/>
    <s v="Semen Padang v Dewa United FC"/>
    <s v="15.08.2025"/>
    <s v="08:30"/>
    <s v="Indonesian Liga 1"/>
    <s v="Indonesia, Liga 1"/>
    <n v="1"/>
    <n v="100"/>
    <n v="50"/>
    <n v="50"/>
    <s v="0.0"/>
    <s v="0.0"/>
    <s v="0.0"/>
    <s v="0.0"/>
    <s v="37.5"/>
    <s v="12.5"/>
    <s v="12.5"/>
    <s v="37.5"/>
    <n v="3"/>
    <n v="11.5"/>
    <x v="56"/>
    <s v="0.0"/>
    <s v="100.0"/>
    <s v="0.0"/>
    <s v="100.0"/>
    <s v="0.0"/>
    <s v="0.0"/>
    <s v="0.0"/>
    <n v="37.5"/>
    <n v="62.5"/>
    <s v="4"/>
    <s v="1.8"/>
    <x v="5"/>
    <s v="1.22"/>
    <s v="1.33"/>
    <s v="5.5"/>
    <n v="2"/>
    <n v="0"/>
    <x v="1"/>
  </r>
  <r>
    <n v="5502"/>
    <s v="live"/>
    <s v="95.0"/>
    <n v="1"/>
    <n v="0"/>
    <s v="1 - 0"/>
    <n v="1000"/>
    <n v="26"/>
    <s v="EXECUTION_COMPLETE"/>
    <s v="3.49"/>
    <n v="1.5"/>
    <s v="0 - 0"/>
    <s v="1 - 0"/>
    <s v="0 - 0"/>
    <s v="0 - 0"/>
    <s v="0 - 0"/>
    <s v="0 - 0"/>
    <s v="0 - 0"/>
    <s v="1 - 0"/>
    <n v="10.14"/>
    <s v="Avenir S Marsa"/>
    <s v="Ben Guerdane"/>
    <s v="Avenir S Marsa v Ben Guerdane"/>
    <s v="15.08.2025"/>
    <s v="15:30"/>
    <s v="Tunisian Ligue Professionelle 1"/>
    <s v="Tunisia, Ligue 1"/>
    <n v="1"/>
    <n v="50"/>
    <n v="0"/>
    <n v="0"/>
    <s v="0.0"/>
    <s v="50.0"/>
    <s v="0.0"/>
    <s v="50.0"/>
    <s v="0.0"/>
    <s v="0.0"/>
    <s v="50.0"/>
    <s v="0.0"/>
    <n v="23"/>
    <n v="-2.5"/>
    <x v="120"/>
    <s v="0.0"/>
    <s v="100.0"/>
    <s v="100.0"/>
    <s v="0.0"/>
    <s v="50.0"/>
    <s v="0.0"/>
    <s v="0.0"/>
    <n v="50"/>
    <n v="50"/>
    <s v="-"/>
    <s v="-"/>
    <x v="3"/>
    <s v="-"/>
    <s v="-"/>
    <s v="-"/>
    <s v="None"/>
    <n v="0"/>
    <x v="1"/>
  </r>
  <r>
    <n v="5534"/>
    <s v="live"/>
    <s v="95.0"/>
    <n v="1"/>
    <n v="0"/>
    <s v="1 - 0"/>
    <n v="-1"/>
    <n v="1.01"/>
    <s v="EXECUTION_COMPLETE"/>
    <s v="5.0"/>
    <n v="1.5"/>
    <s v="0 - 0"/>
    <s v="1 - 0"/>
    <s v="0 - 0"/>
    <s v="0 - 0"/>
    <s v="0 - 0"/>
    <s v="0 - 0"/>
    <s v="0 - 0"/>
    <s v="1 - 0"/>
    <n v="0"/>
    <s v="Waasland-Beveren"/>
    <s v="Racing Genk B"/>
    <s v="Waasland-Beveren v Racing Genk B"/>
    <s v="15.08.2025"/>
    <s v="18:00"/>
    <s v="Belgian First Division B"/>
    <s v="Belgium, Challenger Pro League"/>
    <n v="0"/>
    <n v="50"/>
    <n v="0"/>
    <n v="0"/>
    <s v="0.0"/>
    <s v="50.0"/>
    <s v="0.0"/>
    <s v="0.0"/>
    <s v="25.0"/>
    <s v="0.0"/>
    <s v="0.0"/>
    <s v="25.0"/>
    <n v="-10"/>
    <n v="-5"/>
    <x v="50"/>
    <s v="100.0"/>
    <s v="0.0"/>
    <s v="0.0"/>
    <s v="0.0"/>
    <s v="0.0"/>
    <s v="0.0"/>
    <s v="0.0"/>
    <n v="25"/>
    <n v="25"/>
    <s v="1.3"/>
    <s v="7"/>
    <x v="23"/>
    <s v="1.14"/>
    <s v="1.57"/>
    <s v="4.2"/>
    <n v="1"/>
    <n v="0"/>
    <x v="1"/>
  </r>
  <r>
    <n v="5547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89.20000000000005"/>
    <s v="Cracovia Krakow"/>
    <s v="Widzew Lodz"/>
    <s v="Cracovia Krakow v Widzew Lodz"/>
    <s v="15.08.2025"/>
    <s v="18:30"/>
    <s v="Polish Ekstraklasa"/>
    <s v="Poland, Ekstraklasa"/>
    <n v="4"/>
    <n v="87.5"/>
    <n v="62.5"/>
    <n v="50"/>
    <s v="37.5"/>
    <s v="37.5"/>
    <s v="12.88"/>
    <s v="20.2"/>
    <s v="19.19"/>
    <s v="15.66"/>
    <s v="2.78"/>
    <s v="29.29"/>
    <n v="2"/>
    <n v="-6"/>
    <x v="48"/>
    <s v="75.0"/>
    <s v="25.0"/>
    <s v="50.0"/>
    <s v="50.0"/>
    <s v="62.5"/>
    <s v="25.0"/>
    <s v="0.0"/>
    <n v="52.28"/>
    <n v="47.73"/>
    <s v="2.4"/>
    <s v="2.8"/>
    <x v="6"/>
    <s v="1.3"/>
    <s v="1.29"/>
    <s v="6.5"/>
    <n v="1"/>
    <n v="0"/>
    <x v="1"/>
  </r>
  <r>
    <n v="5608"/>
    <s v="None"/>
    <s v="90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0.51"/>
    <s v="Changchun Yatai"/>
    <s v="Meizhou Hakka"/>
    <s v="Changchun Yatai v Meizhou Hakka"/>
    <s v="16.08.2025"/>
    <s v="11:00"/>
    <s v="Chinese Super League"/>
    <s v="China, Super League"/>
    <n v="20"/>
    <n v="81.25"/>
    <n v="62.5"/>
    <n v="18.75"/>
    <s v="6.25"/>
    <s v="12.5"/>
    <s v="11.24"/>
    <s v="13.63"/>
    <s v="17.26"/>
    <s v="19.15"/>
    <s v="14.59"/>
    <s v="24.15"/>
    <n v="2"/>
    <n v="11"/>
    <x v="438"/>
    <s v="12.5"/>
    <s v="75.0"/>
    <s v="12.5"/>
    <s v="87.5"/>
    <s v="31.25"/>
    <s v="6.25"/>
    <s v="6.25"/>
    <n v="42.12"/>
    <n v="57.89"/>
    <s v="2.2"/>
    <s v="3"/>
    <x v="10"/>
    <s v="1.2"/>
    <s v="1.44"/>
    <s v="5"/>
    <n v="1"/>
    <n v="0"/>
    <x v="1"/>
  </r>
  <r>
    <n v="5553"/>
    <s v="live"/>
    <s v="97.0"/>
    <n v="1"/>
    <n v="0"/>
    <s v="1 - 0"/>
    <n v="990"/>
    <n v="1.2"/>
    <s v="EXECUTION_COMPLETE"/>
    <s v="3.85"/>
    <n v="1.5"/>
    <s v="0 - 0"/>
    <s v="1 - 0"/>
    <s v="0 - 0"/>
    <s v="0 - 0"/>
    <s v="0 - 0"/>
    <s v="0 - 0"/>
    <s v="0 - 0"/>
    <s v="1 - 0"/>
    <n v="67189.679999999993"/>
    <s v="Rennes"/>
    <s v="Marseille"/>
    <s v="Rennes v Marseille"/>
    <s v="15.08.2025"/>
    <s v="18:45"/>
    <s v="French Ligue 1"/>
    <s v="France, Ligue 1"/>
    <n v="0"/>
    <n v="0"/>
    <n v="0"/>
    <n v="0"/>
    <s v="0.0"/>
    <s v="0.0"/>
    <s v="0.0"/>
    <s v="0.0"/>
    <s v="0.0"/>
    <s v="0.0"/>
    <s v="0.0"/>
    <s v="0.0"/>
    <n v="14"/>
    <n v="4"/>
    <x v="28"/>
    <s v="0.0"/>
    <s v="0.0"/>
    <s v="0.0"/>
    <s v="0.0"/>
    <s v="0.0"/>
    <s v="0.0"/>
    <s v="0.0"/>
    <n v="0"/>
    <n v="0"/>
    <s v="3.6"/>
    <s v="2.05"/>
    <x v="10"/>
    <s v="1.25"/>
    <s v="1.36"/>
    <s v="6"/>
    <n v="2"/>
    <n v="0"/>
    <x v="1"/>
  </r>
  <r>
    <n v="5626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6.63"/>
    <s v="Muangthong Utd"/>
    <s v="Sukhothai"/>
    <s v="Muangthong Utd v Sukhothai"/>
    <s v="16.08.2025"/>
    <s v="12:30"/>
    <s v="Thai League 1"/>
    <s v="Thailand, Thai League 1"/>
    <n v="0"/>
    <n v="0"/>
    <n v="0"/>
    <n v="0"/>
    <s v="0.0"/>
    <s v="0.0"/>
    <s v="0.0"/>
    <s v="0.0"/>
    <s v="0.0"/>
    <s v="0.0"/>
    <s v="0.0"/>
    <s v="0.0"/>
    <n v="-12"/>
    <n v="7"/>
    <x v="28"/>
    <s v="0.0"/>
    <s v="0.0"/>
    <s v="0.0"/>
    <s v="0.0"/>
    <s v="0.0"/>
    <s v="0.0"/>
    <s v="0.0"/>
    <n v="0"/>
    <n v="0"/>
    <s v="1.36"/>
    <s v="6"/>
    <x v="29"/>
    <s v="1.1"/>
    <s v="1.8"/>
    <s v="3.25"/>
    <n v="1"/>
    <n v="0"/>
    <x v="1"/>
  </r>
  <r>
    <n v="5698"/>
    <s v="None"/>
    <s v="95.0"/>
    <n v="1"/>
    <n v="0"/>
    <s v="1 - 0"/>
    <s v="nan"/>
    <s v="nan"/>
    <s v="None"/>
    <s v="nan"/>
    <n v="0"/>
    <s v="0 - 0"/>
    <s v="1 - 0"/>
    <n v="0"/>
    <n v="0"/>
    <s v="0 - 0"/>
    <s v="0 - 0"/>
    <s v="0 - 0"/>
    <s v="1 - 0"/>
    <n v="423.5"/>
    <s v="Sigma Olomouc"/>
    <s v="Zlin"/>
    <s v="Sigma Olomouc v Zlin"/>
    <s v="16.08.2025"/>
    <s v="15:00"/>
    <s v="Czech 1 Liga"/>
    <s v="Czech-Republic, Czech Liga"/>
    <n v="4"/>
    <n v="50"/>
    <n v="37.5"/>
    <n v="25"/>
    <s v="12.5"/>
    <s v="37.5"/>
    <s v="8.34"/>
    <s v="4.17"/>
    <s v="16.67"/>
    <s v="14.17"/>
    <s v="46.67"/>
    <s v="10.0"/>
    <n v="5"/>
    <n v="-4.5"/>
    <x v="154"/>
    <s v="50.0"/>
    <s v="25.0"/>
    <s v="75.0"/>
    <s v="25.0"/>
    <s v="25.0"/>
    <s v="12.5"/>
    <s v="0.0"/>
    <n v="29.17"/>
    <n v="70.84"/>
    <s v="1.95"/>
    <s v="3.8"/>
    <x v="4"/>
    <s v="1.3"/>
    <s v="1.29"/>
    <s v="6.5"/>
    <n v="1"/>
    <n v="0"/>
    <x v="1"/>
  </r>
  <r>
    <n v="5769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506.49"/>
    <s v="Mushuc Runa"/>
    <s v="Aucas"/>
    <s v="Mushuc Runa v Aucas"/>
    <s v="16.08.2025"/>
    <s v="19:00"/>
    <s v="Ecuadorian Serie A"/>
    <s v="Ecuador, Liga Pro"/>
    <n v="24"/>
    <n v="62.5"/>
    <n v="50"/>
    <n v="25"/>
    <s v="18.75"/>
    <s v="18.75"/>
    <s v="14.13"/>
    <s v="11.17"/>
    <s v="23.69"/>
    <s v="17.03"/>
    <s v="12.55"/>
    <s v="21.45"/>
    <n v="12"/>
    <n v="5"/>
    <x v="188"/>
    <s v="12.5"/>
    <s v="87.5"/>
    <s v="50.0"/>
    <s v="50.0"/>
    <s v="31.25"/>
    <s v="6.25"/>
    <s v="6.25"/>
    <n v="48.98"/>
    <n v="51.02"/>
    <s v="3.4"/>
    <s v="1.95"/>
    <x v="4"/>
    <s v="1.25"/>
    <s v="1.36"/>
    <s v="6"/>
    <n v="2"/>
    <n v="0"/>
    <x v="1"/>
  </r>
  <r>
    <n v="5774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3123.96"/>
    <s v="Huracan"/>
    <s v="Argentinos Juniors"/>
    <s v="Huracan v Argentinos Juniors"/>
    <s v="16.08.2025"/>
    <s v="19:15"/>
    <s v="Argentinian Primera Division"/>
    <s v="Argentina, Liga Profesional Argentina"/>
    <n v="20"/>
    <n v="56.25"/>
    <n v="37.5"/>
    <n v="6.25"/>
    <s v="0.0"/>
    <s v="50.0"/>
    <s v="13.24"/>
    <s v="17.15"/>
    <s v="14.38"/>
    <s v="21.14"/>
    <s v="15.66"/>
    <s v="18.44"/>
    <n v="15"/>
    <n v="-16.5"/>
    <x v="191"/>
    <s v="50.0"/>
    <s v="50.0"/>
    <s v="37.5"/>
    <s v="25.0"/>
    <s v="18.75"/>
    <s v="0.0"/>
    <s v="0.0"/>
    <n v="44.77"/>
    <n v="55.23"/>
    <s v="4"/>
    <s v="2.25"/>
    <x v="16"/>
    <s v="1.8"/>
    <s v="1.07"/>
    <s v="17"/>
    <n v="2"/>
    <n v="0"/>
    <x v="1"/>
  </r>
  <r>
    <n v="5801"/>
    <s v="None"/>
    <s v="86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2397.63"/>
    <s v="New York Red Bulls"/>
    <s v="Philadelphia"/>
    <s v="New York Red Bulls v Philadelphia"/>
    <s v="16.08.2025"/>
    <s v="23:30"/>
    <s v="US MLS"/>
    <s v="USA, Major League Soccer"/>
    <n v="26"/>
    <n v="75"/>
    <n v="37.5"/>
    <n v="25"/>
    <s v="12.5"/>
    <s v="12.5"/>
    <s v="15.66"/>
    <s v="13.88"/>
    <s v="20.32"/>
    <s v="16.47"/>
    <s v="10.04"/>
    <s v="23.63"/>
    <n v="24"/>
    <n v="-12"/>
    <x v="620"/>
    <s v="50.0"/>
    <s v="50.0"/>
    <s v="62.5"/>
    <s v="37.5"/>
    <s v="43.75"/>
    <s v="12.5"/>
    <s v="6.25"/>
    <n v="49.86"/>
    <n v="50.14"/>
    <s v="2.75"/>
    <s v="2.4"/>
    <x v="10"/>
    <s v="1.2"/>
    <s v="1.4"/>
    <s v="5.5"/>
    <n v="2"/>
    <n v="0"/>
    <x v="1"/>
  </r>
  <r>
    <n v="5621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344.02"/>
    <s v="Reims"/>
    <s v="Guingamp"/>
    <s v="Reims v Guingamp"/>
    <s v="16.08.2025"/>
    <s v="12:00"/>
    <s v="French Ligue 2"/>
    <s v="France, Ligue 2"/>
    <n v="1"/>
    <n v="100"/>
    <n v="100"/>
    <n v="100"/>
    <s v="50.0"/>
    <s v="0.0"/>
    <s v="12.5"/>
    <s v="8.34"/>
    <s v="20.84"/>
    <s v="0.0"/>
    <s v="8.34"/>
    <s v="50.0"/>
    <n v="6"/>
    <n v="0"/>
    <x v="85"/>
    <s v="0.0"/>
    <s v="100.0"/>
    <s v="0.0"/>
    <s v="100.0"/>
    <s v="100.0"/>
    <s v="0.0"/>
    <s v="0.0"/>
    <n v="41.67"/>
    <n v="58.34"/>
    <s v="1.95"/>
    <s v="3.8"/>
    <x v="4"/>
    <s v="1.36"/>
    <s v="1.22"/>
    <s v="8"/>
    <n v="1"/>
    <n v="0"/>
    <x v="1"/>
  </r>
  <r>
    <n v="5830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.35"/>
    <s v="Chongqing Tonglianglong"/>
    <s v="Nanjing City"/>
    <s v="Chongqing Tonglianglong v Nanjing City"/>
    <s v="17.08.2025"/>
    <s v="11:30"/>
    <s v="Chinese League 1"/>
    <s v="China, League One"/>
    <n v="20"/>
    <n v="93.75"/>
    <n v="62.5"/>
    <n v="43.75"/>
    <s v="18.75"/>
    <s v="25.0"/>
    <s v="12.65"/>
    <s v="11.26"/>
    <s v="26.47"/>
    <s v="13.42"/>
    <s v="11.14"/>
    <s v="25.06"/>
    <n v="-12"/>
    <n v="-3"/>
    <x v="621"/>
    <s v="50.0"/>
    <s v="50.0"/>
    <s v="62.5"/>
    <s v="37.5"/>
    <s v="37.5"/>
    <s v="18.75"/>
    <s v="18.75"/>
    <n v="50.39"/>
    <n v="49.62"/>
    <s v="1.3"/>
    <s v="7.5"/>
    <x v="29"/>
    <s v="1.2"/>
    <s v="1.4"/>
    <s v="5.5"/>
    <n v="1"/>
    <n v="0"/>
    <x v="1"/>
  </r>
  <r>
    <n v="5948"/>
    <s v="None"/>
    <s v="96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492.71"/>
    <s v="Confianca"/>
    <s v="Floresta EC"/>
    <s v="Confianca v Floresta EC"/>
    <s v="17.08.2025"/>
    <s v="22:00"/>
    <s v="Brazilian Serie C"/>
    <s v="Brazil, Serie C"/>
    <n v="16"/>
    <n v="75"/>
    <n v="31.25"/>
    <n v="6.25"/>
    <s v="6.25"/>
    <s v="25.0"/>
    <s v="8.85"/>
    <s v="12.02"/>
    <s v="23.37"/>
    <s v="15.87"/>
    <s v="15.87"/>
    <s v="24.04"/>
    <n v="8"/>
    <n v="0"/>
    <x v="80"/>
    <s v="37.5"/>
    <s v="50.0"/>
    <s v="62.5"/>
    <s v="25.0"/>
    <s v="18.75"/>
    <s v="12.5"/>
    <s v="0.0"/>
    <n v="44.23"/>
    <n v="55.77"/>
    <s v="1.67"/>
    <s v="5"/>
    <x v="13"/>
    <s v="1.57"/>
    <s v="1.13"/>
    <s v="13"/>
    <n v="1"/>
    <n v="0"/>
    <x v="1"/>
  </r>
  <r>
    <n v="5984"/>
    <s v="None"/>
    <s v="8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0"/>
    <s v="Everton U21"/>
    <s v="Blackburn U21"/>
    <s v="Everton U21 v Blackburn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12"/>
    <n v="-16"/>
    <x v="28"/>
    <s v="0.0"/>
    <s v="0.0"/>
    <s v="0.0"/>
    <s v="0.0"/>
    <s v="0.0"/>
    <s v="0.0"/>
    <s v="0.0"/>
    <n v="0"/>
    <n v="0"/>
    <s v="1.85"/>
    <s v="3.1"/>
    <x v="15"/>
    <s v="1.05"/>
    <s v="1.95"/>
    <s v="2.88"/>
    <n v="1"/>
    <n v="0"/>
    <x v="1"/>
  </r>
  <r>
    <n v="5995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.88"/>
    <s v="Hull City U21"/>
    <s v="Millwall U21"/>
    <s v="Hull City U21 v Millwall U21"/>
    <s v="19.08.2025"/>
    <s v="12:00"/>
    <s v="English U21 Pro Development League"/>
    <s v="England, Professional Development League"/>
    <n v="1"/>
    <n v="100"/>
    <n v="50"/>
    <n v="50"/>
    <s v="0.0"/>
    <s v="0.0"/>
    <s v="12.5"/>
    <s v="0.0"/>
    <s v="25.0"/>
    <s v="12.5"/>
    <s v="12.5"/>
    <s v="37.5"/>
    <n v="-16"/>
    <n v="9"/>
    <x v="56"/>
    <s v="100.0"/>
    <s v="0.0"/>
    <s v="0.0"/>
    <s v="100.0"/>
    <s v="0.0"/>
    <s v="0.0"/>
    <s v="0.0"/>
    <n v="37.5"/>
    <n v="62.5"/>
    <s v="-"/>
    <s v="-"/>
    <x v="3"/>
    <s v="-"/>
    <s v="-"/>
    <s v="-"/>
    <s v="None"/>
    <n v="0"/>
    <x v="1"/>
  </r>
  <r>
    <n v="6086"/>
    <s v="None"/>
    <s v="90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0"/>
    <s v="Farnborough FC"/>
    <s v="Worthing"/>
    <s v="Farnborough FC v Worthing"/>
    <s v="20.08.2025"/>
    <s v="18:45"/>
    <s v="English National League South"/>
    <s v="England, National League - South"/>
    <n v="2"/>
    <n v="100"/>
    <n v="50"/>
    <n v="50"/>
    <s v="50.0"/>
    <s v="0.0"/>
    <s v="14.29"/>
    <s v="30.95"/>
    <s v="11.11"/>
    <s v="7.15"/>
    <s v="25.4"/>
    <s v="11.11"/>
    <n v="7"/>
    <n v="2.5"/>
    <x v="48"/>
    <s v="0.0"/>
    <s v="100.0"/>
    <s v="50.0"/>
    <s v="50.0"/>
    <s v="75.0"/>
    <s v="25.0"/>
    <s v="25.0"/>
    <n v="56.35"/>
    <n v="43.65"/>
    <s v="2.55"/>
    <s v="2.4"/>
    <x v="5"/>
    <s v="1.14"/>
    <s v="1.45"/>
    <s v="4.8"/>
    <n v="2"/>
    <n v="0"/>
    <x v="1"/>
  </r>
  <r>
    <n v="6200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6.64"/>
    <s v="Braintree"/>
    <s v="Yeovil"/>
    <s v="Braintree v Yeovil"/>
    <s v="23.08.2025"/>
    <s v="14:00"/>
    <s v="English National League"/>
    <s v="England, National League"/>
    <n v="3"/>
    <n v="83.34"/>
    <n v="50"/>
    <n v="0"/>
    <s v="0.0"/>
    <s v="33.33"/>
    <s v="6.25"/>
    <s v="0.0"/>
    <s v="35.0"/>
    <s v="6.25"/>
    <s v="22.5"/>
    <s v="30.0"/>
    <n v="-13"/>
    <n v="2.5"/>
    <x v="91"/>
    <s v="33.33"/>
    <s v="66.67"/>
    <s v="33.33"/>
    <s v="33.33"/>
    <s v="33.34"/>
    <s v="0.0"/>
    <s v="0.0"/>
    <n v="41.25"/>
    <n v="58.75"/>
    <s v="2.15"/>
    <s v="3"/>
    <x v="6"/>
    <s v="1.3"/>
    <s v="1.22"/>
    <s v="8"/>
    <n v="1"/>
    <n v="0"/>
    <x v="1"/>
  </r>
  <r>
    <n v="6209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2481.48"/>
    <s v="Huddersfield"/>
    <s v="Stevenage"/>
    <s v="Huddersfield v Stevenage"/>
    <s v="23.08.2025"/>
    <s v="14:00"/>
    <s v="English Sky Bet League 1"/>
    <s v="England, League One"/>
    <n v="4"/>
    <n v="87.5"/>
    <n v="50"/>
    <n v="25"/>
    <s v="25.0"/>
    <s v="62.5"/>
    <s v="17.05"/>
    <s v="12.88"/>
    <s v="17.8"/>
    <s v="8.71"/>
    <s v="8.71"/>
    <s v="34.85"/>
    <n v="-2"/>
    <n v="-20"/>
    <x v="119"/>
    <s v="100.0"/>
    <s v="0.0"/>
    <s v="50.0"/>
    <s v="50.0"/>
    <s v="25.0"/>
    <s v="25.0"/>
    <s v="12.5"/>
    <n v="47.73"/>
    <n v="52.28"/>
    <s v="1.9"/>
    <s v="4.6"/>
    <x v="6"/>
    <s v="1.4"/>
    <s v="1.2"/>
    <s v="9"/>
    <n v="1"/>
    <n v="0"/>
    <x v="1"/>
  </r>
  <r>
    <n v="6239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545.18"/>
    <s v="Gillingham"/>
    <s v="Crewe"/>
    <s v="Gillingham v Crewe"/>
    <s v="23.08.2025"/>
    <s v="14:00"/>
    <s v="English Sky Bet League 2"/>
    <s v="England, League Two"/>
    <n v="4"/>
    <n v="75"/>
    <n v="37.5"/>
    <n v="37.5"/>
    <s v="25.0"/>
    <s v="37.5"/>
    <s v="8.34"/>
    <s v="25.84"/>
    <s v="8.34"/>
    <s v="28.34"/>
    <s v="10.0"/>
    <s v="19.17"/>
    <n v="5"/>
    <n v="-19.5"/>
    <x v="75"/>
    <s v="50.0"/>
    <s v="50.0"/>
    <s v="100.0"/>
    <s v="0.0"/>
    <s v="37.5"/>
    <s v="12.5"/>
    <s v="12.5"/>
    <n v="42.5"/>
    <n v="57.5"/>
    <s v="2.7"/>
    <s v="2.8"/>
    <x v="13"/>
    <s v="1.4"/>
    <s v="1.2"/>
    <s v="9"/>
    <n v="1"/>
    <n v="0"/>
    <x v="1"/>
  </r>
  <r>
    <n v="6279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7.66"/>
    <s v="Weston-super-Mare"/>
    <s v="Maidenhead"/>
    <s v="Weston-super-Mare v Maidenhead"/>
    <s v="23.08.2025"/>
    <s v="14:00"/>
    <s v="English National League South"/>
    <s v="England, National League - South"/>
    <n v="3"/>
    <n v="66.67"/>
    <n v="66.67"/>
    <n v="33.33"/>
    <s v="16.67"/>
    <s v="33.33"/>
    <s v="20.54"/>
    <s v="13.4"/>
    <s v="20.54"/>
    <s v="6.25"/>
    <s v="19.65"/>
    <s v="19.65"/>
    <n v="-7"/>
    <n v="2.5"/>
    <x v="131"/>
    <s v="33.33"/>
    <s v="33.33"/>
    <s v="33.33"/>
    <s v="33.33"/>
    <s v="33.33"/>
    <s v="16.67"/>
    <s v="16.67"/>
    <n v="54.47"/>
    <n v="45.54"/>
    <s v="2.8"/>
    <s v="2.2"/>
    <x v="4"/>
    <s v="1.2"/>
    <s v="1.36"/>
    <s v="-"/>
    <n v="2"/>
    <n v="0"/>
    <x v="1"/>
  </r>
  <r>
    <n v="5646"/>
    <s v="None"/>
    <s v="93.0"/>
    <n v="1"/>
    <n v="0"/>
    <s v="1 - 0"/>
    <s v="nan"/>
    <s v="nan"/>
    <s v="None"/>
    <s v="nan"/>
    <n v="0"/>
    <s v="0 - 0"/>
    <s v="1 - 0"/>
    <s v="0 - 0"/>
    <s v="0 - 0"/>
    <s v="0 - 0"/>
    <n v="0"/>
    <n v="0"/>
    <s v="1 - 0"/>
    <n v="456.4"/>
    <s v="Glentoran"/>
    <s v="Bangor"/>
    <s v="Glentoran v Bangor"/>
    <s v="16.08.2025"/>
    <s v="14:00"/>
    <s v="Northern Irish Premiership"/>
    <s v="Northern-Ireland, Premiership"/>
    <n v="1"/>
    <n v="50"/>
    <n v="50"/>
    <n v="50"/>
    <s v="0.0"/>
    <s v="50.0"/>
    <s v="0.0"/>
    <s v="0.0"/>
    <s v="62.5"/>
    <s v="12.5"/>
    <s v="12.5"/>
    <s v="12.5"/>
    <n v="3"/>
    <n v="-3.5"/>
    <x v="76"/>
    <s v="100.0"/>
    <s v="0.0"/>
    <s v="100.0"/>
    <s v="0.0"/>
    <s v="0.0"/>
    <s v="0.0"/>
    <s v="0.0"/>
    <n v="62.5"/>
    <n v="37.5"/>
    <s v="1.25"/>
    <s v="9"/>
    <x v="25"/>
    <s v="1.2"/>
    <s v="1.47"/>
    <s v="5"/>
    <n v="1"/>
    <n v="0"/>
    <x v="1"/>
  </r>
  <r>
    <n v="5669"/>
    <s v="None"/>
    <s v="97.0"/>
    <n v="1"/>
    <n v="0"/>
    <s v="1 - 0"/>
    <s v="nan"/>
    <s v="nan"/>
    <s v="None"/>
    <s v="nan"/>
    <n v="0"/>
    <s v="0 - 0"/>
    <s v="1 - 0"/>
    <s v="0 - 0"/>
    <s v="0 - 0"/>
    <s v="0 - 0"/>
    <n v="0"/>
    <s v="1 - 0"/>
    <s v="1 - 0"/>
    <n v="4"/>
    <s v="Ebbsfleet Utd"/>
    <s v="Chippenham"/>
    <s v="Ebbsfleet Utd v Chippenham"/>
    <s v="16.08.2025"/>
    <s v="14:00"/>
    <s v="English National League South"/>
    <s v="England, National League - South"/>
    <n v="1"/>
    <n v="100"/>
    <n v="50"/>
    <n v="50"/>
    <s v="0.0"/>
    <s v="50.0"/>
    <s v="37.5"/>
    <s v="12.5"/>
    <s v="0.0"/>
    <s v="0.0"/>
    <s v="12.5"/>
    <s v="37.5"/>
    <n v="-19"/>
    <n v="-10.5"/>
    <x v="56"/>
    <s v="100.0"/>
    <s v="0.0"/>
    <s v="100.0"/>
    <s v="0.0"/>
    <s v="50.0"/>
    <s v="0.0"/>
    <s v="0.0"/>
    <n v="50"/>
    <n v="50"/>
    <s v="1.29"/>
    <s v="8.5"/>
    <x v="23"/>
    <s v="1.17"/>
    <s v="1.4"/>
    <s v="-"/>
    <n v="1"/>
    <n v="0"/>
    <x v="1"/>
  </r>
  <r>
    <n v="5680"/>
    <s v="None"/>
    <s v="98.0"/>
    <n v="1"/>
    <n v="0"/>
    <s v="1 - 0"/>
    <s v="nan"/>
    <s v="nan"/>
    <s v="None"/>
    <s v="nan"/>
    <n v="0"/>
    <s v="0 - 0"/>
    <s v="1 - 0"/>
    <s v="0 - 0"/>
    <s v="0 - 0"/>
    <s v="0 - 0"/>
    <n v="0"/>
    <s v="1 - 0"/>
    <s v="1 - 0"/>
    <n v="5336.51"/>
    <s v="Swansea"/>
    <s v="Sheff Utd"/>
    <s v="Swansea v Sheff Utd"/>
    <s v="16.08.2025"/>
    <s v="14:00"/>
    <s v="English Sky Bet Championship"/>
    <s v="England, Championship"/>
    <n v="1"/>
    <n v="50"/>
    <n v="50"/>
    <n v="50"/>
    <s v="50.0"/>
    <s v="0.0"/>
    <s v="20.0"/>
    <s v="10.0"/>
    <s v="0.0"/>
    <s v="70.0"/>
    <s v="0.0"/>
    <s v="0.0"/>
    <n v="-1"/>
    <n v="16.5"/>
    <x v="76"/>
    <s v="0.0"/>
    <s v="100.0"/>
    <s v="0.0"/>
    <s v="100.0"/>
    <s v="50.0"/>
    <s v="50.0"/>
    <s v="0.0"/>
    <n v="30"/>
    <n v="70"/>
    <s v="2.7"/>
    <s v="2.7"/>
    <x v="0"/>
    <s v="1.36"/>
    <s v="1.22"/>
    <s v="8.5"/>
    <n v="2"/>
    <n v="0"/>
    <x v="1"/>
  </r>
  <r>
    <n v="5688"/>
    <s v="None"/>
    <s v="88.0"/>
    <n v="1"/>
    <n v="0"/>
    <s v="1 - 0"/>
    <s v="nan"/>
    <s v="nan"/>
    <s v="None"/>
    <s v="nan"/>
    <n v="0"/>
    <s v="1 - 0"/>
    <s v="1 - 0"/>
    <s v="1 - 0"/>
    <s v="1 - 0"/>
    <s v="1 - 0"/>
    <n v="0"/>
    <s v="1 - 0"/>
    <s v="1 - 0"/>
    <n v="73.48"/>
    <s v="Maidstone Utd"/>
    <s v="Torquay"/>
    <s v="Maidstone Utd v Torquay"/>
    <s v="16.08.2025"/>
    <s v="14:00"/>
    <s v="English National League South"/>
    <s v="England, National League - South"/>
    <n v="1"/>
    <n v="100"/>
    <n v="50"/>
    <n v="50"/>
    <s v="0.0"/>
    <s v="0.0"/>
    <s v="25.0"/>
    <s v="25.0"/>
    <s v="12.5"/>
    <s v="12.5"/>
    <s v="0.0"/>
    <s v="25.0"/>
    <n v="20"/>
    <n v="-7"/>
    <x v="56"/>
    <s v="100.0"/>
    <s v="0.0"/>
    <s v="100.0"/>
    <s v="0.0"/>
    <s v="50.0"/>
    <s v="50.0"/>
    <s v="0.0"/>
    <n v="62.5"/>
    <n v="37.5"/>
    <s v="2.9"/>
    <s v="2.15"/>
    <x v="4"/>
    <s v="1.33"/>
    <s v="1.2"/>
    <s v="-"/>
    <n v="2"/>
    <n v="0"/>
    <x v="1"/>
  </r>
  <r>
    <n v="6333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6.83"/>
    <s v="Siroki Brijeg"/>
    <s v="Sloga Doboj"/>
    <s v="Siroki Brijeg v Sloga Doboj"/>
    <s v="23.08.2025"/>
    <s v="19:00"/>
    <s v="Bosnian Premier League"/>
    <s v="Bosnia, Premijer Liga"/>
    <n v="3"/>
    <n v="70.84"/>
    <n v="58.34"/>
    <n v="25"/>
    <s v="0.0"/>
    <s v="12.5"/>
    <s v="7.15"/>
    <s v="17.15"/>
    <s v="38.57"/>
    <s v="10.0"/>
    <s v="12.15"/>
    <s v="15.0"/>
    <n v="-2"/>
    <n v="-1"/>
    <x v="2"/>
    <s v="75.0"/>
    <s v="0.0"/>
    <s v="66.67"/>
    <s v="33.33"/>
    <s v="45.84"/>
    <s v="16.67"/>
    <s v="0.0"/>
    <n v="62.86"/>
    <n v="37.15"/>
    <s v="1.91"/>
    <s v="3.75"/>
    <x v="26"/>
    <s v="1.33"/>
    <s v="1.25"/>
    <s v="8"/>
    <n v="1"/>
    <n v="0"/>
    <x v="1"/>
  </r>
  <r>
    <n v="6336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41"/>
    <s v="Cobresal"/>
    <s v="Union La Calera"/>
    <s v="Cobresal v Union La Calera"/>
    <s v="23.08.2025"/>
    <s v="19:00"/>
    <s v="Chilean Primera Division"/>
    <s v="Chile, Primera División"/>
    <n v="19"/>
    <n v="62.5"/>
    <n v="37.5"/>
    <n v="25"/>
    <s v="0.0"/>
    <s v="18.75"/>
    <s v="15.07"/>
    <s v="9.45"/>
    <s v="18.12"/>
    <s v="13.4"/>
    <s v="17.17"/>
    <s v="26.8"/>
    <n v="-9"/>
    <n v="1.5"/>
    <x v="622"/>
    <s v="50.0"/>
    <s v="50.0"/>
    <s v="50.0"/>
    <s v="50.0"/>
    <s v="31.25"/>
    <s v="6.25"/>
    <s v="0.0"/>
    <n v="42.65"/>
    <n v="57.36"/>
    <s v="1.91"/>
    <s v="3.6"/>
    <x v="6"/>
    <s v="1.36"/>
    <s v="1.22"/>
    <s v="8"/>
    <n v="1"/>
    <n v="0"/>
    <x v="1"/>
  </r>
  <r>
    <n v="6354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595.49"/>
    <s v="Rosario Central"/>
    <s v="Newells"/>
    <s v="Rosario Central v Newells"/>
    <s v="23.08.2025"/>
    <s v="20:30"/>
    <s v="Argentinian Primera Division"/>
    <s v="Argentina, Liga Profesional Argentina"/>
    <n v="21"/>
    <n v="56.25"/>
    <n v="18.75"/>
    <n v="0"/>
    <s v="0.0"/>
    <s v="50.0"/>
    <s v="16.76"/>
    <s v="15.26"/>
    <s v="20.58"/>
    <s v="11.28"/>
    <s v="11.12"/>
    <s v="25.02"/>
    <n v="-29"/>
    <n v="-7.5"/>
    <x v="623"/>
    <s v="75.0"/>
    <s v="0.0"/>
    <s v="37.5"/>
    <s v="50.0"/>
    <s v="12.5"/>
    <s v="0.0"/>
    <s v="0.0"/>
    <n v="52.59"/>
    <n v="47.42"/>
    <s v="1.9"/>
    <s v="4.75"/>
    <x v="13"/>
    <s v="1.6"/>
    <s v="1.1"/>
    <s v="15"/>
    <n v="1"/>
    <n v="0"/>
    <x v="1"/>
  </r>
  <r>
    <n v="6381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22.07"/>
    <s v="Deportivo Moron"/>
    <s v="Nueva Chicago"/>
    <s v="Deportivo Moron v Nueva Chicago"/>
    <s v="23.08.2025"/>
    <s v="23:15"/>
    <s v="Argentinian Primera B Nacional"/>
    <s v="Argentina, Primera Nacional"/>
    <n v="26"/>
    <n v="56.25"/>
    <n v="37.5"/>
    <n v="6.25"/>
    <s v="0.0"/>
    <s v="50.0"/>
    <s v="10.55"/>
    <s v="15.96"/>
    <s v="21.09"/>
    <s v="11.96"/>
    <s v="14.68"/>
    <s v="25.78"/>
    <n v="-32"/>
    <n v="-9"/>
    <x v="624"/>
    <s v="25.0"/>
    <s v="37.5"/>
    <s v="37.5"/>
    <s v="25.0"/>
    <s v="31.25"/>
    <s v="0.0"/>
    <s v="0.0"/>
    <n v="47.59"/>
    <n v="52.41"/>
    <s v="1.9"/>
    <s v="4.4"/>
    <x v="11"/>
    <s v="1.65"/>
    <s v="1.1"/>
    <s v="15"/>
    <n v="1"/>
    <n v="0"/>
    <x v="1"/>
  </r>
  <r>
    <n v="6382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89.02999999999997"/>
    <s v="Deportivo Moron"/>
    <s v="Nueva Chicago"/>
    <s v="Deportivo Moron v Nueva Chicago"/>
    <s v="24.08.2025"/>
    <s v="00:15"/>
    <s v="Argentinian Primera B Nacional"/>
    <s v="Argentina, Primera Nacional"/>
    <n v="26"/>
    <n v="56.25"/>
    <n v="37.5"/>
    <n v="6.25"/>
    <s v="0.0"/>
    <s v="50.0"/>
    <s v="10.55"/>
    <s v="15.96"/>
    <s v="21.09"/>
    <s v="11.96"/>
    <s v="14.68"/>
    <s v="25.78"/>
    <n v="-32"/>
    <n v="-9"/>
    <x v="624"/>
    <s v="25.0"/>
    <s v="37.5"/>
    <s v="37.5"/>
    <s v="25.0"/>
    <s v="31.25"/>
    <s v="0.0"/>
    <s v="0.0"/>
    <n v="47.59"/>
    <n v="52.41"/>
    <s v="1.9"/>
    <s v="4.4"/>
    <x v="11"/>
    <s v="1.65"/>
    <s v="1.1"/>
    <s v="15"/>
    <n v="1"/>
    <n v="0"/>
    <x v="1"/>
  </r>
  <r>
    <n v="6388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731.12"/>
    <s v="CA Central Norte"/>
    <s v="Gimnasia Mendoza"/>
    <s v="CA Central Norte v Gimnasia Mendoza"/>
    <s v="24.08.2025"/>
    <s v="00:00"/>
    <s v="Argentinian Primera B Nacional"/>
    <s v="Argentina, Primera Nacional"/>
    <n v="26"/>
    <n v="43.75"/>
    <n v="18.75"/>
    <n v="6.25"/>
    <s v="6.25"/>
    <s v="62.5"/>
    <s v="8.99"/>
    <s v="17.19"/>
    <s v="25.4"/>
    <s v="12.38"/>
    <s v="13.09"/>
    <s v="22.96"/>
    <n v="49"/>
    <n v="-5.5"/>
    <x v="625"/>
    <s v="37.5"/>
    <s v="37.5"/>
    <s v="62.5"/>
    <s v="37.5"/>
    <s v="37.5"/>
    <s v="6.25"/>
    <s v="6.25"/>
    <n v="51.57"/>
    <n v="48.43"/>
    <s v="3.1"/>
    <s v="2.4"/>
    <x v="16"/>
    <s v="1.65"/>
    <s v="1.1"/>
    <s v="15"/>
    <n v="2"/>
    <n v="0"/>
    <x v="1"/>
  </r>
  <r>
    <n v="5706"/>
    <s v="live"/>
    <s v="94.0"/>
    <n v="1"/>
    <n v="0"/>
    <s v="1 - 0"/>
    <n v="-1"/>
    <n v="40"/>
    <s v="EXECUTION_COMPLETE"/>
    <s v="3.75"/>
    <n v="1.5"/>
    <s v="1 - 0"/>
    <s v="1 - 0"/>
    <s v="0 - 0"/>
    <s v="1 - 0"/>
    <s v="1 - 0"/>
    <s v="1 - 0"/>
    <s v="1 - 0"/>
    <s v="1 - 0"/>
    <n v="128.72999999999999"/>
    <s v="Stade Tunisien"/>
    <s v="Kairouan"/>
    <s v="Stade Tunisien v Kairouan"/>
    <s v="16.08.2025"/>
    <s v="15:30"/>
    <s v="Tunisian Ligue Professionelle 1"/>
    <s v="Tunisia, Ligue 1"/>
    <n v="1"/>
    <n v="50"/>
    <n v="0"/>
    <n v="0"/>
    <s v="0.0"/>
    <s v="50.0"/>
    <s v="0.0"/>
    <s v="25.0"/>
    <s v="0.0"/>
    <s v="0.0"/>
    <s v="25.0"/>
    <s v="50.0"/>
    <n v="8"/>
    <n v="-5"/>
    <x v="45"/>
    <s v="100.0"/>
    <s v="0.0"/>
    <s v="100.0"/>
    <s v="0.0"/>
    <s v="0.0"/>
    <s v="0.0"/>
    <s v="0.0"/>
    <n v="25"/>
    <n v="75"/>
    <s v="1.3"/>
    <s v="11"/>
    <x v="22"/>
    <s v="1.53"/>
    <s v="1.13"/>
    <s v="-"/>
    <n v="1"/>
    <n v="0"/>
    <x v="1"/>
  </r>
  <r>
    <n v="5711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88.97"/>
    <s v="Slovan Bratislava"/>
    <s v="MFK Skalica"/>
    <s v="Slovan Bratislava v MFK Skalica"/>
    <s v="16.08.2025"/>
    <s v="15:00"/>
    <s v="Slovakian Super League"/>
    <s v="Slovakia, Super Liga"/>
    <n v="2"/>
    <n v="83.34"/>
    <n v="83.34"/>
    <n v="83.34"/>
    <s v="25.0"/>
    <s v="16.67"/>
    <s v="5.56"/>
    <s v="0.0"/>
    <s v="34.03"/>
    <s v="18.06"/>
    <s v="12.5"/>
    <s v="29.86"/>
    <n v="-6"/>
    <n v="-4"/>
    <x v="96"/>
    <s v="100.0"/>
    <s v="0.0"/>
    <s v="33.33"/>
    <s v="33.33"/>
    <s v="50.0"/>
    <s v="50.0"/>
    <s v="0.0"/>
    <n v="39.590000000000003"/>
    <n v="60.42"/>
    <s v="1.15"/>
    <s v="10.5"/>
    <x v="33"/>
    <s v="1.07"/>
    <s v="2.1"/>
    <s v="2.63"/>
    <n v="1"/>
    <n v="0"/>
    <x v="1"/>
  </r>
  <r>
    <n v="5729"/>
    <s v="None"/>
    <s v="92.0"/>
    <n v="1"/>
    <n v="0"/>
    <s v="1 - 0"/>
    <s v="nan"/>
    <s v="nan"/>
    <s v="None"/>
    <s v="nan"/>
    <n v="0"/>
    <s v="1 - 0"/>
    <s v="1 - 0"/>
    <s v="0 - 0"/>
    <s v="1 - 0"/>
    <s v="1 - 0"/>
    <n v="0"/>
    <n v="0"/>
    <s v="1 - 0"/>
    <n v="14272.74"/>
    <s v="Crewe"/>
    <s v="Crawley Town"/>
    <s v="Crewe v Crawley Town"/>
    <s v="16.08.2025"/>
    <s v="14:00"/>
    <s v="English Sky Bet League 2"/>
    <s v="England, League Two"/>
    <n v="2"/>
    <n v="100"/>
    <n v="75"/>
    <n v="25"/>
    <s v="0.0"/>
    <s v="25.0"/>
    <s v="16.67"/>
    <s v="33.34"/>
    <s v="16.67"/>
    <s v="0.0"/>
    <s v="25.0"/>
    <s v="8.34"/>
    <n v="-38"/>
    <n v="0"/>
    <x v="96"/>
    <s v="100.0"/>
    <s v="0.0"/>
    <s v="0.0"/>
    <s v="100.0"/>
    <s v="75.0"/>
    <s v="25.0"/>
    <s v="25.0"/>
    <n v="66.67"/>
    <n v="33.340000000000003"/>
    <s v="1.75"/>
    <s v="4.33"/>
    <x v="24"/>
    <s v="1.22"/>
    <s v="1.4"/>
    <s v="5.5"/>
    <n v="1"/>
    <n v="0"/>
    <x v="1"/>
  </r>
  <r>
    <n v="5732"/>
    <s v="None"/>
    <s v="94.0"/>
    <n v="1"/>
    <n v="0"/>
    <s v="1 - 0"/>
    <s v="None"/>
    <s v="None"/>
    <s v="None"/>
    <s v="None"/>
    <n v="0"/>
    <s v="1 - 0"/>
    <s v="1 - 0"/>
    <s v="1 - 0"/>
    <s v="1 - 0"/>
    <s v="1 - 0"/>
    <s v="1 - 0"/>
    <s v="1 - 0"/>
    <s v="1 - 0"/>
    <n v="1153.6400000000001"/>
    <s v="Nublense"/>
    <s v="Palestino"/>
    <s v="Nublense v Palestino"/>
    <s v="16.08.2025"/>
    <s v="16:00"/>
    <s v="Chilean Primera Division"/>
    <s v="Chile, Primera División"/>
    <n v="18"/>
    <n v="56.25"/>
    <n v="31.25"/>
    <n v="25"/>
    <s v="6.25"/>
    <s v="43.75"/>
    <s v="8.42"/>
    <s v="10.83"/>
    <s v="16.87"/>
    <s v="13.25"/>
    <s v="19.31"/>
    <s v="31.33"/>
    <n v="16"/>
    <n v="-2"/>
    <x v="626"/>
    <s v="75.0"/>
    <s v="25.0"/>
    <s v="75.0"/>
    <s v="12.5"/>
    <s v="25.0"/>
    <s v="12.5"/>
    <s v="0.0"/>
    <n v="36.130000000000003"/>
    <n v="63.88"/>
    <s v="-"/>
    <s v="-"/>
    <x v="3"/>
    <s v="-"/>
    <s v="-"/>
    <s v="-"/>
    <s v="None"/>
    <n v="0"/>
    <x v="1"/>
  </r>
  <r>
    <n v="6398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285.79000000000002"/>
    <s v="Cruz Azul"/>
    <s v="Toluca"/>
    <s v="Cruz Azul v Toluca"/>
    <s v="24.08.2025"/>
    <s v="03:05"/>
    <s v="Mexican Liga MX"/>
    <s v="Mexico, Liga MX"/>
    <n v="5"/>
    <n v="90"/>
    <n v="70"/>
    <n v="60"/>
    <s v="50.0"/>
    <s v="20.0"/>
    <s v="7.15"/>
    <s v="14.79"/>
    <s v="19.8"/>
    <s v="22.94"/>
    <s v="10.03"/>
    <s v="25.32"/>
    <n v="-5"/>
    <n v="-7.5"/>
    <x v="159"/>
    <s v="60.0"/>
    <s v="20.0"/>
    <s v="40.0"/>
    <s v="60.0"/>
    <s v="50.0"/>
    <s v="40.0"/>
    <s v="10.0"/>
    <n v="41.73"/>
    <n v="58.27"/>
    <s v="1.95"/>
    <s v="3.4"/>
    <x v="1"/>
    <s v="1.17"/>
    <s v="1.5"/>
    <s v="4.5"/>
    <n v="1"/>
    <n v="0"/>
    <x v="1"/>
  </r>
  <r>
    <n v="5738"/>
    <s v="None"/>
    <s v="95.0"/>
    <n v="1"/>
    <n v="0"/>
    <s v="1 - 0"/>
    <s v="None"/>
    <s v="None"/>
    <s v="None"/>
    <s v="None"/>
    <n v="0"/>
    <s v="1 - 0"/>
    <s v="1 - 0"/>
    <s v="0 - 0"/>
    <s v="0 - 0"/>
    <s v="1 - 0"/>
    <s v="1 - 0"/>
    <s v="1 - 0"/>
    <s v="1 - 0"/>
    <n v="344.43"/>
    <s v="Union San Felipe"/>
    <s v="San Luis"/>
    <s v="Union San Felipe v San Luis"/>
    <s v="16.08.2025"/>
    <s v="16:30"/>
    <s v="Chilean Primera B"/>
    <s v="Chile, Primera B"/>
    <n v="20"/>
    <n v="68.75"/>
    <n v="62.5"/>
    <n v="12.5"/>
    <s v="0.0"/>
    <s v="31.25"/>
    <s v="14.84"/>
    <s v="10.4"/>
    <s v="13.81"/>
    <s v="12.7"/>
    <s v="18.34"/>
    <s v="29.92"/>
    <n v="4"/>
    <n v="6"/>
    <x v="627"/>
    <s v="50.0"/>
    <s v="37.5"/>
    <s v="25.0"/>
    <s v="62.5"/>
    <s v="25.0"/>
    <s v="0.0"/>
    <s v="0.0"/>
    <n v="39.049999999999997"/>
    <n v="60.95"/>
    <s v="2.55"/>
    <s v="2.5"/>
    <x v="4"/>
    <s v="1.36"/>
    <s v="1.25"/>
    <s v="8"/>
    <n v="2"/>
    <n v="0"/>
    <x v="1"/>
  </r>
  <r>
    <n v="6414"/>
    <s v="None"/>
    <s v="98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86233.19"/>
    <s v="Lille"/>
    <s v="Monaco"/>
    <s v="Lille v Monaco"/>
    <s v="24.08.2025"/>
    <s v="18:45"/>
    <s v="French Ligue 1"/>
    <s v="France, Ligue 1"/>
    <n v="1"/>
    <n v="100"/>
    <n v="100"/>
    <n v="100"/>
    <s v="50.0"/>
    <s v="0.0"/>
    <s v="8.34"/>
    <s v="8.34"/>
    <s v="20.84"/>
    <s v="8.34"/>
    <s v="54.17"/>
    <s v="0.0"/>
    <n v="9"/>
    <n v="-5.5"/>
    <x v="85"/>
    <s v="100.0"/>
    <s v="0.0"/>
    <s v="100.0"/>
    <s v="0.0"/>
    <s v="50.0"/>
    <s v="50.0"/>
    <s v="0.0"/>
    <n v="37.5"/>
    <n v="62.5"/>
    <s v="3.4"/>
    <s v="2.1"/>
    <x v="10"/>
    <s v="1.2"/>
    <s v="1.47"/>
    <s v="5"/>
    <n v="2"/>
    <n v="0"/>
    <x v="1"/>
  </r>
  <r>
    <n v="6420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433.75"/>
    <s v="Blooming Santa Cruz"/>
    <s v="Universitario de Vinto"/>
    <s v="Blooming Santa Cruz v Universitario de Vinto"/>
    <s v="24.08.2025"/>
    <s v="19:00"/>
    <s v="Bolivian Liga de Futbol Profesional"/>
    <s v="Bolivia, Primera División"/>
    <n v="17"/>
    <n v="93.75"/>
    <n v="75"/>
    <n v="43.75"/>
    <s v="31.25"/>
    <s v="12.5"/>
    <s v="12.83"/>
    <s v="17.2"/>
    <s v="14.69"/>
    <s v="16.14"/>
    <s v="12.83"/>
    <s v="26.32"/>
    <n v="-15"/>
    <n v="-0.5"/>
    <x v="628"/>
    <s v="75.0"/>
    <s v="25.0"/>
    <s v="37.5"/>
    <s v="62.5"/>
    <s v="50.0"/>
    <s v="18.75"/>
    <s v="12.5"/>
    <n v="44.71"/>
    <n v="55.29"/>
    <s v="1.36"/>
    <s v="6.5"/>
    <x v="27"/>
    <s v="1.2"/>
    <s v="1.5"/>
    <s v="4.5"/>
    <n v="1"/>
    <n v="0"/>
    <x v="1"/>
  </r>
  <r>
    <n v="6425"/>
    <s v="None"/>
    <s v="93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3412.41"/>
    <s v="Malaga"/>
    <s v="Sociedad B"/>
    <s v="Malaga v Sociedad B"/>
    <s v="24.08.2025"/>
    <s v="19:30"/>
    <s v="Spanish Segunda Division"/>
    <s v="Spain, Segunda División"/>
    <n v="1"/>
    <n v="50"/>
    <n v="0"/>
    <n v="0"/>
    <s v="0.0"/>
    <s v="50.0"/>
    <s v="0.0"/>
    <s v="0.0"/>
    <s v="50.0"/>
    <s v="25.0"/>
    <s v="25.0"/>
    <s v="0.0"/>
    <n v="16"/>
    <n v="-3"/>
    <x v="120"/>
    <s v="0.0"/>
    <s v="100.0"/>
    <s v="100.0"/>
    <s v="0.0"/>
    <s v="0.0"/>
    <s v="0.0"/>
    <s v="0.0"/>
    <n v="50"/>
    <n v="50"/>
    <s v="1.73"/>
    <s v="4.5"/>
    <x v="4"/>
    <s v="1.36"/>
    <s v="1.22"/>
    <s v="8"/>
    <n v="1"/>
    <n v="0"/>
    <x v="1"/>
  </r>
  <r>
    <n v="6442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011.1"/>
    <s v="Botafogo PB"/>
    <s v="Tombense MG"/>
    <s v="Botafogo PB v Tombense MG"/>
    <s v="24.08.2025"/>
    <s v="22:00"/>
    <s v="Brazilian Serie C"/>
    <s v="Brazil, Serie C"/>
    <n v="17"/>
    <n v="75"/>
    <n v="43.75"/>
    <n v="18.75"/>
    <s v="6.25"/>
    <s v="18.75"/>
    <s v="13.75"/>
    <s v="11.57"/>
    <s v="20.0"/>
    <s v="15.32"/>
    <s v="11.25"/>
    <s v="28.13"/>
    <n v="-19"/>
    <n v="4.5"/>
    <x v="100"/>
    <s v="62.5"/>
    <s v="37.5"/>
    <s v="12.5"/>
    <s v="75.0"/>
    <s v="31.25"/>
    <s v="18.75"/>
    <s v="6.25"/>
    <n v="45.32"/>
    <n v="54.69"/>
    <s v="1.73"/>
    <s v="4.6"/>
    <x v="6"/>
    <s v="1.4"/>
    <s v="1.2"/>
    <s v="9"/>
    <n v="1"/>
    <n v="0"/>
    <x v="1"/>
  </r>
  <r>
    <n v="6484"/>
    <s v="None"/>
    <s v="97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8.14"/>
    <s v="Forest Green"/>
    <s v="Eastleigh"/>
    <s v="Forest Green v Eastleigh"/>
    <s v="25.08.2025"/>
    <s v="14:00"/>
    <s v="English National League"/>
    <s v="England, National League"/>
    <n v="4"/>
    <n v="87.5"/>
    <n v="50"/>
    <n v="37.5"/>
    <s v="12.5"/>
    <s v="37.5"/>
    <s v="3.85"/>
    <s v="26.54"/>
    <s v="8.85"/>
    <s v="22.69"/>
    <s v="20.39"/>
    <s v="17.69"/>
    <n v="-25"/>
    <n v="-5.5"/>
    <x v="162"/>
    <s v="75.0"/>
    <s v="25.0"/>
    <s v="50.0"/>
    <s v="50.0"/>
    <s v="37.5"/>
    <s v="0.0"/>
    <s v="0.0"/>
    <n v="39.229999999999997"/>
    <n v="60.77"/>
    <s v="1.5"/>
    <s v="5.5"/>
    <x v="24"/>
    <s v="1.25"/>
    <s v="1.29"/>
    <s v="6.5"/>
    <n v="1"/>
    <n v="0"/>
    <x v="1"/>
  </r>
  <r>
    <n v="6600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1"/>
    <s v="1 - 0"/>
    <s v="1 - 0"/>
    <n v="24.82"/>
    <s v="Leiria"/>
    <s v="Torreense"/>
    <s v="Leiria v Torreense"/>
    <s v="29.08.2025"/>
    <s v="17:00"/>
    <s v="Portuguese Segunda Liga"/>
    <s v="Portugal, Segunda Liga"/>
    <n v="3"/>
    <n v="50"/>
    <n v="50"/>
    <n v="16.670000000000002"/>
    <s v="16.67"/>
    <s v="33.33"/>
    <s v="14.29"/>
    <s v="0.0"/>
    <s v="25.0"/>
    <s v="15.48"/>
    <s v="7.15"/>
    <s v="38.1"/>
    <n v="11"/>
    <n v="-5.5"/>
    <x v="131"/>
    <s v="0.0"/>
    <s v="66.67"/>
    <s v="33.33"/>
    <s v="66.67"/>
    <s v="16.67"/>
    <s v="0.0"/>
    <s v="0.0"/>
    <n v="39.29"/>
    <n v="60.72"/>
    <s v="2.15"/>
    <s v="3.2"/>
    <x v="26"/>
    <s v="1.33"/>
    <s v="1.29"/>
    <s v="8"/>
    <n v="1"/>
    <n v="0"/>
    <x v="1"/>
  </r>
  <r>
    <n v="6633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5.8"/>
    <s v="Arsenal U21"/>
    <s v="Brighton U21"/>
    <s v="Arsenal U21 v Brighton U21"/>
    <s v="29.08.2025"/>
    <s v="18:00"/>
    <s v="English Premier League 2 - Div 1"/>
    <s v="England, Premier League 2 Division One"/>
    <n v="2"/>
    <n v="100"/>
    <n v="100"/>
    <n v="100"/>
    <s v="25.0"/>
    <s v="50.0"/>
    <s v="5.56"/>
    <s v="34.72"/>
    <s v="18.06"/>
    <s v="5.56"/>
    <s v="0.0"/>
    <s v="36.11"/>
    <n v="36"/>
    <n v="-10"/>
    <x v="85"/>
    <s v="0.0"/>
    <s v="100.0"/>
    <s v="100.0"/>
    <s v="0.0"/>
    <s v="100.0"/>
    <s v="25.0"/>
    <s v="25.0"/>
    <n v="58.34"/>
    <n v="41.67"/>
    <s v="2.38"/>
    <s v="2.38"/>
    <x v="24"/>
    <s v="1.1"/>
    <s v="1.8"/>
    <s v="3.25"/>
    <n v="2"/>
    <n v="0"/>
    <x v="1"/>
  </r>
  <r>
    <n v="6663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320.91"/>
    <s v="Septemvri"/>
    <s v="Lokomotiv Sofia"/>
    <s v="Septemvri v Lokomotiv Sofia"/>
    <s v="29.08.2025"/>
    <s v="19:00"/>
    <s v="Bulgarian A League"/>
    <s v="Bulgaria, First League"/>
    <n v="6"/>
    <n v="75"/>
    <n v="50"/>
    <n v="16.670000000000002"/>
    <s v="16.67"/>
    <s v="33.34"/>
    <s v="19.65"/>
    <s v="34.53"/>
    <s v="18.16"/>
    <s v="9.53"/>
    <s v="8.63"/>
    <s v="9.53"/>
    <n v="18"/>
    <n v="0"/>
    <x v="139"/>
    <s v="16.67"/>
    <s v="83.33"/>
    <s v="33.33"/>
    <s v="33.33"/>
    <s v="41.67"/>
    <s v="33.34"/>
    <s v="0.0"/>
    <n v="72.319999999999993"/>
    <n v="27.68"/>
    <s v="5"/>
    <s v="1.67"/>
    <x v="6"/>
    <s v="1.4"/>
    <s v="1.22"/>
    <s v="8.5"/>
    <n v="2"/>
    <n v="0"/>
    <x v="1"/>
  </r>
  <r>
    <n v="6675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526.44000000000005"/>
    <s v="Banfield"/>
    <s v="Tigre"/>
    <s v="Banfield v Tigre"/>
    <s v="29.08.2025"/>
    <s v="22:00"/>
    <s v="Argentinian Primera Division"/>
    <s v="Argentina, Liga Profesional Argentina"/>
    <n v="22"/>
    <n v="75"/>
    <n v="56.25"/>
    <n v="18.75"/>
    <s v="6.25"/>
    <s v="18.75"/>
    <s v="10.15"/>
    <s v="11.95"/>
    <s v="19.34"/>
    <s v="20.53"/>
    <s v="11.95"/>
    <s v="26.1"/>
    <n v="21"/>
    <n v="2.5"/>
    <x v="13"/>
    <s v="25.0"/>
    <s v="62.5"/>
    <s v="12.5"/>
    <s v="62.5"/>
    <s v="31.25"/>
    <s v="6.25"/>
    <s v="6.25"/>
    <n v="41.43"/>
    <n v="58.57"/>
    <s v="2.63"/>
    <s v="3"/>
    <x v="12"/>
    <s v="1.67"/>
    <s v="1.1"/>
    <s v="17"/>
    <n v="1"/>
    <n v="0"/>
    <x v="1"/>
  </r>
  <r>
    <n v="6717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Eskilsminne"/>
    <s v="Rosengard"/>
    <s v="Eskilsminne v Rosengard"/>
    <s v="30.08.2025"/>
    <s v="11:00"/>
    <s v="Swedish Division 1"/>
    <s v="Sweden, Ettan - Södra"/>
    <n v="19"/>
    <n v="87.5"/>
    <n v="56.25"/>
    <n v="25"/>
    <s v="18.75"/>
    <s v="18.75"/>
    <s v="13.22"/>
    <s v="13.98"/>
    <s v="16.31"/>
    <s v="10.13"/>
    <s v="17.06"/>
    <s v="29.32"/>
    <n v="9"/>
    <n v="5.5"/>
    <x v="629"/>
    <s v="25.0"/>
    <s v="62.5"/>
    <s v="50.0"/>
    <s v="50.0"/>
    <s v="25.0"/>
    <s v="12.5"/>
    <s v="0.0"/>
    <n v="43.5"/>
    <n v="56.51"/>
    <s v="2.8"/>
    <s v="2.2"/>
    <x v="4"/>
    <s v="1.22"/>
    <s v="1.4"/>
    <s v="5.5"/>
    <n v="2"/>
    <n v="0"/>
    <x v="1"/>
  </r>
  <r>
    <n v="6728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826.36"/>
    <s v="Middlesbrough"/>
    <s v="Sheff Utd"/>
    <s v="Middlesbrough v Sheff Utd"/>
    <s v="30.08.2025"/>
    <s v="11:30"/>
    <s v="English Sky Bet Championship"/>
    <s v="England, Championship"/>
    <n v="3"/>
    <n v="50"/>
    <n v="50"/>
    <n v="16.670000000000002"/>
    <s v="16.67"/>
    <s v="33.34"/>
    <s v="14.29"/>
    <s v="7.15"/>
    <s v="21.43"/>
    <s v="28.57"/>
    <s v="7.15"/>
    <s v="21.43"/>
    <n v="-40"/>
    <n v="-1"/>
    <x v="139"/>
    <s v="100.0"/>
    <s v="0.0"/>
    <s v="0.0"/>
    <s v="100.0"/>
    <s v="33.33"/>
    <s v="16.67"/>
    <s v="0.0"/>
    <n v="42.86"/>
    <n v="57.15"/>
    <s v="2.2"/>
    <s v="3.25"/>
    <x v="5"/>
    <s v="1.29"/>
    <s v="1.3"/>
    <s v="6.5"/>
    <n v="1"/>
    <n v="0"/>
    <x v="1"/>
  </r>
  <r>
    <n v="6732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5.56"/>
    <s v="Reims"/>
    <s v="Le Mans"/>
    <s v="Reims v Le Mans"/>
    <s v="30.08.2025"/>
    <s v="12:00"/>
    <s v="French Ligue 2"/>
    <s v="France, Ligue 2"/>
    <n v="3"/>
    <n v="66.67"/>
    <n v="50"/>
    <n v="33.33"/>
    <s v="16.67"/>
    <s v="33.33"/>
    <s v="14.29"/>
    <s v="19.29"/>
    <s v="12.15"/>
    <s v="5.0"/>
    <s v="5.0"/>
    <s v="44.29"/>
    <n v="5"/>
    <n v="3.5"/>
    <x v="76"/>
    <s v="33.33"/>
    <s v="66.67"/>
    <s v="66.67"/>
    <s v="33.33"/>
    <s v="50.0"/>
    <s v="0.0"/>
    <s v="0.0"/>
    <n v="45.72"/>
    <n v="54.29"/>
    <s v="1.8"/>
    <s v="4.33"/>
    <x v="5"/>
    <s v="1.33"/>
    <s v="1.29"/>
    <s v="8"/>
    <n v="1"/>
    <n v="0"/>
    <x v="1"/>
  </r>
  <r>
    <n v="6738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Tottenham U21"/>
    <s v="Nottingham Forest U21"/>
    <s v="Tottenham U21 v Nottingham Forest U21"/>
    <s v="30.08.2025"/>
    <s v="12:00"/>
    <s v="English Premier League 2 - Div 1"/>
    <s v="England, Premier League 2 Division One"/>
    <n v="2"/>
    <n v="75"/>
    <n v="75"/>
    <n v="75"/>
    <s v="50.0"/>
    <s v="25.0"/>
    <s v="11.54"/>
    <s v="33.85"/>
    <s v="7.69"/>
    <s v="17.69"/>
    <s v="7.69"/>
    <s v="21.54"/>
    <n v="0"/>
    <n v="-1"/>
    <x v="48"/>
    <s v="50.0"/>
    <s v="50.0"/>
    <s v="100.0"/>
    <s v="0.0"/>
    <s v="75.0"/>
    <s v="25.0"/>
    <s v="25.0"/>
    <n v="53.08"/>
    <n v="46.93"/>
    <s v="-"/>
    <s v="-"/>
    <x v="3"/>
    <s v="-"/>
    <s v="-"/>
    <s v="-"/>
    <s v="None"/>
    <n v="0"/>
    <x v="1"/>
  </r>
  <r>
    <n v="6739"/>
    <s v="None"/>
    <s v="99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217.32"/>
    <s v="Bali Utd Pusam"/>
    <s v="Madura Utd"/>
    <s v="Bali Utd Pusam v Madura Utd"/>
    <s v="30.08.2025"/>
    <s v="12:00"/>
    <s v="Indonesian Super League"/>
    <s v="Indonesia, Liga 1"/>
    <n v="3"/>
    <n v="100"/>
    <n v="66.67"/>
    <n v="33.340000000000003"/>
    <s v="33.34"/>
    <s v="0.0"/>
    <s v="6.25"/>
    <s v="12.92"/>
    <s v="19.59"/>
    <s v="6.67"/>
    <s v="25.42"/>
    <s v="29.17"/>
    <n v="6"/>
    <n v="1"/>
    <x v="56"/>
    <s v="33.33"/>
    <s v="66.67"/>
    <s v="66.67"/>
    <s v="33.33"/>
    <s v="33.34"/>
    <s v="33.34"/>
    <s v="0.0"/>
    <n v="38.75"/>
    <n v="61.25"/>
    <s v="1.53"/>
    <s v="5"/>
    <x v="22"/>
    <s v="1.2"/>
    <s v="1.44"/>
    <s v="5"/>
    <n v="1"/>
    <n v="0"/>
    <x v="1"/>
  </r>
  <r>
    <n v="6743"/>
    <s v="live"/>
    <s v="90.0"/>
    <n v="1"/>
    <n v="0"/>
    <s v="1 - 0"/>
    <n v="-1"/>
    <n v="-1"/>
    <s v="EXECUTION_COMPLETE"/>
    <s v="3.4"/>
    <n v="2"/>
    <s v="0 - 0"/>
    <s v="1 - 0"/>
    <s v="0 - 0"/>
    <s v="0 - 0"/>
    <s v="0 - 0"/>
    <s v="0 - 0"/>
    <s v="1 - 0"/>
    <s v="1 - 0"/>
    <n v="0"/>
    <s v="Kolos Kovalyovka"/>
    <s v="FC Epicentr Dunaivtsi"/>
    <s v="Kolos Kovalyovka v FC Epicentr Dunaivtsi"/>
    <s v="30.08.2025"/>
    <s v="12:30"/>
    <s v="Ukrainian Premier League"/>
    <s v="Ukraine, Premier League"/>
    <n v="3"/>
    <n v="50"/>
    <n v="33.33"/>
    <n v="16.670000000000002"/>
    <s v="16.67"/>
    <s v="16.67"/>
    <s v="15.48"/>
    <s v="15.48"/>
    <s v="14.29"/>
    <s v="15.48"/>
    <s v="16.67"/>
    <s v="22.62"/>
    <n v="-20"/>
    <n v="2"/>
    <x v="139"/>
    <s v="100.0"/>
    <s v="0.0"/>
    <s v="0.0"/>
    <s v="100.0"/>
    <s v="16.67"/>
    <s v="16.67"/>
    <s v="0.0"/>
    <n v="45.24"/>
    <n v="54.77"/>
    <s v="1.44"/>
    <s v="8"/>
    <x v="19"/>
    <s v="1.5"/>
    <s v="1.11"/>
    <s v="11"/>
    <n v="1"/>
    <n v="0"/>
    <x v="1"/>
  </r>
  <r>
    <n v="6767"/>
    <s v="None"/>
    <s v="91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430.01"/>
    <s v="Stirling"/>
    <s v="Stranraer"/>
    <s v="Stirling v Stranraer"/>
    <s v="30.08.2025"/>
    <s v="14:00"/>
    <s v="Scottish League Two"/>
    <s v="Scotland, League Two"/>
    <n v="4"/>
    <n v="75"/>
    <n v="62.5"/>
    <n v="37.5"/>
    <s v="25.0"/>
    <s v="12.5"/>
    <s v="7.15"/>
    <s v="14.29"/>
    <s v="30.72"/>
    <s v="15.72"/>
    <s v="10.0"/>
    <s v="22.15"/>
    <n v="-2"/>
    <n v="5"/>
    <x v="17"/>
    <s v="75.0"/>
    <s v="0.0"/>
    <s v="50.0"/>
    <s v="50.0"/>
    <s v="50.0"/>
    <s v="25.0"/>
    <s v="12.5"/>
    <n v="52.15"/>
    <n v="47.86"/>
    <s v="1.85"/>
    <s v="4"/>
    <x v="10"/>
    <s v="1.29"/>
    <s v="1.33"/>
    <s v="-"/>
    <n v="1"/>
    <n v="0"/>
    <x v="1"/>
  </r>
  <r>
    <n v="5778"/>
    <s v="None"/>
    <s v="96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157.9"/>
    <s v="Ponte Preta"/>
    <s v="Itabaiana"/>
    <s v="Ponte Preta v Itabaiana"/>
    <s v="16.08.2025"/>
    <s v="20:00"/>
    <s v="Brazilian Serie C"/>
    <s v="Brazil, Serie C"/>
    <n v="16"/>
    <n v="50"/>
    <n v="31.25"/>
    <n v="6.25"/>
    <s v="0.0"/>
    <s v="43.75"/>
    <s v="13.23"/>
    <s v="18.07"/>
    <s v="14.79"/>
    <s v="14.79"/>
    <s v="19.63"/>
    <s v="19.52"/>
    <n v="-12"/>
    <n v="1"/>
    <x v="154"/>
    <s v="50.0"/>
    <s v="37.5"/>
    <s v="37.5"/>
    <s v="37.5"/>
    <s v="31.25"/>
    <s v="6.25"/>
    <s v="0.0"/>
    <n v="46.08"/>
    <n v="53.93"/>
    <s v="1.67"/>
    <s v="4.75"/>
    <x v="4"/>
    <s v="1.4"/>
    <s v="1.2"/>
    <s v="8.5"/>
    <n v="1"/>
    <n v="0"/>
    <x v="1"/>
  </r>
  <r>
    <n v="6775"/>
    <s v="None"/>
    <s v="91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062.72"/>
    <s v="Inverness CT"/>
    <s v="Alloa"/>
    <s v="Inverness CT v Alloa"/>
    <s v="30.08.2025"/>
    <s v="14:00"/>
    <s v="Scottish League One"/>
    <s v="Scotland, League One"/>
    <n v="3"/>
    <n v="66.67"/>
    <n v="41.67"/>
    <n v="0"/>
    <s v="0.0"/>
    <s v="70.84"/>
    <s v="20.0"/>
    <s v="5.0"/>
    <s v="30.0"/>
    <s v="30.0"/>
    <s v="10.0"/>
    <s v="5.0"/>
    <n v="-4"/>
    <n v="-6"/>
    <x v="17"/>
    <s v="100.0"/>
    <s v="0.0"/>
    <s v="66.67"/>
    <s v="33.33"/>
    <s v="54.17"/>
    <s v="0.0"/>
    <s v="0.0"/>
    <n v="55"/>
    <n v="45"/>
    <s v="1.57"/>
    <s v="5"/>
    <x v="20"/>
    <s v="1.17"/>
    <s v="1.5"/>
    <s v="4.5"/>
    <n v="1"/>
    <n v="0"/>
    <x v="1"/>
  </r>
  <r>
    <n v="6798"/>
    <s v="None"/>
    <s v="90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3135.68"/>
    <s v="Reading"/>
    <s v="Port Vale"/>
    <s v="Reading v Port Vale"/>
    <s v="30.08.2025"/>
    <s v="14:00"/>
    <s v="English Sky Bet League 1"/>
    <s v="England, League One"/>
    <n v="5"/>
    <n v="70"/>
    <n v="40"/>
    <n v="10"/>
    <s v="0.0"/>
    <s v="20.0"/>
    <s v="10.99"/>
    <s v="10.99"/>
    <s v="18.69"/>
    <s v="18.13"/>
    <s v="11.54"/>
    <s v="29.67"/>
    <n v="11"/>
    <n v="13.5"/>
    <x v="89"/>
    <s v="0.0"/>
    <s v="100.0"/>
    <s v="20.0"/>
    <s v="40.0"/>
    <s v="20.0"/>
    <s v="10.0"/>
    <s v="0.0"/>
    <n v="40.659999999999997"/>
    <n v="59.34"/>
    <s v="2.63"/>
    <s v="2.7"/>
    <x v="4"/>
    <s v="1.36"/>
    <s v="1.22"/>
    <s v="8"/>
    <n v="1"/>
    <n v="0"/>
    <x v="1"/>
  </r>
  <r>
    <n v="6805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83.27"/>
    <s v="Arbroath"/>
    <s v="Airdrieonians"/>
    <s v="Arbroath v Airdrieonians"/>
    <s v="30.08.2025"/>
    <s v="14:00"/>
    <s v="Scottish Championship"/>
    <s v="Scotland, Championship"/>
    <n v="3"/>
    <n v="100"/>
    <n v="50"/>
    <n v="33.33"/>
    <s v="0.0"/>
    <s v="0.0"/>
    <s v="5.56"/>
    <s v="6.25"/>
    <s v="18.06"/>
    <s v="29.17"/>
    <s v="23.61"/>
    <s v="17.36"/>
    <n v="-4"/>
    <n v="1"/>
    <x v="96"/>
    <s v="33.33"/>
    <s v="66.67"/>
    <s v="33.33"/>
    <s v="66.67"/>
    <s v="16.67"/>
    <s v="0.0"/>
    <s v="0.0"/>
    <n v="29.86"/>
    <n v="70.14"/>
    <s v="2.1"/>
    <s v="3.25"/>
    <x v="5"/>
    <s v="1.22"/>
    <s v="1.36"/>
    <s v="6"/>
    <n v="1"/>
    <n v="0"/>
    <x v="1"/>
  </r>
  <r>
    <n v="6807"/>
    <s v="None"/>
    <s v="91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0.48"/>
    <s v="Leamington"/>
    <s v="Chorley"/>
    <s v="Leamington v Chorley"/>
    <s v="30.08.2025"/>
    <s v="14:00"/>
    <s v="English National League North"/>
    <s v="England, National League - North"/>
    <n v="5"/>
    <n v="90"/>
    <n v="70"/>
    <n v="50"/>
    <s v="30.0"/>
    <s v="30.0"/>
    <s v="13.69"/>
    <s v="11.31"/>
    <s v="17.86"/>
    <s v="26.79"/>
    <s v="17.26"/>
    <s v="13.1"/>
    <n v="27"/>
    <n v="-8.5"/>
    <x v="96"/>
    <s v="20.0"/>
    <s v="60.0"/>
    <s v="60.0"/>
    <s v="40.0"/>
    <s v="40.0"/>
    <s v="30.0"/>
    <s v="10.0"/>
    <n v="42.86"/>
    <n v="57.15"/>
    <s v="3.8"/>
    <s v="1.85"/>
    <x v="4"/>
    <s v="1.3"/>
    <s v="1.22"/>
    <s v="-"/>
    <n v="2"/>
    <n v="0"/>
    <x v="1"/>
  </r>
  <r>
    <n v="6839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085.8"/>
    <s v="Mjallby"/>
    <s v="Halmstads"/>
    <s v="Mjallby v Halmstads"/>
    <s v="30.08.2025"/>
    <s v="15:30"/>
    <s v="Swedish Allsvenskan"/>
    <s v="Sweden, Allsvenskan"/>
    <n v="21"/>
    <n v="81.25"/>
    <n v="43.75"/>
    <n v="18.75"/>
    <s v="6.25"/>
    <s v="31.25"/>
    <s v="8.73"/>
    <s v="19.98"/>
    <s v="18.24"/>
    <s v="16.49"/>
    <s v="18.29"/>
    <s v="18.29"/>
    <n v="-28"/>
    <n v="-1"/>
    <x v="426"/>
    <s v="62.5"/>
    <s v="37.5"/>
    <s v="25.0"/>
    <s v="62.5"/>
    <s v="37.5"/>
    <s v="12.5"/>
    <s v="0.0"/>
    <n v="46.95"/>
    <n v="53.06"/>
    <s v="1.33"/>
    <s v="8.5"/>
    <x v="25"/>
    <s v="1.2"/>
    <s v="1.47"/>
    <s v="5"/>
    <n v="1"/>
    <n v="0"/>
    <x v="1"/>
  </r>
  <r>
    <n v="5789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410.77"/>
    <s v="Zamora FC"/>
    <s v="Metropolitanos"/>
    <s v="Zamora FC v Metropolitanos"/>
    <s v="16.08.2025"/>
    <s v="22:00"/>
    <s v="Venezuelan Primera Division"/>
    <s v="Venezuela, Primera División"/>
    <n v="19"/>
    <n v="75"/>
    <n v="62.5"/>
    <n v="25"/>
    <s v="12.5"/>
    <s v="18.75"/>
    <s v="13.45"/>
    <s v="14.53"/>
    <s v="20.18"/>
    <s v="16.23"/>
    <s v="15.69"/>
    <s v="19.93"/>
    <n v="8"/>
    <n v="4"/>
    <x v="630"/>
    <s v="50.0"/>
    <s v="50.0"/>
    <s v="25.0"/>
    <s v="62.5"/>
    <s v="37.5"/>
    <s v="6.25"/>
    <s v="0.0"/>
    <n v="48.15"/>
    <n v="51.85"/>
    <s v="2.1"/>
    <s v="3.25"/>
    <x v="0"/>
    <s v="1.3"/>
    <s v="1.29"/>
    <s v="7.5"/>
    <n v="1"/>
    <n v="0"/>
    <x v="1"/>
  </r>
  <r>
    <n v="6908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5706.32"/>
    <s v="Napoli"/>
    <s v="Cagliari"/>
    <s v="Napoli v Cagliari"/>
    <s v="30.08.2025"/>
    <s v="18:45"/>
    <s v="Italian Serie A"/>
    <s v="Italy, Serie A"/>
    <n v="1"/>
    <n v="100"/>
    <n v="0"/>
    <n v="0"/>
    <s v="0.0"/>
    <s v="50.0"/>
    <s v="0.0"/>
    <s v="25.0"/>
    <s v="0.0"/>
    <s v="25.0"/>
    <s v="25.0"/>
    <s v="25.0"/>
    <n v="-10"/>
    <n v="-8"/>
    <x v="76"/>
    <s v="100.0"/>
    <s v="0.0"/>
    <s v="0.0"/>
    <s v="100.0"/>
    <s v="0.0"/>
    <s v="0.0"/>
    <s v="0.0"/>
    <n v="25"/>
    <n v="75"/>
    <s v="1.3"/>
    <s v="11"/>
    <x v="25"/>
    <s v="1.25"/>
    <s v="1.36"/>
    <s v="6.5"/>
    <n v="1"/>
    <n v="0"/>
    <x v="1"/>
  </r>
  <r>
    <n v="5792"/>
    <s v="None"/>
    <s v="97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1000.12"/>
    <s v="OHiggins"/>
    <s v="Cobresal"/>
    <s v="OHiggins v Cobresal"/>
    <s v="16.08.2025"/>
    <s v="22:30"/>
    <s v="Chilean Primera Division"/>
    <s v="Chile, Primera División"/>
    <n v="18"/>
    <n v="62.5"/>
    <n v="43.75"/>
    <n v="25"/>
    <s v="12.5"/>
    <s v="37.5"/>
    <s v="9.44"/>
    <s v="12.93"/>
    <s v="16.42"/>
    <s v="16.5"/>
    <s v="17.67"/>
    <s v="27.05"/>
    <n v="5"/>
    <n v="-1.5"/>
    <x v="631"/>
    <s v="62.5"/>
    <s v="37.5"/>
    <s v="50.0"/>
    <s v="50.0"/>
    <s v="25.0"/>
    <s v="6.25"/>
    <s v="0.0"/>
    <n v="38.79"/>
    <n v="61.22"/>
    <s v="1.75"/>
    <s v="4"/>
    <x v="19"/>
    <s v="1.22"/>
    <s v="1.4"/>
    <s v="6"/>
    <n v="1"/>
    <n v="0"/>
    <x v="1"/>
  </r>
  <r>
    <n v="6910"/>
    <s v="None"/>
    <s v="8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586.39"/>
    <s v="Excelsior"/>
    <s v="FC Twente"/>
    <s v="Excelsior v FC Twente"/>
    <s v="30.08.2025"/>
    <s v="19:00"/>
    <s v="Dutch Eredivisie"/>
    <s v="Netherlands, Eredivisie"/>
    <n v="3"/>
    <n v="83.34"/>
    <n v="66.67"/>
    <n v="33.340000000000003"/>
    <s v="33.34"/>
    <s v="0.0"/>
    <s v="32.69"/>
    <s v="7.69"/>
    <s v="7.69"/>
    <s v="19.88"/>
    <s v="7.69"/>
    <s v="24.36"/>
    <n v="12"/>
    <n v="10"/>
    <x v="135"/>
    <s v="33.33"/>
    <s v="66.67"/>
    <s v="33.33"/>
    <s v="66.67"/>
    <s v="33.34"/>
    <s v="16.67"/>
    <s v="0.0"/>
    <n v="48.08"/>
    <n v="51.93"/>
    <s v="4"/>
    <s v="1.8"/>
    <x v="24"/>
    <s v="1.17"/>
    <s v="1.53"/>
    <s v="4.33"/>
    <n v="2"/>
    <n v="0"/>
    <x v="1"/>
  </r>
  <r>
    <n v="6913"/>
    <s v="None"/>
    <s v="8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2986.24"/>
    <s v="Cesena"/>
    <s v="Entella"/>
    <s v="Cesena v Entella"/>
    <s v="30.08.2025"/>
    <s v="19:00"/>
    <s v="Italian Serie B"/>
    <s v="Italy, Serie B"/>
    <n v="1"/>
    <n v="100"/>
    <n v="50"/>
    <n v="50"/>
    <s v="0.0"/>
    <s v="0.0"/>
    <s v="0.0"/>
    <s v="0.0"/>
    <s v="25.0"/>
    <s v="62.5"/>
    <s v="12.5"/>
    <s v="0.0"/>
    <n v="-18"/>
    <n v="-6"/>
    <x v="96"/>
    <s v="100.0"/>
    <s v="0.0"/>
    <s v="0.0"/>
    <s v="100.0"/>
    <s v="50.0"/>
    <s v="0.0"/>
    <s v="0.0"/>
    <n v="25"/>
    <n v="75"/>
    <s v="2"/>
    <s v="4.2"/>
    <x v="18"/>
    <s v="1.4"/>
    <s v="1.2"/>
    <s v="9"/>
    <n v="1"/>
    <n v="0"/>
    <x v="1"/>
  </r>
  <r>
    <n v="5806"/>
    <s v="None"/>
    <s v="23.0"/>
    <n v="1"/>
    <n v="0"/>
    <s v="1 - 0"/>
    <s v="nan"/>
    <s v="nan"/>
    <s v="None"/>
    <s v="None"/>
    <n v="0"/>
    <s v="1 - 0"/>
    <s v="1 - 0"/>
    <s v="1 - 0"/>
    <s v="1 - 0"/>
    <n v="0"/>
    <n v="0"/>
    <n v="0"/>
    <n v="0"/>
    <n v="317.38"/>
    <s v="Tigres"/>
    <s v="CF America"/>
    <s v="Tigres v CF America"/>
    <s v="17.08.2025"/>
    <s v="01:00"/>
    <s v="Mexican Liga MX"/>
    <s v="Mexico, Liga MX"/>
    <n v="3"/>
    <n v="70.84"/>
    <n v="45.84"/>
    <n v="45.84"/>
    <s v="33.34"/>
    <s v="45.84"/>
    <s v="12.22"/>
    <s v="8.89"/>
    <s v="26.67"/>
    <s v="18.89"/>
    <s v="12.22"/>
    <s v="21.11"/>
    <n v="-7"/>
    <n v="-12.5"/>
    <x v="119"/>
    <s v="66.67"/>
    <s v="33.33"/>
    <s v="100.0"/>
    <s v="0.0"/>
    <s v="45.84"/>
    <s v="16.67"/>
    <s v="16.67"/>
    <n v="47.78"/>
    <n v="52.22"/>
    <s v="2.25"/>
    <s v="3.1"/>
    <x v="6"/>
    <s v="1.33"/>
    <s v="1.29"/>
    <s v="8"/>
    <n v="1"/>
    <n v="0"/>
    <x v="1"/>
  </r>
  <r>
    <n v="6919"/>
    <s v="None"/>
    <s v="8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89.75"/>
    <s v="Boyaca Chico"/>
    <s v="Union Magdalena"/>
    <s v="Boyaca Chico v Union Magdalena"/>
    <s v="30.08.2025"/>
    <s v="19:00"/>
    <s v="Colombian Primera A"/>
    <s v="Colombia, Primera A"/>
    <n v="28"/>
    <n v="75"/>
    <n v="37.5"/>
    <n v="25"/>
    <s v="12.5"/>
    <s v="31.25"/>
    <s v="12.09"/>
    <s v="11.41"/>
    <s v="13.75"/>
    <s v="11.2"/>
    <s v="21.1"/>
    <s v="30.47"/>
    <n v="0"/>
    <n v="16"/>
    <x v="334"/>
    <s v="25.0"/>
    <s v="50.0"/>
    <s v="37.5"/>
    <s v="50.0"/>
    <s v="25.0"/>
    <s v="6.25"/>
    <s v="0.0"/>
    <n v="37.24"/>
    <n v="62.76"/>
    <s v="2"/>
    <s v="4"/>
    <x v="0"/>
    <s v="1.5"/>
    <s v="1.14"/>
    <s v="11"/>
    <n v="1"/>
    <n v="0"/>
    <x v="1"/>
  </r>
  <r>
    <n v="6938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7.700000000000003"/>
    <s v="Rhode Island FC"/>
    <s v="Charleston Battery"/>
    <s v="Rhode Island FC v Charleston Battery"/>
    <s v="30.08.2025"/>
    <s v="23:00"/>
    <s v="US United Soccer League"/>
    <s v="USA, USL Championship"/>
    <n v="21"/>
    <n v="62.5"/>
    <n v="43.75"/>
    <n v="18.75"/>
    <s v="18.75"/>
    <s v="37.5"/>
    <s v="14.22"/>
    <s v="17.42"/>
    <s v="25.49"/>
    <s v="18.17"/>
    <s v="13.48"/>
    <s v="11.24"/>
    <n v="26"/>
    <n v="-7"/>
    <x v="632"/>
    <s v="12.5"/>
    <s v="62.5"/>
    <s v="62.5"/>
    <s v="25.0"/>
    <s v="37.5"/>
    <s v="12.5"/>
    <s v="6.25"/>
    <n v="57.13"/>
    <n v="42.87"/>
    <s v="2.88"/>
    <s v="2.3"/>
    <x v="26"/>
    <s v="1.22"/>
    <s v="1.36"/>
    <s v="6"/>
    <n v="2"/>
    <n v="0"/>
    <x v="1"/>
  </r>
  <r>
    <n v="6949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551.57"/>
    <s v="Cruzeiro MG"/>
    <s v="Sao Paulo"/>
    <s v="Cruzeiro MG v Sao Paulo"/>
    <s v="31.08.2025"/>
    <s v="00:00"/>
    <s v="Brazilian Serie A"/>
    <s v="Brazil, Serie A"/>
    <n v="21"/>
    <n v="87.5"/>
    <n v="50"/>
    <n v="25"/>
    <s v="0.0"/>
    <s v="50.0"/>
    <s v="12.33"/>
    <s v="14.44"/>
    <s v="23.66"/>
    <s v="13.41"/>
    <s v="13.4"/>
    <s v="22.77"/>
    <n v="-11"/>
    <n v="-10.5"/>
    <x v="633"/>
    <s v="87.5"/>
    <s v="0.0"/>
    <s v="87.5"/>
    <s v="12.5"/>
    <s v="37.5"/>
    <s v="0.0"/>
    <s v="0.0"/>
    <n v="50.43"/>
    <n v="49.58"/>
    <s v="1.8"/>
    <s v="4.75"/>
    <x v="4"/>
    <s v="1.5"/>
    <s v="1.17"/>
    <s v="10"/>
    <n v="1"/>
    <n v="0"/>
    <x v="1"/>
  </r>
  <r>
    <n v="5816"/>
    <s v="None"/>
    <s v="88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879.47"/>
    <s v="Charlotte FC"/>
    <s v="Real Salt Lake"/>
    <s v="Charlotte FC v Real Salt Lake"/>
    <s v="16.08.2025"/>
    <s v="23:30"/>
    <s v="US MLS"/>
    <s v="USA, Major League Soccer"/>
    <n v="25"/>
    <n v="75"/>
    <n v="50"/>
    <n v="25"/>
    <s v="18.75"/>
    <s v="37.5"/>
    <s v="10.4"/>
    <s v="17.64"/>
    <s v="15.22"/>
    <s v="20.28"/>
    <s v="11.35"/>
    <s v="25.12"/>
    <n v="-9"/>
    <n v="-0.5"/>
    <x v="634"/>
    <s v="75.0"/>
    <s v="25.0"/>
    <s v="75.0"/>
    <s v="25.0"/>
    <s v="12.5"/>
    <s v="6.25"/>
    <s v="0.0"/>
    <n v="43.25"/>
    <n v="56.75"/>
    <s v="1.91"/>
    <s v="3.75"/>
    <x v="28"/>
    <s v="1.2"/>
    <s v="1.47"/>
    <s v="4.5"/>
    <n v="1"/>
    <n v="0"/>
    <x v="1"/>
  </r>
  <r>
    <n v="5817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.92"/>
    <s v="Yangon United"/>
    <s v="Yadanarbon"/>
    <s v="Yangon United v Yadanarbon"/>
    <s v="17.08.2025"/>
    <s v="09:00"/>
    <s v="Myanmar Matches"/>
    <s v="Myanmar, National League"/>
    <n v="0"/>
    <n v="0"/>
    <n v="0"/>
    <n v="0"/>
    <s v="0.0"/>
    <s v="0.0"/>
    <s v="0.0"/>
    <s v="0.0"/>
    <s v="0.0"/>
    <s v="0.0"/>
    <s v="0.0"/>
    <s v="0.0"/>
    <n v="2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6988"/>
    <s v="None"/>
    <s v="99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37.30000000000001"/>
    <s v="Wuhan Three Towns"/>
    <s v="Shanghai Shenhua"/>
    <s v="Wuhan Three Towns v Shanghai Shenhua"/>
    <s v="31.08.2025"/>
    <s v="11:00"/>
    <s v="Chinese Super League"/>
    <s v="China, Super League"/>
    <n v="22"/>
    <n v="87.5"/>
    <n v="75"/>
    <n v="43.75"/>
    <s v="18.75"/>
    <s v="25.0"/>
    <s v="12.65"/>
    <s v="13.86"/>
    <s v="21.68"/>
    <s v="13.28"/>
    <s v="14.88"/>
    <s v="23.66"/>
    <n v="20"/>
    <n v="-2"/>
    <x v="635"/>
    <s v="37.5"/>
    <s v="50.0"/>
    <s v="62.5"/>
    <s v="25.0"/>
    <s v="43.75"/>
    <s v="18.75"/>
    <s v="6.25"/>
    <n v="48.19"/>
    <n v="51.81"/>
    <s v="7"/>
    <s v="1.36"/>
    <x v="25"/>
    <s v="1.13"/>
    <s v="1.67"/>
    <s v="3.5"/>
    <n v="2"/>
    <n v="0"/>
    <x v="1"/>
  </r>
  <r>
    <n v="7061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01941.36"/>
    <s v="Liverpool"/>
    <s v="Arsenal"/>
    <s v="Liverpool v Arsenal"/>
    <s v="31.08.2025"/>
    <s v="15:30"/>
    <s v="English Premier League"/>
    <s v="England, Premier League"/>
    <n v="2"/>
    <n v="75"/>
    <n v="75"/>
    <n v="75"/>
    <s v="75.0"/>
    <s v="50.0"/>
    <s v="8.34"/>
    <s v="0.0"/>
    <s v="25.76"/>
    <s v="30.3"/>
    <s v="4.55"/>
    <s v="31.06"/>
    <n v="14"/>
    <n v="-11"/>
    <x v="48"/>
    <s v="100.0"/>
    <s v="0.0"/>
    <s v="100.0"/>
    <s v="0.0"/>
    <s v="25.0"/>
    <s v="0.0"/>
    <s v="0.0"/>
    <n v="34.090000000000003"/>
    <n v="65.91"/>
    <s v="2.3"/>
    <s v="3"/>
    <x v="5"/>
    <s v="1.2"/>
    <s v="1.4"/>
    <s v="5.5"/>
    <n v="1"/>
    <n v="0"/>
    <x v="1"/>
  </r>
  <r>
    <n v="7094"/>
    <s v="None"/>
    <s v="94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3574.49"/>
    <s v="PAOK"/>
    <s v="Atromitos"/>
    <s v="PAOK v Atromitos"/>
    <s v="31.08.2025"/>
    <s v="18:00"/>
    <s v="Greek Super League"/>
    <s v="Greece, Super League 1"/>
    <n v="1"/>
    <n v="50"/>
    <n v="0"/>
    <n v="0"/>
    <s v="0.0"/>
    <s v="100.0"/>
    <s v="0.0"/>
    <s v="0.0"/>
    <s v="25.0"/>
    <s v="50.0"/>
    <s v="0.0"/>
    <s v="25.0"/>
    <n v="5"/>
    <n v="-5.5"/>
    <x v="45"/>
    <s v="100.0"/>
    <s v="0.0"/>
    <s v="100.0"/>
    <s v="0.0"/>
    <s v="0.0"/>
    <s v="0.0"/>
    <s v="0.0"/>
    <n v="25"/>
    <n v="75"/>
    <s v="1.3"/>
    <s v="9"/>
    <x v="23"/>
    <s v="1.22"/>
    <s v="1.36"/>
    <s v="6"/>
    <n v="1"/>
    <n v="0"/>
    <x v="1"/>
  </r>
  <r>
    <n v="7105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2787.69"/>
    <s v="Lyon"/>
    <s v="Marseille"/>
    <s v="Lyon v Marseille"/>
    <s v="31.08.2025"/>
    <s v="18:45"/>
    <s v="French Ligue 1"/>
    <s v="France, Ligue 1"/>
    <n v="2"/>
    <n v="50"/>
    <n v="50"/>
    <n v="25"/>
    <s v="25.0"/>
    <s v="50.0"/>
    <s v="0.0"/>
    <s v="43.75"/>
    <s v="12.5"/>
    <s v="6.25"/>
    <s v="6.25"/>
    <s v="31.25"/>
    <n v="-9"/>
    <n v="-11.5"/>
    <x v="76"/>
    <s v="100.0"/>
    <s v="0.0"/>
    <s v="50.0"/>
    <s v="50.0"/>
    <s v="50.0"/>
    <s v="25.0"/>
    <s v="0.0"/>
    <n v="56.25"/>
    <n v="43.75"/>
    <s v="2.8"/>
    <s v="2.45"/>
    <x v="19"/>
    <s v="1.2"/>
    <s v="1.4"/>
    <s v="5.5"/>
    <n v="2"/>
    <n v="0"/>
    <x v="1"/>
  </r>
  <r>
    <n v="7114"/>
    <s v="None"/>
    <s v="97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129.68"/>
    <s v="Colo Colo"/>
    <s v="Universidad de Chile"/>
    <s v="Colo Colo v Universidad de Chile"/>
    <s v="31.08.2025"/>
    <s v="19:00"/>
    <s v="Chilean Primera Division"/>
    <s v="Chile, Primera División"/>
    <n v="20"/>
    <n v="87.5"/>
    <n v="62.5"/>
    <n v="43.75"/>
    <s v="12.5"/>
    <s v="18.75"/>
    <s v="10.65"/>
    <s v="12.96"/>
    <s v="17.56"/>
    <s v="17.34"/>
    <s v="16.46"/>
    <s v="25.04"/>
    <n v="11"/>
    <n v="-7.5"/>
    <x v="636"/>
    <s v="25.0"/>
    <s v="62.5"/>
    <s v="37.5"/>
    <s v="62.5"/>
    <s v="31.25"/>
    <s v="12.5"/>
    <s v="6.25"/>
    <n v="41.16"/>
    <n v="58.84"/>
    <s v="2.75"/>
    <s v="2.38"/>
    <x v="0"/>
    <s v="1.3"/>
    <s v="1.3"/>
    <s v="6.5"/>
    <n v="2"/>
    <n v="0"/>
    <x v="1"/>
  </r>
  <r>
    <n v="7135"/>
    <s v="None"/>
    <s v="96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61.24"/>
    <s v="Academia Anzoategui FC"/>
    <s v="Puerto Cabello"/>
    <s v="Academia Anzoategui FC v Puerto Cabello"/>
    <s v="31.08.2025"/>
    <s v="22:00"/>
    <s v="Venezuelan Primera Division"/>
    <s v="Venezuela, Primera División"/>
    <n v="21"/>
    <n v="62.5"/>
    <n v="37.5"/>
    <n v="18.75"/>
    <s v="0.0"/>
    <s v="25.0"/>
    <s v="12.77"/>
    <s v="15.11"/>
    <s v="23.54"/>
    <s v="9.35"/>
    <s v="15.27"/>
    <s v="23.97"/>
    <n v="5"/>
    <n v="-2.5"/>
    <x v="637"/>
    <s v="25.0"/>
    <s v="75.0"/>
    <s v="62.5"/>
    <s v="12.5"/>
    <s v="18.75"/>
    <s v="0.0"/>
    <s v="0.0"/>
    <n v="51.42"/>
    <n v="48.59"/>
    <s v="2.8"/>
    <s v="2.4"/>
    <x v="13"/>
    <s v="1.44"/>
    <s v="1.17"/>
    <s v="11"/>
    <n v="2"/>
    <n v="0"/>
    <x v="1"/>
  </r>
  <r>
    <n v="7182"/>
    <s v="None"/>
    <s v="94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179.42"/>
    <s v="Hornchurch"/>
    <s v="Dorking Wanderers"/>
    <s v="Hornchurch v Dorking Wanderers"/>
    <s v="02.09.2025"/>
    <s v="18:45"/>
    <s v="English National League South"/>
    <s v="England, National League - South"/>
    <n v="6"/>
    <n v="91.67"/>
    <n v="75"/>
    <n v="41.67"/>
    <s v="25.0"/>
    <s v="25.0"/>
    <s v="22.25"/>
    <s v="16.99"/>
    <s v="9.45"/>
    <s v="2.28"/>
    <s v="15.44"/>
    <s v="33.62"/>
    <n v="-11"/>
    <n v="-3.5"/>
    <x v="463"/>
    <s v="66.67"/>
    <s v="33.33"/>
    <s v="50.0"/>
    <s v="50.0"/>
    <s v="58.34"/>
    <s v="8.34"/>
    <s v="8.34"/>
    <n v="48.69"/>
    <n v="51.32"/>
    <s v="2.38"/>
    <s v="2.7"/>
    <x v="0"/>
    <s v="1.25"/>
    <s v="1.29"/>
    <s v="7"/>
    <n v="1"/>
    <n v="0"/>
    <x v="1"/>
  </r>
  <r>
    <n v="7209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Hassleholms IF"/>
    <s v="Lunds BK"/>
    <s v="Hassleholms IF v Lunds BK"/>
    <s v="05.09.2025"/>
    <s v="17:00"/>
    <s v="Swedish Division 1"/>
    <s v="Sweden, Ettan - Södra"/>
    <n v="20"/>
    <n v="100"/>
    <n v="87.5"/>
    <n v="37.5"/>
    <s v="18.75"/>
    <s v="18.75"/>
    <s v="12.7"/>
    <s v="20.32"/>
    <s v="11.12"/>
    <s v="11.9"/>
    <s v="17.79"/>
    <s v="26.18"/>
    <n v="-3"/>
    <n v="-6.5"/>
    <x v="638"/>
    <s v="87.5"/>
    <s v="12.5"/>
    <s v="62.5"/>
    <s v="37.5"/>
    <s v="37.5"/>
    <s v="25.0"/>
    <s v="0.0"/>
    <n v="44.14"/>
    <n v="55.86"/>
    <s v="2"/>
    <s v="3.3"/>
    <x v="5"/>
    <s v="1.2"/>
    <s v="1.4"/>
    <s v="5.5"/>
    <n v="1"/>
    <n v="0"/>
    <x v="1"/>
  </r>
  <r>
    <n v="7219"/>
    <s v="None"/>
    <s v="97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13"/>
    <s v="Treaty United"/>
    <s v="UCD"/>
    <s v="Treaty United v UCD"/>
    <s v="05.09.2025"/>
    <s v="18:45"/>
    <s v="Irish Division 1"/>
    <s v="Ireland, First Division"/>
    <n v="29"/>
    <n v="81.25"/>
    <n v="56.25"/>
    <n v="37.5"/>
    <s v="18.75"/>
    <s v="12.5"/>
    <s v="9.07"/>
    <s v="12.03"/>
    <s v="18.75"/>
    <s v="17.35"/>
    <s v="15.94"/>
    <s v="26.88"/>
    <n v="-1"/>
    <n v="-0.5"/>
    <x v="392"/>
    <s v="50.0"/>
    <s v="50.0"/>
    <s v="50.0"/>
    <s v="50.0"/>
    <s v="43.75"/>
    <s v="18.75"/>
    <s v="12.5"/>
    <n v="39.85"/>
    <n v="60.16"/>
    <s v="2.9"/>
    <s v="2.2"/>
    <x v="4"/>
    <s v="1.25"/>
    <s v="1.33"/>
    <s v="6.5"/>
    <n v="2"/>
    <n v="0"/>
    <x v="1"/>
  </r>
  <r>
    <n v="7343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9.64"/>
    <s v="Nacional (Par)"/>
    <s v="Deportivo Recoleta"/>
    <s v="Nacional (Par) v Deportivo Recoleta"/>
    <s v="06.09.2025"/>
    <s v="19:00"/>
    <s v="Paraguayan Primera Division"/>
    <s v="Paraguay, Division Profesional - Clausura"/>
    <n v="10"/>
    <n v="68.75"/>
    <n v="37.5"/>
    <n v="18.75"/>
    <s v="6.25"/>
    <s v="43.75"/>
    <s v="13.89"/>
    <s v="12.98"/>
    <s v="18.33"/>
    <s v="13.89"/>
    <s v="13.89"/>
    <s v="27.04"/>
    <n v="-3"/>
    <n v="-3.5"/>
    <x v="496"/>
    <s v="62.5"/>
    <s v="25.0"/>
    <s v="12.5"/>
    <s v="62.5"/>
    <s v="12.5"/>
    <s v="12.5"/>
    <s v="0.0"/>
    <n v="45.2"/>
    <n v="54.81"/>
    <s v="1.67"/>
    <s v="5"/>
    <x v="19"/>
    <s v="1.36"/>
    <s v="1.22"/>
    <s v="8"/>
    <n v="1"/>
    <n v="0"/>
    <x v="1"/>
  </r>
  <r>
    <n v="7358"/>
    <s v="None"/>
    <s v="94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0"/>
    <s v="CD Municipal Limeno"/>
    <s v="Inter FA"/>
    <s v="CD Municipal Limeno v Inter FA"/>
    <s v="07.09.2025"/>
    <s v="01:00"/>
    <s v="Salvadoran Primera Division"/>
    <s v="El-Salvador, Primera Division"/>
    <n v="9"/>
    <n v="87.5"/>
    <n v="75"/>
    <n v="50"/>
    <s v="18.75"/>
    <s v="18.75"/>
    <s v="10.76"/>
    <s v="6.02"/>
    <s v="13.83"/>
    <s v="18.56"/>
    <s v="22.41"/>
    <s v="28.43"/>
    <n v="-3"/>
    <n v="2.5"/>
    <x v="639"/>
    <s v="37.5"/>
    <s v="62.5"/>
    <s v="25.0"/>
    <s v="62.5"/>
    <s v="31.25"/>
    <s v="6.25"/>
    <s v="0.0"/>
    <n v="30.6"/>
    <n v="69.400000000000006"/>
    <s v="-"/>
    <s v="-"/>
    <x v="3"/>
    <s v="-"/>
    <s v="-"/>
    <s v="-"/>
    <s v="None"/>
    <n v="0"/>
    <x v="1"/>
  </r>
  <r>
    <n v="7379"/>
    <s v="None"/>
    <s v="96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1412.11"/>
    <s v="Shelbourne"/>
    <s v="Galway Utd"/>
    <s v="Shelbourne v Galway Utd"/>
    <s v="07.09.2025"/>
    <s v="16:00"/>
    <s v="Irish Premier Division"/>
    <s v="Ireland, Premier Division"/>
    <n v="27"/>
    <n v="68.75"/>
    <n v="50"/>
    <n v="25"/>
    <s v="6.25"/>
    <s v="18.75"/>
    <s v="19.61"/>
    <s v="12.23"/>
    <s v="19.13"/>
    <s v="20.72"/>
    <s v="12.97"/>
    <s v="15.36"/>
    <n v="-5"/>
    <n v="2.5"/>
    <x v="640"/>
    <s v="75.0"/>
    <s v="25.0"/>
    <s v="12.5"/>
    <s v="75.0"/>
    <s v="31.25"/>
    <s v="6.25"/>
    <s v="0.0"/>
    <n v="50.96"/>
    <n v="49.04"/>
    <s v="1.9"/>
    <s v="4"/>
    <x v="4"/>
    <s v="1.36"/>
    <s v="1.22"/>
    <s v="8"/>
    <n v="1"/>
    <n v="0"/>
    <x v="1"/>
  </r>
  <r>
    <n v="7381"/>
    <s v="None"/>
    <s v="98.0"/>
    <n v="1"/>
    <n v="0"/>
    <s v="1 - 0"/>
    <s v="None"/>
    <s v="None"/>
    <s v="None"/>
    <s v="None"/>
    <n v="0"/>
    <s v="0 - 0"/>
    <s v="1 - 0"/>
    <n v="0"/>
    <s v="0 - 0"/>
    <s v="0 - 0"/>
    <s v="0 - 0"/>
    <s v="0 - 0"/>
    <s v="1 - 0"/>
    <n v="988.2"/>
    <s v="Gimnasia Mendoza"/>
    <s v="Gimnasia Jujuy"/>
    <s v="Gimnasia Mendoza v Gimnasia Jujuy"/>
    <s v="07.09.2025"/>
    <s v="17:15"/>
    <s v="Argentinian Primera B Nacional"/>
    <s v="Argentina, Primera Nacional"/>
    <n v="29"/>
    <n v="50"/>
    <n v="12.5"/>
    <n v="6.25"/>
    <s v="0.0"/>
    <s v="50.0"/>
    <s v="13.34"/>
    <s v="15.56"/>
    <s v="22.22"/>
    <s v="13.34"/>
    <s v="15.56"/>
    <s v="20.0"/>
    <n v="6"/>
    <n v="-28"/>
    <x v="641"/>
    <s v="37.5"/>
    <s v="62.5"/>
    <s v="37.5"/>
    <s v="37.5"/>
    <s v="31.25"/>
    <s v="6.25"/>
    <s v="0.0"/>
    <n v="51.11"/>
    <n v="48.89"/>
    <s v="2.05"/>
    <s v="4.2"/>
    <x v="16"/>
    <s v="1.73"/>
    <s v="1.08"/>
    <s v="17"/>
    <n v="1"/>
    <n v="0"/>
    <x v="1"/>
  </r>
  <r>
    <n v="7396"/>
    <s v="None"/>
    <s v="95.0"/>
    <n v="1"/>
    <n v="0"/>
    <s v="1 - 0"/>
    <s v="None"/>
    <s v="None"/>
    <s v="None"/>
    <s v="None"/>
    <n v="0"/>
    <s v="0 - 0"/>
    <s v="1 - 0"/>
    <s v="0 - 0"/>
    <s v="0 - 0"/>
    <s v="0 - 0"/>
    <s v="0 - 0"/>
    <s v="1 - 0"/>
    <s v="1 - 0"/>
    <n v="173.84"/>
    <s v="Fortaleza FC"/>
    <s v="La Equidad"/>
    <s v="Fortaleza FC v La Equidad"/>
    <s v="08.09.2025"/>
    <s v="01:30"/>
    <s v="Colombian Primera A"/>
    <s v="Colombia, Primera A"/>
    <n v="29"/>
    <n v="68.75"/>
    <n v="43.75"/>
    <n v="31.25"/>
    <s v="0.0"/>
    <s v="31.25"/>
    <s v="13.58"/>
    <s v="13.62"/>
    <s v="23.99"/>
    <s v="16.0"/>
    <s v="9.6"/>
    <s v="23.21"/>
    <n v="-11"/>
    <n v="13.5"/>
    <x v="642"/>
    <s v="37.5"/>
    <s v="50.0"/>
    <s v="37.5"/>
    <s v="37.5"/>
    <s v="31.25"/>
    <s v="12.5"/>
    <s v="0.0"/>
    <n v="51.19"/>
    <n v="48.81"/>
    <s v="1.8"/>
    <s v="4.75"/>
    <x v="6"/>
    <s v="1.47"/>
    <s v="1.17"/>
    <s v="11"/>
    <n v="1"/>
    <n v="0"/>
    <x v="1"/>
  </r>
  <r>
    <n v="7416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FC Voluntari"/>
    <s v="Concordia Chiajna"/>
    <s v="FC Voluntari v Concordia Chiajna"/>
    <s v="11.09.2025"/>
    <s v="15:00"/>
    <s v="Romanian Liga II"/>
    <s v="Romania, Liga II"/>
    <n v="5"/>
    <n v="70"/>
    <n v="40"/>
    <n v="20"/>
    <s v="20.0"/>
    <s v="60.0"/>
    <s v="17.77"/>
    <s v="14.15"/>
    <s v="20.4"/>
    <s v="5.27"/>
    <s v="22.04"/>
    <s v="20.4"/>
    <n v="12"/>
    <n v="-10"/>
    <x v="207"/>
    <s v="60.0"/>
    <s v="20.0"/>
    <s v="80.0"/>
    <s v="20.0"/>
    <s v="50.0"/>
    <s v="10.0"/>
    <s v="0.0"/>
    <n v="52.31"/>
    <n v="47.7"/>
    <s v="1.85"/>
    <s v="3.9"/>
    <x v="6"/>
    <s v="1.33"/>
    <s v="1.2"/>
    <s v="8"/>
    <n v="1"/>
    <n v="0"/>
    <x v="1"/>
  </r>
  <r>
    <n v="7488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622.26"/>
    <s v="Universitario de Vinto"/>
    <s v="Real Tomayapo"/>
    <s v="Universitario de Vinto v Real Tomayapo"/>
    <s v="12.09.2025"/>
    <s v="19:00"/>
    <s v="Bolivian Liga de Futbol Profesional"/>
    <s v="Bolivia, Primera División"/>
    <n v="18"/>
    <n v="87.5"/>
    <n v="75"/>
    <n v="37.5"/>
    <s v="31.25"/>
    <s v="6.25"/>
    <s v="12.37"/>
    <s v="13.09"/>
    <s v="20.18"/>
    <s v="15.28"/>
    <s v="15.37"/>
    <s v="23.73"/>
    <n v="1"/>
    <n v="8.5"/>
    <x v="143"/>
    <s v="37.5"/>
    <s v="62.5"/>
    <s v="25.0"/>
    <s v="75.0"/>
    <s v="50.0"/>
    <s v="18.75"/>
    <s v="12.5"/>
    <n v="45.64"/>
    <n v="54.37"/>
    <s v="1.57"/>
    <s v="4.75"/>
    <x v="24"/>
    <s v="1.2"/>
    <s v="1.44"/>
    <s v="5"/>
    <n v="1"/>
    <n v="0"/>
    <x v="1"/>
  </r>
  <r>
    <n v="7505"/>
    <s v="None"/>
    <s v="99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389.86"/>
    <s v="Metropolitanos"/>
    <s v="Estudiantes de Merida"/>
    <s v="Metropolitanos v Estudiantes de Merida"/>
    <s v="12.09.2025"/>
    <s v="23:30"/>
    <s v="Venezuelan Primera Division"/>
    <s v="Venezuela, Primera División"/>
    <n v="22"/>
    <n v="62.5"/>
    <n v="56.25"/>
    <n v="25"/>
    <s v="12.5"/>
    <s v="25.0"/>
    <s v="9.96"/>
    <s v="12.38"/>
    <s v="15.16"/>
    <s v="21.23"/>
    <s v="15.3"/>
    <s v="25.99"/>
    <n v="-7"/>
    <n v="4.5"/>
    <x v="78"/>
    <s v="25.0"/>
    <s v="62.5"/>
    <s v="50.0"/>
    <s v="37.5"/>
    <s v="12.5"/>
    <s v="6.25"/>
    <s v="0.0"/>
    <n v="37.49"/>
    <n v="62.51"/>
    <s v="-"/>
    <s v="-"/>
    <x v="3"/>
    <s v="-"/>
    <s v="-"/>
    <s v="-"/>
    <s v="None"/>
    <n v="0"/>
    <x v="1"/>
  </r>
  <r>
    <n v="5862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515.82"/>
    <s v="Ham-Kam"/>
    <s v="Bryne"/>
    <s v="Ham-Kam v Bryne"/>
    <s v="17.08.2025"/>
    <s v="15:00"/>
    <s v="Norwegian Eliteserien"/>
    <s v="Norway, Eliteserien"/>
    <n v="17"/>
    <n v="81.25"/>
    <n v="31.25"/>
    <n v="25"/>
    <s v="0.0"/>
    <s v="18.75"/>
    <s v="22.77"/>
    <s v="15.58"/>
    <s v="12.32"/>
    <s v="16.58"/>
    <s v="17.45"/>
    <s v="15.32"/>
    <n v="3"/>
    <n v="8.5"/>
    <x v="643"/>
    <s v="50.0"/>
    <s v="50.0"/>
    <s v="37.5"/>
    <s v="50.0"/>
    <s v="31.25"/>
    <s v="0.0"/>
    <s v="0.0"/>
    <n v="50.66"/>
    <n v="49.34"/>
    <s v="2.4"/>
    <s v="2.8"/>
    <x v="6"/>
    <s v="1.25"/>
    <s v="1.33"/>
    <s v="6.5"/>
    <n v="1"/>
    <n v="0"/>
    <x v="1"/>
  </r>
  <r>
    <n v="7510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Yanbian Longding"/>
    <s v="Shanghai Jiading"/>
    <s v="Yanbian Longding v Shanghai Jiading"/>
    <s v="13.09.2025"/>
    <s v="07:00"/>
    <s v="Chinese League 1"/>
    <s v="China, League One"/>
    <n v="21"/>
    <n v="50"/>
    <n v="25"/>
    <n v="12.5"/>
    <s v="0.0"/>
    <s v="37.5"/>
    <s v="10.41"/>
    <s v="20.36"/>
    <s v="14.76"/>
    <s v="22.64"/>
    <s v="13.75"/>
    <s v="18.09"/>
    <n v="-9"/>
    <n v="-0.5"/>
    <x v="342"/>
    <s v="37.5"/>
    <s v="50.0"/>
    <s v="25.0"/>
    <s v="50.0"/>
    <s v="18.75"/>
    <s v="0.0"/>
    <s v="0.0"/>
    <n v="45.53"/>
    <n v="54.47"/>
    <s v="-"/>
    <s v="-"/>
    <x v="3"/>
    <s v="-"/>
    <s v="-"/>
    <s v="-"/>
    <s v="None"/>
    <n v="0"/>
    <x v="1"/>
  </r>
  <r>
    <n v="5866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194.26"/>
    <s v="Sociedad B"/>
    <s v="Zaragoza"/>
    <s v="Sociedad B v Zaragoza"/>
    <s v="17.08.2025"/>
    <s v="15:0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-6"/>
    <n v="1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527"/>
    <s v="None"/>
    <s v="99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42.91"/>
    <s v="Jeonbuk Motors"/>
    <s v="Daejeon Citizen"/>
    <s v="Jeonbuk Motors v Daejeon Citizen"/>
    <s v="13.09.2025"/>
    <s v="10:00"/>
    <s v="South Korean K League 1"/>
    <s v="South-Korea, K League 1"/>
    <n v="28"/>
    <n v="93.75"/>
    <n v="68.75"/>
    <n v="31.25"/>
    <s v="18.75"/>
    <s v="18.75"/>
    <s v="12.08"/>
    <s v="9.45"/>
    <s v="20.14"/>
    <s v="14.74"/>
    <s v="14.08"/>
    <s v="29.53"/>
    <n v="-8"/>
    <n v="-7"/>
    <x v="644"/>
    <s v="75.0"/>
    <s v="25.0"/>
    <s v="50.0"/>
    <s v="50.0"/>
    <s v="37.5"/>
    <s v="12.5"/>
    <s v="6.25"/>
    <n v="41.66"/>
    <n v="58.34"/>
    <s v="-"/>
    <s v="-"/>
    <x v="3"/>
    <s v="-"/>
    <s v="-"/>
    <s v="-"/>
    <s v="None"/>
    <n v="0"/>
    <x v="1"/>
  </r>
  <r>
    <n v="7529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64.32"/>
    <s v="G-Osaka"/>
    <s v="Urawa"/>
    <s v="G-Osaka v Urawa"/>
    <s v="13.09.2025"/>
    <s v="10:00"/>
    <s v="Japanese J League"/>
    <s v="Japan, J1 League"/>
    <n v="28"/>
    <n v="75"/>
    <n v="75"/>
    <n v="43.75"/>
    <s v="31.25"/>
    <s v="18.75"/>
    <s v="14.07"/>
    <s v="8.39"/>
    <s v="19.79"/>
    <s v="19.18"/>
    <s v="12.01"/>
    <s v="26.58"/>
    <n v="10"/>
    <n v="0"/>
    <x v="645"/>
    <s v="12.5"/>
    <s v="87.5"/>
    <s v="62.5"/>
    <s v="25.0"/>
    <s v="56.25"/>
    <s v="12.5"/>
    <s v="6.25"/>
    <n v="42.24"/>
    <n v="57.76"/>
    <s v="-"/>
    <s v="-"/>
    <x v="3"/>
    <s v="-"/>
    <s v="-"/>
    <s v="-"/>
    <s v="None"/>
    <n v="0"/>
    <x v="1"/>
  </r>
  <r>
    <n v="7540"/>
    <s v="None"/>
    <s v="10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47.36"/>
    <s v="Yeovil"/>
    <s v="Woking"/>
    <s v="Yeovil v Woking"/>
    <s v="13.09.2025"/>
    <s v="11:30"/>
    <s v="English National League"/>
    <s v="England, National League"/>
    <n v="8"/>
    <n v="81.25"/>
    <n v="50"/>
    <n v="31.25"/>
    <s v="18.75"/>
    <s v="25.0"/>
    <s v="4.35"/>
    <s v="17.39"/>
    <s v="13.05"/>
    <s v="19.57"/>
    <s v="15.22"/>
    <s v="30.44"/>
    <n v="10"/>
    <n v="3"/>
    <x v="119"/>
    <s v="37.5"/>
    <s v="50.0"/>
    <s v="50.0"/>
    <s v="50.0"/>
    <s v="31.25"/>
    <s v="6.25"/>
    <s v="0.0"/>
    <n v="34.78"/>
    <n v="65.22"/>
    <s v="-"/>
    <s v="-"/>
    <x v="3"/>
    <s v="-"/>
    <s v="-"/>
    <s v="-"/>
    <s v="None"/>
    <n v="0"/>
    <x v="1"/>
  </r>
  <r>
    <n v="5873"/>
    <s v="live"/>
    <s v="95.0"/>
    <n v="1"/>
    <n v="0"/>
    <s v="1 - 0"/>
    <n v="990"/>
    <n v="1.2"/>
    <s v="EXECUTION_COMPLETE"/>
    <s v="3.45"/>
    <n v="1.5"/>
    <s v="1 - 0"/>
    <s v="1 - 0"/>
    <s v="1 - 0"/>
    <s v="1 - 0"/>
    <s v="1 - 0"/>
    <s v="1 - 0"/>
    <s v="1 - 0"/>
    <s v="1 - 0"/>
    <n v="22738.47"/>
    <s v="Angers"/>
    <s v="Paris FC"/>
    <s v="Angers v Paris FC"/>
    <s v="17.08.2025"/>
    <s v="15:15"/>
    <s v="French Ligue 1"/>
    <s v="France, Ligue 1"/>
    <n v="0"/>
    <n v="0"/>
    <n v="0"/>
    <n v="0"/>
    <s v="0.0"/>
    <s v="0.0"/>
    <s v="0.0"/>
    <s v="0.0"/>
    <s v="0.0"/>
    <s v="0.0"/>
    <s v="0.0"/>
    <s v="0.0"/>
    <n v="-24"/>
    <n v="-5"/>
    <x v="28"/>
    <s v="0.0"/>
    <s v="0.0"/>
    <s v="0.0"/>
    <s v="0.0"/>
    <s v="0.0"/>
    <s v="0.0"/>
    <s v="0.0"/>
    <n v="0"/>
    <n v="0"/>
    <s v="3.25"/>
    <s v="2.4"/>
    <x v="0"/>
    <s v="1.36"/>
    <s v="1.22"/>
    <s v="8.5"/>
    <n v="2"/>
    <n v="0"/>
    <x v="1"/>
  </r>
  <r>
    <n v="5874"/>
    <s v="None"/>
    <s v="98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357.7299999999996"/>
    <s v="Auxerre"/>
    <s v="Lorient"/>
    <s v="Auxerre v Lorient"/>
    <s v="17.08.2025"/>
    <s v="15:15"/>
    <s v="French Ligue 1"/>
    <s v="France, Ligue 1"/>
    <n v="0"/>
    <n v="0"/>
    <n v="0"/>
    <n v="0"/>
    <s v="0.0"/>
    <s v="0.0"/>
    <s v="0.0"/>
    <s v="0.0"/>
    <s v="0.0"/>
    <s v="0.0"/>
    <s v="0.0"/>
    <s v="0.0"/>
    <n v="-8"/>
    <n v="-11"/>
    <x v="28"/>
    <s v="0.0"/>
    <s v="0.0"/>
    <s v="0.0"/>
    <s v="0.0"/>
    <s v="0.0"/>
    <s v="0.0"/>
    <s v="0.0"/>
    <n v="0"/>
    <n v="0"/>
    <s v="2.4"/>
    <s v="3"/>
    <x v="4"/>
    <s v="1.29"/>
    <s v="1.33"/>
    <s v="6.5"/>
    <n v="1"/>
    <n v="0"/>
    <x v="1"/>
  </r>
  <r>
    <n v="7544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389.09"/>
    <s v="Northampton"/>
    <s v="Blackpool"/>
    <s v="Northampton v Blackpool"/>
    <s v="13.09.2025"/>
    <s v="11:30"/>
    <s v="English Sky Bet League 1"/>
    <s v="England, League One"/>
    <n v="6"/>
    <n v="66.67"/>
    <n v="33.340000000000003"/>
    <n v="33.340000000000003"/>
    <s v="25.0"/>
    <s v="25.0"/>
    <s v="20.0"/>
    <s v="25.0"/>
    <s v="10.0"/>
    <s v="22.5"/>
    <s v="12.5"/>
    <s v="10.0"/>
    <n v="-12"/>
    <n v="9"/>
    <x v="131"/>
    <s v="33.33"/>
    <s v="50.0"/>
    <s v="33.33"/>
    <s v="66.67"/>
    <s v="41.67"/>
    <s v="25.0"/>
    <s v="8.34"/>
    <n v="55"/>
    <n v="45"/>
    <s v="-"/>
    <s v="-"/>
    <x v="3"/>
    <s v="-"/>
    <s v="-"/>
    <s v="-"/>
    <s v="None"/>
    <n v="0"/>
    <x v="1"/>
  </r>
  <r>
    <n v="7550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74.26"/>
    <s v="FK Atyrau"/>
    <s v="Tobol Kostanay"/>
    <s v="FK Atyrau v Tobol Kostanay"/>
    <s v="13.09.2025"/>
    <s v="12:00"/>
    <s v="Kazakhstan Premier League"/>
    <s v="Kazakhstan, Premier League"/>
    <n v="21"/>
    <n v="68.75"/>
    <n v="37.5"/>
    <n v="31.25"/>
    <s v="12.5"/>
    <s v="43.75"/>
    <s v="15.77"/>
    <s v="10.17"/>
    <s v="19.33"/>
    <s v="13.1"/>
    <s v="14.79"/>
    <s v="26.85"/>
    <n v="22"/>
    <n v="1"/>
    <x v="646"/>
    <s v="12.5"/>
    <s v="50.0"/>
    <s v="50.0"/>
    <s v="37.5"/>
    <s v="25.0"/>
    <s v="12.5"/>
    <s v="0.0"/>
    <n v="45.27"/>
    <n v="54.74"/>
    <s v="-"/>
    <s v="-"/>
    <x v="3"/>
    <s v="-"/>
    <s v="-"/>
    <s v="-"/>
    <s v="None"/>
    <n v="0"/>
    <x v="1"/>
  </r>
  <r>
    <n v="7598"/>
    <s v="live"/>
    <s v="95.0"/>
    <n v="1"/>
    <n v="0"/>
    <s v="1 - 0"/>
    <n v="990"/>
    <n v="1.02"/>
    <s v="EXECUTION_COMPLETE"/>
    <s v="3.5"/>
    <n v="2"/>
    <s v="0 - 0"/>
    <s v="1 - 0"/>
    <s v="0 - 0"/>
    <s v="0 - 0"/>
    <s v="0 - 0"/>
    <s v="0 - 0"/>
    <s v="0 - 0"/>
    <s v="1 - 0"/>
    <n v="299.62"/>
    <s v="Larne"/>
    <s v="Glenavon"/>
    <s v="Larne v Glenavon"/>
    <s v="13.09.2025"/>
    <s v="14:00"/>
    <s v="Northern Irish Premiership"/>
    <s v="Northern-Ireland, Premiership"/>
    <n v="5"/>
    <n v="81.67"/>
    <n v="26.67"/>
    <n v="18.34"/>
    <s v="0.0"/>
    <s v="30.0"/>
    <s v="8.12"/>
    <s v="11.69"/>
    <s v="23.38"/>
    <s v="17.21"/>
    <s v="15.26"/>
    <s v="24.35"/>
    <n v="-15"/>
    <n v="1.5"/>
    <x v="647"/>
    <s v="80.0"/>
    <s v="20.0"/>
    <s v="0.0"/>
    <s v="100.0"/>
    <s v="18.34"/>
    <s v="0.0"/>
    <s v="0.0"/>
    <n v="43.18"/>
    <n v="56.82"/>
    <s v="-"/>
    <s v="-"/>
    <x v="3"/>
    <s v="-"/>
    <s v="-"/>
    <s v="-"/>
    <s v="None"/>
    <n v="0"/>
    <x v="1"/>
  </r>
  <r>
    <n v="7599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601.66"/>
    <s v="Oldham"/>
    <s v="Bromley"/>
    <s v="Oldham v Bromley"/>
    <s v="13.09.2025"/>
    <s v="14:00"/>
    <s v="English Sky Bet League 2"/>
    <s v="England, League Two"/>
    <n v="7"/>
    <n v="64.290000000000006"/>
    <n v="35.72"/>
    <n v="21.43"/>
    <s v="0.0"/>
    <s v="42.86"/>
    <s v="29.83"/>
    <s v="16.38"/>
    <s v="21.93"/>
    <s v="2.63"/>
    <s v="16.08"/>
    <s v="13.16"/>
    <n v="16"/>
    <n v="-8"/>
    <x v="453"/>
    <s v="14.29"/>
    <s v="57.14"/>
    <s v="57.14"/>
    <s v="28.57"/>
    <s v="42.86"/>
    <s v="14.29"/>
    <s v="0.0"/>
    <n v="68.13"/>
    <n v="31.87"/>
    <s v="-"/>
    <s v="-"/>
    <x v="3"/>
    <s v="-"/>
    <s v="-"/>
    <s v="-"/>
    <s v="None"/>
    <n v="0"/>
    <x v="1"/>
  </r>
  <r>
    <n v="7603"/>
    <s v="None"/>
    <s v="90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63357.97"/>
    <s v="Fulham"/>
    <s v="Leeds"/>
    <s v="Fulham v Leeds"/>
    <s v="13.09.2025"/>
    <s v="14:00"/>
    <s v="English Premier League"/>
    <s v="England, Premier League"/>
    <n v="3"/>
    <n v="66.67"/>
    <n v="16.670000000000002"/>
    <n v="16.670000000000002"/>
    <s v="16.67"/>
    <s v="33.34"/>
    <s v="0.0"/>
    <s v="0.0"/>
    <s v="25.0"/>
    <s v="41.67"/>
    <s v="8.34"/>
    <s v="25.0"/>
    <n v="-6"/>
    <n v="12"/>
    <x v="239"/>
    <s v="0.0"/>
    <s v="100.0"/>
    <s v="33.33"/>
    <s v="33.33"/>
    <s v="16.67"/>
    <s v="0.0"/>
    <s v="0.0"/>
    <n v="25"/>
    <n v="75"/>
    <s v="-"/>
    <s v="-"/>
    <x v="3"/>
    <s v="-"/>
    <s v="-"/>
    <s v="-"/>
    <s v="None"/>
    <n v="0"/>
    <x v="1"/>
  </r>
  <r>
    <n v="7750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0.98"/>
    <s v="Cerro Largo FC"/>
    <s v="Defensor Sporting"/>
    <s v="Cerro Largo FC v Defensor Sporting"/>
    <s v="13.09.2025"/>
    <s v="21:00"/>
    <s v="Uruguayan Primera Division"/>
    <s v="Uruguay, Primera División - Clausura"/>
    <n v="6"/>
    <n v="41.67"/>
    <n v="16.670000000000002"/>
    <n v="8.34"/>
    <s v="0.0"/>
    <s v="58.34"/>
    <s v="10.0"/>
    <s v="15.0"/>
    <s v="5.0"/>
    <s v="25.0"/>
    <s v="10.0"/>
    <s v="35.0"/>
    <n v="-12"/>
    <n v="-2"/>
    <x v="239"/>
    <s v="66.67"/>
    <s v="33.33"/>
    <s v="66.67"/>
    <s v="33.33"/>
    <s v="8.34"/>
    <s v="0.0"/>
    <s v="0.0"/>
    <n v="30"/>
    <n v="70"/>
    <s v="-"/>
    <s v="-"/>
    <x v="3"/>
    <s v="-"/>
    <s v="-"/>
    <s v="-"/>
    <s v="None"/>
    <n v="0"/>
    <x v="1"/>
  </r>
  <r>
    <n v="7755"/>
    <s v="None"/>
    <s v="98.0"/>
    <n v="1"/>
    <n v="0"/>
    <s v="1 - 0"/>
    <s v="nan"/>
    <s v="nan"/>
    <s v="None"/>
    <s v="None"/>
    <n v="0"/>
    <s v="0 - 0"/>
    <s v="1 - 0"/>
    <s v="0 - 0"/>
    <s v="0 - 0"/>
    <s v="0 - 0"/>
    <s v="0 - 0"/>
    <s v="0 - 0"/>
    <s v="1 - 0"/>
    <n v="556.76"/>
    <s v="Zamora FC"/>
    <s v="Rayo Zuliano"/>
    <s v="Zamora FC v Rayo Zuliano"/>
    <s v="13.09.2025"/>
    <s v="22:00"/>
    <s v="Venezuelan Primera Division"/>
    <s v="Venezuela, Primera División"/>
    <n v="22"/>
    <n v="56.25"/>
    <n v="37.5"/>
    <n v="12.5"/>
    <s v="6.25"/>
    <s v="37.5"/>
    <s v="12.67"/>
    <s v="22.67"/>
    <s v="19.11"/>
    <s v="13.78"/>
    <s v="13.0"/>
    <s v="18.78"/>
    <n v="-1"/>
    <n v="7.5"/>
    <x v="648"/>
    <s v="50.0"/>
    <s v="50.0"/>
    <s v="25.0"/>
    <s v="62.5"/>
    <s v="25.0"/>
    <s v="0.0"/>
    <s v="0.0"/>
    <n v="54.45"/>
    <n v="45.56"/>
    <s v="-"/>
    <s v="-"/>
    <x v="3"/>
    <s v="-"/>
    <s v="-"/>
    <s v="-"/>
    <s v="None"/>
    <n v="0"/>
    <x v="1"/>
  </r>
  <r>
    <n v="7795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9.82"/>
    <s v="Tegevajaro Miyazaki"/>
    <s v="Vanraure Hachinohe"/>
    <s v="Tegevajaro Miyazaki v Vanraure Hachinohe"/>
    <s v="14.09.2025"/>
    <s v="10:00"/>
    <s v="Japanese J League 3"/>
    <s v="Japan, J3 League"/>
    <n v="26"/>
    <n v="62.5"/>
    <n v="56.25"/>
    <n v="31.25"/>
    <s v="25.0"/>
    <s v="31.25"/>
    <s v="13.23"/>
    <s v="18.23"/>
    <s v="19.69"/>
    <s v="18.96"/>
    <s v="9.97"/>
    <s v="19.94"/>
    <n v="5"/>
    <n v="-8.5"/>
    <x v="365"/>
    <s v="37.5"/>
    <s v="50.0"/>
    <s v="75.0"/>
    <s v="12.5"/>
    <s v="50.0"/>
    <s v="18.75"/>
    <s v="6.25"/>
    <n v="51.14"/>
    <n v="48.87"/>
    <s v="3.5"/>
    <s v="2.15"/>
    <x v="11"/>
    <s v="1.5"/>
    <s v="1.11"/>
    <s v="11"/>
    <n v="2"/>
    <n v="0"/>
    <x v="1"/>
  </r>
  <r>
    <n v="7869"/>
    <s v="None"/>
    <s v="93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2.46"/>
    <s v="FK Backa Topola"/>
    <s v="Mladost Lucani"/>
    <s v="FK Backa Topola v Mladost Lucani"/>
    <s v="14.09.2025"/>
    <s v="15:00"/>
    <s v="Serbian Super League"/>
    <s v="Serbia, Super Liga"/>
    <n v="7"/>
    <n v="71.430000000000007"/>
    <n v="35.72"/>
    <n v="28.57"/>
    <s v="7.15"/>
    <s v="28.57"/>
    <s v="12.5"/>
    <s v="9.38"/>
    <s v="25.0"/>
    <s v="18.75"/>
    <s v="15.63"/>
    <s v="18.75"/>
    <n v="-3"/>
    <n v="2.5"/>
    <x v="224"/>
    <s v="42.86"/>
    <s v="42.86"/>
    <s v="42.86"/>
    <s v="42.86"/>
    <s v="28.57"/>
    <s v="0.0"/>
    <s v="0.0"/>
    <n v="46.88"/>
    <n v="53.13"/>
    <s v="1.6"/>
    <s v="5"/>
    <x v="20"/>
    <s v="1.22"/>
    <s v="1.4"/>
    <s v="-"/>
    <n v="1"/>
    <n v="0"/>
    <x v="1"/>
  </r>
  <r>
    <n v="7884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4345.68"/>
    <s v="Strasbourg"/>
    <s v="Le Havre"/>
    <s v="Strasbourg v Le Havre"/>
    <s v="14.09.2025"/>
    <s v="15:15"/>
    <s v="French Ligue 1"/>
    <s v="France, Ligue 1"/>
    <n v="3"/>
    <n v="66.67"/>
    <n v="66.67"/>
    <n v="50"/>
    <s v="16.67"/>
    <s v="33.34"/>
    <s v="16.24"/>
    <s v="0.0"/>
    <s v="13.64"/>
    <s v="11.69"/>
    <s v="25.33"/>
    <s v="33.12"/>
    <n v="-5"/>
    <n v="0.5"/>
    <x v="126"/>
    <s v="66.67"/>
    <s v="33.33"/>
    <s v="33.33"/>
    <s v="66.67"/>
    <s v="16.67"/>
    <s v="16.67"/>
    <s v="0.0"/>
    <n v="29.87"/>
    <n v="70.13"/>
    <s v="1.75"/>
    <s v="4.75"/>
    <x v="22"/>
    <s v="1.25"/>
    <s v="1.36"/>
    <s v="6.5"/>
    <n v="1"/>
    <n v="0"/>
    <x v="1"/>
  </r>
  <r>
    <n v="7892"/>
    <s v="None"/>
    <s v="95.0"/>
    <n v="1"/>
    <n v="0"/>
    <s v="1 - 0"/>
    <s v="nan"/>
    <s v="nan"/>
    <s v="None"/>
    <s v="None"/>
    <n v="0"/>
    <s v="0 - 0"/>
    <s v="1 - 0"/>
    <s v="0 - 0"/>
    <s v="0 - 0"/>
    <s v="0 - 0"/>
    <s v="0 - 0"/>
    <s v="1 - 0"/>
    <s v="1 - 0"/>
    <n v="41050.26"/>
    <s v="Sassuolo"/>
    <s v="Lazio"/>
    <s v="Sassuolo v Lazio"/>
    <s v="14.09.2025"/>
    <s v="16:00"/>
    <s v="Italian Serie A"/>
    <s v="Italy, Serie A"/>
    <n v="2"/>
    <n v="100"/>
    <n v="50"/>
    <n v="50"/>
    <s v="25.0"/>
    <s v="25.0"/>
    <s v="16.67"/>
    <s v="7.15"/>
    <s v="22.62"/>
    <s v="15.48"/>
    <s v="22.62"/>
    <s v="15.48"/>
    <n v="17"/>
    <n v="-0.5"/>
    <x v="48"/>
    <s v="0.0"/>
    <s v="100.0"/>
    <s v="50.0"/>
    <s v="50.0"/>
    <s v="50.0"/>
    <s v="25.0"/>
    <s v="0.0"/>
    <n v="46.43"/>
    <n v="53.57"/>
    <s v="3.75"/>
    <s v="2.05"/>
    <x v="5"/>
    <s v="1.25"/>
    <s v="1.36"/>
    <s v="6.5"/>
    <n v="2"/>
    <n v="0"/>
    <x v="1"/>
  </r>
  <r>
    <n v="7912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5.5"/>
    <s v="Al Ramtha"/>
    <s v="Al Sarhan"/>
    <s v="Al Ramtha v Al Sarhan"/>
    <s v="14.09.2025"/>
    <s v="17:30"/>
    <s v="Jordanian Premier League"/>
    <s v="Jordan, League"/>
    <n v="5"/>
    <n v="40"/>
    <n v="20"/>
    <n v="0"/>
    <s v="0.0"/>
    <s v="50.0"/>
    <s v="19.65"/>
    <s v="20.54"/>
    <s v="6.25"/>
    <s v="6.25"/>
    <s v="14.29"/>
    <s v="33.04"/>
    <n v="-12"/>
    <n v="0"/>
    <x v="326"/>
    <s v="80.0"/>
    <s v="0.0"/>
    <s v="20.0"/>
    <s v="80.0"/>
    <s v="10.0"/>
    <s v="0.0"/>
    <s v="0.0"/>
    <n v="46.43"/>
    <n v="53.57"/>
    <s v="1.22"/>
    <s v="10.5"/>
    <x v="25"/>
    <s v="1.17"/>
    <s v="1.53"/>
    <s v="4.33"/>
    <n v="1"/>
    <n v="0"/>
    <x v="1"/>
  </r>
  <r>
    <n v="7946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62.38"/>
    <s v="Carabobo FC"/>
    <s v="Caracas"/>
    <s v="Carabobo FC v Caracas"/>
    <s v="14.09.2025"/>
    <s v="22:00"/>
    <s v="Venezuelan Primera Division"/>
    <s v="Venezuela, Primera División"/>
    <n v="22"/>
    <n v="62.5"/>
    <n v="31.25"/>
    <n v="18.75"/>
    <s v="12.5"/>
    <s v="50.0"/>
    <s v="12.28"/>
    <s v="16.5"/>
    <s v="21.99"/>
    <s v="15.46"/>
    <s v="14.92"/>
    <s v="18.86"/>
    <n v="-7"/>
    <n v="-5.5"/>
    <x v="649"/>
    <s v="62.5"/>
    <s v="12.5"/>
    <s v="37.5"/>
    <s v="50.0"/>
    <s v="18.75"/>
    <s v="6.25"/>
    <s v="0.0"/>
    <n v="50.77"/>
    <n v="49.23"/>
    <s v="1.67"/>
    <s v="5"/>
    <x v="4"/>
    <s v="1.44"/>
    <s v="1.2"/>
    <s v="10"/>
    <n v="1"/>
    <n v="0"/>
    <x v="1"/>
  </r>
  <r>
    <n v="7967"/>
    <s v="None"/>
    <s v="100.0"/>
    <n v="1"/>
    <n v="0"/>
    <s v="1 - 0"/>
    <s v="None"/>
    <s v="None"/>
    <s v="None"/>
    <s v="None"/>
    <n v="0"/>
    <s v="0 - 0"/>
    <s v="1 - 0"/>
    <s v="0 - 0"/>
    <s v="0 - 0"/>
    <s v="0 - 0"/>
    <s v="0 - 0"/>
    <s v="0 - 0"/>
    <s v="1 - 0"/>
    <n v="5342.7"/>
    <s v="Rizespor"/>
    <s v="Genclerbirligi"/>
    <s v="Rizespor v Genclerbirligi"/>
    <s v="15.09.2025"/>
    <s v="17:00"/>
    <s v="Turkish Super League"/>
    <s v="Turkey, Süper Lig"/>
    <n v="3"/>
    <n v="70.84"/>
    <n v="70.84"/>
    <n v="29.17"/>
    <s v="0.0"/>
    <s v="16.67"/>
    <s v="9.09"/>
    <s v="7.15"/>
    <s v="18.18"/>
    <s v="7.15"/>
    <s v="23.38"/>
    <s v="35.07"/>
    <n v="4"/>
    <n v="12"/>
    <x v="17"/>
    <s v="0.0"/>
    <s v="66.67"/>
    <s v="25.0"/>
    <s v="75.0"/>
    <s v="25.0"/>
    <s v="12.5"/>
    <s v="0.0"/>
    <n v="34.42"/>
    <n v="65.58"/>
    <s v="1.62"/>
    <s v="6"/>
    <x v="19"/>
    <s v="1.29"/>
    <s v="1.3"/>
    <s v="6.5"/>
    <n v="1"/>
    <n v="0"/>
    <x v="1"/>
  </r>
  <r>
    <n v="5906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2838.77"/>
    <s v="Cadiz"/>
    <s v="Mirandes"/>
    <s v="Cadiz v Mirandes"/>
    <s v="17.08.2025"/>
    <s v="17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-24"/>
    <n v="-1"/>
    <x v="28"/>
    <s v="0.0"/>
    <s v="0.0"/>
    <s v="0.0"/>
    <s v="0.0"/>
    <s v="0.0"/>
    <s v="0.0"/>
    <s v="0.0"/>
    <n v="0"/>
    <n v="0"/>
    <s v="1.53"/>
    <s v="6"/>
    <x v="19"/>
    <s v="1.4"/>
    <s v="1.22"/>
    <s v="8.5"/>
    <n v="1"/>
    <n v="0"/>
    <x v="1"/>
  </r>
  <r>
    <n v="8038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28.74"/>
    <s v="Wadi degla"/>
    <s v="El Geish"/>
    <s v="Wadi Degla v El Geish"/>
    <s v="19.09.2025"/>
    <s v="14:00"/>
    <s v="Egyptian Premier"/>
    <s v="Egypt, Premier League"/>
    <n v="6"/>
    <n v="41.67"/>
    <n v="33.340000000000003"/>
    <n v="8.34"/>
    <s v="8.34"/>
    <s v="33.34"/>
    <s v="16.35"/>
    <s v="3.85"/>
    <s v="24.04"/>
    <s v="20.19"/>
    <s v="25.48"/>
    <s v="10.1"/>
    <n v="-16"/>
    <n v="0"/>
    <x v="239"/>
    <s v="16.67"/>
    <s v="66.67"/>
    <s v="33.33"/>
    <s v="50.0"/>
    <s v="8.34"/>
    <s v="0.0"/>
    <s v="0.0"/>
    <n v="44.23"/>
    <n v="55.77"/>
    <s v="2.6"/>
    <s v="3.3"/>
    <x v="12"/>
    <s v="1.73"/>
    <s v="1.08"/>
    <s v="17"/>
    <n v="1"/>
    <n v="0"/>
    <x v="1"/>
  </r>
  <r>
    <n v="8052"/>
    <s v="None"/>
    <s v="77.0"/>
    <n v="1"/>
    <n v="0"/>
    <s v="1 - 0"/>
    <s v="nan"/>
    <s v="nan"/>
    <s v="None"/>
    <s v="None"/>
    <n v="0"/>
    <s v="0 - 0"/>
    <s v="1 - 0"/>
    <n v="0"/>
    <n v="0"/>
    <n v="0"/>
    <s v="0 - 0"/>
    <s v="1 - 0"/>
    <s v="1 - 0"/>
    <n v="30.64"/>
    <s v="Vasteras SK"/>
    <s v="Oddevold"/>
    <s v="Vasteras SK v Oddevold"/>
    <s v="19.09.2025"/>
    <s v="17:00"/>
    <s v="Swedish Superettan"/>
    <s v="Sweden, Superettan"/>
    <n v="22"/>
    <n v="75"/>
    <n v="62.5"/>
    <n v="25"/>
    <s v="6.25"/>
    <s v="56.25"/>
    <s v="11.37"/>
    <s v="9.7"/>
    <s v="24.55"/>
    <s v="18.03"/>
    <s v="18.79"/>
    <s v="17.58"/>
    <n v="-3"/>
    <n v="-9.5"/>
    <x v="562"/>
    <s v="87.5"/>
    <s v="12.5"/>
    <s v="37.5"/>
    <s v="37.5"/>
    <s v="25.0"/>
    <s v="0.0"/>
    <s v="0.0"/>
    <n v="45.61"/>
    <n v="54.4"/>
    <s v="1.55"/>
    <s v="5.5"/>
    <x v="15"/>
    <s v="1.22"/>
    <s v="1.4"/>
    <s v="5.5"/>
    <n v="1"/>
    <n v="0"/>
    <x v="1"/>
  </r>
  <r>
    <n v="5913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716.33"/>
    <s v="Wisla Plock"/>
    <s v="Legia Warsaw"/>
    <s v="Wisla Plock v Legia Warsaw"/>
    <s v="17.08.2025"/>
    <s v="18:15"/>
    <s v="Polish Ekstraklasa"/>
    <s v="Poland, Ekstraklasa"/>
    <n v="3"/>
    <n v="83.34"/>
    <n v="29.17"/>
    <n v="16.670000000000002"/>
    <s v="0.0"/>
    <s v="58.34"/>
    <s v="8.34"/>
    <s v="5.56"/>
    <s v="36.12"/>
    <s v="8.34"/>
    <s v="11.11"/>
    <s v="30.56"/>
    <n v="-4"/>
    <n v="-10"/>
    <x v="76"/>
    <s v="75.0"/>
    <s v="25.0"/>
    <s v="66.67"/>
    <s v="0.0"/>
    <s v="25.0"/>
    <s v="0.0"/>
    <s v="0.0"/>
    <n v="50"/>
    <n v="50"/>
    <s v="3.25"/>
    <s v="2.1"/>
    <x v="5"/>
    <s v="1.22"/>
    <s v="1.36"/>
    <s v="6"/>
    <n v="2"/>
    <n v="0"/>
    <x v="1"/>
  </r>
  <r>
    <n v="8062"/>
    <s v="None"/>
    <s v="100.0"/>
    <n v="1"/>
    <n v="0"/>
    <s v="1 - 0"/>
    <s v="nan"/>
    <s v="nan"/>
    <s v="None"/>
    <s v="nan"/>
    <n v="0"/>
    <s v="0 - 0"/>
    <s v="1 - 0"/>
    <n v="0"/>
    <s v="0 - 0"/>
    <s v="0 - 0"/>
    <s v="0 - 0"/>
    <n v="0"/>
    <s v="1 - 0"/>
    <n v="11.24"/>
    <s v="Villefranche Beaujolais"/>
    <s v="Sochaux"/>
    <s v="Villefranche Beaujolais v Sochaux"/>
    <s v="19.09.2025"/>
    <s v="17:30"/>
    <s v="French National"/>
    <s v="France, National 1"/>
    <n v="5"/>
    <n v="71.67"/>
    <n v="55"/>
    <n v="35"/>
    <s v="8.34"/>
    <s v="45.0"/>
    <s v="2.78"/>
    <s v="18.34"/>
    <s v="16.11"/>
    <s v="10.56"/>
    <s v="15.56"/>
    <s v="36.67"/>
    <n v="22"/>
    <n v="-2"/>
    <x v="207"/>
    <s v="0.0"/>
    <s v="60.0"/>
    <s v="83.33"/>
    <s v="16.67"/>
    <s v="26.67"/>
    <s v="8.34"/>
    <s v="8.34"/>
    <n v="37.22"/>
    <n v="62.78"/>
    <s v="3.5"/>
    <s v="2.05"/>
    <x v="13"/>
    <s v="1.4"/>
    <s v="1.2"/>
    <s v="9"/>
    <n v="2"/>
    <n v="0"/>
    <x v="1"/>
  </r>
  <r>
    <n v="8092"/>
    <s v="live"/>
    <s v="95.0"/>
    <n v="1"/>
    <n v="0"/>
    <s v="1 - 0"/>
    <n v="1000"/>
    <n v="1.5"/>
    <s v="EXECUTION_COMPLETE"/>
    <s v="3.5"/>
    <n v="2"/>
    <s v="0 - 0"/>
    <s v="1 - 0"/>
    <n v="0"/>
    <s v="0 - 0"/>
    <s v="0 - 0"/>
    <s v="0 - 0"/>
    <s v="1 - 0"/>
    <s v="1 - 0"/>
    <n v="90032.18"/>
    <s v="Lyon"/>
    <s v="Angers"/>
    <s v="Lyon v Angers"/>
    <s v="19.09.2025"/>
    <s v="18:45"/>
    <s v="French Ligue 1"/>
    <s v="France, Ligue 1"/>
    <n v="4"/>
    <n v="50"/>
    <n v="25"/>
    <n v="12.5"/>
    <s v="0.0"/>
    <s v="50.0"/>
    <s v="22.22"/>
    <s v="19.45"/>
    <s v="5.56"/>
    <s v="16.67"/>
    <s v="0.0"/>
    <s v="36.12"/>
    <n v="-10"/>
    <n v="-5"/>
    <x v="80"/>
    <s v="100.0"/>
    <s v="0.0"/>
    <s v="25.0"/>
    <s v="75.0"/>
    <s v="12.5"/>
    <s v="0.0"/>
    <s v="0.0"/>
    <n v="47.22"/>
    <n v="52.78"/>
    <s v="1.44"/>
    <s v="7"/>
    <x v="9"/>
    <s v="1.2"/>
    <s v="1.4"/>
    <s v="5.5"/>
    <n v="1"/>
    <n v="0"/>
    <x v="1"/>
  </r>
  <r>
    <n v="8123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146.53"/>
    <s v="Yokohama FC"/>
    <s v="Albirex Niigata"/>
    <s v="Yokohama FC v Albirex Niigata"/>
    <s v="20.09.2025"/>
    <s v="09:00"/>
    <s v="Japanese J League"/>
    <s v="Japan, J1 League"/>
    <n v="29"/>
    <n v="68.75"/>
    <n v="43.75"/>
    <n v="18.75"/>
    <s v="6.25"/>
    <s v="12.5"/>
    <s v="15.33"/>
    <s v="13.35"/>
    <s v="14.92"/>
    <s v="17.33"/>
    <s v="13.35"/>
    <s v="25.73"/>
    <n v="-3"/>
    <n v="11.5"/>
    <x v="650"/>
    <s v="50.0"/>
    <s v="37.5"/>
    <s v="37.5"/>
    <s v="62.5"/>
    <s v="31.25"/>
    <s v="6.25"/>
    <s v="0.0"/>
    <n v="43.59"/>
    <n v="56.41"/>
    <s v="2.4"/>
    <s v="3"/>
    <x v="13"/>
    <s v="1.44"/>
    <s v="1.2"/>
    <s v="10"/>
    <n v="1"/>
    <n v="0"/>
    <x v="1"/>
  </r>
  <r>
    <n v="8147"/>
    <s v="None"/>
    <s v="91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09.86"/>
    <s v="Brackley Town"/>
    <s v="Sutton Utd"/>
    <s v="Brackley Town v Sutton Utd"/>
    <s v="20.09.2025"/>
    <s v="11:30"/>
    <s v="English National League"/>
    <s v="England, National League"/>
    <n v="8"/>
    <n v="68.75"/>
    <n v="56.25"/>
    <n v="31.25"/>
    <s v="18.75"/>
    <s v="18.75"/>
    <s v="14.07"/>
    <s v="6.25"/>
    <s v="18.75"/>
    <s v="18.75"/>
    <s v="12.5"/>
    <s v="29.69"/>
    <n v="-6"/>
    <n v="6"/>
    <x v="651"/>
    <s v="25.0"/>
    <s v="62.5"/>
    <s v="25.0"/>
    <s v="62.5"/>
    <s v="25.0"/>
    <s v="12.5"/>
    <s v="6.25"/>
    <n v="39.07"/>
    <n v="60.94"/>
    <s v="1.8"/>
    <s v="3.8"/>
    <x v="10"/>
    <s v="1.22"/>
    <s v="1.33"/>
    <s v="6.5"/>
    <n v="1"/>
    <n v="0"/>
    <x v="1"/>
  </r>
  <r>
    <n v="8150"/>
    <s v="live"/>
    <s v="99.0"/>
    <n v="1"/>
    <n v="0"/>
    <s v="1 - 0"/>
    <n v="-1"/>
    <n v="-1"/>
    <s v="EXECUTION_COMPLETE"/>
    <s v="3.7"/>
    <n v="3"/>
    <s v="0 - 0"/>
    <s v="1 - 0"/>
    <s v="0 - 0"/>
    <s v="0 - 0"/>
    <s v="0 - 0"/>
    <s v="0 - 0"/>
    <s v="0 - 0"/>
    <s v="1 - 0"/>
    <n v="20244.34"/>
    <s v="Blackpool"/>
    <s v="Barnsley"/>
    <s v="Blackpool v Barnsley"/>
    <s v="20.09.2025"/>
    <s v="11:30"/>
    <s v="English Sky Bet League 1"/>
    <s v="England, League One"/>
    <n v="7"/>
    <n v="78.569999999999993"/>
    <n v="50"/>
    <n v="50"/>
    <s v="35.72"/>
    <s v="7.15"/>
    <s v="22.98"/>
    <s v="13.88"/>
    <s v="13.46"/>
    <s v="22.78"/>
    <s v="8.9"/>
    <s v="18.02"/>
    <n v="31"/>
    <n v="0.5"/>
    <x v="223"/>
    <s v="28.57"/>
    <s v="71.43"/>
    <s v="71.43"/>
    <s v="28.57"/>
    <s v="50.0"/>
    <s v="21.43"/>
    <s v="7.15"/>
    <n v="50.31"/>
    <n v="49.69"/>
    <s v="2.55"/>
    <s v="2.6"/>
    <x v="19"/>
    <s v="1.22"/>
    <s v="1.4"/>
    <s v="5.5"/>
    <n v="1"/>
    <n v="0"/>
    <x v="1"/>
  </r>
  <r>
    <n v="8153"/>
    <s v="None"/>
    <s v="101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6651.3"/>
    <s v="Birmingham"/>
    <s v="Swansea"/>
    <s v="Birmingham v Swansea"/>
    <s v="20.09.2025"/>
    <s v="11:30"/>
    <s v="English Sky Bet Championship"/>
    <s v="England, Championship"/>
    <n v="5"/>
    <n v="60"/>
    <n v="20"/>
    <n v="10"/>
    <s v="0.0"/>
    <s v="30.0"/>
    <s v="5.56"/>
    <s v="5.56"/>
    <s v="20.56"/>
    <s v="26.11"/>
    <s v="5.0"/>
    <s v="37.22"/>
    <n v="14"/>
    <n v="-1"/>
    <x v="375"/>
    <s v="40.0"/>
    <s v="60.0"/>
    <s v="60.0"/>
    <s v="40.0"/>
    <s v="10.0"/>
    <s v="0.0"/>
    <s v="0.0"/>
    <n v="31.67"/>
    <n v="68.34"/>
    <s v="1.91"/>
    <s v="4.4"/>
    <x v="6"/>
    <s v="1.44"/>
    <s v="1.2"/>
    <s v="10"/>
    <n v="1"/>
    <n v="0"/>
    <x v="1"/>
  </r>
  <r>
    <n v="8155"/>
    <s v="live"/>
    <s v="90.0"/>
    <n v="1"/>
    <n v="0"/>
    <s v="1 - 0"/>
    <n v="-1"/>
    <n v="1.1000000000000001"/>
    <s v="EXECUTION_COMPLETE"/>
    <s v="3.5"/>
    <n v="3"/>
    <s v="0 - 0"/>
    <s v="1 - 0"/>
    <s v="0 - 0"/>
    <s v="0 - 0"/>
    <s v="0 - 0"/>
    <s v="0 - 0"/>
    <s v="0 - 0"/>
    <s v="1 - 0"/>
    <n v="64.44"/>
    <s v="Middelfart"/>
    <s v="Kolding IF"/>
    <s v="Middelfart v Kolding IF"/>
    <s v="20.09.2025"/>
    <s v="12:00"/>
    <s v="Danish 1st Division"/>
    <s v="Denmark, 1. Division"/>
    <n v="9"/>
    <n v="68.75"/>
    <n v="56.25"/>
    <n v="50"/>
    <s v="6.25"/>
    <s v="25.0"/>
    <s v="12.92"/>
    <s v="9.62"/>
    <s v="22.44"/>
    <s v="15.3"/>
    <s v="12.45"/>
    <s v="27.29"/>
    <n v="15"/>
    <n v="1.5"/>
    <x v="652"/>
    <s v="37.5"/>
    <s v="50.0"/>
    <s v="75.0"/>
    <s v="12.5"/>
    <s v="31.25"/>
    <s v="12.5"/>
    <s v="0.0"/>
    <n v="44.97"/>
    <n v="55.04"/>
    <s v="5.5"/>
    <s v="1.53"/>
    <x v="19"/>
    <s v="1.3"/>
    <s v="1.29"/>
    <s v="7.5"/>
    <n v="2"/>
    <n v="0"/>
    <x v="1"/>
  </r>
  <r>
    <n v="8166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5.96"/>
    <s v="Sekhukhune United"/>
    <s v="Golden Arrows"/>
    <s v="Sekhukhune United v Golden Arrows"/>
    <s v="20.09.2025"/>
    <s v="13:00"/>
    <s v="South African Premier Division"/>
    <s v="South-Africa, Premier Soccer League"/>
    <n v="6"/>
    <n v="66.67"/>
    <n v="41.67"/>
    <n v="16.670000000000002"/>
    <s v="0.0"/>
    <s v="41.67"/>
    <s v="26.1"/>
    <s v="10.99"/>
    <s v="10.99"/>
    <s v="22.53"/>
    <s v="10.99"/>
    <s v="18.41"/>
    <n v="-17"/>
    <n v="-5.5"/>
    <x v="2"/>
    <s v="83.33"/>
    <s v="16.67"/>
    <s v="33.33"/>
    <s v="66.67"/>
    <s v="41.67"/>
    <s v="0.0"/>
    <s v="0.0"/>
    <n v="48.08"/>
    <n v="51.93"/>
    <s v="-"/>
    <s v="-"/>
    <x v="3"/>
    <s v="-"/>
    <s v="-"/>
    <s v="-"/>
    <s v="None"/>
    <n v="0"/>
    <x v="1"/>
  </r>
  <r>
    <n v="8183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802"/>
    <s v="QPR"/>
    <s v="Stoke"/>
    <s v="QPR v Stoke"/>
    <s v="20.09.2025"/>
    <s v="11:30"/>
    <s v="English Sky Bet Championship"/>
    <s v="England, Championship"/>
    <n v="5"/>
    <n v="80"/>
    <n v="70"/>
    <n v="40"/>
    <s v="10.0"/>
    <s v="20.0"/>
    <s v="13.1"/>
    <s v="11.31"/>
    <s v="16.67"/>
    <s v="19.65"/>
    <s v="15.48"/>
    <s v="23.81"/>
    <n v="22"/>
    <n v="-8"/>
    <x v="96"/>
    <s v="60.0"/>
    <s v="40.0"/>
    <s v="60.0"/>
    <s v="40.0"/>
    <s v="30.0"/>
    <s v="20.0"/>
    <s v="10.0"/>
    <n v="41.07"/>
    <n v="58.93"/>
    <s v="2.9"/>
    <s v="2.45"/>
    <x v="26"/>
    <s v="1.3"/>
    <s v="1.29"/>
    <s v="7.5"/>
    <n v="2"/>
    <n v="0"/>
    <x v="1"/>
  </r>
  <r>
    <n v="8195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0.76"/>
    <s v="Tamworth FC"/>
    <s v="Yeovil"/>
    <s v="Tamworth FC v Yeovil"/>
    <s v="20.09.2025"/>
    <s v="14:00"/>
    <s v="English National League"/>
    <s v="England, National League"/>
    <n v="9"/>
    <n v="75"/>
    <n v="50"/>
    <n v="31.25"/>
    <s v="18.75"/>
    <s v="25.0"/>
    <s v="8.0"/>
    <s v="16.25"/>
    <s v="20.42"/>
    <s v="18.34"/>
    <s v="10.25"/>
    <s v="26.75"/>
    <n v="-3"/>
    <n v="5.5"/>
    <x v="653"/>
    <s v="62.5"/>
    <s v="37.5"/>
    <s v="50.0"/>
    <s v="50.0"/>
    <s v="25.0"/>
    <s v="12.5"/>
    <s v="6.25"/>
    <n v="44.67"/>
    <n v="55.34"/>
    <s v="2"/>
    <s v="3.4"/>
    <x v="0"/>
    <s v="1.29"/>
    <s v="1.25"/>
    <s v="7.5"/>
    <n v="1"/>
    <n v="0"/>
    <x v="1"/>
  </r>
  <r>
    <n v="8265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570.72"/>
    <s v="Argeș Pitești"/>
    <s v="Universitatea Cluj"/>
    <s v="Arges Pitesti v Universitatea Cluj"/>
    <s v="20.09.2025"/>
    <s v="15:45"/>
    <s v="Romanian Liga I"/>
    <s v="Romania, Liga I"/>
    <n v="9"/>
    <n v="75"/>
    <n v="43.75"/>
    <n v="31.25"/>
    <s v="6.25"/>
    <s v="37.5"/>
    <s v="11.25"/>
    <s v="13.89"/>
    <s v="23.41"/>
    <s v="19.24"/>
    <s v="13.89"/>
    <s v="18.33"/>
    <n v="2"/>
    <n v="-4"/>
    <x v="17"/>
    <s v="75.0"/>
    <s v="25.0"/>
    <s v="62.5"/>
    <s v="25.0"/>
    <s v="31.25"/>
    <s v="25.0"/>
    <s v="6.25"/>
    <n v="48.55"/>
    <n v="51.45"/>
    <s v="-"/>
    <s v="-"/>
    <x v="3"/>
    <s v="-"/>
    <s v="-"/>
    <s v="-"/>
    <s v="None"/>
    <n v="0"/>
    <x v="1"/>
  </r>
  <r>
    <n v="8324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394.48"/>
    <s v="CA Atlanta"/>
    <s v="Tristan Suarez"/>
    <s v="CA Atlanta v Tristan Suarez"/>
    <s v="20.09.2025"/>
    <s v="16:10"/>
    <s v="Argentinian Primera B Nacional"/>
    <s v="Argentina, Primera Nacional"/>
    <n v="31"/>
    <n v="56.25"/>
    <n v="37.5"/>
    <n v="18.75"/>
    <s v="0.0"/>
    <s v="50.0"/>
    <s v="12.13"/>
    <s v="17.03"/>
    <s v="16.01"/>
    <s v="10.95"/>
    <s v="20.87"/>
    <s v="23.03"/>
    <n v="2"/>
    <n v="-11"/>
    <x v="654"/>
    <s v="37.5"/>
    <s v="37.5"/>
    <s v="37.5"/>
    <s v="37.5"/>
    <s v="25.0"/>
    <s v="12.5"/>
    <s v="0.0"/>
    <n v="45.16"/>
    <n v="54.85"/>
    <s v="-"/>
    <s v="-"/>
    <x v="3"/>
    <s v="-"/>
    <s v="-"/>
    <s v="-"/>
    <s v="None"/>
    <n v="0"/>
    <x v="1"/>
  </r>
  <r>
    <n v="8345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950.17"/>
    <s v="Goias"/>
    <s v="Paysandu"/>
    <s v="Goias v Paysandu"/>
    <s v="20.09.2025"/>
    <s v="19:00"/>
    <s v="Brazilian Serie B"/>
    <s v="Brazil, Serie B"/>
    <n v="26"/>
    <n v="75"/>
    <n v="37.5"/>
    <n v="12.5"/>
    <s v="6.25"/>
    <s v="18.75"/>
    <s v="10.7"/>
    <s v="20.23"/>
    <s v="17.6"/>
    <s v="14.8"/>
    <s v="11.12"/>
    <s v="25.58"/>
    <n v="-22"/>
    <n v="0"/>
    <x v="655"/>
    <s v="50.0"/>
    <s v="37.5"/>
    <s v="25.0"/>
    <s v="62.5"/>
    <s v="31.25"/>
    <s v="6.25"/>
    <s v="0.0"/>
    <n v="48.52"/>
    <n v="51.49"/>
    <s v="-"/>
    <s v="-"/>
    <x v="3"/>
    <s v="-"/>
    <s v="-"/>
    <s v="-"/>
    <s v="None"/>
    <n v="0"/>
    <x v="1"/>
  </r>
  <r>
    <n v="8360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37.68"/>
    <s v="Puntarenas F.C."/>
    <s v="CS Herediano"/>
    <s v="Puntarenas F.C. v Cs Herediano"/>
    <s v="20.09.2025"/>
    <s v="22:00"/>
    <s v="Costa Rican Primera Division"/>
    <s v="Costa-Rica, Primera División"/>
    <n v="9"/>
    <n v="68.75"/>
    <n v="50"/>
    <n v="37.5"/>
    <s v="25.0"/>
    <s v="31.25"/>
    <s v="8.71"/>
    <s v="26.33"/>
    <s v="13.26"/>
    <s v="13.07"/>
    <s v="12.88"/>
    <s v="25.76"/>
    <n v="-1"/>
    <n v="0.5"/>
    <x v="139"/>
    <s v="37.5"/>
    <s v="37.5"/>
    <s v="25.0"/>
    <s v="62.5"/>
    <s v="43.75"/>
    <s v="6.25"/>
    <s v="6.25"/>
    <n v="48.3"/>
    <n v="51.71"/>
    <s v="-"/>
    <s v="-"/>
    <x v="3"/>
    <s v="-"/>
    <s v="-"/>
    <s v="-"/>
    <s v="None"/>
    <n v="0"/>
    <x v="1"/>
  </r>
  <r>
    <n v="8398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8.32"/>
    <s v="Kuching FA"/>
    <s v="Selangor FA"/>
    <s v="Kuching FA v Selangor FA"/>
    <s v="21.09.2025"/>
    <s v="08:45"/>
    <s v="Malaysian Super League"/>
    <s v="Malaysia, Super League"/>
    <n v="3"/>
    <n v="83.34"/>
    <n v="83.34"/>
    <n v="45.84"/>
    <s v="12.5"/>
    <s v="29.17"/>
    <s v="20.49"/>
    <s v="11.81"/>
    <s v="9.38"/>
    <s v="5.56"/>
    <s v="23.61"/>
    <s v="29.17"/>
    <n v="-1"/>
    <n v="-2.5"/>
    <x v="56"/>
    <s v="66.67"/>
    <s v="33.33"/>
    <s v="75.0"/>
    <s v="25.0"/>
    <s v="41.67"/>
    <s v="12.5"/>
    <s v="12.5"/>
    <n v="41.67"/>
    <n v="58.34"/>
    <s v="-"/>
    <s v="-"/>
    <x v="3"/>
    <s v="-"/>
    <s v="-"/>
    <s v="-"/>
    <s v="None"/>
    <n v="0"/>
    <x v="1"/>
  </r>
  <r>
    <n v="8444"/>
    <s v="live"/>
    <s v="94.0"/>
    <n v="1"/>
    <n v="0"/>
    <s v="1 - 0"/>
    <n v="340"/>
    <n v="48"/>
    <s v="EXECUTION_COMPLETE"/>
    <s v="3.5"/>
    <n v="3"/>
    <s v="0 - 0"/>
    <s v="1 - 0"/>
    <s v="0 - 0"/>
    <s v="0 - 0"/>
    <s v="0 - 0"/>
    <s v="0 - 0"/>
    <s v="0 - 0"/>
    <s v="1 - 0"/>
    <n v="31.17"/>
    <s v="Waasland-Beveren"/>
    <s v="SC Lokeren-Temse"/>
    <s v="Waasland-Beveren v SC Lokeren-Temse"/>
    <s v="21.09.2025"/>
    <s v="14:00"/>
    <s v="Belgian First Division B"/>
    <s v="Belgium, Challenger Pro League"/>
    <n v="5"/>
    <n v="80"/>
    <n v="50"/>
    <n v="30"/>
    <s v="10.0"/>
    <s v="60.0"/>
    <s v="10.99"/>
    <s v="10.72"/>
    <s v="18.69"/>
    <s v="14.56"/>
    <s v="7.69"/>
    <s v="37.36"/>
    <n v="-23"/>
    <n v="-4.5"/>
    <x v="312"/>
    <s v="100.0"/>
    <s v="0.0"/>
    <s v="40.0"/>
    <s v="60.0"/>
    <s v="30.0"/>
    <s v="10.0"/>
    <s v="0.0"/>
    <n v="40.39"/>
    <n v="59.62"/>
    <s v="1.4"/>
    <s v="6"/>
    <x v="15"/>
    <s v="1.22"/>
    <s v="1.4"/>
    <s v="6"/>
    <n v="1"/>
    <n v="0"/>
    <x v="1"/>
  </r>
  <r>
    <n v="5956"/>
    <s v="None"/>
    <s v="99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111.52"/>
    <s v="Cusco FC"/>
    <s v="Alianza Atletico"/>
    <s v="Cusco FC v Alianza Atletico"/>
    <s v="17.08.2025"/>
    <s v="23:30"/>
    <s v="Peruvian Primera Division"/>
    <s v="Peru, Primera División"/>
    <n v="22"/>
    <n v="75"/>
    <n v="31.25"/>
    <n v="6.25"/>
    <s v="6.25"/>
    <s v="56.25"/>
    <s v="17.05"/>
    <s v="12.96"/>
    <s v="19.14"/>
    <s v="12.92"/>
    <s v="12.92"/>
    <s v="25.03"/>
    <n v="-5"/>
    <n v="-12.5"/>
    <x v="656"/>
    <s v="62.5"/>
    <s v="25.0"/>
    <s v="25.0"/>
    <s v="50.0"/>
    <s v="25.0"/>
    <s v="0.0"/>
    <s v="0.0"/>
    <n v="49.15"/>
    <n v="50.86"/>
    <s v="1.22"/>
    <s v="10"/>
    <x v="25"/>
    <s v="1.22"/>
    <s v="1.36"/>
    <s v="6"/>
    <n v="1"/>
    <n v="0"/>
    <x v="1"/>
  </r>
  <r>
    <n v="8490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127.02"/>
    <s v="MTK Budapest"/>
    <s v="Zalaegerszeg"/>
    <s v="MTK Budapest v Zalaegerszeg"/>
    <s v="21.09.2025"/>
    <s v="18:00"/>
    <s v="Hungarian NB I"/>
    <s v="Hungary, NB I"/>
    <n v="6"/>
    <n v="91.67"/>
    <n v="75"/>
    <n v="58.34"/>
    <s v="41.67"/>
    <s v="8.34"/>
    <s v="6.09"/>
    <s v="18.34"/>
    <s v="24.5"/>
    <s v="16.25"/>
    <s v="12.34"/>
    <s v="22.5"/>
    <n v="-7"/>
    <n v="3.5"/>
    <x v="56"/>
    <s v="16.67"/>
    <s v="83.33"/>
    <s v="33.33"/>
    <s v="66.67"/>
    <s v="58.34"/>
    <s v="33.33"/>
    <s v="16.67"/>
    <n v="48.92"/>
    <n v="51.09"/>
    <s v="1.95"/>
    <s v="3.25"/>
    <x v="10"/>
    <s v="1.17"/>
    <s v="1.5"/>
    <s v="4.5"/>
    <n v="1"/>
    <n v="0"/>
    <x v="1"/>
  </r>
  <r>
    <n v="8501"/>
    <s v="None"/>
    <s v="103.0"/>
    <n v="1"/>
    <n v="0"/>
    <s v="1 - 0"/>
    <s v="nan"/>
    <s v="nan"/>
    <s v="None"/>
    <s v="nan"/>
    <n v="0"/>
    <s v="0 - 0"/>
    <s v="1 - 0"/>
    <s v="0 - 0"/>
    <s v="0 - 0"/>
    <s v="0 - 0"/>
    <s v="0 - 0"/>
    <s v="2 - 0"/>
    <s v="1 - 0"/>
    <n v="370.17"/>
    <s v="America MG"/>
    <s v="Coritiba"/>
    <s v="America MG v Coritiba"/>
    <s v="21.09.2025"/>
    <s v="19:00"/>
    <s v="Brazilian Serie B"/>
    <s v="Brazil, Serie B"/>
    <n v="26"/>
    <n v="56.25"/>
    <n v="37.5"/>
    <n v="18.75"/>
    <s v="0.0"/>
    <s v="37.5"/>
    <s v="8.21"/>
    <s v="18.15"/>
    <s v="20.96"/>
    <s v="15.3"/>
    <s v="11.91"/>
    <s v="25.5"/>
    <n v="21"/>
    <n v="0.5"/>
    <x v="657"/>
    <s v="25.0"/>
    <s v="62.5"/>
    <s v="50.0"/>
    <s v="12.5"/>
    <s v="18.75"/>
    <s v="6.25"/>
    <s v="0.0"/>
    <n v="47.3"/>
    <n v="52.7"/>
    <s v="2.3"/>
    <s v="3.2"/>
    <x v="13"/>
    <s v="1.44"/>
    <s v="1.17"/>
    <s v="11"/>
    <n v="1"/>
    <n v="0"/>
    <x v="1"/>
  </r>
  <r>
    <n v="8528"/>
    <s v="None"/>
    <s v="94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362.03"/>
    <s v="Cuiaba"/>
    <s v="Chapecoense"/>
    <s v="Cuiaba v Chapecoense"/>
    <s v="21.09.2025"/>
    <s v="23:30"/>
    <s v="Brazilian Serie B"/>
    <s v="Brazil, Serie B"/>
    <n v="26"/>
    <n v="75"/>
    <n v="37.5"/>
    <n v="37.5"/>
    <s v="12.5"/>
    <s v="37.5"/>
    <s v="18.35"/>
    <s v="13.58"/>
    <s v="10.26"/>
    <s v="17.23"/>
    <s v="15.07"/>
    <s v="25.53"/>
    <n v="9"/>
    <n v="-6.5"/>
    <x v="658"/>
    <s v="37.5"/>
    <s v="62.5"/>
    <s v="50.0"/>
    <s v="25.0"/>
    <s v="37.5"/>
    <s v="6.25"/>
    <s v="0.0"/>
    <n v="42.18"/>
    <n v="57.82"/>
    <s v="1.91"/>
    <s v="4.2"/>
    <x v="0"/>
    <s v="1.44"/>
    <s v="1.2"/>
    <s v="9"/>
    <n v="1"/>
    <n v="0"/>
    <x v="1"/>
  </r>
  <r>
    <n v="8529"/>
    <s v="None"/>
    <s v="97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8114.12"/>
    <s v="Santos"/>
    <s v="Sao Paulo"/>
    <s v="Santos v Sao Paulo"/>
    <s v="21.09.2025"/>
    <s v="23:30"/>
    <s v="Brazilian Serie A"/>
    <s v="Brazil, Serie A"/>
    <n v="22"/>
    <n v="75"/>
    <n v="50"/>
    <n v="31.25"/>
    <s v="6.25"/>
    <s v="31.25"/>
    <s v="9.72"/>
    <s v="13.61"/>
    <s v="14.66"/>
    <s v="13.61"/>
    <s v="17.38"/>
    <s v="31.04"/>
    <n v="13"/>
    <n v="1.5"/>
    <x v="659"/>
    <s v="12.5"/>
    <s v="75.0"/>
    <s v="75.0"/>
    <s v="25.0"/>
    <s v="6.25"/>
    <s v="6.25"/>
    <s v="0.0"/>
    <n v="37.979999999999997"/>
    <n v="62.02"/>
    <s v="2.3"/>
    <s v="3.3"/>
    <x v="13"/>
    <s v="1.5"/>
    <s v="1.14"/>
    <s v="11"/>
    <n v="1"/>
    <n v="0"/>
    <x v="1"/>
  </r>
  <r>
    <n v="8555"/>
    <s v="None"/>
    <s v="96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US Monastirienne"/>
    <s v="CA Bizertin"/>
    <s v="US Monastirienne v CA Bizertin"/>
    <s v="24.09.2025"/>
    <s v="14:30"/>
    <s v="Tunisian Ligue Professionelle 1"/>
    <s v="Tunisia, Ligue 1"/>
    <n v="6"/>
    <n v="50"/>
    <n v="8.34"/>
    <n v="0"/>
    <s v="0.0"/>
    <s v="50.0"/>
    <s v="0.0"/>
    <s v="16.67"/>
    <s v="23.61"/>
    <s v="18.75"/>
    <s v="16.67"/>
    <s v="24.31"/>
    <n v="-2"/>
    <n v="-4"/>
    <x v="123"/>
    <s v="50.0"/>
    <s v="33.33"/>
    <s v="50.0"/>
    <s v="33.33"/>
    <s v="0.0"/>
    <s v="0.0"/>
    <s v="0.0"/>
    <n v="40.28"/>
    <n v="59.72"/>
    <s v="1.55"/>
    <s v="6"/>
    <x v="4"/>
    <s v="1.5"/>
    <s v="1.14"/>
    <s v="11"/>
    <n v="1"/>
    <n v="0"/>
    <x v="1"/>
  </r>
  <r>
    <n v="8566"/>
    <s v="None"/>
    <s v="92.0"/>
    <n v="1"/>
    <n v="0"/>
    <s v="1 - 0"/>
    <s v="nan"/>
    <s v="nan"/>
    <s v="None"/>
    <s v="nan"/>
    <n v="0"/>
    <s v="0 - 0"/>
    <s v="1 - 0"/>
    <s v="0 - 0"/>
    <s v="0 - 0"/>
    <s v="0 - 0"/>
    <s v="0 - 0"/>
    <s v="1 - 0"/>
    <s v="1 - 0"/>
    <n v="0"/>
    <s v="Orbit College FC"/>
    <s v="Polokwane City"/>
    <s v="Orbit College FC v Polokwane City"/>
    <s v="24.09.2025"/>
    <s v="17:30"/>
    <s v="South African Premier Division"/>
    <s v="South-Africa, Premier Soccer League"/>
    <n v="7"/>
    <n v="50"/>
    <n v="35.72"/>
    <n v="7.15"/>
    <s v="0.0"/>
    <s v="28.58"/>
    <s v="11.67"/>
    <s v="8.34"/>
    <s v="16.67"/>
    <s v="11.67"/>
    <s v="26.67"/>
    <s v="25.0"/>
    <n v="14"/>
    <n v="6"/>
    <x v="45"/>
    <s v="28.57"/>
    <s v="71.43"/>
    <s v="14.29"/>
    <s v="57.14"/>
    <s v="7.15"/>
    <s v="0.0"/>
    <s v="0.0"/>
    <n v="36.67"/>
    <n v="63.34"/>
    <s v="2.9"/>
    <s v="2.63"/>
    <x v="8"/>
    <s v="1.73"/>
    <s v="1.07"/>
    <s v="17"/>
    <n v="2"/>
    <n v="0"/>
    <x v="1"/>
  </r>
  <r>
    <n v="8600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473.07"/>
    <s v="Santos Laguna"/>
    <s v="Tijuana"/>
    <s v="Santos Laguna v Tijuana"/>
    <s v="25.09.2025"/>
    <s v="03:00"/>
    <s v="Mexican Liga MX"/>
    <s v="Mexico, Liga MX"/>
    <n v="9"/>
    <n v="81.25"/>
    <n v="62.5"/>
    <n v="50"/>
    <s v="31.25"/>
    <s v="25.0"/>
    <s v="13.8"/>
    <s v="10.34"/>
    <s v="17.24"/>
    <s v="17.24"/>
    <s v="13.79"/>
    <s v="27.59"/>
    <n v="15"/>
    <n v="-6.5"/>
    <x v="660"/>
    <s v="50.0"/>
    <s v="50.0"/>
    <s v="75.0"/>
    <s v="25.0"/>
    <s v="31.25"/>
    <s v="25.0"/>
    <s v="0.0"/>
    <n v="41.38"/>
    <n v="58.62"/>
    <s v="3.25"/>
    <s v="2"/>
    <x v="1"/>
    <s v="1.17"/>
    <s v="1.53"/>
    <s v="4.5"/>
    <n v="2"/>
    <n v="0"/>
    <x v="1"/>
  </r>
  <r>
    <n v="8644"/>
    <s v="None"/>
    <s v="98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1003.66"/>
    <s v="Schalke 04"/>
    <s v="Greuther Furth"/>
    <s v="Schalke 04 v Greuther Furth"/>
    <s v="26.09.2025"/>
    <s v="16:30"/>
    <s v="German Bundesliga 2"/>
    <s v="Germany, 2. Bundesliga"/>
    <n v="6"/>
    <n v="75"/>
    <n v="58.33"/>
    <n v="33.340000000000003"/>
    <s v="25.0"/>
    <s v="16.67"/>
    <s v="16.24"/>
    <s v="14.45"/>
    <s v="7.15"/>
    <s v="14.45"/>
    <s v="13.48"/>
    <s v="34.25"/>
    <n v="-8"/>
    <n v="-4"/>
    <x v="96"/>
    <s v="50.0"/>
    <s v="50.0"/>
    <s v="66.67"/>
    <s v="33.33"/>
    <s v="33.34"/>
    <s v="16.67"/>
    <s v="0.0"/>
    <n v="37.83"/>
    <n v="62.18"/>
    <s v="-"/>
    <s v="-"/>
    <x v="3"/>
    <s v="-"/>
    <s v="-"/>
    <s v="-"/>
    <s v="None"/>
    <n v="0"/>
    <x v="1"/>
  </r>
  <r>
    <n v="8648"/>
    <s v="None"/>
    <s v="95.0"/>
    <n v="1"/>
    <n v="0"/>
    <s v="1 - 0"/>
    <s v="nan"/>
    <s v="nan"/>
    <s v="None"/>
    <s v="nan"/>
    <n v="0"/>
    <s v="0 - 0"/>
    <s v="1 - 0"/>
    <s v="0 - 0"/>
    <s v="0 - 0"/>
    <s v="0 - 0"/>
    <s v="0 - 0"/>
    <s v="0 - 0"/>
    <s v="1 - 0"/>
    <n v="0"/>
    <s v="Lunds BK"/>
    <s v="Rosengard"/>
    <s v="Lunds BK v Rosengard"/>
    <s v="26.09.2025"/>
    <s v="17:00"/>
    <s v="Swedish Division 1"/>
    <s v="Sweden, Ettan - Södra"/>
    <n v="23"/>
    <n v="75"/>
    <n v="56.25"/>
    <n v="37.5"/>
    <s v="18.75"/>
    <s v="0.0"/>
    <s v="12.89"/>
    <s v="16.51"/>
    <s v="12.9"/>
    <s v="10.34"/>
    <s v="17.6"/>
    <s v="29.76"/>
    <n v="-8"/>
    <n v="-2"/>
    <x v="661"/>
    <s v="25.0"/>
    <s v="75.0"/>
    <s v="62.5"/>
    <s v="37.5"/>
    <s v="43.75"/>
    <s v="6.25"/>
    <s v="0.0"/>
    <n v="42.29"/>
    <n v="57.71"/>
    <s v="-"/>
    <s v="-"/>
    <x v="3"/>
    <s v="-"/>
    <s v="-"/>
    <s v="-"/>
    <s v="None"/>
    <n v="0"/>
    <x v="1"/>
  </r>
  <r>
    <n v="6007"/>
    <s v="None"/>
    <s v="90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6.440000000000001"/>
    <s v="Kaizer Chiefs"/>
    <s v="Richards Bay FC"/>
    <s v="Kaizer Chiefs v Richards Bay FC"/>
    <s v="19.08.2025"/>
    <s v="17:30"/>
    <s v="South African Premier Division"/>
    <s v="South-Africa, Premier Soccer League"/>
    <n v="2"/>
    <n v="50"/>
    <n v="25"/>
    <n v="0"/>
    <s v="0.0"/>
    <s v="50.0"/>
    <s v="29.17"/>
    <s v="0.0"/>
    <s v="0.0"/>
    <s v="12.5"/>
    <s v="0.0"/>
    <s v="58.34"/>
    <n v="-22"/>
    <n v="-1"/>
    <x v="80"/>
    <s v="100.0"/>
    <s v="0.0"/>
    <s v="0.0"/>
    <s v="100.0"/>
    <s v="0.0"/>
    <s v="0.0"/>
    <s v="0.0"/>
    <n v="29.17"/>
    <n v="70.84"/>
    <s v="1.73"/>
    <s v="5.5"/>
    <x v="18"/>
    <s v="1.67"/>
    <s v="1.1"/>
    <s v="15"/>
    <n v="1"/>
    <n v="0"/>
    <x v="1"/>
  </r>
  <r>
    <n v="6022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58.59"/>
    <s v="Harrogate Town"/>
    <s v="Barrow"/>
    <s v="Harrogate Town v Barrow"/>
    <s v="19.08.2025"/>
    <s v="18:45"/>
    <s v="English Sky Bet League 2"/>
    <s v="England, League Two"/>
    <n v="3"/>
    <n v="66.67"/>
    <n v="33.33"/>
    <n v="16.670000000000002"/>
    <s v="16.67"/>
    <s v="16.67"/>
    <s v="0.0"/>
    <s v="5.56"/>
    <s v="16.67"/>
    <s v="11.11"/>
    <s v="25.0"/>
    <s v="41.67"/>
    <n v="-21"/>
    <n v="3.5"/>
    <x v="139"/>
    <s v="66.67"/>
    <s v="33.33"/>
    <s v="33.33"/>
    <s v="66.67"/>
    <s v="0.0"/>
    <s v="0.0"/>
    <s v="0.0"/>
    <n v="22.22"/>
    <n v="77.78"/>
    <s v="2.9"/>
    <s v="2.63"/>
    <x v="13"/>
    <s v="1.4"/>
    <s v="1.2"/>
    <s v="10"/>
    <n v="2"/>
    <n v="0"/>
    <x v="1"/>
  </r>
  <r>
    <n v="6026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0"/>
    <s v="Ebbsfleet Utd"/>
    <s v="Chelmsford"/>
    <s v="Ebbsfleet Utd v Chelmsford"/>
    <s v="19.08.2025"/>
    <s v="18:45"/>
    <s v="English National League South"/>
    <s v="England, National League - South"/>
    <n v="2"/>
    <n v="25"/>
    <n v="0"/>
    <n v="0"/>
    <s v="0.0"/>
    <s v="100.0"/>
    <s v="16.67"/>
    <s v="0.0"/>
    <s v="0.0"/>
    <s v="0.0"/>
    <s v="16.67"/>
    <s v="66.67"/>
    <n v="-7"/>
    <n v="-16.5"/>
    <x v="50"/>
    <s v="100.0"/>
    <s v="0.0"/>
    <s v="50.0"/>
    <s v="0.0"/>
    <s v="0.0"/>
    <s v="0.0"/>
    <s v="0.0"/>
    <n v="16.670000000000002"/>
    <n v="83.34"/>
    <s v="2.1"/>
    <s v="3"/>
    <x v="4"/>
    <s v="1.2"/>
    <s v="1.33"/>
    <s v="5.5"/>
    <n v="1"/>
    <n v="0"/>
    <x v="1"/>
  </r>
  <r>
    <n v="6044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3232.28"/>
    <s v="Luton"/>
    <s v="Wigan"/>
    <s v="Luton v Wigan"/>
    <s v="19.08.2025"/>
    <s v="18:45"/>
    <s v="English Sky Bet League 1"/>
    <s v="England, League One"/>
    <n v="3"/>
    <n v="83.34"/>
    <n v="33.33"/>
    <n v="16.670000000000002"/>
    <s v="0.0"/>
    <s v="50.0"/>
    <s v="6.25"/>
    <s v="18.75"/>
    <s v="14.59"/>
    <s v="29.17"/>
    <s v="6.25"/>
    <s v="25.0"/>
    <n v="-15"/>
    <n v="-8.5"/>
    <x v="86"/>
    <s v="66.67"/>
    <s v="33.33"/>
    <s v="66.67"/>
    <s v="33.33"/>
    <s v="33.34"/>
    <s v="0.0"/>
    <s v="0.0"/>
    <n v="39.590000000000003"/>
    <n v="60.42"/>
    <s v="1.62"/>
    <s v="5.5"/>
    <x v="1"/>
    <s v="1.36"/>
    <s v="1.25"/>
    <s v="8"/>
    <n v="1"/>
    <n v="0"/>
    <x v="1"/>
  </r>
  <r>
    <n v="6053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05615.97"/>
    <s v="Real Madrid"/>
    <s v="Osasuna"/>
    <s v="Real Madrid v Osasuna"/>
    <s v="19.08.2025"/>
    <s v="19:00"/>
    <s v="Spanish La Liga"/>
    <s v="Spain, La Liga"/>
    <n v="0"/>
    <n v="0"/>
    <n v="0"/>
    <n v="0"/>
    <s v="0.0"/>
    <s v="0.0"/>
    <s v="0.0"/>
    <s v="0.0"/>
    <s v="0.0"/>
    <s v="0.0"/>
    <s v="0.0"/>
    <s v="0.0"/>
    <n v="4"/>
    <n v="7"/>
    <x v="28"/>
    <s v="0.0"/>
    <s v="0.0"/>
    <s v="0.0"/>
    <s v="0.0"/>
    <s v="0.0"/>
    <s v="0.0"/>
    <s v="0.0"/>
    <n v="0"/>
    <n v="0"/>
    <s v="1.2"/>
    <s v="14"/>
    <x v="39"/>
    <s v="1.13"/>
    <s v="1.62"/>
    <s v="3.8"/>
    <n v="1"/>
    <n v="0"/>
    <x v="1"/>
  </r>
  <r>
    <n v="6054"/>
    <s v="live"/>
    <s v="90.0"/>
    <n v="1"/>
    <n v="0"/>
    <s v="1 - 0"/>
    <n v="-1"/>
    <n v="-1"/>
    <s v="EXECUTION_COMPLETE"/>
    <s v="4.0"/>
    <n v="1.5"/>
    <s v="1 - 0"/>
    <s v="1 - 0"/>
    <s v="0 - 0"/>
    <s v="0 - 0"/>
    <s v="0 - 0"/>
    <n v="0"/>
    <s v="1 - 0"/>
    <s v="1 - 0"/>
    <n v="53.56"/>
    <s v="Esbjerg"/>
    <s v="AaB"/>
    <s v="Esbjerg v AaB"/>
    <s v="19.08.2025"/>
    <s v="17:00"/>
    <s v="Danish 1st Division"/>
    <s v="Denmark, 1. Division"/>
    <n v="5"/>
    <n v="80"/>
    <n v="30"/>
    <n v="20"/>
    <s v="10.0"/>
    <s v="20.0"/>
    <s v="22.4"/>
    <s v="15.26"/>
    <s v="21.75"/>
    <s v="11.69"/>
    <s v="12.66"/>
    <s v="16.24"/>
    <n v="9"/>
    <n v="0.5"/>
    <x v="329"/>
    <s v="40.0"/>
    <s v="60.0"/>
    <s v="40.0"/>
    <s v="60.0"/>
    <s v="40.0"/>
    <s v="20.0"/>
    <s v="10.0"/>
    <n v="59.42"/>
    <n v="40.58"/>
    <s v="2.3"/>
    <s v="2.63"/>
    <x v="5"/>
    <s v="1.17"/>
    <s v="1.5"/>
    <s v="4.5"/>
    <n v="1"/>
    <n v="0"/>
    <x v="1"/>
  </r>
  <r>
    <n v="6062"/>
    <s v="None"/>
    <s v="94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702.43"/>
    <s v="Santa Fe"/>
    <s v="Envigado"/>
    <s v="Santa Fe v Envigado"/>
    <s v="20.08.2025"/>
    <s v="00:30"/>
    <s v="Colombian Primera A"/>
    <s v="Colombia, Primera A"/>
    <n v="26"/>
    <n v="62.5"/>
    <n v="37.5"/>
    <n v="18.75"/>
    <s v="12.5"/>
    <s v="31.25"/>
    <s v="17.46"/>
    <s v="11.59"/>
    <s v="20.1"/>
    <s v="16.98"/>
    <s v="13.07"/>
    <s v="20.83"/>
    <n v="-19"/>
    <n v="3.5"/>
    <x v="77"/>
    <s v="50.0"/>
    <s v="37.5"/>
    <s v="50.0"/>
    <s v="37.5"/>
    <s v="31.25"/>
    <s v="18.75"/>
    <s v="0.0"/>
    <n v="49.14"/>
    <n v="50.86"/>
    <s v="1.44"/>
    <s v="7.5"/>
    <x v="20"/>
    <s v="1.36"/>
    <s v="1.22"/>
    <s v="8.5"/>
    <n v="1"/>
    <n v="0"/>
    <x v="1"/>
  </r>
  <r>
    <n v="6065"/>
    <s v="None"/>
    <s v="95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0"/>
    <s v="Tacuary"/>
    <s v="Independiente FBC"/>
    <s v="Tacuary v Independiente FBC"/>
    <s v="20.08.2025"/>
    <s v="13:00"/>
    <s v="Paraguayan Division Intermedia"/>
    <s v="Paraguay, Division Intermedia"/>
    <n v="22"/>
    <n v="75"/>
    <n v="62.5"/>
    <n v="37.5"/>
    <s v="12.5"/>
    <s v="18.75"/>
    <s v="19.04"/>
    <s v="11.46"/>
    <s v="18.54"/>
    <s v="16.41"/>
    <s v="11.96"/>
    <s v="22.6"/>
    <n v="-3"/>
    <n v="5.5"/>
    <x v="90"/>
    <s v="12.5"/>
    <s v="75.0"/>
    <s v="75.0"/>
    <s v="25.0"/>
    <s v="50.0"/>
    <s v="18.75"/>
    <s v="0.0"/>
    <n v="49.03"/>
    <n v="50.97"/>
    <s v="2.2"/>
    <s v="2.88"/>
    <x v="6"/>
    <s v="1.33"/>
    <s v="1.2"/>
    <s v="8"/>
    <n v="1"/>
    <n v="0"/>
    <x v="1"/>
  </r>
  <r>
    <n v="6072"/>
    <s v="None"/>
    <s v="94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25.11"/>
    <s v="Orlando Pirates (SA)"/>
    <s v="Stellenbosch FC"/>
    <s v="Orlando Pirates (SA) v Stellenbosch FC"/>
    <s v="20.08.2025"/>
    <s v="17:30"/>
    <s v="South African Premier Division"/>
    <s v="South-Africa, Premier Soccer League"/>
    <n v="2"/>
    <n v="75"/>
    <n v="25"/>
    <n v="0"/>
    <s v="0.0"/>
    <s v="0.0"/>
    <s v="12.5"/>
    <s v="37.5"/>
    <s v="12.5"/>
    <s v="12.5"/>
    <s v="0.0"/>
    <s v="25.0"/>
    <n v="-4"/>
    <n v="10"/>
    <x v="76"/>
    <s v="50.0"/>
    <s v="50.0"/>
    <s v="50.0"/>
    <s v="50.0"/>
    <s v="50.0"/>
    <s v="0.0"/>
    <s v="0.0"/>
    <n v="62.5"/>
    <n v="37.5"/>
    <s v="1.85"/>
    <s v="4.6"/>
    <x v="18"/>
    <s v="1.57"/>
    <s v="1.13"/>
    <s v="13"/>
    <n v="1"/>
    <n v="0"/>
    <x v="1"/>
  </r>
  <r>
    <n v="6074"/>
    <s v="None"/>
    <s v="94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7.29"/>
    <s v="AmaZulu"/>
    <s v="Marumo Gallants FC"/>
    <s v="Amazulu v Marumo Gallants FC"/>
    <s v="20.08.2025"/>
    <s v="17:30"/>
    <s v="South African Premier Division"/>
    <s v="South-Africa, Premier Soccer League"/>
    <n v="2"/>
    <n v="75"/>
    <n v="50"/>
    <n v="0"/>
    <s v="0.0"/>
    <s v="25.0"/>
    <s v="8.34"/>
    <s v="25.0"/>
    <s v="8.34"/>
    <s v="25.0"/>
    <s v="0.0"/>
    <s v="33.33"/>
    <n v="11"/>
    <n v="-2.5"/>
    <x v="119"/>
    <s v="50.0"/>
    <s v="50.0"/>
    <s v="50.0"/>
    <s v="50.0"/>
    <s v="25.0"/>
    <s v="0.0"/>
    <s v="0.0"/>
    <n v="41.67"/>
    <n v="58.34"/>
    <s v="2.1"/>
    <s v="3.7"/>
    <x v="2"/>
    <s v="1.53"/>
    <s v="1.13"/>
    <s v="12"/>
    <n v="1"/>
    <n v="0"/>
    <x v="1"/>
  </r>
  <r>
    <n v="6119"/>
    <s v="None"/>
    <s v="96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842.42"/>
    <s v="Yaracuyanos"/>
    <s v="Rayo Zuliano"/>
    <s v="Yaracuyanos v Rayo Zuliano"/>
    <s v="22.08.2025"/>
    <s v="21:00"/>
    <s v="Venezuelan Primera Division"/>
    <s v="Venezuela, Primera División"/>
    <n v="20"/>
    <n v="75"/>
    <n v="50"/>
    <n v="12.5"/>
    <s v="6.25"/>
    <s v="18.75"/>
    <s v="15.32"/>
    <s v="24.96"/>
    <s v="15.51"/>
    <s v="15.39"/>
    <s v="10.19"/>
    <s v="18.64"/>
    <n v="5"/>
    <n v="9.5"/>
    <x v="627"/>
    <s v="37.5"/>
    <s v="62.5"/>
    <s v="37.5"/>
    <s v="50.0"/>
    <s v="37.5"/>
    <s v="0.0"/>
    <s v="0.0"/>
    <n v="55.79"/>
    <n v="44.22"/>
    <s v="2.7"/>
    <s v="2.5"/>
    <x v="13"/>
    <s v="1.36"/>
    <s v="1.22"/>
    <s v="8"/>
    <n v="2"/>
    <n v="0"/>
    <x v="1"/>
  </r>
  <r>
    <n v="6140"/>
    <s v="None"/>
    <s v="70.0"/>
    <n v="1"/>
    <n v="0"/>
    <s v="1 - 0"/>
    <s v="nan"/>
    <s v="nan"/>
    <s v="None"/>
    <s v="nan"/>
    <n v="0"/>
    <s v="0 - 0"/>
    <s v="1 - 0"/>
    <s v="0 - 0"/>
    <s v="0 - 0"/>
    <s v="0 - 0"/>
    <s v="1 - 0"/>
    <s v="1 - 0"/>
    <n v="0"/>
    <n v="36.700000000000003"/>
    <s v="FC Ryukyu"/>
    <s v="Kamatamare Sanuki"/>
    <s v="FC Ryukyu v Kamatamare Sanuki"/>
    <s v="23.08.2025"/>
    <s v="09:00"/>
    <s v="Japanese J League 3"/>
    <s v="Japan, J3 League"/>
    <n v="23"/>
    <n v="68.75"/>
    <n v="43.75"/>
    <n v="25"/>
    <s v="25.0"/>
    <s v="25.0"/>
    <s v="13.97"/>
    <s v="16.05"/>
    <s v="18.99"/>
    <s v="16.01"/>
    <s v="13.03"/>
    <s v="21.97"/>
    <n v="-5"/>
    <n v="7.5"/>
    <x v="662"/>
    <s v="87.5"/>
    <s v="12.5"/>
    <s v="25.0"/>
    <s v="75.0"/>
    <s v="37.5"/>
    <s v="12.5"/>
    <s v="0.0"/>
    <n v="49"/>
    <n v="51"/>
    <s v="2.45"/>
    <s v="2.7"/>
    <x v="13"/>
    <s v="1.29"/>
    <s v="1.25"/>
    <s v="7.5"/>
    <n v="1"/>
    <n v="0"/>
    <x v="1"/>
  </r>
  <r>
    <n v="6144"/>
    <s v="None"/>
    <s v="73.0"/>
    <n v="1"/>
    <n v="0"/>
    <s v="1 - 0"/>
    <s v="nan"/>
    <s v="nan"/>
    <s v="None"/>
    <s v="nan"/>
    <n v="0"/>
    <s v="0 - 0"/>
    <s v="1 - 0"/>
    <s v="0 - 0"/>
    <s v="0 - 0"/>
    <s v="0 - 0"/>
    <s v="1 - 0"/>
    <s v="1 - 0"/>
    <n v="0"/>
    <n v="55.31"/>
    <s v="Sagamihara"/>
    <s v="Kitakyushu"/>
    <s v="Sagamihara v Kitakyushu"/>
    <s v="23.08.2025"/>
    <s v="09:00"/>
    <s v="Japanese J League 3"/>
    <s v="Japan, J3 League"/>
    <n v="23"/>
    <n v="62.5"/>
    <n v="56.25"/>
    <n v="37.5"/>
    <s v="6.25"/>
    <s v="25.0"/>
    <s v="12.57"/>
    <s v="20.43"/>
    <s v="7.78"/>
    <s v="24.82"/>
    <s v="14.92"/>
    <s v="19.49"/>
    <n v="17"/>
    <n v="3.5"/>
    <x v="663"/>
    <s v="25.0"/>
    <s v="50.0"/>
    <s v="75.0"/>
    <s v="25.0"/>
    <s v="25.0"/>
    <s v="12.5"/>
    <s v="0.0"/>
    <n v="40.78"/>
    <n v="59.23"/>
    <s v="2.3"/>
    <s v="3"/>
    <x v="13"/>
    <s v="1.36"/>
    <s v="1.17"/>
    <s v="9"/>
    <n v="1"/>
    <n v="0"/>
    <x v="1"/>
  </r>
  <r>
    <n v="6169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934.73"/>
    <s v="Walsall"/>
    <s v="Salford City"/>
    <s v="Walsall v Salford City"/>
    <s v="23.08.2025"/>
    <s v="11:30"/>
    <s v="English Sky Bet League 2"/>
    <s v="England, League Two"/>
    <n v="4"/>
    <n v="62.5"/>
    <n v="62.5"/>
    <n v="12.5"/>
    <s v="0.0"/>
    <s v="12.5"/>
    <s v="17.05"/>
    <s v="19.89"/>
    <s v="19.89"/>
    <s v="15.34"/>
    <s v="10.8"/>
    <s v="17.05"/>
    <n v="-5"/>
    <n v="-1.5"/>
    <x v="17"/>
    <s v="50.0"/>
    <s v="50.0"/>
    <s v="75.0"/>
    <s v="25.0"/>
    <s v="37.5"/>
    <s v="25.0"/>
    <s v="12.5"/>
    <n v="56.82"/>
    <n v="43.18"/>
    <s v="2.2"/>
    <s v="3.3"/>
    <x v="4"/>
    <s v="1.3"/>
    <s v="1.29"/>
    <s v="7.5"/>
    <n v="1"/>
    <n v="0"/>
    <x v="1"/>
  </r>
  <r>
    <n v="6195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8.52"/>
    <s v="Ariana FC"/>
    <s v="Oskarshamns AIK"/>
    <s v="Ariana FC v Oskarshamns AIK"/>
    <s v="23.08.2025"/>
    <s v="14:00"/>
    <s v="Swedish Division 1"/>
    <s v="Sweden, Ettan - Södra"/>
    <n v="18"/>
    <n v="81.25"/>
    <n v="56.25"/>
    <n v="31.25"/>
    <s v="12.5"/>
    <s v="18.75"/>
    <s v="12.26"/>
    <s v="14.99"/>
    <s v="14.78"/>
    <s v="18.14"/>
    <s v="17.16"/>
    <s v="22.69"/>
    <n v="-13"/>
    <n v="1.5"/>
    <x v="301"/>
    <s v="25.0"/>
    <s v="75.0"/>
    <s v="25.0"/>
    <s v="62.5"/>
    <s v="25.0"/>
    <s v="6.25"/>
    <s v="0.0"/>
    <n v="42.02"/>
    <n v="57.98"/>
    <s v="1.44"/>
    <s v="6"/>
    <x v="15"/>
    <s v="1.2"/>
    <s v="1.44"/>
    <s v="-"/>
    <n v="1"/>
    <n v="0"/>
    <x v="1"/>
  </r>
  <r>
    <n v="6213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85451.41"/>
    <s v="Bournemouth"/>
    <s v="Wolves"/>
    <s v="Bournemouth v Wolves"/>
    <s v="23.08.2025"/>
    <s v="14:00"/>
    <s v="English Premier League"/>
    <s v="England, Premier League"/>
    <n v="1"/>
    <n v="100"/>
    <n v="100"/>
    <n v="100"/>
    <s v="50.0"/>
    <s v="0.0"/>
    <s v="0.0"/>
    <s v="0.0"/>
    <s v="33.34"/>
    <s v="8.34"/>
    <s v="20.84"/>
    <s v="37.5"/>
    <n v="-15"/>
    <n v="11.5"/>
    <x v="85"/>
    <s v="0.0"/>
    <s v="100.0"/>
    <s v="0.0"/>
    <s v="100.0"/>
    <s v="50.0"/>
    <s v="0.0"/>
    <s v="0.0"/>
    <n v="33.340000000000003"/>
    <n v="66.67"/>
    <s v="1.8"/>
    <s v="4.4"/>
    <x v="24"/>
    <s v="1.2"/>
    <s v="1.4"/>
    <s v="5.5"/>
    <n v="1"/>
    <n v="0"/>
    <x v="1"/>
  </r>
  <r>
    <n v="6218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2828.47"/>
    <s v="Birmingham"/>
    <s v="Oxford Utd"/>
    <s v="Birmingham v Oxford Utd"/>
    <s v="23.08.2025"/>
    <s v="14:00"/>
    <s v="English Sky Bet Championship"/>
    <s v="England, Championship"/>
    <n v="2"/>
    <n v="75"/>
    <n v="50"/>
    <n v="25"/>
    <s v="25.0"/>
    <s v="0.0"/>
    <s v="16.67"/>
    <s v="16.67"/>
    <s v="8.34"/>
    <s v="20.0"/>
    <s v="0.0"/>
    <s v="38.34"/>
    <n v="-25"/>
    <n v="1.5"/>
    <x v="76"/>
    <s v="50.0"/>
    <s v="50.0"/>
    <s v="0.0"/>
    <s v="100.0"/>
    <s v="25.0"/>
    <s v="25.0"/>
    <s v="25.0"/>
    <n v="41.67"/>
    <n v="58.34"/>
    <s v="1.47"/>
    <s v="7"/>
    <x v="14"/>
    <s v="1.33"/>
    <s v="1.29"/>
    <s v="8"/>
    <n v="1"/>
    <n v="0"/>
    <x v="1"/>
  </r>
  <r>
    <n v="6220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22021.49"/>
    <s v="Brentford"/>
    <s v="Aston Villa"/>
    <s v="Brentford v Aston Villa"/>
    <s v="23.08.2025"/>
    <s v="14:00"/>
    <s v="English Premier League"/>
    <s v="England, Premier League"/>
    <n v="1"/>
    <n v="50"/>
    <n v="50"/>
    <n v="50"/>
    <s v="0.0"/>
    <s v="50.0"/>
    <s v="12.5"/>
    <s v="0.0"/>
    <s v="25.0"/>
    <s v="0.0"/>
    <s v="0.0"/>
    <s v="12.5"/>
    <n v="9"/>
    <n v="1.5"/>
    <x v="120"/>
    <s v="0.0"/>
    <s v="100.0"/>
    <s v="0.0"/>
    <s v="0.0"/>
    <s v="50.0"/>
    <s v="50.0"/>
    <s v="0.0"/>
    <n v="37.5"/>
    <n v="12.5"/>
    <s v="3.1"/>
    <s v="2.25"/>
    <x v="10"/>
    <s v="1.22"/>
    <s v="1.33"/>
    <s v="6"/>
    <n v="2"/>
    <n v="0"/>
    <x v="1"/>
  </r>
  <r>
    <n v="6222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58.6"/>
    <s v="Slough Town"/>
    <s v="Ebbsfleet Utd"/>
    <s v="Slough Town v Ebbsfleet Utd"/>
    <s v="23.08.2025"/>
    <s v="14:00"/>
    <s v="English National League South"/>
    <s v="England, National League - South"/>
    <n v="3"/>
    <n v="33.33"/>
    <n v="0"/>
    <n v="0"/>
    <s v="0.0"/>
    <s v="66.67"/>
    <s v="45.84"/>
    <s v="0.0"/>
    <s v="12.5"/>
    <s v="0.0"/>
    <s v="12.5"/>
    <s v="29.17"/>
    <n v="27"/>
    <n v="-3.5"/>
    <x v="364"/>
    <s v="0.0"/>
    <s v="66.67"/>
    <s v="100.0"/>
    <s v="0.0"/>
    <s v="0.0"/>
    <s v="0.0"/>
    <s v="0.0"/>
    <n v="58.34"/>
    <n v="41.67"/>
    <s v="3.4"/>
    <s v="1.91"/>
    <x v="5"/>
    <s v="1.2"/>
    <s v="1.36"/>
    <s v="-"/>
    <n v="2"/>
    <n v="0"/>
    <x v="1"/>
  </r>
  <r>
    <n v="6241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3285.15"/>
    <s v="Plymouth"/>
    <s v="Blackpool"/>
    <s v="Plymouth v Blackpool"/>
    <s v="23.08.2025"/>
    <s v="14:00"/>
    <s v="English Sky Bet League 1"/>
    <s v="England, League One"/>
    <n v="4"/>
    <n v="87.5"/>
    <n v="62.5"/>
    <n v="62.5"/>
    <s v="50.0"/>
    <s v="0.0"/>
    <s v="23.04"/>
    <s v="20.1"/>
    <s v="5.88"/>
    <s v="24.27"/>
    <s v="8.34"/>
    <s v="18.38"/>
    <n v="8"/>
    <n v="13"/>
    <x v="446"/>
    <s v="0.0"/>
    <s v="100.0"/>
    <s v="25.0"/>
    <s v="75.0"/>
    <s v="50.0"/>
    <s v="37.5"/>
    <s v="12.5"/>
    <n v="49.02"/>
    <n v="50.98"/>
    <s v="2.5"/>
    <s v="2.8"/>
    <x v="5"/>
    <s v="1.25"/>
    <s v="1.33"/>
    <s v="6.5"/>
    <n v="1"/>
    <n v="0"/>
    <x v="1"/>
  </r>
  <r>
    <n v="6242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483.87"/>
    <s v="Bristol Rovers"/>
    <s v="Cambridge Utd"/>
    <s v="Bristol Rovers v Cambridge Utd"/>
    <s v="23.08.2025"/>
    <s v="14:00"/>
    <s v="English Sky Bet League 2"/>
    <s v="England, League Two"/>
    <n v="4"/>
    <n v="62.5"/>
    <n v="50"/>
    <n v="25"/>
    <s v="12.5"/>
    <s v="25.0"/>
    <s v="9.09"/>
    <s v="10.8"/>
    <s v="30.68"/>
    <s v="13.64"/>
    <s v="23.3"/>
    <s v="12.5"/>
    <n v="18"/>
    <n v="6"/>
    <x v="75"/>
    <s v="0.0"/>
    <s v="75.0"/>
    <s v="75.0"/>
    <s v="25.0"/>
    <s v="37.5"/>
    <s v="25.0"/>
    <s v="0.0"/>
    <n v="50.57"/>
    <n v="49.43"/>
    <s v="2.4"/>
    <s v="3"/>
    <x v="26"/>
    <s v="1.36"/>
    <s v="1.22"/>
    <s v="8.5"/>
    <n v="1"/>
    <n v="0"/>
    <x v="1"/>
  </r>
  <r>
    <n v="6251"/>
    <s v="None"/>
    <s v="90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7698.58"/>
    <s v="Preston"/>
    <s v="Ipswich"/>
    <s v="Preston v Ipswich"/>
    <s v="23.08.2025"/>
    <s v="14:00"/>
    <s v="English Sky Bet Championship"/>
    <s v="England, Championship"/>
    <n v="2"/>
    <n v="100"/>
    <n v="25"/>
    <n v="0"/>
    <s v="0.0"/>
    <s v="0.0"/>
    <s v="22.5"/>
    <s v="12.5"/>
    <s v="10.0"/>
    <s v="22.5"/>
    <s v="10.0"/>
    <s v="22.5"/>
    <n v="-7"/>
    <n v="-3.5"/>
    <x v="119"/>
    <s v="50.0"/>
    <s v="50.0"/>
    <s v="50.0"/>
    <s v="50.0"/>
    <s v="25.0"/>
    <s v="0.0"/>
    <s v="0.0"/>
    <n v="45"/>
    <n v="55"/>
    <s v="3.4"/>
    <s v="2.15"/>
    <x v="4"/>
    <s v="1.36"/>
    <s v="1.22"/>
    <s v="8"/>
    <n v="2"/>
    <n v="0"/>
    <x v="1"/>
  </r>
  <r>
    <n v="6265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17.73"/>
    <s v="Zlin"/>
    <s v="Slovan Liberec"/>
    <s v="Zlin v Slovan Liberec"/>
    <s v="23.08.2025"/>
    <s v="15:00"/>
    <s v="Czech 1 Liga"/>
    <s v="Czech-Republic, Czech Liga"/>
    <n v="5"/>
    <n v="80"/>
    <n v="50"/>
    <n v="30"/>
    <s v="20.0"/>
    <s v="20.0"/>
    <s v="13.94"/>
    <s v="10.1"/>
    <s v="15.39"/>
    <s v="16.35"/>
    <s v="31.01"/>
    <s v="13.22"/>
    <n v="-6"/>
    <n v="-2"/>
    <x v="329"/>
    <s v="60.0"/>
    <s v="40.0"/>
    <s v="40.0"/>
    <s v="60.0"/>
    <s v="30.0"/>
    <s v="10.0"/>
    <s v="0.0"/>
    <n v="39.43"/>
    <n v="60.58"/>
    <s v="2.9"/>
    <s v="2.45"/>
    <x v="13"/>
    <s v="1.4"/>
    <s v="1.2"/>
    <s v="8.5"/>
    <n v="2"/>
    <n v="0"/>
    <x v="1"/>
  </r>
  <r>
    <n v="6310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739.1"/>
    <s v="San Lorenzo"/>
    <s v="Instituto"/>
    <s v="San Lorenzo v Instituto"/>
    <s v="23.08.2025"/>
    <s v="17:30"/>
    <s v="Argentinian Primera Division"/>
    <s v="Argentina, Liga Profesional Argentina"/>
    <n v="21"/>
    <n v="56.25"/>
    <n v="37.5"/>
    <n v="12.5"/>
    <s v="0.0"/>
    <s v="37.5"/>
    <s v="12.32"/>
    <s v="9.64"/>
    <s v="22.44"/>
    <s v="11.74"/>
    <s v="16.03"/>
    <s v="27.83"/>
    <n v="-27"/>
    <n v="5.5"/>
    <x v="664"/>
    <s v="25.0"/>
    <s v="37.5"/>
    <s v="25.0"/>
    <s v="62.5"/>
    <s v="31.25"/>
    <s v="12.5"/>
    <s v="6.25"/>
    <n v="44.41"/>
    <n v="55.59"/>
    <s v="2.05"/>
    <s v="4.33"/>
    <x v="11"/>
    <s v="1.73"/>
    <s v="1.08"/>
    <s v="17"/>
    <n v="1"/>
    <n v="0"/>
    <x v="1"/>
  </r>
  <r>
    <n v="6324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.56"/>
    <s v="Defensor Sporting"/>
    <s v="Plaza Colonia"/>
    <s v="Defensor Sporting v Plaza Colonia"/>
    <s v="23.08.2025"/>
    <s v="18:30"/>
    <s v="Uruguayan Primera Division"/>
    <s v="Uruguay, Primera División - Clausura"/>
    <n v="3"/>
    <n v="50"/>
    <n v="33.33"/>
    <n v="33.33"/>
    <s v="0.0"/>
    <s v="50.0"/>
    <s v="16.67"/>
    <s v="16.67"/>
    <s v="25.0"/>
    <s v="8.34"/>
    <s v="8.34"/>
    <s v="25.0"/>
    <n v="-4"/>
    <n v="9"/>
    <x v="239"/>
    <s v="66.67"/>
    <s v="33.33"/>
    <s v="0.0"/>
    <s v="66.67"/>
    <s v="33.34"/>
    <s v="16.67"/>
    <s v="0.0"/>
    <n v="58.33"/>
    <n v="41.67"/>
    <s v="1.85"/>
    <s v="4.5"/>
    <x v="0"/>
    <s v="1.5"/>
    <s v="1.14"/>
    <s v="11"/>
    <n v="1"/>
    <n v="0"/>
    <x v="1"/>
  </r>
  <r>
    <n v="6329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27173.97"/>
    <s v="Roma"/>
    <s v="Bologna"/>
    <s v="Roma v Bologna"/>
    <s v="23.08.2025"/>
    <s v="18:45"/>
    <s v="Italian Serie A"/>
    <s v="Italy, Serie A"/>
    <n v="0"/>
    <n v="0"/>
    <n v="0"/>
    <n v="0"/>
    <s v="0.0"/>
    <s v="0.0"/>
    <s v="0.0"/>
    <s v="0.0"/>
    <s v="0.0"/>
    <s v="0.0"/>
    <s v="0.0"/>
    <s v="0.0"/>
    <n v="-4"/>
    <n v="-15"/>
    <x v="28"/>
    <s v="0.0"/>
    <s v="0.0"/>
    <s v="0.0"/>
    <s v="0.0"/>
    <s v="0.0"/>
    <s v="0.0"/>
    <s v="0.0"/>
    <n v="0"/>
    <n v="0"/>
    <s v="2.1"/>
    <s v="3.8"/>
    <x v="4"/>
    <s v="1.36"/>
    <s v="1.22"/>
    <s v="8"/>
    <n v="1"/>
    <n v="0"/>
    <x v="1"/>
  </r>
  <r>
    <n v="6334"/>
    <s v="None"/>
    <s v="92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0"/>
    <s v="AC Monza"/>
    <s v="Mantova"/>
    <s v="AC Monza v Mantova"/>
    <s v="23.08.2025"/>
    <s v="19:00"/>
    <s v="Italian Serie B"/>
    <s v="Italy, Serie B"/>
    <n v="0"/>
    <n v="0"/>
    <n v="0"/>
    <n v="0"/>
    <s v="0.0"/>
    <s v="0.0"/>
    <s v="0.0"/>
    <s v="0.0"/>
    <s v="0.0"/>
    <s v="0.0"/>
    <s v="0.0"/>
    <s v="0.0"/>
    <n v="4"/>
    <n v="-1"/>
    <x v="28"/>
    <s v="0.0"/>
    <s v="0.0"/>
    <s v="0.0"/>
    <s v="0.0"/>
    <s v="0.0"/>
    <s v="0.0"/>
    <s v="0.0"/>
    <n v="0"/>
    <n v="0"/>
    <s v="1.8"/>
    <s v="4.33"/>
    <x v="10"/>
    <s v="1.3"/>
    <s v="1.29"/>
    <s v="6.5"/>
    <n v="1"/>
    <n v="0"/>
    <x v="1"/>
  </r>
  <r>
    <n v="6357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813.4"/>
    <s v="Goias"/>
    <s v="America MG"/>
    <s v="Goias v America MG"/>
    <s v="23.08.2025"/>
    <s v="21:00"/>
    <s v="Brazilian Serie B"/>
    <s v="Brazil, Serie B"/>
    <n v="22"/>
    <n v="68.75"/>
    <n v="50"/>
    <n v="37.5"/>
    <s v="0.0"/>
    <s v="6.25"/>
    <s v="14.82"/>
    <s v="16.9"/>
    <s v="19.45"/>
    <s v="12.62"/>
    <s v="8.68"/>
    <s v="27.55"/>
    <n v="-26"/>
    <n v="-1"/>
    <x v="665"/>
    <s v="50.0"/>
    <s v="50.0"/>
    <s v="25.0"/>
    <s v="75.0"/>
    <s v="31.25"/>
    <s v="6.25"/>
    <s v="0.0"/>
    <n v="51.16"/>
    <n v="48.84"/>
    <s v="1.75"/>
    <s v="5"/>
    <x v="4"/>
    <s v="1.4"/>
    <s v="1.2"/>
    <s v="9"/>
    <n v="1"/>
    <n v="0"/>
    <x v="1"/>
  </r>
  <r>
    <n v="6365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048.29"/>
    <s v="Figueirense"/>
    <s v="Floresta EC"/>
    <s v="Figueirense v Floresta EC"/>
    <s v="23.08.2025"/>
    <s v="22:30"/>
    <s v="Brazilian Serie C"/>
    <s v="Brazil, Serie C"/>
    <n v="17"/>
    <n v="68.75"/>
    <n v="31.25"/>
    <n v="0"/>
    <s v="0.0"/>
    <s v="37.5"/>
    <s v="5.06"/>
    <s v="20.42"/>
    <s v="17.37"/>
    <s v="14.67"/>
    <s v="14.67"/>
    <s v="27.83"/>
    <n v="-6"/>
    <n v="-5"/>
    <x v="666"/>
    <s v="62.5"/>
    <s v="12.5"/>
    <s v="62.5"/>
    <s v="25.0"/>
    <s v="12.5"/>
    <s v="6.25"/>
    <s v="0.0"/>
    <n v="42.85"/>
    <n v="57.16"/>
    <s v="1.9"/>
    <s v="4.4"/>
    <x v="11"/>
    <s v="1.62"/>
    <s v="1.1"/>
    <s v="15"/>
    <n v="1"/>
    <n v="0"/>
    <x v="1"/>
  </r>
  <r>
    <n v="6377"/>
    <s v="None"/>
    <s v="98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55.74"/>
    <s v="Guabira"/>
    <s v="Nacional Potosi"/>
    <s v="Guabira v Nacional Potosi"/>
    <s v="24.08.2025"/>
    <s v="00:00"/>
    <s v="Bolivian Liga de Futbol Profesional"/>
    <s v="Bolivia, Primera División"/>
    <n v="17"/>
    <n v="87.5"/>
    <n v="50"/>
    <n v="37.5"/>
    <s v="31.25"/>
    <s v="25.0"/>
    <s v="8.82"/>
    <s v="15.55"/>
    <s v="20.19"/>
    <s v="13.88"/>
    <s v="15.75"/>
    <s v="25.83"/>
    <n v="5"/>
    <n v="-1.5"/>
    <x v="667"/>
    <s v="62.5"/>
    <s v="37.5"/>
    <s v="50.0"/>
    <s v="50.0"/>
    <s v="50.0"/>
    <s v="31.25"/>
    <s v="6.25"/>
    <n v="44.55"/>
    <n v="55.45"/>
    <s v="1.75"/>
    <s v="3.9"/>
    <x v="19"/>
    <s v="1.2"/>
    <s v="1.44"/>
    <s v="5"/>
    <n v="1"/>
    <n v="0"/>
    <x v="1"/>
  </r>
  <r>
    <n v="6390"/>
    <s v="None"/>
    <s v="98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64.05"/>
    <s v="El Paso Locomotive FC"/>
    <s v="Sacramento Republic"/>
    <s v="El Paso Locomotive FC v Sacramento Republic"/>
    <s v="24.08.2025"/>
    <s v="01:00"/>
    <s v="US United Soccer League"/>
    <s v="USA, USL Championship"/>
    <n v="19"/>
    <n v="68.75"/>
    <n v="56.25"/>
    <n v="25"/>
    <s v="12.5"/>
    <s v="50.0"/>
    <s v="10.7"/>
    <s v="12.6"/>
    <s v="23.51"/>
    <s v="13.71"/>
    <s v="14.29"/>
    <s v="25.2"/>
    <n v="10"/>
    <n v="-12"/>
    <x v="78"/>
    <s v="25.0"/>
    <s v="50.0"/>
    <s v="62.5"/>
    <s v="25.0"/>
    <s v="31.25"/>
    <s v="12.5"/>
    <s v="6.25"/>
    <n v="46.8"/>
    <n v="53.21"/>
    <s v="2.38"/>
    <s v="2.75"/>
    <x v="0"/>
    <s v="1.36"/>
    <s v="1.25"/>
    <s v="8"/>
    <n v="1"/>
    <n v="0"/>
    <x v="1"/>
  </r>
  <r>
    <n v="6400"/>
    <s v="None"/>
    <s v="27.0"/>
    <n v="1"/>
    <n v="0"/>
    <s v="1 - 0"/>
    <s v="nan"/>
    <s v="nan"/>
    <s v="None"/>
    <s v="None"/>
    <n v="0"/>
    <s v="1 - 0"/>
    <s v="1 - 0"/>
    <s v="0 - 0"/>
    <s v="1 - 0"/>
    <n v="0"/>
    <n v="0"/>
    <n v="0"/>
    <n v="0"/>
    <n v="0"/>
    <s v="Pusamania Borneo FC"/>
    <s v="Persijap Jepara"/>
    <s v="Pusamania Borneo FC v Persijap Jepara"/>
    <s v="24.08.2025"/>
    <s v="08:30"/>
    <s v="Indonesian Super League"/>
    <s v="Indonesia, Liga 1"/>
    <n v="2"/>
    <n v="50"/>
    <n v="25"/>
    <n v="0"/>
    <s v="0.0"/>
    <s v="50.0"/>
    <s v="10.0"/>
    <s v="25.0"/>
    <s v="0.0"/>
    <s v="0.0"/>
    <s v="35.0"/>
    <s v="30.0"/>
    <n v="-3"/>
    <n v="-7.5"/>
    <x v="45"/>
    <s v="100.0"/>
    <s v="0.0"/>
    <s v="50.0"/>
    <s v="50.0"/>
    <s v="0.0"/>
    <s v="0.0"/>
    <s v="0.0"/>
    <n v="35"/>
    <n v="65"/>
    <s v="1.53"/>
    <s v="6"/>
    <x v="19"/>
    <s v="1.4"/>
    <s v="1.2"/>
    <s v="9"/>
    <n v="1"/>
    <n v="0"/>
    <x v="1"/>
  </r>
  <r>
    <n v="6402"/>
    <s v="None"/>
    <s v="90.0"/>
    <n v="1"/>
    <n v="0"/>
    <s v="1 - 0"/>
    <s v="nan"/>
    <s v="nan"/>
    <s v="None"/>
    <s v="None"/>
    <n v="0"/>
    <s v="0 - 0"/>
    <s v="1 - 0"/>
    <n v="0"/>
    <n v="0"/>
    <n v="0"/>
    <n v="0"/>
    <n v="0"/>
    <s v="1 - 0"/>
    <n v="175.08"/>
    <s v="Linfield"/>
    <s v="Cliftonville"/>
    <s v="Linfield v Cliftonville"/>
    <s v="24.08.2025"/>
    <s v="14:00"/>
    <s v="Northern Irish Premiership"/>
    <s v="Northern-Ireland, Premiership"/>
    <n v="2"/>
    <n v="83.34"/>
    <n v="66.67"/>
    <n v="16.670000000000002"/>
    <s v="0.0"/>
    <s v="66.67"/>
    <s v="0.0"/>
    <s v="0.0"/>
    <s v="16.67"/>
    <s v="33.33"/>
    <s v="41.67"/>
    <s v="8.34"/>
    <n v="-5"/>
    <n v="1.5"/>
    <x v="76"/>
    <s v="100.0"/>
    <s v="0.0"/>
    <s v="0.0"/>
    <s v="66.67"/>
    <s v="0.0"/>
    <s v="0.0"/>
    <s v="0.0"/>
    <n v="16.670000000000002"/>
    <n v="83.34"/>
    <s v="1.73"/>
    <s v="3.7"/>
    <x v="1"/>
    <s v="1.29"/>
    <s v="1.29"/>
    <s v="7"/>
    <n v="1"/>
    <n v="0"/>
    <x v="1"/>
  </r>
  <r>
    <n v="6403"/>
    <s v="live"/>
    <s v="95.0"/>
    <n v="1"/>
    <n v="0"/>
    <s v="1 - 0"/>
    <n v="26"/>
    <n v="17"/>
    <s v="EXECUTABLE"/>
    <s v="0.0"/>
    <n v="0"/>
    <s v="0 - 0"/>
    <s v="1 - 0"/>
    <n v="0"/>
    <n v="0"/>
    <n v="0"/>
    <n v="0"/>
    <n v="0"/>
    <s v="1 - 0"/>
    <n v="12503"/>
    <s v="Strasbourg"/>
    <s v="Nantes"/>
    <s v="Strasbourg v Nantes"/>
    <s v="24.08.2025"/>
    <s v="15:15"/>
    <s v="French Ligue 1"/>
    <s v="France, Ligue 1"/>
    <n v="1"/>
    <n v="0"/>
    <n v="0"/>
    <n v="0"/>
    <s v="0.0"/>
    <s v="50.0"/>
    <s v="0.0"/>
    <s v="0.0"/>
    <s v="0.0"/>
    <s v="0.0"/>
    <s v="50.0"/>
    <s v="50.0"/>
    <n v="-14"/>
    <n v="3"/>
    <x v="50"/>
    <s v="100.0"/>
    <s v="0.0"/>
    <s v="0.0"/>
    <s v="100.0"/>
    <s v="0.0"/>
    <s v="0.0"/>
    <s v="0.0"/>
    <n v="0"/>
    <n v="100"/>
    <s v="1.75"/>
    <s v="5"/>
    <x v="19"/>
    <s v="1.29"/>
    <s v="1.33"/>
    <s v="6.5"/>
    <n v="1"/>
    <n v="0"/>
    <x v="1"/>
  </r>
  <r>
    <n v="6432"/>
    <s v="None"/>
    <s v="96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708.24"/>
    <s v="Cienciano"/>
    <s v="Atletico Grau"/>
    <s v="Cienciano v Atletico Grau"/>
    <s v="24.08.2025"/>
    <s v="20:15"/>
    <s v="Peruvian Primera Division"/>
    <s v="Peru, Primera División"/>
    <n v="23"/>
    <n v="87.5"/>
    <n v="56.25"/>
    <n v="18.75"/>
    <s v="6.25"/>
    <s v="12.5"/>
    <s v="11.64"/>
    <s v="13.15"/>
    <s v="12.38"/>
    <s v="13.22"/>
    <s v="12.44"/>
    <s v="37.18"/>
    <n v="-7"/>
    <n v="-3.5"/>
    <x v="668"/>
    <s v="50.0"/>
    <s v="50.0"/>
    <s v="75.0"/>
    <s v="25.0"/>
    <s v="25.0"/>
    <s v="6.25"/>
    <s v="0.0"/>
    <n v="37.17"/>
    <n v="62.84"/>
    <s v="1.44"/>
    <s v="6"/>
    <x v="20"/>
    <s v="1.29"/>
    <s v="1.33"/>
    <s v="6.5"/>
    <n v="1"/>
    <n v="0"/>
    <x v="1"/>
  </r>
  <r>
    <n v="6445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4423.7"/>
    <s v="Charlotte FC"/>
    <s v="New York Red Bulls"/>
    <s v="Charlotte FC v New York Red Bulls"/>
    <s v="24.08.2025"/>
    <s v="23:00"/>
    <s v="US MLS"/>
    <s v="USA, Major League Soccer"/>
    <n v="27"/>
    <n v="75"/>
    <n v="50"/>
    <n v="37.5"/>
    <s v="25.0"/>
    <s v="31.25"/>
    <s v="11.17"/>
    <s v="16.68"/>
    <s v="19.69"/>
    <s v="19.46"/>
    <s v="12.32"/>
    <s v="20.69"/>
    <n v="-5"/>
    <n v="-3.5"/>
    <x v="669"/>
    <s v="75.0"/>
    <s v="25.0"/>
    <s v="50.0"/>
    <s v="50.0"/>
    <s v="31.25"/>
    <s v="18.75"/>
    <s v="6.25"/>
    <n v="47.53"/>
    <n v="52.47"/>
    <s v="1.87"/>
    <s v="3.75"/>
    <x v="22"/>
    <s v="1.17"/>
    <s v="1.5"/>
    <s v="4.5"/>
    <n v="1"/>
    <n v="0"/>
    <x v="1"/>
  </r>
  <r>
    <n v="6459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5.59"/>
    <s v="Rochdale"/>
    <s v="Sutton Utd"/>
    <s v="Rochdale v Sutton Utd"/>
    <s v="25.08.2025"/>
    <s v="14:00"/>
    <s v="English National League"/>
    <s v="England, National League"/>
    <n v="4"/>
    <n v="87.5"/>
    <n v="75"/>
    <n v="50"/>
    <s v="12.5"/>
    <s v="37.5"/>
    <s v="19.88"/>
    <s v="8.01"/>
    <s v="16.03"/>
    <s v="32.38"/>
    <s v="15.71"/>
    <s v="8.01"/>
    <n v="-35"/>
    <n v="-2.5"/>
    <x v="446"/>
    <s v="50.0"/>
    <s v="50.0"/>
    <s v="0.0"/>
    <s v="75.0"/>
    <s v="62.5"/>
    <s v="0.0"/>
    <s v="0.0"/>
    <n v="43.91"/>
    <n v="56.09"/>
    <s v="1.7"/>
    <s v="4.2"/>
    <x v="19"/>
    <s v="1.2"/>
    <s v="1.36"/>
    <s v="5.5"/>
    <n v="1"/>
    <n v="0"/>
    <x v="1"/>
  </r>
  <r>
    <n v="6464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3.3"/>
    <s v="Chippenham"/>
    <s v="Worthing"/>
    <s v="Chippenham v Worthing"/>
    <s v="25.08.2025"/>
    <s v="14:00"/>
    <s v="English National League South"/>
    <s v="England, National League - South"/>
    <n v="4"/>
    <n v="62.5"/>
    <n v="50"/>
    <n v="25"/>
    <s v="12.5"/>
    <s v="12.5"/>
    <s v="4.55"/>
    <s v="19.55"/>
    <s v="14.55"/>
    <s v="4.55"/>
    <s v="28.18"/>
    <s v="28.64"/>
    <n v="12"/>
    <n v="7"/>
    <x v="75"/>
    <s v="50.0"/>
    <s v="50.0"/>
    <s v="25.0"/>
    <s v="50.0"/>
    <s v="25.0"/>
    <s v="12.5"/>
    <s v="12.5"/>
    <n v="38.64"/>
    <n v="61.37"/>
    <s v="4.75"/>
    <s v="1.55"/>
    <x v="20"/>
    <s v="1.14"/>
    <s v="1.5"/>
    <s v="4.5"/>
    <n v="2"/>
    <n v="0"/>
    <x v="1"/>
  </r>
  <r>
    <n v="6498"/>
    <s v="None"/>
    <s v="45.0"/>
    <n v="1"/>
    <n v="0"/>
    <s v="1 - 0"/>
    <s v="nan"/>
    <s v="nan"/>
    <s v="None"/>
    <s v="None"/>
    <n v="0"/>
    <s v="1 - 0"/>
    <s v="1 - 0"/>
    <s v="1 - 0"/>
    <s v="1 - 0"/>
    <s v="1 - 0"/>
    <s v="1 - 0"/>
    <n v="0"/>
    <n v="0"/>
    <n v="344.79"/>
    <s v="Hermannstadt"/>
    <s v="Farul Constanta"/>
    <s v="Hermannstadt v Farul Constanta"/>
    <s v="25.08.2025"/>
    <s v="16:00"/>
    <s v="Romanian Liga I"/>
    <s v="Romania, Liga I"/>
    <n v="6"/>
    <n v="75"/>
    <n v="50"/>
    <n v="25"/>
    <s v="8.34"/>
    <s v="0.0"/>
    <s v="18.28"/>
    <s v="0.0"/>
    <s v="20.17"/>
    <s v="20.17"/>
    <s v="18.91"/>
    <s v="22.48"/>
    <n v="6"/>
    <n v="4"/>
    <x v="119"/>
    <s v="33.33"/>
    <s v="66.67"/>
    <s v="33.33"/>
    <s v="66.67"/>
    <s v="16.67"/>
    <s v="8.34"/>
    <s v="0.0"/>
    <n v="38.450000000000003"/>
    <n v="61.56"/>
    <s v="2.3"/>
    <s v="3.1"/>
    <x v="0"/>
    <s v="1.36"/>
    <s v="1.22"/>
    <s v="8"/>
    <n v="1"/>
    <n v="0"/>
    <x v="1"/>
  </r>
  <r>
    <n v="6499"/>
    <s v="None"/>
    <s v="46.0"/>
    <n v="1"/>
    <n v="0"/>
    <s v="1 - 0"/>
    <s v="nan"/>
    <s v="nan"/>
    <s v="None"/>
    <s v="None"/>
    <n v="0"/>
    <s v="1 - 0"/>
    <s v="1 - 0"/>
    <s v="1 - 0"/>
    <s v="1 - 0"/>
    <s v="1 - 0"/>
    <s v="1 - 0"/>
    <n v="0"/>
    <n v="0"/>
    <n v="332.95"/>
    <s v="Eyupspor"/>
    <s v="Alanyaspor"/>
    <s v="Eyupspor v Alanyaspor"/>
    <s v="25.08.2025"/>
    <s v="16:00"/>
    <s v="Turkish Super League"/>
    <s v="Turkey, Süper Lig"/>
    <n v="1"/>
    <n v="50"/>
    <n v="50"/>
    <n v="25"/>
    <s v="25.0"/>
    <s v="50.0"/>
    <s v="6.25"/>
    <s v="18.75"/>
    <s v="6.25"/>
    <s v="6.25"/>
    <s v="0.0"/>
    <s v="12.5"/>
    <n v="8"/>
    <n v="2"/>
    <x v="120"/>
    <s v="0.0"/>
    <s v="100.0"/>
    <s v="0.0"/>
    <s v="0.0"/>
    <s v="50.0"/>
    <s v="25.0"/>
    <s v="0.0"/>
    <n v="31.25"/>
    <n v="18.75"/>
    <s v="2.4"/>
    <s v="2.8"/>
    <x v="6"/>
    <s v="1.29"/>
    <s v="1.3"/>
    <s v="6.5"/>
    <n v="1"/>
    <n v="0"/>
    <x v="1"/>
  </r>
  <r>
    <n v="6512"/>
    <s v="None"/>
    <s v="6.0"/>
    <n v="1"/>
    <n v="0"/>
    <s v="1 - 0"/>
    <s v="nan"/>
    <s v="nan"/>
    <s v="None"/>
    <s v="None"/>
    <n v="0"/>
    <s v="1 - 0"/>
    <s v="1 - 0"/>
    <s v="1 - 0"/>
    <n v="0"/>
    <n v="0"/>
    <n v="0"/>
    <n v="0"/>
    <n v="0"/>
    <n v="62.71"/>
    <s v="Trelleborgs"/>
    <s v="Landskrona"/>
    <s v="Trelleborgs v Landskrona"/>
    <s v="25.08.2025"/>
    <s v="17:00"/>
    <s v="Swedish Superettan"/>
    <s v="Sweden, Superettan"/>
    <n v="19"/>
    <n v="68.75"/>
    <n v="43.75"/>
    <n v="18.75"/>
    <s v="18.75"/>
    <s v="31.25"/>
    <s v="12.84"/>
    <s v="13.71"/>
    <s v="14.28"/>
    <s v="14.87"/>
    <s v="17.49"/>
    <s v="26.83"/>
    <n v="12"/>
    <n v="5"/>
    <x v="251"/>
    <s v="12.5"/>
    <s v="62.5"/>
    <s v="50.0"/>
    <s v="50.0"/>
    <s v="31.25"/>
    <s v="6.25"/>
    <s v="0.0"/>
    <n v="40.82"/>
    <n v="59.18"/>
    <s v="2.5"/>
    <s v="2.7"/>
    <x v="5"/>
    <s v="1.22"/>
    <s v="1.4"/>
    <s v="5.5"/>
    <n v="1"/>
    <n v="0"/>
    <x v="1"/>
  </r>
  <r>
    <n v="6513"/>
    <s v="None"/>
    <s v="4.0"/>
    <n v="1"/>
    <n v="0"/>
    <s v="1 - 0"/>
    <s v="nan"/>
    <s v="nan"/>
    <s v="None"/>
    <s v="None"/>
    <n v="0"/>
    <s v="1 - 0"/>
    <s v="1 - 0"/>
    <s v="1 - 0"/>
    <n v="0"/>
    <n v="0"/>
    <n v="0"/>
    <n v="0"/>
    <n v="0"/>
    <n v="1795.01"/>
    <s v="FC Nordsjaelland"/>
    <s v="Viborg"/>
    <s v="FC Nordsjaelland v Viborg"/>
    <s v="25.08.2025"/>
    <s v="17:00"/>
    <s v="Danish Superliga"/>
    <s v="Denmark, Superliga"/>
    <n v="5"/>
    <n v="80"/>
    <n v="70"/>
    <n v="70"/>
    <s v="50.0"/>
    <s v="20.0"/>
    <s v="20.17"/>
    <s v="8.26"/>
    <s v="21.85"/>
    <s v="13.59"/>
    <s v="13.03"/>
    <s v="23.11"/>
    <n v="4"/>
    <n v="3"/>
    <x v="371"/>
    <s v="20.0"/>
    <s v="80.0"/>
    <s v="60.0"/>
    <s v="40.0"/>
    <s v="50.0"/>
    <s v="30.0"/>
    <s v="20.0"/>
    <n v="50.28"/>
    <n v="49.72"/>
    <s v="2"/>
    <s v="3.25"/>
    <x v="1"/>
    <s v="1.17"/>
    <s v="1.5"/>
    <s v="4.33"/>
    <n v="1"/>
    <n v="0"/>
    <x v="1"/>
  </r>
  <r>
    <n v="6515"/>
    <s v="None"/>
    <s v="6.0"/>
    <n v="1"/>
    <n v="0"/>
    <s v="1 - 0"/>
    <s v="nan"/>
    <s v="nan"/>
    <s v="None"/>
    <s v="None"/>
    <n v="0"/>
    <s v="1 - 0"/>
    <s v="1 - 0"/>
    <s v="1 - 0"/>
    <n v="0"/>
    <n v="0"/>
    <n v="0"/>
    <n v="0"/>
    <n v="0"/>
    <n v="249.14"/>
    <s v="Falkenbergs"/>
    <s v="Sandvikens"/>
    <s v="Falkenbergs v Sandvikens"/>
    <s v="25.08.2025"/>
    <s v="17:00"/>
    <s v="Swedish Superettan"/>
    <s v="Sweden, Superettan"/>
    <n v="19"/>
    <n v="68.75"/>
    <n v="43.75"/>
    <n v="31.25"/>
    <s v="18.75"/>
    <s v="25.0"/>
    <s v="14.71"/>
    <s v="13.73"/>
    <s v="17.65"/>
    <s v="13.73"/>
    <s v="16.67"/>
    <s v="23.53"/>
    <n v="-12"/>
    <n v="1"/>
    <x v="78"/>
    <s v="37.5"/>
    <s v="50.0"/>
    <s v="62.5"/>
    <s v="37.5"/>
    <s v="25.0"/>
    <s v="6.25"/>
    <s v="6.25"/>
    <n v="46.08"/>
    <n v="53.92"/>
    <s v="2.1"/>
    <s v="3.3"/>
    <x v="10"/>
    <s v="1.2"/>
    <s v="1.4"/>
    <s v="5.5"/>
    <n v="1"/>
    <n v="0"/>
    <x v="1"/>
  </r>
  <r>
    <n v="6526"/>
    <s v="None"/>
    <s v="90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226.63"/>
    <s v="Estudiantes"/>
    <s v="Aldosivi"/>
    <s v="Estudiantes v Aldosivi"/>
    <s v="25.08.2025"/>
    <s v="22:15"/>
    <s v="Argentinian Primera Division"/>
    <s v="Argentina, Liga Profesional Argentina"/>
    <n v="21"/>
    <n v="56.25"/>
    <n v="43.75"/>
    <n v="18.75"/>
    <s v="6.25"/>
    <s v="37.5"/>
    <s v="13.69"/>
    <s v="14.69"/>
    <s v="12.77"/>
    <s v="15.69"/>
    <s v="15.69"/>
    <s v="27.46"/>
    <n v="-16"/>
    <n v="7"/>
    <x v="204"/>
    <s v="37.5"/>
    <s v="50.0"/>
    <s v="25.0"/>
    <s v="37.5"/>
    <s v="18.75"/>
    <s v="0.0"/>
    <s v="0.0"/>
    <n v="41.16"/>
    <n v="58.85"/>
    <s v="1.62"/>
    <s v="6"/>
    <x v="10"/>
    <s v="1.47"/>
    <s v="1.17"/>
    <s v="11"/>
    <n v="1"/>
    <n v="0"/>
    <x v="1"/>
  </r>
  <r>
    <n v="6541"/>
    <s v="None"/>
    <s v="91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0"/>
    <s v="Stellenbosch FC"/>
    <s v="Marumo Gallants FC"/>
    <s v="Stellenbosch FC v Marumo Gallants FC"/>
    <s v="26.08.2025"/>
    <s v="17:30"/>
    <s v="South African Premier Division"/>
    <s v="South-Africa, Premier Soccer League"/>
    <n v="3"/>
    <n v="66.67"/>
    <n v="33.340000000000003"/>
    <n v="0"/>
    <s v="0.0"/>
    <s v="0.0"/>
    <s v="27.15"/>
    <s v="27.15"/>
    <s v="14.29"/>
    <s v="7.15"/>
    <s v="0.0"/>
    <s v="24.29"/>
    <n v="19"/>
    <n v="4.5"/>
    <x v="76"/>
    <s v="33.33"/>
    <s v="66.67"/>
    <s v="33.33"/>
    <s v="66.67"/>
    <s v="33.33"/>
    <s v="0.0"/>
    <s v="0.0"/>
    <n v="68.569999999999993"/>
    <n v="31.43"/>
    <s v="1.85"/>
    <s v="4.6"/>
    <x v="18"/>
    <s v="1.53"/>
    <s v="1.13"/>
    <s v="12"/>
    <n v="1"/>
    <n v="0"/>
    <x v="1"/>
  </r>
  <r>
    <n v="6542"/>
    <s v="None"/>
    <s v="91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39.21"/>
    <s v="Orlando Pirates (SA)"/>
    <s v="Orbit College FC"/>
    <s v="Orlando Pirates (SA) v Orbit College FC"/>
    <s v="26.08.2025"/>
    <s v="17:30"/>
    <s v="South African Premier Division"/>
    <s v="South-Africa, Premier Soccer League"/>
    <n v="3"/>
    <n v="33.33"/>
    <n v="33.33"/>
    <n v="0"/>
    <s v="0.0"/>
    <s v="33.33"/>
    <s v="10.0"/>
    <s v="20.0"/>
    <s v="20.0"/>
    <s v="20.0"/>
    <s v="20.0"/>
    <s v="10.0"/>
    <n v="-8"/>
    <n v="6"/>
    <x v="45"/>
    <s v="66.67"/>
    <s v="33.33"/>
    <s v="33.33"/>
    <s v="66.67"/>
    <s v="16.67"/>
    <s v="0.0"/>
    <s v="0.0"/>
    <n v="50"/>
    <n v="50"/>
    <s v="1.4"/>
    <s v="8"/>
    <x v="24"/>
    <s v="1.44"/>
    <s v="1.2"/>
    <s v="9"/>
    <n v="1"/>
    <n v="0"/>
    <x v="1"/>
  </r>
  <r>
    <n v="6544"/>
    <s v="None"/>
    <s v="95.0"/>
    <n v="1"/>
    <n v="0"/>
    <s v="1 - 0"/>
    <s v="None"/>
    <s v="None"/>
    <s v="None"/>
    <s v="None"/>
    <n v="0"/>
    <s v="1 - 0"/>
    <s v="1 - 0"/>
    <s v="0 - 0"/>
    <s v="0 - 0"/>
    <s v="1 - 0"/>
    <s v="1 - 0"/>
    <s v="1 - 0"/>
    <s v="1 - 0"/>
    <n v="2.99"/>
    <s v="Richards Bay FC"/>
    <s v="Chippa Utd"/>
    <s v="Richards Bay FC v Chippa Utd"/>
    <s v="26.08.2025"/>
    <s v="17:30"/>
    <s v="South African Premier Division"/>
    <s v="South-Africa, Premier Soccer League"/>
    <n v="3"/>
    <n v="50"/>
    <n v="33.33"/>
    <n v="16.670000000000002"/>
    <s v="16.67"/>
    <s v="0.0"/>
    <s v="16.25"/>
    <s v="0.0"/>
    <s v="12.5"/>
    <s v="20.0"/>
    <s v="12.5"/>
    <s v="38.75"/>
    <n v="2"/>
    <n v="11"/>
    <x v="139"/>
    <s v="0.0"/>
    <s v="100.0"/>
    <s v="33.33"/>
    <s v="66.67"/>
    <s v="16.67"/>
    <s v="0.0"/>
    <s v="0.0"/>
    <n v="28.75"/>
    <n v="71.25"/>
    <s v="2.25"/>
    <s v="3.6"/>
    <x v="12"/>
    <s v="1.73"/>
    <s v="1.08"/>
    <s v="17"/>
    <n v="1"/>
    <n v="0"/>
    <x v="1"/>
  </r>
  <r>
    <n v="6547"/>
    <s v="None"/>
    <s v="94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629.69000000000005"/>
    <s v="Zamalek"/>
    <s v="Pharco FC"/>
    <s v="Zamalek v Pharco FC"/>
    <s v="26.08.2025"/>
    <s v="18:00"/>
    <s v="Egyptian Premier"/>
    <s v="Egypt, Premier League"/>
    <n v="3"/>
    <n v="50"/>
    <n v="33.33"/>
    <n v="16.670000000000002"/>
    <s v="16.67"/>
    <s v="50.0"/>
    <s v="18.34"/>
    <s v="8.34"/>
    <s v="0.0"/>
    <s v="28.34"/>
    <s v="16.67"/>
    <s v="28.34"/>
    <n v="-30"/>
    <n v="1"/>
    <x v="120"/>
    <s v="66.67"/>
    <s v="0.0"/>
    <s v="0.0"/>
    <s v="66.67"/>
    <s v="16.67"/>
    <s v="0.0"/>
    <s v="0.0"/>
    <n v="26.67"/>
    <n v="73.34"/>
    <s v="1.22"/>
    <s v="14"/>
    <x v="31"/>
    <s v="1.29"/>
    <s v="1.3"/>
    <s v="6.5"/>
    <n v="1"/>
    <n v="0"/>
    <x v="1"/>
  </r>
  <r>
    <n v="6553"/>
    <s v="None"/>
    <s v="97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0"/>
    <s v="Hong Linh Ha Tinh"/>
    <s v="Thanh Hoa"/>
    <s v="Hong Linh Ha Tinh v Thanh Hoa"/>
    <s v="27.08.2025"/>
    <s v="11:00"/>
    <s v="Vietnamese V-League"/>
    <s v="Vietnam, V.League 1"/>
    <n v="2"/>
    <n v="75"/>
    <n v="50"/>
    <n v="50"/>
    <s v="0.0"/>
    <s v="25.0"/>
    <s v="0.0"/>
    <s v="0.0"/>
    <s v="36.67"/>
    <s v="0.0"/>
    <s v="33.34"/>
    <s v="30.0"/>
    <n v="-9"/>
    <n v="7.5"/>
    <x v="119"/>
    <s v="100.0"/>
    <s v="0.0"/>
    <s v="0.0"/>
    <s v="100.0"/>
    <s v="50.0"/>
    <s v="0.0"/>
    <s v="0.0"/>
    <n v="36.67"/>
    <n v="63.34"/>
    <s v="-"/>
    <s v="-"/>
    <x v="3"/>
    <s v="-"/>
    <s v="-"/>
    <s v="-"/>
    <s v="None"/>
    <n v="0"/>
    <x v="1"/>
  </r>
  <r>
    <n v="6564"/>
    <s v="None"/>
    <s v="94.0"/>
    <n v="1"/>
    <n v="0"/>
    <s v="1 - 0"/>
    <s v="None"/>
    <s v="None"/>
    <s v="None"/>
    <s v="None"/>
    <n v="0"/>
    <s v="1 - 0"/>
    <s v="1 - 0"/>
    <s v="0 - 0"/>
    <s v="0 - 0"/>
    <s v="1 - 0"/>
    <s v="1 - 0"/>
    <s v="1 - 0"/>
    <s v="1 - 0"/>
    <n v="0"/>
    <s v="Deportivo Moron"/>
    <s v="Gimnasia Mendoza"/>
    <s v="Deportivo Moron v Gimnasia Mendoza"/>
    <s v="28.08.2025"/>
    <s v="00:10"/>
    <s v="Argentinian Primera B Nacional"/>
    <s v="Argentina, Primera Nacional"/>
    <n v="27"/>
    <n v="50"/>
    <n v="25"/>
    <n v="0"/>
    <s v="0.0"/>
    <s v="50.0"/>
    <s v="10.4"/>
    <s v="16.12"/>
    <s v="19.61"/>
    <s v="16.12"/>
    <s v="13.81"/>
    <s v="23.97"/>
    <n v="3"/>
    <n v="-26.5"/>
    <x v="283"/>
    <s v="37.5"/>
    <s v="37.5"/>
    <s v="62.5"/>
    <s v="37.5"/>
    <s v="25.0"/>
    <s v="0.0"/>
    <s v="0.0"/>
    <n v="46.11"/>
    <n v="53.89"/>
    <s v="2.3"/>
    <s v="3.3"/>
    <x v="16"/>
    <s v="1.73"/>
    <s v="1.07"/>
    <s v="17"/>
    <n v="1"/>
    <n v="0"/>
    <x v="1"/>
  </r>
  <r>
    <n v="6566"/>
    <s v="None"/>
    <s v="97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134.16999999999999"/>
    <s v="Ho Chi Minh City"/>
    <s v="Hoang Anh Gia Lai"/>
    <s v="Ho Chi Minh City v Hoang Anh Gia Lai"/>
    <s v="28.08.2025"/>
    <s v="12:15"/>
    <s v="Vietnamese V-League"/>
    <s v="Vietnam, V.League 1"/>
    <n v="2"/>
    <n v="75"/>
    <n v="75"/>
    <n v="0"/>
    <s v="0.0"/>
    <s v="25.0"/>
    <s v="8.34"/>
    <s v="16.67"/>
    <s v="16.67"/>
    <s v="0.0"/>
    <s v="16.67"/>
    <s v="41.67"/>
    <n v="-2"/>
    <n v="9"/>
    <x v="119"/>
    <s v="50.0"/>
    <s v="50.0"/>
    <s v="0.0"/>
    <s v="50.0"/>
    <s v="25.0"/>
    <s v="0.0"/>
    <s v="0.0"/>
    <n v="41.67"/>
    <n v="58.34"/>
    <s v="1.67"/>
    <s v="5"/>
    <x v="5"/>
    <s v="1.36"/>
    <s v="1.22"/>
    <s v="8"/>
    <n v="1"/>
    <n v="0"/>
    <x v="1"/>
  </r>
  <r>
    <n v="6569"/>
    <s v="None"/>
    <s v="12.0"/>
    <n v="1"/>
    <n v="0"/>
    <s v="1 - 0"/>
    <s v="nan"/>
    <s v="nan"/>
    <s v="None"/>
    <s v="None"/>
    <n v="0"/>
    <s v="1 - 0"/>
    <s v="1 - 0"/>
    <s v="1 - 0"/>
    <n v="0"/>
    <n v="0"/>
    <n v="0"/>
    <n v="0"/>
    <n v="0"/>
    <n v="48.95"/>
    <s v="Al-Ettifaq"/>
    <s v="Al-Kholood Club"/>
    <s v="Al-Ettifaq v Al-Kholood Club"/>
    <s v="28.08.2025"/>
    <s v="18:00"/>
    <s v="Saudi Professional League"/>
    <s v="Saudi-Arabia, Pro League"/>
    <n v="0"/>
    <n v="0"/>
    <n v="0"/>
    <n v="0"/>
    <s v="0.0"/>
    <s v="0.0"/>
    <s v="0.0"/>
    <s v="0.0"/>
    <s v="0.0"/>
    <s v="0.0"/>
    <s v="0.0"/>
    <s v="0.0"/>
    <n v="12"/>
    <n v="-7"/>
    <x v="28"/>
    <s v="0.0"/>
    <s v="0.0"/>
    <s v="0.0"/>
    <s v="0.0"/>
    <s v="0.0"/>
    <s v="0.0"/>
    <s v="0.0"/>
    <n v="0"/>
    <n v="0"/>
    <s v="1.85"/>
    <s v="3.9"/>
    <x v="19"/>
    <s v="1.22"/>
    <s v="1.4"/>
    <s v="5.5"/>
    <n v="1"/>
    <n v="0"/>
    <x v="1"/>
  </r>
  <r>
    <n v="6582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6.23"/>
    <s v="Montana"/>
    <s v="Dobrudzha"/>
    <s v="Montana v Dobrudzha"/>
    <s v="29.08.2025"/>
    <s v="14:30"/>
    <s v="Bulgarian A League"/>
    <s v="Bulgaria, First League"/>
    <n v="6"/>
    <n v="83.33"/>
    <n v="58.34"/>
    <n v="8.34"/>
    <s v="8.34"/>
    <s v="16.67"/>
    <s v="20.0"/>
    <s v="26.67"/>
    <s v="20.0"/>
    <s v="13.34"/>
    <s v="13.34"/>
    <s v="6.67"/>
    <n v="11"/>
    <n v="7.5"/>
    <x v="119"/>
    <s v="33.33"/>
    <s v="50.0"/>
    <s v="33.33"/>
    <s v="66.67"/>
    <s v="58.34"/>
    <s v="16.67"/>
    <s v="0.0"/>
    <n v="66.67"/>
    <n v="33.340000000000003"/>
    <s v="3"/>
    <s v="2.3"/>
    <x v="13"/>
    <s v="1.4"/>
    <s v="1.2"/>
    <s v="9"/>
    <n v="2"/>
    <n v="0"/>
    <x v="1"/>
  </r>
  <r>
    <n v="6587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9.6999999999999993"/>
    <s v="NK Aluminij"/>
    <s v="Koper"/>
    <s v="NK Aluminij v Koper"/>
    <s v="29.08.2025"/>
    <s v="15:30"/>
    <s v="Slovenian Premier League"/>
    <s v="Slovenia, 1. SNL"/>
    <n v="6"/>
    <n v="100"/>
    <n v="75"/>
    <n v="25"/>
    <s v="8.34"/>
    <s v="16.67"/>
    <s v="21.79"/>
    <s v="8.19"/>
    <s v="16.23"/>
    <s v="13.45"/>
    <s v="15.94"/>
    <s v="24.42"/>
    <n v="4"/>
    <n v="-4"/>
    <x v="670"/>
    <s v="50.0"/>
    <s v="50.0"/>
    <s v="66.67"/>
    <s v="33.33"/>
    <s v="50.0"/>
    <s v="8.34"/>
    <s v="0.0"/>
    <n v="46.2"/>
    <n v="53.8"/>
    <s v="3.3"/>
    <s v="2"/>
    <x v="5"/>
    <s v="1.2"/>
    <s v="1.4"/>
    <s v="5.5"/>
    <n v="2"/>
    <n v="0"/>
    <x v="1"/>
  </r>
  <r>
    <n v="6591"/>
    <s v="live"/>
    <s v="94.0"/>
    <n v="1"/>
    <n v="0"/>
    <s v="1 - 0"/>
    <n v="1000"/>
    <n v="34"/>
    <s v="EXECUTION_COMPLETE"/>
    <s v="3.1"/>
    <n v="2"/>
    <s v="0 - 0"/>
    <s v="1 - 0"/>
    <s v="0 - 0"/>
    <s v="0 - 0"/>
    <s v="0 - 0"/>
    <s v="1 - 0"/>
    <s v="1 - 0"/>
    <s v="1 - 0"/>
    <n v="54.92"/>
    <s v="Arka Gdynia"/>
    <s v="Wisla Plock"/>
    <s v="Arka Gdynia v Wisla Plock"/>
    <s v="29.08.2025"/>
    <s v="16:00"/>
    <s v="Polish Ekstraklasa"/>
    <s v="Poland, Ekstraklasa"/>
    <n v="6"/>
    <n v="66.67"/>
    <n v="33.33"/>
    <n v="8.34"/>
    <s v="8.34"/>
    <s v="33.34"/>
    <s v="12.18"/>
    <s v="7.69"/>
    <s v="35.9"/>
    <s v="16.35"/>
    <s v="11.86"/>
    <s v="16.03"/>
    <n v="18"/>
    <n v="0"/>
    <x v="55"/>
    <s v="16.67"/>
    <s v="66.67"/>
    <s v="66.67"/>
    <s v="33.33"/>
    <s v="33.33"/>
    <s v="8.34"/>
    <s v="0.0"/>
    <n v="55.77"/>
    <n v="44.23"/>
    <s v="2.55"/>
    <s v="2.7"/>
    <x v="4"/>
    <s v="1.25"/>
    <s v="1.33"/>
    <s v="6.5"/>
    <n v="1"/>
    <n v="0"/>
    <x v="1"/>
  </r>
  <r>
    <n v="6595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"/>
    <s v="Botev Vratsa"/>
    <s v="Cherno More"/>
    <s v="Botev Vratsa v Cherno More"/>
    <s v="29.08.2025"/>
    <s v="16:45"/>
    <s v="Bulgarian A League"/>
    <s v="Bulgaria, First League"/>
    <n v="6"/>
    <n v="66.67"/>
    <n v="33.340000000000003"/>
    <n v="25"/>
    <s v="0.0"/>
    <s v="41.67"/>
    <s v="17.78"/>
    <s v="18.89"/>
    <s v="15.56"/>
    <s v="20.0"/>
    <s v="0.0"/>
    <s v="27.78"/>
    <n v="10"/>
    <n v="-4"/>
    <x v="564"/>
    <s v="50.0"/>
    <s v="16.67"/>
    <s v="83.33"/>
    <s v="0.0"/>
    <s v="41.67"/>
    <s v="8.34"/>
    <s v="0.0"/>
    <n v="52.22"/>
    <n v="47.78"/>
    <s v="-"/>
    <s v="-"/>
    <x v="3"/>
    <s v="-"/>
    <s v="-"/>
    <s v="-"/>
    <s v="None"/>
    <n v="0"/>
    <x v="1"/>
  </r>
  <r>
    <n v="6599"/>
    <s v="None"/>
    <s v="96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12.21"/>
    <s v="Viktoria Koln"/>
    <s v="Jahn Regensburg"/>
    <s v="Viktoria Koln v Jahn Regensburg"/>
    <s v="29.08.2025"/>
    <s v="17:00"/>
    <s v="German 3 Liga"/>
    <s v="Germany, 3. Liga"/>
    <n v="3"/>
    <n v="100"/>
    <n v="50"/>
    <n v="16.670000000000002"/>
    <s v="0.0"/>
    <s v="33.33"/>
    <s v="12.7"/>
    <s v="12.7"/>
    <s v="25.4"/>
    <s v="0.0"/>
    <s v="36.51"/>
    <s v="12.7"/>
    <n v="0"/>
    <n v="4"/>
    <x v="135"/>
    <s v="33.33"/>
    <s v="66.67"/>
    <s v="33.33"/>
    <s v="66.67"/>
    <s v="50.0"/>
    <s v="0.0"/>
    <s v="0.0"/>
    <n v="50.79"/>
    <n v="49.21"/>
    <s v="2.4"/>
    <s v="2.7"/>
    <x v="4"/>
    <s v="1.25"/>
    <s v="1.36"/>
    <s v="6.5"/>
    <n v="1"/>
    <n v="0"/>
    <x v="1"/>
  </r>
  <r>
    <n v="6612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26.27999999999997"/>
    <s v="NK Istra"/>
    <s v="HNK Gorica"/>
    <s v="NK Istra v HNK Gorica"/>
    <s v="29.08.2025"/>
    <s v="18:00"/>
    <s v="Croatian 1 HNL"/>
    <s v="Croatia, HNL"/>
    <n v="4"/>
    <n v="100"/>
    <n v="62.5"/>
    <n v="37.5"/>
    <s v="0.0"/>
    <s v="0.0"/>
    <s v="12.5"/>
    <s v="8.34"/>
    <s v="20.84"/>
    <s v="25.0"/>
    <s v="8.34"/>
    <s v="25.0"/>
    <n v="6"/>
    <n v="1"/>
    <x v="299"/>
    <s v="25.0"/>
    <s v="75.0"/>
    <s v="50.0"/>
    <s v="50.0"/>
    <s v="25.0"/>
    <s v="12.5"/>
    <s v="0.0"/>
    <n v="41.67"/>
    <n v="58.33"/>
    <s v="1.7"/>
    <s v="4.4"/>
    <x v="5"/>
    <s v="1.33"/>
    <s v="1.29"/>
    <s v="8"/>
    <n v="1"/>
    <n v="0"/>
    <x v="1"/>
  </r>
  <r>
    <n v="6620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32.41999999999999"/>
    <s v="Rodez"/>
    <s v="Boulogne"/>
    <s v="Rodez v Boulogne"/>
    <s v="29.08.2025"/>
    <s v="18:00"/>
    <s v="French Ligue 2"/>
    <s v="France, Ligue 2"/>
    <n v="2"/>
    <n v="33.340000000000003"/>
    <n v="16.670000000000002"/>
    <n v="16.670000000000002"/>
    <s v="0.0"/>
    <s v="16.67"/>
    <s v="0.0"/>
    <s v="41.67"/>
    <s v="0.0"/>
    <s v="25.0"/>
    <s v="25.0"/>
    <s v="8.34"/>
    <n v="10"/>
    <n v="9"/>
    <x v="120"/>
    <s v="33.33"/>
    <s v="33.33"/>
    <s v="0.0"/>
    <s v="100.0"/>
    <s v="0.0"/>
    <s v="0.0"/>
    <s v="0.0"/>
    <n v="41.67"/>
    <n v="58.34"/>
    <s v="1.8"/>
    <s v="4.33"/>
    <x v="10"/>
    <s v="1.3"/>
    <s v="1.29"/>
    <s v="7.5"/>
    <n v="1"/>
    <n v="0"/>
    <x v="1"/>
  </r>
  <r>
    <n v="6659"/>
    <s v="None"/>
    <s v="98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339.44"/>
    <s v="Finn Harps"/>
    <s v="Treaty United"/>
    <s v="Finn Harps v Treaty United"/>
    <s v="29.08.2025"/>
    <s v="18:45"/>
    <s v="Irish Division 1"/>
    <s v="Ireland, First Division"/>
    <n v="28"/>
    <n v="75"/>
    <n v="56.25"/>
    <n v="37.5"/>
    <s v="12.5"/>
    <s v="18.75"/>
    <s v="10.86"/>
    <s v="12.29"/>
    <s v="14.9"/>
    <s v="16.01"/>
    <s v="16.8"/>
    <s v="29.15"/>
    <n v="3"/>
    <n v="0.5"/>
    <x v="671"/>
    <s v="62.5"/>
    <s v="25.0"/>
    <s v="50.0"/>
    <s v="50.0"/>
    <s v="25.0"/>
    <s v="18.75"/>
    <s v="6.25"/>
    <n v="38.049999999999997"/>
    <n v="61.96"/>
    <s v="2.38"/>
    <s v="2.75"/>
    <x v="0"/>
    <s v="1.29"/>
    <s v="1.3"/>
    <s v="6.5"/>
    <n v="1"/>
    <n v="0"/>
    <x v="1"/>
  </r>
  <r>
    <n v="6664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23.04000000000002"/>
    <s v="Sarajevo"/>
    <s v="Rudar Prijedor"/>
    <s v="Sarajevo v Rudar Prijedor"/>
    <s v="29.08.2025"/>
    <s v="19:00"/>
    <s v="Bosnian Premier League"/>
    <s v="Bosnia, Premijer Liga"/>
    <n v="4"/>
    <n v="80"/>
    <n v="70"/>
    <n v="45"/>
    <s v="35.0"/>
    <s v="20.0"/>
    <s v="8.85"/>
    <s v="21.54"/>
    <s v="8.85"/>
    <s v="12.69"/>
    <s v="20.19"/>
    <s v="27.89"/>
    <n v="-4"/>
    <n v="4"/>
    <x v="96"/>
    <s v="50.0"/>
    <s v="50.0"/>
    <s v="40.0"/>
    <s v="40.0"/>
    <s v="57.5"/>
    <s v="12.5"/>
    <s v="0.0"/>
    <n v="39.229999999999997"/>
    <n v="60.77"/>
    <s v="1.08"/>
    <s v="18"/>
    <x v="38"/>
    <s v="1.14"/>
    <s v="1.6"/>
    <s v="4.1"/>
    <n v="1"/>
    <n v="0"/>
    <x v="1"/>
  </r>
  <r>
    <n v="6669"/>
    <s v="None"/>
    <s v="94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2616.69"/>
    <s v="Sporting Gijon"/>
    <s v="Leonesa"/>
    <s v="Sporting Gijon v Leonesa"/>
    <s v="29.08.2025"/>
    <s v="19:30"/>
    <s v="Spanish Segunda Division"/>
    <s v="Spain, Segunda División"/>
    <n v="2"/>
    <n v="50"/>
    <n v="50"/>
    <n v="25"/>
    <s v="25.0"/>
    <s v="25.0"/>
    <s v="19.65"/>
    <s v="32.15"/>
    <s v="7.15"/>
    <s v="14.29"/>
    <s v="19.65"/>
    <s v="7.15"/>
    <n v="-24"/>
    <n v="4"/>
    <x v="76"/>
    <s v="50.0"/>
    <s v="50.0"/>
    <s v="0.0"/>
    <s v="100.0"/>
    <s v="50.0"/>
    <s v="25.0"/>
    <s v="0.0"/>
    <n v="58.93"/>
    <n v="41.07"/>
    <s v="1.57"/>
    <s v="5.5"/>
    <x v="5"/>
    <s v="1.36"/>
    <s v="1.22"/>
    <s v="8"/>
    <n v="1"/>
    <n v="0"/>
    <x v="1"/>
  </r>
  <r>
    <n v="6676"/>
    <s v="None"/>
    <s v="95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1670.61"/>
    <s v="Operario PR"/>
    <s v="Coritiba"/>
    <s v="Operario PR v Coritiba"/>
    <s v="29.08.2025"/>
    <s v="22:00"/>
    <s v="Brazilian Serie B"/>
    <s v="Brazil, Serie B"/>
    <n v="23"/>
    <n v="56.25"/>
    <n v="37.5"/>
    <n v="6.25"/>
    <s v="6.25"/>
    <s v="50.0"/>
    <s v="7.53"/>
    <s v="21.16"/>
    <s v="17.55"/>
    <s v="14.51"/>
    <s v="12.66"/>
    <s v="26.61"/>
    <n v="6"/>
    <n v="-6"/>
    <x v="672"/>
    <s v="25.0"/>
    <s v="37.5"/>
    <s v="62.5"/>
    <s v="12.5"/>
    <s v="37.5"/>
    <s v="12.5"/>
    <s v="6.25"/>
    <n v="46.24"/>
    <n v="53.77"/>
    <s v="2.2"/>
    <s v="3.8"/>
    <x v="11"/>
    <s v="1.67"/>
    <s v="1.1"/>
    <s v="15"/>
    <n v="1"/>
    <n v="0"/>
    <x v="1"/>
  </r>
  <r>
    <n v="6682"/>
    <s v="None"/>
    <s v="99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5517.87"/>
    <s v="FC Juarez"/>
    <s v="Mazatlan FC"/>
    <s v="FC Juarez v Mazatlan FC"/>
    <s v="30.08.2025"/>
    <s v="01:00"/>
    <s v="Mexican Liga MX"/>
    <s v="Mexico, Liga MX"/>
    <n v="6"/>
    <n v="75"/>
    <n v="50"/>
    <n v="25"/>
    <s v="8.34"/>
    <s v="8.34"/>
    <s v="12.67"/>
    <s v="8.83"/>
    <s v="20.37"/>
    <s v="14.48"/>
    <s v="9.73"/>
    <s v="33.94"/>
    <n v="-2"/>
    <n v="1"/>
    <x v="119"/>
    <s v="16.67"/>
    <s v="83.33"/>
    <s v="50.0"/>
    <s v="33.33"/>
    <s v="25.0"/>
    <s v="8.34"/>
    <s v="8.34"/>
    <n v="41.86"/>
    <n v="58.15"/>
    <s v="1.8"/>
    <s v="4.33"/>
    <x v="10"/>
    <s v="1.3"/>
    <s v="1.29"/>
    <s v="7.5"/>
    <n v="1"/>
    <n v="0"/>
    <x v="1"/>
  </r>
  <r>
    <n v="6699"/>
    <s v="None"/>
    <s v="94.0"/>
    <n v="1"/>
    <n v="0"/>
    <s v="1 - 0"/>
    <s v="nan"/>
    <s v="nan"/>
    <s v="None"/>
    <s v="nan"/>
    <n v="0"/>
    <s v="0 - 0"/>
    <s v="1 - 0"/>
    <n v="0"/>
    <s v="0 - 0"/>
    <s v="0 - 0"/>
    <s v="1 - 0"/>
    <s v="1 - 0"/>
    <s v="1 - 0"/>
    <n v="131.74"/>
    <s v="FC Gifu"/>
    <s v="FC Ryukyu"/>
    <s v="FC Gifu v FC Ryukyu"/>
    <s v="30.08.2025"/>
    <s v="10:00"/>
    <s v="Japanese J League 3"/>
    <s v="Japan, J3 League"/>
    <n v="24"/>
    <n v="75"/>
    <n v="25"/>
    <n v="25"/>
    <s v="25.0"/>
    <s v="25.0"/>
    <s v="12.91"/>
    <s v="16.64"/>
    <s v="21.33"/>
    <s v="12.73"/>
    <s v="17.02"/>
    <s v="19.38"/>
    <n v="7"/>
    <n v="7.5"/>
    <x v="51"/>
    <s v="37.5"/>
    <s v="62.5"/>
    <s v="100.0"/>
    <s v="0.0"/>
    <s v="43.75"/>
    <s v="18.75"/>
    <s v="12.5"/>
    <n v="50.88"/>
    <n v="49.13"/>
    <s v="1.73"/>
    <s v="4"/>
    <x v="19"/>
    <s v="1.2"/>
    <s v="1.36"/>
    <s v="5.5"/>
    <n v="1"/>
    <n v="0"/>
    <x v="1"/>
  </r>
  <r>
    <n v="6721"/>
    <s v="live"/>
    <s v="93.0"/>
    <n v="1"/>
    <n v="0"/>
    <s v="1 - 0"/>
    <n v="1000"/>
    <n v="1.1000000000000001"/>
    <s v="EXECUTION_COMPLETE"/>
    <s v="3.5"/>
    <n v="2"/>
    <s v="1 - 0"/>
    <s v="1 - 0"/>
    <s v="0 - 0"/>
    <s v="1 - 0"/>
    <s v="1 - 0"/>
    <s v="1 - 0"/>
    <s v="1 - 0"/>
    <s v="1 - 0"/>
    <n v="24434.32"/>
    <s v="Doncaster"/>
    <s v="Rotherham"/>
    <s v="Doncaster v Rotherham"/>
    <s v="30.08.2025"/>
    <s v="11:30"/>
    <s v="English Sky Bet League 1"/>
    <s v="England, League One"/>
    <n v="4"/>
    <n v="67.5"/>
    <n v="47.5"/>
    <n v="12.5"/>
    <s v="0.0"/>
    <s v="20.0"/>
    <s v="4.55"/>
    <s v="4.55"/>
    <s v="13.64"/>
    <s v="34.85"/>
    <s v="5.56"/>
    <s v="36.87"/>
    <n v="-15"/>
    <n v="4.5"/>
    <x v="157"/>
    <s v="60.0"/>
    <s v="40.0"/>
    <s v="25.0"/>
    <s v="75.0"/>
    <s v="12.5"/>
    <s v="0.0"/>
    <s v="0.0"/>
    <n v="22.73"/>
    <n v="77.28"/>
    <s v="1.67"/>
    <s v="5"/>
    <x v="24"/>
    <s v="1.33"/>
    <s v="1.29"/>
    <s v="8"/>
    <n v="1"/>
    <n v="0"/>
    <x v="1"/>
  </r>
  <r>
    <n v="6753"/>
    <s v="None"/>
    <s v="98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712.47"/>
    <s v="IFK Goteborg"/>
    <s v="Varnamo"/>
    <s v="IFK Goteborg v Varnamo"/>
    <s v="30.08.2025"/>
    <s v="13:00"/>
    <s v="Swedish Allsvenskan"/>
    <s v="Sweden, Allsvenskan"/>
    <n v="21"/>
    <n v="68.75"/>
    <n v="68.75"/>
    <n v="50"/>
    <s v="25.0"/>
    <s v="31.25"/>
    <s v="16.25"/>
    <s v="11.74"/>
    <s v="20.96"/>
    <s v="15.48"/>
    <s v="12.96"/>
    <s v="22.62"/>
    <n v="-11"/>
    <n v="5.5"/>
    <x v="464"/>
    <s v="75.0"/>
    <s v="12.5"/>
    <s v="37.5"/>
    <s v="62.5"/>
    <s v="50.0"/>
    <s v="25.0"/>
    <s v="6.25"/>
    <n v="48.95"/>
    <n v="51.06"/>
    <s v="1.47"/>
    <s v="5.5"/>
    <x v="9"/>
    <s v="1.17"/>
    <s v="1.53"/>
    <s v="4.33"/>
    <n v="1"/>
    <n v="0"/>
    <x v="1"/>
  </r>
  <r>
    <n v="6789"/>
    <s v="live"/>
    <s v="96.0"/>
    <n v="1"/>
    <n v="0"/>
    <s v="1 - 0"/>
    <n v="-1"/>
    <n v="4"/>
    <s v="EXECUTABLE"/>
    <s v="0.0"/>
    <n v="0"/>
    <s v="1 - 0"/>
    <s v="1 - 0"/>
    <s v="0 - 0"/>
    <s v="1 - 0"/>
    <s v="1 - 0"/>
    <s v="1 - 0"/>
    <s v="1 - 0"/>
    <s v="1 - 0"/>
    <n v="2"/>
    <s v="AFC Fylde"/>
    <s v="Bedford Town"/>
    <s v="AFC Fylde v Bedford Town"/>
    <s v="30.08.2025"/>
    <s v="14:00"/>
    <s v="English National League North"/>
    <s v="England, National League - North"/>
    <n v="5"/>
    <n v="100"/>
    <n v="100"/>
    <n v="60"/>
    <s v="20.0"/>
    <s v="0.0"/>
    <s v="13.61"/>
    <s v="5.28"/>
    <s v="18.89"/>
    <s v="22.78"/>
    <s v="16.11"/>
    <s v="23.34"/>
    <n v="-13"/>
    <n v="-3.5"/>
    <x v="532"/>
    <s v="40.0"/>
    <s v="60.0"/>
    <s v="60.0"/>
    <s v="40.0"/>
    <s v="50.0"/>
    <s v="10.0"/>
    <s v="0.0"/>
    <n v="37.78"/>
    <n v="62.22"/>
    <s v="-"/>
    <s v="-"/>
    <x v="3"/>
    <s v="-"/>
    <s v="-"/>
    <s v="-"/>
    <s v="None"/>
    <n v="0"/>
    <x v="1"/>
  </r>
  <r>
    <n v="6793"/>
    <s v="live"/>
    <s v="90.0"/>
    <n v="1"/>
    <n v="0"/>
    <s v="1 - 0"/>
    <n v="1000"/>
    <n v="13"/>
    <s v="EXECUTION_COMPLETE"/>
    <s v="3.1"/>
    <n v="2"/>
    <s v="1 - 0"/>
    <s v="1 - 0"/>
    <s v="0 - 0"/>
    <s v="0 - 0"/>
    <s v="1 - 0"/>
    <s v="1 - 0"/>
    <s v="1 - 0"/>
    <s v="1 - 0"/>
    <n v="20951.900000000001"/>
    <s v="Stevenage"/>
    <s v="Wycombe"/>
    <s v="Stevenage v Wycombe"/>
    <s v="30.08.2025"/>
    <s v="14:00"/>
    <s v="English Sky Bet League 1"/>
    <s v="England, League One"/>
    <n v="5"/>
    <n v="70"/>
    <n v="50"/>
    <n v="20"/>
    <s v="10.0"/>
    <s v="20.0"/>
    <s v="19.55"/>
    <s v="4.17"/>
    <s v="20.19"/>
    <s v="11.86"/>
    <s v="19.88"/>
    <s v="24.36"/>
    <n v="-28"/>
    <n v="-2"/>
    <x v="125"/>
    <s v="40.0"/>
    <s v="60.0"/>
    <s v="20.0"/>
    <s v="80.0"/>
    <s v="30.0"/>
    <s v="20.0"/>
    <s v="0.0"/>
    <n v="43.91"/>
    <n v="56.09"/>
    <s v="2.38"/>
    <s v="3.1"/>
    <x v="26"/>
    <s v="1.44"/>
    <s v="1.2"/>
    <s v="10"/>
    <n v="1"/>
    <n v="0"/>
    <x v="1"/>
  </r>
  <r>
    <n v="6804"/>
    <s v="None"/>
    <s v="90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118.34"/>
    <s v="Portsmouth"/>
    <s v="Preston"/>
    <s v="Portsmouth v Preston"/>
    <s v="30.08.2025"/>
    <s v="14:00"/>
    <s v="English Sky Bet Championship"/>
    <s v="England, Championship"/>
    <n v="3"/>
    <n v="66.67"/>
    <n v="33.33"/>
    <n v="0"/>
    <s v="0.0"/>
    <s v="33.33"/>
    <s v="33.33"/>
    <s v="8.34"/>
    <s v="16.67"/>
    <s v="16.67"/>
    <s v="8.34"/>
    <s v="16.67"/>
    <n v="10"/>
    <n v="-5"/>
    <x v="91"/>
    <s v="33.33"/>
    <s v="66.67"/>
    <s v="66.67"/>
    <s v="33.33"/>
    <s v="16.67"/>
    <s v="0.0"/>
    <s v="0.0"/>
    <n v="58.34"/>
    <n v="41.67"/>
    <s v="2.2"/>
    <s v="3.4"/>
    <x v="26"/>
    <s v="1.4"/>
    <s v="1.22"/>
    <s v="8.5"/>
    <n v="1"/>
    <n v="0"/>
    <x v="1"/>
  </r>
  <r>
    <n v="6859"/>
    <s v="None"/>
    <s v="91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63.92"/>
    <s v="Belouizdad"/>
    <s v="Paradou"/>
    <s v="Belouizdad v Paradou"/>
    <s v="30.08.2025"/>
    <s v="16:00"/>
    <s v="Algerian Ligue 1"/>
    <s v="Algeria, Ligue 1"/>
    <n v="0"/>
    <n v="0"/>
    <n v="0"/>
    <n v="0"/>
    <s v="0.0"/>
    <s v="50.0"/>
    <s v="0.0"/>
    <s v="0.0"/>
    <s v="0.0"/>
    <s v="0.0"/>
    <s v="0.0"/>
    <s v="0.0"/>
    <n v="-6"/>
    <n v="0"/>
    <x v="28"/>
    <s v="0.0"/>
    <s v="0.0"/>
    <s v="0.0"/>
    <s v="0.0"/>
    <s v="0.0"/>
    <s v="0.0"/>
    <s v="0.0"/>
    <n v="0"/>
    <n v="0"/>
    <s v="1.4"/>
    <s v="7"/>
    <x v="20"/>
    <s v="1.36"/>
    <s v="1.22"/>
    <s v="8"/>
    <n v="1"/>
    <n v="0"/>
    <x v="1"/>
  </r>
  <r>
    <n v="6866"/>
    <s v="None"/>
    <s v="94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15840.71"/>
    <s v="Bologna"/>
    <s v="Como"/>
    <s v="Bologna v Como"/>
    <s v="30.08.2025"/>
    <s v="16:30"/>
    <s v="Italian Serie A"/>
    <s v="Italy, Serie A"/>
    <n v="1"/>
    <n v="50"/>
    <n v="0"/>
    <n v="0"/>
    <s v="0.0"/>
    <s v="50.0"/>
    <s v="0.0"/>
    <s v="0.0"/>
    <s v="0.0"/>
    <s v="75.0"/>
    <s v="25.0"/>
    <s v="0.0"/>
    <n v="27"/>
    <n v="-3.5"/>
    <x v="120"/>
    <s v="0.0"/>
    <s v="100.0"/>
    <s v="100.0"/>
    <s v="0.0"/>
    <s v="0.0"/>
    <s v="0.0"/>
    <s v="0.0"/>
    <n v="0"/>
    <n v="100"/>
    <s v="2.5"/>
    <s v="3.1"/>
    <x v="0"/>
    <s v="1.4"/>
    <s v="1.2"/>
    <s v="9"/>
    <n v="1"/>
    <n v="0"/>
    <x v="1"/>
  </r>
  <r>
    <n v="6873"/>
    <s v="None"/>
    <s v="92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6833.740000000002"/>
    <s v="Nantes"/>
    <s v="Auxerre"/>
    <s v="Nantes v Auxerre"/>
    <s v="30.08.2025"/>
    <s v="17:00"/>
    <s v="French Ligue 1"/>
    <s v="France, Ligue 1"/>
    <n v="2"/>
    <n v="25"/>
    <n v="25"/>
    <n v="25"/>
    <s v="0.0"/>
    <s v="25.0"/>
    <s v="10.0"/>
    <s v="20.0"/>
    <s v="0.0"/>
    <s v="10.0"/>
    <s v="25.0"/>
    <s v="35.0"/>
    <n v="2"/>
    <n v="7"/>
    <x v="123"/>
    <s v="0.0"/>
    <s v="100.0"/>
    <s v="50.0"/>
    <s v="50.0"/>
    <s v="25.0"/>
    <s v="25.0"/>
    <s v="0.0"/>
    <n v="30"/>
    <n v="70"/>
    <s v="2.38"/>
    <s v="3.25"/>
    <x v="0"/>
    <s v="1.36"/>
    <s v="1.22"/>
    <s v="8"/>
    <n v="1"/>
    <n v="0"/>
    <x v="1"/>
  </r>
  <r>
    <n v="6877"/>
    <s v="None"/>
    <s v="97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34605.47"/>
    <s v="Oviedo"/>
    <s v="Real Sociedad"/>
    <s v="Oviedo v Real Sociedad"/>
    <s v="30.08.2025"/>
    <s v="17:00"/>
    <s v="Spanish La Liga"/>
    <s v="Spain, La Liga"/>
    <n v="2"/>
    <n v="100"/>
    <n v="50"/>
    <n v="25"/>
    <s v="0.0"/>
    <s v="0.0"/>
    <s v="8.34"/>
    <s v="10.0"/>
    <s v="28.34"/>
    <s v="16.67"/>
    <s v="16.67"/>
    <s v="20.0"/>
    <n v="18"/>
    <n v="9"/>
    <x v="96"/>
    <s v="0.0"/>
    <s v="100.0"/>
    <s v="0.0"/>
    <s v="100.0"/>
    <s v="50.0"/>
    <s v="0.0"/>
    <s v="0.0"/>
    <n v="46.67"/>
    <n v="53.34"/>
    <s v="3.6"/>
    <s v="2.25"/>
    <x v="0"/>
    <s v="1.47"/>
    <s v="1.17"/>
    <s v="11"/>
    <n v="2"/>
    <n v="0"/>
    <x v="1"/>
  </r>
  <r>
    <n v="6917"/>
    <s v="None"/>
    <s v="81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949.4"/>
    <s v="CRB"/>
    <s v="Paysandu"/>
    <s v="CRB v Paysandu"/>
    <s v="30.08.2025"/>
    <s v="19:00"/>
    <s v="Brazilian Serie B"/>
    <s v="Brazil, Serie B"/>
    <n v="23"/>
    <n v="68.75"/>
    <n v="31.25"/>
    <n v="25"/>
    <s v="12.5"/>
    <s v="18.75"/>
    <s v="14.09"/>
    <s v="19.34"/>
    <s v="18.22"/>
    <s v="18.3"/>
    <s v="13.97"/>
    <s v="16.1"/>
    <n v="-13"/>
    <n v="5.5"/>
    <x v="673"/>
    <s v="50.0"/>
    <s v="50.0"/>
    <s v="25.0"/>
    <s v="75.0"/>
    <s v="37.5"/>
    <s v="18.75"/>
    <s v="6.25"/>
    <n v="51.65"/>
    <n v="48.36"/>
    <s v="1.75"/>
    <s v="4.75"/>
    <x v="10"/>
    <s v="1.36"/>
    <s v="1.22"/>
    <s v="8"/>
    <n v="1"/>
    <n v="0"/>
    <x v="1"/>
  </r>
  <r>
    <n v="6962"/>
    <s v="None"/>
    <s v="98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44.28"/>
    <s v="Oakland Roots"/>
    <s v="Monterey Bay FC"/>
    <s v="Oakland Roots v Monterey Bay FC"/>
    <s v="31.08.2025"/>
    <s v="02:00"/>
    <s v="US United Soccer League"/>
    <s v="USA, USL Championship"/>
    <n v="21"/>
    <n v="75"/>
    <n v="62.5"/>
    <n v="18.75"/>
    <s v="12.5"/>
    <s v="25.0"/>
    <s v="13.88"/>
    <s v="12.09"/>
    <s v="19.23"/>
    <s v="21.43"/>
    <s v="16.76"/>
    <s v="16.62"/>
    <n v="-1"/>
    <n v="9.5"/>
    <x v="674"/>
    <s v="75.0"/>
    <s v="25.0"/>
    <s v="37.5"/>
    <s v="50.0"/>
    <s v="25.0"/>
    <s v="6.25"/>
    <s v="6.25"/>
    <n v="45.19"/>
    <n v="54.81"/>
    <s v="1.95"/>
    <s v="3.7"/>
    <x v="4"/>
    <s v="1.36"/>
    <s v="1.22"/>
    <s v="8"/>
    <n v="1"/>
    <n v="0"/>
    <x v="1"/>
  </r>
  <r>
    <n v="6963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653.73"/>
    <s v="Las Vegas Lights FC"/>
    <s v="Lexington SC"/>
    <s v="Las Vegas Lights FC v Lexington SC"/>
    <s v="31.08.2025"/>
    <s v="02:30"/>
    <s v="US United Soccer League"/>
    <s v="USA, USL Championship"/>
    <n v="21"/>
    <n v="75"/>
    <n v="50"/>
    <n v="31.25"/>
    <s v="12.5"/>
    <s v="31.25"/>
    <s v="14.15"/>
    <s v="18.04"/>
    <s v="14.15"/>
    <s v="10.36"/>
    <s v="18.61"/>
    <s v="24.72"/>
    <n v="16"/>
    <n v="14"/>
    <x v="269"/>
    <s v="12.5"/>
    <s v="87.5"/>
    <s v="50.0"/>
    <s v="37.5"/>
    <s v="31.25"/>
    <s v="12.5"/>
    <s v="6.25"/>
    <n v="46.32"/>
    <n v="53.68"/>
    <s v="2.4"/>
    <s v="2.7"/>
    <x v="26"/>
    <s v="1.29"/>
    <s v="1.3"/>
    <s v="6.5"/>
    <n v="1"/>
    <n v="0"/>
    <x v="1"/>
  </r>
  <r>
    <n v="6972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.42"/>
    <s v="Gangwon"/>
    <s v="Pohang Steelers"/>
    <s v="Gangwon v Pohang Steelers"/>
    <s v="31.08.2025"/>
    <s v="10:00"/>
    <s v="South Korean K League 1"/>
    <s v="South-Korea, K League 1"/>
    <n v="27"/>
    <n v="62.5"/>
    <n v="56.25"/>
    <n v="37.5"/>
    <s v="18.75"/>
    <s v="43.75"/>
    <s v="10.07"/>
    <s v="13.71"/>
    <s v="20.52"/>
    <s v="10.85"/>
    <s v="13.31"/>
    <s v="31.56"/>
    <n v="4"/>
    <n v="1"/>
    <x v="675"/>
    <s v="37.5"/>
    <s v="37.5"/>
    <s v="75.0"/>
    <s v="25.0"/>
    <s v="31.25"/>
    <s v="18.75"/>
    <s v="6.25"/>
    <n v="44.29"/>
    <n v="55.72"/>
    <s v="2.7"/>
    <s v="2.7"/>
    <x v="26"/>
    <s v="1.36"/>
    <s v="1.22"/>
    <s v="8.5"/>
    <n v="2"/>
    <n v="0"/>
    <x v="1"/>
  </r>
  <r>
    <n v="6983"/>
    <s v="None"/>
    <s v="96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18.22"/>
    <s v="Urawa"/>
    <s v="Albirex Niigata"/>
    <s v="Urawa v Albirex Niigata"/>
    <s v="31.08.2025"/>
    <s v="10:00"/>
    <s v="Japanese J League"/>
    <s v="Japan, J1 League"/>
    <n v="27"/>
    <n v="87.5"/>
    <n v="75"/>
    <n v="43.75"/>
    <s v="25.0"/>
    <s v="12.5"/>
    <s v="18.23"/>
    <s v="8.96"/>
    <s v="18.35"/>
    <s v="14.29"/>
    <s v="14.73"/>
    <s v="25.46"/>
    <n v="-18"/>
    <n v="5"/>
    <x v="676"/>
    <s v="50.0"/>
    <s v="25.0"/>
    <s v="50.0"/>
    <s v="50.0"/>
    <s v="62.5"/>
    <s v="18.75"/>
    <s v="6.25"/>
    <n v="45.53"/>
    <n v="54.47"/>
    <s v="1.7"/>
    <s v="4.75"/>
    <x v="1"/>
    <s v="1.25"/>
    <s v="1.36"/>
    <s v="6"/>
    <n v="1"/>
    <n v="0"/>
    <x v="1"/>
  </r>
  <r>
    <n v="7030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00.43"/>
    <s v="Vizela"/>
    <s v="Oliveirense"/>
    <s v="Vizela v Oliveirense"/>
    <s v="31.08.2025"/>
    <s v="14:30"/>
    <s v="Portuguese Segunda Liga"/>
    <s v="Portugal, Segunda Liga"/>
    <n v="3"/>
    <n v="66.67"/>
    <n v="33.340000000000003"/>
    <n v="16.670000000000002"/>
    <s v="0.0"/>
    <s v="50.0"/>
    <s v="5.56"/>
    <s v="27.78"/>
    <s v="22.22"/>
    <s v="16.67"/>
    <s v="5.56"/>
    <s v="22.22"/>
    <n v="-11"/>
    <n v="-8.5"/>
    <x v="139"/>
    <s v="33.33"/>
    <s v="66.67"/>
    <s v="66.67"/>
    <s v="0.0"/>
    <s v="16.67"/>
    <s v="0.0"/>
    <s v="0.0"/>
    <n v="55.56"/>
    <n v="44.45"/>
    <s v="1.36"/>
    <s v="6.5"/>
    <x v="27"/>
    <s v="1.2"/>
    <s v="1.47"/>
    <s v="4.5"/>
    <n v="1"/>
    <n v="0"/>
    <x v="1"/>
  </r>
  <r>
    <n v="7036"/>
    <s v="live"/>
    <s v="94.0"/>
    <n v="1"/>
    <n v="0"/>
    <s v="1 - 0"/>
    <n v="1000"/>
    <n v="26"/>
    <s v="EXECUTION_COMPLETE"/>
    <s v="3.45"/>
    <n v="2"/>
    <s v="0 - 0"/>
    <s v="1 - 0"/>
    <s v="0 - 0"/>
    <s v="0 - 0"/>
    <s v="0 - 0"/>
    <s v="1 - 0"/>
    <s v="1 - 0"/>
    <s v="1 - 0"/>
    <n v="199.58"/>
    <s v="Austria Wien"/>
    <s v="SCR Altach"/>
    <s v="Austria Wien v SCR Altach"/>
    <s v="31.08.2025"/>
    <s v="15:00"/>
    <s v="Austrian Bundesliga"/>
    <s v="Austria, Bundesliga"/>
    <n v="4"/>
    <n v="75"/>
    <n v="37.5"/>
    <n v="25"/>
    <s v="0.0"/>
    <s v="37.5"/>
    <s v="21.54"/>
    <s v="17.69"/>
    <s v="7.69"/>
    <s v="3.85"/>
    <s v="31.54"/>
    <s v="17.69"/>
    <n v="10"/>
    <n v="1"/>
    <x v="80"/>
    <s v="25.0"/>
    <s v="75.0"/>
    <s v="75.0"/>
    <s v="0.0"/>
    <s v="50.0"/>
    <s v="0.0"/>
    <s v="0.0"/>
    <n v="46.93"/>
    <n v="53.08"/>
    <s v="1.95"/>
    <s v="3.8"/>
    <x v="4"/>
    <s v="1.33"/>
    <s v="1.29"/>
    <s v="8"/>
    <n v="1"/>
    <n v="0"/>
    <x v="1"/>
  </r>
  <r>
    <n v="7047"/>
    <s v="None"/>
    <s v="96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940.68"/>
    <s v="Future FC"/>
    <s v="Haras El Hodood"/>
    <s v="Future FC v Haras El Hodood"/>
    <s v="31.08.2025"/>
    <s v="15:00"/>
    <s v="Egyptian Premier"/>
    <s v="Egypt, Premier League"/>
    <n v="3"/>
    <n v="66.67"/>
    <n v="50"/>
    <n v="12.5"/>
    <s v="0.0"/>
    <s v="33.34"/>
    <s v="11.54"/>
    <s v="33.34"/>
    <s v="3.85"/>
    <s v="19.23"/>
    <s v="3.85"/>
    <s v="28.21"/>
    <n v="6"/>
    <n v="-4"/>
    <x v="75"/>
    <s v="50.0"/>
    <s v="50.0"/>
    <s v="33.33"/>
    <s v="33.33"/>
    <s v="12.5"/>
    <s v="0.0"/>
    <s v="0.0"/>
    <n v="48.72"/>
    <n v="51.28"/>
    <s v="1.91"/>
    <s v="4.5"/>
    <x v="18"/>
    <s v="1.62"/>
    <s v="1.1"/>
    <s v="15"/>
    <n v="1"/>
    <n v="0"/>
    <x v="1"/>
  </r>
  <r>
    <n v="7056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719.79"/>
    <s v="Sigma Olomouc"/>
    <s v="Banik Ostrava"/>
    <s v="Sigma Olomouc v Banik Ostrava"/>
    <s v="31.08.2025"/>
    <s v="15:30"/>
    <s v="Czech 1 Liga"/>
    <s v="Czech-Republic, Czech Liga"/>
    <n v="5"/>
    <n v="45.84"/>
    <n v="20.84"/>
    <n v="0"/>
    <s v="0.0"/>
    <s v="37.5"/>
    <s v="6.25"/>
    <s v="12.5"/>
    <s v="7.15"/>
    <s v="25.9"/>
    <s v="27.68"/>
    <s v="20.54"/>
    <n v="-3"/>
    <n v="-0.5"/>
    <x v="120"/>
    <s v="50.0"/>
    <s v="33.33"/>
    <s v="25.0"/>
    <s v="75.0"/>
    <s v="12.5"/>
    <s v="0.0"/>
    <s v="0.0"/>
    <n v="25.9"/>
    <n v="74.11"/>
    <s v="2.5"/>
    <s v="2.63"/>
    <x v="5"/>
    <s v="1.22"/>
    <s v="1.4"/>
    <s v="6"/>
    <n v="1"/>
    <n v="0"/>
    <x v="1"/>
  </r>
  <r>
    <n v="7075"/>
    <s v="live"/>
    <s v="92.0"/>
    <n v="1"/>
    <n v="0"/>
    <s v="1 - 0"/>
    <n v="830"/>
    <n v="38"/>
    <s v="EXECUTABLE"/>
    <s v="0.0"/>
    <n v="0"/>
    <s v="1 - 0"/>
    <s v="1 - 0"/>
    <s v="0 - 0"/>
    <s v="0 - 0"/>
    <s v="1 - 0"/>
    <s v="1 - 0"/>
    <s v="1 - 0"/>
    <s v="1 - 0"/>
    <n v="2595.31"/>
    <s v="AEK Athens"/>
    <s v="Asteras Tripolis"/>
    <s v="AEK Athens v Asteras Tripolis"/>
    <s v="31.08.2025"/>
    <s v="17:00"/>
    <s v="Greek Super League"/>
    <s v="Greece, Super League 1"/>
    <n v="1"/>
    <n v="100"/>
    <n v="0"/>
    <n v="0"/>
    <s v="0.0"/>
    <s v="50.0"/>
    <s v="0.0"/>
    <s v="50.0"/>
    <s v="0.0"/>
    <s v="0.0"/>
    <s v="0.0"/>
    <s v="50.0"/>
    <n v="-18"/>
    <n v="-3"/>
    <x v="45"/>
    <s v="100.0"/>
    <s v="0.0"/>
    <s v="0.0"/>
    <s v="100.0"/>
    <s v="50.0"/>
    <s v="0.0"/>
    <s v="0.0"/>
    <n v="50"/>
    <n v="50"/>
    <s v="1.22"/>
    <s v="11"/>
    <x v="31"/>
    <s v="1.2"/>
    <s v="1.44"/>
    <s v="5"/>
    <n v="1"/>
    <n v="0"/>
    <x v="1"/>
  </r>
  <r>
    <n v="7087"/>
    <s v="None"/>
    <s v="95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8178.79"/>
    <s v="Espanyol"/>
    <s v="Osasuna"/>
    <s v="Espanyol v Osasuna"/>
    <s v="31.08.2025"/>
    <s v="17:30"/>
    <s v="Spanish La Liga"/>
    <s v="Spain, La Liga"/>
    <n v="2"/>
    <n v="50"/>
    <n v="50"/>
    <n v="25"/>
    <s v="0.0"/>
    <s v="25.0"/>
    <s v="32.15"/>
    <s v="0.0"/>
    <s v="14.29"/>
    <s v="25.0"/>
    <s v="21.43"/>
    <s v="7.15"/>
    <n v="-2"/>
    <n v="-2"/>
    <x v="76"/>
    <s v="50.0"/>
    <s v="50.0"/>
    <s v="50.0"/>
    <s v="50.0"/>
    <s v="25.0"/>
    <s v="0.0"/>
    <s v="0.0"/>
    <n v="46.43"/>
    <n v="53.57"/>
    <s v="2.3"/>
    <s v="3.3"/>
    <x v="0"/>
    <s v="1.36"/>
    <s v="1.22"/>
    <s v="8.5"/>
    <n v="1"/>
    <n v="0"/>
    <x v="1"/>
  </r>
  <r>
    <n v="7110"/>
    <s v="None"/>
    <s v="98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265.83999999999997"/>
    <s v="FK Radnicki 1923"/>
    <s v="Radnicki Nis"/>
    <s v="FK Radnicki 1923 v Radnicki Nis"/>
    <s v="31.08.2025"/>
    <s v="19:00"/>
    <s v="Serbian Super League"/>
    <s v="Serbia, Super Liga"/>
    <n v="5"/>
    <n v="90"/>
    <n v="61.67"/>
    <n v="35"/>
    <s v="8.34"/>
    <s v="10.0"/>
    <s v="9.31"/>
    <s v="11.47"/>
    <s v="28.14"/>
    <s v="23.16"/>
    <s v="9.31"/>
    <s v="18.62"/>
    <n v="1"/>
    <n v="3.5"/>
    <x v="502"/>
    <s v="40.0"/>
    <s v="40.0"/>
    <s v="33.33"/>
    <s v="66.67"/>
    <s v="43.34"/>
    <s v="8.34"/>
    <s v="0.0"/>
    <n v="48.92"/>
    <n v="51.09"/>
    <s v="1.62"/>
    <s v="5"/>
    <x v="20"/>
    <s v="1.2"/>
    <s v="1.47"/>
    <s v="5"/>
    <n v="1"/>
    <n v="0"/>
    <x v="1"/>
  </r>
  <r>
    <n v="7113"/>
    <s v="None"/>
    <s v="97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72.69"/>
    <s v="Atletico Nacional Medellin"/>
    <s v="Envigado"/>
    <s v="Atletico Nacional Medellin v Envigado"/>
    <s v="31.08.2025"/>
    <s v="19:00"/>
    <s v="Colombian Primera A"/>
    <s v="Colombia, Primera A"/>
    <n v="28"/>
    <n v="68.75"/>
    <n v="37.5"/>
    <n v="25"/>
    <s v="6.25"/>
    <s v="25.0"/>
    <s v="20.23"/>
    <s v="13.2"/>
    <s v="20.12"/>
    <s v="15.74"/>
    <s v="8.87"/>
    <s v="21.87"/>
    <n v="-26"/>
    <n v="0"/>
    <x v="677"/>
    <s v="75.0"/>
    <s v="12.5"/>
    <s v="50.0"/>
    <s v="37.5"/>
    <s v="37.5"/>
    <s v="18.75"/>
    <s v="0.0"/>
    <n v="53.54"/>
    <n v="46.47"/>
    <s v="1.22"/>
    <s v="12"/>
    <x v="25"/>
    <s v="1.22"/>
    <s v="1.36"/>
    <s v="6"/>
    <n v="1"/>
    <n v="0"/>
    <x v="1"/>
  </r>
  <r>
    <n v="7145"/>
    <s v="None"/>
    <s v="94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59.83"/>
    <s v="CS Herediano"/>
    <s v="AD Municipal Liberia"/>
    <s v="Cs Herediano v AD Municipal Liberia"/>
    <s v="01.09.2025"/>
    <s v="00:00"/>
    <s v="Costa Rican Primera Division"/>
    <s v="Costa-Rica, Primera División"/>
    <n v="5"/>
    <n v="70"/>
    <n v="60"/>
    <n v="40"/>
    <s v="10.0"/>
    <s v="50.0"/>
    <s v="10.99"/>
    <s v="22.53"/>
    <s v="14.84"/>
    <s v="18.41"/>
    <s v="14.84"/>
    <s v="18.41"/>
    <n v="6"/>
    <n v="-4"/>
    <x v="329"/>
    <s v="20.0"/>
    <s v="60.0"/>
    <s v="80.0"/>
    <s v="20.0"/>
    <s v="50.0"/>
    <s v="0.0"/>
    <s v="0.0"/>
    <n v="48.36"/>
    <n v="51.65"/>
    <s v="1.8"/>
    <s v="4"/>
    <x v="4"/>
    <s v="1.3"/>
    <s v="1.29"/>
    <s v="7.5"/>
    <n v="1"/>
    <n v="0"/>
    <x v="1"/>
  </r>
  <r>
    <n v="7160"/>
    <s v="None"/>
    <s v="94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0"/>
    <s v="Defensores de Belgrano"/>
    <s v="Colon"/>
    <s v="Defensores de Belgrano v Colon"/>
    <s v="01.09.2025"/>
    <s v="22:10"/>
    <s v="Argentinian Primera B Nacional"/>
    <s v="Argentina, Primera Nacional"/>
    <n v="28"/>
    <n v="68.75"/>
    <n v="31.25"/>
    <n v="18.75"/>
    <s v="6.25"/>
    <s v="18.75"/>
    <s v="12.16"/>
    <s v="11.44"/>
    <s v="22.51"/>
    <s v="11.07"/>
    <s v="17.43"/>
    <s v="25.4"/>
    <n v="-23"/>
    <n v="14.5"/>
    <x v="678"/>
    <s v="25.0"/>
    <s v="50.0"/>
    <s v="37.5"/>
    <s v="62.5"/>
    <s v="25.0"/>
    <s v="12.5"/>
    <s v="6.25"/>
    <n v="46.11"/>
    <n v="53.9"/>
    <s v="2"/>
    <s v="4"/>
    <x v="11"/>
    <s v="1.62"/>
    <s v="1.1"/>
    <s v="15"/>
    <n v="1"/>
    <n v="0"/>
    <x v="1"/>
  </r>
  <r>
    <n v="7221"/>
    <s v="None"/>
    <s v="94.0"/>
    <n v="1"/>
    <n v="0"/>
    <s v="1 - 0"/>
    <s v="None"/>
    <s v="None"/>
    <s v="None"/>
    <s v="None"/>
    <n v="0"/>
    <s v="1 - 0"/>
    <s v="1 - 0"/>
    <s v="0 - 0"/>
    <s v="1 - 0"/>
    <s v="1 - 0"/>
    <s v="1 - 0"/>
    <s v="1 - 0"/>
    <s v="1 - 0"/>
    <n v="5.14"/>
    <s v="JS Saoura"/>
    <s v="ASO Chlef"/>
    <s v="JS Saoura v ASO Chlef"/>
    <s v="05.09.2025"/>
    <s v="19:00"/>
    <s v="Algerian Ligue 1"/>
    <s v="Algeria, Ligue 1"/>
    <n v="2"/>
    <n v="75"/>
    <n v="50"/>
    <n v="0"/>
    <s v="0.0"/>
    <s v="25.0"/>
    <s v="0.0"/>
    <s v="16.67"/>
    <s v="0.0"/>
    <s v="36.67"/>
    <s v="20.0"/>
    <s v="26.67"/>
    <n v="-1"/>
    <n v="7.5"/>
    <x v="45"/>
    <s v="0.0"/>
    <s v="100.0"/>
    <s v="0.0"/>
    <s v="50.0"/>
    <s v="0.0"/>
    <s v="0.0"/>
    <s v="0.0"/>
    <n v="16.670000000000002"/>
    <n v="83.34"/>
    <s v="1.75"/>
    <s v="4.75"/>
    <x v="0"/>
    <s v="1.53"/>
    <s v="1.13"/>
    <s v="12"/>
    <n v="1"/>
    <n v="0"/>
    <x v="1"/>
  </r>
  <r>
    <n v="7234"/>
    <s v="None"/>
    <s v="94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325.77"/>
    <s v="Once Caldas"/>
    <s v="Deportivo Pereira"/>
    <s v="Once Caldas v Deportivo Pereira"/>
    <s v="06.09.2025"/>
    <s v="01:10"/>
    <s v="Colombian Primera A"/>
    <s v="Colombia, Primera A"/>
    <n v="28"/>
    <n v="62.5"/>
    <n v="50"/>
    <n v="12.5"/>
    <s v="0.0"/>
    <s v="12.5"/>
    <s v="12.62"/>
    <s v="16.66"/>
    <s v="24.42"/>
    <s v="13.38"/>
    <s v="14.08"/>
    <s v="18.87"/>
    <n v="5"/>
    <n v="0.5"/>
    <x v="679"/>
    <s v="25.0"/>
    <s v="62.5"/>
    <s v="37.5"/>
    <s v="50.0"/>
    <s v="43.75"/>
    <s v="12.5"/>
    <s v="0.0"/>
    <n v="53.69"/>
    <n v="46.31"/>
    <s v="2.3"/>
    <s v="3.1"/>
    <x v="13"/>
    <s v="1.44"/>
    <s v="1.17"/>
    <s v="11"/>
    <n v="1"/>
    <n v="0"/>
    <x v="1"/>
  </r>
  <r>
    <n v="7242"/>
    <s v="None"/>
    <s v="95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219.27"/>
    <s v="Vanraure Hachinohe"/>
    <s v="Azul Claro Numazu"/>
    <s v="Vanraure Hachinohe v Azul Claro Numazu"/>
    <s v="06.09.2025"/>
    <s v="09:30"/>
    <s v="Japanese J League 3"/>
    <s v="Japan, J3 League"/>
    <n v="25"/>
    <n v="68.75"/>
    <n v="62.5"/>
    <n v="50"/>
    <s v="31.25"/>
    <s v="37.5"/>
    <s v="17.0"/>
    <s v="18.57"/>
    <s v="16.24"/>
    <s v="22.33"/>
    <s v="11.66"/>
    <s v="14.23"/>
    <n v="-17"/>
    <n v="-2.5"/>
    <x v="680"/>
    <s v="75.0"/>
    <s v="12.5"/>
    <s v="37.5"/>
    <s v="50.0"/>
    <s v="50.0"/>
    <s v="31.25"/>
    <s v="12.5"/>
    <n v="51.79"/>
    <n v="48.21"/>
    <s v="1.5"/>
    <s v="6"/>
    <x v="19"/>
    <s v="1.3"/>
    <s v="1.22"/>
    <s v="8"/>
    <n v="1"/>
    <n v="0"/>
    <x v="1"/>
  </r>
  <r>
    <n v="7246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6.44"/>
    <s v="Busan IPark"/>
    <s v="Suwon Bluewings"/>
    <s v="Busan IPark v Suwon Bluewings"/>
    <s v="06.09.2025"/>
    <s v="10:00"/>
    <s v="South Korean K League 2"/>
    <s v="South-Korea, K League 2"/>
    <n v="27"/>
    <n v="62.5"/>
    <n v="43.75"/>
    <n v="37.5"/>
    <s v="12.5"/>
    <s v="25.0"/>
    <s v="14.96"/>
    <s v="11.98"/>
    <s v="18.49"/>
    <s v="12.47"/>
    <s v="17.77"/>
    <s v="24.36"/>
    <n v="2"/>
    <n v="-5"/>
    <x v="462"/>
    <s v="50.0"/>
    <s v="37.5"/>
    <s v="50.0"/>
    <s v="50.0"/>
    <s v="12.5"/>
    <s v="0.0"/>
    <s v="0.0"/>
    <n v="45.42"/>
    <n v="54.59"/>
    <s v="2.5"/>
    <s v="2.5"/>
    <x v="4"/>
    <s v="1.22"/>
    <s v="1.4"/>
    <s v="6"/>
    <n v="2"/>
    <n v="0"/>
    <x v="1"/>
  </r>
  <r>
    <n v="7276"/>
    <s v="None"/>
    <s v="93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845.42"/>
    <s v="Cheltenham"/>
    <s v="Accrington"/>
    <s v="Cheltenham v Accrington"/>
    <s v="06.09.2025"/>
    <s v="14:00"/>
    <s v="English Sky Bet League 2"/>
    <s v="England, League Two"/>
    <n v="5"/>
    <n v="73.34"/>
    <n v="26.67"/>
    <n v="8.34"/>
    <s v="8.34"/>
    <s v="10.0"/>
    <s v="10.72"/>
    <s v="31.35"/>
    <s v="0.0"/>
    <s v="14.29"/>
    <s v="25.4"/>
    <s v="18.26"/>
    <n v="12"/>
    <n v="15"/>
    <x v="131"/>
    <s v="16.67"/>
    <s v="83.33"/>
    <s v="20.0"/>
    <s v="60.0"/>
    <s v="28.34"/>
    <s v="8.34"/>
    <s v="0.0"/>
    <n v="42.07"/>
    <n v="57.94"/>
    <s v="2.4"/>
    <s v="2.8"/>
    <x v="5"/>
    <s v="1.25"/>
    <s v="1.36"/>
    <s v="6.5"/>
    <n v="1"/>
    <n v="0"/>
    <x v="1"/>
  </r>
  <r>
    <n v="7279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2209.56"/>
    <s v="Forest Green"/>
    <s v="Hartlepool"/>
    <s v="Forest Green v Hartlepool"/>
    <s v="06.09.2025"/>
    <s v="14:00"/>
    <s v="English National League"/>
    <s v="England, National League"/>
    <n v="7"/>
    <n v="71.430000000000007"/>
    <n v="35.72"/>
    <n v="21.43"/>
    <s v="0.0"/>
    <s v="64.29"/>
    <s v="11.87"/>
    <s v="20.2"/>
    <s v="21.97"/>
    <s v="21.97"/>
    <s v="15.66"/>
    <s v="8.34"/>
    <n v="-5"/>
    <n v="-17.5"/>
    <x v="224"/>
    <s v="57.14"/>
    <s v="28.57"/>
    <s v="57.14"/>
    <s v="14.29"/>
    <s v="35.72"/>
    <s v="7.15"/>
    <s v="0.0"/>
    <n v="54.04"/>
    <n v="45.96"/>
    <s v="1.65"/>
    <s v="4.75"/>
    <x v="10"/>
    <s v="1.25"/>
    <s v="1.3"/>
    <s v="6.5"/>
    <n v="1"/>
    <n v="0"/>
    <x v="1"/>
  </r>
  <r>
    <n v="7280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181.79"/>
    <s v="Notts Co"/>
    <s v="Fleetwood Town"/>
    <s v="Notts Co v Fleetwood Town"/>
    <s v="06.09.2025"/>
    <s v="14:00"/>
    <s v="English Sky Bet League 2"/>
    <s v="England, League Two"/>
    <n v="6"/>
    <n v="91.67"/>
    <n v="66.67"/>
    <n v="33.33"/>
    <s v="16.67"/>
    <s v="16.67"/>
    <s v="13.83"/>
    <s v="16.77"/>
    <s v="21.33"/>
    <s v="18.83"/>
    <s v="13.38"/>
    <s v="15.88"/>
    <n v="-5"/>
    <n v="0.5"/>
    <x v="134"/>
    <s v="33.33"/>
    <s v="66.67"/>
    <s v="83.33"/>
    <s v="16.67"/>
    <s v="50.0"/>
    <s v="16.67"/>
    <s v="0.0"/>
    <n v="51.91"/>
    <n v="48.09"/>
    <s v="1.91"/>
    <s v="3.9"/>
    <x v="10"/>
    <s v="1.25"/>
    <s v="1.36"/>
    <s v="6.5"/>
    <n v="1"/>
    <n v="0"/>
    <x v="1"/>
  </r>
  <r>
    <n v="7295"/>
    <s v="None"/>
    <s v="99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6"/>
    <s v="Kidderminster"/>
    <s v="Macclesfield"/>
    <s v="Kidderminster v Macclesfield"/>
    <s v="06.09.2025"/>
    <s v="14:00"/>
    <s v="English National League North"/>
    <s v="England, National League - North"/>
    <n v="7"/>
    <n v="71.430000000000007"/>
    <n v="50"/>
    <n v="21.43"/>
    <s v="7.15"/>
    <s v="28.58"/>
    <s v="15.27"/>
    <s v="17.19"/>
    <s v="6.67"/>
    <s v="25.79"/>
    <s v="8.6"/>
    <s v="26.5"/>
    <n v="-1"/>
    <n v="-7.5"/>
    <x v="127"/>
    <s v="71.43"/>
    <s v="28.57"/>
    <s v="57.14"/>
    <s v="28.57"/>
    <s v="21.43"/>
    <s v="0.0"/>
    <s v="0.0"/>
    <n v="39.130000000000003"/>
    <n v="60.88"/>
    <s v="1.7"/>
    <s v="4.33"/>
    <x v="10"/>
    <s v="1.25"/>
    <s v="1.3"/>
    <s v="-"/>
    <n v="1"/>
    <n v="0"/>
    <x v="1"/>
  </r>
  <r>
    <n v="7303"/>
    <s v="None"/>
    <s v="92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855.85"/>
    <s v="Walsall"/>
    <s v="Chesterfield"/>
    <s v="Walsall v Chesterfield"/>
    <s v="06.09.2025"/>
    <s v="14:00"/>
    <s v="English Sky Bet League 2"/>
    <s v="England, League Two"/>
    <n v="6"/>
    <n v="58.33"/>
    <n v="50"/>
    <n v="25"/>
    <s v="8.34"/>
    <s v="33.33"/>
    <s v="15.27"/>
    <s v="7.63"/>
    <s v="17.9"/>
    <s v="28.42"/>
    <s v="10.27"/>
    <s v="20.53"/>
    <n v="1"/>
    <n v="-7.5"/>
    <x v="76"/>
    <s v="66.67"/>
    <s v="33.33"/>
    <s v="66.67"/>
    <s v="33.33"/>
    <s v="16.67"/>
    <s v="8.34"/>
    <s v="0.0"/>
    <n v="40.79"/>
    <n v="59.21"/>
    <s v="2.8"/>
    <s v="2.63"/>
    <x v="26"/>
    <s v="1.33"/>
    <s v="1.29"/>
    <s v="8"/>
    <n v="2"/>
    <n v="0"/>
    <x v="1"/>
  </r>
  <r>
    <n v="7313"/>
    <s v="live"/>
    <s v="92.0"/>
    <n v="1"/>
    <n v="0"/>
    <s v="1 - 0"/>
    <n v="100"/>
    <n v="12"/>
    <s v="EXECUTION_COMPLETE"/>
    <s v="3.3"/>
    <n v="2"/>
    <s v="1 - 0"/>
    <s v="1 - 0"/>
    <s v="0 - 0"/>
    <s v="0 - 0"/>
    <s v="1 - 0"/>
    <s v="1 - 0"/>
    <s v="1 - 0"/>
    <s v="1 - 0"/>
    <n v="20523.21"/>
    <s v="Rotherham"/>
    <s v="Exeter"/>
    <s v="Rotherham v Exeter"/>
    <s v="06.09.2025"/>
    <s v="14:00"/>
    <s v="English Sky Bet League 1"/>
    <s v="England, League One"/>
    <n v="5"/>
    <n v="63.34"/>
    <n v="55"/>
    <n v="18.34"/>
    <s v="8.34"/>
    <s v="16.67"/>
    <s v="14.17"/>
    <s v="15.0"/>
    <s v="19.17"/>
    <s v="20.0"/>
    <s v="6.67"/>
    <s v="25.0"/>
    <n v="23"/>
    <n v="1.5"/>
    <x v="54"/>
    <s v="20.0"/>
    <s v="80.0"/>
    <s v="50.0"/>
    <s v="50.0"/>
    <s v="26.67"/>
    <s v="8.34"/>
    <s v="0.0"/>
    <n v="48.34"/>
    <n v="51.67"/>
    <s v="2.2"/>
    <s v="3.25"/>
    <x v="4"/>
    <s v="1.3"/>
    <s v="1.29"/>
    <s v="7.5"/>
    <n v="1"/>
    <n v="0"/>
    <x v="1"/>
  </r>
  <r>
    <n v="7319"/>
    <s v="None"/>
    <s v="8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65.18"/>
    <s v="Tamworth FC"/>
    <s v="Eastleigh"/>
    <s v="Tamworth FC v Eastleigh"/>
    <s v="06.09.2025"/>
    <s v="14:00"/>
    <s v="English National League"/>
    <s v="England, National League"/>
    <n v="6"/>
    <n v="83.34"/>
    <n v="41.67"/>
    <n v="8.34"/>
    <s v="8.34"/>
    <s v="16.67"/>
    <s v="10.0"/>
    <s v="24.29"/>
    <s v="13.57"/>
    <s v="24.52"/>
    <s v="10.24"/>
    <s v="17.38"/>
    <n v="2"/>
    <n v="-1"/>
    <x v="119"/>
    <s v="50.0"/>
    <s v="50.0"/>
    <s v="33.33"/>
    <s v="66.67"/>
    <s v="25.0"/>
    <s v="8.34"/>
    <s v="0.0"/>
    <n v="47.86"/>
    <n v="52.15"/>
    <s v="2"/>
    <s v="3.3"/>
    <x v="6"/>
    <s v="1.25"/>
    <s v="1.29"/>
    <s v="7"/>
    <n v="1"/>
    <n v="0"/>
    <x v="1"/>
  </r>
  <r>
    <n v="7336"/>
    <s v="None"/>
    <s v="48.0"/>
    <n v="1"/>
    <n v="0"/>
    <s v="1 - 0"/>
    <s v="nan"/>
    <s v="nan"/>
    <s v="None"/>
    <s v="nan"/>
    <n v="0"/>
    <s v="1 - 0"/>
    <s v="1 - 0"/>
    <s v="1 - 0"/>
    <s v="1 - 0"/>
    <s v="1 - 0"/>
    <n v="0"/>
    <n v="0"/>
    <n v="0"/>
    <n v="182.77"/>
    <s v="HK Kopavogur"/>
    <s v="Throttur"/>
    <s v="HK Kopavogur v Throttur"/>
    <s v="06.09.2025"/>
    <s v="16:00"/>
    <s v="Icelandic 1 Deild"/>
    <s v="Iceland, 1. Deild"/>
    <n v="20"/>
    <n v="93.75"/>
    <n v="81.25"/>
    <n v="31.25"/>
    <s v="18.75"/>
    <s v="12.5"/>
    <s v="11.19"/>
    <s v="14.51"/>
    <s v="18.6"/>
    <s v="13.84"/>
    <s v="13.19"/>
    <s v="28.69"/>
    <n v="-2"/>
    <n v="-4"/>
    <x v="638"/>
    <s v="37.5"/>
    <s v="62.5"/>
    <s v="62.5"/>
    <s v="37.5"/>
    <s v="37.5"/>
    <s v="18.75"/>
    <s v="0.0"/>
    <n v="44.29"/>
    <n v="55.72"/>
    <s v="2.4"/>
    <s v="2.4"/>
    <x v="19"/>
    <s v="1.1"/>
    <s v="1.75"/>
    <s v="3.25"/>
    <n v="2"/>
    <n v="0"/>
    <x v="1"/>
  </r>
  <r>
    <n v="7337"/>
    <s v="None"/>
    <s v="47.0"/>
    <n v="1"/>
    <n v="0"/>
    <s v="1 - 0"/>
    <s v="nan"/>
    <s v="nan"/>
    <s v="None"/>
    <s v="nan"/>
    <n v="0"/>
    <s v="1 - 0"/>
    <s v="1 - 0"/>
    <s v="0 - 0"/>
    <s v="0 - 0"/>
    <s v="1 - 0"/>
    <n v="0"/>
    <n v="0"/>
    <n v="0"/>
    <n v="254.68"/>
    <s v="USM Khenchela"/>
    <s v="Belouizdad"/>
    <s v="USM Khenchela v Belouizdad"/>
    <s v="06.09.2025"/>
    <s v="16:00"/>
    <s v="Algerian Ligue 1"/>
    <s v="Algeria, Ligue 1"/>
    <n v="1"/>
    <n v="50"/>
    <n v="25"/>
    <n v="0"/>
    <s v="0.0"/>
    <s v="50.0"/>
    <s v="0.0"/>
    <s v="70.0"/>
    <s v="10.0"/>
    <s v="10.0"/>
    <s v="0.0"/>
    <s v="10.0"/>
    <n v="-1"/>
    <n v="-5.5"/>
    <x v="45"/>
    <s v="100.0"/>
    <s v="0.0"/>
    <s v="100.0"/>
    <s v="0.0"/>
    <s v="25.0"/>
    <s v="0.0"/>
    <s v="0.0"/>
    <n v="80"/>
    <n v="20"/>
    <s v="3.25"/>
    <s v="2.3"/>
    <x v="11"/>
    <s v="1.57"/>
    <s v="1.13"/>
    <s v="13"/>
    <n v="2"/>
    <n v="0"/>
    <x v="1"/>
  </r>
  <r>
    <n v="7339"/>
    <s v="None"/>
    <s v="49.0"/>
    <n v="1"/>
    <n v="0"/>
    <s v="1 - 0"/>
    <s v="nan"/>
    <s v="nan"/>
    <s v="None"/>
    <s v="nan"/>
    <n v="0"/>
    <s v="1 - 0"/>
    <s v="1 - 0"/>
    <s v="0 - 0"/>
    <s v="0 - 0"/>
    <s v="1 - 0"/>
    <n v="0"/>
    <n v="0"/>
    <n v="0"/>
    <n v="389.13"/>
    <s v="Leiknir R"/>
    <s v="Selfoss"/>
    <s v="Leiknir R v Selfoss"/>
    <s v="06.09.2025"/>
    <s v="16:00"/>
    <s v="Icelandic 1 Deild"/>
    <s v="Iceland, 1. Deild"/>
    <n v="20"/>
    <n v="81.25"/>
    <n v="56.25"/>
    <n v="25"/>
    <s v="12.5"/>
    <s v="18.75"/>
    <s v="14.2"/>
    <s v="18.92"/>
    <s v="13.91"/>
    <s v="13.96"/>
    <s v="18.32"/>
    <s v="20.69"/>
    <n v="2"/>
    <n v="7"/>
    <x v="443"/>
    <s v="37.5"/>
    <s v="62.5"/>
    <s v="37.5"/>
    <s v="62.5"/>
    <s v="37.5"/>
    <s v="12.5"/>
    <s v="6.25"/>
    <n v="47.04"/>
    <n v="52.97"/>
    <s v="2.2"/>
    <s v="2.7"/>
    <x v="10"/>
    <s v="1.14"/>
    <s v="1.57"/>
    <s v="4.2"/>
    <n v="1"/>
    <n v="0"/>
    <x v="1"/>
  </r>
  <r>
    <n v="7340"/>
    <s v="None"/>
    <s v="46.0"/>
    <n v="1"/>
    <n v="0"/>
    <s v="1 - 0"/>
    <s v="nan"/>
    <s v="nan"/>
    <s v="None"/>
    <s v="nan"/>
    <n v="0"/>
    <s v="1 - 0"/>
    <s v="1 - 0"/>
    <s v="0 - 0"/>
    <s v="1 - 0"/>
    <s v="1 - 0"/>
    <n v="0"/>
    <n v="0"/>
    <n v="0"/>
    <n v="20"/>
    <s v="Rouen"/>
    <s v="Chateauroux"/>
    <s v="Rouen v Chateauroux"/>
    <s v="06.09.2025"/>
    <s v="16:00"/>
    <s v="French National"/>
    <s v="France, National 1"/>
    <n v="4"/>
    <n v="62.5"/>
    <n v="50"/>
    <n v="50"/>
    <s v="12.5"/>
    <s v="25.0"/>
    <s v="15.66"/>
    <s v="14.65"/>
    <s v="9.09"/>
    <s v="15.66"/>
    <s v="0.0"/>
    <s v="44.95"/>
    <n v="-13"/>
    <n v="-3.5"/>
    <x v="77"/>
    <s v="50.0"/>
    <s v="25.0"/>
    <s v="50.0"/>
    <s v="25.0"/>
    <s v="37.5"/>
    <s v="0.0"/>
    <s v="0.0"/>
    <n v="39.39"/>
    <n v="60.61"/>
    <s v="1.75"/>
    <s v="4.2"/>
    <x v="4"/>
    <s v="1.36"/>
    <s v="1.22"/>
    <s v="-"/>
    <n v="1"/>
    <n v="0"/>
    <x v="1"/>
  </r>
  <r>
    <n v="7345"/>
    <s v="None"/>
    <s v="92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594.94000000000005"/>
    <s v="Penarol"/>
    <s v="Plaza Colonia"/>
    <s v="Penarol v Plaza Colonia"/>
    <s v="06.09.2025"/>
    <s v="21:00"/>
    <s v="Uruguayan Primera Division"/>
    <s v="Uruguay, Primera División - Clausura"/>
    <n v="5"/>
    <n v="80"/>
    <n v="60"/>
    <n v="30"/>
    <s v="20.0"/>
    <s v="30.0"/>
    <s v="17.79"/>
    <s v="10.1"/>
    <s v="20.19"/>
    <s v="20.92"/>
    <s v="3.85"/>
    <s v="27.17"/>
    <n v="-24"/>
    <n v="1"/>
    <x v="312"/>
    <s v="60.0"/>
    <s v="40.0"/>
    <s v="20.0"/>
    <s v="60.0"/>
    <s v="40.0"/>
    <s v="20.0"/>
    <s v="0.0"/>
    <n v="48.08"/>
    <n v="51.93"/>
    <s v="1.22"/>
    <s v="12"/>
    <x v="23"/>
    <s v="1.33"/>
    <s v="1.29"/>
    <s v="8"/>
    <n v="1"/>
    <n v="0"/>
    <x v="1"/>
  </r>
  <r>
    <n v="7364"/>
    <s v="None"/>
    <s v="96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5.7"/>
    <s v="Bucheon FC 1995"/>
    <s v="Incheon Utd"/>
    <s v="Bucheon FC 1995 v Incheon Utd"/>
    <s v="07.09.2025"/>
    <s v="10:00"/>
    <s v="South Korean K League 2"/>
    <s v="South-Korea, K League 2"/>
    <n v="27"/>
    <n v="81.25"/>
    <n v="56.25"/>
    <n v="31.25"/>
    <s v="25.0"/>
    <s v="37.5"/>
    <s v="9.94"/>
    <s v="12.89"/>
    <s v="18.97"/>
    <s v="18.97"/>
    <s v="13.32"/>
    <s v="25.92"/>
    <n v="9"/>
    <n v="-7.5"/>
    <x v="681"/>
    <s v="37.5"/>
    <s v="50.0"/>
    <s v="62.5"/>
    <s v="25.0"/>
    <s v="37.5"/>
    <s v="6.25"/>
    <s v="0.0"/>
    <n v="41.8"/>
    <n v="58.2"/>
    <s v="3.4"/>
    <s v="2.05"/>
    <x v="0"/>
    <s v="1.36"/>
    <s v="1.22"/>
    <s v="8"/>
    <n v="2"/>
    <n v="0"/>
    <x v="1"/>
  </r>
  <r>
    <n v="7387"/>
    <s v="None"/>
    <s v="95.0"/>
    <n v="1"/>
    <n v="0"/>
    <s v="1 - 0"/>
    <s v="None"/>
    <s v="None"/>
    <s v="None"/>
    <s v="None"/>
    <n v="0"/>
    <s v="0 - 0"/>
    <s v="1 - 0"/>
    <s v="0 - 0"/>
    <s v="0 - 0"/>
    <s v="0 - 0"/>
    <s v="1 - 0"/>
    <s v="1 - 0"/>
    <s v="1 - 0"/>
    <n v="234.02"/>
    <s v="Deportivo Madryn"/>
    <s v="Los Andes"/>
    <s v="Deportivo Madryn v Los Andes"/>
    <s v="07.09.2025"/>
    <s v="19:15"/>
    <s v="Argentinian Primera B Nacional"/>
    <s v="Argentina, Primera Nacional"/>
    <n v="29"/>
    <n v="75"/>
    <n v="43.75"/>
    <n v="25"/>
    <s v="0.0"/>
    <s v="43.75"/>
    <s v="17.61"/>
    <s v="13.45"/>
    <s v="14.3"/>
    <s v="10.68"/>
    <s v="18.67"/>
    <s v="25.3"/>
    <n v="-15"/>
    <n v="-8.5"/>
    <x v="682"/>
    <s v="50.0"/>
    <s v="50.0"/>
    <s v="62.5"/>
    <s v="12.5"/>
    <s v="37.5"/>
    <s v="18.75"/>
    <s v="0.0"/>
    <n v="45.35"/>
    <n v="54.65"/>
    <s v="1.44"/>
    <s v="7.5"/>
    <x v="10"/>
    <s v="1.53"/>
    <s v="1.13"/>
    <s v="12"/>
    <n v="1"/>
    <n v="0"/>
    <x v="1"/>
  </r>
  <r>
    <n v="7400"/>
    <s v="None"/>
    <s v="95.0"/>
    <n v="1"/>
    <n v="0"/>
    <s v="1 - 0"/>
    <s v="None"/>
    <s v="None"/>
    <s v="None"/>
    <s v="None"/>
    <n v="0"/>
    <s v="1 - 0"/>
    <s v="1 - 0"/>
    <s v="1 - 0"/>
    <s v="1 - 0"/>
    <s v="1 - 0"/>
    <s v="1 - 0"/>
    <s v="1 - 0"/>
    <s v="1 - 0"/>
    <n v="10"/>
    <s v="Sportivo Trinidense"/>
    <s v="Club Sportivo Ameliano"/>
    <s v="Sportivo Trinidense v Club Sportivo Ameliano"/>
    <s v="08.09.2025"/>
    <s v="21:30"/>
    <s v="Paraguayan Primera Division"/>
    <s v="Paraguay, Division Profesional - Clausura"/>
    <n v="10"/>
    <n v="81.25"/>
    <n v="43.75"/>
    <n v="31.25"/>
    <s v="12.5"/>
    <s v="31.25"/>
    <s v="10.72"/>
    <s v="17.86"/>
    <s v="21.43"/>
    <s v="14.29"/>
    <s v="12.5"/>
    <s v="23.22"/>
    <n v="-12"/>
    <n v="2"/>
    <x v="546"/>
    <s v="25.0"/>
    <s v="50.0"/>
    <s v="37.5"/>
    <s v="62.5"/>
    <s v="31.25"/>
    <s v="12.5"/>
    <s v="0.0"/>
    <n v="50"/>
    <n v="50"/>
    <s v="2.25"/>
    <s v="3.3"/>
    <x v="26"/>
    <s v="1.4"/>
    <s v="1.2"/>
    <s v="8.5"/>
    <n v="1"/>
    <n v="0"/>
    <x v="1"/>
  </r>
  <r>
    <n v="7405"/>
    <s v="None"/>
    <s v="95.0"/>
    <n v="1"/>
    <n v="0"/>
    <s v="1 - 0"/>
    <s v="None"/>
    <s v="None"/>
    <s v="None"/>
    <s v="None"/>
    <n v="0"/>
    <s v="1 - 0"/>
    <s v="1 - 0"/>
    <s v="1 - 0"/>
    <s v="1 - 0"/>
    <s v="1 - 0"/>
    <s v="1 - 0"/>
    <s v="1 - 0"/>
    <s v="1 - 0"/>
    <n v="614.22"/>
    <s v="Cuiaba"/>
    <s v="CRB"/>
    <s v="Cuiaba v CRB"/>
    <s v="08.09.2025"/>
    <s v="23:00"/>
    <s v="Brazilian Serie B"/>
    <s v="Brazil, Serie B"/>
    <n v="24"/>
    <n v="75"/>
    <n v="37.5"/>
    <n v="37.5"/>
    <s v="6.25"/>
    <s v="31.25"/>
    <s v="21.81"/>
    <s v="16.1"/>
    <s v="10.56"/>
    <s v="15.59"/>
    <s v="14.01"/>
    <s v="21.95"/>
    <n v="7"/>
    <n v="-4.5"/>
    <x v="683"/>
    <s v="12.5"/>
    <s v="87.5"/>
    <s v="62.5"/>
    <s v="37.5"/>
    <s v="37.5"/>
    <s v="6.25"/>
    <s v="0.0"/>
    <n v="48.46"/>
    <n v="51.55"/>
    <s v="2.1"/>
    <s v="3.9"/>
    <x v="0"/>
    <s v="1.47"/>
    <s v="1.17"/>
    <s v="11"/>
    <n v="1"/>
    <n v="0"/>
    <x v="1"/>
  </r>
  <r>
    <n v="7409"/>
    <s v="None"/>
    <s v="98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98.82"/>
    <s v="Millonarios"/>
    <s v="Deportivo Pasto"/>
    <s v="Millonarios v Deportivo Pasto"/>
    <s v="11.09.2025"/>
    <s v="00:30"/>
    <s v="Colombian Primera A"/>
    <s v="Colombia, Primera A"/>
    <n v="28"/>
    <n v="68.75"/>
    <n v="56.25"/>
    <n v="25"/>
    <s v="12.5"/>
    <s v="25.0"/>
    <s v="15.98"/>
    <s v="23.37"/>
    <s v="20.58"/>
    <s v="7.57"/>
    <s v="14.24"/>
    <s v="18.26"/>
    <n v="-8"/>
    <n v="-5"/>
    <x v="684"/>
    <s v="50.0"/>
    <s v="37.5"/>
    <s v="50.0"/>
    <s v="37.5"/>
    <s v="50.0"/>
    <s v="18.75"/>
    <s v="0.0"/>
    <n v="59.93"/>
    <n v="40.08"/>
    <s v="1.6"/>
    <s v="6.5"/>
    <x v="10"/>
    <s v="1.47"/>
    <s v="1.17"/>
    <s v="11"/>
    <n v="1"/>
    <n v="0"/>
    <x v="1"/>
  </r>
  <r>
    <n v="7422"/>
    <s v="None"/>
    <s v="100.0"/>
    <n v="1"/>
    <n v="0"/>
    <s v="1 - 0"/>
    <s v="nan"/>
    <s v="nan"/>
    <s v="None"/>
    <s v="None"/>
    <n v="0"/>
    <s v="0 - 0"/>
    <s v="1 - 0"/>
    <n v="0"/>
    <n v="0"/>
    <n v="0"/>
    <n v="0"/>
    <n v="0"/>
    <s v="1 - 0"/>
    <n v="0"/>
    <s v="Persib Bandung"/>
    <s v="Persebaya Surabaya"/>
    <s v="Persib Bandung v Persebaya Surabaya"/>
    <s v="12.09.2025"/>
    <s v="08:30"/>
    <s v="Indonesian Super League"/>
    <s v="Indonesia, Liga 1"/>
    <n v="3"/>
    <n v="66.67"/>
    <n v="33.33"/>
    <n v="16.670000000000002"/>
    <s v="16.67"/>
    <s v="33.33"/>
    <s v="0.0"/>
    <s v="5.56"/>
    <s v="23.81"/>
    <s v="11.11"/>
    <s v="19.84"/>
    <s v="39.68"/>
    <n v="6"/>
    <n v="-6"/>
    <x v="139"/>
    <s v="33.33"/>
    <s v="66.67"/>
    <s v="66.67"/>
    <s v="33.33"/>
    <s v="16.67"/>
    <s v="16.67"/>
    <s v="0.0"/>
    <n v="29.37"/>
    <n v="70.64"/>
    <s v="1.5"/>
    <s v="6"/>
    <x v="24"/>
    <s v="1.3"/>
    <s v="1.29"/>
    <s v="7.5"/>
    <n v="1"/>
    <n v="0"/>
    <x v="1"/>
  </r>
  <r>
    <n v="7435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134.62"/>
    <s v="ES Ben Aknoun"/>
    <s v="Paradou"/>
    <s v="ES Ben Aknoun v Paradou"/>
    <s v="12.09.2025"/>
    <s v="15:00"/>
    <s v="Algerian Ligue 1"/>
    <s v="Algeria, Ligue 1"/>
    <n v="2"/>
    <n v="50"/>
    <n v="25"/>
    <n v="0"/>
    <s v="0.0"/>
    <s v="16.67"/>
    <s v="0.0"/>
    <s v="25.0"/>
    <s v="20.0"/>
    <s v="45.0"/>
    <s v="10.0"/>
    <s v="0.0"/>
    <n v="-1"/>
    <n v="7.5"/>
    <x v="685"/>
    <s v="50.0"/>
    <s v="50.0"/>
    <s v="0.0"/>
    <s v="66.67"/>
    <s v="25.0"/>
    <s v="0.0"/>
    <s v="0.0"/>
    <n v="45"/>
    <n v="55"/>
    <s v="2.55"/>
    <s v="2.8"/>
    <x v="11"/>
    <s v="1.53"/>
    <s v="1.14"/>
    <s v="12"/>
    <n v="1"/>
    <n v="0"/>
    <x v="1"/>
  </r>
  <r>
    <n v="7445"/>
    <s v="None"/>
    <s v="98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0"/>
    <s v="Ajman Club"/>
    <s v="Al Bataeh"/>
    <s v="Ajman Club v Al Bataeh"/>
    <s v="12.09.2025"/>
    <s v="16:15"/>
    <s v="UAE Arabian Gulf League"/>
    <s v="United-Arab-Emirates, Pro League"/>
    <n v="2"/>
    <n v="75"/>
    <n v="50"/>
    <n v="0"/>
    <s v="0.0"/>
    <s v="0.0"/>
    <s v="0.0"/>
    <s v="0.0"/>
    <s v="25.0"/>
    <s v="16.67"/>
    <s v="50.0"/>
    <s v="8.34"/>
    <n v="13"/>
    <n v="2.5"/>
    <x v="119"/>
    <s v="0.0"/>
    <s v="100.0"/>
    <s v="0.0"/>
    <s v="100.0"/>
    <s v="25.0"/>
    <s v="0.0"/>
    <s v="0.0"/>
    <n v="25"/>
    <n v="75"/>
    <s v="-"/>
    <s v="-"/>
    <x v="3"/>
    <s v="-"/>
    <s v="-"/>
    <s v="-"/>
    <s v="None"/>
    <n v="0"/>
    <x v="1"/>
  </r>
  <r>
    <n v="7456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55.89"/>
    <s v="Orleans"/>
    <s v="Bourg-en-Bresse"/>
    <s v="Orleans v Bourg-en-Bresse"/>
    <s v="12.09.2025"/>
    <s v="17:30"/>
    <s v="French National"/>
    <s v="France, National 1"/>
    <n v="4"/>
    <n v="77.5"/>
    <n v="42.5"/>
    <n v="22.5"/>
    <s v="10.0"/>
    <s v="22.5"/>
    <s v="13.4"/>
    <s v="16.97"/>
    <s v="7.15"/>
    <s v="13.4"/>
    <s v="12.5"/>
    <s v="36.61"/>
    <n v="7"/>
    <n v="7.5"/>
    <x v="76"/>
    <s v="60.0"/>
    <s v="40.0"/>
    <s v="25.0"/>
    <s v="50.0"/>
    <s v="20.0"/>
    <s v="10.0"/>
    <s v="10.0"/>
    <n v="37.5"/>
    <n v="62.5"/>
    <s v="1.7"/>
    <s v="4.6"/>
    <x v="4"/>
    <s v="1.36"/>
    <s v="1.22"/>
    <s v="8"/>
    <n v="1"/>
    <n v="0"/>
    <x v="1"/>
  </r>
  <r>
    <n v="7490"/>
    <s v="None"/>
    <s v="99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7.98"/>
    <s v="Wydad Casablanca"/>
    <s v="Kawkab Marrakech"/>
    <s v="Wydad Casablanca v Kawkab Marrakech"/>
    <s v="12.09.2025"/>
    <s v="19:00"/>
    <s v="Moroccan Botola Pro 1"/>
    <s v="Morocco, Botola Pro"/>
    <n v="0"/>
    <n v="0"/>
    <n v="0"/>
    <n v="0"/>
    <s v="0.0"/>
    <s v="0.0"/>
    <s v="0.0"/>
    <s v="0.0"/>
    <s v="0.0"/>
    <s v="0.0"/>
    <s v="0.0"/>
    <s v="0.0"/>
    <n v="14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492"/>
    <s v="None"/>
    <s v="96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5249.84"/>
    <s v="Alverca"/>
    <s v="Tondela"/>
    <s v="Alverca v Tondela"/>
    <s v="12.09.2025"/>
    <s v="19:15"/>
    <s v="Portuguese Primeira Liga"/>
    <s v="Portugal, Primeira Liga"/>
    <n v="4"/>
    <n v="87.5"/>
    <n v="87.5"/>
    <n v="25"/>
    <s v="0.0"/>
    <s v="0.0"/>
    <s v="11.54"/>
    <s v="8.39"/>
    <s v="41.26"/>
    <s v="0.0"/>
    <s v="12.94"/>
    <s v="25.87"/>
    <n v="-5"/>
    <n v="12.5"/>
    <x v="56"/>
    <s v="25.0"/>
    <s v="75.0"/>
    <s v="0.0"/>
    <s v="100.0"/>
    <s v="75.0"/>
    <s v="25.0"/>
    <s v="0.0"/>
    <n v="61.19"/>
    <n v="38.82"/>
    <s v="-"/>
    <s v="-"/>
    <x v="3"/>
    <s v="-"/>
    <s v="-"/>
    <s v="-"/>
    <s v="None"/>
    <n v="0"/>
    <x v="1"/>
  </r>
  <r>
    <n v="7503"/>
    <s v="None"/>
    <s v="94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96.37"/>
    <s v="North Carolina FC"/>
    <s v="El Paso Locomotive FC"/>
    <s v="North Carolina FC v El Paso Locomotive FC"/>
    <s v="12.09.2025"/>
    <s v="23:00"/>
    <s v="US United Soccer League"/>
    <s v="USA, USL Championship"/>
    <n v="22"/>
    <n v="87.5"/>
    <n v="81.25"/>
    <n v="43.75"/>
    <s v="37.5"/>
    <s v="18.75"/>
    <s v="11.7"/>
    <s v="12.65"/>
    <s v="23.06"/>
    <s v="12.58"/>
    <s v="16.31"/>
    <s v="23.72"/>
    <n v="4"/>
    <n v="-5"/>
    <x v="686"/>
    <s v="50.0"/>
    <s v="50.0"/>
    <s v="25.0"/>
    <s v="62.5"/>
    <s v="50.0"/>
    <s v="6.25"/>
    <s v="0.0"/>
    <n v="47.4"/>
    <n v="52.6"/>
    <s v="-"/>
    <s v="-"/>
    <x v="3"/>
    <s v="-"/>
    <s v="-"/>
    <s v="-"/>
    <s v="None"/>
    <n v="0"/>
    <x v="1"/>
  </r>
  <r>
    <n v="7504"/>
    <s v="None"/>
    <s v="96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949"/>
    <s v="Union La Calera"/>
    <s v="Everton De Vina"/>
    <s v="Union La Calera v Everton De Vina"/>
    <s v="12.09.2025"/>
    <s v="23:30"/>
    <s v="Chilean Primera Division"/>
    <s v="Chile, Primera División"/>
    <n v="21"/>
    <n v="62.5"/>
    <n v="43.75"/>
    <n v="25"/>
    <s v="6.25"/>
    <s v="6.25"/>
    <s v="15.89"/>
    <s v="9.94"/>
    <s v="21.69"/>
    <s v="14.42"/>
    <s v="15.89"/>
    <s v="22.19"/>
    <n v="-2"/>
    <n v="6"/>
    <x v="687"/>
    <s v="37.5"/>
    <s v="62.5"/>
    <s v="37.5"/>
    <s v="50.0"/>
    <s v="25.0"/>
    <s v="12.5"/>
    <s v="6.25"/>
    <n v="47.52"/>
    <n v="52.49"/>
    <s v="-"/>
    <s v="-"/>
    <x v="3"/>
    <s v="-"/>
    <s v="-"/>
    <s v="-"/>
    <s v="None"/>
    <n v="0"/>
    <x v="1"/>
  </r>
  <r>
    <n v="7507"/>
    <s v="None"/>
    <s v="94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442.72"/>
    <s v="Lanus"/>
    <s v="Independiente Rivadavia"/>
    <s v="Lanus v Independiente Rivadavia"/>
    <s v="13.09.2025"/>
    <s v="00:15"/>
    <s v="Argentinian Primera Division"/>
    <s v="Argentina, Liga Profesional Argentina"/>
    <n v="23"/>
    <n v="68.75"/>
    <n v="50"/>
    <n v="6.25"/>
    <s v="6.25"/>
    <s v="25.0"/>
    <s v="10.96"/>
    <s v="10.96"/>
    <s v="16.45"/>
    <s v="13.24"/>
    <s v="17.8"/>
    <s v="30.61"/>
    <n v="0"/>
    <n v="-4"/>
    <x v="688"/>
    <s v="25.0"/>
    <s v="75.0"/>
    <s v="62.5"/>
    <s v="25.0"/>
    <s v="25.0"/>
    <s v="12.5"/>
    <s v="0.0"/>
    <n v="38.369999999999997"/>
    <n v="61.64"/>
    <s v="-"/>
    <s v="-"/>
    <x v="3"/>
    <s v="-"/>
    <s v="-"/>
    <s v="-"/>
    <s v="None"/>
    <n v="0"/>
    <x v="1"/>
  </r>
  <r>
    <n v="7517"/>
    <s v="None"/>
    <s v="92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6.9"/>
    <s v="Kitakyushu"/>
    <s v="Thespakusatsu Gunma"/>
    <s v="Kitakyushu v Thespakusatsu Gunma"/>
    <s v="13.09.2025"/>
    <s v="09:00"/>
    <s v="Japanese J League 3"/>
    <s v="Japan, J3 League"/>
    <n v="26"/>
    <n v="68.75"/>
    <n v="50"/>
    <n v="50"/>
    <s v="18.75"/>
    <s v="12.5"/>
    <s v="11.57"/>
    <s v="15.64"/>
    <s v="11.27"/>
    <s v="25.13"/>
    <s v="16.87"/>
    <s v="19.53"/>
    <n v="-4"/>
    <n v="2"/>
    <x v="689"/>
    <s v="50.0"/>
    <s v="50.0"/>
    <s v="62.5"/>
    <s v="25.0"/>
    <s v="37.5"/>
    <s v="18.75"/>
    <s v="0.0"/>
    <n v="38.47"/>
    <n v="61.53"/>
    <s v="-"/>
    <s v="-"/>
    <x v="3"/>
    <s v="-"/>
    <s v="-"/>
    <s v="-"/>
    <s v="None"/>
    <n v="0"/>
    <x v="1"/>
  </r>
  <r>
    <n v="7542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11.84"/>
    <s v="Accrington"/>
    <s v="Colchester"/>
    <s v="Accrington v Colchester"/>
    <s v="13.09.2025"/>
    <s v="11:30"/>
    <s v="English Sky Bet League 2"/>
    <s v="England, League Two"/>
    <n v="6"/>
    <n v="83.34"/>
    <n v="15.48"/>
    <n v="0"/>
    <s v="0.0"/>
    <s v="15.48"/>
    <s v="21.67"/>
    <s v="25.0"/>
    <s v="13.34"/>
    <s v="3.34"/>
    <s v="16.67"/>
    <s v="20.0"/>
    <n v="4"/>
    <n v="5"/>
    <x v="690"/>
    <s v="16.67"/>
    <s v="66.67"/>
    <s v="57.14"/>
    <s v="42.86"/>
    <s v="30.95"/>
    <s v="7.15"/>
    <s v="0.0"/>
    <n v="60"/>
    <n v="40"/>
    <s v="-"/>
    <s v="-"/>
    <x v="3"/>
    <s v="-"/>
    <s v="-"/>
    <s v="-"/>
    <s v="None"/>
    <n v="0"/>
    <x v="1"/>
  </r>
  <r>
    <n v="7552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83.72"/>
    <s v="Grenoble"/>
    <s v="Dunkerque"/>
    <s v="Grenoble v Dunkerque"/>
    <s v="13.09.2025"/>
    <s v="12:00"/>
    <s v="French Ligue 2"/>
    <s v="France, Ligue 2"/>
    <n v="4"/>
    <n v="100"/>
    <n v="62.5"/>
    <n v="37.5"/>
    <s v="0.0"/>
    <s v="12.5"/>
    <s v="15.72"/>
    <s v="14.29"/>
    <s v="17.15"/>
    <s v="20.72"/>
    <s v="22.15"/>
    <s v="10.0"/>
    <n v="8"/>
    <n v="6"/>
    <x v="48"/>
    <s v="25.0"/>
    <s v="75.0"/>
    <s v="75.0"/>
    <s v="25.0"/>
    <s v="50.0"/>
    <s v="37.5"/>
    <s v="0.0"/>
    <n v="47.15"/>
    <n v="52.86"/>
    <s v="-"/>
    <s v="-"/>
    <x v="3"/>
    <s v="-"/>
    <s v="-"/>
    <s v="-"/>
    <s v="None"/>
    <n v="0"/>
    <x v="1"/>
  </r>
  <r>
    <n v="7554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Ratchaburi"/>
    <s v="Port FC"/>
    <s v="Ratchaburi v Port FC"/>
    <s v="13.09.2025"/>
    <s v="12:00"/>
    <s v="Thai League 1"/>
    <s v="Thailand, Thai League 1"/>
    <n v="3"/>
    <n v="66.67"/>
    <n v="16.670000000000002"/>
    <n v="16.670000000000002"/>
    <s v="0.0"/>
    <s v="33.34"/>
    <s v="14.29"/>
    <s v="17.15"/>
    <s v="0.0"/>
    <s v="34.29"/>
    <s v="10.0"/>
    <s v="24.29"/>
    <n v="-4"/>
    <n v="-7"/>
    <x v="131"/>
    <s v="66.67"/>
    <s v="33.33"/>
    <s v="66.67"/>
    <s v="33.33"/>
    <s v="16.67"/>
    <s v="16.67"/>
    <s v="0.0"/>
    <n v="31.43"/>
    <n v="68.569999999999993"/>
    <s v="-"/>
    <s v="-"/>
    <x v="3"/>
    <s v="-"/>
    <s v="-"/>
    <s v="-"/>
    <s v="None"/>
    <n v="0"/>
    <x v="1"/>
  </r>
  <r>
    <n v="7561"/>
    <s v="live"/>
    <s v="94.0"/>
    <n v="1"/>
    <n v="0"/>
    <s v="1 - 0"/>
    <n v="4.9000000000000004"/>
    <n v="4.7"/>
    <s v="EXECUTION_COMPLETE"/>
    <s v="3.45"/>
    <n v="2"/>
    <s v="1 - 0"/>
    <s v="1 - 0"/>
    <s v="0 - 0"/>
    <s v="0 - 0"/>
    <s v="1 - 0"/>
    <s v="1 - 0"/>
    <s v="1 - 0"/>
    <s v="1 - 0"/>
    <n v="693.23"/>
    <s v="Korona Kielce"/>
    <s v="Pogon Szczecin"/>
    <s v="Korona Kielce v Pogon Szczecin"/>
    <s v="13.09.2025"/>
    <s v="12:45"/>
    <s v="Polish Ekstraklasa"/>
    <s v="Poland, Ekstraklasa"/>
    <n v="7"/>
    <n v="100"/>
    <n v="50"/>
    <n v="21.43"/>
    <s v="14.29"/>
    <s v="21.43"/>
    <s v="10.05"/>
    <s v="7.11"/>
    <s v="16.3"/>
    <s v="27.21"/>
    <s v="20.96"/>
    <s v="18.38"/>
    <n v="-8"/>
    <n v="-1"/>
    <x v="691"/>
    <s v="57.14"/>
    <s v="42.86"/>
    <s v="28.57"/>
    <s v="71.43"/>
    <s v="28.58"/>
    <s v="7.15"/>
    <s v="0.0"/>
    <n v="33.46"/>
    <n v="66.55"/>
    <s v="-"/>
    <s v="-"/>
    <x v="3"/>
    <s v="-"/>
    <s v="-"/>
    <s v="-"/>
    <s v="None"/>
    <n v="0"/>
    <x v="1"/>
  </r>
  <r>
    <n v="7573"/>
    <s v="live"/>
    <s v="94.0"/>
    <n v="1"/>
    <n v="0"/>
    <s v="1 - 0"/>
    <n v="-1"/>
    <n v="-1"/>
    <s v="EXECUTION_COMPLETE"/>
    <s v="3.5"/>
    <n v="2"/>
    <s v="0 - 0"/>
    <s v="1 - 0"/>
    <s v="0 - 0"/>
    <s v="0 - 0"/>
    <s v="0 - 0"/>
    <s v="1 - 0"/>
    <s v="1 - 0"/>
    <s v="1 - 0"/>
    <n v="1.23"/>
    <s v="HB Koge"/>
    <s v="AC Horsens"/>
    <s v="HB Koge v AC Horsens"/>
    <s v="13.09.2025"/>
    <s v="11:00"/>
    <s v="Danish 1st Division"/>
    <s v="Denmark, 1. Division"/>
    <n v="8"/>
    <n v="68.75"/>
    <n v="43.75"/>
    <n v="25"/>
    <s v="6.25"/>
    <s v="43.75"/>
    <s v="12.55"/>
    <s v="6.0"/>
    <s v="23.64"/>
    <s v="28.18"/>
    <s v="12.55"/>
    <s v="17.09"/>
    <n v="8"/>
    <n v="3"/>
    <x v="394"/>
    <s v="25.0"/>
    <s v="75.0"/>
    <s v="50.0"/>
    <s v="12.5"/>
    <s v="18.75"/>
    <s v="12.5"/>
    <s v="0.0"/>
    <n v="42.18"/>
    <n v="57.82"/>
    <s v="-"/>
    <s v="-"/>
    <x v="3"/>
    <s v="-"/>
    <s v="-"/>
    <s v="-"/>
    <s v="None"/>
    <n v="0"/>
    <x v="1"/>
  </r>
  <r>
    <n v="7582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6.77"/>
    <s v="Guangxi Baoyun"/>
    <s v="Dalian Kun City FC"/>
    <s v="Guangxi Baoyun v Dalian Kun City FC"/>
    <s v="13.09.2025"/>
    <s v="11:30"/>
    <s v="Chinese League 1"/>
    <s v="China, League One"/>
    <n v="21"/>
    <n v="68.75"/>
    <n v="62.5"/>
    <n v="43.75"/>
    <s v="6.25"/>
    <s v="31.25"/>
    <s v="18.28"/>
    <s v="9.74"/>
    <s v="19.21"/>
    <s v="13.93"/>
    <s v="13.93"/>
    <s v="24.92"/>
    <n v="15"/>
    <n v="3.5"/>
    <x v="692"/>
    <s v="50.0"/>
    <s v="25.0"/>
    <s v="50.0"/>
    <s v="37.5"/>
    <s v="43.75"/>
    <s v="6.25"/>
    <s v="0.0"/>
    <n v="47.22"/>
    <n v="52.78"/>
    <s v="-"/>
    <s v="-"/>
    <x v="3"/>
    <s v="-"/>
    <s v="-"/>
    <s v="-"/>
    <s v="None"/>
    <n v="0"/>
    <x v="1"/>
  </r>
  <r>
    <n v="7604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9658.439999999999"/>
    <s v="Stockport"/>
    <s v="Cardiff"/>
    <s v="Stockport v Cardiff"/>
    <s v="13.09.2025"/>
    <s v="14:00"/>
    <s v="English Sky Bet League 1"/>
    <s v="England, League One"/>
    <n v="6"/>
    <n v="75"/>
    <n v="60.72"/>
    <n v="22.62"/>
    <s v="7.15"/>
    <s v="48.81"/>
    <s v="4.35"/>
    <s v="8.7"/>
    <s v="25.36"/>
    <s v="29.53"/>
    <s v="12.86"/>
    <s v="19.21"/>
    <n v="18"/>
    <n v="-12"/>
    <x v="693"/>
    <s v="71.43"/>
    <s v="28.57"/>
    <s v="66.67"/>
    <s v="16.67"/>
    <s v="22.62"/>
    <s v="7.15"/>
    <s v="0.0"/>
    <n v="38.409999999999997"/>
    <n v="61.6"/>
    <s v="-"/>
    <s v="-"/>
    <x v="3"/>
    <s v="-"/>
    <s v="-"/>
    <s v="-"/>
    <s v="None"/>
    <n v="0"/>
    <x v="1"/>
  </r>
  <r>
    <n v="7614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11259.79"/>
    <s v="Newcastle"/>
    <s v="Wolves"/>
    <s v="Newcastle v Wolves"/>
    <s v="13.09.2025"/>
    <s v="14:00"/>
    <s v="English Premier League"/>
    <s v="England, Premier League"/>
    <n v="3"/>
    <n v="50"/>
    <n v="50"/>
    <n v="50"/>
    <s v="33.33"/>
    <s v="33.34"/>
    <s v="10.0"/>
    <s v="5.0"/>
    <s v="25.0"/>
    <s v="25.0"/>
    <s v="5.0"/>
    <s v="30.0"/>
    <n v="-15"/>
    <n v="9.5"/>
    <x v="239"/>
    <s v="0.0"/>
    <s v="33.33"/>
    <s v="0.0"/>
    <s v="100.0"/>
    <s v="33.34"/>
    <s v="16.67"/>
    <s v="0.0"/>
    <n v="40"/>
    <n v="60"/>
    <s v="-"/>
    <s v="-"/>
    <x v="3"/>
    <s v="-"/>
    <s v="-"/>
    <s v="-"/>
    <s v="None"/>
    <n v="0"/>
    <x v="1"/>
  </r>
  <r>
    <n v="7622"/>
    <s v="None"/>
    <s v="92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4589.38"/>
    <s v="Stoke"/>
    <s v="Birmingham"/>
    <s v="Stoke v Birmingham"/>
    <s v="13.09.2025"/>
    <s v="14:00"/>
    <s v="English Sky Bet Championship"/>
    <s v="England, Championship"/>
    <n v="4"/>
    <n v="75"/>
    <n v="50"/>
    <n v="12.5"/>
    <s v="0.0"/>
    <s v="25.0"/>
    <s v="15.34"/>
    <s v="0.0"/>
    <s v="6.25"/>
    <s v="26.14"/>
    <s v="9.09"/>
    <s v="43.18"/>
    <n v="-20"/>
    <n v="-9"/>
    <x v="76"/>
    <s v="50.0"/>
    <s v="50.0"/>
    <s v="50.0"/>
    <s v="50.0"/>
    <s v="0.0"/>
    <s v="0.0"/>
    <s v="0.0"/>
    <n v="21.59"/>
    <n v="78.41"/>
    <s v="-"/>
    <s v="-"/>
    <x v="3"/>
    <s v="-"/>
    <s v="-"/>
    <s v="-"/>
    <s v="None"/>
    <n v="0"/>
    <x v="1"/>
  </r>
  <r>
    <n v="7631"/>
    <s v="None"/>
    <s v="91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904.01"/>
    <s v="Gillingham"/>
    <s v="Notts Co"/>
    <s v="Gillingham v Notts Co"/>
    <s v="13.09.2025"/>
    <s v="14:00"/>
    <s v="English Sky Bet League 2"/>
    <s v="England, League Two"/>
    <n v="7"/>
    <n v="71.430000000000007"/>
    <n v="50"/>
    <n v="28.57"/>
    <s v="14.29"/>
    <s v="28.58"/>
    <s v="11.01"/>
    <s v="7.89"/>
    <s v="11.91"/>
    <s v="27.53"/>
    <s v="16.52"/>
    <s v="25.15"/>
    <n v="-12"/>
    <n v="-11"/>
    <x v="116"/>
    <s v="57.14"/>
    <s v="42.86"/>
    <s v="42.86"/>
    <s v="57.14"/>
    <s v="21.43"/>
    <s v="14.29"/>
    <s v="0.0"/>
    <n v="30.81"/>
    <n v="69.2"/>
    <s v="-"/>
    <s v="-"/>
    <x v="3"/>
    <s v="-"/>
    <s v="-"/>
    <s v="-"/>
    <s v="None"/>
    <n v="0"/>
    <x v="1"/>
  </r>
  <r>
    <n v="7641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9166.61"/>
    <s v="Cadiz"/>
    <s v="Eibar"/>
    <s v="Cadiz v Eibar"/>
    <s v="13.09.2025"/>
    <s v="14:15"/>
    <s v="Spanish Segunda Division"/>
    <s v="Spain, Segunda División"/>
    <n v="4"/>
    <n v="87.5"/>
    <n v="50"/>
    <n v="12.5"/>
    <s v="12.5"/>
    <s v="37.5"/>
    <s v="4.17"/>
    <s v="19.17"/>
    <s v="12.5"/>
    <s v="27.5"/>
    <s v="14.17"/>
    <s v="22.5"/>
    <n v="9"/>
    <n v="-11.5"/>
    <x v="96"/>
    <s v="75.0"/>
    <s v="25.0"/>
    <s v="75.0"/>
    <s v="25.0"/>
    <s v="25.0"/>
    <s v="0.0"/>
    <s v="0.0"/>
    <n v="35.840000000000003"/>
    <n v="64.17"/>
    <s v="-"/>
    <s v="-"/>
    <x v="3"/>
    <s v="-"/>
    <s v="-"/>
    <s v="-"/>
    <s v="None"/>
    <n v="0"/>
    <x v="1"/>
  </r>
  <r>
    <n v="7651"/>
    <s v="live"/>
    <s v="93.0"/>
    <n v="1"/>
    <n v="0"/>
    <s v="1 - 0"/>
    <n v="3.45"/>
    <n v="3.35"/>
    <s v="EXECUTABLE"/>
    <s v="0.0"/>
    <n v="0"/>
    <s v="1 - 0"/>
    <s v="1 - 0"/>
    <s v="0 - 0"/>
    <s v="0 - 0"/>
    <s v="1 - 0"/>
    <s v="1 - 0"/>
    <s v="1 - 0"/>
    <s v="1 - 0"/>
    <n v="1796.85"/>
    <s v="SCR Altach"/>
    <s v="LASK Linz"/>
    <s v="SCR Altach v LASK Linz"/>
    <s v="13.09.2025"/>
    <s v="15:00"/>
    <s v="Austrian Bundesliga"/>
    <s v="Austria, Bundesliga"/>
    <n v="5"/>
    <n v="70"/>
    <n v="40"/>
    <n v="20"/>
    <s v="0.0"/>
    <s v="30.0"/>
    <s v="20.84"/>
    <s v="14.59"/>
    <s v="12.5"/>
    <s v="14.59"/>
    <s v="22.92"/>
    <s v="14.59"/>
    <n v="-12"/>
    <n v="4"/>
    <x v="505"/>
    <s v="60.0"/>
    <s v="20.0"/>
    <s v="0.0"/>
    <s v="100.0"/>
    <s v="60.0"/>
    <s v="0.0"/>
    <s v="0.0"/>
    <n v="47.92"/>
    <n v="52.09"/>
    <s v="-"/>
    <s v="-"/>
    <x v="3"/>
    <s v="-"/>
    <s v="-"/>
    <s v="-"/>
    <s v="None"/>
    <n v="0"/>
    <x v="1"/>
  </r>
  <r>
    <n v="7655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0323.89"/>
    <s v="Nice"/>
    <s v="Nantes"/>
    <s v="Nice v Nantes"/>
    <s v="13.09.2025"/>
    <s v="15:00"/>
    <s v="French Ligue 1"/>
    <s v="France, Ligue 1"/>
    <n v="3"/>
    <n v="33.340000000000003"/>
    <n v="33.340000000000003"/>
    <n v="33.340000000000003"/>
    <s v="0.0"/>
    <s v="16.67"/>
    <s v="27.78"/>
    <s v="11.11"/>
    <s v="0.0"/>
    <s v="5.56"/>
    <s v="22.22"/>
    <s v="33.33"/>
    <n v="2"/>
    <n v="3"/>
    <x v="45"/>
    <s v="33.33"/>
    <s v="66.67"/>
    <s v="33.33"/>
    <s v="66.67"/>
    <s v="16.67"/>
    <s v="16.67"/>
    <s v="0.0"/>
    <n v="38.89"/>
    <n v="61.12"/>
    <s v="-"/>
    <s v="-"/>
    <x v="3"/>
    <s v="-"/>
    <s v="-"/>
    <s v="-"/>
    <s v="None"/>
    <n v="0"/>
    <x v="1"/>
  </r>
  <r>
    <n v="7659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800.78"/>
    <s v="Plzen"/>
    <s v="Sigma Olomouc"/>
    <s v="Plzen v Sigma Olomouc"/>
    <s v="13.09.2025"/>
    <s v="13:00"/>
    <s v="Czech 1 Liga"/>
    <s v="Czech-Republic, Czech Liga"/>
    <n v="7"/>
    <n v="57.15"/>
    <n v="28.58"/>
    <n v="14.29"/>
    <s v="14.29"/>
    <s v="35.72"/>
    <s v="8.53"/>
    <s v="11.37"/>
    <s v="19.89"/>
    <s v="15.34"/>
    <s v="25.57"/>
    <s v="19.32"/>
    <n v="-6"/>
    <n v="-5"/>
    <x v="694"/>
    <s v="85.71"/>
    <s v="14.29"/>
    <s v="57.14"/>
    <s v="28.57"/>
    <s v="21.43"/>
    <s v="7.15"/>
    <s v="7.15"/>
    <n v="39.78"/>
    <n v="60.23"/>
    <s v="-"/>
    <s v="-"/>
    <x v="3"/>
    <s v="-"/>
    <s v="-"/>
    <s v="-"/>
    <s v="None"/>
    <n v="0"/>
    <x v="1"/>
  </r>
  <r>
    <n v="7662"/>
    <s v="None"/>
    <s v="91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79.12"/>
    <s v="Stade Tunisien"/>
    <s v="Sportive de Tunis"/>
    <s v="Stade Tunisien v Sportive De Tunis"/>
    <s v="13.09.2025"/>
    <s v="15:00"/>
    <s v="Tunisian Ligue Professionelle 1"/>
    <s v="Tunisia, Ligue 1"/>
    <n v="4"/>
    <n v="62.5"/>
    <n v="12.5"/>
    <n v="12.5"/>
    <s v="0.0"/>
    <s v="75.0"/>
    <s v="0.0"/>
    <s v="38.75"/>
    <s v="22.5"/>
    <s v="16.25"/>
    <s v="16.25"/>
    <s v="6.25"/>
    <n v="4"/>
    <n v="-13"/>
    <x v="154"/>
    <s v="75.0"/>
    <s v="0.0"/>
    <s v="75.0"/>
    <s v="0.0"/>
    <s v="12.5"/>
    <s v="12.5"/>
    <s v="0.0"/>
    <n v="61.25"/>
    <n v="38.75"/>
    <s v="-"/>
    <s v="-"/>
    <x v="3"/>
    <s v="-"/>
    <s v="-"/>
    <s v="-"/>
    <s v="None"/>
    <n v="0"/>
    <x v="1"/>
  </r>
  <r>
    <n v="7671"/>
    <s v="None"/>
    <s v="93.0"/>
    <n v="1"/>
    <n v="0"/>
    <s v="1 - 0"/>
    <s v="nan"/>
    <s v="nan"/>
    <s v="None"/>
    <s v="nan"/>
    <n v="0"/>
    <s v="0 - 0"/>
    <s v="1 - 0"/>
    <s v="0 - 0"/>
    <s v="0 - 0"/>
    <s v="0 - 0"/>
    <n v="0"/>
    <s v="1 - 0"/>
    <s v="1 - 0"/>
    <n v="23.78"/>
    <s v="Sivasspor"/>
    <s v="Sariyer G.K."/>
    <s v="Sivasspor v Sariyer G.K."/>
    <s v="13.09.2025"/>
    <s v="16:00"/>
    <s v="Turkish 1 Lig"/>
    <s v="Turkey, 1. Lig"/>
    <n v="4"/>
    <n v="100"/>
    <n v="50"/>
    <n v="12.5"/>
    <s v="12.5"/>
    <s v="0.0"/>
    <s v="0.0"/>
    <s v="8.85"/>
    <s v="18.85"/>
    <s v="16.54"/>
    <s v="20.39"/>
    <s v="35.39"/>
    <n v="-1"/>
    <n v="11.5"/>
    <x v="446"/>
    <s v="0.0"/>
    <s v="100.0"/>
    <s v="0.0"/>
    <s v="100.0"/>
    <s v="12.5"/>
    <s v="0.0"/>
    <s v="0.0"/>
    <n v="27.69"/>
    <n v="72.31"/>
    <s v="-"/>
    <s v="-"/>
    <x v="3"/>
    <s v="-"/>
    <s v="-"/>
    <s v="-"/>
    <s v="None"/>
    <n v="0"/>
    <x v="1"/>
  </r>
  <r>
    <n v="7675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68.319999999999993"/>
    <s v="Aarau"/>
    <s v="FC Vaduz"/>
    <s v="Aarau v FC Vaduz"/>
    <s v="13.09.2025"/>
    <s v="16:00"/>
    <s v="Swiss Challenge League"/>
    <s v="Switzerland, Challenge League"/>
    <n v="6"/>
    <n v="83.34"/>
    <n v="58.34"/>
    <n v="25"/>
    <s v="16.67"/>
    <s v="50.0"/>
    <s v="23.42"/>
    <s v="15.4"/>
    <s v="5.0"/>
    <s v="10.13"/>
    <s v="15.13"/>
    <s v="30.92"/>
    <n v="2"/>
    <n v="-8"/>
    <x v="48"/>
    <s v="100.0"/>
    <s v="0.0"/>
    <s v="66.67"/>
    <s v="33.33"/>
    <s v="41.67"/>
    <s v="16.67"/>
    <s v="0.0"/>
    <n v="43.82"/>
    <n v="56.19"/>
    <s v="-"/>
    <s v="-"/>
    <x v="3"/>
    <s v="-"/>
    <s v="-"/>
    <s v="-"/>
    <s v="None"/>
    <n v="0"/>
    <x v="1"/>
  </r>
  <r>
    <n v="7724"/>
    <s v="live"/>
    <s v="92.0"/>
    <n v="1"/>
    <n v="0"/>
    <s v="1 - 0"/>
    <n v="1000"/>
    <n v="1.01"/>
    <s v="EXECUTION_COMPLETE"/>
    <s v="3.25"/>
    <n v="2"/>
    <s v="0 - 0"/>
    <s v="1 - 0"/>
    <n v="0"/>
    <n v="0"/>
    <s v="0 - 0"/>
    <n v="0"/>
    <s v="1 - 0"/>
    <s v="1 - 0"/>
    <n v="691.92"/>
    <s v="NK Maribor"/>
    <s v="Mura"/>
    <s v="NK Maribor v Mura"/>
    <s v="13.09.2025"/>
    <s v="18:15"/>
    <s v="Slovenian Premier League"/>
    <s v="Slovenia, 1. SNL"/>
    <n v="7"/>
    <n v="85.71"/>
    <n v="64.290000000000006"/>
    <n v="28.58"/>
    <s v="14.29"/>
    <s v="14.29"/>
    <s v="20.67"/>
    <s v="8.78"/>
    <s v="17.56"/>
    <s v="19.11"/>
    <s v="7.56"/>
    <s v="26.34"/>
    <n v="-8"/>
    <n v="0"/>
    <x v="153"/>
    <s v="57.14"/>
    <s v="42.86"/>
    <s v="28.57"/>
    <s v="71.43"/>
    <s v="35.72"/>
    <s v="14.29"/>
    <s v="0.0"/>
    <n v="47"/>
    <n v="53"/>
    <s v="-"/>
    <s v="-"/>
    <x v="3"/>
    <s v="-"/>
    <s v="-"/>
    <s v="-"/>
    <s v="None"/>
    <n v="0"/>
    <x v="1"/>
  </r>
  <r>
    <n v="7728"/>
    <s v="None"/>
    <s v="98.0"/>
    <n v="1"/>
    <n v="0"/>
    <s v="1 - 0"/>
    <s v="nan"/>
    <s v="nan"/>
    <s v="None"/>
    <s v="nan"/>
    <n v="0"/>
    <s v="1 - 0"/>
    <s v="1 - 0"/>
    <s v="0 - 0"/>
    <n v="0"/>
    <s v="1 - 0"/>
    <s v="1 - 0"/>
    <s v="1 - 0"/>
    <s v="1 - 0"/>
    <n v="1460.77"/>
    <s v="RAAL La Louviere"/>
    <s v="Club Brugge"/>
    <s v="RAAL La Louviere v Club Brugge"/>
    <s v="13.09.2025"/>
    <s v="18:45"/>
    <s v="Belgian First Division A"/>
    <s v="Belgium, Jupiler Pro League"/>
    <n v="5"/>
    <n v="65"/>
    <n v="36.67"/>
    <n v="8.34"/>
    <s v="8.34"/>
    <s v="36.67"/>
    <s v="13.26"/>
    <s v="12.5"/>
    <s v="4.17"/>
    <s v="13.64"/>
    <s v="21.97"/>
    <s v="34.47"/>
    <n v="14"/>
    <n v="2"/>
    <x v="695"/>
    <s v="16.67"/>
    <s v="66.67"/>
    <s v="60.0"/>
    <s v="40.0"/>
    <s v="8.34"/>
    <s v="0.0"/>
    <s v="0.0"/>
    <n v="29.93"/>
    <n v="70.08"/>
    <s v="-"/>
    <s v="-"/>
    <x v="3"/>
    <s v="-"/>
    <s v="-"/>
    <s v="-"/>
    <s v="None"/>
    <n v="0"/>
    <x v="1"/>
  </r>
  <r>
    <n v="7738"/>
    <s v="None"/>
    <s v="96.0"/>
    <n v="1"/>
    <n v="0"/>
    <s v="1 - 0"/>
    <s v="nan"/>
    <s v="nan"/>
    <s v="None"/>
    <s v="nan"/>
    <n v="0"/>
    <s v="0 - 0"/>
    <s v="1 - 0"/>
    <n v="0"/>
    <s v="0 - 0"/>
    <s v="0 - 0"/>
    <n v="0"/>
    <n v="0"/>
    <s v="1 - 0"/>
    <n v="228.27"/>
    <s v="Ceramica Cleopatra"/>
    <s v="Smouha"/>
    <s v="Ceramica Cleopatra v Smouha"/>
    <s v="13.09.2025"/>
    <s v="17:00"/>
    <s v="Egyptian Premier"/>
    <s v="Egypt, Premier League"/>
    <n v="4"/>
    <n v="55"/>
    <n v="10"/>
    <n v="0"/>
    <s v="0.0"/>
    <s v="57.5"/>
    <s v="24.29"/>
    <s v="7.15"/>
    <s v="7.15"/>
    <s v="24.29"/>
    <s v="10.0"/>
    <s v="27.15"/>
    <n v="0"/>
    <n v="-4"/>
    <x v="696"/>
    <s v="50.0"/>
    <s v="25.0"/>
    <s v="60.0"/>
    <s v="0.0"/>
    <s v="10.0"/>
    <s v="0.0"/>
    <s v="0.0"/>
    <n v="38.57"/>
    <n v="61.43"/>
    <s v="-"/>
    <s v="-"/>
    <x v="3"/>
    <s v="-"/>
    <s v="-"/>
    <s v="-"/>
    <s v="None"/>
    <n v="0"/>
    <x v="1"/>
  </r>
  <r>
    <n v="7742"/>
    <s v="None"/>
    <s v="96.0"/>
    <n v="1"/>
    <n v="0"/>
    <s v="1 - 0"/>
    <s v="nan"/>
    <s v="nan"/>
    <s v="None"/>
    <s v="None"/>
    <n v="0"/>
    <s v="1 - 0"/>
    <s v="1 - 0"/>
    <n v="0"/>
    <n v="0"/>
    <s v="1 - 0"/>
    <s v="1 - 0"/>
    <s v="1 - 0"/>
    <s v="1 - 0"/>
    <n v="290.66000000000003"/>
    <s v="Fortaleza FC"/>
    <s v="America de Cali S.A"/>
    <s v="Fortaleza FC v America de Cali S.A"/>
    <s v="13.09.2025"/>
    <s v="19:00"/>
    <s v="Colombian Primera A"/>
    <s v="Colombia, Primera A"/>
    <n v="29"/>
    <n v="62.5"/>
    <n v="37.5"/>
    <n v="18.75"/>
    <s v="0.0"/>
    <s v="31.25"/>
    <s v="10.19"/>
    <s v="15.34"/>
    <s v="19.45"/>
    <s v="18.12"/>
    <s v="15.74"/>
    <s v="21.17"/>
    <n v="18"/>
    <n v="-3"/>
    <x v="697"/>
    <s v="37.5"/>
    <s v="50.0"/>
    <s v="25.0"/>
    <s v="50.0"/>
    <s v="18.75"/>
    <s v="12.5"/>
    <s v="0.0"/>
    <n v="44.98"/>
    <n v="55.03"/>
    <s v="-"/>
    <s v="-"/>
    <x v="3"/>
    <s v="-"/>
    <s v="-"/>
    <s v="-"/>
    <s v="None"/>
    <n v="0"/>
    <x v="1"/>
  </r>
  <r>
    <n v="7744"/>
    <s v="None"/>
    <s v="102.0"/>
    <n v="1"/>
    <n v="0"/>
    <s v="1 - 0"/>
    <s v="nan"/>
    <s v="nan"/>
    <s v="None"/>
    <s v="None"/>
    <n v="0"/>
    <s v="1 - 0"/>
    <s v="1 - 0"/>
    <n v="0"/>
    <n v="0"/>
    <s v="1 - 0"/>
    <s v="1 - 0"/>
    <s v="1 - 0"/>
    <s v="1 - 0"/>
    <n v="4730.74"/>
    <s v="Feyenoord"/>
    <s v="Heerenveen"/>
    <s v="Feyenoord v Heerenveen"/>
    <s v="13.09.2025"/>
    <s v="19:00"/>
    <s v="Dutch Eredivisie"/>
    <s v="Netherlands, Eredivisie"/>
    <n v="3"/>
    <n v="100"/>
    <n v="70.84"/>
    <n v="29.17"/>
    <s v="0.0"/>
    <s v="33.34"/>
    <s v="27.78"/>
    <s v="15.28"/>
    <s v="9.72"/>
    <s v="15.28"/>
    <s v="9.72"/>
    <s v="22.22"/>
    <n v="-18"/>
    <n v="-4"/>
    <x v="9"/>
    <s v="66.67"/>
    <s v="33.33"/>
    <s v="50.0"/>
    <s v="50.0"/>
    <s v="41.67"/>
    <s v="16.67"/>
    <s v="0.0"/>
    <n v="52.78"/>
    <n v="47.22"/>
    <s v="-"/>
    <s v="-"/>
    <x v="3"/>
    <s v="-"/>
    <s v="-"/>
    <s v="-"/>
    <s v="None"/>
    <n v="0"/>
    <x v="1"/>
  </r>
  <r>
    <n v="7760"/>
    <s v="None"/>
    <s v="96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572.13"/>
    <s v="Once Caldas"/>
    <s v="Envigado"/>
    <s v="Once Caldas v Envigado"/>
    <s v="13.09.2025"/>
    <s v="23:20"/>
    <s v="Colombian Primera A"/>
    <s v="Colombia, Primera A"/>
    <n v="30"/>
    <n v="56.25"/>
    <n v="25"/>
    <n v="12.5"/>
    <s v="6.25"/>
    <s v="25.0"/>
    <s v="16.91"/>
    <s v="14.53"/>
    <s v="18.97"/>
    <s v="12.94"/>
    <s v="13.68"/>
    <s v="22.98"/>
    <n v="-13"/>
    <n v="6.5"/>
    <x v="698"/>
    <s v="37.5"/>
    <s v="37.5"/>
    <s v="50.0"/>
    <s v="50.0"/>
    <s v="31.25"/>
    <s v="6.25"/>
    <s v="0.0"/>
    <n v="50.41"/>
    <n v="49.6"/>
    <s v="-"/>
    <s v="-"/>
    <x v="3"/>
    <s v="-"/>
    <s v="-"/>
    <s v="-"/>
    <s v="None"/>
    <n v="0"/>
    <x v="1"/>
  </r>
  <r>
    <n v="7761"/>
    <s v="None"/>
    <s v="95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157.86000000000001"/>
    <s v="Puerto Cabello"/>
    <s v="Deportivo La Guaira"/>
    <s v="Puerto Cabello v Deportivo La Guaira"/>
    <s v="13.09.2025"/>
    <s v="23:30"/>
    <s v="Venezuelan Primera Division"/>
    <s v="Venezuela, Primera División"/>
    <n v="22"/>
    <n v="75"/>
    <n v="62.5"/>
    <n v="31.25"/>
    <s v="0.0"/>
    <s v="37.5"/>
    <s v="11.84"/>
    <s v="15.51"/>
    <s v="24.89"/>
    <s v="8.98"/>
    <s v="16.73"/>
    <s v="22.05"/>
    <n v="8"/>
    <n v="-8"/>
    <x v="699"/>
    <s v="50.0"/>
    <s v="25.0"/>
    <s v="62.5"/>
    <s v="37.5"/>
    <s v="25.0"/>
    <s v="6.25"/>
    <s v="0.0"/>
    <n v="52.24"/>
    <n v="47.76"/>
    <s v="-"/>
    <s v="-"/>
    <x v="3"/>
    <s v="-"/>
    <s v="-"/>
    <s v="-"/>
    <s v="None"/>
    <n v="0"/>
    <x v="1"/>
  </r>
  <r>
    <n v="7777"/>
    <s v="None"/>
    <s v="68.0"/>
    <n v="1"/>
    <n v="0"/>
    <s v="1 - 0"/>
    <s v="nan"/>
    <s v="nan"/>
    <s v="None"/>
    <s v="None"/>
    <n v="0"/>
    <s v="1 - 0"/>
    <s v="1 - 0"/>
    <s v="0 - 0"/>
    <s v="0 - 0"/>
    <s v="1 - 0"/>
    <s v="1 - 0"/>
    <s v="1 - 0"/>
    <n v="0"/>
    <n v="0"/>
    <s v="Inter FA"/>
    <s v="Zacatecoluca FC"/>
    <s v="Inter FA v Zacatecoluca FC"/>
    <s v="14.09.2025"/>
    <s v="01:00"/>
    <s v="Salvadoran Primera Division"/>
    <s v="El-Salvador, Primera Division"/>
    <n v="10"/>
    <n v="62.5"/>
    <n v="50"/>
    <n v="31.25"/>
    <s v="6.25"/>
    <s v="12.5"/>
    <s v="12.5"/>
    <s v="10.42"/>
    <s v="16.67"/>
    <s v="18.75"/>
    <s v="18.75"/>
    <s v="22.92"/>
    <n v="-2"/>
    <n v="6"/>
    <x v="75"/>
    <s v="25.0"/>
    <s v="75.0"/>
    <s v="25.0"/>
    <s v="75.0"/>
    <s v="25.0"/>
    <s v="12.5"/>
    <s v="0.0"/>
    <n v="39.590000000000003"/>
    <n v="60.42"/>
    <s v="-"/>
    <s v="-"/>
    <x v="3"/>
    <s v="-"/>
    <s v="-"/>
    <s v="-"/>
    <s v="None"/>
    <n v="0"/>
    <x v="1"/>
  </r>
  <r>
    <n v="7784"/>
    <s v="None"/>
    <s v="44.0"/>
    <n v="1"/>
    <n v="0"/>
    <s v="1 - 0"/>
    <s v="nan"/>
    <s v="nan"/>
    <s v="None"/>
    <s v="None"/>
    <n v="0"/>
    <s v="1 - 0"/>
    <s v="1 - 0"/>
    <s v="1 - 0"/>
    <s v="1 - 0"/>
    <s v="1 - 0"/>
    <n v="0"/>
    <n v="0"/>
    <n v="0"/>
    <n v="343.86"/>
    <s v="Colorado"/>
    <s v="Houston Dynamo"/>
    <s v="Colorado v Houston Dynamo"/>
    <s v="14.09.2025"/>
    <s v="01:30"/>
    <s v="US MLS"/>
    <s v="USA, Major League Soccer"/>
    <n v="29"/>
    <n v="93.75"/>
    <n v="75"/>
    <n v="37.5"/>
    <s v="18.75"/>
    <s v="6.25"/>
    <s v="9.37"/>
    <s v="11.69"/>
    <s v="22.79"/>
    <s v="19.28"/>
    <s v="16.95"/>
    <s v="19.92"/>
    <n v="3"/>
    <n v="10.5"/>
    <x v="700"/>
    <s v="50.0"/>
    <s v="50.0"/>
    <s v="25.0"/>
    <s v="75.0"/>
    <s v="43.75"/>
    <s v="6.25"/>
    <s v="0.0"/>
    <n v="43.85"/>
    <n v="56.15"/>
    <s v="2.05"/>
    <s v="3.3"/>
    <x v="28"/>
    <s v="1.17"/>
    <s v="1.5"/>
    <s v="4.5"/>
    <n v="1"/>
    <n v="0"/>
    <x v="1"/>
  </r>
  <r>
    <n v="7785"/>
    <s v="None"/>
    <s v="44.0"/>
    <n v="1"/>
    <n v="0"/>
    <s v="1 - 0"/>
    <s v="nan"/>
    <s v="nan"/>
    <s v="None"/>
    <s v="None"/>
    <n v="0"/>
    <s v="1 - 0"/>
    <s v="1 - 0"/>
    <s v="0 - 0"/>
    <s v="0 - 0"/>
    <s v="1 - 0"/>
    <n v="0"/>
    <n v="0"/>
    <n v="0"/>
    <n v="813.05"/>
    <s v="Real Salt Lake"/>
    <s v="Kansas City"/>
    <s v="Real Salt Lake v Kansas City"/>
    <s v="14.09.2025"/>
    <s v="01:30"/>
    <s v="US MLS"/>
    <s v="USA, Major League Soccer"/>
    <n v="28"/>
    <n v="75"/>
    <n v="62.5"/>
    <n v="37.5"/>
    <s v="25.0"/>
    <s v="12.5"/>
    <s v="14.31"/>
    <s v="18.71"/>
    <s v="17.53"/>
    <s v="15.1"/>
    <s v="12.75"/>
    <s v="21.62"/>
    <n v="-3"/>
    <n v="10.5"/>
    <x v="535"/>
    <s v="50.0"/>
    <s v="50.0"/>
    <s v="25.0"/>
    <s v="75.0"/>
    <s v="50.0"/>
    <s v="25.0"/>
    <s v="0.0"/>
    <n v="50.54"/>
    <n v="49.47"/>
    <s v="1.47"/>
    <s v="6"/>
    <x v="29"/>
    <s v="1.1"/>
    <s v="1.73"/>
    <s v="3.4"/>
    <n v="1"/>
    <n v="0"/>
    <x v="1"/>
  </r>
  <r>
    <n v="7805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8.4"/>
    <s v="Leicester City (W)"/>
    <s v="Liverpool (W)"/>
    <s v="Leicester City (W) v Liverpool (W)"/>
    <s v="14.09.2025"/>
    <s v="11:00"/>
    <s v="English WSL"/>
    <s v="England, FA WSL"/>
    <n v="1"/>
    <n v="100"/>
    <n v="100"/>
    <n v="100"/>
    <s v="50.0"/>
    <s v="0.0"/>
    <s v="22.5"/>
    <s v="22.5"/>
    <s v="10.0"/>
    <s v="20.0"/>
    <s v="12.5"/>
    <s v="12.5"/>
    <n v="7"/>
    <n v="7.5"/>
    <x v="85"/>
    <s v="0.0"/>
    <s v="100.0"/>
    <s v="100.0"/>
    <s v="0.0"/>
    <s v="100.0"/>
    <s v="50.0"/>
    <s v="0.0"/>
    <n v="55"/>
    <n v="45"/>
    <s v="3.9"/>
    <s v="1.91"/>
    <x v="5"/>
    <s v="1.29"/>
    <s v="1.3"/>
    <s v="6.5"/>
    <n v="2"/>
    <n v="0"/>
    <x v="1"/>
  </r>
  <r>
    <n v="7833"/>
    <s v="None"/>
    <s v="93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525.33000000000004"/>
    <s v="Entella"/>
    <s v="Mantova"/>
    <s v="Entella v Mantova"/>
    <s v="14.09.2025"/>
    <s v="13:00"/>
    <s v="Italian Serie B"/>
    <s v="Italy, Serie B"/>
    <n v="2"/>
    <n v="75"/>
    <n v="25"/>
    <n v="0"/>
    <s v="0.0"/>
    <s v="0.0"/>
    <s v="0.0"/>
    <s v="12.5"/>
    <s v="0.0"/>
    <s v="50.0"/>
    <s v="0.0"/>
    <s v="37.5"/>
    <n v="2"/>
    <n v="2"/>
    <x v="80"/>
    <s v="0.0"/>
    <s v="100.0"/>
    <s v="50.0"/>
    <s v="50.0"/>
    <s v="0.0"/>
    <s v="0.0"/>
    <s v="0.0"/>
    <n v="12.5"/>
    <n v="87.5"/>
    <s v="2.05"/>
    <s v="3.6"/>
    <x v="6"/>
    <s v="1.36"/>
    <s v="1.22"/>
    <s v="8"/>
    <n v="1"/>
    <n v="0"/>
    <x v="1"/>
  </r>
  <r>
    <n v="7845"/>
    <s v="None"/>
    <s v="93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743.39"/>
    <s v="Bohemians 1905"/>
    <s v="Slovacko"/>
    <s v="Bohemians 1905 v Slovacko"/>
    <s v="14.09.2025"/>
    <s v="13:30"/>
    <s v="Czech 1 Liga"/>
    <s v="Czech-Republic, Czech Liga"/>
    <n v="6"/>
    <n v="69.05"/>
    <n v="23.81"/>
    <n v="0"/>
    <s v="0.0"/>
    <s v="8.34"/>
    <s v="12.18"/>
    <s v="20.19"/>
    <s v="16.03"/>
    <s v="3.85"/>
    <s v="20.19"/>
    <s v="27.57"/>
    <n v="-3"/>
    <n v="8.5"/>
    <x v="701"/>
    <s v="16.67"/>
    <s v="83.33"/>
    <s v="0.0"/>
    <s v="100.0"/>
    <s v="15.48"/>
    <s v="0.0"/>
    <s v="0.0"/>
    <n v="48.4"/>
    <n v="51.61"/>
    <s v="1.91"/>
    <s v="4"/>
    <x v="4"/>
    <s v="1.33"/>
    <s v="1.25"/>
    <s v="8"/>
    <n v="1"/>
    <n v="0"/>
    <x v="1"/>
  </r>
  <r>
    <n v="7849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690.96"/>
    <s v="FC Nordsjaelland"/>
    <s v="Midtjylland"/>
    <s v="FC Nordsjaelland v Midtjylland"/>
    <s v="14.09.2025"/>
    <s v="14:00"/>
    <s v="Danish Superliga"/>
    <s v="Denmark, Superliga"/>
    <n v="7"/>
    <n v="78.569999999999993"/>
    <n v="71.430000000000007"/>
    <n v="64.290000000000006"/>
    <s v="50.0"/>
    <s v="21.43"/>
    <s v="18.69"/>
    <s v="10.25"/>
    <s v="15.38"/>
    <s v="11.13"/>
    <s v="16.94"/>
    <s v="27.63"/>
    <n v="11"/>
    <n v="-1.5"/>
    <x v="702"/>
    <s v="28.57"/>
    <s v="71.43"/>
    <s v="42.86"/>
    <s v="42.86"/>
    <s v="50.0"/>
    <s v="35.72"/>
    <s v="21.43"/>
    <n v="44.32"/>
    <n v="55.69"/>
    <s v="3.1"/>
    <s v="2"/>
    <x v="22"/>
    <s v="1.1"/>
    <s v="1.75"/>
    <s v="3.25"/>
    <n v="2"/>
    <n v="0"/>
    <x v="1"/>
  </r>
  <r>
    <n v="7856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0652"/>
    <s v="Kairat Almaty"/>
    <s v="FK Aktobe"/>
    <s v="Kairat Almaty v FK Aktobe"/>
    <s v="14.09.2025"/>
    <s v="12:00"/>
    <s v="Kazakhstan Premier League"/>
    <s v="Kazakhstan, Premier League"/>
    <n v="21"/>
    <n v="62.5"/>
    <n v="43.75"/>
    <n v="25"/>
    <s v="12.5"/>
    <s v="50.0"/>
    <s v="11.81"/>
    <s v="8.87"/>
    <s v="16.19"/>
    <s v="22.78"/>
    <s v="15.2"/>
    <s v="25.14"/>
    <n v="-5"/>
    <n v="-9.5"/>
    <x v="76"/>
    <s v="100.0"/>
    <s v="0.0"/>
    <s v="50.0"/>
    <s v="37.5"/>
    <s v="18.75"/>
    <s v="6.25"/>
    <s v="0.0"/>
    <n v="36.869999999999997"/>
    <n v="63.13"/>
    <s v="1.75"/>
    <s v="4.5"/>
    <x v="0"/>
    <s v="1.36"/>
    <s v="1.22"/>
    <s v="8"/>
    <n v="1"/>
    <n v="0"/>
    <x v="1"/>
  </r>
  <r>
    <n v="7893"/>
    <s v="None"/>
    <s v="99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108.5"/>
    <s v="El Geish"/>
    <s v="Future FC"/>
    <s v="El Geish v Future FC"/>
    <s v="14.09.2025"/>
    <s v="14:00"/>
    <s v="Egyptian Premier"/>
    <s v="Egypt, Premier League"/>
    <n v="5"/>
    <n v="60"/>
    <n v="50"/>
    <n v="10"/>
    <s v="0.0"/>
    <s v="30.0"/>
    <s v="25.0"/>
    <s v="3.57"/>
    <s v="10.72"/>
    <s v="32.14"/>
    <s v="10.72"/>
    <s v="17.86"/>
    <n v="13"/>
    <n v="4.5"/>
    <x v="207"/>
    <s v="20.0"/>
    <s v="60.0"/>
    <s v="60.0"/>
    <s v="40.0"/>
    <s v="10.0"/>
    <s v="0.0"/>
    <s v="0.0"/>
    <n v="39.29"/>
    <n v="60.72"/>
    <s v="3.2"/>
    <s v="2.63"/>
    <x v="16"/>
    <s v="1.8"/>
    <s v="1.07"/>
    <s v="17"/>
    <n v="2"/>
    <n v="0"/>
    <x v="1"/>
  </r>
  <r>
    <n v="7925"/>
    <s v="None"/>
    <s v="96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30767.9"/>
    <s v="AC Milan"/>
    <s v="Bologna"/>
    <s v="AC Milan v Bologna"/>
    <s v="14.09.2025"/>
    <s v="18:45"/>
    <s v="Italian Serie A"/>
    <s v="Italy, Serie A"/>
    <n v="2"/>
    <n v="50"/>
    <n v="25"/>
    <n v="0"/>
    <s v="0.0"/>
    <s v="50.0"/>
    <s v="0.0"/>
    <s v="10.0"/>
    <s v="10.0"/>
    <s v="50.0"/>
    <s v="20.0"/>
    <s v="10.0"/>
    <n v="-1"/>
    <n v="-4.5"/>
    <x v="45"/>
    <s v="50.0"/>
    <s v="50.0"/>
    <s v="50.0"/>
    <s v="50.0"/>
    <s v="25.0"/>
    <s v="0.0"/>
    <s v="0.0"/>
    <n v="20"/>
    <n v="80"/>
    <s v="1.91"/>
    <s v="4.4"/>
    <x v="5"/>
    <s v="1.3"/>
    <s v="1.29"/>
    <s v="8"/>
    <n v="1"/>
    <n v="0"/>
    <x v="1"/>
  </r>
  <r>
    <n v="7937"/>
    <s v="None"/>
    <s v="96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1226.22"/>
    <s v="Sao Paulo"/>
    <s v="Botafogo FR"/>
    <s v="Sao Paulo v Botafogo FR"/>
    <s v="14.09.2025"/>
    <s v="20:30"/>
    <s v="Brazilian Serie A"/>
    <s v="Brazil, Serie A"/>
    <n v="21"/>
    <n v="68.75"/>
    <n v="37.5"/>
    <n v="31.25"/>
    <s v="12.5"/>
    <s v="43.75"/>
    <s v="9.9"/>
    <s v="14.12"/>
    <s v="21.98"/>
    <s v="14.12"/>
    <s v="10.64"/>
    <s v="29.26"/>
    <n v="11"/>
    <n v="-9.5"/>
    <x v="703"/>
    <s v="75.0"/>
    <s v="25.0"/>
    <s v="50.0"/>
    <s v="37.5"/>
    <s v="31.25"/>
    <s v="6.25"/>
    <s v="6.25"/>
    <n v="45.99"/>
    <n v="54.01"/>
    <s v="2.3"/>
    <s v="3.5"/>
    <x v="18"/>
    <s v="1.53"/>
    <s v="1.13"/>
    <s v="12"/>
    <n v="1"/>
    <n v="0"/>
    <x v="1"/>
  </r>
  <r>
    <n v="7954"/>
    <s v="None"/>
    <s v="94.0"/>
    <n v="1"/>
    <n v="0"/>
    <s v="1 - 0"/>
    <s v="nan"/>
    <s v="nan"/>
    <s v="None"/>
    <s v="None"/>
    <n v="0"/>
    <s v="1 - 0"/>
    <s v="1 - 0"/>
    <s v="0 - 0"/>
    <s v="0 - 0"/>
    <s v="1 - 0"/>
    <s v="1 - 0"/>
    <s v="1 - 0"/>
    <s v="1 - 0"/>
    <n v="0"/>
    <s v="FC Ryukyu"/>
    <s v="Kanazawa"/>
    <s v="FC Ryukyu v Kanazawa"/>
    <s v="15.09.2025"/>
    <s v="09:00"/>
    <s v="Japanese J League 3"/>
    <s v="Japan, J3 League"/>
    <n v="26"/>
    <n v="81.25"/>
    <n v="50"/>
    <n v="25"/>
    <s v="25.0"/>
    <s v="18.75"/>
    <s v="10.82"/>
    <s v="19.09"/>
    <s v="18.38"/>
    <s v="19.18"/>
    <s v="10.9"/>
    <s v="21.64"/>
    <n v="2"/>
    <n v="3"/>
    <x v="90"/>
    <s v="75.0"/>
    <s v="25.0"/>
    <s v="62.5"/>
    <s v="37.5"/>
    <s v="50.0"/>
    <s v="18.75"/>
    <s v="0.0"/>
    <n v="48.29"/>
    <n v="51.71"/>
    <s v="3.6"/>
    <s v="1.91"/>
    <x v="4"/>
    <s v="1.25"/>
    <s v="1.29"/>
    <s v="6.5"/>
    <n v="2"/>
    <n v="0"/>
    <x v="1"/>
  </r>
  <r>
    <n v="7955"/>
    <s v="None"/>
    <s v="98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18.98"/>
    <s v="FC Tokyo"/>
    <s v="Tokyo-V"/>
    <s v="FC Tokyo v Tokyo-V"/>
    <s v="15.09.2025"/>
    <s v="10:00"/>
    <s v="Japanese J League"/>
    <s v="Japan, J1 League"/>
    <n v="28"/>
    <n v="50"/>
    <n v="43.75"/>
    <n v="18.75"/>
    <s v="6.25"/>
    <s v="31.25"/>
    <s v="11.49"/>
    <s v="8.91"/>
    <s v="17.62"/>
    <s v="8.97"/>
    <s v="22.92"/>
    <s v="30.12"/>
    <n v="3"/>
    <n v="7.5"/>
    <x v="293"/>
    <s v="37.5"/>
    <s v="62.5"/>
    <s v="25.0"/>
    <s v="50.0"/>
    <s v="18.75"/>
    <s v="12.5"/>
    <s v="0.0"/>
    <n v="38.01"/>
    <n v="62"/>
    <s v="2.3"/>
    <s v="3.3"/>
    <x v="13"/>
    <s v="1.47"/>
    <s v="1.17"/>
    <s v="11"/>
    <n v="1"/>
    <n v="0"/>
    <x v="1"/>
  </r>
  <r>
    <n v="7974"/>
    <s v="None"/>
    <s v="94.0"/>
    <n v="1"/>
    <n v="0"/>
    <s v="1 - 0"/>
    <s v="None"/>
    <s v="None"/>
    <s v="None"/>
    <s v="None"/>
    <n v="0"/>
    <s v="1 - 0"/>
    <s v="1 - 0"/>
    <s v="0 - 0"/>
    <s v="1 - 0"/>
    <s v="1 - 0"/>
    <s v="1 - 0"/>
    <s v="1 - 0"/>
    <s v="1 - 0"/>
    <n v="0"/>
    <s v="Guingamp"/>
    <s v="Montpellier"/>
    <s v="Guingamp v Montpellier"/>
    <s v="15.09.2025"/>
    <s v="18:45"/>
    <s v="French Ligue 2"/>
    <s v="France, Ligue 2"/>
    <n v="4"/>
    <n v="75"/>
    <n v="50"/>
    <n v="37.5"/>
    <s v="12.5"/>
    <s v="0.0"/>
    <s v="22.5"/>
    <s v="6.67"/>
    <s v="15.84"/>
    <s v="16.25"/>
    <s v="10.0"/>
    <s v="28.75"/>
    <n v="6"/>
    <n v="3"/>
    <x v="119"/>
    <s v="25.0"/>
    <s v="75.0"/>
    <s v="25.0"/>
    <s v="75.0"/>
    <s v="37.5"/>
    <s v="0.0"/>
    <s v="0.0"/>
    <n v="45"/>
    <n v="55"/>
    <s v="2.4"/>
    <s v="2.88"/>
    <x v="4"/>
    <s v="1.33"/>
    <s v="1.29"/>
    <s v="7.5"/>
    <n v="1"/>
    <n v="0"/>
    <x v="1"/>
  </r>
  <r>
    <n v="7992"/>
    <s v="None"/>
    <s v="97.0"/>
    <n v="1"/>
    <n v="0"/>
    <s v="1 - 0"/>
    <s v="nan"/>
    <s v="nan"/>
    <s v="None"/>
    <s v="nan"/>
    <n v="0"/>
    <s v="0 - 0"/>
    <s v="1 - 0"/>
    <s v="0 - 0"/>
    <s v="0 - 0"/>
    <n v="0"/>
    <n v="0"/>
    <n v="0"/>
    <s v="1 - 0"/>
    <n v="3.14"/>
    <s v="Omonia"/>
    <s v="AEK Larnaca"/>
    <s v="Omonia v AEK Larnaca"/>
    <s v="17.09.2025"/>
    <s v="16:00"/>
    <s v="Cypriot 1st Division"/>
    <s v="Cyprus, 1. Division"/>
    <n v="2"/>
    <n v="100"/>
    <n v="50"/>
    <n v="0"/>
    <s v="0.0"/>
    <s v="50.0"/>
    <s v="0.0"/>
    <s v="0.0"/>
    <s v="50.0"/>
    <s v="8.34"/>
    <s v="33.34"/>
    <s v="8.34"/>
    <n v="5"/>
    <n v="-6.5"/>
    <x v="56"/>
    <s v="50.0"/>
    <s v="50.0"/>
    <s v="100.0"/>
    <s v="0.0"/>
    <s v="25.0"/>
    <s v="0.0"/>
    <s v="0.0"/>
    <n v="50"/>
    <n v="50"/>
    <s v="2.3"/>
    <s v="2.8"/>
    <x v="4"/>
    <s v="1.29"/>
    <s v="1.33"/>
    <s v="6.5"/>
    <n v="1"/>
    <n v="0"/>
    <x v="1"/>
  </r>
  <r>
    <n v="7993"/>
    <s v="None"/>
    <s v="96.0"/>
    <n v="1"/>
    <n v="0"/>
    <s v="1 - 0"/>
    <s v="nan"/>
    <s v="nan"/>
    <s v="None"/>
    <s v="nan"/>
    <n v="0"/>
    <s v="0 - 0"/>
    <s v="1 - 0"/>
    <s v="0 - 0"/>
    <n v="0"/>
    <n v="0"/>
    <n v="0"/>
    <n v="0"/>
    <s v="1 - 0"/>
    <n v="0"/>
    <s v="Coastal Union"/>
    <s v="Tanzania Prisons"/>
    <s v="Coastal Union v Tanzania Prisons"/>
    <s v="17.09.2025"/>
    <s v="16:00"/>
    <s v="Tanzanian Premier League"/>
    <s v="Tanzania, Ligi kuu Bara"/>
    <n v="0"/>
    <n v="0"/>
    <n v="0"/>
    <n v="0"/>
    <s v="0.0"/>
    <s v="0.0"/>
    <s v="0.0"/>
    <s v="0.0"/>
    <s v="0.0"/>
    <s v="0.0"/>
    <s v="0.0"/>
    <s v="0.0"/>
    <n v="-26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8022"/>
    <s v="None"/>
    <s v="96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0"/>
    <s v="Bhayangkara FC"/>
    <s v="Persik Kediri"/>
    <s v="Bhayangkara FC v Persik Kediri"/>
    <s v="19.09.2025"/>
    <s v="08:30"/>
    <s v="Indonesian Super League"/>
    <s v="Indonesia, Liga 1"/>
    <n v="5"/>
    <n v="80"/>
    <n v="50"/>
    <n v="10"/>
    <s v="0.0"/>
    <s v="20.0"/>
    <s v="12.92"/>
    <s v="12.92"/>
    <s v="15.84"/>
    <s v="19.17"/>
    <s v="16.25"/>
    <s v="22.92"/>
    <n v="0"/>
    <n v="0"/>
    <x v="125"/>
    <s v="40.0"/>
    <s v="40.0"/>
    <s v="60.0"/>
    <s v="40.0"/>
    <s v="30.0"/>
    <s v="0.0"/>
    <s v="0.0"/>
    <n v="41.67"/>
    <n v="58.34"/>
    <s v="1.95"/>
    <s v="3.7"/>
    <x v="4"/>
    <s v="1.33"/>
    <s v="1.25"/>
    <s v="8"/>
    <n v="1"/>
    <n v="0"/>
    <x v="1"/>
  </r>
  <r>
    <n v="8044"/>
    <s v="None"/>
    <s v="45.0"/>
    <n v="1"/>
    <n v="0"/>
    <s v="1 - 0"/>
    <s v="nan"/>
    <s v="nan"/>
    <s v="None"/>
    <s v="nan"/>
    <n v="0"/>
    <s v="1 - 0"/>
    <s v="1 - 0"/>
    <s v="1 - 0"/>
    <s v="1 - 0"/>
    <s v="1 - 0"/>
    <n v="0"/>
    <n v="0"/>
    <n v="0"/>
    <n v="0"/>
    <s v="FK Babrungas"/>
    <s v="FK Atmosfera"/>
    <s v="FK Babrungas v FK Atmosfera"/>
    <s v="19.09.2025"/>
    <s v="15:00"/>
    <s v="Lithuanian 1 Lyga"/>
    <s v="Lithuania, 1 Lyga"/>
    <n v="23"/>
    <n v="75"/>
    <n v="56.25"/>
    <n v="37.5"/>
    <s v="12.5"/>
    <s v="37.5"/>
    <s v="19.1"/>
    <s v="12.43"/>
    <s v="14.46"/>
    <s v="15.61"/>
    <s v="18.19"/>
    <s v="20.22"/>
    <n v="-2"/>
    <n v="-5"/>
    <x v="119"/>
    <s v="37.5"/>
    <s v="50.0"/>
    <s v="75.0"/>
    <s v="25.0"/>
    <s v="43.75"/>
    <s v="18.75"/>
    <s v="0.0"/>
    <n v="45.99"/>
    <n v="54.01"/>
    <s v="-"/>
    <s v="-"/>
    <x v="3"/>
    <s v="-"/>
    <s v="-"/>
    <s v="-"/>
    <s v="None"/>
    <n v="0"/>
    <x v="1"/>
  </r>
  <r>
    <n v="8048"/>
    <s v="None"/>
    <s v="67.0"/>
    <n v="1"/>
    <n v="0"/>
    <s v="1 - 0"/>
    <s v="nan"/>
    <s v="nan"/>
    <s v="None"/>
    <s v="None"/>
    <n v="0"/>
    <s v="1 - 0"/>
    <s v="1 - 0"/>
    <n v="0"/>
    <n v="0"/>
    <n v="0"/>
    <s v="1 - 0"/>
    <s v="1 - 0"/>
    <n v="0"/>
    <n v="71.56"/>
    <s v="Smouha"/>
    <s v="Haras El Hodood"/>
    <s v="Smouha v Haras El Hodood"/>
    <s v="19.09.2025"/>
    <s v="17:00"/>
    <s v="Egyptian Premier"/>
    <s v="Egypt, Premier League"/>
    <n v="5"/>
    <n v="45"/>
    <n v="18.34"/>
    <n v="0"/>
    <s v="0.0"/>
    <s v="36.67"/>
    <s v="19.65"/>
    <s v="27.68"/>
    <s v="13.4"/>
    <s v="19.65"/>
    <s v="6.25"/>
    <s v="13.4"/>
    <n v="5"/>
    <n v="-0.5"/>
    <x v="704"/>
    <s v="50.0"/>
    <s v="16.67"/>
    <s v="40.0"/>
    <s v="40.0"/>
    <s v="18.34"/>
    <s v="0.0"/>
    <s v="0.0"/>
    <n v="60.72"/>
    <n v="39.29"/>
    <s v="1.57"/>
    <s v="6.5"/>
    <x v="10"/>
    <s v="1.44"/>
    <s v="1.17"/>
    <s v="10"/>
    <n v="1"/>
    <n v="0"/>
    <x v="1"/>
  </r>
  <r>
    <n v="8053"/>
    <s v="None"/>
    <s v="68.0"/>
    <n v="1"/>
    <n v="0"/>
    <s v="1 - 0"/>
    <s v="nan"/>
    <s v="nan"/>
    <s v="None"/>
    <s v="None"/>
    <n v="0"/>
    <s v="1 - 0"/>
    <s v="1 - 0"/>
    <n v="0"/>
    <n v="0"/>
    <n v="0"/>
    <s v="1 - 0"/>
    <s v="1 - 0"/>
    <n v="0"/>
    <n v="48.32"/>
    <s v="Al Ahly Cairo"/>
    <s v="Ceramica Cleopatra"/>
    <s v="Al Ahly Cairo v Ceramica Cleopatra"/>
    <s v="19.09.2025"/>
    <s v="17:00"/>
    <s v="Egyptian Premier"/>
    <s v="Egypt, Premier League"/>
    <n v="5"/>
    <n v="60"/>
    <n v="20"/>
    <n v="20"/>
    <s v="10.0"/>
    <s v="50.0"/>
    <s v="16.03"/>
    <s v="3.85"/>
    <s v="3.85"/>
    <s v="19.88"/>
    <s v="32.05"/>
    <s v="24.36"/>
    <n v="7"/>
    <n v="-5.5"/>
    <x v="326"/>
    <s v="60.0"/>
    <s v="20.0"/>
    <s v="60.0"/>
    <s v="20.0"/>
    <s v="10.0"/>
    <s v="0.0"/>
    <s v="0.0"/>
    <n v="23.72"/>
    <n v="76.28"/>
    <s v="1.55"/>
    <s v="6"/>
    <x v="22"/>
    <s v="1.33"/>
    <s v="1.29"/>
    <s v="8"/>
    <n v="1"/>
    <n v="0"/>
    <x v="1"/>
  </r>
  <r>
    <n v="8057"/>
    <s v="None"/>
    <s v="45.0"/>
    <n v="1"/>
    <n v="0"/>
    <s v="1 - 0"/>
    <s v="nan"/>
    <s v="nan"/>
    <s v="None"/>
    <s v="nan"/>
    <n v="0"/>
    <s v="1 - 0"/>
    <s v="1 - 0"/>
    <s v="1 - 0"/>
    <s v="1 - 0"/>
    <s v="1 - 0"/>
    <n v="0"/>
    <n v="0"/>
    <n v="0"/>
    <n v="24"/>
    <s v="Al-Quadisiya (KSA)"/>
    <s v="Al-Khaleej Saihat"/>
    <s v="Al-Quadisiya (KSA) v Al-Khaleej Saihat"/>
    <s v="19.09.2025"/>
    <s v="15:15"/>
    <s v="Saudi Professional League"/>
    <s v="Saudi-Arabia, Pro League"/>
    <n v="2"/>
    <n v="100"/>
    <n v="100"/>
    <n v="75"/>
    <s v="25.0"/>
    <s v="25.0"/>
    <s v="25.0"/>
    <s v="0.0"/>
    <s v="6.25"/>
    <s v="31.25"/>
    <s v="18.75"/>
    <s v="18.75"/>
    <n v="6"/>
    <n v="-10"/>
    <x v="85"/>
    <s v="100.0"/>
    <s v="0.0"/>
    <s v="100.0"/>
    <s v="0.0"/>
    <s v="25.0"/>
    <s v="0.0"/>
    <s v="0.0"/>
    <n v="31.25"/>
    <n v="68.75"/>
    <s v="1.4"/>
    <s v="7"/>
    <x v="29"/>
    <s v="1.2"/>
    <s v="1.5"/>
    <s v="4.5"/>
    <n v="1"/>
    <n v="0"/>
    <x v="1"/>
  </r>
  <r>
    <n v="8061"/>
    <s v="None"/>
    <s v="95.0"/>
    <n v="1"/>
    <n v="0"/>
    <s v="1 - 0"/>
    <s v="nan"/>
    <s v="nan"/>
    <s v="None"/>
    <s v="nan"/>
    <n v="0"/>
    <s v="0 - 0"/>
    <s v="1 - 0"/>
    <n v="0"/>
    <s v="0 - 0"/>
    <s v="0 - 0"/>
    <n v="0"/>
    <n v="0"/>
    <s v="1 - 0"/>
    <n v="81.12"/>
    <s v="Rouen"/>
    <s v="Orleans"/>
    <s v="Rouen v Orleans"/>
    <s v="19.09.2025"/>
    <s v="17:30"/>
    <s v="French National"/>
    <s v="France, National 1"/>
    <n v="6"/>
    <n v="75"/>
    <n v="58.34"/>
    <n v="25"/>
    <s v="16.67"/>
    <s v="33.33"/>
    <s v="9.61"/>
    <s v="25.1"/>
    <s v="15.49"/>
    <s v="12.55"/>
    <s v="2.94"/>
    <s v="34.31"/>
    <n v="-16"/>
    <n v="-2"/>
    <x v="119"/>
    <s v="66.67"/>
    <s v="16.67"/>
    <s v="66.67"/>
    <s v="33.33"/>
    <s v="41.67"/>
    <s v="8.34"/>
    <s v="8.34"/>
    <n v="50.2"/>
    <n v="49.81"/>
    <s v="2.1"/>
    <s v="3.3"/>
    <x v="13"/>
    <s v="1.36"/>
    <s v="1.22"/>
    <s v="8"/>
    <n v="1"/>
    <n v="0"/>
    <x v="1"/>
  </r>
  <r>
    <n v="8111"/>
    <s v="None"/>
    <s v="93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418.28"/>
    <s v="Willem II"/>
    <s v="Jong Ajax Amsterdam"/>
    <s v="Willem II v Jong Ajax Amsterdam"/>
    <s v="19.09.2025"/>
    <s v="18:00"/>
    <s v="Dutch Eerste Divisie"/>
    <s v="Netherlands, Eerste Divisie"/>
    <n v="6"/>
    <n v="75"/>
    <n v="58.34"/>
    <n v="50"/>
    <s v="33.34"/>
    <s v="16.67"/>
    <s v="17.53"/>
    <s v="10.05"/>
    <s v="12.99"/>
    <s v="22.18"/>
    <s v="12.99"/>
    <s v="24.27"/>
    <n v="8"/>
    <n v="7"/>
    <x v="126"/>
    <s v="66.67"/>
    <s v="33.33"/>
    <s v="50.0"/>
    <s v="33.33"/>
    <s v="50.0"/>
    <s v="16.67"/>
    <s v="0.0"/>
    <n v="40.56"/>
    <n v="59.44"/>
    <s v="1.67"/>
    <s v="4.33"/>
    <x v="14"/>
    <s v="1.14"/>
    <s v="1.6"/>
    <s v="4.1"/>
    <n v="1"/>
    <n v="0"/>
    <x v="1"/>
  </r>
  <r>
    <n v="8112"/>
    <s v="None"/>
    <s v="95.0"/>
    <n v="1"/>
    <n v="0"/>
    <s v="1 - 0"/>
    <s v="nan"/>
    <s v="nan"/>
    <s v="None"/>
    <s v="None"/>
    <n v="0"/>
    <s v="0 - 0"/>
    <s v="1 - 0"/>
    <s v="0 - 0"/>
    <n v="0"/>
    <s v="0 - 0"/>
    <s v="1 - 0"/>
    <s v="1 - 0"/>
    <s v="1 - 0"/>
    <n v="1617.93"/>
    <s v="Deportivo Riestra"/>
    <s v="Gimnasia La Plata"/>
    <s v="Deportivo Riestra v Gimnasia La Plata"/>
    <s v="19.09.2025"/>
    <s v="20:00"/>
    <s v="Argentinian Primera Division"/>
    <s v="Argentina, Liga Profesional Argentina"/>
    <n v="24"/>
    <n v="43.75"/>
    <n v="31.25"/>
    <n v="12.5"/>
    <s v="6.25"/>
    <s v="50.0"/>
    <s v="7.83"/>
    <s v="8.88"/>
    <s v="16.7"/>
    <s v="15.31"/>
    <s v="15.48"/>
    <s v="35.81"/>
    <n v="-30"/>
    <n v="-1"/>
    <x v="705"/>
    <s v="62.5"/>
    <s v="37.5"/>
    <s v="50.0"/>
    <s v="37.5"/>
    <s v="12.5"/>
    <s v="0.0"/>
    <s v="0.0"/>
    <n v="33.4"/>
    <n v="66.599999999999994"/>
    <s v="2.05"/>
    <s v="4"/>
    <x v="18"/>
    <s v="1.57"/>
    <s v="1.11"/>
    <s v="11"/>
    <n v="1"/>
    <n v="0"/>
    <x v="1"/>
  </r>
  <r>
    <n v="8124"/>
    <s v="None"/>
    <s v="92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331.97"/>
    <s v="Azul Claro Numazu"/>
    <s v="Nara Club"/>
    <s v="Azul Claro Numazu v Nara Club"/>
    <s v="20.09.2025"/>
    <s v="09:00"/>
    <s v="Japanese J League 3"/>
    <s v="Japan, J3 League"/>
    <n v="27"/>
    <n v="81.25"/>
    <n v="56.25"/>
    <n v="31.25"/>
    <s v="25.0"/>
    <s v="18.75"/>
    <s v="21.02"/>
    <s v="13.77"/>
    <s v="13.77"/>
    <s v="21.74"/>
    <s v="13.77"/>
    <s v="15.94"/>
    <n v="15"/>
    <n v="2.5"/>
    <x v="706"/>
    <s v="25.0"/>
    <s v="62.5"/>
    <s v="37.5"/>
    <s v="62.5"/>
    <s v="43.75"/>
    <s v="25.0"/>
    <s v="6.25"/>
    <n v="48.56"/>
    <n v="51.45"/>
    <s v="2.55"/>
    <s v="2.5"/>
    <x v="6"/>
    <s v="1.29"/>
    <s v="1.29"/>
    <s v="7"/>
    <n v="2"/>
    <n v="0"/>
    <x v="1"/>
  </r>
  <r>
    <n v="8128"/>
    <s v="None"/>
    <s v="95.0"/>
    <n v="1"/>
    <n v="0"/>
    <s v="1 - 0"/>
    <s v="nan"/>
    <s v="nan"/>
    <s v="None"/>
    <s v="nan"/>
    <n v="0"/>
    <s v="1 - 0"/>
    <s v="1 - 0"/>
    <n v="0"/>
    <n v="0"/>
    <n v="0"/>
    <s v="1 - 0"/>
    <s v="1 - 0"/>
    <s v="1 - 0"/>
    <n v="105.89"/>
    <s v="Vanraure Hachinohe"/>
    <s v="Fukushima Utd"/>
    <s v="Vanraure Hachinohe v Fukushima Utd"/>
    <s v="20.09.2025"/>
    <s v="09:30"/>
    <s v="Japanese J League 3"/>
    <s v="Japan, J3 League"/>
    <n v="27"/>
    <n v="56.25"/>
    <n v="43.75"/>
    <n v="37.5"/>
    <s v="25.0"/>
    <s v="37.5"/>
    <s v="14.28"/>
    <s v="17.2"/>
    <s v="17.76"/>
    <s v="15.75"/>
    <s v="14.31"/>
    <s v="20.72"/>
    <n v="-12"/>
    <n v="-5"/>
    <x v="707"/>
    <s v="62.5"/>
    <s v="25.0"/>
    <s v="62.5"/>
    <s v="37.5"/>
    <s v="37.5"/>
    <s v="12.5"/>
    <s v="6.25"/>
    <n v="49.23"/>
    <n v="50.77"/>
    <s v="1.3"/>
    <s v="7.5"/>
    <x v="23"/>
    <s v="1.13"/>
    <s v="1.5"/>
    <s v="4"/>
    <n v="1"/>
    <n v="0"/>
    <x v="1"/>
  </r>
  <r>
    <n v="8134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33.950000000000003"/>
    <s v="Oita"/>
    <s v="Renofa Yamaguchi"/>
    <s v="Oita v Renofa Yamaguchi"/>
    <s v="20.09.2025"/>
    <s v="10:00"/>
    <s v="Japanese J League 2"/>
    <s v="Japan, J2 League"/>
    <n v="29"/>
    <n v="56.25"/>
    <n v="43.75"/>
    <n v="31.25"/>
    <s v="0.0"/>
    <s v="12.5"/>
    <s v="13.51"/>
    <s v="17.08"/>
    <s v="16.3"/>
    <s v="19.98"/>
    <s v="11.84"/>
    <s v="21.32"/>
    <n v="-1"/>
    <n v="7.5"/>
    <x v="708"/>
    <s v="12.5"/>
    <s v="75.0"/>
    <s v="25.0"/>
    <s v="62.5"/>
    <s v="37.5"/>
    <s v="12.5"/>
    <s v="0.0"/>
    <n v="46.88"/>
    <n v="53.13"/>
    <s v="2.63"/>
    <s v="2.63"/>
    <x v="11"/>
    <s v="1.53"/>
    <s v="1.13"/>
    <s v="13"/>
    <n v="2"/>
    <n v="0"/>
    <x v="1"/>
  </r>
  <r>
    <n v="8138"/>
    <s v="None"/>
    <s v="92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591.91999999999996"/>
    <s v="Radomiak Radom"/>
    <s v="Piast Gliwice"/>
    <s v="Radomiak Radom v Piast Gliwice"/>
    <s v="20.09.2025"/>
    <s v="10:15"/>
    <s v="Polish Ekstraklasa"/>
    <s v="Poland, Ekstraklasa"/>
    <n v="7"/>
    <n v="75"/>
    <n v="45.84"/>
    <n v="33.340000000000003"/>
    <s v="18.75"/>
    <s v="16.67"/>
    <s v="6.67"/>
    <s v="8.89"/>
    <s v="22.78"/>
    <s v="13.89"/>
    <s v="22.78"/>
    <s v="25.0"/>
    <n v="-4"/>
    <n v="1"/>
    <x v="55"/>
    <s v="50.0"/>
    <s v="50.0"/>
    <s v="16.67"/>
    <s v="50.0"/>
    <s v="33.34"/>
    <s v="6.25"/>
    <s v="6.25"/>
    <n v="38.33"/>
    <n v="61.67"/>
    <s v="2.55"/>
    <s v="2.75"/>
    <x v="0"/>
    <s v="1.36"/>
    <s v="1.22"/>
    <s v="8.5"/>
    <n v="1"/>
    <n v="0"/>
    <x v="1"/>
  </r>
  <r>
    <n v="8171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44.54"/>
    <s v="AC Horsens"/>
    <s v="Esbjerg"/>
    <s v="AC Horsens v Esbjerg"/>
    <s v="20.09.2025"/>
    <s v="13:00"/>
    <s v="Danish 1st Division"/>
    <s v="Denmark, 1. Division"/>
    <n v="9"/>
    <n v="62.5"/>
    <n v="37.5"/>
    <n v="12.5"/>
    <s v="12.5"/>
    <s v="43.75"/>
    <s v="20.17"/>
    <s v="10.0"/>
    <s v="14.5"/>
    <s v="28.84"/>
    <s v="12.17"/>
    <s v="14.34"/>
    <n v="-2"/>
    <n v="0"/>
    <x v="709"/>
    <s v="50.0"/>
    <s v="25.0"/>
    <s v="50.0"/>
    <s v="50.0"/>
    <s v="31.25"/>
    <s v="6.25"/>
    <s v="6.25"/>
    <n v="44.67"/>
    <n v="55.34"/>
    <s v="1.9"/>
    <s v="3.6"/>
    <x v="5"/>
    <s v="1.22"/>
    <s v="1.4"/>
    <s v="6"/>
    <n v="1"/>
    <n v="0"/>
    <x v="1"/>
  </r>
  <r>
    <n v="8203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06.02"/>
    <s v="Scarborough Athletic"/>
    <s v="Oxford City"/>
    <s v="Scarborough Athletic v Oxford City"/>
    <s v="20.09.2025"/>
    <s v="14:00"/>
    <s v="English National League North"/>
    <s v="England, National League - North"/>
    <n v="8"/>
    <n v="93.75"/>
    <n v="75"/>
    <n v="37.5"/>
    <s v="18.75"/>
    <s v="12.5"/>
    <s v="14.21"/>
    <s v="13.19"/>
    <s v="23.05"/>
    <s v="18.19"/>
    <s v="14.35"/>
    <s v="17.03"/>
    <n v="-23"/>
    <n v="-6.5"/>
    <x v="710"/>
    <s v="75.0"/>
    <s v="25.0"/>
    <s v="62.5"/>
    <s v="37.5"/>
    <s v="43.75"/>
    <s v="18.75"/>
    <s v="6.25"/>
    <n v="50.44"/>
    <n v="49.57"/>
    <s v="1.6"/>
    <s v="4.75"/>
    <x v="24"/>
    <s v="1.14"/>
    <s v="1.44"/>
    <s v="-"/>
    <n v="1"/>
    <n v="0"/>
    <x v="1"/>
  </r>
  <r>
    <n v="8204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43.72"/>
    <s v="Hemel Hempstead"/>
    <s v="Farnborough FC"/>
    <s v="Hemel Hempstead v Farnborough FC"/>
    <s v="20.09.2025"/>
    <s v="14:00"/>
    <s v="English National League South"/>
    <s v="England, National League - South"/>
    <n v="8"/>
    <n v="75"/>
    <n v="56.25"/>
    <n v="37.5"/>
    <s v="18.75"/>
    <s v="31.25"/>
    <s v="16.25"/>
    <s v="16.25"/>
    <s v="19.59"/>
    <s v="6.25"/>
    <s v="17.61"/>
    <s v="24.07"/>
    <n v="-13"/>
    <n v="-3.5"/>
    <x v="17"/>
    <s v="37.5"/>
    <s v="37.5"/>
    <s v="25.0"/>
    <s v="75.0"/>
    <s v="37.5"/>
    <s v="12.5"/>
    <s v="12.5"/>
    <n v="52.09"/>
    <n v="47.92"/>
    <s v="1.95"/>
    <s v="3.3"/>
    <x v="4"/>
    <s v="1.2"/>
    <s v="1.36"/>
    <s v="-"/>
    <n v="1"/>
    <n v="0"/>
    <x v="1"/>
  </r>
  <r>
    <n v="8206"/>
    <s v="None"/>
    <s v="97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4.56"/>
    <s v="Alfreton Town"/>
    <s v="AFC Telford"/>
    <s v="Alfreton Town v AFC Telford"/>
    <s v="20.09.2025"/>
    <s v="14:00"/>
    <s v="English National League North"/>
    <s v="England, National League - North"/>
    <n v="8"/>
    <n v="93.75"/>
    <n v="50"/>
    <n v="37.5"/>
    <s v="12.5"/>
    <s v="12.5"/>
    <s v="8.28"/>
    <s v="8.28"/>
    <s v="15.09"/>
    <s v="17.37"/>
    <s v="21.09"/>
    <s v="29.91"/>
    <n v="21"/>
    <n v="10.5"/>
    <x v="425"/>
    <s v="12.5"/>
    <s v="87.5"/>
    <s v="37.5"/>
    <s v="62.5"/>
    <s v="31.25"/>
    <s v="0.0"/>
    <s v="0.0"/>
    <n v="31.64"/>
    <n v="68.37"/>
    <s v="2.4"/>
    <s v="2.6"/>
    <x v="4"/>
    <s v="1.2"/>
    <s v="1.36"/>
    <s v="-"/>
    <n v="1"/>
    <n v="0"/>
    <x v="1"/>
  </r>
  <r>
    <n v="8211"/>
    <s v="None"/>
    <s v="95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90.24"/>
    <s v="Enfield Town"/>
    <s v="Chippenham"/>
    <s v="Enfield Town v Chippenham"/>
    <s v="20.09.2025"/>
    <s v="14:00"/>
    <s v="English National League South"/>
    <s v="England, National League - South"/>
    <n v="8"/>
    <n v="56.25"/>
    <n v="43.75"/>
    <n v="18.75"/>
    <s v="6.25"/>
    <s v="18.75"/>
    <s v="23.49"/>
    <s v="10.99"/>
    <s v="21.97"/>
    <s v="6.44"/>
    <s v="9.09"/>
    <s v="28.03"/>
    <n v="-11"/>
    <n v="10.5"/>
    <x v="77"/>
    <s v="25.0"/>
    <s v="50.0"/>
    <s v="50.0"/>
    <s v="50.0"/>
    <s v="37.5"/>
    <s v="18.75"/>
    <s v="6.25"/>
    <n v="56.44"/>
    <n v="43.56"/>
    <s v="1.9"/>
    <s v="3.6"/>
    <x v="5"/>
    <s v="1.22"/>
    <s v="1.33"/>
    <s v="-"/>
    <n v="1"/>
    <n v="0"/>
    <x v="1"/>
  </r>
  <r>
    <n v="8212"/>
    <s v="None"/>
    <s v="98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976.01"/>
    <s v="Aldershot"/>
    <s v="Hartlepool"/>
    <s v="Aldershot v Hartlepool"/>
    <s v="20.09.2025"/>
    <s v="14:00"/>
    <s v="English National League"/>
    <s v="England, National League"/>
    <n v="9"/>
    <n v="81.25"/>
    <n v="50"/>
    <n v="43.75"/>
    <s v="25.0"/>
    <s v="37.5"/>
    <s v="12.0"/>
    <s v="18.6"/>
    <s v="16.16"/>
    <s v="27.14"/>
    <s v="11.48"/>
    <s v="14.64"/>
    <n v="4"/>
    <n v="-4"/>
    <x v="711"/>
    <s v="50.0"/>
    <s v="50.0"/>
    <s v="50.0"/>
    <s v="25.0"/>
    <s v="25.0"/>
    <s v="6.25"/>
    <s v="0.0"/>
    <n v="46.75"/>
    <n v="53.25"/>
    <s v="2.7"/>
    <s v="2.25"/>
    <x v="5"/>
    <s v="1.14"/>
    <s v="1.45"/>
    <s v="4.8"/>
    <n v="2"/>
    <n v="0"/>
    <x v="1"/>
  </r>
  <r>
    <n v="8223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536.66999999999996"/>
    <s v="Torquay"/>
    <s v="Ebbsfleet Utd"/>
    <s v="Torquay v Ebbsfleet Utd"/>
    <s v="20.09.2025"/>
    <s v="14:00"/>
    <s v="English National League South"/>
    <s v="England, National League - South"/>
    <n v="8"/>
    <n v="81.25"/>
    <n v="50"/>
    <n v="37.5"/>
    <s v="18.75"/>
    <s v="25.0"/>
    <s v="27.85"/>
    <s v="14.84"/>
    <s v="16.24"/>
    <s v="4.84"/>
    <s v="14.84"/>
    <s v="21.4"/>
    <n v="2"/>
    <n v="-5"/>
    <x v="393"/>
    <s v="50.0"/>
    <s v="50.0"/>
    <s v="50.0"/>
    <s v="37.5"/>
    <s v="37.5"/>
    <s v="31.25"/>
    <s v="6.25"/>
    <n v="58.93"/>
    <n v="41.08"/>
    <s v="1.85"/>
    <s v="3.6"/>
    <x v="19"/>
    <s v="1.14"/>
    <s v="1.44"/>
    <s v="-"/>
    <n v="1"/>
    <n v="0"/>
    <x v="1"/>
  </r>
  <r>
    <n v="8233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2283.66"/>
    <s v="Genclerbirligi"/>
    <s v="Eyupspor"/>
    <s v="Genclerbirligi v Eyupspor"/>
    <s v="20.09.2025"/>
    <s v="14:00"/>
    <s v="Turkish Super League"/>
    <s v="Turkey, Süper Lig"/>
    <n v="5"/>
    <n v="70"/>
    <n v="60"/>
    <n v="20"/>
    <s v="10.0"/>
    <s v="10.0"/>
    <s v="16.03"/>
    <s v="11.54"/>
    <s v="20.51"/>
    <s v="3.85"/>
    <s v="19.88"/>
    <s v="28.21"/>
    <n v="3"/>
    <n v="11.5"/>
    <x v="125"/>
    <s v="20.0"/>
    <s v="80.0"/>
    <s v="20.0"/>
    <s v="60.0"/>
    <s v="40.0"/>
    <s v="20.0"/>
    <s v="0.0"/>
    <n v="48.08"/>
    <n v="51.93"/>
    <s v="-"/>
    <s v="-"/>
    <x v="3"/>
    <s v="-"/>
    <s v="-"/>
    <s v="-"/>
    <s v="None"/>
    <n v="0"/>
    <x v="1"/>
  </r>
  <r>
    <n v="8258"/>
    <s v="None"/>
    <s v="92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777.44"/>
    <s v="AC Monza"/>
    <s v="Sampdoria"/>
    <s v="AC Monza v Sampdoria"/>
    <s v="20.09.2025"/>
    <s v="15:15"/>
    <s v="Italian Serie B"/>
    <s v="Italy, Serie B"/>
    <n v="3"/>
    <n v="83.34"/>
    <n v="50"/>
    <n v="16.670000000000002"/>
    <s v="0.0"/>
    <s v="16.67"/>
    <s v="13.89"/>
    <s v="13.89"/>
    <s v="19.45"/>
    <s v="13.89"/>
    <s v="5.56"/>
    <s v="33.33"/>
    <n v="-14"/>
    <n v="9"/>
    <x v="126"/>
    <s v="66.67"/>
    <s v="33.33"/>
    <s v="0.0"/>
    <s v="100.0"/>
    <s v="33.33"/>
    <s v="16.67"/>
    <s v="0.0"/>
    <n v="47.22"/>
    <n v="52.78"/>
    <s v="1.85"/>
    <s v="4.33"/>
    <x v="4"/>
    <s v="1.36"/>
    <s v="1.22"/>
    <s v="8"/>
    <n v="1"/>
    <n v="0"/>
    <x v="1"/>
  </r>
  <r>
    <n v="8261"/>
    <s v="None"/>
    <s v="94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584.85"/>
    <s v="Fk Novi Pazar"/>
    <s v="Vojvodina"/>
    <s v="FK Novi Pazar v Vojvodina"/>
    <s v="20.09.2025"/>
    <s v="15:30"/>
    <s v="Serbian Super League"/>
    <s v="Serbia, Super Liga"/>
    <n v="7"/>
    <n v="92.86"/>
    <n v="57.14"/>
    <n v="42.86"/>
    <s v="14.29"/>
    <s v="35.72"/>
    <s v="9.43"/>
    <s v="13.6"/>
    <s v="11.52"/>
    <s v="23.03"/>
    <s v="9.98"/>
    <s v="32.46"/>
    <n v="7"/>
    <n v="-8.5"/>
    <x v="96"/>
    <s v="57.14"/>
    <s v="42.86"/>
    <s v="71.43"/>
    <s v="14.29"/>
    <s v="28.57"/>
    <s v="7.15"/>
    <s v="0.0"/>
    <n v="34.54"/>
    <n v="65.459999999999994"/>
    <s v="-"/>
    <s v="-"/>
    <x v="3"/>
    <s v="-"/>
    <s v="-"/>
    <s v="-"/>
    <s v="None"/>
    <n v="0"/>
    <x v="1"/>
  </r>
  <r>
    <n v="8270"/>
    <s v="None"/>
    <s v="95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6.33"/>
    <s v="MFK Skalica"/>
    <s v="FC Kosice"/>
    <s v="MFk Skalica v FC Kosice"/>
    <s v="20.09.2025"/>
    <s v="16:00"/>
    <s v="Slovakian Super League"/>
    <s v="Slovakia, Super Liga"/>
    <n v="6"/>
    <n v="68.569999999999993"/>
    <n v="68.569999999999993"/>
    <n v="68.569999999999993"/>
    <s v="20.0"/>
    <s v="7.15"/>
    <s v="10.68"/>
    <s v="10.82"/>
    <s v="10.82"/>
    <s v="24.13"/>
    <s v="19.01"/>
    <s v="24.56"/>
    <n v="4"/>
    <n v="5"/>
    <x v="712"/>
    <s v="28.57"/>
    <s v="57.14"/>
    <s v="40.0"/>
    <s v="60.0"/>
    <s v="37.15"/>
    <s v="0.0"/>
    <s v="0.0"/>
    <n v="32.31"/>
    <n v="67.69"/>
    <s v="-"/>
    <s v="-"/>
    <x v="3"/>
    <s v="-"/>
    <s v="-"/>
    <s v="-"/>
    <s v="None"/>
    <n v="0"/>
    <x v="1"/>
  </r>
  <r>
    <n v="8279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068.81"/>
    <s v="Barrow"/>
    <s v="Crewe"/>
    <s v="Barrow v Crewe"/>
    <s v="20.09.2025"/>
    <s v="14:00"/>
    <s v="English Sky Bet League 2"/>
    <s v="England, League Two"/>
    <n v="8"/>
    <n v="68.75"/>
    <n v="43.75"/>
    <n v="18.75"/>
    <s v="6.25"/>
    <s v="18.75"/>
    <s v="13.03"/>
    <s v="20.73"/>
    <s v="23.67"/>
    <s v="9.53"/>
    <s v="11.21"/>
    <s v="21.85"/>
    <n v="22"/>
    <n v="4"/>
    <x v="76"/>
    <s v="25.0"/>
    <s v="75.0"/>
    <s v="75.0"/>
    <s v="25.0"/>
    <s v="37.5"/>
    <s v="12.5"/>
    <s v="6.25"/>
    <n v="57.42"/>
    <n v="42.58"/>
    <s v="2.8"/>
    <s v="2.55"/>
    <x v="26"/>
    <s v="1.36"/>
    <s v="1.25"/>
    <s v="8"/>
    <n v="2"/>
    <n v="0"/>
    <x v="1"/>
  </r>
  <r>
    <n v="8288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6218.36"/>
    <s v="Blackburn"/>
    <s v="Ipswich"/>
    <s v="Blackburn v Ipswich"/>
    <s v="20.09.2025"/>
    <s v="14:00"/>
    <s v="English Sky Bet Championship"/>
    <s v="England, Championship"/>
    <n v="5"/>
    <n v="70"/>
    <n v="40"/>
    <n v="20"/>
    <s v="10.0"/>
    <s v="30.0"/>
    <s v="12.15"/>
    <s v="12.15"/>
    <s v="8.57"/>
    <s v="30.72"/>
    <s v="10.72"/>
    <s v="25.72"/>
    <n v="15"/>
    <n v="-5.5"/>
    <x v="76"/>
    <s v="60.0"/>
    <s v="40.0"/>
    <s v="60.0"/>
    <s v="40.0"/>
    <s v="10.0"/>
    <s v="0.0"/>
    <s v="0.0"/>
    <n v="32.86"/>
    <n v="67.150000000000006"/>
    <s v="-"/>
    <s v="-"/>
    <x v="3"/>
    <s v="-"/>
    <s v="-"/>
    <s v="-"/>
    <s v="None"/>
    <n v="0"/>
    <x v="1"/>
  </r>
  <r>
    <n v="8303"/>
    <s v="None"/>
    <s v="99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10.08"/>
    <s v="JS Saoura"/>
    <s v="USM Alger"/>
    <s v="JS Saoura v USM Alger"/>
    <s v="20.09.2025"/>
    <s v="16:30"/>
    <s v="Algerian Ligue 1"/>
    <s v="Algeria, Ligue 1"/>
    <n v="3"/>
    <n v="54.17"/>
    <n v="25"/>
    <n v="0"/>
    <s v="0.0"/>
    <s v="45.84"/>
    <s v="0.0"/>
    <s v="16.67"/>
    <s v="16.67"/>
    <s v="27.78"/>
    <s v="27.78"/>
    <s v="11.11"/>
    <n v="1"/>
    <n v="-1.5"/>
    <x v="123"/>
    <s v="25.0"/>
    <s v="75.0"/>
    <s v="33.33"/>
    <s v="33.33"/>
    <s v="12.5"/>
    <s v="0.0"/>
    <s v="0.0"/>
    <n v="33.33"/>
    <n v="66.67"/>
    <s v="2.1"/>
    <s v="3.5"/>
    <x v="18"/>
    <s v="1.5"/>
    <s v="1.14"/>
    <s v="11"/>
    <n v="1"/>
    <n v="0"/>
    <x v="1"/>
  </r>
  <r>
    <n v="8322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112.31"/>
    <s v="Otelul Galati"/>
    <s v="Universitatea Craiova"/>
    <s v="Otelul Galati v Universitatea Craiova"/>
    <s v="20.09.2025"/>
    <s v="18:00"/>
    <s v="Romanian Liga I"/>
    <s v="Romania, Liga I"/>
    <n v="9"/>
    <n v="81.25"/>
    <n v="43.75"/>
    <n v="25"/>
    <s v="18.75"/>
    <s v="25.0"/>
    <s v="10.36"/>
    <s v="14.65"/>
    <s v="18.93"/>
    <s v="15.36"/>
    <s v="20.72"/>
    <s v="20.0"/>
    <n v="14"/>
    <n v="-5"/>
    <x v="188"/>
    <s v="50.0"/>
    <s v="37.5"/>
    <s v="75.0"/>
    <s v="25.0"/>
    <s v="31.25"/>
    <s v="12.5"/>
    <s v="0.0"/>
    <n v="43.93"/>
    <n v="56.07"/>
    <s v="-"/>
    <s v="-"/>
    <x v="3"/>
    <s v="-"/>
    <s v="-"/>
    <s v="-"/>
    <s v="None"/>
    <n v="0"/>
    <x v="1"/>
  </r>
  <r>
    <n v="8323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2429.9899999999998"/>
    <s v="Fortuna Sittard"/>
    <s v="FC Utrecht"/>
    <s v="Fortuna Sittard v FC Utrecht"/>
    <s v="20.09.2025"/>
    <s v="18:00"/>
    <s v="Dutch Eredivisie"/>
    <s v="Netherlands, Eredivisie"/>
    <n v="5"/>
    <n v="90"/>
    <n v="70"/>
    <n v="50"/>
    <s v="20.0"/>
    <s v="20.0"/>
    <s v="5.56"/>
    <s v="15.0"/>
    <s v="24.45"/>
    <s v="6.12"/>
    <s v="22.22"/>
    <s v="26.67"/>
    <n v="9"/>
    <n v="-9.5"/>
    <x v="508"/>
    <s v="40.0"/>
    <s v="60.0"/>
    <s v="60.0"/>
    <s v="40.0"/>
    <s v="50.0"/>
    <s v="10.0"/>
    <s v="0.0"/>
    <n v="45"/>
    <n v="55"/>
    <s v="-"/>
    <s v="-"/>
    <x v="3"/>
    <s v="-"/>
    <s v="-"/>
    <s v="-"/>
    <s v="None"/>
    <n v="0"/>
    <x v="1"/>
  </r>
  <r>
    <n v="8355"/>
    <s v="None"/>
    <s v="96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539.36"/>
    <s v="Botafogo FR"/>
    <s v="Atletico MG"/>
    <s v="Botafogo FR v Atletico MG"/>
    <s v="20.09.2025"/>
    <s v="21:30"/>
    <s v="Brazilian Serie A"/>
    <s v="Brazil, Serie A"/>
    <n v="21"/>
    <n v="75"/>
    <n v="43.75"/>
    <n v="37.5"/>
    <s v="25.0"/>
    <s v="6.25"/>
    <s v="11.35"/>
    <s v="12.52"/>
    <s v="19.52"/>
    <s v="16.7"/>
    <s v="8.35"/>
    <s v="31.57"/>
    <n v="-16"/>
    <n v="-5"/>
    <x v="713"/>
    <s v="50.0"/>
    <s v="50.0"/>
    <s v="50.0"/>
    <s v="50.0"/>
    <s v="50.0"/>
    <s v="12.5"/>
    <s v="6.25"/>
    <n v="43.39"/>
    <n v="56.61"/>
    <s v="-"/>
    <s v="-"/>
    <x v="3"/>
    <s v="-"/>
    <s v="-"/>
    <s v="-"/>
    <s v="None"/>
    <n v="0"/>
    <x v="1"/>
  </r>
  <r>
    <n v="8358"/>
    <s v="None"/>
    <s v="90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219.38"/>
    <s v="Amazonas FC"/>
    <s v="Volta Redonda"/>
    <s v="Amazonas FC v Volta Redonda"/>
    <s v="20.09.2025"/>
    <s v="21:30"/>
    <s v="Brazilian Serie B"/>
    <s v="Brazil, Serie B"/>
    <n v="26"/>
    <n v="75"/>
    <n v="43.75"/>
    <n v="18.75"/>
    <s v="0.0"/>
    <s v="18.75"/>
    <s v="11.18"/>
    <s v="23.19"/>
    <s v="13.51"/>
    <s v="15.05"/>
    <s v="9.27"/>
    <s v="27.82"/>
    <n v="7"/>
    <n v="12.5"/>
    <x v="714"/>
    <s v="25.0"/>
    <s v="75.0"/>
    <s v="12.5"/>
    <s v="50.0"/>
    <s v="6.25"/>
    <s v="6.25"/>
    <s v="0.0"/>
    <n v="47.87"/>
    <n v="52.13"/>
    <s v="-"/>
    <s v="-"/>
    <x v="3"/>
    <s v="-"/>
    <s v="-"/>
    <s v="-"/>
    <s v="None"/>
    <n v="0"/>
    <x v="1"/>
  </r>
  <r>
    <n v="8376"/>
    <s v="None"/>
    <s v="93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576.12"/>
    <s v="Houston Dynamo"/>
    <s v="Portland Timbers"/>
    <s v="Houston Dynamo v Portland Timbers"/>
    <s v="21.09.2025"/>
    <s v="00:30"/>
    <s v="US MLS"/>
    <s v="USA, Major League Soccer"/>
    <n v="29"/>
    <n v="81.25"/>
    <n v="43.75"/>
    <n v="18.75"/>
    <s v="12.5"/>
    <s v="12.5"/>
    <s v="11.45"/>
    <s v="12.91"/>
    <s v="19.4"/>
    <s v="15.1"/>
    <s v="19.0"/>
    <s v="22.16"/>
    <n v="9"/>
    <n v="7.5"/>
    <x v="246"/>
    <s v="25.0"/>
    <s v="75.0"/>
    <s v="37.5"/>
    <s v="50.0"/>
    <s v="25.0"/>
    <s v="6.25"/>
    <s v="6.25"/>
    <n v="43.75"/>
    <n v="56.25"/>
    <s v="-"/>
    <s v="-"/>
    <x v="3"/>
    <s v="-"/>
    <s v="-"/>
    <s v="-"/>
    <s v="None"/>
    <n v="0"/>
    <x v="1"/>
  </r>
  <r>
    <n v="8390"/>
    <s v="None"/>
    <s v="95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0"/>
    <s v="Pocheon FC"/>
    <s v="Yangpyeong FC"/>
    <s v="Pocheon FC v Yangpyeong FC"/>
    <s v="21.09.2025"/>
    <s v="05:00"/>
    <s v="South Korean K3 League"/>
    <s v="South-Korea, K3 League"/>
    <n v="22"/>
    <n v="62.5"/>
    <n v="43.75"/>
    <n v="31.25"/>
    <s v="12.5"/>
    <s v="50.0"/>
    <s v="7.95"/>
    <s v="14.62"/>
    <s v="19.49"/>
    <s v="15.64"/>
    <s v="21.03"/>
    <s v="21.29"/>
    <n v="-4"/>
    <n v="-8"/>
    <x v="715"/>
    <s v="50.0"/>
    <s v="37.5"/>
    <s v="62.5"/>
    <s v="37.5"/>
    <s v="37.5"/>
    <s v="25.0"/>
    <s v="6.25"/>
    <n v="42.06"/>
    <n v="57.95"/>
    <s v="-"/>
    <s v="-"/>
    <x v="3"/>
    <s v="-"/>
    <s v="-"/>
    <s v="-"/>
    <s v="None"/>
    <n v="0"/>
    <x v="1"/>
  </r>
  <r>
    <n v="8393"/>
    <s v="None"/>
    <s v="97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462.52"/>
    <s v="Suwon FC"/>
    <s v="Gangwon"/>
    <s v="Suwon FC v Gangwon"/>
    <s v="21.09.2025"/>
    <s v="07:30"/>
    <s v="South Korean K League 1"/>
    <s v="South-Korea, K League 1"/>
    <n v="29"/>
    <n v="75"/>
    <n v="68.75"/>
    <n v="62.5"/>
    <s v="43.75"/>
    <s v="25.0"/>
    <s v="8.9"/>
    <s v="11.61"/>
    <s v="18.83"/>
    <s v="13.25"/>
    <s v="14.42"/>
    <s v="32.99"/>
    <n v="-2"/>
    <n v="2"/>
    <x v="211"/>
    <s v="50.0"/>
    <s v="50.0"/>
    <s v="37.5"/>
    <s v="37.5"/>
    <s v="43.75"/>
    <s v="31.25"/>
    <s v="6.25"/>
    <n v="39.340000000000003"/>
    <n v="60.67"/>
    <s v="-"/>
    <s v="-"/>
    <x v="3"/>
    <s v="-"/>
    <s v="-"/>
    <s v="-"/>
    <s v="None"/>
    <n v="0"/>
    <x v="1"/>
  </r>
  <r>
    <n v="8399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4.72"/>
    <s v="Pohang Steelers"/>
    <s v="Jeju Utd"/>
    <s v="Pohang Steelers v Jeju Utd"/>
    <s v="21.09.2025"/>
    <s v="10:00"/>
    <s v="South Korean K League 1"/>
    <s v="South-Korea, K League 1"/>
    <n v="29"/>
    <n v="56.25"/>
    <n v="43.75"/>
    <n v="37.5"/>
    <s v="18.75"/>
    <s v="31.25"/>
    <s v="11.31"/>
    <s v="8.37"/>
    <s v="18.9"/>
    <s v="15.93"/>
    <s v="17.83"/>
    <s v="27.67"/>
    <n v="-6"/>
    <n v="3"/>
    <x v="716"/>
    <s v="75.0"/>
    <s v="25.0"/>
    <s v="50.0"/>
    <s v="37.5"/>
    <s v="37.5"/>
    <s v="12.5"/>
    <s v="6.25"/>
    <n v="38.58"/>
    <n v="61.43"/>
    <s v="-"/>
    <s v="-"/>
    <x v="3"/>
    <s v="-"/>
    <s v="-"/>
    <s v="-"/>
    <s v="None"/>
    <n v="0"/>
    <x v="1"/>
  </r>
  <r>
    <n v="8409"/>
    <s v="None"/>
    <s v="96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792.86"/>
    <s v="Chelsea (W)"/>
    <s v="Leicester City (W)"/>
    <s v="Chelsea (W) v Leicester City (W)"/>
    <s v="21.09.2025"/>
    <s v="11:00"/>
    <s v="English WSL"/>
    <s v="England, FA WSL"/>
    <n v="2"/>
    <n v="75"/>
    <n v="75"/>
    <n v="50"/>
    <s v="0.0"/>
    <s v="25.0"/>
    <s v="10.0"/>
    <s v="17.15"/>
    <s v="14.29"/>
    <s v="17.15"/>
    <s v="24.29"/>
    <s v="17.15"/>
    <n v="-12"/>
    <n v="0"/>
    <x v="48"/>
    <s v="100.0"/>
    <s v="0.0"/>
    <s v="50.0"/>
    <s v="50.0"/>
    <s v="50.0"/>
    <s v="0.0"/>
    <s v="0.0"/>
    <n v="41.43"/>
    <n v="58.57"/>
    <s v="-"/>
    <s v="-"/>
    <x v="3"/>
    <s v="-"/>
    <s v="-"/>
    <s v="-"/>
    <s v="None"/>
    <n v="0"/>
    <x v="1"/>
  </r>
  <r>
    <n v="8454"/>
    <s v="None"/>
    <s v="93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1994.15"/>
    <s v="Tromso"/>
    <s v="Ham-Kam"/>
    <s v="Tromso v Ham-Kam"/>
    <s v="21.09.2025"/>
    <s v="15:00"/>
    <s v="Norwegian Eliteserien"/>
    <s v="Norway, Eliteserien"/>
    <n v="21"/>
    <n v="81.25"/>
    <n v="50"/>
    <n v="31.25"/>
    <s v="6.25"/>
    <s v="31.25"/>
    <s v="18.42"/>
    <s v="11.73"/>
    <s v="12.46"/>
    <s v="21.67"/>
    <s v="19.13"/>
    <s v="16.59"/>
    <n v="-16"/>
    <n v="2"/>
    <x v="717"/>
    <s v="50.0"/>
    <s v="37.5"/>
    <s v="62.5"/>
    <s v="37.5"/>
    <s v="25.0"/>
    <s v="0.0"/>
    <s v="0.0"/>
    <n v="42.61"/>
    <n v="57.39"/>
    <s v="1.36"/>
    <s v="7.5"/>
    <x v="9"/>
    <s v="1.2"/>
    <s v="1.4"/>
    <s v="5.5"/>
    <n v="1"/>
    <n v="0"/>
    <x v="1"/>
  </r>
  <r>
    <n v="8459"/>
    <s v="live"/>
    <s v="95.0"/>
    <n v="1"/>
    <n v="0"/>
    <s v="1 - 0"/>
    <n v="-1"/>
    <n v="38"/>
    <s v="EXECUTION_COMPLETE"/>
    <s v="3.45"/>
    <n v="3"/>
    <s v="0 - 0"/>
    <s v="1 - 0"/>
    <s v="0 - 0"/>
    <s v="0 - 0"/>
    <s v="0 - 0"/>
    <s v="1 - 0"/>
    <s v="1 - 0"/>
    <s v="1 - 0"/>
    <n v="147.71"/>
    <s v="FK IMT Novi Beograd"/>
    <s v="Radnicki Nis"/>
    <s v="FK IMT Novi Beograd v Radnicki Nis"/>
    <s v="21.09.2025"/>
    <s v="15:00"/>
    <s v="Serbian Super League"/>
    <s v="Serbia, Super Liga"/>
    <n v="8"/>
    <n v="93.75"/>
    <n v="68.75"/>
    <n v="43.75"/>
    <s v="18.75"/>
    <s v="12.5"/>
    <s v="5.79"/>
    <s v="14.93"/>
    <s v="32.07"/>
    <s v="15.57"/>
    <s v="16.5"/>
    <s v="15.15"/>
    <n v="9"/>
    <n v="4.5"/>
    <x v="299"/>
    <s v="25.0"/>
    <s v="75.0"/>
    <s v="37.5"/>
    <s v="62.5"/>
    <s v="56.25"/>
    <s v="25.0"/>
    <s v="6.25"/>
    <n v="52.79"/>
    <n v="47.22"/>
    <s v="2.1"/>
    <s v="3.25"/>
    <x v="5"/>
    <s v="1.22"/>
    <s v="1.4"/>
    <s v="6"/>
    <n v="1"/>
    <n v="0"/>
    <x v="1"/>
  </r>
  <r>
    <n v="8463"/>
    <s v="live"/>
    <s v="95.0"/>
    <n v="1"/>
    <n v="0"/>
    <s v="1 - 0"/>
    <n v="990"/>
    <n v="1.1000000000000001"/>
    <s v="EXECUTION_COMPLETE"/>
    <s v="2.9"/>
    <n v="3"/>
    <s v="1 - 0"/>
    <s v="1 - 0"/>
    <s v="0 - 0"/>
    <s v="0 - 0"/>
    <s v="1 - 0"/>
    <s v="1 - 0"/>
    <s v="1 - 0"/>
    <s v="1 - 0"/>
    <n v="10325.450000000001"/>
    <s v="Auxerre"/>
    <s v="Toulouse"/>
    <s v="Auxerre v Toulouse"/>
    <s v="21.09.2025"/>
    <s v="15:15"/>
    <s v="French Ligue 1"/>
    <s v="France, Ligue 1"/>
    <n v="4"/>
    <n v="62.5"/>
    <n v="50"/>
    <n v="25"/>
    <s v="12.5"/>
    <s v="37.5"/>
    <s v="21.11"/>
    <s v="11.11"/>
    <s v="12.22"/>
    <s v="15.56"/>
    <s v="8.89"/>
    <s v="31.11"/>
    <n v="9"/>
    <n v="4.5"/>
    <x v="76"/>
    <s v="25.0"/>
    <s v="75.0"/>
    <s v="75.0"/>
    <s v="25.0"/>
    <s v="25.0"/>
    <s v="25.0"/>
    <s v="12.5"/>
    <n v="44.45"/>
    <n v="55.56"/>
    <s v="3.1"/>
    <s v="2.38"/>
    <x v="4"/>
    <s v="1.3"/>
    <s v="1.29"/>
    <s v="7.5"/>
    <n v="2"/>
    <n v="0"/>
    <x v="1"/>
  </r>
  <r>
    <n v="8472"/>
    <s v="None"/>
    <s v="101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79.91"/>
    <s v="Parnu JK Vaprus"/>
    <s v="Tallinna Kalev"/>
    <s v="Parnu JK Vaprus v Tallinna Kalev"/>
    <s v="21.09.2025"/>
    <s v="14:00"/>
    <s v="Estonian Premier League"/>
    <s v="Estonia, Meistriliiga"/>
    <n v="28"/>
    <n v="93.75"/>
    <n v="75"/>
    <n v="50"/>
    <s v="25.0"/>
    <s v="12.5"/>
    <s v="16.28"/>
    <s v="11.94"/>
    <s v="20.79"/>
    <s v="18.49"/>
    <s v="14.86"/>
    <s v="17.65"/>
    <n v="-10"/>
    <n v="4"/>
    <x v="710"/>
    <s v="75.0"/>
    <s v="25.0"/>
    <s v="12.5"/>
    <s v="87.5"/>
    <s v="50.0"/>
    <s v="37.5"/>
    <s v="12.5"/>
    <n v="49"/>
    <n v="51"/>
    <s v="-"/>
    <s v="-"/>
    <x v="3"/>
    <s v="-"/>
    <s v="-"/>
    <s v="-"/>
    <s v="None"/>
    <n v="0"/>
    <x v="1"/>
  </r>
  <r>
    <n v="8481"/>
    <s v="None"/>
    <s v="97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61929.95"/>
    <s v="Elche"/>
    <s v="Oviedo"/>
    <s v="Elche v Oviedo"/>
    <s v="21.09.2025"/>
    <s v="16:30"/>
    <s v="Spanish La Liga"/>
    <s v="Spain, La Liga"/>
    <n v="4"/>
    <n v="87.5"/>
    <n v="25"/>
    <n v="12.5"/>
    <s v="0.0"/>
    <s v="25.0"/>
    <s v="10.0"/>
    <s v="16.25"/>
    <s v="31.25"/>
    <s v="15.0"/>
    <s v="5.0"/>
    <s v="22.5"/>
    <n v="-22"/>
    <n v="4"/>
    <x v="76"/>
    <s v="25.0"/>
    <s v="75.0"/>
    <s v="25.0"/>
    <s v="75.0"/>
    <s v="37.5"/>
    <s v="0.0"/>
    <s v="0.0"/>
    <n v="57.5"/>
    <n v="42.5"/>
    <s v="1.95"/>
    <s v="4.6"/>
    <x v="0"/>
    <s v="1.5"/>
    <s v="1.14"/>
    <s v="11"/>
    <n v="1"/>
    <n v="0"/>
    <x v="1"/>
  </r>
  <r>
    <n v="8485"/>
    <s v="None"/>
    <s v="95.0"/>
    <n v="1"/>
    <n v="0"/>
    <s v="1 - 0"/>
    <s v="nan"/>
    <s v="nan"/>
    <s v="None"/>
    <s v="nan"/>
    <n v="0"/>
    <s v="0 - 0"/>
    <s v="1 - 0"/>
    <s v="0 - 0"/>
    <s v="0 - 0"/>
    <s v="0 - 0"/>
    <s v="1 - 0"/>
    <s v="1 - 0"/>
    <s v="1 - 0"/>
    <n v="2923.38"/>
    <s v="Viking"/>
    <s v="Molde"/>
    <s v="Viking v Molde"/>
    <s v="21.09.2025"/>
    <s v="17:15"/>
    <s v="Norwegian Eliteserien"/>
    <s v="Norway, Eliteserien"/>
    <n v="21"/>
    <n v="81.25"/>
    <n v="62.5"/>
    <n v="43.75"/>
    <s v="18.75"/>
    <s v="31.25"/>
    <s v="14.52"/>
    <s v="14.77"/>
    <s v="18.28"/>
    <s v="13.39"/>
    <s v="13.64"/>
    <s v="25.41"/>
    <n v="-6"/>
    <n v="-5"/>
    <x v="253"/>
    <s v="50.0"/>
    <s v="50.0"/>
    <s v="62.5"/>
    <s v="25.0"/>
    <s v="37.5"/>
    <s v="18.75"/>
    <s v="12.5"/>
    <n v="47.57"/>
    <n v="52.44"/>
    <s v="1.67"/>
    <s v="4.33"/>
    <x v="14"/>
    <s v="1.13"/>
    <s v="1.67"/>
    <s v="3.5"/>
    <n v="1"/>
    <n v="0"/>
    <x v="1"/>
  </r>
  <r>
    <n v="8493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4.25"/>
    <s v="Alvarado"/>
    <s v="Los Andes"/>
    <s v="Alvarado v Los Andes"/>
    <s v="21.09.2025"/>
    <s v="18:30"/>
    <s v="Argentinian Primera B Nacional"/>
    <s v="Argentina, Primera Nacional"/>
    <n v="31"/>
    <n v="31.25"/>
    <n v="12.5"/>
    <n v="0"/>
    <s v="0.0"/>
    <s v="56.25"/>
    <s v="13.89"/>
    <s v="15.37"/>
    <s v="13.52"/>
    <s v="15.0"/>
    <s v="14.26"/>
    <s v="27.96"/>
    <n v="18"/>
    <n v="10"/>
    <x v="718"/>
    <s v="12.5"/>
    <s v="37.5"/>
    <s v="62.5"/>
    <s v="12.5"/>
    <s v="18.75"/>
    <s v="6.25"/>
    <s v="0.0"/>
    <n v="42.78"/>
    <n v="57.22"/>
    <s v="2.4"/>
    <s v="3.3"/>
    <x v="8"/>
    <s v="1.8"/>
    <s v="1.07"/>
    <s v="17"/>
    <n v="1"/>
    <n v="0"/>
    <x v="1"/>
  </r>
  <r>
    <n v="8495"/>
    <s v="None"/>
    <s v="92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124.5899999999999"/>
    <s v="Criciuma"/>
    <s v="CRB"/>
    <s v="Criciuma v CRB"/>
    <s v="21.09.2025"/>
    <s v="19:00"/>
    <s v="Brazilian Serie B"/>
    <s v="Brazil, Serie B"/>
    <n v="26"/>
    <n v="50"/>
    <n v="18.75"/>
    <n v="18.75"/>
    <s v="12.5"/>
    <s v="62.5"/>
    <s v="21.03"/>
    <s v="16.23"/>
    <s v="13.29"/>
    <s v="21.84"/>
    <s v="8.66"/>
    <s v="18.96"/>
    <n v="-9"/>
    <n v="-11.5"/>
    <x v="719"/>
    <s v="62.5"/>
    <s v="25.0"/>
    <s v="62.5"/>
    <s v="37.5"/>
    <s v="18.75"/>
    <s v="12.5"/>
    <s v="0.0"/>
    <n v="50.55"/>
    <n v="49.46"/>
    <s v="1.75"/>
    <s v="5"/>
    <x v="4"/>
    <s v="1.4"/>
    <s v="1.2"/>
    <s v="9"/>
    <n v="1"/>
    <n v="0"/>
    <x v="1"/>
  </r>
  <r>
    <n v="8509"/>
    <s v="None"/>
    <s v="98.0"/>
    <n v="1"/>
    <n v="0"/>
    <s v="1 - 0"/>
    <s v="nan"/>
    <s v="nan"/>
    <s v="None"/>
    <s v="nan"/>
    <n v="0"/>
    <s v="0 - 0"/>
    <s v="1 - 0"/>
    <s v="1 - 0"/>
    <s v="0 - 0"/>
    <s v="0 - 0"/>
    <s v="1 - 0"/>
    <s v="1 - 0"/>
    <s v="1 - 0"/>
    <n v="1371.02"/>
    <s v="Sport Recife"/>
    <s v="Corinthians"/>
    <s v="Sport Recife v Corinthians"/>
    <s v="21.09.2025"/>
    <s v="20:30"/>
    <s v="Brazilian Serie A"/>
    <s v="Brazil, Serie A"/>
    <n v="22"/>
    <n v="75"/>
    <n v="50"/>
    <n v="31.25"/>
    <s v="12.5"/>
    <s v="25.0"/>
    <s v="14.96"/>
    <s v="10.75"/>
    <s v="20.67"/>
    <s v="17.11"/>
    <s v="12.79"/>
    <s v="23.73"/>
    <n v="16"/>
    <n v="10"/>
    <x v="720"/>
    <s v="37.5"/>
    <s v="50.0"/>
    <s v="25.0"/>
    <s v="62.5"/>
    <s v="18.75"/>
    <s v="12.5"/>
    <s v="0.0"/>
    <n v="46.37"/>
    <n v="53.63"/>
    <s v="3"/>
    <s v="2.55"/>
    <x v="13"/>
    <s v="1.44"/>
    <s v="1.17"/>
    <s v="10"/>
    <n v="2"/>
    <n v="0"/>
    <x v="1"/>
  </r>
  <r>
    <n v="8515"/>
    <s v="None"/>
    <s v="95.0"/>
    <n v="1"/>
    <n v="0"/>
    <s v="1 - 0"/>
    <s v="nan"/>
    <s v="nan"/>
    <s v="None"/>
    <s v="nan"/>
    <n v="0"/>
    <s v="1 - 0"/>
    <s v="1 - 0"/>
    <s v="1 - 0"/>
    <s v="1 - 0"/>
    <s v="1 - 0"/>
    <s v="1 - 0"/>
    <s v="1 - 0"/>
    <s v="1 - 0"/>
    <n v="451.26"/>
    <s v="CS Cartagines"/>
    <s v="Sporting San Jose FC"/>
    <s v="Cs Cartagines v Sporting San Jose FC"/>
    <s v="21.09.2025"/>
    <s v="21:00"/>
    <s v="Costa Rican Primera Division"/>
    <s v="Costa-Rica, Primera División"/>
    <n v="8"/>
    <n v="62.5"/>
    <n v="25"/>
    <n v="6.25"/>
    <s v="0.0"/>
    <s v="50.0"/>
    <s v="19.09"/>
    <s v="14.09"/>
    <s v="14.55"/>
    <s v="11.59"/>
    <s v="12.5"/>
    <s v="28.18"/>
    <n v="-10"/>
    <n v="2"/>
    <x v="721"/>
    <s v="62.5"/>
    <s v="12.5"/>
    <s v="50.0"/>
    <s v="37.5"/>
    <s v="31.25"/>
    <s v="0.0"/>
    <s v="0.0"/>
    <n v="47.73"/>
    <n v="52.28"/>
    <s v="1.7"/>
    <s v="4.6"/>
    <x v="4"/>
    <s v="1.36"/>
    <s v="1.22"/>
    <s v="8"/>
    <n v="1"/>
    <n v="0"/>
    <x v="1"/>
  </r>
  <r>
    <n v="8532"/>
    <s v="None"/>
    <s v="97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275.44"/>
    <s v="AD Municipal Liberia"/>
    <s v="AD San Carlos"/>
    <s v="AD Municipal Liberia v Ad San Carlos"/>
    <s v="22.09.2025"/>
    <s v="00:00"/>
    <s v="Costa Rican Primera Division"/>
    <s v="Costa-Rica, Primera División"/>
    <n v="9"/>
    <n v="87.5"/>
    <n v="43.75"/>
    <n v="31.25"/>
    <s v="6.25"/>
    <s v="12.5"/>
    <s v="19.21"/>
    <s v="21.29"/>
    <s v="10.6"/>
    <s v="14.95"/>
    <s v="14.77"/>
    <s v="19.21"/>
    <n v="-11"/>
    <n v="0.5"/>
    <x v="722"/>
    <s v="50.0"/>
    <s v="50.0"/>
    <s v="25.0"/>
    <s v="75.0"/>
    <s v="43.75"/>
    <s v="6.25"/>
    <s v="0.0"/>
    <n v="51.09"/>
    <n v="48.92"/>
    <s v="-"/>
    <s v="-"/>
    <x v="3"/>
    <s v="-"/>
    <s v="-"/>
    <s v="-"/>
    <s v="None"/>
    <n v="0"/>
    <x v="1"/>
  </r>
  <r>
    <n v="8537"/>
    <s v="live"/>
    <s v="77.0"/>
    <n v="1"/>
    <n v="0"/>
    <s v="1 - 0"/>
    <n v="4.9000000000000004"/>
    <n v="4.7"/>
    <s v="EXECUTION_COMPLETE"/>
    <s v="3.05"/>
    <n v="3"/>
    <s v="0 - 0"/>
    <s v="1 - 0"/>
    <s v="0 - 0"/>
    <s v="0 - 0"/>
    <s v="0 - 0"/>
    <s v="1 - 0"/>
    <s v="1 - 0"/>
    <s v="1 - 0"/>
    <n v="5715.34"/>
    <s v="Panathinaikos"/>
    <s v="Olympiakos"/>
    <s v="Panathinaikos v Olympiakos"/>
    <s v="21.09.2025"/>
    <s v="18:00"/>
    <s v="Greek Super League"/>
    <s v="Greece, Super League 1"/>
    <n v="2"/>
    <n v="100"/>
    <n v="41.67"/>
    <n v="41.67"/>
    <s v="41.67"/>
    <s v="50.0"/>
    <s v="21.43"/>
    <s v="0.0"/>
    <s v="0.0"/>
    <s v="12.7"/>
    <s v="11.11"/>
    <s v="54.77"/>
    <n v="16"/>
    <n v="-5"/>
    <x v="261"/>
    <s v="50.0"/>
    <s v="50.0"/>
    <s v="100.0"/>
    <s v="0.0"/>
    <s v="25.0"/>
    <s v="0.0"/>
    <s v="0.0"/>
    <n v="21.43"/>
    <n v="78.569999999999993"/>
    <s v="3.6"/>
    <s v="2.05"/>
    <x v="6"/>
    <s v="1.4"/>
    <s v="1.22"/>
    <s v="8.5"/>
    <n v="2"/>
    <n v="0"/>
    <x v="1"/>
  </r>
  <r>
    <n v="8549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0"/>
    <s v="Golden Arrows"/>
    <s v="Mamelodi Sundowns"/>
    <s v="Golden Arrows v Mamelodi Sundowns"/>
    <s v="24.09.2025"/>
    <s v="13:00"/>
    <s v="South African Premier Division"/>
    <s v="South-Africa, Premier Soccer League"/>
    <n v="7"/>
    <n v="66.069999999999993"/>
    <n v="33.93"/>
    <n v="13.4"/>
    <s v="0.0"/>
    <s v="38.4"/>
    <s v="13.13"/>
    <s v="16.04"/>
    <s v="19.17"/>
    <s v="9.79"/>
    <s v="22.29"/>
    <s v="19.59"/>
    <n v="18"/>
    <n v="-5"/>
    <x v="677"/>
    <s v="28.57"/>
    <s v="71.43"/>
    <s v="75.0"/>
    <s v="12.5"/>
    <s v="33.93"/>
    <s v="6.25"/>
    <s v="0.0"/>
    <n v="48.34"/>
    <n v="51.67"/>
    <s v="13"/>
    <s v="1.22"/>
    <x v="23"/>
    <s v="1.36"/>
    <s v="1.22"/>
    <s v="8"/>
    <n v="2"/>
    <n v="0"/>
    <x v="1"/>
  </r>
  <r>
    <n v="8552"/>
    <s v="live"/>
    <s v="94.0"/>
    <n v="1"/>
    <n v="0"/>
    <s v="1 - 0"/>
    <n v="1000"/>
    <n v="3.5"/>
    <s v="EXECUTABLE"/>
    <s v="0.0"/>
    <n v="0"/>
    <s v="1 - 0"/>
    <s v="1 - 0"/>
    <s v="1 - 0"/>
    <s v="1 - 0"/>
    <s v="1 - 0"/>
    <s v="1 - 0"/>
    <s v="1 - 0"/>
    <s v="1 - 0"/>
    <n v="4"/>
    <s v="Stade Tunisien"/>
    <s v="Avenir S Marsa"/>
    <s v="Stade Tunisien v Avenir S Marsa"/>
    <s v="24.09.2025"/>
    <s v="14:30"/>
    <s v="Tunisian Ligue Professionelle 1"/>
    <s v="Tunisia, Ligue 1"/>
    <n v="6"/>
    <n v="41.67"/>
    <n v="25"/>
    <n v="0"/>
    <s v="0.0"/>
    <s v="58.34"/>
    <s v="11.11"/>
    <s v="22.22"/>
    <s v="16.67"/>
    <s v="22.22"/>
    <s v="22.22"/>
    <s v="5.56"/>
    <n v="-10"/>
    <n v="-5"/>
    <x v="123"/>
    <s v="83.33"/>
    <s v="0.0"/>
    <s v="50.0"/>
    <s v="33.33"/>
    <s v="16.67"/>
    <s v="0.0"/>
    <s v="0.0"/>
    <n v="50"/>
    <n v="50"/>
    <s v="1.44"/>
    <s v="7"/>
    <x v="19"/>
    <s v="1.44"/>
    <s v="1.2"/>
    <s v="9"/>
    <n v="1"/>
    <n v="0"/>
    <x v="1"/>
  </r>
  <r>
    <n v="8569"/>
    <s v="None"/>
    <s v="94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4.5999999999999996"/>
    <s v="Kabylie"/>
    <s v="ES Mostaganem"/>
    <s v="Kabylie v ES Mostaganem"/>
    <s v="24.09.2025"/>
    <s v="18:00"/>
    <s v="Algerian Ligue 1"/>
    <s v="Algeria, Ligue 1"/>
    <n v="3"/>
    <n v="58.34"/>
    <n v="0"/>
    <n v="0"/>
    <s v="0.0"/>
    <s v="41.67"/>
    <s v="10.0"/>
    <s v="10.0"/>
    <s v="35.0"/>
    <s v="12.5"/>
    <s v="10.0"/>
    <s v="22.5"/>
    <n v="5"/>
    <n v="0.5"/>
    <x v="723"/>
    <s v="33.33"/>
    <s v="33.33"/>
    <s v="50.0"/>
    <s v="25.0"/>
    <s v="29.17"/>
    <s v="0.0"/>
    <s v="0.0"/>
    <n v="55"/>
    <n v="45"/>
    <s v="1.33"/>
    <s v="9"/>
    <x v="15"/>
    <s v="1.4"/>
    <s v="1.2"/>
    <s v="8.5"/>
    <n v="1"/>
    <n v="0"/>
    <x v="1"/>
  </r>
  <r>
    <n v="8582"/>
    <s v="None"/>
    <s v="96.0"/>
    <n v="1"/>
    <n v="0"/>
    <s v="1 - 0"/>
    <s v="nan"/>
    <s v="nan"/>
    <s v="None"/>
    <s v="None"/>
    <n v="0"/>
    <s v="0 - 0"/>
    <s v="1 - 0"/>
    <s v="0 - 0"/>
    <s v="0 - 0"/>
    <s v="0 - 0"/>
    <s v="1 - 0"/>
    <s v="1 - 0"/>
    <s v="1 - 0"/>
    <n v="57827.519999999997"/>
    <s v="Real Sociedad"/>
    <s v="Mallorca"/>
    <s v="Real Sociedad v Mallorca"/>
    <s v="24.09.2025"/>
    <s v="19:30"/>
    <s v="Spanish La Liga"/>
    <s v="Spain, La Liga"/>
    <n v="5"/>
    <n v="90"/>
    <n v="60"/>
    <n v="30"/>
    <s v="10.0"/>
    <s v="0.0"/>
    <s v="17.62"/>
    <s v="10.0"/>
    <s v="27.38"/>
    <s v="14.29"/>
    <s v="14.05"/>
    <s v="16.67"/>
    <n v="-3"/>
    <n v="14.5"/>
    <x v="159"/>
    <s v="0.0"/>
    <s v="100.0"/>
    <s v="20.0"/>
    <s v="80.0"/>
    <s v="60.0"/>
    <s v="20.0"/>
    <s v="0.0"/>
    <n v="55"/>
    <n v="45"/>
    <s v="1.75"/>
    <s v="5"/>
    <x v="10"/>
    <s v="1.36"/>
    <s v="1.22"/>
    <s v="8"/>
    <n v="1"/>
    <n v="0"/>
    <x v="1"/>
  </r>
  <r>
    <n v="8589"/>
    <s v="None"/>
    <s v="98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807.91"/>
    <s v="Jorge Wilstermann"/>
    <s v="Blooming Santa Cruz"/>
    <s v="Jorge Wilstermann v Blooming Santa Cruz"/>
    <s v="24.09.2025"/>
    <s v="22:30"/>
    <s v="Bolivian Liga de Futbol Profesional"/>
    <s v="Bolivia, Primera División"/>
    <n v="20"/>
    <n v="81.25"/>
    <n v="75"/>
    <n v="37.5"/>
    <s v="31.25"/>
    <s v="18.75"/>
    <s v="11.81"/>
    <s v="13.89"/>
    <s v="18.85"/>
    <s v="13.99"/>
    <s v="13.4"/>
    <s v="28.08"/>
    <n v="22"/>
    <n v="4"/>
    <x v="724"/>
    <s v="12.5"/>
    <s v="75.0"/>
    <s v="62.5"/>
    <s v="37.5"/>
    <s v="43.75"/>
    <s v="25.0"/>
    <s v="6.25"/>
    <n v="44.55"/>
    <n v="55.46"/>
    <s v="3.6"/>
    <s v="1.9"/>
    <x v="4"/>
    <s v="1.29"/>
    <s v="1.3"/>
    <s v="6.5"/>
    <n v="2"/>
    <n v="0"/>
    <x v="1"/>
  </r>
  <r>
    <n v="8619"/>
    <s v="None"/>
    <s v="98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23.12"/>
    <s v="Vanraure Hachinohe"/>
    <s v="Kagoshima Utd"/>
    <s v="Vanraure Hachinohe v Kagoshima Utd"/>
    <s v="26.09.2025"/>
    <s v="04:00"/>
    <s v="Japanese J League 3"/>
    <s v="Japan, J3 League"/>
    <n v="28"/>
    <n v="62.5"/>
    <n v="43.75"/>
    <n v="31.25"/>
    <s v="25.0"/>
    <s v="56.25"/>
    <s v="15.21"/>
    <s v="18.45"/>
    <s v="13.28"/>
    <s v="19.14"/>
    <s v="12.55"/>
    <s v="21.38"/>
    <n v="3"/>
    <n v="-13.5"/>
    <x v="35"/>
    <s v="62.5"/>
    <s v="25.0"/>
    <s v="75.0"/>
    <s v="25.0"/>
    <s v="31.25"/>
    <s v="6.25"/>
    <s v="0.0"/>
    <n v="46.94"/>
    <n v="53.07"/>
    <s v="-"/>
    <s v="-"/>
    <x v="3"/>
    <s v="-"/>
    <s v="-"/>
    <s v="-"/>
    <s v="None"/>
    <n v="0"/>
    <x v="1"/>
  </r>
  <r>
    <n v="8630"/>
    <s v="None"/>
    <s v="92.0"/>
    <n v="1"/>
    <n v="0"/>
    <s v="1 - 0"/>
    <s v="nan"/>
    <s v="nan"/>
    <s v="None"/>
    <s v="None"/>
    <n v="0"/>
    <s v="1 - 0"/>
    <s v="1 - 0"/>
    <s v="0 - 0"/>
    <s v="1 - 0"/>
    <s v="1 - 0"/>
    <s v="1 - 0"/>
    <s v="1 - 0"/>
    <s v="1 - 0"/>
    <n v="0.18"/>
    <s v="Qarabag Fk"/>
    <s v="FK Qabala"/>
    <s v="Qarabag FK v FK Qabala"/>
    <s v="26.09.2025"/>
    <s v="15:00"/>
    <s v="Azerbaijan Premier League"/>
    <s v="Azerbaijan, Premyer Liqa"/>
    <n v="4"/>
    <n v="77.5"/>
    <n v="42.5"/>
    <n v="12.5"/>
    <s v="12.5"/>
    <s v="35.0"/>
    <s v="14.17"/>
    <s v="13.34"/>
    <s v="21.67"/>
    <s v="17.5"/>
    <s v="19.17"/>
    <s v="14.17"/>
    <n v="-10"/>
    <n v="-4"/>
    <x v="235"/>
    <s v="50.0"/>
    <s v="50.0"/>
    <s v="80.0"/>
    <s v="20.0"/>
    <s v="32.5"/>
    <s v="20.0"/>
    <s v="0.0"/>
    <n v="49.17"/>
    <n v="50.84"/>
    <s v="-"/>
    <s v="-"/>
    <x v="3"/>
    <s v="-"/>
    <s v="-"/>
    <s v="-"/>
    <s v="None"/>
    <n v="0"/>
    <x v="1"/>
  </r>
  <r>
    <n v="8650"/>
    <s v="None"/>
    <s v="94.0"/>
    <n v="1"/>
    <n v="0"/>
    <s v="1 - 0"/>
    <s v="nan"/>
    <s v="nan"/>
    <s v="None"/>
    <s v="nan"/>
    <n v="0"/>
    <s v="1 - 0"/>
    <s v="1 - 0"/>
    <s v="0 - 0"/>
    <s v="0 - 0"/>
    <s v="1 - 0"/>
    <s v="1 - 0"/>
    <s v="1 - 0"/>
    <s v="1 - 0"/>
    <n v="660.03"/>
    <s v="Lokomotiv Plovdiv"/>
    <s v="PFC Levski Sofia"/>
    <s v="Lokomotiv Plovdiv v PFC Levski Sofia"/>
    <s v="26.09.2025"/>
    <s v="17:00"/>
    <s v="Bulgarian A League"/>
    <s v="Bulgaria, First League"/>
    <n v="8"/>
    <n v="75"/>
    <n v="50"/>
    <n v="12.5"/>
    <s v="6.25"/>
    <s v="37.5"/>
    <s v="13.45"/>
    <s v="8.34"/>
    <s v="18.72"/>
    <s v="13.45"/>
    <s v="16.08"/>
    <s v="29.97"/>
    <n v="10"/>
    <n v="-8"/>
    <x v="55"/>
    <s v="50.0"/>
    <s v="37.5"/>
    <s v="62.5"/>
    <s v="12.5"/>
    <s v="25.0"/>
    <s v="0.0"/>
    <s v="0.0"/>
    <n v="40.5"/>
    <n v="59.5"/>
    <s v="-"/>
    <s v="-"/>
    <x v="3"/>
    <s v="-"/>
    <s v="-"/>
    <s v="-"/>
    <s v="None"/>
    <n v="0"/>
    <x v="1"/>
  </r>
  <r>
    <n v="8651"/>
    <s v="None"/>
    <s v="93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5.94"/>
    <s v="Rouen"/>
    <s v="Bourg-en-Bresse"/>
    <s v="Rouen v Bourg-en-Bresse"/>
    <s v="26.09.2025"/>
    <s v="17:30"/>
    <s v="French National"/>
    <s v="France, National 1"/>
    <n v="6"/>
    <n v="69.05"/>
    <n v="45.24"/>
    <n v="22.62"/>
    <s v="7.15"/>
    <s v="29.77"/>
    <s v="11.12"/>
    <s v="23.61"/>
    <s v="8.34"/>
    <s v="12.5"/>
    <s v="15.28"/>
    <s v="29.17"/>
    <n v="-22"/>
    <n v="1"/>
    <x v="725"/>
    <s v="71.43"/>
    <s v="14.29"/>
    <s v="16.67"/>
    <s v="66.67"/>
    <s v="29.77"/>
    <s v="0.0"/>
    <s v="0.0"/>
    <n v="43.06"/>
    <n v="56.95"/>
    <s v="-"/>
    <s v="-"/>
    <x v="3"/>
    <s v="-"/>
    <s v="-"/>
    <s v="-"/>
    <s v="None"/>
    <n v="0"/>
    <x v="1"/>
  </r>
  <r>
    <n v="8677"/>
    <s v="None"/>
    <s v="91.0"/>
    <n v="1"/>
    <n v="0"/>
    <s v="1 - 0"/>
    <s v="nan"/>
    <s v="nan"/>
    <s v="None"/>
    <s v="nan"/>
    <n v="0"/>
    <s v="1 - 0"/>
    <s v="1 - 0"/>
    <s v="0 - 0"/>
    <s v="1 - 0"/>
    <s v="1 - 0"/>
    <s v="1 - 0"/>
    <s v="1 - 0"/>
    <s v="1 - 0"/>
    <n v="1275.46"/>
    <s v="Helmond Sport"/>
    <s v="FC Eindhoven"/>
    <s v="Helmond Sport v FC Eindhoven"/>
    <s v="26.09.2025"/>
    <s v="18:00"/>
    <s v="Dutch Eerste Divisie"/>
    <s v="Netherlands, Eerste Divisie"/>
    <n v="7"/>
    <n v="64.290000000000006"/>
    <n v="42.86"/>
    <n v="28.57"/>
    <s v="14.29"/>
    <s v="35.72"/>
    <s v="13.13"/>
    <s v="8.13"/>
    <s v="23.13"/>
    <s v="6.25"/>
    <s v="24.38"/>
    <s v="25.0"/>
    <n v="3"/>
    <n v="8.5"/>
    <x v="726"/>
    <s v="42.86"/>
    <s v="57.14"/>
    <s v="57.14"/>
    <s v="28.57"/>
    <s v="35.72"/>
    <s v="14.29"/>
    <s v="7.15"/>
    <n v="44.38"/>
    <n v="55.63"/>
    <s v="-"/>
    <s v="-"/>
    <x v="3"/>
    <s v="-"/>
    <s v="-"/>
    <s v="-"/>
    <s v="None"/>
    <n v="0"/>
    <x v="1"/>
  </r>
  <r>
    <n v="8696"/>
    <s v="None"/>
    <s v="95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89.86"/>
    <s v="Llanelli Town"/>
    <s v="Haverfordwest County"/>
    <s v="Llanelli Town v Haverfordwest County"/>
    <s v="26.09.2025"/>
    <s v="18:45"/>
    <s v="Welsh Premiership"/>
    <s v="Wales, Premier League"/>
    <n v="8"/>
    <n v="75"/>
    <n v="62.5"/>
    <n v="50"/>
    <s v="37.5"/>
    <s v="12.5"/>
    <s v="13.82"/>
    <s v="15.82"/>
    <s v="16.5"/>
    <s v="20.25"/>
    <s v="14.69"/>
    <s v="18.94"/>
    <n v="4"/>
    <n v="9"/>
    <x v="363"/>
    <s v="12.5"/>
    <s v="75.0"/>
    <s v="37.5"/>
    <s v="62.5"/>
    <s v="50.0"/>
    <s v="18.75"/>
    <s v="12.5"/>
    <n v="46.13"/>
    <n v="53.88"/>
    <s v="-"/>
    <s v="-"/>
    <x v="3"/>
    <s v="-"/>
    <s v="-"/>
    <s v="-"/>
    <s v="None"/>
    <n v="0"/>
    <x v="1"/>
  </r>
  <r>
    <n v="8714"/>
    <s v="None"/>
    <s v="97.0"/>
    <n v="1"/>
    <n v="0"/>
    <s v="1 - 0"/>
    <s v="nan"/>
    <s v="nan"/>
    <s v="None"/>
    <s v="None"/>
    <n v="0"/>
    <s v="1 - 0"/>
    <s v="1 - 0"/>
    <s v="1 - 0"/>
    <s v="1 - 0"/>
    <s v="1 - 0"/>
    <s v="1 - 0"/>
    <s v="1 - 0"/>
    <s v="1 - 0"/>
    <n v="613.38"/>
    <s v="North Carolina FC"/>
    <s v="Miami FC"/>
    <s v="North Carolina FC v Miami FC"/>
    <s v="26.09.2025"/>
    <s v="23:00"/>
    <s v="US United Soccer League"/>
    <s v="USA, USL Championship"/>
    <n v="24"/>
    <n v="68.75"/>
    <n v="56.25"/>
    <n v="37.5"/>
    <s v="25.0"/>
    <s v="18.75"/>
    <s v="8.56"/>
    <s v="19.34"/>
    <s v="23.1"/>
    <s v="12.19"/>
    <s v="15.94"/>
    <s v="20.87"/>
    <n v="-19"/>
    <n v="5.5"/>
    <x v="287"/>
    <s v="50.0"/>
    <s v="50.0"/>
    <s v="12.5"/>
    <s v="62.5"/>
    <s v="43.75"/>
    <s v="12.5"/>
    <s v="6.25"/>
    <n v="51"/>
    <n v="49.01"/>
    <s v="-"/>
    <s v="-"/>
    <x v="3"/>
    <s v="-"/>
    <s v="-"/>
    <s v="-"/>
    <s v="None"/>
    <n v="0"/>
    <x v="1"/>
  </r>
  <r>
    <n v="3842"/>
    <s v="paper"/>
    <s v="95.0"/>
    <n v="1"/>
    <n v="1"/>
    <s v="1 - 1"/>
    <n v="680"/>
    <n v="-1"/>
    <s v="EXECUTION_COMPLETE"/>
    <s v="3.8"/>
    <n v="100"/>
    <s v="0 - 1"/>
    <s v="1 - 1"/>
    <s v="0 - 0"/>
    <s v="0 - 1"/>
    <s v="0 - 1"/>
    <s v="0 - 1"/>
    <s v="0 - 1"/>
    <s v="1 - 1"/>
    <n v="573.77"/>
    <s v="22 de Julio FC"/>
    <s v="Guayaquil City"/>
    <s v="22 de Julio FC v Guayaquil City"/>
    <s v="09.07.2025"/>
    <s v="00:00"/>
    <s v="Ecuadorian Serie B"/>
    <s v="Ecuador, Liga Pro Serie B"/>
    <n v="16"/>
    <n v="50"/>
    <n v="31.25"/>
    <n v="25"/>
    <s v="18.75"/>
    <s v="50.0"/>
    <s v="5.65"/>
    <s v="12.76"/>
    <s v="21.23"/>
    <s v="16.82"/>
    <s v="16.94"/>
    <s v="26.63"/>
    <n v="16"/>
    <n v="-1"/>
    <x v="727"/>
    <s v="37.5"/>
    <s v="62.5"/>
    <s v="62.5"/>
    <s v="25.0"/>
    <s v="18.75"/>
    <s v="12.5"/>
    <s v="0.0"/>
    <n v="39.630000000000003"/>
    <n v="60.37"/>
    <s v="4.75"/>
    <s v="1.7"/>
    <x v="6"/>
    <s v="1.4"/>
    <s v="1.2"/>
    <s v="9"/>
    <n v="2"/>
    <n v="0"/>
    <x v="0"/>
  </r>
  <r>
    <n v="3845"/>
    <s v="None"/>
    <s v="90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8634.92"/>
    <s v="KaPa"/>
    <s v="PK-35 RY"/>
    <s v="KaPa v PK-35 RY"/>
    <s v="09.07.2025"/>
    <s v="15:30"/>
    <s v="Finnish Ykkosliiga"/>
    <s v="Finland, Ykkösliiga"/>
    <n v="13"/>
    <n v="93.75"/>
    <n v="75"/>
    <n v="62.5"/>
    <s v="31.25"/>
    <s v="6.25"/>
    <s v="19.49"/>
    <s v="11.95"/>
    <s v="18.98"/>
    <s v="18.3"/>
    <s v="16.04"/>
    <s v="15.26"/>
    <n v="7"/>
    <n v="2.5"/>
    <x v="728"/>
    <s v="37.5"/>
    <s v="62.5"/>
    <s v="37.5"/>
    <s v="62.5"/>
    <s v="62.5"/>
    <s v="25.0"/>
    <s v="0.0"/>
    <n v="50.41"/>
    <n v="49.59"/>
    <s v="3.6"/>
    <s v="1.75"/>
    <x v="22"/>
    <s v="1.08"/>
    <s v="1.73"/>
    <s v="3.3"/>
    <n v="2"/>
    <n v="0"/>
    <x v="0"/>
  </r>
  <r>
    <n v="3885"/>
    <s v="None"/>
    <s v="98.0"/>
    <n v="1"/>
    <n v="1"/>
    <s v="1 - 1"/>
    <s v="nan"/>
    <s v="nan"/>
    <s v="None"/>
    <s v="None"/>
    <n v="0"/>
    <s v="0 - 1"/>
    <s v="1 - 1"/>
    <s v="0 - 0"/>
    <s v="0 - 0"/>
    <s v="0 - 1"/>
    <s v="0 - 1"/>
    <s v="0 - 1"/>
    <s v="1 - 1"/>
    <n v="499.6"/>
    <s v="FC Juarez"/>
    <s v="CF America"/>
    <s v="FC Juarez v CF America"/>
    <s v="12.07.2025"/>
    <s v="03:00"/>
    <s v="Mexican Liga MX"/>
    <s v="Mexico, Liga MX"/>
    <n v="0"/>
    <n v="0"/>
    <n v="0"/>
    <n v="0"/>
    <s v="0.0"/>
    <s v="0.0"/>
    <s v="0.0"/>
    <s v="0.0"/>
    <s v="0.0"/>
    <s v="0.0"/>
    <s v="0.0"/>
    <s v="0.0"/>
    <n v="8"/>
    <n v="-9"/>
    <x v="28"/>
    <s v="0.0"/>
    <s v="0.0"/>
    <s v="0.0"/>
    <s v="0.0"/>
    <s v="0.0"/>
    <s v="0.0"/>
    <s v="0.0"/>
    <n v="0"/>
    <n v="0"/>
    <s v="3.75"/>
    <s v="2"/>
    <x v="5"/>
    <s v="1.29"/>
    <s v="1.3"/>
    <s v="6.5"/>
    <n v="2"/>
    <n v="0"/>
    <x v="0"/>
  </r>
  <r>
    <n v="3891"/>
    <s v="None"/>
    <s v="92.0"/>
    <n v="1"/>
    <n v="1"/>
    <s v="1 - 1"/>
    <s v="nan"/>
    <s v="nan"/>
    <s v="None"/>
    <s v="nan"/>
    <n v="0"/>
    <s v="0 - 1"/>
    <s v="1 - 1"/>
    <s v="0 - 1"/>
    <s v="0 - 1"/>
    <s v="0 - 1"/>
    <s v="0 - 1"/>
    <s v="1 - 1"/>
    <s v="1 - 1"/>
    <n v="4.72"/>
    <s v="Kochi Univ"/>
    <s v="Kanazawa"/>
    <s v="Kochi Univ v Kanazawa"/>
    <s v="12.07.2025"/>
    <s v="09:00"/>
    <s v="Japanese J League 3"/>
    <s v="Japan, J3 League"/>
    <n v="19"/>
    <n v="68.75"/>
    <n v="50"/>
    <n v="31.25"/>
    <s v="12.5"/>
    <s v="25.0"/>
    <s v="6.59"/>
    <s v="19.75"/>
    <s v="17.03"/>
    <s v="22.13"/>
    <s v="8.52"/>
    <s v="25.99"/>
    <n v="1"/>
    <n v="2.5"/>
    <x v="78"/>
    <s v="25.0"/>
    <s v="62.5"/>
    <s v="50.0"/>
    <s v="37.5"/>
    <s v="31.25"/>
    <s v="0.0"/>
    <s v="0.0"/>
    <n v="43.36"/>
    <n v="56.64"/>
    <s v="2.45"/>
    <s v="2.63"/>
    <x v="13"/>
    <s v="1.29"/>
    <s v="1.29"/>
    <s v="7"/>
    <n v="1"/>
    <n v="0"/>
    <x v="0"/>
  </r>
  <r>
    <n v="3916"/>
    <s v="paper"/>
    <s v="95.0"/>
    <n v="1"/>
    <n v="1"/>
    <s v="1 - 1"/>
    <n v="100"/>
    <n v="2.14"/>
    <s v="EXECUTION_COMPLETE"/>
    <s v="6.8"/>
    <n v="100"/>
    <s v="0 - 1"/>
    <s v="1 - 1"/>
    <s v="0 - 0"/>
    <s v="0 - 1"/>
    <s v="0 - 1"/>
    <s v="0 - 1"/>
    <s v="1 - 1"/>
    <s v="1 - 1"/>
    <n v="233.21"/>
    <s v="Volsungur"/>
    <s v="Njardvik"/>
    <s v="Volsungur v Njardvik"/>
    <s v="12.07.2025"/>
    <s v="14:00"/>
    <s v="Icelandic 1 Deild"/>
    <s v="Iceland, 1. Deild"/>
    <n v="11"/>
    <n v="100"/>
    <n v="81.25"/>
    <n v="75"/>
    <s v="25.0"/>
    <s v="6.25"/>
    <s v="12.24"/>
    <s v="13.14"/>
    <s v="14.39"/>
    <s v="10.99"/>
    <s v="19.22"/>
    <s v="30.03"/>
    <n v="16"/>
    <n v="-2"/>
    <x v="729"/>
    <s v="62.5"/>
    <s v="37.5"/>
    <s v="62.5"/>
    <s v="37.5"/>
    <s v="50.0"/>
    <s v="18.75"/>
    <s v="6.25"/>
    <n v="39.770000000000003"/>
    <n v="60.24"/>
    <s v="4.75"/>
    <s v="1.47"/>
    <x v="29"/>
    <s v="1.07"/>
    <s v="2.1"/>
    <s v="2.7"/>
    <n v="2"/>
    <n v="0"/>
    <x v="0"/>
  </r>
  <r>
    <n v="3936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1547.26"/>
    <s v="Club Independiente Petro"/>
    <s v="Universitario de Vinto"/>
    <s v="Club Independiente Petro v Universitario de Vinto"/>
    <s v="12.07.2025"/>
    <s v="19:00"/>
    <s v="Bolivian Liga de Futbol Profesional"/>
    <s v="Bolivia, Primera División"/>
    <n v="12"/>
    <n v="93.75"/>
    <n v="50"/>
    <n v="43.75"/>
    <s v="37.5"/>
    <s v="18.75"/>
    <s v="10.52"/>
    <s v="11.71"/>
    <s v="15.28"/>
    <s v="20.04"/>
    <s v="14.09"/>
    <s v="28.38"/>
    <n v="3"/>
    <n v="5.5"/>
    <x v="730"/>
    <s v="25.0"/>
    <s v="62.5"/>
    <s v="37.5"/>
    <s v="62.5"/>
    <s v="37.5"/>
    <s v="18.75"/>
    <s v="12.5"/>
    <n v="37.5"/>
    <n v="62.5"/>
    <s v="2.38"/>
    <s v="2.6"/>
    <x v="4"/>
    <s v="1.22"/>
    <s v="1.4"/>
    <s v="6"/>
    <n v="1"/>
    <n v="0"/>
    <x v="0"/>
  </r>
  <r>
    <n v="3942"/>
    <s v="None"/>
    <s v="96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79.37"/>
    <s v="Atletico Ottawa"/>
    <s v="Forge"/>
    <s v="Atletico Ottawa v Forge"/>
    <s v="12.07.2025"/>
    <s v="19:00"/>
    <s v="Canadian Premier League"/>
    <s v="Canada, Canadian Premier League"/>
    <n v="13"/>
    <n v="81.25"/>
    <n v="56.25"/>
    <n v="37.5"/>
    <s v="12.5"/>
    <s v="43.75"/>
    <s v="13.54"/>
    <s v="10.91"/>
    <s v="21.72"/>
    <s v="20.91"/>
    <s v="16.06"/>
    <s v="16.87"/>
    <n v="2"/>
    <n v="-5"/>
    <x v="731"/>
    <s v="50.0"/>
    <s v="37.5"/>
    <s v="62.5"/>
    <s v="37.5"/>
    <s v="43.75"/>
    <s v="18.75"/>
    <s v="6.25"/>
    <n v="46.17"/>
    <n v="53.84"/>
    <s v="2.4"/>
    <s v="2.63"/>
    <x v="0"/>
    <s v="1.25"/>
    <s v="1.29"/>
    <s v="7"/>
    <n v="1"/>
    <n v="0"/>
    <x v="0"/>
  </r>
  <r>
    <n v="3956"/>
    <s v="None"/>
    <s v="103.0"/>
    <n v="1"/>
    <n v="1"/>
    <s v="1 - 1"/>
    <s v="nan"/>
    <s v="nan"/>
    <s v="None"/>
    <s v="nan"/>
    <n v="0"/>
    <s v="0 - 0"/>
    <s v="1 - 1"/>
    <s v="0 - 0"/>
    <s v="0 - 0"/>
    <n v="0"/>
    <n v="0"/>
    <n v="0"/>
    <s v="1 - 1"/>
    <n v="3049.47"/>
    <s v="Toronto FC"/>
    <s v="Atlanta Utd"/>
    <s v="Toronto FC v Atlanta Utd"/>
    <s v="12.07.2025"/>
    <s v="23:30"/>
    <s v="US MLS"/>
    <s v="USA, Major League Soccer"/>
    <n v="20"/>
    <n v="81.25"/>
    <n v="56.25"/>
    <n v="37.5"/>
    <s v="18.75"/>
    <s v="12.5"/>
    <s v="10.97"/>
    <s v="13.65"/>
    <s v="14.63"/>
    <s v="20.43"/>
    <s v="19.26"/>
    <s v="21.09"/>
    <n v="-12"/>
    <n v="14"/>
    <x v="188"/>
    <s v="37.5"/>
    <s v="62.5"/>
    <s v="12.5"/>
    <s v="75.0"/>
    <s v="31.25"/>
    <s v="18.75"/>
    <s v="0.0"/>
    <n v="39.24"/>
    <n v="60.77"/>
    <s v="2.4"/>
    <s v="2.8"/>
    <x v="10"/>
    <s v="1.22"/>
    <s v="1.4"/>
    <s v="6"/>
    <n v="1"/>
    <n v="0"/>
    <x v="0"/>
  </r>
  <r>
    <n v="3978"/>
    <s v="None"/>
    <s v="96.0"/>
    <n v="1"/>
    <n v="1"/>
    <s v="1 - 1"/>
    <s v="nan"/>
    <s v="nan"/>
    <s v="None"/>
    <s v="nan"/>
    <n v="0"/>
    <s v="0 - 0"/>
    <s v="1 - 1"/>
    <s v="0 - 0"/>
    <s v="0 - 0"/>
    <s v="0 - 0"/>
    <s v="1 - 0"/>
    <s v="1 - 1"/>
    <s v="1 - 1"/>
    <n v="9.0399999999999991"/>
    <s v="JJK"/>
    <s v="OLS"/>
    <s v="JJK v OLS"/>
    <s v="13.07.2025"/>
    <s v="14:00"/>
    <s v="Finnish Ykkonen"/>
    <s v="Finland, Ykkönen"/>
    <n v="13"/>
    <n v="75"/>
    <n v="62.5"/>
    <n v="43.75"/>
    <s v="12.5"/>
    <s v="25.0"/>
    <s v="10.55"/>
    <s v="19.21"/>
    <s v="18.4"/>
    <s v="13.74"/>
    <s v="19.06"/>
    <s v="19.06"/>
    <n v="1"/>
    <n v="-6.5"/>
    <x v="732"/>
    <s v="25.0"/>
    <s v="62.5"/>
    <s v="62.5"/>
    <s v="25.0"/>
    <s v="37.5"/>
    <s v="18.75"/>
    <s v="6.25"/>
    <n v="48.16"/>
    <n v="51.85"/>
    <s v="3"/>
    <s v="2.05"/>
    <x v="19"/>
    <s v="1.13"/>
    <s v="1.62"/>
    <s v="4.1"/>
    <n v="2"/>
    <n v="0"/>
    <x v="0"/>
  </r>
  <r>
    <n v="4001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343.25"/>
    <s v="Argentino de Merlo"/>
    <s v="Sportivo Italiano"/>
    <s v="Argentino de Merlo v Sportivo Italiano"/>
    <s v="13.07.2025"/>
    <s v="18:30"/>
    <s v="Argentinian Primera B Metropolitana"/>
    <s v="Argentina, Primera B Metropolitana"/>
    <n v="23"/>
    <n v="87.5"/>
    <n v="43.75"/>
    <n v="6.25"/>
    <s v="0.0"/>
    <s v="43.75"/>
    <s v="7.01"/>
    <s v="8.33"/>
    <s v="12.7"/>
    <s v="17.21"/>
    <s v="22.05"/>
    <s v="32.71"/>
    <n v="-9"/>
    <n v="-6.5"/>
    <x v="733"/>
    <s v="75.0"/>
    <s v="25.0"/>
    <s v="75.0"/>
    <s v="25.0"/>
    <s v="12.5"/>
    <s v="6.25"/>
    <s v="0.0"/>
    <n v="28.04"/>
    <n v="71.97"/>
    <s v="2.38"/>
    <s v="3.1"/>
    <x v="12"/>
    <s v="1.6"/>
    <s v="1.1"/>
    <s v="15"/>
    <n v="1"/>
    <n v="0"/>
    <x v="0"/>
  </r>
  <r>
    <n v="4021"/>
    <s v="None"/>
    <s v="102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78.22"/>
    <s v="Chapecoense"/>
    <s v="Remo"/>
    <s v="Chapecoense v Remo"/>
    <s v="13.07.2025"/>
    <s v="21:30"/>
    <s v="Brazilian Serie B"/>
    <s v="Brazil, Serie B"/>
    <n v="15"/>
    <n v="75"/>
    <n v="56.25"/>
    <n v="6.25"/>
    <s v="0.0"/>
    <s v="12.5"/>
    <s v="14.02"/>
    <s v="7.55"/>
    <s v="12.94"/>
    <s v="23.24"/>
    <s v="11.08"/>
    <s v="31.18"/>
    <n v="1"/>
    <n v="-9.5"/>
    <x v="174"/>
    <s v="50.0"/>
    <s v="50.0"/>
    <s v="25.0"/>
    <s v="62.5"/>
    <s v="12.5"/>
    <s v="0.0"/>
    <s v="0.0"/>
    <n v="34.51"/>
    <n v="65.489999999999995"/>
    <s v="2.1"/>
    <s v="3.6"/>
    <x v="13"/>
    <s v="1.4"/>
    <s v="1.2"/>
    <s v="9"/>
    <n v="1"/>
    <n v="0"/>
    <x v="0"/>
  </r>
  <r>
    <n v="4039"/>
    <s v="None"/>
    <s v="96.0"/>
    <n v="1"/>
    <n v="1"/>
    <s v="1 - 1"/>
    <s v="nan"/>
    <s v="nan"/>
    <s v="None"/>
    <s v="nan"/>
    <n v="0"/>
    <s v="0 - 0"/>
    <s v="1 - 1"/>
    <n v="0"/>
    <n v="0"/>
    <n v="0"/>
    <s v="1 - 0"/>
    <s v="1 - 1"/>
    <s v="1 - 1"/>
    <n v="104.88"/>
    <s v="Botosani"/>
    <s v="Farul Constanta"/>
    <s v="Botosani v Farul Constanta"/>
    <s v="14.07.2025"/>
    <s v="16:00"/>
    <s v="Romanian Liga I"/>
    <s v="Romania, Liga I"/>
    <n v="0"/>
    <n v="0"/>
    <n v="0"/>
    <n v="0"/>
    <s v="0.0"/>
    <s v="0.0"/>
    <s v="0.0"/>
    <s v="0.0"/>
    <s v="0.0"/>
    <s v="0.0"/>
    <s v="0.0"/>
    <s v="0.0"/>
    <n v="-4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4063"/>
    <s v="None"/>
    <s v="96.0"/>
    <n v="1"/>
    <n v="1"/>
    <s v="1 - 1"/>
    <s v="nan"/>
    <s v="nan"/>
    <s v="None"/>
    <s v="nan"/>
    <n v="0"/>
    <s v="0 - 0"/>
    <s v="1 - 1"/>
    <s v="0 - 0"/>
    <s v="0 - 0"/>
    <s v="0 - 0"/>
    <s v="1 - 0"/>
    <s v="1 - 1"/>
    <s v="1 - 1"/>
    <n v="5275.63"/>
    <s v="SE Palmeiras"/>
    <s v="Mirassol"/>
    <s v="SE Palmeiras v Mirassol"/>
    <s v="16.07.2025"/>
    <s v="22:00"/>
    <s v="Brazilian Serie A"/>
    <s v="Brazil, Serie A"/>
    <n v="11"/>
    <n v="62.5"/>
    <n v="43.75"/>
    <n v="18.75"/>
    <s v="6.25"/>
    <s v="31.25"/>
    <s v="16.12"/>
    <s v="11.9"/>
    <s v="17.85"/>
    <s v="8.45"/>
    <s v="15.17"/>
    <s v="30.52"/>
    <n v="5"/>
    <n v="-6.5"/>
    <x v="734"/>
    <s v="50.0"/>
    <s v="50.0"/>
    <s v="62.5"/>
    <s v="37.5"/>
    <s v="18.75"/>
    <s v="6.25"/>
    <s v="0.0"/>
    <n v="45.86"/>
    <n v="54.14"/>
    <s v="1.36"/>
    <s v="9"/>
    <x v="27"/>
    <s v="1.36"/>
    <s v="1.22"/>
    <s v="8"/>
    <n v="1"/>
    <n v="0"/>
    <x v="0"/>
  </r>
  <r>
    <n v="4082"/>
    <s v="None"/>
    <s v="94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0"/>
    <s v="MuSA"/>
    <s v="Pallo-Iirot"/>
    <s v="MuSa v Pallo-Iirot"/>
    <s v="17.07.2025"/>
    <s v="15:30"/>
    <s v="Finnish Kakkonen"/>
    <s v="Finland, Kakkonen - Lohko B"/>
    <n v="12"/>
    <n v="87.5"/>
    <n v="56.25"/>
    <n v="37.5"/>
    <s v="25.0"/>
    <s v="25.0"/>
    <s v="13.27"/>
    <s v="13.19"/>
    <s v="20.47"/>
    <s v="14.52"/>
    <s v="20.47"/>
    <s v="18.09"/>
    <n v="4"/>
    <n v="-1"/>
    <x v="735"/>
    <s v="62.5"/>
    <s v="37.5"/>
    <s v="75.0"/>
    <s v="25.0"/>
    <s v="56.25"/>
    <s v="25.0"/>
    <s v="6.25"/>
    <n v="46.92"/>
    <n v="53.08"/>
    <s v="2.88"/>
    <s v="2"/>
    <x v="24"/>
    <s v="1.08"/>
    <s v="1.65"/>
    <s v="3.6"/>
    <n v="2"/>
    <n v="0"/>
    <x v="0"/>
  </r>
  <r>
    <n v="4091"/>
    <s v="None"/>
    <s v="97.0"/>
    <n v="1"/>
    <n v="1"/>
    <s v="1 - 1"/>
    <s v="nan"/>
    <s v="nan"/>
    <s v="None"/>
    <s v="None"/>
    <n v="0"/>
    <s v="1 - 0"/>
    <s v="1 - 1"/>
    <s v="1 - 1"/>
    <s v="1 - 0"/>
    <s v="1 - 0"/>
    <s v="1 - 0"/>
    <s v="1 - 0"/>
    <s v="1 - 1"/>
    <n v="0"/>
    <s v="Slask Wroclaw"/>
    <s v="Wieczysta Krakow"/>
    <s v="Slask Wroclaw v Wieczysta Krakow"/>
    <s v="18.07.2025"/>
    <s v="16:00"/>
    <s v="Polish I Liga"/>
    <s v="Poland, I Liga"/>
    <n v="0"/>
    <n v="0"/>
    <n v="0"/>
    <n v="0"/>
    <s v="0.0"/>
    <s v="0.0"/>
    <s v="0.0"/>
    <s v="0.0"/>
    <s v="0.0"/>
    <s v="0.0"/>
    <s v="0.0"/>
    <s v="0.0"/>
    <n v="-8"/>
    <n v="7"/>
    <x v="28"/>
    <s v="0.0"/>
    <s v="0.0"/>
    <s v="0.0"/>
    <s v="0.0"/>
    <s v="0.0"/>
    <s v="0.0"/>
    <s v="0.0"/>
    <n v="0"/>
    <n v="0"/>
    <s v="1.75"/>
    <s v="4.2"/>
    <x v="5"/>
    <s v="1.29"/>
    <s v="1.33"/>
    <s v="6.5"/>
    <n v="1"/>
    <n v="0"/>
    <x v="0"/>
  </r>
  <r>
    <n v="4127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148.68"/>
    <s v="Tochigi UVA FC"/>
    <s v="Thespakusatsu Gunma"/>
    <s v="Tochigi Uva FC v Thespakusatsu Gunma"/>
    <s v="19.07.2025"/>
    <s v="09:00"/>
    <s v="Japanese J League 3"/>
    <s v="Japan, J3 League"/>
    <n v="20"/>
    <n v="56.25"/>
    <n v="50"/>
    <n v="31.25"/>
    <s v="12.5"/>
    <s v="31.25"/>
    <s v="13.14"/>
    <s v="14.9"/>
    <s v="18.9"/>
    <s v="14.77"/>
    <s v="11.02"/>
    <s v="27.28"/>
    <n v="-20"/>
    <n v="-6"/>
    <x v="11"/>
    <s v="37.5"/>
    <s v="62.5"/>
    <s v="37.5"/>
    <s v="37.5"/>
    <s v="43.75"/>
    <s v="12.5"/>
    <s v="0.0"/>
    <n v="46.93"/>
    <n v="53.07"/>
    <s v="1.44"/>
    <s v="5.5"/>
    <x v="20"/>
    <s v="1.2"/>
    <s v="1.36"/>
    <s v="5.5"/>
    <n v="1"/>
    <n v="0"/>
    <x v="0"/>
  </r>
  <r>
    <n v="4155"/>
    <s v="None"/>
    <s v="96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62.67"/>
    <s v="Umea FC"/>
    <s v="Orebro"/>
    <s v="Umea FC v Orebro"/>
    <s v="19.07.2025"/>
    <s v="13:00"/>
    <s v="Swedish Superettan"/>
    <s v="Sweden, Superettan"/>
    <n v="14"/>
    <n v="81.25"/>
    <n v="68.75"/>
    <n v="50"/>
    <s v="25.0"/>
    <s v="0.0"/>
    <s v="16.62"/>
    <s v="11.74"/>
    <s v="16.85"/>
    <s v="13.02"/>
    <s v="17.9"/>
    <s v="23.88"/>
    <n v="2"/>
    <n v="13"/>
    <x v="205"/>
    <s v="12.5"/>
    <s v="87.5"/>
    <s v="62.5"/>
    <s v="37.5"/>
    <s v="37.5"/>
    <s v="18.75"/>
    <s v="6.25"/>
    <n v="45.21"/>
    <n v="54.8"/>
    <s v="2.88"/>
    <s v="2.3"/>
    <x v="10"/>
    <s v="1.2"/>
    <s v="1.44"/>
    <s v="5"/>
    <n v="2"/>
    <n v="0"/>
    <x v="0"/>
  </r>
  <r>
    <n v="4161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39.799999999999997"/>
    <s v="FC Kiffen"/>
    <s v="NJS"/>
    <s v="FC Kiffen v NJS"/>
    <s v="19.07.2025"/>
    <s v="14:00"/>
    <s v="Finnish Kakkonen"/>
    <s v="Finland, Kakkonen - Lohko B"/>
    <n v="13"/>
    <n v="87.5"/>
    <n v="50"/>
    <n v="50"/>
    <s v="37.5"/>
    <s v="12.5"/>
    <s v="12.02"/>
    <s v="16.91"/>
    <s v="10.98"/>
    <s v="18.99"/>
    <s v="20.03"/>
    <s v="21.08"/>
    <n v="-7"/>
    <n v="2.5"/>
    <x v="736"/>
    <s v="50.0"/>
    <s v="50.0"/>
    <s v="37.5"/>
    <s v="62.5"/>
    <s v="37.5"/>
    <s v="12.5"/>
    <s v="0.0"/>
    <n v="39.909999999999997"/>
    <n v="60.1"/>
    <s v="1.4"/>
    <s v="5"/>
    <x v="23"/>
    <s v="1.06"/>
    <s v="1.91"/>
    <s v="-"/>
    <n v="1"/>
    <n v="0"/>
    <x v="0"/>
  </r>
  <r>
    <n v="4162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3194.56"/>
    <s v="PK-35 RY"/>
    <s v="Klubi-04"/>
    <s v="PK-35 RY v Klubi-04"/>
    <s v="19.07.2025"/>
    <s v="15:00"/>
    <s v="Finnish Ykkosliiga"/>
    <s v="Finland, Ykkösliiga"/>
    <n v="14"/>
    <n v="100"/>
    <n v="62.5"/>
    <n v="43.75"/>
    <s v="31.25"/>
    <s v="6.25"/>
    <s v="22.53"/>
    <s v="17.65"/>
    <s v="14.34"/>
    <s v="17.51"/>
    <s v="8.39"/>
    <s v="19.6"/>
    <n v="-2"/>
    <n v="-2"/>
    <x v="737"/>
    <s v="25.0"/>
    <s v="75.0"/>
    <s v="25.0"/>
    <s v="75.0"/>
    <s v="62.5"/>
    <s v="31.25"/>
    <s v="12.5"/>
    <n v="54.51"/>
    <n v="45.49"/>
    <s v="1.85"/>
    <s v="3.4"/>
    <x v="28"/>
    <s v="1.11"/>
    <s v="1.6"/>
    <s v="-"/>
    <n v="1"/>
    <n v="0"/>
    <x v="0"/>
  </r>
  <r>
    <n v="4234"/>
    <s v="paper"/>
    <s v="96.0"/>
    <n v="1"/>
    <n v="1"/>
    <s v="1 - 1"/>
    <n v="11"/>
    <n v="1.01"/>
    <s v="EXECUTION_COMPLETE"/>
    <s v="3.8"/>
    <n v="100"/>
    <s v="0 - 1"/>
    <s v="1 - 1"/>
    <s v="0 - 0"/>
    <s v="0 - 1"/>
    <s v="0 - 1"/>
    <s v="0 - 1"/>
    <s v="1 - 1"/>
    <s v="1 - 1"/>
    <n v="2742.19"/>
    <s v="Kansas City"/>
    <s v="New York City"/>
    <s v="Kansas City v New York City"/>
    <s v="20.07.2025"/>
    <s v="00:30"/>
    <s v="US MLS"/>
    <s v="USA, Major League Soccer"/>
    <n v="22"/>
    <n v="93.75"/>
    <n v="81.25"/>
    <n v="56.25"/>
    <s v="18.75"/>
    <s v="6.25"/>
    <s v="13.45"/>
    <s v="14.64"/>
    <s v="14.77"/>
    <s v="22.45"/>
    <s v="14.26"/>
    <s v="20.45"/>
    <n v="18"/>
    <n v="1"/>
    <x v="738"/>
    <s v="37.5"/>
    <s v="62.5"/>
    <s v="25.0"/>
    <s v="75.0"/>
    <s v="37.5"/>
    <s v="6.25"/>
    <s v="0.0"/>
    <n v="42.86"/>
    <n v="57.14"/>
    <s v="2.55"/>
    <s v="2.63"/>
    <x v="10"/>
    <s v="1.17"/>
    <s v="1.57"/>
    <s v="4.2"/>
    <n v="1"/>
    <n v="0"/>
    <x v="0"/>
  </r>
  <r>
    <n v="4244"/>
    <s v="None"/>
    <s v="98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34700.76"/>
    <s v="San Diego FC"/>
    <s v="Vancouver Whitecaps"/>
    <s v="San Diego FC v Vancouver Whitecaps"/>
    <s v="20.07.2025"/>
    <s v="02:30"/>
    <s v="US MLS"/>
    <s v="USA, Major League Soccer"/>
    <n v="22"/>
    <n v="75"/>
    <n v="68.75"/>
    <n v="31.25"/>
    <s v="31.25"/>
    <s v="31.25"/>
    <s v="14.07"/>
    <s v="13.78"/>
    <s v="23.67"/>
    <s v="16.38"/>
    <s v="11.69"/>
    <s v="20.42"/>
    <n v="-3"/>
    <n v="-13.5"/>
    <x v="739"/>
    <s v="62.5"/>
    <s v="37.5"/>
    <s v="37.5"/>
    <s v="50.0"/>
    <s v="56.25"/>
    <s v="31.25"/>
    <s v="12.5"/>
    <n v="51.52"/>
    <n v="48.49"/>
    <s v="1.95"/>
    <s v="3.7"/>
    <x v="19"/>
    <s v="1.17"/>
    <s v="1.5"/>
    <s v="4.5"/>
    <n v="1"/>
    <n v="0"/>
    <x v="0"/>
  </r>
  <r>
    <n v="4255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137.68"/>
    <s v="Changwon City"/>
    <s v="Pocheon FC"/>
    <s v="Changwon City v Pocheon FC"/>
    <s v="20.07.2025"/>
    <s v="10:00"/>
    <s v="South Korean K3 League"/>
    <s v="South-Korea, K3 League"/>
    <n v="16"/>
    <n v="68.75"/>
    <n v="56.25"/>
    <n v="18.75"/>
    <s v="6.25"/>
    <s v="25.0"/>
    <s v="10.99"/>
    <s v="15.78"/>
    <s v="17.19"/>
    <s v="14.7"/>
    <s v="16.1"/>
    <s v="25.24"/>
    <n v="10"/>
    <n v="-5"/>
    <x v="281"/>
    <s v="37.5"/>
    <s v="37.5"/>
    <s v="50.0"/>
    <s v="50.0"/>
    <s v="25.0"/>
    <s v="18.75"/>
    <s v="0.0"/>
    <n v="43.96"/>
    <n v="56.04"/>
    <s v="3.25"/>
    <s v="2.15"/>
    <x v="13"/>
    <s v="1.36"/>
    <s v="1.17"/>
    <s v="9"/>
    <n v="2"/>
    <n v="0"/>
    <x v="0"/>
  </r>
  <r>
    <n v="4263"/>
    <s v="None"/>
    <s v="98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706.37"/>
    <s v="Vejle"/>
    <s v="Randers"/>
    <s v="Vejle v Randers"/>
    <s v="20.07.2025"/>
    <s v="12:00"/>
    <s v="Danish Superliga"/>
    <s v="Denmark, Superliga"/>
    <n v="0"/>
    <n v="0"/>
    <n v="0"/>
    <n v="0"/>
    <s v="0.0"/>
    <s v="0.0"/>
    <s v="0.0"/>
    <s v="0.0"/>
    <s v="0.0"/>
    <s v="0.0"/>
    <s v="0.0"/>
    <s v="0.0"/>
    <n v="6"/>
    <n v="6"/>
    <x v="28"/>
    <s v="0.0"/>
    <s v="0.0"/>
    <s v="0.0"/>
    <s v="0.0"/>
    <s v="0.0"/>
    <s v="0.0"/>
    <s v="0.0"/>
    <n v="0"/>
    <n v="0"/>
    <s v="3.4"/>
    <s v="2"/>
    <x v="10"/>
    <s v="1.22"/>
    <s v="1.4"/>
    <s v="6"/>
    <n v="2"/>
    <n v="0"/>
    <x v="0"/>
  </r>
  <r>
    <n v="4294"/>
    <s v="None"/>
    <s v="100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512.86"/>
    <s v="Ham-Kam"/>
    <s v="Fredrikstad"/>
    <s v="Ham-Kam v Fredrikstad"/>
    <s v="20.07.2025"/>
    <s v="17:15"/>
    <s v="Norwegian Eliteserien"/>
    <s v="Norway, Eliteserien"/>
    <n v="14"/>
    <n v="87.5"/>
    <n v="43.75"/>
    <n v="25"/>
    <s v="12.5"/>
    <s v="6.25"/>
    <s v="26.02"/>
    <s v="12.28"/>
    <s v="15.13"/>
    <s v="10.81"/>
    <s v="13.7"/>
    <s v="22.07"/>
    <n v="17"/>
    <n v="3.5"/>
    <x v="740"/>
    <s v="50.0"/>
    <s v="50.0"/>
    <s v="25.0"/>
    <s v="75.0"/>
    <s v="37.5"/>
    <s v="6.25"/>
    <s v="6.25"/>
    <n v="53.42"/>
    <n v="46.59"/>
    <s v="2.75"/>
    <s v="2.55"/>
    <x v="0"/>
    <s v="1.36"/>
    <s v="1.25"/>
    <s v="8"/>
    <n v="2"/>
    <n v="0"/>
    <x v="0"/>
  </r>
  <r>
    <n v="4312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1285.94"/>
    <s v="Gimnasia Jujuy"/>
    <s v="Defensores Unidos"/>
    <s v="Gimnasia Jujuy v Defensores Unidos"/>
    <s v="20.07.2025"/>
    <s v="19:00"/>
    <s v="Argentinian Primera B Nacional"/>
    <s v="Argentina, Primera Nacional"/>
    <n v="22"/>
    <n v="50"/>
    <n v="18.75"/>
    <n v="6.25"/>
    <s v="0.0"/>
    <s v="31.25"/>
    <s v="13.54"/>
    <s v="10.51"/>
    <s v="14.24"/>
    <s v="14.95"/>
    <s v="19.5"/>
    <s v="27.27"/>
    <n v="-61"/>
    <n v="3.5"/>
    <x v="741"/>
    <s v="62.5"/>
    <s v="12.5"/>
    <s v="12.5"/>
    <s v="87.5"/>
    <s v="12.5"/>
    <s v="0.0"/>
    <s v="0.0"/>
    <n v="38.28"/>
    <n v="61.72"/>
    <s v="1.22"/>
    <s v="13"/>
    <x v="29"/>
    <s v="1.4"/>
    <s v="1.22"/>
    <s v="8.5"/>
    <n v="1"/>
    <n v="0"/>
    <x v="0"/>
  </r>
  <r>
    <n v="4313"/>
    <s v="paper"/>
    <s v="92.0"/>
    <n v="1"/>
    <n v="1"/>
    <s v="1 - 1"/>
    <n v="1.27"/>
    <n v="1.2"/>
    <s v="EXECUTION_COMPLETE"/>
    <s v="3.75"/>
    <n v="100"/>
    <s v="1 - 0"/>
    <s v="1 - 1"/>
    <s v="0 - 0"/>
    <s v="0 - 0"/>
    <s v="1 - 0"/>
    <s v="1 - 0"/>
    <s v="1 - 0"/>
    <s v="1 - 1"/>
    <n v="132.93"/>
    <s v="CD General Velasquez"/>
    <s v="Concon National FC"/>
    <s v="CD General Velasquez v Concon National FC"/>
    <s v="20.07.2025"/>
    <s v="19:00"/>
    <s v="Chilean Segunda Division"/>
    <s v="Chile, Segunda División"/>
    <n v="12"/>
    <n v="81.25"/>
    <n v="62.5"/>
    <n v="31.25"/>
    <s v="12.5"/>
    <s v="25.0"/>
    <s v="8.23"/>
    <s v="15.2"/>
    <s v="9.84"/>
    <s v="19.52"/>
    <s v="17.7"/>
    <s v="20.93"/>
    <n v="12"/>
    <n v="1"/>
    <x v="261"/>
    <s v="37.5"/>
    <s v="62.5"/>
    <s v="50.0"/>
    <s v="37.5"/>
    <s v="31.25"/>
    <s v="0.0"/>
    <s v="0.0"/>
    <n v="33.270000000000003"/>
    <n v="66.739999999999995"/>
    <s v="2.55"/>
    <s v="2.55"/>
    <x v="0"/>
    <s v="1.29"/>
    <s v="1.33"/>
    <s v="6.5"/>
    <n v="2"/>
    <n v="0"/>
    <x v="0"/>
  </r>
  <r>
    <n v="4317"/>
    <s v="None"/>
    <s v="95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272.77"/>
    <s v="CSA"/>
    <s v="Figueirense"/>
    <s v="CSA v Figueirense"/>
    <s v="20.07.2025"/>
    <s v="19:30"/>
    <s v="Brazilian Serie C"/>
    <s v="Brazil, Serie C"/>
    <n v="12"/>
    <n v="56.25"/>
    <n v="25"/>
    <n v="18.75"/>
    <s v="12.5"/>
    <s v="56.25"/>
    <s v="5.85"/>
    <s v="26.97"/>
    <s v="25.26"/>
    <s v="9.41"/>
    <s v="13.41"/>
    <s v="19.11"/>
    <n v="-5"/>
    <n v="-7.5"/>
    <x v="283"/>
    <s v="37.5"/>
    <s v="25.0"/>
    <s v="62.5"/>
    <s v="12.5"/>
    <s v="18.75"/>
    <s v="12.5"/>
    <s v="6.25"/>
    <n v="58.08"/>
    <n v="41.93"/>
    <s v="1.95"/>
    <s v="4"/>
    <x v="11"/>
    <s v="1.57"/>
    <s v="1.13"/>
    <s v="13"/>
    <n v="1"/>
    <n v="0"/>
    <x v="0"/>
  </r>
  <r>
    <n v="4348"/>
    <s v="None"/>
    <s v="95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87.76"/>
    <s v="FC Gifu"/>
    <s v="Nara Club"/>
    <s v="FC Gifu v Nara Club"/>
    <s v="21.07.2025"/>
    <s v="10:00"/>
    <s v="Japanese J League 3"/>
    <s v="Japan, J3 League"/>
    <n v="20"/>
    <n v="68.75"/>
    <n v="50"/>
    <n v="31.25"/>
    <s v="25.0"/>
    <s v="18.75"/>
    <s v="19.27"/>
    <s v="14.17"/>
    <s v="18.4"/>
    <s v="13.57"/>
    <s v="17.67"/>
    <s v="16.94"/>
    <n v="9"/>
    <n v="3.5"/>
    <x v="17"/>
    <s v="50.0"/>
    <s v="50.0"/>
    <s v="50.0"/>
    <s v="37.5"/>
    <s v="50.0"/>
    <s v="18.75"/>
    <s v="12.5"/>
    <n v="51.83"/>
    <n v="48.18"/>
    <s v="1.95"/>
    <s v="3.5"/>
    <x v="6"/>
    <s v="1.29"/>
    <s v="1.29"/>
    <s v="7"/>
    <n v="1"/>
    <n v="0"/>
    <x v="0"/>
  </r>
  <r>
    <n v="4361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15.42"/>
    <s v="Gwangju FC"/>
    <s v="Gimcheon Sangmu"/>
    <s v="Gwangju FC v Gimcheon Sangmu"/>
    <s v="22.07.2025"/>
    <s v="10:30"/>
    <s v="South Korean K League 1"/>
    <s v="South-Korea, K League 1"/>
    <n v="22"/>
    <n v="62.5"/>
    <n v="43.75"/>
    <n v="25"/>
    <s v="12.5"/>
    <s v="25.0"/>
    <s v="7.14"/>
    <s v="13.94"/>
    <s v="19.88"/>
    <s v="12.9"/>
    <s v="13.22"/>
    <s v="32.94"/>
    <n v="8"/>
    <n v="-4"/>
    <x v="742"/>
    <s v="75.0"/>
    <s v="25.0"/>
    <s v="50.0"/>
    <s v="37.5"/>
    <s v="12.5"/>
    <s v="12.5"/>
    <s v="0.0"/>
    <n v="40.950000000000003"/>
    <n v="59.06"/>
    <s v="2.55"/>
    <s v="2.75"/>
    <x v="26"/>
    <s v="1.3"/>
    <s v="1.29"/>
    <s v="6.5"/>
    <n v="1"/>
    <n v="0"/>
    <x v="0"/>
  </r>
  <r>
    <n v="4401"/>
    <s v="None"/>
    <s v="97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58.13"/>
    <s v="Deportivo Cali"/>
    <s v="Fortaleza FC"/>
    <s v="Deportivo Cali v Fortaleza FC"/>
    <s v="25.07.2025"/>
    <s v="01:10"/>
    <s v="Colombian Primera A"/>
    <s v="Colombia, Primera A"/>
    <n v="22"/>
    <n v="56.25"/>
    <n v="18.75"/>
    <n v="6.25"/>
    <s v="0.0"/>
    <s v="37.5"/>
    <s v="13.64"/>
    <s v="18.18"/>
    <s v="21.21"/>
    <s v="14.02"/>
    <s v="16.67"/>
    <s v="16.29"/>
    <n v="-6"/>
    <n v="5"/>
    <x v="347"/>
    <s v="25.0"/>
    <s v="62.5"/>
    <s v="50.0"/>
    <s v="37.5"/>
    <s v="18.75"/>
    <s v="12.5"/>
    <s v="0.0"/>
    <n v="53.04"/>
    <n v="46.97"/>
    <s v="1.91"/>
    <s v="4.33"/>
    <x v="13"/>
    <s v="1.47"/>
    <s v="1.17"/>
    <s v="11"/>
    <n v="1"/>
    <n v="0"/>
    <x v="0"/>
  </r>
  <r>
    <n v="4405"/>
    <s v="None"/>
    <s v="94.0"/>
    <n v="1"/>
    <n v="1"/>
    <s v="1 - 1"/>
    <s v="nan"/>
    <s v="nan"/>
    <s v="None"/>
    <s v="nan"/>
    <n v="0"/>
    <s v="0 - 0"/>
    <s v="1 - 1"/>
    <n v="0"/>
    <n v="0"/>
    <n v="0"/>
    <n v="0"/>
    <n v="0"/>
    <s v="1 - 1"/>
    <n v="0"/>
    <s v="FK Puchov"/>
    <s v="Slovan Bratislava II"/>
    <s v="FK Puchov v Slovan Bratislava II"/>
    <s v="25.07.2025"/>
    <s v="15:00"/>
    <s v="Slovakian 2 Liga"/>
    <s v="Slovakia, 2. liga"/>
    <n v="0"/>
    <n v="0"/>
    <n v="0"/>
    <n v="0"/>
    <s v="0.0"/>
    <s v="0.0"/>
    <s v="0.0"/>
    <s v="0.0"/>
    <s v="0.0"/>
    <s v="0.0"/>
    <s v="0.0"/>
    <s v="0.0"/>
    <n v="-2"/>
    <n v="4"/>
    <x v="28"/>
    <s v="0.0"/>
    <s v="0.0"/>
    <s v="0.0"/>
    <s v="0.0"/>
    <s v="0.0"/>
    <s v="0.0"/>
    <s v="0.0"/>
    <n v="0"/>
    <n v="0"/>
    <s v="1.75"/>
    <s v="3.8"/>
    <x v="24"/>
    <s v="1.14"/>
    <s v="1.6"/>
    <s v="4.1"/>
    <n v="1"/>
    <n v="0"/>
    <x v="0"/>
  </r>
  <r>
    <n v="4414"/>
    <s v="None"/>
    <s v="94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1"/>
    <s v="HB Koge"/>
    <s v="Aarhus Fremad"/>
    <s v="HB Koge v Aarhus Fremad"/>
    <s v="25.07.2025"/>
    <s v="16:30"/>
    <s v="Danish 1st Division"/>
    <s v="Denmark, 1. Division"/>
    <n v="1"/>
    <n v="50"/>
    <n v="0"/>
    <n v="0"/>
    <s v="0.0"/>
    <s v="100.0"/>
    <s v="0.0"/>
    <s v="25.0"/>
    <s v="0.0"/>
    <s v="25.0"/>
    <s v="0.0"/>
    <s v="0.0"/>
    <n v="-12"/>
    <n v="-5"/>
    <x v="50"/>
    <s v="100.0"/>
    <s v="0.0"/>
    <s v="0.0"/>
    <s v="0.0"/>
    <s v="0.0"/>
    <s v="0.0"/>
    <s v="0.0"/>
    <n v="25"/>
    <n v="25"/>
    <s v="2.5"/>
    <s v="2.5"/>
    <x v="4"/>
    <s v="1.22"/>
    <s v="1.4"/>
    <s v="6"/>
    <n v="2"/>
    <n v="0"/>
    <x v="0"/>
  </r>
  <r>
    <n v="4417"/>
    <s v="None"/>
    <s v="92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4"/>
    <s v="Neuchatel Xamax"/>
    <s v="Stade Nyonnais"/>
    <s v="Neuchatel Xamax v Stade Nyonnais"/>
    <s v="25.07.2025"/>
    <s v="17:30"/>
    <s v="Swiss Challenge League"/>
    <s v="Switzerland, Challenge League"/>
    <n v="0"/>
    <n v="0"/>
    <n v="0"/>
    <n v="0"/>
    <s v="0.0"/>
    <s v="0.0"/>
    <s v="0.0"/>
    <s v="0.0"/>
    <s v="0.0"/>
    <s v="0.0"/>
    <s v="0.0"/>
    <s v="0.0"/>
    <n v="-6"/>
    <n v="2"/>
    <x v="28"/>
    <s v="0.0"/>
    <s v="0.0"/>
    <s v="0.0"/>
    <s v="0.0"/>
    <s v="0.0"/>
    <s v="0.0"/>
    <s v="0.0"/>
    <n v="0"/>
    <n v="0"/>
    <s v="1.8"/>
    <s v="3.6"/>
    <x v="28"/>
    <s v="1.13"/>
    <s v="1.57"/>
    <s v="4"/>
    <n v="1"/>
    <n v="0"/>
    <x v="0"/>
  </r>
  <r>
    <n v="4422"/>
    <s v="None"/>
    <s v="93.0"/>
    <n v="1"/>
    <n v="1"/>
    <s v="1 - 1"/>
    <s v="nan"/>
    <s v="nan"/>
    <s v="None"/>
    <s v="nan"/>
    <n v="0"/>
    <s v="1 - 0"/>
    <s v="1 - 1"/>
    <s v="1 - 0"/>
    <s v="1 - 0"/>
    <s v="1 - 0"/>
    <n v="0"/>
    <n v="0"/>
    <s v="1 - 1"/>
    <n v="13.74"/>
    <s v="Arka Gdynia"/>
    <s v="Radomiak Radom"/>
    <s v="Arka Gdynia v Radomiak Radom"/>
    <s v="25.07.2025"/>
    <s v="18:30"/>
    <s v="Polish Ekstraklasa"/>
    <s v="Poland, Ekstraklasa"/>
    <n v="1"/>
    <n v="50"/>
    <n v="50"/>
    <n v="50"/>
    <s v="50.0"/>
    <s v="0.0"/>
    <s v="0.0"/>
    <s v="0.0"/>
    <s v="8.34"/>
    <s v="75.0"/>
    <s v="0.0"/>
    <s v="16.67"/>
    <n v="16"/>
    <n v="-2"/>
    <x v="76"/>
    <s v="0.0"/>
    <s v="100.0"/>
    <s v="100.0"/>
    <s v="0.0"/>
    <s v="0.0"/>
    <s v="0.0"/>
    <s v="0.0"/>
    <n v="8.34"/>
    <n v="91.67"/>
    <s v="2.45"/>
    <s v="2.88"/>
    <x v="4"/>
    <s v="1.29"/>
    <s v="1.3"/>
    <s v="6.5"/>
    <n v="1"/>
    <n v="0"/>
    <x v="0"/>
  </r>
  <r>
    <n v="4428"/>
    <s v="None"/>
    <s v="95.0"/>
    <n v="1"/>
    <n v="1"/>
    <s v="1 - 1"/>
    <s v="nan"/>
    <s v="nan"/>
    <s v="None"/>
    <s v="nan"/>
    <n v="0"/>
    <s v="1 - 0"/>
    <s v="1 - 1"/>
    <s v="0 - 0"/>
    <s v="0 - 0"/>
    <s v="1 - 0"/>
    <n v="0"/>
    <s v="1 - 1"/>
    <s v="1 - 1"/>
    <n v="770.45"/>
    <s v="Antwerp"/>
    <s v="Union St Gilloise"/>
    <s v="Antwerp v Union St Gilloise"/>
    <s v="25.07.2025"/>
    <s v="18:45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-26"/>
    <n v="0"/>
    <x v="28"/>
    <s v="0.0"/>
    <s v="0.0"/>
    <s v="0.0"/>
    <s v="0.0"/>
    <s v="0.0"/>
    <s v="0.0"/>
    <s v="0.0"/>
    <n v="0"/>
    <n v="0"/>
    <s v="3.4"/>
    <s v="2"/>
    <x v="10"/>
    <s v="1.22"/>
    <s v="1.4"/>
    <s v="6"/>
    <n v="2"/>
    <n v="0"/>
    <x v="0"/>
  </r>
  <r>
    <n v="4429"/>
    <s v="None"/>
    <s v="95.0"/>
    <n v="1"/>
    <n v="1"/>
    <s v="1 - 1"/>
    <s v="nan"/>
    <s v="nan"/>
    <s v="None"/>
    <s v="nan"/>
    <n v="0"/>
    <s v="0 - 0"/>
    <s v="1 - 1"/>
    <s v="0 - 0"/>
    <s v="0 - 0"/>
    <s v="0 - 0"/>
    <n v="0"/>
    <s v="1 - 1"/>
    <s v="1 - 1"/>
    <n v="412.99"/>
    <s v="Derry City"/>
    <s v="Bohemians"/>
    <s v="Derry City v Bohemians"/>
    <s v="25.07.2025"/>
    <s v="18:45"/>
    <s v="Irish Premier Division"/>
    <s v="Ireland, Premier Division"/>
    <n v="24"/>
    <n v="62.5"/>
    <n v="31.25"/>
    <n v="6.25"/>
    <s v="6.25"/>
    <s v="50.0"/>
    <s v="15.75"/>
    <s v="16.03"/>
    <s v="21.38"/>
    <s v="11.37"/>
    <s v="15.61"/>
    <s v="19.88"/>
    <n v="2"/>
    <n v="-6"/>
    <x v="473"/>
    <s v="62.5"/>
    <s v="37.5"/>
    <s v="50.0"/>
    <s v="37.5"/>
    <s v="43.75"/>
    <s v="6.25"/>
    <s v="6.25"/>
    <n v="53.16"/>
    <n v="46.85"/>
    <s v="2.4"/>
    <s v="3.1"/>
    <x v="0"/>
    <s v="1.47"/>
    <s v="1.17"/>
    <s v="11"/>
    <n v="1"/>
    <n v="0"/>
    <x v="0"/>
  </r>
  <r>
    <n v="4459"/>
    <s v="None"/>
    <s v="100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591.42"/>
    <s v="Tijuana"/>
    <s v="FC Juarez"/>
    <s v="Tijuana v FC Juarez"/>
    <s v="26.07.2025"/>
    <s v="03:00"/>
    <s v="Mexican Liga MX"/>
    <s v="Mexico, Liga MX"/>
    <n v="2"/>
    <n v="50"/>
    <n v="25"/>
    <n v="25"/>
    <s v="0.0"/>
    <s v="25.0"/>
    <s v="0.0"/>
    <s v="0.0"/>
    <s v="36.67"/>
    <s v="10.0"/>
    <s v="26.67"/>
    <s v="26.67"/>
    <n v="-2"/>
    <n v="3"/>
    <x v="80"/>
    <s v="50.0"/>
    <s v="50.0"/>
    <s v="0.0"/>
    <s v="100.0"/>
    <s v="0.0"/>
    <s v="0.0"/>
    <s v="0.0"/>
    <n v="36.67"/>
    <n v="63.34"/>
    <s v="1.91"/>
    <s v="3.8"/>
    <x v="10"/>
    <s v="1.25"/>
    <s v="1.36"/>
    <s v="6"/>
    <n v="1"/>
    <n v="0"/>
    <x v="0"/>
  </r>
  <r>
    <n v="4480"/>
    <s v="None"/>
    <s v="97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275.58"/>
    <s v="Sogndal"/>
    <s v="Stabaek"/>
    <s v="Sogndal v Stabaek"/>
    <s v="26.07.2025"/>
    <s v="12:00"/>
    <s v="Norwegian 1st Division"/>
    <s v="Norway, 1. Division"/>
    <n v="13"/>
    <n v="87.5"/>
    <n v="68.75"/>
    <n v="50"/>
    <s v="18.75"/>
    <s v="25.0"/>
    <s v="10.65"/>
    <s v="11.86"/>
    <s v="16.33"/>
    <s v="26.97"/>
    <s v="14.3"/>
    <s v="19.9"/>
    <n v="-11"/>
    <n v="2.5"/>
    <x v="743"/>
    <s v="50.0"/>
    <s v="37.5"/>
    <s v="50.0"/>
    <s v="50.0"/>
    <s v="31.25"/>
    <s v="12.5"/>
    <s v="0.0"/>
    <n v="38.83"/>
    <n v="61.17"/>
    <s v="2.15"/>
    <s v="2.8"/>
    <x v="10"/>
    <s v="1.13"/>
    <s v="1.67"/>
    <s v="3.5"/>
    <n v="1"/>
    <n v="0"/>
    <x v="0"/>
  </r>
  <r>
    <n v="4482"/>
    <s v="paper"/>
    <s v="95.0"/>
    <n v="1"/>
    <n v="1"/>
    <s v="1 - 1"/>
    <n v="1.1000000000000001"/>
    <n v="1.08"/>
    <s v="EXECUTION_COMPLETE"/>
    <s v="5.7"/>
    <n v="100"/>
    <s v="0 - 0"/>
    <s v="1 - 1"/>
    <s v="0 - 0"/>
    <s v="0 - 0"/>
    <s v="0 - 0"/>
    <s v="0 - 1"/>
    <s v="1 - 1"/>
    <s v="1 - 1"/>
    <n v="1.92"/>
    <s v="Mjondalen"/>
    <s v="Kongsvinger"/>
    <s v="Mjondalen v Kongsvinger"/>
    <s v="26.07.2025"/>
    <s v="12:00"/>
    <s v="Norwegian 1st Division"/>
    <s v="Norway, 1. Division"/>
    <n v="13"/>
    <n v="100"/>
    <n v="87.5"/>
    <n v="75"/>
    <s v="25.0"/>
    <s v="6.25"/>
    <s v="14.81"/>
    <s v="12.61"/>
    <s v="17.86"/>
    <s v="13.72"/>
    <s v="15.78"/>
    <s v="25.23"/>
    <n v="26"/>
    <n v="2"/>
    <x v="744"/>
    <s v="12.5"/>
    <s v="87.5"/>
    <s v="50.0"/>
    <s v="50.0"/>
    <s v="68.75"/>
    <s v="37.5"/>
    <s v="6.25"/>
    <n v="45.28"/>
    <n v="54.72"/>
    <s v="5.5"/>
    <s v="1.44"/>
    <x v="15"/>
    <s v="1.13"/>
    <s v="1.65"/>
    <s v="3.8"/>
    <n v="2"/>
    <n v="0"/>
    <x v="0"/>
  </r>
  <r>
    <n v="4484"/>
    <s v="paper"/>
    <s v="96.0"/>
    <n v="1"/>
    <n v="1"/>
    <s v="1 - 1"/>
    <n v="1.02"/>
    <n v="1.01"/>
    <s v="EXECUTION_COMPLETE"/>
    <s v="3.95"/>
    <n v="100"/>
    <s v="0 - 1"/>
    <s v="1 - 1"/>
    <s v="0 - 1"/>
    <s v="0 - 1"/>
    <s v="0 - 1"/>
    <s v="0 - 1"/>
    <s v="1 - 1"/>
    <s v="1 - 1"/>
    <n v="20.399999999999999"/>
    <s v="Raufoss"/>
    <s v="Skeid"/>
    <s v="Raufoss v Skeid"/>
    <s v="26.07.2025"/>
    <s v="12:00"/>
    <s v="Norwegian 1st Division"/>
    <s v="Norway, 1. Division"/>
    <n v="13"/>
    <n v="87.5"/>
    <n v="50"/>
    <n v="37.5"/>
    <s v="25.0"/>
    <s v="12.5"/>
    <s v="8.17"/>
    <s v="15.1"/>
    <s v="17.37"/>
    <s v="19.75"/>
    <s v="14.02"/>
    <s v="25.6"/>
    <n v="-14"/>
    <n v="3"/>
    <x v="745"/>
    <s v="62.5"/>
    <s v="25.0"/>
    <s v="37.5"/>
    <s v="62.5"/>
    <s v="25.0"/>
    <s v="12.5"/>
    <s v="6.25"/>
    <n v="40.64"/>
    <n v="59.36"/>
    <s v="1.91"/>
    <s v="3.4"/>
    <x v="10"/>
    <s v="1.22"/>
    <s v="1.4"/>
    <s v="6"/>
    <n v="1"/>
    <n v="0"/>
    <x v="0"/>
  </r>
  <r>
    <n v="4490"/>
    <s v="paper"/>
    <s v="93.0"/>
    <n v="1"/>
    <n v="1"/>
    <s v="1 - 1"/>
    <n v="1.0900000000000001"/>
    <n v="1.01"/>
    <s v="EXECUTION_COMPLETE"/>
    <s v="3.45"/>
    <n v="100"/>
    <s v="1 - 0"/>
    <s v="1 - 1"/>
    <s v="1 - 0"/>
    <s v="1 - 0"/>
    <s v="1 - 0"/>
    <s v="1 - 0"/>
    <s v="1 - 1"/>
    <s v="1 - 1"/>
    <n v="0"/>
    <s v="Deportivo Santani"/>
    <s v="Deportivo Capiata"/>
    <s v="Deportivo Santani v Deportivo Capiata"/>
    <s v="26.07.2025"/>
    <s v="13:00"/>
    <s v="Paraguayan Division Intermedia"/>
    <s v="Paraguay, Division Intermedia"/>
    <n v="18"/>
    <n v="62.5"/>
    <n v="37.5"/>
    <n v="18.75"/>
    <s v="12.5"/>
    <s v="25.0"/>
    <s v="15.26"/>
    <s v="10.82"/>
    <s v="19.27"/>
    <s v="10.5"/>
    <s v="16.24"/>
    <s v="27.92"/>
    <n v="19"/>
    <n v="0.5"/>
    <x v="746"/>
    <s v="25.0"/>
    <s v="75.0"/>
    <s v="50.0"/>
    <s v="25.0"/>
    <s v="37.5"/>
    <s v="12.5"/>
    <s v="6.25"/>
    <n v="45.35"/>
    <n v="54.66"/>
    <s v="3"/>
    <s v="2.2"/>
    <x v="0"/>
    <s v="1.36"/>
    <s v="1.17"/>
    <s v="-"/>
    <n v="2"/>
    <n v="0"/>
    <x v="0"/>
  </r>
  <r>
    <n v="4491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32.090000000000003"/>
    <s v="Oddevold"/>
    <s v="Sandvikens"/>
    <s v="Oddevold v Sandvikens"/>
    <s v="26.07.2025"/>
    <s v="13:00"/>
    <s v="Swedish Superettan"/>
    <s v="Sweden, Superettan"/>
    <n v="15"/>
    <n v="75"/>
    <n v="68.75"/>
    <n v="31.25"/>
    <s v="12.5"/>
    <s v="18.75"/>
    <s v="9.88"/>
    <s v="12.38"/>
    <s v="22.23"/>
    <s v="17.29"/>
    <s v="17.23"/>
    <s v="21.01"/>
    <n v="-9"/>
    <n v="1.5"/>
    <x v="162"/>
    <s v="50.0"/>
    <s v="37.5"/>
    <s v="50.0"/>
    <s v="50.0"/>
    <s v="37.5"/>
    <s v="6.25"/>
    <s v="6.25"/>
    <n v="44.48"/>
    <n v="55.52"/>
    <s v="2.4"/>
    <s v="2.88"/>
    <x v="6"/>
    <s v="1.29"/>
    <s v="1.33"/>
    <s v="6.5"/>
    <n v="1"/>
    <n v="0"/>
    <x v="0"/>
  </r>
  <r>
    <n v="4509"/>
    <s v="None"/>
    <s v="97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268.35000000000002"/>
    <s v="Plzen"/>
    <s v="FK Jablonec"/>
    <s v="Plzen v FK Jablonec"/>
    <s v="26.07.2025"/>
    <s v="15:00"/>
    <s v="Czech 1 Liga"/>
    <s v="Czech-Republic, Czech Liga"/>
    <n v="1"/>
    <n v="100"/>
    <n v="50"/>
    <n v="50"/>
    <s v="50.0"/>
    <s v="0.0"/>
    <s v="8.34"/>
    <s v="33.34"/>
    <s v="16.67"/>
    <s v="33.34"/>
    <s v="8.34"/>
    <s v="0.0"/>
    <n v="-11"/>
    <n v="-6.5"/>
    <x v="56"/>
    <s v="100.0"/>
    <s v="0.0"/>
    <s v="100.0"/>
    <s v="0.0"/>
    <s v="50.0"/>
    <s v="50.0"/>
    <s v="50.0"/>
    <n v="58.34"/>
    <n v="41.67"/>
    <s v="1.5"/>
    <s v="5.5"/>
    <x v="15"/>
    <s v="1.2"/>
    <s v="1.44"/>
    <s v="5"/>
    <n v="1"/>
    <n v="0"/>
    <x v="0"/>
  </r>
  <r>
    <n v="4537"/>
    <s v="None"/>
    <s v="93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229.06"/>
    <s v="Flandria"/>
    <s v="Deportivo Merlo"/>
    <s v="Flandria v Deportivo Merlo"/>
    <s v="26.07.2025"/>
    <s v="18:30"/>
    <s v="Argentinian Primera B Metropolitana"/>
    <s v="Argentina, Primera B Metropolitana"/>
    <n v="25"/>
    <n v="31.25"/>
    <n v="12.5"/>
    <n v="6.25"/>
    <s v="0.0"/>
    <s v="50.0"/>
    <s v="19.3"/>
    <s v="15.29"/>
    <s v="14.12"/>
    <s v="16.45"/>
    <s v="9.21"/>
    <s v="25.65"/>
    <n v="-3"/>
    <n v="2.5"/>
    <x v="747"/>
    <s v="50.0"/>
    <s v="25.0"/>
    <s v="12.5"/>
    <s v="75.0"/>
    <s v="12.5"/>
    <s v="0.0"/>
    <s v="0.0"/>
    <n v="48.71"/>
    <n v="51.3"/>
    <s v="2.3"/>
    <s v="3.3"/>
    <x v="12"/>
    <s v="1.73"/>
    <s v="1.08"/>
    <s v="17"/>
    <n v="1"/>
    <n v="0"/>
    <x v="0"/>
  </r>
  <r>
    <n v="4549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412.26"/>
    <s v="Floresta EC"/>
    <s v="ABC RN"/>
    <s v="Floresta EC v ABC RN"/>
    <s v="26.07.2025"/>
    <s v="20:00"/>
    <s v="Brazilian Serie C"/>
    <s v="Brazil, Serie C"/>
    <n v="13"/>
    <n v="62.5"/>
    <n v="43.75"/>
    <n v="12.5"/>
    <s v="12.5"/>
    <s v="37.5"/>
    <s v="9.45"/>
    <s v="12.58"/>
    <s v="10.27"/>
    <s v="16.6"/>
    <s v="14.22"/>
    <s v="36.91"/>
    <n v="-4"/>
    <n v="2"/>
    <x v="130"/>
    <s v="37.5"/>
    <s v="25.0"/>
    <s v="37.5"/>
    <s v="37.5"/>
    <s v="18.75"/>
    <s v="12.5"/>
    <s v="0.0"/>
    <n v="32.29"/>
    <n v="67.709999999999994"/>
    <s v="2.45"/>
    <s v="3.1"/>
    <x v="16"/>
    <s v="1.73"/>
    <s v="1.07"/>
    <s v="17"/>
    <n v="1"/>
    <n v="0"/>
    <x v="0"/>
  </r>
  <r>
    <n v="4555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840.32"/>
    <s v="General Lamadrid"/>
    <s v="Club Lujan"/>
    <s v="General Lamadrid v Club Lujan"/>
    <s v="26.07.2025"/>
    <s v="18:30"/>
    <s v="Argentinian Primera C"/>
    <s v="Argentina, Primera C"/>
    <n v="18"/>
    <n v="56.25"/>
    <n v="37.5"/>
    <n v="18.75"/>
    <s v="0.0"/>
    <s v="37.5"/>
    <s v="7.95"/>
    <s v="22.41"/>
    <s v="10.39"/>
    <s v="15.68"/>
    <s v="21.6"/>
    <s v="21.99"/>
    <n v="28"/>
    <n v="-8"/>
    <x v="748"/>
    <s v="50.0"/>
    <s v="37.5"/>
    <s v="50.0"/>
    <s v="12.5"/>
    <s v="25.0"/>
    <s v="6.25"/>
    <s v="0.0"/>
    <n v="40.729999999999997"/>
    <n v="59.27"/>
    <s v="3.4"/>
    <s v="2.1"/>
    <x v="13"/>
    <s v="1.57"/>
    <s v="1.13"/>
    <s v="13"/>
    <n v="2"/>
    <n v="0"/>
    <x v="0"/>
  </r>
  <r>
    <n v="4560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21490.560000000001"/>
    <s v="Botafogo FR"/>
    <s v="Corinthians"/>
    <s v="Botafogo FR v Corinthians"/>
    <s v="26.07.2025"/>
    <s v="21:30"/>
    <s v="Brazilian Serie A"/>
    <s v="Brazil, Serie A"/>
    <n v="15"/>
    <n v="37.5"/>
    <n v="18.75"/>
    <n v="12.5"/>
    <s v="6.25"/>
    <s v="68.75"/>
    <s v="8.58"/>
    <s v="12.13"/>
    <s v="26.59"/>
    <s v="12.75"/>
    <s v="15.08"/>
    <s v="24.88"/>
    <n v="-18"/>
    <n v="-5"/>
    <x v="749"/>
    <s v="62.5"/>
    <s v="12.5"/>
    <s v="25.0"/>
    <s v="37.5"/>
    <s v="18.75"/>
    <s v="0.0"/>
    <s v="0.0"/>
    <n v="47.31"/>
    <n v="52.7"/>
    <s v="1.57"/>
    <s v="6.5"/>
    <x v="1"/>
    <s v="1.4"/>
    <s v="1.2"/>
    <s v="9"/>
    <n v="1"/>
    <n v="0"/>
    <x v="0"/>
  </r>
  <r>
    <n v="4627"/>
    <s v="None"/>
    <s v="73.0"/>
    <n v="1"/>
    <n v="1"/>
    <s v="1 - 1"/>
    <s v="nan"/>
    <s v="nan"/>
    <s v="None"/>
    <s v="nan"/>
    <n v="0"/>
    <s v="1 - 0"/>
    <s v="1 - 1"/>
    <s v="1 - 0"/>
    <s v="1 - 0"/>
    <s v="1 - 0"/>
    <s v="1 - 0"/>
    <s v="1 - 1"/>
    <n v="0"/>
    <n v="69.349999999999994"/>
    <s v="Lugano"/>
    <s v="Thun"/>
    <s v="Lugano v Thun"/>
    <s v="27.07.2025"/>
    <s v="14:00"/>
    <s v="Swiss Super League"/>
    <s v="Switzerland, Super League"/>
    <n v="0"/>
    <n v="0"/>
    <n v="0"/>
    <n v="0"/>
    <s v="0.0"/>
    <s v="0.0"/>
    <s v="0.0"/>
    <s v="0.0"/>
    <s v="0.0"/>
    <s v="0.0"/>
    <s v="0.0"/>
    <s v="0.0"/>
    <n v="-8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4650"/>
    <s v="None"/>
    <s v="98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85.9"/>
    <s v="FK Radnicki 1923"/>
    <s v="Zeleznicar Pancevo"/>
    <s v="FK Radnicki 1923 v Zeleznicar Pancevo"/>
    <s v="27.07.2025"/>
    <s v="18:00"/>
    <s v="Serbian Super League"/>
    <s v="Serbia, Super Liga"/>
    <n v="0"/>
    <n v="0"/>
    <n v="0"/>
    <n v="0"/>
    <s v="0.0"/>
    <s v="0.0"/>
    <s v="0.0"/>
    <s v="0.0"/>
    <s v="0.0"/>
    <s v="0.0"/>
    <s v="0.0"/>
    <s v="50.0"/>
    <n v="-8"/>
    <n v="5"/>
    <x v="133"/>
    <s v="0.0"/>
    <s v="0.0"/>
    <s v="0.0"/>
    <s v="100.0"/>
    <s v="0.0"/>
    <s v="0.0"/>
    <s v="0.0"/>
    <n v="0"/>
    <n v="50"/>
    <s v="1.62"/>
    <s v="5"/>
    <x v="22"/>
    <s v="1.25"/>
    <s v="1.36"/>
    <s v="6"/>
    <n v="1"/>
    <n v="0"/>
    <x v="0"/>
  </r>
  <r>
    <n v="4663"/>
    <s v="None"/>
    <s v="94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853.5"/>
    <s v="Arda"/>
    <s v="Lokomotiv Sofia"/>
    <s v="Arda v Lokomotiv Sofia"/>
    <s v="27.07.2025"/>
    <s v="19:00"/>
    <s v="Bulgarian A League"/>
    <s v="Bulgaria, First League"/>
    <n v="1"/>
    <n v="50"/>
    <n v="0"/>
    <n v="0"/>
    <s v="0.0"/>
    <s v="0.0"/>
    <s v="0.0"/>
    <s v="25.0"/>
    <s v="25.0"/>
    <s v="0.0"/>
    <s v="0.0"/>
    <s v="50.0"/>
    <n v="4"/>
    <n v="5"/>
    <x v="120"/>
    <s v="0.0"/>
    <s v="100.0"/>
    <s v="0.0"/>
    <s v="100.0"/>
    <s v="50.0"/>
    <s v="0.0"/>
    <s v="0.0"/>
    <n v="50"/>
    <n v="50"/>
    <s v="1.91"/>
    <s v="3.8"/>
    <x v="13"/>
    <s v="1.4"/>
    <s v="1.2"/>
    <s v="9"/>
    <n v="1"/>
    <n v="0"/>
    <x v="0"/>
  </r>
  <r>
    <n v="4670"/>
    <s v="paper"/>
    <s v="95.0"/>
    <n v="1"/>
    <n v="1"/>
    <s v="1 - 1"/>
    <n v="1.02"/>
    <n v="1.01"/>
    <s v="EXECUTION_COMPLETE"/>
    <s v="4.3"/>
    <n v="100"/>
    <s v="1 - 0"/>
    <s v="1 - 1"/>
    <s v="0 - 0"/>
    <s v="0 - 0"/>
    <s v="1 - 0"/>
    <s v="1 - 0"/>
    <s v="1 - 0"/>
    <s v="1 - 1"/>
    <n v="292.83999999999997"/>
    <s v="Coritiba"/>
    <s v="Amazonas FC"/>
    <s v="Coritiba v Amazonas FC"/>
    <s v="27.07.2025"/>
    <s v="19:00"/>
    <s v="Brazilian Serie B"/>
    <s v="Brazil, Serie B"/>
    <n v="18"/>
    <n v="62.5"/>
    <n v="31.25"/>
    <n v="18.75"/>
    <s v="12.5"/>
    <s v="50.0"/>
    <s v="9.76"/>
    <s v="23.88"/>
    <s v="16.99"/>
    <s v="16.21"/>
    <s v="12.95"/>
    <s v="20.22"/>
    <n v="-24"/>
    <n v="3"/>
    <x v="293"/>
    <s v="62.5"/>
    <s v="12.5"/>
    <s v="50.0"/>
    <s v="50.0"/>
    <s v="43.75"/>
    <s v="12.5"/>
    <s v="6.25"/>
    <n v="50.63"/>
    <n v="49.37"/>
    <s v="1.4"/>
    <s v="8.5"/>
    <x v="22"/>
    <s v="1.44"/>
    <s v="1.2"/>
    <s v="9"/>
    <n v="1"/>
    <n v="0"/>
    <x v="0"/>
  </r>
  <r>
    <n v="4684"/>
    <s v="None"/>
    <s v="98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5135.3100000000004"/>
    <s v="Internacional"/>
    <s v="Vasco Da Gama"/>
    <s v="Internacional v Vasco da Gama"/>
    <s v="27.07.2025"/>
    <s v="21:30"/>
    <s v="Brazilian Serie A"/>
    <s v="Brazil, Serie A"/>
    <n v="14"/>
    <n v="81.25"/>
    <n v="37.5"/>
    <n v="12.5"/>
    <s v="0.0"/>
    <s v="18.75"/>
    <s v="12.98"/>
    <s v="13.07"/>
    <s v="20.26"/>
    <s v="13.11"/>
    <s v="12.98"/>
    <s v="27.61"/>
    <n v="-4"/>
    <n v="4"/>
    <x v="206"/>
    <s v="37.5"/>
    <s v="62.5"/>
    <s v="62.5"/>
    <s v="37.5"/>
    <s v="25.0"/>
    <s v="0.0"/>
    <s v="0.0"/>
    <n v="46.31"/>
    <n v="53.7"/>
    <s v="1.6"/>
    <s v="6.5"/>
    <x v="1"/>
    <s v="1.4"/>
    <s v="1.22"/>
    <s v="8.5"/>
    <n v="1"/>
    <n v="0"/>
    <x v="0"/>
  </r>
  <r>
    <n v="4688"/>
    <s v="None"/>
    <s v="99.0"/>
    <n v="1"/>
    <n v="1"/>
    <s v="1 - 1"/>
    <s v="nan"/>
    <s v="nan"/>
    <s v="None"/>
    <s v="nan"/>
    <n v="0"/>
    <s v="0 - 0"/>
    <s v="1 - 1"/>
    <s v="0 - 0"/>
    <s v="0 - 0"/>
    <s v="0 - 0"/>
    <s v="1 - 0"/>
    <s v="1 - 1"/>
    <s v="1 - 1"/>
    <n v="375.69"/>
    <s v="Alianza Lima"/>
    <s v="Alianza Atletico"/>
    <s v="Alianza Lima v Alianza Atletico"/>
    <s v="27.07.2025"/>
    <s v="23:00"/>
    <s v="Peruvian Primera Division"/>
    <s v="Peru, Primera División"/>
    <n v="19"/>
    <n v="50"/>
    <n v="31.25"/>
    <n v="12.5"/>
    <s v="12.5"/>
    <s v="62.5"/>
    <s v="11.3"/>
    <s v="20.29"/>
    <s v="18.12"/>
    <s v="12.38"/>
    <s v="15.16"/>
    <s v="22.77"/>
    <n v="4"/>
    <n v="-8"/>
    <x v="750"/>
    <s v="62.5"/>
    <s v="12.5"/>
    <s v="50.0"/>
    <s v="37.5"/>
    <s v="25.0"/>
    <s v="12.5"/>
    <s v="6.25"/>
    <n v="49.7"/>
    <n v="50.31"/>
    <s v="1.36"/>
    <s v="7.5"/>
    <x v="20"/>
    <s v="1.36"/>
    <s v="1.22"/>
    <s v="8"/>
    <n v="1"/>
    <n v="0"/>
    <x v="0"/>
  </r>
  <r>
    <n v="4715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8.44"/>
    <s v="Tombense MG"/>
    <s v="Maringa"/>
    <s v="Tombense MG v Maringa"/>
    <s v="28.07.2025"/>
    <s v="22:30"/>
    <s v="Brazilian Serie C"/>
    <s v="Brazil, Serie C"/>
    <n v="13"/>
    <n v="62.5"/>
    <n v="25"/>
    <n v="12.5"/>
    <s v="12.5"/>
    <s v="18.75"/>
    <s v="12.96"/>
    <s v="14.82"/>
    <s v="13.89"/>
    <s v="11.11"/>
    <s v="21.3"/>
    <s v="25.93"/>
    <n v="9"/>
    <n v="5.5"/>
    <x v="751"/>
    <s v="25.0"/>
    <s v="50.0"/>
    <s v="12.5"/>
    <s v="75.0"/>
    <s v="12.5"/>
    <s v="6.25"/>
    <s v="0.0"/>
    <n v="41.67"/>
    <n v="58.34"/>
    <s v="2.6"/>
    <s v="2.7"/>
    <x v="11"/>
    <s v="1.47"/>
    <s v="1.17"/>
    <s v="11"/>
    <n v="1"/>
    <n v="0"/>
    <x v="0"/>
  </r>
  <r>
    <n v="4739"/>
    <s v="None"/>
    <s v="93.0"/>
    <n v="1"/>
    <n v="1"/>
    <s v="1 - 1"/>
    <s v="nan"/>
    <s v="nan"/>
    <s v="None"/>
    <s v="nan"/>
    <n v="0"/>
    <s v="0 - 1"/>
    <s v="1 - 1"/>
    <n v="0"/>
    <n v="0"/>
    <n v="0"/>
    <s v="0 - 1"/>
    <s v="0 - 1"/>
    <s v="1 - 1"/>
    <n v="72.87"/>
    <s v="Spartak Varna"/>
    <s v="Botev Vratsa"/>
    <s v="Spartak Varna v Botev Vratsa"/>
    <s v="01.08.2025"/>
    <s v="16:00"/>
    <s v="Bulgarian A League"/>
    <s v="Bulgaria, First League"/>
    <n v="2"/>
    <n v="50"/>
    <n v="25"/>
    <n v="25"/>
    <s v="0.0"/>
    <s v="25.0"/>
    <s v="35.0"/>
    <s v="10.0"/>
    <s v="0.0"/>
    <s v="45.0"/>
    <s v="0.0"/>
    <s v="10.0"/>
    <n v="-5"/>
    <n v="3.5"/>
    <x v="123"/>
    <s v="0.0"/>
    <s v="50.0"/>
    <s v="50.0"/>
    <s v="50.0"/>
    <s v="25.0"/>
    <s v="0.0"/>
    <s v="0.0"/>
    <n v="45"/>
    <n v="55"/>
    <s v="2.8"/>
    <s v="2.25"/>
    <x v="5"/>
    <s v="1.2"/>
    <s v="1.44"/>
    <s v="5"/>
    <n v="2"/>
    <n v="0"/>
    <x v="0"/>
  </r>
  <r>
    <n v="4743"/>
    <s v="None"/>
    <s v="96.0"/>
    <n v="1"/>
    <n v="1"/>
    <s v="1 - 1"/>
    <s v="nan"/>
    <s v="nan"/>
    <s v="None"/>
    <s v="nan"/>
    <n v="0"/>
    <s v="1 - 0"/>
    <s v="1 - 1"/>
    <n v="0"/>
    <s v="1 - 0"/>
    <s v="1 - 0"/>
    <s v="1 - 0"/>
    <s v="1 - 1"/>
    <s v="1 - 1"/>
    <n v="324.83"/>
    <s v="Rot-Weiss Essen"/>
    <s v="1860 Munich"/>
    <s v="Rot-Weiss Essen v 1860 Munich"/>
    <s v="01.08.2025"/>
    <s v="17:00"/>
    <s v="German 3 Liga"/>
    <s v="Germany, 3. Liga"/>
    <n v="0"/>
    <n v="0"/>
    <n v="0"/>
    <n v="0"/>
    <s v="0.0"/>
    <s v="0.0"/>
    <s v="0.0"/>
    <s v="0.0"/>
    <s v="0.0"/>
    <s v="0.0"/>
    <s v="0.0"/>
    <s v="0.0"/>
    <n v="-10"/>
    <n v="8"/>
    <x v="28"/>
    <s v="0.0"/>
    <s v="0.0"/>
    <s v="0.0"/>
    <s v="0.0"/>
    <s v="0.0"/>
    <s v="0.0"/>
    <s v="0.0"/>
    <n v="0"/>
    <n v="0"/>
    <s v="2.7"/>
    <s v="2.3"/>
    <x v="4"/>
    <s v="1.2"/>
    <s v="1.4"/>
    <s v="5.5"/>
    <n v="2"/>
    <n v="0"/>
    <x v="0"/>
  </r>
  <r>
    <n v="4758"/>
    <s v="None"/>
    <s v="95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433.84"/>
    <s v="Arbroath"/>
    <s v="Ayr"/>
    <s v="Arbroath v Ayr"/>
    <s v="01.08.2025"/>
    <s v="18:45"/>
    <s v="Scottish Championship"/>
    <s v="Scotland, Championship"/>
    <n v="0"/>
    <n v="0"/>
    <n v="0"/>
    <n v="0"/>
    <s v="0.0"/>
    <s v="0.0"/>
    <s v="0.0"/>
    <s v="0.0"/>
    <s v="0.0"/>
    <s v="0.0"/>
    <s v="0.0"/>
    <s v="0.0"/>
    <n v="-2"/>
    <n v="-6"/>
    <x v="28"/>
    <s v="0.0"/>
    <s v="0.0"/>
    <s v="0.0"/>
    <s v="0.0"/>
    <s v="0.0"/>
    <s v="0.0"/>
    <s v="0.0"/>
    <n v="0"/>
    <n v="0"/>
    <s v="3.6"/>
    <s v="2"/>
    <x v="10"/>
    <s v="1.25"/>
    <s v="1.33"/>
    <s v="6.5"/>
    <n v="2"/>
    <n v="0"/>
    <x v="0"/>
  </r>
  <r>
    <n v="4770"/>
    <s v="None"/>
    <s v="96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7.91"/>
    <s v="Audax Italiano"/>
    <s v="Palestino"/>
    <s v="Audax Italiano v Palestino"/>
    <s v="01.08.2025"/>
    <s v="23:00"/>
    <s v="Chilean Primera Division"/>
    <s v="Chile, Primera División"/>
    <n v="16"/>
    <n v="68.75"/>
    <n v="50"/>
    <n v="25"/>
    <s v="18.75"/>
    <s v="25.0"/>
    <s v="15.28"/>
    <s v="8.47"/>
    <s v="16.61"/>
    <s v="12.22"/>
    <s v="19.31"/>
    <s v="28.13"/>
    <n v="4"/>
    <n v="-8"/>
    <x v="752"/>
    <s v="50.0"/>
    <s v="50.0"/>
    <s v="75.0"/>
    <s v="12.5"/>
    <s v="31.25"/>
    <s v="18.75"/>
    <s v="0.0"/>
    <n v="40.35"/>
    <n v="59.65"/>
    <s v="2.4"/>
    <s v="2.7"/>
    <x v="26"/>
    <s v="1.29"/>
    <s v="1.3"/>
    <s v="6.5"/>
    <n v="1"/>
    <n v="0"/>
    <x v="0"/>
  </r>
  <r>
    <n v="4773"/>
    <s v="None"/>
    <s v="97.0"/>
    <n v="1"/>
    <n v="1"/>
    <s v="1 - 1"/>
    <n v="3.45"/>
    <n v="3.3"/>
    <s v="EXECUTION_COMPLETE"/>
    <s v="3.4"/>
    <n v="100"/>
    <s v="0 - 0"/>
    <s v="1 - 1"/>
    <s v="0 - 0"/>
    <s v="0 - 0"/>
    <s v="0 - 0"/>
    <s v="0 - 1"/>
    <s v="0 - 1"/>
    <s v="1 - 1"/>
    <n v="5.9"/>
    <s v="Deportivo Cuenca"/>
    <s v="Macara"/>
    <s v="Deportivo Cuenca v Macara"/>
    <s v="02.08.2025"/>
    <s v="00:00"/>
    <s v="Ecuadorian Serie A"/>
    <s v="Ecuador, Liga Pro"/>
    <n v="22"/>
    <n v="75"/>
    <n v="62.5"/>
    <n v="43.75"/>
    <s v="18.75"/>
    <s v="12.5"/>
    <s v="11.59"/>
    <s v="15.01"/>
    <s v="22.34"/>
    <s v="13.81"/>
    <s v="12.79"/>
    <s v="24.47"/>
    <n v="-8"/>
    <n v="-2"/>
    <x v="753"/>
    <s v="75.0"/>
    <s v="25.0"/>
    <s v="62.5"/>
    <s v="37.5"/>
    <s v="25.0"/>
    <s v="12.5"/>
    <s v="6.25"/>
    <n v="48.94"/>
    <n v="51.07"/>
    <s v="1.85"/>
    <s v="4.33"/>
    <x v="0"/>
    <s v="1.44"/>
    <s v="1.2"/>
    <s v="10"/>
    <n v="1"/>
    <n v="0"/>
    <x v="0"/>
  </r>
  <r>
    <n v="4778"/>
    <s v="paper"/>
    <s v="93.0"/>
    <n v="1"/>
    <n v="1"/>
    <s v="1 - 1"/>
    <n v="240"/>
    <n v="1.1000000000000001"/>
    <s v="EXECUTION_COMPLETE"/>
    <s v="1.51"/>
    <n v="100"/>
    <s v="1 - 1"/>
    <s v="1 - 1"/>
    <n v="0"/>
    <n v="0"/>
    <n v="0"/>
    <n v="0"/>
    <n v="0"/>
    <s v="1 - 1"/>
    <n v="11.92"/>
    <s v="PKK-U"/>
    <s v="OLS"/>
    <s v="PKK-U v OLS"/>
    <s v="02.08.2025"/>
    <s v="13:00"/>
    <s v="Finnish Ykkonen"/>
    <s v="Finland, Ykkönen"/>
    <n v="16"/>
    <n v="81.25"/>
    <n v="62.5"/>
    <n v="50"/>
    <s v="18.75"/>
    <s v="25.0"/>
    <s v="5.05"/>
    <s v="16.03"/>
    <s v="19.26"/>
    <s v="11.86"/>
    <s v="21.89"/>
    <s v="25.92"/>
    <n v="9"/>
    <n v="-4.5"/>
    <x v="33"/>
    <s v="50.0"/>
    <s v="37.5"/>
    <s v="50.0"/>
    <s v="37.5"/>
    <s v="31.25"/>
    <s v="6.25"/>
    <s v="6.25"/>
    <n v="40.340000000000003"/>
    <n v="59.67"/>
    <s v="2.88"/>
    <s v="2.05"/>
    <x v="28"/>
    <s v="1.1"/>
    <s v="1.8"/>
    <s v="-"/>
    <n v="2"/>
    <n v="0"/>
    <x v="0"/>
  </r>
  <r>
    <n v="4784"/>
    <s v="paper"/>
    <s v="94.0"/>
    <n v="1"/>
    <n v="1"/>
    <s v="1 - 1"/>
    <n v="240"/>
    <n v="1.01"/>
    <s v="EXECUTION_COMPLETE"/>
    <s v="1.41"/>
    <n v="100"/>
    <s v="1 - 1"/>
    <s v="1 - 1"/>
    <n v="0"/>
    <n v="0"/>
    <n v="0"/>
    <n v="0"/>
    <n v="0"/>
    <s v="1 - 1"/>
    <n v="181.88"/>
    <s v="EPS"/>
    <s v="Tampere Utd"/>
    <s v="EPS v Tampere Utd"/>
    <s v="02.08.2025"/>
    <s v="13:00"/>
    <s v="Finnish Ykkonen"/>
    <s v="Finland, Ykkönen"/>
    <n v="16"/>
    <n v="81.25"/>
    <n v="68.75"/>
    <n v="50"/>
    <s v="31.25"/>
    <s v="18.75"/>
    <s v="10.81"/>
    <s v="15.58"/>
    <s v="13.77"/>
    <s v="14.77"/>
    <s v="12.73"/>
    <s v="32.35"/>
    <n v="13"/>
    <n v="4.5"/>
    <x v="555"/>
    <s v="50.0"/>
    <s v="50.0"/>
    <s v="25.0"/>
    <s v="75.0"/>
    <s v="31.25"/>
    <s v="6.25"/>
    <s v="0.0"/>
    <n v="40.159999999999997"/>
    <n v="59.85"/>
    <s v="3"/>
    <s v="2.05"/>
    <x v="10"/>
    <s v="1.17"/>
    <s v="1.53"/>
    <s v="-"/>
    <n v="2"/>
    <n v="0"/>
    <x v="0"/>
  </r>
  <r>
    <n v="4789"/>
    <s v="None"/>
    <s v="94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30728.1"/>
    <s v="Motherwell"/>
    <s v="Rangers"/>
    <s v="Motherwell v Rangers"/>
    <s v="02.08.2025"/>
    <s v="16:30"/>
    <s v="Scottish Premiership"/>
    <s v="Scotland, Premiership"/>
    <n v="0"/>
    <n v="0"/>
    <n v="0"/>
    <n v="0"/>
    <s v="0.0"/>
    <s v="0.0"/>
    <s v="0.0"/>
    <s v="0.0"/>
    <s v="0.0"/>
    <s v="0.0"/>
    <s v="0.0"/>
    <s v="0.0"/>
    <n v="-2"/>
    <n v="8"/>
    <x v="28"/>
    <s v="0.0"/>
    <s v="0.0"/>
    <s v="0.0"/>
    <s v="0.0"/>
    <s v="0.0"/>
    <s v="0.0"/>
    <s v="0.0"/>
    <n v="0"/>
    <n v="0"/>
    <s v="6"/>
    <s v="1.5"/>
    <x v="15"/>
    <s v="1.2"/>
    <s v="1.4"/>
    <s v="5"/>
    <n v="2"/>
    <n v="0"/>
    <x v="0"/>
  </r>
  <r>
    <n v="4803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23.23"/>
    <s v="CA Argentino de Rosario"/>
    <s v="Juventud Unida San Migu"/>
    <s v="CA Argentino de Rosario v Juventud Unida San Migu"/>
    <s v="02.08.2025"/>
    <s v="18:30"/>
    <s v="Argentinian Primera C"/>
    <s v="Argentina, Primera C"/>
    <n v="18"/>
    <n v="62.5"/>
    <n v="25"/>
    <n v="18.75"/>
    <s v="0.0"/>
    <s v="43.75"/>
    <s v="12.74"/>
    <s v="13.97"/>
    <s v="16.95"/>
    <s v="19.84"/>
    <s v="9.8"/>
    <s v="26.71"/>
    <n v="4"/>
    <n v="1"/>
    <x v="754"/>
    <s v="37.5"/>
    <s v="50.0"/>
    <s v="37.5"/>
    <s v="50.0"/>
    <s v="25.0"/>
    <s v="6.25"/>
    <s v="0.0"/>
    <n v="43.65"/>
    <n v="56.35"/>
    <s v="2.15"/>
    <s v="3.6"/>
    <x v="11"/>
    <s v="1.57"/>
    <s v="1.13"/>
    <s v="13"/>
    <n v="1"/>
    <n v="0"/>
    <x v="0"/>
  </r>
  <r>
    <n v="4819"/>
    <s v="None"/>
    <s v="94.0"/>
    <n v="1"/>
    <n v="1"/>
    <s v="1 - 1"/>
    <s v="nan"/>
    <s v="nan"/>
    <s v="None"/>
    <s v="nan"/>
    <n v="0"/>
    <s v="0 - 0"/>
    <s v="1 - 1"/>
    <s v="0 - 0"/>
    <s v="0 - 0"/>
    <s v="0 - 0"/>
    <s v="1 - 0"/>
    <s v="1 - 1"/>
    <s v="1 - 1"/>
    <n v="204.73"/>
    <s v="Ponte Preta"/>
    <s v="Guarani"/>
    <s v="Ponte Preta v Guarani"/>
    <s v="02.08.2025"/>
    <s v="20:00"/>
    <s v="Brazilian Serie C"/>
    <s v="Brazil, Serie C"/>
    <n v="14"/>
    <n v="43.75"/>
    <n v="18.75"/>
    <n v="0"/>
    <s v="0.0"/>
    <s v="50.0"/>
    <s v="12.54"/>
    <s v="14.21"/>
    <s v="25.34"/>
    <s v="10.12"/>
    <s v="15.89"/>
    <s v="21.91"/>
    <n v="-11"/>
    <n v="-0.5"/>
    <x v="755"/>
    <s v="50.0"/>
    <s v="37.5"/>
    <s v="37.5"/>
    <s v="37.5"/>
    <s v="25.0"/>
    <s v="6.25"/>
    <s v="0.0"/>
    <n v="52.1"/>
    <n v="47.91"/>
    <s v="1.9"/>
    <s v="4.4"/>
    <x v="11"/>
    <s v="1.62"/>
    <s v="1.1"/>
    <s v="15"/>
    <n v="1"/>
    <n v="0"/>
    <x v="0"/>
  </r>
  <r>
    <n v="4822"/>
    <s v="paper"/>
    <s v="100.0"/>
    <n v="1"/>
    <n v="1"/>
    <s v="1 - 1"/>
    <n v="1.17"/>
    <n v="1.07"/>
    <s v="EXECUTION_COMPLETE"/>
    <s v="3.3"/>
    <n v="100"/>
    <s v="0 - 1"/>
    <s v="1 - 1"/>
    <s v="0 - 0"/>
    <s v="0 - 0"/>
    <s v="0 - 1"/>
    <s v="0 - 1"/>
    <s v="0 - 1"/>
    <s v="1 - 1"/>
    <n v="89.66"/>
    <s v="Caracas"/>
    <s v="Deportivo Tachira"/>
    <s v="Caracas v Deportivo Tachira"/>
    <s v="02.08.2025"/>
    <s v="21:00"/>
    <s v="Venezuelan Primera Division"/>
    <s v="Venezuela, Primera División"/>
    <n v="17"/>
    <n v="81.25"/>
    <n v="62.5"/>
    <n v="31.25"/>
    <s v="18.75"/>
    <s v="25.0"/>
    <s v="19.23"/>
    <s v="15.38"/>
    <s v="20.51"/>
    <s v="10.26"/>
    <s v="15.38"/>
    <s v="19.23"/>
    <n v="12"/>
    <n v="-4"/>
    <x v="756"/>
    <s v="25.0"/>
    <s v="75.0"/>
    <s v="37.5"/>
    <s v="50.0"/>
    <s v="43.75"/>
    <s v="25.0"/>
    <s v="0.0"/>
    <n v="55.13"/>
    <n v="44.88"/>
    <s v="3.8"/>
    <s v="1.95"/>
    <x v="13"/>
    <s v="1.47"/>
    <s v="1.17"/>
    <s v="11"/>
    <n v="2"/>
    <n v="0"/>
    <x v="0"/>
  </r>
  <r>
    <n v="4852"/>
    <s v="None"/>
    <s v="46.0"/>
    <n v="1"/>
    <n v="1"/>
    <s v="1 - 1"/>
    <s v="nan"/>
    <s v="nan"/>
    <s v="None"/>
    <s v="None"/>
    <n v="0"/>
    <s v="1 - 1"/>
    <s v="1 - 1"/>
    <s v="0 - 0"/>
    <s v="1 - 1"/>
    <s v="1 - 1"/>
    <n v="0"/>
    <n v="0"/>
    <n v="0"/>
    <n v="1132.55"/>
    <s v="Djurgardens"/>
    <s v="Halmstads"/>
    <s v="Djurgardens v Halmstads"/>
    <s v="03.08.2025"/>
    <s v="12:00"/>
    <s v="Swedish Allsvenskan"/>
    <s v="Sweden, Allsvenskan"/>
    <n v="17"/>
    <n v="62.5"/>
    <n v="37.5"/>
    <n v="25"/>
    <s v="25.0"/>
    <s v="31.25"/>
    <s v="9.78"/>
    <s v="20.44"/>
    <s v="17.07"/>
    <s v="21.72"/>
    <s v="13.47"/>
    <s v="17.55"/>
    <n v="-12"/>
    <n v="7"/>
    <x v="757"/>
    <s v="62.5"/>
    <s v="37.5"/>
    <s v="25.0"/>
    <s v="62.5"/>
    <s v="43.75"/>
    <s v="25.0"/>
    <s v="6.25"/>
    <n v="47.28"/>
    <n v="52.73"/>
    <s v="1.22"/>
    <s v="11"/>
    <x v="31"/>
    <s v="1.2"/>
    <s v="1.47"/>
    <s v="5"/>
    <n v="1"/>
    <n v="0"/>
    <x v="0"/>
  </r>
  <r>
    <n v="4879"/>
    <s v="None"/>
    <s v="90.0"/>
    <n v="1"/>
    <n v="1"/>
    <s v="1 - 1"/>
    <s v="nan"/>
    <s v="nan"/>
    <s v="None"/>
    <s v="None"/>
    <n v="0"/>
    <s v="1 - 0"/>
    <s v="1 - 1"/>
    <s v="0 - 0"/>
    <s v="1 - 0"/>
    <s v="1 - 0"/>
    <s v="1 - 0"/>
    <s v="1 - 0"/>
    <s v="1 - 1"/>
    <n v="37.64"/>
    <s v="Etoile Carouge"/>
    <s v="FC Vaduz"/>
    <s v="Etoile Carouge v FC Vaduz"/>
    <s v="03.08.2025"/>
    <s v="14:30"/>
    <s v="Swiss Challenge League"/>
    <s v="Switzerland, Challenge League"/>
    <n v="1"/>
    <n v="50"/>
    <n v="50"/>
    <n v="0"/>
    <s v="0.0"/>
    <s v="0.0"/>
    <s v="16.67"/>
    <s v="0.0"/>
    <s v="0.0"/>
    <s v="16.67"/>
    <s v="50.0"/>
    <s v="16.67"/>
    <n v="14"/>
    <n v="1"/>
    <x v="76"/>
    <s v="0.0"/>
    <s v="100.0"/>
    <s v="100.0"/>
    <s v="0.0"/>
    <s v="0.0"/>
    <s v="0.0"/>
    <s v="0.0"/>
    <n v="16.670000000000002"/>
    <n v="83.34"/>
    <s v="1.9"/>
    <s v="3.3"/>
    <x v="19"/>
    <s v="1.14"/>
    <s v="1.5"/>
    <s v="4.5"/>
    <n v="1"/>
    <n v="0"/>
    <x v="0"/>
  </r>
  <r>
    <n v="4920"/>
    <s v="None"/>
    <s v="98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194.26"/>
    <s v="Cukaricki"/>
    <s v="Radnicki Nis"/>
    <s v="Cukaricki v Radnicki Nis"/>
    <s v="03.08.2025"/>
    <s v="17:00"/>
    <s v="Serbian Super League"/>
    <s v="Serbia, Super Liga"/>
    <n v="2"/>
    <n v="75"/>
    <n v="75"/>
    <n v="50"/>
    <s v="0.0"/>
    <s v="25.0"/>
    <s v="7.15"/>
    <s v="10.0"/>
    <s v="44.29"/>
    <s v="21.43"/>
    <s v="17.15"/>
    <s v="0.0"/>
    <n v="-7"/>
    <n v="-6.5"/>
    <x v="96"/>
    <s v="100.0"/>
    <s v="0.0"/>
    <s v="100.0"/>
    <s v="0.0"/>
    <s v="50.0"/>
    <s v="25.0"/>
    <s v="25.0"/>
    <n v="61.43"/>
    <n v="38.57"/>
    <s v="1.85"/>
    <s v="4.1"/>
    <x v="10"/>
    <s v="1.29"/>
    <s v="1.3"/>
    <s v="6.5"/>
    <n v="1"/>
    <n v="0"/>
    <x v="0"/>
  </r>
  <r>
    <n v="4936"/>
    <s v="None"/>
    <s v="13.0"/>
    <n v="1"/>
    <n v="1"/>
    <s v="1 - 1"/>
    <s v="nan"/>
    <s v="nan"/>
    <s v="None"/>
    <s v="None"/>
    <n v="0"/>
    <s v="1 - 1"/>
    <s v="1 - 1"/>
    <s v="1 - 1"/>
    <n v="0"/>
    <n v="0"/>
    <n v="0"/>
    <n v="0"/>
    <n v="0"/>
    <n v="138.86000000000001"/>
    <s v="Sport Huancayo"/>
    <s v="Ayacucho Futbol Club"/>
    <s v="Sport Huancayo v Ayacucho Futbol Club"/>
    <s v="03.08.2025"/>
    <s v="20:00"/>
    <s v="Peruvian Primera Division"/>
    <s v="Peru, Primera División"/>
    <n v="21"/>
    <n v="50"/>
    <n v="50"/>
    <n v="18.75"/>
    <s v="12.5"/>
    <s v="37.5"/>
    <s v="13.06"/>
    <s v="20.95"/>
    <s v="17.92"/>
    <s v="14.57"/>
    <s v="13.35"/>
    <s v="20.17"/>
    <n v="-13"/>
    <n v="4.5"/>
    <x v="758"/>
    <s v="25.0"/>
    <s v="50.0"/>
    <s v="37.5"/>
    <s v="50.0"/>
    <s v="31.25"/>
    <s v="12.5"/>
    <s v="0.0"/>
    <n v="51.92"/>
    <n v="48.09"/>
    <s v="1.6"/>
    <s v="5"/>
    <x v="19"/>
    <s v="1.29"/>
    <s v="1.3"/>
    <s v="6.5"/>
    <n v="1"/>
    <n v="0"/>
    <x v="0"/>
  </r>
  <r>
    <n v="4958"/>
    <s v="None"/>
    <s v="93.0"/>
    <n v="1"/>
    <n v="1"/>
    <s v="1 - 1"/>
    <s v="None"/>
    <s v="None"/>
    <s v="None"/>
    <s v="None"/>
    <n v="0"/>
    <s v="0 - 1"/>
    <s v="1 - 1"/>
    <s v="0 - 0"/>
    <s v="0 - 1"/>
    <s v="0 - 1"/>
    <s v="0 - 1"/>
    <s v="1 - 1"/>
    <s v="1 - 1"/>
    <n v="37.33"/>
    <s v="Varazdin"/>
    <s v="HNK Gorica"/>
    <s v="Varazdin v HNK Gorica"/>
    <s v="04.08.2025"/>
    <s v="18:00"/>
    <s v="Croatian 1 HNL"/>
    <s v="Croatia, HNL"/>
    <n v="0"/>
    <n v="0"/>
    <n v="0"/>
    <n v="0"/>
    <s v="0.0"/>
    <s v="0.0"/>
    <s v="0.0"/>
    <s v="0.0"/>
    <s v="0.0"/>
    <s v="0.0"/>
    <s v="0.0"/>
    <s v="0.0"/>
    <n v="14"/>
    <n v="0"/>
    <x v="28"/>
    <s v="0.0"/>
    <s v="0.0"/>
    <s v="0.0"/>
    <s v="0.0"/>
    <s v="0.0"/>
    <s v="0.0"/>
    <s v="0.0"/>
    <n v="0"/>
    <n v="0"/>
    <s v="1.62"/>
    <s v="5.5"/>
    <x v="5"/>
    <s v="1.4"/>
    <s v="1.2"/>
    <s v="9"/>
    <n v="1"/>
    <n v="0"/>
    <x v="0"/>
  </r>
  <r>
    <n v="4974"/>
    <s v="None"/>
    <s v="95.0"/>
    <n v="1"/>
    <n v="1"/>
    <s v="1 - 1"/>
    <s v="None"/>
    <s v="None"/>
    <s v="None"/>
    <s v="None"/>
    <n v="0"/>
    <s v="0 - 0"/>
    <s v="1 - 1"/>
    <s v="0 - 0"/>
    <s v="0 - 0"/>
    <s v="0 - 0"/>
    <s v="0 - 1"/>
    <s v="1 - 1"/>
    <s v="1 - 1"/>
    <n v="0"/>
    <s v="Sportivo Ameliano (Res)"/>
    <s v="Libertad Asuncion (Res)"/>
    <s v="Sportivo Ameliano (Res) v Libertad Asuncion (Res)"/>
    <s v="05.08.2025"/>
    <s v="11:00"/>
    <s v="Paraguayan Reserves"/>
    <s v="Paraguay, Division Profesional - Clausura"/>
    <n v="5"/>
    <n v="50"/>
    <n v="30"/>
    <n v="30"/>
    <s v="10.0"/>
    <s v="30.0"/>
    <s v="10.1"/>
    <s v="3.85"/>
    <s v="34.14"/>
    <s v="21.64"/>
    <s v="16.35"/>
    <s v="13.94"/>
    <n v="7"/>
    <n v="2.5"/>
    <x v="375"/>
    <s v="40.0"/>
    <s v="60.0"/>
    <s v="20.0"/>
    <s v="60.0"/>
    <s v="10.0"/>
    <s v="10.0"/>
    <s v="0.0"/>
    <n v="48.08"/>
    <n v="51.93"/>
    <s v="4.33"/>
    <s v="1.91"/>
    <x v="0"/>
    <s v="1.47"/>
    <s v="1.17"/>
    <s v="11"/>
    <n v="2"/>
    <n v="0"/>
    <x v="0"/>
  </r>
  <r>
    <n v="4976"/>
    <s v="None"/>
    <s v="96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0"/>
    <s v="Lyn (W)"/>
    <s v="Valerenga (W)"/>
    <s v="Lyn (W) v Valerenga (W)"/>
    <s v="05.08.2025"/>
    <s v="16:00"/>
    <s v="Norwegian Toppserien Ladies"/>
    <s v="Norway, Toppserien"/>
    <n v="14"/>
    <n v="75"/>
    <n v="56.25"/>
    <n v="37.5"/>
    <s v="25.0"/>
    <s v="68.75"/>
    <s v="7.06"/>
    <s v="15.11"/>
    <s v="12.06"/>
    <s v="15.76"/>
    <s v="19.11"/>
    <s v="30.92"/>
    <n v="7"/>
    <n v="-4.5"/>
    <x v="759"/>
    <s v="37.5"/>
    <s v="37.5"/>
    <s v="87.5"/>
    <s v="12.5"/>
    <s v="18.75"/>
    <s v="6.25"/>
    <s v="0.0"/>
    <n v="34.22"/>
    <n v="65.790000000000006"/>
    <s v="8.5"/>
    <s v="1.25"/>
    <x v="25"/>
    <s v="1.14"/>
    <s v="1.45"/>
    <s v="-"/>
    <n v="2"/>
    <n v="0"/>
    <x v="0"/>
  </r>
  <r>
    <n v="4992"/>
    <s v="None"/>
    <s v="97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4"/>
    <s v="Afturelding"/>
    <s v="IF Vestri"/>
    <s v="Afturelding v IF Vestri"/>
    <s v="06.08.2025"/>
    <s v="18:00"/>
    <s v="Icelandic Urvalsdeild"/>
    <s v="Iceland, Úrvalsdeild"/>
    <n v="16"/>
    <n v="75"/>
    <n v="37.5"/>
    <n v="18.75"/>
    <s v="12.5"/>
    <s v="18.75"/>
    <s v="14.47"/>
    <s v="10.39"/>
    <s v="21.94"/>
    <s v="18.53"/>
    <s v="17.92"/>
    <s v="16.76"/>
    <n v="2"/>
    <n v="1"/>
    <x v="394"/>
    <s v="25.0"/>
    <s v="62.5"/>
    <s v="37.5"/>
    <s v="62.5"/>
    <s v="25.0"/>
    <s v="6.25"/>
    <s v="0.0"/>
    <n v="46.79"/>
    <n v="53.21"/>
    <s v="2"/>
    <s v="3.3"/>
    <x v="5"/>
    <s v="1.22"/>
    <s v="1.4"/>
    <s v="6"/>
    <n v="1"/>
    <n v="0"/>
    <x v="0"/>
  </r>
  <r>
    <n v="4994"/>
    <s v="None"/>
    <s v="95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8.3800000000000008"/>
    <s v="Atletico Grau"/>
    <s v="Deportivo Garcilaso"/>
    <s v="Atletico Grau v Deportivo Garcilaso"/>
    <s v="06.08.2025"/>
    <s v="20:00"/>
    <s v="Peruvian Primera Division"/>
    <s v="Peru, Primera División"/>
    <n v="20"/>
    <n v="75"/>
    <n v="56.25"/>
    <n v="18.75"/>
    <s v="6.25"/>
    <s v="43.75"/>
    <s v="10.24"/>
    <s v="13.1"/>
    <s v="14.08"/>
    <s v="16.83"/>
    <s v="21.55"/>
    <s v="24.21"/>
    <n v="11"/>
    <n v="-5.5"/>
    <x v="760"/>
    <s v="62.5"/>
    <s v="25.0"/>
    <s v="25.0"/>
    <s v="50.0"/>
    <s v="25.0"/>
    <s v="0.0"/>
    <s v="0.0"/>
    <n v="37.42"/>
    <n v="62.58"/>
    <s v="1.55"/>
    <s v="5.5"/>
    <x v="1"/>
    <s v="1.3"/>
    <s v="1.29"/>
    <s v="7.5"/>
    <n v="1"/>
    <n v="0"/>
    <x v="0"/>
  </r>
  <r>
    <n v="5002"/>
    <s v="None"/>
    <s v="93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51.87"/>
    <s v="Union Magdalena"/>
    <s v="Deportivo Pasto"/>
    <s v="Union Magdalena v Deportivo Pasto"/>
    <s v="07.08.2025"/>
    <s v="23:00"/>
    <s v="Colombian Primera A"/>
    <s v="Colombia, Primera A"/>
    <n v="23"/>
    <n v="56.25"/>
    <n v="43.75"/>
    <n v="25"/>
    <s v="12.5"/>
    <s v="31.25"/>
    <s v="9.08"/>
    <s v="15.25"/>
    <s v="23.31"/>
    <s v="8.04"/>
    <s v="18.21"/>
    <s v="26.12"/>
    <n v="18"/>
    <n v="7"/>
    <x v="761"/>
    <s v="25.0"/>
    <s v="62.5"/>
    <s v="75.0"/>
    <s v="25.0"/>
    <s v="37.5"/>
    <s v="6.25"/>
    <s v="0.0"/>
    <n v="47.64"/>
    <n v="52.37"/>
    <s v="2.38"/>
    <s v="3.3"/>
    <x v="2"/>
    <s v="1.53"/>
    <s v="1.13"/>
    <s v="13"/>
    <n v="1"/>
    <n v="0"/>
    <x v="0"/>
  </r>
  <r>
    <n v="5007"/>
    <s v="live"/>
    <s v="98.0"/>
    <n v="1"/>
    <n v="1"/>
    <s v="1 - 1"/>
    <n v="1.04"/>
    <n v="1.03"/>
    <s v="EXECUTION_COMPLETE"/>
    <s v="3.35"/>
    <n v="1"/>
    <s v="1 - 0"/>
    <s v="1 - 1"/>
    <s v="1 - 0"/>
    <s v="1 - 0"/>
    <s v="1 - 0"/>
    <s v="1 - 0"/>
    <s v="1 - 0"/>
    <s v="1 - 1"/>
    <n v="0"/>
    <s v="PSM Makassar"/>
    <s v="Persijap Jepara"/>
    <s v="PSM Makassar v Persijap Jepara"/>
    <s v="08.08.2025"/>
    <s v="12:00"/>
    <s v="Indonesian Liga 1"/>
    <s v="Indonesia, Liga 1"/>
    <n v="0"/>
    <n v="0"/>
    <n v="0"/>
    <n v="0"/>
    <s v="0.0"/>
    <s v="0.0"/>
    <s v="0.0"/>
    <s v="0.0"/>
    <s v="0.0"/>
    <s v="0.0"/>
    <s v="0.0"/>
    <s v="0.0"/>
    <n v="-10"/>
    <n v="2"/>
    <x v="28"/>
    <s v="0.0"/>
    <s v="0.0"/>
    <s v="0.0"/>
    <s v="0.0"/>
    <s v="0.0"/>
    <s v="0.0"/>
    <s v="0.0"/>
    <n v="0"/>
    <n v="0"/>
    <s v="1.9"/>
    <s v="3.5"/>
    <x v="5"/>
    <s v="1.3"/>
    <s v="1.22"/>
    <s v="7.5"/>
    <n v="1"/>
    <n v="0"/>
    <x v="0"/>
  </r>
  <r>
    <n v="5059"/>
    <s v="None"/>
    <s v="99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46812.76"/>
    <s v="Birmingham"/>
    <s v="Ipswich"/>
    <s v="Birmingham v Ipswich"/>
    <s v="08.08.2025"/>
    <s v="19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14"/>
    <n v="-16"/>
    <x v="28"/>
    <s v="0.0"/>
    <s v="0.0"/>
    <s v="0.0"/>
    <s v="0.0"/>
    <s v="0.0"/>
    <s v="0.0"/>
    <s v="0.0"/>
    <n v="0"/>
    <n v="0"/>
    <s v="2.4"/>
    <s v="3"/>
    <x v="6"/>
    <s v="1.36"/>
    <s v="1.22"/>
    <s v="8"/>
    <n v="1"/>
    <n v="0"/>
    <x v="0"/>
  </r>
  <r>
    <n v="5065"/>
    <s v="None"/>
    <s v="97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2154.0500000000002"/>
    <s v="Comerciantes Unidos"/>
    <s v="Cienciano"/>
    <s v="Comerciantes Unidos v Cienciano"/>
    <s v="08.08.2025"/>
    <s v="20:00"/>
    <s v="Peruvian Primera Division"/>
    <s v="Peru, Primera División"/>
    <n v="21"/>
    <n v="62.5"/>
    <n v="43.75"/>
    <n v="25"/>
    <s v="12.5"/>
    <s v="18.75"/>
    <s v="9.07"/>
    <s v="21.01"/>
    <s v="13.2"/>
    <s v="10.2"/>
    <s v="13.62"/>
    <s v="32.92"/>
    <n v="19"/>
    <n v="3.5"/>
    <x v="762"/>
    <s v="37.5"/>
    <s v="50.0"/>
    <s v="62.5"/>
    <s v="37.5"/>
    <s v="37.5"/>
    <s v="31.25"/>
    <s v="6.25"/>
    <n v="43.28"/>
    <n v="56.73"/>
    <s v="3"/>
    <s v="2.2"/>
    <x v="13"/>
    <s v="1.3"/>
    <s v="1.29"/>
    <s v="7.5"/>
    <n v="2"/>
    <n v="0"/>
    <x v="0"/>
  </r>
  <r>
    <n v="5092"/>
    <s v="None"/>
    <s v="93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19.170000000000002"/>
    <s v="Torslanda"/>
    <s v="Rosengard"/>
    <s v="Torslanda v Rosengard"/>
    <s v="09.08.2025"/>
    <s v="11:00"/>
    <s v="Swedish Division 1"/>
    <s v="Sweden, Ettan - Södra"/>
    <n v="16"/>
    <n v="62.5"/>
    <n v="37.5"/>
    <n v="31.25"/>
    <s v="25.0"/>
    <s v="31.25"/>
    <s v="16.54"/>
    <s v="12.12"/>
    <s v="18.56"/>
    <s v="13.77"/>
    <s v="12.63"/>
    <s v="26.39"/>
    <n v="-8"/>
    <n v="-4"/>
    <x v="289"/>
    <s v="50.0"/>
    <s v="37.5"/>
    <s v="37.5"/>
    <s v="62.5"/>
    <s v="31.25"/>
    <s v="6.25"/>
    <s v="0.0"/>
    <n v="47.22"/>
    <n v="52.78"/>
    <s v="2.8"/>
    <s v="2.3"/>
    <x v="26"/>
    <s v="1.3"/>
    <s v="1.3"/>
    <s v="6.5"/>
    <n v="2"/>
    <n v="0"/>
    <x v="0"/>
  </r>
  <r>
    <n v="5124"/>
    <s v="None"/>
    <s v="97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48.84"/>
    <s v="Chippa Utd"/>
    <s v="Mamelodi Sundowns"/>
    <s v="Chippa Utd v Mamelodi Sundowns"/>
    <s v="09.08.2025"/>
    <s v="13:00"/>
    <s v="South African Premier Division"/>
    <s v="South-Africa, Premier Soccer League"/>
    <n v="0"/>
    <n v="0"/>
    <n v="0"/>
    <n v="0"/>
    <s v="0.0"/>
    <s v="0.0"/>
    <s v="0.0"/>
    <s v="0.0"/>
    <s v="0.0"/>
    <s v="0.0"/>
    <s v="0.0"/>
    <s v="0.0"/>
    <n v="-10"/>
    <n v="-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143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159.77000000000001"/>
    <s v="Worthing"/>
    <s v="Bath City"/>
    <s v="Worthing v Bath City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42"/>
    <n v="2"/>
    <x v="28"/>
    <s v="0.0"/>
    <s v="0.0"/>
    <s v="0.0"/>
    <s v="0.0"/>
    <s v="0.0"/>
    <s v="0.0"/>
    <s v="0.0"/>
    <n v="0"/>
    <n v="0"/>
    <s v="1.5"/>
    <s v="5"/>
    <x v="22"/>
    <s v="1.2"/>
    <s v="1.36"/>
    <s v="-"/>
    <n v="1"/>
    <n v="0"/>
    <x v="0"/>
  </r>
  <r>
    <n v="5157"/>
    <s v="None"/>
    <s v="91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614.96"/>
    <s v="Hemel Hempstead"/>
    <s v="Maidstone Utd"/>
    <s v="Hemel Hempstead v Maidstone Utd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-6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203"/>
    <s v="None"/>
    <s v="97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2180.9899999999998"/>
    <s v="Plzen"/>
    <s v="Slovacko"/>
    <s v="Plzen v Slovacko"/>
    <s v="09.08.2025"/>
    <s v="15:00"/>
    <s v="Czech 1 Liga"/>
    <s v="Czech-Republic, Czech Liga"/>
    <n v="2"/>
    <n v="66.67"/>
    <n v="25"/>
    <n v="25"/>
    <s v="25.0"/>
    <s v="0.0"/>
    <s v="18.75"/>
    <s v="6.25"/>
    <s v="31.25"/>
    <s v="6.25"/>
    <s v="31.25"/>
    <s v="6.25"/>
    <n v="-21"/>
    <n v="-2.5"/>
    <x v="55"/>
    <s v="100.0"/>
    <s v="0.0"/>
    <s v="0.0"/>
    <s v="100.0"/>
    <s v="41.67"/>
    <s v="25.0"/>
    <s v="25.0"/>
    <n v="56.25"/>
    <n v="43.75"/>
    <s v="-"/>
    <s v="-"/>
    <x v="3"/>
    <s v="-"/>
    <s v="-"/>
    <s v="-"/>
    <s v="None"/>
    <n v="0"/>
    <x v="0"/>
  </r>
  <r>
    <n v="5210"/>
    <s v="None"/>
    <s v="97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88.78"/>
    <s v="Stal Mielec"/>
    <s v="Gornik Leczna"/>
    <s v="Stal Mielec v Gornik Leczna"/>
    <s v="09.08.2025"/>
    <s v="15:30"/>
    <s v="Polish I Liga"/>
    <s v="Poland, I Liga"/>
    <n v="3"/>
    <n v="100"/>
    <n v="100"/>
    <n v="66.67"/>
    <s v="16.67"/>
    <s v="0.0"/>
    <s v="20.0"/>
    <s v="10.88"/>
    <s v="14.71"/>
    <s v="8.83"/>
    <s v="10.88"/>
    <s v="34.71"/>
    <n v="-7"/>
    <n v="8.5"/>
    <x v="85"/>
    <s v="33.33"/>
    <s v="66.67"/>
    <s v="0.0"/>
    <s v="100.0"/>
    <s v="66.67"/>
    <s v="33.33"/>
    <s v="0.0"/>
    <n v="45.59"/>
    <n v="54.41"/>
    <s v="-"/>
    <s v="-"/>
    <x v="3"/>
    <s v="-"/>
    <s v="-"/>
    <s v="-"/>
    <s v="None"/>
    <n v="0"/>
    <x v="0"/>
  </r>
  <r>
    <n v="5243"/>
    <s v="live"/>
    <s v="98.0"/>
    <n v="1"/>
    <n v="1"/>
    <s v="1 - 1"/>
    <n v="1.02"/>
    <n v="-1"/>
    <s v="EXECUTION_COMPLETE"/>
    <s v="12.0"/>
    <n v="1"/>
    <s v="0 - 0"/>
    <s v="1 - 1"/>
    <s v="0 - 0"/>
    <s v="0 - 0"/>
    <s v="0 - 0"/>
    <s v="0 - 1"/>
    <s v="0 - 1"/>
    <s v="1 - 1"/>
    <n v="23942.81"/>
    <s v="Rangers"/>
    <s v="Dundee"/>
    <s v="Rangers v Dundee"/>
    <s v="09.08.2025"/>
    <s v="16:45"/>
    <s v="Scottish Premiership"/>
    <s v="Scotland, Premiership"/>
    <n v="1"/>
    <n v="100"/>
    <n v="50"/>
    <n v="0"/>
    <s v="0.0"/>
    <s v="0.0"/>
    <s v="25.0"/>
    <s v="16.67"/>
    <s v="33.34"/>
    <s v="0.0"/>
    <s v="0.0"/>
    <s v="25.0"/>
    <n v="-7"/>
    <n v="4.5"/>
    <x v="96"/>
    <s v="100.0"/>
    <s v="0.0"/>
    <s v="0.0"/>
    <s v="100.0"/>
    <s v="50.0"/>
    <s v="50.0"/>
    <s v="0.0"/>
    <n v="75"/>
    <n v="25"/>
    <s v="-"/>
    <s v="-"/>
    <x v="3"/>
    <s v="-"/>
    <s v="-"/>
    <s v="-"/>
    <s v="None"/>
    <n v="0"/>
    <x v="0"/>
  </r>
  <r>
    <n v="5248"/>
    <s v="None"/>
    <s v="93.0"/>
    <n v="1"/>
    <n v="1"/>
    <s v="1 - 1"/>
    <s v="nan"/>
    <s v="nan"/>
    <s v="None"/>
    <s v="nan"/>
    <n v="0"/>
    <s v="1 - 0"/>
    <s v="1 - 1"/>
    <s v="0 - 0"/>
    <s v="0 - 0"/>
    <s v="0 - 0"/>
    <s v="1 - 0"/>
    <s v="1 - 0"/>
    <s v="1 - 1"/>
    <n v="15.42"/>
    <s v="FK Jonava"/>
    <s v="FK Kauno Zalgiris 2"/>
    <s v="FK Jonava v FK Kauno Zalgiris 2"/>
    <s v="09.08.2025"/>
    <s v="15:00"/>
    <s v="Lithuanian 1 Lyga"/>
    <s v="Lithuania, 1 Lyga"/>
    <n v="18"/>
    <n v="68.75"/>
    <n v="50"/>
    <n v="31.25"/>
    <s v="6.25"/>
    <s v="25.0"/>
    <s v="17.01"/>
    <s v="7.47"/>
    <s v="17.64"/>
    <s v="16.17"/>
    <s v="14.25"/>
    <s v="27.48"/>
    <n v="-2"/>
    <n v="3"/>
    <x v="139"/>
    <s v="37.5"/>
    <s v="25.0"/>
    <s v="50.0"/>
    <s v="50.0"/>
    <s v="31.25"/>
    <s v="6.25"/>
    <s v="6.25"/>
    <n v="42.11"/>
    <n v="57.89"/>
    <s v="-"/>
    <s v="-"/>
    <x v="3"/>
    <s v="-"/>
    <s v="-"/>
    <s v="-"/>
    <s v="None"/>
    <n v="0"/>
    <x v="0"/>
  </r>
  <r>
    <n v="5257"/>
    <s v="None"/>
    <s v="92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24375.439999999999"/>
    <s v="Heerenveen"/>
    <s v="FC Volendam"/>
    <s v="Heerenveen v FC Volendam"/>
    <s v="09.08.2025"/>
    <s v="18:00"/>
    <s v="Dutch Eredivisie"/>
    <s v="Netherlands, Eredivisie"/>
    <n v="0"/>
    <n v="0"/>
    <n v="0"/>
    <n v="0"/>
    <s v="0.0"/>
    <s v="0.0"/>
    <s v="0.0"/>
    <s v="0.0"/>
    <s v="0.0"/>
    <s v="0.0"/>
    <s v="0.0"/>
    <s v="0.0"/>
    <n v="10"/>
    <n v="-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270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421.29"/>
    <s v="Universitatea Cluj"/>
    <s v="ACS Petrolul 52"/>
    <s v="Universitatea Cluj v ACS Petrolul 52"/>
    <s v="09.08.2025"/>
    <s v="18:30"/>
    <s v="Romanian Liga I"/>
    <s v="Romania, Liga I"/>
    <n v="4"/>
    <n v="75"/>
    <n v="62.5"/>
    <n v="25"/>
    <s v="12.5"/>
    <s v="25.0"/>
    <s v="7.15"/>
    <s v="21.43"/>
    <s v="21.43"/>
    <s v="25.0"/>
    <s v="10.72"/>
    <s v="14.29"/>
    <n v="-6"/>
    <n v="-4"/>
    <x v="119"/>
    <s v="75.0"/>
    <s v="25.0"/>
    <s v="50.0"/>
    <s v="25.0"/>
    <s v="25.0"/>
    <s v="12.5"/>
    <s v="0.0"/>
    <n v="50"/>
    <n v="50"/>
    <s v="-"/>
    <s v="-"/>
    <x v="3"/>
    <s v="-"/>
    <s v="-"/>
    <s v="-"/>
    <s v="None"/>
    <n v="0"/>
    <x v="0"/>
  </r>
  <r>
    <n v="5273"/>
    <s v="None"/>
    <s v="96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1135.48"/>
    <s v="CD Cambaceres"/>
    <s v="Deportivo Espanol"/>
    <s v="CD Cambaceres v Deportivo Espanol"/>
    <s v="09.08.2025"/>
    <s v="18:30"/>
    <s v="Argentinian Primera C"/>
    <s v="Argentina, Primera C"/>
    <n v="18"/>
    <n v="62.5"/>
    <n v="43.75"/>
    <n v="0"/>
    <s v="0.0"/>
    <s v="37.5"/>
    <s v="10.1"/>
    <s v="17.28"/>
    <s v="15.0"/>
    <s v="23.1"/>
    <s v="17.06"/>
    <s v="17.49"/>
    <n v="12"/>
    <n v="6"/>
    <x v="763"/>
    <s v="75.0"/>
    <s v="25.0"/>
    <s v="25.0"/>
    <s v="37.5"/>
    <s v="25.0"/>
    <s v="0.0"/>
    <s v="0.0"/>
    <n v="42.36"/>
    <n v="57.65"/>
    <s v="-"/>
    <s v="-"/>
    <x v="3"/>
    <s v="-"/>
    <s v="-"/>
    <s v="-"/>
    <s v="None"/>
    <n v="0"/>
    <x v="0"/>
  </r>
  <r>
    <n v="5309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242.58"/>
    <s v="Pittsburgh Riverhounds"/>
    <s v="Orange County Blues"/>
    <s v="Pittsburgh Riverhounds v Orange County Blues"/>
    <s v="09.08.2025"/>
    <s v="23:00"/>
    <s v="US United Soccer League"/>
    <s v="USA, USL Championship"/>
    <n v="17"/>
    <n v="75"/>
    <n v="56.25"/>
    <n v="31.25"/>
    <s v="6.25"/>
    <s v="43.75"/>
    <s v="9.31"/>
    <s v="10.27"/>
    <s v="19.11"/>
    <s v="18.5"/>
    <s v="23.25"/>
    <s v="19.58"/>
    <n v="6"/>
    <n v="-4"/>
    <x v="571"/>
    <s v="50.0"/>
    <s v="37.5"/>
    <s v="50.0"/>
    <s v="37.5"/>
    <s v="25.0"/>
    <s v="18.75"/>
    <s v="0.0"/>
    <n v="38.68"/>
    <n v="61.33"/>
    <s v="-"/>
    <s v="-"/>
    <x v="3"/>
    <s v="-"/>
    <s v="-"/>
    <s v="-"/>
    <s v="None"/>
    <n v="0"/>
    <x v="0"/>
  </r>
  <r>
    <n v="5314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2073.2600000000002"/>
    <s v="CF Montreal"/>
    <s v="Atlanta Utd"/>
    <s v="CF Montreal v Atlanta Utd"/>
    <s v="09.08.2025"/>
    <s v="23:30"/>
    <s v="US MLS"/>
    <s v="USA, Major League Soccer"/>
    <n v="24"/>
    <n v="87.5"/>
    <n v="62.5"/>
    <n v="56.25"/>
    <s v="12.5"/>
    <s v="12.5"/>
    <s v="11.2"/>
    <s v="12.6"/>
    <s v="14.83"/>
    <s v="23.61"/>
    <s v="17.63"/>
    <s v="20.13"/>
    <n v="6"/>
    <n v="22"/>
    <x v="764"/>
    <s v="37.5"/>
    <s v="62.5"/>
    <s v="25.0"/>
    <s v="62.5"/>
    <s v="37.5"/>
    <s v="18.75"/>
    <s v="0.0"/>
    <n v="38.630000000000003"/>
    <n v="61.37"/>
    <s v="2.3"/>
    <s v="2.88"/>
    <x v="19"/>
    <s v="1.14"/>
    <s v="1.57"/>
    <s v="4.2"/>
    <n v="1"/>
    <n v="0"/>
    <x v="0"/>
  </r>
  <r>
    <n v="5315"/>
    <s v="None"/>
    <s v="100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1361.36"/>
    <s v="Philadelphia"/>
    <s v="Toronto FC"/>
    <s v="Philadelphia v Toronto FC"/>
    <s v="09.08.2025"/>
    <s v="23:30"/>
    <s v="US MLS"/>
    <s v="USA, Major League Soccer"/>
    <n v="24"/>
    <n v="68.75"/>
    <n v="31.25"/>
    <n v="12.5"/>
    <s v="0.0"/>
    <s v="25.0"/>
    <s v="12.73"/>
    <s v="11.63"/>
    <s v="16.72"/>
    <s v="17.6"/>
    <s v="14.26"/>
    <s v="27.08"/>
    <n v="-31"/>
    <n v="-8.5"/>
    <x v="765"/>
    <s v="62.5"/>
    <s v="37.5"/>
    <s v="37.5"/>
    <s v="62.5"/>
    <s v="18.75"/>
    <s v="0.0"/>
    <s v="0.0"/>
    <n v="41.07"/>
    <n v="58.93"/>
    <s v="1.33"/>
    <s v="9.5"/>
    <x v="25"/>
    <s v="1.17"/>
    <s v="1.5"/>
    <s v="4.5"/>
    <n v="1"/>
    <n v="0"/>
    <x v="0"/>
  </r>
  <r>
    <n v="5339"/>
    <s v="None"/>
    <s v="100.0"/>
    <n v="1"/>
    <n v="1"/>
    <s v="1 - 1"/>
    <s v="nan"/>
    <s v="nan"/>
    <s v="None"/>
    <s v="nan"/>
    <n v="0"/>
    <s v="0 - 0"/>
    <s v="1 - 1"/>
    <n v="0"/>
    <n v="0"/>
    <n v="0"/>
    <n v="0"/>
    <s v="1 - 1"/>
    <s v="1 - 1"/>
    <n v="14.45"/>
    <s v="Bandirmaspor"/>
    <s v="Sakaryaspor"/>
    <s v="Bandirmaspor v Sakaryaspor"/>
    <s v="10.08.2025"/>
    <s v="13:30"/>
    <s v="Turkish 1 Lig"/>
    <s v="Turkey, 1. Lig"/>
    <n v="0"/>
    <n v="0"/>
    <n v="0"/>
    <n v="0"/>
    <s v="0.0"/>
    <s v="0.0"/>
    <s v="0.0"/>
    <s v="0.0"/>
    <s v="0.0"/>
    <s v="0.0"/>
    <s v="0.0"/>
    <s v="0.0"/>
    <n v="-16"/>
    <n v="-3"/>
    <x v="28"/>
    <s v="0.0"/>
    <s v="0.0"/>
    <s v="0.0"/>
    <s v="0.0"/>
    <s v="0.0"/>
    <s v="0.0"/>
    <s v="0.0"/>
    <n v="0"/>
    <n v="0"/>
    <s v="1.62"/>
    <s v="4.75"/>
    <x v="19"/>
    <s v="1.29"/>
    <s v="1.3"/>
    <s v="6.5"/>
    <n v="1"/>
    <n v="0"/>
    <x v="0"/>
  </r>
  <r>
    <n v="5354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365.15"/>
    <s v="CA Atlanta"/>
    <s v="CA San Miguel"/>
    <s v="CA Atlanta v CA San Miguel"/>
    <s v="10.08.2025"/>
    <s v="16:30"/>
    <s v="Argentinian Primera B Nacional"/>
    <s v="Argentina, Primera Nacional"/>
    <n v="25"/>
    <n v="62.5"/>
    <n v="31.25"/>
    <n v="12.5"/>
    <s v="6.25"/>
    <s v="50.0"/>
    <s v="12.17"/>
    <s v="12.64"/>
    <s v="17.96"/>
    <s v="11.57"/>
    <s v="22.99"/>
    <s v="22.68"/>
    <n v="-2"/>
    <n v="-13"/>
    <x v="766"/>
    <s v="25.0"/>
    <s v="62.5"/>
    <s v="62.5"/>
    <s v="12.5"/>
    <s v="31.25"/>
    <s v="6.25"/>
    <s v="0.0"/>
    <n v="42.77"/>
    <n v="57.24"/>
    <s v="2.15"/>
    <s v="3.6"/>
    <x v="12"/>
    <s v="1.67"/>
    <s v="1.1"/>
    <s v="15"/>
    <n v="1"/>
    <n v="0"/>
    <x v="0"/>
  </r>
  <r>
    <n v="5355"/>
    <s v="None"/>
    <s v="99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170.04"/>
    <s v="Everton De Vina"/>
    <s v="Colo Colo"/>
    <s v="Everton De Vina v Colo Colo"/>
    <s v="10.08.2025"/>
    <s v="16:30"/>
    <s v="Chilean Primera Division"/>
    <s v="Chile, Primera División"/>
    <n v="18"/>
    <n v="81.25"/>
    <n v="62.5"/>
    <n v="31.25"/>
    <s v="6.25"/>
    <s v="18.75"/>
    <s v="10.52"/>
    <s v="12.52"/>
    <s v="26.31"/>
    <s v="16.52"/>
    <s v="15.44"/>
    <s v="18.7"/>
    <n v="10"/>
    <n v="0"/>
    <x v="233"/>
    <s v="37.5"/>
    <s v="50.0"/>
    <s v="25.0"/>
    <s v="75.0"/>
    <s v="18.75"/>
    <s v="6.25"/>
    <s v="6.25"/>
    <n v="49.35"/>
    <n v="50.65"/>
    <s v="3"/>
    <s v="2.2"/>
    <x v="0"/>
    <s v="1.36"/>
    <s v="1.25"/>
    <s v="8"/>
    <n v="2"/>
    <n v="0"/>
    <x v="0"/>
  </r>
  <r>
    <n v="5372"/>
    <s v="None"/>
    <s v="94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4699.32"/>
    <s v="Leandro N Alem"/>
    <s v="CA Ituzaingo"/>
    <s v="Leandro N Alem v CA Ituzaingo"/>
    <s v="10.08.2025"/>
    <s v="18:30"/>
    <s v="Argentinian Primera C"/>
    <s v="Argentina, Primera C"/>
    <n v="18"/>
    <n v="37.5"/>
    <n v="37.5"/>
    <n v="6.25"/>
    <s v="6.25"/>
    <s v="56.25"/>
    <s v="13.83"/>
    <s v="13.88"/>
    <s v="19.98"/>
    <s v="15.34"/>
    <s v="10.8"/>
    <s v="26.19"/>
    <n v="14"/>
    <n v="-13"/>
    <x v="767"/>
    <s v="37.5"/>
    <s v="50.0"/>
    <s v="50.0"/>
    <s v="12.5"/>
    <s v="12.5"/>
    <s v="6.25"/>
    <s v="0.0"/>
    <n v="47.68"/>
    <n v="52.33"/>
    <s v="3.25"/>
    <s v="2.3"/>
    <x v="11"/>
    <s v="1.6"/>
    <s v="1.1"/>
    <s v="15"/>
    <n v="2"/>
    <n v="0"/>
    <x v="0"/>
  </r>
  <r>
    <n v="5397"/>
    <s v="None"/>
    <s v="95.0"/>
    <n v="1"/>
    <n v="1"/>
    <s v="1 - 1"/>
    <s v="nan"/>
    <s v="nan"/>
    <s v="None"/>
    <s v="None"/>
    <n v="0"/>
    <s v="0 - 0"/>
    <s v="1 - 1"/>
    <s v="0 - 0"/>
    <s v="0 - 0"/>
    <s v="0 - 0"/>
    <s v="1 - 0"/>
    <s v="1 - 1"/>
    <s v="1 - 1"/>
    <n v="21.29"/>
    <s v="Libertad"/>
    <s v="Deportivo Recoleta"/>
    <s v="Libertad v Deportivo Recoleta"/>
    <s v="10.08.2025"/>
    <s v="21:30"/>
    <s v="Paraguayan Primera Division"/>
    <s v="Paraguay, Division Profesional - Clausura"/>
    <n v="6"/>
    <n v="66.67"/>
    <n v="58.33"/>
    <n v="58.33"/>
    <s v="25.0"/>
    <s v="25.0"/>
    <s v="14.17"/>
    <s v="14.17"/>
    <s v="26.84"/>
    <s v="14.34"/>
    <s v="16.34"/>
    <s v="14.17"/>
    <n v="-9"/>
    <n v="-1.5"/>
    <x v="119"/>
    <s v="33.33"/>
    <s v="50.0"/>
    <s v="0.0"/>
    <s v="100.0"/>
    <s v="33.34"/>
    <s v="33.34"/>
    <s v="8.34"/>
    <n v="55.17"/>
    <n v="44.84"/>
    <s v="1.47"/>
    <s v="6.5"/>
    <x v="14"/>
    <s v="1.29"/>
    <s v="1.3"/>
    <s v="6.5"/>
    <n v="1"/>
    <n v="0"/>
    <x v="0"/>
  </r>
  <r>
    <n v="5418"/>
    <s v="None"/>
    <s v="97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8.5500000000000007"/>
    <s v="Viimsi JK"/>
    <s v="Nomme Utd"/>
    <s v="Viimsi JK v Nomme Utd"/>
    <s v="11.08.2025"/>
    <s v="16:00"/>
    <s v="Estonian Esiliiga"/>
    <s v="Estonia, Esiliiga A"/>
    <n v="22"/>
    <n v="81.25"/>
    <n v="75"/>
    <n v="43.75"/>
    <s v="25.0"/>
    <s v="43.75"/>
    <s v="10.68"/>
    <s v="14.8"/>
    <s v="21.36"/>
    <s v="12.22"/>
    <s v="18.28"/>
    <s v="22.67"/>
    <n v="2"/>
    <n v="-8"/>
    <x v="635"/>
    <s v="50.0"/>
    <s v="37.5"/>
    <s v="87.5"/>
    <s v="12.5"/>
    <s v="50.0"/>
    <s v="18.75"/>
    <s v="12.5"/>
    <n v="46.84"/>
    <n v="53.17"/>
    <s v="2.05"/>
    <s v="2.8"/>
    <x v="20"/>
    <s v="1.1"/>
    <s v="1.73"/>
    <s v="3.5"/>
    <n v="1"/>
    <n v="0"/>
    <x v="0"/>
  </r>
  <r>
    <n v="5425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13.72"/>
    <s v="Hammarby TFF"/>
    <s v="FC Stockholm Internazionale"/>
    <s v="Hammarby TFF v FC Stockholm Internazionale"/>
    <s v="11.08.2025"/>
    <s v="17:00"/>
    <s v="Swedish Division 1"/>
    <s v="Sweden, Ettan - Norra"/>
    <n v="16"/>
    <n v="75"/>
    <n v="43.75"/>
    <n v="37.5"/>
    <s v="6.25"/>
    <s v="37.5"/>
    <s v="17.63"/>
    <s v="14.28"/>
    <s v="8.87"/>
    <s v="20.85"/>
    <s v="17.59"/>
    <s v="20.8"/>
    <n v="2"/>
    <n v="-11"/>
    <x v="78"/>
    <s v="75.0"/>
    <s v="25.0"/>
    <s v="75.0"/>
    <s v="0.0"/>
    <s v="18.75"/>
    <s v="6.25"/>
    <s v="0.0"/>
    <n v="40.770000000000003"/>
    <n v="59.23"/>
    <s v="2.8"/>
    <s v="2.3"/>
    <x v="4"/>
    <s v="1.29"/>
    <s v="1.3"/>
    <s v="6.5"/>
    <n v="2"/>
    <n v="0"/>
    <x v="0"/>
  </r>
  <r>
    <n v="5427"/>
    <s v="live"/>
    <s v="94.0"/>
    <n v="1"/>
    <n v="1"/>
    <s v="1 - 1"/>
    <n v="1.05"/>
    <n v="1.02"/>
    <s v="EXECUTION_COMPLETE"/>
    <s v="4.1"/>
    <n v="1"/>
    <s v="1 - 0"/>
    <s v="1 - 1"/>
    <s v="0 - 0"/>
    <s v="1 - 0"/>
    <s v="1 - 0"/>
    <s v="1 - 0"/>
    <s v="1 - 0"/>
    <s v="1 - 1"/>
    <n v="0"/>
    <s v="Oliveirense"/>
    <s v="Farense"/>
    <s v="Oliveirense v Farense"/>
    <s v="11.08.2025"/>
    <s v="17:00"/>
    <s v="Portuguese Segunda Liga"/>
    <s v="Portugal, Segunda Liga"/>
    <n v="0"/>
    <n v="0"/>
    <n v="0"/>
    <n v="0"/>
    <s v="0.0"/>
    <s v="0.0"/>
    <s v="0.0"/>
    <s v="0.0"/>
    <s v="0.0"/>
    <s v="0.0"/>
    <s v="0.0"/>
    <s v="0.0"/>
    <n v="12"/>
    <n v="-3"/>
    <x v="28"/>
    <s v="0.0"/>
    <s v="0.0"/>
    <s v="0.0"/>
    <s v="0.0"/>
    <s v="0.0"/>
    <s v="0.0"/>
    <s v="0.0"/>
    <n v="0"/>
    <n v="0"/>
    <s v="4.5"/>
    <s v="1.67"/>
    <x v="1"/>
    <s v="1.22"/>
    <s v="1.4"/>
    <s v="5.5"/>
    <n v="2"/>
    <n v="0"/>
    <x v="0"/>
  </r>
  <r>
    <n v="5439"/>
    <s v="None"/>
    <s v="97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6.44"/>
    <s v="Emelec"/>
    <s v="Deportivo Cuenca"/>
    <s v="Emelec v Deportivo Cuenca"/>
    <s v="11.08.2025"/>
    <s v="21:00"/>
    <s v="Ecuadorian Serie A"/>
    <s v="Ecuador, Liga Pro"/>
    <n v="23"/>
    <n v="87.5"/>
    <n v="50"/>
    <n v="31.25"/>
    <s v="12.5"/>
    <s v="18.75"/>
    <s v="14.01"/>
    <s v="9.96"/>
    <s v="22.01"/>
    <s v="13.97"/>
    <s v="13.03"/>
    <s v="27.03"/>
    <n v="10"/>
    <n v="0"/>
    <x v="768"/>
    <s v="75.0"/>
    <s v="25.0"/>
    <s v="62.5"/>
    <s v="37.5"/>
    <s v="18.75"/>
    <s v="6.25"/>
    <s v="6.25"/>
    <n v="45.98"/>
    <n v="54.02"/>
    <s v="1.85"/>
    <s v="4.1"/>
    <x v="26"/>
    <s v="1.4"/>
    <s v="1.22"/>
    <s v="8.5"/>
    <n v="1"/>
    <n v="0"/>
    <x v="0"/>
  </r>
  <r>
    <n v="5449"/>
    <s v="None"/>
    <s v="97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2"/>
    <s v="Deportivo Garcilaso"/>
    <s v="Alianza Universidad"/>
    <s v="Deportivo Garcilaso v Alianza Universidad"/>
    <s v="12.08.2025"/>
    <s v="00:00"/>
    <s v="Peruvian Primera Division"/>
    <s v="Peru, Primera División"/>
    <n v="22"/>
    <n v="75"/>
    <n v="56.25"/>
    <n v="12.5"/>
    <s v="12.5"/>
    <s v="31.25"/>
    <s v="9.39"/>
    <s v="15.61"/>
    <s v="20.0"/>
    <s v="15.76"/>
    <s v="19.39"/>
    <s v="19.85"/>
    <n v="-28"/>
    <n v="2"/>
    <x v="665"/>
    <s v="12.5"/>
    <s v="62.5"/>
    <s v="37.5"/>
    <s v="62.5"/>
    <s v="25.0"/>
    <s v="0.0"/>
    <s v="0.0"/>
    <n v="45"/>
    <n v="55"/>
    <s v="1.55"/>
    <s v="5.5"/>
    <x v="24"/>
    <s v="1.29"/>
    <s v="1.33"/>
    <s v="6.5"/>
    <n v="1"/>
    <n v="0"/>
    <x v="0"/>
  </r>
  <r>
    <n v="5456"/>
    <s v="None"/>
    <s v="96.0"/>
    <n v="1"/>
    <n v="1"/>
    <s v="1 - 1"/>
    <s v="None"/>
    <s v="None"/>
    <s v="None"/>
    <s v="None"/>
    <n v="0"/>
    <s v="0 - 1"/>
    <s v="1 - 1"/>
    <s v="0 - 0"/>
    <s v="0 - 0"/>
    <s v="0 - 1"/>
    <s v="0 - 1"/>
    <s v="0 - 1"/>
    <s v="1 - 1"/>
    <n v="0"/>
    <s v="Kelantan United"/>
    <s v="Imigresen FC"/>
    <s v="Kelantan United v Imigresen FC"/>
    <s v="12.08.2025"/>
    <s v="13:00"/>
    <s v="Malaysian Super League"/>
    <s v="Malaysia, Super League"/>
    <n v="1"/>
    <n v="100"/>
    <n v="100"/>
    <n v="50"/>
    <s v="0.0"/>
    <s v="0.0"/>
    <s v="12.5"/>
    <s v="29.17"/>
    <s v="0.0"/>
    <s v="16.67"/>
    <s v="12.5"/>
    <s v="29.17"/>
    <n v="2"/>
    <n v="-7"/>
    <x v="85"/>
    <s v="0.0"/>
    <s v="100.0"/>
    <s v="0.0"/>
    <s v="100.0"/>
    <s v="50.0"/>
    <s v="0.0"/>
    <s v="0.0"/>
    <n v="41.67"/>
    <n v="58.34"/>
    <s v="-"/>
    <s v="-"/>
    <x v="3"/>
    <s v="-"/>
    <s v="-"/>
    <s v="-"/>
    <s v="None"/>
    <n v="0"/>
    <x v="0"/>
  </r>
  <r>
    <n v="5505"/>
    <s v="None"/>
    <s v="94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17.68"/>
    <s v="Bregenz"/>
    <s v="Floridsdorfer Ac"/>
    <s v="Bregenz v Floridsdorfer AC"/>
    <s v="15.08.2025"/>
    <s v="16:00"/>
    <s v="Austrian Erste Liga"/>
    <s v="Austria, 2. Liga"/>
    <n v="2"/>
    <n v="100"/>
    <n v="50"/>
    <n v="25"/>
    <s v="25.0"/>
    <s v="50.0"/>
    <s v="20.0"/>
    <s v="0.0"/>
    <s v="20.0"/>
    <s v="18.75"/>
    <s v="18.75"/>
    <s v="22.5"/>
    <n v="15"/>
    <n v="-2.5"/>
    <x v="119"/>
    <s v="50.0"/>
    <s v="50.0"/>
    <s v="100.0"/>
    <s v="0.0"/>
    <s v="50.0"/>
    <s v="0.0"/>
    <s v="0.0"/>
    <n v="40"/>
    <n v="60"/>
    <s v="2.75"/>
    <s v="2.3"/>
    <x v="4"/>
    <s v="1.22"/>
    <s v="1.4"/>
    <s v="5.5"/>
    <n v="2"/>
    <n v="0"/>
    <x v="0"/>
  </r>
  <r>
    <n v="5522"/>
    <s v="None"/>
    <s v="93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123.83"/>
    <s v="Quevilly Rouen"/>
    <s v="Caen"/>
    <s v="Quevilly Rouen v Caen"/>
    <s v="15.08.2025"/>
    <s v="17:30"/>
    <s v="French National"/>
    <s v="France, National 1"/>
    <n v="1"/>
    <n v="50"/>
    <n v="50"/>
    <n v="0"/>
    <s v="0.0"/>
    <s v="50.0"/>
    <s v="50.0"/>
    <s v="0.0"/>
    <s v="16.67"/>
    <s v="33.34"/>
    <s v="0.0"/>
    <s v="0.0"/>
    <n v="29"/>
    <n v="-2.5"/>
    <x v="76"/>
    <s v="0.0"/>
    <s v="100.0"/>
    <s v="100.0"/>
    <s v="0.0"/>
    <s v="0.0"/>
    <s v="0.0"/>
    <s v="0.0"/>
    <n v="66.67"/>
    <n v="33.340000000000003"/>
    <s v="3.1"/>
    <s v="2.2"/>
    <x v="26"/>
    <s v="1.33"/>
    <s v="1.25"/>
    <s v="8"/>
    <n v="2"/>
    <n v="0"/>
    <x v="0"/>
  </r>
  <r>
    <n v="5539"/>
    <s v="None"/>
    <s v="98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2524.75"/>
    <s v="Bastia"/>
    <s v="Pau"/>
    <s v="Bastia v Pau"/>
    <s v="15.08.2025"/>
    <s v="18:00"/>
    <s v="French Ligue 2"/>
    <s v="France, Ligue 2"/>
    <n v="0"/>
    <n v="50"/>
    <n v="0"/>
    <n v="0"/>
    <s v="0.0"/>
    <s v="50.0"/>
    <s v="25.0"/>
    <s v="0.0"/>
    <s v="0.0"/>
    <s v="0.0"/>
    <s v="0.0"/>
    <s v="25.0"/>
    <n v="10"/>
    <n v="-8"/>
    <x v="50"/>
    <s v="0.0"/>
    <s v="0.0"/>
    <s v="100.0"/>
    <s v="0.0"/>
    <s v="0.0"/>
    <s v="0.0"/>
    <s v="0.0"/>
    <n v="25"/>
    <n v="25"/>
    <s v="1.75"/>
    <s v="4.5"/>
    <x v="19"/>
    <s v="1.25"/>
    <s v="1.33"/>
    <s v="6.5"/>
    <n v="1"/>
    <n v="0"/>
    <x v="0"/>
  </r>
  <r>
    <n v="5562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374.7"/>
    <s v="Grenoble"/>
    <s v="Laval"/>
    <s v="Grenoble v Laval"/>
    <s v="15.08.2025"/>
    <s v="18:00"/>
    <s v="French Ligue 2"/>
    <s v="France, Ligue 2"/>
    <n v="1"/>
    <n v="100"/>
    <n v="100"/>
    <n v="50"/>
    <s v="50.0"/>
    <s v="0.0"/>
    <s v="16.67"/>
    <s v="16.67"/>
    <s v="33.33"/>
    <s v="8.34"/>
    <s v="16.67"/>
    <s v="8.34"/>
    <n v="8"/>
    <n v="3"/>
    <x v="85"/>
    <s v="0.0"/>
    <s v="100.0"/>
    <s v="100.0"/>
    <s v="0.0"/>
    <s v="100.0"/>
    <s v="50.0"/>
    <s v="50.0"/>
    <n v="66.67"/>
    <n v="33.33"/>
    <s v="2.55"/>
    <s v="2.7"/>
    <x v="0"/>
    <s v="1.36"/>
    <s v="1.22"/>
    <s v="8.5"/>
    <n v="1"/>
    <n v="0"/>
    <x v="0"/>
  </r>
  <r>
    <n v="5582"/>
    <s v="None"/>
    <s v="94.0"/>
    <n v="1"/>
    <n v="1"/>
    <s v="1 - 1"/>
    <s v="nan"/>
    <s v="nan"/>
    <s v="None"/>
    <s v="None"/>
    <n v="0"/>
    <s v="0 - 1"/>
    <s v="1 - 1"/>
    <s v="0 - 0"/>
    <s v="0 - 1"/>
    <s v="0 - 1"/>
    <s v="0 - 1"/>
    <s v="1 - 1"/>
    <s v="1 - 1"/>
    <n v="1.9"/>
    <s v="Kamatamare Sanuki"/>
    <s v="FC Gifu"/>
    <s v="Kamatamare Sanuki v FC Gifu"/>
    <s v="16.08.2025"/>
    <s v="09:00"/>
    <s v="Japanese J League 3"/>
    <s v="Japan, J3 League"/>
    <n v="22"/>
    <n v="68.75"/>
    <n v="56.25"/>
    <n v="31.25"/>
    <s v="31.25"/>
    <s v="0.0"/>
    <s v="14.83"/>
    <s v="13.62"/>
    <s v="22.71"/>
    <s v="12.33"/>
    <s v="15.1"/>
    <s v="21.41"/>
    <n v="3"/>
    <n v="11.5"/>
    <x v="769"/>
    <s v="25.0"/>
    <s v="75.0"/>
    <s v="50.0"/>
    <s v="50.0"/>
    <s v="37.5"/>
    <s v="25.0"/>
    <s v="12.5"/>
    <n v="51.16"/>
    <n v="48.85"/>
    <s v="2.63"/>
    <s v="2.5"/>
    <x v="13"/>
    <s v="1.33"/>
    <s v="1.2"/>
    <s v="8"/>
    <n v="2"/>
    <n v="0"/>
    <x v="0"/>
  </r>
  <r>
    <n v="5583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915.06"/>
    <s v="Kashima"/>
    <s v="Fukuoka"/>
    <s v="Kashima v Fukuoka"/>
    <s v="16.08.2025"/>
    <s v="09:00"/>
    <s v="Japanese J League"/>
    <s v="Japan, J1 League"/>
    <n v="25"/>
    <n v="62.5"/>
    <n v="50"/>
    <n v="31.25"/>
    <s v="18.75"/>
    <s v="37.5"/>
    <s v="15.38"/>
    <s v="13.1"/>
    <s v="19.48"/>
    <s v="11.46"/>
    <s v="13.42"/>
    <s v="27.16"/>
    <n v="-15"/>
    <n v="-5.5"/>
    <x v="97"/>
    <s v="62.5"/>
    <s v="37.5"/>
    <s v="12.5"/>
    <s v="50.0"/>
    <s v="37.5"/>
    <s v="25.0"/>
    <s v="18.75"/>
    <n v="47.96"/>
    <n v="52.04"/>
    <s v="2.05"/>
    <s v="3.8"/>
    <x v="13"/>
    <s v="1.47"/>
    <s v="1.17"/>
    <s v="10"/>
    <n v="1"/>
    <n v="0"/>
    <x v="0"/>
  </r>
  <r>
    <n v="5590"/>
    <s v="None"/>
    <s v="95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0"/>
    <s v="Matsumoto"/>
    <s v="FC Ryukyu"/>
    <s v="Matsumoto v FC Ryukyu"/>
    <s v="16.08.2025"/>
    <s v="10:00"/>
    <s v="Japanese J League 3"/>
    <s v="Japan, J3 League"/>
    <n v="22"/>
    <n v="68.75"/>
    <n v="50"/>
    <n v="25"/>
    <s v="12.5"/>
    <s v="43.75"/>
    <s v="14.94"/>
    <s v="20.15"/>
    <s v="18.23"/>
    <s v="19.09"/>
    <s v="12.26"/>
    <s v="15.35"/>
    <n v="-1"/>
    <n v="2.5"/>
    <x v="770"/>
    <s v="62.5"/>
    <s v="37.5"/>
    <s v="75.0"/>
    <s v="25.0"/>
    <s v="56.25"/>
    <s v="12.5"/>
    <s v="0.0"/>
    <n v="53.32"/>
    <n v="46.69"/>
    <s v="1.75"/>
    <s v="4"/>
    <x v="10"/>
    <s v="1.22"/>
    <s v="1.33"/>
    <s v="5.5"/>
    <n v="1"/>
    <n v="0"/>
    <x v="0"/>
  </r>
  <r>
    <n v="5593"/>
    <s v="None"/>
    <s v="98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1.58"/>
    <s v="Cheongju FC"/>
    <s v="Hwaseong FC"/>
    <s v="Cheongju FC v Hwaseong FC"/>
    <s v="16.08.2025"/>
    <s v="10:00"/>
    <s v="South Korean K League 2"/>
    <s v="South-Korea, K League 2"/>
    <n v="24"/>
    <n v="56.25"/>
    <n v="43.75"/>
    <n v="18.75"/>
    <s v="6.25"/>
    <s v="18.75"/>
    <s v="12.49"/>
    <s v="16.9"/>
    <s v="14.79"/>
    <s v="12.9"/>
    <s v="17.64"/>
    <s v="25.29"/>
    <n v="6"/>
    <n v="6"/>
    <x v="75"/>
    <s v="37.5"/>
    <s v="62.5"/>
    <s v="37.5"/>
    <s v="50.0"/>
    <s v="12.5"/>
    <s v="0.0"/>
    <s v="0.0"/>
    <n v="44.18"/>
    <n v="55.83"/>
    <s v="2.4"/>
    <s v="2.8"/>
    <x v="13"/>
    <s v="1.4"/>
    <s v="1.2"/>
    <s v="9"/>
    <n v="1"/>
    <n v="0"/>
    <x v="0"/>
  </r>
  <r>
    <n v="5631"/>
    <s v="live"/>
    <s v="91.0"/>
    <n v="1"/>
    <n v="1"/>
    <s v="1 - 1"/>
    <n v="-1"/>
    <n v="-1"/>
    <s v="EXECUTION_COMPLETE"/>
    <s v="3.2"/>
    <n v="1.5"/>
    <s v="1 - 0"/>
    <s v="1 - 1"/>
    <s v="1 - 0"/>
    <s v="1 - 0"/>
    <s v="1 - 0"/>
    <s v="1 - 0"/>
    <s v="1 - 1"/>
    <s v="1 - 1"/>
    <n v="53.4"/>
    <s v="Kolos Kovalyovka"/>
    <s v="Karpaty"/>
    <s v="Kolos Kovalyovka v Karpaty"/>
    <s v="16.08.2025"/>
    <s v="12:30"/>
    <s v="Ukrainian Premier League"/>
    <s v="Ukraine, Premier League"/>
    <n v="2"/>
    <n v="75"/>
    <n v="50"/>
    <n v="25"/>
    <s v="25.0"/>
    <s v="25.0"/>
    <s v="18.75"/>
    <s v="18.75"/>
    <s v="6.25"/>
    <s v="12.5"/>
    <s v="12.5"/>
    <s v="31.25"/>
    <n v="-13"/>
    <n v="-2.5"/>
    <x v="119"/>
    <s v="100.0"/>
    <s v="0.0"/>
    <s v="0.0"/>
    <s v="100.0"/>
    <s v="50.0"/>
    <s v="25.0"/>
    <s v="0.0"/>
    <n v="43.75"/>
    <n v="56.25"/>
    <s v="2.2"/>
    <s v="3.25"/>
    <x v="2"/>
    <s v="1.5"/>
    <s v="1.11"/>
    <s v="11"/>
    <n v="1"/>
    <n v="0"/>
    <x v="0"/>
  </r>
  <r>
    <n v="5637"/>
    <s v="None"/>
    <s v="87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0"/>
    <s v="FK Kyzyl-Zhar"/>
    <s v="Zhenys"/>
    <s v="FK Kyzyl-Zhar v Zhenys"/>
    <s v="16.08.2025"/>
    <s v="12:00"/>
    <s v="Kazakhstan Premier League"/>
    <s v="Kazakhstan, Premier League"/>
    <n v="19"/>
    <n v="68.75"/>
    <n v="31.25"/>
    <n v="18.75"/>
    <s v="6.25"/>
    <s v="37.5"/>
    <s v="16.59"/>
    <s v="9.15"/>
    <s v="17.05"/>
    <s v="8.3"/>
    <s v="16.37"/>
    <s v="32.55"/>
    <n v="3"/>
    <n v="0.5"/>
    <x v="771"/>
    <s v="12.5"/>
    <s v="75.0"/>
    <s v="75.0"/>
    <s v="12.5"/>
    <s v="18.75"/>
    <s v="6.25"/>
    <s v="0.0"/>
    <n v="42.8"/>
    <n v="57.21"/>
    <s v="2.8"/>
    <s v="2.5"/>
    <x v="11"/>
    <s v="1.53"/>
    <s v="1.14"/>
    <s v="-"/>
    <n v="2"/>
    <n v="0"/>
    <x v="0"/>
  </r>
  <r>
    <n v="5652"/>
    <s v="None"/>
    <s v="96.0"/>
    <n v="1"/>
    <n v="1"/>
    <s v="1 - 1"/>
    <s v="nan"/>
    <s v="nan"/>
    <s v="None"/>
    <s v="nan"/>
    <n v="0"/>
    <s v="0 - 0"/>
    <s v="1 - 1"/>
    <s v="0 - 0"/>
    <s v="0 - 0"/>
    <s v="0 - 0"/>
    <n v="0"/>
    <s v="1 - 0"/>
    <s v="1 - 1"/>
    <n v="112673.39"/>
    <s v="Brighton"/>
    <s v="Fulham"/>
    <s v="Brighton v Fulham"/>
    <s v="16.08.2025"/>
    <s v="14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-10"/>
    <n v="-6"/>
    <x v="28"/>
    <s v="0.0"/>
    <s v="0.0"/>
    <s v="0.0"/>
    <s v="0.0"/>
    <s v="0.0"/>
    <s v="0.0"/>
    <s v="0.0"/>
    <n v="0"/>
    <n v="0"/>
    <s v="1.95"/>
    <s v="4"/>
    <x v="19"/>
    <s v="1.2"/>
    <s v="1.4"/>
    <s v="5.5"/>
    <n v="1"/>
    <n v="0"/>
    <x v="0"/>
  </r>
  <r>
    <n v="5653"/>
    <s v="live"/>
    <s v="97.0"/>
    <n v="1"/>
    <n v="1"/>
    <s v="1 - 1"/>
    <n v="1.0900000000000001"/>
    <n v="1.01"/>
    <s v="EXECUTION_COMPLETE"/>
    <s v="4.4"/>
    <n v="1.5"/>
    <s v="0 - 1"/>
    <s v="1 - 1"/>
    <s v="0 - 0"/>
    <s v="0 - 0"/>
    <s v="0 - 1"/>
    <n v="0"/>
    <n v="0"/>
    <s v="1 - 1"/>
    <n v="640.19000000000005"/>
    <s v="Dumbarton"/>
    <s v="Elgin City FC"/>
    <s v="Dumbarton v Elgin City FC"/>
    <s v="16.08.2025"/>
    <s v="14:00"/>
    <s v="Scottish League Two"/>
    <s v="Scotland, League Two"/>
    <n v="2"/>
    <n v="75"/>
    <n v="75"/>
    <n v="25"/>
    <s v="25.0"/>
    <s v="0.0"/>
    <s v="8.34"/>
    <s v="16.67"/>
    <s v="25.0"/>
    <s v="8.34"/>
    <s v="16.67"/>
    <s v="25.0"/>
    <n v="-13"/>
    <n v="-0.5"/>
    <x v="96"/>
    <s v="100.0"/>
    <s v="0.0"/>
    <s v="50.0"/>
    <s v="50.0"/>
    <s v="50.0"/>
    <s v="25.0"/>
    <s v="0.0"/>
    <n v="50"/>
    <n v="50"/>
    <s v="1.7"/>
    <s v="4.75"/>
    <x v="19"/>
    <s v="1.33"/>
    <s v="1.29"/>
    <s v="-"/>
    <n v="1"/>
    <n v="0"/>
    <x v="0"/>
  </r>
  <r>
    <n v="5665"/>
    <s v="None"/>
    <s v="92.0"/>
    <n v="1"/>
    <n v="1"/>
    <s v="1 - 1"/>
    <s v="nan"/>
    <s v="nan"/>
    <s v="None"/>
    <s v="nan"/>
    <n v="0"/>
    <s v="0 - 0"/>
    <s v="1 - 1"/>
    <s v="0 - 0"/>
    <s v="0 - 0"/>
    <s v="0 - 0"/>
    <n v="0"/>
    <n v="0"/>
    <s v="1 - 1"/>
    <n v="6"/>
    <s v="AFC Telford"/>
    <s v="Curzon Ashton"/>
    <s v="AFC Telford v Curzon Ashton"/>
    <s v="16.08.2025"/>
    <s v="14:00"/>
    <s v="English National League North"/>
    <s v="England, National League - North"/>
    <n v="1"/>
    <n v="100"/>
    <n v="0"/>
    <n v="0"/>
    <s v="0.0"/>
    <s v="0.0"/>
    <s v="0.0"/>
    <s v="0.0"/>
    <s v="25.0"/>
    <s v="25.0"/>
    <s v="50.0"/>
    <s v="0.0"/>
    <n v="-2"/>
    <n v="-2"/>
    <x v="76"/>
    <s v="100.0"/>
    <s v="0.0"/>
    <s v="100.0"/>
    <s v="0.0"/>
    <s v="0.0"/>
    <s v="0.0"/>
    <s v="0.0"/>
    <n v="25"/>
    <n v="75"/>
    <s v="2.8"/>
    <s v="2.2"/>
    <x v="6"/>
    <s v="1.29"/>
    <s v="1.25"/>
    <s v="-"/>
    <n v="2"/>
    <n v="0"/>
    <x v="0"/>
  </r>
  <r>
    <n v="5667"/>
    <s v="None"/>
    <s v="96.0"/>
    <n v="1"/>
    <n v="1"/>
    <s v="1 - 1"/>
    <s v="nan"/>
    <s v="nan"/>
    <s v="None"/>
    <s v="nan"/>
    <n v="0"/>
    <s v="1 - 0"/>
    <s v="1 - 1"/>
    <s v="0 - 0"/>
    <s v="1 - 0"/>
    <s v="1 - 0"/>
    <n v="0"/>
    <s v="1 - 1"/>
    <s v="1 - 1"/>
    <n v="545.64"/>
    <s v="Cambridge Utd"/>
    <s v="Harrogate Town"/>
    <s v="Cambridge Utd v Harrogate Town"/>
    <s v="16.08.2025"/>
    <s v="14:00"/>
    <s v="English Sky Bet League 2"/>
    <s v="England, League Two"/>
    <n v="2"/>
    <n v="50"/>
    <n v="50"/>
    <n v="50"/>
    <s v="50.0"/>
    <s v="50.0"/>
    <s v="8.34"/>
    <s v="0.0"/>
    <s v="16.67"/>
    <s v="23.81"/>
    <s v="29.77"/>
    <s v="21.43"/>
    <n v="5"/>
    <n v="-4.5"/>
    <x v="80"/>
    <s v="100.0"/>
    <s v="0.0"/>
    <s v="100.0"/>
    <s v="0.0"/>
    <s v="25.0"/>
    <s v="25.0"/>
    <s v="0.0"/>
    <n v="25"/>
    <n v="75"/>
    <s v="1.75"/>
    <s v="4.6"/>
    <x v="19"/>
    <s v="1.33"/>
    <s v="1.25"/>
    <s v="8"/>
    <n v="1"/>
    <n v="0"/>
    <x v="0"/>
  </r>
  <r>
    <n v="5674"/>
    <s v="None"/>
    <s v="93.0"/>
    <n v="1"/>
    <n v="1"/>
    <s v="1 - 1"/>
    <s v="nan"/>
    <s v="nan"/>
    <s v="None"/>
    <s v="nan"/>
    <n v="0"/>
    <s v="0 - 0"/>
    <s v="1 - 1"/>
    <s v="0 - 0"/>
    <s v="0 - 0"/>
    <s v="0 - 0"/>
    <n v="0"/>
    <n v="0"/>
    <s v="1 - 1"/>
    <n v="959.18"/>
    <s v="Tranmere"/>
    <s v="Gillingham"/>
    <s v="Tranmere v Gillingham"/>
    <s v="16.08.2025"/>
    <s v="14:00"/>
    <s v="English Sky Bet League 2"/>
    <s v="England, League Two"/>
    <n v="2"/>
    <n v="75"/>
    <n v="25"/>
    <n v="25"/>
    <s v="0.0"/>
    <s v="50.0"/>
    <s v="8.34"/>
    <s v="16.67"/>
    <s v="0.0"/>
    <s v="16.67"/>
    <s v="25.0"/>
    <s v="33.33"/>
    <n v="-12"/>
    <n v="-11"/>
    <x v="76"/>
    <s v="100.0"/>
    <s v="0.0"/>
    <s v="50.0"/>
    <s v="50.0"/>
    <s v="25.0"/>
    <s v="0.0"/>
    <s v="0.0"/>
    <n v="25"/>
    <n v="75"/>
    <s v="2.1"/>
    <s v="3.8"/>
    <x v="0"/>
    <s v="1.47"/>
    <s v="1.17"/>
    <s v="11"/>
    <n v="1"/>
    <n v="0"/>
    <x v="0"/>
  </r>
  <r>
    <n v="5679"/>
    <s v="None"/>
    <s v="92.0"/>
    <n v="1"/>
    <n v="1"/>
    <s v="1 - 1"/>
    <s v="nan"/>
    <s v="nan"/>
    <s v="None"/>
    <s v="nan"/>
    <n v="0"/>
    <s v="1 - 0"/>
    <s v="1 - 1"/>
    <s v="0 - 0"/>
    <s v="0 - 0"/>
    <s v="1 - 0"/>
    <n v="0"/>
    <n v="0"/>
    <s v="1 - 1"/>
    <n v="1187.73"/>
    <s v="Barrow"/>
    <s v="Notts Co"/>
    <s v="Barrow v Notts Co"/>
    <s v="16.08.2025"/>
    <s v="14:00"/>
    <s v="English Sky Bet League 2"/>
    <s v="England, League Two"/>
    <n v="2"/>
    <n v="75"/>
    <n v="25"/>
    <n v="0"/>
    <s v="0.0"/>
    <s v="0.0"/>
    <s v="0.0"/>
    <s v="0.0"/>
    <s v="26.67"/>
    <s v="20.0"/>
    <s v="36.67"/>
    <s v="16.67"/>
    <n v="8"/>
    <n v="10"/>
    <x v="80"/>
    <s v="0.0"/>
    <s v="100.0"/>
    <s v="0.0"/>
    <s v="100.0"/>
    <s v="0.0"/>
    <s v="0.0"/>
    <s v="0.0"/>
    <n v="26.67"/>
    <n v="73.34"/>
    <s v="2.8"/>
    <s v="2.63"/>
    <x v="26"/>
    <s v="1.36"/>
    <s v="1.25"/>
    <s v="8"/>
    <n v="2"/>
    <n v="0"/>
    <x v="0"/>
  </r>
  <r>
    <n v="5684"/>
    <s v="None"/>
    <s v="90.0"/>
    <n v="1"/>
    <n v="1"/>
    <s v="1 - 1"/>
    <s v="nan"/>
    <s v="nan"/>
    <s v="None"/>
    <s v="nan"/>
    <n v="0"/>
    <s v="0 - 1"/>
    <s v="1 - 1"/>
    <s v="0 - 0"/>
    <s v="0 - 0"/>
    <s v="0 - 1"/>
    <n v="0"/>
    <n v="0"/>
    <s v="1 - 1"/>
    <n v="2.97"/>
    <s v="AFC Eskilstuna"/>
    <s v="Assyriska Ff"/>
    <s v="AFC Eskilstuna v Assyriska FF"/>
    <s v="16.08.2025"/>
    <s v="14:00"/>
    <s v="Swedish Division 1"/>
    <s v="Sweden, Ettan - Norra"/>
    <n v="17"/>
    <n v="75"/>
    <n v="56.25"/>
    <n v="37.5"/>
    <s v="25.0"/>
    <s v="25.0"/>
    <s v="15.95"/>
    <s v="10.65"/>
    <s v="19.01"/>
    <s v="24.27"/>
    <s v="10.17"/>
    <s v="19.96"/>
    <n v="8"/>
    <n v="2"/>
    <x v="772"/>
    <s v="37.5"/>
    <s v="62.5"/>
    <s v="62.5"/>
    <s v="25.0"/>
    <s v="25.0"/>
    <s v="12.5"/>
    <s v="0.0"/>
    <n v="45.61"/>
    <n v="54.4"/>
    <s v="2.6"/>
    <s v="2.4"/>
    <x v="4"/>
    <s v="1.22"/>
    <s v="1.4"/>
    <s v="-"/>
    <n v="2"/>
    <n v="0"/>
    <x v="0"/>
  </r>
  <r>
    <n v="5708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21.44"/>
    <s v="CA Bizertin"/>
    <s v="Club Sportif Sfaxien"/>
    <s v="CA Bizertin v Club Sportif Sfaxien"/>
    <s v="16.08.2025"/>
    <s v="15:30"/>
    <s v="Tunisian Ligue Professionelle 1"/>
    <s v="Tunisia, Ligue 1"/>
    <n v="1"/>
    <n v="50"/>
    <n v="50"/>
    <n v="0"/>
    <s v="0.0"/>
    <s v="50.0"/>
    <s v="16.67"/>
    <s v="0.0"/>
    <s v="16.67"/>
    <s v="0.0"/>
    <s v="16.67"/>
    <s v="0.0"/>
    <n v="-6"/>
    <n v="2"/>
    <x v="120"/>
    <s v="0.0"/>
    <s v="0.0"/>
    <s v="0.0"/>
    <s v="100.0"/>
    <s v="50.0"/>
    <s v="0.0"/>
    <s v="0.0"/>
    <n v="33.340000000000003"/>
    <n v="16.670000000000002"/>
    <s v="2.63"/>
    <s v="2.88"/>
    <x v="16"/>
    <s v="1.65"/>
    <s v="1.1"/>
    <s v="-"/>
    <n v="1"/>
    <n v="0"/>
    <x v="0"/>
  </r>
  <r>
    <n v="5717"/>
    <s v="live"/>
    <s v="94.0"/>
    <n v="1"/>
    <n v="1"/>
    <s v="1 - 1"/>
    <n v="-1"/>
    <n v="-1"/>
    <s v="EXECUTION_COMPLETE"/>
    <s v="3.6"/>
    <n v="1.5"/>
    <s v="0 - 0"/>
    <s v="1 - 1"/>
    <s v="0 - 0"/>
    <s v="0 - 0"/>
    <s v="0 - 0"/>
    <n v="0"/>
    <n v="0"/>
    <s v="1 - 1"/>
    <n v="1515.35"/>
    <s v="Doncaster"/>
    <s v="Wycombe"/>
    <s v="Doncaster v Wycombe"/>
    <s v="16.08.2025"/>
    <s v="14:00"/>
    <s v="English Sky Bet League 1"/>
    <s v="England, League One"/>
    <n v="2"/>
    <n v="75"/>
    <n v="75"/>
    <n v="0"/>
    <s v="0.0"/>
    <s v="25.0"/>
    <s v="25.0"/>
    <s v="0.0"/>
    <s v="0.0"/>
    <s v="20.84"/>
    <s v="16.67"/>
    <s v="37.5"/>
    <n v="-27"/>
    <n v="0.5"/>
    <x v="96"/>
    <s v="50.0"/>
    <s v="50.0"/>
    <s v="0.0"/>
    <s v="100.0"/>
    <s v="25.0"/>
    <s v="0.0"/>
    <s v="0.0"/>
    <n v="25"/>
    <n v="75"/>
    <s v="2.3"/>
    <s v="3.1"/>
    <x v="4"/>
    <s v="1.33"/>
    <s v="1.29"/>
    <s v="7.5"/>
    <n v="1"/>
    <n v="0"/>
    <x v="0"/>
  </r>
  <r>
    <n v="5719"/>
    <s v="None"/>
    <s v="99.0"/>
    <n v="1"/>
    <n v="1"/>
    <s v="1 - 1"/>
    <s v="nan"/>
    <s v="nan"/>
    <s v="None"/>
    <s v="nan"/>
    <n v="0"/>
    <s v="0 - 0"/>
    <s v="1 - 1"/>
    <s v="0 - 0"/>
    <s v="0 - 0"/>
    <s v="0 - 0"/>
    <n v="0"/>
    <n v="0"/>
    <s v="1 - 1"/>
    <n v="4140.3500000000004"/>
    <s v="Barnsley"/>
    <s v="Bolton"/>
    <s v="Barnsley v Bolton"/>
    <s v="16.08.2025"/>
    <s v="14:00"/>
    <s v="English Sky Bet League 1"/>
    <s v="England, League One"/>
    <n v="2"/>
    <n v="100"/>
    <n v="50"/>
    <n v="50"/>
    <s v="25.0"/>
    <s v="25.0"/>
    <s v="11.11"/>
    <s v="18.06"/>
    <s v="18.06"/>
    <s v="23.61"/>
    <s v="5.56"/>
    <s v="23.61"/>
    <n v="-9"/>
    <n v="-5.5"/>
    <x v="56"/>
    <s v="50.0"/>
    <s v="50.0"/>
    <s v="50.0"/>
    <s v="50.0"/>
    <s v="50.0"/>
    <s v="0.0"/>
    <s v="0.0"/>
    <n v="47.22"/>
    <n v="52.78"/>
    <s v="2.63"/>
    <s v="2.5"/>
    <x v="10"/>
    <s v="1.2"/>
    <s v="1.47"/>
    <s v="5"/>
    <n v="2"/>
    <n v="0"/>
    <x v="0"/>
  </r>
  <r>
    <n v="5752"/>
    <s v="None"/>
    <s v="94.0"/>
    <n v="1"/>
    <n v="1"/>
    <s v="1 - 1"/>
    <s v="nan"/>
    <s v="nan"/>
    <s v="None"/>
    <s v="None"/>
    <n v="0"/>
    <s v="0 - 1"/>
    <s v="1 - 1"/>
    <s v="0 - 1"/>
    <s v="0 - 1"/>
    <s v="0 - 1"/>
    <s v="0 - 1"/>
    <s v="1 - 1"/>
    <s v="1 - 1"/>
    <n v="31.55"/>
    <s v="Austria Wien (A)"/>
    <s v="Admira Wacker"/>
    <s v="Austria Wien (A) v Admira Wacker"/>
    <s v="16.08.2025"/>
    <s v="18:00"/>
    <s v="Austrian Erste Liga"/>
    <s v="Austria, 2. Liga"/>
    <n v="2"/>
    <n v="100"/>
    <n v="75"/>
    <n v="75"/>
    <s v="50.0"/>
    <s v="25.0"/>
    <s v="20.0"/>
    <s v="5.0"/>
    <s v="18.34"/>
    <s v="5.0"/>
    <s v="18.34"/>
    <s v="33.34"/>
    <n v="13"/>
    <n v="-1.5"/>
    <x v="56"/>
    <s v="50.0"/>
    <s v="50.0"/>
    <s v="50.0"/>
    <s v="50.0"/>
    <s v="50.0"/>
    <s v="50.0"/>
    <s v="25.0"/>
    <n v="43.34"/>
    <n v="56.67"/>
    <s v="6"/>
    <s v="1.44"/>
    <x v="20"/>
    <s v="1.25"/>
    <s v="1.36"/>
    <s v="6"/>
    <n v="2"/>
    <n v="0"/>
    <x v="0"/>
  </r>
  <r>
    <n v="5755"/>
    <s v="None"/>
    <s v="94.0"/>
    <n v="1"/>
    <n v="1"/>
    <s v="1 - 1"/>
    <s v="nan"/>
    <s v="nan"/>
    <s v="None"/>
    <s v="None"/>
    <n v="0"/>
    <s v="1 - 0"/>
    <s v="1 - 1"/>
    <s v="0 - 0"/>
    <s v="1 - 0"/>
    <s v="1 - 0"/>
    <s v="1 - 0"/>
    <s v="1 - 0"/>
    <s v="1 - 1"/>
    <n v="2664.58"/>
    <s v="FK Jablonec"/>
    <s v="Slavia Prague"/>
    <s v="FK Jablonec v Slavia Prague"/>
    <s v="16.08.2025"/>
    <s v="18:00"/>
    <s v="Czech 1 Liga"/>
    <s v="Czech-Republic, Czech Liga"/>
    <n v="4"/>
    <n v="75"/>
    <n v="25"/>
    <n v="12.5"/>
    <s v="0.0"/>
    <s v="62.5"/>
    <s v="7.15"/>
    <s v="14.29"/>
    <s v="22.15"/>
    <s v="22.15"/>
    <s v="17.15"/>
    <s v="17.15"/>
    <n v="8"/>
    <n v="-11"/>
    <x v="119"/>
    <s v="75.0"/>
    <s v="25.0"/>
    <s v="75.0"/>
    <s v="25.0"/>
    <s v="0.0"/>
    <s v="0.0"/>
    <s v="0.0"/>
    <n v="43.57"/>
    <n v="56.43"/>
    <s v="5"/>
    <s v="1.67"/>
    <x v="24"/>
    <s v="1.25"/>
    <s v="1.36"/>
    <s v="6"/>
    <n v="2"/>
    <n v="0"/>
    <x v="0"/>
  </r>
  <r>
    <n v="5777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1"/>
    <s v="1 - 1"/>
    <s v="1 - 1"/>
    <n v="952.96"/>
    <s v="Malaga"/>
    <s v="Eibar"/>
    <s v="Malaga v Eibar"/>
    <s v="16.08.2025"/>
    <s v="17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12"/>
    <n v="3"/>
    <x v="28"/>
    <s v="0.0"/>
    <s v="0.0"/>
    <s v="0.0"/>
    <s v="0.0"/>
    <s v="0.0"/>
    <s v="0.0"/>
    <s v="0.0"/>
    <n v="0"/>
    <n v="0"/>
    <s v="2.3"/>
    <s v="3.1"/>
    <x v="11"/>
    <s v="1.5"/>
    <s v="1.14"/>
    <s v="11"/>
    <n v="1"/>
    <n v="0"/>
    <x v="0"/>
  </r>
  <r>
    <n v="5798"/>
    <s v="None"/>
    <s v="88.0"/>
    <n v="1"/>
    <n v="1"/>
    <s v="1 - 1"/>
    <s v="nan"/>
    <s v="nan"/>
    <s v="None"/>
    <s v="None"/>
    <n v="0"/>
    <s v="0 - 1"/>
    <s v="1 - 1"/>
    <s v="0 - 1"/>
    <s v="0 - 1"/>
    <s v="0 - 1"/>
    <s v="0 - 1"/>
    <s v="0 - 1"/>
    <s v="1 - 1"/>
    <n v="974.01"/>
    <s v="Toronto FC"/>
    <s v="Columbus"/>
    <s v="Toronto FC v Columbus"/>
    <s v="16.08.2025"/>
    <s v="23:30"/>
    <s v="US MLS"/>
    <s v="USA, Major League Soccer"/>
    <n v="25"/>
    <n v="81.25"/>
    <n v="50"/>
    <n v="25"/>
    <s v="6.25"/>
    <s v="18.75"/>
    <s v="15.67"/>
    <s v="16.72"/>
    <s v="16.52"/>
    <s v="14.12"/>
    <s v="17.96"/>
    <s v="19.01"/>
    <n v="9"/>
    <n v="2.5"/>
    <x v="773"/>
    <s v="37.5"/>
    <s v="62.5"/>
    <s v="75.0"/>
    <s v="25.0"/>
    <s v="31.25"/>
    <s v="18.75"/>
    <s v="6.25"/>
    <n v="48.91"/>
    <n v="51.09"/>
    <s v="3.7"/>
    <s v="1.95"/>
    <x v="1"/>
    <s v="1.2"/>
    <s v="1.4"/>
    <s v="5.5"/>
    <n v="2"/>
    <n v="0"/>
    <x v="0"/>
  </r>
  <r>
    <n v="5799"/>
    <s v="None"/>
    <s v="95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429.04"/>
    <s v="Rosario Central"/>
    <s v="Deportivo Riestra"/>
    <s v="Rosario Central v Deportivo Riestra"/>
    <s v="16.08.2025"/>
    <s v="21:30"/>
    <s v="Argentinian Primera Division"/>
    <s v="Argentina, Liga Profesional Argentina"/>
    <n v="20"/>
    <n v="31.25"/>
    <n v="25"/>
    <n v="6.25"/>
    <s v="6.25"/>
    <s v="75.0"/>
    <s v="12.66"/>
    <s v="9.36"/>
    <s v="13.21"/>
    <s v="16.24"/>
    <s v="11.42"/>
    <s v="37.12"/>
    <n v="-13"/>
    <n v="-14.5"/>
    <x v="155"/>
    <s v="62.5"/>
    <s v="0.0"/>
    <s v="37.5"/>
    <s v="37.5"/>
    <s v="6.25"/>
    <s v="0.0"/>
    <s v="0.0"/>
    <n v="35.229999999999997"/>
    <n v="64.78"/>
    <s v="1.7"/>
    <s v="6"/>
    <x v="13"/>
    <s v="1.65"/>
    <s v="1.1"/>
    <s v="15"/>
    <n v="1"/>
    <n v="0"/>
    <x v="0"/>
  </r>
  <r>
    <n v="5803"/>
    <s v="None"/>
    <s v="20.0"/>
    <n v="1"/>
    <n v="1"/>
    <s v="1 - 1"/>
    <s v="nan"/>
    <s v="nan"/>
    <s v="None"/>
    <s v="None"/>
    <n v="0"/>
    <s v="1 - 1"/>
    <s v="1 - 1"/>
    <s v="1 - 1"/>
    <s v="1 - 1"/>
    <n v="0"/>
    <n v="0"/>
    <n v="0"/>
    <n v="0"/>
    <n v="50.79"/>
    <s v="New Mexico United"/>
    <s v="Las Vegas Lights FC"/>
    <s v="New Mexico United v Las Vegas Lights FC"/>
    <s v="17.08.2025"/>
    <s v="01:00"/>
    <s v="US United Soccer League"/>
    <s v="USA, USL Championship"/>
    <n v="18"/>
    <n v="87.5"/>
    <n v="62.5"/>
    <n v="37.5"/>
    <s v="25.0"/>
    <s v="18.75"/>
    <s v="10.1"/>
    <s v="17.19"/>
    <s v="13.17"/>
    <s v="16.12"/>
    <s v="22.25"/>
    <s v="21.19"/>
    <n v="-20"/>
    <n v="13"/>
    <x v="774"/>
    <s v="50.0"/>
    <s v="50.0"/>
    <s v="25.0"/>
    <s v="75.0"/>
    <s v="50.0"/>
    <s v="25.0"/>
    <s v="6.25"/>
    <n v="40.450000000000003"/>
    <n v="59.55"/>
    <s v="1.5"/>
    <s v="5.5"/>
    <x v="24"/>
    <s v="1.25"/>
    <s v="1.33"/>
    <s v="6.5"/>
    <n v="1"/>
    <n v="0"/>
    <x v="0"/>
  </r>
  <r>
    <n v="5843"/>
    <s v="None"/>
    <s v="101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138.97999999999999"/>
    <s v="Hebei KungFu"/>
    <s v="Shaanxi Union FC"/>
    <s v="Hebei KungFu v Shaanxi Union FC"/>
    <s v="17.08.2025"/>
    <s v="11:30"/>
    <s v="Chinese League 1"/>
    <s v="China, League One"/>
    <n v="19"/>
    <n v="87.5"/>
    <n v="56.25"/>
    <n v="43.75"/>
    <s v="6.25"/>
    <s v="12.5"/>
    <s v="12.97"/>
    <s v="15.92"/>
    <s v="20.92"/>
    <s v="13.07"/>
    <s v="13.83"/>
    <s v="23.31"/>
    <n v="-12"/>
    <n v="0"/>
    <x v="775"/>
    <s v="37.5"/>
    <s v="50.0"/>
    <s v="50.0"/>
    <s v="37.5"/>
    <s v="56.25"/>
    <s v="12.5"/>
    <s v="6.25"/>
    <n v="49.8"/>
    <n v="50.2"/>
    <s v="2.1"/>
    <s v="3.25"/>
    <x v="0"/>
    <s v="1.3"/>
    <s v="1.29"/>
    <s v="7.5"/>
    <n v="1"/>
    <n v="0"/>
    <x v="0"/>
  </r>
  <r>
    <n v="5857"/>
    <s v="None"/>
    <s v="97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381"/>
    <s v="Mjallby"/>
    <s v="Djurgardens"/>
    <s v="Mjallby v Djurgardens"/>
    <s v="17.08.2025"/>
    <s v="14:30"/>
    <s v="Swedish Allsvenskan"/>
    <s v="Sweden, Allsvenskan"/>
    <n v="19"/>
    <n v="68.75"/>
    <n v="31.25"/>
    <n v="18.75"/>
    <s v="12.5"/>
    <s v="31.25"/>
    <s v="13.92"/>
    <s v="20.41"/>
    <s v="14.86"/>
    <s v="16.36"/>
    <s v="15.26"/>
    <s v="19.19"/>
    <n v="-16"/>
    <n v="-7"/>
    <x v="776"/>
    <s v="75.0"/>
    <s v="25.0"/>
    <s v="62.5"/>
    <s v="25.0"/>
    <s v="25.0"/>
    <s v="12.5"/>
    <s v="6.25"/>
    <n v="49.2"/>
    <n v="50.81"/>
    <s v="2.3"/>
    <s v="3"/>
    <x v="6"/>
    <s v="1.29"/>
    <s v="1.3"/>
    <s v="6.5"/>
    <n v="1"/>
    <n v="0"/>
    <x v="0"/>
  </r>
  <r>
    <n v="5864"/>
    <s v="None"/>
    <s v="96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123.04"/>
    <s v="Hodd"/>
    <s v="Skeid"/>
    <s v="Hodd v Skeid"/>
    <s v="17.08.2025"/>
    <s v="15:00"/>
    <s v="Norwegian 1st Division"/>
    <s v="Norway, 1. Division"/>
    <n v="18"/>
    <n v="87.5"/>
    <n v="56.25"/>
    <n v="37.5"/>
    <s v="18.75"/>
    <s v="12.5"/>
    <s v="9.53"/>
    <s v="19.11"/>
    <s v="16.17"/>
    <s v="19.03"/>
    <s v="16.2"/>
    <s v="19.98"/>
    <n v="-4"/>
    <n v="10"/>
    <x v="318"/>
    <s v="25.0"/>
    <s v="75.0"/>
    <s v="50.0"/>
    <s v="37.5"/>
    <s v="37.5"/>
    <s v="25.0"/>
    <s v="6.25"/>
    <n v="44.8"/>
    <n v="55.21"/>
    <s v="1.95"/>
    <s v="3.3"/>
    <x v="4"/>
    <s v="1.25"/>
    <s v="1.33"/>
    <s v="6.5"/>
    <n v="1"/>
    <n v="0"/>
    <x v="0"/>
  </r>
  <r>
    <n v="5894"/>
    <s v="None"/>
    <s v="94.0"/>
    <n v="1"/>
    <n v="1"/>
    <s v="1 - 1"/>
    <s v="nan"/>
    <s v="nan"/>
    <s v="None"/>
    <s v="nan"/>
    <n v="0"/>
    <s v="0 - 1"/>
    <s v="1 - 1"/>
    <s v="0 - 1"/>
    <s v="0 - 1"/>
    <s v="0 - 1"/>
    <s v="0 - 1"/>
    <s v="1 - 1"/>
    <s v="1 - 1"/>
    <n v="2010.93"/>
    <s v="Sport Huancayo"/>
    <s v="Universitario de Deportes"/>
    <s v="Sport Huancayo v Universitario de Deportes"/>
    <s v="17.08.2025"/>
    <s v="17:00"/>
    <s v="Peruvian Primera Division"/>
    <s v="Peru, Primera División"/>
    <n v="23"/>
    <n v="56.25"/>
    <n v="37.5"/>
    <n v="31.25"/>
    <s v="12.5"/>
    <s v="43.75"/>
    <s v="11.39"/>
    <s v="13.85"/>
    <s v="15.44"/>
    <s v="16.23"/>
    <s v="18.65"/>
    <s v="24.45"/>
    <n v="14"/>
    <n v="-11"/>
    <x v="777"/>
    <s v="37.5"/>
    <s v="50.0"/>
    <s v="75.0"/>
    <s v="12.5"/>
    <s v="37.5"/>
    <s v="18.75"/>
    <s v="0.0"/>
    <n v="40.68"/>
    <n v="59.33"/>
    <s v="2.2"/>
    <s v="3.1"/>
    <x v="13"/>
    <s v="1.4"/>
    <s v="1.2"/>
    <s v="9"/>
    <n v="1"/>
    <n v="0"/>
    <x v="0"/>
  </r>
  <r>
    <n v="5896"/>
    <s v="None"/>
    <s v="94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129.53"/>
    <s v="Benfica B"/>
    <s v="Leixoes"/>
    <s v="Benfica B v Leixoes"/>
    <s v="17.08.2025"/>
    <s v="17:00"/>
    <s v="Portuguese Segunda Liga"/>
    <s v="Portugal, Segunda Liga"/>
    <n v="1"/>
    <n v="100"/>
    <n v="50"/>
    <n v="0"/>
    <s v="0.0"/>
    <s v="50.0"/>
    <s v="25.0"/>
    <s v="41.67"/>
    <s v="16.67"/>
    <s v="0.0"/>
    <s v="0.0"/>
    <s v="16.67"/>
    <n v="14"/>
    <n v="-10"/>
    <x v="96"/>
    <s v="100.0"/>
    <s v="0.0"/>
    <s v="100.0"/>
    <s v="0.0"/>
    <s v="100.0"/>
    <s v="0.0"/>
    <s v="0.0"/>
    <n v="83.34"/>
    <n v="16.670000000000002"/>
    <s v="2"/>
    <s v="3.5"/>
    <x v="0"/>
    <s v="1.33"/>
    <s v="1.29"/>
    <s v="8"/>
    <n v="1"/>
    <n v="0"/>
    <x v="0"/>
  </r>
  <r>
    <n v="5914"/>
    <s v="None"/>
    <s v="94.0"/>
    <n v="1"/>
    <n v="1"/>
    <s v="1 - 1"/>
    <s v="nan"/>
    <s v="nan"/>
    <s v="None"/>
    <s v="nan"/>
    <n v="0"/>
    <s v="1 - 0"/>
    <s v="1 - 1"/>
    <s v="0 - 0"/>
    <s v="0 - 0"/>
    <s v="1 - 0"/>
    <s v="2 - 0"/>
    <s v="1 - 1"/>
    <s v="1 - 1"/>
    <n v="2964.99"/>
    <s v="Basaksehir"/>
    <s v="Kayserispor"/>
    <s v="Basaksehir v Kayserispor"/>
    <s v="17.08.2025"/>
    <s v="18:30"/>
    <s v="Turkish Super League"/>
    <s v="Turkey, Süper Lig"/>
    <n v="0"/>
    <n v="0"/>
    <n v="0"/>
    <n v="0"/>
    <s v="0.0"/>
    <s v="0.0"/>
    <s v="0.0"/>
    <s v="0.0"/>
    <s v="0.0"/>
    <s v="0.0"/>
    <s v="0.0"/>
    <s v="0.0"/>
    <n v="-2"/>
    <n v="4"/>
    <x v="28"/>
    <s v="0.0"/>
    <s v="0.0"/>
    <s v="0.0"/>
    <s v="0.0"/>
    <s v="0.0"/>
    <s v="0.0"/>
    <s v="0.0"/>
    <n v="0"/>
    <n v="0"/>
    <s v="1.7"/>
    <s v="4.6"/>
    <x v="24"/>
    <s v="1.2"/>
    <s v="1.44"/>
    <s v="5"/>
    <n v="1"/>
    <n v="0"/>
    <x v="0"/>
  </r>
  <r>
    <n v="5930"/>
    <s v="None"/>
    <s v="93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594.85"/>
    <s v="Huesca"/>
    <s v="Leganes"/>
    <s v="Huesca v Leganes"/>
    <s v="17.08.2025"/>
    <s v="19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-4"/>
    <n v="5"/>
    <x v="28"/>
    <s v="0.0"/>
    <s v="0.0"/>
    <s v="0.0"/>
    <s v="0.0"/>
    <s v="0.0"/>
    <s v="0.0"/>
    <s v="0.0"/>
    <n v="0"/>
    <n v="0"/>
    <s v="2.8"/>
    <s v="2.55"/>
    <x v="11"/>
    <s v="1.53"/>
    <s v="1.14"/>
    <s v="12"/>
    <n v="2"/>
    <n v="0"/>
    <x v="0"/>
  </r>
  <r>
    <n v="5935"/>
    <s v="None"/>
    <s v="97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2956.3"/>
    <s v="Las Palmas"/>
    <s v="Andorra CF"/>
    <s v="Las Palmas v Andorra CF"/>
    <s v="17.08.2025"/>
    <s v="19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6"/>
    <n v="2"/>
    <x v="28"/>
    <s v="0.0"/>
    <s v="0.0"/>
    <s v="0.0"/>
    <s v="0.0"/>
    <s v="0.0"/>
    <s v="0.0"/>
    <s v="0.0"/>
    <n v="0"/>
    <n v="0"/>
    <s v="1.57"/>
    <s v="5"/>
    <x v="19"/>
    <s v="1.29"/>
    <s v="1.3"/>
    <s v="6.5"/>
    <n v="1"/>
    <n v="0"/>
    <x v="0"/>
  </r>
  <r>
    <n v="5943"/>
    <s v="None"/>
    <s v="94.0"/>
    <n v="1"/>
    <n v="1"/>
    <s v="1 - 1"/>
    <s v="nan"/>
    <s v="nan"/>
    <s v="None"/>
    <s v="None"/>
    <n v="0"/>
    <s v="0 - 1"/>
    <s v="1 - 1"/>
    <s v="0 - 0"/>
    <s v="0 - 1"/>
    <s v="0 - 1"/>
    <s v="0 - 1"/>
    <s v="0 - 1"/>
    <s v="1 - 1"/>
    <n v="38.229999999999997"/>
    <s v="CD Platense"/>
    <s v="CD Cacahuatique"/>
    <s v="CD Platense v CD Cacahuatique"/>
    <s v="17.08.2025"/>
    <s v="21:15"/>
    <s v="Salvadoran Primera Division"/>
    <s v="El-Salvador, Primera Division"/>
    <n v="5"/>
    <n v="70"/>
    <n v="40"/>
    <n v="20"/>
    <s v="0.0"/>
    <s v="10.0"/>
    <s v="12.69"/>
    <s v="15.39"/>
    <s v="13.85"/>
    <s v="3.85"/>
    <s v="26.54"/>
    <s v="27.69"/>
    <n v="-1"/>
    <n v="1.5"/>
    <x v="76"/>
    <s v="20.0"/>
    <s v="80.0"/>
    <s v="60.0"/>
    <s v="40.0"/>
    <s v="30.0"/>
    <s v="0.0"/>
    <s v="0.0"/>
    <n v="41.93"/>
    <n v="58.08"/>
    <s v="2.45"/>
    <s v="2.75"/>
    <x v="13"/>
    <s v="1.4"/>
    <s v="1.2"/>
    <s v="9"/>
    <n v="1"/>
    <n v="0"/>
    <x v="0"/>
  </r>
  <r>
    <n v="5959"/>
    <s v="None"/>
    <s v="97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3499.05"/>
    <s v="Vancouver Whitecaps"/>
    <s v="Houston Dynamo"/>
    <s v="Vancouver Whitecaps v Houston Dynamo"/>
    <s v="18.08.2025"/>
    <s v="01:00"/>
    <s v="US MLS"/>
    <s v="USA, Major League Soccer"/>
    <n v="25"/>
    <n v="81.25"/>
    <n v="68.75"/>
    <n v="31.25"/>
    <s v="12.5"/>
    <s v="25.0"/>
    <s v="14.62"/>
    <s v="11.84"/>
    <s v="20.82"/>
    <s v="16.65"/>
    <s v="13.19"/>
    <s v="22.9"/>
    <n v="-33"/>
    <n v="-4.5"/>
    <x v="778"/>
    <s v="50.0"/>
    <s v="50.0"/>
    <s v="12.5"/>
    <s v="87.5"/>
    <s v="56.25"/>
    <s v="12.5"/>
    <s v="6.25"/>
    <n v="47.27"/>
    <n v="52.73"/>
    <s v="1.67"/>
    <s v="4.75"/>
    <x v="22"/>
    <s v="1.2"/>
    <s v="1.4"/>
    <s v="5.5"/>
    <n v="1"/>
    <n v="0"/>
    <x v="0"/>
  </r>
  <r>
    <n v="5990"/>
    <s v="None"/>
    <s v="11.0"/>
    <n v="1"/>
    <n v="1"/>
    <s v="1 - 1"/>
    <s v="nan"/>
    <s v="nan"/>
    <s v="None"/>
    <s v="None"/>
    <n v="0"/>
    <s v="1 - 1"/>
    <s v="1 - 1"/>
    <s v="1 - 1"/>
    <n v="0"/>
    <n v="0"/>
    <n v="0"/>
    <n v="0"/>
    <n v="0"/>
    <n v="22786.18"/>
    <s v="Almeria"/>
    <s v="Albacete"/>
    <s v="Almeria v Albacete"/>
    <s v="18.08.2025"/>
    <s v="19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2"/>
    <n v="-18"/>
    <x v="28"/>
    <s v="0.0"/>
    <s v="0.0"/>
    <s v="0.0"/>
    <s v="0.0"/>
    <s v="0.0"/>
    <s v="0.0"/>
    <s v="0.0"/>
    <n v="0"/>
    <n v="0"/>
    <s v="1.6"/>
    <s v="4.75"/>
    <x v="24"/>
    <s v="1.22"/>
    <s v="1.4"/>
    <s v="5.5"/>
    <n v="1"/>
    <n v="0"/>
    <x v="0"/>
  </r>
  <r>
    <n v="5991"/>
    <s v="None"/>
    <s v="85.0"/>
    <n v="1"/>
    <n v="1"/>
    <s v="1 - 1"/>
    <s v="nan"/>
    <s v="nan"/>
    <s v="None"/>
    <s v="None"/>
    <n v="0"/>
    <s v="0 - 1"/>
    <s v="1 - 1"/>
    <n v="0"/>
    <n v="0"/>
    <s v="0 - 1"/>
    <s v="0 - 1"/>
    <s v="0 - 1"/>
    <s v="1 - 1"/>
    <n v="7.92"/>
    <s v="Burnley U21"/>
    <s v="Wolves U21"/>
    <s v="Burnley U21 v Wolves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46"/>
    <n v="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3836"/>
    <s v="paper"/>
    <s v="96.0"/>
    <n v="1"/>
    <n v="1"/>
    <s v="1 - 1"/>
    <n v="11"/>
    <n v="-1"/>
    <s v="EXECUTION_COMPLETE"/>
    <s v="2.8"/>
    <n v="100"/>
    <s v="0 - 0"/>
    <s v="1 - 1"/>
    <s v="0 - 0"/>
    <s v="0 - 0"/>
    <s v="0 - 0"/>
    <s v="1 - 1"/>
    <s v="0 - 0"/>
    <s v="0 - 0"/>
    <n v="1258.31"/>
    <s v="Botafogo PB"/>
    <s v="Sao Bernardo"/>
    <s v="Botafogo PB v Sao Bernardo"/>
    <s v="07.07.2025"/>
    <s v="22:30"/>
    <s v="Brazilian Serie C"/>
    <s v="Brazil, Serie C"/>
    <n v="10"/>
    <n v="43.75"/>
    <n v="31.25"/>
    <n v="12.5"/>
    <s v="6.25"/>
    <s v="43.75"/>
    <s v="17.77"/>
    <s v="14.64"/>
    <s v="11.02"/>
    <s v="11.02"/>
    <s v="19.9"/>
    <s v="25.66"/>
    <n v="11"/>
    <n v="-1.5"/>
    <x v="779"/>
    <s v="37.5"/>
    <s v="50.0"/>
    <s v="62.5"/>
    <s v="25.0"/>
    <s v="18.75"/>
    <s v="6.25"/>
    <s v="0.0"/>
    <n v="43.42"/>
    <n v="56.58"/>
    <s v="2.2"/>
    <s v="3.3"/>
    <x v="11"/>
    <s v="1.65"/>
    <s v="1.07"/>
    <s v="13"/>
    <n v="1"/>
    <n v="0"/>
    <x v="0"/>
  </r>
  <r>
    <n v="3837"/>
    <s v="None"/>
    <s v="94.0"/>
    <n v="1"/>
    <n v="1"/>
    <s v="1 - 1"/>
    <s v="None"/>
    <s v="None"/>
    <s v="None"/>
    <s v="None"/>
    <n v="0"/>
    <s v="0 - 0"/>
    <s v="1 - 1"/>
    <s v="0 - 0"/>
    <s v="0 - 0"/>
    <s v="0 - 0"/>
    <s v="1 - 1"/>
    <s v="1 - 1"/>
    <s v="1 - 1"/>
    <n v="213.53"/>
    <s v="JIPPO"/>
    <s v="JaPS"/>
    <s v="JIPPO v JaPS"/>
    <s v="08.07.2025"/>
    <s v="15:30"/>
    <s v="Finnish Ykkosliiga"/>
    <s v="Finland, Ykkösliiga"/>
    <n v="13"/>
    <n v="87.5"/>
    <n v="56.25"/>
    <n v="43.75"/>
    <s v="18.75"/>
    <s v="12.5"/>
    <s v="14.35"/>
    <s v="17.6"/>
    <s v="16.67"/>
    <s v="12.04"/>
    <s v="8.8"/>
    <s v="30.56"/>
    <n v="-1"/>
    <n v="2.5"/>
    <x v="780"/>
    <s v="50.0"/>
    <s v="37.5"/>
    <s v="25.0"/>
    <s v="75.0"/>
    <s v="43.75"/>
    <s v="25.0"/>
    <s v="6.25"/>
    <n v="48.61"/>
    <n v="51.39"/>
    <s v="1.62"/>
    <s v="4.33"/>
    <x v="22"/>
    <s v="1.11"/>
    <s v="1.57"/>
    <s v="4"/>
    <n v="1"/>
    <n v="0"/>
    <x v="0"/>
  </r>
  <r>
    <n v="3841"/>
    <s v="None"/>
    <s v="97.0"/>
    <n v="1"/>
    <n v="1"/>
    <s v="1 - 1"/>
    <s v="nan"/>
    <s v="nan"/>
    <s v="None"/>
    <s v="nan"/>
    <n v="0"/>
    <s v="0 - 1"/>
    <s v="1 - 1"/>
    <s v="0 - 1"/>
    <s v="0 - 1"/>
    <s v="0 - 1"/>
    <s v="1 - 1"/>
    <s v="1 - 1"/>
    <s v="1 - 1"/>
    <n v="3710.66"/>
    <s v="Goias"/>
    <s v="Criciuma"/>
    <s v="Goias v Criciuma"/>
    <s v="08.07.2025"/>
    <s v="22:30"/>
    <s v="Brazilian Serie B"/>
    <s v="Brazil, Serie B"/>
    <n v="14"/>
    <n v="56.25"/>
    <n v="31.25"/>
    <n v="6.25"/>
    <s v="6.25"/>
    <s v="43.75"/>
    <s v="13.35"/>
    <s v="20.02"/>
    <s v="18.41"/>
    <s v="17.97"/>
    <s v="3.45"/>
    <s v="26.81"/>
    <n v="-14"/>
    <n v="-8"/>
    <x v="694"/>
    <s v="37.5"/>
    <s v="50.0"/>
    <s v="50.0"/>
    <s v="37.5"/>
    <s v="25.0"/>
    <s v="6.25"/>
    <s v="0.0"/>
    <n v="51.78"/>
    <n v="48.22"/>
    <s v="1.8"/>
    <s v="4.75"/>
    <x v="6"/>
    <s v="1.5"/>
    <s v="1.14"/>
    <s v="12"/>
    <n v="1"/>
    <n v="0"/>
    <x v="0"/>
  </r>
  <r>
    <n v="3853"/>
    <s v="None"/>
    <s v="93.0"/>
    <n v="1"/>
    <n v="1"/>
    <s v="1 - 1"/>
    <s v="nan"/>
    <s v="nan"/>
    <s v="None"/>
    <s v="None"/>
    <n v="0"/>
    <s v="1 - 1"/>
    <s v="1 - 1"/>
    <s v="0 - 0"/>
    <s v="0 - 0"/>
    <s v="1 - 1"/>
    <s v="1 - 1"/>
    <s v="1 - 1"/>
    <s v="1 - 1"/>
    <n v="62.37"/>
    <s v="San Martin de Burzaco"/>
    <s v="Deportivo Armenio"/>
    <s v="San Martin de Burzaco v Deportivo Armenio"/>
    <s v="09.07.2025"/>
    <s v="18:30"/>
    <s v="Argentinian Primera B Metropolitana"/>
    <s v="Argentina, Primera B Metropolitana"/>
    <n v="21"/>
    <n v="50"/>
    <n v="25"/>
    <n v="12.5"/>
    <s v="6.25"/>
    <s v="37.5"/>
    <s v="9.76"/>
    <s v="17.33"/>
    <s v="20.89"/>
    <s v="14.34"/>
    <s v="14.66"/>
    <s v="23.03"/>
    <n v="8"/>
    <n v="4"/>
    <x v="781"/>
    <s v="50.0"/>
    <s v="37.5"/>
    <s v="37.5"/>
    <s v="37.5"/>
    <s v="31.25"/>
    <s v="12.5"/>
    <s v="6.25"/>
    <n v="47.98"/>
    <n v="52.03"/>
    <s v="3.1"/>
    <s v="2.38"/>
    <x v="12"/>
    <s v="1.62"/>
    <s v="1.1"/>
    <s v="15"/>
    <n v="2"/>
    <n v="0"/>
    <x v="0"/>
  </r>
  <r>
    <n v="3870"/>
    <s v="None"/>
    <s v="94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0"/>
    <s v="Resistencia SC"/>
    <s v="Deportivo Capiata"/>
    <s v="Resistencia SC v Deportivo Capiata"/>
    <s v="11.07.2025"/>
    <s v="19:00"/>
    <s v="Paraguayan Division Intermedia"/>
    <s v="Paraguay, Division Intermedia"/>
    <n v="16"/>
    <n v="75"/>
    <n v="56.25"/>
    <n v="25"/>
    <s v="18.75"/>
    <s v="31.25"/>
    <s v="10.23"/>
    <s v="14.45"/>
    <s v="18.29"/>
    <s v="16.84"/>
    <s v="16.68"/>
    <s v="23.52"/>
    <n v="11"/>
    <n v="-6.5"/>
    <x v="119"/>
    <s v="50.0"/>
    <s v="50.0"/>
    <s v="62.5"/>
    <s v="25.0"/>
    <s v="25.0"/>
    <s v="12.5"/>
    <s v="6.25"/>
    <n v="42.97"/>
    <n v="57.03"/>
    <s v="2.3"/>
    <s v="3"/>
    <x v="13"/>
    <s v="1.36"/>
    <s v="1.17"/>
    <s v="9"/>
    <n v="1"/>
    <n v="0"/>
    <x v="0"/>
  </r>
  <r>
    <n v="3928"/>
    <s v="None"/>
    <s v="95.0"/>
    <n v="1"/>
    <n v="1"/>
    <s v="1 - 1"/>
    <s v="nan"/>
    <s v="nan"/>
    <s v="None"/>
    <s v="nan"/>
    <n v="0"/>
    <s v="0 - 0"/>
    <s v="1 - 1"/>
    <n v="0"/>
    <s v="0 - 0"/>
    <s v="0 - 0"/>
    <s v="0 - 0"/>
    <s v="0 - 0"/>
    <s v="1 - 1"/>
    <n v="200.13"/>
    <s v="Deportivo Moron"/>
    <s v="Agropecuario"/>
    <s v="Deportivo Moron v Agropecuario"/>
    <s v="12.07.2025"/>
    <s v="18:15"/>
    <s v="Argentinian Primera B Nacional"/>
    <s v="Argentina, Primera Nacional"/>
    <n v="20"/>
    <n v="68.75"/>
    <n v="37.5"/>
    <n v="12.5"/>
    <s v="6.25"/>
    <s v="43.75"/>
    <s v="6.35"/>
    <s v="12.23"/>
    <s v="18.01"/>
    <s v="22.18"/>
    <s v="18.48"/>
    <s v="22.75"/>
    <n v="-27"/>
    <n v="-15.5"/>
    <x v="224"/>
    <s v="50.0"/>
    <s v="12.5"/>
    <s v="50.0"/>
    <s v="50.0"/>
    <s v="25.0"/>
    <s v="0.0"/>
    <s v="0.0"/>
    <n v="36.6"/>
    <n v="63.41"/>
    <s v="1.85"/>
    <s v="4.6"/>
    <x v="18"/>
    <s v="1.57"/>
    <s v="1.1"/>
    <s v="13"/>
    <n v="1"/>
    <n v="0"/>
    <x v="0"/>
  </r>
  <r>
    <n v="3934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2265.3000000000002"/>
    <s v="FCSB"/>
    <s v="Hermannstadt"/>
    <s v="FCSB v Hermannstadt"/>
    <s v="12.07.2025"/>
    <s v="18:30"/>
    <s v="Romanian Liga I"/>
    <s v="Romania, Liga I"/>
    <n v="0"/>
    <n v="0"/>
    <n v="0"/>
    <n v="0"/>
    <s v="0.0"/>
    <s v="0.0"/>
    <s v="0.0"/>
    <s v="0.0"/>
    <s v="0.0"/>
    <s v="0.0"/>
    <s v="0.0"/>
    <s v="0.0"/>
    <n v="12"/>
    <n v="-9"/>
    <x v="28"/>
    <s v="0.0"/>
    <s v="0.0"/>
    <s v="0.0"/>
    <s v="0.0"/>
    <s v="0.0"/>
    <s v="0.0"/>
    <s v="0.0"/>
    <n v="0"/>
    <n v="0"/>
    <s v="1.57"/>
    <s v="5.5"/>
    <x v="22"/>
    <s v="1.29"/>
    <s v="1.3"/>
    <s v="6.5"/>
    <n v="1"/>
    <n v="0"/>
    <x v="0"/>
  </r>
  <r>
    <n v="3941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2104.54"/>
    <s v="Rosario Central"/>
    <s v="Godoy Cruz"/>
    <s v="Rosario Central v Godoy Cruz"/>
    <s v="12.07.2025"/>
    <s v="19:00"/>
    <s v="Argentinian Primera Division"/>
    <s v="Argentina, Liga Profesional Argentina"/>
    <n v="16"/>
    <n v="43.75"/>
    <n v="37.5"/>
    <n v="12.5"/>
    <s v="0.0"/>
    <s v="56.25"/>
    <s v="11.93"/>
    <s v="23.72"/>
    <s v="22.05"/>
    <s v="13.85"/>
    <s v="14.62"/>
    <s v="13.85"/>
    <n v="-40"/>
    <n v="-4"/>
    <x v="782"/>
    <s v="62.5"/>
    <s v="12.5"/>
    <s v="25.0"/>
    <s v="37.5"/>
    <s v="18.75"/>
    <s v="6.25"/>
    <s v="6.25"/>
    <n v="57.69"/>
    <n v="42.31"/>
    <s v="1.5"/>
    <s v="8"/>
    <x v="10"/>
    <s v="1.5"/>
    <s v="1.14"/>
    <s v="11"/>
    <n v="1"/>
    <n v="0"/>
    <x v="0"/>
  </r>
  <r>
    <n v="3964"/>
    <s v="None"/>
    <s v="96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2"/>
    <s v="Bucheon FC 1995"/>
    <s v="Gimpo Citizen"/>
    <s v="Bucheon FC 1995 v Gimpo Citizen"/>
    <s v="13.07.2025"/>
    <s v="10:00"/>
    <s v="South Korean K League 2"/>
    <s v="South-Korea, K League 2"/>
    <n v="19"/>
    <n v="62.5"/>
    <n v="37.5"/>
    <n v="18.75"/>
    <s v="6.25"/>
    <s v="50.0"/>
    <s v="7.35"/>
    <s v="9.61"/>
    <s v="25.05"/>
    <s v="19.96"/>
    <s v="15.82"/>
    <s v="22.22"/>
    <n v="-1"/>
    <n v="-3.5"/>
    <x v="60"/>
    <s v="75.0"/>
    <s v="25.0"/>
    <s v="62.5"/>
    <s v="25.0"/>
    <s v="18.75"/>
    <s v="6.25"/>
    <s v="0.0"/>
    <n v="42.01"/>
    <n v="58"/>
    <s v="2.1"/>
    <s v="3.25"/>
    <x v="0"/>
    <s v="1.36"/>
    <s v="1.22"/>
    <s v="8"/>
    <n v="1"/>
    <n v="0"/>
    <x v="0"/>
  </r>
  <r>
    <n v="3972"/>
    <s v="None"/>
    <s v="95.0"/>
    <n v="1"/>
    <n v="1"/>
    <s v="1 - 1"/>
    <s v="nan"/>
    <s v="nan"/>
    <s v="None"/>
    <s v="None"/>
    <n v="0"/>
    <s v="0 - 1"/>
    <s v="1 - 1"/>
    <s v="0 - 0"/>
    <s v="0 - 0"/>
    <s v="0 - 1"/>
    <s v="1 - 1"/>
    <s v="1 - 1"/>
    <s v="1 - 1"/>
    <n v="164.14"/>
    <s v="Klubi-04"/>
    <s v="JIPPO"/>
    <s v="Klubi-04 v JIPPO"/>
    <s v="13.07.2025"/>
    <s v="13:00"/>
    <s v="Finnish Ykkosliiga"/>
    <s v="Finland, Ykkösliiga"/>
    <n v="13"/>
    <n v="93.75"/>
    <n v="62.5"/>
    <n v="43.75"/>
    <s v="25.0"/>
    <s v="18.75"/>
    <s v="14.76"/>
    <s v="16.08"/>
    <s v="14.26"/>
    <s v="18.81"/>
    <s v="7.58"/>
    <s v="28.52"/>
    <n v="-4"/>
    <n v="0"/>
    <x v="783"/>
    <s v="37.5"/>
    <s v="62.5"/>
    <s v="50.0"/>
    <s v="37.5"/>
    <s v="50.0"/>
    <s v="25.0"/>
    <s v="6.25"/>
    <n v="45.1"/>
    <n v="54.91"/>
    <s v="2.2"/>
    <s v="2.63"/>
    <x v="19"/>
    <s v="1.08"/>
    <s v="1.73"/>
    <s v="3.3"/>
    <n v="1"/>
    <n v="0"/>
    <x v="0"/>
  </r>
  <r>
    <n v="4008"/>
    <s v="None"/>
    <s v="94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430.33"/>
    <s v="Villa Dalmine"/>
    <s v="Real Pilar FC"/>
    <s v="Villa Dalmine v Real Pilar FC"/>
    <s v="13.07.2025"/>
    <s v="18:30"/>
    <s v="Argentinian Primera B Metropolitana"/>
    <s v="Argentina, Primera B Metropolitana"/>
    <n v="23"/>
    <n v="62.5"/>
    <n v="25"/>
    <n v="12.5"/>
    <s v="6.25"/>
    <s v="43.75"/>
    <s v="18.32"/>
    <s v="13.17"/>
    <s v="10.22"/>
    <s v="15.21"/>
    <s v="18.65"/>
    <s v="24.45"/>
    <n v="29"/>
    <n v="-2.5"/>
    <x v="784"/>
    <s v="12.5"/>
    <s v="87.5"/>
    <s v="50.0"/>
    <s v="25.0"/>
    <s v="18.75"/>
    <s v="6.25"/>
    <s v="0.0"/>
    <n v="41.7"/>
    <n v="58.3"/>
    <s v="2.7"/>
    <s v="2.63"/>
    <x v="11"/>
    <s v="1.53"/>
    <s v="1.13"/>
    <s v="12"/>
    <n v="2"/>
    <n v="0"/>
    <x v="0"/>
  </r>
  <r>
    <n v="4027"/>
    <s v="paper"/>
    <s v="96.0"/>
    <n v="1"/>
    <n v="1"/>
    <s v="1 - 1"/>
    <n v="1.06"/>
    <n v="1.05"/>
    <s v="EXECUTION_COMPLETE"/>
    <s v="3.9"/>
    <n v="100"/>
    <s v="0 - 0"/>
    <s v="1 - 1"/>
    <s v="0 - 0"/>
    <s v="0 - 0"/>
    <s v="0 - 0"/>
    <s v="0 - 0"/>
    <s v="0 - 1"/>
    <s v="1 - 1"/>
    <n v="189.54"/>
    <s v="Deportivo Cuenca"/>
    <s v="Delfin"/>
    <s v="Deportivo Cuenca v Delfin"/>
    <s v="13.07.2025"/>
    <s v="23:00"/>
    <s v="Ecuadorian Serie A"/>
    <s v="Ecuador, Liga Pro"/>
    <n v="19"/>
    <n v="68.75"/>
    <n v="50"/>
    <n v="37.5"/>
    <s v="6.25"/>
    <s v="37.5"/>
    <s v="13.1"/>
    <s v="10.6"/>
    <s v="22.29"/>
    <s v="15.11"/>
    <s v="12.45"/>
    <s v="26.47"/>
    <n v="-15"/>
    <n v="0.5"/>
    <x v="421"/>
    <s v="75.0"/>
    <s v="12.5"/>
    <s v="75.0"/>
    <s v="25.0"/>
    <s v="25.0"/>
    <s v="6.25"/>
    <s v="6.25"/>
    <n v="45.98"/>
    <n v="54.02"/>
    <s v="1.57"/>
    <s v="5.5"/>
    <x v="10"/>
    <s v="1.4"/>
    <s v="1.2"/>
    <s v="9"/>
    <n v="1"/>
    <n v="0"/>
    <x v="0"/>
  </r>
  <r>
    <n v="4083"/>
    <s v="None"/>
    <s v="96.0"/>
    <n v="1"/>
    <n v="1"/>
    <s v="1 - 1"/>
    <s v="nan"/>
    <s v="nan"/>
    <s v="None"/>
    <s v="None"/>
    <n v="0"/>
    <s v="1 - 1"/>
    <s v="1 - 1"/>
    <s v="0 - 1"/>
    <s v="1 - 1"/>
    <s v="1 - 1"/>
    <s v="1 - 1"/>
    <s v="1 - 1"/>
    <s v="1 - 1"/>
    <n v="283.33"/>
    <s v="Operario PR"/>
    <s v="CRB"/>
    <s v="Operario PR v CRB"/>
    <s v="17.07.2025"/>
    <s v="22:30"/>
    <s v="Brazilian Serie B"/>
    <s v="Brazil, Serie B"/>
    <n v="16"/>
    <n v="68.75"/>
    <n v="43.75"/>
    <n v="6.25"/>
    <s v="0.0"/>
    <s v="25.0"/>
    <s v="21.95"/>
    <s v="13.61"/>
    <s v="13.61"/>
    <s v="16.39"/>
    <s v="11.95"/>
    <s v="22.5"/>
    <n v="3"/>
    <n v="1.5"/>
    <x v="394"/>
    <s v="37.5"/>
    <s v="50.0"/>
    <s v="50.0"/>
    <s v="50.0"/>
    <s v="25.0"/>
    <s v="6.25"/>
    <s v="0.0"/>
    <n v="49.17"/>
    <n v="50.83"/>
    <s v="1.95"/>
    <s v="4.2"/>
    <x v="26"/>
    <s v="1.47"/>
    <s v="1.17"/>
    <s v="11"/>
    <n v="1"/>
    <n v="0"/>
    <x v="0"/>
  </r>
  <r>
    <n v="4087"/>
    <s v="None"/>
    <s v="90.0"/>
    <n v="1"/>
    <n v="1"/>
    <s v="1 - 1"/>
    <s v="None"/>
    <s v="None"/>
    <s v="None"/>
    <s v="None"/>
    <n v="0"/>
    <s v="1 - 0"/>
    <s v="1 - 1"/>
    <n v="0"/>
    <s v="1 - 0"/>
    <s v="1 - 0"/>
    <s v="1 - 1"/>
    <s v="1 - 1"/>
    <s v="1 - 1"/>
    <n v="10.48"/>
    <s v="Wuhan Three Towns"/>
    <s v="Qingdao Youth Island"/>
    <s v="Wuhan Three Towns v Qingdao Youth Island"/>
    <s v="18.07.2025"/>
    <s v="11:00"/>
    <s v="Chinese Super League"/>
    <s v="China, Super League"/>
    <n v="16"/>
    <n v="68.75"/>
    <n v="50"/>
    <n v="31.25"/>
    <s v="0.0"/>
    <s v="25.0"/>
    <s v="16.44"/>
    <s v="13.55"/>
    <s v="18.36"/>
    <s v="9.4"/>
    <s v="18.66"/>
    <s v="23.61"/>
    <n v="6"/>
    <n v="4"/>
    <x v="785"/>
    <s v="25.0"/>
    <s v="75.0"/>
    <s v="25.0"/>
    <s v="50.0"/>
    <s v="37.5"/>
    <s v="6.25"/>
    <s v="0.0"/>
    <n v="48.34"/>
    <n v="51.67"/>
    <s v="2.1"/>
    <s v="3.2"/>
    <x v="10"/>
    <s v="1.2"/>
    <s v="1.44"/>
    <s v="5"/>
    <n v="1"/>
    <n v="0"/>
    <x v="0"/>
  </r>
  <r>
    <n v="4097"/>
    <s v="None"/>
    <s v="94.0"/>
    <n v="1"/>
    <n v="1"/>
    <s v="1 - 1"/>
    <s v="nan"/>
    <s v="nan"/>
    <s v="None"/>
    <s v="None"/>
    <n v="0"/>
    <s v="1 - 1"/>
    <s v="1 - 1"/>
    <s v="0 - 0"/>
    <s v="0 - 1"/>
    <s v="1 - 1"/>
    <s v="1 - 1"/>
    <s v="1 - 1"/>
    <s v="1 - 1"/>
    <n v="15.43"/>
    <s v="Lokomotiv Sofia"/>
    <s v="Cherno More"/>
    <s v="Lokomotiv Sofia v Cherno More"/>
    <s v="18.07.2025"/>
    <s v="18:15"/>
    <s v="Bulgarian A League"/>
    <s v="Bulgaria, First League"/>
    <n v="0"/>
    <n v="0"/>
    <n v="0"/>
    <n v="0"/>
    <s v="0.0"/>
    <s v="0.0"/>
    <s v="0.0"/>
    <s v="0.0"/>
    <s v="0.0"/>
    <s v="0.0"/>
    <s v="0.0"/>
    <s v="0.0"/>
    <n v="8"/>
    <n v="1"/>
    <x v="28"/>
    <s v="0.0"/>
    <s v="0.0"/>
    <s v="0.0"/>
    <s v="0.0"/>
    <s v="0.0"/>
    <s v="0.0"/>
    <s v="0.0"/>
    <n v="0"/>
    <n v="0"/>
    <s v="3.6"/>
    <s v="2"/>
    <x v="26"/>
    <s v="1.4"/>
    <s v="1.2"/>
    <s v="9"/>
    <n v="2"/>
    <n v="0"/>
    <x v="0"/>
  </r>
  <r>
    <n v="4099"/>
    <s v="None"/>
    <s v="93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0"/>
    <s v="Stjordals-Blink"/>
    <s v="Tromsdalen"/>
    <s v="Stjordals-Blink v Tromsdalen"/>
    <s v="18.07.2025"/>
    <s v="18:30"/>
    <s v="Norwegian 2nd Division"/>
    <s v="Norway, 2. Division - Group 2"/>
    <n v="11"/>
    <n v="75"/>
    <n v="50"/>
    <n v="31.25"/>
    <s v="18.75"/>
    <s v="37.5"/>
    <s v="10.75"/>
    <s v="7.72"/>
    <s v="19.98"/>
    <s v="18.56"/>
    <s v="12.27"/>
    <s v="30.73"/>
    <n v="7"/>
    <n v="-3.5"/>
    <x v="786"/>
    <s v="62.5"/>
    <s v="37.5"/>
    <s v="50.0"/>
    <s v="50.0"/>
    <s v="12.5"/>
    <s v="0.0"/>
    <s v="0.0"/>
    <n v="38.450000000000003"/>
    <n v="61.56"/>
    <s v="2.1"/>
    <s v="2.8"/>
    <x v="1"/>
    <s v="1.17"/>
    <s v="1.53"/>
    <s v="4.33"/>
    <n v="1"/>
    <n v="0"/>
    <x v="0"/>
  </r>
  <r>
    <n v="4111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2782.86"/>
    <s v="Boca Juniors"/>
    <s v="Union Santa Fe"/>
    <s v="Boca Juniors v Union Santa Fe"/>
    <s v="18.07.2025"/>
    <s v="22:30"/>
    <s v="Argentinian Primera Division"/>
    <s v="Argentina, Liga Profesional Argentina"/>
    <n v="17"/>
    <n v="62.5"/>
    <n v="31.25"/>
    <n v="12.5"/>
    <s v="0.0"/>
    <s v="43.75"/>
    <s v="16.06"/>
    <s v="15.77"/>
    <s v="23.2"/>
    <s v="12.61"/>
    <s v="8.87"/>
    <s v="23.5"/>
    <n v="-31"/>
    <n v="-5.5"/>
    <x v="719"/>
    <s v="62.5"/>
    <s v="25.0"/>
    <s v="50.0"/>
    <s v="37.5"/>
    <s v="43.75"/>
    <s v="6.25"/>
    <s v="0.0"/>
    <n v="55.03"/>
    <n v="44.98"/>
    <s v="1.75"/>
    <s v="5"/>
    <x v="4"/>
    <s v="1.53"/>
    <s v="1.14"/>
    <s v="12"/>
    <n v="1"/>
    <n v="0"/>
    <x v="0"/>
  </r>
  <r>
    <n v="4124"/>
    <s v="None"/>
    <s v="120.0"/>
    <n v="1"/>
    <n v="1"/>
    <s v="1 - 1"/>
    <s v="nan"/>
    <s v="nan"/>
    <s v="None"/>
    <s v="None"/>
    <n v="0"/>
    <s v="1 - 1"/>
    <s v="1 - 1"/>
    <s v="0 - 0"/>
    <s v="1 - 0"/>
    <s v="1 - 1"/>
    <s v="1 - 1"/>
    <s v="1 - 1"/>
    <s v="1 - 1"/>
    <n v="429.28"/>
    <s v="Portland Timbers II"/>
    <s v="Minnesota United FC II"/>
    <s v="Portland Timbers II v Minnesota United FC II"/>
    <s v="19.07.2025"/>
    <s v="03:00"/>
    <s v="US MLS Next Pro League"/>
    <s v="USA, Major League Soccer"/>
    <n v="22"/>
    <n v="75"/>
    <n v="68.75"/>
    <n v="31.25"/>
    <s v="18.75"/>
    <s v="6.25"/>
    <s v="9.46"/>
    <s v="13.45"/>
    <s v="20.45"/>
    <s v="16.56"/>
    <s v="21.26"/>
    <s v="18.84"/>
    <n v="23"/>
    <n v="-8.5"/>
    <x v="787"/>
    <s v="37.5"/>
    <s v="62.5"/>
    <s v="62.5"/>
    <s v="25.0"/>
    <s v="25.0"/>
    <s v="18.75"/>
    <s v="0.0"/>
    <n v="43.35"/>
    <n v="56.65"/>
    <s v="2.5"/>
    <s v="2.63"/>
    <x v="10"/>
    <s v="1.2"/>
    <s v="1.47"/>
    <s v="5"/>
    <n v="1"/>
    <n v="0"/>
    <x v="0"/>
  </r>
  <r>
    <n v="6031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20102.75"/>
    <s v="Crawley Town"/>
    <s v="MK Dons"/>
    <s v="Crawley Town v MK Dons"/>
    <s v="19.08.2025"/>
    <s v="18:45"/>
    <s v="English Sky Bet League 2"/>
    <s v="England, League Two"/>
    <n v="3"/>
    <n v="66.67"/>
    <n v="50"/>
    <n v="16.670000000000002"/>
    <s v="16.67"/>
    <s v="50.0"/>
    <s v="21.43"/>
    <s v="21.43"/>
    <s v="0.0"/>
    <s v="7.15"/>
    <s v="28.58"/>
    <s v="21.43"/>
    <n v="29"/>
    <n v="4.5"/>
    <x v="131"/>
    <s v="0.0"/>
    <s v="100.0"/>
    <s v="66.67"/>
    <s v="0.0"/>
    <s v="33.33"/>
    <s v="16.67"/>
    <s v="0.0"/>
    <n v="42.86"/>
    <n v="57.14"/>
    <s v="4.2"/>
    <s v="1.75"/>
    <x v="22"/>
    <s v="1.25"/>
    <s v="1.33"/>
    <s v="6.5"/>
    <n v="2"/>
    <n v="0"/>
    <x v="0"/>
  </r>
  <r>
    <n v="4152"/>
    <s v="paper"/>
    <s v="96.0"/>
    <n v="1"/>
    <n v="1"/>
    <s v="1 - 1"/>
    <n v="360"/>
    <n v="1.01"/>
    <s v="EXECUTION_COMPLETE"/>
    <s v="5.3"/>
    <n v="100"/>
    <s v="1 - 0"/>
    <s v="1 - 1"/>
    <s v="0 - 0"/>
    <s v="1 - 0"/>
    <s v="1 - 0"/>
    <s v="1 - 1"/>
    <s v="1 - 1"/>
    <s v="1 - 1"/>
    <n v="17.399999999999999"/>
    <s v="Kairat Almaty"/>
    <s v="FK Kaisar"/>
    <s v="Kairat Almaty v FK Kaisar"/>
    <s v="19.07.2025"/>
    <s v="13:00"/>
    <s v="Kazakhstan Premier League"/>
    <s v="Kazakhstan, Premier League"/>
    <n v="16"/>
    <n v="75"/>
    <n v="62.5"/>
    <n v="25"/>
    <s v="6.25"/>
    <s v="25.0"/>
    <s v="9.88"/>
    <s v="13.19"/>
    <s v="13.17"/>
    <s v="19.71"/>
    <s v="17.57"/>
    <s v="26.5"/>
    <n v="-20"/>
    <n v="-3"/>
    <x v="90"/>
    <s v="50.0"/>
    <s v="50.0"/>
    <s v="50.0"/>
    <s v="50.0"/>
    <s v="31.25"/>
    <s v="12.5"/>
    <s v="6.25"/>
    <n v="36.229999999999997"/>
    <n v="63.77"/>
    <s v="1.29"/>
    <s v="9"/>
    <x v="23"/>
    <s v="1.22"/>
    <s v="1.4"/>
    <s v="-"/>
    <n v="1"/>
    <n v="0"/>
    <x v="0"/>
  </r>
  <r>
    <n v="4158"/>
    <s v="None"/>
    <s v="91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1594.87"/>
    <s v="VPS"/>
    <s v="KuPS"/>
    <s v="VPS v KuPS"/>
    <s v="19.07.2025"/>
    <s v="14:00"/>
    <s v="Finnish Veikkausliiga"/>
    <s v="Finland, Veikkausliiga"/>
    <n v="15"/>
    <n v="81.25"/>
    <n v="62.5"/>
    <n v="25"/>
    <s v="18.75"/>
    <s v="25.0"/>
    <s v="8.73"/>
    <s v="10.01"/>
    <s v="20.87"/>
    <s v="16.54"/>
    <s v="20.72"/>
    <s v="23.14"/>
    <n v="4"/>
    <n v="-3"/>
    <x v="788"/>
    <s v="50.0"/>
    <s v="37.5"/>
    <s v="12.5"/>
    <s v="75.0"/>
    <s v="31.25"/>
    <s v="12.5"/>
    <s v="6.25"/>
    <n v="39.61"/>
    <n v="60.4"/>
    <s v="2.9"/>
    <s v="2.15"/>
    <x v="4"/>
    <s v="1.2"/>
    <s v="1.4"/>
    <s v="5.5"/>
    <n v="2"/>
    <n v="0"/>
    <x v="0"/>
  </r>
  <r>
    <n v="4168"/>
    <s v="None"/>
    <s v="93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3708.73"/>
    <s v="Universitatea Cluj"/>
    <s v="UTA Arad"/>
    <s v="Universitatea Cluj v UTA Arad"/>
    <s v="19.07.2025"/>
    <s v="15:30"/>
    <s v="Romanian Liga I"/>
    <s v="Romania, Liga I"/>
    <n v="1"/>
    <n v="100"/>
    <n v="100"/>
    <n v="100"/>
    <s v="100.0"/>
    <s v="0.0"/>
    <s v="8.34"/>
    <s v="18.34"/>
    <s v="0.0"/>
    <s v="28.34"/>
    <s v="0.0"/>
    <s v="45.0"/>
    <n v="-13"/>
    <n v="-5.5"/>
    <x v="85"/>
    <s v="100.0"/>
    <s v="0.0"/>
    <s v="0.0"/>
    <s v="100.0"/>
    <s v="50.0"/>
    <s v="0.0"/>
    <s v="0.0"/>
    <n v="26.67"/>
    <n v="73.34"/>
    <s v="1.7"/>
    <s v="4.75"/>
    <x v="19"/>
    <s v="1.3"/>
    <s v="1.29"/>
    <s v="7.5"/>
    <n v="1"/>
    <n v="0"/>
    <x v="0"/>
  </r>
  <r>
    <n v="4180"/>
    <s v="None"/>
    <s v="95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880.13"/>
    <s v="FK Jablonec"/>
    <s v="Sparta Prague"/>
    <s v="FK Jablonec v Sparta Prague"/>
    <s v="19.07.2025"/>
    <s v="18:00"/>
    <s v="Czech 1 Liga"/>
    <s v="Czech-Republic, Czech Liga"/>
    <n v="0"/>
    <n v="0"/>
    <n v="0"/>
    <n v="0"/>
    <s v="0.0"/>
    <s v="0.0"/>
    <s v="0.0"/>
    <s v="0.0"/>
    <s v="0.0"/>
    <s v="0.0"/>
    <s v="0.0"/>
    <s v="0.0"/>
    <n v="-20"/>
    <n v="1"/>
    <x v="28"/>
    <s v="0.0"/>
    <s v="0.0"/>
    <s v="0.0"/>
    <s v="0.0"/>
    <s v="0.0"/>
    <s v="0.0"/>
    <s v="0.0"/>
    <n v="0"/>
    <n v="0"/>
    <s v="3.6"/>
    <s v="1.91"/>
    <x v="19"/>
    <s v="1.2"/>
    <s v="1.4"/>
    <s v="5.5"/>
    <n v="2"/>
    <n v="0"/>
    <x v="0"/>
  </r>
  <r>
    <n v="4190"/>
    <s v="None"/>
    <s v="68.0"/>
    <n v="1"/>
    <n v="1"/>
    <s v="1 - 1"/>
    <s v="nan"/>
    <s v="nan"/>
    <s v="None"/>
    <s v="nan"/>
    <n v="0"/>
    <s v="1 - 1"/>
    <s v="1 - 1"/>
    <s v="0 - 0"/>
    <s v="1 - 0"/>
    <s v="1 - 0"/>
    <s v="1 - 1"/>
    <s v="1 - 1"/>
    <n v="0"/>
    <n v="808.31"/>
    <s v="Botev Plovdiv"/>
    <s v="CSKA Sofia"/>
    <s v="Botev Plovdiv v CSKA Sofia"/>
    <s v="19.07.2025"/>
    <s v="19:00"/>
    <s v="Bulgarian A League"/>
    <s v="Bulgaria, First League"/>
    <n v="0"/>
    <n v="0"/>
    <n v="0"/>
    <n v="0"/>
    <s v="0.0"/>
    <s v="0.0"/>
    <s v="0.0"/>
    <s v="0.0"/>
    <s v="0.0"/>
    <s v="0.0"/>
    <s v="0.0"/>
    <s v="0.0"/>
    <n v="-6"/>
    <n v="-8"/>
    <x v="28"/>
    <s v="0.0"/>
    <s v="0.0"/>
    <s v="0.0"/>
    <s v="0.0"/>
    <s v="0.0"/>
    <s v="0.0"/>
    <s v="0.0"/>
    <n v="0"/>
    <n v="0"/>
    <s v="6.5"/>
    <s v="1.4"/>
    <x v="15"/>
    <s v="1.29"/>
    <s v="1.33"/>
    <s v="6.5"/>
    <n v="2"/>
    <n v="0"/>
    <x v="0"/>
  </r>
  <r>
    <n v="4191"/>
    <s v="None"/>
    <s v="67.0"/>
    <n v="1"/>
    <n v="1"/>
    <s v="1 - 1"/>
    <s v="nan"/>
    <s v="nan"/>
    <s v="None"/>
    <s v="nan"/>
    <n v="0"/>
    <s v="1 - 0"/>
    <s v="1 - 1"/>
    <s v="0 - 0"/>
    <s v="1 - 0"/>
    <s v="1 - 0"/>
    <s v="1 - 1"/>
    <s v="1 - 1"/>
    <n v="0"/>
    <n v="404.56"/>
    <s v="Goias"/>
    <s v="Cuiaba"/>
    <s v="Goias v Cuiaba"/>
    <s v="19.07.2025"/>
    <s v="19:00"/>
    <s v="Brazilian Serie B"/>
    <s v="Brazil, Serie B"/>
    <n v="16"/>
    <n v="68.75"/>
    <n v="31.25"/>
    <n v="6.25"/>
    <s v="0.0"/>
    <s v="43.75"/>
    <s v="23.53"/>
    <s v="13.66"/>
    <s v="10.81"/>
    <s v="7.55"/>
    <s v="14.56"/>
    <s v="29.91"/>
    <n v="-16"/>
    <n v="-8"/>
    <x v="789"/>
    <s v="37.5"/>
    <s v="62.5"/>
    <s v="37.5"/>
    <s v="50.0"/>
    <s v="12.5"/>
    <s v="12.5"/>
    <s v="0.0"/>
    <n v="48"/>
    <n v="52.01"/>
    <s v="1.91"/>
    <s v="4.33"/>
    <x v="13"/>
    <s v="1.5"/>
    <s v="1.14"/>
    <s v="11"/>
    <n v="1"/>
    <n v="0"/>
    <x v="0"/>
  </r>
  <r>
    <n v="6046"/>
    <s v="live"/>
    <s v="93.0"/>
    <n v="1"/>
    <n v="1"/>
    <s v="1 - 1"/>
    <n v="1.1200000000000001"/>
    <n v="1.01"/>
    <s v="EXECUTION_COMPLETE"/>
    <s v="4.3"/>
    <n v="1.5"/>
    <s v="0 - 1"/>
    <s v="1 - 1"/>
    <s v="0 - 0"/>
    <s v="0 - 0"/>
    <s v="0 - 1"/>
    <s v="0 - 1"/>
    <s v="0 - 1"/>
    <s v="1 - 1"/>
    <n v="796.25"/>
    <s v="Kidderminster"/>
    <s v="Oxford City"/>
    <s v="Kidderminster v Oxford City"/>
    <s v="19.08.2025"/>
    <s v="18:45"/>
    <s v="English National League North"/>
    <s v="England, National League - North"/>
    <n v="2"/>
    <n v="75"/>
    <n v="50"/>
    <n v="25"/>
    <s v="25.0"/>
    <s v="25.0"/>
    <s v="33.34"/>
    <s v="29.17"/>
    <s v="0.0"/>
    <s v="25.0"/>
    <s v="6.25"/>
    <s v="6.25"/>
    <n v="-17"/>
    <n v="-0.5"/>
    <x v="119"/>
    <s v="100.0"/>
    <s v="0.0"/>
    <s v="100.0"/>
    <s v="0.0"/>
    <s v="25.0"/>
    <s v="0.0"/>
    <s v="0.0"/>
    <n v="62.5"/>
    <n v="37.5"/>
    <s v="1.3"/>
    <s v="7.5"/>
    <x v="29"/>
    <s v="1.14"/>
    <s v="1.44"/>
    <s v="4.8"/>
    <n v="1"/>
    <n v="0"/>
    <x v="0"/>
  </r>
  <r>
    <n v="4197"/>
    <s v="None"/>
    <s v="97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44.63"/>
    <s v="San Martin de Tucuman"/>
    <s v="Tristan Suarez"/>
    <s v="San Martin de Tucuman v Tristan Suarez"/>
    <s v="19.07.2025"/>
    <s v="19:40"/>
    <s v="Argentinian Primera B Nacional"/>
    <s v="Argentina, Primera Nacional"/>
    <n v="22"/>
    <n v="50"/>
    <n v="12.5"/>
    <n v="0"/>
    <s v="0.0"/>
    <s v="43.75"/>
    <s v="13.79"/>
    <s v="16.64"/>
    <s v="15.17"/>
    <s v="13.52"/>
    <s v="16.46"/>
    <s v="24.45"/>
    <n v="-12"/>
    <n v="-13"/>
    <x v="790"/>
    <s v="62.5"/>
    <s v="37.5"/>
    <s v="25.0"/>
    <s v="25.0"/>
    <s v="0.0"/>
    <s v="0.0"/>
    <s v="0.0"/>
    <n v="45.59"/>
    <n v="54.41"/>
    <s v="1.75"/>
    <s v="4.75"/>
    <x v="13"/>
    <s v="1.57"/>
    <s v="1.1"/>
    <s v="13"/>
    <n v="1"/>
    <n v="0"/>
    <x v="0"/>
  </r>
  <r>
    <n v="4206"/>
    <s v="None"/>
    <s v="95.0"/>
    <n v="1"/>
    <n v="1"/>
    <s v="1 - 1"/>
    <s v="nan"/>
    <s v="nan"/>
    <s v="None"/>
    <s v="nan"/>
    <n v="0"/>
    <s v="0 - 0"/>
    <s v="1 - 1"/>
    <n v="0"/>
    <s v="0 - 0"/>
    <s v="0 - 0"/>
    <s v="0 - 0"/>
    <s v="1 - 0"/>
    <s v="1 - 1"/>
    <n v="3814.33"/>
    <s v="Vasco Da Gama"/>
    <s v="Gremio"/>
    <s v="Vasco da Gama v Gremio"/>
    <s v="19.07.2025"/>
    <s v="20:30"/>
    <s v="Brazilian Serie A"/>
    <s v="Brazil, Serie A"/>
    <n v="13"/>
    <n v="75"/>
    <n v="37.5"/>
    <n v="12.5"/>
    <s v="6.25"/>
    <s v="25.0"/>
    <s v="9.38"/>
    <s v="15.63"/>
    <s v="20.32"/>
    <s v="12.5"/>
    <s v="12.5"/>
    <s v="29.69"/>
    <n v="-4"/>
    <n v="7"/>
    <x v="791"/>
    <s v="50.0"/>
    <s v="50.0"/>
    <s v="87.5"/>
    <s v="12.5"/>
    <s v="37.5"/>
    <s v="0.0"/>
    <s v="0.0"/>
    <n v="45.32"/>
    <n v="54.69"/>
    <s v="2"/>
    <s v="4"/>
    <x v="26"/>
    <s v="1.44"/>
    <s v="1.2"/>
    <s v="10"/>
    <n v="1"/>
    <n v="0"/>
    <x v="0"/>
  </r>
  <r>
    <n v="4209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621.80999999999995"/>
    <s v="Avai"/>
    <s v="Vila Nova"/>
    <s v="Avai v Vila Nova"/>
    <s v="19.07.2025"/>
    <s v="21:30"/>
    <s v="Brazilian Serie B"/>
    <s v="Brazil, Serie B"/>
    <n v="16"/>
    <n v="56.25"/>
    <n v="50"/>
    <n v="12.5"/>
    <s v="0.0"/>
    <s v="25.0"/>
    <s v="18.68"/>
    <s v="14.56"/>
    <s v="17.29"/>
    <s v="7.62"/>
    <s v="9.34"/>
    <s v="32.52"/>
    <n v="-9"/>
    <n v="-2.5"/>
    <x v="792"/>
    <s v="50.0"/>
    <s v="37.5"/>
    <s v="37.5"/>
    <s v="50.0"/>
    <s v="25.0"/>
    <s v="0.0"/>
    <s v="0.0"/>
    <n v="50.53"/>
    <n v="49.47"/>
    <s v="2.2"/>
    <s v="3.7"/>
    <x v="2"/>
    <s v="1.53"/>
    <s v="1.13"/>
    <s v="12"/>
    <n v="1"/>
    <n v="0"/>
    <x v="0"/>
  </r>
  <r>
    <n v="4213"/>
    <s v="None"/>
    <s v="98.0"/>
    <n v="1"/>
    <n v="1"/>
    <s v="1 - 1"/>
    <s v="nan"/>
    <s v="nan"/>
    <s v="None"/>
    <s v="nan"/>
    <n v="0"/>
    <s v="0 - 0"/>
    <s v="1 - 1"/>
    <s v="0 - 0"/>
    <s v="0 - 0"/>
    <s v="0 - 0"/>
    <s v="1 - 1"/>
    <s v="1 - 1"/>
    <s v="1 - 1"/>
    <n v="594.76"/>
    <s v="Orense Sporting Club"/>
    <s v="El Nacional"/>
    <s v="Orense Sporting Club v El Nacional"/>
    <s v="19.07.2025"/>
    <s v="21:30"/>
    <s v="Ecuadorian Serie A"/>
    <s v="Ecuador, Liga Pro"/>
    <n v="20"/>
    <n v="56.25"/>
    <n v="43.75"/>
    <n v="18.75"/>
    <s v="18.75"/>
    <s v="31.25"/>
    <s v="13.97"/>
    <s v="9.99"/>
    <s v="15.8"/>
    <s v="24.59"/>
    <s v="13.25"/>
    <s v="22.41"/>
    <n v="-9"/>
    <n v="3.5"/>
    <x v="89"/>
    <s v="37.5"/>
    <s v="50.0"/>
    <s v="50.0"/>
    <s v="37.5"/>
    <s v="31.25"/>
    <s v="6.25"/>
    <s v="6.25"/>
    <n v="39.76"/>
    <n v="60.25"/>
    <s v="1.57"/>
    <s v="5"/>
    <x v="19"/>
    <s v="1.36"/>
    <s v="1.25"/>
    <s v="8"/>
    <n v="1"/>
    <n v="0"/>
    <x v="0"/>
  </r>
  <r>
    <n v="4218"/>
    <s v="paper"/>
    <s v="94.0"/>
    <n v="1"/>
    <n v="1"/>
    <s v="1 - 1"/>
    <n v="240"/>
    <n v="1.01"/>
    <s v="EXECUTION_COMPLETE"/>
    <s v="2.92"/>
    <n v="100"/>
    <s v="0 - 0"/>
    <s v="1 - 1"/>
    <s v="0 - 0"/>
    <s v="0 - 0"/>
    <s v="0 - 0"/>
    <s v="0 - 0"/>
    <s v="1 - 0"/>
    <s v="1 - 1"/>
    <n v="300.79000000000002"/>
    <s v="Ferro Carril Oeste"/>
    <s v="Deportivo Madryn"/>
    <s v="Ferro Carril Oeste v Deportivo Madryn"/>
    <s v="19.07.2025"/>
    <s v="22:00"/>
    <s v="Argentinian Primera B Nacional"/>
    <s v="Argentina, Primera Nacional"/>
    <n v="21"/>
    <n v="93.75"/>
    <n v="37.5"/>
    <n v="12.5"/>
    <s v="6.25"/>
    <s v="18.75"/>
    <s v="16.67"/>
    <s v="18.1"/>
    <s v="15.24"/>
    <s v="15.0"/>
    <s v="15.24"/>
    <s v="19.77"/>
    <n v="33"/>
    <n v="2.5"/>
    <x v="98"/>
    <s v="25.0"/>
    <s v="62.5"/>
    <s v="25.0"/>
    <s v="75.0"/>
    <s v="31.25"/>
    <s v="18.75"/>
    <s v="0.0"/>
    <n v="50"/>
    <n v="50"/>
    <s v="2.8"/>
    <s v="2.63"/>
    <x v="16"/>
    <s v="1.73"/>
    <s v="1.08"/>
    <s v="17"/>
    <n v="2"/>
    <n v="0"/>
    <x v="0"/>
  </r>
  <r>
    <n v="4236"/>
    <s v="None"/>
    <s v="103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3890.32"/>
    <s v="Houston Dynamo"/>
    <s v="Philadelphia"/>
    <s v="Houston Dynamo v Philadelphia"/>
    <s v="20.07.2025"/>
    <s v="00:30"/>
    <s v="US MLS"/>
    <s v="USA, Major League Soccer"/>
    <n v="23"/>
    <n v="62.5"/>
    <n v="56.25"/>
    <n v="25"/>
    <s v="6.25"/>
    <s v="31.25"/>
    <s v="13.35"/>
    <s v="9.33"/>
    <s v="18.72"/>
    <s v="20.36"/>
    <s v="10.75"/>
    <s v="27.52"/>
    <n v="28"/>
    <n v="-7"/>
    <x v="793"/>
    <s v="37.5"/>
    <s v="62.5"/>
    <s v="50.0"/>
    <s v="37.5"/>
    <s v="37.5"/>
    <s v="6.25"/>
    <s v="0.0"/>
    <n v="41.39"/>
    <n v="58.62"/>
    <s v="2.63"/>
    <s v="2.7"/>
    <x v="4"/>
    <s v="1.25"/>
    <s v="1.36"/>
    <s v="6"/>
    <n v="1"/>
    <n v="0"/>
    <x v="0"/>
  </r>
  <r>
    <n v="4242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3507.22"/>
    <s v="Portland Timbers"/>
    <s v="Minnesota Utd"/>
    <s v="Portland Timbers v Minnesota Utd"/>
    <s v="20.07.2025"/>
    <s v="02:30"/>
    <s v="US MLS"/>
    <s v="USA, Major League Soccer"/>
    <n v="22"/>
    <n v="75"/>
    <n v="68.75"/>
    <n v="31.25"/>
    <s v="18.75"/>
    <s v="6.25"/>
    <s v="9.46"/>
    <s v="13.45"/>
    <s v="20.45"/>
    <s v="16.56"/>
    <s v="21.26"/>
    <s v="18.84"/>
    <n v="23"/>
    <n v="-8.5"/>
    <x v="787"/>
    <s v="37.5"/>
    <s v="62.5"/>
    <s v="62.5"/>
    <s v="25.0"/>
    <s v="25.0"/>
    <s v="18.75"/>
    <s v="0.0"/>
    <n v="43.35"/>
    <n v="56.65"/>
    <s v="3"/>
    <s v="2.3"/>
    <x v="10"/>
    <s v="1.2"/>
    <s v="1.5"/>
    <s v="4.5"/>
    <n v="2"/>
    <n v="0"/>
    <x v="0"/>
  </r>
  <r>
    <n v="4280"/>
    <s v="None"/>
    <s v="90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1.6"/>
    <s v="Pogon Siedlce"/>
    <s v="Polonia Warszawa"/>
    <s v="Pogon Siedlce v Polonia Warszawa"/>
    <s v="20.07.2025"/>
    <s v="15:00"/>
    <s v="Polish I Liga"/>
    <s v="Poland, I Liga"/>
    <n v="0"/>
    <n v="0"/>
    <n v="0"/>
    <n v="0"/>
    <s v="0.0"/>
    <s v="0.0"/>
    <s v="0.0"/>
    <s v="0.0"/>
    <s v="0.0"/>
    <s v="0.0"/>
    <s v="0.0"/>
    <s v="0.0"/>
    <n v="-4"/>
    <n v="-5"/>
    <x v="28"/>
    <s v="0.0"/>
    <s v="0.0"/>
    <s v="0.0"/>
    <s v="0.0"/>
    <s v="0.0"/>
    <s v="0.0"/>
    <s v="0.0"/>
    <n v="0"/>
    <n v="0"/>
    <s v="2.7"/>
    <s v="2.3"/>
    <x v="6"/>
    <s v="1.25"/>
    <s v="1.36"/>
    <s v="6.5"/>
    <n v="2"/>
    <n v="0"/>
    <x v="0"/>
  </r>
  <r>
    <n v="4293"/>
    <s v="None"/>
    <s v="97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92.02"/>
    <s v="Deportes Copiapo"/>
    <s v="Curico Unido"/>
    <s v="Deportes Copiapo v Curico Unido"/>
    <s v="20.07.2025"/>
    <s v="16:30"/>
    <s v="Chilean Primera B"/>
    <s v="Chile, Primera B"/>
    <n v="16"/>
    <n v="56.25"/>
    <n v="50"/>
    <n v="12.5"/>
    <s v="12.5"/>
    <s v="43.75"/>
    <s v="15.06"/>
    <s v="11.93"/>
    <s v="19.6"/>
    <s v="20.74"/>
    <s v="11.93"/>
    <s v="20.74"/>
    <n v="-10"/>
    <n v="-8"/>
    <x v="76"/>
    <s v="62.5"/>
    <s v="37.5"/>
    <s v="62.5"/>
    <s v="37.5"/>
    <s v="43.75"/>
    <s v="6.25"/>
    <s v="0.0"/>
    <n v="46.59"/>
    <n v="53.41"/>
    <s v="2.15"/>
    <s v="3.25"/>
    <x v="13"/>
    <s v="1.4"/>
    <s v="1.2"/>
    <s v="8.5"/>
    <n v="1"/>
    <n v="0"/>
    <x v="0"/>
  </r>
  <r>
    <n v="4301"/>
    <s v="None"/>
    <s v="99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116.58"/>
    <s v="Mladost Lucani"/>
    <s v="FK IMT Novi Beograd"/>
    <s v="Mladost Lucani v FK IMT Novi Beograd"/>
    <s v="20.07.2025"/>
    <s v="18:00"/>
    <s v="Serbian Super League"/>
    <s v="Serbia, Super Liga"/>
    <n v="0"/>
    <n v="0"/>
    <n v="0"/>
    <n v="0"/>
    <s v="0.0"/>
    <s v="0.0"/>
    <s v="0.0"/>
    <s v="0.0"/>
    <s v="0.0"/>
    <s v="0.0"/>
    <s v="0.0"/>
    <s v="0.0"/>
    <n v="4"/>
    <n v="-5"/>
    <x v="28"/>
    <s v="0.0"/>
    <s v="0.0"/>
    <s v="0.0"/>
    <s v="0.0"/>
    <s v="0.0"/>
    <s v="0.0"/>
    <s v="0.0"/>
    <n v="0"/>
    <n v="0"/>
    <s v="2.9"/>
    <s v="2.3"/>
    <x v="4"/>
    <s v="1.22"/>
    <s v="1.36"/>
    <s v="6"/>
    <n v="2"/>
    <n v="0"/>
    <x v="0"/>
  </r>
  <r>
    <n v="4349"/>
    <s v="None"/>
    <s v="45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124.05"/>
    <s v="Unirea Slobozia"/>
    <s v="Csikszereda"/>
    <s v="Unirea Slobozia v Csikszereda"/>
    <s v="21.07.2025"/>
    <s v="16:00"/>
    <s v="Romanian Liga I"/>
    <s v="Romania, Liga I"/>
    <n v="1"/>
    <n v="100"/>
    <n v="100"/>
    <n v="50"/>
    <s v="0.0"/>
    <s v="0.0"/>
    <s v="41.67"/>
    <s v="12.5"/>
    <s v="29.17"/>
    <s v="0.0"/>
    <s v="0.0"/>
    <s v="16.67"/>
    <n v="8"/>
    <n v="3"/>
    <x v="56"/>
    <s v="0.0"/>
    <s v="100.0"/>
    <s v="100.0"/>
    <s v="0.0"/>
    <s v="100.0"/>
    <s v="50.0"/>
    <s v="50.0"/>
    <n v="83.34"/>
    <n v="16.670000000000002"/>
    <s v="2.1"/>
    <s v="3.5"/>
    <x v="0"/>
    <s v="1.4"/>
    <s v="1.2"/>
    <s v="9"/>
    <n v="1"/>
    <n v="0"/>
    <x v="0"/>
  </r>
  <r>
    <n v="4351"/>
    <s v="None"/>
    <s v="57.0"/>
    <n v="1"/>
    <n v="1"/>
    <s v="1 - 1"/>
    <s v="nan"/>
    <s v="nan"/>
    <s v="None"/>
    <s v="nan"/>
    <n v="0"/>
    <s v="1 - 1"/>
    <s v="1 - 1"/>
    <s v="1 - 0"/>
    <s v="1 - 1"/>
    <s v="1 - 1"/>
    <s v="1 - 1"/>
    <n v="0"/>
    <n v="0"/>
    <n v="53.33"/>
    <s v="VJS"/>
    <s v="GrIFK"/>
    <s v="VJS v GrIFK"/>
    <s v="21.07.2025"/>
    <s v="15:30"/>
    <s v="Finnish Kakkonen"/>
    <s v="Finland, Kakkonen - Lohko A"/>
    <n v="13"/>
    <n v="87.5"/>
    <n v="75"/>
    <n v="56.25"/>
    <s v="43.75"/>
    <s v="25.0"/>
    <s v="10.99"/>
    <s v="16.69"/>
    <s v="20.13"/>
    <s v="12.09"/>
    <s v="13.94"/>
    <s v="26.17"/>
    <n v="-7"/>
    <n v="-3.5"/>
    <x v="794"/>
    <s v="75.0"/>
    <s v="25.0"/>
    <s v="37.5"/>
    <s v="62.5"/>
    <s v="56.25"/>
    <s v="31.25"/>
    <s v="18.75"/>
    <n v="47.8"/>
    <n v="52.2"/>
    <s v="1.18"/>
    <s v="9.5"/>
    <x v="40"/>
    <s v="1.05"/>
    <s v="2.1"/>
    <s v="2.6"/>
    <n v="1"/>
    <n v="0"/>
    <x v="0"/>
  </r>
  <r>
    <n v="4352"/>
    <s v="None"/>
    <s v="81.0"/>
    <n v="1"/>
    <n v="1"/>
    <s v="1 - 1"/>
    <s v="nan"/>
    <s v="nan"/>
    <s v="None"/>
    <s v="nan"/>
    <n v="0"/>
    <s v="0 - 1"/>
    <s v="1 - 1"/>
    <s v="0 - 1"/>
    <s v="0 - 1"/>
    <s v="0 - 1"/>
    <s v="1 - 1"/>
    <s v="1 - 1"/>
    <s v="1 - 1"/>
    <n v="1139.53"/>
    <s v="IFK Mariehamn"/>
    <s v="Haka"/>
    <s v="IFK Mariehamn v Haka"/>
    <s v="21.07.2025"/>
    <s v="15:00"/>
    <s v="Finnish Veikkausliiga"/>
    <s v="Finland, Veikkausliiga"/>
    <n v="15"/>
    <n v="68.75"/>
    <n v="50"/>
    <n v="37.5"/>
    <s v="12.5"/>
    <s v="25.0"/>
    <s v="12.62"/>
    <s v="17.38"/>
    <s v="10.32"/>
    <s v="18.26"/>
    <s v="13.65"/>
    <s v="27.78"/>
    <n v="3"/>
    <n v="7.5"/>
    <x v="288"/>
    <s v="37.5"/>
    <s v="50.0"/>
    <s v="12.5"/>
    <s v="75.0"/>
    <s v="18.75"/>
    <s v="18.75"/>
    <s v="0.0"/>
    <n v="40.32"/>
    <n v="59.68"/>
    <s v="3"/>
    <s v="2.05"/>
    <x v="5"/>
    <s v="1.2"/>
    <s v="1.44"/>
    <s v="5"/>
    <n v="2"/>
    <n v="0"/>
    <x v="0"/>
  </r>
  <r>
    <n v="4372"/>
    <s v="paper"/>
    <s v="96.0"/>
    <n v="1"/>
    <n v="1"/>
    <s v="1 - 1"/>
    <n v="-1"/>
    <n v="1.01"/>
    <s v="EXECUTION_COMPLETE"/>
    <s v="2.9"/>
    <n v="100"/>
    <s v="1 - 1"/>
    <s v="1 - 1"/>
    <s v="0 - 0"/>
    <s v="1 - 0"/>
    <s v="1 - 1"/>
    <s v="1 - 1"/>
    <s v="1 - 2"/>
    <s v="1 - 1"/>
    <n v="624.16"/>
    <s v="Athletic Club"/>
    <s v="Coritiba"/>
    <s v="Athletic Club v Coritiba"/>
    <s v="23.07.2025"/>
    <s v="00:30"/>
    <s v="Brazilian Serie B"/>
    <s v="Brazil, Serie B"/>
    <n v="17"/>
    <n v="62.5"/>
    <n v="43.75"/>
    <n v="12.5"/>
    <s v="6.25"/>
    <s v="50.0"/>
    <s v="6.82"/>
    <s v="18.89"/>
    <s v="15.44"/>
    <s v="14.85"/>
    <s v="14.3"/>
    <s v="29.71"/>
    <n v="10"/>
    <n v="-1"/>
    <x v="795"/>
    <s v="62.5"/>
    <s v="37.5"/>
    <s v="75.0"/>
    <s v="0.0"/>
    <s v="31.25"/>
    <s v="6.25"/>
    <s v="6.25"/>
    <n v="41.15"/>
    <n v="58.86"/>
    <s v="2.3"/>
    <s v="3.4"/>
    <x v="2"/>
    <s v="1.57"/>
    <s v="1.13"/>
    <s v="13"/>
    <n v="1"/>
    <n v="0"/>
    <x v="0"/>
  </r>
  <r>
    <n v="6085"/>
    <s v="None"/>
    <s v="94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4027.22"/>
    <s v="Bolton"/>
    <s v="Reading"/>
    <s v="Bolton v Reading"/>
    <s v="20.08.2025"/>
    <s v="19:00"/>
    <s v="English Sky Bet League 1"/>
    <s v="England, League One"/>
    <n v="3"/>
    <n v="100"/>
    <n v="16.670000000000002"/>
    <n v="0"/>
    <s v="0.0"/>
    <s v="16.67"/>
    <s v="0.0"/>
    <s v="15.48"/>
    <s v="15.48"/>
    <s v="16.67"/>
    <s v="21.43"/>
    <s v="30.95"/>
    <n v="-18"/>
    <n v="12"/>
    <x v="126"/>
    <s v="33.33"/>
    <s v="66.67"/>
    <s v="0.0"/>
    <s v="100.0"/>
    <s v="0.0"/>
    <s v="0.0"/>
    <s v="0.0"/>
    <n v="30.95"/>
    <n v="69.05"/>
    <s v="1.55"/>
    <s v="5.5"/>
    <x v="17"/>
    <s v="1.2"/>
    <s v="1.44"/>
    <s v="5"/>
    <n v="1"/>
    <n v="0"/>
    <x v="0"/>
  </r>
  <r>
    <n v="4386"/>
    <s v="None"/>
    <s v="90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9.84"/>
    <s v="Amazonas FC"/>
    <s v="Paysandu"/>
    <s v="Amazonas FC v Paysandu"/>
    <s v="24.07.2025"/>
    <s v="00:30"/>
    <s v="Brazilian Serie B"/>
    <s v="Brazil, Serie B"/>
    <n v="17"/>
    <n v="56.25"/>
    <n v="50"/>
    <n v="31.25"/>
    <s v="12.5"/>
    <s v="31.25"/>
    <s v="13.11"/>
    <s v="17.4"/>
    <s v="21.98"/>
    <s v="16.12"/>
    <s v="13.7"/>
    <s v="17.69"/>
    <n v="8"/>
    <n v="12"/>
    <x v="796"/>
    <s v="50.0"/>
    <s v="50.0"/>
    <s v="25.0"/>
    <s v="62.5"/>
    <s v="43.75"/>
    <s v="18.75"/>
    <s v="6.25"/>
    <n v="52.49"/>
    <n v="47.51"/>
    <s v="2.25"/>
    <s v="3.4"/>
    <x v="13"/>
    <s v="1.47"/>
    <s v="1.17"/>
    <s v="10"/>
    <n v="1"/>
    <n v="0"/>
    <x v="0"/>
  </r>
  <r>
    <n v="4453"/>
    <s v="None"/>
    <s v="94.0"/>
    <n v="1"/>
    <n v="1"/>
    <s v="1 - 1"/>
    <s v="nan"/>
    <s v="nan"/>
    <s v="None"/>
    <s v="nan"/>
    <n v="0"/>
    <s v="1 - 0"/>
    <s v="1 - 1"/>
    <s v="1 - 0"/>
    <s v="1 - 0"/>
    <s v="1 - 0"/>
    <s v="1 - 1"/>
    <s v="1 - 1"/>
    <s v="1 - 1"/>
    <n v="220.98"/>
    <s v="Atletico Nacional Medellin"/>
    <s v="Santa Fe"/>
    <s v="Atletico Nacional Medellin v Santa Fe"/>
    <s v="26.07.2025"/>
    <s v="01:30"/>
    <s v="Colombian Primera A"/>
    <s v="Colombia, Primera A"/>
    <n v="23"/>
    <n v="75"/>
    <n v="62.5"/>
    <n v="31.25"/>
    <s v="12.5"/>
    <s v="37.5"/>
    <s v="14.05"/>
    <s v="8.98"/>
    <s v="27.72"/>
    <s v="22.48"/>
    <s v="11.66"/>
    <s v="15.12"/>
    <n v="-6"/>
    <n v="-7"/>
    <x v="108"/>
    <s v="62.5"/>
    <s v="37.5"/>
    <s v="50.0"/>
    <s v="25.0"/>
    <s v="43.75"/>
    <s v="12.5"/>
    <s v="0.0"/>
    <n v="50.75"/>
    <n v="49.25"/>
    <s v="1.4"/>
    <s v="7.5"/>
    <x v="17"/>
    <s v="1.25"/>
    <s v="1.36"/>
    <s v="6.5"/>
    <n v="1"/>
    <n v="0"/>
    <x v="0"/>
  </r>
  <r>
    <n v="4493"/>
    <s v="None"/>
    <s v="99.0"/>
    <n v="1"/>
    <n v="1"/>
    <s v="1 - 1"/>
    <s v="nan"/>
    <s v="nan"/>
    <s v="None"/>
    <s v="nan"/>
    <n v="0"/>
    <s v="0 - 1"/>
    <s v="1 - 1"/>
    <s v="0 - 1"/>
    <s v="0 - 1"/>
    <s v="0 - 1"/>
    <s v="1 - 1"/>
    <s v="1 - 1"/>
    <s v="1 - 1"/>
    <n v="260.42"/>
    <s v="Sundsvall"/>
    <s v="Orebro"/>
    <s v="Sundsvall v Orebro"/>
    <s v="26.07.2025"/>
    <s v="13:00"/>
    <s v="Swedish Superettan"/>
    <s v="Sweden, Superettan"/>
    <n v="15"/>
    <n v="68.75"/>
    <n v="43.75"/>
    <n v="31.25"/>
    <s v="18.75"/>
    <s v="25.0"/>
    <s v="13.03"/>
    <s v="14.95"/>
    <s v="10.51"/>
    <s v="18.39"/>
    <s v="17.98"/>
    <s v="25.15"/>
    <n v="-15"/>
    <n v="4.5"/>
    <x v="541"/>
    <s v="50.0"/>
    <s v="37.5"/>
    <s v="50.0"/>
    <s v="50.0"/>
    <s v="25.0"/>
    <s v="6.25"/>
    <s v="6.25"/>
    <n v="38.49"/>
    <n v="61.52"/>
    <s v="2.25"/>
    <s v="3.1"/>
    <x v="6"/>
    <s v="1.29"/>
    <s v="1.3"/>
    <s v="6.5"/>
    <n v="1"/>
    <n v="0"/>
    <x v="0"/>
  </r>
  <r>
    <n v="6093"/>
    <s v="None"/>
    <s v="99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11.74"/>
    <s v="JJK"/>
    <s v="Atlantis"/>
    <s v="JJK v Atlantis"/>
    <s v="21.08.2025"/>
    <s v="15:30"/>
    <s v="Finnish Ykkonen"/>
    <s v="Finland, Ykkönen"/>
    <n v="19"/>
    <n v="62.5"/>
    <n v="56.25"/>
    <n v="43.75"/>
    <s v="31.25"/>
    <s v="25.0"/>
    <s v="11.15"/>
    <s v="17.2"/>
    <s v="17.2"/>
    <s v="16.64"/>
    <s v="15.7"/>
    <s v="22.13"/>
    <n v="-9"/>
    <n v="2.5"/>
    <x v="797"/>
    <s v="37.5"/>
    <s v="50.0"/>
    <s v="50.0"/>
    <s v="37.5"/>
    <s v="43.75"/>
    <s v="12.5"/>
    <s v="0.0"/>
    <n v="45.54"/>
    <n v="54.46"/>
    <s v="1.85"/>
    <s v="3.4"/>
    <x v="22"/>
    <s v="1.13"/>
    <s v="1.67"/>
    <s v="3.5"/>
    <n v="1"/>
    <n v="0"/>
    <x v="0"/>
  </r>
  <r>
    <n v="4504"/>
    <s v="None"/>
    <s v="92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841.85"/>
    <s v="Zlin"/>
    <s v="Slovacko"/>
    <s v="Zlin v Slovacko"/>
    <s v="26.07.2025"/>
    <s v="15:00"/>
    <s v="Czech 1 Liga"/>
    <s v="Czech-Republic, Czech Liga"/>
    <n v="1"/>
    <n v="50"/>
    <n v="50"/>
    <n v="50"/>
    <s v="0.0"/>
    <s v="0.0"/>
    <s v="0.0"/>
    <s v="0.0"/>
    <s v="12.5"/>
    <s v="12.5"/>
    <s v="75.0"/>
    <s v="0.0"/>
    <n v="-17"/>
    <n v="-1.5"/>
    <x v="76"/>
    <s v="0.0"/>
    <s v="100.0"/>
    <s v="0.0"/>
    <s v="100.0"/>
    <s v="0.0"/>
    <s v="0.0"/>
    <s v="0.0"/>
    <n v="12.5"/>
    <n v="87.5"/>
    <s v="2.25"/>
    <s v="3.1"/>
    <x v="6"/>
    <s v="1.36"/>
    <s v="1.25"/>
    <s v="8"/>
    <n v="1"/>
    <n v="0"/>
    <x v="0"/>
  </r>
  <r>
    <n v="4515"/>
    <s v="None"/>
    <s v="92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17.34"/>
    <s v="Stade Lausanne-Ouchy"/>
    <s v="FC Wil"/>
    <s v="Stade Lausanne-Ouchy v FC Wil"/>
    <s v="26.07.2025"/>
    <s v="16:00"/>
    <s v="Swiss Challenge League"/>
    <s v="Switzerland, Challenge League"/>
    <n v="0"/>
    <n v="0"/>
    <n v="0"/>
    <n v="0"/>
    <s v="0.0"/>
    <s v="0.0"/>
    <s v="0.0"/>
    <s v="0.0"/>
    <s v="0.0"/>
    <s v="0.0"/>
    <s v="0.0"/>
    <s v="0.0"/>
    <n v="6"/>
    <n v="0"/>
    <x v="28"/>
    <s v="0.0"/>
    <s v="0.0"/>
    <s v="0.0"/>
    <s v="0.0"/>
    <s v="0.0"/>
    <s v="0.0"/>
    <s v="0.0"/>
    <n v="0"/>
    <n v="0"/>
    <s v="1.8"/>
    <s v="3.75"/>
    <x v="19"/>
    <s v="1.14"/>
    <s v="1.45"/>
    <s v="4.8"/>
    <n v="1"/>
    <n v="0"/>
    <x v="0"/>
  </r>
  <r>
    <n v="4523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1756.71"/>
    <s v="KR Reykjavik"/>
    <s v="Breidablik"/>
    <s v="KR Reykjavik v Breidablik"/>
    <s v="26.07.2025"/>
    <s v="17:00"/>
    <s v="Icelandic Urvalsdeild"/>
    <s v="Iceland, Úrvalsdeild"/>
    <n v="15"/>
    <n v="87.5"/>
    <n v="68.75"/>
    <n v="56.25"/>
    <s v="43.75"/>
    <s v="12.5"/>
    <s v="14.03"/>
    <s v="15.42"/>
    <s v="16.52"/>
    <s v="12.64"/>
    <s v="16.85"/>
    <s v="24.57"/>
    <n v="5"/>
    <n v="-1.5"/>
    <x v="798"/>
    <s v="0.0"/>
    <s v="100.0"/>
    <s v="50.0"/>
    <s v="50.0"/>
    <s v="43.75"/>
    <s v="37.5"/>
    <s v="31.25"/>
    <n v="45.95"/>
    <n v="54.05"/>
    <s v="2.8"/>
    <s v="2"/>
    <x v="22"/>
    <s v="1.06"/>
    <s v="2.2"/>
    <s v="2.55"/>
    <n v="2"/>
    <n v="0"/>
    <x v="0"/>
  </r>
  <r>
    <n v="6099"/>
    <s v="None"/>
    <s v="97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10"/>
    <s v="Semen Padang"/>
    <s v="PSM Makassar"/>
    <s v="Semen Padang v PSM Makassar"/>
    <s v="22.08.2025"/>
    <s v="08:30"/>
    <s v="Indonesian Liga 1"/>
    <s v="Indonesia, Liga 1"/>
    <n v="2"/>
    <n v="100"/>
    <n v="0"/>
    <n v="0"/>
    <s v="0.0"/>
    <s v="25.0"/>
    <s v="12.5"/>
    <s v="0.0"/>
    <s v="25.0"/>
    <s v="12.5"/>
    <s v="0.0"/>
    <s v="50.0"/>
    <n v="2"/>
    <n v="-2"/>
    <x v="119"/>
    <s v="50.0"/>
    <s v="50.0"/>
    <s v="100.0"/>
    <s v="0.0"/>
    <s v="0.0"/>
    <s v="0.0"/>
    <s v="0.0"/>
    <n v="37.5"/>
    <n v="62.5"/>
    <s v="2.3"/>
    <s v="2.88"/>
    <x v="0"/>
    <s v="1.29"/>
    <s v="1.25"/>
    <s v="7"/>
    <n v="1"/>
    <n v="0"/>
    <x v="0"/>
  </r>
  <r>
    <n v="4533"/>
    <s v="None"/>
    <s v="95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226.93"/>
    <s v="MTK Budapest"/>
    <s v="Ferencvaros"/>
    <s v="MTK Budapest v Ferencvaros"/>
    <s v="26.07.2025"/>
    <s v="18:15"/>
    <s v="Hungarian NB I"/>
    <s v="Hungary, NB I"/>
    <n v="0"/>
    <n v="0"/>
    <n v="0"/>
    <n v="0"/>
    <s v="0.0"/>
    <s v="0.0"/>
    <s v="0.0"/>
    <s v="0.0"/>
    <s v="0.0"/>
    <s v="0.0"/>
    <s v="0.0"/>
    <s v="0.0"/>
    <n v="8"/>
    <n v="-3"/>
    <x v="28"/>
    <s v="0.0"/>
    <s v="0.0"/>
    <s v="0.0"/>
    <s v="0.0"/>
    <s v="0.0"/>
    <s v="0.0"/>
    <s v="0.0"/>
    <n v="0"/>
    <n v="0"/>
    <s v="5"/>
    <s v="1.47"/>
    <x v="15"/>
    <s v="1.17"/>
    <s v="1.53"/>
    <s v="4.33"/>
    <n v="2"/>
    <n v="0"/>
    <x v="0"/>
  </r>
  <r>
    <n v="4534"/>
    <s v="None"/>
    <s v="96.0"/>
    <n v="1"/>
    <n v="1"/>
    <s v="1 - 1"/>
    <s v="nan"/>
    <s v="nan"/>
    <s v="None"/>
    <s v="nan"/>
    <n v="0"/>
    <s v="1 - 0"/>
    <s v="1 - 1"/>
    <s v="1 - 0"/>
    <s v="1 - 0"/>
    <s v="1 - 0"/>
    <s v="1 - 1"/>
    <s v="1 - 1"/>
    <s v="1 - 1"/>
    <n v="1420.65"/>
    <s v="CSKA Sofia"/>
    <s v="Spartak Varna"/>
    <s v="CSKA Sofia v Spartak Varna"/>
    <s v="26.07.2025"/>
    <s v="18:15"/>
    <s v="Bulgarian A League"/>
    <s v="Bulgaria, First League"/>
    <n v="1"/>
    <n v="50"/>
    <n v="0"/>
    <n v="0"/>
    <s v="0.0"/>
    <s v="50.0"/>
    <s v="0.0"/>
    <s v="25.0"/>
    <s v="25.0"/>
    <s v="0.0"/>
    <s v="0.0"/>
    <s v="0.0"/>
    <n v="-2"/>
    <n v="0"/>
    <x v="114"/>
    <s v="0.0"/>
    <s v="100.0"/>
    <s v="0.0"/>
    <s v="0.0"/>
    <s v="50.0"/>
    <s v="0.0"/>
    <s v="0.0"/>
    <n v="50"/>
    <n v="0"/>
    <s v="1.06"/>
    <s v="26"/>
    <x v="41"/>
    <s v="1.13"/>
    <s v="1.67"/>
    <s v="3.5"/>
    <n v="1"/>
    <n v="0"/>
    <x v="0"/>
  </r>
  <r>
    <n v="4543"/>
    <s v="None"/>
    <s v="92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128.88999999999999"/>
    <s v="Siroki Brijeg"/>
    <s v="Nk Posusje"/>
    <s v="Siroki Brijeg v Nk Posusje"/>
    <s v="26.07.2025"/>
    <s v="19:00"/>
    <s v="Bosnian Premier League"/>
    <s v="Bosnia, Premijer Liga"/>
    <n v="0"/>
    <n v="0"/>
    <n v="0"/>
    <n v="0"/>
    <s v="0.0"/>
    <s v="0.0"/>
    <s v="0.0"/>
    <s v="0.0"/>
    <s v="0.0"/>
    <s v="0.0"/>
    <s v="0.0"/>
    <s v="0.0"/>
    <n v="6"/>
    <n v="-2"/>
    <x v="28"/>
    <s v="0.0"/>
    <s v="0.0"/>
    <s v="0.0"/>
    <s v="0.0"/>
    <s v="0.0"/>
    <s v="0.0"/>
    <s v="0.0"/>
    <n v="0"/>
    <n v="0"/>
    <s v="1.57"/>
    <s v="5"/>
    <x v="19"/>
    <s v="1.36"/>
    <s v="1.22"/>
    <s v="8"/>
    <n v="1"/>
    <n v="0"/>
    <x v="0"/>
  </r>
  <r>
    <n v="4548"/>
    <s v="paper"/>
    <s v="95.0"/>
    <n v="1"/>
    <n v="1"/>
    <s v="1 - 1"/>
    <n v="360"/>
    <n v="1.01"/>
    <s v="EXECUTION_COMPLETE"/>
    <s v="5.2"/>
    <n v="100"/>
    <s v="1 - 1"/>
    <s v="1 - 1"/>
    <s v="0 - 0"/>
    <s v="0 - 0"/>
    <s v="1 - 1"/>
    <s v="1 - 1"/>
    <s v="1 - 1"/>
    <s v="1 - 1"/>
    <n v="13.05"/>
    <s v="Provincial Osorno"/>
    <s v="CD General Velasquez"/>
    <s v="Provincial Osorno v CD General Velasquez"/>
    <s v="26.07.2025"/>
    <s v="19:00"/>
    <s v="Chilean Segunda Division"/>
    <s v="Chile, Segunda División"/>
    <n v="13"/>
    <n v="75"/>
    <n v="62.5"/>
    <n v="18.75"/>
    <s v="6.25"/>
    <s v="18.75"/>
    <s v="8.81"/>
    <s v="10.48"/>
    <s v="15.24"/>
    <s v="21.19"/>
    <s v="11.67"/>
    <s v="28.33"/>
    <n v="-18"/>
    <n v="0"/>
    <x v="799"/>
    <s v="50.0"/>
    <s v="50.0"/>
    <s v="50.0"/>
    <s v="50.0"/>
    <s v="31.25"/>
    <s v="12.5"/>
    <s v="0.0"/>
    <n v="34.53"/>
    <n v="65.48"/>
    <s v="1.67"/>
    <s v="4.4"/>
    <x v="19"/>
    <s v="1.22"/>
    <s v="1.4"/>
    <s v="6"/>
    <n v="1"/>
    <n v="0"/>
    <x v="0"/>
  </r>
  <r>
    <n v="4556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9.9"/>
    <s v="CSD Yupanqui"/>
    <s v="CA Deportivo Paraguayo"/>
    <s v="CSD Yupanqui v CA Deportivo Paraguayo"/>
    <s v="26.07.2025"/>
    <s v="18:30"/>
    <s v="Argentinian Primera C"/>
    <s v="Argentina, Primera C"/>
    <n v="18"/>
    <n v="68.75"/>
    <n v="31.25"/>
    <n v="6.25"/>
    <s v="6.25"/>
    <s v="37.5"/>
    <s v="14.81"/>
    <s v="17.96"/>
    <s v="13.38"/>
    <s v="11.4"/>
    <s v="17.96"/>
    <s v="24.51"/>
    <n v="-11"/>
    <n v="9.5"/>
    <x v="605"/>
    <s v="12.5"/>
    <s v="87.5"/>
    <s v="50.0"/>
    <s v="25.0"/>
    <s v="12.5"/>
    <s v="0.0"/>
    <s v="0.0"/>
    <n v="46.14"/>
    <n v="53.87"/>
    <s v="2.1"/>
    <s v="3.5"/>
    <x v="2"/>
    <s v="1.5"/>
    <s v="1.14"/>
    <s v="11"/>
    <n v="1"/>
    <n v="0"/>
    <x v="0"/>
  </r>
  <r>
    <n v="4575"/>
    <s v="None"/>
    <s v="97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732.34"/>
    <s v="Cienciano"/>
    <s v="Universitario de Deportes"/>
    <s v="Cienciano v Universitario de Deportes"/>
    <s v="26.07.2025"/>
    <s v="23:30"/>
    <s v="Peruvian Primera Division"/>
    <s v="Peru, Primera División"/>
    <n v="19"/>
    <n v="62.5"/>
    <n v="31.25"/>
    <n v="31.25"/>
    <s v="18.75"/>
    <s v="43.75"/>
    <s v="10.09"/>
    <s v="14.65"/>
    <s v="17.44"/>
    <s v="12.9"/>
    <s v="15.66"/>
    <s v="29.28"/>
    <n v="14"/>
    <n v="-11"/>
    <x v="11"/>
    <s v="50.0"/>
    <s v="37.5"/>
    <s v="62.5"/>
    <s v="25.0"/>
    <s v="31.25"/>
    <s v="25.0"/>
    <s v="6.25"/>
    <n v="42.17"/>
    <n v="57.83"/>
    <s v="2.5"/>
    <s v="2.8"/>
    <x v="2"/>
    <s v="1.44"/>
    <s v="1.17"/>
    <s v="10"/>
    <n v="1"/>
    <n v="0"/>
    <x v="0"/>
  </r>
  <r>
    <n v="4592"/>
    <s v="None"/>
    <s v="99.0"/>
    <n v="1"/>
    <n v="1"/>
    <s v="1 - 1"/>
    <s v="nan"/>
    <s v="nan"/>
    <s v="None"/>
    <s v="None"/>
    <n v="0"/>
    <s v="1 - 1"/>
    <s v="1 - 1"/>
    <s v="0 - 0"/>
    <s v="0 - 1"/>
    <s v="1 - 1"/>
    <s v="1 - 1"/>
    <s v="1 - 1"/>
    <s v="1 - 1"/>
    <n v="297.42"/>
    <s v="Necaxa"/>
    <s v="CF America"/>
    <s v="Necaxa v CF America"/>
    <s v="27.07.2025"/>
    <s v="03:05"/>
    <s v="Mexican Liga MX"/>
    <s v="Mexico, Liga MX"/>
    <n v="2"/>
    <n v="100"/>
    <n v="75"/>
    <n v="75"/>
    <s v="0.0"/>
    <s v="0.0"/>
    <s v="6.25"/>
    <s v="18.75"/>
    <s v="29.17"/>
    <s v="8.34"/>
    <s v="8.34"/>
    <s v="29.17"/>
    <n v="8"/>
    <n v="-3"/>
    <x v="328"/>
    <s v="100.0"/>
    <s v="0.0"/>
    <s v="100.0"/>
    <s v="0.0"/>
    <s v="50.0"/>
    <s v="50.0"/>
    <s v="0.0"/>
    <n v="54.17"/>
    <n v="45.84"/>
    <s v="3.5"/>
    <s v="1.95"/>
    <x v="10"/>
    <s v="1.2"/>
    <s v="1.4"/>
    <s v="5.5"/>
    <n v="2"/>
    <n v="0"/>
    <x v="0"/>
  </r>
  <r>
    <n v="4620"/>
    <s v="None"/>
    <s v="94.0"/>
    <n v="1"/>
    <n v="1"/>
    <s v="1 - 1"/>
    <s v="nan"/>
    <s v="nan"/>
    <s v="None"/>
    <s v="nan"/>
    <n v="0"/>
    <s v="0 - 0"/>
    <s v="1 - 1"/>
    <n v="0"/>
    <n v="0"/>
    <s v="0 - 0"/>
    <s v="0 - 0"/>
    <s v="1 - 1"/>
    <s v="1 - 1"/>
    <n v="274.72000000000003"/>
    <s v="Falkenbergs"/>
    <s v="Landskrona"/>
    <s v="Falkenbergs v Landskrona"/>
    <s v="27.07.2025"/>
    <s v="13:00"/>
    <s v="Swedish Superettan"/>
    <s v="Sweden, Superettan"/>
    <n v="15"/>
    <n v="75"/>
    <n v="68.75"/>
    <n v="43.75"/>
    <s v="25.0"/>
    <s v="37.5"/>
    <s v="14.76"/>
    <s v="15.78"/>
    <s v="10.54"/>
    <s v="15.71"/>
    <s v="13.8"/>
    <s v="29.44"/>
    <n v="-8"/>
    <n v="0"/>
    <x v="535"/>
    <s v="37.5"/>
    <s v="37.5"/>
    <s v="37.5"/>
    <s v="62.5"/>
    <s v="43.75"/>
    <s v="18.75"/>
    <s v="6.25"/>
    <n v="41.06"/>
    <n v="58.94"/>
    <s v="2.2"/>
    <s v="3"/>
    <x v="5"/>
    <s v="1.22"/>
    <s v="1.4"/>
    <s v="6"/>
    <n v="1"/>
    <n v="0"/>
    <x v="0"/>
  </r>
  <r>
    <n v="4631"/>
    <s v="None"/>
    <s v="95.0"/>
    <n v="1"/>
    <n v="1"/>
    <s v="1 - 1"/>
    <s v="nan"/>
    <s v="nan"/>
    <s v="None"/>
    <s v="nan"/>
    <n v="0"/>
    <s v="1 - 1"/>
    <s v="1 - 1"/>
    <n v="0"/>
    <n v="0"/>
    <n v="0"/>
    <s v="1 - 1"/>
    <s v="1 - 1"/>
    <s v="1 - 1"/>
    <n v="530.57000000000005"/>
    <s v="OHiggins"/>
    <s v="Colo Colo"/>
    <s v="OHiggins v Colo Colo"/>
    <s v="27.07.2025"/>
    <s v="16:30"/>
    <s v="Chilean Primera Division"/>
    <s v="Chile, Primera División"/>
    <n v="16"/>
    <n v="75"/>
    <n v="56.25"/>
    <n v="31.25"/>
    <s v="12.5"/>
    <s v="37.5"/>
    <s v="12.12"/>
    <s v="11.74"/>
    <s v="16.29"/>
    <s v="15.15"/>
    <s v="22.35"/>
    <s v="22.35"/>
    <n v="8"/>
    <n v="-3"/>
    <x v="21"/>
    <s v="75.0"/>
    <s v="25.0"/>
    <s v="25.0"/>
    <s v="75.0"/>
    <s v="25.0"/>
    <s v="12.5"/>
    <s v="6.25"/>
    <n v="40.15"/>
    <n v="59.85"/>
    <s v="3.1"/>
    <s v="2.15"/>
    <x v="0"/>
    <s v="1.33"/>
    <s v="1.25"/>
    <s v="8"/>
    <n v="2"/>
    <n v="0"/>
    <x v="0"/>
  </r>
  <r>
    <n v="4656"/>
    <s v="None"/>
    <s v="94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281.64999999999998"/>
    <s v="Club Sportivo Ameliano"/>
    <s v="Olimpia"/>
    <s v="Club Sportivo Ameliano v Olimpia"/>
    <s v="27.07.2025"/>
    <s v="18:30"/>
    <s v="Paraguayan Primera Division"/>
    <s v="Paraguay, Division Profesional - Clausura"/>
    <n v="3"/>
    <n v="66.67"/>
    <n v="50"/>
    <n v="50"/>
    <s v="16.67"/>
    <s v="16.67"/>
    <s v="16.03"/>
    <s v="12.18"/>
    <s v="15.39"/>
    <s v="20.51"/>
    <s v="16.03"/>
    <s v="19.88"/>
    <n v="5"/>
    <n v="1.5"/>
    <x v="86"/>
    <s v="66.67"/>
    <s v="33.33"/>
    <s v="33.33"/>
    <s v="66.67"/>
    <s v="50.0"/>
    <s v="16.67"/>
    <s v="0.0"/>
    <n v="43.59"/>
    <n v="56.41"/>
    <s v="3.6"/>
    <s v="2.15"/>
    <x v="13"/>
    <s v="1.5"/>
    <s v="1.14"/>
    <s v="11"/>
    <n v="2"/>
    <n v="0"/>
    <x v="0"/>
  </r>
  <r>
    <n v="4662"/>
    <s v="None"/>
    <s v="93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50.02"/>
    <s v="Zeljeznicar"/>
    <s v="Radnik Bijeljina"/>
    <s v="Zeljeznicar v Radnik Bijeljina"/>
    <s v="27.07.2025"/>
    <s v="19:00"/>
    <s v="Bosnian Premier League"/>
    <s v="Bosnia, Premijer Liga"/>
    <n v="0"/>
    <n v="0"/>
    <n v="0"/>
    <n v="0"/>
    <s v="0.0"/>
    <s v="0.0"/>
    <s v="0.0"/>
    <s v="0.0"/>
    <s v="0.0"/>
    <s v="0.0"/>
    <s v="0.0"/>
    <s v="0.0"/>
    <n v="10"/>
    <n v="2"/>
    <x v="28"/>
    <s v="0.0"/>
    <s v="0.0"/>
    <s v="0.0"/>
    <s v="0.0"/>
    <s v="0.0"/>
    <s v="0.0"/>
    <s v="0.0"/>
    <n v="0"/>
    <n v="0"/>
    <s v="1.57"/>
    <s v="5"/>
    <x v="19"/>
    <s v="1.29"/>
    <s v="1.33"/>
    <s v="6.5"/>
    <n v="1"/>
    <n v="0"/>
    <x v="0"/>
  </r>
  <r>
    <n v="6116"/>
    <s v="None"/>
    <s v="94.0"/>
    <n v="1"/>
    <n v="1"/>
    <s v="1 - 1"/>
    <s v="nan"/>
    <s v="nan"/>
    <s v="None"/>
    <s v="None"/>
    <n v="0"/>
    <s v="1 - 0"/>
    <s v="1 - 1"/>
    <s v="0 - 0"/>
    <s v="0 - 0"/>
    <s v="1 - 0"/>
    <s v="1 - 0"/>
    <s v="1 - 0"/>
    <s v="1 - 1"/>
    <n v="505"/>
    <s v="UTA Arad"/>
    <s v="Unirea Slobozia"/>
    <s v="UTA Arad v Unirea Slobozia"/>
    <s v="22.08.2025"/>
    <s v="16:00"/>
    <s v="Romanian Liga I"/>
    <s v="Romania, Liga I"/>
    <n v="6"/>
    <n v="75"/>
    <n v="58.34"/>
    <n v="25"/>
    <s v="16.67"/>
    <s v="25.0"/>
    <s v="11.44"/>
    <s v="14.38"/>
    <s v="22.72"/>
    <s v="14.55"/>
    <s v="8.5"/>
    <s v="28.43"/>
    <n v="-5"/>
    <n v="-5.5"/>
    <x v="440"/>
    <s v="66.67"/>
    <s v="33.33"/>
    <s v="16.67"/>
    <s v="66.67"/>
    <s v="41.67"/>
    <s v="8.34"/>
    <s v="0.0"/>
    <n v="48.53"/>
    <n v="51.47"/>
    <s v="1.95"/>
    <s v="3.8"/>
    <x v="5"/>
    <s v="1.3"/>
    <s v="1.29"/>
    <s v="7.5"/>
    <n v="1"/>
    <n v="0"/>
    <x v="0"/>
  </r>
  <r>
    <n v="4679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42.64"/>
    <s v="Envigado"/>
    <s v="La Equidad"/>
    <s v="Envigado v La Equidad"/>
    <s v="27.07.2025"/>
    <s v="21:00"/>
    <s v="Colombian Primera A"/>
    <s v="Colombia, Primera A"/>
    <n v="23"/>
    <n v="62.5"/>
    <n v="50"/>
    <n v="25"/>
    <s v="12.5"/>
    <s v="18.75"/>
    <s v="20.76"/>
    <s v="13.21"/>
    <s v="17.93"/>
    <s v="14.15"/>
    <s v="11.32"/>
    <s v="22.65"/>
    <n v="-5"/>
    <n v="15.5"/>
    <x v="481"/>
    <s v="37.5"/>
    <s v="50.0"/>
    <s v="25.0"/>
    <s v="62.5"/>
    <s v="43.75"/>
    <s v="25.0"/>
    <s v="6.25"/>
    <n v="51.89"/>
    <n v="48.11"/>
    <s v="2.1"/>
    <s v="3.6"/>
    <x v="13"/>
    <s v="1.4"/>
    <s v="1.2"/>
    <s v="9"/>
    <n v="1"/>
    <n v="0"/>
    <x v="0"/>
  </r>
  <r>
    <n v="4686"/>
    <s v="None"/>
    <s v="97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53.06"/>
    <s v="Sao Bernardo"/>
    <s v="Confianca"/>
    <s v="Sao Bernardo v Confianca"/>
    <s v="27.07.2025"/>
    <s v="22:00"/>
    <s v="Brazilian Serie C"/>
    <s v="Brazil, Serie C"/>
    <n v="13"/>
    <n v="68.75"/>
    <n v="25"/>
    <n v="18.75"/>
    <s v="12.5"/>
    <s v="37.5"/>
    <s v="17.43"/>
    <s v="15.15"/>
    <s v="14.4"/>
    <s v="11.37"/>
    <s v="16.67"/>
    <s v="25.0"/>
    <n v="-19"/>
    <n v="-0.5"/>
    <x v="217"/>
    <s v="75.0"/>
    <s v="25.0"/>
    <s v="12.5"/>
    <s v="62.5"/>
    <s v="25.0"/>
    <s v="18.75"/>
    <s v="0.0"/>
    <n v="46.97"/>
    <n v="53.04"/>
    <s v="1.73"/>
    <s v="5"/>
    <x v="13"/>
    <s v="1.62"/>
    <s v="1.1"/>
    <s v="15"/>
    <n v="1"/>
    <n v="0"/>
    <x v="0"/>
  </r>
  <r>
    <n v="4694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1"/>
    <s v="Klubi-04"/>
    <s v="KaPa"/>
    <s v="Klubi-04 v KaPa"/>
    <s v="28.07.2025"/>
    <s v="15:30"/>
    <s v="Finnish Ykkosliiga"/>
    <s v="Finland, Ykkösliiga"/>
    <n v="16"/>
    <n v="93.75"/>
    <n v="68.75"/>
    <n v="62.5"/>
    <s v="25.0"/>
    <s v="0.0"/>
    <s v="13.49"/>
    <s v="10.75"/>
    <s v="17.09"/>
    <s v="22.47"/>
    <s v="13.83"/>
    <s v="22.38"/>
    <n v="-10"/>
    <n v="2"/>
    <x v="800"/>
    <s v="37.5"/>
    <s v="62.5"/>
    <s v="50.0"/>
    <s v="50.0"/>
    <s v="43.75"/>
    <s v="25.0"/>
    <s v="6.25"/>
    <n v="41.33"/>
    <n v="58.68"/>
    <s v="1.47"/>
    <s v="4.6"/>
    <x v="23"/>
    <s v="1.03"/>
    <s v="2.25"/>
    <s v="2.25"/>
    <n v="1"/>
    <n v="0"/>
    <x v="0"/>
  </r>
  <r>
    <n v="4707"/>
    <s v="None"/>
    <s v="94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240.61"/>
    <s v="Montana"/>
    <s v="Lokomotiv Plovdiv"/>
    <s v="Montana v Lokomotiv Plovdiv"/>
    <s v="28.07.2025"/>
    <s v="18:15"/>
    <s v="Bulgarian A League"/>
    <s v="Bulgaria, First League"/>
    <n v="1"/>
    <n v="50"/>
    <n v="50"/>
    <n v="50"/>
    <s v="50.0"/>
    <s v="50.0"/>
    <s v="10.0"/>
    <s v="50.0"/>
    <s v="10.0"/>
    <s v="10.0"/>
    <s v="20.0"/>
    <s v="0.0"/>
    <n v="20"/>
    <n v="3"/>
    <x v="76"/>
    <s v="0.0"/>
    <s v="100.0"/>
    <s v="100.0"/>
    <s v="0.0"/>
    <s v="50.0"/>
    <s v="0.0"/>
    <s v="0.0"/>
    <n v="70"/>
    <n v="30"/>
    <s v="3.8"/>
    <s v="2"/>
    <x v="0"/>
    <s v="1.4"/>
    <s v="1.2"/>
    <s v="9"/>
    <n v="2"/>
    <n v="0"/>
    <x v="0"/>
  </r>
  <r>
    <n v="4719"/>
    <s v="None"/>
    <s v="93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5.98"/>
    <s v="Paysandu"/>
    <s v="Athletic Club"/>
    <s v="Paysandu v Athletic Club"/>
    <s v="29.07.2025"/>
    <s v="00:30"/>
    <s v="Brazilian Serie B"/>
    <s v="Brazil, Serie B"/>
    <n v="18"/>
    <n v="62.5"/>
    <n v="50"/>
    <n v="18.75"/>
    <s v="6.25"/>
    <s v="31.25"/>
    <s v="9.23"/>
    <s v="15.72"/>
    <s v="21.13"/>
    <s v="15.72"/>
    <s v="13.55"/>
    <s v="24.68"/>
    <n v="-2"/>
    <n v="8"/>
    <x v="801"/>
    <s v="37.5"/>
    <s v="50.0"/>
    <s v="75.0"/>
    <s v="25.0"/>
    <s v="37.5"/>
    <s v="12.5"/>
    <s v="6.25"/>
    <n v="46.07"/>
    <n v="53.94"/>
    <s v="2.3"/>
    <s v="3.3"/>
    <x v="13"/>
    <s v="1.47"/>
    <s v="1.17"/>
    <s v="11"/>
    <n v="1"/>
    <n v="0"/>
    <x v="0"/>
  </r>
  <r>
    <n v="4724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33.58"/>
    <s v="Fjolnir"/>
    <s v="Volsungur"/>
    <s v="Fjolnir v Volsungur"/>
    <s v="30.07.2025"/>
    <s v="18:30"/>
    <s v="Icelandic 1 Deild"/>
    <s v="Iceland, 1. Deild"/>
    <n v="14"/>
    <n v="93.75"/>
    <n v="75"/>
    <n v="68.75"/>
    <s v="50.0"/>
    <s v="12.5"/>
    <s v="16.24"/>
    <s v="14.55"/>
    <s v="18.22"/>
    <s v="7.28"/>
    <s v="14.62"/>
    <s v="29.1"/>
    <n v="2"/>
    <n v="6"/>
    <x v="802"/>
    <s v="62.5"/>
    <s v="37.5"/>
    <s v="62.5"/>
    <s v="37.5"/>
    <s v="62.5"/>
    <s v="18.75"/>
    <s v="12.5"/>
    <n v="49.01"/>
    <n v="51"/>
    <s v="1.9"/>
    <s v="3.1"/>
    <x v="22"/>
    <s v="1.08"/>
    <s v="1.87"/>
    <s v="3.1"/>
    <n v="1"/>
    <n v="0"/>
    <x v="0"/>
  </r>
  <r>
    <n v="4738"/>
    <s v="None"/>
    <s v="94.0"/>
    <n v="1"/>
    <n v="1"/>
    <s v="1 - 1"/>
    <s v="nan"/>
    <s v="nan"/>
    <s v="None"/>
    <s v="nan"/>
    <n v="0"/>
    <s v="0 - 0"/>
    <s v="1 - 1"/>
    <n v="0"/>
    <n v="0"/>
    <n v="0"/>
    <s v="0 - 0"/>
    <s v="1 - 1"/>
    <s v="1 - 1"/>
    <n v="204.25"/>
    <s v="Zaglebie Lubin"/>
    <s v="Korona Kielce"/>
    <s v="Zaglebie Lubin v Korona Kielce"/>
    <s v="01.08.2025"/>
    <s v="16:00"/>
    <s v="Polish Ekstraklasa"/>
    <s v="Poland, Ekstraklasa"/>
    <n v="2"/>
    <n v="75"/>
    <n v="25"/>
    <n v="25"/>
    <s v="0.0"/>
    <s v="0.0"/>
    <s v="22.5"/>
    <s v="0.0"/>
    <s v="32.5"/>
    <s v="22.5"/>
    <s v="0.0"/>
    <s v="22.5"/>
    <n v="-8"/>
    <n v="9"/>
    <x v="119"/>
    <s v="50.0"/>
    <s v="50.0"/>
    <s v="0.0"/>
    <s v="100.0"/>
    <s v="25.0"/>
    <s v="0.0"/>
    <s v="0.0"/>
    <n v="55"/>
    <n v="45"/>
    <s v="2.1"/>
    <s v="3.4"/>
    <x v="4"/>
    <s v="1.3"/>
    <s v="1.29"/>
    <s v="7.5"/>
    <n v="1"/>
    <n v="0"/>
    <x v="0"/>
  </r>
  <r>
    <n v="4792"/>
    <s v="None"/>
    <s v="94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2776.97"/>
    <s v="Real Pilar FC"/>
    <s v="Brown de Adrogue"/>
    <s v="Real Pilar FC v Brown de Adrogue"/>
    <s v="02.08.2025"/>
    <s v="16:30"/>
    <s v="Argentinian Primera B Metropolitana"/>
    <s v="Argentina, Primera B Metropolitana"/>
    <n v="25"/>
    <n v="68.75"/>
    <n v="31.25"/>
    <n v="25"/>
    <s v="6.25"/>
    <s v="43.75"/>
    <s v="13.83"/>
    <s v="13.88"/>
    <s v="10.9"/>
    <s v="15.87"/>
    <s v="21.75"/>
    <s v="23.79"/>
    <n v="-16"/>
    <n v="-9"/>
    <x v="803"/>
    <s v="50.0"/>
    <s v="37.5"/>
    <s v="37.5"/>
    <s v="50.0"/>
    <s v="31.25"/>
    <s v="6.25"/>
    <s v="0.0"/>
    <n v="38.61"/>
    <n v="61.39"/>
    <s v="1.75"/>
    <s v="4.6"/>
    <x v="0"/>
    <s v="1.53"/>
    <s v="1.13"/>
    <s v="12"/>
    <n v="1"/>
    <n v="0"/>
    <x v="0"/>
  </r>
  <r>
    <n v="4809"/>
    <s v="None"/>
    <s v="95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26.77"/>
    <s v="CA Deportivo Paraguayo"/>
    <s v="CSD Central Ballester"/>
    <s v="CA Deportivo Paraguayo v CSD Central Ballester"/>
    <s v="02.08.2025"/>
    <s v="18:30"/>
    <s v="Argentinian Primera C"/>
    <s v="Argentina, Primera C"/>
    <n v="18"/>
    <n v="56.25"/>
    <n v="31.25"/>
    <n v="25"/>
    <s v="6.25"/>
    <s v="50.0"/>
    <s v="16.01"/>
    <s v="15.52"/>
    <s v="9.95"/>
    <s v="8.27"/>
    <s v="17.04"/>
    <s v="33.21"/>
    <n v="8"/>
    <n v="14"/>
    <x v="586"/>
    <s v="50.0"/>
    <s v="25.0"/>
    <s v="25.0"/>
    <s v="37.5"/>
    <s v="25.0"/>
    <s v="0.0"/>
    <s v="0.0"/>
    <n v="41.48"/>
    <n v="58.52"/>
    <s v="2.3"/>
    <s v="3.3"/>
    <x v="16"/>
    <s v="1.62"/>
    <s v="1.1"/>
    <s v="15"/>
    <n v="1"/>
    <n v="0"/>
    <x v="0"/>
  </r>
  <r>
    <n v="4855"/>
    <s v="None"/>
    <s v="94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1033.08"/>
    <s v="Genk"/>
    <s v="Antwerp"/>
    <s v="Genk v Antwerp"/>
    <s v="03.08.2025"/>
    <s v="11:30"/>
    <s v="Belgian First Division A"/>
    <s v="Belgium, Jupiler Pro League"/>
    <n v="1"/>
    <n v="100"/>
    <n v="50"/>
    <n v="0"/>
    <s v="0.0"/>
    <s v="0.0"/>
    <s v="16.67"/>
    <s v="0.0"/>
    <s v="25.0"/>
    <s v="0.0"/>
    <s v="41.67"/>
    <s v="16.67"/>
    <n v="11"/>
    <n v="2.5"/>
    <x v="56"/>
    <s v="100.0"/>
    <s v="0.0"/>
    <s v="100.0"/>
    <s v="0.0"/>
    <s v="0.0"/>
    <s v="0.0"/>
    <s v="0.0"/>
    <n v="41.67"/>
    <n v="58.34"/>
    <s v="1.67"/>
    <s v="4.75"/>
    <x v="22"/>
    <s v="1.2"/>
    <s v="1.47"/>
    <s v="5"/>
    <n v="1"/>
    <n v="0"/>
    <x v="0"/>
  </r>
  <r>
    <n v="4881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0"/>
    <s v="1 - 1"/>
    <s v="1 - 1"/>
    <n v="287.16000000000003"/>
    <s v="Sirius"/>
    <s v="Osters"/>
    <s v="Sirius v Osters"/>
    <s v="03.08.2025"/>
    <s v="14:30"/>
    <s v="Swedish Allsvenskan"/>
    <s v="Sweden, Allsvenskan"/>
    <n v="17"/>
    <n v="81.25"/>
    <n v="56.25"/>
    <n v="25"/>
    <s v="0.0"/>
    <s v="6.25"/>
    <s v="11.51"/>
    <s v="14.34"/>
    <s v="12.92"/>
    <s v="18.66"/>
    <s v="18.19"/>
    <s v="24.4"/>
    <n v="-1"/>
    <n v="6.5"/>
    <x v="804"/>
    <s v="62.5"/>
    <s v="37.5"/>
    <s v="25.0"/>
    <s v="62.5"/>
    <s v="31.25"/>
    <s v="12.5"/>
    <s v="0.0"/>
    <n v="38.76"/>
    <n v="61.24"/>
    <s v="1.67"/>
    <s v="4.75"/>
    <x v="22"/>
    <s v="1.22"/>
    <s v="1.4"/>
    <s v="5.5"/>
    <n v="1"/>
    <n v="0"/>
    <x v="0"/>
  </r>
  <r>
    <n v="6146"/>
    <s v="None"/>
    <s v="95.0"/>
    <n v="1"/>
    <n v="1"/>
    <s v="1 - 1"/>
    <s v="nan"/>
    <s v="nan"/>
    <s v="None"/>
    <s v="nan"/>
    <n v="0"/>
    <s v="0 - 0"/>
    <s v="1 - 1"/>
    <s v="0 - 0"/>
    <s v="0 - 0"/>
    <s v="0 - 0"/>
    <n v="0"/>
    <s v="0 - 0"/>
    <s v="1 - 1"/>
    <n v="5.92"/>
    <s v="Vanraure Hachinohe"/>
    <s v="FC Osaka"/>
    <s v="Vanraure Hachinohe v FC Osaka"/>
    <s v="23.08.2025"/>
    <s v="09:30"/>
    <s v="Japanese J League 3"/>
    <s v="Japan, J3 League"/>
    <n v="23"/>
    <n v="62.5"/>
    <n v="37.5"/>
    <n v="18.75"/>
    <s v="18.75"/>
    <s v="43.75"/>
    <s v="14.05"/>
    <s v="21.38"/>
    <s v="11.22"/>
    <s v="16.3"/>
    <s v="11.8"/>
    <s v="25.26"/>
    <n v="2"/>
    <n v="-15"/>
    <x v="805"/>
    <s v="75.0"/>
    <s v="25.0"/>
    <s v="12.5"/>
    <s v="50.0"/>
    <s v="43.75"/>
    <s v="12.5"/>
    <s v="12.5"/>
    <n v="46.65"/>
    <n v="53.35"/>
    <s v="2.55"/>
    <s v="2.63"/>
    <x v="13"/>
    <s v="1.33"/>
    <s v="1.22"/>
    <s v="8"/>
    <n v="1"/>
    <n v="0"/>
    <x v="0"/>
  </r>
  <r>
    <n v="4883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0"/>
    <s v="1 - 0"/>
    <s v="1 - 1"/>
    <n v="2270.69"/>
    <s v="Luzern"/>
    <s v="FC Zurich"/>
    <s v="Luzern v FC Zurich"/>
    <s v="03.08.2025"/>
    <s v="14:30"/>
    <s v="Swiss Super League"/>
    <s v="Switzerland, Super League"/>
    <n v="1"/>
    <n v="100"/>
    <n v="100"/>
    <n v="100"/>
    <s v="100.0"/>
    <s v="0.0"/>
    <s v="10.0"/>
    <s v="20.0"/>
    <s v="20.0"/>
    <s v="10.0"/>
    <s v="10.0"/>
    <s v="30.0"/>
    <n v="-12"/>
    <n v="-1"/>
    <x v="85"/>
    <s v="0.0"/>
    <s v="100.0"/>
    <s v="100.0"/>
    <s v="0.0"/>
    <s v="50.0"/>
    <s v="50.0"/>
    <s v="50.0"/>
    <n v="50"/>
    <n v="50"/>
    <s v="2.05"/>
    <s v="3"/>
    <x v="28"/>
    <s v="1.17"/>
    <s v="1.5"/>
    <s v="4.5"/>
    <n v="1"/>
    <n v="0"/>
    <x v="0"/>
  </r>
  <r>
    <n v="4892"/>
    <s v="None"/>
    <s v="93.0"/>
    <n v="1"/>
    <n v="1"/>
    <s v="1 - 1"/>
    <s v="None"/>
    <s v="None"/>
    <s v="None"/>
    <s v="None"/>
    <n v="0"/>
    <s v="1 - 1"/>
    <s v="1 - 1"/>
    <s v="1 - 0"/>
    <s v="1 - 1"/>
    <s v="1 - 1"/>
    <s v="1 - 1"/>
    <s v="1 - 1"/>
    <s v="1 - 1"/>
    <n v="22.15"/>
    <s v="Dukla Prague"/>
    <s v="Banik Ostrava"/>
    <s v="Dukla Prague v Banik Ostrava"/>
    <s v="03.08.2025"/>
    <s v="15:30"/>
    <s v="Czech 1 Liga"/>
    <s v="Czech-Republic, Czech Liga"/>
    <n v="1"/>
    <n v="25"/>
    <n v="0"/>
    <n v="0"/>
    <s v="0.0"/>
    <s v="25.0"/>
    <s v="0.0"/>
    <s v="75.0"/>
    <s v="0.0"/>
    <s v="0.0"/>
    <s v="25.0"/>
    <s v="0.0"/>
    <n v="8"/>
    <n v="5"/>
    <x v="50"/>
    <s v="0.0"/>
    <s v="50.0"/>
    <s v="0.0"/>
    <s v="100.0"/>
    <s v="0.0"/>
    <s v="0.0"/>
    <s v="0.0"/>
    <n v="75"/>
    <n v="25"/>
    <s v="3.6"/>
    <s v="1.95"/>
    <x v="10"/>
    <s v="1.2"/>
    <s v="1.4"/>
    <s v="5.5"/>
    <n v="2"/>
    <n v="0"/>
    <x v="0"/>
  </r>
  <r>
    <n v="4902"/>
    <s v="None"/>
    <s v="95.0"/>
    <n v="1"/>
    <n v="1"/>
    <s v="1 - 1"/>
    <s v="None"/>
    <s v="None"/>
    <s v="None"/>
    <s v="None"/>
    <n v="0"/>
    <s v="1 - 1"/>
    <s v="1 - 1"/>
    <s v="0 - 1"/>
    <s v="0 - 1"/>
    <s v="1 - 1"/>
    <s v="1 - 1"/>
    <s v="1 - 1"/>
    <s v="1 - 1"/>
    <n v="67.78"/>
    <s v="Breidablik"/>
    <s v="KA Akureyri"/>
    <s v="Breidablik v KA Akureyri"/>
    <s v="03.08.2025"/>
    <s v="16:30"/>
    <s v="Icelandic Urvalsdeild"/>
    <s v="Iceland, Úrvalsdeild"/>
    <n v="16"/>
    <n v="87.5"/>
    <n v="50"/>
    <n v="37.5"/>
    <s v="25.0"/>
    <s v="18.75"/>
    <s v="15.7"/>
    <s v="13.57"/>
    <s v="19.78"/>
    <s v="10.34"/>
    <s v="17.74"/>
    <s v="22.89"/>
    <n v="-10"/>
    <n v="1"/>
    <x v="41"/>
    <s v="50.0"/>
    <s v="50.0"/>
    <s v="25.0"/>
    <s v="75.0"/>
    <s v="37.5"/>
    <s v="18.75"/>
    <s v="6.25"/>
    <n v="49.05"/>
    <n v="50.96"/>
    <s v="1.36"/>
    <s v="6"/>
    <x v="23"/>
    <s v="1.08"/>
    <s v="1.87"/>
    <s v="3.1"/>
    <n v="1"/>
    <n v="0"/>
    <x v="0"/>
  </r>
  <r>
    <n v="4911"/>
    <s v="None"/>
    <s v="96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2644.74"/>
    <s v="Charleroi"/>
    <s v="Sint Truiden"/>
    <s v="Charleroi v Sint Truiden"/>
    <s v="03.08.2025"/>
    <s v="17:15"/>
    <s v="Belgian First Division A"/>
    <s v="Belgium, Jupiler Pro League"/>
    <n v="1"/>
    <n v="100"/>
    <n v="100"/>
    <n v="100"/>
    <s v="0.0"/>
    <s v="0.0"/>
    <s v="12.5"/>
    <s v="0.0"/>
    <s v="0.0"/>
    <s v="0.0"/>
    <s v="0.0"/>
    <s v="87.5"/>
    <n v="10"/>
    <n v="-6"/>
    <x v="56"/>
    <s v="0.0"/>
    <s v="100.0"/>
    <s v="100.0"/>
    <s v="0.0"/>
    <s v="0.0"/>
    <s v="0.0"/>
    <s v="0.0"/>
    <n v="12.5"/>
    <n v="87.5"/>
    <s v="1.95"/>
    <s v="3.6"/>
    <x v="10"/>
    <s v="1.22"/>
    <s v="1.4"/>
    <s v="6"/>
    <n v="1"/>
    <n v="0"/>
    <x v="0"/>
  </r>
  <r>
    <n v="4917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273.08"/>
    <s v="Gyori"/>
    <s v="Ujpest"/>
    <s v="Gyori v Ujpest"/>
    <s v="03.08.2025"/>
    <s v="18:00"/>
    <s v="Hungarian NB I"/>
    <s v="Hungary, NB I"/>
    <n v="1"/>
    <n v="100"/>
    <n v="100"/>
    <n v="100"/>
    <s v="50.0"/>
    <s v="0.0"/>
    <s v="12.5"/>
    <s v="8.34"/>
    <s v="29.17"/>
    <s v="12.5"/>
    <s v="29.17"/>
    <s v="8.34"/>
    <n v="10"/>
    <n v="-6"/>
    <x v="85"/>
    <s v="100.0"/>
    <s v="0.0"/>
    <s v="100.0"/>
    <s v="0.0"/>
    <s v="100.0"/>
    <s v="50.0"/>
    <s v="0.0"/>
    <n v="50"/>
    <n v="50"/>
    <s v="2.2"/>
    <s v="2.75"/>
    <x v="5"/>
    <s v="1.17"/>
    <s v="1.53"/>
    <s v="4.33"/>
    <n v="1"/>
    <n v="0"/>
    <x v="0"/>
  </r>
  <r>
    <n v="6160"/>
    <s v="live"/>
    <s v="99.0"/>
    <n v="1"/>
    <n v="1"/>
    <s v="1 - 1"/>
    <n v="1.06"/>
    <n v="1.05"/>
    <s v="EXECUTION_COMPLETE"/>
    <s v="3.6"/>
    <n v="1.5"/>
    <s v="1 - 0"/>
    <s v="1 - 1"/>
    <s v="1 - 0"/>
    <s v="1 - 0"/>
    <s v="1 - 0"/>
    <s v="1 - 0"/>
    <s v="1 - 1"/>
    <s v="1 - 1"/>
    <n v="17.260000000000002"/>
    <s v="Portimonense"/>
    <s v="Vizela"/>
    <s v="Portimonense v Vizela"/>
    <s v="23.08.2025"/>
    <s v="10:00"/>
    <s v="Portuguese Segunda Liga"/>
    <s v="Portugal, Segunda Liga"/>
    <n v="2"/>
    <n v="100"/>
    <n v="100"/>
    <n v="50"/>
    <s v="25.0"/>
    <s v="25.0"/>
    <s v="12.5"/>
    <s v="14.29"/>
    <s v="19.65"/>
    <s v="21.43"/>
    <s v="6.25"/>
    <s v="25.9"/>
    <n v="23"/>
    <n v="-4.5"/>
    <x v="85"/>
    <s v="100.0"/>
    <s v="0.0"/>
    <s v="50.0"/>
    <s v="50.0"/>
    <s v="75.0"/>
    <s v="0.0"/>
    <s v="0.0"/>
    <n v="46.43"/>
    <n v="53.57"/>
    <s v="3.6"/>
    <s v="1.9"/>
    <x v="5"/>
    <s v="1.25"/>
    <s v="1.36"/>
    <s v="6"/>
    <n v="2"/>
    <n v="0"/>
    <x v="0"/>
  </r>
  <r>
    <n v="4929"/>
    <s v="None"/>
    <s v="51.0"/>
    <n v="1"/>
    <n v="1"/>
    <s v="1 - 1"/>
    <s v="nan"/>
    <s v="nan"/>
    <s v="None"/>
    <s v="None"/>
    <n v="0"/>
    <s v="1 - 1"/>
    <s v="1 - 1"/>
    <s v="1 - 0"/>
    <s v="1 - 1"/>
    <s v="1 - 1"/>
    <s v="1 - 1"/>
    <n v="0"/>
    <n v="0"/>
    <n v="736.03"/>
    <s v="Deportivo Pereira"/>
    <s v="Once Caldas"/>
    <s v="Deportivo Pereira v Once Caldas"/>
    <s v="03.08.2025"/>
    <s v="19:00"/>
    <s v="Colombian Primera A"/>
    <s v="Colombia, Primera A"/>
    <n v="23"/>
    <n v="62.5"/>
    <n v="56.25"/>
    <n v="25"/>
    <s v="0.0"/>
    <s v="31.25"/>
    <s v="12.0"/>
    <s v="16.64"/>
    <s v="23.91"/>
    <s v="12.87"/>
    <s v="14.54"/>
    <s v="20.06"/>
    <n v="2"/>
    <n v="1"/>
    <x v="785"/>
    <s v="37.5"/>
    <s v="50.0"/>
    <s v="37.5"/>
    <s v="62.5"/>
    <s v="43.75"/>
    <s v="18.75"/>
    <s v="0.0"/>
    <n v="52.53"/>
    <n v="47.47"/>
    <s v="2.05"/>
    <s v="3.9"/>
    <x v="13"/>
    <s v="1.44"/>
    <s v="1.2"/>
    <s v="10"/>
    <n v="1"/>
    <n v="0"/>
    <x v="0"/>
  </r>
  <r>
    <n v="6165"/>
    <s v="None"/>
    <s v="93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5.9"/>
    <s v="Torslanda"/>
    <s v="Skovde AIK"/>
    <s v="Torslanda v Skovde AIK"/>
    <s v="23.08.2025"/>
    <s v="11:00"/>
    <s v="Swedish Division 1"/>
    <s v="Sweden, Ettan - Södra"/>
    <n v="18"/>
    <n v="81.25"/>
    <n v="62.5"/>
    <n v="56.25"/>
    <s v="43.75"/>
    <s v="18.75"/>
    <s v="10.6"/>
    <s v="13.07"/>
    <s v="16.29"/>
    <s v="15.82"/>
    <s v="14.6"/>
    <s v="29.63"/>
    <n v="-2"/>
    <n v="3"/>
    <x v="162"/>
    <s v="37.5"/>
    <s v="62.5"/>
    <s v="25.0"/>
    <s v="62.5"/>
    <s v="31.25"/>
    <s v="6.25"/>
    <s v="0.0"/>
    <n v="39.950000000000003"/>
    <n v="60.05"/>
    <s v="1.9"/>
    <s v="3.5"/>
    <x v="19"/>
    <s v="1.17"/>
    <s v="1.5"/>
    <s v="4.5"/>
    <n v="1"/>
    <n v="0"/>
    <x v="0"/>
  </r>
  <r>
    <n v="4947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6"/>
    <s v="Treaty United"/>
    <s v="Kerry FC"/>
    <s v="Treaty United v Kerry FC"/>
    <s v="04.08.2025"/>
    <s v="16:00"/>
    <s v="Irish Division 1"/>
    <s v="Ireland, First Division"/>
    <n v="25"/>
    <n v="81.25"/>
    <n v="68.75"/>
    <n v="43.75"/>
    <s v="12.5"/>
    <s v="12.5"/>
    <s v="12.16"/>
    <s v="11.42"/>
    <s v="15.04"/>
    <s v="20.83"/>
    <s v="12.32"/>
    <s v="28.24"/>
    <n v="-9"/>
    <n v="0.5"/>
    <x v="806"/>
    <s v="50.0"/>
    <s v="37.5"/>
    <s v="37.5"/>
    <s v="62.5"/>
    <s v="31.25"/>
    <s v="12.5"/>
    <s v="6.25"/>
    <n v="38.619999999999997"/>
    <n v="61.38"/>
    <s v="1.8"/>
    <s v="3.9"/>
    <x v="10"/>
    <s v="1.22"/>
    <s v="1.4"/>
    <s v="6"/>
    <n v="1"/>
    <n v="0"/>
    <x v="0"/>
  </r>
  <r>
    <n v="4960"/>
    <s v="None"/>
    <s v="95.0"/>
    <n v="1"/>
    <n v="1"/>
    <s v="1 - 1"/>
    <s v="None"/>
    <s v="None"/>
    <s v="None"/>
    <s v="None"/>
    <n v="0"/>
    <s v="0 - 0"/>
    <s v="1 - 1"/>
    <s v="0 - 0"/>
    <s v="0 - 0"/>
    <s v="0 - 0"/>
    <s v="0 - 0"/>
    <s v="0 - 0"/>
    <s v="1 - 1"/>
    <n v="18.5"/>
    <s v="AD Berazategui"/>
    <s v="Central Cordoba"/>
    <s v="AD Berazategui v Central Cordoba"/>
    <s v="04.08.2025"/>
    <s v="18:30"/>
    <s v="Argentinian Primera C"/>
    <s v="Argentina, Primera C"/>
    <n v="17"/>
    <n v="43.75"/>
    <n v="43.75"/>
    <n v="6.25"/>
    <s v="0.0"/>
    <s v="62.5"/>
    <s v="12.38"/>
    <s v="14.39"/>
    <s v="10.99"/>
    <s v="17.93"/>
    <s v="25.51"/>
    <s v="18.81"/>
    <n v="0"/>
    <n v="-18"/>
    <x v="807"/>
    <s v="75.0"/>
    <s v="12.5"/>
    <s v="25.0"/>
    <s v="50.0"/>
    <s v="18.75"/>
    <s v="6.25"/>
    <s v="0.0"/>
    <n v="37.76"/>
    <n v="62.25"/>
    <s v="2.15"/>
    <s v="3.1"/>
    <x v="0"/>
    <s v="1.4"/>
    <s v="1.2"/>
    <s v="9"/>
    <n v="1"/>
    <n v="0"/>
    <x v="0"/>
  </r>
  <r>
    <n v="4967"/>
    <s v="None"/>
    <s v="94.0"/>
    <n v="1"/>
    <n v="1"/>
    <s v="1 - 1"/>
    <s v="None"/>
    <s v="None"/>
    <s v="None"/>
    <s v="None"/>
    <n v="0"/>
    <s v="1 - 1"/>
    <s v="1 - 1"/>
    <s v="1 - 1"/>
    <s v="1 - 1"/>
    <s v="1 - 1"/>
    <s v="1 - 1"/>
    <s v="1 - 1"/>
    <s v="1 - 1"/>
    <n v="981.46"/>
    <s v="Athletic Club"/>
    <s v="Atletico Go"/>
    <s v="Athletic Club v Atletico GO"/>
    <s v="04.08.2025"/>
    <s v="22:00"/>
    <s v="Brazilian Serie B"/>
    <s v="Brazil, Serie B"/>
    <n v="19"/>
    <n v="68.75"/>
    <n v="50"/>
    <n v="12.5"/>
    <s v="0.0"/>
    <s v="31.25"/>
    <s v="15.46"/>
    <s v="14.64"/>
    <s v="17.82"/>
    <s v="11.24"/>
    <s v="10.48"/>
    <s v="30.38"/>
    <n v="2"/>
    <n v="6"/>
    <x v="808"/>
    <s v="87.5"/>
    <s v="12.5"/>
    <s v="25.0"/>
    <s v="50.0"/>
    <s v="43.75"/>
    <s v="6.25"/>
    <s v="0.0"/>
    <n v="47.92"/>
    <n v="52.09"/>
    <s v="2.15"/>
    <s v="3.6"/>
    <x v="13"/>
    <s v="1.5"/>
    <s v="1.14"/>
    <s v="11"/>
    <n v="1"/>
    <n v="0"/>
    <x v="0"/>
  </r>
  <r>
    <n v="6176"/>
    <s v="None"/>
    <s v="100.0"/>
    <n v="1"/>
    <n v="1"/>
    <s v="1 - 1"/>
    <s v="nan"/>
    <s v="nan"/>
    <s v="None"/>
    <s v="None"/>
    <n v="0"/>
    <s v="0 - 1"/>
    <s v="1 - 1"/>
    <s v="0 - 0"/>
    <s v="0 - 0"/>
    <s v="0 - 1"/>
    <s v="0 - 1"/>
    <s v="0 - 1"/>
    <s v="1 - 1"/>
    <n v="4390.59"/>
    <s v="Swansea"/>
    <s v="Watford"/>
    <s v="Swansea v Watford"/>
    <s v="23.08.2025"/>
    <s v="11:30"/>
    <s v="English Sky Bet Championship"/>
    <s v="England, Championship"/>
    <n v="2"/>
    <n v="25"/>
    <n v="25"/>
    <n v="0"/>
    <s v="0.0"/>
    <s v="25.0"/>
    <s v="0.0"/>
    <s v="25.0"/>
    <s v="12.5"/>
    <s v="25.0"/>
    <s v="25.0"/>
    <s v="12.5"/>
    <n v="-3"/>
    <n v="2.5"/>
    <x v="120"/>
    <s v="50.0"/>
    <s v="50.0"/>
    <s v="50.0"/>
    <s v="50.0"/>
    <s v="25.0"/>
    <s v="25.0"/>
    <s v="0.0"/>
    <n v="37.5"/>
    <n v="62.5"/>
    <s v="2"/>
    <s v="4"/>
    <x v="4"/>
    <s v="1.4"/>
    <s v="1.2"/>
    <s v="8.5"/>
    <n v="1"/>
    <n v="0"/>
    <x v="0"/>
  </r>
  <r>
    <n v="4978"/>
    <s v="None"/>
    <s v="98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107.8"/>
    <s v="Melgar"/>
    <s v="Juan Pablo II College"/>
    <s v="Melgar v Juan Pablo II College"/>
    <s v="05.08.2025"/>
    <s v="20:00"/>
    <s v="Peruvian Primera Division"/>
    <s v="Peru, Primera División"/>
    <n v="21"/>
    <n v="81.25"/>
    <n v="50"/>
    <n v="18.75"/>
    <s v="6.25"/>
    <s v="18.75"/>
    <s v="11.5"/>
    <s v="19.33"/>
    <s v="15.88"/>
    <s v="15.88"/>
    <s v="12.44"/>
    <s v="24.99"/>
    <n v="-18"/>
    <n v="0"/>
    <x v="809"/>
    <s v="37.5"/>
    <s v="50.0"/>
    <s v="37.5"/>
    <s v="62.5"/>
    <s v="31.25"/>
    <s v="18.75"/>
    <s v="0.0"/>
    <n v="46.7"/>
    <n v="53.3"/>
    <s v="1.17"/>
    <s v="13"/>
    <x v="40"/>
    <s v="1.17"/>
    <s v="1.5"/>
    <s v="4.5"/>
    <n v="1"/>
    <n v="0"/>
    <x v="0"/>
  </r>
  <r>
    <n v="5025"/>
    <s v="None"/>
    <s v="96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1255.75"/>
    <s v="Preussen Munster"/>
    <s v="Paderborn"/>
    <s v="Preussen Munster v Paderborn"/>
    <s v="08.08.2025"/>
    <s v="16:30"/>
    <s v="German Bundesliga 2"/>
    <s v="Germany, 2. Bundesliga"/>
    <n v="1"/>
    <n v="100"/>
    <n v="100"/>
    <n v="50"/>
    <s v="50.0"/>
    <s v="0.0"/>
    <s v="10.0"/>
    <s v="26.67"/>
    <s v="10.0"/>
    <s v="0.0"/>
    <s v="0.0"/>
    <s v="53.34"/>
    <n v="11"/>
    <n v="-0.5"/>
    <x v="85"/>
    <s v="0.0"/>
    <s v="100.0"/>
    <s v="100.0"/>
    <s v="0.0"/>
    <s v="50.0"/>
    <s v="50.0"/>
    <s v="0.0"/>
    <n v="46.67"/>
    <n v="53.34"/>
    <s v="3.1"/>
    <s v="2.2"/>
    <x v="5"/>
    <s v="1.25"/>
    <s v="1.36"/>
    <s v="6"/>
    <n v="2"/>
    <n v="0"/>
    <x v="0"/>
  </r>
  <r>
    <n v="5034"/>
    <s v="None"/>
    <s v="92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46.82"/>
    <s v="Deportivo Santani"/>
    <s v="Encarnacion"/>
    <s v="Deportivo Santani v Encarnacion"/>
    <s v="08.08.2025"/>
    <s v="19:00"/>
    <s v="Paraguayan Division Intermedia"/>
    <s v="Paraguay, Division Intermedia"/>
    <n v="20"/>
    <n v="68.75"/>
    <n v="56.25"/>
    <n v="25"/>
    <s v="6.25"/>
    <s v="25.0"/>
    <s v="13.5"/>
    <s v="10.93"/>
    <s v="15.33"/>
    <s v="16.32"/>
    <s v="16.47"/>
    <s v="27.47"/>
    <n v="11"/>
    <n v="4.5"/>
    <x v="76"/>
    <s v="25.0"/>
    <s v="62.5"/>
    <s v="75.0"/>
    <s v="12.5"/>
    <s v="31.25"/>
    <s v="12.5"/>
    <s v="6.25"/>
    <n v="39.75"/>
    <n v="60.26"/>
    <s v="2.6"/>
    <s v="2.55"/>
    <x v="13"/>
    <s v="1.29"/>
    <s v="1.25"/>
    <s v="7.5"/>
    <n v="2"/>
    <n v="0"/>
    <x v="0"/>
  </r>
  <r>
    <n v="5068"/>
    <s v="None"/>
    <s v="94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250.58"/>
    <s v="Bala Town"/>
    <s v="Flint Town United"/>
    <s v="Bala Town v Flint Town United"/>
    <s v="08.08.2025"/>
    <s v="18:45"/>
    <s v="Welsh Premiership"/>
    <s v="Wales, Premier League"/>
    <n v="0"/>
    <n v="0"/>
    <n v="0"/>
    <n v="0"/>
    <s v="0.0"/>
    <s v="0.0"/>
    <s v="0.0"/>
    <s v="0.0"/>
    <s v="0.0"/>
    <s v="0.0"/>
    <s v="0.0"/>
    <s v="0.0"/>
    <n v="-12"/>
    <n v="-5"/>
    <x v="28"/>
    <s v="0.0"/>
    <s v="0.0"/>
    <s v="0.0"/>
    <s v="0.0"/>
    <s v="0.0"/>
    <s v="0.0"/>
    <s v="0.0"/>
    <n v="0"/>
    <n v="0"/>
    <s v="1.53"/>
    <s v="5"/>
    <x v="20"/>
    <s v="1.22"/>
    <s v="1.36"/>
    <s v="6"/>
    <n v="1"/>
    <n v="0"/>
    <x v="0"/>
  </r>
  <r>
    <n v="5071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0"/>
    <s v="1 - 0"/>
    <s v="1 - 1"/>
    <n v="58.6"/>
    <s v="Torque"/>
    <s v="Boston River"/>
    <s v="Torque v Boston River"/>
    <s v="08.08.2025"/>
    <s v="22:00"/>
    <s v="Uruguayan Primera Division"/>
    <s v="Uruguay, Primera División - Clausura"/>
    <n v="1"/>
    <n v="100"/>
    <n v="100"/>
    <n v="100"/>
    <s v="50.0"/>
    <s v="50.0"/>
    <s v="7.15"/>
    <s v="19.65"/>
    <s v="21.43"/>
    <s v="12.5"/>
    <s v="26.79"/>
    <s v="12.5"/>
    <n v="19"/>
    <n v="-4.5"/>
    <x v="85"/>
    <s v="0.0"/>
    <s v="100.0"/>
    <s v="100.0"/>
    <s v="0.0"/>
    <s v="50.0"/>
    <s v="50.0"/>
    <s v="50.0"/>
    <n v="48.22"/>
    <n v="51.79"/>
    <s v="1.91"/>
    <s v="3.9"/>
    <x v="13"/>
    <s v="1.4"/>
    <s v="1.2"/>
    <s v="8.5"/>
    <n v="1"/>
    <n v="0"/>
    <x v="0"/>
  </r>
  <r>
    <n v="5112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0"/>
    <s v="TSV Havelse"/>
    <s v="Rot-Weiss Essen"/>
    <s v="TSV Havelse v Rot-Weiss Essen"/>
    <s v="09.08.2025"/>
    <s v="12:00"/>
    <s v="German 3 Liga"/>
    <s v="Germany, 3. Liga"/>
    <n v="1"/>
    <n v="50"/>
    <n v="0"/>
    <n v="0"/>
    <s v="0.0"/>
    <s v="50.0"/>
    <s v="25.0"/>
    <s v="0.0"/>
    <s v="0.0"/>
    <s v="0.0"/>
    <s v="25.0"/>
    <s v="0.0"/>
    <n v="2"/>
    <n v="0"/>
    <x v="50"/>
    <s v="0.0"/>
    <s v="0.0"/>
    <s v="100.0"/>
    <s v="0.0"/>
    <s v="0.0"/>
    <s v="0.0"/>
    <s v="0.0"/>
    <n v="25"/>
    <n v="25"/>
    <s v="4.6"/>
    <s v="1.6"/>
    <x v="22"/>
    <s v="1.17"/>
    <s v="1.5"/>
    <s v="4.5"/>
    <n v="2"/>
    <n v="0"/>
    <x v="0"/>
  </r>
  <r>
    <n v="5117"/>
    <s v="None"/>
    <s v="94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0"/>
    <s v="Rapid Vienna (Am)"/>
    <s v="FC Liefering"/>
    <s v="Rapid Vienna (Am) v FC Liefering"/>
    <s v="09.08.2025"/>
    <s v="12:30"/>
    <s v="Austrian Erste Liga"/>
    <s v="Austria, 2. Liga"/>
    <n v="1"/>
    <n v="100"/>
    <n v="50"/>
    <n v="50"/>
    <s v="0.0"/>
    <s v="0.0"/>
    <s v="25.0"/>
    <s v="0.0"/>
    <s v="12.5"/>
    <s v="0.0"/>
    <s v="37.5"/>
    <s v="25.0"/>
    <n v="-16"/>
    <n v="7"/>
    <x v="96"/>
    <s v="100.0"/>
    <s v="0.0"/>
    <s v="0.0"/>
    <s v="100.0"/>
    <s v="50.0"/>
    <s v="50.0"/>
    <s v="0.0"/>
    <n v="37.5"/>
    <n v="62.5"/>
    <s v="2.38"/>
    <s v="2.5"/>
    <x v="19"/>
    <s v="1.1"/>
    <s v="1.8"/>
    <s v="3.25"/>
    <n v="1"/>
    <n v="0"/>
    <x v="0"/>
  </r>
  <r>
    <n v="5138"/>
    <s v="live"/>
    <s v="96.0"/>
    <n v="1"/>
    <n v="1"/>
    <s v="1 - 1"/>
    <n v="1.21"/>
    <n v="1.01"/>
    <s v="EXECUTION_COMPLETE"/>
    <s v="4.1"/>
    <n v="1"/>
    <s v="0 - 0"/>
    <s v="1 - 1"/>
    <s v="0 - 0"/>
    <s v="0 - 0"/>
    <s v="0 - 0"/>
    <s v="0 - 0"/>
    <s v="1 - 1"/>
    <s v="1 - 1"/>
    <n v="80.290000000000006"/>
    <s v="Curzon Ashton"/>
    <s v="Leamington"/>
    <s v="Curzon Ashton v Leamington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10"/>
    <n v="-4"/>
    <x v="28"/>
    <s v="0.0"/>
    <s v="0.0"/>
    <s v="0.0"/>
    <s v="0.0"/>
    <s v="0.0"/>
    <s v="0.0"/>
    <s v="0.0"/>
    <n v="0"/>
    <n v="0"/>
    <s v="1.65"/>
    <s v="5"/>
    <x v="4"/>
    <s v="1.36"/>
    <s v="1.2"/>
    <s v="-"/>
    <n v="1"/>
    <n v="0"/>
    <x v="0"/>
  </r>
  <r>
    <n v="6194"/>
    <s v="None"/>
    <s v="93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304.55"/>
    <s v="Mjondalen"/>
    <s v="Hodd"/>
    <s v="Mjondalen v Hodd"/>
    <s v="23.08.2025"/>
    <s v="14:00"/>
    <s v="Norwegian 1st Division"/>
    <s v="Norway, 1. Division"/>
    <n v="19"/>
    <n v="93.75"/>
    <n v="68.75"/>
    <n v="50"/>
    <s v="25.0"/>
    <s v="12.5"/>
    <s v="15.56"/>
    <s v="17.04"/>
    <s v="14.34"/>
    <s v="16.19"/>
    <s v="16.19"/>
    <s v="20.69"/>
    <n v="5"/>
    <n v="10.5"/>
    <x v="810"/>
    <s v="12.5"/>
    <s v="87.5"/>
    <s v="25.0"/>
    <s v="75.0"/>
    <s v="56.25"/>
    <s v="43.75"/>
    <s v="6.25"/>
    <n v="46.93"/>
    <n v="53.07"/>
    <s v="2.63"/>
    <s v="2.45"/>
    <x v="0"/>
    <s v="1.29"/>
    <s v="1.33"/>
    <s v="6.5"/>
    <n v="2"/>
    <n v="0"/>
    <x v="0"/>
  </r>
  <r>
    <n v="5167"/>
    <s v="None"/>
    <s v="95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528.52"/>
    <s v="Oldham"/>
    <s v="Colchester"/>
    <s v="Oldham v Colchester"/>
    <s v="09.08.2025"/>
    <s v="14:00"/>
    <s v="English League 2"/>
    <s v="England, League Two"/>
    <n v="1"/>
    <n v="50"/>
    <n v="0"/>
    <n v="0"/>
    <s v="0.0"/>
    <s v="50.0"/>
    <s v="25.0"/>
    <s v="0.0"/>
    <s v="0.0"/>
    <s v="0.0"/>
    <s v="0.0"/>
    <s v="25.0"/>
    <n v="4"/>
    <n v="-1"/>
    <x v="50"/>
    <s v="0.0"/>
    <s v="0.0"/>
    <s v="0.0"/>
    <s v="100.0"/>
    <s v="0.0"/>
    <s v="0.0"/>
    <s v="0.0"/>
    <n v="25"/>
    <n v="25"/>
    <s v="-"/>
    <s v="-"/>
    <x v="3"/>
    <s v="-"/>
    <s v="-"/>
    <s v="-"/>
    <s v="None"/>
    <n v="0"/>
    <x v="0"/>
  </r>
  <r>
    <n v="5223"/>
    <s v="None"/>
    <s v="96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9994.7099999999991"/>
    <s v="QPR"/>
    <s v="Preston"/>
    <s v="QPR v Preston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2"/>
    <n v="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6203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1191.6300000000001"/>
    <s v="Ranheim IL"/>
    <s v="Stabaek"/>
    <s v="Ranheim IL v Stabaek"/>
    <s v="23.08.2025"/>
    <s v="14:00"/>
    <s v="Norwegian 1st Division"/>
    <s v="Norway, 1. Division"/>
    <n v="19"/>
    <n v="87.5"/>
    <n v="75"/>
    <n v="31.25"/>
    <s v="18.75"/>
    <s v="12.5"/>
    <s v="9.52"/>
    <s v="13.69"/>
    <s v="16.61"/>
    <s v="21.49"/>
    <s v="14.65"/>
    <s v="24.05"/>
    <n v="-3"/>
    <n v="8.5"/>
    <x v="811"/>
    <s v="37.5"/>
    <s v="37.5"/>
    <s v="12.5"/>
    <s v="87.5"/>
    <s v="31.25"/>
    <s v="12.5"/>
    <s v="0.0"/>
    <n v="39.82"/>
    <n v="60.18"/>
    <s v="2.45"/>
    <s v="2.45"/>
    <x v="10"/>
    <s v="1.14"/>
    <s v="1.57"/>
    <s v="4.2"/>
    <n v="2"/>
    <n v="0"/>
    <x v="0"/>
  </r>
  <r>
    <n v="5228"/>
    <s v="None"/>
    <s v="92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2"/>
    <s v="Farnborough FC"/>
    <s v="Eastbourne"/>
    <s v="Farnborough FC v Eastbourne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6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6206"/>
    <s v="None"/>
    <s v="93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72.150000000000006"/>
    <s v="Leiknir R"/>
    <s v="IR Reykjavik"/>
    <s v="Leiknir R v IR Reykjavik"/>
    <s v="23.08.2025"/>
    <s v="14:00"/>
    <s v="Icelandic 1 Deild"/>
    <s v="Iceland, 1. Deild"/>
    <n v="18"/>
    <n v="68.75"/>
    <n v="50"/>
    <n v="31.25"/>
    <s v="18.75"/>
    <s v="12.5"/>
    <s v="18.32"/>
    <s v="10.55"/>
    <s v="11.78"/>
    <s v="14.72"/>
    <s v="20.27"/>
    <s v="24.38"/>
    <n v="13"/>
    <n v="2.5"/>
    <x v="188"/>
    <s v="37.5"/>
    <s v="62.5"/>
    <s v="37.5"/>
    <s v="62.5"/>
    <s v="25.0"/>
    <s v="12.5"/>
    <s v="12.5"/>
    <n v="40.64"/>
    <n v="59.36"/>
    <s v="3.5"/>
    <s v="1.9"/>
    <x v="19"/>
    <s v="1.17"/>
    <s v="1.5"/>
    <s v="4.5"/>
    <n v="2"/>
    <n v="0"/>
    <x v="0"/>
  </r>
  <r>
    <n v="5233"/>
    <s v="None"/>
    <s v="92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423.16"/>
    <s v="Partick"/>
    <s v="Morton"/>
    <s v="Partick v Morton"/>
    <s v="09.08.2025"/>
    <s v="14:00"/>
    <s v="Scottish Championship"/>
    <s v="Scotland, Championship"/>
    <n v="1"/>
    <n v="50"/>
    <n v="50"/>
    <n v="50"/>
    <s v="50.0"/>
    <s v="50.0"/>
    <s v="8.34"/>
    <s v="16.67"/>
    <s v="8.34"/>
    <s v="8.34"/>
    <s v="0.0"/>
    <s v="8.34"/>
    <n v="6"/>
    <n v="4"/>
    <x v="120"/>
    <s v="100.0"/>
    <s v="0.0"/>
    <s v="0.0"/>
    <s v="0.0"/>
    <s v="50.0"/>
    <s v="50.0"/>
    <s v="50.0"/>
    <n v="33.340000000000003"/>
    <n v="16.670000000000002"/>
    <s v="-"/>
    <s v="-"/>
    <x v="3"/>
    <s v="-"/>
    <s v="-"/>
    <s v="-"/>
    <s v="None"/>
    <n v="0"/>
    <x v="0"/>
  </r>
  <r>
    <n v="5247"/>
    <s v="None"/>
    <s v="98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153.02000000000001"/>
    <s v="Smouha"/>
    <s v="El Geish"/>
    <s v="Smouha v El Geish"/>
    <s v="09.08.2025"/>
    <s v="15:00"/>
    <s v="Egyptian Premier"/>
    <s v="Egypt, Premier League"/>
    <n v="0"/>
    <n v="0"/>
    <n v="0"/>
    <n v="0"/>
    <s v="0.0"/>
    <s v="0.0"/>
    <s v="0.0"/>
    <s v="0.0"/>
    <s v="0.0"/>
    <s v="0.0"/>
    <s v="0.0"/>
    <s v="0.0"/>
    <n v="28"/>
    <n v="2"/>
    <x v="28"/>
    <s v="0.0"/>
    <s v="0.0"/>
    <s v="0.0"/>
    <s v="0.0"/>
    <s v="0.0"/>
    <s v="0.0"/>
    <s v="0.0"/>
    <n v="0"/>
    <n v="0"/>
    <s v="2.5"/>
    <s v="3"/>
    <x v="11"/>
    <s v="1.53"/>
    <s v="1.13"/>
    <s v="13"/>
    <n v="1"/>
    <n v="0"/>
    <x v="0"/>
  </r>
  <r>
    <n v="5249"/>
    <s v="None"/>
    <s v="95.0"/>
    <n v="1"/>
    <n v="1"/>
    <s v="1 - 1"/>
    <s v="nan"/>
    <s v="nan"/>
    <s v="None"/>
    <s v="nan"/>
    <n v="0"/>
    <s v="1 - 1"/>
    <s v="1 - 1"/>
    <s v="0 - 0"/>
    <s v="1 - 0"/>
    <s v="1 - 0"/>
    <s v="1 - 1"/>
    <s v="1 - 1"/>
    <s v="1 - 1"/>
    <n v="7482.32"/>
    <s v="Bodo Glimt"/>
    <s v="Tromso"/>
    <s v="Bodo Glimt v Tromso"/>
    <s v="09.08.2025"/>
    <s v="17:15"/>
    <s v="Norwegian Eliteserien"/>
    <s v="Norway, Eliteserien"/>
    <n v="16"/>
    <n v="68.75"/>
    <n v="56.25"/>
    <n v="43.75"/>
    <s v="25.0"/>
    <s v="37.5"/>
    <s v="16.17"/>
    <s v="7.24"/>
    <s v="16.32"/>
    <s v="19.78"/>
    <s v="16.63"/>
    <s v="23.87"/>
    <n v="-10"/>
    <n v="-9"/>
    <x v="812"/>
    <s v="100.0"/>
    <s v="0.0"/>
    <s v="75.0"/>
    <s v="12.5"/>
    <s v="43.75"/>
    <s v="18.75"/>
    <s v="6.25"/>
    <n v="39.729999999999997"/>
    <n v="60.27"/>
    <s v="-"/>
    <s v="-"/>
    <x v="3"/>
    <s v="-"/>
    <s v="-"/>
    <s v="-"/>
    <s v="None"/>
    <n v="0"/>
    <x v="0"/>
  </r>
  <r>
    <n v="6215"/>
    <s v="None"/>
    <s v="93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725.45"/>
    <s v="Airdrieonians"/>
    <s v="Queens Park"/>
    <s v="Airdrieonians v Queens Park"/>
    <s v="23.08.2025"/>
    <s v="14:00"/>
    <s v="Scottish Championship"/>
    <s v="Scotland, Championship"/>
    <n v="2"/>
    <n v="100"/>
    <n v="50"/>
    <n v="50"/>
    <s v="0.0"/>
    <s v="0.0"/>
    <s v="8.34"/>
    <s v="8.34"/>
    <s v="16.67"/>
    <s v="25.0"/>
    <s v="25.0"/>
    <s v="16.67"/>
    <n v="-2"/>
    <n v="4"/>
    <x v="96"/>
    <s v="0.0"/>
    <s v="100.0"/>
    <s v="50.0"/>
    <s v="50.0"/>
    <s v="25.0"/>
    <s v="0.0"/>
    <s v="0.0"/>
    <n v="33.340000000000003"/>
    <n v="66.67"/>
    <s v="2"/>
    <s v="3.4"/>
    <x v="10"/>
    <s v="1.22"/>
    <s v="1.4"/>
    <s v="6"/>
    <n v="1"/>
    <n v="0"/>
    <x v="0"/>
  </r>
  <r>
    <n v="6216"/>
    <s v="live"/>
    <s v="97.0"/>
    <n v="1"/>
    <n v="1"/>
    <s v="1 - 1"/>
    <n v="1.05"/>
    <n v="1.01"/>
    <s v="EXECUTION_COMPLETE"/>
    <s v="3.8"/>
    <n v="1.5"/>
    <s v="0 - 0"/>
    <s v="1 - 1"/>
    <s v="0 - 0"/>
    <s v="0 - 0"/>
    <s v="0 - 0"/>
    <s v="0 - 1"/>
    <s v="0 - 1"/>
    <s v="1 - 1"/>
    <n v="35705.99"/>
    <s v="Peterborough"/>
    <s v="Bradford"/>
    <s v="Peterborough v Bradford"/>
    <s v="23.08.2025"/>
    <s v="14:00"/>
    <s v="English Sky Bet League 1"/>
    <s v="England, League One"/>
    <n v="4"/>
    <n v="75"/>
    <n v="50"/>
    <n v="0"/>
    <s v="0.0"/>
    <s v="12.5"/>
    <s v="17.36"/>
    <s v="11.81"/>
    <s v="18.06"/>
    <s v="29.86"/>
    <s v="11.11"/>
    <s v="11.81"/>
    <n v="35"/>
    <n v="3.5"/>
    <x v="76"/>
    <s v="25.0"/>
    <s v="75.0"/>
    <s v="50.0"/>
    <s v="25.0"/>
    <s v="25.0"/>
    <s v="0.0"/>
    <s v="0.0"/>
    <n v="47.22"/>
    <n v="52.78"/>
    <s v="3.6"/>
    <s v="1.95"/>
    <x v="28"/>
    <s v="1.22"/>
    <s v="1.36"/>
    <s v="6"/>
    <n v="2"/>
    <n v="0"/>
    <x v="0"/>
  </r>
  <r>
    <n v="5264"/>
    <s v="None"/>
    <s v="95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409.49"/>
    <s v="Montpellier"/>
    <s v="Red Star"/>
    <s v="Montpellier v Red Star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-6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267"/>
    <s v="None"/>
    <s v="99.0"/>
    <n v="1"/>
    <n v="1"/>
    <s v="1 - 1"/>
    <s v="nan"/>
    <s v="nan"/>
    <s v="None"/>
    <s v="nan"/>
    <n v="0"/>
    <s v="1 - 1"/>
    <s v="1 - 1"/>
    <s v="0 - 0"/>
    <s v="0 - 0"/>
    <s v="1 - 1"/>
    <s v="1 - 1"/>
    <s v="1 - 1"/>
    <s v="1 - 1"/>
    <n v="309.14"/>
    <s v="Widzew Lodz"/>
    <s v="Wisla Plock"/>
    <s v="Widzew Lodz v Wisla Plock"/>
    <s v="09.08.2025"/>
    <s v="18:15"/>
    <s v="Polish Ekstraklasa"/>
    <s v="Poland, Ekstraklasa"/>
    <n v="3"/>
    <n v="83.34"/>
    <n v="50"/>
    <n v="16.670000000000002"/>
    <s v="16.67"/>
    <s v="66.67"/>
    <s v="5.56"/>
    <s v="18.26"/>
    <s v="26.99"/>
    <s v="5.56"/>
    <s v="14.29"/>
    <s v="29.37"/>
    <n v="5"/>
    <n v="-10.5"/>
    <x v="79"/>
    <s v="66.67"/>
    <s v="33.33"/>
    <s v="66.67"/>
    <s v="33.33"/>
    <s v="33.33"/>
    <s v="0.0"/>
    <s v="0.0"/>
    <n v="50.79"/>
    <n v="49.21"/>
    <s v="-"/>
    <s v="-"/>
    <x v="3"/>
    <s v="-"/>
    <s v="-"/>
    <s v="-"/>
    <s v="None"/>
    <n v="0"/>
    <x v="0"/>
  </r>
  <r>
    <n v="6237"/>
    <s v="None"/>
    <s v="91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1756.05"/>
    <s v="Accrington"/>
    <s v="Grimsby"/>
    <s v="Accrington v Grimsby"/>
    <s v="23.08.2025"/>
    <s v="14:00"/>
    <s v="English Sky Bet League 2"/>
    <s v="England, League Two"/>
    <n v="3"/>
    <n v="87.5"/>
    <n v="54.17"/>
    <n v="12.5"/>
    <s v="12.5"/>
    <s v="25.0"/>
    <s v="7.69"/>
    <s v="32.42"/>
    <s v="0.0"/>
    <s v="7.69"/>
    <s v="22.53"/>
    <s v="29.67"/>
    <n v="26"/>
    <n v="-3"/>
    <x v="126"/>
    <s v="33.33"/>
    <s v="66.67"/>
    <s v="75.0"/>
    <s v="25.0"/>
    <s v="45.84"/>
    <s v="0.0"/>
    <s v="0.0"/>
    <n v="40.11"/>
    <n v="59.89"/>
    <s v="3.5"/>
    <s v="2.2"/>
    <x v="26"/>
    <s v="1.36"/>
    <s v="1.22"/>
    <s v="8.5"/>
    <n v="2"/>
    <n v="0"/>
    <x v="0"/>
  </r>
  <r>
    <n v="5288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1356.4"/>
    <s v="Boca Juniors"/>
    <s v="Racing Club"/>
    <s v="Boca Juniors v Racing Club"/>
    <s v="09.08.2025"/>
    <s v="19:30"/>
    <s v="Argentinian Primera Division"/>
    <s v="Argentina, Liga Profesional Argentina"/>
    <n v="19"/>
    <n v="50"/>
    <n v="25"/>
    <n v="12.5"/>
    <s v="6.25"/>
    <s v="43.75"/>
    <s v="8.6"/>
    <s v="17.69"/>
    <s v="16.29"/>
    <s v="15.27"/>
    <s v="14.77"/>
    <s v="27.4"/>
    <n v="-3"/>
    <n v="-18.5"/>
    <x v="813"/>
    <s v="50.0"/>
    <s v="37.5"/>
    <s v="62.5"/>
    <s v="37.5"/>
    <s v="18.75"/>
    <s v="6.25"/>
    <s v="0.0"/>
    <n v="42.58"/>
    <n v="57.43"/>
    <s v="-"/>
    <s v="-"/>
    <x v="3"/>
    <s v="-"/>
    <s v="-"/>
    <s v="-"/>
    <s v="None"/>
    <n v="0"/>
    <x v="0"/>
  </r>
  <r>
    <n v="5332"/>
    <s v="None"/>
    <s v="94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73.010000000000005"/>
    <s v="Las Vegas Lights FC"/>
    <s v="San Antonio FC"/>
    <s v="Las Vegas Lights FC v San Antonio FC"/>
    <s v="10.08.2025"/>
    <s v="02:30"/>
    <s v="US United Soccer League"/>
    <s v="USA, USL Championship"/>
    <n v="17"/>
    <n v="75"/>
    <n v="56.25"/>
    <n v="37.5"/>
    <s v="18.75"/>
    <s v="31.25"/>
    <s v="12.61"/>
    <s v="18.93"/>
    <s v="13.72"/>
    <s v="11.57"/>
    <s v="23.18"/>
    <s v="19.99"/>
    <n v="23"/>
    <n v="11.5"/>
    <x v="814"/>
    <s v="25.0"/>
    <s v="75.0"/>
    <s v="50.0"/>
    <s v="37.5"/>
    <s v="43.75"/>
    <s v="12.5"/>
    <s v="6.25"/>
    <n v="45.26"/>
    <n v="54.75"/>
    <s v="-"/>
    <s v="-"/>
    <x v="3"/>
    <s v="-"/>
    <s v="-"/>
    <s v="-"/>
    <s v="None"/>
    <n v="0"/>
    <x v="0"/>
  </r>
  <r>
    <n v="6246"/>
    <s v="None"/>
    <s v="93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6328.59"/>
    <s v="Swindon"/>
    <s v="Shrewsbury"/>
    <s v="Swindon v Shrewsbury"/>
    <s v="23.08.2025"/>
    <s v="14:00"/>
    <s v="English Sky Bet League 2"/>
    <s v="England, League Two"/>
    <n v="4"/>
    <n v="87.5"/>
    <n v="62.5"/>
    <n v="37.5"/>
    <s v="25.0"/>
    <s v="12.5"/>
    <s v="16.09"/>
    <s v="17.48"/>
    <s v="16.09"/>
    <s v="12.94"/>
    <s v="8.39"/>
    <s v="29.02"/>
    <n v="-10"/>
    <n v="14"/>
    <x v="119"/>
    <s v="25.0"/>
    <s v="75.0"/>
    <s v="0.0"/>
    <s v="75.0"/>
    <s v="50.0"/>
    <s v="37.5"/>
    <s v="0.0"/>
    <n v="49.65"/>
    <n v="50.35"/>
    <s v="1.85"/>
    <s v="4.33"/>
    <x v="10"/>
    <s v="1.29"/>
    <s v="1.3"/>
    <s v="6.5"/>
    <n v="1"/>
    <n v="0"/>
    <x v="0"/>
  </r>
  <r>
    <n v="5344"/>
    <s v="None"/>
    <s v="94.0"/>
    <n v="1"/>
    <n v="1"/>
    <s v="1 - 1"/>
    <s v="nan"/>
    <s v="nan"/>
    <s v="None"/>
    <s v="nan"/>
    <n v="0"/>
    <s v="0 - 0"/>
    <s v="1 - 1"/>
    <n v="0"/>
    <n v="0"/>
    <n v="0"/>
    <s v="0 - 0"/>
    <s v="1 - 1"/>
    <s v="1 - 1"/>
    <n v="139.65"/>
    <s v="Club Brugge B"/>
    <s v="Francs Borains"/>
    <s v="Club Brugge B v Francs Borains"/>
    <s v="10.08.2025"/>
    <s v="14:00"/>
    <s v="Belgian First Division B"/>
    <s v="Belgium, Challenger Pro League"/>
    <n v="0"/>
    <n v="0"/>
    <n v="0"/>
    <n v="0"/>
    <s v="0.0"/>
    <s v="0.0"/>
    <s v="0.0"/>
    <s v="0.0"/>
    <s v="0.0"/>
    <s v="0.0"/>
    <s v="0.0"/>
    <s v="0.0"/>
    <n v="-2"/>
    <n v="-11"/>
    <x v="28"/>
    <s v="0.0"/>
    <s v="0.0"/>
    <s v="0.0"/>
    <s v="0.0"/>
    <s v="0.0"/>
    <s v="0.0"/>
    <s v="0.0"/>
    <n v="0"/>
    <n v="0"/>
    <s v="2"/>
    <s v="3.25"/>
    <x v="4"/>
    <s v="1.22"/>
    <s v="1.4"/>
    <s v="6"/>
    <n v="1"/>
    <n v="0"/>
    <x v="0"/>
  </r>
  <r>
    <n v="5380"/>
    <s v="None"/>
    <s v="94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5203.4799999999996"/>
    <s v="Vasco Da Gama"/>
    <s v="Atletico MG"/>
    <s v="Vasco da Gama v Atletico MG"/>
    <s v="10.08.2025"/>
    <s v="19:00"/>
    <s v="Brazilian Serie A"/>
    <s v="Brazil, Serie A"/>
    <n v="16"/>
    <n v="75"/>
    <n v="43.75"/>
    <n v="18.75"/>
    <s v="12.5"/>
    <s v="31.25"/>
    <s v="6.52"/>
    <s v="13.03"/>
    <s v="13.03"/>
    <s v="18.33"/>
    <s v="11.82"/>
    <s v="37.29"/>
    <n v="13"/>
    <n v="1.5"/>
    <x v="75"/>
    <s v="62.5"/>
    <s v="37.5"/>
    <s v="37.5"/>
    <s v="37.5"/>
    <s v="25.0"/>
    <s v="0.0"/>
    <s v="0.0"/>
    <n v="32.58"/>
    <n v="67.42"/>
    <s v="2.63"/>
    <s v="2.9"/>
    <x v="18"/>
    <s v="1.47"/>
    <s v="1.14"/>
    <s v="11"/>
    <n v="1"/>
    <n v="0"/>
    <x v="0"/>
  </r>
  <r>
    <n v="6263"/>
    <s v="None"/>
    <s v="91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35251.599999999999"/>
    <s v="Mallorca"/>
    <s v="Celta Vigo"/>
    <s v="Mallorca v Celta Vigo"/>
    <s v="23.08.2025"/>
    <s v="15:00"/>
    <s v="Spanish La Liga"/>
    <s v="Spain, La Liga"/>
    <n v="1"/>
    <n v="100"/>
    <n v="50"/>
    <n v="0"/>
    <s v="0.0"/>
    <s v="0.0"/>
    <s v="16.67"/>
    <s v="16.67"/>
    <s v="0.0"/>
    <s v="25.0"/>
    <s v="25.0"/>
    <s v="16.67"/>
    <n v="6"/>
    <n v="16"/>
    <x v="96"/>
    <s v="0.0"/>
    <s v="100.0"/>
    <s v="0.0"/>
    <s v="100.0"/>
    <s v="50.0"/>
    <s v="0.0"/>
    <s v="0.0"/>
    <n v="33.340000000000003"/>
    <n v="66.67"/>
    <s v="3.25"/>
    <s v="2.5"/>
    <x v="13"/>
    <s v="1.4"/>
    <s v="1.2"/>
    <s v="9"/>
    <n v="2"/>
    <n v="0"/>
    <x v="0"/>
  </r>
  <r>
    <n v="5438"/>
    <s v="None"/>
    <s v="95.0"/>
    <n v="1"/>
    <n v="1"/>
    <s v="1 - 1"/>
    <s v="nan"/>
    <s v="nan"/>
    <s v="None"/>
    <s v="None"/>
    <n v="0"/>
    <s v="1 - 1"/>
    <s v="1 - 1"/>
    <s v="1 - 1"/>
    <s v="1 - 1"/>
    <s v="1 - 1"/>
    <s v="1 - 1"/>
    <s v="1 - 1"/>
    <s v="1 - 1"/>
    <n v="19.13"/>
    <s v="Yaracuyanos"/>
    <s v="Monagas"/>
    <s v="Yaracuyanos v Monagas"/>
    <s v="11.08.2025"/>
    <s v="21:00"/>
    <s v="Venezuelan Primera Division"/>
    <s v="Venezuela, Primera División"/>
    <n v="18"/>
    <n v="75"/>
    <n v="56.25"/>
    <n v="25"/>
    <s v="18.75"/>
    <s v="18.75"/>
    <s v="12.77"/>
    <s v="17.02"/>
    <s v="17.02"/>
    <s v="15.96"/>
    <s v="17.02"/>
    <s v="20.21"/>
    <n v="9"/>
    <n v="7.5"/>
    <x v="363"/>
    <s v="37.5"/>
    <s v="62.5"/>
    <s v="75.0"/>
    <s v="25.0"/>
    <s v="43.75"/>
    <s v="12.5"/>
    <s v="0.0"/>
    <n v="46.81"/>
    <n v="53.19"/>
    <s v="4.2"/>
    <s v="1.75"/>
    <x v="5"/>
    <s v="1.3"/>
    <s v="1.29"/>
    <s v="6.5"/>
    <n v="2"/>
    <n v="0"/>
    <x v="0"/>
  </r>
  <r>
    <n v="5445"/>
    <s v="None"/>
    <s v="99.0"/>
    <n v="1"/>
    <n v="1"/>
    <s v="1 - 1"/>
    <s v="nan"/>
    <s v="nan"/>
    <s v="None"/>
    <s v="None"/>
    <n v="0"/>
    <s v="1 - 1"/>
    <s v="1 - 1"/>
    <s v="0 - 0"/>
    <s v="1 - 0"/>
    <s v="1 - 1"/>
    <s v="1 - 1"/>
    <s v="1 - 1"/>
    <s v="1 - 1"/>
    <n v="7.76"/>
    <s v="Figueirense"/>
    <s v="Maringa"/>
    <s v="Figueirense v Maringa"/>
    <s v="11.08.2025"/>
    <s v="22:30"/>
    <s v="Brazilian Serie C"/>
    <s v="Brazil, Serie C"/>
    <n v="15"/>
    <n v="68.75"/>
    <n v="25"/>
    <n v="6.25"/>
    <s v="6.25"/>
    <s v="31.25"/>
    <s v="6.57"/>
    <s v="20.32"/>
    <s v="15.32"/>
    <s v="12.5"/>
    <s v="20.0"/>
    <s v="25.32"/>
    <n v="-3"/>
    <n v="0.5"/>
    <x v="80"/>
    <s v="62.5"/>
    <s v="12.5"/>
    <s v="12.5"/>
    <s v="75.0"/>
    <s v="6.25"/>
    <s v="0.0"/>
    <s v="0.0"/>
    <n v="42.19"/>
    <n v="57.82"/>
    <s v="2.15"/>
    <s v="3.3"/>
    <x v="0"/>
    <s v="1.4"/>
    <s v="1.2"/>
    <s v="8.5"/>
    <n v="1"/>
    <n v="0"/>
    <x v="0"/>
  </r>
  <r>
    <n v="5465"/>
    <s v="None"/>
    <s v="92.0"/>
    <n v="1"/>
    <n v="1"/>
    <s v="1 - 1"/>
    <s v="None"/>
    <s v="None"/>
    <s v="None"/>
    <s v="None"/>
    <n v="0"/>
    <s v="0 - 0"/>
    <s v="1 - 1"/>
    <s v="0 - 0"/>
    <s v="0 - 0"/>
    <s v="0 - 0"/>
    <s v="0 - 0"/>
    <s v="1 - 0"/>
    <s v="1 - 1"/>
    <n v="7.6"/>
    <s v="Kuala Lumpur"/>
    <s v="Sabah FA"/>
    <s v="Kuala Lumpur v Sabah FA"/>
    <s v="13.08.2025"/>
    <s v="13:00"/>
    <s v="Malaysian Super League"/>
    <s v="Malaysia, Super League"/>
    <n v="0"/>
    <n v="50"/>
    <n v="50"/>
    <n v="0"/>
    <s v="0.0"/>
    <s v="50.0"/>
    <s v="0.0"/>
    <s v="16.67"/>
    <s v="0.0"/>
    <s v="16.67"/>
    <s v="0.0"/>
    <s v="16.67"/>
    <n v="-10"/>
    <n v="-3"/>
    <x v="120"/>
    <s v="100.0"/>
    <s v="0.0"/>
    <s v="0.0"/>
    <s v="0.0"/>
    <s v="0.0"/>
    <s v="0.0"/>
    <s v="0.0"/>
    <n v="16.670000000000002"/>
    <n v="33.340000000000003"/>
    <s v="-"/>
    <s v="-"/>
    <x v="3"/>
    <s v="-"/>
    <s v="-"/>
    <s v="-"/>
    <s v="None"/>
    <n v="0"/>
    <x v="0"/>
  </r>
  <r>
    <n v="5470"/>
    <s v="None"/>
    <s v="93.0"/>
    <n v="1"/>
    <n v="1"/>
    <s v="1 - 1"/>
    <s v="None"/>
    <s v="None"/>
    <s v="None"/>
    <s v="None"/>
    <n v="0"/>
    <s v="1 - 1"/>
    <s v="1 - 1"/>
    <s v="0 - 0"/>
    <s v="1 - 1"/>
    <s v="1 - 1"/>
    <s v="1 - 1"/>
    <s v="1 - 1"/>
    <s v="1 - 1"/>
    <n v="38.880000000000003"/>
    <s v="Magesi FC"/>
    <s v="Stellenbosch FC"/>
    <s v="Magesi FC v Stellenbosch FC"/>
    <s v="13.08.2025"/>
    <s v="17:30"/>
    <s v="South African Premier Division"/>
    <s v="South-Africa, Premier Soccer League"/>
    <n v="1"/>
    <n v="50"/>
    <n v="0"/>
    <n v="0"/>
    <s v="0.0"/>
    <s v="50.0"/>
    <s v="25.0"/>
    <s v="0.0"/>
    <s v="0.0"/>
    <s v="0.0"/>
    <s v="0.0"/>
    <s v="25.0"/>
    <n v="-6"/>
    <n v="2"/>
    <x v="50"/>
    <s v="0.0"/>
    <s v="0.0"/>
    <s v="0.0"/>
    <s v="100.0"/>
    <s v="0.0"/>
    <s v="0.0"/>
    <s v="0.0"/>
    <n v="25"/>
    <n v="25"/>
    <s v="4.2"/>
    <s v="2.05"/>
    <x v="12"/>
    <s v="1.67"/>
    <s v="1.08"/>
    <s v="17"/>
    <n v="2"/>
    <n v="0"/>
    <x v="0"/>
  </r>
  <r>
    <n v="5483"/>
    <s v="None"/>
    <s v="94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0"/>
    <s v="Al Salt"/>
    <s v="Al Hussein"/>
    <s v="AL Salt v AL Hussein"/>
    <s v="14.08.2025"/>
    <s v="17:45"/>
    <s v="Jordanian Premier League"/>
    <s v="Jordan, League"/>
    <n v="2"/>
    <n v="75"/>
    <n v="75"/>
    <n v="25"/>
    <s v="25.0"/>
    <s v="25.0"/>
    <s v="21.67"/>
    <s v="5.0"/>
    <s v="36.67"/>
    <s v="0.0"/>
    <s v="10.0"/>
    <s v="26.67"/>
    <n v="5"/>
    <n v="-0.5"/>
    <x v="76"/>
    <s v="0.0"/>
    <s v="50.0"/>
    <s v="100.0"/>
    <s v="0.0"/>
    <s v="75.0"/>
    <s v="50.0"/>
    <s v="0.0"/>
    <n v="63.34"/>
    <n v="36.67"/>
    <s v="6"/>
    <s v="1.47"/>
    <x v="20"/>
    <s v="1.2"/>
    <s v="1.47"/>
    <s v="5"/>
    <n v="2"/>
    <n v="0"/>
    <x v="0"/>
  </r>
  <r>
    <n v="5494"/>
    <s v="live"/>
    <s v="94.0"/>
    <n v="1"/>
    <n v="1"/>
    <s v="1 - 1"/>
    <n v="1.05"/>
    <n v="1.04"/>
    <s v="EXECUTION_COMPLETE"/>
    <s v="5.0"/>
    <n v="1.5"/>
    <s v="0 - 1"/>
    <s v="1 - 1"/>
    <s v="0 - 0"/>
    <s v="0 - 1"/>
    <s v="0 - 1"/>
    <s v="1 - 1"/>
    <s v="1 - 1"/>
    <s v="1 - 1"/>
    <n v="2.66"/>
    <s v="Ratchaburi"/>
    <s v="Kanchanaburi"/>
    <s v="Ratchaburi v Kanchanaburi"/>
    <s v="15.08.2025"/>
    <s v="12:00"/>
    <s v="Thai League 1"/>
    <s v="Thailand, Thai League 1"/>
    <n v="0"/>
    <n v="0"/>
    <n v="0"/>
    <n v="0"/>
    <s v="0.0"/>
    <s v="0.0"/>
    <s v="0.0"/>
    <s v="0.0"/>
    <s v="0.0"/>
    <s v="0.0"/>
    <s v="0.0"/>
    <s v="0.0"/>
    <n v="12"/>
    <n v="3"/>
    <x v="28"/>
    <s v="0.0"/>
    <s v="0.0"/>
    <s v="0.0"/>
    <s v="0.0"/>
    <s v="0.0"/>
    <s v="0.0"/>
    <s v="0.0"/>
    <n v="0"/>
    <n v="0"/>
    <s v="1.44"/>
    <s v="5.5"/>
    <x v="15"/>
    <s v="1.17"/>
    <s v="1.5"/>
    <s v="4.5"/>
    <n v="1"/>
    <n v="0"/>
    <x v="0"/>
  </r>
  <r>
    <n v="5497"/>
    <s v="None"/>
    <s v="94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0"/>
    <s v="Cong An Nhan Dan"/>
    <s v="Viettel FC"/>
    <s v="Cong An Nhan Dan v Viettel FC"/>
    <s v="15.08.2025"/>
    <s v="12:15"/>
    <s v="Vietnamese V-League"/>
    <s v="Vietnam, V.League 1"/>
    <n v="0"/>
    <n v="0"/>
    <n v="0"/>
    <n v="0"/>
    <s v="0.0"/>
    <s v="0.0"/>
    <s v="0.0"/>
    <s v="0.0"/>
    <s v="0.0"/>
    <s v="0.0"/>
    <s v="0.0"/>
    <s v="0.0"/>
    <n v="-22"/>
    <n v="3"/>
    <x v="28"/>
    <s v="0.0"/>
    <s v="0.0"/>
    <s v="0.0"/>
    <s v="0.0"/>
    <s v="0.0"/>
    <s v="0.0"/>
    <s v="0.0"/>
    <n v="0"/>
    <n v="0"/>
    <s v="1.67"/>
    <s v="4.6"/>
    <x v="19"/>
    <s v="1.22"/>
    <s v="1.36"/>
    <s v="6"/>
    <n v="1"/>
    <n v="0"/>
    <x v="0"/>
  </r>
  <r>
    <n v="5513"/>
    <s v="None"/>
    <s v="94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39.11"/>
    <s v="Utsiktens"/>
    <s v="Varbergs BoIS"/>
    <s v="Utsiktens v Varbergs BoIS"/>
    <s v="15.08.2025"/>
    <s v="17:00"/>
    <s v="Swedish Superettan"/>
    <s v="Sweden, Superettan"/>
    <n v="18"/>
    <n v="81.25"/>
    <n v="43.75"/>
    <n v="6.25"/>
    <s v="6.25"/>
    <s v="12.5"/>
    <s v="11.17"/>
    <s v="16.17"/>
    <s v="10.17"/>
    <s v="19.5"/>
    <s v="17.67"/>
    <s v="25.34"/>
    <n v="0"/>
    <n v="0"/>
    <x v="119"/>
    <s v="62.5"/>
    <s v="37.5"/>
    <s v="37.5"/>
    <s v="62.5"/>
    <s v="18.75"/>
    <s v="0.0"/>
    <s v="0.0"/>
    <n v="37.5"/>
    <n v="62.5"/>
    <s v="3.6"/>
    <s v="2"/>
    <x v="5"/>
    <s v="1.25"/>
    <s v="1.33"/>
    <s v="6.5"/>
    <n v="2"/>
    <n v="0"/>
    <x v="0"/>
  </r>
  <r>
    <n v="5527"/>
    <s v="None"/>
    <s v="93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14.3"/>
    <s v="Dijon"/>
    <s v="Rouen"/>
    <s v="Dijon v Rouen"/>
    <s v="15.08.2025"/>
    <s v="17:30"/>
    <s v="French National"/>
    <s v="France, National 1"/>
    <n v="1"/>
    <n v="50"/>
    <n v="50"/>
    <n v="0"/>
    <s v="0.0"/>
    <s v="50.0"/>
    <s v="0.0"/>
    <s v="0.0"/>
    <s v="0.0"/>
    <s v="16.67"/>
    <s v="0.0"/>
    <s v="33.34"/>
    <n v="-7"/>
    <n v="-0.5"/>
    <x v="50"/>
    <s v="0.0"/>
    <s v="100.0"/>
    <s v="0.0"/>
    <s v="0.0"/>
    <s v="0.0"/>
    <s v="0.0"/>
    <s v="0.0"/>
    <n v="0"/>
    <n v="50"/>
    <s v="2"/>
    <s v="3.5"/>
    <x v="26"/>
    <s v="1.36"/>
    <s v="1.22"/>
    <s v="8"/>
    <n v="1"/>
    <n v="0"/>
    <x v="0"/>
  </r>
  <r>
    <n v="5530"/>
    <s v="None"/>
    <s v="94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112.3"/>
    <s v="RKC Waalwijk"/>
    <s v="Helmond Sport"/>
    <s v="RKC Waalwijk v Helmond Sport"/>
    <s v="15.08.2025"/>
    <s v="18:00"/>
    <s v="Dutch Eerste Divisie"/>
    <s v="Netherlands, Eerste Divisie"/>
    <n v="1"/>
    <n v="100"/>
    <n v="100"/>
    <n v="100"/>
    <s v="50.0"/>
    <s v="0.0"/>
    <s v="10.0"/>
    <s v="30.0"/>
    <s v="25.0"/>
    <s v="0.0"/>
    <s v="22.5"/>
    <s v="12.5"/>
    <n v="-12"/>
    <n v="4"/>
    <x v="85"/>
    <s v="100.0"/>
    <s v="0.0"/>
    <s v="0.0"/>
    <s v="100.0"/>
    <s v="100.0"/>
    <s v="50.0"/>
    <s v="50.0"/>
    <n v="65"/>
    <n v="35"/>
    <s v="1.7"/>
    <s v="4.2"/>
    <x v="20"/>
    <s v="1.14"/>
    <s v="1.57"/>
    <s v="4.2"/>
    <n v="1"/>
    <n v="0"/>
    <x v="0"/>
  </r>
  <r>
    <n v="5542"/>
    <s v="None"/>
    <s v="94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61.22"/>
    <s v="Norwich U21"/>
    <s v="Reading U21"/>
    <s v="Norwich U21 v Reading U21"/>
    <s v="15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4"/>
    <n v="1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6292"/>
    <s v="None"/>
    <s v="95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2526.96"/>
    <s v="FC Copenhagen"/>
    <s v="OB"/>
    <s v="FC Copenhagen v OB"/>
    <s v="23.08.2025"/>
    <s v="16:00"/>
    <s v="Danish Superliga"/>
    <s v="Denmark, Superliga"/>
    <n v="5"/>
    <n v="100"/>
    <n v="80"/>
    <n v="80"/>
    <s v="50.0"/>
    <s v="20.0"/>
    <s v="13.56"/>
    <s v="15.56"/>
    <s v="17.56"/>
    <s v="17.11"/>
    <s v="21.11"/>
    <s v="15.11"/>
    <n v="-13"/>
    <n v="-2.5"/>
    <x v="56"/>
    <s v="40.0"/>
    <s v="60.0"/>
    <s v="60.0"/>
    <s v="40.0"/>
    <s v="60.0"/>
    <s v="30.0"/>
    <s v="20.0"/>
    <n v="46.67"/>
    <n v="53.34"/>
    <s v="1.4"/>
    <s v="7"/>
    <x v="29"/>
    <s v="1.17"/>
    <s v="1.53"/>
    <s v="4.33"/>
    <n v="1"/>
    <n v="0"/>
    <x v="0"/>
  </r>
  <r>
    <n v="5549"/>
    <s v="None"/>
    <s v="95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1768.61"/>
    <s v="Dinamo Bucharest"/>
    <s v="UTA Arad"/>
    <s v="Dinamo Bucharest v UTA Arad"/>
    <s v="15.08.2025"/>
    <s v="18:30"/>
    <s v="Romanian Liga I"/>
    <s v="Romania, Liga I"/>
    <n v="5"/>
    <n v="70"/>
    <n v="60"/>
    <n v="30"/>
    <s v="20.0"/>
    <s v="30.0"/>
    <s v="16.67"/>
    <s v="20.0"/>
    <s v="16.67"/>
    <s v="20.0"/>
    <s v="6.67"/>
    <s v="20.0"/>
    <n v="8"/>
    <n v="-5"/>
    <x v="125"/>
    <s v="20.0"/>
    <s v="60.0"/>
    <s v="60.0"/>
    <s v="40.0"/>
    <s v="40.0"/>
    <s v="20.0"/>
    <s v="10.0"/>
    <n v="53.34"/>
    <n v="46.67"/>
    <s v="1.8"/>
    <s v="4.5"/>
    <x v="5"/>
    <s v="1.36"/>
    <s v="1.22"/>
    <s v="8"/>
    <n v="1"/>
    <n v="0"/>
    <x v="0"/>
  </r>
  <r>
    <n v="5578"/>
    <s v="live"/>
    <s v="94.0"/>
    <n v="1"/>
    <n v="1"/>
    <s v="1 - 1"/>
    <n v="240"/>
    <n v="1.01"/>
    <s v="EXECUTION_COMPLETE"/>
    <s v="3.45"/>
    <n v="1.5"/>
    <s v="0 - 1"/>
    <s v="1 - 1"/>
    <s v="0 - 0"/>
    <s v="0 - 0"/>
    <s v="0 - 1"/>
    <s v="1 - 1"/>
    <s v="1 - 1"/>
    <s v="1 - 1"/>
    <n v="44.68"/>
    <s v="Bhayangkara FC"/>
    <s v="PSM Makassar"/>
    <s v="Bhayangkara FC v PSM Makassar"/>
    <s v="16.08.2025"/>
    <s v="08:30"/>
    <s v="Indonesian Liga 1"/>
    <s v="Indonesia, Liga 1"/>
    <n v="1"/>
    <n v="50"/>
    <n v="0"/>
    <n v="0"/>
    <s v="0.0"/>
    <s v="0.0"/>
    <s v="25.0"/>
    <s v="0.0"/>
    <s v="0.0"/>
    <s v="0.0"/>
    <s v="50.0"/>
    <s v="25.0"/>
    <n v="9"/>
    <n v="3.5"/>
    <x v="45"/>
    <s v="0.0"/>
    <s v="100.0"/>
    <s v="100.0"/>
    <s v="0.0"/>
    <s v="0.0"/>
    <s v="0.0"/>
    <s v="0.0"/>
    <n v="25"/>
    <n v="75"/>
    <s v="-"/>
    <s v="-"/>
    <x v="3"/>
    <s v="-"/>
    <s v="-"/>
    <s v="-"/>
    <s v="None"/>
    <n v="0"/>
    <x v="0"/>
  </r>
  <r>
    <n v="6298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627.19000000000005"/>
    <s v="Deportes Recoleta"/>
    <s v="Santiago Wanderers"/>
    <s v="Deportes Recoleta v Santiago Wanderers"/>
    <s v="23.08.2025"/>
    <s v="16:30"/>
    <s v="Chilean Primera B"/>
    <s v="Chile, Primera B"/>
    <n v="21"/>
    <n v="68.75"/>
    <n v="43.75"/>
    <n v="25"/>
    <s v="12.5"/>
    <s v="56.25"/>
    <s v="9.9"/>
    <s v="19.6"/>
    <s v="17.6"/>
    <s v="19.41"/>
    <s v="12.15"/>
    <s v="21.35"/>
    <n v="6"/>
    <n v="-7"/>
    <x v="815"/>
    <s v="75.0"/>
    <s v="0.0"/>
    <s v="75.0"/>
    <s v="12.5"/>
    <s v="31.25"/>
    <s v="6.25"/>
    <s v="6.25"/>
    <n v="47.09"/>
    <n v="52.91"/>
    <s v="2.5"/>
    <s v="2.63"/>
    <x v="13"/>
    <s v="1.36"/>
    <s v="1.25"/>
    <s v="8"/>
    <n v="1"/>
    <n v="0"/>
    <x v="0"/>
  </r>
  <r>
    <n v="6302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649.74"/>
    <s v="Entella"/>
    <s v="Juve Stabia"/>
    <s v="Entella v Juve Stabia"/>
    <s v="23.08.2025"/>
    <s v="17:00"/>
    <s v="Italian Serie B"/>
    <s v="Italy, Serie B"/>
    <n v="0"/>
    <n v="0"/>
    <n v="0"/>
    <n v="0"/>
    <s v="0.0"/>
    <s v="0.0"/>
    <s v="0.0"/>
    <s v="0.0"/>
    <s v="0.0"/>
    <s v="0.0"/>
    <s v="0.0"/>
    <s v="0.0"/>
    <n v="24"/>
    <n v="7"/>
    <x v="28"/>
    <s v="0.0"/>
    <s v="0.0"/>
    <s v="0.0"/>
    <s v="0.0"/>
    <s v="0.0"/>
    <s v="0.0"/>
    <s v="0.0"/>
    <n v="0"/>
    <n v="0"/>
    <s v="2.4"/>
    <s v="3.1"/>
    <x v="0"/>
    <s v="1.4"/>
    <s v="1.2"/>
    <s v="9"/>
    <n v="1"/>
    <n v="0"/>
    <x v="0"/>
  </r>
  <r>
    <n v="5588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0"/>
    <s v="Paju Citizen"/>
    <s v="Daejeon Korail FC"/>
    <s v="Paju Citizen v Daejeon Korail FC"/>
    <s v="16.08.2025"/>
    <s v="10:00"/>
    <s v="South Korean K3 League"/>
    <s v="South-Korea, K3 League"/>
    <n v="18"/>
    <n v="68.75"/>
    <n v="50"/>
    <n v="37.5"/>
    <s v="18.75"/>
    <s v="31.25"/>
    <s v="14.95"/>
    <s v="12.28"/>
    <s v="13.94"/>
    <s v="23.15"/>
    <s v="15.61"/>
    <s v="20.08"/>
    <n v="14"/>
    <n v="1"/>
    <x v="652"/>
    <s v="50.0"/>
    <s v="50.0"/>
    <s v="37.5"/>
    <s v="50.0"/>
    <s v="31.25"/>
    <s v="25.0"/>
    <s v="0.0"/>
    <n v="41.17"/>
    <n v="58.84"/>
    <s v="3.25"/>
    <s v="2.1"/>
    <x v="0"/>
    <s v="1.36"/>
    <s v="1.2"/>
    <s v="8"/>
    <n v="2"/>
    <n v="0"/>
    <x v="0"/>
  </r>
  <r>
    <n v="5597"/>
    <s v="None"/>
    <s v="96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129.6"/>
    <s v="Albirex Niigata"/>
    <s v="Kawasaki"/>
    <s v="Albirex Niigata v Kawasaki"/>
    <s v="16.08.2025"/>
    <s v="10:00"/>
    <s v="Japanese J League"/>
    <s v="Japan, J1 League"/>
    <n v="25"/>
    <n v="81.25"/>
    <n v="75"/>
    <n v="37.5"/>
    <s v="12.5"/>
    <s v="12.5"/>
    <s v="15.76"/>
    <s v="9.34"/>
    <s v="19.97"/>
    <s v="14.93"/>
    <s v="14.33"/>
    <s v="25.68"/>
    <n v="22"/>
    <n v="3"/>
    <x v="173"/>
    <s v="50.0"/>
    <s v="50.0"/>
    <s v="75.0"/>
    <s v="25.0"/>
    <s v="56.25"/>
    <s v="18.75"/>
    <s v="12.5"/>
    <n v="45.07"/>
    <n v="54.94"/>
    <s v="4"/>
    <s v="1.85"/>
    <x v="19"/>
    <s v="1.22"/>
    <s v="1.36"/>
    <s v="6"/>
    <n v="2"/>
    <n v="0"/>
    <x v="0"/>
  </r>
  <r>
    <n v="5601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23.64"/>
    <s v="Gyeongnam"/>
    <s v="Seoul E-Land FC"/>
    <s v="Gyeongnam v Seoul E-Land FC"/>
    <s v="16.08.2025"/>
    <s v="10:00"/>
    <s v="South Korean K League 2"/>
    <s v="South-Korea, K League 2"/>
    <n v="24"/>
    <n v="68.75"/>
    <n v="37.5"/>
    <n v="31.25"/>
    <s v="6.25"/>
    <s v="25.0"/>
    <s v="12.42"/>
    <s v="10.0"/>
    <s v="20.31"/>
    <s v="15.53"/>
    <s v="14.48"/>
    <s v="27.27"/>
    <n v="12"/>
    <n v="5"/>
    <x v="55"/>
    <s v="25.0"/>
    <s v="75.0"/>
    <s v="37.5"/>
    <s v="37.5"/>
    <s v="25.0"/>
    <s v="0.0"/>
    <s v="0.0"/>
    <n v="42.73"/>
    <n v="57.27"/>
    <s v="3.6"/>
    <s v="1.9"/>
    <x v="5"/>
    <s v="1.22"/>
    <s v="1.4"/>
    <s v="6"/>
    <n v="2"/>
    <n v="0"/>
    <x v="0"/>
  </r>
  <r>
    <n v="5611"/>
    <s v="None"/>
    <s v="93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4"/>
    <s v="Barry Town Utd"/>
    <s v="Colwyn Bay"/>
    <s v="Barry Town Utd v Colwyn Bay"/>
    <s v="16.08.2025"/>
    <s v="11:30"/>
    <s v="Welsh Premiership"/>
    <s v="Wales, Premier League"/>
    <n v="1"/>
    <n v="100"/>
    <n v="0"/>
    <n v="0"/>
    <s v="0.0"/>
    <s v="50.0"/>
    <s v="0.0"/>
    <s v="50.0"/>
    <s v="50.0"/>
    <s v="0.0"/>
    <s v="0.0"/>
    <s v="0.0"/>
    <n v="-8"/>
    <n v="-5"/>
    <x v="45"/>
    <s v="100.0"/>
    <s v="0.0"/>
    <s v="0.0"/>
    <s v="100.0"/>
    <s v="100.0"/>
    <s v="0.0"/>
    <s v="0.0"/>
    <n v="100"/>
    <n v="0"/>
    <s v="1.7"/>
    <s v="4"/>
    <x v="19"/>
    <s v="1.2"/>
    <s v="1.47"/>
    <s v="5"/>
    <n v="1"/>
    <n v="0"/>
    <x v="0"/>
  </r>
  <r>
    <n v="5694"/>
    <s v="live"/>
    <s v="95.0"/>
    <n v="1"/>
    <n v="1"/>
    <s v="1 - 1"/>
    <n v="1.03"/>
    <n v="1.01"/>
    <s v="EXECUTION_COMPLETE"/>
    <s v="3.85"/>
    <n v="1.5"/>
    <s v="0 - 1"/>
    <s v="1 - 1"/>
    <n v="0"/>
    <n v="0"/>
    <s v="0 - 1"/>
    <s v="1 - 1"/>
    <s v="1 - 1"/>
    <s v="1 - 1"/>
    <n v="27645.59"/>
    <s v="Grazer AK"/>
    <s v="WSG Wattens"/>
    <s v="Grazer AK v WSG Wattens"/>
    <s v="16.08.2025"/>
    <s v="15:00"/>
    <s v="Austrian Bundesliga"/>
    <s v="Austria, Bundesliga"/>
    <n v="2"/>
    <n v="100"/>
    <n v="100"/>
    <n v="100"/>
    <s v="50.0"/>
    <s v="0.0"/>
    <s v="10.0"/>
    <s v="15.56"/>
    <s v="21.11"/>
    <s v="16.11"/>
    <s v="5.0"/>
    <s v="32.22"/>
    <n v="13"/>
    <n v="2.5"/>
    <x v="85"/>
    <s v="50.0"/>
    <s v="50.0"/>
    <s v="50.0"/>
    <s v="50.0"/>
    <s v="75.0"/>
    <s v="25.0"/>
    <s v="25.0"/>
    <n v="46.67"/>
    <n v="53.34"/>
    <s v="2.2"/>
    <s v="3"/>
    <x v="5"/>
    <s v="1.3"/>
    <s v="1.29"/>
    <s v="7.5"/>
    <n v="1"/>
    <n v="0"/>
    <x v="0"/>
  </r>
  <r>
    <n v="5760"/>
    <s v="None"/>
    <s v="93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567.15"/>
    <s v="Lech Poznan"/>
    <s v="Korona Kielce"/>
    <s v="Lech Poznan v Korona Kielce"/>
    <s v="16.08.2025"/>
    <s v="18:15"/>
    <s v="Polish Ekstraklasa"/>
    <s v="Poland, Ekstraklasa"/>
    <n v="3"/>
    <n v="100"/>
    <n v="62.5"/>
    <n v="33.340000000000003"/>
    <s v="33.34"/>
    <s v="12.5"/>
    <s v="8.89"/>
    <s v="15.56"/>
    <s v="14.45"/>
    <s v="22.22"/>
    <s v="23.33"/>
    <s v="15.56"/>
    <n v="0"/>
    <n v="3"/>
    <x v="134"/>
    <s v="33.33"/>
    <s v="66.67"/>
    <s v="50.0"/>
    <s v="50.0"/>
    <s v="45.84"/>
    <s v="16.67"/>
    <s v="0.0"/>
    <n v="38.89"/>
    <n v="61.12"/>
    <s v="1.67"/>
    <s v="4.75"/>
    <x v="22"/>
    <s v="1.2"/>
    <s v="1.44"/>
    <s v="5"/>
    <n v="1"/>
    <n v="0"/>
    <x v="0"/>
  </r>
  <r>
    <n v="5773"/>
    <s v="None"/>
    <s v="93.0"/>
    <n v="1"/>
    <n v="1"/>
    <s v="1 - 1"/>
    <s v="nan"/>
    <s v="nan"/>
    <s v="None"/>
    <s v="None"/>
    <n v="0"/>
    <s v="1 - 0"/>
    <s v="1 - 1"/>
    <s v="0 - 0"/>
    <s v="1 - 0"/>
    <s v="1 - 0"/>
    <s v="1 - 1"/>
    <s v="1 - 1"/>
    <s v="1 - 1"/>
    <n v="1580.84"/>
    <s v="Remo"/>
    <s v="Botafogo SP"/>
    <s v="Remo v Botafogo SP"/>
    <s v="16.08.2025"/>
    <s v="19:00"/>
    <s v="Brazilian Serie B"/>
    <s v="Brazil, Serie B"/>
    <n v="21"/>
    <n v="68.75"/>
    <n v="31.25"/>
    <n v="6.25"/>
    <s v="6.25"/>
    <s v="31.25"/>
    <s v="19.75"/>
    <s v="8.06"/>
    <s v="18.67"/>
    <s v="18.62"/>
    <s v="11.58"/>
    <s v="23.32"/>
    <n v="-27"/>
    <n v="4.5"/>
    <x v="493"/>
    <s v="37.5"/>
    <s v="50.0"/>
    <s v="25.0"/>
    <s v="50.0"/>
    <s v="25.0"/>
    <s v="12.5"/>
    <s v="6.25"/>
    <n v="46.49"/>
    <n v="53.52"/>
    <s v="-"/>
    <s v="-"/>
    <x v="3"/>
    <s v="-"/>
    <s v="-"/>
    <s v="-"/>
    <s v="None"/>
    <n v="0"/>
    <x v="0"/>
  </r>
  <r>
    <n v="6321"/>
    <s v="None"/>
    <s v="93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556.70000000000005"/>
    <s v="Cherno More"/>
    <s v="Lokomotiv Plovdiv"/>
    <s v="Cherno More v Lokomotiv Plovdiv"/>
    <s v="23.08.2025"/>
    <s v="18:15"/>
    <s v="Bulgarian A League"/>
    <s v="Bulgaria, First League"/>
    <n v="5"/>
    <n v="60"/>
    <n v="40"/>
    <n v="20"/>
    <s v="0.0"/>
    <s v="50.0"/>
    <s v="7.69"/>
    <s v="25.83"/>
    <s v="18.69"/>
    <s v="10.99"/>
    <s v="0.0"/>
    <s v="36.82"/>
    <n v="-5"/>
    <n v="-5.5"/>
    <x v="332"/>
    <s v="80.0"/>
    <s v="0.0"/>
    <s v="60.0"/>
    <s v="20.0"/>
    <s v="40.0"/>
    <s v="10.0"/>
    <s v="0.0"/>
    <n v="52.2"/>
    <n v="47.8"/>
    <s v="1.47"/>
    <s v="6"/>
    <x v="19"/>
    <s v="1.4"/>
    <s v="1.22"/>
    <s v="8.5"/>
    <n v="1"/>
    <n v="0"/>
    <x v="0"/>
  </r>
  <r>
    <n v="5776"/>
    <s v="None"/>
    <s v="95.0"/>
    <n v="1"/>
    <n v="1"/>
    <s v="1 - 1"/>
    <s v="nan"/>
    <s v="nan"/>
    <s v="None"/>
    <s v="None"/>
    <n v="0"/>
    <s v="0 - 0"/>
    <s v="1 - 1"/>
    <s v="0 - 0"/>
    <s v="0 - 0"/>
    <s v="0 - 0"/>
    <s v="1 - 1"/>
    <s v="1 - 1"/>
    <s v="1 - 1"/>
    <n v="36346.730000000003"/>
    <s v="Valencia"/>
    <s v="Real Sociedad"/>
    <s v="Valencia v Real Sociedad"/>
    <s v="16.08.2025"/>
    <s v="19:30"/>
    <s v="Spanish La Liga"/>
    <s v="Spain, La Liga"/>
    <n v="0"/>
    <n v="0"/>
    <n v="0"/>
    <n v="0"/>
    <s v="0.0"/>
    <s v="0.0"/>
    <s v="0.0"/>
    <s v="0.0"/>
    <s v="0.0"/>
    <s v="0.0"/>
    <s v="0.0"/>
    <s v="0.0"/>
    <n v="4"/>
    <n v="15"/>
    <x v="28"/>
    <s v="0.0"/>
    <s v="0.0"/>
    <s v="0.0"/>
    <s v="0.0"/>
    <s v="0.0"/>
    <s v="0.0"/>
    <s v="0.0"/>
    <n v="0"/>
    <n v="0"/>
    <s v="2.5"/>
    <s v="3.25"/>
    <x v="13"/>
    <s v="1.44"/>
    <s v="1.2"/>
    <s v="10"/>
    <n v="1"/>
    <n v="0"/>
    <x v="0"/>
  </r>
  <r>
    <n v="5780"/>
    <s v="None"/>
    <s v="96.0"/>
    <n v="1"/>
    <n v="1"/>
    <s v="1 - 1"/>
    <s v="nan"/>
    <s v="nan"/>
    <s v="None"/>
    <s v="None"/>
    <n v="0"/>
    <s v="0 - 1"/>
    <s v="1 - 1"/>
    <s v="0 - 0"/>
    <s v="0 - 1"/>
    <s v="0 - 1"/>
    <s v="1 - 1"/>
    <s v="1 - 1"/>
    <s v="1 - 1"/>
    <n v="6.41"/>
    <s v="Kfco Beerschot Wilrijk"/>
    <s v="Eupen"/>
    <s v="KFCO Beerschot Wilrijk v Eupen"/>
    <s v="16.08.2025"/>
    <s v="18:00"/>
    <s v="Belgian First Division B"/>
    <s v="Belgium, Challenger Pro League"/>
    <n v="1"/>
    <n v="100"/>
    <n v="50"/>
    <n v="0"/>
    <s v="0.0"/>
    <s v="50.0"/>
    <s v="0.0"/>
    <s v="0.0"/>
    <s v="0.0"/>
    <s v="25.0"/>
    <s v="41.67"/>
    <s v="33.34"/>
    <n v="7"/>
    <n v="-8.5"/>
    <x v="76"/>
    <s v="0.0"/>
    <s v="100.0"/>
    <s v="100.0"/>
    <s v="0.0"/>
    <s v="0.0"/>
    <s v="0.0"/>
    <s v="0.0"/>
    <n v="0"/>
    <n v="100"/>
    <s v="1.7"/>
    <s v="4.2"/>
    <x v="19"/>
    <s v="1.2"/>
    <s v="1.4"/>
    <s v="5.5"/>
    <n v="1"/>
    <n v="0"/>
    <x v="0"/>
  </r>
  <r>
    <n v="5815"/>
    <s v="None"/>
    <s v="87.0"/>
    <n v="1"/>
    <n v="1"/>
    <s v="1 - 1"/>
    <s v="nan"/>
    <s v="nan"/>
    <s v="None"/>
    <s v="None"/>
    <n v="0"/>
    <s v="1 - 1"/>
    <s v="1 - 1"/>
    <s v="0 - 0"/>
    <s v="0 - 1"/>
    <s v="1 - 1"/>
    <s v="1 - 1"/>
    <s v="1 - 1"/>
    <s v="1 - 1"/>
    <n v="19101.09"/>
    <s v="CF Montreal"/>
    <s v="DC Utd"/>
    <s v="CF Montreal v DC Utd"/>
    <s v="16.08.2025"/>
    <s v="23:30"/>
    <s v="US MLS"/>
    <s v="USA, Major League Soccer"/>
    <n v="26"/>
    <n v="81.25"/>
    <n v="50"/>
    <n v="25"/>
    <s v="12.5"/>
    <s v="12.5"/>
    <s v="11.12"/>
    <s v="15.93"/>
    <s v="19.45"/>
    <s v="19.43"/>
    <s v="16.05"/>
    <s v="18.04"/>
    <n v="-3"/>
    <n v="26.5"/>
    <x v="119"/>
    <s v="37.5"/>
    <s v="62.5"/>
    <s v="0.0"/>
    <s v="87.5"/>
    <s v="25.0"/>
    <s v="12.5"/>
    <s v="0.0"/>
    <n v="46.49"/>
    <n v="53.51"/>
    <s v="2.05"/>
    <s v="3.5"/>
    <x v="10"/>
    <s v="1.2"/>
    <s v="1.4"/>
    <s v="5.5"/>
    <n v="1"/>
    <n v="0"/>
    <x v="0"/>
  </r>
  <r>
    <n v="5826"/>
    <s v="None"/>
    <s v="95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4465.3999999999996"/>
    <s v="Ipswich"/>
    <s v="Southampton"/>
    <s v="Ipswich v Southampton"/>
    <s v="17.08.2025"/>
    <s v="11:00"/>
    <s v="English Sky Bet Championship"/>
    <s v="England, Championship"/>
    <n v="1"/>
    <n v="100"/>
    <n v="50"/>
    <n v="0"/>
    <s v="0.0"/>
    <s v="0.0"/>
    <s v="0.0"/>
    <s v="16.67"/>
    <s v="0.0"/>
    <s v="25.0"/>
    <s v="0.0"/>
    <s v="58.34"/>
    <n v="8"/>
    <n v="-5"/>
    <x v="96"/>
    <s v="0.0"/>
    <s v="100.0"/>
    <s v="0.0"/>
    <s v="100.0"/>
    <s v="0.0"/>
    <s v="0.0"/>
    <s v="0.0"/>
    <n v="16.670000000000002"/>
    <n v="83.34"/>
    <s v="2.15"/>
    <s v="3.5"/>
    <x v="4"/>
    <s v="1.22"/>
    <s v="1.36"/>
    <s v="6"/>
    <n v="1"/>
    <n v="0"/>
    <x v="0"/>
  </r>
  <r>
    <n v="5827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1 - 1"/>
    <s v="1 - 1"/>
    <n v="0"/>
    <s v="Thanh Hoa"/>
    <s v="Shb Da Nang"/>
    <s v="Thanh Hoa v Shb Da Nang"/>
    <s v="17.08.2025"/>
    <s v="11:00"/>
    <s v="Vietnamese V-League"/>
    <s v="Vietnam, V.League 1"/>
    <n v="0"/>
    <n v="0"/>
    <n v="0"/>
    <n v="0"/>
    <s v="0.0"/>
    <s v="0.0"/>
    <s v="0.0"/>
    <s v="0.0"/>
    <s v="0.0"/>
    <s v="0.0"/>
    <s v="0.0"/>
    <s v="0.0"/>
    <n v="20"/>
    <n v="1"/>
    <x v="28"/>
    <s v="0.0"/>
    <s v="0.0"/>
    <s v="0.0"/>
    <s v="0.0"/>
    <s v="0.0"/>
    <s v="0.0"/>
    <s v="0.0"/>
    <n v="0"/>
    <n v="0"/>
    <s v="1.95"/>
    <s v="3.8"/>
    <x v="13"/>
    <s v="1.4"/>
    <s v="1.2"/>
    <s v="9"/>
    <n v="1"/>
    <n v="0"/>
    <x v="0"/>
  </r>
  <r>
    <n v="5888"/>
    <s v="None"/>
    <s v="95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3936.18"/>
    <s v="Charleroi"/>
    <s v="Antwerp"/>
    <s v="Charleroi v Antwerp"/>
    <s v="17.08.2025"/>
    <s v="16:30"/>
    <s v="Belgian First Division A"/>
    <s v="Belgium, Jupiler Pro League"/>
    <n v="3"/>
    <n v="83.34"/>
    <n v="33.33"/>
    <n v="33.33"/>
    <s v="0.0"/>
    <s v="0.0"/>
    <s v="7.15"/>
    <s v="26.79"/>
    <s v="19.65"/>
    <s v="0.0"/>
    <s v="6.25"/>
    <s v="40.18"/>
    <n v="10"/>
    <n v="-2"/>
    <x v="86"/>
    <s v="0.0"/>
    <s v="100.0"/>
    <s v="100.0"/>
    <s v="0.0"/>
    <s v="33.33"/>
    <s v="0.0"/>
    <s v="0.0"/>
    <n v="53.57"/>
    <n v="46.43"/>
    <s v="2.3"/>
    <s v="3.1"/>
    <x v="0"/>
    <s v="1.33"/>
    <s v="1.25"/>
    <s v="8"/>
    <n v="1"/>
    <n v="0"/>
    <x v="0"/>
  </r>
  <r>
    <n v="5921"/>
    <s v="None"/>
    <s v="94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16934.349999999999"/>
    <s v="Defensa y Justicia"/>
    <s v="Newells"/>
    <s v="Defensa y Justicia v Newells"/>
    <s v="17.08.2025"/>
    <s v="17:00"/>
    <s v="Argentinian Primera Division"/>
    <s v="Argentina, Liga Profesional Argentina"/>
    <n v="20"/>
    <n v="62.5"/>
    <n v="31.25"/>
    <n v="6.25"/>
    <s v="6.25"/>
    <s v="43.75"/>
    <s v="13.67"/>
    <s v="10.41"/>
    <s v="21.9"/>
    <s v="13.73"/>
    <s v="13.33"/>
    <s v="26.99"/>
    <n v="0"/>
    <n v="4"/>
    <x v="816"/>
    <s v="50.0"/>
    <s v="25.0"/>
    <s v="25.0"/>
    <s v="50.0"/>
    <s v="12.5"/>
    <s v="6.25"/>
    <s v="0.0"/>
    <n v="45.96"/>
    <n v="54.04"/>
    <s v="1.67"/>
    <s v="5.5"/>
    <x v="5"/>
    <s v="1.47"/>
    <s v="1.17"/>
    <s v="10"/>
    <n v="1"/>
    <n v="0"/>
    <x v="0"/>
  </r>
  <r>
    <n v="5929"/>
    <s v="None"/>
    <s v="93.0"/>
    <n v="1"/>
    <n v="1"/>
    <s v="1 - 1"/>
    <s v="nan"/>
    <s v="nan"/>
    <s v="None"/>
    <s v="None"/>
    <n v="0"/>
    <s v="0 - 1"/>
    <s v="1 - 1"/>
    <s v="0 - 0"/>
    <s v="0 - 1"/>
    <s v="0 - 1"/>
    <s v="1 - 1"/>
    <s v="1 - 1"/>
    <s v="1 - 1"/>
    <n v="3815.74"/>
    <s v="Central Cordoba (SdE)"/>
    <s v="Barracas Central"/>
    <s v="Central Cordoba (SdE) v Barracas Central"/>
    <s v="17.08.2025"/>
    <s v="19:15"/>
    <s v="Argentinian Primera Division"/>
    <s v="Argentina, Liga Profesional Argentina"/>
    <n v="20"/>
    <n v="68.75"/>
    <n v="56.25"/>
    <n v="18.75"/>
    <s v="0.0"/>
    <s v="25.0"/>
    <s v="3.0"/>
    <s v="13.0"/>
    <s v="21.0"/>
    <s v="14.0"/>
    <s v="19.0"/>
    <s v="30.0"/>
    <n v="11"/>
    <n v="-2.5"/>
    <x v="78"/>
    <s v="25.0"/>
    <s v="62.5"/>
    <s v="62.5"/>
    <s v="37.5"/>
    <s v="31.25"/>
    <s v="6.25"/>
    <s v="6.25"/>
    <n v="37"/>
    <n v="63"/>
    <s v="2.3"/>
    <s v="3.3"/>
    <x v="2"/>
    <s v="1.57"/>
    <s v="1.13"/>
    <s v="13"/>
    <n v="1"/>
    <n v="0"/>
    <x v="0"/>
  </r>
  <r>
    <n v="6001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0"/>
    <s v="National Bank"/>
    <s v="Kahraba Ismailia"/>
    <s v="National Bank v Kahraba Ismailia"/>
    <s v="19.08.2025"/>
    <s v="15:00"/>
    <s v="Egyptian Premier"/>
    <s v="Egypt, Premier League"/>
    <n v="2"/>
    <n v="25"/>
    <n v="25"/>
    <n v="25"/>
    <s v="0.0"/>
    <s v="25.0"/>
    <s v="10.0"/>
    <s v="60.0"/>
    <s v="0.0"/>
    <s v="20.0"/>
    <s v="0.0"/>
    <s v="10.0"/>
    <n v="-12"/>
    <n v="6"/>
    <x v="155"/>
    <s v="0.0"/>
    <s v="50.0"/>
    <s v="0.0"/>
    <s v="100.0"/>
    <s v="25.0"/>
    <s v="0.0"/>
    <s v="0.0"/>
    <n v="70"/>
    <n v="30"/>
    <s v="-"/>
    <s v="-"/>
    <x v="3"/>
    <s v="-"/>
    <s v="-"/>
    <s v="-"/>
    <s v="None"/>
    <n v="0"/>
    <x v="0"/>
  </r>
  <r>
    <n v="6004"/>
    <s v="None"/>
    <s v="94.0"/>
    <n v="1"/>
    <n v="1"/>
    <s v="1 - 1"/>
    <s v="nan"/>
    <s v="nan"/>
    <s v="None"/>
    <s v="nan"/>
    <n v="0"/>
    <s v="1 - 1"/>
    <s v="1 - 1"/>
    <s v="1 - 1"/>
    <s v="1 - 1"/>
    <s v="1 - 1"/>
    <s v="1 - 1"/>
    <s v="1 - 1"/>
    <s v="1 - 1"/>
    <n v="86.45"/>
    <s v="Lyn"/>
    <s v="Egersund"/>
    <s v="Lyn v Egersund"/>
    <s v="19.08.2025"/>
    <s v="17:00"/>
    <s v="Norwegian 1st Division"/>
    <s v="Norway, 1. Division"/>
    <n v="18"/>
    <n v="87.5"/>
    <n v="68.75"/>
    <n v="43.75"/>
    <s v="25.0"/>
    <s v="31.25"/>
    <s v="13.09"/>
    <s v="8.09"/>
    <s v="18.02"/>
    <s v="15.93"/>
    <s v="23.71"/>
    <s v="21.17"/>
    <n v="-11"/>
    <n v="-3.5"/>
    <x v="817"/>
    <s v="75.0"/>
    <s v="25.0"/>
    <s v="62.5"/>
    <s v="37.5"/>
    <s v="25.0"/>
    <s v="6.25"/>
    <s v="0.0"/>
    <n v="39.19"/>
    <n v="60.82"/>
    <s v="1.75"/>
    <s v="3.8"/>
    <x v="24"/>
    <s v="1.14"/>
    <s v="1.57"/>
    <s v="4.2"/>
    <n v="1"/>
    <n v="0"/>
    <x v="0"/>
  </r>
  <r>
    <n v="6006"/>
    <s v="None"/>
    <s v="93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8.52"/>
    <s v="Durban City"/>
    <s v="Golden Arrows"/>
    <s v="Durban City v Golden Arrows"/>
    <s v="19.08.2025"/>
    <s v="17:30"/>
    <s v="South African Premier Division"/>
    <s v="South-Africa, Premier Soccer League"/>
    <n v="2"/>
    <n v="50"/>
    <n v="25"/>
    <n v="25"/>
    <s v="0.0"/>
    <s v="75.0"/>
    <s v="0.0"/>
    <s v="20.0"/>
    <s v="0.0"/>
    <s v="53.34"/>
    <s v="0.0"/>
    <s v="26.67"/>
    <n v="-16"/>
    <n v="-6"/>
    <x v="45"/>
    <s v="100.0"/>
    <s v="0.0"/>
    <s v="50.0"/>
    <s v="50.0"/>
    <s v="25.0"/>
    <s v="0.0"/>
    <s v="0.0"/>
    <n v="20"/>
    <n v="80"/>
    <s v="2"/>
    <s v="4.1"/>
    <x v="11"/>
    <s v="1.67"/>
    <s v="1.1"/>
    <s v="15"/>
    <n v="1"/>
    <n v="0"/>
    <x v="0"/>
  </r>
  <r>
    <n v="6012"/>
    <s v="None"/>
    <s v="93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271.3"/>
    <s v="Cliftonville"/>
    <s v="Larne"/>
    <s v="Cliftonville v Larne"/>
    <s v="19.08.2025"/>
    <s v="18:45"/>
    <s v="Northern Irish Premiership"/>
    <s v="Northern-Ireland, Premiership"/>
    <n v="1"/>
    <n v="25"/>
    <n v="25"/>
    <n v="25"/>
    <s v="0.0"/>
    <s v="25.0"/>
    <s v="0.0"/>
    <s v="0.0"/>
    <s v="12.5"/>
    <s v="12.5"/>
    <s v="12.5"/>
    <s v="62.5"/>
    <n v="3"/>
    <n v="3.5"/>
    <x v="155"/>
    <s v="0.0"/>
    <s v="50.0"/>
    <s v="0.0"/>
    <s v="100.0"/>
    <s v="0.0"/>
    <s v="0.0"/>
    <s v="0.0"/>
    <n v="12.5"/>
    <n v="87.5"/>
    <s v="2.2"/>
    <s v="3.1"/>
    <x v="13"/>
    <s v="1.4"/>
    <s v="1.22"/>
    <s v="8.5"/>
    <n v="1"/>
    <n v="0"/>
    <x v="0"/>
  </r>
  <r>
    <n v="6050"/>
    <s v="live"/>
    <s v="91.0"/>
    <n v="1"/>
    <n v="1"/>
    <s v="1 - 1"/>
    <n v="1.1000000000000001"/>
    <n v="1.02"/>
    <s v="EXECUTION_COMPLETE"/>
    <s v="3.65"/>
    <n v="1.5"/>
    <s v="1 - 0"/>
    <s v="1 - 1"/>
    <s v="0 - 0"/>
    <s v="0 - 0"/>
    <s v="1 - 0"/>
    <s v="1 - 1"/>
    <s v="1 - 1"/>
    <s v="1 - 1"/>
    <n v="39.94"/>
    <s v="Chester"/>
    <s v="Curzon Ashton"/>
    <s v="Chester v Curzon Ashton"/>
    <s v="19.08.2025"/>
    <s v="18:45"/>
    <s v="English National League North"/>
    <s v="England, National League - North"/>
    <n v="2"/>
    <n v="100"/>
    <n v="50"/>
    <n v="25"/>
    <s v="25.0"/>
    <s v="0.0"/>
    <s v="0.0"/>
    <s v="12.5"/>
    <s v="12.5"/>
    <s v="25.0"/>
    <s v="25.0"/>
    <s v="25.0"/>
    <n v="-7"/>
    <n v="-4.5"/>
    <x v="119"/>
    <s v="50.0"/>
    <s v="50.0"/>
    <s v="100.0"/>
    <s v="0.0"/>
    <s v="25.0"/>
    <s v="25.0"/>
    <s v="25.0"/>
    <n v="25"/>
    <n v="75"/>
    <s v="1.75"/>
    <s v="4.4"/>
    <x v="6"/>
    <s v="1.36"/>
    <s v="1.2"/>
    <s v="8"/>
    <n v="1"/>
    <n v="0"/>
    <x v="0"/>
  </r>
  <r>
    <n v="6058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38.71"/>
    <s v="Carlisle"/>
    <s v="Solihull Moors"/>
    <s v="Carlisle v Solihull Moors"/>
    <s v="19.08.2025"/>
    <s v="18:45"/>
    <s v="English National League"/>
    <s v="England, National League"/>
    <n v="2"/>
    <n v="75"/>
    <n v="50"/>
    <n v="50"/>
    <s v="25.0"/>
    <s v="50.0"/>
    <s v="0.0"/>
    <s v="12.5"/>
    <s v="6.25"/>
    <s v="43.75"/>
    <s v="18.75"/>
    <s v="18.75"/>
    <n v="-17"/>
    <n v="-9.5"/>
    <x v="80"/>
    <s v="50.0"/>
    <s v="50.0"/>
    <s v="50.0"/>
    <s v="0.0"/>
    <s v="0.0"/>
    <s v="0.0"/>
    <s v="0.0"/>
    <n v="18.75"/>
    <n v="81.25"/>
    <s v="1.4"/>
    <s v="6.5"/>
    <x v="22"/>
    <s v="1.22"/>
    <s v="1.3"/>
    <s v="6.5"/>
    <n v="1"/>
    <n v="0"/>
    <x v="0"/>
  </r>
  <r>
    <n v="6091"/>
    <s v="None"/>
    <s v="94.0"/>
    <n v="1"/>
    <n v="1"/>
    <s v="1 - 1"/>
    <s v="nan"/>
    <s v="nan"/>
    <s v="None"/>
    <s v="None"/>
    <n v="0"/>
    <s v="0 - 1"/>
    <s v="1 - 1"/>
    <s v="0 - 0"/>
    <s v="0 - 1"/>
    <s v="0 - 1"/>
    <s v="1 - 1"/>
    <s v="1 - 1"/>
    <s v="1 - 1"/>
    <n v="0"/>
    <s v="Resistencia SC"/>
    <s v="Sportivo Carapegua"/>
    <s v="Resistencia SC v Sportivo Carapegua"/>
    <s v="21.08.2025"/>
    <s v="13:00"/>
    <s v="Paraguayan Division Intermedia"/>
    <s v="Paraguay, Division Intermedia"/>
    <n v="22"/>
    <n v="93.75"/>
    <n v="75"/>
    <n v="56.25"/>
    <s v="37.5"/>
    <s v="6.25"/>
    <s v="12.08"/>
    <s v="14.31"/>
    <s v="15.92"/>
    <s v="19.5"/>
    <s v="14.41"/>
    <s v="23.8"/>
    <n v="-2"/>
    <n v="0"/>
    <x v="686"/>
    <s v="50.0"/>
    <s v="50.0"/>
    <s v="25.0"/>
    <s v="62.5"/>
    <s v="37.5"/>
    <s v="18.75"/>
    <s v="6.25"/>
    <n v="42.31"/>
    <n v="57.7"/>
    <s v="-"/>
    <s v="-"/>
    <x v="3"/>
    <s v="-"/>
    <s v="-"/>
    <s v="-"/>
    <s v="None"/>
    <n v="0"/>
    <x v="0"/>
  </r>
  <r>
    <n v="6095"/>
    <s v="None"/>
    <s v="93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6.73"/>
    <s v="Gornik Leczna"/>
    <s v="Pogon Siedlce"/>
    <s v="Gornik Leczna v Pogon Siedlce"/>
    <s v="21.08.2025"/>
    <s v="17:30"/>
    <s v="Polish I Liga"/>
    <s v="Poland, I Liga"/>
    <n v="5"/>
    <n v="90"/>
    <n v="50"/>
    <n v="20"/>
    <s v="0.0"/>
    <s v="20.0"/>
    <s v="15.63"/>
    <s v="24.38"/>
    <s v="18.13"/>
    <s v="10.0"/>
    <s v="13.13"/>
    <s v="18.75"/>
    <n v="11"/>
    <n v="3.5"/>
    <x v="96"/>
    <s v="20.0"/>
    <s v="80.0"/>
    <s v="60.0"/>
    <s v="40.0"/>
    <s v="40.0"/>
    <s v="30.0"/>
    <s v="0.0"/>
    <n v="58.13"/>
    <n v="41.88"/>
    <s v="2.25"/>
    <s v="3"/>
    <x v="26"/>
    <s v="1.3"/>
    <s v="1.3"/>
    <s v="6.5"/>
    <n v="1"/>
    <n v="0"/>
    <x v="0"/>
  </r>
  <r>
    <n v="6112"/>
    <s v="None"/>
    <s v="92.0"/>
    <n v="1"/>
    <n v="1"/>
    <s v="1 - 1"/>
    <s v="nan"/>
    <s v="nan"/>
    <s v="None"/>
    <s v="None"/>
    <n v="0"/>
    <s v="1 - 1"/>
    <s v="1 - 1"/>
    <s v="1 - 1"/>
    <s v="1 - 1"/>
    <s v="1 - 1"/>
    <s v="1 - 1"/>
    <s v="1 - 1"/>
    <s v="1 - 1"/>
    <n v="0.08"/>
    <s v="Radomiak Radom"/>
    <s v="Nieciecza"/>
    <s v="Radomiak Radom v Nieciecza"/>
    <s v="22.08.2025"/>
    <s v="16:00"/>
    <s v="Polish Ekstraklasa"/>
    <s v="Poland, Ekstraklasa"/>
    <n v="5"/>
    <n v="90"/>
    <n v="60"/>
    <n v="40"/>
    <s v="20.0"/>
    <s v="20.0"/>
    <s v="9.93"/>
    <s v="13.5"/>
    <s v="21.83"/>
    <s v="13.89"/>
    <s v="25.4"/>
    <s v="15.48"/>
    <n v="2"/>
    <n v="-4"/>
    <x v="360"/>
    <s v="60.0"/>
    <s v="40.0"/>
    <s v="80.0"/>
    <s v="20.0"/>
    <s v="40.0"/>
    <s v="10.0"/>
    <s v="0.0"/>
    <n v="45.24"/>
    <n v="54.77"/>
    <s v="1.95"/>
    <s v="3.8"/>
    <x v="10"/>
    <s v="1.22"/>
    <s v="1.36"/>
    <s v="6"/>
    <n v="1"/>
    <n v="0"/>
    <x v="0"/>
  </r>
  <r>
    <n v="6123"/>
    <s v="None"/>
    <s v="104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1526.85"/>
    <s v="Tigre"/>
    <s v="Independiente Rivadavia"/>
    <s v="Tigre v Independiente Rivadavia"/>
    <s v="22.08.2025"/>
    <s v="23:00"/>
    <s v="Argentinian Primera Division"/>
    <s v="Argentina, Liga Profesional Argentina"/>
    <n v="21"/>
    <n v="62.5"/>
    <n v="56.25"/>
    <n v="6.25"/>
    <s v="6.25"/>
    <s v="37.5"/>
    <s v="11.58"/>
    <s v="11.35"/>
    <s v="17.94"/>
    <s v="17.15"/>
    <s v="13.17"/>
    <s v="28.83"/>
    <n v="-6"/>
    <n v="-6"/>
    <x v="818"/>
    <s v="12.5"/>
    <s v="50.0"/>
    <s v="50.0"/>
    <s v="37.5"/>
    <s v="25.0"/>
    <s v="6.25"/>
    <s v="0.0"/>
    <n v="40.869999999999997"/>
    <n v="59.14"/>
    <s v="2.3"/>
    <s v="3.6"/>
    <x v="11"/>
    <s v="1.67"/>
    <s v="1.1"/>
    <s v="15"/>
    <n v="1"/>
    <n v="0"/>
    <x v="0"/>
  </r>
  <r>
    <n v="6139"/>
    <s v="None"/>
    <s v="100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8"/>
    <s v="Persija Jakarta"/>
    <s v="Malut United"/>
    <s v="Persija Jakarta v Malut United"/>
    <s v="23.08.2025"/>
    <s v="08:30"/>
    <s v="Indonesian Liga 1"/>
    <s v="Indonesia, Liga 1"/>
    <n v="2"/>
    <n v="100"/>
    <n v="100"/>
    <n v="75"/>
    <s v="25.0"/>
    <s v="50.0"/>
    <s v="0.0"/>
    <s v="10.0"/>
    <s v="24.29"/>
    <s v="5.0"/>
    <s v="31.43"/>
    <s v="29.29"/>
    <n v="-13"/>
    <n v="-10.5"/>
    <x v="85"/>
    <s v="100.0"/>
    <s v="0.0"/>
    <s v="50.0"/>
    <s v="50.0"/>
    <s v="25.0"/>
    <s v="25.0"/>
    <s v="0.0"/>
    <n v="34.29"/>
    <n v="65.72"/>
    <s v="1.91"/>
    <s v="3.3"/>
    <x v="10"/>
    <s v="1.2"/>
    <s v="1.44"/>
    <s v="5"/>
    <n v="1"/>
    <n v="0"/>
    <x v="0"/>
  </r>
  <r>
    <n v="6150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20.56"/>
    <s v="Seoul E-Land FC"/>
    <s v="Gimpo Citizen"/>
    <s v="Seoul E-Land FC v Gimpo Citizen"/>
    <s v="23.08.2025"/>
    <s v="10:00"/>
    <s v="South Korean K League 2"/>
    <s v="South-Korea, K League 2"/>
    <n v="25"/>
    <n v="68.75"/>
    <n v="37.5"/>
    <n v="18.75"/>
    <s v="0.0"/>
    <s v="43.75"/>
    <s v="8.68"/>
    <s v="8.68"/>
    <s v="20.47"/>
    <s v="18.79"/>
    <s v="18.56"/>
    <s v="24.82"/>
    <n v="5"/>
    <n v="-2.5"/>
    <x v="819"/>
    <s v="50.0"/>
    <s v="25.0"/>
    <s v="75.0"/>
    <s v="12.5"/>
    <s v="6.25"/>
    <s v="0.0"/>
    <s v="0.0"/>
    <n v="37.840000000000003"/>
    <n v="62.17"/>
    <s v="2.15"/>
    <s v="3.25"/>
    <x v="13"/>
    <s v="1.36"/>
    <s v="1.22"/>
    <s v="8"/>
    <n v="1"/>
    <n v="0"/>
    <x v="0"/>
  </r>
  <r>
    <n v="6153"/>
    <s v="None"/>
    <s v="94.0"/>
    <n v="1"/>
    <n v="1"/>
    <s v="1 - 1"/>
    <s v="nan"/>
    <s v="nan"/>
    <s v="None"/>
    <s v="nan"/>
    <n v="0"/>
    <s v="0 - 0"/>
    <s v="1 - 1"/>
    <s v="0 - 0"/>
    <s v="0 - 0"/>
    <s v="0 - 0"/>
    <s v="1 - 1"/>
    <s v="1 - 1"/>
    <s v="1 - 1"/>
    <n v="383.46"/>
    <s v="Cerezo Osaka"/>
    <s v="Kobe"/>
    <s v="Cerezo Osaka v Kobe"/>
    <s v="23.08.2025"/>
    <s v="10:00"/>
    <s v="Japanese J League"/>
    <s v="Japan, J1 League"/>
    <n v="26"/>
    <n v="62.5"/>
    <n v="56.25"/>
    <n v="31.25"/>
    <s v="12.5"/>
    <s v="31.25"/>
    <s v="15.58"/>
    <s v="11.5"/>
    <s v="19.28"/>
    <s v="16.5"/>
    <s v="14.0"/>
    <s v="23.18"/>
    <n v="5"/>
    <n v="-4.5"/>
    <x v="820"/>
    <s v="25.0"/>
    <s v="62.5"/>
    <s v="50.0"/>
    <s v="37.5"/>
    <s v="50.0"/>
    <s v="12.5"/>
    <s v="0.0"/>
    <n v="46.34"/>
    <n v="53.66"/>
    <s v="2.8"/>
    <s v="2.4"/>
    <x v="4"/>
    <s v="1.22"/>
    <s v="1.36"/>
    <s v="6"/>
    <n v="2"/>
    <n v="0"/>
    <x v="0"/>
  </r>
  <r>
    <n v="6179"/>
    <s v="None"/>
    <s v="92.0"/>
    <n v="1"/>
    <n v="1"/>
    <s v="1 - 1"/>
    <s v="nan"/>
    <s v="nan"/>
    <s v="None"/>
    <s v="nan"/>
    <n v="0"/>
    <s v="0 - 1"/>
    <s v="1 - 1"/>
    <s v="0 - 1"/>
    <s v="0 - 1"/>
    <s v="0 - 1"/>
    <s v="1 - 1"/>
    <s v="1 - 1"/>
    <s v="1 - 1"/>
    <n v="408.64"/>
    <s v="FC Jazz"/>
    <s v="KPV"/>
    <s v="FC Jazz v KPV"/>
    <s v="23.08.2025"/>
    <s v="13:00"/>
    <s v="Finnish Ykkonen"/>
    <s v="Finland, Ykkönen"/>
    <n v="19"/>
    <n v="81.25"/>
    <n v="81.25"/>
    <n v="50"/>
    <s v="25.0"/>
    <s v="31.25"/>
    <s v="14.37"/>
    <s v="17.38"/>
    <s v="18.21"/>
    <s v="15.16"/>
    <s v="12.1"/>
    <s v="22.8"/>
    <n v="-1"/>
    <n v="-1.5"/>
    <x v="821"/>
    <s v="37.5"/>
    <s v="62.5"/>
    <s v="50.0"/>
    <s v="50.0"/>
    <s v="56.25"/>
    <s v="18.75"/>
    <s v="0.0"/>
    <n v="49.94"/>
    <n v="50.06"/>
    <s v="2.38"/>
    <s v="2.5"/>
    <x v="19"/>
    <s v="1.13"/>
    <s v="1.65"/>
    <s v="-"/>
    <n v="1"/>
    <n v="0"/>
    <x v="0"/>
  </r>
  <r>
    <n v="6190"/>
    <s v="None"/>
    <s v="91.0"/>
    <n v="1"/>
    <n v="1"/>
    <s v="1 - 1"/>
    <s v="nan"/>
    <s v="nan"/>
    <s v="None"/>
    <s v="nan"/>
    <n v="0"/>
    <s v="1 - 1"/>
    <s v="1 - 1"/>
    <s v="0 - 0"/>
    <s v="1 - 0"/>
    <s v="1 - 0"/>
    <s v="1 - 1"/>
    <s v="1 - 1"/>
    <s v="1 - 1"/>
    <n v="296.89"/>
    <s v="Skovde"/>
    <s v="Angelholms"/>
    <s v="Skovde v Angelholms"/>
    <s v="23.08.2025"/>
    <s v="14:00"/>
    <s v="Swedish Division 1"/>
    <s v="Sweden, Ettan - Södra"/>
    <n v="18"/>
    <n v="87.5"/>
    <n v="81.25"/>
    <n v="56.25"/>
    <s v="31.25"/>
    <s v="12.5"/>
    <s v="16.4"/>
    <s v="9.89"/>
    <s v="17.99"/>
    <s v="15.65"/>
    <s v="15.49"/>
    <s v="24.6"/>
    <n v="14"/>
    <n v="5"/>
    <x v="722"/>
    <s v="12.5"/>
    <s v="75.0"/>
    <s v="37.5"/>
    <s v="50.0"/>
    <s v="50.0"/>
    <s v="31.25"/>
    <s v="6.25"/>
    <n v="44.28"/>
    <n v="55.73"/>
    <s v="4.33"/>
    <s v="1.62"/>
    <x v="22"/>
    <s v="1.14"/>
    <s v="1.57"/>
    <s v="-"/>
    <n v="2"/>
    <n v="0"/>
    <x v="0"/>
  </r>
  <r>
    <n v="6373"/>
    <s v="None"/>
    <s v="96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9466.5"/>
    <s v="DC Utd"/>
    <s v="Inter Miami CF"/>
    <s v="DC Utd v Inter Miami CF"/>
    <s v="23.08.2025"/>
    <s v="23:30"/>
    <s v="US MLS"/>
    <s v="USA, Major League Soccer"/>
    <n v="25"/>
    <n v="81.25"/>
    <n v="68.75"/>
    <n v="31.25"/>
    <s v="25.0"/>
    <s v="12.5"/>
    <s v="12.95"/>
    <s v="17.07"/>
    <s v="20.33"/>
    <s v="18.7"/>
    <s v="12.95"/>
    <s v="18.03"/>
    <n v="39"/>
    <n v="8.5"/>
    <x v="822"/>
    <s v="12.5"/>
    <s v="75.0"/>
    <s v="37.5"/>
    <s v="50.0"/>
    <s v="37.5"/>
    <s v="12.5"/>
    <s v="6.25"/>
    <n v="50.34"/>
    <n v="49.67"/>
    <s v="3"/>
    <s v="2.15"/>
    <x v="24"/>
    <s v="1.17"/>
    <s v="1.53"/>
    <s v="4.33"/>
    <n v="2"/>
    <n v="0"/>
    <x v="0"/>
  </r>
  <r>
    <n v="6193"/>
    <s v="None"/>
    <s v="92.0"/>
    <n v="1"/>
    <n v="1"/>
    <s v="1 - 1"/>
    <s v="nan"/>
    <s v="nan"/>
    <s v="None"/>
    <s v="nan"/>
    <n v="0"/>
    <s v="0 - 0"/>
    <s v="1 - 1"/>
    <s v="0 - 0"/>
    <s v="0 - 0"/>
    <s v="0 - 0"/>
    <s v="1 - 1"/>
    <s v="1 - 1"/>
    <s v="1 - 1"/>
    <n v="35.11"/>
    <s v="Macclesfield"/>
    <s v="Alfreton Town"/>
    <s v="Macclesfield v Alfreton Town"/>
    <s v="23.08.2025"/>
    <s v="14:00"/>
    <s v="English National League North"/>
    <s v="England, National League - North"/>
    <n v="3"/>
    <n v="100"/>
    <n v="83.34"/>
    <n v="33.33"/>
    <s v="0.0"/>
    <s v="0.0"/>
    <s v="0.0"/>
    <s v="20.0"/>
    <s v="11.11"/>
    <s v="20.56"/>
    <s v="21.67"/>
    <s v="26.67"/>
    <n v="-33"/>
    <n v="5.5"/>
    <x v="56"/>
    <s v="33.33"/>
    <s v="66.67"/>
    <s v="0.0"/>
    <s v="100.0"/>
    <s v="33.33"/>
    <s v="0.0"/>
    <s v="0.0"/>
    <n v="31.11"/>
    <n v="68.89"/>
    <s v="1.67"/>
    <s v="4.2"/>
    <x v="19"/>
    <s v="1.25"/>
    <s v="1.29"/>
    <s v="-"/>
    <n v="1"/>
    <n v="0"/>
    <x v="0"/>
  </r>
  <r>
    <n v="6380"/>
    <s v="None"/>
    <s v="93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51.99"/>
    <s v="Birmingham Legion FC"/>
    <s v="Pittsburgh Riverhounds"/>
    <s v="Birmingham Legion FC v Pittsburgh Riverhounds"/>
    <s v="24.08.2025"/>
    <s v="00:00"/>
    <s v="US United Soccer League"/>
    <s v="USA, USL Championship"/>
    <n v="20"/>
    <n v="62.5"/>
    <n v="37.5"/>
    <n v="25"/>
    <s v="18.75"/>
    <s v="31.25"/>
    <s v="11.3"/>
    <s v="14.53"/>
    <s v="21.25"/>
    <s v="13.12"/>
    <s v="19.88"/>
    <s v="19.93"/>
    <n v="14"/>
    <n v="6"/>
    <x v="80"/>
    <s v="25.0"/>
    <s v="62.5"/>
    <s v="50.0"/>
    <s v="37.5"/>
    <s v="43.75"/>
    <s v="12.5"/>
    <s v="0.0"/>
    <n v="47.08"/>
    <n v="52.93"/>
    <s v="2.8"/>
    <s v="2.4"/>
    <x v="13"/>
    <s v="1.4"/>
    <s v="1.2"/>
    <s v="8.5"/>
    <n v="2"/>
    <n v="0"/>
    <x v="0"/>
  </r>
  <r>
    <n v="6202"/>
    <s v="None"/>
    <s v="94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52.89"/>
    <s v="Kings Lynn"/>
    <s v="Darlington"/>
    <s v="Kings Lynn v Darlington"/>
    <s v="23.08.2025"/>
    <s v="14:00"/>
    <s v="English National League North"/>
    <s v="England, National League - North"/>
    <n v="3"/>
    <n v="100"/>
    <n v="66.67"/>
    <n v="50"/>
    <s v="33.33"/>
    <s v="50.0"/>
    <s v="13.89"/>
    <s v="15.28"/>
    <s v="19.45"/>
    <s v="19.45"/>
    <s v="18.06"/>
    <s v="13.89"/>
    <n v="-24"/>
    <n v="-10"/>
    <x v="134"/>
    <s v="66.67"/>
    <s v="33.33"/>
    <s v="66.67"/>
    <s v="33.33"/>
    <s v="66.67"/>
    <s v="16.67"/>
    <s v="0.0"/>
    <n v="48.62"/>
    <n v="51.39"/>
    <s v="1.57"/>
    <s v="5"/>
    <x v="19"/>
    <s v="1.25"/>
    <s v="1.29"/>
    <s v="-"/>
    <n v="1"/>
    <n v="0"/>
    <x v="0"/>
  </r>
  <r>
    <n v="6204"/>
    <s v="None"/>
    <s v="95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9902.91"/>
    <s v="West Brom"/>
    <s v="Portsmouth"/>
    <s v="West Brom v Portsmouth"/>
    <s v="23.08.2025"/>
    <s v="14:00"/>
    <s v="English Sky Bet Championship"/>
    <s v="England, Championship"/>
    <n v="2"/>
    <n v="50"/>
    <n v="50"/>
    <n v="25"/>
    <s v="25.0"/>
    <s v="50.0"/>
    <s v="33.34"/>
    <s v="8.34"/>
    <s v="20.84"/>
    <s v="0.0"/>
    <s v="8.34"/>
    <s v="29.17"/>
    <n v="-16"/>
    <n v="-6"/>
    <x v="76"/>
    <s v="100.0"/>
    <s v="0.0"/>
    <s v="50.0"/>
    <s v="50.0"/>
    <s v="50.0"/>
    <s v="0.0"/>
    <s v="0.0"/>
    <n v="62.5"/>
    <n v="37.5"/>
    <s v="1.67"/>
    <s v="5"/>
    <x v="28"/>
    <s v="1.3"/>
    <s v="1.29"/>
    <s v="7.5"/>
    <n v="1"/>
    <n v="0"/>
    <x v="0"/>
  </r>
  <r>
    <n v="6210"/>
    <s v="None"/>
    <s v="90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896.85"/>
    <s v="Fleetwood Town"/>
    <s v="Oldham"/>
    <s v="Fleetwood Town v Oldham"/>
    <s v="23.08.2025"/>
    <s v="14:00"/>
    <s v="English Sky Bet League 2"/>
    <s v="England, League Two"/>
    <n v="4"/>
    <n v="75"/>
    <n v="50"/>
    <n v="25"/>
    <s v="12.5"/>
    <s v="37.5"/>
    <s v="27.15"/>
    <s v="24.29"/>
    <s v="23.57"/>
    <s v="10.72"/>
    <s v="7.15"/>
    <s v="7.15"/>
    <n v="3"/>
    <n v="0.5"/>
    <x v="80"/>
    <s v="75.0"/>
    <s v="25.0"/>
    <s v="0.0"/>
    <s v="50.0"/>
    <s v="62.5"/>
    <s v="12.5"/>
    <s v="0.0"/>
    <n v="75"/>
    <n v="25"/>
    <s v="2.55"/>
    <s v="2.8"/>
    <x v="26"/>
    <s v="1.33"/>
    <s v="1.29"/>
    <s v="8"/>
    <n v="1"/>
    <n v="0"/>
    <x v="0"/>
  </r>
  <r>
    <n v="6267"/>
    <s v="None"/>
    <s v="92.0"/>
    <n v="1"/>
    <n v="1"/>
    <s v="1 - 1"/>
    <s v="nan"/>
    <s v="nan"/>
    <s v="None"/>
    <s v="nan"/>
    <n v="0"/>
    <s v="1 - 1"/>
    <s v="1 - 1"/>
    <s v="0 - 0"/>
    <s v="0 - 0"/>
    <s v="1 - 1"/>
    <s v="1 - 1"/>
    <s v="1 - 1"/>
    <s v="1 - 1"/>
    <n v="572.87"/>
    <s v="Stranraer"/>
    <s v="Clyde"/>
    <s v="Stranraer v Clyde"/>
    <s v="23.08.2025"/>
    <s v="14:00"/>
    <s v="Scottish League Two"/>
    <s v="Scotland, League Two"/>
    <n v="3"/>
    <n v="66.67"/>
    <n v="66.67"/>
    <n v="33.33"/>
    <s v="0.0"/>
    <s v="16.67"/>
    <s v="7.15"/>
    <s v="14.29"/>
    <s v="33.93"/>
    <s v="13.4"/>
    <s v="12.5"/>
    <s v="18.75"/>
    <n v="2"/>
    <n v="8"/>
    <x v="139"/>
    <s v="33.33"/>
    <s v="66.67"/>
    <s v="33.33"/>
    <s v="33.33"/>
    <s v="33.34"/>
    <s v="33.34"/>
    <s v="0.0"/>
    <n v="55.36"/>
    <n v="44.65"/>
    <s v="3.4"/>
    <s v="2.1"/>
    <x v="6"/>
    <s v="1.33"/>
    <s v="1.25"/>
    <s v="-"/>
    <n v="2"/>
    <n v="0"/>
    <x v="0"/>
  </r>
  <r>
    <n v="6276"/>
    <s v="live"/>
    <s v="93.0"/>
    <n v="1"/>
    <n v="1"/>
    <s v="1 - 1"/>
    <n v="1.1100000000000001"/>
    <n v="1.08"/>
    <s v="EXECUTION_COMPLETE"/>
    <s v="3.05"/>
    <n v="1.5"/>
    <s v="1 - 1"/>
    <s v="1 - 1"/>
    <s v="0 - 0"/>
    <s v="1 - 0"/>
    <s v="1 - 1"/>
    <s v="1 - 1"/>
    <s v="1 - 1"/>
    <s v="1 - 1"/>
    <n v="39.26"/>
    <s v="USM Khenchela"/>
    <s v="ES Setif"/>
    <s v="USM Khenchela v ES Setif"/>
    <s v="23.08.2025"/>
    <s v="16:00"/>
    <s v="Algerian Ligue 1"/>
    <s v="Algeria, Ligue 1"/>
    <n v="0"/>
    <n v="0"/>
    <n v="0"/>
    <n v="0"/>
    <s v="0.0"/>
    <s v="0.0"/>
    <s v="0.0"/>
    <s v="0.0"/>
    <s v="0.0"/>
    <s v="0.0"/>
    <s v="0.0"/>
    <s v="0.0"/>
    <n v="8"/>
    <n v="-3"/>
    <x v="28"/>
    <s v="0.0"/>
    <s v="0.0"/>
    <s v="0.0"/>
    <s v="0.0"/>
    <s v="0.0"/>
    <s v="0.0"/>
    <s v="0.0"/>
    <n v="0"/>
    <n v="0"/>
    <s v="2.25"/>
    <s v="3.3"/>
    <x v="11"/>
    <s v="1.57"/>
    <s v="1.13"/>
    <s v="13"/>
    <n v="1"/>
    <n v="0"/>
    <x v="0"/>
  </r>
  <r>
    <n v="6303"/>
    <s v="None"/>
    <s v="94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101.9"/>
    <s v="OFK Beograd"/>
    <s v="Mladost Lucani"/>
    <s v="OFK Beograd v Mladost Lucani"/>
    <s v="23.08.2025"/>
    <s v="17:00"/>
    <s v="Serbian Super League"/>
    <s v="Serbia, Super Liga"/>
    <n v="5"/>
    <n v="80"/>
    <n v="60"/>
    <n v="50"/>
    <s v="20.0"/>
    <s v="20.0"/>
    <s v="7.15"/>
    <s v="8.57"/>
    <s v="23.22"/>
    <s v="23.22"/>
    <s v="17.15"/>
    <s v="20.72"/>
    <n v="0"/>
    <n v="6"/>
    <x v="159"/>
    <s v="40.0"/>
    <s v="60.0"/>
    <s v="40.0"/>
    <s v="60.0"/>
    <s v="40.0"/>
    <s v="0.0"/>
    <s v="0.0"/>
    <n v="38.93"/>
    <n v="61.07"/>
    <s v="1.7"/>
    <s v="4.75"/>
    <x v="1"/>
    <s v="1.25"/>
    <s v="1.33"/>
    <s v="6.5"/>
    <n v="1"/>
    <n v="0"/>
    <x v="0"/>
  </r>
  <r>
    <n v="6313"/>
    <s v="None"/>
    <s v="96.0"/>
    <n v="1"/>
    <n v="1"/>
    <s v="1 - 1"/>
    <s v="nan"/>
    <s v="nan"/>
    <s v="None"/>
    <s v="nan"/>
    <n v="0"/>
    <s v="1 - 1"/>
    <s v="1 - 1"/>
    <s v="1 - 1"/>
    <s v="1 - 1"/>
    <s v="1 - 1"/>
    <s v="1 - 1"/>
    <s v="1 - 1"/>
    <s v="1 - 1"/>
    <n v="98449.2"/>
    <s v="Atletico Madrid"/>
    <s v="Elche"/>
    <s v="Atletico Madrid v Elche"/>
    <s v="23.08.2025"/>
    <s v="17:30"/>
    <s v="Spanish La Liga"/>
    <s v="Spain, La Liga"/>
    <n v="1"/>
    <n v="100"/>
    <n v="50"/>
    <n v="0"/>
    <s v="0.0"/>
    <s v="0.0"/>
    <s v="0.0"/>
    <s v="25.0"/>
    <s v="16.67"/>
    <s v="0.0"/>
    <s v="16.67"/>
    <s v="41.67"/>
    <n v="10"/>
    <n v="2"/>
    <x v="56"/>
    <s v="100.0"/>
    <s v="0.0"/>
    <s v="0.0"/>
    <s v="100.0"/>
    <s v="0.0"/>
    <s v="0.0"/>
    <s v="0.0"/>
    <n v="41.67"/>
    <n v="58.34"/>
    <s v="1.22"/>
    <s v="17"/>
    <x v="40"/>
    <s v="1.2"/>
    <s v="1.44"/>
    <s v="5"/>
    <n v="1"/>
    <n v="0"/>
    <x v="0"/>
  </r>
  <r>
    <n v="6359"/>
    <s v="None"/>
    <s v="97.0"/>
    <n v="1"/>
    <n v="1"/>
    <s v="1 - 1"/>
    <s v="nan"/>
    <s v="nan"/>
    <s v="None"/>
    <s v="nan"/>
    <n v="0"/>
    <s v="1 - 1"/>
    <s v="1 - 1"/>
    <s v="0 - 0"/>
    <s v="1 - 1"/>
    <s v="1 - 1"/>
    <s v="1 - 1"/>
    <s v="1 - 1"/>
    <s v="1 - 1"/>
    <n v="38.49"/>
    <s v="Envigado"/>
    <s v="Deportivo Pereira"/>
    <s v="Envigado v Deportivo Pereira"/>
    <s v="23.08.2025"/>
    <s v="21:10"/>
    <s v="Colombian Primera A"/>
    <s v="Colombia, Primera A"/>
    <n v="27"/>
    <n v="56.25"/>
    <n v="43.75"/>
    <n v="12.5"/>
    <s v="6.25"/>
    <s v="25.0"/>
    <s v="18.76"/>
    <s v="15.4"/>
    <s v="18.86"/>
    <s v="12.83"/>
    <s v="11.97"/>
    <s v="22.18"/>
    <n v="17"/>
    <n v="4.5"/>
    <x v="336"/>
    <s v="50.0"/>
    <s v="37.5"/>
    <s v="50.0"/>
    <s v="37.5"/>
    <s v="31.25"/>
    <s v="12.5"/>
    <s v="0.0"/>
    <n v="53.03"/>
    <n v="46.98"/>
    <s v="3.25"/>
    <s v="2.3"/>
    <x v="13"/>
    <s v="1.47"/>
    <s v="1.17"/>
    <s v="11"/>
    <n v="2"/>
    <n v="0"/>
    <x v="0"/>
  </r>
  <r>
    <n v="6366"/>
    <s v="None"/>
    <s v="95.0"/>
    <n v="1"/>
    <n v="1"/>
    <s v="1 - 1"/>
    <s v="nan"/>
    <s v="nan"/>
    <s v="None"/>
    <s v="nan"/>
    <n v="0"/>
    <s v="1 - 0"/>
    <s v="1 - 1"/>
    <s v="1 - 0"/>
    <s v="1 - 0"/>
    <s v="1 - 0"/>
    <s v="1 - 1"/>
    <s v="1 - 1"/>
    <s v="1 - 1"/>
    <n v="486.28"/>
    <s v="Deportivo Garcilaso"/>
    <s v="Sport Huancayo"/>
    <s v="Deportivo Garcilaso v Sport Huancayo"/>
    <s v="23.08.2025"/>
    <s v="23:00"/>
    <s v="Peruvian Primera Division"/>
    <s v="Peru, Primera División"/>
    <n v="24"/>
    <n v="56.25"/>
    <n v="37.5"/>
    <n v="18.75"/>
    <s v="12.5"/>
    <s v="37.5"/>
    <s v="9.04"/>
    <s v="14.16"/>
    <s v="17.61"/>
    <s v="16.75"/>
    <s v="20.94"/>
    <s v="21.53"/>
    <n v="-8"/>
    <n v="-8"/>
    <x v="823"/>
    <s v="25.0"/>
    <s v="50.0"/>
    <s v="37.5"/>
    <s v="50.0"/>
    <s v="31.25"/>
    <s v="12.5"/>
    <s v="0.0"/>
    <n v="40.799999999999997"/>
    <n v="59.2"/>
    <s v="2.2"/>
    <s v="3"/>
    <x v="13"/>
    <s v="1.36"/>
    <s v="1.22"/>
    <s v="8"/>
    <n v="1"/>
    <n v="0"/>
    <x v="0"/>
  </r>
  <r>
    <n v="6409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208.25"/>
    <s v="CD MAIPU"/>
    <s v="Los Andes"/>
    <s v="CD Maipu v Los Andes"/>
    <s v="24.08.2025"/>
    <s v="18:30"/>
    <s v="Argentinian Primera B Nacional"/>
    <s v="Argentina, Primera Nacional"/>
    <n v="27"/>
    <n v="43.75"/>
    <n v="31.25"/>
    <n v="0"/>
    <s v="0.0"/>
    <s v="43.75"/>
    <s v="16.0"/>
    <s v="13.0"/>
    <s v="16.0"/>
    <s v="15.0"/>
    <s v="12.0"/>
    <s v="28.0"/>
    <n v="7"/>
    <n v="-0.5"/>
    <x v="824"/>
    <s v="37.5"/>
    <s v="62.5"/>
    <s v="50.0"/>
    <s v="25.0"/>
    <s v="25.0"/>
    <s v="12.5"/>
    <s v="0.0"/>
    <n v="45"/>
    <n v="55"/>
    <s v="1.9"/>
    <s v="4.33"/>
    <x v="2"/>
    <s v="1.57"/>
    <s v="1.08"/>
    <s v="11"/>
    <n v="1"/>
    <n v="0"/>
    <x v="0"/>
  </r>
  <r>
    <n v="6367"/>
    <s v="live"/>
    <s v="95.0"/>
    <n v="1"/>
    <n v="1"/>
    <s v="1 - 1"/>
    <n v="240"/>
    <n v="-1"/>
    <s v="EXECUTION_COMPLETE"/>
    <s v="3.55"/>
    <n v="1.5"/>
    <s v="1 - 1"/>
    <s v="1 - 1"/>
    <s v="0 - 1"/>
    <s v="0 - 1"/>
    <s v="1 - 1"/>
    <s v="1 - 1"/>
    <s v="1 - 1"/>
    <s v="1 - 1"/>
    <n v="467.81"/>
    <s v="Leon"/>
    <s v="Pachuca"/>
    <s v="Leon v Pachuca"/>
    <s v="23.08.2025"/>
    <s v="23:00"/>
    <s v="Mexican Liga MX"/>
    <s v="Mexico, Liga MX"/>
    <n v="5"/>
    <n v="60"/>
    <n v="50"/>
    <n v="30"/>
    <s v="20.0"/>
    <s v="50.0"/>
    <s v="15.48"/>
    <s v="10.72"/>
    <s v="18.45"/>
    <s v="11.31"/>
    <s v="20.24"/>
    <s v="23.81"/>
    <n v="26"/>
    <n v="-1"/>
    <x v="505"/>
    <s v="40.0"/>
    <s v="60.0"/>
    <s v="60.0"/>
    <s v="40.0"/>
    <s v="40.0"/>
    <s v="20.0"/>
    <s v="10.0"/>
    <n v="44.65"/>
    <n v="55.36"/>
    <s v="3"/>
    <s v="2.2"/>
    <x v="5"/>
    <s v="1.22"/>
    <s v="1.4"/>
    <s v="6"/>
    <n v="2"/>
    <n v="0"/>
    <x v="0"/>
  </r>
  <r>
    <n v="6411"/>
    <s v="None"/>
    <s v="94.0"/>
    <n v="1"/>
    <n v="1"/>
    <s v="1 - 1"/>
    <s v="nan"/>
    <s v="nan"/>
    <s v="None"/>
    <s v="None"/>
    <n v="0"/>
    <s v="0 - 1"/>
    <s v="1 - 1"/>
    <s v="0 - 0"/>
    <s v="0 - 0"/>
    <s v="0 - 1"/>
    <s v="0 - 1"/>
    <s v="0 - 1"/>
    <s v="1 - 1"/>
    <n v="60.5"/>
    <s v="Umraniyespor"/>
    <s v="Hatayspor"/>
    <s v="Umraniyespor v Hatayspor"/>
    <s v="24.08.2025"/>
    <s v="18:30"/>
    <s v="Turkish 1 Lig"/>
    <s v="Turkey, 1. Lig"/>
    <n v="2"/>
    <n v="75"/>
    <n v="75"/>
    <n v="25"/>
    <s v="0.0"/>
    <s v="0.0"/>
    <s v="7.15"/>
    <s v="0.0"/>
    <s v="25.0"/>
    <s v="7.15"/>
    <s v="28.57"/>
    <s v="32.15"/>
    <n v="-16"/>
    <n v="7"/>
    <x v="96"/>
    <s v="50.0"/>
    <s v="50.0"/>
    <s v="100.0"/>
    <s v="0.0"/>
    <s v="0.0"/>
    <s v="0.0"/>
    <s v="0.0"/>
    <n v="32.15"/>
    <n v="67.86"/>
    <s v="2.2"/>
    <s v="3"/>
    <x v="6"/>
    <s v="1.29"/>
    <s v="1.33"/>
    <s v="6.5"/>
    <n v="1"/>
    <n v="0"/>
    <x v="0"/>
  </r>
  <r>
    <n v="6387"/>
    <s v="None"/>
    <s v="98.0"/>
    <n v="1"/>
    <n v="1"/>
    <s v="1 - 1"/>
    <s v="nan"/>
    <s v="nan"/>
    <s v="None"/>
    <s v="nan"/>
    <n v="0"/>
    <s v="1 - 1"/>
    <s v="1 - 1"/>
    <n v="0"/>
    <s v="1 - 1"/>
    <s v="1 - 1"/>
    <s v="1 - 1"/>
    <s v="1 - 1"/>
    <s v="1 - 1"/>
    <n v="4637.2700000000004"/>
    <s v="FC Dallas"/>
    <s v="Los Angeles FC"/>
    <s v="FC Dallas v Los Angeles FC"/>
    <s v="24.08.2025"/>
    <s v="00:30"/>
    <s v="US MLS"/>
    <s v="USA, Major League Soccer"/>
    <n v="25"/>
    <n v="81.25"/>
    <n v="50"/>
    <n v="31.25"/>
    <s v="18.75"/>
    <s v="37.5"/>
    <s v="10.33"/>
    <s v="15.1"/>
    <s v="20.58"/>
    <s v="15.78"/>
    <s v="11.35"/>
    <s v="26.89"/>
    <n v="24"/>
    <n v="-3"/>
    <x v="825"/>
    <s v="37.5"/>
    <s v="62.5"/>
    <s v="62.5"/>
    <s v="37.5"/>
    <s v="43.75"/>
    <s v="12.5"/>
    <s v="6.25"/>
    <n v="46"/>
    <n v="54"/>
    <s v="3.7"/>
    <s v="1.95"/>
    <x v="1"/>
    <s v="1.22"/>
    <s v="1.4"/>
    <s v="5.5"/>
    <n v="2"/>
    <n v="0"/>
    <x v="0"/>
  </r>
  <r>
    <n v="6412"/>
    <s v="None"/>
    <s v="94.0"/>
    <n v="1"/>
    <n v="1"/>
    <s v="1 - 1"/>
    <s v="nan"/>
    <s v="nan"/>
    <s v="None"/>
    <s v="None"/>
    <n v="0"/>
    <s v="0 - 1"/>
    <s v="1 - 1"/>
    <s v="0 - 0"/>
    <s v="0 - 1"/>
    <s v="0 - 1"/>
    <s v="1 - 1"/>
    <s v="1 - 1"/>
    <s v="1 - 1"/>
    <n v="76984.86"/>
    <s v="Atalanta"/>
    <s v="Pisa"/>
    <s v="Atalanta v Pisa"/>
    <s v="24.08.2025"/>
    <s v="18:45"/>
    <s v="Italian Serie A"/>
    <s v="Italy, Serie A"/>
    <n v="0"/>
    <n v="0"/>
    <n v="0"/>
    <n v="0"/>
    <s v="0.0"/>
    <s v="0.0"/>
    <s v="0.0"/>
    <s v="0.0"/>
    <s v="0.0"/>
    <s v="0.0"/>
    <s v="0.0"/>
    <s v="0.0"/>
    <n v="-26"/>
    <n v="-2"/>
    <x v="28"/>
    <s v="0.0"/>
    <s v="0.0"/>
    <s v="0.0"/>
    <s v="0.0"/>
    <s v="0.0"/>
    <s v="0.0"/>
    <s v="0.0"/>
    <n v="0"/>
    <n v="0"/>
    <s v="1.44"/>
    <s v="7.5"/>
    <x v="29"/>
    <s v="1.22"/>
    <s v="1.4"/>
    <s v="6"/>
    <n v="1"/>
    <n v="0"/>
    <x v="0"/>
  </r>
  <r>
    <n v="6419"/>
    <s v="None"/>
    <s v="95.0"/>
    <n v="1"/>
    <n v="1"/>
    <s v="1 - 1"/>
    <s v="nan"/>
    <s v="nan"/>
    <s v="None"/>
    <s v="None"/>
    <n v="0"/>
    <s v="0 - 1"/>
    <s v="1 - 1"/>
    <s v="0 - 1"/>
    <s v="0 - 1"/>
    <s v="0 - 1"/>
    <s v="1 - 1"/>
    <s v="1 - 1"/>
    <s v="1 - 1"/>
    <n v="1865.77"/>
    <s v="Catanzaro"/>
    <s v="Sudtirol"/>
    <s v="Catanzaro v Sudtirol"/>
    <s v="24.08.2025"/>
    <s v="19:00"/>
    <s v="Italian Serie B"/>
    <s v="Italy, Serie B"/>
    <n v="0"/>
    <n v="0"/>
    <n v="0"/>
    <n v="0"/>
    <s v="0.0"/>
    <s v="0.0"/>
    <s v="0.0"/>
    <s v="0.0"/>
    <s v="0.0"/>
    <s v="0.0"/>
    <s v="0.0"/>
    <s v="0.0"/>
    <n v="-28"/>
    <n v="1"/>
    <x v="28"/>
    <s v="0.0"/>
    <s v="0.0"/>
    <s v="0.0"/>
    <s v="0.0"/>
    <s v="0.0"/>
    <s v="0.0"/>
    <s v="0.0"/>
    <n v="0"/>
    <n v="0"/>
    <s v="2.3"/>
    <s v="3.1"/>
    <x v="0"/>
    <s v="1.4"/>
    <s v="1.2"/>
    <s v="9"/>
    <n v="1"/>
    <n v="0"/>
    <x v="0"/>
  </r>
  <r>
    <n v="6428"/>
    <s v="None"/>
    <s v="97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361.68"/>
    <s v="Londrina"/>
    <s v="Anapolis GO"/>
    <s v="Londrina v Anapolis GO"/>
    <s v="24.08.2025"/>
    <s v="19:30"/>
    <s v="Brazilian Serie C"/>
    <s v="Brazil, Serie C"/>
    <n v="17"/>
    <n v="75"/>
    <n v="37.5"/>
    <n v="12.5"/>
    <s v="0.0"/>
    <s v="25.0"/>
    <s v="18.98"/>
    <s v="14.59"/>
    <s v="22.66"/>
    <s v="11.37"/>
    <s v="13.43"/>
    <s v="18.98"/>
    <n v="-21"/>
    <n v="-2.5"/>
    <x v="826"/>
    <s v="37.5"/>
    <s v="62.5"/>
    <s v="37.5"/>
    <s v="62.5"/>
    <s v="43.75"/>
    <s v="12.5"/>
    <s v="0.0"/>
    <n v="56.23"/>
    <n v="43.78"/>
    <s v="1.67"/>
    <s v="5"/>
    <x v="6"/>
    <s v="1.4"/>
    <s v="1.2"/>
    <s v="9"/>
    <n v="1"/>
    <n v="0"/>
    <x v="0"/>
  </r>
  <r>
    <n v="6446"/>
    <s v="None"/>
    <s v="93.0"/>
    <n v="1"/>
    <n v="1"/>
    <s v="1 - 1"/>
    <s v="nan"/>
    <s v="nan"/>
    <s v="None"/>
    <s v="nan"/>
    <n v="0"/>
    <s v="1 - 1"/>
    <s v="1 - 1"/>
    <s v="0 - 0"/>
    <s v="1 - 1"/>
    <s v="1 - 1"/>
    <s v="1 - 1"/>
    <s v="1 - 1"/>
    <s v="1 - 1"/>
    <n v="300.89999999999998"/>
    <s v="America de Cali S.A"/>
    <s v="Atletico Nacional Medellin"/>
    <s v="America de Cali S.A v Atletico Nacional Medellin"/>
    <s v="24.08.2025"/>
    <s v="23:20"/>
    <s v="Colombian Primera A"/>
    <s v="Colombia, Primera A"/>
    <n v="26"/>
    <n v="75"/>
    <n v="56.25"/>
    <n v="25"/>
    <s v="6.25"/>
    <s v="37.5"/>
    <s v="13.88"/>
    <s v="9.73"/>
    <s v="23.57"/>
    <s v="21.04"/>
    <s v="13.01"/>
    <s v="18.78"/>
    <n v="0"/>
    <n v="-14"/>
    <x v="827"/>
    <s v="50.0"/>
    <s v="25.0"/>
    <s v="62.5"/>
    <s v="25.0"/>
    <s v="31.25"/>
    <s v="18.75"/>
    <s v="0.0"/>
    <n v="47.18"/>
    <n v="52.83"/>
    <s v="2.63"/>
    <s v="2.8"/>
    <x v="13"/>
    <s v="1.44"/>
    <s v="1.2"/>
    <s v="9"/>
    <n v="1"/>
    <n v="0"/>
    <x v="0"/>
  </r>
  <r>
    <n v="6486"/>
    <s v="None"/>
    <s v="95.0"/>
    <n v="1"/>
    <n v="1"/>
    <s v="1 - 1"/>
    <s v="nan"/>
    <s v="nan"/>
    <s v="None"/>
    <s v="None"/>
    <n v="0"/>
    <s v="1 - 0"/>
    <s v="1 - 1"/>
    <s v="0 - 0"/>
    <s v="1 - 0"/>
    <s v="1 - 0"/>
    <s v="1 - 1"/>
    <s v="1 - 1"/>
    <s v="1 - 1"/>
    <n v="98.19"/>
    <s v="Woking"/>
    <s v="York City"/>
    <s v="Woking v York City"/>
    <s v="25.08.2025"/>
    <s v="14:00"/>
    <s v="English National League"/>
    <s v="England, National League"/>
    <n v="3"/>
    <n v="83.34"/>
    <n v="54.17"/>
    <n v="29.17"/>
    <s v="0.0"/>
    <s v="33.34"/>
    <s v="12.5"/>
    <s v="12.5"/>
    <s v="12.5"/>
    <s v="20.84"/>
    <s v="4.17"/>
    <s v="37.5"/>
    <n v="27"/>
    <n v="6.5"/>
    <x v="2"/>
    <s v="0.0"/>
    <s v="100.0"/>
    <s v="66.67"/>
    <s v="0.0"/>
    <s v="41.67"/>
    <s v="0.0"/>
    <s v="0.0"/>
    <n v="37.5"/>
    <n v="62.5"/>
    <s v="5.5"/>
    <s v="1.44"/>
    <x v="20"/>
    <s v="1.2"/>
    <s v="1.36"/>
    <s v="5.5"/>
    <n v="2"/>
    <n v="0"/>
    <x v="0"/>
  </r>
  <r>
    <n v="6487"/>
    <s v="None"/>
    <s v="92.0"/>
    <n v="1"/>
    <n v="1"/>
    <s v="1 - 1"/>
    <s v="nan"/>
    <s v="nan"/>
    <s v="None"/>
    <s v="None"/>
    <n v="0"/>
    <s v="0 - 0"/>
    <s v="1 - 1"/>
    <s v="0 - 0"/>
    <s v="0 - 0"/>
    <s v="0 - 0"/>
    <s v="1 - 1"/>
    <s v="1 - 1"/>
    <s v="1 - 1"/>
    <n v="232.66"/>
    <s v="Scunthorpe"/>
    <s v="FC Halifax Town"/>
    <s v="Scunthorpe v FC Halifax Town"/>
    <s v="25.08.2025"/>
    <s v="14:00"/>
    <s v="English National League"/>
    <s v="England, National League"/>
    <n v="3"/>
    <n v="87.5"/>
    <n v="87.5"/>
    <n v="33.340000000000003"/>
    <s v="16.67"/>
    <s v="12.5"/>
    <s v="18.34"/>
    <s v="18.34"/>
    <s v="27.5"/>
    <s v="13.34"/>
    <s v="13.34"/>
    <s v="9.17"/>
    <n v="-22"/>
    <n v="0"/>
    <x v="828"/>
    <s v="100.0"/>
    <s v="0.0"/>
    <s v="25.0"/>
    <s v="75.0"/>
    <s v="87.5"/>
    <s v="16.67"/>
    <s v="0.0"/>
    <n v="64.17"/>
    <n v="35.840000000000003"/>
    <s v="2.1"/>
    <s v="3.1"/>
    <x v="6"/>
    <s v="1.25"/>
    <s v="1.29"/>
    <s v="7"/>
    <n v="1"/>
    <n v="0"/>
    <x v="0"/>
  </r>
  <r>
    <n v="6489"/>
    <s v="None"/>
    <s v="96.0"/>
    <n v="1"/>
    <n v="1"/>
    <s v="1 - 1"/>
    <s v="nan"/>
    <s v="nan"/>
    <s v="None"/>
    <s v="None"/>
    <n v="0"/>
    <s v="1 - 0"/>
    <s v="1 - 1"/>
    <s v="1 - 0"/>
    <s v="1 - 0"/>
    <s v="1 - 0"/>
    <s v="1 - 1"/>
    <s v="1 - 1"/>
    <s v="1 - 1"/>
    <n v="197.93"/>
    <s v="Tamworth FC"/>
    <s v="Brackley Town"/>
    <s v="Tamworth FC v Brackley Town"/>
    <s v="25.08.2025"/>
    <s v="14:00"/>
    <s v="English National League"/>
    <s v="England, National League"/>
    <n v="3"/>
    <n v="83.34"/>
    <n v="58.34"/>
    <n v="0"/>
    <s v="0.0"/>
    <s v="29.17"/>
    <s v="17.15"/>
    <s v="15.0"/>
    <s v="24.29"/>
    <s v="14.29"/>
    <s v="5.0"/>
    <s v="24.29"/>
    <n v="4"/>
    <n v="3"/>
    <x v="96"/>
    <s v="25.0"/>
    <s v="75.0"/>
    <s v="66.67"/>
    <s v="33.33"/>
    <s v="25.0"/>
    <s v="12.5"/>
    <s v="0.0"/>
    <n v="56.43"/>
    <n v="43.57"/>
    <s v="2.4"/>
    <s v="2.63"/>
    <x v="0"/>
    <s v="1.29"/>
    <s v="1.25"/>
    <s v="7"/>
    <n v="1"/>
    <n v="0"/>
    <x v="0"/>
  </r>
  <r>
    <n v="6429"/>
    <s v="None"/>
    <s v="96.0"/>
    <n v="1"/>
    <n v="1"/>
    <s v="1 - 1"/>
    <s v="nan"/>
    <s v="nan"/>
    <s v="None"/>
    <s v="None"/>
    <n v="0"/>
    <s v="0 - 1"/>
    <s v="1 - 1"/>
    <s v="0 - 0"/>
    <s v="0 - 1"/>
    <s v="0 - 1"/>
    <s v="0 - 1"/>
    <s v="0 - 1"/>
    <s v="1 - 1"/>
    <n v="0"/>
    <s v="Chaco For Ever"/>
    <s v="Agropecuario"/>
    <s v="Chaco For Ever v Agropecuario"/>
    <s v="24.08.2025"/>
    <s v="18:30"/>
    <s v="Argentinian Primera B Nacional"/>
    <s v="Argentina, Primera Nacional"/>
    <n v="27"/>
    <n v="68.75"/>
    <n v="37.5"/>
    <n v="12.5"/>
    <s v="6.25"/>
    <s v="31.25"/>
    <s v="8.3"/>
    <s v="12.69"/>
    <s v="15.91"/>
    <s v="19.77"/>
    <s v="18.85"/>
    <s v="24.5"/>
    <n v="-6"/>
    <n v="-6"/>
    <x v="829"/>
    <s v="50.0"/>
    <s v="37.5"/>
    <s v="75.0"/>
    <s v="12.5"/>
    <s v="31.25"/>
    <s v="0.0"/>
    <s v="0.0"/>
    <n v="36.9"/>
    <n v="63.11"/>
    <s v="1.95"/>
    <s v="3.9"/>
    <x v="2"/>
    <s v="1.5"/>
    <s v="1.11"/>
    <s v="11"/>
    <n v="1"/>
    <n v="0"/>
    <x v="0"/>
  </r>
  <r>
    <n v="6497"/>
    <s v="None"/>
    <s v="48.0"/>
    <n v="1"/>
    <n v="1"/>
    <s v="1 - 1"/>
    <s v="nan"/>
    <s v="nan"/>
    <s v="None"/>
    <s v="None"/>
    <n v="0"/>
    <s v="1 - 1"/>
    <s v="1 - 1"/>
    <s v="1 - 0"/>
    <s v="1 - 1"/>
    <s v="1 - 1"/>
    <s v="1 - 1"/>
    <n v="0"/>
    <n v="0"/>
    <n v="2210.3000000000002"/>
    <s v="Gnistan"/>
    <s v="AC Oulu"/>
    <s v="Gnistan v AC Oulu"/>
    <s v="25.08.2025"/>
    <s v="16:00"/>
    <s v="Finnish Veikkausliiga"/>
    <s v="Finland, Veikkausliiga"/>
    <n v="20"/>
    <n v="75"/>
    <n v="68.75"/>
    <n v="62.5"/>
    <s v="31.25"/>
    <s v="25.0"/>
    <s v="9.16"/>
    <s v="8.99"/>
    <s v="13.51"/>
    <s v="24.08"/>
    <s v="18.06"/>
    <s v="26.21"/>
    <n v="-5"/>
    <n v="3.5"/>
    <x v="830"/>
    <s v="62.5"/>
    <s v="12.5"/>
    <s v="25.0"/>
    <s v="75.0"/>
    <s v="31.25"/>
    <s v="6.25"/>
    <s v="6.25"/>
    <n v="31.66"/>
    <n v="68.34"/>
    <s v="1.85"/>
    <s v="3.5"/>
    <x v="1"/>
    <s v="1.17"/>
    <s v="1.5"/>
    <s v="4.5"/>
    <n v="1"/>
    <n v="0"/>
    <x v="0"/>
  </r>
  <r>
    <n v="6548"/>
    <s v="None"/>
    <s v="93.0"/>
    <n v="1"/>
    <n v="1"/>
    <s v="1 - 1"/>
    <s v="None"/>
    <s v="None"/>
    <s v="None"/>
    <s v="None"/>
    <n v="0"/>
    <s v="1 - 0"/>
    <s v="1 - 1"/>
    <s v="0 - 0"/>
    <s v="0 - 0"/>
    <s v="1 - 0"/>
    <s v="1 - 1"/>
    <s v="1 - 1"/>
    <s v="1 - 1"/>
    <n v="0"/>
    <s v="Etoile Carouge"/>
    <s v="Stade Nyonnais"/>
    <s v="Etoile Carouge v Stade Nyonnais"/>
    <s v="26.08.2025"/>
    <s v="18:15"/>
    <s v="Swiss Challenge League"/>
    <s v="Switzerland, Challenge League"/>
    <n v="4"/>
    <n v="62.5"/>
    <n v="37.5"/>
    <n v="12.5"/>
    <s v="12.5"/>
    <s v="12.5"/>
    <s v="10.0"/>
    <s v="27.62"/>
    <s v="0.0"/>
    <s v="6.67"/>
    <s v="24.29"/>
    <s v="31.43"/>
    <n v="-1"/>
    <n v="3.5"/>
    <x v="17"/>
    <s v="25.0"/>
    <s v="75.0"/>
    <s v="25.0"/>
    <s v="75.0"/>
    <s v="25.0"/>
    <s v="12.5"/>
    <s v="0.0"/>
    <n v="37.619999999999997"/>
    <n v="62.38"/>
    <s v="1.55"/>
    <s v="4.6"/>
    <x v="20"/>
    <s v="1.11"/>
    <s v="1.57"/>
    <s v="4"/>
    <n v="1"/>
    <n v="0"/>
    <x v="0"/>
  </r>
  <r>
    <n v="6563"/>
    <s v="None"/>
    <s v="95.0"/>
    <n v="1"/>
    <n v="1"/>
    <s v="1 - 1"/>
    <s v="None"/>
    <s v="None"/>
    <s v="None"/>
    <s v="None"/>
    <n v="0"/>
    <s v="0 - 1"/>
    <s v="1 - 1"/>
    <s v="0 - 0"/>
    <s v="0 - 0"/>
    <s v="0 - 1"/>
    <s v="1 - 1"/>
    <s v="1 - 1"/>
    <s v="1 - 1"/>
    <n v="37319.53"/>
    <s v="Celta Vigo"/>
    <s v="Betis"/>
    <s v="Celta Vigo v Betis"/>
    <s v="27.08.2025"/>
    <s v="19:00"/>
    <s v="Spanish La Liga"/>
    <s v="Spain, La Liga"/>
    <n v="2"/>
    <n v="75"/>
    <n v="0"/>
    <n v="0"/>
    <s v="0.0"/>
    <s v="25.0"/>
    <s v="0.0"/>
    <s v="33.34"/>
    <s v="12.5"/>
    <s v="12.5"/>
    <s v="12.5"/>
    <s v="29.17"/>
    <n v="20"/>
    <n v="3"/>
    <x v="80"/>
    <s v="50.0"/>
    <s v="50.0"/>
    <s v="100.0"/>
    <s v="0.0"/>
    <s v="0.0"/>
    <s v="0.0"/>
    <s v="0.0"/>
    <n v="45.84"/>
    <n v="54.17"/>
    <s v="2.25"/>
    <s v="3.3"/>
    <x v="5"/>
    <s v="1.29"/>
    <s v="1.33"/>
    <s v="6.5"/>
    <n v="1"/>
    <n v="0"/>
    <x v="0"/>
  </r>
  <r>
    <n v="6592"/>
    <s v="None"/>
    <s v="95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63.78"/>
    <s v="FIRST VIENNA FC 1894"/>
    <s v="SC AUSTRIA LUSTENAU"/>
    <s v="First Vienna Fc 1894 v SC Austria Lustenau"/>
    <s v="29.08.2025"/>
    <s v="16:00"/>
    <s v="Austrian Erste Liga"/>
    <s v="Austria, 2. Liga"/>
    <n v="4"/>
    <n v="75"/>
    <n v="62.5"/>
    <n v="37.5"/>
    <s v="12.5"/>
    <s v="62.5"/>
    <s v="6.67"/>
    <s v="25.42"/>
    <s v="19.17"/>
    <s v="15.84"/>
    <s v="6.67"/>
    <s v="26.25"/>
    <n v="0"/>
    <n v="-7"/>
    <x v="17"/>
    <s v="75.0"/>
    <s v="0.0"/>
    <s v="50.0"/>
    <s v="50.0"/>
    <s v="50.0"/>
    <s v="25.0"/>
    <s v="0.0"/>
    <n v="51.25"/>
    <n v="48.75"/>
    <s v="2.5"/>
    <s v="2.55"/>
    <x v="4"/>
    <s v="1.29"/>
    <s v="1.3"/>
    <s v="6.5"/>
    <n v="1"/>
    <n v="0"/>
    <x v="0"/>
  </r>
  <r>
    <n v="6610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23.35"/>
    <s v="Le Puy"/>
    <s v="Bourg-en-Bresse"/>
    <s v="Le Puy v Bourg-en-Bresse"/>
    <s v="29.08.2025"/>
    <s v="17:30"/>
    <s v="French National"/>
    <s v="France, National 1"/>
    <n v="2"/>
    <n v="83.34"/>
    <n v="58.34"/>
    <n v="41.67"/>
    <s v="0.0"/>
    <s v="0.0"/>
    <s v="14.59"/>
    <s v="14.59"/>
    <s v="0.0"/>
    <s v="8.34"/>
    <s v="27.09"/>
    <s v="35.42"/>
    <n v="-1"/>
    <n v="9.5"/>
    <x v="313"/>
    <s v="0.0"/>
    <s v="100.0"/>
    <s v="0.0"/>
    <s v="100.0"/>
    <s v="16.67"/>
    <s v="0.0"/>
    <s v="0.0"/>
    <n v="29.17"/>
    <n v="70.84"/>
    <s v="2.15"/>
    <s v="3.3"/>
    <x v="13"/>
    <s v="1.4"/>
    <s v="1.2"/>
    <s v="9"/>
    <n v="1"/>
    <n v="0"/>
    <x v="0"/>
  </r>
  <r>
    <n v="6657"/>
    <s v="None"/>
    <s v="94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4640.8500000000004"/>
    <s v="Cercle Brugge"/>
    <s v="Sint Truiden"/>
    <s v="Cercle Brugge v Sint Truiden"/>
    <s v="29.08.2025"/>
    <s v="18:45"/>
    <s v="Belgian First Division A"/>
    <s v="Belgium, Jupiler Pro League"/>
    <n v="5"/>
    <n v="90"/>
    <n v="40"/>
    <n v="20"/>
    <s v="10.0"/>
    <s v="40.0"/>
    <s v="8.34"/>
    <s v="11.54"/>
    <s v="24.68"/>
    <s v="8.01"/>
    <s v="16.03"/>
    <s v="31.41"/>
    <n v="6"/>
    <n v="-9"/>
    <x v="76"/>
    <s v="40.0"/>
    <s v="40.0"/>
    <s v="100.0"/>
    <s v="0.0"/>
    <s v="30.0"/>
    <s v="20.0"/>
    <s v="0.0"/>
    <n v="44.55"/>
    <n v="55.45"/>
    <s v="2.1"/>
    <s v="3.3"/>
    <x v="5"/>
    <s v="1.22"/>
    <s v="1.4"/>
    <s v="5.5"/>
    <n v="1"/>
    <n v="0"/>
    <x v="0"/>
  </r>
  <r>
    <n v="6671"/>
    <s v="None"/>
    <s v="92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15.46"/>
    <s v="Aubagne FC"/>
    <s v="Concarneau"/>
    <s v="Aubagne FC v Concarneau"/>
    <s v="29.08.2025"/>
    <s v="17:30"/>
    <s v="French National"/>
    <s v="France, National 1"/>
    <n v="2"/>
    <n v="75"/>
    <n v="50"/>
    <n v="25"/>
    <s v="0.0"/>
    <s v="50.0"/>
    <s v="0.0"/>
    <s v="25.0"/>
    <s v="7.15"/>
    <s v="14.29"/>
    <s v="32.15"/>
    <s v="21.43"/>
    <n v="7"/>
    <n v="-0.5"/>
    <x v="80"/>
    <s v="50.0"/>
    <s v="50.0"/>
    <s v="50.0"/>
    <s v="0.0"/>
    <s v="0.0"/>
    <s v="0.0"/>
    <s v="0.0"/>
    <n v="32.15"/>
    <n v="67.86"/>
    <s v="2.75"/>
    <s v="2.5"/>
    <x v="13"/>
    <s v="1.4"/>
    <s v="1.2"/>
    <s v="8.5"/>
    <n v="2"/>
    <n v="0"/>
    <x v="0"/>
  </r>
  <r>
    <n v="6700"/>
    <s v="None"/>
    <s v="96.0"/>
    <n v="1"/>
    <n v="1"/>
    <s v="1 - 1"/>
    <s v="nan"/>
    <s v="nan"/>
    <s v="None"/>
    <s v="nan"/>
    <n v="0"/>
    <s v="1 - 1"/>
    <s v="1 - 1"/>
    <n v="0"/>
    <s v="0 - 0"/>
    <s v="1 - 1"/>
    <s v="1 - 1"/>
    <s v="1 - 1"/>
    <s v="1 - 1"/>
    <n v="0"/>
    <s v="Tokushima"/>
    <s v="Blaublitz Akita"/>
    <s v="Tokushima v Blaublitz Akita"/>
    <s v="30.08.2025"/>
    <s v="10:00"/>
    <s v="Japanese J League 2"/>
    <s v="Japan, J2 League"/>
    <n v="27"/>
    <n v="68.75"/>
    <n v="25"/>
    <n v="18.75"/>
    <s v="18.75"/>
    <s v="43.75"/>
    <s v="10.54"/>
    <s v="16.04"/>
    <s v="19.73"/>
    <s v="17.91"/>
    <s v="17.26"/>
    <s v="18.54"/>
    <n v="-11"/>
    <n v="1.5"/>
    <x v="831"/>
    <s v="62.5"/>
    <s v="25.0"/>
    <s v="62.5"/>
    <s v="25.0"/>
    <s v="25.0"/>
    <s v="12.5"/>
    <s v="6.25"/>
    <n v="46.3"/>
    <n v="53.71"/>
    <s v="2.15"/>
    <s v="3.3"/>
    <x v="18"/>
    <s v="1.47"/>
    <s v="1.17"/>
    <s v="10"/>
    <n v="1"/>
    <n v="0"/>
    <x v="0"/>
  </r>
  <r>
    <n v="6720"/>
    <s v="None"/>
    <s v="100.0"/>
    <n v="1"/>
    <n v="1"/>
    <s v="1 - 1"/>
    <s v="nan"/>
    <s v="nan"/>
    <s v="None"/>
    <s v="nan"/>
    <n v="0"/>
    <s v="0 - 0"/>
    <s v="1 - 1"/>
    <s v="0 - 0"/>
    <s v="1 - 0"/>
    <s v="0 - 0"/>
    <s v="0 - 0"/>
    <s v="1 - 0"/>
    <s v="1 - 1"/>
    <n v="592.66999999999996"/>
    <s v="Braunschweig"/>
    <s v="Arminia Bielefeld"/>
    <s v="Braunschweig v Arminia Bielefeld"/>
    <s v="30.08.2025"/>
    <s v="11:00"/>
    <s v="German Bundesliga 2"/>
    <s v="Germany, 2. Bundesliga"/>
    <n v="3"/>
    <n v="83.34"/>
    <n v="50"/>
    <n v="33.33"/>
    <s v="33.33"/>
    <s v="33.33"/>
    <s v="6.25"/>
    <s v="15.34"/>
    <s v="26.14"/>
    <s v="15.34"/>
    <s v="4.55"/>
    <s v="32.39"/>
    <n v="12"/>
    <n v="-7"/>
    <x v="96"/>
    <s v="33.33"/>
    <s v="66.67"/>
    <s v="33.33"/>
    <s v="66.67"/>
    <s v="50.0"/>
    <s v="16.67"/>
    <s v="0.0"/>
    <n v="47.73"/>
    <n v="52.28"/>
    <s v="2.88"/>
    <s v="2.3"/>
    <x v="5"/>
    <s v="1.2"/>
    <s v="1.4"/>
    <s v="5.5"/>
    <n v="2"/>
    <n v="0"/>
    <x v="0"/>
  </r>
  <r>
    <n v="6731"/>
    <s v="None"/>
    <s v="93.0"/>
    <n v="1"/>
    <n v="1"/>
    <s v="1 - 1"/>
    <s v="nan"/>
    <s v="nan"/>
    <s v="None"/>
    <s v="nan"/>
    <n v="0"/>
    <s v="0 - 0"/>
    <s v="1 - 1"/>
    <s v="0 - 0"/>
    <s v="0 - 0"/>
    <s v="0 - 0"/>
    <s v="1 - 1"/>
    <s v="1 - 1"/>
    <s v="1 - 1"/>
    <n v="0"/>
    <s v="Nomme Kalju II"/>
    <s v="FC Elva"/>
    <s v="Nomme Kalju II v FC Elva"/>
    <s v="30.08.2025"/>
    <s v="12:00"/>
    <s v="Estonian Esiliiga"/>
    <s v="Estonia, Esiliiga A"/>
    <n v="25"/>
    <n v="93.75"/>
    <n v="75"/>
    <n v="31.25"/>
    <s v="18.75"/>
    <s v="12.5"/>
    <s v="10.95"/>
    <s v="15.76"/>
    <s v="15.27"/>
    <s v="18.47"/>
    <s v="17.9"/>
    <s v="21.66"/>
    <n v="8"/>
    <n v="2"/>
    <x v="832"/>
    <s v="50.0"/>
    <s v="50.0"/>
    <s v="37.5"/>
    <s v="62.5"/>
    <s v="25.0"/>
    <s v="6.25"/>
    <s v="6.25"/>
    <n v="41.98"/>
    <n v="58.02"/>
    <s v="3.9"/>
    <s v="1.62"/>
    <x v="17"/>
    <s v="1.07"/>
    <s v="2"/>
    <s v="2.88"/>
    <n v="2"/>
    <n v="0"/>
    <x v="0"/>
  </r>
  <r>
    <n v="6803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95752.55"/>
    <s v="Sunderland"/>
    <s v="Brentford"/>
    <s v="Sunderland v Brentford"/>
    <s v="30.08.2025"/>
    <s v="14:00"/>
    <s v="English Premier League"/>
    <s v="England, Premier League"/>
    <n v="2"/>
    <n v="75"/>
    <n v="50"/>
    <n v="25"/>
    <s v="0.0"/>
    <s v="50.0"/>
    <s v="20.0"/>
    <s v="0.0"/>
    <s v="20.0"/>
    <s v="10.0"/>
    <s v="20.0"/>
    <s v="30.0"/>
    <n v="-7"/>
    <n v="-1.5"/>
    <x v="76"/>
    <s v="50.0"/>
    <s v="50.0"/>
    <s v="50.0"/>
    <s v="50.0"/>
    <s v="25.0"/>
    <s v="25.0"/>
    <s v="0.0"/>
    <n v="40"/>
    <n v="60"/>
    <s v="3"/>
    <s v="2.5"/>
    <x v="6"/>
    <s v="1.33"/>
    <s v="1.25"/>
    <s v="8"/>
    <n v="2"/>
    <n v="0"/>
    <x v="0"/>
  </r>
  <r>
    <n v="6837"/>
    <s v="None"/>
    <s v="103.0"/>
    <n v="1"/>
    <n v="1"/>
    <s v="1 - 1"/>
    <s v="nan"/>
    <s v="nan"/>
    <s v="None"/>
    <s v="nan"/>
    <n v="0"/>
    <s v="1 - 1"/>
    <s v="1 - 1"/>
    <s v="1 - 1"/>
    <s v="1 - 1"/>
    <s v="1 - 1"/>
    <s v="1 - 1"/>
    <s v="1 - 1"/>
    <s v="1 - 1"/>
    <n v="47264.72"/>
    <s v="Alaves"/>
    <s v="Atletico Madrid"/>
    <s v="Alaves v Atletico Madrid"/>
    <s v="30.08.2025"/>
    <s v="15:00"/>
    <s v="Spanish La Liga"/>
    <s v="Spain, La Liga"/>
    <n v="2"/>
    <n v="75"/>
    <n v="50"/>
    <n v="0"/>
    <s v="0.0"/>
    <s v="0.0"/>
    <s v="20.0"/>
    <s v="12.5"/>
    <s v="22.5"/>
    <s v="0.0"/>
    <s v="22.5"/>
    <s v="22.5"/>
    <n v="-7"/>
    <n v="3.5"/>
    <x v="119"/>
    <s v="50.0"/>
    <s v="50.0"/>
    <s v="100.0"/>
    <s v="0.0"/>
    <s v="25.0"/>
    <s v="0.0"/>
    <s v="0.0"/>
    <n v="55"/>
    <n v="45"/>
    <s v="5"/>
    <s v="1.75"/>
    <x v="5"/>
    <s v="1.4"/>
    <s v="1.2"/>
    <s v="8.5"/>
    <n v="2"/>
    <n v="0"/>
    <x v="0"/>
  </r>
  <r>
    <n v="6458"/>
    <s v="None"/>
    <s v="93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24.21"/>
    <s v="Southend"/>
    <s v="Hartlepool"/>
    <s v="Southend v Hartlepool"/>
    <s v="25.08.2025"/>
    <s v="14:00"/>
    <s v="English National League"/>
    <s v="England, National League"/>
    <n v="4"/>
    <n v="62.5"/>
    <n v="25"/>
    <n v="0"/>
    <s v="0.0"/>
    <s v="100.0"/>
    <s v="23.81"/>
    <s v="7.15"/>
    <s v="21.43"/>
    <s v="30.95"/>
    <s v="8.34"/>
    <s v="8.34"/>
    <n v="-4"/>
    <n v="-16"/>
    <x v="154"/>
    <s v="75.0"/>
    <s v="0.0"/>
    <s v="75.0"/>
    <s v="0.0"/>
    <s v="25.0"/>
    <s v="0.0"/>
    <s v="0.0"/>
    <n v="52.38"/>
    <n v="47.62"/>
    <s v="1.8"/>
    <s v="3.9"/>
    <x v="5"/>
    <s v="1.25"/>
    <s v="1.29"/>
    <s v="6.5"/>
    <n v="1"/>
    <n v="0"/>
    <x v="0"/>
  </r>
  <r>
    <n v="6847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3213.65"/>
    <s v="Kocaelispor"/>
    <s v="Kayserispor"/>
    <s v="Kocaelispor v Kayserispor"/>
    <s v="30.08.2025"/>
    <s v="16:00"/>
    <s v="Turkish Super League"/>
    <s v="Turkey, Süper Lig"/>
    <n v="2"/>
    <n v="66.67"/>
    <n v="41.67"/>
    <n v="41.67"/>
    <s v="0.0"/>
    <s v="0.0"/>
    <s v="8.34"/>
    <s v="8.34"/>
    <s v="16.67"/>
    <s v="25.0"/>
    <s v="16.67"/>
    <s v="25.0"/>
    <n v="2"/>
    <n v="11"/>
    <x v="119"/>
    <s v="0.0"/>
    <s v="100.0"/>
    <s v="0.0"/>
    <s v="100.0"/>
    <s v="16.67"/>
    <s v="0.0"/>
    <s v="0.0"/>
    <n v="33.33"/>
    <n v="66.67"/>
    <s v="2.1"/>
    <s v="3.3"/>
    <x v="4"/>
    <s v="1.29"/>
    <s v="1.3"/>
    <s v="6.5"/>
    <n v="1"/>
    <n v="0"/>
    <x v="0"/>
  </r>
  <r>
    <n v="6865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99700.88"/>
    <s v="Parma"/>
    <s v="Atalanta"/>
    <s v="Parma v Atalanta"/>
    <s v="30.08.2025"/>
    <s v="16:30"/>
    <s v="Italian Serie A"/>
    <s v="Italy, Serie A"/>
    <n v="1"/>
    <n v="100"/>
    <n v="0"/>
    <n v="0"/>
    <s v="0.0"/>
    <s v="0.0"/>
    <s v="0.0"/>
    <s v="25.0"/>
    <s v="0.0"/>
    <s v="50.0"/>
    <s v="0.0"/>
    <s v="25.0"/>
    <n v="20"/>
    <n v="5"/>
    <x v="76"/>
    <s v="0.0"/>
    <s v="100.0"/>
    <s v="0.0"/>
    <s v="100.0"/>
    <s v="0.0"/>
    <s v="0.0"/>
    <s v="0.0"/>
    <n v="25"/>
    <n v="75"/>
    <s v="4"/>
    <s v="2"/>
    <x v="5"/>
    <s v="1.25"/>
    <s v="1.33"/>
    <s v="6.5"/>
    <n v="2"/>
    <n v="0"/>
    <x v="0"/>
  </r>
  <r>
    <n v="6869"/>
    <s v="None"/>
    <s v="99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144.05000000000001"/>
    <s v="Brackley Town"/>
    <s v="Scunthorpe"/>
    <s v="Brackley Town v Scunthorpe"/>
    <s v="30.08.2025"/>
    <s v="16:30"/>
    <s v="English National League"/>
    <s v="England, National League"/>
    <n v="4"/>
    <n v="87.5"/>
    <n v="62.5"/>
    <n v="25"/>
    <s v="12.5"/>
    <s v="12.5"/>
    <s v="18.26"/>
    <s v="7.15"/>
    <s v="21.83"/>
    <s v="30.95"/>
    <s v="7.15"/>
    <s v="14.68"/>
    <n v="7"/>
    <n v="-8.5"/>
    <x v="446"/>
    <s v="50.0"/>
    <s v="50.0"/>
    <s v="100.0"/>
    <s v="0.0"/>
    <s v="37.5"/>
    <s v="12.5"/>
    <s v="0.0"/>
    <n v="47.22"/>
    <n v="52.78"/>
    <s v="2"/>
    <s v="3.3"/>
    <x v="6"/>
    <s v="1.25"/>
    <s v="1.29"/>
    <s v="7"/>
    <n v="1"/>
    <n v="0"/>
    <x v="0"/>
  </r>
  <r>
    <n v="6890"/>
    <s v="None"/>
    <s v="95.0"/>
    <n v="1"/>
    <n v="1"/>
    <s v="1 - 1"/>
    <s v="nan"/>
    <s v="nan"/>
    <s v="None"/>
    <s v="nan"/>
    <n v="0"/>
    <s v="1 - 0"/>
    <s v="1 - 1"/>
    <n v="0"/>
    <n v="0"/>
    <s v="1 - 0"/>
    <s v="1 - 1"/>
    <s v="1 - 1"/>
    <s v="1 - 1"/>
    <n v="236.33"/>
    <s v="Diosgyori"/>
    <s v="Puskas Akademia"/>
    <s v="Diosgyori v Puskas Akademia"/>
    <s v="30.08.2025"/>
    <s v="16:00"/>
    <s v="Hungarian NB I"/>
    <s v="Hungary, NB I"/>
    <n v="5"/>
    <n v="100"/>
    <n v="100"/>
    <n v="70"/>
    <s v="30.0"/>
    <s v="0.0"/>
    <s v="7.33"/>
    <s v="20.71"/>
    <s v="21.97"/>
    <s v="12.38"/>
    <s v="12.38"/>
    <s v="25.26"/>
    <n v="6"/>
    <n v="4"/>
    <x v="833"/>
    <s v="40.0"/>
    <s v="60.0"/>
    <s v="40.0"/>
    <s v="60.0"/>
    <s v="70.0"/>
    <s v="30.0"/>
    <s v="10.0"/>
    <n v="50"/>
    <n v="50"/>
    <s v="3.3"/>
    <s v="1.9"/>
    <x v="19"/>
    <s v="1.14"/>
    <s v="1.57"/>
    <s v="-"/>
    <n v="2"/>
    <n v="0"/>
    <x v="0"/>
  </r>
  <r>
    <n v="6901"/>
    <s v="None"/>
    <s v="93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197.94"/>
    <s v="Hatayspor"/>
    <s v="Istanbulspor"/>
    <s v="Hatayspor v Istanbulspor"/>
    <s v="30.08.2025"/>
    <s v="18:30"/>
    <s v="Turkish 1 Lig"/>
    <s v="Turkey, 1. Lig"/>
    <n v="3"/>
    <n v="66.67"/>
    <n v="33.340000000000003"/>
    <n v="16.670000000000002"/>
    <s v="0.0"/>
    <s v="33.34"/>
    <s v="5.56"/>
    <s v="25.0"/>
    <s v="30.56"/>
    <s v="5.56"/>
    <s v="22.22"/>
    <s v="11.11"/>
    <n v="13"/>
    <n v="6.5"/>
    <x v="129"/>
    <s v="100.0"/>
    <s v="0.0"/>
    <s v="33.33"/>
    <s v="0.0"/>
    <s v="16.67"/>
    <s v="0.0"/>
    <s v="0.0"/>
    <n v="61.11"/>
    <n v="38.89"/>
    <s v="2.75"/>
    <s v="2.3"/>
    <x v="4"/>
    <s v="1.25"/>
    <s v="1.36"/>
    <s v="6.5"/>
    <n v="2"/>
    <n v="0"/>
    <x v="0"/>
  </r>
  <r>
    <n v="6905"/>
    <s v="None"/>
    <s v="99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996.14"/>
    <s v="Manisa FK"/>
    <s v="76 Igdir Belediyespor"/>
    <s v="Manisa FK v 76 Igdir Belediyespor"/>
    <s v="30.08.2025"/>
    <s v="18:30"/>
    <s v="Turkish 1 Lig"/>
    <s v="Turkey, 1. Lig"/>
    <n v="3"/>
    <n v="83.34"/>
    <n v="66.67"/>
    <n v="16.670000000000002"/>
    <s v="16.67"/>
    <s v="16.67"/>
    <s v="12.5"/>
    <s v="12.5"/>
    <s v="31.25"/>
    <s v="6.25"/>
    <s v="18.75"/>
    <s v="18.75"/>
    <n v="2"/>
    <n v="2"/>
    <x v="86"/>
    <s v="0.0"/>
    <s v="100.0"/>
    <s v="66.67"/>
    <s v="0.0"/>
    <s v="50.0"/>
    <s v="16.67"/>
    <s v="16.67"/>
    <n v="56.25"/>
    <n v="43.75"/>
    <s v="4.2"/>
    <s v="1.75"/>
    <x v="5"/>
    <s v="1.29"/>
    <s v="1.3"/>
    <s v="6.5"/>
    <n v="2"/>
    <n v="0"/>
    <x v="0"/>
  </r>
  <r>
    <n v="6909"/>
    <s v="None"/>
    <s v="97.0"/>
    <n v="1"/>
    <n v="1"/>
    <s v="1 - 1"/>
    <s v="nan"/>
    <s v="nan"/>
    <s v="None"/>
    <s v="nan"/>
    <n v="0"/>
    <s v="1 - 1"/>
    <s v="1 - 1"/>
    <s v="0 - 0"/>
    <s v="0 - 0"/>
    <s v="1 - 1"/>
    <s v="1 - 1"/>
    <s v="1 - 1"/>
    <s v="1 - 1"/>
    <n v="5629.98"/>
    <s v="Guimaraes"/>
    <s v="Arouca"/>
    <s v="Guimaraes v Arouca"/>
    <s v="30.08.2025"/>
    <s v="17:00"/>
    <s v="Portuguese Primeira Liga"/>
    <s v="Portugal, Primeira Liga"/>
    <n v="3"/>
    <n v="100"/>
    <n v="83.34"/>
    <n v="66.67"/>
    <s v="50.0"/>
    <s v="0.0"/>
    <s v="8.13"/>
    <s v="11.25"/>
    <s v="16.25"/>
    <s v="24.38"/>
    <s v="22.5"/>
    <s v="17.5"/>
    <n v="6"/>
    <n v="6"/>
    <x v="142"/>
    <s v="0.0"/>
    <s v="100.0"/>
    <s v="66.67"/>
    <s v="33.33"/>
    <s v="50.0"/>
    <s v="16.67"/>
    <s v="0.0"/>
    <n v="35.630000000000003"/>
    <n v="64.38"/>
    <s v="1.73"/>
    <s v="5"/>
    <x v="10"/>
    <s v="1.3"/>
    <s v="1.29"/>
    <s v="7.5"/>
    <n v="1"/>
    <n v="0"/>
    <x v="0"/>
  </r>
  <r>
    <n v="6914"/>
    <s v="None"/>
    <s v="88.0"/>
    <n v="1"/>
    <n v="1"/>
    <s v="1 - 1"/>
    <s v="nan"/>
    <s v="nan"/>
    <s v="None"/>
    <s v="nan"/>
    <n v="0"/>
    <s v="1 - 1"/>
    <s v="1 - 1"/>
    <n v="0"/>
    <s v="0 - 0"/>
    <s v="1 - 1"/>
    <s v="1 - 1"/>
    <s v="1 - 1"/>
    <s v="1 - 1"/>
    <n v="488.76"/>
    <s v="Curico Unido"/>
    <s v="Deportes Temuco"/>
    <s v="Curico Unido v Deportes Temuco"/>
    <s v="30.08.2025"/>
    <s v="19:00"/>
    <s v="Chilean Primera B"/>
    <s v="Chile, Primera B"/>
    <n v="22"/>
    <n v="62.5"/>
    <n v="31.25"/>
    <n v="12.5"/>
    <s v="6.25"/>
    <s v="18.75"/>
    <s v="11.73"/>
    <s v="12.77"/>
    <s v="16.77"/>
    <s v="20.66"/>
    <s v="10.77"/>
    <s v="27.31"/>
    <n v="-5"/>
    <n v="5.5"/>
    <x v="834"/>
    <s v="25.0"/>
    <s v="50.0"/>
    <s v="37.5"/>
    <s v="50.0"/>
    <s v="12.5"/>
    <s v="6.25"/>
    <s v="0.0"/>
    <n v="41.27"/>
    <n v="58.73"/>
    <s v="2.05"/>
    <s v="3.5"/>
    <x v="13"/>
    <s v="1.4"/>
    <s v="1.2"/>
    <s v="9"/>
    <n v="1"/>
    <n v="0"/>
    <x v="0"/>
  </r>
  <r>
    <n v="6922"/>
    <s v="None"/>
    <s v="97.0"/>
    <n v="1"/>
    <n v="1"/>
    <s v="1 - 1"/>
    <s v="nan"/>
    <s v="nan"/>
    <s v="None"/>
    <s v="nan"/>
    <n v="0"/>
    <s v="0 - 0"/>
    <s v="1 - 1"/>
    <s v="0 - 0"/>
    <s v="0 - 0"/>
    <s v="0 - 0"/>
    <s v="0 - 0"/>
    <n v="0"/>
    <s v="1 - 1"/>
    <n v="663.56"/>
    <s v="CD Castellon"/>
    <s v="Zaragoza"/>
    <s v="CD Castellon v Zaragoza"/>
    <s v="30.08.2025"/>
    <s v="19:30"/>
    <s v="Spanish Segunda Division"/>
    <s v="Spain, Segunda División"/>
    <n v="2"/>
    <n v="50"/>
    <n v="50"/>
    <n v="50"/>
    <s v="0.0"/>
    <s v="0.0"/>
    <s v="20.0"/>
    <s v="0.0"/>
    <s v="40.0"/>
    <s v="0.0"/>
    <s v="20.0"/>
    <s v="20.0"/>
    <n v="-2"/>
    <n v="11"/>
    <x v="76"/>
    <s v="0.0"/>
    <s v="100.0"/>
    <s v="0.0"/>
    <s v="100.0"/>
    <s v="25.0"/>
    <s v="25.0"/>
    <s v="0.0"/>
    <n v="60"/>
    <n v="40"/>
    <s v="1.75"/>
    <s v="4"/>
    <x v="19"/>
    <s v="1.2"/>
    <s v="1.4"/>
    <s v="5.5"/>
    <n v="1"/>
    <n v="0"/>
    <x v="0"/>
  </r>
  <r>
    <n v="6941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719.06"/>
    <s v="Toronto FC"/>
    <s v="CF Montreal"/>
    <s v="Toronto FC v CF Montreal"/>
    <s v="30.08.2025"/>
    <s v="23:30"/>
    <s v="US MLS"/>
    <s v="USA, Major League Soccer"/>
    <n v="27"/>
    <n v="81.25"/>
    <n v="31.25"/>
    <n v="25"/>
    <s v="12.5"/>
    <s v="12.5"/>
    <s v="12.33"/>
    <s v="13.79"/>
    <s v="17.45"/>
    <s v="15.71"/>
    <s v="20.09"/>
    <s v="20.63"/>
    <n v="-17"/>
    <n v="14.5"/>
    <x v="835"/>
    <s v="25.0"/>
    <s v="62.5"/>
    <s v="37.5"/>
    <s v="62.5"/>
    <s v="31.25"/>
    <s v="18.75"/>
    <s v="0.0"/>
    <n v="43.57"/>
    <n v="56.44"/>
    <s v="2"/>
    <s v="3.5"/>
    <x v="10"/>
    <s v="1.22"/>
    <s v="1.4"/>
    <s v="5.5"/>
    <n v="1"/>
    <n v="0"/>
    <x v="0"/>
  </r>
  <r>
    <n v="6483"/>
    <s v="None"/>
    <s v="97.0"/>
    <n v="1"/>
    <n v="1"/>
    <s v="1 - 1"/>
    <s v="nan"/>
    <s v="nan"/>
    <s v="None"/>
    <s v="None"/>
    <n v="0"/>
    <s v="0 - 1"/>
    <s v="1 - 1"/>
    <s v="0 - 1"/>
    <s v="0 - 1"/>
    <s v="0 - 1"/>
    <s v="0 - 1"/>
    <s v="0 - 1"/>
    <s v="1 - 1"/>
    <n v="95.26"/>
    <s v="Ebbsfleet Utd"/>
    <s v="Bath City"/>
    <s v="Ebbsfleet Utd v Bath City"/>
    <s v="25.08.2025"/>
    <s v="14:00"/>
    <s v="English National League South"/>
    <s v="England, National League - South"/>
    <n v="4"/>
    <n v="62.5"/>
    <n v="12.5"/>
    <n v="0"/>
    <s v="0.0"/>
    <s v="62.5"/>
    <s v="22.92"/>
    <s v="6.25"/>
    <s v="14.59"/>
    <s v="12.5"/>
    <s v="14.59"/>
    <s v="29.17"/>
    <n v="-16"/>
    <n v="-9"/>
    <x v="80"/>
    <s v="75.0"/>
    <s v="25.0"/>
    <s v="50.0"/>
    <s v="50.0"/>
    <s v="0.0"/>
    <s v="0.0"/>
    <s v="0.0"/>
    <n v="43.75"/>
    <n v="56.25"/>
    <s v="1.8"/>
    <s v="4"/>
    <x v="4"/>
    <s v="1.29"/>
    <s v="1.25"/>
    <s v="7"/>
    <n v="1"/>
    <n v="0"/>
    <x v="0"/>
  </r>
  <r>
    <n v="6952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512.44000000000005"/>
    <s v="Minnesota Utd"/>
    <s v="Portland Timbers"/>
    <s v="Minnesota Utd v Portland Timbers"/>
    <s v="31.08.2025"/>
    <s v="00:30"/>
    <s v="US MLS"/>
    <s v="USA, Major League Soccer"/>
    <n v="27"/>
    <n v="68.75"/>
    <n v="50"/>
    <n v="18.75"/>
    <s v="12.5"/>
    <s v="18.75"/>
    <s v="10.04"/>
    <s v="12.77"/>
    <s v="20.67"/>
    <s v="15.33"/>
    <s v="21.96"/>
    <s v="19.23"/>
    <n v="-20"/>
    <n v="-9"/>
    <x v="325"/>
    <s v="62.5"/>
    <s v="37.5"/>
    <s v="37.5"/>
    <s v="50.0"/>
    <s v="25.0"/>
    <s v="18.75"/>
    <s v="6.25"/>
    <n v="43.48"/>
    <n v="56.52"/>
    <s v="1.67"/>
    <s v="4.5"/>
    <x v="15"/>
    <s v="1.17"/>
    <s v="1.5"/>
    <s v="4.5"/>
    <n v="1"/>
    <n v="0"/>
    <x v="0"/>
  </r>
  <r>
    <n v="6485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1"/>
    <s v="1 - 1"/>
    <s v="1 - 1"/>
    <n v="0"/>
    <s v="Eastbourne"/>
    <s v="Slough Town"/>
    <s v="Eastbourne v Slough Town"/>
    <s v="25.08.2025"/>
    <s v="14:00"/>
    <s v="English National League South"/>
    <s v="England, National League - South"/>
    <n v="4"/>
    <n v="62.5"/>
    <n v="12.5"/>
    <n v="0"/>
    <s v="0.0"/>
    <s v="25.0"/>
    <s v="48.75"/>
    <s v="6.25"/>
    <s v="6.25"/>
    <s v="12.5"/>
    <s v="0.0"/>
    <s v="26.25"/>
    <n v="1"/>
    <n v="10.5"/>
    <x v="45"/>
    <s v="50.0"/>
    <s v="50.0"/>
    <s v="25.0"/>
    <s v="50.0"/>
    <s v="25.0"/>
    <s v="0.0"/>
    <s v="0.0"/>
    <n v="61.25"/>
    <n v="38.75"/>
    <s v="1.62"/>
    <s v="4.6"/>
    <x v="24"/>
    <s v="1.17"/>
    <s v="1.45"/>
    <s v="4.8"/>
    <n v="1"/>
    <n v="0"/>
    <x v="0"/>
  </r>
  <r>
    <n v="6975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138.75"/>
    <s v="Nagoya"/>
    <s v="FC Tokyo"/>
    <s v="Nagoya v FC Tokyo"/>
    <s v="31.08.2025"/>
    <s v="10:00"/>
    <s v="Japanese J League"/>
    <s v="Japan, J1 League"/>
    <n v="27"/>
    <n v="81.25"/>
    <n v="68.75"/>
    <n v="25"/>
    <s v="12.5"/>
    <s v="12.5"/>
    <s v="10.53"/>
    <s v="5.53"/>
    <s v="16.57"/>
    <s v="14.5"/>
    <s v="18.79"/>
    <s v="34.11"/>
    <n v="-3"/>
    <n v="8.5"/>
    <x v="836"/>
    <s v="37.5"/>
    <s v="50.0"/>
    <s v="37.5"/>
    <s v="62.5"/>
    <s v="43.75"/>
    <s v="18.75"/>
    <s v="6.25"/>
    <n v="32.61"/>
    <n v="67.400000000000006"/>
    <s v="2.3"/>
    <s v="3"/>
    <x v="6"/>
    <s v="1.33"/>
    <s v="1.29"/>
    <s v="8"/>
    <n v="1"/>
    <n v="0"/>
    <x v="0"/>
  </r>
  <r>
    <n v="7001"/>
    <s v="None"/>
    <s v="97.0"/>
    <n v="1"/>
    <n v="1"/>
    <s v="1 - 1"/>
    <s v="nan"/>
    <s v="nan"/>
    <s v="None"/>
    <s v="None"/>
    <n v="0"/>
    <s v="1 - 1"/>
    <s v="1 - 1"/>
    <s v="0 - 1"/>
    <s v="0 - 1"/>
    <s v="1 - 1"/>
    <s v="1 - 1"/>
    <s v="1 - 1"/>
    <s v="1 - 1"/>
    <n v="361.07"/>
    <s v="Malmo FF"/>
    <s v="Degerfors"/>
    <s v="Malmo FF v Degerfors"/>
    <s v="31.08.2025"/>
    <s v="12:00"/>
    <s v="Swedish Allsvenskan"/>
    <s v="Sweden, Allsvenskan"/>
    <n v="21"/>
    <n v="68.75"/>
    <n v="56.25"/>
    <n v="37.5"/>
    <s v="18.75"/>
    <s v="37.5"/>
    <s v="14.94"/>
    <s v="10.94"/>
    <s v="17.15"/>
    <s v="23.91"/>
    <s v="14.35"/>
    <s v="18.73"/>
    <n v="-24"/>
    <n v="1"/>
    <x v="837"/>
    <s v="62.5"/>
    <s v="12.5"/>
    <s v="0.0"/>
    <s v="75.0"/>
    <s v="31.25"/>
    <s v="12.5"/>
    <s v="0.0"/>
    <n v="43.02"/>
    <n v="56.99"/>
    <s v="1.2"/>
    <s v="12"/>
    <x v="40"/>
    <s v="1.17"/>
    <s v="1.53"/>
    <s v="4.33"/>
    <n v="1"/>
    <n v="0"/>
    <x v="0"/>
  </r>
  <r>
    <n v="7006"/>
    <s v="None"/>
    <s v="92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79098.45"/>
    <s v="Angers"/>
    <s v="Rennes"/>
    <s v="Angers v Rennes"/>
    <s v="31.08.2025"/>
    <s v="13:00"/>
    <s v="French Ligue 1"/>
    <s v="France, Ligue 1"/>
    <n v="2"/>
    <n v="25"/>
    <n v="25"/>
    <n v="25"/>
    <s v="0.0"/>
    <s v="50.0"/>
    <s v="25.0"/>
    <s v="0.0"/>
    <s v="10.0"/>
    <s v="35.0"/>
    <s v="20.0"/>
    <s v="10.0"/>
    <n v="-9"/>
    <n v="6.5"/>
    <x v="123"/>
    <s v="50.0"/>
    <s v="50.0"/>
    <s v="50.0"/>
    <s v="50.0"/>
    <s v="0.0"/>
    <s v="0.0"/>
    <s v="0.0"/>
    <n v="35"/>
    <n v="65"/>
    <s v="3.9"/>
    <s v="2"/>
    <x v="5"/>
    <s v="1.3"/>
    <s v="1.29"/>
    <s v="6.5"/>
    <n v="2"/>
    <n v="0"/>
    <x v="0"/>
  </r>
  <r>
    <n v="7018"/>
    <s v="None"/>
    <s v="94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987.34"/>
    <s v="SJK"/>
    <s v="KuPS"/>
    <s v="SJK v KuPS"/>
    <s v="31.08.2025"/>
    <s v="14:00"/>
    <s v="Finnish Veikkausliiga"/>
    <s v="Finland, Veikkausliiga"/>
    <n v="21"/>
    <n v="100"/>
    <n v="81.25"/>
    <n v="56.25"/>
    <s v="31.25"/>
    <s v="25.0"/>
    <s v="12.28"/>
    <s v="12.59"/>
    <s v="15.92"/>
    <s v="15.92"/>
    <s v="16.96"/>
    <s v="26.33"/>
    <n v="2"/>
    <n v="-5"/>
    <x v="838"/>
    <s v="62.5"/>
    <s v="37.5"/>
    <s v="50.0"/>
    <s v="50.0"/>
    <s v="50.0"/>
    <s v="25.0"/>
    <s v="12.5"/>
    <n v="40.79"/>
    <n v="59.22"/>
    <s v="2.5"/>
    <s v="2.38"/>
    <x v="19"/>
    <s v="1.14"/>
    <s v="1.57"/>
    <s v="4.2"/>
    <n v="2"/>
    <n v="0"/>
    <x v="0"/>
  </r>
  <r>
    <n v="6494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1"/>
    <s v="1 - 1"/>
    <s v="1 - 1"/>
    <n v="2"/>
    <s v="Colwyn Bay"/>
    <s v="The New Saints"/>
    <s v="Colwyn Bay v The New Saints"/>
    <s v="25.08.2025"/>
    <s v="13:30"/>
    <s v="Welsh Premiership"/>
    <s v="Wales, Premier League"/>
    <n v="3"/>
    <n v="83.34"/>
    <n v="33.340000000000003"/>
    <n v="0"/>
    <s v="0.0"/>
    <s v="33.34"/>
    <s v="32.5"/>
    <s v="20.0"/>
    <s v="22.5"/>
    <s v="6.25"/>
    <s v="12.5"/>
    <s v="6.25"/>
    <n v="-5"/>
    <n v="1.5"/>
    <x v="91"/>
    <s v="33.33"/>
    <s v="66.67"/>
    <s v="66.67"/>
    <s v="33.33"/>
    <s v="50.0"/>
    <s v="0.0"/>
    <s v="0.0"/>
    <n v="75"/>
    <n v="25"/>
    <s v="13"/>
    <s v="1.17"/>
    <x v="40"/>
    <s v="1.1"/>
    <s v="1.73"/>
    <s v="-"/>
    <n v="2"/>
    <n v="0"/>
    <x v="0"/>
  </r>
  <r>
    <n v="7024"/>
    <s v="None"/>
    <s v="96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123.3"/>
    <s v="IF Vestri"/>
    <s v="KR Reykjavik"/>
    <s v="IF Vestri v KR Reykjavik"/>
    <s v="31.08.2025"/>
    <s v="14:00"/>
    <s v="Icelandic Urvalsdeild"/>
    <s v="Iceland, Úrvalsdeild"/>
    <n v="20"/>
    <n v="81.25"/>
    <n v="50"/>
    <n v="18.75"/>
    <s v="18.75"/>
    <s v="12.5"/>
    <s v="16.29"/>
    <s v="16.29"/>
    <s v="17.37"/>
    <s v="11.69"/>
    <s v="16.83"/>
    <s v="21.54"/>
    <n v="-3"/>
    <n v="-0.5"/>
    <x v="839"/>
    <s v="37.5"/>
    <s v="62.5"/>
    <s v="25.0"/>
    <s v="75.0"/>
    <s v="31.25"/>
    <s v="6.25"/>
    <s v="0.0"/>
    <n v="49.95"/>
    <n v="50.06"/>
    <s v="2.88"/>
    <s v="2.05"/>
    <x v="28"/>
    <s v="1.1"/>
    <s v="1.8"/>
    <s v="3.25"/>
    <n v="2"/>
    <n v="0"/>
    <x v="0"/>
  </r>
  <r>
    <n v="7026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1 - 1"/>
    <s v="1 - 1"/>
    <n v="2080.02"/>
    <s v="Hibernian"/>
    <s v="St Mirren"/>
    <s v="Hibernian v St Mirren"/>
    <s v="31.08.2025"/>
    <s v="14:00"/>
    <s v="Scottish Premiership"/>
    <s v="Scotland, Premiership"/>
    <n v="2"/>
    <n v="66.67"/>
    <n v="50"/>
    <n v="25"/>
    <s v="0.0"/>
    <s v="16.67"/>
    <s v="0.0"/>
    <s v="21.43"/>
    <s v="38.1"/>
    <s v="7.15"/>
    <s v="0.0"/>
    <s v="33.34"/>
    <n v="-6"/>
    <n v="-3"/>
    <x v="80"/>
    <s v="100.0"/>
    <s v="0.0"/>
    <s v="33.33"/>
    <s v="33.33"/>
    <s v="50.0"/>
    <s v="50.0"/>
    <s v="0.0"/>
    <n v="59.52"/>
    <n v="40.479999999999997"/>
    <s v="1.91"/>
    <s v="4"/>
    <x v="10"/>
    <s v="1.29"/>
    <s v="1.3"/>
    <s v="6.5"/>
    <n v="1"/>
    <n v="0"/>
    <x v="0"/>
  </r>
  <r>
    <n v="6501"/>
    <s v="None"/>
    <s v="78.0"/>
    <n v="1"/>
    <n v="1"/>
    <s v="1 - 1"/>
    <s v="nan"/>
    <s v="nan"/>
    <s v="None"/>
    <s v="None"/>
    <n v="0"/>
    <s v="1 - 0"/>
    <s v="1 - 1"/>
    <s v="1 - 0"/>
    <s v="1 - 0"/>
    <s v="1 - 0"/>
    <s v="1 - 0"/>
    <s v="1 - 1"/>
    <s v="1 - 1"/>
    <n v="0"/>
    <s v="Wieczysta Krakow"/>
    <s v="Gornik Leczna"/>
    <s v="Wieczysta Krakow v Gornik Leczna"/>
    <s v="25.08.2025"/>
    <s v="15:30"/>
    <s v="Polish I Liga"/>
    <s v="Poland, I Liga"/>
    <n v="5"/>
    <n v="90"/>
    <n v="63.34"/>
    <n v="36.67"/>
    <s v="10.0"/>
    <s v="20.0"/>
    <s v="16.83"/>
    <s v="17.16"/>
    <s v="14.38"/>
    <s v="5.72"/>
    <s v="11.61"/>
    <s v="34.31"/>
    <n v="-28"/>
    <n v="-2"/>
    <x v="134"/>
    <s v="80.0"/>
    <s v="20.0"/>
    <s v="16.67"/>
    <s v="83.33"/>
    <s v="36.67"/>
    <s v="26.67"/>
    <s v="0.0"/>
    <n v="48.37"/>
    <n v="51.63"/>
    <s v="1.33"/>
    <s v="7"/>
    <x v="29"/>
    <s v="1.17"/>
    <s v="1.5"/>
    <s v="4.5"/>
    <n v="1"/>
    <n v="0"/>
    <x v="0"/>
  </r>
  <r>
    <n v="6504"/>
    <s v="None"/>
    <s v="93.0"/>
    <n v="1"/>
    <n v="1"/>
    <s v="1 - 1"/>
    <s v="nan"/>
    <s v="nan"/>
    <s v="None"/>
    <s v="None"/>
    <n v="0"/>
    <s v="0 - 0"/>
    <s v="1 - 1"/>
    <n v="0"/>
    <n v="0"/>
    <n v="0"/>
    <n v="0"/>
    <n v="0"/>
    <s v="1 - 1"/>
    <n v="46.74"/>
    <s v="Istanbulspor"/>
    <s v="Manisa FK"/>
    <s v="Istanbulspor v Manisa FK"/>
    <s v="25.08.2025"/>
    <s v="18:30"/>
    <s v="Turkish 1 Lig"/>
    <s v="Turkey, 1. Lig"/>
    <n v="2"/>
    <n v="50"/>
    <n v="50"/>
    <n v="0"/>
    <s v="0.0"/>
    <s v="50.0"/>
    <s v="0.0"/>
    <s v="0.0"/>
    <s v="8.34"/>
    <s v="8.34"/>
    <s v="16.67"/>
    <s v="16.67"/>
    <n v="4"/>
    <n v="0"/>
    <x v="155"/>
    <s v="0.0"/>
    <s v="0.0"/>
    <s v="0.0"/>
    <s v="100.0"/>
    <s v="0.0"/>
    <s v="0.0"/>
    <s v="0.0"/>
    <n v="8.34"/>
    <n v="41.67"/>
    <s v="1.67"/>
    <s v="4.6"/>
    <x v="19"/>
    <s v="1.22"/>
    <s v="1.36"/>
    <s v="6"/>
    <n v="1"/>
    <n v="0"/>
    <x v="0"/>
  </r>
  <r>
    <n v="7037"/>
    <s v="None"/>
    <s v="93.0"/>
    <n v="1"/>
    <n v="1"/>
    <s v="1 - 1"/>
    <s v="nan"/>
    <s v="nan"/>
    <s v="None"/>
    <s v="nan"/>
    <n v="0"/>
    <s v="1 - 1"/>
    <s v="1 - 1"/>
    <s v="1 - 1"/>
    <s v="1 - 1"/>
    <s v="1 - 1"/>
    <s v="1 - 1"/>
    <s v="1 - 1"/>
    <s v="1 - 1"/>
    <n v="1169.97"/>
    <s v="WSG Wattens"/>
    <s v="Wolfsberger AC"/>
    <s v="WSG Wattens v Wolfsberger AC"/>
    <s v="31.08.2025"/>
    <s v="15:00"/>
    <s v="Austrian Bundesliga"/>
    <s v="Austria, Bundesliga"/>
    <n v="3"/>
    <n v="100"/>
    <n v="58.34"/>
    <n v="33.340000000000003"/>
    <s v="16.67"/>
    <s v="25.0"/>
    <s v="28.34"/>
    <s v="13.34"/>
    <s v="17.5"/>
    <s v="13.34"/>
    <s v="14.17"/>
    <s v="13.34"/>
    <n v="-4"/>
    <n v="-4"/>
    <x v="134"/>
    <s v="66.67"/>
    <s v="33.33"/>
    <s v="50.0"/>
    <s v="50.0"/>
    <s v="70.84"/>
    <s v="16.67"/>
    <s v="16.67"/>
    <n v="59.17"/>
    <n v="40.840000000000003"/>
    <s v="2.9"/>
    <s v="2.3"/>
    <x v="6"/>
    <s v="1.25"/>
    <s v="1.33"/>
    <s v="6.5"/>
    <n v="2"/>
    <n v="0"/>
    <x v="0"/>
  </r>
  <r>
    <n v="6529"/>
    <s v="None"/>
    <s v="95.0"/>
    <n v="1"/>
    <n v="1"/>
    <s v="1 - 1"/>
    <s v="nan"/>
    <s v="nan"/>
    <s v="None"/>
    <s v="None"/>
    <n v="0"/>
    <s v="0 - 1"/>
    <s v="1 - 1"/>
    <s v="0 - 1"/>
    <s v="0 - 1"/>
    <s v="0 - 1"/>
    <s v="0 - 1"/>
    <s v="0 - 1"/>
    <s v="1 - 1"/>
    <n v="535.79999999999995"/>
    <s v="San Luis"/>
    <s v="Deportes Temuco"/>
    <s v="San Luis v Deportes Temuco"/>
    <s v="25.08.2025"/>
    <s v="23:00"/>
    <s v="Chilean Primera B"/>
    <s v="Chile, Primera B"/>
    <n v="21"/>
    <n v="62.5"/>
    <n v="43.75"/>
    <n v="18.75"/>
    <s v="0.0"/>
    <s v="18.75"/>
    <s v="11.82"/>
    <s v="11.82"/>
    <s v="14.14"/>
    <s v="15.98"/>
    <s v="14.14"/>
    <s v="32.12"/>
    <n v="-2"/>
    <n v="6"/>
    <x v="473"/>
    <s v="25.0"/>
    <s v="62.5"/>
    <s v="25.0"/>
    <s v="62.5"/>
    <s v="12.5"/>
    <s v="0.0"/>
    <s v="0.0"/>
    <n v="37.770000000000003"/>
    <n v="62.24"/>
    <s v="2"/>
    <s v="3.4"/>
    <x v="0"/>
    <s v="1.33"/>
    <s v="1.29"/>
    <s v="8"/>
    <n v="1"/>
    <n v="0"/>
    <x v="0"/>
  </r>
  <r>
    <n v="7058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0"/>
    <s v="1 - 1"/>
    <s v="1 - 1"/>
    <n v="345.46"/>
    <s v="Botosani"/>
    <s v="Universitatea Craiova"/>
    <s v="Botosani v Universitatea Craiova"/>
    <s v="31.08.2025"/>
    <s v="15:30"/>
    <s v="Romanian Liga I"/>
    <s v="Romania, Liga I"/>
    <n v="7"/>
    <n v="85.71"/>
    <n v="71.430000000000007"/>
    <n v="50"/>
    <s v="21.43"/>
    <s v="28.57"/>
    <s v="8.43"/>
    <s v="12.77"/>
    <s v="19.11"/>
    <s v="10.6"/>
    <s v="17.03"/>
    <s v="32.07"/>
    <n v="2"/>
    <n v="-12"/>
    <x v="177"/>
    <s v="57.14"/>
    <s v="28.57"/>
    <s v="71.43"/>
    <s v="28.57"/>
    <s v="50.0"/>
    <s v="14.29"/>
    <s v="0.0"/>
    <n v="40.31"/>
    <n v="59.7"/>
    <s v="3.3"/>
    <s v="2.15"/>
    <x v="6"/>
    <s v="1.33"/>
    <s v="1.29"/>
    <s v="8"/>
    <n v="2"/>
    <n v="0"/>
    <x v="0"/>
  </r>
  <r>
    <n v="7069"/>
    <s v="None"/>
    <s v="93.0"/>
    <n v="1"/>
    <n v="1"/>
    <s v="1 - 1"/>
    <s v="nan"/>
    <s v="nan"/>
    <s v="None"/>
    <s v="nan"/>
    <n v="0"/>
    <s v="1 - 1"/>
    <s v="1 - 1"/>
    <s v="0 - 0"/>
    <s v="0 - 0"/>
    <s v="0 - 1"/>
    <s v="1 - 1"/>
    <s v="1 - 1"/>
    <s v="1 - 1"/>
    <n v="11.99"/>
    <s v="ES Ben Aknoun"/>
    <s v="Kabylie"/>
    <s v="ES Ben Aknoun v Kabylie"/>
    <s v="31.08.2025"/>
    <s v="16:00"/>
    <s v="Algerian Ligue 1"/>
    <s v="Algeria, Ligue 1"/>
    <n v="0"/>
    <n v="50"/>
    <n v="50"/>
    <n v="0"/>
    <s v="0.0"/>
    <s v="0.0"/>
    <s v="0.0"/>
    <s v="0.0"/>
    <s v="0.0"/>
    <s v="33.34"/>
    <s v="16.67"/>
    <s v="0.0"/>
    <n v="5"/>
    <n v="1.5"/>
    <x v="50"/>
    <s v="100.0"/>
    <s v="0.0"/>
    <s v="0.0"/>
    <s v="0.0"/>
    <s v="0.0"/>
    <s v="0.0"/>
    <s v="0.0"/>
    <n v="0"/>
    <n v="50"/>
    <s v="3.3"/>
    <s v="2.2"/>
    <x v="11"/>
    <s v="1.53"/>
    <s v="1.13"/>
    <s v="12"/>
    <n v="2"/>
    <n v="0"/>
    <x v="0"/>
  </r>
  <r>
    <n v="6535"/>
    <s v="None"/>
    <s v="94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0"/>
    <s v="Charlton U21"/>
    <s v="Barnsley U21"/>
    <s v="Charlton U21 v Barnsley U21"/>
    <s v="26.08.2025"/>
    <s v="12:00"/>
    <s v="English U21 Pro Development League"/>
    <s v="England, Professional Development League"/>
    <n v="1"/>
    <n v="100"/>
    <n v="75"/>
    <n v="75"/>
    <s v="25.0"/>
    <s v="100.0"/>
    <s v="12.5"/>
    <s v="0.0"/>
    <s v="7.15"/>
    <s v="26.79"/>
    <s v="33.93"/>
    <s v="19.65"/>
    <n v="-6"/>
    <n v="-16"/>
    <x v="56"/>
    <s v="100.0"/>
    <s v="0.0"/>
    <s v="100.0"/>
    <s v="0.0"/>
    <s v="0.0"/>
    <s v="0.0"/>
    <s v="0.0"/>
    <n v="19.649999999999999"/>
    <n v="80.36"/>
    <s v="-"/>
    <s v="-"/>
    <x v="3"/>
    <s v="-"/>
    <s v="-"/>
    <s v="-"/>
    <s v="None"/>
    <n v="0"/>
    <x v="0"/>
  </r>
  <r>
    <n v="7107"/>
    <s v="None"/>
    <s v="95.0"/>
    <n v="1"/>
    <n v="1"/>
    <s v="1 - 1"/>
    <s v="nan"/>
    <s v="nan"/>
    <s v="None"/>
    <s v="None"/>
    <n v="0"/>
    <s v="0 - 1"/>
    <s v="1 - 1"/>
    <s v="0 - 0"/>
    <s v="0 - 1"/>
    <s v="0 - 1"/>
    <s v="1 - 1"/>
    <s v="1 - 1"/>
    <s v="1 - 1"/>
    <n v="145.96"/>
    <s v="Libertad"/>
    <s v="Cerro Porteno"/>
    <s v="Libertad v Cerro Porteno"/>
    <s v="31.08.2025"/>
    <s v="19:00"/>
    <s v="Paraguayan Primera Division"/>
    <s v="Paraguay, Division Profesional - Clausura"/>
    <n v="9"/>
    <n v="62.5"/>
    <n v="50"/>
    <n v="50"/>
    <s v="18.75"/>
    <s v="43.75"/>
    <s v="12.78"/>
    <s v="7.22"/>
    <s v="28.33"/>
    <s v="16.11"/>
    <s v="21.11"/>
    <s v="14.45"/>
    <n v="2"/>
    <n v="-3"/>
    <x v="605"/>
    <s v="37.5"/>
    <s v="37.5"/>
    <s v="50.0"/>
    <s v="25.0"/>
    <s v="37.5"/>
    <s v="18.75"/>
    <s v="6.25"/>
    <n v="48.34"/>
    <n v="51.67"/>
    <s v="2.75"/>
    <s v="2.63"/>
    <x v="13"/>
    <s v="1.44"/>
    <s v="1.2"/>
    <s v="9"/>
    <n v="2"/>
    <n v="0"/>
    <x v="0"/>
  </r>
  <r>
    <n v="7108"/>
    <s v="None"/>
    <s v="97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52.76"/>
    <s v="Cobreloa Calama"/>
    <s v="San Luis"/>
    <s v="Cobreloa Calama v San Luis"/>
    <s v="31.08.2025"/>
    <s v="19:00"/>
    <s v="Chilean Primera B"/>
    <s v="Chile, Primera B"/>
    <n v="22"/>
    <n v="68.75"/>
    <n v="43.75"/>
    <n v="18.75"/>
    <s v="12.5"/>
    <s v="18.75"/>
    <s v="11.43"/>
    <s v="13.49"/>
    <s v="18.1"/>
    <s v="14.6"/>
    <s v="12.54"/>
    <s v="29.84"/>
    <n v="0"/>
    <n v="2"/>
    <x v="327"/>
    <s v="50.0"/>
    <s v="50.0"/>
    <s v="25.0"/>
    <s v="75.0"/>
    <s v="25.0"/>
    <s v="12.5"/>
    <s v="6.25"/>
    <n v="43.02"/>
    <n v="56.99"/>
    <s v="1.57"/>
    <s v="5"/>
    <x v="19"/>
    <s v="1.3"/>
    <s v="1.29"/>
    <s v="6.5"/>
    <n v="1"/>
    <n v="0"/>
    <x v="0"/>
  </r>
  <r>
    <n v="7118"/>
    <s v="None"/>
    <s v="96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346.75"/>
    <s v="Valour"/>
    <s v="Pacific"/>
    <s v="Valour v Pacific"/>
    <s v="31.08.2025"/>
    <s v="19:00"/>
    <s v="Canadian Premier League"/>
    <s v="Canada, Canadian Premier League"/>
    <n v="20"/>
    <n v="87.5"/>
    <n v="75"/>
    <n v="56.25"/>
    <s v="43.75"/>
    <s v="12.5"/>
    <s v="7.76"/>
    <s v="15.73"/>
    <s v="19.47"/>
    <s v="17.9"/>
    <s v="19.54"/>
    <s v="19.61"/>
    <n v="3"/>
    <n v="5.5"/>
    <x v="315"/>
    <s v="37.5"/>
    <s v="50.0"/>
    <s v="37.5"/>
    <s v="62.5"/>
    <s v="43.75"/>
    <s v="31.25"/>
    <s v="12.5"/>
    <n v="42.95"/>
    <n v="57.05"/>
    <s v="1.91"/>
    <s v="3.5"/>
    <x v="5"/>
    <s v="1.22"/>
    <s v="1.33"/>
    <s v="5.5"/>
    <n v="1"/>
    <n v="0"/>
    <x v="0"/>
  </r>
  <r>
    <n v="7131"/>
    <s v="None"/>
    <s v="94.0"/>
    <n v="1"/>
    <n v="1"/>
    <s v="1 - 1"/>
    <s v="nan"/>
    <s v="nan"/>
    <s v="None"/>
    <s v="None"/>
    <n v="0"/>
    <s v="1 - 1"/>
    <s v="1 - 1"/>
    <s v="0 - 1"/>
    <s v="1 - 1"/>
    <s v="1 - 1"/>
    <s v="1 - 1"/>
    <s v="1 - 1"/>
    <s v="1 - 1"/>
    <n v="5308.75"/>
    <s v="Corinthians"/>
    <s v="SE Palmeiras"/>
    <s v="Corinthians v SE Palmeiras"/>
    <s v="31.08.2025"/>
    <s v="21:30"/>
    <s v="Brazilian Serie A"/>
    <s v="Brazil, Serie A"/>
    <n v="20"/>
    <n v="75"/>
    <n v="50"/>
    <n v="18.75"/>
    <s v="12.5"/>
    <s v="31.25"/>
    <s v="11.05"/>
    <s v="9.53"/>
    <s v="23.98"/>
    <s v="12.42"/>
    <s v="19.05"/>
    <s v="23.98"/>
    <n v="15"/>
    <n v="-5.5"/>
    <x v="78"/>
    <s v="25.0"/>
    <s v="62.5"/>
    <s v="62.5"/>
    <s v="37.5"/>
    <s v="25.0"/>
    <s v="6.25"/>
    <s v="0.0"/>
    <n v="44.56"/>
    <n v="55.44"/>
    <s v="3.4"/>
    <s v="2.3"/>
    <x v="13"/>
    <s v="1.5"/>
    <s v="1.14"/>
    <s v="11"/>
    <n v="2"/>
    <n v="0"/>
    <x v="0"/>
  </r>
  <r>
    <n v="6546"/>
    <s v="None"/>
    <s v="95.0"/>
    <n v="1"/>
    <n v="1"/>
    <s v="1 - 1"/>
    <s v="None"/>
    <s v="None"/>
    <s v="None"/>
    <s v="None"/>
    <n v="0"/>
    <s v="0 - 1"/>
    <s v="1 - 1"/>
    <s v="0 - 0"/>
    <s v="0 - 1"/>
    <s v="0 - 1"/>
    <s v="0 - 1"/>
    <s v="0 - 1"/>
    <s v="1 - 1"/>
    <n v="22.4"/>
    <s v="Haras El Hodood"/>
    <s v="Al-Masry"/>
    <s v="Haras El Hodood v Al-Masry"/>
    <s v="26.08.2025"/>
    <s v="18:00"/>
    <s v="Egyptian Premier"/>
    <s v="Egypt, Premier League"/>
    <n v="2"/>
    <n v="50"/>
    <n v="50"/>
    <n v="33.340000000000003"/>
    <s v="0.0"/>
    <s v="66.67"/>
    <s v="4.55"/>
    <s v="54.55"/>
    <s v="4.55"/>
    <s v="13.64"/>
    <s v="9.09"/>
    <s v="13.64"/>
    <n v="0"/>
    <n v="-6"/>
    <x v="45"/>
    <s v="50.0"/>
    <s v="0.0"/>
    <s v="66.67"/>
    <s v="33.33"/>
    <s v="0.0"/>
    <s v="0.0"/>
    <s v="0.0"/>
    <n v="63.64"/>
    <n v="36.369999999999997"/>
    <s v="7"/>
    <s v="1.5"/>
    <x v="24"/>
    <s v="1.4"/>
    <s v="1.2"/>
    <s v="8.5"/>
    <n v="2"/>
    <n v="0"/>
    <x v="0"/>
  </r>
  <r>
    <n v="7156"/>
    <s v="None"/>
    <s v="90.0"/>
    <n v="1"/>
    <n v="1"/>
    <s v="1 - 1"/>
    <s v="nan"/>
    <s v="nan"/>
    <s v="None"/>
    <s v="None"/>
    <n v="0"/>
    <s v="1 - 1"/>
    <s v="1 - 1"/>
    <s v="0 - 0"/>
    <s v="1 - 0"/>
    <s v="1 - 0"/>
    <s v="1 - 1"/>
    <s v="1 - 1"/>
    <s v="1 - 1"/>
    <n v="2"/>
    <s v="Nueva Chicago"/>
    <s v="Gimnasia Mendoza"/>
    <s v="Nueva Chicago v Gimnasia Mendoza"/>
    <s v="01.09.2025"/>
    <s v="20:10"/>
    <s v="Argentinian Primera B Nacional"/>
    <s v="Argentina, Primera Nacional"/>
    <n v="28"/>
    <n v="43.75"/>
    <n v="25"/>
    <n v="6.25"/>
    <s v="0.0"/>
    <s v="50.0"/>
    <s v="11.7"/>
    <s v="15.99"/>
    <s v="23.4"/>
    <s v="12.06"/>
    <s v="16.78"/>
    <s v="20.09"/>
    <n v="37"/>
    <n v="-8.5"/>
    <x v="840"/>
    <s v="37.5"/>
    <s v="37.5"/>
    <s v="50.0"/>
    <s v="50.0"/>
    <s v="31.25"/>
    <s v="0.0"/>
    <s v="0.0"/>
    <n v="51.07"/>
    <n v="48.93"/>
    <s v="3.2"/>
    <s v="2.4"/>
    <x v="7"/>
    <s v="1.65"/>
    <s v="1.1"/>
    <s v="15"/>
    <n v="2"/>
    <n v="0"/>
    <x v="0"/>
  </r>
  <r>
    <n v="7183"/>
    <s v="None"/>
    <s v="98.0"/>
    <n v="1"/>
    <n v="1"/>
    <s v="1 - 1"/>
    <s v="None"/>
    <s v="None"/>
    <s v="None"/>
    <s v="None"/>
    <n v="0"/>
    <s v="0 - 0"/>
    <s v="1 - 1"/>
    <s v="0 - 0"/>
    <s v="0 - 0"/>
    <s v="0 - 0"/>
    <s v="0 - 0"/>
    <s v="0 - 1"/>
    <s v="1 - 1"/>
    <n v="0"/>
    <s v="AFC Totton"/>
    <s v="Chesham Utd"/>
    <s v="AFC Totton v Chesham Utd"/>
    <s v="02.09.2025"/>
    <s v="18:45"/>
    <s v="English National League South"/>
    <s v="England, National League - South"/>
    <n v="6"/>
    <n v="66.67"/>
    <n v="66.67"/>
    <n v="25"/>
    <s v="16.67"/>
    <s v="33.33"/>
    <s v="23.11"/>
    <s v="13.03"/>
    <s v="15.34"/>
    <s v="6.51"/>
    <s v="23.11"/>
    <s v="18.91"/>
    <n v="-3"/>
    <n v="-7.5"/>
    <x v="86"/>
    <s v="50.0"/>
    <s v="50.0"/>
    <s v="50.0"/>
    <s v="16.67"/>
    <s v="41.67"/>
    <s v="16.67"/>
    <s v="0.0"/>
    <n v="51.47"/>
    <n v="48.53"/>
    <s v="2.15"/>
    <s v="3.1"/>
    <x v="0"/>
    <s v="1.29"/>
    <s v="1.29"/>
    <s v="7"/>
    <n v="1"/>
    <n v="0"/>
    <x v="0"/>
  </r>
  <r>
    <n v="7186"/>
    <s v="None"/>
    <s v="96.0"/>
    <n v="1"/>
    <n v="1"/>
    <s v="1 - 1"/>
    <s v="None"/>
    <s v="None"/>
    <s v="None"/>
    <s v="None"/>
    <n v="0"/>
    <s v="0 - 0"/>
    <s v="1 - 1"/>
    <s v="0 - 0"/>
    <s v="0 - 0"/>
    <s v="0 - 0"/>
    <s v="0 - 0"/>
    <s v="0 - 0"/>
    <s v="1 - 1"/>
    <n v="182.06"/>
    <s v="Eastleigh"/>
    <s v="Scunthorpe"/>
    <s v="Eastleigh v Scunthorpe"/>
    <s v="02.09.2025"/>
    <s v="18:45"/>
    <s v="English National League"/>
    <s v="England, National League"/>
    <n v="5"/>
    <n v="83.34"/>
    <n v="46.67"/>
    <n v="28.34"/>
    <s v="18.34"/>
    <s v="8.34"/>
    <s v="6.25"/>
    <s v="20.54"/>
    <s v="12.95"/>
    <s v="30.36"/>
    <s v="12.95"/>
    <s v="16.97"/>
    <n v="14"/>
    <n v="-5"/>
    <x v="86"/>
    <s v="33.33"/>
    <s v="66.67"/>
    <s v="100.0"/>
    <s v="0.0"/>
    <s v="38.34"/>
    <s v="10.0"/>
    <s v="0.0"/>
    <n v="39.729999999999997"/>
    <n v="60.27"/>
    <s v="2.38"/>
    <s v="2.75"/>
    <x v="0"/>
    <s v="1.25"/>
    <s v="1.29"/>
    <s v="6.5"/>
    <n v="1"/>
    <n v="0"/>
    <x v="0"/>
  </r>
  <r>
    <n v="7195"/>
    <s v="None"/>
    <s v="95.0"/>
    <n v="1"/>
    <n v="1"/>
    <s v="1 - 1"/>
    <s v="None"/>
    <s v="None"/>
    <s v="None"/>
    <s v="None"/>
    <n v="0"/>
    <s v="1 - 0"/>
    <s v="1 - 1"/>
    <s v="0 - 0"/>
    <s v="1 - 0"/>
    <s v="1 - 0"/>
    <s v="1 - 1"/>
    <s v="1 - 1"/>
    <s v="1 - 1"/>
    <n v="149.19999999999999"/>
    <s v="Hartlepool"/>
    <s v="Boston Utd"/>
    <s v="Hartlepool v Boston Utd"/>
    <s v="03.09.2025"/>
    <s v="18:45"/>
    <s v="English National League"/>
    <s v="England, National League"/>
    <n v="5"/>
    <n v="73.34"/>
    <n v="38.340000000000003"/>
    <n v="10"/>
    <s v="10.0"/>
    <s v="41.67"/>
    <s v="18.26"/>
    <s v="5.56"/>
    <s v="20.24"/>
    <s v="28.97"/>
    <s v="9.13"/>
    <s v="17.86"/>
    <n v="-24"/>
    <n v="-4"/>
    <x v="841"/>
    <s v="50.0"/>
    <s v="16.67"/>
    <s v="40.0"/>
    <s v="60.0"/>
    <s v="16.67"/>
    <s v="0.0"/>
    <s v="0.0"/>
    <n v="44.05"/>
    <n v="55.95"/>
    <s v="1.62"/>
    <s v="4.75"/>
    <x v="19"/>
    <s v="1.25"/>
    <s v="1.29"/>
    <s v="6.5"/>
    <n v="1"/>
    <n v="0"/>
    <x v="0"/>
  </r>
  <r>
    <n v="7197"/>
    <s v="None"/>
    <s v="101.0"/>
    <n v="1"/>
    <n v="1"/>
    <s v="1 - 1"/>
    <s v="None"/>
    <s v="None"/>
    <s v="None"/>
    <s v="None"/>
    <n v="0"/>
    <s v="0 - 0"/>
    <s v="1 - 1"/>
    <s v="0 - 0"/>
    <s v="0 - 0"/>
    <s v="0 - 0"/>
    <s v="0 - 0"/>
    <s v="0 - 1"/>
    <s v="1 - 1"/>
    <n v="81.77"/>
    <s v="FC Halifax Town"/>
    <s v="Woking"/>
    <s v="FC Halifax Town v Woking"/>
    <s v="03.09.2025"/>
    <s v="18:45"/>
    <s v="English National League"/>
    <s v="England, National League"/>
    <n v="6"/>
    <n v="91.67"/>
    <n v="58.34"/>
    <n v="16.670000000000002"/>
    <s v="8.34"/>
    <s v="16.67"/>
    <s v="9.01"/>
    <s v="18.38"/>
    <s v="14.89"/>
    <s v="30.33"/>
    <s v="9.01"/>
    <s v="18.38"/>
    <n v="-11"/>
    <n v="11.5"/>
    <x v="135"/>
    <s v="33.33"/>
    <s v="66.67"/>
    <s v="33.33"/>
    <s v="66.67"/>
    <s v="41.67"/>
    <s v="0.0"/>
    <s v="0.0"/>
    <n v="42.28"/>
    <n v="57.72"/>
    <s v="1.85"/>
    <s v="3.8"/>
    <x v="4"/>
    <s v="1.29"/>
    <s v="1.29"/>
    <s v="7"/>
    <n v="1"/>
    <n v="0"/>
    <x v="0"/>
  </r>
  <r>
    <n v="7204"/>
    <s v="None"/>
    <s v="96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2"/>
    <s v="MC El Bayadh"/>
    <s v="ES Setif"/>
    <s v="MC El Bayadh v ES Setif"/>
    <s v="05.09.2025"/>
    <s v="16:00"/>
    <s v="Algerian Ligue 1"/>
    <s v="Algeria, Ligue 1"/>
    <n v="2"/>
    <n v="75"/>
    <n v="0"/>
    <n v="0"/>
    <s v="0.0"/>
    <s v="0.0"/>
    <s v="0.0"/>
    <s v="29.17"/>
    <s v="29.17"/>
    <s v="12.5"/>
    <s v="12.5"/>
    <s v="16.67"/>
    <n v="15"/>
    <n v="7.5"/>
    <x v="45"/>
    <s v="0.0"/>
    <s v="100.0"/>
    <s v="50.0"/>
    <s v="50.0"/>
    <s v="25.0"/>
    <s v="0.0"/>
    <s v="0.0"/>
    <n v="58.34"/>
    <n v="41.67"/>
    <s v="-"/>
    <s v="-"/>
    <x v="3"/>
    <s v="-"/>
    <s v="-"/>
    <s v="-"/>
    <s v="None"/>
    <n v="0"/>
    <x v="0"/>
  </r>
  <r>
    <n v="6561"/>
    <s v="None"/>
    <s v="96.0"/>
    <n v="1"/>
    <n v="1"/>
    <s v="1 - 1"/>
    <s v="None"/>
    <s v="None"/>
    <s v="None"/>
    <s v="None"/>
    <n v="0"/>
    <s v="0 - 1"/>
    <s v="1 - 1"/>
    <s v="0 - 0"/>
    <s v="0 - 1"/>
    <s v="0 - 1"/>
    <s v="0 - 1"/>
    <s v="0 - 1"/>
    <s v="1 - 1"/>
    <n v="103.21"/>
    <s v="Sekhukhune United"/>
    <s v="AmaZulu"/>
    <s v="Sekhukhune United v Amazulu"/>
    <s v="27.08.2025"/>
    <s v="17:30"/>
    <s v="South African Premier Division"/>
    <s v="South-Africa, Premier Soccer League"/>
    <n v="3"/>
    <n v="33.33"/>
    <n v="16.670000000000002"/>
    <n v="0"/>
    <s v="0.0"/>
    <s v="83.34"/>
    <s v="0.0"/>
    <s v="12.5"/>
    <s v="22.5"/>
    <s v="32.5"/>
    <s v="10.0"/>
    <s v="22.5"/>
    <n v="-13"/>
    <n v="-8.5"/>
    <x v="129"/>
    <s v="100.0"/>
    <s v="0.0"/>
    <s v="66.67"/>
    <s v="33.33"/>
    <s v="0.0"/>
    <s v="0.0"/>
    <s v="0.0"/>
    <n v="35"/>
    <n v="65"/>
    <s v="2.1"/>
    <s v="3.7"/>
    <x v="11"/>
    <s v="1.57"/>
    <s v="1.13"/>
    <s v="13"/>
    <n v="1"/>
    <n v="0"/>
    <x v="0"/>
  </r>
  <r>
    <n v="7217"/>
    <s v="None"/>
    <s v="94.0"/>
    <n v="1"/>
    <n v="1"/>
    <s v="1 - 1"/>
    <s v="None"/>
    <s v="None"/>
    <s v="None"/>
    <s v="None"/>
    <n v="0"/>
    <s v="1 - 0"/>
    <s v="1 - 1"/>
    <s v="1 - 0"/>
    <s v="1 - 0"/>
    <s v="1 - 0"/>
    <s v="1 - 1"/>
    <s v="1 - 1"/>
    <s v="1 - 1"/>
    <n v="20.239999999999998"/>
    <s v="CA San Miguel"/>
    <s v="Almagro BA"/>
    <s v="CA San Miguel v Almagro BA"/>
    <s v="05.09.2025"/>
    <s v="18:30"/>
    <s v="Argentinian Primera B Nacional"/>
    <s v="Argentina, Primera Nacional"/>
    <n v="29"/>
    <n v="56.25"/>
    <n v="31.25"/>
    <n v="18.75"/>
    <s v="6.25"/>
    <s v="37.5"/>
    <s v="18.69"/>
    <s v="7.77"/>
    <s v="16.62"/>
    <s v="10.81"/>
    <s v="18.66"/>
    <s v="27.46"/>
    <n v="-20"/>
    <n v="3"/>
    <x v="842"/>
    <s v="50.0"/>
    <s v="25.0"/>
    <s v="12.5"/>
    <s v="62.5"/>
    <s v="12.5"/>
    <s v="6.25"/>
    <s v="0.0"/>
    <n v="43.08"/>
    <n v="56.93"/>
    <s v="1.75"/>
    <s v="5.5"/>
    <x v="2"/>
    <s v="1.73"/>
    <s v="1.07"/>
    <s v="17"/>
    <n v="1"/>
    <n v="0"/>
    <x v="0"/>
  </r>
  <r>
    <n v="7224"/>
    <s v="None"/>
    <s v="96.0"/>
    <n v="1"/>
    <n v="1"/>
    <s v="1 - 1"/>
    <s v="None"/>
    <s v="None"/>
    <s v="None"/>
    <s v="None"/>
    <n v="0"/>
    <s v="0 - 0"/>
    <s v="1 - 1"/>
    <s v="0 - 0"/>
    <s v="0 - 0"/>
    <s v="0 - 0"/>
    <s v="0 - 0"/>
    <s v="0 - 1"/>
    <s v="1 - 1"/>
    <n v="72"/>
    <s v="Longford"/>
    <s v="Finn Harps"/>
    <s v="Longford v Finn Harps"/>
    <s v="05.09.2025"/>
    <s v="18:45"/>
    <s v="Irish Division 1"/>
    <s v="Ireland, First Division"/>
    <n v="29"/>
    <n v="68.75"/>
    <n v="62.5"/>
    <n v="43.75"/>
    <s v="6.25"/>
    <s v="31.25"/>
    <s v="11.97"/>
    <s v="14.7"/>
    <s v="17.83"/>
    <s v="15.79"/>
    <s v="17.2"/>
    <s v="22.52"/>
    <n v="7"/>
    <n v="3.5"/>
    <x v="188"/>
    <s v="37.5"/>
    <s v="50.0"/>
    <s v="62.5"/>
    <s v="25.0"/>
    <s v="43.75"/>
    <s v="12.5"/>
    <s v="0.0"/>
    <n v="44.49"/>
    <n v="55.51"/>
    <s v="2.9"/>
    <s v="2.3"/>
    <x v="26"/>
    <s v="1.29"/>
    <s v="1.3"/>
    <s v="6.5"/>
    <n v="2"/>
    <n v="0"/>
    <x v="0"/>
  </r>
  <r>
    <n v="7255"/>
    <s v="None"/>
    <s v="95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0"/>
    <s v="Angelholms"/>
    <s v="Rosengard"/>
    <s v="Angelholms v Rosengard"/>
    <s v="06.09.2025"/>
    <s v="11:00"/>
    <s v="Swedish Division 1"/>
    <s v="Sweden, Ettan - Södra"/>
    <n v="20"/>
    <n v="81.25"/>
    <n v="56.25"/>
    <n v="31.25"/>
    <s v="18.75"/>
    <s v="18.75"/>
    <s v="14.98"/>
    <s v="12.9"/>
    <s v="17.07"/>
    <s v="14.44"/>
    <s v="14.49"/>
    <s v="26.13"/>
    <n v="-7"/>
    <n v="-1.5"/>
    <x v="843"/>
    <s v="37.5"/>
    <s v="50.0"/>
    <s v="50.0"/>
    <s v="50.0"/>
    <s v="31.25"/>
    <s v="12.5"/>
    <s v="6.25"/>
    <n v="44.95"/>
    <n v="55.05"/>
    <s v="2.3"/>
    <s v="2.63"/>
    <x v="4"/>
    <s v="1.22"/>
    <s v="1.4"/>
    <s v="6"/>
    <n v="1"/>
    <n v="0"/>
    <x v="0"/>
  </r>
  <r>
    <n v="7277"/>
    <s v="live"/>
    <s v="92.0"/>
    <n v="1"/>
    <n v="1"/>
    <s v="1 - 1"/>
    <n v="1.0900000000000001"/>
    <n v="1.06"/>
    <s v="EXECUTION_COMPLETE"/>
    <s v="3.2"/>
    <n v="2"/>
    <s v="0 - 0"/>
    <s v="1 - 1"/>
    <s v="0 - 0"/>
    <s v="0 - 0"/>
    <s v="0 - 0"/>
    <s v="0 - 0"/>
    <s v="0 - 0"/>
    <s v="1 - 1"/>
    <n v="269.07"/>
    <s v="Alfreton Town"/>
    <s v="Kings Lynn"/>
    <s v="Alfreton Town v Kings Lynn"/>
    <s v="06.09.2025"/>
    <s v="14:00"/>
    <s v="English National League North"/>
    <s v="England, National League - North"/>
    <n v="7"/>
    <n v="92.86"/>
    <n v="42.86"/>
    <n v="35.72"/>
    <s v="14.29"/>
    <s v="28.58"/>
    <s v="7.5"/>
    <s v="17.5"/>
    <s v="15.0"/>
    <s v="25.0"/>
    <s v="12.5"/>
    <s v="22.5"/>
    <n v="38"/>
    <n v="4"/>
    <x v="96"/>
    <s v="14.29"/>
    <s v="85.71"/>
    <s v="42.86"/>
    <s v="57.14"/>
    <s v="35.72"/>
    <s v="0.0"/>
    <s v="0.0"/>
    <n v="40"/>
    <n v="60"/>
    <s v="3.5"/>
    <s v="1.95"/>
    <x v="6"/>
    <s v="1.29"/>
    <s v="1.25"/>
    <s v="-"/>
    <n v="2"/>
    <n v="0"/>
    <x v="0"/>
  </r>
  <r>
    <n v="7294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0"/>
    <s v="Follo"/>
    <s v="Eidsvold Turn"/>
    <s v="Follo v Eidsvold Turn"/>
    <s v="06.09.2025"/>
    <s v="12:00"/>
    <s v="Norwegian 2nd Division"/>
    <s v="Norway, 2. Division - Group 2"/>
    <n v="18"/>
    <n v="93.75"/>
    <n v="75"/>
    <n v="43.75"/>
    <s v="25.0"/>
    <s v="6.25"/>
    <s v="14.11"/>
    <s v="19.61"/>
    <s v="18.19"/>
    <s v="11.57"/>
    <s v="13.12"/>
    <s v="23.41"/>
    <n v="6"/>
    <n v="5"/>
    <x v="844"/>
    <s v="25.0"/>
    <s v="75.0"/>
    <s v="62.5"/>
    <s v="37.5"/>
    <s v="75.0"/>
    <s v="25.0"/>
    <s v="6.25"/>
    <n v="51.91"/>
    <n v="48.09"/>
    <s v="-"/>
    <s v="-"/>
    <x v="3"/>
    <s v="-"/>
    <s v="-"/>
    <s v="-"/>
    <s v="None"/>
    <n v="0"/>
    <x v="0"/>
  </r>
  <r>
    <n v="6578"/>
    <s v="None"/>
    <s v="90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0"/>
    <s v="Sabah FA"/>
    <s v="Melaka Utd"/>
    <s v="Sabah FA v Melaka Utd"/>
    <s v="29.08.2025"/>
    <s v="12:15"/>
    <s v="Malaysian Super League"/>
    <s v="Malaysia, Super League"/>
    <n v="2"/>
    <n v="50"/>
    <n v="0"/>
    <n v="0"/>
    <s v="0.0"/>
    <s v="50.0"/>
    <s v="0.0"/>
    <s v="25.0"/>
    <s v="0.0"/>
    <s v="0.0"/>
    <s v="50.0"/>
    <s v="25.0"/>
    <n v="2"/>
    <n v="-1"/>
    <x v="186"/>
    <s v="0.0"/>
    <s v="50.0"/>
    <s v="0.0"/>
    <s v="50.0"/>
    <s v="0.0"/>
    <s v="0.0"/>
    <s v="0.0"/>
    <n v="25"/>
    <n v="75"/>
    <s v="-"/>
    <s v="-"/>
    <x v="3"/>
    <s v="-"/>
    <s v="-"/>
    <s v="-"/>
    <s v="None"/>
    <n v="0"/>
    <x v="0"/>
  </r>
  <r>
    <n v="7315"/>
    <s v="None"/>
    <s v="89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173.69"/>
    <s v="Ebbsfleet Utd"/>
    <s v="Hornchurch"/>
    <s v="Ebbsfleet Utd v Hornchurch"/>
    <s v="06.09.2025"/>
    <s v="14:00"/>
    <s v="English National League South"/>
    <s v="England, National League - South"/>
    <n v="7"/>
    <n v="64.290000000000006"/>
    <n v="42.86"/>
    <n v="28.58"/>
    <s v="21.43"/>
    <s v="50.0"/>
    <s v="24.08"/>
    <s v="16.39"/>
    <s v="10.37"/>
    <s v="2.18"/>
    <s v="9.87"/>
    <s v="37.13"/>
    <n v="13"/>
    <n v="-13.5"/>
    <x v="127"/>
    <s v="42.86"/>
    <s v="42.86"/>
    <s v="71.43"/>
    <s v="28.57"/>
    <s v="35.72"/>
    <s v="14.29"/>
    <s v="7.15"/>
    <n v="50.84"/>
    <n v="49.16"/>
    <s v="2.05"/>
    <s v="3"/>
    <x v="5"/>
    <s v="1.22"/>
    <s v="1.33"/>
    <s v="-"/>
    <n v="1"/>
    <n v="0"/>
    <x v="0"/>
  </r>
  <r>
    <n v="7327"/>
    <s v="None"/>
    <s v="93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164.68"/>
    <s v="Chippenham"/>
    <s v="Hampton and Richmond"/>
    <s v="Chippenham v Hampton and Richmond"/>
    <s v="06.09.2025"/>
    <s v="14:00"/>
    <s v="English National League South"/>
    <s v="England, National League - South"/>
    <n v="7"/>
    <n v="78.569999999999993"/>
    <n v="71.430000000000007"/>
    <n v="28.57"/>
    <s v="14.29"/>
    <s v="21.43"/>
    <s v="17.5"/>
    <s v="12.5"/>
    <s v="17.5"/>
    <s v="10.0"/>
    <s v="12.5"/>
    <s v="30.0"/>
    <n v="29"/>
    <n v="2.5"/>
    <x v="702"/>
    <s v="42.86"/>
    <s v="57.14"/>
    <s v="42.86"/>
    <s v="42.86"/>
    <s v="42.86"/>
    <s v="21.43"/>
    <s v="7.15"/>
    <n v="47.5"/>
    <n v="52.5"/>
    <s v="2.1"/>
    <s v="3"/>
    <x v="5"/>
    <s v="1.2"/>
    <s v="1.4"/>
    <s v="-"/>
    <n v="1"/>
    <n v="0"/>
    <x v="0"/>
  </r>
  <r>
    <n v="7353"/>
    <s v="None"/>
    <s v="90.0"/>
    <n v="1"/>
    <n v="1"/>
    <s v="1 - 1"/>
    <s v="None"/>
    <s v="None"/>
    <s v="None"/>
    <s v="None"/>
    <n v="0"/>
    <s v="1 - 1"/>
    <s v="1 - 1"/>
    <s v="0 - 0"/>
    <s v="0 - 0"/>
    <s v="1 - 1"/>
    <s v="1 - 1"/>
    <s v="1 - 1"/>
    <s v="1 - 1"/>
    <n v="1241.28"/>
    <s v="St Louis City SC"/>
    <s v="FC Dallas"/>
    <s v="St Louis City SC v FC Dallas"/>
    <s v="07.09.2025"/>
    <s v="00:30"/>
    <s v="US MLS"/>
    <s v="USA, Major League Soccer"/>
    <n v="27"/>
    <n v="100"/>
    <n v="75"/>
    <n v="43.75"/>
    <s v="31.25"/>
    <s v="12.5"/>
    <s v="10.06"/>
    <s v="12.94"/>
    <s v="18.36"/>
    <s v="15.95"/>
    <s v="14.23"/>
    <s v="28.48"/>
    <n v="10"/>
    <n v="12"/>
    <x v="845"/>
    <s v="37.5"/>
    <s v="62.5"/>
    <s v="37.5"/>
    <s v="62.5"/>
    <s v="43.75"/>
    <s v="6.25"/>
    <s v="6.25"/>
    <n v="41.35"/>
    <n v="58.65"/>
    <s v="1.95"/>
    <s v="3.5"/>
    <x v="24"/>
    <s v="1.13"/>
    <s v="1.62"/>
    <s v="3.8"/>
    <n v="1"/>
    <n v="0"/>
    <x v="0"/>
  </r>
  <r>
    <n v="7374"/>
    <s v="None"/>
    <s v="94.0"/>
    <n v="1"/>
    <n v="1"/>
    <s v="1 - 1"/>
    <s v="None"/>
    <s v="None"/>
    <s v="None"/>
    <s v="None"/>
    <n v="0"/>
    <s v="1 - 1"/>
    <s v="1 - 1"/>
    <s v="0 - 1"/>
    <s v="1 - 1"/>
    <s v="1 - 1"/>
    <s v="1 - 1"/>
    <s v="1 - 1"/>
    <s v="1 - 1"/>
    <n v="0"/>
    <s v="BK Olympic"/>
    <s v="Jonkopings Sodra"/>
    <s v="BK Olympic v Jonkopings Sodra"/>
    <s v="07.09.2025"/>
    <s v="14:00"/>
    <s v="Swedish Division 1"/>
    <s v="Sweden, Ettan - Södra"/>
    <n v="20"/>
    <n v="81.25"/>
    <n v="50"/>
    <n v="12.5"/>
    <s v="12.5"/>
    <s v="37.5"/>
    <s v="16.12"/>
    <s v="7.81"/>
    <s v="20.89"/>
    <s v="17.5"/>
    <s v="13.58"/>
    <s v="24.11"/>
    <n v="14"/>
    <n v="-1"/>
    <x v="119"/>
    <s v="50.0"/>
    <s v="50.0"/>
    <s v="50.0"/>
    <s v="37.5"/>
    <s v="12.5"/>
    <s v="12.5"/>
    <s v="0.0"/>
    <n v="44.82"/>
    <n v="55.19"/>
    <s v="3.6"/>
    <s v="1.9"/>
    <x v="4"/>
    <s v="1.29"/>
    <s v="1.3"/>
    <s v="6.5"/>
    <n v="2"/>
    <n v="0"/>
    <x v="0"/>
  </r>
  <r>
    <n v="7391"/>
    <s v="None"/>
    <s v="95.0"/>
    <n v="1"/>
    <n v="1"/>
    <s v="1 - 1"/>
    <s v="None"/>
    <s v="None"/>
    <s v="None"/>
    <s v="None"/>
    <n v="0"/>
    <s v="1 - 1"/>
    <s v="1 - 1"/>
    <s v="0 - 0"/>
    <s v="1 - 0"/>
    <s v="1 - 1"/>
    <s v="1 - 1"/>
    <s v="1 - 1"/>
    <s v="1 - 1"/>
    <n v="112"/>
    <s v="America MG"/>
    <s v="Operario PR"/>
    <s v="America MG v Operario PR"/>
    <s v="07.09.2025"/>
    <s v="21:30"/>
    <s v="Brazilian Serie B"/>
    <s v="Brazil, Serie B"/>
    <n v="24"/>
    <n v="56.25"/>
    <n v="43.75"/>
    <n v="18.75"/>
    <s v="0.0"/>
    <s v="37.5"/>
    <s v="13.29"/>
    <s v="14.31"/>
    <s v="18.55"/>
    <s v="17.96"/>
    <s v="11.39"/>
    <s v="24.53"/>
    <n v="11"/>
    <n v="2.5"/>
    <x v="118"/>
    <s v="25.0"/>
    <s v="75.0"/>
    <s v="37.5"/>
    <s v="37.5"/>
    <s v="31.25"/>
    <s v="0.0"/>
    <s v="0.0"/>
    <n v="46.14"/>
    <n v="53.87"/>
    <s v="1.95"/>
    <s v="4.1"/>
    <x v="13"/>
    <s v="1.47"/>
    <s v="1.17"/>
    <s v="11"/>
    <n v="1"/>
    <n v="0"/>
    <x v="0"/>
  </r>
  <r>
    <n v="6596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8.64"/>
    <s v="Hvidovre"/>
    <s v="Hobro"/>
    <s v="Hvidovre v Hobro"/>
    <s v="29.08.2025"/>
    <s v="17:00"/>
    <s v="Danish 1st Division"/>
    <s v="Denmark, 1. Division"/>
    <n v="7"/>
    <n v="78.569999999999993"/>
    <n v="35.72"/>
    <n v="21.43"/>
    <s v="7.15"/>
    <s v="35.72"/>
    <s v="18.26"/>
    <s v="18.26"/>
    <s v="19.05"/>
    <s v="9.13"/>
    <s v="20.64"/>
    <s v="14.68"/>
    <n v="-4"/>
    <n v="3"/>
    <x v="76"/>
    <s v="42.86"/>
    <s v="42.86"/>
    <s v="42.86"/>
    <s v="42.86"/>
    <s v="35.72"/>
    <s v="14.29"/>
    <s v="0.0"/>
    <n v="55.56"/>
    <n v="44.45"/>
    <s v="2"/>
    <s v="3.3"/>
    <x v="4"/>
    <s v="1.22"/>
    <s v="1.36"/>
    <s v="6"/>
    <n v="1"/>
    <n v="0"/>
    <x v="0"/>
  </r>
  <r>
    <n v="7404"/>
    <s v="None"/>
    <s v="95.0"/>
    <n v="1"/>
    <n v="1"/>
    <s v="1 - 1"/>
    <s v="None"/>
    <s v="None"/>
    <s v="None"/>
    <s v="None"/>
    <n v="0"/>
    <s v="0 - 0"/>
    <s v="1 - 1"/>
    <s v="0 - 0"/>
    <s v="0 - 0"/>
    <s v="0 - 0"/>
    <s v="0 - 0"/>
    <s v="1 - 0"/>
    <s v="1 - 1"/>
    <n v="273.22000000000003"/>
    <s v="Novorizontino"/>
    <s v="Atletico Go"/>
    <s v="Novorizontino v Atletico GO"/>
    <s v="08.09.2025"/>
    <s v="22:30"/>
    <s v="Brazilian Serie B"/>
    <s v="Brazil, Serie B"/>
    <n v="24"/>
    <n v="75"/>
    <n v="37.5"/>
    <n v="18.75"/>
    <s v="0.0"/>
    <s v="31.25"/>
    <s v="15.74"/>
    <s v="13.94"/>
    <s v="19.88"/>
    <s v="16.94"/>
    <s v="11.96"/>
    <s v="21.57"/>
    <n v="-7"/>
    <n v="-1.5"/>
    <x v="335"/>
    <s v="25.0"/>
    <s v="62.5"/>
    <s v="37.5"/>
    <s v="50.0"/>
    <s v="31.25"/>
    <s v="0.0"/>
    <s v="0.0"/>
    <n v="49.55"/>
    <n v="50.45"/>
    <s v="2.1"/>
    <s v="3.9"/>
    <x v="18"/>
    <s v="1.57"/>
    <s v="1.13"/>
    <s v="13"/>
    <n v="1"/>
    <n v="0"/>
    <x v="0"/>
  </r>
  <r>
    <n v="7421"/>
    <s v="None"/>
    <s v="97.0"/>
    <n v="1"/>
    <n v="1"/>
    <s v="1 - 1"/>
    <s v="nan"/>
    <s v="nan"/>
    <s v="None"/>
    <s v="None"/>
    <n v="0"/>
    <s v="1 - 1"/>
    <s v="1 - 1"/>
    <s v="1 - 0"/>
    <s v="1 - 0"/>
    <s v="1 - 1"/>
    <s v="1 - 1"/>
    <s v="1 - 1"/>
    <s v="1 - 1"/>
    <n v="0"/>
    <s v="ES Mostaganem"/>
    <s v="MB Rouissat"/>
    <s v="ES Mostaganem v MB Rouissat"/>
    <s v="11.09.2025"/>
    <s v="18:00"/>
    <s v="Algerian Ligue 1"/>
    <s v="Algeria, Ligue 1"/>
    <n v="3"/>
    <n v="50"/>
    <n v="16.670000000000002"/>
    <n v="0"/>
    <s v="0.0"/>
    <s v="50.0"/>
    <s v="0.0"/>
    <s v="16.67"/>
    <s v="16.67"/>
    <s v="8.34"/>
    <s v="25.0"/>
    <s v="33.33"/>
    <n v="-5"/>
    <n v="-1.5"/>
    <x v="129"/>
    <s v="33.33"/>
    <s v="33.33"/>
    <s v="66.67"/>
    <s v="33.33"/>
    <s v="0.0"/>
    <s v="0.0"/>
    <s v="0.0"/>
    <n v="33.33"/>
    <n v="66.67"/>
    <s v="2.5"/>
    <s v="2.8"/>
    <x v="18"/>
    <s v="1.44"/>
    <s v="1.17"/>
    <s v="10"/>
    <n v="1"/>
    <n v="0"/>
    <x v="0"/>
  </r>
  <r>
    <n v="7459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14.98"/>
    <s v="PK-35 RY"/>
    <s v="KaPa"/>
    <s v="PK-35 RY v KaPa"/>
    <s v="12.09.2025"/>
    <s v="15:30"/>
    <s v="Finnish Ykkosliiga"/>
    <s v="Finland, Ykkösliiga"/>
    <n v="22"/>
    <n v="81.25"/>
    <n v="56.25"/>
    <n v="37.5"/>
    <s v="18.75"/>
    <s v="12.5"/>
    <s v="17.39"/>
    <s v="10.28"/>
    <s v="14.29"/>
    <s v="17.68"/>
    <s v="19.1"/>
    <s v="21.27"/>
    <n v="-8"/>
    <n v="2"/>
    <x v="846"/>
    <s v="25.0"/>
    <s v="62.5"/>
    <s v="25.0"/>
    <s v="75.0"/>
    <s v="18.75"/>
    <s v="6.25"/>
    <s v="6.25"/>
    <n v="41.95"/>
    <n v="58.05"/>
    <s v="1.53"/>
    <s v="4.75"/>
    <x v="15"/>
    <s v="1.08"/>
    <s v="1.65"/>
    <s v="3.6"/>
    <n v="1"/>
    <n v="0"/>
    <x v="0"/>
  </r>
  <r>
    <n v="7461"/>
    <s v="None"/>
    <s v="93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496.5"/>
    <s v="De Graafschap"/>
    <s v="Willem II"/>
    <s v="De Graafschap v Willem II"/>
    <s v="12.09.2025"/>
    <s v="18:00"/>
    <s v="Dutch Eerste Divisie"/>
    <s v="Netherlands, Eerste Divisie"/>
    <n v="4"/>
    <n v="55"/>
    <n v="55"/>
    <n v="45"/>
    <s v="35.0"/>
    <s v="10.0"/>
    <s v="12.5"/>
    <s v="15.0"/>
    <s v="6.67"/>
    <s v="25.84"/>
    <s v="10.0"/>
    <s v="30.0"/>
    <n v="-2"/>
    <n v="8"/>
    <x v="847"/>
    <s v="25.0"/>
    <s v="75.0"/>
    <s v="60.0"/>
    <s v="40.0"/>
    <s v="35.0"/>
    <s v="12.5"/>
    <s v="0.0"/>
    <n v="34.17"/>
    <n v="65.83"/>
    <s v="2"/>
    <s v="3.25"/>
    <x v="1"/>
    <s v="1.17"/>
    <s v="1.53"/>
    <s v="4.33"/>
    <n v="1"/>
    <n v="0"/>
    <x v="0"/>
  </r>
  <r>
    <n v="7481"/>
    <s v="None"/>
    <s v="91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1097.99"/>
    <s v="Glentoran"/>
    <s v="Linfield"/>
    <s v="Glentoran v Linfield"/>
    <s v="12.09.2025"/>
    <s v="18:45"/>
    <s v="Northern Irish Premiership"/>
    <s v="Northern-Ireland, Premiership"/>
    <n v="4"/>
    <n v="66.67"/>
    <n v="33.340000000000003"/>
    <n v="0"/>
    <s v="0.0"/>
    <s v="91.67"/>
    <s v="10.0"/>
    <s v="12.15"/>
    <s v="25.0"/>
    <s v="14.29"/>
    <s v="26.43"/>
    <s v="12.15"/>
    <n v="-2"/>
    <n v="-7"/>
    <x v="49"/>
    <s v="83.33"/>
    <s v="16.67"/>
    <s v="100.0"/>
    <s v="0.0"/>
    <s v="25.0"/>
    <s v="0.0"/>
    <s v="0.0"/>
    <n v="47.15"/>
    <n v="52.86"/>
    <s v="2.75"/>
    <s v="2.38"/>
    <x v="0"/>
    <s v="1.33"/>
    <s v="1.25"/>
    <s v="8"/>
    <n v="2"/>
    <n v="0"/>
    <x v="0"/>
  </r>
  <r>
    <n v="7494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0"/>
    <s v="0 - 0"/>
    <s v="1 - 1"/>
    <n v="36.47"/>
    <s v="Sochaux"/>
    <s v="Caen"/>
    <s v="Sochaux v Caen"/>
    <s v="12.09.2025"/>
    <s v="17:30"/>
    <s v="French National"/>
    <s v="France, National 1"/>
    <n v="5"/>
    <n v="80"/>
    <n v="50"/>
    <n v="30"/>
    <s v="10.0"/>
    <s v="50.0"/>
    <s v="3.13"/>
    <s v="9.38"/>
    <s v="27.5"/>
    <s v="31.25"/>
    <s v="11.25"/>
    <s v="17.5"/>
    <n v="-8"/>
    <n v="-10"/>
    <x v="329"/>
    <s v="80.0"/>
    <s v="20.0"/>
    <s v="60.0"/>
    <s v="20.0"/>
    <s v="20.0"/>
    <s v="10.0"/>
    <s v="10.0"/>
    <n v="40"/>
    <n v="60"/>
    <s v="1.85"/>
    <s v="3.8"/>
    <x v="4"/>
    <s v="1.3"/>
    <s v="1.3"/>
    <s v="6.5"/>
    <n v="1"/>
    <n v="0"/>
    <x v="0"/>
  </r>
  <r>
    <n v="7502"/>
    <s v="None"/>
    <s v="92.0"/>
    <n v="1"/>
    <n v="1"/>
    <s v="1 - 1"/>
    <s v="nan"/>
    <s v="nan"/>
    <s v="None"/>
    <s v="None"/>
    <n v="0"/>
    <s v="0 - 1"/>
    <s v="1 - 1"/>
    <s v="0 - 0"/>
    <s v="0 - 0"/>
    <s v="0 - 1"/>
    <s v="1 - 1"/>
    <s v="1 - 1"/>
    <s v="1 - 1"/>
    <n v="90.01"/>
    <s v="Lexington SC"/>
    <s v="Orange County Blues"/>
    <s v="Lexington SC v Orange County Blues"/>
    <s v="12.09.2025"/>
    <s v="22:00"/>
    <s v="US United Soccer League"/>
    <s v="USA, USL Championship"/>
    <n v="22"/>
    <n v="68.75"/>
    <n v="50"/>
    <n v="31.25"/>
    <s v="18.75"/>
    <s v="31.25"/>
    <s v="10.27"/>
    <s v="18.52"/>
    <s v="16.5"/>
    <s v="15.24"/>
    <s v="17.26"/>
    <s v="22.23"/>
    <n v="0"/>
    <n v="2"/>
    <x v="848"/>
    <s v="37.5"/>
    <s v="50.0"/>
    <s v="50.0"/>
    <s v="50.0"/>
    <s v="25.0"/>
    <s v="18.75"/>
    <s v="12.5"/>
    <n v="45.29"/>
    <n v="54.72"/>
    <s v="-"/>
    <s v="-"/>
    <x v="3"/>
    <s v="-"/>
    <s v="-"/>
    <s v="-"/>
    <s v="None"/>
    <n v="0"/>
    <x v="0"/>
  </r>
  <r>
    <n v="6619"/>
    <s v="None"/>
    <s v="95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94.25"/>
    <s v="Montpellier"/>
    <s v="Amiens"/>
    <s v="Montpellier v Amiens"/>
    <s v="29.08.2025"/>
    <s v="18:00"/>
    <s v="French Ligue 2"/>
    <s v="France, Ligue 2"/>
    <n v="3"/>
    <n v="66.67"/>
    <n v="50"/>
    <n v="33.340000000000003"/>
    <s v="0.0"/>
    <s v="0.0"/>
    <s v="19.45"/>
    <s v="5.56"/>
    <s v="22.22"/>
    <s v="19.45"/>
    <s v="0.0"/>
    <s v="33.33"/>
    <n v="5"/>
    <n v="-2.5"/>
    <x v="76"/>
    <s v="33.33"/>
    <s v="66.67"/>
    <s v="66.67"/>
    <s v="33.33"/>
    <s v="33.33"/>
    <s v="0.0"/>
    <s v="0.0"/>
    <n v="47.22"/>
    <n v="52.78"/>
    <s v="1.47"/>
    <s v="6.5"/>
    <x v="14"/>
    <s v="1.25"/>
    <s v="1.36"/>
    <s v="6"/>
    <n v="1"/>
    <n v="0"/>
    <x v="0"/>
  </r>
  <r>
    <n v="7515"/>
    <s v="None"/>
    <s v="96.0"/>
    <n v="1"/>
    <n v="1"/>
    <s v="1 - 1"/>
    <s v="nan"/>
    <s v="nan"/>
    <s v="None"/>
    <s v="nan"/>
    <n v="0"/>
    <s v="1 - 1"/>
    <s v="1 - 1"/>
    <s v="0 - 1"/>
    <s v="0 - 1"/>
    <s v="1 - 1"/>
    <s v="1 - 1"/>
    <s v="1 - 1"/>
    <s v="1 - 1"/>
    <n v="0"/>
    <s v="Gimhae City"/>
    <s v="Yeoju FC"/>
    <s v="Gimhae City v Yeoju FC"/>
    <s v="13.09.2025"/>
    <s v="08:00"/>
    <s v="South Korean K3 League"/>
    <s v="South-Korea, K3 League"/>
    <n v="21"/>
    <n v="62.5"/>
    <n v="50"/>
    <n v="25"/>
    <s v="6.25"/>
    <s v="50.0"/>
    <s v="15.78"/>
    <s v="12.08"/>
    <s v="7.96"/>
    <s v="15.78"/>
    <s v="17.91"/>
    <s v="30.5"/>
    <n v="-13"/>
    <n v="-3.5"/>
    <x v="849"/>
    <s v="37.5"/>
    <s v="37.5"/>
    <s v="62.5"/>
    <s v="37.5"/>
    <s v="12.5"/>
    <s v="6.25"/>
    <s v="0.0"/>
    <n v="35.82"/>
    <n v="64.19"/>
    <s v="-"/>
    <s v="-"/>
    <x v="3"/>
    <s v="-"/>
    <s v="-"/>
    <s v="-"/>
    <s v="None"/>
    <n v="0"/>
    <x v="0"/>
  </r>
  <r>
    <n v="7523"/>
    <s v="None"/>
    <s v="94.0"/>
    <n v="1"/>
    <n v="1"/>
    <s v="1 - 1"/>
    <s v="nan"/>
    <s v="nan"/>
    <s v="None"/>
    <s v="nan"/>
    <n v="0"/>
    <s v="1 - 1"/>
    <s v="1 - 1"/>
    <s v="0 - 0"/>
    <s v="0 - 0"/>
    <s v="1 - 1"/>
    <s v="1 - 1"/>
    <s v="1 - 1"/>
    <s v="1 - 1"/>
    <n v="92.25"/>
    <s v="Pohang Steelers"/>
    <s v="Ulsan Hyundai Horang-i"/>
    <s v="Pohang Steelers v Ulsan Hyundai Horang-i"/>
    <s v="13.09.2025"/>
    <s v="10:00"/>
    <s v="South Korean K League 1"/>
    <s v="South-Korea, K League 1"/>
    <n v="28"/>
    <n v="62.5"/>
    <n v="56.25"/>
    <n v="50"/>
    <s v="37.5"/>
    <s v="25.0"/>
    <s v="13.19"/>
    <s v="10.45"/>
    <s v="20.88"/>
    <s v="11.06"/>
    <s v="18.02"/>
    <s v="26.42"/>
    <n v="-5"/>
    <n v="2.5"/>
    <x v="850"/>
    <s v="62.5"/>
    <s v="37.5"/>
    <s v="50.0"/>
    <s v="50.0"/>
    <s v="43.75"/>
    <s v="25.0"/>
    <s v="12.5"/>
    <n v="44.52"/>
    <n v="55.49"/>
    <s v="-"/>
    <s v="-"/>
    <x v="3"/>
    <s v="-"/>
    <s v="-"/>
    <s v="-"/>
    <s v="None"/>
    <n v="0"/>
    <x v="0"/>
  </r>
  <r>
    <n v="7571"/>
    <s v="None"/>
    <s v="93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576.28"/>
    <s v="Zlin"/>
    <s v="Dukla Prague"/>
    <s v="Zlin v Dukla Prague"/>
    <s v="13.09.2025"/>
    <s v="13:00"/>
    <s v="Czech 1 Liga"/>
    <s v="Czech-Republic, Czech Liga"/>
    <n v="7"/>
    <n v="71.430000000000007"/>
    <n v="28.58"/>
    <n v="28.58"/>
    <s v="14.29"/>
    <s v="28.57"/>
    <s v="8.89"/>
    <s v="19.45"/>
    <s v="30.0"/>
    <s v="11.67"/>
    <s v="24.45"/>
    <s v="5.56"/>
    <n v="-6"/>
    <n v="0"/>
    <x v="500"/>
    <s v="57.14"/>
    <s v="42.86"/>
    <s v="28.57"/>
    <s v="57.14"/>
    <s v="35.72"/>
    <s v="14.29"/>
    <s v="0.0"/>
    <n v="58.34"/>
    <n v="41.67"/>
    <s v="-"/>
    <s v="-"/>
    <x v="3"/>
    <s v="-"/>
    <s v="-"/>
    <s v="-"/>
    <s v="None"/>
    <n v="0"/>
    <x v="0"/>
  </r>
  <r>
    <n v="6631"/>
    <s v="live"/>
    <s v="97.0"/>
    <n v="1"/>
    <n v="1"/>
    <s v="1 - 1"/>
    <n v="1.1200000000000001"/>
    <n v="1.06"/>
    <s v="EXECUTION_COMPLETE"/>
    <s v="3.35"/>
    <n v="2"/>
    <s v="0 - 0"/>
    <s v="1 - 1"/>
    <s v="0 - 0"/>
    <s v="0 - 0"/>
    <s v="0 - 0"/>
    <s v="1 - 0"/>
    <s v="1 - 1"/>
    <s v="1 - 1"/>
    <n v="0"/>
    <s v="ES Setif"/>
    <s v="JS Saoura"/>
    <s v="ES Setif v JS Saoura"/>
    <s v="29.08.2025"/>
    <s v="18:00"/>
    <s v="Algerian Ligue 1"/>
    <s v="Algeria, Ligue 1"/>
    <n v="1"/>
    <n v="100"/>
    <n v="50"/>
    <n v="0"/>
    <s v="0.0"/>
    <s v="0.0"/>
    <s v="0.0"/>
    <s v="25.0"/>
    <s v="25.0"/>
    <s v="16.67"/>
    <s v="16.67"/>
    <s v="16.67"/>
    <n v="-7"/>
    <n v="2.5"/>
    <x v="76"/>
    <s v="0.0"/>
    <s v="100.0"/>
    <s v="0.0"/>
    <s v="100.0"/>
    <s v="50.0"/>
    <s v="0.0"/>
    <s v="0.0"/>
    <n v="50"/>
    <n v="50"/>
    <s v="-"/>
    <s v="-"/>
    <x v="3"/>
    <s v="-"/>
    <s v="-"/>
    <s v="-"/>
    <s v="None"/>
    <n v="0"/>
    <x v="0"/>
  </r>
  <r>
    <n v="7594"/>
    <s v="None"/>
    <s v="92.0"/>
    <n v="1"/>
    <n v="1"/>
    <s v="1 - 1"/>
    <s v="nan"/>
    <s v="nan"/>
    <s v="None"/>
    <s v="nan"/>
    <n v="0"/>
    <s v="0 - 0"/>
    <s v="1 - 1"/>
    <s v="0 - 0"/>
    <s v="0 - 0"/>
    <s v="0 - 0"/>
    <s v="0 - 0"/>
    <s v="1 - 1"/>
    <s v="1 - 1"/>
    <n v="19027.28"/>
    <s v="Mansfield"/>
    <s v="Stevenage"/>
    <s v="Mansfield v Stevenage"/>
    <s v="13.09.2025"/>
    <s v="14:00"/>
    <s v="English Sky Bet League 1"/>
    <s v="England, League One"/>
    <n v="6"/>
    <n v="75"/>
    <n v="45.24"/>
    <n v="15.48"/>
    <s v="15.48"/>
    <s v="32.15"/>
    <s v="8.85"/>
    <s v="11.35"/>
    <s v="20.39"/>
    <s v="18.85"/>
    <s v="7.69"/>
    <s v="32.89"/>
    <n v="7"/>
    <n v="-9.5"/>
    <x v="851"/>
    <s v="57.14"/>
    <s v="42.86"/>
    <s v="50.0"/>
    <s v="50.0"/>
    <s v="15.48"/>
    <s v="15.48"/>
    <s v="0.0"/>
    <n v="40.58"/>
    <n v="59.43"/>
    <s v="-"/>
    <s v="-"/>
    <x v="3"/>
    <s v="-"/>
    <s v="-"/>
    <s v="-"/>
    <s v="None"/>
    <n v="0"/>
    <x v="0"/>
  </r>
  <r>
    <n v="7620"/>
    <s v="None"/>
    <s v="96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1447.7"/>
    <s v="Southend"/>
    <s v="Boston Utd"/>
    <s v="Southend v Boston Utd"/>
    <s v="13.09.2025"/>
    <s v="14:00"/>
    <s v="English National League"/>
    <s v="England, National League"/>
    <n v="7"/>
    <n v="80.36"/>
    <n v="53.57"/>
    <n v="13.4"/>
    <s v="13.4"/>
    <s v="31.25"/>
    <s v="18.42"/>
    <s v="5.26"/>
    <s v="10.53"/>
    <s v="23.69"/>
    <s v="15.79"/>
    <s v="26.32"/>
    <n v="-25"/>
    <n v="-2.5"/>
    <x v="162"/>
    <s v="75.0"/>
    <s v="12.5"/>
    <s v="28.57"/>
    <s v="71.43"/>
    <s v="13.4"/>
    <s v="0.0"/>
    <s v="0.0"/>
    <n v="34.21"/>
    <n v="65.790000000000006"/>
    <s v="-"/>
    <s v="-"/>
    <x v="3"/>
    <s v="-"/>
    <s v="-"/>
    <s v="-"/>
    <s v="None"/>
    <n v="0"/>
    <x v="0"/>
  </r>
  <r>
    <n v="7629"/>
    <s v="live"/>
    <s v="93.0"/>
    <n v="1"/>
    <n v="1"/>
    <s v="1 - 1"/>
    <n v="1.17"/>
    <n v="1.1499999999999999"/>
    <s v="EXECUTION_COMPLETE"/>
    <s v="3.6"/>
    <n v="2"/>
    <s v="0 - 0"/>
    <s v="1 - 1"/>
    <s v="0 - 0"/>
    <s v="0 - 0"/>
    <s v="0 - 0"/>
    <s v="0 - 0"/>
    <s v="1 - 0"/>
    <s v="1 - 1"/>
    <n v="22148.53"/>
    <s v="Leyton Orient"/>
    <s v="Bolton"/>
    <s v="Leyton Orient v Bolton"/>
    <s v="13.09.2025"/>
    <s v="14:00"/>
    <s v="English Sky Bet League 1"/>
    <s v="England, League One"/>
    <n v="7"/>
    <n v="85.72"/>
    <n v="35.72"/>
    <n v="21.43"/>
    <s v="14.29"/>
    <s v="28.57"/>
    <s v="16.19"/>
    <s v="13.81"/>
    <s v="10.48"/>
    <s v="27.62"/>
    <s v="9.05"/>
    <s v="22.86"/>
    <n v="18"/>
    <n v="0"/>
    <x v="702"/>
    <s v="28.57"/>
    <s v="71.43"/>
    <s v="42.86"/>
    <s v="57.14"/>
    <s v="21.43"/>
    <s v="14.29"/>
    <s v="0.0"/>
    <n v="40.479999999999997"/>
    <n v="59.53"/>
    <s v="-"/>
    <s v="-"/>
    <x v="3"/>
    <s v="-"/>
    <s v="-"/>
    <s v="-"/>
    <s v="None"/>
    <n v="0"/>
    <x v="0"/>
  </r>
  <r>
    <n v="7637"/>
    <s v="None"/>
    <s v="94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19378.62"/>
    <s v="Dundee"/>
    <s v="Motherwell"/>
    <s v="Dundee v Motherwell"/>
    <s v="13.09.2025"/>
    <s v="14:00"/>
    <s v="Scottish Premiership"/>
    <s v="Scotland, Premiership"/>
    <n v="4"/>
    <n v="75"/>
    <n v="37.5"/>
    <n v="25"/>
    <s v="12.5"/>
    <s v="25.0"/>
    <s v="11.31"/>
    <s v="15.48"/>
    <s v="18.45"/>
    <s v="11.31"/>
    <s v="16.67"/>
    <s v="26.79"/>
    <n v="2"/>
    <n v="4"/>
    <x v="77"/>
    <s v="25.0"/>
    <s v="50.0"/>
    <s v="25.0"/>
    <s v="50.0"/>
    <s v="25.0"/>
    <s v="12.5"/>
    <s v="0.0"/>
    <n v="45.24"/>
    <n v="54.77"/>
    <s v="-"/>
    <s v="-"/>
    <x v="3"/>
    <s v="-"/>
    <s v="-"/>
    <s v="-"/>
    <s v="None"/>
    <n v="0"/>
    <x v="0"/>
  </r>
  <r>
    <n v="7665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787.93"/>
    <s v="Halmstads"/>
    <s v="Norrkoping"/>
    <s v="Halmstads v Norrkoping"/>
    <s v="13.09.2025"/>
    <s v="15:30"/>
    <s v="Swedish Allsvenskan"/>
    <s v="Sweden, Allsvenskan"/>
    <n v="22"/>
    <n v="75"/>
    <n v="62.5"/>
    <n v="37.5"/>
    <s v="12.5"/>
    <s v="12.5"/>
    <s v="6.49"/>
    <s v="17.6"/>
    <s v="20.04"/>
    <s v="18.73"/>
    <s v="14.86"/>
    <s v="22.29"/>
    <n v="8"/>
    <n v="8"/>
    <x v="562"/>
    <s v="12.5"/>
    <s v="75.0"/>
    <s v="50.0"/>
    <s v="37.5"/>
    <s v="37.5"/>
    <s v="18.75"/>
    <s v="6.25"/>
    <n v="44.13"/>
    <n v="55.88"/>
    <s v="-"/>
    <s v="-"/>
    <x v="3"/>
    <s v="-"/>
    <s v="-"/>
    <s v="-"/>
    <s v="None"/>
    <n v="0"/>
    <x v="0"/>
  </r>
  <r>
    <n v="7690"/>
    <s v="None"/>
    <s v="94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1045.82"/>
    <s v="Fleetwood Town"/>
    <s v="Walsall"/>
    <s v="Fleetwood Town v Walsall"/>
    <s v="13.09.2025"/>
    <s v="14:00"/>
    <s v="English Sky Bet League 2"/>
    <s v="England, League Two"/>
    <n v="7"/>
    <n v="50"/>
    <n v="35.72"/>
    <n v="14.29"/>
    <s v="7.15"/>
    <s v="35.72"/>
    <s v="17.43"/>
    <s v="15.66"/>
    <s v="21.97"/>
    <s v="20.2"/>
    <s v="10.1"/>
    <s v="14.65"/>
    <n v="14"/>
    <n v="-4"/>
    <x v="224"/>
    <s v="71.43"/>
    <s v="28.57"/>
    <s v="71.43"/>
    <s v="28.57"/>
    <s v="35.72"/>
    <s v="7.15"/>
    <s v="0.0"/>
    <n v="55.06"/>
    <n v="44.95"/>
    <s v="-"/>
    <s v="-"/>
    <x v="3"/>
    <s v="-"/>
    <s v="-"/>
    <s v="-"/>
    <s v="None"/>
    <n v="0"/>
    <x v="0"/>
  </r>
  <r>
    <n v="6644"/>
    <s v="None"/>
    <s v="95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8377.43"/>
    <s v="Goztepe"/>
    <s v="Konyaspor"/>
    <s v="Goztepe v Konyaspor"/>
    <s v="29.08.2025"/>
    <s v="18:30"/>
    <s v="Turkish Super League"/>
    <s v="Turkey, Süper Lig"/>
    <n v="2"/>
    <n v="83.34"/>
    <n v="66.67"/>
    <n v="25"/>
    <s v="25.0"/>
    <s v="75.0"/>
    <s v="6.25"/>
    <s v="12.5"/>
    <s v="16.25"/>
    <s v="22.5"/>
    <s v="10.0"/>
    <s v="32.5"/>
    <n v="-1"/>
    <n v="-13.5"/>
    <x v="126"/>
    <s v="66.67"/>
    <s v="0.0"/>
    <s v="100.0"/>
    <s v="0.0"/>
    <s v="25.0"/>
    <s v="25.0"/>
    <s v="0.0"/>
    <n v="35"/>
    <n v="65"/>
    <s v="1.75"/>
    <s v="4.6"/>
    <x v="5"/>
    <s v="1.3"/>
    <s v="1.29"/>
    <s v="7.5"/>
    <n v="1"/>
    <n v="0"/>
    <x v="0"/>
  </r>
  <r>
    <n v="7694"/>
    <s v="None"/>
    <s v="81.0"/>
    <n v="1"/>
    <n v="1"/>
    <s v="1 - 1"/>
    <s v="nan"/>
    <s v="nan"/>
    <s v="None"/>
    <s v="None"/>
    <n v="0"/>
    <s v="0 - 0"/>
    <s v="1 - 1"/>
    <s v="0 - 0"/>
    <s v="0 - 0"/>
    <s v="0 - 0"/>
    <s v="1 - 1"/>
    <s v="1 - 1"/>
    <s v="1 - 1"/>
    <n v="714.2"/>
    <s v="Al Wasl"/>
    <s v="Al Ain"/>
    <s v="Al Wasl v Al Ain"/>
    <s v="13.09.2025"/>
    <s v="16:15"/>
    <s v="UAE Arabian Gulf League"/>
    <s v="United-Arab-Emirates, Pro League"/>
    <n v="2"/>
    <n v="100"/>
    <n v="75"/>
    <n v="50"/>
    <s v="25.0"/>
    <s v="25.0"/>
    <s v="14.59"/>
    <s v="8.34"/>
    <s v="20.84"/>
    <s v="12.5"/>
    <s v="31.25"/>
    <s v="12.5"/>
    <n v="10"/>
    <n v="-3"/>
    <x v="328"/>
    <s v="50.0"/>
    <s v="50.0"/>
    <s v="100.0"/>
    <s v="0.0"/>
    <s v="50.0"/>
    <s v="0.0"/>
    <s v="0.0"/>
    <n v="43.75"/>
    <n v="56.25"/>
    <s v="-"/>
    <s v="-"/>
    <x v="3"/>
    <s v="-"/>
    <s v="-"/>
    <s v="-"/>
    <s v="None"/>
    <n v="0"/>
    <x v="0"/>
  </r>
  <r>
    <n v="6649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6126.03"/>
    <s v="Salford City"/>
    <s v="Cheltenham"/>
    <s v="Salford City v Cheltenham"/>
    <s v="29.08.2025"/>
    <s v="18:45"/>
    <s v="English Sky Bet League 2"/>
    <s v="England, League Two"/>
    <n v="5"/>
    <n v="60"/>
    <n v="50"/>
    <n v="20"/>
    <s v="10.0"/>
    <s v="10.0"/>
    <s v="16.67"/>
    <s v="16.67"/>
    <s v="16.67"/>
    <s v="20.84"/>
    <s v="20.83"/>
    <s v="8.33"/>
    <n v="-21"/>
    <n v="11.5"/>
    <x v="76"/>
    <s v="60.0"/>
    <s v="40.0"/>
    <s v="0.0"/>
    <s v="100.0"/>
    <s v="30.0"/>
    <s v="20.0"/>
    <s v="10.0"/>
    <n v="50"/>
    <n v="50"/>
    <s v="1.67"/>
    <s v="5"/>
    <x v="24"/>
    <s v="1.22"/>
    <s v="1.4"/>
    <s v="6"/>
    <n v="1"/>
    <n v="0"/>
    <x v="0"/>
  </r>
  <r>
    <n v="7766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0"/>
    <s v="0 - 1"/>
    <s v="1 - 1"/>
    <n v="329.65"/>
    <s v="New England"/>
    <s v="Toronto FC"/>
    <s v="New England v Toronto FC"/>
    <s v="13.09.2025"/>
    <s v="23:30"/>
    <s v="US MLS"/>
    <s v="USA, Major League Soccer"/>
    <n v="28"/>
    <n v="81.25"/>
    <n v="37.5"/>
    <n v="18.75"/>
    <s v="12.5"/>
    <s v="18.75"/>
    <s v="11.91"/>
    <s v="15.17"/>
    <s v="14.99"/>
    <s v="17.02"/>
    <s v="15.7"/>
    <s v="25.22"/>
    <n v="1"/>
    <n v="6.5"/>
    <x v="852"/>
    <s v="50.0"/>
    <s v="50.0"/>
    <s v="25.0"/>
    <s v="62.5"/>
    <s v="31.25"/>
    <s v="6.25"/>
    <s v="0.0"/>
    <n v="42.06"/>
    <n v="57.94"/>
    <s v="-"/>
    <s v="-"/>
    <x v="3"/>
    <s v="-"/>
    <s v="-"/>
    <s v="-"/>
    <s v="None"/>
    <n v="0"/>
    <x v="0"/>
  </r>
  <r>
    <n v="7767"/>
    <s v="None"/>
    <s v="99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1768.36"/>
    <s v="DC Utd"/>
    <s v="Orlando City"/>
    <s v="DC Utd v Orlando City"/>
    <s v="13.09.2025"/>
    <s v="23:30"/>
    <s v="US MLS"/>
    <s v="USA, Major League Soccer"/>
    <n v="28"/>
    <n v="100"/>
    <n v="75"/>
    <n v="37.5"/>
    <s v="18.75"/>
    <s v="0.0"/>
    <s v="11.48"/>
    <s v="16.92"/>
    <s v="21.7"/>
    <s v="16.29"/>
    <s v="10.95"/>
    <s v="22.68"/>
    <n v="38"/>
    <n v="8"/>
    <x v="853"/>
    <s v="25.0"/>
    <s v="75.0"/>
    <s v="62.5"/>
    <s v="37.5"/>
    <s v="37.5"/>
    <s v="6.25"/>
    <s v="6.25"/>
    <n v="50.1"/>
    <n v="49.91"/>
    <s v="-"/>
    <s v="-"/>
    <x v="3"/>
    <s v="-"/>
    <s v="-"/>
    <s v="-"/>
    <s v="None"/>
    <n v="0"/>
    <x v="0"/>
  </r>
  <r>
    <n v="7816"/>
    <s v="None"/>
    <s v="94.0"/>
    <n v="1"/>
    <n v="1"/>
    <s v="1 - 1"/>
    <s v="nan"/>
    <s v="nan"/>
    <s v="None"/>
    <s v="nan"/>
    <n v="0"/>
    <s v="1 - 1"/>
    <s v="1 - 1"/>
    <s v="1 - 1"/>
    <s v="1 - 1"/>
    <s v="1 - 1"/>
    <s v="1 - 1"/>
    <s v="1 - 1"/>
    <s v="1 - 1"/>
    <n v="3.51"/>
    <s v="Ayutthaya United"/>
    <s v="Chiangrai Utd"/>
    <s v="Ayutthaya United v Chiangrai Utd"/>
    <s v="14.09.2025"/>
    <s v="11:30"/>
    <s v="Thai League 1"/>
    <s v="Thailand, Thai League 1"/>
    <n v="3"/>
    <n v="100"/>
    <n v="83.34"/>
    <n v="50"/>
    <s v="16.67"/>
    <s v="0.0"/>
    <s v="15.39"/>
    <s v="16.35"/>
    <s v="12.5"/>
    <s v="12.5"/>
    <s v="17.79"/>
    <s v="25.48"/>
    <n v="-2"/>
    <n v="-1"/>
    <x v="310"/>
    <s v="66.67"/>
    <s v="33.33"/>
    <s v="66.67"/>
    <s v="33.33"/>
    <s v="50.0"/>
    <s v="16.67"/>
    <s v="0.0"/>
    <n v="44.23"/>
    <n v="55.77"/>
    <s v="2.05"/>
    <s v="3.1"/>
    <x v="4"/>
    <s v="1.25"/>
    <s v="1.36"/>
    <s v="6"/>
    <n v="1"/>
    <n v="0"/>
    <x v="0"/>
  </r>
  <r>
    <n v="7843"/>
    <s v="None"/>
    <s v="96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137.09"/>
    <s v="Bandirmaspor"/>
    <s v="Keciorengucu"/>
    <s v="Bandirmaspor v Keciorengucu"/>
    <s v="14.09.2025"/>
    <s v="13:00"/>
    <s v="Turkish 1 Lig"/>
    <s v="Turkey, 1. Lig"/>
    <n v="4"/>
    <n v="87.5"/>
    <n v="62.5"/>
    <n v="25"/>
    <s v="0.0"/>
    <s v="25.0"/>
    <s v="9.55"/>
    <s v="9.55"/>
    <s v="28.64"/>
    <s v="18.64"/>
    <s v="19.55"/>
    <s v="14.09"/>
    <n v="-10"/>
    <n v="-4"/>
    <x v="96"/>
    <s v="50.0"/>
    <s v="50.0"/>
    <s v="25.0"/>
    <s v="50.0"/>
    <s v="50.0"/>
    <s v="0.0"/>
    <s v="0.0"/>
    <n v="47.73"/>
    <n v="52.28"/>
    <s v="1.67"/>
    <s v="4.6"/>
    <x v="19"/>
    <s v="1.29"/>
    <s v="1.33"/>
    <s v="6.5"/>
    <n v="1"/>
    <n v="0"/>
    <x v="0"/>
  </r>
  <r>
    <n v="7883"/>
    <s v="live"/>
    <s v="100.0"/>
    <n v="1"/>
    <n v="1"/>
    <s v="1 - 1"/>
    <n v="1.1100000000000001"/>
    <n v="1.0900000000000001"/>
    <s v="EXECUTION_COMPLETE"/>
    <s v="3.2"/>
    <n v="2"/>
    <s v="1 - 0"/>
    <s v="1 - 1"/>
    <s v="0 - 0"/>
    <s v="0 - 0"/>
    <s v="1 - 0"/>
    <s v="1 - 1"/>
    <s v="1 - 1"/>
    <s v="1 - 1"/>
    <n v="50.64"/>
    <s v="Club Africain"/>
    <s v="Club Sportif Sfaxien"/>
    <s v="Club Africain v Club Sportif Sfaxien"/>
    <s v="14.09.2025"/>
    <s v="15:00"/>
    <s v="Tunisian Ligue Professionelle 1"/>
    <s v="Tunisia, Ligue 1"/>
    <n v="4"/>
    <n v="62.5"/>
    <n v="37.5"/>
    <n v="0"/>
    <s v="0.0"/>
    <s v="50.0"/>
    <s v="10.0"/>
    <s v="5.0"/>
    <s v="15.0"/>
    <s v="30.0"/>
    <s v="18.34"/>
    <s v="21.67"/>
    <n v="-10"/>
    <n v="-4"/>
    <x v="76"/>
    <s v="75.0"/>
    <s v="25.0"/>
    <s v="50.0"/>
    <s v="50.0"/>
    <s v="25.0"/>
    <s v="0.0"/>
    <s v="0.0"/>
    <n v="30"/>
    <n v="70"/>
    <s v="1.67"/>
    <s v="5.5"/>
    <x v="13"/>
    <s v="1.62"/>
    <s v="1.1"/>
    <s v="15"/>
    <n v="1"/>
    <n v="0"/>
    <x v="0"/>
  </r>
  <r>
    <n v="7913"/>
    <s v="None"/>
    <s v="94.0"/>
    <n v="1"/>
    <n v="1"/>
    <s v="1 - 1"/>
    <s v="nan"/>
    <s v="nan"/>
    <s v="None"/>
    <s v="nan"/>
    <n v="0"/>
    <s v="0 - 1"/>
    <s v="1 - 1"/>
    <s v="0 - 0"/>
    <s v="0 - 1"/>
    <s v="0 - 1"/>
    <s v="1 - 1"/>
    <s v="1 - 1"/>
    <s v="1 - 1"/>
    <n v="1736.5"/>
    <s v="Empoli"/>
    <s v="Spezia"/>
    <s v="Empoli v Spezia"/>
    <s v="14.09.2025"/>
    <s v="17:30"/>
    <s v="Italian Serie B"/>
    <s v="Italy, Serie B"/>
    <n v="2"/>
    <n v="75"/>
    <n v="50"/>
    <n v="50"/>
    <s v="0.0"/>
    <s v="25.0"/>
    <s v="6.25"/>
    <s v="12.5"/>
    <s v="37.5"/>
    <s v="6.25"/>
    <s v="31.25"/>
    <s v="6.25"/>
    <n v="-11"/>
    <n v="6.5"/>
    <x v="76"/>
    <s v="100.0"/>
    <s v="0.0"/>
    <s v="0.0"/>
    <s v="50.0"/>
    <s v="50.0"/>
    <s v="25.0"/>
    <s v="0.0"/>
    <n v="56.25"/>
    <n v="43.75"/>
    <s v="2.63"/>
    <s v="2.8"/>
    <x v="18"/>
    <s v="1.47"/>
    <s v="1.17"/>
    <s v="11"/>
    <n v="1"/>
    <n v="0"/>
    <x v="0"/>
  </r>
  <r>
    <n v="7935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0"/>
    <s v="0 - 0"/>
    <s v="1 - 1"/>
    <n v="111.68"/>
    <s v="Santiago Wanderers"/>
    <s v="Club Deportes Santa Cruz"/>
    <s v="Santiago Wanderers v Club Deportes Santa Cruz"/>
    <s v="14.09.2025"/>
    <s v="20:30"/>
    <s v="Chilean Primera B"/>
    <s v="Chile, Primera B"/>
    <n v="24"/>
    <n v="62.5"/>
    <n v="37.5"/>
    <n v="25"/>
    <s v="12.5"/>
    <s v="43.75"/>
    <s v="8.13"/>
    <s v="21.1"/>
    <s v="16.78"/>
    <s v="16.93"/>
    <s v="10.37"/>
    <s v="26.72"/>
    <n v="-17"/>
    <n v="0.5"/>
    <x v="11"/>
    <s v="87.5"/>
    <s v="0.0"/>
    <s v="50.0"/>
    <s v="37.5"/>
    <s v="18.75"/>
    <s v="12.5"/>
    <s v="6.25"/>
    <n v="45.99"/>
    <n v="54.01"/>
    <s v="1.7"/>
    <s v="4.33"/>
    <x v="10"/>
    <s v="1.29"/>
    <s v="1.3"/>
    <s v="6.5"/>
    <n v="1"/>
    <n v="0"/>
    <x v="0"/>
  </r>
  <r>
    <n v="7936"/>
    <s v="None"/>
    <s v="94.0"/>
    <n v="1"/>
    <n v="1"/>
    <s v="1 - 1"/>
    <s v="nan"/>
    <s v="nan"/>
    <s v="None"/>
    <s v="None"/>
    <n v="0"/>
    <s v="1 - 1"/>
    <s v="1 - 1"/>
    <s v="0 - 0"/>
    <s v="1 - 1"/>
    <s v="1 - 1"/>
    <s v="1 - 1"/>
    <s v="1 - 1"/>
    <s v="1 - 1"/>
    <n v="290.25"/>
    <s v="Rosario Central"/>
    <s v="Boca Juniors"/>
    <s v="Rosario Central v Boca Juniors"/>
    <s v="14.09.2025"/>
    <s v="20:30"/>
    <s v="Argentinian Primera Division"/>
    <s v="Argentina, Liga Profesional Argentina"/>
    <n v="22"/>
    <n v="50"/>
    <n v="6.25"/>
    <n v="0"/>
    <s v="0.0"/>
    <s v="62.5"/>
    <s v="13.98"/>
    <s v="13.33"/>
    <s v="16.2"/>
    <s v="13.66"/>
    <s v="13.0"/>
    <s v="29.85"/>
    <n v="3"/>
    <n v="-22.5"/>
    <x v="854"/>
    <s v="75.0"/>
    <s v="0.0"/>
    <s v="50.0"/>
    <s v="37.5"/>
    <s v="6.25"/>
    <s v="0.0"/>
    <s v="0.0"/>
    <n v="43.5"/>
    <n v="56.51"/>
    <s v="2.55"/>
    <s v="3"/>
    <x v="11"/>
    <s v="1.62"/>
    <s v="1.1"/>
    <s v="15"/>
    <n v="1"/>
    <n v="0"/>
    <x v="0"/>
  </r>
  <r>
    <n v="7944"/>
    <s v="None"/>
    <s v="96.0"/>
    <n v="1"/>
    <n v="1"/>
    <s v="1 - 1"/>
    <s v="nan"/>
    <s v="nan"/>
    <s v="None"/>
    <s v="nan"/>
    <n v="0"/>
    <s v="1 - 1"/>
    <s v="1 - 1"/>
    <s v="1 - 1"/>
    <s v="1 - 1"/>
    <n v="0"/>
    <s v="1 - 1"/>
    <s v="1 - 1"/>
    <s v="1 - 1"/>
    <n v="795.55"/>
    <s v="Municipal Perez Zeledon"/>
    <s v="Puntarenas F.C."/>
    <s v="Municipal Perez Zeledon v Puntarenas F.C."/>
    <s v="14.09.2025"/>
    <s v="21:00"/>
    <s v="Costa Rican Primera Division"/>
    <s v="Costa-Rica, Primera División"/>
    <n v="7"/>
    <n v="71.430000000000007"/>
    <n v="71.430000000000007"/>
    <n v="35.72"/>
    <s v="14.29"/>
    <s v="28.57"/>
    <s v="10.27"/>
    <s v="23.16"/>
    <s v="7.77"/>
    <s v="12.77"/>
    <s v="15.4"/>
    <s v="30.66"/>
    <n v="-7"/>
    <n v="-1.5"/>
    <x v="855"/>
    <s v="71.43"/>
    <s v="28.57"/>
    <s v="57.14"/>
    <s v="14.29"/>
    <s v="42.86"/>
    <s v="0.0"/>
    <s v="0.0"/>
    <n v="41.19"/>
    <n v="58.82"/>
    <s v="-"/>
    <s v="-"/>
    <x v="3"/>
    <s v="-"/>
    <s v="-"/>
    <s v="-"/>
    <s v="None"/>
    <n v="0"/>
    <x v="0"/>
  </r>
  <r>
    <n v="7965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0"/>
    <s v="1 - 1"/>
    <s v="1 - 1"/>
    <n v="10"/>
    <s v="Erzurum BB"/>
    <s v="Sakaryaspor"/>
    <s v="Erzurum BB v Sakaryaspor"/>
    <s v="15.09.2025"/>
    <s v="17:00"/>
    <s v="Turkish 1 Lig"/>
    <s v="Turkey, 1. Lig"/>
    <n v="4"/>
    <n v="100"/>
    <n v="62.5"/>
    <n v="62.5"/>
    <s v="37.5"/>
    <s v="25.0"/>
    <s v="20.09"/>
    <s v="22.77"/>
    <s v="6.25"/>
    <s v="13.84"/>
    <s v="20.09"/>
    <s v="16.97"/>
    <n v="-16"/>
    <n v="-1"/>
    <x v="299"/>
    <s v="100.0"/>
    <s v="0.0"/>
    <s v="50.0"/>
    <s v="50.0"/>
    <s v="62.5"/>
    <s v="37.5"/>
    <s v="12.5"/>
    <n v="49.11"/>
    <n v="50.9"/>
    <s v="1.55"/>
    <s v="5.5"/>
    <x v="1"/>
    <s v="1.33"/>
    <s v="1.29"/>
    <s v="8"/>
    <n v="1"/>
    <n v="0"/>
    <x v="0"/>
  </r>
  <r>
    <n v="7966"/>
    <s v="None"/>
    <s v="96.0"/>
    <n v="1"/>
    <n v="1"/>
    <s v="1 - 1"/>
    <s v="nan"/>
    <s v="nan"/>
    <s v="None"/>
    <s v="None"/>
    <n v="0"/>
    <s v="0 - 0"/>
    <s v="1 - 1"/>
    <s v="0 - 0"/>
    <s v="0 - 0"/>
    <s v="0 - 0"/>
    <s v="0 - 0"/>
    <s v="1 - 1"/>
    <s v="1 - 1"/>
    <n v="587.91"/>
    <s v="Fredericia"/>
    <s v="Vejle"/>
    <s v="Fredericia v Vejle"/>
    <s v="15.09.2025"/>
    <s v="17:00"/>
    <s v="Danish Superliga"/>
    <s v="Denmark, Superliga"/>
    <n v="7"/>
    <n v="85.71"/>
    <n v="50"/>
    <n v="35.72"/>
    <s v="28.57"/>
    <s v="21.43"/>
    <s v="22.4"/>
    <s v="15.61"/>
    <s v="16.4"/>
    <s v="12.67"/>
    <s v="12.56"/>
    <s v="20.37"/>
    <n v="-1"/>
    <n v="1.5"/>
    <x v="542"/>
    <s v="57.14"/>
    <s v="42.86"/>
    <s v="28.57"/>
    <s v="71.43"/>
    <s v="57.14"/>
    <s v="21.43"/>
    <s v="7.15"/>
    <n v="54.41"/>
    <n v="45.59"/>
    <s v="2.6"/>
    <s v="2.63"/>
    <x v="4"/>
    <s v="1.22"/>
    <s v="1.4"/>
    <s v="6"/>
    <n v="1"/>
    <n v="0"/>
    <x v="0"/>
  </r>
  <r>
    <n v="7983"/>
    <s v="None"/>
    <s v="97.0"/>
    <n v="1"/>
    <n v="1"/>
    <s v="1 - 1"/>
    <s v="None"/>
    <s v="None"/>
    <s v="None"/>
    <s v="None"/>
    <n v="0"/>
    <s v="0 - 0"/>
    <s v="1 - 1"/>
    <s v="0 - 0"/>
    <s v="0 - 0"/>
    <s v="0 - 0"/>
    <s v="0 - 0"/>
    <s v="0 - 0"/>
    <s v="1 - 1"/>
    <n v="5.4"/>
    <s v="Manta FC"/>
    <s v="Aucas"/>
    <s v="Manta FC v Aucas"/>
    <s v="16.09.2025"/>
    <s v="00:00"/>
    <s v="Ecuadorian Serie A"/>
    <s v="Ecuador, Liga Pro"/>
    <n v="27"/>
    <n v="62.5"/>
    <n v="50"/>
    <n v="31.25"/>
    <s v="25.0"/>
    <s v="18.75"/>
    <s v="16.56"/>
    <s v="9.29"/>
    <s v="23.83"/>
    <s v="15.92"/>
    <s v="11.93"/>
    <s v="22.5"/>
    <n v="7"/>
    <n v="4.5"/>
    <x v="267"/>
    <s v="37.5"/>
    <s v="50.0"/>
    <s v="37.5"/>
    <s v="62.5"/>
    <s v="43.75"/>
    <s v="25.0"/>
    <s v="12.5"/>
    <n v="49.67"/>
    <n v="50.34"/>
    <s v="3.3"/>
    <s v="2"/>
    <x v="4"/>
    <s v="1.29"/>
    <s v="1.3"/>
    <s v="6.5"/>
    <n v="2"/>
    <n v="0"/>
    <x v="0"/>
  </r>
  <r>
    <n v="7985"/>
    <s v="None"/>
    <s v="97"/>
    <n v="1"/>
    <n v="1"/>
    <s v="1 - 1"/>
    <s v="None"/>
    <s v="None"/>
    <s v="None"/>
    <s v="None"/>
    <n v="0"/>
    <s v="1 - 1"/>
    <s v="1 - 1"/>
    <s v="1 - 0"/>
    <s v="1 - 1"/>
    <s v="1 - 1"/>
    <s v="1 - 1"/>
    <s v="1 - 1"/>
    <s v="1 - 1"/>
    <n v="2943.99"/>
    <s v="FC Zhetysu"/>
    <s v="FK Kaisar"/>
    <s v="FC Zhetysu v FK Kaisar"/>
    <s v="16.09.2025"/>
    <s v="10:00"/>
    <s v="Kazakhstan Premier League"/>
    <s v="Kazakhstan, Premier League"/>
    <n v="22"/>
    <n v="62.5"/>
    <n v="43.75"/>
    <n v="25"/>
    <s v="18.75"/>
    <s v="31.25"/>
    <s v="7.33"/>
    <s v="15.64"/>
    <s v="17.91"/>
    <s v="14.76"/>
    <s v="15.85"/>
    <s v="28.54"/>
    <n v="0"/>
    <n v="7"/>
    <x v="856"/>
    <s v="37.5"/>
    <s v="50.0"/>
    <s v="37.5"/>
    <s v="50.0"/>
    <s v="31.25"/>
    <s v="12.5"/>
    <s v="6.25"/>
    <n v="40.869999999999997"/>
    <n v="59.13"/>
    <s v="2.05"/>
    <s v="3.5"/>
    <x v="0"/>
    <s v="1.36"/>
    <s v="1.22"/>
    <s v="8"/>
    <n v="1"/>
    <n v="0"/>
    <x v="0"/>
  </r>
  <r>
    <n v="6701"/>
    <s v="None"/>
    <s v="96.0"/>
    <n v="1"/>
    <n v="1"/>
    <s v="1 - 1"/>
    <s v="nan"/>
    <s v="nan"/>
    <s v="None"/>
    <s v="nan"/>
    <n v="0"/>
    <s v="1 - 0"/>
    <s v="1 - 1"/>
    <n v="0"/>
    <s v="1 - 0"/>
    <s v="1 - 0"/>
    <s v="1 - 0"/>
    <s v="1 - 1"/>
    <s v="1 - 1"/>
    <n v="21.04"/>
    <s v="Tochigi SC"/>
    <s v="Nara Club"/>
    <s v="Tochigi SC v Nara Club"/>
    <s v="30.08.2025"/>
    <s v="10:00"/>
    <s v="Japanese J League 3"/>
    <s v="Japan, J3 League"/>
    <n v="24"/>
    <n v="75"/>
    <n v="62.5"/>
    <n v="25"/>
    <s v="12.5"/>
    <s v="31.25"/>
    <s v="20.03"/>
    <s v="15.44"/>
    <s v="15.13"/>
    <s v="17.44"/>
    <s v="12.86"/>
    <s v="19.13"/>
    <n v="10"/>
    <n v="-4"/>
    <x v="119"/>
    <s v="62.5"/>
    <s v="37.5"/>
    <s v="62.5"/>
    <s v="37.5"/>
    <s v="50.0"/>
    <s v="12.5"/>
    <s v="0.0"/>
    <n v="50.59"/>
    <n v="49.41"/>
    <s v="1.8"/>
    <s v="4.2"/>
    <x v="6"/>
    <s v="1.36"/>
    <s v="1.2"/>
    <s v="8"/>
    <n v="1"/>
    <n v="0"/>
    <x v="0"/>
  </r>
  <r>
    <n v="8000"/>
    <s v="None"/>
    <s v="94.0"/>
    <n v="1"/>
    <n v="1"/>
    <s v="1 - 1"/>
    <s v="None"/>
    <s v="None"/>
    <s v="None"/>
    <s v="None"/>
    <n v="0"/>
    <s v="0 - 0"/>
    <s v="1 - 1"/>
    <n v="0"/>
    <n v="0"/>
    <n v="0"/>
    <s v="0 - 0"/>
    <s v="1 - 1"/>
    <s v="1 - 1"/>
    <n v="2.64"/>
    <s v="Rot-Weiss Essen"/>
    <s v="VFL Osnabruck"/>
    <s v="Rot-Weiss Essen v VfL Osnabruck"/>
    <s v="17.09.2025"/>
    <s v="17:00"/>
    <s v="German 3 Liga"/>
    <s v="Germany, 3. Liga"/>
    <n v="5"/>
    <n v="80"/>
    <n v="40"/>
    <n v="40"/>
    <s v="20.0"/>
    <s v="40.0"/>
    <s v="8.75"/>
    <s v="7.5"/>
    <s v="15.0"/>
    <s v="8.75"/>
    <s v="32.5"/>
    <s v="27.5"/>
    <n v="0"/>
    <n v="-3"/>
    <x v="207"/>
    <s v="60.0"/>
    <s v="40.0"/>
    <s v="40.0"/>
    <s v="20.0"/>
    <s v="20.0"/>
    <s v="0.0"/>
    <s v="0.0"/>
    <n v="31.25"/>
    <n v="68.75"/>
    <s v="1.91"/>
    <s v="3.7"/>
    <x v="5"/>
    <s v="1.22"/>
    <s v="1.4"/>
    <s v="6"/>
    <n v="1"/>
    <n v="0"/>
    <x v="0"/>
  </r>
  <r>
    <n v="8005"/>
    <s v="None"/>
    <s v="97.0"/>
    <n v="1"/>
    <n v="1"/>
    <s v="1 - 1"/>
    <s v="None"/>
    <s v="None"/>
    <s v="None"/>
    <s v="None"/>
    <n v="0"/>
    <s v="1 - 0"/>
    <s v="1 - 1"/>
    <n v="0"/>
    <n v="0"/>
    <s v="1 - 0"/>
    <s v="1 - 1"/>
    <s v="1 - 1"/>
    <s v="1 - 1"/>
    <n v="501.68"/>
    <s v="Lugano"/>
    <s v="Lausanne"/>
    <s v="Lugano v Lausanne"/>
    <s v="17.09.2025"/>
    <s v="17:00"/>
    <s v="Swiss Super League"/>
    <s v="Switzerland, Super League"/>
    <n v="5"/>
    <n v="90"/>
    <n v="90"/>
    <n v="50"/>
    <s v="10.0"/>
    <s v="0.0"/>
    <s v="15.28"/>
    <s v="9.03"/>
    <s v="14.59"/>
    <s v="14.59"/>
    <s v="25.7"/>
    <s v="20.84"/>
    <n v="6"/>
    <n v="6"/>
    <x v="355"/>
    <s v="40.0"/>
    <s v="60.0"/>
    <s v="20.0"/>
    <s v="80.0"/>
    <s v="40.0"/>
    <s v="0.0"/>
    <s v="0.0"/>
    <n v="38.89"/>
    <n v="61.11"/>
    <s v="2"/>
    <s v="3.3"/>
    <x v="19"/>
    <s v="1.2"/>
    <s v="1.47"/>
    <s v="4.5"/>
    <n v="1"/>
    <n v="0"/>
    <x v="0"/>
  </r>
  <r>
    <n v="8008"/>
    <s v="None"/>
    <s v="94.0"/>
    <n v="1"/>
    <n v="1"/>
    <s v="1 - 1"/>
    <s v="None"/>
    <s v="None"/>
    <s v="None"/>
    <s v="None"/>
    <n v="0"/>
    <s v="1 - 1"/>
    <s v="1 - 1"/>
    <n v="0"/>
    <s v="0 - 1"/>
    <s v="1 - 1"/>
    <s v="1 - 1"/>
    <s v="1 - 1"/>
    <s v="1 - 1"/>
    <n v="16.78"/>
    <s v="Marumo Gallants FC"/>
    <s v="Mamelodi Sundowns"/>
    <s v="Marumo Gallants FC v Mamelodi Sundowns"/>
    <s v="17.09.2025"/>
    <s v="17:30"/>
    <s v="South African Premier Division"/>
    <s v="South-Africa, Premier Soccer League"/>
    <n v="5"/>
    <n v="63.34"/>
    <n v="28.34"/>
    <n v="0"/>
    <s v="0.0"/>
    <s v="41.67"/>
    <s v="5.0"/>
    <s v="10.0"/>
    <s v="20.0"/>
    <s v="20.0"/>
    <s v="25.0"/>
    <s v="20.0"/>
    <n v="10"/>
    <n v="-6"/>
    <x v="200"/>
    <s v="40.0"/>
    <s v="60.0"/>
    <s v="83.33"/>
    <s v="0.0"/>
    <s v="10.0"/>
    <s v="0.0"/>
    <s v="0.0"/>
    <n v="35"/>
    <n v="65"/>
    <s v="8"/>
    <s v="1.36"/>
    <x v="20"/>
    <s v="1.4"/>
    <s v="1.2"/>
    <s v="9"/>
    <n v="2"/>
    <n v="0"/>
    <x v="0"/>
  </r>
  <r>
    <n v="8019"/>
    <s v="None"/>
    <s v="95.0"/>
    <n v="1"/>
    <n v="1"/>
    <s v="1 - 1"/>
    <s v="nan"/>
    <s v="nan"/>
    <s v="None"/>
    <s v="None"/>
    <n v="0"/>
    <s v="0 - 1"/>
    <s v="1 - 1"/>
    <s v="0 - 0"/>
    <s v="0 - 0"/>
    <s v="0 - 1"/>
    <s v="1 - 1"/>
    <s v="0 - 1"/>
    <s v="1 - 1"/>
    <n v="122.92"/>
    <s v="Botafogo SP"/>
    <s v="Operario PR"/>
    <s v="Botafogo SP v Operario PR"/>
    <s v="18.09.2025"/>
    <s v="22:00"/>
    <s v="Brazilian Serie B"/>
    <s v="Brazil, Serie B"/>
    <n v="26"/>
    <n v="75"/>
    <n v="37.5"/>
    <n v="18.75"/>
    <s v="12.5"/>
    <s v="31.25"/>
    <s v="15.93"/>
    <s v="15.37"/>
    <s v="13.48"/>
    <s v="17.81"/>
    <s v="12.44"/>
    <s v="24.98"/>
    <n v="21"/>
    <n v="6.5"/>
    <x v="857"/>
    <s v="25.0"/>
    <s v="75.0"/>
    <s v="25.0"/>
    <s v="50.0"/>
    <s v="37.5"/>
    <s v="6.25"/>
    <s v="6.25"/>
    <n v="44.77"/>
    <n v="55.23"/>
    <s v="2.8"/>
    <s v="2.8"/>
    <x v="11"/>
    <s v="1.62"/>
    <s v="1.1"/>
    <s v="15"/>
    <n v="2"/>
    <n v="0"/>
    <x v="0"/>
  </r>
  <r>
    <n v="8020"/>
    <s v="None"/>
    <s v="94.0"/>
    <n v="1"/>
    <n v="1"/>
    <s v="1 - 1"/>
    <s v="nan"/>
    <s v="nan"/>
    <s v="None"/>
    <s v="None"/>
    <n v="0"/>
    <s v="1 - 0"/>
    <s v="1 - 1"/>
    <s v="1 - 0"/>
    <s v="1 - 0"/>
    <s v="1 - 0"/>
    <s v="1 - 1"/>
    <s v="1 - 1"/>
    <s v="1 - 1"/>
    <n v="171.17"/>
    <s v="Deportivo Garcilaso"/>
    <s v="Melgar"/>
    <s v="Deportivo Garcilaso v Melgar"/>
    <s v="19.09.2025"/>
    <s v="00:30"/>
    <s v="Peruvian Primera Division"/>
    <s v="Peru, Primera División"/>
    <n v="26"/>
    <n v="75"/>
    <n v="43.75"/>
    <n v="12.5"/>
    <s v="6.25"/>
    <s v="25.0"/>
    <s v="9.04"/>
    <s v="15.05"/>
    <s v="19.52"/>
    <s v="15.78"/>
    <s v="18.02"/>
    <s v="22.62"/>
    <n v="-5"/>
    <n v="-8.5"/>
    <x v="858"/>
    <s v="37.5"/>
    <s v="50.0"/>
    <s v="50.0"/>
    <s v="37.5"/>
    <s v="18.75"/>
    <s v="6.25"/>
    <s v="6.25"/>
    <n v="43.6"/>
    <n v="56.4"/>
    <s v="2.9"/>
    <s v="2.3"/>
    <x v="13"/>
    <s v="1.33"/>
    <s v="1.25"/>
    <s v="8"/>
    <n v="2"/>
    <n v="0"/>
    <x v="0"/>
  </r>
  <r>
    <n v="8021"/>
    <s v="None"/>
    <s v="95.0"/>
    <n v="1"/>
    <n v="1"/>
    <s v="1 - 1"/>
    <s v="nan"/>
    <s v="nan"/>
    <s v="None"/>
    <s v="None"/>
    <n v="0"/>
    <s v="1 - 0"/>
    <s v="1 - 1"/>
    <s v="0 - 0"/>
    <s v="1 - 0"/>
    <s v="1 - 0"/>
    <s v="1 - 1"/>
    <s v="1 - 1"/>
    <s v="1 - 1"/>
    <n v="0"/>
    <s v="CS Cartagines"/>
    <s v="Municipal Perez Zeledon"/>
    <s v="Cs Cartagines v Municipal Perez Zeledon"/>
    <s v="19.09.2025"/>
    <s v="02:00"/>
    <s v="Costa Rican Primera Division"/>
    <s v="Costa-Rica, Primera División"/>
    <n v="7"/>
    <n v="58.93"/>
    <n v="38.4"/>
    <n v="12.5"/>
    <s v="0.0"/>
    <s v="55.36"/>
    <s v="15.87"/>
    <s v="19.84"/>
    <s v="12.7"/>
    <s v="10.32"/>
    <s v="7.15"/>
    <s v="34.13"/>
    <n v="2"/>
    <n v="-6"/>
    <x v="224"/>
    <s v="57.14"/>
    <s v="14.29"/>
    <s v="75.0"/>
    <s v="25.0"/>
    <s v="38.4"/>
    <s v="0.0"/>
    <s v="0.0"/>
    <n v="48.41"/>
    <n v="51.59"/>
    <s v="1.53"/>
    <s v="5"/>
    <x v="28"/>
    <s v="1.29"/>
    <s v="1.3"/>
    <s v="6.5"/>
    <n v="1"/>
    <n v="0"/>
    <x v="0"/>
  </r>
  <r>
    <n v="8032"/>
    <s v="live"/>
    <s v="31.0"/>
    <n v="1"/>
    <n v="1"/>
    <s v="1 - 1"/>
    <n v="3.65"/>
    <n v="3.6"/>
    <s v="EXECUTABLE"/>
    <s v="0.0"/>
    <n v="0"/>
    <s v="1 - 1"/>
    <s v="1 - 1"/>
    <s v="1 - 0"/>
    <s v="1 - 1"/>
    <s v="1 - 1"/>
    <s v="1 - 1"/>
    <s v="1 - 1"/>
    <s v="1 - 1"/>
    <n v="5.86"/>
    <s v="NK Aluminij"/>
    <s v="NK Maribor"/>
    <s v="NK Aluminij v NK Maribor"/>
    <s v="19.09.2025"/>
    <s v="15:30"/>
    <s v="Slovenian Premier League"/>
    <s v="Slovenia, 1. SNL"/>
    <n v="8"/>
    <n v="81.25"/>
    <n v="62.5"/>
    <n v="31.25"/>
    <s v="25.0"/>
    <s v="25.0"/>
    <s v="14.26"/>
    <s v="9.94"/>
    <s v="23.88"/>
    <s v="16.03"/>
    <s v="4.01"/>
    <s v="31.9"/>
    <n v="9"/>
    <n v="-1.5"/>
    <x v="425"/>
    <s v="50.0"/>
    <s v="50.0"/>
    <s v="62.5"/>
    <s v="37.5"/>
    <s v="43.75"/>
    <s v="12.5"/>
    <s v="0.0"/>
    <n v="48.08"/>
    <n v="51.93"/>
    <s v="4.6"/>
    <s v="1.62"/>
    <x v="24"/>
    <s v="1.2"/>
    <s v="1.4"/>
    <s v="5.5"/>
    <n v="2"/>
    <n v="0"/>
    <x v="0"/>
  </r>
  <r>
    <n v="8082"/>
    <s v="None"/>
    <s v="82.0"/>
    <n v="1"/>
    <n v="1"/>
    <s v="1 - 1"/>
    <s v="nan"/>
    <s v="nan"/>
    <s v="None"/>
    <s v="nan"/>
    <n v="0"/>
    <s v="1 - 1"/>
    <s v="1 - 1"/>
    <s v="0 - 0"/>
    <n v="0"/>
    <s v="1 - 1"/>
    <s v="1 - 1"/>
    <s v="1 - 1"/>
    <s v="1 - 1"/>
    <n v="63.12"/>
    <s v="Stal Mielec"/>
    <s v="Pogon Grodzisk Mazowiecki"/>
    <s v="Stal Mielec v Pogon Grodzisk Mazowiecki"/>
    <s v="19.09.2025"/>
    <s v="18:30"/>
    <s v="Polish I Liga"/>
    <s v="Poland, I Liga"/>
    <n v="9"/>
    <n v="93.75"/>
    <n v="62.5"/>
    <n v="43.75"/>
    <s v="25.0"/>
    <s v="12.5"/>
    <s v="13.83"/>
    <s v="13.93"/>
    <s v="25.03"/>
    <s v="12.51"/>
    <s v="6.26"/>
    <s v="28.45"/>
    <n v="14"/>
    <n v="3"/>
    <x v="817"/>
    <s v="37.5"/>
    <s v="62.5"/>
    <s v="12.5"/>
    <s v="87.5"/>
    <s v="56.25"/>
    <s v="31.25"/>
    <s v="12.5"/>
    <n v="52.79"/>
    <n v="47.21"/>
    <s v="2.2"/>
    <s v="2.7"/>
    <x v="10"/>
    <s v="1.17"/>
    <s v="1.5"/>
    <s v="4.5"/>
    <n v="1"/>
    <n v="0"/>
    <x v="0"/>
  </r>
  <r>
    <n v="8089"/>
    <s v="None"/>
    <s v="94.0"/>
    <n v="1"/>
    <n v="1"/>
    <s v="1 - 1"/>
    <s v="nan"/>
    <s v="nan"/>
    <s v="None"/>
    <s v="nan"/>
    <n v="0"/>
    <s v="0 - 0"/>
    <s v="1 - 1"/>
    <n v="0"/>
    <s v="0 - 0"/>
    <s v="0 - 0"/>
    <s v="0 - 0"/>
    <s v="0 - 1"/>
    <s v="1 - 1"/>
    <n v="1894.29"/>
    <s v="Cork City"/>
    <s v="Shamrock Rovers"/>
    <s v="Cork City v Shamrock Rovers"/>
    <s v="19.09.2025"/>
    <s v="18:45"/>
    <s v="Irish Premier Division"/>
    <s v="Ireland, Premier Division"/>
    <n v="28"/>
    <n v="68.75"/>
    <n v="43.75"/>
    <n v="25"/>
    <s v="12.5"/>
    <s v="43.75"/>
    <s v="11.91"/>
    <s v="12.08"/>
    <s v="20.14"/>
    <s v="13.89"/>
    <s v="17.52"/>
    <s v="24.47"/>
    <n v="17"/>
    <n v="-0.5"/>
    <x v="663"/>
    <s v="37.5"/>
    <s v="37.5"/>
    <s v="50.0"/>
    <s v="37.5"/>
    <s v="37.5"/>
    <s v="18.75"/>
    <s v="0.0"/>
    <n v="44.13"/>
    <n v="55.88"/>
    <s v="7"/>
    <s v="1.44"/>
    <x v="14"/>
    <s v="1.29"/>
    <s v="1.3"/>
    <s v="6.5"/>
    <n v="2"/>
    <n v="0"/>
    <x v="0"/>
  </r>
  <r>
    <n v="8091"/>
    <s v="None"/>
    <s v="94.0"/>
    <n v="1"/>
    <n v="1"/>
    <s v="1 - 1"/>
    <s v="nan"/>
    <s v="nan"/>
    <s v="None"/>
    <s v="nan"/>
    <n v="0"/>
    <s v="1 - 0"/>
    <s v="1 - 1"/>
    <n v="0"/>
    <s v="0 - 0"/>
    <s v="0 - 0"/>
    <s v="1 - 1"/>
    <s v="1 - 1"/>
    <s v="1 - 1"/>
    <n v="192.85"/>
    <s v="Sligo Rovers"/>
    <s v="Drogheda"/>
    <s v="Sligo Rovers v Drogheda"/>
    <s v="19.09.2025"/>
    <s v="18:45"/>
    <s v="Irish Premier Division"/>
    <s v="Ireland, Premier Division"/>
    <n v="29"/>
    <n v="62.5"/>
    <n v="37.5"/>
    <n v="12.5"/>
    <s v="6.25"/>
    <s v="37.5"/>
    <s v="12.16"/>
    <s v="12.4"/>
    <s v="20.4"/>
    <s v="11.93"/>
    <s v="22.1"/>
    <s v="21.01"/>
    <n v="4"/>
    <n v="1"/>
    <x v="60"/>
    <s v="37.5"/>
    <s v="50.0"/>
    <s v="50.0"/>
    <s v="37.5"/>
    <s v="18.75"/>
    <s v="6.25"/>
    <s v="0.0"/>
    <n v="44.97"/>
    <n v="55.04"/>
    <s v="2.45"/>
    <s v="2.8"/>
    <x v="0"/>
    <s v="1.36"/>
    <s v="1.25"/>
    <s v="8"/>
    <n v="1"/>
    <n v="0"/>
    <x v="0"/>
  </r>
  <r>
    <n v="8094"/>
    <s v="None"/>
    <s v="92.0"/>
    <n v="1"/>
    <n v="1"/>
    <s v="1 - 1"/>
    <s v="nan"/>
    <s v="nan"/>
    <s v="None"/>
    <s v="None"/>
    <n v="0"/>
    <s v="1 - 0"/>
    <s v="1 - 1"/>
    <n v="0"/>
    <s v="0 - 0"/>
    <s v="1 - 0"/>
    <s v="1 - 1"/>
    <s v="1 - 1"/>
    <s v="1 - 1"/>
    <n v="1029.52"/>
    <s v="Derry City"/>
    <s v="Shelbourne"/>
    <s v="Derry City v Shelbourne"/>
    <s v="19.09.2025"/>
    <s v="18:45"/>
    <s v="Irish Premier Division"/>
    <s v="Ireland, Premier Division"/>
    <n v="29"/>
    <n v="75"/>
    <n v="43.75"/>
    <n v="37.5"/>
    <s v="12.5"/>
    <s v="25.0"/>
    <s v="23.22"/>
    <s v="11.65"/>
    <s v="17.94"/>
    <s v="15.71"/>
    <s v="16.72"/>
    <s v="14.78"/>
    <n v="1"/>
    <n v="-3.5"/>
    <x v="827"/>
    <s v="25.0"/>
    <s v="62.5"/>
    <s v="87.5"/>
    <s v="12.5"/>
    <s v="43.75"/>
    <s v="18.75"/>
    <s v="6.25"/>
    <n v="52.81"/>
    <n v="47.19"/>
    <s v="2.3"/>
    <s v="3.25"/>
    <x v="13"/>
    <s v="1.44"/>
    <s v="1.17"/>
    <s v="11"/>
    <n v="1"/>
    <n v="0"/>
    <x v="0"/>
  </r>
  <r>
    <n v="8115"/>
    <s v="None"/>
    <s v="69.0"/>
    <n v="1"/>
    <n v="1"/>
    <s v="1 - 1"/>
    <s v="nan"/>
    <s v="nan"/>
    <s v="None"/>
    <s v="None"/>
    <n v="0"/>
    <s v="1 - 1"/>
    <s v="1 - 1"/>
    <s v="1 - 1"/>
    <s v="1 - 1"/>
    <s v="1 - 1"/>
    <s v="1 - 1"/>
    <s v="1 - 1"/>
    <n v="0"/>
    <n v="550.13"/>
    <s v="Olimpia"/>
    <s v="Sportivo Trinidense"/>
    <s v="Olimpia v Sportivo Trinidense"/>
    <s v="19.09.2025"/>
    <s v="22:00"/>
    <s v="Paraguayan Primera Division"/>
    <s v="Paraguay, Division Profesional - Clausura"/>
    <n v="12"/>
    <n v="75"/>
    <n v="43.75"/>
    <n v="37.5"/>
    <s v="25.0"/>
    <s v="43.75"/>
    <s v="18.9"/>
    <s v="12.67"/>
    <s v="15.05"/>
    <s v="13.57"/>
    <s v="15.24"/>
    <s v="24.59"/>
    <n v="11"/>
    <n v="0.5"/>
    <x v="633"/>
    <s v="37.5"/>
    <s v="50.0"/>
    <s v="50.0"/>
    <s v="37.5"/>
    <s v="31.25"/>
    <s v="6.25"/>
    <s v="0.0"/>
    <n v="46.61"/>
    <n v="53.4"/>
    <s v="1.9"/>
    <s v="3.9"/>
    <x v="10"/>
    <s v="1.29"/>
    <s v="1.33"/>
    <s v="6.5"/>
    <n v="1"/>
    <n v="0"/>
    <x v="0"/>
  </r>
  <r>
    <n v="6735"/>
    <s v="None"/>
    <s v="95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134.34"/>
    <s v="Stabaek"/>
    <s v="Start"/>
    <s v="Stabaek v Start"/>
    <s v="30.08.2025"/>
    <s v="12:00"/>
    <s v="Norwegian 1st Division"/>
    <s v="Norway, 1. Division"/>
    <n v="20"/>
    <n v="100"/>
    <n v="68.75"/>
    <n v="25"/>
    <s v="6.25"/>
    <s v="25.0"/>
    <s v="8.87"/>
    <s v="12.91"/>
    <s v="13.71"/>
    <s v="23.39"/>
    <s v="16.94"/>
    <s v="24.2"/>
    <n v="21"/>
    <n v="-1.5"/>
    <x v="559"/>
    <s v="25.0"/>
    <s v="75.0"/>
    <s v="75.0"/>
    <s v="25.0"/>
    <s v="18.75"/>
    <s v="0.0"/>
    <s v="0.0"/>
    <n v="35.479999999999997"/>
    <n v="64.52"/>
    <s v="2.63"/>
    <s v="2.3"/>
    <x v="5"/>
    <s v="1.17"/>
    <s v="1.53"/>
    <s v="4.33"/>
    <n v="2"/>
    <n v="0"/>
    <x v="0"/>
  </r>
  <r>
    <n v="8125"/>
    <s v="None"/>
    <s v="90.0"/>
    <n v="1"/>
    <n v="1"/>
    <s v="1 - 1"/>
    <s v="nan"/>
    <s v="nan"/>
    <s v="None"/>
    <s v="nan"/>
    <n v="0"/>
    <s v="1 - 1"/>
    <s v="1 - 1"/>
    <s v="0 - 0"/>
    <s v="1 - 0"/>
    <s v="1 - 1"/>
    <s v="1 - 1"/>
    <s v="1 - 1"/>
    <s v="1 - 1"/>
    <n v="3.92"/>
    <s v="Imigresen FC"/>
    <s v="Negeri Sembilan"/>
    <s v="Imigresen FC v Negeri Sembilan"/>
    <s v="20.09.2025"/>
    <s v="09:00"/>
    <s v="Malaysian Super League"/>
    <s v="Malaysia, Super League"/>
    <n v="3"/>
    <n v="100"/>
    <n v="83.34"/>
    <n v="33.340000000000003"/>
    <s v="16.67"/>
    <s v="0.0"/>
    <s v="13.34"/>
    <s v="6.25"/>
    <s v="19.17"/>
    <s v="25.84"/>
    <s v="0.0"/>
    <s v="35.42"/>
    <n v="7"/>
    <n v="5.5"/>
    <x v="321"/>
    <s v="33.33"/>
    <s v="66.67"/>
    <s v="33.33"/>
    <s v="66.67"/>
    <s v="16.67"/>
    <s v="16.67"/>
    <s v="16.67"/>
    <n v="38.75"/>
    <n v="61.25"/>
    <s v="3.5"/>
    <s v="1.85"/>
    <x v="19"/>
    <s v="1.17"/>
    <s v="1.57"/>
    <s v="4.33"/>
    <n v="2"/>
    <n v="0"/>
    <x v="0"/>
  </r>
  <r>
    <n v="8129"/>
    <s v="None"/>
    <s v="97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799.93"/>
    <s v="Cerezo Osaka"/>
    <s v="Kashiwa"/>
    <s v="Cerezo Osaka v Kashiwa"/>
    <s v="20.09.2025"/>
    <s v="09:30"/>
    <s v="Japanese J League"/>
    <s v="Japan, J1 League"/>
    <n v="29"/>
    <n v="81.25"/>
    <n v="56.25"/>
    <n v="31.25"/>
    <s v="25.0"/>
    <s v="25.0"/>
    <s v="15.77"/>
    <s v="12.18"/>
    <s v="19.91"/>
    <s v="14.04"/>
    <s v="12.61"/>
    <s v="25.5"/>
    <n v="9"/>
    <n v="-6.5"/>
    <x v="90"/>
    <s v="50.0"/>
    <s v="50.0"/>
    <s v="37.5"/>
    <s v="50.0"/>
    <s v="50.0"/>
    <s v="12.5"/>
    <s v="0.0"/>
    <n v="47.85"/>
    <n v="52.15"/>
    <s v="3"/>
    <s v="2.2"/>
    <x v="10"/>
    <s v="1.2"/>
    <s v="1.44"/>
    <s v="5.5"/>
    <n v="2"/>
    <n v="0"/>
    <x v="0"/>
  </r>
  <r>
    <n v="6740"/>
    <s v="None"/>
    <s v="102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201.82"/>
    <s v="Yunnan Yukun"/>
    <s v="Changchun Yatai"/>
    <s v="Yunnan Yukun v Changchun Yatai"/>
    <s v="30.08.2025"/>
    <s v="12:00"/>
    <s v="Chinese Super League"/>
    <s v="China, Super League"/>
    <n v="22"/>
    <n v="75"/>
    <n v="68.75"/>
    <n v="37.5"/>
    <s v="18.75"/>
    <s v="25.0"/>
    <s v="10.48"/>
    <s v="13.35"/>
    <s v="19.18"/>
    <s v="18.9"/>
    <s v="14.27"/>
    <s v="23.82"/>
    <n v="-5"/>
    <n v="7.5"/>
    <x v="859"/>
    <s v="62.5"/>
    <s v="37.5"/>
    <s v="37.5"/>
    <s v="50.0"/>
    <s v="31.25"/>
    <s v="18.75"/>
    <s v="6.25"/>
    <n v="43"/>
    <n v="57"/>
    <s v="1.7"/>
    <s v="4.33"/>
    <x v="20"/>
    <s v="1.17"/>
    <s v="1.5"/>
    <s v="4.5"/>
    <n v="1"/>
    <n v="0"/>
    <x v="0"/>
  </r>
  <r>
    <n v="6742"/>
    <s v="live"/>
    <s v="98.0"/>
    <n v="1"/>
    <n v="1"/>
    <s v="1 - 1"/>
    <n v="1.08"/>
    <n v="1.05"/>
    <s v="EXECUTION_COMPLETE"/>
    <s v="3.9"/>
    <n v="2"/>
    <s v="0 - 0"/>
    <s v="1 - 1"/>
    <s v="0 - 0"/>
    <s v="0 - 0"/>
    <s v="0 - 0"/>
    <s v="1 - 0"/>
    <s v="1 - 0"/>
    <s v="1 - 1"/>
    <n v="104.64"/>
    <s v="Port FC"/>
    <s v="Rayong FC"/>
    <s v="Port FC v Rayong FC"/>
    <s v="30.08.2025"/>
    <s v="12:30"/>
    <s v="Thai League 1"/>
    <s v="Thailand, Thai League 1"/>
    <n v="2"/>
    <n v="75"/>
    <n v="75"/>
    <n v="50"/>
    <s v="25.0"/>
    <s v="0.0"/>
    <s v="26.25"/>
    <s v="16.25"/>
    <s v="0.0"/>
    <s v="16.25"/>
    <s v="12.5"/>
    <s v="28.75"/>
    <n v="-12"/>
    <n v="3"/>
    <x v="96"/>
    <s v="50.0"/>
    <s v="50.0"/>
    <s v="50.0"/>
    <s v="50.0"/>
    <s v="50.0"/>
    <s v="25.0"/>
    <s v="0.0"/>
    <n v="42.5"/>
    <n v="57.5"/>
    <s v="-"/>
    <s v="-"/>
    <x v="3"/>
    <s v="-"/>
    <s v="-"/>
    <s v="-"/>
    <s v="None"/>
    <n v="0"/>
    <x v="0"/>
  </r>
  <r>
    <n v="8165"/>
    <s v="None"/>
    <s v="95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293.44"/>
    <s v="Pardubice"/>
    <s v="Slovacko"/>
    <s v="Pardubice v Slovacko"/>
    <s v="20.09.2025"/>
    <s v="13:00"/>
    <s v="Czech 1 Liga"/>
    <s v="Czech-Republic, Czech Liga"/>
    <n v="7"/>
    <n v="81.25"/>
    <n v="41.97"/>
    <n v="28.57"/>
    <s v="14.29"/>
    <s v="0.0"/>
    <s v="14.84"/>
    <s v="12.92"/>
    <s v="16.76"/>
    <s v="15.11"/>
    <s v="14.84"/>
    <s v="25.55"/>
    <n v="-1"/>
    <n v="9.5"/>
    <x v="860"/>
    <s v="28.57"/>
    <s v="71.43"/>
    <s v="0.0"/>
    <s v="100.0"/>
    <s v="27.68"/>
    <s v="14.29"/>
    <s v="7.15"/>
    <n v="44.51"/>
    <n v="55.5"/>
    <s v="2.25"/>
    <s v="3.1"/>
    <x v="6"/>
    <s v="1.33"/>
    <s v="1.29"/>
    <s v="8"/>
    <n v="1"/>
    <n v="0"/>
    <x v="0"/>
  </r>
  <r>
    <n v="6746"/>
    <s v="None"/>
    <s v="94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26.07"/>
    <s v="KuPS Akatemia"/>
    <s v="EPS"/>
    <s v="KuPS Akatemia v EPS"/>
    <s v="30.08.2025"/>
    <s v="13:00"/>
    <s v="Finnish Ykkonen"/>
    <s v="Finland, Ykkönen"/>
    <n v="21"/>
    <n v="81.25"/>
    <n v="75"/>
    <n v="37.5"/>
    <s v="31.25"/>
    <s v="18.75"/>
    <s v="9.73"/>
    <s v="16.61"/>
    <s v="13.67"/>
    <s v="16.88"/>
    <s v="14.86"/>
    <s v="28.26"/>
    <n v="-10"/>
    <n v="6"/>
    <x v="861"/>
    <s v="75.0"/>
    <s v="25.0"/>
    <s v="75.0"/>
    <s v="25.0"/>
    <s v="56.25"/>
    <s v="6.25"/>
    <s v="0.0"/>
    <n v="40.01"/>
    <n v="59.99"/>
    <s v="1.62"/>
    <s v="4"/>
    <x v="17"/>
    <s v="1.08"/>
    <s v="1.9"/>
    <s v="-"/>
    <n v="1"/>
    <n v="0"/>
    <x v="0"/>
  </r>
  <r>
    <n v="8248"/>
    <s v="None"/>
    <s v="89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1512.09"/>
    <s v="Colchester"/>
    <s v="Bristol Rovers"/>
    <s v="Colchester v Bristol Rovers"/>
    <s v="20.09.2025"/>
    <s v="14:00"/>
    <s v="English Sky Bet League 2"/>
    <s v="England, League Two"/>
    <n v="8"/>
    <n v="68.75"/>
    <n v="31.25"/>
    <n v="12.5"/>
    <s v="6.25"/>
    <s v="25.0"/>
    <s v="15.63"/>
    <s v="11.11"/>
    <s v="23.96"/>
    <s v="8.68"/>
    <s v="20.14"/>
    <s v="20.49"/>
    <n v="6"/>
    <n v="3"/>
    <x v="11"/>
    <s v="50.0"/>
    <s v="50.0"/>
    <s v="50.0"/>
    <s v="37.5"/>
    <s v="25.0"/>
    <s v="6.25"/>
    <s v="0.0"/>
    <n v="50.7"/>
    <n v="49.31"/>
    <s v="-"/>
    <s v="-"/>
    <x v="3"/>
    <s v="-"/>
    <s v="-"/>
    <s v="-"/>
    <s v="None"/>
    <n v="0"/>
    <x v="0"/>
  </r>
  <r>
    <n v="6754"/>
    <s v="None"/>
    <s v="93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2.2999999999999998"/>
    <s v="Magesi FC"/>
    <s v="AmaZulu"/>
    <s v="Magesi FC v Amazulu"/>
    <s v="30.08.2025"/>
    <s v="13:00"/>
    <s v="South African Premier Division"/>
    <s v="South-Africa, Premier Soccer League"/>
    <n v="4"/>
    <n v="62.5"/>
    <n v="12.5"/>
    <n v="0"/>
    <s v="0.0"/>
    <s v="37.5"/>
    <s v="14.29"/>
    <s v="30.95"/>
    <s v="8.34"/>
    <s v="8.34"/>
    <s v="7.15"/>
    <s v="30.95"/>
    <n v="7"/>
    <n v="2.5"/>
    <x v="123"/>
    <s v="25.0"/>
    <s v="50.0"/>
    <s v="75.0"/>
    <s v="25.0"/>
    <s v="25.0"/>
    <s v="0.0"/>
    <s v="0.0"/>
    <n v="53.57"/>
    <n v="46.43"/>
    <s v="2.8"/>
    <s v="2.63"/>
    <x v="16"/>
    <s v="1.6"/>
    <s v="1.1"/>
    <s v="-"/>
    <n v="2"/>
    <n v="0"/>
    <x v="0"/>
  </r>
  <r>
    <n v="8269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1326.5"/>
    <s v="Valerenga"/>
    <s v="KFUM Oslo"/>
    <s v="Valerenga v Kfum Oslo"/>
    <s v="20.09.2025"/>
    <s v="16:00"/>
    <s v="Norwegian Eliteserien"/>
    <s v="Norway, Eliteserien"/>
    <n v="21"/>
    <n v="81.25"/>
    <n v="68.75"/>
    <n v="56.25"/>
    <s v="37.5"/>
    <s v="37.5"/>
    <s v="16.08"/>
    <s v="7.76"/>
    <s v="15.23"/>
    <s v="14.53"/>
    <s v="19.18"/>
    <s v="27.23"/>
    <n v="5"/>
    <n v="-3.5"/>
    <x v="162"/>
    <s v="62.5"/>
    <s v="37.5"/>
    <s v="50.0"/>
    <s v="25.0"/>
    <s v="50.0"/>
    <s v="18.75"/>
    <s v="6.25"/>
    <n v="39.07"/>
    <n v="60.93"/>
    <s v="-"/>
    <s v="-"/>
    <x v="3"/>
    <s v="-"/>
    <s v="-"/>
    <s v="-"/>
    <s v="None"/>
    <n v="0"/>
    <x v="0"/>
  </r>
  <r>
    <n v="8273"/>
    <s v="None"/>
    <s v="95.0"/>
    <n v="1"/>
    <n v="1"/>
    <s v="1 - 1"/>
    <s v="nan"/>
    <s v="nan"/>
    <s v="None"/>
    <s v="nan"/>
    <n v="0"/>
    <s v="1 - 1"/>
    <s v="1 - 1"/>
    <s v="0 - 0"/>
    <s v="0 - 1"/>
    <s v="1 - 1"/>
    <s v="1 - 1"/>
    <s v="1 - 1"/>
    <s v="1 - 1"/>
    <n v="44401.17"/>
    <s v="Verona"/>
    <s v="Juventus"/>
    <s v="Verona v Juventus"/>
    <s v="20.09.2025"/>
    <s v="16:00"/>
    <s v="Italian Serie A"/>
    <s v="Italy, Serie A"/>
    <n v="3"/>
    <n v="66.67"/>
    <n v="33.33"/>
    <n v="33.33"/>
    <s v="16.67"/>
    <s v="50.0"/>
    <s v="21.67"/>
    <s v="5.0"/>
    <s v="13.34"/>
    <s v="13.34"/>
    <s v="18.34"/>
    <s v="28.34"/>
    <n v="26"/>
    <n v="3"/>
    <x v="45"/>
    <s v="0.0"/>
    <s v="66.67"/>
    <s v="100.0"/>
    <s v="0.0"/>
    <s v="33.33"/>
    <s v="33.33"/>
    <s v="0.0"/>
    <n v="40"/>
    <n v="60"/>
    <s v="-"/>
    <s v="-"/>
    <x v="3"/>
    <s v="-"/>
    <s v="-"/>
    <s v="-"/>
    <s v="None"/>
    <n v="0"/>
    <x v="0"/>
  </r>
  <r>
    <n v="8280"/>
    <s v="None"/>
    <s v="94.0"/>
    <n v="1"/>
    <n v="1"/>
    <s v="1 - 1"/>
    <s v="nan"/>
    <s v="nan"/>
    <s v="None"/>
    <s v="nan"/>
    <n v="0"/>
    <s v="1 - 1"/>
    <s v="1 - 1"/>
    <s v="0 - 1"/>
    <s v="1 - 1"/>
    <s v="1 - 1"/>
    <s v="1 - 1"/>
    <s v="1 - 1"/>
    <s v="1 - 1"/>
    <n v="54371.85"/>
    <s v="Burnley"/>
    <s v="Nottm Forest"/>
    <s v="Burnley v Nottm Forest"/>
    <s v="20.09.2025"/>
    <s v="14:00"/>
    <s v="English Premier League"/>
    <s v="England, Premier League"/>
    <n v="4"/>
    <n v="87.5"/>
    <n v="62.5"/>
    <n v="25"/>
    <s v="12.5"/>
    <s v="12.5"/>
    <s v="8.71"/>
    <s v="4.55"/>
    <s v="16.67"/>
    <s v="26.52"/>
    <s v="9.09"/>
    <s v="34.47"/>
    <n v="-4"/>
    <n v="9"/>
    <x v="446"/>
    <s v="25.0"/>
    <s v="75.0"/>
    <s v="25.0"/>
    <s v="75.0"/>
    <s v="12.5"/>
    <s v="12.5"/>
    <s v="0.0"/>
    <n v="29.93"/>
    <n v="70.08"/>
    <s v="3.4"/>
    <s v="2.2"/>
    <x v="5"/>
    <s v="1.29"/>
    <s v="1.25"/>
    <s v="7.5"/>
    <n v="2"/>
    <n v="0"/>
    <x v="0"/>
  </r>
  <r>
    <n v="8287"/>
    <s v="None"/>
    <s v="93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50.62"/>
    <s v="East Fife"/>
    <s v="Montrose"/>
    <s v="East Fife v Montrose"/>
    <s v="20.09.2025"/>
    <s v="14:00"/>
    <s v="Scottish League One"/>
    <s v="Scotland, League One"/>
    <n v="6"/>
    <n v="83.33"/>
    <n v="58.34"/>
    <n v="16.670000000000002"/>
    <s v="16.67"/>
    <s v="8.34"/>
    <s v="14.71"/>
    <s v="17.65"/>
    <s v="26.47"/>
    <s v="14.71"/>
    <s v="11.76"/>
    <s v="14.71"/>
    <n v="-3"/>
    <n v="1.5"/>
    <x v="96"/>
    <s v="50.0"/>
    <s v="50.0"/>
    <s v="50.0"/>
    <s v="50.0"/>
    <s v="58.34"/>
    <s v="25.0"/>
    <s v="8.34"/>
    <n v="58.83"/>
    <n v="41.18"/>
    <s v="-"/>
    <s v="-"/>
    <x v="3"/>
    <s v="-"/>
    <s v="-"/>
    <s v="-"/>
    <s v="None"/>
    <n v="0"/>
    <x v="0"/>
  </r>
  <r>
    <n v="8298"/>
    <s v="None"/>
    <s v="93.0"/>
    <n v="1"/>
    <n v="1"/>
    <s v="1 - 1"/>
    <s v="nan"/>
    <s v="nan"/>
    <s v="None"/>
    <s v="nan"/>
    <n v="0"/>
    <s v="1 - 1"/>
    <s v="1 - 1"/>
    <s v="0 - 0"/>
    <s v="1 - 1"/>
    <s v="1 - 1"/>
    <s v="1 - 1"/>
    <s v="1 - 1"/>
    <s v="1 - 1"/>
    <n v="2131.7600000000002"/>
    <s v="Andorra CF"/>
    <s v="Mirandes"/>
    <s v="Andorra CF v Mirandes"/>
    <s v="20.09.2025"/>
    <s v="16:30"/>
    <s v="Spanish Segunda Division"/>
    <s v="Spain, Segunda División"/>
    <n v="5"/>
    <n v="80"/>
    <n v="60"/>
    <n v="40"/>
    <s v="20.0"/>
    <s v="0.0"/>
    <s v="16.25"/>
    <s v="9.59"/>
    <s v="9.79"/>
    <s v="16.25"/>
    <s v="22.29"/>
    <s v="25.84"/>
    <n v="-9"/>
    <n v="-2.5"/>
    <x v="96"/>
    <s v="40.0"/>
    <s v="60.0"/>
    <s v="40.0"/>
    <s v="60.0"/>
    <s v="20.0"/>
    <s v="10.0"/>
    <s v="0.0"/>
    <n v="35.630000000000003"/>
    <n v="64.38"/>
    <s v="-"/>
    <s v="-"/>
    <x v="3"/>
    <s v="-"/>
    <s v="-"/>
    <s v="-"/>
    <s v="None"/>
    <n v="0"/>
    <x v="0"/>
  </r>
  <r>
    <n v="8327"/>
    <s v="live"/>
    <s v="92.0"/>
    <n v="1"/>
    <n v="1"/>
    <s v="1 - 1"/>
    <n v="1.05"/>
    <n v="1.04"/>
    <s v="EXECUTION_COMPLETE"/>
    <s v="3.25"/>
    <n v="3"/>
    <s v="1 - 1"/>
    <s v="1 - 1"/>
    <s v="0 - 0"/>
    <s v="0 - 0"/>
    <s v="1 - 1"/>
    <s v="1 - 1"/>
    <s v="1 - 1"/>
    <s v="1 - 1"/>
    <n v="2337.83"/>
    <s v="Rakow Czestochowa"/>
    <s v="Legia Warsaw"/>
    <s v="Rakow Czestochowa v Legia Warsaw"/>
    <s v="20.09.2025"/>
    <s v="18:15"/>
    <s v="Polish Ekstraklasa"/>
    <s v="Poland, Ekstraklasa"/>
    <n v="6"/>
    <n v="66.67"/>
    <n v="50"/>
    <n v="33.33"/>
    <s v="16.67"/>
    <s v="25.0"/>
    <s v="16.04"/>
    <s v="6.46"/>
    <s v="9.79"/>
    <s v="16.04"/>
    <s v="25.63"/>
    <s v="26.04"/>
    <n v="10"/>
    <n v="2"/>
    <x v="76"/>
    <s v="33.33"/>
    <s v="66.67"/>
    <s v="50.0"/>
    <s v="33.33"/>
    <s v="16.67"/>
    <s v="0.0"/>
    <s v="0.0"/>
    <n v="32.29"/>
    <n v="67.709999999999994"/>
    <s v="-"/>
    <s v="-"/>
    <x v="3"/>
    <s v="-"/>
    <s v="-"/>
    <s v="-"/>
    <s v="None"/>
    <n v="0"/>
    <x v="0"/>
  </r>
  <r>
    <n v="8348"/>
    <s v="live"/>
    <s v="98.0"/>
    <n v="1"/>
    <n v="1"/>
    <s v="1 - 1"/>
    <n v="1.01"/>
    <n v="-1"/>
    <s v="EXECUTION_COMPLETE"/>
    <s v="3.35"/>
    <n v="3"/>
    <s v="1 - 1"/>
    <s v="1 - 1"/>
    <s v="0 - 0"/>
    <s v="0 - 1"/>
    <s v="1 - 1"/>
    <s v="1 - 1"/>
    <s v="1 - 1"/>
    <s v="1 - 1"/>
    <n v="10615.72"/>
    <s v="Guimaraes"/>
    <s v="Braga"/>
    <s v="Guimaraes v Braga"/>
    <s v="20.09.2025"/>
    <s v="19:30"/>
    <s v="Portuguese Primeira Liga"/>
    <s v="Portugal, Primeira Liga"/>
    <n v="5"/>
    <n v="90"/>
    <n v="60"/>
    <n v="30"/>
    <s v="10.0"/>
    <s v="30.0"/>
    <s v="13.57"/>
    <s v="20.24"/>
    <s v="31.19"/>
    <s v="10.72"/>
    <s v="7.15"/>
    <s v="17.15"/>
    <n v="11"/>
    <n v="-3.5"/>
    <x v="159"/>
    <s v="40.0"/>
    <s v="60.0"/>
    <s v="60.0"/>
    <s v="40.0"/>
    <s v="70.0"/>
    <s v="30.0"/>
    <s v="0.0"/>
    <n v="65"/>
    <n v="35"/>
    <s v="-"/>
    <s v="-"/>
    <x v="3"/>
    <s v="-"/>
    <s v="-"/>
    <s v="-"/>
    <s v="None"/>
    <n v="0"/>
    <x v="0"/>
  </r>
  <r>
    <n v="8352"/>
    <s v="None"/>
    <s v="95.0"/>
    <n v="1"/>
    <n v="1"/>
    <s v="1 - 1"/>
    <s v="nan"/>
    <s v="nan"/>
    <s v="None"/>
    <s v="None"/>
    <n v="0"/>
    <s v="0 - 1"/>
    <s v="1 - 1"/>
    <s v="0 - 0"/>
    <s v="0 - 0"/>
    <s v="0 - 1"/>
    <s v="1 - 1"/>
    <s v="1 - 1"/>
    <s v="1 - 1"/>
    <n v="1190.76"/>
    <s v="Atlanta Utd"/>
    <s v="San Diego FC"/>
    <s v="Atlanta Utd v San Diego FC"/>
    <s v="20.09.2025"/>
    <s v="20:30"/>
    <s v="US MLS"/>
    <s v="USA, Major League Soccer"/>
    <n v="29"/>
    <n v="68.75"/>
    <n v="50"/>
    <n v="37.5"/>
    <s v="12.5"/>
    <s v="31.25"/>
    <s v="8.81"/>
    <s v="14.32"/>
    <s v="19.7"/>
    <s v="20.39"/>
    <s v="12.65"/>
    <s v="24.16"/>
    <n v="39"/>
    <n v="-0.5"/>
    <x v="400"/>
    <s v="37.5"/>
    <s v="50.0"/>
    <s v="25.0"/>
    <s v="62.5"/>
    <s v="18.75"/>
    <s v="6.25"/>
    <s v="6.25"/>
    <n v="42.82"/>
    <n v="57.19"/>
    <s v="-"/>
    <s v="-"/>
    <x v="3"/>
    <s v="-"/>
    <s v="-"/>
    <s v="-"/>
    <s v="None"/>
    <n v="0"/>
    <x v="0"/>
  </r>
  <r>
    <n v="6784"/>
    <s v="None"/>
    <s v="96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26.26"/>
    <s v="Slough Town"/>
    <s v="Enfield Town"/>
    <s v="Slough Town v Enfield Town"/>
    <s v="30.08.2025"/>
    <s v="14:00"/>
    <s v="English National League South"/>
    <s v="England, National League - South"/>
    <n v="5"/>
    <n v="40"/>
    <n v="10"/>
    <n v="10"/>
    <s v="0.0"/>
    <s v="40.0"/>
    <s v="38.1"/>
    <s v="0.0"/>
    <s v="8.34"/>
    <s v="15.48"/>
    <s v="7.15"/>
    <s v="30.95"/>
    <n v="-8"/>
    <n v="5"/>
    <x v="696"/>
    <s v="40.0"/>
    <s v="40.0"/>
    <s v="0.0"/>
    <s v="60.0"/>
    <s v="10.0"/>
    <s v="10.0"/>
    <s v="0.0"/>
    <n v="46.43"/>
    <n v="53.57"/>
    <s v="1.91"/>
    <s v="3.5"/>
    <x v="4"/>
    <s v="1.22"/>
    <s v="1.3"/>
    <s v="-"/>
    <n v="1"/>
    <n v="0"/>
    <x v="0"/>
  </r>
  <r>
    <n v="8370"/>
    <s v="None"/>
    <s v="97.0"/>
    <n v="1"/>
    <n v="1"/>
    <s v="1 - 1"/>
    <s v="nan"/>
    <s v="nan"/>
    <s v="None"/>
    <s v="nan"/>
    <n v="0"/>
    <s v="1 - 0"/>
    <s v="1 - 1"/>
    <s v="1 - 0"/>
    <s v="1 - 0"/>
    <s v="1 - 0"/>
    <s v="1 - 1"/>
    <s v="1 - 1"/>
    <s v="1 - 1"/>
    <n v="722.59"/>
    <s v="Columbus"/>
    <s v="Toronto FC"/>
    <s v="Columbus v Toronto FC"/>
    <s v="20.09.2025"/>
    <s v="23:30"/>
    <s v="US MLS"/>
    <s v="USA, Major League Soccer"/>
    <n v="29"/>
    <n v="75"/>
    <n v="37.5"/>
    <n v="18.75"/>
    <s v="12.5"/>
    <s v="18.75"/>
    <s v="15.01"/>
    <s v="16.3"/>
    <s v="16.57"/>
    <s v="13.7"/>
    <s v="17.29"/>
    <s v="21.14"/>
    <n v="-6"/>
    <n v="2"/>
    <x v="862"/>
    <s v="62.5"/>
    <s v="25.0"/>
    <s v="25.0"/>
    <s v="62.5"/>
    <s v="25.0"/>
    <s v="6.25"/>
    <s v="6.25"/>
    <n v="47.88"/>
    <n v="52.13"/>
    <s v="-"/>
    <s v="-"/>
    <x v="3"/>
    <s v="-"/>
    <s v="-"/>
    <s v="-"/>
    <s v="None"/>
    <n v="0"/>
    <x v="0"/>
  </r>
  <r>
    <n v="6786"/>
    <s v="None"/>
    <s v="94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247.87"/>
    <s v="Asane"/>
    <s v="Sogndal"/>
    <s v="Asane v Sogndal"/>
    <s v="30.08.2025"/>
    <s v="14:00"/>
    <s v="Norwegian 1st Division"/>
    <s v="Norway, 1. Division"/>
    <n v="20"/>
    <n v="93.75"/>
    <n v="62.5"/>
    <n v="31.25"/>
    <s v="12.5"/>
    <s v="6.25"/>
    <s v="12.86"/>
    <s v="14.74"/>
    <s v="20.36"/>
    <s v="23.09"/>
    <s v="11.5"/>
    <s v="17.47"/>
    <n v="7"/>
    <n v="-3.5"/>
    <x v="863"/>
    <s v="25.0"/>
    <s v="75.0"/>
    <s v="62.5"/>
    <s v="25.0"/>
    <s v="43.75"/>
    <s v="25.0"/>
    <s v="6.25"/>
    <n v="47.96"/>
    <n v="52.05"/>
    <s v="2.55"/>
    <s v="2.4"/>
    <x v="5"/>
    <s v="1.17"/>
    <s v="1.5"/>
    <s v="4.5"/>
    <n v="2"/>
    <n v="0"/>
    <x v="0"/>
  </r>
  <r>
    <n v="6790"/>
    <s v="None"/>
    <s v="97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156.19999999999999"/>
    <s v="1860 Munich"/>
    <s v="Stuttgart II"/>
    <s v="1860 Munich v Stuttgart II"/>
    <s v="30.08.2025"/>
    <s v="12:00"/>
    <s v="German 3 Liga"/>
    <s v="Germany, 3. Liga"/>
    <n v="3"/>
    <n v="100"/>
    <n v="50"/>
    <n v="16.670000000000002"/>
    <s v="0.0"/>
    <s v="16.67"/>
    <s v="25.0"/>
    <s v="12.5"/>
    <s v="6.25"/>
    <s v="18.75"/>
    <s v="25.0"/>
    <s v="12.5"/>
    <n v="-12"/>
    <n v="-8"/>
    <x v="96"/>
    <s v="66.67"/>
    <s v="33.33"/>
    <s v="33.33"/>
    <s v="66.67"/>
    <s v="50.0"/>
    <s v="0.0"/>
    <s v="0.0"/>
    <n v="43.75"/>
    <n v="56.25"/>
    <s v="1.4"/>
    <s v="6"/>
    <x v="27"/>
    <s v="1.14"/>
    <s v="1.57"/>
    <s v="4.2"/>
    <n v="1"/>
    <n v="0"/>
    <x v="0"/>
  </r>
  <r>
    <n v="8397"/>
    <s v="None"/>
    <s v="96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0"/>
    <s v="Southern District"/>
    <s v="Eastern AA"/>
    <s v="Southern District v Eastern AA"/>
    <s v="21.09.2025"/>
    <s v="08:00"/>
    <s v="Hong Kong Premier League"/>
    <s v="Hong-Kong, Premier League"/>
    <n v="2"/>
    <n v="75"/>
    <n v="75"/>
    <n v="0"/>
    <s v="0.0"/>
    <s v="0.0"/>
    <s v="12.5"/>
    <s v="33.34"/>
    <s v="33.34"/>
    <s v="12.5"/>
    <s v="8.34"/>
    <s v="0.0"/>
    <n v="8"/>
    <n v="4"/>
    <x v="96"/>
    <s v="0.0"/>
    <s v="100.0"/>
    <s v="0.0"/>
    <s v="100.0"/>
    <s v="75.0"/>
    <s v="25.0"/>
    <s v="0.0"/>
    <n v="79.17"/>
    <n v="20.84"/>
    <s v="-"/>
    <s v="-"/>
    <x v="3"/>
    <s v="-"/>
    <s v="-"/>
    <s v="-"/>
    <s v="None"/>
    <n v="0"/>
    <x v="0"/>
  </r>
  <r>
    <n v="8400"/>
    <s v="None"/>
    <s v="96.0"/>
    <n v="1"/>
    <n v="1"/>
    <s v="1 - 1"/>
    <s v="nan"/>
    <s v="nan"/>
    <s v="None"/>
    <s v="nan"/>
    <n v="0"/>
    <s v="1 - 1"/>
    <s v="1 - 1"/>
    <s v="1 - 0"/>
    <s v="1 - 1"/>
    <s v="1 - 1"/>
    <s v="1 - 1"/>
    <s v="1 - 1"/>
    <s v="1 - 1"/>
    <n v="0"/>
    <s v="Busan IPark"/>
    <s v="Jeonnam Dragons"/>
    <s v="Busan IPark v Jeonnam Dragons"/>
    <s v="21.09.2025"/>
    <s v="10:00"/>
    <s v="South Korean K League 2"/>
    <s v="South-Korea, K League 2"/>
    <n v="29"/>
    <n v="75"/>
    <n v="56.25"/>
    <n v="37.5"/>
    <s v="18.75"/>
    <s v="25.0"/>
    <s v="14.56"/>
    <s v="9.59"/>
    <s v="13.96"/>
    <s v="9.67"/>
    <s v="22.51"/>
    <s v="29.73"/>
    <n v="-1"/>
    <n v="-3.5"/>
    <x v="211"/>
    <s v="75.0"/>
    <s v="25.0"/>
    <s v="37.5"/>
    <s v="62.5"/>
    <s v="6.25"/>
    <s v="6.25"/>
    <s v="0.0"/>
    <n v="38.1"/>
    <n v="61.9"/>
    <s v="-"/>
    <s v="-"/>
    <x v="3"/>
    <s v="-"/>
    <s v="-"/>
    <s v="-"/>
    <s v="None"/>
    <n v="0"/>
    <x v="0"/>
  </r>
  <r>
    <n v="6797"/>
    <s v="None"/>
    <s v="94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496.55"/>
    <s v="St Johnstone"/>
    <s v="Morton"/>
    <s v="St Johnstone v Morton"/>
    <s v="30.08.2025"/>
    <s v="14:00"/>
    <s v="Scottish Championship"/>
    <s v="Scotland, Championship"/>
    <n v="3"/>
    <n v="66.67"/>
    <n v="50"/>
    <n v="33.33"/>
    <s v="16.67"/>
    <s v="50.0"/>
    <s v="5.0"/>
    <s v="18.34"/>
    <s v="18.34"/>
    <s v="35.0"/>
    <s v="5.0"/>
    <s v="18.34"/>
    <n v="-7"/>
    <n v="-5.5"/>
    <x v="76"/>
    <s v="66.67"/>
    <s v="33.33"/>
    <s v="66.67"/>
    <s v="0.0"/>
    <s v="16.67"/>
    <s v="16.67"/>
    <s v="16.67"/>
    <n v="41.67"/>
    <n v="58.34"/>
    <s v="1.44"/>
    <s v="7"/>
    <x v="15"/>
    <s v="1.22"/>
    <s v="1.4"/>
    <s v="6"/>
    <n v="1"/>
    <n v="0"/>
    <x v="0"/>
  </r>
  <r>
    <n v="8410"/>
    <s v="None"/>
    <s v="90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0"/>
    <s v="Song Lam Nghe An"/>
    <s v="Hong Linh Ha Tinh"/>
    <s v="Song Lam Nghe An v Hong Linh Ha Tinh"/>
    <s v="21.09.2025"/>
    <s v="11:00"/>
    <s v="Vietnamese V-League"/>
    <s v="Vietnam, V.League 1"/>
    <n v="3"/>
    <n v="66.67"/>
    <n v="50"/>
    <n v="16.670000000000002"/>
    <s v="0.0"/>
    <s v="33.34"/>
    <s v="6.25"/>
    <s v="6.25"/>
    <s v="37.5"/>
    <s v="6.25"/>
    <s v="12.5"/>
    <s v="31.25"/>
    <n v="10"/>
    <n v="0"/>
    <x v="126"/>
    <s v="0.0"/>
    <s v="100.0"/>
    <s v="100.0"/>
    <s v="0.0"/>
    <s v="33.33"/>
    <s v="0.0"/>
    <s v="0.0"/>
    <n v="50"/>
    <n v="50"/>
    <s v="-"/>
    <s v="-"/>
    <x v="3"/>
    <s v="-"/>
    <s v="-"/>
    <s v="-"/>
    <s v="None"/>
    <n v="0"/>
    <x v="0"/>
  </r>
  <r>
    <n v="8435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1"/>
    <s v="1 - 1"/>
    <n v="67081.06"/>
    <s v="Sunderland"/>
    <s v="Aston Villa"/>
    <s v="Sunderland v Aston Villa"/>
    <s v="21.09.2025"/>
    <s v="13:00"/>
    <s v="English Premier League"/>
    <s v="England, Premier League"/>
    <n v="4"/>
    <n v="50"/>
    <n v="37.5"/>
    <n v="0"/>
    <s v="0.0"/>
    <s v="50.0"/>
    <s v="12.5"/>
    <s v="12.5"/>
    <s v="0.0"/>
    <s v="6.25"/>
    <s v="25.0"/>
    <s v="43.75"/>
    <n v="-17"/>
    <n v="1.5"/>
    <x v="155"/>
    <s v="25.0"/>
    <s v="50.0"/>
    <s v="0.0"/>
    <s v="50.0"/>
    <s v="0.0"/>
    <s v="0.0"/>
    <s v="0.0"/>
    <n v="25"/>
    <n v="75"/>
    <s v="-"/>
    <s v="-"/>
    <x v="3"/>
    <s v="-"/>
    <s v="-"/>
    <s v="-"/>
    <s v="None"/>
    <n v="0"/>
    <x v="0"/>
  </r>
  <r>
    <n v="8445"/>
    <s v="None"/>
    <s v="93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4377.9799999999996"/>
    <s v="Basaksehir"/>
    <s v="Alanyaspor"/>
    <s v="Basaksehir v Alanyaspor"/>
    <s v="21.09.2025"/>
    <s v="14:00"/>
    <s v="Turkish Super League"/>
    <s v="Turkey, Süper Lig"/>
    <n v="4"/>
    <n v="77.5"/>
    <n v="42.5"/>
    <n v="10"/>
    <s v="0.0"/>
    <s v="45.0"/>
    <s v="4.17"/>
    <s v="8.34"/>
    <s v="11.31"/>
    <s v="4.17"/>
    <s v="48.22"/>
    <s v="23.81"/>
    <n v="0"/>
    <n v="-5"/>
    <x v="496"/>
    <s v="75.0"/>
    <s v="0.0"/>
    <s v="60.0"/>
    <s v="20.0"/>
    <s v="0.0"/>
    <s v="0.0"/>
    <s v="0.0"/>
    <n v="23.81"/>
    <n v="76.19"/>
    <s v="1.95"/>
    <s v="3.8"/>
    <x v="4"/>
    <s v="1.29"/>
    <s v="1.33"/>
    <s v="6.5"/>
    <n v="1"/>
    <n v="0"/>
    <x v="0"/>
  </r>
  <r>
    <n v="8449"/>
    <s v="None"/>
    <s v="98.0"/>
    <n v="1"/>
    <n v="1"/>
    <s v="1 - 1"/>
    <s v="nan"/>
    <s v="nan"/>
    <s v="None"/>
    <s v="nan"/>
    <n v="0"/>
    <s v="1 - 1"/>
    <s v="1 - 1"/>
    <s v="0 - 0"/>
    <s v="0 - 0"/>
    <s v="1 - 1"/>
    <s v="1 - 1"/>
    <s v="1 - 1"/>
    <s v="1 - 1"/>
    <n v="9862.23"/>
    <s v="Kocaelispor"/>
    <s v="Rizespor"/>
    <s v="Kocaelispor v Rizespor"/>
    <s v="21.09.2025"/>
    <s v="14:00"/>
    <s v="Turkish Super League"/>
    <s v="Turkey, Süper Lig"/>
    <n v="4"/>
    <n v="55"/>
    <n v="35"/>
    <n v="22.5"/>
    <s v="0.0"/>
    <s v="25.0"/>
    <s v="5.0"/>
    <s v="11.25"/>
    <s v="0.0"/>
    <s v="16.25"/>
    <s v="22.5"/>
    <s v="45.0"/>
    <n v="3"/>
    <n v="10.5"/>
    <x v="154"/>
    <s v="0.0"/>
    <s v="100.0"/>
    <s v="25.0"/>
    <s v="50.0"/>
    <s v="10.0"/>
    <s v="0.0"/>
    <s v="0.0"/>
    <n v="16.25"/>
    <n v="83.75"/>
    <s v="-"/>
    <s v="-"/>
    <x v="3"/>
    <s v="-"/>
    <s v="-"/>
    <s v="-"/>
    <s v="None"/>
    <n v="0"/>
    <x v="0"/>
  </r>
  <r>
    <n v="8450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0 - 0"/>
    <s v="1 - 1"/>
    <n v="26922.54"/>
    <s v="Mallorca"/>
    <s v="Atletico Madrid"/>
    <s v="Mallorca v Atletico Madrid"/>
    <s v="21.09.2025"/>
    <s v="14:15"/>
    <s v="Spanish La Liga"/>
    <s v="Spain, La Liga"/>
    <n v="4"/>
    <n v="100"/>
    <n v="50"/>
    <n v="12.5"/>
    <s v="12.5"/>
    <s v="12.5"/>
    <s v="31.63"/>
    <s v="11.54"/>
    <s v="24.79"/>
    <s v="5.56"/>
    <s v="9.4"/>
    <s v="17.1"/>
    <n v="17"/>
    <n v="6.5"/>
    <x v="446"/>
    <s v="25.0"/>
    <s v="75.0"/>
    <s v="100.0"/>
    <s v="0.0"/>
    <s v="62.5"/>
    <s v="25.0"/>
    <s v="0.0"/>
    <n v="67.95"/>
    <n v="32.049999999999997"/>
    <s v="5"/>
    <s v="1.75"/>
    <x v="19"/>
    <s v="1.36"/>
    <s v="1.22"/>
    <s v="8.5"/>
    <n v="2"/>
    <n v="0"/>
    <x v="0"/>
  </r>
  <r>
    <n v="8466"/>
    <s v="None"/>
    <s v="95.0"/>
    <n v="1"/>
    <n v="1"/>
    <s v="1 - 1"/>
    <s v="nan"/>
    <s v="nan"/>
    <s v="None"/>
    <s v="nan"/>
    <n v="0"/>
    <s v="0 - 1"/>
    <s v="1 - 1"/>
    <s v="0 - 0"/>
    <s v="1 - 1"/>
    <s v="0 - 1"/>
    <s v="1 - 1"/>
    <s v="1 - 1"/>
    <s v="1 - 1"/>
    <n v="8039.37"/>
    <s v="Le Havre"/>
    <s v="Lorient"/>
    <s v="Le Havre v Lorient"/>
    <s v="21.09.2025"/>
    <s v="15:15"/>
    <s v="French Ligue 1"/>
    <s v="France, Ligue 1"/>
    <n v="4"/>
    <n v="75"/>
    <n v="75"/>
    <n v="62.5"/>
    <s v="12.5"/>
    <s v="12.5"/>
    <s v="11.28"/>
    <s v="2.94"/>
    <s v="18.38"/>
    <s v="15.93"/>
    <s v="25.49"/>
    <s v="25.98"/>
    <n v="-7"/>
    <n v="9.5"/>
    <x v="96"/>
    <s v="25.0"/>
    <s v="75.0"/>
    <s v="25.0"/>
    <s v="75.0"/>
    <s v="25.0"/>
    <s v="25.0"/>
    <s v="0.0"/>
    <n v="32.6"/>
    <n v="67.400000000000006"/>
    <s v="2.15"/>
    <s v="3.5"/>
    <x v="5"/>
    <s v="1.36"/>
    <s v="1.25"/>
    <s v="8"/>
    <n v="1"/>
    <n v="0"/>
    <x v="0"/>
  </r>
  <r>
    <n v="6808"/>
    <s v="None"/>
    <s v="90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4059.91"/>
    <s v="Barnet"/>
    <s v="Colchester"/>
    <s v="Barnet v Colchester"/>
    <s v="30.08.2025"/>
    <s v="14:00"/>
    <s v="English Sky Bet League 2"/>
    <s v="England, League Two"/>
    <n v="5"/>
    <n v="90"/>
    <n v="20"/>
    <n v="0"/>
    <s v="0.0"/>
    <s v="30.0"/>
    <s v="23.18"/>
    <s v="10.0"/>
    <s v="23.64"/>
    <s v="9.55"/>
    <s v="9.55"/>
    <s v="24.09"/>
    <n v="4"/>
    <n v="6"/>
    <x v="76"/>
    <s v="40.0"/>
    <s v="60.0"/>
    <s v="60.0"/>
    <s v="40.0"/>
    <s v="30.0"/>
    <s v="20.0"/>
    <s v="0.0"/>
    <n v="56.82"/>
    <n v="43.18"/>
    <s v="1.95"/>
    <s v="4"/>
    <x v="5"/>
    <s v="1.33"/>
    <s v="1.29"/>
    <s v="8"/>
    <n v="1"/>
    <n v="0"/>
    <x v="0"/>
  </r>
  <r>
    <n v="6809"/>
    <s v="None"/>
    <s v="90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352.63"/>
    <s v="Ayr"/>
    <s v="Queens Park"/>
    <s v="Ayr v Queens Park"/>
    <s v="30.08.2025"/>
    <s v="14:00"/>
    <s v="Scottish Championship"/>
    <s v="Scotland, Championship"/>
    <n v="3"/>
    <n v="83.34"/>
    <n v="33.33"/>
    <n v="33.33"/>
    <s v="0.0"/>
    <s v="0.0"/>
    <s v="20.54"/>
    <s v="7.15"/>
    <s v="0.0"/>
    <s v="33.04"/>
    <s v="6.25"/>
    <s v="33.04"/>
    <n v="-5"/>
    <n v="2.5"/>
    <x v="91"/>
    <s v="33.33"/>
    <s v="66.67"/>
    <s v="33.33"/>
    <s v="66.67"/>
    <s v="0.0"/>
    <s v="0.0"/>
    <s v="0.0"/>
    <n v="27.68"/>
    <n v="72.319999999999993"/>
    <s v="1.67"/>
    <s v="4.75"/>
    <x v="22"/>
    <s v="1.22"/>
    <s v="1.4"/>
    <s v="6"/>
    <n v="1"/>
    <n v="0"/>
    <x v="0"/>
  </r>
  <r>
    <n v="8473"/>
    <s v="live"/>
    <s v="96.0"/>
    <n v="1"/>
    <n v="1"/>
    <s v="1 - 1"/>
    <n v="-1"/>
    <n v="-1"/>
    <s v="EXECUTION_COMPLETE"/>
    <s v="4.0"/>
    <n v="3"/>
    <s v="0 - 0"/>
    <s v="1 - 1"/>
    <s v="0 - 0"/>
    <s v="0 - 0"/>
    <s v="0 - 0"/>
    <s v="0 - 0"/>
    <s v="1 - 1"/>
    <s v="1 - 1"/>
    <n v="189.74"/>
    <s v="Kortrijk"/>
    <s v="Club Brugge B"/>
    <s v="Kortrijk v Club Brugge B"/>
    <s v="21.09.2025"/>
    <s v="14:00"/>
    <s v="Belgian First Division B"/>
    <s v="Belgium, Challenger Pro League"/>
    <n v="4"/>
    <n v="90"/>
    <n v="55"/>
    <n v="20"/>
    <s v="0.0"/>
    <s v="30.0"/>
    <s v="22.15"/>
    <s v="10.72"/>
    <s v="13.57"/>
    <s v="36.43"/>
    <s v="10.0"/>
    <s v="7.15"/>
    <n v="-23"/>
    <n v="-2.5"/>
    <x v="159"/>
    <s v="80.0"/>
    <s v="20.0"/>
    <s v="0.0"/>
    <s v="100.0"/>
    <s v="45.0"/>
    <s v="0.0"/>
    <s v="0.0"/>
    <n v="46.43"/>
    <n v="53.57"/>
    <s v="-"/>
    <s v="-"/>
    <x v="3"/>
    <s v="-"/>
    <s v="-"/>
    <s v="-"/>
    <s v="None"/>
    <n v="0"/>
    <x v="0"/>
  </r>
  <r>
    <n v="8503"/>
    <s v="None"/>
    <s v="93.0"/>
    <n v="1"/>
    <n v="1"/>
    <s v="1 - 1"/>
    <s v="nan"/>
    <s v="nan"/>
    <s v="None"/>
    <s v="nan"/>
    <n v="0"/>
    <s v="0 - 1"/>
    <s v="1 - 1"/>
    <s v="0 - 0"/>
    <s v="0 - 0"/>
    <s v="0 - 1"/>
    <s v="1 - 1"/>
    <s v="1 - 1"/>
    <s v="1 - 1"/>
    <n v="1143.6300000000001"/>
    <s v="Godoy Cruz"/>
    <s v="Instituto"/>
    <s v="Godoy Cruz v Instituto"/>
    <s v="21.09.2025"/>
    <s v="19:45"/>
    <s v="Argentinian Primera Division"/>
    <s v="Argentina, Liga Profesional Argentina"/>
    <n v="24"/>
    <n v="56.25"/>
    <n v="31.25"/>
    <n v="25"/>
    <s v="6.25"/>
    <s v="43.75"/>
    <s v="8.65"/>
    <s v="18.12"/>
    <s v="24.63"/>
    <s v="13.65"/>
    <s v="15.98"/>
    <s v="18.98"/>
    <n v="2"/>
    <n v="19"/>
    <x v="864"/>
    <s v="12.5"/>
    <s v="50.0"/>
    <s v="37.5"/>
    <s v="37.5"/>
    <s v="31.25"/>
    <s v="12.5"/>
    <s v="12.5"/>
    <n v="51.4"/>
    <n v="48.61"/>
    <s v="-"/>
    <s v="-"/>
    <x v="3"/>
    <s v="-"/>
    <s v="-"/>
    <s v="-"/>
    <s v="None"/>
    <n v="0"/>
    <x v="0"/>
  </r>
  <r>
    <n v="8508"/>
    <s v="None"/>
    <s v="92.0"/>
    <n v="1"/>
    <n v="1"/>
    <s v="1 - 1"/>
    <s v="nan"/>
    <s v="nan"/>
    <s v="None"/>
    <s v="nan"/>
    <n v="0"/>
    <s v="1 - 1"/>
    <s v="1 - 1"/>
    <s v="1 - 0"/>
    <s v="1 - 0"/>
    <s v="1 - 1"/>
    <s v="1 - 1"/>
    <s v="1 - 1"/>
    <s v="1 - 1"/>
    <n v="7650.47"/>
    <s v="Flamengo"/>
    <s v="Vasco Da Gama"/>
    <s v="Flamengo v Vasco da Gama"/>
    <s v="21.09.2025"/>
    <s v="20:30"/>
    <s v="Brazilian Serie A"/>
    <s v="Brazil, Serie A"/>
    <n v="22"/>
    <n v="93.75"/>
    <n v="56.25"/>
    <n v="43.75"/>
    <s v="31.25"/>
    <s v="25.0"/>
    <s v="13.28"/>
    <s v="12.74"/>
    <s v="11.53"/>
    <s v="18.77"/>
    <s v="18.33"/>
    <s v="25.36"/>
    <n v="-18"/>
    <n v="-10"/>
    <x v="865"/>
    <s v="87.5"/>
    <s v="12.5"/>
    <s v="50.0"/>
    <s v="50.0"/>
    <s v="37.5"/>
    <s v="12.5"/>
    <s v="0.0"/>
    <n v="37.549999999999997"/>
    <n v="62.46"/>
    <s v="1.3"/>
    <s v="9.5"/>
    <x v="25"/>
    <s v="1.22"/>
    <s v="1.36"/>
    <s v="6"/>
    <n v="1"/>
    <n v="0"/>
    <x v="0"/>
  </r>
  <r>
    <n v="6815"/>
    <s v="None"/>
    <s v="88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29.57"/>
    <s v="Horsham FC"/>
    <s v="Salisbury City"/>
    <s v="Horsham FC v Salisbury City"/>
    <s v="30.08.2025"/>
    <s v="14:00"/>
    <s v="English National League South"/>
    <s v="England, National League - South"/>
    <n v="5"/>
    <n v="50"/>
    <n v="40"/>
    <n v="20"/>
    <s v="20.0"/>
    <s v="30.0"/>
    <s v="11.11"/>
    <s v="12.7"/>
    <s v="30.95"/>
    <s v="9.13"/>
    <s v="10.72"/>
    <s v="25.4"/>
    <n v="-2"/>
    <n v="9"/>
    <x v="866"/>
    <s v="60.0"/>
    <s v="20.0"/>
    <s v="20.0"/>
    <s v="40.0"/>
    <s v="20.0"/>
    <s v="20.0"/>
    <s v="20.0"/>
    <n v="54.77"/>
    <n v="45.24"/>
    <s v="2.2"/>
    <s v="2.8"/>
    <x v="4"/>
    <s v="1.25"/>
    <s v="1.29"/>
    <s v="-"/>
    <n v="1"/>
    <n v="0"/>
    <x v="0"/>
  </r>
  <r>
    <n v="6816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22433.58"/>
    <s v="Lincoln"/>
    <s v="Mansfield"/>
    <s v="Lincoln v Mansfield"/>
    <s v="30.08.2025"/>
    <s v="14:00"/>
    <s v="English Sky Bet League 1"/>
    <s v="England, League One"/>
    <n v="5"/>
    <n v="90"/>
    <n v="50"/>
    <n v="20"/>
    <s v="20.0"/>
    <s v="30.0"/>
    <s v="11.46"/>
    <s v="14.59"/>
    <s v="10.42"/>
    <s v="19.79"/>
    <s v="8.34"/>
    <s v="35.42"/>
    <n v="3"/>
    <n v="-10.5"/>
    <x v="159"/>
    <s v="80.0"/>
    <s v="20.0"/>
    <s v="80.0"/>
    <s v="20.0"/>
    <s v="10.0"/>
    <s v="10.0"/>
    <s v="0.0"/>
    <n v="36.46"/>
    <n v="63.54"/>
    <s v="2.3"/>
    <s v="3"/>
    <x v="5"/>
    <s v="1.36"/>
    <s v="1.25"/>
    <s v="8"/>
    <n v="1"/>
    <n v="0"/>
    <x v="0"/>
  </r>
  <r>
    <n v="8523"/>
    <s v="None"/>
    <s v="100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776.07"/>
    <s v="Rosario Central"/>
    <s v="Talleres"/>
    <s v="Rosario Central v Talleres"/>
    <s v="21.09.2025"/>
    <s v="22:00"/>
    <s v="Argentinian Primera Division"/>
    <s v="Argentina, Liga Profesional Argentina"/>
    <n v="23"/>
    <n v="37.5"/>
    <n v="18.75"/>
    <n v="0"/>
    <s v="0.0"/>
    <s v="50.0"/>
    <s v="14.62"/>
    <s v="15.97"/>
    <s v="16.08"/>
    <s v="17.36"/>
    <s v="12.02"/>
    <s v="23.97"/>
    <n v="-34"/>
    <n v="-5"/>
    <x v="867"/>
    <s v="62.5"/>
    <s v="12.5"/>
    <s v="12.5"/>
    <s v="50.0"/>
    <s v="18.75"/>
    <s v="0.0"/>
    <s v="0.0"/>
    <n v="46.66"/>
    <n v="53.34"/>
    <s v="-"/>
    <s v="-"/>
    <x v="3"/>
    <s v="-"/>
    <s v="-"/>
    <s v="-"/>
    <s v="None"/>
    <n v="0"/>
    <x v="0"/>
  </r>
  <r>
    <n v="8527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1"/>
    <s v="1 - 1"/>
    <s v="1 - 1"/>
    <n v="1801.35"/>
    <s v="Austin FC"/>
    <s v="Seattle Sounders"/>
    <s v="Austin FC v Seattle Sounders"/>
    <s v="21.09.2025"/>
    <s v="23:00"/>
    <s v="US MLS"/>
    <s v="USA, Major League Soccer"/>
    <n v="29"/>
    <n v="93.75"/>
    <n v="81.25"/>
    <n v="68.75"/>
    <s v="31.25"/>
    <s v="6.25"/>
    <s v="11.5"/>
    <s v="14.16"/>
    <s v="20.87"/>
    <s v="20.13"/>
    <s v="9.05"/>
    <s v="24.29"/>
    <n v="7"/>
    <n v="-1.5"/>
    <x v="868"/>
    <s v="50.0"/>
    <s v="50.0"/>
    <s v="50.0"/>
    <s v="50.0"/>
    <s v="68.75"/>
    <s v="18.75"/>
    <s v="0.0"/>
    <n v="46.54"/>
    <n v="53.46"/>
    <s v="2.8"/>
    <s v="2.4"/>
    <x v="5"/>
    <s v="1.25"/>
    <s v="1.36"/>
    <s v="6"/>
    <n v="2"/>
    <n v="0"/>
    <x v="0"/>
  </r>
  <r>
    <n v="6824"/>
    <s v="None"/>
    <s v="96.0"/>
    <n v="1"/>
    <n v="1"/>
    <s v="1 - 1"/>
    <s v="nan"/>
    <s v="nan"/>
    <s v="None"/>
    <s v="nan"/>
    <n v="0"/>
    <s v="1 - 0"/>
    <s v="1 - 1"/>
    <s v="1 - 0"/>
    <s v="1 - 0"/>
    <s v="1 - 1"/>
    <s v="1 - 0"/>
    <s v="1 - 1"/>
    <s v="1 - 1"/>
    <n v="4246.4399999999996"/>
    <s v="FC Volendam"/>
    <s v="Ajax"/>
    <s v="FC Volendam v Ajax"/>
    <s v="30.08.2025"/>
    <s v="14:30"/>
    <s v="Dutch Eredivisie"/>
    <s v="Netherlands, Eredivisie"/>
    <n v="3"/>
    <n v="100"/>
    <n v="50"/>
    <n v="50"/>
    <s v="0.0"/>
    <s v="33.34"/>
    <s v="16.25"/>
    <s v="17.5"/>
    <s v="28.75"/>
    <s v="5.0"/>
    <s v="15.0"/>
    <s v="17.5"/>
    <n v="9"/>
    <n v="-6.5"/>
    <x v="134"/>
    <s v="33.33"/>
    <s v="66.67"/>
    <s v="100.0"/>
    <s v="0.0"/>
    <s v="50.0"/>
    <s v="16.67"/>
    <s v="16.67"/>
    <n v="62.5"/>
    <n v="37.5"/>
    <s v="8.5"/>
    <s v="1.33"/>
    <x v="31"/>
    <s v="1.1"/>
    <s v="1.73"/>
    <s v="3.5"/>
    <n v="2"/>
    <n v="0"/>
    <x v="0"/>
  </r>
  <r>
    <n v="8558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0"/>
    <s v="1 - 1"/>
    <s v="1 - 1"/>
    <n v="13338.69"/>
    <s v="Getafe"/>
    <s v="Alaves"/>
    <s v="Getafe v Alaves"/>
    <s v="24.09.2025"/>
    <s v="17:00"/>
    <s v="Spanish La Liga"/>
    <s v="Spain, La Liga"/>
    <n v="5"/>
    <n v="80"/>
    <n v="50"/>
    <n v="0"/>
    <s v="0.0"/>
    <s v="30.0"/>
    <s v="22.69"/>
    <s v="13.85"/>
    <s v="20.39"/>
    <s v="16.54"/>
    <s v="17.69"/>
    <s v="8.85"/>
    <n v="-7"/>
    <n v="-3.5"/>
    <x v="329"/>
    <s v="60.0"/>
    <s v="40.0"/>
    <s v="40.0"/>
    <s v="60.0"/>
    <s v="50.0"/>
    <s v="0.0"/>
    <s v="0.0"/>
    <n v="56.93"/>
    <n v="43.08"/>
    <s v="2.3"/>
    <s v="3.8"/>
    <x v="11"/>
    <s v="1.73"/>
    <s v="1.08"/>
    <s v="17"/>
    <n v="1"/>
    <n v="0"/>
    <x v="0"/>
  </r>
  <r>
    <n v="8562"/>
    <s v="None"/>
    <s v="97.0"/>
    <n v="1"/>
    <n v="1"/>
    <s v="1 - 1"/>
    <s v="nan"/>
    <s v="nan"/>
    <s v="None"/>
    <s v="nan"/>
    <n v="0"/>
    <s v="1 - 0"/>
    <s v="1 - 1"/>
    <s v="1 - 0"/>
    <s v="1 - 0"/>
    <s v="1 - 0"/>
    <s v="1 - 1"/>
    <s v="1 - 1"/>
    <s v="1 - 1"/>
    <n v="10.27"/>
    <s v="Orebro"/>
    <s v="Varbergs BoIS"/>
    <s v="Orebro v Varbergs BoIS"/>
    <s v="24.09.2025"/>
    <s v="17:00"/>
    <s v="Swedish Superettan"/>
    <s v="Sweden, Superettan"/>
    <n v="23"/>
    <n v="93.75"/>
    <n v="56.25"/>
    <n v="31.25"/>
    <s v="18.75"/>
    <s v="12.5"/>
    <s v="13.74"/>
    <s v="15.19"/>
    <s v="11.62"/>
    <s v="21.79"/>
    <s v="14.48"/>
    <s v="23.2"/>
    <n v="15"/>
    <n v="3.5"/>
    <x v="869"/>
    <s v="62.5"/>
    <s v="25.0"/>
    <s v="50.0"/>
    <s v="50.0"/>
    <s v="18.75"/>
    <s v="6.25"/>
    <s v="0.0"/>
    <n v="40.549999999999997"/>
    <n v="59.45"/>
    <s v="2.75"/>
    <s v="2.4"/>
    <x v="5"/>
    <s v="1.2"/>
    <s v="1.4"/>
    <s v="5.5"/>
    <n v="2"/>
    <n v="0"/>
    <x v="0"/>
  </r>
  <r>
    <n v="6832"/>
    <s v="None"/>
    <s v="92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255.59"/>
    <s v="Pardubice"/>
    <s v="Bohemians 1905"/>
    <s v="Pardubice v Bohemians 1905"/>
    <s v="30.08.2025"/>
    <s v="15:00"/>
    <s v="Czech 1 Liga"/>
    <s v="Czech-Republic, Czech Liga"/>
    <n v="5"/>
    <n v="80"/>
    <n v="60"/>
    <n v="30"/>
    <s v="10.0"/>
    <s v="10.0"/>
    <s v="12.9"/>
    <s v="20.27"/>
    <s v="17.9"/>
    <s v="13.16"/>
    <s v="22.9"/>
    <s v="12.9"/>
    <n v="1"/>
    <n v="9.5"/>
    <x v="159"/>
    <s v="20.0"/>
    <s v="80.0"/>
    <s v="20.0"/>
    <s v="80.0"/>
    <s v="30.0"/>
    <s v="10.0"/>
    <s v="10.0"/>
    <n v="51.06"/>
    <n v="48.95"/>
    <s v="3"/>
    <s v="2.25"/>
    <x v="4"/>
    <s v="1.29"/>
    <s v="1.33"/>
    <s v="6.5"/>
    <n v="2"/>
    <n v="0"/>
    <x v="0"/>
  </r>
  <r>
    <n v="6833"/>
    <s v="None"/>
    <s v="93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165.65"/>
    <s v="Dukla Prague"/>
    <s v="Hradec Kralove"/>
    <s v="Dukla Prague v Hradec Kralove"/>
    <s v="30.08.2025"/>
    <s v="15:00"/>
    <s v="Czech 1 Liga"/>
    <s v="Czech-Republic, Czech Liga"/>
    <n v="6"/>
    <n v="83.33"/>
    <n v="33.340000000000003"/>
    <n v="25"/>
    <s v="16.67"/>
    <s v="25.0"/>
    <s v="12.67"/>
    <s v="22.17"/>
    <s v="26.25"/>
    <s v="9.73"/>
    <s v="17.42"/>
    <s v="11.77"/>
    <n v="-2"/>
    <n v="5"/>
    <x v="91"/>
    <s v="33.33"/>
    <s v="50.0"/>
    <s v="50.0"/>
    <s v="50.0"/>
    <s v="41.67"/>
    <s v="16.67"/>
    <s v="0.0"/>
    <n v="61.09"/>
    <n v="38.92"/>
    <s v="3"/>
    <s v="2.3"/>
    <x v="6"/>
    <s v="1.33"/>
    <s v="1.25"/>
    <s v="8"/>
    <n v="2"/>
    <n v="0"/>
    <x v="0"/>
  </r>
  <r>
    <n v="8564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0"/>
    <s v="National Bank"/>
    <s v="Wadi degla"/>
    <s v="National Bank v Wadi Degla"/>
    <s v="24.09.2025"/>
    <s v="17:00"/>
    <s v="Egyptian Premier"/>
    <s v="Egypt, Premier League"/>
    <n v="6"/>
    <n v="38.1"/>
    <n v="29.77"/>
    <n v="7.15"/>
    <s v="7.15"/>
    <s v="47.62"/>
    <s v="3.57"/>
    <s v="11.91"/>
    <s v="10.72"/>
    <s v="15.48"/>
    <s v="17.86"/>
    <s v="40.48"/>
    <n v="1"/>
    <n v="-8.5"/>
    <x v="155"/>
    <s v="33.33"/>
    <s v="16.67"/>
    <s v="28.57"/>
    <s v="57.14"/>
    <s v="7.15"/>
    <s v="0.0"/>
    <s v="0.0"/>
    <n v="26.19"/>
    <n v="73.81"/>
    <s v="2.15"/>
    <s v="3.7"/>
    <x v="18"/>
    <s v="1.53"/>
    <s v="1.13"/>
    <s v="12"/>
    <n v="1"/>
    <n v="0"/>
    <x v="0"/>
  </r>
  <r>
    <n v="8624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6.03"/>
    <s v="Nantong Zhiyun F.C"/>
    <s v="Shaanxi Union FC"/>
    <s v="Nantong Zhiyun F.C v Shaanxi Union FC"/>
    <s v="26.09.2025"/>
    <s v="11:30"/>
    <s v="Chinese League 1"/>
    <s v="China, League One"/>
    <n v="23"/>
    <n v="81.25"/>
    <n v="43.75"/>
    <n v="25"/>
    <s v="6.25"/>
    <s v="31.25"/>
    <s v="9.97"/>
    <s v="18.44"/>
    <s v="17.9"/>
    <s v="9.97"/>
    <s v="14.96"/>
    <s v="28.79"/>
    <n v="-12"/>
    <n v="-3"/>
    <x v="108"/>
    <s v="87.5"/>
    <s v="12.5"/>
    <s v="37.5"/>
    <s v="62.5"/>
    <s v="31.25"/>
    <s v="6.25"/>
    <s v="6.25"/>
    <n v="46.3"/>
    <n v="53.71"/>
    <s v="-"/>
    <s v="-"/>
    <x v="3"/>
    <s v="-"/>
    <s v="-"/>
    <s v="-"/>
    <s v="None"/>
    <n v="0"/>
    <x v="0"/>
  </r>
  <r>
    <n v="8626"/>
    <s v="None"/>
    <s v="97.0"/>
    <n v="1"/>
    <n v="1"/>
    <s v="1 - 1"/>
    <s v="nan"/>
    <s v="nan"/>
    <s v="None"/>
    <s v="nan"/>
    <n v="0"/>
    <s v="0 - 0"/>
    <s v="1 - 1"/>
    <s v="0 - 0"/>
    <s v="0 - 0"/>
    <s v="0 - 0"/>
    <s v="0 - 0"/>
    <s v="1 - 0"/>
    <s v="1 - 1"/>
    <n v="11"/>
    <s v="Sukhothai"/>
    <s v="Chiangrai Utd"/>
    <s v="Sukhothai v Chiangrai Utd"/>
    <s v="26.09.2025"/>
    <s v="12:00"/>
    <s v="Thai League 1"/>
    <s v="Thailand, Thai League 1"/>
    <n v="5"/>
    <n v="60"/>
    <n v="30"/>
    <n v="0"/>
    <s v="0.0"/>
    <s v="30.0"/>
    <s v="9.09"/>
    <s v="13.64"/>
    <s v="9.09"/>
    <s v="30.52"/>
    <s v="11.69"/>
    <s v="25.98"/>
    <n v="5"/>
    <n v="-1.5"/>
    <x v="45"/>
    <s v="20.0"/>
    <s v="60.0"/>
    <s v="60.0"/>
    <s v="40.0"/>
    <s v="20.0"/>
    <s v="0.0"/>
    <s v="0.0"/>
    <n v="31.82"/>
    <n v="68.180000000000007"/>
    <s v="-"/>
    <s v="-"/>
    <x v="3"/>
    <s v="-"/>
    <s v="-"/>
    <s v="-"/>
    <s v="None"/>
    <n v="0"/>
    <x v="0"/>
  </r>
  <r>
    <n v="8627"/>
    <s v="live"/>
    <s v="102.0"/>
    <n v="1"/>
    <n v="1"/>
    <s v="1 - 1"/>
    <n v="1.08"/>
    <n v="1.02"/>
    <s v="EXECUTION_COMPLETE"/>
    <s v="3.35"/>
    <n v="3"/>
    <s v="0 - 0"/>
    <s v="1 - 1"/>
    <s v="0 - 0"/>
    <s v="0 - 0"/>
    <s v="0 - 0"/>
    <s v="0 - 0"/>
    <s v="1 - 0"/>
    <s v="1 - 1"/>
    <n v="2"/>
    <s v="Dewa United FC"/>
    <s v="Persebaya Surabaya"/>
    <s v="Dewa United FC v Persebaya Surabaya"/>
    <s v="26.09.2025"/>
    <s v="12:00"/>
    <s v="Indonesian Super League"/>
    <s v="Indonesia, Liga 1"/>
    <n v="5"/>
    <n v="60"/>
    <n v="51.67"/>
    <n v="43.34"/>
    <s v="10.0"/>
    <s v="20.0"/>
    <s v="2.38"/>
    <s v="14.07"/>
    <s v="20.78"/>
    <s v="20.78"/>
    <s v="11.69"/>
    <s v="30.3"/>
    <n v="8"/>
    <n v="-5"/>
    <x v="870"/>
    <s v="50.0"/>
    <s v="50.0"/>
    <s v="60.0"/>
    <s v="40.0"/>
    <s v="26.67"/>
    <s v="18.34"/>
    <s v="0.0"/>
    <n v="37.229999999999997"/>
    <n v="62.77"/>
    <s v="-"/>
    <s v="-"/>
    <x v="3"/>
    <s v="-"/>
    <s v="-"/>
    <s v="-"/>
    <s v="None"/>
    <n v="0"/>
    <x v="0"/>
  </r>
  <r>
    <n v="8639"/>
    <s v="None"/>
    <s v="95.0"/>
    <n v="1"/>
    <n v="1"/>
    <s v="1 - 1"/>
    <s v="nan"/>
    <s v="nan"/>
    <s v="None"/>
    <s v="nan"/>
    <n v="0"/>
    <s v="1 - 1"/>
    <s v="1 - 1"/>
    <s v="0 - 0"/>
    <s v="1 - 1"/>
    <s v="1 - 1"/>
    <s v="1 - 1"/>
    <s v="1 - 1"/>
    <s v="1 - 1"/>
    <n v="9"/>
    <s v="Admira Wacker"/>
    <s v="SC AUSTRIA LUSTENAU"/>
    <s v="Admira Wacker v SC Austria Lustenau"/>
    <s v="26.09.2025"/>
    <s v="16:00"/>
    <s v="Austrian Erste Liga"/>
    <s v="Austria, 2. Liga"/>
    <n v="7"/>
    <n v="78.569999999999993"/>
    <n v="57.14"/>
    <n v="50"/>
    <s v="7.15"/>
    <s v="42.86"/>
    <s v="7.38"/>
    <s v="7.38"/>
    <s v="12.38"/>
    <s v="14.65"/>
    <s v="24.17"/>
    <s v="34.05"/>
    <n v="-3"/>
    <n v="-8.5"/>
    <x v="116"/>
    <s v="57.14"/>
    <s v="42.86"/>
    <s v="42.86"/>
    <s v="42.86"/>
    <s v="14.29"/>
    <s v="14.29"/>
    <s v="0.0"/>
    <n v="27.15"/>
    <n v="72.86"/>
    <s v="-"/>
    <s v="-"/>
    <x v="3"/>
    <s v="-"/>
    <s v="-"/>
    <s v="-"/>
    <s v="None"/>
    <n v="0"/>
    <x v="0"/>
  </r>
  <r>
    <n v="8681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1"/>
    <s v="1 - 1"/>
    <s v="1 - 1"/>
    <n v="273.70999999999998"/>
    <s v="Slask Wroclaw"/>
    <s v="Polonia Warszawa"/>
    <s v="Slask Wroclaw v Polonia Warszawa"/>
    <s v="26.09.2025"/>
    <s v="18:30"/>
    <s v="Polish I Liga"/>
    <s v="Poland, I Liga"/>
    <n v="10"/>
    <n v="93.75"/>
    <n v="75"/>
    <n v="50"/>
    <s v="25.0"/>
    <s v="12.5"/>
    <s v="9.09"/>
    <s v="16.67"/>
    <s v="22.73"/>
    <s v="12.12"/>
    <s v="12.12"/>
    <s v="27.27"/>
    <n v="-4"/>
    <n v="-2"/>
    <x v="871"/>
    <s v="62.5"/>
    <s v="37.5"/>
    <s v="62.5"/>
    <s v="25.0"/>
    <s v="62.5"/>
    <s v="18.75"/>
    <s v="6.25"/>
    <n v="48.48"/>
    <n v="51.52"/>
    <s v="-"/>
    <s v="-"/>
    <x v="3"/>
    <s v="-"/>
    <s v="-"/>
    <s v="-"/>
    <s v="None"/>
    <n v="0"/>
    <x v="0"/>
  </r>
  <r>
    <n v="6855"/>
    <s v="None"/>
    <s v="96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29442.05"/>
    <s v="Blackpool"/>
    <s v="Bolton"/>
    <s v="Blackpool v Bolton"/>
    <s v="30.08.2025"/>
    <s v="14:00"/>
    <s v="English Sky Bet League 1"/>
    <s v="England, League One"/>
    <n v="5"/>
    <n v="90"/>
    <n v="30"/>
    <n v="30"/>
    <s v="30.0"/>
    <s v="10.0"/>
    <s v="18.89"/>
    <s v="16.11"/>
    <s v="10.56"/>
    <s v="28.89"/>
    <s v="0.0"/>
    <s v="25.56"/>
    <n v="12"/>
    <n v="6"/>
    <x v="125"/>
    <s v="20.0"/>
    <s v="80.0"/>
    <s v="40.0"/>
    <s v="60.0"/>
    <s v="30.0"/>
    <s v="30.0"/>
    <s v="10.0"/>
    <n v="45.56"/>
    <n v="54.45"/>
    <s v="3.25"/>
    <s v="2.2"/>
    <x v="5"/>
    <s v="1.22"/>
    <s v="1.36"/>
    <s v="6"/>
    <n v="2"/>
    <n v="0"/>
    <x v="0"/>
  </r>
  <r>
    <n v="8684"/>
    <s v="live"/>
    <s v="95.0"/>
    <n v="1"/>
    <n v="1"/>
    <s v="1 - 1"/>
    <n v="1.01"/>
    <n v="-1"/>
    <s v="EXECUTION_COMPLETE"/>
    <s v="3.55"/>
    <n v="3"/>
    <s v="1 - 0"/>
    <s v="1 - 1"/>
    <s v="0 - 0"/>
    <s v="0 - 0"/>
    <s v="1 - 0"/>
    <s v="1 - 1"/>
    <s v="1 - 1"/>
    <s v="1 - 1"/>
    <n v="2706.18"/>
    <s v="Wisla Plock"/>
    <s v="GKS Katowice"/>
    <s v="Wisla Plock v GKS Katowice"/>
    <s v="26.09.2025"/>
    <s v="18:30"/>
    <s v="Polish Ekstraklasa"/>
    <s v="Poland, Ekstraklasa"/>
    <n v="8"/>
    <n v="81.25"/>
    <n v="56.25"/>
    <n v="25"/>
    <s v="12.5"/>
    <s v="18.75"/>
    <s v="8.34"/>
    <s v="11.67"/>
    <s v="31.67"/>
    <s v="16.67"/>
    <s v="10.0"/>
    <s v="21.67"/>
    <n v="-17"/>
    <n v="3.5"/>
    <x v="105"/>
    <s v="50.0"/>
    <s v="50.0"/>
    <s v="12.5"/>
    <s v="87.5"/>
    <s v="37.5"/>
    <s v="12.5"/>
    <s v="6.25"/>
    <n v="51.67"/>
    <n v="48.34"/>
    <s v="-"/>
    <s v="-"/>
    <x v="3"/>
    <s v="-"/>
    <s v="-"/>
    <s v="-"/>
    <s v="None"/>
    <n v="0"/>
    <x v="0"/>
  </r>
  <r>
    <n v="8691"/>
    <s v="None"/>
    <s v="93.0"/>
    <n v="1"/>
    <n v="1"/>
    <s v="1 - 1"/>
    <s v="nan"/>
    <s v="nan"/>
    <s v="None"/>
    <s v="None"/>
    <n v="0"/>
    <s v="0 - 0"/>
    <s v="1 - 1"/>
    <s v="0 - 0"/>
    <s v="0 - 0"/>
    <s v="0 - 0"/>
    <s v="0 - 0"/>
    <s v="0 - 0"/>
    <s v="1 - 1"/>
    <n v="322.89999999999998"/>
    <s v="Kerry FC"/>
    <s v="Treaty United"/>
    <s v="Kerry FC v Treaty United"/>
    <s v="26.09.2025"/>
    <s v="18:45"/>
    <s v="Irish Division 1"/>
    <s v="Ireland, First Division"/>
    <n v="32"/>
    <n v="68.75"/>
    <n v="43.75"/>
    <n v="31.25"/>
    <s v="25.0"/>
    <s v="25.0"/>
    <s v="12.03"/>
    <s v="11.47"/>
    <s v="15.46"/>
    <s v="22.36"/>
    <s v="13.1"/>
    <s v="25.58"/>
    <n v="6"/>
    <n v="1"/>
    <x v="872"/>
    <s v="37.5"/>
    <s v="50.0"/>
    <s v="50.0"/>
    <s v="50.0"/>
    <s v="31.25"/>
    <s v="18.75"/>
    <s v="6.25"/>
    <n v="38.97"/>
    <n v="61.04"/>
    <s v="-"/>
    <s v="-"/>
    <x v="3"/>
    <s v="-"/>
    <s v="-"/>
    <s v="-"/>
    <s v="None"/>
    <n v="0"/>
    <x v="0"/>
  </r>
  <r>
    <n v="8697"/>
    <s v="None"/>
    <s v="94.0"/>
    <n v="1"/>
    <n v="1"/>
    <s v="1 - 1"/>
    <s v="nan"/>
    <s v="nan"/>
    <s v="None"/>
    <s v="None"/>
    <n v="0"/>
    <s v="1 - 0"/>
    <s v="1 - 1"/>
    <s v="0 - 0"/>
    <s v="0 - 0"/>
    <s v="1 - 0"/>
    <s v="1 - 1"/>
    <s v="1 - 1"/>
    <s v="1 - 1"/>
    <n v="2883.32"/>
    <s v="Drogheda"/>
    <s v="Derry City"/>
    <s v="Drogheda v Derry City"/>
    <s v="26.09.2025"/>
    <s v="18:45"/>
    <s v="Irish Premier Division"/>
    <s v="Ireland, Premier Division"/>
    <n v="31"/>
    <n v="68.75"/>
    <n v="37.5"/>
    <n v="12.5"/>
    <s v="6.25"/>
    <s v="25.0"/>
    <s v="11.31"/>
    <s v="12.26"/>
    <s v="22.22"/>
    <s v="10.7"/>
    <s v="25.01"/>
    <s v="18.51"/>
    <n v="3"/>
    <n v="-1.5"/>
    <x v="500"/>
    <s v="37.5"/>
    <s v="50.0"/>
    <s v="25.0"/>
    <s v="62.5"/>
    <s v="25.0"/>
    <s v="6.25"/>
    <s v="0.0"/>
    <n v="45.79"/>
    <n v="54.22"/>
    <s v="-"/>
    <s v="-"/>
    <x v="3"/>
    <s v="-"/>
    <s v="-"/>
    <s v="-"/>
    <s v="None"/>
    <n v="0"/>
    <x v="0"/>
  </r>
  <r>
    <n v="6887"/>
    <s v="None"/>
    <s v="97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313.29000000000002"/>
    <s v="St Etienne"/>
    <s v="Grenoble"/>
    <s v="St Etienne v Grenoble"/>
    <s v="30.08.2025"/>
    <s v="18:00"/>
    <s v="French Ligue 2"/>
    <s v="France, Ligue 2"/>
    <n v="3"/>
    <n v="83.34"/>
    <n v="66.67"/>
    <n v="33.340000000000003"/>
    <s v="16.67"/>
    <s v="33.34"/>
    <s v="6.25"/>
    <s v="13.64"/>
    <s v="15.34"/>
    <s v="26.14"/>
    <s v="23.3"/>
    <s v="15.34"/>
    <n v="-22"/>
    <n v="-1"/>
    <x v="96"/>
    <s v="66.67"/>
    <s v="33.33"/>
    <s v="33.33"/>
    <s v="66.67"/>
    <s v="33.33"/>
    <s v="16.67"/>
    <s v="16.67"/>
    <n v="35.229999999999997"/>
    <n v="64.78"/>
    <s v="1.47"/>
    <s v="6.5"/>
    <x v="15"/>
    <s v="1.22"/>
    <s v="1.4"/>
    <s v="6"/>
    <n v="1"/>
    <n v="0"/>
    <x v="0"/>
  </r>
  <r>
    <n v="6898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212.06"/>
    <s v="Haverfordwest County"/>
    <s v="Caernarfon Town"/>
    <s v="Haverfordwest County v Caernarfon Town"/>
    <s v="30.08.2025"/>
    <s v="16:15"/>
    <s v="Welsh Premiership"/>
    <s v="Wales, Premier League"/>
    <n v="3"/>
    <n v="66.67"/>
    <n v="54.17"/>
    <n v="54.17"/>
    <s v="25.0"/>
    <s v="29.17"/>
    <s v="13.34"/>
    <s v="10.84"/>
    <s v="12.5"/>
    <s v="32.5"/>
    <s v="7.5"/>
    <s v="23.34"/>
    <n v="2"/>
    <n v="-4"/>
    <x v="119"/>
    <s v="66.67"/>
    <s v="33.33"/>
    <s v="50.0"/>
    <s v="50.0"/>
    <s v="54.17"/>
    <s v="12.5"/>
    <s v="12.5"/>
    <n v="36.67"/>
    <n v="63.34"/>
    <s v="2.3"/>
    <s v="2.7"/>
    <x v="4"/>
    <s v="1.22"/>
    <s v="1.36"/>
    <s v="6.5"/>
    <n v="1"/>
    <n v="0"/>
    <x v="0"/>
  </r>
  <r>
    <n v="6939"/>
    <s v="None"/>
    <s v="98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45.82"/>
    <s v="Detroit City FC"/>
    <s v="San Antonio FC"/>
    <s v="Detroit City FC v San Antonio FC"/>
    <s v="30.08.2025"/>
    <s v="23:00"/>
    <s v="US United Soccer League"/>
    <s v="USA, USL Championship"/>
    <n v="20"/>
    <n v="56.25"/>
    <n v="25"/>
    <n v="12.5"/>
    <s v="6.25"/>
    <s v="43.75"/>
    <s v="13.06"/>
    <s v="21.2"/>
    <s v="15.32"/>
    <s v="14.16"/>
    <s v="16.06"/>
    <s v="20.22"/>
    <n v="0"/>
    <n v="-2"/>
    <x v="873"/>
    <s v="37.5"/>
    <s v="50.0"/>
    <s v="37.5"/>
    <s v="37.5"/>
    <s v="18.75"/>
    <s v="6.25"/>
    <s v="0.0"/>
    <n v="49.57"/>
    <n v="50.43"/>
    <s v="1.73"/>
    <s v="4.5"/>
    <x v="5"/>
    <s v="1.33"/>
    <s v="1.25"/>
    <s v="8"/>
    <n v="1"/>
    <n v="0"/>
    <x v="0"/>
  </r>
  <r>
    <n v="6971"/>
    <s v="None"/>
    <s v="97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34.61"/>
    <s v="Shimizu"/>
    <s v="Kashima"/>
    <s v="Shimizu v Kashima"/>
    <s v="31.08.2025"/>
    <s v="09:30"/>
    <s v="Japanese J League"/>
    <s v="Japan, J1 League"/>
    <n v="27"/>
    <n v="75"/>
    <n v="43.75"/>
    <n v="12.5"/>
    <s v="6.25"/>
    <s v="31.25"/>
    <s v="15.28"/>
    <s v="14.49"/>
    <s v="16.01"/>
    <s v="14.51"/>
    <s v="18.37"/>
    <s v="21.35"/>
    <n v="16"/>
    <n v="-4"/>
    <x v="874"/>
    <s v="12.5"/>
    <s v="50.0"/>
    <s v="62.5"/>
    <s v="37.5"/>
    <s v="37.5"/>
    <s v="6.25"/>
    <s v="0.0"/>
    <n v="45.77"/>
    <n v="54.23"/>
    <s v="3"/>
    <s v="2.38"/>
    <x v="4"/>
    <s v="1.29"/>
    <s v="1.3"/>
    <s v="6.5"/>
    <n v="2"/>
    <n v="0"/>
    <x v="0"/>
  </r>
  <r>
    <n v="6982"/>
    <s v="None"/>
    <s v="98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19.239999999999998"/>
    <s v="Cerezo Osaka"/>
    <s v="Hiroshima"/>
    <s v="Cerezo Osaka v Hiroshima"/>
    <s v="31.08.2025"/>
    <s v="10:00"/>
    <s v="Japanese J League"/>
    <s v="Japan, J1 League"/>
    <n v="27"/>
    <n v="62.5"/>
    <n v="50"/>
    <n v="25"/>
    <s v="12.5"/>
    <s v="31.25"/>
    <s v="14.31"/>
    <s v="14.02"/>
    <s v="12.71"/>
    <s v="16.58"/>
    <s v="12.1"/>
    <s v="30.3"/>
    <n v="9"/>
    <n v="-6.5"/>
    <x v="875"/>
    <s v="37.5"/>
    <s v="62.5"/>
    <s v="50.0"/>
    <s v="37.5"/>
    <s v="43.75"/>
    <s v="12.5"/>
    <s v="0.0"/>
    <n v="41.03"/>
    <n v="58.97"/>
    <s v="3.2"/>
    <s v="2.15"/>
    <x v="5"/>
    <s v="1.22"/>
    <s v="1.36"/>
    <s v="6"/>
    <n v="2"/>
    <n v="0"/>
    <x v="0"/>
  </r>
  <r>
    <n v="6996"/>
    <s v="None"/>
    <s v="97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747.31"/>
    <s v="Gent"/>
    <s v="Club Brugge"/>
    <s v="Gent v Club Brugge"/>
    <s v="31.08.2025"/>
    <s v="11:30"/>
    <s v="Belgian First Division A"/>
    <s v="Belgium, Jupiler Pro League"/>
    <n v="4"/>
    <n v="75"/>
    <n v="50"/>
    <n v="25"/>
    <s v="12.5"/>
    <s v="37.5"/>
    <s v="11.11"/>
    <s v="8.34"/>
    <s v="0.0"/>
    <s v="15.28"/>
    <s v="25.0"/>
    <s v="40.28"/>
    <n v="13"/>
    <n v="-1.5"/>
    <x v="119"/>
    <s v="25.0"/>
    <s v="75.0"/>
    <s v="50.0"/>
    <s v="50.0"/>
    <s v="0.0"/>
    <s v="0.0"/>
    <s v="0.0"/>
    <n v="19.45"/>
    <n v="80.56"/>
    <s v="5"/>
    <s v="1.6"/>
    <x v="20"/>
    <s v="1.2"/>
    <s v="1.47"/>
    <s v="4.5"/>
    <n v="2"/>
    <n v="0"/>
    <x v="0"/>
  </r>
  <r>
    <n v="7013"/>
    <s v="None"/>
    <s v="90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30.57"/>
    <s v="Slovan Liberec"/>
    <s v="Plzen"/>
    <s v="Slovan Liberec v Plzen"/>
    <s v="31.08.2025"/>
    <s v="13:00"/>
    <s v="Czech 1 Liga"/>
    <s v="Czech-Republic, Czech Liga"/>
    <n v="6"/>
    <n v="91.67"/>
    <n v="50"/>
    <n v="25"/>
    <s v="25.0"/>
    <s v="16.67"/>
    <s v="8.38"/>
    <s v="15.88"/>
    <s v="17.94"/>
    <s v="21.77"/>
    <s v="19.71"/>
    <s v="16.33"/>
    <n v="12"/>
    <n v="-4"/>
    <x v="313"/>
    <s v="33.33"/>
    <s v="66.67"/>
    <s v="83.33"/>
    <s v="16.67"/>
    <s v="33.34"/>
    <s v="8.34"/>
    <s v="8.34"/>
    <n v="42.21"/>
    <n v="57.8"/>
    <s v="3.8"/>
    <s v="1.91"/>
    <x v="10"/>
    <s v="1.22"/>
    <s v="1.4"/>
    <s v="6"/>
    <n v="2"/>
    <n v="0"/>
    <x v="0"/>
  </r>
  <r>
    <n v="7042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18128.759999999998"/>
    <s v="Celta Vigo"/>
    <s v="Villarreal"/>
    <s v="Celta Vigo v Villarreal"/>
    <s v="31.08.2025"/>
    <s v="15:00"/>
    <s v="Spanish La Liga"/>
    <s v="Spain, La Liga"/>
    <n v="2"/>
    <n v="100"/>
    <n v="25"/>
    <n v="25"/>
    <s v="25.0"/>
    <s v="50.0"/>
    <s v="7.15"/>
    <s v="28.57"/>
    <s v="23.81"/>
    <s v="16.67"/>
    <s v="15.48"/>
    <s v="8.34"/>
    <n v="28"/>
    <n v="-5"/>
    <x v="126"/>
    <s v="33.33"/>
    <s v="66.67"/>
    <s v="100.0"/>
    <s v="0.0"/>
    <s v="50.0"/>
    <s v="25.0"/>
    <s v="25.0"/>
    <n v="59.52"/>
    <n v="40.479999999999997"/>
    <s v="2.88"/>
    <s v="2.45"/>
    <x v="10"/>
    <s v="1.29"/>
    <s v="1.33"/>
    <s v="6.5"/>
    <n v="2"/>
    <n v="0"/>
    <x v="0"/>
  </r>
  <r>
    <n v="7057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2"/>
    <s v="Odra Opole"/>
    <s v="LKS Lodz"/>
    <s v="Odra Opole v LKS Lodz"/>
    <s v="31.08.2025"/>
    <s v="15:30"/>
    <s v="Polish I Liga"/>
    <s v="Poland, I Liga"/>
    <n v="7"/>
    <n v="78.569999999999993"/>
    <n v="57.15"/>
    <n v="21.43"/>
    <s v="14.29"/>
    <s v="35.72"/>
    <s v="19.41"/>
    <s v="12.27"/>
    <s v="10.09"/>
    <s v="14.44"/>
    <s v="19.41"/>
    <s v="24.38"/>
    <n v="11"/>
    <n v="1.5"/>
    <x v="116"/>
    <s v="57.14"/>
    <s v="28.57"/>
    <s v="42.86"/>
    <s v="57.14"/>
    <s v="28.58"/>
    <s v="14.29"/>
    <s v="7.15"/>
    <n v="41.77"/>
    <n v="58.23"/>
    <s v="2.75"/>
    <s v="2.38"/>
    <x v="0"/>
    <s v="1.3"/>
    <s v="1.3"/>
    <s v="6.5"/>
    <n v="2"/>
    <n v="0"/>
    <x v="0"/>
  </r>
  <r>
    <n v="7104"/>
    <s v="None"/>
    <s v="98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12138.87"/>
    <s v="Trabzonspor"/>
    <s v="Samsunspor"/>
    <s v="Trabzonspor v Samsunspor"/>
    <s v="31.08.2025"/>
    <s v="18:30"/>
    <s v="Turkish Super League"/>
    <s v="Turkey, Süper Lig"/>
    <n v="2"/>
    <n v="25"/>
    <n v="25"/>
    <n v="0"/>
    <s v="0.0"/>
    <s v="75.0"/>
    <s v="0.0"/>
    <s v="0.0"/>
    <s v="29.17"/>
    <s v="16.67"/>
    <s v="29.17"/>
    <s v="25.0"/>
    <n v="-5"/>
    <n v="-8.5"/>
    <x v="123"/>
    <s v="100.0"/>
    <s v="0.0"/>
    <s v="100.0"/>
    <s v="0.0"/>
    <s v="0.0"/>
    <s v="0.0"/>
    <s v="0.0"/>
    <n v="29.17"/>
    <n v="70.84"/>
    <s v="1.7"/>
    <s v="4.5"/>
    <x v="24"/>
    <s v="1.29"/>
    <s v="1.33"/>
    <s v="6.5"/>
    <n v="1"/>
    <n v="0"/>
    <x v="0"/>
  </r>
  <r>
    <n v="7111"/>
    <s v="None"/>
    <s v="96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10469.56"/>
    <s v="Panathinaikos"/>
    <s v="Levadiakos"/>
    <s v="Panathinaikos v Levadiakos"/>
    <s v="31.08.2025"/>
    <s v="19:00"/>
    <s v="Greek Super League"/>
    <s v="Greece, Super League 1"/>
    <n v="0"/>
    <n v="50"/>
    <n v="50"/>
    <n v="50"/>
    <s v="50.0"/>
    <s v="0.0"/>
    <s v="0.0"/>
    <s v="20.0"/>
    <s v="20.0"/>
    <s v="0.0"/>
    <s v="10.0"/>
    <s v="0.0"/>
    <n v="6"/>
    <n v="-2"/>
    <x v="120"/>
    <s v="0.0"/>
    <s v="0.0"/>
    <s v="0.0"/>
    <s v="100.0"/>
    <s v="50.0"/>
    <s v="50.0"/>
    <s v="50.0"/>
    <n v="40"/>
    <n v="10"/>
    <s v="1.33"/>
    <s v="9"/>
    <x v="29"/>
    <s v="1.25"/>
    <s v="1.36"/>
    <s v="6"/>
    <n v="1"/>
    <n v="0"/>
    <x v="0"/>
  </r>
  <r>
    <n v="7116"/>
    <s v="None"/>
    <s v="94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6686.44"/>
    <s v="Flamengo"/>
    <s v="Gremio"/>
    <s v="Flamengo v Gremio"/>
    <s v="31.08.2025"/>
    <s v="19:00"/>
    <s v="Brazilian Serie A"/>
    <s v="Brazil, Serie A"/>
    <n v="20"/>
    <n v="56.25"/>
    <n v="43.75"/>
    <n v="25"/>
    <s v="12.5"/>
    <s v="25.0"/>
    <s v="14.17"/>
    <s v="11.73"/>
    <s v="17.03"/>
    <s v="13.04"/>
    <s v="20.22"/>
    <s v="23.82"/>
    <n v="-24"/>
    <n v="-7"/>
    <x v="606"/>
    <s v="75.0"/>
    <s v="25.0"/>
    <s v="12.5"/>
    <s v="75.0"/>
    <s v="31.25"/>
    <s v="12.5"/>
    <s v="0.0"/>
    <n v="42.93"/>
    <n v="57.08"/>
    <s v="1.22"/>
    <s v="14"/>
    <x v="31"/>
    <s v="1.22"/>
    <s v="1.4"/>
    <s v="6"/>
    <n v="1"/>
    <n v="0"/>
    <x v="0"/>
  </r>
  <r>
    <n v="7123"/>
    <s v="None"/>
    <s v="95.0"/>
    <n v="1"/>
    <n v="1"/>
    <s v="1 - 1"/>
    <s v="nan"/>
    <s v="nan"/>
    <s v="None"/>
    <s v="None"/>
    <n v="0"/>
    <s v="0 - 1"/>
    <s v="1 - 1"/>
    <s v="0 - 0"/>
    <s v="0 - 0"/>
    <s v="0 - 1"/>
    <s v="0 - 1"/>
    <s v="1 - 1"/>
    <s v="1 - 1"/>
    <n v="60338.63"/>
    <s v="Rayo Vallecano"/>
    <s v="Barcelona"/>
    <s v="Rayo Vallecano v Barcelona"/>
    <s v="31.08.2025"/>
    <s v="19:30"/>
    <s v="Spanish La Liga"/>
    <s v="Spain, La Liga"/>
    <n v="2"/>
    <n v="75"/>
    <n v="75"/>
    <n v="50"/>
    <s v="25.0"/>
    <s v="25.0"/>
    <s v="12.5"/>
    <s v="26.25"/>
    <s v="16.25"/>
    <s v="22.5"/>
    <s v="10.0"/>
    <s v="12.5"/>
    <n v="7"/>
    <n v="-10.5"/>
    <x v="48"/>
    <s v="50.0"/>
    <s v="50.0"/>
    <s v="50.0"/>
    <s v="50.0"/>
    <s v="75.0"/>
    <s v="25.0"/>
    <s v="0.0"/>
    <n v="55"/>
    <n v="45"/>
    <s v="6.5"/>
    <s v="1.4"/>
    <x v="25"/>
    <s v="1.1"/>
    <s v="1.67"/>
    <s v="3.5"/>
    <n v="2"/>
    <n v="0"/>
    <x v="0"/>
  </r>
  <r>
    <n v="7128"/>
    <s v="None"/>
    <s v="98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295.89999999999998"/>
    <s v="Deportivo Cuenca"/>
    <s v="Orense Sporting Club"/>
    <s v="Deportivo Cuenca v Orense Sporting Club"/>
    <s v="31.08.2025"/>
    <s v="20:30"/>
    <s v="Ecuadorian Serie A"/>
    <s v="Ecuador, Liga Pro"/>
    <n v="26"/>
    <n v="81.25"/>
    <n v="37.5"/>
    <n v="12.5"/>
    <s v="0.0"/>
    <s v="18.75"/>
    <s v="10.42"/>
    <s v="9.52"/>
    <s v="23.27"/>
    <s v="21.37"/>
    <s v="12.02"/>
    <s v="23.4"/>
    <n v="-7"/>
    <n v="-3.5"/>
    <x v="876"/>
    <s v="62.5"/>
    <s v="37.5"/>
    <s v="25.0"/>
    <s v="75.0"/>
    <s v="18.75"/>
    <s v="0.0"/>
    <s v="0.0"/>
    <n v="43.22"/>
    <n v="56.79"/>
    <s v="1.95"/>
    <s v="3.8"/>
    <x v="13"/>
    <s v="1.47"/>
    <s v="1.17"/>
    <s v="11"/>
    <n v="1"/>
    <n v="0"/>
    <x v="0"/>
  </r>
  <r>
    <n v="7138"/>
    <s v="None"/>
    <s v="94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118.64"/>
    <s v="Tolima"/>
    <s v="Fortaleza FC"/>
    <s v="Tolima v Fortaleza FC"/>
    <s v="31.08.2025"/>
    <s v="23:20"/>
    <s v="Colombian Primera A"/>
    <s v="Colombia, Primera A"/>
    <n v="28"/>
    <n v="50"/>
    <n v="37.5"/>
    <n v="31.25"/>
    <s v="6.25"/>
    <s v="50.0"/>
    <s v="12.15"/>
    <s v="17.07"/>
    <s v="22.78"/>
    <s v="14.69"/>
    <s v="11.35"/>
    <s v="21.98"/>
    <n v="-24"/>
    <n v="-3"/>
    <x v="678"/>
    <s v="50.0"/>
    <s v="37.5"/>
    <s v="50.0"/>
    <s v="37.5"/>
    <s v="25.0"/>
    <s v="18.75"/>
    <s v="0.0"/>
    <n v="51.99"/>
    <n v="48.02"/>
    <s v="1.62"/>
    <s v="5.5"/>
    <x v="19"/>
    <s v="1.36"/>
    <s v="1.22"/>
    <s v="8.5"/>
    <n v="1"/>
    <n v="0"/>
    <x v="0"/>
  </r>
  <r>
    <n v="7147"/>
    <s v="None"/>
    <s v="96.0"/>
    <n v="1"/>
    <n v="1"/>
    <s v="1 - 1"/>
    <s v="nan"/>
    <s v="nan"/>
    <s v="None"/>
    <s v="None"/>
    <n v="0"/>
    <s v="1 - 0"/>
    <s v="1 - 1"/>
    <s v="0 - 0"/>
    <s v="1 - 0"/>
    <s v="1 - 0"/>
    <s v="1 - 0"/>
    <s v="1 - 0"/>
    <s v="1 - 1"/>
    <n v="35.380000000000003"/>
    <s v="Deportivo Moron"/>
    <s v="Estudiantes de Caseros"/>
    <s v="Deportivo Moron v Estudiantes de Caseros"/>
    <s v="01.09.2025"/>
    <s v="00:15"/>
    <s v="Argentinian Primera B Nacional"/>
    <s v="Argentina, Primera Nacional"/>
    <n v="28"/>
    <n v="62.5"/>
    <n v="31.25"/>
    <n v="0"/>
    <s v="0.0"/>
    <s v="50.0"/>
    <s v="7.41"/>
    <s v="16.8"/>
    <s v="18.97"/>
    <s v="16.8"/>
    <s v="14.69"/>
    <s v="25.36"/>
    <n v="-5"/>
    <n v="-25.5"/>
    <x v="877"/>
    <s v="50.0"/>
    <s v="37.5"/>
    <s v="50.0"/>
    <s v="37.5"/>
    <s v="18.75"/>
    <s v="0.0"/>
    <s v="0.0"/>
    <n v="43.17"/>
    <n v="56.83"/>
    <s v="2.2"/>
    <s v="3.6"/>
    <x v="16"/>
    <s v="1.67"/>
    <s v="1.1"/>
    <s v="15"/>
    <n v="1"/>
    <n v="0"/>
    <x v="0"/>
  </r>
  <r>
    <n v="7201"/>
    <s v="None"/>
    <s v="94.0"/>
    <n v="1"/>
    <n v="1"/>
    <s v="1 - 1"/>
    <s v="nan"/>
    <s v="nan"/>
    <s v="None"/>
    <s v="None"/>
    <n v="0"/>
    <s v="0 - 1"/>
    <s v="1 - 1"/>
    <s v="0 - 1"/>
    <s v="0 - 1"/>
    <s v="0 - 1"/>
    <s v="0 - 1"/>
    <s v="0 - 1"/>
    <s v="1 - 1"/>
    <n v="0"/>
    <s v="Queens Park Rangers U21"/>
    <s v="Hull City U21"/>
    <s v="Queens Park Rangers U21 v Hull City U21"/>
    <s v="05.09.2025"/>
    <s v="12:00"/>
    <s v="English U21 Pro Development League"/>
    <s v="England, Professional Development League"/>
    <n v="3"/>
    <n v="83.34"/>
    <n v="66.67"/>
    <n v="66.67"/>
    <s v="25.0"/>
    <s v="16.67"/>
    <s v="16.79"/>
    <s v="19.65"/>
    <s v="17.15"/>
    <s v="14.65"/>
    <s v="7.5"/>
    <s v="24.29"/>
    <n v="1"/>
    <n v="0.5"/>
    <x v="134"/>
    <s v="25.0"/>
    <s v="75.0"/>
    <s v="66.67"/>
    <s v="33.33"/>
    <s v="54.17"/>
    <s v="41.67"/>
    <s v="12.5"/>
    <n v="53.57"/>
    <n v="46.43"/>
    <s v="-"/>
    <s v="-"/>
    <x v="3"/>
    <s v="-"/>
    <s v="-"/>
    <s v="-"/>
    <s v="None"/>
    <n v="0"/>
    <x v="0"/>
  </r>
  <r>
    <n v="7205"/>
    <s v="None"/>
    <s v="90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0"/>
    <s v="Orleans"/>
    <s v="Le Puy"/>
    <s v="Orleans v Le Puy"/>
    <s v="05.09.2025"/>
    <s v="16:30"/>
    <s v="French National"/>
    <s v="France, National 1"/>
    <n v="4"/>
    <n v="75"/>
    <n v="62.5"/>
    <n v="25"/>
    <s v="12.5"/>
    <s v="12.5"/>
    <s v="9.17"/>
    <s v="17.5"/>
    <s v="8.34"/>
    <s v="8.34"/>
    <s v="20.0"/>
    <s v="36.67"/>
    <n v="3"/>
    <n v="9.5"/>
    <x v="119"/>
    <s v="75.0"/>
    <s v="25.0"/>
    <s v="0.0"/>
    <s v="100.0"/>
    <s v="37.5"/>
    <s v="12.5"/>
    <s v="12.5"/>
    <n v="35"/>
    <n v="65"/>
    <s v="2.2"/>
    <s v="3.2"/>
    <x v="0"/>
    <s v="1.36"/>
    <s v="1.22"/>
    <s v="8.5"/>
    <n v="1"/>
    <n v="0"/>
    <x v="0"/>
  </r>
  <r>
    <n v="7218"/>
    <s v="None"/>
    <s v="92.0"/>
    <n v="1"/>
    <n v="1"/>
    <s v="1 - 1"/>
    <s v="None"/>
    <s v="None"/>
    <s v="None"/>
    <s v="None"/>
    <n v="0"/>
    <s v="0 - 0"/>
    <s v="1 - 1"/>
    <s v="0 - 0"/>
    <s v="0 - 0"/>
    <s v="0 - 0"/>
    <s v="0 - 1"/>
    <s v="1 - 1"/>
    <s v="1 - 1"/>
    <n v="15"/>
    <s v="Kerry FC"/>
    <s v="Cobh Ramblers"/>
    <s v="Kerry FC v Cobh Ramblers"/>
    <s v="05.09.2025"/>
    <s v="18:45"/>
    <s v="Irish Division 1"/>
    <s v="Ireland, First Division"/>
    <n v="29"/>
    <n v="87.5"/>
    <n v="75"/>
    <n v="50"/>
    <s v="6.25"/>
    <s v="31.25"/>
    <s v="15.33"/>
    <s v="15.33"/>
    <s v="19.02"/>
    <s v="22.11"/>
    <s v="8.59"/>
    <s v="19.63"/>
    <n v="10"/>
    <n v="-2"/>
    <x v="878"/>
    <s v="37.5"/>
    <s v="62.5"/>
    <s v="75.0"/>
    <s v="25.0"/>
    <s v="68.75"/>
    <s v="31.25"/>
    <s v="0.0"/>
    <n v="49.68"/>
    <n v="50.33"/>
    <s v="4.1"/>
    <s v="1.75"/>
    <x v="10"/>
    <s v="1.25"/>
    <s v="1.33"/>
    <s v="6.5"/>
    <n v="2"/>
    <n v="0"/>
    <x v="0"/>
  </r>
  <r>
    <n v="7230"/>
    <s v="None"/>
    <s v="93.0"/>
    <n v="1"/>
    <n v="1"/>
    <s v="1 - 1"/>
    <s v="None"/>
    <s v="None"/>
    <s v="None"/>
    <s v="None"/>
    <n v="0"/>
    <s v="0 - 1"/>
    <s v="1 - 1"/>
    <s v="0 - 0"/>
    <s v="0 - 1"/>
    <s v="0 - 1"/>
    <s v="0 - 1"/>
    <s v="0 - 1"/>
    <s v="1 - 1"/>
    <n v="350.75"/>
    <s v="All Boys"/>
    <s v="Club Gimnasia y Tiro"/>
    <s v="All Boys v Club Gimnasia y Tiro"/>
    <s v="05.09.2025"/>
    <s v="23:00"/>
    <s v="Argentinian Primera B Nacional"/>
    <s v="Argentina, Primera Nacional"/>
    <n v="29"/>
    <n v="43.75"/>
    <n v="18.75"/>
    <n v="0"/>
    <s v="0.0"/>
    <s v="56.25"/>
    <s v="13.5"/>
    <s v="16.91"/>
    <s v="12.26"/>
    <s v="21.34"/>
    <s v="13.43"/>
    <s v="22.58"/>
    <n v="25"/>
    <n v="-2.5"/>
    <x v="879"/>
    <s v="37.5"/>
    <s v="25.0"/>
    <s v="62.5"/>
    <s v="25.0"/>
    <s v="6.25"/>
    <s v="0.0"/>
    <s v="0.0"/>
    <n v="42.67"/>
    <n v="57.33"/>
    <s v="2.3"/>
    <s v="3.4"/>
    <x v="16"/>
    <s v="1.8"/>
    <s v="1.07"/>
    <s v="17"/>
    <n v="1"/>
    <n v="0"/>
    <x v="0"/>
  </r>
  <r>
    <n v="7245"/>
    <s v="None"/>
    <s v="92.0"/>
    <n v="1"/>
    <n v="1"/>
    <s v="1 - 1"/>
    <s v="nan"/>
    <s v="nan"/>
    <s v="None"/>
    <s v="None"/>
    <n v="0"/>
    <s v="0 - 1"/>
    <s v="1 - 1"/>
    <s v="0 - 0"/>
    <s v="0 - 0"/>
    <s v="0 - 1"/>
    <s v="0 - 1"/>
    <s v="0 - 1"/>
    <s v="1 - 1"/>
    <n v="0"/>
    <s v="Tottori"/>
    <s v="Fukushima Utd"/>
    <s v="Tottori v Fukushima Utd"/>
    <s v="06.09.2025"/>
    <s v="10:00"/>
    <s v="Japanese J League 3"/>
    <s v="Japan, J3 League"/>
    <n v="25"/>
    <n v="56.25"/>
    <n v="43.75"/>
    <n v="31.25"/>
    <s v="18.75"/>
    <s v="31.25"/>
    <s v="11.07"/>
    <s v="9.89"/>
    <s v="22.87"/>
    <s v="12.98"/>
    <s v="21.24"/>
    <s v="21.96"/>
    <n v="3"/>
    <n v="3.5"/>
    <x v="880"/>
    <s v="37.5"/>
    <s v="50.0"/>
    <s v="37.5"/>
    <s v="62.5"/>
    <s v="50.0"/>
    <s v="12.5"/>
    <s v="0.0"/>
    <n v="43.83"/>
    <n v="56.18"/>
    <s v="2"/>
    <s v="3.25"/>
    <x v="4"/>
    <s v="1.22"/>
    <s v="1.3"/>
    <s v="6.5"/>
    <n v="1"/>
    <n v="0"/>
    <x v="0"/>
  </r>
  <r>
    <n v="7283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834.12"/>
    <s v="Colchester"/>
    <s v="Crewe"/>
    <s v="Colchester v Crewe"/>
    <s v="06.09.2025"/>
    <s v="14:00"/>
    <s v="English Sky Bet League 2"/>
    <s v="England, League Two"/>
    <n v="6"/>
    <n v="83.34"/>
    <n v="33.340000000000003"/>
    <n v="16.670000000000002"/>
    <s v="8.34"/>
    <s v="25.0"/>
    <s v="28.61"/>
    <s v="15.63"/>
    <s v="24.04"/>
    <s v="10.1"/>
    <s v="3.85"/>
    <s v="17.79"/>
    <n v="16"/>
    <n v="-4"/>
    <x v="76"/>
    <s v="66.67"/>
    <s v="33.33"/>
    <s v="66.67"/>
    <s v="33.33"/>
    <s v="50.0"/>
    <s v="25.0"/>
    <s v="8.34"/>
    <n v="68.27"/>
    <n v="31.73"/>
    <s v="2.63"/>
    <s v="2.7"/>
    <x v="26"/>
    <s v="1.33"/>
    <s v="1.29"/>
    <s v="7.5"/>
    <n v="1"/>
    <n v="0"/>
    <x v="0"/>
  </r>
  <r>
    <n v="7293"/>
    <s v="live"/>
    <s v="97.0"/>
    <n v="1"/>
    <n v="1"/>
    <s v="1 - 1"/>
    <n v="1000"/>
    <n v="1.01"/>
    <s v="EXECUTION_COMPLETE"/>
    <s v="3.65"/>
    <n v="2"/>
    <s v="0 - 1"/>
    <s v="1 - 1"/>
    <s v="0 - 1"/>
    <s v="0 - 1"/>
    <s v="0 - 1"/>
    <s v="0 - 1"/>
    <s v="0 - 1"/>
    <s v="1 - 1"/>
    <n v="529.55999999999995"/>
    <s v="Chester"/>
    <s v="Scarborough Athletic"/>
    <s v="Chester v Scarborough Athletic"/>
    <s v="06.09.2025"/>
    <s v="14:00"/>
    <s v="English National League North"/>
    <s v="England, National League - North"/>
    <n v="7"/>
    <n v="92.86"/>
    <n v="78.569999999999993"/>
    <n v="42.86"/>
    <s v="7.15"/>
    <s v="7.15"/>
    <s v="9.53"/>
    <s v="13.4"/>
    <s v="28.87"/>
    <s v="27.98"/>
    <s v="8.93"/>
    <s v="11.31"/>
    <n v="33"/>
    <n v="-1.5"/>
    <x v="881"/>
    <s v="57.14"/>
    <s v="42.86"/>
    <s v="71.43"/>
    <s v="28.57"/>
    <s v="42.86"/>
    <s v="28.58"/>
    <s v="14.29"/>
    <n v="51.79"/>
    <n v="48.22"/>
    <s v="2"/>
    <s v="3.3"/>
    <x v="4"/>
    <s v="1.22"/>
    <s v="1.33"/>
    <s v="-"/>
    <n v="1"/>
    <n v="0"/>
    <x v="0"/>
  </r>
  <r>
    <n v="7301"/>
    <s v="live"/>
    <s v="92.0"/>
    <n v="1"/>
    <n v="1"/>
    <s v="1 - 1"/>
    <n v="1.1599999999999999"/>
    <n v="1.08"/>
    <s v="EXECUTION_COMPLETE"/>
    <s v="3.7"/>
    <n v="2"/>
    <s v="1 - 0"/>
    <s v="1 - 1"/>
    <s v="0 - 0"/>
    <s v="0 - 0"/>
    <s v="1 - 0"/>
    <s v="1 - 0"/>
    <s v="1 - 0"/>
    <s v="1 - 1"/>
    <n v="89.43"/>
    <s v="Darlington"/>
    <s v="Hereford FC"/>
    <s v="Darlington v Hereford FC"/>
    <s v="06.09.2025"/>
    <s v="14:00"/>
    <s v="English National League North"/>
    <s v="England, National League - North"/>
    <n v="7"/>
    <n v="92.86"/>
    <n v="64.290000000000006"/>
    <n v="42.86"/>
    <s v="21.43"/>
    <s v="14.29"/>
    <s v="22.07"/>
    <s v="18.93"/>
    <s v="18.22"/>
    <s v="14.88"/>
    <s v="12.96"/>
    <s v="12.96"/>
    <n v="-19"/>
    <n v="4.5"/>
    <x v="153"/>
    <s v="71.43"/>
    <s v="28.57"/>
    <s v="28.57"/>
    <s v="71.43"/>
    <s v="71.43"/>
    <s v="21.43"/>
    <s v="0.0"/>
    <n v="59.21"/>
    <n v="40.79"/>
    <s v="2.3"/>
    <s v="2.63"/>
    <x v="4"/>
    <s v="1.25"/>
    <s v="1.3"/>
    <s v="-"/>
    <n v="1"/>
    <n v="0"/>
    <x v="0"/>
  </r>
  <r>
    <n v="7305"/>
    <s v="None"/>
    <s v="90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41.72"/>
    <s v="Maidenhead"/>
    <s v="Chelmsford"/>
    <s v="Maidenhead v Chelmsford"/>
    <s v="06.09.2025"/>
    <s v="14:00"/>
    <s v="English National League South"/>
    <s v="England, National League - South"/>
    <n v="7"/>
    <n v="57.15"/>
    <n v="57.15"/>
    <n v="21.43"/>
    <s v="7.15"/>
    <s v="35.72"/>
    <s v="17.78"/>
    <s v="8.89"/>
    <s v="24.45"/>
    <s v="8.34"/>
    <s v="18.34"/>
    <s v="22.22"/>
    <n v="-17"/>
    <n v="-4.5"/>
    <x v="694"/>
    <s v="42.86"/>
    <s v="42.86"/>
    <s v="28.57"/>
    <s v="42.86"/>
    <s v="28.57"/>
    <s v="21.43"/>
    <s v="14.29"/>
    <n v="51.12"/>
    <n v="48.89"/>
    <s v="1.95"/>
    <s v="3.3"/>
    <x v="5"/>
    <s v="1.22"/>
    <s v="1.3"/>
    <s v="-"/>
    <n v="1"/>
    <n v="0"/>
    <x v="0"/>
  </r>
  <r>
    <n v="7356"/>
    <s v="None"/>
    <s v="101.0"/>
    <n v="1"/>
    <n v="1"/>
    <s v="1 - 1"/>
    <s v="None"/>
    <s v="None"/>
    <s v="None"/>
    <s v="None"/>
    <n v="0"/>
    <s v="1 - 0"/>
    <s v="1 - 1"/>
    <s v="0 - 0"/>
    <s v="0 - 0"/>
    <s v="1 - 0"/>
    <s v="1 - 0"/>
    <s v="1 - 0"/>
    <s v="1 - 1"/>
    <n v="1039.1300000000001"/>
    <s v="Houston Dynamo"/>
    <s v="LA Galaxy"/>
    <s v="Houston Dynamo v LA Galaxy"/>
    <s v="07.09.2025"/>
    <s v="00:30"/>
    <s v="US MLS"/>
    <s v="USA, Major League Soccer"/>
    <n v="27"/>
    <n v="93.75"/>
    <n v="75"/>
    <n v="37.5"/>
    <s v="18.75"/>
    <s v="12.5"/>
    <s v="11.2"/>
    <s v="12.32"/>
    <s v="18.26"/>
    <s v="18.21"/>
    <s v="13.0"/>
    <s v="27.02"/>
    <n v="-14"/>
    <n v="16"/>
    <x v="84"/>
    <s v="12.5"/>
    <s v="87.5"/>
    <s v="37.5"/>
    <s v="62.5"/>
    <s v="37.5"/>
    <s v="12.5"/>
    <s v="0.0"/>
    <n v="41.78"/>
    <n v="58.23"/>
    <s v="1.8"/>
    <s v="4.1"/>
    <x v="24"/>
    <s v="1.2"/>
    <s v="1.47"/>
    <s v="4.5"/>
    <n v="1"/>
    <n v="0"/>
    <x v="0"/>
  </r>
  <r>
    <n v="7394"/>
    <s v="None"/>
    <s v="96.0"/>
    <n v="1"/>
    <n v="1"/>
    <s v="1 - 1"/>
    <s v="None"/>
    <s v="None"/>
    <s v="None"/>
    <s v="None"/>
    <n v="0"/>
    <s v="0 - 0"/>
    <s v="1 - 1"/>
    <s v="0 - 0"/>
    <s v="0 - 0"/>
    <s v="0 - 0"/>
    <s v="1 - 0"/>
    <s v="1 - 0"/>
    <s v="1 - 1"/>
    <n v="43.68"/>
    <s v="Torque"/>
    <s v="Liverpool Montevideo"/>
    <s v="Torque v Liverpool Montevideo"/>
    <s v="07.09.2025"/>
    <s v="23:30"/>
    <s v="Uruguayan Primera Division"/>
    <s v="Uruguay, Primera División - Clausura"/>
    <n v="5"/>
    <n v="80"/>
    <n v="50"/>
    <n v="30"/>
    <s v="20.0"/>
    <s v="50.0"/>
    <s v="18.26"/>
    <s v="18.26"/>
    <s v="23.02"/>
    <s v="4.76"/>
    <s v="9.53"/>
    <s v="26.19"/>
    <n v="3"/>
    <n v="-5.5"/>
    <x v="244"/>
    <s v="60.0"/>
    <s v="40.0"/>
    <s v="60.0"/>
    <s v="20.0"/>
    <s v="50.0"/>
    <s v="20.0"/>
    <s v="10.0"/>
    <n v="59.53"/>
    <n v="40.479999999999997"/>
    <s v="2.05"/>
    <s v="3.3"/>
    <x v="0"/>
    <s v="1.33"/>
    <s v="1.29"/>
    <s v="8"/>
    <n v="1"/>
    <n v="0"/>
    <x v="0"/>
  </r>
  <r>
    <n v="7406"/>
    <s v="None"/>
    <s v="99.0"/>
    <n v="1"/>
    <n v="1"/>
    <s v="1 - 1"/>
    <s v="None"/>
    <s v="None"/>
    <s v="None"/>
    <s v="None"/>
    <n v="0"/>
    <s v="1 - 0"/>
    <s v="1 - 1"/>
    <s v="0 - 0"/>
    <s v="1 - 0"/>
    <s v="1 - 0"/>
    <s v="1 - 0"/>
    <s v="1 - 1"/>
    <s v="1 - 1"/>
    <n v="147.69999999999999"/>
    <s v="Vila Nova"/>
    <s v="Athletic Club"/>
    <s v="Vila Nova v Athletic Club"/>
    <s v="09.09.2025"/>
    <s v="00:30"/>
    <s v="Brazilian Serie B"/>
    <s v="Brazil, Serie B"/>
    <n v="24"/>
    <n v="87.5"/>
    <n v="31.25"/>
    <n v="12.5"/>
    <s v="0.0"/>
    <s v="25.0"/>
    <s v="15.96"/>
    <s v="12.84"/>
    <s v="15.31"/>
    <s v="14.53"/>
    <s v="13.22"/>
    <s v="28.15"/>
    <n v="-4"/>
    <n v="7"/>
    <x v="2"/>
    <s v="37.5"/>
    <s v="62.5"/>
    <s v="50.0"/>
    <s v="50.0"/>
    <s v="37.5"/>
    <s v="6.25"/>
    <s v="0.0"/>
    <n v="44.1"/>
    <n v="55.9"/>
    <s v="2.1"/>
    <s v="4"/>
    <x v="13"/>
    <s v="1.5"/>
    <s v="1.14"/>
    <s v="12"/>
    <n v="1"/>
    <n v="0"/>
    <x v="0"/>
  </r>
  <r>
    <n v="7423"/>
    <s v="None"/>
    <s v="97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33.36"/>
    <s v="FC Machida"/>
    <s v="Yokohama FC"/>
    <s v="FC Machida v Yokohama FC"/>
    <s v="12.09.2025"/>
    <s v="10:00"/>
    <s v="Japanese J League"/>
    <s v="Japan, J1 League"/>
    <n v="28"/>
    <n v="68.75"/>
    <n v="56.25"/>
    <n v="31.25"/>
    <s v="12.5"/>
    <s v="50.0"/>
    <s v="10.93"/>
    <s v="14.87"/>
    <s v="15.16"/>
    <s v="15.56"/>
    <s v="15.53"/>
    <s v="27.97"/>
    <n v="-18"/>
    <n v="1"/>
    <x v="882"/>
    <s v="75.0"/>
    <s v="12.5"/>
    <s v="37.5"/>
    <s v="50.0"/>
    <s v="31.25"/>
    <s v="12.5"/>
    <s v="6.25"/>
    <n v="40.950000000000003"/>
    <n v="59.05"/>
    <s v="1.57"/>
    <s v="5.5"/>
    <x v="24"/>
    <s v="1.33"/>
    <s v="1.29"/>
    <s v="8"/>
    <n v="1"/>
    <n v="0"/>
    <x v="0"/>
  </r>
  <r>
    <n v="7439"/>
    <s v="None"/>
    <s v="93.0"/>
    <n v="1"/>
    <n v="1"/>
    <s v="1 - 1"/>
    <s v="nan"/>
    <s v="nan"/>
    <s v="None"/>
    <s v="None"/>
    <n v="0"/>
    <s v="0 - 1"/>
    <s v="1 - 1"/>
    <s v="0 - 0"/>
    <s v="0 - 0"/>
    <s v="0 - 1"/>
    <s v="0 - 1"/>
    <s v="0 - 1"/>
    <s v="1 - 1"/>
    <n v="217.07"/>
    <s v="Qarabag Fk"/>
    <s v="Zira"/>
    <s v="Qarabag FK v Zira"/>
    <s v="12.09.2025"/>
    <s v="16:00"/>
    <s v="Azerbaijan Premier League"/>
    <s v="Azerbaijan, Premyer Liqa"/>
    <n v="2"/>
    <n v="75"/>
    <n v="33.340000000000003"/>
    <n v="16.670000000000002"/>
    <s v="16.67"/>
    <s v="41.67"/>
    <s v="21.67"/>
    <s v="5.0"/>
    <s v="25.0"/>
    <s v="0.0"/>
    <s v="43.34"/>
    <s v="5.0"/>
    <n v="5"/>
    <n v="-5.5"/>
    <x v="86"/>
    <s v="50.0"/>
    <s v="50.0"/>
    <s v="66.67"/>
    <s v="33.33"/>
    <s v="33.34"/>
    <s v="33.34"/>
    <s v="0.0"/>
    <n v="51.67"/>
    <n v="48.34"/>
    <s v="-"/>
    <s v="-"/>
    <x v="3"/>
    <s v="-"/>
    <s v="-"/>
    <s v="-"/>
    <s v="None"/>
    <n v="0"/>
    <x v="0"/>
  </r>
  <r>
    <n v="7473"/>
    <s v="None"/>
    <s v="90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154.97999999999999"/>
    <s v="Emmen"/>
    <s v="FC Oss"/>
    <s v="Emmen v FC Oss"/>
    <s v="12.09.2025"/>
    <s v="18:00"/>
    <s v="Dutch Eerste Divisie"/>
    <s v="Netherlands, Eerste Divisie"/>
    <n v="4"/>
    <n v="87.5"/>
    <n v="77.5"/>
    <n v="65"/>
    <s v="32.5"/>
    <s v="12.5"/>
    <s v="20.0"/>
    <s v="23.34"/>
    <s v="5.84"/>
    <s v="15.84"/>
    <s v="9.17"/>
    <s v="25.84"/>
    <n v="-2"/>
    <n v="4"/>
    <x v="638"/>
    <s v="20.0"/>
    <s v="80.0"/>
    <s v="25.0"/>
    <s v="75.0"/>
    <s v="32.5"/>
    <s v="22.5"/>
    <s v="22.5"/>
    <n v="49.17"/>
    <n v="50.84"/>
    <s v="-"/>
    <s v="-"/>
    <x v="3"/>
    <s v="-"/>
    <s v="-"/>
    <s v="-"/>
    <s v="None"/>
    <n v="0"/>
    <x v="0"/>
  </r>
  <r>
    <n v="7491"/>
    <s v="live"/>
    <s v="95.0"/>
    <n v="1"/>
    <n v="1"/>
    <s v="1 - 1"/>
    <n v="1000"/>
    <n v="-1"/>
    <s v="EXECUTION_COMPLETE"/>
    <s v="4.0"/>
    <n v="2"/>
    <s v="0 - 0"/>
    <s v="1 - 1"/>
    <s v="0 - 0"/>
    <s v="0 - 0"/>
    <s v="0 - 0"/>
    <s v="1 - 0"/>
    <s v="1 - 0"/>
    <s v="1 - 1"/>
    <n v="92826.66"/>
    <s v="Benfica"/>
    <s v="Santa Clara"/>
    <s v="Benfica v Santa Clara"/>
    <s v="12.09.2025"/>
    <s v="19:15"/>
    <s v="Portuguese Primeira Liga"/>
    <s v="Portugal, Primeira Liga"/>
    <n v="3"/>
    <n v="45.84"/>
    <n v="45.84"/>
    <n v="0"/>
    <s v="0.0"/>
    <s v="58.34"/>
    <s v="27.15"/>
    <s v="10.0"/>
    <s v="21.43"/>
    <s v="27.15"/>
    <s v="0.0"/>
    <s v="14.29"/>
    <n v="-19"/>
    <n v="-1.5"/>
    <x v="77"/>
    <s v="100.0"/>
    <s v="0.0"/>
    <s v="25.0"/>
    <s v="50.0"/>
    <s v="45.84"/>
    <s v="0.0"/>
    <s v="0.0"/>
    <n v="58.57"/>
    <n v="41.43"/>
    <s v="-"/>
    <s v="-"/>
    <x v="3"/>
    <s v="-"/>
    <s v="-"/>
    <s v="-"/>
    <s v="None"/>
    <n v="0"/>
    <x v="0"/>
  </r>
  <r>
    <n v="7509"/>
    <s v="None"/>
    <s v="95.0"/>
    <n v="1"/>
    <n v="1"/>
    <s v="1 - 1"/>
    <s v="nan"/>
    <s v="nan"/>
    <s v="None"/>
    <s v="None"/>
    <n v="0"/>
    <s v="0 - 1"/>
    <s v="1 - 1"/>
    <s v="0 - 1"/>
    <s v="0 - 1"/>
    <s v="0 - 1"/>
    <s v="0 - 1"/>
    <s v="1 - 1"/>
    <s v="1 - 1"/>
    <n v="179.03"/>
    <s v="Necaxa"/>
    <s v="FC Juarez"/>
    <s v="Necaxa v FC Juarez"/>
    <s v="13.09.2025"/>
    <s v="01:00"/>
    <s v="Mexican Liga MX"/>
    <s v="Mexico, Liga MX"/>
    <n v="7"/>
    <n v="78.569999999999993"/>
    <n v="42.86"/>
    <n v="14.29"/>
    <s v="0.0"/>
    <s v="7.15"/>
    <s v="15.04"/>
    <s v="13.16"/>
    <s v="21.24"/>
    <s v="18.61"/>
    <s v="6.2"/>
    <s v="25.75"/>
    <n v="15"/>
    <n v="5.5"/>
    <x v="542"/>
    <s v="28.57"/>
    <s v="71.43"/>
    <s v="28.57"/>
    <s v="71.43"/>
    <s v="28.57"/>
    <s v="14.29"/>
    <s v="0.0"/>
    <n v="49.44"/>
    <n v="50.57"/>
    <s v="-"/>
    <s v="-"/>
    <x v="3"/>
    <s v="-"/>
    <s v="-"/>
    <s v="-"/>
    <s v="None"/>
    <n v="0"/>
    <x v="0"/>
  </r>
  <r>
    <n v="7511"/>
    <s v="None"/>
    <s v="95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45.82"/>
    <s v="Csm Slatina"/>
    <s v="CS Tunari"/>
    <s v="CSM Slatina v CS Tunari"/>
    <s v="13.09.2025"/>
    <s v="08:00"/>
    <s v="Romanian Liga II"/>
    <s v="Romania, Liga II"/>
    <n v="5"/>
    <n v="80"/>
    <n v="50"/>
    <n v="30"/>
    <s v="10.0"/>
    <s v="10.0"/>
    <s v="3.13"/>
    <s v="9.38"/>
    <s v="16.25"/>
    <s v="19.38"/>
    <s v="11.25"/>
    <s v="40.63"/>
    <n v="4"/>
    <n v="7"/>
    <x v="244"/>
    <s v="20.0"/>
    <s v="60.0"/>
    <s v="40.0"/>
    <s v="60.0"/>
    <s v="30.0"/>
    <s v="0.0"/>
    <s v="0.0"/>
    <n v="28.75"/>
    <n v="71.25"/>
    <s v="-"/>
    <s v="-"/>
    <x v="3"/>
    <s v="-"/>
    <s v="-"/>
    <s v="-"/>
    <s v="None"/>
    <n v="0"/>
    <x v="0"/>
  </r>
  <r>
    <n v="7541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3487.1"/>
    <s v="Charlton"/>
    <s v="Millwall"/>
    <s v="Charlton v Millwall"/>
    <s v="13.09.2025"/>
    <s v="11:30"/>
    <s v="English Sky Bet Championship"/>
    <s v="England, Championship"/>
    <n v="4"/>
    <n v="50"/>
    <n v="37.5"/>
    <n v="12.5"/>
    <s v="0.0"/>
    <s v="37.5"/>
    <s v="8.34"/>
    <s v="0.0"/>
    <s v="5.56"/>
    <s v="38.89"/>
    <s v="0.0"/>
    <s v="47.22"/>
    <n v="-5"/>
    <n v="10.5"/>
    <x v="123"/>
    <s v="25.0"/>
    <s v="50.0"/>
    <s v="50.0"/>
    <s v="50.0"/>
    <s v="0.0"/>
    <s v="0.0"/>
    <s v="0.0"/>
    <n v="13.89"/>
    <n v="86.11"/>
    <s v="-"/>
    <s v="-"/>
    <x v="3"/>
    <s v="-"/>
    <s v="-"/>
    <s v="-"/>
    <s v="None"/>
    <n v="0"/>
    <x v="0"/>
  </r>
  <r>
    <n v="7555"/>
    <s v="None"/>
    <s v="96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128.30000000000001"/>
    <s v="Annecy"/>
    <s v="Reims"/>
    <s v="Annecy v Reims"/>
    <s v="13.09.2025"/>
    <s v="12:00"/>
    <s v="French Ligue 2"/>
    <s v="France, Ligue 2"/>
    <n v="4"/>
    <n v="50"/>
    <n v="25"/>
    <n v="25"/>
    <s v="0.0"/>
    <s v="37.5"/>
    <s v="25.0"/>
    <s v="31.25"/>
    <s v="12.5"/>
    <s v="6.25"/>
    <s v="6.25"/>
    <s v="18.75"/>
    <n v="6"/>
    <n v="5"/>
    <x v="77"/>
    <s v="50.0"/>
    <s v="50.0"/>
    <s v="50.0"/>
    <s v="50.0"/>
    <s v="37.5"/>
    <s v="12.5"/>
    <s v="0.0"/>
    <n v="68.75"/>
    <n v="31.25"/>
    <s v="-"/>
    <s v="-"/>
    <x v="3"/>
    <s v="-"/>
    <s v="-"/>
    <s v="-"/>
    <s v="None"/>
    <n v="0"/>
    <x v="0"/>
  </r>
  <r>
    <n v="7597"/>
    <s v="None"/>
    <s v="93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959.82"/>
    <s v="Fjolnir"/>
    <s v="Leiknir R"/>
    <s v="Fjolnir v Leiknir R"/>
    <s v="13.09.2025"/>
    <s v="14:00"/>
    <s v="Icelandic 1 Deild"/>
    <s v="Iceland, 1. Deild"/>
    <n v="21"/>
    <n v="87.5"/>
    <n v="62.5"/>
    <n v="31.25"/>
    <s v="25.0"/>
    <s v="12.5"/>
    <s v="19.59"/>
    <s v="14.69"/>
    <s v="12.85"/>
    <s v="10.62"/>
    <s v="15.75"/>
    <s v="26.51"/>
    <n v="1"/>
    <n v="7.5"/>
    <x v="883"/>
    <s v="50.0"/>
    <s v="50.0"/>
    <s v="50.0"/>
    <s v="50.0"/>
    <s v="37.5"/>
    <s v="25.0"/>
    <s v="6.25"/>
    <n v="47.13"/>
    <n v="52.87"/>
    <s v="-"/>
    <s v="-"/>
    <x v="3"/>
    <s v="-"/>
    <s v="-"/>
    <s v="-"/>
    <s v="None"/>
    <n v="0"/>
    <x v="0"/>
  </r>
  <r>
    <n v="7611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931.71"/>
    <s v="Tranmere"/>
    <s v="Newport County"/>
    <s v="Tranmere v Newport County"/>
    <s v="13.09.2025"/>
    <s v="14:00"/>
    <s v="English Sky Bet League 2"/>
    <s v="England, League Two"/>
    <n v="6"/>
    <n v="92.86"/>
    <n v="53.57"/>
    <n v="23.81"/>
    <s v="7.15"/>
    <s v="16.67"/>
    <s v="8.21"/>
    <s v="5.88"/>
    <s v="8.21"/>
    <s v="24.62"/>
    <s v="24.93"/>
    <s v="28.17"/>
    <n v="-23"/>
    <n v="2.5"/>
    <x v="702"/>
    <s v="83.33"/>
    <s v="16.67"/>
    <s v="42.86"/>
    <s v="57.14"/>
    <s v="15.48"/>
    <s v="0.0"/>
    <s v="0.0"/>
    <n v="22.29"/>
    <n v="77.709999999999994"/>
    <s v="-"/>
    <s v="-"/>
    <x v="3"/>
    <s v="-"/>
    <s v="-"/>
    <s v="-"/>
    <s v="None"/>
    <n v="0"/>
    <x v="0"/>
  </r>
  <r>
    <n v="7619"/>
    <s v="None"/>
    <s v="98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8389.25"/>
    <s v="Coventry"/>
    <s v="Norwich"/>
    <s v="Coventry v Norwich"/>
    <s v="13.09.2025"/>
    <s v="14:00"/>
    <s v="English Sky Bet Championship"/>
    <s v="England, Championship"/>
    <n v="4"/>
    <n v="87.5"/>
    <n v="75"/>
    <n v="37.5"/>
    <s v="25.0"/>
    <s v="25.0"/>
    <s v="19.09"/>
    <s v="7.5"/>
    <s v="26.14"/>
    <s v="14.09"/>
    <s v="10.0"/>
    <s v="23.18"/>
    <n v="-4"/>
    <n v="-7"/>
    <x v="446"/>
    <s v="75.0"/>
    <s v="0.0"/>
    <s v="50.0"/>
    <s v="50.0"/>
    <s v="62.5"/>
    <s v="37.5"/>
    <s v="25.0"/>
    <n v="52.73"/>
    <n v="47.28"/>
    <s v="-"/>
    <s v="-"/>
    <x v="3"/>
    <s v="-"/>
    <s v="-"/>
    <s v="-"/>
    <s v="None"/>
    <n v="0"/>
    <x v="0"/>
  </r>
  <r>
    <n v="7628"/>
    <s v="None"/>
    <s v="97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595.94000000000005"/>
    <s v="Ghazl El Mahallah"/>
    <s v="Al Mokawloon"/>
    <s v="Ghazl El Mahallah v Al Mokawloon"/>
    <s v="13.09.2025"/>
    <s v="14:00"/>
    <s v="Egyptian Premier"/>
    <s v="Egypt, Premier League"/>
    <n v="5"/>
    <n v="20"/>
    <n v="10"/>
    <n v="0"/>
    <s v="0.0"/>
    <s v="70.0"/>
    <s v="25.0"/>
    <s v="0.0"/>
    <s v="16.67"/>
    <s v="0.0"/>
    <s v="29.17"/>
    <s v="29.17"/>
    <n v="-22"/>
    <n v="2"/>
    <x v="884"/>
    <s v="20.0"/>
    <s v="0.0"/>
    <s v="0.0"/>
    <s v="60.0"/>
    <s v="0.0"/>
    <s v="0.0"/>
    <s v="0.0"/>
    <n v="41.67"/>
    <n v="58.34"/>
    <s v="-"/>
    <s v="-"/>
    <x v="3"/>
    <s v="-"/>
    <s v="-"/>
    <s v="-"/>
    <s v="None"/>
    <n v="0"/>
    <x v="0"/>
  </r>
  <r>
    <n v="7656"/>
    <s v="live"/>
    <s v="96.0"/>
    <n v="1"/>
    <n v="1"/>
    <s v="1 - 1"/>
    <n v="1.1100000000000001"/>
    <n v="1.01"/>
    <s v="EXECUTION_COMPLETE"/>
    <s v="2.9"/>
    <n v="2"/>
    <s v="0 - 0"/>
    <s v="1 - 1"/>
    <s v="0 - 0"/>
    <s v="0 - 0"/>
    <s v="0 - 0"/>
    <s v="1 - 0"/>
    <s v="1 - 0"/>
    <s v="1 - 1"/>
    <n v="77.650000000000006"/>
    <s v="US Monastirienne"/>
    <s v="Etoile Sportive Sahel"/>
    <s v="US Monastirienne v Etoile Sportive Sahel"/>
    <s v="13.09.2025"/>
    <s v="15:00"/>
    <s v="Tunisian Ligue Professionelle 1"/>
    <s v="Tunisia, Ligue 1"/>
    <n v="4"/>
    <n v="62.5"/>
    <n v="25"/>
    <n v="12.5"/>
    <s v="0.0"/>
    <s v="50.0"/>
    <s v="0.0"/>
    <s v="31.25"/>
    <s v="12.5"/>
    <s v="12.5"/>
    <s v="43.75"/>
    <s v="0.0"/>
    <n v="-7"/>
    <n v="-3.5"/>
    <x v="45"/>
    <s v="25.0"/>
    <s v="50.0"/>
    <s v="25.0"/>
    <s v="50.0"/>
    <s v="12.5"/>
    <s v="0.0"/>
    <s v="0.0"/>
    <n v="43.75"/>
    <n v="56.25"/>
    <s v="-"/>
    <s v="-"/>
    <x v="3"/>
    <s v="-"/>
    <s v="-"/>
    <s v="-"/>
    <s v="None"/>
    <n v="0"/>
    <x v="0"/>
  </r>
  <r>
    <n v="7661"/>
    <s v="None"/>
    <s v="82.0"/>
    <n v="1"/>
    <n v="1"/>
    <s v="1 - 1"/>
    <s v="nan"/>
    <s v="nan"/>
    <s v="None"/>
    <s v="nan"/>
    <n v="0"/>
    <s v="0 - 0"/>
    <s v="1 - 1"/>
    <s v="0 - 0"/>
    <s v="0 - 0"/>
    <s v="0 - 0"/>
    <s v="1 - 0"/>
    <s v="1 - 1"/>
    <s v="1 - 1"/>
    <n v="3633.67"/>
    <s v="Catanzaro"/>
    <s v="Carrarese"/>
    <s v="Catanzaro v Carrarese"/>
    <s v="13.09.2025"/>
    <s v="15:15"/>
    <s v="Italian Serie B"/>
    <s v="Italy, Serie B"/>
    <n v="2"/>
    <n v="50"/>
    <n v="0"/>
    <n v="0"/>
    <s v="0.0"/>
    <s v="75.0"/>
    <s v="25.0"/>
    <s v="0.0"/>
    <s v="25.0"/>
    <s v="0.0"/>
    <s v="50.0"/>
    <s v="0.0"/>
    <n v="15"/>
    <n v="-6.5"/>
    <x v="50"/>
    <s v="0.0"/>
    <s v="50.0"/>
    <s v="50.0"/>
    <s v="0.0"/>
    <s v="0.0"/>
    <s v="0.0"/>
    <s v="0.0"/>
    <n v="50"/>
    <n v="50"/>
    <s v="-"/>
    <s v="-"/>
    <x v="3"/>
    <s v="-"/>
    <s v="-"/>
    <s v="-"/>
    <s v="None"/>
    <n v="0"/>
    <x v="0"/>
  </r>
  <r>
    <n v="7687"/>
    <s v="None"/>
    <s v="98.0"/>
    <n v="1"/>
    <n v="1"/>
    <s v="1 - 1"/>
    <s v="nan"/>
    <s v="nan"/>
    <s v="None"/>
    <s v="None"/>
    <n v="0"/>
    <s v="0 - 1"/>
    <s v="1 - 1"/>
    <s v="0 - 1"/>
    <s v="0 - 1"/>
    <s v="0 - 1"/>
    <s v="0 - 1"/>
    <s v="0 - 1"/>
    <s v="1 - 1"/>
    <n v="207.55"/>
    <s v="Forest Green"/>
    <s v="Scunthorpe"/>
    <s v="Forest Green v Scunthorpe"/>
    <s v="13.09.2025"/>
    <s v="14:00"/>
    <s v="English National League"/>
    <s v="England, National League"/>
    <n v="6"/>
    <n v="81.25"/>
    <n v="55"/>
    <n v="38.75"/>
    <s v="10.0"/>
    <s v="31.25"/>
    <s v="8.88"/>
    <s v="19.41"/>
    <s v="17.27"/>
    <s v="20.4"/>
    <s v="19.9"/>
    <s v="14.15"/>
    <n v="-14"/>
    <n v="-13"/>
    <x v="188"/>
    <s v="62.5"/>
    <s v="25.0"/>
    <s v="100.0"/>
    <s v="0.0"/>
    <s v="48.75"/>
    <s v="16.25"/>
    <s v="0.0"/>
    <n v="45.56"/>
    <n v="54.44"/>
    <s v="-"/>
    <s v="-"/>
    <x v="3"/>
    <s v="-"/>
    <s v="-"/>
    <s v="-"/>
    <s v="None"/>
    <n v="0"/>
    <x v="0"/>
  </r>
  <r>
    <n v="7693"/>
    <s v="None"/>
    <s v="94.0"/>
    <n v="1"/>
    <n v="1"/>
    <s v="1 - 1"/>
    <s v="nan"/>
    <s v="nan"/>
    <s v="None"/>
    <s v="None"/>
    <n v="0"/>
    <s v="0 - 1"/>
    <s v="1 - 1"/>
    <s v="0 - 0"/>
    <s v="0 - 1"/>
    <s v="0 - 1"/>
    <s v="0 - 1"/>
    <s v="0 - 1"/>
    <s v="1 - 1"/>
    <n v="622.14"/>
    <s v="Chesterfield"/>
    <s v="MK Dons"/>
    <s v="Chesterfield v MK Dons"/>
    <s v="13.09.2025"/>
    <s v="14:00"/>
    <s v="English Sky Bet League 2"/>
    <s v="England, League Two"/>
    <n v="7"/>
    <n v="71.430000000000007"/>
    <n v="50"/>
    <n v="35.72"/>
    <s v="21.43"/>
    <s v="35.72"/>
    <s v="16.11"/>
    <s v="10.84"/>
    <s v="15.56"/>
    <s v="28.61"/>
    <s v="10.56"/>
    <s v="18.34"/>
    <n v="17"/>
    <n v="-9.5"/>
    <x v="176"/>
    <s v="57.14"/>
    <s v="42.86"/>
    <s v="28.57"/>
    <s v="57.14"/>
    <s v="28.58"/>
    <s v="14.29"/>
    <s v="0.0"/>
    <n v="42.5"/>
    <n v="57.5"/>
    <s v="-"/>
    <s v="-"/>
    <x v="3"/>
    <s v="-"/>
    <s v="-"/>
    <s v="-"/>
    <s v="None"/>
    <n v="0"/>
    <x v="0"/>
  </r>
  <r>
    <n v="7707"/>
    <s v="None"/>
    <s v="83.0"/>
    <n v="1"/>
    <n v="1"/>
    <s v="1 - 1"/>
    <s v="nan"/>
    <s v="nan"/>
    <s v="None"/>
    <s v="nan"/>
    <n v="0"/>
    <s v="1 - 0"/>
    <s v="1 - 1"/>
    <s v="1 - 0"/>
    <s v="1 - 0"/>
    <s v="1 - 0"/>
    <n v="0"/>
    <n v="0"/>
    <s v="1 - 1"/>
    <n v="1097.24"/>
    <s v="CSKA Sofia"/>
    <s v="Septemvri"/>
    <s v="CSKA Sofia v Septemvri"/>
    <s v="13.09.2025"/>
    <s v="17:15"/>
    <s v="Bulgarian A League"/>
    <s v="Bulgaria, First League"/>
    <n v="6"/>
    <n v="67.86"/>
    <n v="44.05"/>
    <n v="22.62"/>
    <s v="14.29"/>
    <s v="15.48"/>
    <s v="16.82"/>
    <s v="19.09"/>
    <s v="26.37"/>
    <s v="19.09"/>
    <s v="2.28"/>
    <s v="16.37"/>
    <n v="-1"/>
    <n v="7.5"/>
    <x v="885"/>
    <s v="33.33"/>
    <s v="50.0"/>
    <s v="28.57"/>
    <s v="71.43"/>
    <s v="38.1"/>
    <s v="29.77"/>
    <s v="0.0"/>
    <n v="62.28"/>
    <n v="37.729999999999997"/>
    <s v="-"/>
    <s v="-"/>
    <x v="3"/>
    <s v="-"/>
    <s v="-"/>
    <s v="-"/>
    <s v="None"/>
    <n v="0"/>
    <x v="0"/>
  </r>
  <r>
    <n v="7714"/>
    <s v="None"/>
    <s v="92.0"/>
    <n v="1"/>
    <n v="1"/>
    <s v="1 - 1"/>
    <s v="nan"/>
    <s v="nan"/>
    <s v="None"/>
    <s v="nan"/>
    <n v="0"/>
    <s v="0 - 0"/>
    <s v="1 - 1"/>
    <n v="0"/>
    <n v="0"/>
    <n v="0"/>
    <n v="0"/>
    <n v="0"/>
    <s v="1 - 1"/>
    <n v="150.46"/>
    <s v="Austria Wien (A)"/>
    <s v="FIRST VIENNA FC 1894"/>
    <s v="Austria Wien (A) v First Vienna Fc 1894"/>
    <s v="13.09.2025"/>
    <s v="18:00"/>
    <s v="Austrian Erste Liga"/>
    <s v="Austria, 2. Liga"/>
    <n v="5"/>
    <n v="80"/>
    <n v="40"/>
    <n v="20"/>
    <s v="20.0"/>
    <s v="50.0"/>
    <s v="16.67"/>
    <s v="25.0"/>
    <s v="25.0"/>
    <s v="18.34"/>
    <s v="10.0"/>
    <s v="5.0"/>
    <n v="5"/>
    <n v="-4.5"/>
    <x v="244"/>
    <s v="60.0"/>
    <s v="40.0"/>
    <s v="80.0"/>
    <s v="0.0"/>
    <s v="50.0"/>
    <s v="20.0"/>
    <s v="10.0"/>
    <n v="66.67"/>
    <n v="33.340000000000003"/>
    <s v="-"/>
    <s v="-"/>
    <x v="3"/>
    <s v="-"/>
    <s v="-"/>
    <s v="-"/>
    <s v="None"/>
    <n v="0"/>
    <x v="0"/>
  </r>
  <r>
    <n v="7723"/>
    <s v="None"/>
    <s v="93.0"/>
    <n v="1"/>
    <n v="1"/>
    <s v="1 - 1"/>
    <s v="nan"/>
    <s v="nan"/>
    <s v="None"/>
    <s v="nan"/>
    <n v="0"/>
    <s v="0 - 1"/>
    <s v="1 - 1"/>
    <n v="0"/>
    <n v="0"/>
    <n v="0"/>
    <n v="0"/>
    <s v="1 - 1"/>
    <s v="1 - 1"/>
    <n v="10"/>
    <s v="USM Alger"/>
    <s v="USM Khenchela"/>
    <s v="USM Alger v USM Khenchela"/>
    <s v="13.09.2025"/>
    <s v="18:00"/>
    <s v="Algerian Ligue 1"/>
    <s v="Algeria, Ligue 1"/>
    <n v="2"/>
    <n v="50"/>
    <n v="16.670000000000002"/>
    <n v="0"/>
    <s v="0.0"/>
    <s v="50.0"/>
    <s v="0.0"/>
    <s v="14.29"/>
    <s v="14.29"/>
    <s v="57.15"/>
    <s v="7.15"/>
    <s v="7.15"/>
    <n v="1"/>
    <n v="-4.5"/>
    <x v="120"/>
    <s v="50.0"/>
    <s v="0.0"/>
    <s v="100.0"/>
    <s v="0.0"/>
    <s v="16.67"/>
    <s v="0.0"/>
    <s v="0.0"/>
    <n v="28.57"/>
    <n v="71.430000000000007"/>
    <s v="-"/>
    <s v="-"/>
    <x v="3"/>
    <s v="-"/>
    <s v="-"/>
    <s v="-"/>
    <s v="None"/>
    <n v="0"/>
    <x v="0"/>
  </r>
  <r>
    <n v="7725"/>
    <s v="live"/>
    <s v="94.0"/>
    <n v="1"/>
    <n v="1"/>
    <s v="1 - 1"/>
    <n v="1.07"/>
    <n v="1.06"/>
    <s v="EXECUTION_COMPLETE"/>
    <s v="2.68"/>
    <n v="2"/>
    <s v="0 - 0"/>
    <s v="1 - 1"/>
    <n v="0"/>
    <n v="0"/>
    <s v="0 - 0"/>
    <s v="0 - 1"/>
    <s v="0 - 1"/>
    <s v="1 - 1"/>
    <n v="2062.23"/>
    <s v="Piast Gliwice"/>
    <s v="Jagiellonia Bialystock"/>
    <s v="Piast Gliwice v Jagiellonia Bialystock"/>
    <s v="13.09.2025"/>
    <s v="18:15"/>
    <s v="Polish Ekstraklasa"/>
    <s v="Poland, Ekstraklasa"/>
    <n v="5"/>
    <n v="70"/>
    <n v="50"/>
    <n v="40"/>
    <s v="20.0"/>
    <s v="30.0"/>
    <s v="4.76"/>
    <s v="19.05"/>
    <s v="26.19"/>
    <s v="14.29"/>
    <s v="11.91"/>
    <s v="23.81"/>
    <n v="11"/>
    <n v="-2.5"/>
    <x v="207"/>
    <s v="20.0"/>
    <s v="40.0"/>
    <s v="40.0"/>
    <s v="60.0"/>
    <s v="60.0"/>
    <s v="20.0"/>
    <s v="0.0"/>
    <n v="50"/>
    <n v="50"/>
    <s v="-"/>
    <s v="-"/>
    <x v="3"/>
    <s v="-"/>
    <s v="-"/>
    <s v="-"/>
    <s v="None"/>
    <n v="0"/>
    <x v="0"/>
  </r>
  <r>
    <n v="7752"/>
    <s v="None"/>
    <s v="94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457.3"/>
    <s v="Vila Nova"/>
    <s v="Remo"/>
    <s v="Vila Nova v Remo"/>
    <s v="13.09.2025"/>
    <s v="21:30"/>
    <s v="Brazilian Serie B"/>
    <s v="Brazil, Serie B"/>
    <n v="25"/>
    <n v="75"/>
    <n v="31.25"/>
    <n v="12.5"/>
    <s v="0.0"/>
    <s v="31.25"/>
    <s v="16.17"/>
    <s v="10.08"/>
    <s v="18.19"/>
    <s v="14.19"/>
    <s v="13.1"/>
    <s v="28.29"/>
    <n v="15"/>
    <n v="-2.5"/>
    <x v="886"/>
    <s v="50.0"/>
    <s v="50.0"/>
    <s v="50.0"/>
    <s v="37.5"/>
    <s v="18.75"/>
    <s v="12.5"/>
    <s v="0.0"/>
    <n v="44.43"/>
    <n v="55.57"/>
    <s v="-"/>
    <s v="-"/>
    <x v="3"/>
    <s v="-"/>
    <s v="-"/>
    <s v="-"/>
    <s v="None"/>
    <n v="0"/>
    <x v="0"/>
  </r>
  <r>
    <n v="7778"/>
    <s v="None"/>
    <s v="120.0"/>
    <n v="1"/>
    <n v="1"/>
    <s v="1 - 1"/>
    <s v="nan"/>
    <s v="nan"/>
    <s v="None"/>
    <s v="None"/>
    <n v="0"/>
    <s v="2 - 1"/>
    <s v="1 - 1"/>
    <s v="2 - 1"/>
    <s v="1 - 1"/>
    <s v="2 - 1"/>
    <n v="0"/>
    <n v="0"/>
    <s v="1 - 1"/>
    <n v="11.78"/>
    <s v="Atlas"/>
    <s v="Santos Laguna"/>
    <s v="Atlas v Santos Laguna"/>
    <s v="14.09.2025"/>
    <s v="01:00"/>
    <s v="Mexican Liga MX"/>
    <s v="Mexico, Liga MX"/>
    <n v="7"/>
    <n v="71.430000000000007"/>
    <n v="71.430000000000007"/>
    <n v="50"/>
    <s v="42.86"/>
    <s v="14.29"/>
    <s v="10.73"/>
    <s v="17.18"/>
    <s v="13.95"/>
    <s v="19.68"/>
    <s v="7.34"/>
    <s v="31.13"/>
    <n v="3"/>
    <n v="4.5"/>
    <x v="177"/>
    <s v="57.14"/>
    <s v="42.86"/>
    <s v="57.14"/>
    <s v="42.86"/>
    <s v="50.0"/>
    <s v="21.43"/>
    <s v="0.0"/>
    <n v="41.86"/>
    <n v="58.15"/>
    <s v="1.75"/>
    <s v="4.2"/>
    <x v="24"/>
    <s v="1.2"/>
    <s v="1.44"/>
    <s v="5"/>
    <n v="1"/>
    <n v="0"/>
    <x v="0"/>
  </r>
  <r>
    <n v="7786"/>
    <s v="live"/>
    <s v="120.0"/>
    <n v="1"/>
    <n v="1"/>
    <s v="1 - 1"/>
    <n v="3.95"/>
    <n v="3.85"/>
    <s v="None"/>
    <s v="None"/>
    <n v="0"/>
    <s v="0 - 0"/>
    <s v="1 - 1"/>
    <n v="0"/>
    <n v="0"/>
    <n v="0"/>
    <n v="0"/>
    <n v="0"/>
    <s v="1 - 1"/>
    <n v="617.71"/>
    <s v="CF America"/>
    <s v="Guadalajara"/>
    <s v="CF America v Guadalajara"/>
    <s v="14.09.2025"/>
    <s v="03:15"/>
    <s v="Mexican Liga MX"/>
    <s v="Mexico, Liga MX"/>
    <n v="6"/>
    <n v="76.19"/>
    <n v="54.77"/>
    <n v="38.1"/>
    <s v="23.81"/>
    <s v="14.29"/>
    <s v="14.29"/>
    <s v="9.53"/>
    <s v="19.05"/>
    <s v="14.29"/>
    <s v="21.43"/>
    <s v="21.43"/>
    <n v="-19"/>
    <n v="-4.5"/>
    <x v="261"/>
    <s v="85.71"/>
    <s v="14.29"/>
    <s v="16.67"/>
    <s v="83.33"/>
    <s v="38.1"/>
    <s v="8.34"/>
    <s v="0.0"/>
    <n v="42.86"/>
    <n v="57.14"/>
    <s v="1.62"/>
    <s v="5"/>
    <x v="22"/>
    <s v="1.25"/>
    <s v="1.36"/>
    <s v="6"/>
    <n v="1"/>
    <n v="0"/>
    <x v="0"/>
  </r>
  <r>
    <n v="7791"/>
    <s v="None"/>
    <s v="92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0"/>
    <s v="Miedz Legnica"/>
    <s v="Polonia Warszawa"/>
    <s v="Miedz Legnica v Polonia Warszawa"/>
    <s v="14.09.2025"/>
    <s v="10:00"/>
    <s v="Polish I Liga"/>
    <s v="Poland, I Liga"/>
    <n v="8"/>
    <n v="93.75"/>
    <n v="81.25"/>
    <n v="50"/>
    <s v="18.75"/>
    <s v="12.5"/>
    <s v="8.57"/>
    <s v="10.48"/>
    <s v="22.5"/>
    <s v="22.15"/>
    <s v="8.69"/>
    <s v="27.62"/>
    <n v="7"/>
    <n v="1.5"/>
    <x v="66"/>
    <s v="37.5"/>
    <s v="62.5"/>
    <s v="62.5"/>
    <s v="25.0"/>
    <s v="56.25"/>
    <s v="12.5"/>
    <s v="0.0"/>
    <n v="41.55"/>
    <n v="58.45"/>
    <s v="2.2"/>
    <s v="2.8"/>
    <x v="4"/>
    <s v="1.2"/>
    <s v="1.44"/>
    <s v="5"/>
    <n v="1"/>
    <n v="0"/>
    <x v="0"/>
  </r>
  <r>
    <n v="7802"/>
    <s v="None"/>
    <s v="94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145.58000000000001"/>
    <s v="LKP Motor Lublin"/>
    <s v="Nieciecza"/>
    <s v="LKP Motor Lublin v Nieciecza"/>
    <s v="14.09.2025"/>
    <s v="10:15"/>
    <s v="Polish Ekstraklasa"/>
    <s v="Poland, Ekstraklasa"/>
    <n v="6"/>
    <n v="67.86"/>
    <n v="38.1"/>
    <n v="38.1"/>
    <s v="23.81"/>
    <s v="39.29"/>
    <s v="22.5"/>
    <s v="7.5"/>
    <s v="20.84"/>
    <s v="25.0"/>
    <s v="12.5"/>
    <s v="11.67"/>
    <n v="0"/>
    <n v="6"/>
    <x v="202"/>
    <s v="50.0"/>
    <s v="33.33"/>
    <s v="85.71"/>
    <s v="14.29"/>
    <s v="38.1"/>
    <s v="23.81"/>
    <s v="8.34"/>
    <n v="50.84"/>
    <n v="49.17"/>
    <s v="2"/>
    <s v="3.25"/>
    <x v="1"/>
    <s v="1.17"/>
    <s v="1.5"/>
    <s v="4.5"/>
    <n v="1"/>
    <n v="0"/>
    <x v="0"/>
  </r>
  <r>
    <n v="7822"/>
    <s v="None"/>
    <s v="95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15064.97"/>
    <s v="Celta Vigo"/>
    <s v="Girona"/>
    <s v="Celta Vigo v Girona"/>
    <s v="14.09.2025"/>
    <s v="12:00"/>
    <s v="Spanish La Liga"/>
    <s v="Spain, La Liga"/>
    <n v="3"/>
    <n v="100"/>
    <n v="33.340000000000003"/>
    <n v="33.340000000000003"/>
    <s v="16.67"/>
    <s v="0.0"/>
    <s v="4.55"/>
    <s v="27.28"/>
    <s v="17.05"/>
    <s v="27.84"/>
    <s v="10.8"/>
    <s v="12.5"/>
    <n v="-9"/>
    <n v="14.5"/>
    <x v="313"/>
    <s v="25.0"/>
    <s v="75.0"/>
    <s v="0.0"/>
    <s v="100.0"/>
    <s v="33.34"/>
    <s v="33.34"/>
    <s v="16.67"/>
    <n v="48.87"/>
    <n v="51.14"/>
    <s v="1.67"/>
    <s v="5"/>
    <x v="15"/>
    <s v="1.22"/>
    <s v="1.4"/>
    <s v="5.5"/>
    <n v="1"/>
    <n v="0"/>
    <x v="0"/>
  </r>
  <r>
    <n v="7824"/>
    <s v="None"/>
    <s v="92.0"/>
    <n v="1"/>
    <n v="1"/>
    <s v="1 - 1"/>
    <s v="nan"/>
    <s v="nan"/>
    <s v="None"/>
    <s v="nan"/>
    <n v="0"/>
    <s v="1 - 0"/>
    <s v="1 - 1"/>
    <s v="1 - 0"/>
    <s v="1 - 0"/>
    <s v="1 - 0"/>
    <s v="1 - 0"/>
    <s v="1 - 1"/>
    <s v="1 - 1"/>
    <n v="362.41"/>
    <s v="Skeid"/>
    <s v="Moss"/>
    <s v="Skeid v Moss"/>
    <s v="14.09.2025"/>
    <s v="12:30"/>
    <s v="Norwegian 1st Division"/>
    <s v="Norway, 1. Division"/>
    <n v="21"/>
    <n v="87.5"/>
    <n v="56.25"/>
    <n v="43.75"/>
    <s v="12.5"/>
    <s v="12.5"/>
    <s v="9.3"/>
    <s v="14.27"/>
    <s v="16.61"/>
    <s v="19.9"/>
    <s v="16.37"/>
    <s v="23.56"/>
    <n v="6"/>
    <n v="10"/>
    <x v="887"/>
    <s v="62.5"/>
    <s v="25.0"/>
    <s v="37.5"/>
    <s v="50.0"/>
    <s v="25.0"/>
    <s v="12.5"/>
    <s v="0.0"/>
    <n v="40.18"/>
    <n v="59.83"/>
    <s v="2.8"/>
    <s v="2.2"/>
    <x v="4"/>
    <s v="1.2"/>
    <s v="1.4"/>
    <s v="5.5"/>
    <n v="2"/>
    <n v="0"/>
    <x v="0"/>
  </r>
  <r>
    <n v="7844"/>
    <s v="None"/>
    <s v="94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56.98"/>
    <s v="Maritimo"/>
    <s v="Vizela"/>
    <s v="Maritimo v Vizela"/>
    <s v="14.09.2025"/>
    <s v="13:00"/>
    <s v="Portuguese Segunda Liga"/>
    <s v="Portugal, Segunda Liga"/>
    <n v="4"/>
    <n v="50"/>
    <n v="25"/>
    <n v="12.5"/>
    <s v="0.0"/>
    <s v="62.5"/>
    <s v="25.0"/>
    <s v="15.0"/>
    <s v="5.0"/>
    <s v="15.0"/>
    <s v="15.0"/>
    <s v="25.0"/>
    <n v="8"/>
    <n v="-11"/>
    <x v="80"/>
    <s v="75.0"/>
    <s v="25.0"/>
    <s v="50.0"/>
    <s v="50.0"/>
    <s v="12.5"/>
    <s v="0.0"/>
    <s v="0.0"/>
    <n v="45"/>
    <n v="55"/>
    <s v="2.75"/>
    <s v="2.45"/>
    <x v="13"/>
    <s v="1.4"/>
    <s v="1.22"/>
    <s v="8.5"/>
    <n v="2"/>
    <n v="0"/>
    <x v="0"/>
  </r>
  <r>
    <n v="7852"/>
    <s v="None"/>
    <s v="95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2167.4"/>
    <s v="Bragantino SP"/>
    <s v="Sport Recife"/>
    <s v="Bragantino SP v Sport Recife"/>
    <s v="14.09.2025"/>
    <s v="14:00"/>
    <s v="Brazilian Serie A"/>
    <s v="Brazil, Serie A"/>
    <n v="21"/>
    <n v="68.75"/>
    <n v="68.75"/>
    <n v="50"/>
    <s v="18.75"/>
    <s v="12.5"/>
    <s v="22.29"/>
    <s v="5.73"/>
    <s v="19.53"/>
    <s v="18.7"/>
    <s v="10.41"/>
    <s v="23.35"/>
    <n v="-14"/>
    <n v="10"/>
    <x v="67"/>
    <s v="25.0"/>
    <s v="75.0"/>
    <s v="37.5"/>
    <s v="50.0"/>
    <s v="31.25"/>
    <s v="25.0"/>
    <s v="6.25"/>
    <n v="47.55"/>
    <n v="52.46"/>
    <s v="1.87"/>
    <s v="4.5"/>
    <x v="5"/>
    <s v="1.36"/>
    <s v="1.22"/>
    <s v="8"/>
    <n v="1"/>
    <n v="0"/>
    <x v="0"/>
  </r>
  <r>
    <n v="7853"/>
    <s v="None"/>
    <s v="94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4931.74"/>
    <s v="Kayserispor"/>
    <s v="Goztepe"/>
    <s v="Kayserispor v Goztepe"/>
    <s v="14.09.2025"/>
    <s v="14:00"/>
    <s v="Turkish Super League"/>
    <s v="Turkey, Süper Lig"/>
    <n v="3"/>
    <n v="87.5"/>
    <n v="29.17"/>
    <n v="16.670000000000002"/>
    <s v="0.0"/>
    <s v="37.5"/>
    <s v="0.0"/>
    <s v="0.0"/>
    <s v="19.65"/>
    <s v="20.54"/>
    <s v="13.4"/>
    <s v="46.43"/>
    <n v="23"/>
    <n v="-2.5"/>
    <x v="75"/>
    <s v="33.33"/>
    <s v="66.67"/>
    <s v="75.0"/>
    <s v="0.0"/>
    <s v="0.0"/>
    <s v="0.0"/>
    <s v="0.0"/>
    <n v="19.649999999999999"/>
    <n v="80.36"/>
    <s v="3.5"/>
    <s v="2.05"/>
    <x v="6"/>
    <s v="1.3"/>
    <s v="1.29"/>
    <s v="7.5"/>
    <n v="2"/>
    <n v="0"/>
    <x v="0"/>
  </r>
  <r>
    <n v="7874"/>
    <s v="None"/>
    <s v="96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387.54"/>
    <s v="Karpaty"/>
    <s v="SK Poltava"/>
    <s v="Karpaty v SK Poltava"/>
    <s v="14.09.2025"/>
    <s v="15:00"/>
    <s v="Ukrainian Premier League"/>
    <s v="Ukraine, Premier League"/>
    <n v="4"/>
    <n v="87.5"/>
    <n v="62.5"/>
    <n v="50"/>
    <s v="25.0"/>
    <s v="12.5"/>
    <s v="18.69"/>
    <s v="21.98"/>
    <s v="18.69"/>
    <s v="11.26"/>
    <s v="7.42"/>
    <s v="21.98"/>
    <n v="-4"/>
    <n v="5"/>
    <x v="48"/>
    <s v="0.0"/>
    <s v="100.0"/>
    <s v="25.0"/>
    <s v="75.0"/>
    <s v="75.0"/>
    <s v="25.0"/>
    <s v="0.0"/>
    <n v="59.34"/>
    <n v="40.659999999999997"/>
    <s v="1.3"/>
    <s v="8.5"/>
    <x v="27"/>
    <s v="1.25"/>
    <s v="1.29"/>
    <s v="7"/>
    <n v="1"/>
    <n v="0"/>
    <x v="0"/>
  </r>
  <r>
    <n v="7881"/>
    <s v="None"/>
    <s v="102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611.89"/>
    <s v="Lokomotiv Plovdiv"/>
    <s v="Ludogorets"/>
    <s v="Lokomotiv Plovdiv v Ludogorets"/>
    <s v="14.09.2025"/>
    <s v="15:00"/>
    <s v="Bulgarian A League"/>
    <s v="Bulgaria, First League"/>
    <n v="6"/>
    <n v="61.91"/>
    <n v="47.62"/>
    <n v="8.34"/>
    <s v="8.34"/>
    <s v="54.77"/>
    <s v="10.83"/>
    <s v="19.17"/>
    <s v="10.83"/>
    <s v="17.5"/>
    <s v="0.0"/>
    <s v="41.67"/>
    <n v="7"/>
    <n v="-11.5"/>
    <x v="888"/>
    <s v="57.14"/>
    <s v="28.57"/>
    <s v="66.67"/>
    <s v="16.67"/>
    <s v="23.81"/>
    <s v="0.0"/>
    <s v="0.0"/>
    <n v="40.840000000000003"/>
    <n v="59.17"/>
    <s v="6"/>
    <s v="1.5"/>
    <x v="19"/>
    <s v="1.36"/>
    <s v="1.22"/>
    <s v="8"/>
    <n v="2"/>
    <n v="0"/>
    <x v="0"/>
  </r>
  <r>
    <n v="7885"/>
    <s v="live"/>
    <s v="97.0"/>
    <n v="1"/>
    <n v="1"/>
    <s v="1 - 1"/>
    <n v="1.33"/>
    <n v="1.03"/>
    <s v="EXECUTION_COMPLETE"/>
    <s v="3.15"/>
    <n v="2"/>
    <s v="1 - 0"/>
    <s v="1 - 1"/>
    <s v="1 - 0"/>
    <s v="1 - 0"/>
    <s v="1 - 0"/>
    <s v="1 - 0"/>
    <s v="1 - 0"/>
    <s v="1 - 1"/>
    <n v="26389.51"/>
    <s v="Metz"/>
    <s v="Angers"/>
    <s v="Metz v Angers"/>
    <s v="14.09.2025"/>
    <s v="15:15"/>
    <s v="French Ligue 1"/>
    <s v="France, Ligue 1"/>
    <n v="3"/>
    <n v="50"/>
    <n v="33.340000000000003"/>
    <n v="16.670000000000002"/>
    <s v="16.67"/>
    <s v="16.67"/>
    <s v="12.5"/>
    <s v="29.17"/>
    <s v="5.56"/>
    <s v="36.11"/>
    <s v="5.56"/>
    <s v="11.11"/>
    <n v="16"/>
    <n v="5"/>
    <x v="139"/>
    <s v="33.33"/>
    <s v="66.67"/>
    <s v="33.33"/>
    <s v="66.67"/>
    <s v="33.34"/>
    <s v="0.0"/>
    <s v="0.0"/>
    <n v="47.22"/>
    <n v="52.78"/>
    <s v="2.3"/>
    <s v="3.4"/>
    <x v="26"/>
    <s v="1.33"/>
    <s v="1.29"/>
    <s v="8"/>
    <n v="1"/>
    <n v="0"/>
    <x v="0"/>
  </r>
  <r>
    <n v="7897"/>
    <s v="None"/>
    <s v="98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2400.66"/>
    <s v="Anderlecht"/>
    <s v="Genk"/>
    <s v="Anderlecht v Genk"/>
    <s v="14.09.2025"/>
    <s v="16:30"/>
    <s v="Belgian First Division A"/>
    <s v="Belgium, Jupiler Pro League"/>
    <n v="5"/>
    <n v="100"/>
    <n v="60"/>
    <n v="30"/>
    <s v="30.0"/>
    <s v="20.0"/>
    <s v="18.06"/>
    <s v="18.06"/>
    <s v="12.16"/>
    <s v="14.59"/>
    <s v="20.14"/>
    <s v="17.02"/>
    <n v="-7"/>
    <n v="-4.5"/>
    <x v="360"/>
    <s v="60.0"/>
    <s v="40.0"/>
    <s v="40.0"/>
    <s v="60.0"/>
    <s v="40.0"/>
    <s v="20.0"/>
    <s v="10.0"/>
    <n v="48.27"/>
    <n v="51.74"/>
    <s v="2.4"/>
    <s v="2.7"/>
    <x v="10"/>
    <s v="1.2"/>
    <s v="1.44"/>
    <s v="5"/>
    <n v="1"/>
    <n v="0"/>
    <x v="0"/>
  </r>
  <r>
    <n v="7904"/>
    <s v="None"/>
    <s v="96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95.42"/>
    <s v="Chaves"/>
    <s v="Feirense"/>
    <s v="Chaves v Feirense"/>
    <s v="14.09.2025"/>
    <s v="17:00"/>
    <s v="Portuguese Segunda Liga"/>
    <s v="Portugal, Segunda Liga"/>
    <n v="4"/>
    <n v="75"/>
    <n v="25"/>
    <n v="25"/>
    <s v="12.5"/>
    <s v="37.5"/>
    <s v="27.5"/>
    <s v="10.0"/>
    <s v="11.25"/>
    <s v="16.25"/>
    <s v="16.25"/>
    <s v="18.75"/>
    <n v="5"/>
    <n v="-9.5"/>
    <x v="80"/>
    <s v="75.0"/>
    <s v="25.0"/>
    <s v="25.0"/>
    <s v="50.0"/>
    <s v="37.5"/>
    <s v="0.0"/>
    <s v="0.0"/>
    <n v="48.75"/>
    <n v="51.25"/>
    <s v="1.91"/>
    <s v="3.75"/>
    <x v="0"/>
    <s v="1.4"/>
    <s v="1.2"/>
    <s v="8.5"/>
    <n v="1"/>
    <n v="0"/>
    <x v="0"/>
  </r>
  <r>
    <n v="7921"/>
    <s v="live"/>
    <s v="93.0"/>
    <n v="1"/>
    <n v="1"/>
    <s v="1 - 1"/>
    <n v="-1"/>
    <n v="1.01"/>
    <s v="EXECUTION_COMPLETE"/>
    <s v="4.0"/>
    <n v="2"/>
    <s v="1 - 0"/>
    <s v="1 - 1"/>
    <s v="0 - 0"/>
    <s v="1 - 0"/>
    <s v="1 - 0"/>
    <s v="1 - 0"/>
    <s v="1 - 0"/>
    <s v="1 - 1"/>
    <n v="91.6"/>
    <s v="NK Bravo"/>
    <s v="Domzale"/>
    <s v="NK Bravo v Domzale"/>
    <s v="14.09.2025"/>
    <s v="18:15"/>
    <s v="Slovenian Premier League"/>
    <s v="Slovenia, 1. SNL"/>
    <n v="7"/>
    <n v="100"/>
    <n v="78.569999999999993"/>
    <n v="50"/>
    <s v="35.72"/>
    <s v="14.29"/>
    <s v="11.42"/>
    <s v="5.17"/>
    <s v="21.12"/>
    <s v="24.21"/>
    <s v="11.06"/>
    <s v="27.01"/>
    <n v="-11"/>
    <n v="3.5"/>
    <x v="520"/>
    <s v="71.43"/>
    <s v="28.57"/>
    <s v="14.29"/>
    <s v="85.71"/>
    <s v="28.57"/>
    <s v="21.43"/>
    <s v="14.29"/>
    <n v="37.72"/>
    <n v="62.29"/>
    <s v="1.33"/>
    <s v="6.5"/>
    <x v="29"/>
    <s v="1.14"/>
    <s v="1.53"/>
    <s v="4.33"/>
    <n v="1"/>
    <n v="0"/>
    <x v="0"/>
  </r>
  <r>
    <n v="7929"/>
    <s v="None"/>
    <s v="96.0"/>
    <n v="1"/>
    <n v="1"/>
    <s v="1 - 1"/>
    <s v="nan"/>
    <s v="nan"/>
    <s v="None"/>
    <s v="None"/>
    <n v="0"/>
    <s v="0 - 1"/>
    <s v="1 - 1"/>
    <s v="0 - 0"/>
    <s v="0 - 1"/>
    <s v="0 - 1"/>
    <s v="0 - 1"/>
    <s v="0 - 1"/>
    <s v="1 - 1"/>
    <n v="152.4"/>
    <s v="Operario PR"/>
    <s v="Cuiaba"/>
    <s v="Operario PR v Cuiaba"/>
    <s v="14.09.2025"/>
    <s v="19:00"/>
    <s v="Brazilian Serie B"/>
    <s v="Brazil, Serie B"/>
    <n v="25"/>
    <n v="62.5"/>
    <n v="37.5"/>
    <n v="18.75"/>
    <s v="0.0"/>
    <s v="43.75"/>
    <s v="17.88"/>
    <s v="16.45"/>
    <s v="12.08"/>
    <s v="13.91"/>
    <s v="13.51"/>
    <s v="26.17"/>
    <n v="-2"/>
    <n v="-3"/>
    <x v="889"/>
    <s v="37.5"/>
    <s v="37.5"/>
    <s v="25.0"/>
    <s v="75.0"/>
    <s v="43.75"/>
    <s v="0.0"/>
    <s v="0.0"/>
    <n v="46.41"/>
    <n v="53.59"/>
    <s v="2.1"/>
    <s v="3.9"/>
    <x v="18"/>
    <s v="1.57"/>
    <s v="1.13"/>
    <s v="13"/>
    <n v="1"/>
    <n v="0"/>
    <x v="0"/>
  </r>
  <r>
    <n v="7931"/>
    <s v="None"/>
    <s v="105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2167.5100000000002"/>
    <s v="Atletico MG"/>
    <s v="Santos"/>
    <s v="Atletico MG v Santos"/>
    <s v="14.09.2025"/>
    <s v="19:00"/>
    <s v="Brazilian Serie A"/>
    <s v="Brazil, Serie A"/>
    <n v="20"/>
    <n v="81.25"/>
    <n v="62.5"/>
    <n v="31.25"/>
    <s v="12.5"/>
    <s v="6.25"/>
    <s v="9.45"/>
    <s v="13.69"/>
    <s v="12.7"/>
    <s v="13.84"/>
    <s v="15.33"/>
    <s v="35.01"/>
    <n v="-8"/>
    <n v="5"/>
    <x v="890"/>
    <s v="37.5"/>
    <s v="62.5"/>
    <s v="12.5"/>
    <s v="75.0"/>
    <s v="25.0"/>
    <s v="6.25"/>
    <s v="0.0"/>
    <n v="35.83"/>
    <n v="64.180000000000007"/>
    <s v="1.91"/>
    <s v="4.33"/>
    <x v="5"/>
    <s v="1.36"/>
    <s v="1.22"/>
    <s v="8"/>
    <n v="1"/>
    <n v="0"/>
    <x v="0"/>
  </r>
  <r>
    <n v="7934"/>
    <s v="None"/>
    <s v="95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2867.88"/>
    <s v="Csikszereda"/>
    <s v="FCSB"/>
    <s v="Csikszereda v FCSB"/>
    <s v="14.09.2025"/>
    <s v="18:00"/>
    <s v="Romanian Liga I"/>
    <s v="Romania, Liga I"/>
    <n v="7"/>
    <n v="87.5"/>
    <n v="60.72"/>
    <n v="47.32"/>
    <s v="13.4"/>
    <s v="6.25"/>
    <s v="13.78"/>
    <s v="13.78"/>
    <s v="21.96"/>
    <s v="10.1"/>
    <s v="14.11"/>
    <s v="26.28"/>
    <n v="7"/>
    <n v="11.5"/>
    <x v="644"/>
    <s v="42.86"/>
    <s v="57.14"/>
    <s v="50.0"/>
    <s v="50.0"/>
    <s v="48.22"/>
    <s v="33.93"/>
    <s v="7.15"/>
    <n v="49.52"/>
    <n v="50.48"/>
    <s v="7.5"/>
    <s v="1.36"/>
    <x v="9"/>
    <s v="1.22"/>
    <s v="1.4"/>
    <s v="6"/>
    <n v="2"/>
    <n v="0"/>
    <x v="0"/>
  </r>
  <r>
    <n v="7953"/>
    <s v="live"/>
    <s v="97.0"/>
    <n v="1"/>
    <n v="1"/>
    <s v="1 - 1"/>
    <n v="1.05"/>
    <n v="1.02"/>
    <s v="EXECUTION_COMPLETE"/>
    <s v="3.6"/>
    <n v="2"/>
    <s v="1 - 0"/>
    <s v="1 - 1"/>
    <s v="0 - 0"/>
    <s v="0 - 0"/>
    <s v="1 - 0"/>
    <s v="1 - 0"/>
    <s v="1 - 1"/>
    <s v="1 - 1"/>
    <n v="214.34"/>
    <s v="Atletico San Luis"/>
    <s v="Tijuana"/>
    <s v="Atletico San Luis v Tijuana"/>
    <s v="15.09.2025"/>
    <s v="01:00"/>
    <s v="Mexican Liga MX"/>
    <s v="Mexico, Liga MX"/>
    <n v="7"/>
    <n v="78.569999999999993"/>
    <n v="57.14"/>
    <n v="42.86"/>
    <s v="21.43"/>
    <s v="35.72"/>
    <s v="6.63"/>
    <s v="6.63"/>
    <s v="20.06"/>
    <s v="17.79"/>
    <s v="22.14"/>
    <s v="26.78"/>
    <n v="9"/>
    <n v="-0.5"/>
    <x v="702"/>
    <s v="42.86"/>
    <s v="57.14"/>
    <s v="85.71"/>
    <s v="14.29"/>
    <s v="28.58"/>
    <s v="0.0"/>
    <s v="0.0"/>
    <n v="33.299999999999997"/>
    <n v="66.7"/>
    <s v="2.2"/>
    <s v="3"/>
    <x v="10"/>
    <s v="1.17"/>
    <s v="1.5"/>
    <s v="4.5"/>
    <n v="1"/>
    <n v="0"/>
    <x v="0"/>
  </r>
  <r>
    <n v="7975"/>
    <s v="None"/>
    <s v="95.0"/>
    <n v="1"/>
    <n v="1"/>
    <s v="1 - 1"/>
    <s v="None"/>
    <s v="None"/>
    <s v="None"/>
    <s v="None"/>
    <n v="0"/>
    <s v="1 - 0"/>
    <s v="1 - 1"/>
    <s v="1 - 0"/>
    <s v="1 - 0"/>
    <s v="1 - 0"/>
    <s v="1 - 0"/>
    <s v="1 - 0"/>
    <s v="1 - 1"/>
    <n v="6136.78"/>
    <s v="Como"/>
    <s v="Genoa"/>
    <s v="Como v Genoa"/>
    <s v="15.09.2025"/>
    <s v="18:45"/>
    <s v="Italian Serie A"/>
    <s v="Italy, Serie A"/>
    <n v="2"/>
    <n v="25"/>
    <n v="0"/>
    <n v="0"/>
    <s v="0.0"/>
    <s v="50.0"/>
    <s v="0.0"/>
    <s v="0.0"/>
    <s v="0.0"/>
    <s v="33.34"/>
    <s v="66.67"/>
    <s v="0.0"/>
    <n v="-12"/>
    <n v="-2"/>
    <x v="186"/>
    <s v="50.0"/>
    <s v="50.0"/>
    <s v="0.0"/>
    <s v="50.0"/>
    <s v="0.0"/>
    <s v="0.0"/>
    <s v="0.0"/>
    <n v="0"/>
    <n v="100"/>
    <s v="1.67"/>
    <s v="6"/>
    <x v="1"/>
    <s v="1.36"/>
    <s v="1.22"/>
    <s v="8"/>
    <n v="1"/>
    <n v="0"/>
    <x v="0"/>
  </r>
  <r>
    <n v="7981"/>
    <s v="None"/>
    <s v="97.0"/>
    <n v="1"/>
    <n v="1"/>
    <s v="1 - 1"/>
    <s v="None"/>
    <s v="None"/>
    <s v="None"/>
    <s v="None"/>
    <n v="0"/>
    <s v="0 - 0"/>
    <s v="1 - 1"/>
    <s v="0 - 0"/>
    <s v="0 - 0"/>
    <s v="0 - 0"/>
    <s v="0 - 1"/>
    <s v="0 - 1"/>
    <s v="1 - 1"/>
    <n v="49.36"/>
    <s v="Deportes Copiapo"/>
    <s v="Antofagasta"/>
    <s v="Deportes Copiapo v Antofagasta"/>
    <s v="15.09.2025"/>
    <s v="23:00"/>
    <s v="Chilean Primera B"/>
    <s v="Chile, Primera B"/>
    <n v="24"/>
    <n v="62.5"/>
    <n v="37.5"/>
    <n v="25"/>
    <s v="6.25"/>
    <s v="56.25"/>
    <s v="11.36"/>
    <s v="15.68"/>
    <s v="18.9"/>
    <s v="16.76"/>
    <s v="15.39"/>
    <s v="21.92"/>
    <n v="1"/>
    <n v="-11.5"/>
    <x v="891"/>
    <s v="62.5"/>
    <s v="12.5"/>
    <s v="50.0"/>
    <s v="12.5"/>
    <s v="18.75"/>
    <s v="6.25"/>
    <s v="6.25"/>
    <n v="45.94"/>
    <n v="54.07"/>
    <s v="1.62"/>
    <s v="5"/>
    <x v="10"/>
    <s v="1.33"/>
    <s v="1.29"/>
    <s v="7.5"/>
    <n v="1"/>
    <n v="0"/>
    <x v="0"/>
  </r>
  <r>
    <n v="7991"/>
    <s v="None"/>
    <s v="97.0"/>
    <n v="1"/>
    <n v="1"/>
    <s v="1 - 1"/>
    <s v="nan"/>
    <s v="nan"/>
    <s v="None"/>
    <s v="None"/>
    <n v="0"/>
    <s v="1 - 0"/>
    <s v="1 - 1"/>
    <s v="0 - 0"/>
    <s v="0 - 0"/>
    <s v="1 - 0"/>
    <s v="1 - 0"/>
    <s v="1 - 0"/>
    <s v="1 - 1"/>
    <n v="10.199999999999999"/>
    <s v="Al Mokawloon"/>
    <s v="Pharco FC"/>
    <s v="Al Mokawloon v Pharco FC"/>
    <s v="17.09.2025"/>
    <s v="14:00"/>
    <s v="Egyptian Premier"/>
    <s v="Egypt, Premier League"/>
    <n v="5"/>
    <n v="26.67"/>
    <n v="10"/>
    <n v="10"/>
    <s v="10.0"/>
    <s v="36.67"/>
    <s v="23.81"/>
    <s v="7.15"/>
    <s v="0.0"/>
    <s v="14.29"/>
    <s v="30.95"/>
    <s v="23.81"/>
    <n v="-5"/>
    <n v="14.5"/>
    <x v="892"/>
    <s v="0.0"/>
    <s v="66.67"/>
    <s v="0.0"/>
    <s v="60.0"/>
    <s v="10.0"/>
    <s v="0.0"/>
    <s v="0.0"/>
    <n v="30.95"/>
    <n v="69.05"/>
    <s v="2.15"/>
    <s v="3.8"/>
    <x v="2"/>
    <s v="1.57"/>
    <s v="1.13"/>
    <s v="13"/>
    <n v="1"/>
    <n v="0"/>
    <x v="0"/>
  </r>
  <r>
    <n v="8004"/>
    <s v="None"/>
    <s v="95.0"/>
    <n v="1"/>
    <n v="1"/>
    <s v="1 - 1"/>
    <s v="None"/>
    <s v="None"/>
    <s v="None"/>
    <s v="None"/>
    <n v="0"/>
    <s v="0 - 0"/>
    <s v="1 - 1"/>
    <n v="0"/>
    <n v="0"/>
    <n v="0"/>
    <s v="1 - 0"/>
    <s v="1 - 1"/>
    <s v="1 - 1"/>
    <n v="26.2"/>
    <s v="El Gounah"/>
    <s v="Petrojet"/>
    <s v="El Gounah v Petrojet"/>
    <s v="17.09.2025"/>
    <s v="17:00"/>
    <s v="Egyptian Premier"/>
    <s v="Egypt, Premier League"/>
    <n v="5"/>
    <n v="36.67"/>
    <n v="26.67"/>
    <n v="8.34"/>
    <s v="0.0"/>
    <s v="63.34"/>
    <s v="13.89"/>
    <s v="5.56"/>
    <s v="13.89"/>
    <s v="25.0"/>
    <s v="0.0"/>
    <s v="41.67"/>
    <n v="-4"/>
    <n v="3"/>
    <x v="893"/>
    <s v="20.0"/>
    <s v="40.0"/>
    <s v="50.0"/>
    <s v="16.67"/>
    <s v="18.34"/>
    <s v="0.0"/>
    <s v="0.0"/>
    <n v="33.33"/>
    <n v="66.67"/>
    <s v="2.55"/>
    <s v="3.2"/>
    <x v="11"/>
    <s v="1.65"/>
    <s v="1.1"/>
    <s v="15"/>
    <n v="1"/>
    <n v="0"/>
    <x v="0"/>
  </r>
  <r>
    <n v="8085"/>
    <s v="None"/>
    <s v="95.0"/>
    <n v="1"/>
    <n v="1"/>
    <s v="1 - 1"/>
    <s v="nan"/>
    <s v="nan"/>
    <s v="None"/>
    <s v="nan"/>
    <n v="0"/>
    <s v="0 - 0"/>
    <s v="1 - 1"/>
    <n v="0"/>
    <s v="0 - 0"/>
    <s v="0 - 0"/>
    <s v="0 - 1"/>
    <s v="1 - 1"/>
    <s v="1 - 1"/>
    <n v="1938.21"/>
    <s v="St Patricks"/>
    <s v="Galway Utd"/>
    <s v="St Patricks v Galway Utd"/>
    <s v="19.09.2025"/>
    <s v="18:45"/>
    <s v="Irish Premier Division"/>
    <s v="Ireland, Premier Division"/>
    <n v="29"/>
    <n v="50"/>
    <n v="37.5"/>
    <n v="18.75"/>
    <s v="6.25"/>
    <s v="37.5"/>
    <s v="9.15"/>
    <s v="15.95"/>
    <s v="21.97"/>
    <s v="17.28"/>
    <s v="12.78"/>
    <s v="22.89"/>
    <n v="-7"/>
    <n v="1.5"/>
    <x v="894"/>
    <s v="50.0"/>
    <s v="25.0"/>
    <s v="12.5"/>
    <s v="75.0"/>
    <s v="12.5"/>
    <s v="6.25"/>
    <s v="6.25"/>
    <n v="47.06"/>
    <n v="52.94"/>
    <s v="1.75"/>
    <s v="4.5"/>
    <x v="19"/>
    <s v="1.3"/>
    <s v="1.29"/>
    <s v="7.5"/>
    <n v="1"/>
    <n v="0"/>
    <x v="0"/>
  </r>
  <r>
    <n v="8104"/>
    <s v="None"/>
    <s v="97.0"/>
    <n v="1"/>
    <n v="1"/>
    <s v="1 - 1"/>
    <s v="nan"/>
    <s v="nan"/>
    <s v="None"/>
    <s v="None"/>
    <n v="0"/>
    <s v="1 - 0"/>
    <s v="1 - 1"/>
    <s v="0 - 0"/>
    <s v="0 - 0"/>
    <s v="1 - 0"/>
    <s v="1 - 0"/>
    <s v="1 - 1"/>
    <s v="1 - 1"/>
    <n v="27.8"/>
    <s v="Yacoub El Mansour"/>
    <s v="Wydad Casablanca"/>
    <s v="Yacoub El Mansour v Wydad Casablanca"/>
    <s v="19.09.2025"/>
    <s v="19:00"/>
    <s v="Moroccan Botola Pro 1"/>
    <s v="Morocco, Botola Pro"/>
    <n v="1"/>
    <n v="50"/>
    <n v="0"/>
    <n v="0"/>
    <s v="0.0"/>
    <s v="50.0"/>
    <s v="0.0"/>
    <s v="0.0"/>
    <s v="50.0"/>
    <s v="25.0"/>
    <s v="0.0"/>
    <s v="25.0"/>
    <n v="18"/>
    <n v="4"/>
    <x v="120"/>
    <s v="0.0"/>
    <s v="100.0"/>
    <s v="100.0"/>
    <s v="0.0"/>
    <s v="0.0"/>
    <s v="0.0"/>
    <s v="0.0"/>
    <n v="50"/>
    <n v="50"/>
    <s v="5"/>
    <s v="1.57"/>
    <x v="19"/>
    <s v="1.29"/>
    <s v="1.29"/>
    <s v="7"/>
    <n v="2"/>
    <n v="0"/>
    <x v="0"/>
  </r>
  <r>
    <n v="8109"/>
    <s v="None"/>
    <s v="95.0"/>
    <n v="1"/>
    <n v="1"/>
    <s v="1 - 1"/>
    <s v="nan"/>
    <s v="nan"/>
    <s v="None"/>
    <s v="None"/>
    <n v="0"/>
    <s v="0 - 1"/>
    <s v="1 - 1"/>
    <n v="0"/>
    <s v="0 - 1"/>
    <s v="0 - 1"/>
    <n v="0"/>
    <n v="0"/>
    <s v="1 - 1"/>
    <n v="484.92"/>
    <s v="Aubagne FC"/>
    <s v="Versailles 78 FC"/>
    <s v="Aubagne FC v Versailles 78 FC"/>
    <s v="19.09.2025"/>
    <s v="17:30"/>
    <s v="French National"/>
    <s v="France, National 1"/>
    <n v="4"/>
    <n v="77.5"/>
    <n v="55"/>
    <n v="22.5"/>
    <s v="0.0"/>
    <s v="47.5"/>
    <s v="18.34"/>
    <s v="0.0"/>
    <s v="14.17"/>
    <s v="23.34"/>
    <s v="8.34"/>
    <s v="35.84"/>
    <n v="12"/>
    <n v="-8"/>
    <x v="616"/>
    <s v="40.0"/>
    <s v="40.0"/>
    <s v="100.0"/>
    <s v="0.0"/>
    <s v="22.5"/>
    <s v="0.0"/>
    <s v="0.0"/>
    <n v="32.5"/>
    <n v="67.5"/>
    <s v="2.7"/>
    <s v="2.5"/>
    <x v="13"/>
    <s v="1.4"/>
    <s v="1.22"/>
    <s v="8.5"/>
    <n v="2"/>
    <n v="0"/>
    <x v="0"/>
  </r>
  <r>
    <n v="8127"/>
    <s v="None"/>
    <s v="95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349.91"/>
    <s v="Kofu"/>
    <s v="Blaublitz Akita"/>
    <s v="Kofu v Blaublitz Akita"/>
    <s v="20.09.2025"/>
    <s v="09:30"/>
    <s v="Japanese J League 2"/>
    <s v="Japan, J2 League"/>
    <n v="29"/>
    <n v="81.25"/>
    <n v="56.25"/>
    <n v="37.5"/>
    <s v="31.25"/>
    <s v="31.25"/>
    <s v="15.09"/>
    <s v="15.42"/>
    <s v="14.69"/>
    <s v="21.49"/>
    <s v="16.73"/>
    <s v="16.57"/>
    <n v="-4"/>
    <n v="3"/>
    <x v="391"/>
    <s v="62.5"/>
    <s v="37.5"/>
    <s v="50.0"/>
    <s v="37.5"/>
    <s v="56.25"/>
    <s v="25.0"/>
    <s v="12.5"/>
    <n v="45.21"/>
    <n v="54.8"/>
    <s v="2.63"/>
    <s v="2.63"/>
    <x v="2"/>
    <s v="1.47"/>
    <s v="1.17"/>
    <s v="10"/>
    <n v="2"/>
    <n v="0"/>
    <x v="0"/>
  </r>
  <r>
    <n v="8148"/>
    <s v="None"/>
    <s v="94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23.98"/>
    <s v="Uthai Thani"/>
    <s v="Sukhothai"/>
    <s v="Uthai Thani v Sukhothai"/>
    <s v="20.09.2025"/>
    <s v="11:30"/>
    <s v="Thai League 1"/>
    <s v="Thailand, Thai League 1"/>
    <n v="4"/>
    <n v="50"/>
    <n v="37.5"/>
    <n v="25"/>
    <s v="25.0"/>
    <s v="25.0"/>
    <s v="0.0"/>
    <s v="0.0"/>
    <s v="7.15"/>
    <s v="27.15"/>
    <s v="31.43"/>
    <s v="34.29"/>
    <n v="11"/>
    <n v="6.5"/>
    <x v="154"/>
    <s v="0.0"/>
    <s v="100.0"/>
    <s v="25.0"/>
    <s v="50.0"/>
    <s v="0.0"/>
    <s v="0.0"/>
    <s v="0.0"/>
    <n v="7.15"/>
    <n v="92.86"/>
    <s v="1.75"/>
    <s v="3.9"/>
    <x v="19"/>
    <s v="1.2"/>
    <s v="1.47"/>
    <s v="5"/>
    <n v="1"/>
    <n v="0"/>
    <x v="0"/>
  </r>
  <r>
    <n v="8156"/>
    <s v="None"/>
    <s v="96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694.74"/>
    <s v="Fredrikstad"/>
    <s v="Bryne"/>
    <s v="Fredrikstad v Bryne"/>
    <s v="20.09.2025"/>
    <s v="12:00"/>
    <s v="Norwegian Eliteserien"/>
    <s v="Norway, Eliteserien"/>
    <n v="20"/>
    <n v="75"/>
    <n v="50"/>
    <n v="43.75"/>
    <s v="18.75"/>
    <s v="12.5"/>
    <s v="23.49"/>
    <s v="11.45"/>
    <s v="17.45"/>
    <s v="7.26"/>
    <s v="16.49"/>
    <s v="23.87"/>
    <n v="-11"/>
    <n v="3.5"/>
    <x v="895"/>
    <s v="50.0"/>
    <s v="37.5"/>
    <s v="0.0"/>
    <s v="87.5"/>
    <s v="31.25"/>
    <s v="18.75"/>
    <s v="12.5"/>
    <n v="52.39"/>
    <n v="47.62"/>
    <s v="1.62"/>
    <s v="5"/>
    <x v="22"/>
    <s v="1.22"/>
    <s v="1.36"/>
    <s v="6"/>
    <n v="1"/>
    <n v="0"/>
    <x v="0"/>
  </r>
  <r>
    <n v="8190"/>
    <s v="None"/>
    <s v="91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944.86"/>
    <s v="East Kilbride"/>
    <s v="Dumbarton"/>
    <s v="East Kilbride v Dumbarton"/>
    <s v="20.09.2025"/>
    <s v="14:00"/>
    <s v="Scottish League Two"/>
    <s v="Scotland, League Two"/>
    <n v="6"/>
    <n v="91.67"/>
    <n v="83.33"/>
    <n v="58.33"/>
    <s v="33.33"/>
    <s v="16.67"/>
    <s v="15.22"/>
    <s v="15.22"/>
    <s v="30.44"/>
    <s v="15.22"/>
    <s v="6.53"/>
    <s v="17.39"/>
    <n v="-3"/>
    <n v="-5.5"/>
    <x v="56"/>
    <s v="50.0"/>
    <s v="50.0"/>
    <s v="50.0"/>
    <s v="50.0"/>
    <s v="75.0"/>
    <s v="50.0"/>
    <s v="16.67"/>
    <n v="60.87"/>
    <n v="39.130000000000003"/>
    <s v="-"/>
    <s v="-"/>
    <x v="3"/>
    <s v="-"/>
    <s v="-"/>
    <s v="-"/>
    <s v="None"/>
    <n v="0"/>
    <x v="0"/>
  </r>
  <r>
    <n v="8219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385.08"/>
    <s v="Nyiregyhaza"/>
    <s v="Paks"/>
    <s v="Nyiregyhaza v Paks"/>
    <s v="20.09.2025"/>
    <s v="14:00"/>
    <s v="Hungarian NB I"/>
    <s v="Hungary, NB I"/>
    <n v="6"/>
    <n v="91.67"/>
    <n v="83.34"/>
    <n v="58.34"/>
    <s v="50.0"/>
    <s v="8.34"/>
    <s v="9.0"/>
    <s v="16.41"/>
    <s v="18.26"/>
    <s v="10.32"/>
    <s v="20.11"/>
    <s v="25.93"/>
    <n v="17"/>
    <n v="1.5"/>
    <x v="56"/>
    <s v="16.67"/>
    <s v="83.33"/>
    <s v="83.33"/>
    <s v="16.67"/>
    <s v="50.0"/>
    <s v="33.33"/>
    <s v="8.34"/>
    <n v="43.65"/>
    <n v="56.35"/>
    <s v="3.8"/>
    <s v="1.75"/>
    <x v="28"/>
    <s v="1.17"/>
    <s v="1.57"/>
    <s v="-"/>
    <n v="2"/>
    <n v="0"/>
    <x v="0"/>
  </r>
  <r>
    <n v="8224"/>
    <s v="live"/>
    <s v="91.0"/>
    <n v="1"/>
    <n v="1"/>
    <s v="1 - 1"/>
    <n v="1.1599999999999999"/>
    <n v="1.1000000000000001"/>
    <s v="EXECUTION_COMPLETE"/>
    <s v="3.35"/>
    <n v="3"/>
    <s v="0 - 1"/>
    <s v="1 - 1"/>
    <s v="0 - 1"/>
    <s v="0 - 1"/>
    <s v="0 - 1"/>
    <s v="0 - 1"/>
    <s v="0 - 1"/>
    <s v="1 - 1"/>
    <n v="48.04"/>
    <s v="Marine FC"/>
    <s v="Kings Lynn"/>
    <s v="Marine FC v Kings Lynn"/>
    <s v="20.09.2025"/>
    <s v="14:00"/>
    <s v="English National League North"/>
    <s v="England, National League - North"/>
    <n v="8"/>
    <n v="81.25"/>
    <n v="50"/>
    <n v="37.5"/>
    <s v="18.75"/>
    <s v="18.75"/>
    <s v="23.3"/>
    <s v="13.64"/>
    <s v="17.05"/>
    <s v="21.78"/>
    <s v="4.36"/>
    <s v="19.89"/>
    <n v="28"/>
    <n v="0"/>
    <x v="393"/>
    <s v="25.0"/>
    <s v="75.0"/>
    <s v="50.0"/>
    <s v="50.0"/>
    <s v="43.75"/>
    <s v="18.75"/>
    <s v="6.25"/>
    <n v="53.98"/>
    <n v="46.03"/>
    <s v="-"/>
    <s v="-"/>
    <x v="3"/>
    <s v="-"/>
    <s v="-"/>
    <s v="-"/>
    <s v="None"/>
    <n v="0"/>
    <x v="0"/>
  </r>
  <r>
    <n v="8237"/>
    <s v="live"/>
    <s v="94.0"/>
    <n v="1"/>
    <n v="1"/>
    <s v="1 - 1"/>
    <n v="1.06"/>
    <n v="1.01"/>
    <s v="EXECUTION_COMPLETE"/>
    <s v="3.7"/>
    <n v="3"/>
    <s v="0 - 0"/>
    <s v="1 - 1"/>
    <s v="0 - 0"/>
    <s v="0 - 0"/>
    <s v="0 - 0"/>
    <s v="0 - 1"/>
    <s v="0 - 1"/>
    <s v="1 - 1"/>
    <n v="21.83"/>
    <s v="Crusaders"/>
    <s v="Ballymena"/>
    <s v="Crusaders v Ballymena"/>
    <s v="20.09.2025"/>
    <s v="14:00"/>
    <s v="Northern Irish Premiership"/>
    <s v="Northern-Ireland, Premiership"/>
    <n v="7"/>
    <n v="92.86"/>
    <n v="57.14"/>
    <n v="42.86"/>
    <s v="14.29"/>
    <s v="35.72"/>
    <s v="20.37"/>
    <s v="15.74"/>
    <s v="17.6"/>
    <s v="15.74"/>
    <s v="12.04"/>
    <s v="18.52"/>
    <n v="9"/>
    <n v="0.5"/>
    <x v="896"/>
    <s v="28.57"/>
    <s v="71.43"/>
    <s v="71.43"/>
    <s v="28.57"/>
    <s v="50.0"/>
    <s v="21.43"/>
    <s v="7.15"/>
    <n v="53.7"/>
    <n v="46.3"/>
    <s v="-"/>
    <s v="-"/>
    <x v="3"/>
    <s v="-"/>
    <s v="-"/>
    <s v="-"/>
    <s v="None"/>
    <n v="0"/>
    <x v="0"/>
  </r>
  <r>
    <n v="8253"/>
    <s v="None"/>
    <s v="94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6.29"/>
    <s v="USM Khenchela"/>
    <s v="ES Ben Aknoun"/>
    <s v="USM Khenchela v ES Ben Aknoun"/>
    <s v="20.09.2025"/>
    <s v="15:00"/>
    <s v="Algerian Ligue 1"/>
    <s v="Algeria, Ligue 1"/>
    <n v="3"/>
    <n v="83.34"/>
    <n v="29.17"/>
    <n v="0"/>
    <s v="0.0"/>
    <s v="16.67"/>
    <s v="0.0"/>
    <s v="19.45"/>
    <s v="33.33"/>
    <s v="22.22"/>
    <s v="19.45"/>
    <s v="5.56"/>
    <n v="2"/>
    <n v="0"/>
    <x v="76"/>
    <s v="100.0"/>
    <s v="0.0"/>
    <s v="66.67"/>
    <s v="33.33"/>
    <s v="29.17"/>
    <s v="0.0"/>
    <s v="0.0"/>
    <n v="52.78"/>
    <n v="47.22"/>
    <s v="1.85"/>
    <s v="4.5"/>
    <x v="0"/>
    <s v="1.5"/>
    <s v="1.14"/>
    <s v="11"/>
    <n v="1"/>
    <n v="0"/>
    <x v="0"/>
  </r>
  <r>
    <n v="8256"/>
    <s v="None"/>
    <s v="96.0"/>
    <n v="1"/>
    <n v="1"/>
    <s v="1 - 1"/>
    <s v="nan"/>
    <s v="nan"/>
    <s v="None"/>
    <s v="nan"/>
    <n v="0"/>
    <s v="0 - 1"/>
    <s v="1 - 1"/>
    <s v="0 - 0"/>
    <s v="0 - 1"/>
    <s v="0 - 1"/>
    <s v="0 - 1"/>
    <s v="1 - 1"/>
    <s v="1 - 1"/>
    <n v="5476.28"/>
    <s v="Panserraikos"/>
    <s v="Atromitos"/>
    <s v="Panserraikos v Atromitos"/>
    <s v="20.09.2025"/>
    <s v="15:00"/>
    <s v="Greek Super League"/>
    <s v="Greece, Super League 1"/>
    <n v="3"/>
    <n v="66.67"/>
    <n v="33.33"/>
    <n v="16.670000000000002"/>
    <s v="16.67"/>
    <s v="16.67"/>
    <s v="0.0"/>
    <s v="20.84"/>
    <s v="16.67"/>
    <s v="20.84"/>
    <s v="20.84"/>
    <s v="20.84"/>
    <n v="15"/>
    <n v="5.5"/>
    <x v="139"/>
    <s v="0.0"/>
    <s v="100.0"/>
    <s v="66.67"/>
    <s v="33.33"/>
    <s v="33.33"/>
    <s v="0.0"/>
    <s v="0.0"/>
    <n v="37.5"/>
    <n v="62.5"/>
    <s v="-"/>
    <s v="-"/>
    <x v="3"/>
    <s v="-"/>
    <s v="-"/>
    <s v="-"/>
    <s v="None"/>
    <n v="0"/>
    <x v="0"/>
  </r>
  <r>
    <n v="8259"/>
    <s v="None"/>
    <s v="94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4738.5"/>
    <s v="Mjallby"/>
    <s v="Osters"/>
    <s v="Mjallby v Osters"/>
    <s v="20.09.2025"/>
    <s v="15:30"/>
    <s v="Swedish Allsvenskan"/>
    <s v="Sweden, Allsvenskan"/>
    <n v="23"/>
    <n v="81.25"/>
    <n v="37.5"/>
    <n v="18.75"/>
    <s v="6.25"/>
    <s v="37.5"/>
    <s v="11.33"/>
    <s v="16.66"/>
    <s v="15.81"/>
    <s v="15.02"/>
    <s v="17.45"/>
    <s v="23.74"/>
    <n v="-20"/>
    <n v="-4"/>
    <x v="897"/>
    <s v="75.0"/>
    <s v="25.0"/>
    <s v="37.5"/>
    <s v="50.0"/>
    <s v="18.75"/>
    <s v="12.5"/>
    <s v="6.25"/>
    <n v="43.79"/>
    <n v="56.21"/>
    <s v="-"/>
    <s v="-"/>
    <x v="3"/>
    <s v="-"/>
    <s v="-"/>
    <s v="-"/>
    <s v="None"/>
    <n v="0"/>
    <x v="0"/>
  </r>
  <r>
    <n v="8277"/>
    <s v="live"/>
    <s v="94.0"/>
    <n v="1"/>
    <n v="1"/>
    <s v="1 - 1"/>
    <n v="-1"/>
    <n v="-1"/>
    <s v="EXECUTION_COMPLETE"/>
    <s v="3.7"/>
    <n v="2.14"/>
    <s v="0 - 0"/>
    <s v="1 - 1"/>
    <s v="0 - 0"/>
    <s v="0 - 0"/>
    <s v="0 - 0"/>
    <s v="0 - 1"/>
    <s v="0 - 1"/>
    <s v="1 - 1"/>
    <n v="209.8"/>
    <s v="Darlington"/>
    <s v="Chester"/>
    <s v="Darlington v Chester"/>
    <s v="20.09.2025"/>
    <s v="14:00"/>
    <s v="English National League North"/>
    <s v="England, National League - North"/>
    <n v="8"/>
    <n v="100"/>
    <n v="75"/>
    <n v="43.75"/>
    <s v="18.75"/>
    <s v="6.25"/>
    <s v="12.64"/>
    <s v="11.13"/>
    <s v="22.39"/>
    <s v="28.16"/>
    <s v="10.99"/>
    <s v="14.7"/>
    <n v="-20"/>
    <n v="5"/>
    <x v="240"/>
    <s v="75.0"/>
    <s v="25.0"/>
    <s v="50.0"/>
    <s v="50.0"/>
    <s v="50.0"/>
    <s v="18.75"/>
    <s v="6.25"/>
    <n v="46.16"/>
    <n v="53.85"/>
    <s v="3.3"/>
    <s v="1.95"/>
    <x v="5"/>
    <s v="1.2"/>
    <s v="1.36"/>
    <s v="-"/>
    <n v="2"/>
    <n v="0"/>
    <x v="0"/>
  </r>
  <r>
    <n v="8283"/>
    <s v="None"/>
    <s v="95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226.54"/>
    <s v="Arbroath"/>
    <s v="Morton"/>
    <s v="Arbroath v Morton"/>
    <s v="20.09.2025"/>
    <s v="14:00"/>
    <s v="Scottish Championship"/>
    <s v="Scotland, Championship"/>
    <n v="6"/>
    <n v="66.67"/>
    <n v="41.67"/>
    <n v="25"/>
    <s v="8.34"/>
    <s v="25.0"/>
    <s v="2.78"/>
    <s v="13.89"/>
    <s v="13.89"/>
    <s v="36.11"/>
    <s v="11.11"/>
    <s v="22.22"/>
    <n v="3"/>
    <n v="1.5"/>
    <x v="139"/>
    <s v="50.0"/>
    <s v="50.0"/>
    <s v="50.0"/>
    <s v="16.67"/>
    <s v="8.34"/>
    <s v="0.0"/>
    <s v="0.0"/>
    <n v="30.56"/>
    <n v="69.45"/>
    <s v="2.3"/>
    <s v="3"/>
    <x v="26"/>
    <s v="1.33"/>
    <s v="1.29"/>
    <s v="8"/>
    <n v="1"/>
    <n v="0"/>
    <x v="0"/>
  </r>
  <r>
    <n v="8289"/>
    <s v="live"/>
    <s v="91.0"/>
    <n v="1"/>
    <n v="1"/>
    <s v="1 - 1"/>
    <n v="-1"/>
    <n v="-1"/>
    <s v="EXECUTION_COMPLETE"/>
    <s v="3.65"/>
    <n v="3"/>
    <s v="0 - 0"/>
    <s v="1 - 1"/>
    <s v="0 - 0"/>
    <s v="0 - 0"/>
    <s v="0 - 0"/>
    <s v="1 - 0"/>
    <s v="1 - 0"/>
    <s v="1 - 1"/>
    <n v="910.11"/>
    <s v="Stranraer"/>
    <s v="Elgin City FC"/>
    <s v="Stranraer v Elgin City FC"/>
    <s v="20.09.2025"/>
    <s v="14:00"/>
    <s v="Scottish League Two"/>
    <s v="Scotland, League Two"/>
    <n v="6"/>
    <n v="66.67"/>
    <n v="41.67"/>
    <n v="25"/>
    <s v="16.67"/>
    <s v="16.67"/>
    <s v="2.94"/>
    <s v="2.94"/>
    <s v="24.21"/>
    <s v="6.79"/>
    <s v="23.31"/>
    <s v="39.82"/>
    <n v="7"/>
    <n v="2.5"/>
    <x v="139"/>
    <s v="33.33"/>
    <s v="66.67"/>
    <s v="50.0"/>
    <s v="33.33"/>
    <s v="16.67"/>
    <s v="0.0"/>
    <s v="0.0"/>
    <n v="30.09"/>
    <n v="69.91"/>
    <s v="-"/>
    <s v="-"/>
    <x v="3"/>
    <s v="-"/>
    <s v="-"/>
    <s v="-"/>
    <s v="None"/>
    <n v="0"/>
    <x v="0"/>
  </r>
  <r>
    <n v="8307"/>
    <s v="None"/>
    <s v="95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7125.63"/>
    <s v="Antalyaspor"/>
    <s v="Kayserispor"/>
    <s v="Antalyaspor v Kayserispor"/>
    <s v="20.09.2025"/>
    <s v="17:00"/>
    <s v="Turkish Super League"/>
    <s v="Turkey, Süper Lig"/>
    <n v="4"/>
    <n v="80"/>
    <n v="42.5"/>
    <n v="12.5"/>
    <s v="0.0"/>
    <s v="10.0"/>
    <s v="4.55"/>
    <s v="9.09"/>
    <s v="28.18"/>
    <s v="19.09"/>
    <s v="5.0"/>
    <s v="34.09"/>
    <n v="-10"/>
    <n v="2"/>
    <x v="235"/>
    <s v="80.0"/>
    <s v="20.0"/>
    <s v="50.0"/>
    <s v="50.0"/>
    <s v="20.0"/>
    <s v="10.0"/>
    <s v="0.0"/>
    <n v="41.82"/>
    <n v="58.18"/>
    <s v="-"/>
    <s v="-"/>
    <x v="3"/>
    <s v="-"/>
    <s v="-"/>
    <s v="-"/>
    <s v="None"/>
    <n v="0"/>
    <x v="0"/>
  </r>
  <r>
    <n v="8308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610.07000000000005"/>
    <s v="MC El Bayadh"/>
    <s v="Belouizdad"/>
    <s v="MC El Bayadh v Belouizdad"/>
    <s v="20.09.2025"/>
    <s v="15:00"/>
    <s v="Algerian Ligue 1"/>
    <s v="Algeria, Ligue 1"/>
    <n v="3"/>
    <n v="70.84"/>
    <n v="16.670000000000002"/>
    <n v="0"/>
    <s v="0.0"/>
    <s v="16.67"/>
    <s v="0.0"/>
    <s v="39.29"/>
    <s v="22.62"/>
    <s v="7.15"/>
    <s v="8.34"/>
    <s v="22.62"/>
    <n v="13"/>
    <n v="7.5"/>
    <x v="2"/>
    <s v="0.0"/>
    <s v="100.0"/>
    <s v="66.67"/>
    <s v="33.33"/>
    <s v="16.67"/>
    <s v="0.0"/>
    <s v="0.0"/>
    <n v="61.91"/>
    <n v="38.1"/>
    <s v="4"/>
    <s v="2"/>
    <x v="2"/>
    <s v="1.57"/>
    <s v="1.13"/>
    <s v="13"/>
    <n v="2"/>
    <n v="0"/>
    <x v="0"/>
  </r>
  <r>
    <n v="8366"/>
    <s v="None"/>
    <s v="98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50.58"/>
    <s v="Deportivo Pasto"/>
    <s v="Santa Fe"/>
    <s v="Deportivo Pasto v Santa Fe"/>
    <s v="20.09.2025"/>
    <s v="23:20"/>
    <s v="Colombian Primera A"/>
    <s v="Colombia, Primera A"/>
    <n v="30"/>
    <n v="68.75"/>
    <n v="37.5"/>
    <n v="0"/>
    <s v="0.0"/>
    <s v="31.25"/>
    <s v="12.42"/>
    <s v="18.23"/>
    <s v="25.7"/>
    <s v="12.76"/>
    <s v="15.54"/>
    <s v="15.37"/>
    <n v="7"/>
    <n v="-2.5"/>
    <x v="898"/>
    <s v="25.0"/>
    <s v="62.5"/>
    <s v="37.5"/>
    <s v="50.0"/>
    <s v="31.25"/>
    <s v="12.5"/>
    <s v="0.0"/>
    <n v="56.34"/>
    <n v="43.67"/>
    <s v="-"/>
    <s v="-"/>
    <x v="3"/>
    <s v="-"/>
    <s v="-"/>
    <s v="-"/>
    <s v="None"/>
    <n v="0"/>
    <x v="0"/>
  </r>
  <r>
    <n v="8384"/>
    <s v="None"/>
    <s v="99.0"/>
    <n v="1"/>
    <n v="1"/>
    <s v="1 - 1"/>
    <s v="nan"/>
    <s v="nan"/>
    <s v="None"/>
    <s v="None"/>
    <n v="0"/>
    <s v="0 - 0"/>
    <s v="1 - 1"/>
    <s v="0 - 0"/>
    <s v="0 - 0"/>
    <s v="0 - 0"/>
    <s v="1 - 0"/>
    <s v="1 - 0"/>
    <s v="1 - 1"/>
    <n v="0.49"/>
    <s v="Monterey Bay FC"/>
    <s v="New Mexico United"/>
    <s v="Monterey Bay FC v New Mexico United"/>
    <s v="21.09.2025"/>
    <s v="02:00"/>
    <s v="US United Soccer League"/>
    <s v="USA, USL Championship"/>
    <n v="24"/>
    <n v="62.5"/>
    <n v="56.25"/>
    <n v="43.75"/>
    <s v="12.5"/>
    <s v="25.0"/>
    <s v="12.29"/>
    <s v="13.93"/>
    <s v="11.53"/>
    <s v="20.54"/>
    <s v="20.46"/>
    <s v="21.26"/>
    <n v="11"/>
    <n v="5.5"/>
    <x v="421"/>
    <s v="37.5"/>
    <s v="50.0"/>
    <s v="37.5"/>
    <s v="50.0"/>
    <s v="31.25"/>
    <s v="12.5"/>
    <s v="0.0"/>
    <n v="37.74"/>
    <n v="62.26"/>
    <s v="-"/>
    <s v="-"/>
    <x v="3"/>
    <s v="-"/>
    <s v="-"/>
    <s v="-"/>
    <s v="None"/>
    <n v="0"/>
    <x v="0"/>
  </r>
  <r>
    <n v="8421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1 - 1"/>
    <s v="1 - 1"/>
    <n v="24284.9"/>
    <s v="Rayo Vallecano"/>
    <s v="Celta Vigo"/>
    <s v="Rayo Vallecano v Celta Vigo"/>
    <s v="21.09.2025"/>
    <s v="12:00"/>
    <s v="Spanish La Liga"/>
    <s v="Spain, La Liga"/>
    <n v="4"/>
    <n v="87.5"/>
    <n v="12.5"/>
    <n v="12.5"/>
    <s v="0.0"/>
    <s v="0.0"/>
    <s v="10.56"/>
    <s v="11.11"/>
    <s v="21.11"/>
    <s v="20.56"/>
    <s v="16.11"/>
    <s v="20.56"/>
    <n v="-3"/>
    <n v="4.5"/>
    <x v="235"/>
    <s v="25.0"/>
    <s v="75.0"/>
    <s v="20.0"/>
    <s v="80.0"/>
    <s v="12.5"/>
    <s v="12.5"/>
    <s v="0.0"/>
    <n v="42.78"/>
    <n v="57.22"/>
    <s v="-"/>
    <s v="-"/>
    <x v="3"/>
    <s v="-"/>
    <s v="-"/>
    <s v="-"/>
    <s v="None"/>
    <n v="0"/>
    <x v="0"/>
  </r>
  <r>
    <n v="8425"/>
    <s v="None"/>
    <s v="93.0"/>
    <n v="1"/>
    <n v="1"/>
    <s v="1 - 1"/>
    <s v="nan"/>
    <s v="nan"/>
    <s v="None"/>
    <s v="nan"/>
    <n v="0"/>
    <s v="0 - 1"/>
    <s v="1 - 1"/>
    <s v="0 - 1"/>
    <s v="0 - 1"/>
    <s v="0 - 1"/>
    <s v="0 - 1"/>
    <s v="1 - 1"/>
    <s v="1 - 1"/>
    <n v="16.100000000000001"/>
    <s v="Rosenborg"/>
    <s v="Bodo Glimt"/>
    <s v="Rosenborg v Bodo Glimt"/>
    <s v="21.09.2025"/>
    <s v="12:30"/>
    <s v="Norwegian Eliteserien"/>
    <s v="Norway, Eliteserien"/>
    <n v="20"/>
    <n v="93.75"/>
    <n v="68.75"/>
    <n v="50"/>
    <s v="37.5"/>
    <s v="25.0"/>
    <s v="14.97"/>
    <s v="12.72"/>
    <s v="22.16"/>
    <s v="13.03"/>
    <s v="14.66"/>
    <s v="22.48"/>
    <n v="10"/>
    <n v="-10"/>
    <x v="899"/>
    <s v="50.0"/>
    <s v="50.0"/>
    <s v="100.0"/>
    <s v="0.0"/>
    <s v="68.75"/>
    <s v="31.25"/>
    <s v="6.25"/>
    <n v="49.85"/>
    <n v="50.16"/>
    <s v="-"/>
    <s v="-"/>
    <x v="3"/>
    <s v="-"/>
    <s v="-"/>
    <s v="-"/>
    <s v="None"/>
    <n v="0"/>
    <x v="0"/>
  </r>
  <r>
    <n v="8427"/>
    <s v="None"/>
    <s v="93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129.6"/>
    <s v="SCR Altach"/>
    <s v="WSG Wattens"/>
    <s v="SCR Altach v WSG Wattens"/>
    <s v="21.09.2025"/>
    <s v="12:30"/>
    <s v="Austrian Bundesliga"/>
    <s v="Austria, Bundesliga"/>
    <n v="5"/>
    <n v="66.67"/>
    <n v="30"/>
    <n v="30"/>
    <s v="20.0"/>
    <s v="33.34"/>
    <s v="17.67"/>
    <s v="22.18"/>
    <s v="10.53"/>
    <s v="15.04"/>
    <s v="19.55"/>
    <s v="15.04"/>
    <n v="-1"/>
    <n v="-2.5"/>
    <x v="89"/>
    <s v="66.67"/>
    <s v="16.67"/>
    <s v="40.0"/>
    <s v="60.0"/>
    <s v="48.34"/>
    <s v="10.0"/>
    <s v="10.0"/>
    <n v="50.38"/>
    <n v="49.63"/>
    <s v="-"/>
    <s v="-"/>
    <x v="3"/>
    <s v="-"/>
    <s v="-"/>
    <s v="-"/>
    <s v="None"/>
    <n v="0"/>
    <x v="0"/>
  </r>
  <r>
    <n v="8443"/>
    <s v="None"/>
    <s v="96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398.8"/>
    <s v="Slovan Liberec"/>
    <s v="Slavia Prague"/>
    <s v="Slovan Liberec v Slavia Prague"/>
    <s v="21.09.2025"/>
    <s v="13:30"/>
    <s v="Czech 1 Liga"/>
    <s v="Czech-Republic, Czech Liga"/>
    <n v="8"/>
    <n v="87.5"/>
    <n v="50"/>
    <n v="31.25"/>
    <s v="6.25"/>
    <s v="31.25"/>
    <s v="11.31"/>
    <s v="15.78"/>
    <s v="10.72"/>
    <s v="19.94"/>
    <s v="22.62"/>
    <s v="19.65"/>
    <n v="13"/>
    <n v="-6.5"/>
    <x v="425"/>
    <s v="37.5"/>
    <s v="62.5"/>
    <s v="62.5"/>
    <s v="37.5"/>
    <s v="25.0"/>
    <s v="0.0"/>
    <s v="0.0"/>
    <n v="37.799999999999997"/>
    <n v="62.2"/>
    <s v="-"/>
    <s v="-"/>
    <x v="3"/>
    <s v="-"/>
    <s v="-"/>
    <s v="-"/>
    <s v="None"/>
    <n v="0"/>
    <x v="0"/>
  </r>
  <r>
    <n v="8465"/>
    <s v="live"/>
    <s v="100.0"/>
    <n v="1"/>
    <n v="1"/>
    <s v="1 - 1"/>
    <n v="1.1100000000000001"/>
    <n v="1.1000000000000001"/>
    <s v="EXECUTION_COMPLETE"/>
    <s v="3.5"/>
    <n v="3"/>
    <s v="0 - 1"/>
    <s v="1 - 1"/>
    <s v="0 - 0"/>
    <s v="0 - 1"/>
    <s v="0 - 1"/>
    <s v="0 - 1"/>
    <s v="0 - 1"/>
    <s v="1 - 1"/>
    <n v="761.51"/>
    <s v="Grazer AK"/>
    <s v="Rapid Vienna"/>
    <s v="Grazer AK v Rapid Vienna"/>
    <s v="21.09.2025"/>
    <s v="15:00"/>
    <s v="Austrian Bundesliga"/>
    <s v="Austria, Bundesliga"/>
    <n v="6"/>
    <n v="75"/>
    <n v="58.34"/>
    <n v="25"/>
    <s v="16.67"/>
    <s v="25.0"/>
    <s v="10.32"/>
    <s v="11.74"/>
    <s v="20.85"/>
    <s v="18.22"/>
    <s v="18.02"/>
    <s v="20.85"/>
    <n v="20"/>
    <n v="1"/>
    <x v="119"/>
    <s v="16.67"/>
    <s v="83.33"/>
    <s v="66.67"/>
    <s v="16.67"/>
    <s v="41.67"/>
    <s v="0.0"/>
    <s v="0.0"/>
    <n v="42.92"/>
    <n v="57.09"/>
    <s v="5"/>
    <s v="1.62"/>
    <x v="20"/>
    <s v="1.2"/>
    <s v="1.44"/>
    <s v="5"/>
    <n v="2"/>
    <n v="0"/>
    <x v="0"/>
  </r>
  <r>
    <n v="8470"/>
    <s v="None"/>
    <s v="98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267164.65999999997"/>
    <s v="Arsenal"/>
    <s v="Man City"/>
    <s v="Arsenal v Man City"/>
    <s v="21.09.2025"/>
    <s v="15:30"/>
    <s v="English Premier League"/>
    <s v="England, Premier League"/>
    <n v="4"/>
    <n v="75"/>
    <n v="62.5"/>
    <n v="25"/>
    <s v="12.5"/>
    <s v="62.5"/>
    <s v="5.0"/>
    <s v="4.17"/>
    <s v="35.84"/>
    <s v="19.17"/>
    <s v="12.5"/>
    <s v="23.34"/>
    <n v="-12"/>
    <n v="-13"/>
    <x v="96"/>
    <s v="75.0"/>
    <s v="25.0"/>
    <s v="75.0"/>
    <s v="25.0"/>
    <s v="37.5"/>
    <s v="0.0"/>
    <s v="0.0"/>
    <n v="45"/>
    <n v="55"/>
    <s v="1.95"/>
    <s v="3.9"/>
    <x v="28"/>
    <s v="1.2"/>
    <s v="1.4"/>
    <s v="5.5"/>
    <n v="1"/>
    <n v="0"/>
    <x v="0"/>
  </r>
  <r>
    <n v="8479"/>
    <s v="None"/>
    <s v="94.0"/>
    <n v="1"/>
    <n v="1"/>
    <s v="1 - 1"/>
    <s v="nan"/>
    <s v="nan"/>
    <s v="None"/>
    <s v="nan"/>
    <n v="0"/>
    <s v="0 - 1"/>
    <s v="1 - 1"/>
    <s v="0 - 1"/>
    <s v="0 - 1"/>
    <s v="0 - 1"/>
    <s v="0 - 1"/>
    <s v="0 - 1"/>
    <s v="1 - 1"/>
    <n v="485.18"/>
    <s v="Mlada Boleslav"/>
    <s v="Banik Ostrava"/>
    <s v="Mlada Boleslav v Banik Ostrava"/>
    <s v="21.09.2025"/>
    <s v="16:30"/>
    <s v="Czech 1 Liga"/>
    <s v="Czech-Republic, Czech Liga"/>
    <n v="7"/>
    <n v="85.72"/>
    <n v="57.15"/>
    <n v="50"/>
    <s v="42.86"/>
    <s v="7.15"/>
    <s v="17.26"/>
    <s v="26.82"/>
    <s v="8.57"/>
    <s v="21.54"/>
    <s v="12.42"/>
    <s v="13.41"/>
    <n v="1"/>
    <n v="2.5"/>
    <x v="702"/>
    <s v="28.57"/>
    <s v="71.43"/>
    <s v="28.57"/>
    <s v="71.43"/>
    <s v="57.14"/>
    <s v="21.43"/>
    <s v="7.15"/>
    <n v="52.64"/>
    <n v="47.36"/>
    <s v="2.3"/>
    <s v="2.7"/>
    <x v="19"/>
    <s v="1.14"/>
    <s v="1.57"/>
    <s v="4.2"/>
    <n v="1"/>
    <n v="0"/>
    <x v="0"/>
  </r>
  <r>
    <n v="8484"/>
    <s v="None"/>
    <s v="99.0"/>
    <n v="1"/>
    <n v="1"/>
    <s v="1 - 1"/>
    <s v="nan"/>
    <s v="nan"/>
    <s v="None"/>
    <s v="nan"/>
    <n v="0"/>
    <s v="0 - 1"/>
    <s v="1 - 1"/>
    <s v="0 - 1"/>
    <s v="0 - 1"/>
    <s v="0 - 1"/>
    <s v="0 - 1"/>
    <s v="1 - 1"/>
    <s v="1 - 1"/>
    <n v="12161.58"/>
    <s v="Kasimpasa"/>
    <s v="Fenerbahce"/>
    <s v="Kasimpasa v Fenerbahce"/>
    <s v="21.09.2025"/>
    <s v="17:00"/>
    <s v="Turkish Super League"/>
    <s v="Turkey, Süper Lig"/>
    <n v="5"/>
    <n v="50"/>
    <n v="50"/>
    <n v="40"/>
    <s v="10.0"/>
    <s v="40.0"/>
    <s v="12.69"/>
    <s v="17.69"/>
    <s v="26.54"/>
    <s v="3.85"/>
    <s v="26.54"/>
    <s v="12.69"/>
    <n v="16"/>
    <n v="-4"/>
    <x v="45"/>
    <s v="20.0"/>
    <s v="60.0"/>
    <s v="60.0"/>
    <s v="20.0"/>
    <s v="40.0"/>
    <s v="20.0"/>
    <s v="0.0"/>
    <n v="56.93"/>
    <n v="43.08"/>
    <s v="7.5"/>
    <s v="1.36"/>
    <x v="23"/>
    <s v="1.2"/>
    <s v="1.47"/>
    <s v="4.5"/>
    <n v="2"/>
    <n v="0"/>
    <x v="0"/>
  </r>
  <r>
    <n v="8488"/>
    <s v="None"/>
    <s v="94.0"/>
    <n v="1"/>
    <n v="1"/>
    <s v="1 - 1"/>
    <s v="nan"/>
    <s v="nan"/>
    <s v="None"/>
    <s v="nan"/>
    <n v="0"/>
    <s v="0 - 1"/>
    <s v="1 - 1"/>
    <s v="0 - 0"/>
    <s v="0 - 0"/>
    <s v="0 - 1"/>
    <s v="0 - 1"/>
    <s v="1 - 1"/>
    <s v="1 - 1"/>
    <n v="150.82"/>
    <s v="CA Independiente"/>
    <s v="San Lorenzo"/>
    <s v="CA Independiente v San Lorenzo"/>
    <s v="21.09.2025"/>
    <s v="17:30"/>
    <s v="Argentinian Primera Division"/>
    <s v="Argentina, Liga Profesional Argentina"/>
    <n v="23"/>
    <n v="37.5"/>
    <n v="31.25"/>
    <n v="6.25"/>
    <s v="0.0"/>
    <s v="43.75"/>
    <s v="13.74"/>
    <s v="15.46"/>
    <s v="17.74"/>
    <s v="12.27"/>
    <s v="10.14"/>
    <s v="30.66"/>
    <n v="-8"/>
    <n v="-8"/>
    <x v="554"/>
    <s v="0.0"/>
    <s v="75.0"/>
    <s v="37.5"/>
    <s v="25.0"/>
    <s v="12.5"/>
    <s v="6.25"/>
    <s v="0.0"/>
    <n v="46.94"/>
    <n v="53.07"/>
    <s v="-"/>
    <s v="-"/>
    <x v="3"/>
    <s v="-"/>
    <s v="-"/>
    <s v="-"/>
    <s v="None"/>
    <n v="0"/>
    <x v="0"/>
  </r>
  <r>
    <n v="8502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360.15"/>
    <s v="Atletico Ottawa"/>
    <s v="Forge"/>
    <s v="Atletico Ottawa v Forge"/>
    <s v="21.09.2025"/>
    <s v="19:00"/>
    <s v="Canadian Premier League"/>
    <s v="Canada, Canadian Premier League"/>
    <n v="23"/>
    <n v="81.25"/>
    <n v="56.25"/>
    <n v="31.25"/>
    <s v="12.5"/>
    <s v="43.75"/>
    <s v="14.05"/>
    <s v="12.5"/>
    <s v="18.45"/>
    <s v="19.77"/>
    <s v="17.5"/>
    <s v="17.74"/>
    <n v="0"/>
    <n v="-6"/>
    <x v="900"/>
    <s v="50.0"/>
    <s v="37.5"/>
    <s v="87.5"/>
    <s v="12.5"/>
    <s v="37.5"/>
    <s v="12.5"/>
    <s v="0.0"/>
    <n v="45"/>
    <n v="55"/>
    <s v="2.4"/>
    <s v="2.63"/>
    <x v="6"/>
    <s v="1.22"/>
    <s v="1.3"/>
    <s v="6.5"/>
    <n v="1"/>
    <n v="0"/>
    <x v="0"/>
  </r>
  <r>
    <n v="8516"/>
    <s v="None"/>
    <s v="93.0"/>
    <n v="1"/>
    <n v="1"/>
    <s v="1 - 1"/>
    <s v="nan"/>
    <s v="nan"/>
    <s v="None"/>
    <s v="nan"/>
    <n v="0"/>
    <s v="0 - 0"/>
    <s v="1 - 1"/>
    <s v="0 - 0"/>
    <s v="0 - 0"/>
    <s v="0 - 0"/>
    <s v="1 - 0"/>
    <s v="1 - 0"/>
    <s v="1 - 1"/>
    <n v="160.72999999999999"/>
    <s v="Macara"/>
    <s v="Libertad FC"/>
    <s v="Macara v Libertad FC"/>
    <s v="21.09.2025"/>
    <s v="21:00"/>
    <s v="Ecuadorian Serie A"/>
    <s v="Ecuador, Liga Pro"/>
    <n v="28"/>
    <n v="68.75"/>
    <n v="37.5"/>
    <n v="18.75"/>
    <s v="12.5"/>
    <s v="31.25"/>
    <s v="8.91"/>
    <s v="14.93"/>
    <s v="20.05"/>
    <s v="18.48"/>
    <s v="13.36"/>
    <s v="24.29"/>
    <n v="4"/>
    <n v="-2"/>
    <x v="901"/>
    <s v="50.0"/>
    <s v="37.5"/>
    <s v="50.0"/>
    <s v="37.5"/>
    <s v="37.5"/>
    <s v="6.25"/>
    <s v="0.0"/>
    <n v="43.88"/>
    <n v="56.12"/>
    <s v="1.8"/>
    <s v="4"/>
    <x v="4"/>
    <s v="1.33"/>
    <s v="1.29"/>
    <s v="8"/>
    <n v="1"/>
    <n v="0"/>
    <x v="0"/>
  </r>
  <r>
    <n v="8536"/>
    <s v="None"/>
    <s v="101.0"/>
    <n v="1"/>
    <n v="1"/>
    <s v="1 - 1"/>
    <s v="nan"/>
    <s v="nan"/>
    <s v="None"/>
    <s v="nan"/>
    <n v="0"/>
    <s v="0 - 1"/>
    <s v="1 - 1"/>
    <s v="0 - 0"/>
    <s v="0 - 1"/>
    <s v="0 - 1"/>
    <s v="0 - 1"/>
    <s v="0 - 1"/>
    <s v="1 - 1"/>
    <n v="94.1"/>
    <s v="Boyaca Chico"/>
    <s v="Deportivo Pereira"/>
    <s v="Boyaca Chico v Deportivo Pereira"/>
    <s v="22.09.2025"/>
    <s v="01:30"/>
    <s v="Colombian Primera A"/>
    <s v="Colombia, Primera A"/>
    <n v="31"/>
    <n v="50"/>
    <n v="25"/>
    <n v="12.5"/>
    <s v="0.0"/>
    <s v="31.25"/>
    <s v="12.42"/>
    <s v="17.89"/>
    <s v="18.81"/>
    <s v="12.49"/>
    <s v="17.59"/>
    <s v="20.81"/>
    <n v="21"/>
    <n v="6.5"/>
    <x v="902"/>
    <s v="12.5"/>
    <s v="62.5"/>
    <s v="25.0"/>
    <s v="50.0"/>
    <s v="25.0"/>
    <s v="0.0"/>
    <s v="0.0"/>
    <n v="49.12"/>
    <n v="50.88"/>
    <s v="2.3"/>
    <s v="3.25"/>
    <x v="13"/>
    <s v="1.47"/>
    <s v="1.17"/>
    <s v="11"/>
    <n v="1"/>
    <n v="0"/>
    <x v="0"/>
  </r>
  <r>
    <n v="8551"/>
    <s v="None"/>
    <s v="95.0"/>
    <n v="1"/>
    <n v="1"/>
    <s v="1 - 1"/>
    <s v="nan"/>
    <s v="nan"/>
    <s v="None"/>
    <s v="nan"/>
    <n v="0"/>
    <s v="1 - 0"/>
    <s v="1 - 1"/>
    <s v="1 - 0"/>
    <s v="1 - 0"/>
    <s v="1 - 0"/>
    <s v="1 - 0"/>
    <s v="1 - 0"/>
    <s v="1 - 1"/>
    <n v="0"/>
    <s v="Erzurum BB"/>
    <s v="Keciorengucu"/>
    <s v="Erzurum BB v Keciorengucu"/>
    <s v="24.09.2025"/>
    <s v="14:00"/>
    <s v="Turkish 1 Lig"/>
    <s v="Turkey, 1. Lig"/>
    <n v="6"/>
    <n v="91.67"/>
    <n v="58.34"/>
    <n v="25"/>
    <s v="8.34"/>
    <s v="33.34"/>
    <s v="20.53"/>
    <s v="14.56"/>
    <s v="10.0"/>
    <s v="14.56"/>
    <s v="23.86"/>
    <s v="16.5"/>
    <n v="-11"/>
    <n v="-8.5"/>
    <x v="261"/>
    <s v="83.33"/>
    <s v="16.67"/>
    <s v="33.33"/>
    <s v="50.0"/>
    <s v="50.0"/>
    <s v="8.34"/>
    <s v="0.0"/>
    <n v="45.09"/>
    <n v="54.92"/>
    <s v="1.65"/>
    <s v="4.6"/>
    <x v="19"/>
    <s v="1.3"/>
    <s v="1.29"/>
    <s v="7.5"/>
    <n v="1"/>
    <n v="0"/>
    <x v="0"/>
  </r>
  <r>
    <n v="8553"/>
    <s v="None"/>
    <s v="93.0"/>
    <n v="1"/>
    <n v="1"/>
    <s v="1 - 1"/>
    <s v="nan"/>
    <s v="nan"/>
    <s v="None"/>
    <s v="nan"/>
    <n v="0"/>
    <s v="1 - 0"/>
    <s v="1 - 1"/>
    <s v="0 - 0"/>
    <s v="0 - 0"/>
    <s v="1 - 0"/>
    <s v="1 - 0"/>
    <s v="1 - 1"/>
    <s v="1 - 1"/>
    <n v="2.16"/>
    <s v="Kaizer Chiefs"/>
    <s v="Marumo Gallants FC"/>
    <s v="Kaizer Chiefs v Marumo Gallants FC"/>
    <s v="24.09.2025"/>
    <s v="15:30"/>
    <s v="South African Premier Division"/>
    <s v="South-Africa, Premier Soccer League"/>
    <n v="6"/>
    <n v="52.38"/>
    <n v="22.62"/>
    <n v="8.34"/>
    <s v="0.0"/>
    <s v="41.67"/>
    <s v="23.81"/>
    <s v="7.15"/>
    <s v="10.72"/>
    <s v="27.38"/>
    <s v="12.7"/>
    <s v="18.26"/>
    <n v="-6"/>
    <n v="-5"/>
    <x v="4"/>
    <s v="66.67"/>
    <s v="16.67"/>
    <s v="28.57"/>
    <s v="71.43"/>
    <s v="22.62"/>
    <s v="0.0"/>
    <s v="0.0"/>
    <n v="41.67"/>
    <n v="58.34"/>
    <s v="-"/>
    <s v="-"/>
    <x v="3"/>
    <s v="-"/>
    <s v="-"/>
    <s v="-"/>
    <s v="None"/>
    <n v="0"/>
    <x v="0"/>
  </r>
  <r>
    <n v="8554"/>
    <s v="None"/>
    <s v="98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47.88"/>
    <s v="Fk Novi Pazar"/>
    <s v="FK Radnicki 1923"/>
    <s v="FK Novi Pazar v FK Radnicki 1923"/>
    <s v="24.09.2025"/>
    <s v="16:00"/>
    <s v="Serbian Super League"/>
    <s v="Serbia, Super Liga"/>
    <n v="8"/>
    <n v="81.25"/>
    <n v="43.75"/>
    <n v="31.25"/>
    <s v="18.75"/>
    <s v="37.5"/>
    <s v="8.63"/>
    <s v="18.53"/>
    <s v="13.9"/>
    <s v="22.53"/>
    <s v="9.9"/>
    <s v="26.53"/>
    <n v="2"/>
    <n v="-5"/>
    <x v="162"/>
    <s v="62.5"/>
    <s v="37.5"/>
    <s v="50.0"/>
    <s v="37.5"/>
    <s v="25.0"/>
    <s v="6.25"/>
    <s v="0.0"/>
    <n v="41.06"/>
    <n v="58.95"/>
    <s v="3.6"/>
    <s v="1.91"/>
    <x v="1"/>
    <s v="1.2"/>
    <s v="1.47"/>
    <s v="4.5"/>
    <n v="2"/>
    <n v="0"/>
    <x v="0"/>
  </r>
  <r>
    <n v="8567"/>
    <s v="None"/>
    <s v="94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2.9"/>
    <s v="Sekhukhune United"/>
    <s v="Chippa Utd"/>
    <s v="Sekhukhune United v Chippa Utd"/>
    <s v="24.09.2025"/>
    <s v="17:30"/>
    <s v="South African Premier Division"/>
    <s v="South-Africa, Premier Soccer League"/>
    <n v="7"/>
    <n v="64.290000000000006"/>
    <n v="42.86"/>
    <n v="14.29"/>
    <s v="7.15"/>
    <s v="35.72"/>
    <s v="22.62"/>
    <s v="3.57"/>
    <s v="20.24"/>
    <s v="14.29"/>
    <s v="11.91"/>
    <s v="27.38"/>
    <n v="-25"/>
    <n v="-1.5"/>
    <x v="176"/>
    <s v="85.71"/>
    <s v="14.29"/>
    <s v="42.86"/>
    <s v="57.14"/>
    <s v="35.72"/>
    <s v="0.0"/>
    <s v="0.0"/>
    <n v="46.43"/>
    <n v="53.57"/>
    <s v="1.62"/>
    <s v="6"/>
    <x v="0"/>
    <s v="1.6"/>
    <s v="1.1"/>
    <s v="13"/>
    <n v="1"/>
    <n v="0"/>
    <x v="0"/>
  </r>
  <r>
    <n v="8576"/>
    <s v="None"/>
    <s v="94.0"/>
    <n v="1"/>
    <n v="1"/>
    <s v="1 - 1"/>
    <s v="nan"/>
    <s v="nan"/>
    <s v="None"/>
    <s v="None"/>
    <n v="0"/>
    <s v="0 - 0"/>
    <s v="1 - 1"/>
    <s v="0 - 0"/>
    <s v="0 - 0"/>
    <s v="0 - 0"/>
    <s v="0 - 1"/>
    <s v="1 - 1"/>
    <s v="1 - 1"/>
    <n v="181.3"/>
    <s v="Tamworth FC"/>
    <s v="Wealdstone"/>
    <s v="Tamworth FC v Wealdstone"/>
    <s v="24.09.2025"/>
    <s v="18:45"/>
    <s v="English National League"/>
    <s v="England, National League"/>
    <n v="9"/>
    <n v="81.25"/>
    <n v="68.75"/>
    <n v="37.5"/>
    <s v="18.75"/>
    <s v="18.75"/>
    <s v="13.94"/>
    <s v="14.31"/>
    <s v="22.12"/>
    <s v="15.87"/>
    <s v="12.02"/>
    <s v="21.76"/>
    <n v="2"/>
    <n v="-3"/>
    <x v="903"/>
    <s v="75.0"/>
    <s v="25.0"/>
    <s v="50.0"/>
    <s v="50.0"/>
    <s v="43.75"/>
    <s v="12.5"/>
    <s v="12.5"/>
    <n v="50.37"/>
    <n v="49.64"/>
    <s v="2"/>
    <s v="3.3"/>
    <x v="4"/>
    <s v="1.22"/>
    <s v="1.33"/>
    <s v="5.5"/>
    <n v="1"/>
    <n v="0"/>
    <x v="0"/>
  </r>
  <r>
    <n v="8577"/>
    <s v="None"/>
    <s v="96.0"/>
    <n v="1"/>
    <n v="1"/>
    <s v="1 - 1"/>
    <s v="nan"/>
    <s v="nan"/>
    <s v="None"/>
    <s v="None"/>
    <n v="0"/>
    <s v="0 - 1"/>
    <s v="1 - 1"/>
    <s v="0 - 1"/>
    <s v="0 - 1"/>
    <s v="0 - 1"/>
    <s v="0 - 1"/>
    <s v="1 - 1"/>
    <s v="1 - 1"/>
    <n v="252.2"/>
    <s v="Scunthorpe"/>
    <s v="Boreham Wood"/>
    <s v="Scunthorpe v Boreham Wood"/>
    <s v="24.09.2025"/>
    <s v="18:45"/>
    <s v="English National League"/>
    <s v="England, National League"/>
    <n v="8"/>
    <n v="93.75"/>
    <n v="66.069999999999993"/>
    <n v="40.18"/>
    <s v="19.65"/>
    <s v="25.9"/>
    <s v="10.16"/>
    <s v="11.82"/>
    <s v="20.16"/>
    <s v="21.37"/>
    <s v="17.43"/>
    <s v="19.09"/>
    <n v="2"/>
    <n v="-12"/>
    <x v="904"/>
    <s v="100.0"/>
    <s v="0.0"/>
    <s v="87.5"/>
    <s v="0.0"/>
    <s v="52.68"/>
    <s v="19.65"/>
    <s v="0.0"/>
    <n v="42.12"/>
    <n v="57.88"/>
    <s v="2.3"/>
    <s v="2.75"/>
    <x v="6"/>
    <s v="1.25"/>
    <s v="1.29"/>
    <s v="7"/>
    <n v="1"/>
    <n v="0"/>
    <x v="0"/>
  </r>
  <r>
    <n v="8588"/>
    <s v="None"/>
    <s v="98.0"/>
    <n v="1"/>
    <n v="1"/>
    <s v="1 - 1"/>
    <s v="nan"/>
    <s v="nan"/>
    <s v="None"/>
    <s v="nan"/>
    <n v="0"/>
    <s v="0 - 0"/>
    <s v="1 - 1"/>
    <s v="0 - 0"/>
    <s v="0 - 0"/>
    <s v="0 - 0"/>
    <s v="0 - 1"/>
    <s v="0 - 1"/>
    <s v="1 - 1"/>
    <n v="3902.08"/>
    <s v="Gremio"/>
    <s v="Botafogo FR"/>
    <s v="Gremio v Botafogo FR"/>
    <s v="24.09.2025"/>
    <s v="22:30"/>
    <s v="Brazilian Serie A"/>
    <s v="Brazil, Serie A"/>
    <n v="23"/>
    <n v="56.25"/>
    <n v="43.75"/>
    <n v="37.5"/>
    <s v="25.0"/>
    <s v="18.75"/>
    <s v="11.68"/>
    <s v="14.54"/>
    <s v="25.25"/>
    <s v="13.64"/>
    <s v="11.61"/>
    <s v="23.31"/>
    <n v="19"/>
    <n v="-3.5"/>
    <x v="905"/>
    <s v="12.5"/>
    <s v="75.0"/>
    <s v="50.0"/>
    <s v="50.0"/>
    <s v="50.0"/>
    <s v="25.0"/>
    <s v="12.5"/>
    <n v="51.45"/>
    <n v="48.55"/>
    <s v="2.8"/>
    <s v="2.7"/>
    <x v="13"/>
    <s v="1.4"/>
    <s v="1.2"/>
    <s v="9"/>
    <n v="2"/>
    <n v="0"/>
    <x v="0"/>
  </r>
  <r>
    <n v="8599"/>
    <s v="None"/>
    <s v="95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2335.27"/>
    <s v="Vancouver Whitecaps"/>
    <s v="Portland Timbers"/>
    <s v="Vancouver Whitecaps v Portland Timbers"/>
    <s v="25.09.2025"/>
    <s v="02:30"/>
    <s v="US MLS"/>
    <s v="USA, Major League Soccer"/>
    <n v="29"/>
    <n v="81.25"/>
    <n v="43.75"/>
    <n v="18.75"/>
    <s v="18.75"/>
    <s v="37.5"/>
    <s v="13.75"/>
    <s v="15.16"/>
    <s v="20.03"/>
    <s v="13.37"/>
    <s v="17.22"/>
    <s v="20.47"/>
    <n v="-30"/>
    <n v="-11"/>
    <x v="124"/>
    <s v="75.0"/>
    <s v="25.0"/>
    <s v="37.5"/>
    <s v="50.0"/>
    <s v="37.5"/>
    <s v="12.5"/>
    <s v="12.5"/>
    <n v="48.94"/>
    <n v="51.07"/>
    <s v="-"/>
    <s v="-"/>
    <x v="3"/>
    <s v="-"/>
    <s v="-"/>
    <s v="-"/>
    <s v="None"/>
    <n v="0"/>
    <x v="0"/>
  </r>
  <r>
    <n v="8614"/>
    <s v="None"/>
    <s v="95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9792.25"/>
    <s v="Osasuna"/>
    <s v="Elche"/>
    <s v="Osasuna v Elche"/>
    <s v="25.09.2025"/>
    <s v="17:30"/>
    <s v="Spanish La Liga"/>
    <s v="Spain, La Liga"/>
    <n v="5"/>
    <n v="60"/>
    <n v="20"/>
    <n v="10"/>
    <s v="0.0"/>
    <s v="40.0"/>
    <s v="26.14"/>
    <s v="9.09"/>
    <s v="6.25"/>
    <s v="26.14"/>
    <s v="10.8"/>
    <s v="21.59"/>
    <n v="12"/>
    <n v="-3"/>
    <x v="89"/>
    <s v="60.0"/>
    <s v="40.0"/>
    <s v="40.0"/>
    <s v="60.0"/>
    <s v="10.0"/>
    <s v="0.0"/>
    <s v="0.0"/>
    <n v="41.48"/>
    <n v="58.53"/>
    <s v="2"/>
    <s v="4.4"/>
    <x v="0"/>
    <s v="1.4"/>
    <s v="1.2"/>
    <s v="9"/>
    <n v="1"/>
    <n v="0"/>
    <x v="0"/>
  </r>
  <r>
    <n v="8642"/>
    <s v="None"/>
    <s v="96.0"/>
    <n v="1"/>
    <n v="1"/>
    <s v="1 - 1"/>
    <s v="nan"/>
    <s v="nan"/>
    <s v="None"/>
    <s v="nan"/>
    <n v="0"/>
    <s v="1 - 0"/>
    <s v="1 - 1"/>
    <s v="0 - 0"/>
    <s v="0 - 0"/>
    <s v="1 - 0"/>
    <s v="1 - 0"/>
    <s v="1 - 0"/>
    <s v="1 - 1"/>
    <n v="11.38"/>
    <s v="Al Nasr (UAE)"/>
    <s v="Dibba Al Fujairah"/>
    <s v="Al Nasr (UAE) v Dibba Al Fujairah"/>
    <s v="26.09.2025"/>
    <s v="16:15"/>
    <s v="UAE Arabian Gulf League"/>
    <s v="United-Arab-Emirates, Pro League"/>
    <n v="4"/>
    <n v="50"/>
    <n v="50"/>
    <n v="25"/>
    <s v="12.5"/>
    <s v="37.5"/>
    <s v="6.67"/>
    <s v="6.67"/>
    <s v="10.0"/>
    <s v="26.67"/>
    <s v="23.33"/>
    <s v="26.67"/>
    <n v="-8"/>
    <n v="3"/>
    <x v="80"/>
    <s v="50.0"/>
    <s v="25.0"/>
    <s v="25.0"/>
    <s v="75.0"/>
    <s v="37.5"/>
    <s v="0.0"/>
    <s v="0.0"/>
    <n v="23.34"/>
    <n v="76.67"/>
    <s v="-"/>
    <s v="-"/>
    <x v="3"/>
    <s v="-"/>
    <s v="-"/>
    <s v="-"/>
    <s v="None"/>
    <n v="0"/>
    <x v="0"/>
  </r>
  <r>
    <n v="8659"/>
    <s v="None"/>
    <s v="92.0"/>
    <n v="1"/>
    <n v="1"/>
    <s v="1 - 1"/>
    <s v="nan"/>
    <s v="nan"/>
    <s v="None"/>
    <s v="nan"/>
    <n v="0"/>
    <s v="0 - 1"/>
    <s v="1 - 1"/>
    <s v="0 - 0"/>
    <s v="0 - 0"/>
    <s v="0 - 1"/>
    <s v="0 - 1"/>
    <s v="0 - 1"/>
    <s v="1 - 1"/>
    <n v="1713.56"/>
    <s v="FC Dordrecht"/>
    <s v="De Graafschap"/>
    <s v="FC Dordrecht v De Graafschap"/>
    <s v="26.09.2025"/>
    <s v="18:00"/>
    <s v="Dutch Eerste Divisie"/>
    <s v="Netherlands, Eerste Divisie"/>
    <n v="6"/>
    <n v="69.05"/>
    <n v="46.43"/>
    <n v="32.15"/>
    <s v="23.81"/>
    <s v="21.43"/>
    <s v="25.0"/>
    <s v="11.11"/>
    <s v="11.11"/>
    <s v="25.0"/>
    <s v="5.56"/>
    <s v="22.22"/>
    <n v="-4"/>
    <n v="-2"/>
    <x v="906"/>
    <s v="71.43"/>
    <s v="28.57"/>
    <s v="33.33"/>
    <s v="66.67"/>
    <s v="39.29"/>
    <s v="15.48"/>
    <s v="0.0"/>
    <n v="47.22"/>
    <n v="52.78"/>
    <s v="-"/>
    <s v="-"/>
    <x v="3"/>
    <s v="-"/>
    <s v="-"/>
    <s v="-"/>
    <s v="None"/>
    <n v="0"/>
    <x v="0"/>
  </r>
  <r>
    <n v="8660"/>
    <s v="None"/>
    <s v="94.0"/>
    <n v="1"/>
    <n v="1"/>
    <s v="1 - 1"/>
    <s v="nan"/>
    <s v="nan"/>
    <s v="None"/>
    <s v="nan"/>
    <n v="0"/>
    <s v="1 - 0"/>
    <s v="1 - 1"/>
    <s v="0 - 0"/>
    <s v="1 - 0"/>
    <s v="1 - 0"/>
    <s v="1 - 0"/>
    <s v="1 - 0"/>
    <s v="1 - 1"/>
    <n v="5736.78"/>
    <s v="Clermont"/>
    <s v="Le Mans"/>
    <s v="Clermont v Le Mans"/>
    <s v="26.09.2025"/>
    <s v="18:00"/>
    <s v="French Ligue 2"/>
    <s v="France, Ligue 2"/>
    <n v="7"/>
    <n v="50"/>
    <n v="50"/>
    <n v="28.57"/>
    <s v="14.29"/>
    <s v="35.72"/>
    <s v="6.25"/>
    <s v="12.13"/>
    <s v="15.08"/>
    <s v="24.45"/>
    <s v="18.38"/>
    <s v="23.72"/>
    <n v="-10"/>
    <n v="2"/>
    <x v="468"/>
    <s v="28.57"/>
    <s v="42.86"/>
    <s v="42.86"/>
    <s v="57.14"/>
    <s v="28.57"/>
    <s v="7.15"/>
    <s v="0.0"/>
    <n v="33.46"/>
    <n v="66.55"/>
    <s v="-"/>
    <s v="-"/>
    <x v="3"/>
    <s v="-"/>
    <s v="-"/>
    <s v="-"/>
    <s v="None"/>
    <n v="0"/>
    <x v="0"/>
  </r>
  <r>
    <n v="8673"/>
    <s v="None"/>
    <s v="96.0"/>
    <n v="1"/>
    <n v="1"/>
    <s v="1 - 1"/>
    <s v="nan"/>
    <s v="nan"/>
    <s v="None"/>
    <s v="nan"/>
    <n v="0"/>
    <s v="1 - 0"/>
    <s v="1 - 1"/>
    <s v="0 - 0"/>
    <s v="1 - 0"/>
    <s v="1 - 0"/>
    <s v="1 - 0"/>
    <s v="1 - 1"/>
    <s v="1 - 1"/>
    <n v="3.92"/>
    <s v="Reading U21"/>
    <s v="Newcastle U21"/>
    <s v="Reading U21 v Newcastle U21"/>
    <s v="26.09.2025"/>
    <s v="18:00"/>
    <s v="English Premier League 2 - Div 1"/>
    <s v="England, Premier League 2 Division One"/>
    <n v="3"/>
    <n v="83.34"/>
    <n v="66.67"/>
    <n v="54.17"/>
    <s v="41.67"/>
    <s v="16.67"/>
    <s v="11.44"/>
    <s v="25.49"/>
    <s v="16.99"/>
    <s v="14.38"/>
    <s v="14.38"/>
    <s v="17.32"/>
    <n v="-14"/>
    <n v="15"/>
    <x v="367"/>
    <s v="66.67"/>
    <s v="0.0"/>
    <s v="25.0"/>
    <s v="75.0"/>
    <s v="70.84"/>
    <s v="29.17"/>
    <s v="16.67"/>
    <n v="53.93"/>
    <n v="46.08"/>
    <s v="-"/>
    <s v="-"/>
    <x v="3"/>
    <s v="-"/>
    <s v="-"/>
    <s v="-"/>
    <s v="None"/>
    <n v="0"/>
    <x v="0"/>
  </r>
  <r>
    <n v="8695"/>
    <s v="None"/>
    <s v="93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5529.5"/>
    <s v="Oud-Heverlee Leuven"/>
    <s v="Anderlecht"/>
    <s v="Oud-Heverlee Leuven v Anderlecht"/>
    <s v="26.09.2025"/>
    <s v="18:45"/>
    <s v="Belgian First Division A"/>
    <s v="Belgium, Jupiler Pro League"/>
    <n v="8"/>
    <n v="75"/>
    <n v="43.75"/>
    <n v="31.25"/>
    <s v="18.75"/>
    <s v="37.5"/>
    <s v="17.81"/>
    <s v="11.28"/>
    <s v="8.9"/>
    <s v="13.88"/>
    <s v="20.81"/>
    <s v="27.33"/>
    <n v="26"/>
    <n v="1"/>
    <x v="76"/>
    <s v="50.0"/>
    <s v="50.0"/>
    <s v="62.5"/>
    <s v="25.0"/>
    <s v="31.25"/>
    <s v="12.5"/>
    <s v="0.0"/>
    <n v="37.99"/>
    <n v="62.01"/>
    <s v="-"/>
    <s v="-"/>
    <x v="3"/>
    <s v="-"/>
    <s v="-"/>
    <s v="-"/>
    <s v="None"/>
    <n v="0"/>
    <x v="0"/>
  </r>
  <r>
    <n v="8702"/>
    <s v="None"/>
    <s v="95.0"/>
    <n v="1"/>
    <n v="1"/>
    <s v="1 - 1"/>
    <s v="nan"/>
    <s v="nan"/>
    <s v="None"/>
    <s v="None"/>
    <n v="0"/>
    <s v="1 - 0"/>
    <s v="1 - 1"/>
    <s v="1 - 0"/>
    <s v="1 - 0"/>
    <s v="1 - 0"/>
    <s v="1 - 0"/>
    <s v="1 - 0"/>
    <s v="1 - 1"/>
    <n v="90653.13"/>
    <s v="West Brom"/>
    <s v="Leicester"/>
    <s v="West Brom v Leicester"/>
    <s v="26.09.2025"/>
    <s v="19:00"/>
    <s v="English Sky Bet Championship"/>
    <s v="England, Championship"/>
    <n v="6"/>
    <n v="58.34"/>
    <n v="41.67"/>
    <n v="16.670000000000002"/>
    <s v="8.34"/>
    <s v="41.67"/>
    <s v="23.08"/>
    <s v="15.39"/>
    <s v="7.69"/>
    <s v="15.39"/>
    <s v="11.54"/>
    <s v="26.93"/>
    <n v="10"/>
    <n v="-5"/>
    <x v="55"/>
    <s v="66.67"/>
    <s v="33.33"/>
    <s v="33.33"/>
    <s v="50.0"/>
    <s v="16.67"/>
    <s v="8.34"/>
    <s v="0.0"/>
    <n v="46.15"/>
    <n v="53.85"/>
    <s v="-"/>
    <s v="-"/>
    <x v="3"/>
    <s v="-"/>
    <s v="-"/>
    <s v="-"/>
    <s v="None"/>
    <n v="0"/>
    <x v="0"/>
  </r>
  <r>
    <n v="8710"/>
    <s v="None"/>
    <s v="97.0"/>
    <n v="1"/>
    <n v="1"/>
    <s v="1 - 1"/>
    <s v="nan"/>
    <s v="nan"/>
    <s v="None"/>
    <s v="None"/>
    <n v="0"/>
    <s v="0 - 0"/>
    <s v="1 - 1"/>
    <s v="0 - 0"/>
    <s v="0 - 0"/>
    <s v="0 - 0"/>
    <s v="0 - 1"/>
    <s v="0 - 1"/>
    <s v="1 - 1"/>
    <n v="613.26"/>
    <s v="Sportivo Trinidense"/>
    <s v="Guarani (Par)"/>
    <s v="Sportivo Trinidense v Guarani (Par)"/>
    <s v="26.09.2025"/>
    <s v="22:00"/>
    <s v="Paraguayan Primera Division"/>
    <s v="Paraguay, Division Profesional - Clausura"/>
    <n v="13"/>
    <n v="87.5"/>
    <n v="56.25"/>
    <n v="50"/>
    <s v="25.0"/>
    <s v="43.75"/>
    <s v="17.86"/>
    <s v="11.83"/>
    <s v="18.58"/>
    <s v="12.53"/>
    <s v="16.48"/>
    <s v="22.74"/>
    <n v="5"/>
    <n v="-6.5"/>
    <x v="393"/>
    <s v="50.0"/>
    <s v="50.0"/>
    <s v="62.5"/>
    <s v="37.5"/>
    <s v="56.25"/>
    <s v="12.5"/>
    <s v="6.25"/>
    <n v="48.26"/>
    <n v="51.75"/>
    <s v="-"/>
    <s v="-"/>
    <x v="3"/>
    <s v="-"/>
    <s v="-"/>
    <s v="-"/>
    <s v="None"/>
    <n v="0"/>
    <x v="0"/>
  </r>
  <r>
    <n v="3856"/>
    <s v="None"/>
    <s v="94.0"/>
    <n v="1"/>
    <n v="2"/>
    <s v="1 - 2"/>
    <s v="None"/>
    <s v="None"/>
    <s v="None"/>
    <s v="None"/>
    <n v="0"/>
    <s v="0 - 0"/>
    <s v="1 - 2"/>
    <n v="0"/>
    <n v="0"/>
    <n v="0"/>
    <n v="0"/>
    <n v="0"/>
    <s v="1 - 2"/>
    <n v="5.76"/>
    <s v="PPJ"/>
    <s v="HJS Akatemia"/>
    <s v="Ppj v HJS Akatemia"/>
    <s v="10.07.2025"/>
    <s v="15:00"/>
    <s v="Finnish Kakkonen"/>
    <s v="Finland, Kakkonen - Lohko B"/>
    <n v="11"/>
    <n v="87.5"/>
    <n v="56.25"/>
    <n v="50"/>
    <s v="43.75"/>
    <s v="12.5"/>
    <s v="18.7"/>
    <s v="15.14"/>
    <s v="17.08"/>
    <s v="19.2"/>
    <s v="17.64"/>
    <s v="12.26"/>
    <n v="7"/>
    <n v="-0.5"/>
    <x v="907"/>
    <s v="25.0"/>
    <s v="75.0"/>
    <s v="25.0"/>
    <s v="75.0"/>
    <s v="62.5"/>
    <s v="12.5"/>
    <s v="12.5"/>
    <n v="50.91"/>
    <n v="49.1"/>
    <s v="3.6"/>
    <s v="1.75"/>
    <x v="20"/>
    <s v="1.07"/>
    <s v="1.85"/>
    <s v="3"/>
    <n v="2"/>
    <n v="0"/>
    <x v="1"/>
  </r>
  <r>
    <n v="3857"/>
    <s v="None"/>
    <s v="97.0"/>
    <n v="1"/>
    <n v="2"/>
    <s v="1 - 2"/>
    <s v="nan"/>
    <s v="nan"/>
    <s v="None"/>
    <s v="None"/>
    <n v="0"/>
    <s v="0 - 0"/>
    <s v="1 - 2"/>
    <s v="0 - 0"/>
    <s v="0 - 0"/>
    <s v="0 - 0"/>
    <s v="0 - 1"/>
    <s v="0 - 2"/>
    <s v="1 - 2"/>
    <n v="30.61"/>
    <s v="Chacaritas SC"/>
    <s v="CA Vinotinto"/>
    <s v="Chacaritas SC v CA Vinotinto"/>
    <s v="10.07.2025"/>
    <s v="20:30"/>
    <s v="Ecuadorian Serie B"/>
    <s v="Ecuador, Liga Pro Serie B"/>
    <n v="16"/>
    <n v="87.5"/>
    <n v="56.25"/>
    <n v="43.75"/>
    <s v="31.25"/>
    <s v="6.25"/>
    <s v="15.07"/>
    <s v="15.43"/>
    <s v="14.15"/>
    <s v="17.88"/>
    <s v="15.43"/>
    <s v="22.05"/>
    <n v="10"/>
    <n v="6"/>
    <x v="908"/>
    <s v="25.0"/>
    <s v="75.0"/>
    <s v="12.5"/>
    <s v="75.0"/>
    <s v="50.0"/>
    <s v="25.0"/>
    <s v="0.0"/>
    <n v="44.65"/>
    <n v="55.36"/>
    <s v="3.75"/>
    <s v="1.9"/>
    <x v="4"/>
    <s v="1.29"/>
    <s v="1.3"/>
    <s v="6.5"/>
    <n v="2"/>
    <n v="0"/>
    <x v="1"/>
  </r>
  <r>
    <n v="3873"/>
    <s v="None"/>
    <s v="95.0"/>
    <n v="1"/>
    <n v="2"/>
    <s v="1 - 2"/>
    <s v="nan"/>
    <s v="nan"/>
    <s v="None"/>
    <s v="nan"/>
    <n v="0"/>
    <s v="0 - 1"/>
    <s v="1 - 2"/>
    <s v="0 - 0"/>
    <s v="0 - 0"/>
    <s v="0 - 1"/>
    <s v="0 - 1"/>
    <s v="0 - 2"/>
    <s v="1 - 2"/>
    <n v="0"/>
    <s v="IR Reykjavik"/>
    <s v="HK Kopavogur"/>
    <s v="IR Reykjavik v HK Kopavogur"/>
    <s v="11.07.2025"/>
    <s v="19:15"/>
    <s v="Icelandic 1 Deild"/>
    <s v="Iceland, 1. Deild"/>
    <n v="11"/>
    <n v="87.5"/>
    <n v="75"/>
    <n v="31.25"/>
    <s v="12.5"/>
    <s v="37.5"/>
    <s v="15.05"/>
    <s v="12.67"/>
    <s v="16.07"/>
    <s v="12.56"/>
    <s v="12.56"/>
    <s v="31.11"/>
    <n v="-1"/>
    <n v="-6.5"/>
    <x v="909"/>
    <s v="75.0"/>
    <s v="12.5"/>
    <s v="50.0"/>
    <s v="50.0"/>
    <s v="43.75"/>
    <s v="12.5"/>
    <s v="0.0"/>
    <n v="43.78"/>
    <n v="56.22"/>
    <s v="2.15"/>
    <s v="2.9"/>
    <x v="5"/>
    <s v="1.2"/>
    <s v="1.44"/>
    <s v="5"/>
    <n v="1"/>
    <n v="0"/>
    <x v="1"/>
  </r>
  <r>
    <n v="3912"/>
    <s v="None"/>
    <s v="93.0"/>
    <n v="1"/>
    <n v="2"/>
    <s v="1 - 2"/>
    <s v="nan"/>
    <s v="nan"/>
    <s v="None"/>
    <s v="nan"/>
    <n v="0"/>
    <s v="1 - 2"/>
    <s v="1 - 2"/>
    <s v="0 - 0"/>
    <s v="1 - 0"/>
    <s v="1 - 2"/>
    <s v="1 - 2"/>
    <s v="1 - 2"/>
    <s v="1 - 2"/>
    <n v="2681.89"/>
    <s v="IFK Goteborg"/>
    <s v="Elfsborg"/>
    <s v="IFK Goteborg v Elfsborg"/>
    <s v="12.07.2025"/>
    <s v="13:00"/>
    <s v="Swedish Allsvenskan"/>
    <s v="Sweden, Allsvenskan"/>
    <n v="14"/>
    <n v="68.75"/>
    <n v="50"/>
    <n v="37.5"/>
    <s v="12.5"/>
    <s v="31.25"/>
    <s v="12.36"/>
    <s v="17.22"/>
    <s v="21.25"/>
    <s v="17.04"/>
    <s v="12.36"/>
    <s v="19.78"/>
    <n v="9"/>
    <n v="-2.5"/>
    <x v="910"/>
    <s v="37.5"/>
    <s v="62.5"/>
    <s v="62.5"/>
    <s v="25.0"/>
    <s v="50.0"/>
    <s v="18.75"/>
    <s v="6.25"/>
    <n v="50.83"/>
    <n v="49.18"/>
    <s v="2.4"/>
    <s v="2.75"/>
    <x v="5"/>
    <s v="1.22"/>
    <s v="1.36"/>
    <s v="6"/>
    <n v="1"/>
    <n v="0"/>
    <x v="1"/>
  </r>
  <r>
    <n v="3937"/>
    <s v="None"/>
    <s v="109.0"/>
    <n v="1"/>
    <n v="2"/>
    <s v="1 - 2"/>
    <s v="nan"/>
    <s v="nan"/>
    <s v="None"/>
    <s v="nan"/>
    <n v="0"/>
    <s v="0 - 0"/>
    <s v="1 - 2"/>
    <s v="0 - 0"/>
    <s v="0 - 0"/>
    <s v="0 - 0"/>
    <s v="0 - 1"/>
    <s v="0 - 1"/>
    <s v="1 - 2"/>
    <n v="33.97"/>
    <s v="CA Puerto Nuevo"/>
    <s v="Deportivo Espanol"/>
    <s v="CA Puerto Nuevo v Deportivo Espanol"/>
    <s v="12.07.2025"/>
    <s v="18:30"/>
    <s v="Argentinian Primera C"/>
    <s v="Argentina, Primera C"/>
    <n v="15"/>
    <n v="62.5"/>
    <n v="50"/>
    <n v="18.75"/>
    <s v="12.5"/>
    <s v="37.5"/>
    <s v="3.44"/>
    <s v="15.82"/>
    <s v="23.93"/>
    <s v="16.56"/>
    <s v="16.45"/>
    <s v="23.82"/>
    <n v="20"/>
    <n v="13"/>
    <x v="911"/>
    <s v="25.0"/>
    <s v="75.0"/>
    <s v="37.5"/>
    <s v="25.0"/>
    <s v="37.5"/>
    <s v="12.5"/>
    <s v="0.0"/>
    <n v="43.19"/>
    <n v="56.82"/>
    <s v="3.1"/>
    <s v="2.3"/>
    <x v="2"/>
    <s v="1.5"/>
    <s v="1.14"/>
    <s v="11"/>
    <n v="2"/>
    <n v="0"/>
    <x v="1"/>
  </r>
  <r>
    <n v="3955"/>
    <s v="None"/>
    <s v="90.0"/>
    <n v="1"/>
    <n v="2"/>
    <s v="1 - 2"/>
    <s v="nan"/>
    <s v="nan"/>
    <s v="None"/>
    <s v="nan"/>
    <n v="0"/>
    <s v="1 - 2"/>
    <s v="1 - 2"/>
    <s v="0 - 1"/>
    <s v="0 - 2"/>
    <s v="1 - 2"/>
    <n v="0"/>
    <n v="0"/>
    <s v="1 - 2"/>
    <n v="366.73"/>
    <s v="Detroit City FC"/>
    <s v="Hartford Athletic FC"/>
    <s v="Detroit City FC v Hartford Athletic FC"/>
    <s v="12.07.2025"/>
    <s v="23:00"/>
    <s v="US United Soccer League"/>
    <s v="USA, USL Championship"/>
    <n v="13"/>
    <n v="75"/>
    <n v="43.75"/>
    <n v="31.25"/>
    <s v="18.75"/>
    <s v="31.25"/>
    <s v="12.95"/>
    <s v="15.23"/>
    <s v="19.63"/>
    <s v="15.79"/>
    <s v="12.66"/>
    <s v="23.76"/>
    <n v="-9"/>
    <n v="1.5"/>
    <x v="912"/>
    <s v="62.5"/>
    <s v="25.0"/>
    <s v="37.5"/>
    <s v="50.0"/>
    <s v="37.5"/>
    <s v="31.25"/>
    <s v="6.25"/>
    <n v="47.8"/>
    <n v="52.21"/>
    <s v="1.8"/>
    <s v="4"/>
    <x v="4"/>
    <s v="1.33"/>
    <s v="1.25"/>
    <s v="8"/>
    <n v="1"/>
    <n v="0"/>
    <x v="1"/>
  </r>
  <r>
    <n v="3979"/>
    <s v="None"/>
    <s v="96.0"/>
    <n v="1"/>
    <n v="2"/>
    <s v="1 - 2"/>
    <s v="nan"/>
    <s v="nan"/>
    <s v="None"/>
    <s v="nan"/>
    <n v="0"/>
    <s v="0 - 1"/>
    <s v="1 - 2"/>
    <s v="0 - 1"/>
    <s v="0 - 1"/>
    <s v="0 - 1"/>
    <s v="0 - 1"/>
    <s v="0 - 2"/>
    <s v="1 - 2"/>
    <n v="2"/>
    <s v="Lysekloster"/>
    <s v="Eik-Tonsberg"/>
    <s v="Lysekloster v Eik-Tonsberg"/>
    <s v="13.07.2025"/>
    <s v="14:00"/>
    <s v="Norwegian 2nd Division"/>
    <s v="Norway, 2. Division - Group 1"/>
    <n v="13"/>
    <n v="75"/>
    <n v="56.25"/>
    <n v="37.5"/>
    <s v="18.75"/>
    <s v="37.5"/>
    <s v="16.79"/>
    <s v="11.79"/>
    <s v="15.0"/>
    <s v="24.11"/>
    <s v="14.29"/>
    <s v="18.04"/>
    <n v="-1"/>
    <n v="2.5"/>
    <x v="913"/>
    <s v="37.5"/>
    <s v="25.0"/>
    <s v="25.0"/>
    <s v="62.5"/>
    <s v="43.75"/>
    <s v="18.75"/>
    <s v="6.25"/>
    <n v="43.57"/>
    <n v="56.43"/>
    <s v="-"/>
    <s v="-"/>
    <x v="3"/>
    <s v="-"/>
    <s v="-"/>
    <s v="-"/>
    <n v="2"/>
    <n v="0"/>
    <x v="1"/>
  </r>
  <r>
    <n v="3999"/>
    <s v="None"/>
    <s v="88.0"/>
    <n v="1"/>
    <n v="2"/>
    <s v="1 - 2"/>
    <s v="nan"/>
    <s v="nan"/>
    <s v="None"/>
    <s v="nan"/>
    <n v="0"/>
    <s v="0 - 1"/>
    <s v="1 - 2"/>
    <s v="0 - 1"/>
    <s v="0 - 1"/>
    <s v="0 - 1"/>
    <s v="0 - 2"/>
    <s v="1 - 2"/>
    <s v="1 - 2"/>
    <n v="26.41"/>
    <s v="Brown de Adrogue"/>
    <s v="FC Midland"/>
    <s v="Brown de Adrogue v FC Midland"/>
    <s v="13.07.2025"/>
    <s v="18:00"/>
    <s v="Argentinian Primera B Metropolitana"/>
    <s v="Argentina, Primera B Metropolitana"/>
    <n v="23"/>
    <n v="75"/>
    <n v="12.5"/>
    <n v="6.25"/>
    <s v="6.25"/>
    <s v="68.75"/>
    <s v="12.18"/>
    <s v="14.64"/>
    <s v="10.58"/>
    <s v="24.26"/>
    <s v="13.25"/>
    <s v="25.11"/>
    <n v="12"/>
    <n v="-13"/>
    <x v="914"/>
    <s v="37.5"/>
    <s v="37.5"/>
    <s v="62.5"/>
    <s v="12.5"/>
    <s v="12.5"/>
    <s v="0.0"/>
    <s v="0.0"/>
    <n v="37.4"/>
    <n v="62.61"/>
    <s v="2.15"/>
    <s v="3.6"/>
    <x v="12"/>
    <s v="1.67"/>
    <s v="1.1"/>
    <s v="15"/>
    <n v="1"/>
    <n v="0"/>
    <x v="1"/>
  </r>
  <r>
    <n v="4040"/>
    <s v="None"/>
    <s v="95.0"/>
    <n v="1"/>
    <n v="2"/>
    <s v="1 - 2"/>
    <s v="nan"/>
    <s v="nan"/>
    <s v="None"/>
    <s v="nan"/>
    <n v="0"/>
    <s v="0 - 2"/>
    <s v="1 - 2"/>
    <s v="0 - 2"/>
    <s v="0 - 2"/>
    <s v="0 - 2"/>
    <s v="0 - 2"/>
    <s v="0 - 2"/>
    <s v="1 - 2"/>
    <n v="2979.82"/>
    <s v="Sirius"/>
    <s v="Mjallby"/>
    <s v="Sirius v Mjallby"/>
    <s v="14.07.2025"/>
    <s v="17:00"/>
    <s v="Swedish Allsvenskan"/>
    <s v="Sweden, Allsvenskan"/>
    <n v="14"/>
    <n v="87.5"/>
    <n v="56.25"/>
    <n v="31.25"/>
    <s v="6.25"/>
    <s v="25.0"/>
    <s v="13.88"/>
    <s v="16.53"/>
    <s v="16.42"/>
    <s v="11.44"/>
    <s v="20.98"/>
    <s v="20.76"/>
    <n v="16"/>
    <n v="-4"/>
    <x v="799"/>
    <s v="75.0"/>
    <s v="25.0"/>
    <s v="75.0"/>
    <s v="25.0"/>
    <s v="50.0"/>
    <s v="6.25"/>
    <s v="0.0"/>
    <n v="46.83"/>
    <n v="53.17"/>
    <s v="3.6"/>
    <s v="1.91"/>
    <x v="22"/>
    <s v="1.17"/>
    <s v="1.5"/>
    <s v="4.5"/>
    <n v="2"/>
    <n v="0"/>
    <x v="1"/>
  </r>
  <r>
    <n v="4042"/>
    <s v="None"/>
    <s v="97.0"/>
    <n v="1"/>
    <n v="2"/>
    <s v="1 - 2"/>
    <s v="nan"/>
    <s v="nan"/>
    <s v="None"/>
    <s v="nan"/>
    <n v="0"/>
    <s v="0 - 2"/>
    <s v="1 - 2"/>
    <s v="0 - 0"/>
    <s v="0 - 1"/>
    <s v="0 - 2"/>
    <s v="0 - 2"/>
    <s v="1 - 2"/>
    <s v="1 - 2"/>
    <n v="8.77"/>
    <s v="Sportivo Barracas"/>
    <s v="Club Lujan"/>
    <s v="Sportivo Barracas v Club Lujan"/>
    <s v="14.07.2025"/>
    <s v="18:30"/>
    <s v="Argentinian Primera C"/>
    <s v="Argentina, Primera C"/>
    <n v="16"/>
    <n v="56.25"/>
    <n v="37.5"/>
    <n v="25"/>
    <s v="0.0"/>
    <s v="37.5"/>
    <s v="14.37"/>
    <s v="19.01"/>
    <s v="12.8"/>
    <s v="14.27"/>
    <s v="20.52"/>
    <s v="19.05"/>
    <n v="15"/>
    <n v="-14.5"/>
    <x v="410"/>
    <s v="25.0"/>
    <s v="50.0"/>
    <s v="50.0"/>
    <s v="25.0"/>
    <s v="31.25"/>
    <s v="12.5"/>
    <s v="6.25"/>
    <n v="46.17"/>
    <n v="53.83"/>
    <s v="2.8"/>
    <s v="2.55"/>
    <x v="11"/>
    <s v="1.47"/>
    <s v="1.14"/>
    <s v="11"/>
    <n v="2"/>
    <n v="0"/>
    <x v="1"/>
  </r>
  <r>
    <n v="4071"/>
    <s v="None"/>
    <s v="94.0"/>
    <n v="1"/>
    <n v="2"/>
    <s v="1 - 2"/>
    <s v="nan"/>
    <s v="nan"/>
    <s v="None"/>
    <s v="nan"/>
    <n v="0"/>
    <s v="1 - 0"/>
    <s v="1 - 2"/>
    <s v="0 - 0"/>
    <s v="0 - 0"/>
    <s v="1 - 0"/>
    <s v="1 - 0"/>
    <s v="1 - 0"/>
    <s v="1 - 2"/>
    <n v="1029.42"/>
    <s v="Orlando City"/>
    <s v="New York City"/>
    <s v="Orlando City v New York City"/>
    <s v="16.07.2025"/>
    <s v="23:30"/>
    <s v="US MLS"/>
    <s v="USA, Major League Soccer"/>
    <n v="21"/>
    <n v="81.25"/>
    <n v="62.5"/>
    <n v="50"/>
    <s v="12.5"/>
    <s v="25.0"/>
    <s v="10.95"/>
    <s v="15.09"/>
    <s v="18.67"/>
    <s v="21.23"/>
    <s v="15.35"/>
    <s v="18.72"/>
    <n v="-5"/>
    <n v="-11.5"/>
    <x v="915"/>
    <s v="62.5"/>
    <s v="37.5"/>
    <s v="37.5"/>
    <s v="62.5"/>
    <s v="25.0"/>
    <s v="18.75"/>
    <s v="12.5"/>
    <n v="44.71"/>
    <n v="55.29"/>
    <s v="1.65"/>
    <s v="5"/>
    <x v="22"/>
    <s v="1.2"/>
    <s v="1.47"/>
    <s v="5"/>
    <n v="1"/>
    <n v="0"/>
    <x v="1"/>
  </r>
  <r>
    <n v="4096"/>
    <s v="None"/>
    <s v="99.0"/>
    <n v="1"/>
    <n v="2"/>
    <s v="1 - 2"/>
    <s v="nan"/>
    <s v="nan"/>
    <s v="None"/>
    <s v="None"/>
    <n v="0"/>
    <s v="1 - 2"/>
    <s v="1 - 2"/>
    <n v="0"/>
    <s v="0 - 1"/>
    <s v="1 - 2"/>
    <s v="1 - 2"/>
    <s v="1 - 2"/>
    <s v="1 - 2"/>
    <n v="173.9"/>
    <s v="HK Kopavogur"/>
    <s v="Thor"/>
    <s v="HK Kopavogur v Thor"/>
    <s v="18.07.2025"/>
    <s v="18:00"/>
    <s v="Icelandic 1 Deild"/>
    <s v="Iceland, 1. Deild"/>
    <n v="12"/>
    <n v="100"/>
    <n v="81.25"/>
    <n v="43.75"/>
    <s v="18.75"/>
    <s v="31.25"/>
    <s v="15.27"/>
    <s v="17.69"/>
    <s v="17.2"/>
    <s v="9.09"/>
    <s v="12.28"/>
    <s v="28.5"/>
    <n v="1"/>
    <n v="-5.5"/>
    <x v="240"/>
    <s v="62.5"/>
    <s v="37.5"/>
    <s v="87.5"/>
    <s v="12.5"/>
    <s v="50.0"/>
    <s v="12.5"/>
    <s v="0.0"/>
    <n v="50.15"/>
    <n v="49.86"/>
    <s v="2"/>
    <s v="2.9"/>
    <x v="24"/>
    <s v="1.08"/>
    <s v="1.9"/>
    <s v="3.1"/>
    <n v="1"/>
    <n v="0"/>
    <x v="1"/>
  </r>
  <r>
    <n v="4119"/>
    <s v="None"/>
    <s v="96.0"/>
    <n v="1"/>
    <n v="2"/>
    <s v="1 - 2"/>
    <s v="nan"/>
    <s v="nan"/>
    <s v="None"/>
    <s v="None"/>
    <n v="0"/>
    <s v="1 - 1"/>
    <s v="1 - 2"/>
    <s v="1 - 0"/>
    <s v="1 - 0"/>
    <s v="1 - 1"/>
    <s v="1 - 2"/>
    <s v="1 - 2"/>
    <s v="1 - 2"/>
    <n v="436.92"/>
    <s v="Ferroviaria"/>
    <s v="Athletic Club"/>
    <s v="Ferroviaria v Athletic Club"/>
    <s v="19.07.2025"/>
    <s v="00:30"/>
    <s v="Brazilian Serie B"/>
    <s v="Brazil, Serie B"/>
    <n v="16"/>
    <n v="75"/>
    <n v="56.25"/>
    <n v="12.5"/>
    <s v="0.0"/>
    <s v="18.75"/>
    <s v="14.67"/>
    <s v="10.17"/>
    <s v="18.96"/>
    <s v="13.03"/>
    <s v="14.67"/>
    <s v="28.51"/>
    <n v="0"/>
    <n v="8"/>
    <x v="162"/>
    <s v="50.0"/>
    <s v="50.0"/>
    <s v="62.5"/>
    <s v="37.5"/>
    <s v="25.0"/>
    <s v="0.0"/>
    <s v="0.0"/>
    <n v="43.8"/>
    <n v="56.21"/>
    <s v="2.3"/>
    <s v="3.3"/>
    <x v="13"/>
    <s v="1.47"/>
    <s v="1.17"/>
    <s v="11"/>
    <n v="1"/>
    <n v="0"/>
    <x v="1"/>
  </r>
  <r>
    <n v="4250"/>
    <s v="None"/>
    <s v="96.0"/>
    <n v="1"/>
    <n v="2"/>
    <s v="1 - 2"/>
    <s v="nan"/>
    <s v="nan"/>
    <s v="None"/>
    <s v="nan"/>
    <n v="0"/>
    <s v="1 - 0"/>
    <s v="1 - 2"/>
    <s v="1 - 0"/>
    <s v="1 - 0"/>
    <s v="1 - 0"/>
    <s v="1 - 0"/>
    <s v="1 - 0"/>
    <s v="1 - 2"/>
    <n v="2"/>
    <s v="Yeoju FC"/>
    <s v="Siheung Citizen"/>
    <s v="Yeoju FC v Siheung Citizen"/>
    <s v="20.07.2025"/>
    <s v="10:00"/>
    <s v="South Korean K3 League"/>
    <s v="South-Korea, K3 League"/>
    <n v="16"/>
    <n v="87.5"/>
    <n v="62.5"/>
    <n v="25"/>
    <s v="6.25"/>
    <s v="37.5"/>
    <s v="12.12"/>
    <s v="15.53"/>
    <s v="14.02"/>
    <s v="17.8"/>
    <s v="13.26"/>
    <s v="27.27"/>
    <n v="13"/>
    <n v="-4.5"/>
    <x v="908"/>
    <s v="25.0"/>
    <s v="62.5"/>
    <s v="62.5"/>
    <s v="37.5"/>
    <s v="31.25"/>
    <s v="12.5"/>
    <s v="0.0"/>
    <n v="41.67"/>
    <n v="58.34"/>
    <s v="4.75"/>
    <s v="1.62"/>
    <x v="19"/>
    <s v="1.25"/>
    <s v="1.29"/>
    <s v="7"/>
    <n v="2"/>
    <n v="0"/>
    <x v="1"/>
  </r>
  <r>
    <n v="4303"/>
    <s v="None"/>
    <s v="94.0"/>
    <n v="1"/>
    <n v="2"/>
    <s v="1 - 2"/>
    <s v="nan"/>
    <s v="nan"/>
    <s v="None"/>
    <s v="nan"/>
    <n v="0"/>
    <s v="0 - 0"/>
    <s v="1 - 2"/>
    <s v="0 - 0"/>
    <s v="0 - 0"/>
    <s v="0 - 0"/>
    <s v="0 - 1"/>
    <s v="0 - 1"/>
    <s v="1 - 2"/>
    <n v="49.72"/>
    <s v="Ayacucho Futbol Club"/>
    <s v="Atletico Grau"/>
    <s v="Ayacucho Futbol Club v Atletico Grau"/>
    <s v="20.07.2025"/>
    <s v="18:15"/>
    <s v="Peruvian Primera Division"/>
    <s v="Peru, Primera División"/>
    <n v="18"/>
    <n v="62.5"/>
    <n v="37.5"/>
    <n v="6.25"/>
    <s v="6.25"/>
    <s v="50.0"/>
    <s v="17.2"/>
    <s v="19.96"/>
    <s v="15.23"/>
    <s v="13.55"/>
    <s v="12.17"/>
    <s v="21.9"/>
    <n v="9"/>
    <n v="6.5"/>
    <x v="709"/>
    <s v="50.0"/>
    <s v="37.5"/>
    <s v="62.5"/>
    <s v="25.0"/>
    <s v="31.25"/>
    <s v="12.5"/>
    <s v="6.25"/>
    <n v="52.39"/>
    <n v="47.62"/>
    <s v="2.6"/>
    <s v="2.7"/>
    <x v="11"/>
    <s v="1.47"/>
    <s v="1.17"/>
    <s v="11"/>
    <n v="1"/>
    <n v="0"/>
    <x v="1"/>
  </r>
  <r>
    <n v="4309"/>
    <s v="paper"/>
    <s v="94.0"/>
    <n v="1"/>
    <n v="2"/>
    <s v="1 - 2"/>
    <n v="-1"/>
    <n v="15.5"/>
    <s v="EXECUTION_COMPLETE"/>
    <s v="3.45"/>
    <n v="100"/>
    <s v="1 - 0"/>
    <s v="1 - 2"/>
    <s v="1 - 0"/>
    <s v="1 - 0"/>
    <s v="1 - 0"/>
    <s v="1 - 0"/>
    <s v="1 - 0"/>
    <s v="1 - 2"/>
    <n v="53.45"/>
    <s v="Magallanes"/>
    <s v="Univ de Concepcion"/>
    <s v="Magallanes v Univ de Concepcion"/>
    <s v="20.07.2025"/>
    <s v="19:00"/>
    <s v="Chilean Primera B"/>
    <s v="Chile, Primera B"/>
    <n v="16"/>
    <n v="50"/>
    <n v="43.75"/>
    <n v="12.5"/>
    <s v="12.5"/>
    <s v="43.75"/>
    <s v="8.29"/>
    <s v="23.25"/>
    <s v="16.69"/>
    <s v="19.91"/>
    <s v="8.4"/>
    <s v="23.47"/>
    <n v="10"/>
    <n v="2"/>
    <x v="916"/>
    <s v="12.5"/>
    <s v="50.0"/>
    <s v="25.0"/>
    <s v="50.0"/>
    <s v="37.5"/>
    <s v="6.25"/>
    <s v="0.0"/>
    <n v="48.22"/>
    <n v="51.78"/>
    <s v="1.95"/>
    <s v="3.7"/>
    <x v="0"/>
    <s v="1.4"/>
    <s v="1.2"/>
    <s v="8.5"/>
    <n v="1"/>
    <n v="0"/>
    <x v="1"/>
  </r>
  <r>
    <n v="4315"/>
    <s v="None"/>
    <s v="94.0"/>
    <n v="1"/>
    <n v="2"/>
    <s v="1 - 2"/>
    <s v="nan"/>
    <s v="nan"/>
    <s v="None"/>
    <s v="nan"/>
    <n v="0"/>
    <s v="0 - 1"/>
    <s v="1 - 2"/>
    <s v="0 - 0"/>
    <s v="0 - 0"/>
    <s v="0 - 1"/>
    <s v="0 - 1"/>
    <s v="1 - 1"/>
    <s v="1 - 2"/>
    <n v="298.98"/>
    <s v="Vikingur Reykjavik"/>
    <s v="Valur"/>
    <s v="Vikingur Reykjavik v Valur"/>
    <s v="20.07.2025"/>
    <s v="19:15"/>
    <s v="Icelandic Urvalsdeild"/>
    <s v="Iceland, Úrvalsdeild"/>
    <n v="14"/>
    <n v="87.5"/>
    <n v="68.75"/>
    <n v="37.5"/>
    <s v="25.0"/>
    <s v="37.5"/>
    <s v="11.25"/>
    <s v="21.07"/>
    <s v="17.5"/>
    <s v="14.65"/>
    <s v="18.22"/>
    <s v="17.32"/>
    <n v="0"/>
    <n v="-8"/>
    <x v="245"/>
    <s v="75.0"/>
    <s v="12.5"/>
    <s v="87.5"/>
    <s v="12.5"/>
    <s v="56.25"/>
    <s v="31.25"/>
    <s v="12.5"/>
    <n v="49.82"/>
    <n v="50.18"/>
    <s v="2.1"/>
    <s v="3"/>
    <x v="4"/>
    <s v="1.17"/>
    <s v="1.53"/>
    <s v="4.33"/>
    <n v="1"/>
    <n v="0"/>
    <x v="1"/>
  </r>
  <r>
    <n v="4387"/>
    <s v="None"/>
    <s v="93.0"/>
    <n v="1"/>
    <n v="2"/>
    <s v="1 - 2"/>
    <s v="nan"/>
    <s v="nan"/>
    <s v="None"/>
    <s v="nan"/>
    <n v="0"/>
    <s v="0 - 0"/>
    <s v="1 - 2"/>
    <s v="0 - 0"/>
    <s v="0 - 0"/>
    <s v="0 - 0"/>
    <s v="1 - 0"/>
    <s v="1 - 1"/>
    <s v="1 - 2"/>
    <n v="49378.11"/>
    <s v="Bragantino SP"/>
    <s v="Flamengo"/>
    <s v="Bragantino SP v Flamengo"/>
    <s v="24.07.2025"/>
    <s v="00:30"/>
    <s v="Brazilian Serie A"/>
    <s v="Brazil, Serie A"/>
    <n v="14"/>
    <n v="62.5"/>
    <n v="37.5"/>
    <n v="12.5"/>
    <s v="6.25"/>
    <s v="50.0"/>
    <s v="18.42"/>
    <s v="7.72"/>
    <s v="18.37"/>
    <s v="9.28"/>
    <s v="17.0"/>
    <s v="29.22"/>
    <n v="11"/>
    <n v="-13.5"/>
    <x v="604"/>
    <s v="50.0"/>
    <s v="50.0"/>
    <s v="62.5"/>
    <s v="25.0"/>
    <s v="25.0"/>
    <s v="0.0"/>
    <s v="0.0"/>
    <n v="44.51"/>
    <n v="55.49"/>
    <s v="3.8"/>
    <s v="2.05"/>
    <x v="26"/>
    <s v="1.4"/>
    <s v="1.2"/>
    <s v="9"/>
    <n v="2"/>
    <n v="0"/>
    <x v="1"/>
  </r>
  <r>
    <n v="4388"/>
    <s v="None"/>
    <s v="95.0"/>
    <n v="1"/>
    <n v="2"/>
    <s v="1 - 2"/>
    <s v="nan"/>
    <s v="nan"/>
    <s v="None"/>
    <s v="nan"/>
    <n v="0"/>
    <s v="0 - 1"/>
    <s v="1 - 2"/>
    <s v="0 - 1"/>
    <s v="0 - 1"/>
    <s v="0 - 1"/>
    <s v="0 - 1"/>
    <s v="0 - 2"/>
    <s v="1 - 2"/>
    <n v="2777.17"/>
    <s v="Santos"/>
    <s v="Internacional"/>
    <s v="Santos v Internacional"/>
    <s v="24.07.2025"/>
    <s v="00:30"/>
    <s v="Brazilian Serie A"/>
    <s v="Brazil, Serie A"/>
    <n v="14"/>
    <n v="50"/>
    <n v="25"/>
    <n v="18.75"/>
    <s v="12.5"/>
    <s v="31.25"/>
    <s v="11.27"/>
    <s v="16.6"/>
    <s v="15.95"/>
    <s v="8.14"/>
    <s v="18.16"/>
    <s v="29.91"/>
    <n v="1"/>
    <n v="7.5"/>
    <x v="917"/>
    <s v="37.5"/>
    <s v="50.0"/>
    <s v="25.0"/>
    <s v="75.0"/>
    <s v="18.75"/>
    <s v="6.25"/>
    <s v="0.0"/>
    <n v="43.81"/>
    <n v="56.2"/>
    <s v="2.5"/>
    <s v="3"/>
    <x v="13"/>
    <s v="1.47"/>
    <s v="1.17"/>
    <s v="10"/>
    <n v="1"/>
    <n v="0"/>
    <x v="1"/>
  </r>
  <r>
    <n v="4394"/>
    <s v="paper"/>
    <s v="94.0"/>
    <n v="1"/>
    <n v="2"/>
    <s v="1 - 2"/>
    <n v="990"/>
    <n v="100"/>
    <s v="EXECUTION_COMPLETE"/>
    <s v="4.5"/>
    <n v="100"/>
    <s v="0 - 1"/>
    <s v="1 - 2"/>
    <s v="0 - 1"/>
    <s v="0 - 1"/>
    <s v="0 - 1"/>
    <s v="1 - 2"/>
    <s v="1 - 2"/>
    <s v="1 - 2"/>
    <n v="144.07"/>
    <s v="Yaracuyanos"/>
    <s v="Carabobo FC"/>
    <s v="Yaracuyanos v Carabobo FC"/>
    <s v="24.07.2025"/>
    <s v="21:00"/>
    <s v="Venezuelan Primera Division"/>
    <s v="Venezuela, Primera División"/>
    <n v="16"/>
    <n v="56.25"/>
    <n v="37.5"/>
    <n v="12.5"/>
    <s v="6.25"/>
    <s v="50.0"/>
    <s v="10.14"/>
    <s v="23.3"/>
    <s v="18.14"/>
    <s v="14.14"/>
    <s v="12.98"/>
    <s v="21.3"/>
    <n v="18"/>
    <n v="3"/>
    <x v="45"/>
    <s v="62.5"/>
    <s v="37.5"/>
    <s v="50.0"/>
    <s v="12.5"/>
    <s v="31.25"/>
    <s v="12.5"/>
    <s v="0.0"/>
    <n v="51.58"/>
    <n v="48.42"/>
    <s v="8"/>
    <s v="1.36"/>
    <x v="20"/>
    <s v="1.36"/>
    <s v="1.22"/>
    <s v="8"/>
    <n v="2"/>
    <n v="0"/>
    <x v="1"/>
  </r>
  <r>
    <n v="4397"/>
    <s v="None"/>
    <s v="99.0"/>
    <n v="1"/>
    <n v="2"/>
    <s v="1 - 2"/>
    <s v="nan"/>
    <s v="nan"/>
    <s v="None"/>
    <s v="None"/>
    <n v="0"/>
    <s v="0 - 2"/>
    <s v="1 - 2"/>
    <s v="0 - 1"/>
    <s v="0 - 2"/>
    <s v="0 - 2"/>
    <s v="0 - 2"/>
    <s v="0 - 2"/>
    <s v="1 - 2"/>
    <n v="2"/>
    <s v="Metropolitanos"/>
    <s v="Academia Anzoategui FC"/>
    <s v="Metropolitanos v Academia Anzoategui FC"/>
    <s v="24.07.2025"/>
    <s v="22:00"/>
    <s v="Venezuelan Primera Division"/>
    <s v="Venezuela, Primera División"/>
    <n v="16"/>
    <n v="75"/>
    <n v="50"/>
    <n v="31.25"/>
    <s v="18.75"/>
    <s v="12.5"/>
    <s v="12.68"/>
    <s v="16.93"/>
    <s v="17.34"/>
    <s v="13.99"/>
    <s v="13.74"/>
    <s v="25.35"/>
    <n v="-3"/>
    <n v="0.5"/>
    <x v="259"/>
    <s v="37.5"/>
    <s v="62.5"/>
    <s v="12.5"/>
    <s v="75.0"/>
    <s v="31.25"/>
    <s v="12.5"/>
    <s v="0.0"/>
    <n v="46.94"/>
    <n v="53.07"/>
    <s v="1.8"/>
    <s v="4.2"/>
    <x v="4"/>
    <s v="1.33"/>
    <s v="1.25"/>
    <s v="8"/>
    <n v="1"/>
    <n v="0"/>
    <x v="1"/>
  </r>
  <r>
    <n v="4435"/>
    <s v="None"/>
    <s v="96.0"/>
    <n v="1"/>
    <n v="2"/>
    <s v="1 - 2"/>
    <s v="nan"/>
    <s v="nan"/>
    <s v="None"/>
    <s v="nan"/>
    <n v="0"/>
    <s v="1 - 0"/>
    <s v="1 - 2"/>
    <s v="0 - 0"/>
    <n v="0"/>
    <n v="0"/>
    <s v="1 - 0"/>
    <s v="1 - 1"/>
    <s v="1 - 2"/>
    <n v="14.84"/>
    <s v="Grindavik"/>
    <s v="Throttur"/>
    <s v="Grindavik v Throttur"/>
    <s v="25.07.2025"/>
    <s v="19:15"/>
    <s v="Icelandic 1 Deild"/>
    <s v="Iceland, 1. Deild"/>
    <n v="13"/>
    <n v="100"/>
    <n v="75"/>
    <n v="56.25"/>
    <s v="43.75"/>
    <s v="6.25"/>
    <s v="16.12"/>
    <s v="9.4"/>
    <s v="17.58"/>
    <s v="15.31"/>
    <s v="20.3"/>
    <s v="21.31"/>
    <n v="4"/>
    <n v="1"/>
    <x v="594"/>
    <s v="12.5"/>
    <s v="87.5"/>
    <s v="62.5"/>
    <s v="37.5"/>
    <s v="50.0"/>
    <s v="18.75"/>
    <s v="6.25"/>
    <n v="43.08"/>
    <n v="56.92"/>
    <s v="3"/>
    <s v="1.95"/>
    <x v="22"/>
    <s v="1.07"/>
    <s v="2"/>
    <s v="2.88"/>
    <n v="2"/>
    <n v="0"/>
    <x v="1"/>
  </r>
  <r>
    <n v="4477"/>
    <s v="None"/>
    <s v="93.0"/>
    <n v="1"/>
    <n v="2"/>
    <s v="1 - 2"/>
    <s v="nan"/>
    <s v="nan"/>
    <s v="None"/>
    <s v="nan"/>
    <n v="0"/>
    <s v="0 - 0"/>
    <s v="1 - 2"/>
    <s v="0 - 0"/>
    <s v="0 - 0"/>
    <s v="0 - 0"/>
    <s v="0 - 2"/>
    <s v="0 - 2"/>
    <s v="1 - 2"/>
    <n v="3.9"/>
    <s v="Flora Tallinn II"/>
    <s v="Nomme Kalju II"/>
    <s v="Flora Tallinn II v Nomme Kalju II"/>
    <s v="26.07.2025"/>
    <s v="12:00"/>
    <s v="Estonian Esiliiga"/>
    <s v="Estonia, Esiliiga A"/>
    <n v="20"/>
    <n v="75"/>
    <n v="68.75"/>
    <n v="50"/>
    <s v="37.5"/>
    <s v="25.0"/>
    <s v="13.61"/>
    <s v="19.38"/>
    <s v="14.57"/>
    <s v="16.59"/>
    <s v="16.3"/>
    <s v="19.57"/>
    <n v="-7"/>
    <n v="1.5"/>
    <x v="443"/>
    <s v="12.5"/>
    <s v="75.0"/>
    <s v="62.5"/>
    <s v="37.5"/>
    <s v="43.75"/>
    <s v="25.0"/>
    <s v="18.75"/>
    <n v="47.55"/>
    <n v="52.45"/>
    <s v="1.53"/>
    <s v="4.75"/>
    <x v="15"/>
    <s v="1.13"/>
    <s v="1.67"/>
    <s v="3.5"/>
    <n v="1"/>
    <n v="0"/>
    <x v="1"/>
  </r>
  <r>
    <n v="4503"/>
    <s v="None"/>
    <s v="91.0"/>
    <n v="1"/>
    <n v="2"/>
    <s v="1 - 2"/>
    <s v="nan"/>
    <s v="nan"/>
    <s v="None"/>
    <s v="nan"/>
    <n v="0"/>
    <s v="1 - 0"/>
    <s v="1 - 2"/>
    <s v="0 - 0"/>
    <s v="0 - 0"/>
    <s v="1 - 0"/>
    <s v="1 - 2"/>
    <s v="1 - 2"/>
    <s v="1 - 2"/>
    <n v="135.34"/>
    <s v="Inter Bratislava"/>
    <s v="Zlate Moravce"/>
    <s v="Inter Bratislava v Zlate Moravce"/>
    <s v="26.07.2025"/>
    <s v="15:00"/>
    <s v="Slovakian 2 Liga"/>
    <s v="Slovakia, 2. liga"/>
    <n v="0"/>
    <n v="0"/>
    <n v="0"/>
    <n v="0"/>
    <s v="0.0"/>
    <s v="0.0"/>
    <s v="0.0"/>
    <s v="0.0"/>
    <s v="0.0"/>
    <s v="0.0"/>
    <s v="0.0"/>
    <s v="0.0"/>
    <n v="-22"/>
    <n v="0"/>
    <x v="28"/>
    <s v="0.0"/>
    <s v="0.0"/>
    <s v="0.0"/>
    <s v="0.0"/>
    <s v="0.0"/>
    <s v="0.0"/>
    <s v="0.0"/>
    <n v="0"/>
    <n v="0"/>
    <s v="3.3"/>
    <s v="1.91"/>
    <x v="10"/>
    <s v="1.2"/>
    <s v="1.4"/>
    <s v="-"/>
    <n v="2"/>
    <n v="0"/>
    <x v="1"/>
  </r>
  <r>
    <n v="4531"/>
    <s v="None"/>
    <s v="106.0"/>
    <n v="1"/>
    <n v="2"/>
    <s v="1 - 2"/>
    <s v="nan"/>
    <s v="nan"/>
    <s v="None"/>
    <s v="nan"/>
    <n v="0"/>
    <s v="1 - 0"/>
    <s v="1 - 2"/>
    <s v="0 - 0"/>
    <s v="0 - 0"/>
    <s v="1 - 0"/>
    <s v="1 - 0"/>
    <s v="1 - 1"/>
    <s v="1 - 2"/>
    <n v="498.1"/>
    <s v="Alianza Universidad"/>
    <s v="Ayacucho Futbol Club"/>
    <s v="Alianza Universidad v Ayacucho Futbol Club"/>
    <s v="26.07.2025"/>
    <s v="18:00"/>
    <s v="Peruvian Primera Division"/>
    <s v="Peru, Primera División"/>
    <n v="19"/>
    <n v="68.75"/>
    <n v="43.75"/>
    <n v="12.5"/>
    <s v="12.5"/>
    <s v="25.0"/>
    <s v="15.82"/>
    <s v="22.29"/>
    <s v="20.8"/>
    <s v="14.51"/>
    <s v="9.18"/>
    <s v="17.4"/>
    <n v="5"/>
    <n v="14.5"/>
    <x v="918"/>
    <s v="37.5"/>
    <s v="62.5"/>
    <s v="50.0"/>
    <s v="50.0"/>
    <s v="37.5"/>
    <s v="12.5"/>
    <s v="6.25"/>
    <n v="58.92"/>
    <n v="41.09"/>
    <s v="1.62"/>
    <s v="4.75"/>
    <x v="19"/>
    <s v="1.29"/>
    <s v="1.3"/>
    <s v="6.5"/>
    <n v="1"/>
    <n v="0"/>
    <x v="1"/>
  </r>
  <r>
    <n v="4586"/>
    <s v="paper"/>
    <s v="101.0"/>
    <n v="1"/>
    <n v="2"/>
    <s v="1 - 2"/>
    <n v="1000"/>
    <n v="1.01"/>
    <s v="EXECUTION_COMPLETE"/>
    <s v="3.9"/>
    <n v="100"/>
    <s v="1 - 0"/>
    <s v="1 - 2"/>
    <s v="0 - 0"/>
    <s v="0 - 0"/>
    <s v="1 - 0"/>
    <s v="1 - 0"/>
    <s v="1 - 1"/>
    <s v="1 - 2"/>
    <n v="2187.0300000000002"/>
    <s v="St Louis City SC"/>
    <s v="Minnesota Utd"/>
    <s v="St Louis City SC v Minnesota Utd"/>
    <s v="27.07.2025"/>
    <s v="00:30"/>
    <s v="US MLS"/>
    <s v="USA, Major League Soccer"/>
    <n v="23"/>
    <n v="87.5"/>
    <n v="81.25"/>
    <n v="50"/>
    <s v="37.5"/>
    <s v="0.0"/>
    <s v="10.22"/>
    <s v="8.51"/>
    <s v="21.11"/>
    <s v="14.84"/>
    <s v="17.01"/>
    <s v="28.34"/>
    <n v="32"/>
    <n v="0"/>
    <x v="919"/>
    <s v="37.5"/>
    <s v="62.5"/>
    <s v="75.0"/>
    <s v="25.0"/>
    <s v="37.5"/>
    <s v="25.0"/>
    <s v="6.25"/>
    <n v="39.82"/>
    <n v="60.18"/>
    <s v="2.75"/>
    <s v="2.4"/>
    <x v="19"/>
    <s v="1.17"/>
    <s v="1.5"/>
    <s v="4.5"/>
    <n v="2"/>
    <n v="0"/>
    <x v="1"/>
  </r>
  <r>
    <n v="4652"/>
    <s v="None"/>
    <s v="94.0"/>
    <n v="1"/>
    <n v="2"/>
    <s v="1 - 2"/>
    <s v="nan"/>
    <s v="nan"/>
    <s v="None"/>
    <s v="nan"/>
    <n v="0"/>
    <s v="1 - 0"/>
    <s v="1 - 2"/>
    <s v="0 - 0"/>
    <s v="0 - 0"/>
    <s v="1 - 0"/>
    <s v="1 - 0"/>
    <s v="1 - 1"/>
    <s v="1 - 2"/>
    <n v="37.99"/>
    <s v="Septemvri"/>
    <s v="PFC Levski Sofia"/>
    <s v="Septemvri v PFC Levski Sofia"/>
    <s v="27.07.2025"/>
    <s v="18:15"/>
    <s v="Bulgarian A League"/>
    <s v="Bulgaria, First League"/>
    <n v="1"/>
    <n v="100"/>
    <n v="100"/>
    <n v="100"/>
    <s v="100.0"/>
    <s v="50.0"/>
    <s v="20.0"/>
    <s v="0.0"/>
    <s v="10.0"/>
    <s v="30.0"/>
    <s v="20.0"/>
    <s v="20.0"/>
    <n v="30"/>
    <n v="0"/>
    <x v="85"/>
    <s v="0.0"/>
    <s v="100.0"/>
    <s v="100.0"/>
    <s v="0.0"/>
    <s v="50.0"/>
    <s v="0.0"/>
    <s v="0.0"/>
    <n v="30"/>
    <n v="70"/>
    <s v="11"/>
    <s v="1.2"/>
    <x v="25"/>
    <s v="1.22"/>
    <s v="1.4"/>
    <s v="6"/>
    <n v="2"/>
    <n v="0"/>
    <x v="1"/>
  </r>
  <r>
    <n v="4653"/>
    <s v="None"/>
    <s v="92.0"/>
    <n v="1"/>
    <n v="2"/>
    <s v="1 - 2"/>
    <s v="nan"/>
    <s v="nan"/>
    <s v="None"/>
    <s v="nan"/>
    <n v="0"/>
    <s v="1 - 1"/>
    <s v="1 - 2"/>
    <s v="0 - 0"/>
    <s v="0 - 0"/>
    <s v="1 - 1"/>
    <s v="1 - 2"/>
    <s v="1 - 2"/>
    <s v="1 - 2"/>
    <n v="94.08"/>
    <s v="Domzale"/>
    <s v="NK Maribor"/>
    <s v="Domzale v NK Maribor"/>
    <s v="27.07.2025"/>
    <s v="18:15"/>
    <s v="Slovenian Premier League"/>
    <s v="Slovenia, 1. SNL"/>
    <n v="1"/>
    <n v="100"/>
    <n v="100"/>
    <n v="50"/>
    <s v="50.0"/>
    <s v="0.0"/>
    <s v="0.0"/>
    <s v="0.0"/>
    <s v="26.67"/>
    <s v="16.67"/>
    <s v="10.0"/>
    <s v="46.67"/>
    <n v="-1"/>
    <n v="4.5"/>
    <x v="85"/>
    <s v="100.0"/>
    <s v="0.0"/>
    <s v="100.0"/>
    <s v="0.0"/>
    <s v="0.0"/>
    <s v="0.0"/>
    <s v="0.0"/>
    <n v="26.67"/>
    <n v="73.34"/>
    <s v="-"/>
    <s v="-"/>
    <x v="3"/>
    <s v="-"/>
    <s v="-"/>
    <s v="-"/>
    <s v="None"/>
    <n v="0"/>
    <x v="1"/>
  </r>
  <r>
    <n v="4675"/>
    <s v="None"/>
    <s v="96.0"/>
    <n v="1"/>
    <n v="2"/>
    <s v="1 - 2"/>
    <s v="nan"/>
    <s v="nan"/>
    <s v="None"/>
    <s v="nan"/>
    <n v="0"/>
    <s v="0 - 1"/>
    <s v="1 - 2"/>
    <s v="0 - 0"/>
    <s v="0 - 1"/>
    <s v="0 - 1"/>
    <s v="0 - 1"/>
    <s v="0 - 1"/>
    <s v="1 - 2"/>
    <n v="49.29"/>
    <s v="Figueirense"/>
    <s v="Anapolis GO"/>
    <s v="Figueirense v Anapolis GO"/>
    <s v="27.07.2025"/>
    <s v="19:30"/>
    <s v="Brazilian Serie C"/>
    <s v="Brazil, Serie C"/>
    <n v="13"/>
    <n v="62.5"/>
    <n v="18.75"/>
    <n v="6.25"/>
    <s v="6.25"/>
    <s v="50.0"/>
    <s v="10.82"/>
    <s v="20.62"/>
    <s v="26.8"/>
    <s v="9.17"/>
    <s v="15.99"/>
    <s v="16.62"/>
    <n v="-11"/>
    <n v="2.5"/>
    <x v="920"/>
    <s v="75.0"/>
    <s v="0.0"/>
    <s v="25.0"/>
    <s v="62.5"/>
    <s v="18.75"/>
    <s v="12.5"/>
    <s v="0.0"/>
    <n v="58.23"/>
    <n v="41.77"/>
    <s v="1.62"/>
    <s v="5.5"/>
    <x v="6"/>
    <s v="1.53"/>
    <s v="1.14"/>
    <s v="12"/>
    <n v="1"/>
    <n v="0"/>
    <x v="1"/>
  </r>
  <r>
    <n v="4729"/>
    <s v="None"/>
    <s v="97.0"/>
    <n v="1"/>
    <n v="2"/>
    <s v="1 - 2"/>
    <s v="nan"/>
    <s v="nan"/>
    <s v="None"/>
    <s v="nan"/>
    <n v="0"/>
    <s v="1 - 2"/>
    <s v="1 - 2"/>
    <s v="0 - 1"/>
    <s v="1 - 1"/>
    <s v="1 - 2"/>
    <s v="1 - 2"/>
    <s v="1 - 2"/>
    <s v="1 - 2"/>
    <n v="1412.38"/>
    <s v="Vila Nova"/>
    <s v="Coritiba"/>
    <s v="Vila Nova v Coritiba"/>
    <s v="01.08.2025"/>
    <s v="00:35"/>
    <s v="Brazilian Serie B"/>
    <s v="Brazil, Serie B"/>
    <n v="19"/>
    <n v="68.75"/>
    <n v="31.25"/>
    <n v="12.5"/>
    <s v="6.25"/>
    <s v="50.0"/>
    <s v="8.34"/>
    <s v="17.68"/>
    <s v="18.94"/>
    <s v="11.62"/>
    <s v="13.13"/>
    <s v="30.3"/>
    <n v="10"/>
    <n v="-4"/>
    <x v="921"/>
    <s v="50.0"/>
    <s v="37.5"/>
    <s v="75.0"/>
    <s v="12.5"/>
    <s v="31.25"/>
    <s v="6.25"/>
    <s v="6.25"/>
    <n v="44.95"/>
    <n v="55.06"/>
    <s v="-"/>
    <s v="-"/>
    <x v="3"/>
    <s v="-"/>
    <s v="-"/>
    <s v="-"/>
    <s v="None"/>
    <n v="0"/>
    <x v="1"/>
  </r>
  <r>
    <n v="4735"/>
    <s v="None"/>
    <s v="94.0"/>
    <n v="1"/>
    <n v="2"/>
    <s v="1 - 2"/>
    <s v="nan"/>
    <s v="nan"/>
    <s v="None"/>
    <s v="nan"/>
    <n v="0"/>
    <s v="1 - 1"/>
    <s v="1 - 2"/>
    <n v="0"/>
    <n v="0"/>
    <n v="0"/>
    <n v="0"/>
    <s v="1 - 2"/>
    <s v="1 - 2"/>
    <n v="0"/>
    <s v="SV Austria Salzburg"/>
    <s v="Austria Klagenfurt"/>
    <s v="SV Austria Salzburg v Austria Klagenfurt"/>
    <s v="01.08.2025"/>
    <s v="16:00"/>
    <s v="Austrian Erste Liga"/>
    <s v="Austria, 2. Liga"/>
    <n v="0"/>
    <n v="0"/>
    <n v="0"/>
    <n v="0"/>
    <s v="0.0"/>
    <s v="0.0"/>
    <s v="0.0"/>
    <s v="0.0"/>
    <s v="0.0"/>
    <s v="0.0"/>
    <s v="0.0"/>
    <s v="0.0"/>
    <n v="4"/>
    <n v="-1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4777"/>
    <s v="paper"/>
    <s v="90.0"/>
    <n v="1"/>
    <n v="2"/>
    <s v="1 - 2"/>
    <n v="-1"/>
    <n v="1.01"/>
    <s v="EXECUTION_COMPLETE"/>
    <s v="8.8"/>
    <n v="100"/>
    <s v="1 - 2"/>
    <s v="1 - 2"/>
    <n v="0"/>
    <n v="0"/>
    <n v="0"/>
    <n v="0"/>
    <n v="0"/>
    <s v="1 - 2"/>
    <n v="22.33"/>
    <s v="RoPS"/>
    <s v="JJK"/>
    <s v="RoPS v JJK"/>
    <s v="02.08.2025"/>
    <s v="13:00"/>
    <s v="Finnish Ykkonen"/>
    <s v="Finland, Ykkönen"/>
    <n v="16"/>
    <n v="81.25"/>
    <n v="56.25"/>
    <n v="31.25"/>
    <s v="6.25"/>
    <s v="18.75"/>
    <s v="11.63"/>
    <s v="15.04"/>
    <s v="23.69"/>
    <s v="17.4"/>
    <s v="14.69"/>
    <s v="17.57"/>
    <n v="9"/>
    <n v="2.5"/>
    <x v="96"/>
    <s v="37.5"/>
    <s v="62.5"/>
    <s v="25.0"/>
    <s v="62.5"/>
    <s v="31.25"/>
    <s v="18.75"/>
    <s v="0.0"/>
    <n v="50.35"/>
    <n v="49.65"/>
    <s v="1.95"/>
    <s v="3.1"/>
    <x v="19"/>
    <s v="1.17"/>
    <s v="1.53"/>
    <s v="-"/>
    <n v="1"/>
    <n v="0"/>
    <x v="1"/>
  </r>
  <r>
    <n v="4787"/>
    <s v="None"/>
    <s v="95.0"/>
    <n v="1"/>
    <n v="2"/>
    <s v="1 - 2"/>
    <s v="nan"/>
    <s v="nan"/>
    <s v="None"/>
    <s v="None"/>
    <n v="0"/>
    <s v="0 - 0"/>
    <s v="1 - 2"/>
    <n v="0"/>
    <n v="0"/>
    <n v="0"/>
    <n v="0"/>
    <n v="0"/>
    <s v="1 - 2"/>
    <n v="83.49"/>
    <s v="Varbergs BoIS"/>
    <s v="Orgryte"/>
    <s v="Varbergs BoIS v Orgryte"/>
    <s v="02.08.2025"/>
    <s v="13:00"/>
    <s v="Swedish Superettan"/>
    <s v="Sweden, Superettan"/>
    <n v="16"/>
    <n v="81.25"/>
    <n v="56.25"/>
    <n v="37.5"/>
    <s v="31.25"/>
    <s v="37.5"/>
    <s v="14.93"/>
    <s v="10.24"/>
    <s v="17.16"/>
    <s v="15.36"/>
    <s v="16.49"/>
    <s v="25.84"/>
    <n v="5"/>
    <n v="-10.5"/>
    <x v="908"/>
    <s v="37.5"/>
    <s v="50.0"/>
    <s v="75.0"/>
    <s v="25.0"/>
    <s v="31.25"/>
    <s v="25.0"/>
    <s v="12.5"/>
    <n v="42.32"/>
    <n v="57.68"/>
    <s v="2.25"/>
    <s v="2.8"/>
    <x v="19"/>
    <s v="1.2"/>
    <s v="1.44"/>
    <s v="5"/>
    <n v="1"/>
    <n v="0"/>
    <x v="1"/>
  </r>
  <r>
    <n v="4874"/>
    <s v="None"/>
    <s v="95.0"/>
    <n v="1"/>
    <n v="2"/>
    <s v="1 - 2"/>
    <s v="nan"/>
    <s v="nan"/>
    <s v="None"/>
    <s v="None"/>
    <n v="0"/>
    <s v="0 - 2"/>
    <s v="1 - 2"/>
    <s v="0 - 0"/>
    <s v="0 - 0"/>
    <s v="0 - 1"/>
    <s v="0 - 2"/>
    <s v="1 - 2"/>
    <s v="1 - 2"/>
    <n v="98.49"/>
    <s v="Landskrona"/>
    <s v="Vasteras SK"/>
    <s v="Landskrona v Vasteras SK"/>
    <s v="03.08.2025"/>
    <s v="13:00"/>
    <s v="Swedish Superettan"/>
    <s v="Sweden, Superettan"/>
    <n v="16"/>
    <n v="68.75"/>
    <n v="62.5"/>
    <n v="31.25"/>
    <s v="18.75"/>
    <s v="31.25"/>
    <s v="14.48"/>
    <s v="15.46"/>
    <s v="17.95"/>
    <s v="18.61"/>
    <s v="13.39"/>
    <s v="20.14"/>
    <n v="14"/>
    <n v="-3"/>
    <x v="41"/>
    <s v="37.5"/>
    <s v="62.5"/>
    <s v="50.0"/>
    <s v="50.0"/>
    <s v="50.0"/>
    <s v="31.25"/>
    <s v="12.5"/>
    <n v="47.87"/>
    <n v="52.13"/>
    <s v="3"/>
    <s v="2.2"/>
    <x v="5"/>
    <s v="1.22"/>
    <s v="1.4"/>
    <s v="5.5"/>
    <n v="2"/>
    <n v="0"/>
    <x v="1"/>
  </r>
  <r>
    <n v="4875"/>
    <s v="None"/>
    <s v="92.0"/>
    <n v="1"/>
    <n v="2"/>
    <s v="1 - 2"/>
    <s v="nan"/>
    <s v="nan"/>
    <s v="None"/>
    <s v="None"/>
    <n v="0"/>
    <s v="1 - 2"/>
    <s v="1 - 2"/>
    <s v="0 - 0"/>
    <s v="0 - 1"/>
    <s v="1 - 2"/>
    <s v="1 - 2"/>
    <s v="1 - 2"/>
    <s v="1 - 2"/>
    <n v="4068.33"/>
    <s v="Dundee"/>
    <s v="Hibernian"/>
    <s v="Dundee v Hibernian"/>
    <s v="03.08.2025"/>
    <s v="14:00"/>
    <s v="Scottish Premiership"/>
    <s v="Scotland, Premiership"/>
    <n v="0"/>
    <n v="0"/>
    <n v="0"/>
    <n v="0"/>
    <s v="0.0"/>
    <s v="0.0"/>
    <s v="0.0"/>
    <s v="0.0"/>
    <s v="0.0"/>
    <s v="0.0"/>
    <s v="0.0"/>
    <s v="0.0"/>
    <n v="-8"/>
    <n v="-3"/>
    <x v="28"/>
    <s v="0.0"/>
    <s v="0.0"/>
    <s v="0.0"/>
    <s v="0.0"/>
    <s v="0.0"/>
    <s v="0.0"/>
    <s v="0.0"/>
    <n v="0"/>
    <n v="0"/>
    <s v="4.2"/>
    <s v="1.8"/>
    <x v="24"/>
    <s v="1.2"/>
    <s v="1.44"/>
    <s v="5"/>
    <n v="2"/>
    <n v="0"/>
    <x v="1"/>
  </r>
  <r>
    <n v="4957"/>
    <s v="live"/>
    <s v="97.0"/>
    <n v="1"/>
    <n v="2"/>
    <s v="1 - 2"/>
    <n v="1000"/>
    <n v="1.01"/>
    <s v="EXECUTION_COMPLETE"/>
    <s v="4.0"/>
    <n v="1"/>
    <s v="0 - 1"/>
    <s v="1 - 2"/>
    <s v="0 - 0"/>
    <s v="0 - 0"/>
    <s v="0 - 1"/>
    <s v="0 - 1"/>
    <s v="0 - 1"/>
    <s v="1 - 2"/>
    <n v="17.440000000000001"/>
    <s v="Fk Novi Pazar"/>
    <s v="FK IMT Novi Beograd"/>
    <s v="FK Novi Pazar v FK IMT Novi Beograd"/>
    <s v="04.08.2025"/>
    <s v="17:00"/>
    <s v="Serbian Super League"/>
    <s v="Serbia, Super Liga"/>
    <n v="1"/>
    <n v="100"/>
    <n v="75"/>
    <n v="75"/>
    <s v="0.0"/>
    <s v="0.0"/>
    <s v="8.34"/>
    <s v="20.84"/>
    <s v="33.34"/>
    <s v="37.5"/>
    <s v="0.0"/>
    <s v="0.0"/>
    <n v="-8"/>
    <n v="1"/>
    <x v="48"/>
    <s v="0.0"/>
    <s v="100.0"/>
    <s v="0.0"/>
    <s v="100.0"/>
    <s v="50.0"/>
    <s v="25.0"/>
    <s v="25.0"/>
    <n v="62.5"/>
    <n v="37.5"/>
    <s v="2"/>
    <s v="3.6"/>
    <x v="10"/>
    <s v="1.22"/>
    <s v="1.4"/>
    <s v="6"/>
    <n v="1"/>
    <n v="0"/>
    <x v="1"/>
  </r>
  <r>
    <n v="4963"/>
    <s v="None"/>
    <s v="96.0"/>
    <n v="1"/>
    <n v="2"/>
    <s v="1 - 2"/>
    <s v="None"/>
    <s v="None"/>
    <s v="None"/>
    <s v="None"/>
    <n v="0"/>
    <s v="0 - 1"/>
    <s v="1 - 2"/>
    <s v="0 - 0"/>
    <s v="0 - 0"/>
    <s v="0 - 1"/>
    <s v="0 - 2"/>
    <s v="0 - 2"/>
    <s v="1 - 2"/>
    <n v="142.65"/>
    <s v="HFX Wanderers"/>
    <s v="Vancouver FC"/>
    <s v="HFX Wanderers v Vancouver FC"/>
    <s v="04.08.2025"/>
    <s v="19:00"/>
    <s v="Canadian Premier League"/>
    <s v="Canada, Canadian Premier League"/>
    <n v="16"/>
    <n v="81.25"/>
    <n v="56.25"/>
    <n v="37.5"/>
    <s v="12.5"/>
    <s v="12.5"/>
    <s v="8.01"/>
    <s v="18.09"/>
    <s v="9.91"/>
    <s v="12.53"/>
    <s v="17.73"/>
    <s v="33.74"/>
    <n v="-5"/>
    <n v="3.5"/>
    <x v="922"/>
    <s v="25.0"/>
    <s v="75.0"/>
    <s v="12.5"/>
    <s v="75.0"/>
    <s v="25.0"/>
    <s v="6.25"/>
    <s v="6.25"/>
    <n v="36.01"/>
    <n v="64"/>
    <s v="-"/>
    <s v="-"/>
    <x v="3"/>
    <s v="-"/>
    <s v="-"/>
    <s v="-"/>
    <s v="None"/>
    <n v="0"/>
    <x v="1"/>
  </r>
  <r>
    <n v="4989"/>
    <s v="None"/>
    <s v="94.0"/>
    <n v="1"/>
    <n v="2"/>
    <s v="1 - 2"/>
    <s v="nan"/>
    <s v="nan"/>
    <s v="None"/>
    <s v="nan"/>
    <n v="0"/>
    <s v="1 - 0"/>
    <s v="1 - 2"/>
    <s v="0 - 0"/>
    <s v="0 - 0"/>
    <s v="1 - 0"/>
    <s v="1 - 0"/>
    <s v="1 - 0"/>
    <s v="1 - 2"/>
    <n v="41.7"/>
    <s v="Stabaek"/>
    <s v="Aalesunds"/>
    <s v="Stabaek v Aalesunds"/>
    <s v="06.08.2025"/>
    <s v="17:00"/>
    <s v="Norwegian 1st Division"/>
    <s v="Norway, 1. Division"/>
    <n v="16"/>
    <n v="93.75"/>
    <n v="68.75"/>
    <n v="56.25"/>
    <s v="12.5"/>
    <s v="12.5"/>
    <s v="12.51"/>
    <s v="12.2"/>
    <s v="12.51"/>
    <s v="21.55"/>
    <s v="14.37"/>
    <s v="26.88"/>
    <n v="18"/>
    <n v="1"/>
    <x v="923"/>
    <s v="25.0"/>
    <s v="75.0"/>
    <s v="50.0"/>
    <s v="50.0"/>
    <s v="31.25"/>
    <s v="6.25"/>
    <s v="0.0"/>
    <n v="37.21"/>
    <n v="62.79"/>
    <s v="2.9"/>
    <s v="2.15"/>
    <x v="5"/>
    <s v="1.17"/>
    <s v="1.5"/>
    <s v="4.5"/>
    <n v="2"/>
    <n v="0"/>
    <x v="1"/>
  </r>
  <r>
    <n v="4991"/>
    <s v="None"/>
    <s v="96.0"/>
    <n v="1"/>
    <n v="2"/>
    <s v="1 - 2"/>
    <s v="nan"/>
    <s v="nan"/>
    <s v="None"/>
    <s v="nan"/>
    <n v="0"/>
    <s v="1 - 0"/>
    <s v="1 - 2"/>
    <s v="1 - 0"/>
    <s v="1 - 0"/>
    <s v="1 - 0"/>
    <s v="1 - 0"/>
    <s v="1 - 1"/>
    <s v="1 - 2"/>
    <n v="46.28"/>
    <s v="Skeid"/>
    <s v="Mjondalen"/>
    <s v="Skeid v Mjondalen"/>
    <s v="06.08.2025"/>
    <s v="17:00"/>
    <s v="Norwegian 1st Division"/>
    <s v="Norway, 1. Division"/>
    <n v="16"/>
    <n v="93.75"/>
    <n v="50"/>
    <n v="43.75"/>
    <s v="18.75"/>
    <s v="12.5"/>
    <s v="14.17"/>
    <s v="11.84"/>
    <s v="17.56"/>
    <s v="19.64"/>
    <s v="13.53"/>
    <s v="23.28"/>
    <n v="-4"/>
    <n v="13"/>
    <x v="393"/>
    <s v="62.5"/>
    <s v="25.0"/>
    <s v="25.0"/>
    <s v="75.0"/>
    <s v="43.75"/>
    <s v="25.0"/>
    <s v="0.0"/>
    <n v="43.56"/>
    <n v="56.44"/>
    <s v="1.95"/>
    <s v="3.5"/>
    <x v="5"/>
    <s v="1.25"/>
    <s v="1.33"/>
    <s v="6.5"/>
    <n v="1"/>
    <n v="0"/>
    <x v="1"/>
  </r>
  <r>
    <n v="5000"/>
    <s v="None"/>
    <s v="94.0"/>
    <n v="1"/>
    <n v="2"/>
    <s v="1 - 2"/>
    <s v="nan"/>
    <s v="nan"/>
    <s v="None"/>
    <s v="None"/>
    <n v="0"/>
    <s v="0 - 2"/>
    <s v="1 - 2"/>
    <s v="0 - 0"/>
    <s v="0 - 2"/>
    <s v="0 - 2"/>
    <s v="0 - 2"/>
    <s v="0 - 2"/>
    <s v="1 - 2"/>
    <n v="115.84"/>
    <s v="Godoy Cruz"/>
    <s v="Gimnasia La Plata"/>
    <s v="Godoy Cruz v Gimnasia La Plata"/>
    <s v="07.08.2025"/>
    <s v="20:00"/>
    <s v="Argentinian Primera Division"/>
    <s v="Argentina, Liga Profesional Argentina"/>
    <n v="19"/>
    <n v="37.5"/>
    <n v="12.5"/>
    <n v="0"/>
    <s v="0.0"/>
    <s v="43.75"/>
    <s v="6.96"/>
    <s v="19.46"/>
    <s v="26.36"/>
    <s v="7.02"/>
    <s v="17.55"/>
    <s v="22.66"/>
    <n v="2"/>
    <n v="14"/>
    <x v="567"/>
    <s v="25.0"/>
    <s v="37.5"/>
    <s v="37.5"/>
    <s v="50.0"/>
    <s v="0.0"/>
    <s v="0.0"/>
    <s v="0.0"/>
    <n v="52.77"/>
    <n v="47.23"/>
    <s v="2.1"/>
    <s v="4"/>
    <x v="2"/>
    <s v="1.62"/>
    <s v="1.1"/>
    <s v="15"/>
    <n v="1"/>
    <n v="0"/>
    <x v="1"/>
  </r>
  <r>
    <n v="5027"/>
    <s v="None"/>
    <s v="94.0"/>
    <n v="1"/>
    <n v="2"/>
    <s v="1 - 2"/>
    <s v="nan"/>
    <s v="nan"/>
    <s v="None"/>
    <s v="nan"/>
    <n v="0"/>
    <s v="0 - 0"/>
    <s v="1 - 2"/>
    <s v="0 - 0"/>
    <s v="0 - 0"/>
    <s v="0 - 0"/>
    <s v="1 - 0"/>
    <s v="1 - 0"/>
    <s v="1 - 2"/>
    <n v="3.8"/>
    <s v="Orleans"/>
    <s v="Dijon"/>
    <s v="Orleans v Dijon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8"/>
    <n v="-1"/>
    <x v="28"/>
    <s v="0.0"/>
    <s v="0.0"/>
    <s v="0.0"/>
    <s v="0.0"/>
    <s v="0.0"/>
    <s v="0.0"/>
    <s v="0.0"/>
    <n v="0"/>
    <n v="0"/>
    <s v="2.3"/>
    <s v="2.9"/>
    <x v="0"/>
    <s v="1.33"/>
    <s v="1.25"/>
    <s v="8"/>
    <n v="1"/>
    <n v="0"/>
    <x v="1"/>
  </r>
  <r>
    <n v="5083"/>
    <s v="None"/>
    <s v="98.0"/>
    <n v="1"/>
    <n v="2"/>
    <s v="1 - 2"/>
    <s v="nan"/>
    <s v="nan"/>
    <s v="None"/>
    <s v="nan"/>
    <n v="0"/>
    <s v="0 - 1"/>
    <s v="1 - 2"/>
    <s v="0 - 1"/>
    <s v="0 - 1"/>
    <s v="0 - 1"/>
    <s v="0 - 2"/>
    <s v="0 - 2"/>
    <s v="1 - 2"/>
    <n v="752.81"/>
    <s v="Yokohama FC"/>
    <s v="Urawa"/>
    <s v="Yokohama FC v Urawa"/>
    <s v="09.08.2025"/>
    <s v="09:00"/>
    <s v="Japanese J League"/>
    <s v="Japan, J1 League"/>
    <n v="24"/>
    <n v="68.75"/>
    <n v="56.25"/>
    <n v="31.25"/>
    <s v="18.75"/>
    <s v="18.75"/>
    <s v="12.83"/>
    <s v="9.5"/>
    <s v="15.5"/>
    <s v="22.32"/>
    <s v="13.97"/>
    <s v="25.9"/>
    <n v="17"/>
    <n v="2.5"/>
    <x v="55"/>
    <s v="50.0"/>
    <s v="50.0"/>
    <s v="37.5"/>
    <s v="37.5"/>
    <s v="37.5"/>
    <s v="12.5"/>
    <s v="0.0"/>
    <n v="37.83"/>
    <n v="62.18"/>
    <s v="3.2"/>
    <s v="2.3"/>
    <x v="13"/>
    <s v="1.47"/>
    <s v="1.17"/>
    <s v="10"/>
    <n v="2"/>
    <n v="0"/>
    <x v="1"/>
  </r>
  <r>
    <n v="5087"/>
    <s v="None"/>
    <s v="97.0"/>
    <n v="1"/>
    <n v="2"/>
    <s v="1 - 2"/>
    <s v="nan"/>
    <s v="nan"/>
    <s v="None"/>
    <s v="nan"/>
    <n v="0"/>
    <s v="1 - 0"/>
    <s v="1 - 2"/>
    <s v="0 - 0"/>
    <s v="1 - 0"/>
    <s v="1 - 0"/>
    <s v="1 - 2"/>
    <s v="1 - 2"/>
    <s v="1 - 2"/>
    <n v="60.88"/>
    <s v="Pacos Ferreira"/>
    <s v="Vizela"/>
    <s v="Pacos Ferreira v Vizela"/>
    <s v="09.08.2025"/>
    <s v="10:00"/>
    <s v="Portuguese Segunda Liga"/>
    <s v="Portugal, Segunda Liga"/>
    <n v="0"/>
    <n v="0"/>
    <n v="0"/>
    <n v="0"/>
    <s v="0.0"/>
    <s v="0.0"/>
    <s v="0.0"/>
    <s v="0.0"/>
    <s v="0.0"/>
    <s v="0.0"/>
    <s v="0.0"/>
    <s v="0.0"/>
    <n v="-12"/>
    <n v="11"/>
    <x v="28"/>
    <s v="0.0"/>
    <s v="0.0"/>
    <s v="0.0"/>
    <s v="0.0"/>
    <s v="0.0"/>
    <s v="0.0"/>
    <s v="0.0"/>
    <n v="0"/>
    <n v="0"/>
    <s v="4.33"/>
    <s v="1.7"/>
    <x v="10"/>
    <s v="1.29"/>
    <s v="1.3"/>
    <s v="6.5"/>
    <n v="2"/>
    <n v="0"/>
    <x v="1"/>
  </r>
  <r>
    <n v="5093"/>
    <s v="None"/>
    <s v="96.0"/>
    <n v="1"/>
    <n v="2"/>
    <s v="1 - 2"/>
    <s v="nan"/>
    <s v="nan"/>
    <s v="None"/>
    <s v="nan"/>
    <n v="0"/>
    <s v="1 - 2"/>
    <s v="1 - 2"/>
    <s v="0 - 0"/>
    <s v="0 - 1"/>
    <s v="1 - 2"/>
    <s v="1 - 2"/>
    <s v="1 - 3"/>
    <s v="1 - 2"/>
    <n v="321.14999999999998"/>
    <s v="Dynamo Dresden"/>
    <s v="FC Magdeburg"/>
    <s v="Dynamo Dresden v FC Magdeburg"/>
    <s v="09.08.2025"/>
    <s v="11:00"/>
    <s v="German Bundesliga 2"/>
    <s v="Germany, 2. Bundesliga"/>
    <n v="1"/>
    <n v="50"/>
    <n v="50"/>
    <n v="50"/>
    <s v="50.0"/>
    <s v="0.0"/>
    <s v="30.0"/>
    <s v="0.0"/>
    <s v="0.0"/>
    <s v="10.0"/>
    <s v="10.0"/>
    <s v="50.0"/>
    <n v="-4"/>
    <n v="5"/>
    <x v="76"/>
    <s v="0.0"/>
    <s v="100.0"/>
    <s v="0.0"/>
    <s v="100.0"/>
    <s v="50.0"/>
    <s v="50.0"/>
    <s v="0.0"/>
    <n v="30"/>
    <n v="70"/>
    <s v="2.45"/>
    <s v="2.63"/>
    <x v="10"/>
    <s v="1.17"/>
    <s v="1.5"/>
    <s v="4.5"/>
    <n v="1"/>
    <n v="0"/>
    <x v="1"/>
  </r>
  <r>
    <n v="5099"/>
    <s v="None"/>
    <s v="93.0"/>
    <n v="1"/>
    <n v="2"/>
    <s v="1 - 2"/>
    <s v="nan"/>
    <s v="nan"/>
    <s v="None"/>
    <s v="nan"/>
    <n v="0"/>
    <s v="0 - 1"/>
    <s v="1 - 2"/>
    <s v="0 - 0"/>
    <s v="0 - 0"/>
    <s v="0 - 1"/>
    <s v="0 - 2"/>
    <s v="1 - 2"/>
    <s v="1 - 2"/>
    <n v="170.28"/>
    <s v="Notts Co"/>
    <s v="Salford City"/>
    <s v="Notts Co v Salford City"/>
    <s v="09.08.2025"/>
    <s v="11:30"/>
    <s v="English League 2"/>
    <s v="England, League Two"/>
    <n v="1"/>
    <n v="100"/>
    <n v="50"/>
    <n v="50"/>
    <s v="0.0"/>
    <s v="0.0"/>
    <s v="12.5"/>
    <s v="12.5"/>
    <s v="25.0"/>
    <s v="25.0"/>
    <s v="25.0"/>
    <s v="0.0"/>
    <n v="-10"/>
    <n v="8"/>
    <x v="76"/>
    <s v="0.0"/>
    <s v="100.0"/>
    <s v="0.0"/>
    <s v="100.0"/>
    <s v="50.0"/>
    <s v="50.0"/>
    <s v="50.0"/>
    <n v="50"/>
    <n v="50"/>
    <s v="2.05"/>
    <s v="3.5"/>
    <x v="19"/>
    <s v="1.22"/>
    <s v="1.4"/>
    <s v="6"/>
    <n v="1"/>
    <n v="0"/>
    <x v="1"/>
  </r>
  <r>
    <n v="5110"/>
    <s v="None"/>
    <s v="98.0"/>
    <n v="1"/>
    <n v="2"/>
    <s v="1 - 2"/>
    <s v="nan"/>
    <s v="nan"/>
    <s v="None"/>
    <s v="nan"/>
    <n v="0"/>
    <s v="0 - 1"/>
    <s v="1 - 2"/>
    <s v="0 - 0"/>
    <s v="0 - 0"/>
    <s v="0 - 1"/>
    <s v="0 - 1"/>
    <s v="1 - 2"/>
    <s v="1 - 2"/>
    <n v="4.9400000000000004"/>
    <s v="Madura Utd"/>
    <s v="Persis Solo"/>
    <s v="Madura Utd v Persis Solo"/>
    <s v="09.08.2025"/>
    <s v="12:00"/>
    <s v="Indonesian Liga 1"/>
    <s v="Indonesia, Liga 1"/>
    <n v="0"/>
    <n v="0"/>
    <n v="0"/>
    <n v="0"/>
    <s v="0.0"/>
    <s v="0.0"/>
    <s v="0.0"/>
    <s v="0.0"/>
    <s v="0.0"/>
    <s v="0.0"/>
    <s v="0.0"/>
    <s v="0.0"/>
    <n v="-10"/>
    <n v="6"/>
    <x v="28"/>
    <s v="0.0"/>
    <s v="0.0"/>
    <s v="0.0"/>
    <s v="0.0"/>
    <s v="0.0"/>
    <s v="0.0"/>
    <s v="0.0"/>
    <n v="0"/>
    <n v="0"/>
    <s v="2.2"/>
    <s v="3"/>
    <x v="13"/>
    <s v="1.33"/>
    <s v="1.22"/>
    <s v="8"/>
    <n v="1"/>
    <n v="0"/>
    <x v="1"/>
  </r>
  <r>
    <n v="5136"/>
    <s v="live"/>
    <s v="98.0"/>
    <n v="1"/>
    <n v="2"/>
    <s v="1 - 2"/>
    <n v="1000"/>
    <n v="18"/>
    <s v="EXECUTION_COMPLETE"/>
    <s v="3.65"/>
    <n v="1"/>
    <s v="0 - 0"/>
    <s v="1 - 2"/>
    <s v="0 - 0"/>
    <s v="0 - 0"/>
    <s v="0 - 0"/>
    <s v="1 - 0"/>
    <s v="1 - 0"/>
    <s v="1 - 2"/>
    <n v="1137.26"/>
    <s v="Mansfield"/>
    <s v="Doncaster"/>
    <s v="Mansfield v Doncaster"/>
    <s v="09.08.2025"/>
    <s v="14:00"/>
    <s v="English League 1"/>
    <s v="England, League One"/>
    <n v="1"/>
    <n v="50"/>
    <n v="50"/>
    <n v="0"/>
    <s v="0.0"/>
    <s v="50.0"/>
    <s v="0.0"/>
    <s v="16.67"/>
    <s v="0.0"/>
    <s v="16.67"/>
    <s v="0.0"/>
    <s v="66.67"/>
    <n v="13"/>
    <n v="-2.5"/>
    <x v="76"/>
    <s v="0.0"/>
    <s v="100.0"/>
    <s v="100.0"/>
    <s v="0.0"/>
    <s v="0.0"/>
    <s v="0.0"/>
    <s v="0.0"/>
    <n v="16.670000000000002"/>
    <n v="83.34"/>
    <s v="2.63"/>
    <s v="2.63"/>
    <x v="4"/>
    <s v="1.29"/>
    <s v="1.3"/>
    <s v="6.5"/>
    <n v="2"/>
    <n v="0"/>
    <x v="1"/>
  </r>
  <r>
    <n v="5153"/>
    <s v="live"/>
    <s v="97.0"/>
    <n v="1"/>
    <n v="2"/>
    <s v="1 - 2"/>
    <n v="29"/>
    <n v="18.5"/>
    <s v="EXECUTION_COMPLETE"/>
    <s v="3.5"/>
    <n v="1"/>
    <s v="0 - 1"/>
    <s v="1 - 2"/>
    <s v="0 - 1"/>
    <s v="0 - 1"/>
    <s v="0 - 1"/>
    <s v="0 - 2"/>
    <s v="1 - 2"/>
    <s v="1 - 2"/>
    <n v="3299.7"/>
    <s v="Wycombe"/>
    <s v="Stockport"/>
    <s v="Wycombe v Stockport"/>
    <s v="09.08.2025"/>
    <s v="14:00"/>
    <s v="English League 1"/>
    <s v="England, League One"/>
    <n v="1"/>
    <n v="100"/>
    <n v="50"/>
    <n v="0"/>
    <s v="0.0"/>
    <s v="50.0"/>
    <s v="33.34"/>
    <s v="0.0"/>
    <s v="25.0"/>
    <s v="0.0"/>
    <s v="16.67"/>
    <s v="25.0"/>
    <n v="26"/>
    <n v="-3"/>
    <x v="56"/>
    <s v="0.0"/>
    <s v="100.0"/>
    <s v="100.0"/>
    <s v="0.0"/>
    <s v="50.0"/>
    <s v="0.0"/>
    <s v="0.0"/>
    <n v="58.34"/>
    <n v="41.67"/>
    <s v="2.75"/>
    <s v="2.63"/>
    <x v="26"/>
    <s v="1.36"/>
    <s v="1.22"/>
    <s v="8.5"/>
    <n v="2"/>
    <n v="0"/>
    <x v="1"/>
  </r>
  <r>
    <n v="5154"/>
    <s v="None"/>
    <s v="98.0"/>
    <n v="1"/>
    <n v="2"/>
    <s v="1 - 2"/>
    <s v="nan"/>
    <s v="nan"/>
    <s v="None"/>
    <s v="nan"/>
    <n v="0"/>
    <s v="1 - 2"/>
    <s v="1 - 2"/>
    <s v="0 - 1"/>
    <s v="0 - 1"/>
    <s v="1 - 2"/>
    <s v="1 - 2"/>
    <s v="1 - 2"/>
    <s v="1 - 2"/>
    <n v="734.33"/>
    <s v="Tamworth FC"/>
    <s v="Scunthorpe"/>
    <s v="Tamworth FC v Scunthorpe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8"/>
    <n v="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74"/>
    <s v="None"/>
    <s v="90.0"/>
    <n v="1"/>
    <n v="2"/>
    <s v="1 - 2"/>
    <s v="nan"/>
    <s v="nan"/>
    <s v="None"/>
    <s v="nan"/>
    <n v="0"/>
    <s v="0 - 1"/>
    <s v="1 - 2"/>
    <s v="0 - 0"/>
    <s v="0 - 1"/>
    <s v="0 - 1"/>
    <s v="0 - 1"/>
    <s v="1 - 1"/>
    <s v="1 - 2"/>
    <n v="15.88"/>
    <s v="Maidenhead"/>
    <s v="Chesham Utd"/>
    <s v="Maidenhead v Chesham Utd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24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31"/>
    <s v="None"/>
    <s v="94.0"/>
    <n v="1"/>
    <n v="2"/>
    <s v="1 - 2"/>
    <s v="nan"/>
    <s v="nan"/>
    <s v="None"/>
    <s v="nan"/>
    <n v="0"/>
    <s v="0 - 2"/>
    <s v="1 - 2"/>
    <s v="0 - 0"/>
    <s v="0 - 1"/>
    <s v="0 - 2"/>
    <s v="1 - 2"/>
    <s v="1 - 2"/>
    <s v="1 - 2"/>
    <n v="205.39"/>
    <s v="Spartans"/>
    <s v="Dumbarton"/>
    <s v="Spartans v Dumbarton"/>
    <s v="09.08.2025"/>
    <s v="14:00"/>
    <s v="Scottish League Two"/>
    <s v="Scotland, League Two"/>
    <n v="1"/>
    <n v="100"/>
    <n v="100"/>
    <n v="50"/>
    <s v="0.0"/>
    <s v="0.0"/>
    <s v="12.5"/>
    <s v="41.67"/>
    <s v="45.84"/>
    <s v="0.0"/>
    <s v="0.0"/>
    <s v="0.0"/>
    <n v="-3"/>
    <n v="-6.5"/>
    <x v="96"/>
    <s v="100.0"/>
    <s v="0.0"/>
    <s v="100.0"/>
    <s v="0.0"/>
    <s v="100.0"/>
    <s v="100.0"/>
    <s v="50.0"/>
    <n v="100"/>
    <n v="0"/>
    <s v="-"/>
    <s v="-"/>
    <x v="3"/>
    <s v="-"/>
    <s v="-"/>
    <s v="-"/>
    <s v="None"/>
    <n v="0"/>
    <x v="1"/>
  </r>
  <r>
    <n v="5250"/>
    <s v="None"/>
    <s v="95.0"/>
    <n v="1"/>
    <n v="2"/>
    <s v="1 - 2"/>
    <s v="nan"/>
    <s v="nan"/>
    <s v="None"/>
    <s v="nan"/>
    <n v="0"/>
    <s v="1 - 1"/>
    <s v="1 - 2"/>
    <s v="0 - 1"/>
    <s v="0 - 1"/>
    <s v="1 - 1"/>
    <s v="1 - 2"/>
    <s v="1 - 2"/>
    <s v="1 - 2"/>
    <n v="1161.6099999999999"/>
    <s v="York United"/>
    <s v="Forge"/>
    <s v="York United v Forge"/>
    <s v="09.08.2025"/>
    <s v="17:00"/>
    <s v="Canadian Premier League"/>
    <s v="Canada, Canadian Premier League"/>
    <n v="17"/>
    <n v="81.25"/>
    <n v="62.5"/>
    <n v="43.75"/>
    <s v="18.75"/>
    <s v="50.0"/>
    <s v="14.21"/>
    <s v="16.29"/>
    <s v="20.64"/>
    <s v="15.13"/>
    <s v="10.92"/>
    <s v="22.81"/>
    <n v="4"/>
    <n v="-4"/>
    <x v="924"/>
    <s v="37.5"/>
    <s v="37.5"/>
    <s v="87.5"/>
    <s v="12.5"/>
    <s v="37.5"/>
    <s v="31.25"/>
    <s v="0.0"/>
    <n v="51.14"/>
    <n v="48.87"/>
    <s v="-"/>
    <s v="-"/>
    <x v="3"/>
    <s v="-"/>
    <s v="-"/>
    <s v="-"/>
    <s v="None"/>
    <n v="0"/>
    <x v="1"/>
  </r>
  <r>
    <n v="5255"/>
    <s v="None"/>
    <s v="94.0"/>
    <n v="1"/>
    <n v="2"/>
    <s v="1 - 2"/>
    <s v="nan"/>
    <s v="nan"/>
    <s v="None"/>
    <s v="nan"/>
    <n v="0"/>
    <s v="1 - 2"/>
    <s v="1 - 2"/>
    <s v="0 - 1"/>
    <s v="1 - 1"/>
    <s v="1 - 2"/>
    <s v="1 - 2"/>
    <s v="1 - 2"/>
    <s v="1 - 2"/>
    <n v="40.44"/>
    <s v="Al-Jazeera"/>
    <s v="Al Hussein"/>
    <s v="Al-Jazeera v Al Hussein"/>
    <s v="09.08.2025"/>
    <s v="17:45"/>
    <s v="Jordanian Premier League"/>
    <s v="Jordan, League"/>
    <n v="1"/>
    <n v="100"/>
    <n v="100"/>
    <n v="50"/>
    <s v="50.0"/>
    <s v="0.0"/>
    <s v="16.67"/>
    <s v="0.0"/>
    <s v="21.43"/>
    <s v="16.67"/>
    <s v="14.29"/>
    <s v="30.95"/>
    <n v="6"/>
    <n v="0"/>
    <x v="85"/>
    <s v="0.0"/>
    <s v="100.0"/>
    <s v="100.0"/>
    <s v="0.0"/>
    <s v="50.0"/>
    <s v="50.0"/>
    <s v="0.0"/>
    <n v="38.1"/>
    <n v="61.91"/>
    <s v="-"/>
    <s v="-"/>
    <x v="3"/>
    <s v="-"/>
    <s v="-"/>
    <s v="-"/>
    <s v="None"/>
    <n v="0"/>
    <x v="1"/>
  </r>
  <r>
    <n v="5268"/>
    <s v="None"/>
    <s v="95.0"/>
    <n v="1"/>
    <n v="2"/>
    <s v="1 - 2"/>
    <s v="nan"/>
    <s v="nan"/>
    <s v="None"/>
    <s v="nan"/>
    <n v="0"/>
    <s v="1 - 1"/>
    <s v="1 - 2"/>
    <s v="1 - 0"/>
    <s v="1 - 0"/>
    <s v="1 - 1"/>
    <s v="1 - 2"/>
    <s v="1 - 2"/>
    <s v="1 - 2"/>
    <n v="1670.66"/>
    <s v="Luzern"/>
    <s v="Thun"/>
    <s v="Luzern v Thun"/>
    <s v="09.08.2025"/>
    <s v="18:30"/>
    <s v="Swiss Super League"/>
    <s v="Switzerland, Super League"/>
    <n v="2"/>
    <n v="100"/>
    <n v="75"/>
    <n v="25"/>
    <s v="25.0"/>
    <s v="0.0"/>
    <s v="15.48"/>
    <s v="15.48"/>
    <s v="14.29"/>
    <s v="8.34"/>
    <s v="30.95"/>
    <s v="15.48"/>
    <n v="2"/>
    <n v="-4"/>
    <x v="56"/>
    <s v="50.0"/>
    <s v="50.0"/>
    <s v="50.0"/>
    <s v="50.0"/>
    <s v="25.0"/>
    <s v="25.0"/>
    <s v="25.0"/>
    <n v="45.24"/>
    <n v="54.77"/>
    <s v="-"/>
    <s v="-"/>
    <x v="3"/>
    <s v="-"/>
    <s v="-"/>
    <s v="-"/>
    <s v="None"/>
    <n v="0"/>
    <x v="1"/>
  </r>
  <r>
    <n v="5281"/>
    <s v="None"/>
    <s v="95.0"/>
    <n v="1"/>
    <n v="2"/>
    <s v="1 - 2"/>
    <s v="nan"/>
    <s v="nan"/>
    <s v="None"/>
    <s v="nan"/>
    <n v="0"/>
    <s v="0 - 2"/>
    <s v="1 - 2"/>
    <s v="0 - 1"/>
    <s v="0 - 1"/>
    <s v="0 - 2"/>
    <s v="0 - 2"/>
    <s v="1 - 2"/>
    <s v="1 - 2"/>
    <n v="330.79"/>
    <s v="Koper"/>
    <s v="NK Radomlje"/>
    <s v="Koper v NK Radomlje"/>
    <s v="09.08.2025"/>
    <s v="18:15"/>
    <s v="Slovenian Premier League"/>
    <s v="Slovenia, 1. SNL"/>
    <n v="3"/>
    <n v="100"/>
    <n v="50"/>
    <n v="16.670000000000002"/>
    <s v="0.0"/>
    <s v="33.33"/>
    <s v="19.84"/>
    <s v="7.15"/>
    <s v="18.26"/>
    <s v="12.7"/>
    <s v="23.81"/>
    <s v="18.26"/>
    <n v="-5"/>
    <n v="-2.5"/>
    <x v="134"/>
    <s v="100.0"/>
    <s v="0.0"/>
    <s v="66.67"/>
    <s v="33.33"/>
    <s v="33.33"/>
    <s v="0.0"/>
    <s v="0.0"/>
    <n v="45.24"/>
    <n v="54.77"/>
    <s v="-"/>
    <s v="-"/>
    <x v="3"/>
    <s v="-"/>
    <s v="-"/>
    <s v="-"/>
    <s v="None"/>
    <n v="0"/>
    <x v="1"/>
  </r>
  <r>
    <n v="5282"/>
    <s v="None"/>
    <s v="93.0"/>
    <n v="1"/>
    <n v="2"/>
    <s v="1 - 2"/>
    <s v="nan"/>
    <s v="nan"/>
    <s v="None"/>
    <s v="nan"/>
    <n v="0"/>
    <s v="1 - 1"/>
    <s v="1 - 2"/>
    <s v="0 - 1"/>
    <s v="0 - 1"/>
    <s v="1 - 1"/>
    <s v="1 - 2"/>
    <s v="1 - 2"/>
    <s v="1 - 2"/>
    <n v="177.94"/>
    <s v="Mushuc Runa"/>
    <s v="Libertad FC"/>
    <s v="Mushuc Runa v Libertad FC"/>
    <s v="09.08.2025"/>
    <s v="19:00"/>
    <s v="Ecuadorian Serie A"/>
    <s v="Ecuador, Liga Pro"/>
    <n v="23"/>
    <n v="68.75"/>
    <n v="50"/>
    <n v="31.25"/>
    <s v="18.75"/>
    <s v="12.5"/>
    <s v="10.0"/>
    <s v="10.02"/>
    <s v="20.72"/>
    <s v="19.28"/>
    <s v="16.17"/>
    <s v="23.84"/>
    <n v="15"/>
    <n v="3.5"/>
    <x v="925"/>
    <s v="12.5"/>
    <s v="87.5"/>
    <s v="37.5"/>
    <s v="62.5"/>
    <s v="25.0"/>
    <s v="6.25"/>
    <s v="0.0"/>
    <n v="40.72"/>
    <n v="59.28"/>
    <s v="-"/>
    <s v="-"/>
    <x v="3"/>
    <s v="-"/>
    <s v="-"/>
    <s v="-"/>
    <s v="None"/>
    <n v="0"/>
    <x v="1"/>
  </r>
  <r>
    <n v="5287"/>
    <s v="live"/>
    <s v="98.0"/>
    <n v="1"/>
    <n v="2"/>
    <s v="1 - 2"/>
    <n v="1000"/>
    <n v="50"/>
    <s v="EXECUTION_COMPLETE"/>
    <s v="4.3"/>
    <n v="1"/>
    <s v="1 - 1"/>
    <s v="1 - 2"/>
    <s v="0 - 0"/>
    <s v="0 - 1"/>
    <s v="1 - 1"/>
    <s v="1 - 2"/>
    <s v="1 - 2"/>
    <s v="1 - 2"/>
    <n v="9124.09"/>
    <s v="OFK Beograd"/>
    <s v="Vojvodina"/>
    <s v="OFK Beograd v Vojvodina"/>
    <s v="09.08.2025"/>
    <s v="19:00"/>
    <s v="Serbian Super League"/>
    <s v="Serbia, Super Liga"/>
    <n v="2"/>
    <n v="83.34"/>
    <n v="58.34"/>
    <n v="58.34"/>
    <s v="16.67"/>
    <s v="41.67"/>
    <s v="8.34"/>
    <s v="3.85"/>
    <s v="19.88"/>
    <s v="28.21"/>
    <s v="11.54"/>
    <s v="28.21"/>
    <n v="23"/>
    <n v="-1.5"/>
    <x v="48"/>
    <s v="66.67"/>
    <s v="33.33"/>
    <s v="100.0"/>
    <s v="0.0"/>
    <s v="33.34"/>
    <s v="0.0"/>
    <s v="0.0"/>
    <n v="32.049999999999997"/>
    <n v="67.95"/>
    <s v="-"/>
    <s v="-"/>
    <x v="3"/>
    <s v="-"/>
    <s v="-"/>
    <s v="-"/>
    <s v="None"/>
    <n v="0"/>
    <x v="1"/>
  </r>
  <r>
    <n v="5295"/>
    <s v="None"/>
    <s v="97.0"/>
    <n v="1"/>
    <n v="2"/>
    <s v="1 - 2"/>
    <s v="nan"/>
    <s v="nan"/>
    <s v="None"/>
    <s v="nan"/>
    <n v="0"/>
    <s v="1 - 2"/>
    <s v="1 - 2"/>
    <s v="1 - 0"/>
    <s v="1 - 1"/>
    <s v="1 - 2"/>
    <s v="1 - 2"/>
    <s v="1 - 2"/>
    <s v="1 - 2"/>
    <n v="644.63"/>
    <s v="Club Deportes Santa Cruz"/>
    <s v="Univ de Concepcion"/>
    <s v="Club Deportes Santa Cruz v Univ de Concepcion"/>
    <s v="09.08.2025"/>
    <s v="19:00"/>
    <s v="Chilean Primera B"/>
    <s v="Chile, Primera B"/>
    <n v="19"/>
    <n v="56.25"/>
    <n v="43.75"/>
    <n v="12.5"/>
    <s v="0.0"/>
    <s v="31.25"/>
    <s v="10.66"/>
    <s v="25.77"/>
    <s v="12.05"/>
    <s v="19.28"/>
    <s v="6.86"/>
    <s v="25.4"/>
    <n v="13"/>
    <n v="3.5"/>
    <x v="926"/>
    <s v="50.0"/>
    <s v="37.5"/>
    <s v="12.5"/>
    <s v="75.0"/>
    <s v="25.0"/>
    <s v="0.0"/>
    <s v="0.0"/>
    <n v="48.47"/>
    <n v="51.53"/>
    <s v="-"/>
    <s v="-"/>
    <x v="3"/>
    <s v="-"/>
    <s v="-"/>
    <s v="-"/>
    <s v="None"/>
    <n v="0"/>
    <x v="1"/>
  </r>
  <r>
    <n v="5331"/>
    <s v="None"/>
    <s v="95.0"/>
    <n v="1"/>
    <n v="2"/>
    <s v="1 - 2"/>
    <s v="nan"/>
    <s v="nan"/>
    <s v="None"/>
    <s v="nan"/>
    <n v="0"/>
    <s v="1 - 2"/>
    <s v="1 - 2"/>
    <n v="0"/>
    <n v="0"/>
    <n v="0"/>
    <s v="1 - 2"/>
    <s v="1 - 2"/>
    <s v="1 - 2"/>
    <n v="187.16"/>
    <s v="Oakland Roots"/>
    <s v="Colorado S"/>
    <s v="Oakland Roots v Colorado S"/>
    <s v="10.08.2025"/>
    <s v="02:00"/>
    <s v="US United Soccer League"/>
    <s v="USA, USL Championship"/>
    <n v="17"/>
    <n v="56.25"/>
    <n v="37.5"/>
    <n v="18.75"/>
    <s v="6.25"/>
    <s v="43.75"/>
    <s v="14.6"/>
    <s v="12.35"/>
    <s v="21.39"/>
    <s v="13.51"/>
    <s v="19.09"/>
    <s v="19.07"/>
    <n v="11"/>
    <n v="4.5"/>
    <x v="927"/>
    <s v="50.0"/>
    <s v="37.5"/>
    <s v="50.0"/>
    <s v="50.0"/>
    <s v="31.25"/>
    <s v="0.0"/>
    <s v="0.0"/>
    <n v="48.34"/>
    <n v="51.67"/>
    <s v="-"/>
    <s v="-"/>
    <x v="3"/>
    <s v="-"/>
    <s v="-"/>
    <s v="-"/>
    <s v="None"/>
    <n v="0"/>
    <x v="1"/>
  </r>
  <r>
    <n v="5385"/>
    <s v="None"/>
    <s v="99.0"/>
    <n v="1"/>
    <n v="2"/>
    <s v="1 - 2"/>
    <s v="nan"/>
    <s v="nan"/>
    <s v="None"/>
    <s v="nan"/>
    <n v="0"/>
    <s v="1 - 1"/>
    <s v="1 - 2"/>
    <s v="0 - 0"/>
    <s v="0 - 1"/>
    <s v="1 - 1"/>
    <s v="1 - 2"/>
    <s v="1 - 2"/>
    <s v="1 - 2"/>
    <n v="90.01"/>
    <s v="Cobresal"/>
    <s v="Coquimbo Unido"/>
    <s v="Cobresal v Coquimbo Unido"/>
    <s v="10.08.2025"/>
    <s v="19:00"/>
    <s v="Chilean Primera Division"/>
    <s v="Chile, Primera División"/>
    <n v="17"/>
    <n v="62.5"/>
    <n v="43.75"/>
    <n v="25"/>
    <s v="12.5"/>
    <s v="50.0"/>
    <s v="10.51"/>
    <s v="10.31"/>
    <s v="19.46"/>
    <s v="13.01"/>
    <s v="15.51"/>
    <s v="31.22"/>
    <n v="7"/>
    <n v="-8.5"/>
    <x v="928"/>
    <s v="62.5"/>
    <s v="37.5"/>
    <s v="75.0"/>
    <s v="12.5"/>
    <s v="31.25"/>
    <s v="6.25"/>
    <s v="0.0"/>
    <n v="40.270000000000003"/>
    <n v="59.73"/>
    <s v="3"/>
    <s v="2.2"/>
    <x v="0"/>
    <s v="1.33"/>
    <s v="1.25"/>
    <s v="8"/>
    <n v="2"/>
    <n v="0"/>
    <x v="1"/>
  </r>
  <r>
    <n v="5399"/>
    <s v="None"/>
    <s v="97.0"/>
    <n v="1"/>
    <n v="2"/>
    <s v="1 - 2"/>
    <s v="nan"/>
    <s v="nan"/>
    <s v="None"/>
    <s v="None"/>
    <n v="0"/>
    <s v="1 - 0"/>
    <s v="1 - 2"/>
    <s v="0 - 0"/>
    <s v="0 - 0"/>
    <s v="1 - 0"/>
    <s v="1 - 0"/>
    <s v="1 - 1"/>
    <s v="1 - 2"/>
    <n v="5460.85"/>
    <s v="Cruzeiro MG"/>
    <s v="Santos"/>
    <s v="Cruzeiro MG v Santos"/>
    <s v="10.08.2025"/>
    <s v="21:30"/>
    <s v="Brazilian Serie A"/>
    <s v="Brazil, Serie A"/>
    <n v="17"/>
    <n v="68.75"/>
    <n v="56.25"/>
    <n v="31.25"/>
    <s v="12.5"/>
    <s v="43.75"/>
    <s v="13.54"/>
    <s v="13.6"/>
    <s v="22.11"/>
    <s v="8.6"/>
    <s v="16.1"/>
    <s v="26.07"/>
    <n v="-22"/>
    <n v="-5"/>
    <x v="929"/>
    <s v="75.0"/>
    <s v="0.0"/>
    <s v="50.0"/>
    <s v="50.0"/>
    <s v="43.75"/>
    <s v="6.25"/>
    <s v="0.0"/>
    <n v="49.24"/>
    <n v="50.76"/>
    <s v="1.5"/>
    <s v="6.5"/>
    <x v="20"/>
    <s v="1.3"/>
    <s v="1.29"/>
    <s v="6.5"/>
    <n v="1"/>
    <n v="0"/>
    <x v="1"/>
  </r>
  <r>
    <n v="5406"/>
    <s v="None"/>
    <s v="93.0"/>
    <n v="1"/>
    <n v="2"/>
    <s v="1 - 2"/>
    <s v="nan"/>
    <s v="nan"/>
    <s v="None"/>
    <s v="None"/>
    <n v="0"/>
    <s v="1 - 2"/>
    <s v="1 - 2"/>
    <s v="0 - 0"/>
    <s v="1 - 1"/>
    <s v="1 - 2"/>
    <s v="1 - 2"/>
    <s v="1 - 2"/>
    <s v="1 - 2"/>
    <n v="42.22"/>
    <s v="El Nacional"/>
    <s v="Barcelona (Ecu)"/>
    <s v="El Nacional v Barcelona (Ecu)"/>
    <s v="10.08.2025"/>
    <s v="23:00"/>
    <s v="Ecuadorian Serie A"/>
    <s v="Ecuador, Liga Pro"/>
    <n v="23"/>
    <n v="62.5"/>
    <n v="37.5"/>
    <n v="31.25"/>
    <s v="18.75"/>
    <s v="31.25"/>
    <s v="15.03"/>
    <s v="13.34"/>
    <s v="12.43"/>
    <s v="25.04"/>
    <s v="12.49"/>
    <s v="21.67"/>
    <n v="14"/>
    <n v="-2"/>
    <x v="365"/>
    <s v="37.5"/>
    <s v="50.0"/>
    <s v="62.5"/>
    <s v="37.5"/>
    <s v="37.5"/>
    <s v="6.25"/>
    <s v="0.0"/>
    <n v="40.799999999999997"/>
    <n v="59.2"/>
    <s v="3"/>
    <s v="2.2"/>
    <x v="13"/>
    <s v="1.36"/>
    <s v="1.22"/>
    <s v="8"/>
    <n v="2"/>
    <n v="0"/>
    <x v="1"/>
  </r>
  <r>
    <n v="5454"/>
    <s v="live"/>
    <s v="98.0"/>
    <n v="1"/>
    <n v="2"/>
    <s v="1 - 2"/>
    <n v="-1"/>
    <n v="95"/>
    <s v="EXECUTION_COMPLETE"/>
    <s v="4.2"/>
    <n v="1"/>
    <s v="0 - 0"/>
    <s v="1 - 2"/>
    <s v="0 - 0"/>
    <s v="0 - 0"/>
    <s v="0 - 0"/>
    <s v="0 - 2"/>
    <s v="0 - 2"/>
    <s v="1 - 2"/>
    <n v="1.77"/>
    <s v="Atletico San Luis"/>
    <s v="Cruz Azul"/>
    <s v="Atletico San Luis v Cruz Azul"/>
    <s v="12.08.2025"/>
    <s v="03:05"/>
    <s v="Mexican Liga MX"/>
    <s v="Mexico, Liga MX"/>
    <n v="3"/>
    <n v="50"/>
    <n v="50"/>
    <n v="50"/>
    <s v="50.0"/>
    <s v="33.33"/>
    <s v="5.56"/>
    <s v="4.55"/>
    <s v="15.66"/>
    <s v="19.19"/>
    <s v="20.2"/>
    <s v="34.85"/>
    <n v="14"/>
    <n v="-3"/>
    <x v="45"/>
    <s v="33.33"/>
    <s v="66.67"/>
    <s v="33.33"/>
    <s v="33.33"/>
    <s v="33.33"/>
    <s v="0.0"/>
    <s v="0.0"/>
    <n v="25.76"/>
    <n v="74.25"/>
    <s v="4.33"/>
    <s v="1.73"/>
    <x v="22"/>
    <s v="1.17"/>
    <s v="1.5"/>
    <s v="4.5"/>
    <n v="2"/>
    <n v="0"/>
    <x v="1"/>
  </r>
  <r>
    <n v="5477"/>
    <s v="None"/>
    <s v="95.0"/>
    <n v="1"/>
    <n v="2"/>
    <s v="1 - 2"/>
    <s v="None"/>
    <s v="None"/>
    <s v="None"/>
    <s v="None"/>
    <n v="0"/>
    <s v="0 - 0"/>
    <s v="1 - 2"/>
    <s v="0 - 0"/>
    <s v="0 - 0"/>
    <s v="0 - 0"/>
    <s v="0 - 1"/>
    <s v="1 - 1"/>
    <s v="1 - 2"/>
    <n v="193.08"/>
    <s v="Fjolnir"/>
    <s v="Njardvik"/>
    <s v="Fjolnir v Njardvik"/>
    <s v="13.08.2025"/>
    <s v="18:30"/>
    <s v="Icelandic 1 Deild"/>
    <s v="Iceland, 1. Deild"/>
    <n v="16"/>
    <n v="87.5"/>
    <n v="68.75"/>
    <n v="56.25"/>
    <s v="43.75"/>
    <s v="18.75"/>
    <s v="18.33"/>
    <s v="13.8"/>
    <s v="12.69"/>
    <s v="12.24"/>
    <s v="13.18"/>
    <s v="29.78"/>
    <n v="18"/>
    <n v="-2"/>
    <x v="930"/>
    <s v="75.0"/>
    <s v="25.0"/>
    <s v="75.0"/>
    <s v="25.0"/>
    <s v="50.0"/>
    <s v="18.75"/>
    <s v="12.5"/>
    <n v="44.81"/>
    <n v="55.19"/>
    <s v="5"/>
    <s v="1.5"/>
    <x v="15"/>
    <s v="1.13"/>
    <s v="1.65"/>
    <s v="3.8"/>
    <n v="2"/>
    <n v="0"/>
    <x v="1"/>
  </r>
  <r>
    <n v="5482"/>
    <s v="None"/>
    <s v="97.0"/>
    <n v="1"/>
    <n v="2"/>
    <s v="1 - 2"/>
    <s v="nan"/>
    <s v="nan"/>
    <s v="None"/>
    <s v="nan"/>
    <n v="0"/>
    <s v="0 - 2"/>
    <s v="1 - 2"/>
    <s v="0 - 1"/>
    <s v="0 - 1"/>
    <s v="0 - 2"/>
    <s v="0 - 2"/>
    <s v="0 - 2"/>
    <s v="1 - 2"/>
    <n v="3.96"/>
    <s v="Al Ittihad (EGY)"/>
    <s v="Future FC"/>
    <s v="Al Ittihad (EGY) v Future FC"/>
    <s v="14.08.2025"/>
    <s v="15:00"/>
    <s v="Egyptian Premier"/>
    <s v="Egypt, Premier League"/>
    <n v="1"/>
    <n v="100"/>
    <n v="100"/>
    <n v="100"/>
    <s v="0.0"/>
    <s v="0.0"/>
    <s v="0.0"/>
    <s v="12.5"/>
    <s v="0.0"/>
    <s v="37.5"/>
    <s v="25.0"/>
    <s v="25.0"/>
    <n v="6"/>
    <n v="4"/>
    <x v="56"/>
    <s v="0.0"/>
    <s v="100.0"/>
    <s v="0.0"/>
    <s v="100.0"/>
    <s v="0.0"/>
    <s v="0.0"/>
    <s v="0.0"/>
    <n v="12.5"/>
    <n v="87.5"/>
    <s v="-"/>
    <s v="-"/>
    <x v="3"/>
    <s v="-"/>
    <s v="-"/>
    <s v="-"/>
    <s v="None"/>
    <n v="0"/>
    <x v="1"/>
  </r>
  <r>
    <n v="5487"/>
    <s v="None"/>
    <s v="96.0"/>
    <n v="1"/>
    <n v="2"/>
    <s v="1 - 2"/>
    <s v="nan"/>
    <s v="nan"/>
    <s v="None"/>
    <s v="nan"/>
    <n v="0"/>
    <s v="0 - 1"/>
    <s v="1 - 2"/>
    <s v="0 - 0"/>
    <s v="0 - 1"/>
    <s v="0 - 1"/>
    <s v="0 - 1"/>
    <s v="0 - 1"/>
    <s v="1 - 2"/>
    <n v="11.72"/>
    <s v="Novorizontino"/>
    <s v="Coritiba"/>
    <s v="Novorizontino v Coritiba"/>
    <s v="15.08.2025"/>
    <s v="00:35"/>
    <s v="Brazilian Serie B"/>
    <s v="Brazil, Serie B"/>
    <n v="21"/>
    <n v="62.5"/>
    <n v="25"/>
    <n v="18.75"/>
    <s v="6.25"/>
    <s v="43.75"/>
    <s v="8.71"/>
    <s v="19.82"/>
    <s v="23.31"/>
    <s v="16.53"/>
    <s v="14.26"/>
    <s v="17.38"/>
    <n v="-5"/>
    <n v="-11.5"/>
    <x v="931"/>
    <s v="25.0"/>
    <s v="50.0"/>
    <s v="75.0"/>
    <s v="12.5"/>
    <s v="50.0"/>
    <s v="12.5"/>
    <s v="6.25"/>
    <n v="51.83"/>
    <n v="48.17"/>
    <s v="2.3"/>
    <s v="3.6"/>
    <x v="12"/>
    <s v="1.8"/>
    <s v="1.07"/>
    <s v="15"/>
    <n v="1"/>
    <n v="0"/>
    <x v="1"/>
  </r>
  <r>
    <n v="5507"/>
    <s v="None"/>
    <s v="94.0"/>
    <n v="1"/>
    <n v="2"/>
    <s v="1 - 2"/>
    <s v="nan"/>
    <s v="nan"/>
    <s v="None"/>
    <s v="nan"/>
    <n v="0"/>
    <s v="0 - 2"/>
    <s v="1 - 2"/>
    <s v="0 - 1"/>
    <s v="0 - 1"/>
    <s v="0 - 2"/>
    <s v="0 - 2"/>
    <s v="0 - 2"/>
    <s v="1 - 2"/>
    <n v="414.12"/>
    <s v="Tampere Utd"/>
    <s v="KuPS Akatemia"/>
    <s v="Tampere Utd v KuPS Akatemia"/>
    <s v="15.08.2025"/>
    <s v="16:00"/>
    <s v="Finnish Ykkonen"/>
    <s v="Finland, Ykkönen"/>
    <n v="19"/>
    <n v="75"/>
    <n v="62.5"/>
    <n v="50"/>
    <s v="31.25"/>
    <s v="25.0"/>
    <s v="10.37"/>
    <s v="12.98"/>
    <s v="13.15"/>
    <s v="20.6"/>
    <s v="15.76"/>
    <s v="27.16"/>
    <n v="-4"/>
    <n v="1"/>
    <x v="932"/>
    <s v="37.5"/>
    <s v="50.0"/>
    <s v="62.5"/>
    <s v="37.5"/>
    <s v="43.75"/>
    <s v="6.25"/>
    <s v="0.0"/>
    <n v="36.5"/>
    <n v="63.51"/>
    <s v="1.47"/>
    <s v="5"/>
    <x v="29"/>
    <s v="1.1"/>
    <s v="1.87"/>
    <s v="3.1"/>
    <n v="1"/>
    <n v="0"/>
    <x v="1"/>
  </r>
  <r>
    <n v="5565"/>
    <s v="None"/>
    <s v="95.0"/>
    <n v="1"/>
    <n v="2"/>
    <s v="1 - 2"/>
    <s v="nan"/>
    <s v="nan"/>
    <s v="None"/>
    <s v="None"/>
    <n v="0"/>
    <s v="0 - 1"/>
    <s v="1 - 2"/>
    <s v="0 - 0"/>
    <s v="0 - 0"/>
    <s v="0 - 1"/>
    <s v="0 - 1"/>
    <s v="1 - 1"/>
    <s v="1 - 2"/>
    <n v="75.34"/>
    <s v="Atletico Grau"/>
    <s v="Comerciantes Unidos"/>
    <s v="Atletico Grau v Comerciantes Unidos"/>
    <s v="15.08.2025"/>
    <s v="20:00"/>
    <s v="Peruvian Primera Division"/>
    <s v="Peru, Primera División"/>
    <n v="22"/>
    <n v="81.25"/>
    <n v="50"/>
    <n v="25"/>
    <s v="12.5"/>
    <s v="18.75"/>
    <s v="9.95"/>
    <s v="16.79"/>
    <s v="9.19"/>
    <s v="17.46"/>
    <s v="17.52"/>
    <s v="29.11"/>
    <n v="-13"/>
    <n v="6.5"/>
    <x v="933"/>
    <s v="75.0"/>
    <s v="25.0"/>
    <s v="50.0"/>
    <s v="37.5"/>
    <s v="31.25"/>
    <s v="18.75"/>
    <s v="6.25"/>
    <n v="35.92"/>
    <n v="64.09"/>
    <s v="1.25"/>
    <s v="10.5"/>
    <x v="9"/>
    <s v="1.29"/>
    <s v="1.3"/>
    <s v="6.5"/>
    <n v="1"/>
    <n v="0"/>
    <x v="1"/>
  </r>
  <r>
    <n v="5577"/>
    <s v="None"/>
    <s v="94.0"/>
    <n v="1"/>
    <n v="2"/>
    <s v="1 - 2"/>
    <s v="nan"/>
    <s v="nan"/>
    <s v="None"/>
    <s v="nan"/>
    <n v="0"/>
    <s v="0 - 1"/>
    <s v="1 - 2"/>
    <s v="0 - 1"/>
    <s v="0 - 1"/>
    <s v="0 - 1"/>
    <s v="0 - 1"/>
    <s v="0 - 1"/>
    <s v="1 - 2"/>
    <n v="162.68"/>
    <s v="Persik Kediri"/>
    <s v="Madura Utd"/>
    <s v="Persik Kediri v Madura Utd"/>
    <s v="16.08.2025"/>
    <s v="08:30"/>
    <s v="Indonesian Liga 1"/>
    <s v="Indonesia, Liga 1"/>
    <n v="1"/>
    <n v="100"/>
    <n v="50"/>
    <n v="0"/>
    <s v="0.0"/>
    <s v="0.0"/>
    <s v="0.0"/>
    <s v="0.0"/>
    <s v="16.67"/>
    <s v="0.0"/>
    <s v="33.34"/>
    <s v="50.0"/>
    <n v="-4"/>
    <n v="5"/>
    <x v="96"/>
    <s v="100.0"/>
    <s v="0.0"/>
    <s v="0.0"/>
    <s v="100.0"/>
    <s v="0.0"/>
    <s v="0.0"/>
    <s v="0.0"/>
    <n v="16.670000000000002"/>
    <n v="83.34"/>
    <s v="2.2"/>
    <s v="2.9"/>
    <x v="0"/>
    <s v="1.25"/>
    <s v="1.29"/>
    <s v="7"/>
    <n v="1"/>
    <n v="0"/>
    <x v="1"/>
  </r>
  <r>
    <n v="5606"/>
    <s v="None"/>
    <s v="99.0"/>
    <n v="1"/>
    <n v="2"/>
    <s v="1 - 2"/>
    <s v="nan"/>
    <s v="nan"/>
    <s v="None"/>
    <s v="nan"/>
    <n v="0"/>
    <s v="0 - 2"/>
    <s v="1 - 2"/>
    <s v="0 - 0"/>
    <s v="0 - 1"/>
    <s v="0 - 2"/>
    <s v="1 - 2"/>
    <s v="1 - 2"/>
    <s v="1 - 2"/>
    <n v="151.43"/>
    <s v="Incheon Utd"/>
    <s v="Seongnam FC"/>
    <s v="Incheon Utd v Seongnam FC"/>
    <s v="16.08.2025"/>
    <s v="10:00"/>
    <s v="South Korean K League 2"/>
    <s v="South-Korea, K League 2"/>
    <n v="24"/>
    <n v="62.5"/>
    <n v="31.25"/>
    <n v="18.75"/>
    <s v="12.5"/>
    <s v="50.0"/>
    <s v="12.89"/>
    <s v="11.77"/>
    <s v="16.9"/>
    <s v="14.89"/>
    <s v="11.77"/>
    <s v="31.79"/>
    <n v="-12"/>
    <n v="-6"/>
    <x v="45"/>
    <s v="62.5"/>
    <s v="25.0"/>
    <s v="37.5"/>
    <s v="25.0"/>
    <s v="25.0"/>
    <s v="0.0"/>
    <s v="0.0"/>
    <n v="41.55"/>
    <n v="58.45"/>
    <s v="1.57"/>
    <s v="5"/>
    <x v="19"/>
    <s v="1.36"/>
    <s v="1.22"/>
    <s v="8"/>
    <n v="1"/>
    <n v="0"/>
    <x v="1"/>
  </r>
  <r>
    <n v="5614"/>
    <s v="None"/>
    <s v="99.0"/>
    <n v="1"/>
    <n v="2"/>
    <s v="1 - 2"/>
    <s v="nan"/>
    <s v="nan"/>
    <s v="None"/>
    <s v="nan"/>
    <n v="0"/>
    <s v="0 - 2"/>
    <s v="1 - 2"/>
    <s v="0 - 2"/>
    <s v="0 - 2"/>
    <s v="0 - 2"/>
    <s v="0 - 2"/>
    <s v="0 - 2"/>
    <s v="1 - 2"/>
    <n v="4181.05"/>
    <s v="Portsmouth"/>
    <s v="Norwich"/>
    <s v="Portsmouth v Norwich"/>
    <s v="16.08.2025"/>
    <s v="11:30"/>
    <s v="English Sky Bet Championship"/>
    <s v="England, Championship"/>
    <n v="1"/>
    <n v="50"/>
    <n v="50"/>
    <n v="0"/>
    <s v="0.0"/>
    <s v="50.0"/>
    <s v="0.0"/>
    <s v="0.0"/>
    <s v="50.0"/>
    <s v="33.34"/>
    <s v="0.0"/>
    <s v="16.67"/>
    <n v="-23"/>
    <n v="-2.5"/>
    <x v="45"/>
    <s v="100.0"/>
    <s v="0.0"/>
    <s v="0.0"/>
    <s v="100.0"/>
    <s v="0.0"/>
    <s v="0.0"/>
    <s v="0.0"/>
    <n v="50"/>
    <n v="50"/>
    <s v="2.5"/>
    <s v="2.8"/>
    <x v="4"/>
    <s v="1.29"/>
    <s v="1.3"/>
    <s v="6.5"/>
    <n v="1"/>
    <n v="0"/>
    <x v="1"/>
  </r>
  <r>
    <n v="5640"/>
    <s v="None"/>
    <s v="97.0"/>
    <n v="1"/>
    <n v="2"/>
    <s v="1 - 2"/>
    <s v="nan"/>
    <s v="nan"/>
    <s v="None"/>
    <s v="nan"/>
    <n v="0"/>
    <s v="1 - 2"/>
    <s v="1 - 2"/>
    <s v="0 - 1"/>
    <s v="0 - 2"/>
    <s v="1 - 2"/>
    <s v="1 - 2"/>
    <s v="1 - 2"/>
    <s v="1 - 2"/>
    <n v="1501.76"/>
    <s v="Oldham"/>
    <s v="Swindon"/>
    <s v="Oldham v Swindon"/>
    <s v="16.08.2025"/>
    <s v="11:30"/>
    <s v="English Sky Bet League 2"/>
    <s v="England, League Two"/>
    <n v="2"/>
    <n v="75"/>
    <n v="50"/>
    <n v="25"/>
    <s v="25.0"/>
    <s v="25.0"/>
    <s v="37.5"/>
    <s v="0.0"/>
    <s v="37.5"/>
    <s v="6.25"/>
    <s v="6.25"/>
    <s v="12.5"/>
    <n v="-1"/>
    <n v="0.5"/>
    <x v="80"/>
    <s v="0.0"/>
    <s v="50.0"/>
    <s v="0.0"/>
    <s v="100.0"/>
    <s v="50.0"/>
    <s v="25.0"/>
    <s v="0.0"/>
    <n v="75"/>
    <n v="25"/>
    <s v="2.8"/>
    <s v="2.55"/>
    <x v="6"/>
    <s v="1.3"/>
    <s v="1.29"/>
    <s v="7.5"/>
    <n v="2"/>
    <n v="0"/>
    <x v="1"/>
  </r>
  <r>
    <n v="5666"/>
    <s v="None"/>
    <s v="93.0"/>
    <n v="1"/>
    <n v="2"/>
    <s v="1 - 2"/>
    <s v="nan"/>
    <s v="nan"/>
    <s v="None"/>
    <s v="nan"/>
    <n v="0"/>
    <s v="0 - 1"/>
    <s v="1 - 2"/>
    <s v="0 - 0"/>
    <s v="0 - 0"/>
    <s v="0 - 1"/>
    <n v="0"/>
    <n v="0"/>
    <s v="1 - 2"/>
    <n v="25746.41"/>
    <s v="Reading"/>
    <s v="AFC Wimbledon"/>
    <s v="Reading v AFC Wimbledon"/>
    <s v="16.08.2025"/>
    <s v="14:00"/>
    <s v="English Sky Bet League 1"/>
    <s v="England, League One"/>
    <n v="2"/>
    <n v="75"/>
    <n v="0"/>
    <n v="0"/>
    <s v="0.0"/>
    <s v="25.0"/>
    <s v="0.0"/>
    <s v="12.5"/>
    <s v="16.67"/>
    <s v="0.0"/>
    <s v="25.0"/>
    <s v="45.84"/>
    <n v="30"/>
    <n v="6"/>
    <x v="80"/>
    <s v="0.0"/>
    <s v="100.0"/>
    <s v="50.0"/>
    <s v="50.0"/>
    <s v="0.0"/>
    <s v="0.0"/>
    <s v="0.0"/>
    <n v="29.17"/>
    <n v="70.84"/>
    <s v="2.1"/>
    <s v="3.6"/>
    <x v="4"/>
    <s v="1.4"/>
    <s v="1.2"/>
    <s v="8.5"/>
    <n v="1"/>
    <n v="0"/>
    <x v="1"/>
  </r>
  <r>
    <n v="5676"/>
    <s v="None"/>
    <s v="90.0"/>
    <n v="1"/>
    <n v="2"/>
    <s v="1 - 2"/>
    <s v="nan"/>
    <s v="nan"/>
    <s v="None"/>
    <s v="nan"/>
    <n v="0"/>
    <s v="0 - 0"/>
    <s v="1 - 2"/>
    <s v="0 - 0"/>
    <s v="0 - 0"/>
    <s v="0 - 0"/>
    <n v="0"/>
    <s v="0 - 2"/>
    <s v="1 - 2"/>
    <n v="70.38"/>
    <s v="Bath City"/>
    <s v="Dover"/>
    <s v="Bath City v Dover"/>
    <s v="16.08.2025"/>
    <s v="14:00"/>
    <s v="English National League South"/>
    <s v="England, National League - South"/>
    <n v="1"/>
    <n v="100"/>
    <n v="50"/>
    <n v="50"/>
    <s v="50.0"/>
    <s v="0.0"/>
    <s v="0.0"/>
    <s v="45.0"/>
    <s v="10.0"/>
    <s v="0.0"/>
    <s v="10.0"/>
    <s v="35.0"/>
    <n v="-10"/>
    <n v="0"/>
    <x v="56"/>
    <s v="0.0"/>
    <s v="100.0"/>
    <s v="0.0"/>
    <s v="100.0"/>
    <s v="50.0"/>
    <s v="50.0"/>
    <s v="0.0"/>
    <n v="55"/>
    <n v="45"/>
    <s v="1.7"/>
    <s v="4.33"/>
    <x v="10"/>
    <s v="1.25"/>
    <s v="1.3"/>
    <s v="-"/>
    <n v="1"/>
    <n v="0"/>
    <x v="1"/>
  </r>
  <r>
    <n v="5686"/>
    <s v="None"/>
    <s v="84.0"/>
    <n v="1"/>
    <n v="2"/>
    <s v="1 - 2"/>
    <s v="nan"/>
    <s v="nan"/>
    <s v="None"/>
    <s v="nan"/>
    <n v="0"/>
    <s v="0 - 1"/>
    <s v="1 - 2"/>
    <s v="0 - 0"/>
    <s v="0 - 0"/>
    <s v="0 - 1"/>
    <n v="0"/>
    <s v="1 - 2"/>
    <s v="1 - 2"/>
    <n v="13.72"/>
    <s v="Dibba Al Fujairah"/>
    <s v="Al Sharjah"/>
    <s v="Dibba Al Fujairah v Al Sharjah"/>
    <s v="16.08.2025"/>
    <s v="14:05"/>
    <s v="UAE Arabian Gulf League"/>
    <s v="United-Arab-Emirates, Pro League"/>
    <n v="0"/>
    <n v="0"/>
    <n v="0"/>
    <n v="0"/>
    <s v="0.0"/>
    <s v="0.0"/>
    <s v="0.0"/>
    <s v="0.0"/>
    <s v="0.0"/>
    <s v="0.0"/>
    <s v="0.0"/>
    <s v="0.0"/>
    <n v="-6"/>
    <n v="10"/>
    <x v="28"/>
    <s v="0.0"/>
    <s v="0.0"/>
    <s v="0.0"/>
    <s v="0.0"/>
    <s v="0.0"/>
    <s v="0.0"/>
    <s v="0.0"/>
    <n v="0"/>
    <n v="0"/>
    <s v="5.5"/>
    <s v="1.5"/>
    <x v="24"/>
    <s v="1.29"/>
    <s v="1.3"/>
    <s v="-"/>
    <n v="2"/>
    <n v="0"/>
    <x v="1"/>
  </r>
  <r>
    <n v="5689"/>
    <s v="None"/>
    <s v="94.0"/>
    <n v="1"/>
    <n v="2"/>
    <s v="1 - 2"/>
    <s v="nan"/>
    <s v="nan"/>
    <s v="None"/>
    <s v="nan"/>
    <n v="0"/>
    <s v="0 - 2"/>
    <s v="1 - 2"/>
    <s v="0 - 0"/>
    <s v="0 - 2"/>
    <s v="0 - 2"/>
    <n v="0"/>
    <n v="0"/>
    <s v="1 - 2"/>
    <n v="407.26"/>
    <s v="Edinburgh City"/>
    <s v="Annan"/>
    <s v="Edinburgh City v Annan"/>
    <s v="16.08.2025"/>
    <s v="14:00"/>
    <s v="Scottish League Two"/>
    <s v="Scotland, League Two"/>
    <n v="2"/>
    <n v="75"/>
    <n v="75"/>
    <n v="25"/>
    <s v="25.0"/>
    <s v="25.0"/>
    <s v="18.34"/>
    <s v="8.34"/>
    <s v="0.0"/>
    <s v="0.0"/>
    <s v="26.67"/>
    <s v="46.67"/>
    <n v="4"/>
    <n v="-2"/>
    <x v="76"/>
    <s v="0.0"/>
    <s v="100.0"/>
    <s v="0.0"/>
    <s v="50.0"/>
    <s v="25.0"/>
    <s v="0.0"/>
    <s v="0.0"/>
    <n v="26.67"/>
    <n v="73.34"/>
    <s v="2.3"/>
    <s v="2.9"/>
    <x v="4"/>
    <s v="1.29"/>
    <s v="1.33"/>
    <s v="-"/>
    <n v="1"/>
    <n v="0"/>
    <x v="1"/>
  </r>
  <r>
    <n v="5714"/>
    <s v="None"/>
    <s v="95.0"/>
    <n v="1"/>
    <n v="2"/>
    <s v="1 - 2"/>
    <s v="nan"/>
    <s v="nan"/>
    <s v="None"/>
    <s v="nan"/>
    <n v="0"/>
    <s v="1 - 2"/>
    <s v="1 - 2"/>
    <s v="0 - 1"/>
    <s v="0 - 2"/>
    <s v="1 - 2"/>
    <n v="0"/>
    <s v="1 - 2"/>
    <s v="1 - 2"/>
    <n v="1394.55"/>
    <s v="Barnet"/>
    <s v="Walsall"/>
    <s v="Barnet v Walsall"/>
    <s v="16.08.2025"/>
    <s v="14:00"/>
    <s v="English Sky Bet League 2"/>
    <s v="England, League Two"/>
    <n v="2"/>
    <n v="75"/>
    <n v="25"/>
    <n v="0"/>
    <s v="0.0"/>
    <s v="0.0"/>
    <s v="12.5"/>
    <s v="12.5"/>
    <s v="12.5"/>
    <s v="25.0"/>
    <s v="0.0"/>
    <s v="37.5"/>
    <n v="19"/>
    <n v="10.5"/>
    <x v="119"/>
    <s v="0.0"/>
    <s v="100.0"/>
    <s v="50.0"/>
    <s v="50.0"/>
    <s v="0.0"/>
    <s v="0.0"/>
    <s v="0.0"/>
    <n v="37.5"/>
    <n v="62.5"/>
    <s v="2.1"/>
    <s v="3.5"/>
    <x v="5"/>
    <s v="1.29"/>
    <s v="1.3"/>
    <s v="6.5"/>
    <n v="1"/>
    <n v="0"/>
    <x v="1"/>
  </r>
  <r>
    <n v="5722"/>
    <s v="None"/>
    <s v="94.0"/>
    <n v="1"/>
    <n v="2"/>
    <s v="1 - 2"/>
    <s v="nan"/>
    <s v="nan"/>
    <s v="None"/>
    <s v="nan"/>
    <n v="0"/>
    <s v="1 - 1"/>
    <s v="1 - 2"/>
    <s v="0 - 0"/>
    <s v="1 - 0"/>
    <s v="1 - 1"/>
    <n v="0"/>
    <n v="0"/>
    <s v="1 - 2"/>
    <n v="910.44"/>
    <s v="Inverness CT"/>
    <s v="Stenhousemuir"/>
    <s v="Inverness CT v Stenhousemuir"/>
    <s v="16.08.2025"/>
    <s v="14:00"/>
    <s v="Scottish League One"/>
    <s v="Scotland, League One"/>
    <n v="2"/>
    <n v="75"/>
    <n v="50"/>
    <n v="0"/>
    <s v="0.0"/>
    <s v="75.0"/>
    <s v="35.0"/>
    <s v="0.0"/>
    <s v="32.5"/>
    <s v="32.5"/>
    <s v="0.0"/>
    <s v="0.0"/>
    <n v="-7"/>
    <n v="-4.5"/>
    <x v="96"/>
    <s v="100.0"/>
    <s v="0.0"/>
    <s v="100.0"/>
    <s v="0.0"/>
    <s v="50.0"/>
    <s v="0.0"/>
    <s v="0.0"/>
    <n v="67.5"/>
    <n v="32.5"/>
    <s v="1.53"/>
    <s v="6"/>
    <x v="22"/>
    <s v="1.33"/>
    <s v="1.25"/>
    <s v="8"/>
    <n v="1"/>
    <n v="0"/>
    <x v="1"/>
  </r>
  <r>
    <n v="5728"/>
    <s v="None"/>
    <s v="101.0"/>
    <n v="1"/>
    <n v="2"/>
    <s v="1 - 2"/>
    <s v="nan"/>
    <s v="nan"/>
    <s v="None"/>
    <s v="nan"/>
    <n v="0"/>
    <s v="0 - 0"/>
    <s v="1 - 2"/>
    <s v="0 - 0"/>
    <s v="0 - 0"/>
    <s v="0 - 0"/>
    <n v="0"/>
    <n v="0"/>
    <s v="1 - 2"/>
    <n v="15085.49"/>
    <s v="Blackburn"/>
    <s v="Birmingham"/>
    <s v="Blackburn v Birmingham"/>
    <s v="16.08.2025"/>
    <s v="14:00"/>
    <s v="English Sky Bet Championship"/>
    <s v="England, Championship"/>
    <n v="1"/>
    <n v="50"/>
    <n v="0"/>
    <n v="0"/>
    <s v="0.0"/>
    <s v="0.0"/>
    <s v="50.0"/>
    <s v="0.0"/>
    <s v="0.0"/>
    <s v="25.0"/>
    <s v="0.0"/>
    <s v="25.0"/>
    <n v="15"/>
    <n v="4.5"/>
    <x v="120"/>
    <s v="0.0"/>
    <s v="100.0"/>
    <s v="100.0"/>
    <s v="0.0"/>
    <s v="0.0"/>
    <s v="0.0"/>
    <s v="0.0"/>
    <n v="50"/>
    <n v="50"/>
    <s v="3.4"/>
    <s v="2.2"/>
    <x v="26"/>
    <s v="1.4"/>
    <s v="1.2"/>
    <s v="9"/>
    <n v="2"/>
    <n v="0"/>
    <x v="1"/>
  </r>
  <r>
    <n v="5743"/>
    <s v="None"/>
    <s v="94.0"/>
    <n v="1"/>
    <n v="2"/>
    <s v="1 - 2"/>
    <s v="None"/>
    <s v="None"/>
    <s v="None"/>
    <s v="None"/>
    <n v="0"/>
    <s v="1 - 2"/>
    <s v="1 - 2"/>
    <s v="1 - 0"/>
    <s v="1 - 1"/>
    <s v="1 - 2"/>
    <s v="1 - 2"/>
    <s v="1 - 2"/>
    <s v="1 - 2"/>
    <n v="6733.93"/>
    <s v="Excelsior"/>
    <s v="Feyenoord"/>
    <s v="Excelsior v Feyenoord"/>
    <s v="16.08.2025"/>
    <s v="16:45"/>
    <s v="Dutch Eredivisie"/>
    <s v="Netherlands, Eredivisie"/>
    <n v="1"/>
    <n v="100"/>
    <n v="50"/>
    <n v="50"/>
    <s v="50.0"/>
    <s v="50.0"/>
    <s v="35.0"/>
    <s v="0.0"/>
    <s v="0.0"/>
    <s v="45.0"/>
    <s v="10.0"/>
    <s v="10.0"/>
    <n v="25"/>
    <n v="3.5"/>
    <x v="56"/>
    <s v="0.0"/>
    <s v="100.0"/>
    <s v="100.0"/>
    <s v="0.0"/>
    <s v="0.0"/>
    <s v="0.0"/>
    <s v="0.0"/>
    <n v="35"/>
    <n v="65"/>
    <s v="6"/>
    <s v="1.44"/>
    <x v="23"/>
    <s v="1.14"/>
    <s v="1.6"/>
    <s v="4.1"/>
    <n v="2"/>
    <n v="0"/>
    <x v="1"/>
  </r>
  <r>
    <n v="5761"/>
    <s v="None"/>
    <s v="97.0"/>
    <n v="1"/>
    <n v="2"/>
    <s v="1 - 2"/>
    <s v="nan"/>
    <s v="nan"/>
    <s v="None"/>
    <s v="None"/>
    <n v="0"/>
    <s v="0 - 0"/>
    <s v="1 - 2"/>
    <s v="0 - 0"/>
    <s v="0 - 0"/>
    <s v="0 - 0"/>
    <s v="1 - 0"/>
    <s v="1 - 0"/>
    <s v="1 - 2"/>
    <n v="514.86"/>
    <s v="Beroe Stara Za"/>
    <s v="Botev Plovdiv"/>
    <s v="Beroe Stara Za v Botev Plovdiv"/>
    <s v="16.08.2025"/>
    <s v="18:15"/>
    <s v="Bulgarian A League"/>
    <s v="Bulgaria, First League"/>
    <n v="4"/>
    <n v="75"/>
    <n v="50"/>
    <n v="37.5"/>
    <s v="25.0"/>
    <s v="12.5"/>
    <s v="0.0"/>
    <s v="31.82"/>
    <s v="22.73"/>
    <s v="9.09"/>
    <s v="9.09"/>
    <s v="27.27"/>
    <n v="-9"/>
    <n v="7.5"/>
    <x v="17"/>
    <s v="50.0"/>
    <s v="25.0"/>
    <s v="25.0"/>
    <s v="75.0"/>
    <s v="50.0"/>
    <s v="12.5"/>
    <s v="0.0"/>
    <n v="54.55"/>
    <n v="45.46"/>
    <s v="3.3"/>
    <s v="2.05"/>
    <x v="0"/>
    <s v="1.36"/>
    <s v="1.22"/>
    <s v="8"/>
    <n v="2"/>
    <n v="0"/>
    <x v="1"/>
  </r>
  <r>
    <n v="5795"/>
    <s v="None"/>
    <s v="97.0"/>
    <n v="1"/>
    <n v="2"/>
    <s v="1 - 2"/>
    <s v="nan"/>
    <s v="nan"/>
    <s v="None"/>
    <s v="None"/>
    <n v="0"/>
    <s v="1 - 1"/>
    <s v="1 - 2"/>
    <s v="1 - 0"/>
    <s v="1 - 0"/>
    <s v="1 - 1"/>
    <s v="1 - 2"/>
    <s v="1 - 2"/>
    <s v="1 - 2"/>
    <n v="731.7"/>
    <s v="Pittsburgh Riverhounds"/>
    <s v="Charleston Battery"/>
    <s v="Pittsburgh Riverhounds v Charleston Battery"/>
    <s v="16.08.2025"/>
    <s v="23:00"/>
    <s v="US United Soccer League"/>
    <s v="USA, USL Championship"/>
    <n v="19"/>
    <n v="62.5"/>
    <n v="43.75"/>
    <n v="18.75"/>
    <s v="12.5"/>
    <s v="37.5"/>
    <s v="14.36"/>
    <s v="11.42"/>
    <s v="21.94"/>
    <s v="14.36"/>
    <s v="22.33"/>
    <s v="15.61"/>
    <n v="19"/>
    <n v="-10.5"/>
    <x v="934"/>
    <s v="37.5"/>
    <s v="50.0"/>
    <s v="62.5"/>
    <s v="25.0"/>
    <s v="31.25"/>
    <s v="18.75"/>
    <s v="6.25"/>
    <n v="47.71"/>
    <n v="52.29"/>
    <s v="2.9"/>
    <s v="2.5"/>
    <x v="7"/>
    <s v="1.4"/>
    <s v="1.2"/>
    <s v="9"/>
    <n v="2"/>
    <n v="0"/>
    <x v="1"/>
  </r>
  <r>
    <n v="5796"/>
    <s v="None"/>
    <s v="96.0"/>
    <n v="1"/>
    <n v="2"/>
    <s v="1 - 2"/>
    <s v="nan"/>
    <s v="nan"/>
    <s v="None"/>
    <s v="None"/>
    <n v="0"/>
    <s v="0 - 1"/>
    <s v="1 - 2"/>
    <s v="0 - 0"/>
    <s v="0 - 0"/>
    <s v="0 - 1"/>
    <s v="0 - 2"/>
    <s v="0 - 2"/>
    <s v="1 - 2"/>
    <n v="3155.25"/>
    <s v="Guadalajara"/>
    <s v="FC Juarez"/>
    <s v="Guadalajara v FC Juarez"/>
    <s v="16.08.2025"/>
    <s v="23:00"/>
    <s v="Mexican Liga MX"/>
    <s v="Mexico, Liga MX"/>
    <n v="3"/>
    <n v="54.17"/>
    <n v="16.670000000000002"/>
    <n v="16.670000000000002"/>
    <s v="16.67"/>
    <s v="0.0"/>
    <s v="5.56"/>
    <s v="5.56"/>
    <s v="19.84"/>
    <s v="19.84"/>
    <s v="23.81"/>
    <s v="25.4"/>
    <n v="-4"/>
    <n v="5"/>
    <x v="77"/>
    <s v="33.33"/>
    <s v="66.67"/>
    <s v="0.0"/>
    <s v="100.0"/>
    <s v="16.67"/>
    <s v="0.0"/>
    <s v="0.0"/>
    <n v="30.95"/>
    <n v="69.05"/>
    <s v="1.62"/>
    <s v="5"/>
    <x v="24"/>
    <s v="1.29"/>
    <s v="1.33"/>
    <s v="6.5"/>
    <n v="1"/>
    <n v="0"/>
    <x v="1"/>
  </r>
  <r>
    <n v="5811"/>
    <s v="None"/>
    <s v="47.0"/>
    <n v="1"/>
    <n v="2"/>
    <s v="1 - 2"/>
    <s v="nan"/>
    <s v="nan"/>
    <s v="None"/>
    <s v="None"/>
    <n v="0"/>
    <s v="1 - 2"/>
    <s v="1 - 2"/>
    <s v="0 - 0"/>
    <s v="1 - 0"/>
    <s v="1 - 2"/>
    <n v="0"/>
    <n v="0"/>
    <n v="0"/>
    <n v="548.47"/>
    <s v="Atletico Nacional Medellin"/>
    <s v="Fortaleza FC"/>
    <s v="Atletico Nacional Medellin v Fortaleza FC"/>
    <s v="17.08.2025"/>
    <s v="00:30"/>
    <s v="Colombian Primera A"/>
    <s v="Colombia, Primera A"/>
    <n v="26"/>
    <n v="75"/>
    <n v="62.5"/>
    <n v="31.25"/>
    <s v="6.25"/>
    <s v="25.0"/>
    <s v="15.02"/>
    <s v="11.72"/>
    <s v="25.3"/>
    <s v="20.07"/>
    <s v="8.01"/>
    <s v="19.9"/>
    <n v="-22"/>
    <n v="-2"/>
    <x v="387"/>
    <s v="50.0"/>
    <s v="37.5"/>
    <s v="37.5"/>
    <s v="50.0"/>
    <s v="31.25"/>
    <s v="12.5"/>
    <s v="0.0"/>
    <n v="52.03"/>
    <n v="47.98"/>
    <s v="1.5"/>
    <s v="6.5"/>
    <x v="20"/>
    <s v="1.3"/>
    <s v="1.29"/>
    <s v="7.5"/>
    <n v="1"/>
    <n v="0"/>
    <x v="1"/>
  </r>
  <r>
    <n v="5813"/>
    <s v="None"/>
    <s v="53.0"/>
    <n v="1"/>
    <n v="2"/>
    <s v="1 - 2"/>
    <s v="nan"/>
    <s v="nan"/>
    <s v="None"/>
    <s v="None"/>
    <n v="0"/>
    <s v="1 - 2"/>
    <s v="1 - 2"/>
    <s v="0 - 1"/>
    <s v="0 - 1"/>
    <s v="1 - 2"/>
    <s v="1 - 2"/>
    <n v="0"/>
    <n v="0"/>
    <n v="6438.37"/>
    <s v="Corinthians"/>
    <s v="Bahia"/>
    <s v="Corinthians v Bahia"/>
    <s v="17.08.2025"/>
    <s v="00:00"/>
    <s v="Brazilian Serie A"/>
    <s v="Brazil, Serie A"/>
    <n v="18"/>
    <n v="75"/>
    <n v="43.75"/>
    <n v="6.25"/>
    <s v="6.25"/>
    <s v="31.25"/>
    <s v="8.73"/>
    <s v="15.01"/>
    <s v="21.11"/>
    <s v="11.35"/>
    <s v="15.01"/>
    <s v="28.8"/>
    <n v="18"/>
    <n v="-1"/>
    <x v="935"/>
    <s v="12.5"/>
    <s v="75.0"/>
    <s v="50.0"/>
    <s v="37.5"/>
    <s v="25.0"/>
    <s v="6.25"/>
    <s v="0.0"/>
    <n v="44.84"/>
    <n v="55.16"/>
    <s v="2.75"/>
    <s v="2.8"/>
    <x v="2"/>
    <s v="1.5"/>
    <s v="1.14"/>
    <s v="12"/>
    <n v="1"/>
    <n v="0"/>
    <x v="1"/>
  </r>
  <r>
    <n v="5855"/>
    <s v="None"/>
    <s v="99.0"/>
    <n v="1"/>
    <n v="2"/>
    <s v="1 - 2"/>
    <s v="nan"/>
    <s v="nan"/>
    <s v="None"/>
    <s v="nan"/>
    <n v="0"/>
    <s v="1 - 1"/>
    <s v="1 - 2"/>
    <s v="0 - 1"/>
    <s v="1 - 1"/>
    <s v="1 - 1"/>
    <s v="1 - 2"/>
    <s v="1 - 2"/>
    <s v="1 - 2"/>
    <n v="27.72"/>
    <s v="Newcastle U21"/>
    <s v="Southampton U21"/>
    <s v="Newcastle U21 v Southampton U21"/>
    <s v="17.08.2025"/>
    <s v="14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8"/>
    <n v="12"/>
    <x v="28"/>
    <s v="0.0"/>
    <s v="0.0"/>
    <s v="0.0"/>
    <s v="0.0"/>
    <s v="0.0"/>
    <s v="0.0"/>
    <s v="0.0"/>
    <n v="0"/>
    <n v="0"/>
    <s v="3.1"/>
    <s v="1.9"/>
    <x v="22"/>
    <s v="1.1"/>
    <s v="1.87"/>
    <s v="3.1"/>
    <n v="2"/>
    <n v="0"/>
    <x v="1"/>
  </r>
  <r>
    <n v="5856"/>
    <s v="None"/>
    <s v="95.0"/>
    <n v="1"/>
    <n v="2"/>
    <s v="1 - 2"/>
    <s v="nan"/>
    <s v="nan"/>
    <s v="None"/>
    <s v="nan"/>
    <n v="0"/>
    <s v="1 - 2"/>
    <s v="1 - 2"/>
    <s v="0 - 0"/>
    <s v="0 - 2"/>
    <s v="1 - 2"/>
    <s v="1 - 2"/>
    <s v="1 - 2"/>
    <s v="1 - 2"/>
    <n v="3168.48"/>
    <s v="Selfoss"/>
    <s v="Fjolnir"/>
    <s v="Selfoss v Fjolnir"/>
    <s v="17.08.2025"/>
    <s v="14:00"/>
    <s v="Icelandic 1 Deild"/>
    <s v="Iceland, 1. Deild"/>
    <n v="17"/>
    <n v="87.5"/>
    <n v="75"/>
    <n v="56.25"/>
    <s v="37.5"/>
    <s v="18.75"/>
    <s v="16.1"/>
    <s v="15.78"/>
    <s v="16.52"/>
    <s v="13.07"/>
    <s v="12.09"/>
    <s v="26.46"/>
    <n v="-1"/>
    <n v="6.5"/>
    <x v="936"/>
    <s v="62.5"/>
    <s v="37.5"/>
    <s v="62.5"/>
    <s v="37.5"/>
    <s v="62.5"/>
    <s v="25.0"/>
    <s v="12.5"/>
    <n v="48.39"/>
    <n v="51.61"/>
    <s v="1.8"/>
    <s v="3.5"/>
    <x v="24"/>
    <s v="1.1"/>
    <s v="1.75"/>
    <s v="3.4"/>
    <n v="1"/>
    <n v="0"/>
    <x v="1"/>
  </r>
  <r>
    <n v="5859"/>
    <s v="None"/>
    <s v="97.0"/>
    <n v="1"/>
    <n v="2"/>
    <s v="1 - 2"/>
    <s v="nan"/>
    <s v="nan"/>
    <s v="None"/>
    <s v="nan"/>
    <n v="0"/>
    <s v="1 - 0"/>
    <s v="1 - 2"/>
    <s v="0 - 0"/>
    <s v="0 - 0"/>
    <s v="1 - 0"/>
    <s v="1 - 0"/>
    <s v="1 - 2"/>
    <s v="1 - 2"/>
    <n v="243.68"/>
    <s v="Tromso"/>
    <s v="Brann"/>
    <s v="Tromso v Brann"/>
    <s v="17.08.2025"/>
    <s v="12:30"/>
    <s v="Norwegian Eliteserien"/>
    <s v="Norway, Eliteserien"/>
    <n v="17"/>
    <n v="75"/>
    <n v="56.25"/>
    <n v="43.75"/>
    <s v="25.0"/>
    <s v="25.0"/>
    <s v="13.81"/>
    <s v="9.2"/>
    <s v="17.51"/>
    <s v="19.65"/>
    <s v="14.01"/>
    <s v="25.83"/>
    <n v="-2"/>
    <n v="-5"/>
    <x v="937"/>
    <s v="62.5"/>
    <s v="25.0"/>
    <s v="50.0"/>
    <s v="50.0"/>
    <s v="50.0"/>
    <s v="12.5"/>
    <s v="6.25"/>
    <n v="40.53"/>
    <n v="59.48"/>
    <s v="2.45"/>
    <s v="2.63"/>
    <x v="10"/>
    <s v="1.2"/>
    <s v="1.47"/>
    <s v="5"/>
    <n v="1"/>
    <n v="0"/>
    <x v="1"/>
  </r>
  <r>
    <n v="5876"/>
    <s v="None"/>
    <s v="92.0"/>
    <n v="1"/>
    <n v="2"/>
    <s v="1 - 2"/>
    <s v="nan"/>
    <s v="nan"/>
    <s v="None"/>
    <s v="nan"/>
    <n v="0"/>
    <s v="1 - 1"/>
    <s v="1 - 2"/>
    <s v="0 - 0"/>
    <s v="0 - 0"/>
    <s v="1 - 1"/>
    <s v="1 - 2"/>
    <s v="1 - 2"/>
    <s v="1 - 2"/>
    <n v="212.05"/>
    <s v="Radomiak Radom"/>
    <s v="Jagiellonia Bialystock"/>
    <s v="Radomiak Radom v Jagiellonia Bialystock"/>
    <s v="17.08.2025"/>
    <s v="15:30"/>
    <s v="Polish Ekstraklasa"/>
    <s v="Poland, Ekstraklasa"/>
    <n v="3"/>
    <n v="100"/>
    <n v="87.5"/>
    <n v="75"/>
    <s v="45.84"/>
    <s v="0.0"/>
    <s v="9.59"/>
    <s v="15.84"/>
    <s v="12.92"/>
    <s v="19.59"/>
    <s v="19.59"/>
    <s v="22.5"/>
    <n v="-5"/>
    <n v="-3.5"/>
    <x v="328"/>
    <s v="50.0"/>
    <s v="50.0"/>
    <s v="33.33"/>
    <s v="66.67"/>
    <s v="62.5"/>
    <s v="33.34"/>
    <s v="0.0"/>
    <n v="38.340000000000003"/>
    <n v="61.67"/>
    <s v="2.45"/>
    <s v="2.63"/>
    <x v="5"/>
    <s v="1.2"/>
    <s v="1.4"/>
    <s v="5.5"/>
    <n v="1"/>
    <n v="0"/>
    <x v="1"/>
  </r>
  <r>
    <n v="5882"/>
    <s v="None"/>
    <s v="94.0"/>
    <n v="1"/>
    <n v="2"/>
    <s v="1 - 2"/>
    <s v="nan"/>
    <s v="nan"/>
    <s v="None"/>
    <s v="nan"/>
    <n v="0"/>
    <s v="0 - 1"/>
    <s v="1 - 2"/>
    <s v="0 - 1"/>
    <s v="0 - 1"/>
    <s v="0 - 1"/>
    <s v="0 - 1"/>
    <s v="1 - 1"/>
    <s v="1 - 2"/>
    <n v="128.9"/>
    <s v="Volsungur"/>
    <s v="Leiknir R"/>
    <s v="Volsungur v Leiknir R"/>
    <s v="17.08.2025"/>
    <s v="16:00"/>
    <s v="Icelandic 1 Deild"/>
    <s v="Iceland, 1. Deild"/>
    <n v="16"/>
    <n v="81.25"/>
    <n v="50"/>
    <n v="50"/>
    <s v="25.0"/>
    <s v="12.5"/>
    <s v="15.17"/>
    <s v="14.67"/>
    <s v="13.17"/>
    <s v="9.17"/>
    <s v="22.84"/>
    <s v="25.0"/>
    <n v="-5"/>
    <n v="6.5"/>
    <x v="938"/>
    <s v="37.5"/>
    <s v="62.5"/>
    <s v="25.0"/>
    <s v="75.0"/>
    <s v="37.5"/>
    <s v="12.5"/>
    <s v="12.5"/>
    <n v="43"/>
    <n v="57"/>
    <s v="2.4"/>
    <s v="2.4"/>
    <x v="19"/>
    <s v="1.13"/>
    <s v="1.67"/>
    <s v="3.5"/>
    <n v="2"/>
    <n v="0"/>
    <x v="1"/>
  </r>
  <r>
    <n v="5932"/>
    <s v="None"/>
    <s v="97.0"/>
    <n v="1"/>
    <n v="2"/>
    <s v="1 - 2"/>
    <s v="nan"/>
    <s v="nan"/>
    <s v="None"/>
    <s v="None"/>
    <n v="0"/>
    <s v="1 - 0"/>
    <s v="1 - 2"/>
    <s v="0 - 0"/>
    <s v="1 - 0"/>
    <s v="1 - 0"/>
    <s v="1 - 0"/>
    <s v="1 - 0"/>
    <s v="1 - 2"/>
    <n v="10"/>
    <s v="Brusque FC"/>
    <s v="Londrina"/>
    <s v="Brusque FC v Londrina"/>
    <s v="17.08.2025"/>
    <s v="19:30"/>
    <s v="Brazilian Serie C"/>
    <s v="Brazil, Serie C"/>
    <n v="16"/>
    <n v="81.25"/>
    <n v="43.75"/>
    <n v="18.75"/>
    <s v="0.0"/>
    <s v="31.25"/>
    <s v="18.07"/>
    <s v="9.12"/>
    <s v="23.27"/>
    <s v="20.04"/>
    <s v="13.95"/>
    <s v="15.57"/>
    <n v="5"/>
    <n v="-9.5"/>
    <x v="939"/>
    <s v="37.5"/>
    <s v="37.5"/>
    <s v="37.5"/>
    <s v="62.5"/>
    <s v="37.5"/>
    <s v="12.5"/>
    <s v="0.0"/>
    <n v="50.45"/>
    <n v="49.56"/>
    <s v="2.4"/>
    <s v="2.88"/>
    <x v="2"/>
    <s v="1.47"/>
    <s v="1.17"/>
    <s v="11"/>
    <n v="1"/>
    <n v="0"/>
    <x v="1"/>
  </r>
  <r>
    <n v="5997"/>
    <s v="live"/>
    <s v="96.0"/>
    <n v="1"/>
    <n v="2"/>
    <s v="1 - 2"/>
    <n v="1000"/>
    <n v="2.82"/>
    <s v="EXECUTION_COMPLETE"/>
    <s v="5.2"/>
    <n v="1.5"/>
    <s v="1 - 1"/>
    <s v="1 - 2"/>
    <s v="1 - 0"/>
    <s v="1 - 0"/>
    <s v="1 - 1"/>
    <s v="1 - 2"/>
    <s v="1 - 2"/>
    <s v="1 - 2"/>
    <n v="0"/>
    <s v="Wigan Athletic U21"/>
    <s v="Bournemouth U21"/>
    <s v="Wigan Athletic U21 v Bournemouth U21"/>
    <s v="19.08.2025"/>
    <s v="12:00"/>
    <s v="English U21 Pro Development League"/>
    <s v="England, Professional Development League"/>
    <n v="1"/>
    <n v="100"/>
    <n v="100"/>
    <n v="50"/>
    <s v="50.0"/>
    <s v="50.0"/>
    <s v="20.0"/>
    <s v="26.67"/>
    <s v="0.0"/>
    <s v="26.67"/>
    <s v="16.67"/>
    <s v="10.0"/>
    <n v="27"/>
    <n v="0.5"/>
    <x v="85"/>
    <s v="0.0"/>
    <s v="100.0"/>
    <s v="100.0"/>
    <s v="0.0"/>
    <s v="50.0"/>
    <s v="50.0"/>
    <s v="0.0"/>
    <n v="46.67"/>
    <n v="53.34"/>
    <s v="-"/>
    <s v="-"/>
    <x v="3"/>
    <s v="-"/>
    <s v="-"/>
    <s v="-"/>
    <s v="None"/>
    <n v="0"/>
    <x v="1"/>
  </r>
  <r>
    <n v="6028"/>
    <s v="live"/>
    <s v="95.0"/>
    <n v="1"/>
    <n v="2"/>
    <s v="1 - 2"/>
    <n v="990"/>
    <n v="55"/>
    <s v="EXECUTION_COMPLETE"/>
    <s v="3.65"/>
    <n v="1.5"/>
    <s v="0 - 2"/>
    <s v="1 - 2"/>
    <s v="0 - 0"/>
    <s v="0 - 0"/>
    <s v="0 - 2"/>
    <s v="0 - 2"/>
    <s v="0 - 2"/>
    <s v="1 - 2"/>
    <n v="32.71"/>
    <s v="Buxton"/>
    <s v="Hereford FC"/>
    <s v="Buxton v Hereford FC"/>
    <s v="19.08.2025"/>
    <s v="18:45"/>
    <s v="English National League North"/>
    <s v="England, National League - North"/>
    <n v="2"/>
    <n v="100"/>
    <n v="50"/>
    <n v="0"/>
    <s v="0.0"/>
    <s v="0.0"/>
    <s v="29.17"/>
    <s v="12.5"/>
    <s v="33.34"/>
    <s v="0.0"/>
    <s v="8.34"/>
    <s v="16.67"/>
    <n v="-29"/>
    <n v="2.5"/>
    <x v="96"/>
    <s v="50.0"/>
    <s v="50.0"/>
    <s v="0.0"/>
    <s v="100.0"/>
    <s v="75.0"/>
    <s v="0.0"/>
    <s v="0.0"/>
    <n v="75"/>
    <n v="25"/>
    <s v="1.67"/>
    <s v="4.6"/>
    <x v="10"/>
    <s v="1.29"/>
    <s v="1.25"/>
    <s v="7"/>
    <n v="1"/>
    <n v="0"/>
    <x v="1"/>
  </r>
  <r>
    <n v="6029"/>
    <s v="None"/>
    <s v="94.0"/>
    <n v="1"/>
    <n v="2"/>
    <s v="1 - 2"/>
    <s v="nan"/>
    <s v="nan"/>
    <s v="None"/>
    <s v="nan"/>
    <n v="0"/>
    <s v="1 - 2"/>
    <s v="1 - 2"/>
    <s v="1 - 0"/>
    <s v="1 - 0"/>
    <s v="1 - 2"/>
    <s v="1 - 2"/>
    <s v="1 - 2"/>
    <s v="1 - 2"/>
    <n v="18401.36"/>
    <s v="Colchester"/>
    <s v="Cambridge Utd"/>
    <s v="Colchester v Cambridge Utd"/>
    <s v="19.08.2025"/>
    <s v="18:45"/>
    <s v="English Sky Bet League 2"/>
    <s v="England, League Two"/>
    <n v="3"/>
    <n v="83.34"/>
    <n v="16.670000000000002"/>
    <n v="16.670000000000002"/>
    <s v="16.67"/>
    <s v="33.33"/>
    <s v="22.92"/>
    <s v="6.25"/>
    <s v="20.84"/>
    <s v="27.09"/>
    <s v="6.25"/>
    <s v="16.67"/>
    <n v="1"/>
    <n v="-1.5"/>
    <x v="76"/>
    <s v="66.67"/>
    <s v="33.33"/>
    <s v="100.0"/>
    <s v="0.0"/>
    <s v="33.33"/>
    <s v="16.67"/>
    <s v="0.0"/>
    <n v="50"/>
    <n v="50"/>
    <s v="2.55"/>
    <s v="2.88"/>
    <x v="0"/>
    <s v="1.4"/>
    <s v="1.2"/>
    <s v="9"/>
    <n v="1"/>
    <n v="0"/>
    <x v="1"/>
  </r>
  <r>
    <n v="6041"/>
    <s v="None"/>
    <s v="90.0"/>
    <n v="1"/>
    <n v="2"/>
    <s v="1 - 2"/>
    <s v="nan"/>
    <s v="nan"/>
    <s v="None"/>
    <s v="nan"/>
    <n v="0"/>
    <s v="0 - 1"/>
    <s v="1 - 2"/>
    <s v="0 - 1"/>
    <s v="0 - 1"/>
    <s v="0 - 1"/>
    <s v="0 - 1"/>
    <s v="1 - 2"/>
    <s v="1 - 2"/>
    <n v="1759.45"/>
    <s v="Cheltenham"/>
    <s v="Bromley"/>
    <s v="Cheltenham v Bromley"/>
    <s v="19.08.2025"/>
    <s v="18:45"/>
    <s v="English Sky Bet League 2"/>
    <s v="England, League Two"/>
    <n v="3"/>
    <n v="66.67"/>
    <n v="33.33"/>
    <n v="33.33"/>
    <s v="16.67"/>
    <s v="33.34"/>
    <s v="20.84"/>
    <s v="14.59"/>
    <s v="8.34"/>
    <s v="18.75"/>
    <s v="14.59"/>
    <s v="22.92"/>
    <n v="28"/>
    <n v="2"/>
    <x v="131"/>
    <s v="0.0"/>
    <s v="100.0"/>
    <s v="33.33"/>
    <s v="33.33"/>
    <s v="33.33"/>
    <s v="16.67"/>
    <s v="0.0"/>
    <n v="43.75"/>
    <n v="56.25"/>
    <s v="2.75"/>
    <s v="2.6"/>
    <x v="6"/>
    <s v="1.33"/>
    <s v="1.29"/>
    <s v="8"/>
    <n v="2"/>
    <n v="0"/>
    <x v="1"/>
  </r>
  <r>
    <n v="6051"/>
    <s v="live"/>
    <s v="97.0"/>
    <n v="1"/>
    <n v="2"/>
    <s v="1 - 2"/>
    <n v="36"/>
    <n v="11.5"/>
    <s v="EXECUTION_COMPLETE"/>
    <s v="3.15"/>
    <n v="1.5"/>
    <s v="1 - 0"/>
    <s v="1 - 2"/>
    <s v="0 - 0"/>
    <s v="0 - 0"/>
    <s v="1 - 0"/>
    <s v="1 - 0"/>
    <s v="1 - 0"/>
    <s v="1 - 2"/>
    <n v="23761.8"/>
    <s v="Port Vale"/>
    <s v="Stevenage"/>
    <s v="Port Vale v Stevenage"/>
    <s v="19.08.2025"/>
    <s v="18:45"/>
    <s v="English Sky Bet League 1"/>
    <s v="England, League One"/>
    <n v="3"/>
    <n v="50"/>
    <n v="33.33"/>
    <n v="16.670000000000002"/>
    <s v="16.67"/>
    <s v="66.67"/>
    <s v="22.92"/>
    <s v="22.92"/>
    <s v="12.5"/>
    <s v="22.92"/>
    <s v="6.25"/>
    <s v="12.5"/>
    <n v="19"/>
    <n v="-1.5"/>
    <x v="120"/>
    <s v="0.0"/>
    <s v="33.33"/>
    <s v="66.67"/>
    <s v="33.33"/>
    <s v="33.33"/>
    <s v="16.67"/>
    <s v="0.0"/>
    <n v="58.34"/>
    <n v="41.67"/>
    <s v="2.45"/>
    <s v="3"/>
    <x v="26"/>
    <s v="1.47"/>
    <s v="1.17"/>
    <s v="10"/>
    <n v="1"/>
    <n v="0"/>
    <x v="1"/>
  </r>
  <r>
    <n v="6070"/>
    <s v="None"/>
    <s v="97.0"/>
    <n v="1"/>
    <n v="2"/>
    <s v="1 - 2"/>
    <s v="nan"/>
    <s v="nan"/>
    <s v="None"/>
    <s v="nan"/>
    <n v="0"/>
    <s v="0 - 2"/>
    <s v="1 - 2"/>
    <s v="0 - 0"/>
    <s v="0 - 1"/>
    <s v="0 - 2"/>
    <s v="0 - 2"/>
    <s v="1 - 2"/>
    <s v="1 - 2"/>
    <n v="55.91"/>
    <s v="Chrobry Glogow"/>
    <s v="Slask Wroclaw"/>
    <s v="Chrobry Glogow v Slask Wroclaw"/>
    <s v="20.08.2025"/>
    <s v="16:00"/>
    <s v="Polish I Liga"/>
    <s v="Poland, I Liga"/>
    <n v="5"/>
    <n v="90"/>
    <n v="70"/>
    <n v="40"/>
    <s v="0.0"/>
    <s v="10.0"/>
    <s v="20.0"/>
    <s v="6.67"/>
    <s v="16.67"/>
    <s v="16.67"/>
    <s v="6.67"/>
    <s v="33.33"/>
    <n v="-5"/>
    <n v="-6.5"/>
    <x v="371"/>
    <s v="80.0"/>
    <s v="20.0"/>
    <s v="60.0"/>
    <s v="40.0"/>
    <s v="30.0"/>
    <s v="10.0"/>
    <s v="10.0"/>
    <n v="43.34"/>
    <n v="56.67"/>
    <s v="3.5"/>
    <s v="1.95"/>
    <x v="5"/>
    <s v="1.25"/>
    <s v="1.36"/>
    <s v="6"/>
    <n v="2"/>
    <n v="0"/>
    <x v="1"/>
  </r>
  <r>
    <n v="6090"/>
    <s v="None"/>
    <s v="92.0"/>
    <n v="1"/>
    <n v="2"/>
    <s v="1 - 2"/>
    <s v="nan"/>
    <s v="nan"/>
    <s v="None"/>
    <s v="None"/>
    <n v="0"/>
    <s v="1 - 1"/>
    <s v="1 - 2"/>
    <s v="1 - 0"/>
    <s v="1 - 1"/>
    <s v="1 - 1"/>
    <s v="1 - 2"/>
    <s v="1 - 2"/>
    <s v="1 - 2"/>
    <n v="1"/>
    <s v="Millonarios"/>
    <s v="Union Magdalena"/>
    <s v="Millonarios v Union Magdalena"/>
    <s v="21.08.2025"/>
    <s v="00:30"/>
    <s v="Colombian Primera A"/>
    <s v="Colombia, Primera A"/>
    <n v="25"/>
    <n v="56.25"/>
    <n v="37.5"/>
    <n v="37.5"/>
    <s v="18.75"/>
    <s v="25.0"/>
    <s v="17.09"/>
    <s v="12.68"/>
    <s v="13.81"/>
    <s v="11.25"/>
    <s v="13.87"/>
    <s v="31.31"/>
    <n v="-26"/>
    <n v="3"/>
    <x v="940"/>
    <s v="37.5"/>
    <s v="62.5"/>
    <s v="37.5"/>
    <s v="50.0"/>
    <s v="31.25"/>
    <s v="31.25"/>
    <s v="0.0"/>
    <n v="43.57"/>
    <n v="56.43"/>
    <s v="1.36"/>
    <s v="8.5"/>
    <x v="17"/>
    <s v="1.33"/>
    <s v="1.25"/>
    <s v="8"/>
    <n v="1"/>
    <n v="0"/>
    <x v="1"/>
  </r>
  <r>
    <n v="6098"/>
    <s v="None"/>
    <s v="96.0"/>
    <n v="1"/>
    <n v="2"/>
    <s v="1 - 2"/>
    <s v="nan"/>
    <s v="nan"/>
    <s v="None"/>
    <s v="None"/>
    <n v="0"/>
    <s v="0 - 1"/>
    <s v="1 - 2"/>
    <s v="0 - 1"/>
    <s v="0 - 1"/>
    <s v="0 - 1"/>
    <s v="1 - 2"/>
    <s v="1 - 2"/>
    <s v="1 - 2"/>
    <n v="510.37"/>
    <s v="Future FC"/>
    <s v="Zamalek"/>
    <s v="Future FC v Zamalek"/>
    <s v="21.08.2025"/>
    <s v="18:00"/>
    <s v="Egyptian Premier"/>
    <s v="Egypt, Premier League"/>
    <n v="2"/>
    <n v="75"/>
    <n v="50"/>
    <n v="25"/>
    <s v="0.0"/>
    <s v="50.0"/>
    <s v="7.15"/>
    <s v="0.0"/>
    <s v="7.15"/>
    <s v="14.29"/>
    <s v="7.15"/>
    <s v="64.29"/>
    <n v="13"/>
    <n v="-8.5"/>
    <x v="45"/>
    <s v="50.0"/>
    <s v="50.0"/>
    <s v="50.0"/>
    <s v="0.0"/>
    <s v="25.0"/>
    <s v="0.0"/>
    <s v="0.0"/>
    <n v="14.29"/>
    <n v="85.72"/>
    <s v="4"/>
    <s v="1.95"/>
    <x v="0"/>
    <s v="1.44"/>
    <s v="1.2"/>
    <s v="9"/>
    <n v="2"/>
    <n v="0"/>
    <x v="1"/>
  </r>
  <r>
    <n v="6102"/>
    <s v="None"/>
    <s v="96.0"/>
    <n v="1"/>
    <n v="2"/>
    <s v="1 - 2"/>
    <s v="nan"/>
    <s v="nan"/>
    <s v="None"/>
    <s v="None"/>
    <n v="0"/>
    <s v="1 - 1"/>
    <s v="1 - 2"/>
    <s v="1 - 1"/>
    <s v="1 - 1"/>
    <s v="1 - 1"/>
    <s v="1 - 2"/>
    <s v="1 - 2"/>
    <s v="1 - 2"/>
    <n v="4.5"/>
    <s v="Rayong FC"/>
    <s v="Nakhon Ratchasima"/>
    <s v="Rayong FC v Nakhon Ratchasima"/>
    <s v="22.08.2025"/>
    <s v="12:00"/>
    <s v="Thai League 1"/>
    <s v="Thailand, Thai League 1"/>
    <n v="1"/>
    <n v="50"/>
    <n v="50"/>
    <n v="50"/>
    <s v="50.0"/>
    <s v="50.0"/>
    <s v="0.0"/>
    <s v="0.0"/>
    <s v="0.0"/>
    <s v="0.0"/>
    <s v="20.0"/>
    <s v="30.0"/>
    <n v="4"/>
    <n v="3"/>
    <x v="50"/>
    <s v="0.0"/>
    <s v="100.0"/>
    <s v="0.0"/>
    <s v="0.0"/>
    <s v="0.0"/>
    <s v="0.0"/>
    <s v="0.0"/>
    <n v="0"/>
    <n v="50"/>
    <s v="1.91"/>
    <s v="3.6"/>
    <x v="10"/>
    <s v="1.22"/>
    <s v="1.4"/>
    <s v="5.5"/>
    <n v="1"/>
    <n v="0"/>
    <x v="1"/>
  </r>
  <r>
    <n v="6141"/>
    <s v="None"/>
    <s v="74.0"/>
    <n v="1"/>
    <n v="2"/>
    <s v="1 - 2"/>
    <s v="nan"/>
    <s v="nan"/>
    <s v="None"/>
    <s v="nan"/>
    <n v="0"/>
    <s v="1 - 1"/>
    <s v="1 - 2"/>
    <s v="1 - 0"/>
    <s v="1 - 0"/>
    <s v="1 - 1"/>
    <s v="1 - 2"/>
    <s v="1 - 2"/>
    <n v="0"/>
    <n v="45.03"/>
    <s v="Blaublitz Akita"/>
    <s v="FC Imabari"/>
    <s v="Blaublitz Akita v FC Imabari"/>
    <s v="23.08.2025"/>
    <s v="09:00"/>
    <s v="Japanese J League 2"/>
    <s v="Japan, J2 League"/>
    <n v="26"/>
    <n v="75"/>
    <n v="56.25"/>
    <n v="37.5"/>
    <s v="31.25"/>
    <s v="31.25"/>
    <s v="9.89"/>
    <s v="12.88"/>
    <s v="19.46"/>
    <s v="19.26"/>
    <s v="16.27"/>
    <s v="22.26"/>
    <n v="9"/>
    <n v="-0.5"/>
    <x v="941"/>
    <s v="50.0"/>
    <s v="37.5"/>
    <s v="75.0"/>
    <s v="12.5"/>
    <s v="37.5"/>
    <s v="12.5"/>
    <s v="6.25"/>
    <n v="42.22"/>
    <n v="57.79"/>
    <s v="2.75"/>
    <s v="2.45"/>
    <x v="13"/>
    <s v="1.4"/>
    <s v="1.2"/>
    <s v="8.5"/>
    <n v="2"/>
    <n v="0"/>
    <x v="1"/>
  </r>
  <r>
    <n v="6168"/>
    <s v="None"/>
    <s v="93.0"/>
    <n v="1"/>
    <n v="2"/>
    <s v="1 - 2"/>
    <s v="nan"/>
    <s v="nan"/>
    <s v="None"/>
    <s v="nan"/>
    <n v="0"/>
    <s v="0 - 2"/>
    <s v="1 - 2"/>
    <s v="0 - 0"/>
    <s v="0 - 0"/>
    <s v="0 - 2"/>
    <s v="0 - 2"/>
    <s v="0 - 2"/>
    <s v="1 - 2"/>
    <n v="774.44"/>
    <s v="Paderborn"/>
    <s v="Fortuna Dusseldorf"/>
    <s v="Paderborn v Fortuna Dusseldorf"/>
    <s v="23.08.2025"/>
    <s v="11:00"/>
    <s v="German Bundesliga 2"/>
    <s v="Germany, 2. Bundesliga"/>
    <n v="2"/>
    <n v="100"/>
    <n v="50"/>
    <n v="25"/>
    <s v="25.0"/>
    <s v="0.0"/>
    <s v="0.0"/>
    <s v="20.0"/>
    <s v="12.5"/>
    <s v="6.25"/>
    <s v="22.5"/>
    <s v="38.75"/>
    <n v="-21"/>
    <n v="5.5"/>
    <x v="48"/>
    <s v="100.0"/>
    <s v="0.0"/>
    <s v="50.0"/>
    <s v="50.0"/>
    <s v="25.0"/>
    <s v="0.0"/>
    <s v="0.0"/>
    <n v="32.5"/>
    <n v="67.5"/>
    <s v="1.75"/>
    <s v="4.33"/>
    <x v="24"/>
    <s v="1.2"/>
    <s v="1.4"/>
    <s v="5.5"/>
    <n v="1"/>
    <n v="0"/>
    <x v="1"/>
  </r>
  <r>
    <n v="6174"/>
    <s v="None"/>
    <s v="99.0"/>
    <n v="1"/>
    <n v="2"/>
    <s v="1 - 2"/>
    <s v="nan"/>
    <s v="nan"/>
    <s v="None"/>
    <s v="None"/>
    <n v="0"/>
    <s v="1 - 1"/>
    <s v="1 - 2"/>
    <s v="1 - 0"/>
    <s v="1 - 0"/>
    <s v="1 - 1"/>
    <s v="1 - 2"/>
    <s v="1 - 2"/>
    <s v="1 - 2"/>
    <n v="1253.49"/>
    <s v="Newport County"/>
    <s v="MK Dons"/>
    <s v="Newport County v MK Dons"/>
    <s v="23.08.2025"/>
    <s v="11:30"/>
    <s v="English Sky Bet League 2"/>
    <s v="England, League Two"/>
    <n v="4"/>
    <n v="75"/>
    <n v="37.5"/>
    <n v="12.5"/>
    <s v="12.5"/>
    <s v="37.5"/>
    <s v="16.67"/>
    <s v="5.56"/>
    <s v="5.56"/>
    <s v="22.22"/>
    <s v="27.78"/>
    <s v="22.22"/>
    <n v="25"/>
    <n v="-9.5"/>
    <x v="80"/>
    <s v="50.0"/>
    <s v="50.0"/>
    <s v="50.0"/>
    <s v="25.0"/>
    <s v="12.5"/>
    <s v="12.5"/>
    <s v="0.0"/>
    <n v="27.78"/>
    <n v="72.23"/>
    <s v="5.5"/>
    <s v="1.62"/>
    <x v="24"/>
    <s v="1.29"/>
    <s v="1.3"/>
    <s v="6.5"/>
    <n v="2"/>
    <n v="0"/>
    <x v="1"/>
  </r>
  <r>
    <n v="6185"/>
    <s v="None"/>
    <s v="93.0"/>
    <n v="1"/>
    <n v="2"/>
    <s v="1 - 2"/>
    <s v="nan"/>
    <s v="nan"/>
    <s v="None"/>
    <s v="nan"/>
    <n v="0"/>
    <s v="1 - 1"/>
    <s v="1 - 2"/>
    <s v="1 - 0"/>
    <s v="1 - 1"/>
    <s v="1 - 1"/>
    <s v="1 - 2"/>
    <s v="1 - 2"/>
    <s v="1 - 2"/>
    <n v="69488.89"/>
    <s v="Leverkusen"/>
    <s v="Hoffenheim"/>
    <s v="Leverkusen v Hoffenheim"/>
    <s v="23.08.2025"/>
    <s v="13:30"/>
    <s v="German Bundesliga"/>
    <s v="Germany, Bundesliga"/>
    <n v="0"/>
    <n v="0"/>
    <n v="0"/>
    <n v="0"/>
    <s v="0.0"/>
    <s v="0.0"/>
    <s v="0.0"/>
    <s v="0.0"/>
    <s v="0.0"/>
    <s v="0.0"/>
    <s v="0.0"/>
    <s v="0.0"/>
    <n v="2"/>
    <n v="-12"/>
    <x v="28"/>
    <s v="0.0"/>
    <s v="0.0"/>
    <s v="0.0"/>
    <s v="0.0"/>
    <s v="0.0"/>
    <s v="0.0"/>
    <s v="0.0"/>
    <n v="0"/>
    <n v="0"/>
    <s v="1.55"/>
    <s v="5.5"/>
    <x v="29"/>
    <s v="1.13"/>
    <s v="1.65"/>
    <s v="3.8"/>
    <n v="1"/>
    <n v="0"/>
    <x v="1"/>
  </r>
  <r>
    <n v="6223"/>
    <s v="None"/>
    <s v="96.0"/>
    <n v="1"/>
    <n v="2"/>
    <s v="1 - 2"/>
    <s v="nan"/>
    <s v="nan"/>
    <s v="None"/>
    <s v="nan"/>
    <n v="0"/>
    <s v="0 - 0"/>
    <s v="1 - 2"/>
    <s v="0 - 0"/>
    <s v="0 - 0"/>
    <s v="0 - 0"/>
    <s v="0 - 1"/>
    <s v="0 - 1"/>
    <s v="1 - 2"/>
    <n v="11366.35"/>
    <s v="Southampton"/>
    <s v="Stoke"/>
    <s v="Southampton v Stoke"/>
    <s v="23.08.2025"/>
    <s v="14:00"/>
    <s v="English Sky Bet Championship"/>
    <s v="England, Championship"/>
    <n v="2"/>
    <n v="100"/>
    <n v="75"/>
    <n v="25"/>
    <s v="0.0"/>
    <s v="25.0"/>
    <s v="17.15"/>
    <s v="20.0"/>
    <s v="0.0"/>
    <s v="14.29"/>
    <s v="14.29"/>
    <s v="34.29"/>
    <n v="16"/>
    <n v="-13"/>
    <x v="48"/>
    <s v="0.0"/>
    <s v="100.0"/>
    <s v="50.0"/>
    <s v="50.0"/>
    <s v="25.0"/>
    <s v="0.0"/>
    <s v="0.0"/>
    <n v="37.15"/>
    <n v="62.86"/>
    <s v="1.85"/>
    <s v="4"/>
    <x v="19"/>
    <s v="1.29"/>
    <s v="1.33"/>
    <s v="6.5"/>
    <n v="1"/>
    <n v="0"/>
    <x v="1"/>
  </r>
  <r>
    <n v="6247"/>
    <s v="None"/>
    <s v="93.0"/>
    <n v="1"/>
    <n v="2"/>
    <s v="1 - 2"/>
    <s v="nan"/>
    <s v="nan"/>
    <s v="None"/>
    <s v="nan"/>
    <n v="0"/>
    <s v="0 - 2"/>
    <s v="1 - 2"/>
    <s v="0 - 0"/>
    <s v="0 - 0"/>
    <s v="0 - 2"/>
    <s v="0 - 2"/>
    <s v="0 - 2"/>
    <s v="1 - 2"/>
    <n v="4681.1000000000004"/>
    <s v="Norwich"/>
    <s v="Middlesbrough"/>
    <s v="Norwich v Middlesbrough"/>
    <s v="23.08.2025"/>
    <s v="14:00"/>
    <s v="English Sky Bet Championship"/>
    <s v="England, Championship"/>
    <n v="2"/>
    <n v="75"/>
    <n v="75"/>
    <n v="0"/>
    <s v="0.0"/>
    <s v="50.0"/>
    <s v="16.67"/>
    <s v="0.0"/>
    <s v="0.0"/>
    <s v="41.67"/>
    <s v="0.0"/>
    <s v="41.67"/>
    <n v="24"/>
    <n v="-9"/>
    <x v="119"/>
    <s v="50.0"/>
    <s v="50.0"/>
    <s v="100.0"/>
    <s v="0.0"/>
    <s v="25.0"/>
    <s v="0.0"/>
    <s v="0.0"/>
    <n v="16.670000000000002"/>
    <n v="83.34"/>
    <s v="2.4"/>
    <s v="2.9"/>
    <x v="4"/>
    <s v="1.3"/>
    <s v="1.29"/>
    <s v="7.5"/>
    <n v="1"/>
    <n v="0"/>
    <x v="1"/>
  </r>
  <r>
    <n v="6300"/>
    <s v="None"/>
    <s v="93.0"/>
    <n v="1"/>
    <n v="2"/>
    <s v="1 - 2"/>
    <s v="nan"/>
    <s v="nan"/>
    <s v="None"/>
    <s v="nan"/>
    <n v="0"/>
    <s v="0 - 1"/>
    <s v="1 - 2"/>
    <s v="0 - 1"/>
    <s v="0 - 1"/>
    <s v="0 - 1"/>
    <s v="0 - 1"/>
    <s v="0 - 2"/>
    <s v="1 - 2"/>
    <n v="220.93"/>
    <s v="Slaven Belupo"/>
    <s v="Lokomotiva"/>
    <s v="Slaven Belupo v Lokomotiva"/>
    <s v="23.08.2025"/>
    <s v="16:45"/>
    <s v="Croatian 1 HNL"/>
    <s v="Croatia, HNL"/>
    <n v="3"/>
    <n v="83.34"/>
    <n v="66.67"/>
    <n v="50"/>
    <s v="0.0"/>
    <s v="16.67"/>
    <s v="11.11"/>
    <s v="5.56"/>
    <s v="11.11"/>
    <s v="16.67"/>
    <s v="5.56"/>
    <s v="50.0"/>
    <n v="3"/>
    <n v="3.5"/>
    <x v="96"/>
    <s v="0.0"/>
    <s v="100.0"/>
    <s v="100.0"/>
    <s v="0.0"/>
    <s v="16.67"/>
    <s v="0.0"/>
    <s v="0.0"/>
    <n v="27.78"/>
    <n v="72.23"/>
    <s v="1.9"/>
    <s v="3.6"/>
    <x v="5"/>
    <s v="1.29"/>
    <s v="1.36"/>
    <s v="6.5"/>
    <n v="1"/>
    <n v="0"/>
    <x v="1"/>
  </r>
  <r>
    <n v="6311"/>
    <s v="None"/>
    <s v="94.0"/>
    <n v="1"/>
    <n v="2"/>
    <s v="1 - 2"/>
    <s v="nan"/>
    <s v="nan"/>
    <s v="None"/>
    <s v="nan"/>
    <n v="0"/>
    <s v="0 - 0"/>
    <s v="1 - 2"/>
    <s v="0 - 0"/>
    <s v="0 - 0"/>
    <s v="0 - 0"/>
    <s v="0 - 2"/>
    <s v="0 - 2"/>
    <s v="1 - 2"/>
    <n v="141.86000000000001"/>
    <s v="Stal Rzeszow"/>
    <s v="Miedz Legnica"/>
    <s v="Stal Rzeszow v Miedz Legnica"/>
    <s v="23.08.2025"/>
    <s v="17:30"/>
    <s v="Polish I Liga"/>
    <s v="Poland, I Liga"/>
    <n v="6"/>
    <n v="91.67"/>
    <n v="91.67"/>
    <n v="58.34"/>
    <s v="8.34"/>
    <s v="8.34"/>
    <s v="13.9"/>
    <s v="17.16"/>
    <s v="17.9"/>
    <s v="24.53"/>
    <s v="7.27"/>
    <s v="19.27"/>
    <n v="-8"/>
    <n v="3"/>
    <x v="463"/>
    <s v="50.0"/>
    <s v="50.0"/>
    <s v="16.67"/>
    <s v="83.33"/>
    <s v="66.67"/>
    <s v="16.67"/>
    <s v="0.0"/>
    <n v="48.95"/>
    <n v="51.06"/>
    <s v="2.5"/>
    <s v="2.5"/>
    <x v="4"/>
    <s v="1.2"/>
    <s v="1.44"/>
    <s v="5"/>
    <n v="2"/>
    <n v="0"/>
    <x v="1"/>
  </r>
  <r>
    <n v="6344"/>
    <s v="None"/>
    <s v="97.0"/>
    <n v="1"/>
    <n v="2"/>
    <s v="1 - 2"/>
    <s v="nan"/>
    <s v="nan"/>
    <s v="None"/>
    <s v="nan"/>
    <n v="0"/>
    <s v="0 - 2"/>
    <s v="1 - 2"/>
    <s v="0 - 1"/>
    <s v="0 - 1"/>
    <s v="0 - 2"/>
    <s v="0 - 2"/>
    <s v="0 - 2"/>
    <s v="1 - 2"/>
    <n v="786.74"/>
    <s v="San Antonio Bulo Bulo"/>
    <s v="Aurora"/>
    <s v="San Antonio Bulo Bulo v Aurora"/>
    <s v="23.08.2025"/>
    <s v="19:00"/>
    <s v="Bolivian Liga de Futbol Profesional"/>
    <s v="Bolivia, Primera División"/>
    <n v="17"/>
    <n v="93.75"/>
    <n v="43.75"/>
    <n v="18.75"/>
    <s v="6.25"/>
    <s v="25.0"/>
    <s v="8.81"/>
    <s v="14.52"/>
    <s v="17.98"/>
    <s v="19.11"/>
    <s v="12.02"/>
    <s v="27.56"/>
    <n v="-7"/>
    <n v="-3.5"/>
    <x v="942"/>
    <s v="62.5"/>
    <s v="37.5"/>
    <s v="25.0"/>
    <s v="75.0"/>
    <s v="31.25"/>
    <s v="6.25"/>
    <s v="0.0"/>
    <n v="41.31"/>
    <n v="58.69"/>
    <s v="1.95"/>
    <s v="3.25"/>
    <x v="10"/>
    <s v="1.2"/>
    <s v="1.47"/>
    <s v="5"/>
    <n v="1"/>
    <n v="0"/>
    <x v="1"/>
  </r>
  <r>
    <n v="6355"/>
    <s v="None"/>
    <s v="101.0"/>
    <n v="1"/>
    <n v="2"/>
    <s v="1 - 2"/>
    <s v="nan"/>
    <s v="nan"/>
    <s v="None"/>
    <s v="None"/>
    <n v="0"/>
    <s v="0 - 2"/>
    <s v="1 - 2"/>
    <s v="0 - 1"/>
    <s v="0 - 1"/>
    <s v="0 - 2"/>
    <s v="0 - 2"/>
    <s v="1 - 2"/>
    <s v="1 - 2"/>
    <n v="66.400000000000006"/>
    <s v="Comerciantes Unidos"/>
    <s v="Alianza Universidad"/>
    <s v="Comerciantes Unidos v Alianza Universidad"/>
    <s v="23.08.2025"/>
    <s v="20:30"/>
    <s v="Peruvian Primera Division"/>
    <s v="Peru, Primera División"/>
    <n v="23"/>
    <n v="75"/>
    <n v="43.75"/>
    <n v="18.75"/>
    <s v="12.5"/>
    <s v="18.75"/>
    <s v="9.68"/>
    <s v="19.36"/>
    <s v="15.32"/>
    <s v="14.52"/>
    <s v="16.13"/>
    <s v="25.0"/>
    <n v="-3"/>
    <n v="14.5"/>
    <x v="447"/>
    <s v="50.0"/>
    <s v="37.5"/>
    <s v="50.0"/>
    <s v="50.0"/>
    <s v="18.75"/>
    <s v="12.5"/>
    <s v="6.25"/>
    <n v="44.36"/>
    <n v="55.65"/>
    <s v="2.3"/>
    <s v="2.9"/>
    <x v="13"/>
    <s v="1.36"/>
    <s v="1.22"/>
    <s v="8"/>
    <n v="1"/>
    <n v="0"/>
    <x v="1"/>
  </r>
  <r>
    <n v="6386"/>
    <s v="None"/>
    <s v="98.0"/>
    <n v="1"/>
    <n v="2"/>
    <s v="1 - 2"/>
    <s v="nan"/>
    <s v="nan"/>
    <s v="None"/>
    <s v="nan"/>
    <n v="0"/>
    <s v="0 - 1"/>
    <s v="1 - 2"/>
    <s v="0 - 0"/>
    <s v="0 - 1"/>
    <s v="0 - 1"/>
    <s v="0 - 1"/>
    <s v="1 - 2"/>
    <s v="1 - 2"/>
    <n v="984.88"/>
    <s v="Houston Dynamo"/>
    <s v="San Jose Earthquakes"/>
    <s v="Houston Dynamo v San Jose Earthquakes"/>
    <s v="24.08.2025"/>
    <s v="00:30"/>
    <s v="US MLS"/>
    <s v="USA, Major League Soccer"/>
    <n v="26"/>
    <n v="87.5"/>
    <n v="62.5"/>
    <n v="37.5"/>
    <s v="18.75"/>
    <s v="6.25"/>
    <s v="9.76"/>
    <s v="14.46"/>
    <s v="20.46"/>
    <s v="13.82"/>
    <s v="15.43"/>
    <s v="26.07"/>
    <n v="13"/>
    <n v="5.5"/>
    <x v="943"/>
    <s v="12.5"/>
    <s v="87.5"/>
    <s v="75.0"/>
    <s v="25.0"/>
    <s v="43.75"/>
    <s v="12.5"/>
    <s v="0.0"/>
    <n v="44.68"/>
    <n v="55.32"/>
    <s v="2.05"/>
    <s v="3.3"/>
    <x v="28"/>
    <s v="1.14"/>
    <s v="1.57"/>
    <s v="4.2"/>
    <n v="1"/>
    <n v="0"/>
    <x v="1"/>
  </r>
  <r>
    <n v="6395"/>
    <s v="None"/>
    <s v="94.0"/>
    <n v="1"/>
    <n v="2"/>
    <s v="1 - 2"/>
    <s v="nan"/>
    <s v="nan"/>
    <s v="None"/>
    <s v="None"/>
    <n v="0"/>
    <s v="0 - 1"/>
    <s v="1 - 2"/>
    <s v="0 - 1"/>
    <s v="0 - 1"/>
    <s v="0 - 1"/>
    <s v="0 - 1"/>
    <s v="0 - 1"/>
    <s v="1 - 2"/>
    <n v="54.67"/>
    <s v="Las Vegas Lights FC"/>
    <s v="North Carolina FC"/>
    <s v="Las Vegas Lights FC v North Carolina FC"/>
    <s v="24.08.2025"/>
    <s v="02:30"/>
    <s v="US United Soccer League"/>
    <s v="USA, USL Championship"/>
    <n v="19"/>
    <n v="87.5"/>
    <n v="62.5"/>
    <n v="43.75"/>
    <s v="31.25"/>
    <s v="12.5"/>
    <s v="7.52"/>
    <s v="17.58"/>
    <s v="22.09"/>
    <s v="12.94"/>
    <s v="21.36"/>
    <s v="18.53"/>
    <n v="28"/>
    <n v="8"/>
    <x v="944"/>
    <s v="25.0"/>
    <s v="75.0"/>
    <s v="50.0"/>
    <s v="50.0"/>
    <s v="56.25"/>
    <s v="18.75"/>
    <s v="6.25"/>
    <n v="47.19"/>
    <n v="52.82"/>
    <s v="3.6"/>
    <s v="1.91"/>
    <x v="4"/>
    <s v="1.29"/>
    <s v="1.3"/>
    <s v="6.5"/>
    <n v="2"/>
    <n v="0"/>
    <x v="1"/>
  </r>
  <r>
    <n v="6401"/>
    <s v="None"/>
    <s v="95.0"/>
    <n v="1"/>
    <n v="2"/>
    <s v="1 - 2"/>
    <s v="nan"/>
    <s v="nan"/>
    <s v="None"/>
    <s v="None"/>
    <n v="0"/>
    <s v="0 - 0"/>
    <s v="1 - 2"/>
    <n v="0"/>
    <n v="0"/>
    <n v="0"/>
    <n v="0"/>
    <n v="0"/>
    <s v="1 - 2"/>
    <n v="75.92"/>
    <s v="Elfsborg"/>
    <s v="Halmstads"/>
    <s v="Elfsborg v Halmstads"/>
    <s v="24.08.2025"/>
    <s v="14:30"/>
    <s v="Swedish Allsvenskan"/>
    <s v="Sweden, Allsvenskan"/>
    <n v="20"/>
    <n v="75"/>
    <n v="50"/>
    <n v="25"/>
    <s v="12.5"/>
    <s v="18.75"/>
    <s v="9.08"/>
    <s v="21.35"/>
    <s v="17.15"/>
    <s v="18.85"/>
    <s v="15.21"/>
    <s v="18.39"/>
    <n v="-20"/>
    <n v="4"/>
    <x v="244"/>
    <s v="25.0"/>
    <s v="62.5"/>
    <s v="12.5"/>
    <s v="75.0"/>
    <s v="43.75"/>
    <s v="25.0"/>
    <s v="6.25"/>
    <n v="47.56"/>
    <n v="52.44"/>
    <s v="1.33"/>
    <s v="7.5"/>
    <x v="23"/>
    <s v="1.17"/>
    <s v="1.5"/>
    <s v="4.5"/>
    <n v="1"/>
    <n v="0"/>
    <x v="1"/>
  </r>
  <r>
    <n v="6404"/>
    <s v="None"/>
    <s v="97.0"/>
    <n v="1"/>
    <n v="2"/>
    <s v="1 - 2"/>
    <s v="nan"/>
    <s v="nan"/>
    <s v="None"/>
    <s v="None"/>
    <n v="0"/>
    <s v="0 - 0"/>
    <s v="1 - 2"/>
    <n v="0"/>
    <n v="0"/>
    <n v="0"/>
    <n v="0"/>
    <n v="0"/>
    <s v="1 - 2"/>
    <n v="103883.66"/>
    <s v="Le Havre"/>
    <s v="Lens"/>
    <s v="Le Havre v Lens"/>
    <s v="24.08.2025"/>
    <s v="15:15"/>
    <s v="French Ligue 1"/>
    <s v="France, Ligue 1"/>
    <n v="1"/>
    <n v="50"/>
    <n v="50"/>
    <n v="50"/>
    <s v="0.0"/>
    <s v="0.0"/>
    <s v="0.0"/>
    <s v="0.0"/>
    <s v="62.5"/>
    <s v="0.0"/>
    <s v="37.5"/>
    <s v="0.0"/>
    <n v="8"/>
    <n v="6"/>
    <x v="76"/>
    <s v="0.0"/>
    <s v="100.0"/>
    <s v="0.0"/>
    <s v="100.0"/>
    <s v="0.0"/>
    <s v="0.0"/>
    <s v="0.0"/>
    <n v="62.5"/>
    <n v="37.5"/>
    <s v="4"/>
    <s v="1.91"/>
    <x v="19"/>
    <s v="1.25"/>
    <s v="1.36"/>
    <s v="6.5"/>
    <n v="2"/>
    <n v="0"/>
    <x v="1"/>
  </r>
  <r>
    <n v="6423"/>
    <s v="None"/>
    <s v="96.0"/>
    <n v="1"/>
    <n v="2"/>
    <s v="1 - 2"/>
    <s v="nan"/>
    <s v="nan"/>
    <s v="None"/>
    <s v="None"/>
    <n v="0"/>
    <s v="1 - 1"/>
    <s v="1 - 2"/>
    <s v="0 - 0"/>
    <s v="1 - 0"/>
    <s v="1 - 1"/>
    <s v="1 - 2"/>
    <s v="1 - 2"/>
    <s v="1 - 2"/>
    <n v="1029.44"/>
    <s v="Paysandu"/>
    <s v="Operario PR"/>
    <s v="Paysandu v Operario PR"/>
    <s v="24.08.2025"/>
    <s v="19:00"/>
    <s v="Brazilian Serie B"/>
    <s v="Brazil, Serie B"/>
    <n v="22"/>
    <n v="62.5"/>
    <n v="31.25"/>
    <n v="12.5"/>
    <s v="6.25"/>
    <s v="37.5"/>
    <s v="8.94"/>
    <s v="18.01"/>
    <s v="18.03"/>
    <s v="16.85"/>
    <s v="14.62"/>
    <s v="23.56"/>
    <n v="10"/>
    <n v="7"/>
    <x v="945"/>
    <s v="12.5"/>
    <s v="75.0"/>
    <s v="37.5"/>
    <s v="25.0"/>
    <s v="31.25"/>
    <s v="12.5"/>
    <s v="6.25"/>
    <n v="44.98"/>
    <n v="55.03"/>
    <s v="2.25"/>
    <s v="3.5"/>
    <x v="13"/>
    <s v="1.5"/>
    <s v="1.14"/>
    <s v="11"/>
    <n v="1"/>
    <n v="0"/>
    <x v="1"/>
  </r>
  <r>
    <n v="6471"/>
    <s v="None"/>
    <s v="97.0"/>
    <n v="1"/>
    <n v="2"/>
    <s v="1 - 2"/>
    <s v="nan"/>
    <s v="nan"/>
    <s v="None"/>
    <s v="nan"/>
    <n v="0"/>
    <s v="1 - 1"/>
    <s v="1 - 2"/>
    <s v="1 - 0"/>
    <s v="1 - 0"/>
    <s v="1 - 1"/>
    <s v="1 - 2"/>
    <s v="1 - 2"/>
    <s v="1 - 2"/>
    <n v="12.17"/>
    <s v="Bedford Town"/>
    <s v="South Shields"/>
    <s v="Bedford Town v South Shields"/>
    <s v="25.08.2025"/>
    <s v="14:00"/>
    <s v="English National League North"/>
    <s v="England, National League - North"/>
    <n v="4"/>
    <n v="87.5"/>
    <n v="62.5"/>
    <n v="50"/>
    <s v="0.0"/>
    <s v="50.0"/>
    <s v="10.0"/>
    <s v="3.34"/>
    <s v="30.0"/>
    <s v="16.67"/>
    <s v="13.34"/>
    <s v="26.67"/>
    <n v="16"/>
    <n v="-8"/>
    <x v="446"/>
    <s v="50.0"/>
    <s v="50.0"/>
    <s v="100.0"/>
    <s v="0.0"/>
    <s v="37.5"/>
    <s v="12.5"/>
    <s v="0.0"/>
    <n v="43.33"/>
    <n v="56.67"/>
    <s v="3.1"/>
    <s v="1.95"/>
    <x v="19"/>
    <s v="1.14"/>
    <s v="1.45"/>
    <s v="4.8"/>
    <n v="2"/>
    <n v="0"/>
    <x v="1"/>
  </r>
  <r>
    <n v="6491"/>
    <s v="None"/>
    <s v="94.0"/>
    <n v="1"/>
    <n v="2"/>
    <s v="1 - 2"/>
    <s v="nan"/>
    <s v="nan"/>
    <s v="None"/>
    <s v="None"/>
    <n v="0"/>
    <s v="1 - 2"/>
    <s v="1 - 2"/>
    <s v="0 - 0"/>
    <s v="1 - 0"/>
    <s v="1 - 2"/>
    <s v="1 - 2"/>
    <s v="1 - 2"/>
    <s v="1 - 2"/>
    <n v="69.739999999999995"/>
    <s v="FK Qabala"/>
    <s v="Zira"/>
    <s v="FK Qabala v Zira"/>
    <s v="25.08.2025"/>
    <s v="15:00"/>
    <s v="Azerbaijan Premier League"/>
    <s v="Azerbaijan, Premyer Liqa"/>
    <n v="1"/>
    <n v="100"/>
    <n v="0"/>
    <n v="0"/>
    <s v="0.0"/>
    <s v="0.0"/>
    <s v="0.0"/>
    <s v="0.0"/>
    <s v="25.0"/>
    <s v="25.0"/>
    <s v="25.0"/>
    <s v="25.0"/>
    <n v="-2"/>
    <n v="4"/>
    <x v="76"/>
    <s v="100.0"/>
    <s v="0.0"/>
    <s v="100.0"/>
    <s v="0.0"/>
    <s v="0.0"/>
    <s v="0.0"/>
    <s v="0.0"/>
    <n v="25"/>
    <n v="75"/>
    <s v="4.33"/>
    <s v="1.85"/>
    <x v="13"/>
    <s v="1.47"/>
    <s v="1.17"/>
    <s v="11"/>
    <n v="2"/>
    <n v="0"/>
    <x v="1"/>
  </r>
  <r>
    <n v="6500"/>
    <s v="None"/>
    <s v="90.0"/>
    <n v="1"/>
    <n v="2"/>
    <s v="1 - 2"/>
    <s v="nan"/>
    <s v="nan"/>
    <s v="None"/>
    <s v="None"/>
    <n v="0"/>
    <s v="0 - 0"/>
    <s v="1 - 2"/>
    <n v="0"/>
    <n v="0"/>
    <n v="0"/>
    <n v="0"/>
    <n v="0"/>
    <s v="1 - 2"/>
    <n v="0"/>
    <s v="KR Reykjavik"/>
    <s v="Stjarnan"/>
    <s v="KR Reykjavik v Stjarnan"/>
    <s v="25.08.2025"/>
    <s v="18:00"/>
    <s v="Icelandic Urvalsdeild"/>
    <s v="Iceland, Úrvalsdeild"/>
    <n v="19"/>
    <n v="81.25"/>
    <n v="62.5"/>
    <n v="31.25"/>
    <s v="31.25"/>
    <s v="12.5"/>
    <s v="14.0"/>
    <s v="15.36"/>
    <s v="14.12"/>
    <s v="15.0"/>
    <s v="17.73"/>
    <s v="23.8"/>
    <n v="1"/>
    <n v="0.5"/>
    <x v="946"/>
    <s v="25.0"/>
    <s v="75.0"/>
    <s v="50.0"/>
    <s v="50.0"/>
    <s v="25.0"/>
    <s v="12.5"/>
    <s v="6.25"/>
    <n v="43.48"/>
    <n v="56.52"/>
    <s v="1.9"/>
    <s v="3"/>
    <x v="20"/>
    <s v="1.06"/>
    <s v="2.3"/>
    <s v="2.45"/>
    <n v="1"/>
    <n v="0"/>
    <x v="1"/>
  </r>
  <r>
    <n v="6507"/>
    <s v="None"/>
    <s v="35.0"/>
    <n v="1"/>
    <n v="2"/>
    <s v="1 - 2"/>
    <s v="nan"/>
    <s v="nan"/>
    <s v="None"/>
    <s v="None"/>
    <n v="0"/>
    <s v="1 - 2"/>
    <s v="1 - 2"/>
    <s v="0 - 0"/>
    <s v="0 - 2"/>
    <s v="1 - 2"/>
    <n v="0"/>
    <n v="0"/>
    <n v="0"/>
    <n v="121.56"/>
    <s v="Levadiakos"/>
    <s v="Kifisia"/>
    <s v="Levadiakos v Kifisia"/>
    <s v="25.08.2025"/>
    <s v="16:30"/>
    <s v="Greek Super League"/>
    <s v="Greece, Super League 1"/>
    <n v="0"/>
    <n v="0"/>
    <n v="0"/>
    <n v="0"/>
    <s v="0.0"/>
    <s v="0.0"/>
    <s v="0.0"/>
    <s v="0.0"/>
    <s v="0.0"/>
    <s v="0.0"/>
    <s v="0.0"/>
    <s v="0.0"/>
    <n v="4"/>
    <n v="-3"/>
    <x v="28"/>
    <s v="0.0"/>
    <s v="0.0"/>
    <s v="0.0"/>
    <s v="0.0"/>
    <s v="0.0"/>
    <s v="0.0"/>
    <s v="0.0"/>
    <n v="0"/>
    <n v="0"/>
    <s v="1.91"/>
    <s v="4"/>
    <x v="6"/>
    <s v="1.4"/>
    <s v="1.22"/>
    <s v="8.5"/>
    <n v="1"/>
    <n v="0"/>
    <x v="1"/>
  </r>
  <r>
    <n v="6522"/>
    <s v="None"/>
    <s v="97.0"/>
    <n v="1"/>
    <n v="2"/>
    <s v="1 - 2"/>
    <s v="nan"/>
    <s v="nan"/>
    <s v="None"/>
    <s v="None"/>
    <n v="0"/>
    <s v="1 - 1"/>
    <s v="1 - 2"/>
    <n v="0"/>
    <n v="0"/>
    <s v="1 - 1"/>
    <s v="1 - 2"/>
    <s v="1 - 2"/>
    <s v="1 - 2"/>
    <n v="79117.13"/>
    <s v="Sevilla"/>
    <s v="Getafe"/>
    <s v="Sevilla v Getafe"/>
    <s v="25.08.2025"/>
    <s v="19:30"/>
    <s v="Spanish La Liga"/>
    <s v="Spain, La Liga"/>
    <n v="1"/>
    <n v="100"/>
    <n v="50"/>
    <n v="50"/>
    <s v="50.0"/>
    <s v="50.0"/>
    <s v="0.0"/>
    <s v="0.0"/>
    <s v="20.0"/>
    <s v="35.0"/>
    <s v="35.0"/>
    <s v="10.0"/>
    <n v="20"/>
    <n v="-5"/>
    <x v="96"/>
    <s v="0.0"/>
    <s v="100.0"/>
    <s v="100.0"/>
    <s v="0.0"/>
    <s v="50.0"/>
    <s v="0.0"/>
    <s v="0.0"/>
    <n v="20"/>
    <n v="80"/>
    <s v="2.1"/>
    <s v="4"/>
    <x v="13"/>
    <s v="1.5"/>
    <s v="1.14"/>
    <s v="12"/>
    <n v="1"/>
    <n v="0"/>
    <x v="1"/>
  </r>
  <r>
    <n v="6527"/>
    <s v="None"/>
    <s v="96.0"/>
    <n v="1"/>
    <n v="2"/>
    <s v="1 - 2"/>
    <s v="nan"/>
    <s v="nan"/>
    <s v="None"/>
    <s v="None"/>
    <n v="0"/>
    <s v="0 - 0"/>
    <s v="1 - 2"/>
    <s v="0 - 0"/>
    <s v="0 - 0"/>
    <s v="0 - 0"/>
    <s v="0 - 1"/>
    <s v="0 - 1"/>
    <s v="1 - 2"/>
    <n v="107.09"/>
    <s v="CSA"/>
    <s v="Ponte Preta"/>
    <s v="CSA v Ponte Preta"/>
    <s v="25.08.2025"/>
    <s v="22:30"/>
    <s v="Brazilian Serie C"/>
    <s v="Brazil, Serie C"/>
    <n v="17"/>
    <n v="62.5"/>
    <n v="43.75"/>
    <n v="18.75"/>
    <s v="6.25"/>
    <s v="25.0"/>
    <s v="9.54"/>
    <s v="19.36"/>
    <s v="19.36"/>
    <s v="11.38"/>
    <s v="14.79"/>
    <s v="25.61"/>
    <n v="5"/>
    <n v="-3.5"/>
    <x v="341"/>
    <s v="37.5"/>
    <s v="50.0"/>
    <s v="62.5"/>
    <s v="37.5"/>
    <s v="25.0"/>
    <s v="12.5"/>
    <s v="6.25"/>
    <n v="48.24"/>
    <n v="51.77"/>
    <s v="1.8"/>
    <s v="4.6"/>
    <x v="13"/>
    <s v="1.5"/>
    <s v="1.14"/>
    <s v="11"/>
    <n v="1"/>
    <n v="0"/>
    <x v="1"/>
  </r>
  <r>
    <n v="6532"/>
    <s v="None"/>
    <s v="97.0"/>
    <n v="1"/>
    <n v="2"/>
    <s v="1 - 2"/>
    <s v="nan"/>
    <s v="nan"/>
    <s v="None"/>
    <s v="None"/>
    <n v="0"/>
    <s v="0 - 0"/>
    <s v="1 - 2"/>
    <s v="0 - 0"/>
    <s v="0 - 0"/>
    <s v="0 - 0"/>
    <s v="0 - 1"/>
    <s v="0 - 1"/>
    <s v="1 - 2"/>
    <n v="207.58"/>
    <s v="Avai"/>
    <s v="Amazonas FC"/>
    <s v="Avai v Amazonas FC"/>
    <s v="26.08.2025"/>
    <s v="00:30"/>
    <s v="Brazilian Serie B"/>
    <s v="Brazil, Serie B"/>
    <n v="22"/>
    <n v="81.25"/>
    <n v="50"/>
    <n v="31.25"/>
    <s v="6.25"/>
    <s v="31.25"/>
    <s v="18.26"/>
    <s v="20.26"/>
    <s v="18.34"/>
    <s v="12.26"/>
    <s v="8.63"/>
    <s v="22.26"/>
    <n v="-22"/>
    <n v="-1"/>
    <x v="947"/>
    <s v="50.0"/>
    <s v="25.0"/>
    <s v="37.5"/>
    <s v="62.5"/>
    <s v="43.75"/>
    <s v="25.0"/>
    <s v="6.25"/>
    <n v="56.85"/>
    <n v="43.15"/>
    <s v="1.67"/>
    <s v="5"/>
    <x v="10"/>
    <s v="1.4"/>
    <s v="1.2"/>
    <s v="9"/>
    <n v="1"/>
    <n v="0"/>
    <x v="1"/>
  </r>
  <r>
    <n v="6534"/>
    <s v="live"/>
    <s v="96.0"/>
    <n v="1"/>
    <n v="2"/>
    <s v="1 - 2"/>
    <n v="310"/>
    <n v="30"/>
    <s v="EXECUTION_COMPLETE"/>
    <s v="4.2"/>
    <n v="1.5"/>
    <s v="0 - 1"/>
    <s v="1 - 2"/>
    <s v="0 - 0"/>
    <s v="0 - 1"/>
    <s v="0 - 1"/>
    <s v="0 - 2"/>
    <s v="0 - 2"/>
    <s v="1 - 2"/>
    <n v="4"/>
    <s v="Cardiff City U21"/>
    <s v="Wigan Athletic U21"/>
    <s v="Cardiff City U21 v Wigan Athletic U21"/>
    <s v="26.08.2025"/>
    <s v="12:00"/>
    <s v="English U21 Pro Development League"/>
    <s v="England, Professional Development League"/>
    <n v="2"/>
    <n v="100"/>
    <n v="75"/>
    <n v="25"/>
    <s v="25.0"/>
    <s v="25.0"/>
    <s v="28.75"/>
    <s v="6.25"/>
    <s v="26.25"/>
    <s v="12.5"/>
    <s v="10.0"/>
    <s v="16.25"/>
    <n v="-21"/>
    <n v="1.5"/>
    <x v="328"/>
    <s v="100.0"/>
    <s v="0.0"/>
    <s v="50.0"/>
    <s v="50.0"/>
    <s v="75.0"/>
    <s v="25.0"/>
    <s v="0.0"/>
    <n v="61.25"/>
    <n v="38.75"/>
    <s v="-"/>
    <s v="-"/>
    <x v="3"/>
    <s v="-"/>
    <s v="-"/>
    <s v="-"/>
    <s v="None"/>
    <n v="0"/>
    <x v="1"/>
  </r>
  <r>
    <n v="6570"/>
    <s v="None"/>
    <s v="96.0"/>
    <n v="1"/>
    <n v="2"/>
    <s v="1 - 2"/>
    <s v="nan"/>
    <s v="nan"/>
    <s v="None"/>
    <s v="None"/>
    <n v="0"/>
    <s v="0 - 1"/>
    <s v="1 - 2"/>
    <s v="0 - 1"/>
    <s v="0 - 1"/>
    <s v="0 - 1"/>
    <s v="0 - 2"/>
    <s v="0 - 2"/>
    <s v="1 - 2"/>
    <n v="15.49"/>
    <s v="CD Municipal Limeno"/>
    <s v="AD Isidro Metapan"/>
    <s v="CD Municipal Limeno v AD Isidro Metapan"/>
    <s v="28.08.2025"/>
    <s v="22:00"/>
    <s v="Salvadoran Primera Division"/>
    <s v="El-Salvador, Primera Division"/>
    <n v="6"/>
    <n v="83.34"/>
    <n v="67.86"/>
    <n v="45.24"/>
    <s v="21.43"/>
    <s v="16.67"/>
    <s v="3.23"/>
    <s v="10.37"/>
    <s v="31.45"/>
    <s v="15.21"/>
    <s v="18.44"/>
    <s v="21.31"/>
    <n v="7"/>
    <n v="0.5"/>
    <x v="948"/>
    <s v="42.86"/>
    <s v="57.14"/>
    <s v="66.67"/>
    <s v="16.67"/>
    <s v="39.29"/>
    <s v="8.34"/>
    <s v="0.0"/>
    <n v="45.05"/>
    <n v="54.95"/>
    <s v="3.1"/>
    <s v="2.3"/>
    <x v="18"/>
    <s v="1.47"/>
    <s v="1.17"/>
    <s v="11"/>
    <n v="2"/>
    <n v="0"/>
    <x v="1"/>
  </r>
  <r>
    <n v="6588"/>
    <s v="None"/>
    <s v="93.0"/>
    <n v="1"/>
    <n v="2"/>
    <s v="1 - 2"/>
    <s v="nan"/>
    <s v="nan"/>
    <s v="None"/>
    <s v="nan"/>
    <n v="0"/>
    <s v="0 - 1"/>
    <s v="1 - 2"/>
    <s v="0 - 0"/>
    <s v="0 - 0"/>
    <s v="0 - 1"/>
    <s v="0 - 1"/>
    <s v="0 - 2"/>
    <s v="1 - 2"/>
    <n v="0"/>
    <s v="FK Siauliai II"/>
    <s v="FK Kauno Zalgiris 2"/>
    <s v="FK Siauliai II v FK Kauno Zalgiris 2"/>
    <s v="29.08.2025"/>
    <s v="16:00"/>
    <s v="Lithuanian 1 Lyga"/>
    <s v="Lithuania, 1 Lyga"/>
    <n v="21"/>
    <n v="93.75"/>
    <n v="75"/>
    <n v="62.5"/>
    <s v="37.5"/>
    <s v="6.25"/>
    <s v="15.12"/>
    <s v="11.96"/>
    <s v="21.12"/>
    <s v="13.92"/>
    <s v="14.99"/>
    <s v="22.91"/>
    <n v="7"/>
    <n v="4.5"/>
    <x v="949"/>
    <s v="25.0"/>
    <s v="75.0"/>
    <s v="62.5"/>
    <s v="37.5"/>
    <s v="43.75"/>
    <s v="25.0"/>
    <s v="12.5"/>
    <n v="48.19"/>
    <n v="51.81"/>
    <s v="4.75"/>
    <s v="1.57"/>
    <x v="20"/>
    <s v="1.14"/>
    <s v="1.6"/>
    <s v="4.1"/>
    <n v="2"/>
    <n v="0"/>
    <x v="1"/>
  </r>
  <r>
    <n v="6597"/>
    <s v="None"/>
    <s v="94.0"/>
    <n v="1"/>
    <n v="2"/>
    <s v="1 - 2"/>
    <s v="nan"/>
    <s v="nan"/>
    <s v="None"/>
    <s v="nan"/>
    <n v="0"/>
    <s v="1 - 1"/>
    <s v="1 - 2"/>
    <s v="1 - 0"/>
    <s v="1 - 0"/>
    <s v="1 - 1"/>
    <s v="1 - 2"/>
    <s v="1 - 2"/>
    <s v="1 - 2"/>
    <n v="332.82"/>
    <s v="Vejle"/>
    <s v="Viborg"/>
    <s v="Vejle v Viborg"/>
    <s v="29.08.2025"/>
    <s v="17:00"/>
    <s v="Danish Superliga"/>
    <s v="Denmark, Superliga"/>
    <n v="6"/>
    <n v="75"/>
    <n v="41.67"/>
    <n v="33.340000000000003"/>
    <s v="16.67"/>
    <s v="25.0"/>
    <s v="22.62"/>
    <s v="19.84"/>
    <s v="13.89"/>
    <s v="15.48"/>
    <s v="9.13"/>
    <s v="19.05"/>
    <n v="2"/>
    <n v="3"/>
    <x v="2"/>
    <s v="16.67"/>
    <s v="83.33"/>
    <s v="50.0"/>
    <s v="50.0"/>
    <s v="41.67"/>
    <s v="16.67"/>
    <s v="8.34"/>
    <n v="56.35"/>
    <n v="43.65"/>
    <s v="2.6"/>
    <s v="2.6"/>
    <x v="5"/>
    <s v="1.2"/>
    <s v="1.4"/>
    <s v="5.5"/>
    <n v="2"/>
    <n v="0"/>
    <x v="1"/>
  </r>
  <r>
    <n v="6601"/>
    <s v="None"/>
    <s v="97.0"/>
    <n v="1"/>
    <n v="2"/>
    <s v="1 - 2"/>
    <s v="nan"/>
    <s v="nan"/>
    <s v="None"/>
    <s v="nan"/>
    <n v="0"/>
    <s v="0 - 1"/>
    <s v="1 - 2"/>
    <s v="0 - 1"/>
    <s v="0 - 1"/>
    <s v="0 - 1"/>
    <s v="0 - 1"/>
    <s v="0 - 2"/>
    <s v="1 - 2"/>
    <n v="0"/>
    <s v="FK Babrungas"/>
    <s v="FK Tauras"/>
    <s v="FK Babrungas v Fk Tauras"/>
    <s v="29.08.2025"/>
    <s v="15:00"/>
    <s v="Lithuanian 1 Lyga"/>
    <s v="Lithuania, 1 Lyga"/>
    <n v="21"/>
    <n v="75"/>
    <n v="50"/>
    <n v="25"/>
    <s v="6.25"/>
    <s v="43.75"/>
    <s v="12.6"/>
    <s v="14.86"/>
    <s v="17.96"/>
    <s v="13.0"/>
    <s v="16.83"/>
    <s v="24.76"/>
    <n v="7"/>
    <n v="-9.5"/>
    <x v="188"/>
    <s v="50.0"/>
    <s v="37.5"/>
    <s v="62.5"/>
    <s v="37.5"/>
    <s v="31.25"/>
    <s v="25.0"/>
    <s v="0.0"/>
    <n v="45.41"/>
    <n v="54.59"/>
    <s v="2.55"/>
    <s v="2.4"/>
    <x v="5"/>
    <s v="1.2"/>
    <s v="1.47"/>
    <s v="5"/>
    <n v="2"/>
    <n v="0"/>
    <x v="1"/>
  </r>
  <r>
    <n v="6677"/>
    <s v="None"/>
    <s v="96.0"/>
    <n v="1"/>
    <n v="2"/>
    <s v="1 - 2"/>
    <s v="nan"/>
    <s v="nan"/>
    <s v="None"/>
    <s v="None"/>
    <n v="0"/>
    <s v="1 - 1"/>
    <s v="1 - 2"/>
    <s v="0 - 0"/>
    <s v="1 - 0"/>
    <s v="1 - 0"/>
    <s v="1 - 2"/>
    <s v="1 - 2"/>
    <s v="1 - 2"/>
    <n v="1588.72"/>
    <s v="Newells"/>
    <s v="Barracas Central"/>
    <s v="Newells v Barracas Central"/>
    <s v="29.08.2025"/>
    <s v="22:00"/>
    <s v="Argentinian Primera Division"/>
    <s v="Argentina, Liga Profesional Argentina"/>
    <n v="22"/>
    <n v="68.75"/>
    <n v="37.5"/>
    <n v="12.5"/>
    <s v="0.0"/>
    <s v="25.0"/>
    <s v="7.51"/>
    <s v="17.16"/>
    <s v="25.59"/>
    <s v="12.82"/>
    <s v="9.9"/>
    <s v="27.05"/>
    <n v="14"/>
    <n v="-1"/>
    <x v="950"/>
    <s v="37.5"/>
    <s v="50.0"/>
    <s v="62.5"/>
    <s v="37.5"/>
    <s v="18.75"/>
    <s v="6.25"/>
    <s v="6.25"/>
    <n v="50.24"/>
    <n v="49.76"/>
    <s v="2.2"/>
    <s v="3.6"/>
    <x v="18"/>
    <s v="1.53"/>
    <s v="1.13"/>
    <s v="12"/>
    <n v="1"/>
    <n v="0"/>
    <x v="1"/>
  </r>
  <r>
    <n v="6688"/>
    <s v="None"/>
    <s v="95.0"/>
    <n v="1"/>
    <n v="2"/>
    <s v="1 - 2"/>
    <s v="nan"/>
    <s v="nan"/>
    <s v="None"/>
    <s v="nan"/>
    <n v="0"/>
    <s v="0 - 1"/>
    <s v="1 - 2"/>
    <s v="0 - 0"/>
    <s v="0 - 1"/>
    <s v="0 - 1"/>
    <n v="0"/>
    <s v="1 - 2"/>
    <s v="1 - 2"/>
    <n v="0"/>
    <s v="Kochi Univ"/>
    <s v="Tegevajaro Miyazaki"/>
    <s v="Kochi Univ v Tegevajaro Miyazaki"/>
    <s v="30.08.2025"/>
    <s v="09:00"/>
    <s v="Japanese J League 3"/>
    <s v="Japan, J3 League"/>
    <n v="24"/>
    <n v="62.5"/>
    <n v="56.25"/>
    <n v="31.25"/>
    <s v="18.75"/>
    <s v="25.0"/>
    <s v="10.04"/>
    <s v="14.84"/>
    <s v="17.71"/>
    <s v="19.27"/>
    <s v="11.58"/>
    <s v="26.58"/>
    <n v="11"/>
    <n v="0.5"/>
    <x v="951"/>
    <s v="25.0"/>
    <s v="75.0"/>
    <s v="37.5"/>
    <s v="50.0"/>
    <s v="31.25"/>
    <s v="12.5"/>
    <s v="6.25"/>
    <n v="42.59"/>
    <n v="57.42"/>
    <s v="2.5"/>
    <s v="2.63"/>
    <x v="13"/>
    <s v="1.29"/>
    <s v="1.25"/>
    <s v="7.5"/>
    <n v="1"/>
    <n v="0"/>
    <x v="1"/>
  </r>
  <r>
    <n v="6703"/>
    <s v="None"/>
    <s v="82.0"/>
    <n v="1"/>
    <n v="2"/>
    <s v="1 - 2"/>
    <s v="nan"/>
    <s v="nan"/>
    <s v="None"/>
    <s v="nan"/>
    <n v="0"/>
    <s v="1 - 2"/>
    <s v="1 - 2"/>
    <s v="0 - 0"/>
    <s v="1 - 2"/>
    <s v="1 - 2"/>
    <s v="1 - 2"/>
    <s v="1 - 2"/>
    <s v="1 - 2"/>
    <n v="0"/>
    <s v="Southern District"/>
    <s v="Hong Kong Rangers FC"/>
    <s v="Southern District v Hong Kong Rangers FC"/>
    <s v="30.08.2025"/>
    <s v="08:00"/>
    <s v="Hong Kong Premier League"/>
    <s v="Hong-Kong, Premier League"/>
    <n v="0"/>
    <n v="0"/>
    <n v="0"/>
    <n v="0"/>
    <s v="0.0"/>
    <s v="0.0"/>
    <s v="0.0"/>
    <s v="0.0"/>
    <s v="0.0"/>
    <s v="0.0"/>
    <s v="0.0"/>
    <s v="0.0"/>
    <n v="14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6718"/>
    <s v="None"/>
    <s v="97.0"/>
    <n v="1"/>
    <n v="2"/>
    <s v="1 - 2"/>
    <s v="nan"/>
    <s v="nan"/>
    <s v="None"/>
    <s v="nan"/>
    <n v="0"/>
    <s v="1 - 0"/>
    <s v="1 - 2"/>
    <s v="0 - 0"/>
    <s v="1 - 0"/>
    <s v="1 - 0"/>
    <s v="1 - 0"/>
    <s v="1 - 2"/>
    <s v="1 - 2"/>
    <n v="663.05"/>
    <s v="Holstein Kiel"/>
    <s v="Hannover"/>
    <s v="Holstein Kiel v Hannover"/>
    <s v="30.08.2025"/>
    <s v="11:00"/>
    <s v="German Bundesliga 2"/>
    <s v="Germany, 2. Bundesliga"/>
    <n v="3"/>
    <n v="83.34"/>
    <n v="33.33"/>
    <n v="16.670000000000002"/>
    <s v="0.0"/>
    <s v="50.0"/>
    <s v="0.0"/>
    <s v="21.43"/>
    <s v="21.43"/>
    <s v="0.0"/>
    <s v="21.43"/>
    <s v="35.72"/>
    <n v="21"/>
    <n v="-5.5"/>
    <x v="86"/>
    <s v="33.33"/>
    <s v="66.67"/>
    <s v="100.0"/>
    <s v="0.0"/>
    <s v="33.33"/>
    <s v="0.0"/>
    <s v="0.0"/>
    <n v="42.86"/>
    <n v="57.15"/>
    <s v="2.63"/>
    <s v="2.4"/>
    <x v="10"/>
    <s v="1.2"/>
    <s v="1.44"/>
    <s v="5.5"/>
    <n v="2"/>
    <n v="0"/>
    <x v="1"/>
  </r>
  <r>
    <n v="6719"/>
    <s v="None"/>
    <s v="95.0"/>
    <n v="1"/>
    <n v="2"/>
    <s v="1 - 2"/>
    <s v="nan"/>
    <s v="nan"/>
    <s v="None"/>
    <s v="nan"/>
    <n v="0"/>
    <s v="1 - 1"/>
    <s v="1 - 2"/>
    <s v="0 - 0"/>
    <s v="0 - 1"/>
    <s v="1 - 1"/>
    <s v="1 - 2"/>
    <s v="1 - 2"/>
    <s v="1 - 2"/>
    <n v="1028.71"/>
    <s v="Bochum"/>
    <s v="Preussen Munster"/>
    <s v="Bochum v Preussen Munster"/>
    <s v="30.08.2025"/>
    <s v="11:00"/>
    <s v="German Bundesliga 2"/>
    <s v="Germany, 2. Bundesliga"/>
    <n v="3"/>
    <n v="100"/>
    <n v="66.67"/>
    <n v="33.33"/>
    <s v="33.33"/>
    <s v="16.67"/>
    <s v="10.0"/>
    <s v="10.0"/>
    <s v="25.0"/>
    <s v="10.0"/>
    <s v="20.0"/>
    <s v="25.0"/>
    <n v="9"/>
    <n v="3.5"/>
    <x v="134"/>
    <s v="66.67"/>
    <s v="33.33"/>
    <s v="33.33"/>
    <s v="66.67"/>
    <s v="50.0"/>
    <s v="33.33"/>
    <s v="0.0"/>
    <n v="45"/>
    <n v="55"/>
    <s v="1.95"/>
    <s v="3.6"/>
    <x v="10"/>
    <s v="1.25"/>
    <s v="1.36"/>
    <s v="6"/>
    <n v="1"/>
    <n v="0"/>
    <x v="1"/>
  </r>
  <r>
    <n v="6801"/>
    <s v="None"/>
    <s v="93.0"/>
    <n v="1"/>
    <n v="2"/>
    <s v="1 - 2"/>
    <s v="nan"/>
    <s v="nan"/>
    <s v="None"/>
    <s v="nan"/>
    <n v="0"/>
    <s v="0 - 2"/>
    <s v="1 - 2"/>
    <s v="0 - 0"/>
    <s v="0 - 0"/>
    <s v="0 - 2"/>
    <s v="1 - 2"/>
    <s v="1 - 2"/>
    <s v="1 - 2"/>
    <n v="450.24"/>
    <s v="Dumbarton"/>
    <s v="Edinburgh City"/>
    <s v="Dumbarton v Edinburgh City"/>
    <s v="30.08.2025"/>
    <s v="14:00"/>
    <s v="Scottish League Two"/>
    <s v="Scotland, League Two"/>
    <n v="4"/>
    <n v="100"/>
    <n v="87.5"/>
    <n v="37.5"/>
    <s v="25.0"/>
    <s v="0.0"/>
    <s v="3.13"/>
    <s v="22.5"/>
    <s v="19.79"/>
    <s v="16.46"/>
    <s v="9.59"/>
    <s v="28.54"/>
    <n v="-4"/>
    <n v="-5"/>
    <x v="952"/>
    <s v="75.0"/>
    <s v="25.0"/>
    <s v="25.0"/>
    <s v="75.0"/>
    <s v="75.0"/>
    <s v="12.5"/>
    <s v="0.0"/>
    <n v="45.42"/>
    <n v="54.59"/>
    <s v="1.8"/>
    <s v="4.1"/>
    <x v="1"/>
    <s v="1.22"/>
    <s v="1.4"/>
    <s v="-"/>
    <n v="1"/>
    <n v="0"/>
    <x v="1"/>
  </r>
  <r>
    <n v="6829"/>
    <s v="None"/>
    <s v="93.0"/>
    <n v="1"/>
    <n v="2"/>
    <s v="1 - 2"/>
    <s v="nan"/>
    <s v="nan"/>
    <s v="None"/>
    <s v="nan"/>
    <n v="0"/>
    <s v="0 - 2"/>
    <s v="1 - 2"/>
    <s v="0 - 0"/>
    <s v="0 - 1"/>
    <s v="0 - 2"/>
    <s v="0 - 2"/>
    <s v="0 - 2"/>
    <s v="1 - 2"/>
    <n v="29.37"/>
    <s v="Zalaegerszeg"/>
    <s v="Kisvarda"/>
    <s v="Zalaegerszeg v Kisvarda"/>
    <s v="30.08.2025"/>
    <s v="12:45"/>
    <s v="Hungarian NB I"/>
    <s v="Hungary, NB I"/>
    <n v="4"/>
    <n v="87.5"/>
    <n v="65"/>
    <n v="52.5"/>
    <s v="32.5"/>
    <s v="12.5"/>
    <s v="10.72"/>
    <s v="23.81"/>
    <s v="24.41"/>
    <s v="7.15"/>
    <s v="13.69"/>
    <s v="20.24"/>
    <n v="2"/>
    <n v="4"/>
    <x v="529"/>
    <s v="40.0"/>
    <s v="60.0"/>
    <s v="75.0"/>
    <s v="25.0"/>
    <s v="55.0"/>
    <s v="45.0"/>
    <s v="12.5"/>
    <n v="58.93"/>
    <n v="41.07"/>
    <s v="1.91"/>
    <s v="3.4"/>
    <x v="10"/>
    <s v="1.2"/>
    <s v="1.44"/>
    <s v="5"/>
    <n v="1"/>
    <n v="0"/>
    <x v="1"/>
  </r>
  <r>
    <n v="6845"/>
    <s v="None"/>
    <s v="95.0"/>
    <n v="1"/>
    <n v="2"/>
    <s v="1 - 2"/>
    <s v="nan"/>
    <s v="nan"/>
    <s v="None"/>
    <s v="nan"/>
    <n v="0"/>
    <s v="0 - 1"/>
    <s v="1 - 2"/>
    <s v="0 - 1"/>
    <s v="0 - 1"/>
    <s v="0 - 1"/>
    <s v="0 - 1"/>
    <s v="0 - 1"/>
    <s v="1 - 2"/>
    <n v="276.33999999999997"/>
    <s v="Spartak Varna"/>
    <s v="Lokomotiv Plovdiv"/>
    <s v="Spartak Varna v Lokomotiv Plovdiv"/>
    <s v="30.08.2025"/>
    <s v="16:00"/>
    <s v="Bulgarian A League"/>
    <s v="Bulgaria, First League"/>
    <n v="6"/>
    <n v="58.34"/>
    <n v="25"/>
    <n v="8.34"/>
    <s v="0.0"/>
    <s v="41.67"/>
    <s v="18.18"/>
    <s v="16.67"/>
    <s v="14.65"/>
    <s v="14.65"/>
    <s v="0.0"/>
    <s v="35.86"/>
    <n v="13"/>
    <n v="-0.5"/>
    <x v="129"/>
    <s v="0.0"/>
    <s v="66.67"/>
    <s v="50.0"/>
    <s v="33.33"/>
    <s v="25.0"/>
    <s v="8.34"/>
    <s v="0.0"/>
    <n v="49.5"/>
    <n v="50.51"/>
    <s v="4.2"/>
    <s v="1.75"/>
    <x v="5"/>
    <s v="1.3"/>
    <s v="1.29"/>
    <s v="7.5"/>
    <n v="2"/>
    <n v="0"/>
    <x v="1"/>
  </r>
  <r>
    <n v="3876"/>
    <s v="None"/>
    <s v="94.0"/>
    <n v="1"/>
    <n v="2"/>
    <s v="1 - 2"/>
    <s v="nan"/>
    <s v="nan"/>
    <s v="None"/>
    <s v="nan"/>
    <n v="0"/>
    <s v="1 - 1"/>
    <s v="1 - 2"/>
    <s v="0 - 1"/>
    <s v="0 - 1"/>
    <s v="1 - 1"/>
    <s v="1 - 1"/>
    <s v="1 - 1"/>
    <s v="1 - 2"/>
    <n v="3399.93"/>
    <s v="Talleres"/>
    <s v="San Lorenzo"/>
    <s v="Talleres v San Lorenzo"/>
    <s v="11.07.2025"/>
    <s v="23:00"/>
    <s v="Argentinian Primera Division"/>
    <s v="Argentina, Liga Profesional Argentina"/>
    <n v="16"/>
    <n v="50"/>
    <n v="18.75"/>
    <n v="0"/>
    <s v="0.0"/>
    <s v="43.75"/>
    <s v="10.1"/>
    <s v="11.86"/>
    <s v="17.95"/>
    <s v="13.78"/>
    <s v="17.95"/>
    <s v="28.37"/>
    <n v="15"/>
    <n v="-1.5"/>
    <x v="953"/>
    <s v="62.5"/>
    <s v="12.5"/>
    <s v="37.5"/>
    <s v="37.5"/>
    <s v="12.5"/>
    <s v="0.0"/>
    <s v="0.0"/>
    <n v="39.909999999999997"/>
    <n v="60.1"/>
    <s v="2.1"/>
    <s v="4"/>
    <x v="11"/>
    <s v="1.67"/>
    <s v="1.1"/>
    <s v="15"/>
    <n v="1"/>
    <n v="0"/>
    <x v="1"/>
  </r>
  <r>
    <n v="3992"/>
    <s v="None"/>
    <s v="96.0"/>
    <n v="1"/>
    <n v="2"/>
    <s v="1 - 2"/>
    <s v="nan"/>
    <s v="nan"/>
    <s v="None"/>
    <s v="nan"/>
    <n v="0"/>
    <s v="1 - 1"/>
    <s v="1 - 2"/>
    <s v="0 - 1"/>
    <s v="0 - 1"/>
    <s v="1 - 1"/>
    <s v="1 - 1"/>
    <s v="1 - 1"/>
    <s v="1 - 2"/>
    <n v="237.72"/>
    <s v="Antofagasta"/>
    <s v="San Luis"/>
    <s v="Antofagasta v San Luis"/>
    <s v="13.07.2025"/>
    <s v="16:30"/>
    <s v="Chilean Primera B"/>
    <s v="Chile, Primera B"/>
    <n v="15"/>
    <n v="62.5"/>
    <n v="37.5"/>
    <n v="18.75"/>
    <s v="12.5"/>
    <s v="37.5"/>
    <s v="9.88"/>
    <s v="13.98"/>
    <s v="20.53"/>
    <s v="12.32"/>
    <s v="19.31"/>
    <s v="23.98"/>
    <n v="-2"/>
    <n v="2"/>
    <x v="473"/>
    <s v="75.0"/>
    <s v="25.0"/>
    <s v="25.0"/>
    <s v="62.5"/>
    <s v="25.0"/>
    <s v="12.5"/>
    <s v="0.0"/>
    <n v="44.39"/>
    <n v="55.61"/>
    <s v="2"/>
    <s v="3.25"/>
    <x v="4"/>
    <s v="1.29"/>
    <s v="1.33"/>
    <s v="6.5"/>
    <n v="1"/>
    <n v="0"/>
    <x v="1"/>
  </r>
  <r>
    <n v="4023"/>
    <s v="paper"/>
    <s v="98.0"/>
    <n v="1"/>
    <n v="2"/>
    <s v="1 - 2"/>
    <n v="95"/>
    <n v="55"/>
    <s v="EXECUTION_COMPLETE"/>
    <s v="3.3"/>
    <n v="100"/>
    <s v="0 - 1"/>
    <s v="1 - 2"/>
    <s v="0 - 0"/>
    <s v="0 - 1"/>
    <s v="0 - 1"/>
    <s v="1 - 1"/>
    <s v="1 - 1"/>
    <s v="1 - 2"/>
    <n v="3061.82"/>
    <s v="Corinthians"/>
    <s v="Bragantino SP"/>
    <s v="Corinthians v Bragantino SP"/>
    <s v="13.07.2025"/>
    <s v="22:00"/>
    <s v="Brazilian Serie A"/>
    <s v="Brazil, Serie A"/>
    <n v="12"/>
    <n v="62.5"/>
    <n v="43.75"/>
    <n v="12.5"/>
    <s v="6.25"/>
    <s v="43.75"/>
    <s v="15.36"/>
    <s v="11.15"/>
    <s v="26.29"/>
    <s v="3.57"/>
    <s v="14.93"/>
    <s v="28.72"/>
    <n v="11"/>
    <n v="-1.5"/>
    <x v="473"/>
    <s v="37.5"/>
    <s v="37.5"/>
    <s v="75.0"/>
    <s v="25.0"/>
    <s v="31.25"/>
    <s v="12.5"/>
    <s v="0.0"/>
    <n v="52.79"/>
    <n v="47.22"/>
    <s v="2.15"/>
    <s v="3.8"/>
    <x v="0"/>
    <s v="1.5"/>
    <s v="1.14"/>
    <s v="11"/>
    <n v="1"/>
    <n v="0"/>
    <x v="1"/>
  </r>
  <r>
    <n v="4098"/>
    <s v="None"/>
    <s v="93.0"/>
    <n v="1"/>
    <n v="2"/>
    <s v="1 - 2"/>
    <s v="nan"/>
    <s v="nan"/>
    <s v="None"/>
    <s v="None"/>
    <n v="0"/>
    <s v="1 - 1"/>
    <s v="1 - 2"/>
    <s v="0 - 0"/>
    <s v="1 - 0"/>
    <s v="1 - 1"/>
    <s v="1 - 1"/>
    <s v="1 - 1"/>
    <s v="1 - 2"/>
    <n v="61.93"/>
    <s v="NK Radomlje"/>
    <s v="NK Aluminij"/>
    <s v="NK Radomlje v NK Aluminij"/>
    <s v="18.07.2025"/>
    <s v="18:15"/>
    <s v="Slovenian Premier League"/>
    <s v="Slovenia, 1. SNL"/>
    <n v="0"/>
    <n v="0"/>
    <n v="0"/>
    <n v="0"/>
    <s v="0.0"/>
    <s v="0.0"/>
    <s v="0.0"/>
    <s v="0.0"/>
    <s v="0.0"/>
    <s v="0.0"/>
    <s v="0.0"/>
    <s v="0.0"/>
    <n v="18"/>
    <n v="0"/>
    <x v="28"/>
    <s v="0.0"/>
    <s v="0.0"/>
    <s v="0.0"/>
    <s v="0.0"/>
    <s v="0.0"/>
    <s v="0.0"/>
    <s v="0.0"/>
    <n v="0"/>
    <n v="0"/>
    <s v="1.85"/>
    <s v="3.6"/>
    <x v="19"/>
    <s v="1.22"/>
    <s v="1.4"/>
    <s v="5.5"/>
    <n v="1"/>
    <n v="0"/>
    <x v="1"/>
  </r>
  <r>
    <n v="4128"/>
    <s v="None"/>
    <s v="96.0"/>
    <n v="1"/>
    <n v="2"/>
    <s v="1 - 2"/>
    <s v="nan"/>
    <s v="nan"/>
    <s v="None"/>
    <s v="nan"/>
    <n v="0"/>
    <s v="1 - 0"/>
    <s v="1 - 2"/>
    <s v="0 - 0"/>
    <s v="0 - 0"/>
    <s v="1 - 0"/>
    <s v="1 - 1"/>
    <s v="1 - 1"/>
    <s v="1 - 2"/>
    <n v="3.43"/>
    <s v="Kamatamare Sanuki"/>
    <s v="Kochi Univ"/>
    <s v="Kamatamare Sanuki v Kochi Univ"/>
    <s v="19.07.2025"/>
    <s v="09:00"/>
    <s v="Japanese J League 3"/>
    <s v="Japan, J3 League"/>
    <n v="20"/>
    <n v="62.5"/>
    <n v="50"/>
    <n v="37.5"/>
    <s v="25.0"/>
    <s v="12.5"/>
    <s v="13.15"/>
    <s v="16.21"/>
    <s v="16.99"/>
    <s v="19.68"/>
    <s v="10.43"/>
    <s v="23.54"/>
    <n v="5"/>
    <n v="5.5"/>
    <x v="431"/>
    <s v="12.5"/>
    <s v="87.5"/>
    <s v="25.0"/>
    <s v="62.5"/>
    <s v="37.5"/>
    <s v="12.5"/>
    <s v="0.0"/>
    <n v="46.35"/>
    <n v="53.65"/>
    <s v="2.7"/>
    <s v="2.45"/>
    <x v="13"/>
    <s v="1.36"/>
    <s v="1.2"/>
    <s v="8"/>
    <n v="2"/>
    <n v="0"/>
    <x v="1"/>
  </r>
  <r>
    <n v="6878"/>
    <s v="None"/>
    <s v="99.0"/>
    <n v="1"/>
    <n v="2"/>
    <s v="1 - 2"/>
    <s v="nan"/>
    <s v="nan"/>
    <s v="None"/>
    <s v="nan"/>
    <n v="0"/>
    <s v="0 - 1"/>
    <s v="1 - 2"/>
    <s v="0 - 1"/>
    <s v="0 - 1"/>
    <s v="0 - 1"/>
    <s v="0 - 1"/>
    <s v="1 - 2"/>
    <s v="1 - 2"/>
    <n v="144.27000000000001"/>
    <s v="Benfica B"/>
    <s v="Portimonense"/>
    <s v="Benfica B v Portimonense"/>
    <s v="30.08.2025"/>
    <s v="17:00"/>
    <s v="Portuguese Segunda Liga"/>
    <s v="Portugal, Segunda Liga"/>
    <n v="3"/>
    <n v="100"/>
    <n v="33.340000000000003"/>
    <n v="16.670000000000002"/>
    <s v="16.67"/>
    <s v="0.0"/>
    <s v="31.67"/>
    <s v="16.67"/>
    <s v="18.34"/>
    <s v="0.0"/>
    <s v="18.34"/>
    <s v="15.0"/>
    <n v="-6"/>
    <n v="2"/>
    <x v="96"/>
    <s v="33.33"/>
    <s v="66.67"/>
    <s v="100.0"/>
    <s v="0.0"/>
    <s v="66.67"/>
    <s v="0.0"/>
    <s v="0.0"/>
    <n v="66.67"/>
    <n v="33.340000000000003"/>
    <s v="1.91"/>
    <s v="3.7"/>
    <x v="5"/>
    <s v="1.29"/>
    <s v="1.33"/>
    <s v="6.5"/>
    <n v="1"/>
    <n v="0"/>
    <x v="1"/>
  </r>
  <r>
    <n v="4178"/>
    <s v="None"/>
    <s v="94.0"/>
    <n v="1"/>
    <n v="2"/>
    <s v="1 - 2"/>
    <s v="nan"/>
    <s v="nan"/>
    <s v="None"/>
    <s v="nan"/>
    <n v="0"/>
    <s v="1 - 1"/>
    <s v="1 - 2"/>
    <s v="1 - 0"/>
    <s v="1 - 0"/>
    <s v="1 - 1"/>
    <s v="1 - 1"/>
    <s v="1 - 1"/>
    <s v="1 - 2"/>
    <n v="37.159999999999997"/>
    <s v="San Telmo"/>
    <s v="Deportivo Moron"/>
    <s v="San Telmo v Deportivo Moron"/>
    <s v="19.07.2025"/>
    <s v="17:35"/>
    <s v="Argentinian Primera B Nacional"/>
    <s v="Argentina, Primera Nacional"/>
    <n v="21"/>
    <n v="50"/>
    <n v="25"/>
    <n v="12.5"/>
    <s v="6.25"/>
    <s v="43.75"/>
    <s v="6.69"/>
    <s v="11.24"/>
    <s v="15.19"/>
    <s v="16.41"/>
    <s v="14.89"/>
    <s v="35.59"/>
    <n v="40"/>
    <n v="-9"/>
    <x v="954"/>
    <s v="0.0"/>
    <s v="75.0"/>
    <s v="37.5"/>
    <s v="25.0"/>
    <s v="6.25"/>
    <s v="0.0"/>
    <s v="0.0"/>
    <n v="33.11"/>
    <n v="66.89"/>
    <s v="2.75"/>
    <s v="2.75"/>
    <x v="16"/>
    <s v="1.67"/>
    <s v="1.1"/>
    <s v="15"/>
    <n v="2"/>
    <n v="0"/>
    <x v="1"/>
  </r>
  <r>
    <n v="4257"/>
    <s v="None"/>
    <s v="99.0"/>
    <n v="1"/>
    <n v="2"/>
    <s v="1 - 2"/>
    <s v="nan"/>
    <s v="nan"/>
    <s v="None"/>
    <s v="nan"/>
    <n v="0"/>
    <s v="1 - 1"/>
    <s v="1 - 2"/>
    <s v="1 - 1"/>
    <s v="1 - 1"/>
    <s v="1 - 1"/>
    <s v="1 - 1"/>
    <s v="1 - 1"/>
    <s v="1 - 2"/>
    <n v="0"/>
    <s v="Tochigi SC"/>
    <s v="Sagamihara"/>
    <s v="Tochigi SC v Sagamihara"/>
    <s v="20.07.2025"/>
    <s v="10:00"/>
    <s v="Japanese J League 3"/>
    <s v="Japan, J3 League"/>
    <n v="20"/>
    <n v="56.25"/>
    <n v="50"/>
    <n v="37.5"/>
    <s v="18.75"/>
    <s v="25.0"/>
    <s v="14.58"/>
    <s v="19.31"/>
    <s v="14.26"/>
    <s v="17.14"/>
    <s v="10.62"/>
    <s v="24.11"/>
    <n v="-3"/>
    <n v="6.5"/>
    <x v="530"/>
    <s v="25.0"/>
    <s v="62.5"/>
    <s v="25.0"/>
    <s v="50.0"/>
    <s v="31.25"/>
    <s v="18.75"/>
    <s v="6.25"/>
    <n v="48.15"/>
    <n v="51.86"/>
    <s v="2.3"/>
    <s v="3"/>
    <x v="11"/>
    <s v="1.5"/>
    <s v="1.11"/>
    <s v="11"/>
    <n v="1"/>
    <n v="0"/>
    <x v="1"/>
  </r>
  <r>
    <n v="4316"/>
    <s v="None"/>
    <s v="101.0"/>
    <n v="1"/>
    <n v="2"/>
    <s v="1 - 2"/>
    <s v="nan"/>
    <s v="nan"/>
    <s v="None"/>
    <s v="nan"/>
    <n v="0"/>
    <s v="1 - 0"/>
    <s v="1 - 2"/>
    <s v="0 - 0"/>
    <s v="0 - 0"/>
    <s v="1 - 0"/>
    <s v="1 - 1"/>
    <s v="1 - 1"/>
    <s v="1 - 2"/>
    <n v="360.18"/>
    <s v="NK Maribor"/>
    <s v="NK Celje"/>
    <s v="NK Maribor v NK Celje"/>
    <s v="20.07.2025"/>
    <s v="18:15"/>
    <s v="Slovenian Premier League"/>
    <s v="Slovenia, 1. SNL"/>
    <n v="0"/>
    <n v="0"/>
    <n v="0"/>
    <n v="0"/>
    <s v="0.0"/>
    <s v="0.0"/>
    <s v="0.0"/>
    <s v="0.0"/>
    <s v="0.0"/>
    <s v="0.0"/>
    <s v="0.0"/>
    <s v="0.0"/>
    <n v="4"/>
    <n v="-3"/>
    <x v="28"/>
    <s v="0.0"/>
    <s v="0.0"/>
    <s v="0.0"/>
    <s v="0.0"/>
    <s v="0.0"/>
    <s v="0.0"/>
    <s v="0.0"/>
    <n v="0"/>
    <n v="0"/>
    <s v="1.9"/>
    <s v="3.3"/>
    <x v="19"/>
    <s v="1.2"/>
    <s v="1.47"/>
    <s v="4.5"/>
    <n v="1"/>
    <n v="0"/>
    <x v="1"/>
  </r>
  <r>
    <n v="4320"/>
    <s v="None"/>
    <s v="99.0"/>
    <n v="1"/>
    <n v="2"/>
    <s v="1 - 2"/>
    <s v="nan"/>
    <s v="nan"/>
    <s v="None"/>
    <s v="nan"/>
    <n v="0"/>
    <s v="0 - 1"/>
    <s v="1 - 2"/>
    <s v="0 - 0"/>
    <s v="0 - 0"/>
    <s v="0 - 1"/>
    <s v="1 - 1"/>
    <s v="1 - 2"/>
    <s v="1 - 2"/>
    <n v="967.28"/>
    <s v="Newells"/>
    <s v="Banfield"/>
    <s v="Newells v Banfield"/>
    <s v="20.07.2025"/>
    <s v="19:45"/>
    <s v="Argentinian Primera Division"/>
    <s v="Argentina, Liga Profesional Argentina"/>
    <n v="17"/>
    <n v="75"/>
    <n v="31.25"/>
    <n v="18.75"/>
    <s v="6.25"/>
    <s v="37.5"/>
    <s v="12.88"/>
    <s v="12.88"/>
    <s v="24.09"/>
    <s v="10.76"/>
    <s v="9.55"/>
    <s v="29.85"/>
    <n v="-7"/>
    <n v="5.5"/>
    <x v="955"/>
    <s v="37.5"/>
    <s v="50.0"/>
    <s v="25.0"/>
    <s v="50.0"/>
    <s v="25.0"/>
    <s v="0.0"/>
    <s v="0.0"/>
    <n v="49.85"/>
    <n v="50.16"/>
    <s v="2.1"/>
    <s v="3.8"/>
    <x v="2"/>
    <s v="1.62"/>
    <s v="1.1"/>
    <s v="15"/>
    <n v="1"/>
    <n v="0"/>
    <x v="1"/>
  </r>
  <r>
    <n v="4344"/>
    <s v="None"/>
    <s v="94.0"/>
    <n v="1"/>
    <n v="2"/>
    <s v="1 - 2"/>
    <s v="nan"/>
    <s v="nan"/>
    <s v="None"/>
    <s v="nan"/>
    <n v="0"/>
    <s v="1 - 1"/>
    <s v="1 - 2"/>
    <s v="0 - 1"/>
    <s v="1 - 1"/>
    <s v="1 - 1"/>
    <s v="1 - 1"/>
    <s v="1 - 2"/>
    <s v="1 - 2"/>
    <n v="356.48"/>
    <s v="Jorge Wilstermann"/>
    <s v="The Strongest"/>
    <s v="Jorge Wilstermann v The Strongest"/>
    <s v="20.07.2025"/>
    <s v="23:30"/>
    <s v="Bolivian Liga de Futbol Profesional"/>
    <s v="Bolivia, Primera División"/>
    <n v="14"/>
    <n v="93.75"/>
    <n v="68.75"/>
    <n v="50"/>
    <s v="37.5"/>
    <s v="12.5"/>
    <s v="7.82"/>
    <s v="11.25"/>
    <s v="23.96"/>
    <s v="16.4"/>
    <s v="12.49"/>
    <s v="28.11"/>
    <n v="18"/>
    <n v="6"/>
    <x v="66"/>
    <s v="12.5"/>
    <s v="75.0"/>
    <s v="50.0"/>
    <s v="50.0"/>
    <s v="56.25"/>
    <s v="25.0"/>
    <s v="6.25"/>
    <n v="43.03"/>
    <n v="56.98"/>
    <s v="4.75"/>
    <s v="1.55"/>
    <x v="20"/>
    <s v="1.17"/>
    <s v="1.53"/>
    <s v="4.33"/>
    <n v="2"/>
    <n v="0"/>
    <x v="1"/>
  </r>
  <r>
    <n v="4345"/>
    <s v="None"/>
    <s v="97.0"/>
    <n v="1"/>
    <n v="2"/>
    <s v="1 - 2"/>
    <s v="nan"/>
    <s v="nan"/>
    <s v="None"/>
    <s v="nan"/>
    <n v="0"/>
    <s v="0 - 1"/>
    <s v="1 - 2"/>
    <s v="0 - 0"/>
    <s v="0 - 1"/>
    <s v="0 - 1"/>
    <s v="1 - 1"/>
    <s v="1 - 1"/>
    <s v="1 - 2"/>
    <n v="2055.66"/>
    <s v="CA Independiente"/>
    <s v="Talleres"/>
    <s v="CA Independiente v Talleres"/>
    <s v="21.07.2025"/>
    <s v="00:00"/>
    <s v="Argentinian Primera Division"/>
    <s v="Argentina, Liga Profesional Argentina"/>
    <n v="17"/>
    <n v="75"/>
    <n v="31.25"/>
    <n v="12.5"/>
    <s v="0.0"/>
    <s v="31.25"/>
    <s v="12.86"/>
    <s v="15.87"/>
    <s v="16.76"/>
    <s v="15.03"/>
    <s v="13.75"/>
    <s v="25.73"/>
    <n v="-29"/>
    <n v="-6.5"/>
    <x v="795"/>
    <s v="37.5"/>
    <s v="50.0"/>
    <s v="62.5"/>
    <s v="25.0"/>
    <s v="18.75"/>
    <s v="6.25"/>
    <s v="6.25"/>
    <n v="45.49"/>
    <n v="54.51"/>
    <s v="2"/>
    <s v="4"/>
    <x v="13"/>
    <s v="1.47"/>
    <s v="1.17"/>
    <s v="11"/>
    <n v="1"/>
    <n v="0"/>
    <x v="1"/>
  </r>
  <r>
    <n v="4376"/>
    <s v="None"/>
    <s v="97.0"/>
    <n v="1"/>
    <n v="2"/>
    <s v="1 - 2"/>
    <s v="nan"/>
    <s v="nan"/>
    <s v="None"/>
    <s v="nan"/>
    <n v="0"/>
    <s v="1 - 1"/>
    <s v="1 - 2"/>
    <s v="0 - 0"/>
    <s v="0 - 0"/>
    <s v="1 - 1"/>
    <s v="1 - 1"/>
    <s v="1 - 1"/>
    <s v="1 - 2"/>
    <n v="179.73"/>
    <s v="Ulsan Hyundai Horang-i"/>
    <s v="Daejeon Citizen"/>
    <s v="Ulsan Hyundai Horang-i v Daejeon Citizen"/>
    <s v="23.07.2025"/>
    <s v="10:30"/>
    <s v="South Korean K League 1"/>
    <s v="South-Korea, K League 1"/>
    <n v="21"/>
    <n v="87.5"/>
    <n v="56.25"/>
    <n v="37.5"/>
    <s v="6.25"/>
    <s v="6.25"/>
    <s v="13.7"/>
    <s v="5.15"/>
    <s v="18.51"/>
    <s v="16.21"/>
    <s v="17.61"/>
    <s v="28.84"/>
    <n v="-1"/>
    <n v="-4.5"/>
    <x v="250"/>
    <s v="37.5"/>
    <s v="62.5"/>
    <s v="62.5"/>
    <s v="25.0"/>
    <s v="18.75"/>
    <s v="6.25"/>
    <s v="0.0"/>
    <n v="37.35"/>
    <n v="62.66"/>
    <s v="1.8"/>
    <s v="4.2"/>
    <x v="19"/>
    <s v="1.29"/>
    <s v="1.33"/>
    <s v="6.5"/>
    <n v="1"/>
    <n v="0"/>
    <x v="1"/>
  </r>
  <r>
    <n v="4383"/>
    <s v="None"/>
    <s v="98.0"/>
    <n v="1"/>
    <n v="2"/>
    <s v="1 - 2"/>
    <s v="nan"/>
    <s v="nan"/>
    <s v="None"/>
    <s v="nan"/>
    <n v="0"/>
    <s v="1 - 1"/>
    <s v="1 - 2"/>
    <s v="0 - 0"/>
    <s v="0 - 0"/>
    <s v="1 - 1"/>
    <s v="1 - 1"/>
    <s v="1 - 2"/>
    <s v="1 - 2"/>
    <n v="2538.69"/>
    <s v="Fluminense"/>
    <s v="SE Palmeiras"/>
    <s v="Fluminense v SE Palmeiras"/>
    <s v="23.07.2025"/>
    <s v="22:00"/>
    <s v="Brazilian Serie A"/>
    <s v="Brazil, Serie A"/>
    <n v="13"/>
    <n v="75"/>
    <n v="37.5"/>
    <n v="12.5"/>
    <s v="12.5"/>
    <s v="18.75"/>
    <s v="8.89"/>
    <s v="10.37"/>
    <s v="17.6"/>
    <s v="14.07"/>
    <s v="10.93"/>
    <s v="38.15"/>
    <n v="1"/>
    <n v="-4.5"/>
    <x v="203"/>
    <s v="25.0"/>
    <s v="75.0"/>
    <s v="50.0"/>
    <s v="50.0"/>
    <s v="25.0"/>
    <s v="0.0"/>
    <s v="0.0"/>
    <n v="36.86"/>
    <n v="63.15"/>
    <s v="2.88"/>
    <s v="2.6"/>
    <x v="13"/>
    <s v="1.47"/>
    <s v="1.17"/>
    <s v="11"/>
    <n v="2"/>
    <n v="0"/>
    <x v="1"/>
  </r>
  <r>
    <n v="4441"/>
    <s v="None"/>
    <s v="95.0"/>
    <n v="1"/>
    <n v="2"/>
    <s v="1 - 2"/>
    <s v="nan"/>
    <s v="nan"/>
    <s v="None"/>
    <s v="nan"/>
    <n v="0"/>
    <s v="1 - 1"/>
    <s v="1 - 2"/>
    <s v="0 - 1"/>
    <s v="1 - 1"/>
    <s v="1 - 1"/>
    <s v="1 - 1"/>
    <s v="1 - 1"/>
    <s v="1 - 2"/>
    <n v="169.32"/>
    <s v="HFX Wanderers"/>
    <s v="Forge"/>
    <s v="HFX Wanderers v Forge"/>
    <s v="25.07.2025"/>
    <s v="22:00"/>
    <s v="Canadian Premier League"/>
    <s v="Canada, Canadian Premier League"/>
    <n v="15"/>
    <n v="93.75"/>
    <n v="43.75"/>
    <n v="25"/>
    <s v="12.5"/>
    <s v="31.25"/>
    <s v="13.41"/>
    <s v="15.97"/>
    <s v="13.41"/>
    <s v="14.65"/>
    <s v="13.3"/>
    <s v="29.27"/>
    <n v="6"/>
    <n v="-3"/>
    <x v="587"/>
    <s v="37.5"/>
    <s v="62.5"/>
    <s v="75.0"/>
    <s v="25.0"/>
    <s v="25.0"/>
    <s v="18.75"/>
    <s v="6.25"/>
    <n v="42.78"/>
    <n v="57.22"/>
    <s v="2.9"/>
    <s v="2.2"/>
    <x v="0"/>
    <s v="1.29"/>
    <s v="1.25"/>
    <s v="7"/>
    <n v="2"/>
    <n v="0"/>
    <x v="1"/>
  </r>
  <r>
    <n v="4501"/>
    <s v="None"/>
    <s v="96.0"/>
    <n v="1"/>
    <n v="2"/>
    <s v="1 - 2"/>
    <s v="nan"/>
    <s v="nan"/>
    <s v="None"/>
    <s v="nan"/>
    <n v="0"/>
    <s v="0 - 1"/>
    <s v="1 - 2"/>
    <s v="0 - 0"/>
    <s v="0 - 0"/>
    <s v="0 - 1"/>
    <s v="1 - 1"/>
    <s v="1 - 1"/>
    <s v="1 - 2"/>
    <n v="76.98"/>
    <s v="PuiU Helsinki"/>
    <s v="GrIFK"/>
    <s v="PuiU Helsinki v GrIFK"/>
    <s v="26.07.2025"/>
    <s v="14:00"/>
    <s v="Finnish Kakkonen"/>
    <s v="Finland, Kakkonen - Lohko A"/>
    <n v="14"/>
    <n v="81.25"/>
    <n v="56.25"/>
    <n v="37.5"/>
    <s v="12.5"/>
    <s v="25.0"/>
    <s v="6.76"/>
    <s v="13.52"/>
    <s v="16.06"/>
    <s v="14.99"/>
    <s v="15.92"/>
    <s v="32.76"/>
    <n v="-2"/>
    <n v="-1"/>
    <x v="956"/>
    <s v="75.0"/>
    <s v="25.0"/>
    <s v="25.0"/>
    <s v="75.0"/>
    <s v="31.25"/>
    <s v="18.75"/>
    <s v="0.0"/>
    <n v="36.33"/>
    <n v="63.68"/>
    <s v="2.1"/>
    <s v="2.8"/>
    <x v="19"/>
    <s v="1.11"/>
    <s v="1.6"/>
    <s v="-"/>
    <n v="1"/>
    <n v="0"/>
    <x v="1"/>
  </r>
  <r>
    <n v="4505"/>
    <s v="None"/>
    <s v="93.0"/>
    <n v="1"/>
    <n v="2"/>
    <s v="1 - 2"/>
    <s v="nan"/>
    <s v="nan"/>
    <s v="None"/>
    <s v="nan"/>
    <n v="0"/>
    <s v="1 - 1"/>
    <s v="1 - 2"/>
    <s v="0 - 0"/>
    <s v="0 - 0"/>
    <s v="1 - 1"/>
    <s v="1 - 1"/>
    <s v="1 - 1"/>
    <s v="1 - 2"/>
    <n v="671.13"/>
    <s v="Hradec Kralove"/>
    <s v="MFK Karvina"/>
    <s v="Hradec Kralove v MFK Karvina"/>
    <s v="26.07.2025"/>
    <s v="15:00"/>
    <s v="Czech 1 Liga"/>
    <s v="Czech-Republic, Czech Liga"/>
    <n v="1"/>
    <n v="100"/>
    <n v="50"/>
    <n v="50"/>
    <s v="0.0"/>
    <s v="50.0"/>
    <s v="0.0"/>
    <s v="25.0"/>
    <s v="12.5"/>
    <s v="12.5"/>
    <s v="25.0"/>
    <s v="25.0"/>
    <n v="10"/>
    <n v="-6"/>
    <x v="56"/>
    <s v="100.0"/>
    <s v="0.0"/>
    <s v="100.0"/>
    <s v="0.0"/>
    <s v="0.0"/>
    <s v="0.0"/>
    <s v="0.0"/>
    <n v="37.5"/>
    <n v="62.5"/>
    <s v="1.57"/>
    <s v="5"/>
    <x v="20"/>
    <s v="1.22"/>
    <s v="1.4"/>
    <s v="6"/>
    <n v="1"/>
    <n v="0"/>
    <x v="1"/>
  </r>
  <r>
    <n v="4535"/>
    <s v="paper"/>
    <s v="92.0"/>
    <n v="1"/>
    <n v="2"/>
    <s v="1 - 2"/>
    <n v="830"/>
    <n v="50"/>
    <s v="EXECUTION_COMPLETE"/>
    <s v="4.2"/>
    <n v="100"/>
    <s v="1 - 1"/>
    <s v="1 - 2"/>
    <s v="0 - 1"/>
    <s v="0 - 1"/>
    <s v="1 - 1"/>
    <s v="1 - 1"/>
    <s v="1 - 1"/>
    <s v="1 - 2"/>
    <n v="286.19"/>
    <s v="Longford"/>
    <s v="Bray Wanderers"/>
    <s v="Longford v Bray Wanderers"/>
    <s v="26.07.2025"/>
    <s v="18:30"/>
    <s v="Irish Division 1"/>
    <s v="Ireland, First Division"/>
    <n v="23"/>
    <n v="81.25"/>
    <n v="56.25"/>
    <n v="37.5"/>
    <s v="12.5"/>
    <s v="31.25"/>
    <s v="16.04"/>
    <s v="14.65"/>
    <s v="15.55"/>
    <s v="15.55"/>
    <s v="17.28"/>
    <s v="20.95"/>
    <n v="10"/>
    <n v="2"/>
    <x v="957"/>
    <s v="37.5"/>
    <s v="50.0"/>
    <s v="37.5"/>
    <s v="62.5"/>
    <s v="31.25"/>
    <s v="12.5"/>
    <s v="0.0"/>
    <n v="46.23"/>
    <n v="53.78"/>
    <s v="3.25"/>
    <s v="1.95"/>
    <x v="10"/>
    <s v="1.2"/>
    <s v="1.44"/>
    <s v="5.5"/>
    <n v="2"/>
    <n v="0"/>
    <x v="1"/>
  </r>
  <r>
    <n v="4541"/>
    <s v="None"/>
    <s v="105.0"/>
    <n v="1"/>
    <n v="2"/>
    <s v="1 - 2"/>
    <s v="nan"/>
    <s v="nan"/>
    <s v="None"/>
    <s v="nan"/>
    <n v="0"/>
    <s v="1 - 0"/>
    <s v="1 - 2"/>
    <s v="1 - 0"/>
    <s v="1 - 0"/>
    <s v="1 - 0"/>
    <s v="1 - 1"/>
    <s v="1 - 1"/>
    <s v="1 - 2"/>
    <n v="2378.88"/>
    <s v="FCSB"/>
    <s v="Farul Constanta"/>
    <s v="FCSB v Farul Constanta"/>
    <s v="26.07.2025"/>
    <s v="18:30"/>
    <s v="Romanian Liga I"/>
    <s v="Romania, Liga I"/>
    <n v="2"/>
    <n v="75"/>
    <n v="25"/>
    <n v="25"/>
    <s v="25.0"/>
    <s v="25.0"/>
    <s v="14.29"/>
    <s v="0.0"/>
    <s v="7.15"/>
    <s v="0.0"/>
    <s v="47.62"/>
    <s v="30.95"/>
    <n v="0"/>
    <n v="-4"/>
    <x v="80"/>
    <s v="50.0"/>
    <s v="50.0"/>
    <s v="50.0"/>
    <s v="50.0"/>
    <s v="25.0"/>
    <s v="25.0"/>
    <s v="0.0"/>
    <n v="21.43"/>
    <n v="78.569999999999993"/>
    <s v="1.7"/>
    <s v="4.5"/>
    <x v="24"/>
    <s v="1.22"/>
    <s v="1.4"/>
    <s v="6"/>
    <n v="1"/>
    <n v="0"/>
    <x v="1"/>
  </r>
  <r>
    <n v="4572"/>
    <s v="None"/>
    <s v="98.0"/>
    <n v="1"/>
    <n v="2"/>
    <s v="1 - 2"/>
    <s v="nan"/>
    <s v="nan"/>
    <s v="None"/>
    <s v="nan"/>
    <n v="0"/>
    <s v="1 - 0"/>
    <s v="1 - 2"/>
    <s v="1 - 0"/>
    <s v="1 - 0"/>
    <s v="1 - 0"/>
    <s v="1 - 1"/>
    <s v="1 - 1"/>
    <s v="1 - 2"/>
    <n v="434.26"/>
    <s v="Puntarenas F.C."/>
    <s v="AD San Carlos"/>
    <s v="Puntarenas F.C. v Ad San Carlos"/>
    <s v="26.07.2025"/>
    <s v="23:00"/>
    <s v="Costa Rican Primera Division"/>
    <s v="Costa-Rica, Primera División"/>
    <n v="0"/>
    <n v="0"/>
    <n v="0"/>
    <n v="0"/>
    <s v="0.0"/>
    <s v="0.0"/>
    <s v="0.0"/>
    <s v="0.0"/>
    <s v="0.0"/>
    <s v="0.0"/>
    <s v="0.0"/>
    <s v="0.0"/>
    <n v="-2"/>
    <n v="6"/>
    <x v="28"/>
    <s v="0.0"/>
    <s v="0.0"/>
    <s v="0.0"/>
    <s v="0.0"/>
    <s v="0.0"/>
    <s v="0.0"/>
    <s v="0.0"/>
    <n v="0"/>
    <n v="0"/>
    <s v="2.1"/>
    <s v="3.3"/>
    <x v="13"/>
    <s v="1.44"/>
    <s v="1.2"/>
    <s v="9"/>
    <n v="1"/>
    <n v="0"/>
    <x v="1"/>
  </r>
  <r>
    <n v="4617"/>
    <s v="None"/>
    <s v="98.0"/>
    <n v="1"/>
    <n v="2"/>
    <s v="1 - 2"/>
    <s v="nan"/>
    <s v="nan"/>
    <s v="None"/>
    <s v="nan"/>
    <n v="0"/>
    <s v="1 - 1"/>
    <s v="1 - 2"/>
    <s v="0 - 0"/>
    <s v="1 - 0"/>
    <s v="1 - 1"/>
    <s v="1 - 1"/>
    <s v="1 - 2"/>
    <s v="1 - 2"/>
    <n v="61.2"/>
    <s v="Rakow Czestochowa"/>
    <s v="Wisla Plock"/>
    <s v="Rakow Czestochowa v Wisla Plock"/>
    <s v="27.07.2025"/>
    <s v="12:45"/>
    <s v="Polish Ekstraklasa"/>
    <s v="Poland, Ekstraklasa"/>
    <n v="1"/>
    <n v="50"/>
    <n v="0"/>
    <n v="0"/>
    <s v="0.0"/>
    <s v="100.0"/>
    <s v="0.0"/>
    <s v="0.0"/>
    <s v="25.0"/>
    <s v="50.0"/>
    <s v="0.0"/>
    <s v="25.0"/>
    <n v="5"/>
    <n v="-10.5"/>
    <x v="45"/>
    <s v="100.0"/>
    <s v="0.0"/>
    <s v="100.0"/>
    <s v="0.0"/>
    <s v="0.0"/>
    <s v="0.0"/>
    <s v="0.0"/>
    <n v="25"/>
    <n v="75"/>
    <s v="1.47"/>
    <s v="6.5"/>
    <x v="14"/>
    <s v="1.29"/>
    <s v="1.3"/>
    <s v="6.5"/>
    <n v="1"/>
    <n v="0"/>
    <x v="1"/>
  </r>
  <r>
    <n v="4628"/>
    <s v="None"/>
    <s v="72.0"/>
    <n v="1"/>
    <n v="2"/>
    <s v="1 - 2"/>
    <s v="nan"/>
    <s v="nan"/>
    <s v="None"/>
    <s v="nan"/>
    <n v="0"/>
    <s v="0 - 1"/>
    <s v="1 - 2"/>
    <s v="0 - 0"/>
    <s v="0 - 0"/>
    <s v="0 - 1"/>
    <s v="1 - 1"/>
    <s v="1 - 2"/>
    <n v="0"/>
    <n v="181.25"/>
    <s v="Lausanne"/>
    <s v="Winterthur"/>
    <s v="Lausanne v Winterthur"/>
    <s v="27.07.2025"/>
    <s v="14:00"/>
    <s v="Swiss Super League"/>
    <s v="Switzerland, Super League"/>
    <n v="0"/>
    <n v="0"/>
    <n v="0"/>
    <n v="0"/>
    <s v="0.0"/>
    <s v="0.0"/>
    <s v="0.0"/>
    <s v="0.0"/>
    <s v="0.0"/>
    <s v="0.0"/>
    <s v="0.0"/>
    <s v="0.0"/>
    <n v="6"/>
    <n v="6"/>
    <x v="28"/>
    <s v="0.0"/>
    <s v="0.0"/>
    <s v="0.0"/>
    <s v="0.0"/>
    <s v="0.0"/>
    <s v="0.0"/>
    <s v="0.0"/>
    <n v="0"/>
    <n v="0"/>
    <s v="1.75"/>
    <s v="4.2"/>
    <x v="22"/>
    <s v="1.2"/>
    <s v="1.44"/>
    <s v="5"/>
    <n v="1"/>
    <n v="0"/>
    <x v="1"/>
  </r>
  <r>
    <n v="4649"/>
    <s v="None"/>
    <s v="95.0"/>
    <n v="1"/>
    <n v="2"/>
    <s v="1 - 2"/>
    <s v="nan"/>
    <s v="nan"/>
    <s v="None"/>
    <s v="nan"/>
    <n v="0"/>
    <s v="1 - 0"/>
    <s v="1 - 2"/>
    <s v="0 - 0"/>
    <s v="1 - 0"/>
    <s v="1 - 0"/>
    <s v="1 - 1"/>
    <s v="1 - 1"/>
    <s v="1 - 2"/>
    <n v="41.28"/>
    <s v="Estrella Del Sur"/>
    <s v="CA Atlas"/>
    <s v="Estrella del Sur v CA Atlas"/>
    <s v="27.07.2025"/>
    <s v="18:00"/>
    <s v="Argentinian Primera C"/>
    <s v="Argentina, Primera C"/>
    <n v="18"/>
    <n v="56.25"/>
    <n v="43.75"/>
    <n v="18.75"/>
    <s v="12.5"/>
    <s v="43.75"/>
    <s v="14.06"/>
    <s v="11.02"/>
    <s v="11.33"/>
    <s v="25.39"/>
    <s v="13.05"/>
    <s v="25.18"/>
    <n v="-9"/>
    <n v="-1.5"/>
    <x v="958"/>
    <s v="62.5"/>
    <s v="0.0"/>
    <s v="25.0"/>
    <s v="62.5"/>
    <s v="18.75"/>
    <s v="6.25"/>
    <s v="0.0"/>
    <n v="36.4"/>
    <n v="63.6"/>
    <s v="-"/>
    <s v="-"/>
    <x v="3"/>
    <s v="-"/>
    <s v="-"/>
    <s v="-"/>
    <s v="None"/>
    <n v="0"/>
    <x v="1"/>
  </r>
  <r>
    <n v="4692"/>
    <s v="None"/>
    <s v="96.0"/>
    <n v="1"/>
    <n v="2"/>
    <s v="1 - 2"/>
    <s v="nan"/>
    <s v="nan"/>
    <s v="None"/>
    <s v="nan"/>
    <n v="0"/>
    <s v="0 - 1"/>
    <s v="1 - 2"/>
    <s v="0 - 0"/>
    <s v="0 - 0"/>
    <s v="0 - 1"/>
    <s v="1 - 1"/>
    <s v="1 - 2"/>
    <s v="1 - 2"/>
    <n v="85.78"/>
    <s v="Sporting San Jose FC"/>
    <s v="LD Alajuelense"/>
    <s v="Sporting San Jose FC v Ld Alajuelense"/>
    <s v="28.07.2025"/>
    <s v="00:00"/>
    <s v="Costa Rican Primera Division"/>
    <s v="Costa-Rica, Primera División"/>
    <n v="0"/>
    <n v="0"/>
    <n v="0"/>
    <n v="0"/>
    <s v="0.0"/>
    <s v="0.0"/>
    <s v="0.0"/>
    <s v="0.0"/>
    <s v="0.0"/>
    <s v="0.0"/>
    <s v="0.0"/>
    <s v="0.0"/>
    <n v="10"/>
    <n v="4"/>
    <x v="28"/>
    <s v="0.0"/>
    <s v="0.0"/>
    <s v="0.0"/>
    <s v="0.0"/>
    <s v="0.0"/>
    <s v="0.0"/>
    <s v="0.0"/>
    <n v="0"/>
    <n v="0"/>
    <s v="3.6"/>
    <s v="1.91"/>
    <x v="6"/>
    <s v="1.33"/>
    <s v="1.29"/>
    <s v="8"/>
    <n v="2"/>
    <n v="0"/>
    <x v="1"/>
  </r>
  <r>
    <n v="4700"/>
    <s v="None"/>
    <s v="93.0"/>
    <n v="1"/>
    <n v="2"/>
    <s v="1 - 2"/>
    <s v="nan"/>
    <s v="nan"/>
    <s v="None"/>
    <s v="nan"/>
    <n v="0"/>
    <s v="0 - 0"/>
    <s v="1 - 2"/>
    <s v="0 - 0"/>
    <s v="0 - 0"/>
    <s v="0 - 0"/>
    <s v="1 - 1"/>
    <s v="1 - 1"/>
    <s v="1 - 2"/>
    <n v="76.66"/>
    <s v="Helsingborgs"/>
    <s v="Varbergs BoIS"/>
    <s v="Helsingborgs v Varbergs BoIS"/>
    <s v="28.07.2025"/>
    <s v="17:00"/>
    <s v="Swedish Superettan"/>
    <s v="Sweden, Superettan"/>
    <n v="15"/>
    <n v="75"/>
    <n v="50"/>
    <n v="31.25"/>
    <s v="25.0"/>
    <s v="31.25"/>
    <s v="14.59"/>
    <s v="13.4"/>
    <s v="13.45"/>
    <s v="15.84"/>
    <s v="13.4"/>
    <s v="29.35"/>
    <n v="7"/>
    <n v="-4.5"/>
    <x v="959"/>
    <s v="50.0"/>
    <s v="25.0"/>
    <s v="37.5"/>
    <s v="50.0"/>
    <s v="18.75"/>
    <s v="12.5"/>
    <s v="6.25"/>
    <n v="41.43"/>
    <n v="58.57"/>
    <s v="2.45"/>
    <s v="2.88"/>
    <x v="4"/>
    <s v="1.3"/>
    <s v="1.29"/>
    <s v="7.5"/>
    <n v="1"/>
    <n v="0"/>
    <x v="1"/>
  </r>
  <r>
    <n v="4728"/>
    <s v="paper"/>
    <s v="96.0"/>
    <n v="1"/>
    <n v="2"/>
    <s v="1 - 2"/>
    <n v="-1"/>
    <n v="55"/>
    <s v="EXECUTION_COMPLETE"/>
    <s v="4.7"/>
    <n v="100"/>
    <s v="1 - 1"/>
    <s v="1 - 2"/>
    <s v="0 - 0"/>
    <s v="1 - 0"/>
    <s v="1 - 1"/>
    <s v="1 - 1"/>
    <s v="1 - 2"/>
    <s v="1 - 2"/>
    <n v="64.540000000000006"/>
    <s v="Juan Pablo II College"/>
    <s v="Alianza Lima"/>
    <s v="Juan Pablo II College v Alianza Lima"/>
    <s v="01.08.2025"/>
    <s v="00:00"/>
    <s v="Peruvian Primera Division"/>
    <s v="Peru, Primera División"/>
    <n v="20"/>
    <n v="62.5"/>
    <n v="37.5"/>
    <n v="18.75"/>
    <s v="12.5"/>
    <s v="50.0"/>
    <s v="12.72"/>
    <s v="18.42"/>
    <s v="15.79"/>
    <s v="16.67"/>
    <s v="15.79"/>
    <s v="20.62"/>
    <n v="15"/>
    <n v="1.5"/>
    <x v="505"/>
    <s v="37.5"/>
    <s v="62.5"/>
    <s v="62.5"/>
    <s v="12.5"/>
    <s v="37.5"/>
    <s v="25.0"/>
    <s v="6.25"/>
    <n v="46.93"/>
    <n v="53.07"/>
    <s v="6.5"/>
    <s v="1.4"/>
    <x v="20"/>
    <s v="1.3"/>
    <s v="1.29"/>
    <s v="7.5"/>
    <n v="2"/>
    <n v="0"/>
    <x v="1"/>
  </r>
  <r>
    <n v="4863"/>
    <s v="None"/>
    <s v="97.0"/>
    <n v="1"/>
    <n v="2"/>
    <s v="1 - 2"/>
    <n v="4.0999999999999996"/>
    <n v="4"/>
    <s v="None"/>
    <s v="None"/>
    <n v="0"/>
    <s v="0 - 0"/>
    <s v="1 - 2"/>
    <s v="0 - 0"/>
    <s v="0 - 0"/>
    <s v="0 - 0"/>
    <s v="0 - 0"/>
    <s v="0 - 1"/>
    <s v="1 - 2"/>
    <n v="2242.21"/>
    <s v="Hacken"/>
    <s v="Elfsborg"/>
    <s v="Hacken v Elfsborg"/>
    <s v="03.08.2025"/>
    <s v="12:00"/>
    <s v="Swedish Allsvenskan"/>
    <s v="Sweden, Allsvenskan"/>
    <n v="17"/>
    <n v="81.25"/>
    <n v="50"/>
    <n v="37.5"/>
    <s v="25.0"/>
    <s v="31.25"/>
    <s v="10.23"/>
    <s v="18.41"/>
    <s v="17.37"/>
    <s v="14.79"/>
    <s v="16.38"/>
    <s v="22.83"/>
    <n v="10"/>
    <n v="-2"/>
    <x v="960"/>
    <s v="50.0"/>
    <s v="37.5"/>
    <s v="25.0"/>
    <s v="62.5"/>
    <s v="50.0"/>
    <s v="31.25"/>
    <s v="12.5"/>
    <n v="46.01"/>
    <n v="54"/>
    <s v="2.88"/>
    <s v="2.25"/>
    <x v="19"/>
    <s v="1.17"/>
    <s v="1.5"/>
    <s v="4.5"/>
    <n v="2"/>
    <n v="0"/>
    <x v="1"/>
  </r>
  <r>
    <n v="4923"/>
    <s v="None"/>
    <s v="83.0"/>
    <n v="1"/>
    <n v="2"/>
    <s v="1 - 2"/>
    <s v="nan"/>
    <s v="nan"/>
    <s v="None"/>
    <s v="nan"/>
    <n v="0"/>
    <s v="1 - 1"/>
    <s v="1 - 2"/>
    <s v="0 - 0"/>
    <s v="0 - 0"/>
    <s v="1 - 1"/>
    <s v="1 - 1"/>
    <s v="1 - 2"/>
    <s v="1 - 2"/>
    <n v="4236.8100000000004"/>
    <s v="CA Atlas"/>
    <s v="General Lamadrid"/>
    <s v="CA Atlas v General Lamadrid"/>
    <s v="03.08.2025"/>
    <s v="18:30"/>
    <s v="Argentinian Primera C"/>
    <s v="Argentina, Primera C"/>
    <n v="19"/>
    <n v="68.75"/>
    <n v="43.75"/>
    <n v="18.75"/>
    <s v="6.25"/>
    <s v="25.0"/>
    <s v="9.53"/>
    <s v="19.95"/>
    <s v="10.43"/>
    <s v="18.49"/>
    <s v="13.87"/>
    <s v="27.75"/>
    <n v="-7"/>
    <n v="5.5"/>
    <x v="76"/>
    <s v="25.0"/>
    <s v="62.5"/>
    <s v="50.0"/>
    <s v="37.5"/>
    <s v="25.0"/>
    <s v="6.25"/>
    <s v="0.0"/>
    <n v="39.9"/>
    <n v="60.11"/>
    <s v="2.05"/>
    <s v="3.5"/>
    <x v="13"/>
    <s v="1.44"/>
    <s v="1.2"/>
    <s v="10"/>
    <n v="1"/>
    <n v="0"/>
    <x v="1"/>
  </r>
  <r>
    <n v="4945"/>
    <s v="None"/>
    <s v="93.0"/>
    <n v="1"/>
    <n v="2"/>
    <s v="1 - 2"/>
    <s v="nan"/>
    <s v="nan"/>
    <s v="None"/>
    <s v="nan"/>
    <n v="0"/>
    <s v="1 - 1"/>
    <s v="1 - 2"/>
    <s v="0 - 0"/>
    <s v="1 - 0"/>
    <s v="1 - 1"/>
    <s v="1 - 1"/>
    <s v="1 - 2"/>
    <s v="1 - 2"/>
    <n v="87.18"/>
    <s v="Athlone Town"/>
    <s v="UCD"/>
    <s v="Athlone Town v UCD"/>
    <s v="04.08.2025"/>
    <s v="16:00"/>
    <s v="Irish Division 1"/>
    <s v="Ireland, First Division"/>
    <n v="25"/>
    <n v="81.25"/>
    <n v="62.5"/>
    <n v="43.75"/>
    <s v="6.25"/>
    <s v="25.0"/>
    <s v="9.66"/>
    <s v="16.7"/>
    <s v="19.14"/>
    <s v="16.53"/>
    <s v="20.46"/>
    <s v="17.52"/>
    <n v="6"/>
    <n v="4"/>
    <x v="961"/>
    <s v="25.0"/>
    <s v="50.0"/>
    <s v="50.0"/>
    <s v="50.0"/>
    <s v="62.5"/>
    <s v="25.0"/>
    <s v="0.0"/>
    <n v="45.5"/>
    <n v="54.5"/>
    <s v="3.9"/>
    <s v="1.8"/>
    <x v="10"/>
    <s v="1.22"/>
    <s v="1.36"/>
    <s v="6"/>
    <n v="2"/>
    <n v="0"/>
    <x v="1"/>
  </r>
  <r>
    <n v="5035"/>
    <s v="None"/>
    <s v="94.0"/>
    <n v="1"/>
    <n v="2"/>
    <s v="1 - 2"/>
    <s v="nan"/>
    <s v="nan"/>
    <s v="None"/>
    <s v="nan"/>
    <n v="0"/>
    <s v="1 - 1"/>
    <s v="1 - 2"/>
    <s v="0 - 0"/>
    <s v="0 - 1"/>
    <s v="1 - 1"/>
    <s v="1 - 1"/>
    <s v="1 - 2"/>
    <s v="1 - 2"/>
    <n v="0"/>
    <s v="Kazincbarcika"/>
    <s v="DEBRECENI VSC"/>
    <s v="Kazincbarcika v Debreceni VSC"/>
    <s v="08.08.2025"/>
    <s v="18:00"/>
    <s v="Hungarian NB I"/>
    <s v="Hungary, NB I"/>
    <n v="2"/>
    <n v="75"/>
    <n v="75"/>
    <n v="25"/>
    <s v="25.0"/>
    <s v="25.0"/>
    <s v="8.34"/>
    <s v="15.48"/>
    <s v="14.29"/>
    <s v="23.81"/>
    <s v="14.29"/>
    <s v="23.81"/>
    <n v="12"/>
    <n v="4"/>
    <x v="96"/>
    <s v="0.0"/>
    <s v="100.0"/>
    <s v="50.0"/>
    <s v="50.0"/>
    <s v="50.0"/>
    <s v="25.0"/>
    <s v="0.0"/>
    <n v="38.1"/>
    <n v="61.91"/>
    <s v="3.1"/>
    <s v="2.05"/>
    <x v="4"/>
    <s v="1.22"/>
    <s v="1.4"/>
    <s v="6"/>
    <n v="2"/>
    <n v="0"/>
    <x v="1"/>
  </r>
  <r>
    <n v="5040"/>
    <s v="live"/>
    <s v="100.0"/>
    <n v="1"/>
    <n v="2"/>
    <s v="1 - 2"/>
    <n v="1000"/>
    <n v="1.01"/>
    <s v="EXECUTION_COMPLETE"/>
    <s v="5.1"/>
    <n v="1"/>
    <s v="0 - 0"/>
    <s v="1 - 2"/>
    <s v="0 - 0"/>
    <s v="0 - 0"/>
    <s v="0 - 0"/>
    <s v="0 - 0"/>
    <s v="1 - 0"/>
    <s v="1 - 2"/>
    <n v="9.6"/>
    <s v="Seraing Utd"/>
    <s v="Kfco Beerschot Wilrijk"/>
    <s v="Seraing Utd v KFCO Beerschot Wilrijk"/>
    <s v="08.08.2025"/>
    <s v="18:00"/>
    <s v="Belgian First Division B"/>
    <s v="Belgium, Challenger Pro League"/>
    <n v="0"/>
    <n v="0"/>
    <n v="0"/>
    <n v="0"/>
    <s v="0.0"/>
    <s v="0.0"/>
    <s v="0.0"/>
    <s v="0.0"/>
    <s v="0.0"/>
    <s v="0.0"/>
    <s v="0.0"/>
    <s v="0.0"/>
    <n v="28"/>
    <n v="0"/>
    <x v="28"/>
    <s v="0.0"/>
    <s v="0.0"/>
    <s v="0.0"/>
    <s v="0.0"/>
    <s v="0.0"/>
    <s v="0.0"/>
    <s v="0.0"/>
    <n v="0"/>
    <n v="0"/>
    <s v="5"/>
    <s v="1.57"/>
    <x v="20"/>
    <s v="1.2"/>
    <s v="1.47"/>
    <s v="5"/>
    <n v="2"/>
    <n v="0"/>
    <x v="1"/>
  </r>
  <r>
    <n v="5094"/>
    <s v="None"/>
    <s v="94.0"/>
    <n v="1"/>
    <n v="2"/>
    <s v="1 - 2"/>
    <s v="nan"/>
    <s v="nan"/>
    <s v="None"/>
    <s v="nan"/>
    <n v="0"/>
    <s v="1 - 1"/>
    <s v="1 - 2"/>
    <s v="1 - 0"/>
    <s v="1 - 1"/>
    <s v="1 - 1"/>
    <s v="1 - 1"/>
    <s v="1 - 1"/>
    <s v="1 - 2"/>
    <n v="0"/>
    <s v="Orebro Syrianska"/>
    <s v="IFK Stocksund"/>
    <s v="Orebro Syrianska v IFK Stocksund"/>
    <s v="09.08.2025"/>
    <s v="11:00"/>
    <s v="Swedish Division 1"/>
    <s v="Sweden, Ettan - Norra"/>
    <n v="16"/>
    <n v="87.5"/>
    <n v="75"/>
    <n v="50"/>
    <s v="31.25"/>
    <s v="18.75"/>
    <s v="19.91"/>
    <s v="11.94"/>
    <s v="13.53"/>
    <s v="19.73"/>
    <s v="14.76"/>
    <s v="20.15"/>
    <n v="3"/>
    <n v="8.5"/>
    <x v="555"/>
    <s v="25.0"/>
    <s v="62.5"/>
    <s v="62.5"/>
    <s v="37.5"/>
    <s v="37.5"/>
    <s v="25.0"/>
    <s v="0.0"/>
    <n v="45.37"/>
    <n v="54.64"/>
    <s v="2.15"/>
    <s v="2.8"/>
    <x v="10"/>
    <s v="1.14"/>
    <s v="1.6"/>
    <s v="4.1"/>
    <n v="1"/>
    <n v="0"/>
    <x v="1"/>
  </r>
  <r>
    <n v="5121"/>
    <s v="None"/>
    <s v="93.0"/>
    <n v="1"/>
    <n v="2"/>
    <s v="1 - 2"/>
    <s v="nan"/>
    <s v="nan"/>
    <s v="None"/>
    <s v="nan"/>
    <n v="0"/>
    <s v="0 - 1"/>
    <s v="1 - 2"/>
    <s v="0 - 1"/>
    <n v="0"/>
    <s v="0 - 1"/>
    <s v="1 - 1"/>
    <s v="1 - 1"/>
    <s v="1 - 2"/>
    <n v="4"/>
    <s v="Richards Bay FC"/>
    <s v="Marumo Gallants FC"/>
    <s v="Richards Bay FC v Marumo Gallants FC"/>
    <s v="09.08.2025"/>
    <s v="13:00"/>
    <s v="South African Premier Division"/>
    <s v="South-Africa, Premier Soccer League"/>
    <n v="0"/>
    <n v="0"/>
    <n v="0"/>
    <n v="0"/>
    <s v="0.0"/>
    <s v="0.0"/>
    <s v="0.0"/>
    <s v="0.0"/>
    <s v="0.0"/>
    <s v="0.0"/>
    <s v="0.0"/>
    <s v="0.0"/>
    <n v="8"/>
    <n v="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47"/>
    <s v="None"/>
    <s v="99.0"/>
    <n v="1"/>
    <n v="2"/>
    <s v="1 - 2"/>
    <s v="nan"/>
    <s v="nan"/>
    <s v="None"/>
    <s v="nan"/>
    <n v="0"/>
    <s v="1 - 1"/>
    <s v="1 - 2"/>
    <s v="0 - 0"/>
    <s v="0 - 1"/>
    <s v="1 - 1"/>
    <s v="1 - 1"/>
    <s v="1 - 1"/>
    <s v="1 - 2"/>
    <n v="23.2"/>
    <s v="Okzhetpes"/>
    <s v="FC Zhetysu"/>
    <s v="Okzhetpes v FC Zhetysu"/>
    <s v="09.08.2025"/>
    <s v="12:00"/>
    <s v="Kazakhstan Premier League"/>
    <s v="Kazakhstan, Premier League"/>
    <n v="19"/>
    <n v="62.5"/>
    <n v="50"/>
    <n v="25"/>
    <s v="12.5"/>
    <s v="31.25"/>
    <s v="11.34"/>
    <s v="12.86"/>
    <s v="21.44"/>
    <s v="17.76"/>
    <s v="18.31"/>
    <s v="18.31"/>
    <n v="-8"/>
    <n v="3"/>
    <x v="962"/>
    <s v="62.5"/>
    <s v="12.5"/>
    <s v="37.5"/>
    <s v="62.5"/>
    <s v="31.25"/>
    <s v="18.75"/>
    <s v="12.5"/>
    <n v="45.63"/>
    <n v="54.38"/>
    <s v="1.75"/>
    <s v="4.2"/>
    <x v="4"/>
    <s v="1.33"/>
    <s v="1.25"/>
    <s v="8"/>
    <n v="1"/>
    <n v="0"/>
    <x v="1"/>
  </r>
  <r>
    <n v="5156"/>
    <s v="None"/>
    <s v="96.0"/>
    <n v="1"/>
    <n v="2"/>
    <s v="1 - 2"/>
    <s v="nan"/>
    <s v="nan"/>
    <s v="None"/>
    <s v="nan"/>
    <n v="0"/>
    <s v="0 - 1"/>
    <s v="1 - 2"/>
    <s v="0 - 0"/>
    <s v="0 - 1"/>
    <s v="0 - 1"/>
    <s v="1 - 1"/>
    <s v="1 - 2"/>
    <s v="1 - 2"/>
    <n v="143.75"/>
    <s v="Progreso"/>
    <s v="Cerro Largo FC"/>
    <s v="Progreso v Cerro Largo FC"/>
    <s v="09.08.2025"/>
    <s v="14:00"/>
    <s v="Uruguayan Primera Division"/>
    <s v="Uruguay, Primera División - Clausura"/>
    <n v="1"/>
    <n v="100"/>
    <n v="50"/>
    <n v="0"/>
    <s v="0.0"/>
    <s v="50.0"/>
    <s v="0.0"/>
    <s v="0.0"/>
    <s v="16.67"/>
    <s v="0.0"/>
    <s v="0.0"/>
    <s v="83.34"/>
    <n v="14"/>
    <n v="-4"/>
    <x v="96"/>
    <s v="100.0"/>
    <s v="0.0"/>
    <s v="100.0"/>
    <s v="0.0"/>
    <s v="0.0"/>
    <s v="0.0"/>
    <s v="0.0"/>
    <n v="16.670000000000002"/>
    <n v="83.34"/>
    <s v="2.3"/>
    <s v="3"/>
    <x v="13"/>
    <s v="1.44"/>
    <s v="1.2"/>
    <s v="10"/>
    <n v="1"/>
    <n v="0"/>
    <x v="1"/>
  </r>
  <r>
    <n v="5161"/>
    <s v="None"/>
    <s v="90.0"/>
    <n v="1"/>
    <n v="2"/>
    <s v="1 - 2"/>
    <s v="nan"/>
    <s v="nan"/>
    <s v="None"/>
    <s v="nan"/>
    <n v="0"/>
    <s v="0 - 0"/>
    <s v="1 - 2"/>
    <s v="0 - 0"/>
    <s v="0 - 0"/>
    <s v="0 - 0"/>
    <s v="1 - 1"/>
    <s v="1 - 1"/>
    <s v="1 - 2"/>
    <n v="15950.6"/>
    <s v="Norwich"/>
    <s v="Millwall"/>
    <s v="Norwich v Millwall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2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81"/>
    <s v="None"/>
    <s v="90.0"/>
    <n v="1"/>
    <n v="2"/>
    <s v="1 - 2"/>
    <s v="nan"/>
    <s v="nan"/>
    <s v="None"/>
    <s v="nan"/>
    <n v="0"/>
    <s v="0 - 0"/>
    <s v="1 - 2"/>
    <s v="0 - 0"/>
    <s v="0 - 0"/>
    <s v="0 - 0"/>
    <s v="0 - 0"/>
    <s v="1 - 1"/>
    <s v="1 - 2"/>
    <n v="137.6"/>
    <s v="Stranraer"/>
    <s v="Edinburgh City"/>
    <s v="Stranraer v Edinburgh City"/>
    <s v="09.08.2025"/>
    <s v="14:00"/>
    <s v="Scottish League Two"/>
    <s v="Scotland, League Two"/>
    <n v="1"/>
    <n v="50"/>
    <n v="50"/>
    <n v="0"/>
    <s v="0.0"/>
    <s v="0.0"/>
    <s v="16.67"/>
    <s v="16.67"/>
    <s v="50.0"/>
    <s v="0.0"/>
    <s v="0.0"/>
    <s v="16.67"/>
    <n v="-1"/>
    <n v="4.5"/>
    <x v="76"/>
    <s v="0.0"/>
    <s v="100.0"/>
    <s v="0.0"/>
    <s v="100.0"/>
    <s v="50.0"/>
    <s v="0.0"/>
    <s v="0.0"/>
    <n v="83.34"/>
    <n v="16.670000000000002"/>
    <s v="-"/>
    <s v="-"/>
    <x v="3"/>
    <s v="-"/>
    <s v="-"/>
    <s v="-"/>
    <s v="None"/>
    <n v="0"/>
    <x v="1"/>
  </r>
  <r>
    <n v="5207"/>
    <s v="live"/>
    <s v="94.0"/>
    <n v="1"/>
    <n v="2"/>
    <s v="1 - 2"/>
    <n v="-1"/>
    <n v="1.2"/>
    <s v="EXECUTION_COMPLETE"/>
    <s v="4.2"/>
    <n v="1"/>
    <s v="1 - 0"/>
    <s v="1 - 2"/>
    <s v="0 - 0"/>
    <s v="0 - 0"/>
    <s v="1 - 0"/>
    <s v="1 - 1"/>
    <s v="1 - 1"/>
    <s v="1 - 2"/>
    <n v="412.42"/>
    <s v="NK Bravo"/>
    <s v="NK Aluminij"/>
    <s v="NK Bravo v NK Aluminij"/>
    <s v="09.08.2025"/>
    <s v="15:30"/>
    <s v="Slovenian Premier League"/>
    <s v="Slovenia, 1. SNL"/>
    <n v="3"/>
    <n v="100"/>
    <n v="66.67"/>
    <n v="16.670000000000002"/>
    <s v="0.0"/>
    <s v="16.67"/>
    <s v="25.0"/>
    <s v="18.06"/>
    <s v="11.81"/>
    <s v="16.67"/>
    <s v="11.11"/>
    <s v="17.36"/>
    <n v="-12"/>
    <n v="-1"/>
    <x v="79"/>
    <s v="66.67"/>
    <s v="33.33"/>
    <s v="33.33"/>
    <s v="66.67"/>
    <s v="50.0"/>
    <s v="16.67"/>
    <s v="0.0"/>
    <n v="54.86"/>
    <n v="45.14"/>
    <s v="-"/>
    <s v="-"/>
    <x v="3"/>
    <s v="-"/>
    <s v="-"/>
    <s v="-"/>
    <s v="None"/>
    <n v="0"/>
    <x v="1"/>
  </r>
  <r>
    <n v="6948"/>
    <s v="None"/>
    <s v="95.0"/>
    <n v="1"/>
    <n v="2"/>
    <s v="1 - 2"/>
    <s v="nan"/>
    <s v="nan"/>
    <s v="None"/>
    <s v="nan"/>
    <n v="0"/>
    <s v="0 - 0"/>
    <s v="1 - 2"/>
    <s v="0 - 0"/>
    <s v="0 - 0"/>
    <s v="0 - 0"/>
    <s v="0 - 1"/>
    <s v="0 - 2"/>
    <s v="1 - 2"/>
    <n v="169.44"/>
    <s v="Aucas"/>
    <s v="Emelec"/>
    <s v="Aucas v Emelec"/>
    <s v="31.08.2025"/>
    <s v="00:00"/>
    <s v="Ecuadorian Serie A"/>
    <s v="Ecuador, Liga Pro"/>
    <n v="26"/>
    <n v="62.5"/>
    <n v="43.75"/>
    <n v="25"/>
    <s v="25.0"/>
    <s v="31.25"/>
    <s v="14.94"/>
    <s v="10.97"/>
    <s v="21.49"/>
    <s v="15.64"/>
    <s v="12.86"/>
    <s v="24.13"/>
    <n v="-4"/>
    <n v="2"/>
    <x v="78"/>
    <s v="37.5"/>
    <s v="62.5"/>
    <s v="62.5"/>
    <s v="37.5"/>
    <s v="31.25"/>
    <s v="12.5"/>
    <s v="12.5"/>
    <n v="47.4"/>
    <n v="52.61"/>
    <s v="1.62"/>
    <s v="5"/>
    <x v="10"/>
    <s v="1.36"/>
    <s v="1.22"/>
    <s v="8"/>
    <n v="1"/>
    <n v="0"/>
    <x v="1"/>
  </r>
  <r>
    <n v="5224"/>
    <s v="None"/>
    <s v="97.0"/>
    <n v="1"/>
    <n v="2"/>
    <s v="1 - 2"/>
    <s v="nan"/>
    <s v="nan"/>
    <s v="None"/>
    <s v="nan"/>
    <n v="0"/>
    <s v="1 - 1"/>
    <s v="1 - 2"/>
    <s v="0 - 0"/>
    <s v="0 - 1"/>
    <s v="1 - 1"/>
    <s v="1 - 1"/>
    <s v="1 - 1"/>
    <s v="1 - 2"/>
    <n v="537.05999999999995"/>
    <s v="Montrose"/>
    <s v="Kelty Hearts"/>
    <s v="Montrose v Kelty Hearts"/>
    <s v="09.08.2025"/>
    <s v="14:00"/>
    <s v="Scottish League One"/>
    <s v="Scotland, League One"/>
    <n v="1"/>
    <n v="100"/>
    <n v="50"/>
    <n v="0"/>
    <s v="0.0"/>
    <s v="0.0"/>
    <s v="16.67"/>
    <s v="0.0"/>
    <s v="41.67"/>
    <s v="16.67"/>
    <s v="25.0"/>
    <s v="0.0"/>
    <n v="-2"/>
    <n v="7"/>
    <x v="56"/>
    <s v="0.0"/>
    <s v="100.0"/>
    <s v="0.0"/>
    <s v="100.0"/>
    <s v="50.0"/>
    <s v="0.0"/>
    <s v="0.0"/>
    <n v="58.34"/>
    <n v="41.67"/>
    <s v="-"/>
    <s v="-"/>
    <x v="3"/>
    <s v="-"/>
    <s v="-"/>
    <s v="-"/>
    <s v="None"/>
    <n v="0"/>
    <x v="1"/>
  </r>
  <r>
    <n v="5362"/>
    <s v="None"/>
    <s v="95.0"/>
    <n v="1"/>
    <n v="2"/>
    <s v="1 - 2"/>
    <s v="nan"/>
    <s v="nan"/>
    <s v="None"/>
    <s v="nan"/>
    <n v="0"/>
    <s v="1 - 0"/>
    <s v="1 - 2"/>
    <s v="0 - 0"/>
    <s v="1 - 0"/>
    <s v="1 - 0"/>
    <s v="1 - 1"/>
    <s v="1 - 1"/>
    <s v="1 - 2"/>
    <n v="1802.87"/>
    <s v="Sandefjord"/>
    <s v="Viking"/>
    <s v="Sandefjord v Viking"/>
    <s v="10.08.2025"/>
    <s v="17:15"/>
    <s v="Norwegian Eliteserien"/>
    <s v="Norway, Eliteserien"/>
    <n v="17"/>
    <n v="81.25"/>
    <n v="62.5"/>
    <n v="50"/>
    <s v="31.25"/>
    <s v="37.5"/>
    <s v="9.93"/>
    <s v="12.91"/>
    <s v="20.11"/>
    <s v="15.26"/>
    <s v="16.19"/>
    <s v="25.61"/>
    <n v="-1"/>
    <n v="-7.5"/>
    <x v="963"/>
    <s v="50.0"/>
    <s v="50.0"/>
    <s v="62.5"/>
    <s v="37.5"/>
    <s v="43.75"/>
    <s v="18.75"/>
    <s v="12.5"/>
    <n v="42.94"/>
    <n v="57.07"/>
    <s v="2.75"/>
    <s v="2.25"/>
    <x v="24"/>
    <s v="1.1"/>
    <s v="1.8"/>
    <s v="3.25"/>
    <n v="2"/>
    <n v="0"/>
    <x v="1"/>
  </r>
  <r>
    <n v="6958"/>
    <s v="live"/>
    <s v="98.0"/>
    <n v="1"/>
    <n v="2"/>
    <s v="1 - 2"/>
    <n v="1000"/>
    <n v="1.01"/>
    <s v="EXECUTION_COMPLETE"/>
    <s v="3.25"/>
    <n v="2"/>
    <s v="1 - 2"/>
    <s v="1 - 2"/>
    <s v="1 - 1"/>
    <s v="1 - 2"/>
    <s v="1 - 2"/>
    <s v="1 - 2"/>
    <s v="1 - 2"/>
    <s v="1 - 2"/>
    <n v="502.69"/>
    <s v="Guadalajara"/>
    <s v="Cruz Azul"/>
    <s v="Guadalajara v Cruz Azul"/>
    <s v="31.08.2025"/>
    <s v="01:07"/>
    <s v="Mexican Liga MX"/>
    <s v="Mexico, Liga MX"/>
    <n v="5"/>
    <n v="63.34"/>
    <n v="63.34"/>
    <n v="45"/>
    <s v="45.0"/>
    <s v="16.67"/>
    <s v="5.56"/>
    <s v="7.78"/>
    <s v="13.06"/>
    <s v="23.34"/>
    <s v="18.89"/>
    <s v="31.39"/>
    <n v="20"/>
    <n v="-3"/>
    <x v="964"/>
    <s v="20.0"/>
    <s v="80.0"/>
    <s v="66.67"/>
    <s v="16.67"/>
    <s v="26.67"/>
    <s v="8.34"/>
    <s v="0.0"/>
    <n v="26.39"/>
    <n v="73.61"/>
    <s v="2.88"/>
    <s v="2.3"/>
    <x v="5"/>
    <s v="1.22"/>
    <s v="1.4"/>
    <s v="5.5"/>
    <n v="2"/>
    <n v="0"/>
    <x v="1"/>
  </r>
  <r>
    <n v="5364"/>
    <s v="None"/>
    <s v="95.0"/>
    <n v="1"/>
    <n v="2"/>
    <s v="1 - 2"/>
    <s v="nan"/>
    <s v="nan"/>
    <s v="None"/>
    <s v="nan"/>
    <n v="0"/>
    <s v="1 - 1"/>
    <s v="1 - 2"/>
    <s v="0 - 0"/>
    <s v="0 - 0"/>
    <s v="1 - 1"/>
    <s v="1 - 1"/>
    <s v="1 - 2"/>
    <s v="1 - 2"/>
    <n v="1394.2"/>
    <s v="Ujpest"/>
    <s v="Paks"/>
    <s v="Ujpest v Paks"/>
    <s v="10.08.2025"/>
    <s v="18:00"/>
    <s v="Hungarian NB I"/>
    <s v="Hungary, NB I"/>
    <n v="2"/>
    <n v="100"/>
    <n v="75"/>
    <n v="75"/>
    <s v="50.0"/>
    <s v="0.0"/>
    <s v="12.5"/>
    <s v="12.5"/>
    <s v="25.0"/>
    <s v="8.34"/>
    <s v="16.67"/>
    <s v="25.0"/>
    <n v="0"/>
    <n v="-6"/>
    <x v="56"/>
    <s v="100.0"/>
    <s v="0.0"/>
    <s v="50.0"/>
    <s v="50.0"/>
    <s v="75.0"/>
    <s v="50.0"/>
    <s v="25.0"/>
    <n v="50"/>
    <n v="50"/>
    <s v="1.85"/>
    <s v="3.4"/>
    <x v="28"/>
    <s v="1.13"/>
    <s v="1.65"/>
    <s v="3.5"/>
    <n v="1"/>
    <n v="0"/>
    <x v="1"/>
  </r>
  <r>
    <n v="5448"/>
    <s v="None"/>
    <s v="96.0"/>
    <n v="1"/>
    <n v="2"/>
    <s v="1 - 2"/>
    <s v="nan"/>
    <s v="nan"/>
    <s v="None"/>
    <s v="None"/>
    <n v="0"/>
    <s v="1 - 1"/>
    <s v="1 - 2"/>
    <s v="0 - 0"/>
    <s v="0 - 1"/>
    <s v="1 - 1"/>
    <s v="1 - 1"/>
    <s v="1 - 1"/>
    <s v="1 - 2"/>
    <n v="0"/>
    <s v="Portuguesa FC"/>
    <s v="Rayo Zuliano"/>
    <s v="Portuguesa FC v Rayo Zuliano"/>
    <s v="11.08.2025"/>
    <s v="23:30"/>
    <s v="Venezuelan Primera Division"/>
    <s v="Venezuela, Primera División"/>
    <n v="18"/>
    <n v="81.25"/>
    <n v="56.25"/>
    <n v="25"/>
    <s v="18.75"/>
    <s v="12.5"/>
    <s v="15.68"/>
    <s v="23.06"/>
    <s v="10.81"/>
    <s v="12.54"/>
    <s v="14.84"/>
    <s v="23.08"/>
    <n v="-4"/>
    <n v="6"/>
    <x v="965"/>
    <s v="37.5"/>
    <s v="50.0"/>
    <s v="25.0"/>
    <s v="75.0"/>
    <s v="37.5"/>
    <s v="0.0"/>
    <s v="0.0"/>
    <n v="49.55"/>
    <n v="50.46"/>
    <s v="1.95"/>
    <s v="3.7"/>
    <x v="4"/>
    <s v="1.36"/>
    <s v="1.22"/>
    <s v="8"/>
    <n v="1"/>
    <n v="0"/>
    <x v="1"/>
  </r>
  <r>
    <n v="5579"/>
    <s v="None"/>
    <s v="94.0"/>
    <n v="1"/>
    <n v="2"/>
    <s v="1 - 2"/>
    <s v="nan"/>
    <s v="nan"/>
    <s v="None"/>
    <s v="None"/>
    <n v="0"/>
    <s v="1 - 1"/>
    <s v="1 - 2"/>
    <s v="0 - 1"/>
    <s v="0 - 1"/>
    <s v="1 - 1"/>
    <s v="1 - 1"/>
    <s v="1 - 1"/>
    <s v="1 - 2"/>
    <n v="3.67"/>
    <s v="Rakhine Utd"/>
    <s v="Hanthawaddy United FC"/>
    <s v="Rakhine Utd v Hanthawaddy United FC"/>
    <s v="16.08.2025"/>
    <s v="09:00"/>
    <s v="Myanmar Matches"/>
    <s v="Myanmar, National League"/>
    <n v="0"/>
    <n v="0"/>
    <n v="0"/>
    <n v="0"/>
    <s v="0.0"/>
    <s v="0.0"/>
    <s v="0.0"/>
    <s v="0.0"/>
    <s v="0.0"/>
    <s v="0.0"/>
    <s v="0.0"/>
    <s v="0.0"/>
    <n v="4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619"/>
    <s v="None"/>
    <s v="94.0"/>
    <n v="1"/>
    <n v="2"/>
    <s v="1 - 2"/>
    <s v="nan"/>
    <s v="nan"/>
    <s v="None"/>
    <s v="nan"/>
    <n v="0"/>
    <s v="1 - 0"/>
    <s v="1 - 2"/>
    <s v="1 - 0"/>
    <s v="1 - 0"/>
    <s v="1 - 0"/>
    <s v="1 - 1"/>
    <s v="1 - 1"/>
    <s v="1 - 2"/>
    <n v="210.37"/>
    <s v="FC Tallinn"/>
    <s v="FC Elva"/>
    <s v="FC Tallinn v FC Elva"/>
    <s v="16.08.2025"/>
    <s v="12:00"/>
    <s v="Estonian Esiliiga"/>
    <s v="Estonia, Esiliiga A"/>
    <n v="23"/>
    <n v="87.5"/>
    <n v="62.5"/>
    <n v="31.25"/>
    <s v="31.25"/>
    <s v="31.25"/>
    <s v="13.18"/>
    <s v="16.17"/>
    <s v="17.37"/>
    <s v="14.35"/>
    <s v="16.77"/>
    <s v="22.18"/>
    <n v="2"/>
    <n v="-1"/>
    <x v="686"/>
    <s v="62.5"/>
    <s v="37.5"/>
    <s v="50.0"/>
    <s v="50.0"/>
    <s v="50.0"/>
    <s v="25.0"/>
    <s v="6.25"/>
    <n v="46.71"/>
    <n v="53.29"/>
    <s v="2.55"/>
    <s v="2.2"/>
    <x v="28"/>
    <s v="1.1"/>
    <s v="1.87"/>
    <s v="3.25"/>
    <n v="2"/>
    <n v="0"/>
    <x v="1"/>
  </r>
  <r>
    <n v="5701"/>
    <s v="live"/>
    <s v="94.0"/>
    <n v="1"/>
    <n v="2"/>
    <s v="1 - 2"/>
    <n v="-1"/>
    <n v="-1"/>
    <s v="EXECUTION_COMPLETE"/>
    <s v="4.9"/>
    <n v="1.5"/>
    <s v="0 - 1"/>
    <s v="1 - 2"/>
    <n v="0"/>
    <n v="0"/>
    <s v="0 - 1"/>
    <s v="1 - 1"/>
    <s v="1 - 2"/>
    <s v="1 - 2"/>
    <n v="432.03"/>
    <s v="Hartberg"/>
    <s v="Red Bull Salzburg"/>
    <s v="Hartberg v Red Bull Salzburg"/>
    <s v="16.08.2025"/>
    <s v="15:00"/>
    <s v="Austrian Bundesliga"/>
    <s v="Austria, Bundesliga"/>
    <n v="2"/>
    <n v="75"/>
    <n v="75"/>
    <n v="75"/>
    <s v="50.0"/>
    <s v="50.0"/>
    <s v="12.7"/>
    <s v="7.15"/>
    <s v="32.54"/>
    <s v="11.11"/>
    <s v="7.15"/>
    <s v="29.37"/>
    <n v="11"/>
    <n v="-3.5"/>
    <x v="48"/>
    <s v="100.0"/>
    <s v="0.0"/>
    <s v="100.0"/>
    <s v="0.0"/>
    <s v="50.0"/>
    <s v="25.0"/>
    <s v="25.0"/>
    <n v="52.38"/>
    <n v="47.62"/>
    <s v="6.5"/>
    <s v="1.4"/>
    <x v="9"/>
    <s v="1.2"/>
    <s v="1.47"/>
    <s v="4.5"/>
    <n v="2"/>
    <n v="0"/>
    <x v="1"/>
  </r>
  <r>
    <n v="5782"/>
    <s v="None"/>
    <s v="97.0"/>
    <n v="1"/>
    <n v="2"/>
    <s v="1 - 2"/>
    <s v="nan"/>
    <s v="nan"/>
    <s v="None"/>
    <s v="None"/>
    <n v="0"/>
    <s v="1 - 1"/>
    <s v="1 - 2"/>
    <s v="0 - 0"/>
    <s v="1 - 1"/>
    <s v="1 - 1"/>
    <s v="1 - 1"/>
    <s v="1 - 2"/>
    <s v="1 - 2"/>
    <n v="1827.63"/>
    <s v="Ferencvaros"/>
    <s v="Puskas Akademia"/>
    <s v="Ferencvaros v Puskas Akademia"/>
    <s v="16.08.2025"/>
    <s v="18:15"/>
    <s v="Hungarian NB I"/>
    <s v="Hungary, NB I"/>
    <n v="3"/>
    <n v="100"/>
    <n v="83.34"/>
    <n v="33.33"/>
    <s v="33.33"/>
    <s v="16.67"/>
    <s v="14.55"/>
    <s v="23.64"/>
    <s v="19.09"/>
    <s v="14.09"/>
    <s v="10.0"/>
    <s v="18.64"/>
    <n v="-8"/>
    <n v="-6"/>
    <x v="56"/>
    <s v="100.0"/>
    <s v="0.0"/>
    <s v="33.33"/>
    <s v="66.67"/>
    <s v="66.67"/>
    <s v="50.0"/>
    <s v="0.0"/>
    <n v="57.28"/>
    <n v="42.73"/>
    <s v="1.6"/>
    <s v="4.5"/>
    <x v="22"/>
    <s v="1.2"/>
    <s v="1.44"/>
    <s v="5"/>
    <n v="1"/>
    <n v="0"/>
    <x v="1"/>
  </r>
  <r>
    <n v="5832"/>
    <s v="None"/>
    <s v="92.0"/>
    <n v="1"/>
    <n v="2"/>
    <s v="1 - 2"/>
    <s v="nan"/>
    <s v="nan"/>
    <s v="None"/>
    <s v="nan"/>
    <n v="0"/>
    <s v="1 - 0"/>
    <s v="1 - 2"/>
    <s v="1 - 0"/>
    <s v="1 - 0"/>
    <s v="1 - 0"/>
    <s v="1 - 1"/>
    <s v="1 - 2"/>
    <s v="1 - 2"/>
    <n v="3324.43"/>
    <s v="Haka"/>
    <s v="HJK Helsinki"/>
    <s v="Haka v HJK Helsinki"/>
    <s v="17.08.2025"/>
    <s v="12:00"/>
    <s v="Finnish Veikkausliiga"/>
    <s v="Finland, Veikkausliiga"/>
    <n v="19"/>
    <n v="93.75"/>
    <n v="75"/>
    <n v="56.25"/>
    <s v="37.5"/>
    <s v="6.25"/>
    <s v="12.57"/>
    <s v="15.37"/>
    <s v="9.39"/>
    <s v="17.51"/>
    <s v="19.0"/>
    <s v="26.18"/>
    <n v="15"/>
    <n v="-1.5"/>
    <x v="966"/>
    <s v="25.0"/>
    <s v="75.0"/>
    <s v="62.5"/>
    <s v="37.5"/>
    <s v="43.75"/>
    <s v="12.5"/>
    <s v="0.0"/>
    <n v="37.32"/>
    <n v="62.68"/>
    <s v="5"/>
    <s v="1.44"/>
    <x v="9"/>
    <s v="1.1"/>
    <s v="1.73"/>
    <s v="3.5"/>
    <n v="2"/>
    <n v="0"/>
    <x v="1"/>
  </r>
  <r>
    <n v="5839"/>
    <s v="None"/>
    <s v="96.0"/>
    <n v="1"/>
    <n v="2"/>
    <s v="1 - 2"/>
    <s v="nan"/>
    <s v="nan"/>
    <s v="None"/>
    <s v="nan"/>
    <n v="0"/>
    <s v="1 - 1"/>
    <s v="1 - 2"/>
    <s v="1 - 0"/>
    <s v="1 - 0"/>
    <s v="1 - 1"/>
    <s v="1 - 1"/>
    <s v="1 - 1"/>
    <s v="1 - 2"/>
    <n v="20.059999999999999"/>
    <s v="MFK Karvina"/>
    <s v="Bohemians 1905"/>
    <s v="MFK Karvina v Bohemians 1905"/>
    <s v="17.08.2025"/>
    <s v="13:00"/>
    <s v="Czech 1 Liga"/>
    <s v="Czech-Republic, Czech Liga"/>
    <n v="4"/>
    <n v="62.5"/>
    <n v="37.5"/>
    <n v="0"/>
    <s v="0.0"/>
    <s v="25.0"/>
    <s v="5.56"/>
    <s v="26.99"/>
    <s v="18.26"/>
    <s v="11.11"/>
    <s v="32.54"/>
    <s v="5.56"/>
    <n v="-17"/>
    <n v="3.5"/>
    <x v="76"/>
    <s v="75.0"/>
    <s v="25.0"/>
    <s v="25.0"/>
    <s v="75.0"/>
    <s v="12.5"/>
    <s v="0.0"/>
    <s v="0.0"/>
    <n v="50.79"/>
    <n v="49.21"/>
    <s v="1.91"/>
    <s v="3.6"/>
    <x v="19"/>
    <s v="1.22"/>
    <s v="1.4"/>
    <s v="5.5"/>
    <n v="1"/>
    <n v="0"/>
    <x v="1"/>
  </r>
  <r>
    <n v="6977"/>
    <s v="None"/>
    <s v="99.0"/>
    <n v="1"/>
    <n v="2"/>
    <s v="1 - 2"/>
    <s v="nan"/>
    <s v="nan"/>
    <s v="None"/>
    <s v="nan"/>
    <n v="0"/>
    <s v="0 - 1"/>
    <s v="1 - 2"/>
    <s v="0 - 0"/>
    <s v="0 - 0"/>
    <s v="0 - 1"/>
    <s v="0 - 2"/>
    <s v="0 - 2"/>
    <s v="1 - 2"/>
    <n v="0"/>
    <s v="Gyeongnam"/>
    <s v="Bucheon FC 1995"/>
    <s v="Gyeongnam v Bucheon FC 1995"/>
    <s v="31.08.2025"/>
    <s v="10:00"/>
    <s v="South Korean K League 2"/>
    <s v="South-Korea, K League 2"/>
    <n v="26"/>
    <n v="68.75"/>
    <n v="43.75"/>
    <n v="31.25"/>
    <s v="18.75"/>
    <s v="25.0"/>
    <s v="11.85"/>
    <s v="8.22"/>
    <s v="22.84"/>
    <s v="19.11"/>
    <s v="10.89"/>
    <s v="27.11"/>
    <n v="12"/>
    <n v="5"/>
    <x v="967"/>
    <s v="37.5"/>
    <s v="62.5"/>
    <s v="37.5"/>
    <s v="50.0"/>
    <s v="31.25"/>
    <s v="6.25"/>
    <s v="0.0"/>
    <n v="42.91"/>
    <n v="57.1"/>
    <s v="3.5"/>
    <s v="1.95"/>
    <x v="5"/>
    <s v="1.22"/>
    <s v="1.4"/>
    <s v="5.5"/>
    <n v="2"/>
    <n v="0"/>
    <x v="1"/>
  </r>
  <r>
    <n v="6978"/>
    <s v="None"/>
    <s v="98.0"/>
    <n v="1"/>
    <n v="2"/>
    <s v="1 - 2"/>
    <s v="nan"/>
    <s v="nan"/>
    <s v="None"/>
    <s v="nan"/>
    <n v="0"/>
    <s v="0 - 1"/>
    <s v="1 - 2"/>
    <s v="0 - 1"/>
    <s v="0 - 1"/>
    <s v="0 - 1"/>
    <s v="0 - 1"/>
    <s v="0 - 2"/>
    <s v="1 - 2"/>
    <n v="21.72"/>
    <s v="Yeoju FC"/>
    <s v="Ulsan Citizen FC"/>
    <s v="Yeoju FC v Ulsan Citizen FC"/>
    <s v="31.08.2025"/>
    <s v="10:00"/>
    <s v="South Korean K3 League"/>
    <s v="South-Korea, K3 League"/>
    <n v="19"/>
    <n v="43.75"/>
    <n v="37.5"/>
    <n v="12.5"/>
    <s v="6.25"/>
    <s v="43.75"/>
    <s v="14.0"/>
    <s v="11.46"/>
    <s v="15.02"/>
    <s v="18.78"/>
    <s v="14.09"/>
    <s v="26.67"/>
    <n v="-6"/>
    <n v="7"/>
    <x v="968"/>
    <s v="50.0"/>
    <s v="37.5"/>
    <s v="12.5"/>
    <s v="62.5"/>
    <s v="25.0"/>
    <s v="12.5"/>
    <s v="6.25"/>
    <n v="40.47"/>
    <n v="59.54"/>
    <s v="1.9"/>
    <s v="3.7"/>
    <x v="4"/>
    <s v="1.25"/>
    <s v="1.29"/>
    <s v="6.5"/>
    <n v="1"/>
    <n v="0"/>
    <x v="1"/>
  </r>
  <r>
    <n v="5844"/>
    <s v="None"/>
    <s v="90.0"/>
    <n v="1"/>
    <n v="2"/>
    <s v="1 - 2"/>
    <s v="nan"/>
    <s v="nan"/>
    <s v="None"/>
    <s v="nan"/>
    <n v="0"/>
    <s v="1 - 0"/>
    <s v="1 - 2"/>
    <s v="0 - 0"/>
    <s v="1 - 0"/>
    <s v="1 - 0"/>
    <s v="1 - 1"/>
    <s v="1 - 1"/>
    <s v="1 - 2"/>
    <n v="6"/>
    <s v="DEBRECENI VSC"/>
    <s v="Nyiregyhaza"/>
    <s v="Debreceni VSC v Nyiregyhaza"/>
    <s v="17.08.2025"/>
    <s v="13:30"/>
    <s v="Hungarian NB I"/>
    <s v="Hungary, NB I"/>
    <n v="3"/>
    <n v="83.34"/>
    <n v="66.67"/>
    <n v="50"/>
    <s v="50.0"/>
    <s v="16.67"/>
    <s v="12.5"/>
    <s v="18.34"/>
    <s v="23.34"/>
    <s v="5.0"/>
    <s v="23.34"/>
    <s v="17.5"/>
    <n v="-14"/>
    <n v="1"/>
    <x v="134"/>
    <s v="66.67"/>
    <s v="33.33"/>
    <s v="33.33"/>
    <s v="66.67"/>
    <s v="66.67"/>
    <s v="50.0"/>
    <s v="0.0"/>
    <n v="54.17"/>
    <n v="45.84"/>
    <s v="1.62"/>
    <s v="4.4"/>
    <x v="22"/>
    <s v="1.17"/>
    <s v="1.53"/>
    <s v="4.33"/>
    <n v="1"/>
    <n v="0"/>
    <x v="1"/>
  </r>
  <r>
    <n v="5875"/>
    <s v="None"/>
    <s v="95.0"/>
    <n v="1"/>
    <n v="2"/>
    <s v="1 - 2"/>
    <s v="nan"/>
    <s v="nan"/>
    <s v="None"/>
    <s v="nan"/>
    <n v="0"/>
    <s v="1 - 1"/>
    <s v="1 - 2"/>
    <s v="1 - 1"/>
    <s v="1 - 1"/>
    <s v="1 - 1"/>
    <s v="1 - 1"/>
    <s v="1 - 2"/>
    <s v="1 - 2"/>
    <n v="1292.53"/>
    <s v="Csikszereda"/>
    <s v="Universitatea Craiova"/>
    <s v="Csikszereda v Universitatea Craiova"/>
    <s v="17.08.2025"/>
    <s v="13:15"/>
    <s v="Romanian Liga I"/>
    <s v="Romania, Liga I"/>
    <n v="4"/>
    <n v="90"/>
    <n v="77.5"/>
    <n v="67.5"/>
    <s v="32.5"/>
    <s v="10.0"/>
    <s v="11.46"/>
    <s v="16.72"/>
    <s v="30.81"/>
    <s v="10.84"/>
    <s v="11.15"/>
    <s v="19.04"/>
    <n v="25"/>
    <n v="2.5"/>
    <x v="969"/>
    <s v="50.0"/>
    <s v="50.0"/>
    <s v="80.0"/>
    <s v="20.0"/>
    <s v="80.0"/>
    <s v="47.5"/>
    <s v="12.5"/>
    <n v="58.98"/>
    <n v="41.02"/>
    <s v="4"/>
    <s v="1.85"/>
    <x v="19"/>
    <s v="1.22"/>
    <s v="1.36"/>
    <s v="6"/>
    <n v="2"/>
    <n v="0"/>
    <x v="1"/>
  </r>
  <r>
    <n v="6989"/>
    <s v="None"/>
    <s v="100.0"/>
    <n v="1"/>
    <n v="2"/>
    <s v="1 - 2"/>
    <s v="nan"/>
    <s v="nan"/>
    <s v="None"/>
    <s v="nan"/>
    <n v="0"/>
    <s v="1 - 1"/>
    <s v="1 - 2"/>
    <s v="0 - 0"/>
    <s v="0 - 1"/>
    <s v="1 - 1"/>
    <s v="1 - 2"/>
    <s v="1 - 2"/>
    <s v="1 - 2"/>
    <n v="2.19"/>
    <s v="Chiangrai Utd"/>
    <s v="Buriram Utd"/>
    <s v="Chiangrai Utd v Buriram Utd"/>
    <s v="31.08.2025"/>
    <s v="11:00"/>
    <s v="Thai League 1"/>
    <s v="Thailand, Thai League 1"/>
    <n v="2"/>
    <n v="100"/>
    <n v="75"/>
    <n v="50"/>
    <s v="50.0"/>
    <s v="0.0"/>
    <s v="0.0"/>
    <s v="14.55"/>
    <s v="23.64"/>
    <s v="23.64"/>
    <s v="19.09"/>
    <s v="19.09"/>
    <n v="1"/>
    <n v="-7.5"/>
    <x v="328"/>
    <s v="100.0"/>
    <s v="0.0"/>
    <s v="100.0"/>
    <s v="0.0"/>
    <s v="25.0"/>
    <s v="25.0"/>
    <s v="0.0"/>
    <n v="38.18"/>
    <n v="61.82"/>
    <s v="9"/>
    <s v="1.25"/>
    <x v="25"/>
    <s v="1.17"/>
    <s v="1.5"/>
    <s v="4.5"/>
    <n v="2"/>
    <n v="0"/>
    <x v="1"/>
  </r>
  <r>
    <n v="5898"/>
    <s v="None"/>
    <s v="93.0"/>
    <n v="1"/>
    <n v="2"/>
    <s v="1 - 2"/>
    <s v="nan"/>
    <s v="nan"/>
    <s v="None"/>
    <s v="nan"/>
    <n v="0"/>
    <s v="1 - 0"/>
    <s v="1 - 2"/>
    <s v="0 - 0"/>
    <s v="0 - 0"/>
    <s v="1 - 0"/>
    <s v="1 - 1"/>
    <s v="1 - 2"/>
    <s v="1 - 2"/>
    <n v="3722.82"/>
    <s v="Gimnasia La Plata"/>
    <s v="Lanus"/>
    <s v="Gimnasia La Plata v Lanus"/>
    <s v="17.08.2025"/>
    <s v="17:00"/>
    <s v="Argentinian Primera Division"/>
    <s v="Argentina, Liga Profesional Argentina"/>
    <n v="20"/>
    <n v="31.25"/>
    <n v="12.5"/>
    <n v="0"/>
    <s v="0.0"/>
    <s v="43.75"/>
    <s v="11.59"/>
    <s v="12.99"/>
    <s v="19.56"/>
    <s v="6.58"/>
    <s v="18.16"/>
    <s v="31.14"/>
    <n v="16"/>
    <n v="4"/>
    <x v="970"/>
    <s v="50.0"/>
    <s v="37.5"/>
    <s v="50.0"/>
    <s v="37.5"/>
    <s v="12.5"/>
    <s v="0.0"/>
    <s v="0.0"/>
    <n v="44.13"/>
    <n v="55.88"/>
    <s v="2.4"/>
    <s v="3.3"/>
    <x v="7"/>
    <s v="1.67"/>
    <s v="1.1"/>
    <s v="17"/>
    <n v="1"/>
    <n v="0"/>
    <x v="1"/>
  </r>
  <r>
    <n v="5953"/>
    <s v="None"/>
    <s v="97.0"/>
    <n v="1"/>
    <n v="2"/>
    <s v="1 - 2"/>
    <s v="nan"/>
    <s v="nan"/>
    <s v="None"/>
    <s v="None"/>
    <n v="0"/>
    <s v="0 - 0"/>
    <s v="1 - 2"/>
    <s v="0 - 0"/>
    <s v="0 - 0"/>
    <s v="0 - 0"/>
    <s v="0 - 0"/>
    <s v="1 - 0"/>
    <s v="1 - 2"/>
    <n v="3084.74"/>
    <s v="San Jose Earthquakes"/>
    <s v="San Diego FC"/>
    <s v="San Jose Earthquakes v San Diego FC"/>
    <s v="17.08.2025"/>
    <s v="23:00"/>
    <s v="US MLS"/>
    <s v="USA, Major League Soccer"/>
    <n v="26"/>
    <n v="87.5"/>
    <n v="62.5"/>
    <n v="43.75"/>
    <s v="37.5"/>
    <s v="12.5"/>
    <s v="7.46"/>
    <s v="16.21"/>
    <s v="24.74"/>
    <s v="13.86"/>
    <s v="13.39"/>
    <s v="24.35"/>
    <n v="19"/>
    <n v="-12.5"/>
    <x v="971"/>
    <s v="62.5"/>
    <s v="37.5"/>
    <s v="75.0"/>
    <s v="25.0"/>
    <s v="43.75"/>
    <s v="18.75"/>
    <s v="6.25"/>
    <n v="48.41"/>
    <n v="51.6"/>
    <s v="2.3"/>
    <s v="2.7"/>
    <x v="24"/>
    <s v="1.1"/>
    <s v="1.75"/>
    <s v="3.4"/>
    <n v="1"/>
    <n v="0"/>
    <x v="1"/>
  </r>
  <r>
    <n v="6993"/>
    <s v="live"/>
    <s v="96.0"/>
    <n v="1"/>
    <n v="2"/>
    <s v="1 - 2"/>
    <n v="1000"/>
    <n v="27"/>
    <s v="EXECUTION_COMPLETE"/>
    <s v="3.3"/>
    <n v="2"/>
    <s v="1 - 2"/>
    <s v="1 - 2"/>
    <s v="0 - 1"/>
    <s v="1 - 1"/>
    <s v="1 - 2"/>
    <s v="1 - 2"/>
    <s v="1 - 2"/>
    <s v="1 - 2"/>
    <n v="98.51"/>
    <s v="SSV Ulm"/>
    <s v="Waldhof Mannheim"/>
    <s v="SSV Ulm v Waldhof Mannheim"/>
    <s v="31.08.2025"/>
    <s v="11:30"/>
    <s v="German 3 Liga"/>
    <s v="Germany, 3. Liga"/>
    <n v="3"/>
    <n v="66.67"/>
    <n v="50"/>
    <n v="33.33"/>
    <s v="0.0"/>
    <s v="33.33"/>
    <s v="7.15"/>
    <s v="13.4"/>
    <s v="26.79"/>
    <s v="20.54"/>
    <s v="6.25"/>
    <s v="25.9"/>
    <n v="15"/>
    <n v="1.5"/>
    <x v="86"/>
    <s v="33.33"/>
    <s v="66.67"/>
    <s v="33.33"/>
    <s v="66.67"/>
    <s v="33.34"/>
    <s v="0.0"/>
    <s v="0.0"/>
    <n v="47.32"/>
    <n v="52.68"/>
    <s v="2.5"/>
    <s v="2.55"/>
    <x v="6"/>
    <s v="1.25"/>
    <s v="1.36"/>
    <s v="6.5"/>
    <n v="1"/>
    <n v="0"/>
    <x v="1"/>
  </r>
  <r>
    <n v="5971"/>
    <s v="None"/>
    <s v="94.0"/>
    <n v="1"/>
    <n v="2"/>
    <s v="1 - 2"/>
    <s v="nan"/>
    <s v="nan"/>
    <s v="None"/>
    <s v="None"/>
    <n v="0"/>
    <s v="0 - 1"/>
    <s v="1 - 2"/>
    <s v="0 - 0"/>
    <s v="0 - 1"/>
    <s v="0 - 1"/>
    <s v="1 - 1"/>
    <s v="1 - 1"/>
    <s v="1 - 2"/>
    <n v="66.66"/>
    <s v="Stabaek"/>
    <s v="Sogndal"/>
    <s v="Stabaek v Sogndal"/>
    <s v="18.08.2025"/>
    <s v="17:00"/>
    <s v="Norwegian 1st Division"/>
    <s v="Norway, 1. Division"/>
    <n v="18"/>
    <n v="93.75"/>
    <n v="68.75"/>
    <n v="37.5"/>
    <s v="25.0"/>
    <s v="6.25"/>
    <s v="11.05"/>
    <s v="12.9"/>
    <s v="14.43"/>
    <s v="24.74"/>
    <s v="12.9"/>
    <s v="24.0"/>
    <n v="13"/>
    <n v="1.5"/>
    <x v="972"/>
    <s v="25.0"/>
    <s v="75.0"/>
    <s v="50.0"/>
    <s v="37.5"/>
    <s v="31.25"/>
    <s v="6.25"/>
    <s v="0.0"/>
    <n v="38.380000000000003"/>
    <n v="61.62"/>
    <s v="2.1"/>
    <s v="2.88"/>
    <x v="19"/>
    <s v="1.14"/>
    <s v="1.6"/>
    <s v="4.1"/>
    <n v="1"/>
    <n v="0"/>
    <x v="1"/>
  </r>
  <r>
    <n v="6013"/>
    <s v="live"/>
    <s v="94.0"/>
    <n v="1"/>
    <n v="2"/>
    <s v="1 - 2"/>
    <n v="-1"/>
    <n v="11.5"/>
    <s v="EXECUTION_COMPLETE"/>
    <s v="3.5"/>
    <n v="1.5"/>
    <s v="0 - 1"/>
    <s v="1 - 2"/>
    <s v="0 - 0"/>
    <s v="0 - 1"/>
    <s v="0 - 1"/>
    <s v="1 - 1"/>
    <s v="1 - 2"/>
    <s v="1 - 2"/>
    <n v="25.22"/>
    <s v="Southport"/>
    <s v="Macclesfield"/>
    <s v="Southport v Macclesfield"/>
    <s v="19.08.2025"/>
    <s v="18:45"/>
    <s v="English National League North"/>
    <s v="England, National League - North"/>
    <n v="2"/>
    <n v="100"/>
    <n v="75"/>
    <n v="50"/>
    <s v="0.0"/>
    <s v="0.0"/>
    <s v="0.0"/>
    <s v="29.77"/>
    <s v="8.34"/>
    <s v="14.29"/>
    <s v="8.34"/>
    <s v="39.29"/>
    <n v="38"/>
    <n v="0"/>
    <x v="56"/>
    <s v="50.0"/>
    <s v="50.0"/>
    <s v="0.0"/>
    <s v="100.0"/>
    <s v="50.0"/>
    <s v="0.0"/>
    <s v="0.0"/>
    <n v="38.1"/>
    <n v="61.91"/>
    <s v="2.63"/>
    <s v="2.45"/>
    <x v="0"/>
    <s v="1.29"/>
    <s v="1.25"/>
    <s v="7"/>
    <n v="2"/>
    <n v="0"/>
    <x v="1"/>
  </r>
  <r>
    <n v="6014"/>
    <s v="None"/>
    <s v="94.0"/>
    <n v="1"/>
    <n v="2"/>
    <s v="1 - 2"/>
    <s v="nan"/>
    <s v="nan"/>
    <s v="None"/>
    <s v="nan"/>
    <n v="0"/>
    <s v="1 - 0"/>
    <s v="1 - 2"/>
    <s v="1 - 0"/>
    <s v="1 - 0"/>
    <s v="1 - 0"/>
    <s v="1 - 1"/>
    <s v="1 - 2"/>
    <s v="1 - 2"/>
    <n v="26500.1"/>
    <s v="Stockport"/>
    <s v="Bradford"/>
    <s v="Stockport v Bradford"/>
    <s v="19.08.2025"/>
    <s v="18:45"/>
    <s v="English Sky Bet League 1"/>
    <s v="England, League One"/>
    <n v="3"/>
    <n v="83.34"/>
    <n v="66.67"/>
    <n v="16.670000000000002"/>
    <s v="0.0"/>
    <s v="33.33"/>
    <s v="22.22"/>
    <s v="5.56"/>
    <s v="19.45"/>
    <s v="19.45"/>
    <s v="13.89"/>
    <s v="19.45"/>
    <n v="-12"/>
    <n v="-13"/>
    <x v="96"/>
    <s v="100.0"/>
    <s v="0.0"/>
    <s v="66.67"/>
    <s v="0.0"/>
    <s v="33.33"/>
    <s v="0.0"/>
    <s v="0.0"/>
    <n v="47.22"/>
    <n v="52.78"/>
    <s v="2"/>
    <s v="3.8"/>
    <x v="5"/>
    <s v="1.36"/>
    <s v="1.22"/>
    <s v="8.5"/>
    <n v="1"/>
    <n v="0"/>
    <x v="1"/>
  </r>
  <r>
    <n v="6019"/>
    <s v="None"/>
    <s v="97.0"/>
    <n v="1"/>
    <n v="2"/>
    <s v="1 - 2"/>
    <s v="nan"/>
    <s v="nan"/>
    <s v="None"/>
    <s v="nan"/>
    <n v="0"/>
    <s v="0 - 1"/>
    <s v="1 - 2"/>
    <s v="0 - 1"/>
    <s v="0 - 1"/>
    <s v="0 - 1"/>
    <s v="1 - 1"/>
    <s v="1 - 1"/>
    <s v="1 - 2"/>
    <n v="18.54"/>
    <s v="Woking"/>
    <s v="Wealdstone"/>
    <s v="Woking v Wealdstone"/>
    <s v="19.08.2025"/>
    <s v="18:45"/>
    <s v="English National League"/>
    <s v="England, National League"/>
    <n v="2"/>
    <n v="100"/>
    <n v="50"/>
    <n v="25"/>
    <s v="0.0"/>
    <s v="25.0"/>
    <s v="0.0"/>
    <s v="26.67"/>
    <s v="20.0"/>
    <s v="18.34"/>
    <s v="8.34"/>
    <s v="26.67"/>
    <n v="32"/>
    <n v="2"/>
    <x v="48"/>
    <s v="0.0"/>
    <s v="100.0"/>
    <s v="100.0"/>
    <s v="0.0"/>
    <s v="50.0"/>
    <s v="0.0"/>
    <s v="0.0"/>
    <n v="46.67"/>
    <n v="53.34"/>
    <s v="2.2"/>
    <s v="3"/>
    <x v="6"/>
    <s v="1.22"/>
    <s v="1.3"/>
    <s v="6.5"/>
    <n v="1"/>
    <n v="0"/>
    <x v="1"/>
  </r>
  <r>
    <n v="6037"/>
    <s v="None"/>
    <s v="99.0"/>
    <n v="1"/>
    <n v="2"/>
    <s v="1 - 2"/>
    <s v="nan"/>
    <s v="nan"/>
    <s v="None"/>
    <s v="nan"/>
    <n v="0"/>
    <s v="0 - 1"/>
    <s v="1 - 2"/>
    <s v="0 - 0"/>
    <s v="0 - 0"/>
    <s v="0 - 1"/>
    <s v="1 - 1"/>
    <s v="1 - 2"/>
    <s v="1 - 2"/>
    <n v="6.76"/>
    <s v="Chippenham"/>
    <s v="Weston-super-Mare"/>
    <s v="Chippenham v Weston-super-Mare"/>
    <s v="19.08.2025"/>
    <s v="18:45"/>
    <s v="English National League South"/>
    <s v="England, National League - South"/>
    <n v="2"/>
    <n v="50"/>
    <n v="50"/>
    <n v="50"/>
    <s v="25.0"/>
    <s v="25.0"/>
    <s v="20.0"/>
    <s v="20.0"/>
    <s v="0.0"/>
    <s v="0.0"/>
    <s v="30.0"/>
    <s v="30.0"/>
    <n v="-8"/>
    <n v="3"/>
    <x v="45"/>
    <s v="50.0"/>
    <s v="50.0"/>
    <s v="0.0"/>
    <s v="50.0"/>
    <s v="50.0"/>
    <s v="0.0"/>
    <s v="0.0"/>
    <n v="40"/>
    <n v="60"/>
    <s v="3"/>
    <s v="2.1"/>
    <x v="4"/>
    <s v="1.25"/>
    <s v="1.3"/>
    <s v="6.5"/>
    <n v="2"/>
    <n v="0"/>
    <x v="1"/>
  </r>
  <r>
    <n v="6096"/>
    <s v="None"/>
    <s v="93.0"/>
    <n v="1"/>
    <n v="2"/>
    <s v="1 - 2"/>
    <s v="nan"/>
    <s v="nan"/>
    <s v="None"/>
    <s v="nan"/>
    <n v="0"/>
    <s v="1 - 0"/>
    <s v="1 - 2"/>
    <s v="0 - 0"/>
    <s v="0 - 0"/>
    <s v="1 - 0"/>
    <s v="1 - 1"/>
    <s v="1 - 1"/>
    <s v="1 - 2"/>
    <n v="0.16"/>
    <s v="Puszcza Niepolomice"/>
    <s v="GKS Tychy"/>
    <s v="Puszcza Niepolomice v GKS Tychy"/>
    <s v="21.08.2025"/>
    <s v="17:30"/>
    <s v="Polish I Liga"/>
    <s v="Poland, I Liga"/>
    <n v="5"/>
    <n v="80"/>
    <n v="60"/>
    <n v="50"/>
    <s v="20.0"/>
    <s v="10.0"/>
    <s v="12.45"/>
    <s v="22.53"/>
    <s v="12.45"/>
    <s v="24.36"/>
    <s v="8.61"/>
    <s v="19.6"/>
    <n v="7"/>
    <n v="1.5"/>
    <x v="125"/>
    <s v="60.0"/>
    <s v="40.0"/>
    <s v="60.0"/>
    <s v="20.0"/>
    <s v="60.0"/>
    <s v="30.0"/>
    <s v="0.0"/>
    <n v="47.44"/>
    <n v="52.57"/>
    <s v="2.4"/>
    <s v="2.75"/>
    <x v="26"/>
    <s v="1.29"/>
    <s v="1.33"/>
    <s v="6.5"/>
    <n v="1"/>
    <n v="0"/>
    <x v="1"/>
  </r>
  <r>
    <n v="6157"/>
    <s v="None"/>
    <s v="96.0"/>
    <n v="1"/>
    <n v="2"/>
    <s v="1 - 2"/>
    <s v="nan"/>
    <s v="nan"/>
    <s v="None"/>
    <s v="nan"/>
    <n v="0"/>
    <s v="1 - 1"/>
    <s v="1 - 2"/>
    <s v="0 - 1"/>
    <s v="1 - 1"/>
    <s v="1 - 1"/>
    <s v="1 - 1"/>
    <s v="1 - 1"/>
    <s v="1 - 2"/>
    <n v="1279.5999999999999"/>
    <s v="Albirex Niigata"/>
    <s v="Kashima"/>
    <s v="Albirex Niigata v Kashima"/>
    <s v="23.08.2025"/>
    <s v="10:00"/>
    <s v="Japanese J League"/>
    <s v="Japan, J1 League"/>
    <n v="26"/>
    <n v="81.25"/>
    <n v="56.25"/>
    <n v="31.25"/>
    <s v="12.5"/>
    <s v="18.75"/>
    <s v="16.21"/>
    <s v="14.28"/>
    <s v="19.47"/>
    <s v="12.08"/>
    <s v="14.8"/>
    <s v="23.18"/>
    <n v="27"/>
    <n v="1.5"/>
    <x v="957"/>
    <s v="62.5"/>
    <s v="37.5"/>
    <s v="62.5"/>
    <s v="37.5"/>
    <s v="50.0"/>
    <s v="18.75"/>
    <s v="6.25"/>
    <n v="49.96"/>
    <n v="50.05"/>
    <s v="3.5"/>
    <s v="2.1"/>
    <x v="6"/>
    <s v="1.36"/>
    <s v="1.22"/>
    <s v="8"/>
    <n v="2"/>
    <n v="0"/>
    <x v="1"/>
  </r>
  <r>
    <n v="6192"/>
    <s v="None"/>
    <s v="91.0"/>
    <n v="1"/>
    <n v="2"/>
    <s v="1 - 2"/>
    <s v="nan"/>
    <s v="nan"/>
    <s v="None"/>
    <s v="nan"/>
    <n v="0"/>
    <s v="0 - 1"/>
    <s v="1 - 2"/>
    <s v="0 - 1"/>
    <s v="0 - 1"/>
    <s v="0 - 1"/>
    <s v="1 - 1"/>
    <s v="1 - 1"/>
    <s v="1 - 2"/>
    <n v="1701.71"/>
    <s v="Harrogate Town"/>
    <s v="Chesterfield"/>
    <s v="Harrogate Town v Chesterfield"/>
    <s v="23.08.2025"/>
    <s v="14:00"/>
    <s v="English Sky Bet League 2"/>
    <s v="England, League Two"/>
    <n v="4"/>
    <n v="62.5"/>
    <n v="37.5"/>
    <n v="37.5"/>
    <s v="25.0"/>
    <s v="50.0"/>
    <s v="0.0"/>
    <s v="14.17"/>
    <s v="8.34"/>
    <s v="26.67"/>
    <s v="23.34"/>
    <s v="27.5"/>
    <n v="1"/>
    <n v="-8.5"/>
    <x v="75"/>
    <s v="75.0"/>
    <s v="25.0"/>
    <s v="75.0"/>
    <s v="25.0"/>
    <s v="0.0"/>
    <s v="0.0"/>
    <s v="0.0"/>
    <n v="22.5"/>
    <n v="77.5"/>
    <s v="4.4"/>
    <s v="1.8"/>
    <x v="19"/>
    <s v="1.3"/>
    <s v="1.29"/>
    <s v="7.5"/>
    <n v="2"/>
    <n v="0"/>
    <x v="1"/>
  </r>
  <r>
    <n v="6277"/>
    <s v="live"/>
    <s v="95.0"/>
    <n v="1"/>
    <n v="2"/>
    <s v="1 - 2"/>
    <n v="-1"/>
    <n v="-1"/>
    <s v="EXECUTION_COMPLETE"/>
    <s v="3.6"/>
    <n v="1.5"/>
    <s v="1 - 1"/>
    <s v="1 - 2"/>
    <s v="0 - 0"/>
    <s v="0 - 1"/>
    <s v="1 - 1"/>
    <s v="1 - 1"/>
    <s v="1 - 1"/>
    <s v="1 - 2"/>
    <n v="52.28"/>
    <s v="Oxford City"/>
    <s v="Spennymoor Town"/>
    <s v="Oxford City v Spennymoor Town"/>
    <s v="23.08.2025"/>
    <s v="14:00"/>
    <s v="English National League North"/>
    <s v="England, National League - North"/>
    <n v="3"/>
    <n v="100"/>
    <n v="50"/>
    <n v="33.33"/>
    <s v="33.33"/>
    <s v="33.34"/>
    <s v="0.0"/>
    <s v="15.56"/>
    <s v="21.67"/>
    <s v="31.11"/>
    <s v="16.11"/>
    <s v="15.56"/>
    <n v="-7"/>
    <n v="0.5"/>
    <x v="135"/>
    <s v="100.0"/>
    <s v="0.0"/>
    <s v="66.67"/>
    <s v="33.33"/>
    <s v="33.34"/>
    <s v="0.0"/>
    <s v="0.0"/>
    <n v="37.22"/>
    <n v="62.78"/>
    <s v="2.7"/>
    <s v="2.3"/>
    <x v="4"/>
    <s v="1.2"/>
    <s v="1.33"/>
    <s v="-"/>
    <n v="2"/>
    <n v="0"/>
    <x v="1"/>
  </r>
  <r>
    <n v="7022"/>
    <s v="None"/>
    <s v="91.0"/>
    <n v="1"/>
    <n v="2"/>
    <s v="1 - 2"/>
    <s v="nan"/>
    <s v="nan"/>
    <s v="None"/>
    <s v="nan"/>
    <n v="0"/>
    <s v="0 - 1"/>
    <s v="1 - 2"/>
    <s v="0 - 1"/>
    <s v="0 - 1"/>
    <s v="0 - 1"/>
    <s v="1 - 2"/>
    <s v="1 - 2"/>
    <s v="1 - 2"/>
    <n v="234.58"/>
    <s v="Gnistan"/>
    <s v="Jaro"/>
    <s v="Gnistan v Jaro"/>
    <s v="31.08.2025"/>
    <s v="14:00"/>
    <s v="Finnish Veikkausliiga"/>
    <s v="Finland, Veikkausliiga"/>
    <n v="21"/>
    <n v="75"/>
    <n v="62.5"/>
    <n v="56.25"/>
    <s v="18.75"/>
    <s v="25.0"/>
    <s v="12.17"/>
    <s v="10.32"/>
    <s v="15.2"/>
    <s v="18.33"/>
    <s v="21.36"/>
    <s v="22.64"/>
    <n v="-4"/>
    <n v="3"/>
    <x v="973"/>
    <s v="62.5"/>
    <s v="12.5"/>
    <s v="50.0"/>
    <s v="50.0"/>
    <s v="37.5"/>
    <s v="12.5"/>
    <s v="0.0"/>
    <n v="37.69"/>
    <n v="62.32"/>
    <s v="1.6"/>
    <s v="4.33"/>
    <x v="15"/>
    <s v="1.1"/>
    <s v="1.8"/>
    <s v="3.25"/>
    <n v="1"/>
    <n v="0"/>
    <x v="1"/>
  </r>
  <r>
    <n v="6331"/>
    <s v="None"/>
    <s v="93.0"/>
    <n v="1"/>
    <n v="2"/>
    <s v="1 - 2"/>
    <s v="nan"/>
    <s v="nan"/>
    <s v="None"/>
    <s v="nan"/>
    <n v="0"/>
    <s v="1 - 1"/>
    <s v="1 - 2"/>
    <s v="0 - 0"/>
    <s v="0 - 1"/>
    <s v="1 - 1"/>
    <s v="1 - 1"/>
    <s v="1 - 2"/>
    <s v="1 - 2"/>
    <n v="51745.2"/>
    <s v="AC Milan"/>
    <s v="US Cremonese"/>
    <s v="AC Milan v US Cremonese"/>
    <s v="23.08.2025"/>
    <s v="18:45"/>
    <s v="Italian Serie A"/>
    <s v="Italy, Serie A"/>
    <n v="0"/>
    <n v="0"/>
    <n v="0"/>
    <n v="0"/>
    <s v="0.0"/>
    <s v="0.0"/>
    <s v="0.0"/>
    <s v="0.0"/>
    <s v="0.0"/>
    <s v="0.0"/>
    <s v="0.0"/>
    <s v="0.0"/>
    <n v="-12"/>
    <n v="-13"/>
    <x v="28"/>
    <s v="0.0"/>
    <s v="0.0"/>
    <s v="0.0"/>
    <s v="0.0"/>
    <s v="0.0"/>
    <s v="0.0"/>
    <s v="0.0"/>
    <n v="0"/>
    <n v="0"/>
    <s v="1.44"/>
    <s v="7"/>
    <x v="23"/>
    <s v="1.2"/>
    <s v="1.44"/>
    <s v="5"/>
    <n v="1"/>
    <n v="0"/>
    <x v="1"/>
  </r>
  <r>
    <n v="7025"/>
    <s v="None"/>
    <s v="97.0"/>
    <n v="1"/>
    <n v="2"/>
    <s v="1 - 2"/>
    <s v="nan"/>
    <s v="nan"/>
    <s v="None"/>
    <s v="nan"/>
    <n v="0"/>
    <s v="1 - 0"/>
    <s v="1 - 2"/>
    <s v="0 - 0"/>
    <s v="1 - 0"/>
    <s v="1 - 0"/>
    <s v="1 - 2"/>
    <s v="1 - 2"/>
    <s v="1 - 2"/>
    <n v="2136.84"/>
    <s v="OB"/>
    <s v="FC Nordsjaelland"/>
    <s v="OB v FC Nordsjaelland"/>
    <s v="31.08.2025"/>
    <s v="14:00"/>
    <s v="Danish Superliga"/>
    <s v="Denmark, Superliga"/>
    <n v="6"/>
    <n v="83.34"/>
    <n v="75"/>
    <n v="75"/>
    <s v="50.0"/>
    <s v="8.34"/>
    <s v="25.17"/>
    <s v="11.54"/>
    <s v="17.93"/>
    <s v="10.1"/>
    <s v="16.08"/>
    <s v="19.19"/>
    <n v="0"/>
    <n v="4"/>
    <x v="48"/>
    <s v="66.67"/>
    <s v="33.33"/>
    <s v="33.33"/>
    <s v="66.67"/>
    <s v="58.34"/>
    <s v="41.67"/>
    <s v="25.0"/>
    <n v="54.63"/>
    <n v="45.37"/>
    <s v="2.5"/>
    <s v="2.55"/>
    <x v="10"/>
    <s v="1.17"/>
    <s v="1.5"/>
    <s v="4.5"/>
    <n v="1"/>
    <n v="0"/>
    <x v="1"/>
  </r>
  <r>
    <n v="6475"/>
    <s v="None"/>
    <s v="99.0"/>
    <n v="1"/>
    <n v="2"/>
    <s v="1 - 2"/>
    <s v="nan"/>
    <s v="nan"/>
    <s v="None"/>
    <s v="nan"/>
    <n v="0"/>
    <s v="1 - 1"/>
    <s v="1 - 2"/>
    <s v="1 - 0"/>
    <s v="1 - 0"/>
    <s v="1 - 1"/>
    <s v="1 - 1"/>
    <s v="1 - 1"/>
    <s v="1 - 2"/>
    <n v="11.16"/>
    <s v="Chesham Utd"/>
    <s v="Hampton and Richmond"/>
    <s v="Chesham Utd v Hampton and Richmond"/>
    <s v="25.08.2025"/>
    <s v="14:00"/>
    <s v="English National League South"/>
    <s v="England, National League - South"/>
    <n v="4"/>
    <n v="62.5"/>
    <n v="50"/>
    <n v="12.5"/>
    <s v="12.5"/>
    <s v="50.0"/>
    <s v="6.25"/>
    <s v="18.75"/>
    <s v="0.0"/>
    <s v="25.0"/>
    <s v="18.75"/>
    <s v="31.25"/>
    <n v="-6"/>
    <n v="-10"/>
    <x v="123"/>
    <s v="50.0"/>
    <s v="0.0"/>
    <s v="50.0"/>
    <s v="25.0"/>
    <s v="12.5"/>
    <s v="0.0"/>
    <s v="0.0"/>
    <n v="25"/>
    <n v="75"/>
    <s v="1.55"/>
    <s v="5"/>
    <x v="22"/>
    <s v="1.2"/>
    <s v="1.4"/>
    <s v="5.2"/>
    <n v="1"/>
    <n v="0"/>
    <x v="1"/>
  </r>
  <r>
    <n v="7027"/>
    <s v="None"/>
    <s v="96.0"/>
    <n v="1"/>
    <n v="2"/>
    <s v="1 - 2"/>
    <s v="nan"/>
    <s v="nan"/>
    <s v="None"/>
    <s v="nan"/>
    <n v="0"/>
    <s v="1 - 1"/>
    <s v="1 - 2"/>
    <s v="0 - 0"/>
    <s v="0 - 1"/>
    <s v="1 - 1"/>
    <s v="1 - 2"/>
    <s v="1 - 2"/>
    <s v="1 - 2"/>
    <n v="79.180000000000007"/>
    <s v="Afturelding"/>
    <s v="Hafnarfjordur"/>
    <s v="Afturelding v Hafnarfjordur"/>
    <s v="31.08.2025"/>
    <s v="14:00"/>
    <s v="Icelandic Urvalsdeild"/>
    <s v="Iceland, Úrvalsdeild"/>
    <n v="20"/>
    <n v="100"/>
    <n v="75"/>
    <n v="62.5"/>
    <s v="43.75"/>
    <s v="6.25"/>
    <s v="12.55"/>
    <s v="11.98"/>
    <s v="14.62"/>
    <s v="19.54"/>
    <s v="20.52"/>
    <s v="20.8"/>
    <n v="4"/>
    <n v="2"/>
    <x v="299"/>
    <s v="50.0"/>
    <s v="50.0"/>
    <s v="37.5"/>
    <s v="62.5"/>
    <s v="37.5"/>
    <s v="18.75"/>
    <s v="0.0"/>
    <n v="39.14"/>
    <n v="60.86"/>
    <s v="3"/>
    <s v="1.95"/>
    <x v="19"/>
    <s v="1.14"/>
    <s v="1.6"/>
    <s v="4.1"/>
    <n v="2"/>
    <n v="0"/>
    <x v="1"/>
  </r>
  <r>
    <n v="6539"/>
    <s v="None"/>
    <s v="96.0"/>
    <n v="1"/>
    <n v="2"/>
    <s v="1 - 2"/>
    <s v="None"/>
    <s v="None"/>
    <s v="None"/>
    <s v="None"/>
    <n v="0"/>
    <s v="0 - 1"/>
    <s v="1 - 2"/>
    <s v="0 - 1"/>
    <s v="0 - 1"/>
    <s v="0 - 1"/>
    <s v="1 - 1"/>
    <s v="1 - 1"/>
    <s v="1 - 2"/>
    <n v="7.1"/>
    <s v="Kahraba Ismailia"/>
    <s v="Smouha"/>
    <s v="Kahraba Ismailia v Smouha"/>
    <s v="26.08.2025"/>
    <s v="15:00"/>
    <s v="Egyptian Premier"/>
    <s v="Egypt, Premier League"/>
    <n v="3"/>
    <n v="66.67"/>
    <n v="16.670000000000002"/>
    <n v="16.670000000000002"/>
    <s v="0.0"/>
    <s v="16.67"/>
    <s v="19.65"/>
    <s v="19.65"/>
    <s v="12.5"/>
    <s v="26.79"/>
    <s v="0.0"/>
    <s v="21.43"/>
    <n v="5"/>
    <n v="0.5"/>
    <x v="239"/>
    <s v="0.0"/>
    <s v="100.0"/>
    <s v="66.67"/>
    <s v="0.0"/>
    <s v="33.33"/>
    <s v="0.0"/>
    <s v="0.0"/>
    <n v="51.79"/>
    <n v="48.22"/>
    <s v="3"/>
    <s v="2.55"/>
    <x v="2"/>
    <s v="1.53"/>
    <s v="1.14"/>
    <s v="12"/>
    <n v="2"/>
    <n v="0"/>
    <x v="1"/>
  </r>
  <r>
    <n v="6575"/>
    <s v="None"/>
    <s v="115.0"/>
    <n v="1"/>
    <n v="2"/>
    <s v="1 - 2"/>
    <s v="nan"/>
    <s v="nan"/>
    <s v="None"/>
    <s v="None"/>
    <n v="0"/>
    <s v="0 - 0"/>
    <s v="1 - 2"/>
    <s v="0 - 0"/>
    <s v="0 - 0"/>
    <s v="0 - 0"/>
    <s v="0 - 0"/>
    <s v="1 - 1"/>
    <s v="1 - 2"/>
    <n v="0"/>
    <s v="PSBS Biak Numfor"/>
    <s v="Persik Kediri"/>
    <s v="PSBS Biak Numfor v Persik Kediri"/>
    <s v="29.08.2025"/>
    <s v="08:30"/>
    <s v="Indonesian Super League"/>
    <s v="Indonesia, Liga 1"/>
    <n v="3"/>
    <n v="83.34"/>
    <n v="66.67"/>
    <n v="50"/>
    <s v="16.67"/>
    <s v="0.0"/>
    <s v="10.56"/>
    <s v="15.56"/>
    <s v="10.56"/>
    <s v="5.56"/>
    <s v="20.56"/>
    <s v="37.22"/>
    <n v="3"/>
    <n v="12.5"/>
    <x v="79"/>
    <s v="0.0"/>
    <s v="100.0"/>
    <s v="33.33"/>
    <s v="66.67"/>
    <s v="33.33"/>
    <s v="0.0"/>
    <s v="0.0"/>
    <n v="36.67"/>
    <n v="63.34"/>
    <s v="2.25"/>
    <s v="2.8"/>
    <x v="4"/>
    <s v="1.22"/>
    <s v="1.4"/>
    <s v="6"/>
    <n v="1"/>
    <n v="0"/>
    <x v="1"/>
  </r>
  <r>
    <n v="6616"/>
    <s v="None"/>
    <s v="92.0"/>
    <n v="1"/>
    <n v="2"/>
    <s v="1 - 2"/>
    <s v="nan"/>
    <s v="nan"/>
    <s v="None"/>
    <s v="nan"/>
    <n v="0"/>
    <s v="1 - 1"/>
    <s v="1 - 2"/>
    <s v="0 - 0"/>
    <s v="0 - 1"/>
    <s v="1 - 1"/>
    <s v="1 - 1"/>
    <s v="1 - 2"/>
    <s v="1 - 2"/>
    <n v="3.98"/>
    <s v="Burnley U21"/>
    <s v="Leeds United U21"/>
    <s v="Burnley U21 v Leeds United U21"/>
    <s v="29.08.2025"/>
    <s v="18:00"/>
    <s v="English Premier League 2 - Div 1"/>
    <s v="England, Premier League 2 Division One"/>
    <n v="2"/>
    <n v="100"/>
    <n v="100"/>
    <n v="50"/>
    <s v="50.0"/>
    <s v="25.0"/>
    <s v="18.75"/>
    <s v="18.75"/>
    <s v="12.5"/>
    <s v="12.5"/>
    <s v="25.0"/>
    <s v="12.5"/>
    <n v="8"/>
    <n v="-8"/>
    <x v="85"/>
    <s v="0.0"/>
    <s v="100.0"/>
    <s v="100.0"/>
    <s v="0.0"/>
    <s v="75.0"/>
    <s v="25.0"/>
    <s v="0.0"/>
    <n v="50"/>
    <n v="50"/>
    <s v="1.9"/>
    <s v="3"/>
    <x v="20"/>
    <s v="1.07"/>
    <s v="2"/>
    <s v="2.88"/>
    <n v="1"/>
    <n v="0"/>
    <x v="1"/>
  </r>
  <r>
    <n v="6632"/>
    <s v="None"/>
    <s v="100.0"/>
    <n v="1"/>
    <n v="2"/>
    <s v="1 - 2"/>
    <s v="nan"/>
    <s v="nan"/>
    <s v="None"/>
    <s v="nan"/>
    <n v="0"/>
    <s v="1 - 1"/>
    <s v="1 - 2"/>
    <s v="0 - 1"/>
    <s v="0 - 1"/>
    <s v="1 - 1"/>
    <s v="1 - 1"/>
    <s v="1 - 1"/>
    <s v="1 - 2"/>
    <n v="0"/>
    <s v="Stoke U21"/>
    <s v="Liverpool U21"/>
    <s v="Stoke U21 v Liverpool U21"/>
    <s v="29.08.2025"/>
    <s v="18:00"/>
    <s v="English Premier League 2 - Div 1"/>
    <s v="England, Premier League 2 Division One"/>
    <n v="2"/>
    <n v="100"/>
    <n v="100"/>
    <n v="100"/>
    <s v="50.0"/>
    <s v="0.0"/>
    <s v="10.8"/>
    <s v="9.09"/>
    <s v="23.3"/>
    <s v="26.14"/>
    <s v="19.89"/>
    <s v="10.8"/>
    <n v="-11"/>
    <n v="7.5"/>
    <x v="85"/>
    <s v="100.0"/>
    <s v="0.0"/>
    <s v="50.0"/>
    <s v="50.0"/>
    <s v="75.0"/>
    <s v="25.0"/>
    <s v="0.0"/>
    <n v="43.18"/>
    <n v="56.82"/>
    <s v="3.5"/>
    <s v="1.75"/>
    <x v="20"/>
    <s v="1.13"/>
    <s v="1.67"/>
    <s v="3.5"/>
    <n v="2"/>
    <n v="0"/>
    <x v="1"/>
  </r>
  <r>
    <n v="6635"/>
    <s v="None"/>
    <s v="99.0"/>
    <n v="1"/>
    <n v="2"/>
    <s v="1 - 2"/>
    <s v="nan"/>
    <s v="nan"/>
    <s v="None"/>
    <s v="nan"/>
    <n v="0"/>
    <s v="0 - 1"/>
    <s v="1 - 2"/>
    <s v="0 - 1"/>
    <s v="0 - 1"/>
    <s v="0 - 1"/>
    <s v="1 - 1"/>
    <s v="1 - 1"/>
    <s v="1 - 2"/>
    <n v="0"/>
    <s v="Aston Villa U21"/>
    <s v="Chelsea U21"/>
    <s v="Aston Villa U21 v Chelsea U21"/>
    <s v="29.08.2025"/>
    <s v="18:00"/>
    <s v="English Premier League 2 - Div 1"/>
    <s v="England, Premier League 2 Division One"/>
    <n v="2"/>
    <n v="100"/>
    <n v="100"/>
    <n v="75"/>
    <s v="25.0"/>
    <s v="25.0"/>
    <s v="7.15"/>
    <s v="5.56"/>
    <s v="32.54"/>
    <s v="5.56"/>
    <s v="25.4"/>
    <s v="23.81"/>
    <n v="34"/>
    <n v="-9"/>
    <x v="85"/>
    <s v="0.0"/>
    <s v="100.0"/>
    <s v="100.0"/>
    <s v="0.0"/>
    <s v="75.0"/>
    <s v="0.0"/>
    <s v="0.0"/>
    <n v="45.24"/>
    <n v="54.77"/>
    <s v="4.75"/>
    <s v="1.5"/>
    <x v="9"/>
    <s v="1.08"/>
    <s v="1.9"/>
    <s v="2.88"/>
    <n v="2"/>
    <n v="0"/>
    <x v="1"/>
  </r>
  <r>
    <n v="6679"/>
    <s v="None"/>
    <s v="97.0"/>
    <n v="1"/>
    <n v="2"/>
    <s v="1 - 2"/>
    <s v="nan"/>
    <s v="nan"/>
    <s v="None"/>
    <s v="nan"/>
    <n v="0"/>
    <s v="0 - 1"/>
    <s v="1 - 2"/>
    <s v="0 - 0"/>
    <s v="0 - 1"/>
    <s v="0 - 1"/>
    <s v="1 - 1"/>
    <s v="1 - 1"/>
    <s v="1 - 2"/>
    <n v="218.83"/>
    <s v="Union La Calera"/>
    <s v="Palestino"/>
    <s v="Union La Calera v Palestino"/>
    <s v="29.08.2025"/>
    <s v="23:00"/>
    <s v="Chilean Primera Division"/>
    <s v="Chile, Primera División"/>
    <n v="20"/>
    <n v="56.25"/>
    <n v="25"/>
    <n v="18.75"/>
    <s v="0.0"/>
    <s v="25.0"/>
    <s v="15.02"/>
    <s v="7.33"/>
    <s v="16.03"/>
    <s v="12.36"/>
    <s v="20.97"/>
    <s v="28.3"/>
    <n v="13"/>
    <n v="-1.5"/>
    <x v="401"/>
    <s v="50.0"/>
    <s v="50.0"/>
    <s v="62.5"/>
    <s v="25.0"/>
    <s v="18.75"/>
    <s v="6.25"/>
    <s v="0.0"/>
    <n v="38.369999999999997"/>
    <n v="61.63"/>
    <s v="3"/>
    <s v="2.3"/>
    <x v="13"/>
    <s v="1.4"/>
    <s v="1.2"/>
    <s v="9"/>
    <n v="2"/>
    <n v="0"/>
    <x v="1"/>
  </r>
  <r>
    <n v="6722"/>
    <s v="None"/>
    <s v="94.0"/>
    <n v="1"/>
    <n v="2"/>
    <s v="1 - 2"/>
    <s v="nan"/>
    <s v="nan"/>
    <s v="None"/>
    <s v="nan"/>
    <n v="0"/>
    <s v="0 - 1"/>
    <s v="1 - 2"/>
    <s v="0 - 1"/>
    <s v="0 - 1"/>
    <s v="0 - 1"/>
    <s v="1 - 1"/>
    <s v="1 - 2"/>
    <s v="1 - 2"/>
    <n v="56.49"/>
    <s v="Solihull Moors"/>
    <s v="Southend"/>
    <s v="Solihull Moors v Southend"/>
    <s v="30.08.2025"/>
    <s v="11:30"/>
    <s v="English National League"/>
    <s v="England, National League"/>
    <n v="5"/>
    <n v="70"/>
    <n v="30"/>
    <n v="20"/>
    <s v="10.0"/>
    <s v="50.0"/>
    <s v="18.75"/>
    <s v="10.72"/>
    <s v="3.57"/>
    <s v="26.79"/>
    <s v="23.22"/>
    <s v="16.97"/>
    <n v="31"/>
    <n v="0.5"/>
    <x v="89"/>
    <s v="40.0"/>
    <s v="40.0"/>
    <s v="80.0"/>
    <s v="0.0"/>
    <s v="10.0"/>
    <s v="0.0"/>
    <s v="0.0"/>
    <n v="33.04"/>
    <n v="66.97"/>
    <s v="4.75"/>
    <s v="1.62"/>
    <x v="19"/>
    <s v="1.25"/>
    <s v="1.29"/>
    <s v="7"/>
    <n v="2"/>
    <n v="0"/>
    <x v="1"/>
  </r>
  <r>
    <n v="6812"/>
    <s v="None"/>
    <s v="90.0"/>
    <n v="1"/>
    <n v="2"/>
    <s v="1 - 2"/>
    <s v="nan"/>
    <s v="nan"/>
    <s v="None"/>
    <s v="nan"/>
    <n v="0"/>
    <s v="1 - 1"/>
    <s v="1 - 2"/>
    <s v="0 - 0"/>
    <s v="0 - 0"/>
    <s v="1 - 0"/>
    <s v="1 - 1"/>
    <s v="1 - 2"/>
    <s v="1 - 2"/>
    <n v="23708.69"/>
    <s v="Ipswich"/>
    <s v="Derby"/>
    <s v="Ipswich v Derby"/>
    <s v="30.08.2025"/>
    <s v="14:00"/>
    <s v="English Sky Bet Championship"/>
    <s v="England, Championship"/>
    <n v="3"/>
    <n v="83.34"/>
    <n v="33.340000000000003"/>
    <n v="33.340000000000003"/>
    <s v="16.67"/>
    <s v="0.0"/>
    <s v="27.15"/>
    <s v="13.57"/>
    <s v="7.15"/>
    <s v="17.15"/>
    <s v="10.72"/>
    <s v="24.29"/>
    <n v="4"/>
    <n v="7"/>
    <x v="76"/>
    <s v="33.33"/>
    <s v="66.67"/>
    <s v="33.33"/>
    <s v="66.67"/>
    <s v="33.33"/>
    <s v="16.67"/>
    <s v="16.67"/>
    <n v="47.86"/>
    <n v="52.15"/>
    <s v="1.5"/>
    <s v="7"/>
    <x v="20"/>
    <s v="1.33"/>
    <s v="1.29"/>
    <s v="8"/>
    <n v="1"/>
    <n v="0"/>
    <x v="1"/>
  </r>
  <r>
    <n v="6857"/>
    <s v="None"/>
    <s v="93.0"/>
    <n v="1"/>
    <n v="2"/>
    <s v="1 - 2"/>
    <s v="nan"/>
    <s v="nan"/>
    <s v="None"/>
    <s v="nan"/>
    <n v="0"/>
    <s v="0 - 1"/>
    <s v="1 - 2"/>
    <s v="0 - 1"/>
    <s v="0 - 1"/>
    <s v="0 - 1"/>
    <s v="1 - 1"/>
    <s v="1 - 2"/>
    <s v="1 - 2"/>
    <n v="103.37"/>
    <s v="Dover"/>
    <s v="Maidenhead"/>
    <s v="Dover v Maidenhead"/>
    <s v="30.08.2025"/>
    <s v="14:00"/>
    <s v="English National League South"/>
    <s v="England, National League - South"/>
    <n v="5"/>
    <n v="70"/>
    <n v="60"/>
    <n v="30"/>
    <s v="20.0"/>
    <s v="30.0"/>
    <s v="9.09"/>
    <s v="13.92"/>
    <s v="23.01"/>
    <s v="17.05"/>
    <s v="15.34"/>
    <s v="21.59"/>
    <n v="-7"/>
    <n v="-1.5"/>
    <x v="244"/>
    <s v="80.0"/>
    <s v="20.0"/>
    <s v="20.0"/>
    <s v="60.0"/>
    <s v="30.0"/>
    <s v="20.0"/>
    <s v="10.0"/>
    <n v="46.03"/>
    <n v="53.98"/>
    <s v="3.6"/>
    <s v="1.85"/>
    <x v="19"/>
    <s v="1.2"/>
    <s v="1.36"/>
    <s v="-"/>
    <n v="2"/>
    <n v="0"/>
    <x v="1"/>
  </r>
  <r>
    <n v="6879"/>
    <s v="None"/>
    <s v="93.0"/>
    <n v="1"/>
    <n v="2"/>
    <s v="1 - 2"/>
    <s v="nan"/>
    <s v="nan"/>
    <s v="None"/>
    <s v="nan"/>
    <n v="0"/>
    <s v="1 - 0"/>
    <s v="1 - 2"/>
    <s v="0 - 0"/>
    <s v="1 - 0"/>
    <s v="1 - 0"/>
    <s v="1 - 1"/>
    <s v="1 - 1"/>
    <s v="1 - 2"/>
    <n v="110.7"/>
    <s v="Ujpest"/>
    <s v="MTK Budapest"/>
    <s v="Ujpest v MTK Budapest"/>
    <s v="30.08.2025"/>
    <s v="17:30"/>
    <s v="Hungarian NB I"/>
    <s v="Hungary, NB I"/>
    <n v="5"/>
    <n v="80"/>
    <n v="60"/>
    <n v="50"/>
    <s v="40.0"/>
    <s v="10.0"/>
    <s v="11.21"/>
    <s v="12.43"/>
    <s v="26.97"/>
    <s v="15.76"/>
    <s v="14.55"/>
    <s v="19.09"/>
    <n v="-5"/>
    <n v="-2.5"/>
    <x v="159"/>
    <s v="60.0"/>
    <s v="40.0"/>
    <s v="20.0"/>
    <s v="80.0"/>
    <s v="60.0"/>
    <s v="30.0"/>
    <s v="20.0"/>
    <n v="50.61"/>
    <n v="49.39"/>
    <s v="1.95"/>
    <s v="3.4"/>
    <x v="10"/>
    <s v="1.2"/>
    <s v="1.47"/>
    <s v="5"/>
    <n v="1"/>
    <n v="0"/>
    <x v="1"/>
  </r>
  <r>
    <n v="6889"/>
    <s v="None"/>
    <s v="97.0"/>
    <n v="1"/>
    <n v="2"/>
    <s v="1 - 2"/>
    <s v="nan"/>
    <s v="nan"/>
    <s v="None"/>
    <s v="nan"/>
    <n v="0"/>
    <s v="0 - 1"/>
    <s v="1 - 2"/>
    <s v="0 - 0"/>
    <s v="0 - 1"/>
    <s v="0 - 1"/>
    <s v="1 - 1"/>
    <s v="1 - 1"/>
    <s v="1 - 2"/>
    <n v="77.14"/>
    <s v="ASO Chlef"/>
    <s v="USM Khenchela"/>
    <s v="ASO Chlef v USM Khenchela"/>
    <s v="30.08.2025"/>
    <s v="18:00"/>
    <s v="Algerian Ligue 1"/>
    <s v="Algeria, Ligue 1"/>
    <n v="1"/>
    <n v="50"/>
    <n v="0"/>
    <n v="0"/>
    <s v="0.0"/>
    <s v="50.0"/>
    <s v="0.0"/>
    <s v="25.0"/>
    <s v="25.0"/>
    <s v="0.0"/>
    <s v="0.0"/>
    <s v="0.0"/>
    <n v="-6"/>
    <n v="-2"/>
    <x v="114"/>
    <s v="0.0"/>
    <s v="0.0"/>
    <s v="100.0"/>
    <s v="0.0"/>
    <s v="50.0"/>
    <s v="0.0"/>
    <s v="0.0"/>
    <n v="50"/>
    <n v="0"/>
    <s v="1.67"/>
    <s v="5.5"/>
    <x v="26"/>
    <s v="1.53"/>
    <s v="1.13"/>
    <s v="12"/>
    <n v="1"/>
    <n v="0"/>
    <x v="1"/>
  </r>
  <r>
    <n v="6902"/>
    <s v="None"/>
    <s v="95.0"/>
    <n v="1"/>
    <n v="2"/>
    <s v="1 - 2"/>
    <s v="nan"/>
    <s v="nan"/>
    <s v="None"/>
    <s v="nan"/>
    <n v="0"/>
    <s v="1 - 1"/>
    <s v="1 - 2"/>
    <s v="1 - 0"/>
    <s v="1 - 0"/>
    <s v="1 - 1"/>
    <s v="1 - 1"/>
    <s v="1 - 1"/>
    <s v="1 - 2"/>
    <n v="4089.32"/>
    <s v="Antalyaspor"/>
    <s v="Fatih Karagumruk Istanbul"/>
    <s v="Antalyaspor v Fatih Karagumruk Istanbul"/>
    <s v="30.08.2025"/>
    <s v="18:30"/>
    <s v="Turkish Super League"/>
    <s v="Turkey, Süper Lig"/>
    <n v="2"/>
    <n v="66.67"/>
    <n v="41.67"/>
    <n v="0"/>
    <s v="0.0"/>
    <s v="16.67"/>
    <s v="10.0"/>
    <s v="10.0"/>
    <s v="40.0"/>
    <s v="0.0"/>
    <s v="20.0"/>
    <s v="20.0"/>
    <n v="-17"/>
    <n v="6.5"/>
    <x v="2"/>
    <s v="66.67"/>
    <s v="33.33"/>
    <s v="0.0"/>
    <s v="100.0"/>
    <s v="16.67"/>
    <s v="16.67"/>
    <s v="0.0"/>
    <n v="60"/>
    <n v="40"/>
    <s v="1.91"/>
    <s v="3.9"/>
    <x v="5"/>
    <s v="1.3"/>
    <s v="1.3"/>
    <s v="6.5"/>
    <n v="1"/>
    <n v="0"/>
    <x v="1"/>
  </r>
  <r>
    <n v="6944"/>
    <s v="None"/>
    <s v="94.0"/>
    <n v="1"/>
    <n v="2"/>
    <s v="1 - 2"/>
    <s v="nan"/>
    <s v="nan"/>
    <s v="None"/>
    <s v="nan"/>
    <n v="0"/>
    <s v="1 - 1"/>
    <s v="1 - 2"/>
    <s v="0 - 0"/>
    <s v="1 - 0"/>
    <s v="1 - 1"/>
    <s v="1 - 1"/>
    <s v="1 - 1"/>
    <s v="1 - 2"/>
    <n v="629.19000000000005"/>
    <s v="New York City"/>
    <s v="DC Utd"/>
    <s v="New York City v DC Utd"/>
    <s v="30.08.2025"/>
    <s v="23:30"/>
    <s v="US MLS"/>
    <s v="USA, Major League Soccer"/>
    <n v="27"/>
    <n v="81.25"/>
    <n v="50"/>
    <n v="18.75"/>
    <s v="12.5"/>
    <s v="12.5"/>
    <s v="12.56"/>
    <s v="17.95"/>
    <s v="15.71"/>
    <s v="22.43"/>
    <s v="13.31"/>
    <s v="18.05"/>
    <n v="-38"/>
    <n v="8"/>
    <x v="54"/>
    <s v="50.0"/>
    <s v="50.0"/>
    <s v="25.0"/>
    <s v="62.5"/>
    <s v="25.0"/>
    <s v="6.25"/>
    <s v="6.25"/>
    <n v="46.22"/>
    <n v="53.78"/>
    <s v="1.5"/>
    <s v="5.5"/>
    <x v="27"/>
    <s v="1.17"/>
    <s v="1.53"/>
    <s v="4.33"/>
    <n v="1"/>
    <n v="0"/>
    <x v="1"/>
  </r>
  <r>
    <n v="6976"/>
    <s v="None"/>
    <s v="96.0"/>
    <n v="1"/>
    <n v="2"/>
    <s v="1 - 2"/>
    <s v="nan"/>
    <s v="nan"/>
    <s v="None"/>
    <s v="nan"/>
    <n v="0"/>
    <s v="0 - 1"/>
    <s v="1 - 2"/>
    <s v="0 - 1"/>
    <s v="0 - 1"/>
    <s v="0 - 1"/>
    <s v="1 - 1"/>
    <s v="1 - 1"/>
    <s v="1 - 2"/>
    <n v="30.64"/>
    <s v="FC Seoul"/>
    <s v="FC Anyang"/>
    <s v="FC Seoul v FC Anyang"/>
    <s v="31.08.2025"/>
    <s v="10:00"/>
    <s v="South Korean K League 1"/>
    <s v="South-Korea, K League 1"/>
    <n v="27"/>
    <n v="75"/>
    <n v="62.5"/>
    <n v="43.75"/>
    <s v="31.25"/>
    <s v="18.75"/>
    <s v="10.2"/>
    <s v="15.29"/>
    <s v="19.83"/>
    <s v="16.81"/>
    <s v="13.86"/>
    <s v="24.02"/>
    <n v="-6"/>
    <n v="2"/>
    <x v="58"/>
    <s v="75.0"/>
    <s v="25.0"/>
    <s v="25.0"/>
    <s v="75.0"/>
    <s v="62.5"/>
    <s v="37.5"/>
    <s v="12.5"/>
    <n v="45.31"/>
    <n v="54.69"/>
    <s v="1.62"/>
    <s v="5"/>
    <x v="22"/>
    <s v="1.22"/>
    <s v="1.36"/>
    <s v="6"/>
    <n v="1"/>
    <n v="0"/>
    <x v="1"/>
  </r>
  <r>
    <n v="7000"/>
    <s v="live"/>
    <s v="95.0"/>
    <n v="1"/>
    <n v="2"/>
    <s v="1 - 2"/>
    <n v="1000"/>
    <n v="95"/>
    <s v="EXECUTION_COMPLETE"/>
    <s v="3.4"/>
    <n v="2"/>
    <s v="0 - 0"/>
    <s v="1 - 2"/>
    <s v="0 - 0"/>
    <s v="0 - 1"/>
    <s v="0 - 0"/>
    <s v="1 - 1"/>
    <s v="1 - 2"/>
    <s v="1 - 2"/>
    <n v="354.44"/>
    <s v="Lausanne"/>
    <s v="St Gallen"/>
    <s v="Lausanne v St Gallen"/>
    <s v="31.08.2025"/>
    <s v="12:00"/>
    <s v="Swiss Super League"/>
    <s v="Switzerland, Super League"/>
    <n v="3"/>
    <n v="87.5"/>
    <n v="87.5"/>
    <n v="41.67"/>
    <s v="41.67"/>
    <s v="12.5"/>
    <s v="15.26"/>
    <s v="18.83"/>
    <s v="16.24"/>
    <s v="8.12"/>
    <s v="25.33"/>
    <s v="16.24"/>
    <n v="11"/>
    <n v="-4.5"/>
    <x v="952"/>
    <s v="0.0"/>
    <s v="100.0"/>
    <s v="50.0"/>
    <s v="50.0"/>
    <s v="41.67"/>
    <s v="25.0"/>
    <s v="12.5"/>
    <n v="50.33"/>
    <n v="49.68"/>
    <s v="1.95"/>
    <s v="3.3"/>
    <x v="24"/>
    <s v="1.13"/>
    <s v="1.65"/>
    <s v="3.8"/>
    <n v="1"/>
    <n v="0"/>
    <x v="1"/>
  </r>
  <r>
    <n v="7043"/>
    <s v="None"/>
    <s v="96.0"/>
    <n v="1"/>
    <n v="2"/>
    <s v="1 - 2"/>
    <s v="nan"/>
    <s v="nan"/>
    <s v="None"/>
    <s v="nan"/>
    <n v="0"/>
    <s v="0 - 0"/>
    <s v="1 - 2"/>
    <s v="0 - 0"/>
    <s v="0 - 0"/>
    <s v="0 - 0"/>
    <s v="1 - 1"/>
    <s v="1 - 2"/>
    <s v="1 - 2"/>
    <n v="1811.97"/>
    <s v="Sandefjord"/>
    <s v="Bodo Glimt"/>
    <s v="Sandefjord v Bodo Glimt"/>
    <s v="31.08.2025"/>
    <s v="15:00"/>
    <s v="Norwegian Eliteserien"/>
    <s v="Norway, Eliteserien"/>
    <n v="18"/>
    <n v="81.25"/>
    <n v="56.25"/>
    <n v="43.75"/>
    <s v="31.25"/>
    <s v="37.5"/>
    <s v="12.31"/>
    <s v="11.1"/>
    <s v="22.08"/>
    <s v="15.84"/>
    <s v="14.2"/>
    <s v="24.48"/>
    <n v="8"/>
    <n v="-11"/>
    <x v="974"/>
    <s v="62.5"/>
    <s v="37.5"/>
    <s v="100.0"/>
    <s v="0.0"/>
    <s v="50.0"/>
    <s v="25.0"/>
    <s v="12.5"/>
    <n v="45.49"/>
    <n v="54.51"/>
    <s v="5.5"/>
    <s v="1.44"/>
    <x v="23"/>
    <s v="1.08"/>
    <s v="1.9"/>
    <s v="2.88"/>
    <n v="2"/>
    <n v="0"/>
    <x v="1"/>
  </r>
  <r>
    <n v="7046"/>
    <s v="None"/>
    <s v="99.0"/>
    <n v="1"/>
    <n v="2"/>
    <s v="1 - 2"/>
    <s v="nan"/>
    <s v="nan"/>
    <s v="None"/>
    <s v="nan"/>
    <n v="0"/>
    <s v="1 - 1"/>
    <s v="1 - 2"/>
    <s v="0 - 0"/>
    <s v="0 - 0"/>
    <s v="1 - 1"/>
    <s v="1 - 1"/>
    <s v="1 - 1"/>
    <s v="1 - 2"/>
    <n v="513.76"/>
    <s v="Utsiktens"/>
    <s v="Orgryte"/>
    <s v="Utsiktens v Orgryte"/>
    <s v="31.08.2025"/>
    <s v="15:00"/>
    <s v="Swedish Superettan"/>
    <s v="Sweden, Superettan"/>
    <n v="20"/>
    <n v="75"/>
    <n v="56.25"/>
    <n v="31.25"/>
    <s v="18.75"/>
    <s v="25.0"/>
    <s v="11.31"/>
    <s v="12.19"/>
    <s v="15.84"/>
    <s v="14.41"/>
    <s v="20.47"/>
    <s v="25.79"/>
    <n v="15"/>
    <n v="-5.5"/>
    <x v="975"/>
    <s v="50.0"/>
    <s v="50.0"/>
    <s v="50.0"/>
    <s v="37.5"/>
    <s v="18.75"/>
    <s v="6.25"/>
    <s v="0.0"/>
    <n v="39.33"/>
    <n v="60.67"/>
    <s v="5"/>
    <s v="1.6"/>
    <x v="14"/>
    <s v="1.14"/>
    <s v="1.57"/>
    <s v="4.2"/>
    <n v="2"/>
    <n v="0"/>
    <x v="1"/>
  </r>
  <r>
    <n v="7148"/>
    <s v="None"/>
    <s v="99.0"/>
    <n v="1"/>
    <n v="2"/>
    <s v="1 - 2"/>
    <s v="nan"/>
    <s v="nan"/>
    <s v="None"/>
    <s v="nan"/>
    <n v="0"/>
    <s v="1 - 1"/>
    <s v="1 - 2"/>
    <s v="0 - 0"/>
    <s v="1 - 0"/>
    <s v="1 - 1"/>
    <s v="1 - 1"/>
    <s v="1 - 2"/>
    <s v="1 - 2"/>
    <n v="713.02"/>
    <s v="Los Angeles FC"/>
    <s v="San Diego FC"/>
    <s v="Los Angeles FC v San Diego FC"/>
    <s v="01.09.2025"/>
    <s v="02:45"/>
    <s v="US MLS"/>
    <s v="USA, Major League Soccer"/>
    <n v="26"/>
    <n v="68.75"/>
    <n v="37.5"/>
    <n v="18.75"/>
    <s v="12.5"/>
    <s v="43.75"/>
    <s v="11.46"/>
    <s v="11.88"/>
    <s v="25.46"/>
    <s v="14.9"/>
    <s v="9.96"/>
    <s v="26.36"/>
    <n v="6"/>
    <n v="-17"/>
    <x v="976"/>
    <s v="75.0"/>
    <s v="25.0"/>
    <s v="50.0"/>
    <s v="37.5"/>
    <s v="37.5"/>
    <s v="12.5"/>
    <s v="0.0"/>
    <n v="48.79"/>
    <n v="51.22"/>
    <s v="1.75"/>
    <s v="4.2"/>
    <x v="20"/>
    <s v="1.17"/>
    <s v="1.53"/>
    <s v="4.33"/>
    <n v="1"/>
    <n v="0"/>
    <x v="1"/>
  </r>
  <r>
    <n v="7189"/>
    <s v="None"/>
    <s v="97.0"/>
    <n v="1"/>
    <n v="2"/>
    <s v="1 - 2"/>
    <s v="None"/>
    <s v="None"/>
    <s v="None"/>
    <s v="None"/>
    <n v="0"/>
    <s v="0 - 1"/>
    <s v="1 - 2"/>
    <s v="0 - 0"/>
    <s v="0 - 0"/>
    <s v="0 - 1"/>
    <s v="1 - 1"/>
    <s v="1 - 2"/>
    <s v="1 - 2"/>
    <n v="184.18"/>
    <s v="Braintree"/>
    <s v="Tamworth FC"/>
    <s v="Braintree v Tamworth FC"/>
    <s v="02.09.2025"/>
    <s v="18:45"/>
    <s v="English National League"/>
    <s v="England, National League"/>
    <n v="5"/>
    <n v="83.34"/>
    <n v="45"/>
    <n v="8.34"/>
    <s v="8.34"/>
    <s v="35.0"/>
    <s v="19.65"/>
    <s v="16.07"/>
    <s v="22.62"/>
    <s v="11.31"/>
    <s v="14.88"/>
    <s v="15.48"/>
    <n v="6"/>
    <n v="8"/>
    <x v="119"/>
    <s v="33.33"/>
    <s v="50.0"/>
    <s v="40.0"/>
    <s v="60.0"/>
    <s v="45.0"/>
    <s v="10.0"/>
    <s v="0.0"/>
    <n v="58.34"/>
    <n v="41.67"/>
    <s v="2.75"/>
    <s v="2.3"/>
    <x v="4"/>
    <s v="1.22"/>
    <s v="1.3"/>
    <s v="6.5"/>
    <n v="2"/>
    <n v="0"/>
    <x v="1"/>
  </r>
  <r>
    <n v="7272"/>
    <s v="None"/>
    <s v="94.0"/>
    <n v="1"/>
    <n v="2"/>
    <s v="1 - 2"/>
    <s v="nan"/>
    <s v="nan"/>
    <s v="None"/>
    <s v="nan"/>
    <n v="0"/>
    <s v="1 - 1"/>
    <s v="1 - 2"/>
    <s v="0 - 1"/>
    <s v="0 - 1"/>
    <s v="1 - 1"/>
    <s v="1 - 1"/>
    <s v="1 - 1"/>
    <s v="1 - 2"/>
    <n v="372.08"/>
    <s v="Boston Utd"/>
    <s v="Solihull Moors"/>
    <s v="Boston Utd v Solihull Moors"/>
    <s v="06.09.2025"/>
    <s v="14:00"/>
    <s v="English National League"/>
    <s v="England, National League"/>
    <n v="6"/>
    <n v="77.38"/>
    <n v="46.43"/>
    <n v="22.62"/>
    <s v="15.48"/>
    <s v="7.15"/>
    <s v="9.03"/>
    <s v="11.46"/>
    <s v="8.68"/>
    <s v="32.64"/>
    <s v="14.24"/>
    <s v="23.96"/>
    <n v="-13"/>
    <n v="13.5"/>
    <x v="977"/>
    <s v="33.33"/>
    <s v="66.67"/>
    <s v="28.57"/>
    <s v="57.14"/>
    <s v="7.15"/>
    <s v="0.0"/>
    <s v="0.0"/>
    <n v="29.17"/>
    <n v="70.84"/>
    <s v="2.05"/>
    <s v="3.1"/>
    <x v="4"/>
    <s v="1.22"/>
    <s v="1.33"/>
    <s v="6.5"/>
    <n v="1"/>
    <n v="0"/>
    <x v="1"/>
  </r>
  <r>
    <n v="7323"/>
    <s v="None"/>
    <s v="92.0"/>
    <n v="1"/>
    <n v="2"/>
    <s v="1 - 2"/>
    <s v="nan"/>
    <s v="nan"/>
    <s v="None"/>
    <s v="nan"/>
    <n v="0"/>
    <s v="0 - 1"/>
    <s v="1 - 2"/>
    <s v="0 - 0"/>
    <s v="0 - 0"/>
    <s v="0 - 1"/>
    <s v="1 - 1"/>
    <s v="1 - 1"/>
    <s v="1 - 2"/>
    <n v="2723.37"/>
    <s v="Ross Co"/>
    <s v="Arbroath"/>
    <s v="Ross Co v Arbroath"/>
    <s v="06.09.2025"/>
    <s v="14:00"/>
    <s v="Scottish Championship"/>
    <s v="Scotland, Championship"/>
    <n v="4"/>
    <n v="75"/>
    <n v="62.5"/>
    <n v="50"/>
    <s v="0.0"/>
    <s v="12.5"/>
    <s v="5.0"/>
    <s v="11.54"/>
    <s v="8.85"/>
    <s v="26.54"/>
    <s v="26.54"/>
    <s v="21.54"/>
    <n v="5"/>
    <n v="0.5"/>
    <x v="96"/>
    <s v="25.0"/>
    <s v="75.0"/>
    <s v="50.0"/>
    <s v="50.0"/>
    <s v="12.5"/>
    <s v="0.0"/>
    <s v="0.0"/>
    <n v="25.39"/>
    <n v="74.62"/>
    <s v="1.6"/>
    <s v="5"/>
    <x v="20"/>
    <s v="1.22"/>
    <s v="1.36"/>
    <s v="6"/>
    <n v="1"/>
    <n v="0"/>
    <x v="1"/>
  </r>
  <r>
    <n v="7080"/>
    <s v="live"/>
    <s v="95.0"/>
    <n v="1"/>
    <n v="2"/>
    <s v="1 - 2"/>
    <n v="1000"/>
    <n v="1.86"/>
    <s v="EXECUTION_COMPLETE"/>
    <s v="48.0"/>
    <n v="2"/>
    <s v="0 - 2"/>
    <s v="1 - 2"/>
    <s v="0 - 1"/>
    <s v="0 - 1"/>
    <s v="0 - 2"/>
    <s v="0 - 2"/>
    <s v="0 - 2"/>
    <s v="1 - 2"/>
    <n v="12912.72"/>
    <s v="Alverca"/>
    <s v="Benfica"/>
    <s v="Alverca v Benfica"/>
    <s v="31.08.2025"/>
    <s v="17:00"/>
    <s v="Portuguese Primeira Liga"/>
    <s v="Portugal, Primeira Liga"/>
    <n v="2"/>
    <n v="75"/>
    <n v="75"/>
    <n v="16.670000000000002"/>
    <s v="0.0"/>
    <s v="50.0"/>
    <s v="10.0"/>
    <s v="5.0"/>
    <s v="50.0"/>
    <s v="12.5"/>
    <s v="5.0"/>
    <s v="17.5"/>
    <n v="18"/>
    <n v="-2"/>
    <x v="313"/>
    <s v="33.33"/>
    <s v="66.67"/>
    <s v="100.0"/>
    <s v="0.0"/>
    <s v="75.0"/>
    <s v="33.34"/>
    <s v="0.0"/>
    <n v="65"/>
    <n v="35"/>
    <s v="15"/>
    <s v="1.18"/>
    <x v="39"/>
    <s v="1.14"/>
    <s v="1.57"/>
    <s v="4.2"/>
    <n v="2"/>
    <n v="0"/>
    <x v="1"/>
  </r>
  <r>
    <n v="7368"/>
    <s v="None"/>
    <s v="95.0"/>
    <n v="1"/>
    <n v="2"/>
    <s v="1 - 2"/>
    <s v="None"/>
    <s v="None"/>
    <s v="None"/>
    <s v="None"/>
    <n v="0"/>
    <s v="0 - 0"/>
    <s v="1 - 2"/>
    <s v="0 - 0"/>
    <s v="0 - 0"/>
    <s v="0 - 0"/>
    <s v="0 - 0"/>
    <s v="1 - 0"/>
    <s v="1 - 2"/>
    <n v="0"/>
    <s v="FC Stockholm Internazionale"/>
    <s v="United IK Nordic"/>
    <s v="FC Stockholm Internazionale v United IK Nordic"/>
    <s v="07.09.2025"/>
    <s v="11:00"/>
    <s v="Swedish Division 1"/>
    <s v="Sweden, Ettan - Norra"/>
    <n v="20"/>
    <n v="68.75"/>
    <n v="31.25"/>
    <n v="25"/>
    <s v="6.25"/>
    <s v="50.0"/>
    <s v="15.31"/>
    <s v="11.87"/>
    <s v="12.55"/>
    <s v="21.98"/>
    <s v="14.63"/>
    <s v="23.67"/>
    <n v="-3"/>
    <n v="-9.5"/>
    <x v="978"/>
    <s v="62.5"/>
    <s v="0.0"/>
    <s v="62.5"/>
    <s v="37.5"/>
    <s v="18.75"/>
    <s v="6.25"/>
    <s v="0.0"/>
    <n v="39.729999999999997"/>
    <n v="60.28"/>
    <s v="1.62"/>
    <s v="4.75"/>
    <x v="19"/>
    <s v="1.29"/>
    <s v="1.33"/>
    <s v="6.5"/>
    <n v="1"/>
    <n v="0"/>
    <x v="1"/>
  </r>
  <r>
    <n v="7413"/>
    <s v="None"/>
    <s v="96.0"/>
    <n v="1"/>
    <n v="2"/>
    <s v="1 - 2"/>
    <s v="nan"/>
    <s v="nan"/>
    <s v="None"/>
    <s v="None"/>
    <n v="0"/>
    <s v="0 - 0"/>
    <s v="1 - 2"/>
    <s v="0 - 0"/>
    <s v="0 - 0"/>
    <s v="0 - 0"/>
    <s v="0 - 0"/>
    <s v="0 - 1"/>
    <s v="1 - 2"/>
    <n v="23.64"/>
    <s v="Semen Padang"/>
    <s v="PSBS Biak Numfor"/>
    <s v="Semen Padang v PSBS Biak Numfor"/>
    <s v="11.09.2025"/>
    <s v="08:30"/>
    <s v="Indonesian Super League"/>
    <s v="Indonesia, Liga 1"/>
    <n v="3"/>
    <n v="87.5"/>
    <n v="37.5"/>
    <n v="25"/>
    <s v="12.5"/>
    <s v="16.67"/>
    <s v="3.85"/>
    <s v="16.03"/>
    <s v="12.18"/>
    <s v="0.0"/>
    <s v="27.57"/>
    <s v="40.39"/>
    <n v="-8"/>
    <n v="10"/>
    <x v="126"/>
    <s v="66.67"/>
    <s v="33.33"/>
    <s v="0.0"/>
    <s v="100.0"/>
    <s v="12.5"/>
    <s v="0.0"/>
    <s v="0.0"/>
    <n v="32.049999999999997"/>
    <n v="67.95"/>
    <s v="1.7"/>
    <s v="4"/>
    <x v="19"/>
    <s v="1.2"/>
    <s v="1.44"/>
    <s v="5"/>
    <n v="1"/>
    <n v="0"/>
    <x v="1"/>
  </r>
  <r>
    <n v="7455"/>
    <s v="None"/>
    <s v="93.0"/>
    <n v="1"/>
    <n v="2"/>
    <s v="1 - 2"/>
    <s v="nan"/>
    <s v="nan"/>
    <s v="None"/>
    <s v="nan"/>
    <n v="0"/>
    <s v="1 - 1"/>
    <s v="1 - 2"/>
    <s v="1 - 0"/>
    <s v="1 - 0"/>
    <s v="1 - 1"/>
    <s v="1 - 1"/>
    <s v="1 - 2"/>
    <s v="1 - 2"/>
    <n v="202.61"/>
    <s v="Stade Nyonnais"/>
    <s v="Stade Lausanne-Ouchy"/>
    <s v="Stade Nyonnais v Stade Lausanne-Ouchy"/>
    <s v="12.09.2025"/>
    <s v="17:30"/>
    <s v="Swiss Challenge League"/>
    <s v="Switzerland, Challenge League"/>
    <n v="6"/>
    <n v="91.67"/>
    <n v="58.34"/>
    <n v="33.33"/>
    <s v="16.67"/>
    <s v="16.67"/>
    <s v="12.41"/>
    <s v="19.8"/>
    <s v="15.04"/>
    <s v="15.04"/>
    <s v="17.67"/>
    <s v="20.05"/>
    <n v="0"/>
    <n v="2"/>
    <x v="135"/>
    <s v="33.33"/>
    <s v="66.67"/>
    <s v="50.0"/>
    <s v="50.0"/>
    <s v="50.0"/>
    <s v="25.0"/>
    <s v="0.0"/>
    <n v="47.25"/>
    <n v="52.76"/>
    <s v="4.4"/>
    <s v="1.6"/>
    <x v="20"/>
    <s v="1.11"/>
    <s v="1.57"/>
    <s v="4"/>
    <n v="2"/>
    <n v="0"/>
    <x v="1"/>
  </r>
  <r>
    <n v="7457"/>
    <s v="None"/>
    <s v="95.0"/>
    <n v="1"/>
    <n v="2"/>
    <s v="1 - 2"/>
    <s v="nan"/>
    <s v="nan"/>
    <s v="None"/>
    <s v="nan"/>
    <n v="0"/>
    <s v="1 - 1"/>
    <s v="1 - 2"/>
    <s v="1 - 1"/>
    <s v="1 - 1"/>
    <s v="1 - 1"/>
    <s v="1 - 1"/>
    <s v="1 - 1"/>
    <s v="1 - 2"/>
    <n v="61.24"/>
    <s v="Quevilly Rouen"/>
    <s v="Aubagne FC"/>
    <s v="Quevilly Rouen v Aubagne FC"/>
    <s v="12.09.2025"/>
    <s v="17:30"/>
    <s v="French National"/>
    <s v="France, National 1"/>
    <n v="4"/>
    <n v="75"/>
    <n v="50"/>
    <n v="25"/>
    <s v="0.0"/>
    <s v="12.5"/>
    <s v="5.0"/>
    <s v="10.0"/>
    <s v="20.56"/>
    <s v="16.11"/>
    <s v="21.11"/>
    <s v="27.22"/>
    <n v="7"/>
    <n v="5.5"/>
    <x v="76"/>
    <s v="25.0"/>
    <s v="75.0"/>
    <s v="25.0"/>
    <s v="50.0"/>
    <s v="25.0"/>
    <s v="0.0"/>
    <s v="0.0"/>
    <n v="35.56"/>
    <n v="64.45"/>
    <s v="-"/>
    <s v="-"/>
    <x v="3"/>
    <s v="-"/>
    <s v="-"/>
    <s v="-"/>
    <s v="None"/>
    <n v="0"/>
    <x v="1"/>
  </r>
  <r>
    <n v="7474"/>
    <s v="None"/>
    <s v="93.0"/>
    <n v="1"/>
    <n v="2"/>
    <s v="1 - 2"/>
    <s v="nan"/>
    <s v="nan"/>
    <s v="None"/>
    <s v="nan"/>
    <n v="0"/>
    <s v="0 - 0"/>
    <s v="1 - 2"/>
    <s v="0 - 0"/>
    <s v="0 - 0"/>
    <s v="0 - 0"/>
    <s v="1 - 1"/>
    <s v="1 - 1"/>
    <s v="1 - 2"/>
    <n v="352.32"/>
    <s v="Floridsdorfer Ac"/>
    <s v="Austria Klagenfurt"/>
    <s v="Floridsdorfer AC v Austria Klagenfurt"/>
    <s v="12.09.2025"/>
    <s v="18:30"/>
    <s v="Austrian Erste Liga"/>
    <s v="Austria, 2. Liga"/>
    <n v="5"/>
    <n v="90"/>
    <n v="60"/>
    <n v="20"/>
    <s v="10.0"/>
    <s v="40.0"/>
    <s v="25.0"/>
    <s v="9.38"/>
    <s v="15.63"/>
    <s v="13.54"/>
    <s v="23.96"/>
    <s v="12.5"/>
    <n v="-12"/>
    <n v="-5"/>
    <x v="96"/>
    <s v="100.0"/>
    <s v="0.0"/>
    <s v="40.0"/>
    <s v="60.0"/>
    <s v="40.0"/>
    <s v="20.0"/>
    <s v="10.0"/>
    <n v="50"/>
    <n v="50"/>
    <s v="-"/>
    <s v="-"/>
    <x v="3"/>
    <s v="-"/>
    <s v="-"/>
    <s v="-"/>
    <s v="None"/>
    <n v="0"/>
    <x v="1"/>
  </r>
  <r>
    <n v="7106"/>
    <s v="None"/>
    <s v="95.0"/>
    <n v="1"/>
    <n v="2"/>
    <s v="1 - 2"/>
    <s v="nan"/>
    <s v="nan"/>
    <s v="None"/>
    <s v="None"/>
    <n v="0"/>
    <s v="1 - 2"/>
    <s v="1 - 2"/>
    <s v="0 - 0"/>
    <s v="1 - 1"/>
    <s v="1 - 2"/>
    <s v="1 - 2"/>
    <s v="1 - 2"/>
    <s v="1 - 2"/>
    <n v="32756.87"/>
    <s v="Inter"/>
    <s v="Udinese"/>
    <s v="Inter v Udinese"/>
    <s v="31.08.2025"/>
    <s v="18:45"/>
    <s v="Italian Serie A"/>
    <s v="Italy, Serie A"/>
    <n v="1"/>
    <n v="100"/>
    <n v="50"/>
    <n v="50"/>
    <s v="50.0"/>
    <s v="50.0"/>
    <s v="0.0"/>
    <s v="10.0"/>
    <s v="10.0"/>
    <s v="35.0"/>
    <s v="45.0"/>
    <s v="0.0"/>
    <n v="-22"/>
    <n v="-8"/>
    <x v="96"/>
    <s v="100.0"/>
    <s v="0.0"/>
    <s v="100.0"/>
    <s v="0.0"/>
    <s v="50.0"/>
    <s v="0.0"/>
    <s v="0.0"/>
    <n v="20"/>
    <n v="80"/>
    <s v="1.29"/>
    <s v="11"/>
    <x v="31"/>
    <s v="1.2"/>
    <s v="1.47"/>
    <s v="5"/>
    <n v="1"/>
    <n v="0"/>
    <x v="1"/>
  </r>
  <r>
    <n v="7479"/>
    <s v="live"/>
    <s v="94.0"/>
    <n v="1"/>
    <n v="2"/>
    <s v="1 - 2"/>
    <n v="13"/>
    <n v="7.4"/>
    <s v="EXECUTABLE"/>
    <s v="0.0"/>
    <n v="0"/>
    <s v="1 - 1"/>
    <s v="1 - 2"/>
    <s v="0 - 1"/>
    <s v="1 - 1"/>
    <s v="1 - 1"/>
    <s v="1 - 1"/>
    <s v="1 - 2"/>
    <s v="1 - 2"/>
    <n v="1192.51"/>
    <s v="Lech Poznan"/>
    <s v="Zaglebie Lubin"/>
    <s v="Lech Poznan v Zaglebie Lubin"/>
    <s v="12.09.2025"/>
    <s v="18:30"/>
    <s v="Polish Ekstraklasa"/>
    <s v="Poland, Ekstraklasa"/>
    <n v="5"/>
    <n v="91.67"/>
    <n v="73.34"/>
    <n v="45"/>
    <s v="28.34"/>
    <s v="0.0"/>
    <s v="9.32"/>
    <s v="14.55"/>
    <s v="11.59"/>
    <s v="24.09"/>
    <s v="19.09"/>
    <s v="21.37"/>
    <n v="7"/>
    <n v="0.5"/>
    <x v="979"/>
    <s v="40.0"/>
    <s v="60.0"/>
    <s v="50.0"/>
    <s v="50.0"/>
    <s v="45.0"/>
    <s v="18.34"/>
    <s v="0.0"/>
    <n v="35.46"/>
    <n v="64.55"/>
    <s v="-"/>
    <s v="-"/>
    <x v="3"/>
    <s v="-"/>
    <s v="-"/>
    <s v="-"/>
    <s v="None"/>
    <n v="0"/>
    <x v="1"/>
  </r>
  <r>
    <n v="7640"/>
    <s v="None"/>
    <s v="90.0"/>
    <n v="1"/>
    <n v="2"/>
    <s v="1 - 2"/>
    <s v="nan"/>
    <s v="nan"/>
    <s v="None"/>
    <s v="nan"/>
    <n v="0"/>
    <s v="0 - 0"/>
    <s v="1 - 2"/>
    <s v="0 - 0"/>
    <s v="0 - 0"/>
    <s v="0 - 0"/>
    <s v="1 - 1"/>
    <s v="1 - 1"/>
    <s v="1 - 2"/>
    <n v="1156.73"/>
    <s v="Crewe"/>
    <s v="Barnet"/>
    <s v="Crewe v Barnet"/>
    <s v="13.09.2025"/>
    <s v="14:00"/>
    <s v="English Sky Bet League 2"/>
    <s v="England, League Two"/>
    <n v="7"/>
    <n v="78.569999999999993"/>
    <n v="35.72"/>
    <n v="21.43"/>
    <s v="7.15"/>
    <s v="28.57"/>
    <s v="20.84"/>
    <s v="23.27"/>
    <s v="23.27"/>
    <s v="8.68"/>
    <s v="5.91"/>
    <s v="18.06"/>
    <n v="-25"/>
    <n v="0.5"/>
    <x v="76"/>
    <s v="71.43"/>
    <s v="28.57"/>
    <s v="42.86"/>
    <s v="57.14"/>
    <s v="42.86"/>
    <s v="28.57"/>
    <s v="14.29"/>
    <n v="67.36"/>
    <n v="32.64"/>
    <s v="-"/>
    <s v="-"/>
    <x v="3"/>
    <s v="-"/>
    <s v="-"/>
    <s v="-"/>
    <s v="None"/>
    <n v="0"/>
    <x v="1"/>
  </r>
  <r>
    <n v="7681"/>
    <s v="None"/>
    <s v="93.0"/>
    <n v="1"/>
    <n v="2"/>
    <s v="1 - 2"/>
    <s v="nan"/>
    <s v="nan"/>
    <s v="None"/>
    <s v="nan"/>
    <n v="0"/>
    <s v="0 - 0"/>
    <s v="1 - 2"/>
    <s v="0 - 0"/>
    <s v="0 - 0"/>
    <s v="0 - 0"/>
    <s v="0 - 0"/>
    <s v="0 - 1"/>
    <s v="1 - 2"/>
    <n v="2871.65"/>
    <s v="Falkirk"/>
    <s v="St Mirren"/>
    <s v="Falkirk v St Mirren"/>
    <s v="13.09.2025"/>
    <s v="14:00"/>
    <s v="Scottish Premiership"/>
    <s v="Scotland, Premiership"/>
    <n v="3"/>
    <n v="58.34"/>
    <n v="33.340000000000003"/>
    <n v="33.340000000000003"/>
    <s v="0.0"/>
    <s v="29.17"/>
    <s v="0.0"/>
    <s v="5.56"/>
    <s v="21.11"/>
    <s v="5.56"/>
    <s v="42.22"/>
    <s v="25.56"/>
    <n v="1"/>
    <n v="0.5"/>
    <x v="77"/>
    <s v="33.33"/>
    <s v="66.67"/>
    <s v="50.0"/>
    <s v="25.0"/>
    <s v="16.67"/>
    <s v="0.0"/>
    <s v="0.0"/>
    <n v="26.67"/>
    <n v="73.34"/>
    <s v="-"/>
    <s v="-"/>
    <x v="3"/>
    <s v="-"/>
    <s v="-"/>
    <s v="-"/>
    <s v="None"/>
    <n v="0"/>
    <x v="1"/>
  </r>
  <r>
    <n v="7746"/>
    <s v="None"/>
    <s v="96.0"/>
    <n v="1"/>
    <n v="2"/>
    <s v="1 - 2"/>
    <s v="nan"/>
    <s v="nan"/>
    <s v="None"/>
    <s v="None"/>
    <n v="0"/>
    <s v="1 - 1"/>
    <s v="1 - 2"/>
    <s v="0 - 0"/>
    <s v="1 - 1"/>
    <s v="1 - 1"/>
    <s v="1 - 1"/>
    <s v="1 - 2"/>
    <s v="1 - 2"/>
    <n v="4610.46"/>
    <s v="Famalicao"/>
    <s v="Sporting Lisbon"/>
    <s v="Famalicao v Sporting Lisbon"/>
    <s v="13.09.2025"/>
    <s v="19:30"/>
    <s v="Portuguese Primeira Liga"/>
    <s v="Portugal, Primeira Liga"/>
    <n v="4"/>
    <n v="62.5"/>
    <n v="50"/>
    <n v="25"/>
    <s v="25.0"/>
    <s v="75.0"/>
    <s v="13.13"/>
    <s v="13.13"/>
    <s v="9.38"/>
    <s v="16.25"/>
    <s v="35.63"/>
    <s v="12.5"/>
    <n v="2"/>
    <n v="-12"/>
    <x v="75"/>
    <s v="75.0"/>
    <s v="0.0"/>
    <s v="50.0"/>
    <s v="50.0"/>
    <s v="25.0"/>
    <s v="12.5"/>
    <s v="0.0"/>
    <n v="35.630000000000003"/>
    <n v="64.38"/>
    <s v="-"/>
    <s v="-"/>
    <x v="3"/>
    <s v="-"/>
    <s v="-"/>
    <s v="-"/>
    <s v="None"/>
    <n v="0"/>
    <x v="1"/>
  </r>
  <r>
    <n v="7799"/>
    <s v="None"/>
    <s v="99.0"/>
    <n v="1"/>
    <n v="2"/>
    <s v="1 - 2"/>
    <s v="nan"/>
    <s v="nan"/>
    <s v="None"/>
    <s v="nan"/>
    <n v="0"/>
    <s v="0 - 0"/>
    <s v="1 - 2"/>
    <s v="0 - 0"/>
    <s v="0 - 0"/>
    <s v="0 - 0"/>
    <s v="0 - 0"/>
    <s v="0 - 1"/>
    <s v="1 - 2"/>
    <n v="141.97"/>
    <s v="Gimcheon Sangmu"/>
    <s v="Daegu FC"/>
    <s v="Gimcheon Sangmu v Daegu Fc"/>
    <s v="14.09.2025"/>
    <s v="10:00"/>
    <s v="South Korean K League 1"/>
    <s v="South-Korea, K League 1"/>
    <n v="28"/>
    <n v="87.5"/>
    <n v="81.25"/>
    <n v="62.5"/>
    <s v="25.0"/>
    <s v="6.25"/>
    <s v="7.47"/>
    <s v="13.38"/>
    <s v="20.93"/>
    <s v="13.98"/>
    <s v="14.42"/>
    <s v="29.83"/>
    <n v="-17"/>
    <n v="-0.5"/>
    <x v="446"/>
    <s v="37.5"/>
    <s v="50.0"/>
    <s v="25.0"/>
    <s v="75.0"/>
    <s v="37.5"/>
    <s v="31.25"/>
    <s v="6.25"/>
    <n v="41.78"/>
    <n v="58.22"/>
    <s v="1.47"/>
    <s v="5.5"/>
    <x v="9"/>
    <s v="1.13"/>
    <s v="1.67"/>
    <s v="3.5"/>
    <n v="1"/>
    <n v="0"/>
    <x v="1"/>
  </r>
  <r>
    <n v="7826"/>
    <s v="None"/>
    <s v="94.0"/>
    <n v="1"/>
    <n v="2"/>
    <s v="1 - 2"/>
    <s v="nan"/>
    <s v="nan"/>
    <s v="None"/>
    <s v="nan"/>
    <n v="0"/>
    <s v="1 - 1"/>
    <s v="1 - 2"/>
    <s v="0 - 1"/>
    <s v="1 - 1"/>
    <s v="1 - 1"/>
    <s v="1 - 1"/>
    <s v="1 - 1"/>
    <s v="1 - 2"/>
    <n v="1386.8"/>
    <s v="Heracles"/>
    <s v="Az Alkmaar"/>
    <s v="Heracles v AZ Alkmaar"/>
    <s v="14.09.2025"/>
    <s v="12:30"/>
    <s v="Dutch Eredivisie"/>
    <s v="Netherlands, Eredivisie"/>
    <n v="3"/>
    <n v="83.34"/>
    <n v="70.84"/>
    <n v="70.84"/>
    <s v="29.17"/>
    <s v="16.67"/>
    <s v="16.67"/>
    <s v="13.34"/>
    <s v="23.34"/>
    <s v="5.0"/>
    <s v="15.0"/>
    <s v="26.67"/>
    <n v="26"/>
    <n v="4"/>
    <x v="299"/>
    <s v="25.0"/>
    <s v="75.0"/>
    <s v="66.67"/>
    <s v="33.33"/>
    <s v="58.34"/>
    <s v="29.17"/>
    <s v="16.67"/>
    <n v="53.34"/>
    <n v="46.67"/>
    <s v="6.5"/>
    <s v="1.44"/>
    <x v="9"/>
    <s v="1.17"/>
    <s v="1.53"/>
    <s v="4.33"/>
    <n v="2"/>
    <n v="0"/>
    <x v="1"/>
  </r>
  <r>
    <n v="7834"/>
    <s v="None"/>
    <s v="94.0"/>
    <n v="1"/>
    <n v="2"/>
    <s v="1 - 2"/>
    <s v="nan"/>
    <s v="nan"/>
    <s v="None"/>
    <s v="nan"/>
    <n v="0"/>
    <s v="0 - 1"/>
    <s v="1 - 2"/>
    <s v="0 - 1"/>
    <s v="0 - 1"/>
    <s v="0 - 1"/>
    <s v="1 - 1"/>
    <s v="1 - 1"/>
    <s v="1 - 2"/>
    <n v="540.1"/>
    <s v="Trelleborgs"/>
    <s v="Sandvikens"/>
    <s v="Trelleborgs v Sandvikens"/>
    <s v="14.09.2025"/>
    <s v="13:00"/>
    <s v="Swedish Superettan"/>
    <s v="Sweden, Superettan"/>
    <n v="21"/>
    <n v="68.75"/>
    <n v="56.25"/>
    <n v="18.75"/>
    <s v="12.5"/>
    <s v="18.75"/>
    <s v="14.15"/>
    <s v="13.28"/>
    <s v="17.79"/>
    <s v="13.28"/>
    <s v="15.61"/>
    <s v="25.9"/>
    <n v="1"/>
    <n v="9.5"/>
    <x v="980"/>
    <s v="37.5"/>
    <s v="37.5"/>
    <s v="50.0"/>
    <s v="50.0"/>
    <s v="31.25"/>
    <s v="6.25"/>
    <s v="6.25"/>
    <n v="45.22"/>
    <n v="54.79"/>
    <s v="2.25"/>
    <s v="3"/>
    <x v="4"/>
    <s v="1.25"/>
    <s v="1.36"/>
    <s v="6.5"/>
    <n v="1"/>
    <n v="0"/>
    <x v="1"/>
  </r>
  <r>
    <n v="7842"/>
    <s v="None"/>
    <s v="95.0"/>
    <n v="1"/>
    <n v="2"/>
    <s v="1 - 2"/>
    <s v="nan"/>
    <s v="nan"/>
    <s v="None"/>
    <s v="nan"/>
    <n v="0"/>
    <s v="1 - 0"/>
    <s v="1 - 2"/>
    <s v="1 - 0"/>
    <s v="1 - 0"/>
    <s v="1 - 0"/>
    <s v="1 - 1"/>
    <s v="1 - 1"/>
    <s v="1 - 2"/>
    <n v="58488.19"/>
    <s v="Fenerbahce"/>
    <s v="Trabzonspor"/>
    <s v="Fenerbahce v Trabzonspor"/>
    <s v="14.09.2025"/>
    <s v="16:00"/>
    <s v="Turkish Super League"/>
    <s v="Turkey, Süper Lig"/>
    <n v="3"/>
    <n v="45.84"/>
    <n v="33.340000000000003"/>
    <n v="33.340000000000003"/>
    <s v="0.0"/>
    <s v="54.17"/>
    <s v="12.5"/>
    <s v="16.25"/>
    <s v="22.5"/>
    <s v="16.25"/>
    <s v="22.5"/>
    <s v="10.0"/>
    <n v="1"/>
    <n v="-9.5"/>
    <x v="981"/>
    <s v="66.67"/>
    <s v="0.0"/>
    <s v="100.0"/>
    <s v="0.0"/>
    <s v="33.34"/>
    <s v="16.67"/>
    <s v="0.0"/>
    <n v="51.25"/>
    <n v="48.75"/>
    <s v="1.44"/>
    <s v="6.5"/>
    <x v="17"/>
    <s v="1.2"/>
    <s v="1.44"/>
    <s v="5"/>
    <n v="1"/>
    <n v="0"/>
    <x v="1"/>
  </r>
  <r>
    <n v="7122"/>
    <s v="None"/>
    <s v="98.0"/>
    <n v="1"/>
    <n v="2"/>
    <s v="1 - 2"/>
    <s v="nan"/>
    <s v="nan"/>
    <s v="None"/>
    <s v="None"/>
    <n v="0"/>
    <s v="0 - 0"/>
    <s v="1 - 2"/>
    <s v="0 - 0"/>
    <s v="0 - 0"/>
    <s v="0 - 0"/>
    <s v="0 - 1"/>
    <s v="1 - 1"/>
    <s v="1 - 2"/>
    <n v="1913.95"/>
    <s v="Granada"/>
    <s v="Mirandes"/>
    <s v="Granada v Mirandes"/>
    <s v="31.08.2025"/>
    <s v="19:30"/>
    <s v="Spanish Segunda Division"/>
    <s v="Spain, Segunda División"/>
    <n v="2"/>
    <n v="50"/>
    <n v="50"/>
    <n v="25"/>
    <s v="0.0"/>
    <s v="0.0"/>
    <s v="0.0"/>
    <s v="57.15"/>
    <s v="7.15"/>
    <s v="21.43"/>
    <s v="7.15"/>
    <s v="7.15"/>
    <n v="7"/>
    <n v="14.5"/>
    <x v="76"/>
    <s v="0.0"/>
    <s v="100.0"/>
    <s v="0.0"/>
    <s v="100.0"/>
    <s v="0.0"/>
    <s v="0.0"/>
    <s v="0.0"/>
    <n v="64.290000000000006"/>
    <n v="35.72"/>
    <s v="1.9"/>
    <s v="4"/>
    <x v="13"/>
    <s v="1.4"/>
    <s v="1.2"/>
    <s v="9"/>
    <n v="1"/>
    <n v="0"/>
    <x v="1"/>
  </r>
  <r>
    <n v="7860"/>
    <s v="None"/>
    <s v="93.0"/>
    <n v="1"/>
    <n v="2"/>
    <s v="1 - 2"/>
    <s v="nan"/>
    <s v="nan"/>
    <s v="None"/>
    <s v="nan"/>
    <n v="0"/>
    <s v="0 - 0"/>
    <s v="1 - 2"/>
    <s v="0 - 0"/>
    <s v="0 - 0"/>
    <s v="0 - 0"/>
    <s v="1 - 1"/>
    <s v="1 - 2"/>
    <s v="1 - 2"/>
    <n v="520.51"/>
    <s v="Luzern"/>
    <s v="Young Boys"/>
    <s v="Luzern v Young Boys"/>
    <s v="14.09.2025"/>
    <s v="14:30"/>
    <s v="Swiss Super League"/>
    <s v="Switzerland, Super League"/>
    <n v="5"/>
    <n v="80"/>
    <n v="60"/>
    <n v="50"/>
    <s v="20.0"/>
    <s v="20.0"/>
    <s v="26.67"/>
    <s v="10.0"/>
    <s v="16.67"/>
    <s v="13.33"/>
    <s v="16.67"/>
    <s v="16.67"/>
    <n v="2"/>
    <n v="-3"/>
    <x v="312"/>
    <s v="80.0"/>
    <s v="20.0"/>
    <s v="80.0"/>
    <s v="0.0"/>
    <s v="50.0"/>
    <s v="20.0"/>
    <s v="10.0"/>
    <n v="53.33"/>
    <n v="46.67"/>
    <s v="2.8"/>
    <s v="2.3"/>
    <x v="19"/>
    <s v="1.14"/>
    <s v="1.57"/>
    <s v="4.33"/>
    <n v="2"/>
    <n v="0"/>
    <x v="1"/>
  </r>
  <r>
    <n v="7870"/>
    <s v="None"/>
    <s v="93.0"/>
    <n v="1"/>
    <n v="2"/>
    <s v="1 - 2"/>
    <s v="nan"/>
    <s v="nan"/>
    <s v="None"/>
    <s v="nan"/>
    <n v="0"/>
    <s v="1 - 0"/>
    <s v="1 - 2"/>
    <s v="1 - 0"/>
    <s v="1 - 0"/>
    <s v="1 - 0"/>
    <s v="1 - 1"/>
    <s v="1 - 1"/>
    <s v="1 - 2"/>
    <n v="511.06"/>
    <s v="Ham-Kam"/>
    <s v="Stromsgodset"/>
    <s v="Ham-Kam v Stromsgodset"/>
    <s v="14.09.2025"/>
    <s v="15:00"/>
    <s v="Norwegian Eliteserien"/>
    <s v="Norway, Eliteserien"/>
    <n v="20"/>
    <n v="81.25"/>
    <n v="62.5"/>
    <n v="56.25"/>
    <s v="25.0"/>
    <s v="18.75"/>
    <s v="20.06"/>
    <s v="11.56"/>
    <s v="15.22"/>
    <s v="19.87"/>
    <s v="16.68"/>
    <s v="16.63"/>
    <n v="2"/>
    <n v="9"/>
    <x v="152"/>
    <s v="50.0"/>
    <s v="50.0"/>
    <s v="37.5"/>
    <s v="62.5"/>
    <s v="50.0"/>
    <s v="25.0"/>
    <s v="6.25"/>
    <n v="46.83"/>
    <n v="53.17"/>
    <s v="2.2"/>
    <s v="3"/>
    <x v="10"/>
    <s v="1.2"/>
    <s v="1.4"/>
    <s v="5.5"/>
    <n v="1"/>
    <n v="0"/>
    <x v="1"/>
  </r>
  <r>
    <n v="7877"/>
    <s v="None"/>
    <s v="97.0"/>
    <n v="1"/>
    <n v="2"/>
    <s v="1 - 2"/>
    <s v="nan"/>
    <s v="nan"/>
    <s v="None"/>
    <s v="nan"/>
    <n v="0"/>
    <s v="0 - 0"/>
    <s v="1 - 2"/>
    <s v="0 - 0"/>
    <s v="0 - 0"/>
    <s v="0 - 0"/>
    <s v="0 - 0"/>
    <s v="1 - 1"/>
    <s v="1 - 2"/>
    <n v="31.96"/>
    <s v="76 Igdir Belediyespor"/>
    <s v="Serik Belediyespor"/>
    <s v="76 Igdir Belediyespor v Serik Belediyespor"/>
    <s v="14.09.2025"/>
    <s v="13:00"/>
    <s v="Turkish 1 Lig"/>
    <s v="Turkey, 1. Lig"/>
    <n v="4"/>
    <n v="62.5"/>
    <n v="50"/>
    <n v="37.5"/>
    <s v="37.5"/>
    <s v="37.5"/>
    <s v="14.17"/>
    <s v="13.34"/>
    <s v="32.5"/>
    <s v="9.17"/>
    <s v="17.5"/>
    <s v="13.34"/>
    <n v="-16"/>
    <n v="7"/>
    <x v="80"/>
    <s v="50.0"/>
    <s v="25.0"/>
    <s v="25.0"/>
    <s v="50.0"/>
    <s v="50.0"/>
    <s v="25.0"/>
    <s v="12.5"/>
    <n v="60"/>
    <n v="40"/>
    <s v="1.33"/>
    <s v="7.5"/>
    <x v="27"/>
    <s v="1.2"/>
    <s v="1.4"/>
    <s v="5.5"/>
    <n v="1"/>
    <n v="0"/>
    <x v="1"/>
  </r>
  <r>
    <n v="7915"/>
    <s v="None"/>
    <s v="102.0"/>
    <n v="1"/>
    <n v="2"/>
    <s v="1 - 2"/>
    <s v="nan"/>
    <s v="nan"/>
    <s v="None"/>
    <s v="nan"/>
    <n v="0"/>
    <s v="0 - 1"/>
    <s v="1 - 2"/>
    <s v="0 - 0"/>
    <s v="0 - 0"/>
    <s v="0 - 1"/>
    <s v="1 - 1"/>
    <s v="1 - 2"/>
    <s v="1 - 2"/>
    <n v="479.71"/>
    <s v="Lokomotiv Sofia"/>
    <s v="PFC Levski Sofia"/>
    <s v="Lokomotiv Sofia v PFC Levski Sofia"/>
    <s v="14.09.2025"/>
    <s v="17:30"/>
    <s v="Bulgarian A League"/>
    <s v="Bulgaria, First League"/>
    <n v="6"/>
    <n v="63.1"/>
    <n v="40.479999999999997"/>
    <n v="8.34"/>
    <s v="8.34"/>
    <s v="53.57"/>
    <s v="20.49"/>
    <s v="22.22"/>
    <s v="18.06"/>
    <s v="6.25"/>
    <s v="18.06"/>
    <s v="14.93"/>
    <n v="9"/>
    <n v="-8.5"/>
    <x v="982"/>
    <s v="28.57"/>
    <s v="42.86"/>
    <s v="66.67"/>
    <s v="16.67"/>
    <s v="39.29"/>
    <s v="7.15"/>
    <s v="0.0"/>
    <n v="60.77"/>
    <n v="39.24"/>
    <s v="5.5"/>
    <s v="1.62"/>
    <x v="6"/>
    <s v="1.47"/>
    <s v="1.17"/>
    <s v="11"/>
    <n v="2"/>
    <n v="0"/>
    <x v="1"/>
  </r>
  <r>
    <n v="7968"/>
    <s v="None"/>
    <s v="94.0"/>
    <n v="1"/>
    <n v="2"/>
    <s v="1 - 2"/>
    <s v="None"/>
    <s v="None"/>
    <s v="None"/>
    <s v="None"/>
    <n v="0"/>
    <s v="1 - 1"/>
    <s v="1 - 2"/>
    <s v="0 - 1"/>
    <s v="0 - 1"/>
    <s v="1 - 1"/>
    <s v="1 - 1"/>
    <s v="1 - 2"/>
    <s v="1 - 2"/>
    <n v="295.95999999999998"/>
    <s v="Hacken"/>
    <s v="IFK Goteborg"/>
    <s v="Hacken v IFK Goteborg"/>
    <s v="15.09.2025"/>
    <s v="17:10"/>
    <s v="Swedish Allsvenskan"/>
    <s v="Sweden, Allsvenskan"/>
    <n v="22"/>
    <n v="62.5"/>
    <n v="56.25"/>
    <n v="25"/>
    <s v="25.0"/>
    <s v="43.75"/>
    <s v="9.75"/>
    <s v="16.33"/>
    <s v="23.23"/>
    <s v="11.9"/>
    <s v="15.17"/>
    <s v="23.62"/>
    <n v="4"/>
    <n v="2"/>
    <x v="699"/>
    <s v="25.0"/>
    <s v="50.0"/>
    <s v="87.5"/>
    <s v="0.0"/>
    <s v="37.5"/>
    <s v="31.25"/>
    <s v="12.5"/>
    <n v="49.31"/>
    <n v="50.69"/>
    <s v="2.3"/>
    <s v="2.8"/>
    <x v="19"/>
    <s v="1.17"/>
    <s v="1.53"/>
    <s v="4.33"/>
    <n v="1"/>
    <n v="0"/>
    <x v="1"/>
  </r>
  <r>
    <n v="7982"/>
    <s v="None"/>
    <s v="95.0"/>
    <n v="1"/>
    <n v="2"/>
    <s v="1 - 2"/>
    <s v="None"/>
    <s v="None"/>
    <s v="None"/>
    <s v="None"/>
    <n v="0"/>
    <s v="0 - 0"/>
    <s v="1 - 2"/>
    <s v="0 - 0"/>
    <s v="0 - 0"/>
    <s v="0 - 0"/>
    <s v="0 - 0"/>
    <s v="1 - 0"/>
    <s v="1 - 2"/>
    <n v="485.26"/>
    <s v="Bahia"/>
    <s v="Cruzeiro MG"/>
    <s v="Bahia v Cruzeiro MG"/>
    <s v="15.09.2025"/>
    <s v="23:00"/>
    <s v="Brazilian Serie A"/>
    <s v="Brazil, Serie A"/>
    <n v="21"/>
    <n v="81.25"/>
    <n v="56.25"/>
    <n v="18.75"/>
    <s v="12.5"/>
    <s v="43.75"/>
    <s v="14.0"/>
    <s v="15.0"/>
    <s v="22.0"/>
    <s v="14.0"/>
    <s v="15.0"/>
    <s v="20.0"/>
    <n v="9"/>
    <n v="-11.5"/>
    <x v="983"/>
    <s v="50.0"/>
    <s v="37.5"/>
    <s v="87.5"/>
    <s v="0.0"/>
    <s v="37.5"/>
    <s v="18.75"/>
    <s v="0.0"/>
    <n v="51"/>
    <n v="49"/>
    <s v="2.4"/>
    <s v="3.1"/>
    <x v="0"/>
    <s v="1.4"/>
    <s v="1.2"/>
    <s v="9"/>
    <n v="1"/>
    <n v="0"/>
    <x v="1"/>
  </r>
  <r>
    <n v="8096"/>
    <s v="None"/>
    <s v="93.0"/>
    <n v="1"/>
    <n v="2"/>
    <s v="1 - 2"/>
    <s v="nan"/>
    <s v="nan"/>
    <s v="None"/>
    <s v="None"/>
    <n v="0"/>
    <s v="1 - 0"/>
    <s v="1 - 2"/>
    <n v="0"/>
    <s v="1 - 0"/>
    <s v="1 - 0"/>
    <s v="1 - 1"/>
    <s v="1 - 2"/>
    <s v="1 - 2"/>
    <n v="115.98"/>
    <s v="Coleraine"/>
    <s v="Glentoran"/>
    <s v="Coleraine v Glentoran"/>
    <s v="19.09.2025"/>
    <s v="18:45"/>
    <s v="Northern Irish Premiership"/>
    <s v="Northern-Ireland, Premiership"/>
    <n v="6"/>
    <n v="69.05"/>
    <n v="25"/>
    <n v="16.670000000000002"/>
    <s v="8.34"/>
    <s v="69.05"/>
    <s v="8.34"/>
    <s v="15.0"/>
    <s v="37.5"/>
    <s v="7.5"/>
    <s v="10.83"/>
    <s v="20.83"/>
    <n v="-2"/>
    <n v="-9"/>
    <x v="131"/>
    <s v="83.33"/>
    <s v="0.0"/>
    <s v="85.71"/>
    <s v="14.29"/>
    <s v="38.1"/>
    <s v="8.34"/>
    <s v="0.0"/>
    <n v="60.84"/>
    <n v="39.17"/>
    <s v="1.8"/>
    <s v="4"/>
    <x v="4"/>
    <s v="1.3"/>
    <s v="1.29"/>
    <s v="7.5"/>
    <n v="1"/>
    <n v="0"/>
    <x v="1"/>
  </r>
  <r>
    <n v="8099"/>
    <s v="None"/>
    <s v="93.0"/>
    <n v="1"/>
    <n v="2"/>
    <s v="1 - 2"/>
    <s v="nan"/>
    <s v="nan"/>
    <s v="None"/>
    <s v="None"/>
    <n v="0"/>
    <s v="1 - 1"/>
    <s v="1 - 2"/>
    <n v="0"/>
    <s v="1 - 0"/>
    <s v="1 - 1"/>
    <s v="1 - 1"/>
    <s v="1 - 1"/>
    <s v="1 - 2"/>
    <n v="66150.509999999995"/>
    <s v="Lecce"/>
    <s v="Cagliari"/>
    <s v="Lecce v Cagliari"/>
    <s v="19.09.2025"/>
    <s v="18:45"/>
    <s v="Italian Serie A"/>
    <s v="Italy, Serie A"/>
    <n v="3"/>
    <n v="66.67"/>
    <n v="16.670000000000002"/>
    <n v="16.670000000000002"/>
    <s v="16.67"/>
    <s v="33.33"/>
    <s v="0.0"/>
    <s v="0.0"/>
    <s v="17.15"/>
    <s v="7.15"/>
    <s v="31.43"/>
    <s v="44.29"/>
    <n v="26"/>
    <n v="6"/>
    <x v="239"/>
    <s v="0.0"/>
    <s v="66.67"/>
    <s v="33.33"/>
    <s v="66.67"/>
    <s v="0.0"/>
    <s v="0.0"/>
    <s v="0.0"/>
    <n v="17.149999999999999"/>
    <n v="82.86"/>
    <s v="2.88"/>
    <s v="2.8"/>
    <x v="18"/>
    <s v="1.47"/>
    <s v="1.17"/>
    <s v="10"/>
    <n v="2"/>
    <n v="0"/>
    <x v="1"/>
  </r>
  <r>
    <n v="7137"/>
    <s v="None"/>
    <s v="97.0"/>
    <n v="1"/>
    <n v="2"/>
    <s v="1 - 2"/>
    <s v="nan"/>
    <s v="nan"/>
    <s v="None"/>
    <s v="None"/>
    <n v="0"/>
    <s v="1 - 0"/>
    <s v="1 - 2"/>
    <s v="0 - 0"/>
    <s v="0 - 0"/>
    <s v="1 - 0"/>
    <s v="1 - 0"/>
    <s v="1 - 1"/>
    <s v="1 - 2"/>
    <n v="135.74"/>
    <s v="Nublense"/>
    <s v="Union Espanola"/>
    <s v="Nublense v Union Espanola"/>
    <s v="31.08.2025"/>
    <s v="22:30"/>
    <s v="Chilean Primera Division"/>
    <s v="Chile, Primera División"/>
    <n v="20"/>
    <n v="62.5"/>
    <n v="31.25"/>
    <n v="31.25"/>
    <s v="12.5"/>
    <s v="37.5"/>
    <s v="10.73"/>
    <s v="12.45"/>
    <s v="17.51"/>
    <s v="16.4"/>
    <s v="13.82"/>
    <s v="29.1"/>
    <n v="-10"/>
    <n v="8"/>
    <x v="984"/>
    <s v="87.5"/>
    <s v="12.5"/>
    <s v="25.0"/>
    <s v="75.0"/>
    <s v="25.0"/>
    <s v="6.25"/>
    <s v="0.0"/>
    <n v="40.69"/>
    <n v="59.31"/>
    <s v="1.7"/>
    <s v="4.33"/>
    <x v="10"/>
    <s v="1.29"/>
    <s v="1.33"/>
    <s v="6.5"/>
    <n v="1"/>
    <n v="0"/>
    <x v="1"/>
  </r>
  <r>
    <n v="8152"/>
    <s v="None"/>
    <s v="94.0"/>
    <n v="1"/>
    <n v="2"/>
    <s v="1 - 2"/>
    <s v="nan"/>
    <s v="nan"/>
    <s v="None"/>
    <s v="nan"/>
    <n v="0"/>
    <s v="1 - 1"/>
    <s v="1 - 2"/>
    <s v="0 - 0"/>
    <s v="0 - 1"/>
    <s v="1 - 1"/>
    <s v="1 - 1"/>
    <s v="1 - 2"/>
    <s v="1 - 2"/>
    <n v="188.78"/>
    <s v="Meizhou Hakka"/>
    <s v="Qingdao Youth Island"/>
    <s v="Meizhou Hakka v Qingdao Youth Island"/>
    <s v="20.09.2025"/>
    <s v="11:35"/>
    <s v="Chinese Super League"/>
    <s v="China, Super League"/>
    <n v="23"/>
    <n v="81.25"/>
    <n v="56.25"/>
    <n v="31.25"/>
    <s v="12.5"/>
    <s v="12.5"/>
    <s v="13.54"/>
    <s v="13.3"/>
    <s v="16.13"/>
    <s v="16.13"/>
    <s v="16.25"/>
    <s v="24.65"/>
    <n v="9"/>
    <n v="6.5"/>
    <x v="484"/>
    <s v="25.0"/>
    <s v="75.0"/>
    <s v="25.0"/>
    <s v="62.5"/>
    <s v="25.0"/>
    <s v="18.75"/>
    <s v="6.25"/>
    <n v="42.97"/>
    <n v="57.03"/>
    <s v="2.45"/>
    <s v="2.63"/>
    <x v="10"/>
    <s v="1.17"/>
    <s v="1.5"/>
    <s v="4.5"/>
    <n v="1"/>
    <n v="0"/>
    <x v="1"/>
  </r>
  <r>
    <n v="8221"/>
    <s v="None"/>
    <s v="96.0"/>
    <n v="1"/>
    <n v="2"/>
    <s v="1 - 2"/>
    <s v="nan"/>
    <s v="nan"/>
    <s v="None"/>
    <s v="nan"/>
    <n v="0"/>
    <s v="0 - 1"/>
    <s v="1 - 2"/>
    <s v="0 - 0"/>
    <s v="0 - 0"/>
    <s v="0 - 1"/>
    <s v="1 - 1"/>
    <s v="1 - 2"/>
    <s v="1 - 2"/>
    <n v="62153.4"/>
    <s v="West Ham"/>
    <s v="Crystal Palace"/>
    <s v="West Ham v Crystal Palace"/>
    <s v="20.09.2025"/>
    <s v="14:00"/>
    <s v="English Premier League"/>
    <s v="England, Premier League"/>
    <n v="4"/>
    <n v="75"/>
    <n v="62.5"/>
    <n v="12.5"/>
    <s v="12.5"/>
    <s v="50.0"/>
    <s v="6.67"/>
    <s v="13.34"/>
    <s v="13.34"/>
    <s v="23.34"/>
    <s v="20.0"/>
    <s v="23.34"/>
    <n v="22"/>
    <n v="3"/>
    <x v="80"/>
    <s v="50.0"/>
    <s v="50.0"/>
    <s v="50.0"/>
    <s v="0.0"/>
    <s v="12.5"/>
    <s v="12.5"/>
    <s v="12.5"/>
    <n v="33.340000000000003"/>
    <n v="66.67"/>
    <s v="-"/>
    <s v="-"/>
    <x v="3"/>
    <s v="-"/>
    <s v="-"/>
    <s v="-"/>
    <s v="None"/>
    <n v="0"/>
    <x v="1"/>
  </r>
  <r>
    <n v="8245"/>
    <s v="None"/>
    <s v="90.0"/>
    <n v="1"/>
    <n v="2"/>
    <s v="1 - 2"/>
    <s v="nan"/>
    <s v="nan"/>
    <s v="None"/>
    <s v="nan"/>
    <n v="0"/>
    <s v="1 - 1"/>
    <s v="1 - 2"/>
    <s v="0 - 0"/>
    <s v="0 - 0"/>
    <s v="1 - 1"/>
    <s v="1 - 1"/>
    <s v="1 - 1"/>
    <s v="1 - 2"/>
    <n v="393.65"/>
    <s v="Ross Co"/>
    <s v="Queens Park"/>
    <s v="Ross Co v Queens Park"/>
    <s v="20.09.2025"/>
    <s v="14:00"/>
    <s v="Scottish Championship"/>
    <s v="Scotland, Championship"/>
    <n v="5"/>
    <n v="81.67"/>
    <n v="43.34"/>
    <n v="35"/>
    <s v="0.0"/>
    <s v="10.0"/>
    <s v="7.78"/>
    <s v="8.34"/>
    <s v="10.56"/>
    <s v="28.89"/>
    <s v="13.34"/>
    <s v="31.11"/>
    <n v="1"/>
    <n v="4.5"/>
    <x v="86"/>
    <s v="16.67"/>
    <s v="83.33"/>
    <s v="40.0"/>
    <s v="40.0"/>
    <s v="8.34"/>
    <s v="0.0"/>
    <s v="0.0"/>
    <n v="26.67"/>
    <n v="73.34"/>
    <s v="-"/>
    <s v="-"/>
    <x v="3"/>
    <s v="-"/>
    <s v="-"/>
    <s v="-"/>
    <s v="None"/>
    <n v="0"/>
    <x v="1"/>
  </r>
  <r>
    <n v="8250"/>
    <s v="None"/>
    <s v="94.0"/>
    <n v="1"/>
    <n v="2"/>
    <s v="1 - 2"/>
    <s v="nan"/>
    <s v="nan"/>
    <s v="None"/>
    <s v="nan"/>
    <n v="0"/>
    <s v="1 - 1"/>
    <s v="1 - 2"/>
    <s v="0 - 1"/>
    <s v="0 - 1"/>
    <s v="1 - 1"/>
    <s v="1 - 1"/>
    <s v="1 - 1"/>
    <s v="1 - 2"/>
    <n v="6513.14"/>
    <s v="FC Volendam"/>
    <s v="Excelsior"/>
    <s v="FC Volendam v Excelsior"/>
    <s v="20.09.2025"/>
    <s v="14:30"/>
    <s v="Dutch Eredivisie"/>
    <s v="Netherlands, Eredivisie"/>
    <n v="5"/>
    <n v="80"/>
    <n v="60"/>
    <n v="40"/>
    <s v="20.0"/>
    <s v="10.0"/>
    <s v="20.0"/>
    <s v="13.33"/>
    <s v="16.67"/>
    <s v="13.34"/>
    <s v="20.0"/>
    <s v="16.67"/>
    <n v="-10"/>
    <n v="10"/>
    <x v="96"/>
    <s v="40.0"/>
    <s v="60.0"/>
    <s v="40.0"/>
    <s v="60.0"/>
    <s v="50.0"/>
    <s v="20.0"/>
    <s v="0.0"/>
    <n v="50"/>
    <n v="50"/>
    <s v="-"/>
    <s v="-"/>
    <x v="3"/>
    <s v="-"/>
    <s v="-"/>
    <s v="-"/>
    <s v="None"/>
    <n v="0"/>
    <x v="1"/>
  </r>
  <r>
    <n v="8290"/>
    <s v="None"/>
    <s v="96.0"/>
    <n v="1"/>
    <n v="2"/>
    <s v="1 - 2"/>
    <s v="nan"/>
    <s v="nan"/>
    <s v="None"/>
    <s v="nan"/>
    <n v="0"/>
    <s v="1 - 1"/>
    <s v="1 - 2"/>
    <s v="0 - 0"/>
    <s v="0 - 0"/>
    <s v="1 - 1"/>
    <s v="1 - 1"/>
    <s v="1 - 2"/>
    <s v="1 - 2"/>
    <n v="134.29"/>
    <s v="Gateshead"/>
    <s v="FC Halifax Town"/>
    <s v="Gateshead v FC Halifax Town"/>
    <s v="20.09.2025"/>
    <s v="14:00"/>
    <s v="English National League"/>
    <s v="England, National League"/>
    <n v="9"/>
    <n v="93.75"/>
    <n v="68.75"/>
    <n v="43.75"/>
    <s v="25.0"/>
    <s v="12.5"/>
    <s v="14.11"/>
    <s v="16.88"/>
    <s v="15.17"/>
    <s v="16.56"/>
    <s v="14.11"/>
    <s v="23.18"/>
    <n v="-1"/>
    <n v="9.5"/>
    <x v="985"/>
    <s v="37.5"/>
    <s v="62.5"/>
    <s v="25.0"/>
    <s v="75.0"/>
    <s v="62.5"/>
    <s v="12.5"/>
    <s v="0.0"/>
    <n v="46.16"/>
    <n v="53.85"/>
    <s v="-"/>
    <s v="-"/>
    <x v="3"/>
    <s v="-"/>
    <s v="-"/>
    <s v="-"/>
    <s v="None"/>
    <n v="0"/>
    <x v="1"/>
  </r>
  <r>
    <n v="8301"/>
    <s v="None"/>
    <s v="97.0"/>
    <n v="1"/>
    <n v="2"/>
    <s v="1 - 2"/>
    <s v="nan"/>
    <s v="nan"/>
    <s v="None"/>
    <s v="nan"/>
    <n v="0"/>
    <s v="1 - 1"/>
    <s v="1 - 2"/>
    <s v="0 - 1"/>
    <s v="1 - 1"/>
    <s v="1 - 1"/>
    <s v="1 - 1"/>
    <s v="1 - 2"/>
    <s v="1 - 2"/>
    <n v="80148.14"/>
    <s v="Alaves"/>
    <s v="Sevilla"/>
    <s v="Alaves v Sevilla"/>
    <s v="20.09.2025"/>
    <s v="16:30"/>
    <s v="Spanish La Liga"/>
    <s v="Spain, La Liga"/>
    <n v="4"/>
    <n v="75"/>
    <n v="50"/>
    <n v="25"/>
    <s v="12.5"/>
    <s v="25.0"/>
    <s v="17.86"/>
    <s v="14.29"/>
    <s v="17.86"/>
    <s v="21.43"/>
    <s v="14.29"/>
    <s v="14.29"/>
    <n v="-3"/>
    <n v="-2.5"/>
    <x v="162"/>
    <s v="50.0"/>
    <s v="50.0"/>
    <s v="50.0"/>
    <s v="50.0"/>
    <s v="37.5"/>
    <s v="0.0"/>
    <s v="0.0"/>
    <n v="50"/>
    <n v="50"/>
    <s v="-"/>
    <s v="-"/>
    <x v="3"/>
    <s v="-"/>
    <s v="-"/>
    <s v="-"/>
    <s v="None"/>
    <n v="0"/>
    <x v="1"/>
  </r>
  <r>
    <n v="8325"/>
    <s v="None"/>
    <s v="94.0"/>
    <n v="1"/>
    <n v="2"/>
    <s v="1 - 2"/>
    <s v="nan"/>
    <s v="nan"/>
    <s v="None"/>
    <s v="nan"/>
    <n v="0"/>
    <s v="0 - 0"/>
    <s v="1 - 2"/>
    <s v="0 - 0"/>
    <s v="0 - 0"/>
    <s v="0 - 0"/>
    <s v="0 - 0"/>
    <s v="0 - 1"/>
    <s v="1 - 2"/>
    <n v="76.319999999999993"/>
    <s v="Caernarfon Town"/>
    <s v="Penybont FC"/>
    <s v="Caernarfon Town v Penybont FC"/>
    <s v="20.09.2025"/>
    <s v="16:15"/>
    <s v="Welsh Premiership"/>
    <s v="Wales, Premier League"/>
    <n v="7"/>
    <n v="78.569999999999993"/>
    <n v="50"/>
    <n v="50"/>
    <s v="35.72"/>
    <s v="35.72"/>
    <s v="15.44"/>
    <s v="4.55"/>
    <s v="24.62"/>
    <s v="15.44"/>
    <s v="21.5"/>
    <s v="18.47"/>
    <n v="-1"/>
    <n v="-5.5"/>
    <x v="542"/>
    <s v="28.57"/>
    <s v="71.43"/>
    <s v="42.86"/>
    <s v="42.86"/>
    <s v="57.15"/>
    <s v="21.43"/>
    <s v="7.15"/>
    <n v="44.6"/>
    <n v="55.4"/>
    <s v="-"/>
    <s v="-"/>
    <x v="3"/>
    <s v="-"/>
    <s v="-"/>
    <s v="-"/>
    <s v="None"/>
    <n v="0"/>
    <x v="1"/>
  </r>
  <r>
    <n v="8364"/>
    <s v="None"/>
    <s v="100.0"/>
    <n v="1"/>
    <n v="2"/>
    <s v="1 - 2"/>
    <s v="nan"/>
    <s v="nan"/>
    <s v="None"/>
    <s v="nan"/>
    <n v="0"/>
    <s v="1 - 1"/>
    <s v="1 - 2"/>
    <s v="1 - 1"/>
    <s v="1 - 1"/>
    <s v="1 - 1"/>
    <s v="1 - 1"/>
    <s v="1 - 1"/>
    <s v="1 - 2"/>
    <n v="291.22000000000003"/>
    <s v="Hartford Athletic FC"/>
    <s v="Pittsburgh Riverhounds"/>
    <s v="Hartford Athletic FC v Pittsburgh Riverhounds"/>
    <s v="20.09.2025"/>
    <s v="23:00"/>
    <s v="US United Soccer League"/>
    <s v="USA, USL Championship"/>
    <n v="24"/>
    <n v="93.75"/>
    <n v="37.5"/>
    <n v="18.75"/>
    <s v="12.5"/>
    <s v="37.5"/>
    <s v="14.64"/>
    <s v="11.86"/>
    <s v="17.9"/>
    <s v="13.55"/>
    <s v="18.82"/>
    <s v="23.24"/>
    <n v="-11"/>
    <n v="-6.5"/>
    <x v="986"/>
    <s v="75.0"/>
    <s v="25.0"/>
    <s v="50.0"/>
    <s v="50.0"/>
    <s v="25.0"/>
    <s v="0.0"/>
    <s v="0.0"/>
    <n v="44.4"/>
    <n v="55.61"/>
    <s v="-"/>
    <s v="-"/>
    <x v="3"/>
    <s v="-"/>
    <s v="-"/>
    <s v="-"/>
    <s v="None"/>
    <n v="0"/>
    <x v="1"/>
  </r>
  <r>
    <n v="8412"/>
    <s v="None"/>
    <s v="95.0"/>
    <n v="1"/>
    <n v="2"/>
    <s v="1 - 2"/>
    <s v="nan"/>
    <s v="nan"/>
    <s v="None"/>
    <s v="nan"/>
    <n v="0"/>
    <s v="0 - 1"/>
    <s v="1 - 2"/>
    <s v="0 - 1"/>
    <s v="0 - 1"/>
    <s v="0 - 1"/>
    <s v="1 - 1"/>
    <s v="2 - 1"/>
    <s v="1 - 2"/>
    <n v="1358.68"/>
    <s v="Genk"/>
    <s v="Union St Gilloise"/>
    <s v="Genk v Union St Gilloise"/>
    <s v="21.09.2025"/>
    <s v="11:30"/>
    <s v="Belgian First Division A"/>
    <s v="Belgium, Jupiler Pro League"/>
    <n v="7"/>
    <n v="78.569999999999993"/>
    <n v="50"/>
    <n v="21.43"/>
    <s v="21.43"/>
    <s v="35.72"/>
    <s v="18.86"/>
    <s v="18.72"/>
    <s v="10.68"/>
    <s v="16.23"/>
    <s v="16.38"/>
    <s v="19.16"/>
    <n v="18"/>
    <n v="-6"/>
    <x v="116"/>
    <s v="28.57"/>
    <s v="71.43"/>
    <s v="71.43"/>
    <s v="14.29"/>
    <s v="28.58"/>
    <s v="14.29"/>
    <s v="7.15"/>
    <n v="48.25"/>
    <n v="51.76"/>
    <s v="-"/>
    <s v="-"/>
    <x v="3"/>
    <s v="-"/>
    <s v="-"/>
    <s v="-"/>
    <s v="None"/>
    <n v="0"/>
    <x v="1"/>
  </r>
  <r>
    <n v="8438"/>
    <s v="None"/>
    <s v="94.0"/>
    <n v="1"/>
    <n v="2"/>
    <s v="1 - 2"/>
    <s v="nan"/>
    <s v="nan"/>
    <s v="None"/>
    <s v="nan"/>
    <n v="0"/>
    <s v="1 - 1"/>
    <s v="1 - 2"/>
    <s v="1 - 0"/>
    <s v="1 - 0"/>
    <s v="1 - 1"/>
    <s v="1 - 1"/>
    <s v="1 - 1"/>
    <s v="1 - 2"/>
    <n v="0"/>
    <s v="Liverpool U21"/>
    <s v="Man Utd U21"/>
    <s v="Liverpool U21 v Man Utd U21"/>
    <s v="21.09.2025"/>
    <s v="13:00"/>
    <s v="English Premier League 2 - Div 1"/>
    <s v="England, Premier League 2 Division One"/>
    <n v="3"/>
    <n v="83.34"/>
    <n v="83.34"/>
    <n v="50"/>
    <s v="50.0"/>
    <s v="16.67"/>
    <s v="12.15"/>
    <s v="17.15"/>
    <s v="12.15"/>
    <s v="20.72"/>
    <s v="15.72"/>
    <s v="22.15"/>
    <n v="28"/>
    <n v="-6"/>
    <x v="56"/>
    <s v="66.67"/>
    <s v="33.33"/>
    <s v="100.0"/>
    <s v="0.0"/>
    <s v="66.67"/>
    <s v="16.67"/>
    <s v="0.0"/>
    <n v="41.43"/>
    <n v="58.57"/>
    <s v="-"/>
    <s v="-"/>
    <x v="3"/>
    <s v="-"/>
    <s v="-"/>
    <s v="-"/>
    <s v="None"/>
    <n v="0"/>
    <x v="1"/>
  </r>
  <r>
    <n v="7164"/>
    <s v="None"/>
    <s v="96.0"/>
    <n v="1"/>
    <n v="2"/>
    <s v="1 - 2"/>
    <s v="nan"/>
    <s v="nan"/>
    <s v="None"/>
    <s v="None"/>
    <n v="0"/>
    <s v="1 - 1"/>
    <s v="1 - 2"/>
    <s v="0 - 1"/>
    <s v="0 - 1"/>
    <s v="1 - 1"/>
    <s v="1 - 2"/>
    <s v="1 - 2"/>
    <s v="1 - 2"/>
    <n v="0.04"/>
    <s v="Santa Fe"/>
    <s v="Once Caldas"/>
    <s v="Santa Fe v Once Caldas"/>
    <s v="02.09.2025"/>
    <s v="00:30"/>
    <s v="Colombian Primera A"/>
    <s v="Colombia, Primera A"/>
    <n v="27"/>
    <n v="62.5"/>
    <n v="43.75"/>
    <n v="18.75"/>
    <s v="0.0"/>
    <s v="31.25"/>
    <s v="12.27"/>
    <s v="11.63"/>
    <s v="25.34"/>
    <s v="16.8"/>
    <s v="16.2"/>
    <s v="17.78"/>
    <n v="-8"/>
    <n v="0"/>
    <x v="603"/>
    <s v="50.0"/>
    <s v="37.5"/>
    <s v="25.0"/>
    <s v="62.5"/>
    <s v="37.5"/>
    <s v="12.5"/>
    <s v="0.0"/>
    <n v="49.23"/>
    <n v="50.77"/>
    <s v="2"/>
    <s v="3.9"/>
    <x v="26"/>
    <s v="1.4"/>
    <s v="1.2"/>
    <s v="9"/>
    <n v="1"/>
    <n v="0"/>
    <x v="1"/>
  </r>
  <r>
    <n v="7170"/>
    <s v="None"/>
    <s v="95.0"/>
    <n v="1"/>
    <n v="2"/>
    <s v="1 - 2"/>
    <s v="None"/>
    <s v="None"/>
    <s v="None"/>
    <s v="None"/>
    <n v="0"/>
    <s v="1 - 2"/>
    <s v="1 - 2"/>
    <s v="0 - 1"/>
    <s v="1 - 1"/>
    <s v="1 - 2"/>
    <s v="1 - 2"/>
    <s v="1 - 2"/>
    <s v="1 - 2"/>
    <n v="59.53"/>
    <s v="Tonbridge Angels"/>
    <s v="Enfield Town"/>
    <s v="Tonbridge Angels v Enfield Town"/>
    <s v="02.09.2025"/>
    <s v="18:45"/>
    <s v="English National League South"/>
    <s v="England, National League - South"/>
    <n v="6"/>
    <n v="50"/>
    <n v="41.67"/>
    <n v="33.340000000000003"/>
    <s v="16.67"/>
    <s v="33.33"/>
    <s v="27.09"/>
    <s v="2.78"/>
    <s v="14.59"/>
    <s v="11.81"/>
    <s v="16.67"/>
    <s v="27.09"/>
    <n v="12"/>
    <n v="15"/>
    <x v="123"/>
    <s v="16.67"/>
    <s v="50.0"/>
    <s v="16.67"/>
    <s v="50.0"/>
    <s v="25.0"/>
    <s v="16.67"/>
    <s v="0.0"/>
    <n v="44.45"/>
    <n v="55.56"/>
    <s v="2.2"/>
    <s v="2.8"/>
    <x v="6"/>
    <s v="1.25"/>
    <s v="1.29"/>
    <s v="7"/>
    <n v="1"/>
    <n v="0"/>
    <x v="1"/>
  </r>
  <r>
    <n v="8504"/>
    <s v="None"/>
    <s v="95.0"/>
    <n v="1"/>
    <n v="2"/>
    <s v="1 - 2"/>
    <s v="nan"/>
    <s v="nan"/>
    <s v="None"/>
    <s v="nan"/>
    <n v="0"/>
    <s v="0 - 0"/>
    <s v="1 - 2"/>
    <s v="0 - 0"/>
    <s v="0 - 0"/>
    <s v="0 - 0"/>
    <s v="0 - 0"/>
    <s v="0 - 2"/>
    <s v="1 - 2"/>
    <n v="4"/>
    <s v="Almirante Brown"/>
    <s v="Defensores de Belgrano"/>
    <s v="Almirante Brown v Defensores de Belgrano"/>
    <s v="21.09.2025"/>
    <s v="18:00"/>
    <s v="Argentinian Primera B Nacional"/>
    <s v="Argentina, Primera Nacional"/>
    <n v="31"/>
    <n v="56.25"/>
    <n v="43.75"/>
    <n v="18.75"/>
    <s v="0.0"/>
    <s v="43.75"/>
    <s v="12.17"/>
    <s v="11.76"/>
    <s v="18.62"/>
    <s v="17.49"/>
    <s v="11.17"/>
    <s v="28.8"/>
    <n v="22"/>
    <n v="9"/>
    <x v="322"/>
    <s v="50.0"/>
    <s v="25.0"/>
    <s v="37.5"/>
    <s v="37.5"/>
    <s v="18.75"/>
    <s v="0.0"/>
    <s v="0.0"/>
    <n v="42.55"/>
    <n v="57.45"/>
    <s v="2.45"/>
    <s v="3.1"/>
    <x v="16"/>
    <s v="1.73"/>
    <s v="1.08"/>
    <s v="17"/>
    <n v="1"/>
    <n v="0"/>
    <x v="1"/>
  </r>
  <r>
    <n v="8579"/>
    <s v="None"/>
    <s v="95.0"/>
    <n v="1"/>
    <n v="2"/>
    <s v="1 - 2"/>
    <s v="nan"/>
    <s v="nan"/>
    <s v="None"/>
    <s v="None"/>
    <n v="0"/>
    <s v="1 - 0"/>
    <s v="1 - 2"/>
    <s v="0 - 0"/>
    <s v="1 - 0"/>
    <s v="1 - 0"/>
    <s v="1 - 1"/>
    <s v="1 - 1"/>
    <s v="1 - 2"/>
    <n v="635.91"/>
    <s v="Morecambe"/>
    <s v="FC Halifax Town"/>
    <s v="Morecambe v FC Halifax Town"/>
    <s v="24.09.2025"/>
    <s v="18:45"/>
    <s v="English National League"/>
    <s v="England, National League"/>
    <n v="8"/>
    <n v="93.75"/>
    <n v="74.11"/>
    <n v="41.07"/>
    <s v="20.54"/>
    <s v="6.25"/>
    <s v="10.01"/>
    <s v="10.01"/>
    <s v="24.98"/>
    <s v="19.91"/>
    <s v="11.74"/>
    <s v="23.36"/>
    <n v="10"/>
    <n v="10"/>
    <x v="987"/>
    <s v="42.86"/>
    <s v="57.14"/>
    <s v="25.0"/>
    <s v="75.0"/>
    <s v="54.47"/>
    <s v="21.43"/>
    <s v="7.15"/>
    <n v="45"/>
    <n v="55.01"/>
    <s v="2.8"/>
    <s v="2.2"/>
    <x v="4"/>
    <s v="1.2"/>
    <s v="1.4"/>
    <s v="5.5"/>
    <n v="2"/>
    <n v="0"/>
    <x v="1"/>
  </r>
  <r>
    <n v="8584"/>
    <s v="None"/>
    <s v="93.0"/>
    <n v="1"/>
    <n v="2"/>
    <s v="1 - 2"/>
    <s v="nan"/>
    <s v="nan"/>
    <s v="None"/>
    <s v="None"/>
    <n v="0"/>
    <s v="0 - 1"/>
    <s v="1 - 2"/>
    <n v="0"/>
    <s v="0 - 0"/>
    <s v="0 - 1"/>
    <s v="1 - 1"/>
    <s v="1 - 1"/>
    <s v="1 - 2"/>
    <n v="268.33"/>
    <s v="FC Liege"/>
    <s v="Waasland-Beveren"/>
    <s v="FC Liege v Waasland-Beveren"/>
    <s v="24.09.2025"/>
    <s v="18:00"/>
    <s v="Belgian First Division B"/>
    <s v="Belgium, Challenger Pro League"/>
    <n v="6"/>
    <n v="75"/>
    <n v="16.670000000000002"/>
    <n v="8.34"/>
    <s v="8.34"/>
    <s v="75.0"/>
    <s v="17.21"/>
    <s v="13.64"/>
    <s v="15.26"/>
    <s v="8.12"/>
    <s v="11.69"/>
    <s v="34.09"/>
    <n v="11"/>
    <n v="-10.5"/>
    <x v="80"/>
    <s v="66.67"/>
    <s v="33.33"/>
    <s v="100.0"/>
    <s v="0.0"/>
    <s v="25.0"/>
    <s v="8.34"/>
    <s v="0.0"/>
    <n v="46.11"/>
    <n v="53.9"/>
    <s v="3.1"/>
    <s v="2.1"/>
    <x v="6"/>
    <s v="1.25"/>
    <s v="1.33"/>
    <s v="6.5"/>
    <n v="2"/>
    <n v="0"/>
    <x v="1"/>
  </r>
  <r>
    <n v="8605"/>
    <s v="None"/>
    <s v="93.0"/>
    <n v="1"/>
    <n v="2"/>
    <s v="1 - 2"/>
    <s v="nan"/>
    <s v="nan"/>
    <s v="None"/>
    <s v="None"/>
    <n v="0"/>
    <s v="0 - 1"/>
    <s v="1 - 2"/>
    <s v="0 - 0"/>
    <s v="0 - 0"/>
    <s v="0 - 1"/>
    <s v="1 - 1"/>
    <s v="1 - 2"/>
    <s v="1 - 2"/>
    <n v="613.57000000000005"/>
    <s v="Botev Plovdiv"/>
    <s v="CSKA 1948 Sofia"/>
    <s v="Botev Plovdiv v CSKA 1948 Sofia"/>
    <s v="25.09.2025"/>
    <s v="14:30"/>
    <s v="Bulgarian A League"/>
    <s v="Bulgaria, First League"/>
    <n v="8"/>
    <n v="81.25"/>
    <n v="68.75"/>
    <n v="25"/>
    <s v="6.25"/>
    <s v="12.5"/>
    <s v="6.44"/>
    <s v="17.8"/>
    <s v="25.76"/>
    <s v="13.07"/>
    <s v="17.05"/>
    <s v="19.89"/>
    <n v="18"/>
    <n v="-1"/>
    <x v="313"/>
    <s v="25.0"/>
    <s v="75.0"/>
    <s v="75.0"/>
    <s v="25.0"/>
    <s v="50.0"/>
    <s v="6.25"/>
    <s v="0.0"/>
    <n v="50"/>
    <n v="50"/>
    <s v="3.1"/>
    <s v="2.15"/>
    <x v="4"/>
    <s v="1.29"/>
    <s v="1.33"/>
    <s v="6.5"/>
    <n v="2"/>
    <n v="0"/>
    <x v="1"/>
  </r>
  <r>
    <n v="8707"/>
    <s v="None"/>
    <s v="94.0"/>
    <n v="1"/>
    <n v="2"/>
    <s v="1 - 2"/>
    <s v="nan"/>
    <s v="nan"/>
    <s v="None"/>
    <s v="None"/>
    <n v="0"/>
    <s v="None"/>
    <s v="1 - 2"/>
    <s v="0 - 0"/>
    <s v="1 - 1"/>
    <s v="1 - 1"/>
    <s v="1 - 1"/>
    <s v="1 - 1"/>
    <s v="1 - 2"/>
    <n v="4385.13"/>
    <s v="Rodez"/>
    <s v="Pau"/>
    <s v="Rodez v Pau"/>
    <s v="26.09.2025"/>
    <s v="18:00"/>
    <s v="French Ligue 2"/>
    <s v="France, Ligue 2"/>
    <n v="7"/>
    <n v="64.290000000000006"/>
    <n v="35.72"/>
    <n v="21.43"/>
    <s v="7.15"/>
    <s v="50.0"/>
    <s v="12.4"/>
    <s v="18.91"/>
    <s v="18.28"/>
    <s v="27.31"/>
    <s v="0.0"/>
    <s v="23.11"/>
    <n v="13"/>
    <n v="-2.5"/>
    <x v="500"/>
    <s v="42.86"/>
    <s v="42.86"/>
    <s v="57.14"/>
    <s v="42.86"/>
    <s v="28.57"/>
    <s v="14.29"/>
    <s v="0.0"/>
    <n v="49.58"/>
    <n v="50.42"/>
    <s v="-"/>
    <s v="-"/>
    <x v="3"/>
    <s v="-"/>
    <s v="-"/>
    <s v="-"/>
    <s v="None"/>
    <n v="0"/>
    <x v="1"/>
  </r>
  <r>
    <n v="7200"/>
    <s v="None"/>
    <s v="90.0"/>
    <n v="1"/>
    <n v="2"/>
    <s v="1 - 2"/>
    <s v="nan"/>
    <s v="nan"/>
    <s v="None"/>
    <s v="None"/>
    <n v="0"/>
    <s v="0 - 1"/>
    <s v="1 - 2"/>
    <s v="0 - 0"/>
    <s v="0 - 0"/>
    <s v="0 - 1"/>
    <s v="0 - 1"/>
    <s v="0 - 2"/>
    <s v="1 - 2"/>
    <n v="0"/>
    <s v="Fuerte San Francisco"/>
    <s v="Zacatecoluca FC"/>
    <s v="Fuerte San Francisco v Zacatecoluca FC"/>
    <s v="04.09.2025"/>
    <s v="21:00"/>
    <s v="Salvadoran Primera Division"/>
    <s v="El-Salvador, Primera Division"/>
    <n v="8"/>
    <n v="43.75"/>
    <n v="31.25"/>
    <n v="12.5"/>
    <s v="12.5"/>
    <s v="31.25"/>
    <s v="12.7"/>
    <s v="21.83"/>
    <s v="15.48"/>
    <s v="15.48"/>
    <s v="21.83"/>
    <s v="12.7"/>
    <n v="1"/>
    <n v="7.5"/>
    <x v="123"/>
    <s v="37.5"/>
    <s v="25.0"/>
    <s v="12.5"/>
    <s v="87.5"/>
    <s v="31.25"/>
    <s v="12.5"/>
    <s v="6.25"/>
    <n v="50"/>
    <n v="50"/>
    <s v="2.2"/>
    <s v="3"/>
    <x v="13"/>
    <s v="1.44"/>
    <s v="1.2"/>
    <s v="10"/>
    <n v="1"/>
    <n v="0"/>
    <x v="1"/>
  </r>
  <r>
    <n v="7225"/>
    <s v="None"/>
    <s v="93.0"/>
    <n v="1"/>
    <n v="2"/>
    <s v="1 - 2"/>
    <s v="None"/>
    <s v="None"/>
    <s v="None"/>
    <s v="None"/>
    <n v="0"/>
    <s v="0 - 2"/>
    <s v="1 - 2"/>
    <s v="0 - 1"/>
    <s v="0 - 2"/>
    <n v="0"/>
    <s v="1 - 2"/>
    <s v="1 - 2"/>
    <s v="1 - 2"/>
    <n v="124.35"/>
    <s v="Encarnacion"/>
    <s v="Deportivo Capiata"/>
    <s v="Encarnacion v Deportivo Capiata"/>
    <s v="05.09.2025"/>
    <s v="21:30"/>
    <s v="Paraguayan Division Intermedia"/>
    <s v="Paraguay, Division Intermedia"/>
    <n v="25"/>
    <n v="62.5"/>
    <n v="37.5"/>
    <n v="25"/>
    <s v="6.25"/>
    <s v="43.75"/>
    <s v="7.03"/>
    <s v="11.0"/>
    <s v="16.82"/>
    <s v="15.4"/>
    <s v="19.57"/>
    <s v="30.2"/>
    <n v="8"/>
    <n v="-3"/>
    <x v="988"/>
    <s v="62.5"/>
    <s v="37.5"/>
    <s v="37.5"/>
    <s v="37.5"/>
    <s v="6.25"/>
    <s v="0.0"/>
    <s v="0.0"/>
    <n v="34.85"/>
    <n v="65.16"/>
    <s v="2.63"/>
    <s v="2.63"/>
    <x v="18"/>
    <s v="1.44"/>
    <s v="1.14"/>
    <s v="10"/>
    <n v="2"/>
    <n v="0"/>
    <x v="1"/>
  </r>
  <r>
    <n v="7228"/>
    <s v="None"/>
    <s v="97.0"/>
    <n v="1"/>
    <n v="2"/>
    <s v="1 - 2"/>
    <s v="None"/>
    <s v="None"/>
    <s v="None"/>
    <s v="None"/>
    <n v="0"/>
    <s v="1 - 0"/>
    <s v="1 - 2"/>
    <n v="0"/>
    <s v="1 - 0"/>
    <s v="1 - 0"/>
    <s v="1 - 0"/>
    <s v="1 - 0"/>
    <s v="1 - 2"/>
    <n v="1204.1600000000001"/>
    <s v="Paysandu"/>
    <s v="Volta Redonda"/>
    <s v="Paysandu v Volta Redonda"/>
    <s v="05.09.2025"/>
    <s v="22:00"/>
    <s v="Brazilian Serie B"/>
    <s v="Brazil, Serie B"/>
    <n v="24"/>
    <n v="75"/>
    <n v="31.25"/>
    <n v="18.75"/>
    <s v="18.75"/>
    <s v="12.5"/>
    <s v="5.79"/>
    <s v="23.96"/>
    <s v="17.48"/>
    <s v="15.44"/>
    <s v="12.15"/>
    <s v="25.21"/>
    <n v="0"/>
    <n v="12"/>
    <x v="989"/>
    <s v="25.0"/>
    <s v="75.0"/>
    <s v="12.5"/>
    <s v="62.5"/>
    <s v="31.25"/>
    <s v="12.5"/>
    <s v="12.5"/>
    <n v="47.22"/>
    <n v="52.78"/>
    <s v="2.05"/>
    <s v="3.8"/>
    <x v="13"/>
    <s v="1.47"/>
    <s v="1.17"/>
    <s v="10"/>
    <n v="1"/>
    <n v="0"/>
    <x v="1"/>
  </r>
  <r>
    <n v="7249"/>
    <s v="None"/>
    <s v="98.0"/>
    <n v="1"/>
    <n v="2"/>
    <s v="1 - 2"/>
    <s v="nan"/>
    <s v="nan"/>
    <s v="None"/>
    <s v="None"/>
    <n v="0"/>
    <s v="1 - 2"/>
    <s v="1 - 2"/>
    <s v="0 - 1"/>
    <s v="0 - 1"/>
    <s v="1 - 2"/>
    <s v="1 - 2"/>
    <s v="1 - 2"/>
    <s v="1 - 2"/>
    <n v="37.29"/>
    <s v="Jeonnam Dragons"/>
    <s v="Seoul E-Land FC"/>
    <s v="Jeonnam Dragons v Seoul E-Land FC"/>
    <s v="06.09.2025"/>
    <s v="10:00"/>
    <s v="South Korean K League 2"/>
    <s v="South-Korea, K League 2"/>
    <n v="27"/>
    <n v="75"/>
    <n v="43.75"/>
    <n v="37.5"/>
    <s v="18.75"/>
    <s v="31.25"/>
    <s v="12.99"/>
    <s v="7.76"/>
    <s v="12.96"/>
    <s v="12.97"/>
    <s v="20.78"/>
    <s v="32.54"/>
    <n v="-5"/>
    <n v="-2.5"/>
    <x v="40"/>
    <s v="50.0"/>
    <s v="50.0"/>
    <s v="50.0"/>
    <s v="25.0"/>
    <s v="12.5"/>
    <s v="6.25"/>
    <s v="0.0"/>
    <n v="33.71"/>
    <n v="66.3"/>
    <s v="2.7"/>
    <s v="2.38"/>
    <x v="0"/>
    <s v="1.29"/>
    <s v="1.3"/>
    <s v="6.5"/>
    <n v="2"/>
    <n v="0"/>
    <x v="1"/>
  </r>
  <r>
    <n v="7281"/>
    <s v="live"/>
    <s v="96.0"/>
    <n v="1"/>
    <n v="2"/>
    <s v="1 - 2"/>
    <n v="-1"/>
    <n v="11"/>
    <s v="EXECUTION_COMPLETE"/>
    <s v="3.6"/>
    <n v="2"/>
    <s v="0 - 1"/>
    <s v="1 - 2"/>
    <s v="0 - 1"/>
    <s v="0 - 1"/>
    <s v="0 - 1"/>
    <s v="0 - 1"/>
    <s v="0 - 2"/>
    <s v="1 - 2"/>
    <n v="0"/>
    <s v="Carrick Rangers"/>
    <s v="Cliftonville"/>
    <s v="Carrick Rangers v Cliftonville"/>
    <s v="06.09.2025"/>
    <s v="14:00"/>
    <s v="Northern Irish Premiership"/>
    <s v="Northern-Ireland, Premiership"/>
    <n v="4"/>
    <n v="67.5"/>
    <n v="32.5"/>
    <n v="32.5"/>
    <s v="12.5"/>
    <s v="35.0"/>
    <s v="4.17"/>
    <s v="21.59"/>
    <s v="34.09"/>
    <s v="17.8"/>
    <s v="9.09"/>
    <s v="13.26"/>
    <n v="-8"/>
    <n v="-1"/>
    <x v="320"/>
    <s v="75.0"/>
    <s v="25.0"/>
    <s v="20.0"/>
    <s v="60.0"/>
    <s v="37.5"/>
    <s v="12.5"/>
    <s v="12.5"/>
    <n v="59.85"/>
    <n v="40.159999999999997"/>
    <s v="-"/>
    <s v="-"/>
    <x v="3"/>
    <s v="-"/>
    <s v="-"/>
    <s v="-"/>
    <s v="None"/>
    <n v="0"/>
    <x v="1"/>
  </r>
  <r>
    <n v="7298"/>
    <s v="None"/>
    <s v="94.0"/>
    <n v="1"/>
    <n v="2"/>
    <s v="1 - 2"/>
    <s v="nan"/>
    <s v="nan"/>
    <s v="None"/>
    <s v="nan"/>
    <n v="0"/>
    <s v="1 - 1"/>
    <s v="1 - 2"/>
    <s v="1 - 1"/>
    <s v="1 - 1"/>
    <s v="1 - 1"/>
    <s v="1 - 2"/>
    <s v="1 - 2"/>
    <s v="1 - 2"/>
    <n v="32.56"/>
    <s v="Farnborough FC"/>
    <s v="Dover"/>
    <s v="Farnborough FC v Dover"/>
    <s v="06.09.2025"/>
    <s v="14:00"/>
    <s v="English National League South"/>
    <s v="England, National League - South"/>
    <n v="7"/>
    <n v="85.71"/>
    <n v="71.430000000000007"/>
    <n v="57.15"/>
    <s v="35.72"/>
    <s v="21.43"/>
    <s v="7.8"/>
    <s v="13.42"/>
    <s v="13.42"/>
    <s v="18.22"/>
    <s v="20.77"/>
    <s v="26.39"/>
    <n v="3"/>
    <n v="1.5"/>
    <x v="390"/>
    <s v="28.57"/>
    <s v="71.43"/>
    <s v="57.14"/>
    <s v="42.86"/>
    <s v="35.72"/>
    <s v="14.29"/>
    <s v="7.15"/>
    <n v="34.630000000000003"/>
    <n v="65.37"/>
    <s v="1.8"/>
    <s v="3.7"/>
    <x v="10"/>
    <s v="1.14"/>
    <s v="1.5"/>
    <s v="-"/>
    <n v="1"/>
    <n v="0"/>
    <x v="1"/>
  </r>
  <r>
    <n v="7307"/>
    <s v="None"/>
    <s v="92.0"/>
    <n v="1"/>
    <n v="2"/>
    <s v="1 - 2"/>
    <s v="nan"/>
    <s v="nan"/>
    <s v="None"/>
    <s v="nan"/>
    <n v="0"/>
    <s v="0 - 2"/>
    <s v="1 - 2"/>
    <s v="0 - 0"/>
    <s v="0 - 1"/>
    <s v="0 - 2"/>
    <s v="1 - 2"/>
    <s v="1 - 2"/>
    <s v="1 - 2"/>
    <n v="74.98"/>
    <s v="FC Trollhattan"/>
    <s v="Eskilsminne"/>
    <s v="FC Trollhattan v Eskilsminne"/>
    <s v="06.09.2025"/>
    <s v="14:00"/>
    <s v="Swedish Division 1"/>
    <s v="Sweden, Ettan - Södra"/>
    <n v="20"/>
    <n v="87.5"/>
    <n v="62.5"/>
    <n v="31.25"/>
    <s v="12.5"/>
    <s v="18.75"/>
    <s v="10.33"/>
    <s v="15.16"/>
    <s v="15.94"/>
    <s v="10.05"/>
    <s v="20.38"/>
    <s v="28.15"/>
    <n v="-7"/>
    <n v="6.5"/>
    <x v="990"/>
    <s v="37.5"/>
    <s v="62.5"/>
    <s v="37.5"/>
    <s v="50.0"/>
    <s v="31.25"/>
    <s v="25.0"/>
    <s v="6.25"/>
    <n v="41.42"/>
    <n v="58.58"/>
    <s v="1.8"/>
    <s v="3.6"/>
    <x v="28"/>
    <s v="1.17"/>
    <s v="1.57"/>
    <s v="-"/>
    <n v="1"/>
    <n v="0"/>
    <x v="1"/>
  </r>
  <r>
    <n v="7338"/>
    <s v="None"/>
    <s v="92.0"/>
    <n v="1"/>
    <n v="2"/>
    <s v="1 - 2"/>
    <s v="nan"/>
    <s v="nan"/>
    <s v="None"/>
    <s v="nan"/>
    <n v="0"/>
    <s v="1 - 0"/>
    <s v="1 - 2"/>
    <s v="0 - 0"/>
    <s v="1 - 0"/>
    <s v="1 - 0"/>
    <n v="0"/>
    <n v="0"/>
    <s v="1 - 2"/>
    <n v="280.51"/>
    <s v="Fylkir"/>
    <s v="Volsungur"/>
    <s v="Fylkir v Volsungur"/>
    <s v="06.09.2025"/>
    <s v="16:00"/>
    <s v="Icelandic 1 Deild"/>
    <s v="Iceland, 1. Deild"/>
    <n v="20"/>
    <n v="87.5"/>
    <n v="68.75"/>
    <n v="50"/>
    <s v="25.0"/>
    <s v="31.25"/>
    <s v="9.94"/>
    <s v="16.57"/>
    <s v="15.31"/>
    <s v="12.22"/>
    <s v="20.71"/>
    <s v="25.25"/>
    <n v="-4"/>
    <n v="3"/>
    <x v="991"/>
    <s v="50.0"/>
    <s v="50.0"/>
    <s v="25.0"/>
    <s v="75.0"/>
    <s v="43.75"/>
    <s v="31.25"/>
    <s v="18.75"/>
    <n v="41.83"/>
    <n v="58.18"/>
    <s v="1.25"/>
    <s v="7.5"/>
    <x v="25"/>
    <s v="1.06"/>
    <s v="2.3"/>
    <s v="2.45"/>
    <n v="1"/>
    <n v="0"/>
    <x v="1"/>
  </r>
  <r>
    <n v="7357"/>
    <s v="None"/>
    <s v="96.0"/>
    <n v="1"/>
    <n v="2"/>
    <s v="1 - 2"/>
    <s v="None"/>
    <s v="None"/>
    <s v="None"/>
    <s v="None"/>
    <n v="0"/>
    <s v="0 - 2"/>
    <s v="1 - 2"/>
    <s v="0 - 2"/>
    <s v="0 - 2"/>
    <s v="0 - 2"/>
    <s v="0 - 2"/>
    <s v="1 - 2"/>
    <s v="1 - 2"/>
    <n v="385.18"/>
    <s v="El Paso Locomotive FC"/>
    <s v="Loudoun United FC"/>
    <s v="El Paso Locomotive FC v Loudoun United FC"/>
    <s v="07.09.2025"/>
    <s v="01:00"/>
    <s v="US United Soccer League"/>
    <s v="USA, USL Championship"/>
    <n v="21"/>
    <n v="75"/>
    <n v="68.75"/>
    <n v="50"/>
    <s v="31.25"/>
    <s v="31.25"/>
    <s v="14.13"/>
    <s v="14.0"/>
    <s v="19.27"/>
    <s v="14.07"/>
    <s v="14.82"/>
    <s v="23.72"/>
    <n v="-7"/>
    <n v="-3.5"/>
    <x v="510"/>
    <s v="37.5"/>
    <s v="50.0"/>
    <s v="37.5"/>
    <s v="37.5"/>
    <s v="43.75"/>
    <s v="0.0"/>
    <s v="0.0"/>
    <n v="47.4"/>
    <n v="52.6"/>
    <s v="1.95"/>
    <s v="3.25"/>
    <x v="10"/>
    <s v="1.2"/>
    <s v="1.4"/>
    <s v="5.5"/>
    <n v="1"/>
    <n v="0"/>
    <x v="1"/>
  </r>
  <r>
    <n v="7385"/>
    <s v="None"/>
    <s v="90.0"/>
    <n v="1"/>
    <n v="2"/>
    <s v="1 - 2"/>
    <s v="None"/>
    <s v="None"/>
    <s v="None"/>
    <s v="None"/>
    <n v="0"/>
    <s v="1 - 1"/>
    <s v="1 - 2"/>
    <s v="0 - 0"/>
    <s v="1 - 0"/>
    <s v="1 - 1"/>
    <s v="1 - 2"/>
    <s v="1 - 2"/>
    <s v="1 - 2"/>
    <n v="20.94"/>
    <s v="Club Atletico Mitre"/>
    <s v="Defensores de Belgrano"/>
    <s v="Club Atletico Mitre v Defensores de Belgrano"/>
    <s v="07.09.2025"/>
    <s v="19:00"/>
    <s v="Argentinian Primera B Nacional"/>
    <s v="Argentina, Primera Nacional"/>
    <n v="29"/>
    <n v="68.75"/>
    <n v="31.25"/>
    <n v="12.5"/>
    <s v="0.0"/>
    <s v="31.25"/>
    <s v="12.66"/>
    <s v="8.4"/>
    <s v="16.87"/>
    <s v="18.91"/>
    <s v="13.68"/>
    <s v="29.5"/>
    <n v="6"/>
    <n v="3"/>
    <x v="992"/>
    <s v="37.5"/>
    <s v="62.5"/>
    <s v="37.5"/>
    <s v="37.5"/>
    <s v="6.25"/>
    <s v="0.0"/>
    <s v="0.0"/>
    <n v="37.93"/>
    <n v="62.08"/>
    <s v="2.05"/>
    <s v="3.9"/>
    <x v="7"/>
    <s v="1.67"/>
    <s v="1.1"/>
    <s v="15"/>
    <n v="1"/>
    <n v="0"/>
    <x v="1"/>
  </r>
  <r>
    <n v="7443"/>
    <s v="None"/>
    <s v="93.0"/>
    <n v="1"/>
    <n v="2"/>
    <s v="1 - 2"/>
    <s v="nan"/>
    <s v="nan"/>
    <s v="None"/>
    <s v="None"/>
    <n v="0"/>
    <s v="1 - 1"/>
    <s v="1 - 2"/>
    <s v="0 - 1"/>
    <s v="0 - 1"/>
    <s v="1 - 1"/>
    <s v="1 - 2"/>
    <s v="1 - 2"/>
    <s v="1 - 2"/>
    <n v="0"/>
    <s v="GKS Tychy"/>
    <s v="Polonia Bytom"/>
    <s v="GKS Tychy v Polonia Bytom"/>
    <s v="12.09.2025"/>
    <s v="16:00"/>
    <s v="Polish I Liga"/>
    <s v="Poland, I Liga"/>
    <n v="8"/>
    <n v="75"/>
    <n v="62.5"/>
    <n v="31.25"/>
    <s v="25.0"/>
    <s v="25.0"/>
    <s v="12.27"/>
    <s v="7.53"/>
    <s v="15.84"/>
    <s v="18.64"/>
    <s v="18.02"/>
    <s v="27.72"/>
    <n v="1"/>
    <n v="-0.5"/>
    <x v="119"/>
    <s v="50.0"/>
    <s v="37.5"/>
    <s v="50.0"/>
    <s v="50.0"/>
    <s v="25.0"/>
    <s v="12.5"/>
    <s v="6.25"/>
    <n v="35.64"/>
    <n v="64.37"/>
    <s v="2.15"/>
    <s v="3"/>
    <x v="4"/>
    <s v="1.2"/>
    <s v="1.36"/>
    <s v="5.5"/>
    <n v="1"/>
    <n v="0"/>
    <x v="1"/>
  </r>
  <r>
    <n v="7449"/>
    <s v="None"/>
    <s v="96.0"/>
    <n v="1"/>
    <n v="2"/>
    <s v="1 - 2"/>
    <s v="nan"/>
    <s v="nan"/>
    <s v="None"/>
    <s v="nan"/>
    <n v="0"/>
    <s v="0 - 1"/>
    <s v="1 - 2"/>
    <s v="0 - 0"/>
    <s v="0 - 0"/>
    <s v="0 - 1"/>
    <s v="0 - 1"/>
    <s v="1 - 2"/>
    <s v="1 - 2"/>
    <n v="38.76"/>
    <s v="Jahn Regensburg"/>
    <s v="Rot-Weiss Essen"/>
    <s v="Jahn Regensburg v Rot-Weiss Essen"/>
    <s v="12.09.2025"/>
    <s v="17:00"/>
    <s v="German 3 Liga"/>
    <s v="Germany, 3. Liga"/>
    <n v="4"/>
    <n v="87.5"/>
    <n v="50"/>
    <n v="37.5"/>
    <s v="25.0"/>
    <s v="12.5"/>
    <s v="8.13"/>
    <s v="14.38"/>
    <s v="15.0"/>
    <s v="3.13"/>
    <s v="38.75"/>
    <s v="20.63"/>
    <n v="5"/>
    <n v="2.5"/>
    <x v="446"/>
    <s v="25.0"/>
    <s v="75.0"/>
    <s v="50.0"/>
    <s v="50.0"/>
    <s v="25.0"/>
    <s v="0.0"/>
    <s v="0.0"/>
    <n v="37.5"/>
    <n v="62.5"/>
    <s v="3.1"/>
    <s v="2.05"/>
    <x v="4"/>
    <s v="1.2"/>
    <s v="1.4"/>
    <s v="5.5"/>
    <n v="2"/>
    <n v="0"/>
    <x v="1"/>
  </r>
  <r>
    <n v="7463"/>
    <s v="None"/>
    <s v="94.0"/>
    <n v="1"/>
    <n v="2"/>
    <s v="1 - 2"/>
    <s v="nan"/>
    <s v="nan"/>
    <s v="None"/>
    <s v="nan"/>
    <n v="0"/>
    <s v="0 - 2"/>
    <s v="1 - 2"/>
    <s v="0 - 1"/>
    <s v="0 - 1"/>
    <s v="0 - 2"/>
    <s v="0 - 2"/>
    <s v="0 - 2"/>
    <s v="1 - 2"/>
    <n v="1559.74"/>
    <s v="Boulogne"/>
    <s v="Laval"/>
    <s v="Boulogne v Laval"/>
    <s v="12.09.2025"/>
    <s v="18:00"/>
    <s v="French Ligue 2"/>
    <s v="France, Ligue 2"/>
    <n v="3"/>
    <n v="37.5"/>
    <n v="12.5"/>
    <n v="12.5"/>
    <s v="12.5"/>
    <s v="12.5"/>
    <s v="16.67"/>
    <s v="31.67"/>
    <s v="10.0"/>
    <s v="15.0"/>
    <s v="16.67"/>
    <s v="10.0"/>
    <n v="4"/>
    <n v="2"/>
    <x v="120"/>
    <s v="0.0"/>
    <s v="100.0"/>
    <s v="50.0"/>
    <s v="25.0"/>
    <s v="12.5"/>
    <s v="12.5"/>
    <s v="12.5"/>
    <n v="58.34"/>
    <n v="41.67"/>
    <s v="-"/>
    <s v="-"/>
    <x v="3"/>
    <s v="-"/>
    <s v="-"/>
    <s v="-"/>
    <s v="None"/>
    <n v="0"/>
    <x v="1"/>
  </r>
  <r>
    <n v="7516"/>
    <s v="live"/>
    <s v="97.0"/>
    <n v="1"/>
    <n v="2"/>
    <s v="1 - 2"/>
    <n v="-1"/>
    <n v="1.01"/>
    <s v="EXECUTION_COMPLETE"/>
    <s v="3.4"/>
    <n v="2"/>
    <s v="0 - 1"/>
    <s v="1 - 2"/>
    <s v="0 - 1"/>
    <s v="0 - 1"/>
    <s v="0 - 1"/>
    <s v="0 - 1"/>
    <s v="0 - 1"/>
    <s v="1 - 2"/>
    <n v="0"/>
    <s v="Arema Cronus"/>
    <s v="Dewa United FC"/>
    <s v="Arema Cronus v Dewa United FC"/>
    <s v="13.09.2025"/>
    <s v="08:30"/>
    <s v="Indonesian Super League"/>
    <s v="Indonesia, Liga 1"/>
    <n v="4"/>
    <n v="87.5"/>
    <n v="62.5"/>
    <n v="50"/>
    <s v="12.5"/>
    <s v="12.5"/>
    <s v="5.0"/>
    <s v="12.15"/>
    <s v="17.15"/>
    <s v="10.72"/>
    <s v="20.72"/>
    <s v="34.29"/>
    <n v="-20"/>
    <n v="-3"/>
    <x v="96"/>
    <s v="50.0"/>
    <s v="25.0"/>
    <s v="25.0"/>
    <s v="75.0"/>
    <s v="25.0"/>
    <s v="0.0"/>
    <s v="0.0"/>
    <n v="34.29"/>
    <n v="65.72"/>
    <s v="-"/>
    <s v="-"/>
    <x v="3"/>
    <s v="-"/>
    <s v="-"/>
    <s v="-"/>
    <s v="None"/>
    <n v="0"/>
    <x v="1"/>
  </r>
  <r>
    <n v="7539"/>
    <s v="None"/>
    <s v="97.0"/>
    <n v="1"/>
    <n v="2"/>
    <s v="1 - 2"/>
    <s v="nan"/>
    <s v="nan"/>
    <s v="None"/>
    <s v="nan"/>
    <n v="0"/>
    <s v="0 - 0"/>
    <s v="1 - 2"/>
    <s v="0 - 0"/>
    <s v="0 - 0"/>
    <s v="0 - 0"/>
    <s v="0 - 1"/>
    <s v="1 - 1"/>
    <s v="1 - 2"/>
    <n v="0"/>
    <s v="Sukhothai"/>
    <s v="Lamphun Warrior"/>
    <s v="Sukhothai v Lamphun Warrior"/>
    <s v="13.09.2025"/>
    <s v="11:30"/>
    <s v="Thai League 1"/>
    <s v="Thailand, Thai League 1"/>
    <n v="3"/>
    <n v="50"/>
    <n v="50"/>
    <n v="33.340000000000003"/>
    <s v="16.67"/>
    <s v="33.34"/>
    <s v="4.17"/>
    <s v="8.34"/>
    <s v="8.34"/>
    <s v="37.5"/>
    <s v="4.17"/>
    <s v="37.5"/>
    <n v="-3"/>
    <n v="2.5"/>
    <x v="131"/>
    <s v="33.33"/>
    <s v="33.33"/>
    <s v="33.33"/>
    <s v="66.67"/>
    <s v="16.67"/>
    <s v="16.67"/>
    <s v="0.0"/>
    <n v="20.84"/>
    <n v="79.17"/>
    <s v="-"/>
    <s v="-"/>
    <x v="3"/>
    <s v="-"/>
    <s v="-"/>
    <s v="-"/>
    <s v="None"/>
    <n v="0"/>
    <x v="1"/>
  </r>
  <r>
    <n v="7553"/>
    <s v="None"/>
    <s v="93.0"/>
    <n v="1"/>
    <n v="2"/>
    <s v="1 - 2"/>
    <s v="nan"/>
    <s v="nan"/>
    <s v="None"/>
    <s v="nan"/>
    <n v="0"/>
    <s v="1 - 2"/>
    <s v="1 - 2"/>
    <s v="1 - 2"/>
    <s v="1 - 2"/>
    <s v="1 - 2"/>
    <s v="1 - 2"/>
    <s v="1 - 2"/>
    <s v="1 - 2"/>
    <n v="54.88"/>
    <s v="Stuttgart II"/>
    <s v="Saarbrucken"/>
    <s v="Stuttgart II v Saarbrucken"/>
    <s v="13.09.2025"/>
    <s v="12:00"/>
    <s v="German 3 Liga"/>
    <s v="Germany, 3. Liga"/>
    <n v="4"/>
    <n v="100"/>
    <n v="62.5"/>
    <n v="25"/>
    <s v="25.0"/>
    <s v="0.0"/>
    <s v="16.25"/>
    <s v="21.25"/>
    <s v="9.38"/>
    <s v="13.13"/>
    <s v="13.13"/>
    <s v="26.88"/>
    <n v="3"/>
    <n v="-3.5"/>
    <x v="48"/>
    <s v="50.0"/>
    <s v="50.0"/>
    <s v="50.0"/>
    <s v="50.0"/>
    <s v="62.5"/>
    <s v="12.5"/>
    <s v="0.0"/>
    <n v="46.88"/>
    <n v="53.13"/>
    <s v="-"/>
    <s v="-"/>
    <x v="3"/>
    <s v="-"/>
    <s v="-"/>
    <s v="-"/>
    <s v="None"/>
    <n v="0"/>
    <x v="1"/>
  </r>
  <r>
    <n v="7558"/>
    <s v="None"/>
    <s v="107.0"/>
    <n v="1"/>
    <n v="2"/>
    <s v="1 - 2"/>
    <s v="nan"/>
    <s v="nan"/>
    <s v="None"/>
    <s v="nan"/>
    <n v="0"/>
    <s v="0 - 0"/>
    <s v="1 - 2"/>
    <s v="0 - 0"/>
    <s v="1 - 0"/>
    <s v="0 - 0"/>
    <s v="0 - 1"/>
    <s v="0 - 1"/>
    <s v="1 - 2"/>
    <n v="0"/>
    <s v="Persis Solo"/>
    <s v="Persijap Jepara"/>
    <s v="Persis Solo v Persijap Jepara"/>
    <s v="13.09.2025"/>
    <s v="12:00"/>
    <s v="Indonesian Super League"/>
    <s v="Indonesia, Liga 1"/>
    <n v="4"/>
    <n v="87.5"/>
    <n v="62.5"/>
    <n v="25"/>
    <s v="0.0"/>
    <s v="12.5"/>
    <s v="9.72"/>
    <s v="9.72"/>
    <s v="18.06"/>
    <s v="4.17"/>
    <s v="27.78"/>
    <s v="30.56"/>
    <n v="5"/>
    <n v="7.5"/>
    <x v="96"/>
    <s v="50.0"/>
    <s v="50.0"/>
    <s v="25.0"/>
    <s v="50.0"/>
    <s v="25.0"/>
    <s v="0.0"/>
    <s v="0.0"/>
    <n v="37.5"/>
    <n v="62.5"/>
    <s v="-"/>
    <s v="-"/>
    <x v="3"/>
    <s v="-"/>
    <s v="-"/>
    <s v="-"/>
    <s v="None"/>
    <n v="0"/>
    <x v="1"/>
  </r>
  <r>
    <n v="7615"/>
    <s v="None"/>
    <s v="97.0"/>
    <n v="1"/>
    <n v="2"/>
    <s v="1 - 2"/>
    <s v="nan"/>
    <s v="nan"/>
    <s v="None"/>
    <s v="nan"/>
    <n v="0"/>
    <s v="0 - 1"/>
    <s v="1 - 2"/>
    <s v="0 - 0"/>
    <s v="0 - 1"/>
    <s v="0 - 1"/>
    <s v="1 - 2"/>
    <s v="1 - 2"/>
    <s v="1 - 2"/>
    <n v="50538.65"/>
    <s v="Samsunspor"/>
    <s v="Antalyaspor"/>
    <s v="Samsunspor v Antalyaspor"/>
    <s v="13.09.2025"/>
    <s v="14:00"/>
    <s v="Turkish Super League"/>
    <s v="Turkey, Süper Lig"/>
    <n v="3"/>
    <n v="58.34"/>
    <n v="41.67"/>
    <n v="0"/>
    <s v="0.0"/>
    <s v="29.17"/>
    <s v="6.25"/>
    <s v="14.59"/>
    <s v="33.34"/>
    <s v="0.0"/>
    <s v="8.34"/>
    <s v="37.5"/>
    <n v="-4"/>
    <n v="-3"/>
    <x v="51"/>
    <s v="66.67"/>
    <s v="33.33"/>
    <s v="75.0"/>
    <s v="25.0"/>
    <s v="25.0"/>
    <s v="12.5"/>
    <s v="0.0"/>
    <n v="54.17"/>
    <n v="45.84"/>
    <s v="-"/>
    <s v="-"/>
    <x v="3"/>
    <s v="-"/>
    <s v="-"/>
    <s v="-"/>
    <s v="None"/>
    <n v="0"/>
    <x v="1"/>
  </r>
  <r>
    <n v="7632"/>
    <s v="None"/>
    <s v="95.0"/>
    <n v="1"/>
    <n v="2"/>
    <s v="1 - 2"/>
    <s v="nan"/>
    <s v="nan"/>
    <s v="None"/>
    <s v="nan"/>
    <n v="0"/>
    <s v="0 - 2"/>
    <s v="1 - 2"/>
    <s v="0 - 0"/>
    <s v="0 - 1"/>
    <s v="0 - 2"/>
    <s v="0 - 2"/>
    <s v="0 - 2"/>
    <s v="1 - 2"/>
    <n v="2757.81"/>
    <s v="Molde"/>
    <s v="Fredrikstad"/>
    <s v="Molde v Fredrikstad"/>
    <s v="13.09.2025"/>
    <s v="14:00"/>
    <s v="Norwegian Eliteserien"/>
    <s v="Norway, Eliteserien"/>
    <n v="19"/>
    <n v="62.5"/>
    <n v="37.5"/>
    <n v="37.5"/>
    <s v="25.0"/>
    <s v="31.25"/>
    <s v="21.24"/>
    <s v="11.66"/>
    <s v="21.75"/>
    <s v="5.56"/>
    <s v="12.87"/>
    <s v="26.93"/>
    <n v="1"/>
    <n v="-3.5"/>
    <x v="622"/>
    <s v="62.5"/>
    <s v="25.0"/>
    <s v="37.5"/>
    <s v="50.0"/>
    <s v="31.25"/>
    <s v="18.75"/>
    <s v="12.5"/>
    <n v="54.65"/>
    <n v="45.35"/>
    <s v="-"/>
    <s v="-"/>
    <x v="3"/>
    <s v="-"/>
    <s v="-"/>
    <s v="-"/>
    <s v="None"/>
    <n v="0"/>
    <x v="1"/>
  </r>
  <r>
    <n v="7642"/>
    <s v="None"/>
    <s v="96.0"/>
    <n v="1"/>
    <n v="2"/>
    <s v="1 - 2"/>
    <s v="nan"/>
    <s v="nan"/>
    <s v="None"/>
    <s v="nan"/>
    <n v="0"/>
    <s v="0 - 2"/>
    <s v="1 - 2"/>
    <s v="0 - 1"/>
    <s v="0 - 1"/>
    <s v="0 - 2"/>
    <s v="1 - 2"/>
    <s v="1 - 2"/>
    <s v="1 - 2"/>
    <n v="71103.67"/>
    <s v="Real Sociedad"/>
    <s v="Real Madrid"/>
    <s v="Real Sociedad v Real Madrid"/>
    <s v="13.09.2025"/>
    <s v="14:15"/>
    <s v="Spanish La Liga"/>
    <s v="Spain, La Liga"/>
    <n v="3"/>
    <n v="66.67"/>
    <n v="50"/>
    <n v="16.670000000000002"/>
    <s v="0.0"/>
    <s v="33.34"/>
    <s v="7.15"/>
    <s v="7.15"/>
    <s v="35.72"/>
    <s v="21.43"/>
    <s v="14.29"/>
    <s v="14.29"/>
    <n v="23"/>
    <n v="-4.5"/>
    <x v="993"/>
    <s v="0.0"/>
    <s v="100.0"/>
    <s v="66.67"/>
    <s v="33.33"/>
    <s v="33.33"/>
    <s v="16.67"/>
    <s v="0.0"/>
    <n v="50"/>
    <n v="50"/>
    <s v="-"/>
    <s v="-"/>
    <x v="3"/>
    <s v="-"/>
    <s v="-"/>
    <s v="-"/>
    <s v="None"/>
    <n v="0"/>
    <x v="1"/>
  </r>
  <r>
    <n v="7686"/>
    <s v="None"/>
    <s v="95.0"/>
    <n v="1"/>
    <n v="2"/>
    <s v="1 - 2"/>
    <s v="nan"/>
    <s v="nan"/>
    <s v="None"/>
    <s v="None"/>
    <n v="0"/>
    <s v="1 - 2"/>
    <s v="1 - 2"/>
    <s v="0 - 1"/>
    <s v="1 - 2"/>
    <s v="1 - 2"/>
    <s v="1 - 2"/>
    <s v="1 - 2"/>
    <s v="1 - 2"/>
    <n v="1208.1099999999999"/>
    <s v="IR Reykjavik"/>
    <s v="Fylkir"/>
    <s v="IR Reykjavik v Fylkir"/>
    <s v="13.09.2025"/>
    <s v="14:00"/>
    <s v="Icelandic 1 Deild"/>
    <s v="Iceland, 1. Deild"/>
    <n v="21"/>
    <n v="81.25"/>
    <n v="68.75"/>
    <n v="50"/>
    <s v="18.75"/>
    <s v="25.0"/>
    <s v="10.41"/>
    <s v="15.17"/>
    <s v="16.03"/>
    <s v="16.03"/>
    <s v="19.18"/>
    <s v="23.2"/>
    <n v="-5"/>
    <n v="-1.5"/>
    <x v="691"/>
    <s v="62.5"/>
    <s v="37.5"/>
    <s v="62.5"/>
    <s v="37.5"/>
    <s v="37.5"/>
    <s v="25.0"/>
    <s v="6.25"/>
    <n v="41.61"/>
    <n v="58.4"/>
    <s v="-"/>
    <s v="-"/>
    <x v="3"/>
    <s v="-"/>
    <s v="-"/>
    <s v="-"/>
    <s v="None"/>
    <n v="0"/>
    <x v="1"/>
  </r>
  <r>
    <n v="7717"/>
    <s v="None"/>
    <s v="95.0"/>
    <n v="1"/>
    <n v="2"/>
    <s v="1 - 2"/>
    <s v="nan"/>
    <s v="nan"/>
    <s v="None"/>
    <s v="nan"/>
    <n v="0"/>
    <s v="1 - 0"/>
    <s v="1 - 2"/>
    <n v="0"/>
    <n v="0"/>
    <n v="0"/>
    <n v="0"/>
    <s v="1 - 2"/>
    <s v="1 - 2"/>
    <n v="523.02"/>
    <s v="Clermont"/>
    <s v="St Etienne"/>
    <s v="Clermont v St Etienne"/>
    <s v="13.09.2025"/>
    <s v="18:00"/>
    <s v="French Ligue 2"/>
    <s v="France, Ligue 2"/>
    <n v="4"/>
    <n v="62.5"/>
    <n v="50"/>
    <n v="37.5"/>
    <s v="12.5"/>
    <s v="50.0"/>
    <s v="7.15"/>
    <s v="25.83"/>
    <s v="11.54"/>
    <s v="18.69"/>
    <s v="25.28"/>
    <s v="11.54"/>
    <n v="6"/>
    <n v="-9"/>
    <x v="77"/>
    <s v="0.0"/>
    <s v="50.0"/>
    <s v="75.0"/>
    <s v="25.0"/>
    <s v="25.0"/>
    <s v="25.0"/>
    <s v="12.5"/>
    <n v="44.51"/>
    <n v="55.5"/>
    <s v="-"/>
    <s v="-"/>
    <x v="3"/>
    <s v="-"/>
    <s v="-"/>
    <s v="-"/>
    <s v="None"/>
    <n v="0"/>
    <x v="1"/>
  </r>
  <r>
    <n v="7721"/>
    <s v="None"/>
    <s v="90.0"/>
    <n v="1"/>
    <n v="2"/>
    <s v="1 - 2"/>
    <s v="nan"/>
    <s v="nan"/>
    <s v="None"/>
    <s v="nan"/>
    <n v="0"/>
    <s v="1 - 1"/>
    <s v="1 - 2"/>
    <n v="0"/>
    <n v="0"/>
    <s v="1 - 1"/>
    <n v="0"/>
    <s v="1 - 1"/>
    <s v="1 - 2"/>
    <n v="329.29"/>
    <s v="Belouizdad"/>
    <s v="JS Saoura"/>
    <s v="Belouizdad v JS Saoura"/>
    <s v="13.09.2025"/>
    <s v="18:00"/>
    <s v="Algerian Ligue 1"/>
    <s v="Algeria, Ligue 1"/>
    <n v="2"/>
    <n v="58.34"/>
    <n v="16.670000000000002"/>
    <n v="0"/>
    <s v="0.0"/>
    <s v="41.67"/>
    <s v="0.0"/>
    <s v="25.0"/>
    <s v="16.67"/>
    <s v="16.67"/>
    <s v="33.33"/>
    <s v="8.34"/>
    <n v="-5"/>
    <n v="-3.5"/>
    <x v="45"/>
    <s v="50.0"/>
    <s v="50.0"/>
    <s v="33.33"/>
    <s v="66.67"/>
    <s v="0.0"/>
    <s v="0.0"/>
    <s v="0.0"/>
    <n v="41.67"/>
    <n v="58.33"/>
    <s v="-"/>
    <s v="-"/>
    <x v="3"/>
    <s v="-"/>
    <s v="-"/>
    <s v="-"/>
    <s v="None"/>
    <n v="0"/>
    <x v="1"/>
  </r>
  <r>
    <n v="7722"/>
    <s v="None"/>
    <s v="94.0"/>
    <n v="1"/>
    <n v="2"/>
    <s v="1 - 2"/>
    <s v="nan"/>
    <s v="nan"/>
    <s v="None"/>
    <s v="nan"/>
    <n v="0"/>
    <s v="0 - 1"/>
    <s v="1 - 2"/>
    <n v="0"/>
    <n v="0"/>
    <n v="0"/>
    <n v="0"/>
    <s v="1 - 2"/>
    <s v="1 - 2"/>
    <n v="69.05"/>
    <s v="Palestino"/>
    <s v="OHiggins"/>
    <s v="Palestino v OHiggins"/>
    <s v="13.09.2025"/>
    <s v="18:00"/>
    <s v="Chilean Primera Division"/>
    <s v="Chile, Primera División"/>
    <n v="22"/>
    <n v="62.5"/>
    <n v="43.75"/>
    <n v="25"/>
    <s v="12.5"/>
    <s v="37.5"/>
    <s v="9.94"/>
    <s v="10.98"/>
    <s v="15.07"/>
    <s v="13.94"/>
    <s v="18.03"/>
    <s v="32.05"/>
    <n v="-7"/>
    <n v="-4.5"/>
    <x v="994"/>
    <s v="50.0"/>
    <s v="37.5"/>
    <s v="62.5"/>
    <s v="37.5"/>
    <s v="12.5"/>
    <s v="0.0"/>
    <s v="0.0"/>
    <n v="35.979999999999997"/>
    <n v="64.02"/>
    <s v="-"/>
    <s v="-"/>
    <x v="3"/>
    <s v="-"/>
    <s v="-"/>
    <s v="-"/>
    <s v="None"/>
    <n v="0"/>
    <x v="1"/>
  </r>
  <r>
    <n v="7739"/>
    <s v="None"/>
    <s v="96.0"/>
    <n v="1"/>
    <n v="2"/>
    <s v="1 - 2"/>
    <s v="nan"/>
    <s v="nan"/>
    <s v="None"/>
    <s v="nan"/>
    <n v="0"/>
    <s v="0 - 1"/>
    <s v="1 - 2"/>
    <n v="0"/>
    <s v="0 - 1"/>
    <s v="0 - 1"/>
    <n v="0"/>
    <n v="0"/>
    <s v="1 - 2"/>
    <n v="12942.49"/>
    <s v="Konyaspor"/>
    <s v="Alanyaspor"/>
    <s v="Konyaspor v Alanyaspor"/>
    <s v="13.09.2025"/>
    <s v="17:00"/>
    <s v="Turkish Super League"/>
    <s v="Turkey, Süper Lig"/>
    <n v="3"/>
    <n v="83.34"/>
    <n v="50"/>
    <n v="16.670000000000002"/>
    <s v="16.67"/>
    <s v="50.0"/>
    <s v="15.0"/>
    <s v="10.0"/>
    <s v="15.0"/>
    <s v="15.0"/>
    <s v="20.0"/>
    <s v="25.0"/>
    <n v="-11"/>
    <n v="-6.5"/>
    <x v="86"/>
    <s v="66.67"/>
    <s v="33.33"/>
    <s v="33.33"/>
    <s v="33.33"/>
    <s v="16.67"/>
    <s v="16.67"/>
    <s v="0.0"/>
    <n v="40"/>
    <n v="60"/>
    <s v="-"/>
    <s v="-"/>
    <x v="3"/>
    <s v="-"/>
    <s v="-"/>
    <s v="-"/>
    <s v="None"/>
    <n v="0"/>
    <x v="1"/>
  </r>
  <r>
    <n v="7741"/>
    <s v="live"/>
    <s v="93.0"/>
    <n v="1"/>
    <n v="2"/>
    <s v="1 - 2"/>
    <n v="1000"/>
    <n v="38"/>
    <s v="EXECUTION_COMPLETE"/>
    <s v="3.5"/>
    <n v="2"/>
    <s v="0 - 1"/>
    <s v="1 - 2"/>
    <n v="0"/>
    <n v="0"/>
    <s v="0 - 1"/>
    <s v="0 - 1"/>
    <s v="1 - 1"/>
    <s v="1 - 2"/>
    <n v="13610.4"/>
    <s v="Auxerre"/>
    <s v="Monaco"/>
    <s v="Auxerre v Monaco"/>
    <s v="13.09.2025"/>
    <s v="19:05"/>
    <s v="French Ligue 1"/>
    <s v="France, Ligue 1"/>
    <n v="3"/>
    <n v="50"/>
    <n v="50"/>
    <n v="50"/>
    <s v="16.67"/>
    <s v="16.67"/>
    <s v="21.67"/>
    <s v="16.67"/>
    <s v="5.0"/>
    <s v="13.34"/>
    <s v="20.0"/>
    <s v="23.34"/>
    <n v="14"/>
    <n v="-1"/>
    <x v="76"/>
    <s v="33.33"/>
    <s v="66.67"/>
    <s v="66.67"/>
    <s v="33.33"/>
    <s v="16.67"/>
    <s v="16.67"/>
    <s v="0.0"/>
    <n v="43.34"/>
    <n v="56.67"/>
    <s v="-"/>
    <s v="-"/>
    <x v="3"/>
    <s v="-"/>
    <s v="-"/>
    <s v="-"/>
    <s v="None"/>
    <n v="0"/>
    <x v="1"/>
  </r>
  <r>
    <n v="7756"/>
    <s v="None"/>
    <s v="97.0"/>
    <n v="1"/>
    <n v="2"/>
    <s v="1 - 2"/>
    <s v="nan"/>
    <s v="nan"/>
    <s v="None"/>
    <s v="None"/>
    <n v="0"/>
    <s v="0 - 2"/>
    <s v="1 - 2"/>
    <s v="0 - 2"/>
    <s v="0 - 2"/>
    <s v="0 - 2"/>
    <s v="0 - 2"/>
    <s v="0 - 2"/>
    <s v="1 - 2"/>
    <n v="434.87"/>
    <s v="Estudiantes"/>
    <s v="River Plate"/>
    <s v="Estudiantes v River Plate"/>
    <s v="13.09.2025"/>
    <s v="22:00"/>
    <s v="Argentinian Primera Division"/>
    <s v="Argentina, Liga Profesional Argentina"/>
    <n v="23"/>
    <n v="68.75"/>
    <n v="50"/>
    <n v="37.5"/>
    <s v="18.75"/>
    <s v="37.5"/>
    <s v="15.78"/>
    <s v="15.98"/>
    <s v="17.02"/>
    <s v="12.76"/>
    <s v="10.67"/>
    <s v="27.8"/>
    <n v="29"/>
    <n v="-12.5"/>
    <x v="73"/>
    <s v="50.0"/>
    <s v="50.0"/>
    <s v="75.0"/>
    <s v="0.0"/>
    <s v="56.25"/>
    <s v="18.75"/>
    <s v="12.5"/>
    <n v="48.79"/>
    <n v="51.22"/>
    <s v="-"/>
    <s v="-"/>
    <x v="3"/>
    <s v="-"/>
    <s v="-"/>
    <s v="-"/>
    <s v="None"/>
    <n v="0"/>
    <x v="1"/>
  </r>
  <r>
    <n v="7773"/>
    <s v="None"/>
    <s v="85.0"/>
    <n v="1"/>
    <n v="2"/>
    <s v="1 - 2"/>
    <s v="nan"/>
    <s v="nan"/>
    <s v="None"/>
    <s v="None"/>
    <n v="0"/>
    <s v="1 - 1"/>
    <s v="1 - 2"/>
    <s v="1 - 0"/>
    <s v="1 - 0"/>
    <s v="1 - 1"/>
    <s v="1 - 2"/>
    <s v="1 - 2"/>
    <s v="1 - 2"/>
    <n v="251.82"/>
    <s v="Chicago Fire"/>
    <s v="New York City"/>
    <s v="Chicago Fire v New York City"/>
    <s v="14.09.2025"/>
    <s v="00:30"/>
    <s v="US MLS"/>
    <s v="USA, Major League Soccer"/>
    <n v="27"/>
    <n v="87.5"/>
    <n v="68.75"/>
    <n v="43.75"/>
    <s v="18.75"/>
    <s v="18.75"/>
    <s v="14.68"/>
    <s v="15.37"/>
    <s v="16.14"/>
    <s v="20.89"/>
    <s v="14.43"/>
    <s v="18.51"/>
    <n v="6"/>
    <n v="-6"/>
    <x v="995"/>
    <s v="75.0"/>
    <s v="25.0"/>
    <s v="62.5"/>
    <s v="37.5"/>
    <s v="37.5"/>
    <s v="6.25"/>
    <s v="6.25"/>
    <n v="46.19"/>
    <n v="53.82"/>
    <s v="-"/>
    <s v="-"/>
    <x v="3"/>
    <s v="-"/>
    <s v="-"/>
    <s v="-"/>
    <s v="None"/>
    <n v="0"/>
    <x v="1"/>
  </r>
  <r>
    <n v="7797"/>
    <s v="None"/>
    <s v="102.0"/>
    <n v="1"/>
    <n v="2"/>
    <s v="1 - 2"/>
    <s v="nan"/>
    <s v="nan"/>
    <s v="None"/>
    <s v="nan"/>
    <n v="0"/>
    <s v="0 - 0"/>
    <s v="1 - 2"/>
    <s v="0 - 0"/>
    <s v="0 - 0"/>
    <s v="0 - 0"/>
    <s v="0 - 1"/>
    <s v="0 - 2"/>
    <s v="1 - 2"/>
    <n v="0"/>
    <s v="Jeonnam Dragons"/>
    <s v="Hwaseong FC"/>
    <s v="Jeonnam Dragons v Hwaseong FC"/>
    <s v="14.09.2025"/>
    <s v="10:00"/>
    <s v="South Korean K League 2"/>
    <s v="South-Korea, K League 2"/>
    <n v="28"/>
    <n v="75"/>
    <n v="37.5"/>
    <n v="25"/>
    <s v="12.5"/>
    <s v="25.0"/>
    <s v="12.8"/>
    <s v="9.2"/>
    <s v="18.0"/>
    <s v="14.03"/>
    <s v="15.96"/>
    <s v="30.02"/>
    <n v="-6"/>
    <n v="-1"/>
    <x v="996"/>
    <s v="37.5"/>
    <s v="62.5"/>
    <s v="50.0"/>
    <s v="37.5"/>
    <s v="18.75"/>
    <s v="6.25"/>
    <s v="0.0"/>
    <n v="39.99"/>
    <n v="60.01"/>
    <s v="1.7"/>
    <s v="4.4"/>
    <x v="10"/>
    <s v="1.3"/>
    <s v="1.29"/>
    <s v="6.5"/>
    <n v="1"/>
    <n v="0"/>
    <x v="1"/>
  </r>
  <r>
    <n v="7800"/>
    <s v="live"/>
    <s v="97.0"/>
    <n v="1"/>
    <n v="2"/>
    <s v="1 - 2"/>
    <n v="1000"/>
    <n v="1.01"/>
    <s v="EXECUTION_COMPLETE"/>
    <s v="14.0"/>
    <n v="5"/>
    <s v="1 - 0"/>
    <s v="1 - 2"/>
    <s v="0 - 0"/>
    <s v="1 - 0"/>
    <s v="1 - 0"/>
    <s v="1 - 0"/>
    <s v="1 - 0"/>
    <s v="1 - 2"/>
    <n v="48.86"/>
    <s v="Portimonense"/>
    <s v="Sporting Lisbon B"/>
    <s v="Portimonense v Sporting Lisbon B"/>
    <s v="14.09.2025"/>
    <s v="10:00"/>
    <s v="Portuguese Segunda Liga"/>
    <s v="Portugal, Segunda Liga"/>
    <n v="4"/>
    <n v="62.5"/>
    <n v="50"/>
    <n v="12.5"/>
    <s v="12.5"/>
    <s v="37.5"/>
    <s v="15.39"/>
    <s v="0.0"/>
    <s v="32.69"/>
    <s v="8.34"/>
    <s v="23.72"/>
    <s v="19.88"/>
    <n v="14"/>
    <n v="-5"/>
    <x v="119"/>
    <s v="100.0"/>
    <s v="0.0"/>
    <s v="75.0"/>
    <s v="25.0"/>
    <s v="25.0"/>
    <s v="0.0"/>
    <s v="0.0"/>
    <n v="48.08"/>
    <n v="51.93"/>
    <s v="2.6"/>
    <s v="2.55"/>
    <x v="13"/>
    <s v="1.33"/>
    <s v="1.25"/>
    <s v="8"/>
    <n v="2"/>
    <n v="0"/>
    <x v="1"/>
  </r>
  <r>
    <n v="7812"/>
    <s v="None"/>
    <s v="95.0"/>
    <n v="1"/>
    <n v="2"/>
    <s v="1 - 2"/>
    <s v="nan"/>
    <s v="nan"/>
    <s v="None"/>
    <s v="nan"/>
    <n v="0"/>
    <s v="1 - 0"/>
    <s v="1 - 2"/>
    <s v="0 - 0"/>
    <s v="1 - 0"/>
    <s v="1 - 0"/>
    <s v="1 - 0"/>
    <s v="1 - 2"/>
    <s v="1 - 2"/>
    <n v="200.59"/>
    <s v="Preussen Munster"/>
    <s v="Fortuna Dusseldorf"/>
    <s v="Preussen Munster v Fortuna Dusseldorf"/>
    <s v="14.09.2025"/>
    <s v="11:30"/>
    <s v="German Bundesliga 2"/>
    <s v="Germany, 2. Bundesliga"/>
    <n v="4"/>
    <n v="87.5"/>
    <n v="62.5"/>
    <n v="25"/>
    <s v="25.0"/>
    <s v="12.5"/>
    <s v="3.85"/>
    <s v="11.54"/>
    <s v="33.57"/>
    <s v="8.39"/>
    <s v="16.78"/>
    <s v="25.87"/>
    <n v="-16"/>
    <n v="5"/>
    <x v="96"/>
    <s v="50.0"/>
    <s v="50.0"/>
    <s v="50.0"/>
    <s v="25.0"/>
    <s v="62.5"/>
    <s v="12.5"/>
    <s v="0.0"/>
    <n v="48.95"/>
    <n v="51.05"/>
    <s v="2.5"/>
    <s v="2.7"/>
    <x v="6"/>
    <s v="1.29"/>
    <s v="1.33"/>
    <s v="6.5"/>
    <n v="1"/>
    <n v="0"/>
    <x v="1"/>
  </r>
  <r>
    <n v="7815"/>
    <s v="None"/>
    <s v="98.0"/>
    <n v="1"/>
    <n v="2"/>
    <s v="1 - 2"/>
    <s v="nan"/>
    <s v="nan"/>
    <s v="None"/>
    <s v="nan"/>
    <n v="0"/>
    <s v="1 - 1"/>
    <s v="1 - 2"/>
    <s v="0 - 0"/>
    <s v="0 - 0"/>
    <s v="1 - 1"/>
    <s v="1 - 2"/>
    <s v="1 - 2"/>
    <s v="1 - 2"/>
    <n v="2079.94"/>
    <s v="Antwerp"/>
    <s v="Gent"/>
    <s v="Antwerp v Gent"/>
    <s v="14.09.2025"/>
    <s v="11:30"/>
    <s v="Belgian First Division A"/>
    <s v="Belgium, Jupiler Pro League"/>
    <n v="5"/>
    <n v="90"/>
    <n v="36.67"/>
    <n v="28.34"/>
    <s v="10.0"/>
    <s v="10.0"/>
    <s v="6.67"/>
    <s v="20.48"/>
    <s v="10.0"/>
    <s v="7.15"/>
    <s v="13.81"/>
    <s v="41.91"/>
    <n v="-8"/>
    <n v="1"/>
    <x v="329"/>
    <s v="66.67"/>
    <s v="33.33"/>
    <s v="20.0"/>
    <s v="80.0"/>
    <s v="25.0"/>
    <s v="0.0"/>
    <s v="0.0"/>
    <n v="37.15"/>
    <n v="62.86"/>
    <s v="2.5"/>
    <s v="2.7"/>
    <x v="4"/>
    <s v="1.22"/>
    <s v="1.4"/>
    <s v="5.5"/>
    <n v="1"/>
    <n v="0"/>
    <x v="1"/>
  </r>
  <r>
    <n v="7848"/>
    <s v="live"/>
    <s v="96.0"/>
    <n v="1"/>
    <n v="2"/>
    <s v="1 - 2"/>
    <n v="1000"/>
    <n v="1.01"/>
    <s v="EXECUTION_COMPLETE"/>
    <s v="4.0"/>
    <n v="2"/>
    <s v="0 - 0"/>
    <s v="1 - 2"/>
    <s v="0 - 0"/>
    <s v="0 - 0"/>
    <s v="0 - 0"/>
    <s v="0 - 1"/>
    <s v="0 - 1"/>
    <s v="1 - 2"/>
    <n v="3515.07"/>
    <s v="Kilmarnock"/>
    <s v="Celtic"/>
    <s v="Kilmarnock v Celtic"/>
    <s v="14.09.2025"/>
    <s v="14:00"/>
    <s v="Scottish Premiership"/>
    <s v="Scotland, Premiership"/>
    <n v="4"/>
    <n v="62.5"/>
    <n v="50"/>
    <n v="37.5"/>
    <s v="0.0"/>
    <s v="62.5"/>
    <s v="0.0"/>
    <s v="20.84"/>
    <s v="16.67"/>
    <s v="12.5"/>
    <s v="25.0"/>
    <s v="25.0"/>
    <n v="11"/>
    <n v="-4.5"/>
    <x v="77"/>
    <s v="50.0"/>
    <s v="25.0"/>
    <s v="75.0"/>
    <s v="0.0"/>
    <s v="37.5"/>
    <s v="12.5"/>
    <s v="0.0"/>
    <n v="37.5"/>
    <n v="62.5"/>
    <s v="12"/>
    <s v="1.25"/>
    <x v="40"/>
    <s v="1.13"/>
    <s v="1.65"/>
    <s v="3.8"/>
    <n v="2"/>
    <n v="0"/>
    <x v="1"/>
  </r>
  <r>
    <n v="7855"/>
    <s v="None"/>
    <s v="99.0"/>
    <n v="1"/>
    <n v="2"/>
    <s v="1 - 2"/>
    <s v="nan"/>
    <s v="nan"/>
    <s v="None"/>
    <s v="nan"/>
    <n v="0"/>
    <s v="0 - 1"/>
    <s v="1 - 2"/>
    <s v="0 - 0"/>
    <s v="0 - 0"/>
    <s v="0 - 1"/>
    <s v="0 - 1"/>
    <s v="0 - 1"/>
    <s v="1 - 2"/>
    <n v="11.91"/>
    <s v="Vasalunds IF"/>
    <s v="Assyriska Ff"/>
    <s v="Vasalunds IF v Assyriska FF"/>
    <s v="14.09.2025"/>
    <s v="14:00"/>
    <s v="Swedish Division 1"/>
    <s v="Sweden, Ettan - Norra"/>
    <n v="21"/>
    <n v="75"/>
    <n v="56.25"/>
    <n v="50"/>
    <s v="31.25"/>
    <s v="43.75"/>
    <s v="19.88"/>
    <s v="11.3"/>
    <s v="21.77"/>
    <s v="13.1"/>
    <s v="11.01"/>
    <s v="22.97"/>
    <n v="-13"/>
    <n v="-5.5"/>
    <x v="188"/>
    <s v="50.0"/>
    <s v="37.5"/>
    <s v="50.0"/>
    <s v="37.5"/>
    <s v="37.5"/>
    <s v="25.0"/>
    <s v="12.5"/>
    <n v="52.93"/>
    <n v="47.07"/>
    <s v="1.73"/>
    <s v="3.8"/>
    <x v="28"/>
    <s v="1.2"/>
    <s v="1.4"/>
    <s v="5.5"/>
    <n v="1"/>
    <n v="0"/>
    <x v="1"/>
  </r>
  <r>
    <n v="7911"/>
    <s v="None"/>
    <s v="98.0"/>
    <n v="1"/>
    <n v="2"/>
    <s v="1 - 2"/>
    <s v="nan"/>
    <s v="nan"/>
    <s v="None"/>
    <s v="nan"/>
    <n v="0"/>
    <s v="0 - 1"/>
    <s v="1 - 2"/>
    <s v="0 - 0"/>
    <s v="0 - 1"/>
    <s v="0 - 1"/>
    <s v="1 - 2"/>
    <s v="1 - 2"/>
    <s v="1 - 2"/>
    <n v="1142.92"/>
    <s v="Dinamo Zagreb"/>
    <s v="HNK Gorica"/>
    <s v="Dinamo Zagreb v HNK Gorica"/>
    <s v="14.09.2025"/>
    <s v="17:15"/>
    <s v="Croatian 1 HNL"/>
    <s v="Croatia, HNL"/>
    <n v="5"/>
    <n v="90"/>
    <n v="50"/>
    <n v="30"/>
    <s v="0.0"/>
    <s v="40.0"/>
    <s v="7.42"/>
    <s v="14.84"/>
    <s v="14.84"/>
    <s v="22.8"/>
    <s v="11.26"/>
    <s v="28.85"/>
    <n v="-8"/>
    <n v="-5"/>
    <x v="96"/>
    <s v="100.0"/>
    <s v="0.0"/>
    <s v="40.0"/>
    <s v="60.0"/>
    <s v="20.0"/>
    <s v="10.0"/>
    <s v="0.0"/>
    <n v="37.090000000000003"/>
    <n v="62.92"/>
    <s v="1.13"/>
    <s v="14"/>
    <x v="33"/>
    <s v="1.14"/>
    <s v="1.57"/>
    <s v="4.2"/>
    <n v="1"/>
    <n v="0"/>
    <x v="1"/>
  </r>
  <r>
    <n v="7923"/>
    <s v="None"/>
    <s v="95.0"/>
    <n v="1"/>
    <n v="2"/>
    <s v="1 - 2"/>
    <s v="nan"/>
    <s v="nan"/>
    <s v="None"/>
    <s v="nan"/>
    <n v="0"/>
    <s v="0 - 2"/>
    <s v="1 - 2"/>
    <s v="0 - 1"/>
    <s v="0 - 2"/>
    <s v="0 - 2"/>
    <s v="0 - 2"/>
    <s v="1 - 2"/>
    <s v="1 - 2"/>
    <n v="3310.11"/>
    <s v="OFI"/>
    <s v="PAOK"/>
    <s v="OFI v PAOK"/>
    <s v="14.09.2025"/>
    <s v="18:30"/>
    <s v="Greek Super League"/>
    <s v="Greece, Super League 1"/>
    <n v="1"/>
    <n v="0"/>
    <n v="0"/>
    <n v="0"/>
    <s v="0.0"/>
    <s v="100.0"/>
    <s v="0.0"/>
    <s v="0.0"/>
    <s v="0.0"/>
    <s v="75.0"/>
    <s v="25.0"/>
    <s v="0.0"/>
    <n v="5"/>
    <n v="-4.5"/>
    <x v="50"/>
    <s v="100.0"/>
    <s v="0.0"/>
    <s v="100.0"/>
    <s v="0.0"/>
    <s v="0.0"/>
    <s v="0.0"/>
    <s v="0.0"/>
    <n v="0"/>
    <n v="100"/>
    <s v="6"/>
    <s v="1.5"/>
    <x v="14"/>
    <s v="1.2"/>
    <s v="1.4"/>
    <s v="5.5"/>
    <n v="2"/>
    <n v="0"/>
    <x v="1"/>
  </r>
  <r>
    <n v="7949"/>
    <s v="None"/>
    <s v="94.0"/>
    <n v="1"/>
    <n v="2"/>
    <s v="1 - 2"/>
    <s v="nan"/>
    <s v="nan"/>
    <s v="None"/>
    <s v="nan"/>
    <n v="0"/>
    <s v="1 - 0"/>
    <s v="1 - 2"/>
    <s v="0 - 0"/>
    <s v="0 - 0"/>
    <s v="1 - 0"/>
    <s v="1 - 2"/>
    <s v="1 - 2"/>
    <s v="1 - 2"/>
    <n v="102.79"/>
    <s v="Defensa y Justicia"/>
    <s v="CA Platense"/>
    <s v="Defensa y Justicia v CA Platense"/>
    <s v="14.09.2025"/>
    <s v="23:00"/>
    <s v="Argentinian Primera Division"/>
    <s v="Argentina, Liga Profesional Argentina"/>
    <n v="22"/>
    <n v="68.75"/>
    <n v="43.75"/>
    <n v="18.75"/>
    <s v="6.25"/>
    <s v="31.25"/>
    <s v="16.07"/>
    <s v="10.12"/>
    <s v="17.01"/>
    <s v="18.49"/>
    <s v="10.25"/>
    <s v="28.08"/>
    <n v="-2"/>
    <n v="1"/>
    <x v="997"/>
    <s v="50.0"/>
    <s v="37.5"/>
    <s v="12.5"/>
    <s v="62.5"/>
    <s v="31.25"/>
    <s v="18.75"/>
    <s v="0.0"/>
    <n v="43.2"/>
    <n v="56.81"/>
    <s v="2.4"/>
    <s v="3.3"/>
    <x v="11"/>
    <s v="1.57"/>
    <s v="1.13"/>
    <s v="13"/>
    <n v="1"/>
    <n v="0"/>
    <x v="1"/>
  </r>
  <r>
    <n v="7980"/>
    <s v="None"/>
    <s v="97.0"/>
    <n v="1"/>
    <n v="2"/>
    <s v="1 - 2"/>
    <s v="None"/>
    <s v="None"/>
    <s v="None"/>
    <s v="None"/>
    <n v="0"/>
    <s v="1 - 1"/>
    <s v="1 - 2"/>
    <s v="1 - 0"/>
    <s v="1 - 0"/>
    <s v="1 - 1"/>
    <s v="1 - 2"/>
    <s v="1 - 2"/>
    <s v="1 - 2"/>
    <n v="201.38"/>
    <s v="Ferroviaria"/>
    <s v="Novorizontino"/>
    <s v="Ferroviaria v Novorizontino"/>
    <s v="15.09.2025"/>
    <s v="22:00"/>
    <s v="Brazilian Serie B"/>
    <s v="Brazil, Serie B"/>
    <n v="25"/>
    <n v="75"/>
    <n v="43.75"/>
    <n v="25"/>
    <s v="0.0"/>
    <s v="31.25"/>
    <s v="12.9"/>
    <s v="11.36"/>
    <s v="21.31"/>
    <s v="19.46"/>
    <s v="15.74"/>
    <s v="19.25"/>
    <n v="11"/>
    <n v="-0.5"/>
    <x v="345"/>
    <s v="50.0"/>
    <s v="25.0"/>
    <s v="37.5"/>
    <s v="50.0"/>
    <s v="18.75"/>
    <s v="0.0"/>
    <s v="0.0"/>
    <n v="45.57"/>
    <n v="54.44"/>
    <s v="2.7"/>
    <s v="2.88"/>
    <x v="2"/>
    <s v="1.53"/>
    <s v="1.14"/>
    <s v="12"/>
    <n v="1"/>
    <n v="0"/>
    <x v="1"/>
  </r>
  <r>
    <n v="8041"/>
    <s v="None"/>
    <s v="70.0"/>
    <n v="1"/>
    <n v="2"/>
    <s v="1 - 2"/>
    <s v="nan"/>
    <s v="nan"/>
    <s v="None"/>
    <s v="nan"/>
    <n v="0"/>
    <s v="1 - 1"/>
    <s v="1 - 2"/>
    <s v="1 - 0"/>
    <s v="1 - 0"/>
    <s v="1 - 1"/>
    <s v="1 - 2"/>
    <s v="1 - 2"/>
    <n v="0"/>
    <n v="0"/>
    <s v="SalPA"/>
    <s v="Lahti"/>
    <s v="Salpa v Lahti"/>
    <s v="19.09.2025"/>
    <s v="14:30"/>
    <s v="Finnish Ykkosliiga"/>
    <s v="Finland, Ykkösliiga"/>
    <n v="23"/>
    <n v="87.5"/>
    <n v="75"/>
    <n v="37.5"/>
    <s v="6.25"/>
    <s v="6.25"/>
    <s v="15.9"/>
    <s v="14.89"/>
    <s v="13.5"/>
    <s v="17.35"/>
    <s v="20.59"/>
    <s v="17.79"/>
    <n v="0"/>
    <n v="-11"/>
    <x v="998"/>
    <s v="0.0"/>
    <s v="100.0"/>
    <s v="75.0"/>
    <s v="25.0"/>
    <s v="37.5"/>
    <s v="12.5"/>
    <s v="0.0"/>
    <n v="44.29"/>
    <n v="55.72"/>
    <s v="8.5"/>
    <s v="1.29"/>
    <x v="25"/>
    <s v="1.2"/>
    <s v="1.47"/>
    <s v="5"/>
    <n v="2"/>
    <n v="0"/>
    <x v="1"/>
  </r>
  <r>
    <n v="8045"/>
    <s v="None"/>
    <s v="59.0"/>
    <n v="1"/>
    <n v="2"/>
    <s v="1 - 2"/>
    <s v="nan"/>
    <s v="nan"/>
    <s v="None"/>
    <s v="nan"/>
    <n v="0"/>
    <s v="0 - 1"/>
    <s v="1 - 2"/>
    <s v="0 - 0"/>
    <s v="0 - 0"/>
    <s v="0 - 1"/>
    <s v="1 - 2"/>
    <n v="0"/>
    <n v="0"/>
    <n v="134.08000000000001"/>
    <s v="Montana"/>
    <s v="Spartak Varna"/>
    <s v="Montana v Spartak Varna"/>
    <s v="19.09.2025"/>
    <s v="14:45"/>
    <s v="Bulgarian A League"/>
    <s v="Bulgaria, First League"/>
    <n v="8"/>
    <n v="68.75"/>
    <n v="43.75"/>
    <n v="12.5"/>
    <s v="6.25"/>
    <s v="43.75"/>
    <s v="23.53"/>
    <s v="14.71"/>
    <s v="14.71"/>
    <s v="14.71"/>
    <s v="14.71"/>
    <s v="17.65"/>
    <n v="7"/>
    <n v="5.5"/>
    <x v="80"/>
    <s v="50.0"/>
    <s v="37.5"/>
    <s v="12.5"/>
    <s v="62.5"/>
    <s v="31.25"/>
    <s v="12.5"/>
    <s v="0.0"/>
    <n v="52.94"/>
    <n v="47.06"/>
    <s v="2"/>
    <s v="3.7"/>
    <x v="13"/>
    <s v="1.44"/>
    <s v="1.2"/>
    <s v="9"/>
    <n v="1"/>
    <n v="0"/>
    <x v="1"/>
  </r>
  <r>
    <n v="8059"/>
    <s v="None"/>
    <s v="97.0"/>
    <n v="1"/>
    <n v="2"/>
    <s v="1 - 2"/>
    <s v="nan"/>
    <s v="nan"/>
    <s v="None"/>
    <s v="nan"/>
    <n v="0"/>
    <s v="0 - 1"/>
    <s v="1 - 2"/>
    <n v="0"/>
    <s v="0 - 1"/>
    <s v="0 - 1"/>
    <s v="0 - 1"/>
    <n v="0"/>
    <s v="1 - 2"/>
    <n v="3.42"/>
    <s v="Stade Briochin"/>
    <s v="Le Puy"/>
    <s v="Stade Briochin v Le Puy"/>
    <s v="19.09.2025"/>
    <s v="17:30"/>
    <s v="French National"/>
    <s v="France, National 1"/>
    <n v="6"/>
    <n v="75"/>
    <n v="50"/>
    <n v="25"/>
    <s v="8.34"/>
    <s v="8.34"/>
    <s v="16.67"/>
    <s v="20.0"/>
    <s v="10.0"/>
    <s v="0.0"/>
    <s v="26.67"/>
    <s v="26.67"/>
    <n v="2"/>
    <n v="12"/>
    <x v="86"/>
    <s v="16.67"/>
    <s v="66.67"/>
    <s v="16.67"/>
    <s v="83.33"/>
    <s v="41.67"/>
    <s v="8.34"/>
    <s v="0.0"/>
    <n v="46.67"/>
    <n v="53.34"/>
    <s v="2.63"/>
    <s v="2.63"/>
    <x v="18"/>
    <s v="1.4"/>
    <s v="1.2"/>
    <s v="9"/>
    <n v="2"/>
    <n v="0"/>
    <x v="1"/>
  </r>
  <r>
    <n v="8080"/>
    <s v="None"/>
    <s v="82.0"/>
    <n v="1"/>
    <n v="2"/>
    <s v="1 - 2"/>
    <s v="nan"/>
    <s v="nan"/>
    <s v="None"/>
    <s v="nan"/>
    <n v="0"/>
    <s v="0 - 1"/>
    <s v="1 - 2"/>
    <s v="0 - 0"/>
    <n v="0"/>
    <s v="0 - 1"/>
    <s v="0 - 2"/>
    <s v="1 - 2"/>
    <s v="1 - 2"/>
    <n v="32.799999999999997"/>
    <s v="Everton (W)"/>
    <s v="London City Lionesses"/>
    <s v="Everton (W) v London City Lionesses"/>
    <s v="19.09.2025"/>
    <s v="18:30"/>
    <s v="English WSL"/>
    <s v="England, FA WSL"/>
    <n v="2"/>
    <n v="100"/>
    <n v="75"/>
    <n v="75"/>
    <s v="75.0"/>
    <s v="0.0"/>
    <s v="11.69"/>
    <s v="23.38"/>
    <s v="16.24"/>
    <s v="30.52"/>
    <s v="0.0"/>
    <s v="18.18"/>
    <n v="-9"/>
    <n v="1.5"/>
    <x v="328"/>
    <s v="0.0"/>
    <s v="100.0"/>
    <s v="50.0"/>
    <s v="50.0"/>
    <s v="75.0"/>
    <s v="50.0"/>
    <s v="0.0"/>
    <n v="51.3"/>
    <n v="48.71"/>
    <s v="2.55"/>
    <s v="2.63"/>
    <x v="4"/>
    <s v="1.25"/>
    <s v="1.36"/>
    <s v="6.5"/>
    <n v="1"/>
    <n v="0"/>
    <x v="1"/>
  </r>
  <r>
    <n v="8118"/>
    <s v="None"/>
    <s v="102.0"/>
    <n v="1"/>
    <n v="2"/>
    <s v="1 - 2"/>
    <s v="nan"/>
    <s v="nan"/>
    <s v="None"/>
    <s v="None"/>
    <n v="0"/>
    <s v="0 - 2"/>
    <s v="1 - 2"/>
    <s v="0 - 0"/>
    <s v="0 - 0"/>
    <s v="0 - 2"/>
    <s v="0 - 2"/>
    <s v="1 - 2"/>
    <s v="1 - 2"/>
    <n v="1348.49"/>
    <s v="Jeonbuk Motors"/>
    <s v="Gimcheon Sangmu"/>
    <s v="Jeonbuk Motors v Gimcheon Sangmu"/>
    <s v="20.09.2025"/>
    <s v="07:30"/>
    <s v="South Korean K League 1"/>
    <s v="South-Korea, K League 1"/>
    <n v="29"/>
    <n v="87.5"/>
    <n v="68.75"/>
    <n v="37.5"/>
    <s v="25.0"/>
    <s v="31.25"/>
    <s v="8.6"/>
    <s v="15.15"/>
    <s v="20.39"/>
    <s v="12.48"/>
    <s v="13.16"/>
    <s v="30.24"/>
    <n v="-2"/>
    <n v="-10"/>
    <x v="999"/>
    <s v="75.0"/>
    <s v="25.0"/>
    <s v="37.5"/>
    <s v="50.0"/>
    <s v="37.5"/>
    <s v="25.0"/>
    <s v="12.5"/>
    <n v="44.13"/>
    <n v="55.87"/>
    <s v="1.75"/>
    <s v="4.2"/>
    <x v="24"/>
    <s v="1.2"/>
    <s v="1.44"/>
    <s v="5"/>
    <n v="1"/>
    <n v="0"/>
    <x v="1"/>
  </r>
  <r>
    <n v="8119"/>
    <s v="None"/>
    <s v="101.0"/>
    <n v="1"/>
    <n v="2"/>
    <s v="1 - 2"/>
    <s v="nan"/>
    <s v="nan"/>
    <s v="None"/>
    <s v="None"/>
    <n v="0"/>
    <s v="0 - 1"/>
    <s v="1 - 2"/>
    <s v="0 - 0"/>
    <s v="0 - 1"/>
    <s v="0 - 1"/>
    <s v="0 - 1"/>
    <s v="0 - 1"/>
    <s v="1 - 2"/>
    <n v="314.72000000000003"/>
    <s v="Suwon Bluewings"/>
    <s v="Gyeongnam"/>
    <s v="Suwon Bluewings v Gyeongnam"/>
    <s v="20.09.2025"/>
    <s v="07:30"/>
    <s v="South Korean K League 2"/>
    <s v="South-Korea, K League 2"/>
    <n v="29"/>
    <n v="75"/>
    <n v="50"/>
    <n v="31.25"/>
    <s v="0.0"/>
    <s v="18.75"/>
    <s v="13.16"/>
    <s v="8.8"/>
    <s v="21.86"/>
    <s v="17.36"/>
    <s v="10.03"/>
    <s v="28.81"/>
    <n v="-16"/>
    <n v="2"/>
    <x v="119"/>
    <s v="37.5"/>
    <s v="62.5"/>
    <s v="50.0"/>
    <s v="50.0"/>
    <s v="18.75"/>
    <s v="0.0"/>
    <s v="0.0"/>
    <n v="43.82"/>
    <n v="56.19"/>
    <s v="1.36"/>
    <s v="6.5"/>
    <x v="17"/>
    <s v="1.14"/>
    <s v="1.62"/>
    <s v="3.8"/>
    <n v="1"/>
    <n v="0"/>
    <x v="1"/>
  </r>
  <r>
    <n v="8135"/>
    <s v="None"/>
    <s v="99.0"/>
    <n v="1"/>
    <n v="2"/>
    <s v="1 - 2"/>
    <s v="nan"/>
    <s v="nan"/>
    <s v="None"/>
    <s v="nan"/>
    <n v="0"/>
    <s v="0 - 0"/>
    <s v="1 - 2"/>
    <s v="0 - 0"/>
    <s v="0 - 0"/>
    <s v="0 - 0"/>
    <s v="0 - 1"/>
    <s v="0 - 2"/>
    <s v="1 - 2"/>
    <n v="191.92"/>
    <s v="Incheon Utd"/>
    <s v="Gimpo Citizen"/>
    <s v="Incheon Utd v Gimpo Citizen"/>
    <s v="20.09.2025"/>
    <s v="10:00"/>
    <s v="South Korean K League 2"/>
    <s v="South-Korea, K League 2"/>
    <n v="29"/>
    <n v="75"/>
    <n v="43.75"/>
    <n v="31.25"/>
    <s v="12.5"/>
    <s v="50.0"/>
    <s v="6.91"/>
    <s v="12.2"/>
    <s v="18.98"/>
    <s v="18.98"/>
    <s v="14.95"/>
    <s v="27.98"/>
    <n v="-9"/>
    <n v="-8.5"/>
    <x v="684"/>
    <s v="50.0"/>
    <s v="37.5"/>
    <s v="75.0"/>
    <s v="12.5"/>
    <s v="25.0"/>
    <s v="6.25"/>
    <s v="0.0"/>
    <n v="38.090000000000003"/>
    <n v="61.91"/>
    <s v="1.8"/>
    <s v="4.2"/>
    <x v="6"/>
    <s v="1.4"/>
    <s v="1.2"/>
    <s v="8.5"/>
    <n v="1"/>
    <n v="0"/>
    <x v="1"/>
  </r>
  <r>
    <n v="8164"/>
    <s v="None"/>
    <s v="93.0"/>
    <n v="1"/>
    <n v="2"/>
    <s v="1 - 2"/>
    <s v="nan"/>
    <s v="nan"/>
    <s v="None"/>
    <s v="nan"/>
    <n v="0"/>
    <s v="1 - 2"/>
    <s v="1 - 2"/>
    <s v="0 - 1"/>
    <s v="0 - 2"/>
    <s v="1 - 2"/>
    <s v="1 - 2"/>
    <s v="1 - 2"/>
    <s v="1 - 2"/>
    <n v="93.52"/>
    <s v="Zlin"/>
    <s v="Hradec Kralove"/>
    <s v="Zlin v Hradec Kralove"/>
    <s v="20.09.2025"/>
    <s v="13:00"/>
    <s v="Czech 1 Liga"/>
    <s v="Czech-Republic, Czech Liga"/>
    <n v="8"/>
    <n v="75"/>
    <n v="43.75"/>
    <n v="31.25"/>
    <s v="12.5"/>
    <s v="18.75"/>
    <s v="18.64"/>
    <s v="4.78"/>
    <s v="31.14"/>
    <s v="14.55"/>
    <s v="16.82"/>
    <s v="14.09"/>
    <n v="-7"/>
    <n v="1.5"/>
    <x v="90"/>
    <s v="50.0"/>
    <s v="50.0"/>
    <s v="62.5"/>
    <s v="37.5"/>
    <s v="31.25"/>
    <s v="18.75"/>
    <s v="0.0"/>
    <n v="54.55"/>
    <n v="45.46"/>
    <s v="3"/>
    <s v="2.4"/>
    <x v="13"/>
    <s v="1.4"/>
    <s v="1.2"/>
    <s v="8.5"/>
    <n v="2"/>
    <n v="0"/>
    <x v="1"/>
  </r>
  <r>
    <n v="8173"/>
    <s v="None"/>
    <s v="95.0"/>
    <n v="1"/>
    <n v="2"/>
    <s v="1 - 2"/>
    <s v="nan"/>
    <s v="nan"/>
    <s v="None"/>
    <s v="nan"/>
    <n v="0"/>
    <s v="0 - 1"/>
    <s v="1 - 2"/>
    <s v="0 - 1"/>
    <s v="0 - 1"/>
    <s v="0 - 1"/>
    <s v="0 - 1"/>
    <s v="0 - 1"/>
    <s v="1 - 2"/>
    <n v="194.74"/>
    <s v="MFK Karvina"/>
    <s v="FK Jablonec"/>
    <s v="MFK Karvina v FK Jablonec"/>
    <s v="20.09.2025"/>
    <s v="13:00"/>
    <s v="Czech 1 Liga"/>
    <s v="Czech-Republic, Czech Liga"/>
    <n v="8"/>
    <n v="81.25"/>
    <n v="43.75"/>
    <n v="18.75"/>
    <s v="12.5"/>
    <s v="31.25"/>
    <s v="12.13"/>
    <s v="18.02"/>
    <s v="22.18"/>
    <s v="12.13"/>
    <s v="14.22"/>
    <s v="21.33"/>
    <n v="9"/>
    <n v="-4.5"/>
    <x v="96"/>
    <s v="62.5"/>
    <s v="37.5"/>
    <s v="87.5"/>
    <s v="12.5"/>
    <s v="31.25"/>
    <s v="6.25"/>
    <s v="0.0"/>
    <n v="52.33"/>
    <n v="47.68"/>
    <s v="2.88"/>
    <s v="2.3"/>
    <x v="5"/>
    <s v="1.22"/>
    <s v="1.4"/>
    <s v="5.5"/>
    <n v="2"/>
    <n v="0"/>
    <x v="1"/>
  </r>
  <r>
    <n v="8177"/>
    <s v="None"/>
    <s v="98.0"/>
    <n v="1"/>
    <n v="2"/>
    <s v="1 - 2"/>
    <s v="nan"/>
    <s v="nan"/>
    <s v="None"/>
    <s v="nan"/>
    <n v="0"/>
    <s v="0 - 0"/>
    <s v="1 - 2"/>
    <s v="0 - 0"/>
    <s v="0 - 0"/>
    <s v="0 - 0"/>
    <s v="0 - 1"/>
    <s v="0 - 2"/>
    <s v="1 - 2"/>
    <n v="2618.04"/>
    <s v="Venezia"/>
    <s v="Cesena"/>
    <s v="Venezia v Cesena"/>
    <s v="20.09.2025"/>
    <s v="13:00"/>
    <s v="Italian Serie B"/>
    <s v="Italy, Serie B"/>
    <n v="3"/>
    <n v="83.34"/>
    <n v="66.67"/>
    <n v="33.33"/>
    <s v="0.0"/>
    <s v="16.67"/>
    <s v="7.15"/>
    <s v="14.29"/>
    <s v="23.81"/>
    <s v="11.11"/>
    <s v="12.7"/>
    <s v="30.95"/>
    <n v="6"/>
    <n v="-8"/>
    <x v="86"/>
    <s v="66.67"/>
    <s v="0.0"/>
    <s v="100.0"/>
    <s v="0.0"/>
    <s v="33.33"/>
    <s v="16.67"/>
    <s v="0.0"/>
    <n v="45.24"/>
    <n v="54.77"/>
    <s v="1.91"/>
    <s v="4"/>
    <x v="6"/>
    <s v="1.4"/>
    <s v="1.22"/>
    <s v="8.5"/>
    <n v="1"/>
    <n v="0"/>
    <x v="1"/>
  </r>
  <r>
    <n v="8187"/>
    <s v="None"/>
    <s v="98.0"/>
    <n v="1"/>
    <n v="2"/>
    <s v="1 - 2"/>
    <s v="nan"/>
    <s v="nan"/>
    <s v="None"/>
    <s v="nan"/>
    <n v="0"/>
    <s v="1 - 0"/>
    <s v="1 - 2"/>
    <s v="0 - 0"/>
    <s v="1 - 0"/>
    <s v="1 - 0"/>
    <s v="1 - 2"/>
    <s v="1 - 1"/>
    <s v="1 - 2"/>
    <n v="196.3"/>
    <s v="Dibba Al Fujairah"/>
    <s v="Al-Ittihad Kalba"/>
    <s v="Dibba Al Fujairah v Al-Ittihad Kalba"/>
    <s v="20.09.2025"/>
    <s v="13:30"/>
    <s v="UAE Arabian Gulf League"/>
    <s v="United-Arab-Emirates, Pro League"/>
    <n v="3"/>
    <n v="50"/>
    <n v="50"/>
    <n v="33.340000000000003"/>
    <s v="16.67"/>
    <s v="33.34"/>
    <s v="8.34"/>
    <s v="4.17"/>
    <s v="12.5"/>
    <s v="33.34"/>
    <s v="8.34"/>
    <s v="33.34"/>
    <n v="4"/>
    <n v="3"/>
    <x v="131"/>
    <s v="0.0"/>
    <s v="100.0"/>
    <s v="33.33"/>
    <s v="33.33"/>
    <s v="50.0"/>
    <s v="0.0"/>
    <s v="0.0"/>
    <n v="25"/>
    <n v="75"/>
    <s v="2.3"/>
    <s v="2.63"/>
    <x v="4"/>
    <s v="1.22"/>
    <s v="1.36"/>
    <s v="-"/>
    <n v="1"/>
    <n v="0"/>
    <x v="1"/>
  </r>
  <r>
    <n v="8226"/>
    <s v="None"/>
    <s v="90.0"/>
    <n v="1"/>
    <n v="2"/>
    <s v="1 - 2"/>
    <s v="nan"/>
    <s v="nan"/>
    <s v="None"/>
    <s v="nan"/>
    <n v="0"/>
    <s v="0 - 0"/>
    <s v="1 - 2"/>
    <s v="0 - 0"/>
    <s v="0 - 0"/>
    <s v="0 - 0"/>
    <s v="1 - 0"/>
    <s v="1 - 1"/>
    <s v="1 - 2"/>
    <n v="20184.060000000001"/>
    <s v="Doncaster"/>
    <s v="AFC Wimbledon"/>
    <s v="Doncaster v AFC Wimbledon"/>
    <s v="20.09.2025"/>
    <s v="14:00"/>
    <s v="English Sky Bet League 1"/>
    <s v="England, League One"/>
    <n v="8"/>
    <n v="68.75"/>
    <n v="43.75"/>
    <n v="12.5"/>
    <s v="6.25"/>
    <s v="31.25"/>
    <s v="11.77"/>
    <s v="13.38"/>
    <s v="12.94"/>
    <s v="19.27"/>
    <s v="15.44"/>
    <s v="27.21"/>
    <n v="-5"/>
    <n v="-0.5"/>
    <x v="78"/>
    <s v="62.5"/>
    <s v="37.5"/>
    <s v="50.0"/>
    <s v="50.0"/>
    <s v="18.75"/>
    <s v="6.25"/>
    <s v="6.25"/>
    <n v="38.090000000000003"/>
    <n v="61.91"/>
    <s v="-"/>
    <s v="-"/>
    <x v="3"/>
    <s v="-"/>
    <s v="-"/>
    <s v="-"/>
    <s v="None"/>
    <n v="0"/>
    <x v="1"/>
  </r>
  <r>
    <n v="8231"/>
    <s v="None"/>
    <s v="94.0"/>
    <n v="1"/>
    <n v="2"/>
    <s v="1 - 2"/>
    <s v="nan"/>
    <s v="nan"/>
    <s v="None"/>
    <s v="nan"/>
    <n v="0"/>
    <s v="1 - 2"/>
    <s v="1 - 2"/>
    <s v="1 - 1"/>
    <s v="1 - 2"/>
    <s v="1 - 2"/>
    <s v="1 - 2"/>
    <s v="1 - 2"/>
    <s v="1 - 2"/>
    <n v="4649.09"/>
    <s v="Oud-Heverlee Leuven"/>
    <s v="RAAL La Louviere"/>
    <s v="Oud-Heverlee Leuven v RAAL La Louviere"/>
    <s v="20.09.2025"/>
    <s v="14:00"/>
    <s v="Belgian First Division A"/>
    <s v="Belgium, Jupiler Pro League"/>
    <n v="7"/>
    <n v="57.15"/>
    <n v="42.86"/>
    <n v="28.58"/>
    <s v="14.29"/>
    <s v="35.72"/>
    <s v="16.35"/>
    <s v="17.89"/>
    <s v="11.35"/>
    <s v="5.0"/>
    <s v="15.19"/>
    <s v="34.23"/>
    <n v="8"/>
    <n v="9"/>
    <x v="224"/>
    <s v="42.86"/>
    <s v="57.14"/>
    <s v="28.57"/>
    <s v="57.14"/>
    <s v="28.58"/>
    <s v="7.15"/>
    <s v="0.0"/>
    <n v="45.58"/>
    <n v="54.43"/>
    <s v="-"/>
    <s v="-"/>
    <x v="3"/>
    <s v="-"/>
    <s v="-"/>
    <s v="-"/>
    <s v="None"/>
    <n v="0"/>
    <x v="1"/>
  </r>
  <r>
    <n v="8286"/>
    <s v="None"/>
    <s v="94.0"/>
    <n v="1"/>
    <n v="2"/>
    <s v="1 - 2"/>
    <s v="nan"/>
    <s v="nan"/>
    <s v="None"/>
    <s v="nan"/>
    <n v="0"/>
    <s v="0 - 1"/>
    <s v="1 - 2"/>
    <s v="0 - 0"/>
    <s v="0 - 1"/>
    <s v="0 - 1"/>
    <s v="0 - 1"/>
    <s v="1 - 2"/>
    <s v="1 - 2"/>
    <n v="341.07"/>
    <s v="Curzon Ashton"/>
    <s v="South Shields"/>
    <s v="Curzon Ashton v South Shields"/>
    <s v="20.09.2025"/>
    <s v="14:00"/>
    <s v="English National League North"/>
    <s v="England, National League - North"/>
    <n v="8"/>
    <n v="81.25"/>
    <n v="43.75"/>
    <n v="25"/>
    <s v="6.25"/>
    <s v="43.75"/>
    <s v="15.04"/>
    <s v="7.39"/>
    <s v="17.67"/>
    <s v="20.55"/>
    <s v="14.29"/>
    <s v="25.07"/>
    <n v="23"/>
    <n v="-9.5"/>
    <x v="119"/>
    <s v="62.5"/>
    <s v="37.5"/>
    <s v="62.5"/>
    <s v="25.0"/>
    <s v="31.25"/>
    <s v="0.0"/>
    <s v="0.0"/>
    <n v="40.11"/>
    <n v="59.9"/>
    <s v="-"/>
    <s v="-"/>
    <x v="3"/>
    <s v="-"/>
    <s v="-"/>
    <s v="-"/>
    <s v="None"/>
    <n v="0"/>
    <x v="1"/>
  </r>
  <r>
    <n v="8296"/>
    <s v="None"/>
    <s v="95.0"/>
    <n v="1"/>
    <n v="2"/>
    <s v="1 - 2"/>
    <s v="nan"/>
    <s v="nan"/>
    <s v="None"/>
    <s v="nan"/>
    <n v="0"/>
    <s v="1 - 0"/>
    <s v="1 - 2"/>
    <s v="1 - 0"/>
    <s v="1 - 0"/>
    <s v="1 - 0"/>
    <s v="1 - 0"/>
    <s v="1 - 1"/>
    <s v="1 - 2"/>
    <n v="3137.47"/>
    <s v="Charleroi"/>
    <s v="Zulte-Waregem"/>
    <s v="Charleroi v Zulte-Waregem"/>
    <s v="20.09.2025"/>
    <s v="16:15"/>
    <s v="Belgian First Division A"/>
    <s v="Belgium, Jupiler Pro League"/>
    <n v="7"/>
    <n v="78.569999999999993"/>
    <n v="42.86"/>
    <n v="42.86"/>
    <s v="21.43"/>
    <s v="14.29"/>
    <s v="22.43"/>
    <s v="17.42"/>
    <s v="12.66"/>
    <s v="12.66"/>
    <s v="9.78"/>
    <s v="25.07"/>
    <n v="-15"/>
    <n v="0.5"/>
    <x v="116"/>
    <s v="42.86"/>
    <s v="57.14"/>
    <s v="42.86"/>
    <s v="57.14"/>
    <s v="42.86"/>
    <s v="14.29"/>
    <s v="7.15"/>
    <n v="52.51"/>
    <n v="47.5"/>
    <s v="-"/>
    <s v="-"/>
    <x v="3"/>
    <s v="-"/>
    <s v="-"/>
    <s v="-"/>
    <s v="None"/>
    <n v="0"/>
    <x v="1"/>
  </r>
  <r>
    <n v="8312"/>
    <s v="None"/>
    <s v="96.0"/>
    <n v="1"/>
    <n v="2"/>
    <s v="1 - 2"/>
    <s v="nan"/>
    <s v="nan"/>
    <s v="None"/>
    <s v="nan"/>
    <n v="0"/>
    <s v="0 - 2"/>
    <s v="1 - 2"/>
    <s v="0 - 0"/>
    <s v="0 - 2"/>
    <s v="0 - 2"/>
    <s v="0 - 2"/>
    <s v="1 - 2"/>
    <s v="1 - 2"/>
    <n v="146.56"/>
    <s v="Polonia Warszawa"/>
    <s v="Puszcza Niepolomice"/>
    <s v="Polonia Warszawa v Puszcza Niepolomice"/>
    <s v="20.09.2025"/>
    <s v="17:30"/>
    <s v="Polish I Liga"/>
    <s v="Poland, I Liga"/>
    <n v="9"/>
    <n v="75"/>
    <n v="56.25"/>
    <n v="37.5"/>
    <s v="12.5"/>
    <s v="18.75"/>
    <s v="8.89"/>
    <s v="17.78"/>
    <s v="21.67"/>
    <s v="20.56"/>
    <s v="7.78"/>
    <s v="23.34"/>
    <n v="-6"/>
    <n v="2"/>
    <x v="1000"/>
    <s v="75.0"/>
    <s v="12.5"/>
    <s v="37.5"/>
    <s v="37.5"/>
    <s v="50.0"/>
    <s v="18.75"/>
    <s v="0.0"/>
    <n v="48.34"/>
    <n v="51.67"/>
    <s v="-"/>
    <s v="-"/>
    <x v="3"/>
    <s v="-"/>
    <s v="-"/>
    <s v="-"/>
    <s v="None"/>
    <n v="0"/>
    <x v="1"/>
  </r>
  <r>
    <n v="8313"/>
    <s v="live"/>
    <s v="95.0"/>
    <n v="1"/>
    <n v="2"/>
    <s v="1 - 2"/>
    <n v="-1"/>
    <n v="120"/>
    <s v="EXECUTION_COMPLETE"/>
    <s v="3.7"/>
    <n v="3"/>
    <s v="1 - 1"/>
    <s v="1 - 2"/>
    <s v="0 - 0"/>
    <s v="1 - 1"/>
    <s v="1 - 1"/>
    <s v="1 - 2"/>
    <s v="1 - 2"/>
    <s v="1 - 2"/>
    <n v="196.11"/>
    <s v="Zeleznicar Pancevo"/>
    <s v="OFK Beograd"/>
    <s v="Zeleznicar Pancevo v OFK Beograd"/>
    <s v="20.09.2025"/>
    <s v="17:30"/>
    <s v="Serbian Super League"/>
    <s v="Serbia, Super Liga"/>
    <n v="8"/>
    <n v="81.25"/>
    <n v="56.25"/>
    <n v="37.5"/>
    <s v="18.75"/>
    <s v="18.75"/>
    <s v="4.17"/>
    <s v="13.4"/>
    <s v="22.92"/>
    <s v="18.45"/>
    <s v="17.56"/>
    <s v="23.52"/>
    <n v="-8"/>
    <n v="1"/>
    <x v="90"/>
    <s v="50.0"/>
    <s v="37.5"/>
    <s v="37.5"/>
    <s v="62.5"/>
    <s v="50.0"/>
    <s v="12.5"/>
    <s v="6.25"/>
    <n v="40.479999999999997"/>
    <n v="59.52"/>
    <s v="-"/>
    <s v="-"/>
    <x v="3"/>
    <s v="-"/>
    <s v="-"/>
    <s v="-"/>
    <s v="None"/>
    <n v="0"/>
    <x v="1"/>
  </r>
  <r>
    <n v="8315"/>
    <s v="None"/>
    <s v="93.0"/>
    <n v="1"/>
    <n v="2"/>
    <s v="1 - 2"/>
    <s v="nan"/>
    <s v="nan"/>
    <s v="None"/>
    <s v="nan"/>
    <n v="0"/>
    <s v="0 - 2"/>
    <s v="1 - 2"/>
    <s v="0 - 1"/>
    <s v="0 - 2"/>
    <s v="0 - 2"/>
    <s v="0 - 2"/>
    <s v="0 - 2"/>
    <s v="1 - 2"/>
    <n v="24.98"/>
    <s v="SK Sturm Graz II"/>
    <s v="Austria Wien (A)"/>
    <s v="SK Sturm Graz II v Austria Wien (A)"/>
    <s v="20.09.2025"/>
    <s v="18:00"/>
    <s v="Austrian Erste Liga"/>
    <s v="Austria, 2. Liga"/>
    <n v="6"/>
    <n v="91.67"/>
    <n v="50"/>
    <n v="33.33"/>
    <s v="25.0"/>
    <s v="16.67"/>
    <s v="22.19"/>
    <s v="13.37"/>
    <s v="29.95"/>
    <s v="14.31"/>
    <s v="13.37"/>
    <s v="6.82"/>
    <n v="16"/>
    <n v="5"/>
    <x v="135"/>
    <s v="0.0"/>
    <s v="100.0"/>
    <s v="50.0"/>
    <s v="50.0"/>
    <s v="50.0"/>
    <s v="25.0"/>
    <s v="16.67"/>
    <n v="65.510000000000005"/>
    <n v="34.49"/>
    <s v="-"/>
    <s v="-"/>
    <x v="3"/>
    <s v="-"/>
    <s v="-"/>
    <s v="-"/>
    <s v="None"/>
    <n v="0"/>
    <x v="1"/>
  </r>
  <r>
    <n v="8335"/>
    <s v="None"/>
    <s v="98.0"/>
    <n v="1"/>
    <n v="2"/>
    <s v="1 - 2"/>
    <s v="nan"/>
    <s v="nan"/>
    <s v="None"/>
    <s v="nan"/>
    <n v="0"/>
    <s v="0 - 1"/>
    <s v="1 - 2"/>
    <s v="0 - 0"/>
    <s v="0 - 0"/>
    <s v="0 - 1"/>
    <s v="0 - 1"/>
    <s v="1 - 2"/>
    <s v="1 - 2"/>
    <n v="1685.82"/>
    <s v="Arsenal De Sarandi"/>
    <s v="CD MAIPU"/>
    <s v="Arsenal de Sarandi v CD Maipu"/>
    <s v="20.09.2025"/>
    <s v="18:30"/>
    <s v="Argentinian Primera B Nacional"/>
    <s v="Argentina, Primera Nacional"/>
    <n v="31"/>
    <n v="62.5"/>
    <n v="43.75"/>
    <n v="12.5"/>
    <s v="6.25"/>
    <s v="37.5"/>
    <s v="13.12"/>
    <s v="15.59"/>
    <s v="22.63"/>
    <s v="13.59"/>
    <s v="14.92"/>
    <s v="20.16"/>
    <n v="6"/>
    <n v="6"/>
    <x v="888"/>
    <s v="50.0"/>
    <s v="37.5"/>
    <s v="37.5"/>
    <s v="37.5"/>
    <s v="25.0"/>
    <s v="0.0"/>
    <s v="0.0"/>
    <n v="51.34"/>
    <n v="48.66"/>
    <s v="-"/>
    <s v="-"/>
    <x v="3"/>
    <s v="-"/>
    <s v="-"/>
    <s v="-"/>
    <s v="None"/>
    <n v="0"/>
    <x v="1"/>
  </r>
  <r>
    <n v="8389"/>
    <s v="None"/>
    <s v="96.0"/>
    <n v="1"/>
    <n v="2"/>
    <s v="1 - 2"/>
    <s v="nan"/>
    <s v="nan"/>
    <s v="None"/>
    <s v="None"/>
    <n v="0"/>
    <s v="1 - 2"/>
    <s v="1 - 2"/>
    <s v="0 - 0"/>
    <s v="1 - 1"/>
    <s v="1 - 2"/>
    <s v="1 - 2"/>
    <s v="1 - 2"/>
    <s v="1 - 2"/>
    <n v="0"/>
    <s v="Mokpo City"/>
    <s v="Ulsan Citizen FC"/>
    <s v="Mokpo City v Ulsan Citizen FC"/>
    <s v="21.09.2025"/>
    <s v="05:00"/>
    <s v="South Korean K3 League"/>
    <s v="South-Korea, K3 League"/>
    <n v="21"/>
    <n v="43.75"/>
    <n v="31.25"/>
    <n v="6.25"/>
    <s v="0.0"/>
    <s v="31.25"/>
    <s v="12.12"/>
    <s v="10.81"/>
    <s v="19.8"/>
    <s v="16.57"/>
    <s v="18.28"/>
    <s v="22.43"/>
    <n v="4"/>
    <n v="12"/>
    <x v="1001"/>
    <s v="0.0"/>
    <s v="75.0"/>
    <s v="25.0"/>
    <s v="50.0"/>
    <s v="6.25"/>
    <s v="0.0"/>
    <s v="0.0"/>
    <n v="42.73"/>
    <n v="57.28"/>
    <s v="-"/>
    <s v="-"/>
    <x v="3"/>
    <s v="-"/>
    <s v="-"/>
    <s v="-"/>
    <s v="None"/>
    <n v="0"/>
    <x v="1"/>
  </r>
  <r>
    <n v="8418"/>
    <s v="None"/>
    <s v="103.0"/>
    <n v="1"/>
    <n v="2"/>
    <s v="1 - 2"/>
    <s v="nan"/>
    <s v="nan"/>
    <s v="None"/>
    <s v="nan"/>
    <n v="0"/>
    <s v="1 - 1"/>
    <s v="1 - 2"/>
    <s v="1 - 1"/>
    <s v="1 - 1"/>
    <s v="1 - 1"/>
    <s v="1 - 2"/>
    <s v="1 - 1"/>
    <s v="1 - 2"/>
    <n v="3.11"/>
    <s v="Courts Young Lions"/>
    <s v="Balestier Khalsa"/>
    <s v="Courts Young Lions v Balestier Khalsa"/>
    <s v="21.09.2025"/>
    <s v="11:30"/>
    <s v="Singapore S-League"/>
    <s v="Singapore, Premier League"/>
    <n v="1"/>
    <n v="50"/>
    <n v="50"/>
    <n v="50"/>
    <s v="25.0"/>
    <s v="0.0"/>
    <s v="5.56"/>
    <s v="5.56"/>
    <s v="11.11"/>
    <s v="0.0"/>
    <s v="5.56"/>
    <s v="22.22"/>
    <n v="-4"/>
    <n v="1"/>
    <x v="120"/>
    <s v="0.0"/>
    <s v="0.0"/>
    <s v="50.0"/>
    <s v="50.0"/>
    <s v="25.0"/>
    <s v="25.0"/>
    <s v="0.0"/>
    <n v="22.22"/>
    <n v="27.78"/>
    <s v="-"/>
    <s v="-"/>
    <x v="3"/>
    <s v="-"/>
    <s v="-"/>
    <s v="-"/>
    <s v="None"/>
    <n v="0"/>
    <x v="1"/>
  </r>
  <r>
    <n v="8423"/>
    <s v="None"/>
    <s v="95.0"/>
    <n v="1"/>
    <n v="2"/>
    <s v="1 - 2"/>
    <s v="nan"/>
    <s v="nan"/>
    <s v="None"/>
    <s v="nan"/>
    <n v="0"/>
    <s v="1 - 2"/>
    <s v="1 - 2"/>
    <s v="0 - 1"/>
    <s v="1 - 1"/>
    <s v="1 - 2"/>
    <s v="1 - 2"/>
    <s v="1 - 2"/>
    <s v="1 - 2"/>
    <n v="0"/>
    <s v="Bangkok Utd"/>
    <s v="Buriram Utd"/>
    <s v="Bangkok Utd v Buriram Utd"/>
    <s v="21.09.2025"/>
    <s v="12:00"/>
    <s v="Thai League 1"/>
    <s v="Thailand, Thai League 1"/>
    <n v="4"/>
    <n v="87.5"/>
    <n v="75"/>
    <n v="50"/>
    <s v="50.0"/>
    <s v="25.0"/>
    <s v="0.0"/>
    <s v="9.59"/>
    <s v="19.17"/>
    <s v="12.5"/>
    <s v="16.25"/>
    <s v="42.5"/>
    <n v="7"/>
    <n v="-8.5"/>
    <x v="446"/>
    <s v="75.0"/>
    <s v="25.0"/>
    <s v="100.0"/>
    <s v="0.0"/>
    <s v="37.5"/>
    <s v="25.0"/>
    <s v="0.0"/>
    <n v="28.75"/>
    <n v="71.25"/>
    <s v="-"/>
    <s v="-"/>
    <x v="3"/>
    <s v="-"/>
    <s v="-"/>
    <s v="-"/>
    <s v="None"/>
    <n v="0"/>
    <x v="1"/>
  </r>
  <r>
    <n v="8429"/>
    <s v="None"/>
    <s v="103.0"/>
    <n v="1"/>
    <n v="2"/>
    <s v="1 - 2"/>
    <s v="nan"/>
    <s v="nan"/>
    <s v="None"/>
    <s v="nan"/>
    <n v="0"/>
    <s v="1 - 0"/>
    <s v="1 - 2"/>
    <s v="1 - 0"/>
    <s v="1 - 0"/>
    <s v="1 - 0"/>
    <s v="1 - 0"/>
    <s v="1 - 0"/>
    <s v="1 - 2"/>
    <n v="2"/>
    <s v="Gornik Leczna"/>
    <s v="Wisla Krakow"/>
    <s v="Gornik Leczna v Wisla Krakow"/>
    <s v="21.09.2025"/>
    <s v="12:30"/>
    <s v="Polish I Liga"/>
    <s v="Poland, I Liga"/>
    <n v="8"/>
    <n v="100"/>
    <n v="81.25"/>
    <n v="75"/>
    <s v="37.5"/>
    <s v="25.0"/>
    <s v="19.92"/>
    <s v="18.35"/>
    <s v="12.38"/>
    <s v="10.54"/>
    <s v="13.67"/>
    <s v="25.16"/>
    <n v="28"/>
    <n v="-2"/>
    <x v="1002"/>
    <s v="25.0"/>
    <s v="75.0"/>
    <s v="62.5"/>
    <s v="37.5"/>
    <s v="68.75"/>
    <s v="37.5"/>
    <s v="12.5"/>
    <n v="50.64"/>
    <n v="49.36"/>
    <s v="-"/>
    <s v="-"/>
    <x v="3"/>
    <s v="-"/>
    <s v="-"/>
    <s v="-"/>
    <s v="None"/>
    <n v="0"/>
    <x v="1"/>
  </r>
  <r>
    <n v="8476"/>
    <s v="None"/>
    <s v="98.0"/>
    <n v="1"/>
    <n v="2"/>
    <s v="1 - 2"/>
    <s v="nan"/>
    <s v="nan"/>
    <s v="None"/>
    <s v="nan"/>
    <n v="0"/>
    <s v="1 - 0"/>
    <s v="1 - 2"/>
    <s v="1 - 0"/>
    <s v="1 - 0"/>
    <s v="1 - 0"/>
    <s v="1 - 0"/>
    <s v="1 - 1"/>
    <s v="1 - 2"/>
    <n v="79565.490000000005"/>
    <s v="Fiorentina"/>
    <s v="Como"/>
    <s v="Fiorentina v Como"/>
    <s v="21.09.2025"/>
    <s v="16:00"/>
    <s v="Italian Serie A"/>
    <s v="Italy, Serie A"/>
    <n v="3"/>
    <n v="66.67"/>
    <n v="16.670000000000002"/>
    <n v="16.670000000000002"/>
    <s v="0.0"/>
    <s v="33.33"/>
    <s v="26.67"/>
    <s v="0.0"/>
    <s v="0.0"/>
    <s v="28.34"/>
    <s v="18.34"/>
    <s v="26.67"/>
    <n v="11"/>
    <n v="0.5"/>
    <x v="239"/>
    <s v="33.33"/>
    <s v="33.33"/>
    <s v="66.67"/>
    <s v="33.33"/>
    <s v="16.67"/>
    <s v="0.0"/>
    <s v="0.0"/>
    <n v="26.67"/>
    <n v="73.34"/>
    <s v="2.63"/>
    <s v="2.8"/>
    <x v="26"/>
    <s v="1.3"/>
    <s v="1.29"/>
    <s v="6.5"/>
    <n v="1"/>
    <n v="0"/>
    <x v="1"/>
  </r>
  <r>
    <n v="8518"/>
    <s v="None"/>
    <s v="93.0"/>
    <n v="1"/>
    <n v="2"/>
    <s v="1 - 2"/>
    <s v="nan"/>
    <s v="nan"/>
    <s v="None"/>
    <s v="nan"/>
    <n v="0"/>
    <s v="0 - 0"/>
    <s v="1 - 2"/>
    <s v="0 - 0"/>
    <s v="0 - 0"/>
    <s v="0 - 0"/>
    <s v="0 - 1"/>
    <s v="1 - 1"/>
    <s v="1 - 2"/>
    <n v="162.66"/>
    <s v="Union Magdalena"/>
    <s v="Atletico Nacional Medellin"/>
    <s v="Union Magdalena v Atletico Nacional Medellin"/>
    <s v="21.09.2025"/>
    <s v="21:10"/>
    <s v="Colombian Primera A"/>
    <s v="Colombia, Primera A"/>
    <n v="31"/>
    <n v="68.75"/>
    <n v="43.75"/>
    <n v="31.25"/>
    <s v="12.5"/>
    <s v="25.0"/>
    <s v="16.0"/>
    <s v="9.91"/>
    <s v="19.98"/>
    <s v="16.0"/>
    <s v="10.59"/>
    <s v="27.54"/>
    <n v="27"/>
    <n v="1.5"/>
    <x v="692"/>
    <s v="37.5"/>
    <s v="62.5"/>
    <s v="62.5"/>
    <s v="25.0"/>
    <s v="31.25"/>
    <s v="18.75"/>
    <s v="6.25"/>
    <n v="45.88"/>
    <n v="54.13"/>
    <s v="5"/>
    <s v="1.67"/>
    <x v="19"/>
    <s v="1.33"/>
    <s v="1.25"/>
    <s v="8"/>
    <n v="2"/>
    <n v="0"/>
    <x v="1"/>
  </r>
  <r>
    <n v="8581"/>
    <s v="None"/>
    <s v="100.0"/>
    <n v="1"/>
    <n v="2"/>
    <s v="1 - 2"/>
    <s v="nan"/>
    <s v="nan"/>
    <s v="None"/>
    <s v="None"/>
    <n v="0"/>
    <s v="1 - 0"/>
    <s v="1 - 2"/>
    <s v="1 - 0"/>
    <s v="1 - 0"/>
    <s v="1 - 0"/>
    <s v="1 - 2"/>
    <s v="1 - 2"/>
    <s v="1 - 2"/>
    <n v="1415.83"/>
    <s v="Nacional Potosi"/>
    <s v="CD Gualberto Villarroel"/>
    <s v="Nacional Potosi v CD Gualberto Villarroel"/>
    <s v="24.09.2025"/>
    <s v="19:00"/>
    <s v="Bolivian Liga de Futbol Profesional"/>
    <s v="Bolivia, Primera División"/>
    <n v="21"/>
    <n v="75"/>
    <n v="68.75"/>
    <n v="43.75"/>
    <s v="31.25"/>
    <s v="6.25"/>
    <s v="11.01"/>
    <s v="19.63"/>
    <s v="22.05"/>
    <s v="7.89"/>
    <s v="14.18"/>
    <s v="25.25"/>
    <n v="-8"/>
    <n v="-3"/>
    <x v="731"/>
    <s v="37.5"/>
    <s v="62.5"/>
    <s v="50.0"/>
    <s v="37.5"/>
    <s v="56.25"/>
    <s v="31.25"/>
    <s v="18.75"/>
    <n v="52.69"/>
    <n v="47.31"/>
    <s v="1.55"/>
    <s v="4.6"/>
    <x v="20"/>
    <s v="1.13"/>
    <s v="1.65"/>
    <s v="3.8"/>
    <n v="1"/>
    <n v="0"/>
    <x v="1"/>
  </r>
  <r>
    <n v="8595"/>
    <s v="None"/>
    <s v="95.0"/>
    <n v="1"/>
    <n v="2"/>
    <s v="1 - 2"/>
    <s v="nan"/>
    <s v="nan"/>
    <s v="None"/>
    <s v="nan"/>
    <n v="0"/>
    <s v="1 - 1"/>
    <s v="1 - 2"/>
    <s v="1 - 0"/>
    <s v="1 - 1"/>
    <s v="1 - 1"/>
    <s v="1 - 2"/>
    <s v="1 - 2"/>
    <s v="1 - 2"/>
    <n v="1279.01"/>
    <s v="Real Tomayapo"/>
    <s v="Always Ready"/>
    <s v="Real Tomayapo v Always Ready"/>
    <s v="25.09.2025"/>
    <s v="00:30"/>
    <s v="Bolivian Liga de Futbol Profesional"/>
    <s v="Bolivia, Primera División"/>
    <n v="20"/>
    <n v="68.75"/>
    <n v="50"/>
    <n v="31.25"/>
    <s v="31.25"/>
    <s v="31.25"/>
    <s v="11.97"/>
    <s v="9.2"/>
    <s v="22.09"/>
    <s v="16.87"/>
    <s v="18.72"/>
    <s v="21.16"/>
    <n v="21"/>
    <n v="-4.5"/>
    <x v="1003"/>
    <s v="37.5"/>
    <s v="62.5"/>
    <s v="75.0"/>
    <s v="25.0"/>
    <s v="37.5"/>
    <s v="12.5"/>
    <s v="0.0"/>
    <n v="43.25"/>
    <n v="56.76"/>
    <s v="4.2"/>
    <s v="1.67"/>
    <x v="24"/>
    <s v="1.17"/>
    <s v="1.5"/>
    <s v="4.5"/>
    <n v="2"/>
    <n v="0"/>
    <x v="1"/>
  </r>
  <r>
    <n v="8611"/>
    <s v="None"/>
    <s v="98.0"/>
    <n v="1"/>
    <n v="2"/>
    <s v="1 - 2"/>
    <s v="nan"/>
    <s v="nan"/>
    <s v="None"/>
    <s v="None"/>
    <n v="0"/>
    <s v="0 - 1"/>
    <s v="1 - 2"/>
    <s v="0 - 1"/>
    <s v="0 - 1"/>
    <s v="0 - 1"/>
    <s v="0 - 1"/>
    <s v="1 - 2"/>
    <s v="1 - 2"/>
    <n v="36.96"/>
    <s v="Umea FC"/>
    <s v="Vasteras SK"/>
    <s v="Umea FC v Vasteras SK"/>
    <s v="25.09.2025"/>
    <s v="17:00"/>
    <s v="Swedish Superettan"/>
    <s v="Sweden, Superettan"/>
    <n v="23"/>
    <n v="93.75"/>
    <n v="62.5"/>
    <n v="25"/>
    <s v="0.0"/>
    <s v="31.25"/>
    <s v="13.77"/>
    <s v="9.85"/>
    <s v="23.55"/>
    <s v="16.71"/>
    <s v="16.15"/>
    <s v="20.0"/>
    <n v="26"/>
    <n v="2"/>
    <x v="1004"/>
    <s v="25.0"/>
    <s v="75.0"/>
    <s v="87.5"/>
    <s v="12.5"/>
    <s v="25.0"/>
    <s v="0.0"/>
    <s v="0.0"/>
    <n v="47.17"/>
    <n v="52.84"/>
    <s v="6.5"/>
    <s v="1.44"/>
    <x v="9"/>
    <s v="1.17"/>
    <s v="1.5"/>
    <s v="4.5"/>
    <n v="2"/>
    <n v="0"/>
    <x v="1"/>
  </r>
  <r>
    <n v="8628"/>
    <s v="None"/>
    <s v="100.0"/>
    <n v="1"/>
    <n v="2"/>
    <s v="1 - 2"/>
    <s v="None"/>
    <s v="None"/>
    <s v="None"/>
    <s v="None"/>
    <n v="0"/>
    <s v="0 - 2"/>
    <s v="1 - 2"/>
    <s v="0 - 0"/>
    <s v="0 - 0"/>
    <s v="0 - 2"/>
    <s v="1 - 2"/>
    <s v="1 - 2"/>
    <s v="1 - 2"/>
    <n v="0"/>
    <s v="Brunei DPMM FC"/>
    <s v="Kelantan United"/>
    <s v="Brunei DPMM FC v Kelantan United"/>
    <s v="26.09.2025"/>
    <s v="12:15"/>
    <s v="Malaysian Super League"/>
    <s v="Malaysia, Super League"/>
    <n v="4"/>
    <n v="80"/>
    <n v="70"/>
    <n v="57.5"/>
    <s v="12.5"/>
    <s v="20.0"/>
    <s v="17.05"/>
    <s v="19.89"/>
    <s v="16.76"/>
    <s v="7.67"/>
    <s v="20.17"/>
    <s v="18.47"/>
    <n v="8"/>
    <n v="6"/>
    <x v="159"/>
    <s v="25.0"/>
    <s v="75.0"/>
    <s v="20.0"/>
    <s v="60.0"/>
    <s v="57.5"/>
    <s v="10.0"/>
    <s v="0.0"/>
    <n v="53.7"/>
    <n v="46.31"/>
    <s v="-"/>
    <s v="-"/>
    <x v="3"/>
    <s v="-"/>
    <s v="-"/>
    <s v="-"/>
    <s v="None"/>
    <n v="0"/>
    <x v="1"/>
  </r>
  <r>
    <n v="8694"/>
    <s v="None"/>
    <s v="95.0"/>
    <n v="1"/>
    <n v="2"/>
    <s v="1 - 2"/>
    <s v="nan"/>
    <s v="nan"/>
    <s v="None"/>
    <s v="None"/>
    <n v="0"/>
    <s v="0 - 0"/>
    <s v="1 - 2"/>
    <s v="0 - 0"/>
    <s v="0 - 0"/>
    <s v="0 - 0"/>
    <s v="1 - 0"/>
    <s v="1 - 0"/>
    <s v="1 - 2"/>
    <n v="76338.25"/>
    <s v="Strasbourg"/>
    <s v="Marseille"/>
    <s v="Strasbourg v Marseille"/>
    <s v="26.09.2025"/>
    <s v="18:45"/>
    <s v="French Ligue 1"/>
    <s v="France, Ligue 1"/>
    <n v="5"/>
    <n v="40"/>
    <n v="40"/>
    <n v="40"/>
    <s v="30.0"/>
    <s v="50.0"/>
    <s v="10.99"/>
    <s v="18.13"/>
    <s v="3.57"/>
    <s v="7.42"/>
    <s v="7.42"/>
    <s v="52.47"/>
    <n v="9"/>
    <n v="-9.5"/>
    <x v="89"/>
    <s v="80.0"/>
    <s v="20.0"/>
    <s v="60.0"/>
    <s v="40.0"/>
    <s v="20.0"/>
    <s v="20.0"/>
    <s v="0.0"/>
    <n v="32.69"/>
    <n v="67.31"/>
    <s v="-"/>
    <s v="-"/>
    <x v="3"/>
    <s v="-"/>
    <s v="-"/>
    <s v="-"/>
    <s v="None"/>
    <n v="0"/>
    <x v="1"/>
  </r>
  <r>
    <n v="8701"/>
    <s v="None"/>
    <s v="95.0"/>
    <n v="1"/>
    <n v="2"/>
    <s v="1 - 2"/>
    <s v="nan"/>
    <s v="nan"/>
    <s v="None"/>
    <s v="None"/>
    <n v="0"/>
    <s v="1 - 1"/>
    <s v="1 - 2"/>
    <s v="1 - 0"/>
    <s v="1 - 1"/>
    <s v="1 - 1"/>
    <s v="1 - 2"/>
    <s v="1 - 2"/>
    <s v="1 - 2"/>
    <n v="1436.23"/>
    <s v="Athlone Town"/>
    <s v="Wexford F.C"/>
    <s v="Athlone Town v Wexford F.C"/>
    <s v="26.09.2025"/>
    <s v="18:45"/>
    <s v="Irish Division 1"/>
    <s v="Ireland, First Division"/>
    <n v="32"/>
    <n v="75"/>
    <n v="75"/>
    <n v="50"/>
    <s v="18.75"/>
    <s v="12.5"/>
    <s v="13.63"/>
    <s v="16.51"/>
    <s v="14.81"/>
    <s v="14.21"/>
    <s v="18.36"/>
    <s v="22.49"/>
    <n v="11"/>
    <n v="3.5"/>
    <x v="1005"/>
    <s v="25.0"/>
    <s v="62.5"/>
    <s v="12.5"/>
    <s v="75.0"/>
    <s v="50.0"/>
    <s v="25.0"/>
    <s v="0.0"/>
    <n v="44.94"/>
    <n v="55.06"/>
    <s v="-"/>
    <s v="-"/>
    <x v="3"/>
    <s v="-"/>
    <s v="-"/>
    <s v="-"/>
    <s v="None"/>
    <n v="0"/>
    <x v="1"/>
  </r>
  <r>
    <n v="3884"/>
    <s v="None"/>
    <s v="94.0"/>
    <n v="1"/>
    <n v="3"/>
    <s v="1 - 3"/>
    <s v="nan"/>
    <s v="nan"/>
    <s v="None"/>
    <s v="None"/>
    <n v="0"/>
    <s v="0 - 1"/>
    <s v="1 - 3"/>
    <s v="0 - 1"/>
    <s v="0 - 1"/>
    <s v="0 - 1"/>
    <s v="1 - 2"/>
    <s v="1 - 3"/>
    <s v="1 - 3"/>
    <n v="28.34"/>
    <s v="Once Caldas"/>
    <s v="Atletico Nacional Medellin"/>
    <s v="Once Caldas v Atletico Nacional Medellin"/>
    <s v="12.07.2025"/>
    <s v="01:10"/>
    <s v="Colombian Primera A"/>
    <s v="Colombia, Primera A"/>
    <n v="20"/>
    <n v="68.75"/>
    <n v="56.25"/>
    <n v="18.75"/>
    <s v="12.5"/>
    <s v="37.5"/>
    <s v="13.2"/>
    <s v="11.06"/>
    <s v="28.34"/>
    <s v="15.78"/>
    <s v="11.28"/>
    <s v="20.36"/>
    <n v="10"/>
    <n v="-5"/>
    <x v="847"/>
    <s v="50.0"/>
    <s v="37.5"/>
    <s v="50.0"/>
    <s v="37.5"/>
    <s v="43.75"/>
    <s v="6.25"/>
    <s v="0.0"/>
    <n v="52.59"/>
    <n v="47.42"/>
    <s v="3.8"/>
    <s v="2"/>
    <x v="4"/>
    <s v="1.3"/>
    <s v="1.29"/>
    <s v="7.5"/>
    <n v="2"/>
    <n v="0"/>
    <x v="1"/>
  </r>
  <r>
    <n v="3895"/>
    <s v="None"/>
    <s v="95.0"/>
    <n v="1"/>
    <n v="3"/>
    <s v="1 - 3"/>
    <s v="nan"/>
    <s v="nan"/>
    <s v="None"/>
    <s v="nan"/>
    <n v="0"/>
    <s v="1 - 2"/>
    <s v="1 - 3"/>
    <s v="1 - 0"/>
    <s v="1 - 0"/>
    <s v="1 - 2"/>
    <s v="1 - 2"/>
    <s v="1 - 2"/>
    <s v="1 - 3"/>
    <n v="13.76"/>
    <s v="Kitakyushu"/>
    <s v="Tochigi UVA FC"/>
    <s v="Kitakyushu v Tochigi Uva FC"/>
    <s v="12.07.2025"/>
    <s v="09:00"/>
    <s v="Japanese J League 3"/>
    <s v="Japan, J3 League"/>
    <n v="19"/>
    <n v="50"/>
    <n v="43.75"/>
    <n v="18.75"/>
    <s v="12.5"/>
    <s v="37.5"/>
    <s v="10.69"/>
    <s v="18.72"/>
    <s v="11.18"/>
    <s v="23.19"/>
    <s v="12.69"/>
    <s v="23.55"/>
    <n v="11"/>
    <n v="-7.5"/>
    <x v="926"/>
    <s v="62.5"/>
    <s v="37.5"/>
    <s v="37.5"/>
    <s v="50.0"/>
    <s v="25.0"/>
    <s v="0.0"/>
    <s v="0.0"/>
    <n v="40.58"/>
    <n v="59.42"/>
    <s v="4"/>
    <s v="1.85"/>
    <x v="6"/>
    <s v="1.3"/>
    <s v="1.22"/>
    <s v="8"/>
    <n v="2"/>
    <n v="0"/>
    <x v="1"/>
  </r>
  <r>
    <n v="3907"/>
    <s v="None"/>
    <s v="93.0"/>
    <n v="1"/>
    <n v="3"/>
    <s v="1 - 3"/>
    <s v="nan"/>
    <s v="nan"/>
    <s v="None"/>
    <s v="nan"/>
    <n v="0"/>
    <s v="0 - 2"/>
    <s v="1 - 3"/>
    <s v="0 - 0"/>
    <s v="0 - 2"/>
    <s v="0 - 2"/>
    <s v="0 - 2"/>
    <s v="1 - 2"/>
    <s v="1 - 3"/>
    <n v="48.2"/>
    <s v="Shaanxi Union FC"/>
    <s v="Suzhou Dongwu"/>
    <s v="Shaanxi Union FC v Suzhou Dongwu"/>
    <s v="12.07.2025"/>
    <s v="11:00"/>
    <s v="Chinese League 1"/>
    <s v="China, League One"/>
    <n v="14"/>
    <n v="81.25"/>
    <n v="62.5"/>
    <n v="37.5"/>
    <s v="25.0"/>
    <s v="18.75"/>
    <s v="8.47"/>
    <s v="17.82"/>
    <s v="13.08"/>
    <s v="15.9"/>
    <s v="16.41"/>
    <s v="28.33"/>
    <n v="0"/>
    <n v="-1"/>
    <x v="465"/>
    <s v="37.5"/>
    <s v="50.0"/>
    <s v="50.0"/>
    <s v="37.5"/>
    <s v="37.5"/>
    <s v="12.5"/>
    <s v="0.0"/>
    <n v="39.36"/>
    <n v="60.64"/>
    <s v="1.91"/>
    <s v="3.6"/>
    <x v="6"/>
    <s v="1.33"/>
    <s v="1.29"/>
    <s v="8"/>
    <n v="1"/>
    <n v="0"/>
    <x v="1"/>
  </r>
  <r>
    <n v="4157"/>
    <s v="None"/>
    <s v="100.0"/>
    <n v="1"/>
    <n v="3"/>
    <s v="1 - 3"/>
    <s v="nan"/>
    <s v="nan"/>
    <s v="None"/>
    <s v="nan"/>
    <n v="0"/>
    <s v="1 - 2"/>
    <s v="1 - 3"/>
    <s v="0 - 1"/>
    <s v="1 - 2"/>
    <s v="1 - 2"/>
    <s v="1 - 2"/>
    <s v="1 - 2"/>
    <s v="1 - 3"/>
    <n v="387.65"/>
    <s v="Beijing Guoan"/>
    <s v="Shanghai Shenhua"/>
    <s v="Beijing Guoan v Shanghai Shenhua"/>
    <s v="19.07.2025"/>
    <s v="11:35"/>
    <s v="Chinese Super League"/>
    <s v="China, Super League"/>
    <n v="16"/>
    <n v="81.25"/>
    <n v="68.75"/>
    <n v="31.25"/>
    <s v="0.0"/>
    <s v="43.75"/>
    <s v="9.62"/>
    <s v="20.19"/>
    <s v="20.2"/>
    <s v="14.43"/>
    <s v="9.62"/>
    <s v="25.96"/>
    <n v="-2"/>
    <n v="-13"/>
    <x v="48"/>
    <s v="75.0"/>
    <s v="25.0"/>
    <s v="87.5"/>
    <s v="12.5"/>
    <s v="62.5"/>
    <s v="6.25"/>
    <s v="0.0"/>
    <n v="50"/>
    <n v="50"/>
    <s v="2.3"/>
    <s v="2.88"/>
    <x v="5"/>
    <s v="1.2"/>
    <s v="1.47"/>
    <s v="5"/>
    <n v="1"/>
    <n v="0"/>
    <x v="1"/>
  </r>
  <r>
    <n v="4261"/>
    <s v="None"/>
    <s v="96.0"/>
    <n v="1"/>
    <n v="3"/>
    <s v="1 - 3"/>
    <s v="nan"/>
    <s v="nan"/>
    <s v="None"/>
    <s v="None"/>
    <n v="0"/>
    <s v="0 - 0"/>
    <s v="1 - 3"/>
    <s v="0 - 0"/>
    <s v="0 - 0"/>
    <s v="0 - 0"/>
    <s v="0 - 1"/>
    <s v="0 - 2"/>
    <s v="1 - 3"/>
    <n v="73.7"/>
    <s v="FK Auda"/>
    <s v="BFC Daugavpils"/>
    <s v="FK Auda v BFC Daugavpils"/>
    <s v="20.07.2025"/>
    <s v="12:00"/>
    <s v="Latvian Virsliga"/>
    <s v="Latvia, Virsliga"/>
    <n v="22"/>
    <n v="75"/>
    <n v="56.25"/>
    <n v="43.75"/>
    <s v="31.25"/>
    <s v="25.0"/>
    <s v="15.28"/>
    <s v="13.99"/>
    <s v="17.07"/>
    <s v="19.25"/>
    <s v="13.0"/>
    <s v="21.43"/>
    <n v="-6"/>
    <n v="-1"/>
    <x v="1006"/>
    <s v="37.5"/>
    <s v="50.0"/>
    <s v="50.0"/>
    <s v="50.0"/>
    <s v="56.25"/>
    <s v="31.25"/>
    <s v="0.0"/>
    <n v="46.33"/>
    <n v="53.68"/>
    <s v="1.3"/>
    <s v="7"/>
    <x v="23"/>
    <s v="1.14"/>
    <s v="1.57"/>
    <s v="4.2"/>
    <n v="1"/>
    <n v="0"/>
    <x v="1"/>
  </r>
  <r>
    <n v="4346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1"/>
    <s v="0 - 3"/>
    <s v="1 - 3"/>
    <n v="0"/>
    <s v="Tegevajaro Miyazaki"/>
    <s v="Kitakyushu"/>
    <s v="Tegevajaro Miyazaki v Kitakyushu"/>
    <s v="21.07.2025"/>
    <s v="10:00"/>
    <s v="Japanese J League 3"/>
    <s v="Japan, J3 League"/>
    <n v="20"/>
    <n v="62.5"/>
    <n v="43.75"/>
    <n v="31.25"/>
    <s v="18.75"/>
    <s v="31.25"/>
    <s v="9.35"/>
    <s v="16.52"/>
    <s v="15.71"/>
    <s v="22.61"/>
    <s v="12.94"/>
    <s v="22.88"/>
    <n v="-11"/>
    <n v="-4.5"/>
    <x v="104"/>
    <s v="62.5"/>
    <s v="12.5"/>
    <s v="62.5"/>
    <s v="37.5"/>
    <s v="31.25"/>
    <s v="12.5"/>
    <s v="6.25"/>
    <n v="41.58"/>
    <n v="58.43"/>
    <s v="1.75"/>
    <s v="4.4"/>
    <x v="6"/>
    <s v="1.36"/>
    <s v="1.17"/>
    <s v="9"/>
    <n v="1"/>
    <n v="0"/>
    <x v="1"/>
  </r>
  <r>
    <n v="4365"/>
    <s v="None"/>
    <s v="87.0"/>
    <n v="1"/>
    <n v="3"/>
    <s v="1 - 3"/>
    <s v="nan"/>
    <s v="nan"/>
    <s v="None"/>
    <s v="nan"/>
    <n v="0"/>
    <s v="0 - 2"/>
    <s v="1 - 3"/>
    <s v="0 - 2"/>
    <s v="0 - 2"/>
    <s v="0 - 2"/>
    <s v="0 - 3"/>
    <s v="1 - 3"/>
    <s v="1 - 3"/>
    <n v="7.8"/>
    <s v="FK Kauno Zalgiris 2"/>
    <s v="FK Atmosfera"/>
    <s v="FK Kauno Zalgiris 2 v FK Atmosfera"/>
    <s v="22.07.2025"/>
    <s v="16:00"/>
    <s v="Lithuanian 1 Lyga"/>
    <s v="Lithuania, 1 Lyga"/>
    <n v="15"/>
    <n v="75"/>
    <n v="50"/>
    <n v="37.5"/>
    <s v="18.75"/>
    <s v="12.5"/>
    <s v="14.5"/>
    <s v="10.24"/>
    <s v="20.88"/>
    <s v="16.91"/>
    <s v="16.33"/>
    <s v="21.16"/>
    <n v="4"/>
    <n v="3"/>
    <x v="119"/>
    <s v="50.0"/>
    <s v="50.0"/>
    <s v="50.0"/>
    <s v="50.0"/>
    <s v="31.25"/>
    <s v="12.5"/>
    <s v="6.25"/>
    <n v="45.6"/>
    <n v="54.4"/>
    <s v="2.55"/>
    <s v="2.4"/>
    <x v="10"/>
    <s v="1.2"/>
    <s v="1.47"/>
    <s v="4.5"/>
    <n v="2"/>
    <n v="0"/>
    <x v="1"/>
  </r>
  <r>
    <n v="4445"/>
    <s v="None"/>
    <s v="96.0"/>
    <n v="1"/>
    <n v="3"/>
    <s v="1 - 3"/>
    <s v="nan"/>
    <s v="nan"/>
    <s v="None"/>
    <s v="nan"/>
    <n v="0"/>
    <s v="1 - 2"/>
    <s v="1 - 3"/>
    <s v="1 - 1"/>
    <s v="1 - 1"/>
    <s v="1 - 2"/>
    <s v="1 - 2"/>
    <s v="1 - 2"/>
    <s v="1 - 3"/>
    <n v="1865.09"/>
    <s v="New England"/>
    <s v="CF Montreal"/>
    <s v="New England v CF Montreal"/>
    <s v="25.07.2025"/>
    <s v="23:30"/>
    <s v="US MLS"/>
    <s v="USA, Major League Soccer"/>
    <n v="23"/>
    <n v="81.25"/>
    <n v="68.75"/>
    <n v="37.5"/>
    <s v="25.0"/>
    <s v="12.5"/>
    <s v="7.84"/>
    <s v="15.8"/>
    <s v="18.91"/>
    <s v="22.1"/>
    <s v="16.38"/>
    <s v="18.98"/>
    <n v="-22"/>
    <n v="14"/>
    <x v="1007"/>
    <s v="25.0"/>
    <s v="62.5"/>
    <s v="37.5"/>
    <s v="62.5"/>
    <s v="50.0"/>
    <s v="6.25"/>
    <s v="0.0"/>
    <n v="42.55"/>
    <n v="57.46"/>
    <s v="1.8"/>
    <s v="4"/>
    <x v="22"/>
    <s v="1.17"/>
    <s v="1.53"/>
    <s v="4.5"/>
    <n v="1"/>
    <n v="0"/>
    <x v="1"/>
  </r>
  <r>
    <n v="4466"/>
    <s v="None"/>
    <s v="97.0"/>
    <n v="1"/>
    <n v="3"/>
    <s v="1 - 3"/>
    <s v="nan"/>
    <s v="nan"/>
    <s v="None"/>
    <s v="nan"/>
    <n v="0"/>
    <s v="0 - 0"/>
    <s v="1 - 3"/>
    <s v="0 - 0"/>
    <s v="0 - 0"/>
    <s v="0 - 0"/>
    <s v="0 - 2"/>
    <s v="1 - 3"/>
    <s v="1 - 3"/>
    <n v="0"/>
    <s v="Azul Claro Numazu"/>
    <s v="Kitakyushu"/>
    <s v="Azul Claro Numazu v Kitakyushu"/>
    <s v="26.07.2025"/>
    <s v="09:00"/>
    <s v="Japanese J League 3"/>
    <s v="Japan, J3 League"/>
    <n v="21"/>
    <n v="68.75"/>
    <n v="56.25"/>
    <n v="50"/>
    <s v="12.5"/>
    <s v="25.0"/>
    <s v="14.55"/>
    <s v="15.76"/>
    <s v="12.3"/>
    <s v="27.0"/>
    <s v="14.65"/>
    <s v="15.76"/>
    <n v="8"/>
    <n v="1"/>
    <x v="94"/>
    <s v="37.5"/>
    <s v="37.5"/>
    <s v="62.5"/>
    <s v="37.5"/>
    <s v="31.25"/>
    <s v="18.75"/>
    <s v="0.0"/>
    <n v="42.6"/>
    <n v="57.4"/>
    <s v="2.55"/>
    <s v="2.63"/>
    <x v="13"/>
    <s v="1.36"/>
    <s v="1.2"/>
    <s v="8"/>
    <n v="1"/>
    <n v="0"/>
    <x v="1"/>
  </r>
  <r>
    <n v="4478"/>
    <s v="None"/>
    <s v="93.0"/>
    <n v="1"/>
    <n v="3"/>
    <s v="1 - 3"/>
    <s v="nan"/>
    <s v="nan"/>
    <s v="None"/>
    <s v="nan"/>
    <n v="0"/>
    <s v="0 - 1"/>
    <s v="1 - 3"/>
    <s v="0 - 0"/>
    <s v="0 - 1"/>
    <s v="0 - 1"/>
    <s v="0 - 2"/>
    <s v="0 - 2"/>
    <s v="1 - 3"/>
    <n v="19.32"/>
    <s v="Follo"/>
    <s v="Kjelsas"/>
    <s v="Follo v Kjelsas"/>
    <s v="26.07.2025"/>
    <s v="12:00"/>
    <s v="Norwegian 2nd Division"/>
    <s v="Norway, 2. Division - Group 2"/>
    <n v="12"/>
    <n v="81.25"/>
    <n v="56.25"/>
    <n v="37.5"/>
    <s v="31.25"/>
    <s v="18.75"/>
    <s v="6.55"/>
    <s v="19.72"/>
    <s v="19.79"/>
    <s v="13.1"/>
    <s v="15.66"/>
    <s v="25.19"/>
    <n v="6"/>
    <n v="3"/>
    <x v="96"/>
    <s v="25.0"/>
    <s v="75.0"/>
    <s v="25.0"/>
    <s v="75.0"/>
    <s v="43.75"/>
    <s v="0.0"/>
    <s v="0.0"/>
    <n v="46.05"/>
    <n v="53.95"/>
    <s v="3.3"/>
    <s v="1.9"/>
    <x v="19"/>
    <s v="1.17"/>
    <s v="1.5"/>
    <s v="4.5"/>
    <n v="2"/>
    <n v="0"/>
    <x v="1"/>
  </r>
  <r>
    <n v="4492"/>
    <s v="None"/>
    <s v="96.0"/>
    <n v="1"/>
    <n v="3"/>
    <s v="1 - 3"/>
    <s v="nan"/>
    <s v="nan"/>
    <s v="None"/>
    <s v="nan"/>
    <n v="0"/>
    <s v="0 - 1"/>
    <s v="1 - 3"/>
    <s v="0 - 0"/>
    <s v="0 - 0"/>
    <s v="0 - 0"/>
    <s v="0 - 1"/>
    <s v="0 - 2"/>
    <s v="1 - 3"/>
    <n v="25.18"/>
    <s v="Tobol Kostanay"/>
    <s v="Kairat Almaty"/>
    <s v="Tobol Kostanay v Kairat Almaty"/>
    <s v="26.07.2025"/>
    <s v="13:00"/>
    <s v="Kazakhstan Premier League"/>
    <s v="Kazakhstan, Premier League"/>
    <n v="16"/>
    <n v="75"/>
    <n v="62.5"/>
    <n v="31.25"/>
    <s v="12.5"/>
    <s v="31.25"/>
    <s v="12.36"/>
    <s v="13.24"/>
    <s v="20.39"/>
    <s v="15.92"/>
    <s v="17.71"/>
    <s v="20.39"/>
    <n v="2"/>
    <n v="-10"/>
    <x v="1008"/>
    <s v="62.5"/>
    <s v="25.0"/>
    <s v="50.0"/>
    <s v="50.0"/>
    <s v="37.5"/>
    <s v="18.75"/>
    <s v="0.0"/>
    <n v="45.98"/>
    <n v="54.02"/>
    <s v="2.2"/>
    <s v="3"/>
    <x v="0"/>
    <s v="1.3"/>
    <s v="1.29"/>
    <s v="-"/>
    <n v="1"/>
    <n v="0"/>
    <x v="1"/>
  </r>
  <r>
    <n v="4498"/>
    <s v="paper"/>
    <s v="94.0"/>
    <n v="1"/>
    <n v="3"/>
    <s v="1 - 3"/>
    <n v="1000"/>
    <n v="1.01"/>
    <s v="EXECUTION_COMPLETE"/>
    <s v="5.4"/>
    <n v="100"/>
    <s v="0 - 3"/>
    <s v="1 - 3"/>
    <s v="0 - 0"/>
    <s v="0 - 2"/>
    <s v="0 - 3"/>
    <s v="1 - 3"/>
    <s v="1 - 3"/>
    <s v="1 - 3"/>
    <n v="869.28"/>
    <s v="NJS"/>
    <s v="TPV"/>
    <s v="NJS v TPV"/>
    <s v="26.07.2025"/>
    <s v="14:00"/>
    <s v="Finnish Kakkonen"/>
    <s v="Finland, Kakkonen - Lohko B"/>
    <n v="14"/>
    <n v="93.75"/>
    <n v="50"/>
    <n v="37.5"/>
    <s v="31.25"/>
    <s v="12.5"/>
    <s v="13.59"/>
    <s v="16.41"/>
    <s v="16.3"/>
    <s v="19.98"/>
    <s v="15.51"/>
    <s v="18.22"/>
    <n v="13"/>
    <n v="-0.5"/>
    <x v="1009"/>
    <s v="37.5"/>
    <s v="62.5"/>
    <s v="62.5"/>
    <s v="37.5"/>
    <s v="50.0"/>
    <s v="12.5"/>
    <s v="0.0"/>
    <n v="46.3"/>
    <n v="53.71"/>
    <s v="4"/>
    <s v="1.6"/>
    <x v="27"/>
    <s v="1.05"/>
    <s v="2"/>
    <s v="-"/>
    <n v="2"/>
    <n v="0"/>
    <x v="1"/>
  </r>
  <r>
    <n v="4559"/>
    <s v="None"/>
    <s v="93.0"/>
    <n v="1"/>
    <n v="3"/>
    <s v="1 - 3"/>
    <s v="nan"/>
    <s v="nan"/>
    <s v="None"/>
    <s v="nan"/>
    <n v="0"/>
    <s v="0 - 3"/>
    <s v="1 - 3"/>
    <s v="0 - 2"/>
    <s v="0 - 3"/>
    <s v="0 - 3"/>
    <s v="0 - 3"/>
    <s v="1 - 3"/>
    <s v="1 - 3"/>
    <n v="54.11"/>
    <s v="Deportivo Recoleta"/>
    <s v="Cerro Porteno"/>
    <s v="Deportivo Recoleta v Cerro Porteno"/>
    <s v="26.07.2025"/>
    <s v="21:30"/>
    <s v="Paraguayan Primera Division"/>
    <s v="Paraguay, Division Profesional - Clausura"/>
    <n v="3"/>
    <n v="66.67"/>
    <n v="66.67"/>
    <n v="66.67"/>
    <s v="33.34"/>
    <s v="33.34"/>
    <s v="6.67"/>
    <s v="10.0"/>
    <s v="26.67"/>
    <s v="13.34"/>
    <s v="20.0"/>
    <s v="23.34"/>
    <n v="7"/>
    <n v="-3.5"/>
    <x v="86"/>
    <s v="0.0"/>
    <s v="100.0"/>
    <s v="66.67"/>
    <s v="0.0"/>
    <s v="33.33"/>
    <s v="16.67"/>
    <s v="16.67"/>
    <n v="43.34"/>
    <n v="56.67"/>
    <s v="6"/>
    <s v="1.53"/>
    <x v="20"/>
    <s v="1.25"/>
    <s v="1.33"/>
    <s v="6.5"/>
    <n v="2"/>
    <n v="0"/>
    <x v="1"/>
  </r>
  <r>
    <n v="4615"/>
    <s v="paper"/>
    <s v="94.0"/>
    <n v="1"/>
    <n v="3"/>
    <s v="1 - 3"/>
    <n v="-1"/>
    <n v="1000"/>
    <s v="EXECUTION_COMPLETE"/>
    <s v="4.0"/>
    <n v="100"/>
    <s v="0 - 1"/>
    <s v="1 - 3"/>
    <s v="0 - 1"/>
    <s v="0 - 1"/>
    <s v="0 - 1"/>
    <s v="0 - 2"/>
    <s v="0 - 3"/>
    <s v="1 - 3"/>
    <n v="368.63"/>
    <s v="Bryne"/>
    <s v="Viking"/>
    <s v="Bryne v Viking"/>
    <s v="27.07.2025"/>
    <s v="12:30"/>
    <s v="Norwegian Eliteserien"/>
    <s v="Norway, Eliteserien"/>
    <n v="15"/>
    <n v="75"/>
    <n v="43.75"/>
    <n v="37.5"/>
    <s v="25.0"/>
    <s v="37.5"/>
    <s v="17.05"/>
    <s v="13.64"/>
    <s v="15.53"/>
    <s v="13.26"/>
    <s v="16.67"/>
    <s v="23.86"/>
    <n v="12"/>
    <n v="0"/>
    <x v="165"/>
    <s v="75.0"/>
    <s v="25.0"/>
    <s v="62.5"/>
    <s v="37.5"/>
    <s v="37.5"/>
    <s v="18.75"/>
    <s v="12.5"/>
    <n v="46.21"/>
    <n v="53.79"/>
    <s v="4"/>
    <s v="1.75"/>
    <x v="20"/>
    <s v="1.14"/>
    <s v="1.6"/>
    <s v="4.1"/>
    <n v="2"/>
    <n v="0"/>
    <x v="1"/>
  </r>
  <r>
    <n v="4646"/>
    <s v="None"/>
    <s v="94.0"/>
    <n v="1"/>
    <n v="3"/>
    <s v="1 - 3"/>
    <s v="nan"/>
    <s v="nan"/>
    <s v="None"/>
    <s v="nan"/>
    <n v="0"/>
    <s v="1 - 3"/>
    <s v="1 - 3"/>
    <s v="0 - 0"/>
    <s v="0 - 1"/>
    <s v="1 - 3"/>
    <s v="1 - 3"/>
    <s v="1 - 3"/>
    <s v="1 - 3"/>
    <n v="25.16"/>
    <s v="FK IMT Novi Beograd"/>
    <s v="Cukaricki"/>
    <s v="FK IMT Novi Beograd v Cukaricki"/>
    <s v="27.07.2025"/>
    <s v="18:00"/>
    <s v="Serbian Super League"/>
    <s v="Serbia, Super Liga"/>
    <n v="1"/>
    <n v="50"/>
    <n v="0"/>
    <n v="0"/>
    <s v="0.0"/>
    <s v="50.0"/>
    <s v="25.0"/>
    <s v="0.0"/>
    <s v="25.0"/>
    <s v="0.0"/>
    <s v="50.0"/>
    <s v="0.0"/>
    <n v="8"/>
    <n v="-5"/>
    <x v="120"/>
    <s v="0.0"/>
    <s v="100.0"/>
    <s v="100.0"/>
    <s v="0.0"/>
    <s v="50.0"/>
    <s v="0.0"/>
    <s v="0.0"/>
    <n v="50"/>
    <n v="50"/>
    <s v="3.1"/>
    <s v="2.25"/>
    <x v="6"/>
    <s v="1.33"/>
    <s v="1.25"/>
    <s v="8"/>
    <n v="2"/>
    <n v="0"/>
    <x v="1"/>
  </r>
  <r>
    <n v="4714"/>
    <s v="None"/>
    <s v="98.0"/>
    <n v="1"/>
    <n v="3"/>
    <s v="1 - 3"/>
    <s v="nan"/>
    <s v="nan"/>
    <s v="None"/>
    <s v="None"/>
    <n v="0"/>
    <s v="1 - 2"/>
    <s v="1 - 3"/>
    <s v="1 - 0"/>
    <s v="1 - 0"/>
    <s v="1 - 2"/>
    <s v="1 - 2"/>
    <s v="1 - 2"/>
    <s v="1 - 3"/>
    <n v="27.43"/>
    <s v="Botafogo PB"/>
    <s v="Brusque FC"/>
    <s v="Botafogo PB v Brusque FC"/>
    <s v="28.07.2025"/>
    <s v="22:30"/>
    <s v="Brazilian Serie C"/>
    <s v="Brazil, Serie C"/>
    <n v="13"/>
    <n v="68.75"/>
    <n v="37.5"/>
    <n v="12.5"/>
    <s v="12.5"/>
    <s v="37.5"/>
    <s v="9.94"/>
    <s v="5.93"/>
    <s v="24.2"/>
    <s v="22.12"/>
    <s v="16.03"/>
    <s v="21.8"/>
    <n v="-12"/>
    <n v="-7"/>
    <x v="1010"/>
    <s v="62.5"/>
    <s v="37.5"/>
    <s v="62.5"/>
    <s v="25.0"/>
    <s v="18.75"/>
    <s v="6.25"/>
    <s v="0.0"/>
    <n v="40.07"/>
    <n v="59.94"/>
    <s v="1.85"/>
    <s v="4.5"/>
    <x v="0"/>
    <s v="1.5"/>
    <s v="1.17"/>
    <s v="11"/>
    <n v="1"/>
    <n v="0"/>
    <x v="1"/>
  </r>
  <r>
    <n v="4716"/>
    <s v="None"/>
    <s v="96.0"/>
    <n v="1"/>
    <n v="3"/>
    <s v="1 - 3"/>
    <s v="nan"/>
    <s v="nan"/>
    <s v="None"/>
    <s v="None"/>
    <n v="0"/>
    <s v="1 - 3"/>
    <s v="1 - 3"/>
    <s v="0 - 0"/>
    <s v="0 - 1"/>
    <s v="1 - 3"/>
    <s v="1 - 3"/>
    <s v="1 - 3"/>
    <s v="1 - 3"/>
    <n v="2132.85"/>
    <s v="Banfield"/>
    <s v="Barracas Central"/>
    <s v="Banfield v Barracas Central"/>
    <s v="28.07.2025"/>
    <s v="23:00"/>
    <s v="Argentinian Primera Division"/>
    <s v="Argentina, Liga Profesional Argentina"/>
    <n v="18"/>
    <n v="62.5"/>
    <n v="50"/>
    <n v="12.5"/>
    <s v="6.25"/>
    <s v="31.25"/>
    <s v="5.36"/>
    <s v="12.5"/>
    <s v="20.44"/>
    <s v="16.87"/>
    <s v="11.51"/>
    <s v="33.33"/>
    <n v="8"/>
    <n v="3"/>
    <x v="548"/>
    <s v="37.5"/>
    <s v="37.5"/>
    <s v="50.0"/>
    <s v="50.0"/>
    <s v="18.75"/>
    <s v="0.0"/>
    <s v="0.0"/>
    <n v="38.299999999999997"/>
    <n v="61.71"/>
    <s v="2.25"/>
    <s v="3.8"/>
    <x v="11"/>
    <s v="1.73"/>
    <s v="1.07"/>
    <s v="17"/>
    <n v="1"/>
    <n v="0"/>
    <x v="1"/>
  </r>
  <r>
    <n v="4746"/>
    <s v="None"/>
    <s v="95.0"/>
    <n v="1"/>
    <n v="3"/>
    <s v="1 - 3"/>
    <s v="nan"/>
    <s v="nan"/>
    <s v="None"/>
    <s v="nan"/>
    <n v="0"/>
    <s v="0 - 0"/>
    <s v="1 - 3"/>
    <n v="0"/>
    <n v="0"/>
    <n v="0"/>
    <n v="0"/>
    <n v="0"/>
    <s v="1 - 3"/>
    <n v="496.01"/>
    <s v="VIFK"/>
    <s v="GBK"/>
    <s v="VIFK v GBK"/>
    <s v="01.08.2025"/>
    <s v="15:30"/>
    <s v="Finnish Kakkonen"/>
    <s v="Finland, Kakkonen - Lohko C"/>
    <n v="14"/>
    <n v="93.75"/>
    <n v="87.5"/>
    <n v="62.5"/>
    <s v="56.25"/>
    <s v="12.5"/>
    <s v="10.53"/>
    <s v="15.76"/>
    <s v="12.05"/>
    <s v="8.79"/>
    <s v="24.25"/>
    <s v="28.64"/>
    <n v="4"/>
    <n v="1"/>
    <x v="56"/>
    <s v="37.5"/>
    <s v="50.0"/>
    <s v="50.0"/>
    <s v="50.0"/>
    <s v="62.5"/>
    <s v="12.5"/>
    <s v="6.25"/>
    <n v="38.340000000000003"/>
    <n v="61.67"/>
    <s v="2.88"/>
    <s v="1.91"/>
    <x v="15"/>
    <s v="1.03"/>
    <s v="2.4"/>
    <s v="2.25"/>
    <n v="2"/>
    <n v="0"/>
    <x v="1"/>
  </r>
  <r>
    <n v="4831"/>
    <s v="None"/>
    <s v="100.0"/>
    <n v="1"/>
    <n v="3"/>
    <s v="1 - 3"/>
    <s v="nan"/>
    <s v="nan"/>
    <s v="None"/>
    <s v="nan"/>
    <n v="0"/>
    <s v="1 - 1"/>
    <s v="1 - 3"/>
    <s v="0 - 1"/>
    <s v="0 - 1"/>
    <s v="1 - 1"/>
    <s v="1 - 2"/>
    <s v="1 - 2"/>
    <s v="1 - 3"/>
    <n v="125.03"/>
    <s v="Indy Eleven"/>
    <s v="Tampa Bay Rowdies"/>
    <s v="Indy Eleven v Tampa Bay Rowdies"/>
    <s v="02.08.2025"/>
    <s v="23:00"/>
    <s v="US United Soccer League"/>
    <s v="USA, USL Championship"/>
    <n v="16"/>
    <n v="62.5"/>
    <n v="56.25"/>
    <n v="25"/>
    <s v="12.5"/>
    <s v="31.25"/>
    <s v="13.1"/>
    <s v="11.51"/>
    <s v="20.9"/>
    <s v="11.64"/>
    <s v="19.84"/>
    <s v="23.02"/>
    <n v="-13"/>
    <n v="9.5"/>
    <x v="119"/>
    <s v="75.0"/>
    <s v="25.0"/>
    <s v="12.5"/>
    <s v="87.5"/>
    <s v="31.25"/>
    <s v="18.75"/>
    <s v="6.25"/>
    <n v="45.51"/>
    <n v="54.5"/>
    <s v="2"/>
    <s v="3.25"/>
    <x v="4"/>
    <s v="1.22"/>
    <s v="1.36"/>
    <s v="6"/>
    <n v="1"/>
    <n v="0"/>
    <x v="1"/>
  </r>
  <r>
    <n v="4867"/>
    <s v="None"/>
    <s v="94.0"/>
    <n v="1"/>
    <n v="3"/>
    <s v="1 - 3"/>
    <n v="6.2"/>
    <n v="5.9"/>
    <s v="None"/>
    <s v="None"/>
    <n v="0"/>
    <s v="0 - 2"/>
    <s v="1 - 3"/>
    <s v="0 - 1"/>
    <s v="0 - 1"/>
    <s v="0 - 2"/>
    <s v="0 - 2"/>
    <s v="1 - 3"/>
    <s v="1 - 3"/>
    <n v="378.2"/>
    <s v="Ham-Kam"/>
    <s v="Bodo Glimt"/>
    <s v="Ham-Kam v Bodo Glimt"/>
    <s v="03.08.2025"/>
    <s v="12:30"/>
    <s v="Norwegian Eliteserien"/>
    <s v="Norway, Eliteserien"/>
    <n v="15"/>
    <n v="87.5"/>
    <n v="50"/>
    <n v="18.75"/>
    <s v="12.5"/>
    <s v="37.5"/>
    <s v="23.1"/>
    <s v="14.07"/>
    <s v="13.85"/>
    <s v="17.99"/>
    <s v="12.32"/>
    <s v="18.68"/>
    <n v="23"/>
    <n v="-2.5"/>
    <x v="1011"/>
    <s v="75.0"/>
    <s v="25.0"/>
    <s v="100.0"/>
    <s v="0.0"/>
    <s v="50.0"/>
    <s v="12.5"/>
    <s v="6.25"/>
    <n v="51.02"/>
    <n v="48.99"/>
    <s v="8"/>
    <s v="1.33"/>
    <x v="25"/>
    <s v="1.13"/>
    <s v="1.67"/>
    <s v="3.5"/>
    <n v="2"/>
    <n v="0"/>
    <x v="1"/>
  </r>
  <r>
    <n v="4907"/>
    <s v="None"/>
    <s v="96.0"/>
    <n v="1"/>
    <n v="3"/>
    <s v="1 - 3"/>
    <s v="None"/>
    <s v="None"/>
    <s v="None"/>
    <s v="None"/>
    <n v="0"/>
    <s v="0 - 2"/>
    <s v="1 - 3"/>
    <s v="0 - 2"/>
    <s v="0 - 2"/>
    <s v="0 - 2"/>
    <s v="0 - 2"/>
    <s v="1 - 2"/>
    <s v="1 - 3"/>
    <n v="535.52"/>
    <s v="Nueva Chicago"/>
    <s v="Almirante Brown"/>
    <s v="Nueva Chicago v Almirante Brown"/>
    <s v="03.08.2025"/>
    <s v="16:45"/>
    <s v="Argentinian Primera B Nacional"/>
    <s v="Argentina, Primera Nacional"/>
    <n v="24"/>
    <n v="50"/>
    <n v="18.75"/>
    <n v="6.25"/>
    <s v="0.0"/>
    <s v="50.0"/>
    <s v="6.87"/>
    <s v="19.3"/>
    <s v="21.63"/>
    <s v="15.76"/>
    <s v="13.75"/>
    <s v="22.69"/>
    <n v="-22"/>
    <n v="13"/>
    <x v="1012"/>
    <s v="75.0"/>
    <s v="0.0"/>
    <s v="12.5"/>
    <s v="75.0"/>
    <s v="18.75"/>
    <s v="0.0"/>
    <s v="0.0"/>
    <n v="47.8"/>
    <n v="52.2"/>
    <s v="2.45"/>
    <s v="3"/>
    <x v="16"/>
    <s v="1.65"/>
    <s v="1.1"/>
    <s v="15"/>
    <n v="1"/>
    <n v="0"/>
    <x v="1"/>
  </r>
  <r>
    <n v="4914"/>
    <s v="None"/>
    <s v="93.0"/>
    <n v="1"/>
    <n v="3"/>
    <s v="1 - 3"/>
    <s v="nan"/>
    <s v="nan"/>
    <s v="None"/>
    <s v="nan"/>
    <n v="0"/>
    <s v="0 - 1"/>
    <s v="1 - 3"/>
    <s v="0 - 0"/>
    <s v="0 - 0"/>
    <s v="0 - 1"/>
    <s v="0 - 2"/>
    <s v="0 - 3"/>
    <s v="1 - 3"/>
    <n v="399.7"/>
    <s v="Pardubice"/>
    <s v="Sparta Prague"/>
    <s v="Pardubice v Sparta Prague"/>
    <s v="03.08.2025"/>
    <s v="18:00"/>
    <s v="Czech 1 Liga"/>
    <s v="Czech-Republic, Czech Liga"/>
    <n v="2"/>
    <n v="100"/>
    <n v="75"/>
    <n v="50"/>
    <s v="50.0"/>
    <s v="0.0"/>
    <s v="5.56"/>
    <s v="19.84"/>
    <s v="18.26"/>
    <s v="32.54"/>
    <s v="11.11"/>
    <s v="12.7"/>
    <n v="8"/>
    <n v="5"/>
    <x v="56"/>
    <s v="0.0"/>
    <s v="100.0"/>
    <s v="50.0"/>
    <s v="50.0"/>
    <s v="50.0"/>
    <s v="25.0"/>
    <s v="25.0"/>
    <n v="43.65"/>
    <n v="56.35"/>
    <s v="7.5"/>
    <s v="1.33"/>
    <x v="23"/>
    <s v="1.2"/>
    <s v="1.47"/>
    <s v="5"/>
    <n v="2"/>
    <n v="0"/>
    <x v="1"/>
  </r>
  <r>
    <n v="4924"/>
    <s v="None"/>
    <s v="79.0"/>
    <n v="1"/>
    <n v="3"/>
    <s v="1 - 3"/>
    <s v="nan"/>
    <s v="nan"/>
    <s v="None"/>
    <s v="nan"/>
    <n v="0"/>
    <s v="1 - 2"/>
    <s v="1 - 3"/>
    <s v="1 - 1"/>
    <s v="1 - 2"/>
    <s v="1 - 2"/>
    <s v="1 - 3"/>
    <s v="1 - 3"/>
    <s v="1 - 3"/>
    <n v="152.21"/>
    <s v="CA Guemes"/>
    <s v="Deportivo Madryn"/>
    <s v="CA Guemes v Deportivo Madryn"/>
    <s v="03.08.2025"/>
    <s v="18:30"/>
    <s v="Argentinian Primera B Nacional"/>
    <s v="Argentina, Primera Nacional"/>
    <n v="24"/>
    <n v="93.75"/>
    <n v="37.5"/>
    <n v="18.75"/>
    <s v="6.25"/>
    <s v="12.5"/>
    <s v="14.82"/>
    <s v="13.82"/>
    <s v="18.14"/>
    <s v="12.3"/>
    <s v="17.98"/>
    <s v="22.96"/>
    <n v="32"/>
    <n v="-3"/>
    <x v="1013"/>
    <s v="37.5"/>
    <s v="50.0"/>
    <s v="37.5"/>
    <s v="62.5"/>
    <s v="31.25"/>
    <s v="12.5"/>
    <s v="0.0"/>
    <n v="46.77"/>
    <n v="53.24"/>
    <s v="2.8"/>
    <s v="2.75"/>
    <x v="8"/>
    <s v="1.73"/>
    <s v="1.07"/>
    <s v="17"/>
    <n v="2"/>
    <n v="0"/>
    <x v="1"/>
  </r>
  <r>
    <n v="5098"/>
    <s v="None"/>
    <s v="90.0"/>
    <n v="1"/>
    <n v="3"/>
    <s v="1 - 3"/>
    <s v="nan"/>
    <s v="nan"/>
    <s v="None"/>
    <s v="nan"/>
    <n v="0"/>
    <s v="1 - 3"/>
    <s v="1 - 3"/>
    <s v="0 - 1"/>
    <s v="0 - 2"/>
    <s v="1 - 3"/>
    <s v="1 - 3"/>
    <s v="1 - 3"/>
    <s v="1 - 3"/>
    <n v="22.14"/>
    <s v="Kuressaare"/>
    <s v="Harju JK Laagri"/>
    <s v="Kuressaare v Harju JK Laagri"/>
    <s v="09.08.2025"/>
    <s v="11:30"/>
    <s v="Estonian Premier League"/>
    <s v="Estonia, Meistriliiga"/>
    <n v="22"/>
    <n v="87.5"/>
    <n v="56.25"/>
    <n v="25"/>
    <s v="12.5"/>
    <s v="0.0"/>
    <s v="16.48"/>
    <s v="14.13"/>
    <s v="17.07"/>
    <s v="14.98"/>
    <s v="13.45"/>
    <s v="23.91"/>
    <n v="0"/>
    <n v="5"/>
    <x v="1014"/>
    <s v="37.5"/>
    <s v="62.5"/>
    <s v="12.5"/>
    <s v="87.5"/>
    <s v="37.5"/>
    <s v="12.5"/>
    <s v="12.5"/>
    <n v="47.67"/>
    <n v="52.33"/>
    <s v="2.1"/>
    <s v="2.88"/>
    <x v="10"/>
    <s v="1.17"/>
    <s v="1.53"/>
    <s v="4.33"/>
    <n v="1"/>
    <n v="0"/>
    <x v="1"/>
  </r>
  <r>
    <n v="5111"/>
    <s v="None"/>
    <s v="96.0"/>
    <n v="1"/>
    <n v="3"/>
    <s v="1 - 3"/>
    <s v="nan"/>
    <s v="nan"/>
    <s v="None"/>
    <s v="nan"/>
    <n v="0"/>
    <s v="0 - 1"/>
    <s v="1 - 3"/>
    <s v="0 - 0"/>
    <s v="0 - 0"/>
    <s v="0 - 1"/>
    <s v="0 - 2"/>
    <s v="0 - 3"/>
    <s v="1 - 3"/>
    <n v="21.4"/>
    <s v="Dewa United FC"/>
    <s v="Malut United"/>
    <s v="Dewa United FC v Malut United"/>
    <s v="09.08.2025"/>
    <s v="12:00"/>
    <s v="Indonesian Liga 1"/>
    <s v="Indonesia, Liga 1"/>
    <n v="0"/>
    <n v="0"/>
    <n v="0"/>
    <n v="0"/>
    <s v="0.0"/>
    <s v="0.0"/>
    <s v="0.0"/>
    <s v="0.0"/>
    <s v="0.0"/>
    <s v="0.0"/>
    <s v="0.0"/>
    <s v="0.0"/>
    <n v="-2"/>
    <n v="-10"/>
    <x v="28"/>
    <s v="0.0"/>
    <s v="0.0"/>
    <s v="0.0"/>
    <s v="0.0"/>
    <s v="0.0"/>
    <s v="0.0"/>
    <s v="0.0"/>
    <n v="0"/>
    <n v="0"/>
    <s v="1.91"/>
    <s v="3.6"/>
    <x v="6"/>
    <s v="1.25"/>
    <s v="1.29"/>
    <s v="7"/>
    <n v="1"/>
    <n v="0"/>
    <x v="1"/>
  </r>
  <r>
    <n v="5127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2"/>
    <s v="1 - 2"/>
    <s v="1 - 3"/>
    <n v="951.55"/>
    <s v="Malmo FF"/>
    <s v="Mjallby"/>
    <s v="Malmo FF v Mjallby"/>
    <s v="09.08.2025"/>
    <s v="13:00"/>
    <s v="Swedish Allsvenskan"/>
    <s v="Sweden, Allsvenskan"/>
    <n v="18"/>
    <n v="75"/>
    <n v="37.5"/>
    <n v="12.5"/>
    <s v="6.25"/>
    <s v="43.75"/>
    <s v="14.29"/>
    <s v="13.78"/>
    <s v="17.69"/>
    <s v="15.82"/>
    <s v="18.54"/>
    <s v="19.9"/>
    <n v="7"/>
    <n v="-11.5"/>
    <x v="76"/>
    <s v="62.5"/>
    <s v="12.5"/>
    <s v="75.0"/>
    <s v="25.0"/>
    <s v="25.0"/>
    <s v="0.0"/>
    <s v="0.0"/>
    <n v="45.75"/>
    <n v="54.25"/>
    <s v="1.95"/>
    <s v="3.7"/>
    <x v="5"/>
    <s v="1.29"/>
    <s v="1.3"/>
    <s v="6.5"/>
    <n v="1"/>
    <n v="0"/>
    <x v="1"/>
  </r>
  <r>
    <n v="5227"/>
    <s v="None"/>
    <s v="92.0"/>
    <n v="1"/>
    <n v="3"/>
    <s v="1 - 3"/>
    <s v="nan"/>
    <s v="nan"/>
    <s v="None"/>
    <s v="nan"/>
    <n v="0"/>
    <s v="0 - 0"/>
    <s v="1 - 3"/>
    <s v="0 - 0"/>
    <s v="0 - 0"/>
    <s v="0 - 0"/>
    <s v="0 - 2"/>
    <s v="0 - 3"/>
    <s v="1 - 3"/>
    <n v="169.9"/>
    <s v="Queens Park"/>
    <s v="Arbroath"/>
    <s v="Queens Park v Arbroath"/>
    <s v="09.08.2025"/>
    <s v="14:00"/>
    <s v="Scottish Championship"/>
    <s v="Scotland, Championship"/>
    <n v="1"/>
    <n v="100"/>
    <n v="0"/>
    <n v="0"/>
    <s v="0.0"/>
    <s v="0.0"/>
    <s v="50.0"/>
    <s v="0.0"/>
    <s v="0.0"/>
    <s v="0.0"/>
    <s v="0.0"/>
    <s v="50.0"/>
    <n v="4"/>
    <n v="-1"/>
    <x v="96"/>
    <s v="100.0"/>
    <s v="0.0"/>
    <s v="0.0"/>
    <s v="100.0"/>
    <s v="0.0"/>
    <s v="0.0"/>
    <s v="0.0"/>
    <n v="50"/>
    <n v="50"/>
    <s v="-"/>
    <s v="-"/>
    <x v="3"/>
    <s v="-"/>
    <s v="-"/>
    <s v="-"/>
    <s v="None"/>
    <n v="0"/>
    <x v="1"/>
  </r>
  <r>
    <n v="5271"/>
    <s v="None"/>
    <s v="93.0"/>
    <n v="1"/>
    <n v="3"/>
    <s v="1 - 3"/>
    <s v="nan"/>
    <s v="nan"/>
    <s v="None"/>
    <s v="nan"/>
    <n v="0"/>
    <s v="1 - 0"/>
    <s v="1 - 3"/>
    <s v="1 - 0"/>
    <s v="1 - 0"/>
    <s v="1 - 0"/>
    <s v="1 - 0"/>
    <s v="1 - 2"/>
    <s v="1 - 3"/>
    <n v="497.44"/>
    <s v="Hatayspor"/>
    <s v="Keciorengucu"/>
    <s v="Hatayspor v Keciorengucu"/>
    <s v="09.08.2025"/>
    <s v="18:30"/>
    <s v="Turkish 1 Lig"/>
    <s v="Turkey, 1. Lig"/>
    <n v="0"/>
    <n v="0"/>
    <n v="0"/>
    <n v="0"/>
    <s v="0.0"/>
    <s v="0.0"/>
    <s v="0.0"/>
    <s v="0.0"/>
    <s v="0.0"/>
    <s v="0.0"/>
    <s v="0.0"/>
    <s v="0.0"/>
    <n v="-2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451"/>
    <s v="None"/>
    <s v="95.0"/>
    <n v="1"/>
    <n v="3"/>
    <s v="1 - 3"/>
    <s v="nan"/>
    <s v="nan"/>
    <s v="None"/>
    <s v="None"/>
    <n v="0"/>
    <s v="0 - 2"/>
    <s v="1 - 3"/>
    <s v="0 - 1"/>
    <s v="0 - 1"/>
    <s v="0 - 2"/>
    <s v="0 - 2"/>
    <s v="1 - 3"/>
    <s v="1 - 3"/>
    <n v="784.59"/>
    <s v="Leon"/>
    <s v="Monterrey"/>
    <s v="Leon v Monterrey"/>
    <s v="12.08.2025"/>
    <s v="01:00"/>
    <s v="Mexican Liga MX"/>
    <s v="Mexico, Liga MX"/>
    <n v="3"/>
    <n v="50"/>
    <n v="50"/>
    <n v="33.33"/>
    <s v="16.67"/>
    <s v="33.33"/>
    <s v="0.0"/>
    <s v="6.25"/>
    <s v="12.5"/>
    <s v="12.5"/>
    <s v="21.43"/>
    <s v="47.32"/>
    <n v="13"/>
    <n v="5.5"/>
    <x v="131"/>
    <s v="33.33"/>
    <s v="66.67"/>
    <s v="33.33"/>
    <s v="66.67"/>
    <s v="16.67"/>
    <s v="0.0"/>
    <s v="0.0"/>
    <n v="18.75"/>
    <n v="81.25"/>
    <s v="3.25"/>
    <s v="1.95"/>
    <x v="5"/>
    <s v="1.25"/>
    <s v="1.36"/>
    <s v="6.5"/>
    <n v="2"/>
    <n v="0"/>
    <x v="1"/>
  </r>
  <r>
    <n v="5457"/>
    <s v="None"/>
    <s v="94.0"/>
    <n v="1"/>
    <n v="3"/>
    <s v="1 - 3"/>
    <s v="None"/>
    <s v="None"/>
    <s v="None"/>
    <s v="None"/>
    <n v="0"/>
    <s v="0 - 0"/>
    <s v="1 - 3"/>
    <s v="0 - 0"/>
    <s v="0 - 0"/>
    <s v="0 - 0"/>
    <s v="0 - 1"/>
    <s v="0 - 2"/>
    <s v="1 - 3"/>
    <n v="0"/>
    <s v="Ruzomberok"/>
    <s v="MFK Skalica"/>
    <s v="Ruzomberok v MFK Skalica"/>
    <s v="12.08.2025"/>
    <s v="16:00"/>
    <s v="Slovakian Super League"/>
    <s v="Slovakia, Super Liga"/>
    <n v="2"/>
    <n v="75"/>
    <n v="50"/>
    <n v="25"/>
    <s v="0.0"/>
    <s v="25.0"/>
    <s v="0.0"/>
    <s v="0.0"/>
    <s v="32.5"/>
    <s v="22.5"/>
    <s v="22.5"/>
    <s v="22.5"/>
    <n v="8"/>
    <n v="5"/>
    <x v="76"/>
    <s v="0.0"/>
    <s v="100.0"/>
    <s v="0.0"/>
    <s v="50.0"/>
    <s v="0.0"/>
    <s v="0.0"/>
    <s v="0.0"/>
    <n v="32.5"/>
    <n v="67.5"/>
    <s v="1.85"/>
    <s v="3.8"/>
    <x v="4"/>
    <s v="1.3"/>
    <s v="1.29"/>
    <s v="7.5"/>
    <n v="1"/>
    <n v="0"/>
    <x v="1"/>
  </r>
  <r>
    <n v="5520"/>
    <s v="None"/>
    <s v="97.0"/>
    <n v="1"/>
    <n v="3"/>
    <s v="1 - 3"/>
    <s v="nan"/>
    <s v="nan"/>
    <s v="None"/>
    <s v="nan"/>
    <n v="0"/>
    <s v="0 - 3"/>
    <s v="1 - 3"/>
    <s v="0 - 0"/>
    <s v="0 - 2"/>
    <s v="0 - 4"/>
    <s v="1 - 3"/>
    <s v="1 - 3"/>
    <s v="1 - 3"/>
    <n v="14088"/>
    <s v="Girona"/>
    <s v="Rayo Vallecano"/>
    <s v="Girona v Rayo Vallecano"/>
    <s v="15.08.2025"/>
    <s v="17:00"/>
    <s v="Spanish La Liga"/>
    <s v="Spain, La Liga"/>
    <n v="0"/>
    <n v="0"/>
    <n v="0"/>
    <n v="0"/>
    <s v="0.0"/>
    <s v="0.0"/>
    <s v="0.0"/>
    <s v="0.0"/>
    <s v="0.0"/>
    <s v="0.0"/>
    <s v="0.0"/>
    <s v="0.0"/>
    <n v="-10"/>
    <n v="2"/>
    <x v="28"/>
    <s v="0.0"/>
    <s v="0.0"/>
    <s v="0.0"/>
    <s v="0.0"/>
    <s v="0.0"/>
    <s v="0.0"/>
    <s v="0.0"/>
    <n v="0"/>
    <n v="0"/>
    <s v="2.3"/>
    <s v="3.4"/>
    <x v="6"/>
    <s v="1.36"/>
    <s v="1.22"/>
    <s v="8"/>
    <n v="1"/>
    <n v="0"/>
    <x v="1"/>
  </r>
  <r>
    <n v="5603"/>
    <s v="None"/>
    <s v="93.0"/>
    <n v="1"/>
    <n v="3"/>
    <s v="1 - 3"/>
    <s v="nan"/>
    <s v="nan"/>
    <s v="None"/>
    <s v="nan"/>
    <n v="0"/>
    <s v="0 - 1"/>
    <s v="1 - 3"/>
    <s v="0 - 0"/>
    <s v="0 - 1"/>
    <s v="0 - 1"/>
    <s v="0 - 1"/>
    <s v="0 - 2"/>
    <s v="1 - 3"/>
    <n v="65.040000000000006"/>
    <s v="Ostersunds FK"/>
    <s v="Sundsvall"/>
    <s v="Ostersunds FK v Sundsvall"/>
    <s v="16.08.2025"/>
    <s v="11:00"/>
    <s v="Swedish Superettan"/>
    <s v="Sweden, Superettan"/>
    <n v="18"/>
    <n v="68.75"/>
    <n v="37.5"/>
    <n v="37.5"/>
    <s v="18.75"/>
    <s v="31.25"/>
    <s v="11.51"/>
    <s v="14.93"/>
    <s v="14.18"/>
    <s v="18.58"/>
    <s v="14.42"/>
    <s v="26.4"/>
    <n v="10"/>
    <n v="2"/>
    <x v="1015"/>
    <s v="25.0"/>
    <s v="62.5"/>
    <s v="50.0"/>
    <s v="37.5"/>
    <s v="31.25"/>
    <s v="12.5"/>
    <s v="6.25"/>
    <n v="40.61"/>
    <n v="59.4"/>
    <s v="2.3"/>
    <s v="3.1"/>
    <x v="0"/>
    <s v="1.36"/>
    <s v="1.22"/>
    <s v="8"/>
    <n v="1"/>
    <n v="0"/>
    <x v="1"/>
  </r>
  <r>
    <n v="5607"/>
    <s v="None"/>
    <s v="100.0"/>
    <n v="1"/>
    <n v="3"/>
    <s v="1 - 3"/>
    <s v="nan"/>
    <s v="nan"/>
    <s v="None"/>
    <s v="nan"/>
    <n v="0"/>
    <s v="0 - 1"/>
    <s v="1 - 3"/>
    <s v="0 - 0"/>
    <s v="0 - 0"/>
    <s v="0 - 1"/>
    <s v="0 - 1"/>
    <s v="0 - 1"/>
    <s v="1 - 3"/>
    <n v="291.36"/>
    <s v="Qingdao Youth Island"/>
    <s v="Beijing Guoan"/>
    <s v="Qingdao Youth Island v Beijing Guoan"/>
    <s v="16.08.2025"/>
    <s v="11:00"/>
    <s v="Chinese Super League"/>
    <s v="China, Super League"/>
    <n v="20"/>
    <n v="62.5"/>
    <n v="50"/>
    <n v="31.25"/>
    <s v="6.25"/>
    <s v="31.25"/>
    <s v="11.96"/>
    <s v="20.45"/>
    <s v="17.03"/>
    <s v="15.18"/>
    <s v="14.33"/>
    <s v="21.06"/>
    <n v="10"/>
    <n v="-6"/>
    <x v="226"/>
    <s v="25.0"/>
    <s v="50.0"/>
    <s v="37.5"/>
    <s v="62.5"/>
    <s v="37.5"/>
    <s v="18.75"/>
    <s v="0.0"/>
    <n v="49.44"/>
    <n v="50.57"/>
    <s v="3.8"/>
    <s v="1.85"/>
    <x v="24"/>
    <s v="1.17"/>
    <s v="1.53"/>
    <s v="4.5"/>
    <n v="2"/>
    <n v="0"/>
    <x v="1"/>
  </r>
  <r>
    <n v="5662"/>
    <s v="None"/>
    <s v="93.0"/>
    <n v="1"/>
    <n v="3"/>
    <s v="1 - 3"/>
    <s v="nan"/>
    <s v="nan"/>
    <s v="None"/>
    <s v="nan"/>
    <n v="0"/>
    <s v="1 - 2"/>
    <s v="1 - 3"/>
    <s v="1 - 0"/>
    <s v="1 - 1"/>
    <s v="1 - 2"/>
    <n v="0"/>
    <n v="0"/>
    <s v="1 - 3"/>
    <n v="140.82"/>
    <s v="Clyde"/>
    <s v="Spartans"/>
    <s v="Clyde v Spartans"/>
    <s v="16.08.2025"/>
    <s v="14:00"/>
    <s v="Scottish League Two"/>
    <s v="Scotland, League Two"/>
    <n v="2"/>
    <n v="75"/>
    <n v="75"/>
    <n v="25"/>
    <s v="0.0"/>
    <s v="25.0"/>
    <s v="7.15"/>
    <s v="38.1"/>
    <s v="47.62"/>
    <s v="7.15"/>
    <s v="0.0"/>
    <s v="0.0"/>
    <n v="6"/>
    <n v="0"/>
    <x v="80"/>
    <s v="0.0"/>
    <s v="50.0"/>
    <s v="50.0"/>
    <s v="50.0"/>
    <s v="75.0"/>
    <s v="50.0"/>
    <s v="25.0"/>
    <n v="92.86"/>
    <n v="7.15"/>
    <s v="2.3"/>
    <s v="2.9"/>
    <x v="4"/>
    <s v="1.29"/>
    <s v="1.33"/>
    <s v="-"/>
    <n v="1"/>
    <n v="0"/>
    <x v="1"/>
  </r>
  <r>
    <n v="5700"/>
    <s v="live"/>
    <s v="92.0"/>
    <n v="1"/>
    <n v="3"/>
    <s v="1 - 3"/>
    <n v="-1"/>
    <n v="1.01"/>
    <s v="EXECUTION_COMPLETE"/>
    <s v="4.9"/>
    <n v="1.5"/>
    <s v="1 - 2"/>
    <s v="1 - 3"/>
    <n v="0"/>
    <n v="0"/>
    <s v="1 - 1"/>
    <s v="1 - 3"/>
    <s v="1 - 3"/>
    <s v="1 - 3"/>
    <n v="38.25"/>
    <s v="FC Epicentr Dunaivtsi"/>
    <s v="Dynamo Kiev"/>
    <s v="FC Epicentr Dunaivtsi v Dynamo Kiev"/>
    <s v="16.08.2025"/>
    <s v="15:00"/>
    <s v="Ukrainian Premier League"/>
    <s v="Ukraine, Premier League"/>
    <n v="2"/>
    <n v="25"/>
    <n v="25"/>
    <n v="25"/>
    <s v="25.0"/>
    <s v="25.0"/>
    <s v="7.15"/>
    <s v="32.15"/>
    <s v="0.0"/>
    <s v="7.15"/>
    <s v="7.15"/>
    <s v="46.43"/>
    <n v="19"/>
    <n v="-3.5"/>
    <x v="123"/>
    <s v="0.0"/>
    <s v="100.0"/>
    <s v="100.0"/>
    <s v="0.0"/>
    <s v="0.0"/>
    <s v="0.0"/>
    <s v="0.0"/>
    <n v="39.29"/>
    <n v="60.72"/>
    <s v="10.5"/>
    <s v="1.2"/>
    <x v="25"/>
    <s v="1.17"/>
    <s v="1.4"/>
    <s v="5.2"/>
    <n v="2"/>
    <n v="0"/>
    <x v="1"/>
  </r>
  <r>
    <n v="5709"/>
    <s v="None"/>
    <s v="93.0"/>
    <n v="1"/>
    <n v="3"/>
    <s v="1 - 3"/>
    <s v="nan"/>
    <s v="nan"/>
    <s v="None"/>
    <s v="nan"/>
    <n v="0"/>
    <s v="1 - 2"/>
    <s v="1 - 3"/>
    <s v="1 - 1"/>
    <s v="1 - 1"/>
    <s v="1 - 2"/>
    <s v="1 - 2"/>
    <s v="1 - 2"/>
    <s v="1 - 3"/>
    <n v="1114.99"/>
    <s v="Spartak Varna"/>
    <s v="Cherno More"/>
    <s v="Spartak Varna v Cherno More"/>
    <s v="16.08.2025"/>
    <s v="16:00"/>
    <s v="Bulgarian A League"/>
    <s v="Bulgaria, First League"/>
    <n v="4"/>
    <n v="75"/>
    <n v="37.5"/>
    <n v="12.5"/>
    <s v="0.0"/>
    <s v="37.5"/>
    <s v="14.29"/>
    <s v="16.67"/>
    <s v="18.26"/>
    <s v="19.84"/>
    <s v="0.0"/>
    <s v="30.95"/>
    <n v="15"/>
    <n v="-2.5"/>
    <x v="77"/>
    <s v="0.0"/>
    <s v="75.0"/>
    <s v="75.0"/>
    <s v="0.0"/>
    <s v="37.5"/>
    <s v="0.0"/>
    <s v="0.0"/>
    <n v="49.21"/>
    <n v="50.79"/>
    <s v="7"/>
    <s v="1.36"/>
    <x v="20"/>
    <s v="1.3"/>
    <s v="1.29"/>
    <s v="7.5"/>
    <n v="2"/>
    <n v="0"/>
    <x v="1"/>
  </r>
  <r>
    <n v="5736"/>
    <s v="None"/>
    <s v="95.0"/>
    <n v="1"/>
    <n v="3"/>
    <s v="1 - 3"/>
    <s v="None"/>
    <s v="None"/>
    <s v="None"/>
    <s v="None"/>
    <n v="0"/>
    <s v="1 - 0"/>
    <s v="1 - 3"/>
    <s v="1 - 0"/>
    <s v="1 - 0"/>
    <s v="1 - 0"/>
    <s v="1 - 2"/>
    <s v="1 - 2"/>
    <s v="1 - 3"/>
    <n v="658.43"/>
    <s v="Lokomotiva"/>
    <s v="HNK Gorica"/>
    <s v="Lokomotiva v HNK Gorica"/>
    <s v="16.08.2025"/>
    <s v="16:15"/>
    <s v="Croatian 1 HNL"/>
    <s v="Croatia, HNL"/>
    <n v="2"/>
    <n v="75"/>
    <n v="25"/>
    <n v="25"/>
    <s v="0.0"/>
    <s v="25.0"/>
    <s v="10.0"/>
    <s v="12.5"/>
    <s v="10.0"/>
    <s v="22.5"/>
    <s v="25.0"/>
    <s v="20.0"/>
    <n v="-8"/>
    <n v="0"/>
    <x v="76"/>
    <s v="100.0"/>
    <s v="0.0"/>
    <s v="50.0"/>
    <s v="50.0"/>
    <s v="0.0"/>
    <s v="0.0"/>
    <s v="0.0"/>
    <n v="32.5"/>
    <n v="67.5"/>
    <s v="1.75"/>
    <s v="4.2"/>
    <x v="4"/>
    <s v="1.33"/>
    <s v="1.25"/>
    <s v="8"/>
    <n v="1"/>
    <n v="0"/>
    <x v="1"/>
  </r>
  <r>
    <n v="5791"/>
    <s v="None"/>
    <s v="93.0"/>
    <n v="1"/>
    <n v="3"/>
    <s v="1 - 3"/>
    <s v="nan"/>
    <s v="nan"/>
    <s v="None"/>
    <s v="None"/>
    <n v="0"/>
    <s v="0 - 3"/>
    <s v="1 - 3"/>
    <s v="0 - 2"/>
    <s v="0 - 3"/>
    <s v="0 - 3"/>
    <s v="1 - 3"/>
    <s v="1 - 3"/>
    <s v="1 - 3"/>
    <n v="111.98"/>
    <s v="Binacional"/>
    <s v="Sporting Cristal"/>
    <s v="Binacional v Sporting Cristal"/>
    <s v="16.08.2025"/>
    <s v="22:30"/>
    <s v="Peruvian Primera Division"/>
    <s v="Peru, Primera División"/>
    <n v="22"/>
    <n v="68.75"/>
    <n v="31.25"/>
    <n v="18.75"/>
    <s v="12.5"/>
    <s v="62.5"/>
    <s v="14.6"/>
    <s v="12.72"/>
    <s v="23.65"/>
    <s v="18.98"/>
    <s v="15.47"/>
    <s v="14.6"/>
    <n v="21"/>
    <n v="-0.5"/>
    <x v="841"/>
    <s v="37.5"/>
    <s v="37.5"/>
    <s v="62.5"/>
    <s v="25.0"/>
    <s v="37.5"/>
    <s v="12.5"/>
    <s v="6.25"/>
    <n v="50.96"/>
    <n v="49.04"/>
    <s v="3.4"/>
    <s v="2"/>
    <x v="0"/>
    <s v="1.33"/>
    <s v="1.25"/>
    <s v="8"/>
    <n v="2"/>
    <n v="0"/>
    <x v="1"/>
  </r>
  <r>
    <n v="5841"/>
    <s v="None"/>
    <s v="94.0"/>
    <n v="1"/>
    <n v="3"/>
    <s v="1 - 3"/>
    <s v="nan"/>
    <s v="nan"/>
    <s v="None"/>
    <s v="nan"/>
    <n v="0"/>
    <s v="1 - 0"/>
    <s v="1 - 3"/>
    <s v="1 - 0"/>
    <s v="1 - 0"/>
    <s v="1 - 0"/>
    <s v="1 - 0"/>
    <s v="1 - 1"/>
    <s v="1 - 3"/>
    <n v="326.05"/>
    <s v="Orebro"/>
    <s v="Orgryte"/>
    <s v="Orebro v Orgryte"/>
    <s v="17.08.2025"/>
    <s v="13:00"/>
    <s v="Swedish Superettan"/>
    <s v="Sweden, Superettan"/>
    <n v="18"/>
    <n v="68.75"/>
    <n v="43.75"/>
    <n v="31.25"/>
    <s v="25.0"/>
    <s v="31.25"/>
    <s v="16.78"/>
    <s v="12.24"/>
    <s v="16.02"/>
    <s v="15.78"/>
    <s v="18.32"/>
    <s v="20.87"/>
    <n v="26"/>
    <n v="-1"/>
    <x v="2"/>
    <s v="50.0"/>
    <s v="37.5"/>
    <s v="50.0"/>
    <s v="37.5"/>
    <s v="25.0"/>
    <s v="12.5"/>
    <s v="6.25"/>
    <n v="45.04"/>
    <n v="54.97"/>
    <s v="3.9"/>
    <s v="1.8"/>
    <x v="22"/>
    <s v="1.14"/>
    <s v="1.57"/>
    <s v="4.2"/>
    <n v="2"/>
    <n v="0"/>
    <x v="1"/>
  </r>
  <r>
    <n v="5889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1"/>
    <s v="0 - 2"/>
    <s v="1 - 3"/>
    <n v="288.47000000000003"/>
    <s v="Universidad de Chile"/>
    <s v="Audax Italiano"/>
    <s v="Universidad de Chile v Audax Italiano"/>
    <s v="17.08.2025"/>
    <s v="16:30"/>
    <s v="Chilean Primera Division"/>
    <s v="Chile, Primera División"/>
    <n v="19"/>
    <n v="81.25"/>
    <n v="56.25"/>
    <n v="43.75"/>
    <s v="18.75"/>
    <s v="12.5"/>
    <s v="15.74"/>
    <s v="11.83"/>
    <s v="12.92"/>
    <s v="15.56"/>
    <s v="14.65"/>
    <s v="29.3"/>
    <n v="-10"/>
    <n v="-8"/>
    <x v="417"/>
    <s v="37.5"/>
    <s v="62.5"/>
    <s v="50.0"/>
    <s v="50.0"/>
    <s v="31.25"/>
    <s v="18.75"/>
    <s v="0.0"/>
    <n v="40.49"/>
    <n v="59.51"/>
    <s v="1.53"/>
    <s v="5"/>
    <x v="24"/>
    <s v="1.22"/>
    <s v="1.36"/>
    <s v="6"/>
    <n v="1"/>
    <n v="0"/>
    <x v="1"/>
  </r>
  <r>
    <n v="5920"/>
    <s v="None"/>
    <s v="98.0"/>
    <n v="1"/>
    <n v="3"/>
    <s v="1 - 3"/>
    <s v="nan"/>
    <s v="nan"/>
    <s v="None"/>
    <s v="nan"/>
    <n v="0"/>
    <s v="1 - 1"/>
    <s v="1 - 3"/>
    <s v="0 - 0"/>
    <s v="0 - 0"/>
    <s v="1 - 1"/>
    <s v="1 - 2"/>
    <s v="1 - 2"/>
    <s v="1 - 3"/>
    <n v="1514.74"/>
    <s v="Atletico MG"/>
    <s v="Gremio"/>
    <s v="Atletico MG v Gremio"/>
    <s v="17.08.2025"/>
    <s v="19:00"/>
    <s v="Brazilian Serie A"/>
    <s v="Brazil, Serie A"/>
    <n v="17"/>
    <n v="62.5"/>
    <n v="31.25"/>
    <n v="12.5"/>
    <s v="12.5"/>
    <s v="25.0"/>
    <s v="10.31"/>
    <s v="15.51"/>
    <s v="15.41"/>
    <s v="11.86"/>
    <s v="14.16"/>
    <s v="32.77"/>
    <n v="-15"/>
    <n v="5.5"/>
    <x v="1016"/>
    <s v="50.0"/>
    <s v="37.5"/>
    <s v="37.5"/>
    <s v="62.5"/>
    <s v="37.5"/>
    <s v="6.25"/>
    <s v="0.0"/>
    <n v="41.22"/>
    <n v="58.79"/>
    <s v="1.73"/>
    <s v="5"/>
    <x v="19"/>
    <s v="1.36"/>
    <s v="1.22"/>
    <s v="8"/>
    <n v="1"/>
    <n v="0"/>
    <x v="1"/>
  </r>
  <r>
    <n v="5944"/>
    <s v="None"/>
    <s v="94.0"/>
    <n v="1"/>
    <n v="3"/>
    <s v="1 - 3"/>
    <s v="nan"/>
    <s v="nan"/>
    <s v="None"/>
    <s v="None"/>
    <n v="0"/>
    <s v="0 - 2"/>
    <s v="1 - 3"/>
    <s v="0 - 2"/>
    <s v="0 - 2"/>
    <s v="0 - 2"/>
    <s v="0 - 2"/>
    <s v="0 - 3"/>
    <s v="1 - 3"/>
    <n v="5826.88"/>
    <s v="Internacional"/>
    <s v="Flamengo"/>
    <s v="Internacional v Flamengo"/>
    <s v="17.08.2025"/>
    <s v="21:30"/>
    <s v="Brazilian Serie A"/>
    <s v="Brazil, Serie A"/>
    <n v="18"/>
    <n v="68.75"/>
    <n v="37.5"/>
    <n v="12.5"/>
    <s v="6.25"/>
    <s v="37.5"/>
    <s v="14.06"/>
    <s v="10.56"/>
    <s v="17.47"/>
    <s v="11.78"/>
    <s v="21.46"/>
    <s v="24.7"/>
    <n v="20"/>
    <n v="-9"/>
    <x v="1017"/>
    <s v="50.0"/>
    <s v="50.0"/>
    <s v="75.0"/>
    <s v="25.0"/>
    <s v="6.25"/>
    <s v="0.0"/>
    <s v="0.0"/>
    <n v="42.08"/>
    <n v="57.93"/>
    <s v="4.2"/>
    <s v="2"/>
    <x v="13"/>
    <s v="1.47"/>
    <s v="1.14"/>
    <s v="11"/>
    <n v="2"/>
    <n v="0"/>
    <x v="1"/>
  </r>
  <r>
    <n v="6189"/>
    <s v="None"/>
    <s v="99.0"/>
    <n v="1"/>
    <n v="3"/>
    <s v="1 - 3"/>
    <s v="nan"/>
    <s v="nan"/>
    <s v="None"/>
    <s v="nan"/>
    <n v="0"/>
    <s v="0 - 3"/>
    <s v="1 - 3"/>
    <s v="1 - 0"/>
    <s v="0 - 0"/>
    <s v="0 - 3"/>
    <s v="1 - 3"/>
    <s v="1 - 3"/>
    <s v="1 - 3"/>
    <n v="22521.54"/>
    <s v="Freiburg"/>
    <s v="Augsburg"/>
    <s v="Freiburg v Augsburg"/>
    <s v="23.08.2025"/>
    <s v="13:30"/>
    <s v="German Bundesliga"/>
    <s v="Germany, Bundesliga"/>
    <n v="0"/>
    <n v="0"/>
    <n v="0"/>
    <n v="0"/>
    <s v="0.0"/>
    <s v="0.0"/>
    <s v="0.0"/>
    <s v="0.0"/>
    <s v="0.0"/>
    <s v="0.0"/>
    <s v="0.0"/>
    <s v="0.0"/>
    <n v="10"/>
    <n v="4"/>
    <x v="28"/>
    <s v="0.0"/>
    <s v="0.0"/>
    <s v="0.0"/>
    <s v="0.0"/>
    <s v="0.0"/>
    <s v="0.0"/>
    <s v="0.0"/>
    <n v="0"/>
    <n v="0"/>
    <s v="1.87"/>
    <s v="4.2"/>
    <x v="19"/>
    <s v="1.29"/>
    <s v="1.33"/>
    <s v="6.5"/>
    <n v="1"/>
    <n v="0"/>
    <x v="1"/>
  </r>
  <r>
    <n v="6236"/>
    <s v="None"/>
    <s v="93.0"/>
    <n v="1"/>
    <n v="3"/>
    <s v="1 - 3"/>
    <s v="nan"/>
    <s v="nan"/>
    <s v="None"/>
    <s v="nan"/>
    <n v="0"/>
    <s v="0 - 1"/>
    <s v="1 - 3"/>
    <s v="0 - 0"/>
    <s v="0 - 1"/>
    <s v="0 - 1"/>
    <s v="0 - 2"/>
    <s v="1 - 2"/>
    <s v="1 - 3"/>
    <n v="380.51"/>
    <s v="Ross Co"/>
    <s v="Partick"/>
    <s v="Ross Co v Partick"/>
    <s v="23.08.2025"/>
    <s v="14:00"/>
    <s v="Scottish Championship"/>
    <s v="Scotland, Championship"/>
    <n v="2"/>
    <n v="75"/>
    <n v="50"/>
    <n v="50"/>
    <s v="25.0"/>
    <s v="0.0"/>
    <s v="6.25"/>
    <s v="22.5"/>
    <s v="12.5"/>
    <s v="22.5"/>
    <s v="20.0"/>
    <s v="16.25"/>
    <n v="-6"/>
    <n v="4"/>
    <x v="96"/>
    <s v="50.0"/>
    <s v="50.0"/>
    <s v="50.0"/>
    <s v="50.0"/>
    <s v="25.0"/>
    <s v="25.0"/>
    <s v="25.0"/>
    <n v="41.25"/>
    <n v="58.75"/>
    <s v="2.05"/>
    <s v="3.5"/>
    <x v="4"/>
    <s v="1.3"/>
    <s v="1.29"/>
    <s v="6.5"/>
    <n v="1"/>
    <n v="0"/>
    <x v="1"/>
  </r>
  <r>
    <n v="6347"/>
    <s v="None"/>
    <s v="93.0"/>
    <n v="1"/>
    <n v="3"/>
    <s v="1 - 3"/>
    <s v="nan"/>
    <s v="nan"/>
    <s v="None"/>
    <s v="nan"/>
    <n v="0"/>
    <s v="0 - 1"/>
    <s v="1 - 3"/>
    <s v="0 - 1"/>
    <s v="0 - 1"/>
    <s v="0 - 1"/>
    <s v="0 - 1"/>
    <s v="0 - 3"/>
    <s v="1 - 3"/>
    <n v="515"/>
    <s v="Zaragoza"/>
    <s v="Andorra CF"/>
    <s v="Zaragoza v Andorra CF"/>
    <s v="23.08.2025"/>
    <s v="19:30"/>
    <s v="Spanish Segunda Division"/>
    <s v="Spain, Segunda División"/>
    <n v="1"/>
    <n v="50"/>
    <n v="0"/>
    <n v="0"/>
    <s v="0.0"/>
    <s v="0.0"/>
    <s v="25.0"/>
    <s v="0.0"/>
    <s v="50.0"/>
    <s v="0.0"/>
    <s v="0.0"/>
    <s v="25.0"/>
    <n v="16"/>
    <n v="5"/>
    <x v="45"/>
    <s v="0.0"/>
    <s v="100.0"/>
    <s v="0.0"/>
    <s v="100.0"/>
    <s v="0.0"/>
    <s v="0.0"/>
    <s v="0.0"/>
    <n v="75"/>
    <n v="25"/>
    <s v="1.8"/>
    <s v="4.2"/>
    <x v="6"/>
    <s v="1.4"/>
    <s v="1.22"/>
    <s v="8.5"/>
    <n v="1"/>
    <n v="0"/>
    <x v="1"/>
  </r>
  <r>
    <n v="6376"/>
    <s v="None"/>
    <s v="95.0"/>
    <n v="1"/>
    <n v="3"/>
    <s v="1 - 3"/>
    <s v="nan"/>
    <s v="nan"/>
    <s v="None"/>
    <s v="nan"/>
    <n v="0"/>
    <s v="1 - 1"/>
    <s v="1 - 3"/>
    <s v="0 - 0"/>
    <s v="0 - 1"/>
    <s v="1 - 1"/>
    <s v="1 - 2"/>
    <s v="1 - 3"/>
    <s v="1 - 3"/>
    <n v="4.4400000000000004"/>
    <s v="Inter FA"/>
    <s v="Hercules"/>
    <s v="Inter FA v Hercules"/>
    <s v="24.08.2025"/>
    <s v="00:00"/>
    <s v="Salvadoran Primera Division"/>
    <s v="El-Salvador, Primera Division"/>
    <n v="6"/>
    <n v="69.05"/>
    <n v="53.57"/>
    <n v="38.1"/>
    <s v="21.43"/>
    <s v="30.95"/>
    <s v="7.55"/>
    <s v="7.55"/>
    <s v="16.95"/>
    <s v="11.4"/>
    <s v="24.51"/>
    <s v="32.05"/>
    <n v="2"/>
    <n v="2"/>
    <x v="690"/>
    <s v="16.67"/>
    <s v="50.0"/>
    <s v="57.14"/>
    <s v="28.57"/>
    <s v="22.62"/>
    <s v="15.48"/>
    <s v="7.15"/>
    <n v="32.049999999999997"/>
    <n v="67.95"/>
    <s v="-"/>
    <s v="-"/>
    <x v="3"/>
    <s v="-"/>
    <s v="-"/>
    <s v="-"/>
    <s v="None"/>
    <n v="0"/>
    <x v="1"/>
  </r>
  <r>
    <n v="6391"/>
    <s v="None"/>
    <s v="95.0"/>
    <n v="1"/>
    <n v="3"/>
    <s v="1 - 3"/>
    <s v="nan"/>
    <s v="nan"/>
    <s v="None"/>
    <s v="None"/>
    <n v="0"/>
    <s v="1 - 2"/>
    <s v="1 - 3"/>
    <s v="1 - 1"/>
    <s v="1 - 1"/>
    <s v="1 - 2"/>
    <s v="1 - 3"/>
    <s v="1 - 3"/>
    <s v="1 - 3"/>
    <n v="6038.9"/>
    <s v="Real Salt Lake"/>
    <s v="Minnesota Utd"/>
    <s v="Real Salt Lake v Minnesota Utd"/>
    <s v="24.08.2025"/>
    <s v="01:30"/>
    <s v="US MLS"/>
    <s v="USA, Major League Soccer"/>
    <n v="26"/>
    <n v="62.5"/>
    <n v="50"/>
    <n v="18.75"/>
    <s v="12.5"/>
    <s v="18.75"/>
    <s v="10.72"/>
    <s v="15.57"/>
    <s v="17.64"/>
    <s v="14.93"/>
    <s v="18.0"/>
    <s v="23.15"/>
    <n v="22"/>
    <n v="-7"/>
    <x v="1018"/>
    <s v="62.5"/>
    <s v="37.5"/>
    <s v="50.0"/>
    <s v="50.0"/>
    <s v="18.75"/>
    <s v="12.5"/>
    <s v="0.0"/>
    <n v="43.92"/>
    <n v="56.08"/>
    <s v="2.2"/>
    <s v="3.1"/>
    <x v="19"/>
    <s v="1.2"/>
    <s v="1.44"/>
    <s v="5.5"/>
    <n v="1"/>
    <n v="0"/>
    <x v="1"/>
  </r>
  <r>
    <n v="6480"/>
    <s v="None"/>
    <s v="98.0"/>
    <n v="1"/>
    <n v="3"/>
    <s v="1 - 3"/>
    <s v="nan"/>
    <s v="nan"/>
    <s v="None"/>
    <s v="nan"/>
    <n v="0"/>
    <s v="1 - 0"/>
    <s v="1 - 3"/>
    <s v="0 - 0"/>
    <s v="0 - 0"/>
    <s v="1 - 0"/>
    <s v="1 - 2"/>
    <s v="1 - 2"/>
    <s v="1 - 3"/>
    <n v="27.06"/>
    <s v="Merthyr Town"/>
    <s v="Scarborough Athletic"/>
    <s v="Merthyr Town v Scarborough Athletic"/>
    <s v="25.08.2025"/>
    <s v="14:00"/>
    <s v="English National League North"/>
    <s v="England, National League - North"/>
    <n v="4"/>
    <n v="87.5"/>
    <n v="75"/>
    <n v="37.5"/>
    <s v="0.0"/>
    <s v="37.5"/>
    <s v="12.5"/>
    <s v="12.5"/>
    <s v="33.34"/>
    <s v="12.5"/>
    <s v="12.5"/>
    <s v="16.67"/>
    <n v="-13"/>
    <n v="-10.5"/>
    <x v="446"/>
    <s v="100.0"/>
    <s v="0.0"/>
    <s v="75.0"/>
    <s v="25.0"/>
    <s v="62.5"/>
    <s v="25.0"/>
    <s v="12.5"/>
    <n v="58.34"/>
    <n v="41.67"/>
    <s v="2.3"/>
    <s v="2.63"/>
    <x v="4"/>
    <s v="1.2"/>
    <s v="1.36"/>
    <s v="5.5"/>
    <n v="1"/>
    <n v="0"/>
    <x v="1"/>
  </r>
  <r>
    <n v="6488"/>
    <s v="None"/>
    <s v="97.0"/>
    <n v="1"/>
    <n v="3"/>
    <s v="1 - 3"/>
    <s v="nan"/>
    <s v="nan"/>
    <s v="None"/>
    <s v="None"/>
    <n v="0"/>
    <s v="0 - 0"/>
    <s v="1 - 3"/>
    <s v="0 - 0"/>
    <s v="0 - 0"/>
    <s v="0 - 0"/>
    <s v="0 - 1"/>
    <s v="1 - 2"/>
    <s v="1 - 3"/>
    <n v="14.04"/>
    <s v="Farnborough FC"/>
    <s v="Weston-super-Mare"/>
    <s v="Farnborough FC v Weston-super-Mare"/>
    <s v="25.08.2025"/>
    <s v="14:00"/>
    <s v="English National League South"/>
    <s v="England, National League - South"/>
    <n v="4"/>
    <n v="62.5"/>
    <n v="50"/>
    <n v="37.5"/>
    <s v="25.0"/>
    <s v="37.5"/>
    <s v="13.89"/>
    <s v="18.06"/>
    <s v="5.56"/>
    <s v="9.72"/>
    <s v="19.45"/>
    <s v="33.33"/>
    <n v="-2"/>
    <n v="-1"/>
    <x v="75"/>
    <s v="25.0"/>
    <s v="75.0"/>
    <s v="50.0"/>
    <s v="25.0"/>
    <s v="37.5"/>
    <s v="0.0"/>
    <s v="0.0"/>
    <n v="37.5"/>
    <n v="62.5"/>
    <s v="1.91"/>
    <s v="3.5"/>
    <x v="4"/>
    <s v="1.22"/>
    <s v="1.3"/>
    <s v="6.5"/>
    <n v="1"/>
    <n v="0"/>
    <x v="1"/>
  </r>
  <r>
    <n v="6521"/>
    <s v="None"/>
    <s v="94.0"/>
    <n v="1"/>
    <n v="3"/>
    <s v="1 - 3"/>
    <s v="nan"/>
    <s v="nan"/>
    <s v="None"/>
    <s v="None"/>
    <n v="0"/>
    <s v="0 - 1"/>
    <s v="1 - 3"/>
    <n v="0"/>
    <n v="0"/>
    <s v="0 - 1"/>
    <s v="0 - 2"/>
    <s v="0 - 2"/>
    <s v="1 - 3"/>
    <n v="2804.84"/>
    <s v="Cordoba"/>
    <s v="Las Palmas"/>
    <s v="Cordoba v Las Palmas"/>
    <s v="25.08.2025"/>
    <s v="19:30"/>
    <s v="Spanish Segunda Division"/>
    <s v="Spain, Segunda División"/>
    <n v="1"/>
    <n v="100"/>
    <n v="50"/>
    <n v="0"/>
    <s v="0.0"/>
    <s v="0.0"/>
    <s v="25.0"/>
    <s v="33.34"/>
    <s v="0.0"/>
    <s v="0.0"/>
    <s v="16.67"/>
    <s v="25.0"/>
    <n v="8"/>
    <n v="5"/>
    <x v="56"/>
    <s v="100.0"/>
    <s v="0.0"/>
    <s v="100.0"/>
    <s v="0.0"/>
    <s v="50.0"/>
    <s v="0.0"/>
    <s v="0.0"/>
    <n v="58.34"/>
    <n v="41.67"/>
    <s v="2.15"/>
    <s v="3.2"/>
    <x v="13"/>
    <s v="1.33"/>
    <s v="1.29"/>
    <s v="7.5"/>
    <n v="1"/>
    <n v="0"/>
    <x v="1"/>
  </r>
  <r>
    <n v="6551"/>
    <s v="None"/>
    <s v="93.0"/>
    <n v="1"/>
    <n v="3"/>
    <s v="1 - 3"/>
    <s v="nan"/>
    <s v="nan"/>
    <s v="None"/>
    <s v="None"/>
    <n v="0"/>
    <s v="1 - 2"/>
    <s v="1 - 3"/>
    <s v="1 - 0"/>
    <s v="1 - 1"/>
    <s v="1 - 2"/>
    <s v="1 - 2"/>
    <s v="1 - 3"/>
    <s v="1 - 3"/>
    <n v="0"/>
    <s v="Shb Da Nang"/>
    <s v="TTBD Phu Dong"/>
    <s v="SHB Da Nang v TTBD Phu Dong"/>
    <s v="27.08.2025"/>
    <s v="11:00"/>
    <s v="Vietnamese V-League"/>
    <s v="Vietnam, V.League 1"/>
    <n v="2"/>
    <n v="75"/>
    <n v="50"/>
    <n v="50"/>
    <s v="0.0"/>
    <s v="25.0"/>
    <s v="0.0"/>
    <s v="0.0"/>
    <s v="25.0"/>
    <s v="0.0"/>
    <s v="45.84"/>
    <s v="29.17"/>
    <n v="13"/>
    <n v="-5.5"/>
    <x v="119"/>
    <s v="50.0"/>
    <s v="50.0"/>
    <s v="50.0"/>
    <s v="50.0"/>
    <s v="50.0"/>
    <s v="0.0"/>
    <s v="0.0"/>
    <n v="25"/>
    <n v="75"/>
    <s v="-"/>
    <s v="-"/>
    <x v="3"/>
    <s v="-"/>
    <s v="-"/>
    <s v="-"/>
    <s v="None"/>
    <n v="0"/>
    <x v="1"/>
  </r>
  <r>
    <n v="6662"/>
    <s v="live"/>
    <s v="94.0"/>
    <n v="1"/>
    <n v="3"/>
    <s v="1 - 3"/>
    <n v="-1"/>
    <n v="60"/>
    <s v="EXECUTION_COMPLETE"/>
    <s v="3.55"/>
    <n v="2"/>
    <s v="0 - 2"/>
    <s v="1 - 3"/>
    <s v="0 - 0"/>
    <s v="0 - 1"/>
    <s v="0 - 2"/>
    <s v="1 - 3"/>
    <s v="1 - 3"/>
    <s v="1 - 3"/>
    <n v="446.73"/>
    <s v="Cukaricki"/>
    <s v="OFK Beograd"/>
    <s v="Cukaricki v OFK Beograd"/>
    <s v="29.08.2025"/>
    <s v="19:00"/>
    <s v="Serbian Super League"/>
    <s v="Serbia, Super Liga"/>
    <n v="5"/>
    <n v="81.67"/>
    <n v="63.34"/>
    <n v="45"/>
    <s v="8.34"/>
    <s v="18.34"/>
    <s v="0.0"/>
    <s v="10.39"/>
    <s v="38.64"/>
    <s v="11.37"/>
    <s v="16.24"/>
    <s v="23.38"/>
    <n v="-13"/>
    <n v="1.5"/>
    <x v="313"/>
    <s v="80.0"/>
    <s v="20.0"/>
    <s v="33.33"/>
    <s v="66.67"/>
    <s v="53.34"/>
    <s v="10.0"/>
    <s v="10.0"/>
    <n v="49.03"/>
    <n v="50.98"/>
    <s v="1.85"/>
    <s v="4"/>
    <x v="19"/>
    <s v="1.22"/>
    <s v="1.36"/>
    <s v="6"/>
    <n v="1"/>
    <n v="0"/>
    <x v="1"/>
  </r>
  <r>
    <n v="6681"/>
    <s v="live"/>
    <s v="99.0"/>
    <n v="1"/>
    <n v="3"/>
    <s v="1 - 3"/>
    <n v="-1"/>
    <n v="1000"/>
    <s v="EXECUTION_COMPLETE"/>
    <s v="4.3"/>
    <n v="2"/>
    <s v="0 - 2"/>
    <s v="1 - 3"/>
    <s v="0 - 0"/>
    <s v="0 - 1"/>
    <s v="0 - 2"/>
    <s v="0 - 3"/>
    <s v="1 - 3"/>
    <s v="1 - 3"/>
    <n v="3147.19"/>
    <s v="Atletico San Luis"/>
    <s v="Toluca"/>
    <s v="Atletico San Luis v Toluca"/>
    <s v="30.08.2025"/>
    <s v="01:00"/>
    <s v="Mexican Liga MX"/>
    <s v="Mexico, Liga MX"/>
    <n v="6"/>
    <n v="75"/>
    <n v="50"/>
    <n v="41.67"/>
    <s v="33.33"/>
    <s v="25.0"/>
    <s v="12.09"/>
    <s v="11.72"/>
    <s v="19.26"/>
    <s v="17.35"/>
    <s v="15.07"/>
    <s v="24.53"/>
    <n v="8"/>
    <n v="-2"/>
    <x v="440"/>
    <s v="50.0"/>
    <s v="50.0"/>
    <s v="33.33"/>
    <s v="66.67"/>
    <s v="41.67"/>
    <s v="25.0"/>
    <s v="8.34"/>
    <n v="43.07"/>
    <n v="56.94"/>
    <s v="3.7"/>
    <s v="1.87"/>
    <x v="24"/>
    <s v="1.2"/>
    <s v="1.47"/>
    <s v="4.5"/>
    <n v="2"/>
    <n v="0"/>
    <x v="1"/>
  </r>
  <r>
    <n v="6741"/>
    <s v="None"/>
    <s v="101.0"/>
    <n v="1"/>
    <n v="3"/>
    <s v="1 - 3"/>
    <s v="nan"/>
    <s v="nan"/>
    <s v="None"/>
    <s v="nan"/>
    <n v="0"/>
    <s v="0 - 2"/>
    <s v="1 - 3"/>
    <s v="0 - 2"/>
    <s v="0 - 2"/>
    <s v="0 - 2"/>
    <s v="0 - 3"/>
    <s v="1 - 3"/>
    <s v="1 - 3"/>
    <n v="353.11"/>
    <s v="Bastia"/>
    <s v="Guingamp"/>
    <s v="Bastia v Guingamp"/>
    <s v="30.08.2025"/>
    <s v="12:00"/>
    <s v="French Ligue 2"/>
    <s v="France, Ligue 2"/>
    <n v="2"/>
    <n v="58.34"/>
    <n v="33.340000000000003"/>
    <n v="33.340000000000003"/>
    <s v="16.67"/>
    <s v="0.0"/>
    <s v="4.55"/>
    <s v="25.76"/>
    <s v="4.55"/>
    <s v="25.76"/>
    <s v="9.09"/>
    <s v="30.3"/>
    <n v="-13"/>
    <n v="7.5"/>
    <x v="76"/>
    <s v="50.0"/>
    <s v="50.0"/>
    <s v="0.0"/>
    <s v="100.0"/>
    <s v="16.67"/>
    <s v="0.0"/>
    <s v="0.0"/>
    <n v="34.85"/>
    <n v="65.16"/>
    <s v="1.95"/>
    <s v="3.8"/>
    <x v="4"/>
    <s v="1.3"/>
    <s v="1.29"/>
    <s v="6.5"/>
    <n v="1"/>
    <n v="0"/>
    <x v="1"/>
  </r>
  <r>
    <n v="6744"/>
    <s v="None"/>
    <s v="93.0"/>
    <n v="1"/>
    <n v="3"/>
    <s v="1 - 3"/>
    <s v="nan"/>
    <s v="nan"/>
    <s v="None"/>
    <s v="nan"/>
    <n v="0"/>
    <s v="1 - 0"/>
    <s v="1 - 3"/>
    <s v="1 - 0"/>
    <s v="1 - 0"/>
    <s v="1 - 0"/>
    <s v="1 - 2"/>
    <s v="1 - 3"/>
    <s v="1 - 3"/>
    <n v="491.38"/>
    <s v="Nieciecza"/>
    <s v="Korona Kielce"/>
    <s v="Nieciecza v Korona Kielce"/>
    <s v="30.08.2025"/>
    <s v="12:45"/>
    <s v="Polish Ekstraklasa"/>
    <s v="Poland, Ekstraklasa"/>
    <n v="6"/>
    <n v="91.67"/>
    <n v="25"/>
    <n v="16.670000000000002"/>
    <s v="8.34"/>
    <s v="33.33"/>
    <s v="16.35"/>
    <s v="13.22"/>
    <s v="17.07"/>
    <s v="11.54"/>
    <s v="27.89"/>
    <s v="13.94"/>
    <n v="-3"/>
    <n v="-3.5"/>
    <x v="119"/>
    <s v="83.33"/>
    <s v="16.67"/>
    <s v="66.67"/>
    <s v="33.33"/>
    <s v="33.34"/>
    <s v="8.34"/>
    <s v="0.0"/>
    <n v="46.64"/>
    <n v="53.37"/>
    <s v="2.45"/>
    <s v="2.7"/>
    <x v="4"/>
    <s v="1.22"/>
    <s v="1.36"/>
    <s v="6"/>
    <n v="1"/>
    <n v="0"/>
    <x v="1"/>
  </r>
  <r>
    <n v="6755"/>
    <s v="None"/>
    <s v="96.0"/>
    <n v="1"/>
    <n v="3"/>
    <s v="1 - 3"/>
    <s v="nan"/>
    <s v="nan"/>
    <s v="None"/>
    <s v="nan"/>
    <n v="0"/>
    <s v="0 - 2"/>
    <s v="1 - 3"/>
    <s v="0 - 0"/>
    <s v="0 - 1"/>
    <s v="0 - 2"/>
    <s v="0 - 2"/>
    <s v="0 - 2"/>
    <s v="1 - 3"/>
    <n v="0"/>
    <s v="OLS"/>
    <s v="Tampere Utd"/>
    <s v="OLS v Tampere Utd"/>
    <s v="30.08.2025"/>
    <s v="13:00"/>
    <s v="Finnish Ykkonen"/>
    <s v="Finland, Ykkönen"/>
    <n v="21"/>
    <n v="93.75"/>
    <n v="62.5"/>
    <n v="50"/>
    <s v="31.25"/>
    <s v="18.75"/>
    <s v="11.15"/>
    <s v="14.22"/>
    <s v="14.48"/>
    <s v="17.4"/>
    <s v="16.35"/>
    <s v="26.42"/>
    <n v="-8"/>
    <n v="-4"/>
    <x v="883"/>
    <s v="62.5"/>
    <s v="37.5"/>
    <s v="37.5"/>
    <s v="50.0"/>
    <s v="50.0"/>
    <s v="12.5"/>
    <s v="0.0"/>
    <n v="39.840000000000003"/>
    <n v="60.16"/>
    <s v="1.4"/>
    <s v="5.5"/>
    <x v="29"/>
    <s v="1.13"/>
    <s v="1.67"/>
    <s v="-"/>
    <n v="1"/>
    <n v="0"/>
    <x v="1"/>
  </r>
  <r>
    <n v="6840"/>
    <s v="None"/>
    <s v="95.0"/>
    <n v="1"/>
    <n v="3"/>
    <s v="1 - 3"/>
    <s v="nan"/>
    <s v="nan"/>
    <s v="None"/>
    <s v="nan"/>
    <n v="0"/>
    <s v="0 - 2"/>
    <s v="1 - 3"/>
    <s v="0 - 0"/>
    <s v="0 - 2"/>
    <s v="0 - 2"/>
    <s v="0 - 3"/>
    <s v="0 - 3"/>
    <s v="1 - 3"/>
    <n v="42936.5"/>
    <s v="Hoffenheim"/>
    <s v="Eintracht Frankfurt"/>
    <s v="Hoffenheim v Eintracht Frankfurt"/>
    <s v="30.08.2025"/>
    <s v="13:30"/>
    <s v="German Bundesliga"/>
    <s v="Germany, Bundesliga"/>
    <n v="1"/>
    <n v="100"/>
    <n v="100"/>
    <n v="50"/>
    <s v="50.0"/>
    <s v="0.0"/>
    <s v="16.67"/>
    <s v="36.67"/>
    <s v="0.0"/>
    <s v="36.67"/>
    <s v="10.0"/>
    <s v="0.0"/>
    <n v="8"/>
    <n v="-8"/>
    <x v="85"/>
    <s v="0.0"/>
    <s v="100.0"/>
    <s v="100.0"/>
    <s v="0.0"/>
    <s v="100.0"/>
    <s v="0.0"/>
    <s v="0.0"/>
    <n v="53.34"/>
    <n v="46.67"/>
    <s v="2.9"/>
    <s v="2.3"/>
    <x v="24"/>
    <s v="1.13"/>
    <s v="1.65"/>
    <s v="3.8"/>
    <n v="2"/>
    <n v="0"/>
    <x v="1"/>
  </r>
  <r>
    <n v="6936"/>
    <s v="None"/>
    <s v="93.0"/>
    <n v="1"/>
    <n v="3"/>
    <s v="1 - 3"/>
    <s v="nan"/>
    <s v="nan"/>
    <s v="None"/>
    <s v="nan"/>
    <n v="0"/>
    <s v="1 - 1"/>
    <s v="1 - 3"/>
    <s v="1 - 0"/>
    <s v="1 - 0"/>
    <s v="1 - 1"/>
    <s v="1 - 3"/>
    <s v="1 - 3"/>
    <s v="1 - 3"/>
    <n v="7.94"/>
    <s v="Indy Eleven"/>
    <s v="Louisville FC"/>
    <s v="Indy Eleven v Louisville FC"/>
    <s v="30.08.2025"/>
    <s v="23:00"/>
    <s v="US United Soccer League"/>
    <s v="USA, USL Championship"/>
    <n v="20"/>
    <n v="75"/>
    <n v="68.75"/>
    <n v="56.25"/>
    <s v="43.75"/>
    <s v="25.0"/>
    <s v="12.33"/>
    <s v="18.63"/>
    <s v="15.35"/>
    <s v="16.93"/>
    <s v="13.42"/>
    <s v="23.34"/>
    <n v="27"/>
    <n v="-8.5"/>
    <x v="415"/>
    <s v="50.0"/>
    <s v="50.0"/>
    <s v="75.0"/>
    <s v="12.5"/>
    <s v="50.0"/>
    <s v="12.5"/>
    <s v="12.5"/>
    <n v="46.32"/>
    <n v="53.69"/>
    <s v="3.7"/>
    <s v="1.85"/>
    <x v="10"/>
    <s v="1.2"/>
    <s v="1.4"/>
    <s v="5.5"/>
    <n v="2"/>
    <n v="0"/>
    <x v="1"/>
  </r>
  <r>
    <n v="6959"/>
    <s v="None"/>
    <s v="97.0"/>
    <n v="1"/>
    <n v="3"/>
    <s v="1 - 3"/>
    <s v="nan"/>
    <s v="nan"/>
    <s v="None"/>
    <s v="None"/>
    <n v="0"/>
    <s v="0 - 0"/>
    <s v="1 - 3"/>
    <s v="0 - 0"/>
    <s v="0 - 0"/>
    <s v="0 - 0"/>
    <s v="0 - 2"/>
    <s v="0 - 2"/>
    <s v="1 - 3"/>
    <n v="175.77"/>
    <s v="Deportivo Cali"/>
    <s v="Ind Medellin"/>
    <s v="Deportivo Cali v Ind Medellin"/>
    <s v="31.08.2025"/>
    <s v="01:30"/>
    <s v="Colombian Primera A"/>
    <s v="Colombia, Primera A"/>
    <n v="28"/>
    <n v="75"/>
    <n v="43.75"/>
    <n v="31.25"/>
    <s v="18.75"/>
    <s v="31.25"/>
    <s v="16.17"/>
    <s v="15.22"/>
    <s v="11.43"/>
    <s v="14.3"/>
    <s v="20.94"/>
    <s v="21.95"/>
    <n v="15"/>
    <n v="-3.5"/>
    <x v="409"/>
    <s v="37.5"/>
    <s v="37.5"/>
    <s v="50.0"/>
    <s v="50.0"/>
    <s v="25.0"/>
    <s v="12.5"/>
    <s v="0.0"/>
    <n v="42.82"/>
    <n v="57.19"/>
    <s v="3.5"/>
    <s v="2.25"/>
    <x v="13"/>
    <s v="1.5"/>
    <s v="1.14"/>
    <s v="11"/>
    <n v="2"/>
    <n v="0"/>
    <x v="1"/>
  </r>
  <r>
    <n v="7044"/>
    <s v="None"/>
    <s v="96.0"/>
    <n v="1"/>
    <n v="3"/>
    <s v="1 - 3"/>
    <s v="nan"/>
    <s v="nan"/>
    <s v="None"/>
    <s v="nan"/>
    <n v="0"/>
    <s v="0 - 1"/>
    <s v="1 - 3"/>
    <s v="0 - 0"/>
    <s v="0 - 0"/>
    <s v="0 - 1"/>
    <s v="0 - 3"/>
    <s v="1 - 3"/>
    <s v="1 - 3"/>
    <n v="744.81"/>
    <s v="Ham-Kam"/>
    <s v="Sarpsborg"/>
    <s v="Ham-Kam v Sarpsborg"/>
    <s v="31.08.2025"/>
    <s v="15:00"/>
    <s v="Norwegian Eliteserien"/>
    <s v="Norway, Eliteserien"/>
    <n v="19"/>
    <n v="75"/>
    <n v="56.25"/>
    <n v="50"/>
    <s v="18.75"/>
    <s v="18.75"/>
    <s v="17.77"/>
    <s v="15.68"/>
    <s v="11.83"/>
    <s v="14.88"/>
    <s v="14.8"/>
    <s v="25.07"/>
    <n v="8"/>
    <n v="5"/>
    <x v="1019"/>
    <s v="62.5"/>
    <s v="37.5"/>
    <s v="0.0"/>
    <s v="87.5"/>
    <s v="37.5"/>
    <s v="6.25"/>
    <s v="0.0"/>
    <n v="45.26"/>
    <n v="54.74"/>
    <s v="2.45"/>
    <s v="2.63"/>
    <x v="10"/>
    <s v="1.2"/>
    <s v="1.47"/>
    <s v="4.5"/>
    <n v="1"/>
    <n v="0"/>
    <x v="1"/>
  </r>
  <r>
    <n v="7063"/>
    <s v="None"/>
    <s v="93.0"/>
    <n v="1"/>
    <n v="3"/>
    <s v="1 - 3"/>
    <s v="nan"/>
    <s v="nan"/>
    <s v="None"/>
    <s v="nan"/>
    <n v="0"/>
    <s v="0 - 3"/>
    <s v="1 - 3"/>
    <s v="0 - 1"/>
    <s v="0 - 1"/>
    <s v="0 - 3"/>
    <s v="0 - 3"/>
    <s v="1 - 3"/>
    <s v="1 - 3"/>
    <n v="28029.65"/>
    <s v="Genclerbirligi"/>
    <s v="Fenerbahce"/>
    <s v="Genclerbirligi v Fenerbahce"/>
    <s v="31.08.2025"/>
    <s v="16:00"/>
    <s v="Turkish Super League"/>
    <s v="Turkey, Süper Lig"/>
    <n v="2"/>
    <n v="58.34"/>
    <n v="58.34"/>
    <n v="25"/>
    <s v="0.0"/>
    <s v="25.0"/>
    <s v="19.65"/>
    <s v="12.5"/>
    <s v="14.29"/>
    <s v="12.5"/>
    <s v="19.65"/>
    <s v="21.43"/>
    <n v="12"/>
    <n v="-2"/>
    <x v="80"/>
    <s v="33.33"/>
    <s v="66.67"/>
    <s v="50.0"/>
    <s v="0.0"/>
    <s v="41.67"/>
    <s v="0.0"/>
    <s v="0.0"/>
    <n v="46.43"/>
    <n v="53.57"/>
    <s v="7.5"/>
    <s v="1.36"/>
    <x v="25"/>
    <s v="1.2"/>
    <s v="1.47"/>
    <s v="4.5"/>
    <n v="2"/>
    <n v="0"/>
    <x v="1"/>
  </r>
  <r>
    <n v="7093"/>
    <s v="None"/>
    <s v="97.0"/>
    <n v="1"/>
    <n v="3"/>
    <s v="1 - 3"/>
    <s v="nan"/>
    <s v="nan"/>
    <s v="None"/>
    <s v="None"/>
    <n v="0"/>
    <s v="0 - 0"/>
    <s v="1 - 3"/>
    <s v="0 - 0"/>
    <s v="0 - 0"/>
    <s v="0 - 0"/>
    <s v="0 - 1"/>
    <s v="0 - 1"/>
    <s v="1 - 3"/>
    <n v="4324.59"/>
    <s v="Brondby"/>
    <s v="Midtjylland"/>
    <s v="Brondby v Midtjylland"/>
    <s v="31.08.2025"/>
    <s v="18:00"/>
    <s v="Danish Superliga"/>
    <s v="Denmark, Superliga"/>
    <n v="6"/>
    <n v="83.33"/>
    <n v="50"/>
    <n v="33.340000000000003"/>
    <s v="33.34"/>
    <s v="41.67"/>
    <s v="13.05"/>
    <s v="22.53"/>
    <s v="18.41"/>
    <s v="9.48"/>
    <s v="16.35"/>
    <s v="20.19"/>
    <n v="3"/>
    <n v="-4.5"/>
    <x v="86"/>
    <s v="66.67"/>
    <s v="33.33"/>
    <s v="33.33"/>
    <s v="50.0"/>
    <s v="50.0"/>
    <s v="33.34"/>
    <s v="16.67"/>
    <n v="53.99"/>
    <n v="46.02"/>
    <s v="2.38"/>
    <s v="2.8"/>
    <x v="5"/>
    <s v="1.17"/>
    <s v="1.57"/>
    <s v="4.33"/>
    <n v="1"/>
    <n v="0"/>
    <x v="1"/>
  </r>
  <r>
    <n v="7166"/>
    <s v="None"/>
    <s v="94.0"/>
    <n v="1"/>
    <n v="3"/>
    <s v="1 - 3"/>
    <s v="nan"/>
    <s v="nan"/>
    <s v="None"/>
    <s v="nan"/>
    <n v="0"/>
    <s v="1 - 2"/>
    <s v="1 - 3"/>
    <s v="0 - 0"/>
    <s v="1 - 0"/>
    <s v="1 - 2"/>
    <s v="1 - 3"/>
    <s v="1 - 3"/>
    <s v="1 - 3"/>
    <n v="140.86000000000001"/>
    <s v="Morecambe"/>
    <s v="Forest Green"/>
    <s v="Morecambe v Forest Green"/>
    <s v="02.09.2025"/>
    <s v="18:45"/>
    <s v="English National League"/>
    <s v="England, National League"/>
    <n v="4"/>
    <n v="83.34"/>
    <n v="58.34"/>
    <n v="33.33"/>
    <s v="0.0"/>
    <s v="33.34"/>
    <s v="9.13"/>
    <s v="10.72"/>
    <s v="9.13"/>
    <s v="23.81"/>
    <s v="14.29"/>
    <s v="32.94"/>
    <n v="27"/>
    <n v="-5.5"/>
    <x v="86"/>
    <s v="33.33"/>
    <s v="66.67"/>
    <s v="66.67"/>
    <s v="16.67"/>
    <s v="33.33"/>
    <s v="0.0"/>
    <s v="0.0"/>
    <n v="28.97"/>
    <n v="71.040000000000006"/>
    <s v="6"/>
    <s v="1.44"/>
    <x v="22"/>
    <s v="1.2"/>
    <s v="1.36"/>
    <s v="5.5"/>
    <n v="2"/>
    <n v="0"/>
    <x v="1"/>
  </r>
  <r>
    <n v="7167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2"/>
    <s v="1 - 3"/>
    <s v="1 - 3"/>
    <n v="0"/>
    <s v="Connahs Quay"/>
    <s v="Bala Town"/>
    <s v="Connahs Quay v Bala Town"/>
    <s v="02.09.2025"/>
    <s v="18:45"/>
    <s v="Welsh Premiership"/>
    <s v="Wales, Premier League"/>
    <n v="4"/>
    <n v="62.5"/>
    <n v="25"/>
    <n v="12.5"/>
    <s v="12.5"/>
    <s v="37.5"/>
    <s v="21.21"/>
    <s v="25.76"/>
    <s v="13.64"/>
    <s v="4.55"/>
    <s v="12.88"/>
    <s v="21.97"/>
    <n v="4"/>
    <n v="3"/>
    <x v="77"/>
    <s v="50.0"/>
    <s v="50.0"/>
    <s v="75.0"/>
    <s v="25.0"/>
    <s v="50.0"/>
    <s v="0.0"/>
    <s v="0.0"/>
    <n v="60.61"/>
    <n v="39.39"/>
    <s v="-"/>
    <s v="-"/>
    <x v="3"/>
    <s v="-"/>
    <s v="-"/>
    <s v="-"/>
    <s v="None"/>
    <n v="0"/>
    <x v="1"/>
  </r>
  <r>
    <n v="7184"/>
    <s v="None"/>
    <s v="99.0"/>
    <n v="1"/>
    <n v="3"/>
    <s v="1 - 3"/>
    <s v="None"/>
    <s v="None"/>
    <s v="None"/>
    <s v="None"/>
    <n v="0"/>
    <s v="0 - 0"/>
    <s v="1 - 3"/>
    <s v="0 - 0"/>
    <s v="0 - 0"/>
    <s v="0 - 0"/>
    <s v="1 - 0"/>
    <s v="1 - 1"/>
    <s v="1 - 3"/>
    <n v="0"/>
    <s v="Macclesfield"/>
    <s v="Merthyr Town"/>
    <s v="Macclesfield v Merthyr Town"/>
    <s v="02.09.2025"/>
    <s v="18:45"/>
    <s v="English National League North"/>
    <s v="England, National League - North"/>
    <n v="6"/>
    <n v="91.67"/>
    <n v="75"/>
    <n v="33.340000000000003"/>
    <s v="0.0"/>
    <s v="33.34"/>
    <s v="11.67"/>
    <s v="20.84"/>
    <s v="10.0"/>
    <s v="24.17"/>
    <s v="10.84"/>
    <s v="22.5"/>
    <n v="4"/>
    <n v="-15"/>
    <x v="48"/>
    <s v="50.0"/>
    <s v="33.33"/>
    <s v="83.33"/>
    <s v="16.67"/>
    <s v="50.0"/>
    <s v="0.0"/>
    <s v="0.0"/>
    <n v="42.5"/>
    <n v="57.5"/>
    <s v="1.4"/>
    <s v="6"/>
    <x v="15"/>
    <s v="1.17"/>
    <s v="1.44"/>
    <s v="5.2"/>
    <n v="1"/>
    <n v="0"/>
    <x v="1"/>
  </r>
  <r>
    <n v="4360"/>
    <s v="paper"/>
    <s v="98.0"/>
    <n v="1"/>
    <n v="3"/>
    <s v="1 - 3"/>
    <n v="-1"/>
    <n v="1.1000000000000001"/>
    <s v="EXECUTION_COMPLETE"/>
    <s v="3.9"/>
    <n v="100"/>
    <s v="1 - 0"/>
    <s v="1 - 3"/>
    <s v="0 - 0"/>
    <s v="1 - 0"/>
    <s v="1 - 0"/>
    <s v="1 - 1"/>
    <s v="1 - 3"/>
    <s v="1 - 3"/>
    <n v="77.819999999999993"/>
    <s v="Santiago Wanderers"/>
    <s v="Union San Felipe"/>
    <s v="Santiago Wanderers v Union San Felipe"/>
    <s v="22.07.2025"/>
    <s v="00:30"/>
    <s v="Chilean Primera B"/>
    <s v="Chile, Primera B"/>
    <n v="16"/>
    <n v="81.25"/>
    <n v="68.75"/>
    <n v="18.75"/>
    <s v="12.5"/>
    <s v="25.0"/>
    <s v="11.52"/>
    <s v="10.88"/>
    <s v="20.61"/>
    <s v="15.63"/>
    <s v="17.42"/>
    <s v="23.96"/>
    <n v="-24"/>
    <n v="-1"/>
    <x v="922"/>
    <s v="37.5"/>
    <s v="37.5"/>
    <s v="62.5"/>
    <s v="37.5"/>
    <s v="43.75"/>
    <s v="6.25"/>
    <s v="0.0"/>
    <n v="43"/>
    <n v="57.01"/>
    <s v="2"/>
    <s v="3.4"/>
    <x v="4"/>
    <s v="1.3"/>
    <s v="1.29"/>
    <s v="6.5"/>
    <n v="1"/>
    <n v="0"/>
    <x v="1"/>
  </r>
  <r>
    <n v="4455"/>
    <s v="None"/>
    <s v="90.0"/>
    <n v="1"/>
    <n v="3"/>
    <s v="1 - 3"/>
    <s v="nan"/>
    <s v="nan"/>
    <s v="None"/>
    <s v="nan"/>
    <n v="0"/>
    <s v="1 - 1"/>
    <s v="1 - 3"/>
    <s v="0 - 1"/>
    <s v="1 - 1"/>
    <s v="1 - 1"/>
    <s v="1 - 1"/>
    <s v="1 - 3"/>
    <s v="1 - 3"/>
    <n v="39.83"/>
    <s v="Vancouver FC"/>
    <s v="Valour"/>
    <s v="Vancouver FC v Valour"/>
    <s v="26.07.2025"/>
    <s v="02:00"/>
    <s v="Canadian Premier League"/>
    <s v="Canada, Canadian Premier League"/>
    <n v="14"/>
    <n v="81.25"/>
    <n v="75"/>
    <n v="56.25"/>
    <s v="18.75"/>
    <s v="12.5"/>
    <s v="7.6"/>
    <s v="14.34"/>
    <s v="17.46"/>
    <s v="16.32"/>
    <s v="16.54"/>
    <s v="27.76"/>
    <n v="-2"/>
    <n v="6"/>
    <x v="1020"/>
    <s v="25.0"/>
    <s v="62.5"/>
    <s v="25.0"/>
    <s v="62.5"/>
    <s v="31.25"/>
    <s v="12.5"/>
    <s v="0.0"/>
    <n v="39.39"/>
    <n v="60.62"/>
    <s v="-"/>
    <s v="-"/>
    <x v="3"/>
    <s v="-"/>
    <s v="-"/>
    <s v="-"/>
    <s v="None"/>
    <n v="0"/>
    <x v="1"/>
  </r>
  <r>
    <n v="4800"/>
    <s v="None"/>
    <s v="92.0"/>
    <n v="1"/>
    <n v="3"/>
    <s v="1 - 3"/>
    <s v="nan"/>
    <s v="nan"/>
    <s v="None"/>
    <s v="nan"/>
    <n v="0"/>
    <s v="0 - 1"/>
    <s v="1 - 3"/>
    <s v="0 - 0"/>
    <s v="0 - 1"/>
    <s v="0 - 1"/>
    <s v="1 - 1"/>
    <s v="1 - 2"/>
    <s v="1 - 3"/>
    <n v="124.69"/>
    <s v="NK Primorje"/>
    <s v="NK Bravo"/>
    <s v="NK Primorje v NK Bravo"/>
    <s v="02.08.2025"/>
    <s v="18:15"/>
    <s v="Slovenian Premier League"/>
    <s v="Slovenia, 1. SNL"/>
    <n v="2"/>
    <n v="100"/>
    <n v="50"/>
    <n v="25"/>
    <s v="25.0"/>
    <s v="25.0"/>
    <s v="0.0"/>
    <s v="0.0"/>
    <s v="24.29"/>
    <s v="20.0"/>
    <s v="24.29"/>
    <s v="31.43"/>
    <n v="5"/>
    <n v="-0.5"/>
    <x v="48"/>
    <s v="0.0"/>
    <s v="100.0"/>
    <s v="50.0"/>
    <s v="50.0"/>
    <s v="0.0"/>
    <s v="0.0"/>
    <s v="0.0"/>
    <n v="24.29"/>
    <n v="75.72"/>
    <s v="2.8"/>
    <s v="2.3"/>
    <x v="0"/>
    <s v="1.29"/>
    <s v="1.3"/>
    <s v="6.5"/>
    <n v="2"/>
    <n v="0"/>
    <x v="1"/>
  </r>
  <r>
    <n v="4845"/>
    <s v="None"/>
    <s v="94.0"/>
    <n v="1"/>
    <n v="3"/>
    <s v="1 - 3"/>
    <s v="nan"/>
    <s v="nan"/>
    <s v="None"/>
    <s v="None"/>
    <n v="0"/>
    <s v="1 - 1"/>
    <s v="1 - 3"/>
    <s v="0 - 0"/>
    <s v="0 - 0"/>
    <s v="1 - 1"/>
    <s v="1 - 1"/>
    <s v="1 - 1"/>
    <s v="1 - 3"/>
    <n v="46.48"/>
    <s v="San Antonio FC"/>
    <s v="Sacramento Republic"/>
    <s v="San Antonio FC v Sacramento Republic"/>
    <s v="03.08.2025"/>
    <s v="01:00"/>
    <s v="US United Soccer League"/>
    <s v="USA, USL Championship"/>
    <n v="16"/>
    <n v="62.5"/>
    <n v="43.75"/>
    <n v="18.75"/>
    <s v="12.5"/>
    <s v="56.25"/>
    <s v="9.43"/>
    <s v="18.72"/>
    <s v="13.71"/>
    <s v="15.65"/>
    <s v="20.19"/>
    <s v="22.33"/>
    <n v="7"/>
    <n v="-10.5"/>
    <x v="289"/>
    <s v="62.5"/>
    <s v="25.0"/>
    <s v="50.0"/>
    <s v="25.0"/>
    <s v="25.0"/>
    <s v="6.25"/>
    <s v="0.0"/>
    <n v="41.85"/>
    <n v="58.16"/>
    <s v="2.5"/>
    <s v="2.63"/>
    <x v="13"/>
    <s v="1.36"/>
    <s v="1.25"/>
    <s v="8"/>
    <n v="1"/>
    <n v="0"/>
    <x v="1"/>
  </r>
  <r>
    <n v="5512"/>
    <s v="None"/>
    <s v="99.0"/>
    <n v="1"/>
    <n v="3"/>
    <s v="1 - 3"/>
    <s v="nan"/>
    <s v="nan"/>
    <s v="None"/>
    <s v="nan"/>
    <n v="0"/>
    <s v="0 - 0"/>
    <s v="1 - 3"/>
    <s v="0 - 0"/>
    <s v="0 - 0"/>
    <s v="0 - 0"/>
    <s v="1 - 1"/>
    <s v="1 - 2"/>
    <s v="1 - 3"/>
    <n v="4816.79"/>
    <s v="FC Nordsjaelland"/>
    <s v="FC Copenhagen"/>
    <s v="FC Nordsjaelland v FC Copenhagen"/>
    <s v="15.08.2025"/>
    <s v="16:00"/>
    <s v="Danish Superliga"/>
    <s v="Denmark, Superliga"/>
    <n v="4"/>
    <n v="87.5"/>
    <n v="62.5"/>
    <n v="62.5"/>
    <s v="62.5"/>
    <s v="25.0"/>
    <s v="24.79"/>
    <s v="10.09"/>
    <s v="15.97"/>
    <s v="7.15"/>
    <s v="16.6"/>
    <s v="25.42"/>
    <n v="10"/>
    <n v="-3"/>
    <x v="48"/>
    <s v="0.0"/>
    <s v="100.0"/>
    <s v="50.0"/>
    <s v="50.0"/>
    <s v="62.5"/>
    <s v="25.0"/>
    <s v="12.5"/>
    <n v="50.84"/>
    <n v="49.16"/>
    <s v="3.25"/>
    <s v="2"/>
    <x v="28"/>
    <s v="1.17"/>
    <s v="1.5"/>
    <s v="4.5"/>
    <n v="2"/>
    <n v="0"/>
    <x v="1"/>
  </r>
  <r>
    <n v="5893"/>
    <s v="live"/>
    <s v="92.0"/>
    <n v="1"/>
    <n v="3"/>
    <s v="1 - 3"/>
    <n v="990"/>
    <n v="95"/>
    <s v="EXECUTION_COMPLETE"/>
    <s v="4.4"/>
    <n v="1.5"/>
    <s v="1 - 0"/>
    <s v="1 - 3"/>
    <s v="0 - 0"/>
    <s v="0 - 0"/>
    <s v="1 - 0"/>
    <s v="1 - 1"/>
    <s v="1 - 2"/>
    <s v="1 - 3"/>
    <n v="274.41000000000003"/>
    <s v="FK Backa Topola"/>
    <s v="OFK Beograd"/>
    <s v="FK Backa Topola v OFK Beograd"/>
    <s v="17.08.2025"/>
    <s v="17:00"/>
    <s v="Serbian Super League"/>
    <s v="Serbia, Super Liga"/>
    <n v="4"/>
    <n v="62.5"/>
    <n v="50"/>
    <n v="25"/>
    <s v="12.5"/>
    <s v="37.5"/>
    <s v="8.34"/>
    <s v="6.25"/>
    <s v="29.17"/>
    <s v="20.84"/>
    <s v="17.71"/>
    <s v="17.71"/>
    <n v="-17"/>
    <n v="4.5"/>
    <x v="75"/>
    <s v="25.0"/>
    <s v="50.0"/>
    <s v="50.0"/>
    <s v="50.0"/>
    <s v="50.0"/>
    <s v="0.0"/>
    <s v="0.0"/>
    <n v="43.75"/>
    <n v="56.25"/>
    <s v="1.8"/>
    <s v="4"/>
    <x v="24"/>
    <s v="1.17"/>
    <s v="1.5"/>
    <s v="4.5"/>
    <n v="1"/>
    <n v="0"/>
    <x v="1"/>
  </r>
  <r>
    <n v="6049"/>
    <s v="live"/>
    <s v="91.0"/>
    <n v="1"/>
    <n v="3"/>
    <s v="1 - 3"/>
    <n v="990"/>
    <n v="95"/>
    <s v="EXECUTION_COMPLETE"/>
    <s v="3.65"/>
    <n v="1.5"/>
    <s v="1 - 1"/>
    <s v="1 - 3"/>
    <s v="0 - 1"/>
    <s v="0 - 1"/>
    <s v="1 - 1"/>
    <s v="1 - 1"/>
    <s v="1 - 1"/>
    <s v="1 - 3"/>
    <n v="162.41"/>
    <s v="Darlington"/>
    <s v="AFC Fylde"/>
    <s v="Darlington v AFC Fylde"/>
    <s v="19.08.2025"/>
    <s v="18:45"/>
    <s v="English National League North"/>
    <s v="England, National League - North"/>
    <n v="2"/>
    <n v="100"/>
    <n v="100"/>
    <n v="50"/>
    <s v="50.0"/>
    <s v="25.0"/>
    <s v="6.25"/>
    <s v="12.5"/>
    <s v="6.25"/>
    <s v="37.5"/>
    <s v="31.25"/>
    <s v="6.25"/>
    <n v="16"/>
    <n v="-2"/>
    <x v="56"/>
    <s v="100.0"/>
    <s v="0.0"/>
    <s v="0.0"/>
    <s v="100.0"/>
    <s v="25.0"/>
    <s v="25.0"/>
    <s v="0.0"/>
    <n v="25"/>
    <n v="75"/>
    <s v="2.45"/>
    <s v="2.63"/>
    <x v="0"/>
    <s v="1.25"/>
    <s v="1.3"/>
    <s v="6.5"/>
    <n v="1"/>
    <n v="0"/>
    <x v="1"/>
  </r>
  <r>
    <n v="6184"/>
    <s v="None"/>
    <s v="94.0"/>
    <n v="1"/>
    <n v="3"/>
    <s v="1 - 3"/>
    <s v="nan"/>
    <s v="nan"/>
    <s v="None"/>
    <s v="nan"/>
    <n v="0"/>
    <s v="1 - 1"/>
    <s v="1 - 3"/>
    <s v="0 - 0"/>
    <s v="1 - 1"/>
    <s v="1 - 1"/>
    <s v="1 - 1"/>
    <s v="1 - 2"/>
    <s v="1 - 3"/>
    <n v="34029.440000000002"/>
    <s v="FC Heidenheim"/>
    <s v="Wolfsburg"/>
    <s v="FC Heidenheim v Wolfsburg"/>
    <s v="23.08.2025"/>
    <s v="13:30"/>
    <s v="German Bundesliga"/>
    <s v="Germany, Bundesliga"/>
    <n v="0"/>
    <n v="0"/>
    <n v="0"/>
    <n v="0"/>
    <s v="0.0"/>
    <s v="0.0"/>
    <s v="0.0"/>
    <s v="0.0"/>
    <s v="0.0"/>
    <s v="0.0"/>
    <s v="0.0"/>
    <s v="0.0"/>
    <n v="-32"/>
    <n v="-1"/>
    <x v="28"/>
    <s v="0.0"/>
    <s v="0.0"/>
    <s v="0.0"/>
    <s v="0.0"/>
    <s v="0.0"/>
    <s v="0.0"/>
    <s v="0.0"/>
    <n v="0"/>
    <n v="0"/>
    <s v="2.8"/>
    <s v="2.5"/>
    <x v="5"/>
    <s v="1.2"/>
    <s v="1.4"/>
    <s v="5.5"/>
    <n v="2"/>
    <n v="0"/>
    <x v="1"/>
  </r>
  <r>
    <n v="6436"/>
    <s v="None"/>
    <s v="93.0"/>
    <n v="1"/>
    <n v="3"/>
    <s v="1 - 3"/>
    <s v="nan"/>
    <s v="nan"/>
    <s v="None"/>
    <s v="None"/>
    <n v="0"/>
    <s v="1 - 1"/>
    <s v="1 - 3"/>
    <s v="1 - 0"/>
    <s v="1 - 0"/>
    <s v="1 - 1"/>
    <s v="1 - 1"/>
    <s v="1 - 2"/>
    <s v="1 - 3"/>
    <n v="2680.01"/>
    <s v="Cerro Porteno"/>
    <s v="Sportivo Trinidense"/>
    <s v="Cerro Porteno v Sportivo Trinidense"/>
    <s v="24.08.2025"/>
    <s v="21:30"/>
    <s v="Paraguayan Primera Division"/>
    <s v="Paraguay, Division Profesional - Clausura"/>
    <n v="8"/>
    <n v="68.75"/>
    <n v="43.75"/>
    <n v="43.75"/>
    <s v="31.25"/>
    <s v="43.75"/>
    <s v="14.38"/>
    <s v="11.45"/>
    <s v="21.07"/>
    <s v="10.53"/>
    <s v="16.76"/>
    <s v="25.83"/>
    <n v="-3"/>
    <n v="-4.5"/>
    <x v="80"/>
    <s v="50.0"/>
    <s v="25.0"/>
    <s v="37.5"/>
    <s v="37.5"/>
    <s v="37.5"/>
    <s v="18.75"/>
    <s v="12.5"/>
    <n v="46.89"/>
    <n v="53.12"/>
    <s v="1.7"/>
    <s v="5"/>
    <x v="10"/>
    <s v="1.33"/>
    <s v="1.29"/>
    <s v="7.5"/>
    <n v="1"/>
    <n v="0"/>
    <x v="1"/>
  </r>
  <r>
    <n v="6440"/>
    <s v="None"/>
    <s v="97.0"/>
    <n v="1"/>
    <n v="3"/>
    <s v="1 - 3"/>
    <s v="nan"/>
    <s v="nan"/>
    <s v="None"/>
    <s v="None"/>
    <n v="0"/>
    <s v="1 - 1"/>
    <s v="1 - 3"/>
    <s v="0 - 0"/>
    <s v="1 - 0"/>
    <s v="1 - 1"/>
    <s v="1 - 1"/>
    <s v="1 - 1"/>
    <s v="1 - 3"/>
    <n v="3444.14"/>
    <s v="Juventude"/>
    <s v="Botafogo FR"/>
    <s v="Juventude v Botafogo FR"/>
    <s v="24.08.2025"/>
    <s v="21:30"/>
    <s v="Brazilian Serie A"/>
    <s v="Brazil, Serie A"/>
    <n v="18"/>
    <n v="75"/>
    <n v="43.75"/>
    <n v="31.25"/>
    <s v="12.5"/>
    <s v="37.5"/>
    <s v="10.78"/>
    <s v="15.54"/>
    <s v="22.68"/>
    <s v="16.1"/>
    <s v="10.78"/>
    <s v="24.15"/>
    <n v="29"/>
    <n v="3.5"/>
    <x v="1021"/>
    <s v="37.5"/>
    <s v="62.5"/>
    <s v="62.5"/>
    <s v="25.0"/>
    <s v="25.0"/>
    <s v="6.25"/>
    <s v="0.0"/>
    <n v="48.99"/>
    <n v="51.02"/>
    <s v="3.8"/>
    <s v="2"/>
    <x v="4"/>
    <s v="1.4"/>
    <s v="1.2"/>
    <s v="8.5"/>
    <n v="2"/>
    <n v="0"/>
    <x v="1"/>
  </r>
  <r>
    <n v="6456"/>
    <s v="None"/>
    <s v="100.0"/>
    <n v="1"/>
    <n v="3"/>
    <s v="1 - 3"/>
    <s v="nan"/>
    <s v="nan"/>
    <s v="None"/>
    <s v="nan"/>
    <n v="0"/>
    <s v="1 - 1"/>
    <s v="1 - 3"/>
    <n v="0"/>
    <s v="0 - 0"/>
    <s v="1 - 1"/>
    <s v="1 - 1"/>
    <s v="1 - 2"/>
    <s v="1 - 3"/>
    <n v="8.92"/>
    <s v="West Brom U21"/>
    <s v="Aston Villa U21"/>
    <s v="West Brom U21 v Aston Villa U21"/>
    <s v="25.08.2025"/>
    <s v="13:00"/>
    <s v="English Premier League 2 - Div 1"/>
    <s v="England, Premier League 2 Division One"/>
    <n v="1"/>
    <n v="100"/>
    <n v="100"/>
    <n v="50"/>
    <s v="0.0"/>
    <s v="0.0"/>
    <s v="16.67"/>
    <s v="12.5"/>
    <s v="29.17"/>
    <s v="0.0"/>
    <s v="16.67"/>
    <s v="25.0"/>
    <n v="4"/>
    <n v="25"/>
    <x v="85"/>
    <s v="0.0"/>
    <s v="100.0"/>
    <s v="0.0"/>
    <s v="100.0"/>
    <s v="100.0"/>
    <s v="0.0"/>
    <s v="0.0"/>
    <n v="58.34"/>
    <n v="41.67"/>
    <s v="-"/>
    <s v="-"/>
    <x v="3"/>
    <s v="-"/>
    <s v="-"/>
    <s v="-"/>
    <s v="None"/>
    <n v="0"/>
    <x v="1"/>
  </r>
  <r>
    <n v="6846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0"/>
    <s v="0 - 1"/>
    <s v="1 - 3"/>
    <n v="720.3"/>
    <s v="Winterthur"/>
    <s v="FC Zurich"/>
    <s v="Winterthur v FC Zurich"/>
    <s v="30.08.2025"/>
    <s v="16:00"/>
    <s v="Swiss Super League"/>
    <s v="Switzerland, Super League"/>
    <n v="4"/>
    <n v="100"/>
    <n v="75"/>
    <n v="62.5"/>
    <s v="37.5"/>
    <s v="0.0"/>
    <s v="9.82"/>
    <s v="13.4"/>
    <s v="13.4"/>
    <s v="10.27"/>
    <s v="22.77"/>
    <s v="30.36"/>
    <n v="2"/>
    <n v="8"/>
    <x v="952"/>
    <s v="25.0"/>
    <s v="75.0"/>
    <s v="50.0"/>
    <s v="50.0"/>
    <s v="37.5"/>
    <s v="12.5"/>
    <s v="0.0"/>
    <n v="36.61"/>
    <n v="63.4"/>
    <s v="2.75"/>
    <s v="2.4"/>
    <x v="10"/>
    <s v="1.2"/>
    <s v="1.47"/>
    <s v="4.5"/>
    <n v="2"/>
    <n v="0"/>
    <x v="1"/>
  </r>
  <r>
    <n v="6927"/>
    <s v="None"/>
    <s v="96.0"/>
    <n v="1"/>
    <n v="3"/>
    <s v="1 - 3"/>
    <s v="nan"/>
    <s v="nan"/>
    <s v="None"/>
    <s v="None"/>
    <n v="0"/>
    <s v="0 - 1"/>
    <s v="1 - 3"/>
    <s v="0 - 0"/>
    <s v="0 - 1"/>
    <s v="0 - 1"/>
    <s v="1 - 1"/>
    <s v="1 - 2"/>
    <s v="1 - 3"/>
    <n v="1013.22"/>
    <s v="Mlada Boleslav"/>
    <s v="Slavia Prague"/>
    <s v="Mlada Boleslav v Slavia Prague"/>
    <s v="30.08.2025"/>
    <s v="18:00"/>
    <s v="Czech 1 Liga"/>
    <s v="Czech-Republic, Czech Liga"/>
    <n v="5"/>
    <n v="91.67"/>
    <n v="75"/>
    <n v="66.67"/>
    <s v="50.0"/>
    <s v="25.0"/>
    <s v="6.97"/>
    <s v="17.79"/>
    <s v="17.07"/>
    <s v="24.04"/>
    <s v="15.87"/>
    <s v="18.27"/>
    <n v="14"/>
    <n v="-4"/>
    <x v="463"/>
    <s v="40.0"/>
    <s v="60.0"/>
    <s v="50.0"/>
    <s v="50.0"/>
    <s v="58.34"/>
    <s v="20.0"/>
    <s v="0.0"/>
    <n v="41.83"/>
    <n v="58.18"/>
    <s v="10"/>
    <s v="1.25"/>
    <x v="31"/>
    <s v="1.13"/>
    <s v="1.65"/>
    <s v="3.8"/>
    <n v="2"/>
    <n v="0"/>
    <x v="1"/>
  </r>
  <r>
    <n v="7161"/>
    <s v="None"/>
    <s v="98.0"/>
    <n v="1"/>
    <n v="3"/>
    <s v="1 - 3"/>
    <s v="nan"/>
    <s v="nan"/>
    <s v="None"/>
    <s v="None"/>
    <n v="0"/>
    <s v="0 - 1"/>
    <s v="1 - 3"/>
    <s v="0 - 1"/>
    <s v="0 - 1"/>
    <s v="0 - 1"/>
    <s v="1 - 1"/>
    <s v="1 - 2"/>
    <s v="1 - 3"/>
    <n v="238.79"/>
    <s v="CA Platense"/>
    <s v="Godoy Cruz"/>
    <s v="CA Platense v Godoy Cruz"/>
    <s v="01.09.2025"/>
    <s v="22:15"/>
    <s v="Argentinian Primera Division"/>
    <s v="Argentina, Liga Profesional Argentina"/>
    <n v="21"/>
    <n v="56.25"/>
    <n v="37.5"/>
    <n v="12.5"/>
    <s v="6.25"/>
    <s v="37.5"/>
    <s v="12.94"/>
    <s v="22.73"/>
    <s v="23.43"/>
    <s v="11.42"/>
    <s v="7.93"/>
    <s v="21.56"/>
    <n v="-23"/>
    <n v="11.5"/>
    <x v="1022"/>
    <s v="25.0"/>
    <s v="50.0"/>
    <s v="12.5"/>
    <s v="62.5"/>
    <s v="31.25"/>
    <s v="18.75"/>
    <s v="6.25"/>
    <n v="59.1"/>
    <n v="40.909999999999997"/>
    <s v="2.15"/>
    <s v="4"/>
    <x v="11"/>
    <s v="1.73"/>
    <s v="1.08"/>
    <s v="17"/>
    <n v="1"/>
    <n v="0"/>
    <x v="1"/>
  </r>
  <r>
    <n v="7689"/>
    <s v="None"/>
    <s v="96.0"/>
    <n v="1"/>
    <n v="3"/>
    <s v="1 - 3"/>
    <s v="nan"/>
    <s v="nan"/>
    <s v="None"/>
    <s v="None"/>
    <n v="0"/>
    <s v="0 - 1"/>
    <s v="1 - 3"/>
    <s v="0 - 0"/>
    <s v="0 - 1"/>
    <s v="0 - 1"/>
    <s v="1 - 1"/>
    <s v="1 - 1"/>
    <s v="1 - 3"/>
    <n v="1705.91"/>
    <s v="Shrewsbury"/>
    <s v="Salford City"/>
    <s v="Shrewsbury v Salford City"/>
    <s v="13.09.2025"/>
    <s v="14:00"/>
    <s v="English Sky Bet League 2"/>
    <s v="England, League Two"/>
    <n v="7"/>
    <n v="71.430000000000007"/>
    <n v="57.14"/>
    <n v="35.72"/>
    <s v="7.15"/>
    <s v="21.43"/>
    <s v="13.89"/>
    <s v="19.45"/>
    <s v="16.67"/>
    <s v="16.67"/>
    <s v="8.34"/>
    <s v="25.0"/>
    <n v="24"/>
    <n v="8"/>
    <x v="1023"/>
    <s v="0.0"/>
    <s v="71.43"/>
    <s v="57.14"/>
    <s v="42.86"/>
    <s v="35.72"/>
    <s v="21.43"/>
    <s v="14.29"/>
    <n v="50"/>
    <n v="50"/>
    <s v="-"/>
    <s v="-"/>
    <x v="3"/>
    <s v="-"/>
    <s v="-"/>
    <s v="-"/>
    <s v="None"/>
    <n v="0"/>
    <x v="1"/>
  </r>
  <r>
    <n v="7866"/>
    <s v="None"/>
    <s v="95.0"/>
    <n v="1"/>
    <n v="3"/>
    <s v="1 - 3"/>
    <s v="nan"/>
    <s v="nan"/>
    <s v="None"/>
    <s v="nan"/>
    <n v="0"/>
    <s v="1 - 1"/>
    <s v="1 - 3"/>
    <s v="0 - 1"/>
    <s v="0 - 1"/>
    <s v="1 - 1"/>
    <s v="1 - 1"/>
    <s v="1 - 1"/>
    <s v="1 - 3"/>
    <n v="2758.52"/>
    <s v="SC Telstar"/>
    <s v="Fortuna Sittard"/>
    <s v="SC Telstar v Fortuna Sittard"/>
    <s v="14.09.2025"/>
    <s v="14:45"/>
    <s v="Dutch Eredivisie"/>
    <s v="Netherlands, Eredivisie"/>
    <n v="3"/>
    <n v="100"/>
    <n v="62.5"/>
    <n v="45.84"/>
    <s v="16.67"/>
    <s v="12.5"/>
    <s v="9.17"/>
    <s v="22.5"/>
    <s v="18.34"/>
    <s v="9.17"/>
    <s v="14.17"/>
    <s v="26.67"/>
    <n v="5"/>
    <n v="2.5"/>
    <x v="952"/>
    <s v="50.0"/>
    <s v="50.0"/>
    <s v="33.33"/>
    <s v="66.67"/>
    <s v="45.84"/>
    <s v="16.67"/>
    <s v="0.0"/>
    <n v="50"/>
    <n v="50"/>
    <s v="2.38"/>
    <s v="2.9"/>
    <x v="5"/>
    <s v="1.2"/>
    <s v="1.4"/>
    <s v="5.5"/>
    <n v="1"/>
    <n v="0"/>
    <x v="1"/>
  </r>
  <r>
    <n v="8228"/>
    <s v="None"/>
    <s v="105.0"/>
    <n v="1"/>
    <n v="3"/>
    <s v="1 - 3"/>
    <s v="nan"/>
    <s v="nan"/>
    <s v="None"/>
    <s v="nan"/>
    <n v="0"/>
    <s v="1 - 1"/>
    <s v="1 - 3"/>
    <s v="0 - 0"/>
    <s v="1 - 0"/>
    <s v="1 - 1"/>
    <s v="1 - 1"/>
    <s v="1 - 1"/>
    <s v="1 - 3"/>
    <n v="1127.32"/>
    <s v="Eastleigh"/>
    <s v="Braintree"/>
    <s v="Eastleigh v Braintree"/>
    <s v="20.09.2025"/>
    <s v="14:00"/>
    <s v="English National League"/>
    <s v="England, National League"/>
    <n v="8"/>
    <n v="68.75"/>
    <n v="43.75"/>
    <n v="25"/>
    <s v="18.75"/>
    <s v="18.75"/>
    <s v="8.88"/>
    <s v="17.33"/>
    <s v="15.13"/>
    <s v="26.21"/>
    <s v="10.97"/>
    <s v="21.5"/>
    <n v="-13"/>
    <n v="9.5"/>
    <x v="1024"/>
    <s v="37.5"/>
    <s v="62.5"/>
    <s v="25.0"/>
    <s v="62.5"/>
    <s v="31.25"/>
    <s v="0.0"/>
    <s v="0.0"/>
    <n v="41.34"/>
    <n v="58.67"/>
    <s v="1.9"/>
    <s v="3.6"/>
    <x v="4"/>
    <s v="1.29"/>
    <s v="1.25"/>
    <s v="7"/>
    <n v="1"/>
    <n v="0"/>
    <x v="1"/>
  </r>
  <r>
    <n v="8329"/>
    <s v="live"/>
    <s v="97.0"/>
    <n v="1"/>
    <n v="3"/>
    <s v="1 - 3"/>
    <n v="-1"/>
    <n v="1.1499999999999999"/>
    <s v="EXECUTION_COMPLETE"/>
    <s v="4.0"/>
    <n v="3"/>
    <s v="1 - 1"/>
    <s v="1 - 3"/>
    <s v="1 - 1"/>
    <s v="1 - 1"/>
    <s v="1 - 1"/>
    <s v="1 - 1"/>
    <s v="1 - 1"/>
    <s v="1 - 3"/>
    <n v="101.05"/>
    <s v="Domzale"/>
    <s v="Koper"/>
    <s v="Domzale v Koper"/>
    <s v="20.09.2025"/>
    <s v="18:15"/>
    <s v="Slovenian Premier League"/>
    <s v="Slovenia, 1. SNL"/>
    <n v="8"/>
    <n v="93.75"/>
    <n v="68.75"/>
    <n v="37.5"/>
    <s v="18.75"/>
    <s v="6.25"/>
    <s v="11.54"/>
    <s v="3.85"/>
    <s v="21.16"/>
    <s v="15.39"/>
    <s v="17.31"/>
    <s v="30.77"/>
    <n v="13"/>
    <n v="2.5"/>
    <x v="299"/>
    <s v="12.5"/>
    <s v="87.5"/>
    <s v="62.5"/>
    <s v="37.5"/>
    <s v="25.0"/>
    <s v="6.25"/>
    <s v="6.25"/>
    <n v="36.54"/>
    <n v="63.46"/>
    <s v="-"/>
    <s v="-"/>
    <x v="3"/>
    <s v="-"/>
    <s v="-"/>
    <s v="-"/>
    <s v="None"/>
    <n v="0"/>
    <x v="1"/>
  </r>
  <r>
    <n v="7229"/>
    <s v="None"/>
    <s v="96.0"/>
    <n v="1"/>
    <n v="3"/>
    <s v="1 - 3"/>
    <s v="None"/>
    <s v="None"/>
    <s v="None"/>
    <s v="None"/>
    <n v="0"/>
    <s v="0 - 1"/>
    <s v="1 - 3"/>
    <s v="0 - 0"/>
    <s v="0 - 1"/>
    <s v="0 - 1"/>
    <s v="0 - 1"/>
    <s v="0 - 2"/>
    <s v="1 - 3"/>
    <n v="45.71"/>
    <s v="Amazonas FC"/>
    <s v="Remo"/>
    <s v="Amazonas FC v Remo"/>
    <s v="05.09.2025"/>
    <s v="20:00"/>
    <s v="Brazilian Serie B"/>
    <s v="Brazil, Serie B"/>
    <n v="24"/>
    <n v="81.25"/>
    <n v="37.5"/>
    <n v="12.5"/>
    <s v="0.0"/>
    <s v="18.75"/>
    <s v="17.37"/>
    <s v="11.81"/>
    <s v="18.48"/>
    <s v="20.17"/>
    <s v="8.68"/>
    <s v="23.51"/>
    <n v="15"/>
    <n v="4.5"/>
    <x v="78"/>
    <s v="37.5"/>
    <s v="62.5"/>
    <s v="50.0"/>
    <s v="37.5"/>
    <s v="18.75"/>
    <s v="12.5"/>
    <s v="0.0"/>
    <n v="47.65"/>
    <n v="52.36"/>
    <s v="2.3"/>
    <s v="3.3"/>
    <x v="13"/>
    <s v="1.47"/>
    <s v="1.17"/>
    <s v="11"/>
    <n v="1"/>
    <n v="0"/>
    <x v="1"/>
  </r>
  <r>
    <n v="8452"/>
    <s v="None"/>
    <s v="98.0"/>
    <n v="1"/>
    <n v="3"/>
    <s v="1 - 3"/>
    <s v="nan"/>
    <s v="nan"/>
    <s v="None"/>
    <s v="nan"/>
    <n v="0"/>
    <s v="1 - 0"/>
    <s v="1 - 3"/>
    <s v="0 - 0"/>
    <s v="1 - 0"/>
    <s v="1 - 0"/>
    <s v="1 - 1"/>
    <s v="1 - 1"/>
    <s v="1 - 3"/>
    <n v="736.51"/>
    <s v="Sirius"/>
    <s v="Degerfors"/>
    <s v="Sirius v Degerfors"/>
    <s v="21.09.2025"/>
    <s v="14:30"/>
    <s v="Swedish Allsvenskan"/>
    <s v="Sweden, Allsvenskan"/>
    <n v="23"/>
    <n v="62.5"/>
    <n v="50"/>
    <n v="18.75"/>
    <s v="12.5"/>
    <s v="25.0"/>
    <s v="16.84"/>
    <s v="11.8"/>
    <s v="12.51"/>
    <s v="21.23"/>
    <s v="18.03"/>
    <s v="19.61"/>
    <n v="-14"/>
    <n v="6"/>
    <x v="1025"/>
    <s v="87.5"/>
    <s v="12.5"/>
    <s v="12.5"/>
    <s v="62.5"/>
    <s v="18.75"/>
    <s v="0.0"/>
    <s v="0.0"/>
    <n v="41.14"/>
    <n v="58.86"/>
    <s v="1.5"/>
    <s v="5"/>
    <x v="17"/>
    <s v="1.14"/>
    <s v="1.57"/>
    <s v="4.33"/>
    <n v="1"/>
    <n v="0"/>
    <x v="1"/>
  </r>
  <r>
    <n v="8482"/>
    <s v="None"/>
    <s v="95.0"/>
    <n v="1"/>
    <n v="3"/>
    <s v="1 - 3"/>
    <s v="nan"/>
    <s v="nan"/>
    <s v="None"/>
    <s v="nan"/>
    <n v="0"/>
    <s v="1 - 1"/>
    <s v="1 - 3"/>
    <s v="0 - 1"/>
    <s v="0 - 1"/>
    <s v="1 - 1"/>
    <s v="1 - 1"/>
    <s v="1 - 1"/>
    <s v="1 - 3"/>
    <n v="1002.42"/>
    <s v="Septemvri"/>
    <s v="Botev Plovdiv"/>
    <s v="Septemvri v Botev Plovdiv"/>
    <s v="21.09.2025"/>
    <s v="14:45"/>
    <s v="Bulgarian A League"/>
    <s v="Bulgaria, First League"/>
    <n v="7"/>
    <n v="79.47"/>
    <n v="66.069999999999993"/>
    <n v="25.9"/>
    <s v="19.65"/>
    <s v="6.25"/>
    <s v="7.69"/>
    <s v="24.36"/>
    <s v="17.95"/>
    <s v="16.03"/>
    <s v="7.48"/>
    <s v="26.5"/>
    <n v="-4"/>
    <n v="11"/>
    <x v="485"/>
    <s v="25.0"/>
    <s v="75.0"/>
    <s v="14.29"/>
    <s v="85.71"/>
    <s v="47.32"/>
    <s v="18.75"/>
    <s v="0.0"/>
    <n v="50"/>
    <n v="50"/>
    <s v="3.3"/>
    <s v="2"/>
    <x v="6"/>
    <s v="1.3"/>
    <s v="1.29"/>
    <s v="7.5"/>
    <n v="2"/>
    <n v="0"/>
    <x v="1"/>
  </r>
  <r>
    <n v="8652"/>
    <s v="None"/>
    <s v="92.0"/>
    <n v="1"/>
    <n v="3"/>
    <s v="1 - 3"/>
    <s v="nan"/>
    <s v="nan"/>
    <s v="None"/>
    <s v="nan"/>
    <n v="0"/>
    <s v="1 - 1"/>
    <s v="1 - 3"/>
    <s v="1 - 0"/>
    <s v="1 - 0"/>
    <s v="1 - 1"/>
    <s v="1 - 1"/>
    <s v="1 - 2"/>
    <s v="1 - 3"/>
    <n v="2"/>
    <s v="Rapperswil-Jona"/>
    <s v="Neuchatel Xamax"/>
    <s v="Rapperswil-Jona v Neuchatel Xamax"/>
    <s v="26.09.2025"/>
    <s v="17:30"/>
    <s v="Swiss Challenge League"/>
    <s v="Switzerland, Challenge League"/>
    <n v="7"/>
    <n v="78.569999999999993"/>
    <n v="50"/>
    <n v="28.58"/>
    <s v="7.15"/>
    <s v="7.15"/>
    <s v="13.05"/>
    <s v="17.69"/>
    <s v="5.51"/>
    <s v="13.19"/>
    <s v="24.21"/>
    <s v="26.38"/>
    <n v="1"/>
    <n v="-0.5"/>
    <x v="96"/>
    <s v="42.86"/>
    <s v="57.14"/>
    <s v="42.86"/>
    <s v="57.14"/>
    <s v="21.43"/>
    <s v="0.0"/>
    <s v="0.0"/>
    <n v="36.229999999999997"/>
    <n v="63.77"/>
    <s v="-"/>
    <s v="-"/>
    <x v="3"/>
    <s v="-"/>
    <s v="-"/>
    <s v="-"/>
    <s v="None"/>
    <n v="0"/>
    <x v="1"/>
  </r>
  <r>
    <n v="8663"/>
    <s v="None"/>
    <s v="93.0"/>
    <n v="1"/>
    <n v="3"/>
    <s v="1 - 3"/>
    <s v="nan"/>
    <s v="nan"/>
    <s v="None"/>
    <s v="nan"/>
    <n v="0"/>
    <s v="1 - 1"/>
    <s v="1 - 3"/>
    <s v="1 - 0"/>
    <s v="1 - 0"/>
    <s v="1 - 1"/>
    <s v="1 - 1"/>
    <s v="1 - 2"/>
    <s v="1 - 3"/>
    <n v="874.33"/>
    <s v="RKC Waalwijk"/>
    <s v="ADO Den Haag"/>
    <s v="RKC Waalwijk v ADO Den Haag"/>
    <s v="26.09.2025"/>
    <s v="18:00"/>
    <s v="Dutch Eerste Divisie"/>
    <s v="Netherlands, Eerste Divisie"/>
    <n v="6"/>
    <n v="84.52"/>
    <n v="47.62"/>
    <n v="39.29"/>
    <s v="22.62"/>
    <s v="23.81"/>
    <s v="10.4"/>
    <s v="15.66"/>
    <s v="17.9"/>
    <s v="17.77"/>
    <s v="23.03"/>
    <s v="15.27"/>
    <n v="11"/>
    <n v="-13.5"/>
    <x v="702"/>
    <s v="71.43"/>
    <s v="28.57"/>
    <s v="83.33"/>
    <s v="16.67"/>
    <s v="46.43"/>
    <s v="7.15"/>
    <s v="7.15"/>
    <n v="43.95"/>
    <n v="56.06"/>
    <s v="-"/>
    <s v="-"/>
    <x v="3"/>
    <s v="-"/>
    <s v="-"/>
    <s v="-"/>
    <s v="None"/>
    <n v="0"/>
    <x v="1"/>
  </r>
  <r>
    <n v="8680"/>
    <s v="None"/>
    <s v="92.0"/>
    <n v="1"/>
    <n v="3"/>
    <s v="1 - 3"/>
    <s v="nan"/>
    <s v="nan"/>
    <s v="None"/>
    <s v="nan"/>
    <n v="0"/>
    <s v="0 - 1"/>
    <s v="1 - 3"/>
    <s v="0 - 1"/>
    <s v="0 - 1"/>
    <s v="0 - 1"/>
    <s v="1 - 1"/>
    <s v="1 - 2"/>
    <s v="1 - 3"/>
    <n v="932.32"/>
    <s v="Etoile Carouge"/>
    <s v="Aarau"/>
    <s v="Etoile Carouge v Aarau"/>
    <s v="26.09.2025"/>
    <s v="18:15"/>
    <s v="Swiss Challenge League"/>
    <s v="Switzerland, Challenge League"/>
    <n v="7"/>
    <n v="64.290000000000006"/>
    <n v="35.72"/>
    <n v="14.29"/>
    <s v="7.15"/>
    <s v="35.72"/>
    <s v="8.33"/>
    <s v="17.86"/>
    <s v="10.72"/>
    <s v="14.29"/>
    <s v="26.19"/>
    <s v="22.62"/>
    <n v="12"/>
    <n v="-3"/>
    <x v="127"/>
    <s v="28.57"/>
    <s v="71.43"/>
    <s v="100.0"/>
    <s v="0.0"/>
    <s v="21.43"/>
    <s v="7.15"/>
    <s v="0.0"/>
    <n v="36.909999999999997"/>
    <n v="63.1"/>
    <s v="-"/>
    <s v="-"/>
    <x v="3"/>
    <s v="-"/>
    <s v="-"/>
    <s v="-"/>
    <s v="None"/>
    <n v="0"/>
    <x v="1"/>
  </r>
  <r>
    <n v="7267"/>
    <s v="None"/>
    <s v="92.0"/>
    <n v="1"/>
    <n v="3"/>
    <s v="1 - 3"/>
    <s v="nan"/>
    <s v="nan"/>
    <s v="None"/>
    <s v="nan"/>
    <n v="0"/>
    <s v="0 - 2"/>
    <s v="1 - 3"/>
    <s v="0 - 0"/>
    <s v="0 - 1"/>
    <s v="0 - 2"/>
    <s v="1 - 3"/>
    <s v="1 - 3"/>
    <s v="1 - 3"/>
    <n v="17.559999999999999"/>
    <s v="Oskarshamns AIK"/>
    <s v="Husqvarna"/>
    <s v="Oskarshamns AIK v Husqvarna"/>
    <s v="06.09.2025"/>
    <s v="14:00"/>
    <s v="Swedish Division 1"/>
    <s v="Sweden, Ettan - Södra"/>
    <n v="20"/>
    <n v="68.75"/>
    <n v="50"/>
    <n v="31.25"/>
    <s v="31.25"/>
    <s v="12.5"/>
    <s v="17.07"/>
    <s v="10.58"/>
    <s v="14.37"/>
    <s v="14.1"/>
    <s v="17.07"/>
    <s v="26.82"/>
    <n v="0"/>
    <n v="9"/>
    <x v="627"/>
    <s v="0.0"/>
    <s v="87.5"/>
    <s v="37.5"/>
    <s v="50.0"/>
    <s v="18.75"/>
    <s v="12.5"/>
    <s v="12.5"/>
    <n v="42.01"/>
    <n v="57.99"/>
    <s v="2.15"/>
    <s v="2.9"/>
    <x v="4"/>
    <s v="1.22"/>
    <s v="1.4"/>
    <s v="-"/>
    <n v="1"/>
    <n v="0"/>
    <x v="1"/>
  </r>
  <r>
    <n v="7310"/>
    <s v="None"/>
    <s v="101.0"/>
    <n v="1"/>
    <n v="3"/>
    <s v="1 - 3"/>
    <s v="nan"/>
    <s v="nan"/>
    <s v="None"/>
    <s v="nan"/>
    <n v="0"/>
    <s v="0 - 1"/>
    <s v="1 - 3"/>
    <s v="0 - 1"/>
    <s v="0 - 1"/>
    <s v="0 - 1"/>
    <s v="0 - 1"/>
    <s v="0 - 2"/>
    <s v="1 - 3"/>
    <n v="107.34"/>
    <s v="Salisbury City"/>
    <s v="Tonbridge Angels"/>
    <s v="Salisbury City v Tonbridge Angels"/>
    <s v="06.09.2025"/>
    <s v="14:00"/>
    <s v="English National League South"/>
    <s v="England, National League - South"/>
    <n v="7"/>
    <n v="64.290000000000006"/>
    <n v="42.86"/>
    <n v="28.58"/>
    <s v="21.43"/>
    <s v="28.57"/>
    <s v="21.07"/>
    <s v="8.61"/>
    <s v="28.76"/>
    <s v="8.61"/>
    <s v="14.29"/>
    <s v="18.69"/>
    <n v="-6"/>
    <n v="16"/>
    <x v="45"/>
    <s v="28.57"/>
    <s v="42.86"/>
    <s v="14.29"/>
    <s v="57.14"/>
    <s v="35.72"/>
    <s v="21.43"/>
    <s v="7.15"/>
    <n v="58.43"/>
    <n v="41.58"/>
    <s v="1.57"/>
    <s v="5"/>
    <x v="24"/>
    <s v="1.25"/>
    <s v="1.3"/>
    <s v="-"/>
    <n v="1"/>
    <n v="0"/>
    <x v="1"/>
  </r>
  <r>
    <n v="7311"/>
    <s v="None"/>
    <s v="90.0"/>
    <n v="1"/>
    <n v="3"/>
    <s v="1 - 3"/>
    <s v="nan"/>
    <s v="nan"/>
    <s v="None"/>
    <s v="nan"/>
    <n v="0"/>
    <s v="0 - 2"/>
    <s v="1 - 3"/>
    <s v="0 - 1"/>
    <s v="0 - 1"/>
    <s v="0 - 2"/>
    <s v="0 - 2"/>
    <s v="0 - 2"/>
    <s v="1 - 3"/>
    <n v="6686.39"/>
    <s v="Barrow"/>
    <s v="Swindon"/>
    <s v="Barrow v Swindon"/>
    <s v="06.09.2025"/>
    <s v="14:00"/>
    <s v="English Sky Bet League 2"/>
    <s v="England, League Two"/>
    <n v="6"/>
    <n v="75"/>
    <n v="50"/>
    <n v="8.34"/>
    <s v="8.34"/>
    <s v="16.67"/>
    <s v="18.16"/>
    <s v="7.63"/>
    <s v="28.16"/>
    <s v="2.63"/>
    <s v="12.63"/>
    <s v="30.79"/>
    <n v="9"/>
    <n v="-1.5"/>
    <x v="86"/>
    <s v="33.33"/>
    <s v="66.67"/>
    <s v="50.0"/>
    <s v="50.0"/>
    <s v="25.0"/>
    <s v="25.0"/>
    <s v="0.0"/>
    <n v="53.95"/>
    <n v="46.06"/>
    <s v="3.1"/>
    <s v="2.3"/>
    <x v="6"/>
    <s v="1.33"/>
    <s v="1.29"/>
    <s v="8"/>
    <n v="2"/>
    <n v="0"/>
    <x v="1"/>
  </r>
  <r>
    <n v="7312"/>
    <s v="None"/>
    <s v="90.0"/>
    <n v="1"/>
    <n v="3"/>
    <s v="1 - 3"/>
    <s v="nan"/>
    <s v="nan"/>
    <s v="None"/>
    <s v="nan"/>
    <n v="0"/>
    <s v="1 - 3"/>
    <s v="1 - 3"/>
    <s v="1 - 1"/>
    <s v="1 - 2"/>
    <s v="1 - 3"/>
    <s v="1 - 3"/>
    <s v="1 - 3"/>
    <s v="1 - 3"/>
    <n v="2180.5500000000002"/>
    <s v="Barnet"/>
    <s v="Shrewsbury"/>
    <s v="Barnet v Shrewsbury"/>
    <s v="06.09.2025"/>
    <s v="14:00"/>
    <s v="English Sky Bet League 2"/>
    <s v="England, League Two"/>
    <n v="6"/>
    <n v="75"/>
    <n v="33.340000000000003"/>
    <n v="16.670000000000002"/>
    <s v="8.34"/>
    <s v="33.33"/>
    <s v="15.48"/>
    <s v="19.05"/>
    <s v="11.91"/>
    <s v="11.31"/>
    <s v="7.74"/>
    <s v="34.52"/>
    <n v="-17"/>
    <n v="14.5"/>
    <x v="80"/>
    <s v="33.33"/>
    <s v="66.67"/>
    <s v="0.0"/>
    <s v="66.67"/>
    <s v="25.0"/>
    <s v="16.67"/>
    <s v="0.0"/>
    <n v="46.43"/>
    <n v="53.57"/>
    <s v="1.75"/>
    <s v="4.6"/>
    <x v="1"/>
    <s v="1.3"/>
    <s v="1.29"/>
    <s v="7.5"/>
    <n v="1"/>
    <n v="0"/>
    <x v="1"/>
  </r>
  <r>
    <n v="7365"/>
    <s v="None"/>
    <s v="94.0"/>
    <n v="1"/>
    <n v="3"/>
    <s v="1 - 3"/>
    <s v="None"/>
    <s v="None"/>
    <s v="None"/>
    <s v="None"/>
    <n v="0"/>
    <s v="0 - 1"/>
    <s v="1 - 3"/>
    <s v="0 - 0"/>
    <s v="0 - 1"/>
    <s v="0 - 1"/>
    <s v="0 - 3"/>
    <s v="0 - 3"/>
    <s v="1 - 3"/>
    <n v="83.9"/>
    <s v="Gimpo Citizen"/>
    <s v="Cheonan City"/>
    <s v="Gimpo Citizen v Cheonan City"/>
    <s v="07.09.2025"/>
    <s v="10:00"/>
    <s v="South Korean K League 2"/>
    <s v="South-Korea, K League 2"/>
    <n v="27"/>
    <n v="75"/>
    <n v="56.25"/>
    <n v="37.5"/>
    <s v="18.75"/>
    <s v="37.5"/>
    <s v="9.44"/>
    <s v="10.79"/>
    <s v="21.96"/>
    <s v="18.15"/>
    <s v="12.77"/>
    <s v="26.91"/>
    <n v="-12"/>
    <n v="1"/>
    <x v="338"/>
    <s v="75.0"/>
    <s v="12.5"/>
    <s v="12.5"/>
    <s v="75.0"/>
    <s v="31.25"/>
    <s v="6.25"/>
    <s v="0.0"/>
    <n v="42.18"/>
    <n v="57.82"/>
    <s v="1.85"/>
    <s v="4.1"/>
    <x v="4"/>
    <s v="1.36"/>
    <s v="1.22"/>
    <s v="8"/>
    <n v="1"/>
    <n v="0"/>
    <x v="1"/>
  </r>
  <r>
    <n v="7634"/>
    <s v="None"/>
    <s v="94.0"/>
    <n v="1"/>
    <n v="3"/>
    <s v="1 - 3"/>
    <s v="nan"/>
    <s v="nan"/>
    <s v="None"/>
    <s v="nan"/>
    <n v="0"/>
    <s v="0 - 2"/>
    <s v="1 - 3"/>
    <s v="0 - 0"/>
    <s v="0 - 0"/>
    <s v="0 - 2"/>
    <s v="0 - 2"/>
    <s v="1 - 2"/>
    <s v="1 - 3"/>
    <n v="10659.46"/>
    <s v="Wrexham"/>
    <s v="QPR"/>
    <s v="Wrexham v QPR"/>
    <s v="13.09.2025"/>
    <s v="14:00"/>
    <s v="English Sky Bet Championship"/>
    <s v="England, Championship"/>
    <n v="4"/>
    <n v="100"/>
    <n v="75"/>
    <n v="50"/>
    <s v="25.0"/>
    <s v="12.5"/>
    <s v="9.45"/>
    <s v="15.97"/>
    <s v="21.85"/>
    <s v="12.4"/>
    <s v="10.09"/>
    <s v="30.26"/>
    <n v="-12"/>
    <n v="4"/>
    <x v="56"/>
    <s v="75.0"/>
    <s v="25.0"/>
    <s v="50.0"/>
    <s v="50.0"/>
    <s v="50.0"/>
    <s v="25.0"/>
    <s v="12.5"/>
    <n v="47.27"/>
    <n v="52.74"/>
    <s v="-"/>
    <s v="-"/>
    <x v="3"/>
    <s v="-"/>
    <s v="-"/>
    <s v="-"/>
    <s v="None"/>
    <n v="0"/>
    <x v="1"/>
  </r>
  <r>
    <n v="7648"/>
    <s v="None"/>
    <s v="97.0"/>
    <n v="1"/>
    <n v="3"/>
    <s v="1 - 3"/>
    <s v="nan"/>
    <s v="nan"/>
    <s v="None"/>
    <s v="nan"/>
    <n v="0"/>
    <s v="0 - 2"/>
    <s v="1 - 3"/>
    <s v="0 - 0"/>
    <s v="0 - 0"/>
    <s v="0 - 2"/>
    <s v="0 - 3"/>
    <s v="0 - 3"/>
    <s v="1 - 3"/>
    <n v="677"/>
    <s v="Alemannia Aachen"/>
    <s v="SSV Ulm"/>
    <s v="Alemannia Aachen v SSV Ulm"/>
    <s v="13.09.2025"/>
    <s v="14:30"/>
    <s v="German 3 Liga"/>
    <s v="Germany, 3. Liga"/>
    <n v="4"/>
    <n v="75"/>
    <n v="62.5"/>
    <n v="37.5"/>
    <s v="25.0"/>
    <s v="25.0"/>
    <s v="12.24"/>
    <s v="16.78"/>
    <s v="17.48"/>
    <s v="8.39"/>
    <s v="16.09"/>
    <s v="29.02"/>
    <n v="0"/>
    <n v="10"/>
    <x v="17"/>
    <s v="25.0"/>
    <s v="50.0"/>
    <s v="25.0"/>
    <s v="75.0"/>
    <s v="37.5"/>
    <s v="25.0"/>
    <s v="0.0"/>
    <n v="46.51"/>
    <n v="53.5"/>
    <s v="-"/>
    <s v="-"/>
    <x v="3"/>
    <s v="-"/>
    <s v="-"/>
    <s v="-"/>
    <s v="None"/>
    <n v="0"/>
    <x v="1"/>
  </r>
  <r>
    <n v="7729"/>
    <s v="None"/>
    <s v="95.0"/>
    <n v="1"/>
    <n v="3"/>
    <s v="1 - 3"/>
    <s v="nan"/>
    <s v="nan"/>
    <s v="None"/>
    <s v="nan"/>
    <n v="0"/>
    <s v="0 - 2"/>
    <s v="1 - 3"/>
    <s v="0 - 1"/>
    <n v="0"/>
    <n v="0"/>
    <s v="0 - 3"/>
    <s v="0 - 3"/>
    <s v="1 - 3"/>
    <n v="78602.37"/>
    <s v="Fiorentina"/>
    <s v="Napoli"/>
    <s v="Fiorentina v Napoli"/>
    <s v="13.09.2025"/>
    <s v="18:45"/>
    <s v="Italian Serie A"/>
    <s v="Italy, Serie A"/>
    <n v="2"/>
    <n v="50"/>
    <n v="0"/>
    <n v="0"/>
    <s v="0.0"/>
    <s v="75.0"/>
    <s v="0.0"/>
    <s v="16.67"/>
    <s v="0.0"/>
    <s v="16.67"/>
    <s v="25.0"/>
    <s v="41.67"/>
    <n v="12"/>
    <n v="-8"/>
    <x v="155"/>
    <s v="50.0"/>
    <s v="0.0"/>
    <s v="100.0"/>
    <s v="0.0"/>
    <s v="0.0"/>
    <s v="0.0"/>
    <s v="0.0"/>
    <n v="16.670000000000002"/>
    <n v="83.34"/>
    <s v="-"/>
    <s v="-"/>
    <x v="3"/>
    <s v="-"/>
    <s v="-"/>
    <s v="-"/>
    <s v="None"/>
    <n v="0"/>
    <x v="1"/>
  </r>
  <r>
    <n v="7775"/>
    <s v="None"/>
    <s v="84.0"/>
    <n v="1"/>
    <n v="3"/>
    <s v="1 - 3"/>
    <s v="nan"/>
    <s v="nan"/>
    <s v="None"/>
    <s v="None"/>
    <n v="0"/>
    <s v="1 - 3"/>
    <s v="1 - 3"/>
    <s v="0 - 3"/>
    <s v="1 - 3"/>
    <s v="1 - 3"/>
    <s v="1 - 3"/>
    <s v="1 - 3"/>
    <s v="1 - 3"/>
    <n v="254.14"/>
    <s v="San Jose Earthquakes"/>
    <s v="Los Angeles FC"/>
    <s v="San Jose Earthquakes v Los Angeles FC"/>
    <s v="14.09.2025"/>
    <s v="00:30"/>
    <s v="US MLS"/>
    <s v="USA, Major League Soccer"/>
    <n v="27"/>
    <n v="87.5"/>
    <n v="68.75"/>
    <n v="37.5"/>
    <s v="18.75"/>
    <s v="18.75"/>
    <s v="10.42"/>
    <s v="16.03"/>
    <s v="21.16"/>
    <s v="11.7"/>
    <s v="14.27"/>
    <s v="26.44"/>
    <n v="12"/>
    <n v="-7"/>
    <x v="1026"/>
    <s v="75.0"/>
    <s v="25.0"/>
    <s v="75.0"/>
    <s v="25.0"/>
    <s v="56.25"/>
    <s v="12.5"/>
    <s v="0.0"/>
    <n v="47.6"/>
    <n v="52.41"/>
    <s v="-"/>
    <s v="-"/>
    <x v="3"/>
    <s v="-"/>
    <s v="-"/>
    <s v="-"/>
    <s v="None"/>
    <n v="0"/>
    <x v="1"/>
  </r>
  <r>
    <n v="7809"/>
    <s v="None"/>
    <s v="97.0"/>
    <n v="1"/>
    <n v="3"/>
    <s v="1 - 3"/>
    <s v="nan"/>
    <s v="nan"/>
    <s v="None"/>
    <s v="nan"/>
    <n v="0"/>
    <s v="1 - 1"/>
    <s v="1 - 3"/>
    <s v="0 - 0"/>
    <s v="0 - 1"/>
    <s v="1 - 1"/>
    <s v="1 - 2"/>
    <s v="1 - 2"/>
    <s v="1 - 3"/>
    <n v="298.02"/>
    <s v="Aston Villa (W)"/>
    <s v="Chelsea (W)"/>
    <s v="Aston Villa (W) v Chelsea (W)"/>
    <s v="14.09.2025"/>
    <s v="11:00"/>
    <s v="English WSL"/>
    <s v="England, FA WSL"/>
    <n v="1"/>
    <n v="50"/>
    <n v="50"/>
    <n v="0"/>
    <s v="0.0"/>
    <s v="50.0"/>
    <s v="0.0"/>
    <s v="0.0"/>
    <s v="16.67"/>
    <s v="0.0"/>
    <s v="33.34"/>
    <s v="0.0"/>
    <n v="1"/>
    <n v="-1.5"/>
    <x v="120"/>
    <s v="0.0"/>
    <s v="0.0"/>
    <s v="100.0"/>
    <s v="0.0"/>
    <s v="0.0"/>
    <s v="0.0"/>
    <s v="0.0"/>
    <n v="16.670000000000002"/>
    <n v="33.340000000000003"/>
    <s v="9.5"/>
    <s v="1.25"/>
    <x v="31"/>
    <s v="1.13"/>
    <s v="1.65"/>
    <s v="3.8"/>
    <n v="2"/>
    <n v="0"/>
    <x v="1"/>
  </r>
  <r>
    <n v="7818"/>
    <s v="None"/>
    <s v="91.0"/>
    <n v="1"/>
    <n v="3"/>
    <s v="1 - 3"/>
    <s v="nan"/>
    <s v="nan"/>
    <s v="None"/>
    <s v="nan"/>
    <n v="0"/>
    <s v="1 - 1"/>
    <s v="1 - 3"/>
    <s v="1 - 0"/>
    <s v="1 - 1"/>
    <s v="1 - 1"/>
    <s v="1 - 3"/>
    <s v="1 - 3"/>
    <s v="1 - 3"/>
    <n v="14.44"/>
    <s v="Be1 NFA"/>
    <s v="FK Atmosfera"/>
    <s v="Be1 NFA v FK Atmosfera"/>
    <s v="14.09.2025"/>
    <s v="12:00"/>
    <s v="Lithuanian 1 Lyga"/>
    <s v="Lithuania, 1 Lyga"/>
    <n v="22"/>
    <n v="68.75"/>
    <n v="50"/>
    <n v="43.75"/>
    <s v="18.75"/>
    <s v="25.0"/>
    <s v="17.93"/>
    <s v="15.42"/>
    <s v="15.4"/>
    <s v="13.65"/>
    <s v="17.94"/>
    <s v="19.67"/>
    <n v="16"/>
    <n v="5"/>
    <x v="327"/>
    <s v="0.0"/>
    <s v="87.5"/>
    <s v="75.0"/>
    <s v="25.0"/>
    <s v="43.75"/>
    <s v="6.25"/>
    <s v="0.0"/>
    <n v="48.74"/>
    <n v="51.26"/>
    <s v="6"/>
    <s v="1.4"/>
    <x v="17"/>
    <s v="1.17"/>
    <s v="1.5"/>
    <s v="4.5"/>
    <n v="2"/>
    <n v="0"/>
    <x v="1"/>
  </r>
  <r>
    <n v="7850"/>
    <s v="None"/>
    <s v="94.0"/>
    <n v="1"/>
    <n v="3"/>
    <s v="1 - 3"/>
    <s v="nan"/>
    <s v="nan"/>
    <s v="None"/>
    <s v="nan"/>
    <n v="0"/>
    <s v="1 - 2"/>
    <s v="1 - 3"/>
    <s v="0 - 0"/>
    <s v="1 - 0"/>
    <s v="1 - 2"/>
    <s v="1 - 3"/>
    <s v="1 - 3"/>
    <s v="1 - 3"/>
    <n v="409.36"/>
    <s v="Trans Narva"/>
    <s v="Harju JK Laagri"/>
    <s v="Trans Narva v Harju JK Laagri"/>
    <s v="14.09.2025"/>
    <s v="14:00"/>
    <s v="Estonian Premier League"/>
    <s v="Estonia, Meistriliiga"/>
    <n v="25"/>
    <n v="93.75"/>
    <n v="62.5"/>
    <n v="43.75"/>
    <s v="12.5"/>
    <s v="12.5"/>
    <s v="11.3"/>
    <s v="16.36"/>
    <s v="21.38"/>
    <s v="13.21"/>
    <s v="15.74"/>
    <s v="22.03"/>
    <n v="-6"/>
    <n v="1"/>
    <x v="1027"/>
    <s v="25.0"/>
    <s v="62.5"/>
    <s v="25.0"/>
    <s v="75.0"/>
    <s v="50.0"/>
    <s v="18.75"/>
    <s v="12.5"/>
    <n v="49.03"/>
    <n v="50.98"/>
    <s v="1.3"/>
    <s v="6.5"/>
    <x v="23"/>
    <s v="1.13"/>
    <s v="1.6"/>
    <s v="4.1"/>
    <n v="1"/>
    <n v="0"/>
    <x v="1"/>
  </r>
  <r>
    <n v="7864"/>
    <s v="None"/>
    <s v="94.0"/>
    <n v="1"/>
    <n v="3"/>
    <s v="1 - 3"/>
    <s v="nan"/>
    <s v="nan"/>
    <s v="None"/>
    <s v="nan"/>
    <n v="0"/>
    <s v="0 - 2"/>
    <s v="1 - 3"/>
    <s v="0 - 0"/>
    <s v="0 - 0"/>
    <s v="0 - 2"/>
    <s v="1 - 2"/>
    <s v="1 - 2"/>
    <s v="1 - 3"/>
    <n v="0"/>
    <s v="Zorya"/>
    <s v="Kolos Kovalyovka"/>
    <s v="Zorya v Kolos Kovalyovka"/>
    <s v="14.09.2025"/>
    <s v="12:30"/>
    <s v="Ukrainian Premier League"/>
    <s v="Ukraine, Premier League"/>
    <n v="4"/>
    <n v="62.5"/>
    <n v="50"/>
    <n v="25"/>
    <s v="25.0"/>
    <s v="37.5"/>
    <s v="14.84"/>
    <s v="18.69"/>
    <s v="7.69"/>
    <s v="22.53"/>
    <s v="29.12"/>
    <s v="7.15"/>
    <n v="5"/>
    <n v="-5.5"/>
    <x v="76"/>
    <s v="50.0"/>
    <s v="25.0"/>
    <s v="100.0"/>
    <s v="0.0"/>
    <s v="25.0"/>
    <s v="25.0"/>
    <s v="0.0"/>
    <n v="41.21"/>
    <n v="58.79"/>
    <s v="2.63"/>
    <s v="2.63"/>
    <x v="2"/>
    <s v="1.44"/>
    <s v="1.14"/>
    <s v="10"/>
    <n v="2"/>
    <n v="0"/>
    <x v="1"/>
  </r>
  <r>
    <n v="7971"/>
    <s v="None"/>
    <s v="93.0"/>
    <n v="1"/>
    <n v="3"/>
    <s v="1 - 3"/>
    <s v="None"/>
    <s v="None"/>
    <s v="None"/>
    <s v="None"/>
    <n v="0"/>
    <s v="0 - 2"/>
    <s v="1 - 3"/>
    <s v="0 - 1"/>
    <s v="0 - 1"/>
    <s v="0 - 2"/>
    <s v="0 - 3"/>
    <s v="0 - 3"/>
    <s v="1 - 3"/>
    <n v="10.5"/>
    <s v="Jong Ajax Amsterdam"/>
    <s v="ADO Den Haag"/>
    <s v="Jong Ajax Amsterdam v ADO Den Haag"/>
    <s v="15.09.2025"/>
    <s v="18:00"/>
    <s v="Dutch Eerste Divisie"/>
    <s v="Netherlands, Eerste Divisie"/>
    <n v="4"/>
    <n v="77.5"/>
    <n v="55"/>
    <n v="55"/>
    <s v="42.5"/>
    <s v="35.0"/>
    <s v="15.0"/>
    <s v="5.0"/>
    <s v="10.19"/>
    <s v="25.39"/>
    <s v="24.23"/>
    <s v="20.19"/>
    <n v="13"/>
    <n v="-8.5"/>
    <x v="847"/>
    <s v="60.0"/>
    <s v="20.0"/>
    <s v="75.0"/>
    <s v="25.0"/>
    <s v="42.5"/>
    <s v="20.0"/>
    <s v="0.0"/>
    <n v="30.19"/>
    <n v="69.81"/>
    <s v="4.2"/>
    <s v="1.73"/>
    <x v="20"/>
    <s v="1.14"/>
    <s v="1.6"/>
    <s v="4.1"/>
    <n v="2"/>
    <n v="0"/>
    <x v="1"/>
  </r>
  <r>
    <n v="8040"/>
    <s v="None"/>
    <s v="96.0"/>
    <n v="1"/>
    <n v="3"/>
    <s v="1 - 3"/>
    <s v="nan"/>
    <s v="nan"/>
    <s v="None"/>
    <s v="nan"/>
    <n v="0"/>
    <s v="1 - 1"/>
    <s v="1 - 3"/>
    <n v="0"/>
    <n v="0"/>
    <n v="0"/>
    <n v="0"/>
    <s v="1 - 1"/>
    <s v="1 - 3"/>
    <n v="1756.89"/>
    <s v="Arminia Bielefeld"/>
    <s v="Greuther Furth"/>
    <s v="Arminia Bielefeld v Greuther Furth"/>
    <s v="19.09.2025"/>
    <s v="16:30"/>
    <s v="German Bundesliga 2"/>
    <s v="Germany, 2. Bundesliga"/>
    <n v="5"/>
    <n v="100"/>
    <n v="60"/>
    <n v="40"/>
    <s v="40.0"/>
    <s v="20.0"/>
    <s v="8.34"/>
    <s v="10.83"/>
    <s v="18.34"/>
    <s v="14.17"/>
    <s v="20.42"/>
    <s v="27.92"/>
    <n v="-17"/>
    <n v="-7.5"/>
    <x v="360"/>
    <s v="40.0"/>
    <s v="60.0"/>
    <s v="60.0"/>
    <s v="40.0"/>
    <s v="50.0"/>
    <s v="20.0"/>
    <s v="0.0"/>
    <n v="37.5"/>
    <n v="62.5"/>
    <s v="1.85"/>
    <s v="3.75"/>
    <x v="22"/>
    <s v="1.14"/>
    <s v="1.67"/>
    <s v="3.8"/>
    <n v="1"/>
    <n v="0"/>
    <x v="1"/>
  </r>
  <r>
    <n v="8055"/>
    <s v="None"/>
    <s v="72.0"/>
    <n v="1"/>
    <n v="3"/>
    <s v="1 - 3"/>
    <s v="nan"/>
    <s v="nan"/>
    <s v="None"/>
    <s v="None"/>
    <n v="0"/>
    <s v="1 - 3"/>
    <s v="1 - 3"/>
    <n v="0"/>
    <n v="0"/>
    <n v="0"/>
    <s v="1 - 3"/>
    <s v="1 - 3"/>
    <n v="0"/>
    <n v="0"/>
    <s v="FK Napredak"/>
    <s v="Radnik Surdulica"/>
    <s v="FK Napredak v Radnik Surdulica"/>
    <s v="19.09.2025"/>
    <s v="17:00"/>
    <s v="Serbian Super League"/>
    <s v="Serbia, Super Liga"/>
    <n v="8"/>
    <n v="62.5"/>
    <n v="43.75"/>
    <n v="31.25"/>
    <s v="12.5"/>
    <s v="25.0"/>
    <s v="5.27"/>
    <s v="12.41"/>
    <s v="17.42"/>
    <s v="29.33"/>
    <s v="17.67"/>
    <s v="17.92"/>
    <n v="-1"/>
    <n v="10.5"/>
    <x v="293"/>
    <s v="25.0"/>
    <s v="37.5"/>
    <s v="25.0"/>
    <s v="62.5"/>
    <s v="25.0"/>
    <s v="6.25"/>
    <s v="0.0"/>
    <n v="35.090000000000003"/>
    <n v="64.92"/>
    <s v="-"/>
    <s v="-"/>
    <x v="3"/>
    <s v="-"/>
    <s v="-"/>
    <s v="-"/>
    <s v="None"/>
    <n v="0"/>
    <x v="1"/>
  </r>
  <r>
    <n v="8066"/>
    <s v="None"/>
    <s v="95.0"/>
    <n v="1"/>
    <n v="3"/>
    <s v="1 - 3"/>
    <s v="nan"/>
    <s v="nan"/>
    <s v="None"/>
    <s v="nan"/>
    <n v="0"/>
    <s v="0 - 0"/>
    <s v="1 - 3"/>
    <s v="0 - 0"/>
    <s v="0 - 0"/>
    <s v="0 - 0"/>
    <s v="0 - 2"/>
    <s v="0 - 2"/>
    <s v="1 - 3"/>
    <n v="1467.82"/>
    <s v="Grenoble"/>
    <s v="Annecy"/>
    <s v="Grenoble v Annecy"/>
    <s v="19.09.2025"/>
    <s v="18:00"/>
    <s v="French Ligue 2"/>
    <s v="France, Ligue 2"/>
    <n v="5"/>
    <n v="70"/>
    <n v="30"/>
    <n v="10"/>
    <s v="0.0"/>
    <s v="20.0"/>
    <s v="19.09"/>
    <s v="15.0"/>
    <s v="19.09"/>
    <s v="14.09"/>
    <s v="13.64"/>
    <s v="19.09"/>
    <n v="-4"/>
    <n v="9"/>
    <x v="76"/>
    <s v="40.0"/>
    <s v="60.0"/>
    <s v="60.0"/>
    <s v="40.0"/>
    <s v="20.0"/>
    <s v="10.0"/>
    <s v="0.0"/>
    <n v="53.18"/>
    <n v="46.82"/>
    <s v="-"/>
    <s v="-"/>
    <x v="3"/>
    <s v="-"/>
    <s v="-"/>
    <s v="-"/>
    <s v="None"/>
    <n v="0"/>
    <x v="1"/>
  </r>
  <r>
    <n v="8097"/>
    <s v="None"/>
    <s v="95.0"/>
    <n v="1"/>
    <n v="3"/>
    <s v="1 - 3"/>
    <s v="nan"/>
    <s v="nan"/>
    <s v="None"/>
    <s v="None"/>
    <n v="0"/>
    <s v="1 - 3"/>
    <s v="1 - 3"/>
    <n v="0"/>
    <s v="1 - 2"/>
    <s v="1 - 2"/>
    <s v="1 - 3"/>
    <s v="1 - 3"/>
    <s v="1 - 3"/>
    <n v="727.32"/>
    <s v="Cardiff Metropolitan"/>
    <s v="The New Saints"/>
    <s v="Cardiff Metropolitan v The New Saints"/>
    <s v="19.09.2025"/>
    <s v="18:45"/>
    <s v="Welsh Premiership"/>
    <s v="Wales, Premier League"/>
    <n v="7"/>
    <n v="92.86"/>
    <n v="57.14"/>
    <n v="42.86"/>
    <s v="28.57"/>
    <s v="35.72"/>
    <s v="13.15"/>
    <s v="12.76"/>
    <s v="10.76"/>
    <s v="25.91"/>
    <s v="20.29"/>
    <s v="17.15"/>
    <n v="15"/>
    <n v="-2.5"/>
    <x v="691"/>
    <s v="42.86"/>
    <s v="57.14"/>
    <s v="71.43"/>
    <s v="14.29"/>
    <s v="35.72"/>
    <s v="7.15"/>
    <s v="0.0"/>
    <n v="36.67"/>
    <n v="63.34"/>
    <s v="10.5"/>
    <s v="1.18"/>
    <x v="31"/>
    <s v="1.14"/>
    <s v="1.57"/>
    <s v="4.33"/>
    <n v="2"/>
    <n v="0"/>
    <x v="1"/>
  </r>
  <r>
    <n v="8174"/>
    <s v="None"/>
    <s v="93.0"/>
    <n v="1"/>
    <n v="3"/>
    <s v="1 - 3"/>
    <s v="nan"/>
    <s v="nan"/>
    <s v="None"/>
    <s v="nan"/>
    <n v="0"/>
    <s v="0 - 2"/>
    <s v="1 - 3"/>
    <s v="0 - 1"/>
    <s v="0 - 2"/>
    <s v="0 - 2"/>
    <s v="1 - 3"/>
    <s v="1 - 3"/>
    <s v="1 - 3"/>
    <n v="372.82"/>
    <s v="Spezia"/>
    <s v="Juve Stabia"/>
    <s v="Spezia v Juve Stabia"/>
    <s v="20.09.2025"/>
    <s v="13:00"/>
    <s v="Italian Serie B"/>
    <s v="Italy, Serie B"/>
    <n v="3"/>
    <n v="50"/>
    <n v="0"/>
    <n v="0"/>
    <s v="0.0"/>
    <s v="50.0"/>
    <s v="0.0"/>
    <s v="12.5"/>
    <s v="12.5"/>
    <s v="62.5"/>
    <s v="12.5"/>
    <s v="0.0"/>
    <n v="9"/>
    <n v="6.5"/>
    <x v="1028"/>
    <s v="33.33"/>
    <s v="33.33"/>
    <s v="33.33"/>
    <s v="0.0"/>
    <s v="0.0"/>
    <s v="0.0"/>
    <s v="0.0"/>
    <n v="25"/>
    <n v="75"/>
    <s v="1.95"/>
    <s v="4.1"/>
    <x v="13"/>
    <s v="1.47"/>
    <s v="1.17"/>
    <s v="11"/>
    <n v="1"/>
    <n v="0"/>
    <x v="1"/>
  </r>
  <r>
    <n v="8199"/>
    <s v="live"/>
    <s v="94.0"/>
    <n v="1"/>
    <n v="3"/>
    <s v="1 - 3"/>
    <n v="320"/>
    <n v="16.5"/>
    <s v="EXECUTION_COMPLETE"/>
    <s v="3.5"/>
    <n v="3"/>
    <s v="0 - 2"/>
    <s v="1 - 3"/>
    <s v="0 - 0"/>
    <s v="0 - 1"/>
    <s v="0 - 2"/>
    <s v="0 - 3"/>
    <s v="0 - 3"/>
    <s v="1 - 3"/>
    <n v="304.94"/>
    <s v="Spartans"/>
    <s v="Stirling"/>
    <s v="Spartans v Stirling"/>
    <s v="20.09.2025"/>
    <s v="14:00"/>
    <s v="Scottish League Two"/>
    <s v="Scotland, League Two"/>
    <n v="6"/>
    <n v="66.67"/>
    <n v="58.34"/>
    <n v="33.33"/>
    <s v="16.67"/>
    <s v="41.67"/>
    <s v="12.22"/>
    <s v="24.45"/>
    <s v="21.11"/>
    <s v="18.34"/>
    <s v="5.56"/>
    <s v="18.34"/>
    <n v="-13"/>
    <n v="0.5"/>
    <x v="2"/>
    <s v="66.67"/>
    <s v="33.33"/>
    <s v="66.67"/>
    <s v="16.67"/>
    <s v="50.0"/>
    <s v="33.33"/>
    <s v="16.67"/>
    <n v="57.78"/>
    <n v="42.22"/>
    <s v="1.57"/>
    <s v="5"/>
    <x v="20"/>
    <s v="1.22"/>
    <s v="1.4"/>
    <s v="-"/>
    <n v="1"/>
    <n v="0"/>
    <x v="1"/>
  </r>
  <r>
    <n v="8240"/>
    <s v="None"/>
    <s v="89.0"/>
    <n v="1"/>
    <n v="3"/>
    <s v="1 - 3"/>
    <s v="nan"/>
    <s v="nan"/>
    <s v="None"/>
    <s v="nan"/>
    <n v="0"/>
    <s v="0 - 2"/>
    <s v="1 - 3"/>
    <s v="0 - 0"/>
    <s v="0 - 1"/>
    <s v="0 - 2"/>
    <s v="0 - 3"/>
    <s v="0 - 3"/>
    <s v="1 - 3"/>
    <n v="21413.68"/>
    <s v="Cardiff"/>
    <s v="Bradford"/>
    <s v="Cardiff v Bradford"/>
    <s v="20.09.2025"/>
    <s v="14:00"/>
    <s v="English Sky Bet League 1"/>
    <s v="England, League One"/>
    <n v="7"/>
    <n v="72.319999999999993"/>
    <n v="58.93"/>
    <n v="25.9"/>
    <s v="6.25"/>
    <s v="41.97"/>
    <s v="8.34"/>
    <s v="8.34"/>
    <s v="28.27"/>
    <s v="26.19"/>
    <s v="9.82"/>
    <s v="19.05"/>
    <n v="-8"/>
    <n v="-14"/>
    <x v="176"/>
    <s v="57.14"/>
    <s v="28.57"/>
    <s v="50.0"/>
    <s v="37.5"/>
    <s v="32.15"/>
    <s v="12.5"/>
    <s v="6.25"/>
    <n v="44.94"/>
    <n v="55.06"/>
    <s v="-"/>
    <s v="-"/>
    <x v="3"/>
    <s v="-"/>
    <s v="-"/>
    <s v="-"/>
    <s v="None"/>
    <n v="0"/>
    <x v="1"/>
  </r>
  <r>
    <n v="8243"/>
    <s v="None"/>
    <s v="89.0"/>
    <n v="1"/>
    <n v="3"/>
    <s v="1 - 3"/>
    <s v="nan"/>
    <s v="nan"/>
    <s v="None"/>
    <s v="nan"/>
    <n v="0"/>
    <s v="1 - 3"/>
    <s v="1 - 3"/>
    <s v="1 - 0"/>
    <s v="1 - 1"/>
    <s v="1 - 3"/>
    <s v="1 - 3"/>
    <s v="1 - 3"/>
    <s v="1 - 3"/>
    <n v="69989.009999999995"/>
    <s v="Wolves"/>
    <s v="Leeds"/>
    <s v="Wolves v Leeds"/>
    <s v="20.09.2025"/>
    <s v="14:00"/>
    <s v="English Premier League"/>
    <s v="England, Premier League"/>
    <n v="4"/>
    <n v="37.5"/>
    <n v="37.5"/>
    <n v="37.5"/>
    <s v="25.0"/>
    <s v="25.0"/>
    <s v="9.09"/>
    <s v="9.09"/>
    <s v="27.92"/>
    <s v="18.83"/>
    <s v="4.55"/>
    <s v="30.52"/>
    <n v="4"/>
    <n v="14"/>
    <x v="154"/>
    <s v="0.0"/>
    <s v="100.0"/>
    <s v="25.0"/>
    <s v="50.0"/>
    <s v="37.5"/>
    <s v="12.5"/>
    <s v="0.0"/>
    <n v="46.11"/>
    <n v="53.9"/>
    <s v="-"/>
    <s v="-"/>
    <x v="3"/>
    <s v="-"/>
    <s v="-"/>
    <s v="-"/>
    <s v="None"/>
    <n v="0"/>
    <x v="1"/>
  </r>
  <r>
    <n v="8244"/>
    <s v="None"/>
    <s v="90.0"/>
    <n v="1"/>
    <n v="3"/>
    <s v="1 - 3"/>
    <s v="nan"/>
    <s v="nan"/>
    <s v="None"/>
    <s v="nan"/>
    <n v="0"/>
    <s v="1 - 3"/>
    <s v="1 - 3"/>
    <s v="1 - 0"/>
    <s v="1 - 1"/>
    <s v="1 - 3"/>
    <s v="1 - 3"/>
    <s v="1 - 3"/>
    <s v="1 - 3"/>
    <n v="2683.32"/>
    <s v="Newport County"/>
    <s v="Gillingham"/>
    <s v="Newport County v Gillingham"/>
    <s v="20.09.2025"/>
    <s v="14:00"/>
    <s v="English Sky Bet League 2"/>
    <s v="England, League Two"/>
    <n v="8"/>
    <n v="68.75"/>
    <n v="37.5"/>
    <n v="18.75"/>
    <s v="12.5"/>
    <s v="25.0"/>
    <s v="10.64"/>
    <s v="2.94"/>
    <s v="7.15"/>
    <s v="31.93"/>
    <s v="20.73"/>
    <s v="26.61"/>
    <n v="33"/>
    <n v="-2.5"/>
    <x v="394"/>
    <s v="37.5"/>
    <s v="62.5"/>
    <s v="62.5"/>
    <s v="37.5"/>
    <s v="12.5"/>
    <s v="0.0"/>
    <s v="0.0"/>
    <n v="20.73"/>
    <n v="79.27"/>
    <s v="-"/>
    <s v="-"/>
    <x v="3"/>
    <s v="-"/>
    <s v="-"/>
    <s v="-"/>
    <s v="None"/>
    <n v="0"/>
    <x v="1"/>
  </r>
  <r>
    <n v="8266"/>
    <s v="None"/>
    <s v="94.0"/>
    <n v="1"/>
    <n v="3"/>
    <s v="1 - 3"/>
    <s v="nan"/>
    <s v="nan"/>
    <s v="None"/>
    <s v="nan"/>
    <n v="0"/>
    <s v="0 - 2"/>
    <s v="1 - 3"/>
    <s v="0 - 2"/>
    <s v="0 - 2"/>
    <s v="0 - 2"/>
    <s v="0 - 2"/>
    <s v="0 - 3"/>
    <s v="1 - 3"/>
    <n v="166.34"/>
    <s v="Tatran Presov"/>
    <s v="Ruzomberok"/>
    <s v="Tatran Presov v Ruzomberok"/>
    <s v="20.09.2025"/>
    <s v="16:00"/>
    <s v="Slovakian Super League"/>
    <s v="Slovakia, Super Liga"/>
    <n v="7"/>
    <n v="71.430000000000007"/>
    <n v="64.290000000000006"/>
    <n v="42.86"/>
    <s v="14.29"/>
    <s v="14.29"/>
    <s v="9.91"/>
    <s v="12.69"/>
    <s v="27.54"/>
    <s v="13.65"/>
    <s v="14.86"/>
    <s v="21.38"/>
    <n v="-10"/>
    <n v="5"/>
    <x v="542"/>
    <s v="28.57"/>
    <s v="57.14"/>
    <s v="28.57"/>
    <s v="71.43"/>
    <s v="35.72"/>
    <s v="21.43"/>
    <s v="7.15"/>
    <n v="50.12"/>
    <n v="49.88"/>
    <s v="-"/>
    <s v="-"/>
    <x v="3"/>
    <s v="-"/>
    <s v="-"/>
    <s v="-"/>
    <s v="None"/>
    <n v="0"/>
    <x v="1"/>
  </r>
  <r>
    <n v="8311"/>
    <s v="None"/>
    <s v="95.0"/>
    <n v="1"/>
    <n v="3"/>
    <s v="1 - 3"/>
    <s v="nan"/>
    <s v="nan"/>
    <s v="None"/>
    <s v="nan"/>
    <n v="0"/>
    <s v="1 - 2"/>
    <s v="1 - 3"/>
    <s v="0 - 1"/>
    <s v="0 - 1"/>
    <s v="1 - 2"/>
    <s v="1 - 2"/>
    <s v="1 - 3"/>
    <s v="1 - 3"/>
    <n v="14720.06"/>
    <s v="Mantova"/>
    <s v="Modena"/>
    <s v="Mantova v Modena"/>
    <s v="20.09.2025"/>
    <s v="17:30"/>
    <s v="Italian Serie B"/>
    <s v="Italy, Serie B"/>
    <n v="3"/>
    <n v="66.67"/>
    <n v="33.33"/>
    <n v="0"/>
    <s v="0.0"/>
    <s v="33.34"/>
    <s v="10.0"/>
    <s v="10.0"/>
    <s v="7.15"/>
    <s v="34.29"/>
    <s v="14.29"/>
    <s v="24.29"/>
    <n v="24"/>
    <n v="-6"/>
    <x v="139"/>
    <s v="33.33"/>
    <s v="66.67"/>
    <s v="66.67"/>
    <s v="33.33"/>
    <s v="0.0"/>
    <s v="0.0"/>
    <s v="0.0"/>
    <n v="27.15"/>
    <n v="72.86"/>
    <s v="3"/>
    <s v="2.38"/>
    <x v="26"/>
    <s v="1.33"/>
    <s v="1.25"/>
    <s v="8"/>
    <n v="2"/>
    <n v="0"/>
    <x v="1"/>
  </r>
  <r>
    <n v="8387"/>
    <s v="None"/>
    <s v="93.0"/>
    <n v="1"/>
    <n v="3"/>
    <s v="1 - 3"/>
    <s v="nan"/>
    <s v="nan"/>
    <s v="None"/>
    <s v="None"/>
    <n v="0"/>
    <s v="1 - 3"/>
    <s v="1 - 3"/>
    <s v="0 - 1"/>
    <s v="0 - 2"/>
    <s v="1 - 3"/>
    <s v="1 - 3"/>
    <s v="1 - 3"/>
    <s v="1 - 3"/>
    <n v="518.51"/>
    <s v="San Jose Earthquakes"/>
    <s v="St Louis City SC"/>
    <s v="San Jose Earthquakes v St Louis City SC"/>
    <s v="21.09.2025"/>
    <s v="02:30"/>
    <s v="US MLS"/>
    <s v="USA, Major League Soccer"/>
    <n v="30"/>
    <n v="100"/>
    <n v="87.5"/>
    <n v="50"/>
    <s v="31.25"/>
    <s v="6.25"/>
    <s v="9.72"/>
    <s v="13.57"/>
    <s v="19.44"/>
    <s v="12.47"/>
    <s v="16.11"/>
    <s v="28.7"/>
    <n v="-15"/>
    <n v="7.5"/>
    <x v="1029"/>
    <s v="75.0"/>
    <s v="25.0"/>
    <s v="62.5"/>
    <s v="37.5"/>
    <s v="43.75"/>
    <s v="6.25"/>
    <s v="6.25"/>
    <n v="42.72"/>
    <n v="57.28"/>
    <s v="-"/>
    <s v="-"/>
    <x v="3"/>
    <s v="-"/>
    <s v="-"/>
    <s v="-"/>
    <s v="None"/>
    <n v="0"/>
    <x v="1"/>
  </r>
  <r>
    <n v="8411"/>
    <s v="None"/>
    <s v="95.0"/>
    <n v="1"/>
    <n v="3"/>
    <s v="1 - 3"/>
    <s v="nan"/>
    <s v="nan"/>
    <s v="None"/>
    <s v="nan"/>
    <n v="0"/>
    <s v="0 - 1"/>
    <s v="1 - 3"/>
    <s v="0 - 1"/>
    <s v="0 - 1"/>
    <s v="0 - 1"/>
    <s v="1 - 2"/>
    <s v="1 - 2"/>
    <s v="1 - 3"/>
    <n v="0"/>
    <s v="Binh Duong"/>
    <s v="Ho Chi Minh City"/>
    <s v="Binh Duong v Ho Chi Minh City"/>
    <s v="21.09.2025"/>
    <s v="11:00"/>
    <s v="Vietnamese V-League"/>
    <s v="Vietnam, V.League 1"/>
    <n v="3"/>
    <n v="75"/>
    <n v="58.34"/>
    <n v="0"/>
    <s v="0.0"/>
    <s v="41.67"/>
    <s v="13.4"/>
    <s v="14.29"/>
    <s v="13.4"/>
    <s v="6.25"/>
    <s v="25.0"/>
    <s v="27.68"/>
    <n v="4"/>
    <n v="1"/>
    <x v="86"/>
    <s v="33.33"/>
    <s v="66.67"/>
    <s v="50.0"/>
    <s v="25.0"/>
    <s v="12.5"/>
    <s v="0.0"/>
    <s v="0.0"/>
    <n v="41.07"/>
    <n v="58.93"/>
    <s v="-"/>
    <s v="-"/>
    <x v="3"/>
    <s v="-"/>
    <s v="-"/>
    <s v="-"/>
    <s v="None"/>
    <n v="0"/>
    <x v="1"/>
  </r>
  <r>
    <n v="8415"/>
    <s v="None"/>
    <s v="99.0"/>
    <n v="1"/>
    <n v="3"/>
    <s v="1 - 3"/>
    <s v="nan"/>
    <s v="nan"/>
    <s v="None"/>
    <s v="nan"/>
    <n v="0"/>
    <s v="0 - 0"/>
    <s v="1 - 3"/>
    <s v="0 - 0"/>
    <s v="0 - 0"/>
    <s v="0 - 0"/>
    <s v="0 - 1"/>
    <s v="0 - 2"/>
    <s v="1 - 3"/>
    <n v="0"/>
    <s v="Muangthong Utd"/>
    <s v="Ratchaburi"/>
    <s v="Muangthong Utd v Ratchaburi"/>
    <s v="21.09.2025"/>
    <s v="11:30"/>
    <s v="Thai League 1"/>
    <s v="Thailand, Thai League 1"/>
    <n v="4"/>
    <n v="62.5"/>
    <n v="12.5"/>
    <n v="12.5"/>
    <s v="0.0"/>
    <s v="62.5"/>
    <s v="11.11"/>
    <s v="22.22"/>
    <s v="0.0"/>
    <s v="16.67"/>
    <s v="19.45"/>
    <s v="30.56"/>
    <n v="5"/>
    <n v="-6.5"/>
    <x v="77"/>
    <s v="50.0"/>
    <s v="50.0"/>
    <s v="75.0"/>
    <s v="25.0"/>
    <s v="12.5"/>
    <s v="0.0"/>
    <s v="0.0"/>
    <n v="33.33"/>
    <n v="66.67"/>
    <s v="-"/>
    <s v="-"/>
    <x v="3"/>
    <s v="-"/>
    <s v="-"/>
    <s v="-"/>
    <s v="None"/>
    <n v="0"/>
    <x v="1"/>
  </r>
  <r>
    <n v="8447"/>
    <s v="None"/>
    <s v="97.0"/>
    <n v="1"/>
    <n v="3"/>
    <s v="1 - 3"/>
    <s v="nan"/>
    <s v="nan"/>
    <s v="None"/>
    <s v="nan"/>
    <n v="0"/>
    <s v="0 - 2"/>
    <s v="1 - 3"/>
    <s v="0 - 0"/>
    <s v="0 - 1"/>
    <s v="0 - 2"/>
    <s v="1 - 2"/>
    <s v="1 - 2"/>
    <s v="1 - 3"/>
    <n v="12778.83"/>
    <s v="Bristol City"/>
    <s v="Oxford Utd"/>
    <s v="Bristol City v Oxford Utd"/>
    <s v="21.09.2025"/>
    <s v="14:00"/>
    <s v="English Sky Bet Championship"/>
    <s v="England, Championship"/>
    <n v="5"/>
    <n v="70"/>
    <n v="60"/>
    <n v="50"/>
    <s v="30.0"/>
    <s v="20.0"/>
    <s v="29.17"/>
    <s v="19.38"/>
    <s v="25.84"/>
    <s v="9.59"/>
    <s v="3.34"/>
    <s v="12.71"/>
    <n v="-28"/>
    <n v="-5"/>
    <x v="125"/>
    <s v="60.0"/>
    <s v="20.0"/>
    <s v="20.0"/>
    <s v="80.0"/>
    <s v="60.0"/>
    <s v="60.0"/>
    <s v="20.0"/>
    <n v="74.38"/>
    <n v="25.63"/>
    <s v="1.55"/>
    <s v="6.5"/>
    <x v="20"/>
    <s v="1.29"/>
    <s v="1.3"/>
    <s v="6.5"/>
    <n v="1"/>
    <n v="0"/>
    <x v="1"/>
  </r>
  <r>
    <n v="8620"/>
    <s v="None"/>
    <s v="100.0"/>
    <n v="1"/>
    <n v="3"/>
    <s v="1 - 3"/>
    <s v="nan"/>
    <s v="nan"/>
    <s v="None"/>
    <s v="None"/>
    <n v="0"/>
    <s v="0 - 1"/>
    <s v="1 - 3"/>
    <s v="0 - 0"/>
    <s v="0 - 0"/>
    <s v="0 - 1"/>
    <s v="0 - 1"/>
    <s v="0 - 2"/>
    <s v="1 - 3"/>
    <n v="0"/>
    <s v="Semen Padang"/>
    <s v="Bali Utd Pusam"/>
    <s v="Semen Padang v Bali Utd Pusam"/>
    <s v="26.09.2025"/>
    <s v="08:30"/>
    <s v="Indonesian Super League"/>
    <s v="Indonesia, Liga 1"/>
    <n v="5"/>
    <n v="81.67"/>
    <n v="35"/>
    <n v="25"/>
    <s v="16.67"/>
    <s v="18.34"/>
    <s v="0.0"/>
    <s v="14.09"/>
    <s v="18.64"/>
    <s v="6.82"/>
    <s v="16.82"/>
    <s v="43.64"/>
    <n v="2"/>
    <n v="6"/>
    <x v="125"/>
    <s v="40.0"/>
    <s v="60.0"/>
    <s v="66.67"/>
    <s v="33.33"/>
    <s v="25.0"/>
    <s v="25.0"/>
    <s v="0.0"/>
    <n v="32.729999999999997"/>
    <n v="67.28"/>
    <s v="-"/>
    <s v="-"/>
    <x v="3"/>
    <s v="-"/>
    <s v="-"/>
    <s v="-"/>
    <s v="None"/>
    <n v="0"/>
    <x v="1"/>
  </r>
  <r>
    <n v="8657"/>
    <s v="None"/>
    <s v="93.0"/>
    <n v="1"/>
    <n v="3"/>
    <s v="1 - 3"/>
    <s v="nan"/>
    <s v="nan"/>
    <s v="None"/>
    <s v="nan"/>
    <n v="0"/>
    <s v="1 - 1"/>
    <s v="1 - 3"/>
    <s v="0 - 0"/>
    <s v="0 - 0"/>
    <s v="1 - 1"/>
    <s v="1 - 2"/>
    <s v="1 - 3"/>
    <s v="1 - 3"/>
    <n v="34.44"/>
    <s v="Dhamk"/>
    <s v="Al-Ettifaq"/>
    <s v="Dhamk v Al-Ettifaq"/>
    <s v="26.09.2025"/>
    <s v="15:40"/>
    <s v="Saudi Professional League"/>
    <s v="Saudi-Arabia, Pro League"/>
    <n v="3"/>
    <n v="83.34"/>
    <n v="66.67"/>
    <n v="16.670000000000002"/>
    <s v="16.67"/>
    <s v="16.67"/>
    <s v="18.75"/>
    <s v="12.5"/>
    <s v="6.25"/>
    <s v="25.0"/>
    <s v="12.5"/>
    <s v="25.0"/>
    <n v="2"/>
    <n v="5"/>
    <x v="126"/>
    <s v="0.0"/>
    <s v="100.0"/>
    <s v="33.33"/>
    <s v="33.33"/>
    <s v="33.33"/>
    <s v="0.0"/>
    <s v="0.0"/>
    <n v="37.5"/>
    <n v="62.5"/>
    <s v="-"/>
    <s v="-"/>
    <x v="3"/>
    <s v="-"/>
    <s v="-"/>
    <s v="-"/>
    <s v="None"/>
    <n v="0"/>
    <x v="1"/>
  </r>
  <r>
    <n v="8675"/>
    <s v="None"/>
    <s v="93.0"/>
    <n v="1"/>
    <n v="3"/>
    <s v="1 - 3"/>
    <s v="nan"/>
    <s v="nan"/>
    <s v="None"/>
    <s v="nan"/>
    <n v="0"/>
    <s v="1 - 3"/>
    <s v="1 - 3"/>
    <s v="1 - 1"/>
    <s v="1 - 1"/>
    <s v="1 - 3"/>
    <s v="1 - 3"/>
    <s v="1 - 3"/>
    <s v="1 - 3"/>
    <n v="14"/>
    <s v="Birmingham U21"/>
    <s v="Fulham U21"/>
    <s v="Birmingham U21 v Fulham U21"/>
    <s v="26.09.2025"/>
    <s v="18:00"/>
    <s v="English Premier League 2 - Div 1"/>
    <s v="England, Premier League 2 Division One"/>
    <n v="3"/>
    <n v="100"/>
    <n v="83.34"/>
    <n v="58.34"/>
    <s v="33.34"/>
    <s v="29.17"/>
    <s v="10.72"/>
    <s v="21.43"/>
    <s v="21.43"/>
    <s v="21.43"/>
    <s v="3.57"/>
    <s v="21.43"/>
    <n v="18"/>
    <n v="-10"/>
    <x v="1030"/>
    <s v="25.0"/>
    <s v="75.0"/>
    <s v="66.67"/>
    <s v="33.33"/>
    <s v="70.84"/>
    <s v="45.84"/>
    <s v="16.67"/>
    <n v="53.57"/>
    <n v="46.43"/>
    <s v="-"/>
    <s v="-"/>
    <x v="3"/>
    <s v="-"/>
    <s v="-"/>
    <s v="-"/>
    <s v="None"/>
    <n v="0"/>
    <x v="1"/>
  </r>
  <r>
    <n v="3860"/>
    <s v="None"/>
    <s v="90.0"/>
    <n v="1"/>
    <n v="4"/>
    <s v="1 - 4"/>
    <s v="nan"/>
    <s v="nan"/>
    <s v="None"/>
    <s v="nan"/>
    <n v="0"/>
    <s v="0 - 1"/>
    <s v="1 - 4"/>
    <s v="0 - 0"/>
    <s v="0 - 1"/>
    <s v="0 - 1"/>
    <s v="1 - 2"/>
    <s v="1 - 3"/>
    <s v="1 - 4"/>
    <n v="349.61"/>
    <s v="FC Metaloglobus Bucuresti"/>
    <s v="Universitatea Cluj"/>
    <s v="FC Metaloglobus Bucuresti v Universitatea Cluj"/>
    <s v="11.07.2025"/>
    <s v="16:00"/>
    <s v="Romanian Liga I"/>
    <s v="Romania, Liga I"/>
    <n v="0"/>
    <n v="0"/>
    <n v="0"/>
    <n v="0"/>
    <s v="0.0"/>
    <s v="0.0"/>
    <s v="0.0"/>
    <s v="0.0"/>
    <s v="0.0"/>
    <s v="0.0"/>
    <s v="0.0"/>
    <s v="0.0"/>
    <n v="-10"/>
    <n v="6"/>
    <x v="28"/>
    <s v="0.0"/>
    <s v="0.0"/>
    <s v="0.0"/>
    <s v="0.0"/>
    <s v="0.0"/>
    <s v="0.0"/>
    <s v="0.0"/>
    <n v="0"/>
    <n v="0"/>
    <s v="6.5"/>
    <s v="1.47"/>
    <x v="15"/>
    <s v="1.25"/>
    <s v="1.36"/>
    <s v="6"/>
    <n v="2"/>
    <n v="0"/>
    <x v="1"/>
  </r>
  <r>
    <n v="3973"/>
    <s v="None"/>
    <s v="93.0"/>
    <n v="1"/>
    <n v="4"/>
    <s v="1 - 4"/>
    <s v="nan"/>
    <s v="nan"/>
    <s v="None"/>
    <s v="None"/>
    <n v="0"/>
    <s v="1 - 0"/>
    <s v="1 - 4"/>
    <s v="1 - 0"/>
    <s v="1 - 0"/>
    <s v="1 - 0"/>
    <s v="1 - 2"/>
    <s v="1 - 2"/>
    <s v="1 - 4"/>
    <n v="0"/>
    <s v="Pastoreo FC"/>
    <s v="Rubio Nu"/>
    <s v="Pastoreo FC v Rubio Nu"/>
    <s v="13.07.2025"/>
    <s v="13:00"/>
    <s v="Paraguayan Division Intermedia"/>
    <s v="Paraguay, Division Intermedia"/>
    <n v="16"/>
    <n v="68.75"/>
    <n v="43.75"/>
    <n v="25"/>
    <s v="6.25"/>
    <s v="37.5"/>
    <s v="13.53"/>
    <s v="18.09"/>
    <s v="16.12"/>
    <s v="15.09"/>
    <s v="20.81"/>
    <s v="16.39"/>
    <n v="12"/>
    <n v="-7"/>
    <x v="281"/>
    <s v="25.0"/>
    <s v="62.5"/>
    <s v="75.0"/>
    <s v="12.5"/>
    <s v="25.0"/>
    <s v="18.75"/>
    <s v="6.25"/>
    <n v="47.73"/>
    <n v="52.28"/>
    <s v="2.9"/>
    <s v="2.2"/>
    <x v="6"/>
    <s v="1.33"/>
    <s v="1.2"/>
    <s v="8"/>
    <n v="2"/>
    <n v="0"/>
    <x v="1"/>
  </r>
  <r>
    <n v="3987"/>
    <s v="None"/>
    <s v="90.0"/>
    <n v="1"/>
    <n v="4"/>
    <s v="1 - 4"/>
    <s v="nan"/>
    <s v="nan"/>
    <s v="None"/>
    <s v="nan"/>
    <n v="0"/>
    <s v="1 - 3"/>
    <s v="1 - 4"/>
    <s v="1 - 1"/>
    <s v="1 - 3"/>
    <s v="1 - 3"/>
    <s v="1 - 3"/>
    <s v="1 - 3"/>
    <s v="1 - 4"/>
    <n v="29.13"/>
    <s v="JaPS"/>
    <s v="PK-35 RY"/>
    <s v="JaPS v PK-35 RY"/>
    <s v="13.07.2025"/>
    <s v="15:30"/>
    <s v="Finnish Ykkosliiga"/>
    <s v="Finland, Ykkösliiga"/>
    <n v="14"/>
    <n v="100"/>
    <n v="50"/>
    <n v="37.5"/>
    <s v="18.75"/>
    <s v="6.25"/>
    <s v="21.04"/>
    <s v="17.27"/>
    <s v="16.37"/>
    <s v="14.98"/>
    <s v="10.02"/>
    <s v="20.34"/>
    <n v="4"/>
    <n v="1"/>
    <x v="177"/>
    <s v="37.5"/>
    <s v="62.5"/>
    <s v="25.0"/>
    <s v="75.0"/>
    <s v="50.0"/>
    <s v="25.0"/>
    <s v="6.25"/>
    <n v="54.66"/>
    <n v="45.34"/>
    <s v="2.8"/>
    <s v="2.15"/>
    <x v="10"/>
    <s v="1.13"/>
    <s v="1.57"/>
    <s v="4"/>
    <n v="2"/>
    <n v="0"/>
    <x v="1"/>
  </r>
  <r>
    <n v="4102"/>
    <s v="None"/>
    <s v="91.0"/>
    <n v="1"/>
    <n v="4"/>
    <s v="1 - 4"/>
    <s v="nan"/>
    <s v="nan"/>
    <s v="None"/>
    <s v="None"/>
    <n v="0"/>
    <s v="1 - 2"/>
    <s v="1 - 4"/>
    <s v="0 - 1"/>
    <s v="0 - 2"/>
    <s v="1 - 2"/>
    <s v="1 - 4"/>
    <s v="1 - 4"/>
    <s v="1 - 4"/>
    <n v="76.739999999999995"/>
    <s v="Lech Poznan"/>
    <s v="Cracovia Krakow"/>
    <s v="Lech Poznan v Cracovia Krakow"/>
    <s v="18.07.2025"/>
    <s v="18:30"/>
    <s v="Polish Ekstraklasa"/>
    <s v="Poland, Ekstraklasa"/>
    <n v="0"/>
    <n v="0"/>
    <n v="0"/>
    <n v="0"/>
    <s v="0.0"/>
    <s v="0.0"/>
    <s v="0.0"/>
    <s v="0.0"/>
    <s v="0.0"/>
    <s v="0.0"/>
    <s v="0.0"/>
    <s v="0.0"/>
    <n v="10"/>
    <n v="-10"/>
    <x v="28"/>
    <s v="0.0"/>
    <s v="0.0"/>
    <s v="0.0"/>
    <s v="0.0"/>
    <s v="0.0"/>
    <s v="0.0"/>
    <s v="0.0"/>
    <n v="0"/>
    <n v="0"/>
    <s v="1.6"/>
    <s v="5"/>
    <x v="20"/>
    <s v="1.22"/>
    <s v="1.4"/>
    <s v="5.5"/>
    <n v="1"/>
    <n v="0"/>
    <x v="1"/>
  </r>
  <r>
    <n v="4150"/>
    <s v="paper"/>
    <s v="95.0"/>
    <n v="1"/>
    <n v="4"/>
    <s v="1 - 4"/>
    <n v="-1"/>
    <n v="1.01"/>
    <s v="EXECUTION_COMPLETE"/>
    <s v="4.8"/>
    <n v="100"/>
    <s v="1 - 1"/>
    <s v="1 - 4"/>
    <s v="0 - 0"/>
    <s v="0 - 1"/>
    <s v="1 - 1"/>
    <s v="1 - 2"/>
    <s v="1 - 2"/>
    <s v="1 - 4"/>
    <n v="24.8"/>
    <s v="EPS"/>
    <s v="OLS"/>
    <s v="EPS v OLS"/>
    <s v="19.07.2025"/>
    <s v="13:00"/>
    <s v="Finnish Ykkonen"/>
    <s v="Finland, Ykkönen"/>
    <n v="14"/>
    <n v="81.25"/>
    <n v="56.25"/>
    <n v="37.5"/>
    <s v="18.75"/>
    <s v="18.75"/>
    <s v="8.74"/>
    <s v="17.37"/>
    <s v="14.87"/>
    <s v="12.83"/>
    <s v="19.07"/>
    <s v="27.14"/>
    <n v="17"/>
    <n v="2.5"/>
    <x v="1031"/>
    <s v="50.0"/>
    <s v="50.0"/>
    <s v="50.0"/>
    <s v="37.5"/>
    <s v="43.75"/>
    <s v="6.25"/>
    <s v="0.0"/>
    <n v="40.98"/>
    <n v="59.02"/>
    <s v="5.5"/>
    <s v="1.44"/>
    <x v="27"/>
    <s v="1.1"/>
    <s v="1.8"/>
    <s v="-"/>
    <n v="2"/>
    <n v="0"/>
    <x v="1"/>
  </r>
  <r>
    <n v="4159"/>
    <s v="None"/>
    <s v="95.0"/>
    <n v="1"/>
    <n v="4"/>
    <s v="1 - 4"/>
    <s v="nan"/>
    <s v="nan"/>
    <s v="None"/>
    <s v="nan"/>
    <n v="0"/>
    <s v="0 - 3"/>
    <s v="1 - 4"/>
    <s v="0 - 1"/>
    <s v="0 - 1"/>
    <s v="0 - 3"/>
    <s v="0 - 3"/>
    <s v="0 - 4"/>
    <s v="1 - 4"/>
    <n v="74.63"/>
    <s v="JJK"/>
    <s v="Tampere Utd"/>
    <s v="JJK v Tampere Utd"/>
    <s v="19.07.2025"/>
    <s v="14:00"/>
    <s v="Finnish Ykkonen"/>
    <s v="Finland, Ykkönen"/>
    <n v="14"/>
    <n v="75"/>
    <n v="56.25"/>
    <n v="37.5"/>
    <s v="12.5"/>
    <s v="12.5"/>
    <s v="11.83"/>
    <s v="17.21"/>
    <s v="15.65"/>
    <s v="18.09"/>
    <s v="13.22"/>
    <s v="24.02"/>
    <n v="-11"/>
    <n v="-0.5"/>
    <x v="717"/>
    <s v="25.0"/>
    <s v="62.5"/>
    <s v="12.5"/>
    <s v="87.5"/>
    <s v="25.0"/>
    <s v="12.5"/>
    <s v="6.25"/>
    <n v="44.69"/>
    <n v="55.32"/>
    <s v="2.1"/>
    <s v="2.8"/>
    <x v="19"/>
    <s v="1.17"/>
    <s v="1.53"/>
    <s v="-"/>
    <n v="1"/>
    <n v="0"/>
    <x v="1"/>
  </r>
  <r>
    <n v="4794"/>
    <s v="None"/>
    <s v="91.0"/>
    <n v="1"/>
    <n v="4"/>
    <s v="1 - 4"/>
    <s v="nan"/>
    <s v="nan"/>
    <s v="None"/>
    <s v="nan"/>
    <n v="0"/>
    <s v="0 - 3"/>
    <s v="1 - 4"/>
    <n v="0"/>
    <n v="0"/>
    <s v="0 - 3"/>
    <s v="1 - 4"/>
    <s v="1 - 4"/>
    <s v="1 - 4"/>
    <n v="1154.2"/>
    <s v="Austria Wien (A)"/>
    <s v="St Polten"/>
    <s v="Austria Wien (A) v St Polten"/>
    <s v="02.08.2025"/>
    <s v="18:00"/>
    <s v="Austrian Erste Liga"/>
    <s v="Austria, 2. Liga"/>
    <n v="0"/>
    <n v="0"/>
    <n v="0"/>
    <n v="0"/>
    <s v="0.0"/>
    <s v="0.0"/>
    <s v="0.0"/>
    <s v="0.0"/>
    <s v="0.0"/>
    <s v="0.0"/>
    <s v="0.0"/>
    <s v="0.0"/>
    <n v="-10"/>
    <n v="-2"/>
    <x v="28"/>
    <s v="0.0"/>
    <s v="0.0"/>
    <s v="0.0"/>
    <s v="0.0"/>
    <s v="0.0"/>
    <s v="0.0"/>
    <s v="0.0"/>
    <n v="0"/>
    <n v="0"/>
    <s v="3.8"/>
    <s v="1.75"/>
    <x v="19"/>
    <s v="1.17"/>
    <s v="1.53"/>
    <s v="4.33"/>
    <n v="2"/>
    <n v="0"/>
    <x v="1"/>
  </r>
  <r>
    <n v="4876"/>
    <s v="None"/>
    <s v="92.0"/>
    <n v="1"/>
    <n v="4"/>
    <s v="1 - 4"/>
    <s v="nan"/>
    <s v="nan"/>
    <s v="None"/>
    <s v="None"/>
    <n v="0"/>
    <s v="0 - 1"/>
    <s v="1 - 4"/>
    <s v="0 - 1"/>
    <s v="0 - 1"/>
    <s v="0 - 1"/>
    <s v="0 - 2"/>
    <s v="0 - 3"/>
    <s v="1 - 4"/>
    <n v="8.6"/>
    <s v="US Hostert"/>
    <s v="FC Victoria Rosport"/>
    <s v="US Hostert v FC Victoria Rosport"/>
    <s v="03.08.2025"/>
    <s v="14:00"/>
    <s v="Luxembourg Division Nationale"/>
    <s v="Luxembourg, National Division"/>
    <n v="0"/>
    <n v="0"/>
    <n v="0"/>
    <n v="0"/>
    <s v="0.0"/>
    <s v="0.0"/>
    <s v="0.0"/>
    <s v="0.0"/>
    <s v="0.0"/>
    <s v="0.0"/>
    <s v="0.0"/>
    <s v="0.0"/>
    <n v="-6"/>
    <n v="1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011"/>
    <s v="None"/>
    <s v="93.0"/>
    <n v="1"/>
    <n v="4"/>
    <s v="1 - 4"/>
    <s v="nan"/>
    <s v="nan"/>
    <s v="None"/>
    <s v="nan"/>
    <n v="0"/>
    <s v="0 - 1"/>
    <s v="1 - 4"/>
    <s v="0 - 0"/>
    <s v="0 - 0"/>
    <s v="0 - 1"/>
    <s v="0 - 1"/>
    <s v="0 - 2"/>
    <s v="1 - 4"/>
    <n v="0"/>
    <s v="CSM Satu Mare"/>
    <s v="Bihor Oradea"/>
    <s v="CSM Satu Mare v Bihor Oradea"/>
    <s v="08.08.2025"/>
    <s v="14:00"/>
    <s v="Romanian Liga II"/>
    <s v="Romania, Liga II"/>
    <n v="1"/>
    <n v="50"/>
    <n v="50"/>
    <n v="0"/>
    <s v="0.0"/>
    <s v="50.0"/>
    <s v="0.0"/>
    <s v="33.34"/>
    <s v="0.0"/>
    <s v="0.0"/>
    <s v="50.0"/>
    <s v="16.67"/>
    <n v="20"/>
    <n v="-3"/>
    <x v="76"/>
    <s v="100.0"/>
    <s v="0.0"/>
    <s v="100.0"/>
    <s v="0.0"/>
    <s v="50.0"/>
    <s v="0.0"/>
    <s v="0.0"/>
    <n v="33.340000000000003"/>
    <n v="66.67"/>
    <s v="2.8"/>
    <s v="2.38"/>
    <x v="13"/>
    <s v="1.29"/>
    <s v="1.25"/>
    <s v="7.5"/>
    <n v="2"/>
    <n v="0"/>
    <x v="1"/>
  </r>
  <r>
    <n v="5015"/>
    <s v="None"/>
    <s v="93.0"/>
    <n v="1"/>
    <n v="4"/>
    <s v="1 - 4"/>
    <s v="nan"/>
    <s v="nan"/>
    <s v="None"/>
    <s v="nan"/>
    <n v="0"/>
    <s v="1 - 0"/>
    <s v="1 - 4"/>
    <s v="0 - 0"/>
    <s v="1 - 0"/>
    <s v="1 - 0"/>
    <s v="1 - 2"/>
    <s v="1 - 4"/>
    <s v="1 - 4"/>
    <n v="0"/>
    <s v="MuSA"/>
    <s v="NJS"/>
    <s v="MuSa v NJS"/>
    <s v="08.08.2025"/>
    <s v="15:30"/>
    <s v="Finnish Kakkonen"/>
    <s v="Finland, Kakkonen - Lohko B"/>
    <n v="16"/>
    <n v="93.75"/>
    <n v="62.5"/>
    <n v="43.75"/>
    <s v="31.25"/>
    <s v="12.5"/>
    <s v="13.7"/>
    <s v="15.39"/>
    <s v="13.7"/>
    <s v="18.54"/>
    <s v="18.51"/>
    <s v="20.15"/>
    <n v="-6"/>
    <n v="4"/>
    <x v="930"/>
    <s v="50.0"/>
    <s v="50.0"/>
    <s v="25.0"/>
    <s v="75.0"/>
    <s v="43.75"/>
    <s v="25.0"/>
    <s v="6.25"/>
    <n v="42.79"/>
    <n v="57.21"/>
    <s v="1.65"/>
    <s v="4"/>
    <x v="15"/>
    <s v="1.06"/>
    <s v="1.85"/>
    <s v="3"/>
    <n v="1"/>
    <n v="0"/>
    <x v="1"/>
  </r>
  <r>
    <n v="5036"/>
    <s v="live"/>
    <s v="93.0"/>
    <n v="1"/>
    <n v="4"/>
    <s v="1 - 4"/>
    <n v="1000"/>
    <n v="5.0999999999999996"/>
    <s v="EXECUTION_COMPLETE"/>
    <s v="3.95"/>
    <n v="1"/>
    <s v="0 - 2"/>
    <s v="1 - 4"/>
    <s v="0 - 1"/>
    <s v="0 - 1"/>
    <s v="0 - 2"/>
    <s v="0 - 2"/>
    <s v="0 - 3"/>
    <s v="1 - 4"/>
    <n v="0"/>
    <s v="Olympic Charleroi"/>
    <s v="KAA Gent II"/>
    <s v="Olympic Charleroi v KAA Gent II"/>
    <s v="08.08.2025"/>
    <s v="18:00"/>
    <s v="Belgian First Division B"/>
    <s v="Belgium, Challenger Pro League"/>
    <n v="0"/>
    <n v="0"/>
    <n v="0"/>
    <n v="0"/>
    <s v="0.0"/>
    <s v="0.0"/>
    <s v="0.0"/>
    <s v="0.0"/>
    <s v="0.0"/>
    <s v="0.0"/>
    <s v="0.0"/>
    <s v="0.0"/>
    <n v="14"/>
    <n v="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39"/>
    <s v="None"/>
    <s v="95.0"/>
    <n v="1"/>
    <n v="4"/>
    <s v="1 - 4"/>
    <s v="nan"/>
    <s v="nan"/>
    <s v="None"/>
    <s v="nan"/>
    <n v="0"/>
    <s v="1 - 2"/>
    <s v="1 - 4"/>
    <s v="1 - 1"/>
    <s v="1 - 2"/>
    <s v="1 - 2"/>
    <s v="1 - 4"/>
    <s v="1 - 4"/>
    <s v="1 - 4"/>
    <n v="19571.97"/>
    <s v="Sheff Utd"/>
    <s v="Bristol City"/>
    <s v="Sheff Utd v Bristol City"/>
    <s v="09.08.2025"/>
    <s v="16:3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28"/>
    <n v="-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66"/>
    <s v="None"/>
    <s v="92.0"/>
    <n v="1"/>
    <n v="4"/>
    <s v="1 - 4"/>
    <s v="nan"/>
    <s v="nan"/>
    <s v="None"/>
    <s v="nan"/>
    <n v="0"/>
    <s v="0 - 3"/>
    <s v="1 - 4"/>
    <s v="0 - 1"/>
    <s v="0 - 2"/>
    <s v="0 - 3"/>
    <s v="0 - 3"/>
    <s v="1 - 4"/>
    <s v="1 - 4"/>
    <n v="436.63"/>
    <s v="Nyiregyhaza"/>
    <s v="Ferencvaros"/>
    <s v="Nyiregyhaza v Ferencvaros"/>
    <s v="09.08.2025"/>
    <s v="18:15"/>
    <s v="Hungarian NB I"/>
    <s v="Hungary, NB I"/>
    <n v="2"/>
    <n v="100"/>
    <n v="50"/>
    <n v="25"/>
    <s v="25.0"/>
    <s v="25.0"/>
    <s v="24.29"/>
    <s v="17.15"/>
    <s v="17.15"/>
    <s v="10.0"/>
    <s v="0.0"/>
    <s v="31.43"/>
    <n v="11"/>
    <n v="-2.5"/>
    <x v="56"/>
    <s v="50.0"/>
    <s v="50.0"/>
    <s v="100.0"/>
    <s v="0.0"/>
    <s v="50.0"/>
    <s v="25.0"/>
    <s v="0.0"/>
    <n v="58.57"/>
    <n v="41.43"/>
    <s v="-"/>
    <s v="-"/>
    <x v="3"/>
    <s v="-"/>
    <s v="-"/>
    <s v="-"/>
    <s v="None"/>
    <n v="0"/>
    <x v="1"/>
  </r>
  <r>
    <n v="5322"/>
    <s v="None"/>
    <s v="94.0"/>
    <n v="1"/>
    <n v="4"/>
    <s v="1 - 4"/>
    <s v="nan"/>
    <s v="nan"/>
    <s v="None"/>
    <s v="nan"/>
    <n v="0"/>
    <s v="0 - 2"/>
    <s v="1 - 4"/>
    <s v="0 - 0"/>
    <s v="0 - 2"/>
    <s v="0 - 2"/>
    <s v="0 - 2"/>
    <s v="0 - 2"/>
    <s v="1 - 4"/>
    <n v="210.05"/>
    <s v="Birmingham Legion FC"/>
    <s v="Hartford Athletic FC"/>
    <s v="Birmingham Legion FC v Hartford Athletic FC"/>
    <s v="10.08.2025"/>
    <s v="00:00"/>
    <s v="US United Soccer League"/>
    <s v="USA, USL Championship"/>
    <n v="18"/>
    <n v="56.25"/>
    <n v="43.75"/>
    <n v="25"/>
    <s v="18.75"/>
    <s v="37.5"/>
    <s v="12.15"/>
    <s v="20.53"/>
    <s v="18.34"/>
    <s v="15.34"/>
    <s v="12.95"/>
    <s v="20.72"/>
    <n v="10"/>
    <n v="5"/>
    <x v="888"/>
    <s v="37.5"/>
    <s v="50.0"/>
    <s v="50.0"/>
    <s v="37.5"/>
    <s v="43.75"/>
    <s v="25.0"/>
    <s v="6.25"/>
    <n v="51"/>
    <n v="49"/>
    <s v="-"/>
    <s v="-"/>
    <x v="3"/>
    <s v="-"/>
    <s v="-"/>
    <s v="-"/>
    <s v="None"/>
    <n v="0"/>
    <x v="1"/>
  </r>
  <r>
    <n v="5363"/>
    <s v="None"/>
    <s v="94.0"/>
    <n v="1"/>
    <n v="4"/>
    <s v="1 - 4"/>
    <s v="nan"/>
    <s v="nan"/>
    <s v="None"/>
    <s v="nan"/>
    <n v="0"/>
    <s v="0 - 1"/>
    <s v="1 - 4"/>
    <s v="0 - 0"/>
    <s v="0 - 1"/>
    <s v="0 - 1"/>
    <s v="0 - 2"/>
    <s v="0 - 2"/>
    <s v="1 - 4"/>
    <n v="167.6"/>
    <s v="Znicz Pruszkow"/>
    <s v="Polonia Warszawa"/>
    <s v="Znicz Pruszkow v Polonia Warszawa"/>
    <s v="10.08.2025"/>
    <s v="17:30"/>
    <s v="Polish I Liga"/>
    <s v="Poland, I Liga"/>
    <n v="3"/>
    <n v="83.34"/>
    <n v="66.67"/>
    <n v="50"/>
    <s v="16.67"/>
    <s v="0.0"/>
    <s v="3.57"/>
    <s v="12.7"/>
    <s v="29.37"/>
    <s v="23.81"/>
    <s v="3.57"/>
    <s v="26.99"/>
    <n v="19"/>
    <n v="3.5"/>
    <x v="134"/>
    <s v="0.0"/>
    <s v="100.0"/>
    <s v="66.67"/>
    <s v="33.33"/>
    <s v="50.0"/>
    <s v="16.67"/>
    <s v="0.0"/>
    <n v="45.64"/>
    <n v="54.37"/>
    <s v="2.8"/>
    <s v="2.2"/>
    <x v="4"/>
    <s v="1.2"/>
    <s v="1.4"/>
    <s v="5.5"/>
    <n v="2"/>
    <n v="0"/>
    <x v="1"/>
  </r>
  <r>
    <n v="5375"/>
    <s v="None"/>
    <s v="96.0"/>
    <n v="1"/>
    <n v="4"/>
    <s v="1 - 4"/>
    <s v="nan"/>
    <s v="nan"/>
    <s v="None"/>
    <s v="nan"/>
    <n v="0"/>
    <s v="0 - 3"/>
    <s v="1 - 4"/>
    <s v="0 - 1"/>
    <s v="0 - 2"/>
    <s v="0 - 3"/>
    <s v="1 - 3"/>
    <s v="1 - 3"/>
    <s v="1 - 4"/>
    <n v="3274.98"/>
    <s v="Eyupspor"/>
    <s v="Konyaspor"/>
    <s v="Eyupspor v Konyaspor"/>
    <s v="10.08.2025"/>
    <s v="18:30"/>
    <s v="Turkish Super League"/>
    <s v="Turkey, Süper Lig"/>
    <n v="0"/>
    <n v="0"/>
    <n v="0"/>
    <n v="0"/>
    <s v="0.0"/>
    <s v="0.0"/>
    <s v="0.0"/>
    <s v="0.0"/>
    <s v="0.0"/>
    <s v="0.0"/>
    <s v="0.0"/>
    <s v="0.0"/>
    <n v="-22"/>
    <n v="0"/>
    <x v="28"/>
    <s v="0.0"/>
    <s v="0.0"/>
    <s v="0.0"/>
    <s v="0.0"/>
    <s v="0.0"/>
    <s v="0.0"/>
    <s v="0.0"/>
    <n v="0"/>
    <n v="0"/>
    <s v="2.3"/>
    <s v="3.1"/>
    <x v="0"/>
    <s v="1.36"/>
    <s v="1.22"/>
    <s v="8"/>
    <n v="1"/>
    <n v="0"/>
    <x v="1"/>
  </r>
  <r>
    <n v="5428"/>
    <s v="None"/>
    <s v="93.0"/>
    <n v="1"/>
    <n v="4"/>
    <s v="1 - 4"/>
    <s v="nan"/>
    <s v="nan"/>
    <s v="None"/>
    <s v="None"/>
    <n v="0"/>
    <s v="0 - 3"/>
    <s v="1 - 4"/>
    <s v="0 - 1"/>
    <s v="0 - 2"/>
    <s v="0 - 3"/>
    <s v="0 - 3"/>
    <s v="1 - 4"/>
    <s v="1 - 4"/>
    <n v="0"/>
    <s v="FK IMT Novi Beograd"/>
    <s v="Zeleznicar Pancevo"/>
    <s v="FK IMT Novi Beograd v Zeleznicar Pancevo"/>
    <s v="11.08.2025"/>
    <s v="17:00"/>
    <s v="Serbian Super League"/>
    <s v="Serbia, Super Liga"/>
    <n v="3"/>
    <n v="66.67"/>
    <n v="33.340000000000003"/>
    <n v="16.670000000000002"/>
    <s v="0.0"/>
    <s v="16.67"/>
    <s v="22.22"/>
    <s v="5.56"/>
    <s v="27.78"/>
    <s v="0.0"/>
    <s v="0.0"/>
    <s v="44.45"/>
    <n v="-1"/>
    <n v="2.5"/>
    <x v="45"/>
    <s v="33.33"/>
    <s v="66.67"/>
    <s v="0.0"/>
    <s v="66.67"/>
    <s v="33.34"/>
    <s v="16.67"/>
    <s v="16.67"/>
    <n v="55.56"/>
    <n v="44.45"/>
    <s v="2.1"/>
    <s v="3.3"/>
    <x v="10"/>
    <s v="1.2"/>
    <s v="1.44"/>
    <s v="5"/>
    <n v="1"/>
    <n v="0"/>
    <x v="1"/>
  </r>
  <r>
    <n v="5563"/>
    <s v="None"/>
    <s v="90.0"/>
    <n v="1"/>
    <n v="4"/>
    <s v="1 - 4"/>
    <s v="nan"/>
    <s v="nan"/>
    <s v="None"/>
    <s v="None"/>
    <n v="0"/>
    <s v="0 - 1"/>
    <s v="1 - 4"/>
    <s v="0 - 0"/>
    <s v="0 - 0"/>
    <s v="0 - 1"/>
    <s v="0 - 1"/>
    <s v="1 - 1"/>
    <s v="1 - 4"/>
    <n v="753.42"/>
    <s v="Mladost Lucani"/>
    <s v="Crvena Zvezda"/>
    <s v="Mladost Lucani v Crvena Zvezda"/>
    <s v="15.08.2025"/>
    <s v="18:00"/>
    <s v="Serbian Super League"/>
    <s v="Serbia, Super Liga"/>
    <n v="3"/>
    <n v="70.84"/>
    <n v="45.84"/>
    <n v="45.84"/>
    <s v="16.67"/>
    <s v="45.84"/>
    <s v="14.96"/>
    <s v="9.4"/>
    <s v="22.65"/>
    <s v="32.05"/>
    <s v="13.25"/>
    <s v="7.69"/>
    <n v="17"/>
    <n v="-6.5"/>
    <x v="119"/>
    <s v="50.0"/>
    <s v="50.0"/>
    <s v="100.0"/>
    <s v="0.0"/>
    <s v="45.84"/>
    <s v="0.0"/>
    <s v="0.0"/>
    <n v="47.01"/>
    <n v="52.99"/>
    <s v="15"/>
    <s v="1.15"/>
    <x v="39"/>
    <s v="1.13"/>
    <s v="1.65"/>
    <s v="-"/>
    <n v="2"/>
    <n v="0"/>
    <x v="1"/>
  </r>
  <r>
    <n v="5589"/>
    <s v="None"/>
    <s v="94.0"/>
    <n v="1"/>
    <n v="4"/>
    <s v="1 - 4"/>
    <s v="nan"/>
    <s v="nan"/>
    <s v="None"/>
    <s v="nan"/>
    <n v="0"/>
    <s v="0 - 0"/>
    <s v="1 - 4"/>
    <s v="0 - 0"/>
    <s v="0 - 0"/>
    <s v="0 - 0"/>
    <s v="0 - 1"/>
    <s v="0 - 1"/>
    <s v="1 - 4"/>
    <n v="955.39"/>
    <s v="Oleksandria"/>
    <s v="Metalist 1925"/>
    <s v="Oleksandria v Metalist 1925"/>
    <s v="16.08.2025"/>
    <s v="10:00"/>
    <s v="Ukrainian Premier League"/>
    <s v="Ukraine, Premier League"/>
    <n v="2"/>
    <n v="50"/>
    <n v="25"/>
    <n v="25"/>
    <s v="0.0"/>
    <s v="25.0"/>
    <s v="0.0"/>
    <s v="20.0"/>
    <s v="35.0"/>
    <s v="20.0"/>
    <s v="25.0"/>
    <s v="0.0"/>
    <n v="2"/>
    <n v="9"/>
    <x v="123"/>
    <s v="0.0"/>
    <s v="100.0"/>
    <s v="0.0"/>
    <s v="50.0"/>
    <s v="25.0"/>
    <s v="25.0"/>
    <s v="0.0"/>
    <n v="55"/>
    <n v="45"/>
    <s v="2.3"/>
    <s v="3"/>
    <x v="13"/>
    <s v="1.36"/>
    <s v="1.17"/>
    <s v="8"/>
    <n v="1"/>
    <n v="0"/>
    <x v="1"/>
  </r>
  <r>
    <n v="5673"/>
    <s v="None"/>
    <s v="94.0"/>
    <n v="1"/>
    <n v="4"/>
    <s v="1 - 4"/>
    <s v="nan"/>
    <s v="nan"/>
    <s v="None"/>
    <s v="nan"/>
    <n v="0"/>
    <s v="1 - 3"/>
    <s v="1 - 4"/>
    <s v="0 - 2"/>
    <s v="0 - 3"/>
    <s v="1 - 3"/>
    <n v="0"/>
    <n v="0"/>
    <s v="1 - 4"/>
    <n v="55.03"/>
    <s v="IFK Stocksund"/>
    <s v="IF Karlstad"/>
    <s v="IFK Stocksund v IF Karlstad"/>
    <s v="16.08.2025"/>
    <s v="14:00"/>
    <s v="Swedish Division 1"/>
    <s v="Sweden, Ettan - Norra"/>
    <n v="17"/>
    <n v="81.25"/>
    <n v="68.75"/>
    <n v="37.5"/>
    <s v="18.75"/>
    <s v="31.25"/>
    <s v="18.49"/>
    <s v="11.97"/>
    <s v="16.37"/>
    <s v="20.16"/>
    <s v="16.37"/>
    <s v="16.67"/>
    <n v="16"/>
    <n v="-1"/>
    <x v="1032"/>
    <s v="62.5"/>
    <s v="37.5"/>
    <s v="62.5"/>
    <s v="25.0"/>
    <s v="37.5"/>
    <s v="18.75"/>
    <s v="0.0"/>
    <n v="46.82"/>
    <n v="53.18"/>
    <s v="5.5"/>
    <s v="1.4"/>
    <x v="29"/>
    <s v="1.1"/>
    <s v="1.8"/>
    <s v="-"/>
    <n v="2"/>
    <n v="0"/>
    <x v="1"/>
  </r>
  <r>
    <n v="5682"/>
    <s v="None"/>
    <s v="92.0"/>
    <n v="1"/>
    <n v="4"/>
    <s v="1 - 4"/>
    <s v="nan"/>
    <s v="nan"/>
    <s v="None"/>
    <s v="nan"/>
    <n v="0"/>
    <s v="1 - 2"/>
    <s v="1 - 4"/>
    <s v="0 - 1"/>
    <s v="1 - 2"/>
    <s v="1 - 2"/>
    <n v="0"/>
    <n v="0"/>
    <s v="1 - 4"/>
    <n v="62.15"/>
    <s v="Dungannon"/>
    <s v="Portadown"/>
    <s v="Dungannon v Portadown"/>
    <s v="16.08.2025"/>
    <s v="14:00"/>
    <s v="Northern Irish Premiership"/>
    <s v="Northern-Ireland, Premiership"/>
    <n v="1"/>
    <n v="50"/>
    <n v="50"/>
    <n v="0"/>
    <s v="0.0"/>
    <s v="0.0"/>
    <s v="0.0"/>
    <s v="0.0"/>
    <s v="50.0"/>
    <s v="16.67"/>
    <s v="33.34"/>
    <s v="0.0"/>
    <n v="6"/>
    <n v="7"/>
    <x v="45"/>
    <s v="0.0"/>
    <s v="100.0"/>
    <s v="0.0"/>
    <s v="100.0"/>
    <s v="0.0"/>
    <s v="0.0"/>
    <s v="0.0"/>
    <n v="50"/>
    <n v="50"/>
    <s v="2.05"/>
    <s v="3.25"/>
    <x v="6"/>
    <s v="1.3"/>
    <s v="1.29"/>
    <s v="6.5"/>
    <n v="1"/>
    <n v="0"/>
    <x v="1"/>
  </r>
  <r>
    <n v="5824"/>
    <s v="None"/>
    <s v="90.0"/>
    <n v="1"/>
    <n v="4"/>
    <s v="1 - 4"/>
    <s v="nan"/>
    <s v="nan"/>
    <s v="None"/>
    <s v="nan"/>
    <n v="0"/>
    <s v="1 - 3"/>
    <s v="1 - 4"/>
    <s v="1 - 1"/>
    <s v="1 - 3"/>
    <s v="1 - 3"/>
    <s v="1 - 4"/>
    <s v="1 - 4"/>
    <s v="1 - 4"/>
    <n v="9.9"/>
    <s v="Emmen"/>
    <s v="Almere City"/>
    <s v="Emmen v Almere City"/>
    <s v="17.08.2025"/>
    <s v="10:15"/>
    <s v="Dutch Eerste Divisie"/>
    <s v="Netherlands, Eerste Divisie"/>
    <n v="0"/>
    <n v="50"/>
    <n v="50"/>
    <n v="50"/>
    <s v="0.0"/>
    <s v="0.0"/>
    <s v="0.0"/>
    <s v="12.5"/>
    <s v="0.0"/>
    <s v="12.5"/>
    <s v="0.0"/>
    <s v="25.0"/>
    <n v="9"/>
    <n v="3.5"/>
    <x v="120"/>
    <s v="0.0"/>
    <s v="100.0"/>
    <s v="0.0"/>
    <s v="0.0"/>
    <s v="0.0"/>
    <s v="0.0"/>
    <s v="0.0"/>
    <n v="12.5"/>
    <n v="37.5"/>
    <s v="3"/>
    <s v="2.25"/>
    <x v="5"/>
    <s v="1.22"/>
    <s v="1.4"/>
    <s v="5.5"/>
    <n v="2"/>
    <n v="0"/>
    <x v="1"/>
  </r>
  <r>
    <n v="6023"/>
    <s v="None"/>
    <s v="95.0"/>
    <n v="1"/>
    <n v="4"/>
    <s v="1 - 4"/>
    <s v="nan"/>
    <s v="nan"/>
    <s v="None"/>
    <s v="nan"/>
    <n v="0"/>
    <s v="0 - 2"/>
    <s v="1 - 4"/>
    <s v="0 - 1"/>
    <s v="0 - 2"/>
    <s v="0 - 2"/>
    <s v="0 - 4"/>
    <s v="0 - 4"/>
    <s v="1 - 4"/>
    <n v="531.4"/>
    <s v="Fleetwood Town"/>
    <s v="Crewe"/>
    <s v="Fleetwood Town v Crewe"/>
    <s v="19.08.2025"/>
    <s v="18:45"/>
    <s v="English Sky Bet League 2"/>
    <s v="England, League Two"/>
    <n v="3"/>
    <n v="83.34"/>
    <n v="50"/>
    <n v="33.33"/>
    <s v="0.0"/>
    <s v="50.0"/>
    <s v="12.7"/>
    <s v="45.24"/>
    <s v="19.84"/>
    <s v="5.56"/>
    <s v="11.11"/>
    <s v="5.56"/>
    <n v="4"/>
    <n v="-17"/>
    <x v="126"/>
    <s v="100.0"/>
    <s v="0.0"/>
    <s v="100.0"/>
    <s v="0.0"/>
    <s v="66.67"/>
    <s v="16.67"/>
    <s v="16.67"/>
    <n v="77.78"/>
    <n v="22.22"/>
    <s v="2.5"/>
    <s v="2.9"/>
    <x v="0"/>
    <s v="1.36"/>
    <s v="1.22"/>
    <s v="8"/>
    <n v="1"/>
    <n v="0"/>
    <x v="1"/>
  </r>
  <r>
    <n v="6205"/>
    <s v="live"/>
    <s v="93.0"/>
    <n v="1"/>
    <n v="4"/>
    <s v="1 - 4"/>
    <n v="-1"/>
    <n v="95"/>
    <s v="EXECUTION_COMPLETE"/>
    <s v="3.55"/>
    <n v="1.5"/>
    <s v="0 - 3"/>
    <s v="1 - 4"/>
    <s v="0 - 2"/>
    <s v="0 - 3"/>
    <s v="0 - 3"/>
    <s v="1 - 3"/>
    <s v="1 - 4"/>
    <s v="1 - 4"/>
    <n v="30.04"/>
    <s v="Hereford FC"/>
    <s v="Chorley"/>
    <s v="Hereford FC v Chorley"/>
    <s v="23.08.2025"/>
    <s v="14:00"/>
    <s v="English National League North"/>
    <s v="England, National League - North"/>
    <n v="3"/>
    <n v="100"/>
    <n v="66.67"/>
    <n v="33.340000000000003"/>
    <s v="16.67"/>
    <s v="16.67"/>
    <s v="11.31"/>
    <s v="15.48"/>
    <s v="45.24"/>
    <s v="16.67"/>
    <s v="4.17"/>
    <s v="7.15"/>
    <n v="29"/>
    <n v="-0.5"/>
    <x v="96"/>
    <s v="33.33"/>
    <s v="66.67"/>
    <s v="33.33"/>
    <s v="66.67"/>
    <s v="83.34"/>
    <s v="33.34"/>
    <s v="16.67"/>
    <n v="72.02"/>
    <n v="27.98"/>
    <s v="2.4"/>
    <s v="2.63"/>
    <x v="6"/>
    <s v="1.29"/>
    <s v="1.25"/>
    <s v="-"/>
    <n v="1"/>
    <n v="0"/>
    <x v="1"/>
  </r>
  <r>
    <n v="6308"/>
    <s v="None"/>
    <s v="92.0"/>
    <n v="1"/>
    <n v="4"/>
    <s v="1 - 4"/>
    <s v="nan"/>
    <s v="nan"/>
    <s v="None"/>
    <s v="nan"/>
    <n v="0"/>
    <s v="1 - 3"/>
    <s v="1 - 4"/>
    <s v="0 - 1"/>
    <s v="1 - 2"/>
    <s v="1 - 3"/>
    <s v="1 - 4"/>
    <s v="1 - 4"/>
    <s v="1 - 4"/>
    <n v="142.32"/>
    <s v="Shabab Al Ordon"/>
    <s v="Al Hussein"/>
    <s v="Shabab Al Ordon v Al Hussein"/>
    <s v="23.08.2025"/>
    <s v="15:00"/>
    <s v="Jordanian Premier League"/>
    <s v="Jordan, League"/>
    <n v="4"/>
    <n v="75"/>
    <n v="50"/>
    <n v="12.5"/>
    <s v="12.5"/>
    <s v="25.0"/>
    <s v="10.42"/>
    <s v="14.59"/>
    <s v="20.84"/>
    <s v="0.0"/>
    <s v="20.84"/>
    <s v="33.34"/>
    <n v="15"/>
    <n v="0.5"/>
    <x v="77"/>
    <s v="0.0"/>
    <s v="75.0"/>
    <s v="75.0"/>
    <s v="0.0"/>
    <s v="37.5"/>
    <s v="25.0"/>
    <s v="0.0"/>
    <n v="45.84"/>
    <n v="54.17"/>
    <s v="13"/>
    <s v="1.18"/>
    <x v="25"/>
    <s v="1.22"/>
    <s v="1.4"/>
    <s v="6"/>
    <n v="2"/>
    <n v="0"/>
    <x v="1"/>
  </r>
  <r>
    <n v="6579"/>
    <s v="live"/>
    <s v="93.0"/>
    <n v="1"/>
    <n v="4"/>
    <s v="1 - 4"/>
    <n v="-1"/>
    <n v="1000"/>
    <s v="EXECUTION_COMPLETE"/>
    <s v="110.0"/>
    <n v="1.19"/>
    <s v="0 - 3"/>
    <s v="1 - 4"/>
    <s v="0 - 1"/>
    <s v="0 - 3"/>
    <s v="0 - 3"/>
    <s v="0 - 4"/>
    <s v="1 - 4"/>
    <s v="1 - 4"/>
    <n v="0"/>
    <s v="SK Poltava"/>
    <s v="Zorya"/>
    <s v="SK Poltava v Zorya"/>
    <s v="29.08.2025"/>
    <s v="12:30"/>
    <s v="Ukrainian Premier League"/>
    <s v="Ukraine, Premier League"/>
    <n v="3"/>
    <n v="66.67"/>
    <n v="66.67"/>
    <n v="33.33"/>
    <s v="16.67"/>
    <s v="33.33"/>
    <s v="18.75"/>
    <s v="18.75"/>
    <s v="18.75"/>
    <s v="25.0"/>
    <s v="6.25"/>
    <s v="12.5"/>
    <n v="7"/>
    <n v="3.5"/>
    <x v="86"/>
    <s v="33.33"/>
    <s v="66.67"/>
    <s v="33.33"/>
    <s v="33.33"/>
    <s v="50.0"/>
    <s v="16.67"/>
    <s v="0.0"/>
    <n v="56.25"/>
    <n v="43.75"/>
    <s v="-"/>
    <s v="-"/>
    <x v="3"/>
    <s v="-"/>
    <s v="-"/>
    <s v="-"/>
    <s v="None"/>
    <n v="0"/>
    <x v="1"/>
  </r>
  <r>
    <n v="6637"/>
    <s v="None"/>
    <s v="95.0"/>
    <n v="1"/>
    <n v="4"/>
    <s v="1 - 4"/>
    <s v="nan"/>
    <s v="nan"/>
    <s v="None"/>
    <s v="nan"/>
    <n v="0"/>
    <s v="0 - 1"/>
    <s v="1 - 4"/>
    <s v="0 - 1"/>
    <s v="0 - 1"/>
    <s v="0 - 1"/>
    <s v="1 - 2"/>
    <s v="1 - 3"/>
    <s v="1 - 4"/>
    <n v="387.14"/>
    <s v="Al-Shabab (KSA)"/>
    <s v="Al-Khaleej Saihat"/>
    <s v="Al-Shabab (KSA) v Al-Khaleej Saihat"/>
    <s v="29.08.2025"/>
    <s v="18:00"/>
    <s v="Saudi Professional League"/>
    <s v="Saudi-Arabia, Pro League"/>
    <n v="0"/>
    <n v="0"/>
    <n v="0"/>
    <n v="0"/>
    <s v="0.0"/>
    <s v="0.0"/>
    <s v="0.0"/>
    <s v="0.0"/>
    <s v="0.0"/>
    <s v="0.0"/>
    <s v="0.0"/>
    <s v="0.0"/>
    <n v="8"/>
    <n v="-11"/>
    <x v="28"/>
    <s v="0.0"/>
    <s v="0.0"/>
    <s v="0.0"/>
    <s v="0.0"/>
    <s v="0.0"/>
    <s v="0.0"/>
    <s v="0.0"/>
    <n v="0"/>
    <n v="0"/>
    <s v="1.5"/>
    <s v="5"/>
    <x v="9"/>
    <s v="1.1"/>
    <s v="1.73"/>
    <s v="3.4"/>
    <n v="1"/>
    <n v="0"/>
    <x v="1"/>
  </r>
  <r>
    <n v="6849"/>
    <s v="None"/>
    <s v="96.0"/>
    <n v="1"/>
    <n v="4"/>
    <s v="1 - 4"/>
    <s v="nan"/>
    <s v="nan"/>
    <s v="None"/>
    <s v="nan"/>
    <n v="0"/>
    <s v="1 - 2"/>
    <s v="1 - 4"/>
    <s v="0 - 0"/>
    <s v="1 - 2"/>
    <s v="1 - 2"/>
    <s v="1 - 2"/>
    <s v="1 - 2"/>
    <s v="1 - 4"/>
    <n v="633.91"/>
    <s v="Sakaryaspor"/>
    <s v="Boluspor"/>
    <s v="Sakaryaspor v Boluspor"/>
    <s v="30.08.2025"/>
    <s v="16:00"/>
    <s v="Turkish 1 Lig"/>
    <s v="Turkey, 1. Lig"/>
    <n v="3"/>
    <n v="100"/>
    <n v="66.67"/>
    <n v="50"/>
    <s v="33.33"/>
    <s v="0.0"/>
    <s v="18.64"/>
    <s v="19.09"/>
    <s v="24.09"/>
    <s v="9.55"/>
    <s v="18.64"/>
    <s v="10.0"/>
    <n v="5"/>
    <n v="2.5"/>
    <x v="310"/>
    <s v="66.67"/>
    <s v="33.33"/>
    <s v="66.67"/>
    <s v="33.33"/>
    <s v="66.67"/>
    <s v="33.33"/>
    <s v="16.67"/>
    <n v="61.82"/>
    <n v="38.18"/>
    <s v="2.3"/>
    <s v="2.9"/>
    <x v="0"/>
    <s v="1.33"/>
    <s v="1.29"/>
    <s v="8"/>
    <n v="1"/>
    <n v="0"/>
    <x v="1"/>
  </r>
  <r>
    <n v="7173"/>
    <s v="None"/>
    <s v="94.0"/>
    <n v="1"/>
    <n v="4"/>
    <s v="1 - 4"/>
    <s v="None"/>
    <s v="None"/>
    <s v="None"/>
    <s v="None"/>
    <n v="0"/>
    <s v="0 - 3"/>
    <s v="1 - 4"/>
    <s v="0 - 2"/>
    <s v="0 - 2"/>
    <s v="0 - 3"/>
    <s v="1 - 4"/>
    <s v="1 - 4"/>
    <s v="1 - 4"/>
    <n v="150.27000000000001"/>
    <s v="Marine FC"/>
    <s v="Darlington"/>
    <s v="Marine FC v Darlington"/>
    <s v="02.09.2025"/>
    <s v="18:45"/>
    <s v="English National League North"/>
    <s v="England, National League - North"/>
    <n v="6"/>
    <n v="83.34"/>
    <n v="66.67"/>
    <n v="33.340000000000003"/>
    <s v="8.34"/>
    <s v="8.34"/>
    <s v="20.24"/>
    <s v="7.15"/>
    <s v="25.0"/>
    <s v="14.29"/>
    <s v="13.1"/>
    <s v="20.24"/>
    <n v="-6"/>
    <n v="-3"/>
    <x v="135"/>
    <s v="33.33"/>
    <s v="66.67"/>
    <s v="66.67"/>
    <s v="33.33"/>
    <s v="50.0"/>
    <s v="16.67"/>
    <s v="0.0"/>
    <n v="52.38"/>
    <n v="47.62"/>
    <s v="2"/>
    <s v="3.4"/>
    <x v="6"/>
    <s v="1.29"/>
    <s v="1.25"/>
    <s v="7"/>
    <n v="1"/>
    <n v="0"/>
    <x v="1"/>
  </r>
  <r>
    <n v="7210"/>
    <s v="None"/>
    <s v="96.0"/>
    <n v="1"/>
    <n v="4"/>
    <s v="1 - 4"/>
    <s v="nan"/>
    <s v="nan"/>
    <s v="None"/>
    <s v="nan"/>
    <n v="0"/>
    <s v="0 - 1"/>
    <s v="1 - 4"/>
    <s v="0 - 1"/>
    <s v="0 - 1"/>
    <s v="0 - 1"/>
    <s v="0 - 2"/>
    <s v="1 - 3"/>
    <s v="1 - 4"/>
    <n v="15849.2"/>
    <s v="Albacete"/>
    <s v="Mirandes"/>
    <s v="Albacete v Mirandes"/>
    <s v="05.09.2025"/>
    <s v="17:30"/>
    <s v="Spanish Segunda Division"/>
    <s v="Spain, Segunda División"/>
    <n v="3"/>
    <n v="66.67"/>
    <n v="66.67"/>
    <n v="33.340000000000003"/>
    <s v="33.34"/>
    <s v="0.0"/>
    <s v="6.25"/>
    <s v="20.0"/>
    <s v="3.13"/>
    <s v="25.63"/>
    <s v="16.25"/>
    <s v="28.75"/>
    <n v="-4"/>
    <n v="4"/>
    <x v="91"/>
    <s v="66.67"/>
    <s v="33.33"/>
    <s v="33.33"/>
    <s v="66.67"/>
    <s v="16.67"/>
    <s v="0.0"/>
    <s v="0.0"/>
    <n v="29.38"/>
    <n v="70.63"/>
    <s v="1.87"/>
    <s v="4"/>
    <x v="4"/>
    <s v="1.3"/>
    <s v="1.3"/>
    <s v="6.5"/>
    <n v="1"/>
    <n v="0"/>
    <x v="1"/>
  </r>
  <r>
    <n v="5602"/>
    <s v="None"/>
    <s v="90.0"/>
    <n v="1"/>
    <n v="4"/>
    <s v="1 - 4"/>
    <s v="nan"/>
    <s v="nan"/>
    <s v="None"/>
    <s v="nan"/>
    <n v="0"/>
    <s v="0 - 1"/>
    <s v="1 - 4"/>
    <s v="0 - 1"/>
    <s v="0 - 1"/>
    <s v="0 - 1"/>
    <s v="1 - 1"/>
    <s v="1 - 3"/>
    <s v="1 - 4"/>
    <n v="12.42"/>
    <s v="Oskarshamns AIK"/>
    <s v="Hassleholms IF"/>
    <s v="Oskarshamns AIK v Hassleholms IF"/>
    <s v="16.08.2025"/>
    <s v="11:00"/>
    <s v="Swedish Division 1"/>
    <s v="Sweden, Ettan - Södra"/>
    <n v="17"/>
    <n v="81.25"/>
    <n v="56.25"/>
    <n v="18.75"/>
    <s v="0.0"/>
    <s v="18.75"/>
    <s v="13.55"/>
    <s v="18.98"/>
    <s v="15.45"/>
    <s v="15.72"/>
    <s v="13.28"/>
    <s v="23.03"/>
    <n v="7"/>
    <n v="4.5"/>
    <x v="924"/>
    <s v="25.0"/>
    <s v="62.5"/>
    <s v="75.0"/>
    <s v="25.0"/>
    <s v="31.25"/>
    <s v="6.25"/>
    <s v="0.0"/>
    <n v="47.98"/>
    <n v="52.03"/>
    <s v="2.8"/>
    <s v="2.2"/>
    <x v="6"/>
    <s v="1.25"/>
    <s v="1.33"/>
    <s v="6.5"/>
    <n v="2"/>
    <n v="0"/>
    <x v="1"/>
  </r>
  <r>
    <n v="5754"/>
    <s v="None"/>
    <s v="92.0"/>
    <n v="1"/>
    <n v="4"/>
    <s v="1 - 4"/>
    <s v="nan"/>
    <s v="nan"/>
    <s v="None"/>
    <s v="None"/>
    <n v="0"/>
    <s v="1 - 1"/>
    <s v="1 - 4"/>
    <s v="1 - 0"/>
    <s v="1 - 0"/>
    <s v="1 - 1"/>
    <s v="1 - 1"/>
    <s v="1 - 2"/>
    <s v="1 - 4"/>
    <n v="1937.1"/>
    <s v="Heracles"/>
    <s v="NEC Nijmegen"/>
    <s v="Heracles v NEC Nijmegen"/>
    <s v="16.08.2025"/>
    <s v="18:00"/>
    <s v="Dutch Eredivisie"/>
    <s v="Netherlands, Eredivisie"/>
    <n v="1"/>
    <n v="100"/>
    <n v="100"/>
    <n v="100"/>
    <s v="50.0"/>
    <s v="50.0"/>
    <s v="10.0"/>
    <s v="0.0"/>
    <s v="12.5"/>
    <s v="20.0"/>
    <s v="35.0"/>
    <s v="22.5"/>
    <n v="30"/>
    <n v="-1"/>
    <x v="85"/>
    <s v="0.0"/>
    <s v="100.0"/>
    <s v="100.0"/>
    <s v="0.0"/>
    <s v="0.0"/>
    <s v="0.0"/>
    <s v="0.0"/>
    <n v="22.5"/>
    <n v="77.5"/>
    <s v="2.75"/>
    <s v="2.5"/>
    <x v="5"/>
    <s v="1.22"/>
    <s v="1.36"/>
    <s v="6"/>
    <n v="2"/>
    <n v="0"/>
    <x v="1"/>
  </r>
  <r>
    <n v="5887"/>
    <s v="None"/>
    <s v="92.0"/>
    <n v="1"/>
    <n v="4"/>
    <s v="1 - 4"/>
    <s v="nan"/>
    <s v="nan"/>
    <s v="None"/>
    <s v="nan"/>
    <n v="0"/>
    <s v="0 - 1"/>
    <s v="1 - 4"/>
    <s v="0 - 0"/>
    <s v="0 - 0"/>
    <s v="0 - 1"/>
    <s v="1 - 1"/>
    <s v="1 - 1"/>
    <s v="1 - 4"/>
    <n v="102.61"/>
    <s v="Swift Hesperange"/>
    <s v="Progres Niedercorn"/>
    <s v="Swift Hesperange v Progres Niedercorn"/>
    <s v="17.08.2025"/>
    <s v="16:30"/>
    <s v="Luxembourg Division Nationale"/>
    <s v="Luxembourg, National Division"/>
    <n v="2"/>
    <n v="50"/>
    <n v="50"/>
    <n v="50"/>
    <s v="50.0"/>
    <s v="50.0"/>
    <s v="12.5"/>
    <s v="14.59"/>
    <s v="6.25"/>
    <s v="14.59"/>
    <s v="29.17"/>
    <s v="22.92"/>
    <n v="-5"/>
    <n v="-3.5"/>
    <x v="45"/>
    <s v="0.0"/>
    <s v="50.0"/>
    <s v="100.0"/>
    <s v="0.0"/>
    <s v="25.0"/>
    <s v="25.0"/>
    <s v="25.0"/>
    <n v="33.340000000000003"/>
    <n v="66.67"/>
    <s v="-"/>
    <s v="-"/>
    <x v="3"/>
    <s v="-"/>
    <s v="-"/>
    <s v="-"/>
    <s v="None"/>
    <n v="0"/>
    <x v="1"/>
  </r>
  <r>
    <n v="6353"/>
    <s v="None"/>
    <s v="93.0"/>
    <n v="1"/>
    <n v="4"/>
    <s v="1 - 4"/>
    <s v="nan"/>
    <s v="nan"/>
    <s v="None"/>
    <s v="None"/>
    <n v="0"/>
    <s v="0 - 1"/>
    <s v="1 - 4"/>
    <s v="0 - 0"/>
    <s v="0 - 0"/>
    <s v="0 - 1"/>
    <s v="1 - 1"/>
    <s v="1 - 2"/>
    <s v="1 - 4"/>
    <n v="56.18"/>
    <s v="Nyiregyhaza"/>
    <s v="Diosgyori"/>
    <s v="Nyiregyhaza v Diosgyori"/>
    <s v="23.08.2025"/>
    <s v="18:15"/>
    <s v="Hungarian NB I"/>
    <s v="Hungary, NB I"/>
    <n v="4"/>
    <n v="100"/>
    <n v="87.5"/>
    <n v="75"/>
    <s v="37.5"/>
    <s v="0.0"/>
    <s v="15.88"/>
    <s v="18.83"/>
    <s v="21.37"/>
    <s v="9.22"/>
    <s v="12.55"/>
    <s v="22.16"/>
    <n v="-5"/>
    <n v="7.5"/>
    <x v="1033"/>
    <s v="25.0"/>
    <s v="75.0"/>
    <s v="25.0"/>
    <s v="75.0"/>
    <s v="75.0"/>
    <s v="37.5"/>
    <s v="12.5"/>
    <n v="56.08"/>
    <n v="43.93"/>
    <s v="2.15"/>
    <s v="3"/>
    <x v="4"/>
    <s v="1.22"/>
    <s v="1.4"/>
    <s v="5.5"/>
    <n v="1"/>
    <n v="0"/>
    <x v="1"/>
  </r>
  <r>
    <n v="7418"/>
    <s v="live"/>
    <s v="95.0"/>
    <n v="1"/>
    <n v="4"/>
    <s v="1 - 4"/>
    <n v="-1"/>
    <n v="1000"/>
    <s v="EXECUTION_COMPLETE"/>
    <s v="3.5"/>
    <n v="2"/>
    <s v="1 - 1"/>
    <s v="1 - 4"/>
    <s v="1 - 1"/>
    <s v="1 - 1"/>
    <s v="1 - 1"/>
    <s v="1 - 1"/>
    <s v="1 - 2"/>
    <s v="1 - 4"/>
    <n v="0"/>
    <s v="Hobro"/>
    <s v="Lyngby"/>
    <s v="Hobro v Lyngby"/>
    <s v="11.09.2025"/>
    <s v="17:00"/>
    <s v="Danish 1st Division"/>
    <s v="Denmark, 1. Division"/>
    <n v="8"/>
    <n v="81.25"/>
    <n v="31.25"/>
    <n v="18.75"/>
    <s v="12.5"/>
    <s v="37.5"/>
    <s v="11.01"/>
    <s v="21.28"/>
    <s v="14.14"/>
    <s v="5.51"/>
    <s v="20.39"/>
    <s v="27.68"/>
    <n v="10"/>
    <n v="-2"/>
    <x v="188"/>
    <s v="37.5"/>
    <s v="50.0"/>
    <s v="50.0"/>
    <s v="37.5"/>
    <s v="18.75"/>
    <s v="6.25"/>
    <s v="0.0"/>
    <n v="46.43"/>
    <n v="53.57"/>
    <s v="3.3"/>
    <s v="2"/>
    <x v="4"/>
    <s v="1.25"/>
    <s v="1.36"/>
    <s v="6.5"/>
    <n v="2"/>
    <n v="0"/>
    <x v="1"/>
  </r>
  <r>
    <n v="7754"/>
    <s v="None"/>
    <s v="90.0"/>
    <n v="1"/>
    <n v="4"/>
    <s v="1 - 4"/>
    <s v="nan"/>
    <s v="nan"/>
    <s v="None"/>
    <s v="None"/>
    <n v="0"/>
    <s v="1 - 1"/>
    <s v="1 - 4"/>
    <s v="0 - 0"/>
    <s v="0 - 0"/>
    <s v="1 - 1"/>
    <s v="1 - 1"/>
    <s v="1 - 2"/>
    <s v="1 - 4"/>
    <n v="86.39"/>
    <s v="Sportivo Luqueno"/>
    <s v="Libertad"/>
    <s v="Sportivo Luqueno v Libertad"/>
    <s v="13.09.2025"/>
    <s v="22:00"/>
    <s v="Paraguayan Primera Division"/>
    <s v="Paraguay, Division Profesional - Clausura"/>
    <n v="11"/>
    <n v="75"/>
    <n v="43.75"/>
    <n v="37.5"/>
    <s v="18.75"/>
    <s v="37.5"/>
    <s v="9.91"/>
    <s v="9.35"/>
    <s v="22.41"/>
    <s v="25.47"/>
    <s v="21.11"/>
    <s v="11.76"/>
    <n v="-3"/>
    <n v="-3.5"/>
    <x v="1034"/>
    <s v="62.5"/>
    <s v="25.0"/>
    <s v="37.5"/>
    <s v="37.5"/>
    <s v="25.0"/>
    <s v="12.5"/>
    <s v="0.0"/>
    <n v="41.67"/>
    <n v="58.34"/>
    <s v="-"/>
    <s v="-"/>
    <x v="3"/>
    <s v="-"/>
    <s v="-"/>
    <s v="-"/>
    <s v="None"/>
    <n v="0"/>
    <x v="1"/>
  </r>
  <r>
    <n v="7369"/>
    <s v="None"/>
    <s v="92.0"/>
    <n v="1"/>
    <n v="4"/>
    <s v="1 - 4"/>
    <s v="None"/>
    <s v="None"/>
    <s v="None"/>
    <s v="None"/>
    <n v="0"/>
    <s v="1 - 2"/>
    <s v="1 - 4"/>
    <s v="1 - 0"/>
    <s v="1 - 1"/>
    <s v="1 - 2"/>
    <s v="1 - 4"/>
    <s v="1 - 4"/>
    <s v="1 - 4"/>
    <n v="150.24"/>
    <s v="Liverpool (W)"/>
    <s v="Everton (W)"/>
    <s v="Liverpool (W) v Everton (W)"/>
    <s v="07.09.2025"/>
    <s v="11:00"/>
    <s v="English WSL"/>
    <s v="England, FA WSL"/>
    <n v="0"/>
    <n v="0"/>
    <n v="0"/>
    <n v="0"/>
    <s v="0.0"/>
    <s v="0.0"/>
    <s v="0.0"/>
    <s v="0.0"/>
    <s v="0.0"/>
    <s v="0.0"/>
    <s v="0.0"/>
    <s v="0.0"/>
    <n v="4"/>
    <n v="-1"/>
    <x v="28"/>
    <s v="0.0"/>
    <s v="0.0"/>
    <s v="0.0"/>
    <s v="0.0"/>
    <s v="0.0"/>
    <s v="0.0"/>
    <s v="0.0"/>
    <n v="0"/>
    <n v="0"/>
    <s v="2.05"/>
    <s v="3.5"/>
    <x v="4"/>
    <s v="1.3"/>
    <s v="1.29"/>
    <s v="6.5"/>
    <n v="1"/>
    <n v="0"/>
    <x v="1"/>
  </r>
  <r>
    <n v="7432"/>
    <s v="None"/>
    <s v="92.0"/>
    <n v="1"/>
    <n v="4"/>
    <s v="1 - 4"/>
    <s v="nan"/>
    <s v="nan"/>
    <s v="None"/>
    <s v="nan"/>
    <n v="0"/>
    <s v="0 - 3"/>
    <s v="1 - 4"/>
    <s v="0 - 2"/>
    <s v="0 - 2"/>
    <s v="0 - 3"/>
    <s v="0 - 3"/>
    <s v="0 - 4"/>
    <s v="1 - 4"/>
    <n v="0"/>
    <s v="FK Panevezio Ekranas"/>
    <s v="TransINVEST Vilnius"/>
    <s v="FK Panevezio Ekranas v TransINVEST Vilnius"/>
    <s v="12.09.2025"/>
    <s v="15:00"/>
    <s v="Lithuanian 1 Lyga"/>
    <s v="Lithuania, 1 Lyga"/>
    <n v="22"/>
    <n v="75"/>
    <n v="56.25"/>
    <n v="50"/>
    <s v="37.5"/>
    <s v="37.5"/>
    <s v="13.01"/>
    <s v="13.78"/>
    <s v="17.67"/>
    <s v="17.84"/>
    <s v="17.02"/>
    <s v="20.7"/>
    <n v="20"/>
    <n v="-4"/>
    <x v="645"/>
    <s v="50.0"/>
    <s v="37.5"/>
    <s v="75.0"/>
    <s v="25.0"/>
    <s v="50.0"/>
    <s v="31.25"/>
    <s v="6.25"/>
    <n v="44.46"/>
    <n v="55.55"/>
    <s v="14"/>
    <s v="1.11"/>
    <x v="39"/>
    <s v="1.13"/>
    <s v="1.65"/>
    <s v="3.5"/>
    <n v="2"/>
    <n v="0"/>
    <x v="1"/>
  </r>
  <r>
    <n v="7639"/>
    <s v="None"/>
    <s v="79.0"/>
    <n v="1"/>
    <n v="4"/>
    <s v="1 - 4"/>
    <s v="nan"/>
    <s v="nan"/>
    <s v="None"/>
    <s v="nan"/>
    <n v="0"/>
    <s v="0 - 2"/>
    <s v="1 - 4"/>
    <s v="0 - 1"/>
    <s v="0 - 1"/>
    <s v="0 - 2"/>
    <s v="0 - 2"/>
    <s v="1 - 3"/>
    <s v="1 - 4"/>
    <n v="1524.33"/>
    <s v="Mirandes"/>
    <s v="Deportivo"/>
    <s v="Mirandes v Deportivo"/>
    <s v="13.09.2025"/>
    <s v="14:15"/>
    <s v="Spanish Segunda Division"/>
    <s v="Spain, Segunda División"/>
    <n v="4"/>
    <n v="50"/>
    <n v="50"/>
    <n v="37.5"/>
    <s v="12.5"/>
    <s v="25.0"/>
    <s v="10.56"/>
    <s v="10.0"/>
    <s v="11.11"/>
    <s v="21.11"/>
    <s v="20.56"/>
    <s v="26.67"/>
    <n v="4"/>
    <n v="-9"/>
    <x v="77"/>
    <s v="50.0"/>
    <s v="50.0"/>
    <s v="50.0"/>
    <s v="25.0"/>
    <s v="12.5"/>
    <s v="0.0"/>
    <s v="0.0"/>
    <n v="31.67"/>
    <n v="68.34"/>
    <s v="-"/>
    <s v="-"/>
    <x v="3"/>
    <s v="-"/>
    <s v="-"/>
    <s v="-"/>
    <s v="None"/>
    <n v="0"/>
    <x v="1"/>
  </r>
  <r>
    <n v="7691"/>
    <s v="None"/>
    <s v="94.0"/>
    <n v="1"/>
    <n v="4"/>
    <s v="1 - 4"/>
    <s v="nan"/>
    <s v="nan"/>
    <s v="None"/>
    <s v="None"/>
    <n v="0"/>
    <s v="1 - 1"/>
    <s v="1 - 4"/>
    <s v="0 - 0"/>
    <s v="1 - 0"/>
    <s v="1 - 1"/>
    <s v="1 - 2"/>
    <s v="1 - 2"/>
    <s v="1 - 4"/>
    <n v="54.37"/>
    <s v="Selfoss"/>
    <s v="Keflavik"/>
    <s v="Selfoss v Keflavik"/>
    <s v="13.09.2025"/>
    <s v="14:00"/>
    <s v="Icelandic 1 Deild"/>
    <s v="Iceland, 1. Deild"/>
    <n v="21"/>
    <n v="93.75"/>
    <n v="81.25"/>
    <n v="43.75"/>
    <s v="18.75"/>
    <s v="18.75"/>
    <s v="10.23"/>
    <s v="20.71"/>
    <s v="18.78"/>
    <s v="13.4"/>
    <s v="15.45"/>
    <s v="21.45"/>
    <n v="11"/>
    <n v="1.5"/>
    <x v="1035"/>
    <s v="25.0"/>
    <s v="75.0"/>
    <s v="62.5"/>
    <s v="37.5"/>
    <s v="56.25"/>
    <s v="18.75"/>
    <s v="12.5"/>
    <n v="49.72"/>
    <n v="50.29"/>
    <s v="-"/>
    <s v="-"/>
    <x v="3"/>
    <s v="-"/>
    <s v="-"/>
    <s v="-"/>
    <s v="None"/>
    <n v="0"/>
    <x v="1"/>
  </r>
  <r>
    <n v="7908"/>
    <s v="None"/>
    <s v="93.0"/>
    <n v="1"/>
    <n v="4"/>
    <s v="1 - 4"/>
    <s v="nan"/>
    <s v="nan"/>
    <s v="None"/>
    <s v="nan"/>
    <n v="0"/>
    <s v="1 - 0"/>
    <s v="1 - 4"/>
    <s v="0 - 0"/>
    <s v="1 - 0"/>
    <s v="1 - 0"/>
    <s v="1 - 0"/>
    <s v="1 - 3"/>
    <s v="1 - 4"/>
    <n v="156.43"/>
    <s v="Kahraba Ismailia"/>
    <s v="Wadi degla"/>
    <s v="Kahraba Ismailia v Wadi Degla"/>
    <s v="14.09.2025"/>
    <s v="17:00"/>
    <s v="Egyptian Premier"/>
    <s v="Egypt, Premier League"/>
    <n v="5"/>
    <n v="60"/>
    <n v="50"/>
    <n v="20"/>
    <s v="0.0"/>
    <s v="10.0"/>
    <s v="13.4"/>
    <s v="3.57"/>
    <s v="18.75"/>
    <s v="23.22"/>
    <s v="19.65"/>
    <s v="21.43"/>
    <n v="9"/>
    <n v="5.5"/>
    <x v="505"/>
    <s v="0.0"/>
    <s v="100.0"/>
    <s v="20.0"/>
    <s v="60.0"/>
    <s v="20.0"/>
    <s v="0.0"/>
    <s v="0.0"/>
    <n v="35.72"/>
    <n v="64.290000000000006"/>
    <s v="3.3"/>
    <s v="2.3"/>
    <x v="13"/>
    <s v="1.47"/>
    <s v="1.17"/>
    <s v="11"/>
    <n v="2"/>
    <n v="0"/>
    <x v="1"/>
  </r>
  <r>
    <n v="7996"/>
    <s v="None"/>
    <s v="100.0"/>
    <n v="1"/>
    <n v="4"/>
    <s v="1 - 4"/>
    <s v="nan"/>
    <s v="nan"/>
    <s v="None"/>
    <s v="nan"/>
    <n v="0"/>
    <s v="0 - 0"/>
    <s v="1 - 4"/>
    <n v="0"/>
    <n v="0"/>
    <n v="0"/>
    <s v="1 - 0"/>
    <s v="1 - 2"/>
    <s v="1 - 4"/>
    <n v="0"/>
    <s v="Birmingham Legion FC"/>
    <s v="Tampa Bay Rowdies"/>
    <s v="Birmingham Legion FC v Tampa Bay Rowdies"/>
    <s v="17.09.2025"/>
    <s v="16:30"/>
    <s v="US United Soccer League"/>
    <s v="USA, USL Championship"/>
    <n v="23"/>
    <n v="87.5"/>
    <n v="50"/>
    <n v="37.5"/>
    <s v="31.25"/>
    <s v="6.25"/>
    <s v="9.95"/>
    <s v="20.54"/>
    <s v="19.9"/>
    <s v="9.84"/>
    <s v="19.97"/>
    <s v="19.83"/>
    <n v="-3"/>
    <n v="11.5"/>
    <x v="162"/>
    <s v="37.5"/>
    <s v="62.5"/>
    <s v="50.0"/>
    <s v="50.0"/>
    <s v="56.25"/>
    <s v="25.0"/>
    <s v="12.5"/>
    <n v="50.38"/>
    <n v="49.63"/>
    <s v="2.05"/>
    <s v="3.2"/>
    <x v="5"/>
    <s v="1.22"/>
    <s v="1.4"/>
    <s v="5.5"/>
    <n v="1"/>
    <n v="0"/>
    <x v="1"/>
  </r>
  <r>
    <n v="8068"/>
    <s v="None"/>
    <s v="92.0"/>
    <n v="1"/>
    <n v="4"/>
    <s v="1 - 4"/>
    <s v="nan"/>
    <s v="nan"/>
    <s v="None"/>
    <s v="nan"/>
    <n v="0"/>
    <s v="0 - 0"/>
    <s v="1 - 4"/>
    <s v="0 - 0"/>
    <s v="0 - 0"/>
    <s v="0 - 0"/>
    <s v="0 - 3"/>
    <s v="0 - 4"/>
    <s v="1 - 4"/>
    <n v="342.79"/>
    <s v="Roda JC"/>
    <s v="RKC Waalwijk"/>
    <s v="Roda JC v RKC Waalwijk"/>
    <s v="19.09.2025"/>
    <s v="18:00"/>
    <s v="Dutch Eerste Divisie"/>
    <s v="Netherlands, Eerste Divisie"/>
    <n v="6"/>
    <n v="66.67"/>
    <n v="33.340000000000003"/>
    <n v="33.340000000000003"/>
    <s v="16.67"/>
    <s v="33.34"/>
    <s v="13.84"/>
    <s v="24.11"/>
    <s v="12.95"/>
    <s v="19.2"/>
    <s v="10.27"/>
    <s v="19.65"/>
    <n v="-5"/>
    <n v="-2.5"/>
    <x v="202"/>
    <s v="50.0"/>
    <s v="33.33"/>
    <s v="66.67"/>
    <s v="33.33"/>
    <s v="33.33"/>
    <s v="16.67"/>
    <s v="8.34"/>
    <n v="50.9"/>
    <n v="49.11"/>
    <s v="2"/>
    <s v="3.3"/>
    <x v="19"/>
    <s v="1.2"/>
    <s v="1.47"/>
    <s v="5"/>
    <n v="1"/>
    <n v="0"/>
    <x v="1"/>
  </r>
  <r>
    <n v="8090"/>
    <s v="None"/>
    <s v="91.0"/>
    <n v="1"/>
    <n v="4"/>
    <s v="1 - 4"/>
    <s v="nan"/>
    <s v="nan"/>
    <s v="None"/>
    <s v="nan"/>
    <n v="0"/>
    <s v="1 - 2"/>
    <s v="1 - 4"/>
    <n v="0"/>
    <s v="0 - 1"/>
    <s v="2 - 1"/>
    <s v="1 - 3"/>
    <s v="1 - 3"/>
    <s v="1 - 4"/>
    <n v="28.78"/>
    <s v="Portadown"/>
    <s v="Bangor"/>
    <s v="Portadown v Bangor"/>
    <s v="19.09.2025"/>
    <s v="18:45"/>
    <s v="Northern Irish Premiership"/>
    <s v="Northern-Ireland, Premiership"/>
    <n v="6"/>
    <n v="84.52"/>
    <n v="69.05"/>
    <n v="46.43"/>
    <s v="14.29"/>
    <s v="0.0"/>
    <s v="10.51"/>
    <s v="12.08"/>
    <s v="17.03"/>
    <s v="19.21"/>
    <s v="19.81"/>
    <s v="21.38"/>
    <n v="2"/>
    <n v="6"/>
    <x v="1036"/>
    <s v="28.57"/>
    <s v="71.43"/>
    <s v="33.33"/>
    <s v="66.67"/>
    <s v="39.29"/>
    <s v="15.48"/>
    <s v="0.0"/>
    <n v="39.61"/>
    <n v="60.39"/>
    <s v="1.67"/>
    <s v="4.4"/>
    <x v="19"/>
    <s v="1.22"/>
    <s v="1.4"/>
    <s v="5.5"/>
    <n v="1"/>
    <n v="0"/>
    <x v="1"/>
  </r>
  <r>
    <n v="8186"/>
    <s v="None"/>
    <s v="98.0"/>
    <n v="1"/>
    <n v="4"/>
    <s v="1 - 4"/>
    <s v="nan"/>
    <s v="nan"/>
    <s v="None"/>
    <s v="nan"/>
    <n v="0"/>
    <s v="0 - 1"/>
    <s v="1 - 4"/>
    <s v="0 - 0"/>
    <s v="0 - 0"/>
    <s v="0 - 1"/>
    <s v="0 - 2"/>
    <s v="0 - 2"/>
    <s v="1 - 4"/>
    <n v="36621.550000000003"/>
    <s v="Hoffenheim"/>
    <s v="Bayern Munich"/>
    <s v="Hoffenheim v Bayern Munich"/>
    <s v="20.09.2025"/>
    <s v="13:30"/>
    <s v="German Bundesliga"/>
    <s v="Germany, Bundesliga"/>
    <n v="3"/>
    <n v="100"/>
    <n v="100"/>
    <n v="83.34"/>
    <s v="66.67"/>
    <s v="33.34"/>
    <s v="10.1"/>
    <s v="24.04"/>
    <s v="17.07"/>
    <s v="21.64"/>
    <s v="13.22"/>
    <s v="13.94"/>
    <n v="16"/>
    <n v="-9"/>
    <x v="85"/>
    <s v="33.33"/>
    <s v="66.67"/>
    <s v="100.0"/>
    <s v="0.0"/>
    <s v="100.0"/>
    <s v="33.34"/>
    <s v="16.67"/>
    <n v="51.2"/>
    <n v="48.8"/>
    <s v="8.5"/>
    <s v="1.3"/>
    <x v="40"/>
    <s v="1.06"/>
    <s v="2.15"/>
    <s v="2.63"/>
    <n v="2"/>
    <n v="0"/>
    <x v="1"/>
  </r>
  <r>
    <n v="8526"/>
    <s v="None"/>
    <s v="96.0"/>
    <n v="1"/>
    <n v="4"/>
    <s v="1 - 4"/>
    <s v="nan"/>
    <s v="nan"/>
    <s v="None"/>
    <s v="nan"/>
    <n v="0"/>
    <s v="0 - 1"/>
    <s v="1 - 4"/>
    <s v="0 - 0"/>
    <s v="0 - 0"/>
    <s v="0 - 1"/>
    <s v="0 - 2"/>
    <s v="1 - 4"/>
    <s v="1 - 4"/>
    <n v="46.36"/>
    <s v="Santos Laguna"/>
    <s v="Atletico San Luis"/>
    <s v="Santos Laguna v Atletico San Luis"/>
    <s v="21.09.2025"/>
    <s v="23:00"/>
    <s v="Mexican Liga MX"/>
    <s v="Mexico, Liga MX"/>
    <n v="8"/>
    <n v="68.75"/>
    <n v="56.25"/>
    <n v="37.5"/>
    <s v="25.0"/>
    <s v="25.0"/>
    <s v="16.5"/>
    <s v="10.25"/>
    <s v="16.25"/>
    <s v="16.34"/>
    <s v="16.09"/>
    <s v="24.59"/>
    <n v="-2"/>
    <n v="5"/>
    <x v="162"/>
    <s v="62.5"/>
    <s v="37.5"/>
    <s v="50.0"/>
    <s v="50.0"/>
    <s v="37.5"/>
    <s v="18.75"/>
    <s v="0.0"/>
    <n v="43"/>
    <n v="57"/>
    <s v="2.45"/>
    <s v="2.63"/>
    <x v="10"/>
    <s v="1.2"/>
    <s v="1.44"/>
    <s v="5"/>
    <n v="1"/>
    <n v="0"/>
    <x v="1"/>
  </r>
  <r>
    <n v="8548"/>
    <s v="None"/>
    <s v="94.0"/>
    <n v="1"/>
    <n v="4"/>
    <s v="1 - 4"/>
    <s v="nan"/>
    <s v="nan"/>
    <s v="None"/>
    <s v="None"/>
    <n v="0"/>
    <s v="0 - 2"/>
    <s v="1 - 4"/>
    <s v="0 - 0"/>
    <s v="0 - 1"/>
    <s v="0 - 2"/>
    <s v="1 - 2"/>
    <s v="1 - 4"/>
    <s v="1 - 4"/>
    <n v="4"/>
    <s v="Bandirmaspor"/>
    <s v="Manisa FK"/>
    <s v="Bandirmaspor v Manisa FK"/>
    <s v="24.09.2025"/>
    <s v="11:30"/>
    <s v="Turkish 1 Lig"/>
    <s v="Turkey, 1. Lig"/>
    <n v="6"/>
    <n v="91.67"/>
    <n v="41.67"/>
    <n v="16.670000000000002"/>
    <s v="8.34"/>
    <s v="8.34"/>
    <s v="7.15"/>
    <s v="15.04"/>
    <s v="27.45"/>
    <s v="18.61"/>
    <s v="14.1"/>
    <s v="17.67"/>
    <n v="-14"/>
    <n v="0"/>
    <x v="440"/>
    <s v="50.0"/>
    <s v="50.0"/>
    <s v="33.33"/>
    <s v="66.67"/>
    <s v="41.67"/>
    <s v="8.34"/>
    <s v="0.0"/>
    <n v="49.63"/>
    <n v="50.38"/>
    <s v="1.6"/>
    <s v="5"/>
    <x v="19"/>
    <s v="1.29"/>
    <s v="1.3"/>
    <s v="6.5"/>
    <n v="1"/>
    <n v="0"/>
    <x v="1"/>
  </r>
  <r>
    <n v="8721"/>
    <s v="None"/>
    <s v="95.0"/>
    <n v="1"/>
    <n v="4"/>
    <s v="1 - 4"/>
    <s v="nan"/>
    <s v="nan"/>
    <s v="None"/>
    <s v="None"/>
    <n v="0"/>
    <s v="0 - 2"/>
    <s v="1 - 4"/>
    <s v="0 - 2"/>
    <s v="0 - 2"/>
    <s v="0 - 2"/>
    <s v="0 - 4"/>
    <s v="1 - 4"/>
    <s v="1 - 4"/>
    <n v="0"/>
    <s v="Chuncheon"/>
    <s v="Changwon City"/>
    <s v="Chuncheon v Changwon City"/>
    <s v="27.09.2025"/>
    <s v="05:00"/>
    <s v="South Korean K3 League"/>
    <s v="South-Korea, K3 League"/>
    <n v="24"/>
    <n v="50"/>
    <n v="50"/>
    <n v="12.5"/>
    <s v="6.25"/>
    <s v="43.75"/>
    <s v="8.68"/>
    <s v="16.95"/>
    <s v="15.97"/>
    <s v="20.31"/>
    <s v="11.83"/>
    <s v="26.26"/>
    <n v="2"/>
    <n v="-1"/>
    <x v="342"/>
    <s v="50.0"/>
    <s v="25.0"/>
    <s v="50.0"/>
    <s v="25.0"/>
    <s v="18.75"/>
    <s v="12.5"/>
    <s v="0.0"/>
    <n v="41.6"/>
    <n v="58.4"/>
    <s v="-"/>
    <s v="-"/>
    <x v="3"/>
    <s v="-"/>
    <s v="-"/>
    <s v="-"/>
    <s v="None"/>
    <n v="0"/>
    <x v="1"/>
  </r>
  <r>
    <n v="4094"/>
    <s v="None"/>
    <s v="94.0"/>
    <n v="1"/>
    <n v="5"/>
    <s v="1 - 5"/>
    <s v="nan"/>
    <s v="nan"/>
    <s v="None"/>
    <s v="None"/>
    <n v="0"/>
    <s v="1 - 3"/>
    <s v="1 - 5"/>
    <s v="0 - 1"/>
    <s v="0 - 2"/>
    <s v="1 - 3"/>
    <s v="1 - 4"/>
    <s v="1 - 5"/>
    <s v="1 - 5"/>
    <n v="19.96"/>
    <s v="Pardubice"/>
    <s v="Plzen"/>
    <s v="Pardubice v Plzen"/>
    <s v="18.07.2025"/>
    <s v="17:00"/>
    <s v="Czech 1 Liga"/>
    <s v="Czech-Republic, Czech Liga"/>
    <n v="0"/>
    <n v="0"/>
    <n v="0"/>
    <n v="0"/>
    <s v="0.0"/>
    <s v="0.0"/>
    <s v="0.0"/>
    <s v="0.0"/>
    <s v="0.0"/>
    <s v="0.0"/>
    <s v="0.0"/>
    <s v="0.0"/>
    <n v="-2"/>
    <n v="0"/>
    <x v="28"/>
    <s v="0.0"/>
    <s v="0.0"/>
    <s v="0.0"/>
    <s v="0.0"/>
    <s v="0.0"/>
    <s v="0.0"/>
    <s v="0.0"/>
    <n v="0"/>
    <n v="0"/>
    <s v="8.5"/>
    <s v="1.3"/>
    <x v="25"/>
    <s v="1.17"/>
    <s v="1.53"/>
    <s v="4.33"/>
    <n v="2"/>
    <n v="0"/>
    <x v="1"/>
  </r>
  <r>
    <n v="4227"/>
    <s v="None"/>
    <s v="98.0"/>
    <n v="1"/>
    <n v="5"/>
    <s v="1 - 5"/>
    <s v="nan"/>
    <s v="nan"/>
    <s v="None"/>
    <s v="nan"/>
    <n v="0"/>
    <s v="1 - 3"/>
    <s v="1 - 5"/>
    <s v="1 - 0"/>
    <s v="1 - 2"/>
    <s v="1 - 3"/>
    <s v="1 - 4"/>
    <s v="1 - 4"/>
    <s v="1 - 5"/>
    <n v="45751.12"/>
    <s v="New York Red Bulls"/>
    <s v="Inter Miami CF"/>
    <s v="New York Red Bulls v Inter Miami CF"/>
    <s v="19.07.2025"/>
    <s v="23:30"/>
    <s v="US MLS"/>
    <s v="USA, Major League Soccer"/>
    <n v="21"/>
    <n v="100"/>
    <n v="75"/>
    <n v="43.75"/>
    <s v="37.5"/>
    <s v="6.25"/>
    <s v="14.5"/>
    <s v="17.44"/>
    <s v="22.07"/>
    <s v="14.41"/>
    <s v="15.06"/>
    <s v="16.53"/>
    <n v="6"/>
    <n v="-10"/>
    <x v="1037"/>
    <s v="62.5"/>
    <s v="37.5"/>
    <s v="50.0"/>
    <s v="50.0"/>
    <s v="62.5"/>
    <s v="25.0"/>
    <s v="0.0"/>
    <n v="54"/>
    <n v="46"/>
    <s v="2.3"/>
    <s v="2.88"/>
    <x v="1"/>
    <s v="1.14"/>
    <s v="1.65"/>
    <s v="3.8"/>
    <n v="1"/>
    <n v="0"/>
    <x v="1"/>
  </r>
  <r>
    <n v="4362"/>
    <s v="None"/>
    <s v="90.0"/>
    <n v="1"/>
    <n v="5"/>
    <s v="1 - 5"/>
    <s v="nan"/>
    <s v="nan"/>
    <s v="None"/>
    <s v="nan"/>
    <n v="0"/>
    <s v="1 - 2"/>
    <s v="1 - 5"/>
    <s v="0 - 0"/>
    <s v="0 - 1"/>
    <s v="1 - 2"/>
    <s v="1 - 2"/>
    <s v="1 - 3"/>
    <s v="1 - 5"/>
    <n v="24.96"/>
    <s v="Pohang Steelers"/>
    <s v="Suwon FC"/>
    <s v="Pohang Steelers v Suwon FC"/>
    <s v="22.07.2025"/>
    <s v="10:30"/>
    <s v="South Korean K League 1"/>
    <s v="South-Korea, K League 1"/>
    <n v="21"/>
    <n v="87.5"/>
    <n v="62.5"/>
    <n v="25"/>
    <s v="18.75"/>
    <s v="12.5"/>
    <s v="10.22"/>
    <s v="8.33"/>
    <s v="19.71"/>
    <s v="11.53"/>
    <s v="15.04"/>
    <s v="35.18"/>
    <n v="-10"/>
    <n v="4"/>
    <x v="1038"/>
    <s v="50.0"/>
    <s v="50.0"/>
    <s v="37.5"/>
    <s v="62.5"/>
    <s v="31.25"/>
    <s v="12.5"/>
    <s v="0.0"/>
    <n v="38.26"/>
    <n v="61.75"/>
    <s v="1.91"/>
    <s v="3.9"/>
    <x v="5"/>
    <s v="1.3"/>
    <s v="1.3"/>
    <s v="6.5"/>
    <n v="1"/>
    <n v="0"/>
    <x v="1"/>
  </r>
  <r>
    <n v="4393"/>
    <s v="None"/>
    <s v="94.0"/>
    <n v="1"/>
    <n v="5"/>
    <s v="1 - 5"/>
    <s v="nan"/>
    <s v="nan"/>
    <s v="None"/>
    <s v="None"/>
    <n v="0"/>
    <s v="1 - 2"/>
    <s v="1 - 5"/>
    <s v="1 - 1"/>
    <s v="1 - 1"/>
    <s v="1 - 2"/>
    <s v="1 - 2"/>
    <s v="1 - 4"/>
    <s v="1 - 5"/>
    <n v="0"/>
    <s v="TP-47"/>
    <s v="JS Hercules"/>
    <s v="TP-47 v JS Hercules"/>
    <s v="24.07.2025"/>
    <s v="15:30"/>
    <s v="Finnish Kakkonen"/>
    <s v="Finland, Kakkonen - Lohko C"/>
    <n v="13"/>
    <n v="87.5"/>
    <n v="87.5"/>
    <n v="75"/>
    <s v="75.0"/>
    <s v="6.25"/>
    <s v="14.4"/>
    <s v="9.85"/>
    <s v="15.16"/>
    <s v="15.91"/>
    <s v="15.91"/>
    <s v="28.79"/>
    <n v="-8"/>
    <n v="4"/>
    <x v="1039"/>
    <s v="75.0"/>
    <s v="25.0"/>
    <s v="12.5"/>
    <s v="87.5"/>
    <s v="62.5"/>
    <s v="37.5"/>
    <s v="18.75"/>
    <n v="39.4"/>
    <n v="60.61"/>
    <s v="1.11"/>
    <s v="12"/>
    <x v="35"/>
    <s v="1.01"/>
    <s v="3.2"/>
    <s v="-"/>
    <n v="1"/>
    <n v="0"/>
    <x v="1"/>
  </r>
  <r>
    <n v="4619"/>
    <s v="None"/>
    <s v="89.0"/>
    <n v="1"/>
    <n v="5"/>
    <s v="1 - 5"/>
    <s v="nan"/>
    <s v="nan"/>
    <s v="None"/>
    <s v="nan"/>
    <n v="0"/>
    <s v="0 - 2"/>
    <s v="1 - 5"/>
    <s v="0 - 1"/>
    <s v="0 - 1"/>
    <s v="0 - 2"/>
    <s v="1 - 4"/>
    <s v="1 - 5"/>
    <s v="1 - 5"/>
    <n v="11.48"/>
    <s v="Be1 NFA"/>
    <s v="TransINVEST Vilnius"/>
    <s v="Be1 NFA v TransINVEST Vilnius"/>
    <s v="27.07.2025"/>
    <s v="13:00"/>
    <s v="Lithuanian 1 Lyga"/>
    <s v="Lithuania, 1 Lyga"/>
    <n v="16"/>
    <n v="87.5"/>
    <n v="62.5"/>
    <n v="25"/>
    <s v="18.75"/>
    <s v="37.5"/>
    <s v="13.08"/>
    <s v="19.94"/>
    <s v="18.98"/>
    <s v="10.9"/>
    <s v="19.81"/>
    <s v="17.31"/>
    <n v="19"/>
    <n v="-4.5"/>
    <x v="96"/>
    <s v="37.5"/>
    <s v="62.5"/>
    <s v="87.5"/>
    <s v="12.5"/>
    <s v="50.0"/>
    <s v="12.5"/>
    <s v="0.0"/>
    <n v="51.99"/>
    <n v="48.02"/>
    <s v="21"/>
    <s v="1.06"/>
    <x v="41"/>
    <s v="1.07"/>
    <s v="1.9"/>
    <s v="-"/>
    <n v="2"/>
    <n v="0"/>
    <x v="1"/>
  </r>
  <r>
    <n v="4897"/>
    <s v="None"/>
    <s v="89.0"/>
    <n v="1"/>
    <n v="5"/>
    <s v="1 - 5"/>
    <s v="None"/>
    <s v="None"/>
    <s v="None"/>
    <s v="None"/>
    <n v="0"/>
    <s v="1 - 4"/>
    <s v="1 - 5"/>
    <s v="0 - 1"/>
    <s v="1 - 2"/>
    <s v="1 - 4"/>
    <s v="1 - 4"/>
    <s v="1 - 4"/>
    <s v="1 - 5"/>
    <n v="204.56"/>
    <s v="Kisvarda"/>
    <s v="Paks"/>
    <s v="Kisvarda v Paks"/>
    <s v="03.08.2025"/>
    <s v="15:45"/>
    <s v="Hungarian NB I"/>
    <s v="Hungary, NB I"/>
    <n v="1"/>
    <n v="100"/>
    <n v="50"/>
    <n v="50"/>
    <s v="50.0"/>
    <s v="0.0"/>
    <s v="25.0"/>
    <s v="8.34"/>
    <s v="16.67"/>
    <s v="0.0"/>
    <s v="16.67"/>
    <s v="33.34"/>
    <n v="-2"/>
    <n v="0"/>
    <x v="56"/>
    <s v="100.0"/>
    <s v="0.0"/>
    <s v="0.0"/>
    <s v="100.0"/>
    <s v="50.0"/>
    <s v="50.0"/>
    <s v="0.0"/>
    <n v="50"/>
    <n v="50"/>
    <s v="2.7"/>
    <s v="2.2"/>
    <x v="19"/>
    <s v="1.13"/>
    <s v="1.65"/>
    <s v="3.8"/>
    <n v="2"/>
    <n v="0"/>
    <x v="1"/>
  </r>
  <r>
    <n v="5964"/>
    <s v="None"/>
    <s v="91.0"/>
    <n v="1"/>
    <n v="5"/>
    <s v="1 - 5"/>
    <s v="nan"/>
    <s v="nan"/>
    <s v="None"/>
    <s v="None"/>
    <n v="0"/>
    <s v="0 - 0"/>
    <s v="1 - 5"/>
    <s v="0 - 0"/>
    <s v="0 - 0"/>
    <s v="0 - 0"/>
    <s v="0 - 2"/>
    <s v="0 - 3"/>
    <s v="1 - 5"/>
    <n v="9.8800000000000008"/>
    <s v="Al Buqaa"/>
    <s v="Al Salt"/>
    <s v="Al Buqaa v Al Salt"/>
    <s v="18.08.2025"/>
    <s v="15:00"/>
    <s v="Jordanian Premier League"/>
    <s v="Jordan, League"/>
    <n v="3"/>
    <n v="66.67"/>
    <n v="33.33"/>
    <n v="16.670000000000002"/>
    <s v="16.67"/>
    <s v="50.0"/>
    <s v="24.29"/>
    <s v="10.0"/>
    <s v="27.15"/>
    <s v="0.0"/>
    <s v="14.29"/>
    <s v="24.29"/>
    <n v="-8"/>
    <n v="-2"/>
    <x v="460"/>
    <s v="66.67"/>
    <s v="0.0"/>
    <s v="0.0"/>
    <s v="66.67"/>
    <s v="50.0"/>
    <s v="16.67"/>
    <s v="0.0"/>
    <n v="61.43"/>
    <n v="38.57"/>
    <s v="-"/>
    <s v="-"/>
    <x v="3"/>
    <s v="-"/>
    <s v="-"/>
    <s v="-"/>
    <s v="None"/>
    <n v="0"/>
    <x v="1"/>
  </r>
  <r>
    <n v="6230"/>
    <s v="None"/>
    <s v="95.0"/>
    <n v="1"/>
    <n v="5"/>
    <s v="1 - 5"/>
    <s v="nan"/>
    <s v="nan"/>
    <s v="None"/>
    <s v="nan"/>
    <n v="0"/>
    <s v="0 - 2"/>
    <s v="1 - 5"/>
    <s v="0 - 0"/>
    <s v="0 - 1"/>
    <s v="0 - 2"/>
    <s v="1 - 3"/>
    <s v="1 - 4"/>
    <s v="1 - 5"/>
    <n v="230.44"/>
    <s v="Solihull Moors"/>
    <s v="Aldershot"/>
    <s v="Solihull Moors v Aldershot"/>
    <s v="23.08.2025"/>
    <s v="14:00"/>
    <s v="English National League"/>
    <s v="England, National League"/>
    <n v="3"/>
    <n v="83.34"/>
    <n v="66.67"/>
    <n v="66.67"/>
    <s v="50.0"/>
    <s v="16.67"/>
    <s v="6.67"/>
    <s v="15.0"/>
    <s v="0.0"/>
    <s v="36.67"/>
    <s v="20.0"/>
    <s v="21.67"/>
    <n v="-3"/>
    <n v="3.5"/>
    <x v="126"/>
    <s v="66.67"/>
    <s v="0.0"/>
    <s v="0.0"/>
    <s v="100.0"/>
    <s v="16.67"/>
    <s v="0.0"/>
    <s v="0.0"/>
    <n v="21.67"/>
    <n v="78.33"/>
    <s v="2"/>
    <s v="3.25"/>
    <x v="4"/>
    <s v="1.22"/>
    <s v="1.33"/>
    <s v="5.5"/>
    <n v="1"/>
    <n v="0"/>
    <x v="1"/>
  </r>
  <r>
    <n v="6234"/>
    <s v="None"/>
    <s v="91.0"/>
    <n v="1"/>
    <n v="5"/>
    <s v="1 - 5"/>
    <s v="nan"/>
    <s v="nan"/>
    <s v="None"/>
    <s v="nan"/>
    <n v="0"/>
    <s v="1 - 2"/>
    <s v="1 - 5"/>
    <s v="0 - 1"/>
    <s v="1 - 1"/>
    <s v="1 - 2"/>
    <s v="1 - 2"/>
    <s v="1 - 2"/>
    <s v="1 - 5"/>
    <n v="71.48"/>
    <s v="Fjolnir"/>
    <s v="HK Kopavogur"/>
    <s v="Fjolnir v HK Kopavogur"/>
    <s v="23.08.2025"/>
    <s v="14:00"/>
    <s v="Icelandic 1 Deild"/>
    <s v="Iceland, 1. Deild"/>
    <n v="18"/>
    <n v="87.5"/>
    <n v="81.25"/>
    <n v="37.5"/>
    <s v="31.25"/>
    <s v="18.75"/>
    <s v="16.07"/>
    <s v="18.75"/>
    <s v="16.08"/>
    <s v="8.57"/>
    <s v="9.47"/>
    <s v="31.07"/>
    <n v="10"/>
    <n v="2"/>
    <x v="1040"/>
    <s v="75.0"/>
    <s v="25.0"/>
    <s v="37.5"/>
    <s v="62.5"/>
    <s v="50.0"/>
    <s v="25.0"/>
    <s v="6.25"/>
    <n v="50.9"/>
    <n v="49.11"/>
    <s v="3"/>
    <s v="1.95"/>
    <x v="24"/>
    <s v="1.13"/>
    <s v="1.65"/>
    <s v="3.8"/>
    <n v="2"/>
    <n v="0"/>
    <x v="1"/>
  </r>
  <r>
    <n v="6813"/>
    <s v="None"/>
    <s v="97.0"/>
    <n v="1"/>
    <n v="5"/>
    <s v="1 - 5"/>
    <s v="nan"/>
    <s v="nan"/>
    <s v="None"/>
    <s v="nan"/>
    <n v="0"/>
    <s v="1 - 1"/>
    <s v="1 - 5"/>
    <s v="1 - 0"/>
    <s v="1 - 0"/>
    <s v="1 - 0"/>
    <s v="1 - 2"/>
    <s v="1 - 4"/>
    <s v="1 - 5"/>
    <n v="12.58"/>
    <s v="Oxford City"/>
    <s v="Radcliffe Borough"/>
    <s v="Oxford City v Radcliffe Borough"/>
    <s v="30.08.2025"/>
    <s v="14:00"/>
    <s v="English National League North"/>
    <s v="England, National League - North"/>
    <n v="5"/>
    <n v="90"/>
    <n v="70"/>
    <n v="10"/>
    <s v="10.0"/>
    <s v="10.0"/>
    <s v="4.17"/>
    <s v="21.88"/>
    <s v="20.84"/>
    <s v="20.84"/>
    <s v="14.59"/>
    <s v="17.71"/>
    <n v="0"/>
    <n v="7"/>
    <x v="508"/>
    <s v="60.0"/>
    <s v="40.0"/>
    <s v="20.0"/>
    <s v="80.0"/>
    <s v="40.0"/>
    <s v="0.0"/>
    <s v="0.0"/>
    <n v="46.88"/>
    <n v="53.13"/>
    <s v="2.45"/>
    <s v="2.5"/>
    <x v="5"/>
    <s v="1.2"/>
    <s v="1.36"/>
    <s v="-"/>
    <n v="1"/>
    <n v="0"/>
    <x v="1"/>
  </r>
  <r>
    <n v="7064"/>
    <s v="None"/>
    <s v="92.0"/>
    <n v="1"/>
    <n v="5"/>
    <s v="1 - 5"/>
    <s v="nan"/>
    <s v="nan"/>
    <s v="None"/>
    <s v="nan"/>
    <n v="0"/>
    <s v="0 - 4"/>
    <s v="1 - 5"/>
    <s v="0 - 1"/>
    <s v="0 - 2"/>
    <s v="0 - 4"/>
    <s v="1 - 4"/>
    <s v="1 - 4"/>
    <s v="1 - 5"/>
    <n v="713.3"/>
    <s v="Randers"/>
    <s v="FC Copenhagen"/>
    <s v="Randers v FC Copenhagen"/>
    <s v="31.08.2025"/>
    <s v="16:00"/>
    <s v="Danish Superliga"/>
    <s v="Denmark, Superliga"/>
    <n v="6"/>
    <n v="83.34"/>
    <n v="41.67"/>
    <n v="33.340000000000003"/>
    <s v="25.0"/>
    <s v="25.0"/>
    <s v="21.79"/>
    <s v="12.15"/>
    <s v="19.29"/>
    <s v="20.72"/>
    <s v="10.0"/>
    <s v="16.07"/>
    <n v="10"/>
    <n v="-3"/>
    <x v="91"/>
    <s v="33.33"/>
    <s v="66.67"/>
    <s v="33.33"/>
    <s v="66.67"/>
    <s v="33.33"/>
    <s v="8.34"/>
    <s v="8.34"/>
    <n v="53.22"/>
    <n v="46.79"/>
    <s v="4.33"/>
    <s v="1.75"/>
    <x v="24"/>
    <s v="1.2"/>
    <s v="1.4"/>
    <s v="5.5"/>
    <n v="2"/>
    <n v="0"/>
    <x v="1"/>
  </r>
  <r>
    <n v="7084"/>
    <s v="None"/>
    <s v="88.0"/>
    <n v="1"/>
    <n v="5"/>
    <s v="1 - 5"/>
    <s v="nan"/>
    <s v="nan"/>
    <s v="None"/>
    <s v="None"/>
    <n v="0"/>
    <s v="0 - 2"/>
    <s v="1 - 5"/>
    <s v="0 - 1"/>
    <s v="0 - 2"/>
    <s v="0 - 2"/>
    <s v="1 - 3"/>
    <s v="1 - 3"/>
    <s v="1 - 5"/>
    <n v="301.69"/>
    <s v="Fk Novi Pazar"/>
    <s v="Crvena Zvezda"/>
    <s v="FK Novi Pazar v Crvena Zvezda"/>
    <s v="31.08.2025"/>
    <s v="17:30"/>
    <s v="Serbian Super League"/>
    <s v="Serbia, Super Liga"/>
    <n v="4"/>
    <n v="87.5"/>
    <n v="67.5"/>
    <n v="57.5"/>
    <s v="35.0"/>
    <s v="35.0"/>
    <s v="5.91"/>
    <s v="12.16"/>
    <s v="20.49"/>
    <s v="23.61"/>
    <s v="8.34"/>
    <s v="29.52"/>
    <n v="8"/>
    <n v="-10"/>
    <x v="1041"/>
    <s v="60.0"/>
    <s v="40.0"/>
    <s v="100.0"/>
    <s v="0.0"/>
    <s v="35.0"/>
    <s v="10.0"/>
    <s v="0.0"/>
    <n v="38.54"/>
    <n v="61.46"/>
    <s v="11"/>
    <s v="1.2"/>
    <x v="40"/>
    <s v="1.1"/>
    <s v="1.87"/>
    <s v="-"/>
    <n v="2"/>
    <n v="0"/>
    <x v="1"/>
  </r>
  <r>
    <n v="7475"/>
    <s v="None"/>
    <s v="95.0"/>
    <n v="1"/>
    <n v="5"/>
    <s v="1 - 5"/>
    <s v="nan"/>
    <s v="nan"/>
    <s v="None"/>
    <s v="nan"/>
    <n v="0"/>
    <s v="1 - 1"/>
    <s v="1 - 5"/>
    <s v="1 - 0"/>
    <s v="1 - 1"/>
    <s v="1 - 1"/>
    <s v="1 - 2"/>
    <s v="1 - 3"/>
    <s v="1 - 5"/>
    <n v="1833.43"/>
    <s v="West Ham United (W)"/>
    <s v="Arsenal (W)"/>
    <s v="West Ham United (W) v Arsenal (W)"/>
    <s v="12.09.2025"/>
    <s v="18:30"/>
    <s v="English WSL"/>
    <s v="England, FA WSL"/>
    <n v="1"/>
    <n v="50"/>
    <n v="50"/>
    <n v="50"/>
    <s v="50.0"/>
    <s v="0.0"/>
    <s v="0.0"/>
    <s v="20.0"/>
    <s v="10.0"/>
    <s v="0.0"/>
    <s v="0.0"/>
    <s v="70.0"/>
    <n v="12"/>
    <n v="0"/>
    <x v="76"/>
    <s v="0.0"/>
    <s v="100.0"/>
    <s v="0.0"/>
    <s v="100.0"/>
    <s v="50.0"/>
    <s v="50.0"/>
    <s v="0.0"/>
    <n v="30"/>
    <n v="70"/>
    <s v="-"/>
    <s v="-"/>
    <x v="3"/>
    <s v="-"/>
    <s v="-"/>
    <s v="-"/>
    <s v="None"/>
    <n v="0"/>
    <x v="1"/>
  </r>
  <r>
    <n v="7808"/>
    <s v="None"/>
    <s v="98.0"/>
    <n v="1"/>
    <n v="5"/>
    <s v="1 - 5"/>
    <s v="nan"/>
    <s v="nan"/>
    <s v="None"/>
    <s v="nan"/>
    <n v="0"/>
    <s v="0 - 2"/>
    <s v="1 - 5"/>
    <s v="0 - 1"/>
    <s v="0 - 1"/>
    <s v="0 - 2"/>
    <s v="0 - 4"/>
    <s v="1 - 4"/>
    <s v="1 - 5"/>
    <n v="0"/>
    <s v="London City Lionesses"/>
    <s v="Man Utd (W)"/>
    <s v="London City Lionesses v Man Utd (W)"/>
    <s v="14.09.2025"/>
    <s v="11:00"/>
    <s v="English WSL"/>
    <s v="England, FA WSL"/>
    <n v="1"/>
    <n v="100"/>
    <n v="100"/>
    <n v="100"/>
    <s v="50.0"/>
    <s v="50.0"/>
    <s v="12.5"/>
    <s v="32.5"/>
    <s v="10.0"/>
    <s v="0.0"/>
    <s v="12.5"/>
    <s v="32.5"/>
    <n v="17"/>
    <n v="-2.5"/>
    <x v="85"/>
    <s v="100.0"/>
    <s v="0.0"/>
    <s v="100.0"/>
    <s v="0.0"/>
    <s v="100.0"/>
    <s v="50.0"/>
    <s v="0.0"/>
    <n v="55"/>
    <n v="45"/>
    <s v="3.6"/>
    <s v="1.91"/>
    <x v="1"/>
    <s v="1.2"/>
    <s v="1.47"/>
    <s v="4.5"/>
    <n v="2"/>
    <n v="0"/>
    <x v="1"/>
  </r>
  <r>
    <n v="8067"/>
    <s v="None"/>
    <s v="90.0"/>
    <n v="1"/>
    <n v="5"/>
    <s v="1 - 5"/>
    <s v="nan"/>
    <s v="nan"/>
    <s v="None"/>
    <s v="nan"/>
    <n v="0"/>
    <s v="1 - 1"/>
    <s v="1 - 5"/>
    <s v="0 - 1"/>
    <s v="1 - 1"/>
    <s v="1 - 1"/>
    <s v="1 - 3"/>
    <s v="1 - 4"/>
    <s v="1 - 5"/>
    <n v="5616.4"/>
    <s v="Sparta Rotterdam"/>
    <s v="FC Twente"/>
    <s v="Sparta Rotterdam v FC Twente"/>
    <s v="19.09.2025"/>
    <s v="18:00"/>
    <s v="Dutch Eredivisie"/>
    <s v="Netherlands, Eredivisie"/>
    <n v="5"/>
    <n v="70"/>
    <n v="60"/>
    <n v="30"/>
    <s v="10.0"/>
    <s v="20.0"/>
    <s v="20.96"/>
    <s v="5.56"/>
    <s v="8.34"/>
    <s v="10.1"/>
    <s v="18.44"/>
    <s v="36.62"/>
    <n v="4"/>
    <n v="5"/>
    <x v="96"/>
    <s v="60.0"/>
    <s v="40.0"/>
    <s v="20.0"/>
    <s v="80.0"/>
    <s v="10.0"/>
    <s v="10.0"/>
    <s v="0.0"/>
    <n v="34.85"/>
    <n v="65.16"/>
    <s v="2.88"/>
    <s v="2.38"/>
    <x v="10"/>
    <s v="1.2"/>
    <s v="1.44"/>
    <s v="5"/>
    <n v="2"/>
    <n v="0"/>
    <x v="1"/>
  </r>
  <r>
    <n v="4613"/>
    <s v="None"/>
    <s v="90.0"/>
    <n v="1"/>
    <n v="6"/>
    <s v="1 - 6"/>
    <s v="nan"/>
    <s v="nan"/>
    <s v="None"/>
    <s v="nan"/>
    <n v="0"/>
    <s v="0 - 4"/>
    <s v="1 - 6"/>
    <s v="0 - 1"/>
    <s v="0 - 3"/>
    <s v="0 - 4"/>
    <s v="0 - 5"/>
    <s v="1 - 5"/>
    <s v="1 - 6"/>
    <n v="16989.29"/>
    <s v="Hacken"/>
    <s v="Djurgardens"/>
    <s v="Hacken v Djurgardens"/>
    <s v="27.07.2025"/>
    <s v="12:00"/>
    <s v="Swedish Allsvenskan"/>
    <s v="Sweden, Allsvenskan"/>
    <n v="16"/>
    <n v="68.75"/>
    <n v="37.5"/>
    <n v="31.25"/>
    <s v="18.75"/>
    <s v="31.25"/>
    <s v="9.86"/>
    <s v="14.96"/>
    <s v="18.02"/>
    <s v="16.04"/>
    <s v="15.92"/>
    <s v="25.23"/>
    <n v="0"/>
    <n v="2"/>
    <x v="785"/>
    <s v="50.0"/>
    <s v="37.5"/>
    <s v="50.0"/>
    <s v="50.0"/>
    <s v="31.25"/>
    <s v="12.5"/>
    <s v="0.0"/>
    <n v="42.83"/>
    <n v="57.18"/>
    <s v="3.1"/>
    <s v="2.1"/>
    <x v="10"/>
    <s v="1.2"/>
    <s v="1.44"/>
    <s v="5"/>
    <n v="2"/>
    <n v="0"/>
    <x v="1"/>
  </r>
  <r>
    <n v="4734"/>
    <s v="None"/>
    <s v="93.0"/>
    <n v="1"/>
    <n v="6"/>
    <s v="1 - 6"/>
    <s v="nan"/>
    <s v="nan"/>
    <s v="None"/>
    <s v="nan"/>
    <n v="0"/>
    <s v="1 - 4"/>
    <s v="1 - 6"/>
    <n v="0"/>
    <n v="0"/>
    <n v="0"/>
    <n v="0"/>
    <s v="1 - 4"/>
    <s v="1 - 6"/>
    <n v="18.309999999999999"/>
    <s v="KuPS Akatemia"/>
    <s v="MP"/>
    <s v="KuPS Akatemia v MP"/>
    <s v="01.08.2025"/>
    <s v="16:00"/>
    <s v="Finnish Ykkonen"/>
    <s v="Finland, Ykkönen"/>
    <n v="16"/>
    <n v="75"/>
    <n v="62.5"/>
    <n v="31.25"/>
    <s v="12.5"/>
    <s v="31.25"/>
    <s v="7.23"/>
    <s v="17.37"/>
    <s v="14.86"/>
    <s v="23.22"/>
    <s v="16.64"/>
    <s v="20.7"/>
    <n v="3"/>
    <n v="-1.5"/>
    <x v="162"/>
    <s v="87.5"/>
    <s v="12.5"/>
    <s v="37.5"/>
    <s v="37.5"/>
    <s v="31.25"/>
    <s v="6.25"/>
    <s v="0.0"/>
    <n v="39.450000000000003"/>
    <n v="60.56"/>
    <s v="2.88"/>
    <s v="2.1"/>
    <x v="19"/>
    <s v="1.13"/>
    <s v="1.65"/>
    <s v="3.8"/>
    <n v="2"/>
    <n v="0"/>
    <x v="1"/>
  </r>
  <r>
    <n v="5881"/>
    <s v="None"/>
    <s v="93.0"/>
    <n v="1"/>
    <n v="6"/>
    <s v="1 - 6"/>
    <s v="nan"/>
    <s v="nan"/>
    <s v="None"/>
    <s v="nan"/>
    <n v="0"/>
    <s v="1 - 2"/>
    <s v="1 - 6"/>
    <s v="0 - 1"/>
    <s v="0 - 1"/>
    <s v="1 - 2"/>
    <s v="1 - 3"/>
    <s v="1 - 4"/>
    <s v="1 - 6"/>
    <n v="338.65"/>
    <s v="Tallinna Kalev"/>
    <s v="Fci Tallinn"/>
    <s v="Tallinna Kalev v FCI Tallinn"/>
    <s v="17.08.2025"/>
    <s v="16:00"/>
    <s v="Estonian Premier League"/>
    <s v="Estonia, Meistriliiga"/>
    <n v="22"/>
    <n v="93.75"/>
    <n v="81.25"/>
    <n v="50"/>
    <s v="12.5"/>
    <s v="31.25"/>
    <s v="14.69"/>
    <s v="16.14"/>
    <s v="16.48"/>
    <s v="18.27"/>
    <s v="13.97"/>
    <s v="20.45"/>
    <n v="18"/>
    <n v="0"/>
    <x v="1042"/>
    <s v="12.5"/>
    <s v="87.5"/>
    <s v="100.0"/>
    <s v="0.0"/>
    <s v="62.5"/>
    <s v="18.75"/>
    <s v="0.0"/>
    <n v="47.32"/>
    <n v="52.68"/>
    <s v="26"/>
    <s v="1.04"/>
    <x v="42"/>
    <s v="1.04"/>
    <s v="2.55"/>
    <s v="-"/>
    <n v="2"/>
    <n v="0"/>
    <x v="1"/>
  </r>
  <r>
    <n v="6002"/>
    <s v="None"/>
    <s v="90.0"/>
    <n v="1"/>
    <n v="6"/>
    <s v="1 - 6"/>
    <s v="nan"/>
    <s v="nan"/>
    <s v="None"/>
    <s v="nan"/>
    <n v="0"/>
    <s v="0 - 2"/>
    <s v="1 - 6"/>
    <s v="0 - 0"/>
    <s v="0 - 0"/>
    <s v="0 - 2"/>
    <s v="0 - 2"/>
    <s v="0 - 4"/>
    <s v="1 - 6"/>
    <n v="0"/>
    <s v="Polonia Warszawa"/>
    <s v="Wieczysta Krakow"/>
    <s v="Polonia Warszawa v Wieczysta Krakow"/>
    <s v="19.08.2025"/>
    <s v="16:00"/>
    <s v="Polish I Liga"/>
    <s v="Poland, I Liga"/>
    <n v="4"/>
    <n v="77.5"/>
    <n v="55"/>
    <n v="32.5"/>
    <s v="10.0"/>
    <s v="35.0"/>
    <s v="5.0"/>
    <s v="22.15"/>
    <s v="19.29"/>
    <s v="19.29"/>
    <s v="5.0"/>
    <s v="29.29"/>
    <n v="3"/>
    <n v="-10.5"/>
    <x v="1043"/>
    <s v="60.0"/>
    <s v="20.0"/>
    <s v="75.0"/>
    <s v="25.0"/>
    <s v="32.5"/>
    <s v="12.5"/>
    <s v="0.0"/>
    <n v="46.43"/>
    <n v="53.57"/>
    <s v="2.6"/>
    <s v="2.45"/>
    <x v="6"/>
    <s v="1.25"/>
    <s v="1.36"/>
    <s v="6"/>
    <n v="2"/>
    <n v="0"/>
    <x v="1"/>
  </r>
  <r>
    <n v="6834"/>
    <s v="None"/>
    <s v="95.0"/>
    <n v="1"/>
    <n v="7"/>
    <s v="1 - 7"/>
    <s v="nan"/>
    <s v="nan"/>
    <s v="None"/>
    <s v="nan"/>
    <n v="0"/>
    <s v="0 - 0"/>
    <s v="1 - 7"/>
    <s v="0 - 0"/>
    <s v="0 - 0"/>
    <s v="0 - 0"/>
    <s v="0 - 2"/>
    <s v="1 - 2"/>
    <s v="1 - 7"/>
    <n v="27878.33"/>
    <s v="Lorient"/>
    <s v="Lille"/>
    <s v="Lorient v Lille"/>
    <s v="30.08.2025"/>
    <s v="15:00"/>
    <s v="French Ligue 1"/>
    <s v="France, Ligue 1"/>
    <n v="2"/>
    <n v="50"/>
    <n v="50"/>
    <n v="50"/>
    <s v="25.0"/>
    <s v="50.0"/>
    <s v="7.15"/>
    <s v="7.15"/>
    <s v="17.15"/>
    <s v="27.15"/>
    <s v="34.29"/>
    <s v="7.15"/>
    <n v="-8"/>
    <n v="-7"/>
    <x v="76"/>
    <s v="50.0"/>
    <s v="50.0"/>
    <s v="100.0"/>
    <s v="0.0"/>
    <s v="25.0"/>
    <s v="25.0"/>
    <s v="0.0"/>
    <n v="31.43"/>
    <n v="68.569999999999993"/>
    <s v="3.5"/>
    <s v="2.1"/>
    <x v="10"/>
    <s v="1.29"/>
    <s v="1.33"/>
    <s v="6.5"/>
    <n v="2"/>
    <n v="0"/>
    <x v="1"/>
  </r>
  <r>
    <n v="3866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10.5"/>
    <s v="Bray Wanderers"/>
    <s v="Dundalk"/>
    <s v="Bray Wanderers v Dundalk"/>
    <s v="11.07.2025"/>
    <s v="18:45"/>
    <s v="Irish Division 1"/>
    <s v="Ireland, First Division"/>
    <n v="22"/>
    <n v="81.25"/>
    <n v="62.5"/>
    <n v="37.5"/>
    <s v="6.25"/>
    <s v="31.25"/>
    <s v="15.61"/>
    <s v="16.34"/>
    <s v="14.82"/>
    <s v="11.58"/>
    <s v="14.82"/>
    <s v="26.85"/>
    <n v="5"/>
    <n v="-4.5"/>
    <x v="1044"/>
    <s v="37.5"/>
    <s v="62.5"/>
    <s v="87.5"/>
    <s v="12.5"/>
    <s v="43.75"/>
    <s v="12.5"/>
    <s v="0.0"/>
    <n v="46.76"/>
    <n v="53.24"/>
    <s v="4.2"/>
    <s v="1.73"/>
    <x v="19"/>
    <s v="1.22"/>
    <s v="1.36"/>
    <s v="6"/>
    <n v="2"/>
    <n v="0"/>
    <x v="1"/>
  </r>
  <r>
    <n v="3868"/>
    <s v="None"/>
    <s v="95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1255.1500000000001"/>
    <s v="Waterford"/>
    <s v="Cork City"/>
    <s v="Waterford v Cork City"/>
    <s v="11.07.2025"/>
    <s v="18:45"/>
    <s v="Irish Premier Division"/>
    <s v="Ireland, Premier Division"/>
    <n v="23"/>
    <n v="81.25"/>
    <n v="62.5"/>
    <n v="50"/>
    <s v="18.75"/>
    <s v="6.25"/>
    <s v="17.22"/>
    <s v="9.76"/>
    <s v="18.02"/>
    <s v="15.78"/>
    <s v="12.84"/>
    <s v="26.38"/>
    <n v="0"/>
    <n v="8"/>
    <x v="1045"/>
    <s v="50.0"/>
    <s v="50.0"/>
    <s v="12.5"/>
    <s v="75.0"/>
    <s v="56.25"/>
    <s v="25.0"/>
    <s v="6.25"/>
    <n v="45"/>
    <n v="55"/>
    <s v="1.85"/>
    <s v="4"/>
    <x v="19"/>
    <s v="1.22"/>
    <s v="1.4"/>
    <s v="6"/>
    <n v="1"/>
    <n v="0"/>
    <x v="1"/>
  </r>
  <r>
    <n v="3871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0"/>
    <s v="Sportivo Luqueno"/>
    <s v="General Caballero"/>
    <s v="Sportivo Luqueno v General Caballero"/>
    <s v="11.07.2025"/>
    <s v="19:00"/>
    <s v="Paraguayan Primera Division"/>
    <s v="Paraguay, Division Profesional - Clausura"/>
    <n v="1"/>
    <n v="50"/>
    <n v="50"/>
    <n v="50"/>
    <s v="0.0"/>
    <s v="50.0"/>
    <s v="0.0"/>
    <s v="0.0"/>
    <s v="75.0"/>
    <s v="0.0"/>
    <s v="12.5"/>
    <s v="12.5"/>
    <n v="-14"/>
    <n v="0"/>
    <x v="76"/>
    <s v="100.0"/>
    <s v="0.0"/>
    <s v="0.0"/>
    <s v="100.0"/>
    <s v="50.0"/>
    <s v="0.0"/>
    <s v="0.0"/>
    <n v="75"/>
    <n v="25"/>
    <s v="2.63"/>
    <s v="2.88"/>
    <x v="18"/>
    <s v="1.47"/>
    <s v="1.17"/>
    <s v="11"/>
    <n v="1"/>
    <n v="0"/>
    <x v="1"/>
  </r>
  <r>
    <n v="3901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83.12"/>
    <s v="Yanbian Longding"/>
    <s v="Guangdong GZ-Power FC"/>
    <s v="Yanbian Longding v Guangdong GZ-Power FC"/>
    <s v="12.07.2025"/>
    <s v="10:00"/>
    <s v="Chinese League 1"/>
    <s v="China, League One"/>
    <n v="14"/>
    <n v="68.75"/>
    <n v="50"/>
    <n v="25"/>
    <s v="18.75"/>
    <s v="43.75"/>
    <s v="12.96"/>
    <s v="13.03"/>
    <s v="16.88"/>
    <s v="19.54"/>
    <s v="16.88"/>
    <s v="20.73"/>
    <n v="7"/>
    <n v="-6.5"/>
    <x v="1046"/>
    <s v="62.5"/>
    <s v="37.5"/>
    <s v="25.0"/>
    <s v="62.5"/>
    <s v="31.25"/>
    <s v="12.5"/>
    <s v="6.25"/>
    <n v="42.86"/>
    <n v="57.15"/>
    <s v="3.9"/>
    <s v="1.85"/>
    <x v="6"/>
    <s v="1.36"/>
    <s v="1.22"/>
    <s v="8"/>
    <n v="2"/>
    <n v="0"/>
    <x v="1"/>
  </r>
  <r>
    <n v="3917"/>
    <s v="None"/>
    <s v="92.0"/>
    <n v="2"/>
    <n v="0"/>
    <s v="2 - 0"/>
    <s v="nan"/>
    <s v="nan"/>
    <s v="None"/>
    <s v="nan"/>
    <n v="0"/>
    <s v="0 - 0"/>
    <s v="2 - 0"/>
    <s v="1 - 0"/>
    <s v="0 - 0"/>
    <s v="0 - 0"/>
    <s v="1 - 0"/>
    <s v="2 - 0"/>
    <s v="2 - 0"/>
    <n v="4881.82"/>
    <s v="Bodo Glimt"/>
    <s v="Sandefjord"/>
    <s v="Bodo Glimt v Sandefjord"/>
    <s v="12.07.2025"/>
    <s v="14:00"/>
    <s v="Norwegian Eliteserien"/>
    <s v="Norway, Eliteserien"/>
    <n v="11"/>
    <n v="87.5"/>
    <n v="75"/>
    <n v="43.75"/>
    <s v="18.75"/>
    <s v="43.75"/>
    <s v="9.58"/>
    <s v="10.75"/>
    <s v="26.98"/>
    <s v="14.84"/>
    <s v="12.06"/>
    <s v="25.81"/>
    <n v="-7"/>
    <n v="-10.5"/>
    <x v="1047"/>
    <s v="100.0"/>
    <s v="0.0"/>
    <s v="62.5"/>
    <s v="37.5"/>
    <s v="50.0"/>
    <s v="12.5"/>
    <s v="0.0"/>
    <n v="47.3"/>
    <n v="52.71"/>
    <s v="1.25"/>
    <s v="8.5"/>
    <x v="33"/>
    <s v="1.06"/>
    <s v="2.1"/>
    <s v="2.63"/>
    <n v="1"/>
    <n v="0"/>
    <x v="1"/>
  </r>
  <r>
    <n v="3927"/>
    <s v="None"/>
    <s v="94.0"/>
    <n v="2"/>
    <n v="0"/>
    <s v="2 - 0"/>
    <s v="nan"/>
    <s v="nan"/>
    <s v="None"/>
    <s v="nan"/>
    <n v="0"/>
    <s v="2 - 0"/>
    <s v="2 - 0"/>
    <n v="0"/>
    <n v="0"/>
    <s v="2 - 0"/>
    <s v="2 - 0"/>
    <s v="2 - 0"/>
    <s v="2 - 0"/>
    <n v="304.29000000000002"/>
    <s v="CA Colegiales"/>
    <s v="CA Atlanta"/>
    <s v="CA Colegiales v CA Atlanta"/>
    <s v="12.07.2025"/>
    <s v="18:05"/>
    <s v="Argentinian Primera B Nacional"/>
    <s v="Argentina, Primera Nacional"/>
    <n v="21"/>
    <n v="50"/>
    <n v="31.25"/>
    <n v="25"/>
    <s v="0.0"/>
    <s v="50.0"/>
    <s v="10.63"/>
    <s v="15.95"/>
    <s v="14.1"/>
    <s v="15.47"/>
    <s v="21.69"/>
    <s v="22.17"/>
    <n v="38"/>
    <n v="-5"/>
    <x v="1048"/>
    <s v="50.0"/>
    <s v="37.5"/>
    <s v="50.0"/>
    <s v="25.0"/>
    <s v="12.5"/>
    <s v="12.5"/>
    <s v="0.0"/>
    <n v="40.69"/>
    <n v="59.32"/>
    <s v="3.75"/>
    <s v="2.15"/>
    <x v="16"/>
    <s v="1.73"/>
    <s v="1.08"/>
    <s v="17"/>
    <n v="2"/>
    <n v="0"/>
    <x v="1"/>
  </r>
  <r>
    <n v="3935"/>
    <s v="None"/>
    <s v="96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1785.23"/>
    <s v="Sligo Rovers"/>
    <s v="Derry City"/>
    <s v="Sligo Rovers v Derry City"/>
    <s v="12.07.2025"/>
    <s v="18:45"/>
    <s v="Irish Premier Division"/>
    <s v="Ireland, Premier Division"/>
    <n v="23"/>
    <n v="56.25"/>
    <n v="37.5"/>
    <n v="18.75"/>
    <s v="12.5"/>
    <s v="31.25"/>
    <s v="18.28"/>
    <s v="14.99"/>
    <s v="18.28"/>
    <s v="12.75"/>
    <s v="19.87"/>
    <s v="15.84"/>
    <n v="8"/>
    <n v="-2"/>
    <x v="835"/>
    <s v="75.0"/>
    <s v="25.0"/>
    <s v="62.5"/>
    <s v="37.5"/>
    <s v="31.25"/>
    <s v="18.75"/>
    <s v="6.25"/>
    <n v="51.55"/>
    <n v="48.46"/>
    <s v="5"/>
    <s v="1.7"/>
    <x v="10"/>
    <s v="1.4"/>
    <s v="1.22"/>
    <s v="8.5"/>
    <n v="2"/>
    <n v="0"/>
    <x v="1"/>
  </r>
  <r>
    <n v="3943"/>
    <s v="paper"/>
    <s v="98.0"/>
    <n v="2"/>
    <n v="0"/>
    <s v="2 - 0"/>
    <n v="-1"/>
    <n v="1000"/>
    <s v="EXECUTION_COMPLETE"/>
    <s v="3.4"/>
    <n v="100"/>
    <s v="1 - 0"/>
    <s v="2 - 0"/>
    <s v="0 - 0"/>
    <s v="1 - 0"/>
    <s v="1 - 0"/>
    <s v="1 - 0"/>
    <s v="1 - 0"/>
    <s v="2 - 0"/>
    <n v="203.43"/>
    <s v="Rayo Zuliano"/>
    <s v="Academia Anzoategui FC"/>
    <s v="Rayo Zuliano v Academia Anzoategui FC"/>
    <s v="12.07.2025"/>
    <s v="19:30"/>
    <s v="Venezuelan Primera Division"/>
    <s v="Venezuela, Primera División"/>
    <n v="14"/>
    <n v="68.75"/>
    <n v="31.25"/>
    <n v="25"/>
    <s v="25.0"/>
    <s v="31.25"/>
    <s v="14.13"/>
    <s v="24.63"/>
    <s v="15.64"/>
    <s v="9.39"/>
    <s v="11.1"/>
    <s v="25.12"/>
    <n v="11"/>
    <n v="1.5"/>
    <x v="579"/>
    <s v="37.5"/>
    <s v="62.5"/>
    <s v="12.5"/>
    <s v="62.5"/>
    <s v="43.75"/>
    <s v="6.25"/>
    <s v="0.0"/>
    <n v="54.4"/>
    <n v="45.6"/>
    <s v="2.6"/>
    <s v="2.63"/>
    <x v="13"/>
    <s v="1.36"/>
    <s v="1.22"/>
    <s v="8.5"/>
    <n v="1"/>
    <n v="0"/>
    <x v="1"/>
  </r>
  <r>
    <n v="3946"/>
    <s v="None"/>
    <s v="95.0"/>
    <n v="2"/>
    <n v="0"/>
    <s v="2 - 0"/>
    <s v="nan"/>
    <s v="nan"/>
    <s v="None"/>
    <s v="nan"/>
    <n v="0"/>
    <s v="1 - 0"/>
    <s v="2 - 0"/>
    <s v="1 - 0"/>
    <s v="1 - 0"/>
    <s v="1 - 0"/>
    <s v="1 - 0"/>
    <s v="2 - 0"/>
    <s v="2 - 0"/>
    <n v="91.11"/>
    <s v="Sao Bernardo"/>
    <s v="Ponte Preta"/>
    <s v="Sao Bernardo v Ponte Preta"/>
    <s v="12.07.2025"/>
    <s v="20:00"/>
    <s v="Brazilian Serie C"/>
    <s v="Brazil, Serie C"/>
    <n v="11"/>
    <n v="37.5"/>
    <n v="18.75"/>
    <n v="12.5"/>
    <s v="6.25"/>
    <s v="62.5"/>
    <s v="11.11"/>
    <s v="16.67"/>
    <s v="11.12"/>
    <s v="13.89"/>
    <s v="19.45"/>
    <s v="27.78"/>
    <n v="4"/>
    <n v="-9"/>
    <x v="1049"/>
    <s v="62.5"/>
    <s v="25.0"/>
    <s v="62.5"/>
    <s v="25.0"/>
    <s v="18.75"/>
    <s v="6.25"/>
    <s v="0.0"/>
    <n v="38.89"/>
    <n v="61.12"/>
    <s v="2.1"/>
    <s v="3.6"/>
    <x v="11"/>
    <s v="1.62"/>
    <s v="1.1"/>
    <s v="15"/>
    <n v="1"/>
    <n v="0"/>
    <x v="1"/>
  </r>
  <r>
    <n v="3976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167.2"/>
    <s v="Gnistan"/>
    <s v="Haka"/>
    <s v="Gnistan v Haka"/>
    <s v="13.07.2025"/>
    <s v="13:00"/>
    <s v="Finnish Veikkausliiga"/>
    <s v="Finland, Veikkausliiga"/>
    <n v="14"/>
    <n v="75"/>
    <n v="56.25"/>
    <n v="37.5"/>
    <s v="6.25"/>
    <s v="18.75"/>
    <s v="12.2"/>
    <s v="17.2"/>
    <s v="13.34"/>
    <s v="16.97"/>
    <s v="9.7"/>
    <s v="30.6"/>
    <n v="-4"/>
    <n v="4"/>
    <x v="552"/>
    <s v="37.5"/>
    <s v="37.5"/>
    <s v="12.5"/>
    <s v="75.0"/>
    <s v="37.5"/>
    <s v="25.0"/>
    <s v="6.25"/>
    <n v="42.74"/>
    <n v="57.26"/>
    <s v="2.15"/>
    <s v="2.88"/>
    <x v="5"/>
    <s v="1.17"/>
    <s v="1.5"/>
    <s v="4.5"/>
    <n v="1"/>
    <n v="0"/>
    <x v="1"/>
  </r>
  <r>
    <n v="3985"/>
    <s v="None"/>
    <s v="99.0"/>
    <n v="2"/>
    <n v="0"/>
    <s v="2 - 0"/>
    <s v="nan"/>
    <s v="nan"/>
    <s v="None"/>
    <s v="nan"/>
    <n v="0"/>
    <s v="2 - 0"/>
    <s v="2 - 0"/>
    <s v="1 - 0"/>
    <s v="1 - 0"/>
    <s v="2 - 0"/>
    <s v="2 - 0"/>
    <s v="2 - 0"/>
    <s v="2 - 0"/>
    <n v="8092.67"/>
    <s v="Rosenborg"/>
    <s v="Ham-Kam"/>
    <s v="Rosenborg v Ham-Kam"/>
    <s v="13.07.2025"/>
    <s v="15:00"/>
    <s v="Norwegian Eliteserien"/>
    <s v="Norway, Eliteserien"/>
    <n v="13"/>
    <n v="81.25"/>
    <n v="37.5"/>
    <n v="25"/>
    <s v="6.25"/>
    <s v="31.25"/>
    <s v="18.03"/>
    <s v="18.92"/>
    <s v="16.36"/>
    <s v="14.88"/>
    <s v="15.77"/>
    <s v="16.06"/>
    <n v="-12"/>
    <n v="6"/>
    <x v="1050"/>
    <s v="37.5"/>
    <s v="50.0"/>
    <s v="50.0"/>
    <s v="37.5"/>
    <s v="37.5"/>
    <s v="12.5"/>
    <s v="6.25"/>
    <n v="53.3"/>
    <n v="46.7"/>
    <s v="1.5"/>
    <s v="6"/>
    <x v="15"/>
    <s v="1.22"/>
    <s v="1.4"/>
    <s v="5.5"/>
    <n v="1"/>
    <n v="0"/>
    <x v="1"/>
  </r>
  <r>
    <n v="4011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54.24"/>
    <s v="Deportes Recoleta"/>
    <s v="Magallanes"/>
    <s v="Deportes Recoleta v Magallanes"/>
    <s v="13.07.2025"/>
    <s v="19:00"/>
    <s v="Chilean Primera B"/>
    <s v="Chile, Primera B"/>
    <n v="15"/>
    <n v="56.25"/>
    <n v="43.75"/>
    <n v="18.75"/>
    <s v="6.25"/>
    <s v="31.25"/>
    <s v="10.85"/>
    <s v="23.97"/>
    <s v="13.12"/>
    <s v="22.12"/>
    <s v="9.84"/>
    <s v="20.11"/>
    <n v="0"/>
    <n v="6"/>
    <x v="178"/>
    <s v="50.0"/>
    <s v="50.0"/>
    <s v="12.5"/>
    <s v="50.0"/>
    <s v="31.25"/>
    <s v="6.25"/>
    <s v="0.0"/>
    <n v="47.94"/>
    <n v="52.07"/>
    <s v="2"/>
    <s v="3.5"/>
    <x v="0"/>
    <s v="1.36"/>
    <s v="1.22"/>
    <s v="8"/>
    <n v="1"/>
    <n v="0"/>
    <x v="1"/>
  </r>
  <r>
    <n v="4014"/>
    <s v="None"/>
    <s v="95.0"/>
    <n v="2"/>
    <n v="0"/>
    <s v="2 - 0"/>
    <s v="nan"/>
    <s v="nan"/>
    <s v="None"/>
    <s v="nan"/>
    <n v="0"/>
    <s v="2 - 0"/>
    <s v="2 - 0"/>
    <s v="1 - 0"/>
    <s v="1 - 0"/>
    <s v="2 - 0"/>
    <s v="2 - 0"/>
    <s v="2 - 0"/>
    <s v="2 - 0"/>
    <n v="294.52"/>
    <s v="Botafogo PB"/>
    <s v="Londrina"/>
    <s v="Botafogo PB v Londrina"/>
    <s v="13.07.2025"/>
    <s v="19:30"/>
    <s v="Brazilian Serie C"/>
    <s v="Brazil, Serie C"/>
    <n v="11"/>
    <n v="75"/>
    <n v="37.5"/>
    <n v="18.75"/>
    <s v="12.5"/>
    <s v="25.0"/>
    <s v="13.38"/>
    <s v="8.21"/>
    <s v="17.49"/>
    <s v="23.98"/>
    <s v="16.42"/>
    <s v="20.53"/>
    <n v="17"/>
    <n v="-5.5"/>
    <x v="1051"/>
    <s v="37.5"/>
    <s v="62.5"/>
    <s v="62.5"/>
    <s v="25.0"/>
    <s v="18.75"/>
    <s v="6.25"/>
    <s v="6.25"/>
    <n v="39.08"/>
    <n v="60.92"/>
    <s v="2.63"/>
    <s v="2.63"/>
    <x v="11"/>
    <s v="1.47"/>
    <s v="1.17"/>
    <s v="11"/>
    <n v="2"/>
    <n v="0"/>
    <x v="1"/>
  </r>
  <r>
    <n v="4050"/>
    <s v="None"/>
    <s v="97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11407.37"/>
    <s v="Juventude"/>
    <s v="Sport Recife"/>
    <s v="Juventude v Sport Recife"/>
    <s v="14.07.2025"/>
    <s v="23:00"/>
    <s v="Brazilian Serie A"/>
    <s v="Brazil, Serie A"/>
    <n v="11"/>
    <n v="68.75"/>
    <n v="43.75"/>
    <n v="31.25"/>
    <s v="12.5"/>
    <s v="6.25"/>
    <s v="16.51"/>
    <s v="13.73"/>
    <s v="26.16"/>
    <s v="17.12"/>
    <s v="13.73"/>
    <s v="12.77"/>
    <n v="0"/>
    <n v="18"/>
    <x v="1052"/>
    <s v="37.5"/>
    <s v="62.5"/>
    <s v="37.5"/>
    <s v="50.0"/>
    <s v="31.25"/>
    <s v="25.0"/>
    <s v="0.0"/>
    <n v="56.39"/>
    <n v="43.62"/>
    <s v="2.2"/>
    <s v="3.4"/>
    <x v="0"/>
    <s v="1.4"/>
    <s v="1.2"/>
    <s v="9"/>
    <n v="1"/>
    <n v="0"/>
    <x v="1"/>
  </r>
  <r>
    <n v="4093"/>
    <s v="None"/>
    <s v="94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11.81"/>
    <s v="HB Koge"/>
    <s v="Hobro"/>
    <s v="HB Koge v Hobro"/>
    <s v="18.07.2025"/>
    <s v="16:30"/>
    <s v="Danish 1st Division"/>
    <s v="Denmark, 1. Division"/>
    <n v="0"/>
    <n v="0"/>
    <n v="0"/>
    <n v="0"/>
    <s v="0.0"/>
    <s v="0.0"/>
    <s v="0.0"/>
    <s v="0.0"/>
    <s v="0.0"/>
    <s v="0.0"/>
    <s v="0.0"/>
    <s v="0.0"/>
    <n v="-4"/>
    <n v="1"/>
    <x v="28"/>
    <s v="0.0"/>
    <s v="0.0"/>
    <s v="0.0"/>
    <s v="0.0"/>
    <s v="0.0"/>
    <s v="0.0"/>
    <s v="0.0"/>
    <n v="0"/>
    <n v="0"/>
    <s v="2.5"/>
    <s v="2.63"/>
    <x v="4"/>
    <s v="1.22"/>
    <s v="1.4"/>
    <s v="6"/>
    <n v="1"/>
    <n v="0"/>
    <x v="1"/>
  </r>
  <r>
    <n v="4145"/>
    <s v="None"/>
    <s v="97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2867.77"/>
    <s v="KFUM Oslo"/>
    <s v="Brann"/>
    <s v="Kfum Oslo v Brann"/>
    <s v="19.07.2025"/>
    <s v="12:00"/>
    <s v="Norwegian Eliteserien"/>
    <s v="Norway, Eliteserien"/>
    <n v="14"/>
    <n v="81.25"/>
    <n v="50"/>
    <n v="37.5"/>
    <s v="18.75"/>
    <s v="25.0"/>
    <s v="14.59"/>
    <s v="8.83"/>
    <s v="16.28"/>
    <s v="15.26"/>
    <s v="13.21"/>
    <s v="31.86"/>
    <n v="1"/>
    <n v="-1.5"/>
    <x v="231"/>
    <s v="50.0"/>
    <s v="50.0"/>
    <s v="62.5"/>
    <s v="37.5"/>
    <s v="37.5"/>
    <s v="6.25"/>
    <s v="6.25"/>
    <n v="39.69"/>
    <n v="60.32"/>
    <s v="2.8"/>
    <s v="2.4"/>
    <x v="6"/>
    <s v="1.29"/>
    <s v="1.3"/>
    <s v="6.5"/>
    <n v="2"/>
    <n v="0"/>
    <x v="1"/>
  </r>
  <r>
    <n v="4169"/>
    <s v="None"/>
    <s v="90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333.22"/>
    <s v="Wisla Plock"/>
    <s v="Korona Kielce"/>
    <s v="Wisla Plock v Korona Kielce"/>
    <s v="19.07.2025"/>
    <s v="15:30"/>
    <s v="Polish Ekstraklasa"/>
    <s v="Poland, Ekstraklasa"/>
    <n v="0"/>
    <n v="0"/>
    <n v="0"/>
    <n v="0"/>
    <s v="0.0"/>
    <s v="0.0"/>
    <s v="0.0"/>
    <s v="0.0"/>
    <s v="0.0"/>
    <s v="0.0"/>
    <s v="0.0"/>
    <s v="0.0"/>
    <n v="22"/>
    <n v="4"/>
    <x v="28"/>
    <s v="0.0"/>
    <s v="0.0"/>
    <s v="0.0"/>
    <s v="0.0"/>
    <s v="0.0"/>
    <s v="0.0"/>
    <s v="0.0"/>
    <n v="0"/>
    <n v="0"/>
    <s v="2.4"/>
    <s v="2.88"/>
    <x v="6"/>
    <s v="1.33"/>
    <s v="1.29"/>
    <s v="7.5"/>
    <n v="1"/>
    <n v="0"/>
    <x v="1"/>
  </r>
  <r>
    <n v="4171"/>
    <s v="None"/>
    <s v="93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87.3"/>
    <s v="KA Akureyri"/>
    <s v="IA Akranes"/>
    <s v="KA Akureyri v IA Akranes"/>
    <s v="19.07.2025"/>
    <s v="16:00"/>
    <s v="Icelandic Urvalsdeild"/>
    <s v="Iceland, Úrvalsdeild"/>
    <n v="15"/>
    <n v="75"/>
    <n v="56.25"/>
    <n v="25"/>
    <s v="25.0"/>
    <s v="18.75"/>
    <s v="15.21"/>
    <s v="13.96"/>
    <s v="21.46"/>
    <s v="12.71"/>
    <s v="16.25"/>
    <s v="20.42"/>
    <n v="1"/>
    <n v="7.5"/>
    <x v="1053"/>
    <s v="25.0"/>
    <s v="75.0"/>
    <s v="50.0"/>
    <s v="50.0"/>
    <s v="37.5"/>
    <s v="18.75"/>
    <s v="6.25"/>
    <n v="50.63"/>
    <n v="49.38"/>
    <s v="1.62"/>
    <s v="4.4"/>
    <x v="24"/>
    <s v="1.14"/>
    <s v="1.57"/>
    <s v="4.2"/>
    <n v="1"/>
    <n v="0"/>
    <x v="1"/>
  </r>
  <r>
    <n v="4219"/>
    <s v="None"/>
    <s v="94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1263.21"/>
    <s v="Carabobo FC"/>
    <s v="Puerto Cabello"/>
    <s v="Carabobo FC v Puerto Cabello"/>
    <s v="19.07.2025"/>
    <s v="22:00"/>
    <s v="Venezuelan Primera Division"/>
    <s v="Venezuela, Primera División"/>
    <n v="15"/>
    <n v="31.25"/>
    <n v="25"/>
    <n v="12.5"/>
    <s v="6.25"/>
    <s v="62.5"/>
    <s v="7.35"/>
    <s v="21.67"/>
    <s v="22.49"/>
    <s v="13.42"/>
    <s v="15.14"/>
    <s v="19.94"/>
    <n v="1"/>
    <n v="-2.5"/>
    <x v="1054"/>
    <s v="37.5"/>
    <s v="25.0"/>
    <s v="25.0"/>
    <s v="37.5"/>
    <s v="12.5"/>
    <s v="6.25"/>
    <s v="0.0"/>
    <n v="51.5"/>
    <n v="48.5"/>
    <s v="2.05"/>
    <s v="3.25"/>
    <x v="6"/>
    <s v="1.44"/>
    <s v="1.2"/>
    <s v="9"/>
    <n v="1"/>
    <n v="0"/>
    <x v="1"/>
  </r>
  <r>
    <n v="4220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313.71"/>
    <s v="Cusco FC"/>
    <s v="Alianza Lima"/>
    <s v="Cusco FC v Alianza Lima"/>
    <s v="19.07.2025"/>
    <s v="23:00"/>
    <s v="Peruvian Primera Division"/>
    <s v="Peru, Primera División"/>
    <n v="18"/>
    <n v="56.25"/>
    <n v="43.75"/>
    <n v="25"/>
    <s v="18.75"/>
    <s v="56.25"/>
    <s v="19.39"/>
    <s v="11.61"/>
    <s v="16.23"/>
    <s v="11.44"/>
    <s v="16.23"/>
    <s v="25.11"/>
    <n v="-5"/>
    <n v="-10.5"/>
    <x v="1055"/>
    <s v="62.5"/>
    <s v="12.5"/>
    <s v="62.5"/>
    <s v="12.5"/>
    <s v="18.75"/>
    <s v="12.5"/>
    <s v="12.5"/>
    <n v="47.22"/>
    <n v="52.78"/>
    <s v="1.8"/>
    <s v="4.2"/>
    <x v="26"/>
    <s v="1.36"/>
    <s v="1.22"/>
    <s v="8"/>
    <n v="1"/>
    <n v="0"/>
    <x v="1"/>
  </r>
  <r>
    <n v="4230"/>
    <s v="None"/>
    <s v="96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3884.79"/>
    <s v="Sao Paulo"/>
    <s v="Corinthians"/>
    <s v="Sao Paulo v Corinthians"/>
    <s v="20.07.2025"/>
    <s v="00:00"/>
    <s v="Brazilian Serie A"/>
    <s v="Brazil, Serie A"/>
    <n v="14"/>
    <n v="62.5"/>
    <n v="43.75"/>
    <n v="18.75"/>
    <s v="6.25"/>
    <s v="31.25"/>
    <s v="9.69"/>
    <s v="12.92"/>
    <s v="24.07"/>
    <s v="13.03"/>
    <s v="17.71"/>
    <s v="22.61"/>
    <n v="7"/>
    <n v="6.5"/>
    <x v="1056"/>
    <s v="12.5"/>
    <s v="75.0"/>
    <s v="50.0"/>
    <s v="25.0"/>
    <s v="25.0"/>
    <s v="6.25"/>
    <s v="0.0"/>
    <n v="46.67"/>
    <n v="53.34"/>
    <s v="2.3"/>
    <s v="3.6"/>
    <x v="11"/>
    <s v="1.65"/>
    <s v="1.1"/>
    <s v="15"/>
    <n v="1"/>
    <n v="0"/>
    <x v="1"/>
  </r>
  <r>
    <n v="4249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12.44"/>
    <s v="Shimizu"/>
    <s v="Yokohama FC"/>
    <s v="Shimizu v Yokohama FC"/>
    <s v="20.07.2025"/>
    <s v="09:30"/>
    <s v="Japanese J League"/>
    <s v="Japan, J1 League"/>
    <n v="23"/>
    <n v="68.75"/>
    <n v="50"/>
    <n v="25"/>
    <s v="12.5"/>
    <s v="12.5"/>
    <s v="15.27"/>
    <s v="12.23"/>
    <s v="12.73"/>
    <s v="19.53"/>
    <s v="18.66"/>
    <s v="21.57"/>
    <n v="-4"/>
    <n v="9"/>
    <x v="1057"/>
    <s v="25.0"/>
    <s v="62.5"/>
    <s v="62.5"/>
    <s v="37.5"/>
    <s v="37.5"/>
    <s v="12.5"/>
    <s v="0.0"/>
    <n v="40.24"/>
    <n v="59.77"/>
    <s v="2.05"/>
    <s v="3.6"/>
    <x v="6"/>
    <s v="1.4"/>
    <s v="1.22"/>
    <s v="8.5"/>
    <n v="1"/>
    <n v="0"/>
    <x v="1"/>
  </r>
  <r>
    <n v="4298"/>
    <s v="None"/>
    <s v="94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7.77"/>
    <s v="Vojvodina"/>
    <s v="Radnik Surdulica"/>
    <s v="Vojvodina v Radnik Surdulica"/>
    <s v="20.07.2025"/>
    <s v="18:00"/>
    <s v="Serbian Super League"/>
    <s v="Serbia, Super Liga"/>
    <n v="0"/>
    <n v="0"/>
    <n v="0"/>
    <n v="0"/>
    <s v="0.0"/>
    <s v="0.0"/>
    <s v="0.0"/>
    <s v="0.0"/>
    <s v="0.0"/>
    <s v="0.0"/>
    <s v="0.0"/>
    <s v="0.0"/>
    <n v="4"/>
    <n v="11"/>
    <x v="28"/>
    <s v="0.0"/>
    <s v="0.0"/>
    <s v="0.0"/>
    <s v="0.0"/>
    <s v="0.0"/>
    <s v="0.0"/>
    <s v="0.0"/>
    <n v="0"/>
    <n v="0"/>
    <s v="1.57"/>
    <s v="5.5"/>
    <x v="22"/>
    <s v="1.29"/>
    <s v="1.3"/>
    <s v="6.5"/>
    <n v="1"/>
    <n v="0"/>
    <x v="1"/>
  </r>
  <r>
    <n v="4305"/>
    <s v="None"/>
    <s v="94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10.82"/>
    <s v="Almirante Brown"/>
    <s v="Atletico Mitre"/>
    <s v="Almirante Brown v Atletico Mitre"/>
    <s v="20.07.2025"/>
    <s v="18:30"/>
    <s v="Argentinian Primera B Nacional"/>
    <s v="Argentina, Primera Nacional"/>
    <n v="22"/>
    <n v="56.25"/>
    <n v="18.75"/>
    <n v="12.5"/>
    <s v="0.0"/>
    <s v="37.5"/>
    <s v="8.95"/>
    <s v="14.48"/>
    <s v="16.45"/>
    <s v="22.91"/>
    <s v="13.43"/>
    <s v="23.79"/>
    <n v="29"/>
    <n v="12.5"/>
    <x v="1058"/>
    <s v="12.5"/>
    <s v="62.5"/>
    <s v="62.5"/>
    <s v="25.0"/>
    <s v="18.75"/>
    <s v="0.0"/>
    <s v="0.0"/>
    <n v="39.880000000000003"/>
    <n v="60.12"/>
    <s v="2.63"/>
    <s v="2.8"/>
    <x v="16"/>
    <s v="1.73"/>
    <s v="1.08"/>
    <s v="17"/>
    <n v="1"/>
    <n v="0"/>
    <x v="1"/>
  </r>
  <r>
    <n v="4367"/>
    <s v="None"/>
    <s v="94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25.72"/>
    <s v="CA Claypole"/>
    <s v="Club Mercedes"/>
    <s v="CA Claypole v Club Mercedes"/>
    <s v="22.07.2025"/>
    <s v="18:30"/>
    <s v="Argentinian Primera C"/>
    <s v="Argentina, Primera C"/>
    <n v="16"/>
    <n v="50"/>
    <n v="43.75"/>
    <n v="6.25"/>
    <s v="6.25"/>
    <s v="43.75"/>
    <s v="19.27"/>
    <s v="7.58"/>
    <s v="23.38"/>
    <s v="20.08"/>
    <s v="16.51"/>
    <s v="13.21"/>
    <n v="-9"/>
    <n v="5.5"/>
    <x v="410"/>
    <s v="25.0"/>
    <s v="25.0"/>
    <s v="50.0"/>
    <s v="37.5"/>
    <s v="25.0"/>
    <s v="12.5"/>
    <s v="0.0"/>
    <n v="50.22"/>
    <n v="49.78"/>
    <s v="1.5"/>
    <s v="6.5"/>
    <x v="1"/>
    <s v="1.4"/>
    <s v="1.2"/>
    <s v="9"/>
    <n v="1"/>
    <n v="0"/>
    <x v="1"/>
  </r>
  <r>
    <n v="4373"/>
    <s v="None"/>
    <s v="95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2862.29"/>
    <s v="Vila Nova"/>
    <s v="CRB"/>
    <s v="Vila Nova v CRB"/>
    <s v="23.07.2025"/>
    <s v="00:35"/>
    <s v="Brazilian Serie B"/>
    <s v="Brazil, Serie B"/>
    <n v="17"/>
    <n v="56.25"/>
    <n v="31.25"/>
    <n v="6.25"/>
    <s v="0.0"/>
    <s v="25.0"/>
    <s v="25.3"/>
    <s v="11.04"/>
    <s v="15.93"/>
    <s v="9.48"/>
    <s v="11.14"/>
    <s v="27.12"/>
    <n v="-1"/>
    <n v="1.5"/>
    <x v="215"/>
    <s v="37.5"/>
    <s v="50.0"/>
    <s v="62.5"/>
    <s v="37.5"/>
    <s v="31.25"/>
    <s v="0.0"/>
    <s v="0.0"/>
    <n v="52.27"/>
    <n v="47.74"/>
    <s v="2"/>
    <s v="4"/>
    <x v="13"/>
    <s v="1.47"/>
    <s v="1.17"/>
    <s v="11"/>
    <n v="1"/>
    <n v="0"/>
    <x v="1"/>
  </r>
  <r>
    <n v="4377"/>
    <s v="paper"/>
    <s v="94.0"/>
    <n v="2"/>
    <n v="0"/>
    <s v="2 - 0"/>
    <n v="-1"/>
    <n v="1000"/>
    <s v="EXECUTION_COMPLETE"/>
    <s v="4.0"/>
    <n v="100"/>
    <s v="2 - 0"/>
    <s v="2 - 0"/>
    <s v="0 - 0"/>
    <s v="0 - 0"/>
    <s v="2 - 0"/>
    <s v="2 - 0"/>
    <s v="2 - 0"/>
    <s v="2 - 0"/>
    <n v="152.44999999999999"/>
    <s v="Jeonbuk Motors"/>
    <s v="Gangwon"/>
    <s v="Jeonbuk Motors v Gangwon"/>
    <s v="23.07.2025"/>
    <s v="10:30"/>
    <s v="South Korean K League 1"/>
    <s v="South-Korea, K League 1"/>
    <n v="22"/>
    <n v="87.5"/>
    <n v="75"/>
    <n v="37.5"/>
    <s v="12.5"/>
    <s v="31.25"/>
    <s v="10.31"/>
    <s v="13.27"/>
    <s v="18.86"/>
    <s v="11.68"/>
    <s v="13.27"/>
    <s v="32.62"/>
    <n v="-16"/>
    <n v="-3"/>
    <x v="1059"/>
    <s v="37.5"/>
    <s v="50.0"/>
    <s v="62.5"/>
    <s v="37.5"/>
    <s v="56.25"/>
    <s v="0.0"/>
    <s v="0.0"/>
    <n v="42.44"/>
    <n v="57.57"/>
    <s v="1.75"/>
    <s v="4.5"/>
    <x v="10"/>
    <s v="1.33"/>
    <s v="1.25"/>
    <s v="8"/>
    <n v="1"/>
    <n v="0"/>
    <x v="1"/>
  </r>
  <r>
    <n v="4385"/>
    <s v="paper"/>
    <s v="94.0"/>
    <n v="2"/>
    <n v="0"/>
    <s v="2 - 0"/>
    <n v="-1"/>
    <n v="1000"/>
    <s v="EXECUTION_COMPLETE"/>
    <s v="6.4"/>
    <n v="100"/>
    <s v="1 - 0"/>
    <s v="2 - 0"/>
    <s v="0 - 0"/>
    <s v="1 - 0"/>
    <s v="1 - 0"/>
    <s v="1 - 0"/>
    <s v="1 - 0"/>
    <s v="2 - 0"/>
    <n v="0"/>
    <s v="Deportivo Tachira"/>
    <s v="Rayo Zuliano"/>
    <s v="Deportivo Tachira v Rayo Zuliano"/>
    <s v="23.07.2025"/>
    <s v="23:00"/>
    <s v="Venezuelan Primera Division"/>
    <s v="Venezuela, Primera División"/>
    <n v="16"/>
    <n v="87.5"/>
    <n v="56.25"/>
    <n v="37.5"/>
    <s v="25.0"/>
    <s v="25.0"/>
    <s v="15.94"/>
    <s v="23.42"/>
    <s v="17.09"/>
    <s v="11.82"/>
    <s v="10.68"/>
    <s v="21.07"/>
    <n v="-16"/>
    <n v="-1"/>
    <x v="119"/>
    <s v="37.5"/>
    <s v="50.0"/>
    <s v="37.5"/>
    <s v="62.5"/>
    <s v="50.0"/>
    <s v="12.5"/>
    <s v="0.0"/>
    <n v="56.45"/>
    <n v="43.56"/>
    <s v="-"/>
    <s v="-"/>
    <x v="3"/>
    <s v="-"/>
    <s v="-"/>
    <s v="-"/>
    <s v="None"/>
    <n v="0"/>
    <x v="1"/>
  </r>
  <r>
    <n v="4406"/>
    <s v="None"/>
    <s v="92.0"/>
    <n v="2"/>
    <n v="0"/>
    <s v="2 - 0"/>
    <s v="nan"/>
    <s v="nan"/>
    <s v="None"/>
    <s v="nan"/>
    <n v="0"/>
    <s v="0 - 0"/>
    <s v="2 - 0"/>
    <n v="0"/>
    <n v="0"/>
    <n v="0"/>
    <n v="0"/>
    <n v="0"/>
    <s v="2 - 0"/>
    <n v="0"/>
    <s v="DUKLA BANSKA BYSTRICA"/>
    <s v="Slavia TU Kosice"/>
    <s v="Dukla Banska Bystrica v Slavia TU Kosice"/>
    <s v="25.07.2025"/>
    <s v="15:00"/>
    <s v="Slovakian 2 Liga"/>
    <s v="Slovakia, 2. liga"/>
    <n v="0"/>
    <n v="0"/>
    <n v="0"/>
    <n v="0"/>
    <s v="0.0"/>
    <s v="0.0"/>
    <s v="0.0"/>
    <s v="0.0"/>
    <s v="0.0"/>
    <s v="0.0"/>
    <s v="0.0"/>
    <s v="0.0"/>
    <n v="-20"/>
    <n v="-3"/>
    <x v="28"/>
    <s v="0.0"/>
    <s v="0.0"/>
    <s v="0.0"/>
    <s v="0.0"/>
    <s v="0.0"/>
    <s v="0.0"/>
    <s v="0.0"/>
    <n v="0"/>
    <n v="0"/>
    <s v="1.33"/>
    <s v="6.5"/>
    <x v="29"/>
    <s v="1.1"/>
    <s v="1.75"/>
    <s v="3.4"/>
    <n v="1"/>
    <n v="0"/>
    <x v="1"/>
  </r>
  <r>
    <n v="4452"/>
    <s v="None"/>
    <s v="93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146.06"/>
    <s v="Club Gimnasia y Tiro"/>
    <s v="San Martin de Tucuman"/>
    <s v="Club Gimnasia y Tiro v San Martin de Tucuman"/>
    <s v="26.07.2025"/>
    <s v="01:00"/>
    <s v="Argentinian Primera B Nacional"/>
    <s v="Argentina, Primera Nacional"/>
    <n v="23"/>
    <n v="56.25"/>
    <n v="25"/>
    <n v="0"/>
    <s v="0.0"/>
    <s v="31.25"/>
    <s v="12.99"/>
    <s v="20.02"/>
    <s v="9.81"/>
    <s v="18.63"/>
    <s v="16.99"/>
    <s v="21.57"/>
    <n v="10"/>
    <n v="-16"/>
    <x v="1060"/>
    <s v="50.0"/>
    <s v="37.5"/>
    <s v="62.5"/>
    <s v="37.5"/>
    <s v="12.5"/>
    <s v="0.0"/>
    <s v="0.0"/>
    <n v="42.81"/>
    <n v="57.19"/>
    <s v="2.6"/>
    <s v="3"/>
    <x v="43"/>
    <s v="1.8"/>
    <s v="1.07"/>
    <s v="17"/>
    <n v="1"/>
    <n v="0"/>
    <x v="1"/>
  </r>
  <r>
    <n v="4458"/>
    <s v="None"/>
    <s v="98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4768.83"/>
    <s v="San Diego FC"/>
    <s v="Nashville SC"/>
    <s v="San Diego FC v Nashville SC"/>
    <s v="26.07.2025"/>
    <s v="02:30"/>
    <s v="US MLS"/>
    <s v="USA, Major League Soccer"/>
    <n v="24"/>
    <n v="75"/>
    <n v="56.25"/>
    <n v="37.5"/>
    <s v="31.25"/>
    <s v="37.5"/>
    <s v="9.66"/>
    <s v="14.65"/>
    <s v="24.15"/>
    <s v="18.68"/>
    <s v="11.9"/>
    <s v="20.98"/>
    <n v="4"/>
    <n v="-20"/>
    <x v="402"/>
    <s v="62.5"/>
    <s v="37.5"/>
    <s v="75.0"/>
    <s v="25.0"/>
    <s v="50.0"/>
    <s v="18.75"/>
    <s v="6.25"/>
    <n v="48.45"/>
    <n v="51.55"/>
    <s v="2.3"/>
    <s v="2.8"/>
    <x v="1"/>
    <s v="1.2"/>
    <s v="1.47"/>
    <s v="4.5"/>
    <n v="1"/>
    <n v="0"/>
    <x v="1"/>
  </r>
  <r>
    <n v="4476"/>
    <s v="None"/>
    <s v="94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70.42"/>
    <s v="Aalesunds"/>
    <s v="Moss"/>
    <s v="Aalesunds v Moss"/>
    <s v="26.07.2025"/>
    <s v="12:00"/>
    <s v="Norwegian 1st Division"/>
    <s v="Norway, 1. Division"/>
    <n v="13"/>
    <n v="93.75"/>
    <n v="62.5"/>
    <n v="31.25"/>
    <s v="6.25"/>
    <s v="18.75"/>
    <s v="12.42"/>
    <s v="9.27"/>
    <s v="16.13"/>
    <s v="21.32"/>
    <s v="17.8"/>
    <s v="23.08"/>
    <n v="-10"/>
    <n v="0"/>
    <x v="1061"/>
    <s v="50.0"/>
    <s v="50.0"/>
    <s v="50.0"/>
    <s v="50.0"/>
    <s v="25.0"/>
    <s v="6.25"/>
    <s v="0.0"/>
    <n v="37.81"/>
    <n v="62.19"/>
    <s v="1.5"/>
    <s v="5"/>
    <x v="20"/>
    <s v="1.2"/>
    <s v="1.44"/>
    <s v="5"/>
    <n v="1"/>
    <n v="0"/>
    <x v="1"/>
  </r>
  <r>
    <n v="4511"/>
    <s v="None"/>
    <s v="92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389.25"/>
    <s v="NK Bravo"/>
    <s v="Mura"/>
    <s v="NK Bravo v Mura"/>
    <s v="26.07.2025"/>
    <s v="15:30"/>
    <s v="Slovenian Premier League"/>
    <s v="Slovenia, 1. SNL"/>
    <n v="1"/>
    <n v="50"/>
    <n v="50"/>
    <n v="0"/>
    <s v="0.0"/>
    <s v="0.0"/>
    <s v="0.0"/>
    <s v="0.0"/>
    <s v="0.0"/>
    <s v="16.67"/>
    <s v="66.67"/>
    <s v="16.67"/>
    <n v="-1"/>
    <n v="3.5"/>
    <x v="45"/>
    <s v="0.0"/>
    <s v="100.0"/>
    <s v="0.0"/>
    <s v="100.0"/>
    <s v="0.0"/>
    <s v="0.0"/>
    <s v="0.0"/>
    <n v="0"/>
    <n v="100"/>
    <s v="1.75"/>
    <s v="4.2"/>
    <x v="5"/>
    <s v="1.29"/>
    <s v="1.3"/>
    <s v="-"/>
    <n v="1"/>
    <n v="0"/>
    <x v="1"/>
  </r>
  <r>
    <n v="4518"/>
    <s v="None"/>
    <s v="94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7331.99"/>
    <s v="FC Copenhagen"/>
    <s v="Vejle"/>
    <s v="FC Copenhagen v Vejle"/>
    <s v="26.07.2025"/>
    <s v="16:00"/>
    <s v="Danish Superliga"/>
    <s v="Denmark, Superliga"/>
    <n v="1"/>
    <n v="100"/>
    <n v="50"/>
    <n v="50"/>
    <s v="50.0"/>
    <s v="0.0"/>
    <s v="0.0"/>
    <s v="10.0"/>
    <s v="10.0"/>
    <s v="35.0"/>
    <s v="10.0"/>
    <s v="35.0"/>
    <n v="-8"/>
    <n v="-1"/>
    <x v="96"/>
    <s v="0.0"/>
    <s v="100.0"/>
    <s v="0.0"/>
    <s v="100.0"/>
    <s v="50.0"/>
    <s v="0.0"/>
    <s v="0.0"/>
    <n v="20"/>
    <n v="80"/>
    <s v="1.22"/>
    <s v="10.5"/>
    <x v="40"/>
    <s v="1.14"/>
    <s v="1.57"/>
    <s v="4.2"/>
    <n v="1"/>
    <n v="0"/>
    <x v="1"/>
  </r>
  <r>
    <n v="4540"/>
    <s v="None"/>
    <s v="97.0"/>
    <n v="2"/>
    <n v="0"/>
    <s v="2 - 0"/>
    <s v="nan"/>
    <s v="nan"/>
    <s v="None"/>
    <s v="nan"/>
    <n v="0"/>
    <s v="1 - 0"/>
    <s v="2 - 0"/>
    <s v="1 - 0"/>
    <s v="1 - 0"/>
    <s v="1 - 0"/>
    <s v="1 - 0"/>
    <s v="2 - 0"/>
    <s v="2 - 0"/>
    <n v="57.25"/>
    <s v="Talleres (RE)"/>
    <s v="Defensores de Belgrano"/>
    <s v="Talleres (RE) v Defensores de Belgrano"/>
    <s v="26.07.2025"/>
    <s v="18:30"/>
    <s v="Argentinian Primera B Nacional"/>
    <s v="Argentina, Primera Nacional"/>
    <n v="22"/>
    <n v="68.75"/>
    <n v="37.5"/>
    <n v="6.25"/>
    <s v="0.0"/>
    <s v="18.75"/>
    <s v="11.86"/>
    <s v="14.55"/>
    <s v="20.69"/>
    <s v="17.32"/>
    <s v="8.83"/>
    <s v="26.75"/>
    <n v="32"/>
    <n v="15"/>
    <x v="64"/>
    <s v="37.5"/>
    <s v="50.0"/>
    <s v="25.0"/>
    <s v="62.5"/>
    <s v="37.5"/>
    <s v="0.0"/>
    <s v="0.0"/>
    <n v="47.1"/>
    <n v="52.91"/>
    <s v="4"/>
    <s v="2.05"/>
    <x v="12"/>
    <s v="1.73"/>
    <s v="1.08"/>
    <s v="17"/>
    <n v="2"/>
    <n v="0"/>
    <x v="1"/>
  </r>
  <r>
    <n v="4552"/>
    <s v="None"/>
    <s v="93.0"/>
    <n v="2"/>
    <n v="0"/>
    <s v="2 - 0"/>
    <s v="nan"/>
    <s v="nan"/>
    <s v="None"/>
    <s v="nan"/>
    <n v="0"/>
    <s v="1 - 0"/>
    <s v="2 - 0"/>
    <s v="0 - 0"/>
    <s v="0 - 0"/>
    <s v="1 - 0"/>
    <s v="1 - 0"/>
    <s v="2 - 0"/>
    <s v="2 - 0"/>
    <n v="707.62"/>
    <s v="Deportivo Madryn"/>
    <s v="Patronato"/>
    <s v="Deportivo Madryn v Patronato"/>
    <s v="26.07.2025"/>
    <s v="18:00"/>
    <s v="Argentinian Primera B Nacional"/>
    <s v="Argentina, Primera Nacional"/>
    <n v="22"/>
    <n v="81.25"/>
    <n v="43.75"/>
    <n v="12.5"/>
    <s v="6.25"/>
    <s v="31.25"/>
    <s v="13.26"/>
    <s v="16.38"/>
    <s v="19.51"/>
    <s v="11.75"/>
    <s v="16.48"/>
    <s v="22.63"/>
    <n v="0"/>
    <n v="-14"/>
    <x v="659"/>
    <s v="12.5"/>
    <s v="87.5"/>
    <s v="75.0"/>
    <s v="12.5"/>
    <s v="37.5"/>
    <s v="12.5"/>
    <s v="0.0"/>
    <n v="49.15"/>
    <n v="50.85"/>
    <s v="1.67"/>
    <s v="5.5"/>
    <x v="13"/>
    <s v="1.57"/>
    <s v="1.13"/>
    <s v="13"/>
    <n v="1"/>
    <n v="0"/>
    <x v="1"/>
  </r>
  <r>
    <n v="4577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6778.95"/>
    <s v="Charlotte FC"/>
    <s v="Toronto FC"/>
    <s v="Charlotte FC v Toronto FC"/>
    <s v="26.07.2025"/>
    <s v="23:30"/>
    <s v="US MLS"/>
    <s v="USA, Major League Soccer"/>
    <n v="23"/>
    <n v="87.5"/>
    <n v="56.25"/>
    <n v="25"/>
    <s v="12.5"/>
    <s v="25.0"/>
    <s v="9.21"/>
    <s v="15.06"/>
    <s v="16.03"/>
    <s v="19.78"/>
    <s v="15.0"/>
    <s v="24.95"/>
    <n v="-6"/>
    <n v="0"/>
    <x v="1053"/>
    <s v="62.5"/>
    <s v="37.5"/>
    <s v="50.0"/>
    <s v="50.0"/>
    <s v="6.25"/>
    <s v="6.25"/>
    <s v="0.0"/>
    <n v="40.29"/>
    <n v="59.72"/>
    <s v="1.53"/>
    <s v="5.5"/>
    <x v="9"/>
    <s v="1.14"/>
    <s v="1.6"/>
    <s v="4.1"/>
    <n v="1"/>
    <n v="0"/>
    <x v="1"/>
  </r>
  <r>
    <n v="4612"/>
    <s v="None"/>
    <s v="92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37.979999999999997"/>
    <s v="BFC Daugavpils"/>
    <s v="FK Jelgava"/>
    <s v="BFC Daugavpils v FK Jelgava"/>
    <s v="27.07.2025"/>
    <s v="12:00"/>
    <s v="Latvian Virsliga"/>
    <s v="Latvia, Virsliga"/>
    <n v="23"/>
    <n v="75"/>
    <n v="50"/>
    <n v="31.25"/>
    <s v="18.75"/>
    <s v="6.25"/>
    <s v="15.22"/>
    <s v="13.95"/>
    <s v="13.0"/>
    <s v="13.45"/>
    <s v="13.45"/>
    <s v="30.94"/>
    <n v="1"/>
    <n v="1.5"/>
    <x v="398"/>
    <s v="50.0"/>
    <s v="50.0"/>
    <s v="25.0"/>
    <s v="75.0"/>
    <s v="43.75"/>
    <s v="25.0"/>
    <s v="0.0"/>
    <n v="42.17"/>
    <n v="57.84"/>
    <s v="2.3"/>
    <s v="2.8"/>
    <x v="0"/>
    <s v="1.29"/>
    <s v="1.33"/>
    <s v="6.5"/>
    <n v="1"/>
    <n v="0"/>
    <x v="1"/>
  </r>
  <r>
    <n v="4651"/>
    <s v="None"/>
    <s v="93.0"/>
    <n v="2"/>
    <n v="0"/>
    <s v="2 - 0"/>
    <s v="nan"/>
    <s v="nan"/>
    <s v="None"/>
    <s v="nan"/>
    <n v="0"/>
    <s v="1 - 0"/>
    <s v="2 - 0"/>
    <s v="1 - 0"/>
    <s v="1 - 0"/>
    <s v="1 - 0"/>
    <s v="1 - 0"/>
    <s v="2 - 0"/>
    <s v="2 - 0"/>
    <n v="100.24"/>
    <s v="NK Celje"/>
    <s v="NK Radomlje"/>
    <s v="NK Celje v NK Radomlje"/>
    <s v="27.07.2025"/>
    <s v="18:15"/>
    <s v="Slovenian Premier League"/>
    <s v="Slovenia, 1. SNL"/>
    <n v="1"/>
    <n v="100"/>
    <n v="100"/>
    <n v="0"/>
    <s v="0.0"/>
    <s v="0.0"/>
    <s v="0.0"/>
    <s v="16.67"/>
    <s v="33.33"/>
    <s v="16.67"/>
    <s v="0.0"/>
    <s v="33.33"/>
    <n v="-12"/>
    <n v="1"/>
    <x v="85"/>
    <s v="0.0"/>
    <s v="100.0"/>
    <s v="100.0"/>
    <s v="0.0"/>
    <s v="50.0"/>
    <s v="0.0"/>
    <s v="0.0"/>
    <n v="50"/>
    <n v="50"/>
    <s v="1.22"/>
    <s v="9.5"/>
    <x v="25"/>
    <s v="1.14"/>
    <s v="1.57"/>
    <s v="4.2"/>
    <n v="1"/>
    <n v="0"/>
    <x v="1"/>
  </r>
  <r>
    <n v="4706"/>
    <s v="None"/>
    <s v="93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7.2"/>
    <s v="Koper"/>
    <s v="NK Primorje"/>
    <s v="Koper v NK Primorje"/>
    <s v="28.07.2025"/>
    <s v="18:00"/>
    <s v="Slovenian Premier League"/>
    <s v="Slovenia, 1. SNL"/>
    <n v="1"/>
    <n v="100"/>
    <n v="100"/>
    <n v="50"/>
    <s v="50.0"/>
    <s v="0.0"/>
    <s v="0.0"/>
    <s v="0.0"/>
    <s v="10.0"/>
    <s v="16.67"/>
    <s v="26.67"/>
    <s v="46.67"/>
    <n v="1"/>
    <n v="-3.5"/>
    <x v="56"/>
    <s v="100.0"/>
    <s v="0.0"/>
    <s v="0.0"/>
    <s v="100.0"/>
    <s v="0.0"/>
    <s v="0.0"/>
    <s v="0.0"/>
    <n v="10"/>
    <n v="90"/>
    <s v="1.55"/>
    <s v="5"/>
    <x v="20"/>
    <s v="1.17"/>
    <s v="1.5"/>
    <s v="4.5"/>
    <n v="1"/>
    <n v="0"/>
    <x v="1"/>
  </r>
  <r>
    <n v="4718"/>
    <s v="None"/>
    <s v="94.0"/>
    <n v="2"/>
    <n v="0"/>
    <s v="2 - 0"/>
    <s v="nan"/>
    <s v="nan"/>
    <s v="None"/>
    <s v="None"/>
    <n v="0"/>
    <s v="2 - 0"/>
    <s v="2 - 0"/>
    <s v="0 - 0"/>
    <s v="1 - 0"/>
    <s v="2 - 0"/>
    <s v="2 - 0"/>
    <s v="2 - 0"/>
    <s v="2 - 0"/>
    <n v="0"/>
    <s v="CA Atlanta"/>
    <s v="Racing Cordoba"/>
    <s v="CA Atlanta v Racing Cordoba"/>
    <s v="29.07.2025"/>
    <s v="00:10"/>
    <s v="Argentinian Primera B Nacional"/>
    <s v="Argentina, Primera Nacional"/>
    <n v="23"/>
    <n v="68.75"/>
    <n v="31.25"/>
    <n v="12.5"/>
    <s v="6.25"/>
    <s v="37.5"/>
    <s v="13.49"/>
    <s v="10.64"/>
    <s v="14.57"/>
    <s v="16.81"/>
    <s v="21.52"/>
    <s v="22.98"/>
    <n v="-11"/>
    <n v="-6.5"/>
    <x v="1062"/>
    <s v="37.5"/>
    <s v="50.0"/>
    <s v="62.5"/>
    <s v="25.0"/>
    <s v="31.25"/>
    <s v="6.25"/>
    <s v="0.0"/>
    <n v="38.700000000000003"/>
    <n v="61.3"/>
    <s v="1.9"/>
    <s v="4.6"/>
    <x v="11"/>
    <s v="1.67"/>
    <s v="1.1"/>
    <s v="15"/>
    <n v="1"/>
    <n v="0"/>
    <x v="1"/>
  </r>
  <r>
    <n v="4725"/>
    <s v="None"/>
    <s v="44.0"/>
    <n v="2"/>
    <n v="0"/>
    <s v="2 - 0"/>
    <s v="nan"/>
    <s v="nan"/>
    <s v="None"/>
    <s v="nan"/>
    <n v="0"/>
    <s v="2 - 0"/>
    <s v="2 - 0"/>
    <s v="2 - 0"/>
    <s v="2 - 0"/>
    <s v="2 - 0"/>
    <n v="0"/>
    <n v="0"/>
    <n v="0"/>
    <n v="271.89"/>
    <s v="Sporting Cristal"/>
    <s v="Sport Huancayo"/>
    <s v="Sporting Cristal v Sport Huancayo"/>
    <s v="30.07.2025"/>
    <s v="20:15"/>
    <s v="Peruvian Primera Division"/>
    <s v="Peru, Primera División"/>
    <n v="20"/>
    <n v="68.75"/>
    <n v="43.75"/>
    <n v="25"/>
    <s v="12.5"/>
    <s v="43.75"/>
    <s v="11.5"/>
    <s v="16.34"/>
    <s v="19.67"/>
    <s v="15.5"/>
    <s v="16.5"/>
    <s v="20.5"/>
    <n v="-4"/>
    <n v="-7"/>
    <x v="179"/>
    <s v="62.5"/>
    <s v="37.5"/>
    <s v="37.5"/>
    <s v="37.5"/>
    <s v="31.25"/>
    <s v="12.5"/>
    <s v="0.0"/>
    <n v="47.5"/>
    <n v="52.5"/>
    <s v="1.36"/>
    <s v="6.5"/>
    <x v="17"/>
    <s v="1.2"/>
    <s v="1.47"/>
    <s v="5"/>
    <n v="1"/>
    <n v="0"/>
    <x v="1"/>
  </r>
  <r>
    <n v="4731"/>
    <s v="None"/>
    <s v="93.0"/>
    <n v="2"/>
    <n v="0"/>
    <s v="2 - 0"/>
    <s v="nan"/>
    <s v="nan"/>
    <s v="None"/>
    <s v="nan"/>
    <n v="0"/>
    <s v="0 - 0"/>
    <s v="2 - 0"/>
    <n v="0"/>
    <n v="0"/>
    <n v="0"/>
    <n v="0"/>
    <n v="0"/>
    <s v="2 - 0"/>
    <n v="0"/>
    <s v="NK Radomlje"/>
    <s v="Domzale"/>
    <s v="NK Radomlje v Domzale"/>
    <s v="01.08.2025"/>
    <s v="15:30"/>
    <s v="Slovenian Premier League"/>
    <s v="Slovenia, 1. SNL"/>
    <n v="2"/>
    <n v="100"/>
    <n v="75"/>
    <n v="25"/>
    <s v="25.0"/>
    <s v="0.0"/>
    <s v="10.0"/>
    <s v="10.0"/>
    <s v="28.75"/>
    <s v="6.25"/>
    <s v="16.25"/>
    <s v="28.75"/>
    <n v="2"/>
    <n v="6"/>
    <x v="328"/>
    <s v="50.0"/>
    <s v="50.0"/>
    <s v="50.0"/>
    <s v="50.0"/>
    <s v="50.0"/>
    <s v="0.0"/>
    <s v="0.0"/>
    <n v="48.75"/>
    <n v="51.25"/>
    <s v="2.25"/>
    <s v="2.8"/>
    <x v="5"/>
    <s v="1.2"/>
    <s v="1.44"/>
    <s v="5"/>
    <n v="1"/>
    <n v="0"/>
    <x v="1"/>
  </r>
  <r>
    <n v="4733"/>
    <s v="None"/>
    <s v="94.0"/>
    <n v="2"/>
    <n v="0"/>
    <s v="2 - 0"/>
    <s v="nan"/>
    <s v="nan"/>
    <s v="None"/>
    <s v="nan"/>
    <n v="0"/>
    <s v="0 - 0"/>
    <s v="2 - 0"/>
    <n v="0"/>
    <n v="0"/>
    <n v="0"/>
    <n v="0"/>
    <s v="2 - 0"/>
    <s v="2 - 0"/>
    <n v="0"/>
    <s v="SKU Amstetten"/>
    <s v="SK Sturm Graz II"/>
    <s v="SKU Amstetten v SK Sturm Graz II"/>
    <s v="01.08.2025"/>
    <s v="16:00"/>
    <s v="Austrian Erste Liga"/>
    <s v="Austria, 2. Liga"/>
    <n v="0"/>
    <n v="0"/>
    <n v="0"/>
    <n v="0"/>
    <s v="0.0"/>
    <s v="0.0"/>
    <s v="0.0"/>
    <s v="0.0"/>
    <s v="0.0"/>
    <s v="0.0"/>
    <s v="0.0"/>
    <s v="0.0"/>
    <n v="-8"/>
    <n v="9"/>
    <x v="28"/>
    <s v="0.0"/>
    <s v="0.0"/>
    <s v="0.0"/>
    <s v="0.0"/>
    <s v="0.0"/>
    <s v="0.0"/>
    <s v="0.0"/>
    <n v="0"/>
    <n v="0"/>
    <s v="1.75"/>
    <s v="3.8"/>
    <x v="24"/>
    <s v="1.14"/>
    <s v="1.6"/>
    <s v="4.1"/>
    <n v="1"/>
    <n v="0"/>
    <x v="1"/>
  </r>
  <r>
    <n v="4741"/>
    <s v="paper"/>
    <s v="93.0"/>
    <n v="2"/>
    <n v="0"/>
    <s v="2 - 0"/>
    <n v="-1"/>
    <n v="1000"/>
    <s v="EXECUTION_COMPLETE"/>
    <s v="14.5"/>
    <n v="100"/>
    <s v="1 - 0"/>
    <s v="2 - 0"/>
    <n v="0"/>
    <n v="0"/>
    <n v="0"/>
    <s v="1 - 0"/>
    <s v="1 - 0"/>
    <s v="2 - 0"/>
    <n v="440.3"/>
    <s v="Fci Tallinn"/>
    <s v="Kuressaare"/>
    <s v="FCI Tallinn v Kuressaare"/>
    <s v="01.08.2025"/>
    <s v="16:30"/>
    <s v="Estonian Premier League"/>
    <s v="Estonia, Meistriliiga"/>
    <n v="21"/>
    <n v="93.75"/>
    <n v="81.25"/>
    <n v="37.5"/>
    <s v="12.5"/>
    <s v="25.0"/>
    <s v="16.99"/>
    <s v="13.77"/>
    <s v="15.36"/>
    <s v="17.69"/>
    <s v="13.86"/>
    <s v="22.36"/>
    <n v="-14"/>
    <n v="-2"/>
    <x v="1063"/>
    <s v="87.5"/>
    <s v="12.5"/>
    <s v="37.5"/>
    <s v="62.5"/>
    <s v="37.5"/>
    <s v="12.5"/>
    <s v="12.5"/>
    <n v="46.1"/>
    <n v="53.9"/>
    <s v="1.13"/>
    <s v="14"/>
    <x v="39"/>
    <s v="1.07"/>
    <s v="1.9"/>
    <s v="-"/>
    <n v="1"/>
    <n v="0"/>
    <x v="1"/>
  </r>
  <r>
    <n v="4750"/>
    <s v="None"/>
    <s v="92.0"/>
    <n v="2"/>
    <n v="0"/>
    <s v="2 - 0"/>
    <n v="38"/>
    <n v="19.5"/>
    <s v="EXECUTION_COMPLETE"/>
    <s v="4.6"/>
    <n v="100"/>
    <s v="1 - 0"/>
    <s v="2 - 0"/>
    <s v="0 - 0"/>
    <s v="0 - 0"/>
    <s v="1 - 0"/>
    <s v="2 - 0"/>
    <s v="2 - 0"/>
    <s v="2 - 0"/>
    <n v="810.17"/>
    <s v="Wisla Plock"/>
    <s v="Piast Gliwice"/>
    <s v="Wisla Plock v Piast Gliwice"/>
    <s v="01.08.2025"/>
    <s v="18:30"/>
    <s v="Polish Ekstraklasa"/>
    <s v="Poland, Ekstraklasa"/>
    <n v="1"/>
    <n v="50"/>
    <n v="25"/>
    <n v="0"/>
    <s v="0.0"/>
    <s v="25.0"/>
    <s v="0.0"/>
    <s v="10.0"/>
    <s v="20.0"/>
    <s v="0.0"/>
    <s v="10.0"/>
    <s v="60.0"/>
    <n v="-14"/>
    <n v="-4"/>
    <x v="80"/>
    <s v="50.0"/>
    <s v="50.0"/>
    <s v="0.0"/>
    <s v="100.0"/>
    <s v="25.0"/>
    <s v="0.0"/>
    <s v="0.0"/>
    <n v="30"/>
    <n v="70"/>
    <s v="2.45"/>
    <s v="2.88"/>
    <x v="26"/>
    <s v="1.36"/>
    <s v="1.22"/>
    <s v="8.5"/>
    <n v="1"/>
    <n v="0"/>
    <x v="1"/>
  </r>
  <r>
    <n v="4775"/>
    <s v="None"/>
    <s v="94.0"/>
    <n v="2"/>
    <n v="0"/>
    <s v="2 - 0"/>
    <s v="nan"/>
    <s v="nan"/>
    <s v="None"/>
    <s v="None"/>
    <n v="0"/>
    <s v="1 - 0"/>
    <s v="2 - 0"/>
    <s v="0 - 0"/>
    <s v="0 - 0"/>
    <s v="1 - 0"/>
    <s v="1 - 0"/>
    <s v="2 - 0"/>
    <s v="2 - 0"/>
    <n v="78.260000000000005"/>
    <s v="Deportivo Saprissa"/>
    <s v="AD San Carlos"/>
    <s v="Deportivo Saprissa v AD San Carlos"/>
    <s v="02.08.2025"/>
    <s v="02:00"/>
    <s v="Costa Rican Primera Division"/>
    <s v="Costa-Rica, Primera División"/>
    <n v="1"/>
    <n v="50"/>
    <n v="50"/>
    <n v="0"/>
    <s v="0.0"/>
    <s v="50.0"/>
    <s v="16.67"/>
    <s v="0.0"/>
    <s v="0.0"/>
    <s v="16.67"/>
    <s v="0.0"/>
    <s v="66.67"/>
    <n v="-4"/>
    <n v="-5"/>
    <x v="76"/>
    <s v="100.0"/>
    <s v="0.0"/>
    <s v="0.0"/>
    <s v="100.0"/>
    <s v="0.0"/>
    <s v="0.0"/>
    <s v="0.0"/>
    <n v="16.670000000000002"/>
    <n v="83.34"/>
    <s v="-"/>
    <s v="-"/>
    <x v="3"/>
    <s v="-"/>
    <s v="-"/>
    <s v="-"/>
    <s v="None"/>
    <n v="0"/>
    <x v="1"/>
  </r>
  <r>
    <n v="4804"/>
    <s v="None"/>
    <s v="93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212.99"/>
    <s v="Villa San Carlos"/>
    <s v="Argentino de Merlo"/>
    <s v="Villa San Carlos v Argentino de Merlo"/>
    <s v="02.08.2025"/>
    <s v="18:30"/>
    <s v="Argentinian Primera B Metropolitana"/>
    <s v="Argentina, Primera B Metropolitana"/>
    <n v="26"/>
    <n v="75"/>
    <n v="50"/>
    <n v="18.75"/>
    <s v="0.0"/>
    <s v="25.0"/>
    <s v="11.1"/>
    <s v="8.11"/>
    <s v="17.18"/>
    <s v="18.47"/>
    <s v="20.5"/>
    <s v="24.66"/>
    <n v="12"/>
    <n v="-5"/>
    <x v="1064"/>
    <s v="75.0"/>
    <s v="25.0"/>
    <s v="37.5"/>
    <s v="50.0"/>
    <s v="12.5"/>
    <s v="0.0"/>
    <s v="0.0"/>
    <n v="36.380000000000003"/>
    <n v="63.62"/>
    <s v="2.45"/>
    <s v="2.75"/>
    <x v="13"/>
    <s v="1.5"/>
    <s v="1.14"/>
    <s v="11"/>
    <n v="1"/>
    <n v="0"/>
    <x v="1"/>
  </r>
  <r>
    <n v="4825"/>
    <s v="None"/>
    <s v="98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6.18"/>
    <s v="Linares"/>
    <s v="Concon National FC"/>
    <s v="Linares v Concon National FC"/>
    <s v="02.08.2025"/>
    <s v="21:30"/>
    <s v="Chilean Segunda Division"/>
    <s v="Chile, Segunda División"/>
    <n v="14"/>
    <n v="75"/>
    <n v="50"/>
    <n v="37.5"/>
    <s v="18.75"/>
    <s v="25.0"/>
    <s v="9.71"/>
    <s v="16.99"/>
    <s v="10.61"/>
    <s v="13.66"/>
    <s v="23.16"/>
    <s v="22.55"/>
    <n v="-1"/>
    <n v="-4.5"/>
    <x v="378"/>
    <s v="62.5"/>
    <s v="37.5"/>
    <s v="25.0"/>
    <s v="62.5"/>
    <s v="37.5"/>
    <s v="6.25"/>
    <s v="0.0"/>
    <n v="37.31"/>
    <n v="62.69"/>
    <s v="1.95"/>
    <s v="3.4"/>
    <x v="4"/>
    <s v="1.25"/>
    <s v="1.33"/>
    <s v="6.5"/>
    <n v="1"/>
    <n v="0"/>
    <x v="1"/>
  </r>
  <r>
    <n v="4830"/>
    <s v="None"/>
    <s v="95.0"/>
    <n v="2"/>
    <n v="0"/>
    <s v="2 - 0"/>
    <s v="nan"/>
    <s v="nan"/>
    <s v="None"/>
    <s v="nan"/>
    <n v="0"/>
    <s v="0 - 0"/>
    <s v="2 - 0"/>
    <s v="0 - 0"/>
    <s v="0 - 0"/>
    <s v="0 - 0"/>
    <s v="2 - 0"/>
    <s v="2 - 0"/>
    <s v="2 - 0"/>
    <n v="36.03"/>
    <s v="Pittsburgh Riverhounds"/>
    <s v="Rhode Island FC"/>
    <s v="Pittsburgh Riverhounds v Rhode Island FC"/>
    <s v="02.08.2025"/>
    <s v="23:00"/>
    <s v="US United Soccer League"/>
    <s v="USA, USL Championship"/>
    <n v="17"/>
    <n v="50"/>
    <n v="25"/>
    <n v="6.25"/>
    <s v="0.0"/>
    <s v="31.25"/>
    <s v="11.36"/>
    <s v="14.28"/>
    <s v="30.42"/>
    <s v="9.59"/>
    <s v="19.69"/>
    <s v="14.69"/>
    <n v="-6"/>
    <n v="2"/>
    <x v="1065"/>
    <s v="50.0"/>
    <s v="37.5"/>
    <s v="12.5"/>
    <s v="75.0"/>
    <s v="31.25"/>
    <s v="6.25"/>
    <s v="0.0"/>
    <n v="56.04"/>
    <n v="43.96"/>
    <s v="2.1"/>
    <s v="3.3"/>
    <x v="13"/>
    <s v="1.47"/>
    <s v="1.17"/>
    <s v="11"/>
    <n v="1"/>
    <n v="0"/>
    <x v="1"/>
  </r>
  <r>
    <n v="4850"/>
    <s v="None"/>
    <s v="96.0"/>
    <n v="2"/>
    <n v="0"/>
    <s v="2 - 0"/>
    <s v="nan"/>
    <s v="nan"/>
    <s v="None"/>
    <s v="None"/>
    <n v="0"/>
    <s v="1 - 0"/>
    <s v="2 - 0"/>
    <s v="0 - 0"/>
    <s v="0 - 0"/>
    <s v="1 - 0"/>
    <s v="1 - 0"/>
    <s v="1 - 0"/>
    <s v="2 - 0"/>
    <n v="3357.41"/>
    <s v="Stockport"/>
    <s v="Bolton"/>
    <s v="Stockport v Bolton"/>
    <s v="03.08.2025"/>
    <s v="11:00"/>
    <s v="English League 1"/>
    <s v="England, League One"/>
    <n v="0"/>
    <n v="0"/>
    <n v="0"/>
    <n v="0"/>
    <s v="0.0"/>
    <s v="0.0"/>
    <s v="0.0"/>
    <s v="0.0"/>
    <s v="0.0"/>
    <s v="0.0"/>
    <s v="0.0"/>
    <s v="0.0"/>
    <n v="36"/>
    <n v="1"/>
    <x v="28"/>
    <s v="0.0"/>
    <s v="0.0"/>
    <s v="0.0"/>
    <s v="0.0"/>
    <s v="0.0"/>
    <s v="0.0"/>
    <s v="0.0"/>
    <n v="0"/>
    <n v="0"/>
    <s v="2.05"/>
    <s v="3.5"/>
    <x v="5"/>
    <s v="1.25"/>
    <s v="1.33"/>
    <s v="6.5"/>
    <n v="1"/>
    <n v="0"/>
    <x v="1"/>
  </r>
  <r>
    <n v="4853"/>
    <s v="None"/>
    <s v="101.0"/>
    <n v="2"/>
    <n v="0"/>
    <s v="2 - 0"/>
    <s v="nan"/>
    <s v="nan"/>
    <s v="None"/>
    <s v="None"/>
    <n v="0"/>
    <s v="1 - 0"/>
    <s v="2 - 0"/>
    <s v="0 - 0"/>
    <s v="0 - 0"/>
    <s v="1 - 0"/>
    <s v="1 - 0"/>
    <s v="1 - 0"/>
    <s v="2 - 0"/>
    <n v="19.829999999999998"/>
    <s v="Dalian Yingbo"/>
    <s v="Qingdao Jonoon"/>
    <s v="Dalian Yingbo v Qingdao Jonoon"/>
    <s v="03.08.2025"/>
    <s v="11:00"/>
    <s v="Chinese Super League"/>
    <s v="China, Super League"/>
    <n v="18"/>
    <n v="81.25"/>
    <n v="43.75"/>
    <n v="18.75"/>
    <s v="0.0"/>
    <s v="37.5"/>
    <s v="14.88"/>
    <s v="13.8"/>
    <s v="18.47"/>
    <s v="18.39"/>
    <s v="12.61"/>
    <s v="21.86"/>
    <n v="-7"/>
    <n v="5.5"/>
    <x v="126"/>
    <s v="62.5"/>
    <s v="37.5"/>
    <s v="37.5"/>
    <s v="62.5"/>
    <s v="43.75"/>
    <s v="0.0"/>
    <s v="0.0"/>
    <n v="47.15"/>
    <n v="52.86"/>
    <s v="1.57"/>
    <s v="5.5"/>
    <x v="22"/>
    <s v="1.29"/>
    <s v="1.33"/>
    <s v="6.5"/>
    <n v="1"/>
    <n v="0"/>
    <x v="1"/>
  </r>
  <r>
    <n v="4880"/>
    <s v="None"/>
    <s v="93.0"/>
    <n v="2"/>
    <n v="0"/>
    <s v="2 - 0"/>
    <s v="nan"/>
    <s v="nan"/>
    <s v="None"/>
    <s v="None"/>
    <n v="0"/>
    <s v="0 - 0"/>
    <s v="2 - 0"/>
    <s v="0 - 0"/>
    <s v="0 - 0"/>
    <s v="0 - 0"/>
    <s v="1 - 0"/>
    <s v="2 - 0"/>
    <s v="2 - 0"/>
    <n v="419.13"/>
    <s v="Viktoria Koln"/>
    <s v="Schweinfurt"/>
    <s v="Viktoria Koln v Schweinfurt"/>
    <s v="03.08.2025"/>
    <s v="14:30"/>
    <s v="German 3 Liga"/>
    <s v="Germany, 3. Liga"/>
    <n v="0"/>
    <n v="0"/>
    <n v="0"/>
    <n v="0"/>
    <s v="0.0"/>
    <s v="0.0"/>
    <s v="0.0"/>
    <s v="0.0"/>
    <s v="0.0"/>
    <s v="0.0"/>
    <s v="0.0"/>
    <s v="0.0"/>
    <n v="2"/>
    <n v="-8"/>
    <x v="28"/>
    <s v="0.0"/>
    <s v="0.0"/>
    <s v="0.0"/>
    <s v="0.0"/>
    <s v="0.0"/>
    <s v="0.0"/>
    <s v="0.0"/>
    <n v="0"/>
    <n v="0"/>
    <s v="1.8"/>
    <s v="3.8"/>
    <x v="10"/>
    <s v="1.22"/>
    <s v="1.4"/>
    <s v="5.5"/>
    <n v="1"/>
    <n v="0"/>
    <x v="1"/>
  </r>
  <r>
    <n v="4884"/>
    <s v="None"/>
    <s v="93.0"/>
    <n v="2"/>
    <n v="0"/>
    <s v="2 - 0"/>
    <n v="5"/>
    <n v="4.8"/>
    <s v="None"/>
    <s v="None"/>
    <n v="0"/>
    <s v="0 - 0"/>
    <s v="2 - 0"/>
    <s v="0 - 0"/>
    <s v="0 - 0"/>
    <s v="0 - 0"/>
    <s v="1 - 0"/>
    <s v="2 - 0"/>
    <s v="2 - 0"/>
    <n v="109.37"/>
    <s v="Molde"/>
    <s v="Bryne"/>
    <s v="Molde v Bryne"/>
    <s v="03.08.2025"/>
    <s v="15:00"/>
    <s v="Norwegian Eliteserien"/>
    <s v="Norway, Eliteserien"/>
    <n v="15"/>
    <n v="81.25"/>
    <n v="62.5"/>
    <n v="50"/>
    <s v="37.5"/>
    <s v="12.5"/>
    <s v="17.08"/>
    <s v="12.92"/>
    <s v="20.63"/>
    <s v="11.81"/>
    <s v="13.82"/>
    <s v="23.75"/>
    <n v="-7"/>
    <n v="4.5"/>
    <x v="1066"/>
    <s v="50.0"/>
    <s v="50.0"/>
    <s v="62.5"/>
    <s v="37.5"/>
    <s v="43.75"/>
    <s v="18.75"/>
    <s v="12.5"/>
    <n v="50.63"/>
    <n v="49.38"/>
    <s v="1.47"/>
    <s v="6"/>
    <x v="17"/>
    <s v="1.17"/>
    <s v="1.5"/>
    <s v="4.5"/>
    <n v="1"/>
    <n v="0"/>
    <x v="1"/>
  </r>
  <r>
    <n v="4888"/>
    <s v="None"/>
    <s v="90.0"/>
    <n v="2"/>
    <n v="0"/>
    <s v="2 - 0"/>
    <s v="None"/>
    <s v="None"/>
    <s v="None"/>
    <s v="None"/>
    <n v="0"/>
    <s v="1 - 0"/>
    <s v="2 - 0"/>
    <s v="0 - 0"/>
    <s v="0 - 0"/>
    <s v="1 - 0"/>
    <s v="1 - 0"/>
    <s v="2 - 0"/>
    <s v="2 - 0"/>
    <n v="2618.36"/>
    <s v="Stromsgodset"/>
    <s v="Haugesund"/>
    <s v="Stromsgodset v Haugesund"/>
    <s v="03.08.2025"/>
    <s v="15:00"/>
    <s v="Norwegian Eliteserien"/>
    <s v="Norway, Eliteserien"/>
    <n v="16"/>
    <n v="81.25"/>
    <n v="62.5"/>
    <n v="43.75"/>
    <s v="25.0"/>
    <s v="6.25"/>
    <s v="14.42"/>
    <s v="8.89"/>
    <s v="17.27"/>
    <s v="16.21"/>
    <s v="13.53"/>
    <s v="29.69"/>
    <n v="-4"/>
    <n v="13"/>
    <x v="33"/>
    <s v="0.0"/>
    <s v="100.0"/>
    <s v="12.5"/>
    <s v="75.0"/>
    <s v="25.0"/>
    <s v="18.75"/>
    <s v="6.25"/>
    <n v="40.58"/>
    <n v="59.42"/>
    <s v="1.57"/>
    <s v="4.75"/>
    <x v="17"/>
    <s v="1.13"/>
    <s v="1.65"/>
    <s v="3.8"/>
    <n v="1"/>
    <n v="0"/>
    <x v="1"/>
  </r>
  <r>
    <n v="4915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1959.09"/>
    <s v="Shamrock Rovers"/>
    <s v="Derry City"/>
    <s v="Shamrock Rovers v Derry City"/>
    <s v="03.08.2025"/>
    <s v="18:00"/>
    <s v="Irish Premier Division"/>
    <s v="Ireland, Premier Division"/>
    <n v="25"/>
    <n v="68.75"/>
    <n v="43.75"/>
    <n v="18.75"/>
    <s v="12.5"/>
    <s v="31.25"/>
    <s v="13.96"/>
    <s v="14.61"/>
    <s v="22.26"/>
    <s v="12.37"/>
    <s v="19.98"/>
    <s v="16.85"/>
    <n v="-4"/>
    <n v="-7"/>
    <x v="1067"/>
    <s v="37.5"/>
    <s v="50.0"/>
    <s v="62.5"/>
    <s v="37.5"/>
    <s v="56.25"/>
    <s v="18.75"/>
    <s v="6.25"/>
    <n v="50.82"/>
    <n v="49.19"/>
    <s v="1.91"/>
    <s v="4.2"/>
    <x v="26"/>
    <s v="1.44"/>
    <s v="1.2"/>
    <s v="9"/>
    <n v="1"/>
    <n v="0"/>
    <x v="1"/>
  </r>
  <r>
    <n v="4969"/>
    <s v="None"/>
    <s v="96.0"/>
    <n v="2"/>
    <n v="0"/>
    <s v="2 - 0"/>
    <s v="None"/>
    <s v="None"/>
    <s v="None"/>
    <s v="None"/>
    <n v="0"/>
    <s v="1 - 0"/>
    <s v="2 - 0"/>
    <s v="0 - 0"/>
    <s v="0 - 0"/>
    <s v="1 - 0"/>
    <s v="1 - 0"/>
    <s v="2 - 0"/>
    <s v="2 - 0"/>
    <n v="180.33"/>
    <s v="Confianca"/>
    <s v="Anapolis GO"/>
    <s v="Confianca v Anapolis GO"/>
    <s v="04.08.2025"/>
    <s v="22:30"/>
    <s v="Brazilian Serie C"/>
    <s v="Brazil, Serie C"/>
    <n v="14"/>
    <n v="62.5"/>
    <n v="25"/>
    <n v="12.5"/>
    <s v="12.5"/>
    <s v="31.25"/>
    <s v="13.72"/>
    <s v="13.72"/>
    <s v="28.86"/>
    <s v="7.72"/>
    <s v="15.15"/>
    <s v="20.86"/>
    <n v="3"/>
    <n v="8.5"/>
    <x v="590"/>
    <s v="25.0"/>
    <s v="50.0"/>
    <s v="37.5"/>
    <s v="50.0"/>
    <s v="25.0"/>
    <s v="18.75"/>
    <s v="0.0"/>
    <n v="56.29"/>
    <n v="43.72"/>
    <s v="1.75"/>
    <s v="5"/>
    <x v="2"/>
    <s v="1.67"/>
    <s v="1.1"/>
    <s v="15"/>
    <n v="1"/>
    <n v="0"/>
    <x v="1"/>
  </r>
  <r>
    <n v="4973"/>
    <s v="None"/>
    <s v="95.0"/>
    <n v="2"/>
    <n v="0"/>
    <s v="2 - 0"/>
    <s v="None"/>
    <s v="None"/>
    <s v="None"/>
    <s v="None"/>
    <n v="0"/>
    <s v="1 - 0"/>
    <s v="2 - 0"/>
    <s v="0 - 0"/>
    <s v="1 - 0"/>
    <s v="1 - 0"/>
    <s v="2 - 0"/>
    <s v="2 - 0"/>
    <s v="2 - 0"/>
    <n v="113.4"/>
    <s v="Cuiaba"/>
    <s v="Volta Redonda"/>
    <s v="Cuiaba v Volta Redonda"/>
    <s v="05.08.2025"/>
    <s v="00:30"/>
    <s v="Brazilian Serie B"/>
    <s v="Brazil, Serie B"/>
    <n v="19"/>
    <n v="68.75"/>
    <n v="43.75"/>
    <n v="31.25"/>
    <s v="12.5"/>
    <s v="18.75"/>
    <s v="16.79"/>
    <s v="18.54"/>
    <s v="10.56"/>
    <s v="10.26"/>
    <s v="13.38"/>
    <s v="30.49"/>
    <n v="-9"/>
    <n v="6.5"/>
    <x v="1068"/>
    <s v="0.0"/>
    <s v="87.5"/>
    <s v="25.0"/>
    <s v="62.5"/>
    <s v="31.25"/>
    <s v="12.5"/>
    <s v="6.25"/>
    <n v="45.88"/>
    <n v="54.13"/>
    <s v="1.8"/>
    <s v="5"/>
    <x v="0"/>
    <s v="1.5"/>
    <s v="1.14"/>
    <s v="11"/>
    <n v="1"/>
    <n v="0"/>
    <x v="1"/>
  </r>
  <r>
    <n v="4996"/>
    <s v="None"/>
    <s v="91.0"/>
    <n v="2"/>
    <n v="0"/>
    <s v="2 - 0"/>
    <s v="nan"/>
    <s v="nan"/>
    <s v="None"/>
    <s v="None"/>
    <n v="0"/>
    <s v="2 - 0"/>
    <s v="2 - 0"/>
    <s v="1 - 0"/>
    <s v="1 - 0"/>
    <s v="2 - 0"/>
    <s v="2 - 0"/>
    <s v="2 - 0"/>
    <s v="2 - 0"/>
    <n v="262.31"/>
    <s v="Binacional"/>
    <s v="Alianza Atletico"/>
    <s v="Binacional v Alianza Atletico"/>
    <s v="06.08.2025"/>
    <s v="22:30"/>
    <s v="Peruvian Primera Division"/>
    <s v="Peru, Primera División"/>
    <n v="20"/>
    <n v="68.75"/>
    <n v="37.5"/>
    <n v="18.75"/>
    <s v="12.5"/>
    <s v="37.5"/>
    <s v="10.53"/>
    <s v="16.01"/>
    <s v="21.2"/>
    <s v="18.07"/>
    <s v="14.43"/>
    <s v="19.78"/>
    <n v="21"/>
    <n v="0.5"/>
    <x v="1069"/>
    <s v="25.0"/>
    <s v="62.5"/>
    <s v="25.0"/>
    <s v="50.0"/>
    <s v="37.5"/>
    <s v="18.75"/>
    <s v="6.25"/>
    <n v="47.73"/>
    <n v="52.28"/>
    <s v="2.05"/>
    <s v="3.4"/>
    <x v="26"/>
    <s v="1.36"/>
    <s v="1.22"/>
    <s v="8"/>
    <n v="1"/>
    <n v="0"/>
    <x v="1"/>
  </r>
  <r>
    <n v="4998"/>
    <s v="None"/>
    <s v="96.0"/>
    <n v="2"/>
    <n v="0"/>
    <s v="2 - 0"/>
    <s v="nan"/>
    <s v="nan"/>
    <s v="None"/>
    <s v="None"/>
    <n v="0"/>
    <s v="0 - 0"/>
    <s v="2 - 0"/>
    <s v="0 - 0"/>
    <s v="0 - 0"/>
    <s v="0 - 0"/>
    <s v="1 - 0"/>
    <s v="2 - 0"/>
    <s v="2 - 0"/>
    <n v="720.88"/>
    <s v="Hartford Athletic FC"/>
    <s v="Miami FC"/>
    <s v="Hartford Athletic FC v Miami FC"/>
    <s v="06.08.2025"/>
    <s v="23:30"/>
    <s v="US United Soccer League"/>
    <s v="USA, USL Championship"/>
    <n v="16"/>
    <n v="68.75"/>
    <n v="50"/>
    <n v="18.75"/>
    <s v="6.25"/>
    <s v="31.25"/>
    <s v="13.45"/>
    <s v="21.91"/>
    <s v="20.66"/>
    <s v="12.26"/>
    <s v="12.15"/>
    <s v="19.59"/>
    <n v="-14"/>
    <n v="7"/>
    <x v="1070"/>
    <s v="37.5"/>
    <s v="50.0"/>
    <s v="62.5"/>
    <s v="37.5"/>
    <s v="37.5"/>
    <s v="25.0"/>
    <s v="6.25"/>
    <n v="56.01"/>
    <n v="43.99"/>
    <s v="1.57"/>
    <s v="4.75"/>
    <x v="24"/>
    <s v="1.2"/>
    <s v="1.44"/>
    <s v="5"/>
    <n v="1"/>
    <n v="0"/>
    <x v="1"/>
  </r>
  <r>
    <n v="5038"/>
    <s v="None"/>
    <s v="97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12.74"/>
    <s v="Den Bosch"/>
    <s v="Jong Ajax Amsterdam"/>
    <s v="Den Bosch v Jong Ajax Amsterdam"/>
    <s v="08.08.2025"/>
    <s v="18:00"/>
    <s v="Dutch Eerste Divisie"/>
    <s v="Netherlands, Eerste Divisie"/>
    <n v="0"/>
    <n v="0"/>
    <n v="0"/>
    <n v="0"/>
    <s v="0.0"/>
    <s v="0.0"/>
    <s v="0.0"/>
    <s v="0.0"/>
    <s v="0.0"/>
    <s v="0.0"/>
    <s v="0.0"/>
    <s v="0.0"/>
    <n v="-14"/>
    <n v="-4"/>
    <x v="28"/>
    <s v="0.0"/>
    <s v="0.0"/>
    <s v="0.0"/>
    <s v="0.0"/>
    <s v="0.0"/>
    <s v="0.0"/>
    <s v="0.0"/>
    <n v="0"/>
    <n v="0"/>
    <s v="1.85"/>
    <s v="3.8"/>
    <x v="24"/>
    <s v="1.17"/>
    <s v="1.5"/>
    <s v="4.5"/>
    <n v="1"/>
    <n v="0"/>
    <x v="1"/>
  </r>
  <r>
    <n v="5054"/>
    <s v="None"/>
    <s v="94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8022.41"/>
    <s v="Sint Truiden"/>
    <s v="FCV Dender"/>
    <s v="Sint Truiden v FCV Dender"/>
    <s v="08.08.2025"/>
    <s v="18:45"/>
    <s v="Belgian First Division A"/>
    <s v="Belgium, Jupiler Pro League"/>
    <n v="2"/>
    <n v="75"/>
    <n v="25"/>
    <n v="25"/>
    <s v="0.0"/>
    <s v="25.0"/>
    <s v="0.0"/>
    <s v="8.34"/>
    <s v="8.34"/>
    <s v="0.0"/>
    <s v="25.0"/>
    <s v="58.34"/>
    <n v="-8"/>
    <n v="-4"/>
    <x v="120"/>
    <s v="100.0"/>
    <s v="0.0"/>
    <s v="0.0"/>
    <s v="50.0"/>
    <s v="25.0"/>
    <s v="0.0"/>
    <s v="0.0"/>
    <n v="16.670000000000002"/>
    <n v="83.34"/>
    <s v="2.05"/>
    <s v="3.5"/>
    <x v="4"/>
    <s v="1.25"/>
    <s v="1.36"/>
    <s v="6"/>
    <n v="1"/>
    <n v="0"/>
    <x v="1"/>
  </r>
  <r>
    <n v="5058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556.4"/>
    <s v="Palestino"/>
    <s v="Deportes Iquique"/>
    <s v="Palestino v Deportes Iquique"/>
    <s v="08.08.2025"/>
    <s v="19:00"/>
    <s v="Chilean Primera Division"/>
    <s v="Chile, Primera División"/>
    <n v="17"/>
    <n v="68.75"/>
    <n v="56.25"/>
    <n v="31.25"/>
    <s v="6.25"/>
    <s v="25.0"/>
    <s v="8.23"/>
    <s v="10.4"/>
    <s v="19.5"/>
    <s v="13.9"/>
    <s v="20.31"/>
    <s v="27.67"/>
    <n v="-18"/>
    <n v="1"/>
    <x v="1071"/>
    <s v="75.0"/>
    <s v="12.5"/>
    <s v="37.5"/>
    <s v="62.5"/>
    <s v="25.0"/>
    <s v="12.5"/>
    <s v="0.0"/>
    <n v="38.130000000000003"/>
    <n v="61.88"/>
    <s v="1.5"/>
    <s v="5"/>
    <x v="22"/>
    <s v="1.22"/>
    <s v="1.4"/>
    <s v="6"/>
    <n v="1"/>
    <n v="0"/>
    <x v="1"/>
  </r>
  <r>
    <n v="5074"/>
    <s v="None"/>
    <s v="93.0"/>
    <n v="2"/>
    <n v="0"/>
    <s v="2 - 0"/>
    <s v="nan"/>
    <s v="nan"/>
    <s v="None"/>
    <s v="None"/>
    <n v="0"/>
    <s v="0 - 0"/>
    <s v="2 - 0"/>
    <s v="0 - 0"/>
    <s v="0 - 0"/>
    <s v="0 - 0"/>
    <s v="1 - 0"/>
    <s v="2 - 0"/>
    <s v="2 - 0"/>
    <n v="14.42"/>
    <s v="FC Midland"/>
    <s v="Sportivo Italiano"/>
    <s v="FC Midland v Sportivo Italiano"/>
    <s v="09.08.2025"/>
    <s v="00:10"/>
    <s v="Argentinian Primera B Metropolitana"/>
    <s v="Argentina, Primera B Metropolitana"/>
    <n v="27"/>
    <n v="75"/>
    <n v="43.75"/>
    <n v="12.5"/>
    <s v="0.0"/>
    <s v="43.75"/>
    <s v="12.14"/>
    <s v="11.82"/>
    <s v="10.65"/>
    <s v="20.96"/>
    <s v="17.82"/>
    <s v="26.63"/>
    <n v="-13"/>
    <n v="-12.5"/>
    <x v="1072"/>
    <s v="50.0"/>
    <s v="25.0"/>
    <s v="75.0"/>
    <s v="25.0"/>
    <s v="12.5"/>
    <s v="6.25"/>
    <s v="0.0"/>
    <n v="34.61"/>
    <n v="65.400000000000006"/>
    <s v="2"/>
    <s v="4.2"/>
    <x v="12"/>
    <s v="1.73"/>
    <s v="1.08"/>
    <s v="17"/>
    <n v="1"/>
    <n v="0"/>
    <x v="1"/>
  </r>
  <r>
    <n v="5081"/>
    <s v="None"/>
    <s v="93.0"/>
    <n v="2"/>
    <n v="0"/>
    <s v="2 - 0"/>
    <s v="nan"/>
    <s v="nan"/>
    <s v="None"/>
    <s v="None"/>
    <n v="0"/>
    <s v="1 - 0"/>
    <s v="2 - 0"/>
    <s v="0 - 0"/>
    <s v="0 - 0"/>
    <s v="1 - 0"/>
    <s v="1 - 0"/>
    <s v="1 - 0"/>
    <s v="2 - 0"/>
    <n v="44.36"/>
    <s v="Persib Bandung"/>
    <s v="Semen Padang"/>
    <s v="Persib Bandung v Semen Padang"/>
    <s v="09.08.2025"/>
    <s v="08:30"/>
    <s v="Indonesian Liga 1"/>
    <s v="Indonesia, Liga 1"/>
    <n v="0"/>
    <n v="0"/>
    <n v="0"/>
    <n v="0"/>
    <s v="0.0"/>
    <s v="0.0"/>
    <s v="0.0"/>
    <s v="0.0"/>
    <s v="0.0"/>
    <s v="0.0"/>
    <s v="0.0"/>
    <s v="0.0"/>
    <n v="-14"/>
    <n v="1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28"/>
    <s v="None"/>
    <s v="97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38.65"/>
    <s v="Landskrona"/>
    <s v="Ostersunds FK"/>
    <s v="Landskrona v Ostersunds FK"/>
    <s v="09.08.2025"/>
    <s v="13:00"/>
    <s v="Swedish Superettan"/>
    <s v="Sweden, Superettan"/>
    <n v="17"/>
    <n v="75"/>
    <n v="62.5"/>
    <n v="37.5"/>
    <s v="12.5"/>
    <s v="12.5"/>
    <s v="13.63"/>
    <s v="16.59"/>
    <s v="13.63"/>
    <s v="17.52"/>
    <s v="13.53"/>
    <s v="25.12"/>
    <n v="-2"/>
    <n v="5"/>
    <x v="1073"/>
    <s v="37.5"/>
    <s v="62.5"/>
    <s v="37.5"/>
    <s v="50.0"/>
    <s v="43.75"/>
    <s v="18.75"/>
    <s v="6.25"/>
    <n v="43.84"/>
    <n v="56.16"/>
    <s v="1.95"/>
    <s v="3.6"/>
    <x v="10"/>
    <s v="1.22"/>
    <s v="1.4"/>
    <s v="6"/>
    <n v="1"/>
    <n v="0"/>
    <x v="1"/>
  </r>
  <r>
    <n v="5137"/>
    <s v="None"/>
    <s v="93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0339.799999999999"/>
    <s v="Bolton"/>
    <s v="Plymouth"/>
    <s v="Bolton v Plymouth"/>
    <s v="09.08.2025"/>
    <s v="14:00"/>
    <s v="English League 1"/>
    <s v="England, League One"/>
    <n v="1"/>
    <n v="100"/>
    <n v="50"/>
    <n v="50"/>
    <s v="0.0"/>
    <s v="0.0"/>
    <s v="12.5"/>
    <s v="12.5"/>
    <s v="25.0"/>
    <s v="12.5"/>
    <s v="0.0"/>
    <s v="37.5"/>
    <n v="-1"/>
    <n v="16.5"/>
    <x v="56"/>
    <s v="0.0"/>
    <s v="100.0"/>
    <s v="0.0"/>
    <s v="100.0"/>
    <s v="50.0"/>
    <s v="0.0"/>
    <s v="0.0"/>
    <n v="50"/>
    <n v="50"/>
    <s v="1.65"/>
    <s v="5"/>
    <x v="22"/>
    <s v="1.22"/>
    <s v="1.4"/>
    <s v="6"/>
    <n v="1"/>
    <n v="0"/>
    <x v="1"/>
  </r>
  <r>
    <n v="5144"/>
    <s v="live"/>
    <s v="95.0"/>
    <n v="2"/>
    <n v="0"/>
    <s v="2 - 0"/>
    <n v="990"/>
    <n v="120"/>
    <s v="EXECUTION_COMPLETE"/>
    <s v="3.35"/>
    <n v="1"/>
    <s v="1 - 0"/>
    <s v="2 - 0"/>
    <s v="0 - 0"/>
    <s v="1 - 0"/>
    <s v="1 - 0"/>
    <s v="2 - 0"/>
    <s v="2 - 0"/>
    <s v="2 - 0"/>
    <n v="6511.83"/>
    <s v="Leyton Orient"/>
    <s v="Wigan"/>
    <s v="Leyton Orient v Wigan"/>
    <s v="09.08.2025"/>
    <s v="14:00"/>
    <s v="English League 1"/>
    <s v="England, League One"/>
    <n v="1"/>
    <n v="100"/>
    <n v="100"/>
    <n v="50"/>
    <s v="0.0"/>
    <s v="0.0"/>
    <s v="16.67"/>
    <s v="12.5"/>
    <s v="12.5"/>
    <s v="29.17"/>
    <s v="12.5"/>
    <s v="16.67"/>
    <n v="38"/>
    <n v="4"/>
    <x v="85"/>
    <s v="0.0"/>
    <s v="100.0"/>
    <s v="100.0"/>
    <s v="0.0"/>
    <s v="50.0"/>
    <s v="0.0"/>
    <s v="0.0"/>
    <n v="41.67"/>
    <n v="58.34"/>
    <s v="-"/>
    <s v="-"/>
    <x v="3"/>
    <s v="-"/>
    <s v="-"/>
    <s v="-"/>
    <s v="None"/>
    <n v="0"/>
    <x v="1"/>
  </r>
  <r>
    <n v="5158"/>
    <s v="None"/>
    <s v="95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288.57"/>
    <s v="Wealdstone"/>
    <s v="Truro City"/>
    <s v="Wealdstone v Truro City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2"/>
    <n v="1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65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5367.05"/>
    <s v="Bromley"/>
    <s v="Barnet"/>
    <s v="Bromley v Barnet"/>
    <s v="09.08.2025"/>
    <s v="14:00"/>
    <s v="English League 2"/>
    <s v="England, League Two"/>
    <n v="1"/>
    <n v="50"/>
    <n v="0"/>
    <n v="0"/>
    <s v="0.0"/>
    <s v="50.0"/>
    <s v="0.0"/>
    <s v="25.0"/>
    <s v="0.0"/>
    <s v="25.0"/>
    <s v="0.0"/>
    <s v="0.0"/>
    <n v="-23"/>
    <n v="8.5"/>
    <x v="50"/>
    <s v="0.0"/>
    <s v="0.0"/>
    <s v="0.0"/>
    <s v="100.0"/>
    <s v="0.0"/>
    <s v="0.0"/>
    <s v="0.0"/>
    <n v="25"/>
    <n v="25"/>
    <s v="-"/>
    <s v="-"/>
    <x v="3"/>
    <s v="-"/>
    <s v="-"/>
    <s v="-"/>
    <s v="None"/>
    <n v="0"/>
    <x v="1"/>
  </r>
  <r>
    <n v="5184"/>
    <s v="None"/>
    <s v="92.0"/>
    <n v="2"/>
    <n v="0"/>
    <s v="2 - 0"/>
    <s v="nan"/>
    <s v="nan"/>
    <s v="None"/>
    <s v="nan"/>
    <n v="0"/>
    <s v="2 - 0"/>
    <s v="2 - 0"/>
    <s v="0 - 0"/>
    <s v="2 - 0"/>
    <s v="2 - 0"/>
    <s v="2 - 0"/>
    <s v="2 - 0"/>
    <s v="2 - 0"/>
    <n v="3878.15"/>
    <s v="Crewe"/>
    <s v="Accrington"/>
    <s v="Crewe v Accrington"/>
    <s v="09.08.2025"/>
    <s v="14:00"/>
    <s v="English League 2"/>
    <s v="England, League Two"/>
    <n v="1"/>
    <n v="100"/>
    <n v="50"/>
    <n v="50"/>
    <s v="0.0"/>
    <s v="0.0"/>
    <s v="12.5"/>
    <s v="12.5"/>
    <s v="25.0"/>
    <s v="0.0"/>
    <s v="25.0"/>
    <s v="25.0"/>
    <n v="-8"/>
    <n v="-9"/>
    <x v="76"/>
    <s v="100.0"/>
    <s v="0.0"/>
    <s v="100.0"/>
    <s v="0.0"/>
    <s v="50.0"/>
    <s v="50.0"/>
    <s v="50.0"/>
    <n v="50"/>
    <n v="50"/>
    <s v="-"/>
    <s v="-"/>
    <x v="3"/>
    <s v="-"/>
    <s v="-"/>
    <s v="-"/>
    <s v="None"/>
    <n v="0"/>
    <x v="1"/>
  </r>
  <r>
    <n v="5186"/>
    <s v="None"/>
    <s v="91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3047.43"/>
    <s v="Inverness CT"/>
    <s v="Peterhead"/>
    <s v="Inverness CT v Peterhead"/>
    <s v="09.08.2025"/>
    <s v="14:00"/>
    <s v="Scottish League One"/>
    <s v="Scotland, League One"/>
    <n v="1"/>
    <n v="100"/>
    <n v="100"/>
    <n v="50"/>
    <s v="50.0"/>
    <s v="50.0"/>
    <s v="16.67"/>
    <s v="30.0"/>
    <s v="26.67"/>
    <s v="16.67"/>
    <s v="0.0"/>
    <s v="10.0"/>
    <n v="-2"/>
    <n v="-7"/>
    <x v="85"/>
    <s v="100.0"/>
    <s v="0.0"/>
    <s v="0.0"/>
    <s v="100.0"/>
    <s v="100.0"/>
    <s v="50.0"/>
    <s v="50.0"/>
    <n v="73.34"/>
    <n v="26.67"/>
    <s v="-"/>
    <s v="-"/>
    <x v="3"/>
    <s v="-"/>
    <s v="-"/>
    <s v="-"/>
    <s v="None"/>
    <n v="0"/>
    <x v="1"/>
  </r>
  <r>
    <n v="5189"/>
    <s v="None"/>
    <s v="90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3611.11"/>
    <s v="AFC Wimbledon"/>
    <s v="Lincoln"/>
    <s v="AFC Wimbledon v Lincoln"/>
    <s v="09.08.2025"/>
    <s v="14:00"/>
    <s v="English League 1"/>
    <s v="England, League One"/>
    <n v="1"/>
    <n v="50"/>
    <n v="0"/>
    <n v="0"/>
    <s v="0.0"/>
    <s v="50.0"/>
    <s v="0.0"/>
    <s v="25.0"/>
    <s v="0.0"/>
    <s v="0.0"/>
    <s v="25.0"/>
    <s v="50.0"/>
    <n v="25"/>
    <n v="-5.5"/>
    <x v="45"/>
    <s v="0.0"/>
    <s v="100.0"/>
    <s v="100.0"/>
    <s v="0.0"/>
    <s v="0.0"/>
    <s v="0.0"/>
    <s v="0.0"/>
    <n v="25"/>
    <n v="75"/>
    <s v="-"/>
    <s v="-"/>
    <x v="3"/>
    <s v="-"/>
    <s v="-"/>
    <s v="-"/>
    <s v="None"/>
    <n v="0"/>
    <x v="1"/>
  </r>
  <r>
    <n v="5198"/>
    <s v="live"/>
    <s v="90.0"/>
    <n v="2"/>
    <n v="0"/>
    <s v="2 - 0"/>
    <n v="-1"/>
    <n v="-1"/>
    <s v="EXECUTION_COMPLETE"/>
    <s v="4.1"/>
    <n v="1"/>
    <s v="1 - 0"/>
    <s v="2 - 0"/>
    <s v="0 - 0"/>
    <s v="0 - 0"/>
    <s v="0 - 0"/>
    <s v="2 - 0"/>
    <s v="2 - 0"/>
    <s v="2 - 0"/>
    <n v="2708.11"/>
    <s v="AC Horsens"/>
    <s v="Middelfart"/>
    <s v="AC Horsens v Middelfart"/>
    <s v="09.08.2025"/>
    <s v="15:00"/>
    <s v="Danish 1st Division"/>
    <s v="Denmark, 1. Division"/>
    <n v="3"/>
    <n v="33.33"/>
    <n v="33.33"/>
    <n v="0"/>
    <s v="0.0"/>
    <s v="50.0"/>
    <s v="12.5"/>
    <s v="12.5"/>
    <s v="16.67"/>
    <s v="45.84"/>
    <s v="12.5"/>
    <s v="0.0"/>
    <n v="-8"/>
    <n v="1"/>
    <x v="50"/>
    <s v="0.0"/>
    <s v="33.33"/>
    <s v="33.33"/>
    <s v="33.33"/>
    <s v="16.67"/>
    <s v="0.0"/>
    <s v="0.0"/>
    <n v="41.67"/>
    <n v="58.34"/>
    <s v="-"/>
    <s v="-"/>
    <x v="3"/>
    <s v="-"/>
    <s v="-"/>
    <s v="-"/>
    <s v="None"/>
    <n v="0"/>
    <x v="1"/>
  </r>
  <r>
    <n v="5204"/>
    <s v="None"/>
    <s v="95.0"/>
    <n v="2"/>
    <n v="0"/>
    <s v="2 - 0"/>
    <s v="nan"/>
    <s v="nan"/>
    <s v="None"/>
    <s v="nan"/>
    <n v="0"/>
    <s v="1 - 0"/>
    <s v="2 - 0"/>
    <s v="0 - 0"/>
    <s v="1 - 0"/>
    <s v="1 - 0"/>
    <s v="2 - 0"/>
    <s v="3 - 0"/>
    <s v="2 - 0"/>
    <n v="192.83"/>
    <s v="Slovan Liberec"/>
    <s v="Dukla Prague"/>
    <s v="Slovan Liberec v Dukla Prague"/>
    <s v="09.08.2025"/>
    <s v="15:00"/>
    <s v="Czech 1 Liga"/>
    <s v="Czech-Republic, Czech Liga"/>
    <n v="3"/>
    <n v="83.34"/>
    <n v="50"/>
    <n v="16.670000000000002"/>
    <s v="16.67"/>
    <s v="16.67"/>
    <s v="16.67"/>
    <s v="29.17"/>
    <s v="0.0"/>
    <s v="8.34"/>
    <s v="33.34"/>
    <s v="12.5"/>
    <n v="-7"/>
    <n v="2.5"/>
    <x v="139"/>
    <s v="33.33"/>
    <s v="66.67"/>
    <s v="33.33"/>
    <s v="33.33"/>
    <s v="33.33"/>
    <s v="0.0"/>
    <s v="0.0"/>
    <n v="45.84"/>
    <n v="54.17"/>
    <s v="-"/>
    <s v="-"/>
    <x v="3"/>
    <s v="-"/>
    <s v="-"/>
    <s v="-"/>
    <s v="None"/>
    <n v="0"/>
    <x v="1"/>
  </r>
  <r>
    <n v="5217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369.74"/>
    <s v="Erzurum BB"/>
    <s v="Sivasspor"/>
    <s v="Erzurum BB v Sivasspor"/>
    <s v="09.08.2025"/>
    <s v="16:00"/>
    <s v="Turkish 1 Lig"/>
    <s v="Turkey, 1. Lig"/>
    <n v="0"/>
    <n v="0"/>
    <n v="0"/>
    <n v="0"/>
    <s v="0.0"/>
    <s v="0.0"/>
    <s v="0.0"/>
    <s v="0.0"/>
    <s v="0.0"/>
    <s v="0.0"/>
    <s v="0.0"/>
    <s v="0.0"/>
    <n v="-16"/>
    <n v="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18"/>
    <s v="None"/>
    <s v="94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55.49"/>
    <s v="Aarau"/>
    <s v="Neuchatel Xamax"/>
    <s v="Aarau v Neuchatel Xamax"/>
    <s v="09.08.2025"/>
    <s v="16:00"/>
    <s v="Swiss Challenge League"/>
    <s v="Switzerland, Challenge League"/>
    <n v="1"/>
    <n v="100"/>
    <n v="75"/>
    <n v="75"/>
    <s v="25.0"/>
    <s v="0.0"/>
    <s v="12.5"/>
    <s v="0.0"/>
    <s v="31.25"/>
    <s v="12.5"/>
    <s v="6.25"/>
    <s v="37.5"/>
    <n v="-1"/>
    <n v="-6.5"/>
    <x v="328"/>
    <s v="100.0"/>
    <s v="0.0"/>
    <s v="50.0"/>
    <s v="50.0"/>
    <s v="75.0"/>
    <s v="0.0"/>
    <s v="0.0"/>
    <n v="43.75"/>
    <n v="56.25"/>
    <s v="-"/>
    <s v="-"/>
    <x v="3"/>
    <s v="-"/>
    <s v="-"/>
    <s v="-"/>
    <s v="None"/>
    <n v="0"/>
    <x v="1"/>
  </r>
  <r>
    <n v="5221"/>
    <s v="None"/>
    <s v="92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1020.7"/>
    <s v="Dunfermline"/>
    <s v="Airdrieonians"/>
    <s v="Dunfermline v Airdrieonians"/>
    <s v="09.08.2025"/>
    <s v="14:00"/>
    <s v="Scottish Championship"/>
    <s v="Scotland, Championship"/>
    <n v="1"/>
    <n v="50"/>
    <n v="50"/>
    <n v="50"/>
    <s v="0.0"/>
    <s v="50.0"/>
    <s v="0.0"/>
    <s v="12.5"/>
    <s v="0.0"/>
    <s v="12.5"/>
    <s v="25.0"/>
    <s v="0.0"/>
    <n v="0"/>
    <n v="-1"/>
    <x v="120"/>
    <s v="0.0"/>
    <s v="0.0"/>
    <s v="0.0"/>
    <s v="100.0"/>
    <s v="0.0"/>
    <s v="0.0"/>
    <s v="0.0"/>
    <n v="12.5"/>
    <n v="37.5"/>
    <s v="1.85"/>
    <s v="4.2"/>
    <x v="5"/>
    <s v="1.33"/>
    <s v="1.25"/>
    <s v="8"/>
    <n v="1"/>
    <n v="0"/>
    <x v="1"/>
  </r>
  <r>
    <n v="5232"/>
    <s v="None"/>
    <s v="93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230.46"/>
    <s v="Spennymoor Town"/>
    <s v="Hereford FC"/>
    <s v="Spennymoor Town v Hereford FC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26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42"/>
    <s v="None"/>
    <s v="91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10472.790000000001"/>
    <s v="Feyenoord"/>
    <s v="NAC Breda"/>
    <s v="Feyenoord v NAC Breda"/>
    <s v="09.08.2025"/>
    <s v="16:45"/>
    <s v="Dutch Eredivisie"/>
    <s v="Netherlands, Eredivisie"/>
    <n v="0"/>
    <n v="0"/>
    <n v="0"/>
    <n v="0"/>
    <s v="0.0"/>
    <s v="0.0"/>
    <s v="0.0"/>
    <s v="0.0"/>
    <s v="0.0"/>
    <s v="0.0"/>
    <s v="0.0"/>
    <s v="0.0"/>
    <n v="-12"/>
    <n v="-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60"/>
    <s v="None"/>
    <s v="95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1479.75"/>
    <s v="Pau"/>
    <s v="Annecy"/>
    <s v="Pau v Annecy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22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69"/>
    <s v="None"/>
    <s v="91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301.3"/>
    <s v="Dunajska Streda"/>
    <s v="Ruzomberok"/>
    <s v="Dunajska Streda v Ruzomberok"/>
    <s v="09.08.2025"/>
    <s v="18:30"/>
    <s v="Slovakian Super League"/>
    <s v="Slovakia, Super Liga"/>
    <n v="1"/>
    <n v="100"/>
    <n v="50"/>
    <n v="0"/>
    <s v="0.0"/>
    <s v="0.0"/>
    <s v="0.0"/>
    <s v="0.0"/>
    <s v="41.67"/>
    <s v="16.67"/>
    <s v="41.67"/>
    <s v="0.0"/>
    <n v="-9"/>
    <n v="4.5"/>
    <x v="56"/>
    <s v="0.0"/>
    <s v="100.0"/>
    <s v="0.0"/>
    <s v="100.0"/>
    <s v="0.0"/>
    <s v="0.0"/>
    <s v="0.0"/>
    <n v="41.67"/>
    <n v="58.34"/>
    <s v="-"/>
    <s v="-"/>
    <x v="3"/>
    <s v="-"/>
    <s v="-"/>
    <s v="-"/>
    <s v="None"/>
    <n v="0"/>
    <x v="1"/>
  </r>
  <r>
    <n v="5292"/>
    <s v="None"/>
    <s v="93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164.35"/>
    <s v="Longford"/>
    <s v="Treaty United"/>
    <s v="Longford v Treaty United"/>
    <s v="09.08.2025"/>
    <s v="18:30"/>
    <s v="Irish Division 1"/>
    <s v="Ireland, First Division"/>
    <n v="26"/>
    <n v="75"/>
    <n v="50"/>
    <n v="37.5"/>
    <s v="18.75"/>
    <s v="18.75"/>
    <s v="10.45"/>
    <s v="9.05"/>
    <s v="15.31"/>
    <s v="16.82"/>
    <s v="18.16"/>
    <s v="30.22"/>
    <n v="11"/>
    <n v="2.5"/>
    <x v="615"/>
    <s v="37.5"/>
    <s v="50.0"/>
    <s v="50.0"/>
    <s v="37.5"/>
    <s v="37.5"/>
    <s v="6.25"/>
    <s v="0.0"/>
    <n v="34.81"/>
    <n v="65.2"/>
    <s v="-"/>
    <s v="-"/>
    <x v="3"/>
    <s v="-"/>
    <s v="-"/>
    <s v="-"/>
    <s v="None"/>
    <n v="0"/>
    <x v="1"/>
  </r>
  <r>
    <n v="5293"/>
    <s v="None"/>
    <s v="93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217.25"/>
    <s v="CA Colegiales"/>
    <s v="Almagro BA"/>
    <s v="CA Colegiales v Almagro BA"/>
    <s v="09.08.2025"/>
    <s v="18:30"/>
    <s v="Argentinian Primera B Nacional"/>
    <s v="Argentina, Primera Nacional"/>
    <n v="25"/>
    <n v="50"/>
    <n v="31.25"/>
    <n v="6.25"/>
    <s v="0.0"/>
    <s v="31.25"/>
    <s v="21.63"/>
    <s v="12.1"/>
    <s v="16.87"/>
    <s v="11.71"/>
    <s v="18.85"/>
    <s v="18.85"/>
    <n v="5"/>
    <n v="11.5"/>
    <x v="1074"/>
    <s v="50.0"/>
    <s v="37.5"/>
    <s v="12.5"/>
    <s v="75.0"/>
    <s v="25.0"/>
    <s v="12.5"/>
    <s v="0.0"/>
    <n v="50.6"/>
    <n v="49.41"/>
    <s v="-"/>
    <s v="-"/>
    <x v="3"/>
    <s v="-"/>
    <s v="-"/>
    <s v="-"/>
    <s v="None"/>
    <n v="0"/>
    <x v="1"/>
  </r>
  <r>
    <n v="5305"/>
    <s v="None"/>
    <s v="93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71.58"/>
    <s v="Lexington SC"/>
    <s v="Phoenix Rising FC"/>
    <s v="Lexington SC v Phoenix Rising FC"/>
    <s v="09.08.2025"/>
    <s v="22:00"/>
    <s v="US United Soccer League"/>
    <s v="USA, USL Championship"/>
    <n v="18"/>
    <n v="75"/>
    <n v="56.25"/>
    <n v="31.25"/>
    <s v="18.75"/>
    <s v="18.75"/>
    <s v="11.24"/>
    <s v="17.37"/>
    <s v="16.69"/>
    <s v="12.03"/>
    <s v="19.86"/>
    <s v="22.82"/>
    <n v="12"/>
    <n v="8"/>
    <x v="1075"/>
    <s v="50.0"/>
    <s v="37.5"/>
    <s v="50.0"/>
    <s v="50.0"/>
    <s v="25.0"/>
    <s v="12.5"/>
    <s v="0.0"/>
    <n v="45.3"/>
    <n v="54.71"/>
    <s v="-"/>
    <s v="-"/>
    <x v="3"/>
    <s v="-"/>
    <s v="-"/>
    <s v="-"/>
    <s v="None"/>
    <n v="0"/>
    <x v="1"/>
  </r>
  <r>
    <n v="5324"/>
    <s v="None"/>
    <s v="93.0"/>
    <n v="2"/>
    <n v="0"/>
    <s v="2 - 0"/>
    <s v="nan"/>
    <s v="nan"/>
    <s v="None"/>
    <s v="nan"/>
    <n v="0"/>
    <s v="1 - 0"/>
    <s v="2 - 0"/>
    <s v="1 - 0"/>
    <s v="1 - 0"/>
    <s v="1 - 0"/>
    <s v="1 - 0"/>
    <s v="2 - 0"/>
    <s v="2 - 0"/>
    <n v="3252.71"/>
    <s v="FC Dallas"/>
    <s v="Portland Timbers"/>
    <s v="FC Dallas v Portland Timbers"/>
    <s v="10.08.2025"/>
    <s v="00:30"/>
    <s v="US MLS"/>
    <s v="USA, Major League Soccer"/>
    <n v="24"/>
    <n v="87.5"/>
    <n v="68.75"/>
    <n v="31.25"/>
    <s v="25.0"/>
    <s v="12.5"/>
    <s v="8.37"/>
    <s v="17.07"/>
    <s v="18.75"/>
    <s v="17.21"/>
    <s v="16.25"/>
    <s v="22.36"/>
    <n v="13"/>
    <n v="5.5"/>
    <x v="1076"/>
    <s v="25.0"/>
    <s v="75.0"/>
    <s v="50.0"/>
    <s v="50.0"/>
    <s v="37.5"/>
    <s v="6.25"/>
    <s v="6.25"/>
    <n v="44.19"/>
    <n v="55.82"/>
    <s v="-"/>
    <s v="-"/>
    <x v="3"/>
    <s v="-"/>
    <s v="-"/>
    <s v="-"/>
    <s v="None"/>
    <n v="0"/>
    <x v="1"/>
  </r>
  <r>
    <n v="5337"/>
    <s v="None"/>
    <s v="95.0"/>
    <n v="2"/>
    <n v="0"/>
    <s v="2 - 0"/>
    <s v="nan"/>
    <s v="nan"/>
    <s v="None"/>
    <s v="nan"/>
    <n v="0"/>
    <s v="0 - 0"/>
    <s v="2 - 0"/>
    <n v="0"/>
    <n v="0"/>
    <n v="0"/>
    <n v="0"/>
    <n v="0"/>
    <s v="2 - 0"/>
    <n v="3063.53"/>
    <s v="Ajax"/>
    <s v="SC Telstar"/>
    <s v="Ajax v SC Telstar"/>
    <s v="10.08.2025"/>
    <s v="12:30"/>
    <s v="Dutch Eredivisie"/>
    <s v="Netherlands, Eredivisie"/>
    <n v="0"/>
    <n v="0"/>
    <n v="0"/>
    <n v="0"/>
    <s v="0.0"/>
    <s v="0.0"/>
    <s v="0.0"/>
    <s v="0.0"/>
    <s v="0.0"/>
    <s v="0.0"/>
    <s v="0.0"/>
    <s v="0.0"/>
    <n v="-28"/>
    <n v="-1"/>
    <x v="28"/>
    <s v="0.0"/>
    <s v="0.0"/>
    <s v="0.0"/>
    <s v="0.0"/>
    <s v="0.0"/>
    <s v="0.0"/>
    <s v="0.0"/>
    <n v="0"/>
    <n v="0"/>
    <s v="1.13"/>
    <s v="17"/>
    <x v="35"/>
    <s v="1.07"/>
    <s v="1.9"/>
    <s v="2.88"/>
    <n v="1"/>
    <n v="0"/>
    <x v="1"/>
  </r>
  <r>
    <n v="5356"/>
    <s v="None"/>
    <s v="93.0"/>
    <n v="2"/>
    <n v="0"/>
    <s v="2 - 0"/>
    <s v="nan"/>
    <s v="nan"/>
    <s v="None"/>
    <s v="nan"/>
    <n v="0"/>
    <s v="2 - 0"/>
    <s v="2 - 0"/>
    <s v="1 - 0"/>
    <s v="1 - 0"/>
    <s v="2 - 0"/>
    <s v="2 - 0"/>
    <s v="2 - 0"/>
    <s v="2 - 0"/>
    <n v="46.9"/>
    <s v="Radnik Bijeljina"/>
    <s v="Nk Posusje"/>
    <s v="Radnik Bijeljina v Nk Posusje"/>
    <s v="10.08.2025"/>
    <s v="16:45"/>
    <s v="Bosnian Premier League"/>
    <s v="Bosnia, Premijer Liga"/>
    <n v="2"/>
    <n v="75"/>
    <n v="25"/>
    <n v="25"/>
    <s v="25.0"/>
    <s v="0.0"/>
    <s v="5.0"/>
    <s v="5.0"/>
    <s v="21.67"/>
    <s v="43.34"/>
    <s v="10.0"/>
    <s v="15.0"/>
    <n v="-3"/>
    <n v="1.5"/>
    <x v="76"/>
    <s v="50.0"/>
    <s v="50.0"/>
    <s v="0.0"/>
    <s v="100.0"/>
    <s v="25.0"/>
    <s v="0.0"/>
    <s v="0.0"/>
    <n v="31.67"/>
    <n v="68.34"/>
    <s v="1.8"/>
    <s v="4"/>
    <x v="4"/>
    <s v="1.33"/>
    <s v="1.25"/>
    <s v="8"/>
    <n v="1"/>
    <n v="0"/>
    <x v="1"/>
  </r>
  <r>
    <n v="5379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1676.26"/>
    <s v="Hajduk Split"/>
    <s v="HNK Gorica"/>
    <s v="Hajduk Split v HNK Gorica"/>
    <s v="10.08.2025"/>
    <s v="19:00"/>
    <s v="Croatian 1 HNL"/>
    <s v="Croatia, HNL"/>
    <n v="1"/>
    <n v="100"/>
    <n v="50"/>
    <n v="0"/>
    <s v="0.0"/>
    <s v="0.0"/>
    <s v="0.0"/>
    <s v="25.0"/>
    <s v="16.67"/>
    <s v="16.67"/>
    <s v="25.0"/>
    <s v="16.67"/>
    <n v="-3"/>
    <n v="-2.5"/>
    <x v="56"/>
    <s v="100.0"/>
    <s v="0.0"/>
    <s v="100.0"/>
    <s v="0.0"/>
    <s v="0.0"/>
    <s v="0.0"/>
    <s v="0.0"/>
    <n v="41.67"/>
    <n v="58.34"/>
    <s v="1.33"/>
    <s v="8.5"/>
    <x v="15"/>
    <s v="1.33"/>
    <s v="1.25"/>
    <s v="8"/>
    <n v="1"/>
    <n v="0"/>
    <x v="1"/>
  </r>
  <r>
    <n v="5383"/>
    <s v="None"/>
    <s v="94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854.97"/>
    <s v="Avai"/>
    <s v="Cuiaba"/>
    <s v="Avai v Cuiaba"/>
    <s v="10.08.2025"/>
    <s v="19:00"/>
    <s v="Brazilian Serie B"/>
    <s v="Brazil, Serie B"/>
    <n v="20"/>
    <n v="75"/>
    <n v="50"/>
    <n v="31.25"/>
    <s v="6.25"/>
    <s v="25.0"/>
    <s v="21.33"/>
    <s v="16.94"/>
    <s v="12.64"/>
    <s v="8.56"/>
    <s v="12.86"/>
    <s v="27.67"/>
    <n v="-7"/>
    <n v="-6.5"/>
    <x v="157"/>
    <s v="50.0"/>
    <s v="37.5"/>
    <s v="12.5"/>
    <s v="75.0"/>
    <s v="43.75"/>
    <s v="18.75"/>
    <s v="6.25"/>
    <n v="50.91"/>
    <n v="49.1"/>
    <s v="1.95"/>
    <s v="4.1"/>
    <x v="13"/>
    <s v="1.47"/>
    <s v="1.17"/>
    <s v="11"/>
    <n v="1"/>
    <n v="0"/>
    <x v="1"/>
  </r>
  <r>
    <n v="5408"/>
    <s v="None"/>
    <s v="94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160.69"/>
    <s v="Arsenal De Sarandi"/>
    <s v="Ferro Carril Oeste"/>
    <s v="Arsenal de Sarandi v Ferro Carril Oeste"/>
    <s v="10.08.2025"/>
    <s v="23:00"/>
    <s v="Argentinian Primera B Nacional"/>
    <s v="Argentina, Primera Nacional"/>
    <n v="25"/>
    <n v="87.5"/>
    <n v="56.25"/>
    <n v="31.25"/>
    <s v="6.25"/>
    <s v="12.5"/>
    <s v="11.9"/>
    <s v="19.24"/>
    <s v="15.49"/>
    <s v="15.65"/>
    <s v="16.74"/>
    <s v="21.01"/>
    <n v="-8"/>
    <n v="19"/>
    <x v="1077"/>
    <s v="62.5"/>
    <s v="37.5"/>
    <s v="25.0"/>
    <s v="50.0"/>
    <s v="31.25"/>
    <s v="18.75"/>
    <s v="0.0"/>
    <n v="46.62"/>
    <n v="53.39"/>
    <s v="2.75"/>
    <s v="2.63"/>
    <x v="7"/>
    <s v="1.57"/>
    <s v="1.13"/>
    <s v="13"/>
    <n v="2"/>
    <n v="0"/>
    <x v="1"/>
  </r>
  <r>
    <n v="5437"/>
    <s v="None"/>
    <s v="95.0"/>
    <n v="2"/>
    <n v="0"/>
    <s v="2 - 0"/>
    <s v="nan"/>
    <s v="nan"/>
    <s v="None"/>
    <s v="None"/>
    <n v="0"/>
    <s v="2 - 0"/>
    <s v="2 - 0"/>
    <s v="2 - 0"/>
    <s v="2 - 0"/>
    <s v="2 - 0"/>
    <s v="2 - 0"/>
    <s v="2 - 0"/>
    <s v="2 - 0"/>
    <n v="5.2"/>
    <s v="Alianza Atletico"/>
    <s v="UTC Cajamarca"/>
    <s v="Alianza Atletico v UTC Cajamarca"/>
    <s v="11.08.2025"/>
    <s v="20:00"/>
    <s v="Peruvian Primera Division"/>
    <s v="Peru, Primera División"/>
    <n v="21"/>
    <n v="62.5"/>
    <n v="31.25"/>
    <n v="6.25"/>
    <s v="6.25"/>
    <s v="31.25"/>
    <s v="11.14"/>
    <s v="17.14"/>
    <s v="23.16"/>
    <s v="14.77"/>
    <s v="9.51"/>
    <s v="24.28"/>
    <n v="-23"/>
    <n v="4.5"/>
    <x v="1078"/>
    <s v="12.5"/>
    <s v="62.5"/>
    <s v="25.0"/>
    <s v="50.0"/>
    <s v="25.0"/>
    <s v="6.25"/>
    <s v="0.0"/>
    <n v="51.44"/>
    <n v="48.56"/>
    <s v="1.47"/>
    <s v="6.5"/>
    <x v="22"/>
    <s v="1.3"/>
    <s v="1.29"/>
    <s v="7.5"/>
    <n v="1"/>
    <n v="0"/>
    <x v="1"/>
  </r>
  <r>
    <n v="5459"/>
    <s v="None"/>
    <s v="94.0"/>
    <n v="2"/>
    <n v="0"/>
    <s v="2 - 0"/>
    <s v="None"/>
    <s v="None"/>
    <s v="None"/>
    <s v="None"/>
    <n v="0"/>
    <s v="0 - 0"/>
    <s v="2 - 0"/>
    <s v="0 - 0"/>
    <s v="0 - 0"/>
    <s v="0 - 0"/>
    <s v="1 - 0"/>
    <s v="1 - 0"/>
    <s v="2 - 0"/>
    <n v="0"/>
    <s v="Mamelodi Sundowns"/>
    <s v="AmaZulu"/>
    <s v="Mamelodi Sundowns v AmaZulu"/>
    <s v="12.08.2025"/>
    <s v="17:30"/>
    <s v="South African Premier Division"/>
    <s v="South-Africa, Premier Soccer League"/>
    <n v="1"/>
    <n v="50"/>
    <n v="0"/>
    <n v="0"/>
    <s v="0.0"/>
    <s v="50.0"/>
    <s v="0.0"/>
    <s v="50.0"/>
    <s v="25.0"/>
    <s v="0.0"/>
    <s v="25.0"/>
    <s v="0.0"/>
    <n v="12"/>
    <n v="-9"/>
    <x v="45"/>
    <s v="100.0"/>
    <s v="0.0"/>
    <s v="100.0"/>
    <s v="0.0"/>
    <s v="0.0"/>
    <s v="0.0"/>
    <s v="0.0"/>
    <n v="75"/>
    <n v="25"/>
    <s v="1.25"/>
    <s v="12"/>
    <x v="29"/>
    <s v="1.33"/>
    <s v="1.29"/>
    <s v="8"/>
    <n v="1"/>
    <n v="0"/>
    <x v="1"/>
  </r>
  <r>
    <n v="5501"/>
    <s v="None"/>
    <s v="91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48.17"/>
    <s v="JaPS"/>
    <s v="SalPA"/>
    <s v="JaPS v SalPa"/>
    <s v="15.08.2025"/>
    <s v="15:30"/>
    <s v="Finnish Ykkosliiga"/>
    <s v="Finland, Ykkösliiga"/>
    <n v="18"/>
    <n v="93.75"/>
    <n v="81.25"/>
    <n v="50"/>
    <s v="37.5"/>
    <s v="12.5"/>
    <s v="17.34"/>
    <s v="15.03"/>
    <s v="14.95"/>
    <s v="16.34"/>
    <s v="19.56"/>
    <s v="16.81"/>
    <n v="-3"/>
    <n v="5.5"/>
    <x v="1079"/>
    <s v="50.0"/>
    <s v="50.0"/>
    <s v="12.5"/>
    <s v="87.5"/>
    <s v="56.25"/>
    <s v="31.25"/>
    <s v="18.75"/>
    <n v="47.31"/>
    <n v="52.7"/>
    <s v="-"/>
    <s v="-"/>
    <x v="3"/>
    <s v="-"/>
    <s v="-"/>
    <s v="-"/>
    <s v="None"/>
    <n v="0"/>
    <x v="1"/>
  </r>
  <r>
    <n v="5508"/>
    <s v="None"/>
    <s v="94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13.9"/>
    <s v="LKS Lodz"/>
    <s v="Stal Mielec"/>
    <s v="LKS Lodz v Stal Mielec"/>
    <s v="15.08.2025"/>
    <s v="16:00"/>
    <s v="Polish I Liga"/>
    <s v="Poland, I Liga"/>
    <n v="4"/>
    <n v="87.5"/>
    <n v="75"/>
    <n v="62.5"/>
    <s v="37.5"/>
    <s v="25.0"/>
    <s v="3.57"/>
    <s v="18.61"/>
    <s v="20.31"/>
    <s v="25.75"/>
    <s v="12.41"/>
    <s v="19.36"/>
    <n v="-5"/>
    <n v="3.5"/>
    <x v="299"/>
    <s v="50.0"/>
    <s v="50.0"/>
    <s v="25.0"/>
    <s v="75.0"/>
    <s v="50.0"/>
    <s v="25.0"/>
    <s v="12.5"/>
    <n v="42.49"/>
    <n v="57.52"/>
    <s v="1.8"/>
    <s v="3.8"/>
    <x v="19"/>
    <s v="1.2"/>
    <s v="1.44"/>
    <s v="5"/>
    <n v="1"/>
    <n v="0"/>
    <x v="1"/>
  </r>
  <r>
    <n v="5558"/>
    <s v="None"/>
    <s v="94.0"/>
    <n v="2"/>
    <n v="0"/>
    <s v="2 - 0"/>
    <s v="nan"/>
    <s v="nan"/>
    <s v="None"/>
    <s v="None"/>
    <n v="0"/>
    <s v="2 - 0"/>
    <s v="2 - 0"/>
    <s v="0 - 0"/>
    <s v="1 - 0"/>
    <s v="2 - 0"/>
    <s v="2 - 0"/>
    <s v="2 - 0"/>
    <s v="2 - 0"/>
    <n v="41.67"/>
    <s v="Hvidovre"/>
    <s v="Aarhus Fremad"/>
    <s v="Hvidovre v Aarhus Fremad"/>
    <s v="15.08.2025"/>
    <s v="17:00"/>
    <s v="Danish 1st Division"/>
    <s v="Denmark, 1. Division"/>
    <n v="4"/>
    <n v="75"/>
    <n v="50"/>
    <n v="12.5"/>
    <s v="0.0"/>
    <s v="25.0"/>
    <s v="29.17"/>
    <s v="12.5"/>
    <s v="11.81"/>
    <s v="23.61"/>
    <s v="5.56"/>
    <s v="17.36"/>
    <n v="-3"/>
    <n v="1.5"/>
    <x v="75"/>
    <s v="50.0"/>
    <s v="25.0"/>
    <s v="25.0"/>
    <s v="50.0"/>
    <s v="37.5"/>
    <s v="0.0"/>
    <s v="0.0"/>
    <n v="53.47"/>
    <n v="46.53"/>
    <s v="2.4"/>
    <s v="2.63"/>
    <x v="4"/>
    <s v="1.25"/>
    <s v="1.33"/>
    <s v="6.5"/>
    <n v="1"/>
    <n v="0"/>
    <x v="1"/>
  </r>
  <r>
    <n v="5559"/>
    <s v="None"/>
    <s v="95.0"/>
    <n v="2"/>
    <n v="0"/>
    <s v="2 - 0"/>
    <s v="nan"/>
    <s v="nan"/>
    <s v="None"/>
    <s v="None"/>
    <n v="0"/>
    <s v="2 - 0"/>
    <s v="2 - 0"/>
    <s v="0 - 0"/>
    <s v="1 - 0"/>
    <s v="2 - 0"/>
    <s v="2 - 0"/>
    <s v="2 - 0"/>
    <s v="2 - 0"/>
    <n v="33265.72"/>
    <s v="Villarreal"/>
    <s v="Oviedo"/>
    <s v="Villarreal v Oviedo"/>
    <s v="15.08.2025"/>
    <s v="19:30"/>
    <s v="Spanish La Liga"/>
    <s v="Spain, La Liga"/>
    <n v="0"/>
    <n v="0"/>
    <n v="0"/>
    <n v="0"/>
    <s v="0.0"/>
    <s v="0.0"/>
    <s v="0.0"/>
    <s v="0.0"/>
    <s v="0.0"/>
    <s v="0.0"/>
    <s v="0.0"/>
    <s v="0.0"/>
    <n v="14"/>
    <n v="12"/>
    <x v="28"/>
    <s v="0.0"/>
    <s v="0.0"/>
    <s v="0.0"/>
    <s v="0.0"/>
    <s v="0.0"/>
    <s v="0.0"/>
    <s v="0.0"/>
    <n v="0"/>
    <n v="0"/>
    <s v="1.36"/>
    <s v="9.5"/>
    <x v="23"/>
    <s v="1.25"/>
    <s v="1.33"/>
    <s v="6.5"/>
    <n v="1"/>
    <n v="0"/>
    <x v="1"/>
  </r>
  <r>
    <n v="5561"/>
    <s v="None"/>
    <s v="95.0"/>
    <n v="2"/>
    <n v="0"/>
    <s v="2 - 0"/>
    <s v="nan"/>
    <s v="nan"/>
    <s v="None"/>
    <s v="None"/>
    <n v="0"/>
    <s v="1 - 0"/>
    <s v="2 - 0"/>
    <s v="0 - 0"/>
    <s v="0 - 0"/>
    <s v="1 - 0"/>
    <s v="1 - 0"/>
    <s v="1 - 0"/>
    <s v="2 - 0"/>
    <n v="0"/>
    <s v="Francs Borains"/>
    <s v="Patro Eisden Maasmechelen"/>
    <s v="Francs Borains v Patro Eisden Maasmechelen"/>
    <s v="15.08.2025"/>
    <s v="18:00"/>
    <s v="Belgian First Division B"/>
    <s v="Belgium, Challenger Pro League"/>
    <n v="1"/>
    <n v="100"/>
    <n v="50"/>
    <n v="0"/>
    <s v="0.0"/>
    <s v="0.0"/>
    <s v="0.0"/>
    <s v="16.67"/>
    <s v="0.0"/>
    <s v="41.67"/>
    <s v="25.0"/>
    <s v="16.67"/>
    <n v="4"/>
    <n v="-1"/>
    <x v="96"/>
    <s v="100.0"/>
    <s v="0.0"/>
    <s v="100.0"/>
    <s v="0.0"/>
    <s v="0.0"/>
    <s v="0.0"/>
    <s v="0.0"/>
    <n v="16.670000000000002"/>
    <n v="83.34"/>
    <s v="2.8"/>
    <s v="2.2"/>
    <x v="6"/>
    <s v="1.29"/>
    <s v="1.33"/>
    <s v="6.5"/>
    <n v="2"/>
    <n v="0"/>
    <x v="1"/>
  </r>
  <r>
    <n v="5573"/>
    <s v="None"/>
    <s v="94.0"/>
    <n v="2"/>
    <n v="0"/>
    <s v="2 - 0"/>
    <s v="nan"/>
    <s v="nan"/>
    <s v="None"/>
    <s v="nan"/>
    <n v="0"/>
    <s v="1 - 0"/>
    <s v="2 - 0"/>
    <s v="0 - 0"/>
    <s v="0 - 0"/>
    <s v="1 - 0"/>
    <s v="1 - 0"/>
    <s v="2 - 0"/>
    <s v="2 - 0"/>
    <n v="5.7"/>
    <s v="Gyeongju H &amp; N"/>
    <s v="Mokpo City"/>
    <s v="Gyeongju H &amp; N v Mokpo City"/>
    <s v="16.08.2025"/>
    <s v="08:00"/>
    <s v="South Korean K3 League"/>
    <s v="South-Korea, K3 League"/>
    <n v="17"/>
    <n v="68.75"/>
    <n v="62.5"/>
    <n v="31.25"/>
    <s v="18.75"/>
    <s v="18.75"/>
    <s v="12.08"/>
    <s v="13.19"/>
    <s v="16.43"/>
    <s v="14.33"/>
    <s v="23.07"/>
    <s v="20.92"/>
    <n v="-13"/>
    <n v="6.5"/>
    <x v="462"/>
    <s v="50.0"/>
    <s v="25.0"/>
    <s v="12.5"/>
    <s v="75.0"/>
    <s v="25.0"/>
    <s v="18.75"/>
    <s v="12.5"/>
    <n v="41.7"/>
    <n v="58.31"/>
    <s v="1.5"/>
    <s v="5.5"/>
    <x v="24"/>
    <s v="1.25"/>
    <s v="1.29"/>
    <s v="7"/>
    <n v="1"/>
    <n v="0"/>
    <x v="1"/>
  </r>
  <r>
    <n v="5594"/>
    <s v="None"/>
    <s v="94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9.16"/>
    <s v="Thespakusatsu Gunma"/>
    <s v="FC Osaka"/>
    <s v="Thespakusatsu Gunma v FC Osaka"/>
    <s v="16.08.2025"/>
    <s v="10:00"/>
    <s v="Japanese J League 3"/>
    <s v="Japan, J3 League"/>
    <n v="22"/>
    <n v="62.5"/>
    <n v="43.75"/>
    <n v="25"/>
    <s v="18.75"/>
    <s v="37.5"/>
    <s v="12.91"/>
    <s v="13.9"/>
    <s v="11.74"/>
    <s v="14.48"/>
    <s v="14.88"/>
    <s v="32.11"/>
    <n v="20"/>
    <n v="-7"/>
    <x v="1080"/>
    <s v="62.5"/>
    <s v="25.0"/>
    <s v="25.0"/>
    <s v="37.5"/>
    <s v="31.25"/>
    <s v="18.75"/>
    <s v="6.25"/>
    <n v="38.54"/>
    <n v="61.46"/>
    <s v="3.8"/>
    <s v="1.85"/>
    <x v="4"/>
    <s v="1.29"/>
    <s v="1.25"/>
    <s v="7"/>
    <n v="2"/>
    <n v="0"/>
    <x v="1"/>
  </r>
  <r>
    <n v="5648"/>
    <s v="None"/>
    <s v="95.0"/>
    <n v="2"/>
    <n v="0"/>
    <s v="2 - 0"/>
    <s v="nan"/>
    <s v="nan"/>
    <s v="None"/>
    <s v="nan"/>
    <n v="0"/>
    <s v="1 - 0"/>
    <s v="2 - 0"/>
    <s v="0 - 0"/>
    <s v="0 - 0"/>
    <s v="1 - 0"/>
    <n v="0"/>
    <n v="0"/>
    <s v="2 - 0"/>
    <n v="252.64"/>
    <s v="Hartlepool"/>
    <s v="Braintree"/>
    <s v="Hartlepool v Braintree"/>
    <s v="16.08.2025"/>
    <s v="14:00"/>
    <s v="English National League"/>
    <s v="England, National League"/>
    <n v="1"/>
    <n v="50"/>
    <n v="50"/>
    <n v="0"/>
    <s v="0.0"/>
    <s v="100.0"/>
    <s v="16.67"/>
    <s v="0.0"/>
    <s v="16.67"/>
    <s v="0.0"/>
    <s v="16.67"/>
    <s v="0.0"/>
    <n v="22"/>
    <n v="-12"/>
    <x v="120"/>
    <s v="0.0"/>
    <s v="0.0"/>
    <s v="100.0"/>
    <s v="0.0"/>
    <s v="50.0"/>
    <s v="0.0"/>
    <s v="0.0"/>
    <n v="33.340000000000003"/>
    <n v="16.670000000000002"/>
    <s v="2.2"/>
    <s v="3"/>
    <x v="6"/>
    <s v="1.25"/>
    <s v="1.3"/>
    <s v="6.5"/>
    <n v="1"/>
    <n v="0"/>
    <x v="1"/>
  </r>
  <r>
    <n v="5654"/>
    <s v="None"/>
    <s v="92.0"/>
    <n v="2"/>
    <n v="0"/>
    <s v="2 - 0"/>
    <s v="nan"/>
    <s v="nan"/>
    <s v="None"/>
    <s v="nan"/>
    <n v="0"/>
    <s v="1 - 0"/>
    <s v="2 - 0"/>
    <s v="1 - 0"/>
    <s v="1 - 0"/>
    <s v="1 - 0"/>
    <n v="0"/>
    <s v="1 - 0"/>
    <s v="2 - 0"/>
    <n v="331.99"/>
    <s v="Southend"/>
    <s v="Tamworth FC"/>
    <s v="Southend v Tamworth FC"/>
    <s v="16.08.2025"/>
    <s v="14:00"/>
    <s v="English National League"/>
    <s v="England, National League"/>
    <n v="1"/>
    <n v="100"/>
    <n v="100"/>
    <n v="0"/>
    <s v="0.0"/>
    <s v="50.0"/>
    <s v="33.33"/>
    <s v="0.0"/>
    <s v="33.34"/>
    <s v="33.34"/>
    <s v="0.0"/>
    <s v="0.0"/>
    <n v="-28"/>
    <n v="-7"/>
    <x v="56"/>
    <s v="100.0"/>
    <s v="0.0"/>
    <s v="0.0"/>
    <s v="100.0"/>
    <s v="50.0"/>
    <s v="50.0"/>
    <s v="0.0"/>
    <n v="66.67"/>
    <n v="33.340000000000003"/>
    <s v="1.53"/>
    <s v="5"/>
    <x v="24"/>
    <s v="1.2"/>
    <s v="1.36"/>
    <s v="5.5"/>
    <n v="1"/>
    <n v="0"/>
    <x v="1"/>
  </r>
  <r>
    <n v="5683"/>
    <s v="None"/>
    <s v="94.0"/>
    <n v="2"/>
    <n v="0"/>
    <s v="2 - 0"/>
    <s v="nan"/>
    <s v="nan"/>
    <s v="None"/>
    <s v="nan"/>
    <n v="0"/>
    <s v="0 - 0"/>
    <s v="2 - 0"/>
    <s v="0 - 0"/>
    <s v="0 - 0"/>
    <s v="0 - 0"/>
    <n v="0"/>
    <n v="0"/>
    <s v="2 - 0"/>
    <n v="224.1"/>
    <s v="Forest Green"/>
    <s v="Yeovil"/>
    <s v="Forest Green v Yeovil"/>
    <s v="16.08.2025"/>
    <s v="14:00"/>
    <s v="English National League"/>
    <s v="England, National League"/>
    <n v="1"/>
    <n v="50"/>
    <n v="50"/>
    <n v="50"/>
    <s v="0.0"/>
    <s v="50.0"/>
    <s v="0.0"/>
    <s v="12.5"/>
    <s v="0.0"/>
    <s v="25.0"/>
    <s v="12.5"/>
    <s v="0.0"/>
    <n v="-6"/>
    <n v="0"/>
    <x v="120"/>
    <s v="0.0"/>
    <s v="100.0"/>
    <s v="0.0"/>
    <s v="0.0"/>
    <s v="0.0"/>
    <s v="0.0"/>
    <s v="0.0"/>
    <n v="12.5"/>
    <n v="37.5"/>
    <s v="1.67"/>
    <s v="4.6"/>
    <x v="19"/>
    <s v="1.29"/>
    <s v="1.25"/>
    <s v="7.5"/>
    <n v="1"/>
    <n v="0"/>
    <x v="1"/>
  </r>
  <r>
    <n v="5695"/>
    <s v="None"/>
    <s v="93.0"/>
    <n v="2"/>
    <n v="0"/>
    <s v="2 - 0"/>
    <s v="nan"/>
    <s v="nan"/>
    <s v="None"/>
    <s v="nan"/>
    <n v="0"/>
    <s v="2 - 0"/>
    <s v="2 - 0"/>
    <n v="0"/>
    <n v="0"/>
    <s v="2 - 0"/>
    <s v="2 - 0"/>
    <s v="2 - 0"/>
    <s v="2 - 0"/>
    <n v="1615.13"/>
    <s v="Dukla Prague"/>
    <s v="Plzen"/>
    <s v="Dukla Prague v Plzen"/>
    <s v="16.08.2025"/>
    <s v="15:00"/>
    <s v="Czech 1 Liga"/>
    <s v="Czech-Republic, Czech Liga"/>
    <n v="3"/>
    <n v="87.5"/>
    <n v="16.670000000000002"/>
    <n v="16.670000000000002"/>
    <s v="16.67"/>
    <s v="12.5"/>
    <s v="13.34"/>
    <s v="35.0"/>
    <s v="15.0"/>
    <s v="13.34"/>
    <s v="13.34"/>
    <s v="10.0"/>
    <n v="16"/>
    <n v="0"/>
    <x v="1013"/>
    <s v="25.0"/>
    <s v="50.0"/>
    <s v="100.0"/>
    <s v="0.0"/>
    <s v="29.17"/>
    <s v="16.67"/>
    <s v="16.67"/>
    <n v="63.34"/>
    <n v="36.67"/>
    <s v="7.5"/>
    <s v="1.4"/>
    <x v="17"/>
    <s v="1.25"/>
    <s v="1.33"/>
    <s v="6.5"/>
    <n v="2"/>
    <n v="0"/>
    <x v="1"/>
  </r>
  <r>
    <n v="5715"/>
    <s v="None"/>
    <s v="94.0"/>
    <n v="2"/>
    <n v="0"/>
    <s v="2 - 0"/>
    <s v="nan"/>
    <s v="nan"/>
    <s v="None"/>
    <s v="nan"/>
    <n v="0"/>
    <s v="2 - 0"/>
    <s v="2 - 0"/>
    <s v="1 - 0"/>
    <s v="2 - 0"/>
    <s v="2 - 0"/>
    <n v="0"/>
    <n v="0"/>
    <s v="2 - 0"/>
    <n v="25482.799999999999"/>
    <s v="Wigan"/>
    <s v="Peterborough"/>
    <s v="Wigan v Peterborough"/>
    <s v="16.08.2025"/>
    <s v="14:00"/>
    <s v="English Sky Bet League 1"/>
    <s v="England, League One"/>
    <n v="2"/>
    <n v="100"/>
    <n v="50"/>
    <n v="25"/>
    <s v="0.0"/>
    <s v="0.0"/>
    <s v="0.0"/>
    <s v="16.67"/>
    <s v="18.34"/>
    <s v="46.67"/>
    <s v="8.34"/>
    <s v="10.0"/>
    <n v="-19"/>
    <n v="8.5"/>
    <x v="48"/>
    <s v="50.0"/>
    <s v="50.0"/>
    <s v="50.0"/>
    <s v="50.0"/>
    <s v="25.0"/>
    <s v="0.0"/>
    <s v="0.0"/>
    <n v="35"/>
    <n v="65"/>
    <s v="1.91"/>
    <s v="4"/>
    <x v="5"/>
    <s v="1.29"/>
    <s v="1.3"/>
    <s v="6.5"/>
    <n v="1"/>
    <n v="0"/>
    <x v="1"/>
  </r>
  <r>
    <n v="5727"/>
    <s v="live"/>
    <s v="95.0"/>
    <n v="2"/>
    <n v="0"/>
    <s v="2 - 0"/>
    <n v="-1"/>
    <n v="-1"/>
    <s v="EXECUTION_COMPLETE"/>
    <s v="3.7"/>
    <n v="1.5"/>
    <s v="0 - 0"/>
    <s v="2 - 0"/>
    <s v="0 - 0"/>
    <s v="0 - 0"/>
    <s v="0 - 0"/>
    <n v="0"/>
    <n v="0"/>
    <s v="2 - 0"/>
    <n v="23028.25"/>
    <s v="Stevenage"/>
    <s v="Northampton"/>
    <s v="Stevenage v Northampton"/>
    <s v="16.08.2025"/>
    <s v="14:00"/>
    <s v="English Sky Bet League 1"/>
    <s v="England, League One"/>
    <n v="2"/>
    <n v="50"/>
    <n v="50"/>
    <n v="50"/>
    <s v="25.0"/>
    <s v="50.0"/>
    <s v="8.34"/>
    <s v="20.84"/>
    <s v="29.17"/>
    <s v="20.84"/>
    <s v="12.5"/>
    <s v="8.34"/>
    <n v="-24"/>
    <n v="1"/>
    <x v="45"/>
    <s v="50.0"/>
    <s v="50.0"/>
    <s v="0.0"/>
    <s v="50.0"/>
    <s v="50.0"/>
    <s v="25.0"/>
    <s v="0.0"/>
    <n v="58.34"/>
    <n v="41.67"/>
    <s v="1.7"/>
    <s v="5.5"/>
    <x v="5"/>
    <s v="1.47"/>
    <s v="1.17"/>
    <s v="11"/>
    <n v="1"/>
    <n v="0"/>
    <x v="1"/>
  </r>
  <r>
    <n v="5744"/>
    <s v="None"/>
    <s v="94.0"/>
    <n v="2"/>
    <n v="0"/>
    <s v="2 - 0"/>
    <s v="None"/>
    <s v="None"/>
    <s v="None"/>
    <s v="None"/>
    <n v="0"/>
    <s v="1 - 0"/>
    <s v="2 - 0"/>
    <s v="0 - 0"/>
    <s v="1 - 0"/>
    <s v="1 - 0"/>
    <s v="2 - 0"/>
    <s v="2 - 0"/>
    <s v="2 - 0"/>
    <n v="1946.75"/>
    <s v="Fk Novi Pazar"/>
    <s v="Radnik Surdulica"/>
    <s v="FK Novi Pazar v Radnik Surdulica"/>
    <s v="16.08.2025"/>
    <s v="17:00"/>
    <s v="Serbian Super League"/>
    <s v="Serbia, Super Liga"/>
    <n v="3"/>
    <n v="75"/>
    <n v="62.5"/>
    <n v="45.84"/>
    <s v="16.67"/>
    <s v="12.5"/>
    <s v="18.45"/>
    <s v="4.17"/>
    <s v="26.79"/>
    <s v="19.65"/>
    <s v="0.0"/>
    <s v="30.95"/>
    <n v="-5"/>
    <n v="1.5"/>
    <x v="162"/>
    <s v="33.33"/>
    <s v="66.67"/>
    <s v="25.0"/>
    <s v="50.0"/>
    <s v="29.17"/>
    <s v="16.67"/>
    <s v="0.0"/>
    <n v="49.41"/>
    <n v="50.6"/>
    <s v="2.3"/>
    <s v="2.8"/>
    <x v="5"/>
    <s v="1.29"/>
    <s v="1.33"/>
    <s v="6.5"/>
    <n v="1"/>
    <n v="0"/>
    <x v="1"/>
  </r>
  <r>
    <n v="5764"/>
    <s v="None"/>
    <s v="94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28.45"/>
    <s v="Pendikspor"/>
    <s v="Bandirmaspor"/>
    <s v="Pendikspor v Bandirmaspor"/>
    <s v="16.08.2025"/>
    <s v="18:30"/>
    <s v="Turkish 1 Lig"/>
    <s v="Turkey, 1. Lig"/>
    <n v="1"/>
    <n v="100"/>
    <n v="0"/>
    <n v="0"/>
    <s v="0.0"/>
    <s v="0.0"/>
    <s v="0.0"/>
    <s v="0.0"/>
    <s v="75.0"/>
    <s v="0.0"/>
    <s v="25.0"/>
    <s v="0.0"/>
    <n v="2"/>
    <n v="0"/>
    <x v="76"/>
    <s v="0.0"/>
    <s v="100.0"/>
    <s v="0.0"/>
    <s v="100.0"/>
    <s v="50.0"/>
    <s v="0.0"/>
    <s v="0.0"/>
    <n v="75"/>
    <n v="25"/>
    <s v="2.75"/>
    <s v="2.38"/>
    <x v="0"/>
    <s v="1.3"/>
    <s v="1.3"/>
    <s v="6.5"/>
    <n v="2"/>
    <n v="0"/>
    <x v="1"/>
  </r>
  <r>
    <n v="5783"/>
    <s v="None"/>
    <s v="98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381.4"/>
    <s v="Caracas"/>
    <s v="Portuguesa FC"/>
    <s v="Caracas v Portuguesa FC"/>
    <s v="16.08.2025"/>
    <s v="21:00"/>
    <s v="Venezuelan Primera Division"/>
    <s v="Venezuela, Primera División"/>
    <n v="19"/>
    <n v="68.75"/>
    <n v="56.25"/>
    <n v="18.75"/>
    <s v="12.5"/>
    <s v="12.5"/>
    <s v="17.55"/>
    <s v="15.04"/>
    <s v="17.04"/>
    <s v="11.22"/>
    <s v="17.67"/>
    <s v="21.5"/>
    <n v="0"/>
    <n v="4"/>
    <x v="1081"/>
    <s v="25.0"/>
    <s v="75.0"/>
    <s v="25.0"/>
    <s v="62.5"/>
    <s v="37.5"/>
    <s v="6.25"/>
    <s v="0.0"/>
    <n v="49.63"/>
    <n v="50.38"/>
    <s v="2.1"/>
    <s v="3.3"/>
    <x v="13"/>
    <s v="1.44"/>
    <s v="1.2"/>
    <s v="10"/>
    <n v="1"/>
    <n v="0"/>
    <x v="1"/>
  </r>
  <r>
    <n v="5788"/>
    <s v="None"/>
    <s v="101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301.48"/>
    <s v="Vila Nova"/>
    <s v="Goias"/>
    <s v="Vila Nova v Goias"/>
    <s v="16.08.2025"/>
    <s v="21:30"/>
    <s v="Brazilian Serie B"/>
    <s v="Brazil, Serie B"/>
    <n v="21"/>
    <n v="68.75"/>
    <n v="43.75"/>
    <n v="18.75"/>
    <s v="0.0"/>
    <s v="31.25"/>
    <s v="16.36"/>
    <s v="17.12"/>
    <s v="17.45"/>
    <s v="10.44"/>
    <s v="9.51"/>
    <s v="29.13"/>
    <n v="19"/>
    <n v="-6.5"/>
    <x v="13"/>
    <s v="50.0"/>
    <s v="37.5"/>
    <s v="50.0"/>
    <s v="50.0"/>
    <s v="25.0"/>
    <s v="12.5"/>
    <s v="0.0"/>
    <n v="50.93"/>
    <n v="49.08"/>
    <s v="-"/>
    <s v="-"/>
    <x v="3"/>
    <s v="-"/>
    <s v="-"/>
    <s v="-"/>
    <s v="None"/>
    <n v="0"/>
    <x v="1"/>
  </r>
  <r>
    <n v="5818"/>
    <s v="None"/>
    <s v="97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36.63999999999999"/>
    <s v="Gwangju FC"/>
    <s v="Daejeon Citizen"/>
    <s v="Gwangju FC v Daejeon Citizen"/>
    <s v="17.08.2025"/>
    <s v="10:00"/>
    <s v="South Korean K League 1"/>
    <s v="South-Korea, K League 1"/>
    <n v="25"/>
    <n v="75"/>
    <n v="56.25"/>
    <n v="31.25"/>
    <s v="6.25"/>
    <s v="12.5"/>
    <s v="11.71"/>
    <s v="6.33"/>
    <s v="20.03"/>
    <s v="13.86"/>
    <s v="16.19"/>
    <s v="31.9"/>
    <n v="8"/>
    <n v="-1"/>
    <x v="1082"/>
    <s v="62.5"/>
    <s v="37.5"/>
    <s v="50.0"/>
    <s v="37.5"/>
    <s v="18.75"/>
    <s v="12.5"/>
    <s v="0.0"/>
    <n v="38.06"/>
    <n v="61.94"/>
    <s v="2.25"/>
    <s v="3.1"/>
    <x v="6"/>
    <s v="1.33"/>
    <s v="1.29"/>
    <s v="8"/>
    <n v="1"/>
    <n v="0"/>
    <x v="1"/>
  </r>
  <r>
    <n v="5851"/>
    <s v="None"/>
    <s v="93.0"/>
    <n v="2"/>
    <n v="0"/>
    <s v="2 - 0"/>
    <s v="nan"/>
    <s v="nan"/>
    <s v="None"/>
    <s v="nan"/>
    <n v="0"/>
    <s v="2 - 0"/>
    <s v="2 - 0"/>
    <s v="0 - 0"/>
    <s v="2 - 0"/>
    <s v="2 - 0"/>
    <s v="2 - 0"/>
    <s v="2 - 0"/>
    <s v="2 - 0"/>
    <n v="12.48"/>
    <s v="FC Liege"/>
    <s v="Seraing Utd"/>
    <s v="FC Liege v Seraing Utd"/>
    <s v="17.08.2025"/>
    <s v="14:00"/>
    <s v="Belgian First Division B"/>
    <s v="Belgium, Challenger Pro League"/>
    <n v="1"/>
    <n v="100"/>
    <n v="50"/>
    <n v="0"/>
    <s v="0.0"/>
    <s v="0.0"/>
    <s v="0.0"/>
    <s v="0.0"/>
    <s v="0.0"/>
    <s v="25.0"/>
    <s v="41.67"/>
    <s v="33.34"/>
    <n v="7"/>
    <n v="8.5"/>
    <x v="76"/>
    <s v="0.0"/>
    <s v="100.0"/>
    <s v="100.0"/>
    <s v="0.0"/>
    <s v="0.0"/>
    <s v="0.0"/>
    <s v="0.0"/>
    <n v="0"/>
    <n v="100"/>
    <s v="1.67"/>
    <s v="4.6"/>
    <x v="19"/>
    <s v="1.25"/>
    <s v="1.36"/>
    <s v="6"/>
    <n v="1"/>
    <n v="0"/>
    <x v="1"/>
  </r>
  <r>
    <n v="5903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14.24"/>
    <s v="Pogon Siedlce"/>
    <s v="Polonia Bytom"/>
    <s v="Pogon Siedlce v Polonia Bytom"/>
    <s v="17.08.2025"/>
    <s v="17:30"/>
    <s v="Polish I Liga"/>
    <s v="Poland, I Liga"/>
    <n v="4"/>
    <n v="62.5"/>
    <n v="37.5"/>
    <n v="12.5"/>
    <s v="12.5"/>
    <s v="37.5"/>
    <s v="10.0"/>
    <s v="23.75"/>
    <s v="23.75"/>
    <s v="11.25"/>
    <s v="16.25"/>
    <s v="15.0"/>
    <n v="-10"/>
    <n v="2"/>
    <x v="75"/>
    <s v="50.0"/>
    <s v="50.0"/>
    <s v="50.0"/>
    <s v="50.0"/>
    <s v="25.0"/>
    <s v="12.5"/>
    <s v="0.0"/>
    <n v="57.5"/>
    <n v="42.5"/>
    <s v="3"/>
    <s v="2.15"/>
    <x v="6"/>
    <s v="1.29"/>
    <s v="1.33"/>
    <s v="6.5"/>
    <n v="2"/>
    <n v="0"/>
    <x v="1"/>
  </r>
  <r>
    <n v="5925"/>
    <s v="None"/>
    <s v="96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657.27"/>
    <s v="Chapecoense"/>
    <s v="Paysandu"/>
    <s v="Chapecoense v Paysandu"/>
    <s v="17.08.2025"/>
    <s v="19:00"/>
    <s v="Brazilian Serie B"/>
    <s v="Brazil, Serie B"/>
    <n v="21"/>
    <n v="68.75"/>
    <n v="43.75"/>
    <n v="25"/>
    <s v="18.75"/>
    <s v="25.0"/>
    <s v="10.72"/>
    <s v="15.78"/>
    <s v="17.12"/>
    <s v="17.56"/>
    <s v="14.59"/>
    <s v="24.26"/>
    <n v="-23"/>
    <n v="-1.5"/>
    <x v="1083"/>
    <s v="62.5"/>
    <s v="12.5"/>
    <s v="12.5"/>
    <s v="75.0"/>
    <s v="31.25"/>
    <s v="25.0"/>
    <s v="12.5"/>
    <n v="43.6"/>
    <n v="56.4"/>
    <s v="1.91"/>
    <s v="4.33"/>
    <x v="13"/>
    <s v="1.53"/>
    <s v="1.13"/>
    <s v="12"/>
    <n v="1"/>
    <n v="0"/>
    <x v="1"/>
  </r>
  <r>
    <n v="5926"/>
    <s v="None"/>
    <s v="94.0"/>
    <n v="2"/>
    <n v="0"/>
    <s v="2 - 0"/>
    <s v="nan"/>
    <s v="nan"/>
    <s v="None"/>
    <s v="None"/>
    <n v="0"/>
    <s v="2 - 0"/>
    <s v="2 - 0"/>
    <s v="1 - 0"/>
    <s v="1 - 0"/>
    <s v="2 - 0"/>
    <s v="2 - 0"/>
    <s v="2 - 0"/>
    <s v="2 - 0"/>
    <n v="125.1"/>
    <s v="Gimnasia Jujuy"/>
    <s v="Chaco For Ever"/>
    <s v="Gimnasia Jujuy v Chaco For Ever"/>
    <s v="17.08.2025"/>
    <s v="19:00"/>
    <s v="Argentinian Primera B Nacional"/>
    <s v="Argentina, Primera Nacional"/>
    <n v="26"/>
    <n v="56.25"/>
    <n v="25"/>
    <n v="18.75"/>
    <s v="0.0"/>
    <s v="50.0"/>
    <s v="12.25"/>
    <s v="15.31"/>
    <s v="16.67"/>
    <s v="13.1"/>
    <s v="20.75"/>
    <s v="21.94"/>
    <n v="-14"/>
    <n v="-24"/>
    <x v="1084"/>
    <s v="25.0"/>
    <s v="50.0"/>
    <s v="62.5"/>
    <s v="25.0"/>
    <s v="18.75"/>
    <s v="6.25"/>
    <s v="0.0"/>
    <n v="44.22"/>
    <n v="55.78"/>
    <s v="1.75"/>
    <s v="5"/>
    <x v="2"/>
    <s v="1.67"/>
    <s v="1.1"/>
    <s v="15"/>
    <n v="1"/>
    <n v="0"/>
    <x v="1"/>
  </r>
  <r>
    <n v="5937"/>
    <s v="None"/>
    <s v="95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119.52"/>
    <s v="Forge"/>
    <s v="Atletico Ottawa"/>
    <s v="Forge v Atletico Ottawa"/>
    <s v="17.08.2025"/>
    <s v="20:00"/>
    <s v="Canadian Premier League"/>
    <s v="Canada, Canadian Premier League"/>
    <n v="18"/>
    <n v="87.5"/>
    <n v="50"/>
    <n v="18.75"/>
    <s v="12.5"/>
    <s v="56.25"/>
    <s v="14.93"/>
    <s v="10.07"/>
    <s v="20.6"/>
    <s v="18.29"/>
    <s v="17.36"/>
    <s v="18.75"/>
    <n v="-1"/>
    <n v="-5.5"/>
    <x v="1085"/>
    <s v="87.5"/>
    <s v="12.5"/>
    <s v="62.5"/>
    <s v="12.5"/>
    <s v="31.25"/>
    <s v="18.75"/>
    <s v="0.0"/>
    <n v="45.61"/>
    <n v="54.4"/>
    <s v="2.2"/>
    <s v="2.8"/>
    <x v="6"/>
    <s v="1.25"/>
    <s v="1.29"/>
    <s v="7"/>
    <n v="1"/>
    <n v="0"/>
    <x v="1"/>
  </r>
  <r>
    <n v="5994"/>
    <s v="live"/>
    <s v="101.0"/>
    <n v="2"/>
    <n v="0"/>
    <s v="2 - 0"/>
    <n v="-1"/>
    <n v="1000"/>
    <s v="EXECUTION_COMPLETE"/>
    <s v="4.5"/>
    <n v="1.5"/>
    <s v="2 - 0"/>
    <s v="2 - 0"/>
    <s v="2 - 0"/>
    <s v="2 - 0"/>
    <s v="2 - 0"/>
    <s v="2 - 0"/>
    <s v="2 - 0"/>
    <s v="2 - 0"/>
    <n v="0"/>
    <s v="Coventry City U21"/>
    <s v="Bristol City U21"/>
    <s v="Coventry City U21 v Bristol City U21"/>
    <s v="19.08.2025"/>
    <s v="12:00"/>
    <s v="English U21 Pro Development League"/>
    <s v="England, Professional Development League"/>
    <n v="1"/>
    <n v="100"/>
    <n v="100"/>
    <n v="50"/>
    <s v="50.0"/>
    <s v="0.0"/>
    <s v="0.0"/>
    <s v="14.29"/>
    <s v="40.48"/>
    <s v="23.81"/>
    <s v="7.15"/>
    <s v="14.29"/>
    <n v="-11"/>
    <n v="2.5"/>
    <x v="85"/>
    <s v="100.0"/>
    <s v="0.0"/>
    <s v="100.0"/>
    <s v="0.0"/>
    <s v="100.0"/>
    <s v="50.0"/>
    <s v="0.0"/>
    <n v="54.77"/>
    <n v="45.24"/>
    <s v="-"/>
    <s v="-"/>
    <x v="3"/>
    <s v="-"/>
    <s v="-"/>
    <s v="-"/>
    <s v="None"/>
    <n v="0"/>
    <x v="1"/>
  </r>
  <r>
    <n v="6015"/>
    <s v="live"/>
    <s v="93.0"/>
    <n v="2"/>
    <n v="0"/>
    <s v="2 - 0"/>
    <n v="-1"/>
    <n v="95"/>
    <s v="EXECUTION_COMPLETE"/>
    <s v="5.6"/>
    <n v="1.5"/>
    <s v="2 - 0"/>
    <s v="2 - 0"/>
    <s v="0 - 0"/>
    <s v="1 - 0"/>
    <s v="2 - 0"/>
    <s v="2 - 0"/>
    <s v="2 - 0"/>
    <s v="2 - 0"/>
    <n v="514.58000000000004"/>
    <s v="Coleraine"/>
    <s v="Dungannon"/>
    <s v="Coleraine v Dungannon"/>
    <s v="19.08.2025"/>
    <s v="18:45"/>
    <s v="Northern Irish Premiership"/>
    <s v="Northern-Ireland, Premiership"/>
    <n v="2"/>
    <n v="50"/>
    <n v="50"/>
    <n v="25"/>
    <s v="25.0"/>
    <s v="50.0"/>
    <s v="6.25"/>
    <s v="12.5"/>
    <s v="0.0"/>
    <s v="6.25"/>
    <s v="12.5"/>
    <s v="62.5"/>
    <n v="-14"/>
    <n v="3"/>
    <x v="123"/>
    <s v="50.0"/>
    <s v="0.0"/>
    <s v="0.0"/>
    <s v="100.0"/>
    <s v="25.0"/>
    <s v="25.0"/>
    <s v="0.0"/>
    <n v="18.75"/>
    <n v="81.25"/>
    <s v="1.5"/>
    <s v="5"/>
    <x v="20"/>
    <s v="1.22"/>
    <s v="1.4"/>
    <s v="5.5"/>
    <n v="1"/>
    <n v="0"/>
    <x v="1"/>
  </r>
  <r>
    <n v="6017"/>
    <s v="live"/>
    <s v="94.0"/>
    <n v="2"/>
    <n v="0"/>
    <s v="2 - 0"/>
    <n v="390"/>
    <n v="1.01"/>
    <s v="EXECUTION_COMPLETE"/>
    <s v="5.4"/>
    <n v="1.5"/>
    <s v="1 - 0"/>
    <s v="2 - 0"/>
    <s v="0 - 0"/>
    <s v="0 - 0"/>
    <s v="1 - 0"/>
    <s v="1 - 0"/>
    <s v="1 - 0"/>
    <s v="2 - 0"/>
    <n v="26.55"/>
    <s v="Glentoran"/>
    <s v="Glenavon"/>
    <s v="Glentoran v Glenavon"/>
    <s v="19.08.2025"/>
    <s v="18:45"/>
    <s v="Northern Irish Premiership"/>
    <s v="Northern-Ireland, Premiership"/>
    <n v="2"/>
    <n v="25"/>
    <n v="0"/>
    <n v="0"/>
    <s v="0.0"/>
    <s v="50.0"/>
    <s v="0.0"/>
    <s v="0.0"/>
    <s v="58.34"/>
    <s v="0.0"/>
    <s v="41.67"/>
    <s v="0.0"/>
    <n v="-8"/>
    <n v="2"/>
    <x v="120"/>
    <s v="100.0"/>
    <s v="0.0"/>
    <s v="0.0"/>
    <s v="100.0"/>
    <s v="0.0"/>
    <s v="0.0"/>
    <s v="0.0"/>
    <n v="58.34"/>
    <n v="41.67"/>
    <s v="1.62"/>
    <s v="4.75"/>
    <x v="1"/>
    <s v="1.29"/>
    <s v="1.33"/>
    <s v="6.5"/>
    <n v="1"/>
    <n v="0"/>
    <x v="1"/>
  </r>
  <r>
    <n v="6033"/>
    <s v="None"/>
    <s v="93.0"/>
    <n v="2"/>
    <n v="0"/>
    <s v="2 - 0"/>
    <s v="nan"/>
    <s v="nan"/>
    <s v="None"/>
    <s v="nan"/>
    <n v="0"/>
    <s v="0 - 0"/>
    <s v="2 - 0"/>
    <s v="0 - 0"/>
    <s v="0 - 0"/>
    <s v="0 - 0"/>
    <s v="2 - 0"/>
    <s v="2 - 0"/>
    <s v="2 - 0"/>
    <n v="21606.35"/>
    <s v="Mansfield"/>
    <s v="Blackpool"/>
    <s v="Mansfield v Blackpool"/>
    <s v="19.08.2025"/>
    <s v="18:45"/>
    <s v="English Sky Bet League 1"/>
    <s v="England, League One"/>
    <n v="3"/>
    <n v="100"/>
    <n v="100"/>
    <n v="50"/>
    <s v="50.0"/>
    <s v="0.0"/>
    <s v="16.67"/>
    <s v="18.89"/>
    <s v="12.22"/>
    <s v="17.78"/>
    <s v="0.0"/>
    <s v="34.45"/>
    <n v="3"/>
    <n v="10.5"/>
    <x v="310"/>
    <s v="66.67"/>
    <s v="33.33"/>
    <s v="33.33"/>
    <s v="66.67"/>
    <s v="50.0"/>
    <s v="50.0"/>
    <s v="16.67"/>
    <n v="47.78"/>
    <n v="52.23"/>
    <s v="2.55"/>
    <s v="2.75"/>
    <x v="4"/>
    <s v="1.25"/>
    <s v="1.36"/>
    <s v="6.5"/>
    <n v="1"/>
    <n v="0"/>
    <x v="1"/>
  </r>
  <r>
    <n v="6047"/>
    <s v="None"/>
    <s v="89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40.450000000000003"/>
    <s v="Dorking Wanderers"/>
    <s v="Slough Town"/>
    <s v="Dorking Wanderers v Slough Town"/>
    <s v="19.08.2025"/>
    <s v="18:45"/>
    <s v="English National League South"/>
    <s v="England, National League - South"/>
    <n v="2"/>
    <n v="50"/>
    <n v="50"/>
    <n v="25"/>
    <s v="0.0"/>
    <s v="25.0"/>
    <s v="57.15"/>
    <s v="14.29"/>
    <s v="0.0"/>
    <s v="0.0"/>
    <s v="7.15"/>
    <s v="21.43"/>
    <n v="0"/>
    <n v="1"/>
    <x v="45"/>
    <s v="0.0"/>
    <s v="100.0"/>
    <s v="0.0"/>
    <s v="50.0"/>
    <s v="25.0"/>
    <s v="0.0"/>
    <s v="0.0"/>
    <n v="71.430000000000007"/>
    <n v="28.57"/>
    <s v="1.33"/>
    <s v="6.5"/>
    <x v="29"/>
    <s v="1.13"/>
    <s v="1.5"/>
    <s v="4"/>
    <n v="1"/>
    <n v="0"/>
    <x v="1"/>
  </r>
  <r>
    <n v="6060"/>
    <s v="None"/>
    <s v="94.0"/>
    <n v="2"/>
    <n v="0"/>
    <s v="2 - 0"/>
    <s v="nan"/>
    <s v="nan"/>
    <s v="None"/>
    <s v="None"/>
    <n v="0"/>
    <s v="2 - 0"/>
    <s v="2 - 0"/>
    <s v="0 - 0"/>
    <s v="2 - 0"/>
    <s v="2 - 0"/>
    <s v="2 - 0"/>
    <s v="2 - 0"/>
    <s v="2 - 0"/>
    <n v="12.76"/>
    <s v="Tamworth FC"/>
    <s v="Truro City"/>
    <s v="Tamworth FC v Truro City"/>
    <s v="19.08.2025"/>
    <s v="18:45"/>
    <s v="English National League"/>
    <s v="England, National League"/>
    <n v="2"/>
    <n v="100"/>
    <n v="25"/>
    <n v="0"/>
    <s v="0.0"/>
    <s v="0.0"/>
    <s v="20.0"/>
    <s v="0.0"/>
    <s v="32.5"/>
    <s v="0.0"/>
    <s v="0.0"/>
    <s v="47.5"/>
    <n v="-9"/>
    <n v="11.5"/>
    <x v="119"/>
    <s v="0.0"/>
    <s v="100.0"/>
    <s v="0.0"/>
    <s v="100.0"/>
    <s v="25.0"/>
    <s v="25.0"/>
    <s v="0.0"/>
    <n v="52.5"/>
    <n v="47.5"/>
    <s v="1.73"/>
    <s v="4"/>
    <x v="19"/>
    <s v="1.2"/>
    <s v="1.36"/>
    <s v="5.5"/>
    <n v="1"/>
    <n v="0"/>
    <x v="1"/>
  </r>
  <r>
    <n v="6066"/>
    <s v="None"/>
    <s v="97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4.19"/>
    <s v="Ceramica Cleopatra"/>
    <s v="ENPPI"/>
    <s v="Ceramica Cleopatra v ENPPI"/>
    <s v="20.08.2025"/>
    <s v="15:00"/>
    <s v="Egyptian Premier"/>
    <s v="Egypt, Premier League"/>
    <n v="2"/>
    <n v="25"/>
    <n v="0"/>
    <n v="0"/>
    <s v="0.0"/>
    <s v="75.0"/>
    <s v="0.0"/>
    <s v="0.0"/>
    <s v="0.0"/>
    <s v="50.0"/>
    <s v="0.0"/>
    <s v="50.0"/>
    <n v="20"/>
    <n v="2"/>
    <x v="1086"/>
    <s v="0.0"/>
    <s v="50.0"/>
    <s v="50.0"/>
    <s v="0.0"/>
    <s v="0.0"/>
    <s v="0.0"/>
    <s v="0.0"/>
    <n v="0"/>
    <n v="100"/>
    <s v="1.8"/>
    <s v="5"/>
    <x v="26"/>
    <s v="1.5"/>
    <s v="1.14"/>
    <s v="11"/>
    <n v="1"/>
    <n v="0"/>
    <x v="1"/>
  </r>
  <r>
    <n v="6087"/>
    <s v="None"/>
    <s v="94.0"/>
    <n v="2"/>
    <n v="0"/>
    <s v="2 - 0"/>
    <s v="nan"/>
    <s v="nan"/>
    <s v="None"/>
    <s v="None"/>
    <n v="0"/>
    <s v="2 - 0"/>
    <s v="2 - 0"/>
    <s v="2 - 0"/>
    <s v="2 - 0"/>
    <s v="2 - 0"/>
    <s v="2 - 0"/>
    <s v="2 - 0"/>
    <s v="2 - 0"/>
    <n v="144.53"/>
    <s v="Juventude"/>
    <s v="Vasco Da Gama"/>
    <s v="Juventude v Vasco da Gama"/>
    <s v="20.08.2025"/>
    <s v="22:00"/>
    <s v="Brazilian Serie A"/>
    <s v="Brazil, Serie A"/>
    <n v="18"/>
    <n v="93.75"/>
    <n v="50"/>
    <n v="37.5"/>
    <s v="12.5"/>
    <s v="12.5"/>
    <s v="9.74"/>
    <s v="15.71"/>
    <s v="17.44"/>
    <s v="18.77"/>
    <s v="13.75"/>
    <s v="24.59"/>
    <n v="10"/>
    <n v="13"/>
    <x v="1087"/>
    <s v="25.0"/>
    <s v="75.0"/>
    <s v="50.0"/>
    <s v="50.0"/>
    <s v="31.25"/>
    <s v="6.25"/>
    <s v="0.0"/>
    <n v="42.9"/>
    <n v="57.11"/>
    <s v="3.2"/>
    <s v="2.3"/>
    <x v="26"/>
    <s v="1.36"/>
    <s v="1.22"/>
    <s v="8.5"/>
    <n v="2"/>
    <n v="0"/>
    <x v="1"/>
  </r>
  <r>
    <n v="6148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22.28"/>
    <s v="Jeonnam Dragons"/>
    <s v="Ansan Greeners FC"/>
    <s v="Jeonnam Dragons v Ansan Greeners FC"/>
    <s v="23.08.2025"/>
    <s v="10:00"/>
    <s v="South Korean K League 2"/>
    <s v="South-Korea, K League 2"/>
    <n v="25"/>
    <n v="87.5"/>
    <n v="75"/>
    <n v="56.25"/>
    <s v="18.75"/>
    <s v="12.5"/>
    <s v="14.84"/>
    <s v="7.17"/>
    <s v="12.76"/>
    <s v="13.45"/>
    <s v="20.76"/>
    <s v="31.03"/>
    <n v="-16"/>
    <n v="2"/>
    <x v="1088"/>
    <s v="50.0"/>
    <s v="50.0"/>
    <s v="12.5"/>
    <s v="75.0"/>
    <s v="43.75"/>
    <s v="0.0"/>
    <s v="0.0"/>
    <n v="34.76"/>
    <n v="65.239999999999995"/>
    <s v="1.7"/>
    <s v="4.4"/>
    <x v="10"/>
    <s v="1.3"/>
    <s v="1.29"/>
    <s v="7.5"/>
    <n v="1"/>
    <n v="0"/>
    <x v="1"/>
  </r>
  <r>
    <n v="6149"/>
    <s v="None"/>
    <s v="94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13.96"/>
    <s v="Gimhae City"/>
    <s v="Paju Citizen"/>
    <s v="Gimhae City v Paju Citizen"/>
    <s v="23.08.2025"/>
    <s v="10:00"/>
    <s v="South Korean K3 League"/>
    <s v="South-Korea, K3 League"/>
    <n v="19"/>
    <n v="68.75"/>
    <n v="43.75"/>
    <n v="25"/>
    <s v="0.0"/>
    <s v="37.5"/>
    <s v="12.05"/>
    <s v="9.97"/>
    <s v="11.31"/>
    <s v="18.01"/>
    <s v="20.09"/>
    <s v="28.57"/>
    <n v="-20"/>
    <n v="-2"/>
    <x v="1089"/>
    <s v="37.5"/>
    <s v="37.5"/>
    <s v="37.5"/>
    <s v="62.5"/>
    <s v="12.5"/>
    <s v="6.25"/>
    <s v="0.0"/>
    <n v="33.33"/>
    <n v="66.67"/>
    <s v="1.33"/>
    <s v="8"/>
    <x v="15"/>
    <s v="1.29"/>
    <s v="1.25"/>
    <s v="7.5"/>
    <n v="1"/>
    <n v="0"/>
    <x v="1"/>
  </r>
  <r>
    <n v="6164"/>
    <s v="None"/>
    <s v="93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65.8"/>
    <s v="BK Olympic"/>
    <s v="Husqvarna"/>
    <s v="BK Olympic v Husqvarna"/>
    <s v="23.08.2025"/>
    <s v="11:00"/>
    <s v="Swedish Division 1"/>
    <s v="Sweden, Ettan - Södra"/>
    <n v="18"/>
    <n v="100"/>
    <n v="56.25"/>
    <n v="31.25"/>
    <s v="25.0"/>
    <s v="6.25"/>
    <s v="19.61"/>
    <s v="8.01"/>
    <s v="16.56"/>
    <s v="13.25"/>
    <s v="17.41"/>
    <s v="25.16"/>
    <n v="-2"/>
    <n v="6"/>
    <x v="1090"/>
    <s v="50.0"/>
    <s v="50.0"/>
    <s v="50.0"/>
    <s v="50.0"/>
    <s v="18.75"/>
    <s v="12.5"/>
    <s v="12.5"/>
    <n v="44.18"/>
    <n v="55.82"/>
    <s v="1.73"/>
    <s v="3.75"/>
    <x v="24"/>
    <s v="1.17"/>
    <s v="1.53"/>
    <s v="4.33"/>
    <n v="1"/>
    <n v="0"/>
    <x v="1"/>
  </r>
  <r>
    <n v="6199"/>
    <s v="None"/>
    <s v="93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23642.65"/>
    <s v="AFC Wimbledon"/>
    <s v="Barnsley"/>
    <s v="AFC Wimbledon v Barnsley"/>
    <s v="23.08.2025"/>
    <s v="14:00"/>
    <s v="English Sky Bet League 1"/>
    <s v="England, League One"/>
    <n v="4"/>
    <n v="62.5"/>
    <n v="37.5"/>
    <n v="25"/>
    <s v="12.5"/>
    <s v="25.0"/>
    <s v="8.34"/>
    <s v="4.17"/>
    <s v="22.62"/>
    <s v="12.5"/>
    <s v="11.31"/>
    <s v="41.07"/>
    <n v="9"/>
    <n v="-9.5"/>
    <x v="76"/>
    <s v="50.0"/>
    <s v="50.0"/>
    <s v="75.0"/>
    <s v="25.0"/>
    <s v="25.0"/>
    <s v="0.0"/>
    <s v="0.0"/>
    <n v="35.119999999999997"/>
    <n v="64.88"/>
    <s v="2.9"/>
    <s v="2.4"/>
    <x v="4"/>
    <s v="1.33"/>
    <s v="1.29"/>
    <s v="7.5"/>
    <n v="2"/>
    <n v="0"/>
    <x v="1"/>
  </r>
  <r>
    <n v="6226"/>
    <s v="None"/>
    <s v="90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220.46"/>
    <s v="Hemel Hempstead"/>
    <s v="Dorking Wanderers"/>
    <s v="Hemel Hempstead v Dorking Wanderers"/>
    <s v="23.08.2025"/>
    <s v="14:00"/>
    <s v="English National League South"/>
    <s v="England, National League - South"/>
    <n v="3"/>
    <n v="83.34"/>
    <n v="50"/>
    <n v="33.33"/>
    <s v="0.0"/>
    <s v="33.33"/>
    <s v="32.54"/>
    <s v="18.26"/>
    <s v="14.29"/>
    <s v="0.0"/>
    <s v="5.56"/>
    <s v="29.37"/>
    <n v="-14"/>
    <n v="0"/>
    <x v="96"/>
    <s v="33.33"/>
    <s v="66.67"/>
    <s v="33.33"/>
    <s v="66.67"/>
    <s v="33.33"/>
    <s v="16.67"/>
    <s v="16.67"/>
    <n v="65.08"/>
    <n v="34.93"/>
    <s v="3.4"/>
    <s v="1.91"/>
    <x v="5"/>
    <s v="1.2"/>
    <s v="1.36"/>
    <s v="-"/>
    <n v="2"/>
    <n v="0"/>
    <x v="1"/>
  </r>
  <r>
    <n v="6228"/>
    <s v="None"/>
    <s v="99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119013.22"/>
    <s v="Burnley"/>
    <s v="Sunderland"/>
    <s v="Burnley v Sunderland"/>
    <s v="23.08.2025"/>
    <s v="14:00"/>
    <s v="English Premier League"/>
    <s v="England, Premier League"/>
    <n v="1"/>
    <n v="100"/>
    <n v="100"/>
    <n v="0"/>
    <s v="0.0"/>
    <s v="50.0"/>
    <s v="16.67"/>
    <s v="0.0"/>
    <s v="0.0"/>
    <s v="16.67"/>
    <s v="50.0"/>
    <s v="16.67"/>
    <n v="30"/>
    <n v="-1"/>
    <x v="56"/>
    <s v="0.0"/>
    <s v="100.0"/>
    <s v="100.0"/>
    <s v="0.0"/>
    <s v="0.0"/>
    <s v="0.0"/>
    <s v="0.0"/>
    <n v="16.670000000000002"/>
    <n v="83.34"/>
    <s v="2.3"/>
    <s v="3.4"/>
    <x v="0"/>
    <s v="1.44"/>
    <s v="1.14"/>
    <s v="10"/>
    <n v="1"/>
    <n v="0"/>
    <x v="1"/>
  </r>
  <r>
    <n v="6231"/>
    <s v="live"/>
    <s v="94.0"/>
    <n v="2"/>
    <n v="0"/>
    <s v="2 - 0"/>
    <n v="1000"/>
    <n v="95"/>
    <s v="EXECUTION_COMPLETE"/>
    <s v="3.3"/>
    <n v="1.5"/>
    <s v="2 - 0"/>
    <s v="2 - 0"/>
    <s v="2 - 0"/>
    <s v="2 - 0"/>
    <s v="2 - 0"/>
    <s v="2 - 0"/>
    <s v="2 - 0"/>
    <s v="2 - 0"/>
    <n v="23689.45"/>
    <s v="Northampton"/>
    <s v="Exeter"/>
    <s v="Northampton v Exeter"/>
    <s v="23.08.2025"/>
    <s v="14:00"/>
    <s v="English Sky Bet League 1"/>
    <s v="England, League One"/>
    <n v="4"/>
    <n v="50"/>
    <n v="37.5"/>
    <n v="25"/>
    <s v="12.5"/>
    <s v="25.0"/>
    <s v="10.0"/>
    <s v="19.29"/>
    <s v="12.15"/>
    <s v="12.15"/>
    <s v="14.29"/>
    <s v="32.15"/>
    <n v="26"/>
    <n v="4"/>
    <x v="45"/>
    <s v="0.0"/>
    <s v="75.0"/>
    <s v="50.0"/>
    <s v="50.0"/>
    <s v="25.0"/>
    <s v="12.5"/>
    <s v="0.0"/>
    <n v="41.43"/>
    <n v="58.57"/>
    <s v="2.3"/>
    <s v="3.3"/>
    <x v="0"/>
    <s v="1.4"/>
    <s v="1.2"/>
    <s v="9"/>
    <n v="1"/>
    <n v="0"/>
    <x v="1"/>
  </r>
  <r>
    <n v="6266"/>
    <s v="live"/>
    <s v="90.0"/>
    <n v="2"/>
    <n v="0"/>
    <s v="2 - 0"/>
    <n v="-1"/>
    <n v="-1"/>
    <s v="EXECUTION_COMPLETE"/>
    <s v="3.15"/>
    <n v="1.5"/>
    <s v="0 - 0"/>
    <s v="2 - 0"/>
    <s v="0 - 0"/>
    <s v="0 - 0"/>
    <s v="0 - 0"/>
    <s v="2 - 0"/>
    <s v="2 - 0"/>
    <s v="2 - 0"/>
    <n v="4182.3100000000004"/>
    <s v="Moreirense"/>
    <s v="Guimaraes"/>
    <s v="Moreirense v Guimaraes"/>
    <s v="23.08.2025"/>
    <s v="15:00"/>
    <s v="Portuguese Primeira Liga"/>
    <s v="Portugal, Primeira Liga"/>
    <n v="2"/>
    <n v="75"/>
    <n v="75"/>
    <n v="25"/>
    <s v="25.0"/>
    <s v="25.0"/>
    <s v="18.75"/>
    <s v="18.75"/>
    <s v="25.0"/>
    <s v="6.25"/>
    <s v="12.5"/>
    <s v="18.75"/>
    <n v="-11"/>
    <n v="-2.5"/>
    <x v="48"/>
    <s v="100.0"/>
    <s v="0.0"/>
    <s v="0.0"/>
    <s v="100.0"/>
    <s v="75.0"/>
    <s v="0.0"/>
    <s v="0.0"/>
    <n v="62.5"/>
    <n v="37.5"/>
    <s v="3"/>
    <s v="2.5"/>
    <x v="13"/>
    <s v="1.4"/>
    <s v="1.2"/>
    <s v="9"/>
    <n v="2"/>
    <n v="0"/>
    <x v="1"/>
  </r>
  <r>
    <n v="6268"/>
    <s v="None"/>
    <s v="93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326.7"/>
    <s v="Trans Narva"/>
    <s v="Tallinna Kalev"/>
    <s v="Trans Narva v Tallinna Kalev"/>
    <s v="23.08.2025"/>
    <s v="15:30"/>
    <s v="Estonian Premier League"/>
    <s v="Estonia, Meistriliiga"/>
    <n v="24"/>
    <n v="93.75"/>
    <n v="75"/>
    <n v="56.25"/>
    <s v="31.25"/>
    <s v="6.25"/>
    <s v="11.54"/>
    <s v="15.84"/>
    <s v="18.5"/>
    <s v="15.57"/>
    <s v="15.65"/>
    <s v="22.92"/>
    <n v="-11"/>
    <n v="3.5"/>
    <x v="949"/>
    <s v="25.0"/>
    <s v="62.5"/>
    <s v="12.5"/>
    <s v="87.5"/>
    <s v="50.0"/>
    <s v="37.5"/>
    <s v="6.25"/>
    <n v="45.87"/>
    <n v="54.13"/>
    <s v="1.25"/>
    <s v="8"/>
    <x v="25"/>
    <s v="1.1"/>
    <s v="1.73"/>
    <s v="-"/>
    <n v="1"/>
    <n v="0"/>
    <x v="1"/>
  </r>
  <r>
    <n v="6269"/>
    <s v="None"/>
    <s v="93.0"/>
    <n v="2"/>
    <n v="0"/>
    <s v="2 - 0"/>
    <s v="nan"/>
    <s v="nan"/>
    <s v="None"/>
    <s v="nan"/>
    <n v="0"/>
    <s v="0 - 0"/>
    <s v="2 - 0"/>
    <s v="0 - 0"/>
    <s v="0 - 0"/>
    <s v="0 - 0"/>
    <s v="2 - 0"/>
    <s v="2 - 0"/>
    <s v="2 - 0"/>
    <n v="371.53"/>
    <s v="Korona Kielce"/>
    <s v="LKP Motor Lublin"/>
    <s v="Korona Kielce v LKP Motor Lublin"/>
    <s v="23.08.2025"/>
    <s v="15:30"/>
    <s v="Polish Ekstraklasa"/>
    <s v="Poland, Ekstraklasa"/>
    <n v="4"/>
    <n v="75"/>
    <n v="35"/>
    <n v="25"/>
    <s v="25.0"/>
    <s v="35.0"/>
    <s v="17.05"/>
    <s v="4.55"/>
    <s v="25.76"/>
    <s v="17.05"/>
    <s v="18.18"/>
    <s v="17.43"/>
    <n v="-3"/>
    <n v="5.5"/>
    <x v="207"/>
    <s v="60.0"/>
    <s v="40.0"/>
    <s v="50.0"/>
    <s v="25.0"/>
    <s v="35.0"/>
    <s v="25.0"/>
    <s v="12.5"/>
    <n v="47.35"/>
    <n v="52.66"/>
    <s v="1.95"/>
    <s v="3.5"/>
    <x v="10"/>
    <s v="1.22"/>
    <s v="1.4"/>
    <s v="5.5"/>
    <n v="1"/>
    <n v="0"/>
    <x v="1"/>
  </r>
  <r>
    <n v="6275"/>
    <s v="None"/>
    <s v="93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200.28"/>
    <s v="Montana"/>
    <s v="Septemvri"/>
    <s v="Montana v Septemvri"/>
    <s v="23.08.2025"/>
    <s v="16:00"/>
    <s v="Bulgarian A League"/>
    <s v="Bulgaria, First League"/>
    <n v="5"/>
    <n v="90"/>
    <n v="80"/>
    <n v="30"/>
    <s v="30.0"/>
    <s v="10.0"/>
    <s v="15.59"/>
    <s v="19.44"/>
    <s v="24.7"/>
    <s v="15.59"/>
    <s v="14.17"/>
    <s v="10.53"/>
    <n v="7"/>
    <n v="10.5"/>
    <x v="96"/>
    <s v="20.0"/>
    <s v="60.0"/>
    <s v="20.0"/>
    <s v="80.0"/>
    <s v="60.0"/>
    <s v="40.0"/>
    <s v="0.0"/>
    <n v="59.72"/>
    <n v="40.29"/>
    <s v="2.45"/>
    <s v="2.75"/>
    <x v="13"/>
    <s v="1.4"/>
    <s v="1.22"/>
    <s v="8.5"/>
    <n v="1"/>
    <n v="0"/>
    <x v="1"/>
  </r>
  <r>
    <n v="6289"/>
    <s v="None"/>
    <s v="94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62.45"/>
    <s v="Bath City"/>
    <s v="Eastbourne"/>
    <s v="Bath City v Eastbourne"/>
    <s v="23.08.2025"/>
    <s v="14:00"/>
    <s v="English National League South"/>
    <s v="England, National League - South"/>
    <n v="3"/>
    <n v="66.67"/>
    <n v="33.33"/>
    <n v="0"/>
    <s v="0.0"/>
    <s v="16.67"/>
    <s v="16.67"/>
    <s v="16.67"/>
    <s v="16.67"/>
    <s v="16.67"/>
    <s v="8.34"/>
    <s v="25.0"/>
    <n v="-14"/>
    <n v="5"/>
    <x v="139"/>
    <s v="33.33"/>
    <s v="66.67"/>
    <s v="66.67"/>
    <s v="33.33"/>
    <s v="33.34"/>
    <s v="0.0"/>
    <s v="0.0"/>
    <n v="50"/>
    <n v="50"/>
    <s v="-"/>
    <s v="-"/>
    <x v="3"/>
    <s v="-"/>
    <s v="-"/>
    <s v="-"/>
    <s v="None"/>
    <n v="0"/>
    <x v="1"/>
  </r>
  <r>
    <n v="6337"/>
    <s v="None"/>
    <s v="93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82.97"/>
    <s v="Vojvodina"/>
    <s v="FK Backa Topola"/>
    <s v="Vojvodina v FK Backa Topola"/>
    <s v="23.08.2025"/>
    <s v="19:00"/>
    <s v="Serbian Super League"/>
    <s v="Serbia, Super Liga"/>
    <n v="4"/>
    <n v="80"/>
    <n v="57.5"/>
    <n v="35"/>
    <s v="0.0"/>
    <s v="32.5"/>
    <s v="8.85"/>
    <s v="3.85"/>
    <s v="22.69"/>
    <s v="21.54"/>
    <s v="13.85"/>
    <s v="29.23"/>
    <n v="-9"/>
    <n v="-5.5"/>
    <x v="119"/>
    <s v="100.0"/>
    <s v="0.0"/>
    <s v="40.0"/>
    <s v="40.0"/>
    <s v="22.5"/>
    <s v="0.0"/>
    <s v="0.0"/>
    <n v="35.39"/>
    <n v="64.62"/>
    <s v="1.7"/>
    <s v="4.5"/>
    <x v="24"/>
    <s v="1.22"/>
    <s v="1.4"/>
    <s v="6"/>
    <n v="1"/>
    <n v="0"/>
    <x v="1"/>
  </r>
  <r>
    <n v="6378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330.13"/>
    <s v="Univ Catolica (Chile)"/>
    <s v="Union Espanola"/>
    <s v="Univ Catolica (Chile) v Union Espanola"/>
    <s v="24.08.2025"/>
    <s v="00:00"/>
    <s v="Chilean Primera Division"/>
    <s v="Chile, Primera División"/>
    <n v="19"/>
    <n v="75"/>
    <n v="37.5"/>
    <n v="31.25"/>
    <s v="12.5"/>
    <s v="18.75"/>
    <s v="14.36"/>
    <s v="11.15"/>
    <s v="21.04"/>
    <s v="14.93"/>
    <s v="11.25"/>
    <s v="27.29"/>
    <n v="-20"/>
    <n v="3"/>
    <x v="116"/>
    <s v="62.5"/>
    <s v="37.5"/>
    <s v="25.0"/>
    <s v="75.0"/>
    <s v="37.5"/>
    <s v="12.5"/>
    <s v="6.25"/>
    <n v="46.54"/>
    <n v="53.47"/>
    <s v="1.75"/>
    <s v="4"/>
    <x v="10"/>
    <s v="1.25"/>
    <s v="1.36"/>
    <s v="6"/>
    <n v="1"/>
    <n v="0"/>
    <x v="1"/>
  </r>
  <r>
    <n v="6384"/>
    <s v="None"/>
    <s v="98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61.86"/>
    <s v="Detroit City FC"/>
    <s v="Tampa Bay Rowdies"/>
    <s v="Detroit City FC v Tampa Bay Rowdies"/>
    <s v="23.08.2025"/>
    <s v="23:00"/>
    <s v="US United Soccer League"/>
    <s v="USA, USL Championship"/>
    <n v="19"/>
    <n v="68.75"/>
    <n v="43.75"/>
    <n v="18.75"/>
    <s v="6.25"/>
    <s v="25.0"/>
    <s v="10.34"/>
    <s v="15.67"/>
    <s v="21.55"/>
    <s v="10.55"/>
    <s v="20.25"/>
    <s v="21.66"/>
    <n v="-10"/>
    <n v="7"/>
    <x v="1091"/>
    <s v="37.5"/>
    <s v="50.0"/>
    <s v="37.5"/>
    <s v="62.5"/>
    <s v="31.25"/>
    <s v="25.0"/>
    <s v="0.0"/>
    <n v="47.55"/>
    <n v="52.45"/>
    <s v="1.91"/>
    <s v="3.6"/>
    <x v="6"/>
    <s v="1.36"/>
    <s v="1.22"/>
    <s v="8"/>
    <n v="1"/>
    <n v="0"/>
    <x v="1"/>
  </r>
  <r>
    <n v="6413"/>
    <s v="None"/>
    <s v="93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160860.54999999999"/>
    <s v="Juventus"/>
    <s v="Parma"/>
    <s v="Juventus v Parma"/>
    <s v="24.08.2025"/>
    <s v="18:45"/>
    <s v="Italian Serie A"/>
    <s v="Italy, Serie A"/>
    <n v="0"/>
    <n v="0"/>
    <n v="0"/>
    <n v="0"/>
    <s v="0.0"/>
    <s v="0.0"/>
    <s v="0.0"/>
    <s v="0.0"/>
    <s v="0.0"/>
    <s v="0.0"/>
    <s v="0.0"/>
    <s v="0.0"/>
    <n v="-8"/>
    <n v="5"/>
    <x v="28"/>
    <s v="0.0"/>
    <s v="0.0"/>
    <s v="0.0"/>
    <s v="0.0"/>
    <s v="0.0"/>
    <s v="0.0"/>
    <s v="0.0"/>
    <n v="0"/>
    <n v="0"/>
    <s v="1.4"/>
    <s v="7.5"/>
    <x v="23"/>
    <s v="1.22"/>
    <s v="1.4"/>
    <s v="6"/>
    <n v="1"/>
    <n v="0"/>
    <x v="1"/>
  </r>
  <r>
    <n v="6415"/>
    <s v="None"/>
    <s v="93.0"/>
    <n v="2"/>
    <n v="0"/>
    <s v="2 - 0"/>
    <s v="nan"/>
    <s v="nan"/>
    <s v="None"/>
    <s v="None"/>
    <n v="0"/>
    <s v="1 - 0"/>
    <s v="2 - 0"/>
    <s v="1 - 0"/>
    <s v="1 - 0"/>
    <s v="1 - 0"/>
    <s v="1 - 0"/>
    <s v="2 - 0"/>
    <s v="2 - 0"/>
    <n v="7524.05"/>
    <s v="Bahia"/>
    <s v="Santos"/>
    <s v="Bahia v Santos"/>
    <s v="24.08.2025"/>
    <s v="19:00"/>
    <s v="Brazilian Serie A"/>
    <s v="Brazil, Serie A"/>
    <n v="18"/>
    <n v="87.5"/>
    <n v="81.25"/>
    <n v="31.25"/>
    <s v="18.75"/>
    <s v="25.0"/>
    <s v="8.84"/>
    <s v="14.29"/>
    <s v="15.65"/>
    <s v="12.25"/>
    <s v="18.37"/>
    <s v="30.61"/>
    <n v="-22"/>
    <n v="-1"/>
    <x v="1092"/>
    <s v="62.5"/>
    <s v="25.0"/>
    <s v="37.5"/>
    <s v="62.5"/>
    <s v="31.25"/>
    <s v="18.75"/>
    <s v="0.0"/>
    <n v="38.78"/>
    <n v="61.23"/>
    <s v="1.62"/>
    <s v="5.5"/>
    <x v="24"/>
    <s v="1.29"/>
    <s v="1.3"/>
    <s v="6.5"/>
    <n v="1"/>
    <n v="0"/>
    <x v="1"/>
  </r>
  <r>
    <n v="6416"/>
    <s v="None"/>
    <s v="95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92.92"/>
    <s v="Club Deportes Santa Cruz"/>
    <s v="Curico Unido"/>
    <s v="Club Deportes Santa Cruz v Curico Unido"/>
    <s v="24.08.2025"/>
    <s v="19:00"/>
    <s v="Chilean Primera B"/>
    <s v="Chile, Primera B"/>
    <n v="21"/>
    <n v="56.25"/>
    <n v="43.75"/>
    <n v="25"/>
    <s v="12.5"/>
    <s v="37.5"/>
    <s v="10.87"/>
    <s v="20.5"/>
    <s v="16.08"/>
    <s v="19.01"/>
    <s v="8.99"/>
    <s v="24.57"/>
    <n v="9"/>
    <n v="4.5"/>
    <x v="38"/>
    <s v="75.0"/>
    <s v="12.5"/>
    <s v="25.0"/>
    <s v="50.0"/>
    <s v="31.25"/>
    <s v="12.5"/>
    <s v="0.0"/>
    <n v="47.45"/>
    <n v="52.56"/>
    <s v="2.5"/>
    <s v="2.63"/>
    <x v="13"/>
    <s v="1.4"/>
    <s v="1.22"/>
    <s v="8.5"/>
    <n v="1"/>
    <n v="0"/>
    <x v="1"/>
  </r>
  <r>
    <n v="6417"/>
    <s v="None"/>
    <s v="94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590.34"/>
    <s v="General Caballero"/>
    <s v="Olimpia"/>
    <s v="General Caballero v Olimpia"/>
    <s v="24.08.2025"/>
    <s v="19:00"/>
    <s v="Paraguayan Primera Division"/>
    <s v="Paraguay, Division Profesional - Clausura"/>
    <n v="8"/>
    <n v="62.5"/>
    <n v="43.75"/>
    <n v="37.5"/>
    <s v="18.75"/>
    <s v="31.25"/>
    <s v="11.13"/>
    <s v="10.25"/>
    <s v="19.38"/>
    <s v="11.13"/>
    <s v="17.38"/>
    <s v="30.75"/>
    <n v="4"/>
    <n v="4"/>
    <x v="118"/>
    <s v="12.5"/>
    <s v="62.5"/>
    <s v="50.0"/>
    <s v="37.5"/>
    <s v="37.5"/>
    <s v="6.25"/>
    <s v="0.0"/>
    <n v="40.75"/>
    <n v="59.25"/>
    <s v="4.2"/>
    <s v="1.9"/>
    <x v="4"/>
    <s v="1.36"/>
    <s v="1.22"/>
    <s v="8"/>
    <n v="2"/>
    <n v="0"/>
    <x v="1"/>
  </r>
  <r>
    <n v="6418"/>
    <s v="None"/>
    <s v="95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138.12"/>
    <s v="Zeljeznicar"/>
    <s v="Zrinjski"/>
    <s v="Zeljeznicar v Zrinjski"/>
    <s v="24.08.2025"/>
    <s v="19:00"/>
    <s v="Bosnian Premier League"/>
    <s v="Bosnia, Premijer Liga"/>
    <n v="2"/>
    <n v="25"/>
    <n v="0"/>
    <n v="0"/>
    <s v="0.0"/>
    <s v="75.0"/>
    <s v="8.34"/>
    <s v="0.0"/>
    <s v="8.34"/>
    <s v="25.0"/>
    <s v="8.34"/>
    <s v="0.0"/>
    <n v="-2"/>
    <n v="-1"/>
    <x v="1086"/>
    <s v="50.0"/>
    <s v="50.0"/>
    <s v="0.0"/>
    <s v="0.0"/>
    <s v="12.5"/>
    <s v="0.0"/>
    <s v="0.0"/>
    <n v="16.670000000000002"/>
    <n v="33.340000000000003"/>
    <s v="4.75"/>
    <s v="1.7"/>
    <x v="6"/>
    <s v="1.4"/>
    <s v="1.2"/>
    <s v="9"/>
    <n v="2"/>
    <n v="0"/>
    <x v="1"/>
  </r>
  <r>
    <n v="6433"/>
    <s v="None"/>
    <s v="92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163.76"/>
    <s v="Penarol"/>
    <s v="River Plate (Uru)"/>
    <s v="Penarol v River Plate (Uru)"/>
    <s v="24.08.2025"/>
    <s v="21:00"/>
    <s v="Uruguayan Primera Division"/>
    <s v="Uruguay, Primera División - Clausura"/>
    <n v="3"/>
    <n v="66.67"/>
    <n v="50"/>
    <n v="0"/>
    <s v="0.0"/>
    <s v="33.33"/>
    <s v="0.0"/>
    <s v="16.67"/>
    <s v="55.56"/>
    <s v="5.56"/>
    <s v="0.0"/>
    <s v="22.22"/>
    <n v="-15"/>
    <n v="0.5"/>
    <x v="139"/>
    <s v="33.33"/>
    <s v="66.67"/>
    <s v="0.0"/>
    <s v="66.67"/>
    <s v="33.33"/>
    <s v="0.0"/>
    <s v="0.0"/>
    <n v="72.22"/>
    <n v="27.78"/>
    <s v="1.25"/>
    <s v="9.5"/>
    <x v="23"/>
    <s v="1.29"/>
    <s v="1.3"/>
    <s v="6.5"/>
    <n v="1"/>
    <n v="0"/>
    <x v="1"/>
  </r>
  <r>
    <n v="6435"/>
    <s v="None"/>
    <s v="95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1697.22"/>
    <s v="Boca Juniors"/>
    <s v="Banfield"/>
    <s v="Boca Juniors v Banfield"/>
    <s v="24.08.2025"/>
    <s v="21:15"/>
    <s v="Argentinian Primera Division"/>
    <s v="Argentina, Liga Profesional Argentina"/>
    <n v="21"/>
    <n v="81.25"/>
    <n v="50"/>
    <n v="18.75"/>
    <s v="6.25"/>
    <s v="25.0"/>
    <s v="7.78"/>
    <s v="13.23"/>
    <s v="21.93"/>
    <s v="15.07"/>
    <s v="14.39"/>
    <s v="27.62"/>
    <n v="-35"/>
    <n v="-5.5"/>
    <x v="338"/>
    <s v="37.5"/>
    <s v="50.0"/>
    <s v="25.0"/>
    <s v="62.5"/>
    <s v="31.25"/>
    <s v="12.5"/>
    <s v="6.25"/>
    <n v="42.93"/>
    <n v="57.07"/>
    <s v="1.7"/>
    <s v="5.5"/>
    <x v="6"/>
    <s v="1.53"/>
    <s v="1.13"/>
    <s v="12"/>
    <n v="1"/>
    <n v="0"/>
    <x v="1"/>
  </r>
  <r>
    <n v="6439"/>
    <s v="None"/>
    <s v="95.0"/>
    <n v="2"/>
    <n v="0"/>
    <s v="2 - 0"/>
    <s v="nan"/>
    <s v="nan"/>
    <s v="None"/>
    <s v="None"/>
    <n v="0"/>
    <s v="1 - 0"/>
    <s v="2 - 0"/>
    <s v="0 - 0"/>
    <s v="0 - 0"/>
    <s v="1 - 0"/>
    <s v="1 - 0"/>
    <s v="1 - 0"/>
    <s v="2 - 0"/>
    <n v="171.31"/>
    <s v="Provincial Ovalle FC"/>
    <s v="CD General Velasquez"/>
    <s v="Provincial Ovalle FC v CD General Velasquez"/>
    <s v="24.08.2025"/>
    <s v="21:30"/>
    <s v="Chilean Segunda Division"/>
    <s v="Chile, Segunda División"/>
    <n v="16"/>
    <n v="75"/>
    <n v="43.75"/>
    <n v="12.5"/>
    <s v="6.25"/>
    <s v="25.0"/>
    <s v="6.79"/>
    <s v="14.79"/>
    <s v="22.07"/>
    <s v="16.9"/>
    <s v="12.45"/>
    <s v="23.68"/>
    <n v="-7"/>
    <n v="-0.5"/>
    <x v="76"/>
    <s v="50.0"/>
    <s v="25.0"/>
    <s v="50.0"/>
    <s v="50.0"/>
    <s v="37.5"/>
    <s v="0.0"/>
    <s v="0.0"/>
    <n v="43.64"/>
    <n v="56.36"/>
    <s v="1.6"/>
    <s v="5"/>
    <x v="19"/>
    <s v="1.4"/>
    <s v="1.2"/>
    <s v="9"/>
    <n v="1"/>
    <n v="0"/>
    <x v="1"/>
  </r>
  <r>
    <n v="6444"/>
    <s v="None"/>
    <s v="92.0"/>
    <n v="2"/>
    <n v="0"/>
    <s v="2 - 0"/>
    <s v="nan"/>
    <s v="nan"/>
    <s v="None"/>
    <s v="None"/>
    <n v="0"/>
    <s v="1 - 0"/>
    <s v="2 - 0"/>
    <n v="0"/>
    <s v="1 - 0"/>
    <s v="1 - 0"/>
    <s v="2 - 0"/>
    <s v="2 - 0"/>
    <s v="2 - 0"/>
    <n v="179.57"/>
    <s v="Univ Catolica (Ecu)"/>
    <s v="Tecnico Universitario"/>
    <s v="Univ Catolica (Ecu) v Tecnico Universitario"/>
    <s v="24.08.2025"/>
    <s v="23:00"/>
    <s v="Ecuadorian Serie A"/>
    <s v="Ecuador, Liga Pro"/>
    <n v="25"/>
    <n v="68.75"/>
    <n v="43.75"/>
    <n v="25"/>
    <s v="18.75"/>
    <s v="31.25"/>
    <s v="14.59"/>
    <s v="16.92"/>
    <s v="24.32"/>
    <s v="16.28"/>
    <s v="10.35"/>
    <s v="17.55"/>
    <n v="-16"/>
    <n v="1"/>
    <x v="1067"/>
    <s v="25.0"/>
    <s v="75.0"/>
    <s v="50.0"/>
    <s v="37.5"/>
    <s v="50.0"/>
    <s v="31.25"/>
    <s v="6.25"/>
    <n v="55.83"/>
    <n v="44.18"/>
    <s v="1.6"/>
    <s v="4.75"/>
    <x v="28"/>
    <s v="1.25"/>
    <s v="1.33"/>
    <s v="6.5"/>
    <n v="1"/>
    <n v="0"/>
    <x v="1"/>
  </r>
  <r>
    <n v="6447"/>
    <s v="None"/>
    <s v="94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3133.57"/>
    <s v="Sao Paulo"/>
    <s v="Atletico MG"/>
    <s v="Sao Paulo v Atletico MG"/>
    <s v="24.08.2025"/>
    <s v="23:30"/>
    <s v="Brazilian Serie A"/>
    <s v="Brazil, Serie A"/>
    <n v="19"/>
    <n v="81.25"/>
    <n v="50"/>
    <n v="31.25"/>
    <s v="6.25"/>
    <s v="31.25"/>
    <s v="8.01"/>
    <s v="12.62"/>
    <s v="17.1"/>
    <s v="16.15"/>
    <s v="11.4"/>
    <s v="34.73"/>
    <n v="-4"/>
    <n v="-3"/>
    <x v="338"/>
    <s v="75.0"/>
    <s v="25.0"/>
    <s v="62.5"/>
    <s v="37.5"/>
    <s v="31.25"/>
    <s v="0.0"/>
    <s v="0.0"/>
    <n v="37.729999999999997"/>
    <n v="62.28"/>
    <s v="1.73"/>
    <s v="5"/>
    <x v="10"/>
    <s v="1.44"/>
    <s v="1.2"/>
    <s v="9"/>
    <n v="1"/>
    <n v="0"/>
    <x v="1"/>
  </r>
  <r>
    <n v="6461"/>
    <s v="None"/>
    <s v="95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28.09"/>
    <s v="Alfreton Town"/>
    <s v="Marine FC"/>
    <s v="Alfreton Town v Marine FC"/>
    <s v="25.08.2025"/>
    <s v="14:00"/>
    <s v="English National League North"/>
    <s v="England, National League - North"/>
    <n v="4"/>
    <n v="87.5"/>
    <n v="62.5"/>
    <n v="25"/>
    <s v="0.0"/>
    <s v="0.0"/>
    <s v="13.64"/>
    <s v="0.0"/>
    <s v="27.27"/>
    <s v="18.18"/>
    <s v="18.18"/>
    <s v="22.73"/>
    <n v="33"/>
    <n v="5.5"/>
    <x v="162"/>
    <s v="0.0"/>
    <s v="100.0"/>
    <s v="50.0"/>
    <s v="50.0"/>
    <s v="37.5"/>
    <s v="12.5"/>
    <s v="0.0"/>
    <n v="40.909999999999997"/>
    <n v="59.09"/>
    <s v="2.2"/>
    <s v="3"/>
    <x v="13"/>
    <s v="1.36"/>
    <s v="1.2"/>
    <s v="8"/>
    <n v="1"/>
    <n v="0"/>
    <x v="1"/>
  </r>
  <r>
    <n v="6473"/>
    <s v="None"/>
    <s v="97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39.35"/>
    <s v="Altrincham"/>
    <s v="Solihull Moors"/>
    <s v="Altrincham v Solihull Moors"/>
    <s v="25.08.2025"/>
    <s v="14:00"/>
    <s v="English National League"/>
    <s v="England, National League"/>
    <n v="4"/>
    <n v="87.5"/>
    <n v="62.5"/>
    <n v="37.5"/>
    <s v="25.0"/>
    <s v="12.5"/>
    <s v="11.54"/>
    <s v="16.03"/>
    <s v="15.71"/>
    <s v="24.36"/>
    <s v="12.5"/>
    <s v="19.88"/>
    <n v="6"/>
    <n v="3"/>
    <x v="162"/>
    <s v="50.0"/>
    <s v="50.0"/>
    <s v="50.0"/>
    <s v="25.0"/>
    <s v="62.5"/>
    <s v="0.0"/>
    <s v="0.0"/>
    <n v="43.27"/>
    <n v="56.73"/>
    <s v="1.75"/>
    <s v="4"/>
    <x v="19"/>
    <s v="1.2"/>
    <s v="1.36"/>
    <s v="5.5"/>
    <n v="1"/>
    <n v="0"/>
    <x v="1"/>
  </r>
  <r>
    <n v="6509"/>
    <s v="None"/>
    <s v="95.0"/>
    <n v="2"/>
    <n v="0"/>
    <s v="2 - 0"/>
    <s v="nan"/>
    <s v="nan"/>
    <s v="None"/>
    <s v="None"/>
    <n v="0"/>
    <s v="0 - 0"/>
    <s v="2 - 0"/>
    <n v="0"/>
    <n v="0"/>
    <n v="0"/>
    <n v="0"/>
    <s v="2 - 0"/>
    <s v="2 - 0"/>
    <n v="19.62"/>
    <s v="Pau"/>
    <s v="Reims"/>
    <s v="Pau v Reims"/>
    <s v="25.08.2025"/>
    <s v="18:45"/>
    <s v="French Ligue 2"/>
    <s v="France, Ligue 2"/>
    <n v="2"/>
    <n v="75"/>
    <n v="25"/>
    <n v="25"/>
    <s v="0.0"/>
    <s v="50.0"/>
    <s v="32.5"/>
    <s v="12.5"/>
    <s v="10.0"/>
    <s v="12.5"/>
    <s v="0.0"/>
    <s v="32.5"/>
    <n v="-7"/>
    <n v="-7.5"/>
    <x v="119"/>
    <s v="50.0"/>
    <s v="50.0"/>
    <s v="50.0"/>
    <s v="50.0"/>
    <s v="25.0"/>
    <s v="0.0"/>
    <s v="0.0"/>
    <n v="55"/>
    <n v="45"/>
    <s v="3.4"/>
    <s v="2.05"/>
    <x v="4"/>
    <s v="1.3"/>
    <s v="1.29"/>
    <s v="7.5"/>
    <n v="2"/>
    <n v="0"/>
    <x v="1"/>
  </r>
  <r>
    <n v="6524"/>
    <s v="None"/>
    <s v="95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195.54"/>
    <s v="Botafogo SP"/>
    <s v="Vila Nova"/>
    <s v="Botafogo SP v Vila Nova"/>
    <s v="25.08.2025"/>
    <s v="22:00"/>
    <s v="Brazilian Serie B"/>
    <s v="Brazil, Serie B"/>
    <n v="22"/>
    <n v="75"/>
    <n v="37.5"/>
    <n v="12.5"/>
    <s v="6.25"/>
    <s v="37.5"/>
    <s v="19.31"/>
    <s v="12.47"/>
    <s v="15.95"/>
    <s v="14.55"/>
    <s v="12.47"/>
    <s v="25.26"/>
    <n v="16"/>
    <n v="9"/>
    <x v="1093"/>
    <s v="12.5"/>
    <s v="62.5"/>
    <s v="50.0"/>
    <s v="37.5"/>
    <s v="25.0"/>
    <s v="12.5"/>
    <s v="6.25"/>
    <n v="47.73"/>
    <n v="52.28"/>
    <s v="2.7"/>
    <s v="3"/>
    <x v="12"/>
    <s v="1.65"/>
    <s v="1.1"/>
    <s v="15"/>
    <n v="1"/>
    <n v="0"/>
    <x v="1"/>
  </r>
  <r>
    <n v="6540"/>
    <s v="None"/>
    <s v="93.0"/>
    <n v="2"/>
    <n v="0"/>
    <s v="2 - 0"/>
    <s v="None"/>
    <s v="None"/>
    <s v="None"/>
    <s v="None"/>
    <n v="0"/>
    <s v="1 - 0"/>
    <s v="2 - 0"/>
    <s v="1 - 0"/>
    <s v="1 - 0"/>
    <s v="1 - 0"/>
    <s v="1 - 0"/>
    <s v="2 - 0"/>
    <s v="2 - 0"/>
    <n v="8.7200000000000006"/>
    <s v="Kalmar FF"/>
    <s v="Helsingborgs"/>
    <s v="Kalmar FF v Helsingborgs"/>
    <s v="26.08.2025"/>
    <s v="17:00"/>
    <s v="Swedish Superettan"/>
    <s v="Sweden, Superettan"/>
    <n v="19"/>
    <n v="75"/>
    <n v="62.5"/>
    <n v="43.75"/>
    <s v="18.75"/>
    <s v="43.75"/>
    <s v="19.11"/>
    <s v="9.34"/>
    <s v="19.22"/>
    <s v="15.78"/>
    <s v="10.45"/>
    <s v="26.11"/>
    <n v="-10"/>
    <n v="-7"/>
    <x v="1094"/>
    <s v="62.5"/>
    <s v="25.0"/>
    <s v="75.0"/>
    <s v="12.5"/>
    <s v="18.75"/>
    <s v="12.5"/>
    <s v="6.25"/>
    <n v="47.67"/>
    <n v="52.34"/>
    <s v="1.62"/>
    <s v="5"/>
    <x v="22"/>
    <s v="1.25"/>
    <s v="1.36"/>
    <s v="6.5"/>
    <n v="1"/>
    <n v="0"/>
    <x v="1"/>
  </r>
  <r>
    <n v="6549"/>
    <s v="None"/>
    <s v="94.0"/>
    <n v="2"/>
    <n v="0"/>
    <s v="2 - 0"/>
    <s v="None"/>
    <s v="None"/>
    <s v="None"/>
    <s v="None"/>
    <n v="0"/>
    <s v="2 - 0"/>
    <s v="2 - 0"/>
    <s v="0 - 0"/>
    <s v="1 - 0"/>
    <s v="2 - 0"/>
    <s v="2 - 0"/>
    <s v="2 - 0"/>
    <s v="2 - 0"/>
    <n v="0"/>
    <s v="TS Galaxy FC"/>
    <s v="Siwelele FC"/>
    <s v="TS Galaxy FC v Siwelele FC"/>
    <s v="26.08.2025"/>
    <s v="17:30"/>
    <s v="South African Premier Division"/>
    <s v="South-Africa, Premier Soccer League"/>
    <n v="3"/>
    <n v="50"/>
    <n v="33.33"/>
    <n v="33.33"/>
    <s v="16.67"/>
    <s v="0.0"/>
    <s v="6.25"/>
    <s v="25.0"/>
    <s v="6.25"/>
    <s v="29.17"/>
    <s v="14.59"/>
    <s v="18.75"/>
    <n v="2"/>
    <n v="-1"/>
    <x v="131"/>
    <s v="0.0"/>
    <s v="100.0"/>
    <s v="33.33"/>
    <s v="66.67"/>
    <s v="33.33"/>
    <s v="0.0"/>
    <s v="0.0"/>
    <n v="37.5"/>
    <n v="62.5"/>
    <s v="-"/>
    <s v="-"/>
    <x v="3"/>
    <s v="-"/>
    <s v="-"/>
    <s v="-"/>
    <s v="None"/>
    <n v="0"/>
    <x v="1"/>
  </r>
  <r>
    <n v="6552"/>
    <s v="None"/>
    <s v="94.0"/>
    <n v="2"/>
    <n v="0"/>
    <s v="2 - 0"/>
    <s v="nan"/>
    <s v="nan"/>
    <s v="None"/>
    <s v="None"/>
    <n v="0"/>
    <s v="1 - 0"/>
    <s v="2 - 0"/>
    <s v="0 - 0"/>
    <s v="1 - 0"/>
    <s v="1 - 0"/>
    <s v="1 - 0"/>
    <s v="2 - 0"/>
    <s v="2 - 0"/>
    <n v="0"/>
    <s v="Hai Phong"/>
    <s v="Song Lam Nghe An"/>
    <s v="Hai Phong v Song Lam Nghe An"/>
    <s v="27.08.2025"/>
    <s v="11:00"/>
    <s v="Vietnamese V-League"/>
    <s v="Vietnam, V.League 1"/>
    <n v="2"/>
    <n v="100"/>
    <n v="100"/>
    <n v="25"/>
    <s v="0.0"/>
    <s v="0.0"/>
    <s v="8.34"/>
    <s v="7.15"/>
    <s v="23.81"/>
    <s v="8.34"/>
    <s v="15.48"/>
    <s v="36.91"/>
    <n v="-5"/>
    <n v="-2.5"/>
    <x v="85"/>
    <s v="50.0"/>
    <s v="50.0"/>
    <s v="0.0"/>
    <s v="100.0"/>
    <s v="25.0"/>
    <s v="0.0"/>
    <s v="0.0"/>
    <n v="39.29"/>
    <n v="60.72"/>
    <s v="-"/>
    <s v="-"/>
    <x v="3"/>
    <s v="-"/>
    <s v="-"/>
    <s v="-"/>
    <s v="None"/>
    <n v="0"/>
    <x v="1"/>
  </r>
  <r>
    <n v="6557"/>
    <s v="None"/>
    <s v="96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46.37"/>
    <s v="Stade Tunisien"/>
    <s v="ES Metlaoui"/>
    <s v="Stade Tunisien v ES Metlaoui"/>
    <s v="27.08.2025"/>
    <s v="15:30"/>
    <s v="Tunisian Ligue Professionelle 1"/>
    <s v="Tunisia, Ligue 1"/>
    <n v="3"/>
    <n v="33.33"/>
    <n v="16.670000000000002"/>
    <n v="0"/>
    <s v="0.0"/>
    <s v="66.67"/>
    <s v="12.5"/>
    <s v="45.84"/>
    <s v="0.0"/>
    <s v="0.0"/>
    <s v="29.17"/>
    <s v="12.5"/>
    <n v="6"/>
    <n v="-7"/>
    <x v="1095"/>
    <s v="66.67"/>
    <s v="0.0"/>
    <s v="33.33"/>
    <s v="33.33"/>
    <s v="16.67"/>
    <s v="0.0"/>
    <s v="0.0"/>
    <n v="58.34"/>
    <n v="41.67"/>
    <s v="1.6"/>
    <s v="6"/>
    <x v="6"/>
    <s v="1.57"/>
    <s v="1.13"/>
    <s v="13"/>
    <n v="1"/>
    <n v="0"/>
    <x v="1"/>
  </r>
  <r>
    <n v="6574"/>
    <s v="None"/>
    <s v="93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0"/>
    <s v="Bhayangkara FC"/>
    <s v="Persis Solo"/>
    <s v="Bhayangkara FC v Persis Solo"/>
    <s v="29.08.2025"/>
    <s v="08:30"/>
    <s v="Indonesian Super League"/>
    <s v="Indonesia, Liga 1"/>
    <n v="3"/>
    <n v="83.34"/>
    <n v="66.67"/>
    <n v="16.670000000000002"/>
    <s v="0.0"/>
    <s v="0.0"/>
    <s v="13.34"/>
    <s v="0.0"/>
    <s v="31.67"/>
    <s v="8.34"/>
    <s v="28.34"/>
    <s v="18.34"/>
    <n v="2"/>
    <n v="7"/>
    <x v="134"/>
    <s v="33.33"/>
    <s v="66.67"/>
    <s v="66.67"/>
    <s v="33.33"/>
    <s v="33.33"/>
    <s v="0.0"/>
    <s v="0.0"/>
    <n v="45"/>
    <n v="55"/>
    <s v="-"/>
    <s v="-"/>
    <x v="3"/>
    <s v="-"/>
    <s v="-"/>
    <s v="-"/>
    <s v="None"/>
    <n v="0"/>
    <x v="1"/>
  </r>
  <r>
    <n v="6605"/>
    <s v="None"/>
    <s v="91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7.25"/>
    <s v="Sochaux"/>
    <s v="Stade Briochin"/>
    <s v="Sochaux v Stade Briochin"/>
    <s v="29.08.2025"/>
    <s v="17:30"/>
    <s v="French National"/>
    <s v="France, National 1"/>
    <n v="3"/>
    <n v="50"/>
    <n v="50"/>
    <n v="50"/>
    <s v="33.33"/>
    <s v="50.0"/>
    <s v="21.67"/>
    <s v="18.34"/>
    <s v="23.34"/>
    <s v="5.0"/>
    <s v="8.34"/>
    <s v="23.34"/>
    <n v="-25"/>
    <n v="2.5"/>
    <x v="131"/>
    <s v="66.67"/>
    <s v="33.33"/>
    <s v="0.0"/>
    <s v="66.67"/>
    <s v="50.0"/>
    <s v="33.33"/>
    <s v="16.67"/>
    <n v="63.34"/>
    <n v="36.67"/>
    <s v="1.62"/>
    <s v="5"/>
    <x v="10"/>
    <s v="1.36"/>
    <s v="1.22"/>
    <s v="8.5"/>
    <n v="1"/>
    <n v="0"/>
    <x v="1"/>
  </r>
  <r>
    <n v="6611"/>
    <s v="None"/>
    <s v="95.0"/>
    <n v="2"/>
    <n v="0"/>
    <s v="2 - 0"/>
    <s v="nan"/>
    <s v="nan"/>
    <s v="None"/>
    <s v="nan"/>
    <n v="0"/>
    <s v="0 - 0"/>
    <s v="2 - 0"/>
    <s v="0 - 0"/>
    <s v="0 - 0"/>
    <s v="0 - 0"/>
    <s v="2 - 0"/>
    <s v="2 - 0"/>
    <s v="2 - 0"/>
    <n v="16927.650000000001"/>
    <s v="Elche"/>
    <s v="Levante"/>
    <s v="Elche v Levante"/>
    <s v="29.08.2025"/>
    <s v="17:30"/>
    <s v="Spanish La Liga"/>
    <s v="Spain, La Liga"/>
    <n v="2"/>
    <n v="100"/>
    <n v="50"/>
    <n v="25"/>
    <s v="25.0"/>
    <s v="0.0"/>
    <s v="31.25"/>
    <s v="12.5"/>
    <s v="12.5"/>
    <s v="12.5"/>
    <s v="6.25"/>
    <s v="25.0"/>
    <n v="-4"/>
    <n v="3"/>
    <x v="48"/>
    <s v="0.0"/>
    <s v="100.0"/>
    <s v="50.0"/>
    <s v="50.0"/>
    <s v="50.0"/>
    <s v="0.0"/>
    <s v="0.0"/>
    <n v="56.25"/>
    <n v="43.75"/>
    <s v="2.2"/>
    <s v="3.6"/>
    <x v="6"/>
    <s v="1.4"/>
    <s v="1.22"/>
    <s v="8.5"/>
    <n v="1"/>
    <n v="0"/>
    <x v="1"/>
  </r>
  <r>
    <n v="6618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066.67"/>
    <s v="Dunkerque"/>
    <s v="ESTAC Troyes"/>
    <s v="Dunkerque v ESTAC Troyes"/>
    <s v="29.08.2025"/>
    <s v="18:00"/>
    <s v="French Ligue 2"/>
    <s v="France, Ligue 2"/>
    <n v="3"/>
    <n v="66.67"/>
    <n v="66.67"/>
    <n v="50"/>
    <s v="0.0"/>
    <s v="33.34"/>
    <s v="25.0"/>
    <s v="16.67"/>
    <s v="33.34"/>
    <s v="8.34"/>
    <s v="16.67"/>
    <s v="0.0"/>
    <n v="11"/>
    <n v="-0.5"/>
    <x v="86"/>
    <s v="66.67"/>
    <s v="33.33"/>
    <s v="66.67"/>
    <s v="0.0"/>
    <s v="66.67"/>
    <s v="50.0"/>
    <s v="0.0"/>
    <n v="75"/>
    <n v="25"/>
    <s v="3"/>
    <s v="2.4"/>
    <x v="13"/>
    <s v="1.44"/>
    <s v="1.2"/>
    <s v="9"/>
    <n v="2"/>
    <n v="0"/>
    <x v="1"/>
  </r>
  <r>
    <n v="6630"/>
    <s v="None"/>
    <s v="92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0"/>
    <s v="Kortrijk"/>
    <s v="Francs Borains"/>
    <s v="Kortrijk v Francs Borains"/>
    <s v="29.08.2025"/>
    <s v="18:00"/>
    <s v="Belgian First Division B"/>
    <s v="Belgium, Challenger Pro League"/>
    <n v="3"/>
    <n v="66.67"/>
    <n v="33.340000000000003"/>
    <n v="16.670000000000002"/>
    <s v="0.0"/>
    <s v="66.67"/>
    <s v="6.25"/>
    <s v="12.5"/>
    <s v="18.75"/>
    <s v="37.5"/>
    <s v="12.5"/>
    <s v="12.5"/>
    <n v="-9"/>
    <n v="-10.5"/>
    <x v="131"/>
    <s v="66.67"/>
    <s v="33.33"/>
    <s v="66.67"/>
    <s v="0.0"/>
    <s v="33.34"/>
    <s v="0.0"/>
    <s v="0.0"/>
    <n v="37.5"/>
    <n v="62.5"/>
    <s v="1.36"/>
    <s v="6"/>
    <x v="17"/>
    <s v="1.2"/>
    <s v="1.44"/>
    <s v="5.5"/>
    <n v="1"/>
    <n v="0"/>
    <x v="1"/>
  </r>
  <r>
    <n v="6641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2 - 0"/>
    <s v="2 - 0"/>
    <n v="319.01"/>
    <s v="Miedz Legnica"/>
    <s v="Wisla Krakow"/>
    <s v="Miedz Legnica v Wisla Krakow"/>
    <s v="29.08.2025"/>
    <s v="18:30"/>
    <s v="Polish I Liga"/>
    <s v="Poland, I Liga"/>
    <n v="6"/>
    <n v="100"/>
    <n v="100"/>
    <n v="78.569999999999993"/>
    <s v="48.81"/>
    <s v="33.34"/>
    <s v="14.45"/>
    <s v="14.18"/>
    <s v="14.99"/>
    <s v="25.16"/>
    <s v="9.36"/>
    <s v="21.86"/>
    <n v="24"/>
    <n v="-5"/>
    <x v="1096"/>
    <s v="28.57"/>
    <s v="71.43"/>
    <s v="83.33"/>
    <s v="16.67"/>
    <s v="78.57"/>
    <s v="32.15"/>
    <s v="16.67"/>
    <n v="43.62"/>
    <n v="56.39"/>
    <s v="4.75"/>
    <s v="1.55"/>
    <x v="20"/>
    <s v="1.17"/>
    <s v="1.53"/>
    <s v="4.33"/>
    <n v="2"/>
    <n v="0"/>
    <x v="1"/>
  </r>
  <r>
    <n v="6653"/>
    <s v="None"/>
    <s v="92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2534.5700000000002"/>
    <s v="Cork City"/>
    <s v="Waterford"/>
    <s v="Cork City v Waterford"/>
    <s v="29.08.2025"/>
    <s v="18:45"/>
    <s v="Irish Premier Division"/>
    <s v="Ireland, Premier Division"/>
    <n v="28"/>
    <n v="68.75"/>
    <n v="43.75"/>
    <n v="31.25"/>
    <s v="18.75"/>
    <s v="31.25"/>
    <s v="15.88"/>
    <s v="10.82"/>
    <s v="17.77"/>
    <s v="15.92"/>
    <s v="12.76"/>
    <s v="26.86"/>
    <n v="4"/>
    <n v="7"/>
    <x v="1097"/>
    <s v="25.0"/>
    <s v="50.0"/>
    <s v="37.5"/>
    <s v="50.0"/>
    <s v="31.25"/>
    <s v="12.5"/>
    <s v="6.25"/>
    <n v="44.47"/>
    <n v="55.53"/>
    <s v="2.5"/>
    <s v="2.55"/>
    <x v="10"/>
    <s v="1.29"/>
    <s v="1.3"/>
    <s v="6.5"/>
    <n v="1"/>
    <n v="0"/>
    <x v="1"/>
  </r>
  <r>
    <n v="6656"/>
    <s v="None"/>
    <s v="96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222.25"/>
    <s v="Larne"/>
    <s v="Ballymena"/>
    <s v="Larne v Ballymena"/>
    <s v="29.08.2025"/>
    <s v="18:45"/>
    <s v="Northern Irish Premiership"/>
    <s v="Northern-Ireland, Premiership"/>
    <n v="3"/>
    <n v="83.34"/>
    <n v="33.33"/>
    <n v="33.33"/>
    <s v="0.0"/>
    <s v="66.67"/>
    <s v="6.25"/>
    <s v="13.4"/>
    <s v="20.54"/>
    <s v="27.68"/>
    <s v="18.75"/>
    <s v="13.4"/>
    <n v="9"/>
    <n v="-6.5"/>
    <x v="126"/>
    <s v="66.67"/>
    <s v="33.33"/>
    <s v="100.0"/>
    <s v="0.0"/>
    <s v="33.33"/>
    <s v="0.0"/>
    <s v="0.0"/>
    <n v="40.18"/>
    <n v="59.82"/>
    <s v="1.87"/>
    <s v="3.7"/>
    <x v="4"/>
    <s v="1.33"/>
    <s v="1.29"/>
    <s v="7.5"/>
    <n v="1"/>
    <n v="0"/>
    <x v="1"/>
  </r>
  <r>
    <n v="6666"/>
    <s v="None"/>
    <s v="98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31800.27"/>
    <s v="Leicester"/>
    <s v="Birmingham"/>
    <s v="Leicester v Birmingham"/>
    <s v="29.08.2025"/>
    <s v="19:00"/>
    <s v="English Sky Bet Championship"/>
    <s v="England, Championship"/>
    <n v="3"/>
    <n v="66.67"/>
    <n v="50"/>
    <n v="0"/>
    <s v="0.0"/>
    <s v="33.33"/>
    <s v="7.15"/>
    <s v="7.15"/>
    <s v="8.34"/>
    <s v="30.95"/>
    <s v="7.15"/>
    <s v="39.29"/>
    <n v="8"/>
    <n v="-8"/>
    <x v="76"/>
    <s v="33.33"/>
    <s v="66.67"/>
    <s v="66.67"/>
    <s v="33.33"/>
    <s v="0.0"/>
    <s v="0.0"/>
    <s v="0.0"/>
    <n v="22.62"/>
    <n v="77.38"/>
    <s v="2.5"/>
    <s v="2.88"/>
    <x v="26"/>
    <s v="1.36"/>
    <s v="1.22"/>
    <s v="8.5"/>
    <n v="1"/>
    <n v="0"/>
    <x v="1"/>
  </r>
  <r>
    <n v="6668"/>
    <s v="live"/>
    <s v="94.0"/>
    <n v="2"/>
    <n v="0"/>
    <s v="2 - 0"/>
    <n v="-1"/>
    <n v="1000"/>
    <s v="EXECUTION_COMPLETE"/>
    <s v="2.74"/>
    <n v="2"/>
    <s v="0 - 0"/>
    <s v="2 - 0"/>
    <s v="0 - 0"/>
    <s v="0 - 0"/>
    <s v="0 - 0"/>
    <s v="1 - 0"/>
    <s v="1 - 0"/>
    <s v="2 - 0"/>
    <n v="14565.39"/>
    <s v="Gil Vicente"/>
    <s v="Moreirense"/>
    <s v="Gil Vicente v Moreirense"/>
    <s v="29.08.2025"/>
    <s v="19:15"/>
    <s v="Portuguese Primeira Liga"/>
    <s v="Portugal, Primeira Liga"/>
    <n v="3"/>
    <n v="66.67"/>
    <n v="16.670000000000002"/>
    <n v="0"/>
    <s v="0.0"/>
    <s v="66.67"/>
    <s v="8.34"/>
    <s v="20.84"/>
    <s v="33.34"/>
    <s v="29.17"/>
    <s v="0.0"/>
    <s v="8.34"/>
    <n v="11"/>
    <n v="-3.5"/>
    <x v="239"/>
    <s v="33.33"/>
    <s v="33.33"/>
    <s v="100.0"/>
    <s v="0.0"/>
    <s v="33.33"/>
    <s v="0.0"/>
    <s v="0.0"/>
    <n v="62.5"/>
    <n v="37.5"/>
    <s v="2.63"/>
    <s v="3.2"/>
    <x v="11"/>
    <s v="1.67"/>
    <s v="1.1"/>
    <s v="15"/>
    <n v="1"/>
    <n v="0"/>
    <x v="1"/>
  </r>
  <r>
    <n v="6683"/>
    <s v="None"/>
    <s v="92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14.41"/>
    <s v="Sporting San Jose FC"/>
    <s v="Guadalupe F.C"/>
    <s v="Sporting San Jose FC v Guadalupe F.C"/>
    <s v="30.08.2025"/>
    <s v="02:00"/>
    <s v="Costa Rican Primera Division"/>
    <s v="Costa-Rica, Primera División"/>
    <n v="5"/>
    <n v="60"/>
    <n v="50"/>
    <n v="30"/>
    <s v="10.0"/>
    <s v="20.0"/>
    <s v="12.69"/>
    <s v="22.69"/>
    <s v="7.69"/>
    <s v="8.85"/>
    <s v="16.54"/>
    <s v="31.54"/>
    <n v="4"/>
    <n v="7"/>
    <x v="505"/>
    <s v="40.0"/>
    <s v="60.0"/>
    <s v="0.0"/>
    <s v="60.0"/>
    <s v="40.0"/>
    <s v="0.0"/>
    <s v="0.0"/>
    <n v="43.08"/>
    <n v="56.93"/>
    <s v="1.7"/>
    <s v="4.4"/>
    <x v="5"/>
    <s v="1.33"/>
    <s v="1.25"/>
    <s v="8"/>
    <n v="1"/>
    <n v="0"/>
    <x v="1"/>
  </r>
  <r>
    <n v="6686"/>
    <s v="None"/>
    <s v="96.0"/>
    <n v="2"/>
    <n v="0"/>
    <s v="2 - 0"/>
    <s v="nan"/>
    <s v="nan"/>
    <s v="None"/>
    <s v="nan"/>
    <n v="0"/>
    <s v="1 - 0"/>
    <s v="2 - 0"/>
    <s v="0 - 0"/>
    <s v="0 - 0"/>
    <s v="1 - 0"/>
    <n v="0"/>
    <s v="2 - 0"/>
    <s v="2 - 0"/>
    <n v="5.7"/>
    <s v="Yangpyeong FC"/>
    <s v="Busan Transportation Corp"/>
    <s v="Yangpyeong FC v Busan Transportation Corp"/>
    <s v="30.08.2025"/>
    <s v="09:00"/>
    <s v="South Korean K3 League"/>
    <s v="South-Korea, K3 League"/>
    <n v="19"/>
    <n v="62.5"/>
    <n v="50"/>
    <n v="18.75"/>
    <s v="0.0"/>
    <s v="31.25"/>
    <s v="8.35"/>
    <s v="15.64"/>
    <s v="19.12"/>
    <s v="14.86"/>
    <s v="22.31"/>
    <s v="19.73"/>
    <n v="0"/>
    <n v="-3"/>
    <x v="1098"/>
    <s v="37.5"/>
    <s v="62.5"/>
    <s v="75.0"/>
    <s v="25.0"/>
    <s v="25.0"/>
    <s v="18.75"/>
    <s v="0.0"/>
    <n v="43.1"/>
    <n v="56.9"/>
    <s v="2.3"/>
    <s v="3"/>
    <x v="13"/>
    <s v="1.36"/>
    <s v="1.17"/>
    <s v="9"/>
    <n v="1"/>
    <n v="0"/>
    <x v="1"/>
  </r>
  <r>
    <n v="6695"/>
    <s v="None"/>
    <s v="97.0"/>
    <n v="2"/>
    <n v="0"/>
    <s v="2 - 0"/>
    <s v="nan"/>
    <s v="nan"/>
    <s v="None"/>
    <s v="nan"/>
    <n v="0"/>
    <s v="1 - 0"/>
    <s v="2 - 0"/>
    <n v="0"/>
    <s v="0 - 0"/>
    <s v="1 - 0"/>
    <s v="1 - 0"/>
    <s v="1 - 0"/>
    <s v="2 - 0"/>
    <n v="43.88"/>
    <s v="Gimpo Citizen"/>
    <s v="Jeonnam Dragons"/>
    <s v="Gimpo Citizen v Jeonnam Dragons"/>
    <s v="30.08.2025"/>
    <s v="10:00"/>
    <s v="South Korean K League 2"/>
    <s v="South-Korea, K League 2"/>
    <n v="26"/>
    <n v="81.25"/>
    <n v="62.5"/>
    <n v="37.5"/>
    <s v="12.5"/>
    <s v="37.5"/>
    <s v="9.54"/>
    <s v="5.49"/>
    <s v="16.77"/>
    <s v="17.19"/>
    <s v="19.15"/>
    <s v="31.89"/>
    <n v="2"/>
    <n v="-6"/>
    <x v="1099"/>
    <s v="75.0"/>
    <s v="12.5"/>
    <s v="62.5"/>
    <s v="37.5"/>
    <s v="18.75"/>
    <s v="0.0"/>
    <s v="0.0"/>
    <n v="31.79"/>
    <n v="68.22"/>
    <s v="2.38"/>
    <s v="2.8"/>
    <x v="13"/>
    <s v="1.33"/>
    <s v="1.29"/>
    <s v="8"/>
    <n v="1"/>
    <n v="0"/>
    <x v="1"/>
  </r>
  <r>
    <n v="6705"/>
    <s v="None"/>
    <s v="97.0"/>
    <n v="2"/>
    <n v="0"/>
    <s v="2 - 0"/>
    <s v="nan"/>
    <s v="nan"/>
    <s v="None"/>
    <s v="nan"/>
    <n v="0"/>
    <s v="2 - 0"/>
    <s v="2 - 0"/>
    <n v="0"/>
    <s v="0 - 0"/>
    <s v="2 - 1"/>
    <s v="2 - 0"/>
    <s v="2 - 0"/>
    <s v="2 - 0"/>
    <n v="4"/>
    <s v="Kanazawa"/>
    <s v="Tottori"/>
    <s v="Kanazawa v Tottori"/>
    <s v="30.08.2025"/>
    <s v="10:00"/>
    <s v="Japanese J League 3"/>
    <s v="Japan, J3 League"/>
    <n v="24"/>
    <n v="56.25"/>
    <n v="50"/>
    <n v="18.75"/>
    <s v="18.75"/>
    <s v="31.25"/>
    <s v="10.2"/>
    <s v="15.56"/>
    <s v="17.31"/>
    <s v="17.64"/>
    <s v="16.81"/>
    <s v="22.49"/>
    <n v="-1"/>
    <n v="3.5"/>
    <x v="412"/>
    <s v="50.0"/>
    <s v="37.5"/>
    <s v="50.0"/>
    <s v="37.5"/>
    <s v="31.25"/>
    <s v="12.5"/>
    <s v="0.0"/>
    <n v="43.07"/>
    <n v="56.94"/>
    <s v="1.62"/>
    <s v="4.75"/>
    <x v="19"/>
    <s v="1.25"/>
    <s v="1.29"/>
    <s v="6.5"/>
    <n v="1"/>
    <n v="0"/>
    <x v="1"/>
  </r>
  <r>
    <n v="6730"/>
    <s v="None"/>
    <s v="90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103769.44"/>
    <s v="Chelsea"/>
    <s v="Fulham"/>
    <s v="Chelsea v Fulham"/>
    <s v="30.08.2025"/>
    <s v="11:30"/>
    <s v="English Premier League"/>
    <s v="England, Premier League"/>
    <n v="2"/>
    <n v="75"/>
    <n v="25"/>
    <n v="25"/>
    <s v="25.0"/>
    <s v="25.0"/>
    <s v="16.67"/>
    <s v="8.34"/>
    <s v="8.34"/>
    <s v="41.67"/>
    <s v="12.5"/>
    <s v="12.5"/>
    <n v="-13"/>
    <n v="-7.5"/>
    <x v="123"/>
    <s v="0.0"/>
    <s v="50.0"/>
    <s v="0.0"/>
    <s v="100.0"/>
    <s v="25.0"/>
    <s v="25.0"/>
    <s v="25.0"/>
    <n v="33.340000000000003"/>
    <n v="66.67"/>
    <s v="1.57"/>
    <s v="5.5"/>
    <x v="15"/>
    <s v="1.2"/>
    <s v="1.4"/>
    <s v="5"/>
    <n v="1"/>
    <n v="0"/>
    <x v="1"/>
  </r>
  <r>
    <n v="6750"/>
    <s v="None"/>
    <s v="95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59"/>
    <s v="MP"/>
    <s v="JJK"/>
    <s v="MP v JJK"/>
    <s v="30.08.2025"/>
    <s v="13:00"/>
    <s v="Finnish Ykkonen"/>
    <s v="Finland, Ykkönen"/>
    <n v="21"/>
    <n v="87.5"/>
    <n v="68.75"/>
    <n v="43.75"/>
    <s v="18.75"/>
    <s v="18.75"/>
    <s v="12.62"/>
    <s v="19.2"/>
    <s v="14.51"/>
    <s v="18.87"/>
    <s v="15.74"/>
    <s v="19.09"/>
    <n v="-6"/>
    <n v="-5"/>
    <x v="1100"/>
    <s v="75.0"/>
    <s v="25.0"/>
    <s v="37.5"/>
    <s v="62.5"/>
    <s v="37.5"/>
    <s v="25.0"/>
    <s v="0.0"/>
    <n v="46.32"/>
    <n v="53.69"/>
    <s v="1.55"/>
    <s v="4.6"/>
    <x v="20"/>
    <s v="1.14"/>
    <s v="1.57"/>
    <s v="-"/>
    <n v="1"/>
    <n v="0"/>
    <x v="1"/>
  </r>
  <r>
    <n v="6764"/>
    <s v="live"/>
    <s v="92.0"/>
    <n v="2"/>
    <n v="0"/>
    <s v="2 - 0"/>
    <n v="1000"/>
    <n v="1.01"/>
    <s v="EXECUTION_COMPLETE"/>
    <s v="3.65"/>
    <n v="2"/>
    <s v="1 - 0"/>
    <s v="2 - 0"/>
    <s v="0 - 0"/>
    <s v="1 - 0"/>
    <s v="1 - 0"/>
    <s v="1 - 0"/>
    <s v="1 - 0"/>
    <s v="2 - 0"/>
    <n v="535.4"/>
    <s v="Scarborough Athletic"/>
    <s v="Southport"/>
    <s v="Scarborough Athletic v Southport"/>
    <s v="30.08.2025"/>
    <s v="14:00"/>
    <s v="English National League North"/>
    <s v="England, National League - North"/>
    <n v="5"/>
    <n v="90"/>
    <n v="70"/>
    <n v="50"/>
    <s v="10.0"/>
    <s v="0.0"/>
    <s v="3.13"/>
    <s v="12.5"/>
    <s v="21.88"/>
    <s v="25.0"/>
    <s v="12.5"/>
    <s v="25.0"/>
    <n v="-28"/>
    <n v="-1"/>
    <x v="96"/>
    <s v="60.0"/>
    <s v="40.0"/>
    <s v="40.0"/>
    <s v="60.0"/>
    <s v="30.0"/>
    <s v="20.0"/>
    <s v="10.0"/>
    <n v="37.5"/>
    <n v="62.5"/>
    <s v="1.75"/>
    <s v="4.2"/>
    <x v="5"/>
    <s v="1.25"/>
    <s v="1.29"/>
    <s v="-"/>
    <n v="1"/>
    <n v="0"/>
    <x v="1"/>
  </r>
  <r>
    <n v="6773"/>
    <s v="None"/>
    <s v="95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20.100000000000001"/>
    <s v="Hereford FC"/>
    <s v="Alfreton Town"/>
    <s v="Hereford FC v Alfreton Town"/>
    <s v="30.08.2025"/>
    <s v="14:00"/>
    <s v="English National League North"/>
    <s v="England, National League - North"/>
    <n v="5"/>
    <n v="90"/>
    <n v="40"/>
    <n v="20"/>
    <s v="10.0"/>
    <s v="10.0"/>
    <s v="11.54"/>
    <s v="11.54"/>
    <s v="26.93"/>
    <s v="15.39"/>
    <s v="15.39"/>
    <s v="19.23"/>
    <n v="6"/>
    <n v="17"/>
    <x v="125"/>
    <s v="20.0"/>
    <s v="80.0"/>
    <s v="20.0"/>
    <s v="80.0"/>
    <s v="50.0"/>
    <s v="10.0"/>
    <s v="0.0"/>
    <n v="50"/>
    <n v="50"/>
    <s v="2"/>
    <s v="3.1"/>
    <x v="5"/>
    <s v="1.25"/>
    <s v="1.29"/>
    <s v="-"/>
    <n v="1"/>
    <n v="0"/>
    <x v="1"/>
  </r>
  <r>
    <n v="6810"/>
    <s v="live"/>
    <s v="90.0"/>
    <n v="2"/>
    <n v="0"/>
    <s v="2 - 0"/>
    <n v="-1"/>
    <n v="1.01"/>
    <s v="EXECUTION_COMPLETE"/>
    <s v="3.55"/>
    <n v="2"/>
    <s v="1 - 0"/>
    <s v="2 - 0"/>
    <s v="0 - 0"/>
    <s v="1 - 0"/>
    <s v="1 - 0"/>
    <s v="1 - 0"/>
    <s v="2 - 0"/>
    <s v="2 - 0"/>
    <n v="11"/>
    <s v="AFC Telford"/>
    <s v="Spennymoor Town"/>
    <s v="AFC Telford v Spennymoor Town"/>
    <s v="30.08.2025"/>
    <s v="14:00"/>
    <s v="English National League North"/>
    <s v="England, National League - North"/>
    <n v="5"/>
    <n v="80"/>
    <n v="40"/>
    <n v="30"/>
    <s v="10.0"/>
    <s v="30.0"/>
    <s v="3.85"/>
    <s v="12.18"/>
    <s v="24.36"/>
    <s v="12.18"/>
    <s v="19.88"/>
    <s v="27.57"/>
    <n v="14"/>
    <n v="5"/>
    <x v="76"/>
    <s v="20.0"/>
    <s v="80.0"/>
    <s v="60.0"/>
    <s v="20.0"/>
    <s v="40.0"/>
    <s v="0.0"/>
    <s v="0.0"/>
    <n v="40.39"/>
    <n v="59.62"/>
    <s v="3.25"/>
    <s v="2"/>
    <x v="4"/>
    <s v="1.22"/>
    <s v="1.3"/>
    <s v="-"/>
    <n v="2"/>
    <n v="0"/>
    <x v="1"/>
  </r>
  <r>
    <n v="6823"/>
    <s v="None"/>
    <s v="96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429.24"/>
    <s v="Feirense"/>
    <s v="Leixoes"/>
    <s v="Feirense v Leixoes"/>
    <s v="30.08.2025"/>
    <s v="14:30"/>
    <s v="Portuguese Segunda Liga"/>
    <s v="Portugal, Segunda Liga"/>
    <n v="3"/>
    <n v="66.67"/>
    <n v="50"/>
    <n v="33.33"/>
    <s v="33.33"/>
    <s v="33.33"/>
    <s v="16.67"/>
    <s v="20.0"/>
    <s v="13.34"/>
    <s v="0.0"/>
    <s v="10.0"/>
    <s v="40.0"/>
    <n v="0"/>
    <n v="-9"/>
    <x v="76"/>
    <s v="0.0"/>
    <s v="66.67"/>
    <s v="100.0"/>
    <s v="0.0"/>
    <s v="50.0"/>
    <s v="0.0"/>
    <s v="0.0"/>
    <n v="50"/>
    <n v="50"/>
    <s v="2.38"/>
    <s v="2.88"/>
    <x v="13"/>
    <s v="1.4"/>
    <s v="1.2"/>
    <s v="9"/>
    <n v="1"/>
    <n v="0"/>
    <x v="1"/>
  </r>
  <r>
    <n v="6826"/>
    <s v="None"/>
    <s v="93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36.729999999999997"/>
    <s v="RKC Waalwijk"/>
    <s v="Almere City"/>
    <s v="RKC Waalwijk v Almere City"/>
    <s v="30.08.2025"/>
    <s v="14:30"/>
    <s v="Dutch Eerste Divisie"/>
    <s v="Netherlands, Eerste Divisie"/>
    <n v="2"/>
    <n v="58.34"/>
    <n v="41.67"/>
    <n v="41.67"/>
    <s v="41.67"/>
    <s v="0.0"/>
    <s v="29.17"/>
    <s v="33.34"/>
    <s v="8.34"/>
    <s v="16.67"/>
    <s v="6.25"/>
    <s v="6.25"/>
    <n v="7"/>
    <n v="-2.5"/>
    <x v="55"/>
    <s v="66.67"/>
    <s v="33.33"/>
    <s v="50.0"/>
    <s v="50.0"/>
    <s v="58.34"/>
    <s v="41.67"/>
    <s v="41.67"/>
    <n v="70.84"/>
    <n v="29.17"/>
    <s v="2.75"/>
    <s v="2.4"/>
    <x v="10"/>
    <s v="1.2"/>
    <s v="1.44"/>
    <s v="5.5"/>
    <n v="2"/>
    <n v="0"/>
    <x v="1"/>
  </r>
  <r>
    <n v="6841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36341.769999999997"/>
    <s v="RB Leipzig"/>
    <s v="FC Heidenheim"/>
    <s v="RB Leipzig v FC Heidenheim"/>
    <s v="30.08.2025"/>
    <s v="13:30"/>
    <s v="German Bundesliga"/>
    <s v="Germany, Bundesliga"/>
    <n v="1"/>
    <n v="100"/>
    <n v="100"/>
    <n v="100"/>
    <s v="50.0"/>
    <s v="0.0"/>
    <s v="0.0"/>
    <s v="33.34"/>
    <s v="16.67"/>
    <s v="0.0"/>
    <s v="29.17"/>
    <s v="20.84"/>
    <n v="9"/>
    <n v="12.5"/>
    <x v="85"/>
    <s v="0.0"/>
    <s v="100.0"/>
    <s v="0.0"/>
    <s v="100.0"/>
    <s v="100.0"/>
    <s v="50.0"/>
    <s v="0.0"/>
    <n v="50"/>
    <n v="50"/>
    <s v="1.44"/>
    <s v="6.5"/>
    <x v="23"/>
    <s v="1.13"/>
    <s v="1.62"/>
    <s v="4.1"/>
    <n v="1"/>
    <n v="0"/>
    <x v="1"/>
  </r>
  <r>
    <n v="6861"/>
    <s v="None"/>
    <s v="94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109.48"/>
    <s v="Tristan Suarez"/>
    <s v="All Boys"/>
    <s v="Tristan Suarez v All Boys"/>
    <s v="30.08.2025"/>
    <s v="16:10"/>
    <s v="Argentinian Primera B Nacional"/>
    <s v="Argentina, Primera Nacional"/>
    <n v="28"/>
    <n v="31.25"/>
    <n v="18.75"/>
    <n v="6.25"/>
    <s v="0.0"/>
    <s v="56.25"/>
    <s v="16.12"/>
    <s v="17.26"/>
    <s v="14.96"/>
    <s v="13.72"/>
    <s v="13.77"/>
    <s v="24.18"/>
    <n v="-9"/>
    <n v="-2.5"/>
    <x v="1101"/>
    <s v="25.0"/>
    <s v="50.0"/>
    <s v="37.5"/>
    <s v="12.5"/>
    <s v="12.5"/>
    <s v="6.25"/>
    <s v="0.0"/>
    <n v="48.34"/>
    <n v="51.67"/>
    <s v="1.91"/>
    <s v="4.6"/>
    <x v="2"/>
    <s v="1.67"/>
    <s v="1.1"/>
    <s v="15"/>
    <n v="1"/>
    <n v="0"/>
    <x v="1"/>
  </r>
  <r>
    <n v="6862"/>
    <s v="None"/>
    <s v="97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534.78"/>
    <s v="Westerlo"/>
    <s v="Antwerp"/>
    <s v="Westerlo v Antwerp"/>
    <s v="30.08.2025"/>
    <s v="16:15"/>
    <s v="Belgian First Division A"/>
    <s v="Belgium, Jupiler Pro League"/>
    <n v="4"/>
    <n v="87.5"/>
    <n v="57.5"/>
    <n v="47.5"/>
    <s v="25.0"/>
    <s v="0.0"/>
    <s v="13.57"/>
    <s v="17.42"/>
    <s v="23.31"/>
    <s v="5.88"/>
    <s v="12.67"/>
    <s v="27.15"/>
    <n v="14"/>
    <n v="-1"/>
    <x v="446"/>
    <s v="25.0"/>
    <s v="75.0"/>
    <s v="80.0"/>
    <s v="20.0"/>
    <s v="67.5"/>
    <s v="25.0"/>
    <s v="0.0"/>
    <n v="54.3"/>
    <n v="45.7"/>
    <s v="2.5"/>
    <s v="2.7"/>
    <x v="5"/>
    <s v="1.2"/>
    <s v="1.47"/>
    <s v="5"/>
    <n v="1"/>
    <n v="0"/>
    <x v="1"/>
  </r>
  <r>
    <n v="6864"/>
    <s v="None"/>
    <s v="92.0"/>
    <n v="2"/>
    <n v="0"/>
    <s v="2 - 0"/>
    <s v="nan"/>
    <s v="nan"/>
    <s v="None"/>
    <s v="nan"/>
    <n v="0"/>
    <s v="2 - 0"/>
    <s v="2 - 0"/>
    <s v="2 - 0"/>
    <s v="2 - 0"/>
    <s v="2 - 0"/>
    <s v="2 - 0"/>
    <s v="2 - 0"/>
    <s v="2 - 0"/>
    <n v="221.21"/>
    <s v="Liverpool Montevideo"/>
    <s v="Defensor Sporting"/>
    <s v="Liverpool Montevideo v Defensor Sporting"/>
    <s v="30.08.2025"/>
    <s v="16:30"/>
    <s v="Uruguayan Primera Division"/>
    <s v="Uruguay, Primera División - Clausura"/>
    <n v="4"/>
    <n v="37.5"/>
    <n v="37.5"/>
    <n v="12.5"/>
    <s v="0.0"/>
    <s v="62.5"/>
    <s v="0.0"/>
    <s v="21.43"/>
    <s v="21.43"/>
    <s v="14.29"/>
    <s v="7.15"/>
    <s v="35.72"/>
    <n v="-5"/>
    <n v="-1.5"/>
    <x v="154"/>
    <s v="50.0"/>
    <s v="25.0"/>
    <s v="75.0"/>
    <s v="25.0"/>
    <s v="12.5"/>
    <s v="0.0"/>
    <s v="0.0"/>
    <n v="42.86"/>
    <n v="57.15"/>
    <s v="2"/>
    <s v="3.6"/>
    <x v="0"/>
    <s v="1.44"/>
    <s v="1.2"/>
    <s v="9"/>
    <n v="1"/>
    <n v="0"/>
    <x v="1"/>
  </r>
  <r>
    <n v="6891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242.39"/>
    <s v="Stade Lausanne-Ouchy"/>
    <s v="Etoile Carouge"/>
    <s v="Stade Lausanne-Ouchy v Etoile Carouge"/>
    <s v="30.08.2025"/>
    <s v="16:00"/>
    <s v="Swiss Challenge League"/>
    <s v="Switzerland, Challenge League"/>
    <n v="5"/>
    <n v="80"/>
    <n v="50"/>
    <n v="20"/>
    <s v="10.0"/>
    <s v="0.0"/>
    <s v="5.88"/>
    <s v="19.94"/>
    <s v="14.38"/>
    <s v="11.44"/>
    <s v="19.94"/>
    <s v="28.43"/>
    <n v="-2"/>
    <n v="2"/>
    <x v="312"/>
    <s v="40.0"/>
    <s v="60.0"/>
    <s v="40.0"/>
    <s v="60.0"/>
    <s v="30.0"/>
    <s v="10.0"/>
    <s v="0.0"/>
    <n v="40.200000000000003"/>
    <n v="59.81"/>
    <s v="1.5"/>
    <s v="5"/>
    <x v="20"/>
    <s v="1.14"/>
    <s v="1.5"/>
    <s v="4.5"/>
    <n v="1"/>
    <n v="0"/>
    <x v="1"/>
  </r>
  <r>
    <n v="6893"/>
    <s v="live"/>
    <s v="94.0"/>
    <n v="2"/>
    <n v="0"/>
    <s v="2 - 0"/>
    <n v="-1"/>
    <n v="95"/>
    <s v="EXECUTION_COMPLETE"/>
    <s v="2.84"/>
    <n v="2"/>
    <s v="1 - 0"/>
    <s v="2 - 0"/>
    <s v="0 - 0"/>
    <s v="1 - 0"/>
    <s v="1 - 0"/>
    <s v="1 - 0"/>
    <s v="2 - 0"/>
    <s v="2 - 0"/>
    <n v="14.78"/>
    <s v="ES Mostaganem"/>
    <s v="CS Constantine"/>
    <s v="ES Mostaganem v CS Constantine"/>
    <s v="30.08.2025"/>
    <s v="18:00"/>
    <s v="Algerian Ligue 1"/>
    <s v="Algeria, Ligue 1"/>
    <n v="1"/>
    <n v="50"/>
    <n v="0"/>
    <n v="0"/>
    <s v="0.0"/>
    <s v="50.0"/>
    <s v="0.0"/>
    <s v="25.0"/>
    <s v="0.0"/>
    <s v="0.0"/>
    <s v="0.0"/>
    <s v="75.0"/>
    <n v="26"/>
    <n v="-2"/>
    <x v="45"/>
    <s v="0.0"/>
    <s v="100.0"/>
    <s v="100.0"/>
    <s v="0.0"/>
    <s v="0.0"/>
    <s v="0.0"/>
    <s v="0.0"/>
    <n v="25"/>
    <n v="75"/>
    <s v="2.25"/>
    <s v="3.3"/>
    <x v="11"/>
    <s v="1.53"/>
    <s v="1.14"/>
    <s v="12"/>
    <n v="1"/>
    <n v="0"/>
    <x v="1"/>
  </r>
  <r>
    <n v="6900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413.83"/>
    <s v="Dinamo Bucharest"/>
    <s v="Hermannstadt"/>
    <s v="Dinamo Bucharest v Hermannstadt"/>
    <s v="30.08.2025"/>
    <s v="18:30"/>
    <s v="Romanian Liga I"/>
    <s v="Romania, Liga I"/>
    <n v="7"/>
    <n v="57.14"/>
    <n v="35.72"/>
    <n v="28.57"/>
    <s v="7.15"/>
    <s v="28.58"/>
    <s v="15.0"/>
    <s v="8.34"/>
    <s v="24.45"/>
    <s v="24.45"/>
    <s v="9.45"/>
    <s v="18.34"/>
    <n v="-9"/>
    <n v="0.5"/>
    <x v="694"/>
    <s v="28.57"/>
    <s v="57.14"/>
    <s v="42.86"/>
    <s v="57.14"/>
    <s v="21.43"/>
    <s v="14.29"/>
    <s v="7.15"/>
    <n v="47.78"/>
    <n v="52.22"/>
    <s v="1.91"/>
    <s v="4"/>
    <x v="4"/>
    <s v="1.36"/>
    <s v="1.22"/>
    <s v="8"/>
    <n v="1"/>
    <n v="0"/>
    <x v="1"/>
  </r>
  <r>
    <n v="6929"/>
    <s v="None"/>
    <s v="93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15.5"/>
    <s v="Mushuc Runa"/>
    <s v="Manta FC"/>
    <s v="Mushuc Runa v Manta FC"/>
    <s v="30.08.2025"/>
    <s v="21:30"/>
    <s v="Ecuadorian Serie A"/>
    <s v="Ecuador, Liga Pro"/>
    <n v="26"/>
    <n v="56.25"/>
    <n v="37.5"/>
    <n v="18.75"/>
    <s v="12.5"/>
    <s v="12.5"/>
    <s v="14.27"/>
    <s v="8.18"/>
    <s v="25.17"/>
    <s v="14.3"/>
    <s v="12.94"/>
    <s v="25.16"/>
    <n v="4"/>
    <n v="9"/>
    <x v="1102"/>
    <s v="37.5"/>
    <s v="62.5"/>
    <s v="37.5"/>
    <s v="50.0"/>
    <s v="37.5"/>
    <s v="18.75"/>
    <s v="6.25"/>
    <n v="47.61"/>
    <n v="52.4"/>
    <s v="1.57"/>
    <s v="5"/>
    <x v="24"/>
    <s v="1.25"/>
    <s v="1.36"/>
    <s v="6"/>
    <n v="1"/>
    <n v="0"/>
    <x v="1"/>
  </r>
  <r>
    <n v="6930"/>
    <s v="None"/>
    <s v="93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38.840000000000003"/>
    <s v="Olimpia"/>
    <s v="Sportivo Luqueno"/>
    <s v="Olimpia v Sportivo Luqueno"/>
    <s v="30.08.2025"/>
    <s v="21:30"/>
    <s v="Paraguayan Primera Division"/>
    <s v="Paraguay, Division Profesional - Clausura"/>
    <n v="9"/>
    <n v="68.75"/>
    <n v="43.75"/>
    <n v="37.5"/>
    <s v="25.0"/>
    <s v="37.5"/>
    <s v="14.26"/>
    <s v="6.21"/>
    <s v="16.76"/>
    <s v="22.41"/>
    <s v="17.41"/>
    <s v="22.97"/>
    <n v="11"/>
    <n v="-1.5"/>
    <x v="829"/>
    <s v="50.0"/>
    <s v="37.5"/>
    <s v="62.5"/>
    <s v="12.5"/>
    <s v="25.0"/>
    <s v="12.5"/>
    <s v="0.0"/>
    <n v="37.22"/>
    <n v="62.78"/>
    <s v="1.55"/>
    <s v="6"/>
    <x v="22"/>
    <s v="1.33"/>
    <s v="1.25"/>
    <s v="8"/>
    <n v="1"/>
    <n v="0"/>
    <x v="1"/>
  </r>
  <r>
    <n v="6934"/>
    <s v="None"/>
    <s v="95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375.7"/>
    <s v="Monagas"/>
    <s v="Metropolitanos"/>
    <s v="Monagas v Metropolitanos"/>
    <s v="30.08.2025"/>
    <s v="22:00"/>
    <s v="Venezuelan Primera Division"/>
    <s v="Venezuela, Primera División"/>
    <n v="21"/>
    <n v="75"/>
    <n v="50"/>
    <n v="31.25"/>
    <s v="18.75"/>
    <s v="25.0"/>
    <s v="11.19"/>
    <s v="17.2"/>
    <s v="16.43"/>
    <s v="15.48"/>
    <s v="14.77"/>
    <s v="24.94"/>
    <n v="-3"/>
    <n v="0.5"/>
    <x v="488"/>
    <s v="75.0"/>
    <s v="25.0"/>
    <s v="25.0"/>
    <s v="62.5"/>
    <s v="37.5"/>
    <s v="6.25"/>
    <s v="0.0"/>
    <n v="44.82"/>
    <n v="55.18"/>
    <s v="1.8"/>
    <s v="4"/>
    <x v="4"/>
    <s v="1.3"/>
    <s v="1.29"/>
    <s v="7.5"/>
    <n v="1"/>
    <n v="0"/>
    <x v="1"/>
  </r>
  <r>
    <n v="6965"/>
    <s v="None"/>
    <s v="94.0"/>
    <n v="2"/>
    <n v="0"/>
    <s v="2 - 0"/>
    <s v="nan"/>
    <s v="nan"/>
    <s v="None"/>
    <s v="None"/>
    <n v="0"/>
    <s v="1 - 0"/>
    <s v="2 - 0"/>
    <s v="0 - 0"/>
    <s v="1 - 0"/>
    <s v="1 - 0"/>
    <s v="1 - 0"/>
    <s v="2 - 0"/>
    <s v="2 - 0"/>
    <n v="1417.86"/>
    <s v="CF America"/>
    <s v="Pachuca"/>
    <s v="CF America v Pachuca"/>
    <s v="31.08.2025"/>
    <s v="03:05"/>
    <s v="Mexican Liga MX"/>
    <s v="Mexico, Liga MX"/>
    <n v="6"/>
    <n v="83.33"/>
    <n v="50"/>
    <n v="33.340000000000003"/>
    <s v="16.67"/>
    <s v="33.34"/>
    <s v="14.64"/>
    <s v="14.64"/>
    <s v="28.79"/>
    <s v="14.15"/>
    <s v="11.02"/>
    <s v="16.78"/>
    <n v="-4"/>
    <n v="-13"/>
    <x v="119"/>
    <s v="83.33"/>
    <s v="16.67"/>
    <s v="66.67"/>
    <s v="33.33"/>
    <s v="58.34"/>
    <s v="16.67"/>
    <s v="8.34"/>
    <n v="58.06"/>
    <n v="41.94"/>
    <s v="1.8"/>
    <s v="4.2"/>
    <x v="19"/>
    <s v="1.25"/>
    <s v="1.36"/>
    <s v="6"/>
    <n v="1"/>
    <n v="0"/>
    <x v="1"/>
  </r>
  <r>
    <n v="7009"/>
    <s v="None"/>
    <s v="94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26.32"/>
    <s v="Academico de Viseu"/>
    <s v="Porto B"/>
    <s v="Academico de Viseu v Porto B"/>
    <s v="31.08.2025"/>
    <s v="13:00"/>
    <s v="Portuguese Segunda Liga"/>
    <s v="Portugal, Segunda Liga"/>
    <n v="3"/>
    <n v="66.67"/>
    <n v="50"/>
    <n v="33.33"/>
    <s v="16.67"/>
    <s v="33.33"/>
    <s v="14.59"/>
    <s v="16.67"/>
    <s v="20.84"/>
    <s v="14.59"/>
    <s v="6.25"/>
    <s v="27.09"/>
    <n v="-11"/>
    <n v="11.5"/>
    <x v="45"/>
    <s v="66.67"/>
    <s v="0.0"/>
    <s v="0.0"/>
    <s v="66.67"/>
    <s v="50.0"/>
    <s v="0.0"/>
    <s v="0.0"/>
    <n v="52.09"/>
    <n v="47.92"/>
    <s v="2.05"/>
    <s v="3.3"/>
    <x v="0"/>
    <s v="1.36"/>
    <s v="1.22"/>
    <s v="8"/>
    <n v="1"/>
    <n v="0"/>
    <x v="1"/>
  </r>
  <r>
    <n v="7040"/>
    <s v="live"/>
    <s v="94.0"/>
    <n v="2"/>
    <n v="0"/>
    <s v="2 - 0"/>
    <n v="1000"/>
    <n v="4"/>
    <s v="EXECUTABLE"/>
    <s v="0.0"/>
    <n v="0"/>
    <s v="2 - 0"/>
    <s v="2 - 0"/>
    <s v="0 - 0"/>
    <s v="1 - 0"/>
    <s v="2 - 0"/>
    <s v="2 - 0"/>
    <s v="2 - 0"/>
    <s v="2 - 0"/>
    <n v="463.43"/>
    <s v="Shakhtar"/>
    <s v="Oleksandria"/>
    <s v="Shakhtar v Oleksandria"/>
    <s v="31.08.2025"/>
    <s v="15:00"/>
    <s v="Ukrainian Premier League"/>
    <s v="Ukraine, Premier League"/>
    <n v="3"/>
    <n v="66.67"/>
    <n v="50"/>
    <n v="50"/>
    <s v="33.33"/>
    <s v="33.34"/>
    <s v="5.56"/>
    <s v="21.11"/>
    <s v="10.56"/>
    <s v="15.0"/>
    <s v="5.56"/>
    <s v="42.22"/>
    <n v="-22"/>
    <n v="2"/>
    <x v="91"/>
    <s v="100.0"/>
    <s v="0.0"/>
    <s v="0.0"/>
    <s v="100.0"/>
    <s v="33.33"/>
    <s v="33.33"/>
    <s v="0.0"/>
    <n v="37.22"/>
    <n v="62.78"/>
    <s v="1.13"/>
    <s v="15"/>
    <x v="40"/>
    <s v="1.2"/>
    <s v="1.36"/>
    <s v="5.5"/>
    <n v="1"/>
    <n v="0"/>
    <x v="1"/>
  </r>
  <r>
    <n v="7050"/>
    <s v="None"/>
    <s v="96.0"/>
    <n v="2"/>
    <n v="0"/>
    <s v="2 - 0"/>
    <s v="nan"/>
    <s v="nan"/>
    <s v="None"/>
    <s v="nan"/>
    <n v="0"/>
    <s v="1 - 0"/>
    <s v="2 - 0"/>
    <s v="1 - 0"/>
    <s v="1 - 0"/>
    <s v="1 - 0"/>
    <s v="1 - 0"/>
    <s v="2 - 0"/>
    <s v="2 - 0"/>
    <n v="833.84"/>
    <s v="Tromso"/>
    <s v="KFUM Oslo"/>
    <s v="Tromso v Kfum Oslo"/>
    <s v="31.08.2025"/>
    <s v="15:00"/>
    <s v="Norwegian Eliteserien"/>
    <s v="Norway, Eliteserien"/>
    <n v="19"/>
    <n v="75"/>
    <n v="43.75"/>
    <n v="37.5"/>
    <s v="25.0"/>
    <s v="43.75"/>
    <s v="10.93"/>
    <s v="8.16"/>
    <s v="15.44"/>
    <s v="18.95"/>
    <s v="19.02"/>
    <s v="27.51"/>
    <n v="7"/>
    <n v="-4.5"/>
    <x v="452"/>
    <s v="50.0"/>
    <s v="37.5"/>
    <s v="50.0"/>
    <s v="25.0"/>
    <s v="31.25"/>
    <s v="6.25"/>
    <s v="0.0"/>
    <n v="34.53"/>
    <n v="65.48"/>
    <s v="1.9"/>
    <s v="4.33"/>
    <x v="6"/>
    <s v="1.44"/>
    <s v="1.2"/>
    <s v="9"/>
    <n v="1"/>
    <n v="0"/>
    <x v="1"/>
  </r>
  <r>
    <n v="7062"/>
    <s v="None"/>
    <s v="94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167.36"/>
    <s v="Jagiellonia Bialystock"/>
    <s v="Lechia Gdansk"/>
    <s v="Jagiellonia Bialystock v Lechia Gdansk"/>
    <s v="31.08.2025"/>
    <s v="15:30"/>
    <s v="Polish Ekstraklasa"/>
    <s v="Poland, Ekstraklasa"/>
    <n v="5"/>
    <n v="91.67"/>
    <n v="91.67"/>
    <n v="70.84"/>
    <s v="50.0"/>
    <s v="8.34"/>
    <s v="12.16"/>
    <s v="13.98"/>
    <s v="20.87"/>
    <s v="16.52"/>
    <s v="13.89"/>
    <s v="22.6"/>
    <n v="1"/>
    <n v="0.5"/>
    <x v="328"/>
    <s v="25.0"/>
    <s v="75.0"/>
    <s v="66.67"/>
    <s v="33.33"/>
    <s v="83.34"/>
    <s v="41.67"/>
    <s v="8.34"/>
    <n v="47.01"/>
    <n v="53"/>
    <s v="1.62"/>
    <s v="4.5"/>
    <x v="14"/>
    <s v="1.14"/>
    <s v="1.6"/>
    <s v="4.1"/>
    <n v="1"/>
    <n v="0"/>
    <x v="1"/>
  </r>
  <r>
    <n v="7068"/>
    <s v="None"/>
    <s v="93.0"/>
    <n v="2"/>
    <n v="0"/>
    <s v="2 - 0"/>
    <s v="nan"/>
    <s v="nan"/>
    <s v="None"/>
    <s v="nan"/>
    <n v="0"/>
    <s v="1 - 0"/>
    <s v="2 - 0"/>
    <s v="0 - 0"/>
    <s v="0 - 0"/>
    <s v="1 - 0"/>
    <s v="1 - 0"/>
    <s v="2 - 0"/>
    <s v="2 - 0"/>
    <n v="336.48"/>
    <s v="AEK Larnaca"/>
    <s v="A.E.L."/>
    <s v="AEK Larnaca v A.E.L."/>
    <s v="31.08.2025"/>
    <s v="16:00"/>
    <s v="Cypriot 1st Division"/>
    <s v="Cyprus, 1. Division"/>
    <n v="0"/>
    <n v="50"/>
    <n v="0"/>
    <n v="0"/>
    <s v="0.0"/>
    <s v="50.0"/>
    <s v="0.0"/>
    <s v="25.0"/>
    <s v="25.0"/>
    <s v="0.0"/>
    <s v="0.0"/>
    <s v="0.0"/>
    <n v="5"/>
    <n v="-9.5"/>
    <x v="114"/>
    <s v="0.0"/>
    <s v="0.0"/>
    <s v="100.0"/>
    <s v="0.0"/>
    <s v="50.0"/>
    <s v="0.0"/>
    <s v="0.0"/>
    <n v="50"/>
    <n v="0"/>
    <s v="1.5"/>
    <s v="6"/>
    <x v="28"/>
    <s v="1.33"/>
    <s v="1.29"/>
    <s v="8"/>
    <n v="1"/>
    <n v="0"/>
    <x v="1"/>
  </r>
  <r>
    <n v="7072"/>
    <s v="None"/>
    <s v="95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1873.68"/>
    <s v="Union St Gilloise"/>
    <s v="Anderlecht"/>
    <s v="Union St Gilloise v Anderlecht"/>
    <s v="31.08.2025"/>
    <s v="16:30"/>
    <s v="Belgian First Division A"/>
    <s v="Belgium, Jupiler Pro League"/>
    <n v="4"/>
    <n v="90"/>
    <n v="55"/>
    <n v="45"/>
    <s v="45.0"/>
    <s v="55.0"/>
    <s v="9.79"/>
    <s v="12.92"/>
    <s v="6.46"/>
    <s v="19.38"/>
    <s v="28.96"/>
    <s v="22.5"/>
    <n v="-4"/>
    <n v="-13"/>
    <x v="438"/>
    <s v="60.0"/>
    <s v="20.0"/>
    <s v="75.0"/>
    <s v="25.0"/>
    <s v="22.5"/>
    <s v="0.0"/>
    <s v="0.0"/>
    <n v="29.17"/>
    <n v="70.84"/>
    <s v="1.57"/>
    <s v="5"/>
    <x v="20"/>
    <s v="1.22"/>
    <s v="1.36"/>
    <s v="6"/>
    <n v="1"/>
    <n v="0"/>
    <x v="1"/>
  </r>
  <r>
    <n v="7099"/>
    <s v="None"/>
    <s v="96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511.94"/>
    <s v="Pogon Szczecin"/>
    <s v="Rakow Czestochowa"/>
    <s v="Pogon Szczecin v Rakow Czestochowa"/>
    <s v="31.08.2025"/>
    <s v="18:15"/>
    <s v="Polish Ekstraklasa"/>
    <s v="Poland, Ekstraklasa"/>
    <n v="5"/>
    <n v="87.5"/>
    <n v="79.17"/>
    <n v="41.67"/>
    <s v="29.17"/>
    <s v="12.5"/>
    <s v="12.24"/>
    <s v="8.39"/>
    <s v="15.21"/>
    <s v="19.06"/>
    <s v="26.05"/>
    <s v="19.06"/>
    <n v="3"/>
    <n v="4.5"/>
    <x v="134"/>
    <s v="16.67"/>
    <s v="83.33"/>
    <s v="50.0"/>
    <s v="50.0"/>
    <s v="50.0"/>
    <s v="8.34"/>
    <s v="0.0"/>
    <n v="35.840000000000003"/>
    <n v="64.16"/>
    <s v="2.88"/>
    <s v="2.4"/>
    <x v="6"/>
    <s v="1.3"/>
    <s v="1.3"/>
    <s v="6.5"/>
    <n v="2"/>
    <n v="0"/>
    <x v="1"/>
  </r>
  <r>
    <n v="7103"/>
    <s v="None"/>
    <s v="95.0"/>
    <n v="2"/>
    <n v="0"/>
    <s v="2 - 0"/>
    <s v="nan"/>
    <s v="nan"/>
    <s v="None"/>
    <s v="None"/>
    <n v="0"/>
    <s v="1 - 0"/>
    <s v="2 - 0"/>
    <s v="0 - 0"/>
    <s v="0 - 0"/>
    <s v="1 - 0"/>
    <s v="1 - 0"/>
    <s v="2 - 0"/>
    <s v="2 - 0"/>
    <n v="2806.5"/>
    <s v="Alanyaspor"/>
    <s v="Besiktas"/>
    <s v="Alanyaspor v Besiktas"/>
    <s v="31.08.2025"/>
    <s v="18:30"/>
    <s v="Turkish Super League"/>
    <s v="Turkey, Süper Lig"/>
    <n v="1"/>
    <n v="75"/>
    <n v="75"/>
    <n v="0"/>
    <s v="0.0"/>
    <s v="25.0"/>
    <s v="16.67"/>
    <s v="33.34"/>
    <s v="0.0"/>
    <s v="0.0"/>
    <s v="33.34"/>
    <s v="16.67"/>
    <n v="7"/>
    <n v="0.5"/>
    <x v="119"/>
    <s v="0.0"/>
    <s v="50.0"/>
    <s v="100.0"/>
    <s v="0.0"/>
    <s v="50.0"/>
    <s v="0.0"/>
    <s v="0.0"/>
    <n v="50"/>
    <n v="50"/>
    <s v="3.4"/>
    <s v="2"/>
    <x v="10"/>
    <s v="1.2"/>
    <s v="1.4"/>
    <s v="5.5"/>
    <n v="2"/>
    <n v="0"/>
    <x v="1"/>
  </r>
  <r>
    <n v="7136"/>
    <s v="None"/>
    <s v="93.0"/>
    <n v="2"/>
    <n v="0"/>
    <s v="2 - 0"/>
    <s v="nan"/>
    <s v="nan"/>
    <s v="None"/>
    <s v="None"/>
    <n v="0"/>
    <s v="2 - 0"/>
    <s v="2 - 0"/>
    <s v="0 - 0"/>
    <s v="2 - 0"/>
    <s v="2 - 0"/>
    <s v="2 - 0"/>
    <s v="2 - 0"/>
    <s v="2 - 0"/>
    <n v="706.66"/>
    <s v="River Plate"/>
    <s v="San Martin de San Juan"/>
    <s v="River Plate v San Martin de San Juan"/>
    <s v="31.08.2025"/>
    <s v="22:15"/>
    <s v="Argentinian Primera Division"/>
    <s v="Argentina, Liga Profesional Argentina"/>
    <n v="22"/>
    <n v="56.25"/>
    <n v="50"/>
    <n v="31.25"/>
    <s v="18.75"/>
    <s v="37.5"/>
    <s v="12.16"/>
    <s v="10.64"/>
    <s v="18.45"/>
    <s v="17.56"/>
    <s v="9.32"/>
    <s v="31.88"/>
    <n v="-42"/>
    <n v="-6"/>
    <x v="1103"/>
    <s v="75.0"/>
    <s v="0.0"/>
    <s v="25.0"/>
    <s v="50.0"/>
    <s v="37.5"/>
    <s v="25.0"/>
    <s v="12.5"/>
    <n v="41.24"/>
    <n v="58.77"/>
    <s v="1.3"/>
    <s v="10"/>
    <x v="23"/>
    <s v="1.29"/>
    <s v="1.3"/>
    <s v="6.5"/>
    <n v="1"/>
    <n v="0"/>
    <x v="1"/>
  </r>
  <r>
    <n v="7150"/>
    <s v="None"/>
    <s v="91.0"/>
    <n v="2"/>
    <n v="0"/>
    <s v="2 - 0"/>
    <s v="nan"/>
    <s v="nan"/>
    <s v="None"/>
    <s v="nan"/>
    <n v="0"/>
    <s v="0 - 0"/>
    <s v="2 - 0"/>
    <n v="0"/>
    <n v="0"/>
    <n v="0"/>
    <s v="1 - 0"/>
    <s v="2 - 0"/>
    <s v="2 - 0"/>
    <n v="0"/>
    <s v="Zrinjski"/>
    <s v="Radnik Bijeljina"/>
    <s v="Zrinjski v Radnik Bijeljina"/>
    <s v="01.09.2025"/>
    <s v="16:00"/>
    <s v="Bosnian Premier League"/>
    <s v="Bosnia, Premijer Liga"/>
    <n v="3"/>
    <n v="65"/>
    <n v="20"/>
    <n v="10"/>
    <s v="10.0"/>
    <s v="45.0"/>
    <s v="6.25"/>
    <s v="6.25"/>
    <s v="31.25"/>
    <s v="34.38"/>
    <s v="9.38"/>
    <s v="12.5"/>
    <n v="5"/>
    <n v="-0.5"/>
    <x v="326"/>
    <s v="0.0"/>
    <s v="50.0"/>
    <s v="60.0"/>
    <s v="40.0"/>
    <s v="20.0"/>
    <s v="0.0"/>
    <s v="0.0"/>
    <n v="43.75"/>
    <n v="56.25"/>
    <s v="-"/>
    <s v="-"/>
    <x v="3"/>
    <s v="-"/>
    <s v="-"/>
    <s v="-"/>
    <s v="None"/>
    <n v="0"/>
    <x v="1"/>
  </r>
  <r>
    <n v="7165"/>
    <s v="None"/>
    <s v="92.0"/>
    <n v="2"/>
    <n v="0"/>
    <s v="2 - 0"/>
    <s v="nan"/>
    <s v="nan"/>
    <s v="None"/>
    <s v="None"/>
    <n v="0"/>
    <s v="1 - 0"/>
    <s v="2 - 0"/>
    <s v="0 - 0"/>
    <s v="1 - 0"/>
    <s v="1 - 0"/>
    <s v="1 - 0"/>
    <s v="1 - 0"/>
    <s v="2 - 0"/>
    <n v="13.74"/>
    <s v="Chindia Targoviste"/>
    <s v="Acs Dumbravita"/>
    <s v="Chindia Targoviste v ACS Dumbravita"/>
    <s v="02.09.2025"/>
    <s v="16:30"/>
    <s v="Romanian Liga II"/>
    <s v="Romania, Liga II"/>
    <n v="4"/>
    <n v="87.5"/>
    <n v="75"/>
    <n v="62.5"/>
    <s v="37.5"/>
    <s v="0.0"/>
    <s v="17.42"/>
    <s v="21.27"/>
    <s v="18.55"/>
    <s v="17.42"/>
    <s v="16.52"/>
    <s v="8.83"/>
    <n v="-11"/>
    <n v="-1.5"/>
    <x v="299"/>
    <s v="50.0"/>
    <s v="50.0"/>
    <s v="75.0"/>
    <s v="25.0"/>
    <s v="50.0"/>
    <s v="50.0"/>
    <s v="12.5"/>
    <n v="57.24"/>
    <n v="42.76"/>
    <s v="1.3"/>
    <s v="8"/>
    <x v="23"/>
    <s v="1.17"/>
    <s v="1.44"/>
    <s v="4.8"/>
    <n v="1"/>
    <n v="0"/>
    <x v="1"/>
  </r>
  <r>
    <n v="7180"/>
    <s v="None"/>
    <s v="94.0"/>
    <n v="2"/>
    <n v="0"/>
    <s v="2 - 0"/>
    <s v="None"/>
    <s v="None"/>
    <s v="None"/>
    <s v="None"/>
    <n v="0"/>
    <s v="2 - 0"/>
    <s v="2 - 0"/>
    <s v="0 - 0"/>
    <s v="0 - 0"/>
    <s v="2 - 0"/>
    <s v="2 - 0"/>
    <s v="2 - 0"/>
    <s v="2 - 0"/>
    <n v="0.96"/>
    <s v="Worthing"/>
    <s v="Salisbury City"/>
    <s v="Worthing v Salisbury City"/>
    <s v="02.09.2025"/>
    <s v="18:45"/>
    <s v="English National League South"/>
    <s v="England, National League - South"/>
    <n v="6"/>
    <n v="50"/>
    <n v="25"/>
    <n v="25"/>
    <s v="25.0"/>
    <s v="25.0"/>
    <s v="16.58"/>
    <s v="16.31"/>
    <s v="25.4"/>
    <s v="4.55"/>
    <s v="5.88"/>
    <s v="31.28"/>
    <n v="-6"/>
    <n v="7"/>
    <x v="123"/>
    <s v="16.67"/>
    <s v="66.67"/>
    <s v="33.33"/>
    <s v="33.33"/>
    <s v="25.0"/>
    <s v="25.0"/>
    <s v="16.67"/>
    <n v="58.29"/>
    <n v="41.71"/>
    <s v="1.8"/>
    <s v="3.8"/>
    <x v="19"/>
    <s v="1.2"/>
    <s v="1.36"/>
    <s v="5.5"/>
    <n v="1"/>
    <n v="0"/>
    <x v="1"/>
  </r>
  <r>
    <n v="7187"/>
    <s v="None"/>
    <s v="97.0"/>
    <n v="2"/>
    <n v="0"/>
    <s v="2 - 0"/>
    <s v="None"/>
    <s v="None"/>
    <s v="None"/>
    <s v="None"/>
    <n v="0"/>
    <s v="1 - 0"/>
    <s v="2 - 0"/>
    <s v="0 - 0"/>
    <s v="1 - 0"/>
    <s v="1 - 0"/>
    <s v="1 - 0"/>
    <s v="2 - 0"/>
    <s v="2 - 0"/>
    <n v="6.42"/>
    <s v="Curzon Ashton"/>
    <s v="Chorley"/>
    <s v="Curzon Ashton v Chorley"/>
    <s v="02.09.2025"/>
    <s v="18:45"/>
    <s v="English National League North"/>
    <s v="England, National League - North"/>
    <n v="6"/>
    <n v="83.33"/>
    <n v="58.33"/>
    <n v="41.67"/>
    <s v="25.0"/>
    <s v="16.67"/>
    <s v="15.76"/>
    <s v="10.16"/>
    <s v="15.76"/>
    <s v="16.97"/>
    <s v="21.21"/>
    <s v="20.16"/>
    <n v="28"/>
    <n v="-8"/>
    <x v="440"/>
    <s v="50.0"/>
    <s v="50.0"/>
    <s v="50.0"/>
    <s v="50.0"/>
    <s v="41.67"/>
    <s v="25.0"/>
    <s v="8.34"/>
    <n v="41.67"/>
    <n v="58.34"/>
    <s v="2.55"/>
    <s v="2.55"/>
    <x v="0"/>
    <s v="1.29"/>
    <s v="1.25"/>
    <s v="7"/>
    <n v="2"/>
    <n v="0"/>
    <x v="1"/>
  </r>
  <r>
    <n v="7192"/>
    <s v="None"/>
    <s v="94.0"/>
    <n v="2"/>
    <n v="0"/>
    <s v="2 - 0"/>
    <s v="None"/>
    <s v="None"/>
    <s v="None"/>
    <s v="None"/>
    <n v="0"/>
    <s v="1 - 0"/>
    <s v="2 - 0"/>
    <s v="0 - 0"/>
    <s v="0 - 0"/>
    <s v="1 - 0"/>
    <s v="2 - 0"/>
    <s v="2 - 0"/>
    <s v="2 - 0"/>
    <n v="211.47"/>
    <s v="America MG"/>
    <s v="Avai"/>
    <s v="America MG v Avai"/>
    <s v="02.09.2025"/>
    <s v="22:30"/>
    <s v="Brazilian Serie B"/>
    <s v="Brazil, Serie B"/>
    <n v="23"/>
    <n v="75"/>
    <n v="56.25"/>
    <n v="37.5"/>
    <s v="6.25"/>
    <s v="18.75"/>
    <s v="14.86"/>
    <s v="16.74"/>
    <s v="20.35"/>
    <s v="11.96"/>
    <s v="9.23"/>
    <s v="26.88"/>
    <n v="23"/>
    <n v="2.5"/>
    <x v="1104"/>
    <s v="25.0"/>
    <s v="75.0"/>
    <s v="50.0"/>
    <s v="37.5"/>
    <s v="50.0"/>
    <s v="12.5"/>
    <s v="6.25"/>
    <n v="51.94"/>
    <n v="48.07"/>
    <s v="2.1"/>
    <s v="3.75"/>
    <x v="13"/>
    <s v="1.47"/>
    <s v="1.17"/>
    <s v="11"/>
    <n v="1"/>
    <n v="0"/>
    <x v="1"/>
  </r>
  <r>
    <n v="7227"/>
    <s v="None"/>
    <s v="92.0"/>
    <n v="2"/>
    <n v="0"/>
    <s v="2 - 0"/>
    <s v="None"/>
    <s v="None"/>
    <s v="None"/>
    <s v="None"/>
    <n v="0"/>
    <s v="2 - 0"/>
    <s v="2 - 0"/>
    <n v="0"/>
    <s v="1 - 0"/>
    <s v="2 - 0"/>
    <s v="2 - 0"/>
    <s v="2 - 0"/>
    <s v="2 - 0"/>
    <n v="152.37"/>
    <s v="CA Colegiales"/>
    <s v="San Martin de Tucuman"/>
    <s v="CA Colegiales v San Martin de Tucuman"/>
    <s v="05.09.2025"/>
    <s v="22:00"/>
    <s v="Argentinian Primera B Nacional"/>
    <s v="Argentina, Primera Nacional"/>
    <n v="29"/>
    <n v="56.25"/>
    <n v="31.25"/>
    <n v="6.25"/>
    <s v="0.0"/>
    <s v="43.75"/>
    <s v="14.17"/>
    <s v="17.09"/>
    <s v="21.46"/>
    <s v="13.54"/>
    <s v="18.96"/>
    <s v="14.79"/>
    <n v="15"/>
    <n v="1.5"/>
    <x v="1105"/>
    <s v="37.5"/>
    <s v="50.0"/>
    <s v="37.5"/>
    <s v="37.5"/>
    <s v="31.25"/>
    <s v="12.5"/>
    <s v="0.0"/>
    <n v="52.71"/>
    <n v="47.29"/>
    <s v="2.8"/>
    <s v="2.75"/>
    <x v="8"/>
    <s v="1.73"/>
    <s v="1.07"/>
    <s v="17"/>
    <n v="2"/>
    <n v="0"/>
    <x v="1"/>
  </r>
  <r>
    <n v="7231"/>
    <s v="None"/>
    <s v="97.0"/>
    <n v="2"/>
    <n v="0"/>
    <s v="2 - 0"/>
    <s v="None"/>
    <s v="None"/>
    <s v="None"/>
    <s v="None"/>
    <n v="0"/>
    <s v="1 - 0"/>
    <s v="2 - 0"/>
    <s v="0 - 0"/>
    <s v="0 - 0"/>
    <s v="1 - 0"/>
    <s v="2 - 0"/>
    <s v="2 - 0"/>
    <s v="2 - 0"/>
    <n v="3533.69"/>
    <s v="Deportivo Pasto"/>
    <s v="Boyaca Chico"/>
    <s v="Deportivo Pasto v Boyaca Chico"/>
    <s v="05.09.2025"/>
    <s v="23:00"/>
    <s v="Colombian Primera A"/>
    <s v="Colombia, Primera A"/>
    <n v="28"/>
    <n v="68.75"/>
    <n v="43.75"/>
    <n v="18.75"/>
    <s v="6.25"/>
    <s v="31.25"/>
    <s v="11.78"/>
    <s v="19.45"/>
    <s v="21.17"/>
    <s v="5.83"/>
    <s v="21.78"/>
    <s v="20.01"/>
    <n v="-15"/>
    <n v="8.5"/>
    <x v="1106"/>
    <s v="50.0"/>
    <s v="37.5"/>
    <s v="25.0"/>
    <s v="50.0"/>
    <s v="31.25"/>
    <s v="6.25"/>
    <s v="0.0"/>
    <n v="52.39"/>
    <n v="47.62"/>
    <s v="1.95"/>
    <s v="4.5"/>
    <x v="13"/>
    <s v="1.57"/>
    <s v="1.13"/>
    <s v="13"/>
    <n v="1"/>
    <n v="0"/>
    <x v="1"/>
  </r>
  <r>
    <n v="7256"/>
    <s v="None"/>
    <s v="92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0"/>
    <s v="Gefle"/>
    <s v="IFK Haninge"/>
    <s v="Gefle v IFK Haninge"/>
    <s v="06.09.2025"/>
    <s v="11:00"/>
    <s v="Swedish Division 1"/>
    <s v="Sweden, Ettan - Norra"/>
    <n v="20"/>
    <n v="87.5"/>
    <n v="68.75"/>
    <n v="56.25"/>
    <s v="37.5"/>
    <s v="0.0"/>
    <s v="9.19"/>
    <s v="11.56"/>
    <s v="15.88"/>
    <s v="22.32"/>
    <s v="20.2"/>
    <s v="20.86"/>
    <n v="9"/>
    <n v="1.5"/>
    <x v="1107"/>
    <s v="50.0"/>
    <s v="50.0"/>
    <s v="25.0"/>
    <s v="75.0"/>
    <s v="43.75"/>
    <s v="18.75"/>
    <s v="6.25"/>
    <n v="36.64"/>
    <n v="63.37"/>
    <s v="2.1"/>
    <s v="2.8"/>
    <x v="19"/>
    <s v="1.13"/>
    <s v="1.62"/>
    <s v="4.1"/>
    <n v="1"/>
    <n v="0"/>
    <x v="1"/>
  </r>
  <r>
    <n v="3840"/>
    <s v="None"/>
    <s v="92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57.63"/>
    <s v="Gualaceo SC"/>
    <s v="Cumbaya FC"/>
    <s v="Gualaceo SC v Cumbaya FC"/>
    <s v="08.07.2025"/>
    <s v="20:30"/>
    <s v="Ecuadorian Serie B"/>
    <s v="Ecuador, Liga Pro Serie B"/>
    <n v="16"/>
    <n v="62.5"/>
    <n v="43.75"/>
    <n v="31.25"/>
    <s v="6.25"/>
    <s v="31.25"/>
    <s v="10.9"/>
    <s v="17.92"/>
    <s v="21.8"/>
    <s v="18.68"/>
    <s v="10.1"/>
    <s v="20.61"/>
    <n v="-5"/>
    <n v="-0.5"/>
    <x v="80"/>
    <s v="25.0"/>
    <s v="62.5"/>
    <s v="50.0"/>
    <s v="25.0"/>
    <s v="25.0"/>
    <s v="12.5"/>
    <s v="0.0"/>
    <n v="50.62"/>
    <n v="49.39"/>
    <s v="1.67"/>
    <s v="4.75"/>
    <x v="4"/>
    <s v="1.36"/>
    <s v="1.22"/>
    <s v="8"/>
    <n v="1"/>
    <n v="0"/>
    <x v="1"/>
  </r>
  <r>
    <n v="3854"/>
    <s v="None"/>
    <s v="94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524.13"/>
    <s v="CD Leones del Norte"/>
    <s v="Independiente Juniors"/>
    <s v="CD Leones del Norte v Independiente Juniors"/>
    <s v="09.07.2025"/>
    <s v="20:30"/>
    <s v="Ecuadorian Serie B"/>
    <s v="Ecuador, Liga Pro Serie B"/>
    <n v="16"/>
    <n v="50"/>
    <n v="25"/>
    <n v="18.75"/>
    <s v="6.25"/>
    <s v="62.5"/>
    <s v="13.78"/>
    <s v="20.51"/>
    <s v="12.72"/>
    <s v="16.56"/>
    <s v="17.95"/>
    <s v="18.49"/>
    <n v="-4"/>
    <n v="-3"/>
    <x v="1108"/>
    <s v="37.5"/>
    <s v="25.0"/>
    <s v="50.0"/>
    <s v="37.5"/>
    <s v="18.75"/>
    <s v="18.75"/>
    <s v="0.0"/>
    <n v="47.01"/>
    <n v="52.99"/>
    <s v="1.67"/>
    <s v="5"/>
    <x v="6"/>
    <s v="1.44"/>
    <s v="1.2"/>
    <s v="10"/>
    <n v="1"/>
    <n v="0"/>
    <x v="1"/>
  </r>
  <r>
    <n v="3914"/>
    <s v="None"/>
    <s v="96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3.92"/>
    <s v="PuiU Helsinki"/>
    <s v="MyPa"/>
    <s v="PuiU Helsinki v MyPa"/>
    <s v="12.07.2025"/>
    <s v="13:00"/>
    <s v="Finnish Kakkonen"/>
    <s v="Finland, Kakkonen - Lohko A"/>
    <n v="12"/>
    <n v="81.25"/>
    <n v="75"/>
    <n v="62.5"/>
    <s v="43.75"/>
    <s v="31.25"/>
    <s v="6.93"/>
    <s v="13.85"/>
    <s v="20.72"/>
    <s v="13.23"/>
    <s v="16.52"/>
    <s v="28.77"/>
    <n v="2"/>
    <n v="-2"/>
    <x v="446"/>
    <s v="62.5"/>
    <s v="37.5"/>
    <s v="37.5"/>
    <s v="50.0"/>
    <s v="50.0"/>
    <s v="37.5"/>
    <s v="12.5"/>
    <n v="41.49"/>
    <n v="58.51"/>
    <s v="1.95"/>
    <s v="3"/>
    <x v="22"/>
    <s v="1.05"/>
    <s v="2"/>
    <s v="-"/>
    <n v="1"/>
    <n v="0"/>
    <x v="1"/>
  </r>
  <r>
    <n v="3929"/>
    <s v="None"/>
    <s v="92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3.9"/>
    <s v="Juventud Unida San Miguel"/>
    <s v="CA Deportivo Paraguayo"/>
    <s v="Juventud Unida San Miguel v CA Deportivo Paraguayo"/>
    <s v="12.07.2025"/>
    <s v="18:30"/>
    <s v="Argentinian Primera C"/>
    <s v="Argentina, Primera C"/>
    <n v="15"/>
    <n v="68.75"/>
    <n v="31.25"/>
    <n v="12.5"/>
    <s v="0.0"/>
    <s v="31.25"/>
    <s v="10.75"/>
    <s v="21.55"/>
    <s v="12.36"/>
    <s v="12.31"/>
    <s v="16.86"/>
    <s v="26.19"/>
    <n v="-13"/>
    <n v="9.5"/>
    <x v="210"/>
    <s v="12.5"/>
    <s v="87.5"/>
    <s v="50.0"/>
    <s v="25.0"/>
    <s v="18.75"/>
    <s v="0.0"/>
    <s v="0.0"/>
    <n v="44.65"/>
    <n v="55.36"/>
    <s v="1.91"/>
    <s v="4"/>
    <x v="13"/>
    <s v="1.5"/>
    <s v="1.14"/>
    <s v="11"/>
    <n v="1"/>
    <n v="0"/>
    <x v="1"/>
  </r>
  <r>
    <n v="3944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23019.84"/>
    <s v="Flamengo"/>
    <s v="Sao Paulo"/>
    <s v="Flamengo v Sao Paulo"/>
    <s v="12.07.2025"/>
    <s v="19:30"/>
    <s v="Brazilian Serie A"/>
    <s v="Brazil, Serie A"/>
    <n v="11"/>
    <n v="68.75"/>
    <n v="50"/>
    <n v="25"/>
    <s v="12.5"/>
    <s v="50.0"/>
    <s v="13.1"/>
    <s v="13.69"/>
    <s v="17.56"/>
    <s v="15.48"/>
    <s v="16.97"/>
    <s v="23.22"/>
    <n v="-27"/>
    <n v="-5.5"/>
    <x v="1034"/>
    <s v="62.5"/>
    <s v="12.5"/>
    <s v="12.5"/>
    <s v="75.0"/>
    <s v="37.5"/>
    <s v="18.75"/>
    <s v="0.0"/>
    <n v="44.35"/>
    <n v="55.66"/>
    <s v="1.44"/>
    <s v="8"/>
    <x v="15"/>
    <s v="1.33"/>
    <s v="1.22"/>
    <s v="8"/>
    <n v="1"/>
    <n v="0"/>
    <x v="1"/>
  </r>
  <r>
    <n v="3959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2"/>
    <s v="Siheung Citizen"/>
    <s v="Changwon City"/>
    <s v="Siheung Citizen v Changwon City"/>
    <s v="13.07.2025"/>
    <s v="08:00"/>
    <s v="South Korean K3 League"/>
    <s v="South-Korea, K3 League"/>
    <n v="15"/>
    <n v="62.5"/>
    <n v="62.5"/>
    <n v="18.75"/>
    <s v="6.25"/>
    <s v="31.25"/>
    <s v="10.76"/>
    <s v="18.34"/>
    <s v="16.34"/>
    <s v="20.72"/>
    <s v="13.95"/>
    <s v="19.91"/>
    <n v="-3"/>
    <n v="-7.5"/>
    <x v="412"/>
    <s v="50.0"/>
    <s v="37.5"/>
    <s v="37.5"/>
    <s v="37.5"/>
    <s v="25.0"/>
    <s v="6.25"/>
    <s v="0.0"/>
    <n v="45.43"/>
    <n v="54.57"/>
    <s v="1.7"/>
    <s v="4.4"/>
    <x v="10"/>
    <s v="1.29"/>
    <s v="1.25"/>
    <s v="7"/>
    <n v="1"/>
    <n v="0"/>
    <x v="1"/>
  </r>
  <r>
    <n v="7290"/>
    <s v="None"/>
    <s v="95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305.74"/>
    <s v="Rochdale"/>
    <s v="Braintree"/>
    <s v="Rochdale v Braintree"/>
    <s v="06.09.2025"/>
    <s v="14:00"/>
    <s v="English National League"/>
    <s v="England, National League"/>
    <n v="6"/>
    <n v="77.38"/>
    <n v="61.91"/>
    <n v="23.81"/>
    <s v="7.15"/>
    <s v="46.43"/>
    <s v="14.71"/>
    <s v="5.88"/>
    <s v="23.53"/>
    <s v="29.42"/>
    <s v="14.71"/>
    <s v="11.76"/>
    <n v="-29"/>
    <n v="-3.5"/>
    <x v="693"/>
    <s v="66.67"/>
    <s v="33.33"/>
    <s v="28.57"/>
    <s v="57.14"/>
    <s v="46.43"/>
    <s v="0.0"/>
    <s v="0.0"/>
    <n v="44.12"/>
    <n v="55.88"/>
    <s v="1.36"/>
    <s v="6"/>
    <x v="27"/>
    <s v="1.13"/>
    <s v="1.5"/>
    <s v="4.5"/>
    <n v="1"/>
    <n v="0"/>
    <x v="1"/>
  </r>
  <r>
    <n v="3968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3414.66"/>
    <s v="Brommapojkarna"/>
    <s v="Osters"/>
    <s v="Brommapojkarna v Osters"/>
    <s v="13.07.2025"/>
    <s v="12:00"/>
    <s v="Swedish Allsvenskan"/>
    <s v="Sweden, Allsvenskan"/>
    <n v="14"/>
    <n v="50"/>
    <n v="37.5"/>
    <n v="18.75"/>
    <s v="6.25"/>
    <s v="18.75"/>
    <s v="6.01"/>
    <s v="19.18"/>
    <s v="10.85"/>
    <s v="23.79"/>
    <s v="12.01"/>
    <s v="28.19"/>
    <n v="-4"/>
    <n v="5"/>
    <x v="1109"/>
    <s v="25.0"/>
    <s v="75.0"/>
    <s v="37.5"/>
    <s v="62.5"/>
    <s v="25.0"/>
    <s v="18.75"/>
    <s v="6.25"/>
    <n v="36.020000000000003"/>
    <n v="63.98"/>
    <s v="1.67"/>
    <s v="4.5"/>
    <x v="20"/>
    <s v="1.2"/>
    <s v="1.44"/>
    <s v="5"/>
    <n v="1"/>
    <n v="0"/>
    <x v="1"/>
  </r>
  <r>
    <n v="4116"/>
    <s v="None"/>
    <s v="93.0"/>
    <n v="2"/>
    <n v="0"/>
    <s v="2 - 0"/>
    <s v="nan"/>
    <s v="nan"/>
    <s v="None"/>
    <s v="None"/>
    <n v="0"/>
    <s v="0 - 0"/>
    <s v="2 - 0"/>
    <s v="0 - 0"/>
    <s v="0 - 0"/>
    <s v="0 - 0"/>
    <s v="0 - 0"/>
    <s v="0 - 0"/>
    <s v="2 - 0"/>
    <n v="368.54"/>
    <s v="Forge"/>
    <s v="Pacific"/>
    <s v="Forge v Pacific"/>
    <s v="18.07.2025"/>
    <s v="23:00"/>
    <s v="Canadian Premier League"/>
    <s v="Canada, Canadian Premier League"/>
    <n v="14"/>
    <n v="68.75"/>
    <n v="50"/>
    <n v="37.5"/>
    <s v="18.75"/>
    <s v="25.0"/>
    <s v="13.66"/>
    <s v="16.9"/>
    <s v="17.32"/>
    <s v="15.68"/>
    <s v="16.69"/>
    <s v="19.76"/>
    <n v="-9"/>
    <n v="-1.5"/>
    <x v="1110"/>
    <s v="75.0"/>
    <s v="25.0"/>
    <s v="37.5"/>
    <s v="50.0"/>
    <s v="25.0"/>
    <s v="18.75"/>
    <s v="6.25"/>
    <n v="47.88"/>
    <n v="52.13"/>
    <s v="1.67"/>
    <s v="4.6"/>
    <x v="19"/>
    <s v="1.25"/>
    <s v="1.3"/>
    <s v="6.5"/>
    <n v="1"/>
    <n v="0"/>
    <x v="1"/>
  </r>
  <r>
    <n v="4130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98.86"/>
    <s v="Jeju Utd"/>
    <s v="FC Anyang"/>
    <s v="Jeju Utd v FC Anyang"/>
    <s v="19.07.2025"/>
    <s v="10:00"/>
    <s v="South Korean K League 1"/>
    <s v="South-Korea, K League 1"/>
    <n v="21"/>
    <n v="75"/>
    <n v="43.75"/>
    <n v="18.75"/>
    <s v="0.0"/>
    <s v="12.5"/>
    <s v="11.06"/>
    <s v="10.82"/>
    <s v="12.9"/>
    <s v="21.08"/>
    <s v="16.11"/>
    <s v="28.05"/>
    <n v="2"/>
    <n v="5"/>
    <x v="980"/>
    <s v="25.0"/>
    <s v="62.5"/>
    <s v="12.5"/>
    <s v="87.5"/>
    <s v="18.75"/>
    <s v="6.25"/>
    <s v="0.0"/>
    <n v="34.78"/>
    <n v="65.23"/>
    <s v="2.3"/>
    <s v="3"/>
    <x v="6"/>
    <s v="1.33"/>
    <s v="1.29"/>
    <s v="7.5"/>
    <n v="1"/>
    <n v="0"/>
    <x v="1"/>
  </r>
  <r>
    <n v="7302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1218.5899999999999"/>
    <s v="Southend"/>
    <s v="FC Halifax Town"/>
    <s v="Southend v FC Halifax Town"/>
    <s v="06.09.2025"/>
    <s v="14:00"/>
    <s v="English National League"/>
    <s v="England, National League"/>
    <n v="7"/>
    <n v="78.569999999999993"/>
    <n v="50"/>
    <n v="14.29"/>
    <s v="14.29"/>
    <s v="35.72"/>
    <s v="17.77"/>
    <s v="8.39"/>
    <s v="13.65"/>
    <s v="22.54"/>
    <s v="23.52"/>
    <s v="14.15"/>
    <n v="-21"/>
    <n v="-4.5"/>
    <x v="542"/>
    <s v="71.43"/>
    <s v="14.29"/>
    <s v="28.57"/>
    <s v="71.43"/>
    <s v="28.58"/>
    <s v="0.0"/>
    <s v="0.0"/>
    <n v="39.81"/>
    <n v="60.2"/>
    <s v="1.5"/>
    <s v="5.5"/>
    <x v="24"/>
    <s v="1.25"/>
    <s v="1.29"/>
    <s v="7"/>
    <n v="1"/>
    <n v="0"/>
    <x v="1"/>
  </r>
  <r>
    <n v="7304"/>
    <s v="live"/>
    <s v="88.0"/>
    <n v="2"/>
    <n v="0"/>
    <s v="2 - 0"/>
    <n v="1000"/>
    <n v="65"/>
    <s v="EXECUTABLE"/>
    <s v="0.0"/>
    <n v="0"/>
    <s v="1 - 0"/>
    <s v="2 - 0"/>
    <s v="1 - 0"/>
    <s v="1 - 0"/>
    <s v="1 - 0"/>
    <s v="2 - 0"/>
    <s v="2 - 0"/>
    <s v="2 - 0"/>
    <n v="27763.49"/>
    <s v="Wycombe"/>
    <s v="Mansfield"/>
    <s v="Wycombe v Mansfield"/>
    <s v="06.09.2025"/>
    <s v="14:00"/>
    <s v="English Sky Bet League 1"/>
    <s v="England, League One"/>
    <n v="6"/>
    <n v="83.34"/>
    <n v="58.34"/>
    <n v="16.670000000000002"/>
    <s v="8.34"/>
    <s v="8.34"/>
    <s v="17.07"/>
    <s v="8.34"/>
    <s v="16.27"/>
    <s v="21.04"/>
    <s v="10.72"/>
    <s v="26.59"/>
    <n v="21"/>
    <n v="3.5"/>
    <x v="96"/>
    <s v="16.67"/>
    <s v="83.33"/>
    <s v="66.67"/>
    <s v="33.33"/>
    <s v="25.0"/>
    <s v="16.67"/>
    <s v="0.0"/>
    <n v="41.67"/>
    <n v="58.34"/>
    <s v="2.2"/>
    <s v="3.3"/>
    <x v="5"/>
    <s v="1.3"/>
    <s v="1.29"/>
    <s v="7.5"/>
    <n v="1"/>
    <n v="0"/>
    <x v="1"/>
  </r>
  <r>
    <n v="4358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2 - 0"/>
    <s v="2 - 0"/>
    <n v="74.62"/>
    <s v="Defensa y Justicia"/>
    <s v="Aldosivi"/>
    <s v="Defensa y Justicia v Aldosivi"/>
    <s v="22.07.2025"/>
    <s v="00:15"/>
    <s v="Argentinian Primera Division"/>
    <s v="Argentina, Liga Profesional Argentina"/>
    <n v="17"/>
    <n v="75"/>
    <n v="56.25"/>
    <n v="25"/>
    <s v="18.75"/>
    <s v="31.25"/>
    <s v="14.95"/>
    <s v="11.36"/>
    <s v="15.27"/>
    <s v="16.69"/>
    <s v="15.11"/>
    <s v="26.63"/>
    <n v="-4"/>
    <n v="12"/>
    <x v="462"/>
    <s v="37.5"/>
    <s v="37.5"/>
    <s v="62.5"/>
    <s v="25.0"/>
    <s v="31.25"/>
    <s v="12.5"/>
    <s v="6.25"/>
    <n v="41.58"/>
    <n v="58.43"/>
    <s v="1.8"/>
    <s v="4.6"/>
    <x v="4"/>
    <s v="1.4"/>
    <s v="1.2"/>
    <s v="9"/>
    <n v="1"/>
    <n v="0"/>
    <x v="1"/>
  </r>
  <r>
    <n v="4814"/>
    <s v="None"/>
    <s v="94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133.56"/>
    <s v="Sportivo Trinidense"/>
    <s v="Sportivo Luqueno"/>
    <s v="Sportivo Trinidense v Sportivo Luqueno"/>
    <s v="02.08.2025"/>
    <s v="19:00"/>
    <s v="Paraguayan Primera Division"/>
    <s v="Paraguay, Division Profesional - Clausura"/>
    <n v="5"/>
    <n v="60"/>
    <n v="40"/>
    <n v="30"/>
    <s v="30.0"/>
    <s v="50.0"/>
    <s v="6.67"/>
    <s v="14.55"/>
    <s v="23.64"/>
    <s v="16.97"/>
    <s v="15.76"/>
    <s v="22.43"/>
    <n v="1"/>
    <n v="-1.5"/>
    <x v="866"/>
    <s v="20.0"/>
    <s v="40.0"/>
    <s v="80.0"/>
    <s v="0.0"/>
    <s v="30.0"/>
    <s v="20.0"/>
    <s v="10.0"/>
    <n v="44.85"/>
    <n v="55.16"/>
    <s v="1.95"/>
    <s v="4"/>
    <x v="4"/>
    <s v="1.33"/>
    <s v="1.25"/>
    <s v="8"/>
    <n v="1"/>
    <n v="0"/>
    <x v="1"/>
  </r>
  <r>
    <n v="7316"/>
    <s v="None"/>
    <s v="87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51.3"/>
    <s v="Merthyr Town"/>
    <s v="Worksop Town"/>
    <s v="Merthyr Town v Worksop Town"/>
    <s v="06.09.2025"/>
    <s v="14:00"/>
    <s v="English National League North"/>
    <s v="England, National League - North"/>
    <n v="7"/>
    <n v="92.86"/>
    <n v="71.430000000000007"/>
    <n v="42.86"/>
    <s v="7.15"/>
    <s v="35.72"/>
    <s v="11.31"/>
    <s v="18.16"/>
    <s v="10.72"/>
    <s v="20.24"/>
    <s v="10.72"/>
    <s v="28.87"/>
    <n v="-2"/>
    <n v="-5"/>
    <x v="390"/>
    <s v="71.43"/>
    <s v="28.57"/>
    <s v="57.14"/>
    <s v="42.86"/>
    <s v="50.0"/>
    <s v="7.15"/>
    <s v="7.15"/>
    <n v="40.18"/>
    <n v="59.82"/>
    <s v="2.3"/>
    <s v="2.63"/>
    <x v="4"/>
    <s v="1.17"/>
    <s v="1.4"/>
    <s v="-"/>
    <n v="1"/>
    <n v="0"/>
    <x v="1"/>
  </r>
  <r>
    <n v="4906"/>
    <s v="None"/>
    <s v="96.0"/>
    <n v="2"/>
    <n v="0"/>
    <s v="2 - 0"/>
    <s v="None"/>
    <s v="None"/>
    <s v="None"/>
    <s v="None"/>
    <n v="0"/>
    <s v="0 - 0"/>
    <s v="2 - 0"/>
    <s v="0 - 0"/>
    <s v="0 - 0"/>
    <s v="0 - 0"/>
    <s v="0 - 0"/>
    <s v="0 - 0"/>
    <s v="2 - 0"/>
    <n v="292.56"/>
    <s v="Rijeka"/>
    <s v="Slaven Belupo"/>
    <s v="Rijeka v Slaven Belupo"/>
    <s v="03.08.2025"/>
    <s v="16:45"/>
    <s v="Croatian 1 HNL"/>
    <s v="Croatia, HNL"/>
    <n v="0"/>
    <n v="0"/>
    <n v="0"/>
    <n v="0"/>
    <s v="0.0"/>
    <s v="0.0"/>
    <s v="0.0"/>
    <s v="0.0"/>
    <s v="0.0"/>
    <s v="0.0"/>
    <s v="0.0"/>
    <s v="0.0"/>
    <n v="-8"/>
    <n v="1"/>
    <x v="28"/>
    <s v="0.0"/>
    <s v="0.0"/>
    <s v="0.0"/>
    <s v="0.0"/>
    <s v="0.0"/>
    <s v="0.0"/>
    <s v="0.0"/>
    <n v="0"/>
    <n v="0"/>
    <s v="1.44"/>
    <s v="6.5"/>
    <x v="22"/>
    <s v="1.3"/>
    <s v="1.29"/>
    <s v="7.5"/>
    <n v="1"/>
    <n v="0"/>
    <x v="1"/>
  </r>
  <r>
    <n v="4919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189.09"/>
    <s v="PFC Levski Sofia"/>
    <s v="Slavia Sofia"/>
    <s v="PFC Levski Sofia v Slavia Sofia"/>
    <s v="03.08.2025"/>
    <s v="18:15"/>
    <s v="Bulgarian A League"/>
    <s v="Bulgaria, First League"/>
    <n v="2"/>
    <n v="100"/>
    <n v="100"/>
    <n v="50"/>
    <s v="25.0"/>
    <s v="25.0"/>
    <s v="20.54"/>
    <s v="7.15"/>
    <s v="19.65"/>
    <s v="27.68"/>
    <s v="18.75"/>
    <s v="6.25"/>
    <n v="-15"/>
    <n v="-6.5"/>
    <x v="85"/>
    <s v="50.0"/>
    <s v="50.0"/>
    <s v="50.0"/>
    <s v="50.0"/>
    <s v="75.0"/>
    <s v="0.0"/>
    <s v="0.0"/>
    <n v="47.32"/>
    <n v="52.68"/>
    <s v="1.33"/>
    <s v="8"/>
    <x v="15"/>
    <s v="1.3"/>
    <s v="1.29"/>
    <s v="7.5"/>
    <n v="1"/>
    <n v="0"/>
    <x v="1"/>
  </r>
  <r>
    <n v="5230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2 - 0"/>
    <s v="2 - 0"/>
    <n v="6256.84"/>
    <s v="Club Brugge"/>
    <s v="Cercle Brugge"/>
    <s v="Club Brugge v Cercle Brugge"/>
    <s v="09.08.2025"/>
    <s v="14:00"/>
    <s v="Belgian First Division A"/>
    <s v="Belgium, Jupiler Pro League"/>
    <n v="2"/>
    <n v="75"/>
    <n v="50"/>
    <n v="0"/>
    <s v="0.0"/>
    <s v="25.0"/>
    <s v="41.67"/>
    <s v="0.0"/>
    <s v="0.0"/>
    <s v="8.34"/>
    <s v="16.67"/>
    <s v="33.34"/>
    <n v="-5"/>
    <n v="3.5"/>
    <x v="76"/>
    <s v="0.0"/>
    <s v="100.0"/>
    <s v="0.0"/>
    <s v="50.0"/>
    <s v="0.0"/>
    <s v="0.0"/>
    <s v="0.0"/>
    <n v="41.67"/>
    <n v="58.34"/>
    <s v="-"/>
    <s v="-"/>
    <x v="3"/>
    <s v="-"/>
    <s v="-"/>
    <s v="-"/>
    <s v="None"/>
    <n v="0"/>
    <x v="1"/>
  </r>
  <r>
    <n v="7325"/>
    <s v="live"/>
    <s v="96.0"/>
    <n v="2"/>
    <n v="0"/>
    <s v="2 - 0"/>
    <n v="-1"/>
    <n v="-1"/>
    <s v="EXECUTION_COMPLETE"/>
    <s v="3.7"/>
    <n v="2"/>
    <s v="1 - 0"/>
    <s v="2 - 0"/>
    <s v="0 - 0"/>
    <s v="0 - 0"/>
    <s v="1 - 0"/>
    <s v="1 - 0"/>
    <s v="1 - 0"/>
    <s v="2 - 0"/>
    <n v="149.4"/>
    <s v="Spennymoor Town"/>
    <s v="Leamington"/>
    <s v="Spennymoor Town v Leamington"/>
    <s v="06.09.2025"/>
    <s v="14:00"/>
    <s v="English National League North"/>
    <s v="England, National League - North"/>
    <n v="7"/>
    <n v="78.569999999999993"/>
    <n v="50"/>
    <n v="21.43"/>
    <s v="21.43"/>
    <s v="35.72"/>
    <s v="7.89"/>
    <s v="12.65"/>
    <s v="18.16"/>
    <s v="20.39"/>
    <s v="19.65"/>
    <s v="21.28"/>
    <n v="9"/>
    <n v="3.5"/>
    <x v="76"/>
    <s v="57.14"/>
    <s v="28.57"/>
    <s v="28.57"/>
    <s v="57.14"/>
    <s v="35.72"/>
    <s v="7.15"/>
    <s v="7.15"/>
    <n v="38.69"/>
    <n v="61.31"/>
    <s v="1.57"/>
    <s v="5"/>
    <x v="19"/>
    <s v="1.25"/>
    <s v="1.29"/>
    <s v="-"/>
    <n v="1"/>
    <n v="0"/>
    <x v="1"/>
  </r>
  <r>
    <n v="5395"/>
    <s v="None"/>
    <s v="95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484.18"/>
    <s v="Atletico Go"/>
    <s v="Botafogo SP"/>
    <s v="Atletico GO v Botafogo SP"/>
    <s v="10.08.2025"/>
    <s v="21:30"/>
    <s v="Brazilian Serie B"/>
    <s v="Brazil, Serie B"/>
    <n v="20"/>
    <n v="56.25"/>
    <n v="37.5"/>
    <n v="12.5"/>
    <s v="6.25"/>
    <s v="37.5"/>
    <s v="21.97"/>
    <s v="10.95"/>
    <s v="18.34"/>
    <s v="13.28"/>
    <s v="10.95"/>
    <s v="24.53"/>
    <n v="-12"/>
    <n v="13"/>
    <x v="161"/>
    <s v="25.0"/>
    <s v="62.5"/>
    <s v="37.5"/>
    <s v="37.5"/>
    <s v="31.25"/>
    <s v="12.5"/>
    <s v="6.25"/>
    <n v="51.25"/>
    <n v="48.75"/>
    <s v="1.67"/>
    <s v="6"/>
    <x v="4"/>
    <s v="1.53"/>
    <s v="1.14"/>
    <s v="11"/>
    <n v="1"/>
    <n v="0"/>
    <x v="1"/>
  </r>
  <r>
    <n v="5584"/>
    <s v="None"/>
    <s v="96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0"/>
    <s v="Gimhae City"/>
    <s v="Gangneung City"/>
    <s v="Gimhae City v Gangneung City"/>
    <s v="16.08.2025"/>
    <s v="09:00"/>
    <s v="South Korean K3 League"/>
    <s v="South-Korea, K3 League"/>
    <n v="18"/>
    <n v="75"/>
    <n v="62.5"/>
    <n v="50"/>
    <s v="6.25"/>
    <s v="25.0"/>
    <s v="13.86"/>
    <s v="9.9"/>
    <s v="15.96"/>
    <s v="16.54"/>
    <s v="16.04"/>
    <s v="27.72"/>
    <n v="-12"/>
    <n v="-4"/>
    <x v="1111"/>
    <s v="37.5"/>
    <s v="37.5"/>
    <s v="75.0"/>
    <s v="25.0"/>
    <s v="37.5"/>
    <s v="18.75"/>
    <s v="0.0"/>
    <n v="39.71"/>
    <n v="60.29"/>
    <s v="1.62"/>
    <s v="4.75"/>
    <x v="19"/>
    <s v="1.25"/>
    <s v="1.29"/>
    <s v="7"/>
    <n v="1"/>
    <n v="0"/>
    <x v="1"/>
  </r>
  <r>
    <n v="5850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17.82"/>
    <s v="US Mondorf-les-Bains"/>
    <s v="UN Kaerjeng 97"/>
    <s v="US Mondorf-Les-Bains v UN Kaerjeng 97"/>
    <s v="17.08.2025"/>
    <s v="14:00"/>
    <s v="Luxembourg Division Nationale"/>
    <s v="Luxembourg, National Division"/>
    <n v="2"/>
    <n v="50"/>
    <n v="25"/>
    <n v="25"/>
    <s v="25.0"/>
    <s v="0.0"/>
    <s v="0.0"/>
    <s v="0.0"/>
    <s v="7.15"/>
    <s v="32.15"/>
    <s v="46.43"/>
    <s v="14.29"/>
    <n v="6"/>
    <n v="5"/>
    <x v="45"/>
    <s v="0.0"/>
    <s v="100.0"/>
    <s v="100.0"/>
    <s v="0.0"/>
    <s v="0.0"/>
    <s v="0.0"/>
    <s v="0.0"/>
    <n v="7.15"/>
    <n v="92.86"/>
    <s v="-"/>
    <s v="-"/>
    <x v="3"/>
    <s v="-"/>
    <s v="-"/>
    <s v="-"/>
    <s v="None"/>
    <n v="0"/>
    <x v="1"/>
  </r>
  <r>
    <n v="7332"/>
    <s v="None"/>
    <s v="22.0"/>
    <n v="2"/>
    <n v="0"/>
    <s v="2 - 0"/>
    <s v="nan"/>
    <s v="nan"/>
    <s v="None"/>
    <s v="None"/>
    <n v="0"/>
    <s v="2 - 0"/>
    <s v="2 - 0"/>
    <s v="2 - 0"/>
    <s v="2 - 0"/>
    <n v="0"/>
    <n v="0"/>
    <n v="0"/>
    <n v="0"/>
    <n v="9662.43"/>
    <s v="Bromley"/>
    <s v="Gillingham"/>
    <s v="Bromley v Gillingham"/>
    <s v="06.09.2025"/>
    <s v="16:30"/>
    <s v="English Sky Bet League 2"/>
    <s v="England, League Two"/>
    <n v="6"/>
    <n v="66.67"/>
    <n v="33.340000000000003"/>
    <n v="25"/>
    <s v="8.34"/>
    <s v="50.0"/>
    <s v="10.0"/>
    <s v="10.83"/>
    <s v="6.67"/>
    <s v="16.67"/>
    <s v="25.84"/>
    <s v="30.0"/>
    <n v="0"/>
    <n v="-15"/>
    <x v="80"/>
    <s v="50.0"/>
    <s v="33.33"/>
    <s v="66.67"/>
    <s v="33.33"/>
    <s v="16.67"/>
    <s v="8.34"/>
    <s v="0.0"/>
    <n v="27.5"/>
    <n v="72.5"/>
    <s v="2.38"/>
    <s v="3.3"/>
    <x v="13"/>
    <s v="1.36"/>
    <s v="1.22"/>
    <s v="8"/>
    <n v="1"/>
    <n v="0"/>
    <x v="1"/>
  </r>
  <r>
    <n v="5967"/>
    <s v="None"/>
    <s v="97.0"/>
    <n v="2"/>
    <n v="0"/>
    <s v="2 - 0"/>
    <s v="nan"/>
    <s v="nan"/>
    <s v="None"/>
    <s v="None"/>
    <n v="0"/>
    <s v="0 - 0"/>
    <s v="2 - 0"/>
    <s v="0 - 0"/>
    <s v="0 - 0"/>
    <s v="0 - 0"/>
    <s v="0 - 0"/>
    <s v="2 - 0"/>
    <s v="2 - 0"/>
    <n v="178.14"/>
    <s v="Argeș Pitești"/>
    <s v="Otelul Galati"/>
    <s v="Arges Pitesti v Otelul Galati"/>
    <s v="18.08.2025"/>
    <s v="16:00"/>
    <s v="Romanian Liga I"/>
    <s v="Romania, Liga I"/>
    <n v="5"/>
    <n v="80"/>
    <n v="50"/>
    <n v="40"/>
    <s v="10.0"/>
    <s v="30.0"/>
    <s v="13.13"/>
    <s v="14.38"/>
    <s v="31.88"/>
    <s v="16.25"/>
    <s v="8.13"/>
    <s v="16.25"/>
    <n v="7"/>
    <n v="2.5"/>
    <x v="244"/>
    <s v="40.0"/>
    <s v="60.0"/>
    <s v="40.0"/>
    <s v="20.0"/>
    <s v="50.0"/>
    <s v="30.0"/>
    <s v="0.0"/>
    <n v="59.38"/>
    <n v="40.630000000000003"/>
    <s v="2.38"/>
    <s v="3.2"/>
    <x v="13"/>
    <s v="1.47"/>
    <s v="1.17"/>
    <s v="11"/>
    <n v="1"/>
    <n v="0"/>
    <x v="1"/>
  </r>
  <r>
    <n v="5992"/>
    <s v="None"/>
    <s v="94.0"/>
    <n v="2"/>
    <n v="0"/>
    <s v="2 - 0"/>
    <s v="nan"/>
    <s v="nan"/>
    <s v="None"/>
    <s v="None"/>
    <n v="0"/>
    <s v="0 - 0"/>
    <s v="2 - 0"/>
    <s v="0 - 0"/>
    <s v="0 - 0"/>
    <s v="0 - 0"/>
    <s v="0 - 0"/>
    <s v="0 - 0"/>
    <s v="2 - 0"/>
    <n v="0"/>
    <s v="Dagon FC"/>
    <s v="Thitsar Arman FC"/>
    <s v="Dagon FC v Thitsar Arman FC"/>
    <s v="19.08.2025"/>
    <s v="09:00"/>
    <s v="Myanmar Matches"/>
    <s v="Myanmar, National League"/>
    <n v="0"/>
    <n v="0"/>
    <n v="0"/>
    <n v="0"/>
    <s v="0.0"/>
    <s v="0.0"/>
    <s v="0.0"/>
    <s v="0.0"/>
    <s v="0.0"/>
    <s v="0.0"/>
    <s v="0.0"/>
    <s v="0.0"/>
    <n v="-14"/>
    <n v="-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6020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19834.54"/>
    <s v="Huddersfield"/>
    <s v="Doncaster"/>
    <s v="Huddersfield v Doncaster"/>
    <s v="19.08.2025"/>
    <s v="18:45"/>
    <s v="English Sky Bet League 1"/>
    <s v="England, League One"/>
    <n v="3"/>
    <n v="83.34"/>
    <n v="50"/>
    <n v="16.670000000000002"/>
    <s v="16.67"/>
    <s v="50.0"/>
    <s v="15.0"/>
    <s v="10.0"/>
    <s v="5.0"/>
    <s v="21.67"/>
    <s v="13.34"/>
    <s v="35.0"/>
    <n v="-9"/>
    <n v="-17.5"/>
    <x v="76"/>
    <s v="100.0"/>
    <s v="0.0"/>
    <s v="66.67"/>
    <s v="33.33"/>
    <s v="16.67"/>
    <s v="16.67"/>
    <s v="16.67"/>
    <n v="30"/>
    <n v="70"/>
    <s v="1.91"/>
    <s v="3.9"/>
    <x v="19"/>
    <s v="1.29"/>
    <s v="1.3"/>
    <s v="6.5"/>
    <n v="1"/>
    <n v="0"/>
    <x v="1"/>
  </r>
  <r>
    <n v="6120"/>
    <s v="None"/>
    <s v="96.0"/>
    <n v="2"/>
    <n v="0"/>
    <s v="2 - 0"/>
    <s v="nan"/>
    <s v="nan"/>
    <s v="None"/>
    <s v="None"/>
    <n v="0"/>
    <s v="0 - 0"/>
    <s v="2 - 0"/>
    <s v="0 - 0"/>
    <s v="0 - 0"/>
    <s v="0 - 0"/>
    <s v="0 - 0"/>
    <s v="0 - 0"/>
    <s v="2 - 0"/>
    <n v="201.15"/>
    <s v="Quilmes"/>
    <s v="CA San Miguel"/>
    <s v="Quilmes v CA San Miguel"/>
    <s v="22.08.2025"/>
    <s v="21:00"/>
    <s v="Argentinian Primera B Nacional"/>
    <s v="Argentina, Primera Nacional"/>
    <n v="26"/>
    <n v="56.25"/>
    <n v="37.5"/>
    <n v="25"/>
    <s v="6.25"/>
    <s v="31.25"/>
    <s v="14.73"/>
    <s v="12.73"/>
    <s v="16.73"/>
    <s v="14.62"/>
    <s v="16.69"/>
    <s v="24.5"/>
    <n v="19"/>
    <n v="-5.5"/>
    <x v="1112"/>
    <s v="25.0"/>
    <s v="62.5"/>
    <s v="75.0"/>
    <s v="12.5"/>
    <s v="31.25"/>
    <s v="12.5"/>
    <s v="0.0"/>
    <n v="44.19"/>
    <n v="55.81"/>
    <s v="2.63"/>
    <s v="2.9"/>
    <x v="16"/>
    <s v="1.8"/>
    <s v="1.07"/>
    <s v="17"/>
    <n v="1"/>
    <n v="0"/>
    <x v="1"/>
  </r>
  <r>
    <n v="7350"/>
    <s v="None"/>
    <s v="94.0"/>
    <n v="2"/>
    <n v="0"/>
    <s v="2 - 0"/>
    <s v="None"/>
    <s v="None"/>
    <s v="None"/>
    <s v="None"/>
    <n v="0"/>
    <s v="2 - 0"/>
    <s v="2 - 0"/>
    <s v="1 - 0"/>
    <s v="2 - 0"/>
    <s v="2 - 0"/>
    <s v="2 - 0"/>
    <s v="2 - 0"/>
    <s v="2 - 0"/>
    <n v="34.68"/>
    <s v="Boston River"/>
    <s v="River Plate (Uru)"/>
    <s v="Boston River v River Plate (Uru)"/>
    <s v="06.09.2025"/>
    <s v="23:30"/>
    <s v="Uruguayan Primera Division"/>
    <s v="Uruguay, Primera División - Clausura"/>
    <n v="5"/>
    <n v="70"/>
    <n v="40"/>
    <n v="10"/>
    <s v="0.0"/>
    <s v="30.0"/>
    <s v="10.42"/>
    <s v="16.67"/>
    <s v="16.67"/>
    <s v="27.09"/>
    <s v="12.5"/>
    <s v="16.67"/>
    <n v="-24"/>
    <n v="0"/>
    <x v="89"/>
    <s v="40.0"/>
    <s v="40.0"/>
    <s v="0.0"/>
    <s v="80.0"/>
    <s v="10.0"/>
    <s v="0.0"/>
    <s v="0.0"/>
    <n v="43.75"/>
    <n v="56.25"/>
    <s v="1.7"/>
    <s v="4.75"/>
    <x v="6"/>
    <s v="1.4"/>
    <s v="1.2"/>
    <s v="9"/>
    <n v="1"/>
    <n v="0"/>
    <x v="1"/>
  </r>
  <r>
    <n v="6128"/>
    <s v="None"/>
    <s v="97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1133.1500000000001"/>
    <s v="Criciuma"/>
    <s v="Novorizontino"/>
    <s v="Criciuma v Novorizontino"/>
    <s v="23.08.2025"/>
    <s v="00:35"/>
    <s v="Brazilian Serie B"/>
    <s v="Brazil, Serie B"/>
    <n v="22"/>
    <n v="62.5"/>
    <n v="31.25"/>
    <n v="18.75"/>
    <s v="6.25"/>
    <s v="37.5"/>
    <s v="14.99"/>
    <s v="16.12"/>
    <s v="19.53"/>
    <s v="23.49"/>
    <s v="8.86"/>
    <s v="17.03"/>
    <n v="4"/>
    <n v="-11"/>
    <x v="1113"/>
    <s v="62.5"/>
    <s v="37.5"/>
    <s v="25.0"/>
    <s v="50.0"/>
    <s v="31.25"/>
    <s v="6.25"/>
    <s v="0.0"/>
    <n v="50.63"/>
    <n v="49.38"/>
    <s v="2"/>
    <s v="4.2"/>
    <x v="18"/>
    <s v="1.57"/>
    <s v="1.13"/>
    <s v="13"/>
    <n v="1"/>
    <n v="0"/>
    <x v="1"/>
  </r>
  <r>
    <n v="6253"/>
    <s v="None"/>
    <s v="98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282.45"/>
    <s v="Eastleigh"/>
    <s v="Boston Utd"/>
    <s v="Eastleigh v Boston Utd"/>
    <s v="23.08.2025"/>
    <s v="14:00"/>
    <s v="English National League"/>
    <s v="England, National League"/>
    <n v="2"/>
    <n v="58.34"/>
    <n v="41.67"/>
    <n v="41.67"/>
    <s v="41.67"/>
    <s v="0.0"/>
    <s v="16.67"/>
    <s v="18.75"/>
    <s v="6.25"/>
    <s v="35.42"/>
    <s v="6.25"/>
    <s v="16.67"/>
    <n v="14"/>
    <n v="7"/>
    <x v="55"/>
    <s v="33.33"/>
    <s v="66.67"/>
    <s v="50.0"/>
    <s v="50.0"/>
    <s v="16.67"/>
    <s v="0.0"/>
    <s v="0.0"/>
    <n v="41.67"/>
    <n v="58.34"/>
    <s v="2.38"/>
    <s v="2.63"/>
    <x v="6"/>
    <s v="1.29"/>
    <s v="1.25"/>
    <s v="7.5"/>
    <n v="1"/>
    <n v="0"/>
    <x v="1"/>
  </r>
  <r>
    <n v="6305"/>
    <s v="live"/>
    <s v="97.0"/>
    <n v="2"/>
    <n v="0"/>
    <s v="2 - 0"/>
    <n v="990"/>
    <n v="18.5"/>
    <s v="EXECUTION_COMPLETE"/>
    <s v="4.5"/>
    <n v="1.5"/>
    <s v="0 - 0"/>
    <s v="2 - 0"/>
    <s v="0 - 0"/>
    <s v="0 - 0"/>
    <s v="0 - 0"/>
    <s v="0 - 0"/>
    <s v="0 - 0"/>
    <s v="2 - 0"/>
    <n v="2213.04"/>
    <s v="Olympiakos"/>
    <s v="Asteras Tripolis"/>
    <s v="Olympiakos v Asteras Tripolis"/>
    <s v="23.08.2025"/>
    <s v="17:00"/>
    <s v="Greek Super League"/>
    <s v="Greece, Super League 1"/>
    <n v="0"/>
    <n v="0"/>
    <n v="0"/>
    <n v="0"/>
    <s v="0.0"/>
    <s v="0.0"/>
    <s v="0.0"/>
    <s v="0.0"/>
    <s v="0.0"/>
    <s v="0.0"/>
    <s v="0.0"/>
    <s v="0.0"/>
    <n v="12"/>
    <n v="-3"/>
    <x v="28"/>
    <s v="0.0"/>
    <s v="0.0"/>
    <s v="0.0"/>
    <s v="0.0"/>
    <s v="0.0"/>
    <s v="0.0"/>
    <s v="0.0"/>
    <n v="0"/>
    <n v="0"/>
    <s v="1.17"/>
    <s v="15"/>
    <x v="40"/>
    <s v="1.2"/>
    <s v="1.44"/>
    <s v="5"/>
    <n v="1"/>
    <n v="0"/>
    <x v="1"/>
  </r>
  <r>
    <n v="6371"/>
    <s v="None"/>
    <s v="100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490.26"/>
    <s v="Fortaleza FC"/>
    <s v="Santa Fe"/>
    <s v="Fortaleza FC v Santa Fe"/>
    <s v="23.08.2025"/>
    <s v="23:20"/>
    <s v="Colombian Primera A"/>
    <s v="Colombia, Primera A"/>
    <n v="27"/>
    <n v="62.5"/>
    <n v="50"/>
    <n v="31.25"/>
    <s v="6.25"/>
    <s v="31.25"/>
    <s v="12.1"/>
    <s v="13.24"/>
    <s v="25.92"/>
    <s v="19.39"/>
    <s v="11.24"/>
    <s v="18.13"/>
    <n v="16"/>
    <n v="2"/>
    <x v="819"/>
    <s v="37.5"/>
    <s v="50.0"/>
    <s v="50.0"/>
    <s v="37.5"/>
    <s v="37.5"/>
    <s v="25.0"/>
    <s v="0.0"/>
    <n v="51.25"/>
    <n v="48.76"/>
    <s v="2.5"/>
    <s v="2.8"/>
    <x v="13"/>
    <s v="1.4"/>
    <s v="1.2"/>
    <s v="9"/>
    <n v="1"/>
    <n v="0"/>
    <x v="1"/>
  </r>
  <r>
    <n v="6493"/>
    <s v="None"/>
    <s v="93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6.39"/>
    <s v="Caernarfon Town"/>
    <s v="Bala Town"/>
    <s v="Caernarfon Town v Bala Town"/>
    <s v="25.08.2025"/>
    <s v="13:30"/>
    <s v="Welsh Premiership"/>
    <s v="Wales, Premier League"/>
    <n v="2"/>
    <n v="75"/>
    <n v="50"/>
    <n v="50"/>
    <s v="33.34"/>
    <s v="25.0"/>
    <s v="22.22"/>
    <s v="36.12"/>
    <s v="13.89"/>
    <s v="8.34"/>
    <s v="5.56"/>
    <s v="13.89"/>
    <n v="0"/>
    <n v="-3"/>
    <x v="119"/>
    <s v="33.33"/>
    <s v="66.67"/>
    <s v="100.0"/>
    <s v="0.0"/>
    <s v="75.0"/>
    <s v="16.67"/>
    <s v="16.67"/>
    <n v="72.22"/>
    <n v="27.78"/>
    <s v="1.4"/>
    <s v="6"/>
    <x v="17"/>
    <s v="1.2"/>
    <s v="1.47"/>
    <s v="5"/>
    <n v="1"/>
    <n v="0"/>
    <x v="1"/>
  </r>
  <r>
    <n v="6623"/>
    <s v="None"/>
    <s v="94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4.8600000000000003"/>
    <s v="ADO Den Haag"/>
    <s v="Helmond Sport"/>
    <s v="ADO Den Haag v Helmond Sport"/>
    <s v="29.08.2025"/>
    <s v="18:00"/>
    <s v="Dutch Eerste Divisie"/>
    <s v="Netherlands, Eerste Divisie"/>
    <n v="2"/>
    <n v="100"/>
    <n v="66.67"/>
    <n v="66.67"/>
    <s v="25.0"/>
    <s v="16.67"/>
    <s v="6.25"/>
    <s v="12.5"/>
    <s v="22.5"/>
    <s v="20.0"/>
    <s v="32.5"/>
    <s v="6.25"/>
    <n v="-10"/>
    <n v="-5"/>
    <x v="48"/>
    <s v="50.0"/>
    <s v="50.0"/>
    <s v="33.33"/>
    <s v="66.67"/>
    <s v="58.34"/>
    <s v="0.0"/>
    <s v="0.0"/>
    <n v="41.25"/>
    <n v="58.75"/>
    <s v="1.47"/>
    <s v="6"/>
    <x v="17"/>
    <s v="1.17"/>
    <s v="1.5"/>
    <s v="4.5"/>
    <n v="1"/>
    <n v="0"/>
    <x v="1"/>
  </r>
  <r>
    <n v="6665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184.93"/>
    <s v="Magallanes"/>
    <s v="Union San Felipe"/>
    <s v="Magallanes v Union San Felipe"/>
    <s v="29.08.2025"/>
    <s v="19:00"/>
    <s v="Chilean Primera B"/>
    <s v="Chile, Primera B"/>
    <n v="22"/>
    <n v="56.25"/>
    <n v="43.75"/>
    <n v="18.75"/>
    <s v="6.25"/>
    <s v="43.75"/>
    <s v="14.02"/>
    <s v="13.26"/>
    <s v="15.25"/>
    <s v="14.21"/>
    <s v="13.92"/>
    <s v="29.36"/>
    <n v="4"/>
    <n v="9"/>
    <x v="274"/>
    <s v="37.5"/>
    <s v="37.5"/>
    <s v="50.0"/>
    <s v="37.5"/>
    <s v="12.5"/>
    <s v="6.25"/>
    <s v="6.25"/>
    <n v="42.52"/>
    <n v="57.49"/>
    <s v="2.2"/>
    <s v="3.1"/>
    <x v="13"/>
    <s v="1.4"/>
    <s v="1.2"/>
    <s v="8.5"/>
    <n v="1"/>
    <n v="0"/>
    <x v="1"/>
  </r>
  <r>
    <n v="6882"/>
    <s v="live"/>
    <s v="93.0"/>
    <n v="2"/>
    <n v="0"/>
    <s v="2 - 0"/>
    <n v="-1"/>
    <n v="2.04"/>
    <s v="EXECUTION_COMPLETE"/>
    <s v="4.0"/>
    <n v="2"/>
    <s v="0 - 0"/>
    <s v="2 - 0"/>
    <s v="0 - 0"/>
    <s v="0 - 0"/>
    <s v="0 - 0"/>
    <s v="0 - 0"/>
    <s v="1 - 0"/>
    <s v="2 - 0"/>
    <n v="5466.49"/>
    <s v="Partizan Belgrade"/>
    <s v="Radnik Surdulica"/>
    <s v="Partizan Belgrade v Radnik Surdulica"/>
    <s v="30.08.2025"/>
    <s v="17:30"/>
    <s v="Serbian Super League"/>
    <s v="Serbia, Super Liga"/>
    <n v="5"/>
    <n v="73.34"/>
    <n v="56.67"/>
    <n v="38.340000000000003"/>
    <s v="20.0"/>
    <s v="18.34"/>
    <s v="8.34"/>
    <s v="10.69"/>
    <s v="21.38"/>
    <s v="25.55"/>
    <s v="8.52"/>
    <s v="25.55"/>
    <n v="-18"/>
    <n v="-3"/>
    <x v="1114"/>
    <s v="80.0"/>
    <s v="20.0"/>
    <s v="16.67"/>
    <s v="66.67"/>
    <s v="38.34"/>
    <s v="20.0"/>
    <s v="0.0"/>
    <n v="40.4"/>
    <n v="59.6"/>
    <s v="1.3"/>
    <s v="9"/>
    <x v="25"/>
    <s v="1.17"/>
    <s v="1.5"/>
    <s v="4.5"/>
    <n v="1"/>
    <n v="0"/>
    <x v="1"/>
  </r>
  <r>
    <n v="7055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775.33"/>
    <s v="Gyori"/>
    <s v="Nyiregyhaza"/>
    <s v="Gyori v Nyiregyhaza"/>
    <s v="31.08.2025"/>
    <s v="15:30"/>
    <s v="Hungarian NB I"/>
    <s v="Hungary, NB I"/>
    <n v="4"/>
    <n v="100"/>
    <n v="65"/>
    <n v="55"/>
    <s v="55.0"/>
    <s v="0.0"/>
    <s v="10.13"/>
    <s v="15.4"/>
    <s v="20.66"/>
    <s v="7.63"/>
    <s v="15.4"/>
    <s v="30.79"/>
    <n v="-17"/>
    <n v="0.5"/>
    <x v="638"/>
    <s v="50.0"/>
    <s v="50.0"/>
    <s v="20.0"/>
    <s v="80.0"/>
    <s v="45.0"/>
    <s v="45.0"/>
    <s v="12.5"/>
    <n v="46.19"/>
    <n v="53.82"/>
    <s v="1.62"/>
    <s v="4.4"/>
    <x v="24"/>
    <s v="1.2"/>
    <s v="1.5"/>
    <s v="4.5"/>
    <n v="1"/>
    <n v="0"/>
    <x v="1"/>
  </r>
  <r>
    <n v="7348"/>
    <s v="None"/>
    <s v="93.0"/>
    <n v="2"/>
    <n v="0"/>
    <s v="2 - 0"/>
    <s v="None"/>
    <s v="None"/>
    <s v="None"/>
    <s v="None"/>
    <n v="0"/>
    <s v="0 - 0"/>
    <s v="2 - 0"/>
    <s v="0 - 0"/>
    <s v="0 - 0"/>
    <s v="0 - 0"/>
    <s v="0 - 0"/>
    <s v="0 - 0"/>
    <s v="2 - 0"/>
    <n v="355.3"/>
    <s v="Atletico Ottawa"/>
    <s v="Pacific"/>
    <s v="Atletico Ottawa v Pacific"/>
    <s v="06.09.2025"/>
    <s v="23:00"/>
    <s v="Canadian Premier League"/>
    <s v="Canada, Canadian Premier League"/>
    <n v="21"/>
    <n v="87.5"/>
    <n v="43.75"/>
    <n v="37.5"/>
    <s v="18.75"/>
    <s v="25.0"/>
    <s v="8.66"/>
    <s v="15.0"/>
    <s v="18.89"/>
    <s v="18.88"/>
    <s v="20.47"/>
    <s v="18.13"/>
    <n v="-10"/>
    <n v="-1"/>
    <x v="1115"/>
    <s v="37.5"/>
    <s v="50.0"/>
    <s v="25.0"/>
    <s v="75.0"/>
    <s v="43.75"/>
    <s v="25.0"/>
    <s v="12.5"/>
    <n v="42.54"/>
    <n v="57.47"/>
    <s v="1.5"/>
    <s v="5.5"/>
    <x v="22"/>
    <s v="1.22"/>
    <s v="1.33"/>
    <s v="5.5"/>
    <n v="1"/>
    <n v="0"/>
    <x v="1"/>
  </r>
  <r>
    <n v="7375"/>
    <s v="None"/>
    <s v="97.0"/>
    <n v="2"/>
    <n v="0"/>
    <s v="2 - 0"/>
    <s v="None"/>
    <s v="None"/>
    <s v="None"/>
    <s v="None"/>
    <n v="0"/>
    <s v="1 - 0"/>
    <s v="2 - 0"/>
    <s v="0 - 0"/>
    <s v="0 - 0"/>
    <s v="1 - 0"/>
    <s v="2 - 0"/>
    <s v="2 - 0"/>
    <s v="2 - 0"/>
    <n v="0"/>
    <s v="Assyriska Ff"/>
    <s v="IF Karlstad"/>
    <s v="Assyriska FF v IF Karlstad"/>
    <s v="07.09.2025"/>
    <s v="14:00"/>
    <s v="Swedish Division 1"/>
    <s v="Sweden, Ettan - Norra"/>
    <n v="20"/>
    <n v="75"/>
    <n v="62.5"/>
    <n v="50"/>
    <s v="18.75"/>
    <s v="25.0"/>
    <s v="20.1"/>
    <s v="9.76"/>
    <s v="20.39"/>
    <s v="17.57"/>
    <s v="13.64"/>
    <s v="18.55"/>
    <n v="10"/>
    <n v="-3"/>
    <x v="999"/>
    <s v="50.0"/>
    <s v="37.5"/>
    <s v="62.5"/>
    <s v="37.5"/>
    <s v="37.5"/>
    <s v="31.25"/>
    <s v="18.75"/>
    <n v="50.25"/>
    <n v="49.76"/>
    <s v="3.1"/>
    <s v="1.95"/>
    <x v="19"/>
    <s v="1.17"/>
    <s v="1.5"/>
    <s v="4.5"/>
    <n v="2"/>
    <n v="0"/>
    <x v="1"/>
  </r>
  <r>
    <n v="7426"/>
    <s v="live"/>
    <s v="97.0"/>
    <n v="2"/>
    <n v="0"/>
    <s v="2 - 0"/>
    <n v="-1"/>
    <n v="1000"/>
    <s v="EXECUTION_COMPLETE"/>
    <s v="4.0"/>
    <n v="2"/>
    <s v="0 - 0"/>
    <s v="2 - 0"/>
    <s v="0 - 0"/>
    <s v="0 - 0"/>
    <s v="0 - 0"/>
    <s v="0 - 0"/>
    <s v="0 - 0"/>
    <s v="2 - 0"/>
    <n v="0"/>
    <s v="Buriram Utd"/>
    <s v="Prachuap"/>
    <s v="Buriram Utd v Prachuap"/>
    <s v="12.09.2025"/>
    <s v="12:00"/>
    <s v="Thai League 1"/>
    <s v="Thailand, Thai League 1"/>
    <n v="3"/>
    <n v="83.34"/>
    <n v="83.34"/>
    <n v="50"/>
    <s v="33.34"/>
    <s v="16.67"/>
    <s v="7.15"/>
    <s v="14.29"/>
    <s v="14.29"/>
    <s v="35.72"/>
    <s v="14.29"/>
    <s v="14.29"/>
    <n v="-13"/>
    <n v="-2.5"/>
    <x v="79"/>
    <s v="100.0"/>
    <s v="0.0"/>
    <s v="33.33"/>
    <s v="33.33"/>
    <s v="33.34"/>
    <s v="16.67"/>
    <s v="0.0"/>
    <n v="35.72"/>
    <n v="64.290000000000006"/>
    <s v="1.1"/>
    <s v="14"/>
    <x v="35"/>
    <s v="1.08"/>
    <s v="1.9"/>
    <s v="-"/>
    <n v="1"/>
    <n v="0"/>
    <x v="1"/>
  </r>
  <r>
    <n v="7431"/>
    <s v="None"/>
    <s v="93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89.26"/>
    <s v="Beroe Stara Za"/>
    <s v="Botev Vratsa"/>
    <s v="Beroe Stara Za v Botev Vratsa"/>
    <s v="12.09.2025"/>
    <s v="14:30"/>
    <s v="Bulgarian A League"/>
    <s v="Bulgaria, First League"/>
    <n v="6"/>
    <n v="63.1"/>
    <n v="40.479999999999997"/>
    <n v="32.15"/>
    <s v="8.34"/>
    <s v="36.91"/>
    <s v="10.0"/>
    <s v="13.34"/>
    <s v="21.67"/>
    <s v="25.56"/>
    <s v="2.78"/>
    <s v="26.67"/>
    <n v="4"/>
    <n v="1"/>
    <x v="102"/>
    <s v="66.67"/>
    <s v="16.67"/>
    <s v="57.14"/>
    <s v="14.29"/>
    <s v="30.95"/>
    <s v="16.67"/>
    <s v="8.34"/>
    <n v="45"/>
    <n v="55"/>
    <s v="1.91"/>
    <s v="3.75"/>
    <x v="0"/>
    <s v="1.36"/>
    <s v="1.2"/>
    <s v="8"/>
    <n v="1"/>
    <n v="0"/>
    <x v="1"/>
  </r>
  <r>
    <n v="7545"/>
    <s v="None"/>
    <s v="99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574.86"/>
    <s v="Crawley Town"/>
    <s v="Cheltenham"/>
    <s v="Crawley Town v Cheltenham"/>
    <s v="13.09.2025"/>
    <s v="11:30"/>
    <s v="English Sky Bet League 2"/>
    <s v="England, League Two"/>
    <n v="7"/>
    <n v="64.290000000000006"/>
    <n v="35.72"/>
    <n v="14.29"/>
    <s v="7.15"/>
    <s v="14.29"/>
    <s v="19.59"/>
    <s v="9.59"/>
    <s v="9.38"/>
    <s v="22.71"/>
    <s v="25.84"/>
    <s v="12.92"/>
    <n v="-6"/>
    <n v="19"/>
    <x v="1023"/>
    <s v="42.86"/>
    <s v="57.14"/>
    <s v="28.57"/>
    <s v="71.43"/>
    <s v="21.43"/>
    <s v="7.15"/>
    <s v="0.0"/>
    <n v="38.54"/>
    <n v="61.46"/>
    <s v="-"/>
    <s v="-"/>
    <x v="3"/>
    <s v="-"/>
    <s v="-"/>
    <s v="-"/>
    <s v="None"/>
    <n v="0"/>
    <x v="1"/>
  </r>
  <r>
    <n v="7928"/>
    <s v="None"/>
    <s v="93.0"/>
    <n v="2"/>
    <n v="0"/>
    <s v="2 - 0"/>
    <s v="nan"/>
    <s v="nan"/>
    <s v="None"/>
    <s v="None"/>
    <n v="0"/>
    <s v="0 - 0"/>
    <s v="2 - 0"/>
    <s v="0 - 0"/>
    <s v="0 - 0"/>
    <s v="0 - 0"/>
    <s v="0 - 0"/>
    <s v="0 - 0"/>
    <s v="2 - 0"/>
    <n v="355"/>
    <s v="Santa Fe"/>
    <s v="Union Magdalena"/>
    <s v="Santa Fe v Union Magdalena"/>
    <s v="14.09.2025"/>
    <s v="19:00"/>
    <s v="Colombian Primera A"/>
    <s v="Colombia, Primera A"/>
    <n v="30"/>
    <n v="68.75"/>
    <n v="43.75"/>
    <n v="18.75"/>
    <s v="6.25"/>
    <s v="25.0"/>
    <s v="13.67"/>
    <s v="8.64"/>
    <s v="20.09"/>
    <s v="17.24"/>
    <s v="15.12"/>
    <s v="25.26"/>
    <n v="-19"/>
    <n v="6.5"/>
    <x v="198"/>
    <s v="25.0"/>
    <s v="50.0"/>
    <s v="37.5"/>
    <s v="62.5"/>
    <s v="31.25"/>
    <s v="12.5"/>
    <s v="0.0"/>
    <n v="42.39"/>
    <n v="57.61"/>
    <s v="1.44"/>
    <s v="7.5"/>
    <x v="20"/>
    <s v="1.33"/>
    <s v="1.25"/>
    <s v="8"/>
    <n v="1"/>
    <n v="0"/>
    <x v="1"/>
  </r>
  <r>
    <n v="8015"/>
    <s v="None"/>
    <s v="95.0"/>
    <n v="2"/>
    <n v="0"/>
    <s v="2 - 0"/>
    <s v="None"/>
    <s v="None"/>
    <s v="None"/>
    <s v="None"/>
    <n v="0"/>
    <s v="0 - 0"/>
    <s v="2 - 0"/>
    <s v="0 - 0"/>
    <s v="0 - 0"/>
    <s v="0 - 0"/>
    <s v="0 - 0"/>
    <s v="1 - 0"/>
    <s v="2 - 0"/>
    <n v="515.92999999999995"/>
    <s v="Comerciantes Unidos"/>
    <s v="Sport Huancayo"/>
    <s v="Comerciantes Unidos v Sport Huancayo"/>
    <s v="17.09.2025"/>
    <s v="20:15"/>
    <s v="Peruvian Primera Division"/>
    <s v="Peru, Primera División"/>
    <n v="25"/>
    <n v="68.75"/>
    <n v="50"/>
    <n v="31.25"/>
    <s v="18.75"/>
    <s v="18.75"/>
    <s v="10.51"/>
    <s v="17.32"/>
    <s v="13.53"/>
    <s v="15.03"/>
    <s v="19.56"/>
    <s v="24.06"/>
    <n v="15"/>
    <n v="4.5"/>
    <x v="720"/>
    <s v="62.5"/>
    <s v="25.0"/>
    <s v="37.5"/>
    <s v="50.0"/>
    <s v="37.5"/>
    <s v="25.0"/>
    <s v="6.25"/>
    <n v="41.35"/>
    <n v="58.65"/>
    <s v="2.9"/>
    <s v="2.3"/>
    <x v="13"/>
    <s v="1.33"/>
    <s v="1.25"/>
    <s v="8"/>
    <n v="2"/>
    <n v="0"/>
    <x v="1"/>
  </r>
  <r>
    <n v="7386"/>
    <s v="None"/>
    <s v="94.0"/>
    <n v="2"/>
    <n v="0"/>
    <s v="2 - 0"/>
    <s v="None"/>
    <s v="None"/>
    <s v="None"/>
    <s v="None"/>
    <n v="0"/>
    <s v="2 - 0"/>
    <s v="2 - 0"/>
    <s v="2 - 0"/>
    <s v="2 - 0"/>
    <s v="2 - 0"/>
    <s v="2 - 0"/>
    <s v="2 - 0"/>
    <s v="2 - 0"/>
    <n v="109.94"/>
    <s v="Criciuma"/>
    <s v="Chapecoense"/>
    <s v="Criciuma v Chapecoense"/>
    <s v="07.09.2025"/>
    <s v="19:00"/>
    <s v="Brazilian Serie B"/>
    <s v="Brazil, Serie B"/>
    <n v="24"/>
    <n v="56.25"/>
    <n v="31.25"/>
    <n v="31.25"/>
    <s v="18.75"/>
    <s v="62.5"/>
    <s v="14.59"/>
    <s v="13.73"/>
    <s v="13.73"/>
    <s v="23.71"/>
    <s v="10.65"/>
    <s v="23.61"/>
    <n v="-1"/>
    <n v="-16.5"/>
    <x v="493"/>
    <s v="75.0"/>
    <s v="25.0"/>
    <s v="75.0"/>
    <s v="0.0"/>
    <s v="25.0"/>
    <s v="18.75"/>
    <s v="6.25"/>
    <n v="42.04"/>
    <n v="57.96"/>
    <s v="1.91"/>
    <s v="4.2"/>
    <x v="0"/>
    <s v="1.4"/>
    <s v="1.2"/>
    <s v="9"/>
    <n v="1"/>
    <n v="0"/>
    <x v="1"/>
  </r>
  <r>
    <n v="8101"/>
    <s v="None"/>
    <s v="95.0"/>
    <n v="2"/>
    <n v="0"/>
    <s v="2 - 0"/>
    <s v="nan"/>
    <s v="nan"/>
    <s v="None"/>
    <s v="None"/>
    <n v="0"/>
    <s v="0 - 0"/>
    <s v="2 - 0"/>
    <s v="0 - 0"/>
    <s v="0 - 0"/>
    <s v="0 - 0"/>
    <s v="0 - 0"/>
    <s v="1 - 0"/>
    <s v="2 - 0"/>
    <n v="6524.73"/>
    <s v="Palermo"/>
    <s v="SSD Bari"/>
    <s v="Palermo v SSD Bari"/>
    <s v="19.09.2025"/>
    <s v="19:00"/>
    <s v="Italian Serie B"/>
    <s v="Italy, Serie B"/>
    <n v="3"/>
    <n v="83.34"/>
    <n v="50"/>
    <n v="0"/>
    <s v="0.0"/>
    <s v="33.34"/>
    <s v="22.5"/>
    <s v="12.5"/>
    <s v="22.5"/>
    <s v="6.25"/>
    <s v="20.0"/>
    <s v="16.25"/>
    <n v="-27"/>
    <n v="-0.5"/>
    <x v="76"/>
    <s v="66.67"/>
    <s v="0.0"/>
    <s v="0.0"/>
    <s v="100.0"/>
    <s v="33.34"/>
    <s v="16.67"/>
    <s v="0.0"/>
    <n v="57.5"/>
    <n v="42.5"/>
    <s v="1.62"/>
    <s v="5"/>
    <x v="24"/>
    <s v="1.29"/>
    <s v="1.33"/>
    <s v="6.5"/>
    <n v="1"/>
    <n v="0"/>
    <x v="1"/>
  </r>
  <r>
    <n v="8133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652.94000000000005"/>
    <s v="Kagoshima Utd"/>
    <s v="Tegevajaro Miyazaki"/>
    <s v="Kagoshima Utd v Tegevajaro Miyazaki"/>
    <s v="20.09.2025"/>
    <s v="10:00"/>
    <s v="Japanese J League 3"/>
    <s v="Japan, J3 League"/>
    <n v="27"/>
    <n v="75"/>
    <n v="68.75"/>
    <n v="43.75"/>
    <s v="31.25"/>
    <s v="37.5"/>
    <s v="11.85"/>
    <s v="11.25"/>
    <s v="19.21"/>
    <s v="18.58"/>
    <s v="13.94"/>
    <s v="25.18"/>
    <n v="-5"/>
    <n v="-12.5"/>
    <x v="1116"/>
    <s v="62.5"/>
    <s v="25.0"/>
    <s v="50.0"/>
    <s v="37.5"/>
    <s v="50.0"/>
    <s v="18.75"/>
    <s v="0.0"/>
    <n v="42.31"/>
    <n v="57.7"/>
    <s v="1.8"/>
    <s v="3.9"/>
    <x v="5"/>
    <s v="1.25"/>
    <s v="1.29"/>
    <s v="7"/>
    <n v="1"/>
    <n v="0"/>
    <x v="1"/>
  </r>
  <r>
    <n v="8146"/>
    <s v="None"/>
    <s v="96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3617.71"/>
    <s v="Harrogate Town"/>
    <s v="Shrewsbury"/>
    <s v="Harrogate Town v Shrewsbury"/>
    <s v="20.09.2025"/>
    <s v="11:30"/>
    <s v="English Sky Bet League 2"/>
    <s v="England, League Two"/>
    <n v="8"/>
    <n v="68.75"/>
    <n v="50"/>
    <n v="37.5"/>
    <s v="12.5"/>
    <s v="25.0"/>
    <s v="11.59"/>
    <s v="18.87"/>
    <s v="9.55"/>
    <s v="14.32"/>
    <s v="14.78"/>
    <s v="30.91"/>
    <n v="-8"/>
    <n v="16"/>
    <x v="75"/>
    <s v="50.0"/>
    <s v="50.0"/>
    <s v="0.0"/>
    <s v="75.0"/>
    <s v="25.0"/>
    <s v="12.5"/>
    <s v="6.25"/>
    <n v="40"/>
    <n v="60"/>
    <s v="2.5"/>
    <s v="2.7"/>
    <x v="5"/>
    <s v="1.36"/>
    <s v="1.25"/>
    <s v="8"/>
    <n v="1"/>
    <n v="0"/>
    <x v="1"/>
  </r>
  <r>
    <n v="8293"/>
    <s v="None"/>
    <s v="98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3046.19"/>
    <s v="Midtjylland"/>
    <s v="Viborg"/>
    <s v="Midtjylland v Viborg"/>
    <s v="20.09.2025"/>
    <s v="16:00"/>
    <s v="Danish Superliga"/>
    <s v="Denmark, Superliga"/>
    <n v="8"/>
    <n v="75"/>
    <n v="62.5"/>
    <n v="50"/>
    <s v="37.5"/>
    <s v="25.0"/>
    <s v="16.48"/>
    <s v="14.4"/>
    <s v="21.59"/>
    <s v="11.37"/>
    <s v="14.77"/>
    <s v="21.4"/>
    <n v="-9"/>
    <n v="-2.5"/>
    <x v="90"/>
    <s v="37.5"/>
    <s v="50.0"/>
    <s v="37.5"/>
    <s v="62.5"/>
    <s v="50.0"/>
    <s v="31.25"/>
    <s v="18.75"/>
    <n v="52.46"/>
    <n v="47.54"/>
    <s v="-"/>
    <s v="-"/>
    <x v="3"/>
    <s v="-"/>
    <s v="-"/>
    <s v="-"/>
    <s v="None"/>
    <n v="0"/>
    <x v="1"/>
  </r>
  <r>
    <n v="8338"/>
    <s v="None"/>
    <s v="97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23491.37"/>
    <s v="Valencia"/>
    <s v="Athletic Bilbao"/>
    <s v="Valencia v Athletic Bilbao"/>
    <s v="20.09.2025"/>
    <s v="19:00"/>
    <s v="Spanish La Liga"/>
    <s v="Spain, La Liga"/>
    <n v="4"/>
    <n v="62.5"/>
    <n v="50"/>
    <n v="25"/>
    <s v="25.0"/>
    <s v="25.0"/>
    <s v="4.17"/>
    <s v="8.34"/>
    <s v="10.0"/>
    <s v="35.84"/>
    <s v="14.17"/>
    <s v="27.5"/>
    <n v="21"/>
    <n v="1.5"/>
    <x v="76"/>
    <s v="50.0"/>
    <s v="50.0"/>
    <s v="75.0"/>
    <s v="25.0"/>
    <s v="12.5"/>
    <s v="0.0"/>
    <s v="0.0"/>
    <n v="22.5"/>
    <n v="77.5"/>
    <s v="-"/>
    <s v="-"/>
    <x v="3"/>
    <s v="-"/>
    <s v="-"/>
    <s v="-"/>
    <s v="None"/>
    <n v="0"/>
    <x v="1"/>
  </r>
  <r>
    <n v="8426"/>
    <s v="None"/>
    <s v="92.0"/>
    <n v="2"/>
    <n v="0"/>
    <s v="2 - 0"/>
    <s v="nan"/>
    <s v="nan"/>
    <s v="None"/>
    <s v="nan"/>
    <n v="0"/>
    <s v="0 - 0"/>
    <s v="2 - 0"/>
    <s v="0 - 0"/>
    <s v="0 - 0"/>
    <s v="0 - 0"/>
    <s v="0 - 0"/>
    <s v="0 - 0"/>
    <s v="2 - 0"/>
    <n v="8.69"/>
    <s v="LASK Linz"/>
    <s v="FC Blau Weiss Linz"/>
    <s v="Lask Linz v FC Blau Weiss Linz"/>
    <s v="21.09.2025"/>
    <s v="12:30"/>
    <s v="Austrian Bundesliga"/>
    <s v="Austria, Bundesliga"/>
    <n v="6"/>
    <n v="75"/>
    <n v="58.34"/>
    <n v="25"/>
    <s v="0.0"/>
    <s v="8.34"/>
    <s v="26.05"/>
    <s v="12.4"/>
    <s v="22.48"/>
    <s v="16.6"/>
    <s v="13.03"/>
    <s v="9.45"/>
    <n v="2"/>
    <n v="8"/>
    <x v="440"/>
    <s v="0.0"/>
    <s v="100.0"/>
    <s v="33.33"/>
    <s v="66.67"/>
    <s v="66.67"/>
    <s v="0.0"/>
    <s v="0.0"/>
    <n v="60.93"/>
    <n v="39.08"/>
    <s v="-"/>
    <s v="-"/>
    <x v="3"/>
    <s v="-"/>
    <s v="-"/>
    <s v="-"/>
    <s v="None"/>
    <n v="0"/>
    <x v="1"/>
  </r>
  <r>
    <n v="8521"/>
    <s v="None"/>
    <s v="98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650.51"/>
    <s v="Always Ready"/>
    <s v="Jorge Wilstermann"/>
    <s v="Always Ready v Jorge Wilstermann"/>
    <s v="21.09.2025"/>
    <s v="21:15"/>
    <s v="Bolivian Liga de Futbol Profesional"/>
    <s v="Bolivia, Primera División"/>
    <n v="20"/>
    <n v="75"/>
    <n v="62.5"/>
    <n v="37.5"/>
    <s v="31.25"/>
    <s v="31.25"/>
    <s v="11.37"/>
    <s v="11.37"/>
    <s v="23.55"/>
    <s v="15.31"/>
    <s v="14.68"/>
    <s v="23.74"/>
    <n v="-30"/>
    <n v="0"/>
    <x v="1117"/>
    <s v="75.0"/>
    <s v="25.0"/>
    <s v="12.5"/>
    <s v="75.0"/>
    <s v="50.0"/>
    <s v="31.25"/>
    <s v="0.0"/>
    <n v="46.27"/>
    <n v="53.73"/>
    <s v="1.06"/>
    <s v="21"/>
    <x v="44"/>
    <s v="1.06"/>
    <s v="2.1"/>
    <s v="2.63"/>
    <n v="1"/>
    <n v="0"/>
    <x v="1"/>
  </r>
  <r>
    <n v="8647"/>
    <s v="None"/>
    <s v="95.0"/>
    <n v="2"/>
    <n v="0"/>
    <s v="2 - 0"/>
    <s v="nan"/>
    <s v="nan"/>
    <s v="None"/>
    <s v="nan"/>
    <n v="0"/>
    <s v="0 - 0"/>
    <s v="2 - 0"/>
    <s v="0 - 0"/>
    <s v="0 - 0"/>
    <s v="0 - 0"/>
    <s v="0 - 0"/>
    <s v="1 - 0"/>
    <s v="2 - 0"/>
    <n v="143.6"/>
    <s v="Vizela"/>
    <s v="Leixoes"/>
    <s v="Vizela v Leixoes"/>
    <s v="26.09.2025"/>
    <s v="17:00"/>
    <s v="Portuguese Segunda Liga"/>
    <s v="Portugal, Segunda Liga"/>
    <n v="5"/>
    <n v="90"/>
    <n v="40"/>
    <n v="20"/>
    <s v="10.0"/>
    <s v="30.0"/>
    <s v="4.17"/>
    <s v="26.79"/>
    <s v="11.91"/>
    <s v="16.07"/>
    <s v="18.45"/>
    <s v="22.62"/>
    <n v="-15"/>
    <n v="-7.5"/>
    <x v="96"/>
    <s v="60.0"/>
    <s v="40.0"/>
    <s v="60.0"/>
    <s v="40.0"/>
    <s v="30.0"/>
    <s v="0.0"/>
    <s v="0.0"/>
    <n v="42.86"/>
    <n v="57.15"/>
    <s v="-"/>
    <s v="-"/>
    <x v="3"/>
    <s v="-"/>
    <s v="-"/>
    <s v="-"/>
    <s v="None"/>
    <n v="0"/>
    <x v="1"/>
  </r>
  <r>
    <n v="7399"/>
    <s v="None"/>
    <s v="94.0"/>
    <n v="2"/>
    <n v="0"/>
    <s v="2 - 0"/>
    <s v="None"/>
    <s v="None"/>
    <s v="None"/>
    <s v="None"/>
    <n v="0"/>
    <s v="0 - 0"/>
    <s v="2 - 0"/>
    <s v="0 - 0"/>
    <s v="0 - 0"/>
    <s v="0 - 0"/>
    <s v="1 - 0"/>
    <s v="1 - 0"/>
    <s v="2 - 0"/>
    <n v="187.6"/>
    <s v="Eibar"/>
    <s v="Andorra CF"/>
    <s v="Eibar v Andorra CF"/>
    <s v="08.09.2025"/>
    <s v="18:30"/>
    <s v="Spanish Segunda Division"/>
    <s v="Spain, Segunda División"/>
    <n v="3"/>
    <n v="100"/>
    <n v="66.67"/>
    <n v="16.670000000000002"/>
    <s v="0.0"/>
    <s v="16.67"/>
    <s v="11.11"/>
    <s v="18.75"/>
    <s v="5.56"/>
    <s v="23.61"/>
    <s v="23.61"/>
    <s v="17.36"/>
    <n v="4"/>
    <n v="-9"/>
    <x v="56"/>
    <s v="66.67"/>
    <s v="33.33"/>
    <s v="66.67"/>
    <s v="33.33"/>
    <s v="16.67"/>
    <s v="0.0"/>
    <s v="0.0"/>
    <n v="35.42"/>
    <n v="64.59"/>
    <s v="1.75"/>
    <s v="4.5"/>
    <x v="4"/>
    <s v="1.4"/>
    <s v="1.2"/>
    <s v="9"/>
    <n v="1"/>
    <n v="0"/>
    <x v="1"/>
  </r>
  <r>
    <n v="7408"/>
    <s v="None"/>
    <s v="93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0"/>
    <s v="Zrinjski"/>
    <s v="Sarajevo"/>
    <s v="Zrinjski v Sarajevo"/>
    <s v="10.09.2025"/>
    <s v="18:00"/>
    <s v="Bosnian Premier League"/>
    <s v="Bosnia, Premijer Liga"/>
    <n v="4"/>
    <n v="73.34"/>
    <n v="40"/>
    <n v="20"/>
    <s v="20.0"/>
    <s v="43.34"/>
    <s v="4.76"/>
    <s v="9.53"/>
    <s v="29.76"/>
    <s v="19.65"/>
    <s v="24.41"/>
    <s v="11.91"/>
    <n v="-1"/>
    <n v="1.5"/>
    <x v="1118"/>
    <s v="33.33"/>
    <s v="33.33"/>
    <s v="60.0"/>
    <s v="40.0"/>
    <s v="30.0"/>
    <s v="10.0"/>
    <s v="0.0"/>
    <n v="44.05"/>
    <n v="55.95"/>
    <s v="1.62"/>
    <s v="5"/>
    <x v="4"/>
    <s v="1.4"/>
    <s v="1.2"/>
    <s v="9"/>
    <n v="1"/>
    <n v="0"/>
    <x v="1"/>
  </r>
  <r>
    <n v="7412"/>
    <s v="None"/>
    <s v="93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11.9"/>
    <s v="CS Cartagines"/>
    <s v="CS Herediano"/>
    <s v="CS Cartagines v CS Herediano"/>
    <s v="11.09.2025"/>
    <s v="02:00"/>
    <s v="Costa Rican Primera Division"/>
    <s v="Costa-Rica, Primera División"/>
    <n v="5"/>
    <n v="35"/>
    <n v="35"/>
    <n v="16.670000000000002"/>
    <s v="8.34"/>
    <s v="65.0"/>
    <s v="3.57"/>
    <s v="27.86"/>
    <s v="17.15"/>
    <s v="7.15"/>
    <s v="7.15"/>
    <s v="37.15"/>
    <n v="1"/>
    <n v="-1.5"/>
    <x v="1119"/>
    <s v="40.0"/>
    <s v="20.0"/>
    <s v="33.33"/>
    <s v="50.0"/>
    <s v="35.0"/>
    <s v="0.0"/>
    <s v="0.0"/>
    <n v="48.57"/>
    <n v="51.43"/>
    <s v="2.05"/>
    <s v="3.4"/>
    <x v="26"/>
    <s v="1.36"/>
    <s v="1.22"/>
    <s v="8"/>
    <n v="1"/>
    <n v="0"/>
    <x v="1"/>
  </r>
  <r>
    <n v="7419"/>
    <s v="None"/>
    <s v="98.0"/>
    <n v="2"/>
    <n v="0"/>
    <s v="2 - 0"/>
    <s v="nan"/>
    <s v="nan"/>
    <s v="None"/>
    <s v="None"/>
    <n v="0"/>
    <s v="2 - 0"/>
    <s v="2 - 0"/>
    <s v="1 - 0"/>
    <s v="1 - 0"/>
    <s v="2 - 0"/>
    <s v="2 - 0"/>
    <s v="2 - 0"/>
    <s v="2 - 0"/>
    <n v="0"/>
    <s v="IA Akranes"/>
    <s v="Breidablik"/>
    <s v="IA Akranes v Breidablik"/>
    <s v="11.09.2025"/>
    <s v="17:00"/>
    <s v="Icelandic Urvalsdeild"/>
    <s v="Iceland, Úrvalsdeild"/>
    <n v="20"/>
    <n v="75"/>
    <n v="43.75"/>
    <n v="37.5"/>
    <s v="18.75"/>
    <s v="18.75"/>
    <s v="11.56"/>
    <s v="14.04"/>
    <s v="20.19"/>
    <s v="17.14"/>
    <s v="15.41"/>
    <s v="21.68"/>
    <n v="12"/>
    <n v="4"/>
    <x v="90"/>
    <s v="37.5"/>
    <s v="62.5"/>
    <s v="62.5"/>
    <s v="37.5"/>
    <s v="37.5"/>
    <s v="18.75"/>
    <s v="0.0"/>
    <n v="45.78"/>
    <n v="54.23"/>
    <s v="5"/>
    <s v="1.47"/>
    <x v="17"/>
    <s v="1.1"/>
    <s v="1.8"/>
    <s v="3.25"/>
    <n v="2"/>
    <n v="0"/>
    <x v="1"/>
  </r>
  <r>
    <n v="7434"/>
    <s v="live"/>
    <s v="93.0"/>
    <n v="2"/>
    <n v="0"/>
    <s v="2 - 0"/>
    <n v="-1"/>
    <n v="-1"/>
    <s v="EXECUTABLE"/>
    <s v="0.0"/>
    <n v="0"/>
    <s v="1 - 0"/>
    <s v="2 - 0"/>
    <s v="1 - 0"/>
    <s v="1 - 0"/>
    <s v="1 - 0"/>
    <s v="2 - 0"/>
    <s v="2 - 0"/>
    <s v="2 - 0"/>
    <n v="0"/>
    <s v="Veres Rivne"/>
    <s v="FK Kudrivka"/>
    <s v="Veres Rivne v FK Kudrivka"/>
    <s v="12.09.2025"/>
    <s v="15:00"/>
    <s v="Ukrainian Premier League"/>
    <s v="Ukraine, Premier League"/>
    <n v="4"/>
    <n v="75"/>
    <n v="50"/>
    <n v="37.5"/>
    <s v="0.0"/>
    <s v="12.5"/>
    <s v="23.33"/>
    <s v="10.0"/>
    <s v="26.67"/>
    <s v="16.67"/>
    <s v="16.67"/>
    <s v="6.67"/>
    <n v="9"/>
    <n v="-0.5"/>
    <x v="96"/>
    <s v="25.0"/>
    <s v="75.0"/>
    <s v="75.0"/>
    <s v="25.0"/>
    <s v="37.5"/>
    <s v="12.5"/>
    <s v="0.0"/>
    <n v="60"/>
    <n v="40"/>
    <s v="1.9"/>
    <s v="3.6"/>
    <x v="4"/>
    <s v="1.29"/>
    <s v="1.25"/>
    <s v="7"/>
    <n v="1"/>
    <n v="0"/>
    <x v="1"/>
  </r>
  <r>
    <n v="7444"/>
    <s v="None"/>
    <s v="106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117.24"/>
    <s v="Lechia Gdansk"/>
    <s v="GKS Katowice"/>
    <s v="Lechia Gdansk v GKS Katowice"/>
    <s v="12.09.2025"/>
    <s v="16:00"/>
    <s v="Polish Ekstraklasa"/>
    <s v="Poland, Ekstraklasa"/>
    <n v="7"/>
    <n v="85.71"/>
    <n v="78.569999999999993"/>
    <n v="57.14"/>
    <s v="35.72"/>
    <s v="7.15"/>
    <s v="12.45"/>
    <s v="8.84"/>
    <s v="25.29"/>
    <s v="18.07"/>
    <s v="12.07"/>
    <s v="23.29"/>
    <n v="-6"/>
    <n v="7"/>
    <x v="1120"/>
    <s v="57.14"/>
    <s v="42.86"/>
    <s v="14.29"/>
    <s v="85.71"/>
    <s v="57.15"/>
    <s v="28.57"/>
    <s v="14.29"/>
    <n v="46.58"/>
    <n v="53.42"/>
    <s v="2.15"/>
    <s v="2.9"/>
    <x v="1"/>
    <s v="1.13"/>
    <s v="1.57"/>
    <s v="4"/>
    <n v="1"/>
    <n v="0"/>
    <x v="1"/>
  </r>
  <r>
    <n v="7446"/>
    <s v="None"/>
    <s v="97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1112.18"/>
    <s v="Arminia Bielefeld"/>
    <s v="FC Magdeburg"/>
    <s v="Arminia Bielefeld v FC Magdeburg"/>
    <s v="12.09.2025"/>
    <s v="16:30"/>
    <s v="German Bundesliga 2"/>
    <s v="Germany, 2. Bundesliga"/>
    <n v="4"/>
    <n v="87.5"/>
    <n v="62.5"/>
    <n v="37.5"/>
    <s v="25.0"/>
    <s v="12.5"/>
    <s v="0.0"/>
    <s v="19.46"/>
    <s v="20.37"/>
    <s v="7.69"/>
    <s v="19.46"/>
    <s v="33.03"/>
    <n v="-15"/>
    <n v="-4.5"/>
    <x v="96"/>
    <s v="25.0"/>
    <s v="75.0"/>
    <s v="25.0"/>
    <s v="75.0"/>
    <s v="62.5"/>
    <s v="12.5"/>
    <s v="0.0"/>
    <n v="39.82"/>
    <n v="60.18"/>
    <s v="2.1"/>
    <s v="3"/>
    <x v="1"/>
    <s v="1.11"/>
    <s v="1.57"/>
    <s v="4"/>
    <n v="1"/>
    <n v="0"/>
    <x v="1"/>
  </r>
  <r>
    <n v="7462"/>
    <s v="None"/>
    <s v="92.0"/>
    <n v="2"/>
    <n v="0"/>
    <s v="2 - 0"/>
    <s v="nan"/>
    <s v="nan"/>
    <s v="None"/>
    <s v="nan"/>
    <n v="0"/>
    <s v="1 - 0"/>
    <s v="2 - 0"/>
    <s v="0 - 0"/>
    <s v="0 - 0"/>
    <s v="1 - 0"/>
    <s v="1 - 0"/>
    <s v="2 - 0"/>
    <s v="2 - 0"/>
    <n v="206.45"/>
    <s v="Jong FC Utrecht"/>
    <s v="RKC Waalwijk"/>
    <s v="Jong FC Utrecht v RKC Waalwijk"/>
    <s v="12.09.2025"/>
    <s v="18:00"/>
    <s v="Dutch Eerste Divisie"/>
    <s v="Netherlands, Eerste Divisie"/>
    <n v="4"/>
    <n v="75"/>
    <n v="50"/>
    <n v="37.5"/>
    <s v="25.0"/>
    <s v="12.5"/>
    <s v="16.67"/>
    <s v="28.34"/>
    <s v="0.0"/>
    <s v="21.67"/>
    <s v="25.0"/>
    <s v="8.34"/>
    <n v="6"/>
    <n v="-2"/>
    <x v="119"/>
    <s v="25.0"/>
    <s v="75.0"/>
    <s v="75.0"/>
    <s v="25.0"/>
    <s v="37.5"/>
    <s v="12.5"/>
    <s v="12.5"/>
    <n v="45"/>
    <n v="55"/>
    <s v="-"/>
    <s v="-"/>
    <x v="3"/>
    <s v="-"/>
    <s v="-"/>
    <s v="-"/>
    <s v="None"/>
    <n v="0"/>
    <x v="1"/>
  </r>
  <r>
    <n v="7470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221.22"/>
    <s v="MC Oran"/>
    <s v="Kabylie"/>
    <s v="MC Oran v Kabylie"/>
    <s v="12.09.2025"/>
    <s v="18:00"/>
    <s v="Algerian Ligue 1"/>
    <s v="Algeria, Ligue 1"/>
    <n v="2"/>
    <n v="41.67"/>
    <n v="16.670000000000002"/>
    <n v="0"/>
    <s v="0.0"/>
    <s v="41.67"/>
    <s v="0.0"/>
    <s v="0.0"/>
    <s v="62.5"/>
    <s v="25.0"/>
    <s v="12.5"/>
    <s v="0.0"/>
    <n v="-1"/>
    <n v="0.5"/>
    <x v="186"/>
    <s v="0.0"/>
    <s v="66.67"/>
    <s v="50.0"/>
    <s v="0.0"/>
    <s v="25.0"/>
    <s v="0.0"/>
    <s v="0.0"/>
    <n v="62.5"/>
    <n v="37.5"/>
    <s v="-"/>
    <s v="-"/>
    <x v="3"/>
    <s v="-"/>
    <s v="-"/>
    <s v="-"/>
    <s v="None"/>
    <n v="0"/>
    <x v="1"/>
  </r>
  <r>
    <n v="7500"/>
    <s v="None"/>
    <s v="94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423.82"/>
    <s v="Racing Club"/>
    <s v="San Lorenzo"/>
    <s v="Racing Club v San Lorenzo"/>
    <s v="12.09.2025"/>
    <s v="22:00"/>
    <s v="Argentinian Primera Division"/>
    <s v="Argentina, Liga Profesional Argentina"/>
    <n v="23"/>
    <n v="43.75"/>
    <n v="31.25"/>
    <n v="12.5"/>
    <s v="12.5"/>
    <s v="43.75"/>
    <s v="10.32"/>
    <s v="17.92"/>
    <s v="14.38"/>
    <s v="13.86"/>
    <s v="11.25"/>
    <s v="32.29"/>
    <n v="5"/>
    <n v="-6.5"/>
    <x v="1121"/>
    <s v="75.0"/>
    <s v="25.0"/>
    <s v="37.5"/>
    <s v="25.0"/>
    <s v="25.0"/>
    <s v="12.5"/>
    <s v="0.0"/>
    <n v="42.61"/>
    <n v="57.4"/>
    <s v="-"/>
    <s v="-"/>
    <x v="3"/>
    <s v="-"/>
    <s v="-"/>
    <s v="-"/>
    <s v="None"/>
    <n v="0"/>
    <x v="1"/>
  </r>
  <r>
    <n v="7512"/>
    <s v="None"/>
    <s v="97.0"/>
    <n v="2"/>
    <n v="0"/>
    <s v="2 - 0"/>
    <s v="nan"/>
    <s v="nan"/>
    <s v="None"/>
    <s v="nan"/>
    <n v="0"/>
    <s v="2 - 0"/>
    <s v="2 - 0"/>
    <s v="0 - 0"/>
    <s v="2 - 0"/>
    <s v="2 - 0"/>
    <s v="2 - 0"/>
    <s v="2 - 0"/>
    <s v="2 - 0"/>
    <n v="61.92"/>
    <s v="Yangpyeong FC"/>
    <s v="Siheung Citizen"/>
    <s v="Yangpyeong FC v Siheung Citizen"/>
    <s v="13.09.2025"/>
    <s v="08:00"/>
    <s v="South Korean K3 League"/>
    <s v="South-Korea, K3 League"/>
    <n v="21"/>
    <n v="75"/>
    <n v="50"/>
    <n v="25"/>
    <s v="6.25"/>
    <s v="50.0"/>
    <s v="6.94"/>
    <s v="13.03"/>
    <s v="16.74"/>
    <s v="20.13"/>
    <s v="19.29"/>
    <s v="23.87"/>
    <n v="5"/>
    <n v="-8.5"/>
    <x v="1122"/>
    <s v="50.0"/>
    <s v="50.0"/>
    <s v="50.0"/>
    <s v="37.5"/>
    <s v="12.5"/>
    <s v="6.25"/>
    <s v="0.0"/>
    <n v="36.72"/>
    <n v="63.29"/>
    <s v="-"/>
    <s v="-"/>
    <x v="3"/>
    <s v="-"/>
    <s v="-"/>
    <s v="-"/>
    <s v="None"/>
    <n v="0"/>
    <x v="1"/>
  </r>
  <r>
    <n v="7518"/>
    <s v="None"/>
    <s v="95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35.659999999999997"/>
    <s v="Matsumoto"/>
    <s v="Azul Claro Numazu"/>
    <s v="Matsumoto v Azul Claro Numazu"/>
    <s v="13.09.2025"/>
    <s v="09:00"/>
    <s v="Japanese J League 3"/>
    <s v="Japan, J3 League"/>
    <n v="26"/>
    <n v="62.5"/>
    <n v="56.25"/>
    <n v="43.75"/>
    <s v="25.0"/>
    <s v="37.5"/>
    <s v="19.77"/>
    <s v="17.94"/>
    <s v="16.58"/>
    <s v="22.11"/>
    <s v="11.7"/>
    <s v="11.9"/>
    <n v="-4"/>
    <n v="5"/>
    <x v="80"/>
    <s v="37.5"/>
    <s v="37.5"/>
    <s v="37.5"/>
    <s v="50.0"/>
    <s v="43.75"/>
    <s v="25.0"/>
    <s v="12.5"/>
    <n v="54.29"/>
    <n v="45.72"/>
    <s v="-"/>
    <s v="-"/>
    <x v="3"/>
    <s v="-"/>
    <s v="-"/>
    <s v="-"/>
    <s v="None"/>
    <n v="0"/>
    <x v="1"/>
  </r>
  <r>
    <n v="7559"/>
    <s v="None"/>
    <s v="97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13835.57"/>
    <s v="Getafe"/>
    <s v="Oviedo"/>
    <s v="Getafe v Oviedo"/>
    <s v="13.09.2025"/>
    <s v="12:00"/>
    <s v="Spanish La Liga"/>
    <s v="Spain, La Liga"/>
    <n v="3"/>
    <n v="83.34"/>
    <n v="50"/>
    <n v="0"/>
    <s v="0.0"/>
    <s v="33.33"/>
    <s v="6.25"/>
    <s v="14.59"/>
    <s v="31.25"/>
    <s v="18.75"/>
    <s v="6.25"/>
    <s v="22.92"/>
    <n v="-15"/>
    <n v="7.5"/>
    <x v="126"/>
    <s v="66.67"/>
    <s v="33.33"/>
    <s v="33.33"/>
    <s v="66.67"/>
    <s v="33.33"/>
    <s v="0.0"/>
    <s v="0.0"/>
    <n v="52.09"/>
    <n v="47.92"/>
    <s v="-"/>
    <s v="-"/>
    <x v="3"/>
    <s v="-"/>
    <s v="-"/>
    <s v="-"/>
    <s v="None"/>
    <n v="0"/>
    <x v="1"/>
  </r>
  <r>
    <n v="7564"/>
    <s v="None"/>
    <s v="93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155.54"/>
    <s v="Boluspor"/>
    <s v="Manisa FK"/>
    <s v="Boluspor v Manisa FK"/>
    <s v="13.09.2025"/>
    <s v="13:00"/>
    <s v="Turkish 1 Lig"/>
    <s v="Turkey, 1. Lig"/>
    <n v="4"/>
    <n v="100"/>
    <n v="62.5"/>
    <n v="25"/>
    <s v="25.0"/>
    <s v="0.0"/>
    <s v="3.34"/>
    <s v="21.67"/>
    <s v="25.0"/>
    <s v="13.34"/>
    <s v="13.34"/>
    <s v="23.34"/>
    <n v="-5"/>
    <n v="0.5"/>
    <x v="299"/>
    <s v="75.0"/>
    <s v="25.0"/>
    <s v="25.0"/>
    <s v="75.0"/>
    <s v="50.0"/>
    <s v="25.0"/>
    <s v="0.0"/>
    <n v="50"/>
    <n v="50"/>
    <s v="-"/>
    <s v="-"/>
    <x v="3"/>
    <s v="-"/>
    <s v="-"/>
    <s v="-"/>
    <s v="None"/>
    <n v="0"/>
    <x v="1"/>
  </r>
  <r>
    <n v="7567"/>
    <s v="None"/>
    <s v="94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231.16"/>
    <s v="Orebro"/>
    <s v="Ostersunds FK"/>
    <s v="Orebro v Ostersunds FK"/>
    <s v="13.09.2025"/>
    <s v="13:00"/>
    <s v="Swedish Superettan"/>
    <s v="Sweden, Superettan"/>
    <n v="21"/>
    <n v="87.5"/>
    <n v="50"/>
    <n v="37.5"/>
    <s v="6.25"/>
    <s v="12.5"/>
    <s v="16.34"/>
    <s v="17.25"/>
    <s v="10.38"/>
    <s v="16.37"/>
    <s v="16.37"/>
    <s v="23.3"/>
    <n v="5"/>
    <n v="9.5"/>
    <x v="1115"/>
    <s v="50.0"/>
    <s v="37.5"/>
    <s v="37.5"/>
    <s v="50.0"/>
    <s v="25.0"/>
    <s v="12.5"/>
    <s v="6.25"/>
    <n v="43.97"/>
    <n v="56.04"/>
    <s v="-"/>
    <s v="-"/>
    <x v="3"/>
    <s v="-"/>
    <s v="-"/>
    <s v="-"/>
    <s v="None"/>
    <n v="0"/>
    <x v="1"/>
  </r>
  <r>
    <n v="7572"/>
    <s v="None"/>
    <s v="96.0"/>
    <n v="2"/>
    <n v="0"/>
    <s v="2 - 0"/>
    <s v="nan"/>
    <s v="nan"/>
    <s v="None"/>
    <s v="nan"/>
    <n v="0"/>
    <s v="1 - 0"/>
    <s v="2 - 0"/>
    <s v="0 - 0"/>
    <s v="0 - 0"/>
    <s v="1 - 0"/>
    <s v="1 - 0"/>
    <s v="1 - 0"/>
    <s v="2 - 0"/>
    <n v="31830.71"/>
    <s v="Cagliari"/>
    <s v="Parma"/>
    <s v="Cagliari v Parma"/>
    <s v="13.09.2025"/>
    <s v="13:00"/>
    <s v="Italian Serie A"/>
    <s v="Italy, Serie A"/>
    <n v="2"/>
    <n v="75"/>
    <n v="0"/>
    <n v="0"/>
    <s v="0.0"/>
    <s v="0.0"/>
    <s v="0.0"/>
    <s v="0.0"/>
    <s v="0.0"/>
    <s v="12.5"/>
    <s v="16.67"/>
    <s v="70.84"/>
    <n v="-6"/>
    <n v="9"/>
    <x v="123"/>
    <s v="0.0"/>
    <s v="100.0"/>
    <s v="0.0"/>
    <s v="100.0"/>
    <s v="0.0"/>
    <s v="0.0"/>
    <s v="0.0"/>
    <n v="0"/>
    <n v="100"/>
    <s v="-"/>
    <s v="-"/>
    <x v="3"/>
    <s v="-"/>
    <s v="-"/>
    <s v="-"/>
    <s v="None"/>
    <n v="0"/>
    <x v="1"/>
  </r>
  <r>
    <n v="7600"/>
    <s v="None"/>
    <s v="95.0"/>
    <n v="2"/>
    <n v="0"/>
    <s v="2 - 0"/>
    <s v="nan"/>
    <s v="nan"/>
    <s v="None"/>
    <s v="nan"/>
    <n v="0"/>
    <s v="2 - 0"/>
    <s v="2 - 0"/>
    <s v="1 - 0"/>
    <s v="1 - 0"/>
    <s v="2 - 0"/>
    <s v="2 - 0"/>
    <s v="2 - 0"/>
    <s v="2 - 0"/>
    <n v="914"/>
    <s v="Zulte-Waregem"/>
    <s v="Oud-Heverlee Leuven"/>
    <s v="Zulte-Waregem v Oud-Heverlee Leuven"/>
    <s v="13.09.2025"/>
    <s v="14:00"/>
    <s v="Belgian First Division A"/>
    <s v="Belgium, Jupiler Pro League"/>
    <n v="6"/>
    <n v="75"/>
    <n v="58.34"/>
    <n v="50"/>
    <s v="25.0"/>
    <s v="16.67"/>
    <s v="21.64"/>
    <s v="13.31"/>
    <s v="8.19"/>
    <s v="10.82"/>
    <s v="16.23"/>
    <s v="29.83"/>
    <n v="-3"/>
    <n v="10.5"/>
    <x v="261"/>
    <s v="33.33"/>
    <s v="66.67"/>
    <s v="50.0"/>
    <s v="50.0"/>
    <s v="33.33"/>
    <s v="25.0"/>
    <s v="8.34"/>
    <n v="43.13"/>
    <n v="56.87"/>
    <s v="-"/>
    <s v="-"/>
    <x v="3"/>
    <s v="-"/>
    <s v="-"/>
    <s v="-"/>
    <s v="None"/>
    <n v="0"/>
    <x v="1"/>
  </r>
  <r>
    <n v="7652"/>
    <s v="None"/>
    <s v="94.0"/>
    <n v="2"/>
    <n v="0"/>
    <s v="2 - 0"/>
    <s v="nan"/>
    <s v="nan"/>
    <s v="None"/>
    <s v="nan"/>
    <n v="0"/>
    <s v="2 - 0"/>
    <s v="2 - 0"/>
    <s v="2 - 0"/>
    <s v="2 - 0"/>
    <s v="2 - 0"/>
    <s v="2 - 0"/>
    <s v="2 - 0"/>
    <s v="2 - 0"/>
    <n v="273.02"/>
    <s v="Varazdin"/>
    <s v="Hajduk Split"/>
    <s v="Varazdin v Hajduk Split"/>
    <s v="13.09.2025"/>
    <s v="15:00"/>
    <s v="Croatian 1 HNL"/>
    <s v="Croatia, HNL"/>
    <n v="5"/>
    <n v="90"/>
    <n v="60"/>
    <n v="30"/>
    <s v="0.0"/>
    <s v="40.0"/>
    <s v="7.42"/>
    <s v="18.96"/>
    <s v="10.99"/>
    <s v="14.56"/>
    <s v="18.41"/>
    <s v="29.67"/>
    <n v="8"/>
    <n v="-3"/>
    <x v="96"/>
    <s v="20.0"/>
    <s v="60.0"/>
    <s v="80.0"/>
    <s v="20.0"/>
    <s v="30.0"/>
    <s v="0.0"/>
    <s v="0.0"/>
    <n v="37.36"/>
    <n v="62.64"/>
    <s v="-"/>
    <s v="-"/>
    <x v="3"/>
    <s v="-"/>
    <s v="-"/>
    <s v="-"/>
    <s v="None"/>
    <n v="0"/>
    <x v="1"/>
  </r>
  <r>
    <n v="7674"/>
    <s v="None"/>
    <s v="98.0"/>
    <n v="2"/>
    <n v="0"/>
    <s v="2 - 0"/>
    <s v="nan"/>
    <s v="nan"/>
    <s v="None"/>
    <s v="nan"/>
    <n v="0"/>
    <s v="1 - 0"/>
    <s v="2 - 0"/>
    <s v="0 - 0"/>
    <s v="1 - 0"/>
    <s v="1 - 0"/>
    <n v="0"/>
    <s v="1 - 0"/>
    <s v="2 - 0"/>
    <n v="45.22"/>
    <s v="ASO Chlef"/>
    <s v="MC El Bayadh"/>
    <s v="ASO Chlef v MC El Bayadh"/>
    <s v="13.09.2025"/>
    <s v="16:00"/>
    <s v="Algerian Ligue 1"/>
    <s v="Algeria, Ligue 1"/>
    <n v="3"/>
    <n v="50"/>
    <n v="16.670000000000002"/>
    <n v="0"/>
    <s v="0.0"/>
    <s v="16.67"/>
    <s v="0.0"/>
    <s v="35.0"/>
    <s v="20.0"/>
    <s v="22.5"/>
    <s v="0.0"/>
    <s v="22.5"/>
    <n v="-2"/>
    <n v="12"/>
    <x v="239"/>
    <s v="0.0"/>
    <s v="66.67"/>
    <s v="0.0"/>
    <s v="100.0"/>
    <s v="0.0"/>
    <s v="0.0"/>
    <s v="0.0"/>
    <n v="55"/>
    <n v="45"/>
    <s v="-"/>
    <s v="-"/>
    <x v="3"/>
    <s v="-"/>
    <s v="-"/>
    <s v="-"/>
    <s v="None"/>
    <n v="0"/>
    <x v="1"/>
  </r>
  <r>
    <n v="7676"/>
    <s v="None"/>
    <s v="94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495.75"/>
    <s v="Carlisle"/>
    <s v="Aldershot"/>
    <s v="Carlisle v Aldershot"/>
    <s v="13.09.2025"/>
    <s v="14:00"/>
    <s v="English National League"/>
    <s v="England, National League"/>
    <n v="8"/>
    <n v="87.5"/>
    <n v="75"/>
    <n v="62.5"/>
    <s v="43.75"/>
    <s v="37.5"/>
    <s v="10.37"/>
    <s v="10.76"/>
    <s v="6.02"/>
    <s v="27.15"/>
    <s v="12.93"/>
    <s v="32.78"/>
    <n v="-15"/>
    <n v="-9.5"/>
    <x v="48"/>
    <s v="62.5"/>
    <s v="37.5"/>
    <s v="50.0"/>
    <s v="50.0"/>
    <s v="31.25"/>
    <s v="6.25"/>
    <s v="0.0"/>
    <n v="27.15"/>
    <n v="72.849999999999994"/>
    <s v="-"/>
    <s v="-"/>
    <x v="3"/>
    <s v="-"/>
    <s v="-"/>
    <s v="-"/>
    <s v="None"/>
    <n v="0"/>
    <x v="1"/>
  </r>
  <r>
    <n v="7702"/>
    <s v="None"/>
    <s v="94.0"/>
    <n v="2"/>
    <n v="0"/>
    <s v="2 - 0"/>
    <s v="nan"/>
    <s v="nan"/>
    <s v="None"/>
    <s v="None"/>
    <n v="0"/>
    <s v="1 - 0"/>
    <s v="2 - 0"/>
    <s v="0 - 0"/>
    <s v="0 - 0"/>
    <s v="1 - 0"/>
    <s v="1 - 0"/>
    <s v="2 - 0"/>
    <s v="2 - 0"/>
    <n v="1293.3800000000001"/>
    <s v="Spartak Varna"/>
    <s v="Arda"/>
    <s v="Spartak Varna v Arda"/>
    <s v="13.09.2025"/>
    <s v="14:45"/>
    <s v="Bulgarian A League"/>
    <s v="Bulgaria, First League"/>
    <n v="6"/>
    <n v="69.05"/>
    <n v="38.1"/>
    <n v="23.81"/>
    <s v="8.34"/>
    <s v="30.95"/>
    <s v="21.43"/>
    <s v="14.29"/>
    <s v="21.43"/>
    <s v="7.15"/>
    <s v="7.15"/>
    <s v="28.57"/>
    <n v="10"/>
    <n v="1"/>
    <x v="468"/>
    <s v="0.0"/>
    <s v="71.43"/>
    <s v="33.33"/>
    <s v="50.0"/>
    <s v="39.29"/>
    <s v="15.48"/>
    <s v="8.34"/>
    <n v="57.15"/>
    <n v="42.86"/>
    <s v="-"/>
    <s v="-"/>
    <x v="3"/>
    <s v="-"/>
    <s v="-"/>
    <s v="-"/>
    <s v="None"/>
    <n v="0"/>
    <x v="1"/>
  </r>
  <r>
    <n v="7711"/>
    <s v="None"/>
    <s v="90.0"/>
    <n v="2"/>
    <n v="0"/>
    <s v="2 - 0"/>
    <s v="nan"/>
    <s v="nan"/>
    <s v="None"/>
    <s v="nan"/>
    <n v="0"/>
    <s v="0 - 0"/>
    <s v="2 - 0"/>
    <s v="0 - 0"/>
    <s v="0 - 0"/>
    <n v="0"/>
    <n v="0"/>
    <s v="2 - 0"/>
    <s v="2 - 0"/>
    <n v="69.41"/>
    <s v="Slask Wroclaw"/>
    <s v="Puszcza Niepolomice"/>
    <s v="Slask Wroclaw v Puszcza Niepolomice"/>
    <s v="13.09.2025"/>
    <s v="17:30"/>
    <s v="Polish I Liga"/>
    <s v="Poland, I Liga"/>
    <n v="8"/>
    <n v="81.25"/>
    <n v="56.25"/>
    <n v="31.25"/>
    <s v="6.25"/>
    <s v="12.5"/>
    <s v="13.94"/>
    <s v="20.19"/>
    <s v="18.99"/>
    <s v="13.22"/>
    <s v="10.82"/>
    <s v="22.84"/>
    <n v="-4"/>
    <n v="1"/>
    <x v="17"/>
    <s v="50.0"/>
    <s v="50.0"/>
    <s v="50.0"/>
    <s v="25.0"/>
    <s v="50.0"/>
    <s v="18.75"/>
    <s v="6.25"/>
    <n v="53.13"/>
    <n v="46.88"/>
    <s v="-"/>
    <s v="-"/>
    <x v="3"/>
    <s v="-"/>
    <s v="-"/>
    <s v="-"/>
    <s v="None"/>
    <n v="0"/>
    <x v="1"/>
  </r>
  <r>
    <n v="7731"/>
    <s v="None"/>
    <s v="95.0"/>
    <n v="2"/>
    <n v="0"/>
    <s v="2 - 0"/>
    <s v="nan"/>
    <s v="nan"/>
    <s v="None"/>
    <s v="nan"/>
    <n v="0"/>
    <s v="1 - 0"/>
    <s v="2 - 0"/>
    <n v="0"/>
    <n v="0"/>
    <s v="1 - 0"/>
    <s v="2 - 0"/>
    <s v="2 - 0"/>
    <s v="2 - 0"/>
    <n v="66220.009999999995"/>
    <s v="Atletico Madrid"/>
    <s v="Villarreal"/>
    <s v="Atletico Madrid v Villarreal"/>
    <s v="13.09.2025"/>
    <s v="19:00"/>
    <s v="Spanish La Liga"/>
    <s v="Spain, La Liga"/>
    <n v="3"/>
    <n v="100"/>
    <n v="33.33"/>
    <n v="16.670000000000002"/>
    <s v="16.67"/>
    <s v="33.34"/>
    <s v="34.13"/>
    <s v="22.22"/>
    <s v="12.7"/>
    <s v="5.56"/>
    <s v="12.7"/>
    <s v="12.7"/>
    <n v="24"/>
    <n v="-7"/>
    <x v="91"/>
    <s v="100.0"/>
    <s v="0.0"/>
    <s v="100.0"/>
    <s v="0.0"/>
    <s v="66.67"/>
    <s v="16.67"/>
    <s v="16.67"/>
    <n v="69.05"/>
    <n v="30.95"/>
    <s v="-"/>
    <s v="-"/>
    <x v="3"/>
    <s v="-"/>
    <s v="-"/>
    <s v="-"/>
    <s v="None"/>
    <n v="0"/>
    <x v="1"/>
  </r>
  <r>
    <n v="7734"/>
    <s v="None"/>
    <s v="93.0"/>
    <n v="2"/>
    <n v="0"/>
    <s v="2 - 0"/>
    <s v="nan"/>
    <s v="nan"/>
    <s v="None"/>
    <s v="nan"/>
    <n v="0"/>
    <s v="0 - 0"/>
    <s v="2 - 0"/>
    <n v="0"/>
    <n v="0"/>
    <s v="0 - 0"/>
    <s v="1 - 0"/>
    <s v="1 - 0"/>
    <s v="2 - 0"/>
    <n v="104.84"/>
    <s v="FAR Rabat"/>
    <s v="Yacoub El Mansour"/>
    <s v="FAR Rabat v Yacoub El Mansour"/>
    <s v="13.09.2025"/>
    <s v="19:00"/>
    <s v="Moroccan Botola Pro 1"/>
    <s v="Morocco, Botola Pro"/>
    <n v="0"/>
    <n v="0"/>
    <n v="0"/>
    <n v="0"/>
    <s v="0.0"/>
    <s v="0.0"/>
    <s v="0.0"/>
    <s v="0.0"/>
    <s v="0.0"/>
    <s v="0.0"/>
    <s v="0.0"/>
    <s v="0.0"/>
    <n v="-24"/>
    <n v="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772"/>
    <s v="None"/>
    <s v="95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1204.48"/>
    <s v="Sarmiento de Junin"/>
    <s v="Aldosivi"/>
    <s v="Sarmiento de Junin v Aldosivi"/>
    <s v="14.09.2025"/>
    <s v="00:15"/>
    <s v="Argentinian Primera Division"/>
    <s v="Argentina, Liga Profesional Argentina"/>
    <n v="22"/>
    <n v="62.5"/>
    <n v="31.25"/>
    <n v="18.75"/>
    <s v="0.0"/>
    <s v="37.5"/>
    <s v="17.27"/>
    <s v="14.1"/>
    <s v="16.59"/>
    <s v="14.1"/>
    <s v="12.96"/>
    <s v="25.0"/>
    <n v="0"/>
    <n v="20"/>
    <x v="1123"/>
    <s v="62.5"/>
    <s v="25.0"/>
    <s v="12.5"/>
    <s v="50.0"/>
    <s v="12.5"/>
    <s v="0.0"/>
    <s v="0.0"/>
    <n v="47.96"/>
    <n v="52.05"/>
    <s v="-"/>
    <s v="-"/>
    <x v="3"/>
    <s v="-"/>
    <s v="-"/>
    <s v="-"/>
    <s v="None"/>
    <n v="0"/>
    <x v="1"/>
  </r>
  <r>
    <n v="7779"/>
    <s v="None"/>
    <s v="85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1613.66"/>
    <s v="FC Dallas"/>
    <s v="Austin FC"/>
    <s v="FC Dallas v Austin FC"/>
    <s v="14.09.2025"/>
    <s v="00:30"/>
    <s v="US MLS"/>
    <s v="USA, Major League Soccer"/>
    <n v="28"/>
    <n v="93.75"/>
    <n v="56.25"/>
    <n v="37.5"/>
    <s v="18.75"/>
    <s v="18.75"/>
    <s v="11.27"/>
    <s v="15.45"/>
    <s v="19.66"/>
    <s v="16.99"/>
    <s v="10.1"/>
    <s v="26.55"/>
    <n v="4"/>
    <n v="5"/>
    <x v="1124"/>
    <s v="37.5"/>
    <s v="62.5"/>
    <s v="50.0"/>
    <s v="37.5"/>
    <s v="62.5"/>
    <s v="12.5"/>
    <s v="6.25"/>
    <n v="46.37"/>
    <n v="53.63"/>
    <s v="2.63"/>
    <s v="2.63"/>
    <x v="10"/>
    <s v="1.2"/>
    <s v="1.44"/>
    <s v="5"/>
    <n v="2"/>
    <n v="0"/>
    <x v="1"/>
  </r>
  <r>
    <n v="7807"/>
    <s v="live"/>
    <s v="96.0"/>
    <n v="2"/>
    <n v="0"/>
    <s v="2 - 0"/>
    <n v="-1"/>
    <n v="1.01"/>
    <s v="EXECUTION_COMPLETE"/>
    <s v="3.5"/>
    <n v="2"/>
    <s v="1 - 0"/>
    <s v="2 - 0"/>
    <s v="0 - 0"/>
    <s v="1 - 0"/>
    <s v="1 - 0"/>
    <s v="1 - 0"/>
    <s v="2 - 0"/>
    <s v="2 - 0"/>
    <n v="2.8"/>
    <s v="Rayong FC"/>
    <s v="Muangthong Utd"/>
    <s v="Rayong FC v Muangthong Utd"/>
    <s v="14.09.2025"/>
    <s v="11:00"/>
    <s v="Thai League 1"/>
    <s v="Thailand, Thai League 1"/>
    <n v="3"/>
    <n v="83.34"/>
    <n v="50"/>
    <n v="33.33"/>
    <s v="16.67"/>
    <s v="33.34"/>
    <s v="19.29"/>
    <s v="5.0"/>
    <s v="0.0"/>
    <s v="10.0"/>
    <s v="17.15"/>
    <s v="48.57"/>
    <n v="18"/>
    <n v="-1"/>
    <x v="86"/>
    <s v="33.33"/>
    <s v="66.67"/>
    <s v="66.67"/>
    <s v="33.33"/>
    <s v="33.33"/>
    <s v="0.0"/>
    <s v="0.0"/>
    <n v="24.29"/>
    <n v="75.72"/>
    <s v="2.8"/>
    <s v="2.2"/>
    <x v="4"/>
    <s v="1.2"/>
    <s v="1.44"/>
    <s v="5"/>
    <n v="2"/>
    <n v="0"/>
    <x v="1"/>
  </r>
  <r>
    <n v="7867"/>
    <s v="None"/>
    <s v="92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556.04999999999995"/>
    <s v="Universitatea Craiova"/>
    <s v="Farul Constanta"/>
    <s v="Universitatea Craiova v Farul Constanta"/>
    <s v="14.09.2025"/>
    <s v="15:00"/>
    <s v="Romanian Liga I"/>
    <s v="Romania, Liga I"/>
    <n v="8"/>
    <n v="81.25"/>
    <n v="62.5"/>
    <n v="25"/>
    <s v="18.75"/>
    <s v="12.5"/>
    <s v="20.06"/>
    <s v="8.15"/>
    <s v="16.76"/>
    <s v="10.53"/>
    <s v="21.07"/>
    <s v="23.45"/>
    <n v="-11"/>
    <n v="-6.5"/>
    <x v="425"/>
    <s v="75.0"/>
    <s v="25.0"/>
    <s v="37.5"/>
    <s v="62.5"/>
    <s v="37.5"/>
    <s v="12.5"/>
    <s v="0.0"/>
    <n v="44.97"/>
    <n v="55.04"/>
    <s v="1.75"/>
    <s v="4.33"/>
    <x v="1"/>
    <s v="1.22"/>
    <s v="1.4"/>
    <s v="6"/>
    <n v="1"/>
    <n v="0"/>
    <x v="1"/>
  </r>
  <r>
    <n v="7887"/>
    <s v="None"/>
    <s v="94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2260.73"/>
    <s v="Widzew Lodz"/>
    <s v="Arka Gdynia"/>
    <s v="Widzew Lodz v Arka Gdynia"/>
    <s v="14.09.2025"/>
    <s v="15:30"/>
    <s v="Polish Ekstraklasa"/>
    <s v="Poland, Ekstraklasa"/>
    <n v="7"/>
    <n v="57.15"/>
    <n v="42.86"/>
    <n v="14.29"/>
    <s v="14.29"/>
    <s v="28.57"/>
    <s v="10.47"/>
    <s v="11.11"/>
    <s v="26.5"/>
    <s v="20.94"/>
    <s v="9.4"/>
    <s v="21.58"/>
    <n v="-1"/>
    <n v="3.5"/>
    <x v="500"/>
    <s v="42.86"/>
    <s v="57.14"/>
    <s v="28.57"/>
    <s v="57.14"/>
    <s v="35.72"/>
    <s v="7.15"/>
    <s v="0.0"/>
    <n v="48.08"/>
    <n v="51.93"/>
    <s v="1.57"/>
    <s v="5.5"/>
    <x v="20"/>
    <s v="1.25"/>
    <s v="1.36"/>
    <s v="6"/>
    <n v="1"/>
    <n v="0"/>
    <x v="1"/>
  </r>
  <r>
    <n v="7895"/>
    <s v="None"/>
    <s v="92.0"/>
    <n v="2"/>
    <n v="0"/>
    <s v="2 - 0"/>
    <s v="nan"/>
    <s v="nan"/>
    <s v="None"/>
    <s v="nan"/>
    <n v="0"/>
    <s v="1 - 0"/>
    <s v="2 - 0"/>
    <s v="1 - 0"/>
    <s v="1 - 0"/>
    <s v="1 - 0"/>
    <s v="1 - 0"/>
    <s v="1 - 0"/>
    <s v="2 - 0"/>
    <n v="39306.980000000003"/>
    <s v="Osasuna"/>
    <s v="Rayo Vallecano"/>
    <s v="Osasuna v Rayo Vallecano"/>
    <s v="14.09.2025"/>
    <s v="16:30"/>
    <s v="Spanish La Liga"/>
    <s v="Spain, La Liga"/>
    <n v="3"/>
    <n v="33.340000000000003"/>
    <n v="16.670000000000002"/>
    <n v="16.670000000000002"/>
    <s v="0.0"/>
    <s v="16.67"/>
    <s v="16.67"/>
    <s v="14.29"/>
    <s v="14.29"/>
    <s v="40.48"/>
    <s v="14.29"/>
    <s v="0.0"/>
    <n v="5"/>
    <n v="-0.5"/>
    <x v="239"/>
    <s v="33.33"/>
    <s v="66.67"/>
    <s v="33.33"/>
    <s v="66.67"/>
    <s v="16.67"/>
    <s v="16.67"/>
    <s v="0.0"/>
    <n v="45.24"/>
    <n v="54.77"/>
    <s v="2.63"/>
    <s v="2.9"/>
    <x v="0"/>
    <s v="1.44"/>
    <s v="1.2"/>
    <s v="10"/>
    <n v="1"/>
    <n v="0"/>
    <x v="1"/>
  </r>
  <r>
    <n v="7900"/>
    <s v="None"/>
    <s v="94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706.68"/>
    <s v="Dunajska Streda"/>
    <s v="Podbrezova"/>
    <s v="Dunajska Streda v Podbrezova"/>
    <s v="14.09.2025"/>
    <s v="17:00"/>
    <s v="Slovakian Super League"/>
    <s v="Slovakia, Super Liga"/>
    <n v="5"/>
    <n v="90"/>
    <n v="70"/>
    <n v="43.34"/>
    <s v="18.34"/>
    <s v="30.0"/>
    <s v="8.52"/>
    <s v="6.52"/>
    <s v="27.54"/>
    <s v="17.21"/>
    <s v="23.19"/>
    <s v="17.03"/>
    <n v="-12"/>
    <n v="-3"/>
    <x v="360"/>
    <s v="60.0"/>
    <s v="20.0"/>
    <s v="50.0"/>
    <s v="50.0"/>
    <s v="35.0"/>
    <s v="8.34"/>
    <s v="0.0"/>
    <n v="42.58"/>
    <n v="57.43"/>
    <s v="1.33"/>
    <s v="6.5"/>
    <x v="29"/>
    <s v="1.14"/>
    <s v="1.57"/>
    <s v="4.33"/>
    <n v="1"/>
    <n v="0"/>
    <x v="1"/>
  </r>
  <r>
    <n v="7919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1629.45"/>
    <s v="Al Nassr"/>
    <s v="Al-Kholood Club"/>
    <s v="Al Nassr v Al-Kholood Club"/>
    <s v="14.09.2025"/>
    <s v="18:00"/>
    <s v="Saudi Professional League"/>
    <s v="Saudi-Arabia, Pro League"/>
    <n v="1"/>
    <n v="100"/>
    <n v="100"/>
    <n v="50"/>
    <s v="50.0"/>
    <s v="50.0"/>
    <s v="26.67"/>
    <s v="0.0"/>
    <s v="16.67"/>
    <s v="20.0"/>
    <s v="26.67"/>
    <s v="10.0"/>
    <n v="-22"/>
    <n v="-6"/>
    <x v="85"/>
    <s v="100.0"/>
    <s v="0.0"/>
    <s v="0.0"/>
    <s v="100.0"/>
    <s v="50.0"/>
    <s v="0.0"/>
    <s v="0.0"/>
    <n v="43.34"/>
    <n v="56.67"/>
    <s v="-"/>
    <s v="-"/>
    <x v="3"/>
    <s v="-"/>
    <s v="-"/>
    <s v="-"/>
    <s v="None"/>
    <n v="0"/>
    <x v="1"/>
  </r>
  <r>
    <n v="7939"/>
    <s v="None"/>
    <s v="96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106"/>
    <s v="Portuguesa FC"/>
    <s v="Deportivo Tachira"/>
    <s v="Portuguesa FC v Deportivo Tachira"/>
    <s v="14.09.2025"/>
    <s v="21:00"/>
    <s v="Venezuelan Primera Division"/>
    <s v="Venezuela, Primera División"/>
    <n v="22"/>
    <n v="75"/>
    <n v="50"/>
    <n v="31.25"/>
    <s v="6.25"/>
    <s v="25.0"/>
    <s v="16.52"/>
    <s v="14.57"/>
    <s v="13.26"/>
    <s v="10.67"/>
    <s v="18.74"/>
    <s v="26.27"/>
    <n v="13"/>
    <n v="-2.5"/>
    <x v="770"/>
    <s v="25.0"/>
    <s v="62.5"/>
    <s v="62.5"/>
    <s v="37.5"/>
    <s v="18.75"/>
    <s v="6.25"/>
    <s v="0.0"/>
    <n v="44.34"/>
    <n v="55.67"/>
    <s v="4.4"/>
    <s v="1.75"/>
    <x v="6"/>
    <s v="1.4"/>
    <s v="1.2"/>
    <s v="9"/>
    <n v="2"/>
    <n v="0"/>
    <x v="1"/>
  </r>
  <r>
    <n v="7943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84.57"/>
    <s v="Athletic Club"/>
    <s v="Botafogo SP"/>
    <s v="Athletic Club v Botafogo SP"/>
    <s v="14.09.2025"/>
    <s v="21:30"/>
    <s v="Brazilian Serie B"/>
    <s v="Brazil, Serie B"/>
    <n v="25"/>
    <n v="93.75"/>
    <n v="31.25"/>
    <n v="25"/>
    <s v="12.5"/>
    <s v="12.5"/>
    <s v="17.03"/>
    <s v="14.34"/>
    <s v="11.88"/>
    <s v="17.79"/>
    <s v="13.58"/>
    <s v="25.4"/>
    <n v="-7"/>
    <n v="13.5"/>
    <x v="1125"/>
    <s v="50.0"/>
    <s v="50.0"/>
    <s v="25.0"/>
    <s v="75.0"/>
    <s v="37.5"/>
    <s v="6.25"/>
    <s v="6.25"/>
    <n v="43.24"/>
    <n v="56.76"/>
    <s v="1.75"/>
    <s v="5"/>
    <x v="4"/>
    <s v="1.47"/>
    <s v="1.17"/>
    <s v="11"/>
    <n v="1"/>
    <n v="0"/>
    <x v="1"/>
  </r>
  <r>
    <n v="7960"/>
    <s v="None"/>
    <s v="95.0"/>
    <n v="2"/>
    <n v="0"/>
    <s v="2 - 0"/>
    <s v="nan"/>
    <s v="nan"/>
    <s v="None"/>
    <s v="None"/>
    <n v="0"/>
    <s v="1 - 0"/>
    <s v="2 - 0"/>
    <s v="1 - 0"/>
    <s v="1 - 0"/>
    <s v="1 - 0"/>
    <s v="1 - 0"/>
    <s v="2 - 0"/>
    <s v="2 - 0"/>
    <n v="0"/>
    <s v="Digenis Ypsona"/>
    <s v="Omonia FC Aradippou"/>
    <s v="Digenis Ypsona v Omonia FC Aradippou"/>
    <s v="15.09.2025"/>
    <s v="16:00"/>
    <s v="Cypriot 1st Division"/>
    <s v="Cyprus, 1. Division"/>
    <n v="2"/>
    <n v="50"/>
    <n v="50"/>
    <n v="0"/>
    <s v="0.0"/>
    <s v="50.0"/>
    <s v="16.67"/>
    <s v="0.0"/>
    <s v="0.0"/>
    <s v="0.0"/>
    <s v="16.67"/>
    <s v="66.67"/>
    <n v="-11"/>
    <n v="0.5"/>
    <x v="45"/>
    <s v="50.0"/>
    <s v="50.0"/>
    <s v="0.0"/>
    <s v="50.0"/>
    <s v="0.0"/>
    <s v="0.0"/>
    <s v="0.0"/>
    <n v="16.670000000000002"/>
    <n v="83.34"/>
    <s v="-"/>
    <s v="-"/>
    <x v="3"/>
    <s v="-"/>
    <s v="-"/>
    <s v="-"/>
    <s v="None"/>
    <n v="0"/>
    <x v="1"/>
  </r>
  <r>
    <n v="7963"/>
    <s v="None"/>
    <s v="92.0"/>
    <n v="2"/>
    <n v="0"/>
    <s v="2 - 0"/>
    <s v="nan"/>
    <s v="nan"/>
    <s v="None"/>
    <s v="None"/>
    <n v="0"/>
    <s v="2 - 0"/>
    <s v="2 - 0"/>
    <s v="1 - 0"/>
    <s v="1 - 0"/>
    <s v="2 - 0"/>
    <s v="2 - 0"/>
    <s v="2 - 0"/>
    <s v="2 - 0"/>
    <n v="0"/>
    <s v="Wieczysta Krakow"/>
    <s v="Stal Mielec"/>
    <s v="Wieczysta Krakow v Stal Mielec"/>
    <s v="15.09.2025"/>
    <s v="17:00"/>
    <s v="Polish I Liga"/>
    <s v="Poland, I Liga"/>
    <n v="7"/>
    <n v="86.61"/>
    <n v="66.97"/>
    <n v="53.57"/>
    <s v="20.54"/>
    <s v="20.54"/>
    <s v="7.28"/>
    <s v="10.73"/>
    <s v="23.18"/>
    <s v="8.75"/>
    <s v="14.56"/>
    <s v="35.51"/>
    <n v="-22"/>
    <n v="-3"/>
    <x v="1126"/>
    <s v="71.43"/>
    <s v="28.57"/>
    <s v="37.5"/>
    <s v="62.5"/>
    <s v="40.18"/>
    <s v="20.54"/>
    <s v="7.15"/>
    <n v="41.19"/>
    <n v="58.82"/>
    <s v="1.47"/>
    <s v="5.5"/>
    <x v="15"/>
    <s v="1.17"/>
    <s v="1.53"/>
    <s v="4.33"/>
    <n v="1"/>
    <n v="0"/>
    <x v="1"/>
  </r>
  <r>
    <n v="7969"/>
    <s v="None"/>
    <s v="92.0"/>
    <n v="2"/>
    <n v="0"/>
    <s v="2 - 0"/>
    <s v="None"/>
    <s v="None"/>
    <s v="None"/>
    <s v="None"/>
    <n v="0"/>
    <s v="1 - 0"/>
    <s v="2 - 0"/>
    <s v="0 - 0"/>
    <s v="0 - 0"/>
    <s v="1 - 0"/>
    <s v="1 - 0"/>
    <s v="1 - 0"/>
    <s v="2 - 0"/>
    <n v="103.31"/>
    <s v="Cherno More"/>
    <s v="Dobrudzha"/>
    <s v="Cherno More v Dobrudzha"/>
    <s v="15.09.2025"/>
    <s v="17:30"/>
    <s v="Bulgarian A League"/>
    <s v="Bulgaria, First League"/>
    <n v="7"/>
    <n v="71.430000000000007"/>
    <n v="50"/>
    <n v="14.29"/>
    <s v="0.0"/>
    <s v="14.29"/>
    <s v="21.88"/>
    <s v="25.0"/>
    <s v="18.75"/>
    <s v="9.38"/>
    <s v="3.13"/>
    <s v="21.88"/>
    <n v="-14"/>
    <n v="-1"/>
    <x v="127"/>
    <s v="71.43"/>
    <s v="14.29"/>
    <s v="28.57"/>
    <s v="71.43"/>
    <s v="50.0"/>
    <s v="14.29"/>
    <s v="0.0"/>
    <n v="65.63"/>
    <n v="34.380000000000003"/>
    <s v="1.36"/>
    <s v="7.5"/>
    <x v="15"/>
    <s v="1.3"/>
    <s v="1.29"/>
    <s v="7.5"/>
    <n v="1"/>
    <n v="0"/>
    <x v="1"/>
  </r>
  <r>
    <n v="7973"/>
    <s v="None"/>
    <s v="95.0"/>
    <n v="2"/>
    <n v="0"/>
    <s v="2 - 0"/>
    <s v="None"/>
    <s v="None"/>
    <s v="None"/>
    <s v="None"/>
    <n v="0"/>
    <s v="1 - 0"/>
    <s v="2 - 0"/>
    <s v="0 - 0"/>
    <s v="1 - 0"/>
    <s v="1 - 0"/>
    <s v="2 - 0"/>
    <s v="2 - 0"/>
    <s v="2 - 0"/>
    <n v="0.5"/>
    <s v="Agropecuario"/>
    <s v="Gimnasia Mendoza"/>
    <s v="Agropecuario v Gimnasia Mendoza"/>
    <s v="15.09.2025"/>
    <s v="18:30"/>
    <s v="Argentinian Primera B Nacional"/>
    <s v="Argentina, Primera Nacional"/>
    <n v="30"/>
    <n v="62.5"/>
    <n v="31.25"/>
    <n v="12.5"/>
    <s v="6.25"/>
    <s v="43.75"/>
    <s v="8.29"/>
    <s v="13.7"/>
    <s v="19.81"/>
    <s v="19.04"/>
    <s v="14.38"/>
    <s v="24.79"/>
    <n v="20"/>
    <n v="-17"/>
    <x v="77"/>
    <s v="87.5"/>
    <s v="0.0"/>
    <s v="50.0"/>
    <s v="50.0"/>
    <s v="31.25"/>
    <s v="0.0"/>
    <s v="0.0"/>
    <n v="41.8"/>
    <n v="58.2"/>
    <s v="2.8"/>
    <s v="2.63"/>
    <x v="11"/>
    <s v="1.62"/>
    <s v="1.1"/>
    <s v="15"/>
    <n v="2"/>
    <n v="0"/>
    <x v="1"/>
  </r>
  <r>
    <n v="7984"/>
    <s v="None"/>
    <s v="93.0"/>
    <n v="2"/>
    <n v="0"/>
    <s v="2 - 0"/>
    <s v="None"/>
    <s v="None"/>
    <s v="None"/>
    <s v="None"/>
    <n v="0"/>
    <s v="1 - 0"/>
    <s v="2 - 0"/>
    <s v="0 - 0"/>
    <s v="1 - 0"/>
    <s v="1 - 0"/>
    <s v="1 - 0"/>
    <s v="1 - 0"/>
    <s v="2 - 0"/>
    <n v="17.43"/>
    <s v="CRB"/>
    <s v="Amazonas FC"/>
    <s v="CRB v Amazonas FC"/>
    <s v="16.09.2025"/>
    <s v="00:30"/>
    <s v="Brazilian Serie B"/>
    <s v="Brazil, Serie B"/>
    <n v="25"/>
    <n v="75"/>
    <n v="43.75"/>
    <n v="31.25"/>
    <s v="6.25"/>
    <s v="25.0"/>
    <s v="20.18"/>
    <s v="16.9"/>
    <s v="14.06"/>
    <s v="19.73"/>
    <s v="10.88"/>
    <s v="18.26"/>
    <n v="-18"/>
    <n v="6"/>
    <x v="1127"/>
    <s v="50.0"/>
    <s v="50.0"/>
    <s v="25.0"/>
    <s v="75.0"/>
    <s v="12.5"/>
    <s v="12.5"/>
    <s v="0.0"/>
    <n v="51.14"/>
    <n v="48.87"/>
    <s v="1.67"/>
    <s v="5.5"/>
    <x v="10"/>
    <s v="1.4"/>
    <s v="1.2"/>
    <s v="9"/>
    <n v="1"/>
    <n v="0"/>
    <x v="1"/>
  </r>
  <r>
    <n v="7989"/>
    <s v="None"/>
    <s v="93.0"/>
    <n v="2"/>
    <n v="0"/>
    <s v="2 - 0"/>
    <s v="nan"/>
    <s v="nan"/>
    <s v="None"/>
    <s v="None"/>
    <n v="0"/>
    <s v="2 - 0"/>
    <s v="2 - 0"/>
    <s v="1 - 0"/>
    <s v="2 - 0"/>
    <s v="2 - 0"/>
    <s v="2 - 0"/>
    <s v="2 - 0"/>
    <s v="2 - 0"/>
    <n v="35.950000000000003"/>
    <s v="LD Alajuelense"/>
    <s v="AD San Carlos"/>
    <s v="LD Alajuelense v AD San Carlos"/>
    <s v="17.09.2025"/>
    <s v="02:00"/>
    <s v="Costa Rican Primera Division"/>
    <s v="Costa-Rica, Primera División"/>
    <n v="7"/>
    <n v="65.180000000000007"/>
    <n v="33.04"/>
    <n v="12.5"/>
    <s v="6.25"/>
    <s v="28.57"/>
    <s v="9.53"/>
    <s v="18.62"/>
    <s v="13.85"/>
    <s v="23.16"/>
    <s v="18.4"/>
    <s v="16.45"/>
    <n v="-3"/>
    <n v="1.5"/>
    <x v="1097"/>
    <s v="57.14"/>
    <s v="28.57"/>
    <s v="25.0"/>
    <s v="75.0"/>
    <s v="12.5"/>
    <s v="6.25"/>
    <s v="0.0"/>
    <n v="41.99"/>
    <n v="58.01"/>
    <s v="-"/>
    <s v="-"/>
    <x v="3"/>
    <s v="-"/>
    <s v="-"/>
    <s v="-"/>
    <s v="None"/>
    <n v="0"/>
    <x v="1"/>
  </r>
  <r>
    <n v="7994"/>
    <s v="None"/>
    <s v="74.0"/>
    <n v="2"/>
    <n v="0"/>
    <s v="2 - 0"/>
    <s v="nan"/>
    <s v="nan"/>
    <s v="None"/>
    <s v="nan"/>
    <n v="0"/>
    <s v="1 - 0"/>
    <s v="2 - 0"/>
    <s v="0 - 0"/>
    <s v="0 - 0"/>
    <s v="1 - 0"/>
    <s v="2 - 0"/>
    <s v="2 - 0"/>
    <n v="0"/>
    <n v="88"/>
    <s v="CA Bizertin"/>
    <s v="AS Gabes"/>
    <s v="CA Bizertin v AS Gabes"/>
    <s v="17.09.2025"/>
    <s v="14:30"/>
    <s v="Tunisian Ligue Professionelle 1"/>
    <s v="Tunisia, Ligue 1"/>
    <n v="5"/>
    <n v="30"/>
    <n v="20"/>
    <n v="0"/>
    <s v="0.0"/>
    <s v="40.0"/>
    <s v="7.15"/>
    <s v="7.15"/>
    <s v="10.0"/>
    <s v="27.15"/>
    <s v="21.43"/>
    <s v="27.15"/>
    <n v="-3"/>
    <n v="5.5"/>
    <x v="696"/>
    <s v="40.0"/>
    <s v="40.0"/>
    <s v="20.0"/>
    <s v="40.0"/>
    <s v="0.0"/>
    <s v="0.0"/>
    <s v="0.0"/>
    <n v="24.29"/>
    <n v="75.72"/>
    <s v="1.67"/>
    <s v="5"/>
    <x v="0"/>
    <s v="1.5"/>
    <s v="1.14"/>
    <s v="11"/>
    <n v="1"/>
    <n v="0"/>
    <x v="1"/>
  </r>
  <r>
    <n v="8011"/>
    <s v="None"/>
    <s v="92.0"/>
    <n v="2"/>
    <n v="0"/>
    <s v="2 - 0"/>
    <s v="None"/>
    <s v="None"/>
    <s v="None"/>
    <s v="None"/>
    <n v="0"/>
    <s v="1 - 0"/>
    <s v="2 - 0"/>
    <s v="0 - 0"/>
    <s v="0 - 0"/>
    <s v="1 - 0"/>
    <s v="1 - 0"/>
    <s v="2 - 0"/>
    <s v="2 - 0"/>
    <n v="1508.22"/>
    <s v="Feyenoord"/>
    <s v="Fortuna Sittard"/>
    <s v="Feyenoord v Fortuna Sittard"/>
    <s v="17.09.2025"/>
    <s v="18:00"/>
    <s v="Dutch Eredivisie"/>
    <s v="Netherlands, Eredivisie"/>
    <n v="4"/>
    <n v="87.5"/>
    <n v="75"/>
    <n v="50"/>
    <s v="12.5"/>
    <s v="37.5"/>
    <s v="16.25"/>
    <s v="19.38"/>
    <s v="19.38"/>
    <s v="13.13"/>
    <s v="8.13"/>
    <s v="23.75"/>
    <n v="-9"/>
    <n v="-8.5"/>
    <x v="299"/>
    <s v="75.0"/>
    <s v="25.0"/>
    <s v="50.0"/>
    <s v="50.0"/>
    <s v="50.0"/>
    <s v="25.0"/>
    <s v="0.0"/>
    <n v="55"/>
    <n v="45"/>
    <s v="1.25"/>
    <s v="11"/>
    <x v="31"/>
    <s v="1.14"/>
    <s v="1.6"/>
    <s v="4.1"/>
    <n v="1"/>
    <n v="0"/>
    <x v="1"/>
  </r>
  <r>
    <n v="8018"/>
    <s v="None"/>
    <s v="95.0"/>
    <n v="2"/>
    <n v="0"/>
    <s v="2 - 0"/>
    <s v="nan"/>
    <s v="nan"/>
    <s v="None"/>
    <s v="None"/>
    <n v="0"/>
    <s v="1 - 0"/>
    <s v="2 - 0"/>
    <n v="0"/>
    <s v="1 - 0"/>
    <s v="1 - 0"/>
    <s v="1 - 0"/>
    <s v="2 - 0"/>
    <s v="2 - 0"/>
    <n v="12.48"/>
    <s v="Atletico Grau"/>
    <s v="Alianza Universidad"/>
    <s v="Atletico Grau v Alianza Universidad"/>
    <s v="18.09.2025"/>
    <s v="20:15"/>
    <s v="Peruvian Primera Division"/>
    <s v="Peru, Primera División"/>
    <n v="25"/>
    <n v="93.75"/>
    <n v="68.75"/>
    <n v="12.5"/>
    <s v="6.25"/>
    <s v="12.5"/>
    <s v="13.76"/>
    <s v="11.52"/>
    <s v="15.05"/>
    <s v="16.79"/>
    <s v="15.25"/>
    <s v="27.64"/>
    <n v="-15"/>
    <n v="7.5"/>
    <x v="1128"/>
    <s v="62.5"/>
    <s v="37.5"/>
    <s v="50.0"/>
    <s v="50.0"/>
    <s v="31.25"/>
    <s v="0.0"/>
    <s v="0.0"/>
    <n v="40.32"/>
    <n v="59.68"/>
    <s v="1.5"/>
    <s v="5.5"/>
    <x v="22"/>
    <s v="1.25"/>
    <s v="1.33"/>
    <s v="6.5"/>
    <n v="1"/>
    <n v="0"/>
    <x v="1"/>
  </r>
  <r>
    <n v="8050"/>
    <s v="None"/>
    <s v="68.0"/>
    <n v="2"/>
    <n v="0"/>
    <s v="2 - 0"/>
    <s v="nan"/>
    <s v="nan"/>
    <s v="None"/>
    <s v="None"/>
    <n v="0"/>
    <s v="2 - 0"/>
    <s v="2 - 0"/>
    <n v="0"/>
    <n v="0"/>
    <n v="0"/>
    <s v="2 - 0"/>
    <s v="2 - 0"/>
    <n v="0"/>
    <n v="758.35"/>
    <s v="Frosinone"/>
    <s v="Sudtirol"/>
    <s v="Frosinone v Sudtirol"/>
    <s v="19.09.2025"/>
    <s v="17:00"/>
    <s v="Italian Serie B"/>
    <s v="Italy, Serie B"/>
    <n v="3"/>
    <n v="66.67"/>
    <n v="16.670000000000002"/>
    <n v="16.670000000000002"/>
    <s v="0.0"/>
    <s v="50.0"/>
    <s v="35.42"/>
    <s v="22.92"/>
    <s v="22.92"/>
    <s v="0.0"/>
    <s v="6.25"/>
    <s v="12.5"/>
    <n v="-11"/>
    <n v="-5.5"/>
    <x v="45"/>
    <s v="66.67"/>
    <s v="0.0"/>
    <s v="66.67"/>
    <s v="33.33"/>
    <s v="33.33"/>
    <s v="16.67"/>
    <s v="0.0"/>
    <n v="81.25"/>
    <n v="18.75"/>
    <s v="2.2"/>
    <s v="3.3"/>
    <x v="26"/>
    <s v="1.4"/>
    <s v="1.2"/>
    <s v="8.5"/>
    <n v="1"/>
    <n v="0"/>
    <x v="1"/>
  </r>
  <r>
    <n v="8051"/>
    <s v="None"/>
    <s v="68.0"/>
    <n v="2"/>
    <n v="0"/>
    <s v="2 - 0"/>
    <s v="nan"/>
    <s v="nan"/>
    <s v="None"/>
    <s v="None"/>
    <n v="0"/>
    <s v="2 - 0"/>
    <s v="2 - 0"/>
    <n v="0"/>
    <n v="0"/>
    <n v="0"/>
    <s v="2 - 0"/>
    <s v="2 - 0"/>
    <n v="0"/>
    <n v="721.51"/>
    <s v="Goztepe"/>
    <s v="Besiktas"/>
    <s v="Goztepe v Besiktas"/>
    <s v="19.09.2025"/>
    <s v="17:00"/>
    <s v="Turkish Super League"/>
    <s v="Turkey, Süper Lig"/>
    <n v="4"/>
    <n v="90"/>
    <n v="43.34"/>
    <n v="0"/>
    <s v="0.0"/>
    <s v="30.0"/>
    <s v="0.0"/>
    <s v="12.5"/>
    <s v="11.81"/>
    <s v="16.67"/>
    <s v="18.06"/>
    <s v="40.97"/>
    <n v="-12"/>
    <n v="-6"/>
    <x v="964"/>
    <s v="60.0"/>
    <s v="20.0"/>
    <s v="33.33"/>
    <s v="66.67"/>
    <s v="16.67"/>
    <s v="0.0"/>
    <s v="0.0"/>
    <n v="24.31"/>
    <n v="75.7"/>
    <s v="2.63"/>
    <s v="2.63"/>
    <x v="4"/>
    <s v="1.29"/>
    <s v="1.33"/>
    <s v="6.5"/>
    <n v="2"/>
    <n v="0"/>
    <x v="1"/>
  </r>
  <r>
    <n v="8070"/>
    <s v="None"/>
    <s v="97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24.36"/>
    <s v="Fulham U21"/>
    <s v="West Brom U21"/>
    <s v="Fulham U21 v West Brom U21"/>
    <s v="19.09.2025"/>
    <s v="18:00"/>
    <s v="English Premier League 2 - Div 1"/>
    <s v="England, Premier League 2 Division One"/>
    <n v="2"/>
    <n v="83.34"/>
    <n v="83.34"/>
    <n v="83.34"/>
    <s v="50.0"/>
    <s v="16.67"/>
    <s v="8.34"/>
    <s v="18.75"/>
    <s v="27.09"/>
    <s v="8.34"/>
    <s v="10.42"/>
    <s v="27.09"/>
    <n v="-32"/>
    <n v="6"/>
    <x v="79"/>
    <s v="50.0"/>
    <s v="50.0"/>
    <s v="33.33"/>
    <s v="33.33"/>
    <s v="83.34"/>
    <s v="50.0"/>
    <s v="25.0"/>
    <n v="54.17"/>
    <n v="45.84"/>
    <s v="-"/>
    <s v="-"/>
    <x v="3"/>
    <s v="-"/>
    <s v="-"/>
    <s v="-"/>
    <s v="None"/>
    <n v="0"/>
    <x v="1"/>
  </r>
  <r>
    <n v="8083"/>
    <s v="None"/>
    <s v="95.0"/>
    <n v="2"/>
    <n v="0"/>
    <s v="2 - 0"/>
    <s v="nan"/>
    <s v="nan"/>
    <s v="None"/>
    <s v="nan"/>
    <n v="0"/>
    <s v="1 - 0"/>
    <s v="2 - 0"/>
    <s v="0 - 0"/>
    <n v="0"/>
    <s v="1 - 0"/>
    <s v="2 - 0"/>
    <s v="2 - 0"/>
    <s v="2 - 0"/>
    <n v="57177.94"/>
    <s v="Stuttgart"/>
    <s v="St Pauli"/>
    <s v="Stuttgart v St Pauli"/>
    <s v="19.09.2025"/>
    <s v="18:30"/>
    <s v="German Bundesliga"/>
    <s v="Germany, Bundesliga"/>
    <n v="3"/>
    <n v="83.34"/>
    <n v="66.67"/>
    <n v="33.33"/>
    <s v="16.67"/>
    <s v="33.33"/>
    <s v="0.0"/>
    <s v="21.59"/>
    <s v="15.34"/>
    <s v="9.09"/>
    <s v="9.09"/>
    <s v="44.89"/>
    <n v="10"/>
    <n v="-3"/>
    <x v="134"/>
    <s v="66.67"/>
    <s v="33.33"/>
    <s v="33.33"/>
    <s v="66.67"/>
    <s v="33.33"/>
    <s v="0.0"/>
    <s v="0.0"/>
    <n v="36.93"/>
    <n v="63.07"/>
    <s v="1.8"/>
    <s v="4.33"/>
    <x v="22"/>
    <s v="1.2"/>
    <s v="1.47"/>
    <s v="5"/>
    <n v="1"/>
    <n v="0"/>
    <x v="1"/>
  </r>
  <r>
    <n v="8110"/>
    <s v="None"/>
    <s v="96.0"/>
    <n v="2"/>
    <n v="0"/>
    <s v="2 - 0"/>
    <s v="nan"/>
    <s v="nan"/>
    <s v="None"/>
    <s v="None"/>
    <n v="0"/>
    <s v="1 - 0"/>
    <s v="2 - 0"/>
    <s v="1 - 0"/>
    <s v="1 - 0"/>
    <s v="1 - 0"/>
    <s v="1 - 0"/>
    <s v="1 - 0"/>
    <s v="2 - 0"/>
    <n v="255.02"/>
    <s v="Emmen"/>
    <s v="FC Dordrecht"/>
    <s v="Emmen v FC Dordrecht"/>
    <s v="19.09.2025"/>
    <s v="18:00"/>
    <s v="Dutch Eerste Divisie"/>
    <s v="Netherlands, Eerste Divisie"/>
    <n v="6"/>
    <n v="83.34"/>
    <n v="58.34"/>
    <n v="41.67"/>
    <s v="25.0"/>
    <s v="25.0"/>
    <s v="21.59"/>
    <s v="17.62"/>
    <s v="8.53"/>
    <s v="23.87"/>
    <s v="5.4"/>
    <s v="23.01"/>
    <n v="18"/>
    <n v="-1"/>
    <x v="135"/>
    <s v="33.33"/>
    <s v="66.67"/>
    <s v="83.33"/>
    <s v="16.67"/>
    <s v="33.33"/>
    <s v="16.67"/>
    <s v="8.34"/>
    <n v="47.73"/>
    <n v="52.28"/>
    <s v="-"/>
    <s v="-"/>
    <x v="3"/>
    <s v="-"/>
    <s v="-"/>
    <s v="-"/>
    <s v="None"/>
    <n v="0"/>
    <x v="1"/>
  </r>
  <r>
    <n v="8154"/>
    <s v="None"/>
    <s v="92.0"/>
    <n v="2"/>
    <n v="0"/>
    <s v="2 - 0"/>
    <s v="nan"/>
    <s v="nan"/>
    <s v="None"/>
    <s v="nan"/>
    <n v="0"/>
    <s v="2 - 0"/>
    <s v="2 - 0"/>
    <s v="1 - 0"/>
    <s v="2 - 0"/>
    <s v="2 - 0"/>
    <s v="2 - 0"/>
    <s v="2 - 0"/>
    <s v="2 - 0"/>
    <n v="619.23"/>
    <s v="Montpellier"/>
    <s v="Bastia"/>
    <s v="Montpellier v Bastia"/>
    <s v="20.09.2025"/>
    <s v="12:00"/>
    <s v="French Ligue 2"/>
    <s v="France, Ligue 2"/>
    <n v="5"/>
    <n v="50"/>
    <n v="20"/>
    <n v="10"/>
    <s v="0.0"/>
    <s v="10.0"/>
    <s v="23.61"/>
    <s v="11.81"/>
    <s v="11.11"/>
    <s v="18.06"/>
    <s v="6.25"/>
    <s v="29.17"/>
    <n v="-12"/>
    <n v="8"/>
    <x v="866"/>
    <s v="20.0"/>
    <s v="80.0"/>
    <s v="20.0"/>
    <s v="60.0"/>
    <s v="20.0"/>
    <s v="0.0"/>
    <s v="0.0"/>
    <n v="46.53"/>
    <n v="53.47"/>
    <s v="2.15"/>
    <s v="3.5"/>
    <x v="0"/>
    <s v="1.4"/>
    <s v="1.2"/>
    <s v="9"/>
    <n v="1"/>
    <n v="0"/>
    <x v="1"/>
  </r>
  <r>
    <n v="8189"/>
    <s v="None"/>
    <s v="92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529.17999999999995"/>
    <s v="Larne"/>
    <s v="Carrick Rangers"/>
    <s v="Larne v Carrick Rangers"/>
    <s v="20.09.2025"/>
    <s v="14:00"/>
    <s v="Northern Irish Premiership"/>
    <s v="Northern-Ireland, Premiership"/>
    <n v="6"/>
    <n v="75.72"/>
    <n v="34.29"/>
    <n v="24.29"/>
    <s v="10.0"/>
    <s v="55.72"/>
    <s v="9.59"/>
    <s v="16.46"/>
    <s v="26.25"/>
    <s v="18.96"/>
    <s v="6.46"/>
    <s v="22.29"/>
    <n v="-10"/>
    <n v="-6"/>
    <x v="895"/>
    <s v="85.71"/>
    <s v="14.29"/>
    <s v="60.0"/>
    <s v="40.0"/>
    <s v="37.15"/>
    <s v="10.0"/>
    <s v="10.0"/>
    <n v="52.29"/>
    <n v="47.71"/>
    <s v="1.7"/>
    <s v="4.4"/>
    <x v="10"/>
    <s v="1.29"/>
    <s v="1.3"/>
    <s v="6.5"/>
    <n v="1"/>
    <n v="0"/>
    <x v="1"/>
  </r>
  <r>
    <n v="8246"/>
    <s v="None"/>
    <s v="90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9198.599999999999"/>
    <s v="Wycombe"/>
    <s v="Northampton"/>
    <s v="Wycombe v Northampton"/>
    <s v="20.09.2025"/>
    <s v="14:00"/>
    <s v="English Sky Bet League 1"/>
    <s v="England, League One"/>
    <n v="7"/>
    <n v="58.93"/>
    <n v="32.15"/>
    <n v="13.4"/>
    <s v="0.0"/>
    <s v="34.82"/>
    <s v="17.71"/>
    <s v="16.27"/>
    <s v="15.07"/>
    <s v="19.62"/>
    <s v="16.99"/>
    <s v="14.36"/>
    <n v="8"/>
    <n v="6"/>
    <x v="1083"/>
    <s v="25.0"/>
    <s v="75.0"/>
    <s v="42.86"/>
    <s v="42.86"/>
    <s v="33.04"/>
    <s v="6.25"/>
    <s v="0.0"/>
    <n v="49.04"/>
    <n v="50.96"/>
    <s v="-"/>
    <s v="-"/>
    <x v="3"/>
    <s v="-"/>
    <s v="-"/>
    <s v="-"/>
    <s v="None"/>
    <n v="0"/>
    <x v="1"/>
  </r>
  <r>
    <n v="8247"/>
    <s v="live"/>
    <s v="90.0"/>
    <n v="2"/>
    <n v="0"/>
    <s v="2 - 0"/>
    <n v="1000"/>
    <n v="44"/>
    <s v="EXECUTABLE"/>
    <s v="0.0"/>
    <n v="0"/>
    <s v="1 - 0"/>
    <s v="2 - 0"/>
    <s v="0 - 0"/>
    <s v="1 - 0"/>
    <s v="1 - 0"/>
    <s v="1 - 0"/>
    <s v="2 - 0"/>
    <s v="2 - 0"/>
    <n v="898.44"/>
    <s v="Linfield"/>
    <s v="Glenavon"/>
    <s v="Linfield v Glenavon"/>
    <s v="20.09.2025"/>
    <s v="14:00"/>
    <s v="Northern Irish Premiership"/>
    <s v="Northern-Ireland, Premiership"/>
    <n v="6"/>
    <n v="65.72"/>
    <n v="34.29"/>
    <n v="7.15"/>
    <s v="0.0"/>
    <s v="30.0"/>
    <s v="3.34"/>
    <s v="21.67"/>
    <s v="13.34"/>
    <s v="18.34"/>
    <s v="25.0"/>
    <s v="18.34"/>
    <n v="-9"/>
    <n v="3.5"/>
    <x v="121"/>
    <s v="60.0"/>
    <s v="40.0"/>
    <s v="0.0"/>
    <s v="100.0"/>
    <s v="7.15"/>
    <s v="0.0"/>
    <s v="0.0"/>
    <n v="38.340000000000003"/>
    <n v="61.67"/>
    <s v="-"/>
    <s v="-"/>
    <x v="3"/>
    <s v="-"/>
    <s v="-"/>
    <s v="-"/>
    <s v="None"/>
    <n v="0"/>
    <x v="1"/>
  </r>
  <r>
    <n v="8249"/>
    <s v="None"/>
    <s v="94.0"/>
    <n v="2"/>
    <n v="0"/>
    <s v="2 - 0"/>
    <s v="nan"/>
    <s v="nan"/>
    <s v="None"/>
    <s v="nan"/>
    <n v="0"/>
    <s v="1 - 0"/>
    <s v="2 - 0"/>
    <s v="0 - 0"/>
    <s v="1 - 0"/>
    <s v="1 - 0"/>
    <s v="2 - 0"/>
    <s v="2 - 0"/>
    <s v="2 - 0"/>
    <n v="108658.16"/>
    <s v="Real Madrid"/>
    <s v="Espanyol"/>
    <s v="Real Madrid v Espanyol"/>
    <s v="20.09.2025"/>
    <s v="14:15"/>
    <s v="Spanish La Liga"/>
    <s v="Spain, La Liga"/>
    <n v="4"/>
    <n v="75"/>
    <n v="75"/>
    <n v="25"/>
    <s v="12.5"/>
    <s v="37.5"/>
    <s v="8.85"/>
    <s v="8.85"/>
    <s v="35.39"/>
    <s v="13.85"/>
    <s v="15.39"/>
    <s v="17.69"/>
    <n v="-11"/>
    <n v="-12.5"/>
    <x v="446"/>
    <s v="75.0"/>
    <s v="25.0"/>
    <s v="75.0"/>
    <s v="25.0"/>
    <s v="50.0"/>
    <s v="25.0"/>
    <s v="0.0"/>
    <n v="53.08"/>
    <n v="46.93"/>
    <s v="-"/>
    <s v="-"/>
    <x v="3"/>
    <s v="-"/>
    <s v="-"/>
    <s v="-"/>
    <s v="None"/>
    <n v="0"/>
    <x v="1"/>
  </r>
  <r>
    <n v="8267"/>
    <s v="None"/>
    <s v="93.0"/>
    <n v="2"/>
    <n v="0"/>
    <s v="2 - 0"/>
    <s v="nan"/>
    <s v="nan"/>
    <s v="None"/>
    <s v="nan"/>
    <n v="0"/>
    <s v="2 - 0"/>
    <s v="2 - 0"/>
    <s v="0 - 0"/>
    <s v="2 - 0"/>
    <s v="2 - 0"/>
    <s v="2 - 0"/>
    <s v="2 - 0"/>
    <s v="2 - 0"/>
    <n v="287.08999999999997"/>
    <s v="Kazincbarcika"/>
    <s v="Ujpest"/>
    <s v="Kazincbarcika v Ujpest"/>
    <s v="20.09.2025"/>
    <s v="16:00"/>
    <s v="Hungarian NB I"/>
    <s v="Hungary, NB I"/>
    <n v="5"/>
    <n v="91.67"/>
    <n v="83.34"/>
    <n v="26.67"/>
    <s v="8.34"/>
    <s v="0.0"/>
    <s v="8.68"/>
    <s v="18.06"/>
    <s v="14.24"/>
    <s v="17.71"/>
    <s v="17.71"/>
    <s v="23.61"/>
    <n v="12"/>
    <n v="1"/>
    <x v="1129"/>
    <s v="20.0"/>
    <s v="80.0"/>
    <s v="66.67"/>
    <s v="33.33"/>
    <s v="55.0"/>
    <s v="8.34"/>
    <s v="0.0"/>
    <n v="40.97"/>
    <n v="59.03"/>
    <s v="-"/>
    <s v="-"/>
    <x v="3"/>
    <s v="-"/>
    <s v="-"/>
    <s v="-"/>
    <s v="None"/>
    <n v="0"/>
    <x v="1"/>
  </r>
  <r>
    <n v="8271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163.13999999999999"/>
    <s v="Ethnikos Achnas"/>
    <s v="Anorthosis"/>
    <s v="Ethnikos Achnas v Anorthosis"/>
    <s v="20.09.2025"/>
    <s v="16:00"/>
    <s v="Cypriot 1st Division"/>
    <s v="Cyprus, 1. Division"/>
    <n v="3"/>
    <n v="66.67"/>
    <n v="50"/>
    <n v="16.670000000000002"/>
    <s v="0.0"/>
    <s v="33.33"/>
    <s v="17.15"/>
    <s v="0.0"/>
    <s v="27.15"/>
    <s v="7.15"/>
    <s v="17.15"/>
    <s v="31.43"/>
    <n v="-4"/>
    <n v="-1"/>
    <x v="131"/>
    <s v="66.67"/>
    <s v="0.0"/>
    <s v="0.0"/>
    <s v="66.67"/>
    <s v="16.67"/>
    <s v="0.0"/>
    <s v="0.0"/>
    <n v="44.29"/>
    <n v="55.72"/>
    <s v="2.55"/>
    <s v="2.5"/>
    <x v="6"/>
    <s v="1.29"/>
    <s v="1.36"/>
    <s v="-"/>
    <n v="2"/>
    <n v="0"/>
    <x v="1"/>
  </r>
  <r>
    <n v="8272"/>
    <s v="None"/>
    <s v="98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182.25"/>
    <s v="Podbrezova"/>
    <s v="Trencin"/>
    <s v="Podbrezova v Trencin"/>
    <s v="20.09.2025"/>
    <s v="16:00"/>
    <s v="Slovakian Super League"/>
    <s v="Slovakia, Super Liga"/>
    <n v="7"/>
    <n v="85.72"/>
    <n v="78.569999999999993"/>
    <n v="42.86"/>
    <s v="21.43"/>
    <s v="7.15"/>
    <s v="8.38"/>
    <s v="15.15"/>
    <s v="24.29"/>
    <s v="19.15"/>
    <s v="13.15"/>
    <s v="19.91"/>
    <n v="1"/>
    <n v="3.5"/>
    <x v="1130"/>
    <s v="42.86"/>
    <s v="57.14"/>
    <s v="28.57"/>
    <s v="71.43"/>
    <s v="57.14"/>
    <s v="14.29"/>
    <s v="0.0"/>
    <n v="47.81"/>
    <n v="52.19"/>
    <s v="-"/>
    <s v="-"/>
    <x v="3"/>
    <s v="-"/>
    <s v="-"/>
    <s v="-"/>
    <s v="None"/>
    <n v="0"/>
    <x v="1"/>
  </r>
  <r>
    <n v="8295"/>
    <s v="None"/>
    <s v="97.0"/>
    <n v="2"/>
    <n v="0"/>
    <s v="2 - 0"/>
    <s v="nan"/>
    <s v="nan"/>
    <s v="None"/>
    <s v="nan"/>
    <n v="0"/>
    <s v="1 - 0"/>
    <s v="2 - 0"/>
    <s v="1 - 0"/>
    <s v="1 - 0"/>
    <s v="1 - 0"/>
    <s v="2 - 0"/>
    <s v="2 - 0"/>
    <s v="2 - 0"/>
    <n v="15180.78"/>
    <s v="New York City"/>
    <s v="Charlotte FC"/>
    <s v="New York City v Charlotte FC"/>
    <s v="20.09.2025"/>
    <s v="16:00"/>
    <s v="US MLS"/>
    <s v="USA, Major League Soccer"/>
    <n v="29"/>
    <n v="75"/>
    <n v="62.5"/>
    <n v="25"/>
    <s v="18.75"/>
    <s v="37.5"/>
    <s v="10.18"/>
    <s v="14.74"/>
    <s v="16.39"/>
    <s v="24.12"/>
    <s v="11.91"/>
    <s v="22.68"/>
    <n v="1"/>
    <n v="-9.5"/>
    <x v="1131"/>
    <s v="50.0"/>
    <s v="50.0"/>
    <s v="87.5"/>
    <s v="12.5"/>
    <s v="37.5"/>
    <s v="6.25"/>
    <s v="6.25"/>
    <n v="41.3"/>
    <n v="58.7"/>
    <s v="-"/>
    <s v="-"/>
    <x v="3"/>
    <s v="-"/>
    <s v="-"/>
    <s v="-"/>
    <s v="None"/>
    <n v="0"/>
    <x v="1"/>
  </r>
  <r>
    <n v="8305"/>
    <s v="None"/>
    <s v="94.0"/>
    <n v="2"/>
    <n v="0"/>
    <s v="2 - 0"/>
    <s v="nan"/>
    <s v="nan"/>
    <s v="None"/>
    <s v="nan"/>
    <n v="0"/>
    <s v="1 - 0"/>
    <s v="2 - 0"/>
    <s v="0 - 0"/>
    <s v="1 - 0"/>
    <s v="1 - 0"/>
    <s v="1 - 0"/>
    <s v="1 - 0"/>
    <s v="2 - 0"/>
    <n v="12211.58"/>
    <s v="FC Groningen"/>
    <s v="SC Telstar"/>
    <s v="FC Groningen v SC Telstar"/>
    <s v="20.09.2025"/>
    <s v="16:45"/>
    <s v="Dutch Eredivisie"/>
    <s v="Netherlands, Eredivisie"/>
    <n v="5"/>
    <n v="90"/>
    <n v="60"/>
    <n v="50"/>
    <s v="20.0"/>
    <s v="30.0"/>
    <s v="15.04"/>
    <s v="15.04"/>
    <s v="23.88"/>
    <s v="8.84"/>
    <s v="12.41"/>
    <s v="24.81"/>
    <n v="-11"/>
    <n v="2.5"/>
    <x v="508"/>
    <s v="40.0"/>
    <s v="60.0"/>
    <s v="40.0"/>
    <s v="60.0"/>
    <s v="60.0"/>
    <s v="20.0"/>
    <s v="10.0"/>
    <n v="53.95"/>
    <n v="46.06"/>
    <s v="-"/>
    <s v="-"/>
    <x v="3"/>
    <s v="-"/>
    <s v="-"/>
    <s v="-"/>
    <s v="None"/>
    <n v="0"/>
    <x v="1"/>
  </r>
  <r>
    <n v="8333"/>
    <s v="None"/>
    <s v="95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458.06"/>
    <s v="CA Colegiales"/>
    <s v="Club Gimnasia y Tiro"/>
    <s v="CA Colegiales v Club Gimnasia y Tiro"/>
    <s v="20.09.2025"/>
    <s v="18:30"/>
    <s v="Argentinian Primera B Nacional"/>
    <s v="Argentina, Primera Nacional"/>
    <n v="31"/>
    <n v="56.25"/>
    <n v="25"/>
    <n v="6.25"/>
    <s v="0.0"/>
    <s v="56.25"/>
    <s v="17.08"/>
    <s v="20.2"/>
    <s v="13.95"/>
    <s v="14.81"/>
    <s v="13.91"/>
    <s v="20.06"/>
    <n v="31"/>
    <n v="-4.5"/>
    <x v="1132"/>
    <s v="50.0"/>
    <s v="37.5"/>
    <s v="62.5"/>
    <s v="25.0"/>
    <s v="31.25"/>
    <s v="6.25"/>
    <s v="0.0"/>
    <n v="51.23"/>
    <n v="48.78"/>
    <s v="-"/>
    <s v="-"/>
    <x v="3"/>
    <s v="-"/>
    <s v="-"/>
    <s v="-"/>
    <s v="None"/>
    <n v="0"/>
    <x v="1"/>
  </r>
  <r>
    <n v="8350"/>
    <s v="None"/>
    <s v="94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2.4700000000000002"/>
    <s v="Chaco For Ever"/>
    <s v="Estudiantes Rio Cuarto"/>
    <s v="Chaco For Ever v Estudiantes Rio Cuarto"/>
    <s v="20.09.2025"/>
    <s v="20:30"/>
    <s v="Argentinian Primera B Nacional"/>
    <s v="Argentina, Primera Nacional"/>
    <n v="31"/>
    <n v="50"/>
    <n v="18.75"/>
    <n v="0"/>
    <s v="0.0"/>
    <s v="56.25"/>
    <s v="17.28"/>
    <s v="14.18"/>
    <s v="13.28"/>
    <s v="15.37"/>
    <s v="17.0"/>
    <s v="22.91"/>
    <n v="9"/>
    <n v="-20.5"/>
    <x v="1133"/>
    <s v="37.5"/>
    <s v="37.5"/>
    <s v="75.0"/>
    <s v="25.0"/>
    <s v="25.0"/>
    <s v="0.0"/>
    <s v="0.0"/>
    <n v="44.73"/>
    <n v="55.28"/>
    <s v="-"/>
    <s v="-"/>
    <x v="3"/>
    <s v="-"/>
    <s v="-"/>
    <s v="-"/>
    <s v="None"/>
    <n v="0"/>
    <x v="1"/>
  </r>
  <r>
    <n v="8351"/>
    <s v="None"/>
    <s v="93.0"/>
    <n v="2"/>
    <n v="0"/>
    <s v="2 - 0"/>
    <s v="nan"/>
    <s v="nan"/>
    <s v="None"/>
    <s v="None"/>
    <n v="0"/>
    <s v="1 - 0"/>
    <s v="2 - 0"/>
    <s v="0 - 0"/>
    <s v="1 - 0"/>
    <s v="1 - 0"/>
    <s v="2 - 0"/>
    <s v="2 - 0"/>
    <s v="2 - 0"/>
    <n v="370.04"/>
    <s v="Gimnasia Mendoza"/>
    <s v="San Telmo"/>
    <s v="Gimnasia Mendoza v San Telmo"/>
    <s v="20.09.2025"/>
    <s v="20:30"/>
    <s v="Argentinian Primera B Nacional"/>
    <s v="Argentina, Primera Nacional"/>
    <n v="31"/>
    <n v="56.25"/>
    <n v="31.25"/>
    <n v="12.5"/>
    <s v="0.0"/>
    <s v="31.25"/>
    <s v="11.46"/>
    <s v="13.28"/>
    <s v="17.71"/>
    <s v="16.15"/>
    <s v="14.07"/>
    <s v="27.35"/>
    <n v="-40"/>
    <n v="-6"/>
    <x v="1134"/>
    <s v="37.5"/>
    <s v="62.5"/>
    <s v="37.5"/>
    <s v="50.0"/>
    <s v="18.75"/>
    <s v="0.0"/>
    <s v="0.0"/>
    <n v="42.45"/>
    <n v="57.56"/>
    <s v="-"/>
    <s v="-"/>
    <x v="3"/>
    <s v="-"/>
    <s v="-"/>
    <s v="-"/>
    <s v="None"/>
    <n v="0"/>
    <x v="1"/>
  </r>
  <r>
    <n v="8359"/>
    <s v="None"/>
    <s v="92.0"/>
    <n v="2"/>
    <n v="0"/>
    <s v="2 - 0"/>
    <s v="nan"/>
    <s v="nan"/>
    <s v="None"/>
    <s v="nan"/>
    <n v="0"/>
    <s v="0 - 0"/>
    <s v="2 - 0"/>
    <s v="0 - 0"/>
    <s v="0 - 0"/>
    <s v="0 - 0"/>
    <s v="2 - 0"/>
    <s v="2 - 0"/>
    <s v="2 - 0"/>
    <n v="70.099999999999994"/>
    <s v="Cerro Porteno"/>
    <s v="Club Sportivo Ameliano"/>
    <s v="Cerro Porteno v Club Sportivo Ameliano"/>
    <s v="20.09.2025"/>
    <s v="22:00"/>
    <s v="Paraguayan Primera Division"/>
    <s v="Paraguay, Division Profesional - Clausura"/>
    <n v="12"/>
    <n v="81.25"/>
    <n v="62.5"/>
    <n v="50"/>
    <s v="37.5"/>
    <s v="12.5"/>
    <s v="12.52"/>
    <s v="11.41"/>
    <s v="21.23"/>
    <s v="16.94"/>
    <s v="18.17"/>
    <s v="19.76"/>
    <n v="-14"/>
    <n v="0"/>
    <x v="498"/>
    <s v="37.5"/>
    <s v="50.0"/>
    <s v="25.0"/>
    <s v="75.0"/>
    <s v="37.5"/>
    <s v="18.75"/>
    <s v="6.25"/>
    <n v="45.15"/>
    <n v="54.85"/>
    <s v="-"/>
    <s v="-"/>
    <x v="3"/>
    <s v="-"/>
    <s v="-"/>
    <s v="-"/>
    <s v="None"/>
    <n v="0"/>
    <x v="1"/>
  </r>
  <r>
    <n v="8361"/>
    <s v="None"/>
    <s v="108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581.20000000000005"/>
    <s v="Estudiantes de Merida"/>
    <s v="Portuguesa FC"/>
    <s v="Estudiantes de Merida v Portuguesa FC"/>
    <s v="20.09.2025"/>
    <s v="22:00"/>
    <s v="Venezuelan Primera Division"/>
    <s v="Venezuela, Primera División"/>
    <n v="23"/>
    <n v="56.25"/>
    <n v="37.5"/>
    <n v="18.75"/>
    <s v="0.0"/>
    <s v="25.0"/>
    <s v="11.45"/>
    <s v="11.45"/>
    <s v="11.76"/>
    <s v="18.93"/>
    <s v="20.49"/>
    <s v="25.93"/>
    <n v="6"/>
    <n v="6"/>
    <x v="857"/>
    <s v="37.5"/>
    <s v="50.0"/>
    <s v="37.5"/>
    <s v="62.5"/>
    <s v="6.25"/>
    <s v="0.0"/>
    <s v="0.0"/>
    <n v="34.659999999999997"/>
    <n v="65.349999999999994"/>
    <s v="-"/>
    <s v="-"/>
    <x v="3"/>
    <s v="-"/>
    <s v="-"/>
    <s v="-"/>
    <s v="None"/>
    <n v="0"/>
    <x v="1"/>
  </r>
  <r>
    <n v="8365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673.5"/>
    <s v="Caracas"/>
    <s v="Zamora FC"/>
    <s v="Caracas v Zamora FC"/>
    <s v="20.09.2025"/>
    <s v="23:30"/>
    <s v="Venezuelan Primera Division"/>
    <s v="Venezuela, Primera División"/>
    <n v="23"/>
    <n v="37.5"/>
    <n v="25"/>
    <n v="12.5"/>
    <s v="6.25"/>
    <s v="50.0"/>
    <s v="14.69"/>
    <s v="13.67"/>
    <s v="22.1"/>
    <s v="13.73"/>
    <s v="18.97"/>
    <s v="16.86"/>
    <n v="-9"/>
    <n v="3.5"/>
    <x v="1135"/>
    <s v="37.5"/>
    <s v="50.0"/>
    <s v="62.5"/>
    <s v="37.5"/>
    <s v="12.5"/>
    <s v="0.0"/>
    <s v="0.0"/>
    <n v="50.45"/>
    <n v="49.56"/>
    <s v="-"/>
    <s v="-"/>
    <x v="3"/>
    <s v="-"/>
    <s v="-"/>
    <s v="-"/>
    <s v="None"/>
    <n v="0"/>
    <x v="1"/>
  </r>
  <r>
    <n v="8373"/>
    <s v="None"/>
    <s v="90.0"/>
    <n v="2"/>
    <n v="0"/>
    <s v="2 - 0"/>
    <s v="nan"/>
    <s v="nan"/>
    <s v="None"/>
    <s v="nan"/>
    <n v="0"/>
    <s v="2 - 0"/>
    <s v="2 - 0"/>
    <s v="1 - 0"/>
    <s v="1 - 0"/>
    <s v="2 - 0"/>
    <s v="2 - 0"/>
    <s v="2 - 0"/>
    <s v="2 - 0"/>
    <n v="736.08"/>
    <s v="Tigre"/>
    <s v="Aldosivi"/>
    <s v="Tigre v Aldosivi"/>
    <s v="20.09.2025"/>
    <s v="22:00"/>
    <s v="Argentinian Primera Division"/>
    <s v="Argentina, Liga Profesional Argentina"/>
    <n v="24"/>
    <n v="50"/>
    <n v="25"/>
    <n v="6.25"/>
    <s v="0.0"/>
    <s v="31.25"/>
    <s v="14.87"/>
    <s v="12.84"/>
    <s v="15.16"/>
    <s v="17.2"/>
    <s v="14.0"/>
    <s v="25.95"/>
    <n v="-30"/>
    <n v="8"/>
    <x v="1136"/>
    <s v="12.5"/>
    <s v="62.5"/>
    <s v="0.0"/>
    <s v="62.5"/>
    <s v="6.25"/>
    <s v="0.0"/>
    <s v="0.0"/>
    <n v="42.86"/>
    <n v="57.14"/>
    <s v="-"/>
    <s v="-"/>
    <x v="3"/>
    <s v="-"/>
    <s v="-"/>
    <s v="-"/>
    <s v="None"/>
    <n v="0"/>
    <x v="1"/>
  </r>
  <r>
    <n v="8391"/>
    <s v="None"/>
    <s v="95.0"/>
    <n v="2"/>
    <n v="0"/>
    <s v="2 - 0"/>
    <s v="nan"/>
    <s v="nan"/>
    <s v="None"/>
    <s v="None"/>
    <n v="0"/>
    <s v="2 - 0"/>
    <s v="2 - 0"/>
    <s v="0 - 0"/>
    <s v="2 - 0"/>
    <s v="2 - 0"/>
    <s v="2 - 0"/>
    <s v="2 - 0"/>
    <s v="2 - 0"/>
    <n v="0"/>
    <s v="Kamatamare Sanuki"/>
    <s v="Sagamihara"/>
    <s v="Kamatamare Sanuki v Sagamihara"/>
    <s v="21.09.2025"/>
    <s v="07:00"/>
    <s v="Japanese J League 3"/>
    <s v="Japan, J3 League"/>
    <n v="27"/>
    <n v="81.25"/>
    <n v="62.5"/>
    <n v="31.25"/>
    <s v="31.25"/>
    <s v="18.75"/>
    <s v="13.37"/>
    <s v="15.87"/>
    <s v="13.14"/>
    <s v="19.24"/>
    <s v="13.29"/>
    <s v="25.1"/>
    <n v="-1"/>
    <n v="7.5"/>
    <x v="1137"/>
    <s v="50.0"/>
    <s v="50.0"/>
    <s v="50.0"/>
    <s v="50.0"/>
    <s v="25.0"/>
    <s v="0.0"/>
    <s v="0.0"/>
    <n v="42.38"/>
    <n v="57.63"/>
    <s v="-"/>
    <s v="-"/>
    <x v="3"/>
    <s v="-"/>
    <s v="-"/>
    <s v="-"/>
    <s v="None"/>
    <n v="0"/>
    <x v="1"/>
  </r>
  <r>
    <n v="8424"/>
    <s v="None"/>
    <s v="97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8.19"/>
    <s v="PSM Makassar"/>
    <s v="Persija Jakarta"/>
    <s v="PSM Makassar v Persija Jakarta"/>
    <s v="21.09.2025"/>
    <s v="12:00"/>
    <s v="Indonesian Super League"/>
    <s v="Indonesia, Liga 1"/>
    <n v="4"/>
    <n v="100"/>
    <n v="42.5"/>
    <n v="20"/>
    <s v="0.0"/>
    <s v="20.0"/>
    <s v="5.56"/>
    <s v="17.78"/>
    <s v="12.22"/>
    <s v="12.22"/>
    <s v="22.22"/>
    <s v="30.0"/>
    <n v="20"/>
    <n v="-6"/>
    <x v="969"/>
    <s v="50.0"/>
    <s v="50.0"/>
    <s v="60.0"/>
    <s v="40.0"/>
    <s v="0.0"/>
    <s v="0.0"/>
    <s v="0.0"/>
    <n v="35.56"/>
    <n v="64.45"/>
    <s v="-"/>
    <s v="-"/>
    <x v="3"/>
    <s v="-"/>
    <s v="-"/>
    <s v="-"/>
    <s v="None"/>
    <n v="0"/>
    <x v="1"/>
  </r>
  <r>
    <n v="8441"/>
    <s v="None"/>
    <s v="92.0"/>
    <n v="2"/>
    <n v="0"/>
    <s v="2 - 0"/>
    <s v="nan"/>
    <s v="nan"/>
    <s v="None"/>
    <s v="nan"/>
    <n v="0"/>
    <s v="2 - 0"/>
    <s v="2 - 0"/>
    <s v="0 - 0"/>
    <s v="2 - 0"/>
    <s v="2 - 0"/>
    <s v="2 - 0"/>
    <s v="2 - 0"/>
    <s v="2 - 0"/>
    <n v="2.52"/>
    <s v="Progreso"/>
    <s v="Wanderers (Uru)"/>
    <s v="Progreso v Wanderers (Uru)"/>
    <s v="21.09.2025"/>
    <s v="13:30"/>
    <s v="Uruguayan Primera Division"/>
    <s v="Uruguay, Primera División - Clausura"/>
    <n v="7"/>
    <n v="57.15"/>
    <n v="50"/>
    <n v="14.29"/>
    <s v="7.15"/>
    <s v="28.57"/>
    <s v="10.53"/>
    <s v="18.9"/>
    <s v="15.07"/>
    <s v="16.99"/>
    <s v="12.44"/>
    <s v="26.08"/>
    <n v="-2"/>
    <n v="7"/>
    <x v="1138"/>
    <s v="57.14"/>
    <s v="28.57"/>
    <s v="14.29"/>
    <s v="71.43"/>
    <s v="21.43"/>
    <s v="14.29"/>
    <s v="7.15"/>
    <n v="44.5"/>
    <n v="55.51"/>
    <s v="2.38"/>
    <s v="2.9"/>
    <x v="18"/>
    <s v="1.44"/>
    <s v="1.2"/>
    <s v="10"/>
    <n v="1"/>
    <n v="0"/>
    <x v="1"/>
  </r>
  <r>
    <n v="8448"/>
    <s v="None"/>
    <s v="93.0"/>
    <n v="2"/>
    <n v="0"/>
    <s v="2 - 0"/>
    <s v="nan"/>
    <s v="nan"/>
    <s v="None"/>
    <s v="nan"/>
    <n v="0"/>
    <s v="0 - 0"/>
    <s v="2 - 0"/>
    <s v="0 - 0"/>
    <s v="0 - 0"/>
    <s v="0 - 0"/>
    <s v="1 - 0"/>
    <s v="1 - 0"/>
    <s v="2 - 0"/>
    <n v="2150.4899999999998"/>
    <s v="Albacete"/>
    <s v="Valladolid"/>
    <s v="Albacete v Valladolid"/>
    <s v="21.09.2025"/>
    <s v="14:15"/>
    <s v="Spanish Segunda Division"/>
    <s v="Spain, Segunda División"/>
    <n v="5"/>
    <n v="70"/>
    <n v="60"/>
    <n v="40"/>
    <s v="30.0"/>
    <s v="40.0"/>
    <s v="7.15"/>
    <s v="10.0"/>
    <s v="12.38"/>
    <s v="19.29"/>
    <s v="24.53"/>
    <s v="26.67"/>
    <n v="23"/>
    <n v="-4.5"/>
    <x v="207"/>
    <s v="40.0"/>
    <s v="40.0"/>
    <s v="60.0"/>
    <s v="20.0"/>
    <s v="20.0"/>
    <s v="0.0"/>
    <s v="0.0"/>
    <n v="29.53"/>
    <n v="70.48"/>
    <s v="2.5"/>
    <s v="2.55"/>
    <x v="0"/>
    <s v="1.29"/>
    <s v="1.3"/>
    <s v="6.5"/>
    <n v="1"/>
    <n v="0"/>
    <x v="1"/>
  </r>
  <r>
    <n v="8457"/>
    <s v="None"/>
    <s v="90.0"/>
    <n v="2"/>
    <n v="0"/>
    <s v="2 - 0"/>
    <s v="nan"/>
    <s v="nan"/>
    <s v="None"/>
    <s v="nan"/>
    <n v="0"/>
    <s v="1 - 0"/>
    <s v="2 - 0"/>
    <s v="0 - 0"/>
    <s v="1 - 0"/>
    <s v="1 - 0"/>
    <s v="1 - 0"/>
    <s v="2 - 0"/>
    <s v="2 - 0"/>
    <n v="1822.55"/>
    <s v="Kristiansund"/>
    <s v="Haugesund"/>
    <s v="Kristiansund v Haugesund"/>
    <s v="21.09.2025"/>
    <s v="15:00"/>
    <s v="Norwegian Eliteserien"/>
    <s v="Norway, Eliteserien"/>
    <n v="21"/>
    <n v="87.5"/>
    <n v="68.75"/>
    <n v="50"/>
    <s v="31.25"/>
    <s v="12.5"/>
    <s v="15.15"/>
    <s v="9.85"/>
    <s v="17.43"/>
    <s v="12.88"/>
    <s v="15.15"/>
    <s v="29.55"/>
    <n v="-4"/>
    <n v="13"/>
    <x v="330"/>
    <s v="12.5"/>
    <s v="75.0"/>
    <s v="25.0"/>
    <s v="75.0"/>
    <s v="43.75"/>
    <s v="18.75"/>
    <s v="12.5"/>
    <n v="42.43"/>
    <n v="57.58"/>
    <s v="1.44"/>
    <s v="6"/>
    <x v="9"/>
    <s v="1.13"/>
    <s v="1.65"/>
    <s v="3.8"/>
    <n v="1"/>
    <n v="0"/>
    <x v="1"/>
  </r>
  <r>
    <n v="8478"/>
    <s v="None"/>
    <s v="93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5591.5"/>
    <s v="Club Brugge"/>
    <s v="Sint Truiden"/>
    <s v="Club Brugge v Sint Truiden"/>
    <s v="21.09.2025"/>
    <s v="16:30"/>
    <s v="Belgian First Division A"/>
    <s v="Belgium, Jupiler Pro League"/>
    <n v="6"/>
    <n v="83.34"/>
    <n v="38.1"/>
    <n v="7.15"/>
    <s v="0.0"/>
    <s v="30.95"/>
    <s v="8.34"/>
    <s v="15.28"/>
    <s v="8.34"/>
    <s v="20.84"/>
    <s v="18.06"/>
    <s v="29.17"/>
    <n v="8"/>
    <n v="-7"/>
    <x v="1139"/>
    <s v="50.0"/>
    <s v="50.0"/>
    <s v="71.43"/>
    <s v="28.57"/>
    <s v="14.29"/>
    <s v="0.0"/>
    <s v="0.0"/>
    <n v="31.95"/>
    <n v="68.06"/>
    <s v="1.3"/>
    <s v="8"/>
    <x v="31"/>
    <s v="1.14"/>
    <s v="1.6"/>
    <s v="4.1"/>
    <n v="1"/>
    <n v="0"/>
    <x v="1"/>
  </r>
  <r>
    <n v="8497"/>
    <s v="None"/>
    <s v="91.0"/>
    <n v="2"/>
    <n v="0"/>
    <s v="2 - 0"/>
    <s v="nan"/>
    <s v="nan"/>
    <s v="None"/>
    <s v="nan"/>
    <n v="0"/>
    <s v="2 - 0"/>
    <s v="2 - 0"/>
    <s v="0 - 0"/>
    <s v="0 - 0"/>
    <s v="2 - 0"/>
    <s v="2 - 0"/>
    <s v="2 - 0"/>
    <s v="2 - 0"/>
    <n v="2195.9"/>
    <s v="Mirassol"/>
    <s v="Juventude"/>
    <s v="Mirassol v Juventude"/>
    <s v="21.09.2025"/>
    <s v="19:00"/>
    <s v="Brazilian Serie A"/>
    <s v="Brazil, Serie A"/>
    <n v="22"/>
    <n v="81.25"/>
    <n v="56.25"/>
    <n v="37.5"/>
    <s v="18.75"/>
    <s v="25.0"/>
    <s v="13.71"/>
    <s v="16.13"/>
    <s v="18.55"/>
    <s v="12.9"/>
    <s v="16.13"/>
    <s v="22.58"/>
    <n v="-31"/>
    <n v="2.5"/>
    <x v="1140"/>
    <s v="62.5"/>
    <s v="37.5"/>
    <s v="50.0"/>
    <s v="50.0"/>
    <s v="37.5"/>
    <s v="18.75"/>
    <s v="0.0"/>
    <n v="48.39"/>
    <n v="51.62"/>
    <s v="1.44"/>
    <s v="7.5"/>
    <x v="15"/>
    <s v="1.29"/>
    <s v="1.3"/>
    <s v="6.5"/>
    <n v="1"/>
    <n v="0"/>
    <x v="1"/>
  </r>
  <r>
    <n v="8573"/>
    <s v="None"/>
    <s v="97.0"/>
    <n v="2"/>
    <n v="0"/>
    <s v="2 - 0"/>
    <s v="nan"/>
    <s v="nan"/>
    <s v="None"/>
    <s v="None"/>
    <n v="0"/>
    <s v="1 - 0"/>
    <s v="2 - 0"/>
    <s v="0 - 0"/>
    <s v="0 - 0"/>
    <s v="1 - 0"/>
    <s v="2 - 0"/>
    <s v="2 - 0"/>
    <s v="2 - 0"/>
    <n v="0"/>
    <s v="Azam FC"/>
    <s v="Mbeya City FC"/>
    <s v="Azam FC v Mbeya City FC"/>
    <s v="24.09.2025"/>
    <s v="18:00"/>
    <s v="Tanzanian Premier League"/>
    <s v="Tanzania, Ligi kuu Bara"/>
    <n v="0"/>
    <n v="0"/>
    <n v="0"/>
    <n v="0"/>
    <s v="0.0"/>
    <s v="50.0"/>
    <s v="0.0"/>
    <s v="0.0"/>
    <s v="0.0"/>
    <s v="50.0"/>
    <s v="0.0"/>
    <s v="0.0"/>
    <n v="6"/>
    <n v="-6"/>
    <x v="133"/>
    <s v="0.0"/>
    <s v="0.0"/>
    <s v="100.0"/>
    <s v="0.0"/>
    <s v="0.0"/>
    <s v="0.0"/>
    <s v="0.0"/>
    <n v="0"/>
    <n v="50"/>
    <s v="-"/>
    <s v="-"/>
    <x v="3"/>
    <s v="-"/>
    <s v="-"/>
    <s v="-"/>
    <s v="None"/>
    <n v="0"/>
    <x v="1"/>
  </r>
  <r>
    <n v="8578"/>
    <s v="None"/>
    <s v="96.0"/>
    <n v="2"/>
    <n v="0"/>
    <s v="2 - 0"/>
    <s v="nan"/>
    <s v="nan"/>
    <s v="None"/>
    <s v="None"/>
    <n v="0"/>
    <s v="0 - 0"/>
    <s v="2 - 0"/>
    <s v="0 - 0"/>
    <s v="0 - 0"/>
    <s v="0 - 0"/>
    <s v="1 - 0"/>
    <s v="1 - 0"/>
    <s v="2 - 0"/>
    <n v="133.28"/>
    <s v="Boston Utd"/>
    <s v="Braintree"/>
    <s v="Boston Utd v Braintree"/>
    <s v="24.09.2025"/>
    <s v="18:45"/>
    <s v="English National League"/>
    <s v="England, National League"/>
    <n v="9"/>
    <n v="81.25"/>
    <n v="50"/>
    <n v="18.75"/>
    <s v="12.5"/>
    <s v="12.5"/>
    <s v="11.88"/>
    <s v="7.53"/>
    <s v="16.85"/>
    <s v="24.15"/>
    <s v="11.5"/>
    <s v="28.11"/>
    <n v="2"/>
    <n v="11"/>
    <x v="1141"/>
    <s v="25.0"/>
    <s v="75.0"/>
    <s v="25.0"/>
    <s v="62.5"/>
    <s v="31.25"/>
    <s v="0.0"/>
    <s v="0.0"/>
    <n v="36.26"/>
    <n v="63.74"/>
    <s v="2.05"/>
    <s v="3.1"/>
    <x v="4"/>
    <s v="1.25"/>
    <s v="1.29"/>
    <s v="6.5"/>
    <n v="1"/>
    <n v="0"/>
    <x v="1"/>
  </r>
  <r>
    <n v="8596"/>
    <s v="live"/>
    <s v="95.0"/>
    <n v="2"/>
    <n v="0"/>
    <s v="2 - 0"/>
    <n v="-1"/>
    <n v="1000"/>
    <s v="EXECUTABLE"/>
    <s v="0.0"/>
    <n v="0"/>
    <s v="1 - 0"/>
    <s v="2 - 0"/>
    <s v="1 - 0"/>
    <s v="1 - 0"/>
    <s v="1 - 0"/>
    <s v="1 - 0"/>
    <s v="2 - 0"/>
    <s v="2 - 0"/>
    <n v="210.29"/>
    <s v="Tigres"/>
    <s v="Atlas"/>
    <s v="Tigres v Atlas"/>
    <s v="25.09.2025"/>
    <s v="01:00"/>
    <s v="Mexican Liga MX"/>
    <s v="Mexico, Liga MX"/>
    <n v="9"/>
    <n v="75"/>
    <n v="62.5"/>
    <n v="56.25"/>
    <s v="31.25"/>
    <s v="25.0"/>
    <s v="12.53"/>
    <s v="11.96"/>
    <s v="15.02"/>
    <s v="21.57"/>
    <s v="9.83"/>
    <s v="29.11"/>
    <n v="-17"/>
    <n v="-3.5"/>
    <x v="246"/>
    <s v="37.5"/>
    <s v="37.5"/>
    <s v="37.5"/>
    <s v="62.5"/>
    <s v="56.25"/>
    <s v="18.75"/>
    <s v="6.25"/>
    <n v="39.5"/>
    <n v="60.5"/>
    <s v="1.33"/>
    <s v="8"/>
    <x v="25"/>
    <s v="1.17"/>
    <s v="1.53"/>
    <s v="4.33"/>
    <n v="1"/>
    <n v="0"/>
    <x v="1"/>
  </r>
  <r>
    <n v="8606"/>
    <s v="None"/>
    <s v="93.0"/>
    <n v="2"/>
    <n v="0"/>
    <s v="2 - 0"/>
    <s v="nan"/>
    <s v="nan"/>
    <s v="None"/>
    <s v="None"/>
    <n v="0"/>
    <s v="2 - 0"/>
    <s v="2 - 0"/>
    <s v="0 - 0"/>
    <s v="1 - 0"/>
    <s v="2 - 0"/>
    <s v="2 - 0"/>
    <s v="2 - 0"/>
    <s v="2 - 0"/>
    <n v="0"/>
    <s v="Shabab Al Ordon"/>
    <s v="Al Ahli Amman"/>
    <s v="Shabab Al Ordon v Al Ahli Amman"/>
    <s v="25.09.2025"/>
    <s v="15:00"/>
    <s v="Jordanian Premier League"/>
    <s v="Jordan, League"/>
    <n v="7"/>
    <n v="71.430000000000007"/>
    <n v="57.15"/>
    <n v="28.57"/>
    <s v="28.57"/>
    <s v="21.43"/>
    <s v="15.04"/>
    <s v="12.16"/>
    <s v="20.55"/>
    <s v="4.76"/>
    <s v="22.69"/>
    <s v="24.81"/>
    <n v="2"/>
    <n v="6"/>
    <x v="76"/>
    <s v="28.57"/>
    <s v="57.14"/>
    <s v="14.29"/>
    <s v="71.43"/>
    <s v="35.72"/>
    <s v="28.57"/>
    <s v="7.15"/>
    <n v="47.75"/>
    <n v="52.26"/>
    <s v="-"/>
    <s v="-"/>
    <x v="3"/>
    <s v="-"/>
    <s v="-"/>
    <s v="-"/>
    <s v="None"/>
    <n v="0"/>
    <x v="1"/>
  </r>
  <r>
    <n v="8607"/>
    <s v="None"/>
    <s v="47.0"/>
    <n v="2"/>
    <n v="0"/>
    <s v="2 - 0"/>
    <s v="nan"/>
    <s v="nan"/>
    <s v="None"/>
    <s v="None"/>
    <n v="0"/>
    <s v="2 - 0"/>
    <s v="2 - 0"/>
    <s v="1 - 0"/>
    <s v="1 - 0"/>
    <s v="2 - 0"/>
    <n v="0"/>
    <n v="0"/>
    <n v="0"/>
    <n v="0"/>
    <s v="Simba"/>
    <s v="Fountain Gate"/>
    <s v="Simba v Fountain Gate"/>
    <s v="25.09.2025"/>
    <s v="13:00"/>
    <s v="Tanzanian Premier League"/>
    <s v="Tanzania, Ligi kuu Bara"/>
    <n v="0"/>
    <n v="0"/>
    <n v="0"/>
    <n v="0"/>
    <s v="0.0"/>
    <s v="0.0"/>
    <s v="0.0"/>
    <s v="0.0"/>
    <s v="0.0"/>
    <s v="50.0"/>
    <s v="0.0"/>
    <s v="0.0"/>
    <n v="-12"/>
    <n v="5"/>
    <x v="133"/>
    <s v="0.0"/>
    <s v="0.0"/>
    <s v="0.0"/>
    <s v="100.0"/>
    <s v="0.0"/>
    <s v="0.0"/>
    <s v="0.0"/>
    <n v="0"/>
    <n v="50"/>
    <s v="-"/>
    <s v="-"/>
    <x v="3"/>
    <s v="-"/>
    <s v="-"/>
    <s v="-"/>
    <s v="None"/>
    <n v="0"/>
    <x v="1"/>
  </r>
  <r>
    <n v="8635"/>
    <s v="None"/>
    <s v="92.0"/>
    <n v="2"/>
    <n v="0"/>
    <s v="2 - 0"/>
    <s v="nan"/>
    <s v="nan"/>
    <s v="None"/>
    <s v="None"/>
    <n v="0"/>
    <s v="1 - 0"/>
    <s v="2 - 0"/>
    <s v="1 - 0"/>
    <s v="1 - 0"/>
    <s v="1 - 0"/>
    <s v="2 - 0"/>
    <s v="2 - 0"/>
    <s v="2 - 0"/>
    <n v="15.18"/>
    <s v="Austria Klagenfurt"/>
    <s v="WSC Hertha Wels"/>
    <s v="Austria Klagenfurt v WSC Hertha Wels"/>
    <s v="26.09.2025"/>
    <s v="16:00"/>
    <s v="Austrian Erste Liga"/>
    <s v="Austria, 2. Liga"/>
    <n v="7"/>
    <n v="64.290000000000006"/>
    <n v="50"/>
    <n v="21.43"/>
    <s v="14.29"/>
    <s v="21.43"/>
    <s v="16.67"/>
    <s v="14.29"/>
    <s v="15.48"/>
    <s v="19.05"/>
    <s v="19.05"/>
    <s v="15.48"/>
    <n v="-10"/>
    <n v="3"/>
    <x v="127"/>
    <s v="57.14"/>
    <s v="42.86"/>
    <s v="28.57"/>
    <s v="71.43"/>
    <s v="28.57"/>
    <s v="14.29"/>
    <s v="7.15"/>
    <n v="46.43"/>
    <n v="53.57"/>
    <s v="-"/>
    <s v="-"/>
    <x v="3"/>
    <s v="-"/>
    <s v="-"/>
    <s v="-"/>
    <s v="None"/>
    <n v="0"/>
    <x v="1"/>
  </r>
  <r>
    <n v="8643"/>
    <s v="None"/>
    <s v="94.0"/>
    <n v="2"/>
    <n v="0"/>
    <s v="2 - 0"/>
    <s v="nan"/>
    <s v="nan"/>
    <s v="None"/>
    <s v="nan"/>
    <n v="0"/>
    <s v="1 - 0"/>
    <s v="2 - 0"/>
    <s v="0 - 0"/>
    <s v="0 - 0"/>
    <s v="1 - 0"/>
    <s v="2 - 0"/>
    <s v="2 - 0"/>
    <s v="2 - 0"/>
    <n v="516.5"/>
    <s v="SV Darmstadt"/>
    <s v="Dynamo Dresden"/>
    <s v="SV Darmstadt v Dynamo Dresden"/>
    <s v="26.09.2025"/>
    <s v="16:30"/>
    <s v="German Bundesliga 2"/>
    <s v="Germany, 2. Bundesliga"/>
    <n v="6"/>
    <n v="75"/>
    <n v="75"/>
    <n v="41.67"/>
    <s v="16.67"/>
    <s v="25.0"/>
    <s v="18.13"/>
    <s v="8.13"/>
    <s v="21.25"/>
    <s v="11.25"/>
    <s v="18.13"/>
    <s v="23.13"/>
    <n v="-11"/>
    <n v="-5.5"/>
    <x v="119"/>
    <s v="66.67"/>
    <s v="16.67"/>
    <s v="33.33"/>
    <s v="66.67"/>
    <s v="41.67"/>
    <s v="41.67"/>
    <s v="8.34"/>
    <n v="47.5"/>
    <n v="52.5"/>
    <s v="-"/>
    <s v="-"/>
    <x v="3"/>
    <s v="-"/>
    <s v="-"/>
    <s v="-"/>
    <s v="None"/>
    <n v="0"/>
    <x v="1"/>
  </r>
  <r>
    <n v="8649"/>
    <s v="None"/>
    <s v="91.0"/>
    <n v="2"/>
    <n v="0"/>
    <s v="2 - 0"/>
    <s v="nan"/>
    <s v="nan"/>
    <s v="None"/>
    <s v="nan"/>
    <n v="0"/>
    <s v="2 - 0"/>
    <s v="2 - 0"/>
    <s v="0 - 0"/>
    <s v="1 - 0"/>
    <s v="2 - 0"/>
    <s v="2 - 0"/>
    <s v="2 - 0"/>
    <s v="2 - 0"/>
    <n v="80.489999999999995"/>
    <s v="Slavia Prague"/>
    <s v="Dukla Prague"/>
    <s v="Slavia Prague v Dukla Prague"/>
    <s v="26.09.2025"/>
    <s v="17:00"/>
    <s v="Czech 1 Liga"/>
    <s v="Czech-Republic, Czech Liga"/>
    <n v="9"/>
    <n v="87.5"/>
    <n v="31.25"/>
    <n v="25"/>
    <s v="6.25"/>
    <s v="31.25"/>
    <s v="8.4"/>
    <s v="21.56"/>
    <s v="20.85"/>
    <s v="14.88"/>
    <s v="20.85"/>
    <s v="13.46"/>
    <n v="-20"/>
    <n v="-3"/>
    <x v="233"/>
    <s v="62.5"/>
    <s v="37.5"/>
    <s v="37.5"/>
    <s v="50.0"/>
    <s v="31.25"/>
    <s v="6.25"/>
    <s v="0.0"/>
    <n v="50.81"/>
    <n v="49.19"/>
    <s v="-"/>
    <s v="-"/>
    <x v="3"/>
    <s v="-"/>
    <s v="-"/>
    <s v="-"/>
    <s v="None"/>
    <n v="0"/>
    <x v="1"/>
  </r>
  <r>
    <n v="8686"/>
    <s v="None"/>
    <s v="95.0"/>
    <n v="2"/>
    <n v="0"/>
    <s v="2 - 0"/>
    <s v="nan"/>
    <s v="nan"/>
    <s v="None"/>
    <s v="nan"/>
    <n v="0"/>
    <s v="0 - 0"/>
    <s v="2 - 0"/>
    <s v="0 - 0"/>
    <s v="0 - 0"/>
    <s v="0 - 0"/>
    <s v="1 - 0"/>
    <s v="2 - 0"/>
    <s v="2 - 0"/>
    <n v="0"/>
    <s v="Al Ramtha"/>
    <s v="Al-Jazeera"/>
    <s v="Al Ramtha v Al-Jazeera"/>
    <s v="26.09.2025"/>
    <s v="16:30"/>
    <s v="Jordanian Premier League"/>
    <s v="Jordan, League"/>
    <n v="7"/>
    <n v="42.86"/>
    <n v="35.72"/>
    <n v="0"/>
    <s v="0.0"/>
    <s v="64.29"/>
    <s v="17.05"/>
    <s v="17.8"/>
    <s v="17.05"/>
    <s v="8.34"/>
    <s v="17.8"/>
    <s v="21.97"/>
    <n v="-6"/>
    <n v="-3"/>
    <x v="221"/>
    <s v="85.71"/>
    <s v="0.0"/>
    <s v="28.57"/>
    <s v="57.14"/>
    <s v="21.43"/>
    <s v="7.15"/>
    <s v="0.0"/>
    <n v="51.89"/>
    <n v="48.11"/>
    <s v="-"/>
    <s v="-"/>
    <x v="3"/>
    <s v="-"/>
    <s v="-"/>
    <s v="-"/>
    <s v="None"/>
    <n v="0"/>
    <x v="1"/>
  </r>
  <r>
    <n v="8705"/>
    <s v="None"/>
    <s v="93.0"/>
    <n v="2"/>
    <n v="0"/>
    <s v="2 - 0"/>
    <s v="nan"/>
    <s v="nan"/>
    <s v="None"/>
    <s v="None"/>
    <n v="0"/>
    <s v="2 - 0"/>
    <s v="2 - 0"/>
    <s v="1 - 0"/>
    <s v="1 - 0"/>
    <s v="2 - 0"/>
    <s v="2 - 0"/>
    <s v="2 - 0"/>
    <s v="2 - 0"/>
    <n v="317.7"/>
    <s v="Valenciennes"/>
    <s v="Villefranche Beaujolais"/>
    <s v="Valenciennes v Villefranche Beaujolais"/>
    <s v="26.09.2025"/>
    <s v="17:30"/>
    <s v="French National"/>
    <s v="France, National 1"/>
    <n v="6"/>
    <n v="53.57"/>
    <n v="53.57"/>
    <n v="15.48"/>
    <s v="7.15"/>
    <s v="46.43"/>
    <s v="0.0"/>
    <s v="19.09"/>
    <s v="11.21"/>
    <s v="4.55"/>
    <s v="23.64"/>
    <s v="41.52"/>
    <n v="-6"/>
    <n v="4"/>
    <x v="239"/>
    <s v="28.57"/>
    <s v="42.86"/>
    <s v="16.67"/>
    <s v="50.0"/>
    <s v="22.62"/>
    <s v="0.0"/>
    <s v="0.0"/>
    <n v="30.3"/>
    <n v="69.7"/>
    <s v="-"/>
    <s v="-"/>
    <x v="3"/>
    <s v="-"/>
    <s v="-"/>
    <s v="-"/>
    <s v="None"/>
    <n v="0"/>
    <x v="1"/>
  </r>
  <r>
    <n v="8715"/>
    <s v="None"/>
    <s v="93.0"/>
    <n v="2"/>
    <n v="0"/>
    <s v="2 - 0"/>
    <s v="nan"/>
    <s v="nan"/>
    <s v="None"/>
    <s v="None"/>
    <n v="0"/>
    <s v="1 - 0"/>
    <s v="2 - 0"/>
    <s v="0 - 0"/>
    <s v="0 - 0"/>
    <s v="1 - 0"/>
    <s v="1 - 0"/>
    <s v="2 - 0"/>
    <s v="2 - 0"/>
    <n v="186.05"/>
    <s v="FC Juarez"/>
    <s v="Leon"/>
    <s v="FC Juarez v Leon"/>
    <s v="27.09.2025"/>
    <s v="01:00"/>
    <s v="Mexican Liga MX"/>
    <s v="Mexico, Liga MX"/>
    <n v="10"/>
    <n v="81.25"/>
    <n v="56.25"/>
    <n v="37.5"/>
    <s v="18.75"/>
    <s v="25.0"/>
    <s v="19.69"/>
    <s v="7.85"/>
    <s v="17.62"/>
    <s v="11.85"/>
    <s v="19.46"/>
    <s v="23.54"/>
    <n v="-4"/>
    <n v="5"/>
    <x v="830"/>
    <s v="50.0"/>
    <s v="50.0"/>
    <s v="37.5"/>
    <s v="50.0"/>
    <s v="31.25"/>
    <s v="12.5"/>
    <s v="6.25"/>
    <n v="45.16"/>
    <n v="54.85"/>
    <s v="-"/>
    <s v="-"/>
    <x v="3"/>
    <s v="-"/>
    <s v="-"/>
    <s v="-"/>
    <s v="None"/>
    <n v="0"/>
    <x v="1"/>
  </r>
  <r>
    <n v="3883"/>
    <s v="None"/>
    <s v="96.0"/>
    <n v="2"/>
    <n v="1"/>
    <s v="2 - 1"/>
    <s v="nan"/>
    <s v="nan"/>
    <s v="None"/>
    <s v="None"/>
    <n v="0"/>
    <s v="1 - 0"/>
    <s v="2 - 1"/>
    <s v="0 - 0"/>
    <s v="0 - 0"/>
    <s v="1 - 0"/>
    <s v="2 - 1"/>
    <s v="2 - 1"/>
    <s v="2 - 1"/>
    <n v="32.36"/>
    <s v="Monterey Bay FC"/>
    <s v="Orange County Blues"/>
    <s v="Monterey Bay FC v Orange County Blues"/>
    <s v="12.07.2025"/>
    <s v="01:00"/>
    <s v="US United Soccer League"/>
    <s v="USA, USL Championship"/>
    <n v="14"/>
    <n v="87.5"/>
    <n v="50"/>
    <n v="12.5"/>
    <s v="0.0"/>
    <s v="12.5"/>
    <s v="9.65"/>
    <s v="13.7"/>
    <s v="15.06"/>
    <s v="20.5"/>
    <s v="21.96"/>
    <s v="19.15"/>
    <n v="2"/>
    <n v="2"/>
    <x v="1142"/>
    <s v="25.0"/>
    <s v="75.0"/>
    <s v="37.5"/>
    <s v="50.0"/>
    <s v="25.0"/>
    <s v="6.25"/>
    <s v="0.0"/>
    <n v="38.409999999999997"/>
    <n v="61.6"/>
    <s v="2.7"/>
    <s v="2.4"/>
    <x v="26"/>
    <s v="1.33"/>
    <s v="1.25"/>
    <s v="8"/>
    <n v="2"/>
    <n v="0"/>
    <x v="1"/>
  </r>
  <r>
    <n v="3939"/>
    <s v="None"/>
    <s v="97.0"/>
    <n v="2"/>
    <n v="1"/>
    <s v="2 - 1"/>
    <s v="nan"/>
    <s v="nan"/>
    <s v="None"/>
    <s v="nan"/>
    <n v="0"/>
    <s v="1 - 1"/>
    <s v="2 - 1"/>
    <s v="0 - 0"/>
    <s v="0 - 0"/>
    <s v="1 - 1"/>
    <s v="2 - 1"/>
    <s v="2 - 1"/>
    <s v="2 - 1"/>
    <n v="1765.68"/>
    <s v="Universidad de Chile"/>
    <s v="Colo Colo"/>
    <s v="Universidad de Chile v Colo Colo"/>
    <s v="12.07.2025"/>
    <s v="19:00"/>
    <s v="Chilean Primera Division"/>
    <s v="Chile, Primera División"/>
    <n v="14"/>
    <n v="75"/>
    <n v="56.25"/>
    <n v="50"/>
    <s v="25.0"/>
    <s v="31.25"/>
    <s v="10.95"/>
    <s v="14.54"/>
    <s v="14.89"/>
    <s v="15.85"/>
    <s v="18.48"/>
    <s v="25.3"/>
    <n v="-5"/>
    <n v="-10.5"/>
    <x v="464"/>
    <s v="62.5"/>
    <s v="37.5"/>
    <s v="25.0"/>
    <s v="75.0"/>
    <s v="25.0"/>
    <s v="25.0"/>
    <s v="12.5"/>
    <n v="40.380000000000003"/>
    <n v="59.63"/>
    <s v="1.91"/>
    <s v="3.9"/>
    <x v="13"/>
    <s v="1.4"/>
    <s v="1.2"/>
    <s v="8.5"/>
    <n v="1"/>
    <n v="0"/>
    <x v="1"/>
  </r>
  <r>
    <n v="3953"/>
    <s v="None"/>
    <s v="95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67.97"/>
    <s v="Estudiantes de Merida"/>
    <s v="Zamora FC"/>
    <s v="Estudiantes de Merida v Zamora FC"/>
    <s v="12.07.2025"/>
    <s v="22:00"/>
    <s v="Venezuelan Primera Division"/>
    <s v="Venezuela, Primera División"/>
    <n v="14"/>
    <n v="81.25"/>
    <n v="56.25"/>
    <n v="18.75"/>
    <s v="18.75"/>
    <s v="18.75"/>
    <s v="12.28"/>
    <s v="10.56"/>
    <s v="18.88"/>
    <s v="20.82"/>
    <s v="16.65"/>
    <s v="20.82"/>
    <n v="-1"/>
    <n v="7.5"/>
    <x v="90"/>
    <s v="50.0"/>
    <s v="50.0"/>
    <s v="37.5"/>
    <s v="50.0"/>
    <s v="25.0"/>
    <s v="12.5"/>
    <s v="0.0"/>
    <n v="41.72"/>
    <n v="58.29"/>
    <s v="1.8"/>
    <s v="3.9"/>
    <x v="5"/>
    <s v="1.29"/>
    <s v="1.3"/>
    <s v="6.5"/>
    <n v="1"/>
    <n v="0"/>
    <x v="1"/>
  </r>
  <r>
    <n v="3957"/>
    <s v="None"/>
    <s v="96.0"/>
    <n v="2"/>
    <n v="1"/>
    <s v="2 - 1"/>
    <s v="nan"/>
    <s v="nan"/>
    <s v="None"/>
    <s v="nan"/>
    <n v="0"/>
    <s v="0 - 0"/>
    <s v="2 - 1"/>
    <s v="0 - 0"/>
    <n v="0"/>
    <n v="0"/>
    <n v="0"/>
    <n v="0"/>
    <s v="2 - 1"/>
    <n v="4032.5"/>
    <s v="Inter Miami CF"/>
    <s v="Nashville SC"/>
    <s v="Inter Miami CF v Nashville SC"/>
    <s v="12.07.2025"/>
    <s v="23:45"/>
    <s v="US MLS"/>
    <s v="USA, Major League Soccer"/>
    <n v="19"/>
    <n v="81.25"/>
    <n v="75"/>
    <n v="56.25"/>
    <s v="43.75"/>
    <s v="25.0"/>
    <s v="12.75"/>
    <s v="13.84"/>
    <s v="21.97"/>
    <s v="17.88"/>
    <s v="15.25"/>
    <s v="18.32"/>
    <n v="6"/>
    <n v="-18"/>
    <x v="1143"/>
    <s v="50.0"/>
    <s v="50.0"/>
    <s v="75.0"/>
    <s v="12.5"/>
    <s v="50.0"/>
    <s v="18.75"/>
    <s v="6.25"/>
    <n v="48.56"/>
    <n v="51.45"/>
    <s v="1.95"/>
    <s v="3.4"/>
    <x v="14"/>
    <s v="1.13"/>
    <s v="1.65"/>
    <s v="3.8"/>
    <n v="1"/>
    <n v="0"/>
    <x v="1"/>
  </r>
  <r>
    <n v="3971"/>
    <s v="paper"/>
    <s v="93.0"/>
    <n v="2"/>
    <n v="1"/>
    <s v="2 - 1"/>
    <n v="990"/>
    <n v="1.01"/>
    <s v="EXECUTION_COMPLETE"/>
    <s v="3.45"/>
    <n v="100"/>
    <s v="0 - 1"/>
    <s v="2 - 1"/>
    <s v="0 - 0"/>
    <s v="0 - 1"/>
    <s v="0 - 1"/>
    <s v="0 - 1"/>
    <s v="1 - 1"/>
    <s v="2 - 1"/>
    <n v="0"/>
    <s v="Sportivo Carapegua"/>
    <s v="Encarnacion"/>
    <s v="Sportivo Carapegua v Encarnacion"/>
    <s v="13.07.2025"/>
    <s v="13:00"/>
    <s v="Paraguayan Division Intermedia"/>
    <s v="Paraguay, Division Intermedia"/>
    <n v="16"/>
    <n v="87.5"/>
    <n v="50"/>
    <n v="18.75"/>
    <s v="6.25"/>
    <s v="31.25"/>
    <s v="9.28"/>
    <s v="9.24"/>
    <s v="16.91"/>
    <s v="24.62"/>
    <s v="13.83"/>
    <s v="26.14"/>
    <n v="-13"/>
    <n v="-0.5"/>
    <x v="259"/>
    <s v="50.0"/>
    <s v="37.5"/>
    <s v="25.0"/>
    <s v="62.5"/>
    <s v="12.5"/>
    <s v="0.0"/>
    <s v="0.0"/>
    <n v="35.42"/>
    <n v="64.59"/>
    <s v="2.1"/>
    <s v="3.3"/>
    <x v="13"/>
    <s v="1.4"/>
    <s v="1.17"/>
    <s v="9"/>
    <n v="1"/>
    <n v="0"/>
    <x v="1"/>
  </r>
  <r>
    <n v="3975"/>
    <s v="None"/>
    <s v="95.0"/>
    <n v="2"/>
    <n v="1"/>
    <s v="2 - 1"/>
    <s v="nan"/>
    <s v="nan"/>
    <s v="None"/>
    <s v="nan"/>
    <n v="0"/>
    <s v="0 - 1"/>
    <s v="2 - 1"/>
    <s v="0 - 0"/>
    <s v="0 - 0"/>
    <s v="0 - 1"/>
    <s v="0 - 1"/>
    <s v="2 - 1"/>
    <s v="2 - 1"/>
    <n v="10.08"/>
    <s v="Tobol Kostanay"/>
    <s v="Okzhetpes"/>
    <s v="Tobol Kostanay v Okzhetpes"/>
    <s v="13.07.2025"/>
    <s v="13:00"/>
    <s v="Kazakhstan Premier League"/>
    <s v="Kazakhstan, Premier League"/>
    <n v="14"/>
    <n v="87.5"/>
    <n v="81.25"/>
    <n v="56.25"/>
    <s v="31.25"/>
    <s v="12.5"/>
    <s v="16.58"/>
    <s v="13.08"/>
    <s v="21.71"/>
    <s v="13.68"/>
    <s v="11.97"/>
    <s v="23.0"/>
    <n v="-9"/>
    <n v="-5.5"/>
    <x v="1144"/>
    <s v="87.5"/>
    <s v="12.5"/>
    <s v="75.0"/>
    <s v="12.5"/>
    <s v="62.5"/>
    <s v="31.25"/>
    <s v="12.5"/>
    <n v="51.37"/>
    <n v="48.63"/>
    <s v="1.36"/>
    <s v="7"/>
    <x v="20"/>
    <s v="1.29"/>
    <s v="1.3"/>
    <s v="-"/>
    <n v="1"/>
    <n v="0"/>
    <x v="1"/>
  </r>
  <r>
    <n v="3994"/>
    <s v="paper"/>
    <s v="96.0"/>
    <n v="2"/>
    <n v="1"/>
    <s v="2 - 1"/>
    <n v="1000"/>
    <n v="1.01"/>
    <s v="EXECUTION_COMPLETE"/>
    <s v="4.1"/>
    <n v="100"/>
    <s v="0 - 1"/>
    <s v="2 - 1"/>
    <s v="0 - 0"/>
    <s v="0 - 0"/>
    <s v="0 - 1"/>
    <s v="0 - 1"/>
    <s v="1 - 1"/>
    <s v="2 - 1"/>
    <n v="119.8"/>
    <s v="Deportivo Madryn"/>
    <s v="Almagro BA"/>
    <s v="Deportivo Madryn v Almagro BA"/>
    <s v="13.07.2025"/>
    <s v="17:00"/>
    <s v="Argentinian Primera B Nacional"/>
    <s v="Argentina, Primera Nacional"/>
    <n v="20"/>
    <n v="75"/>
    <n v="31.25"/>
    <n v="12.5"/>
    <s v="6.25"/>
    <s v="12.5"/>
    <s v="23.49"/>
    <s v="13.2"/>
    <s v="13.39"/>
    <s v="9.73"/>
    <s v="20.74"/>
    <s v="19.46"/>
    <n v="-24"/>
    <n v="-2"/>
    <x v="1145"/>
    <s v="25.0"/>
    <s v="75.0"/>
    <s v="25.0"/>
    <s v="75.0"/>
    <s v="31.25"/>
    <s v="12.5"/>
    <s v="0.0"/>
    <n v="50.08"/>
    <n v="49.93"/>
    <s v="1.44"/>
    <s v="7"/>
    <x v="19"/>
    <s v="1.44"/>
    <s v="1.2"/>
    <s v="9"/>
    <n v="1"/>
    <n v="0"/>
    <x v="1"/>
  </r>
  <r>
    <n v="3997"/>
    <s v="None"/>
    <s v="95.0"/>
    <n v="2"/>
    <n v="1"/>
    <s v="2 - 1"/>
    <s v="nan"/>
    <s v="nan"/>
    <s v="None"/>
    <s v="nan"/>
    <n v="0"/>
    <s v="2 - 1"/>
    <s v="2 - 1"/>
    <s v="0 - 1"/>
    <s v="0 - 1"/>
    <s v="2 - 1"/>
    <s v="2 - 1"/>
    <s v="2 - 1"/>
    <s v="2 - 1"/>
    <n v="31.16"/>
    <s v="CD MAIPU"/>
    <s v="Ferro Carril Oeste"/>
    <s v="CD Maipu v Ferro Carril Oeste"/>
    <s v="13.07.2025"/>
    <s v="18:00"/>
    <s v="Argentinian Primera B Nacional"/>
    <s v="Argentina, Primera Nacional"/>
    <n v="21"/>
    <n v="62.5"/>
    <n v="12.5"/>
    <n v="6.25"/>
    <s v="0.0"/>
    <s v="31.25"/>
    <s v="13.94"/>
    <s v="15.79"/>
    <s v="14.67"/>
    <s v="20.19"/>
    <s v="11.38"/>
    <s v="24.04"/>
    <n v="-18"/>
    <n v="8"/>
    <x v="1146"/>
    <s v="50.0"/>
    <s v="37.5"/>
    <s v="12.5"/>
    <s v="75.0"/>
    <s v="0.0"/>
    <s v="0.0"/>
    <s v="0.0"/>
    <n v="44.39"/>
    <n v="55.61"/>
    <s v="2"/>
    <s v="3.9"/>
    <x v="11"/>
    <s v="1.57"/>
    <s v="1.13"/>
    <s v="13"/>
    <n v="1"/>
    <n v="0"/>
    <x v="1"/>
  </r>
  <r>
    <n v="3998"/>
    <s v="None"/>
    <s v="90.0"/>
    <n v="2"/>
    <n v="1"/>
    <s v="2 - 1"/>
    <s v="nan"/>
    <s v="nan"/>
    <s v="None"/>
    <s v="nan"/>
    <n v="0"/>
    <s v="1 - 1"/>
    <s v="2 - 1"/>
    <s v="1 - 0"/>
    <s v="1 - 1"/>
    <s v="1 - 1"/>
    <s v="2 - 1"/>
    <s v="2 - 1"/>
    <s v="2 - 1"/>
    <n v="0"/>
    <s v="Arsenal De Sarandi"/>
    <s v="Club Atletico Racing de Cord"/>
    <s v="Arsenal de Sarandi v Racing de Cordoba"/>
    <s v="13.07.2025"/>
    <s v="18:00"/>
    <s v="Argentinian Primera B Nacional"/>
    <s v="Argentina, Primera Nacional"/>
    <n v="21"/>
    <n v="81.25"/>
    <n v="31.25"/>
    <n v="25"/>
    <s v="6.25"/>
    <s v="25.0"/>
    <s v="16.26"/>
    <s v="15.14"/>
    <s v="18.72"/>
    <s v="13.04"/>
    <s v="17.97"/>
    <s v="18.89"/>
    <n v="29"/>
    <n v="13.5"/>
    <x v="1147"/>
    <s v="50.0"/>
    <s v="37.5"/>
    <s v="62.5"/>
    <s v="25.0"/>
    <s v="31.25"/>
    <s v="12.5"/>
    <s v="0.0"/>
    <n v="50.11"/>
    <n v="49.89"/>
    <s v="3"/>
    <s v="2.5"/>
    <x v="16"/>
    <s v="1.65"/>
    <s v="1.1"/>
    <s v="15"/>
    <n v="2"/>
    <n v="0"/>
    <x v="1"/>
  </r>
  <r>
    <n v="4018"/>
    <s v="None"/>
    <s v="96.0"/>
    <n v="2"/>
    <n v="1"/>
    <s v="2 - 1"/>
    <s v="nan"/>
    <s v="nan"/>
    <s v="None"/>
    <s v="nan"/>
    <n v="0"/>
    <s v="1 - 0"/>
    <s v="2 - 1"/>
    <s v="0 - 0"/>
    <s v="1 - 0"/>
    <s v="1 - 0"/>
    <s v="1 - 0"/>
    <s v="2 - 1"/>
    <s v="2 - 1"/>
    <n v="1920.41"/>
    <s v="CD Gualberto Villarroel"/>
    <s v="Jorge Wilstermann"/>
    <s v="CD Gualberto Villarroel v Jorge Wilstermann"/>
    <s v="13.07.2025"/>
    <s v="21:15"/>
    <s v="Bolivian Liga de Futbol Profesional"/>
    <s v="Bolivia, Primera División"/>
    <n v="13"/>
    <n v="81.25"/>
    <n v="50"/>
    <n v="50"/>
    <s v="25.0"/>
    <s v="18.75"/>
    <s v="11.22"/>
    <s v="17.17"/>
    <s v="21.5"/>
    <s v="10.15"/>
    <s v="8.46"/>
    <s v="31.52"/>
    <n v="-18"/>
    <n v="5"/>
    <x v="851"/>
    <s v="62.5"/>
    <s v="25.0"/>
    <s v="12.5"/>
    <s v="75.0"/>
    <s v="56.25"/>
    <s v="25.0"/>
    <s v="12.5"/>
    <n v="49.88"/>
    <n v="50.13"/>
    <s v="1.44"/>
    <s v="6"/>
    <x v="20"/>
    <s v="1.2"/>
    <s v="1.44"/>
    <s v="5"/>
    <n v="1"/>
    <n v="0"/>
    <x v="1"/>
  </r>
  <r>
    <n v="4019"/>
    <s v="paper"/>
    <s v="90.0"/>
    <n v="2"/>
    <n v="1"/>
    <s v="2 - 1"/>
    <n v="1000"/>
    <n v="1.1000000000000001"/>
    <s v="EXECUTION_COMPLETE"/>
    <s v="3.75"/>
    <n v="100"/>
    <s v="1 - 0"/>
    <s v="2 - 1"/>
    <s v="1 - 0"/>
    <s v="1 - 0"/>
    <s v="1 - 0"/>
    <s v="1 - 0"/>
    <s v="1 - 1"/>
    <s v="2 - 1"/>
    <n v="506.33"/>
    <s v="Deportes Temuco"/>
    <s v="Deportes Concepcion"/>
    <s v="Deportes Temuco v Deportes Concepcion"/>
    <s v="13.07.2025"/>
    <s v="21:30"/>
    <s v="Chilean Primera B"/>
    <s v="Chile, Primera B"/>
    <n v="15"/>
    <n v="68.75"/>
    <n v="50"/>
    <n v="12.5"/>
    <s v="6.25"/>
    <s v="56.25"/>
    <s v="10.96"/>
    <s v="15.06"/>
    <s v="13.74"/>
    <s v="19.18"/>
    <s v="16.52"/>
    <s v="24.55"/>
    <n v="12"/>
    <n v="0"/>
    <x v="911"/>
    <s v="37.5"/>
    <s v="37.5"/>
    <s v="50.0"/>
    <s v="25.0"/>
    <s v="43.75"/>
    <s v="0.0"/>
    <s v="0.0"/>
    <n v="39.76"/>
    <n v="60.25"/>
    <s v="2.3"/>
    <s v="2.88"/>
    <x v="0"/>
    <s v="1.33"/>
    <s v="1.25"/>
    <s v="8"/>
    <n v="1"/>
    <n v="0"/>
    <x v="1"/>
  </r>
  <r>
    <n v="4054"/>
    <s v="None"/>
    <s v="94.0"/>
    <n v="2"/>
    <n v="1"/>
    <s v="2 - 1"/>
    <s v="nan"/>
    <s v="nan"/>
    <s v="None"/>
    <s v="None"/>
    <n v="0"/>
    <s v="2 - 0"/>
    <s v="2 - 1"/>
    <s v="0 - 0"/>
    <s v="0 - 0"/>
    <s v="2 - 0"/>
    <s v="2 - 0"/>
    <s v="2 - 0"/>
    <s v="2 - 1"/>
    <n v="11.98"/>
    <s v="Velez Sarsfield"/>
    <s v="Tigre"/>
    <s v="Velez Sarsfield v Tigre"/>
    <s v="15.07.2025"/>
    <s v="00:15"/>
    <s v="Argentinian Primera Division"/>
    <s v="Argentina, Liga Profesional Argentina"/>
    <n v="16"/>
    <n v="50"/>
    <n v="31.25"/>
    <n v="6.25"/>
    <s v="6.25"/>
    <s v="37.5"/>
    <s v="18.62"/>
    <s v="18.68"/>
    <s v="15.29"/>
    <s v="15.23"/>
    <s v="10.12"/>
    <s v="22.07"/>
    <n v="35"/>
    <n v="8.5"/>
    <x v="15"/>
    <s v="50.0"/>
    <s v="50.0"/>
    <s v="25.0"/>
    <s v="50.0"/>
    <s v="18.75"/>
    <s v="6.25"/>
    <s v="6.25"/>
    <n v="52.59"/>
    <n v="47.42"/>
    <s v="2.2"/>
    <s v="4"/>
    <x v="7"/>
    <s v="1.73"/>
    <s v="1.07"/>
    <s v="17"/>
    <n v="1"/>
    <n v="0"/>
    <x v="1"/>
  </r>
  <r>
    <n v="4056"/>
    <s v="paper"/>
    <s v="94.0"/>
    <n v="2"/>
    <n v="1"/>
    <s v="2 - 1"/>
    <n v="80"/>
    <n v="1.1000000000000001"/>
    <s v="EXECUTION_COMPLETE"/>
    <s v="3.9"/>
    <n v="100"/>
    <s v="1 - 0"/>
    <s v="2 - 1"/>
    <s v="0 - 0"/>
    <s v="1 - 0"/>
    <s v="1 - 0"/>
    <s v="1 - 0"/>
    <s v="2 - 1"/>
    <s v="2 - 1"/>
    <n v="0"/>
    <s v="Chacaritas SC"/>
    <s v="CD Leones del Norte"/>
    <s v="Chacaritas SC v CD Leones del Norte"/>
    <s v="15.07.2025"/>
    <s v="20:30"/>
    <s v="Ecuadorian Serie B"/>
    <s v="Ecuador, Liga Pro Serie B"/>
    <n v="17"/>
    <n v="68.75"/>
    <n v="31.25"/>
    <n v="25"/>
    <s v="25.0"/>
    <s v="37.5"/>
    <s v="18.74"/>
    <s v="10.44"/>
    <s v="13.2"/>
    <s v="15.8"/>
    <s v="18.56"/>
    <s v="23.29"/>
    <n v="18"/>
    <n v="2"/>
    <x v="215"/>
    <s v="12.5"/>
    <s v="87.5"/>
    <s v="37.5"/>
    <s v="25.0"/>
    <s v="37.5"/>
    <s v="18.75"/>
    <s v="0.0"/>
    <n v="42.37"/>
    <n v="57.64"/>
    <s v="5"/>
    <s v="1.62"/>
    <x v="19"/>
    <s v="1.33"/>
    <s v="1.29"/>
    <s v="8"/>
    <n v="2"/>
    <n v="0"/>
    <x v="1"/>
  </r>
  <r>
    <n v="4060"/>
    <s v="None"/>
    <s v="94.0"/>
    <n v="2"/>
    <n v="1"/>
    <s v="2 - 1"/>
    <s v="nan"/>
    <s v="nan"/>
    <s v="None"/>
    <s v="nan"/>
    <n v="0"/>
    <s v="1 - 1"/>
    <s v="2 - 1"/>
    <s v="0 - 1"/>
    <s v="1 - 1"/>
    <s v="1 - 1"/>
    <s v="2 - 1"/>
    <s v="2 - 1"/>
    <s v="2 - 1"/>
    <n v="12.52"/>
    <s v="FC Jazz"/>
    <s v="KuPS Akatemia"/>
    <s v="FC Jazz v KuPS Akatemia"/>
    <s v="16.07.2025"/>
    <s v="16:00"/>
    <s v="Finnish Ykkonen"/>
    <s v="Finland, Ykkönen"/>
    <n v="13"/>
    <n v="87.5"/>
    <n v="81.25"/>
    <n v="56.25"/>
    <s v="31.25"/>
    <s v="25.0"/>
    <s v="9.15"/>
    <s v="15.82"/>
    <s v="18.0"/>
    <s v="15.52"/>
    <s v="17.85"/>
    <s v="23.66"/>
    <n v="-4"/>
    <n v="-5"/>
    <x v="1148"/>
    <s v="87.5"/>
    <s v="12.5"/>
    <s v="50.0"/>
    <s v="50.0"/>
    <s v="62.5"/>
    <s v="25.0"/>
    <s v="12.5"/>
    <n v="42.97"/>
    <n v="57.03"/>
    <s v="1.5"/>
    <s v="4.75"/>
    <x v="29"/>
    <s v="1.06"/>
    <s v="2.3"/>
    <s v="2.45"/>
    <n v="1"/>
    <n v="0"/>
    <x v="1"/>
  </r>
  <r>
    <n v="4066"/>
    <s v="None"/>
    <s v="93.0"/>
    <n v="2"/>
    <n v="1"/>
    <s v="2 - 1"/>
    <s v="nan"/>
    <s v="nan"/>
    <s v="None"/>
    <s v="nan"/>
    <n v="0"/>
    <s v="1 - 0"/>
    <s v="2 - 1"/>
    <s v="0 - 0"/>
    <s v="0 - 0"/>
    <s v="1 - 0"/>
    <s v="2 - 1"/>
    <s v="2 - 1"/>
    <s v="2 - 1"/>
    <n v="973.46"/>
    <s v="Charlotte FC"/>
    <s v="DC Utd"/>
    <s v="Charlotte FC v DC Utd"/>
    <s v="16.07.2025"/>
    <s v="23:30"/>
    <s v="US MLS"/>
    <s v="USA, Major League Soccer"/>
    <n v="22"/>
    <n v="87.5"/>
    <n v="56.25"/>
    <n v="31.25"/>
    <s v="25.0"/>
    <s v="18.75"/>
    <s v="10.95"/>
    <s v="17.96"/>
    <s v="18.35"/>
    <s v="19.59"/>
    <s v="10.64"/>
    <s v="22.52"/>
    <n v="-22"/>
    <n v="15"/>
    <x v="162"/>
    <s v="50.0"/>
    <s v="50.0"/>
    <s v="12.5"/>
    <s v="75.0"/>
    <s v="31.25"/>
    <s v="31.25"/>
    <s v="6.25"/>
    <n v="47.26"/>
    <n v="52.74"/>
    <s v="1.62"/>
    <s v="4.75"/>
    <x v="20"/>
    <s v="1.17"/>
    <s v="1.5"/>
    <s v="4.5"/>
    <n v="1"/>
    <n v="0"/>
    <x v="1"/>
  </r>
  <r>
    <n v="4069"/>
    <s v="paper"/>
    <s v="95.0"/>
    <n v="2"/>
    <n v="1"/>
    <s v="2 - 1"/>
    <n v="1000"/>
    <n v="27"/>
    <s v="EXECUTION_COMPLETE"/>
    <s v="5.3"/>
    <n v="100"/>
    <s v="1 - 1"/>
    <s v="2 - 1"/>
    <s v="0 - 0"/>
    <s v="0 - 0"/>
    <s v="1 - 1"/>
    <s v="2 - 1"/>
    <s v="2 - 1"/>
    <s v="2 - 1"/>
    <n v="1100.33"/>
    <s v="Philadelphia"/>
    <s v="CF Montreal"/>
    <s v="Philadelphia v CF Montreal"/>
    <s v="16.07.2025"/>
    <s v="23:30"/>
    <s v="US MLS"/>
    <s v="USA, Major League Soccer"/>
    <n v="22"/>
    <n v="68.75"/>
    <n v="56.25"/>
    <n v="37.5"/>
    <s v="18.75"/>
    <s v="25.0"/>
    <s v="11.93"/>
    <s v="11.81"/>
    <s v="16.1"/>
    <s v="19.51"/>
    <s v="15.95"/>
    <s v="24.72"/>
    <n v="-49"/>
    <n v="1.5"/>
    <x v="890"/>
    <s v="50.0"/>
    <s v="37.5"/>
    <s v="50.0"/>
    <s v="50.0"/>
    <s v="31.25"/>
    <s v="12.5"/>
    <s v="0.0"/>
    <n v="39.83"/>
    <n v="60.17"/>
    <s v="1.36"/>
    <s v="7"/>
    <x v="23"/>
    <s v="1.17"/>
    <s v="1.53"/>
    <s v="4.33"/>
    <n v="1"/>
    <n v="0"/>
    <x v="1"/>
  </r>
  <r>
    <n v="4123"/>
    <s v="None"/>
    <s v="96.0"/>
    <n v="2"/>
    <n v="1"/>
    <s v="2 - 1"/>
    <s v="nan"/>
    <s v="nan"/>
    <s v="None"/>
    <s v="None"/>
    <n v="0"/>
    <s v="2 - 0"/>
    <s v="2 - 1"/>
    <s v="1 - 0"/>
    <s v="1 - 0"/>
    <s v="2 - 0"/>
    <s v="2 - 0"/>
    <s v="2 - 1"/>
    <s v="2 - 1"/>
    <n v="212.43"/>
    <s v="Mazatlan FC"/>
    <s v="Puebla"/>
    <s v="Mazatlan FC v Puebla"/>
    <s v="19.07.2025"/>
    <s v="03:05"/>
    <s v="Mexican Liga MX"/>
    <s v="Mexico, Liga MX"/>
    <n v="1"/>
    <n v="50"/>
    <n v="50"/>
    <n v="50"/>
    <s v="50.0"/>
    <s v="50.0"/>
    <s v="0.0"/>
    <s v="20.0"/>
    <s v="0.0"/>
    <s v="10.0"/>
    <s v="10.0"/>
    <s v="10.0"/>
    <n v="0"/>
    <n v="1"/>
    <x v="120"/>
    <s v="0.0"/>
    <s v="0.0"/>
    <s v="0.0"/>
    <s v="100.0"/>
    <s v="50.0"/>
    <s v="0.0"/>
    <s v="0.0"/>
    <n v="20"/>
    <n v="30"/>
    <s v="2.1"/>
    <s v="3.5"/>
    <x v="0"/>
    <s v="1.4"/>
    <s v="1.2"/>
    <s v="8.5"/>
    <n v="1"/>
    <n v="0"/>
    <x v="1"/>
  </r>
  <r>
    <n v="4125"/>
    <s v="None"/>
    <s v="97.0"/>
    <n v="2"/>
    <n v="1"/>
    <s v="2 - 1"/>
    <s v="nan"/>
    <s v="nan"/>
    <s v="None"/>
    <s v="nan"/>
    <n v="0"/>
    <s v="1 - 0"/>
    <s v="2 - 1"/>
    <n v="0"/>
    <s v="1 - 0"/>
    <s v="1 - 0"/>
    <s v="2 - 0"/>
    <s v="2 - 1"/>
    <s v="2 - 1"/>
    <n v="2"/>
    <s v="Busan Transportation Co"/>
    <s v="Gyeongju Hydro &amp; Nuclea"/>
    <s v="Busan Transportation Co v Gyeongju Hydro &amp; Nuclea"/>
    <s v="19.07.2025"/>
    <s v="08:00"/>
    <s v="South Korean K3 League"/>
    <s v="South-Korea, K3 League"/>
    <n v="15"/>
    <n v="62.5"/>
    <n v="50"/>
    <n v="25"/>
    <s v="12.5"/>
    <s v="25.0"/>
    <s v="11.15"/>
    <s v="15.41"/>
    <s v="16.88"/>
    <s v="10.84"/>
    <s v="23.61"/>
    <s v="22.14"/>
    <n v="-3"/>
    <n v="-1.5"/>
    <x v="207"/>
    <s v="37.5"/>
    <s v="62.5"/>
    <s v="37.5"/>
    <s v="37.5"/>
    <s v="31.25"/>
    <s v="12.5"/>
    <s v="6.25"/>
    <n v="43.42"/>
    <n v="56.58"/>
    <s v="3.25"/>
    <s v="2.1"/>
    <x v="0"/>
    <s v="1.29"/>
    <s v="1.25"/>
    <s v="7.5"/>
    <n v="2"/>
    <n v="0"/>
    <x v="1"/>
  </r>
  <r>
    <n v="4129"/>
    <s v="None"/>
    <s v="97.0"/>
    <n v="2"/>
    <n v="1"/>
    <s v="2 - 1"/>
    <s v="nan"/>
    <s v="nan"/>
    <s v="None"/>
    <s v="nan"/>
    <n v="0"/>
    <s v="2 - 1"/>
    <s v="2 - 1"/>
    <s v="0 - 0"/>
    <s v="0 - 1"/>
    <s v="2 - 1"/>
    <s v="2 - 1"/>
    <s v="2 - 1"/>
    <s v="2 - 1"/>
    <n v="45.32"/>
    <s v="Yangpyeong FC"/>
    <s v="Chuncheon"/>
    <s v="Yangpyeong FC v Chuncheon"/>
    <s v="19.07.2025"/>
    <s v="09:00"/>
    <s v="South Korean K3 League"/>
    <s v="South-Korea, K3 League"/>
    <n v="16"/>
    <n v="50"/>
    <n v="37.5"/>
    <n v="12.5"/>
    <s v="6.25"/>
    <s v="43.75"/>
    <s v="7.98"/>
    <s v="10.93"/>
    <s v="19.54"/>
    <s v="22.8"/>
    <s v="16.6"/>
    <s v="22.17"/>
    <n v="-2"/>
    <n v="-2"/>
    <x v="154"/>
    <s v="50.0"/>
    <s v="37.5"/>
    <s v="50.0"/>
    <s v="37.5"/>
    <s v="12.5"/>
    <s v="0.0"/>
    <s v="0.0"/>
    <n v="38.450000000000003"/>
    <n v="61.56"/>
    <s v="2.2"/>
    <s v="3.1"/>
    <x v="13"/>
    <s v="1.36"/>
    <s v="1.17"/>
    <s v="9"/>
    <n v="1"/>
    <n v="0"/>
    <x v="1"/>
  </r>
  <r>
    <n v="4147"/>
    <s v="None"/>
    <s v="91.0"/>
    <n v="2"/>
    <n v="1"/>
    <s v="2 - 1"/>
    <s v="nan"/>
    <s v="nan"/>
    <s v="None"/>
    <s v="nan"/>
    <n v="0"/>
    <s v="2 - 0"/>
    <s v="2 - 1"/>
    <s v="1 - 0"/>
    <s v="2 - 0"/>
    <s v="2 - 0"/>
    <s v="2 - 1"/>
    <s v="2 - 2"/>
    <s v="2 - 1"/>
    <n v="48.32"/>
    <s v="Pogon Grodzisk Mazowiecki"/>
    <s v="Stal Rzeszow"/>
    <s v="Pogon Grodzisk Mazowiecki v Stal Rzeszow"/>
    <s v="19.07.2025"/>
    <s v="12:30"/>
    <s v="Polish I Liga"/>
    <s v="Poland, I Liga"/>
    <n v="0"/>
    <n v="0"/>
    <n v="0"/>
    <n v="0"/>
    <s v="0.0"/>
    <s v="0.0"/>
    <s v="0.0"/>
    <s v="0.0"/>
    <s v="0.0"/>
    <s v="0.0"/>
    <s v="0.0"/>
    <s v="0.0"/>
    <n v="-16"/>
    <n v="-1"/>
    <x v="28"/>
    <s v="0.0"/>
    <s v="0.0"/>
    <s v="0.0"/>
    <s v="0.0"/>
    <s v="0.0"/>
    <s v="0.0"/>
    <s v="0.0"/>
    <n v="0"/>
    <n v="0"/>
    <s v="2.2"/>
    <s v="2.88"/>
    <x v="4"/>
    <s v="1.22"/>
    <s v="1.4"/>
    <s v="6"/>
    <n v="1"/>
    <n v="0"/>
    <x v="1"/>
  </r>
  <r>
    <n v="4194"/>
    <s v="paper"/>
    <s v="94.0"/>
    <n v="2"/>
    <n v="1"/>
    <s v="2 - 1"/>
    <n v="980"/>
    <n v="48"/>
    <s v="EXECUTION_COMPLETE"/>
    <s v="4.5"/>
    <n v="100"/>
    <s v="0 - 0"/>
    <s v="2 - 1"/>
    <s v="0 - 0"/>
    <s v="0 - 0"/>
    <s v="0 - 0"/>
    <s v="0 - 1"/>
    <s v="0 - 1"/>
    <s v="2 - 1"/>
    <n v="461.93"/>
    <s v="Colo Colo"/>
    <s v="La Serena"/>
    <s v="Colo Colo v La Serena"/>
    <s v="19.07.2025"/>
    <s v="19:00"/>
    <s v="Chilean Primera Division"/>
    <s v="Chile, Primera División"/>
    <n v="15"/>
    <n v="93.75"/>
    <n v="75"/>
    <n v="43.75"/>
    <s v="12.5"/>
    <s v="12.5"/>
    <s v="12.49"/>
    <s v="9.36"/>
    <s v="19.67"/>
    <s v="12.89"/>
    <s v="18.45"/>
    <s v="27.15"/>
    <n v="-13"/>
    <n v="-0.5"/>
    <x v="1149"/>
    <s v="25.0"/>
    <s v="75.0"/>
    <s v="25.0"/>
    <s v="75.0"/>
    <s v="43.75"/>
    <s v="18.75"/>
    <s v="6.25"/>
    <n v="41.52"/>
    <n v="58.49"/>
    <s v="1.3"/>
    <s v="8.5"/>
    <x v="29"/>
    <s v="1.22"/>
    <s v="1.36"/>
    <s v="6"/>
    <n v="1"/>
    <n v="0"/>
    <x v="1"/>
  </r>
  <r>
    <n v="4266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0"/>
    <s v="2 - 0"/>
    <s v="2 - 1"/>
    <n v="168.84"/>
    <s v="Gornik Zabrze"/>
    <s v="Lechia Gdansk"/>
    <s v="Gornik Zabrze v Lechia Gdansk"/>
    <s v="20.07.2025"/>
    <s v="12:45"/>
    <s v="Polish Ekstraklasa"/>
    <s v="Poland, Ekstraklasa"/>
    <n v="0"/>
    <n v="0"/>
    <n v="0"/>
    <n v="0"/>
    <s v="0.0"/>
    <s v="0.0"/>
    <s v="0.0"/>
    <s v="0.0"/>
    <s v="0.0"/>
    <s v="0.0"/>
    <s v="0.0"/>
    <s v="0.0"/>
    <n v="-8"/>
    <n v="-7"/>
    <x v="28"/>
    <s v="0.0"/>
    <s v="0.0"/>
    <s v="0.0"/>
    <s v="0.0"/>
    <s v="0.0"/>
    <s v="0.0"/>
    <s v="0.0"/>
    <n v="0"/>
    <n v="0"/>
    <s v="2.1"/>
    <s v="3.25"/>
    <x v="10"/>
    <s v="1.2"/>
    <s v="1.4"/>
    <s v="5.5"/>
    <n v="1"/>
    <n v="0"/>
    <x v="1"/>
  </r>
  <r>
    <n v="4299"/>
    <s v="None"/>
    <s v="96.0"/>
    <n v="2"/>
    <n v="1"/>
    <s v="2 - 1"/>
    <s v="nan"/>
    <s v="nan"/>
    <s v="None"/>
    <s v="nan"/>
    <n v="0"/>
    <s v="1 - 1"/>
    <s v="2 - 1"/>
    <s v="0 - 1"/>
    <s v="0 - 1"/>
    <s v="1 - 1"/>
    <s v="2 - 1"/>
    <s v="2 - 1"/>
    <s v="2 - 1"/>
    <n v="236.51"/>
    <s v="FK Backa Topola"/>
    <s v="Radnicki Nis"/>
    <s v="FK Backa Topola v Radnicki Nis"/>
    <s v="20.07.2025"/>
    <s v="18:00"/>
    <s v="Serbian Super League"/>
    <s v="Serbia, Super Liga"/>
    <n v="0"/>
    <n v="0"/>
    <n v="0"/>
    <n v="0"/>
    <s v="0.0"/>
    <s v="0.0"/>
    <s v="0.0"/>
    <s v="0.0"/>
    <s v="0.0"/>
    <s v="0.0"/>
    <s v="0.0"/>
    <s v="0.0"/>
    <n v="4"/>
    <n v="9"/>
    <x v="28"/>
    <s v="0.0"/>
    <s v="0.0"/>
    <s v="0.0"/>
    <s v="0.0"/>
    <s v="0.0"/>
    <s v="0.0"/>
    <s v="0.0"/>
    <n v="0"/>
    <n v="0"/>
    <s v="2.4"/>
    <s v="2.75"/>
    <x v="5"/>
    <s v="1.22"/>
    <s v="1.4"/>
    <s v="5.5"/>
    <n v="1"/>
    <n v="0"/>
    <x v="1"/>
  </r>
  <r>
    <n v="4304"/>
    <s v="None"/>
    <s v="93.0"/>
    <n v="2"/>
    <n v="1"/>
    <s v="2 - 1"/>
    <s v="nan"/>
    <s v="nan"/>
    <s v="None"/>
    <s v="nan"/>
    <n v="0"/>
    <s v="0 - 0"/>
    <s v="2 - 1"/>
    <s v="0 - 0"/>
    <s v="0 - 0"/>
    <s v="0 - 0"/>
    <s v="1 - 0"/>
    <s v="2 - 0"/>
    <s v="2 - 1"/>
    <n v="74.45"/>
    <s v="Koper"/>
    <s v="NK Bravo"/>
    <s v="Koper v NK Bravo"/>
    <s v="20.07.2025"/>
    <s v="18:15"/>
    <s v="Slovenian Premier League"/>
    <s v="Slovenia, 1. SNL"/>
    <n v="0"/>
    <n v="0"/>
    <n v="0"/>
    <n v="0"/>
    <s v="0.0"/>
    <s v="0.0"/>
    <s v="0.0"/>
    <s v="0.0"/>
    <s v="0.0"/>
    <s v="0.0"/>
    <s v="0.0"/>
    <s v="0.0"/>
    <n v="4"/>
    <n v="-5"/>
    <x v="28"/>
    <s v="0.0"/>
    <s v="0.0"/>
    <s v="0.0"/>
    <s v="0.0"/>
    <s v="0.0"/>
    <s v="0.0"/>
    <s v="0.0"/>
    <n v="0"/>
    <n v="0"/>
    <s v="2"/>
    <s v="3.3"/>
    <x v="4"/>
    <s v="1.25"/>
    <s v="1.33"/>
    <s v="6.5"/>
    <n v="1"/>
    <n v="0"/>
    <x v="1"/>
  </r>
  <r>
    <n v="4310"/>
    <s v="None"/>
    <s v="96.0"/>
    <n v="2"/>
    <n v="1"/>
    <s v="2 - 1"/>
    <s v="nan"/>
    <s v="nan"/>
    <s v="None"/>
    <s v="nan"/>
    <n v="0"/>
    <s v="1 - 0"/>
    <s v="2 - 1"/>
    <s v="0 - 0"/>
    <s v="1 - 0"/>
    <s v="1 - 0"/>
    <s v="1 - 0"/>
    <s v="2 - 0"/>
    <s v="2 - 1"/>
    <n v="0"/>
    <s v="Racing de Cordoba"/>
    <s v="CA Colegiales"/>
    <s v="Racing de Cordoba v CA Colegiales"/>
    <s v="20.07.2025"/>
    <s v="19:00"/>
    <s v="Argentinian Primera B Nacional"/>
    <s v="Argentina, Primera Nacional"/>
    <n v="22"/>
    <n v="68.75"/>
    <n v="31.25"/>
    <n v="18.75"/>
    <s v="6.25"/>
    <s v="31.25"/>
    <s v="18.44"/>
    <s v="14.81"/>
    <s v="18.38"/>
    <s v="15.83"/>
    <s v="11.42"/>
    <s v="21.12"/>
    <n v="-13"/>
    <n v="5.5"/>
    <x v="141"/>
    <s v="50.0"/>
    <s v="37.5"/>
    <s v="50.0"/>
    <s v="37.5"/>
    <s v="37.5"/>
    <s v="18.75"/>
    <s v="0.0"/>
    <n v="51.63"/>
    <n v="48.37"/>
    <s v="2"/>
    <s v="4.2"/>
    <x v="16"/>
    <s v="1.8"/>
    <s v="1.07"/>
    <s v="17"/>
    <n v="1"/>
    <n v="0"/>
    <x v="1"/>
  </r>
  <r>
    <n v="4322"/>
    <s v="None"/>
    <s v="95.0"/>
    <n v="2"/>
    <n v="1"/>
    <s v="2 - 1"/>
    <s v="nan"/>
    <s v="nan"/>
    <s v="None"/>
    <s v="nan"/>
    <n v="0"/>
    <s v="1 - 0"/>
    <s v="2 - 1"/>
    <s v="0 - 0"/>
    <s v="0 - 0"/>
    <s v="1 - 0"/>
    <s v="1 - 0"/>
    <s v="1 - 0"/>
    <s v="2 - 1"/>
    <n v="261.42"/>
    <s v="FC Midland"/>
    <s v="Acassuso"/>
    <s v="FC Midland v Acassuso"/>
    <s v="20.07.2025"/>
    <s v="20:00"/>
    <s v="Argentinian Primera B Metropolitana"/>
    <s v="Argentina, Primera B Metropolitana"/>
    <n v="24"/>
    <n v="68.75"/>
    <n v="37.5"/>
    <n v="12.5"/>
    <s v="12.5"/>
    <s v="56.25"/>
    <s v="15.46"/>
    <s v="15.67"/>
    <s v="10.33"/>
    <s v="26.5"/>
    <s v="12.89"/>
    <s v="19.16"/>
    <n v="-12"/>
    <n v="-14"/>
    <x v="115"/>
    <s v="62.5"/>
    <s v="12.5"/>
    <s v="50.0"/>
    <s v="25.0"/>
    <s v="18.75"/>
    <s v="6.25"/>
    <s v="6.25"/>
    <n v="41.45"/>
    <n v="58.55"/>
    <s v="2.05"/>
    <s v="3.9"/>
    <x v="7"/>
    <s v="1.67"/>
    <s v="1.1"/>
    <s v="15"/>
    <n v="1"/>
    <n v="0"/>
    <x v="1"/>
  </r>
  <r>
    <n v="4330"/>
    <s v="None"/>
    <s v="95.0"/>
    <n v="2"/>
    <n v="1"/>
    <s v="2 - 1"/>
    <s v="nan"/>
    <s v="nan"/>
    <s v="None"/>
    <s v="nan"/>
    <n v="0"/>
    <s v="0 - 1"/>
    <s v="2 - 1"/>
    <s v="0 - 0"/>
    <s v="0 - 0"/>
    <s v="0 - 1"/>
    <s v="2 - 1"/>
    <s v="2 - 1"/>
    <s v="2 - 1"/>
    <n v="284.02"/>
    <s v="Metropolitanos"/>
    <s v="Yaracuyanos"/>
    <s v="Metropolitanos v Yaracuyanos"/>
    <s v="20.07.2025"/>
    <s v="21:00"/>
    <s v="Venezuelan Primera Division"/>
    <s v="Venezuela, Primera División"/>
    <n v="15"/>
    <n v="87.5"/>
    <n v="62.5"/>
    <n v="37.5"/>
    <s v="18.75"/>
    <s v="6.25"/>
    <s v="14.43"/>
    <s v="20.23"/>
    <s v="15.46"/>
    <s v="14.21"/>
    <s v="14.32"/>
    <s v="21.37"/>
    <n v="-13"/>
    <n v="5.5"/>
    <x v="96"/>
    <s v="50.0"/>
    <s v="50.0"/>
    <s v="50.0"/>
    <s v="50.0"/>
    <s v="56.25"/>
    <s v="25.0"/>
    <s v="0.0"/>
    <n v="50.12"/>
    <n v="49.89"/>
    <s v="1.36"/>
    <s v="6.5"/>
    <x v="17"/>
    <s v="1.2"/>
    <s v="1.4"/>
    <s v="5.5"/>
    <n v="1"/>
    <n v="0"/>
    <x v="1"/>
  </r>
  <r>
    <n v="4337"/>
    <s v="None"/>
    <s v="98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7"/>
    <s v="Deportes Temuco"/>
    <s v="Santiago Morning"/>
    <s v="Deportes Temuco v Santiago Morning"/>
    <s v="20.07.2025"/>
    <s v="21:30"/>
    <s v="Chilean Primera B"/>
    <s v="Chile, Primera B"/>
    <n v="16"/>
    <n v="68.75"/>
    <n v="50"/>
    <n v="25"/>
    <s v="18.75"/>
    <s v="43.75"/>
    <s v="7.77"/>
    <s v="13.56"/>
    <s v="11.06"/>
    <s v="23.9"/>
    <s v="15.34"/>
    <s v="28.37"/>
    <n v="2"/>
    <n v="3"/>
    <x v="289"/>
    <s v="50.0"/>
    <s v="37.5"/>
    <s v="50.0"/>
    <s v="25.0"/>
    <s v="31.25"/>
    <s v="0.0"/>
    <s v="0.0"/>
    <n v="32.39"/>
    <n v="67.62"/>
    <s v="1.95"/>
    <s v="3.6"/>
    <x v="13"/>
    <s v="1.4"/>
    <s v="1.2"/>
    <s v="8.5"/>
    <n v="1"/>
    <n v="0"/>
    <x v="1"/>
  </r>
  <r>
    <n v="4340"/>
    <s v="None"/>
    <s v="95.0"/>
    <n v="2"/>
    <n v="1"/>
    <s v="2 - 1"/>
    <s v="nan"/>
    <s v="nan"/>
    <s v="None"/>
    <s v="nan"/>
    <n v="0"/>
    <s v="2 - 1"/>
    <s v="2 - 1"/>
    <s v="1 - 0"/>
    <s v="1 - 0"/>
    <s v="2 - 1"/>
    <s v="2 - 1"/>
    <s v="2 - 1"/>
    <s v="2 - 1"/>
    <n v="541.51"/>
    <s v="Fortaleza FC"/>
    <s v="Once Caldas"/>
    <s v="Fortaleza FC v Once Caldas"/>
    <s v="20.07.2025"/>
    <s v="22:15"/>
    <s v="Colombian Primera A"/>
    <s v="Colombia, Primera A"/>
    <n v="21"/>
    <n v="56.25"/>
    <n v="43.75"/>
    <n v="18.75"/>
    <s v="0.0"/>
    <s v="50.0"/>
    <s v="10.88"/>
    <s v="15.54"/>
    <s v="23.2"/>
    <s v="15.54"/>
    <s v="13.88"/>
    <s v="20.98"/>
    <n v="8"/>
    <n v="5"/>
    <x v="815"/>
    <s v="50.0"/>
    <s v="37.5"/>
    <s v="50.0"/>
    <s v="50.0"/>
    <s v="31.25"/>
    <s v="12.5"/>
    <s v="0.0"/>
    <n v="49.61"/>
    <n v="50.39"/>
    <s v="2.3"/>
    <s v="3.1"/>
    <x v="13"/>
    <s v="1.4"/>
    <s v="1.2"/>
    <s v="10"/>
    <n v="1"/>
    <n v="0"/>
    <x v="1"/>
  </r>
  <r>
    <n v="4355"/>
    <s v="paper"/>
    <s v="96.0"/>
    <n v="2"/>
    <n v="1"/>
    <s v="2 - 1"/>
    <n v="-1"/>
    <n v="1.3"/>
    <s v="EXECUTION_COMPLETE"/>
    <s v="3.3"/>
    <n v="100"/>
    <s v="0 - 1"/>
    <s v="2 - 1"/>
    <s v="0 - 1"/>
    <s v="0 - 1"/>
    <s v="0 - 1"/>
    <s v="0 - 1"/>
    <s v="2 - 1"/>
    <s v="2 - 1"/>
    <n v="29.72"/>
    <s v="Estudiantes"/>
    <s v="Huracan"/>
    <s v="Estudiantes v Huracan"/>
    <s v="21.07.2025"/>
    <s v="22:00"/>
    <s v="Argentinian Primera Division"/>
    <s v="Argentina, Liga Profesional Argentina"/>
    <n v="17"/>
    <n v="68.75"/>
    <n v="31.25"/>
    <n v="12.5"/>
    <s v="6.25"/>
    <s v="18.75"/>
    <s v="9.68"/>
    <s v="16.72"/>
    <s v="16.88"/>
    <s v="16.72"/>
    <s v="12.62"/>
    <s v="27.4"/>
    <n v="12"/>
    <n v="-3"/>
    <x v="1150"/>
    <s v="12.5"/>
    <s v="75.0"/>
    <s v="25.0"/>
    <s v="62.5"/>
    <s v="25.0"/>
    <s v="0.0"/>
    <s v="0.0"/>
    <n v="43.27"/>
    <n v="56.74"/>
    <s v="2.1"/>
    <s v="3.9"/>
    <x v="13"/>
    <s v="1.57"/>
    <s v="1.13"/>
    <s v="13"/>
    <n v="1"/>
    <n v="0"/>
    <x v="1"/>
  </r>
  <r>
    <n v="4369"/>
    <s v="None"/>
    <s v="96.0"/>
    <n v="2"/>
    <n v="1"/>
    <s v="2 - 1"/>
    <s v="nan"/>
    <s v="nan"/>
    <s v="None"/>
    <s v="nan"/>
    <n v="0"/>
    <s v="2 - 0"/>
    <s v="2 - 1"/>
    <s v="2 - 0"/>
    <s v="2 - 0"/>
    <s v="2 - 0"/>
    <s v="2 - 1"/>
    <s v="2 - 1"/>
    <s v="2 - 1"/>
    <n v="40.03"/>
    <s v="Cumbaya FC"/>
    <s v="CD Vargas Torres"/>
    <s v="Cumbaya FC v CD Vargas Torres"/>
    <s v="22.07.2025"/>
    <s v="20:30"/>
    <s v="Ecuadorian Serie B"/>
    <s v="Ecuador, Liga Pro Serie B"/>
    <n v="18"/>
    <n v="56.25"/>
    <n v="37.5"/>
    <n v="25"/>
    <s v="12.5"/>
    <s v="37.5"/>
    <s v="10.26"/>
    <s v="20.52"/>
    <s v="21.66"/>
    <s v="14.25"/>
    <s v="17.92"/>
    <s v="15.39"/>
    <n v="8"/>
    <n v="-1"/>
    <x v="721"/>
    <s v="50.0"/>
    <s v="37.5"/>
    <s v="87.5"/>
    <s v="0.0"/>
    <s v="37.5"/>
    <s v="18.75"/>
    <s v="0.0"/>
    <n v="52.44"/>
    <n v="47.57"/>
    <s v="1.73"/>
    <s v="4.2"/>
    <x v="10"/>
    <s v="1.36"/>
    <s v="1.22"/>
    <s v="8"/>
    <n v="1"/>
    <n v="0"/>
    <x v="1"/>
  </r>
  <r>
    <n v="4374"/>
    <s v="None"/>
    <s v="94.0"/>
    <n v="2"/>
    <n v="1"/>
    <s v="2 - 1"/>
    <s v="nan"/>
    <s v="nan"/>
    <s v="None"/>
    <s v="None"/>
    <n v="0"/>
    <s v="2 - 1"/>
    <s v="2 - 1"/>
    <s v="1 - 0"/>
    <s v="1 - 1"/>
    <s v="2 - 1"/>
    <s v="2 - 1"/>
    <s v="2 - 1"/>
    <s v="2 - 1"/>
    <n v="3666.47"/>
    <s v="Deportivo Pereira"/>
    <s v="Atletico Nacional Medellin"/>
    <s v="Deportivo Pereira v Atletico Nacional Medellin"/>
    <s v="23.07.2025"/>
    <s v="01:20"/>
    <s v="Colombian Primera A"/>
    <s v="Colombia, Primera A"/>
    <n v="22"/>
    <n v="68.75"/>
    <n v="56.25"/>
    <n v="31.25"/>
    <s v="12.5"/>
    <s v="31.25"/>
    <s v="14.59"/>
    <s v="11.37"/>
    <s v="27.65"/>
    <s v="18.66"/>
    <s v="10.04"/>
    <s v="17.71"/>
    <n v="13"/>
    <n v="-5.5"/>
    <x v="1151"/>
    <s v="50.0"/>
    <s v="37.5"/>
    <s v="62.5"/>
    <s v="37.5"/>
    <s v="43.75"/>
    <s v="6.25"/>
    <s v="6.25"/>
    <n v="53.6"/>
    <n v="46.4"/>
    <s v="3.4"/>
    <s v="2.2"/>
    <x v="13"/>
    <s v="1.36"/>
    <s v="1.22"/>
    <s v="8"/>
    <n v="2"/>
    <n v="0"/>
    <x v="1"/>
  </r>
  <r>
    <n v="4380"/>
    <s v="None"/>
    <s v="110.0"/>
    <n v="2"/>
    <n v="1"/>
    <s v="2 - 1"/>
    <s v="nan"/>
    <s v="nan"/>
    <s v="None"/>
    <s v="None"/>
    <n v="0"/>
    <s v="1 - 0"/>
    <s v="2 - 1"/>
    <n v="0"/>
    <n v="0"/>
    <n v="0"/>
    <s v="1 - 0"/>
    <s v="1 - 1"/>
    <s v="2 - 1"/>
    <n v="0"/>
    <s v="CD Leones del Norte"/>
    <s v="Guayaquil City"/>
    <s v="CD Leones del Norte v Guayaquil City"/>
    <s v="23.07.2025"/>
    <s v="20:30"/>
    <s v="Ecuadorian Serie B"/>
    <s v="Ecuador, Liga Pro Serie B"/>
    <n v="18"/>
    <n v="50"/>
    <n v="31.25"/>
    <n v="18.75"/>
    <s v="18.75"/>
    <s v="68.75"/>
    <s v="10.45"/>
    <s v="14.37"/>
    <s v="13.18"/>
    <s v="16.4"/>
    <s v="18.44"/>
    <s v="27.19"/>
    <n v="1"/>
    <n v="-7.5"/>
    <x v="1152"/>
    <s v="25.0"/>
    <s v="37.5"/>
    <s v="87.5"/>
    <s v="12.5"/>
    <s v="25.0"/>
    <s v="18.75"/>
    <s v="0.0"/>
    <n v="37.979999999999997"/>
    <n v="62.02"/>
    <s v="2.15"/>
    <s v="3.5"/>
    <x v="2"/>
    <s v="1.53"/>
    <s v="1.13"/>
    <s v="12"/>
    <n v="1"/>
    <n v="0"/>
    <x v="1"/>
  </r>
  <r>
    <n v="4400"/>
    <s v="None"/>
    <s v="94.0"/>
    <n v="2"/>
    <n v="1"/>
    <s v="2 - 1"/>
    <s v="nan"/>
    <s v="nan"/>
    <s v="None"/>
    <s v="None"/>
    <n v="0"/>
    <s v="2 - 1"/>
    <s v="2 - 1"/>
    <s v="0 - 1"/>
    <s v="1 - 1"/>
    <s v="2 - 1"/>
    <s v="2 - 1"/>
    <s v="2 - 1"/>
    <s v="2 - 1"/>
    <n v="18.059999999999999"/>
    <s v="Remo"/>
    <s v="Avai"/>
    <s v="Remo v Avai"/>
    <s v="25.07.2025"/>
    <s v="00:35"/>
    <s v="Brazilian Serie B"/>
    <s v="Brazil, Serie B"/>
    <n v="17"/>
    <n v="75"/>
    <n v="43.75"/>
    <n v="6.25"/>
    <s v="0.0"/>
    <s v="18.75"/>
    <s v="15.25"/>
    <s v="12.0"/>
    <s v="16.88"/>
    <s v="14.24"/>
    <s v="11.15"/>
    <s v="30.5"/>
    <n v="-5"/>
    <n v="-6.5"/>
    <x v="222"/>
    <s v="25.0"/>
    <s v="62.5"/>
    <s v="50.0"/>
    <s v="37.5"/>
    <s v="18.75"/>
    <s v="0.0"/>
    <s v="0.0"/>
    <n v="44.12"/>
    <n v="55.88"/>
    <s v="2.4"/>
    <s v="3.2"/>
    <x v="13"/>
    <s v="1.47"/>
    <s v="1.17"/>
    <s v="11"/>
    <n v="1"/>
    <n v="0"/>
    <x v="1"/>
  </r>
  <r>
    <n v="4407"/>
    <s v="paper"/>
    <s v="90.0"/>
    <n v="2"/>
    <n v="1"/>
    <s v="2 - 1"/>
    <n v="990"/>
    <n v="1.1000000000000001"/>
    <s v="EXECUTION_COMPLETE"/>
    <s v="3.15"/>
    <n v="100"/>
    <s v="2 - 1"/>
    <s v="2 - 1"/>
    <n v="0"/>
    <n v="0"/>
    <n v="0"/>
    <s v="2 - 1"/>
    <s v="2 - 1"/>
    <s v="2 - 1"/>
    <n v="560.12"/>
    <s v="JaPS"/>
    <s v="Lahti"/>
    <s v="JaPS v Lahti"/>
    <s v="25.07.2025"/>
    <s v="15:30"/>
    <s v="Finnish Ykkosliiga"/>
    <s v="Finland, Ykkösliiga"/>
    <n v="16"/>
    <n v="93.75"/>
    <n v="75"/>
    <n v="50"/>
    <s v="31.25"/>
    <s v="18.75"/>
    <s v="14.59"/>
    <s v="19.51"/>
    <s v="14.11"/>
    <s v="12.03"/>
    <s v="12.31"/>
    <s v="27.47"/>
    <n v="11"/>
    <n v="-1.5"/>
    <x v="930"/>
    <s v="37.5"/>
    <s v="62.5"/>
    <s v="75.0"/>
    <s v="25.0"/>
    <s v="62.5"/>
    <s v="31.25"/>
    <s v="12.5"/>
    <n v="48.2"/>
    <n v="51.8"/>
    <s v="6"/>
    <s v="1.36"/>
    <x v="29"/>
    <s v="1.11"/>
    <s v="1.6"/>
    <s v="3.8"/>
    <n v="2"/>
    <n v="0"/>
    <x v="1"/>
  </r>
  <r>
    <n v="4416"/>
    <s v="None"/>
    <s v="96.0"/>
    <n v="2"/>
    <n v="1"/>
    <s v="2 - 1"/>
    <s v="nan"/>
    <s v="nan"/>
    <s v="None"/>
    <s v="nan"/>
    <n v="0"/>
    <s v="0 - 1"/>
    <s v="2 - 1"/>
    <s v="0 - 0"/>
    <s v="0 - 0"/>
    <s v="0 - 1"/>
    <s v="2 - 1"/>
    <s v="2 - 1"/>
    <s v="2 - 1"/>
    <n v="9.89"/>
    <s v="AC Horsens"/>
    <s v="Kolding IF"/>
    <s v="AC Horsens v Kolding IF"/>
    <s v="25.07.2025"/>
    <s v="17:00"/>
    <s v="Danish 1st Division"/>
    <s v="Denmark, 1. Division"/>
    <n v="1"/>
    <n v="0"/>
    <n v="0"/>
    <n v="0"/>
    <s v="0.0"/>
    <s v="100.0"/>
    <s v="0.0"/>
    <s v="0.0"/>
    <s v="0.0"/>
    <s v="50.0"/>
    <s v="0.0"/>
    <s v="0.0"/>
    <n v="5"/>
    <n v="-3.5"/>
    <x v="133"/>
    <s v="0.0"/>
    <s v="0.0"/>
    <s v="100.0"/>
    <s v="0.0"/>
    <s v="0.0"/>
    <s v="0.0"/>
    <s v="0.0"/>
    <n v="0"/>
    <n v="50"/>
    <s v="2.4"/>
    <s v="2.75"/>
    <x v="26"/>
    <s v="1.29"/>
    <s v="1.33"/>
    <s v="6.5"/>
    <n v="1"/>
    <n v="0"/>
    <x v="1"/>
  </r>
  <r>
    <n v="4421"/>
    <s v="None"/>
    <s v="93.0"/>
    <n v="2"/>
    <n v="1"/>
    <s v="2 - 1"/>
    <s v="nan"/>
    <s v="nan"/>
    <s v="None"/>
    <s v="nan"/>
    <n v="0"/>
    <s v="1 - 1"/>
    <s v="2 - 1"/>
    <s v="0 - 0"/>
    <s v="1 - 0"/>
    <s v="1 - 1"/>
    <n v="0"/>
    <n v="0"/>
    <s v="2 - 1"/>
    <n v="104.96"/>
    <s v="Stal Rzeszow"/>
    <s v="Slask Wroclaw"/>
    <s v="Stal Rzeszow v Slask Wroclaw"/>
    <s v="25.07.2025"/>
    <s v="18:30"/>
    <s v="Polish I Liga"/>
    <s v="Poland, I Liga"/>
    <n v="1"/>
    <n v="100"/>
    <n v="50"/>
    <n v="0"/>
    <s v="0.0"/>
    <s v="0.0"/>
    <s v="41.67"/>
    <s v="16.67"/>
    <s v="0.0"/>
    <s v="16.67"/>
    <s v="0.0"/>
    <s v="25.0"/>
    <n v="5"/>
    <n v="5.5"/>
    <x v="56"/>
    <s v="0.0"/>
    <s v="100.0"/>
    <s v="100.0"/>
    <s v="0.0"/>
    <s v="50.0"/>
    <s v="0.0"/>
    <s v="0.0"/>
    <n v="58.34"/>
    <n v="41.67"/>
    <s v="3.25"/>
    <s v="1.95"/>
    <x v="10"/>
    <s v="1.2"/>
    <s v="1.44"/>
    <s v="5"/>
    <n v="2"/>
    <n v="0"/>
    <x v="1"/>
  </r>
  <r>
    <n v="4460"/>
    <s v="paper"/>
    <s v="94.0"/>
    <n v="2"/>
    <n v="1"/>
    <s v="2 - 1"/>
    <n v="1000"/>
    <n v="34"/>
    <s v="EXECUTION_COMPLETE"/>
    <s v="4.2"/>
    <n v="100"/>
    <s v="0 - 1"/>
    <s v="2 - 1"/>
    <s v="0 - 0"/>
    <s v="0 - 0"/>
    <s v="0 - 1"/>
    <s v="0 - 1"/>
    <s v="0 - 1"/>
    <s v="2 - 1"/>
    <n v="11.44"/>
    <s v="FC Osaka"/>
    <s v="Kamatamare Sanuki"/>
    <s v="FC Osaka v Kamatamare Sanuki"/>
    <s v="26.07.2025"/>
    <s v="09:00"/>
    <s v="Japanese J League 3"/>
    <s v="Japan, J3 League"/>
    <n v="21"/>
    <n v="56.25"/>
    <n v="50"/>
    <n v="18.75"/>
    <s v="18.75"/>
    <s v="31.25"/>
    <s v="14.95"/>
    <s v="13.81"/>
    <s v="12.91"/>
    <s v="14.95"/>
    <s v="13.77"/>
    <s v="29.62"/>
    <n v="-27"/>
    <n v="-2.5"/>
    <x v="1153"/>
    <s v="37.5"/>
    <s v="25.0"/>
    <s v="12.5"/>
    <s v="87.5"/>
    <s v="31.25"/>
    <s v="12.5"/>
    <s v="6.25"/>
    <n v="41.67"/>
    <n v="58.34"/>
    <s v="1.5"/>
    <s v="6"/>
    <x v="28"/>
    <s v="1.29"/>
    <s v="1.25"/>
    <s v="7"/>
    <n v="1"/>
    <n v="0"/>
    <x v="1"/>
  </r>
  <r>
    <n v="4461"/>
    <s v="None"/>
    <s v="95.0"/>
    <n v="2"/>
    <n v="1"/>
    <s v="2 - 1"/>
    <s v="nan"/>
    <s v="nan"/>
    <s v="None"/>
    <s v="nan"/>
    <n v="0"/>
    <s v="2 - 1"/>
    <s v="2 - 1"/>
    <s v="2 - 0"/>
    <s v="2 - 1"/>
    <s v="2 - 1"/>
    <s v="2 - 1"/>
    <s v="2 - 1"/>
    <s v="2 - 1"/>
    <n v="0"/>
    <s v="Nara Club"/>
    <s v="Kanazawa"/>
    <s v="Nara Club v Kanazawa"/>
    <s v="26.07.2025"/>
    <s v="09:00"/>
    <s v="Japanese J League 3"/>
    <s v="Japan, J3 League"/>
    <n v="21"/>
    <n v="68.75"/>
    <n v="50"/>
    <n v="18.75"/>
    <s v="6.25"/>
    <s v="25.0"/>
    <s v="16.02"/>
    <s v="16.44"/>
    <s v="15.38"/>
    <s v="19.47"/>
    <s v="12.19"/>
    <s v="20.53"/>
    <n v="-6"/>
    <n v="1"/>
    <x v="1154"/>
    <s v="50.0"/>
    <s v="50.0"/>
    <s v="62.5"/>
    <s v="25.0"/>
    <s v="31.25"/>
    <s v="0.0"/>
    <s v="0.0"/>
    <n v="47.83"/>
    <n v="52.17"/>
    <s v="3.3"/>
    <s v="2"/>
    <x v="6"/>
    <s v="1.29"/>
    <s v="1.25"/>
    <s v="7.5"/>
    <n v="2"/>
    <n v="0"/>
    <x v="1"/>
  </r>
  <r>
    <n v="4473"/>
    <s v="None"/>
    <s v="97.0"/>
    <n v="2"/>
    <n v="1"/>
    <s v="2 - 1"/>
    <s v="nan"/>
    <s v="nan"/>
    <s v="None"/>
    <s v="nan"/>
    <n v="0"/>
    <s v="2 - 1"/>
    <s v="2 - 1"/>
    <s v="0 - 1"/>
    <s v="2 - 1"/>
    <s v="2 - 1"/>
    <s v="2 - 1"/>
    <s v="2 - 1"/>
    <s v="2 - 1"/>
    <n v="13.09"/>
    <s v="Suwon FC"/>
    <s v="FC Anyang"/>
    <s v="Suwon FC v FC Anyang"/>
    <s v="26.07.2025"/>
    <s v="10:00"/>
    <s v="South Korean K League 1"/>
    <s v="South-Korea, K League 1"/>
    <n v="22"/>
    <n v="87.5"/>
    <n v="56.25"/>
    <n v="25"/>
    <s v="12.5"/>
    <s v="6.25"/>
    <s v="7.95"/>
    <s v="11.4"/>
    <s v="17.76"/>
    <s v="14.99"/>
    <s v="14.17"/>
    <s v="33.75"/>
    <n v="0"/>
    <n v="2"/>
    <x v="1155"/>
    <s v="37.5"/>
    <s v="62.5"/>
    <s v="25.0"/>
    <s v="75.0"/>
    <s v="31.25"/>
    <s v="12.5"/>
    <s v="0.0"/>
    <n v="37.11"/>
    <n v="62.9"/>
    <s v="2.3"/>
    <s v="3"/>
    <x v="6"/>
    <s v="1.3"/>
    <s v="1.3"/>
    <s v="6.5"/>
    <n v="1"/>
    <n v="0"/>
    <x v="1"/>
  </r>
  <r>
    <n v="4481"/>
    <s v="None"/>
    <s v="96.0"/>
    <n v="2"/>
    <n v="1"/>
    <s v="2 - 1"/>
    <s v="nan"/>
    <s v="nan"/>
    <s v="None"/>
    <s v="nan"/>
    <n v="0"/>
    <s v="1 - 1"/>
    <s v="2 - 1"/>
    <s v="1 - 1"/>
    <s v="1 - 1"/>
    <s v="1 - 1"/>
    <s v="2 - 1"/>
    <s v="2 - 1"/>
    <s v="2 - 1"/>
    <n v="0"/>
    <s v="Esbjerg"/>
    <s v="Hvidovre"/>
    <s v="Esbjerg v Hvidovre"/>
    <s v="26.07.2025"/>
    <s v="12:00"/>
    <s v="Danish 1st Division"/>
    <s v="Denmark, 1. Division"/>
    <n v="1"/>
    <n v="100"/>
    <n v="0"/>
    <n v="0"/>
    <s v="0.0"/>
    <s v="0.0"/>
    <s v="0.0"/>
    <s v="50.0"/>
    <s v="25.0"/>
    <s v="0.0"/>
    <s v="0.0"/>
    <s v="25.0"/>
    <n v="8"/>
    <n v="5"/>
    <x v="76"/>
    <s v="0.0"/>
    <s v="100.0"/>
    <s v="0.0"/>
    <s v="100.0"/>
    <s v="50.0"/>
    <s v="0.0"/>
    <s v="0.0"/>
    <n v="75"/>
    <n v="25"/>
    <s v="2.2"/>
    <s v="2.75"/>
    <x v="5"/>
    <s v="1.2"/>
    <s v="1.47"/>
    <s v="5"/>
    <n v="1"/>
    <n v="0"/>
    <x v="1"/>
  </r>
  <r>
    <n v="4526"/>
    <s v="None"/>
    <s v="95.0"/>
    <n v="2"/>
    <n v="1"/>
    <s v="2 - 1"/>
    <s v="nan"/>
    <s v="nan"/>
    <s v="None"/>
    <s v="nan"/>
    <n v="0"/>
    <s v="2 - 1"/>
    <s v="2 - 1"/>
    <s v="1 - 1"/>
    <s v="2 - 1"/>
    <s v="2 - 1"/>
    <s v="2 - 1"/>
    <s v="2 - 1"/>
    <s v="2 - 1"/>
    <n v="460.19"/>
    <s v="Tristan Suarez"/>
    <s v="Los Andes"/>
    <s v="Tristan Suarez v Los Andes"/>
    <s v="26.07.2025"/>
    <s v="17:45"/>
    <s v="Argentinian Primera B Nacional"/>
    <s v="Argentina, Primera Nacional"/>
    <n v="23"/>
    <n v="50"/>
    <n v="18.75"/>
    <n v="6.25"/>
    <s v="0.0"/>
    <s v="50.0"/>
    <s v="15.65"/>
    <s v="14.51"/>
    <s v="13.37"/>
    <s v="12.37"/>
    <s v="11.23"/>
    <s v="32.89"/>
    <n v="-7"/>
    <n v="-0.5"/>
    <x v="1156"/>
    <s v="25.0"/>
    <s v="37.5"/>
    <s v="25.0"/>
    <s v="50.0"/>
    <s v="18.75"/>
    <s v="6.25"/>
    <s v="0.0"/>
    <n v="43.52"/>
    <n v="56.49"/>
    <s v="2.4"/>
    <s v="3"/>
    <x v="7"/>
    <s v="1.62"/>
    <s v="1.1"/>
    <s v="15"/>
    <n v="1"/>
    <n v="0"/>
    <x v="1"/>
  </r>
  <r>
    <n v="4545"/>
    <s v="None"/>
    <s v="94.0"/>
    <n v="2"/>
    <n v="1"/>
    <s v="2 - 1"/>
    <s v="nan"/>
    <s v="nan"/>
    <s v="None"/>
    <s v="nan"/>
    <n v="0"/>
    <s v="2 - 0"/>
    <s v="2 - 1"/>
    <s v="1 - 0"/>
    <s v="1 - 0"/>
    <s v="2 - 0"/>
    <s v="2 - 1"/>
    <s v="2 - 1"/>
    <s v="2 - 1"/>
    <n v="330.55"/>
    <s v="Aucas"/>
    <s v="Delfin"/>
    <s v="Aucas v Delfin"/>
    <s v="26.07.2025"/>
    <s v="19:00"/>
    <s v="Ecuadorian Serie A"/>
    <s v="Ecuador, Liga Pro"/>
    <n v="21"/>
    <n v="81.25"/>
    <n v="50"/>
    <n v="31.25"/>
    <s v="6.25"/>
    <s v="25.0"/>
    <s v="12.42"/>
    <s v="9.64"/>
    <s v="20.3"/>
    <s v="15.48"/>
    <s v="16.69"/>
    <s v="25.49"/>
    <n v="-10"/>
    <n v="3"/>
    <x v="472"/>
    <s v="37.5"/>
    <s v="62.5"/>
    <s v="62.5"/>
    <s v="37.5"/>
    <s v="25.0"/>
    <s v="0.0"/>
    <s v="0.0"/>
    <n v="42.35"/>
    <n v="57.66"/>
    <s v="1.47"/>
    <s v="6"/>
    <x v="24"/>
    <s v="1.3"/>
    <s v="1.29"/>
    <s v="7.5"/>
    <n v="1"/>
    <n v="0"/>
    <x v="1"/>
  </r>
  <r>
    <n v="4593"/>
    <s v="None"/>
    <s v="90.0"/>
    <n v="2"/>
    <n v="1"/>
    <s v="2 - 1"/>
    <s v="nan"/>
    <s v="nan"/>
    <s v="None"/>
    <s v="nan"/>
    <n v="0"/>
    <s v="1 - 0"/>
    <s v="2 - 1"/>
    <n v="0"/>
    <n v="0"/>
    <n v="0"/>
    <s v="1 - 0"/>
    <s v="2 - 0"/>
    <s v="2 - 1"/>
    <n v="10.82"/>
    <s v="Busan Transportation Corp"/>
    <s v="Mokpo City"/>
    <s v="Busan Transportation Corp v Mokpo City"/>
    <s v="27.07.2025"/>
    <s v="08:00"/>
    <s v="South Korean K3 League"/>
    <s v="South-Korea, K3 League"/>
    <n v="16"/>
    <n v="68.75"/>
    <n v="50"/>
    <n v="31.25"/>
    <s v="18.75"/>
    <s v="18.75"/>
    <s v="12.38"/>
    <s v="15.28"/>
    <s v="21.09"/>
    <s v="9.87"/>
    <s v="23.79"/>
    <s v="17.6"/>
    <n v="-18"/>
    <n v="5"/>
    <x v="78"/>
    <s v="50.0"/>
    <s v="50.0"/>
    <s v="12.5"/>
    <s v="75.0"/>
    <s v="25.0"/>
    <s v="18.75"/>
    <s v="6.25"/>
    <n v="48.75"/>
    <n v="51.26"/>
    <s v="1.91"/>
    <s v="3.6"/>
    <x v="6"/>
    <s v="1.33"/>
    <s v="1.2"/>
    <s v="8"/>
    <n v="1"/>
    <n v="0"/>
    <x v="1"/>
  </r>
  <r>
    <n v="4596"/>
    <s v="None"/>
    <s v="93.0"/>
    <n v="2"/>
    <n v="1"/>
    <s v="2 - 1"/>
    <s v="nan"/>
    <s v="nan"/>
    <s v="None"/>
    <s v="nan"/>
    <n v="0"/>
    <s v="2 - 1"/>
    <s v="2 - 1"/>
    <s v="0 - 0"/>
    <s v="2 - 0"/>
    <s v="2 - 1"/>
    <s v="2 - 1"/>
    <s v="2 - 1"/>
    <s v="2 - 1"/>
    <n v="0"/>
    <s v="Wieczysta Krakow"/>
    <s v="Pogon Siedlce"/>
    <s v="Wieczysta Krakow v Pogon Siedlce"/>
    <s v="27.07.2025"/>
    <s v="10:00"/>
    <s v="Polish I Liga"/>
    <s v="Poland, I Liga"/>
    <n v="1"/>
    <n v="100"/>
    <n v="0"/>
    <n v="0"/>
    <s v="0.0"/>
    <s v="0.0"/>
    <s v="25.0"/>
    <s v="0.0"/>
    <s v="25.0"/>
    <s v="25.0"/>
    <s v="0.0"/>
    <s v="25.0"/>
    <n v="10"/>
    <n v="0"/>
    <x v="96"/>
    <s v="0.0"/>
    <s v="100.0"/>
    <s v="100.0"/>
    <s v="0.0"/>
    <s v="0.0"/>
    <s v="0.0"/>
    <s v="0.0"/>
    <n v="50"/>
    <n v="50"/>
    <s v="1.44"/>
    <s v="6"/>
    <x v="20"/>
    <s v="1.22"/>
    <s v="1.4"/>
    <s v="6"/>
    <n v="1"/>
    <n v="0"/>
    <x v="1"/>
  </r>
  <r>
    <n v="4605"/>
    <s v="None"/>
    <s v="100.0"/>
    <n v="2"/>
    <n v="1"/>
    <s v="2 - 1"/>
    <s v="nan"/>
    <s v="nan"/>
    <s v="None"/>
    <s v="nan"/>
    <n v="0"/>
    <s v="0 - 0"/>
    <s v="2 - 1"/>
    <s v="0 - 0"/>
    <s v="0 - 0"/>
    <s v="0 - 0"/>
    <s v="0 - 1"/>
    <s v="0 - 1"/>
    <s v="2 - 1"/>
    <n v="40.33"/>
    <s v="Dalian Kun City FC"/>
    <s v="Qingdao Red Lions"/>
    <s v="Dalian Kun City FC v Qingdao Red Lions"/>
    <s v="27.07.2025"/>
    <s v="11:00"/>
    <s v="Chinese League 1"/>
    <s v="China, League One"/>
    <n v="16"/>
    <n v="68.75"/>
    <n v="43.75"/>
    <n v="25"/>
    <s v="6.25"/>
    <s v="12.5"/>
    <s v="13.4"/>
    <s v="18.09"/>
    <s v="19.65"/>
    <s v="13.03"/>
    <s v="11.46"/>
    <s v="24.41"/>
    <n v="-10"/>
    <n v="3"/>
    <x v="1157"/>
    <s v="50.0"/>
    <s v="50.0"/>
    <s v="0.0"/>
    <s v="87.5"/>
    <s v="37.5"/>
    <s v="6.25"/>
    <s v="6.25"/>
    <n v="51.12"/>
    <n v="48.89"/>
    <s v="1.53"/>
    <s v="5.5"/>
    <x v="19"/>
    <s v="1.33"/>
    <s v="1.29"/>
    <s v="8"/>
    <n v="1"/>
    <n v="0"/>
    <x v="1"/>
  </r>
  <r>
    <n v="4611"/>
    <s v="None"/>
    <s v="91.0"/>
    <n v="2"/>
    <n v="1"/>
    <s v="2 - 1"/>
    <s v="nan"/>
    <s v="nan"/>
    <s v="None"/>
    <s v="nan"/>
    <n v="0"/>
    <s v="1 - 0"/>
    <s v="2 - 1"/>
    <s v="1 - 0"/>
    <s v="1 - 0"/>
    <s v="1 - 0"/>
    <s v="2 - 0"/>
    <s v="2 - 0"/>
    <s v="2 - 1"/>
    <n v="96.41"/>
    <s v="FC Vaduz"/>
    <s v="Yverdon Sport"/>
    <s v="FC Vaduz v Yverdon Sport"/>
    <s v="27.07.2025"/>
    <s v="12:00"/>
    <s v="Swiss Challenge League"/>
    <s v="Switzerland, Challenge League"/>
    <n v="0"/>
    <n v="0"/>
    <n v="0"/>
    <n v="0"/>
    <s v="0.0"/>
    <s v="0.0"/>
    <s v="0.0"/>
    <s v="0.0"/>
    <s v="0.0"/>
    <s v="0.0"/>
    <s v="0.0"/>
    <s v="0.0"/>
    <n v="-12"/>
    <n v="1"/>
    <x v="28"/>
    <s v="0.0"/>
    <s v="0.0"/>
    <s v="0.0"/>
    <s v="0.0"/>
    <s v="0.0"/>
    <s v="0.0"/>
    <s v="0.0"/>
    <n v="0"/>
    <n v="0"/>
    <s v="2.8"/>
    <s v="2.2"/>
    <x v="4"/>
    <s v="1.17"/>
    <s v="1.4"/>
    <s v="5.5"/>
    <n v="2"/>
    <n v="0"/>
    <x v="1"/>
  </r>
  <r>
    <n v="4616"/>
    <s v="None"/>
    <s v="96.0"/>
    <n v="2"/>
    <n v="1"/>
    <s v="2 - 1"/>
    <s v="nan"/>
    <s v="nan"/>
    <s v="None"/>
    <s v="nan"/>
    <n v="0"/>
    <s v="1 - 0"/>
    <s v="2 - 1"/>
    <s v="1 - 0"/>
    <s v="1 - 0"/>
    <s v="1 - 0"/>
    <s v="1 - 0"/>
    <s v="1 - 1"/>
    <s v="2 - 1"/>
    <n v="32.380000000000003"/>
    <s v="Ruch Chorzow"/>
    <s v="Gornik Leczna"/>
    <s v="Ruch Chorzow v Gornik Leczna"/>
    <s v="27.07.2025"/>
    <s v="12:30"/>
    <s v="Polish I Liga"/>
    <s v="Poland, I Liga"/>
    <n v="1"/>
    <n v="100"/>
    <n v="50"/>
    <n v="0"/>
    <s v="0.0"/>
    <s v="0.0"/>
    <s v="16.67"/>
    <s v="0.0"/>
    <s v="0.0"/>
    <s v="25.0"/>
    <s v="0.0"/>
    <s v="58.34"/>
    <n v="-11"/>
    <n v="6.5"/>
    <x v="96"/>
    <s v="0.0"/>
    <s v="100.0"/>
    <s v="0.0"/>
    <s v="100.0"/>
    <s v="0.0"/>
    <s v="0.0"/>
    <s v="0.0"/>
    <n v="16.670000000000002"/>
    <n v="83.34"/>
    <s v="1.67"/>
    <s v="4.6"/>
    <x v="19"/>
    <s v="1.25"/>
    <s v="1.36"/>
    <s v="6"/>
    <n v="1"/>
    <n v="0"/>
    <x v="1"/>
  </r>
  <r>
    <n v="4621"/>
    <s v="None"/>
    <s v="94.0"/>
    <n v="2"/>
    <n v="1"/>
    <s v="2 - 1"/>
    <s v="nan"/>
    <s v="nan"/>
    <s v="None"/>
    <s v="nan"/>
    <n v="0"/>
    <s v="0 - 0"/>
    <s v="2 - 1"/>
    <s v="0 - 0"/>
    <s v="0 - 0"/>
    <s v="0 - 0"/>
    <s v="1 - 0"/>
    <s v="1 - 1"/>
    <s v="2 - 1"/>
    <n v="12.82"/>
    <s v="Slovan Liberec"/>
    <s v="Pardubice"/>
    <s v="Slovan Liberec v Pardubice"/>
    <s v="27.07.2025"/>
    <s v="13:00"/>
    <s v="Czech 1 Liga"/>
    <s v="Czech-Republic, Czech Liga"/>
    <n v="1"/>
    <n v="100"/>
    <n v="100"/>
    <n v="100"/>
    <s v="100.0"/>
    <s v="0.0"/>
    <s v="16.67"/>
    <s v="16.67"/>
    <s v="16.67"/>
    <s v="16.67"/>
    <s v="25.0"/>
    <s v="8.34"/>
    <n v="-11"/>
    <n v="6.5"/>
    <x v="85"/>
    <s v="0.0"/>
    <s v="100.0"/>
    <s v="0.0"/>
    <s v="100.0"/>
    <s v="100.0"/>
    <s v="50.0"/>
    <s v="50.0"/>
    <n v="50"/>
    <n v="50"/>
    <s v="1.36"/>
    <s v="7.5"/>
    <x v="9"/>
    <s v="1.2"/>
    <s v="1.44"/>
    <s v="5"/>
    <n v="1"/>
    <n v="0"/>
    <x v="1"/>
  </r>
  <r>
    <n v="4632"/>
    <s v="None"/>
    <s v="97.0"/>
    <n v="2"/>
    <n v="1"/>
    <s v="2 - 1"/>
    <s v="nan"/>
    <s v="nan"/>
    <s v="None"/>
    <s v="nan"/>
    <n v="0"/>
    <s v="0 - 1"/>
    <s v="2 - 1"/>
    <n v="0"/>
    <n v="0"/>
    <n v="0"/>
    <s v="0 - 1"/>
    <s v="1 - 1"/>
    <s v="2 - 1"/>
    <n v="572.70000000000005"/>
    <s v="Club Brugge"/>
    <s v="Genk"/>
    <s v="Club Brugge v Genk"/>
    <s v="27.07.2025"/>
    <s v="16:30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-4"/>
    <n v="-5"/>
    <x v="28"/>
    <s v="0.0"/>
    <s v="0.0"/>
    <s v="0.0"/>
    <s v="0.0"/>
    <s v="0.0"/>
    <s v="0.0"/>
    <s v="0.0"/>
    <n v="0"/>
    <n v="0"/>
    <s v="1.75"/>
    <s v="4.33"/>
    <x v="24"/>
    <s v="1.2"/>
    <s v="1.4"/>
    <s v="5.5"/>
    <n v="1"/>
    <n v="0"/>
    <x v="1"/>
  </r>
  <r>
    <n v="4636"/>
    <s v="None"/>
    <s v="93.0"/>
    <n v="2"/>
    <n v="1"/>
    <s v="2 - 1"/>
    <s v="nan"/>
    <s v="nan"/>
    <s v="None"/>
    <s v="nan"/>
    <n v="0"/>
    <s v="2 - 0"/>
    <s v="2 - 1"/>
    <n v="0"/>
    <n v="0"/>
    <n v="0"/>
    <s v="2 - 1"/>
    <s v="2 - 1"/>
    <s v="2 - 1"/>
    <n v="1646.16"/>
    <s v="Cherno More"/>
    <s v="Botev Plovdiv"/>
    <s v="Cherno More v Botev Plovdiv"/>
    <s v="27.07.2025"/>
    <s v="16:45"/>
    <s v="Bulgarian A League"/>
    <s v="Bulgaria, First League"/>
    <n v="1"/>
    <n v="100"/>
    <n v="0"/>
    <n v="0"/>
    <s v="0.0"/>
    <s v="0.0"/>
    <s v="0.0"/>
    <s v="50.0"/>
    <s v="50.0"/>
    <s v="0.0"/>
    <s v="0.0"/>
    <s v="0.0"/>
    <n v="4"/>
    <n v="-1"/>
    <x v="45"/>
    <s v="100.0"/>
    <s v="0.0"/>
    <s v="100.0"/>
    <s v="0.0"/>
    <s v="100.0"/>
    <s v="0.0"/>
    <s v="0.0"/>
    <n v="100"/>
    <n v="0"/>
    <s v="1.85"/>
    <s v="4"/>
    <x v="0"/>
    <s v="1.4"/>
    <s v="1.2"/>
    <s v="8.5"/>
    <n v="1"/>
    <n v="0"/>
    <x v="1"/>
  </r>
  <r>
    <n v="4644"/>
    <s v="None"/>
    <s v="92.0"/>
    <n v="2"/>
    <n v="1"/>
    <s v="2 - 1"/>
    <s v="nan"/>
    <s v="nan"/>
    <s v="None"/>
    <s v="nan"/>
    <n v="0"/>
    <s v="0 - 0"/>
    <s v="2 - 1"/>
    <s v="0 - 0"/>
    <s v="0 - 0"/>
    <s v="0 - 0"/>
    <s v="2 - 0"/>
    <s v="2 - 0"/>
    <s v="2 - 1"/>
    <n v="14.8"/>
    <s v="Puskas Akademia"/>
    <s v="Kazincbarcika"/>
    <s v="Puskas Akademia v Kazincbarcika"/>
    <s v="27.07.2025"/>
    <s v="18:00"/>
    <s v="Hungarian NB I"/>
    <s v="Hungary, NB I"/>
    <n v="0"/>
    <n v="0"/>
    <n v="0"/>
    <n v="0"/>
    <s v="0.0"/>
    <s v="0.0"/>
    <s v="0.0"/>
    <s v="0.0"/>
    <s v="0.0"/>
    <s v="0.0"/>
    <s v="0.0"/>
    <s v="0.0"/>
    <n v="10"/>
    <n v="2"/>
    <x v="28"/>
    <s v="0.0"/>
    <s v="0.0"/>
    <s v="0.0"/>
    <s v="0.0"/>
    <s v="0.0"/>
    <s v="0.0"/>
    <s v="0.0"/>
    <n v="0"/>
    <n v="0"/>
    <s v="1.33"/>
    <s v="7"/>
    <x v="29"/>
    <s v="1.17"/>
    <s v="1.53"/>
    <s v="4.33"/>
    <n v="1"/>
    <n v="0"/>
    <x v="1"/>
  </r>
  <r>
    <n v="4666"/>
    <s v="None"/>
    <s v="96.0"/>
    <n v="2"/>
    <n v="1"/>
    <s v="2 - 1"/>
    <s v="nan"/>
    <s v="nan"/>
    <s v="None"/>
    <s v="nan"/>
    <n v="0"/>
    <s v="1 - 0"/>
    <s v="2 - 1"/>
    <s v="0 - 0"/>
    <s v="1 - 0"/>
    <s v="1 - 0"/>
    <s v="2 - 0"/>
    <s v="2 - 0"/>
    <s v="2 - 1"/>
    <n v="316.22000000000003"/>
    <s v="Volta Redonda"/>
    <s v="Vila Nova"/>
    <s v="Volta Redonda v Vila Nova"/>
    <s v="27.07.2025"/>
    <s v="19:00"/>
    <s v="Brazilian Serie B"/>
    <s v="Brazil, Serie B"/>
    <n v="18"/>
    <n v="68.75"/>
    <n v="31.25"/>
    <n v="18.75"/>
    <s v="12.5"/>
    <s v="31.25"/>
    <s v="13.78"/>
    <s v="17.05"/>
    <s v="16.91"/>
    <s v="9.24"/>
    <s v="10.75"/>
    <s v="32.29"/>
    <n v="14"/>
    <n v="6"/>
    <x v="1158"/>
    <s v="12.5"/>
    <s v="75.0"/>
    <s v="50.0"/>
    <s v="37.5"/>
    <s v="31.25"/>
    <s v="6.25"/>
    <s v="6.25"/>
    <n v="47.73"/>
    <n v="52.28"/>
    <s v="2.2"/>
    <s v="3.7"/>
    <x v="2"/>
    <s v="1.57"/>
    <s v="1.13"/>
    <s v="13"/>
    <n v="1"/>
    <n v="0"/>
    <x v="1"/>
  </r>
  <r>
    <n v="4674"/>
    <s v="None"/>
    <s v="90.0"/>
    <n v="2"/>
    <n v="1"/>
    <s v="2 - 1"/>
    <s v="nan"/>
    <s v="nan"/>
    <s v="None"/>
    <s v="nan"/>
    <n v="0"/>
    <s v="0 - 0"/>
    <s v="2 - 1"/>
    <s v="0 - 0"/>
    <s v="0 - 0"/>
    <s v="0 - 0"/>
    <s v="1 - 0"/>
    <s v="1 - 1"/>
    <s v="2 - 1"/>
    <n v="121.79"/>
    <s v="Chaco For Ever"/>
    <s v="Almirante Brown"/>
    <s v="Chaco For Ever v Almirante Brown"/>
    <s v="27.07.2025"/>
    <s v="19:30"/>
    <s v="Argentinian Primera B Nacional"/>
    <s v="Argentina, Primera Nacional"/>
    <n v="23"/>
    <n v="62.5"/>
    <n v="25"/>
    <n v="6.25"/>
    <s v="0.0"/>
    <s v="37.5"/>
    <s v="8.2"/>
    <s v="17.69"/>
    <s v="17.69"/>
    <s v="17.69"/>
    <s v="15.2"/>
    <s v="23.54"/>
    <n v="-41"/>
    <n v="3.5"/>
    <x v="1159"/>
    <s v="50.0"/>
    <s v="37.5"/>
    <s v="25.0"/>
    <s v="62.5"/>
    <s v="18.75"/>
    <s v="0.0"/>
    <s v="0.0"/>
    <n v="43.58"/>
    <n v="56.43"/>
    <s v="1.75"/>
    <s v="5"/>
    <x v="2"/>
    <s v="1.67"/>
    <s v="1.1"/>
    <s v="15"/>
    <n v="1"/>
    <n v="0"/>
    <x v="1"/>
  </r>
  <r>
    <n v="4693"/>
    <s v="None"/>
    <s v="94.0"/>
    <n v="2"/>
    <n v="1"/>
    <s v="2 - 1"/>
    <s v="nan"/>
    <s v="nan"/>
    <s v="None"/>
    <s v="nan"/>
    <n v="0"/>
    <s v="2 - 0"/>
    <s v="2 - 1"/>
    <s v="0 - 0"/>
    <s v="2 - 0"/>
    <s v="2 - 0"/>
    <s v="2 - 0"/>
    <s v="2 - 1"/>
    <s v="2 - 1"/>
    <n v="378.24"/>
    <s v="OLS"/>
    <s v="FC Jazz"/>
    <s v="OLS v FC Jazz"/>
    <s v="28.07.2025"/>
    <s v="15:30"/>
    <s v="Finnish Ykkonen"/>
    <s v="Finland, Ykkönen"/>
    <n v="15"/>
    <n v="87.5"/>
    <n v="75"/>
    <n v="62.5"/>
    <s v="25.0"/>
    <s v="18.75"/>
    <s v="10.78"/>
    <s v="18.41"/>
    <s v="17.26"/>
    <s v="12.41"/>
    <s v="18.11"/>
    <s v="23.04"/>
    <n v="1"/>
    <n v="-7.5"/>
    <x v="1160"/>
    <s v="50.0"/>
    <s v="37.5"/>
    <s v="62.5"/>
    <s v="37.5"/>
    <s v="56.25"/>
    <s v="31.25"/>
    <s v="6.25"/>
    <n v="46.45"/>
    <n v="53.56"/>
    <s v="1.75"/>
    <s v="3.7"/>
    <x v="20"/>
    <s v="1.1"/>
    <s v="1.75"/>
    <s v="3.4"/>
    <n v="1"/>
    <n v="0"/>
    <x v="1"/>
  </r>
  <r>
    <n v="4698"/>
    <s v="None"/>
    <s v="95.0"/>
    <n v="2"/>
    <n v="1"/>
    <s v="2 - 1"/>
    <s v="nan"/>
    <s v="nan"/>
    <s v="None"/>
    <s v="nan"/>
    <n v="0"/>
    <s v="1 - 1"/>
    <s v="2 - 1"/>
    <s v="0 - 1"/>
    <s v="0 - 1"/>
    <s v="1 - 1"/>
    <s v="2 - 1"/>
    <s v="2 - 1"/>
    <s v="2 - 1"/>
    <n v="24.67"/>
    <s v="Dobrudzha"/>
    <s v="Slavia Sofia"/>
    <s v="Dobrudzha v Slavia Sofia"/>
    <s v="28.07.2025"/>
    <s v="16:00"/>
    <s v="Bulgarian A League"/>
    <s v="Bulgaria, First League"/>
    <n v="1"/>
    <n v="50"/>
    <n v="50"/>
    <n v="50"/>
    <s v="0.0"/>
    <s v="0.0"/>
    <s v="12.5"/>
    <s v="62.5"/>
    <s v="0.0"/>
    <s v="25.0"/>
    <s v="0.0"/>
    <s v="0.0"/>
    <n v="8"/>
    <n v="5"/>
    <x v="76"/>
    <s v="0.0"/>
    <s v="100.0"/>
    <s v="0.0"/>
    <s v="100.0"/>
    <s v="50.0"/>
    <s v="0.0"/>
    <s v="0.0"/>
    <n v="75"/>
    <n v="25"/>
    <s v="2.63"/>
    <s v="2.63"/>
    <x v="18"/>
    <s v="1.44"/>
    <s v="1.2"/>
    <s v="9"/>
    <n v="2"/>
    <n v="0"/>
    <x v="1"/>
  </r>
  <r>
    <n v="4704"/>
    <s v="None"/>
    <s v="94.0"/>
    <n v="2"/>
    <n v="1"/>
    <s v="2 - 1"/>
    <s v="nan"/>
    <s v="nan"/>
    <s v="None"/>
    <s v="nan"/>
    <n v="0"/>
    <s v="2 - 1"/>
    <s v="2 - 1"/>
    <s v="1 - 0"/>
    <s v="1 - 1"/>
    <s v="2 - 1"/>
    <s v="2 - 1"/>
    <s v="2 - 1"/>
    <s v="2 - 1"/>
    <n v="14.96"/>
    <s v="Odra Opole"/>
    <s v="Miedz Legnica"/>
    <s v="Odra Opole v Miedz Legnica"/>
    <s v="28.07.2025"/>
    <s v="17:00"/>
    <s v="Polish I Liga"/>
    <s v="Poland, I Liga"/>
    <n v="1"/>
    <n v="100"/>
    <n v="100"/>
    <n v="50"/>
    <s v="50.0"/>
    <s v="0.0"/>
    <s v="16.67"/>
    <s v="0.0"/>
    <s v="0.0"/>
    <s v="35.72"/>
    <s v="16.67"/>
    <s v="30.95"/>
    <n v="11"/>
    <n v="8.5"/>
    <x v="56"/>
    <s v="0.0"/>
    <s v="100.0"/>
    <s v="0.0"/>
    <s v="100.0"/>
    <s v="0.0"/>
    <s v="0.0"/>
    <s v="0.0"/>
    <n v="16.670000000000002"/>
    <n v="83.34"/>
    <s v="3.3"/>
    <s v="2.1"/>
    <x v="26"/>
    <s v="1.33"/>
    <s v="1.29"/>
    <s v="8"/>
    <n v="2"/>
    <n v="0"/>
    <x v="1"/>
  </r>
  <r>
    <n v="4708"/>
    <s v="None"/>
    <s v="97.0"/>
    <n v="2"/>
    <n v="1"/>
    <s v="2 - 1"/>
    <s v="nan"/>
    <s v="nan"/>
    <s v="None"/>
    <s v="nan"/>
    <n v="0"/>
    <s v="0 - 1"/>
    <s v="2 - 1"/>
    <s v="0 - 0"/>
    <s v="0 - 0"/>
    <s v="0 - 1"/>
    <s v="0 - 1"/>
    <s v="0 - 1"/>
    <s v="2 - 1"/>
    <n v="41.89"/>
    <s v="Universitatea Craiova"/>
    <s v="Universitatea Cluj"/>
    <s v="Universitatea Craiova v Universitatea Cluj"/>
    <s v="28.07.2025"/>
    <s v="18:30"/>
    <s v="Romanian Liga I"/>
    <s v="Romania, Liga I"/>
    <n v="2"/>
    <n v="100"/>
    <n v="75"/>
    <n v="75"/>
    <s v="50.0"/>
    <s v="0.0"/>
    <s v="5.0"/>
    <s v="24.29"/>
    <s v="10.0"/>
    <s v="31.43"/>
    <s v="0.0"/>
    <s v="29.29"/>
    <n v="6"/>
    <n v="-6"/>
    <x v="328"/>
    <s v="100.0"/>
    <s v="0.0"/>
    <s v="50.0"/>
    <s v="50.0"/>
    <s v="50.0"/>
    <s v="25.0"/>
    <s v="0.0"/>
    <n v="39.29"/>
    <n v="60.72"/>
    <s v="2.1"/>
    <s v="3.4"/>
    <x v="5"/>
    <s v="1.25"/>
    <s v="1.36"/>
    <s v="6.5"/>
    <n v="1"/>
    <n v="0"/>
    <x v="1"/>
  </r>
  <r>
    <n v="4720"/>
    <s v="None"/>
    <s v="90.0"/>
    <n v="2"/>
    <n v="1"/>
    <s v="2 - 1"/>
    <s v="nan"/>
    <s v="nan"/>
    <s v="None"/>
    <s v="None"/>
    <n v="0"/>
    <s v="0 - 0"/>
    <s v="2 - 1"/>
    <s v="0 - 0"/>
    <s v="0 - 0"/>
    <s v="0 - 0"/>
    <s v="1 - 0"/>
    <s v="2 - 0"/>
    <s v="2 - 1"/>
    <n v="1075.1199999999999"/>
    <s v="Sportivo Luqueno"/>
    <s v="Nacional (Par)"/>
    <s v="Sportivo Luqueno v Nacional (Par)"/>
    <s v="29.07.2025"/>
    <s v="21:30"/>
    <s v="Paraguayan Primera Division"/>
    <s v="Paraguay, Division Profesional - Clausura"/>
    <n v="4"/>
    <n v="50"/>
    <n v="25"/>
    <n v="12.5"/>
    <s v="12.5"/>
    <s v="75.0"/>
    <s v="14.29"/>
    <s v="6.25"/>
    <s v="33.04"/>
    <s v="12.5"/>
    <s v="13.4"/>
    <s v="20.54"/>
    <n v="5"/>
    <n v="-5.5"/>
    <x v="123"/>
    <s v="75.0"/>
    <s v="0.0"/>
    <s v="100.0"/>
    <s v="0.0"/>
    <s v="25.0"/>
    <s v="12.5"/>
    <s v="0.0"/>
    <n v="53.57"/>
    <n v="46.43"/>
    <s v="3.1"/>
    <s v="2.4"/>
    <x v="13"/>
    <s v="1.44"/>
    <s v="1.17"/>
    <s v="10"/>
    <n v="2"/>
    <n v="0"/>
    <x v="1"/>
  </r>
  <r>
    <n v="4723"/>
    <s v="None"/>
    <s v="94.0"/>
    <n v="2"/>
    <n v="1"/>
    <s v="2 - 1"/>
    <s v="nan"/>
    <s v="nan"/>
    <s v="None"/>
    <s v="nan"/>
    <n v="0"/>
    <s v="1 - 0"/>
    <s v="2 - 1"/>
    <n v="0"/>
    <n v="0"/>
    <s v="1 - 0"/>
    <s v="1 - 0"/>
    <s v="2 - 1"/>
    <s v="2 - 1"/>
    <n v="130.26"/>
    <s v="Lillestrom"/>
    <s v="Raufoss"/>
    <s v="Lillestrom v Raufoss"/>
    <s v="30.07.2025"/>
    <s v="18:00"/>
    <s v="Norwegian 1st Division"/>
    <s v="Norway, 1. Division"/>
    <n v="14"/>
    <n v="81.25"/>
    <n v="56.25"/>
    <n v="50"/>
    <s v="18.75"/>
    <s v="43.75"/>
    <s v="10.95"/>
    <s v="14.72"/>
    <s v="25.24"/>
    <s v="15.67"/>
    <s v="10.41"/>
    <s v="23.03"/>
    <n v="-11"/>
    <n v="-9.5"/>
    <x v="1161"/>
    <s v="62.5"/>
    <s v="25.0"/>
    <s v="62.5"/>
    <s v="37.5"/>
    <s v="43.75"/>
    <s v="25.0"/>
    <s v="12.5"/>
    <n v="50.9"/>
    <n v="49.1"/>
    <s v="1.13"/>
    <s v="13"/>
    <x v="40"/>
    <s v="1.1"/>
    <s v="1.8"/>
    <s v="3.25"/>
    <n v="1"/>
    <n v="0"/>
    <x v="1"/>
  </r>
  <r>
    <n v="4753"/>
    <s v="None"/>
    <s v="98.0"/>
    <n v="2"/>
    <n v="1"/>
    <s v="2 - 1"/>
    <s v="nan"/>
    <s v="nan"/>
    <s v="None"/>
    <s v="nan"/>
    <n v="0"/>
    <s v="2 - 0"/>
    <s v="2 - 1"/>
    <s v="1 - 0"/>
    <s v="2 - 0"/>
    <s v="2 - 0"/>
    <s v="2 - 0"/>
    <s v="2 - 0"/>
    <s v="2 - 1"/>
    <n v="7625.42"/>
    <s v="Schalke 04"/>
    <s v="Hertha Berlin"/>
    <s v="Schalke 04 v Hertha Berlin"/>
    <s v="01.08.2025"/>
    <s v="18:30"/>
    <s v="German Bundesliga 2"/>
    <s v="Germany, 2. Bundesliga"/>
    <n v="0"/>
    <n v="0"/>
    <n v="0"/>
    <n v="0"/>
    <s v="0.0"/>
    <s v="0.0"/>
    <s v="0.0"/>
    <s v="0.0"/>
    <s v="0.0"/>
    <s v="0.0"/>
    <s v="0.0"/>
    <s v="0.0"/>
    <n v="-6"/>
    <n v="-2"/>
    <x v="28"/>
    <s v="0.0"/>
    <s v="0.0"/>
    <s v="0.0"/>
    <s v="0.0"/>
    <s v="0.0"/>
    <s v="0.0"/>
    <s v="0.0"/>
    <n v="0"/>
    <n v="0"/>
    <s v="2.8"/>
    <s v="2.38"/>
    <x v="10"/>
    <s v="1.17"/>
    <s v="1.53"/>
    <s v="4.33"/>
    <n v="2"/>
    <n v="0"/>
    <x v="1"/>
  </r>
  <r>
    <n v="4763"/>
    <s v="None"/>
    <s v="95.0"/>
    <n v="2"/>
    <n v="1"/>
    <s v="2 - 1"/>
    <n v="4.0999999999999996"/>
    <n v="3.6"/>
    <s v="EXECUTION_COMPLETE"/>
    <s v="3.5"/>
    <n v="100"/>
    <s v="2 - 1"/>
    <s v="2 - 1"/>
    <s v="0 - 0"/>
    <s v="1 - 0"/>
    <s v="2 - 1"/>
    <s v="2 - 1"/>
    <s v="2 - 1"/>
    <s v="2 - 1"/>
    <n v="0"/>
    <s v="Guarani de Fram"/>
    <s v="Rubio Nu"/>
    <s v="Guarani de Fram v Rubio Nu"/>
    <s v="01.08.2025"/>
    <s v="19:00"/>
    <s v="Paraguayan Division Intermedia"/>
    <s v="Paraguay, Division Intermedia"/>
    <n v="19"/>
    <n v="81.25"/>
    <n v="62.5"/>
    <n v="37.5"/>
    <s v="25.0"/>
    <s v="18.75"/>
    <s v="15.48"/>
    <s v="12.8"/>
    <s v="15.48"/>
    <s v="20.84"/>
    <s v="14.29"/>
    <s v="21.13"/>
    <n v="16"/>
    <n v="-5"/>
    <x v="408"/>
    <s v="25.0"/>
    <s v="62.5"/>
    <s v="62.5"/>
    <s v="37.5"/>
    <s v="25.0"/>
    <s v="12.5"/>
    <s v="12.5"/>
    <n v="43.75"/>
    <n v="56.25"/>
    <s v="3"/>
    <s v="2.2"/>
    <x v="0"/>
    <s v="1.36"/>
    <s v="1.17"/>
    <s v="9"/>
    <n v="2"/>
    <n v="0"/>
    <x v="1"/>
  </r>
  <r>
    <n v="4769"/>
    <s v="None"/>
    <s v="95.0"/>
    <n v="2"/>
    <n v="1"/>
    <s v="2 - 1"/>
    <s v="nan"/>
    <s v="nan"/>
    <s v="None"/>
    <s v="nan"/>
    <n v="0"/>
    <s v="0 - 1"/>
    <s v="2 - 1"/>
    <s v="0 - 0"/>
    <s v="0 - 1"/>
    <s v="0 - 1"/>
    <s v="0 - 1"/>
    <s v="0 - 1"/>
    <s v="2 - 1"/>
    <n v="15.42"/>
    <s v="Penarol"/>
    <s v="Progreso"/>
    <s v="Penarol v Progreso"/>
    <s v="01.08.2025"/>
    <s v="23:00"/>
    <s v="Uruguayan Primera Division"/>
    <s v="Uruguay, Primera División - Clausura"/>
    <n v="0"/>
    <n v="0"/>
    <n v="0"/>
    <n v="0"/>
    <s v="0.0"/>
    <s v="0.0"/>
    <s v="0.0"/>
    <s v="0.0"/>
    <s v="0.0"/>
    <s v="0.0"/>
    <s v="0.0"/>
    <s v="0.0"/>
    <n v="-4"/>
    <n v="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4772"/>
    <s v="None"/>
    <s v="94.0"/>
    <n v="2"/>
    <n v="1"/>
    <s v="2 - 1"/>
    <s v="nan"/>
    <s v="nan"/>
    <s v="None"/>
    <s v="nan"/>
    <n v="0"/>
    <s v="1 - 1"/>
    <s v="2 - 1"/>
    <s v="0 - 1"/>
    <s v="0 - 1"/>
    <s v="1 - 1"/>
    <s v="2 - 1"/>
    <s v="1 - 1"/>
    <s v="2 - 1"/>
    <n v="24.57"/>
    <s v="Deportivo Garcilaso"/>
    <s v="Cienciano"/>
    <s v="Deportivo Garcilaso v Cienciano"/>
    <s v="02.08.2025"/>
    <s v="00:00"/>
    <s v="Peruvian Primera Division"/>
    <s v="Peru, Primera División"/>
    <n v="20"/>
    <n v="56.25"/>
    <n v="43.75"/>
    <n v="31.25"/>
    <s v="18.75"/>
    <s v="31.25"/>
    <s v="7.27"/>
    <s v="16.77"/>
    <s v="17.9"/>
    <s v="12.51"/>
    <s v="18.39"/>
    <s v="27.18"/>
    <n v="-9"/>
    <n v="-8.5"/>
    <x v="911"/>
    <s v="25.0"/>
    <s v="50.0"/>
    <s v="50.0"/>
    <s v="37.5"/>
    <s v="25.0"/>
    <s v="18.75"/>
    <s v="6.25"/>
    <n v="41.93"/>
    <n v="58.07"/>
    <s v="2.9"/>
    <s v="2.2"/>
    <x v="4"/>
    <s v="1.29"/>
    <s v="1.3"/>
    <s v="6.5"/>
    <n v="2"/>
    <n v="0"/>
    <x v="1"/>
  </r>
  <r>
    <n v="4785"/>
    <s v="None"/>
    <s v="96.0"/>
    <n v="2"/>
    <n v="1"/>
    <s v="2 - 1"/>
    <s v="nan"/>
    <s v="nan"/>
    <s v="None"/>
    <s v="nan"/>
    <n v="0"/>
    <s v="1 - 1"/>
    <s v="2 - 1"/>
    <n v="0"/>
    <n v="0"/>
    <n v="0"/>
    <n v="0"/>
    <n v="0"/>
    <s v="2 - 1"/>
    <n v="90.13"/>
    <s v="Lahti"/>
    <s v="EIF"/>
    <s v="Lahti v EIF"/>
    <s v="02.08.2025"/>
    <s v="13:00"/>
    <s v="Finnish Ykkosliiga"/>
    <s v="Finland, Ykkösliiga"/>
    <n v="17"/>
    <n v="100"/>
    <n v="81.25"/>
    <n v="50"/>
    <s v="12.5"/>
    <s v="18.75"/>
    <s v="10.35"/>
    <s v="17.93"/>
    <s v="16.78"/>
    <s v="13.92"/>
    <s v="14.81"/>
    <s v="26.23"/>
    <n v="-1"/>
    <n v="-5.5"/>
    <x v="1162"/>
    <s v="62.5"/>
    <s v="37.5"/>
    <s v="75.0"/>
    <s v="25.0"/>
    <s v="56.25"/>
    <s v="18.75"/>
    <s v="0.0"/>
    <n v="45.05"/>
    <n v="54.96"/>
    <s v="1.91"/>
    <s v="3.5"/>
    <x v="5"/>
    <s v="1.2"/>
    <s v="1.36"/>
    <s v="-"/>
    <n v="1"/>
    <n v="0"/>
    <x v="1"/>
  </r>
  <r>
    <n v="4793"/>
    <s v="None"/>
    <s v="95.0"/>
    <n v="2"/>
    <n v="1"/>
    <s v="2 - 1"/>
    <s v="nan"/>
    <s v="nan"/>
    <s v="None"/>
    <s v="nan"/>
    <n v="0"/>
    <s v="2 - 1"/>
    <s v="2 - 1"/>
    <s v="2 - 0"/>
    <s v="2 - 0"/>
    <s v="2 - 1"/>
    <s v="2 - 1"/>
    <s v="2 - 1"/>
    <s v="2 - 1"/>
    <n v="421.93"/>
    <s v="CA San Miguel"/>
    <s v="CA Colegiales"/>
    <s v="CA San Miguel v CA Colegiales"/>
    <s v="02.08.2025"/>
    <s v="17:00"/>
    <s v="Argentinian Primera B Nacional"/>
    <s v="Argentina, Primera Nacional"/>
    <n v="24"/>
    <n v="43.75"/>
    <n v="25"/>
    <n v="12.5"/>
    <s v="6.25"/>
    <s v="62.5"/>
    <s v="14.4"/>
    <s v="16.29"/>
    <s v="19.32"/>
    <s v="12.12"/>
    <s v="17.8"/>
    <s v="20.08"/>
    <n v="-23"/>
    <n v="1.5"/>
    <x v="20"/>
    <s v="62.5"/>
    <s v="12.5"/>
    <s v="62.5"/>
    <s v="25.0"/>
    <s v="25.0"/>
    <s v="12.5"/>
    <s v="0.0"/>
    <n v="50"/>
    <n v="50"/>
    <s v="1.7"/>
    <s v="5.5"/>
    <x v="13"/>
    <s v="1.67"/>
    <s v="1.1"/>
    <s v="15"/>
    <n v="1"/>
    <n v="0"/>
    <x v="1"/>
  </r>
  <r>
    <n v="4801"/>
    <s v="None"/>
    <s v="92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1895.54"/>
    <s v="Lech Poznan"/>
    <s v="Gornik Zabrze"/>
    <s v="Lech Poznan v Gornik Zabrze"/>
    <s v="02.08.2025"/>
    <s v="18:15"/>
    <s v="Polish Ekstraklasa"/>
    <s v="Poland, Ekstraklasa"/>
    <n v="2"/>
    <n v="75"/>
    <n v="75"/>
    <n v="50"/>
    <s v="50.0"/>
    <s v="25.0"/>
    <s v="4.17"/>
    <s v="12.5"/>
    <s v="16.67"/>
    <s v="16.67"/>
    <s v="20.84"/>
    <s v="29.17"/>
    <n v="10"/>
    <n v="-2"/>
    <x v="48"/>
    <s v="0.0"/>
    <s v="100.0"/>
    <s v="100.0"/>
    <s v="0.0"/>
    <s v="50.0"/>
    <s v="25.0"/>
    <s v="0.0"/>
    <n v="33.340000000000003"/>
    <n v="66.67"/>
    <s v="1.7"/>
    <s v="4.5"/>
    <x v="24"/>
    <s v="1.17"/>
    <s v="1.5"/>
    <s v="4.5"/>
    <n v="1"/>
    <n v="0"/>
    <x v="1"/>
  </r>
  <r>
    <n v="4840"/>
    <s v="None"/>
    <s v="96.0"/>
    <n v="2"/>
    <n v="1"/>
    <s v="2 - 1"/>
    <s v="nan"/>
    <s v="nan"/>
    <s v="None"/>
    <s v="None"/>
    <n v="0"/>
    <s v="2 - 0"/>
    <s v="2 - 1"/>
    <s v="1 - 0"/>
    <s v="2 - 0"/>
    <s v="2 - 0"/>
    <s v="2 - 0"/>
    <s v="2 - 1"/>
    <s v="2 - 1"/>
    <n v="184.27"/>
    <s v="Real Tomayapo"/>
    <s v="CD Gualberto Villarroel"/>
    <s v="Real Tomayapo v CD Gualberto Villarroel"/>
    <s v="03.08.2025"/>
    <s v="00:00"/>
    <s v="Bolivian Liga de Futbol Profesional"/>
    <s v="Bolivia, Primera División"/>
    <n v="15"/>
    <n v="81.25"/>
    <n v="68.75"/>
    <n v="56.25"/>
    <s v="31.25"/>
    <s v="12.5"/>
    <s v="12.53"/>
    <s v="15.83"/>
    <s v="20.99"/>
    <s v="10.75"/>
    <s v="15.86"/>
    <s v="24.05"/>
    <n v="5"/>
    <n v="3.5"/>
    <x v="1163"/>
    <s v="25.0"/>
    <s v="62.5"/>
    <s v="62.5"/>
    <s v="37.5"/>
    <s v="43.75"/>
    <s v="25.0"/>
    <s v="6.25"/>
    <n v="49.35"/>
    <n v="50.66"/>
    <s v="1.62"/>
    <s v="4.6"/>
    <x v="24"/>
    <s v="1.2"/>
    <s v="1.47"/>
    <s v="5"/>
    <n v="1"/>
    <n v="0"/>
    <x v="1"/>
  </r>
  <r>
    <n v="4843"/>
    <s v="None"/>
    <s v="95.0"/>
    <n v="2"/>
    <n v="1"/>
    <s v="2 - 1"/>
    <s v="nan"/>
    <s v="nan"/>
    <s v="None"/>
    <s v="None"/>
    <n v="0"/>
    <s v="2 - 0"/>
    <s v="2 - 1"/>
    <s v="0 - 0"/>
    <s v="1 - 0"/>
    <s v="2 - 0"/>
    <s v="2 - 0"/>
    <s v="2 - 1"/>
    <s v="2 - 1"/>
    <n v="24.42"/>
    <s v="AD Isidro Metapan"/>
    <s v="Zacatecoluca FC"/>
    <s v="AD Isidro Metapan v Zacatecoluca FC"/>
    <s v="03.08.2025"/>
    <s v="01:15"/>
    <s v="Salvadoran Primera Division"/>
    <s v="El-Salvador, Primera Division"/>
    <n v="2"/>
    <n v="0"/>
    <n v="0"/>
    <n v="0"/>
    <s v="0.0"/>
    <s v="41.67"/>
    <s v="0.0"/>
    <s v="16.67"/>
    <s v="50.0"/>
    <s v="0.0"/>
    <s v="33.34"/>
    <s v="0.0"/>
    <n v="0"/>
    <n v="1"/>
    <x v="114"/>
    <s v="0.0"/>
    <s v="50.0"/>
    <s v="33.33"/>
    <s v="66.67"/>
    <s v="0.0"/>
    <s v="0.0"/>
    <s v="0.0"/>
    <n v="66.67"/>
    <n v="33.340000000000003"/>
    <s v="1.44"/>
    <s v="6.5"/>
    <x v="19"/>
    <s v="1.47"/>
    <s v="1.17"/>
    <s v="11"/>
    <n v="1"/>
    <n v="0"/>
    <x v="1"/>
  </r>
  <r>
    <n v="4844"/>
    <s v="None"/>
    <s v="96.0"/>
    <n v="2"/>
    <n v="1"/>
    <s v="2 - 1"/>
    <s v="nan"/>
    <s v="nan"/>
    <s v="None"/>
    <s v="None"/>
    <n v="0"/>
    <s v="2 - 1"/>
    <s v="2 - 1"/>
    <s v="0 - 0"/>
    <s v="0 - 1"/>
    <s v="2 - 1"/>
    <s v="2 - 1"/>
    <s v="2 - 1"/>
    <s v="2 - 1"/>
    <n v="221.53"/>
    <s v="Santa Fe"/>
    <s v="America de Cali S.A"/>
    <s v="Santa Fe v America de Cali S.A"/>
    <s v="03.08.2025"/>
    <s v="01:30"/>
    <s v="Colombian Primera A"/>
    <s v="Colombia, Primera A"/>
    <n v="23"/>
    <n v="62.5"/>
    <n v="25"/>
    <n v="12.5"/>
    <s v="6.25"/>
    <s v="62.5"/>
    <s v="11.72"/>
    <s v="10.85"/>
    <s v="17.75"/>
    <s v="23.44"/>
    <s v="19.13"/>
    <s v="17.12"/>
    <n v="10"/>
    <n v="-10"/>
    <x v="1164"/>
    <s v="50.0"/>
    <s v="37.5"/>
    <s v="62.5"/>
    <s v="12.5"/>
    <s v="12.5"/>
    <s v="6.25"/>
    <s v="0.0"/>
    <n v="40.32"/>
    <n v="59.68"/>
    <s v="2.45"/>
    <s v="3"/>
    <x v="2"/>
    <s v="1.47"/>
    <s v="1.17"/>
    <s v="11"/>
    <n v="1"/>
    <n v="0"/>
    <x v="1"/>
  </r>
  <r>
    <n v="4860"/>
    <s v="None"/>
    <s v="95.0"/>
    <n v="2"/>
    <n v="1"/>
    <s v="2 - 1"/>
    <s v="nan"/>
    <s v="nan"/>
    <s v="None"/>
    <s v="None"/>
    <n v="0"/>
    <s v="1 - 0"/>
    <s v="2 - 1"/>
    <s v="1 - 0"/>
    <s v="1 - 0"/>
    <s v="1 - 0"/>
    <s v="2 - 0"/>
    <s v="2 - 1"/>
    <s v="2 - 1"/>
    <n v="16.48"/>
    <s v="Thun"/>
    <s v="Lausanne"/>
    <s v="Thun v Lausanne"/>
    <s v="03.08.2025"/>
    <s v="12:00"/>
    <s v="Swiss Super League"/>
    <s v="Switzerland, Super League"/>
    <n v="1"/>
    <n v="100"/>
    <n v="100"/>
    <n v="50"/>
    <s v="50.0"/>
    <s v="0.0"/>
    <s v="0.0"/>
    <s v="16.67"/>
    <s v="10.0"/>
    <s v="0.0"/>
    <s v="36.67"/>
    <s v="36.67"/>
    <n v="-1"/>
    <n v="-3.5"/>
    <x v="85"/>
    <s v="0.0"/>
    <s v="100.0"/>
    <s v="0.0"/>
    <s v="100.0"/>
    <s v="0.0"/>
    <s v="0.0"/>
    <s v="0.0"/>
    <n v="26.67"/>
    <n v="73.34"/>
    <s v="-"/>
    <s v="-"/>
    <x v="3"/>
    <s v="-"/>
    <s v="-"/>
    <s v="-"/>
    <s v="None"/>
    <n v="0"/>
    <x v="1"/>
  </r>
  <r>
    <n v="4887"/>
    <s v="None"/>
    <s v="95.0"/>
    <n v="2"/>
    <n v="1"/>
    <s v="2 - 1"/>
    <n v="4.3"/>
    <n v="4.0999999999999996"/>
    <s v="None"/>
    <s v="None"/>
    <n v="0"/>
    <s v="0 - 0"/>
    <s v="2 - 1"/>
    <s v="0 - 0"/>
    <s v="0 - 0"/>
    <s v="0 - 0"/>
    <s v="1 - 0"/>
    <s v="1 - 0"/>
    <s v="2 - 1"/>
    <n v="683.9"/>
    <s v="Valerenga"/>
    <s v="Sandefjord"/>
    <s v="Valerenga v Sandefjord"/>
    <s v="03.08.2025"/>
    <s v="15:00"/>
    <s v="Norwegian Eliteserien"/>
    <s v="Norway, Eliteserien"/>
    <n v="15"/>
    <n v="81.25"/>
    <n v="56.25"/>
    <n v="43.75"/>
    <s v="37.5"/>
    <s v="37.5"/>
    <s v="10.09"/>
    <s v="9.93"/>
    <s v="22.91"/>
    <s v="12.99"/>
    <s v="19.03"/>
    <s v="25.07"/>
    <n v="15"/>
    <n v="-1.5"/>
    <x v="487"/>
    <s v="37.5"/>
    <s v="62.5"/>
    <s v="62.5"/>
    <s v="37.5"/>
    <s v="50.0"/>
    <s v="18.75"/>
    <s v="6.25"/>
    <n v="42.92"/>
    <n v="57.08"/>
    <s v="2.1"/>
    <s v="3"/>
    <x v="1"/>
    <s v="1.14"/>
    <s v="1.6"/>
    <s v="4.1"/>
    <n v="1"/>
    <n v="0"/>
    <x v="1"/>
  </r>
  <r>
    <n v="4951"/>
    <s v="None"/>
    <s v="97.0"/>
    <n v="2"/>
    <n v="1"/>
    <s v="2 - 1"/>
    <s v="nan"/>
    <s v="nan"/>
    <s v="None"/>
    <s v="nan"/>
    <n v="0"/>
    <s v="1 - 0"/>
    <s v="2 - 1"/>
    <s v="1 - 0"/>
    <s v="1 - 0"/>
    <s v="1 - 0"/>
    <s v="2 - 0"/>
    <s v="2 - 1"/>
    <s v="2 - 1"/>
    <n v="45.26"/>
    <s v="Finn Harps"/>
    <s v="Bray Wanderers"/>
    <s v="Finn Harps v Bray Wanderers"/>
    <s v="04.08.2025"/>
    <s v="16:00"/>
    <s v="Irish Division 1"/>
    <s v="Ireland, First Division"/>
    <n v="25"/>
    <n v="68.75"/>
    <n v="56.25"/>
    <n v="31.25"/>
    <s v="6.25"/>
    <s v="43.75"/>
    <s v="16.98"/>
    <s v="15.3"/>
    <s v="16.91"/>
    <s v="13.69"/>
    <s v="13.99"/>
    <s v="23.13"/>
    <n v="6"/>
    <n v="-1"/>
    <x v="363"/>
    <s v="37.5"/>
    <s v="37.5"/>
    <s v="50.0"/>
    <s v="50.0"/>
    <s v="31.25"/>
    <s v="12.5"/>
    <s v="0.0"/>
    <n v="49.2"/>
    <n v="50.81"/>
    <s v="3.5"/>
    <s v="1.95"/>
    <x v="5"/>
    <s v="1.22"/>
    <s v="1.36"/>
    <s v="6"/>
    <n v="2"/>
    <n v="0"/>
    <x v="1"/>
  </r>
  <r>
    <n v="4980"/>
    <s v="None"/>
    <s v="98.0"/>
    <n v="2"/>
    <n v="1"/>
    <s v="2 - 1"/>
    <s v="nan"/>
    <s v="nan"/>
    <s v="None"/>
    <s v="None"/>
    <n v="0"/>
    <s v="1 - 0"/>
    <s v="2 - 1"/>
    <s v="0 - 0"/>
    <s v="1 - 0"/>
    <s v="1 - 0"/>
    <s v="1 - 0"/>
    <s v="1 - 1"/>
    <s v="2 - 1"/>
    <n v="10.32"/>
    <s v="Quilmes"/>
    <s v="CA Atlanta"/>
    <s v="Quilmes v CA Atlanta"/>
    <s v="06.08.2025"/>
    <s v="00:10"/>
    <s v="Argentinian Primera B Nacional"/>
    <s v="Argentina, Primera Nacional"/>
    <n v="23"/>
    <n v="68.75"/>
    <n v="43.75"/>
    <n v="25"/>
    <s v="0.0"/>
    <s v="37.5"/>
    <s v="10.47"/>
    <s v="12.02"/>
    <s v="15.51"/>
    <s v="18.77"/>
    <s v="19.68"/>
    <s v="23.57"/>
    <n v="24"/>
    <n v="-9"/>
    <x v="1165"/>
    <s v="37.5"/>
    <s v="37.5"/>
    <s v="37.5"/>
    <s v="50.0"/>
    <s v="31.25"/>
    <s v="6.25"/>
    <s v="0.0"/>
    <n v="37.99"/>
    <n v="62.02"/>
    <s v="2.5"/>
    <s v="3.2"/>
    <x v="16"/>
    <s v="1.73"/>
    <s v="1.08"/>
    <s v="17"/>
    <n v="1"/>
    <n v="0"/>
    <x v="1"/>
  </r>
  <r>
    <n v="4984"/>
    <s v="None"/>
    <s v="96.0"/>
    <n v="2"/>
    <n v="1"/>
    <s v="2 - 1"/>
    <s v="nan"/>
    <s v="nan"/>
    <s v="None"/>
    <s v="None"/>
    <n v="0"/>
    <s v="2 - 0"/>
    <s v="2 - 1"/>
    <s v="0 - 0"/>
    <s v="1 - 0"/>
    <s v="2 - 0"/>
    <s v="2 - 1"/>
    <s v="2 - 1"/>
    <s v="2 - 1"/>
    <n v="12.48"/>
    <s v="Sogndal"/>
    <s v="Hodd"/>
    <s v="Sogndal v Hodd"/>
    <s v="06.08.2025"/>
    <s v="16:00"/>
    <s v="Norwegian 1st Division"/>
    <s v="Norway, 1. Division"/>
    <n v="16"/>
    <n v="87.5"/>
    <n v="68.75"/>
    <n v="56.25"/>
    <s v="18.75"/>
    <s v="12.5"/>
    <s v="11.09"/>
    <s v="17.58"/>
    <s v="15.04"/>
    <s v="23.9"/>
    <s v="12.36"/>
    <s v="20.05"/>
    <n v="-11"/>
    <n v="0.5"/>
    <x v="923"/>
    <s v="37.5"/>
    <s v="50.0"/>
    <s v="37.5"/>
    <s v="62.5"/>
    <s v="50.0"/>
    <s v="25.0"/>
    <s v="6.25"/>
    <n v="43.7"/>
    <n v="56.3"/>
    <s v="1.91"/>
    <s v="3.6"/>
    <x v="10"/>
    <s v="1.2"/>
    <s v="1.47"/>
    <s v="5"/>
    <n v="1"/>
    <n v="0"/>
    <x v="1"/>
  </r>
  <r>
    <n v="5003"/>
    <s v="None"/>
    <s v="97.0"/>
    <n v="2"/>
    <n v="1"/>
    <s v="2 - 1"/>
    <s v="nan"/>
    <s v="nan"/>
    <s v="None"/>
    <s v="None"/>
    <n v="0"/>
    <s v="2 - 0"/>
    <s v="2 - 1"/>
    <s v="1 - 0"/>
    <s v="1 - 0"/>
    <s v="2 - 0"/>
    <s v="2 - 0"/>
    <s v="2 - 0"/>
    <s v="2 - 1"/>
    <n v="18644.21"/>
    <s v="Estudiantes"/>
    <s v="Independiente Rivadavia"/>
    <s v="Estudiantes v Independiente Rivadavia"/>
    <s v="08.08.2025"/>
    <s v="00:00"/>
    <s v="Argentinian Primera Division"/>
    <s v="Argentina, Liga Profesional Argentina"/>
    <n v="19"/>
    <n v="62.5"/>
    <n v="37.5"/>
    <n v="12.5"/>
    <s v="6.25"/>
    <s v="31.25"/>
    <s v="9.44"/>
    <s v="11.8"/>
    <s v="15.25"/>
    <s v="16.48"/>
    <s v="16.45"/>
    <s v="30.59"/>
    <n v="8"/>
    <n v="-4"/>
    <x v="297"/>
    <s v="12.5"/>
    <s v="75.0"/>
    <s v="50.0"/>
    <s v="37.5"/>
    <s v="12.5"/>
    <s v="6.25"/>
    <s v="0.0"/>
    <n v="36.49"/>
    <n v="63.51"/>
    <s v="2.15"/>
    <s v="3.8"/>
    <x v="18"/>
    <s v="1.57"/>
    <s v="1.13"/>
    <s v="13"/>
    <n v="1"/>
    <n v="0"/>
    <x v="1"/>
  </r>
  <r>
    <n v="5005"/>
    <s v="None"/>
    <s v="97.0"/>
    <n v="2"/>
    <n v="1"/>
    <s v="2 - 1"/>
    <s v="nan"/>
    <s v="nan"/>
    <s v="None"/>
    <s v="nan"/>
    <n v="0"/>
    <s v="1 - 0"/>
    <s v="2 - 1"/>
    <n v="0"/>
    <s v="1 - 0"/>
    <s v="1 - 0"/>
    <s v="1 - 0"/>
    <s v="1 - 1"/>
    <s v="2 - 1"/>
    <n v="91.85"/>
    <s v="Jeonbuk Motors"/>
    <s v="FC Anyang"/>
    <s v="Jeonbuk Motors v FC Anyang"/>
    <s v="08.08.2025"/>
    <s v="10:30"/>
    <s v="South Korean K League 1"/>
    <s v="South-Korea, K League 1"/>
    <n v="24"/>
    <n v="93.75"/>
    <n v="68.75"/>
    <n v="31.25"/>
    <s v="12.5"/>
    <s v="18.75"/>
    <s v="11.37"/>
    <s v="15.47"/>
    <s v="18.67"/>
    <s v="12.23"/>
    <s v="13.01"/>
    <s v="29.26"/>
    <n v="-14"/>
    <n v="-4"/>
    <x v="425"/>
    <s v="50.0"/>
    <s v="50.0"/>
    <s v="37.5"/>
    <s v="62.5"/>
    <s v="62.5"/>
    <s v="12.5"/>
    <s v="0.0"/>
    <n v="45.51"/>
    <n v="54.5"/>
    <s v="1.6"/>
    <s v="5.5"/>
    <x v="22"/>
    <s v="1.22"/>
    <s v="1.36"/>
    <s v="6"/>
    <n v="1"/>
    <n v="0"/>
    <x v="1"/>
  </r>
  <r>
    <n v="5016"/>
    <s v="None"/>
    <s v="93.0"/>
    <n v="2"/>
    <n v="1"/>
    <s v="2 - 1"/>
    <s v="nan"/>
    <s v="nan"/>
    <s v="None"/>
    <s v="nan"/>
    <n v="0"/>
    <s v="2 - 1"/>
    <s v="2 - 1"/>
    <s v="0 - 1"/>
    <s v="1 - 1"/>
    <s v="2 - 1"/>
    <s v="2 - 1"/>
    <s v="2 - 1"/>
    <s v="2 - 1"/>
    <n v="28.15"/>
    <s v="GBK"/>
    <s v="JS Hercules"/>
    <s v="GBK v JS Hercules"/>
    <s v="08.08.2025"/>
    <s v="15:30"/>
    <s v="Finnish Kakkonen"/>
    <s v="Finland, Kakkonen - Lohko C"/>
    <n v="15"/>
    <n v="100"/>
    <n v="100"/>
    <n v="68.75"/>
    <s v="56.25"/>
    <s v="6.25"/>
    <s v="13.27"/>
    <s v="12.66"/>
    <s v="15.09"/>
    <s v="14.42"/>
    <s v="21.2"/>
    <s v="23.38"/>
    <n v="-8"/>
    <n v="2"/>
    <x v="833"/>
    <s v="62.5"/>
    <s v="37.5"/>
    <s v="12.5"/>
    <s v="87.5"/>
    <s v="62.5"/>
    <s v="31.25"/>
    <s v="12.5"/>
    <n v="41.01"/>
    <n v="59"/>
    <s v="1.11"/>
    <s v="13"/>
    <x v="35"/>
    <s v="1.01"/>
    <s v="2.75"/>
    <s v="2"/>
    <n v="1"/>
    <n v="0"/>
    <x v="1"/>
  </r>
  <r>
    <n v="5019"/>
    <s v="None"/>
    <s v="92.0"/>
    <n v="2"/>
    <n v="1"/>
    <s v="2 - 1"/>
    <s v="nan"/>
    <s v="nan"/>
    <s v="None"/>
    <s v="nan"/>
    <n v="0"/>
    <s v="0 - 1"/>
    <s v="2 - 1"/>
    <s v="0 - 0"/>
    <s v="0 - 1"/>
    <s v="0 - 1"/>
    <s v="0 - 1"/>
    <s v="1 - 1"/>
    <s v="2 - 1"/>
    <n v="15.02"/>
    <s v="Dobrudzha"/>
    <s v="CSKA 1948 Sofia"/>
    <s v="Dobrudzha v CSKA 1948 Sofia"/>
    <s v="08.08.2025"/>
    <s v="16:00"/>
    <s v="Bulgarian A League"/>
    <s v="Bulgaria, First League"/>
    <n v="3"/>
    <n v="66.67"/>
    <n v="50"/>
    <n v="0"/>
    <s v="0.0"/>
    <s v="16.67"/>
    <s v="22.62"/>
    <s v="14.29"/>
    <s v="32.15"/>
    <s v="7.15"/>
    <s v="8.34"/>
    <s v="15.48"/>
    <n v="11"/>
    <n v="-1.5"/>
    <x v="86"/>
    <s v="33.33"/>
    <s v="66.67"/>
    <s v="66.67"/>
    <s v="33.33"/>
    <s v="50.0"/>
    <s v="16.67"/>
    <s v="0.0"/>
    <n v="69.05"/>
    <n v="30.95"/>
    <s v="4.2"/>
    <s v="1.75"/>
    <x v="5"/>
    <s v="1.3"/>
    <s v="1.29"/>
    <s v="7.5"/>
    <n v="2"/>
    <n v="0"/>
    <x v="1"/>
  </r>
  <r>
    <n v="5047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0"/>
    <s v="1 - 0"/>
    <s v="2 - 1"/>
    <n v="62.26"/>
    <s v="Umraniyespor"/>
    <s v="Manisa FK"/>
    <s v="Umraniyespor v Manisa FK"/>
    <s v="08.08.2025"/>
    <s v="18:30"/>
    <s v="Turkish 1 Lig"/>
    <s v="Turkey, 1. Lig"/>
    <n v="0"/>
    <n v="0"/>
    <n v="0"/>
    <n v="0"/>
    <s v="0.0"/>
    <s v="0.0"/>
    <s v="0.0"/>
    <s v="0.0"/>
    <s v="0.0"/>
    <s v="0.0"/>
    <s v="0.0"/>
    <s v="0.0"/>
    <n v="16"/>
    <n v="9"/>
    <x v="28"/>
    <s v="0.0"/>
    <s v="0.0"/>
    <s v="0.0"/>
    <s v="0.0"/>
    <s v="0.0"/>
    <s v="0.0"/>
    <s v="0.0"/>
    <n v="0"/>
    <n v="0"/>
    <s v="2.2"/>
    <s v="3"/>
    <x v="0"/>
    <s v="1.3"/>
    <s v="1.3"/>
    <s v="6.5"/>
    <n v="1"/>
    <n v="0"/>
    <x v="1"/>
  </r>
  <r>
    <n v="5097"/>
    <s v="None"/>
    <s v="102.0"/>
    <n v="2"/>
    <n v="1"/>
    <s v="2 - 1"/>
    <s v="nan"/>
    <s v="nan"/>
    <s v="None"/>
    <s v="nan"/>
    <n v="0"/>
    <s v="1 - 0"/>
    <s v="2 - 1"/>
    <s v="0 - 0"/>
    <s v="0 - 0"/>
    <s v="1 - 0"/>
    <s v="2 - 0"/>
    <s v="2 - 1"/>
    <s v="2 - 1"/>
    <n v="429.03"/>
    <s v="Shandong Taishan"/>
    <s v="Changchun Yatai"/>
    <s v="Shandong Taishan v Changchun Yatai"/>
    <s v="09.08.2025"/>
    <s v="11:00"/>
    <s v="Chinese Super League"/>
    <s v="China, Super League"/>
    <n v="19"/>
    <n v="75"/>
    <n v="56.25"/>
    <n v="25"/>
    <s v="6.25"/>
    <s v="18.75"/>
    <s v="12.46"/>
    <s v="11.27"/>
    <s v="19.32"/>
    <s v="18.3"/>
    <s v="14.21"/>
    <s v="24.46"/>
    <n v="-14"/>
    <n v="5"/>
    <x v="1166"/>
    <s v="50.0"/>
    <s v="50.0"/>
    <s v="12.5"/>
    <s v="75.0"/>
    <s v="31.25"/>
    <s v="0.0"/>
    <s v="0.0"/>
    <n v="43.04"/>
    <n v="56.96"/>
    <s v="1.22"/>
    <s v="9.5"/>
    <x v="40"/>
    <s v="1.07"/>
    <s v="2"/>
    <s v="2.88"/>
    <n v="1"/>
    <n v="0"/>
    <x v="1"/>
  </r>
  <r>
    <n v="5101"/>
    <s v="None"/>
    <s v="97.0"/>
    <n v="2"/>
    <n v="1"/>
    <s v="2 - 1"/>
    <s v="nan"/>
    <s v="nan"/>
    <s v="None"/>
    <s v="nan"/>
    <n v="0"/>
    <s v="0 - 1"/>
    <s v="2 - 1"/>
    <s v="0 - 0"/>
    <s v="0 - 1"/>
    <s v="0 - 1"/>
    <s v="0 - 1"/>
    <s v="0 - 1"/>
    <s v="2 - 1"/>
    <n v="9781.3799999999992"/>
    <s v="Southampton"/>
    <s v="Wrexham"/>
    <s v="Southampton v Wrexham"/>
    <s v="09.08.2025"/>
    <s v="11:3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-10"/>
    <n v="18"/>
    <x v="28"/>
    <s v="0.0"/>
    <s v="0.0"/>
    <s v="0.0"/>
    <s v="0.0"/>
    <s v="0.0"/>
    <s v="0.0"/>
    <s v="0.0"/>
    <n v="0"/>
    <n v="0"/>
    <s v="1.7"/>
    <s v="5"/>
    <x v="24"/>
    <s v="1.29"/>
    <s v="1.3"/>
    <s v="6.5"/>
    <n v="1"/>
    <n v="0"/>
    <x v="1"/>
  </r>
  <r>
    <n v="5115"/>
    <s v="None"/>
    <s v="94.0"/>
    <n v="2"/>
    <n v="1"/>
    <s v="2 - 1"/>
    <s v="nan"/>
    <s v="nan"/>
    <s v="None"/>
    <s v="nan"/>
    <n v="0"/>
    <s v="2 - 0"/>
    <s v="2 - 1"/>
    <s v="1 - 0"/>
    <s v="1 - 0"/>
    <s v="2 - 0"/>
    <s v="2 - 0"/>
    <s v="2 - 0"/>
    <s v="2 - 1"/>
    <n v="31.27"/>
    <s v="Saarbrucken"/>
    <s v="Viktoria Koln"/>
    <s v="Saarbrucken v Viktoria Koln"/>
    <s v="09.08.2025"/>
    <s v="12:00"/>
    <s v="German 3 Liga"/>
    <s v="Germany, 3. Liga"/>
    <n v="1"/>
    <n v="100"/>
    <n v="50"/>
    <n v="50"/>
    <s v="50.0"/>
    <s v="50.0"/>
    <s v="8.34"/>
    <s v="16.67"/>
    <s v="0.0"/>
    <s v="8.34"/>
    <s v="58.34"/>
    <s v="8.34"/>
    <n v="17"/>
    <n v="-7.5"/>
    <x v="96"/>
    <s v="0.0"/>
    <s v="100.0"/>
    <s v="100.0"/>
    <s v="0.0"/>
    <s v="50.0"/>
    <s v="50.0"/>
    <s v="0.0"/>
    <n v="25"/>
    <n v="75"/>
    <s v="1.8"/>
    <s v="3.6"/>
    <x v="19"/>
    <s v="1.2"/>
    <s v="1.44"/>
    <s v="5"/>
    <n v="1"/>
    <n v="0"/>
    <x v="1"/>
  </r>
  <r>
    <n v="5171"/>
    <s v="None"/>
    <s v="91.0"/>
    <n v="2"/>
    <n v="1"/>
    <s v="2 - 1"/>
    <s v="nan"/>
    <s v="nan"/>
    <s v="None"/>
    <s v="nan"/>
    <n v="0"/>
    <s v="2 - 0"/>
    <s v="2 - 1"/>
    <s v="1 - 0"/>
    <s v="2 - 0"/>
    <s v="2 - 0"/>
    <s v="2 - 0"/>
    <s v="2 - 1"/>
    <s v="2 - 1"/>
    <n v="7"/>
    <s v="Chippenham"/>
    <s v="Dorking Wanderers"/>
    <s v="Chippenham v Dorking Wanderers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-4"/>
    <n v="-1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73"/>
    <s v="None"/>
    <s v="93.0"/>
    <n v="2"/>
    <n v="1"/>
    <s v="2 - 1"/>
    <s v="nan"/>
    <s v="nan"/>
    <s v="None"/>
    <s v="nan"/>
    <n v="0"/>
    <s v="2 - 0"/>
    <s v="2 - 1"/>
    <s v="0 - 0"/>
    <s v="1 - 0"/>
    <s v="2 - 0"/>
    <s v="2 - 0"/>
    <s v="2 - 1"/>
    <s v="2 - 1"/>
    <n v="934.16"/>
    <s v="Fleetwood Town"/>
    <s v="Bristol Rovers"/>
    <s v="Fleetwood Town v Bristol Rovers"/>
    <s v="09.08.2025"/>
    <s v="14:00"/>
    <s v="English League 2"/>
    <s v="England, League Two"/>
    <n v="1"/>
    <n v="50"/>
    <n v="0"/>
    <n v="0"/>
    <s v="0.0"/>
    <s v="50.0"/>
    <s v="0.0"/>
    <s v="25.0"/>
    <s v="0.0"/>
    <s v="25.0"/>
    <s v="50.0"/>
    <s v="0.0"/>
    <n v="-35"/>
    <n v="-2.5"/>
    <x v="45"/>
    <s v="100.0"/>
    <s v="0.0"/>
    <s v="0.0"/>
    <s v="100.0"/>
    <s v="0.0"/>
    <s v="0.0"/>
    <s v="0.0"/>
    <n v="25"/>
    <n v="75"/>
    <s v="-"/>
    <s v="-"/>
    <x v="3"/>
    <s v="-"/>
    <s v="-"/>
    <s v="-"/>
    <s v="None"/>
    <n v="0"/>
    <x v="1"/>
  </r>
  <r>
    <n v="5191"/>
    <s v="None"/>
    <s v="87.0"/>
    <n v="2"/>
    <n v="1"/>
    <s v="2 - 1"/>
    <s v="nan"/>
    <s v="nan"/>
    <s v="None"/>
    <s v="nan"/>
    <n v="0"/>
    <s v="2 - 0"/>
    <s v="2 - 1"/>
    <s v="0 - 0"/>
    <s v="1 - 0"/>
    <s v="2 - 0"/>
    <s v="2 - 0"/>
    <s v="2 - 0"/>
    <s v="2 - 1"/>
    <n v="4983.72"/>
    <s v="Livingston"/>
    <s v="Falkirk"/>
    <s v="Livingston v Falkirk"/>
    <s v="09.08.2025"/>
    <s v="14:00"/>
    <s v="Scottish Premiership"/>
    <s v="Scotland, Premiership"/>
    <n v="1"/>
    <n v="100"/>
    <n v="100"/>
    <n v="100"/>
    <s v="0.0"/>
    <s v="0.0"/>
    <s v="0.0"/>
    <s v="0.0"/>
    <s v="37.5"/>
    <s v="12.5"/>
    <s v="37.5"/>
    <s v="12.5"/>
    <n v="4"/>
    <n v="1"/>
    <x v="85"/>
    <s v="0.0"/>
    <s v="100.0"/>
    <s v="0.0"/>
    <s v="100.0"/>
    <s v="50.0"/>
    <s v="0.0"/>
    <s v="0.0"/>
    <n v="37.5"/>
    <n v="62.5"/>
    <s v="-"/>
    <s v="-"/>
    <x v="3"/>
    <s v="-"/>
    <s v="-"/>
    <s v="-"/>
    <s v="None"/>
    <n v="0"/>
    <x v="1"/>
  </r>
  <r>
    <n v="5213"/>
    <s v="None"/>
    <s v="64.0"/>
    <n v="2"/>
    <n v="1"/>
    <s v="2 - 1"/>
    <s v="nan"/>
    <s v="nan"/>
    <s v="None"/>
    <s v="nan"/>
    <n v="0"/>
    <s v="1 - 1"/>
    <s v="2 - 1"/>
    <s v="0 - 0"/>
    <s v="0 - 0"/>
    <s v="1 - 1"/>
    <s v="2 - 1"/>
    <s v="2 - 1"/>
    <n v="0"/>
    <n v="740.58"/>
    <s v="Stade Lausanne-Ouchy"/>
    <s v="Bellinzona"/>
    <s v="Stade Lausanne-Ouchy v Bellinzona"/>
    <s v="09.08.2025"/>
    <s v="16:00"/>
    <s v="Swiss Challenge League"/>
    <s v="Switzerland, Challenge League"/>
    <n v="1"/>
    <n v="100"/>
    <n v="75"/>
    <n v="75"/>
    <s v="75.0"/>
    <s v="0.0"/>
    <s v="22.62"/>
    <s v="14.29"/>
    <s v="15.48"/>
    <s v="16.67"/>
    <s v="15.48"/>
    <s v="15.48"/>
    <n v="-7"/>
    <n v="5.5"/>
    <x v="56"/>
    <s v="50.0"/>
    <s v="50.0"/>
    <s v="100.0"/>
    <s v="0.0"/>
    <s v="100.0"/>
    <s v="25.0"/>
    <s v="0.0"/>
    <n v="52.38"/>
    <n v="47.62"/>
    <s v="-"/>
    <s v="-"/>
    <x v="3"/>
    <s v="-"/>
    <s v="-"/>
    <s v="-"/>
    <s v="None"/>
    <n v="0"/>
    <x v="1"/>
  </r>
  <r>
    <n v="5236"/>
    <s v="None"/>
    <s v="93.0"/>
    <n v="2"/>
    <n v="1"/>
    <s v="2 - 1"/>
    <s v="nan"/>
    <s v="nan"/>
    <s v="None"/>
    <s v="nan"/>
    <n v="0"/>
    <s v="1 - 0"/>
    <s v="2 - 1"/>
    <s v="0 - 0"/>
    <s v="0 - 0"/>
    <s v="1 - 0"/>
    <s v="1 - 0"/>
    <s v="2 - 0"/>
    <s v="2 - 1"/>
    <n v="12055.37"/>
    <s v="Samsunspor"/>
    <s v="Genclerbirligi"/>
    <s v="Samsunspor v Genclerbirligi"/>
    <s v="09.08.2025"/>
    <s v="16:00"/>
    <s v="Turkish Super League"/>
    <s v="Turkey, Süper Lig"/>
    <n v="0"/>
    <n v="0"/>
    <n v="0"/>
    <n v="0"/>
    <s v="0.0"/>
    <s v="0.0"/>
    <s v="0.0"/>
    <s v="0.0"/>
    <s v="0.0"/>
    <s v="0.0"/>
    <s v="0.0"/>
    <s v="0.0"/>
    <n v="16"/>
    <n v="7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76"/>
    <s v="None"/>
    <s v="96.0"/>
    <n v="2"/>
    <n v="1"/>
    <s v="2 - 1"/>
    <s v="nan"/>
    <s v="nan"/>
    <s v="None"/>
    <s v="nan"/>
    <n v="0"/>
    <s v="1 - 0"/>
    <s v="2 - 1"/>
    <s v="1 - 0"/>
    <s v="1 - 0"/>
    <s v="1 - 0"/>
    <s v="1 - 0"/>
    <s v="1 - 0"/>
    <s v="2 - 1"/>
    <n v="234.44"/>
    <s v="Deportivo Moron"/>
    <s v="Estudiantes Rio Cuarto"/>
    <s v="Deportivo Moron v Estudiantes Rio Cuarto"/>
    <s v="09.08.2025"/>
    <s v="18:30"/>
    <s v="Argentinian Primera B Nacional"/>
    <s v="Argentina, Primera Nacional"/>
    <n v="24"/>
    <n v="56.25"/>
    <n v="12.5"/>
    <n v="6.25"/>
    <s v="0.0"/>
    <s v="50.0"/>
    <s v="12.7"/>
    <s v="15.46"/>
    <s v="14.21"/>
    <s v="16.65"/>
    <s v="15.33"/>
    <s v="25.66"/>
    <n v="-2"/>
    <n v="-22"/>
    <x v="1167"/>
    <s v="25.0"/>
    <s v="37.5"/>
    <s v="50.0"/>
    <s v="37.5"/>
    <s v="18.75"/>
    <s v="0.0"/>
    <s v="0.0"/>
    <n v="42.37"/>
    <n v="57.63"/>
    <s v="-"/>
    <s v="-"/>
    <x v="3"/>
    <s v="-"/>
    <s v="-"/>
    <s v="-"/>
    <s v="None"/>
    <n v="0"/>
    <x v="1"/>
  </r>
  <r>
    <n v="5277"/>
    <s v="None"/>
    <s v="100.0"/>
    <n v="2"/>
    <n v="1"/>
    <s v="2 - 1"/>
    <s v="nan"/>
    <s v="nan"/>
    <s v="None"/>
    <s v="nan"/>
    <n v="0"/>
    <s v="2 - 1"/>
    <s v="2 - 1"/>
    <s v="0 - 0"/>
    <s v="1 - 1"/>
    <s v="2 - 1"/>
    <s v="2 - 1"/>
    <s v="2 - 1"/>
    <s v="2 - 1"/>
    <n v="4501.3999999999996"/>
    <s v="Antalyaspor"/>
    <s v="Kasimpasa"/>
    <s v="Antalyaspor v Kasimpasa"/>
    <s v="09.08.2025"/>
    <s v="18:30"/>
    <s v="Turkish Super League"/>
    <s v="Turkey, Süper Lig"/>
    <n v="0"/>
    <n v="0"/>
    <n v="0"/>
    <n v="0"/>
    <s v="0.0"/>
    <s v="0.0"/>
    <s v="0.0"/>
    <s v="0.0"/>
    <s v="0.0"/>
    <s v="0.0"/>
    <s v="0.0"/>
    <s v="0.0"/>
    <n v="-20"/>
    <n v="-5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89"/>
    <s v="None"/>
    <s v="95.0"/>
    <n v="2"/>
    <n v="1"/>
    <s v="2 - 1"/>
    <s v="nan"/>
    <s v="nan"/>
    <s v="None"/>
    <s v="nan"/>
    <n v="0"/>
    <s v="2 - 0"/>
    <s v="2 - 1"/>
    <s v="0 - 0"/>
    <s v="1 - 0"/>
    <s v="2 - 0"/>
    <s v="2 - 0"/>
    <s v="2 - 0"/>
    <s v="2 - 1"/>
    <n v="0"/>
    <s v="Botafogo PB"/>
    <s v="Ponte Preta"/>
    <s v="Botafogo PB v Ponte Preta"/>
    <s v="09.08.2025"/>
    <s v="20:00"/>
    <s v="Brazilian Serie C"/>
    <s v="Brazil, Serie C"/>
    <n v="15"/>
    <n v="62.5"/>
    <n v="37.5"/>
    <n v="6.25"/>
    <s v="0.0"/>
    <s v="31.25"/>
    <s v="9.63"/>
    <s v="10.18"/>
    <s v="17.48"/>
    <s v="16.24"/>
    <s v="18.56"/>
    <s v="27.92"/>
    <n v="1"/>
    <n v="-4.5"/>
    <x v="911"/>
    <s v="50.0"/>
    <s v="50.0"/>
    <s v="50.0"/>
    <s v="37.5"/>
    <s v="25.0"/>
    <s v="6.25"/>
    <s v="0.0"/>
    <n v="37.28"/>
    <n v="62.72"/>
    <s v="-"/>
    <s v="-"/>
    <x v="3"/>
    <s v="-"/>
    <s v="-"/>
    <s v="-"/>
    <s v="None"/>
    <n v="0"/>
    <x v="1"/>
  </r>
  <r>
    <n v="5298"/>
    <s v="None"/>
    <s v="93.0"/>
    <n v="2"/>
    <n v="1"/>
    <s v="2 - 1"/>
    <s v="nan"/>
    <s v="nan"/>
    <s v="None"/>
    <s v="nan"/>
    <n v="0"/>
    <s v="1 - 1"/>
    <s v="2 - 1"/>
    <s v="0 - 0"/>
    <s v="1 - 0"/>
    <s v="1 - 1"/>
    <s v="2 - 1"/>
    <s v="2 - 1"/>
    <s v="2 - 1"/>
    <n v="2422.77"/>
    <s v="Goias"/>
    <s v="Operario PR"/>
    <s v="Goias v Operario PR"/>
    <s v="09.08.2025"/>
    <s v="21:30"/>
    <s v="Brazilian Serie B"/>
    <s v="Brazil, Serie B"/>
    <n v="20"/>
    <n v="62.5"/>
    <n v="37.5"/>
    <n v="12.5"/>
    <s v="0.0"/>
    <s v="37.5"/>
    <s v="15.29"/>
    <s v="17.61"/>
    <s v="14.09"/>
    <s v="12.99"/>
    <s v="10.64"/>
    <s v="29.4"/>
    <n v="-13"/>
    <n v="-9.5"/>
    <x v="530"/>
    <s v="37.5"/>
    <s v="62.5"/>
    <s v="50.0"/>
    <s v="25.0"/>
    <s v="12.5"/>
    <s v="6.25"/>
    <s v="0.0"/>
    <n v="46.99"/>
    <n v="53.02"/>
    <s v="-"/>
    <s v="-"/>
    <x v="3"/>
    <s v="-"/>
    <s v="-"/>
    <s v="-"/>
    <s v="None"/>
    <n v="0"/>
    <x v="1"/>
  </r>
  <r>
    <n v="5299"/>
    <s v="None"/>
    <s v="90.0"/>
    <n v="2"/>
    <n v="1"/>
    <s v="2 - 1"/>
    <s v="nan"/>
    <s v="nan"/>
    <s v="None"/>
    <s v="nan"/>
    <n v="0"/>
    <s v="2 - 0"/>
    <s v="2 - 1"/>
    <s v="2 - 0"/>
    <s v="2 - 0"/>
    <s v="2 - 0"/>
    <s v="2 - 0"/>
    <s v="2 - 0"/>
    <s v="2 - 1"/>
    <n v="0"/>
    <s v="General Caballero SC (R"/>
    <s v="Sportivo Ameliano (Res)"/>
    <s v="General Caballero (Res) v Sportivo Ameliano (Res)"/>
    <s v="09.08.2025"/>
    <s v="21:30"/>
    <s v="Paraguayan Reserves"/>
    <s v="Paraguay, Division Profesional - Clausura"/>
    <n v="6"/>
    <n v="58.34"/>
    <n v="41.67"/>
    <n v="33.340000000000003"/>
    <s v="8.34"/>
    <s v="25.0"/>
    <s v="7.49"/>
    <s v="5.88"/>
    <s v="31.28"/>
    <s v="19.25"/>
    <s v="7.49"/>
    <s v="28.61"/>
    <n v="-2"/>
    <n v="8"/>
    <x v="139"/>
    <s v="16.67"/>
    <s v="66.67"/>
    <s v="33.33"/>
    <s v="66.67"/>
    <s v="25.0"/>
    <s v="16.67"/>
    <s v="0.0"/>
    <n v="44.65"/>
    <n v="55.35"/>
    <s v="-"/>
    <s v="-"/>
    <x v="3"/>
    <s v="-"/>
    <s v="-"/>
    <s v="-"/>
    <s v="None"/>
    <n v="0"/>
    <x v="1"/>
  </r>
  <r>
    <n v="5300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0"/>
    <s v="2 - 1"/>
    <s v="2 - 1"/>
    <n v="6022.21"/>
    <s v="Flamengo"/>
    <s v="Mirassol"/>
    <s v="Flamengo v Mirassol"/>
    <s v="09.08.2025"/>
    <s v="21:30"/>
    <s v="Brazilian Serie A"/>
    <s v="Brazil, Serie A"/>
    <n v="16"/>
    <n v="75"/>
    <n v="25"/>
    <n v="12.5"/>
    <s v="12.5"/>
    <s v="56.25"/>
    <s v="14.72"/>
    <s v="10.92"/>
    <s v="13.56"/>
    <s v="12.4"/>
    <s v="22.46"/>
    <s v="25.95"/>
    <n v="-7"/>
    <n v="-15.5"/>
    <x v="716"/>
    <s v="75.0"/>
    <s v="25.0"/>
    <s v="87.5"/>
    <s v="12.5"/>
    <s v="12.5"/>
    <s v="0.0"/>
    <s v="0.0"/>
    <n v="39.200000000000003"/>
    <n v="60.8"/>
    <s v="-"/>
    <s v="-"/>
    <x v="3"/>
    <s v="-"/>
    <s v="-"/>
    <s v="-"/>
    <s v="None"/>
    <n v="0"/>
    <x v="1"/>
  </r>
  <r>
    <n v="5313"/>
    <s v="None"/>
    <s v="94.0"/>
    <n v="2"/>
    <n v="1"/>
    <s v="2 - 1"/>
    <s v="nan"/>
    <s v="nan"/>
    <s v="None"/>
    <s v="nan"/>
    <n v="0"/>
    <s v="2 - 1"/>
    <s v="2 - 1"/>
    <s v="0 - 0"/>
    <s v="0 - 1"/>
    <s v="2 - 1"/>
    <s v="2 - 1"/>
    <s v="2 - 1"/>
    <s v="2 - 1"/>
    <n v="320.63"/>
    <s v="North Carolina FC"/>
    <s v="Tampa Bay Rowdies"/>
    <s v="North Carolina FC v Tampa Bay Rowdies"/>
    <s v="09.08.2025"/>
    <s v="23:30"/>
    <s v="US United Soccer League"/>
    <s v="USA, USL Championship"/>
    <n v="17"/>
    <n v="75"/>
    <n v="68.75"/>
    <n v="37.5"/>
    <s v="25.0"/>
    <s v="12.5"/>
    <s v="6.44"/>
    <s v="13.44"/>
    <s v="24.87"/>
    <s v="11.26"/>
    <s v="22.05"/>
    <s v="21.96"/>
    <n v="-12"/>
    <n v="3"/>
    <x v="393"/>
    <s v="62.5"/>
    <s v="37.5"/>
    <s v="25.0"/>
    <s v="75.0"/>
    <s v="50.0"/>
    <s v="12.5"/>
    <s v="0.0"/>
    <n v="44.74"/>
    <n v="55.26"/>
    <s v="2"/>
    <s v="3.1"/>
    <x v="5"/>
    <s v="1.22"/>
    <s v="1.36"/>
    <s v="6"/>
    <n v="1"/>
    <n v="0"/>
    <x v="1"/>
  </r>
  <r>
    <n v="5316"/>
    <s v="None"/>
    <s v="90.0"/>
    <n v="2"/>
    <n v="1"/>
    <s v="2 - 1"/>
    <s v="nan"/>
    <s v="nan"/>
    <s v="None"/>
    <s v="nan"/>
    <n v="0"/>
    <s v="1 - 0"/>
    <s v="2 - 1"/>
    <s v="0 - 0"/>
    <s v="1 - 0"/>
    <s v="1 - 0"/>
    <s v="2 - 1"/>
    <s v="2 - 1"/>
    <s v="2 - 1"/>
    <n v="478.46"/>
    <s v="Belgrano"/>
    <s v="Banfield"/>
    <s v="Belgrano v Banfield"/>
    <s v="09.08.2025"/>
    <s v="23:45"/>
    <s v="Argentinian Primera Division"/>
    <s v="Argentina, Liga Profesional Argentina"/>
    <n v="19"/>
    <n v="68.75"/>
    <n v="43.75"/>
    <n v="25"/>
    <s v="6.25"/>
    <s v="31.25"/>
    <s v="8.75"/>
    <s v="11.25"/>
    <s v="26.25"/>
    <s v="18.75"/>
    <s v="12.5"/>
    <s v="22.5"/>
    <n v="10"/>
    <n v="13"/>
    <x v="1168"/>
    <s v="50.0"/>
    <s v="25.0"/>
    <s v="37.5"/>
    <s v="50.0"/>
    <s v="18.75"/>
    <s v="6.25"/>
    <s v="6.25"/>
    <n v="46.25"/>
    <n v="53.75"/>
    <s v="1.9"/>
    <s v="4.5"/>
    <x v="13"/>
    <s v="1.5"/>
    <s v="1.14"/>
    <s v="12"/>
    <n v="1"/>
    <n v="0"/>
    <x v="1"/>
  </r>
  <r>
    <n v="5333"/>
    <s v="None"/>
    <s v="101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1687.38"/>
    <s v="San Jose Earthquakes"/>
    <s v="Vancouver Whitecaps"/>
    <s v="San Jose Earthquakes v Vancouver Whitecaps"/>
    <s v="10.08.2025"/>
    <s v="02:30"/>
    <s v="US MLS"/>
    <s v="USA, Major League Soccer"/>
    <n v="24"/>
    <n v="93.75"/>
    <n v="68.75"/>
    <n v="31.25"/>
    <s v="25.0"/>
    <s v="18.75"/>
    <s v="12.12"/>
    <s v="17.8"/>
    <s v="20.74"/>
    <s v="12.3"/>
    <s v="15.41"/>
    <s v="21.65"/>
    <n v="15"/>
    <n v="-11.5"/>
    <x v="1169"/>
    <s v="50.0"/>
    <s v="50.0"/>
    <s v="50.0"/>
    <s v="50.0"/>
    <s v="50.0"/>
    <s v="18.75"/>
    <s v="6.25"/>
    <n v="50.65"/>
    <n v="49.36"/>
    <s v="-"/>
    <s v="-"/>
    <x v="3"/>
    <s v="-"/>
    <s v="-"/>
    <s v="-"/>
    <s v="None"/>
    <n v="0"/>
    <x v="1"/>
  </r>
  <r>
    <n v="5353"/>
    <s v="None"/>
    <s v="95.0"/>
    <n v="2"/>
    <n v="1"/>
    <s v="2 - 1"/>
    <s v="nan"/>
    <s v="nan"/>
    <s v="None"/>
    <s v="nan"/>
    <n v="0"/>
    <s v="1 - 0"/>
    <s v="2 - 1"/>
    <s v="0 - 0"/>
    <s v="0 - 0"/>
    <s v="1 - 0"/>
    <s v="2 - 0"/>
    <s v="2 - 1"/>
    <s v="2 - 1"/>
    <n v="6225.5"/>
    <s v="Standard"/>
    <s v="Genk"/>
    <s v="Standard v Genk"/>
    <s v="10.08.2025"/>
    <s v="16:30"/>
    <s v="Belgian First Division A"/>
    <s v="Belgium, Jupiler Pro League"/>
    <n v="2"/>
    <n v="100"/>
    <n v="25"/>
    <n v="0"/>
    <s v="0.0"/>
    <s v="25.0"/>
    <s v="22.5"/>
    <s v="20.0"/>
    <s v="12.5"/>
    <s v="0.0"/>
    <s v="22.5"/>
    <s v="22.5"/>
    <n v="-14"/>
    <n v="-3"/>
    <x v="76"/>
    <s v="100.0"/>
    <s v="0.0"/>
    <s v="50.0"/>
    <s v="50.0"/>
    <s v="50.0"/>
    <s v="0.0"/>
    <s v="0.0"/>
    <n v="55"/>
    <n v="45"/>
    <s v="4"/>
    <s v="1.85"/>
    <x v="10"/>
    <s v="1.3"/>
    <s v="1.3"/>
    <s v="6.5"/>
    <n v="2"/>
    <n v="0"/>
    <x v="1"/>
  </r>
  <r>
    <n v="5366"/>
    <s v="None"/>
    <s v="96.0"/>
    <n v="2"/>
    <n v="1"/>
    <s v="2 - 1"/>
    <s v="nan"/>
    <s v="nan"/>
    <s v="None"/>
    <s v="nan"/>
    <n v="0"/>
    <s v="1 - 1"/>
    <s v="2 - 1"/>
    <s v="1 - 1"/>
    <s v="1 - 1"/>
    <s v="1 - 1"/>
    <s v="2 - 1"/>
    <s v="2 - 1"/>
    <s v="2 - 1"/>
    <n v="90.51"/>
    <s v="Estrella Del Sur"/>
    <s v="Victoriano Arenas"/>
    <s v="Estrella del Sur v Victoriano Arenas"/>
    <s v="10.08.2025"/>
    <s v="18:00"/>
    <s v="Argentinian Primera C"/>
    <s v="Argentina, Primera C"/>
    <n v="20"/>
    <n v="50"/>
    <n v="37.5"/>
    <n v="18.75"/>
    <s v="6.25"/>
    <s v="43.75"/>
    <s v="11.88"/>
    <s v="15.01"/>
    <s v="13.39"/>
    <s v="20.61"/>
    <s v="17.69"/>
    <s v="21.42"/>
    <n v="-22"/>
    <n v="3"/>
    <x v="1170"/>
    <s v="62.5"/>
    <s v="0.0"/>
    <s v="25.0"/>
    <s v="50.0"/>
    <s v="18.75"/>
    <s v="0.0"/>
    <s v="0.0"/>
    <n v="40.28"/>
    <n v="59.73"/>
    <s v="1.8"/>
    <s v="4.6"/>
    <x v="13"/>
    <s v="1.57"/>
    <s v="1.13"/>
    <s v="13"/>
    <n v="1"/>
    <n v="0"/>
    <x v="1"/>
  </r>
  <r>
    <n v="5378"/>
    <s v="None"/>
    <s v="97.0"/>
    <n v="2"/>
    <n v="1"/>
    <s v="2 - 1"/>
    <s v="nan"/>
    <s v="nan"/>
    <s v="None"/>
    <s v="nan"/>
    <n v="0"/>
    <s v="1 - 0"/>
    <s v="2 - 1"/>
    <s v="1 - 0"/>
    <s v="1 - 0"/>
    <s v="1 - 0"/>
    <s v="1 - 0"/>
    <s v="1 - 0"/>
    <s v="2 - 1"/>
    <n v="88.47"/>
    <s v="Deportes Recoleta"/>
    <s v="Union San Felipe"/>
    <s v="Deportes Recoleta v Union San Felipe"/>
    <s v="10.08.2025"/>
    <s v="19:00"/>
    <s v="Chilean Primera B"/>
    <s v="Chile, Primera B"/>
    <n v="19"/>
    <n v="81.25"/>
    <n v="50"/>
    <n v="25"/>
    <s v="6.25"/>
    <s v="37.5"/>
    <s v="14.02"/>
    <s v="17.26"/>
    <s v="12.83"/>
    <s v="17.32"/>
    <s v="15.26"/>
    <s v="23.32"/>
    <n v="-8"/>
    <n v="1"/>
    <x v="1171"/>
    <s v="75.0"/>
    <s v="12.5"/>
    <s v="62.5"/>
    <s v="25.0"/>
    <s v="31.25"/>
    <s v="0.0"/>
    <s v="0.0"/>
    <n v="44.11"/>
    <n v="55.9"/>
    <s v="2.2"/>
    <s v="3"/>
    <x v="0"/>
    <s v="1.36"/>
    <s v="1.22"/>
    <s v="8"/>
    <n v="1"/>
    <n v="0"/>
    <x v="1"/>
  </r>
  <r>
    <n v="5384"/>
    <s v="None"/>
    <s v="97.0"/>
    <n v="2"/>
    <n v="1"/>
    <s v="2 - 1"/>
    <s v="nan"/>
    <s v="nan"/>
    <s v="None"/>
    <s v="nan"/>
    <n v="0"/>
    <s v="2 - 1"/>
    <s v="2 - 1"/>
    <s v="0 - 0"/>
    <s v="1 - 0"/>
    <s v="2 - 1"/>
    <s v="2 - 1"/>
    <s v="2 - 1"/>
    <s v="2 - 1"/>
    <n v="146.68"/>
    <s v="CD Gualberto Villarroel"/>
    <s v="Club Independiente Petr"/>
    <s v="CD Gualberto Villarroel v Club Independiente Petro"/>
    <s v="10.08.2025"/>
    <s v="19:00"/>
    <s v="Bolivian Liga de Futbol Profesional"/>
    <s v="Bolivia, Primera División"/>
    <n v="15"/>
    <n v="93.75"/>
    <n v="68.75"/>
    <n v="56.25"/>
    <s v="31.25"/>
    <s v="6.25"/>
    <s v="10.81"/>
    <s v="18.56"/>
    <s v="15.86"/>
    <s v="16.15"/>
    <s v="16.82"/>
    <s v="21.8"/>
    <n v="-6"/>
    <n v="6"/>
    <x v="1172"/>
    <s v="50.0"/>
    <s v="50.0"/>
    <s v="12.5"/>
    <s v="75.0"/>
    <s v="56.25"/>
    <s v="25.0"/>
    <s v="6.25"/>
    <n v="45.23"/>
    <n v="54.77"/>
    <s v="1.6"/>
    <s v="4.6"/>
    <x v="22"/>
    <s v="1.17"/>
    <s v="1.5"/>
    <s v="4.5"/>
    <n v="1"/>
    <n v="0"/>
    <x v="1"/>
  </r>
  <r>
    <n v="5421"/>
    <s v="None"/>
    <s v="92.0"/>
    <n v="2"/>
    <n v="1"/>
    <s v="2 - 1"/>
    <s v="nan"/>
    <s v="nan"/>
    <s v="None"/>
    <s v="nan"/>
    <n v="0"/>
    <s v="1 - 0"/>
    <s v="2 - 1"/>
    <s v="1 - 0"/>
    <s v="1 - 0"/>
    <s v="1 - 0"/>
    <s v="1 - 0"/>
    <s v="1 - 0"/>
    <s v="2 - 1"/>
    <n v="0"/>
    <s v="BK Olympic"/>
    <s v="Hassleholms IF"/>
    <s v="BK Olympic v Hassleholms IF"/>
    <s v="11.08.2025"/>
    <s v="16:30"/>
    <s v="Swedish Division 1"/>
    <s v="Sweden, Ettan - Södra"/>
    <n v="16"/>
    <n v="100"/>
    <n v="56.25"/>
    <n v="12.5"/>
    <s v="0.0"/>
    <s v="12.5"/>
    <s v="15.52"/>
    <s v="15.98"/>
    <s v="19.09"/>
    <s v="15.75"/>
    <s v="15.67"/>
    <s v="18.0"/>
    <n v="6"/>
    <n v="5"/>
    <x v="48"/>
    <s v="37.5"/>
    <s v="62.5"/>
    <s v="87.5"/>
    <s v="12.5"/>
    <s v="25.0"/>
    <s v="6.25"/>
    <s v="0.0"/>
    <n v="50.58"/>
    <n v="49.42"/>
    <s v="2.38"/>
    <s v="2.6"/>
    <x v="5"/>
    <s v="1.25"/>
    <s v="1.33"/>
    <s v="6.5"/>
    <n v="1"/>
    <n v="0"/>
    <x v="1"/>
  </r>
  <r>
    <n v="5447"/>
    <s v="None"/>
    <s v="96.0"/>
    <n v="2"/>
    <n v="1"/>
    <s v="2 - 1"/>
    <s v="nan"/>
    <s v="nan"/>
    <s v="None"/>
    <s v="None"/>
    <n v="0"/>
    <s v="1 - 0"/>
    <s v="2 - 1"/>
    <s v="0 - 0"/>
    <s v="1 - 0"/>
    <s v="1 - 0"/>
    <s v="1 - 0"/>
    <s v="1 - 0"/>
    <s v="2 - 1"/>
    <n v="1044.73"/>
    <s v="Juventude"/>
    <s v="Corinthians"/>
    <s v="Juventude v Corinthians"/>
    <s v="11.08.2025"/>
    <s v="23:00"/>
    <s v="Brazilian Serie A"/>
    <s v="Brazil, Serie A"/>
    <n v="17"/>
    <n v="68.75"/>
    <n v="25"/>
    <n v="12.5"/>
    <s v="0.0"/>
    <s v="25.0"/>
    <s v="11.79"/>
    <s v="14.19"/>
    <s v="26.43"/>
    <s v="11.56"/>
    <s v="15.51"/>
    <s v="20.54"/>
    <n v="11"/>
    <n v="12.5"/>
    <x v="1173"/>
    <s v="25.0"/>
    <s v="75.0"/>
    <s v="12.5"/>
    <s v="62.5"/>
    <s v="25.0"/>
    <s v="6.25"/>
    <s v="0.0"/>
    <n v="52.4"/>
    <n v="47.6"/>
    <s v="3.9"/>
    <s v="2.1"/>
    <x v="0"/>
    <s v="1.47"/>
    <s v="1.17"/>
    <s v="11"/>
    <n v="2"/>
    <n v="0"/>
    <x v="1"/>
  </r>
  <r>
    <n v="5486"/>
    <s v="None"/>
    <s v="98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93.86"/>
    <s v="Deportivo Pereira"/>
    <s v="America de Cali S.A"/>
    <s v="Deportivo Pereira v America de Cali S.A"/>
    <s v="14.08.2025"/>
    <s v="23:00"/>
    <s v="Colombian Primera A"/>
    <s v="Colombia, Primera A"/>
    <n v="25"/>
    <n v="56.25"/>
    <n v="37.5"/>
    <n v="6.25"/>
    <s v="0.0"/>
    <s v="43.75"/>
    <s v="12.49"/>
    <s v="15.34"/>
    <s v="21.06"/>
    <s v="16.78"/>
    <s v="16.78"/>
    <s v="17.56"/>
    <n v="11"/>
    <n v="-8.5"/>
    <x v="1174"/>
    <s v="37.5"/>
    <s v="50.0"/>
    <s v="62.5"/>
    <s v="12.5"/>
    <s v="31.25"/>
    <s v="12.5"/>
    <s v="0.0"/>
    <n v="48.88"/>
    <n v="51.12"/>
    <s v="1.8"/>
    <s v="4.75"/>
    <x v="6"/>
    <s v="1.44"/>
    <s v="1.13"/>
    <s v="10"/>
    <n v="1"/>
    <n v="0"/>
    <x v="1"/>
  </r>
  <r>
    <n v="5509"/>
    <s v="None"/>
    <s v="93.0"/>
    <n v="2"/>
    <n v="1"/>
    <s v="2 - 1"/>
    <s v="nan"/>
    <s v="nan"/>
    <s v="None"/>
    <s v="nan"/>
    <n v="0"/>
    <s v="1 - 0"/>
    <s v="2 - 1"/>
    <s v="0 - 0"/>
    <s v="1 - 0"/>
    <s v="1 - 0"/>
    <s v="2 - 0"/>
    <s v="2 - 1"/>
    <s v="2 - 1"/>
    <n v="129.08000000000001"/>
    <s v="CSKA 1948 Sofia"/>
    <s v="Montana"/>
    <s v="CSKA 1948 Sofia v Montana"/>
    <s v="15.08.2025"/>
    <s v="16:00"/>
    <s v="Bulgarian A League"/>
    <s v="Bulgaria, First League"/>
    <n v="4"/>
    <n v="75"/>
    <n v="50"/>
    <n v="12.5"/>
    <s v="12.5"/>
    <s v="25.0"/>
    <s v="15.56"/>
    <s v="20.56"/>
    <s v="26.67"/>
    <s v="5.0"/>
    <s v="21.11"/>
    <s v="11.11"/>
    <n v="-17"/>
    <n v="5.5"/>
    <x v="75"/>
    <s v="75.0"/>
    <s v="25.0"/>
    <s v="25.0"/>
    <s v="50.0"/>
    <s v="50.0"/>
    <s v="25.0"/>
    <s v="0.0"/>
    <n v="62.78"/>
    <n v="37.22"/>
    <s v="1.18"/>
    <s v="13"/>
    <x v="31"/>
    <s v="1.17"/>
    <s v="1.4"/>
    <s v="5.2"/>
    <n v="1"/>
    <n v="0"/>
    <x v="1"/>
  </r>
  <r>
    <n v="5511"/>
    <s v="None"/>
    <s v="95.0"/>
    <n v="2"/>
    <n v="1"/>
    <s v="2 - 1"/>
    <s v="nan"/>
    <s v="nan"/>
    <s v="None"/>
    <s v="nan"/>
    <n v="0"/>
    <s v="0 - 1"/>
    <s v="2 - 1"/>
    <s v="0 - 0"/>
    <s v="0 - 1"/>
    <s v="0 - 1"/>
    <s v="0 - 1"/>
    <s v="0 - 1"/>
    <s v="2 - 1"/>
    <n v="194.66"/>
    <s v="Unirea Slobozia"/>
    <s v="FC Metaloglobus Bucuresti"/>
    <s v="Unirea Slobozia v FC Metaloglobus Bucuresti"/>
    <s v="15.08.2025"/>
    <s v="16:00"/>
    <s v="Romanian Liga I"/>
    <s v="Romania, Liga I"/>
    <n v="5"/>
    <n v="70"/>
    <n v="70"/>
    <n v="40"/>
    <s v="20.0"/>
    <s v="20.0"/>
    <s v="16.04"/>
    <s v="9.59"/>
    <s v="26.04"/>
    <s v="15.84"/>
    <s v="9.79"/>
    <s v="22.71"/>
    <n v="-13"/>
    <n v="6.5"/>
    <x v="329"/>
    <s v="20.0"/>
    <s v="60.0"/>
    <s v="0.0"/>
    <s v="100.0"/>
    <s v="50.0"/>
    <s v="20.0"/>
    <s v="0.0"/>
    <n v="51.67"/>
    <n v="48.34"/>
    <s v="1.57"/>
    <s v="5.5"/>
    <x v="24"/>
    <s v="1.33"/>
    <s v="1.29"/>
    <s v="8"/>
    <n v="1"/>
    <n v="0"/>
    <x v="1"/>
  </r>
  <r>
    <n v="5546"/>
    <s v="None"/>
    <s v="99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1492.72"/>
    <s v="Lokomotiv Plovdiv"/>
    <s v="Slavia Sofia"/>
    <s v="Lokomotiv Plovdiv v Slavia Sofia"/>
    <s v="15.08.2025"/>
    <s v="18:15"/>
    <s v="Bulgarian A League"/>
    <s v="Bulgaria, First League"/>
    <n v="4"/>
    <n v="62.5"/>
    <n v="37.5"/>
    <n v="12.5"/>
    <s v="0.0"/>
    <s v="37.5"/>
    <s v="8.34"/>
    <s v="29.17"/>
    <s v="20.84"/>
    <s v="16.67"/>
    <s v="4.17"/>
    <s v="20.84"/>
    <n v="-14"/>
    <n v="2"/>
    <x v="77"/>
    <s v="50.0"/>
    <s v="25.0"/>
    <s v="25.0"/>
    <s v="75.0"/>
    <s v="37.5"/>
    <s v="0.0"/>
    <s v="0.0"/>
    <n v="58.34"/>
    <n v="41.67"/>
    <s v="2.2"/>
    <s v="3"/>
    <x v="13"/>
    <s v="1.33"/>
    <s v="1.2"/>
    <s v="8"/>
    <n v="1"/>
    <n v="0"/>
    <x v="1"/>
  </r>
  <r>
    <n v="5605"/>
    <s v="None"/>
    <s v="95.0"/>
    <n v="2"/>
    <n v="1"/>
    <s v="2 - 1"/>
    <s v="nan"/>
    <s v="nan"/>
    <s v="None"/>
    <s v="nan"/>
    <n v="0"/>
    <s v="1 - 0"/>
    <s v="2 - 1"/>
    <s v="0 - 0"/>
    <s v="1 - 0"/>
    <s v="1 - 0"/>
    <s v="1 - 0"/>
    <s v="1 - 0"/>
    <s v="2 - 1"/>
    <n v="16.62"/>
    <s v="Eskilsminne"/>
    <s v="Lunds BK"/>
    <s v="Eskilsminne v Lunds BK"/>
    <s v="16.08.2025"/>
    <s v="11:00"/>
    <s v="Swedish Division 1"/>
    <s v="Sweden, Ettan - Södra"/>
    <n v="17"/>
    <n v="93.75"/>
    <n v="75"/>
    <n v="37.5"/>
    <s v="18.75"/>
    <s v="18.75"/>
    <s v="12.52"/>
    <s v="16.61"/>
    <s v="8.44"/>
    <s v="10.44"/>
    <s v="21.87"/>
    <s v="30.13"/>
    <n v="16"/>
    <n v="2"/>
    <x v="1175"/>
    <s v="25.0"/>
    <s v="62.5"/>
    <s v="75.0"/>
    <s v="25.0"/>
    <s v="18.75"/>
    <s v="12.5"/>
    <s v="0.0"/>
    <n v="37.57"/>
    <n v="62.44"/>
    <s v="3.25"/>
    <s v="2"/>
    <x v="4"/>
    <s v="1.2"/>
    <s v="1.4"/>
    <s v="5.5"/>
    <n v="2"/>
    <n v="0"/>
    <x v="1"/>
  </r>
  <r>
    <n v="5625"/>
    <s v="None"/>
    <s v="96.0"/>
    <n v="2"/>
    <n v="1"/>
    <s v="2 - 1"/>
    <s v="nan"/>
    <s v="nan"/>
    <s v="None"/>
    <s v="nan"/>
    <n v="0"/>
    <s v="2 - 0"/>
    <s v="2 - 1"/>
    <s v="1 - 0"/>
    <s v="2 - 0"/>
    <s v="2 - 0"/>
    <s v="2 - 0"/>
    <s v="2 - 0"/>
    <s v="2 - 1"/>
    <n v="6"/>
    <s v="Ho Chi Minh City"/>
    <s v="Ha Noi T and T"/>
    <s v="Ho Chi Minh City v Ha Noi T and T"/>
    <s v="16.08.2025"/>
    <s v="12:15"/>
    <s v="Vietnamese V-League"/>
    <s v="Vietnam, V.League 1"/>
    <n v="0"/>
    <n v="0"/>
    <n v="0"/>
    <n v="0"/>
    <s v="0.0"/>
    <s v="0.0"/>
    <s v="0.0"/>
    <s v="0.0"/>
    <s v="0.0"/>
    <s v="0.0"/>
    <s v="0.0"/>
    <s v="0.0"/>
    <n v="4"/>
    <n v="-5"/>
    <x v="28"/>
    <s v="0.0"/>
    <s v="0.0"/>
    <s v="0.0"/>
    <s v="0.0"/>
    <s v="0.0"/>
    <s v="0.0"/>
    <s v="0.0"/>
    <n v="0"/>
    <n v="0"/>
    <s v="5"/>
    <s v="1.67"/>
    <x v="4"/>
    <s v="1.36"/>
    <s v="1.22"/>
    <s v="8.5"/>
    <n v="2"/>
    <n v="0"/>
    <x v="1"/>
  </r>
  <r>
    <n v="5628"/>
    <s v="None"/>
    <s v="100.0"/>
    <n v="2"/>
    <n v="1"/>
    <s v="2 - 1"/>
    <s v="nan"/>
    <s v="nan"/>
    <s v="None"/>
    <s v="nan"/>
    <n v="0"/>
    <s v="0 - 1"/>
    <s v="2 - 1"/>
    <s v="0 - 0"/>
    <s v="0 - 0"/>
    <s v="0 - 1"/>
    <s v="0 - 1"/>
    <s v="1 - 1"/>
    <s v="2 - 1"/>
    <n v="0"/>
    <s v="Nam Dinh"/>
    <s v="Hai Phong"/>
    <s v="Nam Dinh v Hai Phong"/>
    <s v="16.08.2025"/>
    <s v="11:00"/>
    <s v="Vietnamese V-League"/>
    <s v="Vietnam, V.League 1"/>
    <n v="0"/>
    <n v="0"/>
    <n v="0"/>
    <n v="0"/>
    <s v="0.0"/>
    <s v="0.0"/>
    <s v="0.0"/>
    <s v="0.0"/>
    <s v="0.0"/>
    <s v="0.0"/>
    <s v="0.0"/>
    <s v="0.0"/>
    <n v="8"/>
    <n v="-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639"/>
    <s v="None"/>
    <s v="97.0"/>
    <n v="2"/>
    <n v="1"/>
    <s v="2 - 1"/>
    <s v="nan"/>
    <s v="nan"/>
    <s v="None"/>
    <s v="nan"/>
    <n v="0"/>
    <s v="1 - 1"/>
    <s v="2 - 1"/>
    <s v="0 - 0"/>
    <s v="0 - 1"/>
    <s v="1 - 1"/>
    <s v="2 - 1"/>
    <s v="2 - 1"/>
    <s v="2 - 1"/>
    <n v="69.59"/>
    <s v="Rochdale"/>
    <s v="Altrincham"/>
    <s v="Rochdale v Altrincham"/>
    <s v="16.08.2025"/>
    <s v="11:30"/>
    <s v="English National League"/>
    <s v="England, National League"/>
    <n v="1"/>
    <n v="100"/>
    <n v="50"/>
    <n v="50"/>
    <s v="50.0"/>
    <s v="50.0"/>
    <s v="10.0"/>
    <s v="10.0"/>
    <s v="0.0"/>
    <s v="60.0"/>
    <s v="0.0"/>
    <s v="20.0"/>
    <n v="-7"/>
    <n v="-12.5"/>
    <x v="96"/>
    <s v="100.0"/>
    <s v="0.0"/>
    <s v="100.0"/>
    <s v="0.0"/>
    <s v="50.0"/>
    <s v="0.0"/>
    <s v="0.0"/>
    <n v="20"/>
    <n v="80"/>
    <s v="1.9"/>
    <s v="3.6"/>
    <x v="5"/>
    <s v="1.2"/>
    <s v="1.36"/>
    <s v="5.5"/>
    <n v="1"/>
    <n v="0"/>
    <x v="1"/>
  </r>
  <r>
    <n v="5647"/>
    <s v="None"/>
    <s v="95.0"/>
    <n v="2"/>
    <n v="1"/>
    <s v="2 - 1"/>
    <s v="nan"/>
    <s v="nan"/>
    <s v="None"/>
    <s v="nan"/>
    <n v="0"/>
    <s v="1 - 0"/>
    <s v="2 - 1"/>
    <s v="1 - 0"/>
    <s v="1 - 0"/>
    <s v="1 - 0"/>
    <n v="0"/>
    <n v="0"/>
    <s v="2 - 1"/>
    <n v="1320.25"/>
    <s v="Grimsby"/>
    <s v="Newport County"/>
    <s v="Grimsby v Newport County"/>
    <s v="16.08.2025"/>
    <s v="14:00"/>
    <s v="English Sky Bet League 2"/>
    <s v="England, League Two"/>
    <n v="2"/>
    <n v="100"/>
    <n v="75"/>
    <n v="25"/>
    <s v="25.0"/>
    <s v="25.0"/>
    <s v="5.56"/>
    <s v="5.56"/>
    <s v="0.0"/>
    <s v="15.56"/>
    <s v="46.67"/>
    <s v="26.67"/>
    <n v="-4"/>
    <n v="-10"/>
    <x v="96"/>
    <s v="50.0"/>
    <s v="50.0"/>
    <s v="100.0"/>
    <s v="0.0"/>
    <s v="25.0"/>
    <s v="0.0"/>
    <s v="0.0"/>
    <n v="11.11"/>
    <n v="88.89"/>
    <s v="1.44"/>
    <s v="7"/>
    <x v="27"/>
    <s v="1.22"/>
    <s v="1.4"/>
    <s v="6"/>
    <n v="1"/>
    <n v="0"/>
    <x v="1"/>
  </r>
  <r>
    <n v="5655"/>
    <s v="None"/>
    <s v="90.0"/>
    <n v="2"/>
    <n v="1"/>
    <s v="2 - 1"/>
    <s v="nan"/>
    <s v="nan"/>
    <s v="None"/>
    <s v="nan"/>
    <n v="0"/>
    <s v="1 - 0"/>
    <s v="2 - 1"/>
    <s v="0 - 0"/>
    <s v="0 - 0"/>
    <s v="1 - 0"/>
    <n v="0"/>
    <n v="0"/>
    <s v="2 - 1"/>
    <n v="2868.41"/>
    <s v="Bradford"/>
    <s v="Luton"/>
    <s v="Bradford v Luton"/>
    <s v="16.08.2025"/>
    <s v="14:00"/>
    <s v="English Sky Bet League 1"/>
    <s v="England, League One"/>
    <n v="2"/>
    <n v="50"/>
    <n v="25"/>
    <n v="0"/>
    <s v="0.0"/>
    <s v="75.0"/>
    <s v="33.34"/>
    <s v="0.0"/>
    <s v="0.0"/>
    <s v="16.67"/>
    <s v="16.67"/>
    <s v="33.34"/>
    <n v="9"/>
    <n v="-11.5"/>
    <x v="120"/>
    <s v="50.0"/>
    <s v="0.0"/>
    <s v="100.0"/>
    <s v="0.0"/>
    <s v="25.0"/>
    <s v="0.0"/>
    <s v="0.0"/>
    <n v="33.340000000000003"/>
    <n v="66.67"/>
    <s v="3.5"/>
    <s v="2.15"/>
    <x v="4"/>
    <s v="1.33"/>
    <s v="1.29"/>
    <s v="8"/>
    <n v="2"/>
    <n v="0"/>
    <x v="1"/>
  </r>
  <r>
    <n v="5660"/>
    <s v="None"/>
    <s v="93.0"/>
    <n v="2"/>
    <n v="1"/>
    <s v="2 - 1"/>
    <s v="nan"/>
    <s v="nan"/>
    <s v="None"/>
    <s v="nan"/>
    <n v="0"/>
    <s v="1 - 0"/>
    <s v="2 - 1"/>
    <s v="1 - 0"/>
    <s v="1 - 0"/>
    <s v="1 - 0"/>
    <n v="0"/>
    <n v="0"/>
    <s v="2 - 1"/>
    <n v="7077.45"/>
    <s v="Preston"/>
    <s v="Leicester"/>
    <s v="Preston v Leicester"/>
    <s v="16.08.2025"/>
    <s v="14:00"/>
    <s v="English Sky Bet Championship"/>
    <s v="England, Championship"/>
    <n v="1"/>
    <n v="100"/>
    <n v="50"/>
    <n v="0"/>
    <s v="0.0"/>
    <s v="0.0"/>
    <s v="0.0"/>
    <s v="16.67"/>
    <s v="25.0"/>
    <s v="41.67"/>
    <s v="0.0"/>
    <s v="16.67"/>
    <n v="14"/>
    <n v="-6"/>
    <x v="56"/>
    <s v="0.0"/>
    <s v="100.0"/>
    <s v="0.0"/>
    <s v="100.0"/>
    <s v="0.0"/>
    <s v="0.0"/>
    <s v="0.0"/>
    <n v="41.67"/>
    <n v="58.34"/>
    <s v="3.8"/>
    <s v="2"/>
    <x v="5"/>
    <s v="1.36"/>
    <s v="1.22"/>
    <s v="8"/>
    <n v="2"/>
    <n v="0"/>
    <x v="1"/>
  </r>
  <r>
    <n v="5661"/>
    <s v="None"/>
    <s v="96.0"/>
    <n v="2"/>
    <n v="1"/>
    <s v="2 - 1"/>
    <s v="nan"/>
    <s v="nan"/>
    <s v="None"/>
    <s v="nan"/>
    <n v="0"/>
    <s v="2 - 0"/>
    <s v="2 - 1"/>
    <s v="0 - 0"/>
    <s v="2 - 0"/>
    <s v="2 - 0"/>
    <n v="0"/>
    <s v="2 - 1"/>
    <s v="2 - 1"/>
    <n v="4680.8599999999997"/>
    <s v="Watford"/>
    <s v="QPR"/>
    <s v="Watford v QPR"/>
    <s v="16.08.2025"/>
    <s v="14:00"/>
    <s v="English Sky Bet Championship"/>
    <s v="England, Championship"/>
    <n v="1"/>
    <n v="50"/>
    <n v="0"/>
    <n v="0"/>
    <s v="0.0"/>
    <s v="0.0"/>
    <s v="0.0"/>
    <s v="0.0"/>
    <s v="25.0"/>
    <s v="25.0"/>
    <s v="0.0"/>
    <s v="50.0"/>
    <n v="15"/>
    <n v="10.5"/>
    <x v="45"/>
    <s v="0.0"/>
    <s v="100.0"/>
    <s v="100.0"/>
    <s v="0.0"/>
    <s v="0.0"/>
    <s v="0.0"/>
    <s v="0.0"/>
    <n v="25"/>
    <n v="75"/>
    <s v="2"/>
    <s v="3.8"/>
    <x v="4"/>
    <s v="1.33"/>
    <s v="1.25"/>
    <s v="8"/>
    <n v="1"/>
    <n v="0"/>
    <x v="1"/>
  </r>
  <r>
    <n v="5670"/>
    <s v="None"/>
    <s v="88.0"/>
    <n v="2"/>
    <n v="1"/>
    <s v="2 - 1"/>
    <s v="nan"/>
    <s v="nan"/>
    <s v="None"/>
    <s v="nan"/>
    <n v="0"/>
    <s v="2 - 0"/>
    <s v="2 - 1"/>
    <s v="0 - 0"/>
    <s v="2 - 0"/>
    <s v="2 - 0"/>
    <n v="0"/>
    <s v="2 - 0"/>
    <s v="2 - 1"/>
    <n v="1245.46"/>
    <s v="Salford City"/>
    <s v="Accrington"/>
    <s v="Salford City v Accrington"/>
    <s v="16.08.2025"/>
    <s v="14:00"/>
    <s v="English Sky Bet League 2"/>
    <s v="England, League Two"/>
    <n v="2"/>
    <n v="100"/>
    <n v="50"/>
    <n v="25"/>
    <s v="0.0"/>
    <s v="0.0"/>
    <s v="7.15"/>
    <s v="32.15"/>
    <s v="21.43"/>
    <s v="7.15"/>
    <s v="19.65"/>
    <s v="12.5"/>
    <n v="-3"/>
    <n v="7.5"/>
    <x v="119"/>
    <s v="50.0"/>
    <s v="50.0"/>
    <s v="50.0"/>
    <s v="50.0"/>
    <s v="50.0"/>
    <s v="25.0"/>
    <s v="25.0"/>
    <n v="60.72"/>
    <n v="39.29"/>
    <s v="1.67"/>
    <s v="5"/>
    <x v="24"/>
    <s v="1.29"/>
    <s v="1.33"/>
    <s v="6.5"/>
    <n v="1"/>
    <n v="0"/>
    <x v="1"/>
  </r>
  <r>
    <n v="5677"/>
    <s v="None"/>
    <s v="92.0"/>
    <n v="2"/>
    <n v="1"/>
    <s v="2 - 1"/>
    <s v="nan"/>
    <s v="nan"/>
    <s v="None"/>
    <s v="nan"/>
    <n v="0"/>
    <s v="1 - 1"/>
    <s v="2 - 1"/>
    <s v="0 - 0"/>
    <s v="1 - 0"/>
    <s v="1 - 1"/>
    <n v="0"/>
    <s v="2 - 1"/>
    <s v="2 - 1"/>
    <n v="180.26"/>
    <s v="Wealdstone"/>
    <s v="FC Halifax Town"/>
    <s v="Wealdstone v FC Halifax Town"/>
    <s v="16.08.2025"/>
    <s v="14:00"/>
    <s v="English National League"/>
    <s v="England, National League"/>
    <n v="1"/>
    <n v="100"/>
    <n v="50"/>
    <n v="0"/>
    <s v="0.0"/>
    <s v="50.0"/>
    <s v="16.67"/>
    <s v="0.0"/>
    <s v="41.67"/>
    <s v="0.0"/>
    <s v="16.67"/>
    <s v="25.0"/>
    <n v="-35"/>
    <n v="3.5"/>
    <x v="56"/>
    <s v="100.0"/>
    <s v="0.0"/>
    <s v="0.0"/>
    <s v="100.0"/>
    <s v="50.0"/>
    <s v="0.0"/>
    <s v="0.0"/>
    <n v="58.34"/>
    <n v="41.67"/>
    <s v="2.3"/>
    <s v="2.88"/>
    <x v="0"/>
    <s v="1.29"/>
    <s v="1.25"/>
    <s v="7.5"/>
    <n v="1"/>
    <n v="0"/>
    <x v="1"/>
  </r>
  <r>
    <n v="5681"/>
    <s v="live"/>
    <s v="97.0"/>
    <n v="2"/>
    <n v="1"/>
    <s v="2 - 1"/>
    <n v="-1"/>
    <n v="2.3199999999999998"/>
    <s v="EXECUTION_COMPLETE"/>
    <s v="3.45"/>
    <n v="1.5"/>
    <s v="1 - 0"/>
    <s v="2 - 1"/>
    <s v="1 - 0"/>
    <s v="1 - 0"/>
    <s v="1 - 0"/>
    <n v="0"/>
    <s v="1 - 0"/>
    <s v="2 - 1"/>
    <n v="11.86"/>
    <s v="Marine FC"/>
    <s v="Buxton"/>
    <s v="Marine FC v Buxton"/>
    <s v="16.08.2025"/>
    <s v="14:00"/>
    <s v="English National League North"/>
    <s v="England, National League - North"/>
    <n v="1"/>
    <n v="50"/>
    <n v="50"/>
    <n v="0"/>
    <s v="0.0"/>
    <s v="0.0"/>
    <s v="16.67"/>
    <s v="0.0"/>
    <s v="66.67"/>
    <s v="0.0"/>
    <s v="16.67"/>
    <s v="0.0"/>
    <n v="19"/>
    <n v="-2.5"/>
    <x v="76"/>
    <s v="0.0"/>
    <s v="100.0"/>
    <s v="100.0"/>
    <s v="0.0"/>
    <s v="50.0"/>
    <s v="0.0"/>
    <s v="0.0"/>
    <n v="83.34"/>
    <n v="16.670000000000002"/>
    <s v="2.45"/>
    <s v="2.63"/>
    <x v="13"/>
    <s v="1.36"/>
    <s v="1.17"/>
    <s v="-"/>
    <n v="1"/>
    <n v="0"/>
    <x v="1"/>
  </r>
  <r>
    <n v="5697"/>
    <s v="None"/>
    <s v="96.0"/>
    <n v="2"/>
    <n v="1"/>
    <s v="2 - 1"/>
    <s v="nan"/>
    <s v="nan"/>
    <s v="None"/>
    <s v="nan"/>
    <n v="0"/>
    <s v="0 - 1"/>
    <s v="2 - 1"/>
    <n v="0"/>
    <n v="0"/>
    <s v="0 - 1"/>
    <s v="0 - 1"/>
    <s v="0 - 1"/>
    <s v="2 - 1"/>
    <n v="243.25"/>
    <s v="Slovacko"/>
    <s v="Teplice"/>
    <s v="Slovacko v Teplice"/>
    <s v="16.08.2025"/>
    <s v="15:00"/>
    <s v="Czech 1 Liga"/>
    <s v="Czech-Republic, Czech Liga"/>
    <n v="3"/>
    <n v="75"/>
    <n v="50"/>
    <n v="16.670000000000002"/>
    <s v="0.0"/>
    <s v="16.67"/>
    <s v="8.34"/>
    <s v="13.34"/>
    <s v="18.34"/>
    <s v="15.0"/>
    <s v="36.67"/>
    <s v="8.34"/>
    <n v="2"/>
    <n v="5"/>
    <x v="162"/>
    <s v="0.0"/>
    <s v="100.0"/>
    <s v="66.67"/>
    <s v="33.33"/>
    <s v="12.5"/>
    <s v="0.0"/>
    <s v="0.0"/>
    <n v="40"/>
    <n v="60"/>
    <s v="2.25"/>
    <s v="3.1"/>
    <x v="6"/>
    <s v="1.36"/>
    <s v="1.25"/>
    <s v="8"/>
    <n v="1"/>
    <n v="0"/>
    <x v="1"/>
  </r>
  <r>
    <n v="5705"/>
    <s v="None"/>
    <s v="93.0"/>
    <n v="2"/>
    <n v="1"/>
    <s v="2 - 1"/>
    <s v="nan"/>
    <s v="nan"/>
    <s v="None"/>
    <s v="nan"/>
    <n v="0"/>
    <s v="1 - 0"/>
    <s v="2 - 1"/>
    <s v="0 - 0"/>
    <s v="1 - 0"/>
    <s v="1 - 0"/>
    <s v="1 - 0"/>
    <s v="1 - 1"/>
    <s v="2 - 1"/>
    <n v="2397.4699999999998"/>
    <s v="Norrkoping"/>
    <s v="Elfsborg"/>
    <s v="Norrkoping v Elfsborg"/>
    <s v="16.08.2025"/>
    <s v="15:30"/>
    <s v="Swedish Allsvenskan"/>
    <s v="Sweden, Allsvenskan"/>
    <n v="19"/>
    <n v="75"/>
    <n v="50"/>
    <n v="31.25"/>
    <s v="12.5"/>
    <s v="12.5"/>
    <s v="11.21"/>
    <s v="15.23"/>
    <s v="17.35"/>
    <s v="17.43"/>
    <s v="14.32"/>
    <s v="24.47"/>
    <n v="12"/>
    <n v="-1"/>
    <x v="1176"/>
    <s v="25.0"/>
    <s v="62.5"/>
    <s v="25.0"/>
    <s v="62.5"/>
    <s v="18.75"/>
    <s v="18.75"/>
    <s v="12.5"/>
    <n v="43.79"/>
    <n v="56.21"/>
    <s v="3.4"/>
    <s v="1.95"/>
    <x v="1"/>
    <s v="1.17"/>
    <s v="1.53"/>
    <s v="4.33"/>
    <n v="2"/>
    <n v="0"/>
    <x v="1"/>
  </r>
  <r>
    <n v="5712"/>
    <s v="None"/>
    <s v="93.0"/>
    <n v="2"/>
    <n v="1"/>
    <s v="2 - 1"/>
    <s v="nan"/>
    <s v="nan"/>
    <s v="None"/>
    <s v="nan"/>
    <n v="0"/>
    <s v="2 - 0"/>
    <s v="2 - 1"/>
    <s v="1 - 0"/>
    <s v="2 - 0"/>
    <s v="2 - 0"/>
    <s v="2 - 1"/>
    <s v="2 - 1"/>
    <s v="2 - 1"/>
    <n v="56.87"/>
    <s v="Podbrezova"/>
    <s v="KFC Komarno"/>
    <s v="Podbrezova v KFC Komarno"/>
    <s v="16.08.2025"/>
    <s v="15:00"/>
    <s v="Slovakian Super League"/>
    <s v="Slovakia, Super Liga"/>
    <n v="2"/>
    <n v="100"/>
    <n v="100"/>
    <n v="75"/>
    <s v="16.67"/>
    <s v="0.0"/>
    <s v="18.13"/>
    <s v="14.29"/>
    <s v="15.39"/>
    <s v="14.84"/>
    <s v="14.84"/>
    <s v="22.53"/>
    <n v="-5"/>
    <n v="3.5"/>
    <x v="85"/>
    <s v="66.67"/>
    <s v="33.33"/>
    <s v="0.0"/>
    <s v="100.0"/>
    <s v="66.67"/>
    <s v="16.67"/>
    <s v="0.0"/>
    <n v="47.8"/>
    <n v="52.2"/>
    <s v="1.55"/>
    <s v="4.75"/>
    <x v="20"/>
    <s v="1.17"/>
    <s v="1.5"/>
    <s v="4.5"/>
    <n v="1"/>
    <n v="0"/>
    <x v="1"/>
  </r>
  <r>
    <n v="5731"/>
    <s v="live"/>
    <s v="96.0"/>
    <n v="2"/>
    <n v="1"/>
    <s v="2 - 1"/>
    <n v="-1"/>
    <n v="-1"/>
    <s v="EXECUTION_COMPLETE"/>
    <s v="3.95"/>
    <n v="1.5"/>
    <s v="0 - 0"/>
    <s v="2 - 1"/>
    <s v="0 - 0"/>
    <s v="0 - 0"/>
    <s v="0 - 0"/>
    <n v="0"/>
    <n v="0"/>
    <s v="2 - 1"/>
    <n v="972.67"/>
    <s v="Scarborough Athletic"/>
    <s v="AFC Fylde"/>
    <s v="Scarborough Athletic v AFC Fylde"/>
    <s v="16.08.2025"/>
    <s v="14:00"/>
    <s v="English National League North"/>
    <s v="England, National League - North"/>
    <n v="1"/>
    <n v="50"/>
    <n v="50"/>
    <n v="50"/>
    <s v="50.0"/>
    <s v="0.0"/>
    <s v="50.0"/>
    <s v="10.0"/>
    <s v="0.0"/>
    <s v="30.0"/>
    <s v="10.0"/>
    <s v="0.0"/>
    <n v="19"/>
    <n v="-0.5"/>
    <x v="76"/>
    <s v="0.0"/>
    <s v="100.0"/>
    <s v="0.0"/>
    <s v="100.0"/>
    <s v="0.0"/>
    <s v="0.0"/>
    <s v="0.0"/>
    <n v="60"/>
    <n v="40"/>
    <s v="2.45"/>
    <s v="2.45"/>
    <x v="10"/>
    <s v="1.2"/>
    <s v="1.4"/>
    <s v="-"/>
    <n v="2"/>
    <n v="0"/>
    <x v="1"/>
  </r>
  <r>
    <n v="5742"/>
    <s v="None"/>
    <s v="98.0"/>
    <n v="2"/>
    <n v="1"/>
    <s v="2 - 1"/>
    <s v="None"/>
    <s v="None"/>
    <s v="None"/>
    <s v="None"/>
    <n v="0"/>
    <s v="1 - 0"/>
    <s v="2 - 1"/>
    <s v="0 - 0"/>
    <s v="0 - 0"/>
    <s v="1 - 0"/>
    <s v="2 - 0"/>
    <s v="1 - 1"/>
    <s v="2 - 1"/>
    <n v="234.1"/>
    <s v="Al Ain"/>
    <s v="Al Bataeh"/>
    <s v="Al Ain v Al Bataeh"/>
    <s v="16.08.2025"/>
    <s v="16:30"/>
    <s v="UAE Arabian Gulf League"/>
    <s v="United-Arab-Emirates, Pro League"/>
    <n v="0"/>
    <n v="0"/>
    <n v="0"/>
    <n v="0"/>
    <s v="0.0"/>
    <s v="0.0"/>
    <s v="0.0"/>
    <s v="0.0"/>
    <s v="0.0"/>
    <s v="0.0"/>
    <s v="0.0"/>
    <s v="0.0"/>
    <n v="-2"/>
    <n v="-10"/>
    <x v="28"/>
    <s v="0.0"/>
    <s v="0.0"/>
    <s v="0.0"/>
    <s v="0.0"/>
    <s v="0.0"/>
    <s v="0.0"/>
    <s v="0.0"/>
    <n v="0"/>
    <n v="0"/>
    <s v="1.36"/>
    <s v="6"/>
    <x v="29"/>
    <s v="1.13"/>
    <s v="1.67"/>
    <s v="3.5"/>
    <n v="1"/>
    <n v="0"/>
    <x v="1"/>
  </r>
  <r>
    <n v="5747"/>
    <s v="None"/>
    <s v="95.0"/>
    <n v="2"/>
    <n v="1"/>
    <s v="2 - 1"/>
    <s v="nan"/>
    <s v="nan"/>
    <s v="None"/>
    <s v="None"/>
    <n v="0"/>
    <s v="2 - 1"/>
    <s v="2 - 1"/>
    <s v="1 - 0"/>
    <s v="1 - 1"/>
    <s v="1 - 1"/>
    <s v="2 - 1"/>
    <s v="2 - 1"/>
    <s v="2 - 1"/>
    <n v="1519.26"/>
    <s v="CA Platense"/>
    <s v="San Lorenzo"/>
    <s v="CA Platense v San Lorenzo"/>
    <s v="16.08.2025"/>
    <s v="17:15"/>
    <s v="Argentinian Primera Division"/>
    <s v="Argentina, Liga Profesional Argentina"/>
    <n v="20"/>
    <n v="31.25"/>
    <n v="18.75"/>
    <n v="6.25"/>
    <s v="0.0"/>
    <s v="56.25"/>
    <s v="15.48"/>
    <s v="10.36"/>
    <s v="18.93"/>
    <s v="11.91"/>
    <s v="8.81"/>
    <s v="34.52"/>
    <n v="6"/>
    <n v="-3"/>
    <x v="696"/>
    <s v="12.5"/>
    <s v="50.0"/>
    <s v="37.5"/>
    <s v="25.0"/>
    <s v="12.5"/>
    <s v="6.25"/>
    <s v="0.0"/>
    <n v="44.77"/>
    <n v="55.24"/>
    <s v="2.63"/>
    <s v="3.5"/>
    <x v="45"/>
    <s v="2"/>
    <s v="1.05"/>
    <s v="-"/>
    <n v="1"/>
    <n v="0"/>
    <x v="1"/>
  </r>
  <r>
    <n v="5762"/>
    <s v="None"/>
    <s v="93.0"/>
    <n v="2"/>
    <n v="1"/>
    <s v="2 - 1"/>
    <s v="nan"/>
    <s v="nan"/>
    <s v="None"/>
    <s v="None"/>
    <n v="0"/>
    <s v="1 - 0"/>
    <s v="2 - 1"/>
    <n v="0"/>
    <n v="0"/>
    <s v="1 - 0"/>
    <s v="1 - 0"/>
    <s v="1 - 0"/>
    <s v="2 - 1"/>
    <n v="44.76"/>
    <s v="Liverpool Montevideo"/>
    <s v="Wanderers (Uru)"/>
    <s v="Liverpool Montevideo v Wanderers (Uru)"/>
    <s v="16.08.2025"/>
    <s v="18:30"/>
    <s v="Uruguayan Primera Division"/>
    <s v="Uruguay, Primera División - Clausura"/>
    <n v="2"/>
    <n v="0"/>
    <n v="0"/>
    <n v="0"/>
    <s v="0.0"/>
    <s v="75.0"/>
    <s v="0.0"/>
    <s v="50.0"/>
    <s v="0.0"/>
    <s v="0.0"/>
    <s v="50.0"/>
    <s v="0.0"/>
    <n v="-13"/>
    <n v="0.5"/>
    <x v="133"/>
    <s v="50.0"/>
    <s v="0.0"/>
    <s v="0.0"/>
    <s v="50.0"/>
    <s v="0.0"/>
    <s v="0.0"/>
    <s v="0.0"/>
    <n v="50"/>
    <n v="50"/>
    <s v="1.9"/>
    <s v="4"/>
    <x v="13"/>
    <s v="1.44"/>
    <s v="1.2"/>
    <s v="9"/>
    <n v="1"/>
    <n v="0"/>
    <x v="1"/>
  </r>
  <r>
    <n v="5770"/>
    <s v="None"/>
    <s v="93.0"/>
    <n v="2"/>
    <n v="1"/>
    <s v="2 - 1"/>
    <s v="nan"/>
    <s v="nan"/>
    <s v="None"/>
    <s v="None"/>
    <n v="0"/>
    <s v="1 - 1"/>
    <s v="2 - 1"/>
    <s v="0 - 0"/>
    <s v="1 - 0"/>
    <s v="1 - 1"/>
    <s v="2 - 1"/>
    <s v="2 - 1"/>
    <s v="2 - 1"/>
    <n v="407.34"/>
    <s v="Sarajevo"/>
    <s v="Nk Posusje"/>
    <s v="Sarajevo v Nk Posusje"/>
    <s v="16.08.2025"/>
    <s v="19:00"/>
    <s v="Bosnian Premier League"/>
    <s v="Bosnia, Premijer Liga"/>
    <n v="2"/>
    <n v="83.34"/>
    <n v="50"/>
    <n v="25"/>
    <s v="25.0"/>
    <s v="0.0"/>
    <s v="14.55"/>
    <s v="4.55"/>
    <s v="24.55"/>
    <s v="29.09"/>
    <s v="13.64"/>
    <s v="13.64"/>
    <n v="-1"/>
    <n v="3.5"/>
    <x v="96"/>
    <s v="50.0"/>
    <s v="50.0"/>
    <s v="0.0"/>
    <s v="100.0"/>
    <s v="41.67"/>
    <s v="0.0"/>
    <s v="0.0"/>
    <n v="43.64"/>
    <n v="56.37"/>
    <s v="1.15"/>
    <s v="13"/>
    <x v="40"/>
    <s v="1.17"/>
    <s v="1.5"/>
    <s v="4.5"/>
    <n v="1"/>
    <n v="0"/>
    <x v="1"/>
  </r>
  <r>
    <n v="5771"/>
    <s v="None"/>
    <s v="94.0"/>
    <n v="2"/>
    <n v="1"/>
    <s v="2 - 1"/>
    <s v="nan"/>
    <s v="nan"/>
    <s v="None"/>
    <s v="None"/>
    <n v="0"/>
    <s v="1 - 0"/>
    <s v="2 - 1"/>
    <s v="1 - 0"/>
    <s v="1 - 0"/>
    <s v="1 - 0"/>
    <s v="1 - 0"/>
    <s v="2 - 1"/>
    <s v="2 - 1"/>
    <n v="4409.37"/>
    <s v="Fluminense"/>
    <s v="Fortaleza EC"/>
    <s v="Fluminense v Fortaleza EC"/>
    <s v="16.08.2025"/>
    <s v="19:00"/>
    <s v="Brazilian Serie A"/>
    <s v="Brazil, Serie A"/>
    <n v="17"/>
    <n v="81.25"/>
    <n v="56.25"/>
    <n v="37.5"/>
    <s v="25.0"/>
    <s v="12.5"/>
    <s v="14.12"/>
    <s v="13.21"/>
    <s v="16.54"/>
    <s v="16.4"/>
    <s v="10.86"/>
    <s v="28.9"/>
    <n v="-15"/>
    <n v="6.5"/>
    <x v="730"/>
    <s v="50.0"/>
    <s v="50.0"/>
    <s v="37.5"/>
    <s v="62.5"/>
    <s v="50.0"/>
    <s v="18.75"/>
    <s v="0.0"/>
    <n v="43.86"/>
    <n v="56.14"/>
    <s v="1.73"/>
    <s v="5"/>
    <x v="19"/>
    <s v="1.36"/>
    <s v="1.22"/>
    <s v="8"/>
    <n v="1"/>
    <n v="0"/>
    <x v="1"/>
  </r>
  <r>
    <n v="5784"/>
    <s v="None"/>
    <s v="98.0"/>
    <n v="2"/>
    <n v="1"/>
    <s v="2 - 1"/>
    <s v="nan"/>
    <s v="nan"/>
    <s v="None"/>
    <s v="None"/>
    <n v="0"/>
    <s v="2 - 0"/>
    <s v="2 - 1"/>
    <s v="0 - 0"/>
    <s v="2 - 0"/>
    <s v="2 - 0"/>
    <s v="2 - 0"/>
    <s v="2 - 0"/>
    <s v="2 - 1"/>
    <n v="403.5"/>
    <s v="Deportes Copiapo"/>
    <s v="Deportes Concepcion"/>
    <s v="Deportes Copiapo v Deportes Concepcion"/>
    <s v="16.08.2025"/>
    <s v="21:30"/>
    <s v="Chilean Primera B"/>
    <s v="Chile, Primera B"/>
    <n v="20"/>
    <n v="43.75"/>
    <n v="31.25"/>
    <n v="6.25"/>
    <s v="6.25"/>
    <s v="50.0"/>
    <s v="14.13"/>
    <s v="14.93"/>
    <s v="15.24"/>
    <s v="20.0"/>
    <s v="16.83"/>
    <s v="18.89"/>
    <n v="-3"/>
    <n v="-8.5"/>
    <x v="123"/>
    <s v="37.5"/>
    <s v="37.5"/>
    <s v="37.5"/>
    <s v="37.5"/>
    <s v="25.0"/>
    <s v="0.0"/>
    <s v="0.0"/>
    <n v="44.29"/>
    <n v="55.72"/>
    <s v="1.8"/>
    <s v="4.33"/>
    <x v="4"/>
    <s v="1.4"/>
    <s v="1.2"/>
    <s v="8.5"/>
    <n v="1"/>
    <n v="0"/>
    <x v="1"/>
  </r>
  <r>
    <n v="5786"/>
    <s v="None"/>
    <s v="98.0"/>
    <n v="2"/>
    <n v="1"/>
    <s v="2 - 1"/>
    <s v="nan"/>
    <s v="nan"/>
    <s v="None"/>
    <s v="None"/>
    <n v="0"/>
    <s v="1 - 0"/>
    <s v="2 - 1"/>
    <s v="0 - 0"/>
    <s v="0 - 0"/>
    <s v="1 - 0"/>
    <s v="1 - 0"/>
    <s v="1 - 1"/>
    <s v="2 - 1"/>
    <n v="115122.47"/>
    <s v="Alaves"/>
    <s v="Levante"/>
    <s v="Alaves v Levante"/>
    <s v="16.08.2025"/>
    <s v="19:30"/>
    <s v="Spanish La Liga"/>
    <s v="Spain, La Liga"/>
    <n v="0"/>
    <n v="0"/>
    <n v="0"/>
    <n v="0"/>
    <s v="0.0"/>
    <s v="0.0"/>
    <s v="0.0"/>
    <s v="0.0"/>
    <s v="0.0"/>
    <s v="0.0"/>
    <s v="0.0"/>
    <s v="0.0"/>
    <n v="-18"/>
    <n v="-10"/>
    <x v="28"/>
    <s v="0.0"/>
    <s v="0.0"/>
    <s v="0.0"/>
    <s v="0.0"/>
    <s v="0.0"/>
    <s v="0.0"/>
    <s v="0.0"/>
    <n v="0"/>
    <n v="0"/>
    <s v="2.2"/>
    <s v="3.8"/>
    <x v="13"/>
    <s v="1.44"/>
    <s v="1.17"/>
    <s v="10"/>
    <n v="1"/>
    <n v="0"/>
    <x v="1"/>
  </r>
  <r>
    <n v="5797"/>
    <s v="None"/>
    <s v="96.0"/>
    <n v="2"/>
    <n v="1"/>
    <s v="2 - 1"/>
    <s v="nan"/>
    <s v="nan"/>
    <s v="None"/>
    <s v="None"/>
    <n v="0"/>
    <s v="1 - 0"/>
    <s v="2 - 1"/>
    <s v="0 - 0"/>
    <s v="0 - 0"/>
    <s v="1 - 0"/>
    <s v="1 - 0"/>
    <s v="1 - 1"/>
    <s v="2 - 1"/>
    <n v="9989.4500000000007"/>
    <s v="Velez Sarsfield"/>
    <s v="CA Independiente"/>
    <s v="Velez Sarsfield v CA Independiente"/>
    <s v="16.08.2025"/>
    <s v="23:30"/>
    <s v="Argentinian Primera Division"/>
    <s v="Argentina, Liga Profesional Argentina"/>
    <n v="20"/>
    <n v="37.5"/>
    <n v="25"/>
    <n v="12.5"/>
    <s v="6.25"/>
    <s v="43.75"/>
    <s v="14.55"/>
    <s v="21.07"/>
    <s v="16.42"/>
    <s v="13.04"/>
    <s v="7.68"/>
    <s v="27.24"/>
    <n v="39"/>
    <n v="4.5"/>
    <x v="573"/>
    <s v="37.5"/>
    <s v="37.5"/>
    <s v="12.5"/>
    <s v="62.5"/>
    <s v="12.5"/>
    <s v="6.25"/>
    <s v="6.25"/>
    <n v="52.05"/>
    <n v="47.96"/>
    <s v="2.7"/>
    <s v="3"/>
    <x v="12"/>
    <s v="1.62"/>
    <s v="1.1"/>
    <s v="15"/>
    <n v="1"/>
    <n v="0"/>
    <x v="1"/>
  </r>
  <r>
    <n v="5831"/>
    <s v="None"/>
    <s v="99.0"/>
    <n v="2"/>
    <n v="1"/>
    <s v="2 - 1"/>
    <s v="nan"/>
    <s v="nan"/>
    <s v="None"/>
    <s v="nan"/>
    <n v="0"/>
    <s v="1 - 1"/>
    <s v="2 - 1"/>
    <s v="0 - 0"/>
    <s v="0 - 0"/>
    <s v="1 - 1"/>
    <s v="2 - 1"/>
    <s v="2 - 1"/>
    <s v="2 - 1"/>
    <n v="15.56"/>
    <s v="Shenzhen Juniors FC"/>
    <s v="Yanbian Longding"/>
    <s v="Shenzhen Juniors FC v Yanbian Longding"/>
    <s v="17.08.2025"/>
    <s v="11:30"/>
    <s v="Chinese League 1"/>
    <s v="China, League One"/>
    <n v="20"/>
    <n v="62.5"/>
    <n v="31.25"/>
    <n v="12.5"/>
    <s v="12.5"/>
    <s v="43.75"/>
    <s v="20.72"/>
    <s v="12.5"/>
    <s v="15.54"/>
    <s v="15.9"/>
    <s v="16.43"/>
    <s v="18.93"/>
    <n v="9"/>
    <n v="-0.5"/>
    <x v="306"/>
    <s v="12.5"/>
    <s v="75.0"/>
    <s v="50.0"/>
    <s v="37.5"/>
    <s v="25.0"/>
    <s v="6.25"/>
    <s v="0.0"/>
    <n v="48.75"/>
    <n v="51.25"/>
    <s v="2.3"/>
    <s v="2.88"/>
    <x v="0"/>
    <s v="1.33"/>
    <s v="1.25"/>
    <s v="8"/>
    <n v="1"/>
    <n v="0"/>
    <x v="1"/>
  </r>
  <r>
    <n v="5837"/>
    <s v="None"/>
    <s v="95.0"/>
    <n v="2"/>
    <n v="1"/>
    <s v="2 - 1"/>
    <s v="nan"/>
    <s v="nan"/>
    <s v="None"/>
    <s v="None"/>
    <n v="0"/>
    <s v="1 - 0"/>
    <s v="2 - 1"/>
    <s v="0 - 0"/>
    <s v="1 - 0"/>
    <s v="1 - 0"/>
    <s v="1 - 0"/>
    <s v="1 - 1"/>
    <s v="2 - 1"/>
    <n v="1155.2"/>
    <s v="Sparta Rotterdam"/>
    <s v="FC Utrecht"/>
    <s v="Sparta Rotterdam v FC Utrecht"/>
    <s v="17.08.2025"/>
    <s v="12:30"/>
    <s v="Dutch Eredivisie"/>
    <s v="Netherlands, Eredivisie"/>
    <n v="1"/>
    <n v="100"/>
    <n v="100"/>
    <n v="100"/>
    <s v="50.0"/>
    <s v="50.0"/>
    <s v="7.15"/>
    <s v="0.0"/>
    <s v="26.79"/>
    <s v="7.15"/>
    <s v="39.29"/>
    <s v="19.65"/>
    <n v="26"/>
    <n v="-1"/>
    <x v="85"/>
    <s v="0.0"/>
    <s v="100.0"/>
    <s v="100.0"/>
    <s v="0.0"/>
    <s v="50.0"/>
    <s v="50.0"/>
    <s v="0.0"/>
    <n v="33.93"/>
    <n v="66.069999999999993"/>
    <s v="2.63"/>
    <s v="2.55"/>
    <x v="10"/>
    <s v="1.2"/>
    <s v="1.47"/>
    <s v="5"/>
    <n v="2"/>
    <n v="0"/>
    <x v="1"/>
  </r>
  <r>
    <n v="5846"/>
    <s v="None"/>
    <s v="94.0"/>
    <n v="2"/>
    <n v="1"/>
    <s v="2 - 1"/>
    <s v="nan"/>
    <s v="nan"/>
    <s v="None"/>
    <s v="nan"/>
    <n v="0"/>
    <s v="2 - 1"/>
    <s v="2 - 1"/>
    <s v="0 - 1"/>
    <s v="1 - 1"/>
    <s v="2 - 1"/>
    <s v="2 - 1"/>
    <s v="2 - 1"/>
    <s v="2 - 1"/>
    <n v="4"/>
    <s v="Stjarnan"/>
    <s v="IF Vestri"/>
    <s v="Stjarnan v IF Vestri"/>
    <s v="17.08.2025"/>
    <s v="14:00"/>
    <s v="Icelandic Urvalsdeild"/>
    <s v="Iceland, Úrvalsdeild"/>
    <n v="18"/>
    <n v="81.25"/>
    <n v="37.5"/>
    <n v="31.25"/>
    <s v="31.25"/>
    <s v="18.75"/>
    <s v="11.03"/>
    <s v="14.59"/>
    <s v="17.36"/>
    <s v="14.15"/>
    <s v="19.88"/>
    <s v="23.0"/>
    <n v="1"/>
    <n v="-1.5"/>
    <x v="1137"/>
    <s v="62.5"/>
    <s v="37.5"/>
    <s v="37.5"/>
    <s v="62.5"/>
    <s v="25.0"/>
    <s v="0.0"/>
    <s v="0.0"/>
    <n v="42.97"/>
    <n v="57.03"/>
    <s v="1.55"/>
    <s v="4.6"/>
    <x v="20"/>
    <s v="1.14"/>
    <s v="1.6"/>
    <s v="4.1"/>
    <n v="1"/>
    <n v="0"/>
    <x v="1"/>
  </r>
  <r>
    <n v="5849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0"/>
    <s v="1 - 1"/>
    <s v="2 - 1"/>
    <n v="491.88"/>
    <s v="Sint Truiden"/>
    <s v="RAAL La Louviere"/>
    <s v="Sint Truiden v RAAL La Louviere"/>
    <s v="17.08.2025"/>
    <s v="14:00"/>
    <s v="Belgian First Division A"/>
    <s v="Belgium, Jupiler Pro League"/>
    <n v="3"/>
    <n v="66.67"/>
    <n v="16.670000000000002"/>
    <n v="16.670000000000002"/>
    <s v="0.0"/>
    <s v="33.33"/>
    <s v="12.5"/>
    <s v="25.0"/>
    <s v="18.75"/>
    <s v="6.25"/>
    <s v="0.0"/>
    <s v="37.5"/>
    <n v="-19"/>
    <n v="-3.5"/>
    <x v="45"/>
    <s v="100.0"/>
    <s v="0.0"/>
    <s v="33.33"/>
    <s v="66.67"/>
    <s v="33.33"/>
    <s v="0.0"/>
    <s v="0.0"/>
    <n v="56.25"/>
    <n v="43.75"/>
    <s v="1.62"/>
    <s v="5"/>
    <x v="24"/>
    <s v="1.29"/>
    <s v="1.3"/>
    <s v="6.5"/>
    <n v="1"/>
    <n v="0"/>
    <x v="1"/>
  </r>
  <r>
    <n v="5905"/>
    <s v="live"/>
    <s v="57.0"/>
    <n v="2"/>
    <n v="1"/>
    <s v="2 - 1"/>
    <n v="3.1"/>
    <n v="3"/>
    <s v="EXECUTION_COMPLETE"/>
    <s v="4.9"/>
    <n v="1.5"/>
    <s v="2 - 0"/>
    <s v="2 - 1"/>
    <s v="1 - 0"/>
    <s v="1 - 0"/>
    <s v="2 - 0"/>
    <s v="2 - 1"/>
    <n v="0"/>
    <n v="0"/>
    <n v="73.11"/>
    <s v="NK Aluminij"/>
    <s v="NK Celje"/>
    <s v="NK Aluminij v NK Celje"/>
    <s v="17.08.2025"/>
    <s v="15:30"/>
    <s v="Slovenian Premier League"/>
    <s v="Slovenia, 1. SNL"/>
    <n v="4"/>
    <n v="100"/>
    <n v="75"/>
    <n v="12.5"/>
    <s v="12.5"/>
    <s v="37.5"/>
    <s v="22.03"/>
    <s v="16.78"/>
    <s v="16.78"/>
    <s v="12.24"/>
    <s v="15.39"/>
    <s v="16.78"/>
    <n v="12"/>
    <n v="-3"/>
    <x v="56"/>
    <s v="25.0"/>
    <s v="75.0"/>
    <s v="75.0"/>
    <s v="25.0"/>
    <s v="50.0"/>
    <s v="12.5"/>
    <s v="0.0"/>
    <n v="55.6"/>
    <n v="44.41"/>
    <s v="7.5"/>
    <s v="1.3"/>
    <x v="23"/>
    <s v="1.14"/>
    <s v="1.6"/>
    <s v="4.1"/>
    <n v="2"/>
    <n v="0"/>
    <x v="1"/>
  </r>
  <r>
    <n v="5909"/>
    <s v="None"/>
    <s v="94.0"/>
    <n v="2"/>
    <n v="1"/>
    <s v="2 - 1"/>
    <s v="nan"/>
    <s v="nan"/>
    <s v="None"/>
    <s v="nan"/>
    <n v="0"/>
    <s v="1 - 0"/>
    <s v="2 - 1"/>
    <s v="0 - 0"/>
    <s v="1 - 0"/>
    <s v="1 - 0"/>
    <s v="2 - 0"/>
    <s v="2 - 1"/>
    <s v="2 - 1"/>
    <n v="1469.66"/>
    <s v="NAC Breda"/>
    <s v="Fortuna Sittard"/>
    <s v="NAC Breda v Fortuna Sittard"/>
    <s v="17.08.2025"/>
    <s v="18:00"/>
    <s v="Dutch Eredivisie"/>
    <s v="Netherlands, Eredivisie"/>
    <n v="1"/>
    <n v="100"/>
    <n v="50"/>
    <n v="50"/>
    <s v="0.0"/>
    <s v="0.0"/>
    <s v="25.0"/>
    <s v="12.5"/>
    <s v="12.5"/>
    <s v="25.0"/>
    <s v="0.0"/>
    <s v="25.0"/>
    <n v="10"/>
    <n v="4"/>
    <x v="56"/>
    <s v="0.0"/>
    <s v="100.0"/>
    <s v="0.0"/>
    <s v="100.0"/>
    <s v="50.0"/>
    <s v="0.0"/>
    <s v="0.0"/>
    <n v="50"/>
    <n v="50"/>
    <s v="2.2"/>
    <s v="3.3"/>
    <x v="4"/>
    <s v="1.33"/>
    <s v="1.29"/>
    <s v="8"/>
    <n v="1"/>
    <n v="0"/>
    <x v="1"/>
  </r>
  <r>
    <n v="5931"/>
    <s v="None"/>
    <s v="93.0"/>
    <n v="2"/>
    <n v="1"/>
    <s v="2 - 1"/>
    <s v="nan"/>
    <s v="nan"/>
    <s v="None"/>
    <s v="None"/>
    <n v="0"/>
    <s v="0 - 1"/>
    <s v="2 - 1"/>
    <s v="0 - 0"/>
    <s v="0 - 0"/>
    <s v="0 - 1"/>
    <s v="0 - 1"/>
    <s v="1 - 1"/>
    <s v="2 - 1"/>
    <n v="102469.75999999999"/>
    <s v="Espanyol"/>
    <s v="Atletico Madrid"/>
    <s v="Espanyol v Atletico Madrid"/>
    <s v="17.08.2025"/>
    <s v="19:30"/>
    <s v="Spanish La Liga"/>
    <s v="Spain, La Liga"/>
    <n v="0"/>
    <n v="0"/>
    <n v="0"/>
    <n v="0"/>
    <s v="0.0"/>
    <s v="0.0"/>
    <s v="0.0"/>
    <s v="0.0"/>
    <s v="0.0"/>
    <s v="0.0"/>
    <s v="0.0"/>
    <s v="0.0"/>
    <n v="8"/>
    <n v="-11"/>
    <x v="28"/>
    <s v="0.0"/>
    <s v="0.0"/>
    <s v="0.0"/>
    <s v="0.0"/>
    <s v="0.0"/>
    <s v="0.0"/>
    <s v="0.0"/>
    <n v="0"/>
    <n v="0"/>
    <s v="6"/>
    <s v="1.62"/>
    <x v="24"/>
    <s v="1.33"/>
    <s v="1.25"/>
    <s v="8"/>
    <n v="2"/>
    <n v="0"/>
    <x v="1"/>
  </r>
  <r>
    <n v="5965"/>
    <s v="None"/>
    <s v="93.0"/>
    <n v="2"/>
    <n v="1"/>
    <s v="2 - 1"/>
    <s v="nan"/>
    <s v="nan"/>
    <s v="None"/>
    <s v="None"/>
    <n v="0"/>
    <s v="2 - 1"/>
    <s v="2 - 1"/>
    <s v="0 - 1"/>
    <s v="1 - 1"/>
    <s v="2 - 1"/>
    <s v="2 - 1"/>
    <s v="2 - 1"/>
    <s v="2 - 1"/>
    <n v="23.6"/>
    <s v="Septemvri"/>
    <s v="Dobrudzha"/>
    <s v="Septemvri v Dobrudzha"/>
    <s v="18.08.2025"/>
    <s v="16:00"/>
    <s v="Bulgarian A League"/>
    <s v="Bulgaria, First League"/>
    <n v="4"/>
    <n v="87.5"/>
    <n v="87.5"/>
    <n v="25"/>
    <s v="25.0"/>
    <s v="0.0"/>
    <s v="16.25"/>
    <s v="21.25"/>
    <s v="17.5"/>
    <s v="14.38"/>
    <s v="8.13"/>
    <s v="22.5"/>
    <n v="7"/>
    <n v="4.5"/>
    <x v="56"/>
    <s v="25.0"/>
    <s v="75.0"/>
    <s v="25.0"/>
    <s v="75.0"/>
    <s v="50.0"/>
    <s v="25.0"/>
    <s v="0.0"/>
    <n v="55"/>
    <n v="45"/>
    <s v="2.75"/>
    <s v="2.5"/>
    <x v="0"/>
    <s v="1.36"/>
    <s v="1.22"/>
    <s v="8"/>
    <n v="2"/>
    <n v="0"/>
    <x v="1"/>
  </r>
  <r>
    <n v="5970"/>
    <s v="None"/>
    <s v="95.0"/>
    <n v="2"/>
    <n v="1"/>
    <s v="2 - 1"/>
    <s v="nan"/>
    <s v="nan"/>
    <s v="None"/>
    <s v="None"/>
    <n v="0"/>
    <s v="1 - 0"/>
    <s v="2 - 1"/>
    <s v="0 - 0"/>
    <s v="1 - 0"/>
    <s v="1 - 0"/>
    <s v="2 - 0"/>
    <s v="2 - 0"/>
    <s v="2 - 1"/>
    <n v="10.46"/>
    <s v="Agropecuario"/>
    <s v="Club Atletico Mitre"/>
    <s v="Agropecuario v Club Atletico Mitre"/>
    <s v="18.08.2025"/>
    <s v="17:00"/>
    <s v="Argentinian Primera B Nacional"/>
    <s v="Argentina, Primera Nacional"/>
    <n v="26"/>
    <n v="68.75"/>
    <n v="25"/>
    <n v="12.5"/>
    <s v="6.25"/>
    <s v="25.0"/>
    <s v="7.81"/>
    <s v="8.18"/>
    <s v="17.69"/>
    <s v="24.55"/>
    <s v="16.37"/>
    <s v="25.4"/>
    <n v="-8"/>
    <n v="2"/>
    <x v="1177"/>
    <s v="75.0"/>
    <s v="12.5"/>
    <s v="50.0"/>
    <s v="50.0"/>
    <s v="18.75"/>
    <s v="0.0"/>
    <s v="0.0"/>
    <n v="33.68"/>
    <n v="66.33"/>
    <s v="2.25"/>
    <s v="3.6"/>
    <x v="12"/>
    <s v="1.67"/>
    <s v="1.1"/>
    <s v="15"/>
    <n v="1"/>
    <n v="0"/>
    <x v="1"/>
  </r>
  <r>
    <n v="5975"/>
    <s v="None"/>
    <s v="94.0"/>
    <n v="2"/>
    <n v="1"/>
    <s v="2 - 1"/>
    <s v="nan"/>
    <s v="nan"/>
    <s v="None"/>
    <s v="None"/>
    <n v="0"/>
    <s v="1 - 1"/>
    <s v="2 - 1"/>
    <s v="0 - 1"/>
    <s v="0 - 1"/>
    <s v="1 - 1"/>
    <s v="2 - 1"/>
    <s v="2 - 1"/>
    <s v="2 - 1"/>
    <n v="91.9"/>
    <s v="Al-Jazeera"/>
    <s v="Al Sarhan"/>
    <s v="Al-Jazeera v Al Sarhan"/>
    <s v="18.08.2025"/>
    <s v="17:45"/>
    <s v="Jordanian Premier League"/>
    <s v="Jordan, League"/>
    <n v="3"/>
    <n v="50"/>
    <n v="33.340000000000003"/>
    <n v="0"/>
    <s v="0.0"/>
    <s v="16.67"/>
    <s v="29.17"/>
    <s v="20.84"/>
    <s v="8.34"/>
    <s v="8.34"/>
    <s v="0.0"/>
    <s v="33.34"/>
    <n v="-5"/>
    <n v="5.5"/>
    <x v="129"/>
    <s v="0.0"/>
    <s v="66.67"/>
    <s v="0.0"/>
    <s v="100.0"/>
    <s v="16.67"/>
    <s v="16.67"/>
    <s v="0.0"/>
    <n v="58.34"/>
    <n v="41.67"/>
    <s v="2.1"/>
    <s v="3.4"/>
    <x v="13"/>
    <s v="1.44"/>
    <s v="1.2"/>
    <s v="10"/>
    <n v="1"/>
    <n v="0"/>
    <x v="1"/>
  </r>
  <r>
    <n v="5979"/>
    <s v="None"/>
    <s v="81.0"/>
    <n v="2"/>
    <n v="1"/>
    <s v="2 - 1"/>
    <s v="nan"/>
    <s v="nan"/>
    <s v="None"/>
    <s v="None"/>
    <n v="0"/>
    <s v="1 - 0"/>
    <s v="2 - 1"/>
    <s v="0 - 0"/>
    <s v="0 - 0"/>
    <s v="1 - 0"/>
    <s v="2 - 0"/>
    <s v="2 - 0"/>
    <s v="2 - 1"/>
    <n v="8.68"/>
    <s v="Chelsea U21"/>
    <s v="Man City U21"/>
    <s v="Chelsea U21 v Man City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18"/>
    <n v="-7"/>
    <x v="28"/>
    <s v="0.0"/>
    <s v="0.0"/>
    <s v="0.0"/>
    <s v="0.0"/>
    <s v="0.0"/>
    <s v="0.0"/>
    <s v="0.0"/>
    <n v="0"/>
    <n v="0"/>
    <s v="2.45"/>
    <s v="2.3"/>
    <x v="22"/>
    <s v="1.07"/>
    <s v="1.8"/>
    <s v="3"/>
    <n v="2"/>
    <n v="0"/>
    <x v="1"/>
  </r>
  <r>
    <n v="5998"/>
    <s v="None"/>
    <s v="95.0"/>
    <n v="2"/>
    <n v="1"/>
    <s v="2 - 1"/>
    <s v="nan"/>
    <s v="nan"/>
    <s v="None"/>
    <s v="None"/>
    <n v="0"/>
    <s v="2 - 0"/>
    <s v="2 - 1"/>
    <s v="2 - 0"/>
    <s v="2 - 0"/>
    <s v="2 - 0"/>
    <s v="2 - 0"/>
    <s v="2 - 1"/>
    <s v="2 - 1"/>
    <n v="0"/>
    <s v="Deportivo Santani"/>
    <s v="Sol de America"/>
    <s v="Deportivo Santani v Sol de America"/>
    <s v="19.08.2025"/>
    <s v="13:00"/>
    <s v="Paraguayan Division Intermedia"/>
    <s v="Paraguay, Division Intermedia"/>
    <n v="22"/>
    <n v="75"/>
    <n v="56.25"/>
    <n v="37.5"/>
    <s v="18.75"/>
    <s v="25.0"/>
    <s v="15.42"/>
    <s v="12.37"/>
    <s v="17.56"/>
    <s v="14.44"/>
    <s v="15.48"/>
    <s v="24.75"/>
    <n v="2"/>
    <n v="8"/>
    <x v="5"/>
    <s v="50.0"/>
    <s v="37.5"/>
    <s v="25.0"/>
    <s v="50.0"/>
    <s v="50.0"/>
    <s v="18.75"/>
    <s v="6.25"/>
    <n v="45.35"/>
    <n v="54.66"/>
    <s v="-"/>
    <s v="-"/>
    <x v="3"/>
    <s v="-"/>
    <s v="-"/>
    <s v="-"/>
    <s v="None"/>
    <n v="0"/>
    <x v="1"/>
  </r>
  <r>
    <n v="5999"/>
    <s v="None"/>
    <s v="97.0"/>
    <n v="2"/>
    <n v="1"/>
    <s v="2 - 1"/>
    <s v="nan"/>
    <s v="nan"/>
    <s v="None"/>
    <s v="None"/>
    <n v="0"/>
    <s v="2 - 0"/>
    <s v="2 - 1"/>
    <s v="1 - 0"/>
    <s v="1 - 0"/>
    <s v="2 - 0"/>
    <s v="2 - 0"/>
    <s v="2 - 1"/>
    <s v="2 - 1"/>
    <n v="21.24"/>
    <s v="Miedz Legnica"/>
    <s v="LKS Lodz"/>
    <s v="Miedz Legnica v LKS Lodz"/>
    <s v="19.08.2025"/>
    <s v="14:00"/>
    <s v="Polish I Liga"/>
    <s v="Poland, I Liga"/>
    <n v="5"/>
    <n v="90"/>
    <n v="80"/>
    <n v="60"/>
    <s v="30.0"/>
    <s v="30.0"/>
    <s v="10.8"/>
    <s v="13.92"/>
    <s v="15.34"/>
    <s v="31.54"/>
    <s v="6.25"/>
    <s v="22.16"/>
    <n v="8"/>
    <n v="5"/>
    <x v="360"/>
    <s v="0.0"/>
    <s v="100.0"/>
    <s v="60.0"/>
    <s v="40.0"/>
    <s v="40.0"/>
    <s v="20.0"/>
    <s v="10.0"/>
    <n v="40.06"/>
    <n v="59.95"/>
    <s v="2.4"/>
    <s v="2.63"/>
    <x v="4"/>
    <s v="1.25"/>
    <s v="1.36"/>
    <s v="6.5"/>
    <n v="1"/>
    <n v="0"/>
    <x v="1"/>
  </r>
  <r>
    <n v="6045"/>
    <s v="None"/>
    <s v="94.0"/>
    <n v="2"/>
    <n v="1"/>
    <s v="2 - 1"/>
    <s v="nan"/>
    <s v="nan"/>
    <s v="None"/>
    <s v="nan"/>
    <n v="0"/>
    <s v="0 - 1"/>
    <s v="2 - 1"/>
    <s v="0 - 0"/>
    <s v="0 - 1"/>
    <s v="0 - 1"/>
    <s v="0 - 1"/>
    <s v="0 - 1"/>
    <s v="2 - 1"/>
    <n v="43.41"/>
    <s v="Radcliffe Borough"/>
    <s v="Worksop Town"/>
    <s v="Radcliffe Borough v Worksop Town"/>
    <s v="19.08.2025"/>
    <s v="18:45"/>
    <s v="English National League North"/>
    <s v="England, National League - North"/>
    <n v="2"/>
    <n v="100"/>
    <n v="50"/>
    <n v="25"/>
    <s v="0.0"/>
    <s v="0.0"/>
    <s v="18.34"/>
    <s v="25.0"/>
    <s v="10.0"/>
    <s v="18.34"/>
    <s v="20.0"/>
    <s v="8.34"/>
    <n v="-7"/>
    <n v="15.5"/>
    <x v="96"/>
    <s v="0.0"/>
    <s v="100.0"/>
    <s v="50.0"/>
    <s v="50.0"/>
    <s v="75.0"/>
    <s v="0.0"/>
    <s v="0.0"/>
    <n v="53.34"/>
    <n v="46.67"/>
    <s v="1.75"/>
    <s v="4"/>
    <x v="10"/>
    <s v="1.22"/>
    <s v="1.33"/>
    <s v="5.5"/>
    <n v="1"/>
    <n v="0"/>
    <x v="1"/>
  </r>
  <r>
    <n v="6081"/>
    <s v="None"/>
    <s v="96.0"/>
    <n v="2"/>
    <n v="1"/>
    <s v="2 - 1"/>
    <s v="nan"/>
    <s v="nan"/>
    <s v="None"/>
    <s v="None"/>
    <n v="0"/>
    <s v="1 - 0"/>
    <s v="2 - 1"/>
    <s v="0 - 0"/>
    <s v="0 - 0"/>
    <s v="1 - 0"/>
    <s v="1 - 0"/>
    <s v="1 - 0"/>
    <s v="2 - 1"/>
    <n v="474.25"/>
    <s v="Yeovil"/>
    <s v="Brackley Town"/>
    <s v="Yeovil v Brackley Town"/>
    <s v="20.08.2025"/>
    <s v="18:45"/>
    <s v="English National League"/>
    <s v="England, National League"/>
    <n v="1"/>
    <n v="25"/>
    <n v="0"/>
    <n v="0"/>
    <s v="0.0"/>
    <s v="75.0"/>
    <s v="0.0"/>
    <s v="0.0"/>
    <s v="50.0"/>
    <s v="0.0"/>
    <s v="25.0"/>
    <s v="25.0"/>
    <n v="16"/>
    <n v="3"/>
    <x v="186"/>
    <s v="0.0"/>
    <s v="50.0"/>
    <s v="100.0"/>
    <s v="0.0"/>
    <s v="0.0"/>
    <s v="0.0"/>
    <s v="0.0"/>
    <n v="50"/>
    <n v="50"/>
    <s v="2.2"/>
    <s v="3"/>
    <x v="0"/>
    <s v="1.29"/>
    <s v="1.25"/>
    <s v="7.5"/>
    <n v="1"/>
    <n v="0"/>
    <x v="1"/>
  </r>
  <r>
    <n v="6088"/>
    <s v="None"/>
    <s v="90.0"/>
    <n v="2"/>
    <n v="1"/>
    <s v="2 - 1"/>
    <s v="nan"/>
    <s v="nan"/>
    <s v="None"/>
    <s v="None"/>
    <n v="0"/>
    <s v="1 - 0"/>
    <s v="2 - 1"/>
    <n v="0"/>
    <s v="0 - 0"/>
    <s v="1 - 0"/>
    <s v="2 - 0"/>
    <s v="2 - 1"/>
    <s v="2 - 1"/>
    <n v="2.85"/>
    <s v="Club Independiente Petrolero"/>
    <s v="Jorge Wilstermann"/>
    <s v="Club Independiente Petrolero v Jorge Wilstermann"/>
    <s v="20.08.2025"/>
    <s v="23:30"/>
    <s v="Bolivian Liga de Futbol Profesional"/>
    <s v="Bolivia, Primera División"/>
    <n v="16"/>
    <n v="87.5"/>
    <n v="50"/>
    <n v="25"/>
    <s v="12.5"/>
    <s v="12.5"/>
    <s v="9.17"/>
    <s v="11.2"/>
    <s v="22.28"/>
    <s v="18.89"/>
    <s v="11.95"/>
    <s v="26.53"/>
    <n v="-5"/>
    <n v="12.5"/>
    <x v="21"/>
    <s v="12.5"/>
    <s v="75.0"/>
    <s v="12.5"/>
    <s v="75.0"/>
    <s v="43.75"/>
    <s v="12.5"/>
    <s v="0.0"/>
    <n v="42.64"/>
    <n v="57.37"/>
    <s v="1.5"/>
    <s v="5"/>
    <x v="22"/>
    <s v="1.2"/>
    <s v="1.4"/>
    <s v="5.5"/>
    <n v="1"/>
    <n v="0"/>
    <x v="1"/>
  </r>
  <r>
    <n v="6089"/>
    <s v="None"/>
    <s v="95.0"/>
    <n v="2"/>
    <n v="1"/>
    <s v="2 - 1"/>
    <s v="nan"/>
    <s v="nan"/>
    <s v="None"/>
    <s v="None"/>
    <n v="0"/>
    <s v="1 - 0"/>
    <s v="2 - 1"/>
    <s v="0 - 0"/>
    <s v="0 - 0"/>
    <s v="1 - 0"/>
    <s v="1 - 0"/>
    <s v="2 - 0"/>
    <s v="2 - 1"/>
    <n v="2.2200000000000002"/>
    <s v="San Martin de Tucuman"/>
    <s v="CD MAIPU"/>
    <s v="San Martin de Tucuman v CD Maipu"/>
    <s v="21.08.2025"/>
    <s v="00:30"/>
    <s v="Argentinian Primera B Nacional"/>
    <s v="Argentina, Primera Nacional"/>
    <n v="26"/>
    <n v="50"/>
    <n v="25"/>
    <n v="12.5"/>
    <s v="0.0"/>
    <s v="31.25"/>
    <s v="12.21"/>
    <s v="14.72"/>
    <s v="22.42"/>
    <s v="16.85"/>
    <s v="14.97"/>
    <s v="18.85"/>
    <n v="-4"/>
    <n v="-2"/>
    <x v="590"/>
    <s v="50.0"/>
    <s v="37.5"/>
    <s v="50.0"/>
    <s v="50.0"/>
    <s v="18.75"/>
    <s v="12.5"/>
    <s v="0.0"/>
    <n v="49.34"/>
    <n v="50.66"/>
    <s v="1.73"/>
    <s v="5"/>
    <x v="26"/>
    <s v="1.5"/>
    <s v="1.14"/>
    <s v="11"/>
    <n v="1"/>
    <n v="0"/>
    <x v="1"/>
  </r>
  <r>
    <n v="6097"/>
    <s v="None"/>
    <s v="96.0"/>
    <n v="2"/>
    <n v="1"/>
    <s v="2 - 1"/>
    <s v="nan"/>
    <s v="nan"/>
    <s v="None"/>
    <s v="nan"/>
    <n v="0"/>
    <s v="0 - 0"/>
    <s v="2 - 1"/>
    <s v="0 - 0"/>
    <s v="0 - 0"/>
    <s v="0 - 0"/>
    <s v="0 - 1"/>
    <s v="0 - 1"/>
    <s v="2 - 1"/>
    <n v="4.07"/>
    <s v="Stal Mielec"/>
    <s v="Odra Opole"/>
    <s v="Stal Mielec v Odra Opole"/>
    <s v="21.08.2025"/>
    <s v="17:30"/>
    <s v="Polish I Liga"/>
    <s v="Poland, I Liga"/>
    <n v="5"/>
    <n v="80"/>
    <n v="50"/>
    <n v="30"/>
    <s v="10.0"/>
    <s v="20.0"/>
    <s v="13.49"/>
    <s v="12.7"/>
    <s v="17.46"/>
    <s v="7.15"/>
    <s v="15.87"/>
    <s v="33.33"/>
    <n v="5"/>
    <n v="4.5"/>
    <x v="125"/>
    <s v="20.0"/>
    <s v="80.0"/>
    <s v="60.0"/>
    <s v="20.0"/>
    <s v="40.0"/>
    <s v="20.0"/>
    <s v="0.0"/>
    <n v="43.65"/>
    <n v="56.35"/>
    <s v="2.3"/>
    <s v="2.9"/>
    <x v="26"/>
    <s v="1.29"/>
    <s v="1.3"/>
    <s v="6.5"/>
    <n v="1"/>
    <n v="0"/>
    <x v="1"/>
  </r>
  <r>
    <n v="6126"/>
    <s v="None"/>
    <s v="96.0"/>
    <n v="2"/>
    <n v="1"/>
    <s v="2 - 1"/>
    <s v="nan"/>
    <s v="nan"/>
    <s v="None"/>
    <s v="None"/>
    <n v="0"/>
    <s v="1 - 0"/>
    <s v="2 - 1"/>
    <s v="1 - 0"/>
    <s v="1 - 0"/>
    <s v="1 - 0"/>
    <s v="2 - 0"/>
    <s v="2 - 1"/>
    <s v="2 - 1"/>
    <n v="218.69"/>
    <s v="San Marcos"/>
    <s v="Santiago Morning"/>
    <s v="San Marcos v Santiago Morning"/>
    <s v="23.08.2025"/>
    <s v="00:00"/>
    <s v="Chilean Primera B"/>
    <s v="Chile, Primera B"/>
    <n v="21"/>
    <n v="50"/>
    <n v="37.5"/>
    <n v="18.75"/>
    <s v="12.5"/>
    <s v="37.5"/>
    <s v="6.52"/>
    <s v="11.14"/>
    <s v="13.27"/>
    <s v="22.52"/>
    <s v="12.77"/>
    <s v="33.8"/>
    <n v="-2"/>
    <n v="2"/>
    <x v="424"/>
    <s v="12.5"/>
    <s v="75.0"/>
    <s v="37.5"/>
    <s v="37.5"/>
    <s v="18.75"/>
    <s v="6.25"/>
    <s v="0.0"/>
    <n v="30.92"/>
    <n v="69.08"/>
    <s v="1.8"/>
    <s v="4"/>
    <x v="5"/>
    <s v="1.3"/>
    <s v="1.29"/>
    <s v="7.5"/>
    <n v="1"/>
    <n v="0"/>
    <x v="1"/>
  </r>
  <r>
    <n v="6130"/>
    <s v="None"/>
    <s v="99.0"/>
    <n v="2"/>
    <n v="1"/>
    <s v="2 - 1"/>
    <s v="nan"/>
    <s v="nan"/>
    <s v="None"/>
    <s v="None"/>
    <n v="0"/>
    <s v="0 - 1"/>
    <s v="2 - 1"/>
    <s v="0 - 1"/>
    <s v="0 - 1"/>
    <s v="0 - 1"/>
    <s v="0 - 1"/>
    <s v="0 - 1"/>
    <s v="2 - 1"/>
    <n v="1137.71"/>
    <s v="FC Juarez"/>
    <s v="Santos Laguna"/>
    <s v="FC Juarez v Santos Laguna"/>
    <s v="23.08.2025"/>
    <s v="01:00"/>
    <s v="Mexican Liga MX"/>
    <s v="Mexico, Liga MX"/>
    <n v="5"/>
    <n v="70"/>
    <n v="40"/>
    <n v="20"/>
    <s v="20.0"/>
    <s v="20.0"/>
    <s v="6.25"/>
    <s v="9.38"/>
    <s v="24.38"/>
    <s v="24.38"/>
    <s v="8.13"/>
    <s v="27.5"/>
    <n v="-1"/>
    <n v="1.5"/>
    <x v="125"/>
    <s v="20.0"/>
    <s v="80.0"/>
    <s v="60.0"/>
    <s v="40.0"/>
    <s v="20.0"/>
    <s v="20.0"/>
    <s v="0.0"/>
    <n v="40"/>
    <n v="60"/>
    <s v="1.6"/>
    <s v="5"/>
    <x v="22"/>
    <s v="1.25"/>
    <s v="1.36"/>
    <s v="6"/>
    <n v="1"/>
    <n v="0"/>
    <x v="1"/>
  </r>
  <r>
    <n v="6145"/>
    <s v="None"/>
    <s v="72.0"/>
    <n v="2"/>
    <n v="1"/>
    <s v="2 - 1"/>
    <s v="nan"/>
    <s v="nan"/>
    <s v="None"/>
    <s v="nan"/>
    <n v="0"/>
    <s v="2 - 1"/>
    <s v="2 - 1"/>
    <s v="0 - 1"/>
    <s v="1 - 1"/>
    <s v="2 - 1"/>
    <s v="2 - 1"/>
    <s v="2 - 1"/>
    <n v="0"/>
    <n v="29.51"/>
    <s v="Pocheon FC"/>
    <s v="Busan Transportation Corp"/>
    <s v="Pocheon FC v Busan Transportation Corp"/>
    <s v="23.08.2025"/>
    <s v="09:00"/>
    <s v="South Korean K3 League"/>
    <s v="South-Korea, K3 League"/>
    <n v="18"/>
    <n v="75"/>
    <n v="68.75"/>
    <n v="25"/>
    <s v="6.25"/>
    <s v="31.25"/>
    <s v="9.65"/>
    <s v="15.3"/>
    <s v="17.14"/>
    <s v="10.65"/>
    <s v="22.79"/>
    <s v="24.47"/>
    <n v="-7"/>
    <n v="-7.5"/>
    <x v="1178"/>
    <s v="50.0"/>
    <s v="50.0"/>
    <s v="75.0"/>
    <s v="25.0"/>
    <s v="25.0"/>
    <s v="25.0"/>
    <s v="0.0"/>
    <n v="42.1"/>
    <n v="57.91"/>
    <s v="1.91"/>
    <s v="3.6"/>
    <x v="4"/>
    <s v="1.25"/>
    <s v="1.29"/>
    <s v="7"/>
    <n v="1"/>
    <n v="0"/>
    <x v="1"/>
  </r>
  <r>
    <n v="6154"/>
    <s v="None"/>
    <s v="95.0"/>
    <n v="2"/>
    <n v="1"/>
    <s v="2 - 1"/>
    <s v="nan"/>
    <s v="nan"/>
    <s v="None"/>
    <s v="nan"/>
    <n v="0"/>
    <s v="1 - 1"/>
    <s v="2 - 1"/>
    <s v="1 - 1"/>
    <s v="1 - 1"/>
    <s v="1 - 1"/>
    <s v="2 - 1"/>
    <s v="2 - 1"/>
    <s v="2 - 1"/>
    <n v="43.01"/>
    <s v="Tegevajaro Miyazaki"/>
    <s v="Azul Claro Numazu"/>
    <s v="Tegevajaro Miyazaki v Azul Claro Numazu"/>
    <s v="23.08.2025"/>
    <s v="10:00"/>
    <s v="Japanese J League 3"/>
    <s v="Japan, J3 League"/>
    <n v="23"/>
    <n v="62.5"/>
    <n v="56.25"/>
    <n v="50"/>
    <s v="25.0"/>
    <s v="31.25"/>
    <s v="13.73"/>
    <s v="11.81"/>
    <s v="18.16"/>
    <s v="21.93"/>
    <s v="14.55"/>
    <s v="19.84"/>
    <n v="-14"/>
    <n v="1"/>
    <x v="1179"/>
    <s v="37.5"/>
    <s v="37.5"/>
    <s v="25.0"/>
    <s v="62.5"/>
    <s v="43.75"/>
    <s v="18.75"/>
    <s v="6.25"/>
    <n v="43.69"/>
    <n v="56.32"/>
    <s v="1.75"/>
    <s v="4.2"/>
    <x v="5"/>
    <s v="1.25"/>
    <s v="1.29"/>
    <s v="7"/>
    <n v="1"/>
    <n v="0"/>
    <x v="1"/>
  </r>
  <r>
    <n v="6159"/>
    <s v="None"/>
    <s v="97.0"/>
    <n v="2"/>
    <n v="1"/>
    <s v="2 - 1"/>
    <s v="nan"/>
    <s v="nan"/>
    <s v="None"/>
    <s v="nan"/>
    <n v="0"/>
    <s v="1 - 1"/>
    <s v="2 - 1"/>
    <s v="0 - 1"/>
    <s v="0 - 1"/>
    <s v="0 - 1"/>
    <s v="2 - 1"/>
    <s v="2 - 1"/>
    <s v="2 - 1"/>
    <n v="10.46"/>
    <s v="Seongnam FC"/>
    <s v="Gyeongnam"/>
    <s v="Seongnam FC v Gyeongnam"/>
    <s v="23.08.2025"/>
    <s v="10:00"/>
    <s v="South Korean K League 2"/>
    <s v="South-Korea, K League 2"/>
    <n v="25"/>
    <n v="56.25"/>
    <n v="31.25"/>
    <n v="25"/>
    <s v="6.25"/>
    <s v="31.25"/>
    <s v="12.92"/>
    <s v="8.35"/>
    <s v="21.72"/>
    <s v="16.71"/>
    <s v="8.03"/>
    <s v="32.29"/>
    <n v="-12"/>
    <n v="5"/>
    <x v="1180"/>
    <s v="50.0"/>
    <s v="12.5"/>
    <s v="25.0"/>
    <s v="75.0"/>
    <s v="31.25"/>
    <s v="0.0"/>
    <s v="0.0"/>
    <n v="42.99"/>
    <n v="57.02"/>
    <s v="1.7"/>
    <s v="4.4"/>
    <x v="10"/>
    <s v="1.29"/>
    <s v="1.3"/>
    <s v="6.5"/>
    <n v="1"/>
    <n v="0"/>
    <x v="1"/>
  </r>
  <r>
    <n v="6163"/>
    <s v="None"/>
    <s v="93.0"/>
    <n v="2"/>
    <n v="1"/>
    <s v="2 - 1"/>
    <s v="nan"/>
    <s v="nan"/>
    <s v="None"/>
    <s v="nan"/>
    <n v="0"/>
    <s v="2 - 1"/>
    <s v="2 - 1"/>
    <s v="0 - 0"/>
    <s v="1 - 0"/>
    <s v="2 - 1"/>
    <s v="2 - 1"/>
    <s v="2 - 1"/>
    <s v="2 - 1"/>
    <n v="6.18"/>
    <s v="Hassleholms IF"/>
    <s v="Eskilsminne"/>
    <s v="Hassleholms IF v Eskilsminne"/>
    <s v="23.08.2025"/>
    <s v="11:00"/>
    <s v="Swedish Division 1"/>
    <s v="Sweden, Ettan - Södra"/>
    <n v="18"/>
    <n v="93.75"/>
    <n v="75"/>
    <n v="31.25"/>
    <s v="12.5"/>
    <s v="18.75"/>
    <s v="12.0"/>
    <s v="17.97"/>
    <s v="12.95"/>
    <s v="12.95"/>
    <s v="18.05"/>
    <s v="26.09"/>
    <n v="-10"/>
    <n v="5"/>
    <x v="1181"/>
    <s v="87.5"/>
    <s v="12.5"/>
    <s v="25.0"/>
    <s v="62.5"/>
    <s v="18.75"/>
    <s v="12.5"/>
    <s v="0.0"/>
    <n v="42.92"/>
    <n v="57.08"/>
    <s v="1.5"/>
    <s v="5"/>
    <x v="22"/>
    <s v="1.2"/>
    <s v="1.36"/>
    <s v="5.5"/>
    <n v="1"/>
    <n v="0"/>
    <x v="1"/>
  </r>
  <r>
    <n v="6188"/>
    <s v="None"/>
    <s v="96.0"/>
    <n v="2"/>
    <n v="1"/>
    <s v="2 - 1"/>
    <s v="nan"/>
    <s v="nan"/>
    <s v="None"/>
    <s v="nan"/>
    <n v="0"/>
    <s v="2 - 0"/>
    <s v="2 - 1"/>
    <s v="0 - 0"/>
    <s v="1 - 0"/>
    <s v="2 - 0"/>
    <s v="2 - 0"/>
    <s v="2 - 0"/>
    <s v="2 - 1"/>
    <n v="97232.17"/>
    <s v="Union Berlin"/>
    <s v="Stuttgart"/>
    <s v="Union Berlin v Stuttgart"/>
    <s v="23.08.2025"/>
    <s v="13:30"/>
    <s v="German Bundesliga"/>
    <s v="Germany, Bundesliga"/>
    <n v="0"/>
    <n v="0"/>
    <n v="0"/>
    <n v="0"/>
    <s v="0.0"/>
    <s v="0.0"/>
    <s v="0.0"/>
    <s v="0.0"/>
    <s v="0.0"/>
    <s v="0.0"/>
    <s v="0.0"/>
    <s v="0.0"/>
    <n v="-2"/>
    <n v="12"/>
    <x v="28"/>
    <s v="0.0"/>
    <s v="0.0"/>
    <s v="0.0"/>
    <s v="0.0"/>
    <s v="0.0"/>
    <s v="0.0"/>
    <s v="0.0"/>
    <n v="0"/>
    <n v="0"/>
    <s v="3.7"/>
    <s v="2"/>
    <x v="1"/>
    <s v="1.2"/>
    <s v="1.47"/>
    <s v="5"/>
    <n v="2"/>
    <n v="0"/>
    <x v="1"/>
  </r>
  <r>
    <n v="6208"/>
    <s v="live"/>
    <s v="96.0"/>
    <n v="2"/>
    <n v="1"/>
    <s v="2 - 1"/>
    <n v="1000"/>
    <n v="1.01"/>
    <s v="EXECUTION_COMPLETE"/>
    <s v="4.3"/>
    <n v="1.5"/>
    <s v="0 - 1"/>
    <s v="2 - 1"/>
    <s v="0 - 0"/>
    <s v="0 - 1"/>
    <s v="0 - 1"/>
    <s v="0 - 1"/>
    <s v="1 - 1"/>
    <s v="2 - 1"/>
    <n v="22502.43"/>
    <s v="Stockport"/>
    <s v="Burton Albion"/>
    <s v="Stockport v Burton Albion"/>
    <s v="23.08.2025"/>
    <s v="14:00"/>
    <s v="English Sky Bet League 1"/>
    <s v="England, League One"/>
    <n v="3"/>
    <n v="83.34"/>
    <n v="70.84"/>
    <n v="29.17"/>
    <s v="16.67"/>
    <s v="29.17"/>
    <s v="10.42"/>
    <s v="14.59"/>
    <s v="14.59"/>
    <s v="25.0"/>
    <s v="14.59"/>
    <s v="20.84"/>
    <n v="-8"/>
    <n v="-2"/>
    <x v="42"/>
    <s v="100.0"/>
    <s v="0.0"/>
    <s v="66.67"/>
    <s v="0.0"/>
    <s v="29.17"/>
    <s v="0.0"/>
    <s v="0.0"/>
    <n v="39.590000000000003"/>
    <n v="60.42"/>
    <s v="1.5"/>
    <s v="6.5"/>
    <x v="15"/>
    <s v="1.29"/>
    <s v="1.3"/>
    <s v="6.5"/>
    <n v="1"/>
    <n v="0"/>
    <x v="1"/>
  </r>
  <r>
    <n v="6212"/>
    <s v="None"/>
    <s v="95.0"/>
    <n v="2"/>
    <n v="1"/>
    <s v="2 - 1"/>
    <s v="nan"/>
    <s v="nan"/>
    <s v="None"/>
    <s v="nan"/>
    <n v="0"/>
    <s v="1 - 0"/>
    <s v="2 - 1"/>
    <s v="1 - 0"/>
    <s v="1 - 0"/>
    <s v="1 - 0"/>
    <s v="2 - 1"/>
    <s v="2 - 1"/>
    <s v="2 - 1"/>
    <n v="105.32"/>
    <s v="Brackley Town"/>
    <s v="Rochdale"/>
    <s v="Brackley Town v Rochdale"/>
    <s v="23.08.2025"/>
    <s v="14:00"/>
    <s v="English National League"/>
    <s v="England, National League"/>
    <n v="2"/>
    <n v="75"/>
    <n v="58.34"/>
    <n v="16.670000000000002"/>
    <s v="0.0"/>
    <s v="58.34"/>
    <s v="5.56"/>
    <s v="5.56"/>
    <s v="36.11"/>
    <s v="16.67"/>
    <s v="5.56"/>
    <s v="30.56"/>
    <n v="12"/>
    <n v="-8"/>
    <x v="261"/>
    <s v="50.0"/>
    <s v="50.0"/>
    <s v="66.67"/>
    <s v="33.33"/>
    <s v="33.34"/>
    <s v="0.0"/>
    <s v="0.0"/>
    <n v="47.22"/>
    <n v="52.78"/>
    <s v="3.1"/>
    <s v="2.05"/>
    <x v="4"/>
    <s v="1.29"/>
    <s v="1.22"/>
    <s v="7.5"/>
    <n v="2"/>
    <n v="0"/>
    <x v="1"/>
  </r>
  <r>
    <n v="6225"/>
    <s v="None"/>
    <s v="90.0"/>
    <n v="2"/>
    <n v="1"/>
    <s v="2 - 1"/>
    <s v="nan"/>
    <s v="nan"/>
    <s v="None"/>
    <s v="nan"/>
    <n v="0"/>
    <s v="1 - 0"/>
    <s v="2 - 1"/>
    <s v="0 - 0"/>
    <s v="1 - 0"/>
    <s v="1 - 0"/>
    <s v="1 - 0"/>
    <s v="1 - 0"/>
    <s v="2 - 1"/>
    <n v="7.82"/>
    <s v="Hornchurch"/>
    <s v="Farnborough FC"/>
    <s v="Hornchurch v Farnborough FC"/>
    <s v="23.08.2025"/>
    <s v="14:00"/>
    <s v="English National League South"/>
    <s v="England, National League - South"/>
    <n v="3"/>
    <n v="66.67"/>
    <n v="50"/>
    <n v="33.33"/>
    <s v="33.33"/>
    <s v="33.33"/>
    <s v="23.61"/>
    <s v="18.06"/>
    <s v="5.56"/>
    <s v="6.25"/>
    <s v="18.06"/>
    <s v="28.47"/>
    <n v="-19"/>
    <n v="-5.5"/>
    <x v="86"/>
    <s v="66.67"/>
    <s v="33.33"/>
    <s v="33.33"/>
    <s v="66.67"/>
    <s v="66.67"/>
    <s v="0.0"/>
    <s v="0.0"/>
    <n v="47.22"/>
    <n v="52.78"/>
    <s v="1.91"/>
    <s v="3.5"/>
    <x v="4"/>
    <s v="1.22"/>
    <s v="1.33"/>
    <s v="-"/>
    <n v="1"/>
    <n v="0"/>
    <x v="1"/>
  </r>
  <r>
    <n v="6227"/>
    <s v="None"/>
    <s v="98.0"/>
    <n v="2"/>
    <n v="1"/>
    <s v="2 - 1"/>
    <s v="nan"/>
    <s v="nan"/>
    <s v="None"/>
    <s v="nan"/>
    <n v="0"/>
    <s v="1 - 0"/>
    <s v="2 - 1"/>
    <s v="0 - 0"/>
    <s v="0 - 0"/>
    <s v="1 - 0"/>
    <s v="1 - 0"/>
    <s v="1 - 0"/>
    <s v="2 - 1"/>
    <n v="135.97"/>
    <s v="Horsham FC"/>
    <s v="Torquay"/>
    <s v="Horsham FC v Torquay"/>
    <s v="23.08.2025"/>
    <s v="14:00"/>
    <s v="English National League South"/>
    <s v="England, National League - South"/>
    <n v="3"/>
    <n v="66.67"/>
    <n v="50"/>
    <n v="50"/>
    <s v="16.67"/>
    <s v="16.67"/>
    <s v="20.0"/>
    <s v="12.5"/>
    <s v="27.5"/>
    <s v="5.0"/>
    <s v="17.5"/>
    <s v="17.5"/>
    <n v="33"/>
    <n v="-1.5"/>
    <x v="76"/>
    <s v="33.33"/>
    <s v="33.33"/>
    <s v="66.67"/>
    <s v="33.33"/>
    <s v="50.0"/>
    <s v="50.0"/>
    <s v="16.67"/>
    <n v="60"/>
    <n v="40"/>
    <s v="4.33"/>
    <s v="1.67"/>
    <x v="28"/>
    <s v="1.17"/>
    <s v="1.4"/>
    <s v="-"/>
    <n v="2"/>
    <n v="0"/>
    <x v="1"/>
  </r>
  <r>
    <n v="6229"/>
    <s v="None"/>
    <s v="93.0"/>
    <n v="2"/>
    <n v="1"/>
    <s v="2 - 1"/>
    <s v="nan"/>
    <s v="nan"/>
    <s v="None"/>
    <s v="nan"/>
    <n v="0"/>
    <s v="1 - 0"/>
    <s v="2 - 1"/>
    <s v="0 - 0"/>
    <s v="1 - 0"/>
    <s v="1 - 0"/>
    <s v="1 - 0"/>
    <s v="2 - 0"/>
    <s v="2 - 1"/>
    <n v="143.66999999999999"/>
    <s v="Gateshead"/>
    <s v="Tamworth FC"/>
    <s v="Gateshead v Tamworth FC"/>
    <s v="23.08.2025"/>
    <s v="14:00"/>
    <s v="English National League"/>
    <s v="England, National League"/>
    <n v="3"/>
    <n v="100"/>
    <n v="50"/>
    <n v="16.670000000000002"/>
    <s v="0.0"/>
    <s v="33.33"/>
    <s v="25.4"/>
    <s v="25.4"/>
    <s v="19.84"/>
    <s v="11.11"/>
    <s v="5.56"/>
    <s v="12.7"/>
    <n v="0"/>
    <n v="7"/>
    <x v="96"/>
    <s v="33.33"/>
    <s v="66.67"/>
    <s v="33.33"/>
    <s v="66.67"/>
    <s v="66.67"/>
    <s v="16.67"/>
    <s v="0.0"/>
    <n v="70.64"/>
    <n v="29.37"/>
    <s v="2.55"/>
    <s v="2.45"/>
    <x v="4"/>
    <s v="1.2"/>
    <s v="1.36"/>
    <s v="5.5"/>
    <n v="2"/>
    <n v="0"/>
    <x v="1"/>
  </r>
  <r>
    <n v="6254"/>
    <s v="live"/>
    <s v="96.0"/>
    <n v="2"/>
    <n v="1"/>
    <s v="2 - 1"/>
    <n v="-1"/>
    <n v="27"/>
    <s v="EXECUTION_COMPLETE"/>
    <s v="3.05"/>
    <n v="1.5"/>
    <s v="0 - 1"/>
    <s v="2 - 1"/>
    <s v="0 - 1"/>
    <s v="0 - 1"/>
    <s v="0 - 1"/>
    <s v="0 - 1"/>
    <n v="0"/>
    <s v="2 - 1"/>
    <n v="99.12"/>
    <s v="Torreense"/>
    <s v="Academico de Viseu"/>
    <s v="Torreense v Academico de Viseu"/>
    <s v="23.08.2025"/>
    <s v="14:30"/>
    <s v="Portuguese Segunda Liga"/>
    <s v="Portugal, Segunda Liga"/>
    <n v="2"/>
    <n v="50"/>
    <n v="50"/>
    <n v="25"/>
    <s v="25.0"/>
    <s v="50.0"/>
    <s v="12.5"/>
    <s v="0.0"/>
    <s v="20.0"/>
    <s v="22.5"/>
    <s v="0.0"/>
    <s v="45.0"/>
    <n v="-16"/>
    <n v="-2"/>
    <x v="45"/>
    <s v="50.0"/>
    <s v="50.0"/>
    <s v="50.0"/>
    <s v="0.0"/>
    <s v="25.0"/>
    <s v="0.0"/>
    <s v="0.0"/>
    <n v="32.5"/>
    <n v="67.5"/>
    <s v="2.1"/>
    <s v="3.3"/>
    <x v="13"/>
    <s v="1.4"/>
    <s v="1.2"/>
    <s v="9"/>
    <n v="1"/>
    <n v="0"/>
    <x v="1"/>
  </r>
  <r>
    <n v="6255"/>
    <s v="None"/>
    <s v="95.0"/>
    <n v="2"/>
    <n v="1"/>
    <s v="2 - 1"/>
    <s v="nan"/>
    <s v="nan"/>
    <s v="None"/>
    <s v="nan"/>
    <n v="0"/>
    <s v="1 - 0"/>
    <s v="2 - 1"/>
    <s v="0 - 0"/>
    <s v="1 - 0"/>
    <s v="1 - 0"/>
    <s v="1 - 0"/>
    <n v="0"/>
    <s v="2 - 1"/>
    <n v="296.64"/>
    <s v="Duisburg"/>
    <s v="SSV Ulm"/>
    <s v="Duisburg v SSV Ulm"/>
    <s v="23.08.2025"/>
    <s v="14:30"/>
    <s v="German 3 Liga"/>
    <s v="Germany, 3. Liga"/>
    <n v="2"/>
    <n v="75"/>
    <n v="75"/>
    <n v="50"/>
    <s v="0.0"/>
    <s v="50.0"/>
    <s v="7.15"/>
    <s v="7.15"/>
    <s v="20.0"/>
    <s v="17.15"/>
    <s v="28.57"/>
    <s v="20.0"/>
    <n v="-22"/>
    <n v="-7"/>
    <x v="96"/>
    <s v="100.0"/>
    <s v="0.0"/>
    <s v="50.0"/>
    <s v="50.0"/>
    <s v="25.0"/>
    <s v="0.0"/>
    <s v="0.0"/>
    <n v="34.29"/>
    <n v="65.72"/>
    <s v="2.2"/>
    <s v="2.8"/>
    <x v="4"/>
    <s v="1.22"/>
    <s v="1.4"/>
    <s v="6"/>
    <n v="1"/>
    <n v="0"/>
    <x v="1"/>
  </r>
  <r>
    <n v="6257"/>
    <s v="None"/>
    <s v="93.0"/>
    <n v="2"/>
    <n v="1"/>
    <s v="2 - 1"/>
    <s v="nan"/>
    <s v="nan"/>
    <s v="None"/>
    <s v="nan"/>
    <n v="0"/>
    <s v="1 - 1"/>
    <s v="2 - 1"/>
    <s v="0 - 0"/>
    <s v="0 - 0"/>
    <s v="1 - 1"/>
    <s v="2 - 1"/>
    <s v="2 - 1"/>
    <s v="2 - 1"/>
    <n v="1369.19"/>
    <s v="The Strongest"/>
    <s v="CD Gualberto Villarroel"/>
    <s v="The Strongest v CD Gualberto Villarroel"/>
    <s v="23.08.2025"/>
    <s v="15:00"/>
    <s v="Bolivian Liga de Futbol Profesional"/>
    <s v="Bolivia, Primera División"/>
    <n v="17"/>
    <n v="100"/>
    <n v="87.5"/>
    <n v="50"/>
    <s v="37.5"/>
    <s v="12.5"/>
    <s v="10.85"/>
    <s v="17.86"/>
    <s v="20.9"/>
    <s v="11.7"/>
    <s v="17.16"/>
    <s v="21.54"/>
    <n v="-7"/>
    <n v="-3.5"/>
    <x v="1182"/>
    <s v="62.5"/>
    <s v="37.5"/>
    <s v="50.0"/>
    <s v="50.0"/>
    <s v="68.75"/>
    <s v="37.5"/>
    <s v="6.25"/>
    <n v="49.61"/>
    <n v="50.4"/>
    <s v="1.29"/>
    <s v="7"/>
    <x v="25"/>
    <s v="1.07"/>
    <s v="2"/>
    <s v="2.88"/>
    <n v="1"/>
    <n v="0"/>
    <x v="1"/>
  </r>
  <r>
    <n v="6262"/>
    <s v="None"/>
    <s v="93.0"/>
    <n v="2"/>
    <n v="1"/>
    <s v="2 - 1"/>
    <s v="nan"/>
    <s v="nan"/>
    <s v="None"/>
    <s v="nan"/>
    <n v="0"/>
    <s v="1 - 0"/>
    <s v="2 - 1"/>
    <s v="0 - 0"/>
    <s v="0 - 0"/>
    <s v="1 - 0"/>
    <s v="1 - 0"/>
    <s v="1 - 1"/>
    <s v="2 - 1"/>
    <n v="1507.98"/>
    <s v="Plzen"/>
    <s v="MFK Karvina"/>
    <s v="Plzen v MFK Karvina"/>
    <s v="23.08.2025"/>
    <s v="15:00"/>
    <s v="Czech 1 Liga"/>
    <s v="Czech-Republic, Czech Liga"/>
    <n v="5"/>
    <n v="90"/>
    <n v="50"/>
    <n v="20"/>
    <s v="20.0"/>
    <s v="20.0"/>
    <s v="11.28"/>
    <s v="15.93"/>
    <s v="27.21"/>
    <s v="20.1"/>
    <s v="11.28"/>
    <s v="14.22"/>
    <n v="-8"/>
    <n v="-6"/>
    <x v="159"/>
    <s v="80.0"/>
    <s v="20.0"/>
    <s v="80.0"/>
    <s v="20.0"/>
    <s v="50.0"/>
    <s v="10.0"/>
    <s v="10.0"/>
    <n v="54.41"/>
    <n v="45.59"/>
    <s v="1.2"/>
    <s v="11"/>
    <x v="40"/>
    <s v="1.1"/>
    <s v="1.75"/>
    <s v="3.4"/>
    <n v="1"/>
    <n v="0"/>
    <x v="1"/>
  </r>
  <r>
    <n v="6270"/>
    <s v="live"/>
    <s v="95.0"/>
    <n v="2"/>
    <n v="1"/>
    <s v="2 - 1"/>
    <n v="-1"/>
    <n v="90"/>
    <s v="EXECUTION_COMPLETE"/>
    <s v="4.1"/>
    <n v="1.5"/>
    <s v="1 - 0"/>
    <s v="2 - 1"/>
    <s v="1 - 0"/>
    <s v="1 - 0"/>
    <s v="1 - 0"/>
    <s v="2 - 1"/>
    <s v="2 - 1"/>
    <s v="2 - 1"/>
    <n v="112.76"/>
    <s v="Koper"/>
    <s v="Mura"/>
    <s v="Koper v Mura"/>
    <s v="23.08.2025"/>
    <s v="15:30"/>
    <s v="Slovenian Premier League"/>
    <s v="Slovenia, 1. SNL"/>
    <n v="5"/>
    <n v="90"/>
    <n v="60"/>
    <n v="20"/>
    <s v="0.0"/>
    <s v="20.0"/>
    <s v="19.89"/>
    <s v="7.67"/>
    <s v="13.92"/>
    <s v="12.22"/>
    <s v="24.72"/>
    <s v="21.59"/>
    <n v="-9"/>
    <n v="-2.5"/>
    <x v="371"/>
    <s v="60.0"/>
    <s v="40.0"/>
    <s v="20.0"/>
    <s v="80.0"/>
    <s v="30.0"/>
    <s v="0.0"/>
    <s v="0.0"/>
    <n v="41.48"/>
    <n v="58.53"/>
    <s v="1.53"/>
    <s v="5"/>
    <x v="20"/>
    <s v="1.2"/>
    <s v="1.47"/>
    <s v="-"/>
    <n v="1"/>
    <n v="0"/>
    <x v="1"/>
  </r>
  <r>
    <n v="6285"/>
    <s v="None"/>
    <s v="103.0"/>
    <n v="2"/>
    <n v="1"/>
    <s v="2 - 1"/>
    <s v="nan"/>
    <s v="nan"/>
    <s v="None"/>
    <s v="nan"/>
    <n v="0"/>
    <s v="1 - 0"/>
    <s v="2 - 1"/>
    <s v="0 - 0"/>
    <s v="0 - 0"/>
    <s v="1 - 0"/>
    <s v="2 - 1"/>
    <s v="2 - 1"/>
    <s v="2 - 1"/>
    <n v="837.6"/>
    <s v="AFC Fylde"/>
    <s v="Kidderminster"/>
    <s v="AFC Fylde v Kidderminster"/>
    <s v="23.08.2025"/>
    <s v="14:00"/>
    <s v="English National League North"/>
    <s v="England, National League - North"/>
    <n v="3"/>
    <n v="83.34"/>
    <n v="50"/>
    <n v="33.340000000000003"/>
    <s v="16.67"/>
    <s v="16.67"/>
    <s v="24.17"/>
    <s v="14.17"/>
    <s v="14.17"/>
    <s v="16.67"/>
    <s v="8.34"/>
    <s v="22.5"/>
    <n v="-5"/>
    <n v="-8.5"/>
    <x v="126"/>
    <s v="33.33"/>
    <s v="66.67"/>
    <s v="66.67"/>
    <s v="33.33"/>
    <s v="33.33"/>
    <s v="0.0"/>
    <s v="0.0"/>
    <n v="52.5"/>
    <n v="47.5"/>
    <s v="2.7"/>
    <s v="2.3"/>
    <x v="5"/>
    <s v="1.25"/>
    <s v="1.29"/>
    <s v="-"/>
    <n v="2"/>
    <n v="0"/>
    <x v="1"/>
  </r>
  <r>
    <n v="6335"/>
    <s v="None"/>
    <s v="93.0"/>
    <n v="2"/>
    <n v="1"/>
    <s v="2 - 1"/>
    <s v="nan"/>
    <s v="nan"/>
    <s v="None"/>
    <s v="nan"/>
    <n v="0"/>
    <s v="1 - 0"/>
    <s v="2 - 1"/>
    <s v="0 - 0"/>
    <s v="0 - 0"/>
    <s v="1 - 0"/>
    <s v="1 - 0"/>
    <s v="2 - 1"/>
    <s v="2 - 1"/>
    <n v="2909.55"/>
    <s v="Palermo"/>
    <s v="Reggiana"/>
    <s v="Palermo v Reggiana"/>
    <s v="23.08.2025"/>
    <s v="19:00"/>
    <s v="Italian Serie B"/>
    <s v="Italy, Serie B"/>
    <n v="0"/>
    <n v="0"/>
    <n v="0"/>
    <n v="0"/>
    <s v="0.0"/>
    <s v="0.0"/>
    <s v="0.0"/>
    <s v="0.0"/>
    <s v="0.0"/>
    <s v="0.0"/>
    <s v="0.0"/>
    <s v="0.0"/>
    <n v="-4"/>
    <n v="7"/>
    <x v="28"/>
    <s v="0.0"/>
    <s v="0.0"/>
    <s v="0.0"/>
    <s v="0.0"/>
    <s v="0.0"/>
    <s v="0.0"/>
    <s v="0.0"/>
    <n v="0"/>
    <n v="0"/>
    <s v="1.75"/>
    <s v="4.6"/>
    <x v="19"/>
    <s v="1.3"/>
    <s v="1.29"/>
    <s v="6.5"/>
    <n v="1"/>
    <n v="0"/>
    <x v="1"/>
  </r>
  <r>
    <n v="6362"/>
    <s v="None"/>
    <s v="94.0"/>
    <n v="2"/>
    <n v="1"/>
    <s v="2 - 1"/>
    <s v="nan"/>
    <s v="nan"/>
    <s v="None"/>
    <s v="nan"/>
    <n v="0"/>
    <s v="1 - 1"/>
    <s v="2 - 1"/>
    <s v="0 - 0"/>
    <s v="1 - 1"/>
    <s v="1 - 1"/>
    <s v="2 - 1"/>
    <s v="2 - 1"/>
    <s v="2 - 1"/>
    <n v="1962.16"/>
    <s v="Cruzeiro MG"/>
    <s v="Internacional"/>
    <s v="Cruzeiro MG v Internacional"/>
    <s v="23.08.2025"/>
    <s v="21:30"/>
    <s v="Brazilian Serie A"/>
    <s v="Brazil, Serie A"/>
    <n v="19"/>
    <n v="81.25"/>
    <n v="50"/>
    <n v="25"/>
    <s v="6.25"/>
    <s v="37.5"/>
    <s v="18.07"/>
    <s v="10.65"/>
    <s v="25.63"/>
    <s v="10.65"/>
    <s v="14.9"/>
    <s v="20.11"/>
    <n v="-20"/>
    <n v="-6"/>
    <x v="1183"/>
    <s v="87.5"/>
    <s v="0.0"/>
    <s v="50.0"/>
    <s v="50.0"/>
    <s v="37.5"/>
    <s v="0.0"/>
    <s v="0.0"/>
    <n v="54.35"/>
    <n v="45.65"/>
    <s v="1.75"/>
    <s v="5"/>
    <x v="5"/>
    <s v="1.36"/>
    <s v="1.22"/>
    <s v="8.5"/>
    <n v="1"/>
    <n v="0"/>
    <x v="1"/>
  </r>
  <r>
    <n v="6370"/>
    <s v="None"/>
    <s v="98.0"/>
    <n v="2"/>
    <n v="1"/>
    <s v="2 - 1"/>
    <s v="nan"/>
    <s v="nan"/>
    <s v="None"/>
    <s v="nan"/>
    <n v="0"/>
    <s v="0 - 1"/>
    <s v="2 - 1"/>
    <s v="0 - 1"/>
    <s v="0 - 1"/>
    <s v="0 - 1"/>
    <s v="0 - 1"/>
    <s v="0 - 1"/>
    <s v="2 - 1"/>
    <n v="54.83"/>
    <s v="Lexington SC"/>
    <s v="Oakland Roots"/>
    <s v="Lexington SC v Oakland Roots"/>
    <s v="23.08.2025"/>
    <s v="23:00"/>
    <s v="US United Soccer League"/>
    <s v="USA, USL Championship"/>
    <n v="19"/>
    <n v="62.5"/>
    <n v="37.5"/>
    <n v="12.5"/>
    <s v="6.25"/>
    <s v="50.0"/>
    <s v="12.99"/>
    <s v="16.3"/>
    <s v="20.66"/>
    <s v="14.76"/>
    <s v="14.99"/>
    <s v="20.31"/>
    <n v="-2"/>
    <n v="9"/>
    <x v="1184"/>
    <s v="50.0"/>
    <s v="37.5"/>
    <s v="62.5"/>
    <s v="25.0"/>
    <s v="18.75"/>
    <s v="6.25"/>
    <s v="6.25"/>
    <n v="49.94"/>
    <n v="50.06"/>
    <s v="1.73"/>
    <s v="4.2"/>
    <x v="10"/>
    <s v="1.3"/>
    <s v="1.29"/>
    <s v="7.5"/>
    <n v="1"/>
    <n v="0"/>
    <x v="1"/>
  </r>
  <r>
    <n v="6463"/>
    <s v="None"/>
    <s v="97.0"/>
    <n v="2"/>
    <n v="1"/>
    <s v="2 - 1"/>
    <s v="nan"/>
    <s v="nan"/>
    <s v="None"/>
    <s v="nan"/>
    <n v="0"/>
    <s v="0 - 0"/>
    <s v="2 - 1"/>
    <s v="0 - 0"/>
    <s v="0 - 0"/>
    <s v="0 - 0"/>
    <s v="1 - 0"/>
    <s v="1 - 1"/>
    <s v="2 - 1"/>
    <n v="4.7300000000000004"/>
    <s v="Boston Utd"/>
    <s v="Wealdstone"/>
    <s v="Boston Utd v Wealdstone"/>
    <s v="25.08.2025"/>
    <s v="14:00"/>
    <s v="English National League"/>
    <s v="England, National League"/>
    <n v="3"/>
    <n v="70.84"/>
    <n v="41.67"/>
    <n v="16.670000000000002"/>
    <s v="16.67"/>
    <s v="12.5"/>
    <s v="18.06"/>
    <s v="11.11"/>
    <s v="11.11"/>
    <s v="23.61"/>
    <s v="0.0"/>
    <s v="36.11"/>
    <n v="14"/>
    <n v="-9"/>
    <x v="86"/>
    <s v="33.33"/>
    <s v="66.67"/>
    <s v="75.0"/>
    <s v="25.0"/>
    <s v="12.5"/>
    <s v="0.0"/>
    <s v="0.0"/>
    <n v="40.28"/>
    <n v="59.72"/>
    <s v="2.2"/>
    <s v="3"/>
    <x v="6"/>
    <s v="1.25"/>
    <s v="1.3"/>
    <s v="6.5"/>
    <n v="1"/>
    <n v="0"/>
    <x v="1"/>
  </r>
  <r>
    <n v="6533"/>
    <s v="None"/>
    <s v="93.0"/>
    <n v="2"/>
    <n v="1"/>
    <s v="2 - 1"/>
    <s v="nan"/>
    <s v="nan"/>
    <s v="None"/>
    <s v="nan"/>
    <n v="0"/>
    <s v="1 - 0"/>
    <s v="2 - 1"/>
    <s v="0 - 0"/>
    <s v="0 - 0"/>
    <s v="1 - 0"/>
    <s v="2 - 0"/>
    <s v="2 - 1"/>
    <s v="2 - 1"/>
    <n v="17.54"/>
    <s v="Bristol City U21"/>
    <s v="Sheff Wed U21"/>
    <s v="Bristol City U21 v Sheff Wed U21"/>
    <s v="26.08.2025"/>
    <s v="12:00"/>
    <s v="English U21 Pro Development League"/>
    <s v="England, Professional Development League"/>
    <n v="2"/>
    <n v="100"/>
    <n v="75"/>
    <n v="50"/>
    <s v="50.0"/>
    <s v="0.0"/>
    <s v="24.55"/>
    <s v="4.55"/>
    <s v="33.64"/>
    <s v="14.55"/>
    <s v="9.09"/>
    <s v="13.64"/>
    <n v="1"/>
    <n v="10.5"/>
    <x v="56"/>
    <s v="50.0"/>
    <s v="50.0"/>
    <s v="50.0"/>
    <s v="50.0"/>
    <s v="75.0"/>
    <s v="25.0"/>
    <s v="25.0"/>
    <n v="62.73"/>
    <n v="37.28"/>
    <s v="-"/>
    <s v="-"/>
    <x v="3"/>
    <s v="-"/>
    <s v="-"/>
    <s v="-"/>
    <s v="None"/>
    <n v="0"/>
    <x v="1"/>
  </r>
  <r>
    <n v="6629"/>
    <s v="None"/>
    <s v="96.0"/>
    <n v="2"/>
    <n v="1"/>
    <s v="2 - 1"/>
    <s v="nan"/>
    <s v="nan"/>
    <s v="None"/>
    <s v="nan"/>
    <n v="0"/>
    <s v="1 - 0"/>
    <s v="2 - 1"/>
    <s v="0 - 0"/>
    <s v="1 - 0"/>
    <s v="1 - 0"/>
    <s v="1 - 0"/>
    <s v="1 - 1"/>
    <s v="2 - 1"/>
    <n v="3376.04"/>
    <s v="Willem II"/>
    <s v="Jong FC Utrecht"/>
    <s v="Willem II v Jong FC Utrecht"/>
    <s v="29.08.2025"/>
    <s v="18:00"/>
    <s v="Dutch Eerste Divisie"/>
    <s v="Netherlands, Eerste Divisie"/>
    <n v="3"/>
    <n v="50"/>
    <n v="50"/>
    <n v="50"/>
    <s v="33.33"/>
    <s v="16.67"/>
    <s v="8.34"/>
    <s v="0.0"/>
    <s v="12.5"/>
    <s v="39.59"/>
    <s v="33.34"/>
    <s v="6.25"/>
    <n v="13"/>
    <n v="6.5"/>
    <x v="139"/>
    <s v="33.33"/>
    <s v="66.67"/>
    <s v="33.33"/>
    <s v="66.67"/>
    <s v="33.33"/>
    <s v="0.0"/>
    <s v="0.0"/>
    <n v="20.84"/>
    <n v="79.17"/>
    <s v="1.36"/>
    <s v="7.5"/>
    <x v="23"/>
    <s v="1.17"/>
    <s v="1.53"/>
    <s v="4.33"/>
    <n v="1"/>
    <n v="0"/>
    <x v="1"/>
  </r>
  <r>
    <n v="6634"/>
    <s v="None"/>
    <s v="98.0"/>
    <n v="2"/>
    <n v="1"/>
    <s v="2 - 1"/>
    <s v="nan"/>
    <s v="nan"/>
    <s v="None"/>
    <s v="nan"/>
    <n v="0"/>
    <s v="1 - 1"/>
    <s v="2 - 1"/>
    <s v="1 - 0"/>
    <s v="1 - 0"/>
    <s v="1 - 1"/>
    <s v="2 - 1"/>
    <s v="2 - 1"/>
    <s v="2 - 1"/>
    <n v="269.60000000000002"/>
    <s v="Norwich U21"/>
    <s v="Everton U21"/>
    <s v="Norwich U21 v Everton U21"/>
    <s v="29.08.2025"/>
    <s v="18:00"/>
    <s v="English Premier League 2 - Div 1"/>
    <s v="England, Premier League 2 Division One"/>
    <n v="2"/>
    <n v="75"/>
    <n v="50"/>
    <n v="50"/>
    <s v="50.0"/>
    <s v="25.0"/>
    <s v="12.5"/>
    <s v="31.25"/>
    <s v="6.25"/>
    <s v="18.75"/>
    <s v="12.5"/>
    <s v="18.75"/>
    <n v="16"/>
    <n v="6"/>
    <x v="119"/>
    <s v="0.0"/>
    <s v="100.0"/>
    <s v="100.0"/>
    <s v="0.0"/>
    <s v="75.0"/>
    <s v="50.0"/>
    <s v="0.0"/>
    <n v="50"/>
    <n v="50"/>
    <s v="1.95"/>
    <s v="3"/>
    <x v="22"/>
    <s v="1.1"/>
    <s v="1.87"/>
    <s v="3.1"/>
    <n v="1"/>
    <n v="0"/>
    <x v="1"/>
  </r>
  <r>
    <n v="6706"/>
    <s v="None"/>
    <s v="97.0"/>
    <n v="2"/>
    <n v="1"/>
    <s v="2 - 1"/>
    <s v="nan"/>
    <s v="nan"/>
    <s v="None"/>
    <s v="nan"/>
    <n v="0"/>
    <s v="0 - 1"/>
    <s v="2 - 1"/>
    <n v="0"/>
    <s v="0 - 1"/>
    <s v="0 - 1"/>
    <s v="0 - 1"/>
    <s v="0 - 1"/>
    <s v="2 - 1"/>
    <n v="0"/>
    <s v="Daegu FC"/>
    <s v="Suwon FC"/>
    <s v="Daegu Fc v Suwon FC"/>
    <s v="30.08.2025"/>
    <s v="10:00"/>
    <s v="South Korean K League 1"/>
    <s v="South-Korea, K League 1"/>
    <n v="27"/>
    <n v="93.75"/>
    <n v="93.75"/>
    <n v="62.5"/>
    <s v="37.5"/>
    <s v="0.0"/>
    <s v="10.7"/>
    <s v="10.06"/>
    <s v="19.49"/>
    <s v="12.57"/>
    <s v="17.61"/>
    <s v="29.58"/>
    <n v="8"/>
    <n v="5"/>
    <x v="1185"/>
    <s v="25.0"/>
    <s v="75.0"/>
    <s v="37.5"/>
    <s v="62.5"/>
    <s v="50.0"/>
    <s v="37.5"/>
    <s v="0.0"/>
    <n v="40.24"/>
    <n v="59.77"/>
    <s v="3"/>
    <s v="2.2"/>
    <x v="10"/>
    <s v="1.2"/>
    <s v="1.47"/>
    <s v="4.5"/>
    <n v="2"/>
    <n v="0"/>
    <x v="1"/>
  </r>
  <r>
    <n v="6751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0"/>
    <s v="1 - 0"/>
    <s v="2 - 1"/>
    <n v="122.32"/>
    <s v="Sandvikens"/>
    <s v="Orebro"/>
    <s v="Sandvikens v Orebro"/>
    <s v="30.08.2025"/>
    <s v="13:00"/>
    <s v="Swedish Superettan"/>
    <s v="Sweden, Superettan"/>
    <n v="20"/>
    <n v="75"/>
    <n v="50"/>
    <n v="31.25"/>
    <s v="12.5"/>
    <s v="6.25"/>
    <s v="18.0"/>
    <s v="14.4"/>
    <s v="15.38"/>
    <s v="16.21"/>
    <s v="15.3"/>
    <s v="20.73"/>
    <n v="-2"/>
    <n v="11"/>
    <x v="67"/>
    <s v="50.0"/>
    <s v="50.0"/>
    <s v="50.0"/>
    <s v="37.5"/>
    <s v="31.25"/>
    <s v="6.25"/>
    <s v="6.25"/>
    <n v="47.78"/>
    <n v="52.23"/>
    <s v="1.85"/>
    <s v="3.8"/>
    <x v="24"/>
    <s v="1.17"/>
    <s v="1.5"/>
    <s v="4.5"/>
    <n v="1"/>
    <n v="0"/>
    <x v="1"/>
  </r>
  <r>
    <n v="6752"/>
    <s v="None"/>
    <s v="95.0"/>
    <n v="2"/>
    <n v="1"/>
    <s v="2 - 1"/>
    <s v="nan"/>
    <s v="nan"/>
    <s v="None"/>
    <s v="nan"/>
    <n v="0"/>
    <s v="2 - 1"/>
    <s v="2 - 1"/>
    <s v="1 - 1"/>
    <s v="2 - 1"/>
    <s v="2 - 1"/>
    <s v="2 - 1"/>
    <s v="2 - 1"/>
    <s v="2 - 1"/>
    <n v="146.41"/>
    <s v="Landskrona"/>
    <s v="Sundsvall"/>
    <s v="Landskrona v Sundsvall"/>
    <s v="30.08.2025"/>
    <s v="13:00"/>
    <s v="Swedish Superettan"/>
    <s v="Sweden, Superettan"/>
    <n v="20"/>
    <n v="62.5"/>
    <n v="31.25"/>
    <n v="18.75"/>
    <s v="12.5"/>
    <s v="31.25"/>
    <s v="11.02"/>
    <s v="14.28"/>
    <s v="13.65"/>
    <s v="16.46"/>
    <s v="16.68"/>
    <s v="27.93"/>
    <n v="4"/>
    <n v="-2"/>
    <x v="166"/>
    <s v="50.0"/>
    <s v="50.0"/>
    <s v="50.0"/>
    <s v="50.0"/>
    <s v="25.0"/>
    <s v="0.0"/>
    <s v="0.0"/>
    <n v="38.94"/>
    <n v="61.06"/>
    <s v="1.91"/>
    <s v="3.9"/>
    <x v="5"/>
    <s v="1.29"/>
    <s v="1.3"/>
    <s v="6.5"/>
    <n v="1"/>
    <n v="0"/>
    <x v="1"/>
  </r>
  <r>
    <n v="6777"/>
    <s v="None"/>
    <s v="94.0"/>
    <n v="2"/>
    <n v="1"/>
    <s v="2 - 1"/>
    <s v="nan"/>
    <s v="nan"/>
    <s v="None"/>
    <s v="nan"/>
    <n v="0"/>
    <s v="0 - 1"/>
    <s v="2 - 1"/>
    <s v="0 - 0"/>
    <s v="0 - 1"/>
    <s v="0 - 1"/>
    <s v="2 - 1"/>
    <s v="2 - 1"/>
    <s v="2 - 1"/>
    <n v="38.03"/>
    <s v="Eastleigh"/>
    <s v="Altrincham"/>
    <s v="Eastleigh v Altrincham"/>
    <s v="30.08.2025"/>
    <s v="14:00"/>
    <s v="English National League"/>
    <s v="England, National League"/>
    <n v="5"/>
    <n v="80"/>
    <n v="40"/>
    <n v="20"/>
    <s v="20.0"/>
    <s v="20.0"/>
    <s v="10.0"/>
    <s v="23.64"/>
    <s v="14.55"/>
    <s v="20.3"/>
    <s v="4.55"/>
    <s v="26.97"/>
    <n v="1"/>
    <n v="1.5"/>
    <x v="125"/>
    <s v="40.0"/>
    <s v="60.0"/>
    <s v="60.0"/>
    <s v="40.0"/>
    <s v="50.0"/>
    <s v="0.0"/>
    <s v="0.0"/>
    <n v="48.18"/>
    <n v="51.82"/>
    <s v="2.6"/>
    <s v="2.4"/>
    <x v="4"/>
    <s v="1.2"/>
    <s v="1.36"/>
    <s v="5.5"/>
    <n v="2"/>
    <n v="0"/>
    <x v="1"/>
  </r>
  <r>
    <n v="6800"/>
    <s v="None"/>
    <s v="95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448.74"/>
    <s v="Sutton Utd"/>
    <s v="Carlisle"/>
    <s v="Sutton Utd v Carlisle"/>
    <s v="30.08.2025"/>
    <s v="14:00"/>
    <s v="English National League"/>
    <s v="England, National League"/>
    <n v="5"/>
    <n v="70"/>
    <n v="50"/>
    <n v="50"/>
    <s v="30.0"/>
    <s v="40.0"/>
    <s v="13.84"/>
    <s v="9.82"/>
    <s v="10.27"/>
    <s v="26.79"/>
    <s v="20.09"/>
    <s v="19.2"/>
    <n v="35"/>
    <n v="0.5"/>
    <x v="76"/>
    <s v="0.0"/>
    <s v="80.0"/>
    <s v="60.0"/>
    <s v="40.0"/>
    <s v="40.0"/>
    <s v="0.0"/>
    <s v="0.0"/>
    <n v="33.93"/>
    <n v="66.069999999999993"/>
    <s v="3.5"/>
    <s v="1.91"/>
    <x v="4"/>
    <s v="1.22"/>
    <s v="1.33"/>
    <s v="5.5"/>
    <n v="2"/>
    <n v="0"/>
    <x v="1"/>
  </r>
  <r>
    <n v="6850"/>
    <s v="None"/>
    <s v="96.0"/>
    <n v="2"/>
    <n v="1"/>
    <s v="2 - 1"/>
    <s v="nan"/>
    <s v="nan"/>
    <s v="None"/>
    <s v="nan"/>
    <n v="0"/>
    <s v="1 - 0"/>
    <s v="2 - 1"/>
    <s v="0 - 0"/>
    <s v="1 - 0"/>
    <s v="1 - 0"/>
    <s v="1 - 0"/>
    <s v="2 - 1"/>
    <s v="2 - 1"/>
    <n v="654.75"/>
    <s v="Hemel Hempstead"/>
    <s v="Torquay"/>
    <s v="Hemel Hempstead v Torquay"/>
    <s v="30.08.2025"/>
    <s v="14:00"/>
    <s v="English National League South"/>
    <s v="England, National League - South"/>
    <n v="5"/>
    <n v="90"/>
    <n v="60"/>
    <n v="40"/>
    <s v="10.0"/>
    <s v="20.0"/>
    <s v="23.61"/>
    <s v="11.12"/>
    <s v="30.56"/>
    <s v="8.34"/>
    <s v="2.78"/>
    <s v="23.61"/>
    <n v="-2"/>
    <n v="-8"/>
    <x v="360"/>
    <s v="40.0"/>
    <s v="60.0"/>
    <s v="40.0"/>
    <s v="60.0"/>
    <s v="50.0"/>
    <s v="30.0"/>
    <s v="10.0"/>
    <n v="65.28"/>
    <n v="34.72"/>
    <s v="4.4"/>
    <s v="1.67"/>
    <x v="19"/>
    <s v="1.22"/>
    <s v="1.33"/>
    <s v="-"/>
    <n v="2"/>
    <n v="0"/>
    <x v="1"/>
  </r>
  <r>
    <n v="6854"/>
    <s v="None"/>
    <s v="97.0"/>
    <n v="2"/>
    <n v="1"/>
    <s v="2 - 1"/>
    <s v="nan"/>
    <s v="nan"/>
    <s v="None"/>
    <s v="nan"/>
    <n v="0"/>
    <s v="0 - 1"/>
    <s v="2 - 1"/>
    <s v="0 - 1"/>
    <s v="0 - 1"/>
    <s v="0 - 1"/>
    <s v="0 - 1"/>
    <s v="1 - 1"/>
    <s v="2 - 1"/>
    <n v="85.52"/>
    <s v="AFC Totton"/>
    <s v="Eastbourne"/>
    <s v="AFC Totton v Eastbourne"/>
    <s v="30.08.2025"/>
    <s v="14:00"/>
    <s v="English National League South"/>
    <s v="England, National League - South"/>
    <n v="5"/>
    <n v="70"/>
    <n v="40"/>
    <n v="20"/>
    <s v="10.0"/>
    <s v="20.0"/>
    <s v="22.15"/>
    <s v="12.15"/>
    <s v="19.29"/>
    <s v="18.57"/>
    <s v="12.15"/>
    <s v="15.72"/>
    <n v="-26"/>
    <n v="4"/>
    <x v="244"/>
    <s v="60.0"/>
    <s v="40.0"/>
    <s v="40.0"/>
    <s v="60.0"/>
    <s v="40.0"/>
    <s v="20.0"/>
    <s v="0.0"/>
    <n v="53.57"/>
    <n v="46.43"/>
    <s v="2"/>
    <s v="3.3"/>
    <x v="4"/>
    <s v="1.25"/>
    <s v="1.29"/>
    <s v="-"/>
    <n v="1"/>
    <n v="0"/>
    <x v="1"/>
  </r>
  <r>
    <n v="6925"/>
    <s v="None"/>
    <s v="95.0"/>
    <n v="2"/>
    <n v="1"/>
    <s v="2 - 1"/>
    <s v="nan"/>
    <s v="nan"/>
    <s v="None"/>
    <s v="None"/>
    <n v="0"/>
    <s v="2 - 1"/>
    <s v="2 - 1"/>
    <s v="1 - 1"/>
    <s v="2 - 1"/>
    <s v="2 - 1"/>
    <s v="2 - 1"/>
    <s v="2 - 1"/>
    <s v="2 - 1"/>
    <n v="634.9"/>
    <s v="Independiente Rivadavia"/>
    <s v="Argentinos Juniors"/>
    <s v="Independiente Rivadavia v Argentinos Juniors"/>
    <s v="30.08.2025"/>
    <s v="20:00"/>
    <s v="Argentinian Primera Division"/>
    <s v="Argentina, Liga Profesional Argentina"/>
    <n v="22"/>
    <n v="68.75"/>
    <n v="56.25"/>
    <n v="18.75"/>
    <s v="12.5"/>
    <s v="37.5"/>
    <s v="10.9"/>
    <s v="15.37"/>
    <s v="13.48"/>
    <s v="19.66"/>
    <s v="14.64"/>
    <s v="25.97"/>
    <n v="23"/>
    <n v="-12.5"/>
    <x v="1186"/>
    <s v="50.0"/>
    <s v="37.5"/>
    <s v="25.0"/>
    <s v="50.0"/>
    <s v="25.0"/>
    <s v="6.25"/>
    <s v="0.0"/>
    <n v="39.74"/>
    <n v="60.26"/>
    <s v="3"/>
    <s v="2.6"/>
    <x v="2"/>
    <s v="1.67"/>
    <s v="1.1"/>
    <s v="17"/>
    <n v="2"/>
    <n v="0"/>
    <x v="1"/>
  </r>
  <r>
    <n v="6932"/>
    <s v="None"/>
    <s v="96.0"/>
    <n v="2"/>
    <n v="1"/>
    <s v="2 - 1"/>
    <s v="nan"/>
    <s v="nan"/>
    <s v="None"/>
    <s v="None"/>
    <n v="0"/>
    <s v="2 - 1"/>
    <s v="2 - 1"/>
    <s v="0 - 0"/>
    <s v="0 - 1"/>
    <s v="2 - 1"/>
    <s v="2 - 1"/>
    <n v="0"/>
    <s v="2 - 1"/>
    <n v="34861.64"/>
    <s v="Real Madrid"/>
    <s v="Mallorca"/>
    <s v="Real Madrid v Mallorca"/>
    <s v="30.08.2025"/>
    <s v="19:30"/>
    <s v="Spanish La Liga"/>
    <s v="Spain, La Liga"/>
    <n v="2"/>
    <n v="75"/>
    <n v="50"/>
    <n v="0"/>
    <s v="0.0"/>
    <s v="50.0"/>
    <s v="10.0"/>
    <s v="10.0"/>
    <s v="22.5"/>
    <s v="12.5"/>
    <s v="0.0"/>
    <s v="45.0"/>
    <n v="-29"/>
    <n v="-1.5"/>
    <x v="96"/>
    <s v="100.0"/>
    <s v="0.0"/>
    <s v="0.0"/>
    <s v="100.0"/>
    <s v="25.0"/>
    <s v="0.0"/>
    <s v="0.0"/>
    <n v="42.5"/>
    <n v="57.5"/>
    <s v="1.18"/>
    <s v="18"/>
    <x v="39"/>
    <s v="1.14"/>
    <s v="1.57"/>
    <s v="4.2"/>
    <n v="1"/>
    <n v="0"/>
    <x v="1"/>
  </r>
  <r>
    <n v="6943"/>
    <s v="None"/>
    <s v="96.0"/>
    <n v="2"/>
    <n v="1"/>
    <s v="2 - 1"/>
    <s v="nan"/>
    <s v="nan"/>
    <s v="None"/>
    <s v="nan"/>
    <n v="0"/>
    <s v="0 - 1"/>
    <s v="2 - 1"/>
    <s v="0 - 1"/>
    <s v="0 - 1"/>
    <s v="0 - 1"/>
    <s v="0 - 1"/>
    <s v="2 - 1"/>
    <s v="2 - 1"/>
    <n v="89.45"/>
    <s v="Tampa Bay Rowdies"/>
    <s v="Pittsburgh Riverhounds"/>
    <s v="Tampa Bay Rowdies v Pittsburgh Riverhounds"/>
    <s v="30.08.2025"/>
    <s v="23:30"/>
    <s v="US United Soccer League"/>
    <s v="USA, USL Championship"/>
    <n v="20"/>
    <n v="75"/>
    <n v="37.5"/>
    <n v="18.75"/>
    <s v="0.0"/>
    <s v="25.0"/>
    <s v="11.13"/>
    <s v="10.45"/>
    <s v="23.81"/>
    <s v="9.24"/>
    <s v="27.32"/>
    <s v="18.07"/>
    <n v="12"/>
    <n v="6"/>
    <x v="1187"/>
    <s v="37.5"/>
    <s v="62.5"/>
    <s v="37.5"/>
    <s v="50.0"/>
    <s v="37.5"/>
    <s v="12.5"/>
    <s v="0.0"/>
    <n v="45.38"/>
    <n v="54.62"/>
    <s v="2.3"/>
    <s v="2.9"/>
    <x v="0"/>
    <s v="1.36"/>
    <s v="1.22"/>
    <s v="8"/>
    <n v="1"/>
    <n v="0"/>
    <x v="1"/>
  </r>
  <r>
    <n v="6947"/>
    <s v="None"/>
    <s v="96.0"/>
    <n v="2"/>
    <n v="1"/>
    <s v="2 - 1"/>
    <s v="nan"/>
    <s v="nan"/>
    <s v="None"/>
    <s v="nan"/>
    <n v="0"/>
    <s v="0 - 1"/>
    <s v="2 - 1"/>
    <s v="0 - 1"/>
    <s v="0 - 1"/>
    <s v="0 - 1"/>
    <s v="0 - 1"/>
    <s v="0 - 1"/>
    <s v="2 - 1"/>
    <n v="42.92"/>
    <s v="Deportes Iquique"/>
    <s v="Deportes Limache"/>
    <s v="Deportes Iquique v Deportes Limache"/>
    <s v="31.08.2025"/>
    <s v="00:00"/>
    <s v="Chilean Primera Division"/>
    <s v="Chile, Primera División"/>
    <n v="21"/>
    <n v="75"/>
    <n v="56.25"/>
    <n v="43.75"/>
    <s v="6.25"/>
    <s v="18.75"/>
    <s v="9.08"/>
    <s v="10.87"/>
    <s v="17.02"/>
    <s v="14.59"/>
    <s v="18.41"/>
    <s v="30.04"/>
    <n v="7"/>
    <n v="9.5"/>
    <x v="693"/>
    <s v="37.5"/>
    <s v="62.5"/>
    <s v="50.0"/>
    <s v="37.5"/>
    <s v="18.75"/>
    <s v="6.25"/>
    <s v="0.0"/>
    <n v="36.97"/>
    <n v="63.04"/>
    <s v="2.25"/>
    <s v="2.88"/>
    <x v="4"/>
    <s v="1.29"/>
    <s v="1.33"/>
    <s v="6.5"/>
    <n v="1"/>
    <n v="0"/>
    <x v="1"/>
  </r>
  <r>
    <n v="6980"/>
    <s v="None"/>
    <s v="96.0"/>
    <n v="2"/>
    <n v="1"/>
    <s v="2 - 1"/>
    <s v="nan"/>
    <s v="nan"/>
    <s v="None"/>
    <s v="nan"/>
    <n v="0"/>
    <s v="0 - 0"/>
    <s v="2 - 1"/>
    <s v="0 - 0"/>
    <s v="0 - 0"/>
    <s v="0 - 0"/>
    <s v="1 - 0"/>
    <s v="1 - 1"/>
    <s v="2 - 1"/>
    <n v="0"/>
    <s v="Paju Citizen"/>
    <s v="Gangneung City"/>
    <s v="Paju Citizen v Gangneung City"/>
    <s v="31.08.2025"/>
    <s v="10:00"/>
    <s v="South Korean K3 League"/>
    <s v="South-Korea, K3 League"/>
    <n v="20"/>
    <n v="81.25"/>
    <n v="56.25"/>
    <n v="43.75"/>
    <s v="6.25"/>
    <s v="12.5"/>
    <s v="12.24"/>
    <s v="9.47"/>
    <s v="17.48"/>
    <s v="19.56"/>
    <s v="16.78"/>
    <s v="24.48"/>
    <n v="6"/>
    <n v="5"/>
    <x v="1188"/>
    <s v="37.5"/>
    <s v="62.5"/>
    <s v="75.0"/>
    <s v="25.0"/>
    <s v="37.5"/>
    <s v="18.75"/>
    <s v="0.0"/>
    <n v="39.18"/>
    <n v="60.83"/>
    <s v="3.4"/>
    <s v="2"/>
    <x v="6"/>
    <s v="1.29"/>
    <s v="1.25"/>
    <s v="7.5"/>
    <n v="2"/>
    <n v="0"/>
    <x v="1"/>
  </r>
  <r>
    <n v="6981"/>
    <s v="None"/>
    <s v="98.0"/>
    <n v="2"/>
    <n v="1"/>
    <s v="2 - 1"/>
    <s v="nan"/>
    <s v="nan"/>
    <s v="None"/>
    <s v="nan"/>
    <n v="0"/>
    <s v="0 - 0"/>
    <s v="2 - 1"/>
    <s v="0 - 0"/>
    <s v="0 - 0"/>
    <s v="0 - 0"/>
    <s v="0 - 1"/>
    <s v="1 - 1"/>
    <s v="2 - 1"/>
    <n v="71.42"/>
    <s v="Daejeon Citizen"/>
    <s v="Gimcheon Sangmu"/>
    <s v="Daejeon Citizen v Gimcheon Sangmu"/>
    <s v="31.08.2025"/>
    <s v="10:00"/>
    <s v="South Korean K League 1"/>
    <s v="South-Korea, K League 1"/>
    <n v="27"/>
    <n v="81.25"/>
    <n v="62.5"/>
    <n v="50"/>
    <s v="31.25"/>
    <s v="12.5"/>
    <s v="9.07"/>
    <s v="9.14"/>
    <s v="21.69"/>
    <s v="16.07"/>
    <s v="13.28"/>
    <s v="30.78"/>
    <n v="6"/>
    <n v="-6"/>
    <x v="58"/>
    <s v="50.0"/>
    <s v="50.0"/>
    <s v="37.5"/>
    <s v="50.0"/>
    <s v="37.5"/>
    <s v="25.0"/>
    <s v="6.25"/>
    <n v="39.89"/>
    <n v="60.12"/>
    <s v="2.7"/>
    <s v="2.5"/>
    <x v="5"/>
    <s v="1.22"/>
    <s v="1.4"/>
    <s v="5.5"/>
    <n v="2"/>
    <n v="0"/>
    <x v="1"/>
  </r>
  <r>
    <n v="7011"/>
    <s v="None"/>
    <s v="95.0"/>
    <n v="2"/>
    <n v="1"/>
    <s v="2 - 1"/>
    <s v="nan"/>
    <s v="nan"/>
    <s v="None"/>
    <s v="nan"/>
    <n v="0"/>
    <s v="2 - 1"/>
    <s v="2 - 1"/>
    <s v="2 - 1"/>
    <s v="2 - 1"/>
    <s v="2 - 1"/>
    <s v="2 - 1"/>
    <s v="2 - 1"/>
    <s v="2 - 1"/>
    <n v="1915.18"/>
    <s v="Argeș Pitești"/>
    <s v="FC Metaloglobus Bucuresti"/>
    <s v="Arges Pitesti v FC Metaloglobus Bucuresti"/>
    <s v="31.08.2025"/>
    <s v="13:00"/>
    <s v="Romanian Liga I"/>
    <s v="Romania, Liga I"/>
    <n v="7"/>
    <n v="92.86"/>
    <n v="64.290000000000006"/>
    <n v="35.72"/>
    <s v="7.15"/>
    <s v="21.43"/>
    <s v="9.32"/>
    <s v="18.87"/>
    <s v="26.59"/>
    <s v="14.09"/>
    <s v="12.28"/>
    <s v="18.87"/>
    <n v="-15"/>
    <n v="5.5"/>
    <x v="691"/>
    <s v="57.14"/>
    <s v="42.86"/>
    <s v="14.29"/>
    <s v="85.71"/>
    <s v="50.0"/>
    <s v="28.57"/>
    <s v="0.0"/>
    <n v="54.78"/>
    <n v="45.23"/>
    <s v="1.5"/>
    <s v="6.5"/>
    <x v="24"/>
    <s v="1.4"/>
    <s v="1.22"/>
    <s v="8.5"/>
    <n v="1"/>
    <n v="0"/>
    <x v="1"/>
  </r>
  <r>
    <n v="7012"/>
    <s v="None"/>
    <s v="96.0"/>
    <n v="2"/>
    <n v="1"/>
    <s v="2 - 1"/>
    <s v="nan"/>
    <s v="nan"/>
    <s v="None"/>
    <s v="nan"/>
    <n v="0"/>
    <s v="0 - 1"/>
    <s v="2 - 1"/>
    <s v="0 - 0"/>
    <s v="0 - 0"/>
    <s v="0 - 1"/>
    <s v="0 - 1"/>
    <s v="1 - 1"/>
    <s v="2 - 1"/>
    <n v="122776.27"/>
    <s v="Brighton"/>
    <s v="Man City"/>
    <s v="Brighton v Man City"/>
    <s v="31.08.2025"/>
    <s v="13:00"/>
    <s v="English Premier League"/>
    <s v="England, Premier League"/>
    <n v="2"/>
    <n v="100"/>
    <n v="25"/>
    <n v="25"/>
    <s v="0.0"/>
    <s v="25.0"/>
    <s v="0.0"/>
    <s v="12.5"/>
    <s v="33.34"/>
    <s v="25.0"/>
    <s v="8.34"/>
    <s v="20.84"/>
    <n v="19"/>
    <n v="0.5"/>
    <x v="119"/>
    <s v="50.0"/>
    <s v="50.0"/>
    <s v="50.0"/>
    <s v="50.0"/>
    <s v="50.0"/>
    <s v="0.0"/>
    <s v="0.0"/>
    <n v="45.84"/>
    <n v="54.17"/>
    <s v="3.9"/>
    <s v="1.91"/>
    <x v="22"/>
    <s v="1.14"/>
    <s v="1.53"/>
    <s v="4.2"/>
    <n v="2"/>
    <n v="0"/>
    <x v="1"/>
  </r>
  <r>
    <n v="7023"/>
    <s v="None"/>
    <s v="93.0"/>
    <n v="2"/>
    <n v="1"/>
    <s v="2 - 1"/>
    <s v="nan"/>
    <s v="nan"/>
    <s v="None"/>
    <s v="nan"/>
    <n v="0"/>
    <s v="0 - 0"/>
    <s v="2 - 1"/>
    <s v="0 - 0"/>
    <s v="0 - 0"/>
    <s v="0 - 0"/>
    <s v="1 - 0"/>
    <s v="1 - 1"/>
    <s v="2 - 1"/>
    <n v="977.47"/>
    <s v="Ilves"/>
    <s v="IFK Mariehamn"/>
    <s v="Ilves v IFK Mariehamn"/>
    <s v="31.08.2025"/>
    <s v="14:00"/>
    <s v="Finnish Veikkausliiga"/>
    <s v="Finland, Veikkausliiga"/>
    <n v="21"/>
    <n v="75"/>
    <n v="50"/>
    <n v="37.5"/>
    <s v="25.0"/>
    <s v="31.25"/>
    <s v="14.9"/>
    <s v="9.93"/>
    <s v="8.51"/>
    <s v="19.87"/>
    <s v="19.88"/>
    <s v="26.91"/>
    <n v="-16"/>
    <n v="0"/>
    <x v="1189"/>
    <s v="75.0"/>
    <s v="25.0"/>
    <s v="12.5"/>
    <s v="75.0"/>
    <s v="18.75"/>
    <s v="6.25"/>
    <s v="6.25"/>
    <n v="33.340000000000003"/>
    <n v="66.66"/>
    <s v="1.14"/>
    <s v="12"/>
    <x v="33"/>
    <s v="1.07"/>
    <s v="1.9"/>
    <s v="2.88"/>
    <n v="1"/>
    <n v="0"/>
    <x v="1"/>
  </r>
  <r>
    <n v="7038"/>
    <s v="None"/>
    <s v="92.0"/>
    <n v="2"/>
    <n v="1"/>
    <s v="2 - 1"/>
    <s v="nan"/>
    <s v="nan"/>
    <s v="None"/>
    <s v="nan"/>
    <n v="0"/>
    <s v="1 - 0"/>
    <s v="2 - 1"/>
    <s v="0 - 0"/>
    <s v="0 - 0"/>
    <s v="1 - 0"/>
    <s v="2 - 1"/>
    <s v="2 - 1"/>
    <s v="2 - 1"/>
    <n v="4349.1899999999996"/>
    <s v="Andorra CF"/>
    <s v="Burgos"/>
    <s v="Andorra CF v Burgos"/>
    <s v="31.08.2025"/>
    <s v="15:00"/>
    <s v="Spanish Segunda Division"/>
    <s v="Spain, Segunda División"/>
    <n v="2"/>
    <n v="75"/>
    <n v="50"/>
    <n v="50"/>
    <s v="25.0"/>
    <s v="25.0"/>
    <s v="25.0"/>
    <s v="8.34"/>
    <s v="8.34"/>
    <s v="8.34"/>
    <s v="25.0"/>
    <s v="25.0"/>
    <n v="12"/>
    <n v="-12"/>
    <x v="76"/>
    <s v="50.0"/>
    <s v="50.0"/>
    <s v="50.0"/>
    <s v="0.0"/>
    <s v="25.0"/>
    <s v="25.0"/>
    <s v="0.0"/>
    <n v="41.67"/>
    <n v="58.34"/>
    <s v="2.1"/>
    <s v="3.4"/>
    <x v="13"/>
    <s v="1.5"/>
    <s v="1.14"/>
    <s v="11"/>
    <n v="1"/>
    <n v="0"/>
    <x v="1"/>
  </r>
  <r>
    <n v="7041"/>
    <s v="None"/>
    <s v="94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1184.81"/>
    <s v="Viking"/>
    <s v="Rosenborg"/>
    <s v="Viking v Rosenborg"/>
    <s v="31.08.2025"/>
    <s v="15:00"/>
    <s v="Norwegian Eliteserien"/>
    <s v="Norway, Eliteserien"/>
    <n v="18"/>
    <n v="87.5"/>
    <n v="56.25"/>
    <n v="43.75"/>
    <s v="25.0"/>
    <s v="25.0"/>
    <s v="12.41"/>
    <s v="16.85"/>
    <s v="17.96"/>
    <s v="12.67"/>
    <s v="15.32"/>
    <s v="24.81"/>
    <n v="-5"/>
    <n v="-6.5"/>
    <x v="1190"/>
    <s v="62.5"/>
    <s v="37.5"/>
    <s v="50.0"/>
    <s v="50.0"/>
    <s v="43.75"/>
    <s v="18.75"/>
    <s v="12.5"/>
    <n v="47.22"/>
    <n v="52.79"/>
    <s v="1.67"/>
    <s v="4.33"/>
    <x v="14"/>
    <s v="1.13"/>
    <s v="1.65"/>
    <s v="3.8"/>
    <n v="1"/>
    <n v="0"/>
    <x v="1"/>
  </r>
  <r>
    <n v="7048"/>
    <s v="None"/>
    <s v="95.0"/>
    <n v="2"/>
    <n v="1"/>
    <s v="2 - 1"/>
    <s v="nan"/>
    <s v="nan"/>
    <s v="None"/>
    <s v="nan"/>
    <n v="0"/>
    <s v="0 - 1"/>
    <s v="2 - 1"/>
    <s v="0 - 0"/>
    <s v="0 - 1"/>
    <s v="0 - 1"/>
    <s v="0 - 1"/>
    <s v="0 - 1"/>
    <s v="2 - 1"/>
    <n v="76.239999999999995"/>
    <s v="IK Brage"/>
    <s v="Trelleborgs"/>
    <s v="IK Brage v Trelleborgs"/>
    <s v="31.08.2025"/>
    <s v="13:00"/>
    <s v="Swedish Superettan"/>
    <s v="Sweden, Superettan"/>
    <n v="20"/>
    <n v="75"/>
    <n v="68.75"/>
    <n v="50"/>
    <s v="18.75"/>
    <s v="25.0"/>
    <s v="14.64"/>
    <s v="8.81"/>
    <s v="21.24"/>
    <s v="14.64"/>
    <s v="18.04"/>
    <s v="22.66"/>
    <n v="-14"/>
    <n v="3"/>
    <x v="597"/>
    <s v="37.5"/>
    <s v="62.5"/>
    <s v="25.0"/>
    <s v="50.0"/>
    <s v="37.5"/>
    <s v="12.5"/>
    <s v="6.25"/>
    <n v="44.68"/>
    <n v="55.33"/>
    <s v="2.2"/>
    <s v="3"/>
    <x v="10"/>
    <s v="1.2"/>
    <s v="1.4"/>
    <s v="5.5"/>
    <n v="1"/>
    <n v="0"/>
    <x v="1"/>
  </r>
  <r>
    <n v="7065"/>
    <s v="None"/>
    <s v="98.0"/>
    <n v="2"/>
    <n v="1"/>
    <s v="2 - 1"/>
    <s v="nan"/>
    <s v="nan"/>
    <s v="None"/>
    <s v="nan"/>
    <n v="0"/>
    <s v="0 - 0"/>
    <s v="2 - 1"/>
    <s v="0 - 0"/>
    <s v="0 - 0"/>
    <s v="0 - 0"/>
    <s v="1 - 0"/>
    <s v="1 - 0"/>
    <s v="2 - 1"/>
    <n v="288.32"/>
    <s v="Pendikspor"/>
    <s v="Sivasspor"/>
    <s v="Pendikspor v Sivasspor"/>
    <s v="31.08.2025"/>
    <s v="16:00"/>
    <s v="Turkish 1 Lig"/>
    <s v="Turkey, 1. Lig"/>
    <n v="3"/>
    <n v="100"/>
    <n v="33.33"/>
    <n v="33.33"/>
    <s v="33.33"/>
    <s v="16.67"/>
    <s v="5.0"/>
    <s v="15.0"/>
    <s v="15.0"/>
    <s v="15.0"/>
    <s v="30.0"/>
    <s v="20.0"/>
    <n v="-23"/>
    <n v="3.5"/>
    <x v="126"/>
    <s v="33.33"/>
    <s v="66.67"/>
    <s v="0.0"/>
    <s v="100.0"/>
    <s v="33.34"/>
    <s v="16.67"/>
    <s v="0.0"/>
    <n v="35"/>
    <n v="65"/>
    <s v="2.4"/>
    <s v="2.6"/>
    <x v="4"/>
    <s v="1.25"/>
    <s v="1.33"/>
    <s v="6.5"/>
    <n v="1"/>
    <n v="0"/>
    <x v="1"/>
  </r>
  <r>
    <n v="7067"/>
    <s v="None"/>
    <s v="95.0"/>
    <n v="2"/>
    <n v="1"/>
    <s v="2 - 1"/>
    <s v="nan"/>
    <s v="nan"/>
    <s v="None"/>
    <s v="nan"/>
    <n v="0"/>
    <s v="1 - 0"/>
    <s v="2 - 1"/>
    <s v="0 - 0"/>
    <s v="0 - 0"/>
    <s v="1 - 0"/>
    <s v="1 - 0"/>
    <s v="2 - 0"/>
    <s v="2 - 1"/>
    <n v="82.23"/>
    <s v="Ethnikos Achnas"/>
    <s v="Omonia"/>
    <s v="Ethnikos Achnas v Omonia"/>
    <s v="31.08.2025"/>
    <s v="16:00"/>
    <s v="Cypriot 1st Division"/>
    <s v="Cyprus, 1. Division"/>
    <n v="0"/>
    <n v="0"/>
    <n v="0"/>
    <n v="0"/>
    <s v="0.0"/>
    <s v="50.0"/>
    <s v="0.0"/>
    <s v="0.0"/>
    <s v="0.0"/>
    <s v="0.0"/>
    <s v="0.0"/>
    <s v="0.0"/>
    <n v="-4"/>
    <n v="3"/>
    <x v="28"/>
    <s v="0.0"/>
    <s v="0.0"/>
    <s v="0.0"/>
    <s v="0.0"/>
    <s v="0.0"/>
    <s v="0.0"/>
    <s v="0.0"/>
    <n v="0"/>
    <n v="0"/>
    <s v="5"/>
    <s v="1.5"/>
    <x v="20"/>
    <s v="1.2"/>
    <s v="1.5"/>
    <s v="4.5"/>
    <n v="2"/>
    <n v="0"/>
    <x v="1"/>
  </r>
  <r>
    <n v="7070"/>
    <s v="None"/>
    <s v="94.0"/>
    <n v="2"/>
    <n v="1"/>
    <s v="2 - 1"/>
    <s v="nan"/>
    <s v="nan"/>
    <s v="None"/>
    <s v="nan"/>
    <n v="0"/>
    <s v="2 - 0"/>
    <s v="2 - 1"/>
    <s v="1 - 0"/>
    <s v="1 - 0"/>
    <s v="2 - 0"/>
    <s v="2 - 1"/>
    <s v="2 - 1"/>
    <s v="2 - 1"/>
    <n v="621.07000000000005"/>
    <s v="PFC Levski Sofia"/>
    <s v="CSKA 1948 Sofia"/>
    <s v="PFC Levski Sofia v CSKA 1948 Sofia"/>
    <s v="31.08.2025"/>
    <s v="16:15"/>
    <s v="Bulgarian A League"/>
    <s v="Bulgaria, First League"/>
    <n v="5"/>
    <n v="73.34"/>
    <n v="55"/>
    <n v="10"/>
    <s v="10.0"/>
    <s v="46.67"/>
    <s v="11.54"/>
    <s v="3.85"/>
    <s v="30.77"/>
    <s v="7.69"/>
    <s v="26.93"/>
    <s v="19.23"/>
    <n v="-9"/>
    <n v="-8.5"/>
    <x v="870"/>
    <s v="60.0"/>
    <s v="20.0"/>
    <s v="83.33"/>
    <s v="16.67"/>
    <s v="28.34"/>
    <s v="8.34"/>
    <s v="0.0"/>
    <n v="46.16"/>
    <n v="53.85"/>
    <s v="1.7"/>
    <s v="4.6"/>
    <x v="4"/>
    <s v="1.4"/>
    <s v="1.2"/>
    <s v="8.5"/>
    <n v="1"/>
    <n v="0"/>
    <x v="1"/>
  </r>
  <r>
    <n v="7090"/>
    <s v="None"/>
    <s v="95.0"/>
    <n v="2"/>
    <n v="1"/>
    <s v="2 - 1"/>
    <s v="nan"/>
    <s v="nan"/>
    <s v="None"/>
    <s v="None"/>
    <n v="0"/>
    <s v="1 - 0"/>
    <s v="2 - 1"/>
    <s v="0 - 0"/>
    <s v="0 - 0"/>
    <s v="1 - 0"/>
    <s v="1 - 0"/>
    <s v="2 - 0"/>
    <s v="2 - 1"/>
    <n v="2126.54"/>
    <s v="Shamrock Rovers"/>
    <s v="Drogheda"/>
    <s v="Shamrock Rovers v Drogheda"/>
    <s v="31.08.2025"/>
    <s v="18:00"/>
    <s v="Irish Premier Division"/>
    <s v="Ireland, Premier Division"/>
    <n v="27"/>
    <n v="56.25"/>
    <n v="37.5"/>
    <n v="12.5"/>
    <s v="6.25"/>
    <s v="43.75"/>
    <s v="9.54"/>
    <s v="12.6"/>
    <s v="23.2"/>
    <s v="9.37"/>
    <s v="24.27"/>
    <s v="21.03"/>
    <n v="-9"/>
    <n v="-4.5"/>
    <x v="1191"/>
    <s v="50.0"/>
    <s v="37.5"/>
    <s v="62.5"/>
    <s v="25.0"/>
    <s v="43.75"/>
    <s v="12.5"/>
    <s v="0.0"/>
    <n v="45.35"/>
    <n v="54.66"/>
    <s v="1.44"/>
    <s v="7.5"/>
    <x v="20"/>
    <s v="1.36"/>
    <s v="1.22"/>
    <s v="8"/>
    <n v="1"/>
    <n v="0"/>
    <x v="1"/>
  </r>
  <r>
    <n v="7100"/>
    <s v="None"/>
    <s v="95.0"/>
    <n v="2"/>
    <n v="1"/>
    <s v="2 - 1"/>
    <s v="nan"/>
    <s v="nan"/>
    <s v="None"/>
    <s v="None"/>
    <n v="0"/>
    <s v="1 - 1"/>
    <s v="2 - 1"/>
    <s v="0 - 0"/>
    <s v="1 - 0"/>
    <s v="1 - 1"/>
    <s v="2 - 1"/>
    <s v="2 - 1"/>
    <s v="2 - 1"/>
    <n v="1846.81"/>
    <s v="Ludogorets"/>
    <s v="Botev Plovdiv"/>
    <s v="Ludogorets v Botev Plovdiv"/>
    <s v="31.08.2025"/>
    <s v="18:30"/>
    <s v="Bulgarian A League"/>
    <s v="Bulgaria, First League"/>
    <n v="5"/>
    <n v="70"/>
    <n v="60"/>
    <n v="20"/>
    <s v="20.0"/>
    <s v="40.0"/>
    <s v="8.34"/>
    <s v="22.02"/>
    <s v="11.31"/>
    <s v="19.65"/>
    <s v="3.57"/>
    <s v="35.12"/>
    <n v="-25"/>
    <n v="-2.5"/>
    <x v="244"/>
    <s v="60.0"/>
    <s v="20.0"/>
    <s v="20.0"/>
    <s v="80.0"/>
    <s v="40.0"/>
    <s v="0.0"/>
    <s v="0.0"/>
    <n v="41.67"/>
    <n v="58.34"/>
    <s v="1.29"/>
    <s v="9"/>
    <x v="23"/>
    <s v="1.22"/>
    <s v="1.4"/>
    <s v="5.5"/>
    <n v="1"/>
    <n v="0"/>
    <x v="1"/>
  </r>
  <r>
    <n v="7112"/>
    <s v="None"/>
    <s v="96.0"/>
    <n v="2"/>
    <n v="1"/>
    <s v="2 - 1"/>
    <s v="nan"/>
    <s v="nan"/>
    <s v="None"/>
    <s v="None"/>
    <n v="0"/>
    <s v="1 - 0"/>
    <s v="2 - 1"/>
    <s v="0 - 0"/>
    <s v="0 - 0"/>
    <s v="1 - 0"/>
    <s v="1 - 0"/>
    <s v="1 - 1"/>
    <s v="2 - 1"/>
    <n v="13.82"/>
    <s v="CD MAIPU"/>
    <s v="Deportivo Madryn"/>
    <s v="CD Maipu v Deportivo Madryn"/>
    <s v="31.08.2025"/>
    <s v="18:30"/>
    <s v="Argentinian Primera B Nacional"/>
    <s v="Argentina, Primera Nacional"/>
    <n v="28"/>
    <n v="75"/>
    <n v="43.75"/>
    <n v="25"/>
    <s v="0.0"/>
    <s v="25.0"/>
    <s v="16.11"/>
    <s v="12.8"/>
    <s v="21.7"/>
    <s v="11.78"/>
    <s v="16.53"/>
    <s v="21.1"/>
    <n v="23"/>
    <n v="-8.5"/>
    <x v="78"/>
    <s v="37.5"/>
    <s v="62.5"/>
    <s v="50.0"/>
    <s v="50.0"/>
    <s v="25.0"/>
    <s v="18.75"/>
    <s v="0.0"/>
    <n v="50.61"/>
    <n v="49.4"/>
    <s v="2.6"/>
    <s v="2.8"/>
    <x v="7"/>
    <s v="1.53"/>
    <s v="1.13"/>
    <s v="12"/>
    <n v="1"/>
    <n v="0"/>
    <x v="1"/>
  </r>
  <r>
    <n v="7141"/>
    <s v="None"/>
    <s v="94.0"/>
    <n v="2"/>
    <n v="1"/>
    <s v="2 - 1"/>
    <s v="nan"/>
    <s v="nan"/>
    <s v="None"/>
    <s v="None"/>
    <n v="0"/>
    <s v="1 - 1"/>
    <s v="2 - 1"/>
    <s v="0 - 0"/>
    <s v="1 - 1"/>
    <s v="1 - 1"/>
    <s v="2 - 1"/>
    <s v="2 - 1"/>
    <s v="2 - 1"/>
    <n v="1042.7"/>
    <s v="Internacional"/>
    <s v="Fortaleza EC"/>
    <s v="Internacional v Fortaleza EC"/>
    <s v="31.08.2025"/>
    <s v="23:30"/>
    <s v="Brazilian Serie A"/>
    <s v="Brazil, Serie A"/>
    <n v="20"/>
    <n v="75"/>
    <n v="56.25"/>
    <n v="25"/>
    <s v="6.25"/>
    <s v="12.5"/>
    <s v="18.63"/>
    <s v="13.73"/>
    <s v="16.67"/>
    <s v="14.71"/>
    <s v="15.69"/>
    <s v="20.59"/>
    <n v="-10"/>
    <n v="9"/>
    <x v="839"/>
    <s v="50.0"/>
    <s v="50.0"/>
    <s v="37.5"/>
    <s v="62.5"/>
    <s v="37.5"/>
    <s v="12.5"/>
    <s v="0.0"/>
    <n v="49.02"/>
    <n v="50.98"/>
    <s v="1.57"/>
    <s v="6.5"/>
    <x v="1"/>
    <s v="1.36"/>
    <s v="1.22"/>
    <s v="8"/>
    <n v="1"/>
    <n v="0"/>
    <x v="1"/>
  </r>
  <r>
    <n v="7181"/>
    <s v="None"/>
    <s v="96.0"/>
    <n v="2"/>
    <n v="1"/>
    <s v="2 - 1"/>
    <s v="None"/>
    <s v="None"/>
    <s v="None"/>
    <s v="None"/>
    <n v="0"/>
    <s v="0 - 0"/>
    <s v="2 - 1"/>
    <s v="0 - 0"/>
    <s v="0 - 0"/>
    <s v="0 - 0"/>
    <s v="0 - 1"/>
    <s v="1 - 1"/>
    <s v="2 - 1"/>
    <n v="109.5"/>
    <s v="Leamington"/>
    <s v="Southport"/>
    <s v="Leamington v Southport"/>
    <s v="02.09.2025"/>
    <s v="18:45"/>
    <s v="English National League North"/>
    <s v="England, National League - North"/>
    <n v="6"/>
    <n v="83.34"/>
    <n v="41.67"/>
    <n v="25"/>
    <s v="16.67"/>
    <s v="16.67"/>
    <s v="3.85"/>
    <s v="12.18"/>
    <s v="10.47"/>
    <s v="25.43"/>
    <s v="17.1"/>
    <s v="30.99"/>
    <n v="-8"/>
    <n v="9"/>
    <x v="2"/>
    <s v="33.33"/>
    <s v="50.0"/>
    <s v="33.33"/>
    <s v="66.67"/>
    <s v="16.67"/>
    <s v="0.0"/>
    <s v="0.0"/>
    <n v="26.5"/>
    <n v="73.510000000000005"/>
    <s v="2.63"/>
    <s v="2.55"/>
    <x v="13"/>
    <s v="1.33"/>
    <s v="1.2"/>
    <s v="8"/>
    <n v="2"/>
    <n v="0"/>
    <x v="1"/>
  </r>
  <r>
    <n v="7188"/>
    <s v="None"/>
    <s v="96.0"/>
    <n v="2"/>
    <n v="1"/>
    <s v="2 - 1"/>
    <s v="None"/>
    <s v="None"/>
    <s v="None"/>
    <s v="None"/>
    <n v="0"/>
    <s v="2 - 1"/>
    <s v="2 - 1"/>
    <s v="2 - 1"/>
    <s v="2 - 1"/>
    <s v="2 - 1"/>
    <s v="2 - 1"/>
    <s v="2 - 1"/>
    <s v="2 - 1"/>
    <n v="0"/>
    <s v="Scarborough Athletic"/>
    <s v="Buxton"/>
    <s v="Scarborough Athletic v Buxton"/>
    <s v="02.09.2025"/>
    <s v="18:45"/>
    <s v="English National League North"/>
    <s v="England, National League - North"/>
    <n v="6"/>
    <n v="83.33"/>
    <n v="75"/>
    <n v="41.67"/>
    <s v="8.34"/>
    <s v="16.67"/>
    <s v="13.31"/>
    <s v="13.6"/>
    <s v="24.56"/>
    <s v="10.97"/>
    <s v="13.45"/>
    <s v="24.13"/>
    <n v="-16"/>
    <n v="-7"/>
    <x v="48"/>
    <s v="66.67"/>
    <s v="33.33"/>
    <s v="50.0"/>
    <s v="50.0"/>
    <s v="50.0"/>
    <s v="16.67"/>
    <s v="8.34"/>
    <n v="51.47"/>
    <n v="48.54"/>
    <s v="2.2"/>
    <s v="2.88"/>
    <x v="4"/>
    <s v="1.2"/>
    <s v="1.36"/>
    <s v="5.5"/>
    <n v="1"/>
    <n v="0"/>
    <x v="1"/>
  </r>
  <r>
    <n v="7206"/>
    <s v="None"/>
    <s v="94.0"/>
    <n v="2"/>
    <n v="1"/>
    <s v="2 - 1"/>
    <s v="nan"/>
    <s v="nan"/>
    <s v="None"/>
    <s v="nan"/>
    <n v="0"/>
    <s v="2 - 0"/>
    <s v="2 - 1"/>
    <s v="0 - 0"/>
    <s v="1 - 0"/>
    <s v="2 - 0"/>
    <s v="2 - 0"/>
    <s v="2 - 0"/>
    <s v="2 - 1"/>
    <n v="24"/>
    <s v="Stade Briochin"/>
    <s v="Valenciennes"/>
    <s v="Stade Briochin v Valenciennes"/>
    <s v="05.09.2025"/>
    <s v="16:30"/>
    <s v="French National"/>
    <s v="France, National 1"/>
    <n v="4"/>
    <n v="62.5"/>
    <n v="50"/>
    <n v="25"/>
    <s v="25.0"/>
    <s v="25.0"/>
    <s v="12.5"/>
    <s v="21.59"/>
    <s v="10.8"/>
    <s v="0.0"/>
    <s v="26.14"/>
    <s v="28.98"/>
    <n v="11"/>
    <n v="9.5"/>
    <x v="77"/>
    <s v="0.0"/>
    <s v="75.0"/>
    <s v="25.0"/>
    <s v="50.0"/>
    <s v="25.0"/>
    <s v="12.5"/>
    <s v="0.0"/>
    <n v="44.89"/>
    <n v="55.12"/>
    <s v="3.1"/>
    <s v="2.25"/>
    <x v="0"/>
    <s v="1.4"/>
    <s v="1.2"/>
    <s v="9"/>
    <n v="2"/>
    <n v="0"/>
    <x v="1"/>
  </r>
  <r>
    <n v="7216"/>
    <s v="None"/>
    <s v="99.0"/>
    <n v="2"/>
    <n v="1"/>
    <s v="2 - 1"/>
    <s v="None"/>
    <s v="None"/>
    <s v="None"/>
    <s v="None"/>
    <n v="0"/>
    <s v="1 - 0"/>
    <s v="2 - 1"/>
    <s v="0 - 0"/>
    <s v="1 - 0"/>
    <s v="1 - 0"/>
    <s v="1 - 0"/>
    <s v="2 - 1"/>
    <s v="2 - 1"/>
    <n v="297.56"/>
    <s v="Chelsea (W)"/>
    <s v="Man City (W)"/>
    <s v="Chelsea (W) v Man City (W)"/>
    <s v="05.09.2025"/>
    <s v="18:30"/>
    <s v="English FA Women's Super League 1"/>
    <s v="England, FA WSL"/>
    <n v="0"/>
    <n v="0"/>
    <n v="0"/>
    <n v="0"/>
    <s v="0.0"/>
    <s v="0.0"/>
    <s v="0.0"/>
    <s v="0.0"/>
    <s v="0.0"/>
    <s v="0.0"/>
    <s v="0.0"/>
    <s v="0.0"/>
    <n v="-10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253"/>
    <s v="None"/>
    <s v="93.0"/>
    <n v="2"/>
    <n v="1"/>
    <s v="2 - 1"/>
    <s v="nan"/>
    <s v="nan"/>
    <s v="None"/>
    <s v="None"/>
    <n v="0"/>
    <s v="1 - 0"/>
    <s v="2 - 1"/>
    <s v="0 - 0"/>
    <s v="0 - 0"/>
    <s v="1 - 0"/>
    <s v="1 - 0"/>
    <s v="2 - 0"/>
    <s v="2 - 1"/>
    <n v="0"/>
    <s v="Skovde"/>
    <s v="Torslanda"/>
    <s v="Skovde v Torslanda"/>
    <s v="06.09.2025"/>
    <s v="11:00"/>
    <s v="Swedish Division 1"/>
    <s v="Sweden, Ettan - Södra"/>
    <n v="20"/>
    <n v="87.5"/>
    <n v="56.25"/>
    <n v="43.75"/>
    <s v="31.25"/>
    <s v="12.5"/>
    <s v="14.61"/>
    <s v="11.77"/>
    <s v="18.49"/>
    <s v="12.97"/>
    <s v="16.85"/>
    <s v="25.34"/>
    <n v="12"/>
    <n v="7"/>
    <x v="119"/>
    <s v="37.5"/>
    <s v="50.0"/>
    <s v="37.5"/>
    <s v="62.5"/>
    <s v="50.0"/>
    <s v="12.5"/>
    <s v="0.0"/>
    <n v="44.86"/>
    <n v="55.15"/>
    <s v="3.4"/>
    <s v="1.91"/>
    <x v="5"/>
    <s v="1.2"/>
    <s v="1.4"/>
    <s v="5.5"/>
    <n v="2"/>
    <n v="0"/>
    <x v="1"/>
  </r>
  <r>
    <n v="7320"/>
    <s v="None"/>
    <s v="86.0"/>
    <n v="2"/>
    <n v="1"/>
    <s v="2 - 1"/>
    <s v="nan"/>
    <s v="nan"/>
    <s v="None"/>
    <s v="nan"/>
    <n v="0"/>
    <s v="2 - 1"/>
    <s v="2 - 1"/>
    <s v="0 - 1"/>
    <s v="1 - 1"/>
    <s v="2 - 1"/>
    <s v="2 - 1"/>
    <s v="2 - 1"/>
    <s v="2 - 1"/>
    <n v="19.190000000000001"/>
    <s v="Scunthorpe"/>
    <s v="Wealdstone"/>
    <s v="Scunthorpe v Wealdstone"/>
    <s v="06.09.2025"/>
    <s v="14:00"/>
    <s v="English National League"/>
    <s v="England, National League"/>
    <n v="6"/>
    <n v="92.86"/>
    <n v="65.72"/>
    <n v="34.29"/>
    <s v="17.15"/>
    <s v="7.15"/>
    <s v="11.01"/>
    <s v="13.4"/>
    <s v="18.9"/>
    <s v="22.03"/>
    <s v="16.52"/>
    <s v="18.16"/>
    <n v="-4"/>
    <n v="-7"/>
    <x v="691"/>
    <s v="100.0"/>
    <s v="0.0"/>
    <s v="57.14"/>
    <s v="42.86"/>
    <s v="51.43"/>
    <s v="10.0"/>
    <s v="0.0"/>
    <n v="43.31"/>
    <n v="56.7"/>
    <s v="1.85"/>
    <s v="3.75"/>
    <x v="4"/>
    <s v="1.25"/>
    <s v="1.3"/>
    <s v="6.5"/>
    <n v="1"/>
    <n v="0"/>
    <x v="1"/>
  </r>
  <r>
    <n v="7334"/>
    <s v="None"/>
    <s v="48.0"/>
    <n v="2"/>
    <n v="1"/>
    <s v="2 - 1"/>
    <s v="nan"/>
    <s v="nan"/>
    <s v="None"/>
    <s v="nan"/>
    <n v="0"/>
    <s v="2 - 1"/>
    <s v="2 - 1"/>
    <s v="0 - 0"/>
    <s v="0 - 1"/>
    <s v="2 - 1"/>
    <n v="0"/>
    <n v="0"/>
    <n v="0"/>
    <n v="328.7"/>
    <s v="Grindavik"/>
    <s v="IR Reykjavik"/>
    <s v="Grindavik v IR Reykjavik"/>
    <s v="06.09.2025"/>
    <s v="16:00"/>
    <s v="Icelandic 1 Deild"/>
    <s v="Iceland, 1. Deild"/>
    <n v="20"/>
    <n v="87.5"/>
    <n v="62.5"/>
    <n v="56.25"/>
    <s v="31.25"/>
    <s v="6.25"/>
    <s v="13.65"/>
    <s v="11.69"/>
    <s v="17.32"/>
    <s v="15.47"/>
    <s v="20.04"/>
    <s v="21.86"/>
    <n v="12"/>
    <n v="0"/>
    <x v="529"/>
    <s v="25.0"/>
    <s v="75.0"/>
    <s v="62.5"/>
    <s v="37.5"/>
    <s v="50.0"/>
    <s v="25.0"/>
    <s v="18.75"/>
    <n v="42.66"/>
    <n v="57.35"/>
    <s v="4.33"/>
    <s v="1.6"/>
    <x v="15"/>
    <s v="1.1"/>
    <s v="1.8"/>
    <s v="3.4"/>
    <n v="2"/>
    <n v="0"/>
    <x v="1"/>
  </r>
  <r>
    <n v="7363"/>
    <s v="None"/>
    <s v="98.0"/>
    <n v="2"/>
    <n v="1"/>
    <s v="2 - 1"/>
    <s v="None"/>
    <s v="None"/>
    <s v="None"/>
    <s v="None"/>
    <n v="0"/>
    <s v="2 - 0"/>
    <s v="2 - 1"/>
    <s v="0 - 0"/>
    <s v="1 - 0"/>
    <s v="2 - 0"/>
    <s v="2 - 0"/>
    <s v="2 - 1"/>
    <s v="2 - 1"/>
    <n v="5.72"/>
    <s v="Kanazawa"/>
    <s v="FC Osaka"/>
    <s v="Kanazawa v FC Osaka"/>
    <s v="07.09.2025"/>
    <s v="09:00"/>
    <s v="Japanese J League 3"/>
    <s v="Japan, J3 League"/>
    <n v="25"/>
    <n v="75"/>
    <n v="37.5"/>
    <n v="6.25"/>
    <s v="6.25"/>
    <s v="25.0"/>
    <s v="11.98"/>
    <s v="17.02"/>
    <s v="11.85"/>
    <s v="15.27"/>
    <s v="12.06"/>
    <s v="31.84"/>
    <n v="17"/>
    <n v="-6.5"/>
    <x v="345"/>
    <s v="62.5"/>
    <s v="37.5"/>
    <s v="0.0"/>
    <s v="75.0"/>
    <s v="31.25"/>
    <s v="6.25"/>
    <s v="0.0"/>
    <n v="40.83"/>
    <n v="59.17"/>
    <s v="2.7"/>
    <s v="2.45"/>
    <x v="13"/>
    <s v="1.3"/>
    <s v="1.22"/>
    <s v="7.5"/>
    <n v="2"/>
    <n v="0"/>
    <x v="1"/>
  </r>
  <r>
    <n v="7372"/>
    <s v="None"/>
    <s v="98.0"/>
    <n v="2"/>
    <n v="1"/>
    <s v="2 - 1"/>
    <s v="None"/>
    <s v="None"/>
    <s v="None"/>
    <s v="None"/>
    <n v="0"/>
    <s v="1 - 0"/>
    <s v="2 - 1"/>
    <s v="1 - 0"/>
    <s v="1 - 0"/>
    <s v="1 - 0"/>
    <s v="1 - 0"/>
    <s v="1 - 0"/>
    <s v="2 - 1"/>
    <n v="184.06"/>
    <s v="AD Ceuta FC"/>
    <s v="Huesca"/>
    <s v="AD Ceuta FC v Huesca"/>
    <s v="07.09.2025"/>
    <s v="12:00"/>
    <s v="Spanish Segunda Division"/>
    <s v="Spain, Segunda División"/>
    <n v="3"/>
    <n v="66.67"/>
    <n v="50"/>
    <n v="16.670000000000002"/>
    <s v="16.67"/>
    <s v="16.67"/>
    <s v="11.11"/>
    <s v="41.67"/>
    <s v="5.56"/>
    <s v="19.45"/>
    <s v="0.0"/>
    <s v="22.22"/>
    <n v="27"/>
    <n v="6.5"/>
    <x v="86"/>
    <s v="0.0"/>
    <s v="100.0"/>
    <s v="66.67"/>
    <s v="33.33"/>
    <s v="50.0"/>
    <s v="16.67"/>
    <s v="0.0"/>
    <n v="58.34"/>
    <n v="41.67"/>
    <s v="2.63"/>
    <s v="2.63"/>
    <x v="11"/>
    <s v="1.5"/>
    <s v="1.14"/>
    <s v="11"/>
    <n v="2"/>
    <n v="0"/>
    <x v="1"/>
  </r>
  <r>
    <n v="7382"/>
    <s v="None"/>
    <s v="97.0"/>
    <n v="2"/>
    <n v="1"/>
    <s v="2 - 1"/>
    <s v="None"/>
    <s v="None"/>
    <s v="None"/>
    <s v="None"/>
    <n v="0"/>
    <s v="1 - 0"/>
    <s v="2 - 1"/>
    <s v="0 - 0"/>
    <s v="0 - 0"/>
    <s v="1 - 0"/>
    <s v="1 - 0"/>
    <s v="1 - 0"/>
    <s v="2 - 1"/>
    <n v="45.02"/>
    <s v="Cobresal"/>
    <s v="Palestino"/>
    <s v="Cobresal v Palestino"/>
    <s v="07.09.2025"/>
    <s v="18:00"/>
    <s v="Chilean Primera Division"/>
    <s v="Chile, Primera División"/>
    <n v="21"/>
    <n v="62.5"/>
    <n v="37.5"/>
    <n v="12.5"/>
    <s v="0.0"/>
    <s v="37.5"/>
    <s v="8.61"/>
    <s v="11.81"/>
    <s v="18.2"/>
    <s v="13.96"/>
    <s v="18.34"/>
    <s v="29.1"/>
    <n v="5"/>
    <n v="-5.5"/>
    <x v="473"/>
    <s v="50.0"/>
    <s v="50.0"/>
    <s v="62.5"/>
    <s v="25.0"/>
    <s v="18.75"/>
    <s v="0.0"/>
    <s v="0.0"/>
    <n v="38.619999999999997"/>
    <n v="61.39"/>
    <s v="2.63"/>
    <s v="2.45"/>
    <x v="0"/>
    <s v="1.29"/>
    <s v="1.33"/>
    <s v="6.5"/>
    <n v="2"/>
    <n v="0"/>
    <x v="1"/>
  </r>
  <r>
    <n v="7395"/>
    <s v="None"/>
    <s v="95.0"/>
    <n v="2"/>
    <n v="1"/>
    <s v="2 - 1"/>
    <s v="None"/>
    <s v="None"/>
    <s v="None"/>
    <s v="None"/>
    <n v="0"/>
    <s v="1 - 0"/>
    <s v="2 - 1"/>
    <s v="0 - 0"/>
    <s v="1 - 0"/>
    <s v="1 - 0"/>
    <s v="2 - 0"/>
    <s v="2 - 1"/>
    <s v="2 - 1"/>
    <n v="1361.43"/>
    <s v="Avai"/>
    <s v="Goias"/>
    <s v="Avai v Goias"/>
    <s v="07.09.2025"/>
    <s v="23:30"/>
    <s v="Brazilian Serie B"/>
    <s v="Brazil, Serie B"/>
    <n v="24"/>
    <n v="81.25"/>
    <n v="43.75"/>
    <n v="25"/>
    <s v="12.5"/>
    <s v="25.0"/>
    <s v="17.44"/>
    <s v="19.26"/>
    <s v="17.41"/>
    <s v="10.1"/>
    <s v="7.34"/>
    <s v="28.45"/>
    <n v="6"/>
    <n v="-9"/>
    <x v="78"/>
    <s v="50.0"/>
    <s v="37.5"/>
    <s v="62.5"/>
    <s v="37.5"/>
    <s v="43.75"/>
    <s v="18.75"/>
    <s v="6.25"/>
    <n v="54.11"/>
    <n v="45.9"/>
    <s v="2.5"/>
    <s v="2.9"/>
    <x v="18"/>
    <s v="1.47"/>
    <s v="1.17"/>
    <s v="11"/>
    <n v="1"/>
    <n v="0"/>
    <x v="1"/>
  </r>
  <r>
    <n v="3865"/>
    <s v="None"/>
    <s v="95.0"/>
    <n v="2"/>
    <n v="1"/>
    <s v="2 - 1"/>
    <s v="nan"/>
    <s v="nan"/>
    <s v="None"/>
    <s v="nan"/>
    <n v="0"/>
    <s v="0 - 0"/>
    <s v="2 - 1"/>
    <s v="0 - 0"/>
    <s v="0 - 0"/>
    <s v="0 - 0"/>
    <s v="1 - 1"/>
    <s v="1 - 1"/>
    <s v="2 - 1"/>
    <n v="10.5"/>
    <s v="Treaty United"/>
    <s v="Cobh Ramblers"/>
    <s v="Treaty United v Cobh Ramblers"/>
    <s v="11.07.2025"/>
    <s v="18:45"/>
    <s v="Irish Division 1"/>
    <s v="Ireland, First Division"/>
    <n v="22"/>
    <n v="75"/>
    <n v="56.25"/>
    <n v="18.75"/>
    <s v="12.5"/>
    <s v="25.0"/>
    <s v="15.67"/>
    <s v="7.85"/>
    <s v="14.91"/>
    <s v="19.28"/>
    <s v="12.35"/>
    <s v="29.96"/>
    <n v="4"/>
    <n v="-6"/>
    <x v="1192"/>
    <s v="50.0"/>
    <s v="37.5"/>
    <s v="75.0"/>
    <s v="25.0"/>
    <s v="25.0"/>
    <s v="6.25"/>
    <s v="0.0"/>
    <n v="38.43"/>
    <n v="61.58"/>
    <s v="3.2"/>
    <s v="2.05"/>
    <x v="4"/>
    <s v="1.25"/>
    <s v="1.36"/>
    <s v="6.5"/>
    <n v="2"/>
    <n v="0"/>
    <x v="1"/>
  </r>
  <r>
    <n v="3881"/>
    <s v="None"/>
    <s v="97.0"/>
    <n v="2"/>
    <n v="1"/>
    <s v="2 - 1"/>
    <s v="nan"/>
    <s v="nan"/>
    <s v="None"/>
    <s v="None"/>
    <n v="0"/>
    <s v="1 - 0"/>
    <s v="2 - 1"/>
    <s v="0 - 0"/>
    <s v="1 - 0"/>
    <s v="1 - 0"/>
    <s v="1 - 1"/>
    <s v="1 - 1"/>
    <s v="2 - 1"/>
    <n v="154.28"/>
    <s v="Club Gimnasia y Tiro"/>
    <s v="Patronato"/>
    <s v="Club Gimnasia y Tiro v Patronato"/>
    <s v="12.07.2025"/>
    <s v="01:00"/>
    <s v="Argentinian Primera B Nacional"/>
    <s v="Argentina, Primera Nacional"/>
    <n v="21"/>
    <n v="56.25"/>
    <n v="31.25"/>
    <n v="6.25"/>
    <s v="0.0"/>
    <s v="56.25"/>
    <s v="14.89"/>
    <s v="17.17"/>
    <s v="13.09"/>
    <s v="18.3"/>
    <s v="11.99"/>
    <s v="24.57"/>
    <n v="5"/>
    <n v="-10.5"/>
    <x v="931"/>
    <s v="37.5"/>
    <s v="37.5"/>
    <s v="87.5"/>
    <s v="0.0"/>
    <s v="18.75"/>
    <s v="0.0"/>
    <s v="0.0"/>
    <n v="45.14"/>
    <n v="54.86"/>
    <s v="2.15"/>
    <s v="3.8"/>
    <x v="12"/>
    <s v="1.73"/>
    <s v="1.07"/>
    <s v="17"/>
    <n v="1"/>
    <n v="0"/>
    <x v="1"/>
  </r>
  <r>
    <n v="3960"/>
    <s v="None"/>
    <s v="94.0"/>
    <n v="2"/>
    <n v="1"/>
    <s v="2 - 1"/>
    <s v="nan"/>
    <s v="nan"/>
    <s v="None"/>
    <s v="nan"/>
    <n v="0"/>
    <s v="1 - 0"/>
    <s v="2 - 1"/>
    <s v="1 - 0"/>
    <s v="1 - 0"/>
    <s v="1 - 0"/>
    <s v="1 - 1"/>
    <s v="1 - 1"/>
    <s v="2 - 1"/>
    <n v="0"/>
    <s v="Gyeongju Hydro &amp; Nuclear Power"/>
    <s v="Daejeon Korail FC"/>
    <s v="Gyeongju KHNP v Daejeon Korail FC"/>
    <s v="13.07.2025"/>
    <s v="10:00"/>
    <s v="South Korean K3 League"/>
    <s v="South-Korea, K3 League"/>
    <n v="14"/>
    <n v="68.75"/>
    <n v="56.25"/>
    <n v="37.5"/>
    <s v="25.0"/>
    <s v="31.25"/>
    <s v="14.07"/>
    <s v="13.67"/>
    <s v="14.76"/>
    <s v="16.93"/>
    <s v="18.29"/>
    <s v="22.3"/>
    <n v="9"/>
    <n v="-3.5"/>
    <x v="1193"/>
    <s v="37.5"/>
    <s v="37.5"/>
    <s v="62.5"/>
    <s v="37.5"/>
    <s v="37.5"/>
    <s v="25.0"/>
    <s v="12.5"/>
    <n v="42.49"/>
    <n v="57.52"/>
    <s v="2.3"/>
    <s v="2.9"/>
    <x v="13"/>
    <s v="1.29"/>
    <s v="1.25"/>
    <s v="7.5"/>
    <n v="1"/>
    <n v="0"/>
    <x v="1"/>
  </r>
  <r>
    <n v="3989"/>
    <s v="None"/>
    <s v="94.0"/>
    <n v="2"/>
    <n v="1"/>
    <s v="2 - 1"/>
    <s v="nan"/>
    <s v="nan"/>
    <s v="None"/>
    <s v="nan"/>
    <n v="0"/>
    <s v="1 - 1"/>
    <s v="2 - 1"/>
    <s v="1 - 1"/>
    <s v="1 - 1"/>
    <s v="1 - 1"/>
    <s v="1 - 1"/>
    <s v="1 - 1"/>
    <s v="2 - 1"/>
    <n v="33.72"/>
    <s v="Sporting Cristal"/>
    <s v="Atletico Grau"/>
    <s v="Sporting Cristal v Atletico Grau"/>
    <s v="13.07.2025"/>
    <s v="16:00"/>
    <s v="Peruvian Primera Division"/>
    <s v="Peru, Primera División"/>
    <n v="17"/>
    <n v="93.75"/>
    <n v="43.75"/>
    <n v="25"/>
    <s v="18.75"/>
    <s v="31.25"/>
    <s v="12.41"/>
    <s v="13.37"/>
    <s v="17.05"/>
    <s v="14.69"/>
    <s v="17.75"/>
    <s v="24.74"/>
    <n v="-9"/>
    <n v="-3.5"/>
    <x v="1194"/>
    <s v="50.0"/>
    <s v="50.0"/>
    <s v="62.5"/>
    <s v="25.0"/>
    <s v="31.25"/>
    <s v="18.75"/>
    <s v="12.5"/>
    <n v="42.84"/>
    <n v="57.17"/>
    <s v="1.44"/>
    <s v="6"/>
    <x v="15"/>
    <s v="1.2"/>
    <s v="1.44"/>
    <s v="5"/>
    <n v="1"/>
    <n v="0"/>
    <x v="1"/>
  </r>
  <r>
    <n v="7414"/>
    <s v="None"/>
    <s v="101.0"/>
    <n v="2"/>
    <n v="1"/>
    <s v="2 - 1"/>
    <s v="nan"/>
    <s v="nan"/>
    <s v="None"/>
    <s v="None"/>
    <n v="0"/>
    <s v="1 - 0"/>
    <s v="2 - 1"/>
    <s v="0 - 0"/>
    <s v="1 - 0"/>
    <s v="1 - 0"/>
    <s v="1 - 0"/>
    <s v="1 - 0"/>
    <s v="2 - 1"/>
    <n v="11.24"/>
    <s v="Persita Tangerang"/>
    <s v="PSM Makassar"/>
    <s v="Persita Tangerang v PSM Makassar"/>
    <s v="11.09.2025"/>
    <s v="12:00"/>
    <s v="Indonesian Super League"/>
    <s v="Indonesia, Liga 1"/>
    <n v="3"/>
    <n v="83.34"/>
    <n v="16.670000000000002"/>
    <n v="16.670000000000002"/>
    <s v="0.0"/>
    <s v="0.0"/>
    <s v="8.34"/>
    <s v="22.62"/>
    <s v="15.48"/>
    <s v="8.34"/>
    <s v="29.77"/>
    <s v="15.48"/>
    <n v="7"/>
    <n v="7.5"/>
    <x v="126"/>
    <s v="0.0"/>
    <s v="100.0"/>
    <s v="66.67"/>
    <s v="33.33"/>
    <s v="0.0"/>
    <s v="0.0"/>
    <s v="0.0"/>
    <n v="46.43"/>
    <n v="53.57"/>
    <s v="2.63"/>
    <s v="2.45"/>
    <x v="13"/>
    <s v="1.36"/>
    <s v="1.22"/>
    <s v="8"/>
    <n v="2"/>
    <n v="0"/>
    <x v="1"/>
  </r>
  <r>
    <n v="4010"/>
    <s v="None"/>
    <s v="101.0"/>
    <n v="2"/>
    <n v="1"/>
    <s v="2 - 1"/>
    <s v="nan"/>
    <s v="nan"/>
    <s v="None"/>
    <s v="nan"/>
    <n v="0"/>
    <s v="1 - 1"/>
    <s v="2 - 1"/>
    <s v="1 - 0"/>
    <s v="1 - 0"/>
    <s v="1 - 1"/>
    <s v="1 - 1"/>
    <s v="1 - 1"/>
    <s v="2 - 1"/>
    <n v="365.35"/>
    <s v="CFR Cluj"/>
    <s v="Unirea Slobozia"/>
    <s v="CFR Cluj v Unirea Slobozia"/>
    <s v="13.07.2025"/>
    <s v="18:30"/>
    <s v="Romanian Liga I"/>
    <s v="Romania, Liga I"/>
    <n v="0"/>
    <n v="0"/>
    <n v="0"/>
    <n v="0"/>
    <s v="0.0"/>
    <s v="0.0"/>
    <s v="0.0"/>
    <s v="0.0"/>
    <s v="0.0"/>
    <s v="0.0"/>
    <s v="0.0"/>
    <s v="0.0"/>
    <n v="-20"/>
    <n v="-1"/>
    <x v="28"/>
    <s v="0.0"/>
    <s v="0.0"/>
    <s v="0.0"/>
    <s v="0.0"/>
    <s v="0.0"/>
    <s v="0.0"/>
    <s v="0.0"/>
    <n v="0"/>
    <n v="0"/>
    <s v="1.36"/>
    <s v="8"/>
    <x v="9"/>
    <s v="1.22"/>
    <s v="1.36"/>
    <s v="6.5"/>
    <n v="1"/>
    <n v="0"/>
    <x v="1"/>
  </r>
  <r>
    <n v="4012"/>
    <s v="None"/>
    <s v="95.0"/>
    <n v="2"/>
    <n v="1"/>
    <s v="2 - 1"/>
    <s v="nan"/>
    <s v="nan"/>
    <s v="None"/>
    <s v="nan"/>
    <n v="0"/>
    <s v="1 - 1"/>
    <s v="2 - 1"/>
    <s v="0 - 1"/>
    <s v="0 - 1"/>
    <s v="1 - 1"/>
    <s v="1 - 1"/>
    <s v="1 - 1"/>
    <s v="2 - 1"/>
    <n v="1707.46"/>
    <s v="Criciuma"/>
    <s v="Ferroviaria"/>
    <s v="Criciuma v Ferroviaria"/>
    <s v="13.07.2025"/>
    <s v="19:00"/>
    <s v="Brazilian Serie B"/>
    <s v="Brazil, Serie B"/>
    <n v="15"/>
    <n v="68.75"/>
    <n v="37.5"/>
    <n v="12.5"/>
    <s v="6.25"/>
    <s v="18.75"/>
    <s v="15.39"/>
    <s v="12.22"/>
    <s v="20.08"/>
    <s v="21.4"/>
    <s v="9.38"/>
    <s v="21.55"/>
    <n v="-10"/>
    <n v="3"/>
    <x v="78"/>
    <s v="62.5"/>
    <s v="37.5"/>
    <s v="37.5"/>
    <s v="62.5"/>
    <s v="31.25"/>
    <s v="0.0"/>
    <s v="0.0"/>
    <n v="47.68"/>
    <n v="52.33"/>
    <s v="1.8"/>
    <s v="4.75"/>
    <x v="6"/>
    <s v="1.47"/>
    <s v="1.17"/>
    <s v="11"/>
    <n v="1"/>
    <n v="0"/>
    <x v="1"/>
  </r>
  <r>
    <n v="4029"/>
    <s v="None"/>
    <s v="95.0"/>
    <n v="2"/>
    <n v="1"/>
    <s v="2 - 1"/>
    <s v="nan"/>
    <s v="nan"/>
    <s v="None"/>
    <s v="nan"/>
    <n v="0"/>
    <s v="0 - 1"/>
    <s v="2 - 1"/>
    <s v="0 - 0"/>
    <s v="0 - 1"/>
    <s v="0 - 1"/>
    <s v="1 - 1"/>
    <s v="2 - 1"/>
    <s v="2 - 1"/>
    <n v="3662.42"/>
    <s v="St Louis City SC"/>
    <s v="Portland Timbers"/>
    <s v="St Louis City SC v Portland Timbers"/>
    <s v="13.07.2025"/>
    <s v="23:00"/>
    <s v="US MLS"/>
    <s v="USA, Major League Soccer"/>
    <n v="20"/>
    <n v="75"/>
    <n v="62.5"/>
    <n v="18.75"/>
    <s v="18.75"/>
    <s v="6.25"/>
    <s v="11.54"/>
    <s v="9.58"/>
    <s v="22.17"/>
    <s v="15.9"/>
    <s v="16.71"/>
    <s v="24.13"/>
    <n v="19"/>
    <n v="8.5"/>
    <x v="643"/>
    <s v="37.5"/>
    <s v="62.5"/>
    <s v="25.0"/>
    <s v="62.5"/>
    <s v="31.25"/>
    <s v="6.25"/>
    <s v="6.25"/>
    <n v="43.28"/>
    <n v="56.73"/>
    <s v="2.1"/>
    <s v="3.1"/>
    <x v="24"/>
    <s v="1.13"/>
    <s v="1.65"/>
    <s v="3.8"/>
    <n v="1"/>
    <n v="0"/>
    <x v="1"/>
  </r>
  <r>
    <n v="4032"/>
    <s v="None"/>
    <s v="97.0"/>
    <n v="2"/>
    <n v="1"/>
    <s v="2 - 1"/>
    <s v="nan"/>
    <s v="nan"/>
    <s v="None"/>
    <s v="nan"/>
    <n v="0"/>
    <s v="1 - 1"/>
    <s v="2 - 1"/>
    <s v="0 - 1"/>
    <s v="0 - 1"/>
    <s v="1 - 1"/>
    <s v="1 - 1"/>
    <s v="2 - 1"/>
    <s v="2 - 1"/>
    <n v="429.59"/>
    <s v="Deportivo Tachira"/>
    <s v="Monagas"/>
    <s v="Deportivo Tachira v Monagas"/>
    <s v="13.07.2025"/>
    <s v="23:30"/>
    <s v="Venezuelan Primera Division"/>
    <s v="Venezuela, Primera División"/>
    <n v="14"/>
    <n v="81.25"/>
    <n v="56.25"/>
    <n v="43.75"/>
    <s v="31.25"/>
    <s v="18.75"/>
    <s v="13.79"/>
    <s v="18.07"/>
    <s v="15.2"/>
    <s v="13.95"/>
    <s v="15.2"/>
    <s v="23.79"/>
    <n v="-12"/>
    <n v="-3"/>
    <x v="127"/>
    <s v="50.0"/>
    <s v="37.5"/>
    <s v="62.5"/>
    <s v="25.0"/>
    <s v="43.75"/>
    <s v="25.0"/>
    <s v="0.0"/>
    <n v="47.06"/>
    <n v="52.95"/>
    <s v="1.8"/>
    <s v="4.2"/>
    <x v="4"/>
    <s v="1.33"/>
    <s v="1.25"/>
    <s v="8"/>
    <n v="1"/>
    <n v="0"/>
    <x v="1"/>
  </r>
  <r>
    <n v="4038"/>
    <s v="None"/>
    <s v="94.0"/>
    <n v="2"/>
    <n v="1"/>
    <s v="2 - 1"/>
    <s v="nan"/>
    <s v="nan"/>
    <s v="None"/>
    <s v="nan"/>
    <n v="0"/>
    <s v="0 - 0"/>
    <s v="2 - 1"/>
    <s v="0 - 0"/>
    <s v="0 - 0"/>
    <s v="0 - 0"/>
    <s v="1 - 1"/>
    <s v="1 - 1"/>
    <s v="2 - 1"/>
    <n v="0"/>
    <s v="Viimsi JK"/>
    <s v="FC Tallinn"/>
    <s v="Viimsi JK v FC Tallinn"/>
    <s v="14.07.2025"/>
    <s v="16:00"/>
    <s v="Estonian Esiliiga"/>
    <s v="Estonia, Esiliiga A"/>
    <n v="17"/>
    <n v="75"/>
    <n v="50"/>
    <n v="37.5"/>
    <s v="25.0"/>
    <s v="62.5"/>
    <s v="11.46"/>
    <s v="12.44"/>
    <s v="19.96"/>
    <s v="14.4"/>
    <s v="18.5"/>
    <s v="23.24"/>
    <n v="-7"/>
    <n v="-2.5"/>
    <x v="1195"/>
    <s v="75.0"/>
    <s v="12.5"/>
    <s v="75.0"/>
    <s v="25.0"/>
    <s v="37.5"/>
    <s v="18.75"/>
    <s v="6.25"/>
    <n v="43.86"/>
    <n v="56.14"/>
    <s v="1.22"/>
    <s v="9.5"/>
    <x v="31"/>
    <s v="1.1"/>
    <s v="1.75"/>
    <s v="3.25"/>
    <n v="1"/>
    <n v="0"/>
    <x v="1"/>
  </r>
  <r>
    <n v="4085"/>
    <s v="None"/>
    <s v="98.0"/>
    <n v="2"/>
    <n v="1"/>
    <s v="2 - 1"/>
    <s v="nan"/>
    <s v="nan"/>
    <s v="None"/>
    <s v="nan"/>
    <n v="0"/>
    <s v="0 - 0"/>
    <s v="2 - 1"/>
    <s v="0 - 0"/>
    <s v="0 - 0"/>
    <s v="0 - 0"/>
    <s v="0 - 0"/>
    <s v="0 - 0"/>
    <s v="2 - 1"/>
    <n v="49.62"/>
    <s v="Suwon FC"/>
    <s v="Gwangju FC"/>
    <s v="Suwon FC v Gwangju FC"/>
    <s v="18.07.2025"/>
    <s v="10:30"/>
    <s v="South Korean K League 1"/>
    <s v="South-Korea, K League 1"/>
    <n v="20"/>
    <n v="75"/>
    <n v="43.75"/>
    <n v="18.75"/>
    <s v="6.25"/>
    <s v="18.75"/>
    <s v="9.91"/>
    <s v="9.93"/>
    <s v="18.68"/>
    <s v="13.17"/>
    <s v="17.61"/>
    <s v="30.73"/>
    <n v="9"/>
    <n v="4.5"/>
    <x v="1021"/>
    <s v="37.5"/>
    <s v="62.5"/>
    <s v="75.0"/>
    <s v="25.0"/>
    <s v="12.5"/>
    <s v="6.25"/>
    <s v="0.0"/>
    <n v="38.5"/>
    <n v="61.5"/>
    <s v="2.75"/>
    <s v="2.55"/>
    <x v="26"/>
    <s v="1.3"/>
    <s v="1.29"/>
    <s v="6.5"/>
    <n v="2"/>
    <n v="0"/>
    <x v="1"/>
  </r>
  <r>
    <n v="4115"/>
    <s v="None"/>
    <s v="95.0"/>
    <n v="2"/>
    <n v="1"/>
    <s v="2 - 1"/>
    <s v="nan"/>
    <s v="nan"/>
    <s v="None"/>
    <s v="None"/>
    <n v="0"/>
    <s v="1 - 1"/>
    <s v="2 - 1"/>
    <s v="0 - 0"/>
    <s v="0 - 0"/>
    <s v="1 - 1"/>
    <s v="1 - 1"/>
    <s v="2 - 1"/>
    <s v="2 - 1"/>
    <n v="51"/>
    <s v="Provincial Ovalle FC"/>
    <s v="Deportes Rengo Unido"/>
    <s v="Provincial Ovalle FC v Deportes Rengo Unido"/>
    <s v="18.07.2025"/>
    <s v="23:00"/>
    <s v="Chilean Segunda Division"/>
    <s v="Chile, Segunda División"/>
    <n v="12"/>
    <n v="75"/>
    <n v="43.75"/>
    <n v="6.25"/>
    <s v="0.0"/>
    <s v="31.25"/>
    <s v="12.85"/>
    <s v="24.57"/>
    <s v="28.02"/>
    <s v="10.95"/>
    <s v="4.23"/>
    <s v="19.4"/>
    <n v="-8"/>
    <n v="1"/>
    <x v="454"/>
    <s v="50.0"/>
    <s v="25.0"/>
    <s v="37.5"/>
    <s v="62.5"/>
    <s v="43.75"/>
    <s v="6.25"/>
    <s v="0.0"/>
    <n v="65.430000000000007"/>
    <n v="34.57"/>
    <s v="1.67"/>
    <s v="4.75"/>
    <x v="5"/>
    <s v="1.36"/>
    <s v="1.25"/>
    <s v="8"/>
    <n v="1"/>
    <n v="0"/>
    <x v="1"/>
  </r>
  <r>
    <n v="4144"/>
    <s v="None"/>
    <s v="97.0"/>
    <n v="2"/>
    <n v="1"/>
    <s v="2 - 1"/>
    <s v="nan"/>
    <s v="nan"/>
    <s v="None"/>
    <s v="nan"/>
    <n v="0"/>
    <s v="1 - 1"/>
    <s v="2 - 1"/>
    <s v="0 - 1"/>
    <s v="1 - 1"/>
    <s v="1 - 1"/>
    <s v="1 - 1"/>
    <s v="2 - 1"/>
    <s v="2 - 1"/>
    <n v="598.25"/>
    <s v="Hillerod Fodbold"/>
    <s v="Middelfart"/>
    <s v="Hillerod Fodbold v Middelfart"/>
    <s v="19.07.2025"/>
    <s v="12:00"/>
    <s v="Danish 1st Division"/>
    <s v="Denmark, 1. Division"/>
    <n v="0"/>
    <n v="0"/>
    <n v="0"/>
    <n v="0"/>
    <s v="0.0"/>
    <s v="0.0"/>
    <s v="0.0"/>
    <s v="0.0"/>
    <s v="0.0"/>
    <s v="0.0"/>
    <s v="0.0"/>
    <s v="0.0"/>
    <n v="-10"/>
    <n v="6"/>
    <x v="28"/>
    <s v="0.0"/>
    <s v="0.0"/>
    <s v="0.0"/>
    <s v="0.0"/>
    <s v="0.0"/>
    <s v="0.0"/>
    <s v="0.0"/>
    <n v="0"/>
    <n v="0"/>
    <s v="1.33"/>
    <s v="7"/>
    <x v="27"/>
    <s v="1.2"/>
    <s v="1.44"/>
    <s v="5"/>
    <n v="1"/>
    <n v="0"/>
    <x v="1"/>
  </r>
  <r>
    <n v="4232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1"/>
    <s v="1 - 1"/>
    <s v="2 - 1"/>
    <n v="18806.919999999998"/>
    <s v="Columbus"/>
    <s v="DC Utd"/>
    <s v="Columbus v DC Utd"/>
    <s v="19.07.2025"/>
    <s v="23:30"/>
    <s v="US MLS"/>
    <s v="USA, Major League Soccer"/>
    <n v="23"/>
    <n v="81.25"/>
    <n v="62.5"/>
    <n v="31.25"/>
    <s v="18.75"/>
    <s v="12.5"/>
    <s v="17.17"/>
    <s v="20.49"/>
    <s v="19.68"/>
    <s v="16.11"/>
    <s v="12.7"/>
    <s v="13.87"/>
    <n v="-37"/>
    <n v="8.5"/>
    <x v="162"/>
    <s v="50.0"/>
    <s v="50.0"/>
    <s v="12.5"/>
    <s v="75.0"/>
    <s v="50.0"/>
    <s v="37.5"/>
    <s v="12.5"/>
    <n v="57.33"/>
    <n v="42.67"/>
    <s v="1.33"/>
    <s v="9"/>
    <x v="25"/>
    <s v="1.14"/>
    <s v="1.57"/>
    <s v="4.2"/>
    <n v="1"/>
    <n v="0"/>
    <x v="1"/>
  </r>
  <r>
    <n v="4254"/>
    <s v="None"/>
    <s v="95.0"/>
    <n v="2"/>
    <n v="1"/>
    <s v="2 - 1"/>
    <s v="nan"/>
    <s v="nan"/>
    <s v="None"/>
    <s v="nan"/>
    <n v="0"/>
    <s v="1 - 1"/>
    <s v="2 - 1"/>
    <s v="1 - 0"/>
    <s v="1 - 1"/>
    <s v="1 - 1"/>
    <s v="1 - 1"/>
    <s v="2 - 1"/>
    <s v="2 - 1"/>
    <n v="10"/>
    <s v="Cheongju FC"/>
    <s v="Cheonan City"/>
    <s v="Cheongju FC v Cheonan City"/>
    <s v="20.07.2025"/>
    <s v="10:00"/>
    <s v="South Korean K League 2"/>
    <s v="South-Korea, K League 2"/>
    <n v="20"/>
    <n v="56.25"/>
    <n v="50"/>
    <n v="37.5"/>
    <s v="18.75"/>
    <s v="25.0"/>
    <s v="11.14"/>
    <s v="21.57"/>
    <s v="14.52"/>
    <s v="10.6"/>
    <s v="15.29"/>
    <s v="26.9"/>
    <n v="-3"/>
    <n v="8.5"/>
    <x v="505"/>
    <s v="25.0"/>
    <s v="62.5"/>
    <s v="37.5"/>
    <s v="37.5"/>
    <s v="25.0"/>
    <s v="12.5"/>
    <s v="6.25"/>
    <n v="47.22"/>
    <n v="52.78"/>
    <s v="2.2"/>
    <s v="3"/>
    <x v="0"/>
    <s v="1.3"/>
    <s v="1.29"/>
    <s v="7.5"/>
    <n v="1"/>
    <n v="0"/>
    <x v="1"/>
  </r>
  <r>
    <n v="4260"/>
    <s v="None"/>
    <s v="99.0"/>
    <n v="2"/>
    <n v="1"/>
    <s v="2 - 1"/>
    <s v="nan"/>
    <s v="nan"/>
    <s v="None"/>
    <s v="None"/>
    <n v="0"/>
    <s v="0 - 1"/>
    <s v="2 - 1"/>
    <s v="0 - 0"/>
    <s v="0 - 0"/>
    <s v="0 - 1"/>
    <s v="1 - 1"/>
    <s v="1 - 1"/>
    <s v="2 - 1"/>
    <n v="118.52"/>
    <s v="Nanjing Fengfan"/>
    <s v="Guangxi Baoyun"/>
    <s v="Nanjing Fengfan v Guangxi Baoyun"/>
    <s v="20.07.2025"/>
    <s v="11:30"/>
    <s v="Chinese League 1"/>
    <s v="China, League One"/>
    <n v="16"/>
    <n v="62.5"/>
    <n v="37.5"/>
    <n v="18.75"/>
    <s v="6.25"/>
    <s v="25.0"/>
    <s v="22.35"/>
    <s v="5.68"/>
    <s v="20.83"/>
    <s v="15.15"/>
    <s v="10.99"/>
    <s v="25.0"/>
    <n v="-9"/>
    <n v="9.5"/>
    <x v="118"/>
    <s v="62.5"/>
    <s v="37.5"/>
    <s v="12.5"/>
    <s v="62.5"/>
    <s v="18.75"/>
    <s v="6.25"/>
    <s v="0.0"/>
    <n v="48.87"/>
    <n v="51.14"/>
    <s v="1.57"/>
    <s v="5.5"/>
    <x v="10"/>
    <s v="1.3"/>
    <s v="1.3"/>
    <s v="6.5"/>
    <n v="1"/>
    <n v="0"/>
    <x v="1"/>
  </r>
  <r>
    <n v="4273"/>
    <s v="None"/>
    <s v="94.0"/>
    <n v="2"/>
    <n v="1"/>
    <s v="2 - 1"/>
    <s v="nan"/>
    <s v="nan"/>
    <s v="None"/>
    <s v="nan"/>
    <n v="0"/>
    <s v="1 - 1"/>
    <s v="2 - 1"/>
    <s v="0 - 1"/>
    <s v="0 - 1"/>
    <s v="1 - 1"/>
    <s v="1 - 1"/>
    <s v="2 - 1"/>
    <s v="2 - 1"/>
    <n v="28.56"/>
    <s v="VPS Vaasa II"/>
    <s v="OsPa"/>
    <s v="VPS Vaasa II v OsPa"/>
    <s v="20.07.2025"/>
    <s v="14:00"/>
    <s v="Finnish Kakkonen"/>
    <s v="Finland, Kakkonen - Lohko C"/>
    <n v="12"/>
    <n v="87.5"/>
    <n v="81.25"/>
    <n v="68.75"/>
    <s v="43.75"/>
    <s v="31.25"/>
    <s v="15.68"/>
    <s v="15.84"/>
    <s v="14.09"/>
    <s v="14.85"/>
    <s v="20.46"/>
    <s v="19.09"/>
    <n v="-4"/>
    <n v="-7"/>
    <x v="1196"/>
    <s v="62.5"/>
    <s v="25.0"/>
    <s v="50.0"/>
    <s v="50.0"/>
    <s v="62.5"/>
    <s v="25.0"/>
    <s v="12.5"/>
    <n v="45.61"/>
    <n v="54.39"/>
    <s v="1.5"/>
    <s v="4.6"/>
    <x v="27"/>
    <s v="1.03"/>
    <s v="2.25"/>
    <s v="2.4"/>
    <n v="1"/>
    <n v="0"/>
    <x v="1"/>
  </r>
  <r>
    <n v="7442"/>
    <s v="None"/>
    <s v="96.0"/>
    <n v="2"/>
    <n v="1"/>
    <s v="2 - 1"/>
    <s v="nan"/>
    <s v="nan"/>
    <s v="None"/>
    <s v="None"/>
    <n v="0"/>
    <s v="1 - 0"/>
    <s v="2 - 1"/>
    <s v="0 - 0"/>
    <s v="0 - 0"/>
    <s v="1 - 0"/>
    <s v="2 - 0"/>
    <s v="2 - 1"/>
    <s v="2 - 1"/>
    <n v="39.67"/>
    <s v="SC AUSTRIA LUSTENAU"/>
    <s v="SK Sturm Graz II"/>
    <s v="SC Austria Lustenau v SK Sturm Graz II"/>
    <s v="12.09.2025"/>
    <s v="16:00"/>
    <s v="Austrian Erste Liga"/>
    <s v="Austria, 2. Liga"/>
    <n v="5"/>
    <n v="90"/>
    <n v="60"/>
    <n v="50"/>
    <s v="20.0"/>
    <s v="20.0"/>
    <s v="11.15"/>
    <s v="11.15"/>
    <s v="27.25"/>
    <s v="16.41"/>
    <s v="8.51"/>
    <s v="25.54"/>
    <n v="-16"/>
    <n v="2"/>
    <x v="360"/>
    <s v="40.0"/>
    <s v="60.0"/>
    <s v="0.0"/>
    <s v="100.0"/>
    <s v="40.0"/>
    <s v="30.0"/>
    <s v="10.0"/>
    <n v="49.54"/>
    <n v="50.47"/>
    <s v="1.4"/>
    <s v="6"/>
    <x v="27"/>
    <s v="1.11"/>
    <s v="1.57"/>
    <s v="4"/>
    <n v="1"/>
    <n v="0"/>
    <x v="1"/>
  </r>
  <r>
    <n v="4289"/>
    <s v="None"/>
    <s v="93.0"/>
    <n v="2"/>
    <n v="1"/>
    <s v="2 - 1"/>
    <s v="nan"/>
    <s v="nan"/>
    <s v="None"/>
    <s v="nan"/>
    <n v="0"/>
    <s v="0 - 1"/>
    <s v="2 - 1"/>
    <s v="0 - 0"/>
    <s v="0 - 1"/>
    <s v="0 - 1"/>
    <s v="1 - 1"/>
    <s v="1 - 1"/>
    <s v="2 - 1"/>
    <n v="7.38"/>
    <s v="Kuressaare"/>
    <s v="Parnu JK Vaprus"/>
    <s v="Kuressaare v Parnu JK Vaprus"/>
    <s v="20.07.2025"/>
    <s v="16:00"/>
    <s v="Estonian Premier League"/>
    <s v="Estonia, Meistriliiga"/>
    <n v="19"/>
    <n v="93.75"/>
    <n v="81.25"/>
    <n v="43.75"/>
    <s v="18.75"/>
    <s v="12.5"/>
    <s v="18.49"/>
    <s v="10.66"/>
    <s v="19.77"/>
    <s v="17.77"/>
    <s v="15.05"/>
    <s v="18.27"/>
    <n v="5"/>
    <n v="3.5"/>
    <x v="1197"/>
    <s v="37.5"/>
    <s v="62.5"/>
    <s v="50.0"/>
    <s v="37.5"/>
    <s v="43.75"/>
    <s v="25.0"/>
    <s v="12.5"/>
    <n v="48.92"/>
    <n v="51.09"/>
    <s v="3.1"/>
    <s v="2.05"/>
    <x v="4"/>
    <s v="1.22"/>
    <s v="1.36"/>
    <s v="6"/>
    <n v="2"/>
    <n v="0"/>
    <x v="1"/>
  </r>
  <r>
    <n v="4319"/>
    <s v="None"/>
    <s v="93.0"/>
    <n v="2"/>
    <n v="1"/>
    <s v="2 - 1"/>
    <s v="nan"/>
    <s v="nan"/>
    <s v="None"/>
    <s v="nan"/>
    <n v="0"/>
    <s v="0 - 0"/>
    <s v="2 - 1"/>
    <s v="0 - 0"/>
    <s v="0 - 0"/>
    <s v="0 - 0"/>
    <s v="1 - 1"/>
    <s v="1 - 1"/>
    <s v="2 - 1"/>
    <n v="560.78"/>
    <s v="Tigre"/>
    <s v="Argentinos Juniors"/>
    <s v="Tigre v Argentinos Juniors"/>
    <s v="20.07.2025"/>
    <s v="19:45"/>
    <s v="Argentinian Primera Division"/>
    <s v="Argentina, Liga Profesional Argentina"/>
    <n v="17"/>
    <n v="68.75"/>
    <n v="37.5"/>
    <n v="12.5"/>
    <s v="6.25"/>
    <s v="37.5"/>
    <s v="18.18"/>
    <s v="18.18"/>
    <s v="13.64"/>
    <s v="18.18"/>
    <s v="12.12"/>
    <s v="19.7"/>
    <n v="14"/>
    <n v="-19"/>
    <x v="666"/>
    <s v="12.5"/>
    <s v="62.5"/>
    <s v="50.0"/>
    <s v="25.0"/>
    <s v="31.25"/>
    <s v="6.25"/>
    <s v="6.25"/>
    <n v="50"/>
    <n v="50"/>
    <s v="3.4"/>
    <s v="2.3"/>
    <x v="11"/>
    <s v="1.6"/>
    <s v="1.1"/>
    <s v="15"/>
    <n v="2"/>
    <n v="0"/>
    <x v="1"/>
  </r>
  <r>
    <n v="4347"/>
    <s v="None"/>
    <s v="95.0"/>
    <n v="2"/>
    <n v="1"/>
    <s v="2 - 1"/>
    <s v="nan"/>
    <s v="nan"/>
    <s v="None"/>
    <s v="nan"/>
    <n v="0"/>
    <s v="1 - 1"/>
    <s v="2 - 1"/>
    <s v="1 - 0"/>
    <s v="1 - 0"/>
    <s v="1 - 1"/>
    <s v="1 - 1"/>
    <s v="1 - 1"/>
    <s v="2 - 1"/>
    <n v="6.5"/>
    <s v="Kagoshima Utd"/>
    <s v="FC Osaka"/>
    <s v="Kagoshima Utd v FC Osaka"/>
    <s v="21.07.2025"/>
    <s v="10:00"/>
    <s v="Japanese J League 3"/>
    <s v="Japan, J3 League"/>
    <n v="20"/>
    <n v="68.75"/>
    <n v="50"/>
    <n v="18.75"/>
    <s v="18.75"/>
    <s v="50.0"/>
    <s v="11.11"/>
    <s v="14.26"/>
    <s v="8.7"/>
    <s v="18.7"/>
    <s v="17.23"/>
    <s v="30.0"/>
    <n v="10"/>
    <n v="-14"/>
    <x v="3"/>
    <s v="50.0"/>
    <s v="37.5"/>
    <s v="50.0"/>
    <s v="12.5"/>
    <s v="37.5"/>
    <s v="6.25"/>
    <s v="6.25"/>
    <n v="34.08"/>
    <n v="65.930000000000007"/>
    <s v="2.63"/>
    <s v="2.5"/>
    <x v="13"/>
    <s v="1.33"/>
    <s v="1.2"/>
    <s v="8"/>
    <n v="2"/>
    <n v="0"/>
    <x v="1"/>
  </r>
  <r>
    <n v="4356"/>
    <s v="None"/>
    <s v="99.0"/>
    <n v="2"/>
    <n v="1"/>
    <s v="2 - 1"/>
    <s v="nan"/>
    <s v="nan"/>
    <s v="None"/>
    <s v="nan"/>
    <n v="0"/>
    <s v="0 - 1"/>
    <s v="2 - 1"/>
    <s v="0 - 0"/>
    <s v="0 - 1"/>
    <s v="0 - 1"/>
    <s v="1 - 1"/>
    <s v="1 - 1"/>
    <s v="2 - 1"/>
    <n v="14.48"/>
    <s v="Huachipato"/>
    <s v="OHiggins"/>
    <s v="Huachipato v OHiggins"/>
    <s v="21.07.2025"/>
    <s v="23:00"/>
    <s v="Chilean Primera Division"/>
    <s v="Chile, Primera División"/>
    <n v="15"/>
    <n v="56.25"/>
    <n v="43.75"/>
    <n v="31.25"/>
    <s v="18.75"/>
    <s v="31.25"/>
    <s v="15.31"/>
    <s v="13.14"/>
    <s v="17.13"/>
    <s v="11.98"/>
    <s v="19.15"/>
    <s v="23.3"/>
    <n v="-1"/>
    <n v="0.5"/>
    <x v="505"/>
    <s v="25.0"/>
    <s v="75.0"/>
    <s v="75.0"/>
    <s v="25.0"/>
    <s v="37.5"/>
    <s v="25.0"/>
    <s v="6.25"/>
    <n v="45.58"/>
    <n v="54.42"/>
    <s v="2.5"/>
    <s v="2.63"/>
    <x v="0"/>
    <s v="1.33"/>
    <s v="1.29"/>
    <s v="7.5"/>
    <n v="1"/>
    <n v="0"/>
    <x v="1"/>
  </r>
  <r>
    <n v="4438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0 - 1"/>
    <s v="2 - 1"/>
    <n v="17.11"/>
    <s v="Nacional Asuncion (Res)"/>
    <s v="General Caballero SC (R"/>
    <s v="Nacional Asuncion (Res) v General Caballero SC (R"/>
    <s v="25.07.2025"/>
    <s v="21:30"/>
    <s v="Paraguayan Reserves"/>
    <s v="Paraguay, Division Profesional - Clausura"/>
    <n v="3"/>
    <n v="50"/>
    <n v="16.670000000000002"/>
    <n v="16.670000000000002"/>
    <s v="0.0"/>
    <s v="33.34"/>
    <s v="12.5"/>
    <s v="0.0"/>
    <s v="46.43"/>
    <s v="7.15"/>
    <s v="19.65"/>
    <s v="14.29"/>
    <n v="-12"/>
    <n v="2"/>
    <x v="239"/>
    <s v="100.0"/>
    <s v="0.0"/>
    <s v="0.0"/>
    <s v="100.0"/>
    <s v="33.33"/>
    <s v="0.0"/>
    <s v="0.0"/>
    <n v="58.93"/>
    <n v="41.07"/>
    <s v="1.8"/>
    <s v="4.75"/>
    <x v="6"/>
    <s v="1.5"/>
    <s v="1.14"/>
    <s v="11"/>
    <n v="1"/>
    <n v="0"/>
    <x v="1"/>
  </r>
  <r>
    <n v="4590"/>
    <s v="None"/>
    <s v="97.0"/>
    <n v="2"/>
    <n v="1"/>
    <s v="2 - 1"/>
    <s v="nan"/>
    <s v="nan"/>
    <s v="None"/>
    <s v="nan"/>
    <n v="0"/>
    <s v="0 - 0"/>
    <s v="2 - 1"/>
    <s v="0 - 0"/>
    <s v="0 - 0"/>
    <s v="0 - 0"/>
    <s v="1 - 1"/>
    <s v="1 - 1"/>
    <s v="2 - 1"/>
    <n v="9094.44"/>
    <s v="Real Salt Lake"/>
    <s v="San Jose Earthquakes"/>
    <s v="Real Salt Lake v San Jose Earthquakes"/>
    <s v="27.07.2025"/>
    <s v="01:30"/>
    <s v="US MLS"/>
    <s v="USA, Major League Soccer"/>
    <n v="23"/>
    <n v="81.25"/>
    <n v="37.5"/>
    <n v="31.25"/>
    <s v="25.0"/>
    <s v="18.75"/>
    <s v="10.02"/>
    <s v="23.06"/>
    <s v="18.34"/>
    <s v="9.64"/>
    <s v="15.7"/>
    <s v="23.25"/>
    <n v="6"/>
    <n v="0"/>
    <x v="1198"/>
    <s v="75.0"/>
    <s v="25.0"/>
    <s v="37.5"/>
    <s v="62.5"/>
    <s v="25.0"/>
    <s v="6.25"/>
    <s v="0.0"/>
    <n v="51.42"/>
    <n v="48.59"/>
    <s v="1.91"/>
    <s v="3.5"/>
    <x v="14"/>
    <s v="1.1"/>
    <s v="1.8"/>
    <s v="3.25"/>
    <n v="1"/>
    <n v="0"/>
    <x v="1"/>
  </r>
  <r>
    <n v="4711"/>
    <s v="None"/>
    <s v="97.0"/>
    <n v="2"/>
    <n v="1"/>
    <s v="2 - 1"/>
    <s v="nan"/>
    <s v="nan"/>
    <s v="None"/>
    <s v="None"/>
    <n v="0"/>
    <s v="1 - 0"/>
    <s v="2 - 1"/>
    <s v="1 - 0"/>
    <s v="1 - 0"/>
    <s v="1 - 0"/>
    <s v="1 - 1"/>
    <s v="1 - 1"/>
    <s v="2 - 1"/>
    <n v="378.05"/>
    <s v="Central Cordoba (SdE)"/>
    <s v="Defensa y Justicia"/>
    <s v="Central Cordoba (SdE) v Defensa y Justicia"/>
    <s v="28.07.2025"/>
    <s v="21:00"/>
    <s v="Argentinian Primera Division"/>
    <s v="Argentina, Liga Profesional Argentina"/>
    <n v="18"/>
    <n v="68.75"/>
    <n v="43.75"/>
    <n v="18.75"/>
    <s v="12.5"/>
    <s v="25.0"/>
    <s v="7.06"/>
    <s v="8.02"/>
    <s v="18.34"/>
    <s v="15.16"/>
    <s v="23.89"/>
    <s v="27.54"/>
    <n v="-3"/>
    <n v="3.5"/>
    <x v="1199"/>
    <s v="12.5"/>
    <s v="75.0"/>
    <s v="50.0"/>
    <s v="25.0"/>
    <s v="25.0"/>
    <s v="12.5"/>
    <s v="6.25"/>
    <n v="33.409999999999997"/>
    <n v="66.59"/>
    <s v="2.15"/>
    <s v="3.5"/>
    <x v="26"/>
    <s v="1.44"/>
    <s v="1.2"/>
    <s v="10"/>
    <n v="1"/>
    <n v="0"/>
    <x v="1"/>
  </r>
  <r>
    <n v="4736"/>
    <s v="None"/>
    <s v="93.0"/>
    <n v="2"/>
    <n v="1"/>
    <s v="2 - 1"/>
    <s v="nan"/>
    <s v="nan"/>
    <s v="None"/>
    <s v="nan"/>
    <n v="0"/>
    <s v="1 - 1"/>
    <s v="2 - 1"/>
    <n v="0"/>
    <n v="0"/>
    <n v="0"/>
    <s v="1 - 1"/>
    <s v="2 - 1"/>
    <s v="2 - 1"/>
    <n v="416.87"/>
    <s v="Farul Constanta"/>
    <s v="FC Metaloglobus Bucuresti"/>
    <s v="Farul Constanta v FC Metaloglobus Bucuresti"/>
    <s v="01.08.2025"/>
    <s v="16:00"/>
    <s v="Romanian Liga I"/>
    <s v="Romania, Liga I"/>
    <n v="3"/>
    <n v="100"/>
    <n v="83.34"/>
    <n v="50"/>
    <s v="33.33"/>
    <s v="0.0"/>
    <s v="23.34"/>
    <s v="8.34"/>
    <s v="13.34"/>
    <s v="17.5"/>
    <s v="10.0"/>
    <s v="27.5"/>
    <n v="-20"/>
    <n v="2"/>
    <x v="56"/>
    <s v="33.33"/>
    <s v="66.67"/>
    <s v="0.0"/>
    <s v="100.0"/>
    <s v="50.0"/>
    <s v="33.33"/>
    <s v="0.0"/>
    <n v="45"/>
    <n v="55"/>
    <s v="1.3"/>
    <s v="10.5"/>
    <x v="25"/>
    <s v="1.2"/>
    <s v="1.44"/>
    <s v="5"/>
    <n v="1"/>
    <n v="0"/>
    <x v="1"/>
  </r>
  <r>
    <n v="4754"/>
    <s v="None"/>
    <s v="93.0"/>
    <n v="2"/>
    <n v="1"/>
    <s v="2 - 1"/>
    <s v="nan"/>
    <s v="nan"/>
    <s v="None"/>
    <s v="nan"/>
    <n v="0"/>
    <s v="0 - 1"/>
    <s v="2 - 1"/>
    <s v="0 - 0"/>
    <s v="0 - 0"/>
    <s v="0 - 1"/>
    <s v="1 - 1"/>
    <s v="1 - 1"/>
    <s v="2 - 1"/>
    <n v="21.23"/>
    <s v="Wexford F.C"/>
    <s v="Finn Harps"/>
    <s v="Wexford F.C v Finn Harps"/>
    <s v="01.08.2025"/>
    <s v="18:45"/>
    <s v="Irish Division 1"/>
    <s v="Ireland, First Division"/>
    <n v="24"/>
    <n v="50"/>
    <n v="37.5"/>
    <n v="37.5"/>
    <s v="18.75"/>
    <s v="37.5"/>
    <s v="15.8"/>
    <s v="15.03"/>
    <s v="15.88"/>
    <s v="12.49"/>
    <s v="19.13"/>
    <s v="21.67"/>
    <n v="-2"/>
    <n v="1"/>
    <x v="578"/>
    <s v="12.5"/>
    <s v="62.5"/>
    <s v="37.5"/>
    <s v="37.5"/>
    <s v="37.5"/>
    <s v="31.25"/>
    <s v="6.25"/>
    <n v="46.71"/>
    <n v="53.3"/>
    <s v="2"/>
    <s v="3.4"/>
    <x v="5"/>
    <s v="1.22"/>
    <s v="1.4"/>
    <s v="5.5"/>
    <n v="1"/>
    <n v="0"/>
    <x v="1"/>
  </r>
  <r>
    <n v="4797"/>
    <s v="None"/>
    <s v="95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429.96"/>
    <s v="Sigma Olomouc"/>
    <s v="Slovan Liberec"/>
    <s v="Sigma Olomouc v Slovan Liberec"/>
    <s v="02.08.2025"/>
    <s v="18:00"/>
    <s v="Czech 1 Liga"/>
    <s v="Czech-Republic, Czech Liga"/>
    <n v="2"/>
    <n v="50"/>
    <n v="50"/>
    <n v="25"/>
    <s v="25.0"/>
    <s v="50.0"/>
    <s v="5.56"/>
    <s v="5.56"/>
    <s v="0.0"/>
    <s v="11.11"/>
    <s v="66.67"/>
    <s v="11.11"/>
    <n v="-3"/>
    <n v="-3.5"/>
    <x v="123"/>
    <s v="50.0"/>
    <s v="0.0"/>
    <s v="50.0"/>
    <s v="50.0"/>
    <s v="25.0"/>
    <s v="0.0"/>
    <s v="0.0"/>
    <n v="11.11"/>
    <n v="88.89"/>
    <s v="2.4"/>
    <s v="2.8"/>
    <x v="6"/>
    <s v="1.3"/>
    <s v="1.29"/>
    <s v="7.5"/>
    <n v="1"/>
    <n v="0"/>
    <x v="1"/>
  </r>
  <r>
    <n v="4816"/>
    <s v="None"/>
    <s v="97.0"/>
    <n v="2"/>
    <n v="1"/>
    <s v="2 - 1"/>
    <s v="nan"/>
    <s v="nan"/>
    <s v="None"/>
    <s v="nan"/>
    <n v="0"/>
    <s v="0 - 1"/>
    <s v="2 - 1"/>
    <s v="0 - 0"/>
    <s v="0 - 1"/>
    <s v="0 - 1"/>
    <s v="1 - 1"/>
    <s v="2 - 1"/>
    <s v="2 - 1"/>
    <n v="685.79"/>
    <s v="Coquimbo Unido"/>
    <s v="Deportes Limache"/>
    <s v="Coquimbo Unido v Deportes Limache"/>
    <s v="02.08.2025"/>
    <s v="19:00"/>
    <s v="Chilean Primera Division"/>
    <s v="Chile, Primera División"/>
    <n v="17"/>
    <n v="50"/>
    <n v="25"/>
    <n v="18.75"/>
    <s v="12.5"/>
    <s v="56.25"/>
    <s v="13.46"/>
    <s v="9.04"/>
    <s v="16.4"/>
    <s v="10.76"/>
    <s v="18.08"/>
    <s v="32.28"/>
    <n v="-17"/>
    <n v="-3.5"/>
    <x v="449"/>
    <s v="87.5"/>
    <s v="0.0"/>
    <s v="50.0"/>
    <s v="37.5"/>
    <s v="18.75"/>
    <s v="6.25"/>
    <s v="0.0"/>
    <n v="38.89"/>
    <n v="61.12"/>
    <s v="1.53"/>
    <s v="5.5"/>
    <x v="19"/>
    <s v="1.33"/>
    <s v="1.29"/>
    <s v="8"/>
    <n v="1"/>
    <n v="0"/>
    <x v="1"/>
  </r>
  <r>
    <n v="4817"/>
    <s v="None"/>
    <s v="97.0"/>
    <n v="2"/>
    <n v="1"/>
    <s v="2 - 1"/>
    <s v="nan"/>
    <s v="nan"/>
    <s v="None"/>
    <s v="nan"/>
    <n v="0"/>
    <s v="0 - 1"/>
    <s v="2 - 1"/>
    <s v="0 - 1"/>
    <s v="0 - 1"/>
    <s v="0 - 1"/>
    <s v="1 - 1"/>
    <s v="2 - 1"/>
    <s v="2 - 1"/>
    <n v="132.80000000000001"/>
    <s v="Rayo Zuliano"/>
    <s v="Estudiantes de Merida"/>
    <s v="Rayo Zuliano v Estudiantes de Merida"/>
    <s v="02.08.2025"/>
    <s v="19:30"/>
    <s v="Venezuelan Primera Division"/>
    <s v="Venezuela, Primera División"/>
    <n v="17"/>
    <n v="81.25"/>
    <n v="50"/>
    <n v="25"/>
    <s v="18.75"/>
    <s v="25.0"/>
    <s v="8.22"/>
    <s v="20.41"/>
    <s v="17.43"/>
    <s v="18.32"/>
    <s v="11.33"/>
    <s v="24.31"/>
    <n v="0"/>
    <n v="8"/>
    <x v="1200"/>
    <s v="37.5"/>
    <s v="62.5"/>
    <s v="37.5"/>
    <s v="50.0"/>
    <s v="31.25"/>
    <s v="0.0"/>
    <s v="0.0"/>
    <n v="46.05"/>
    <n v="53.96"/>
    <s v="2.3"/>
    <s v="2.8"/>
    <x v="13"/>
    <s v="1.33"/>
    <s v="1.29"/>
    <s v="7.5"/>
    <n v="1"/>
    <n v="0"/>
    <x v="1"/>
  </r>
  <r>
    <n v="4820"/>
    <s v="None"/>
    <s v="97.0"/>
    <n v="2"/>
    <n v="1"/>
    <s v="2 - 1"/>
    <s v="nan"/>
    <s v="nan"/>
    <s v="None"/>
    <s v="nan"/>
    <n v="0"/>
    <s v="1 - 0"/>
    <s v="2 - 1"/>
    <s v="0 - 0"/>
    <s v="0 - 0"/>
    <s v="1 - 0"/>
    <s v="1 - 1"/>
    <s v="1 - 1"/>
    <s v="2 - 1"/>
    <n v="101.36"/>
    <s v="CSA"/>
    <s v="Botafogo PB"/>
    <s v="CSA v Botafogo PB"/>
    <s v="02.08.2025"/>
    <s v="20:00"/>
    <s v="Brazilian Serie C"/>
    <s v="Brazil, Serie C"/>
    <n v="14"/>
    <n v="62.5"/>
    <n v="37.5"/>
    <n v="25"/>
    <s v="6.25"/>
    <s v="37.5"/>
    <s v="13.12"/>
    <s v="17.85"/>
    <s v="24.57"/>
    <s v="9.95"/>
    <s v="11.51"/>
    <s v="23.01"/>
    <n v="4"/>
    <n v="-7"/>
    <x v="579"/>
    <s v="37.5"/>
    <s v="37.5"/>
    <s v="62.5"/>
    <s v="37.5"/>
    <s v="37.5"/>
    <s v="18.75"/>
    <s v="6.25"/>
    <n v="55.54"/>
    <n v="44.47"/>
    <s v="1.91"/>
    <s v="4.2"/>
    <x v="2"/>
    <s v="1.65"/>
    <s v="1.1"/>
    <s v="15"/>
    <n v="1"/>
    <n v="0"/>
    <x v="1"/>
  </r>
  <r>
    <n v="4826"/>
    <s v="None"/>
    <s v="98.0"/>
    <n v="2"/>
    <n v="1"/>
    <s v="2 - 1"/>
    <s v="nan"/>
    <s v="nan"/>
    <s v="None"/>
    <s v="nan"/>
    <n v="0"/>
    <s v="1 - 1"/>
    <s v="2 - 1"/>
    <s v="0 - 0"/>
    <s v="1 - 0"/>
    <s v="1 - 1"/>
    <s v="1 - 1"/>
    <s v="2 - 1"/>
    <s v="2 - 1"/>
    <n v="1043.73"/>
    <s v="Botafogo SP"/>
    <s v="America MG"/>
    <s v="Botafogo SP v America MG"/>
    <s v="02.08.2025"/>
    <s v="21:30"/>
    <s v="Brazilian Serie B"/>
    <s v="Brazil, Serie B"/>
    <n v="19"/>
    <n v="56.25"/>
    <n v="43.75"/>
    <n v="25"/>
    <s v="6.25"/>
    <s v="31.25"/>
    <s v="18.06"/>
    <s v="11.65"/>
    <s v="18.56"/>
    <s v="17.87"/>
    <s v="10.57"/>
    <s v="23.3"/>
    <n v="8"/>
    <n v="15"/>
    <x v="1201"/>
    <s v="25.0"/>
    <s v="50.0"/>
    <s v="37.5"/>
    <s v="62.5"/>
    <s v="31.25"/>
    <s v="6.25"/>
    <s v="6.25"/>
    <n v="48.28"/>
    <n v="51.73"/>
    <s v="3.25"/>
    <s v="2.3"/>
    <x v="18"/>
    <s v="1.5"/>
    <s v="1.14"/>
    <s v="12"/>
    <n v="2"/>
    <n v="0"/>
    <x v="1"/>
  </r>
  <r>
    <n v="5033"/>
    <s v="None"/>
    <s v="102.0"/>
    <n v="2"/>
    <n v="1"/>
    <s v="2 - 1"/>
    <s v="nan"/>
    <s v="nan"/>
    <s v="None"/>
    <s v="nan"/>
    <n v="0"/>
    <s v="1 - 1"/>
    <s v="2 - 1"/>
    <s v="1 - 0"/>
    <s v="1 - 0"/>
    <s v="1 - 1"/>
    <s v="1 - 1"/>
    <s v="1 - 1"/>
    <s v="2 - 1"/>
    <n v="14.4"/>
    <s v="Al Faisaly SC"/>
    <s v="Al Salt"/>
    <s v="Al Faisaly SC v Al Salt"/>
    <s v="08.08.2025"/>
    <s v="17:45"/>
    <s v="Jordanian Premier League"/>
    <s v="Jordan, League"/>
    <n v="1"/>
    <n v="50"/>
    <n v="50"/>
    <n v="0"/>
    <s v="0.0"/>
    <s v="50.0"/>
    <s v="16.67"/>
    <s v="0.0"/>
    <s v="0.0"/>
    <s v="16.67"/>
    <s v="0.0"/>
    <s v="16.67"/>
    <n v="-2"/>
    <n v="-2"/>
    <x v="120"/>
    <s v="100.0"/>
    <s v="0.0"/>
    <s v="0.0"/>
    <s v="0.0"/>
    <s v="0.0"/>
    <s v="0.0"/>
    <s v="0.0"/>
    <n v="16.670000000000002"/>
    <n v="33.340000000000003"/>
    <s v="1.85"/>
    <s v="4.2"/>
    <x v="26"/>
    <s v="1.4"/>
    <s v="1.2"/>
    <s v="8.5"/>
    <n v="1"/>
    <n v="0"/>
    <x v="1"/>
  </r>
  <r>
    <n v="7477"/>
    <s v="None"/>
    <s v="96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1832.5"/>
    <s v="Las Palmas"/>
    <s v="Sociedad B"/>
    <s v="Las Palmas v Sociedad B"/>
    <s v="12.09.2025"/>
    <s v="18:30"/>
    <s v="Spanish Segunda Division"/>
    <s v="Spain, Segunda División"/>
    <n v="4"/>
    <n v="50"/>
    <n v="37.5"/>
    <n v="37.5"/>
    <s v="12.5"/>
    <s v="25.0"/>
    <s v="11.31"/>
    <s v="7.15"/>
    <s v="23.81"/>
    <s v="19.65"/>
    <s v="0.0"/>
    <s v="38.1"/>
    <n v="-2"/>
    <n v="0"/>
    <x v="77"/>
    <s v="50.0"/>
    <s v="25.0"/>
    <s v="50.0"/>
    <s v="50.0"/>
    <s v="25.0"/>
    <s v="0.0"/>
    <s v="0.0"/>
    <n v="42.27"/>
    <n v="57.74"/>
    <s v="-"/>
    <s v="-"/>
    <x v="3"/>
    <s v="-"/>
    <s v="-"/>
    <s v="-"/>
    <s v="None"/>
    <n v="0"/>
    <x v="1"/>
  </r>
  <r>
    <n v="5057"/>
    <s v="None"/>
    <s v="92.0"/>
    <n v="2"/>
    <n v="1"/>
    <s v="2 - 1"/>
    <s v="nan"/>
    <s v="nan"/>
    <s v="None"/>
    <s v="nan"/>
    <n v="0"/>
    <s v="0 - 1"/>
    <s v="2 - 1"/>
    <s v="0 - 0"/>
    <s v="0 - 0"/>
    <s v="0 - 1"/>
    <s v="1 - 1"/>
    <s v="1 - 1"/>
    <s v="2 - 1"/>
    <n v="1163.32"/>
    <s v="Universitario de Vinto"/>
    <s v="Oriente Petrolero"/>
    <s v="Universitario de Vinto v Oriente Petrolero"/>
    <s v="08.08.2025"/>
    <s v="19:00"/>
    <s v="Bolivian Liga de Futbol Profesional"/>
    <s v="Bolivia, Primera División"/>
    <n v="15"/>
    <n v="93.75"/>
    <n v="62.5"/>
    <n v="31.25"/>
    <s v="25.0"/>
    <s v="25.0"/>
    <s v="14.43"/>
    <s v="17.76"/>
    <s v="13.56"/>
    <s v="12.09"/>
    <s v="16.15"/>
    <s v="26.02"/>
    <n v="-5"/>
    <n v="3.5"/>
    <x v="300"/>
    <s v="50.0"/>
    <s v="50.0"/>
    <s v="62.5"/>
    <s v="37.5"/>
    <s v="43.75"/>
    <s v="12.5"/>
    <s v="6.25"/>
    <n v="45.75"/>
    <n v="54.25"/>
    <s v="1.75"/>
    <s v="3.9"/>
    <x v="19"/>
    <s v="1.2"/>
    <s v="1.47"/>
    <s v="5"/>
    <n v="1"/>
    <n v="0"/>
    <x v="1"/>
  </r>
  <r>
    <n v="5060"/>
    <s v="None"/>
    <s v="94.0"/>
    <n v="2"/>
    <n v="1"/>
    <s v="2 - 1"/>
    <s v="nan"/>
    <s v="nan"/>
    <s v="None"/>
    <s v="nan"/>
    <n v="0"/>
    <s v="1 - 1"/>
    <s v="2 - 1"/>
    <s v="0 - 0"/>
    <s v="1 - 1"/>
    <s v="1 - 1"/>
    <s v="1 - 1"/>
    <s v="1 - 1"/>
    <s v="2 - 1"/>
    <n v="1976.93"/>
    <s v="Njardvik"/>
    <s v="Selfoss"/>
    <s v="Njardvik v Selfoss"/>
    <s v="08.08.2025"/>
    <s v="19:15"/>
    <s v="Icelandic 1 Deild"/>
    <s v="Iceland, 1. Deild"/>
    <n v="15"/>
    <n v="87.5"/>
    <n v="56.25"/>
    <n v="50"/>
    <s v="12.5"/>
    <s v="18.75"/>
    <s v="12.56"/>
    <s v="13.78"/>
    <s v="17.11"/>
    <s v="16.89"/>
    <s v="15.67"/>
    <s v="24.0"/>
    <n v="-16"/>
    <n v="-2"/>
    <x v="315"/>
    <s v="75.0"/>
    <s v="25.0"/>
    <s v="37.5"/>
    <s v="62.5"/>
    <s v="31.25"/>
    <s v="18.75"/>
    <s v="12.5"/>
    <n v="43.45"/>
    <n v="56.56"/>
    <s v="1.25"/>
    <s v="7.5"/>
    <x v="31"/>
    <s v="1.08"/>
    <s v="1.9"/>
    <s v="2.88"/>
    <n v="1"/>
    <n v="0"/>
    <x v="1"/>
  </r>
  <r>
    <n v="5072"/>
    <s v="None"/>
    <s v="94.0"/>
    <n v="2"/>
    <n v="1"/>
    <s v="2 - 1"/>
    <s v="nan"/>
    <s v="nan"/>
    <s v="None"/>
    <s v="None"/>
    <n v="0"/>
    <s v="1 - 0"/>
    <s v="2 - 1"/>
    <s v="1 - 0"/>
    <s v="1 - 0"/>
    <s v="1 - 0"/>
    <s v="1 - 1"/>
    <s v="1 - 1"/>
    <s v="2 - 1"/>
    <n v="1125.01"/>
    <s v="Ferroviaria"/>
    <s v="Amazonas FC"/>
    <s v="Ferroviaria v Amazonas FC"/>
    <s v="08.08.2025"/>
    <s v="22:00"/>
    <s v="Brazilian Serie B"/>
    <s v="Brazil, Serie B"/>
    <n v="20"/>
    <n v="81.25"/>
    <n v="50"/>
    <n v="18.75"/>
    <s v="0.0"/>
    <s v="25.0"/>
    <s v="17.91"/>
    <s v="13.02"/>
    <s v="21.61"/>
    <s v="15.66"/>
    <s v="13.66"/>
    <s v="18.16"/>
    <n v="-6"/>
    <n v="9"/>
    <x v="1043"/>
    <s v="62.5"/>
    <s v="25.0"/>
    <s v="37.5"/>
    <s v="62.5"/>
    <s v="43.75"/>
    <s v="12.5"/>
    <s v="0.0"/>
    <n v="52.54"/>
    <n v="47.47"/>
    <s v="2"/>
    <s v="4"/>
    <x v="13"/>
    <s v="1.47"/>
    <s v="1.17"/>
    <s v="11"/>
    <n v="1"/>
    <n v="0"/>
    <x v="1"/>
  </r>
  <r>
    <n v="7483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0"/>
    <s v="2 - 0"/>
    <s v="2 - 1"/>
    <n v="308.18"/>
    <s v="UCD"/>
    <s v="Longford"/>
    <s v="UCD v Longford"/>
    <s v="12.09.2025"/>
    <s v="18:45"/>
    <s v="Irish Division 1"/>
    <s v="Ireland, First Division"/>
    <n v="30"/>
    <n v="75"/>
    <n v="62.5"/>
    <n v="43.75"/>
    <s v="12.5"/>
    <s v="18.75"/>
    <s v="10.11"/>
    <s v="13.03"/>
    <s v="21.46"/>
    <s v="17.0"/>
    <s v="16.84"/>
    <s v="21.59"/>
    <n v="-7"/>
    <n v="3.5"/>
    <x v="402"/>
    <s v="50.0"/>
    <s v="50.0"/>
    <s v="37.5"/>
    <s v="62.5"/>
    <s v="62.5"/>
    <s v="12.5"/>
    <s v="6.25"/>
    <n v="44.58"/>
    <n v="55.43"/>
    <s v="-"/>
    <s v="-"/>
    <x v="3"/>
    <s v="-"/>
    <s v="-"/>
    <s v="-"/>
    <s v="None"/>
    <n v="0"/>
    <x v="1"/>
  </r>
  <r>
    <n v="7484"/>
    <s v="None"/>
    <s v="94.0"/>
    <n v="2"/>
    <n v="1"/>
    <s v="2 - 1"/>
    <s v="nan"/>
    <s v="nan"/>
    <s v="None"/>
    <s v="nan"/>
    <n v="0"/>
    <s v="0 - 1"/>
    <s v="2 - 1"/>
    <s v="0 - 1"/>
    <s v="0 - 1"/>
    <s v="0 - 1"/>
    <s v="0 - 1"/>
    <s v="0 - 1"/>
    <s v="2 - 1"/>
    <n v="535.59"/>
    <s v="Partick"/>
    <s v="Airdrieonians"/>
    <s v="Partick v Airdrieonians"/>
    <s v="12.09.2025"/>
    <s v="18:45"/>
    <s v="Scottish Championship"/>
    <s v="Scotland, Championship"/>
    <n v="4"/>
    <n v="87.5"/>
    <n v="50"/>
    <n v="50"/>
    <s v="25.0"/>
    <s v="0.0"/>
    <s v="8.83"/>
    <s v="17.32"/>
    <s v="19.94"/>
    <s v="19.94"/>
    <s v="22.55"/>
    <s v="11.44"/>
    <n v="-7"/>
    <n v="3.5"/>
    <x v="96"/>
    <s v="75.0"/>
    <s v="25.0"/>
    <s v="25.0"/>
    <s v="75.0"/>
    <s v="37.5"/>
    <s v="25.0"/>
    <s v="25.0"/>
    <n v="46.08"/>
    <n v="53.93"/>
    <s v="1.57"/>
    <s v="5.5"/>
    <x v="24"/>
    <s v="1.22"/>
    <s v="1.4"/>
    <s v="6"/>
    <n v="1"/>
    <n v="0"/>
    <x v="1"/>
  </r>
  <r>
    <n v="5109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889.85"/>
    <s v="Jaro"/>
    <s v="Haka"/>
    <s v="Jaro v Haka"/>
    <s v="09.08.2025"/>
    <s v="12:00"/>
    <s v="Finnish Veikkausliiga"/>
    <s v="Finland, Veikkausliiga"/>
    <n v="18"/>
    <n v="81.25"/>
    <n v="62.5"/>
    <n v="50"/>
    <s v="25.0"/>
    <s v="6.25"/>
    <s v="10.74"/>
    <s v="15.51"/>
    <s v="14.21"/>
    <s v="18.7"/>
    <s v="15.27"/>
    <s v="25.59"/>
    <n v="-1"/>
    <n v="4.5"/>
    <x v="393"/>
    <s v="37.5"/>
    <s v="62.5"/>
    <s v="25.0"/>
    <s v="75.0"/>
    <s v="37.5"/>
    <s v="25.0"/>
    <s v="0.0"/>
    <n v="40.450000000000003"/>
    <n v="59.56"/>
    <s v="2.3"/>
    <s v="2.63"/>
    <x v="4"/>
    <s v="1.2"/>
    <s v="1.4"/>
    <s v="5.5"/>
    <n v="1"/>
    <n v="0"/>
    <x v="1"/>
  </r>
  <r>
    <n v="5152"/>
    <s v="live"/>
    <s v="96.0"/>
    <n v="2"/>
    <n v="1"/>
    <s v="2 - 1"/>
    <n v="-1"/>
    <n v="2.7"/>
    <s v="EXECUTION_COMPLETE"/>
    <s v="4.3"/>
    <n v="1"/>
    <s v="1 - 1"/>
    <s v="2 - 1"/>
    <s v="1 - 0"/>
    <s v="1 - 0"/>
    <s v="1 - 1"/>
    <s v="1 - 1"/>
    <s v="2 - 1"/>
    <s v="2 - 1"/>
    <n v="41.49"/>
    <s v="Buxton"/>
    <s v="Radcliffe Borough"/>
    <s v="Buxton v Radcliffe Borough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28"/>
    <n v="-1"/>
    <x v="28"/>
    <s v="0.0"/>
    <s v="0.0"/>
    <s v="0.0"/>
    <s v="0.0"/>
    <s v="0.0"/>
    <s v="0.0"/>
    <s v="0.0"/>
    <n v="0"/>
    <n v="0"/>
    <s v="1.67"/>
    <s v="4.6"/>
    <x v="19"/>
    <s v="1.22"/>
    <s v="1.33"/>
    <s v="-"/>
    <n v="1"/>
    <n v="0"/>
    <x v="1"/>
  </r>
  <r>
    <n v="5206"/>
    <s v="None"/>
    <s v="92.0"/>
    <n v="2"/>
    <n v="1"/>
    <s v="2 - 1"/>
    <s v="nan"/>
    <s v="nan"/>
    <s v="None"/>
    <s v="nan"/>
    <n v="0"/>
    <s v="1 - 1"/>
    <s v="2 - 1"/>
    <s v="0 - 0"/>
    <s v="0 - 0"/>
    <s v="1 - 1"/>
    <s v="1 - 1"/>
    <s v="1 - 1"/>
    <s v="2 - 1"/>
    <n v="1702.02"/>
    <s v="Arka Gdynia"/>
    <s v="Pogon Szczecin"/>
    <s v="Arka Gdynia v Pogon Szczecin"/>
    <s v="09.08.2025"/>
    <s v="15:30"/>
    <s v="Polish Ekstraklasa"/>
    <s v="Poland, Ekstraklasa"/>
    <n v="3"/>
    <n v="66.67"/>
    <n v="33.340000000000003"/>
    <n v="33.340000000000003"/>
    <s v="33.34"/>
    <s v="16.67"/>
    <s v="24.36"/>
    <s v="3.85"/>
    <s v="7.69"/>
    <s v="32.05"/>
    <s v="20.51"/>
    <s v="11.54"/>
    <n v="-3"/>
    <n v="1.5"/>
    <x v="139"/>
    <s v="33.33"/>
    <s v="33.33"/>
    <s v="0.0"/>
    <s v="100.0"/>
    <s v="16.67"/>
    <s v="16.67"/>
    <s v="0.0"/>
    <n v="35.9"/>
    <n v="64.11"/>
    <s v="-"/>
    <s v="-"/>
    <x v="3"/>
    <s v="-"/>
    <s v="-"/>
    <s v="-"/>
    <s v="None"/>
    <n v="0"/>
    <x v="1"/>
  </r>
  <r>
    <n v="5209"/>
    <s v="None"/>
    <s v="95.0"/>
    <n v="2"/>
    <n v="1"/>
    <s v="2 - 1"/>
    <s v="nan"/>
    <s v="nan"/>
    <s v="None"/>
    <s v="nan"/>
    <n v="0"/>
    <s v="1 - 0"/>
    <s v="2 - 1"/>
    <s v="1 - 0"/>
    <s v="1 - 0"/>
    <s v="1 - 0"/>
    <s v="1 - 1"/>
    <s v="1 - 1"/>
    <s v="2 - 1"/>
    <n v="3329.29"/>
    <s v="UTA Arad"/>
    <s v="Farul Constanta"/>
    <s v="UTA Arad v Farul Constanta"/>
    <s v="09.08.2025"/>
    <s v="15:30"/>
    <s v="Romanian Liga I"/>
    <s v="Romania, Liga I"/>
    <n v="4"/>
    <n v="87.5"/>
    <n v="62.5"/>
    <n v="25"/>
    <s v="25.0"/>
    <s v="12.5"/>
    <s v="15.71"/>
    <s v="12.5"/>
    <s v="16.03"/>
    <s v="20.19"/>
    <s v="11.54"/>
    <s v="24.04"/>
    <n v="4"/>
    <n v="-8"/>
    <x v="48"/>
    <s v="50.0"/>
    <s v="50.0"/>
    <s v="50.0"/>
    <s v="50.0"/>
    <s v="37.5"/>
    <s v="12.5"/>
    <s v="0.0"/>
    <n v="44.23"/>
    <n v="55.77"/>
    <s v="-"/>
    <s v="-"/>
    <x v="3"/>
    <s v="-"/>
    <s v="-"/>
    <s v="-"/>
    <s v="None"/>
    <n v="0"/>
    <x v="1"/>
  </r>
  <r>
    <n v="7497"/>
    <s v="None"/>
    <s v="96.0"/>
    <n v="2"/>
    <n v="1"/>
    <s v="2 - 1"/>
    <s v="nan"/>
    <s v="nan"/>
    <s v="None"/>
    <s v="None"/>
    <n v="0"/>
    <s v="1 - 0"/>
    <s v="2 - 1"/>
    <s v="0 - 0"/>
    <s v="0 - 0"/>
    <s v="1 - 0"/>
    <s v="2 - 0"/>
    <s v="2 - 1"/>
    <s v="2 - 1"/>
    <n v="258.93"/>
    <s v="Yaracuyanos"/>
    <s v="Academia Anzoategui FC"/>
    <s v="Yaracuyanos v Academia Anzoategui FC"/>
    <s v="12.09.2025"/>
    <s v="21:00"/>
    <s v="Venezuelan Primera Division"/>
    <s v="Venezuela, Primera División"/>
    <n v="22"/>
    <n v="50"/>
    <n v="37.5"/>
    <n v="12.5"/>
    <s v="0.0"/>
    <s v="12.5"/>
    <s v="16.39"/>
    <s v="16.54"/>
    <s v="15.94"/>
    <s v="13.35"/>
    <s v="14.57"/>
    <s v="23.23"/>
    <n v="12"/>
    <n v="7"/>
    <x v="1202"/>
    <s v="25.0"/>
    <s v="75.0"/>
    <s v="37.5"/>
    <s v="62.5"/>
    <s v="12.5"/>
    <s v="0.0"/>
    <s v="0.0"/>
    <n v="48.86"/>
    <n v="51.14"/>
    <s v="-"/>
    <s v="-"/>
    <x v="3"/>
    <s v="-"/>
    <s v="-"/>
    <s v="-"/>
    <s v="None"/>
    <n v="0"/>
    <x v="1"/>
  </r>
  <r>
    <n v="5215"/>
    <s v="None"/>
    <s v="92.0"/>
    <n v="2"/>
    <n v="1"/>
    <s v="2 - 1"/>
    <s v="nan"/>
    <s v="nan"/>
    <s v="None"/>
    <s v="nan"/>
    <n v="0"/>
    <s v="0 - 1"/>
    <s v="2 - 1"/>
    <n v="0"/>
    <s v="0 - 0"/>
    <s v="0 - 1"/>
    <s v="1 - 1"/>
    <s v="2 - 1"/>
    <s v="2 - 1"/>
    <n v="63.69"/>
    <s v="MFK Skalica"/>
    <s v="Podbrezova"/>
    <s v="MFK Skalica v Podbrezova"/>
    <s v="09.08.2025"/>
    <s v="16:00"/>
    <s v="Slovakian Super League"/>
    <s v="Slovakia, Super Liga"/>
    <n v="1"/>
    <n v="50"/>
    <n v="50"/>
    <n v="50"/>
    <s v="25.0"/>
    <s v="50.0"/>
    <s v="5.56"/>
    <s v="0.0"/>
    <s v="16.67"/>
    <s v="5.56"/>
    <s v="5.56"/>
    <s v="16.67"/>
    <n v="-1"/>
    <n v="1.5"/>
    <x v="120"/>
    <s v="0.0"/>
    <s v="0.0"/>
    <s v="50.0"/>
    <s v="50.0"/>
    <s v="25.0"/>
    <s v="25.0"/>
    <s v="0.0"/>
    <n v="22.22"/>
    <n v="27.78"/>
    <s v="-"/>
    <s v="-"/>
    <x v="3"/>
    <s v="-"/>
    <s v="-"/>
    <s v="-"/>
    <s v="None"/>
    <n v="0"/>
    <x v="1"/>
  </r>
  <r>
    <n v="5244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12.88"/>
    <s v="Caldas SC"/>
    <s v="Covilha"/>
    <s v="Caldas SC v Covilha"/>
    <s v="09.08.2025"/>
    <s v="17:00"/>
    <s v="Portuguese Liga 3"/>
    <s v="Portugal, Liga 3"/>
    <n v="0"/>
    <n v="0"/>
    <n v="0"/>
    <n v="0"/>
    <s v="0.0"/>
    <s v="0.0"/>
    <s v="0.0"/>
    <s v="0.0"/>
    <s v="0.0"/>
    <s v="0.0"/>
    <s v="0.0"/>
    <s v="0.0"/>
    <n v="-14"/>
    <n v="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45"/>
    <s v="None"/>
    <s v="95.0"/>
    <n v="2"/>
    <n v="1"/>
    <s v="2 - 1"/>
    <s v="nan"/>
    <s v="nan"/>
    <s v="None"/>
    <s v="nan"/>
    <n v="0"/>
    <s v="1 - 1"/>
    <s v="2 - 1"/>
    <s v="1 - 0"/>
    <s v="1 - 0"/>
    <s v="1 - 1"/>
    <s v="1 - 1"/>
    <s v="2 - 1"/>
    <s v="2 - 1"/>
    <n v="129.59"/>
    <s v="Portimonense"/>
    <s v="Penafiel"/>
    <s v="Portimonense v Penafiel"/>
    <s v="09.08.2025"/>
    <s v="17:00"/>
    <s v="Portuguese Segunda Liga"/>
    <s v="Portugal, Segunda Liga"/>
    <n v="0"/>
    <n v="0"/>
    <n v="0"/>
    <n v="0"/>
    <s v="0.0"/>
    <s v="0.0"/>
    <s v="0.0"/>
    <s v="0.0"/>
    <s v="0.0"/>
    <s v="0.0"/>
    <s v="0.0"/>
    <s v="0.0"/>
    <n v="2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58"/>
    <s v="None"/>
    <s v="94.0"/>
    <n v="2"/>
    <n v="1"/>
    <s v="2 - 1"/>
    <s v="nan"/>
    <s v="nan"/>
    <s v="None"/>
    <s v="nan"/>
    <n v="0"/>
    <s v="1 - 1"/>
    <s v="2 - 1"/>
    <s v="1 - 0"/>
    <s v="1 - 0"/>
    <s v="1 - 1"/>
    <s v="1 - 1"/>
    <s v="2 - 1"/>
    <s v="2 - 1"/>
    <n v="384.41"/>
    <s v="ESTAC Troyes"/>
    <s v="Grenoble"/>
    <s v="ESTAC Troyes v Grenoble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-2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74"/>
    <s v="None"/>
    <s v="97.0"/>
    <n v="2"/>
    <n v="1"/>
    <s v="2 - 1"/>
    <s v="nan"/>
    <s v="nan"/>
    <s v="None"/>
    <s v="nan"/>
    <n v="0"/>
    <s v="1 - 1"/>
    <s v="2 - 1"/>
    <s v="0 - 0"/>
    <s v="0 - 0"/>
    <s v="1 - 1"/>
    <s v="1 - 1"/>
    <s v="1 - 2"/>
    <s v="2 - 1"/>
    <n v="723.08"/>
    <s v="76 Igdir Belediyespor"/>
    <s v="Sariyer G.K."/>
    <s v="76 Igdir Belediyespor v Sariyer G.K."/>
    <s v="09.08.2025"/>
    <s v="18:30"/>
    <s v="Turkish 1 Lig"/>
    <s v="Turkey, 1. Lig"/>
    <n v="0"/>
    <n v="0"/>
    <n v="0"/>
    <n v="0"/>
    <s v="0.0"/>
    <s v="0.0"/>
    <s v="0.0"/>
    <s v="0.0"/>
    <s v="0.0"/>
    <s v="0.0"/>
    <s v="0.0"/>
    <s v="0.0"/>
    <n v="-26"/>
    <n v="-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84"/>
    <s v="None"/>
    <s v="92.0"/>
    <n v="2"/>
    <n v="1"/>
    <s v="2 - 1"/>
    <s v="nan"/>
    <s v="nan"/>
    <s v="None"/>
    <s v="nan"/>
    <n v="0"/>
    <s v="1 - 1"/>
    <s v="2 - 1"/>
    <s v="0 - 0"/>
    <s v="1 - 0"/>
    <s v="1 - 0"/>
    <s v="1 - 1"/>
    <s v="1 - 1"/>
    <s v="2 - 1"/>
    <n v="11.4"/>
    <s v="1 Dezembro"/>
    <s v="Academica"/>
    <s v="1 Dezembro v Academica"/>
    <s v="09.08.2025"/>
    <s v="19:00"/>
    <s v="Portuguese Liga 3"/>
    <s v="Portugal, Liga 3"/>
    <n v="0"/>
    <n v="0"/>
    <n v="0"/>
    <n v="0"/>
    <s v="0.0"/>
    <s v="0.0"/>
    <s v="0.0"/>
    <s v="0.0"/>
    <s v="0.0"/>
    <s v="0.0"/>
    <s v="0.0"/>
    <s v="0.0"/>
    <n v="-4"/>
    <n v="-17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323"/>
    <s v="None"/>
    <s v="93.0"/>
    <n v="2"/>
    <n v="1"/>
    <s v="2 - 1"/>
    <s v="nan"/>
    <s v="nan"/>
    <s v="None"/>
    <s v="nan"/>
    <n v="0"/>
    <s v="1 - 1"/>
    <s v="2 - 1"/>
    <s v="0 - 1"/>
    <s v="1 - 1"/>
    <s v="1 - 1"/>
    <s v="1 - 1"/>
    <s v="1 - 1"/>
    <s v="2 - 1"/>
    <n v="2434.02"/>
    <s v="Atletico Bucaramanga"/>
    <s v="Santa Fe"/>
    <s v="Atletico Bucaramanga v Santa Fe"/>
    <s v="10.08.2025"/>
    <s v="00:30"/>
    <s v="Colombian Primera A"/>
    <s v="Colombia, Primera A"/>
    <n v="24"/>
    <n v="87.5"/>
    <n v="56.25"/>
    <n v="31.25"/>
    <s v="18.75"/>
    <s v="25.0"/>
    <s v="11.2"/>
    <s v="11.29"/>
    <s v="26.66"/>
    <s v="17.84"/>
    <s v="12.83"/>
    <s v="20.19"/>
    <n v="-1"/>
    <n v="-6.5"/>
    <x v="960"/>
    <s v="37.5"/>
    <s v="62.5"/>
    <s v="37.5"/>
    <s v="50.0"/>
    <s v="50.0"/>
    <s v="18.75"/>
    <s v="6.25"/>
    <n v="49.14"/>
    <n v="50.87"/>
    <s v="1.95"/>
    <s v="4.1"/>
    <x v="0"/>
    <s v="1.44"/>
    <s v="1.2"/>
    <s v="9"/>
    <n v="1"/>
    <n v="0"/>
    <x v="1"/>
  </r>
  <r>
    <n v="5330"/>
    <s v="None"/>
    <s v="94.0"/>
    <n v="2"/>
    <n v="1"/>
    <s v="2 - 1"/>
    <s v="nan"/>
    <s v="nan"/>
    <s v="None"/>
    <s v="nan"/>
    <n v="0"/>
    <s v="1 - 1"/>
    <s v="2 - 1"/>
    <s v="0 - 1"/>
    <s v="0 - 1"/>
    <s v="1 - 1"/>
    <s v="1 - 1"/>
    <s v="1 - 1"/>
    <s v="2 - 1"/>
    <n v="23.48"/>
    <s v="Municipal Perez Zeledon"/>
    <s v="Sporting San Jose FC"/>
    <s v="Municipal Perez Zeledon v Sporting San Jose FC"/>
    <s v="10.08.2025"/>
    <s v="02:00"/>
    <s v="Costa Rican Primera Division"/>
    <s v="Costa-Rica, Primera División"/>
    <n v="2"/>
    <n v="50"/>
    <n v="50"/>
    <n v="25"/>
    <s v="0.0"/>
    <s v="0.0"/>
    <s v="10.0"/>
    <s v="0.0"/>
    <s v="22.5"/>
    <s v="12.5"/>
    <s v="22.5"/>
    <s v="32.5"/>
    <n v="-5"/>
    <n v="4.5"/>
    <x v="76"/>
    <s v="50.0"/>
    <s v="50.0"/>
    <s v="0.0"/>
    <s v="100.0"/>
    <s v="25.0"/>
    <s v="0.0"/>
    <s v="0.0"/>
    <n v="32.5"/>
    <n v="67.5"/>
    <s v="-"/>
    <s v="-"/>
    <x v="3"/>
    <s v="-"/>
    <s v="-"/>
    <s v="-"/>
    <s v="None"/>
    <n v="0"/>
    <x v="1"/>
  </r>
  <r>
    <n v="5389"/>
    <s v="live"/>
    <s v="97.0"/>
    <n v="2"/>
    <n v="1"/>
    <s v="2 - 1"/>
    <n v="1000"/>
    <n v="140"/>
    <s v="EXECUTION_COMPLETE"/>
    <s v="3.35"/>
    <n v="1"/>
    <s v="1 - 1"/>
    <s v="2 - 1"/>
    <s v="0 - 0"/>
    <s v="1 - 0"/>
    <s v="1 - 1"/>
    <s v="1 - 1"/>
    <s v="1 - 1"/>
    <s v="2 - 1"/>
    <n v="4029.53"/>
    <s v="Moreirense"/>
    <s v="Alverca"/>
    <s v="Moreirense v Alverca"/>
    <s v="10.08.2025"/>
    <s v="19:30"/>
    <s v="Portuguese Primeira Liga"/>
    <s v="Portugal, Primeira Liga"/>
    <n v="0"/>
    <n v="0"/>
    <n v="0"/>
    <n v="0"/>
    <s v="0.0"/>
    <s v="0.0"/>
    <s v="0.0"/>
    <s v="0.0"/>
    <s v="0.0"/>
    <s v="0.0"/>
    <s v="0.0"/>
    <s v="0.0"/>
    <n v="20"/>
    <n v="-5"/>
    <x v="28"/>
    <s v="0.0"/>
    <s v="0.0"/>
    <s v="0.0"/>
    <s v="0.0"/>
    <s v="0.0"/>
    <s v="0.0"/>
    <s v="0.0"/>
    <n v="0"/>
    <n v="0"/>
    <s v="2"/>
    <s v="4.2"/>
    <x v="0"/>
    <s v="1.4"/>
    <s v="1.2"/>
    <s v="9"/>
    <n v="1"/>
    <n v="0"/>
    <x v="1"/>
  </r>
  <r>
    <n v="5402"/>
    <s v="None"/>
    <s v="90.0"/>
    <n v="2"/>
    <n v="1"/>
    <s v="2 - 1"/>
    <s v="nan"/>
    <s v="nan"/>
    <s v="None"/>
    <s v="None"/>
    <n v="0"/>
    <s v="0 - 1"/>
    <s v="2 - 1"/>
    <s v="0 - 1"/>
    <s v="0 - 1"/>
    <s v="0 - 1"/>
    <s v="1 - 1"/>
    <s v="1 - 1"/>
    <s v="2 - 1"/>
    <n v="1347.93"/>
    <s v="New York Red Bulls"/>
    <s v="Real Salt Lake"/>
    <s v="New York Red Bulls v Real Salt Lake"/>
    <s v="10.08.2025"/>
    <s v="22:00"/>
    <s v="US MLS"/>
    <s v="USA, Major League Soccer"/>
    <n v="24"/>
    <n v="75"/>
    <n v="37.5"/>
    <n v="25"/>
    <s v="18.75"/>
    <s v="18.75"/>
    <s v="13.59"/>
    <s v="22.27"/>
    <s v="18.48"/>
    <s v="13.81"/>
    <s v="12.92"/>
    <s v="18.94"/>
    <n v="0"/>
    <n v="2"/>
    <x v="1203"/>
    <s v="50.0"/>
    <s v="50.0"/>
    <s v="62.5"/>
    <s v="37.5"/>
    <s v="37.5"/>
    <s v="12.5"/>
    <s v="6.25"/>
    <n v="54.34"/>
    <n v="45.67"/>
    <s v="2.05"/>
    <s v="3.4"/>
    <x v="1"/>
    <s v="1.2"/>
    <s v="1.44"/>
    <s v="5"/>
    <n v="1"/>
    <n v="0"/>
    <x v="1"/>
  </r>
  <r>
    <n v="5434"/>
    <s v="None"/>
    <s v="94.0"/>
    <n v="2"/>
    <n v="1"/>
    <s v="2 - 1"/>
    <s v="nan"/>
    <s v="nan"/>
    <s v="None"/>
    <s v="None"/>
    <n v="0"/>
    <s v="0 - 1"/>
    <s v="2 - 1"/>
    <s v="0 - 1"/>
    <s v="0 - 1"/>
    <n v="0"/>
    <s v="1 - 1"/>
    <s v="2 - 1"/>
    <s v="2 - 1"/>
    <n v="0"/>
    <s v="KR Reykjavik"/>
    <s v="Afturelding"/>
    <s v="KR Reykjavik v Afturelding"/>
    <s v="11.08.2025"/>
    <s v="19:15"/>
    <s v="Icelandic Urvalsdeild"/>
    <s v="Iceland, Úrvalsdeild"/>
    <n v="17"/>
    <n v="87.5"/>
    <n v="68.75"/>
    <n v="37.5"/>
    <s v="31.25"/>
    <s v="6.25"/>
    <s v="17.79"/>
    <s v="12.43"/>
    <s v="14.93"/>
    <s v="17.61"/>
    <s v="16.68"/>
    <s v="20.58"/>
    <n v="-2"/>
    <n v="2"/>
    <x v="1204"/>
    <s v="12.5"/>
    <s v="87.5"/>
    <s v="25.0"/>
    <s v="62.5"/>
    <s v="31.25"/>
    <s v="18.75"/>
    <s v="12.5"/>
    <n v="45.14"/>
    <n v="54.87"/>
    <s v="1.75"/>
    <s v="3.7"/>
    <x v="20"/>
    <s v="1.1"/>
    <s v="1.75"/>
    <s v="3.4"/>
    <n v="1"/>
    <n v="0"/>
    <x v="1"/>
  </r>
  <r>
    <n v="5458"/>
    <s v="None"/>
    <s v="94.0"/>
    <n v="2"/>
    <n v="1"/>
    <s v="2 - 1"/>
    <s v="None"/>
    <s v="None"/>
    <s v="None"/>
    <s v="None"/>
    <n v="0"/>
    <s v="0 - 1"/>
    <s v="2 - 1"/>
    <s v="0 - 0"/>
    <s v="0 - 0"/>
    <s v="0 - 1"/>
    <s v="1 - 1"/>
    <s v="2 - 1"/>
    <s v="2 - 1"/>
    <n v="39.56"/>
    <s v="Vasteras SK"/>
    <s v="Orebro"/>
    <s v="Vasteras SK v Orebro"/>
    <s v="12.08.2025"/>
    <s v="17:00"/>
    <s v="Swedish Superettan"/>
    <s v="Sweden, Superettan"/>
    <n v="17"/>
    <n v="68.75"/>
    <n v="56.25"/>
    <n v="37.5"/>
    <s v="12.5"/>
    <s v="25.0"/>
    <s v="17.79"/>
    <s v="15.66"/>
    <s v="18.54"/>
    <s v="17.7"/>
    <s v="15.66"/>
    <s v="14.68"/>
    <n v="-22"/>
    <n v="1"/>
    <x v="1205"/>
    <s v="50.0"/>
    <s v="50.0"/>
    <s v="37.5"/>
    <s v="50.0"/>
    <s v="43.75"/>
    <s v="18.75"/>
    <s v="6.25"/>
    <n v="51.98"/>
    <n v="48.03"/>
    <s v="1.47"/>
    <s v="6"/>
    <x v="17"/>
    <s v="1.17"/>
    <s v="1.5"/>
    <s v="4.5"/>
    <n v="1"/>
    <n v="0"/>
    <x v="1"/>
  </r>
  <r>
    <n v="5460"/>
    <s v="None"/>
    <s v="94.0"/>
    <n v="2"/>
    <n v="1"/>
    <s v="2 - 1"/>
    <s v="None"/>
    <s v="None"/>
    <s v="None"/>
    <s v="None"/>
    <n v="0"/>
    <s v="1 - 1"/>
    <s v="2 - 1"/>
    <s v="0 - 1"/>
    <s v="0 - 1"/>
    <s v="1 - 1"/>
    <s v="1 - 1"/>
    <s v="1 - 1"/>
    <s v="2 - 1"/>
    <n v="61.33"/>
    <s v="Marumo Gallants FC"/>
    <s v="Orlando Pirates (SA)"/>
    <s v="Marumo Gallants FC v Orlando Pirates (SA)"/>
    <s v="12.08.2025"/>
    <s v="17:30"/>
    <s v="South African Premier Division"/>
    <s v="South-Africa, Premier Soccer League"/>
    <n v="1"/>
    <n v="50"/>
    <n v="50"/>
    <n v="0"/>
    <s v="0.0"/>
    <s v="0.0"/>
    <s v="16.67"/>
    <s v="0.0"/>
    <s v="0.0"/>
    <s v="66.67"/>
    <s v="0.0"/>
    <s v="16.67"/>
    <n v="-4"/>
    <n v="1"/>
    <x v="76"/>
    <s v="100.0"/>
    <s v="0.0"/>
    <s v="0.0"/>
    <s v="100.0"/>
    <s v="0.0"/>
    <s v="0.0"/>
    <s v="0.0"/>
    <n v="16.670000000000002"/>
    <n v="83.34"/>
    <s v="5.5"/>
    <s v="1.6"/>
    <x v="10"/>
    <s v="1.4"/>
    <s v="1.2"/>
    <s v="9"/>
    <n v="2"/>
    <n v="0"/>
    <x v="1"/>
  </r>
  <r>
    <n v="5492"/>
    <s v="None"/>
    <s v="99.0"/>
    <n v="2"/>
    <n v="1"/>
    <s v="2 - 1"/>
    <s v="nan"/>
    <s v="nan"/>
    <s v="None"/>
    <s v="nan"/>
    <n v="0"/>
    <s v="0 - 0"/>
    <s v="2 - 1"/>
    <s v="0 - 0"/>
    <s v="0 - 0"/>
    <s v="0 - 0"/>
    <s v="0 - 0"/>
    <s v="0 - 0"/>
    <s v="2 - 1"/>
    <n v="8.42"/>
    <s v="Jeonnam Dragons"/>
    <s v="Bucheon FC 1995"/>
    <s v="Jeonnam Dragons v Bucheon FC 1995"/>
    <s v="15.08.2025"/>
    <s v="10:00"/>
    <s v="South Korean K League 2"/>
    <s v="South-Korea, K League 2"/>
    <n v="24"/>
    <n v="68.75"/>
    <n v="56.25"/>
    <n v="50"/>
    <s v="31.25"/>
    <s v="37.5"/>
    <s v="12.58"/>
    <s v="7.57"/>
    <s v="16.41"/>
    <s v="17.13"/>
    <s v="18.26"/>
    <s v="28.06"/>
    <n v="-3"/>
    <n v="-3.5"/>
    <x v="633"/>
    <s v="37.5"/>
    <s v="50.0"/>
    <s v="62.5"/>
    <s v="37.5"/>
    <s v="31.25"/>
    <s v="6.25"/>
    <s v="0.0"/>
    <n v="36.549999999999997"/>
    <n v="63.45"/>
    <s v="2.3"/>
    <s v="2.7"/>
    <x v="6"/>
    <s v="1.29"/>
    <s v="1.33"/>
    <s v="6.5"/>
    <n v="1"/>
    <n v="0"/>
    <x v="1"/>
  </r>
  <r>
    <n v="5495"/>
    <s v="None"/>
    <s v="98.0"/>
    <n v="2"/>
    <n v="1"/>
    <s v="2 - 1"/>
    <s v="nan"/>
    <s v="nan"/>
    <s v="None"/>
    <s v="nan"/>
    <n v="0"/>
    <s v="1 - 0"/>
    <s v="2 - 1"/>
    <s v="0 - 0"/>
    <s v="0 - 0"/>
    <s v="1 - 0"/>
    <s v="1 - 1"/>
    <s v="2 - 1"/>
    <s v="2 - 1"/>
    <n v="138.80000000000001"/>
    <s v="Yunnan Yukun"/>
    <s v="Wuhan Three Towns"/>
    <s v="Yunnan Yukun v Wuhan Three Towns"/>
    <s v="15.08.2025"/>
    <s v="12:00"/>
    <s v="Chinese Super League"/>
    <s v="China, Super League"/>
    <n v="20"/>
    <n v="87.5"/>
    <n v="68.75"/>
    <n v="43.75"/>
    <s v="18.75"/>
    <s v="25.0"/>
    <s v="13.95"/>
    <s v="14.47"/>
    <s v="16.3"/>
    <s v="13.0"/>
    <s v="17.03"/>
    <s v="25.26"/>
    <n v="-1"/>
    <n v="5.5"/>
    <x v="621"/>
    <s v="62.5"/>
    <s v="25.0"/>
    <s v="50.0"/>
    <s v="37.5"/>
    <s v="31.25"/>
    <s v="18.75"/>
    <s v="6.25"/>
    <n v="44.71"/>
    <n v="55.29"/>
    <s v="2.3"/>
    <s v="2.8"/>
    <x v="19"/>
    <s v="1.14"/>
    <s v="1.57"/>
    <s v="4.2"/>
    <n v="1"/>
    <n v="0"/>
    <x v="1"/>
  </r>
  <r>
    <n v="7532"/>
    <s v="None"/>
    <s v="103.0"/>
    <n v="2"/>
    <n v="1"/>
    <s v="2 - 1"/>
    <s v="nan"/>
    <s v="nan"/>
    <s v="None"/>
    <s v="nan"/>
    <n v="0"/>
    <s v="1 - 1"/>
    <s v="2 - 1"/>
    <s v="0 - 1"/>
    <s v="0 - 1"/>
    <s v="1 - 1"/>
    <s v="2 - 1"/>
    <s v="2 - 1"/>
    <s v="2 - 1"/>
    <n v="0"/>
    <s v="Eastern AA"/>
    <s v="Kowloon City FC"/>
    <s v="Eastern AA v Kowloon City FC"/>
    <s v="13.09.2025"/>
    <s v="10:30"/>
    <s v="Hong Kong Premier League"/>
    <s v="Hong-Kong, Premier League"/>
    <n v="1"/>
    <n v="0"/>
    <n v="0"/>
    <n v="0"/>
    <s v="0.0"/>
    <s v="50.0"/>
    <s v="0.0"/>
    <s v="0.0"/>
    <s v="50.0"/>
    <s v="0.0"/>
    <s v="0.0"/>
    <s v="0.0"/>
    <n v="4"/>
    <n v="3"/>
    <x v="133"/>
    <s v="0.0"/>
    <s v="100.0"/>
    <s v="0.0"/>
    <s v="0.0"/>
    <s v="0.0"/>
    <s v="0.0"/>
    <s v="0.0"/>
    <n v="50"/>
    <n v="0"/>
    <s v="-"/>
    <s v="-"/>
    <x v="3"/>
    <s v="-"/>
    <s v="-"/>
    <s v="-"/>
    <s v="None"/>
    <n v="0"/>
    <x v="1"/>
  </r>
  <r>
    <n v="7534"/>
    <s v="None"/>
    <s v="96.0"/>
    <n v="2"/>
    <n v="1"/>
    <s v="2 - 1"/>
    <s v="nan"/>
    <s v="nan"/>
    <s v="None"/>
    <s v="nan"/>
    <n v="0"/>
    <s v="0 - 1"/>
    <s v="2 - 1"/>
    <s v="0 - 0"/>
    <s v="0 - 1"/>
    <s v="0 - 1"/>
    <s v="0 - 1"/>
    <s v="1 - 1"/>
    <s v="2 - 1"/>
    <n v="191.32"/>
    <s v="SV Darmstadt"/>
    <s v="Braunschweig"/>
    <s v="SV Darmstadt v Braunschweig"/>
    <s v="13.09.2025"/>
    <s v="11:00"/>
    <s v="German Bundesliga 2"/>
    <s v="Germany, 2. Bundesliga"/>
    <n v="4"/>
    <n v="62.5"/>
    <n v="37.5"/>
    <n v="37.5"/>
    <s v="25.0"/>
    <s v="37.5"/>
    <s v="10.0"/>
    <s v="5.0"/>
    <s v="20.0"/>
    <s v="15.0"/>
    <s v="10.0"/>
    <s v="40.0"/>
    <n v="-10"/>
    <n v="-2"/>
    <x v="77"/>
    <s v="75.0"/>
    <s v="0.0"/>
    <s v="50.0"/>
    <s v="50.0"/>
    <s v="25.0"/>
    <s v="25.0"/>
    <s v="0.0"/>
    <n v="35"/>
    <n v="65"/>
    <s v="-"/>
    <s v="-"/>
    <x v="3"/>
    <s v="-"/>
    <s v="-"/>
    <s v="-"/>
    <s v="None"/>
    <n v="0"/>
    <x v="1"/>
  </r>
  <r>
    <n v="5523"/>
    <s v="None"/>
    <s v="95.0"/>
    <n v="2"/>
    <n v="1"/>
    <s v="2 - 1"/>
    <s v="nan"/>
    <s v="nan"/>
    <s v="None"/>
    <s v="nan"/>
    <n v="0"/>
    <s v="0 - 0"/>
    <s v="2 - 1"/>
    <s v="0 - 0"/>
    <s v="0 - 0"/>
    <s v="0 - 0"/>
    <s v="0 - 0"/>
    <s v="2 - 1"/>
    <s v="2 - 1"/>
    <n v="4"/>
    <s v="Valenciennes"/>
    <s v="Le Puy"/>
    <s v="Valenciennes v Le Puy"/>
    <s v="15.08.2025"/>
    <s v="17:30"/>
    <s v="French National"/>
    <s v="France, National 1"/>
    <n v="1"/>
    <n v="0"/>
    <n v="0"/>
    <n v="0"/>
    <s v="0.0"/>
    <s v="50.0"/>
    <s v="0.0"/>
    <s v="0.0"/>
    <s v="0.0"/>
    <s v="0.0"/>
    <s v="0.0"/>
    <s v="50.0"/>
    <n v="-5"/>
    <n v="7.5"/>
    <x v="133"/>
    <s v="0.0"/>
    <s v="0.0"/>
    <s v="0.0"/>
    <s v="100.0"/>
    <s v="0.0"/>
    <s v="0.0"/>
    <s v="0.0"/>
    <n v="0"/>
    <n v="50"/>
    <s v="1.91"/>
    <s v="4"/>
    <x v="26"/>
    <s v="1.4"/>
    <s v="1.22"/>
    <s v="8.5"/>
    <n v="1"/>
    <n v="0"/>
    <x v="1"/>
  </r>
  <r>
    <n v="5630"/>
    <s v="None"/>
    <s v="91.0"/>
    <n v="2"/>
    <n v="1"/>
    <s v="2 - 1"/>
    <s v="nan"/>
    <s v="nan"/>
    <s v="None"/>
    <s v="nan"/>
    <n v="0"/>
    <s v="0 - 1"/>
    <s v="2 - 1"/>
    <s v="0 - 0"/>
    <s v="0 - 0"/>
    <s v="0 - 1"/>
    <s v="1 - 1"/>
    <s v="1 - 1"/>
    <s v="2 - 1"/>
    <n v="213.48"/>
    <s v="KPV"/>
    <s v="EPS"/>
    <s v="KPV v EPS"/>
    <s v="16.08.2025"/>
    <s v="13:00"/>
    <s v="Finnish Ykkonen"/>
    <s v="Finland, Ykkönen"/>
    <n v="19"/>
    <n v="75"/>
    <n v="56.25"/>
    <n v="31.25"/>
    <s v="25.0"/>
    <s v="25.0"/>
    <s v="12.49"/>
    <s v="17.61"/>
    <s v="16.57"/>
    <s v="12.43"/>
    <s v="11.68"/>
    <s v="29.23"/>
    <n v="-11"/>
    <n v="5.5"/>
    <x v="1206"/>
    <s v="62.5"/>
    <s v="37.5"/>
    <s v="62.5"/>
    <s v="37.5"/>
    <s v="37.5"/>
    <s v="12.5"/>
    <s v="0.0"/>
    <n v="46.66"/>
    <n v="53.34"/>
    <s v="1.44"/>
    <s v="5"/>
    <x v="29"/>
    <s v="1.1"/>
    <s v="1.87"/>
    <s v="-"/>
    <n v="1"/>
    <n v="0"/>
    <x v="1"/>
  </r>
  <r>
    <n v="5775"/>
    <s v="None"/>
    <s v="97.0"/>
    <n v="2"/>
    <n v="1"/>
    <s v="2 - 1"/>
    <s v="nan"/>
    <s v="nan"/>
    <s v="None"/>
    <s v="None"/>
    <n v="0"/>
    <s v="1 - 1"/>
    <s v="2 - 1"/>
    <s v="0 - 1"/>
    <s v="1 - 1"/>
    <s v="1 - 1"/>
    <s v="1 - 1"/>
    <s v="1 - 1"/>
    <s v="2 - 1"/>
    <n v="3720.26"/>
    <s v="FC Groningen"/>
    <s v="Heerenveen"/>
    <s v="FC Groningen v Heerenveen"/>
    <s v="16.08.2025"/>
    <s v="19:00"/>
    <s v="Dutch Eredivisie"/>
    <s v="Netherlands, Eredivisie"/>
    <n v="1"/>
    <n v="100"/>
    <n v="50"/>
    <n v="50"/>
    <s v="50.0"/>
    <s v="0.0"/>
    <s v="35.0"/>
    <s v="10.0"/>
    <s v="20.0"/>
    <s v="0.0"/>
    <s v="25.0"/>
    <s v="10.0"/>
    <n v="7"/>
    <n v="4.5"/>
    <x v="56"/>
    <s v="0.0"/>
    <s v="100.0"/>
    <s v="100.0"/>
    <s v="0.0"/>
    <s v="50.0"/>
    <s v="50.0"/>
    <s v="50.0"/>
    <n v="65"/>
    <n v="35"/>
    <s v="2.1"/>
    <s v="3.6"/>
    <x v="5"/>
    <s v="1.29"/>
    <s v="1.3"/>
    <s v="6.5"/>
    <n v="1"/>
    <n v="0"/>
    <x v="1"/>
  </r>
  <r>
    <n v="5779"/>
    <s v="None"/>
    <s v="98.0"/>
    <n v="2"/>
    <n v="1"/>
    <s v="2 - 1"/>
    <s v="nan"/>
    <s v="nan"/>
    <s v="None"/>
    <s v="None"/>
    <n v="0"/>
    <s v="1 - 1"/>
    <s v="2 - 1"/>
    <s v="0 - 0"/>
    <s v="0 - 0"/>
    <s v="1 - 1"/>
    <s v="1 - 1"/>
    <s v="2 - 1"/>
    <s v="2 - 1"/>
    <n v="136.15"/>
    <s v="La Equidad"/>
    <s v="Llaneros FC"/>
    <s v="La Equidad v Llaneros FC"/>
    <s v="16.08.2025"/>
    <s v="20:00"/>
    <s v="Colombian Primera A"/>
    <s v="Colombia, Primera A"/>
    <n v="26"/>
    <n v="50"/>
    <n v="43.75"/>
    <n v="18.75"/>
    <s v="6.25"/>
    <s v="43.75"/>
    <s v="11.61"/>
    <s v="16.97"/>
    <s v="22.32"/>
    <s v="13.4"/>
    <s v="16.07"/>
    <s v="19.65"/>
    <n v="14"/>
    <n v="12"/>
    <x v="1207"/>
    <s v="25.0"/>
    <s v="50.0"/>
    <s v="37.5"/>
    <s v="37.5"/>
    <s v="25.0"/>
    <s v="12.5"/>
    <s v="6.25"/>
    <n v="50.9"/>
    <n v="49.11"/>
    <s v="2.4"/>
    <s v="3.3"/>
    <x v="11"/>
    <s v="1.62"/>
    <s v="1.1"/>
    <s v="15"/>
    <n v="1"/>
    <n v="0"/>
    <x v="1"/>
  </r>
  <r>
    <n v="5867"/>
    <s v="None"/>
    <s v="99.0"/>
    <n v="2"/>
    <n v="1"/>
    <s v="2 - 1"/>
    <s v="nan"/>
    <s v="nan"/>
    <s v="None"/>
    <s v="nan"/>
    <n v="0"/>
    <s v="1 - 1"/>
    <s v="2 - 1"/>
    <s v="0 - 1"/>
    <s v="0 - 1"/>
    <s v="1 - 1"/>
    <s v="1 - 1"/>
    <s v="2 - 1"/>
    <s v="2 - 1"/>
    <n v="424.49"/>
    <s v="LASK Linz"/>
    <s v="Austria Wien"/>
    <s v="Lask Linz v Austria Wien"/>
    <s v="17.08.2025"/>
    <s v="15:00"/>
    <s v="Austrian Bundesliga"/>
    <s v="Austria, Bundesliga"/>
    <n v="2"/>
    <n v="100"/>
    <n v="50"/>
    <n v="50"/>
    <s v="0.0"/>
    <s v="0.0"/>
    <s v="33.34"/>
    <s v="25.0"/>
    <s v="8.34"/>
    <s v="16.67"/>
    <s v="0.0"/>
    <s v="16.67"/>
    <n v="3"/>
    <n v="7.5"/>
    <x v="96"/>
    <s v="0.0"/>
    <s v="100.0"/>
    <s v="0.0"/>
    <s v="100.0"/>
    <s v="100.0"/>
    <s v="0.0"/>
    <s v="0.0"/>
    <n v="66.67"/>
    <n v="33.33"/>
    <s v="2.45"/>
    <s v="2.63"/>
    <x v="5"/>
    <s v="1.2"/>
    <s v="1.44"/>
    <s v="5"/>
    <n v="1"/>
    <n v="0"/>
    <x v="1"/>
  </r>
  <r>
    <n v="5892"/>
    <s v="None"/>
    <s v="92.0"/>
    <n v="2"/>
    <n v="1"/>
    <s v="2 - 1"/>
    <s v="nan"/>
    <s v="nan"/>
    <s v="None"/>
    <s v="nan"/>
    <n v="0"/>
    <s v="1 - 1"/>
    <s v="2 - 1"/>
    <s v="0 - 0"/>
    <s v="0 - 1"/>
    <s v="1 - 1"/>
    <s v="1 - 1"/>
    <s v="2 - 1"/>
    <s v="2 - 1"/>
    <n v="182.87"/>
    <s v="Trencin"/>
    <s v="Zilina"/>
    <s v="Trencin v Zilina"/>
    <s v="17.08.2025"/>
    <s v="17:00"/>
    <s v="Slovakian Super League"/>
    <s v="Slovakia, Super Liga"/>
    <n v="3"/>
    <n v="33.33"/>
    <n v="33.33"/>
    <n v="16.670000000000002"/>
    <s v="16.67"/>
    <s v="50.0"/>
    <s v="17.15"/>
    <s v="17.15"/>
    <s v="24.29"/>
    <s v="24.29"/>
    <s v="10.0"/>
    <s v="7.15"/>
    <n v="4"/>
    <n v="-3"/>
    <x v="129"/>
    <s v="66.67"/>
    <s v="33.33"/>
    <s v="66.67"/>
    <s v="0.0"/>
    <s v="33.33"/>
    <s v="16.67"/>
    <s v="0.0"/>
    <n v="58.57"/>
    <n v="41.43"/>
    <s v="3.5"/>
    <s v="1.85"/>
    <x v="19"/>
    <s v="1.14"/>
    <s v="1.57"/>
    <s v="4.2"/>
    <n v="2"/>
    <n v="0"/>
    <x v="1"/>
  </r>
  <r>
    <n v="5915"/>
    <s v="None"/>
    <s v="97.0"/>
    <n v="2"/>
    <n v="1"/>
    <s v="2 - 1"/>
    <s v="nan"/>
    <s v="nan"/>
    <s v="None"/>
    <s v="nan"/>
    <n v="0"/>
    <s v="1 - 1"/>
    <s v="2 - 1"/>
    <s v="0 - 0"/>
    <s v="1 - 1"/>
    <s v="1 - 1"/>
    <s v="1 - 1"/>
    <s v="1 - 1"/>
    <s v="2 - 1"/>
    <n v="12398.02"/>
    <s v="Besiktas"/>
    <s v="Eyupspor"/>
    <s v="Besiktas v Eyupspor"/>
    <s v="17.08.2025"/>
    <s v="18:30"/>
    <s v="Turkish Super League"/>
    <s v="Turkey, Süper Lig"/>
    <n v="0"/>
    <n v="50"/>
    <n v="50"/>
    <n v="50"/>
    <s v="50.0"/>
    <s v="0.0"/>
    <s v="10.0"/>
    <s v="10.0"/>
    <s v="10.0"/>
    <s v="10.0"/>
    <s v="0.0"/>
    <s v="10.0"/>
    <n v="-11"/>
    <n v="2.5"/>
    <x v="120"/>
    <s v="0.0"/>
    <s v="0.0"/>
    <s v="0.0"/>
    <s v="100.0"/>
    <s v="50.0"/>
    <s v="50.0"/>
    <s v="0.0"/>
    <n v="30"/>
    <n v="20"/>
    <s v="1.44"/>
    <s v="6"/>
    <x v="29"/>
    <s v="1.17"/>
    <s v="1.53"/>
    <s v="4.33"/>
    <n v="1"/>
    <n v="0"/>
    <x v="1"/>
  </r>
  <r>
    <n v="5941"/>
    <s v="None"/>
    <s v="94.0"/>
    <n v="2"/>
    <n v="1"/>
    <s v="2 - 1"/>
    <s v="nan"/>
    <s v="nan"/>
    <s v="None"/>
    <s v="None"/>
    <n v="0"/>
    <s v="1 - 0"/>
    <s v="2 - 1"/>
    <s v="1 - 0"/>
    <s v="1 - 0"/>
    <s v="1 - 0"/>
    <s v="1 - 1"/>
    <s v="2 - 1"/>
    <s v="2 - 1"/>
    <n v="406.03"/>
    <s v="CD Aguila"/>
    <s v="CD Municipal Limeno"/>
    <s v="CD Aguila v CD Municipal Limeno"/>
    <s v="17.08.2025"/>
    <s v="21:00"/>
    <s v="Salvadoran Primera Division"/>
    <s v="El-Salvador, Primera Division"/>
    <n v="5"/>
    <n v="60"/>
    <n v="50"/>
    <n v="40"/>
    <s v="30.0"/>
    <s v="30.0"/>
    <s v="12.0"/>
    <s v="12.0"/>
    <s v="16.0"/>
    <s v="6.0"/>
    <s v="22.0"/>
    <s v="32.0"/>
    <n v="-4"/>
    <n v="1"/>
    <x v="89"/>
    <s v="20.0"/>
    <s v="40.0"/>
    <s v="60.0"/>
    <s v="40.0"/>
    <s v="20.0"/>
    <s v="0.0"/>
    <s v="0.0"/>
    <n v="40"/>
    <n v="60"/>
    <s v="1.55"/>
    <s v="5.5"/>
    <x v="19"/>
    <s v="1.36"/>
    <s v="1.22"/>
    <s v="8"/>
    <n v="1"/>
    <n v="0"/>
    <x v="1"/>
  </r>
  <r>
    <n v="5946"/>
    <s v="None"/>
    <s v="96.0"/>
    <n v="2"/>
    <n v="1"/>
    <s v="2 - 1"/>
    <s v="nan"/>
    <s v="nan"/>
    <s v="None"/>
    <s v="None"/>
    <n v="0"/>
    <s v="0 - 0"/>
    <s v="2 - 1"/>
    <s v="0 - 0"/>
    <s v="0 - 0"/>
    <s v="0 - 0"/>
    <s v="1 - 1"/>
    <s v="2 - 1"/>
    <s v="2 - 1"/>
    <n v="355.41"/>
    <s v="Coquimbo Unido"/>
    <s v="Everton De Vina"/>
    <s v="Coquimbo Unido v Everton De Vina"/>
    <s v="17.08.2025"/>
    <s v="21:30"/>
    <s v="Chilean Primera Division"/>
    <s v="Chile, Primera División"/>
    <n v="19"/>
    <n v="68.75"/>
    <n v="50"/>
    <n v="25"/>
    <s v="18.75"/>
    <s v="31.25"/>
    <s v="12.5"/>
    <s v="11.25"/>
    <s v="26.67"/>
    <s v="13.75"/>
    <s v="11.46"/>
    <s v="24.38"/>
    <n v="-21"/>
    <n v="-3.5"/>
    <x v="1208"/>
    <s v="75.0"/>
    <s v="12.5"/>
    <s v="25.0"/>
    <s v="62.5"/>
    <s v="37.5"/>
    <s v="12.5"/>
    <s v="6.25"/>
    <n v="50.42"/>
    <n v="49.59"/>
    <s v="1.67"/>
    <s v="4.75"/>
    <x v="5"/>
    <s v="1.33"/>
    <s v="1.29"/>
    <s v="8"/>
    <n v="1"/>
    <n v="0"/>
    <x v="1"/>
  </r>
  <r>
    <n v="5950"/>
    <s v="None"/>
    <s v="94.0"/>
    <n v="2"/>
    <n v="1"/>
    <s v="2 - 1"/>
    <s v="nan"/>
    <s v="nan"/>
    <s v="None"/>
    <s v="None"/>
    <n v="0"/>
    <s v="1 - 1"/>
    <s v="2 - 1"/>
    <s v="0 - 1"/>
    <s v="0 - 1"/>
    <s v="1 - 1"/>
    <s v="1 - 1"/>
    <s v="1 - 1"/>
    <s v="2 - 1"/>
    <n v="1479.71"/>
    <s v="New York City"/>
    <s v="Nashville SC"/>
    <s v="New York City v Nashville SC"/>
    <s v="17.08.2025"/>
    <s v="21:00"/>
    <s v="US MLS"/>
    <s v="USA, Major League Soccer"/>
    <n v="25"/>
    <n v="68.75"/>
    <n v="56.25"/>
    <n v="37.5"/>
    <s v="12.5"/>
    <s v="31.25"/>
    <s v="11.21"/>
    <s v="17.76"/>
    <s v="14.59"/>
    <s v="23.12"/>
    <s v="15.58"/>
    <s v="17.76"/>
    <n v="10"/>
    <n v="-13"/>
    <x v="1209"/>
    <s v="50.0"/>
    <s v="50.0"/>
    <s v="50.0"/>
    <s v="50.0"/>
    <s v="31.25"/>
    <s v="6.25"/>
    <s v="6.25"/>
    <n v="43.55"/>
    <n v="56.45"/>
    <s v="2.45"/>
    <s v="2.75"/>
    <x v="10"/>
    <s v="1.22"/>
    <s v="1.4"/>
    <s v="5.5"/>
    <n v="1"/>
    <n v="0"/>
    <x v="1"/>
  </r>
  <r>
    <n v="7570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0"/>
    <s v="2 - 1"/>
    <s v="2 - 1"/>
    <n v="2270.4699999999998"/>
    <s v="Brondby"/>
    <s v="FC Copenhagen"/>
    <s v="Brondby v FC Copenhagen"/>
    <s v="13.09.2025"/>
    <s v="13:00"/>
    <s v="Danish Superliga"/>
    <s v="Denmark, Superliga"/>
    <n v="7"/>
    <n v="92.86"/>
    <n v="50"/>
    <n v="35.72"/>
    <s v="21.43"/>
    <s v="35.72"/>
    <s v="13.57"/>
    <s v="17.54"/>
    <s v="13.57"/>
    <s v="18.44"/>
    <s v="10.63"/>
    <s v="26.25"/>
    <n v="8"/>
    <n v="-5"/>
    <x v="702"/>
    <s v="57.14"/>
    <s v="42.86"/>
    <s v="42.86"/>
    <s v="57.14"/>
    <s v="35.72"/>
    <s v="14.29"/>
    <s v="7.15"/>
    <n v="44.69"/>
    <n v="55.32"/>
    <s v="-"/>
    <s v="-"/>
    <x v="3"/>
    <s v="-"/>
    <s v="-"/>
    <s v="-"/>
    <s v="None"/>
    <n v="0"/>
    <x v="1"/>
  </r>
  <r>
    <n v="5961"/>
    <s v="None"/>
    <s v="94.0"/>
    <n v="2"/>
    <n v="1"/>
    <s v="2 - 1"/>
    <s v="nan"/>
    <s v="nan"/>
    <s v="None"/>
    <s v="None"/>
    <n v="0"/>
    <s v="0 - 0"/>
    <s v="2 - 1"/>
    <s v="0 - 1"/>
    <s v="0 - 0"/>
    <s v="0 - 0"/>
    <s v="0 - 0"/>
    <s v="1 - 0"/>
    <s v="2 - 1"/>
    <n v="0"/>
    <s v="Persijap Jepara"/>
    <s v="Persib Bandung"/>
    <s v="Persijap Jepara v Persib Bandung"/>
    <s v="18.08.2025"/>
    <s v="11:30"/>
    <s v="Indonesian Liga 1"/>
    <s v="Indonesia, Liga 1"/>
    <n v="1"/>
    <n v="100"/>
    <n v="0"/>
    <n v="0"/>
    <s v="0.0"/>
    <s v="50.0"/>
    <s v="25.0"/>
    <s v="0.0"/>
    <s v="25.0"/>
    <s v="0.0"/>
    <s v="0.0"/>
    <s v="50.0"/>
    <n v="14"/>
    <n v="-6"/>
    <x v="96"/>
    <s v="0.0"/>
    <s v="100.0"/>
    <s v="100.0"/>
    <s v="0.0"/>
    <s v="0.0"/>
    <s v="0.0"/>
    <s v="0.0"/>
    <n v="50"/>
    <n v="50"/>
    <s v="4.2"/>
    <s v="1.7"/>
    <x v="19"/>
    <s v="1.25"/>
    <s v="1.3"/>
    <s v="6.5"/>
    <n v="2"/>
    <n v="0"/>
    <x v="1"/>
  </r>
  <r>
    <n v="5974"/>
    <s v="None"/>
    <s v="97.0"/>
    <n v="2"/>
    <n v="1"/>
    <s v="2 - 1"/>
    <s v="nan"/>
    <s v="nan"/>
    <s v="None"/>
    <s v="None"/>
    <n v="0"/>
    <s v="1 - 1"/>
    <s v="2 - 1"/>
    <s v="0 - 0"/>
    <s v="1 - 1"/>
    <s v="1 - 1"/>
    <s v="1 - 1"/>
    <s v="2 - 1"/>
    <s v="2 - 1"/>
    <n v="199.7"/>
    <s v="Sporting Gijon"/>
    <s v="Cordoba"/>
    <s v="Sporting Gijon v Cordoba"/>
    <s v="18.08.2025"/>
    <s v="17:0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26"/>
    <n v="4"/>
    <x v="28"/>
    <s v="0.0"/>
    <s v="0.0"/>
    <s v="0.0"/>
    <s v="0.0"/>
    <s v="0.0"/>
    <s v="0.0"/>
    <s v="0.0"/>
    <n v="0"/>
    <n v="0"/>
    <s v="2.3"/>
    <s v="2.88"/>
    <x v="0"/>
    <s v="1.3"/>
    <s v="1.29"/>
    <s v="7.5"/>
    <n v="1"/>
    <n v="0"/>
    <x v="1"/>
  </r>
  <r>
    <n v="6080"/>
    <s v="None"/>
    <s v="93.0"/>
    <n v="2"/>
    <n v="1"/>
    <s v="2 - 1"/>
    <s v="nan"/>
    <s v="nan"/>
    <s v="None"/>
    <s v="None"/>
    <n v="0"/>
    <s v="1 - 1"/>
    <s v="2 - 1"/>
    <s v="0 - 0"/>
    <s v="1 - 0"/>
    <s v="1 - 1"/>
    <s v="1 - 1"/>
    <s v="2 - 1"/>
    <s v="2 - 1"/>
    <n v="16.86"/>
    <s v="Boreham Wood"/>
    <s v="Braintree"/>
    <s v="Boreham Wood v Braintree"/>
    <s v="20.08.2025"/>
    <s v="18:45"/>
    <s v="English National League"/>
    <s v="England, National League"/>
    <n v="2"/>
    <n v="100"/>
    <n v="50"/>
    <n v="25"/>
    <s v="25.0"/>
    <s v="25.0"/>
    <s v="10.0"/>
    <s v="0.0"/>
    <s v="26.25"/>
    <s v="35.0"/>
    <s v="16.25"/>
    <s v="12.5"/>
    <n v="11"/>
    <n v="2.5"/>
    <x v="48"/>
    <s v="50.0"/>
    <s v="50.0"/>
    <s v="50.0"/>
    <s v="50.0"/>
    <s v="25.0"/>
    <s v="0.0"/>
    <s v="0.0"/>
    <n v="36.25"/>
    <n v="63.75"/>
    <s v="2"/>
    <s v="3.3"/>
    <x v="6"/>
    <s v="1.29"/>
    <s v="1.25"/>
    <s v="7"/>
    <n v="1"/>
    <n v="0"/>
    <x v="1"/>
  </r>
  <r>
    <n v="6094"/>
    <s v="live"/>
    <s v="95.0"/>
    <n v="2"/>
    <n v="1"/>
    <s v="2 - 1"/>
    <n v="1000"/>
    <n v="19"/>
    <s v="EXECUTION_COMPLETE"/>
    <s v="3.35"/>
    <n v="1.5"/>
    <s v="0 - 0"/>
    <s v="2 - 1"/>
    <s v="0 - 0"/>
    <s v="0 - 0"/>
    <s v="0 - 0"/>
    <s v="1 - 1"/>
    <s v="2 - 1"/>
    <s v="2 - 1"/>
    <n v="0"/>
    <s v="MC Oran"/>
    <s v="ES Ben Aknoun"/>
    <s v="MC Oran v ES Ben Aknoun"/>
    <s v="21.08.2025"/>
    <s v="17:00"/>
    <s v="Algerian Ligue 1"/>
    <s v="Algeria, Ligue 1"/>
    <n v="0"/>
    <n v="0"/>
    <n v="0"/>
    <n v="0"/>
    <s v="0.0"/>
    <s v="0.0"/>
    <s v="0.0"/>
    <s v="0.0"/>
    <s v="0.0"/>
    <s v="0.0"/>
    <s v="0.0"/>
    <s v="0.0"/>
    <n v="20"/>
    <n v="-3"/>
    <x v="28"/>
    <s v="0.0"/>
    <s v="0.0"/>
    <s v="0.0"/>
    <s v="0.0"/>
    <s v="0.0"/>
    <s v="0.0"/>
    <s v="0.0"/>
    <n v="0"/>
    <n v="0"/>
    <s v="1.33"/>
    <s v="9.5"/>
    <x v="20"/>
    <s v="1.44"/>
    <s v="1.2"/>
    <s v="10"/>
    <n v="1"/>
    <n v="0"/>
    <x v="1"/>
  </r>
  <r>
    <n v="6100"/>
    <s v="live"/>
    <s v="99.0"/>
    <n v="2"/>
    <n v="1"/>
    <s v="2 - 1"/>
    <n v="30"/>
    <n v="18"/>
    <s v="EXECUTION_COMPLETE"/>
    <s v="3.5"/>
    <n v="1.5"/>
    <s v="1 - 1"/>
    <s v="2 - 1"/>
    <s v="0 - 1"/>
    <s v="0 - 1"/>
    <s v="1 - 1"/>
    <s v="1 - 1"/>
    <s v="1 - 1"/>
    <s v="2 - 1"/>
    <n v="23.92"/>
    <s v="Arema Cronus"/>
    <s v="Bhayangkara FC"/>
    <s v="Arema Cronus v Bhayangkara FC"/>
    <s v="22.08.2025"/>
    <s v="08:30"/>
    <s v="Indonesian Liga 1"/>
    <s v="Indonesia, Liga 1"/>
    <n v="2"/>
    <n v="75"/>
    <n v="25"/>
    <n v="25"/>
    <s v="25.0"/>
    <s v="0.0"/>
    <s v="0.0"/>
    <s v="7.15"/>
    <s v="23.81"/>
    <s v="16.67"/>
    <s v="30.95"/>
    <s v="21.43"/>
    <n v="-15"/>
    <n v="-1.5"/>
    <x v="119"/>
    <s v="100.0"/>
    <s v="0.0"/>
    <s v="0.0"/>
    <s v="100.0"/>
    <s v="0.0"/>
    <s v="0.0"/>
    <s v="0.0"/>
    <n v="30.95"/>
    <n v="69.05"/>
    <s v="1.8"/>
    <s v="4"/>
    <x v="4"/>
    <s v="1.29"/>
    <s v="1.25"/>
    <s v="7.5"/>
    <n v="1"/>
    <n v="0"/>
    <x v="1"/>
  </r>
  <r>
    <n v="6136"/>
    <s v="None"/>
    <s v="96.0"/>
    <n v="2"/>
    <n v="1"/>
    <s v="2 - 1"/>
    <s v="nan"/>
    <s v="nan"/>
    <s v="None"/>
    <s v="nan"/>
    <n v="0"/>
    <s v="1 - 1"/>
    <s v="2 - 1"/>
    <s v="0 - 1"/>
    <s v="1 - 1"/>
    <s v="1 - 1"/>
    <s v="1 - 1"/>
    <s v="2 - 1"/>
    <s v="2 - 1"/>
    <n v="0"/>
    <s v="Gyeongju H&amp;N P"/>
    <s v="Gangneung City"/>
    <s v="Gyeongju H&amp;N P v Gangneung City"/>
    <s v="23.08.2025"/>
    <s v="08:00"/>
    <s v="South Korean K3 League"/>
    <s v="South-Korea, K3 League"/>
    <n v="18"/>
    <n v="81.25"/>
    <n v="68.75"/>
    <n v="50"/>
    <s v="12.5"/>
    <s v="12.5"/>
    <s v="11.36"/>
    <s v="10.7"/>
    <s v="17.59"/>
    <s v="17.13"/>
    <s v="17.74"/>
    <s v="25.5"/>
    <n v="-2"/>
    <n v="1"/>
    <x v="1210"/>
    <s v="62.5"/>
    <s v="25.0"/>
    <s v="75.0"/>
    <s v="25.0"/>
    <s v="43.75"/>
    <s v="25.0"/>
    <s v="6.25"/>
    <n v="39.64"/>
    <n v="60.37"/>
    <s v="1.8"/>
    <s v="4"/>
    <x v="4"/>
    <s v="1.25"/>
    <s v="1.29"/>
    <s v="7"/>
    <n v="1"/>
    <n v="0"/>
    <x v="1"/>
  </r>
  <r>
    <n v="6137"/>
    <s v="None"/>
    <s v="96.0"/>
    <n v="2"/>
    <n v="1"/>
    <s v="2 - 1"/>
    <s v="nan"/>
    <s v="nan"/>
    <s v="None"/>
    <s v="nan"/>
    <n v="0"/>
    <s v="0 - 1"/>
    <s v="2 - 1"/>
    <s v="0 - 0"/>
    <s v="0 - 1"/>
    <s v="0 - 1"/>
    <s v="1 - 1"/>
    <s v="2 - 1"/>
    <s v="2 - 1"/>
    <n v="4"/>
    <s v="CSA Steaua Bucuresti"/>
    <s v="CSM Scolar Resita"/>
    <s v="CSA Steaua Bucuresti v CSM Scolar Resita"/>
    <s v="23.08.2025"/>
    <s v="08:00"/>
    <s v="Romanian Liga II"/>
    <s v="Romania, Liga II"/>
    <n v="3"/>
    <n v="83.34"/>
    <n v="83.34"/>
    <n v="66.67"/>
    <s v="33.33"/>
    <s v="33.33"/>
    <s v="5.56"/>
    <s v="17.86"/>
    <s v="23.41"/>
    <s v="5.56"/>
    <s v="9.13"/>
    <s v="38.5"/>
    <n v="5"/>
    <n v="-15.5"/>
    <x v="126"/>
    <s v="33.33"/>
    <s v="33.33"/>
    <s v="66.67"/>
    <s v="33.33"/>
    <s v="66.67"/>
    <s v="33.34"/>
    <s v="33.34"/>
    <n v="46.83"/>
    <n v="53.18"/>
    <s v="1.57"/>
    <s v="5"/>
    <x v="19"/>
    <s v="1.29"/>
    <s v="1.22"/>
    <s v="7.5"/>
    <n v="1"/>
    <n v="0"/>
    <x v="1"/>
  </r>
  <r>
    <n v="6167"/>
    <s v="None"/>
    <s v="95.0"/>
    <n v="2"/>
    <n v="1"/>
    <s v="2 - 1"/>
    <s v="nan"/>
    <s v="nan"/>
    <s v="None"/>
    <s v="nan"/>
    <n v="0"/>
    <s v="1 - 0"/>
    <s v="2 - 1"/>
    <s v="0 - 0"/>
    <s v="1 - 0"/>
    <s v="1 - 0"/>
    <s v="1 - 1"/>
    <s v="2 - 1"/>
    <s v="2 - 1"/>
    <n v="7.1"/>
    <s v="Chiangrai Utd"/>
    <s v="Prachuap"/>
    <s v="Chiangrai Utd v Prachuap"/>
    <s v="23.08.2025"/>
    <s v="11:00"/>
    <s v="Thai League 1"/>
    <s v="Thailand, Thai League 1"/>
    <n v="1"/>
    <n v="100"/>
    <n v="50"/>
    <n v="50"/>
    <s v="0.0"/>
    <s v="0.0"/>
    <s v="12.5"/>
    <s v="0.0"/>
    <s v="25.0"/>
    <s v="25.0"/>
    <s v="0.0"/>
    <s v="37.5"/>
    <n v="-4"/>
    <n v="-1"/>
    <x v="56"/>
    <s v="100.0"/>
    <s v="0.0"/>
    <s v="100.0"/>
    <s v="0.0"/>
    <s v="0.0"/>
    <s v="0.0"/>
    <s v="0.0"/>
    <n v="37.5"/>
    <n v="62.5"/>
    <s v="2.75"/>
    <s v="2.38"/>
    <x v="0"/>
    <s v="1.29"/>
    <s v="1.3"/>
    <s v="6.5"/>
    <n v="2"/>
    <n v="0"/>
    <x v="1"/>
  </r>
  <r>
    <n v="6282"/>
    <s v="None"/>
    <s v="92.0"/>
    <n v="2"/>
    <n v="1"/>
    <s v="2 - 1"/>
    <s v="nan"/>
    <s v="nan"/>
    <s v="None"/>
    <s v="nan"/>
    <n v="0"/>
    <s v="1 - 1"/>
    <s v="2 - 1"/>
    <s v="0 - 0"/>
    <s v="1 - 0"/>
    <s v="1 - 1"/>
    <s v="1 - 1"/>
    <s v="2 - 1"/>
    <s v="2 - 1"/>
    <n v="9.06"/>
    <s v="Leamington"/>
    <s v="Radcliffe Borough"/>
    <s v="Leamington v Radcliffe Borough"/>
    <s v="23.08.2025"/>
    <s v="14:00"/>
    <s v="English National League North"/>
    <s v="England, National League - North"/>
    <n v="3"/>
    <n v="83.34"/>
    <n v="33.340000000000003"/>
    <n v="0"/>
    <s v="0.0"/>
    <s v="16.67"/>
    <s v="6.25"/>
    <s v="6.25"/>
    <s v="18.75"/>
    <s v="18.75"/>
    <s v="37.5"/>
    <s v="12.5"/>
    <n v="-5"/>
    <n v="8.5"/>
    <x v="139"/>
    <s v="0.0"/>
    <s v="66.67"/>
    <s v="0.0"/>
    <s v="100.0"/>
    <s v="16.67"/>
    <s v="0.0"/>
    <s v="0.0"/>
    <n v="31.25"/>
    <n v="68.75"/>
    <s v="3"/>
    <s v="2.2"/>
    <x v="6"/>
    <s v="1.3"/>
    <s v="1.22"/>
    <s v="-"/>
    <n v="2"/>
    <n v="0"/>
    <x v="1"/>
  </r>
  <r>
    <n v="7602"/>
    <s v="None"/>
    <s v="93.0"/>
    <n v="2"/>
    <n v="1"/>
    <s v="2 - 1"/>
    <s v="nan"/>
    <s v="nan"/>
    <s v="None"/>
    <s v="nan"/>
    <n v="0"/>
    <s v="2 - 0"/>
    <s v="2 - 1"/>
    <s v="1 - 0"/>
    <s v="1 - 0"/>
    <s v="2 - 0"/>
    <s v="2 - 0"/>
    <s v="2 - 1"/>
    <s v="2 - 1"/>
    <n v="8280.92"/>
    <s v="Bristol Rovers"/>
    <s v="Barrow"/>
    <s v="Bristol Rovers v Barrow"/>
    <s v="13.09.2025"/>
    <s v="14:00"/>
    <s v="English Sky Bet League 2"/>
    <s v="England, League Two"/>
    <n v="7"/>
    <n v="50"/>
    <n v="35.72"/>
    <n v="21.43"/>
    <s v="7.15"/>
    <s v="28.58"/>
    <s v="7.15"/>
    <s v="10.24"/>
    <s v="24.29"/>
    <s v="6.67"/>
    <s v="20.48"/>
    <s v="31.19"/>
    <n v="-12"/>
    <n v="7"/>
    <x v="468"/>
    <s v="42.86"/>
    <s v="42.86"/>
    <s v="28.57"/>
    <s v="71.43"/>
    <s v="14.29"/>
    <s v="0.0"/>
    <s v="0.0"/>
    <n v="41.67"/>
    <n v="58.34"/>
    <s v="-"/>
    <s v="-"/>
    <x v="3"/>
    <s v="-"/>
    <s v="-"/>
    <s v="-"/>
    <s v="None"/>
    <n v="0"/>
    <x v="1"/>
  </r>
  <r>
    <n v="6288"/>
    <s v="None"/>
    <s v="95.0"/>
    <n v="2"/>
    <n v="1"/>
    <s v="2 - 1"/>
    <s v="nan"/>
    <s v="nan"/>
    <s v="None"/>
    <s v="nan"/>
    <n v="0"/>
    <s v="0 - 0"/>
    <s v="2 - 1"/>
    <s v="0 - 0"/>
    <s v="0 - 0"/>
    <s v="0 - 0"/>
    <s v="0 - 0"/>
    <s v="0 - 1"/>
    <s v="2 - 1"/>
    <n v="79.88"/>
    <s v="Chelmsford"/>
    <s v="Chippenham"/>
    <s v="Chelmsford v Chippenham"/>
    <s v="23.08.2025"/>
    <s v="14:00"/>
    <s v="English National League South"/>
    <s v="England, National League - South"/>
    <n v="3"/>
    <n v="33.340000000000003"/>
    <n v="33.340000000000003"/>
    <n v="16.670000000000002"/>
    <s v="0.0"/>
    <s v="33.34"/>
    <s v="6.25"/>
    <s v="6.25"/>
    <s v="31.25"/>
    <s v="6.25"/>
    <s v="18.75"/>
    <s v="31.25"/>
    <n v="-15"/>
    <n v="5.5"/>
    <x v="129"/>
    <s v="33.33"/>
    <s v="33.33"/>
    <s v="33.33"/>
    <s v="66.67"/>
    <s v="16.67"/>
    <s v="0.0"/>
    <s v="0.0"/>
    <n v="43.75"/>
    <n v="56.25"/>
    <s v="1.5"/>
    <s v="5"/>
    <x v="22"/>
    <s v="1.2"/>
    <s v="1.36"/>
    <s v="-"/>
    <n v="1"/>
    <n v="0"/>
    <x v="1"/>
  </r>
  <r>
    <n v="7610"/>
    <s v="None"/>
    <s v="96.0"/>
    <n v="2"/>
    <n v="1"/>
    <s v="2 - 1"/>
    <s v="nan"/>
    <s v="nan"/>
    <s v="None"/>
    <s v="nan"/>
    <n v="0"/>
    <s v="1 - 0"/>
    <s v="2 - 1"/>
    <s v="0 - 0"/>
    <s v="1 - 0"/>
    <s v="1 - 0"/>
    <s v="2 - 1"/>
    <s v="2 - 1"/>
    <s v="2 - 1"/>
    <n v="59902.74"/>
    <s v="Bournemouth"/>
    <s v="Brighton"/>
    <s v="Bournemouth v Brighton"/>
    <s v="13.09.2025"/>
    <s v="14:00"/>
    <s v="English Premier League"/>
    <s v="England, Premier League"/>
    <n v="3"/>
    <n v="66.67"/>
    <n v="33.33"/>
    <n v="16.670000000000002"/>
    <s v="16.67"/>
    <s v="33.34"/>
    <s v="12.5"/>
    <s v="7.15"/>
    <s v="13.4"/>
    <s v="20.54"/>
    <s v="13.4"/>
    <s v="33.04"/>
    <n v="-7"/>
    <n v="1.5"/>
    <x v="76"/>
    <s v="66.67"/>
    <s v="33.33"/>
    <s v="33.33"/>
    <s v="66.67"/>
    <s v="0.0"/>
    <s v="0.0"/>
    <s v="0.0"/>
    <n v="33.04"/>
    <n v="66.97"/>
    <s v="-"/>
    <s v="-"/>
    <x v="3"/>
    <s v="-"/>
    <s v="-"/>
    <s v="-"/>
    <s v="None"/>
    <n v="0"/>
    <x v="1"/>
  </r>
  <r>
    <n v="6322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382.41"/>
    <s v="CA Atlanta"/>
    <s v="Ferro Carril Oeste"/>
    <s v="CA Atlanta v Ferro Carril Oeste"/>
    <s v="23.08.2025"/>
    <s v="17:00"/>
    <s v="Argentinian Primera B Nacional"/>
    <s v="Argentina, Primera Nacional"/>
    <n v="27"/>
    <n v="68.75"/>
    <n v="31.25"/>
    <n v="6.25"/>
    <s v="0.0"/>
    <s v="43.75"/>
    <s v="9.31"/>
    <s v="15.12"/>
    <s v="12.79"/>
    <s v="18.61"/>
    <s v="19.77"/>
    <s v="24.42"/>
    <n v="-38"/>
    <n v="4"/>
    <x v="1211"/>
    <s v="25.0"/>
    <s v="50.0"/>
    <s v="37.5"/>
    <s v="37.5"/>
    <s v="25.0"/>
    <s v="6.25"/>
    <s v="0.0"/>
    <n v="37.21"/>
    <n v="62.8"/>
    <s v="1.8"/>
    <s v="5"/>
    <x v="18"/>
    <s v="1.62"/>
    <s v="1.1"/>
    <s v="15"/>
    <n v="1"/>
    <n v="0"/>
    <x v="1"/>
  </r>
  <r>
    <n v="7618"/>
    <s v="None"/>
    <s v="89.0"/>
    <n v="2"/>
    <n v="1"/>
    <s v="2 - 1"/>
    <s v="nan"/>
    <s v="nan"/>
    <s v="None"/>
    <s v="nan"/>
    <n v="0"/>
    <s v="1 - 1"/>
    <s v="2 - 1"/>
    <s v="1 - 0"/>
    <s v="1 - 0"/>
    <s v="1 - 1"/>
    <s v="2 - 1"/>
    <s v="2 - 1"/>
    <s v="2 - 1"/>
    <n v="202.09"/>
    <s v="Haras El Hodood"/>
    <s v="El Gounah"/>
    <s v="Haras El Hodood v El Gounah"/>
    <s v="13.09.2025"/>
    <s v="14:00"/>
    <s v="Egyptian Premier"/>
    <s v="Egypt, Premier League"/>
    <n v="4"/>
    <n v="25"/>
    <n v="0"/>
    <n v="0"/>
    <s v="0.0"/>
    <s v="62.5"/>
    <s v="0.0"/>
    <s v="37.5"/>
    <s v="0.0"/>
    <s v="0.0"/>
    <s v="0.0"/>
    <s v="62.5"/>
    <n v="5"/>
    <n v="-2.5"/>
    <x v="1212"/>
    <s v="25.0"/>
    <s v="50.0"/>
    <s v="25.0"/>
    <s v="25.0"/>
    <s v="0.0"/>
    <s v="0.0"/>
    <s v="0.0"/>
    <n v="37.5"/>
    <n v="62.5"/>
    <s v="-"/>
    <s v="-"/>
    <x v="3"/>
    <s v="-"/>
    <s v="-"/>
    <s v="-"/>
    <s v="None"/>
    <n v="0"/>
    <x v="1"/>
  </r>
  <r>
    <n v="6323"/>
    <s v="None"/>
    <s v="92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4529.91"/>
    <s v="Schalke 04"/>
    <s v="Bochum"/>
    <s v="Schalke 04 v Bochum"/>
    <s v="23.08.2025"/>
    <s v="18:30"/>
    <s v="German Bundesliga 2"/>
    <s v="Germany, 2. Bundesliga"/>
    <n v="2"/>
    <n v="75"/>
    <n v="50"/>
    <n v="25"/>
    <s v="25.0"/>
    <s v="25.0"/>
    <s v="7.15"/>
    <s v="25.0"/>
    <s v="14.29"/>
    <s v="26.79"/>
    <s v="7.15"/>
    <s v="19.65"/>
    <n v="-2"/>
    <n v="3"/>
    <x v="119"/>
    <s v="50.0"/>
    <s v="50.0"/>
    <s v="50.0"/>
    <s v="50.0"/>
    <s v="50.0"/>
    <s v="25.0"/>
    <s v="0.0"/>
    <n v="46.43"/>
    <n v="53.57"/>
    <s v="2.2"/>
    <s v="3"/>
    <x v="5"/>
    <s v="1.22"/>
    <s v="1.4"/>
    <s v="6"/>
    <n v="1"/>
    <n v="0"/>
    <x v="1"/>
  </r>
  <r>
    <n v="6328"/>
    <s v="None"/>
    <s v="95.0"/>
    <n v="2"/>
    <n v="1"/>
    <s v="2 - 1"/>
    <s v="nan"/>
    <s v="nan"/>
    <s v="None"/>
    <s v="nan"/>
    <n v="0"/>
    <s v="1 - 1"/>
    <s v="2 - 1"/>
    <s v="0 - 1"/>
    <s v="0 - 1"/>
    <s v="1 - 1"/>
    <s v="1 - 1"/>
    <s v="1 - 1"/>
    <s v="2 - 1"/>
    <n v="5590.46"/>
    <s v="Gaziantep FK"/>
    <s v="Genclerbirligi"/>
    <s v="Gaziantep FK v Genclerbirligi"/>
    <s v="23.08.2025"/>
    <s v="18:30"/>
    <s v="Turkish Super League"/>
    <s v="Turkey, Süper Lig"/>
    <n v="2"/>
    <n v="75"/>
    <n v="75"/>
    <n v="0"/>
    <s v="0.0"/>
    <s v="0.0"/>
    <s v="8.34"/>
    <s v="16.67"/>
    <s v="20.84"/>
    <s v="8.34"/>
    <s v="12.5"/>
    <s v="33.34"/>
    <n v="12"/>
    <n v="11"/>
    <x v="96"/>
    <s v="0.0"/>
    <s v="100.0"/>
    <s v="0.0"/>
    <s v="100.0"/>
    <s v="25.0"/>
    <s v="25.0"/>
    <s v="0.0"/>
    <n v="45.84"/>
    <n v="54.17"/>
    <s v="1.83"/>
    <s v="4.33"/>
    <x v="5"/>
    <s v="1.33"/>
    <s v="1.25"/>
    <s v="8"/>
    <n v="1"/>
    <n v="0"/>
    <x v="1"/>
  </r>
  <r>
    <n v="6340"/>
    <s v="None"/>
    <s v="98.0"/>
    <n v="2"/>
    <n v="1"/>
    <s v="2 - 1"/>
    <s v="nan"/>
    <s v="nan"/>
    <s v="None"/>
    <s v="nan"/>
    <n v="0"/>
    <s v="1 - 1"/>
    <s v="2 - 1"/>
    <s v="0 - 0"/>
    <s v="0 - 1"/>
    <s v="1 - 1"/>
    <s v="1 - 1"/>
    <s v="1 - 1"/>
    <s v="2 - 1"/>
    <n v="129.77000000000001"/>
    <s v="Macara"/>
    <s v="Mushuc Runa"/>
    <s v="Macara v Mushuc Runa"/>
    <s v="23.08.2025"/>
    <s v="19:00"/>
    <s v="Ecuadorian Serie A"/>
    <s v="Ecuador, Liga Pro"/>
    <n v="25"/>
    <n v="62.5"/>
    <n v="31.25"/>
    <n v="12.5"/>
    <s v="12.5"/>
    <s v="18.75"/>
    <s v="9.8"/>
    <s v="12.45"/>
    <s v="22.35"/>
    <s v="16.74"/>
    <s v="13.98"/>
    <s v="24.7"/>
    <n v="-8"/>
    <n v="7"/>
    <x v="1213"/>
    <s v="62.5"/>
    <s v="25.0"/>
    <s v="25.0"/>
    <s v="75.0"/>
    <s v="25.0"/>
    <s v="6.25"/>
    <s v="0.0"/>
    <n v="44.6"/>
    <n v="55.41"/>
    <s v="2"/>
    <s v="3.5"/>
    <x v="0"/>
    <s v="1.36"/>
    <s v="1.22"/>
    <s v="8"/>
    <n v="1"/>
    <n v="0"/>
    <x v="1"/>
  </r>
  <r>
    <n v="6352"/>
    <s v="None"/>
    <s v="95.0"/>
    <n v="2"/>
    <n v="1"/>
    <s v="2 - 1"/>
    <s v="nan"/>
    <s v="nan"/>
    <s v="None"/>
    <s v="None"/>
    <n v="0"/>
    <s v="0 - 1"/>
    <s v="2 - 1"/>
    <s v="0 - 0"/>
    <s v="0 - 1"/>
    <s v="0 - 1"/>
    <s v="1 - 1"/>
    <s v="2 - 1"/>
    <s v="2 - 1"/>
    <n v="200.21"/>
    <s v="Ituano"/>
    <s v="Ypiranga RS"/>
    <s v="Ituano v Ypiranga RS"/>
    <s v="23.08.2025"/>
    <s v="20:00"/>
    <s v="Brazilian Serie C"/>
    <s v="Brazil, Serie C"/>
    <n v="17"/>
    <n v="68.75"/>
    <n v="56.25"/>
    <n v="18.75"/>
    <s v="0.0"/>
    <s v="37.5"/>
    <s v="15.94"/>
    <s v="15.47"/>
    <s v="18.52"/>
    <s v="13.75"/>
    <s v="5.88"/>
    <s v="30.45"/>
    <n v="0"/>
    <n v="8"/>
    <x v="533"/>
    <s v="50.0"/>
    <s v="37.5"/>
    <s v="25.0"/>
    <s v="50.0"/>
    <s v="37.5"/>
    <s v="12.5"/>
    <s v="6.25"/>
    <n v="49.93"/>
    <n v="50.08"/>
    <s v="1.9"/>
    <s v="4"/>
    <x v="13"/>
    <s v="1.47"/>
    <s v="1.17"/>
    <s v="11"/>
    <n v="1"/>
    <n v="0"/>
    <x v="1"/>
  </r>
  <r>
    <n v="6407"/>
    <s v="None"/>
    <s v="96.0"/>
    <n v="2"/>
    <n v="1"/>
    <s v="2 - 1"/>
    <s v="nan"/>
    <s v="nan"/>
    <s v="None"/>
    <s v="None"/>
    <n v="0"/>
    <s v="1 - 1"/>
    <s v="2 - 1"/>
    <s v="0 - 0"/>
    <s v="1 - 0"/>
    <s v="1 - 1"/>
    <s v="1 - 1"/>
    <s v="1 - 1"/>
    <s v="2 - 1"/>
    <n v="330.03"/>
    <s v="Cerro"/>
    <s v="Liverpool Montevideo"/>
    <s v="Cerro v Liverpool Montevideo"/>
    <s v="24.08.2025"/>
    <s v="18:30"/>
    <s v="Uruguayan Primera Division"/>
    <s v="Uruguay, Primera División - Clausura"/>
    <n v="3"/>
    <n v="50"/>
    <n v="33.33"/>
    <n v="0"/>
    <s v="0.0"/>
    <s v="66.67"/>
    <s v="10.0"/>
    <s v="55.0"/>
    <s v="0.0"/>
    <s v="10.0"/>
    <s v="0.0"/>
    <s v="25.0"/>
    <n v="3"/>
    <n v="-6.5"/>
    <x v="120"/>
    <s v="66.67"/>
    <s v="0.0"/>
    <s v="66.67"/>
    <s v="0.0"/>
    <s v="33.34"/>
    <s v="0.0"/>
    <s v="0.0"/>
    <n v="65"/>
    <n v="35"/>
    <s v="4"/>
    <s v="1.9"/>
    <x v="13"/>
    <s v="1.4"/>
    <s v="1.2"/>
    <s v="9"/>
    <n v="2"/>
    <n v="0"/>
    <x v="1"/>
  </r>
  <r>
    <n v="7626"/>
    <s v="None"/>
    <s v="92.0"/>
    <n v="2"/>
    <n v="1"/>
    <s v="2 - 1"/>
    <s v="nan"/>
    <s v="nan"/>
    <s v="None"/>
    <s v="nan"/>
    <n v="0"/>
    <s v="1 - 1"/>
    <s v="2 - 1"/>
    <s v="0 - 0"/>
    <s v="1 - 0"/>
    <s v="1 - 1"/>
    <s v="2 - 1"/>
    <s v="2 - 1"/>
    <s v="2 - 1"/>
    <n v="239.97"/>
    <s v="East Fife"/>
    <s v="Queen of South"/>
    <s v="East Fife v Queen of South"/>
    <s v="13.09.2025"/>
    <s v="14:00"/>
    <s v="Scottish League One"/>
    <s v="Scotland, League One"/>
    <n v="5"/>
    <n v="80"/>
    <n v="60"/>
    <n v="30"/>
    <s v="20.0"/>
    <s v="30.0"/>
    <s v="3.57"/>
    <s v="21.43"/>
    <s v="17.86"/>
    <s v="28.57"/>
    <s v="14.29"/>
    <s v="14.29"/>
    <n v="4"/>
    <n v="-2"/>
    <x v="312"/>
    <s v="40.0"/>
    <s v="60.0"/>
    <s v="60.0"/>
    <s v="20.0"/>
    <s v="30.0"/>
    <s v="10.0"/>
    <s v="10.0"/>
    <n v="42.86"/>
    <n v="57.15"/>
    <s v="-"/>
    <s v="-"/>
    <x v="3"/>
    <s v="-"/>
    <s v="-"/>
    <s v="-"/>
    <s v="None"/>
    <n v="0"/>
    <x v="1"/>
  </r>
  <r>
    <n v="6462"/>
    <s v="live"/>
    <s v="93.0"/>
    <n v="2"/>
    <n v="1"/>
    <s v="2 - 1"/>
    <n v="-1"/>
    <n v="29"/>
    <s v="EXECUTION_COMPLETE"/>
    <s v="4.3"/>
    <n v="1.5"/>
    <s v="1 - 1"/>
    <s v="2 - 1"/>
    <s v="0 - 0"/>
    <s v="0 - 0"/>
    <s v="1 - 1"/>
    <s v="1 - 1"/>
    <s v="2 - 1"/>
    <s v="2 - 1"/>
    <n v="19.16"/>
    <s v="Chester"/>
    <s v="Oxford City"/>
    <s v="Chester v Oxford City"/>
    <s v="25.08.2025"/>
    <s v="14:00"/>
    <s v="English National League North"/>
    <s v="England, National League - North"/>
    <n v="4"/>
    <n v="100"/>
    <n v="75"/>
    <n v="37.5"/>
    <s v="25.0"/>
    <s v="0.0"/>
    <s v="0.0"/>
    <s v="18.69"/>
    <s v="21.98"/>
    <s v="40.39"/>
    <s v="3.85"/>
    <s v="15.11"/>
    <n v="14"/>
    <n v="4"/>
    <x v="952"/>
    <s v="50.0"/>
    <s v="50.0"/>
    <s v="75.0"/>
    <s v="25.0"/>
    <s v="25.0"/>
    <s v="12.5"/>
    <s v="12.5"/>
    <n v="40.659999999999997"/>
    <n v="59.34"/>
    <s v="1.57"/>
    <s v="5"/>
    <x v="28"/>
    <s v="1.25"/>
    <s v="1.3"/>
    <s v="6.5"/>
    <n v="1"/>
    <n v="0"/>
    <x v="1"/>
  </r>
  <r>
    <n v="7633"/>
    <s v="None"/>
    <s v="93.0"/>
    <n v="2"/>
    <n v="1"/>
    <s v="2 - 1"/>
    <s v="nan"/>
    <s v="nan"/>
    <s v="None"/>
    <s v="nan"/>
    <n v="0"/>
    <s v="2 - 0"/>
    <s v="2 - 1"/>
    <s v="0 - 0"/>
    <s v="1 - 0"/>
    <s v="2 - 0"/>
    <s v="2 - 1"/>
    <s v="2 - 1"/>
    <s v="2 - 1"/>
    <n v="21803.08"/>
    <s v="Peterborough"/>
    <s v="Wycombe"/>
    <s v="Peterborough v Wycombe"/>
    <s v="13.09.2025"/>
    <s v="14:00"/>
    <s v="English Sky Bet League 1"/>
    <s v="England, League One"/>
    <n v="7"/>
    <n v="78.569999999999993"/>
    <n v="42.86"/>
    <n v="14.29"/>
    <s v="7.15"/>
    <s v="7.15"/>
    <s v="18.41"/>
    <s v="2.78"/>
    <s v="17.71"/>
    <s v="26.04"/>
    <s v="17.71"/>
    <s v="17.36"/>
    <n v="14"/>
    <n v="15"/>
    <x v="176"/>
    <s v="28.57"/>
    <s v="71.43"/>
    <s v="28.57"/>
    <s v="71.43"/>
    <s v="21.43"/>
    <s v="7.15"/>
    <s v="0.0"/>
    <n v="38.89"/>
    <n v="61.11"/>
    <s v="-"/>
    <s v="-"/>
    <x v="3"/>
    <s v="-"/>
    <s v="-"/>
    <s v="-"/>
    <s v="None"/>
    <n v="0"/>
    <x v="1"/>
  </r>
  <r>
    <n v="6479"/>
    <s v="None"/>
    <s v="97.0"/>
    <n v="2"/>
    <n v="1"/>
    <s v="2 - 1"/>
    <s v="nan"/>
    <s v="nan"/>
    <s v="None"/>
    <s v="nan"/>
    <n v="0"/>
    <s v="0 - 1"/>
    <s v="2 - 1"/>
    <s v="0 - 0"/>
    <s v="0 - 0"/>
    <s v="0 - 1"/>
    <s v="1 - 1"/>
    <s v="2 - 1"/>
    <s v="2 - 1"/>
    <n v="9.0399999999999991"/>
    <s v="Maidenhead"/>
    <s v="Horsham FC"/>
    <s v="Maidenhead v Horsham FC"/>
    <s v="25.08.2025"/>
    <s v="14:00"/>
    <s v="English National League South"/>
    <s v="England, National League - South"/>
    <n v="4"/>
    <n v="50"/>
    <n v="50"/>
    <n v="25"/>
    <s v="12.5"/>
    <s v="25.0"/>
    <s v="12.5"/>
    <s v="15.34"/>
    <s v="26.14"/>
    <s v="0.0"/>
    <s v="15.34"/>
    <s v="30.68"/>
    <n v="-10"/>
    <n v="10"/>
    <x v="154"/>
    <s v="25.0"/>
    <s v="50.0"/>
    <s v="50.0"/>
    <s v="25.0"/>
    <s v="25.0"/>
    <s v="25.0"/>
    <s v="25.0"/>
    <n v="53.98"/>
    <n v="46.03"/>
    <s v="1.67"/>
    <s v="4.4"/>
    <x v="19"/>
    <s v="1.2"/>
    <s v="1.36"/>
    <s v="5.5"/>
    <n v="1"/>
    <n v="0"/>
    <x v="1"/>
  </r>
  <r>
    <n v="6495"/>
    <s v="None"/>
    <s v="97.0"/>
    <n v="2"/>
    <n v="1"/>
    <s v="2 - 1"/>
    <s v="nan"/>
    <s v="nan"/>
    <s v="None"/>
    <s v="None"/>
    <n v="0"/>
    <s v="1 - 1"/>
    <s v="2 - 1"/>
    <s v="0 - 0"/>
    <s v="1 - 0"/>
    <s v="1 - 1"/>
    <s v="1 - 1"/>
    <s v="1 - 1"/>
    <s v="2 - 1"/>
    <n v="137.27000000000001"/>
    <s v="Boreham Wood"/>
    <s v="Truro City"/>
    <s v="Boreham Wood v Truro City"/>
    <s v="25.08.2025"/>
    <s v="14:00"/>
    <s v="English National League"/>
    <s v="England, National League"/>
    <n v="3"/>
    <n v="87.5"/>
    <n v="33.340000000000003"/>
    <n v="16.670000000000002"/>
    <s v="16.67"/>
    <s v="0.0"/>
    <s v="0.0"/>
    <s v="14.29"/>
    <s v="20.78"/>
    <s v="18.18"/>
    <s v="16.24"/>
    <s v="30.52"/>
    <n v="-19"/>
    <n v="10.5"/>
    <x v="86"/>
    <s v="66.67"/>
    <s v="33.33"/>
    <s v="0.0"/>
    <s v="100.0"/>
    <s v="29.17"/>
    <s v="0.0"/>
    <s v="0.0"/>
    <n v="35.07"/>
    <n v="64.94"/>
    <s v="1.91"/>
    <s v="3.6"/>
    <x v="4"/>
    <s v="1.25"/>
    <s v="1.29"/>
    <s v="7"/>
    <n v="1"/>
    <n v="0"/>
    <x v="1"/>
  </r>
  <r>
    <n v="6558"/>
    <s v="None"/>
    <s v="95.0"/>
    <n v="2"/>
    <n v="1"/>
    <s v="2 - 1"/>
    <s v="nan"/>
    <s v="nan"/>
    <s v="None"/>
    <s v="nan"/>
    <n v="0"/>
    <s v="0 - 0"/>
    <s v="2 - 1"/>
    <s v="0 - 0"/>
    <s v="0 - 0"/>
    <s v="0 - 0"/>
    <s v="1 - 1"/>
    <s v="2 - 1"/>
    <s v="2 - 1"/>
    <n v="18.190000000000001"/>
    <s v="FK Kauno Zalgiris"/>
    <s v="Hegelmann Litauen"/>
    <s v="FK Kauno Zalgiris v Hegelmann Litauen"/>
    <s v="27.08.2025"/>
    <s v="16:00"/>
    <s v="Lithuanian A Lyga"/>
    <s v="Lithuania, A Lyga"/>
    <n v="24"/>
    <n v="75"/>
    <n v="62.5"/>
    <n v="31.25"/>
    <s v="12.5"/>
    <s v="37.5"/>
    <s v="9.84"/>
    <s v="11.25"/>
    <s v="19.95"/>
    <s v="17.9"/>
    <s v="17.9"/>
    <s v="23.18"/>
    <n v="-5"/>
    <n v="-6.5"/>
    <x v="1214"/>
    <s v="75.0"/>
    <s v="25.0"/>
    <s v="75.0"/>
    <s v="25.0"/>
    <s v="31.25"/>
    <s v="18.75"/>
    <s v="6.25"/>
    <n v="41.03"/>
    <n v="58.97"/>
    <s v="1.73"/>
    <s v="4.1"/>
    <x v="24"/>
    <s v="1.2"/>
    <s v="1.4"/>
    <s v="5.5"/>
    <n v="1"/>
    <n v="0"/>
    <x v="1"/>
  </r>
  <r>
    <n v="6559"/>
    <s v="None"/>
    <s v="94.0"/>
    <n v="2"/>
    <n v="1"/>
    <s v="2 - 1"/>
    <s v="nan"/>
    <s v="nan"/>
    <s v="None"/>
    <s v="nan"/>
    <n v="0"/>
    <s v="1 - 1"/>
    <s v="2 - 1"/>
    <s v="1 - 1"/>
    <s v="1 - 1"/>
    <s v="1 - 1"/>
    <s v="1 - 1"/>
    <s v="1 - 1"/>
    <s v="2 - 1"/>
    <n v="43.39"/>
    <s v="Golden Arrows"/>
    <s v="Magesi FC"/>
    <s v="Golden Arrows v Magesi FC"/>
    <s v="27.08.2025"/>
    <s v="17:30"/>
    <s v="South African Premier Division"/>
    <s v="South-Africa, Premier Soccer League"/>
    <n v="3"/>
    <n v="66.67"/>
    <n v="16.670000000000002"/>
    <n v="16.670000000000002"/>
    <s v="0.0"/>
    <s v="33.33"/>
    <s v="7.15"/>
    <s v="39.29"/>
    <s v="7.15"/>
    <s v="14.29"/>
    <s v="12.5"/>
    <s v="19.65"/>
    <n v="-3"/>
    <n v="4.5"/>
    <x v="129"/>
    <s v="33.33"/>
    <s v="66.67"/>
    <s v="0.0"/>
    <s v="66.67"/>
    <s v="50.0"/>
    <s v="0.0"/>
    <s v="0.0"/>
    <n v="53.57"/>
    <n v="46.43"/>
    <s v="2.3"/>
    <s v="3.3"/>
    <x v="7"/>
    <s v="1.62"/>
    <s v="1.1"/>
    <s v="15"/>
    <n v="1"/>
    <n v="0"/>
    <x v="1"/>
  </r>
  <r>
    <n v="6589"/>
    <s v="None"/>
    <s v="93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0"/>
    <s v="Slask Wroclaw"/>
    <s v="GKS Tychy"/>
    <s v="Slask Wroclaw v GKS Tychy"/>
    <s v="29.08.2025"/>
    <s v="16:00"/>
    <s v="Polish I Liga"/>
    <s v="Poland, I Liga"/>
    <n v="7"/>
    <n v="85.72"/>
    <n v="71.430000000000007"/>
    <n v="42.86"/>
    <s v="21.43"/>
    <s v="7.15"/>
    <s v="12.7"/>
    <s v="14.7"/>
    <s v="18.87"/>
    <s v="20.35"/>
    <s v="8.35"/>
    <s v="25.05"/>
    <n v="7"/>
    <n v="-1.5"/>
    <x v="177"/>
    <s v="57.14"/>
    <s v="42.86"/>
    <s v="42.86"/>
    <s v="42.86"/>
    <s v="57.15"/>
    <s v="14.29"/>
    <s v="7.15"/>
    <n v="46.26"/>
    <n v="53.74"/>
    <s v="1.95"/>
    <s v="3.5"/>
    <x v="5"/>
    <s v="1.22"/>
    <s v="1.4"/>
    <s v="5.5"/>
    <n v="1"/>
    <n v="0"/>
    <x v="1"/>
  </r>
  <r>
    <n v="6651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1"/>
    <s v="2 - 1"/>
    <s v="2 - 1"/>
    <n v="58.85"/>
    <s v="Portadown"/>
    <s v="Crusaders"/>
    <s v="Portadown v Crusaders"/>
    <s v="29.08.2025"/>
    <s v="18:45"/>
    <s v="Northern Irish Premiership"/>
    <s v="Northern-Ireland, Premiership"/>
    <n v="3"/>
    <n v="87.5"/>
    <n v="58.34"/>
    <n v="58.34"/>
    <s v="29.17"/>
    <s v="0.0"/>
    <s v="15.71"/>
    <s v="20.19"/>
    <s v="27.57"/>
    <s v="12.18"/>
    <s v="4.17"/>
    <s v="20.19"/>
    <n v="6"/>
    <n v="2"/>
    <x v="42"/>
    <s v="25.0"/>
    <s v="75.0"/>
    <s v="33.33"/>
    <s v="66.67"/>
    <s v="75.0"/>
    <s v="45.84"/>
    <s v="16.67"/>
    <n v="63.46"/>
    <n v="36.54"/>
    <s v="2.25"/>
    <s v="3"/>
    <x v="0"/>
    <s v="1.29"/>
    <s v="1.33"/>
    <s v="6.5"/>
    <n v="1"/>
    <n v="0"/>
    <x v="1"/>
  </r>
  <r>
    <n v="7646"/>
    <s v="None"/>
    <s v="92.0"/>
    <n v="2"/>
    <n v="1"/>
    <s v="2 - 1"/>
    <s v="nan"/>
    <s v="nan"/>
    <s v="None"/>
    <s v="nan"/>
    <n v="0"/>
    <s v="1 - 0"/>
    <s v="2 - 1"/>
    <s v="0 - 0"/>
    <s v="0 - 0"/>
    <s v="1 - 0"/>
    <s v="1 - 0"/>
    <s v="2 - 0"/>
    <s v="2 - 1"/>
    <n v="206.75"/>
    <s v="VVV Venlo"/>
    <s v="Helmond Sport"/>
    <s v="VVV Venlo v Helmond Sport"/>
    <s v="13.09.2025"/>
    <s v="14:30"/>
    <s v="Dutch Eerste Divisie"/>
    <s v="Netherlands, Eerste Divisie"/>
    <n v="4"/>
    <n v="100"/>
    <n v="50"/>
    <n v="50"/>
    <s v="12.5"/>
    <s v="12.5"/>
    <s v="11.67"/>
    <s v="20.0"/>
    <s v="16.67"/>
    <s v="13.34"/>
    <s v="16.67"/>
    <s v="21.67"/>
    <n v="0"/>
    <n v="7"/>
    <x v="48"/>
    <s v="25.0"/>
    <s v="75.0"/>
    <s v="25.0"/>
    <s v="75.0"/>
    <s v="50.0"/>
    <s v="12.5"/>
    <s v="0.0"/>
    <n v="48.34"/>
    <n v="51.67"/>
    <s v="-"/>
    <s v="-"/>
    <x v="3"/>
    <s v="-"/>
    <s v="-"/>
    <s v="-"/>
    <s v="None"/>
    <n v="0"/>
    <x v="1"/>
  </r>
  <r>
    <n v="6707"/>
    <s v="None"/>
    <s v="84.0"/>
    <n v="2"/>
    <n v="1"/>
    <s v="2 - 1"/>
    <s v="nan"/>
    <s v="nan"/>
    <s v="None"/>
    <s v="nan"/>
    <n v="0"/>
    <s v="1 - 1"/>
    <s v="2 - 1"/>
    <s v="1 - 0"/>
    <s v="1 - 0"/>
    <s v="1 - 1"/>
    <s v="1 - 1"/>
    <s v="1 - 1"/>
    <s v="2 - 1"/>
    <n v="8"/>
    <s v="CS Tunari"/>
    <s v="FC Voluntari"/>
    <s v="CS Tunari v FC Voluntari"/>
    <s v="30.08.2025"/>
    <s v="08:00"/>
    <s v="Romanian Liga II"/>
    <s v="Romania, Liga II"/>
    <n v="4"/>
    <n v="62.5"/>
    <n v="50"/>
    <n v="25"/>
    <s v="0.0"/>
    <s v="37.5"/>
    <s v="10.0"/>
    <s v="21.54"/>
    <s v="13.85"/>
    <s v="11.54"/>
    <s v="17.69"/>
    <s v="25.39"/>
    <n v="12"/>
    <n v="-1"/>
    <x v="80"/>
    <s v="25.0"/>
    <s v="75.0"/>
    <s v="75.0"/>
    <s v="0.0"/>
    <s v="37.5"/>
    <s v="0.0"/>
    <s v="0.0"/>
    <n v="45.39"/>
    <n v="54.62"/>
    <s v="-"/>
    <s v="-"/>
    <x v="3"/>
    <s v="-"/>
    <s v="-"/>
    <s v="-"/>
    <s v="None"/>
    <n v="0"/>
    <x v="1"/>
  </r>
  <r>
    <n v="6774"/>
    <s v="None"/>
    <s v="95.0"/>
    <n v="2"/>
    <n v="1"/>
    <s v="2 - 1"/>
    <s v="nan"/>
    <s v="nan"/>
    <s v="None"/>
    <s v="nan"/>
    <n v="0"/>
    <s v="0 - 0"/>
    <s v="2 - 1"/>
    <s v="0 - 0"/>
    <s v="0 - 0"/>
    <s v="0 - 0"/>
    <s v="1 - 1"/>
    <s v="2 - 1"/>
    <s v="2 - 1"/>
    <n v="51.86"/>
    <s v="Worksop Town"/>
    <s v="Chester"/>
    <s v="Worksop Town v Chester"/>
    <s v="30.08.2025"/>
    <s v="14:00"/>
    <s v="English National League North"/>
    <s v="England, National League - North"/>
    <n v="5"/>
    <n v="90"/>
    <n v="60"/>
    <n v="30"/>
    <s v="10.0"/>
    <s v="20.0"/>
    <s v="4.17"/>
    <s v="22.55"/>
    <s v="17.65"/>
    <s v="33.09"/>
    <s v="2.94"/>
    <s v="19.61"/>
    <n v="-17"/>
    <n v="8.5"/>
    <x v="159"/>
    <s v="80.0"/>
    <s v="20.0"/>
    <s v="60.0"/>
    <s v="40.0"/>
    <s v="40.0"/>
    <s v="10.0"/>
    <s v="10.0"/>
    <n v="44.37"/>
    <n v="55.64"/>
    <s v="2.8"/>
    <s v="2.1"/>
    <x v="19"/>
    <s v="1.2"/>
    <s v="1.36"/>
    <s v="-"/>
    <n v="2"/>
    <n v="0"/>
    <x v="1"/>
  </r>
  <r>
    <n v="6795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1"/>
    <s v="1 - 1"/>
    <s v="2 - 1"/>
    <n v="1429.4"/>
    <s v="Queen of South"/>
    <s v="Kelty Hearts"/>
    <s v="Queen of South v Kelty Hearts"/>
    <s v="30.08.2025"/>
    <s v="14:00"/>
    <s v="Scottish League One"/>
    <s v="Scotland, League One"/>
    <n v="3"/>
    <n v="87.5"/>
    <n v="75"/>
    <n v="25"/>
    <s v="12.5"/>
    <s v="37.5"/>
    <s v="5.56"/>
    <s v="14.65"/>
    <s v="31.31"/>
    <s v="29.29"/>
    <s v="9.09"/>
    <s v="10.1"/>
    <n v="-8"/>
    <n v="1"/>
    <x v="48"/>
    <s v="50.0"/>
    <s v="25.0"/>
    <s v="33.33"/>
    <s v="66.67"/>
    <s v="62.5"/>
    <s v="0.0"/>
    <s v="0.0"/>
    <n v="51.52"/>
    <n v="48.49"/>
    <s v="1.53"/>
    <s v="5.5"/>
    <x v="20"/>
    <s v="1.22"/>
    <s v="1.4"/>
    <s v="5.5"/>
    <n v="1"/>
    <n v="0"/>
    <x v="1"/>
  </r>
  <r>
    <n v="7669"/>
    <s v="None"/>
    <s v="96.0"/>
    <n v="2"/>
    <n v="1"/>
    <s v="2 - 1"/>
    <s v="nan"/>
    <s v="nan"/>
    <s v="None"/>
    <s v="nan"/>
    <n v="0"/>
    <s v="2 - 0"/>
    <s v="2 - 1"/>
    <s v="0 - 0"/>
    <s v="1 - 0"/>
    <s v="2 - 0"/>
    <n v="0"/>
    <s v="2 - 0"/>
    <s v="2 - 1"/>
    <n v="801.89"/>
    <s v="FC Zurich"/>
    <s v="Servette"/>
    <s v="FC Zurich v Servette"/>
    <s v="13.09.2025"/>
    <s v="16:00"/>
    <s v="Swiss Super League"/>
    <s v="Switzerland, Super League"/>
    <n v="4"/>
    <n v="100"/>
    <n v="77.5"/>
    <n v="67.5"/>
    <s v="22.5"/>
    <s v="0.0"/>
    <s v="16.12"/>
    <s v="15.56"/>
    <s v="12.22"/>
    <s v="8.89"/>
    <s v="15.0"/>
    <s v="32.22"/>
    <n v="-8"/>
    <n v="6"/>
    <x v="499"/>
    <s v="60.0"/>
    <s v="40.0"/>
    <s v="0.0"/>
    <s v="100.0"/>
    <s v="45.0"/>
    <s v="25.0"/>
    <s v="12.5"/>
    <n v="43.89"/>
    <n v="56.11"/>
    <s v="-"/>
    <s v="-"/>
    <x v="3"/>
    <s v="-"/>
    <s v="-"/>
    <s v="-"/>
    <s v="None"/>
    <n v="0"/>
    <x v="1"/>
  </r>
  <r>
    <n v="6814"/>
    <s v="None"/>
    <s v="89.0"/>
    <n v="2"/>
    <n v="1"/>
    <s v="2 - 1"/>
    <s v="nan"/>
    <s v="nan"/>
    <s v="None"/>
    <s v="nan"/>
    <n v="0"/>
    <s v="1 - 1"/>
    <s v="2 - 1"/>
    <s v="1 - 1"/>
    <s v="1 - 1"/>
    <s v="1 - 1"/>
    <s v="1 - 1"/>
    <s v="1 - 1"/>
    <s v="2 - 1"/>
    <n v="28.44"/>
    <s v="Macclesfield"/>
    <s v="Darlington"/>
    <s v="Macclesfield v Darlington"/>
    <s v="30.08.2025"/>
    <s v="14:00"/>
    <s v="English National League North"/>
    <s v="England, National League - North"/>
    <n v="5"/>
    <n v="90"/>
    <n v="70"/>
    <n v="40"/>
    <s v="10.0"/>
    <s v="20.0"/>
    <s v="5.56"/>
    <s v="25.0"/>
    <s v="8.34"/>
    <s v="29.17"/>
    <s v="15.28"/>
    <s v="16.67"/>
    <n v="-13"/>
    <n v="-6.5"/>
    <x v="159"/>
    <s v="40.0"/>
    <s v="40.0"/>
    <s v="80.0"/>
    <s v="20.0"/>
    <s v="40.0"/>
    <s v="10.0"/>
    <s v="0.0"/>
    <n v="38.89"/>
    <n v="61.12"/>
    <s v="1.65"/>
    <s v="4.33"/>
    <x v="24"/>
    <s v="1.2"/>
    <s v="1.36"/>
    <s v="-"/>
    <n v="1"/>
    <n v="0"/>
    <x v="1"/>
  </r>
  <r>
    <n v="6874"/>
    <s v="None"/>
    <s v="93.0"/>
    <n v="2"/>
    <n v="1"/>
    <s v="2 - 1"/>
    <s v="nan"/>
    <s v="nan"/>
    <s v="None"/>
    <s v="nan"/>
    <n v="0"/>
    <s v="1 - 0"/>
    <s v="2 - 1"/>
    <s v="0 - 0"/>
    <s v="1 - 0"/>
    <s v="1 - 0"/>
    <s v="1 - 1"/>
    <s v="1 - 1"/>
    <s v="2 - 1"/>
    <n v="26924.12"/>
    <s v="Mantova"/>
    <s v="Pescara"/>
    <s v="Mantova v Pescara"/>
    <s v="30.08.2025"/>
    <s v="17:00"/>
    <s v="Italian Serie B"/>
    <s v="Italy, Serie B"/>
    <n v="1"/>
    <n v="50"/>
    <n v="50"/>
    <n v="50"/>
    <s v="0.0"/>
    <s v="0.0"/>
    <s v="0.0"/>
    <s v="0.0"/>
    <s v="25.0"/>
    <s v="62.5"/>
    <s v="12.5"/>
    <s v="0.0"/>
    <n v="-6"/>
    <n v="12"/>
    <x v="76"/>
    <s v="0.0"/>
    <s v="100.0"/>
    <s v="0.0"/>
    <s v="100.0"/>
    <s v="50.0"/>
    <s v="0.0"/>
    <s v="0.0"/>
    <n v="25"/>
    <n v="75"/>
    <s v="2.2"/>
    <s v="3.1"/>
    <x v="10"/>
    <s v="1.3"/>
    <s v="1.29"/>
    <s v="7.5"/>
    <n v="1"/>
    <n v="0"/>
    <x v="1"/>
  </r>
  <r>
    <n v="6969"/>
    <s v="None"/>
    <s v="94.0"/>
    <n v="2"/>
    <n v="1"/>
    <s v="2 - 1"/>
    <s v="nan"/>
    <s v="nan"/>
    <s v="None"/>
    <s v="nan"/>
    <n v="0"/>
    <s v="0 - 1"/>
    <s v="2 - 1"/>
    <s v="0 - 0"/>
    <s v="0 - 1"/>
    <s v="0 - 1"/>
    <s v="1 - 1"/>
    <s v="1 - 1"/>
    <s v="2 - 1"/>
    <n v="5.2"/>
    <s v="North District"/>
    <s v="Hong Kong FC"/>
    <s v="North District v Hong Kong FC"/>
    <s v="31.08.2025"/>
    <s v="08:00"/>
    <s v="Hong Kong Premier League"/>
    <s v="Hong-Kong, Premier League"/>
    <n v="0"/>
    <n v="0"/>
    <n v="0"/>
    <n v="0"/>
    <s v="0.0"/>
    <s v="0.0"/>
    <s v="0.0"/>
    <s v="0.0"/>
    <s v="0.0"/>
    <s v="0.0"/>
    <s v="0.0"/>
    <s v="0.0"/>
    <n v="6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049"/>
    <s v="None"/>
    <s v="96.0"/>
    <n v="2"/>
    <n v="1"/>
    <s v="2 - 1"/>
    <s v="nan"/>
    <s v="nan"/>
    <s v="None"/>
    <s v="nan"/>
    <n v="0"/>
    <s v="1 - 0"/>
    <s v="2 - 1"/>
    <s v="0 - 0"/>
    <s v="0 - 0"/>
    <s v="1 - 0"/>
    <s v="1 - 1"/>
    <s v="1 - 1"/>
    <s v="2 - 1"/>
    <n v="1340.86"/>
    <s v="Cadiz"/>
    <s v="Albacete"/>
    <s v="Cadiz v Albacete"/>
    <s v="31.08.2025"/>
    <s v="15:00"/>
    <s v="Spanish Segunda Division"/>
    <s v="Spain, Segunda División"/>
    <n v="2"/>
    <n v="75"/>
    <n v="50"/>
    <n v="50"/>
    <s v="50.0"/>
    <s v="25.0"/>
    <s v="7.69"/>
    <s v="16.67"/>
    <s v="16.67"/>
    <s v="15.39"/>
    <s v="24.36"/>
    <s v="19.23"/>
    <n v="-7"/>
    <n v="-2.5"/>
    <x v="119"/>
    <s v="50.0"/>
    <s v="50.0"/>
    <s v="100.0"/>
    <s v="0.0"/>
    <s v="25.0"/>
    <s v="0.0"/>
    <s v="0.0"/>
    <n v="41.03"/>
    <n v="58.98"/>
    <s v="1.7"/>
    <s v="4.4"/>
    <x v="5"/>
    <s v="1.33"/>
    <s v="1.25"/>
    <s v="8"/>
    <n v="1"/>
    <n v="0"/>
    <x v="1"/>
  </r>
  <r>
    <n v="7059"/>
    <s v="live"/>
    <s v="93.0"/>
    <n v="2"/>
    <n v="1"/>
    <s v="2 - 1"/>
    <n v="990"/>
    <n v="95"/>
    <s v="EXECUTION_COMPLETE"/>
    <s v="3.5"/>
    <n v="2"/>
    <s v="1 - 0"/>
    <s v="2 - 1"/>
    <s v="0 - 0"/>
    <s v="1 - 0"/>
    <s v="1 - 0"/>
    <s v="1 - 1"/>
    <s v="2 - 1"/>
    <s v="2 - 1"/>
    <n v="2641.46"/>
    <s v="Lech Poznan"/>
    <s v="Widzew Lodz"/>
    <s v="Lech Poznan v Widzew Lodz"/>
    <s v="31.08.2025"/>
    <s v="15:30"/>
    <s v="Polish Ekstraklasa"/>
    <s v="Poland, Ekstraklasa"/>
    <n v="5"/>
    <n v="83.34"/>
    <n v="62.5"/>
    <n v="33.340000000000003"/>
    <s v="33.34"/>
    <s v="16.67"/>
    <s v="6.28"/>
    <s v="18.83"/>
    <s v="16.28"/>
    <s v="18.04"/>
    <s v="12.16"/>
    <s v="28.43"/>
    <n v="8"/>
    <n v="2"/>
    <x v="498"/>
    <s v="25.0"/>
    <s v="75.0"/>
    <s v="50.0"/>
    <s v="50.0"/>
    <s v="50.0"/>
    <s v="12.5"/>
    <s v="0.0"/>
    <n v="41.37"/>
    <n v="58.63"/>
    <s v="1.8"/>
    <s v="4"/>
    <x v="1"/>
    <s v="1.22"/>
    <s v="1.4"/>
    <s v="6"/>
    <n v="1"/>
    <n v="0"/>
    <x v="1"/>
  </r>
  <r>
    <n v="7096"/>
    <s v="None"/>
    <s v="96.0"/>
    <n v="2"/>
    <n v="1"/>
    <s v="2 - 1"/>
    <s v="nan"/>
    <s v="nan"/>
    <s v="None"/>
    <s v="None"/>
    <n v="0"/>
    <s v="0 - 1"/>
    <s v="2 - 1"/>
    <s v="0 - 1"/>
    <s v="0 - 1"/>
    <s v="0 - 1"/>
    <s v="1 - 1"/>
    <s v="2 - 1"/>
    <s v="2 - 1"/>
    <n v="407.53"/>
    <s v="Wadi degla"/>
    <s v="Zamalek"/>
    <s v="Wadi degla v Zamalek"/>
    <s v="31.08.2025"/>
    <s v="18:00"/>
    <s v="Egyptian Premier"/>
    <s v="Egypt, Premier League"/>
    <n v="4"/>
    <n v="37.5"/>
    <n v="25"/>
    <n v="0"/>
    <s v="0.0"/>
    <s v="50.0"/>
    <s v="8.34"/>
    <s v="0.0"/>
    <s v="30.0"/>
    <s v="35.0"/>
    <s v="10.0"/>
    <s v="16.67"/>
    <n v="19"/>
    <n v="-5.5"/>
    <x v="195"/>
    <s v="25.0"/>
    <s v="50.0"/>
    <s v="75.0"/>
    <s v="0.0"/>
    <s v="12.5"/>
    <s v="0.0"/>
    <s v="0.0"/>
    <n v="38.340000000000003"/>
    <n v="61.67"/>
    <s v="5.5"/>
    <s v="1.73"/>
    <x v="0"/>
    <s v="1.6"/>
    <s v="1.1"/>
    <s v="13"/>
    <n v="2"/>
    <n v="0"/>
    <x v="1"/>
  </r>
  <r>
    <n v="7098"/>
    <s v="None"/>
    <s v="93.0"/>
    <n v="2"/>
    <n v="1"/>
    <s v="2 - 1"/>
    <s v="nan"/>
    <s v="nan"/>
    <s v="None"/>
    <s v="None"/>
    <n v="0"/>
    <s v="1 - 0"/>
    <s v="2 - 1"/>
    <s v="0 - 0"/>
    <s v="1 - 0"/>
    <s v="1 - 0"/>
    <s v="1 - 1"/>
    <s v="2 - 1"/>
    <s v="2 - 1"/>
    <n v="1059.43"/>
    <s v="Cracovia Krakow"/>
    <s v="Legia Warsaw"/>
    <s v="Cracovia Krakow v Legia Warsaw"/>
    <s v="31.08.2025"/>
    <s v="18:15"/>
    <s v="Polish Ekstraklasa"/>
    <s v="Poland, Ekstraklasa"/>
    <n v="5"/>
    <n v="58.34"/>
    <n v="37.5"/>
    <n v="37.5"/>
    <s v="16.67"/>
    <s v="50.0"/>
    <s v="22.18"/>
    <s v="10.53"/>
    <s v="12.41"/>
    <s v="17.67"/>
    <s v="5.27"/>
    <s v="31.96"/>
    <n v="-5"/>
    <n v="-5.5"/>
    <x v="77"/>
    <s v="66.67"/>
    <s v="16.67"/>
    <s v="50.0"/>
    <s v="25.0"/>
    <s v="25.0"/>
    <s v="16.67"/>
    <s v="0.0"/>
    <n v="45.12"/>
    <n v="54.89"/>
    <s v="2.63"/>
    <s v="2.45"/>
    <x v="5"/>
    <s v="1.2"/>
    <s v="1.4"/>
    <s v="5.5"/>
    <n v="2"/>
    <n v="0"/>
    <x v="1"/>
  </r>
  <r>
    <n v="7124"/>
    <s v="None"/>
    <s v="94.0"/>
    <n v="2"/>
    <n v="1"/>
    <s v="2 - 1"/>
    <s v="nan"/>
    <s v="nan"/>
    <s v="None"/>
    <s v="None"/>
    <n v="0"/>
    <s v="1 - 1"/>
    <s v="2 - 1"/>
    <s v="1 - 0"/>
    <s v="1 - 1"/>
    <s v="1 - 1"/>
    <s v="1 - 1"/>
    <s v="2 - 1"/>
    <s v="2 - 1"/>
    <n v="701.39"/>
    <s v="Defensa y Justicia"/>
    <s v="Belgrano"/>
    <s v="Defensa y Justicia v Belgrano"/>
    <s v="31.08.2025"/>
    <s v="19:45"/>
    <s v="Argentinian Primera Division"/>
    <s v="Argentina, Liga Profesional Argentina"/>
    <n v="22"/>
    <n v="68.75"/>
    <n v="37.5"/>
    <n v="6.25"/>
    <s v="6.25"/>
    <s v="37.5"/>
    <s v="11.44"/>
    <s v="10.52"/>
    <s v="19.96"/>
    <s v="22.96"/>
    <s v="13.52"/>
    <s v="21.61"/>
    <n v="-9"/>
    <n v="11.5"/>
    <x v="1215"/>
    <s v="50.0"/>
    <s v="37.5"/>
    <s v="50.0"/>
    <s v="25.0"/>
    <s v="18.75"/>
    <s v="6.25"/>
    <s v="0.0"/>
    <n v="41.92"/>
    <n v="58.09"/>
    <s v="2.15"/>
    <s v="3.7"/>
    <x v="18"/>
    <s v="1.5"/>
    <s v="1.14"/>
    <s v="11"/>
    <n v="1"/>
    <n v="0"/>
    <x v="1"/>
  </r>
  <r>
    <n v="7140"/>
    <s v="None"/>
    <s v="95.0"/>
    <n v="2"/>
    <n v="1"/>
    <s v="2 - 1"/>
    <s v="nan"/>
    <s v="nan"/>
    <s v="None"/>
    <s v="None"/>
    <n v="0"/>
    <s v="0 - 1"/>
    <s v="2 - 1"/>
    <s v="0 - 1"/>
    <s v="0 - 1"/>
    <s v="0 - 1"/>
    <s v="1 - 1"/>
    <s v="1 - 1"/>
    <s v="2 - 1"/>
    <n v="514.85"/>
    <s v="Boston River"/>
    <s v="Progreso"/>
    <s v="Boston River v Progreso"/>
    <s v="31.08.2025"/>
    <s v="23:30"/>
    <s v="Uruguayan Primera Division"/>
    <s v="Uruguay, Primera División - Clausura"/>
    <n v="4"/>
    <n v="75"/>
    <n v="62.5"/>
    <n v="25"/>
    <s v="0.0"/>
    <s v="37.5"/>
    <s v="4.55"/>
    <s v="10.1"/>
    <s v="19.19"/>
    <s v="20.2"/>
    <s v="20.2"/>
    <s v="25.76"/>
    <n v="-21"/>
    <n v="-1.5"/>
    <x v="119"/>
    <s v="50.0"/>
    <s v="25.0"/>
    <s v="50.0"/>
    <s v="50.0"/>
    <s v="12.5"/>
    <s v="12.5"/>
    <s v="0.0"/>
    <n v="33.840000000000003"/>
    <n v="66.17"/>
    <s v="1.8"/>
    <s v="4"/>
    <x v="4"/>
    <s v="1.3"/>
    <s v="1.29"/>
    <s v="7.5"/>
    <n v="1"/>
    <n v="0"/>
    <x v="1"/>
  </r>
  <r>
    <n v="7152"/>
    <s v="None"/>
    <s v="98.0"/>
    <n v="2"/>
    <n v="1"/>
    <s v="2 - 1"/>
    <s v="nan"/>
    <s v="nan"/>
    <s v="None"/>
    <s v="None"/>
    <n v="0"/>
    <s v="0 - 0"/>
    <s v="2 - 1"/>
    <s v="0 - 0"/>
    <s v="0 - 0"/>
    <s v="0 - 0"/>
    <s v="1 - 1"/>
    <s v="1 - 1"/>
    <s v="2 - 1"/>
    <n v="5.92"/>
    <s v="Jonkopings Sodra"/>
    <s v="Skovde"/>
    <s v="Jonkopings Sodra v Skovde"/>
    <s v="01.09.2025"/>
    <s v="17:00"/>
    <s v="Swedish Division 1"/>
    <s v="Sweden, Ettan - Södra"/>
    <n v="19"/>
    <n v="75"/>
    <n v="56.25"/>
    <n v="37.5"/>
    <s v="18.75"/>
    <s v="31.25"/>
    <s v="14.23"/>
    <s v="7.75"/>
    <s v="22.48"/>
    <s v="14.45"/>
    <s v="16.57"/>
    <s v="24.54"/>
    <n v="-19"/>
    <n v="2.5"/>
    <x v="1216"/>
    <s v="50.0"/>
    <s v="37.5"/>
    <s v="25.0"/>
    <s v="62.5"/>
    <s v="43.75"/>
    <s v="18.75"/>
    <s v="0.0"/>
    <n v="44.45"/>
    <n v="55.55"/>
    <s v="1.15"/>
    <s v="14"/>
    <x v="40"/>
    <s v="1.17"/>
    <s v="1.53"/>
    <s v="4.33"/>
    <n v="1"/>
    <n v="0"/>
    <x v="1"/>
  </r>
  <r>
    <n v="7154"/>
    <s v="None"/>
    <s v="94.0"/>
    <n v="2"/>
    <n v="1"/>
    <s v="2 - 1"/>
    <s v="nan"/>
    <s v="nan"/>
    <s v="None"/>
    <s v="None"/>
    <n v="0"/>
    <s v="1 - 1"/>
    <s v="2 - 1"/>
    <s v="0 - 0"/>
    <s v="1 - 1"/>
    <s v="1 - 1"/>
    <s v="1 - 1"/>
    <s v="1 - 1"/>
    <s v="2 - 1"/>
    <n v="159.22"/>
    <s v="Huesca"/>
    <s v="Eibar"/>
    <s v="Huesca v Eibar"/>
    <s v="01.09.2025"/>
    <s v="17:30"/>
    <s v="Spanish Segunda Division"/>
    <s v="Spain, Segunda División"/>
    <n v="2"/>
    <n v="75"/>
    <n v="25"/>
    <n v="0"/>
    <s v="0.0"/>
    <s v="50.0"/>
    <s v="0.0"/>
    <s v="26.67"/>
    <s v="0.0"/>
    <s v="36.67"/>
    <s v="20.0"/>
    <s v="16.67"/>
    <n v="10"/>
    <n v="-9"/>
    <x v="80"/>
    <s v="50.0"/>
    <s v="50.0"/>
    <s v="100.0"/>
    <s v="0.0"/>
    <s v="0.0"/>
    <s v="0.0"/>
    <s v="0.0"/>
    <n v="26.67"/>
    <n v="73.34"/>
    <s v="2.55"/>
    <s v="2.9"/>
    <x v="11"/>
    <s v="1.57"/>
    <s v="1.13"/>
    <s v="13"/>
    <n v="1"/>
    <n v="0"/>
    <x v="1"/>
  </r>
  <r>
    <n v="7223"/>
    <s v="None"/>
    <s v="100.0"/>
    <n v="2"/>
    <n v="1"/>
    <s v="2 - 1"/>
    <s v="None"/>
    <s v="None"/>
    <s v="None"/>
    <s v="None"/>
    <n v="0"/>
    <s v="0 - 1"/>
    <s v="2 - 1"/>
    <s v="0 - 0"/>
    <s v="0 - 1"/>
    <s v="0 - 1"/>
    <s v="1 - 1"/>
    <s v="1 - 1"/>
    <s v="2 - 1"/>
    <n v="5860.33"/>
    <s v="Cordoba"/>
    <s v="CD Castellon"/>
    <s v="Cordoba v CD Castellon"/>
    <s v="05.09.2025"/>
    <s v="19:30"/>
    <s v="Spanish Segunda Division"/>
    <s v="Spain, Segunda División"/>
    <n v="3"/>
    <n v="66.67"/>
    <n v="50"/>
    <n v="33.33"/>
    <s v="0.0"/>
    <s v="16.67"/>
    <s v="7.15"/>
    <s v="21.43"/>
    <s v="21.43"/>
    <s v="14.29"/>
    <s v="7.15"/>
    <s v="28.57"/>
    <n v="2"/>
    <n v="10"/>
    <x v="139"/>
    <s v="33.33"/>
    <s v="33.33"/>
    <s v="33.33"/>
    <s v="66.67"/>
    <s v="33.33"/>
    <s v="16.67"/>
    <s v="0.0"/>
    <n v="50"/>
    <n v="50"/>
    <s v="2.2"/>
    <s v="2.9"/>
    <x v="5"/>
    <s v="1.17"/>
    <s v="1.5"/>
    <s v="4.5"/>
    <n v="1"/>
    <n v="0"/>
    <x v="1"/>
  </r>
  <r>
    <n v="7745"/>
    <s v="None"/>
    <s v="95.0"/>
    <n v="2"/>
    <n v="1"/>
    <s v="2 - 1"/>
    <s v="nan"/>
    <s v="nan"/>
    <s v="None"/>
    <s v="None"/>
    <n v="0"/>
    <s v="1 - 0"/>
    <s v="2 - 1"/>
    <s v="0 - 0"/>
    <s v="1 - 0"/>
    <s v="1 - 0"/>
    <s v="2 - 0"/>
    <s v="2 - 1"/>
    <s v="2 - 1"/>
    <n v="164.15"/>
    <s v="General Caballero"/>
    <s v="Cerro Porteno"/>
    <s v="General Caballero v Cerro Porteno"/>
    <s v="13.09.2025"/>
    <s v="19:30"/>
    <s v="Paraguayan Primera Division"/>
    <s v="Paraguay, Division Profesional - Clausura"/>
    <n v="10"/>
    <n v="62.5"/>
    <n v="50"/>
    <n v="43.75"/>
    <s v="25.0"/>
    <s v="43.75"/>
    <s v="18.47"/>
    <s v="7.67"/>
    <s v="17.76"/>
    <s v="10.8"/>
    <s v="16.2"/>
    <s v="29.12"/>
    <n v="12"/>
    <n v="0"/>
    <x v="274"/>
    <s v="25.0"/>
    <s v="37.5"/>
    <s v="50.0"/>
    <s v="25.0"/>
    <s v="37.5"/>
    <s v="12.5"/>
    <s v="6.25"/>
    <n v="43.9"/>
    <n v="56.11"/>
    <s v="-"/>
    <s v="-"/>
    <x v="3"/>
    <s v="-"/>
    <s v="-"/>
    <s v="-"/>
    <s v="None"/>
    <n v="0"/>
    <x v="1"/>
  </r>
  <r>
    <n v="7260"/>
    <s v="None"/>
    <s v="97.0"/>
    <n v="2"/>
    <n v="1"/>
    <s v="2 - 1"/>
    <s v="nan"/>
    <s v="nan"/>
    <s v="None"/>
    <s v="None"/>
    <n v="0"/>
    <s v="0 - 1"/>
    <s v="2 - 1"/>
    <s v="0 - 0"/>
    <s v="0 - 1"/>
    <s v="0 - 1"/>
    <s v="1 - 1"/>
    <s v="1 - 1"/>
    <s v="2 - 1"/>
    <n v="224.52"/>
    <s v="Altrincham"/>
    <s v="Sutton Utd"/>
    <s v="Altrincham v Sutton Utd"/>
    <s v="06.09.2025"/>
    <s v="11:30"/>
    <s v="English National League"/>
    <s v="England, National League"/>
    <n v="7"/>
    <n v="85.72"/>
    <n v="64.290000000000006"/>
    <n v="35.72"/>
    <s v="21.43"/>
    <s v="21.43"/>
    <s v="18.34"/>
    <s v="12.09"/>
    <s v="18.34"/>
    <s v="20.42"/>
    <s v="8.34"/>
    <s v="22.5"/>
    <n v="-9"/>
    <n v="6.5"/>
    <x v="96"/>
    <s v="71.43"/>
    <s v="28.57"/>
    <s v="14.29"/>
    <s v="71.43"/>
    <s v="64.29"/>
    <s v="7.15"/>
    <s v="0.0"/>
    <n v="48.75"/>
    <n v="51.25"/>
    <s v="1.85"/>
    <s v="3.6"/>
    <x v="19"/>
    <s v="1.14"/>
    <s v="1.45"/>
    <s v="4.8"/>
    <n v="1"/>
    <n v="0"/>
    <x v="1"/>
  </r>
  <r>
    <n v="7278"/>
    <s v="None"/>
    <s v="94.0"/>
    <n v="2"/>
    <n v="1"/>
    <s v="2 - 1"/>
    <s v="nan"/>
    <s v="nan"/>
    <s v="None"/>
    <s v="nan"/>
    <n v="0"/>
    <s v="1 - 0"/>
    <s v="2 - 1"/>
    <s v="0 - 0"/>
    <s v="1 - 0"/>
    <s v="1 - 0"/>
    <s v="1 - 1"/>
    <s v="2 - 1"/>
    <s v="2 - 1"/>
    <n v="106"/>
    <s v="Buxton"/>
    <s v="Oxford City"/>
    <s v="Buxton v Oxford City"/>
    <s v="06.09.2025"/>
    <s v="14:00"/>
    <s v="English National League North"/>
    <s v="England, National League - North"/>
    <n v="7"/>
    <n v="92.86"/>
    <n v="85.71"/>
    <n v="35.72"/>
    <s v="28.58"/>
    <s v="14.29"/>
    <s v="19.62"/>
    <s v="10.1"/>
    <s v="17.93"/>
    <s v="13.39"/>
    <s v="16.08"/>
    <s v="22.9"/>
    <n v="0"/>
    <n v="4"/>
    <x v="1217"/>
    <s v="42.86"/>
    <s v="57.14"/>
    <s v="71.43"/>
    <s v="28.57"/>
    <s v="64.29"/>
    <s v="7.15"/>
    <s v="0.0"/>
    <n v="47.65"/>
    <n v="52.36"/>
    <s v="1.75"/>
    <s v="4"/>
    <x v="19"/>
    <s v="1.2"/>
    <s v="1.36"/>
    <s v="-"/>
    <n v="1"/>
    <n v="0"/>
    <x v="1"/>
  </r>
  <r>
    <n v="7309"/>
    <s v="None"/>
    <s v="88.0"/>
    <n v="2"/>
    <n v="1"/>
    <s v="2 - 1"/>
    <s v="nan"/>
    <s v="nan"/>
    <s v="None"/>
    <s v="nan"/>
    <n v="0"/>
    <s v="1 - 1"/>
    <s v="2 - 1"/>
    <s v="0 - 0"/>
    <s v="0 - 0"/>
    <s v="1 - 1"/>
    <s v="1 - 1"/>
    <s v="2 - 1"/>
    <s v="2 - 1"/>
    <n v="1289.6199999999999"/>
    <s v="Dorking Wanderers"/>
    <s v="AFC Totton"/>
    <s v="Dorking Wanderers v AFC Totton"/>
    <s v="06.09.2025"/>
    <s v="14:00"/>
    <s v="English National League South"/>
    <s v="England, National League - South"/>
    <n v="7"/>
    <n v="78.569999999999993"/>
    <n v="57.14"/>
    <n v="28.57"/>
    <s v="14.29"/>
    <s v="21.43"/>
    <s v="20.4"/>
    <s v="12.77"/>
    <s v="13.03"/>
    <s v="2.63"/>
    <s v="23.03"/>
    <s v="28.16"/>
    <n v="9"/>
    <n v="-3.5"/>
    <x v="177"/>
    <s v="42.86"/>
    <s v="57.14"/>
    <s v="42.86"/>
    <s v="57.14"/>
    <s v="35.72"/>
    <s v="14.29"/>
    <s v="0.0"/>
    <n v="46.19"/>
    <n v="53.82"/>
    <s v="1.95"/>
    <s v="3.25"/>
    <x v="19"/>
    <s v="1.14"/>
    <s v="1.45"/>
    <s v="-"/>
    <n v="1"/>
    <n v="0"/>
    <x v="1"/>
  </r>
  <r>
    <n v="7324"/>
    <s v="None"/>
    <s v="96.0"/>
    <n v="2"/>
    <n v="1"/>
    <s v="2 - 1"/>
    <s v="nan"/>
    <s v="nan"/>
    <s v="None"/>
    <s v="nan"/>
    <n v="0"/>
    <s v="1 - 1"/>
    <s v="2 - 1"/>
    <s v="1 - 0"/>
    <s v="1 - 1"/>
    <s v="1 - 1"/>
    <s v="1 - 1"/>
    <s v="2 - 1"/>
    <s v="2 - 1"/>
    <n v="72.41"/>
    <s v="FC Arlanda"/>
    <s v="AFC Eskilstuna"/>
    <s v="FC Arlanda v AFC Eskilstuna"/>
    <s v="06.09.2025"/>
    <s v="14:00"/>
    <s v="Swedish Division 1"/>
    <s v="Sweden, Ettan - Norra"/>
    <n v="20"/>
    <n v="75"/>
    <n v="56.25"/>
    <n v="37.5"/>
    <s v="31.25"/>
    <s v="18.75"/>
    <s v="10.88"/>
    <s v="13.94"/>
    <s v="15.27"/>
    <s v="19.55"/>
    <s v="13.83"/>
    <s v="26.55"/>
    <n v="-5"/>
    <n v="2.5"/>
    <x v="119"/>
    <s v="37.5"/>
    <s v="50.0"/>
    <s v="37.5"/>
    <s v="62.5"/>
    <s v="25.0"/>
    <s v="18.75"/>
    <s v="12.5"/>
    <n v="40.090000000000003"/>
    <n v="59.91"/>
    <s v="2.05"/>
    <s v="3"/>
    <x v="10"/>
    <s v="1.17"/>
    <s v="1.53"/>
    <s v="-"/>
    <n v="1"/>
    <n v="0"/>
    <x v="1"/>
  </r>
  <r>
    <n v="7360"/>
    <s v="None"/>
    <s v="95.0"/>
    <n v="2"/>
    <n v="1"/>
    <s v="2 - 1"/>
    <s v="None"/>
    <s v="None"/>
    <s v="None"/>
    <s v="None"/>
    <n v="0"/>
    <s v="1 - 0"/>
    <s v="2 - 1"/>
    <s v="0 - 0"/>
    <s v="1 - 0"/>
    <s v="1 - 0"/>
    <s v="1 - 1"/>
    <s v="2 - 1"/>
    <s v="2 - 1"/>
    <n v="0"/>
    <s v="Municipal Perez Zeledon"/>
    <s v="LD Alajuelense"/>
    <s v="Municipal Perez Zeledon v LD Alajuelense"/>
    <s v="07.09.2025"/>
    <s v="02:00"/>
    <s v="Costa Rican Primera Division"/>
    <s v="Costa-Rica, Primera División"/>
    <n v="5"/>
    <n v="43.34"/>
    <n v="43.34"/>
    <n v="16.670000000000002"/>
    <s v="0.0"/>
    <s v="46.67"/>
    <s v="6.25"/>
    <s v="12.5"/>
    <s v="22.92"/>
    <s v="19.79"/>
    <s v="14.59"/>
    <s v="23.96"/>
    <n v="-5"/>
    <n v="-2.5"/>
    <x v="375"/>
    <s v="66.67"/>
    <s v="33.33"/>
    <s v="60.0"/>
    <s v="20.0"/>
    <s v="33.34"/>
    <s v="0.0"/>
    <s v="0.0"/>
    <n v="41.67"/>
    <n v="58.34"/>
    <s v="3.6"/>
    <s v="1.91"/>
    <x v="6"/>
    <s v="1.33"/>
    <s v="1.25"/>
    <s v="8"/>
    <n v="2"/>
    <n v="0"/>
    <x v="1"/>
  </r>
  <r>
    <n v="7362"/>
    <s v="None"/>
    <s v="98.0"/>
    <n v="2"/>
    <n v="1"/>
    <s v="2 - 1"/>
    <s v="None"/>
    <s v="None"/>
    <s v="None"/>
    <s v="None"/>
    <n v="0"/>
    <s v="0 - 1"/>
    <s v="2 - 1"/>
    <s v="0 - 1"/>
    <s v="0 - 1"/>
    <s v="0 - 1"/>
    <s v="1 - 1"/>
    <s v="1 - 1"/>
    <s v="2 - 1"/>
    <n v="0"/>
    <s v="Gimhae City"/>
    <s v="Changwon City"/>
    <s v="Gimhae City v Changwon City"/>
    <s v="07.09.2025"/>
    <s v="08:00"/>
    <s v="South Korean K3 League"/>
    <s v="South-Korea, K3 League"/>
    <n v="21"/>
    <n v="56.25"/>
    <n v="31.25"/>
    <n v="18.75"/>
    <s v="0.0"/>
    <s v="62.5"/>
    <s v="12.01"/>
    <s v="13.24"/>
    <s v="12.26"/>
    <s v="16.18"/>
    <s v="15.77"/>
    <s v="30.56"/>
    <n v="-8"/>
    <n v="-7"/>
    <x v="1218"/>
    <s v="50.0"/>
    <s v="25.0"/>
    <s v="50.0"/>
    <s v="25.0"/>
    <s v="6.25"/>
    <s v="0.0"/>
    <s v="0.0"/>
    <n v="37.5"/>
    <n v="62.5"/>
    <s v="1.5"/>
    <s v="6"/>
    <x v="28"/>
    <s v="1.29"/>
    <s v="1.25"/>
    <s v="7.5"/>
    <n v="1"/>
    <n v="0"/>
    <x v="1"/>
  </r>
  <r>
    <n v="7393"/>
    <s v="None"/>
    <s v="95.0"/>
    <n v="2"/>
    <n v="1"/>
    <s v="2 - 1"/>
    <s v="None"/>
    <s v="None"/>
    <s v="None"/>
    <s v="None"/>
    <n v="0"/>
    <s v="1 - 1"/>
    <s v="2 - 1"/>
    <s v="1 - 1"/>
    <s v="1 - 1"/>
    <s v="1 - 1"/>
    <s v="1 - 1"/>
    <s v="2 - 1"/>
    <s v="2 - 1"/>
    <n v="166.32"/>
    <s v="AD Municipal Liberia"/>
    <s v="Sporting San Jose FC"/>
    <s v="AD Municipal Liberia v Sporting San Jose FC"/>
    <s v="07.09.2025"/>
    <s v="23:00"/>
    <s v="Costa Rican Primera Division"/>
    <s v="Costa-Rica, Primera División"/>
    <n v="6"/>
    <n v="75"/>
    <n v="50"/>
    <n v="25"/>
    <s v="0.0"/>
    <s v="33.34"/>
    <s v="13.33"/>
    <s v="16.67"/>
    <s v="20.0"/>
    <s v="13.34"/>
    <s v="16.67"/>
    <s v="20.0"/>
    <n v="-13"/>
    <n v="-0.5"/>
    <x v="261"/>
    <s v="66.67"/>
    <s v="33.33"/>
    <s v="50.0"/>
    <s v="50.0"/>
    <s v="41.67"/>
    <s v="0.0"/>
    <s v="0.0"/>
    <n v="50"/>
    <n v="50"/>
    <s v="1.85"/>
    <s v="3.8"/>
    <x v="4"/>
    <s v="1.3"/>
    <s v="1.3"/>
    <s v="6.5"/>
    <n v="1"/>
    <n v="0"/>
    <x v="1"/>
  </r>
  <r>
    <n v="7417"/>
    <s v="None"/>
    <s v="97.0"/>
    <n v="2"/>
    <n v="1"/>
    <s v="2 - 1"/>
    <s v="nan"/>
    <s v="nan"/>
    <s v="None"/>
    <s v="nan"/>
    <n v="0"/>
    <s v="0 - 1"/>
    <s v="2 - 1"/>
    <s v="0 - 0"/>
    <s v="0 - 1"/>
    <s v="0 - 1"/>
    <s v="1 - 1"/>
    <s v="2 - 1"/>
    <s v="2 - 1"/>
    <n v="484.38"/>
    <s v="ES Setif"/>
    <s v="CS Constantine"/>
    <s v="ES Setif v CS Constantine"/>
    <s v="11.09.2025"/>
    <s v="16:45"/>
    <s v="Algerian Ligue 1"/>
    <s v="Algeria, Ligue 1"/>
    <n v="3"/>
    <n v="100"/>
    <n v="0"/>
    <n v="0"/>
    <s v="0.0"/>
    <s v="33.34"/>
    <s v="0.0"/>
    <s v="25.0"/>
    <s v="25.0"/>
    <s v="16.67"/>
    <s v="16.67"/>
    <s v="16.67"/>
    <n v="6"/>
    <n v="-6"/>
    <x v="86"/>
    <s v="66.67"/>
    <s v="33.33"/>
    <s v="66.67"/>
    <s v="33.33"/>
    <s v="16.67"/>
    <s v="0.0"/>
    <s v="0.0"/>
    <n v="50"/>
    <n v="50"/>
    <s v="1.4"/>
    <s v="7.5"/>
    <x v="20"/>
    <s v="1.36"/>
    <s v="1.22"/>
    <s v="8"/>
    <n v="1"/>
    <n v="0"/>
    <x v="1"/>
  </r>
  <r>
    <n v="7420"/>
    <s v="None"/>
    <s v="94.0"/>
    <n v="2"/>
    <n v="1"/>
    <s v="2 - 1"/>
    <s v="nan"/>
    <s v="nan"/>
    <s v="None"/>
    <s v="None"/>
    <n v="0"/>
    <s v="0 - 1"/>
    <s v="2 - 1"/>
    <s v="0 - 0"/>
    <s v="0 - 0"/>
    <s v="0 - 1"/>
    <s v="1 - 1"/>
    <s v="2 - 1"/>
    <s v="2 - 1"/>
    <n v="0"/>
    <s v="CSA Steaua Bucuresti"/>
    <s v="Asa Targu Mures"/>
    <s v="CSA Steaua Bucuresti v ASA Targu Mures"/>
    <s v="11.09.2025"/>
    <s v="17:30"/>
    <s v="Romanian Liga II"/>
    <s v="Romania, Liga II"/>
    <n v="5"/>
    <n v="81.67"/>
    <n v="81.67"/>
    <n v="55"/>
    <s v="26.67"/>
    <s v="38.34"/>
    <s v="7.89"/>
    <s v="15.03"/>
    <s v="21.13"/>
    <s v="10.27"/>
    <s v="21.28"/>
    <s v="24.41"/>
    <n v="13"/>
    <n v="-11.5"/>
    <x v="96"/>
    <s v="16.67"/>
    <s v="66.67"/>
    <s v="60.0"/>
    <s v="20.0"/>
    <s v="46.67"/>
    <s v="18.34"/>
    <s v="8.34"/>
    <n v="44.05"/>
    <n v="55.95"/>
    <s v="1.62"/>
    <s v="4.75"/>
    <x v="19"/>
    <s v="1.25"/>
    <s v="1.29"/>
    <s v="6.5"/>
    <n v="1"/>
    <n v="0"/>
    <x v="1"/>
  </r>
  <r>
    <n v="7768"/>
    <s v="None"/>
    <s v="94.0"/>
    <n v="2"/>
    <n v="1"/>
    <s v="2 - 1"/>
    <s v="nan"/>
    <s v="nan"/>
    <s v="None"/>
    <s v="None"/>
    <n v="0"/>
    <s v="2 - 0"/>
    <s v="2 - 1"/>
    <s v="2 - 0"/>
    <s v="2 - 0"/>
    <s v="2 - 0"/>
    <s v="2 - 0"/>
    <s v="2 - 0"/>
    <s v="2 - 1"/>
    <n v="406.88"/>
    <s v="Aurora"/>
    <s v="The Strongest"/>
    <s v="Aurora v The Strongest"/>
    <s v="13.09.2025"/>
    <s v="23:30"/>
    <s v="Bolivian Liga de Futbol Profesional"/>
    <s v="Bolivia, Primera División"/>
    <n v="18"/>
    <n v="100"/>
    <n v="75"/>
    <n v="31.25"/>
    <s v="31.25"/>
    <s v="12.5"/>
    <s v="6.7"/>
    <s v="13.67"/>
    <s v="22.84"/>
    <s v="16.41"/>
    <s v="14.99"/>
    <s v="25.4"/>
    <n v="5"/>
    <n v="-6.5"/>
    <x v="56"/>
    <s v="25.0"/>
    <s v="75.0"/>
    <s v="62.5"/>
    <s v="37.5"/>
    <s v="62.5"/>
    <s v="18.75"/>
    <s v="0.0"/>
    <n v="43.21"/>
    <n v="56.79"/>
    <s v="2.38"/>
    <s v="2.55"/>
    <x v="10"/>
    <s v="1.11"/>
    <s v="1.57"/>
    <s v="4"/>
    <n v="1"/>
    <n v="0"/>
    <x v="1"/>
  </r>
  <r>
    <n v="7428"/>
    <s v="None"/>
    <s v="96.0"/>
    <n v="2"/>
    <n v="1"/>
    <s v="2 - 1"/>
    <s v="nan"/>
    <s v="nan"/>
    <s v="None"/>
    <s v="nan"/>
    <n v="0"/>
    <s v="1 - 1"/>
    <s v="2 - 1"/>
    <s v="1 - 0"/>
    <s v="1 - 1"/>
    <s v="1 - 1"/>
    <s v="1 - 1"/>
    <s v="2 - 1"/>
    <s v="2 - 1"/>
    <n v="0"/>
    <s v="Al Dhafra"/>
    <s v="Dibba Al Fujairah"/>
    <s v="Al Dhafra v Dibba Al Fujairah"/>
    <s v="12.09.2025"/>
    <s v="13:40"/>
    <s v="UAE Arabian Gulf League"/>
    <s v="United-Arab-Emirates, Pro League"/>
    <n v="2"/>
    <n v="100"/>
    <n v="75"/>
    <n v="75"/>
    <s v="25.0"/>
    <s v="0.0"/>
    <s v="22.22"/>
    <s v="8.34"/>
    <s v="25.0"/>
    <s v="11.11"/>
    <s v="22.22"/>
    <s v="11.11"/>
    <n v="-9"/>
    <n v="2.5"/>
    <x v="56"/>
    <s v="50.0"/>
    <s v="50.0"/>
    <s v="0.0"/>
    <s v="100.0"/>
    <s v="100.0"/>
    <s v="0.0"/>
    <s v="0.0"/>
    <n v="55.56"/>
    <n v="44.45"/>
    <s v="2.4"/>
    <s v="2.55"/>
    <x v="10"/>
    <s v="1.22"/>
    <s v="1.4"/>
    <s v="6"/>
    <n v="1"/>
    <n v="0"/>
    <x v="1"/>
  </r>
  <r>
    <n v="7774"/>
    <s v="None"/>
    <s v="84.0"/>
    <n v="2"/>
    <n v="1"/>
    <s v="2 - 1"/>
    <s v="nan"/>
    <s v="nan"/>
    <s v="None"/>
    <s v="None"/>
    <n v="0"/>
    <s v="2 - 1"/>
    <s v="2 - 1"/>
    <s v="1 - 0"/>
    <s v="1 - 0"/>
    <s v="2 - 1"/>
    <s v="2 - 1"/>
    <s v="2 - 1"/>
    <s v="2 - 1"/>
    <n v="1381.82"/>
    <s v="Seattle Sounders"/>
    <s v="LA Galaxy"/>
    <s v="Seattle Sounders v LA Galaxy"/>
    <s v="14.09.2025"/>
    <s v="00:30"/>
    <s v="US MLS"/>
    <s v="USA, Major League Soccer"/>
    <n v="27"/>
    <n v="93.75"/>
    <n v="81.25"/>
    <n v="56.25"/>
    <s v="31.25"/>
    <s v="18.75"/>
    <s v="9.13"/>
    <s v="14.88"/>
    <s v="19.46"/>
    <s v="21.18"/>
    <s v="10.29"/>
    <s v="25.07"/>
    <n v="-32"/>
    <n v="6"/>
    <x v="1219"/>
    <s v="50.0"/>
    <s v="50.0"/>
    <s v="37.5"/>
    <s v="62.5"/>
    <s v="50.0"/>
    <s v="18.75"/>
    <s v="0.0"/>
    <n v="43.46"/>
    <n v="56.54"/>
    <s v="-"/>
    <s v="-"/>
    <x v="3"/>
    <s v="-"/>
    <s v="-"/>
    <s v="-"/>
    <s v="None"/>
    <n v="0"/>
    <x v="1"/>
  </r>
  <r>
    <n v="7776"/>
    <s v="None"/>
    <s v="61.0"/>
    <n v="2"/>
    <n v="1"/>
    <s v="2 - 1"/>
    <s v="nan"/>
    <s v="nan"/>
    <s v="None"/>
    <s v="None"/>
    <n v="0"/>
    <s v="1 - 1"/>
    <s v="2 - 1"/>
    <s v="1 - 1"/>
    <s v="1 - 1"/>
    <s v="1 - 1"/>
    <s v="2 - 1"/>
    <s v="2 - 1"/>
    <n v="0"/>
    <n v="9.18"/>
    <s v="AD Isidro Metapan"/>
    <s v="Hercules"/>
    <s v="AD Isidro Metapan v Hercules"/>
    <s v="14.09.2025"/>
    <s v="01:00"/>
    <s v="Salvadoran Primera Division"/>
    <s v="El-Salvador, Primera Division"/>
    <n v="10"/>
    <n v="87.5"/>
    <n v="75"/>
    <n v="50"/>
    <s v="25.0"/>
    <s v="12.5"/>
    <s v="8.93"/>
    <s v="8.93"/>
    <s v="27.38"/>
    <s v="14.29"/>
    <s v="20.24"/>
    <s v="20.24"/>
    <n v="-4"/>
    <n v="3"/>
    <x v="1220"/>
    <s v="62.5"/>
    <s v="37.5"/>
    <s v="50.0"/>
    <s v="50.0"/>
    <s v="43.75"/>
    <s v="18.75"/>
    <s v="12.5"/>
    <n v="45.24"/>
    <n v="54.76"/>
    <s v="-"/>
    <s v="-"/>
    <x v="3"/>
    <s v="-"/>
    <s v="-"/>
    <s v="-"/>
    <s v="None"/>
    <n v="0"/>
    <x v="1"/>
  </r>
  <r>
    <n v="7471"/>
    <s v="None"/>
    <s v="94.0"/>
    <n v="2"/>
    <n v="1"/>
    <s v="2 - 1"/>
    <s v="nan"/>
    <s v="nan"/>
    <s v="None"/>
    <s v="nan"/>
    <n v="0"/>
    <s v="1 - 1"/>
    <s v="2 - 1"/>
    <s v="0 - 1"/>
    <s v="1 - 1"/>
    <s v="1 - 1"/>
    <s v="1 - 1"/>
    <s v="2 - 1"/>
    <s v="2 - 1"/>
    <n v="379.74"/>
    <s v="Etoile Carouge"/>
    <s v="Yverdon Sport"/>
    <s v="Etoile Carouge v Yverdon Sport"/>
    <s v="12.09.2025"/>
    <s v="18:15"/>
    <s v="Swiss Challenge League"/>
    <s v="Switzerland, Challenge League"/>
    <n v="6"/>
    <n v="75"/>
    <n v="50"/>
    <n v="25"/>
    <s v="8.34"/>
    <s v="25.0"/>
    <s v="7.9"/>
    <s v="16.99"/>
    <s v="7.18"/>
    <s v="11.72"/>
    <s v="24.16"/>
    <s v="32.06"/>
    <n v="9"/>
    <n v="-0.5"/>
    <x v="86"/>
    <s v="33.33"/>
    <s v="66.67"/>
    <s v="50.0"/>
    <s v="33.33"/>
    <s v="16.67"/>
    <s v="8.34"/>
    <s v="0.0"/>
    <n v="32.06"/>
    <n v="67.95"/>
    <s v="4.6"/>
    <s v="1.62"/>
    <x v="28"/>
    <s v="1.2"/>
    <s v="1.36"/>
    <s v="5.5"/>
    <n v="2"/>
    <n v="0"/>
    <x v="1"/>
  </r>
  <r>
    <n v="7476"/>
    <s v="None"/>
    <s v="90.0"/>
    <n v="2"/>
    <n v="1"/>
    <s v="2 - 1"/>
    <s v="nan"/>
    <s v="nan"/>
    <s v="None"/>
    <s v="nan"/>
    <n v="0"/>
    <s v="0 - 1"/>
    <s v="2 - 1"/>
    <s v="0 - 1"/>
    <s v="0 - 1"/>
    <s v="0 - 1"/>
    <s v="1 - 1"/>
    <s v="2 - 1"/>
    <s v="2 - 1"/>
    <n v="338.64"/>
    <s v="Man City (W)"/>
    <s v="Brighton (W)"/>
    <s v="Man City (W) v Brighton (W)"/>
    <s v="12.09.2025"/>
    <s v="18:30"/>
    <s v="English WSL"/>
    <s v="England, FA WSL"/>
    <n v="1"/>
    <n v="50"/>
    <n v="50"/>
    <n v="0"/>
    <s v="0.0"/>
    <s v="50.0"/>
    <s v="0.0"/>
    <s v="0.0"/>
    <s v="16.67"/>
    <s v="0.0"/>
    <s v="33.34"/>
    <s v="0.0"/>
    <n v="1"/>
    <n v="1.5"/>
    <x v="120"/>
    <s v="0.0"/>
    <s v="100.0"/>
    <s v="0.0"/>
    <s v="0.0"/>
    <s v="0.0"/>
    <s v="0.0"/>
    <s v="0.0"/>
    <n v="16.670000000000002"/>
    <n v="33.340000000000003"/>
    <s v="-"/>
    <s v="-"/>
    <x v="3"/>
    <s v="-"/>
    <s v="-"/>
    <s v="-"/>
    <s v="None"/>
    <n v="0"/>
    <x v="1"/>
  </r>
  <r>
    <n v="7478"/>
    <s v="None"/>
    <s v="95.0"/>
    <n v="2"/>
    <n v="1"/>
    <s v="2 - 1"/>
    <s v="nan"/>
    <s v="nan"/>
    <s v="None"/>
    <s v="nan"/>
    <n v="0"/>
    <s v="0 - 0"/>
    <s v="2 - 1"/>
    <s v="0 - 0"/>
    <s v="0 - 0"/>
    <s v="0 - 0"/>
    <s v="1 - 1"/>
    <s v="2 - 1"/>
    <s v="2 - 1"/>
    <n v="25.96"/>
    <s v="Chrobry Glogow"/>
    <s v="Pogon Siedlce"/>
    <s v="Chrobry Glogow v Pogon Siedlce"/>
    <s v="12.09.2025"/>
    <s v="18:30"/>
    <s v="Polish I Liga"/>
    <s v="Poland, I Liga"/>
    <n v="8"/>
    <n v="68.75"/>
    <n v="37.5"/>
    <n v="12.5"/>
    <s v="0.0"/>
    <s v="37.5"/>
    <s v="7.5"/>
    <s v="14.04"/>
    <s v="20.39"/>
    <s v="24.04"/>
    <s v="19.04"/>
    <s v="15.0"/>
    <n v="0"/>
    <n v="-3"/>
    <x v="118"/>
    <s v="62.5"/>
    <s v="25.0"/>
    <s v="62.5"/>
    <s v="25.0"/>
    <s v="18.75"/>
    <s v="6.25"/>
    <s v="0.0"/>
    <n v="41.93"/>
    <n v="58.08"/>
    <s v="-"/>
    <s v="-"/>
    <x v="3"/>
    <s v="-"/>
    <s v="-"/>
    <s v="-"/>
    <s v="None"/>
    <n v="0"/>
    <x v="1"/>
  </r>
  <r>
    <n v="7498"/>
    <s v="None"/>
    <s v="98.0"/>
    <n v="2"/>
    <n v="1"/>
    <s v="2 - 1"/>
    <s v="nan"/>
    <s v="nan"/>
    <s v="None"/>
    <s v="None"/>
    <n v="0"/>
    <s v="0 - 0"/>
    <s v="2 - 1"/>
    <s v="0 - 0"/>
    <s v="0 - 0"/>
    <s v="0 - 0"/>
    <s v="0 - 0"/>
    <s v="0 - 1"/>
    <s v="2 - 1"/>
    <n v="1273.0999999999999"/>
    <s v="Coquimbo Unido"/>
    <s v="Nublense"/>
    <s v="Coquimbo Unido v Nublense"/>
    <s v="12.09.2025"/>
    <s v="21:00"/>
    <s v="Chilean Primera Division"/>
    <s v="Chile, Primera División"/>
    <n v="21"/>
    <n v="68.75"/>
    <n v="50"/>
    <n v="18.75"/>
    <s v="12.5"/>
    <s v="50.0"/>
    <s v="11.88"/>
    <s v="9.66"/>
    <s v="18.27"/>
    <s v="16.18"/>
    <s v="15.0"/>
    <s v="29.03"/>
    <n v="-19"/>
    <n v="-3.5"/>
    <x v="599"/>
    <s v="87.5"/>
    <s v="12.5"/>
    <s v="87.5"/>
    <s v="12.5"/>
    <s v="31.25"/>
    <s v="6.25"/>
    <s v="0.0"/>
    <n v="39.79"/>
    <n v="60.21"/>
    <s v="-"/>
    <s v="-"/>
    <x v="3"/>
    <s v="-"/>
    <s v="-"/>
    <s v="-"/>
    <s v="None"/>
    <n v="0"/>
    <x v="1"/>
  </r>
  <r>
    <n v="7530"/>
    <s v="None"/>
    <s v="94.0"/>
    <n v="2"/>
    <n v="1"/>
    <s v="2 - 1"/>
    <s v="nan"/>
    <s v="nan"/>
    <s v="None"/>
    <s v="nan"/>
    <n v="0"/>
    <s v="1 - 1"/>
    <s v="2 - 1"/>
    <s v="0 - 0"/>
    <s v="0 - 0"/>
    <s v="1 - 1"/>
    <s v="1 - 1"/>
    <s v="1 - 1"/>
    <s v="2 - 1"/>
    <n v="0"/>
    <s v="Felgueiras"/>
    <s v="Benfica B"/>
    <s v="Felgueiras v Benfica B"/>
    <s v="13.09.2025"/>
    <s v="10:00"/>
    <s v="Portuguese Segunda Liga"/>
    <s v="Portugal, Segunda Liga"/>
    <n v="4"/>
    <n v="87.5"/>
    <n v="37.5"/>
    <n v="12.5"/>
    <s v="0.0"/>
    <s v="0.0"/>
    <s v="21.67"/>
    <s v="26.11"/>
    <s v="10.56"/>
    <s v="10.0"/>
    <s v="16.67"/>
    <s v="15.0"/>
    <n v="4"/>
    <n v="6"/>
    <x v="162"/>
    <s v="25.0"/>
    <s v="75.0"/>
    <s v="25.0"/>
    <s v="75.0"/>
    <s v="50.0"/>
    <s v="0.0"/>
    <s v="0.0"/>
    <n v="58.34"/>
    <n v="41.67"/>
    <s v="-"/>
    <s v="-"/>
    <x v="3"/>
    <s v="-"/>
    <s v="-"/>
    <s v="-"/>
    <s v="None"/>
    <n v="0"/>
    <x v="1"/>
  </r>
  <r>
    <n v="7569"/>
    <s v="None"/>
    <s v="95.0"/>
    <n v="2"/>
    <n v="1"/>
    <s v="2 - 1"/>
    <s v="nan"/>
    <s v="nan"/>
    <s v="None"/>
    <s v="nan"/>
    <n v="0"/>
    <s v="0 - 0"/>
    <s v="2 - 1"/>
    <s v="0 - 0"/>
    <s v="0 - 0"/>
    <s v="0 - 0"/>
    <s v="0 - 0"/>
    <s v="2 - 0"/>
    <s v="2 - 1"/>
    <n v="3944.03"/>
    <s v="FC Ordabasy"/>
    <s v="Zhenys"/>
    <s v="FC Ordabasy v Zhenys"/>
    <s v="13.09.2025"/>
    <s v="13:00"/>
    <s v="Kazakhstan Premier League"/>
    <s v="Kazakhstan, Premier League"/>
    <n v="21"/>
    <n v="75"/>
    <n v="50"/>
    <n v="37.5"/>
    <s v="12.5"/>
    <s v="37.5"/>
    <s v="13.22"/>
    <s v="5.48"/>
    <s v="25.22"/>
    <s v="8.8"/>
    <s v="11.02"/>
    <s v="36.28"/>
    <n v="3"/>
    <n v="-2.5"/>
    <x v="929"/>
    <s v="37.5"/>
    <s v="50.0"/>
    <s v="62.5"/>
    <s v="25.0"/>
    <s v="25.0"/>
    <s v="12.5"/>
    <s v="0.0"/>
    <n v="43.92"/>
    <n v="56.09"/>
    <s v="-"/>
    <s v="-"/>
    <x v="3"/>
    <s v="-"/>
    <s v="-"/>
    <s v="-"/>
    <s v="None"/>
    <n v="0"/>
    <x v="1"/>
  </r>
  <r>
    <n v="7643"/>
    <s v="None"/>
    <s v="96.0"/>
    <n v="2"/>
    <n v="1"/>
    <s v="2 - 1"/>
    <s v="nan"/>
    <s v="nan"/>
    <s v="None"/>
    <s v="nan"/>
    <n v="0"/>
    <s v="0 - 0"/>
    <s v="2 - 1"/>
    <s v="0 - 0"/>
    <s v="0 - 0"/>
    <s v="0 - 0"/>
    <s v="0 - 0"/>
    <s v="2 - 0"/>
    <s v="2 - 1"/>
    <n v="20.04"/>
    <s v="Cong An Nhan Dan"/>
    <s v="Hai Phong"/>
    <s v="Cong An Nhan Dan v Hai Phong"/>
    <s v="13.09.2025"/>
    <s v="12:15"/>
    <s v="Vietnamese V-League"/>
    <s v="Vietnam, V.League 1"/>
    <n v="3"/>
    <n v="100"/>
    <n v="66.67"/>
    <n v="33.33"/>
    <s v="16.67"/>
    <s v="33.33"/>
    <s v="9.09"/>
    <s v="15.66"/>
    <s v="10.1"/>
    <s v="0.0"/>
    <s v="29.29"/>
    <s v="35.86"/>
    <n v="-3"/>
    <n v="-8.5"/>
    <x v="56"/>
    <s v="66.67"/>
    <s v="33.33"/>
    <s v="66.67"/>
    <s v="33.33"/>
    <s v="16.67"/>
    <s v="0.0"/>
    <s v="0.0"/>
    <n v="34.85"/>
    <n v="65.16"/>
    <s v="-"/>
    <s v="-"/>
    <x v="3"/>
    <s v="-"/>
    <s v="-"/>
    <s v="-"/>
    <s v="None"/>
    <n v="0"/>
    <x v="1"/>
  </r>
  <r>
    <n v="7692"/>
    <s v="None"/>
    <s v="94.0"/>
    <n v="2"/>
    <n v="1"/>
    <s v="2 - 1"/>
    <s v="nan"/>
    <s v="nan"/>
    <s v="None"/>
    <s v="None"/>
    <n v="0"/>
    <s v="0 - 1"/>
    <s v="2 - 1"/>
    <s v="0 - 0"/>
    <s v="0 - 0"/>
    <s v="0 - 1"/>
    <s v="1 - 1"/>
    <s v="2 - 1"/>
    <s v="2 - 1"/>
    <n v="20594.310000000001"/>
    <s v="AFC Wimbledon"/>
    <s v="Rotherham"/>
    <s v="AFC Wimbledon v Rotherham"/>
    <s v="13.09.2025"/>
    <s v="14:00"/>
    <s v="English Sky Bet League 1"/>
    <s v="England, League One"/>
    <n v="6"/>
    <n v="60.72"/>
    <n v="46.43"/>
    <n v="15.48"/>
    <s v="7.15"/>
    <s v="22.62"/>
    <s v="3.85"/>
    <s v="16.52"/>
    <s v="24.21"/>
    <s v="21.27"/>
    <s v="11.77"/>
    <s v="22.4"/>
    <n v="0"/>
    <n v="5"/>
    <x v="973"/>
    <s v="57.14"/>
    <s v="42.86"/>
    <s v="33.33"/>
    <s v="66.67"/>
    <s v="15.48"/>
    <s v="0.0"/>
    <s v="0.0"/>
    <n v="44.57"/>
    <n v="55.43"/>
    <s v="-"/>
    <s v="-"/>
    <x v="3"/>
    <s v="-"/>
    <s v="-"/>
    <s v="-"/>
    <s v="None"/>
    <n v="0"/>
    <x v="1"/>
  </r>
  <r>
    <n v="7706"/>
    <s v="None"/>
    <s v="100.0"/>
    <n v="2"/>
    <n v="1"/>
    <s v="2 - 1"/>
    <s v="nan"/>
    <s v="nan"/>
    <s v="None"/>
    <s v="nan"/>
    <n v="0"/>
    <s v="0 - 0"/>
    <s v="2 - 1"/>
    <n v="0"/>
    <s v="0 - 0"/>
    <s v="0 - 0"/>
    <s v="0 - 0"/>
    <n v="0"/>
    <s v="2 - 1"/>
    <n v="2872.33"/>
    <s v="Besiktas"/>
    <s v="Basaksehir"/>
    <s v="Besiktas v Basaksehir"/>
    <s v="13.09.2025"/>
    <s v="17:00"/>
    <s v="Turkish Super League"/>
    <s v="Turkey, Süper Lig"/>
    <n v="2"/>
    <n v="75"/>
    <n v="25"/>
    <n v="0"/>
    <s v="0.0"/>
    <s v="25.0"/>
    <s v="0.0"/>
    <s v="20.0"/>
    <s v="35.0"/>
    <s v="0.0"/>
    <s v="25.0"/>
    <s v="20.0"/>
    <n v="1"/>
    <n v="2.5"/>
    <x v="80"/>
    <s v="50.0"/>
    <s v="50.0"/>
    <s v="50.0"/>
    <s v="0.0"/>
    <s v="25.0"/>
    <s v="0.0"/>
    <s v="0.0"/>
    <n v="55"/>
    <n v="45"/>
    <s v="-"/>
    <s v="-"/>
    <x v="3"/>
    <s v="-"/>
    <s v="-"/>
    <s v="-"/>
    <s v="None"/>
    <n v="0"/>
    <x v="1"/>
  </r>
  <r>
    <n v="7765"/>
    <s v="None"/>
    <s v="99.0"/>
    <n v="2"/>
    <n v="1"/>
    <s v="2 - 1"/>
    <s v="nan"/>
    <s v="nan"/>
    <s v="None"/>
    <s v="None"/>
    <n v="0"/>
    <s v="0 - 0"/>
    <s v="2 - 1"/>
    <s v="0 - 0"/>
    <s v="0 - 0"/>
    <s v="0 - 0"/>
    <s v="0 - 0"/>
    <s v="1 - 0"/>
    <s v="2 - 1"/>
    <n v="362.04"/>
    <s v="FC Cincinnati"/>
    <s v="Nashville SC"/>
    <s v="FC Cincinnati v Nashville SC"/>
    <s v="13.09.2025"/>
    <s v="23:30"/>
    <s v="US MLS"/>
    <s v="USA, Major League Soccer"/>
    <n v="29"/>
    <n v="50"/>
    <n v="50"/>
    <n v="25"/>
    <s v="18.75"/>
    <s v="31.25"/>
    <s v="12.54"/>
    <s v="15.56"/>
    <s v="17.45"/>
    <s v="18.76"/>
    <s v="15.04"/>
    <s v="20.65"/>
    <n v="13"/>
    <n v="-12.5"/>
    <x v="1221"/>
    <s v="50.0"/>
    <s v="37.5"/>
    <s v="50.0"/>
    <s v="50.0"/>
    <s v="37.5"/>
    <s v="18.75"/>
    <s v="18.75"/>
    <n v="45.55"/>
    <n v="54.46"/>
    <s v="-"/>
    <s v="-"/>
    <x v="3"/>
    <s v="-"/>
    <s v="-"/>
    <s v="-"/>
    <s v="None"/>
    <n v="0"/>
    <x v="1"/>
  </r>
  <r>
    <n v="7811"/>
    <s v="None"/>
    <s v="94.0"/>
    <n v="2"/>
    <n v="1"/>
    <s v="2 - 1"/>
    <s v="nan"/>
    <s v="nan"/>
    <s v="None"/>
    <s v="nan"/>
    <n v="0"/>
    <s v="0 - 1"/>
    <s v="2 - 1"/>
    <s v="0 - 0"/>
    <s v="0 - 0"/>
    <s v="0 - 1"/>
    <s v="0 - 1"/>
    <s v="1 - 1"/>
    <s v="2 - 1"/>
    <n v="0"/>
    <s v="Kuressaare"/>
    <s v="Tallinna Kalev"/>
    <s v="Kuressaare v Tallinna Kalev"/>
    <s v="14.09.2025"/>
    <s v="11:30"/>
    <s v="Estonian Premier League"/>
    <s v="Estonia, Meistriliiga"/>
    <n v="26"/>
    <n v="100"/>
    <n v="68.75"/>
    <n v="56.25"/>
    <s v="31.25"/>
    <s v="0.0"/>
    <s v="15.76"/>
    <s v="14.04"/>
    <s v="17.63"/>
    <s v="17.32"/>
    <s v="14.2"/>
    <s v="21.07"/>
    <n v="-3"/>
    <n v="7.5"/>
    <x v="728"/>
    <s v="12.5"/>
    <s v="87.5"/>
    <s v="12.5"/>
    <s v="87.5"/>
    <s v="56.25"/>
    <s v="50.0"/>
    <s v="18.75"/>
    <n v="47.43"/>
    <n v="52.57"/>
    <s v="1.91"/>
    <s v="3.3"/>
    <x v="19"/>
    <s v="1.17"/>
    <s v="1.53"/>
    <s v="4.33"/>
    <n v="1"/>
    <n v="0"/>
    <x v="1"/>
  </r>
  <r>
    <n v="7796"/>
    <s v="None"/>
    <s v="95.0"/>
    <n v="2"/>
    <n v="1"/>
    <s v="2 - 1"/>
    <s v="nan"/>
    <s v="nan"/>
    <s v="None"/>
    <s v="nan"/>
    <n v="0"/>
    <s v="1 - 1"/>
    <s v="2 - 1"/>
    <s v="0 - 1"/>
    <s v="0 - 1"/>
    <s v="1 - 1"/>
    <s v="1 - 1"/>
    <s v="1 - 1"/>
    <s v="2 - 1"/>
    <n v="17.170000000000002"/>
    <s v="FC Anyang"/>
    <s v="Jeju Utd"/>
    <s v="FC Anyang v Jeju Utd"/>
    <s v="14.09.2025"/>
    <s v="10:00"/>
    <s v="South Korean K League 1"/>
    <s v="South-Korea, K League 1"/>
    <n v="28"/>
    <n v="75"/>
    <n v="56.25"/>
    <n v="31.25"/>
    <s v="12.5"/>
    <s v="18.75"/>
    <s v="10.78"/>
    <s v="10.53"/>
    <s v="12.24"/>
    <s v="21.3"/>
    <s v="17.62"/>
    <s v="27.55"/>
    <n v="-2"/>
    <n v="4"/>
    <x v="176"/>
    <s v="37.5"/>
    <s v="62.5"/>
    <s v="37.5"/>
    <s v="50.0"/>
    <s v="31.25"/>
    <s v="12.5"/>
    <s v="0.0"/>
    <n v="33.549999999999997"/>
    <n v="66.459999999999994"/>
    <s v="2.25"/>
    <s v="3.1"/>
    <x v="6"/>
    <s v="1.3"/>
    <s v="1.29"/>
    <s v="7.5"/>
    <n v="1"/>
    <n v="0"/>
    <x v="1"/>
  </r>
  <r>
    <n v="7798"/>
    <s v="None"/>
    <s v="95.0"/>
    <n v="2"/>
    <n v="1"/>
    <s v="2 - 1"/>
    <s v="nan"/>
    <s v="nan"/>
    <s v="None"/>
    <s v="nan"/>
    <n v="0"/>
    <s v="1 - 0"/>
    <s v="2 - 1"/>
    <s v="0 - 0"/>
    <s v="0 - 0"/>
    <s v="1 - 0"/>
    <s v="1 - 1"/>
    <s v="1 - 1"/>
    <s v="2 - 1"/>
    <n v="33.57"/>
    <s v="Renofa Yamaguchi"/>
    <s v="Jef Utd Chiba"/>
    <s v="Renofa Yamaguchi v Jef Utd Chiba"/>
    <s v="14.09.2025"/>
    <s v="10:00"/>
    <s v="Japanese J League 2"/>
    <s v="Japan, J2 League"/>
    <n v="28"/>
    <n v="43.75"/>
    <n v="31.25"/>
    <n v="25"/>
    <s v="0.0"/>
    <s v="25.0"/>
    <s v="12.77"/>
    <s v="14.34"/>
    <s v="22.38"/>
    <s v="18.43"/>
    <s v="11.17"/>
    <s v="20.93"/>
    <n v="22"/>
    <n v="-3"/>
    <x v="293"/>
    <s v="12.5"/>
    <s v="75.0"/>
    <s v="37.5"/>
    <s v="62.5"/>
    <s v="18.75"/>
    <s v="6.25"/>
    <s v="0.0"/>
    <n v="49.48"/>
    <n v="50.53"/>
    <s v="3.25"/>
    <s v="2.15"/>
    <x v="13"/>
    <s v="1.4"/>
    <s v="1.22"/>
    <s v="8.5"/>
    <n v="2"/>
    <n v="0"/>
    <x v="1"/>
  </r>
  <r>
    <n v="7810"/>
    <s v="None"/>
    <s v="95.0"/>
    <n v="2"/>
    <n v="1"/>
    <s v="2 - 1"/>
    <s v="nan"/>
    <s v="nan"/>
    <s v="None"/>
    <s v="nan"/>
    <n v="0"/>
    <s v="0 - 1"/>
    <s v="2 - 1"/>
    <s v="0 - 0"/>
    <s v="0 - 1"/>
    <s v="0 - 1"/>
    <s v="1 - 1"/>
    <s v="1 - 1"/>
    <s v="2 - 1"/>
    <n v="3.9"/>
    <s v="Kalmar FF"/>
    <s v="Vasteras SK"/>
    <s v="Kalmar FF v Vasteras SK"/>
    <s v="14.09.2025"/>
    <s v="11:00"/>
    <s v="Swedish Superettan"/>
    <s v="Sweden, Superettan"/>
    <n v="21"/>
    <n v="68.75"/>
    <n v="56.25"/>
    <n v="25"/>
    <s v="0.0"/>
    <s v="68.75"/>
    <s v="18.85"/>
    <s v="8.75"/>
    <s v="25.99"/>
    <s v="16.97"/>
    <s v="11.67"/>
    <s v="17.79"/>
    <n v="-1"/>
    <n v="-10.5"/>
    <x v="17"/>
    <s v="62.5"/>
    <s v="12.5"/>
    <s v="87.5"/>
    <s v="12.5"/>
    <s v="31.25"/>
    <s v="0.0"/>
    <s v="0.0"/>
    <n v="53.58"/>
    <n v="46.42"/>
    <s v="2.15"/>
    <s v="3.3"/>
    <x v="6"/>
    <s v="1.33"/>
    <s v="1.25"/>
    <s v="8"/>
    <n v="1"/>
    <n v="0"/>
    <x v="1"/>
  </r>
  <r>
    <n v="7847"/>
    <s v="None"/>
    <s v="92.0"/>
    <n v="2"/>
    <n v="1"/>
    <s v="2 - 1"/>
    <s v="nan"/>
    <s v="nan"/>
    <s v="None"/>
    <s v="nan"/>
    <n v="0"/>
    <s v="1 - 1"/>
    <s v="2 - 1"/>
    <s v="0 - 0"/>
    <s v="0 - 1"/>
    <s v="1 - 1"/>
    <s v="1 - 1"/>
    <s v="1 - 1"/>
    <s v="2 - 1"/>
    <n v="67509.66"/>
    <s v="St Pauli"/>
    <s v="Augsburg"/>
    <s v="St Pauli v Augsburg"/>
    <s v="14.09.2025"/>
    <s v="13:30"/>
    <s v="German Bundesliga"/>
    <s v="Germany, Bundesliga"/>
    <n v="2"/>
    <n v="100"/>
    <n v="75"/>
    <n v="75"/>
    <s v="50.0"/>
    <s v="25.0"/>
    <s v="0.0"/>
    <s v="11.81"/>
    <s v="28.47"/>
    <s v="29.17"/>
    <s v="12.5"/>
    <s v="18.06"/>
    <n v="-2"/>
    <n v="-3"/>
    <x v="328"/>
    <s v="50.0"/>
    <s v="50.0"/>
    <s v="50.0"/>
    <s v="50.0"/>
    <s v="50.0"/>
    <s v="25.0"/>
    <s v="0.0"/>
    <n v="40.28"/>
    <n v="59.72"/>
    <s v="2.15"/>
    <s v="3.5"/>
    <x v="5"/>
    <s v="1.33"/>
    <s v="1.29"/>
    <s v="7.5"/>
    <n v="1"/>
    <n v="0"/>
    <x v="1"/>
  </r>
  <r>
    <n v="7894"/>
    <s v="None"/>
    <s v="95.0"/>
    <n v="2"/>
    <n v="1"/>
    <s v="2 - 1"/>
    <s v="nan"/>
    <s v="nan"/>
    <s v="None"/>
    <s v="None"/>
    <n v="0"/>
    <s v="1 - 1"/>
    <s v="2 - 1"/>
    <s v="0 - 1"/>
    <s v="0 - 1"/>
    <s v="1 - 1"/>
    <s v="1 - 1"/>
    <s v="1 - 1"/>
    <s v="2 - 1"/>
    <n v="1571.78"/>
    <s v="Silkeborg"/>
    <s v="OB"/>
    <s v="Silkeborg v OB"/>
    <s v="14.09.2025"/>
    <s v="16:00"/>
    <s v="Danish Superliga"/>
    <s v="Denmark, Superliga"/>
    <n v="7"/>
    <n v="92.86"/>
    <n v="71.430000000000007"/>
    <n v="57.15"/>
    <s v="42.86"/>
    <s v="0.0"/>
    <s v="16.34"/>
    <s v="18.0"/>
    <s v="20.0"/>
    <s v="14.34"/>
    <s v="16.34"/>
    <s v="15.0"/>
    <n v="3"/>
    <n v="6.5"/>
    <x v="1130"/>
    <s v="42.86"/>
    <s v="57.14"/>
    <s v="71.43"/>
    <s v="28.57"/>
    <s v="57.14"/>
    <s v="35.72"/>
    <s v="21.43"/>
    <n v="54.34"/>
    <n v="45.67"/>
    <s v="2.3"/>
    <s v="2.8"/>
    <x v="10"/>
    <s v="1.17"/>
    <s v="1.5"/>
    <s v="4.5"/>
    <n v="1"/>
    <n v="0"/>
    <x v="1"/>
  </r>
  <r>
    <n v="7830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0"/>
    <s v="1 - 0"/>
    <s v="2 - 1"/>
    <n v="18.04"/>
    <s v="FS METTA/LU"/>
    <s v="SK Super Nova"/>
    <s v="FS Metta/Lu v SK Super Nova"/>
    <s v="14.09.2025"/>
    <s v="13:00"/>
    <s v="Latvian Virsliga"/>
    <s v="Latvia, Virsliga"/>
    <n v="28"/>
    <n v="62.5"/>
    <n v="56.25"/>
    <n v="37.5"/>
    <s v="25.0"/>
    <s v="31.25"/>
    <s v="13.66"/>
    <s v="15.11"/>
    <s v="18.27"/>
    <s v="16.76"/>
    <s v="14.2"/>
    <s v="22.03"/>
    <n v="8"/>
    <n v="5"/>
    <x v="116"/>
    <s v="37.5"/>
    <s v="62.5"/>
    <s v="25.0"/>
    <s v="62.5"/>
    <s v="37.5"/>
    <s v="12.5"/>
    <s v="6.25"/>
    <n v="47.03"/>
    <n v="52.98"/>
    <s v="2.38"/>
    <s v="2.63"/>
    <x v="4"/>
    <s v="1.25"/>
    <s v="1.33"/>
    <s v="6.5"/>
    <n v="1"/>
    <n v="0"/>
    <x v="1"/>
  </r>
  <r>
    <n v="7905"/>
    <s v="None"/>
    <s v="97.0"/>
    <n v="2"/>
    <n v="1"/>
    <s v="2 - 1"/>
    <s v="nan"/>
    <s v="nan"/>
    <s v="None"/>
    <s v="nan"/>
    <n v="0"/>
    <s v="1 - 0"/>
    <s v="2 - 1"/>
    <s v="0 - 0"/>
    <s v="0 - 0"/>
    <s v="1 - 0"/>
    <s v="1 - 1"/>
    <s v="1 - 1"/>
    <s v="2 - 1"/>
    <n v="230.71"/>
    <s v="Csd Rangers"/>
    <s v="Union San Felipe"/>
    <s v="CSD Rangers v Union San Felipe"/>
    <s v="14.09.2025"/>
    <s v="15:00"/>
    <s v="Chilean Primera B"/>
    <s v="Chile, Primera B"/>
    <n v="24"/>
    <n v="43.75"/>
    <n v="31.25"/>
    <n v="18.75"/>
    <s v="12.5"/>
    <s v="50.0"/>
    <s v="9.98"/>
    <s v="13.95"/>
    <s v="18.41"/>
    <s v="15.73"/>
    <s v="15.48"/>
    <s v="26.45"/>
    <n v="-11"/>
    <n v="3.5"/>
    <x v="239"/>
    <s v="25.0"/>
    <s v="25.0"/>
    <s v="37.5"/>
    <s v="50.0"/>
    <s v="12.5"/>
    <s v="6.25"/>
    <s v="0.0"/>
    <n v="42.34"/>
    <n v="57.67"/>
    <s v="-"/>
    <s v="-"/>
    <x v="3"/>
    <s v="-"/>
    <s v="-"/>
    <s v="-"/>
    <s v="None"/>
    <n v="0"/>
    <x v="1"/>
  </r>
  <r>
    <n v="8087"/>
    <s v="None"/>
    <s v="92.0"/>
    <n v="2"/>
    <n v="1"/>
    <s v="2 - 1"/>
    <s v="nan"/>
    <s v="nan"/>
    <s v="None"/>
    <s v="nan"/>
    <n v="0"/>
    <s v="0 - 1"/>
    <s v="2 - 1"/>
    <n v="0"/>
    <s v="0 - 0"/>
    <s v="0 - 1"/>
    <s v="1 - 1"/>
    <s v="1 - 1"/>
    <s v="2 - 1"/>
    <n v="5065.03"/>
    <s v="St Johnstone"/>
    <s v="Dunfermline"/>
    <s v="St Johnstone v Dunfermline"/>
    <s v="19.09.2025"/>
    <s v="18:45"/>
    <s v="Scottish Championship"/>
    <s v="Scotland, Championship"/>
    <n v="5"/>
    <n v="80"/>
    <n v="40"/>
    <n v="30"/>
    <s v="20.0"/>
    <s v="60.0"/>
    <s v="7.42"/>
    <s v="21.98"/>
    <s v="22.53"/>
    <s v="14.84"/>
    <s v="7.42"/>
    <s v="25.83"/>
    <n v="-3"/>
    <n v="-7.5"/>
    <x v="125"/>
    <s v="60.0"/>
    <s v="40.0"/>
    <s v="60.0"/>
    <s v="20.0"/>
    <s v="40.0"/>
    <s v="10.0"/>
    <s v="10.0"/>
    <n v="51.93"/>
    <n v="48.08"/>
    <s v="1.55"/>
    <s v="5.5"/>
    <x v="24"/>
    <s v="1.4"/>
    <s v="1.22"/>
    <s v="8.5"/>
    <n v="1"/>
    <n v="0"/>
    <x v="1"/>
  </r>
  <r>
    <n v="8088"/>
    <s v="None"/>
    <s v="94.0"/>
    <n v="2"/>
    <n v="1"/>
    <s v="2 - 1"/>
    <s v="nan"/>
    <s v="nan"/>
    <s v="None"/>
    <s v="nan"/>
    <n v="0"/>
    <s v="1 - 1"/>
    <s v="2 - 1"/>
    <n v="0"/>
    <s v="1 - 0"/>
    <s v="1 - 0"/>
    <s v="1 - 1"/>
    <s v="2 - 1"/>
    <s v="2 - 1"/>
    <n v="1506.4"/>
    <s v="Bohemians"/>
    <s v="Waterford"/>
    <s v="Bohemians v Waterford"/>
    <s v="19.09.2025"/>
    <s v="18:45"/>
    <s v="Irish Premier Division"/>
    <s v="Ireland, Premier Division"/>
    <n v="29"/>
    <n v="68.75"/>
    <n v="43.75"/>
    <n v="25"/>
    <s v="18.75"/>
    <s v="37.5"/>
    <s v="15.68"/>
    <s v="13.39"/>
    <s v="20.39"/>
    <s v="12.79"/>
    <s v="13.27"/>
    <s v="24.49"/>
    <n v="-9"/>
    <n v="1.5"/>
    <x v="1091"/>
    <s v="37.5"/>
    <s v="37.5"/>
    <s v="37.5"/>
    <s v="50.0"/>
    <s v="25.0"/>
    <s v="12.5"/>
    <s v="6.25"/>
    <n v="49.46"/>
    <n v="50.55"/>
    <s v="1.36"/>
    <s v="7"/>
    <x v="23"/>
    <s v="1.17"/>
    <s v="1.53"/>
    <s v="4.33"/>
    <n v="1"/>
    <n v="0"/>
    <x v="1"/>
  </r>
  <r>
    <n v="7840"/>
    <s v="None"/>
    <s v="98.0"/>
    <n v="2"/>
    <n v="1"/>
    <s v="2 - 1"/>
    <s v="nan"/>
    <s v="nan"/>
    <s v="None"/>
    <s v="nan"/>
    <n v="0"/>
    <s v="0 - 0"/>
    <s v="2 - 1"/>
    <s v="0 - 0"/>
    <s v="0 - 0"/>
    <s v="0 - 0"/>
    <s v="0 - 1"/>
    <s v="0 - 1"/>
    <s v="2 - 1"/>
    <n v="8504.7800000000007"/>
    <s v="Lille"/>
    <s v="Toulouse"/>
    <s v="Lille v Toulouse"/>
    <s v="14.09.2025"/>
    <s v="13:00"/>
    <s v="French Ligue 1"/>
    <s v="France, Ligue 1"/>
    <n v="3"/>
    <n v="66.67"/>
    <n v="50"/>
    <n v="50"/>
    <s v="50.0"/>
    <s v="50.0"/>
    <s v="15.84"/>
    <s v="3.34"/>
    <s v="11.67"/>
    <s v="18.34"/>
    <s v="14.17"/>
    <s v="36.67"/>
    <n v="-9"/>
    <n v="-6.5"/>
    <x v="76"/>
    <s v="100.0"/>
    <s v="0.0"/>
    <s v="66.67"/>
    <s v="33.33"/>
    <s v="33.33"/>
    <s v="33.33"/>
    <s v="16.67"/>
    <n v="30.84"/>
    <n v="69.17"/>
    <s v="1.8"/>
    <s v="4.5"/>
    <x v="24"/>
    <s v="1.22"/>
    <s v="1.4"/>
    <s v="6"/>
    <n v="1"/>
    <n v="0"/>
    <x v="1"/>
  </r>
  <r>
    <n v="8126"/>
    <s v="None"/>
    <s v="95.0"/>
    <n v="2"/>
    <n v="1"/>
    <s v="2 - 1"/>
    <s v="nan"/>
    <s v="nan"/>
    <s v="None"/>
    <s v="nan"/>
    <n v="0"/>
    <s v="1 - 0"/>
    <s v="2 - 1"/>
    <s v="1 - 0"/>
    <s v="1 - 0"/>
    <s v="1 - 0"/>
    <s v="1 - 1"/>
    <s v="1 - 1"/>
    <s v="2 - 1"/>
    <n v="0"/>
    <s v="Poli Iasi"/>
    <s v="Metalul Buzau"/>
    <s v="Poli Iasi v Metalul Buzau"/>
    <s v="20.09.2025"/>
    <s v="09:30"/>
    <s v="Romanian Liga II"/>
    <s v="Romania, Liga II"/>
    <n v="6"/>
    <n v="58.34"/>
    <n v="33.33"/>
    <n v="8.34"/>
    <s v="8.34"/>
    <s v="41.67"/>
    <s v="12.88"/>
    <s v="8.71"/>
    <s v="17.8"/>
    <s v="12.88"/>
    <s v="17.05"/>
    <s v="30.68"/>
    <n v="6"/>
    <n v="-4"/>
    <x v="45"/>
    <s v="33.33"/>
    <s v="50.0"/>
    <s v="50.0"/>
    <s v="33.33"/>
    <s v="25.0"/>
    <s v="0.0"/>
    <s v="0.0"/>
    <n v="39.39"/>
    <n v="60.61"/>
    <s v="1.8"/>
    <s v="4"/>
    <x v="4"/>
    <s v="1.3"/>
    <s v="1.22"/>
    <s v="7.5"/>
    <n v="1"/>
    <n v="0"/>
    <x v="1"/>
  </r>
  <r>
    <n v="8149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2 - 1"/>
    <s v="2 - 1"/>
    <n v="3770.54"/>
    <s v="Cambridge Utd"/>
    <s v="Fleetwood Town"/>
    <s v="Cambridge Utd v Fleetwood Town"/>
    <s v="20.09.2025"/>
    <s v="11:30"/>
    <s v="English Sky Bet League 2"/>
    <s v="England, League Two"/>
    <n v="8"/>
    <n v="68.75"/>
    <n v="31.25"/>
    <n v="18.75"/>
    <s v="12.5"/>
    <s v="25.0"/>
    <s v="13.38"/>
    <s v="20.88"/>
    <s v="28.09"/>
    <s v="18.83"/>
    <s v="10.88"/>
    <s v="7.94"/>
    <n v="-8"/>
    <n v="-1"/>
    <x v="76"/>
    <s v="62.5"/>
    <s v="37.5"/>
    <s v="75.0"/>
    <s v="25.0"/>
    <s v="43.75"/>
    <s v="12.5"/>
    <s v="0.0"/>
    <n v="62.36"/>
    <n v="37.65"/>
    <s v="1.95"/>
    <s v="4.1"/>
    <x v="5"/>
    <s v="1.4"/>
    <s v="1.2"/>
    <s v="9"/>
    <n v="1"/>
    <n v="0"/>
    <x v="1"/>
  </r>
  <r>
    <n v="8179"/>
    <s v="None"/>
    <s v="102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18230.98"/>
    <s v="Bologna"/>
    <s v="Genoa"/>
    <s v="Bologna v Genoa"/>
    <s v="20.09.2025"/>
    <s v="13:00"/>
    <s v="Italian Serie A"/>
    <s v="Italy, Serie A"/>
    <n v="3"/>
    <n v="16.670000000000002"/>
    <n v="0"/>
    <n v="0"/>
    <s v="0.0"/>
    <s v="33.33"/>
    <s v="16.67"/>
    <s v="0.0"/>
    <s v="0.0"/>
    <s v="33.34"/>
    <s v="33.33"/>
    <s v="16.67"/>
    <n v="-2"/>
    <n v="1"/>
    <x v="50"/>
    <s v="33.33"/>
    <s v="66.67"/>
    <s v="0.0"/>
    <s v="66.67"/>
    <s v="0.0"/>
    <s v="0.0"/>
    <s v="0.0"/>
    <n v="16.670000000000002"/>
    <n v="83.34"/>
    <s v="1.87"/>
    <s v="5"/>
    <x v="6"/>
    <s v="1.44"/>
    <s v="1.17"/>
    <s v="10"/>
    <n v="1"/>
    <n v="0"/>
    <x v="1"/>
  </r>
  <r>
    <n v="8196"/>
    <s v="None"/>
    <s v="94.0"/>
    <n v="2"/>
    <n v="1"/>
    <s v="2 - 1"/>
    <s v="nan"/>
    <s v="nan"/>
    <s v="None"/>
    <s v="nan"/>
    <n v="0"/>
    <s v="1 - 1"/>
    <s v="2 - 1"/>
    <s v="0 - 0"/>
    <s v="1 - 0"/>
    <s v="1 - 1"/>
    <s v="1 - 1"/>
    <s v="1 - 1"/>
    <s v="2 - 1"/>
    <n v="1063.79"/>
    <s v="Clyde"/>
    <s v="Edinburgh City"/>
    <s v="Clyde v Edinburgh City"/>
    <s v="20.09.2025"/>
    <s v="14:00"/>
    <s v="Scottish League Two"/>
    <s v="Scotland, League Two"/>
    <n v="6"/>
    <n v="83.34"/>
    <n v="75"/>
    <n v="41.67"/>
    <s v="16.67"/>
    <s v="25.0"/>
    <s v="9.86"/>
    <s v="22.03"/>
    <s v="32.03"/>
    <s v="13.19"/>
    <s v="7.69"/>
    <s v="15.22"/>
    <n v="-2"/>
    <n v="-3"/>
    <x v="126"/>
    <s v="33.33"/>
    <s v="33.33"/>
    <s v="50.0"/>
    <s v="50.0"/>
    <s v="75.0"/>
    <s v="33.34"/>
    <s v="8.34"/>
    <n v="63.92"/>
    <n v="36.090000000000003"/>
    <s v="-"/>
    <s v="-"/>
    <x v="3"/>
    <s v="-"/>
    <s v="-"/>
    <s v="-"/>
    <s v="None"/>
    <n v="0"/>
    <x v="1"/>
  </r>
  <r>
    <n v="8202"/>
    <s v="None"/>
    <s v="94.0"/>
    <n v="2"/>
    <n v="1"/>
    <s v="2 - 1"/>
    <s v="nan"/>
    <s v="nan"/>
    <s v="None"/>
    <s v="nan"/>
    <n v="0"/>
    <s v="1 - 1"/>
    <s v="2 - 1"/>
    <s v="1 - 0"/>
    <s v="1 - 1"/>
    <s v="1 - 1"/>
    <s v="1 - 1"/>
    <s v="1 - 1"/>
    <s v="2 - 1"/>
    <n v="21604.41"/>
    <s v="Stevenage"/>
    <s v="Exeter"/>
    <s v="Stevenage v Exeter"/>
    <s v="20.09.2025"/>
    <s v="14:00"/>
    <s v="English Sky Bet League 1"/>
    <s v="England, League One"/>
    <n v="7"/>
    <n v="59.82"/>
    <n v="33.04"/>
    <n v="13.4"/>
    <s v="13.4"/>
    <s v="33.93"/>
    <s v="14.45"/>
    <s v="8.89"/>
    <s v="24.45"/>
    <s v="6.12"/>
    <s v="18.89"/>
    <s v="27.23"/>
    <n v="-14"/>
    <n v="-6"/>
    <x v="81"/>
    <s v="57.14"/>
    <s v="42.86"/>
    <s v="37.5"/>
    <s v="62.5"/>
    <s v="25.9"/>
    <s v="13.4"/>
    <s v="0.0"/>
    <n v="47.78"/>
    <n v="52.22"/>
    <s v="1.73"/>
    <s v="5"/>
    <x v="5"/>
    <s v="1.36"/>
    <s v="1.22"/>
    <s v="8.5"/>
    <n v="1"/>
    <n v="0"/>
    <x v="1"/>
  </r>
  <r>
    <n v="8229"/>
    <s v="None"/>
    <s v="100.0"/>
    <n v="2"/>
    <n v="1"/>
    <s v="2 - 1"/>
    <s v="nan"/>
    <s v="nan"/>
    <s v="None"/>
    <s v="nan"/>
    <n v="0"/>
    <s v="1 - 0"/>
    <s v="2 - 1"/>
    <s v="0 - 0"/>
    <s v="1 - 0"/>
    <s v="1 - 0"/>
    <s v="1 - 1"/>
    <s v="1 - 1"/>
    <s v="2 - 1"/>
    <n v="4772.1400000000003"/>
    <s v="Reading"/>
    <s v="Leyton Orient"/>
    <s v="Reading v Leyton Orient"/>
    <s v="20.09.2025"/>
    <s v="14:00"/>
    <s v="English Sky Bet League 1"/>
    <s v="England, League One"/>
    <n v="7"/>
    <n v="80.36"/>
    <n v="46.43"/>
    <n v="33.04"/>
    <s v="19.65"/>
    <s v="19.65"/>
    <s v="13.96"/>
    <s v="9.15"/>
    <s v="17.05"/>
    <s v="20.94"/>
    <s v="17.51"/>
    <s v="21.4"/>
    <n v="3"/>
    <n v="11.5"/>
    <x v="1124"/>
    <s v="14.29"/>
    <s v="85.71"/>
    <s v="37.5"/>
    <s v="62.5"/>
    <s v="33.04"/>
    <s v="19.65"/>
    <s v="0.0"/>
    <n v="40.159999999999997"/>
    <n v="59.84"/>
    <s v="2.63"/>
    <s v="2.63"/>
    <x v="4"/>
    <s v="1.29"/>
    <s v="1.3"/>
    <s v="6.5"/>
    <n v="2"/>
    <n v="0"/>
    <x v="1"/>
  </r>
  <r>
    <n v="8292"/>
    <s v="None"/>
    <s v="96.0"/>
    <n v="2"/>
    <n v="1"/>
    <s v="2 - 1"/>
    <s v="nan"/>
    <s v="nan"/>
    <s v="None"/>
    <s v="nan"/>
    <n v="0"/>
    <s v="0 - 0"/>
    <s v="2 - 1"/>
    <s v="0 - 0"/>
    <s v="0 - 0"/>
    <s v="0 - 0"/>
    <s v="1 - 1"/>
    <s v="1 - 1"/>
    <s v="2 - 1"/>
    <n v="1010.9"/>
    <s v="Sparta Prague"/>
    <s v="Plzen"/>
    <s v="Sparta Prague v Plzen"/>
    <s v="20.09.2025"/>
    <s v="16:00"/>
    <s v="Czech 1 Liga"/>
    <s v="Czech-Republic, Czech Liga"/>
    <n v="8"/>
    <n v="87.5"/>
    <n v="50"/>
    <n v="37.5"/>
    <s v="25.0"/>
    <s v="25.0"/>
    <s v="9.87"/>
    <s v="20.74"/>
    <s v="20.74"/>
    <s v="24.08"/>
    <s v="12.29"/>
    <s v="12.29"/>
    <n v="2"/>
    <n v="-9"/>
    <x v="446"/>
    <s v="75.0"/>
    <s v="25.0"/>
    <s v="87.5"/>
    <s v="12.5"/>
    <s v="37.5"/>
    <s v="18.75"/>
    <s v="6.25"/>
    <n v="51.34"/>
    <n v="48.67"/>
    <s v="-"/>
    <s v="-"/>
    <x v="3"/>
    <s v="-"/>
    <s v="-"/>
    <s v="-"/>
    <s v="None"/>
    <n v="0"/>
    <x v="1"/>
  </r>
  <r>
    <n v="8302"/>
    <s v="None"/>
    <s v="97.0"/>
    <n v="2"/>
    <n v="1"/>
    <s v="2 - 1"/>
    <s v="nan"/>
    <s v="nan"/>
    <s v="None"/>
    <s v="nan"/>
    <n v="0"/>
    <s v="1 - 1"/>
    <s v="2 - 1"/>
    <s v="1 - 0"/>
    <s v="1 - 1"/>
    <s v="1 - 1"/>
    <s v="1 - 1"/>
    <s v="1 - 1"/>
    <s v="2 - 1"/>
    <n v="3579.61"/>
    <s v="Santa Clara"/>
    <s v="Alverca"/>
    <s v="Santa Clara v Alverca"/>
    <s v="20.09.2025"/>
    <s v="14:30"/>
    <s v="Portuguese Primeira Liga"/>
    <s v="Portugal, Primeira Liga"/>
    <n v="5"/>
    <n v="60"/>
    <n v="50"/>
    <n v="10"/>
    <s v="0.0"/>
    <s v="30.0"/>
    <s v="25.0"/>
    <s v="10.72"/>
    <s v="25.0"/>
    <s v="21.43"/>
    <s v="3.57"/>
    <s v="14.29"/>
    <n v="-2"/>
    <n v="7"/>
    <x v="505"/>
    <s v="20.0"/>
    <s v="60.0"/>
    <s v="40.0"/>
    <s v="60.0"/>
    <s v="50.0"/>
    <s v="20.0"/>
    <s v="0.0"/>
    <n v="60.72"/>
    <n v="39.29"/>
    <s v="-"/>
    <s v="-"/>
    <x v="3"/>
    <s v="-"/>
    <s v="-"/>
    <s v="-"/>
    <s v="None"/>
    <n v="0"/>
    <x v="1"/>
  </r>
  <r>
    <n v="8341"/>
    <s v="None"/>
    <s v="94.0"/>
    <n v="2"/>
    <n v="1"/>
    <s v="2 - 1"/>
    <s v="nan"/>
    <s v="nan"/>
    <s v="None"/>
    <s v="nan"/>
    <n v="0"/>
    <s v="0 - 1"/>
    <s v="2 - 1"/>
    <s v="0 - 1"/>
    <s v="0 - 1"/>
    <s v="0 - 1"/>
    <s v="1 - 1"/>
    <s v="1 - 1"/>
    <s v="2 - 1"/>
    <n v="3201.25"/>
    <s v="NAC Breda"/>
    <s v="Heracles"/>
    <s v="NAC Breda v Heracles"/>
    <s v="20.09.2025"/>
    <s v="19:00"/>
    <s v="Dutch Eredivisie"/>
    <s v="Netherlands, Eredivisie"/>
    <n v="5"/>
    <n v="90"/>
    <n v="70"/>
    <n v="40"/>
    <s v="10.0"/>
    <s v="0.0"/>
    <s v="19.88"/>
    <s v="9.4"/>
    <s v="11.11"/>
    <s v="11.54"/>
    <s v="12.18"/>
    <s v="35.9"/>
    <n v="-5"/>
    <n v="14.5"/>
    <x v="56"/>
    <s v="40.0"/>
    <s v="60.0"/>
    <s v="20.0"/>
    <s v="80.0"/>
    <s v="30.0"/>
    <s v="10.0"/>
    <s v="0.0"/>
    <n v="40.39"/>
    <n v="59.62"/>
    <s v="-"/>
    <s v="-"/>
    <x v="3"/>
    <s v="-"/>
    <s v="-"/>
    <s v="-"/>
    <s v="None"/>
    <n v="0"/>
    <x v="1"/>
  </r>
  <r>
    <n v="8343"/>
    <s v="None"/>
    <s v="101.0"/>
    <n v="2"/>
    <n v="1"/>
    <s v="2 - 1"/>
    <s v="nan"/>
    <s v="nan"/>
    <s v="None"/>
    <s v="nan"/>
    <n v="0"/>
    <s v="0 - 1"/>
    <s v="2 - 1"/>
    <s v="0 - 0"/>
    <s v="0 - 1"/>
    <s v="0 - 1"/>
    <s v="1 - 1"/>
    <s v="1 - 1"/>
    <s v="2 - 1"/>
    <n v="1994.4"/>
    <s v="Almeria"/>
    <s v="Sporting Gijon"/>
    <s v="Almeria v Sporting Gijon"/>
    <s v="20.09.2025"/>
    <s v="19:00"/>
    <s v="Spanish Segunda Division"/>
    <s v="Spain, Segunda División"/>
    <n v="5"/>
    <n v="60"/>
    <n v="60"/>
    <n v="50"/>
    <s v="30.0"/>
    <s v="30.0"/>
    <s v="11.37"/>
    <s v="22.73"/>
    <s v="4.55"/>
    <s v="22.73"/>
    <s v="15.91"/>
    <s v="22.73"/>
    <n v="-3"/>
    <n v="0.5"/>
    <x v="329"/>
    <s v="40.0"/>
    <s v="60.0"/>
    <s v="40.0"/>
    <s v="60.0"/>
    <s v="50.0"/>
    <s v="0.0"/>
    <s v="0.0"/>
    <n v="38.64"/>
    <n v="61.37"/>
    <s v="-"/>
    <s v="-"/>
    <x v="3"/>
    <s v="-"/>
    <s v="-"/>
    <s v="-"/>
    <s v="None"/>
    <n v="0"/>
    <x v="1"/>
  </r>
  <r>
    <n v="7875"/>
    <s v="None"/>
    <s v="97.0"/>
    <n v="2"/>
    <n v="1"/>
    <s v="2 - 1"/>
    <s v="nan"/>
    <s v="nan"/>
    <s v="None"/>
    <s v="nan"/>
    <n v="0"/>
    <s v="2 - 0"/>
    <s v="2 - 1"/>
    <s v="1 - 0"/>
    <s v="2 - 0"/>
    <s v="2 - 0"/>
    <s v="2 - 1"/>
    <s v="2 - 1"/>
    <s v="2 - 1"/>
    <n v="2453.69"/>
    <s v="Sarpsborg"/>
    <s v="Sandefjord"/>
    <s v="Sarpsborg v Sandefjord"/>
    <s v="14.09.2025"/>
    <s v="15:00"/>
    <s v="Norwegian Eliteserien"/>
    <s v="Norway, Eliteserien"/>
    <n v="19"/>
    <n v="87.5"/>
    <n v="75"/>
    <n v="56.25"/>
    <s v="31.25"/>
    <s v="18.75"/>
    <s v="7.27"/>
    <s v="12.81"/>
    <s v="18.32"/>
    <s v="16.71"/>
    <s v="14.37"/>
    <s v="30.54"/>
    <n v="7"/>
    <n v="-2.5"/>
    <x v="1061"/>
    <s v="12.5"/>
    <s v="75.0"/>
    <s v="62.5"/>
    <s v="37.5"/>
    <s v="37.5"/>
    <s v="12.5"/>
    <s v="6.25"/>
    <n v="38.380000000000003"/>
    <n v="61.62"/>
    <s v="2.3"/>
    <s v="2.63"/>
    <x v="24"/>
    <s v="1.13"/>
    <s v="1.67"/>
    <s v="3.5"/>
    <n v="1"/>
    <n v="0"/>
    <x v="1"/>
  </r>
  <r>
    <n v="8433"/>
    <s v="None"/>
    <s v="94.0"/>
    <n v="2"/>
    <n v="1"/>
    <s v="2 - 1"/>
    <s v="nan"/>
    <s v="nan"/>
    <s v="None"/>
    <s v="nan"/>
    <n v="0"/>
    <s v="1 - 1"/>
    <s v="2 - 1"/>
    <s v="0 - 1"/>
    <s v="0 - 1"/>
    <s v="1 - 1"/>
    <s v="1 - 1"/>
    <s v="1 - 1"/>
    <s v="2 - 1"/>
    <n v="9.08"/>
    <s v="Polokwane City"/>
    <s v="Chippa Utd"/>
    <s v="Polokwane City v Chippa Utd"/>
    <s v="21.09.2025"/>
    <s v="13:00"/>
    <s v="South African Premier Division"/>
    <s v="South-Africa, Premier Soccer League"/>
    <n v="6"/>
    <n v="50"/>
    <n v="33.340000000000003"/>
    <n v="8.34"/>
    <s v="8.34"/>
    <s v="25.0"/>
    <s v="6.67"/>
    <s v="7.15"/>
    <s v="23.81"/>
    <s v="7.15"/>
    <s v="24.29"/>
    <s v="30.95"/>
    <n v="-11"/>
    <n v="4.5"/>
    <x v="981"/>
    <s v="16.67"/>
    <s v="50.0"/>
    <s v="33.33"/>
    <s v="66.67"/>
    <s v="16.67"/>
    <s v="0.0"/>
    <s v="0.0"/>
    <n v="37.619999999999997"/>
    <n v="62.38"/>
    <s v="-"/>
    <s v="-"/>
    <x v="3"/>
    <s v="-"/>
    <s v="-"/>
    <s v="-"/>
    <s v="None"/>
    <n v="0"/>
    <x v="1"/>
  </r>
  <r>
    <n v="8455"/>
    <s v="None"/>
    <s v="92.0"/>
    <n v="2"/>
    <n v="1"/>
    <s v="2 - 1"/>
    <s v="nan"/>
    <s v="nan"/>
    <s v="None"/>
    <s v="nan"/>
    <n v="0"/>
    <s v="1 - 1"/>
    <s v="2 - 1"/>
    <s v="0 - 0"/>
    <s v="0 - 1"/>
    <s v="1 - 1"/>
    <s v="1 - 1"/>
    <s v="1 - 1"/>
    <s v="2 - 1"/>
    <n v="110.29"/>
    <s v="Lyn"/>
    <s v="Sogndal"/>
    <s v="Lyn v Sogndal"/>
    <s v="21.09.2025"/>
    <s v="15:00"/>
    <s v="Norwegian 1st Division"/>
    <s v="Norway, 1. Division"/>
    <n v="22"/>
    <n v="87.5"/>
    <n v="62.5"/>
    <n v="37.5"/>
    <s v="18.75"/>
    <s v="25.0"/>
    <s v="16.15"/>
    <s v="10.31"/>
    <s v="15.56"/>
    <s v="21.96"/>
    <s v="15.68"/>
    <s v="20.35"/>
    <n v="-3"/>
    <n v="-5.5"/>
    <x v="1222"/>
    <s v="75.0"/>
    <s v="12.5"/>
    <s v="62.5"/>
    <s v="37.5"/>
    <s v="56.25"/>
    <s v="18.75"/>
    <s v="0.0"/>
    <n v="42.03"/>
    <n v="57.98"/>
    <s v="1.91"/>
    <s v="3.4"/>
    <x v="10"/>
    <s v="1.2"/>
    <s v="1.47"/>
    <s v="5"/>
    <n v="1"/>
    <n v="0"/>
    <x v="1"/>
  </r>
  <r>
    <n v="8489"/>
    <s v="None"/>
    <s v="95.0"/>
    <n v="2"/>
    <n v="1"/>
    <s v="2 - 1"/>
    <s v="nan"/>
    <s v="nan"/>
    <s v="None"/>
    <s v="nan"/>
    <n v="0"/>
    <s v="0 - 1"/>
    <s v="2 - 1"/>
    <s v="0 - 1"/>
    <s v="0 - 1"/>
    <s v="0 - 1"/>
    <s v="1 - 1"/>
    <s v="2 - 1"/>
    <s v="2 - 1"/>
    <n v="44.84"/>
    <s v="SSV Ulm"/>
    <s v="Jahn Regensburg"/>
    <s v="SSV Ulm v Jahn Regensburg"/>
    <s v="21.09.2025"/>
    <s v="17:30"/>
    <s v="German 3 Liga"/>
    <s v="Germany, 3. Liga"/>
    <n v="6"/>
    <n v="83.33"/>
    <n v="66.67"/>
    <n v="41.67"/>
    <s v="0.0"/>
    <s v="16.67"/>
    <s v="8.39"/>
    <s v="8.39"/>
    <s v="25.66"/>
    <s v="7.9"/>
    <s v="29.77"/>
    <s v="19.9"/>
    <n v="-7"/>
    <n v="8.5"/>
    <x v="79"/>
    <s v="33.33"/>
    <s v="66.67"/>
    <s v="16.67"/>
    <s v="83.33"/>
    <s v="25.0"/>
    <s v="8.34"/>
    <s v="0.0"/>
    <n v="42.44"/>
    <n v="57.57"/>
    <s v="1.91"/>
    <s v="3.5"/>
    <x v="5"/>
    <s v="1.22"/>
    <s v="1.4"/>
    <s v="6"/>
    <n v="1"/>
    <n v="0"/>
    <x v="1"/>
  </r>
  <r>
    <n v="7886"/>
    <s v="None"/>
    <s v="95.0"/>
    <n v="2"/>
    <n v="1"/>
    <s v="2 - 1"/>
    <s v="nan"/>
    <s v="nan"/>
    <s v="None"/>
    <s v="None"/>
    <n v="0"/>
    <s v="1 - 0"/>
    <s v="2 - 1"/>
    <s v="1 - 0"/>
    <s v="1 - 0"/>
    <s v="1 - 0"/>
    <s v="1 - 0"/>
    <s v="2 - 0"/>
    <s v="2 - 1"/>
    <n v="1337.47"/>
    <s v="Lahti"/>
    <s v="JaPS"/>
    <s v="Lahti v JaPS"/>
    <s v="14.09.2025"/>
    <s v="15:30"/>
    <s v="Finnish Ykkosliiga"/>
    <s v="Finland, Ykkösliiga"/>
    <n v="22"/>
    <n v="81.25"/>
    <n v="68.75"/>
    <n v="50"/>
    <s v="18.75"/>
    <s v="31.25"/>
    <s v="13.66"/>
    <s v="19.35"/>
    <s v="13.91"/>
    <s v="16.57"/>
    <s v="12.39"/>
    <s v="24.15"/>
    <n v="-10"/>
    <n v="-2"/>
    <x v="1140"/>
    <s v="62.5"/>
    <s v="37.5"/>
    <s v="50.0"/>
    <s v="25.0"/>
    <s v="43.75"/>
    <s v="6.25"/>
    <s v="6.25"/>
    <n v="46.91"/>
    <n v="53.1"/>
    <s v="1.3"/>
    <s v="7.5"/>
    <x v="23"/>
    <s v="1.13"/>
    <s v="1.6"/>
    <s v="4.1"/>
    <n v="1"/>
    <n v="0"/>
    <x v="1"/>
  </r>
  <r>
    <n v="7888"/>
    <s v="None"/>
    <s v="97.0"/>
    <n v="2"/>
    <n v="1"/>
    <s v="2 - 1"/>
    <s v="nan"/>
    <s v="nan"/>
    <s v="None"/>
    <s v="None"/>
    <n v="0"/>
    <s v="2 - 0"/>
    <s v="2 - 1"/>
    <s v="1 - 0"/>
    <s v="2 - 0"/>
    <s v="2 - 0"/>
    <s v="2 - 1"/>
    <s v="2 - 1"/>
    <s v="2 - 1"/>
    <n v="75.27"/>
    <s v="Al Riyadh SC"/>
    <s v="Al Najma Club"/>
    <s v="Al Riyadh SC v Al Najma Club"/>
    <s v="14.09.2025"/>
    <s v="15:35"/>
    <s v="Saudi Professional League"/>
    <s v="Saudi-Arabia, Pro League"/>
    <n v="1"/>
    <n v="100"/>
    <n v="50"/>
    <n v="50"/>
    <s v="0.0"/>
    <s v="0.0"/>
    <s v="12.5"/>
    <s v="25.0"/>
    <s v="37.5"/>
    <s v="12.5"/>
    <s v="0.0"/>
    <s v="12.5"/>
    <n v="2"/>
    <n v="11"/>
    <x v="96"/>
    <s v="0.0"/>
    <s v="100.0"/>
    <s v="0.0"/>
    <s v="100.0"/>
    <s v="100.0"/>
    <s v="0.0"/>
    <s v="0.0"/>
    <n v="75"/>
    <n v="25"/>
    <s v="-"/>
    <s v="-"/>
    <x v="3"/>
    <s v="-"/>
    <s v="-"/>
    <s v="-"/>
    <s v="None"/>
    <n v="0"/>
    <x v="1"/>
  </r>
  <r>
    <n v="8505"/>
    <s v="None"/>
    <s v="94.0"/>
    <n v="2"/>
    <n v="1"/>
    <s v="2 - 1"/>
    <s v="nan"/>
    <s v="nan"/>
    <s v="None"/>
    <s v="nan"/>
    <n v="0"/>
    <s v="0 - 0"/>
    <s v="2 - 1"/>
    <s v="0 - 0"/>
    <s v="0 - 0"/>
    <s v="0 - 0"/>
    <s v="0 - 0"/>
    <s v="1 - 1"/>
    <s v="2 - 1"/>
    <n v="4.4400000000000004"/>
    <s v="CA Central Norte"/>
    <s v="Chacarita"/>
    <s v="CA Central Norte v Chacarita"/>
    <s v="21.09.2025"/>
    <s v="20:00"/>
    <s v="Argentinian Primera B Nacional"/>
    <s v="Argentina, Primera Nacional"/>
    <n v="31"/>
    <n v="43.75"/>
    <n v="18.75"/>
    <n v="12.5"/>
    <s v="0.0"/>
    <s v="50.0"/>
    <s v="5.04"/>
    <s v="19.35"/>
    <s v="20.13"/>
    <s v="11.79"/>
    <s v="14.29"/>
    <s v="29.4"/>
    <n v="46"/>
    <n v="0"/>
    <x v="1223"/>
    <s v="25.0"/>
    <s v="50.0"/>
    <s v="25.0"/>
    <s v="37.5"/>
    <s v="12.5"/>
    <s v="0.0"/>
    <s v="0.0"/>
    <n v="44.52"/>
    <n v="55.48"/>
    <s v="2.7"/>
    <s v="2.7"/>
    <x v="12"/>
    <s v="1.6"/>
    <s v="1.1"/>
    <s v="15"/>
    <n v="2"/>
    <n v="0"/>
    <x v="1"/>
  </r>
  <r>
    <n v="7891"/>
    <s v="None"/>
    <s v="94.0"/>
    <n v="2"/>
    <n v="1"/>
    <s v="2 - 1"/>
    <s v="nan"/>
    <s v="nan"/>
    <s v="None"/>
    <s v="None"/>
    <n v="0"/>
    <s v="2 - 1"/>
    <s v="2 - 1"/>
    <s v="2 - 1"/>
    <s v="2 - 1"/>
    <s v="2 - 1"/>
    <s v="2 - 1"/>
    <s v="2 - 1"/>
    <s v="2 - 1"/>
    <n v="4701.3599999999997"/>
    <s v="Hradec Kralove"/>
    <s v="Sparta Prague"/>
    <s v="Hradec Kralove v Sparta Prague"/>
    <s v="14.09.2025"/>
    <s v="16:00"/>
    <s v="Czech 1 Liga"/>
    <s v="Czech-Republic, Czech Liga"/>
    <n v="7"/>
    <n v="85.71"/>
    <n v="50"/>
    <n v="42.86"/>
    <s v="21.43"/>
    <s v="21.43"/>
    <s v="10.07"/>
    <s v="11.33"/>
    <s v="24.49"/>
    <s v="22.66"/>
    <s v="14.42"/>
    <s v="17.05"/>
    <n v="16"/>
    <n v="-3"/>
    <x v="390"/>
    <s v="57.14"/>
    <s v="42.86"/>
    <s v="85.71"/>
    <s v="14.29"/>
    <s v="28.57"/>
    <s v="14.29"/>
    <s v="0.0"/>
    <n v="45.88"/>
    <n v="54.12"/>
    <s v="5.5"/>
    <s v="1.6"/>
    <x v="24"/>
    <s v="1.29"/>
    <s v="1.3"/>
    <s v="6.5"/>
    <n v="2"/>
    <n v="0"/>
    <x v="1"/>
  </r>
  <r>
    <n v="8530"/>
    <s v="None"/>
    <s v="90.0"/>
    <n v="2"/>
    <n v="1"/>
    <s v="2 - 1"/>
    <s v="nan"/>
    <s v="nan"/>
    <s v="None"/>
    <s v="nan"/>
    <n v="0"/>
    <s v="1 - 1"/>
    <s v="2 - 1"/>
    <s v="0 - 0"/>
    <s v="0 - 1"/>
    <s v="1 - 1"/>
    <s v="1 - 1"/>
    <s v="1 - 1"/>
    <s v="2 - 1"/>
    <n v="906.78"/>
    <s v="Cruzeiro MG"/>
    <s v="Bragantino SP"/>
    <s v="Cruzeiro MG v Bragantino SP"/>
    <s v="21.09.2025"/>
    <s v="23:30"/>
    <s v="Brazilian Serie A"/>
    <s v="Brazil, Serie A"/>
    <n v="23"/>
    <n v="81.25"/>
    <n v="62.5"/>
    <n v="25"/>
    <s v="12.5"/>
    <s v="18.75"/>
    <s v="19.84"/>
    <s v="9.07"/>
    <s v="23.87"/>
    <s v="12.22"/>
    <s v="13.41"/>
    <s v="21.61"/>
    <n v="-18"/>
    <n v="-7"/>
    <x v="1224"/>
    <s v="75.0"/>
    <s v="12.5"/>
    <s v="37.5"/>
    <s v="62.5"/>
    <s v="43.75"/>
    <s v="18.75"/>
    <s v="6.25"/>
    <n v="52.77"/>
    <n v="47.23"/>
    <s v="1.5"/>
    <s v="7"/>
    <x v="20"/>
    <s v="1.3"/>
    <s v="1.3"/>
    <s v="6.5"/>
    <n v="1"/>
    <n v="0"/>
    <x v="1"/>
  </r>
  <r>
    <n v="8591"/>
    <s v="None"/>
    <s v="95.0"/>
    <n v="2"/>
    <n v="1"/>
    <s v="2 - 1"/>
    <s v="nan"/>
    <s v="nan"/>
    <s v="None"/>
    <s v="nan"/>
    <n v="0"/>
    <s v="1 - 1"/>
    <s v="2 - 1"/>
    <s v="0 - 0"/>
    <s v="0 - 1"/>
    <s v="1 - 1"/>
    <s v="1 - 1"/>
    <s v="1 - 1"/>
    <s v="2 - 1"/>
    <n v="378.84"/>
    <s v="Operario PR"/>
    <s v="Amazonas FC"/>
    <s v="Operario PR v Amazonas FC"/>
    <s v="24.09.2025"/>
    <s v="23:00"/>
    <s v="Brazilian Serie B"/>
    <s v="Brazil, Serie B"/>
    <n v="27"/>
    <n v="75"/>
    <n v="43.75"/>
    <n v="18.75"/>
    <s v="0.0"/>
    <s v="25.0"/>
    <s v="13.94"/>
    <s v="18.94"/>
    <s v="15.76"/>
    <s v="17.27"/>
    <s v="10.0"/>
    <s v="24.09"/>
    <n v="-17"/>
    <n v="4.5"/>
    <x v="1225"/>
    <s v="37.5"/>
    <s v="50.0"/>
    <s v="37.5"/>
    <s v="62.5"/>
    <s v="25.0"/>
    <s v="6.25"/>
    <s v="0.0"/>
    <n v="48.64"/>
    <n v="51.37"/>
    <s v="1.7"/>
    <s v="5.5"/>
    <x v="0"/>
    <s v="1.57"/>
    <s v="1.13"/>
    <s v="13"/>
    <n v="1"/>
    <n v="0"/>
    <x v="1"/>
  </r>
  <r>
    <n v="8655"/>
    <s v="None"/>
    <s v="97.0"/>
    <n v="2"/>
    <n v="1"/>
    <s v="2 - 1"/>
    <s v="nan"/>
    <s v="nan"/>
    <s v="None"/>
    <s v="nan"/>
    <n v="0"/>
    <s v="0 - 1"/>
    <s v="2 - 1"/>
    <s v="0 - 1"/>
    <s v="0 - 1"/>
    <s v="0 - 1"/>
    <s v="1 - 1"/>
    <s v="2 - 1"/>
    <s v="2 - 1"/>
    <n v="620.79"/>
    <s v="Chateauroux"/>
    <s v="Caen"/>
    <s v="Chateauroux v Caen"/>
    <s v="26.09.2025"/>
    <s v="17:30"/>
    <s v="French National"/>
    <s v="France, National 1"/>
    <n v="7"/>
    <n v="71.430000000000007"/>
    <n v="42.86"/>
    <n v="21.43"/>
    <s v="0.0"/>
    <s v="28.58"/>
    <s v="8.34"/>
    <s v="11.11"/>
    <s v="12.5"/>
    <s v="29.17"/>
    <s v="9.72"/>
    <s v="29.17"/>
    <n v="5"/>
    <n v="-4.5"/>
    <x v="905"/>
    <s v="57.14"/>
    <s v="28.57"/>
    <s v="42.86"/>
    <s v="28.57"/>
    <s v="14.29"/>
    <s v="0.0"/>
    <s v="0.0"/>
    <n v="31.95"/>
    <n v="68.06"/>
    <s v="-"/>
    <s v="-"/>
    <x v="3"/>
    <s v="-"/>
    <s v="-"/>
    <s v="-"/>
    <s v="None"/>
    <n v="0"/>
    <x v="1"/>
  </r>
  <r>
    <n v="8699"/>
    <s v="None"/>
    <s v="98.0"/>
    <n v="2"/>
    <n v="1"/>
    <s v="2 - 1"/>
    <s v="nan"/>
    <s v="nan"/>
    <s v="None"/>
    <s v="None"/>
    <n v="0"/>
    <s v="1 - 1"/>
    <s v="2 - 1"/>
    <s v="1 - 0"/>
    <s v="1 - 0"/>
    <s v="1 - 1"/>
    <s v="1 - 1"/>
    <s v="1 - 1"/>
    <s v="2 - 1"/>
    <n v="2406.37"/>
    <s v="Shelbourne"/>
    <s v="Waterford"/>
    <s v="Shelbourne v Waterford"/>
    <s v="26.09.2025"/>
    <s v="18:45"/>
    <s v="Irish Premier Division"/>
    <s v="Ireland, Premier Division"/>
    <n v="30"/>
    <n v="87.5"/>
    <n v="50"/>
    <n v="25"/>
    <s v="6.25"/>
    <s v="25.0"/>
    <s v="22.36"/>
    <s v="11.25"/>
    <s v="18.08"/>
    <s v="17.29"/>
    <s v="11.81"/>
    <s v="19.21"/>
    <n v="-6"/>
    <n v="2"/>
    <x v="1226"/>
    <s v="75.0"/>
    <s v="25.0"/>
    <s v="37.5"/>
    <s v="50.0"/>
    <s v="31.25"/>
    <s v="6.25"/>
    <s v="0.0"/>
    <n v="51.69"/>
    <n v="48.31"/>
    <s v="-"/>
    <s v="-"/>
    <x v="3"/>
    <s v="-"/>
    <s v="-"/>
    <s v="-"/>
    <s v="None"/>
    <n v="0"/>
    <x v="1"/>
  </r>
  <r>
    <n v="8703"/>
    <s v="None"/>
    <s v="96.0"/>
    <n v="2"/>
    <n v="1"/>
    <s v="2 - 1"/>
    <s v="nan"/>
    <s v="nan"/>
    <s v="None"/>
    <s v="None"/>
    <n v="0"/>
    <s v="1 - 1"/>
    <s v="2 - 1"/>
    <s v="0 - 0"/>
    <s v="0 - 1"/>
    <s v="1 - 1"/>
    <s v="1 - 1"/>
    <s v="1 - 1"/>
    <s v="2 - 1"/>
    <n v="115.14"/>
    <s v="Sandvikens"/>
    <s v="Sotra SK"/>
    <s v="Sandvikens v Sotra SK"/>
    <s v="26.09.2025"/>
    <s v="17:30"/>
    <s v="Norwegian 2nd Division"/>
    <s v="Norway, 2. Division - Group 1"/>
    <n v="21"/>
    <n v="81.25"/>
    <n v="43.75"/>
    <n v="31.25"/>
    <s v="25.0"/>
    <s v="37.5"/>
    <s v="12.9"/>
    <s v="15.24"/>
    <s v="16.76"/>
    <s v="14.3"/>
    <s v="13.6"/>
    <s v="27.2"/>
    <n v="15"/>
    <n v="-3.5"/>
    <x v="534"/>
    <s v="25.0"/>
    <s v="75.0"/>
    <s v="62.5"/>
    <s v="12.5"/>
    <s v="37.5"/>
    <s v="18.75"/>
    <s v="18.75"/>
    <n v="44.9"/>
    <n v="55.11"/>
    <s v="-"/>
    <s v="-"/>
    <x v="3"/>
    <s v="-"/>
    <s v="-"/>
    <s v="-"/>
    <s v="None"/>
    <n v="0"/>
    <x v="1"/>
  </r>
  <r>
    <n v="7917"/>
    <s v="None"/>
    <s v="93.0"/>
    <n v="2"/>
    <n v="1"/>
    <s v="2 - 1"/>
    <s v="nan"/>
    <s v="nan"/>
    <s v="None"/>
    <s v="nan"/>
    <n v="0"/>
    <s v="2 - 1"/>
    <s v="2 - 1"/>
    <s v="1 - 0"/>
    <s v="1 - 0"/>
    <s v="2 - 1"/>
    <s v="2 - 1"/>
    <s v="2 - 1"/>
    <s v="2 - 1"/>
    <n v="61.02"/>
    <s v="Siroki Brijeg"/>
    <s v="Sarajevo"/>
    <s v="Siroki Brijeg v Sarajevo"/>
    <s v="14.09.2025"/>
    <s v="17:45"/>
    <s v="Bosnian Premier League"/>
    <s v="Bosnia, Premijer Liga"/>
    <n v="6"/>
    <n v="75"/>
    <n v="58.34"/>
    <n v="41.67"/>
    <s v="25.0"/>
    <s v="25.0"/>
    <s v="9.46"/>
    <s v="14.58"/>
    <s v="13.18"/>
    <s v="20.46"/>
    <s v="19.7"/>
    <s v="22.64"/>
    <n v="-1"/>
    <n v="1.5"/>
    <x v="261"/>
    <s v="66.67"/>
    <s v="16.67"/>
    <s v="50.0"/>
    <s v="50.0"/>
    <s v="41.67"/>
    <s v="8.34"/>
    <s v="0.0"/>
    <n v="37.21"/>
    <n v="62.79"/>
    <s v="3.3"/>
    <s v="2"/>
    <x v="6"/>
    <s v="1.29"/>
    <s v="1.3"/>
    <s v="-"/>
    <n v="2"/>
    <n v="0"/>
    <x v="1"/>
  </r>
  <r>
    <n v="7938"/>
    <s v="None"/>
    <s v="96.0"/>
    <n v="2"/>
    <n v="1"/>
    <s v="2 - 1"/>
    <s v="nan"/>
    <s v="nan"/>
    <s v="None"/>
    <s v="nan"/>
    <n v="0"/>
    <s v="0 - 0"/>
    <s v="2 - 1"/>
    <s v="0 - 0"/>
    <s v="0 - 0"/>
    <s v="0 - 0"/>
    <s v="0 - 1"/>
    <s v="1 - 1"/>
    <s v="2 - 1"/>
    <n v="34.15"/>
    <s v="CD Cacahuatique"/>
    <s v="CD Municipal Limeno"/>
    <s v="CD Cacahuatique v CD Municipal Limeno"/>
    <s v="14.09.2025"/>
    <s v="21:00"/>
    <s v="Salvadoran Primera Division"/>
    <s v="El-Salvador, Primera Division"/>
    <n v="10"/>
    <n v="81.25"/>
    <n v="68.75"/>
    <n v="37.5"/>
    <s v="18.75"/>
    <s v="31.25"/>
    <s v="11.81"/>
    <s v="16.72"/>
    <s v="10.56"/>
    <s v="13.06"/>
    <s v="20.51"/>
    <s v="27.36"/>
    <n v="-4"/>
    <n v="0"/>
    <x v="1227"/>
    <s v="50.0"/>
    <s v="37.5"/>
    <s v="50.0"/>
    <s v="50.0"/>
    <s v="37.5"/>
    <s v="0.0"/>
    <s v="0.0"/>
    <n v="39.08"/>
    <n v="60.93"/>
    <s v="2.05"/>
    <s v="3.5"/>
    <x v="13"/>
    <s v="1.44"/>
    <s v="1.2"/>
    <s v="10"/>
    <n v="1"/>
    <n v="0"/>
    <x v="1"/>
  </r>
  <r>
    <n v="7941"/>
    <s v="None"/>
    <s v="98.0"/>
    <n v="2"/>
    <n v="1"/>
    <s v="2 - 1"/>
    <s v="nan"/>
    <s v="nan"/>
    <s v="None"/>
    <s v="nan"/>
    <n v="0"/>
    <s v="2 - 0"/>
    <s v="2 - 1"/>
    <s v="0 - 0"/>
    <s v="2 - 0"/>
    <s v="2 - 0"/>
    <s v="2 - 0"/>
    <s v="2 - 0"/>
    <s v="2 - 1"/>
    <n v="182.01"/>
    <s v="Deportivo Cali"/>
    <s v="Deportivo Pasto"/>
    <s v="Deportivo Cali v Deportivo Pasto"/>
    <s v="14.09.2025"/>
    <s v="21:10"/>
    <s v="Colombian Primera A"/>
    <s v="Colombia, Primera A"/>
    <n v="29"/>
    <n v="68.75"/>
    <n v="50"/>
    <n v="31.25"/>
    <s v="12.5"/>
    <s v="25.0"/>
    <s v="14.51"/>
    <s v="21.01"/>
    <s v="18.38"/>
    <s v="10.36"/>
    <s v="19.54"/>
    <s v="16.21"/>
    <n v="6"/>
    <n v="2"/>
    <x v="1186"/>
    <s v="37.5"/>
    <s v="37.5"/>
    <s v="37.5"/>
    <s v="50.0"/>
    <s v="25.0"/>
    <s v="12.5"/>
    <s v="0.0"/>
    <n v="53.9"/>
    <n v="46.11"/>
    <s v="2"/>
    <s v="4.1"/>
    <x v="13"/>
    <s v="1.53"/>
    <s v="1.13"/>
    <s v="12"/>
    <n v="1"/>
    <n v="0"/>
    <x v="1"/>
  </r>
  <r>
    <n v="7995"/>
    <s v="None"/>
    <s v="91.0"/>
    <n v="2"/>
    <n v="1"/>
    <s v="2 - 1"/>
    <s v="nan"/>
    <s v="nan"/>
    <s v="None"/>
    <s v="nan"/>
    <n v="0"/>
    <s v="1 - 0"/>
    <s v="2 - 1"/>
    <s v="0 - 0"/>
    <s v="0 - 0"/>
    <s v="1 - 0"/>
    <s v="2 - 1"/>
    <s v="2 - 1"/>
    <s v="2 - 1"/>
    <n v="4.84"/>
    <s v="Harju JK Laagri"/>
    <s v="Kuressaare"/>
    <s v="Harju JK Laagri v Kuressaare"/>
    <s v="17.09.2025"/>
    <s v="14:30"/>
    <s v="Estonian Premier League"/>
    <s v="Estonia, Meistriliiga"/>
    <n v="26"/>
    <n v="100"/>
    <n v="75"/>
    <n v="43.75"/>
    <s v="6.25"/>
    <s v="0.0"/>
    <s v="15.58"/>
    <s v="15.57"/>
    <s v="20.94"/>
    <s v="13.78"/>
    <s v="13.18"/>
    <s v="20.97"/>
    <n v="-2"/>
    <n v="5"/>
    <x v="1228"/>
    <s v="25.0"/>
    <s v="75.0"/>
    <s v="0.0"/>
    <s v="100.0"/>
    <s v="62.5"/>
    <s v="31.25"/>
    <s v="18.75"/>
    <n v="52.08"/>
    <n v="47.92"/>
    <s v="1.85"/>
    <s v="3.5"/>
    <x v="19"/>
    <s v="1.14"/>
    <s v="1.57"/>
    <s v="4.2"/>
    <n v="1"/>
    <n v="0"/>
    <x v="1"/>
  </r>
  <r>
    <n v="8006"/>
    <s v="None"/>
    <s v="92.0"/>
    <n v="2"/>
    <n v="1"/>
    <s v="2 - 1"/>
    <s v="None"/>
    <s v="None"/>
    <s v="None"/>
    <s v="None"/>
    <n v="0"/>
    <s v="2 - 0"/>
    <s v="2 - 1"/>
    <n v="0"/>
    <n v="0"/>
    <n v="0"/>
    <s v="2 - 0"/>
    <s v="2 - 0"/>
    <s v="2 - 1"/>
    <n v="0"/>
    <s v="Hansa Rostock"/>
    <s v="1860 Munich"/>
    <s v="Hansa Rostock v 1860 Munich"/>
    <s v="17.09.2025"/>
    <s v="17:00"/>
    <s v="German 3 Liga"/>
    <s v="Germany, 3. Liga"/>
    <n v="5"/>
    <n v="60"/>
    <n v="20"/>
    <n v="20"/>
    <s v="10.0"/>
    <s v="40.0"/>
    <s v="19.17"/>
    <s v="3.34"/>
    <s v="10.0"/>
    <s v="31.67"/>
    <s v="6.67"/>
    <s v="29.17"/>
    <n v="11"/>
    <n v="-6.5"/>
    <x v="866"/>
    <s v="20.0"/>
    <s v="40.0"/>
    <s v="60.0"/>
    <s v="40.0"/>
    <s v="20.0"/>
    <s v="0.0"/>
    <s v="0.0"/>
    <n v="32.5"/>
    <n v="67.5"/>
    <s v="2.63"/>
    <s v="2.5"/>
    <x v="26"/>
    <s v="1.29"/>
    <s v="1.3"/>
    <s v="6.5"/>
    <n v="2"/>
    <n v="0"/>
    <x v="1"/>
  </r>
  <r>
    <n v="8007"/>
    <s v="None"/>
    <s v="97.0"/>
    <n v="2"/>
    <n v="1"/>
    <s v="2 - 1"/>
    <s v="None"/>
    <s v="None"/>
    <s v="None"/>
    <s v="None"/>
    <n v="0"/>
    <s v="1 - 1"/>
    <s v="2 - 1"/>
    <n v="0"/>
    <n v="0"/>
    <s v="1 - 1"/>
    <s v="2 - 1"/>
    <s v="2 - 1"/>
    <s v="2 - 1"/>
    <n v="81.569999999999993"/>
    <s v="Al-Masry"/>
    <s v="Ghazl El Mahallah"/>
    <s v="Al-Masry v Ghazl El Mahallah"/>
    <s v="17.09.2025"/>
    <s v="17:00"/>
    <s v="Egyptian Premier"/>
    <s v="Egypt, Premier League"/>
    <n v="6"/>
    <n v="66.67"/>
    <n v="50"/>
    <n v="25"/>
    <s v="0.0"/>
    <s v="58.33"/>
    <s v="2.5"/>
    <s v="7.5"/>
    <s v="12.5"/>
    <s v="7.5"/>
    <s v="32.5"/>
    <s v="37.5"/>
    <n v="12"/>
    <n v="-8"/>
    <x v="45"/>
    <s v="66.67"/>
    <s v="33.33"/>
    <s v="33.33"/>
    <s v="0.0"/>
    <s v="0.0"/>
    <s v="0.0"/>
    <s v="0.0"/>
    <n v="22.5"/>
    <n v="77.5"/>
    <s v="1.62"/>
    <s v="5.5"/>
    <x v="19"/>
    <s v="1.4"/>
    <s v="1.2"/>
    <s v="9"/>
    <n v="1"/>
    <n v="0"/>
    <x v="1"/>
  </r>
  <r>
    <n v="8009"/>
    <s v="None"/>
    <s v="95.0"/>
    <n v="2"/>
    <n v="1"/>
    <s v="2 - 1"/>
    <s v="None"/>
    <s v="None"/>
    <s v="None"/>
    <s v="None"/>
    <n v="0"/>
    <s v="0 - 1"/>
    <s v="2 - 1"/>
    <n v="0"/>
    <s v="0 - 1"/>
    <s v="0 - 1"/>
    <s v="0 - 1"/>
    <s v="1 - 1"/>
    <s v="2 - 1"/>
    <n v="2.5299999999999998"/>
    <s v="Polokwane City"/>
    <s v="Golden Arrows"/>
    <s v="Polokwane City v Golden Arrows"/>
    <s v="17.09.2025"/>
    <s v="17:30"/>
    <s v="South African Premier Division"/>
    <s v="South-Africa, Premier Soccer League"/>
    <n v="5"/>
    <n v="40"/>
    <n v="20"/>
    <n v="10"/>
    <s v="0.0"/>
    <s v="40.0"/>
    <s v="13.64"/>
    <s v="21.59"/>
    <s v="4.55"/>
    <s v="21.59"/>
    <s v="17.05"/>
    <s v="21.59"/>
    <n v="-4"/>
    <n v="1"/>
    <x v="1229"/>
    <s v="20.0"/>
    <s v="40.0"/>
    <s v="20.0"/>
    <s v="80.0"/>
    <s v="30.0"/>
    <s v="0.0"/>
    <s v="0.0"/>
    <n v="39.78"/>
    <n v="60.23"/>
    <s v="1.91"/>
    <s v="4.6"/>
    <x v="2"/>
    <s v="1.65"/>
    <s v="1.1"/>
    <s v="15"/>
    <n v="1"/>
    <n v="0"/>
    <x v="1"/>
  </r>
  <r>
    <n v="8010"/>
    <s v="None"/>
    <s v="94.0"/>
    <n v="2"/>
    <n v="1"/>
    <s v="2 - 1"/>
    <s v="None"/>
    <s v="None"/>
    <s v="None"/>
    <s v="None"/>
    <n v="0"/>
    <s v="2 - 0"/>
    <s v="2 - 1"/>
    <n v="0"/>
    <s v="0 - 0"/>
    <s v="2 - 0"/>
    <s v="2 - 1"/>
    <s v="2 - 1"/>
    <s v="2 - 1"/>
    <n v="10.56"/>
    <s v="AmaZulu"/>
    <s v="Stellenbosch FC"/>
    <s v="Amazulu v Stellenbosch FC"/>
    <s v="17.09.2025"/>
    <s v="17:30"/>
    <s v="South African Premier Division"/>
    <s v="South-Africa, Premier Soccer League"/>
    <n v="5"/>
    <n v="50"/>
    <n v="0"/>
    <n v="0"/>
    <s v="0.0"/>
    <s v="30.0"/>
    <s v="14.29"/>
    <s v="33.04"/>
    <s v="13.4"/>
    <s v="13.4"/>
    <s v="0.0"/>
    <s v="25.9"/>
    <n v="-10"/>
    <n v="4"/>
    <x v="866"/>
    <s v="80.0"/>
    <s v="20.0"/>
    <s v="40.0"/>
    <s v="60.0"/>
    <s v="10.0"/>
    <s v="0.0"/>
    <s v="0.0"/>
    <n v="60.72"/>
    <n v="39.29"/>
    <s v="3"/>
    <s v="2.5"/>
    <x v="7"/>
    <s v="1.62"/>
    <s v="1.1"/>
    <s v="15"/>
    <n v="2"/>
    <n v="0"/>
    <x v="1"/>
  </r>
  <r>
    <n v="8047"/>
    <s v="live"/>
    <s v="75.0"/>
    <n v="2"/>
    <n v="1"/>
    <s v="2 - 1"/>
    <n v="7"/>
    <n v="6.6"/>
    <s v="EXECUTION_COMPLETE"/>
    <s v="22.0"/>
    <n v="20"/>
    <s v="2 - 0"/>
    <s v="2 - 1"/>
    <n v="0"/>
    <n v="0"/>
    <n v="0"/>
    <s v="2 - 1"/>
    <s v="2 - 1"/>
    <n v="0"/>
    <n v="13.88"/>
    <s v="Saarbrucken"/>
    <s v="Schweinfurt"/>
    <s v="Saarbrucken v Schweinfurt"/>
    <s v="19.09.2025"/>
    <s v="17:00"/>
    <s v="German 3 Liga"/>
    <s v="Germany, 3. Liga"/>
    <n v="6"/>
    <n v="91.67"/>
    <n v="66.67"/>
    <n v="41.67"/>
    <s v="25.0"/>
    <s v="0.0"/>
    <s v="18.75"/>
    <s v="4.17"/>
    <s v="15.63"/>
    <s v="7.29"/>
    <s v="22.92"/>
    <s v="31.25"/>
    <n v="-28"/>
    <n v="3"/>
    <x v="48"/>
    <s v="66.67"/>
    <s v="33.33"/>
    <s v="16.67"/>
    <s v="83.33"/>
    <s v="41.67"/>
    <s v="25.0"/>
    <s v="0.0"/>
    <n v="38.54"/>
    <n v="61.46"/>
    <s v="1.44"/>
    <s v="5.5"/>
    <x v="15"/>
    <s v="1.17"/>
    <s v="1.5"/>
    <s v="4.5"/>
    <n v="1"/>
    <n v="0"/>
    <x v="1"/>
  </r>
  <r>
    <n v="8056"/>
    <s v="None"/>
    <s v="71.0"/>
    <n v="2"/>
    <n v="1"/>
    <s v="2 - 1"/>
    <s v="nan"/>
    <s v="nan"/>
    <s v="None"/>
    <s v="None"/>
    <n v="0"/>
    <s v="2 - 0"/>
    <s v="2 - 1"/>
    <n v="0"/>
    <n v="0"/>
    <n v="0"/>
    <s v="2 - 1"/>
    <s v="2 - 1"/>
    <n v="0"/>
    <n v="687.9"/>
    <s v="Hatayspor"/>
    <s v="Boluspor"/>
    <s v="Hatayspor v Boluspor"/>
    <s v="19.09.2025"/>
    <s v="17:00"/>
    <s v="Turkish 1 Lig"/>
    <s v="Turkey, 1. Lig"/>
    <n v="5"/>
    <n v="100"/>
    <n v="60"/>
    <n v="40"/>
    <s v="30.0"/>
    <s v="10.0"/>
    <s v="12.32"/>
    <s v="17.83"/>
    <s v="18.02"/>
    <s v="9.19"/>
    <s v="21.69"/>
    <s v="20.96"/>
    <n v="25"/>
    <n v="2.5"/>
    <x v="508"/>
    <s v="60.0"/>
    <s v="40.0"/>
    <s v="80.0"/>
    <s v="20.0"/>
    <s v="50.0"/>
    <s v="20.0"/>
    <s v="0.0"/>
    <n v="48.16"/>
    <n v="51.84"/>
    <s v="2.8"/>
    <s v="2.2"/>
    <x v="4"/>
    <s v="1.2"/>
    <s v="1.4"/>
    <s v="5.5"/>
    <n v="2"/>
    <n v="0"/>
    <x v="1"/>
  </r>
  <r>
    <n v="8069"/>
    <s v="None"/>
    <s v="94.0"/>
    <n v="2"/>
    <n v="1"/>
    <s v="2 - 1"/>
    <s v="nan"/>
    <s v="nan"/>
    <s v="None"/>
    <s v="nan"/>
    <n v="0"/>
    <s v="1 - 0"/>
    <s v="2 - 1"/>
    <s v="0 - 0"/>
    <s v="1 - 0"/>
    <s v="1 - 0"/>
    <s v="2 - 0"/>
    <s v="2 - 0"/>
    <s v="2 - 1"/>
    <n v="1406.82"/>
    <s v="ADO Den Haag"/>
    <s v="Almere City"/>
    <s v="ADO Den Haag v Almere City"/>
    <s v="19.09.2025"/>
    <s v="18:00"/>
    <s v="Dutch Eerste Divisie"/>
    <s v="Netherlands, Eerste Divisie"/>
    <n v="5"/>
    <n v="80"/>
    <n v="60"/>
    <n v="60"/>
    <s v="40.0"/>
    <s v="30.0"/>
    <s v="8.21"/>
    <s v="7.9"/>
    <s v="21.99"/>
    <s v="30.5"/>
    <s v="19.97"/>
    <s v="11.46"/>
    <n v="-11"/>
    <n v="-13.5"/>
    <x v="96"/>
    <s v="80.0"/>
    <s v="20.0"/>
    <s v="60.0"/>
    <s v="40.0"/>
    <s v="50.0"/>
    <s v="20.0"/>
    <s v="10.0"/>
    <n v="38.08"/>
    <n v="61.92"/>
    <s v="1.53"/>
    <s v="5"/>
    <x v="17"/>
    <s v="1.14"/>
    <s v="1.6"/>
    <s v="4.1"/>
    <n v="1"/>
    <n v="0"/>
    <x v="1"/>
  </r>
  <r>
    <n v="8075"/>
    <s v="None"/>
    <s v="94.0"/>
    <n v="2"/>
    <n v="1"/>
    <s v="2 - 1"/>
    <s v="nan"/>
    <s v="nan"/>
    <s v="None"/>
    <s v="nan"/>
    <n v="0"/>
    <s v="1 - 0"/>
    <s v="2 - 1"/>
    <s v="1 - 0"/>
    <s v="1 - 0"/>
    <s v="1 - 0"/>
    <s v="2 - 0"/>
    <s v="2 - 0"/>
    <s v="2 - 1"/>
    <n v="13.82"/>
    <s v="Southampton U21"/>
    <s v="Burnley U21"/>
    <s v="Southampton U21 v Burnley U21"/>
    <s v="19.09.2025"/>
    <s v="18:00"/>
    <s v="English Premier League 2 - Div 1"/>
    <s v="England, Premier League 2 Division One"/>
    <n v="3"/>
    <n v="100"/>
    <n v="100"/>
    <n v="50"/>
    <s v="33.33"/>
    <s v="0.0"/>
    <s v="12.5"/>
    <s v="17.8"/>
    <s v="9.09"/>
    <s v="12.88"/>
    <s v="34.85"/>
    <s v="12.88"/>
    <n v="-9"/>
    <n v="-3.5"/>
    <x v="321"/>
    <s v="33.33"/>
    <s v="66.67"/>
    <s v="0.0"/>
    <s v="100.0"/>
    <s v="66.67"/>
    <s v="0.0"/>
    <s v="0.0"/>
    <n v="39.39"/>
    <n v="60.61"/>
    <s v="1.33"/>
    <s v="6"/>
    <x v="25"/>
    <s v="1.07"/>
    <s v="2.1"/>
    <s v="2.63"/>
    <n v="1"/>
    <n v="0"/>
    <x v="1"/>
  </r>
  <r>
    <n v="8093"/>
    <s v="None"/>
    <s v="96.0"/>
    <n v="2"/>
    <n v="1"/>
    <s v="2 - 1"/>
    <s v="nan"/>
    <s v="nan"/>
    <s v="None"/>
    <s v="None"/>
    <n v="0"/>
    <s v="1 - 0"/>
    <s v="2 - 1"/>
    <n v="0"/>
    <s v="1 - 0"/>
    <s v="1 - 0"/>
    <s v="2 - 0"/>
    <s v="2 - 1"/>
    <s v="2 - 1"/>
    <n v="183.39"/>
    <s v="UCD"/>
    <s v="Kerry FC"/>
    <s v="UCD v Kerry FC"/>
    <s v="19.09.2025"/>
    <s v="18:45"/>
    <s v="Irish Division 1"/>
    <s v="Ireland, First Division"/>
    <n v="30"/>
    <n v="68.75"/>
    <n v="56.25"/>
    <n v="31.25"/>
    <s v="12.5"/>
    <s v="25.0"/>
    <s v="11.04"/>
    <s v="14.59"/>
    <s v="20.8"/>
    <s v="21.35"/>
    <s v="12.91"/>
    <s v="19.33"/>
    <n v="-3"/>
    <n v="0.5"/>
    <x v="1230"/>
    <s v="50.0"/>
    <s v="50.0"/>
    <s v="37.5"/>
    <s v="62.5"/>
    <s v="50.0"/>
    <s v="18.75"/>
    <s v="6.25"/>
    <n v="46.42"/>
    <n v="53.58"/>
    <s v="1.67"/>
    <s v="4.6"/>
    <x v="10"/>
    <s v="1.3"/>
    <s v="1.29"/>
    <s v="7.5"/>
    <n v="1"/>
    <n v="0"/>
    <x v="1"/>
  </r>
  <r>
    <n v="8100"/>
    <s v="None"/>
    <s v="94.0"/>
    <n v="2"/>
    <n v="1"/>
    <s v="2 - 1"/>
    <s v="nan"/>
    <s v="nan"/>
    <s v="None"/>
    <s v="None"/>
    <n v="0"/>
    <s v="1 - 0"/>
    <s v="2 - 1"/>
    <s v="0 - 0"/>
    <s v="1 - 0"/>
    <s v="1 - 0"/>
    <s v="1 - 0"/>
    <s v="2 - 0"/>
    <s v="2 - 1"/>
    <n v="32314.87"/>
    <s v="Middlesbrough"/>
    <s v="West Brom"/>
    <s v="Middlesbrough v West Brom"/>
    <s v="19.09.2025"/>
    <s v="19:00"/>
    <s v="English Sky Bet Championship"/>
    <s v="England, Championship"/>
    <n v="5"/>
    <n v="50"/>
    <n v="40"/>
    <n v="20"/>
    <s v="10.0"/>
    <s v="50.0"/>
    <s v="10.0"/>
    <s v="14.17"/>
    <s v="13.34"/>
    <s v="13.34"/>
    <s v="13.34"/>
    <s v="35.84"/>
    <n v="-15"/>
    <n v="-13.5"/>
    <x v="505"/>
    <s v="80.0"/>
    <s v="20.0"/>
    <s v="80.0"/>
    <s v="20.0"/>
    <s v="20.0"/>
    <s v="0.0"/>
    <s v="0.0"/>
    <n v="37.5"/>
    <n v="62.5"/>
    <s v="2.15"/>
    <s v="3.4"/>
    <x v="4"/>
    <s v="1.33"/>
    <s v="1.25"/>
    <s v="8"/>
    <n v="1"/>
    <n v="0"/>
    <x v="1"/>
  </r>
  <r>
    <n v="8142"/>
    <s v="None"/>
    <s v="93.0"/>
    <n v="2"/>
    <n v="1"/>
    <s v="2 - 1"/>
    <s v="nan"/>
    <s v="nan"/>
    <s v="None"/>
    <s v="nan"/>
    <n v="0"/>
    <s v="1 - 0"/>
    <s v="2 - 1"/>
    <s v="0 - 0"/>
    <s v="1 - 0"/>
    <s v="1 - 0"/>
    <s v="2 - 0"/>
    <s v="2 - 0"/>
    <s v="2 - 1"/>
    <n v="296.75"/>
    <s v="PK-35 RY"/>
    <s v="Klubi-04"/>
    <s v="PK-35 RY v Klubi-04"/>
    <s v="20.09.2025"/>
    <s v="11:00"/>
    <s v="Finnish Ykkosliiga"/>
    <s v="Finland, Ykkösliiga"/>
    <n v="22"/>
    <n v="81.25"/>
    <n v="43.75"/>
    <n v="25"/>
    <s v="6.25"/>
    <s v="18.75"/>
    <s v="17.35"/>
    <s v="14.38"/>
    <s v="13.53"/>
    <s v="19.02"/>
    <s v="13.75"/>
    <s v="21.98"/>
    <n v="2"/>
    <n v="-3"/>
    <x v="1231"/>
    <s v="25.0"/>
    <s v="62.5"/>
    <s v="75.0"/>
    <s v="25.0"/>
    <s v="12.5"/>
    <s v="6.25"/>
    <s v="0.0"/>
    <n v="45.25"/>
    <n v="54.75"/>
    <s v="2.1"/>
    <s v="2.8"/>
    <x v="19"/>
    <s v="1.13"/>
    <s v="1.65"/>
    <s v="3.5"/>
    <n v="1"/>
    <n v="0"/>
    <x v="1"/>
  </r>
  <r>
    <n v="8145"/>
    <s v="None"/>
    <s v="93.0"/>
    <n v="2"/>
    <n v="1"/>
    <s v="2 - 1"/>
    <s v="nan"/>
    <s v="nan"/>
    <s v="None"/>
    <s v="nan"/>
    <n v="0"/>
    <s v="2 - 0"/>
    <s v="2 - 1"/>
    <s v="1 - 0"/>
    <s v="2 - 0"/>
    <s v="2 - 0"/>
    <s v="2 - 1"/>
    <s v="2 - 1"/>
    <s v="2 - 1"/>
    <n v="346259.09"/>
    <s v="Liverpool"/>
    <s v="Everton"/>
    <s v="Liverpool v Everton"/>
    <s v="20.09.2025"/>
    <s v="11:30"/>
    <s v="English Premier League"/>
    <s v="England, Premier League"/>
    <n v="4"/>
    <n v="50"/>
    <n v="37.5"/>
    <n v="37.5"/>
    <s v="37.5"/>
    <s v="50.0"/>
    <s v="6.25"/>
    <s v="12.5"/>
    <s v="13.94"/>
    <s v="24.04"/>
    <s v="3.85"/>
    <s v="39.43"/>
    <n v="-1"/>
    <n v="-9.5"/>
    <x v="77"/>
    <s v="100.0"/>
    <s v="0.0"/>
    <s v="50.0"/>
    <s v="25.0"/>
    <s v="12.5"/>
    <s v="12.5"/>
    <s v="0.0"/>
    <n v="32.69"/>
    <n v="67.31"/>
    <s v="1.47"/>
    <s v="7"/>
    <x v="29"/>
    <s v="1.14"/>
    <s v="1.44"/>
    <s v="4.5"/>
    <n v="1"/>
    <n v="0"/>
    <x v="1"/>
  </r>
  <r>
    <n v="8160"/>
    <s v="live"/>
    <s v="96.0"/>
    <n v="2"/>
    <n v="1"/>
    <s v="2 - 1"/>
    <n v="-1"/>
    <n v="28"/>
    <s v="EXECUTION_COMPLETE"/>
    <s v="3.5"/>
    <n v="3"/>
    <s v="1 - 0"/>
    <s v="2 - 1"/>
    <s v="0 - 0"/>
    <s v="1 - 0"/>
    <s v="1 - 0"/>
    <s v="2 - 0"/>
    <s v="2 - 0"/>
    <s v="2 - 1"/>
    <n v="80.67"/>
    <s v="Stuttgart II"/>
    <s v="Viktoria Koln"/>
    <s v="Stuttgart II v Viktoria Koln"/>
    <s v="20.09.2025"/>
    <s v="12:00"/>
    <s v="German 3 Liga"/>
    <s v="Germany, 3. Liga"/>
    <n v="6"/>
    <n v="83.33"/>
    <n v="50"/>
    <n v="8.34"/>
    <s v="0.0"/>
    <s v="33.34"/>
    <s v="20.24"/>
    <s v="20.72"/>
    <s v="14.29"/>
    <s v="6.67"/>
    <s v="17.38"/>
    <s v="20.72"/>
    <n v="9"/>
    <n v="-2.5"/>
    <x v="126"/>
    <s v="50.0"/>
    <s v="50.0"/>
    <s v="66.67"/>
    <s v="33.33"/>
    <s v="50.0"/>
    <s v="8.34"/>
    <s v="0.0"/>
    <n v="55.24"/>
    <n v="44.77"/>
    <s v="2.4"/>
    <s v="2.55"/>
    <x v="4"/>
    <s v="1.2"/>
    <s v="1.4"/>
    <s v="5.5"/>
    <n v="1"/>
    <n v="0"/>
    <x v="1"/>
  </r>
  <r>
    <n v="8181"/>
    <s v="None"/>
    <s v="98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24334.65"/>
    <s v="Hamburger SV"/>
    <s v="FC Heidenheim"/>
    <s v="Hamburger SV v FC Heidenheim"/>
    <s v="20.09.2025"/>
    <s v="13:30"/>
    <s v="German Bundesliga"/>
    <s v="Germany, Bundesliga"/>
    <n v="3"/>
    <n v="83.34"/>
    <n v="33.33"/>
    <n v="33.33"/>
    <s v="16.67"/>
    <s v="16.67"/>
    <s v="14.29"/>
    <s v="33.93"/>
    <s v="12.5"/>
    <s v="13.4"/>
    <s v="13.4"/>
    <s v="12.5"/>
    <n v="3"/>
    <n v="13.5"/>
    <x v="139"/>
    <s v="0.0"/>
    <s v="66.67"/>
    <s v="0.0"/>
    <s v="100.0"/>
    <s v="50.0"/>
    <s v="16.67"/>
    <s v="16.67"/>
    <n v="60.72"/>
    <n v="39.29"/>
    <s v="1.91"/>
    <s v="4"/>
    <x v="19"/>
    <s v="1.22"/>
    <s v="1.4"/>
    <s v="5.5"/>
    <n v="1"/>
    <n v="0"/>
    <x v="1"/>
  </r>
  <r>
    <n v="8197"/>
    <s v="None"/>
    <s v="94.0"/>
    <n v="2"/>
    <n v="1"/>
    <s v="2 - 1"/>
    <s v="nan"/>
    <s v="nan"/>
    <s v="None"/>
    <s v="nan"/>
    <n v="0"/>
    <s v="2 - 0"/>
    <s v="2 - 1"/>
    <s v="1 - 0"/>
    <s v="1 - 0"/>
    <s v="2 - 0"/>
    <s v="2 - 0"/>
    <s v="2 - 1"/>
    <s v="2 - 1"/>
    <n v="2441.7600000000002"/>
    <s v="Alloa"/>
    <s v="Cove Rangers"/>
    <s v="Alloa v Cove Rangers"/>
    <s v="20.09.2025"/>
    <s v="14:00"/>
    <s v="Scottish League One"/>
    <s v="Scotland, League One"/>
    <n v="5"/>
    <n v="35"/>
    <n v="26.67"/>
    <n v="16.670000000000002"/>
    <s v="8.34"/>
    <s v="28.34"/>
    <s v="21.43"/>
    <s v="7.15"/>
    <s v="10.72"/>
    <s v="17.86"/>
    <s v="25.0"/>
    <s v="17.86"/>
    <n v="-9"/>
    <n v="3.5"/>
    <x v="866"/>
    <s v="40.0"/>
    <s v="60.0"/>
    <s v="0.0"/>
    <s v="83.33"/>
    <s v="26.67"/>
    <s v="8.34"/>
    <s v="0.0"/>
    <n v="39.29"/>
    <n v="60.72"/>
    <s v="2.1"/>
    <s v="3.3"/>
    <x v="5"/>
    <s v="1.29"/>
    <s v="1.33"/>
    <s v="6.5"/>
    <n v="1"/>
    <n v="0"/>
    <x v="1"/>
  </r>
  <r>
    <n v="8213"/>
    <s v="live"/>
    <s v="97.0"/>
    <n v="2"/>
    <n v="1"/>
    <s v="2 - 1"/>
    <n v="1000"/>
    <n v="1.1000000000000001"/>
    <s v="EXECUTION_COMPLETE"/>
    <s v="3.3"/>
    <n v="3"/>
    <s v="0 - 0"/>
    <s v="2 - 1"/>
    <s v="0 - 0"/>
    <s v="0 - 0"/>
    <s v="0 - 0"/>
    <s v="1 - 0"/>
    <s v="1 - 0"/>
    <s v="2 - 1"/>
    <n v="20057.78"/>
    <s v="Port Vale"/>
    <s v="Mansfield"/>
    <s v="Port Vale v Mansfield"/>
    <s v="20.09.2025"/>
    <s v="14:00"/>
    <s v="English Sky Bet League 1"/>
    <s v="England, League One"/>
    <n v="8"/>
    <n v="75"/>
    <n v="43.75"/>
    <n v="12.5"/>
    <s v="12.5"/>
    <s v="25.0"/>
    <s v="17.88"/>
    <s v="10.16"/>
    <s v="14.55"/>
    <s v="23.64"/>
    <s v="7.88"/>
    <s v="25.91"/>
    <n v="11"/>
    <n v="0.5"/>
    <x v="394"/>
    <s v="37.5"/>
    <s v="37.5"/>
    <s v="50.0"/>
    <s v="50.0"/>
    <s v="25.0"/>
    <s v="12.5"/>
    <s v="0.0"/>
    <n v="42.58"/>
    <n v="57.43"/>
    <s v="2.05"/>
    <s v="3.6"/>
    <x v="5"/>
    <s v="1.33"/>
    <s v="1.29"/>
    <s v="8"/>
    <n v="1"/>
    <n v="0"/>
    <x v="1"/>
  </r>
  <r>
    <n v="8222"/>
    <s v="None"/>
    <s v="92.0"/>
    <n v="2"/>
    <n v="1"/>
    <s v="2 - 1"/>
    <s v="nan"/>
    <s v="nan"/>
    <s v="None"/>
    <s v="nan"/>
    <n v="0"/>
    <s v="1 - 0"/>
    <s v="2 - 1"/>
    <s v="0 - 0"/>
    <s v="0 - 0"/>
    <s v="1 - 0"/>
    <s v="1 - 0"/>
    <s v="1 - 0"/>
    <s v="2 - 1"/>
    <n v="103.28"/>
    <s v="Hereford FC"/>
    <s v="Worksop Town"/>
    <s v="Hereford FC v Worksop Town"/>
    <s v="20.09.2025"/>
    <s v="14:00"/>
    <s v="English National League North"/>
    <s v="England, National League - North"/>
    <n v="8"/>
    <n v="87.5"/>
    <n v="43.75"/>
    <n v="25"/>
    <s v="12.5"/>
    <s v="18.75"/>
    <s v="16.05"/>
    <s v="22.78"/>
    <s v="14.08"/>
    <s v="17.81"/>
    <s v="9.11"/>
    <s v="20.19"/>
    <n v="10"/>
    <n v="8"/>
    <x v="90"/>
    <s v="25.0"/>
    <s v="75.0"/>
    <s v="50.0"/>
    <s v="50.0"/>
    <s v="50.0"/>
    <s v="12.5"/>
    <s v="6.25"/>
    <n v="52.9"/>
    <n v="47.1"/>
    <s v="-"/>
    <s v="-"/>
    <x v="3"/>
    <s v="-"/>
    <s v="-"/>
    <s v="-"/>
    <s v="None"/>
    <n v="0"/>
    <x v="1"/>
  </r>
  <r>
    <n v="8232"/>
    <s v="None"/>
    <s v="90.0"/>
    <n v="2"/>
    <n v="1"/>
    <s v="2 - 1"/>
    <s v="nan"/>
    <s v="nan"/>
    <s v="None"/>
    <s v="nan"/>
    <n v="0"/>
    <s v="2 - 0"/>
    <s v="2 - 1"/>
    <s v="1 - 0"/>
    <s v="2 - 0"/>
    <s v="2 - 0"/>
    <s v="2 - 0"/>
    <s v="2 - 1"/>
    <s v="2 - 1"/>
    <n v="252.82"/>
    <s v="Southport"/>
    <s v="Peterborough Sports FC"/>
    <s v="Southport v Peterborough Sports FC"/>
    <s v="20.09.2025"/>
    <s v="14:00"/>
    <s v="English National League North"/>
    <s v="England, National League - North"/>
    <n v="8"/>
    <n v="75"/>
    <n v="56.25"/>
    <n v="37.5"/>
    <s v="25.0"/>
    <s v="18.75"/>
    <s v="4.17"/>
    <s v="21.73"/>
    <s v="14.88"/>
    <s v="27.08"/>
    <s v="9.23"/>
    <s v="22.92"/>
    <n v="-8"/>
    <n v="19"/>
    <x v="78"/>
    <s v="37.5"/>
    <s v="50.0"/>
    <s v="25.0"/>
    <s v="62.5"/>
    <s v="37.5"/>
    <s v="18.75"/>
    <s v="12.5"/>
    <n v="40.78"/>
    <n v="59.23"/>
    <s v="-"/>
    <s v="-"/>
    <x v="3"/>
    <s v="-"/>
    <s v="-"/>
    <s v="-"/>
    <s v="None"/>
    <n v="0"/>
    <x v="1"/>
  </r>
  <r>
    <n v="8242"/>
    <s v="live"/>
    <s v="91.0"/>
    <n v="2"/>
    <n v="1"/>
    <s v="2 - 1"/>
    <n v="-1"/>
    <n v="3.7"/>
    <s v="EXECUTABLE"/>
    <s v="0.0"/>
    <n v="0"/>
    <s v="2 - 0"/>
    <s v="2 - 1"/>
    <s v="0 - 0"/>
    <s v="1 - 0"/>
    <s v="2 - 0"/>
    <s v="2 - 1"/>
    <s v="2 - 1"/>
    <s v="2 - 1"/>
    <n v="4.5999999999999996"/>
    <s v="Dungannon"/>
    <s v="Cliftonville"/>
    <s v="Dungannon v Cliftonville"/>
    <s v="20.09.2025"/>
    <s v="14:00"/>
    <s v="Northern Irish Premiership"/>
    <s v="Northern-Ireland, Premiership"/>
    <n v="7"/>
    <n v="85.72"/>
    <n v="57.14"/>
    <n v="28.58"/>
    <s v="14.29"/>
    <s v="14.29"/>
    <s v="7.5"/>
    <s v="25.53"/>
    <s v="15.27"/>
    <s v="18.16"/>
    <s v="15.4"/>
    <s v="18.16"/>
    <n v="10"/>
    <n v="4"/>
    <x v="223"/>
    <s v="28.57"/>
    <s v="71.43"/>
    <s v="28.57"/>
    <s v="57.14"/>
    <s v="42.86"/>
    <s v="7.15"/>
    <s v="0.0"/>
    <n v="48.29"/>
    <n v="51.71"/>
    <s v="-"/>
    <s v="-"/>
    <x v="3"/>
    <s v="-"/>
    <s v="-"/>
    <s v="-"/>
    <s v="None"/>
    <n v="0"/>
    <x v="1"/>
  </r>
  <r>
    <n v="8300"/>
    <s v="None"/>
    <s v="95.0"/>
    <n v="2"/>
    <n v="1"/>
    <s v="2 - 1"/>
    <s v="nan"/>
    <s v="nan"/>
    <s v="None"/>
    <s v="nan"/>
    <n v="0"/>
    <s v="0 - 1"/>
    <s v="2 - 1"/>
    <s v="0 - 0"/>
    <s v="0 - 0"/>
    <s v="0 - 1"/>
    <s v="0 - 1"/>
    <s v="1 - 1"/>
    <s v="2 - 1"/>
    <n v="60621.760000000002"/>
    <s v="Villarreal"/>
    <s v="Osasuna"/>
    <s v="Villarreal v Osasuna"/>
    <s v="20.09.2025"/>
    <s v="16:30"/>
    <s v="Spanish La Liga"/>
    <s v="Spain, La Liga"/>
    <n v="4"/>
    <n v="62.5"/>
    <n v="12.5"/>
    <n v="12.5"/>
    <s v="12.5"/>
    <s v="50.0"/>
    <s v="29.09"/>
    <s v="18.18"/>
    <s v="4.55"/>
    <s v="29.09"/>
    <s v="4.55"/>
    <s v="14.55"/>
    <n v="-13"/>
    <n v="-7.5"/>
    <x v="77"/>
    <s v="75.0"/>
    <s v="25.0"/>
    <s v="50.0"/>
    <s v="50.0"/>
    <s v="25.0"/>
    <s v="12.5"/>
    <s v="12.5"/>
    <n v="51.82"/>
    <n v="48.18"/>
    <s v="-"/>
    <s v="-"/>
    <x v="3"/>
    <s v="-"/>
    <s v="-"/>
    <s v="-"/>
    <s v="None"/>
    <n v="0"/>
    <x v="1"/>
  </r>
  <r>
    <n v="8306"/>
    <s v="None"/>
    <s v="95.0"/>
    <n v="2"/>
    <n v="1"/>
    <s v="2 - 1"/>
    <s v="nan"/>
    <s v="nan"/>
    <s v="None"/>
    <s v="nan"/>
    <n v="0"/>
    <s v="1 - 0"/>
    <s v="2 - 1"/>
    <s v="0 - 0"/>
    <s v="0 - 0"/>
    <s v="1 - 0"/>
    <s v="1 - 0"/>
    <s v="2 - 0"/>
    <s v="2 - 1"/>
    <n v="1440.49"/>
    <s v="NFC Volos"/>
    <s v="Asteras Tripolis"/>
    <s v="NFC Volos v Asteras Tripolis"/>
    <s v="20.09.2025"/>
    <s v="17:00"/>
    <s v="Greek Super League"/>
    <s v="Greece, Super League 1"/>
    <n v="3"/>
    <n v="83.34"/>
    <n v="33.33"/>
    <n v="16.670000000000002"/>
    <s v="0.0"/>
    <s v="0.0"/>
    <s v="7.15"/>
    <s v="21.43"/>
    <s v="14.29"/>
    <s v="0.0"/>
    <s v="21.43"/>
    <s v="35.72"/>
    <n v="2"/>
    <n v="9"/>
    <x v="139"/>
    <s v="33.33"/>
    <s v="66.67"/>
    <s v="33.33"/>
    <s v="66.67"/>
    <s v="33.33"/>
    <s v="16.67"/>
    <s v="0.0"/>
    <n v="42.86"/>
    <n v="57.14"/>
    <s v="-"/>
    <s v="-"/>
    <x v="3"/>
    <s v="-"/>
    <s v="-"/>
    <s v="-"/>
    <s v="None"/>
    <n v="0"/>
    <x v="1"/>
  </r>
  <r>
    <n v="8456"/>
    <s v="None"/>
    <s v="94.0"/>
    <n v="2"/>
    <n v="1"/>
    <s v="2 - 1"/>
    <s v="nan"/>
    <s v="nan"/>
    <s v="None"/>
    <s v="nan"/>
    <n v="0"/>
    <s v="1 - 1"/>
    <s v="2 - 1"/>
    <s v="1 - 0"/>
    <s v="1 - 0"/>
    <s v="1 - 1"/>
    <s v="2 - 1"/>
    <s v="2 - 1"/>
    <s v="2 - 1"/>
    <n v="2259.8200000000002"/>
    <s v="Stromsgodset"/>
    <s v="Sarpsborg"/>
    <s v="Stromsgodset v Sarpsborg"/>
    <s v="21.09.2025"/>
    <s v="15:00"/>
    <s v="Norwegian Eliteserien"/>
    <s v="Norway, Eliteserien"/>
    <n v="21"/>
    <n v="87.5"/>
    <n v="81.25"/>
    <n v="68.75"/>
    <s v="37.5"/>
    <s v="6.25"/>
    <s v="14.26"/>
    <s v="10.41"/>
    <s v="16.49"/>
    <s v="16.49"/>
    <s v="13.68"/>
    <s v="28.68"/>
    <n v="8"/>
    <n v="5"/>
    <x v="175"/>
    <s v="37.5"/>
    <s v="62.5"/>
    <s v="25.0"/>
    <s v="75.0"/>
    <s v="50.0"/>
    <s v="25.0"/>
    <s v="6.25"/>
    <n v="41.15"/>
    <n v="58.85"/>
    <s v="2.3"/>
    <s v="2.7"/>
    <x v="24"/>
    <s v="1.1"/>
    <s v="1.73"/>
    <s v="3.4"/>
    <n v="1"/>
    <n v="0"/>
    <x v="1"/>
  </r>
  <r>
    <n v="8460"/>
    <s v="None"/>
    <s v="94.0"/>
    <n v="2"/>
    <n v="1"/>
    <s v="2 - 1"/>
    <s v="nan"/>
    <s v="nan"/>
    <s v="None"/>
    <s v="nan"/>
    <n v="0"/>
    <s v="2 - 0"/>
    <s v="2 - 1"/>
    <s v="0 - 0"/>
    <s v="2 - 0"/>
    <s v="2 - 0"/>
    <s v="2 - 0"/>
    <s v="2 - 1"/>
    <s v="2 - 1"/>
    <n v="92.24"/>
    <s v="HNK Gorica"/>
    <s v="Slaven Belupo"/>
    <s v="HNK Gorica v Slaven Belupo"/>
    <s v="21.09.2025"/>
    <s v="15:00"/>
    <s v="Croatian 1 HNL"/>
    <s v="Croatia, HNL"/>
    <n v="6"/>
    <n v="91.67"/>
    <n v="66.67"/>
    <n v="25"/>
    <s v="0.0"/>
    <s v="0.0"/>
    <s v="5.91"/>
    <s v="17.71"/>
    <s v="11.81"/>
    <s v="27.43"/>
    <s v="11.81"/>
    <s v="25.35"/>
    <n v="-4"/>
    <n v="1"/>
    <x v="48"/>
    <s v="50.0"/>
    <s v="50.0"/>
    <s v="16.67"/>
    <s v="83.33"/>
    <s v="25.0"/>
    <s v="8.34"/>
    <s v="0.0"/>
    <n v="35.42"/>
    <n v="64.59"/>
    <s v="2.5"/>
    <s v="2.63"/>
    <x v="13"/>
    <s v="1.36"/>
    <s v="1.25"/>
    <s v="8"/>
    <n v="1"/>
    <n v="0"/>
    <x v="1"/>
  </r>
  <r>
    <n v="8477"/>
    <s v="None"/>
    <s v="93.0"/>
    <n v="2"/>
    <n v="1"/>
    <s v="2 - 1"/>
    <s v="nan"/>
    <s v="nan"/>
    <s v="None"/>
    <s v="nan"/>
    <n v="0"/>
    <s v="1 - 0"/>
    <s v="2 - 1"/>
    <s v="0 - 0"/>
    <s v="0 - 0"/>
    <s v="1 - 0"/>
    <s v="2 - 0"/>
    <s v="2 - 0"/>
    <s v="2 - 1"/>
    <n v="712.16"/>
    <s v="Eibar"/>
    <s v="Sociedad B"/>
    <s v="Eibar v Sociedad B"/>
    <s v="21.09.2025"/>
    <s v="16:30"/>
    <s v="Spanish Segunda Division"/>
    <s v="Spain, Segunda División"/>
    <n v="5"/>
    <n v="70"/>
    <n v="50"/>
    <n v="20"/>
    <s v="10.0"/>
    <s v="30.0"/>
    <s v="3.34"/>
    <s v="13.64"/>
    <s v="16.67"/>
    <s v="26.97"/>
    <s v="13.64"/>
    <s v="25.76"/>
    <n v="-11"/>
    <n v="-5.5"/>
    <x v="125"/>
    <s v="60.0"/>
    <s v="40.0"/>
    <s v="40.0"/>
    <s v="60.0"/>
    <s v="30.0"/>
    <s v="0.0"/>
    <s v="0.0"/>
    <n v="33.64"/>
    <n v="66.37"/>
    <s v="1.5"/>
    <s v="6"/>
    <x v="19"/>
    <s v="1.4"/>
    <s v="1.22"/>
    <s v="8.5"/>
    <n v="1"/>
    <n v="0"/>
    <x v="1"/>
  </r>
  <r>
    <n v="8494"/>
    <s v="None"/>
    <s v="94.0"/>
    <n v="2"/>
    <n v="1"/>
    <s v="2 - 1"/>
    <s v="nan"/>
    <s v="nan"/>
    <s v="None"/>
    <s v="nan"/>
    <n v="0"/>
    <s v="1 - 0"/>
    <s v="2 - 1"/>
    <s v="1 - 0"/>
    <s v="1 - 0"/>
    <s v="1 - 0"/>
    <s v="1 - 0"/>
    <s v="1 - 0"/>
    <s v="2 - 1"/>
    <n v="132471.17000000001"/>
    <s v="Inter"/>
    <s v="Sassuolo"/>
    <s v="Inter v Sassuolo"/>
    <s v="21.09.2025"/>
    <s v="18:45"/>
    <s v="Italian Serie A"/>
    <s v="Italy, Serie A"/>
    <n v="3"/>
    <n v="83.34"/>
    <n v="66.67"/>
    <n v="50"/>
    <s v="50.0"/>
    <s v="33.33"/>
    <s v="3.34"/>
    <s v="19.59"/>
    <s v="22.5"/>
    <s v="9.59"/>
    <s v="28.75"/>
    <s v="16.25"/>
    <n v="-6"/>
    <n v="2"/>
    <x v="135"/>
    <s v="66.67"/>
    <s v="33.33"/>
    <s v="33.33"/>
    <s v="66.67"/>
    <s v="66.67"/>
    <s v="33.34"/>
    <s v="0.0"/>
    <n v="45.42"/>
    <n v="54.59"/>
    <s v="1.29"/>
    <s v="11"/>
    <x v="31"/>
    <s v="1.14"/>
    <s v="1.57"/>
    <s v="4.2"/>
    <n v="1"/>
    <n v="0"/>
    <x v="1"/>
  </r>
  <r>
    <n v="8499"/>
    <s v="None"/>
    <s v="96.0"/>
    <n v="2"/>
    <n v="1"/>
    <s v="2 - 1"/>
    <s v="nan"/>
    <s v="nan"/>
    <s v="None"/>
    <s v="nan"/>
    <n v="0"/>
    <s v="2 - 0"/>
    <s v="2 - 1"/>
    <s v="0 - 0"/>
    <s v="1 - 0"/>
    <s v="2 - 0"/>
    <s v="2 - 0"/>
    <s v="2 - 1"/>
    <s v="2 - 1"/>
    <n v="286.13"/>
    <s v="Guabira"/>
    <s v="The Strongest"/>
    <s v="Guabira v The Strongest"/>
    <s v="21.09.2025"/>
    <s v="19:00"/>
    <s v="Bolivian Liga de Futbol Profesional"/>
    <s v="Bolivia, Primera División"/>
    <n v="19"/>
    <n v="93.75"/>
    <n v="68.75"/>
    <n v="37.5"/>
    <s v="31.25"/>
    <s v="37.5"/>
    <s v="11.24"/>
    <s v="12.12"/>
    <s v="17.93"/>
    <s v="19.23"/>
    <s v="17.9"/>
    <s v="21.61"/>
    <n v="11"/>
    <n v="-2.5"/>
    <x v="1232"/>
    <s v="62.5"/>
    <s v="37.5"/>
    <s v="62.5"/>
    <s v="37.5"/>
    <s v="62.5"/>
    <s v="18.75"/>
    <s v="0.0"/>
    <n v="41.29"/>
    <n v="58.72"/>
    <s v="2.3"/>
    <s v="2.63"/>
    <x v="10"/>
    <s v="1.13"/>
    <s v="1.65"/>
    <s v="3.8"/>
    <n v="1"/>
    <n v="0"/>
    <x v="1"/>
  </r>
  <r>
    <n v="8514"/>
    <s v="None"/>
    <s v="93.0"/>
    <n v="2"/>
    <n v="1"/>
    <s v="2 - 1"/>
    <s v="nan"/>
    <s v="nan"/>
    <s v="None"/>
    <s v="nan"/>
    <n v="0"/>
    <s v="2 - 0"/>
    <s v="2 - 1"/>
    <s v="0 - 0"/>
    <s v="2 - 0"/>
    <s v="2 - 0"/>
    <s v="2 - 0"/>
    <s v="2 - 1"/>
    <s v="2 - 1"/>
    <n v="0"/>
    <s v="CD Platense"/>
    <s v="CD Aguila"/>
    <s v="CD Platense v CD Aguila"/>
    <s v="21.09.2025"/>
    <s v="21:00"/>
    <s v="Salvadoran Primera Division"/>
    <s v="El-Salvador, Primera Division"/>
    <n v="10"/>
    <n v="68.75"/>
    <n v="43.75"/>
    <n v="18.75"/>
    <s v="6.25"/>
    <s v="25.0"/>
    <s v="15.56"/>
    <s v="10.37"/>
    <s v="14.45"/>
    <s v="10.37"/>
    <s v="22.97"/>
    <s v="26.3"/>
    <n v="1"/>
    <n v="-0.5"/>
    <x v="1233"/>
    <s v="25.0"/>
    <s v="62.5"/>
    <s v="25.0"/>
    <s v="62.5"/>
    <s v="31.25"/>
    <s v="6.25"/>
    <s v="6.25"/>
    <n v="40.369999999999997"/>
    <n v="59.63"/>
    <s v="3.5"/>
    <s v="2"/>
    <x v="0"/>
    <s v="1.4"/>
    <s v="1.22"/>
    <s v="8.5"/>
    <n v="2"/>
    <n v="0"/>
    <x v="1"/>
  </r>
  <r>
    <n v="8517"/>
    <s v="None"/>
    <s v="95.0"/>
    <n v="2"/>
    <n v="1"/>
    <s v="2 - 1"/>
    <s v="nan"/>
    <s v="nan"/>
    <s v="None"/>
    <s v="nan"/>
    <n v="0"/>
    <s v="0 - 1"/>
    <s v="2 - 1"/>
    <s v="0 - 1"/>
    <s v="0 - 1"/>
    <s v="0 - 1"/>
    <s v="2 - 1"/>
    <s v="2 - 1"/>
    <s v="2 - 1"/>
    <n v="288.33999999999997"/>
    <s v="Indy Eleven"/>
    <s v="Birmingham Legion FC"/>
    <s v="Indy Eleven v Birmingham Legion FC"/>
    <s v="21.09.2025"/>
    <s v="21:00"/>
    <s v="US United Soccer League"/>
    <s v="USA, USL Championship"/>
    <n v="24"/>
    <n v="81.25"/>
    <n v="62.5"/>
    <n v="56.25"/>
    <s v="43.75"/>
    <s v="6.25"/>
    <s v="12.46"/>
    <s v="15.54"/>
    <s v="17.83"/>
    <s v="16.38"/>
    <s v="15.3"/>
    <s v="22.5"/>
    <n v="-7"/>
    <n v="10.5"/>
    <x v="1234"/>
    <s v="37.5"/>
    <s v="62.5"/>
    <s v="37.5"/>
    <s v="62.5"/>
    <s v="43.75"/>
    <s v="12.5"/>
    <s v="6.25"/>
    <n v="45.83"/>
    <n v="54.18"/>
    <s v="1.91"/>
    <s v="3.3"/>
    <x v="10"/>
    <s v="1.2"/>
    <s v="1.47"/>
    <s v="5"/>
    <n v="1"/>
    <n v="0"/>
    <x v="1"/>
  </r>
  <r>
    <n v="8524"/>
    <s v="None"/>
    <s v="95.0"/>
    <n v="2"/>
    <n v="1"/>
    <s v="2 - 1"/>
    <s v="nan"/>
    <s v="nan"/>
    <s v="None"/>
    <s v="nan"/>
    <n v="0"/>
    <s v="2 - 1"/>
    <s v="2 - 1"/>
    <s v="0 - 0"/>
    <s v="0 - 0"/>
    <s v="1 - 1"/>
    <s v="2 - 1"/>
    <s v="2 - 1"/>
    <s v="2 - 1"/>
    <n v="142.5"/>
    <s v="Vancouver FC"/>
    <s v="York United"/>
    <s v="Vancouver FC v York United"/>
    <s v="21.09.2025"/>
    <s v="22:00"/>
    <s v="Canadian Premier League"/>
    <s v="Canada, Canadian Premier League"/>
    <n v="23"/>
    <n v="75"/>
    <n v="68.75"/>
    <n v="56.25"/>
    <s v="25.0"/>
    <s v="18.75"/>
    <s v="11.15"/>
    <s v="15.59"/>
    <s v="18.42"/>
    <s v="17.26"/>
    <s v="11.27"/>
    <s v="26.32"/>
    <n v="6"/>
    <n v="3"/>
    <x v="1235"/>
    <s v="62.5"/>
    <s v="37.5"/>
    <s v="37.5"/>
    <s v="37.5"/>
    <s v="56.25"/>
    <s v="25.0"/>
    <s v="6.25"/>
    <n v="45.15"/>
    <n v="54.85"/>
    <s v="3.4"/>
    <s v="1.91"/>
    <x v="5"/>
    <s v="1.2"/>
    <s v="1.36"/>
    <s v="5.5"/>
    <n v="2"/>
    <n v="0"/>
    <x v="1"/>
  </r>
  <r>
    <n v="8538"/>
    <s v="live"/>
    <s v="70.0"/>
    <n v="2"/>
    <n v="1"/>
    <s v="2 - 1"/>
    <n v="3.45"/>
    <n v="3.2"/>
    <s v="EXECUTION_COMPLETE"/>
    <s v="4.0"/>
    <n v="3"/>
    <s v="1 - 0"/>
    <s v="2 - 1"/>
    <s v="1 - 0"/>
    <s v="1 - 0"/>
    <s v="1 - 0"/>
    <s v="2 - 0"/>
    <s v="2 - 1"/>
    <n v="0"/>
    <n v="66.040000000000006"/>
    <s v="NK Primorje"/>
    <s v="NK Celje"/>
    <s v="NK Primorje v NK Celje"/>
    <s v="21.09.2025"/>
    <s v="18:15"/>
    <s v="Slovenian Premier League"/>
    <s v="Slovenia, 1. SNL"/>
    <n v="8"/>
    <n v="100"/>
    <n v="75"/>
    <n v="62.5"/>
    <s v="43.75"/>
    <s v="25.0"/>
    <s v="9.45"/>
    <s v="6.2"/>
    <s v="23.95"/>
    <s v="11.56"/>
    <s v="20.7"/>
    <s v="28.15"/>
    <n v="12"/>
    <n v="-3"/>
    <x v="1236"/>
    <s v="25.0"/>
    <s v="75.0"/>
    <s v="62.5"/>
    <s v="37.5"/>
    <s v="31.25"/>
    <s v="18.75"/>
    <s v="12.5"/>
    <n v="39.6"/>
    <n v="60.4"/>
    <s v="7.5"/>
    <s v="1.29"/>
    <x v="25"/>
    <s v="1.1"/>
    <s v="1.75"/>
    <s v="3.4"/>
    <n v="2"/>
    <n v="0"/>
    <x v="1"/>
  </r>
  <r>
    <n v="8575"/>
    <s v="None"/>
    <s v="95.0"/>
    <n v="2"/>
    <n v="1"/>
    <s v="2 - 1"/>
    <s v="nan"/>
    <s v="nan"/>
    <s v="None"/>
    <s v="None"/>
    <n v="0"/>
    <s v="0 - 0"/>
    <s v="2 - 1"/>
    <s v="0 - 0"/>
    <s v="0 - 0"/>
    <s v="0 - 0"/>
    <s v="1 - 0"/>
    <s v="1 - 1"/>
    <s v="2 - 1"/>
    <n v="500.75"/>
    <s v="Eastleigh"/>
    <s v="Southend"/>
    <s v="Eastleigh v Southend"/>
    <s v="24.09.2025"/>
    <s v="18:45"/>
    <s v="English National League"/>
    <s v="England, National League"/>
    <n v="9"/>
    <n v="75"/>
    <n v="43.75"/>
    <n v="25"/>
    <s v="12.5"/>
    <s v="31.25"/>
    <s v="11.7"/>
    <s v="15.43"/>
    <s v="9.11"/>
    <s v="20.19"/>
    <s v="14.08"/>
    <s v="29.5"/>
    <n v="18"/>
    <n v="-5"/>
    <x v="17"/>
    <s v="50.0"/>
    <s v="50.0"/>
    <s v="62.5"/>
    <s v="25.0"/>
    <s v="25.0"/>
    <s v="0.0"/>
    <s v="0.0"/>
    <n v="36.229999999999997"/>
    <n v="63.77"/>
    <s v="4.6"/>
    <s v="1.67"/>
    <x v="10"/>
    <s v="1.25"/>
    <s v="1.29"/>
    <s v="7"/>
    <n v="2"/>
    <n v="0"/>
    <x v="1"/>
  </r>
  <r>
    <n v="8594"/>
    <s v="None"/>
    <s v="98.0"/>
    <n v="2"/>
    <n v="1"/>
    <s v="2 - 1"/>
    <s v="nan"/>
    <s v="nan"/>
    <s v="None"/>
    <s v="nan"/>
    <n v="0"/>
    <s v="1 - 0"/>
    <s v="2 - 1"/>
    <s v="1 - 0"/>
    <s v="1 - 0"/>
    <s v="1 - 0"/>
    <s v="1 - 0"/>
    <s v="1 - 0"/>
    <s v="2 - 1"/>
    <n v="396.14"/>
    <s v="Volta Redonda"/>
    <s v="Remo"/>
    <s v="Volta Redonda v Remo"/>
    <s v="25.09.2025"/>
    <s v="00:30"/>
    <s v="Brazilian Serie B"/>
    <s v="Brazil, Serie B"/>
    <n v="27"/>
    <n v="43.75"/>
    <n v="12.5"/>
    <n v="6.25"/>
    <s v="0.0"/>
    <s v="31.25"/>
    <s v="12.07"/>
    <s v="18.62"/>
    <s v="14.34"/>
    <s v="15.3"/>
    <s v="9.36"/>
    <s v="30.34"/>
    <n v="13"/>
    <n v="3.5"/>
    <x v="1237"/>
    <s v="0.0"/>
    <s v="62.5"/>
    <s v="37.5"/>
    <s v="50.0"/>
    <s v="0.0"/>
    <s v="0.0"/>
    <s v="0.0"/>
    <n v="45.02"/>
    <n v="54.98"/>
    <s v="2.1"/>
    <s v="3.6"/>
    <x v="13"/>
    <s v="1.44"/>
    <s v="1.2"/>
    <s v="10"/>
    <n v="1"/>
    <n v="0"/>
    <x v="1"/>
  </r>
  <r>
    <n v="8612"/>
    <s v="None"/>
    <s v="98.0"/>
    <n v="2"/>
    <n v="1"/>
    <s v="2 - 1"/>
    <s v="nan"/>
    <s v="nan"/>
    <s v="None"/>
    <s v="None"/>
    <n v="0"/>
    <s v="1 - 1"/>
    <s v="2 - 1"/>
    <s v="0 - 0"/>
    <s v="0 - 1"/>
    <s v="0 - 1"/>
    <s v="2 - 1"/>
    <s v="2 - 1"/>
    <s v="2 - 1"/>
    <n v="28.04"/>
    <s v="Ostersunds FK"/>
    <s v="Utsiktens"/>
    <s v="Ostersunds FK v Utsiktens"/>
    <s v="25.09.2025"/>
    <s v="17:00"/>
    <s v="Swedish Superettan"/>
    <s v="Sweden, Superettan"/>
    <n v="23"/>
    <n v="87.5"/>
    <n v="62.5"/>
    <n v="37.5"/>
    <s v="12.5"/>
    <s v="18.75"/>
    <s v="11.21"/>
    <s v="15.96"/>
    <s v="13.03"/>
    <s v="17.57"/>
    <s v="17.13"/>
    <s v="25.11"/>
    <n v="3"/>
    <n v="3.5"/>
    <x v="580"/>
    <s v="25.0"/>
    <s v="62.5"/>
    <s v="25.0"/>
    <s v="75.0"/>
    <s v="31.25"/>
    <s v="18.75"/>
    <s v="6.25"/>
    <n v="40.200000000000003"/>
    <n v="59.81"/>
    <s v="1.75"/>
    <s v="4.2"/>
    <x v="24"/>
    <s v="1.2"/>
    <s v="1.44"/>
    <s v="5"/>
    <n v="1"/>
    <n v="0"/>
    <x v="1"/>
  </r>
  <r>
    <n v="8629"/>
    <s v="None"/>
    <s v="93.0"/>
    <n v="2"/>
    <n v="1"/>
    <s v="2 - 1"/>
    <s v="nan"/>
    <s v="nan"/>
    <s v="None"/>
    <s v="None"/>
    <n v="0"/>
    <s v="0 - 1"/>
    <s v="2 - 1"/>
    <s v="0 - 0"/>
    <s v="0 - 0"/>
    <s v="0 - 1"/>
    <s v="0 - 1"/>
    <s v="1 - 1"/>
    <s v="2 - 1"/>
    <n v="1.76"/>
    <s v="FK Kudrivka"/>
    <s v="FC Epicentr Dunaivtsi"/>
    <s v="FK Kudrivka v FC Epicentr Dunaivtsi"/>
    <s v="26.09.2025"/>
    <s v="15:00"/>
    <s v="Ukrainian Premier League"/>
    <s v="Ukraine, Premier League"/>
    <n v="6"/>
    <n v="66.67"/>
    <n v="50"/>
    <n v="41.67"/>
    <s v="16.67"/>
    <s v="8.34"/>
    <s v="19.01"/>
    <s v="13.45"/>
    <s v="16.23"/>
    <s v="23.98"/>
    <s v="8.34"/>
    <s v="19.01"/>
    <n v="-6"/>
    <n v="5"/>
    <x v="119"/>
    <s v="50.0"/>
    <s v="50.0"/>
    <s v="16.67"/>
    <s v="83.33"/>
    <s v="41.67"/>
    <s v="25.0"/>
    <s v="8.34"/>
    <n v="48.69"/>
    <n v="51.32"/>
    <s v="-"/>
    <s v="-"/>
    <x v="3"/>
    <s v="-"/>
    <s v="-"/>
    <s v="-"/>
    <s v="None"/>
    <n v="0"/>
    <x v="1"/>
  </r>
  <r>
    <n v="8640"/>
    <s v="None"/>
    <s v="92.0"/>
    <n v="2"/>
    <n v="1"/>
    <s v="2 - 1"/>
    <s v="nan"/>
    <s v="nan"/>
    <s v="None"/>
    <s v="nan"/>
    <n v="0"/>
    <s v="2 - 1"/>
    <s v="2 - 1"/>
    <s v="0 - 1"/>
    <s v="1 - 1"/>
    <s v="2 - 1"/>
    <s v="2 - 1"/>
    <s v="2 - 1"/>
    <s v="2 - 1"/>
    <n v="1.74"/>
    <s v="Varazdin"/>
    <s v="Vukovar"/>
    <s v="Varazdin v Vukovar"/>
    <s v="26.09.2025"/>
    <s v="16:00"/>
    <s v="Croatian 1 HNL"/>
    <s v="Croatia, HNL"/>
    <n v="7"/>
    <n v="78.569999999999993"/>
    <n v="57.15"/>
    <n v="35.72"/>
    <s v="7.15"/>
    <s v="14.29"/>
    <s v="9.38"/>
    <s v="21.59"/>
    <s v="23.58"/>
    <s v="15.34"/>
    <s v="13.07"/>
    <s v="17.05"/>
    <n v="-8"/>
    <n v="4"/>
    <x v="223"/>
    <s v="28.57"/>
    <s v="57.14"/>
    <s v="0.0"/>
    <s v="100.0"/>
    <s v="50.0"/>
    <s v="14.29"/>
    <s v="0.0"/>
    <n v="54.55"/>
    <n v="45.46"/>
    <s v="-"/>
    <s v="-"/>
    <x v="3"/>
    <s v="-"/>
    <s v="-"/>
    <s v="-"/>
    <s v="None"/>
    <n v="0"/>
    <x v="1"/>
  </r>
  <r>
    <n v="8656"/>
    <s v="None"/>
    <s v="94.0"/>
    <n v="2"/>
    <n v="1"/>
    <s v="2 - 1"/>
    <s v="nan"/>
    <s v="nan"/>
    <s v="None"/>
    <s v="nan"/>
    <n v="0"/>
    <s v="1 - 0"/>
    <s v="2 - 1"/>
    <s v="0 - 0"/>
    <s v="0 - 0"/>
    <s v="1 - 0"/>
    <s v="1 - 0"/>
    <s v="1 - 1"/>
    <s v="2 - 1"/>
    <n v="10"/>
    <s v="NK Aluminij"/>
    <s v="NK Radomlje"/>
    <s v="NK Aluminij v NK Radomlje"/>
    <s v="26.09.2025"/>
    <s v="15:30"/>
    <s v="Slovenian Premier League"/>
    <s v="Slovenia, 1. SNL"/>
    <n v="9"/>
    <n v="87.5"/>
    <n v="62.5"/>
    <n v="43.75"/>
    <s v="37.5"/>
    <s v="25.0"/>
    <s v="20.02"/>
    <s v="10.01"/>
    <s v="18.41"/>
    <s v="15.07"/>
    <s v="11.52"/>
    <s v="24.98"/>
    <n v="-3"/>
    <n v="4.5"/>
    <x v="1087"/>
    <s v="62.5"/>
    <s v="37.5"/>
    <s v="25.0"/>
    <s v="62.5"/>
    <s v="50.0"/>
    <s v="25.0"/>
    <s v="0.0"/>
    <n v="48.44"/>
    <n v="51.56"/>
    <s v="-"/>
    <s v="-"/>
    <x v="3"/>
    <s v="-"/>
    <s v="-"/>
    <s v="-"/>
    <s v="None"/>
    <n v="0"/>
    <x v="1"/>
  </r>
  <r>
    <n v="8693"/>
    <s v="None"/>
    <s v="94.0"/>
    <n v="2"/>
    <n v="1"/>
    <s v="2 - 1"/>
    <s v="nan"/>
    <s v="nan"/>
    <s v="None"/>
    <s v="None"/>
    <n v="0"/>
    <s v="2 - 1"/>
    <s v="2 - 1"/>
    <s v="0 - 0"/>
    <s v="1 - 0"/>
    <s v="2 - 1"/>
    <s v="2 - 1"/>
    <s v="2 - 1"/>
    <s v="2 - 1"/>
    <n v="1140.1600000000001"/>
    <s v="Galway Utd"/>
    <s v="Cork City"/>
    <s v="Galway Utd v Cork City"/>
    <s v="26.09.2025"/>
    <s v="18:45"/>
    <s v="Irish Premier Division"/>
    <s v="Ireland, Premier Division"/>
    <n v="31"/>
    <n v="62.5"/>
    <n v="37.5"/>
    <n v="18.75"/>
    <s v="12.5"/>
    <s v="25.0"/>
    <s v="10.67"/>
    <s v="12.4"/>
    <s v="18.31"/>
    <s v="19.61"/>
    <s v="16.3"/>
    <s v="22.74"/>
    <n v="-4"/>
    <n v="7"/>
    <x v="1238"/>
    <s v="25.0"/>
    <s v="62.5"/>
    <s v="37.5"/>
    <s v="50.0"/>
    <s v="18.75"/>
    <s v="0.0"/>
    <s v="0.0"/>
    <n v="41.37"/>
    <n v="58.64"/>
    <s v="-"/>
    <s v="-"/>
    <x v="3"/>
    <s v="-"/>
    <s v="-"/>
    <s v="-"/>
    <s v="None"/>
    <n v="0"/>
    <x v="1"/>
  </r>
  <r>
    <n v="8698"/>
    <s v="None"/>
    <s v="94.0"/>
    <n v="2"/>
    <n v="1"/>
    <s v="2 - 1"/>
    <s v="nan"/>
    <s v="nan"/>
    <s v="None"/>
    <s v="None"/>
    <n v="0"/>
    <s v="1 - 1"/>
    <s v="2 - 1"/>
    <s v="1 - 0"/>
    <s v="1 - 0"/>
    <s v="1 - 1"/>
    <s v="2 - 1"/>
    <s v="2 - 1"/>
    <s v="2 - 1"/>
    <n v="2559.54"/>
    <s v="Shamrock Rovers"/>
    <s v="Bohemians"/>
    <s v="Shamrock Rovers v Bohemians"/>
    <s v="26.09.2025"/>
    <s v="18:45"/>
    <s v="Irish Premier Division"/>
    <s v="Ireland, Premier Division"/>
    <n v="30"/>
    <n v="75"/>
    <n v="50"/>
    <n v="18.75"/>
    <s v="6.25"/>
    <s v="37.5"/>
    <s v="11.49"/>
    <s v="15.48"/>
    <s v="21.46"/>
    <s v="9.36"/>
    <s v="19.33"/>
    <s v="22.89"/>
    <n v="-5"/>
    <n v="-6.5"/>
    <x v="406"/>
    <s v="62.5"/>
    <s v="25.0"/>
    <s v="50.0"/>
    <s v="37.5"/>
    <s v="31.25"/>
    <s v="12.5"/>
    <s v="0.0"/>
    <n v="48.42"/>
    <n v="51.58"/>
    <s v="-"/>
    <s v="-"/>
    <x v="3"/>
    <s v="-"/>
    <s v="-"/>
    <s v="-"/>
    <s v="None"/>
    <n v="0"/>
    <x v="1"/>
  </r>
  <r>
    <n v="8704"/>
    <s v="None"/>
    <s v="99.0"/>
    <n v="2"/>
    <n v="1"/>
    <s v="2 - 1"/>
    <s v="nan"/>
    <s v="nan"/>
    <s v="None"/>
    <s v="None"/>
    <n v="0"/>
    <s v="2 - 1"/>
    <s v="2 - 1"/>
    <s v="0 - 1"/>
    <s v="2 - 1"/>
    <s v="2 - 1"/>
    <s v="2 - 1"/>
    <s v="2 - 1"/>
    <s v="2 - 1"/>
    <n v="87719.66"/>
    <s v="Benfica"/>
    <s v="Gil Vicente"/>
    <s v="Benfica v Gil Vicente"/>
    <s v="26.09.2025"/>
    <s v="19:15"/>
    <s v="Portuguese Primeira Liga"/>
    <s v="Portugal, Primeira Liga"/>
    <n v="6"/>
    <n v="75"/>
    <n v="25"/>
    <n v="0"/>
    <s v="0.0"/>
    <s v="66.67"/>
    <s v="9.13"/>
    <s v="5.56"/>
    <s v="30.95"/>
    <s v="21.83"/>
    <s v="3.57"/>
    <s v="28.97"/>
    <n v="-5"/>
    <n v="-10.5"/>
    <x v="80"/>
    <s v="100.0"/>
    <s v="0.0"/>
    <s v="66.67"/>
    <s v="16.67"/>
    <s v="25.0"/>
    <s v="0.0"/>
    <s v="0.0"/>
    <n v="45.64"/>
    <n v="54.37"/>
    <s v="-"/>
    <s v="-"/>
    <x v="3"/>
    <s v="-"/>
    <s v="-"/>
    <s v="-"/>
    <s v="None"/>
    <n v="0"/>
    <x v="1"/>
  </r>
  <r>
    <n v="8717"/>
    <s v="None"/>
    <s v="95.0"/>
    <n v="2"/>
    <n v="1"/>
    <s v="2 - 1"/>
    <s v="nan"/>
    <s v="nan"/>
    <s v="None"/>
    <s v="None"/>
    <n v="0"/>
    <s v="0 - 0"/>
    <s v="2 - 1"/>
    <s v="0 - 0"/>
    <s v="0 - 0"/>
    <s v="0 - 0"/>
    <s v="1 - 0"/>
    <s v="1 - 1"/>
    <s v="2 - 1"/>
    <n v="114.66"/>
    <s v="Fortaleza FC"/>
    <s v="Atletico Bucaramanga"/>
    <s v="Fortaleza FC v Atletico Bucaramanga"/>
    <s v="27.09.2025"/>
    <s v="01:10"/>
    <s v="Colombian Primera A"/>
    <s v="Colombia, Primera A"/>
    <n v="32"/>
    <n v="56.25"/>
    <n v="37.5"/>
    <n v="31.25"/>
    <s v="6.25"/>
    <s v="62.5"/>
    <s v="13.33"/>
    <s v="12.04"/>
    <s v="23.24"/>
    <s v="13.45"/>
    <s v="10.59"/>
    <s v="27.35"/>
    <n v="20"/>
    <n v="-3"/>
    <x v="1233"/>
    <s v="37.5"/>
    <s v="50.0"/>
    <s v="75.0"/>
    <s v="0.0"/>
    <s v="25.0"/>
    <s v="6.25"/>
    <s v="0.0"/>
    <n v="48.62"/>
    <n v="51.39"/>
    <s v="-"/>
    <s v="-"/>
    <x v="3"/>
    <s v="-"/>
    <s v="-"/>
    <s v="-"/>
    <s v="None"/>
    <n v="0"/>
    <x v="1"/>
  </r>
  <r>
    <n v="3903"/>
    <s v="paper"/>
    <s v="98.0"/>
    <n v="2"/>
    <n v="2"/>
    <s v="2 - 2"/>
    <n v="1.1200000000000001"/>
    <n v="1.1000000000000001"/>
    <s v="EXECUTION_COMPLETE"/>
    <s v="4.7"/>
    <n v="100"/>
    <s v="0 - 1"/>
    <s v="2 - 2"/>
    <s v="0 - 0"/>
    <s v="0 - 0"/>
    <s v="0 - 1"/>
    <s v="0 - 1"/>
    <s v="1 - 1"/>
    <s v="2 - 2"/>
    <n v="620.77"/>
    <s v="Ulsan Hyundai Horang-i"/>
    <s v="Daegu FC"/>
    <s v="Ulsan Hyundai Horang-i v Daegu FC"/>
    <s v="12.07.2025"/>
    <s v="10:00"/>
    <s v="South Korean K League 1"/>
    <s v="South-Korea, K League 1"/>
    <n v="19"/>
    <n v="93.75"/>
    <n v="56.25"/>
    <n v="25"/>
    <s v="6.25"/>
    <s v="6.25"/>
    <s v="14.7"/>
    <s v="9.31"/>
    <s v="19.25"/>
    <s v="11.69"/>
    <s v="19.53"/>
    <s v="25.54"/>
    <n v="-15"/>
    <n v="2.5"/>
    <x v="1239"/>
    <s v="50.0"/>
    <s v="50.0"/>
    <s v="25.0"/>
    <s v="75.0"/>
    <s v="18.75"/>
    <s v="0.0"/>
    <s v="0.0"/>
    <n v="43.25"/>
    <n v="56.75"/>
    <s v="1.57"/>
    <s v="5"/>
    <x v="14"/>
    <s v="1.2"/>
    <s v="1.47"/>
    <s v="4.5"/>
    <n v="1"/>
    <n v="0"/>
    <x v="0"/>
  </r>
  <r>
    <n v="3961"/>
    <s v="None"/>
    <s v="96.0"/>
    <n v="2"/>
    <n v="2"/>
    <s v="2 - 2"/>
    <s v="nan"/>
    <s v="nan"/>
    <s v="None"/>
    <s v="nan"/>
    <n v="0"/>
    <s v="0 - 0"/>
    <s v="2 - 2"/>
    <s v="0 - 0"/>
    <s v="0 - 0"/>
    <s v="0 - 0"/>
    <s v="0 - 1"/>
    <s v="1 - 1"/>
    <s v="2 - 2"/>
    <n v="28.06"/>
    <s v="Ansan Greeners FC"/>
    <s v="Seoul E-Land FC"/>
    <s v="Ansan Greeners FC v Seoul E-Land FC"/>
    <s v="13.07.2025"/>
    <s v="10:00"/>
    <s v="South Korean K League 2"/>
    <s v="South-Korea, K League 2"/>
    <n v="19"/>
    <n v="62.5"/>
    <n v="31.25"/>
    <n v="18.75"/>
    <s v="12.5"/>
    <s v="37.5"/>
    <s v="14.66"/>
    <s v="12.55"/>
    <s v="14.22"/>
    <s v="12.55"/>
    <s v="24.07"/>
    <s v="21.96"/>
    <n v="6"/>
    <n v="3"/>
    <x v="566"/>
    <s v="37.5"/>
    <s v="25.0"/>
    <s v="50.0"/>
    <s v="50.0"/>
    <s v="18.75"/>
    <s v="0.0"/>
    <s v="0.0"/>
    <n v="41.43"/>
    <n v="58.58"/>
    <s v="3.9"/>
    <s v="1.85"/>
    <x v="6"/>
    <s v="1.36"/>
    <s v="1.22"/>
    <s v="8"/>
    <n v="2"/>
    <n v="0"/>
    <x v="0"/>
  </r>
  <r>
    <n v="4004"/>
    <s v="None"/>
    <s v="96.0"/>
    <n v="2"/>
    <n v="2"/>
    <s v="2 - 2"/>
    <s v="nan"/>
    <s v="nan"/>
    <s v="None"/>
    <s v="nan"/>
    <n v="0"/>
    <s v="1 - 0"/>
    <s v="2 - 2"/>
    <s v="0 - 0"/>
    <s v="1 - 0"/>
    <s v="1 - 0"/>
    <s v="2 - 0"/>
    <s v="2 - 1"/>
    <s v="2 - 2"/>
    <n v="349.52"/>
    <s v="Argentino de Quilmes"/>
    <s v="UAI Urquiza"/>
    <s v="Argentino de Quilmes v Uai Urquiza"/>
    <s v="13.07.2025"/>
    <s v="18:30"/>
    <s v="Argentinian Primera B Metropolitana"/>
    <s v="Argentina, Primera B Metropolitana"/>
    <n v="23"/>
    <n v="43.75"/>
    <n v="25"/>
    <n v="12.5"/>
    <s v="6.25"/>
    <s v="50.0"/>
    <s v="16.35"/>
    <s v="19.23"/>
    <s v="7.38"/>
    <s v="25.32"/>
    <s v="10.58"/>
    <s v="21.16"/>
    <n v="-1"/>
    <n v="3.5"/>
    <x v="1240"/>
    <s v="25.0"/>
    <s v="37.5"/>
    <s v="62.5"/>
    <s v="25.0"/>
    <s v="18.75"/>
    <s v="12.5"/>
    <s v="6.25"/>
    <n v="42.95"/>
    <n v="57.05"/>
    <s v="2"/>
    <s v="3.8"/>
    <x v="18"/>
    <s v="1.5"/>
    <s v="1.14"/>
    <s v="12"/>
    <n v="1"/>
    <n v="0"/>
    <x v="0"/>
  </r>
  <r>
    <n v="4013"/>
    <s v="None"/>
    <s v="98.0"/>
    <n v="2"/>
    <n v="2"/>
    <s v="2 - 2"/>
    <s v="nan"/>
    <s v="nan"/>
    <s v="None"/>
    <s v="nan"/>
    <n v="0"/>
    <s v="1 - 0"/>
    <s v="2 - 2"/>
    <s v="0 - 0"/>
    <s v="0 - 0"/>
    <s v="1 - 0"/>
    <s v="2 - 1"/>
    <s v="2 - 1"/>
    <s v="2 - 2"/>
    <n v="412.35"/>
    <s v="Sarmiento de Junin"/>
    <s v="CA Independiente"/>
    <s v="Sarmiento de Junin v CA Independiente"/>
    <s v="13.07.2025"/>
    <s v="17:15"/>
    <s v="Argentinian Primera Division"/>
    <s v="Argentina, Liga Profesional Argentina"/>
    <n v="16"/>
    <n v="62.5"/>
    <n v="12.5"/>
    <n v="6.25"/>
    <s v="0.0"/>
    <s v="37.5"/>
    <s v="18.57"/>
    <s v="18.34"/>
    <s v="15.72"/>
    <s v="10.95"/>
    <s v="12.38"/>
    <s v="24.05"/>
    <n v="36"/>
    <n v="0"/>
    <x v="410"/>
    <s v="50.0"/>
    <s v="25.0"/>
    <s v="50.0"/>
    <s v="37.5"/>
    <s v="18.75"/>
    <s v="6.25"/>
    <s v="6.25"/>
    <n v="52.62"/>
    <n v="47.38"/>
    <s v="4"/>
    <s v="2"/>
    <x v="13"/>
    <s v="1.53"/>
    <s v="1.13"/>
    <s v="13"/>
    <n v="2"/>
    <n v="0"/>
    <x v="0"/>
  </r>
  <r>
    <n v="4072"/>
    <s v="paper"/>
    <s v="94.0"/>
    <n v="2"/>
    <n v="2"/>
    <s v="2 - 2"/>
    <n v="1.63"/>
    <n v="1.02"/>
    <s v="EXECUTION_COMPLETE"/>
    <s v="3.3"/>
    <n v="100"/>
    <s v="1 - 1"/>
    <s v="2 - 2"/>
    <s v="0 - 1"/>
    <s v="0 - 1"/>
    <s v="1 - 1"/>
    <s v="2 - 1"/>
    <s v="2 - 2"/>
    <s v="2 - 2"/>
    <n v="3724.16"/>
    <s v="Bragantino SP"/>
    <s v="Sao Paulo"/>
    <s v="Bragantino SP v Sao Paulo"/>
    <s v="17.07.2025"/>
    <s v="00:30"/>
    <s v="Brazilian Serie A"/>
    <s v="Brazil, Serie A"/>
    <n v="13"/>
    <n v="75"/>
    <n v="43.75"/>
    <n v="6.25"/>
    <s v="0.0"/>
    <s v="25.0"/>
    <s v="12.78"/>
    <s v="11.26"/>
    <s v="22.12"/>
    <s v="9.48"/>
    <s v="13.05"/>
    <s v="31.32"/>
    <n v="-19"/>
    <n v="2.5"/>
    <x v="1241"/>
    <s v="75.0"/>
    <s v="25.0"/>
    <s v="0.0"/>
    <s v="87.5"/>
    <s v="25.0"/>
    <s v="0.0"/>
    <s v="0.0"/>
    <n v="46.16"/>
    <n v="53.85"/>
    <s v="2.2"/>
    <s v="3.6"/>
    <x v="13"/>
    <s v="1.47"/>
    <s v="1.17"/>
    <s v="11"/>
    <n v="1"/>
    <n v="0"/>
    <x v="0"/>
  </r>
  <r>
    <n v="4092"/>
    <s v="None"/>
    <s v="95.0"/>
    <n v="2"/>
    <n v="2"/>
    <s v="2 - 2"/>
    <s v="nan"/>
    <s v="nan"/>
    <s v="None"/>
    <s v="None"/>
    <n v="0"/>
    <s v="1 - 2"/>
    <s v="2 - 2"/>
    <s v="0 - 1"/>
    <s v="1 - 1"/>
    <s v="1 - 2"/>
    <s v="1 - 2"/>
    <s v="1 - 2"/>
    <s v="2 - 2"/>
    <n v="600.36"/>
    <s v="Sarpsborg"/>
    <s v="Rosenborg"/>
    <s v="Sarpsborg v Rosenborg"/>
    <s v="18.07.2025"/>
    <s v="16:00"/>
    <s v="Norwegian Eliteserien"/>
    <s v="Norway, Eliteserien"/>
    <n v="14"/>
    <n v="81.25"/>
    <n v="37.5"/>
    <n v="31.25"/>
    <s v="6.25"/>
    <s v="31.25"/>
    <s v="14.03"/>
    <s v="17.25"/>
    <s v="17.45"/>
    <s v="9.29"/>
    <s v="14.13"/>
    <s v="27.86"/>
    <n v="-7"/>
    <n v="-5.5"/>
    <x v="1067"/>
    <s v="12.5"/>
    <s v="75.0"/>
    <s v="50.0"/>
    <s v="50.0"/>
    <s v="43.75"/>
    <s v="12.5"/>
    <s v="6.25"/>
    <n v="48.73"/>
    <n v="51.28"/>
    <s v="2.45"/>
    <s v="2.63"/>
    <x v="19"/>
    <s v="1.14"/>
    <s v="1.57"/>
    <s v="4.2"/>
    <n v="1"/>
    <n v="0"/>
    <x v="0"/>
  </r>
  <r>
    <n v="4132"/>
    <s v="None"/>
    <s v="93.0"/>
    <n v="2"/>
    <n v="2"/>
    <s v="2 - 2"/>
    <s v="nan"/>
    <s v="nan"/>
    <s v="None"/>
    <s v="nan"/>
    <n v="0"/>
    <s v="1 - 1"/>
    <s v="2 - 2"/>
    <s v="1 - 0"/>
    <s v="1 - 0"/>
    <s v="1 - 1"/>
    <s v="2 - 1"/>
    <s v="2 - 1"/>
    <s v="2 - 2"/>
    <n v="16.600000000000001"/>
    <s v="Gimpo Citizen"/>
    <s v="Ansan Greeners FC"/>
    <s v="Gimpo Citizen v Ansan Greeners FC"/>
    <s v="19.07.2025"/>
    <s v="10:00"/>
    <s v="South Korean K League 2"/>
    <s v="South-Korea, K League 2"/>
    <n v="20"/>
    <n v="56.25"/>
    <n v="18.75"/>
    <n v="6.25"/>
    <s v="0.0"/>
    <s v="56.25"/>
    <s v="10.4"/>
    <s v="9.02"/>
    <s v="17.77"/>
    <s v="17.83"/>
    <s v="21.91"/>
    <s v="23.09"/>
    <n v="-10"/>
    <n v="3"/>
    <x v="1242"/>
    <s v="62.5"/>
    <s v="25.0"/>
    <s v="37.5"/>
    <s v="25.0"/>
    <s v="6.25"/>
    <s v="0.0"/>
    <s v="0.0"/>
    <n v="37.17"/>
    <n v="62.83"/>
    <s v="1.7"/>
    <s v="5"/>
    <x v="0"/>
    <s v="1.47"/>
    <s v="1.17"/>
    <s v="11"/>
    <n v="1"/>
    <n v="0"/>
    <x v="0"/>
  </r>
  <r>
    <n v="4137"/>
    <s v="paper"/>
    <s v="98.0"/>
    <n v="2"/>
    <n v="2"/>
    <s v="2 - 2"/>
    <n v="990"/>
    <n v="1.01"/>
    <s v="EXECUTION_COMPLETE"/>
    <s v="3.5"/>
    <n v="100"/>
    <s v="0 - 0"/>
    <s v="2 - 2"/>
    <s v="0 - 0"/>
    <s v="0 - 0"/>
    <s v="0 - 0"/>
    <s v="0 - 2"/>
    <s v="0 - 2"/>
    <s v="2 - 2"/>
    <n v="13.47"/>
    <s v="Gangwon"/>
    <s v="Daejeon Citizen"/>
    <s v="Gangwon v Daejeon Citizen"/>
    <s v="19.07.2025"/>
    <s v="10:00"/>
    <s v="South Korean K League 1"/>
    <s v="South-Korea, K League 1"/>
    <n v="21"/>
    <n v="81.25"/>
    <n v="56.25"/>
    <n v="18.75"/>
    <s v="0.0"/>
    <s v="25.0"/>
    <s v="11.28"/>
    <s v="7.78"/>
    <s v="18.71"/>
    <s v="14.34"/>
    <s v="15.48"/>
    <s v="32.43"/>
    <n v="10"/>
    <n v="0"/>
    <x v="973"/>
    <s v="62.5"/>
    <s v="37.5"/>
    <s v="50.0"/>
    <s v="25.0"/>
    <s v="25.0"/>
    <s v="6.25"/>
    <s v="0.0"/>
    <n v="37.770000000000003"/>
    <n v="62.24"/>
    <s v="2.4"/>
    <s v="2.9"/>
    <x v="0"/>
    <s v="1.33"/>
    <s v="1.29"/>
    <s v="8"/>
    <n v="1"/>
    <n v="0"/>
    <x v="0"/>
  </r>
  <r>
    <n v="4187"/>
    <s v="None"/>
    <s v="93.0"/>
    <n v="2"/>
    <n v="2"/>
    <s v="2 - 2"/>
    <s v="nan"/>
    <s v="nan"/>
    <s v="None"/>
    <s v="nan"/>
    <n v="0"/>
    <s v="1 - 0"/>
    <s v="2 - 2"/>
    <s v="1 - 0"/>
    <s v="1 - 0"/>
    <s v="1 - 0"/>
    <s v="2 - 0"/>
    <s v="2 - 0"/>
    <s v="2 - 2"/>
    <n v="155.29"/>
    <s v="Villa San Carlos"/>
    <s v="Villa Dalmine"/>
    <s v="Villa San Carlos v Villa Dalmine"/>
    <s v="19.07.2025"/>
    <s v="18:30"/>
    <s v="Argentinian Primera B Metropolitana"/>
    <s v="Argentina, Primera B Metropolitana"/>
    <n v="24"/>
    <n v="68.75"/>
    <n v="43.75"/>
    <n v="18.75"/>
    <s v="6.25"/>
    <s v="18.75"/>
    <s v="18.57"/>
    <s v="14.23"/>
    <s v="16.19"/>
    <s v="14.23"/>
    <s v="15.5"/>
    <s v="21.28"/>
    <n v="-9"/>
    <n v="8.5"/>
    <x v="338"/>
    <s v="62.5"/>
    <s v="37.5"/>
    <s v="12.5"/>
    <s v="87.5"/>
    <s v="31.25"/>
    <s v="12.5"/>
    <s v="0.0"/>
    <n v="49"/>
    <n v="51.01"/>
    <s v="2.15"/>
    <s v="3.7"/>
    <x v="12"/>
    <s v="1.73"/>
    <s v="1.08"/>
    <s v="17"/>
    <n v="1"/>
    <n v="0"/>
    <x v="0"/>
  </r>
  <r>
    <n v="4271"/>
    <s v="None"/>
    <s v="99.0"/>
    <n v="2"/>
    <n v="2"/>
    <s v="2 - 2"/>
    <s v="nan"/>
    <s v="nan"/>
    <s v="None"/>
    <s v="nan"/>
    <n v="0"/>
    <s v="1 - 0"/>
    <s v="2 - 2"/>
    <s v="1 - 0"/>
    <s v="1 - 0"/>
    <s v="1 - 0"/>
    <s v="2 - 1"/>
    <s v="2 - 1"/>
    <s v="2 - 2"/>
    <n v="23.86"/>
    <s v="Kalmar FF"/>
    <s v="IK Brage"/>
    <s v="Kalmar FF v IK Brage"/>
    <s v="20.07.2025"/>
    <s v="13:00"/>
    <s v="Swedish Superettan"/>
    <s v="Sweden, Superettan"/>
    <n v="14"/>
    <n v="81.25"/>
    <n v="56.25"/>
    <n v="43.75"/>
    <s v="25.0"/>
    <s v="31.25"/>
    <s v="17.16"/>
    <s v="7.81"/>
    <s v="28.41"/>
    <s v="9.16"/>
    <s v="15.41"/>
    <s v="22.06"/>
    <n v="-18"/>
    <n v="-5"/>
    <x v="366"/>
    <s v="50.0"/>
    <s v="25.0"/>
    <s v="37.5"/>
    <s v="62.5"/>
    <s v="50.0"/>
    <s v="18.75"/>
    <s v="6.25"/>
    <n v="53.38"/>
    <n v="46.62"/>
    <s v="1.33"/>
    <s v="7.5"/>
    <x v="23"/>
    <s v="1.2"/>
    <s v="1.47"/>
    <s v="5"/>
    <n v="1"/>
    <n v="0"/>
    <x v="0"/>
  </r>
  <r>
    <n v="4308"/>
    <s v="paper"/>
    <s v="95.0"/>
    <n v="2"/>
    <n v="2"/>
    <s v="2 - 2"/>
    <n v="1.08"/>
    <n v="1.05"/>
    <s v="EXECUTION_COMPLETE"/>
    <s v="3.7"/>
    <n v="100"/>
    <s v="0 - 0"/>
    <s v="2 - 2"/>
    <s v="0 - 0"/>
    <s v="0 - 0"/>
    <s v="0 - 0"/>
    <s v="1 - 0"/>
    <s v="1 - 1"/>
    <s v="2 - 2"/>
    <n v="1448.88"/>
    <s v="Nublense"/>
    <s v="Universidad de Chile"/>
    <s v="Nublense v Universidad de Chile"/>
    <s v="20.07.2025"/>
    <s v="19:00"/>
    <s v="Chilean Primera Division"/>
    <s v="Chile, Primera División"/>
    <n v="15"/>
    <n v="68.75"/>
    <n v="37.5"/>
    <n v="31.25"/>
    <s v="18.75"/>
    <s v="37.5"/>
    <s v="10.88"/>
    <s v="13.0"/>
    <s v="17.17"/>
    <s v="16.85"/>
    <s v="13.0"/>
    <s v="29.11"/>
    <n v="21"/>
    <n v="-2.5"/>
    <x v="967"/>
    <s v="50.0"/>
    <s v="37.5"/>
    <s v="62.5"/>
    <s v="37.5"/>
    <s v="37.5"/>
    <s v="25.0"/>
    <s v="6.25"/>
    <n v="41.05"/>
    <n v="58.95"/>
    <s v="3.3"/>
    <s v="1.95"/>
    <x v="4"/>
    <s v="1.29"/>
    <s v="1.33"/>
    <s v="6.5"/>
    <n v="2"/>
    <n v="0"/>
    <x v="0"/>
  </r>
  <r>
    <n v="4336"/>
    <s v="None"/>
    <s v="96.0"/>
    <n v="2"/>
    <n v="2"/>
    <s v="2 - 2"/>
    <s v="nan"/>
    <s v="nan"/>
    <s v="None"/>
    <s v="nan"/>
    <n v="0"/>
    <s v="0 - 2"/>
    <s v="2 - 2"/>
    <s v="0 - 1"/>
    <s v="0 - 1"/>
    <s v="0 - 2"/>
    <s v="0 - 2"/>
    <s v="1 - 2"/>
    <s v="2 - 2"/>
    <n v="31.84"/>
    <s v="CD Trasandino"/>
    <s v="Santiago City"/>
    <s v="CD Trasandino v Santiago City"/>
    <s v="20.07.2025"/>
    <s v="21:30"/>
    <s v="Chilean Segunda Division"/>
    <s v="Chile, Segunda División"/>
    <n v="12"/>
    <n v="93.75"/>
    <n v="81.25"/>
    <n v="43.75"/>
    <s v="31.25"/>
    <s v="6.25"/>
    <s v="12.7"/>
    <s v="20.04"/>
    <s v="13.5"/>
    <s v="16.87"/>
    <s v="6.15"/>
    <s v="30.76"/>
    <n v="-8"/>
    <n v="5"/>
    <x v="134"/>
    <s v="25.0"/>
    <s v="75.0"/>
    <s v="12.5"/>
    <s v="87.5"/>
    <s v="68.75"/>
    <s v="25.0"/>
    <s v="0.0"/>
    <n v="46.23"/>
    <n v="53.77"/>
    <s v="1.95"/>
    <s v="3.1"/>
    <x v="19"/>
    <s v="1.2"/>
    <s v="1.44"/>
    <s v="5"/>
    <n v="1"/>
    <n v="0"/>
    <x v="0"/>
  </r>
  <r>
    <n v="4342"/>
    <s v="None"/>
    <s v="97.0"/>
    <n v="2"/>
    <n v="2"/>
    <s v="2 - 2"/>
    <s v="nan"/>
    <s v="nan"/>
    <s v="None"/>
    <s v="nan"/>
    <n v="0"/>
    <s v="0 - 1"/>
    <s v="2 - 2"/>
    <s v="0 - 0"/>
    <s v="0 - 1"/>
    <s v="0 - 1"/>
    <s v="0 - 2"/>
    <s v="0 - 2"/>
    <s v="2 - 2"/>
    <n v="103.77"/>
    <s v="LDU"/>
    <s v="Deportivo Cuenca"/>
    <s v="LDU v Deportivo Cuenca"/>
    <s v="20.07.2025"/>
    <s v="23:00"/>
    <s v="Ecuadorian Serie A"/>
    <s v="Ecuador, Liga Pro"/>
    <n v="20"/>
    <n v="87.5"/>
    <n v="62.5"/>
    <n v="43.75"/>
    <s v="12.5"/>
    <s v="31.25"/>
    <s v="13.89"/>
    <s v="12.43"/>
    <s v="20.24"/>
    <s v="11.78"/>
    <s v="14.02"/>
    <s v="27.65"/>
    <n v="-6"/>
    <n v="-9"/>
    <x v="90"/>
    <s v="37.5"/>
    <s v="62.5"/>
    <s v="75.0"/>
    <s v="12.5"/>
    <s v="31.25"/>
    <s v="18.75"/>
    <s v="12.5"/>
    <n v="46.56"/>
    <n v="53.44"/>
    <s v="1.44"/>
    <s v="6.5"/>
    <x v="22"/>
    <s v="1.3"/>
    <s v="1.29"/>
    <s v="7.5"/>
    <n v="1"/>
    <n v="0"/>
    <x v="0"/>
  </r>
  <r>
    <n v="4364"/>
    <s v="None"/>
    <s v="85.0"/>
    <n v="2"/>
    <n v="2"/>
    <s v="2 - 2"/>
    <s v="nan"/>
    <s v="nan"/>
    <s v="None"/>
    <s v="nan"/>
    <n v="0"/>
    <s v="0 - 0"/>
    <s v="2 - 2"/>
    <s v="0 - 0"/>
    <s v="0 - 0"/>
    <s v="0 - 0"/>
    <s v="1 - 0"/>
    <s v="1 - 2"/>
    <s v="2 - 2"/>
    <n v="24.56"/>
    <s v="Egersund"/>
    <s v="Aalesunds"/>
    <s v="Egersund v Aalesunds"/>
    <s v="22.07.2025"/>
    <s v="16:00"/>
    <s v="Norwegian 1st Division"/>
    <s v="Norway, 1. Division"/>
    <n v="12"/>
    <n v="87.5"/>
    <n v="56.25"/>
    <n v="37.5"/>
    <s v="12.5"/>
    <s v="12.5"/>
    <s v="15.06"/>
    <s v="11.51"/>
    <s v="20.32"/>
    <s v="16.62"/>
    <s v="12.22"/>
    <s v="24.29"/>
    <n v="0"/>
    <n v="-4"/>
    <x v="1243"/>
    <s v="62.5"/>
    <s v="37.5"/>
    <s v="62.5"/>
    <s v="37.5"/>
    <s v="25.0"/>
    <s v="12.5"/>
    <s v="0.0"/>
    <n v="46.88"/>
    <n v="53.13"/>
    <s v="2.8"/>
    <s v="2.25"/>
    <x v="5"/>
    <s v="1.17"/>
    <s v="1.5"/>
    <s v="4.5"/>
    <n v="2"/>
    <n v="0"/>
    <x v="0"/>
  </r>
  <r>
    <n v="4413"/>
    <s v="None"/>
    <s v="93.0"/>
    <n v="2"/>
    <n v="2"/>
    <s v="2 - 2"/>
    <s v="nan"/>
    <s v="nan"/>
    <s v="None"/>
    <s v="nan"/>
    <n v="0"/>
    <s v="0 - 0"/>
    <s v="2 - 2"/>
    <n v="0"/>
    <n v="0"/>
    <s v="0 - 0"/>
    <s v="0 - 1"/>
    <s v="2 - 2"/>
    <s v="2 - 2"/>
    <n v="530.13"/>
    <s v="Jaro"/>
    <s v="VPS"/>
    <s v="Jaro v VPS"/>
    <s v="25.07.2025"/>
    <s v="16:00"/>
    <s v="Finnish Veikkausliiga"/>
    <s v="Finland, Veikkausliiga"/>
    <n v="16"/>
    <n v="81.25"/>
    <n v="62.5"/>
    <n v="37.5"/>
    <s v="25.0"/>
    <s v="6.25"/>
    <s v="9.86"/>
    <s v="9.01"/>
    <s v="19.73"/>
    <s v="15.48"/>
    <s v="20.58"/>
    <s v="25.34"/>
    <n v="5"/>
    <n v="1.5"/>
    <x v="908"/>
    <s v="25.0"/>
    <s v="75.0"/>
    <s v="37.5"/>
    <s v="50.0"/>
    <s v="31.25"/>
    <s v="18.75"/>
    <s v="0.0"/>
    <n v="38.61"/>
    <n v="61.4"/>
    <s v="3.3"/>
    <s v="2"/>
    <x v="5"/>
    <s v="1.22"/>
    <s v="1.4"/>
    <s v="6"/>
    <n v="2"/>
    <n v="0"/>
    <x v="0"/>
  </r>
  <r>
    <n v="4424"/>
    <s v="paper"/>
    <s v="94.0"/>
    <n v="2"/>
    <n v="2"/>
    <s v="2 - 2"/>
    <n v="240"/>
    <n v="1.01"/>
    <s v="EXECUTION_COMPLETE"/>
    <s v="3.95"/>
    <n v="100"/>
    <s v="1 - 2"/>
    <s v="2 - 2"/>
    <s v="0 - 0"/>
    <s v="0 - 1"/>
    <s v="1 - 2"/>
    <n v="0"/>
    <s v="2 - 2"/>
    <s v="2 - 2"/>
    <n v="0"/>
    <s v="Finn Harps"/>
    <s v="Cobh Ramblers"/>
    <s v="Finn Harps v Cobh Ramblers"/>
    <s v="25.07.2025"/>
    <s v="18:45"/>
    <s v="Irish Division 1"/>
    <s v="Ireland, First Division"/>
    <n v="23"/>
    <n v="62.5"/>
    <n v="50"/>
    <n v="18.75"/>
    <s v="6.25"/>
    <s v="37.5"/>
    <s v="17.93"/>
    <s v="13.1"/>
    <s v="15.56"/>
    <s v="17.84"/>
    <s v="12.28"/>
    <s v="23.3"/>
    <n v="11"/>
    <n v="-2.5"/>
    <x v="429"/>
    <s v="37.5"/>
    <s v="37.5"/>
    <s v="75.0"/>
    <s v="25.0"/>
    <s v="31.25"/>
    <s v="18.75"/>
    <s v="0.0"/>
    <n v="46.59"/>
    <n v="53.42"/>
    <s v="4.75"/>
    <s v="1.62"/>
    <x v="1"/>
    <s v="1.25"/>
    <s v="1.36"/>
    <s v="6"/>
    <n v="2"/>
    <n v="0"/>
    <x v="0"/>
  </r>
  <r>
    <n v="4425"/>
    <s v="paper"/>
    <s v="91.0"/>
    <n v="2"/>
    <n v="2"/>
    <s v="2 - 2"/>
    <n v="1.05"/>
    <n v="1.02"/>
    <s v="EXECUTION_COMPLETE"/>
    <s v="3.75"/>
    <n v="100"/>
    <s v="2 - 0"/>
    <s v="2 - 2"/>
    <s v="0 - 0"/>
    <s v="2 - 0"/>
    <s v="2 - 0"/>
    <n v="0"/>
    <s v="2 - 2"/>
    <s v="2 - 2"/>
    <n v="12.04"/>
    <s v="Athlone Town"/>
    <s v="Treaty United"/>
    <s v="Athlone Town v Treaty United"/>
    <s v="25.07.2025"/>
    <s v="18:45"/>
    <s v="Irish Division 1"/>
    <s v="Ireland, First Division"/>
    <n v="23"/>
    <n v="75"/>
    <n v="56.25"/>
    <n v="31.25"/>
    <s v="18.75"/>
    <s v="18.75"/>
    <s v="10.84"/>
    <s v="11.03"/>
    <s v="13.39"/>
    <s v="16.78"/>
    <s v="17.06"/>
    <s v="30.91"/>
    <n v="11"/>
    <n v="1.5"/>
    <x v="675"/>
    <s v="12.5"/>
    <s v="62.5"/>
    <s v="50.0"/>
    <s v="37.5"/>
    <s v="25.0"/>
    <s v="6.25"/>
    <s v="0.0"/>
    <n v="35.26"/>
    <n v="64.739999999999995"/>
    <s v="3.3"/>
    <s v="2"/>
    <x v="5"/>
    <s v="1.22"/>
    <s v="1.4"/>
    <s v="6"/>
    <n v="2"/>
    <n v="0"/>
    <x v="0"/>
  </r>
  <r>
    <n v="4446"/>
    <s v="paper"/>
    <s v="93.0"/>
    <n v="2"/>
    <n v="2"/>
    <s v="2 - 2"/>
    <n v="1.05"/>
    <n v="1.03"/>
    <s v="EXECUTION_COMPLETE"/>
    <s v="3.45"/>
    <n v="100"/>
    <s v="1 - 1"/>
    <s v="2 - 2"/>
    <s v="0 - 0"/>
    <s v="1 - 0"/>
    <s v="1 - 1"/>
    <s v="1 - 2"/>
    <s v="1 - 2"/>
    <s v="2 - 2"/>
    <n v="592.33000000000004"/>
    <s v="El Nacional"/>
    <s v="Libertad FC"/>
    <s v="El Nacional v Libertad FC"/>
    <s v="26.07.2025"/>
    <s v="00:00"/>
    <s v="Ecuadorian Serie A"/>
    <s v="Ecuador, Liga Pro"/>
    <n v="21"/>
    <n v="56.25"/>
    <n v="37.5"/>
    <n v="25"/>
    <s v="25.0"/>
    <s v="31.25"/>
    <s v="13.65"/>
    <s v="11.75"/>
    <s v="12.48"/>
    <s v="24.37"/>
    <s v="16.13"/>
    <s v="21.64"/>
    <n v="11"/>
    <n v="1.5"/>
    <x v="1244"/>
    <s v="50.0"/>
    <s v="37.5"/>
    <s v="37.5"/>
    <s v="62.5"/>
    <s v="31.25"/>
    <s v="6.25"/>
    <s v="0.0"/>
    <n v="37.869999999999997"/>
    <n v="62.14"/>
    <s v="2.38"/>
    <s v="2.8"/>
    <x v="13"/>
    <s v="1.33"/>
    <s v="1.29"/>
    <s v="8"/>
    <n v="1"/>
    <n v="0"/>
    <x v="0"/>
  </r>
  <r>
    <n v="4475"/>
    <s v="None"/>
    <s v="93.0"/>
    <n v="2"/>
    <n v="2"/>
    <s v="2 - 2"/>
    <s v="nan"/>
    <s v="nan"/>
    <s v="None"/>
    <s v="nan"/>
    <n v="0"/>
    <s v="2 - 1"/>
    <s v="2 - 2"/>
    <s v="0 - 0"/>
    <s v="1 - 0"/>
    <s v="2 - 1"/>
    <s v="2 - 1"/>
    <s v="2 - 2"/>
    <s v="2 - 2"/>
    <n v="133.22999999999999"/>
    <s v="Asane"/>
    <s v="Hodd"/>
    <s v="Asane v Hodd"/>
    <s v="26.07.2025"/>
    <s v="12:00"/>
    <s v="Norwegian 1st Division"/>
    <s v="Norway, 1. Division"/>
    <n v="13"/>
    <n v="93.75"/>
    <n v="68.75"/>
    <n v="37.5"/>
    <s v="6.25"/>
    <s v="0.0"/>
    <s v="10.7"/>
    <s v="22.68"/>
    <s v="16.56"/>
    <s v="20.41"/>
    <s v="13.56"/>
    <s v="16.12"/>
    <n v="-1"/>
    <n v="5.5"/>
    <x v="1245"/>
    <s v="37.5"/>
    <s v="62.5"/>
    <s v="50.0"/>
    <s v="50.0"/>
    <s v="43.75"/>
    <s v="18.75"/>
    <s v="6.25"/>
    <n v="49.93"/>
    <n v="50.08"/>
    <s v="1.95"/>
    <s v="3.25"/>
    <x v="10"/>
    <s v="1.2"/>
    <s v="1.44"/>
    <s v="5"/>
    <n v="1"/>
    <n v="0"/>
    <x v="0"/>
  </r>
  <r>
    <n v="4483"/>
    <s v="None"/>
    <s v="97.0"/>
    <n v="2"/>
    <n v="2"/>
    <s v="2 - 2"/>
    <s v="nan"/>
    <s v="nan"/>
    <s v="None"/>
    <s v="nan"/>
    <n v="0"/>
    <s v="0 - 2"/>
    <s v="2 - 2"/>
    <n v="0"/>
    <n v="0"/>
    <s v="0 - 2"/>
    <s v="1 - 2"/>
    <s v="1 - 2"/>
    <s v="2 - 2"/>
    <n v="0"/>
    <s v="Honefoss"/>
    <s v="Strommen"/>
    <s v="Honefoss v Strommen"/>
    <s v="26.07.2025"/>
    <s v="12:00"/>
    <s v="Norwegian 2nd Division"/>
    <s v="Norway, 2. Division - Group 2"/>
    <n v="12"/>
    <n v="81.25"/>
    <n v="68.75"/>
    <n v="50"/>
    <s v="31.25"/>
    <s v="37.5"/>
    <s v="18.95"/>
    <s v="8.31"/>
    <s v="22.83"/>
    <s v="20.28"/>
    <s v="11.92"/>
    <s v="17.73"/>
    <n v="10"/>
    <n v="-8"/>
    <x v="899"/>
    <s v="62.5"/>
    <s v="37.5"/>
    <s v="75.0"/>
    <s v="25.0"/>
    <s v="56.25"/>
    <s v="25.0"/>
    <s v="12.5"/>
    <n v="50.09"/>
    <n v="49.92"/>
    <s v="2.45"/>
    <s v="2.3"/>
    <x v="28"/>
    <s v="1.13"/>
    <s v="1.65"/>
    <s v="3.8"/>
    <n v="2"/>
    <n v="0"/>
    <x v="0"/>
  </r>
  <r>
    <n v="4487"/>
    <s v="None"/>
    <s v="95.0"/>
    <n v="2"/>
    <n v="2"/>
    <s v="2 - 2"/>
    <s v="nan"/>
    <s v="nan"/>
    <s v="None"/>
    <s v="nan"/>
    <n v="0"/>
    <s v="0 - 1"/>
    <s v="2 - 2"/>
    <s v="0 - 0"/>
    <s v="0 - 1"/>
    <s v="0 - 1"/>
    <s v="2 - 1"/>
    <s v="2 - 1"/>
    <s v="2 - 2"/>
    <n v="0"/>
    <s v="Resistencia SC"/>
    <s v="Encarnacion"/>
    <s v="Resistencia SC v Encarnacion"/>
    <s v="26.07.2025"/>
    <s v="13:00"/>
    <s v="Paraguayan Division Intermedia"/>
    <s v="Paraguay, Division Intermedia"/>
    <n v="18"/>
    <n v="93.75"/>
    <n v="81.25"/>
    <n v="31.25"/>
    <s v="18.75"/>
    <s v="18.75"/>
    <s v="9.71"/>
    <s v="13.17"/>
    <s v="17.91"/>
    <s v="20.97"/>
    <s v="16.12"/>
    <s v="22.14"/>
    <n v="-6"/>
    <n v="3"/>
    <x v="1246"/>
    <s v="50.0"/>
    <s v="50.0"/>
    <s v="50.0"/>
    <s v="37.5"/>
    <s v="37.5"/>
    <s v="18.75"/>
    <s v="6.25"/>
    <n v="40.770000000000003"/>
    <n v="59.23"/>
    <s v="1.91"/>
    <s v="3.6"/>
    <x v="4"/>
    <s v="1.29"/>
    <s v="1.25"/>
    <s v="-"/>
    <n v="1"/>
    <n v="0"/>
    <x v="0"/>
  </r>
  <r>
    <n v="4507"/>
    <s v="None"/>
    <s v="97.0"/>
    <n v="2"/>
    <n v="2"/>
    <s v="2 - 2"/>
    <s v="nan"/>
    <s v="nan"/>
    <s v="None"/>
    <s v="nan"/>
    <n v="0"/>
    <s v="1 - 0"/>
    <s v="2 - 2"/>
    <s v="0 - 0"/>
    <s v="1 - 0"/>
    <s v="1 - 0"/>
    <s v="1 - 2"/>
    <s v="1 - 2"/>
    <s v="2 - 2"/>
    <n v="491.47"/>
    <s v="IK Brage"/>
    <s v="Umea FC"/>
    <s v="IK Brage v Umea FC"/>
    <s v="26.07.2025"/>
    <s v="15:00"/>
    <s v="Swedish Superettan"/>
    <s v="Sweden, Superettan"/>
    <n v="15"/>
    <n v="93.75"/>
    <n v="68.75"/>
    <n v="56.25"/>
    <s v="25.0"/>
    <s v="6.25"/>
    <s v="13.82"/>
    <s v="5.74"/>
    <s v="26.41"/>
    <s v="10.33"/>
    <s v="19.56"/>
    <s v="24.16"/>
    <n v="-10"/>
    <n v="10"/>
    <x v="1247"/>
    <s v="37.5"/>
    <s v="62.5"/>
    <s v="25.0"/>
    <s v="75.0"/>
    <s v="43.75"/>
    <s v="25.0"/>
    <s v="6.25"/>
    <n v="45.96"/>
    <n v="54.04"/>
    <s v="1.6"/>
    <s v="5"/>
    <x v="14"/>
    <s v="1.2"/>
    <s v="1.5"/>
    <s v="4.5"/>
    <n v="1"/>
    <n v="0"/>
    <x v="0"/>
  </r>
  <r>
    <n v="4558"/>
    <s v="None"/>
    <s v="97.0"/>
    <n v="2"/>
    <n v="2"/>
    <s v="2 - 2"/>
    <s v="nan"/>
    <s v="nan"/>
    <s v="None"/>
    <s v="nan"/>
    <n v="0"/>
    <s v="0 - 2"/>
    <s v="2 - 2"/>
    <s v="0 - 0"/>
    <s v="0 - 1"/>
    <s v="0 - 2"/>
    <s v="1 - 2"/>
    <s v="2 - 2"/>
    <s v="2 - 2"/>
    <n v="119.66"/>
    <s v="Boyaca Chico"/>
    <s v="Deportivo Pasto"/>
    <s v="Boyaca Chico v Deportivo Pasto"/>
    <s v="26.07.2025"/>
    <s v="21:00"/>
    <s v="Colombian Primera A"/>
    <s v="Colombia, Primera A"/>
    <n v="22"/>
    <n v="62.5"/>
    <n v="43.75"/>
    <n v="12.5"/>
    <s v="12.5"/>
    <s v="31.25"/>
    <s v="10.22"/>
    <s v="19.91"/>
    <s v="23.25"/>
    <s v="7.03"/>
    <s v="19.47"/>
    <s v="20.13"/>
    <n v="17"/>
    <n v="5.5"/>
    <x v="1248"/>
    <s v="62.5"/>
    <s v="25.0"/>
    <s v="62.5"/>
    <s v="37.5"/>
    <s v="31.25"/>
    <s v="6.25"/>
    <s v="0.0"/>
    <n v="53.38"/>
    <n v="46.63"/>
    <s v="2.63"/>
    <s v="2.9"/>
    <x v="2"/>
    <s v="1.5"/>
    <s v="1.14"/>
    <s v="12"/>
    <n v="1"/>
    <n v="0"/>
    <x v="0"/>
  </r>
  <r>
    <n v="4564"/>
    <s v="None"/>
    <s v="95.0"/>
    <n v="2"/>
    <n v="2"/>
    <s v="2 - 2"/>
    <s v="nan"/>
    <s v="nan"/>
    <s v="None"/>
    <s v="nan"/>
    <n v="0"/>
    <s v="1 - 0"/>
    <s v="2 - 2"/>
    <s v="1 - 0"/>
    <s v="1 - 0"/>
    <s v="1 - 0"/>
    <s v="1 - 0"/>
    <s v="2 - 0"/>
    <s v="2 - 2"/>
    <n v="16414.060000000001"/>
    <s v="Sport Recife"/>
    <s v="Santos"/>
    <s v="Sport Recife v Santos"/>
    <s v="26.07.2025"/>
    <s v="21:30"/>
    <s v="Brazilian Serie A"/>
    <s v="Brazil, Serie A"/>
    <n v="14"/>
    <n v="56.25"/>
    <n v="37.5"/>
    <n v="18.75"/>
    <s v="6.25"/>
    <s v="18.75"/>
    <s v="13.03"/>
    <s v="12.71"/>
    <s v="14.79"/>
    <s v="14.79"/>
    <s v="14.28"/>
    <s v="30.42"/>
    <n v="10"/>
    <n v="13"/>
    <x v="1249"/>
    <s v="25.0"/>
    <s v="75.0"/>
    <s v="37.5"/>
    <s v="50.0"/>
    <s v="12.5"/>
    <s v="6.25"/>
    <s v="0.0"/>
    <n v="40.53"/>
    <n v="59.48"/>
    <s v="2.5"/>
    <s v="2.9"/>
    <x v="0"/>
    <s v="1.4"/>
    <s v="1.2"/>
    <s v="8.5"/>
    <n v="1"/>
    <n v="0"/>
    <x v="0"/>
  </r>
  <r>
    <n v="4597"/>
    <s v="None"/>
    <s v="97.0"/>
    <n v="2"/>
    <n v="2"/>
    <s v="2 - 2"/>
    <s v="nan"/>
    <s v="nan"/>
    <s v="None"/>
    <s v="nan"/>
    <n v="0"/>
    <s v="0 - 0"/>
    <s v="2 - 2"/>
    <s v="0 - 0"/>
    <s v="0 - 0"/>
    <s v="0 - 0"/>
    <s v="1 - 0"/>
    <s v="1 - 1"/>
    <s v="2 - 2"/>
    <n v="14.06"/>
    <s v="Seongnam FC"/>
    <s v="Jeonnam Dragons"/>
    <s v="Seongnam FC v Jeonnam Dragons"/>
    <s v="27.07.2025"/>
    <s v="10:00"/>
    <s v="South Korean K League 2"/>
    <s v="South-Korea, K League 2"/>
    <n v="21"/>
    <n v="43.75"/>
    <n v="31.25"/>
    <n v="18.75"/>
    <s v="12.5"/>
    <s v="37.5"/>
    <s v="16.84"/>
    <s v="8.25"/>
    <s v="17.09"/>
    <s v="12.8"/>
    <s v="13.55"/>
    <s v="31.48"/>
    <n v="6"/>
    <n v="-3"/>
    <x v="1250"/>
    <s v="25.0"/>
    <s v="50.0"/>
    <s v="50.0"/>
    <s v="37.5"/>
    <s v="25.0"/>
    <s v="6.25"/>
    <s v="0.0"/>
    <n v="42.17"/>
    <n v="57.83"/>
    <s v="2.8"/>
    <s v="2.38"/>
    <x v="13"/>
    <s v="1.33"/>
    <s v="1.29"/>
    <s v="8"/>
    <n v="2"/>
    <n v="0"/>
    <x v="0"/>
  </r>
  <r>
    <n v="4678"/>
    <s v="None"/>
    <s v="99.0"/>
    <n v="2"/>
    <n v="2"/>
    <s v="2 - 2"/>
    <s v="nan"/>
    <s v="nan"/>
    <s v="None"/>
    <s v="nan"/>
    <n v="0"/>
    <s v="1 - 1"/>
    <s v="2 - 2"/>
    <s v="0 - 0"/>
    <s v="1 - 1"/>
    <s v="1 - 1"/>
    <s v="1 - 2"/>
    <s v="1 - 2"/>
    <s v="2 - 2"/>
    <n v="22.65"/>
    <s v="CSD Central Ballester"/>
    <s v="Victoriano Arenas"/>
    <s v="CSD Central Ballester v Victoriano Arenas"/>
    <s v="27.07.2025"/>
    <s v="18:30"/>
    <s v="Argentinian Primera C"/>
    <s v="Argentina, Primera C"/>
    <n v="17"/>
    <n v="56.25"/>
    <n v="31.25"/>
    <n v="25"/>
    <s v="12.5"/>
    <s v="43.75"/>
    <s v="18.65"/>
    <s v="12.66"/>
    <s v="11.75"/>
    <s v="6.58"/>
    <s v="20.46"/>
    <s v="29.9"/>
    <n v="-3"/>
    <n v="13.5"/>
    <x v="1251"/>
    <s v="37.5"/>
    <s v="25.0"/>
    <s v="12.5"/>
    <s v="62.5"/>
    <s v="25.0"/>
    <s v="0.0"/>
    <s v="0.0"/>
    <n v="43.06"/>
    <n v="56.94"/>
    <s v="2.2"/>
    <s v="3.4"/>
    <x v="11"/>
    <s v="1.53"/>
    <s v="1.13"/>
    <s v="12"/>
    <n v="1"/>
    <n v="0"/>
    <x v="0"/>
  </r>
  <r>
    <n v="4702"/>
    <s v="None"/>
    <s v="93.0"/>
    <n v="2"/>
    <n v="2"/>
    <s v="2 - 2"/>
    <s v="nan"/>
    <s v="nan"/>
    <s v="None"/>
    <s v="nan"/>
    <n v="0"/>
    <s v="0 - 2"/>
    <s v="2 - 2"/>
    <s v="0 - 1"/>
    <s v="0 - 1"/>
    <s v="0 - 2"/>
    <s v="1 - 2"/>
    <s v="1 - 2"/>
    <s v="2 - 2"/>
    <n v="120.49"/>
    <s v="GKS Katowice"/>
    <s v="Zaglebie Lubin"/>
    <s v="GKS Katowice v Zaglebie Lubin"/>
    <s v="28.07.2025"/>
    <s v="17:00"/>
    <s v="Polish Ekstraklasa"/>
    <s v="Poland, Ekstraklasa"/>
    <n v="1"/>
    <n v="0"/>
    <n v="0"/>
    <n v="0"/>
    <s v="0.0"/>
    <s v="0.0"/>
    <s v="0.0"/>
    <s v="0.0"/>
    <s v="50.0"/>
    <s v="50.0"/>
    <s v="0.0"/>
    <s v="0.0"/>
    <n v="-2"/>
    <n v="9"/>
    <x v="50"/>
    <s v="0.0"/>
    <s v="100.0"/>
    <s v="0.0"/>
    <s v="100.0"/>
    <s v="0.0"/>
    <s v="0.0"/>
    <s v="0.0"/>
    <n v="50"/>
    <n v="50"/>
    <s v="2.1"/>
    <s v="3.3"/>
    <x v="5"/>
    <s v="1.22"/>
    <s v="1.4"/>
    <s v="6"/>
    <n v="1"/>
    <n v="0"/>
    <x v="0"/>
  </r>
  <r>
    <n v="4818"/>
    <s v="None"/>
    <s v="97.0"/>
    <n v="2"/>
    <n v="2"/>
    <s v="2 - 2"/>
    <s v="nan"/>
    <s v="nan"/>
    <s v="None"/>
    <s v="nan"/>
    <n v="0"/>
    <s v="1 - 1"/>
    <s v="2 - 2"/>
    <s v="0 - 1"/>
    <s v="0 - 1"/>
    <s v="1 - 1"/>
    <s v="2 - 1"/>
    <s v="2 - 1"/>
    <s v="2 - 2"/>
    <n v="2796.21"/>
    <s v="SV Ried"/>
    <s v="Red Bull Salzburg"/>
    <s v="SV Ried v Red Bull Salzburg"/>
    <s v="02.08.2025"/>
    <s v="17:30"/>
    <s v="Austrian Bundesliga"/>
    <s v="Austria, Bundesliga"/>
    <n v="0"/>
    <n v="0"/>
    <n v="0"/>
    <n v="0"/>
    <s v="0.0"/>
    <s v="0.0"/>
    <s v="0.0"/>
    <s v="0.0"/>
    <s v="0.0"/>
    <s v="0.0"/>
    <s v="0.0"/>
    <s v="0.0"/>
    <n v="2"/>
    <n v="0"/>
    <x v="28"/>
    <s v="0.0"/>
    <s v="0.0"/>
    <s v="0.0"/>
    <s v="0.0"/>
    <s v="0.0"/>
    <s v="0.0"/>
    <s v="0.0"/>
    <n v="0"/>
    <n v="0"/>
    <s v="6"/>
    <s v="1.5"/>
    <x v="20"/>
    <s v="1.17"/>
    <s v="1.53"/>
    <s v="4.33"/>
    <n v="2"/>
    <n v="0"/>
    <x v="0"/>
  </r>
  <r>
    <n v="4827"/>
    <s v="None"/>
    <s v="97.0"/>
    <n v="2"/>
    <n v="2"/>
    <s v="2 - 2"/>
    <s v="nan"/>
    <s v="nan"/>
    <s v="None"/>
    <s v="nan"/>
    <n v="0"/>
    <s v="1 - 2"/>
    <s v="2 - 2"/>
    <s v="0 - 0"/>
    <s v="0 - 1"/>
    <s v="1 - 2"/>
    <s v="1 - 2"/>
    <s v="1 - 2"/>
    <s v="2 - 2"/>
    <n v="87.54"/>
    <s v="Deportes Iquique"/>
    <s v="Univ Catolica (Chile)"/>
    <s v="Deportes Iquique v Univ Catolica (Chile)"/>
    <s v="02.08.2025"/>
    <s v="21:30"/>
    <s v="Chilean Primera Division"/>
    <s v="Chile, Primera División"/>
    <n v="17"/>
    <n v="81.25"/>
    <n v="50"/>
    <n v="25"/>
    <s v="6.25"/>
    <s v="18.75"/>
    <s v="13.25"/>
    <s v="8.38"/>
    <s v="20.41"/>
    <s v="15.54"/>
    <s v="15.54"/>
    <s v="26.9"/>
    <n v="20"/>
    <n v="3"/>
    <x v="580"/>
    <s v="50.0"/>
    <s v="50.0"/>
    <s v="37.5"/>
    <s v="62.5"/>
    <s v="25.0"/>
    <s v="0.0"/>
    <s v="0.0"/>
    <n v="42.04"/>
    <n v="57.96"/>
    <s v="3.3"/>
    <s v="2.05"/>
    <x v="0"/>
    <s v="1.36"/>
    <s v="1.22"/>
    <s v="8"/>
    <n v="2"/>
    <n v="0"/>
    <x v="0"/>
  </r>
  <r>
    <n v="4834"/>
    <s v="None"/>
    <s v="95.0"/>
    <n v="2"/>
    <n v="2"/>
    <s v="2 - 2"/>
    <s v="nan"/>
    <s v="nan"/>
    <s v="None"/>
    <s v="None"/>
    <n v="0"/>
    <s v="1 - 2"/>
    <s v="2 - 2"/>
    <s v="1 - 1"/>
    <s v="1 - 1"/>
    <s v="1 - 2"/>
    <s v="1 - 2"/>
    <s v="2 - 2"/>
    <s v="2 - 2"/>
    <n v="883.73"/>
    <s v="Amazonas FC"/>
    <s v="Goias"/>
    <s v="Amazonas FC v Goias"/>
    <s v="02.08.2025"/>
    <s v="23:30"/>
    <s v="Brazilian Serie B"/>
    <s v="Brazil, Serie B"/>
    <n v="19"/>
    <n v="81.25"/>
    <n v="43.75"/>
    <n v="18.75"/>
    <s v="6.25"/>
    <s v="12.5"/>
    <s v="16.99"/>
    <s v="20.72"/>
    <s v="15.83"/>
    <s v="14.43"/>
    <s v="7.22"/>
    <s v="24.81"/>
    <n v="29"/>
    <n v="-1.5"/>
    <x v="103"/>
    <s v="37.5"/>
    <s v="62.5"/>
    <s v="25.0"/>
    <s v="75.0"/>
    <s v="25.0"/>
    <s v="6.25"/>
    <s v="0.0"/>
    <n v="53.55"/>
    <n v="46.46"/>
    <s v="3.1"/>
    <s v="2.4"/>
    <x v="18"/>
    <s v="1.5"/>
    <s v="1.14"/>
    <s v="12"/>
    <n v="2"/>
    <n v="0"/>
    <x v="0"/>
  </r>
  <r>
    <n v="4868"/>
    <s v="None"/>
    <s v="95.0"/>
    <n v="2"/>
    <n v="2"/>
    <s v="2 - 2"/>
    <s v="nan"/>
    <s v="nan"/>
    <s v="None"/>
    <s v="None"/>
    <n v="0"/>
    <s v="1 - 1"/>
    <s v="2 - 2"/>
    <s v="0 - 1"/>
    <s v="0 - 1"/>
    <s v="1 - 1"/>
    <s v="1 - 2"/>
    <s v="1 - 2"/>
    <s v="2 - 2"/>
    <n v="124.91"/>
    <s v="Cracovia Krakow"/>
    <s v="Lechia Gdansk"/>
    <s v="Cracovia Krakow v Lechia Gdansk"/>
    <s v="03.08.2025"/>
    <s v="12:45"/>
    <s v="Polish Ekstraklasa"/>
    <s v="Poland, Ekstraklasa"/>
    <n v="2"/>
    <n v="100"/>
    <n v="75"/>
    <n v="50"/>
    <s v="50.0"/>
    <s v="25.0"/>
    <s v="7.15"/>
    <s v="24.29"/>
    <s v="12.15"/>
    <s v="24.29"/>
    <s v="15.0"/>
    <s v="17.15"/>
    <n v="-20"/>
    <n v="-6"/>
    <x v="328"/>
    <s v="100.0"/>
    <s v="0.0"/>
    <s v="50.0"/>
    <s v="50.0"/>
    <s v="50.0"/>
    <s v="25.0"/>
    <s v="0.0"/>
    <n v="43.57"/>
    <n v="56.43"/>
    <s v="1.8"/>
    <s v="3.9"/>
    <x v="22"/>
    <s v="1.14"/>
    <s v="1.6"/>
    <s v="4.1"/>
    <n v="1"/>
    <n v="0"/>
    <x v="0"/>
  </r>
  <r>
    <n v="4891"/>
    <s v="None"/>
    <s v="98.0"/>
    <n v="2"/>
    <n v="2"/>
    <s v="2 - 2"/>
    <s v="None"/>
    <s v="None"/>
    <s v="None"/>
    <s v="None"/>
    <n v="0"/>
    <s v="1 - 1"/>
    <s v="2 - 2"/>
    <s v="0 - 0"/>
    <s v="1 - 0"/>
    <s v="1 - 1"/>
    <s v="2 - 1"/>
    <s v="2 - 1"/>
    <s v="2 - 2"/>
    <n v="2165.34"/>
    <s v="Grazer AK"/>
    <s v="Austria Vienna"/>
    <s v="Grazer AK v Austria Vienna"/>
    <s v="03.08.2025"/>
    <s v="15:00"/>
    <s v="Austrian Bundesliga"/>
    <s v="Austria, Bundesliga"/>
    <n v="0"/>
    <n v="0"/>
    <n v="0"/>
    <n v="0"/>
    <s v="0.0"/>
    <s v="0.0"/>
    <s v="0.0"/>
    <s v="0.0"/>
    <s v="0.0"/>
    <s v="0.0"/>
    <s v="0.0"/>
    <s v="0.0"/>
    <n v="4"/>
    <n v="-9"/>
    <x v="28"/>
    <s v="0.0"/>
    <s v="0.0"/>
    <s v="0.0"/>
    <s v="0.0"/>
    <s v="0.0"/>
    <s v="0.0"/>
    <s v="0.0"/>
    <n v="0"/>
    <n v="0"/>
    <s v="4"/>
    <s v="1.85"/>
    <x v="19"/>
    <s v="1.2"/>
    <s v="1.36"/>
    <s v="5.5"/>
    <n v="2"/>
    <n v="0"/>
    <x v="0"/>
  </r>
  <r>
    <n v="4893"/>
    <s v="None"/>
    <s v="93.0"/>
    <n v="2"/>
    <n v="2"/>
    <s v="2 - 2"/>
    <s v="None"/>
    <s v="None"/>
    <s v="None"/>
    <s v="None"/>
    <n v="0"/>
    <s v="0 - 1"/>
    <s v="2 - 2"/>
    <s v="0 - 0"/>
    <s v="0 - 0"/>
    <s v="0 - 1"/>
    <s v="2 - 1"/>
    <s v="2 - 2"/>
    <s v="2 - 2"/>
    <n v="883.48"/>
    <s v="Hermannstadt"/>
    <s v="Universitatea Cluj"/>
    <s v="Hermannstadt v Universitatea Cluj"/>
    <s v="03.08.2025"/>
    <s v="15:30"/>
    <s v="Romanian Liga I"/>
    <s v="Romania, Liga I"/>
    <n v="3"/>
    <n v="83.34"/>
    <n v="50"/>
    <n v="33.33"/>
    <s v="16.67"/>
    <s v="0.0"/>
    <s v="7.15"/>
    <s v="10.0"/>
    <s v="19.29"/>
    <s v="22.15"/>
    <s v="7.15"/>
    <s v="34.29"/>
    <n v="10"/>
    <n v="-2"/>
    <x v="96"/>
    <s v="66.67"/>
    <s v="33.33"/>
    <s v="66.67"/>
    <s v="33.33"/>
    <s v="16.67"/>
    <s v="0.0"/>
    <s v="0.0"/>
    <n v="36.43"/>
    <n v="63.57"/>
    <s v="3.3"/>
    <s v="2.15"/>
    <x v="6"/>
    <s v="1.3"/>
    <s v="1.29"/>
    <s v="7.5"/>
    <n v="2"/>
    <n v="0"/>
    <x v="0"/>
  </r>
  <r>
    <n v="4912"/>
    <s v="None"/>
    <s v="95.0"/>
    <n v="2"/>
    <n v="2"/>
    <s v="2 - 2"/>
    <s v="nan"/>
    <s v="nan"/>
    <s v="None"/>
    <s v="nan"/>
    <n v="0"/>
    <s v="2 - 1"/>
    <s v="2 - 2"/>
    <s v="1 - 1"/>
    <s v="2 - 1"/>
    <s v="2 - 1"/>
    <s v="2 - 1"/>
    <s v="2 - 1"/>
    <s v="2 - 2"/>
    <n v="223.35"/>
    <s v="Gornik Leczna"/>
    <s v="Puszcza Niepolomice"/>
    <s v="Gornik Leczna v Puszcza Niepolomice"/>
    <s v="03.08.2025"/>
    <s v="17:30"/>
    <s v="Polish I Liga"/>
    <s v="Poland, I Liga"/>
    <n v="2"/>
    <n v="100"/>
    <n v="50"/>
    <n v="0"/>
    <s v="0.0"/>
    <s v="0.0"/>
    <s v="16.67"/>
    <s v="12.5"/>
    <s v="12.5"/>
    <s v="12.5"/>
    <s v="8.34"/>
    <s v="37.5"/>
    <n v="12"/>
    <n v="6"/>
    <x v="96"/>
    <s v="0.0"/>
    <s v="100.0"/>
    <s v="100.0"/>
    <s v="0.0"/>
    <s v="25.0"/>
    <s v="0.0"/>
    <s v="0.0"/>
    <n v="41.67"/>
    <n v="58.34"/>
    <s v="2.45"/>
    <s v="2.63"/>
    <x v="0"/>
    <s v="1.3"/>
    <s v="1.29"/>
    <s v="6.5"/>
    <n v="1"/>
    <n v="0"/>
    <x v="0"/>
  </r>
  <r>
    <n v="4916"/>
    <s v="None"/>
    <s v="90.0"/>
    <n v="2"/>
    <n v="2"/>
    <s v="2 - 2"/>
    <s v="nan"/>
    <s v="nan"/>
    <s v="None"/>
    <s v="nan"/>
    <n v="0"/>
    <s v="0 - 1"/>
    <s v="2 - 2"/>
    <s v="0 - 1"/>
    <s v="0 - 1"/>
    <s v="0 - 1"/>
    <s v="1 - 2"/>
    <s v="1 - 2"/>
    <s v="2 - 2"/>
    <n v="463.79"/>
    <s v="San Telmo"/>
    <s v="Defensores Unidos"/>
    <s v="San Telmo v Defensores Unidos"/>
    <s v="03.08.2025"/>
    <s v="18:00"/>
    <s v="Argentinian Primera B Nacional"/>
    <s v="Argentina, Primera Nacional"/>
    <n v="24"/>
    <n v="62.5"/>
    <n v="31.25"/>
    <n v="12.5"/>
    <s v="6.25"/>
    <s v="12.5"/>
    <s v="7.93"/>
    <s v="7.93"/>
    <s v="13.88"/>
    <s v="17.72"/>
    <s v="16.82"/>
    <s v="35.74"/>
    <n v="-21"/>
    <n v="23.5"/>
    <x v="493"/>
    <s v="25.0"/>
    <s v="50.0"/>
    <s v="25.0"/>
    <s v="75.0"/>
    <s v="18.75"/>
    <s v="0.0"/>
    <s v="0.0"/>
    <n v="29.73"/>
    <n v="70.27"/>
    <s v="1.67"/>
    <s v="5"/>
    <x v="0"/>
    <s v="1.53"/>
    <s v="1.13"/>
    <s v="12"/>
    <n v="1"/>
    <n v="0"/>
    <x v="0"/>
  </r>
  <r>
    <n v="4943"/>
    <s v="None"/>
    <s v="96.0"/>
    <n v="2"/>
    <n v="2"/>
    <s v="2 - 2"/>
    <s v="nan"/>
    <s v="nan"/>
    <s v="None"/>
    <s v="nan"/>
    <n v="0"/>
    <s v="1 - 1"/>
    <s v="2 - 2"/>
    <s v="1 - 1"/>
    <s v="1 - 1"/>
    <s v="1 - 1"/>
    <s v="2 - 1"/>
    <s v="2 - 2"/>
    <s v="2 - 2"/>
    <n v="137.91"/>
    <s v="Ilves"/>
    <s v="Gnistan"/>
    <s v="Ilves v Gnistan"/>
    <s v="04.08.2025"/>
    <s v="15:00"/>
    <s v="Finnish Veikkausliiga"/>
    <s v="Finland, Veikkausliiga"/>
    <n v="17"/>
    <n v="81.25"/>
    <n v="62.5"/>
    <n v="43.75"/>
    <s v="25.0"/>
    <s v="43.75"/>
    <s v="12.7"/>
    <s v="9.99"/>
    <s v="12.76"/>
    <s v="20.97"/>
    <s v="16.37"/>
    <s v="27.22"/>
    <n v="-11"/>
    <n v="-2.5"/>
    <x v="924"/>
    <s v="75.0"/>
    <s v="25.0"/>
    <s v="50.0"/>
    <s v="25.0"/>
    <s v="18.75"/>
    <s v="12.5"/>
    <s v="6.25"/>
    <n v="35.450000000000003"/>
    <n v="64.55"/>
    <s v="1.29"/>
    <s v="8"/>
    <x v="25"/>
    <s v="1.13"/>
    <s v="1.65"/>
    <s v="3.8"/>
    <n v="1"/>
    <n v="0"/>
    <x v="0"/>
  </r>
  <r>
    <n v="4948"/>
    <s v="None"/>
    <s v="94.0"/>
    <n v="2"/>
    <n v="2"/>
    <s v="2 - 2"/>
    <s v="nan"/>
    <s v="nan"/>
    <s v="None"/>
    <s v="nan"/>
    <n v="0"/>
    <s v="0 - 1"/>
    <s v="2 - 2"/>
    <s v="0 - 1"/>
    <s v="0 - 1"/>
    <s v="0 - 1"/>
    <s v="0 - 1"/>
    <s v="1 - 1"/>
    <s v="2 - 2"/>
    <n v="13.5"/>
    <s v="Nomme Kalju II"/>
    <s v="Viimsi JK"/>
    <s v="Nomme Kalju II v Viimsi JK"/>
    <s v="04.08.2025"/>
    <s v="16:00"/>
    <s v="Estonian Esiliiga"/>
    <s v="Estonia, Esiliiga A"/>
    <n v="21"/>
    <n v="75"/>
    <n v="75"/>
    <n v="31.25"/>
    <s v="25.0"/>
    <s v="43.75"/>
    <s v="9.14"/>
    <s v="14.78"/>
    <s v="18.1"/>
    <s v="16.41"/>
    <s v="16.41"/>
    <s v="25.17"/>
    <n v="12"/>
    <n v="-1"/>
    <x v="1252"/>
    <s v="62.5"/>
    <s v="37.5"/>
    <s v="50.0"/>
    <s v="37.5"/>
    <s v="37.5"/>
    <s v="12.5"/>
    <s v="12.5"/>
    <n v="42.01"/>
    <n v="57.99"/>
    <s v="5.5"/>
    <s v="1.44"/>
    <x v="17"/>
    <s v="1.13"/>
    <s v="1.67"/>
    <s v="3.5"/>
    <n v="2"/>
    <n v="0"/>
    <x v="0"/>
  </r>
  <r>
    <n v="5006"/>
    <s v="None"/>
    <s v="97.0"/>
    <n v="2"/>
    <n v="2"/>
    <s v="2 - 2"/>
    <s v="nan"/>
    <s v="nan"/>
    <s v="None"/>
    <s v="nan"/>
    <n v="0"/>
    <s v="2 - 1"/>
    <s v="2 - 2"/>
    <n v="0"/>
    <s v="1 - 0"/>
    <s v="2 - 1"/>
    <s v="2 - 1"/>
    <s v="2 - 2"/>
    <s v="2 - 2"/>
    <n v="10.87"/>
    <s v="FC Seoul"/>
    <s v="Daegu FC"/>
    <s v="FC Seoul v Daegu FC"/>
    <s v="08.08.2025"/>
    <s v="10:30"/>
    <s v="South Korean K League 1"/>
    <s v="South-Korea, K League 1"/>
    <n v="24"/>
    <n v="81.25"/>
    <n v="56.25"/>
    <n v="43.75"/>
    <s v="18.75"/>
    <s v="12.5"/>
    <s v="8.07"/>
    <s v="11.8"/>
    <s v="21.87"/>
    <s v="15.35"/>
    <s v="17.42"/>
    <s v="25.5"/>
    <n v="-14"/>
    <n v="4"/>
    <x v="1253"/>
    <s v="62.5"/>
    <s v="37.5"/>
    <s v="37.5"/>
    <s v="62.5"/>
    <s v="31.25"/>
    <s v="12.5"/>
    <s v="0.0"/>
    <n v="41.74"/>
    <n v="58.26"/>
    <s v="1.36"/>
    <s v="7.5"/>
    <x v="29"/>
    <s v="1.2"/>
    <s v="1.44"/>
    <s v="5"/>
    <n v="1"/>
    <n v="0"/>
    <x v="0"/>
  </r>
  <r>
    <n v="5140"/>
    <s v="None"/>
    <s v="92.0"/>
    <n v="2"/>
    <n v="2"/>
    <s v="2 - 2"/>
    <s v="nan"/>
    <s v="nan"/>
    <s v="None"/>
    <s v="nan"/>
    <n v="0"/>
    <s v="1 - 0"/>
    <s v="2 - 2"/>
    <s v="1 - 0"/>
    <s v="1 - 0"/>
    <s v="1 - 0"/>
    <s v="1 - 2"/>
    <s v="2 - 2"/>
    <s v="2 - 2"/>
    <n v="480.7"/>
    <s v="Solihull Moors"/>
    <s v="Forest Green"/>
    <s v="Solihull Moors v Forest Green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12"/>
    <n v="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170"/>
    <s v="None"/>
    <s v="90.0"/>
    <n v="2"/>
    <n v="2"/>
    <s v="2 - 2"/>
    <s v="nan"/>
    <s v="nan"/>
    <s v="None"/>
    <s v="nan"/>
    <n v="0"/>
    <s v="1 - 1"/>
    <s v="2 - 2"/>
    <s v="1 - 0"/>
    <s v="1 - 0"/>
    <s v="1 - 1"/>
    <s v="2 - 1"/>
    <s v="2 - 1"/>
    <s v="2 - 2"/>
    <n v="1181.81"/>
    <s v="York City"/>
    <s v="Sutton Utd"/>
    <s v="York City v Sutton Utd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12"/>
    <n v="17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197"/>
    <s v="None"/>
    <s v="93.0"/>
    <n v="2"/>
    <n v="2"/>
    <s v="2 - 2"/>
    <s v="nan"/>
    <s v="nan"/>
    <s v="None"/>
    <s v="nan"/>
    <n v="0"/>
    <s v="0 - 1"/>
    <s v="2 - 2"/>
    <s v="0 - 1"/>
    <s v="0 - 1"/>
    <s v="0 - 1"/>
    <s v="0 - 1"/>
    <s v="2 - 2"/>
    <s v="2 - 2"/>
    <n v="1170.1099999999999"/>
    <s v="FS METTA/LU"/>
    <s v="FK Jelgava"/>
    <s v="FS Metta/Lu v FK Jelgava"/>
    <s v="09.08.2025"/>
    <s v="15:00"/>
    <s v="Latvian Virsliga"/>
    <s v="Latvia, Virsliga"/>
    <n v="25"/>
    <n v="62.5"/>
    <n v="37.5"/>
    <n v="18.75"/>
    <s v="6.25"/>
    <s v="18.75"/>
    <s v="14.04"/>
    <s v="16.75"/>
    <s v="12.75"/>
    <s v="15.16"/>
    <s v="13.75"/>
    <s v="27.57"/>
    <n v="7"/>
    <n v="5.5"/>
    <x v="1254"/>
    <s v="25.0"/>
    <s v="75.0"/>
    <s v="25.0"/>
    <s v="75.0"/>
    <s v="25.0"/>
    <s v="6.25"/>
    <s v="0.0"/>
    <n v="43.54"/>
    <n v="56.47"/>
    <s v="-"/>
    <s v="-"/>
    <x v="3"/>
    <s v="-"/>
    <s v="-"/>
    <s v="-"/>
    <s v="None"/>
    <n v="0"/>
    <x v="0"/>
  </r>
  <r>
    <n v="5211"/>
    <s v="None"/>
    <s v="98.0"/>
    <n v="2"/>
    <n v="2"/>
    <s v="2 - 2"/>
    <s v="nan"/>
    <s v="nan"/>
    <s v="None"/>
    <s v="nan"/>
    <n v="0"/>
    <s v="2 - 0"/>
    <s v="2 - 2"/>
    <s v="0 - 0"/>
    <s v="1 - 0"/>
    <s v="2 - 0"/>
    <s v="2 - 0"/>
    <s v="2 - 0"/>
    <s v="2 - 2"/>
    <n v="1.87"/>
    <s v="Cardiff Metropolitan"/>
    <s v="Caernarfon Town"/>
    <s v="Cardiff Metropolitan v Caernarfon Town"/>
    <s v="09.08.2025"/>
    <s v="13:30"/>
    <s v="Welsh Premiership"/>
    <s v="Wales, Premier League"/>
    <n v="0"/>
    <n v="0"/>
    <n v="0"/>
    <n v="0"/>
    <s v="0.0"/>
    <s v="0.0"/>
    <s v="0.0"/>
    <s v="0.0"/>
    <s v="0.0"/>
    <s v="0.0"/>
    <s v="0.0"/>
    <s v="0.0"/>
    <n v="2"/>
    <n v="-4"/>
    <x v="28"/>
    <s v="0.0"/>
    <s v="0.0"/>
    <s v="0.0"/>
    <s v="0.0"/>
    <s v="0.0"/>
    <s v="0.0"/>
    <s v="0.0"/>
    <n v="0"/>
    <n v="0"/>
    <s v="2.5"/>
    <s v="2.5"/>
    <x v="4"/>
    <s v="1.25"/>
    <s v="1.36"/>
    <s v="-"/>
    <n v="2"/>
    <n v="0"/>
    <x v="0"/>
  </r>
  <r>
    <n v="5261"/>
    <s v="None"/>
    <s v="94.0"/>
    <n v="2"/>
    <n v="2"/>
    <s v="2 - 2"/>
    <s v="nan"/>
    <s v="nan"/>
    <s v="None"/>
    <s v="nan"/>
    <n v="0"/>
    <s v="1 - 2"/>
    <s v="2 - 2"/>
    <s v="1 - 0"/>
    <s v="1 - 2"/>
    <s v="1 - 2"/>
    <s v="1 - 2"/>
    <s v="2 - 2"/>
    <s v="2 - 2"/>
    <n v="7218.46"/>
    <s v="Dunkerque"/>
    <s v="Clermont"/>
    <s v="Dunkerque v Clermont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2"/>
    <n v="-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326"/>
    <s v="None"/>
    <s v="100.0"/>
    <n v="2"/>
    <n v="2"/>
    <s v="2 - 2"/>
    <s v="nan"/>
    <s v="nan"/>
    <s v="None"/>
    <s v="nan"/>
    <n v="0"/>
    <s v="2 - 0"/>
    <s v="2 - 2"/>
    <s v="0 - 0"/>
    <s v="0 - 0"/>
    <s v="2 - 0"/>
    <s v="2 - 0"/>
    <s v="2 - 0"/>
    <s v="2 - 2"/>
    <n v="2334.4"/>
    <s v="Austin FC"/>
    <s v="Houston Dynamo"/>
    <s v="Austin FC v Houston Dynamo"/>
    <s v="10.08.2025"/>
    <s v="00:30"/>
    <s v="US MLS"/>
    <s v="USA, Major League Soccer"/>
    <n v="23"/>
    <n v="81.25"/>
    <n v="50"/>
    <n v="31.25"/>
    <s v="12.5"/>
    <s v="18.75"/>
    <s v="12.91"/>
    <s v="13.58"/>
    <s v="16.53"/>
    <s v="19.0"/>
    <s v="11.5"/>
    <s v="26.49"/>
    <n v="-9"/>
    <n v="7.5"/>
    <x v="1255"/>
    <s v="50.0"/>
    <s v="37.5"/>
    <s v="25.0"/>
    <s v="75.0"/>
    <s v="43.75"/>
    <s v="6.25"/>
    <s v="0.0"/>
    <n v="43.02"/>
    <n v="56.99"/>
    <s v="-"/>
    <s v="-"/>
    <x v="3"/>
    <s v="-"/>
    <s v="-"/>
    <s v="-"/>
    <s v="None"/>
    <n v="0"/>
    <x v="0"/>
  </r>
  <r>
    <n v="5422"/>
    <s v="None"/>
    <s v="93.0"/>
    <n v="2"/>
    <n v="2"/>
    <s v="2 - 2"/>
    <s v="nan"/>
    <s v="nan"/>
    <s v="None"/>
    <s v="nan"/>
    <n v="0"/>
    <s v="1 - 0"/>
    <s v="2 - 2"/>
    <s v="0 - 0"/>
    <s v="0 - 0"/>
    <s v="1 - 0"/>
    <s v="1 - 0"/>
    <s v="1 - 2"/>
    <s v="2 - 2"/>
    <n v="239.67"/>
    <s v="Elfsborg"/>
    <s v="Varnamo"/>
    <s v="Elfsborg v Varnamo"/>
    <s v="11.08.2025"/>
    <s v="17:00"/>
    <s v="Swedish Allsvenskan"/>
    <s v="Sweden, Allsvenskan"/>
    <n v="18"/>
    <n v="68.75"/>
    <n v="43.75"/>
    <n v="31.25"/>
    <s v="18.75"/>
    <s v="18.75"/>
    <s v="17.15"/>
    <s v="11.82"/>
    <s v="15.15"/>
    <s v="17.93"/>
    <s v="13.25"/>
    <s v="24.72"/>
    <n v="-17"/>
    <n v="1.5"/>
    <x v="76"/>
    <s v="25.0"/>
    <s v="62.5"/>
    <s v="37.5"/>
    <s v="50.0"/>
    <s v="31.25"/>
    <s v="25.0"/>
    <s v="6.25"/>
    <n v="44.11"/>
    <n v="55.9"/>
    <s v="1.4"/>
    <s v="7"/>
    <x v="23"/>
    <s v="1.14"/>
    <s v="1.6"/>
    <s v="4.1"/>
    <n v="1"/>
    <n v="0"/>
    <x v="0"/>
  </r>
  <r>
    <n v="5430"/>
    <s v="None"/>
    <s v="92.0"/>
    <n v="2"/>
    <n v="2"/>
    <s v="2 - 2"/>
    <s v="nan"/>
    <s v="nan"/>
    <s v="None"/>
    <s v="None"/>
    <n v="0"/>
    <s v="1 - 0"/>
    <s v="2 - 2"/>
    <s v="0 - 0"/>
    <s v="1 - 0"/>
    <s v="1 - 0"/>
    <n v="0"/>
    <n v="0"/>
    <s v="2 - 2"/>
    <n v="90.14"/>
    <s v="Erokspor A.S"/>
    <s v="Adana Demirspor"/>
    <s v="Erokspor A.S v Adana Demirspor"/>
    <s v="11.08.2025"/>
    <s v="18:30"/>
    <s v="Turkish 1 Lig"/>
    <s v="Turkey, 1. Lig"/>
    <n v="0"/>
    <n v="0"/>
    <n v="0"/>
    <n v="0"/>
    <s v="0.0"/>
    <s v="0.0"/>
    <s v="0.0"/>
    <s v="0.0"/>
    <s v="0.0"/>
    <s v="0.0"/>
    <s v="0.0"/>
    <s v="0.0"/>
    <n v="10"/>
    <n v="-12"/>
    <x v="28"/>
    <s v="0.0"/>
    <s v="0.0"/>
    <s v="0.0"/>
    <s v="0.0"/>
    <s v="0.0"/>
    <s v="0.0"/>
    <s v="0.0"/>
    <n v="0"/>
    <n v="0"/>
    <s v="1.1"/>
    <s v="17"/>
    <x v="35"/>
    <s v="1.1"/>
    <s v="1.8"/>
    <s v="3.25"/>
    <n v="1"/>
    <n v="0"/>
    <x v="0"/>
  </r>
  <r>
    <n v="5432"/>
    <s v="None"/>
    <s v="96.0"/>
    <n v="2"/>
    <n v="2"/>
    <s v="2 - 2"/>
    <s v="nan"/>
    <s v="nan"/>
    <s v="None"/>
    <s v="None"/>
    <n v="0"/>
    <s v="1 - 1"/>
    <s v="2 - 2"/>
    <s v="1 - 0"/>
    <s v="1 - 0"/>
    <s v="1 - 1"/>
    <n v="0"/>
    <s v="1 - 1"/>
    <s v="2 - 2"/>
    <n v="102.42"/>
    <s v="Amiens"/>
    <s v="Reims"/>
    <s v="Amiens v Reims"/>
    <s v="11.08.2025"/>
    <s v="18:45"/>
    <s v="French Ligue 2"/>
    <s v="France, Ligue 2"/>
    <n v="0"/>
    <n v="0"/>
    <n v="0"/>
    <n v="0"/>
    <s v="0.0"/>
    <s v="0.0"/>
    <s v="0.0"/>
    <s v="0.0"/>
    <s v="0.0"/>
    <s v="0.0"/>
    <s v="0.0"/>
    <s v="0.0"/>
    <n v="-30"/>
    <n v="-2"/>
    <x v="28"/>
    <s v="0.0"/>
    <s v="0.0"/>
    <s v="0.0"/>
    <s v="0.0"/>
    <s v="0.0"/>
    <s v="0.0"/>
    <s v="0.0"/>
    <n v="0"/>
    <n v="0"/>
    <s v="5"/>
    <s v="1.73"/>
    <x v="10"/>
    <s v="1.36"/>
    <s v="1.22"/>
    <s v="8"/>
    <n v="2"/>
    <n v="0"/>
    <x v="0"/>
  </r>
  <r>
    <n v="5466"/>
    <s v="None"/>
    <s v="100.0"/>
    <n v="2"/>
    <n v="2"/>
    <s v="2 - 2"/>
    <s v="None"/>
    <s v="None"/>
    <s v="None"/>
    <s v="None"/>
    <n v="0"/>
    <s v="0 - 1"/>
    <s v="2 - 2"/>
    <s v="0 - 1"/>
    <s v="0 - 1"/>
    <s v="0 - 1"/>
    <s v="0 - 2"/>
    <s v="1 - 2"/>
    <s v="2 - 2"/>
    <n v="9.5"/>
    <s v="Terengganu"/>
    <s v="PDRM"/>
    <s v="Terengganu v PDRM"/>
    <s v="13.08.2025"/>
    <s v="13:00"/>
    <s v="Malaysian Super League"/>
    <s v="Malaysia, Super League"/>
    <n v="1"/>
    <n v="100"/>
    <n v="100"/>
    <n v="50"/>
    <s v="0.0"/>
    <s v="50.0"/>
    <s v="25.0"/>
    <s v="0.0"/>
    <s v="0.0"/>
    <s v="33.34"/>
    <s v="25.0"/>
    <s v="16.67"/>
    <n v="3"/>
    <n v="2.5"/>
    <x v="56"/>
    <s v="100.0"/>
    <s v="0.0"/>
    <s v="0.0"/>
    <s v="100.0"/>
    <s v="50.0"/>
    <s v="0.0"/>
    <s v="0.0"/>
    <n v="25"/>
    <n v="75"/>
    <s v="1.6"/>
    <s v="4.6"/>
    <x v="20"/>
    <s v="1.17"/>
    <s v="1.53"/>
    <s v="4.33"/>
    <n v="1"/>
    <n v="0"/>
    <x v="0"/>
  </r>
  <r>
    <n v="5506"/>
    <s v="None"/>
    <s v="94.0"/>
    <n v="2"/>
    <n v="2"/>
    <s v="2 - 2"/>
    <s v="nan"/>
    <s v="nan"/>
    <s v="None"/>
    <s v="nan"/>
    <n v="0"/>
    <s v="2 - 0"/>
    <s v="2 - 2"/>
    <s v="0 - 0"/>
    <s v="0 - 0"/>
    <s v="2 - 0"/>
    <s v="2 - 1"/>
    <s v="2 - 1"/>
    <s v="2 - 2"/>
    <n v="12.31"/>
    <s v="FC Liefering"/>
    <s v="SK Sturm Graz II"/>
    <s v="FC Liefering v SK Sturm Graz II"/>
    <s v="15.08.2025"/>
    <s v="16:00"/>
    <s v="Austrian Erste Liga"/>
    <s v="Austria, 2. Liga"/>
    <n v="2"/>
    <n v="100"/>
    <n v="50"/>
    <n v="50"/>
    <s v="25.0"/>
    <s v="0.0"/>
    <s v="30.0"/>
    <s v="10.0"/>
    <s v="36.67"/>
    <s v="10.0"/>
    <s v="8.34"/>
    <s v="5.0"/>
    <n v="1"/>
    <n v="9.5"/>
    <x v="48"/>
    <s v="0.0"/>
    <s v="100.0"/>
    <s v="0.0"/>
    <s v="100.0"/>
    <s v="75.0"/>
    <s v="50.0"/>
    <s v="25.0"/>
    <n v="76.67"/>
    <n v="23.34"/>
    <s v="2.1"/>
    <s v="2.8"/>
    <x v="1"/>
    <s v="1.14"/>
    <s v="1.6"/>
    <s v="4.1"/>
    <n v="1"/>
    <n v="0"/>
    <x v="0"/>
  </r>
  <r>
    <n v="5528"/>
    <s v="None"/>
    <s v="94.0"/>
    <n v="2"/>
    <n v="2"/>
    <s v="2 - 2"/>
    <s v="nan"/>
    <s v="nan"/>
    <s v="None"/>
    <s v="nan"/>
    <n v="0"/>
    <s v="1 - 0"/>
    <s v="2 - 2"/>
    <s v="1 - 0"/>
    <s v="1 - 0"/>
    <s v="1 - 0"/>
    <s v="2 - 0"/>
    <s v="2 - 0"/>
    <s v="2 - 2"/>
    <n v="11.66"/>
    <s v="Chateauroux"/>
    <s v="Bourg-en-Bresse"/>
    <s v="Chateauroux v Bourg-en-Bresse"/>
    <s v="15.08.2025"/>
    <s v="17:30"/>
    <s v="French National"/>
    <s v="France, National 1"/>
    <n v="0"/>
    <n v="0"/>
    <n v="0"/>
    <n v="0"/>
    <s v="0.0"/>
    <s v="50.0"/>
    <s v="0.0"/>
    <s v="0.0"/>
    <s v="0.0"/>
    <s v="0.0"/>
    <s v="0.0"/>
    <s v="0.0"/>
    <n v="2"/>
    <n v="-4"/>
    <x v="28"/>
    <s v="0.0"/>
    <s v="0.0"/>
    <s v="0.0"/>
    <s v="0.0"/>
    <s v="0.0"/>
    <s v="0.0"/>
    <s v="0.0"/>
    <n v="0"/>
    <n v="0"/>
    <s v="2.55"/>
    <s v="2.8"/>
    <x v="2"/>
    <s v="1.47"/>
    <s v="1.17"/>
    <s v="11"/>
    <n v="1"/>
    <n v="0"/>
    <x v="0"/>
  </r>
  <r>
    <n v="5580"/>
    <s v="None"/>
    <s v="94.0"/>
    <n v="2"/>
    <n v="2"/>
    <s v="2 - 2"/>
    <s v="nan"/>
    <s v="nan"/>
    <s v="None"/>
    <s v="None"/>
    <n v="0"/>
    <s v="1 - 1"/>
    <s v="2 - 2"/>
    <s v="0 - 0"/>
    <s v="0 - 1"/>
    <s v="1 - 1"/>
    <s v="1 - 2"/>
    <s v="1 - 2"/>
    <s v="2 - 2"/>
    <n v="17.64"/>
    <s v="Fukushima Utd"/>
    <s v="Tochigi UVA FC"/>
    <s v="Fukushima Utd v Tochigi Uva FC"/>
    <s v="16.08.2025"/>
    <s v="09:00"/>
    <s v="Japanese J League 3"/>
    <s v="Japan, J3 League"/>
    <n v="22"/>
    <n v="68.75"/>
    <n v="62.5"/>
    <n v="31.25"/>
    <s v="18.75"/>
    <s v="12.5"/>
    <s v="13.31"/>
    <s v="11.49"/>
    <s v="21.69"/>
    <s v="12.1"/>
    <s v="14.14"/>
    <s v="27.29"/>
    <n v="16"/>
    <n v="-6"/>
    <x v="90"/>
    <s v="37.5"/>
    <s v="62.5"/>
    <s v="25.0"/>
    <s v="75.0"/>
    <s v="43.75"/>
    <s v="18.75"/>
    <s v="6.25"/>
    <n v="46.48"/>
    <n v="53.52"/>
    <s v="5"/>
    <s v="1.57"/>
    <x v="28"/>
    <s v="1.22"/>
    <s v="1.33"/>
    <s v="6.5"/>
    <n v="2"/>
    <n v="0"/>
    <x v="0"/>
  </r>
  <r>
    <n v="5618"/>
    <s v="None"/>
    <s v="91.0"/>
    <n v="2"/>
    <n v="2"/>
    <s v="2 - 2"/>
    <s v="nan"/>
    <s v="nan"/>
    <s v="None"/>
    <s v="nan"/>
    <n v="0"/>
    <s v="0 - 1"/>
    <s v="2 - 2"/>
    <s v="0 - 0"/>
    <s v="0 - 0"/>
    <s v="0 - 1"/>
    <s v="1 - 2"/>
    <s v="2 - 2"/>
    <s v="2 - 2"/>
    <n v="78.38"/>
    <s v="Tallinna Kalev II"/>
    <s v="Nomme Kalju II"/>
    <s v="Tallinna Kalev II v Nomme Kalju II"/>
    <s v="16.08.2025"/>
    <s v="12:00"/>
    <s v="Estonian Esiliiga"/>
    <s v="Estonia, Esiliiga A"/>
    <n v="23"/>
    <n v="81.25"/>
    <n v="75"/>
    <n v="50"/>
    <s v="37.5"/>
    <s v="18.75"/>
    <s v="7.29"/>
    <s v="17.32"/>
    <s v="17.79"/>
    <s v="15.12"/>
    <s v="20.63"/>
    <s v="21.86"/>
    <n v="2"/>
    <n v="6"/>
    <x v="1256"/>
    <s v="37.5"/>
    <s v="62.5"/>
    <s v="62.5"/>
    <s v="37.5"/>
    <s v="43.75"/>
    <s v="25.0"/>
    <s v="18.75"/>
    <n v="42.4"/>
    <n v="57.61"/>
    <s v="2.2"/>
    <s v="2.45"/>
    <x v="20"/>
    <s v="1.06"/>
    <s v="2.2"/>
    <s v="2.55"/>
    <n v="1"/>
    <n v="0"/>
    <x v="0"/>
  </r>
  <r>
    <n v="5620"/>
    <s v="None"/>
    <s v="92.0"/>
    <n v="2"/>
    <n v="2"/>
    <s v="2 - 2"/>
    <s v="nan"/>
    <s v="nan"/>
    <s v="None"/>
    <s v="nan"/>
    <n v="0"/>
    <s v="1 - 0"/>
    <s v="2 - 2"/>
    <s v="0 - 0"/>
    <s v="0 - 0"/>
    <s v="1 - 0"/>
    <s v="1 - 0"/>
    <s v="1 - 2"/>
    <s v="2 - 2"/>
    <n v="160.18"/>
    <s v="Middelfart"/>
    <s v="HB Koge"/>
    <s v="Middelfart v HB Koge"/>
    <s v="16.08.2025"/>
    <s v="12:00"/>
    <s v="Danish 1st Division"/>
    <s v="Denmark, 1. Division"/>
    <n v="4"/>
    <n v="75"/>
    <n v="37.5"/>
    <n v="12.5"/>
    <s v="0.0"/>
    <s v="25.0"/>
    <s v="17.43"/>
    <s v="12.88"/>
    <s v="21.97"/>
    <s v="25.76"/>
    <s v="12.88"/>
    <s v="9.09"/>
    <n v="5"/>
    <n v="5.5"/>
    <x v="17"/>
    <s v="25.0"/>
    <s v="50.0"/>
    <s v="50.0"/>
    <s v="50.0"/>
    <s v="25.0"/>
    <s v="12.5"/>
    <s v="0.0"/>
    <n v="52.28"/>
    <n v="47.73"/>
    <s v="2.3"/>
    <s v="2.88"/>
    <x v="0"/>
    <s v="1.29"/>
    <s v="1.3"/>
    <s v="6.5"/>
    <n v="1"/>
    <n v="0"/>
    <x v="0"/>
  </r>
  <r>
    <n v="5656"/>
    <s v="None"/>
    <s v="97.0"/>
    <n v="2"/>
    <n v="2"/>
    <s v="2 - 2"/>
    <s v="nan"/>
    <s v="nan"/>
    <s v="None"/>
    <s v="nan"/>
    <n v="0"/>
    <s v="1 - 1"/>
    <s v="2 - 2"/>
    <s v="0 - 1"/>
    <s v="0 - 1"/>
    <s v="1 - 1"/>
    <n v="0"/>
    <n v="0"/>
    <s v="2 - 2"/>
    <n v="855.86"/>
    <s v="Bromley"/>
    <s v="Fleetwood Town"/>
    <s v="Bromley v Fleetwood Town"/>
    <s v="16.08.2025"/>
    <s v="14:00"/>
    <s v="English Sky Bet League 2"/>
    <s v="England, League Two"/>
    <n v="2"/>
    <n v="75"/>
    <n v="25"/>
    <n v="0"/>
    <s v="0.0"/>
    <s v="75.0"/>
    <s v="0.0"/>
    <s v="20.0"/>
    <s v="35.0"/>
    <s v="10.0"/>
    <s v="10.0"/>
    <s v="25.0"/>
    <n v="3"/>
    <n v="-13.5"/>
    <x v="80"/>
    <s v="50.0"/>
    <s v="0.0"/>
    <s v="100.0"/>
    <s v="0.0"/>
    <s v="25.0"/>
    <s v="0.0"/>
    <s v="0.0"/>
    <n v="55"/>
    <n v="45"/>
    <s v="2.2"/>
    <s v="3.3"/>
    <x v="4"/>
    <s v="1.33"/>
    <s v="1.29"/>
    <s v="8"/>
    <n v="1"/>
    <n v="0"/>
    <x v="0"/>
  </r>
  <r>
    <n v="5691"/>
    <s v="None"/>
    <s v="96.0"/>
    <n v="2"/>
    <n v="2"/>
    <s v="2 - 2"/>
    <s v="nan"/>
    <s v="nan"/>
    <s v="None"/>
    <s v="nan"/>
    <n v="0"/>
    <s v="0 - 2"/>
    <s v="2 - 2"/>
    <s v="0 - 0"/>
    <s v="0 - 0"/>
    <s v="0 - 2"/>
    <n v="0"/>
    <n v="0"/>
    <s v="2 - 2"/>
    <n v="7520.2"/>
    <s v="Leyton Orient"/>
    <s v="Stockport"/>
    <s v="Leyton Orient v Stockport"/>
    <s v="16.08.2025"/>
    <s v="14:00"/>
    <s v="English Sky Bet League 1"/>
    <s v="England, League One"/>
    <n v="2"/>
    <n v="100"/>
    <n v="50"/>
    <n v="0"/>
    <s v="0.0"/>
    <s v="50.0"/>
    <s v="20.0"/>
    <s v="10.0"/>
    <s v="10.0"/>
    <s v="30.0"/>
    <s v="10.0"/>
    <s v="20.0"/>
    <n v="27"/>
    <n v="-5.5"/>
    <x v="56"/>
    <s v="50.0"/>
    <s v="50.0"/>
    <s v="100.0"/>
    <s v="0.0"/>
    <s v="0.0"/>
    <s v="0.0"/>
    <s v="0.0"/>
    <n v="40"/>
    <n v="60"/>
    <s v="2.9"/>
    <s v="2.5"/>
    <x v="0"/>
    <s v="1.4"/>
    <s v="1.2"/>
    <s v="9"/>
    <n v="2"/>
    <n v="0"/>
    <x v="0"/>
  </r>
  <r>
    <n v="5710"/>
    <s v="None"/>
    <s v="91.0"/>
    <n v="2"/>
    <n v="2"/>
    <s v="2 - 2"/>
    <s v="nan"/>
    <s v="nan"/>
    <s v="None"/>
    <s v="nan"/>
    <n v="0"/>
    <s v="1 - 2"/>
    <s v="2 - 2"/>
    <s v="1 - 1"/>
    <s v="1 - 2"/>
    <s v="1 - 2"/>
    <s v="1 - 2"/>
    <s v="2 - 2"/>
    <s v="2 - 2"/>
    <n v="94.94"/>
    <s v="OLS"/>
    <s v="MP"/>
    <s v="OLS v MP"/>
    <s v="16.08.2025"/>
    <s v="16:00"/>
    <s v="Finnish Ykkonen"/>
    <s v="Finland, Ykkönen"/>
    <n v="19"/>
    <n v="100"/>
    <n v="75"/>
    <n v="50"/>
    <s v="25.0"/>
    <s v="6.25"/>
    <s v="7.21"/>
    <s v="18.18"/>
    <s v="12.42"/>
    <s v="21.63"/>
    <s v="17.91"/>
    <s v="22.67"/>
    <n v="1"/>
    <n v="-8.5"/>
    <x v="1257"/>
    <s v="62.5"/>
    <s v="37.5"/>
    <s v="50.0"/>
    <s v="50.0"/>
    <s v="37.5"/>
    <s v="6.25"/>
    <s v="0.0"/>
    <n v="37.81"/>
    <n v="62.2"/>
    <s v="2.1"/>
    <s v="2.8"/>
    <x v="19"/>
    <s v="1.14"/>
    <s v="1.57"/>
    <s v="-"/>
    <n v="1"/>
    <n v="0"/>
    <x v="0"/>
  </r>
  <r>
    <n v="5735"/>
    <s v="None"/>
    <s v="96.0"/>
    <n v="2"/>
    <n v="2"/>
    <s v="2 - 2"/>
    <s v="None"/>
    <s v="None"/>
    <s v="None"/>
    <s v="None"/>
    <n v="0"/>
    <s v="0 - 2"/>
    <s v="2 - 2"/>
    <s v="0 - 1"/>
    <s v="0 - 2"/>
    <s v="0 - 2"/>
    <s v="0 - 2"/>
    <s v="1 - 2"/>
    <s v="2 - 2"/>
    <n v="213.14"/>
    <s v="Diosgyori"/>
    <s v="Kazincbarcika"/>
    <s v="Diosgyori v Kazincbarcika"/>
    <s v="16.08.2025"/>
    <s v="16:15"/>
    <s v="Hungarian NB I"/>
    <s v="Hungary, NB I"/>
    <n v="3"/>
    <n v="100"/>
    <n v="100"/>
    <n v="50"/>
    <s v="16.67"/>
    <s v="0.0"/>
    <s v="13.25"/>
    <s v="14.96"/>
    <s v="24.79"/>
    <s v="18.8"/>
    <s v="9.4"/>
    <s v="18.8"/>
    <n v="1"/>
    <n v="9.5"/>
    <x v="321"/>
    <s v="33.33"/>
    <s v="66.67"/>
    <s v="0.0"/>
    <s v="100.0"/>
    <s v="83.34"/>
    <s v="16.67"/>
    <s v="16.67"/>
    <n v="52.99"/>
    <n v="47.01"/>
    <s v="1.91"/>
    <s v="3.4"/>
    <x v="10"/>
    <s v="1.2"/>
    <s v="1.44"/>
    <s v="5"/>
    <n v="1"/>
    <n v="0"/>
    <x v="0"/>
  </r>
  <r>
    <n v="5785"/>
    <s v="None"/>
    <s v="90.0"/>
    <n v="2"/>
    <n v="2"/>
    <s v="2 - 2"/>
    <s v="nan"/>
    <s v="nan"/>
    <s v="None"/>
    <s v="None"/>
    <n v="0"/>
    <s v="1 - 0"/>
    <s v="2 - 2"/>
    <s v="1 - 0"/>
    <s v="1 - 0"/>
    <s v="1 - 0"/>
    <s v="2 - 0"/>
    <s v="2 - 1"/>
    <s v="2 - 2"/>
    <n v="11697.89"/>
    <s v="Sport Recife"/>
    <s v="Sao Paulo"/>
    <s v="Sport Recife v Sao Paulo"/>
    <s v="16.08.2025"/>
    <s v="21:30"/>
    <s v="Brazilian Serie A"/>
    <s v="Brazil, Serie A"/>
    <n v="18"/>
    <n v="68.75"/>
    <n v="37.5"/>
    <n v="31.25"/>
    <s v="0.0"/>
    <s v="31.25"/>
    <s v="12.14"/>
    <s v="10.0"/>
    <s v="20.72"/>
    <s v="18.58"/>
    <s v="10.24"/>
    <s v="28.33"/>
    <n v="22"/>
    <n v="6"/>
    <x v="1258"/>
    <s v="37.5"/>
    <s v="50.0"/>
    <s v="75.0"/>
    <s v="25.0"/>
    <s v="18.75"/>
    <s v="0.0"/>
    <s v="0.0"/>
    <n v="42.86"/>
    <n v="57.14"/>
    <s v="2.4"/>
    <s v="3.3"/>
    <x v="18"/>
    <s v="1.57"/>
    <s v="1.13"/>
    <s v="12"/>
    <n v="1"/>
    <n v="0"/>
    <x v="0"/>
  </r>
  <r>
    <n v="5848"/>
    <s v="None"/>
    <s v="94.0"/>
    <n v="2"/>
    <n v="2"/>
    <s v="2 - 2"/>
    <s v="nan"/>
    <s v="nan"/>
    <s v="None"/>
    <s v="nan"/>
    <n v="0"/>
    <s v="0 - 0"/>
    <s v="2 - 2"/>
    <s v="0 - 0"/>
    <s v="0 - 0"/>
    <s v="0 - 0"/>
    <s v="1 - 0"/>
    <s v="2 - 0"/>
    <s v="2 - 2"/>
    <n v="0"/>
    <s v="FC Victoria Rosport"/>
    <s v="Una Strassen"/>
    <s v="FC Victoria Rosport v Una Strassen"/>
    <s v="17.08.2025"/>
    <s v="14:00"/>
    <s v="Luxembourg Division Nationale"/>
    <s v="Luxembourg, National Division"/>
    <n v="2"/>
    <n v="75"/>
    <n v="50"/>
    <n v="50"/>
    <s v="50.0"/>
    <s v="25.0"/>
    <s v="7.15"/>
    <s v="7.15"/>
    <s v="0.0"/>
    <s v="28.57"/>
    <s v="28.57"/>
    <s v="28.57"/>
    <n v="-13"/>
    <n v="-2.5"/>
    <x v="119"/>
    <s v="50.0"/>
    <s v="50.0"/>
    <s v="100.0"/>
    <s v="0.0"/>
    <s v="0.0"/>
    <s v="0.0"/>
    <s v="0.0"/>
    <n v="14.29"/>
    <n v="85.71"/>
    <s v="-"/>
    <s v="-"/>
    <x v="3"/>
    <s v="-"/>
    <s v="-"/>
    <s v="-"/>
    <s v="None"/>
    <n v="0"/>
    <x v="0"/>
  </r>
  <r>
    <n v="5861"/>
    <s v="None"/>
    <s v="95.0"/>
    <n v="2"/>
    <n v="2"/>
    <s v="2 - 2"/>
    <s v="nan"/>
    <s v="nan"/>
    <s v="None"/>
    <s v="nan"/>
    <n v="0"/>
    <s v="1 - 1"/>
    <s v="2 - 2"/>
    <s v="1 - 1"/>
    <s v="1 - 1"/>
    <s v="1 - 1"/>
    <s v="1 - 2"/>
    <s v="2 - 2"/>
    <s v="2 - 2"/>
    <n v="3046.21"/>
    <s v="FC Volendam"/>
    <s v="Az Alkmaar"/>
    <s v="FC Volendam v Az Alkmaar"/>
    <s v="17.08.2025"/>
    <s v="14:45"/>
    <s v="Dutch Eredivisie"/>
    <s v="Netherlands, Eredivisie"/>
    <n v="1"/>
    <n v="100"/>
    <n v="50"/>
    <n v="50"/>
    <s v="50.0"/>
    <s v="0.0"/>
    <s v="35.0"/>
    <s v="10.0"/>
    <s v="20.0"/>
    <s v="0.0"/>
    <s v="25.0"/>
    <s v="10.0"/>
    <n v="7"/>
    <n v="-4.5"/>
    <x v="56"/>
    <s v="0.0"/>
    <s v="100.0"/>
    <s v="100.0"/>
    <s v="0.0"/>
    <s v="50.0"/>
    <s v="50.0"/>
    <s v="50.0"/>
    <n v="65"/>
    <n v="35"/>
    <s v="5.5"/>
    <s v="1.5"/>
    <x v="29"/>
    <s v="1.1"/>
    <s v="1.73"/>
    <s v="3.5"/>
    <n v="2"/>
    <n v="0"/>
    <x v="0"/>
  </r>
  <r>
    <n v="5870"/>
    <s v="None"/>
    <s v="97.0"/>
    <n v="2"/>
    <n v="2"/>
    <s v="2 - 2"/>
    <s v="nan"/>
    <s v="nan"/>
    <s v="None"/>
    <s v="nan"/>
    <n v="0"/>
    <s v="0 - 0"/>
    <s v="2 - 2"/>
    <s v="0 - 0"/>
    <s v="0 - 0"/>
    <s v="0 - 0"/>
    <s v="0 - 2"/>
    <s v="0 - 2"/>
    <s v="2 - 2"/>
    <n v="518.46"/>
    <s v="Kristiansund"/>
    <s v="Sandefjord"/>
    <s v="Kristiansund v Sandefjord"/>
    <s v="17.08.2025"/>
    <s v="15:00"/>
    <s v="Norwegian Eliteserien"/>
    <s v="Norway, Eliteserien"/>
    <n v="17"/>
    <n v="75"/>
    <n v="56.25"/>
    <n v="43.75"/>
    <s v="37.5"/>
    <s v="31.25"/>
    <s v="11.82"/>
    <s v="14.17"/>
    <s v="21.47"/>
    <s v="14.02"/>
    <s v="15.04"/>
    <s v="23.51"/>
    <n v="19"/>
    <n v="2.5"/>
    <x v="850"/>
    <s v="12.5"/>
    <s v="62.5"/>
    <s v="62.5"/>
    <s v="37.5"/>
    <s v="43.75"/>
    <s v="25.0"/>
    <s v="25.0"/>
    <n v="47.44"/>
    <n v="52.56"/>
    <s v="3.25"/>
    <s v="2"/>
    <x v="1"/>
    <s v="1.14"/>
    <s v="1.6"/>
    <s v="4.1"/>
    <n v="2"/>
    <n v="0"/>
    <x v="0"/>
  </r>
  <r>
    <n v="5910"/>
    <s v="None"/>
    <s v="96.0"/>
    <n v="2"/>
    <n v="2"/>
    <s v="2 - 2"/>
    <s v="nan"/>
    <s v="nan"/>
    <s v="None"/>
    <s v="nan"/>
    <n v="0"/>
    <s v="0 - 0"/>
    <s v="2 - 2"/>
    <s v="0 - 0"/>
    <s v="0 - 0"/>
    <s v="0 - 0"/>
    <s v="1 - 0"/>
    <s v="1 - 2"/>
    <s v="2 - 2"/>
    <n v="253.98"/>
    <s v="Paks"/>
    <s v="Zalaegerszeg"/>
    <s v="Paks v Zalaegerszeg"/>
    <s v="17.08.2025"/>
    <s v="18:00"/>
    <s v="Hungarian NB I"/>
    <s v="Hungary, NB I"/>
    <n v="3"/>
    <n v="100"/>
    <n v="83.34"/>
    <n v="66.67"/>
    <s v="50.0"/>
    <s v="0.0"/>
    <s v="3.34"/>
    <s v="18.34"/>
    <s v="36.67"/>
    <s v="4.17"/>
    <s v="18.34"/>
    <s v="19.17"/>
    <n v="-8"/>
    <n v="-3"/>
    <x v="321"/>
    <s v="66.67"/>
    <s v="33.33"/>
    <s v="66.67"/>
    <s v="33.33"/>
    <s v="83.34"/>
    <s v="50.0"/>
    <s v="16.67"/>
    <n v="58.34"/>
    <n v="41.67"/>
    <s v="1.9"/>
    <s v="3.25"/>
    <x v="28"/>
    <s v="1.13"/>
    <s v="1.67"/>
    <s v="3.5"/>
    <n v="1"/>
    <n v="0"/>
    <x v="0"/>
  </r>
  <r>
    <n v="6063"/>
    <s v="live"/>
    <s v="94.0"/>
    <n v="2"/>
    <n v="2"/>
    <s v="2 - 2"/>
    <n v="1.1399999999999999"/>
    <n v="1.1100000000000001"/>
    <s v="EXECUTION_COMPLETE"/>
    <s v="5.3"/>
    <n v="1.5"/>
    <s v="2 - 0"/>
    <s v="2 - 2"/>
    <s v="0 - 0"/>
    <s v="1 - 0"/>
    <s v="2 - 0"/>
    <s v="2 - 1"/>
    <s v="2 - 1"/>
    <s v="2 - 2"/>
    <n v="23.52"/>
    <s v="Peterborough United U21"/>
    <s v="Queens Park Rangers U21"/>
    <s v="Peterborough United U21 v Queens Park Rangers U21"/>
    <s v="20.08.2025"/>
    <s v="12:00"/>
    <s v="English U21 Pro Development League"/>
    <s v="England, Professional Development League"/>
    <n v="1"/>
    <n v="100"/>
    <n v="100"/>
    <n v="50"/>
    <s v="50.0"/>
    <s v="0.0"/>
    <s v="0.0"/>
    <s v="14.29"/>
    <s v="40.48"/>
    <s v="23.81"/>
    <s v="7.15"/>
    <s v="14.29"/>
    <n v="-11"/>
    <n v="-2.5"/>
    <x v="85"/>
    <s v="0.0"/>
    <s v="100.0"/>
    <s v="0.0"/>
    <s v="100.0"/>
    <s v="100.0"/>
    <s v="50.0"/>
    <s v="0.0"/>
    <n v="54.77"/>
    <n v="45.24"/>
    <s v="2.2"/>
    <s v="2.38"/>
    <x v="15"/>
    <s v="1.05"/>
    <s v="2.1"/>
    <s v="2.6"/>
    <n v="1"/>
    <n v="0"/>
    <x v="0"/>
  </r>
  <r>
    <n v="6067"/>
    <s v="None"/>
    <s v="92.0"/>
    <n v="2"/>
    <n v="2"/>
    <s v="2 - 2"/>
    <s v="nan"/>
    <s v="nan"/>
    <s v="None"/>
    <s v="nan"/>
    <n v="0"/>
    <s v="1 - 2"/>
    <s v="2 - 2"/>
    <s v="0 - 0"/>
    <s v="1 - 0"/>
    <s v="1 - 2"/>
    <s v="1 - 2"/>
    <s v="1 - 2"/>
    <s v="2 - 2"/>
    <n v="13.14"/>
    <s v="FK Siauliai"/>
    <s v="FK Kauno Zalgiris"/>
    <s v="Fk Siauliai v FK Kauno Zalgiris"/>
    <s v="20.08.2025"/>
    <s v="16:00"/>
    <s v="Lithuanian A Lyga"/>
    <s v="Lithuania, A Lyga"/>
    <n v="23"/>
    <n v="87.5"/>
    <n v="68.75"/>
    <n v="37.5"/>
    <s v="18.75"/>
    <s v="37.5"/>
    <s v="8.8"/>
    <s v="13.89"/>
    <s v="13.7"/>
    <s v="22.5"/>
    <s v="17.57"/>
    <s v="23.55"/>
    <n v="8"/>
    <n v="-5"/>
    <x v="1259"/>
    <s v="37.5"/>
    <s v="62.5"/>
    <s v="87.5"/>
    <s v="0.0"/>
    <s v="31.25"/>
    <s v="6.25"/>
    <s v="0.0"/>
    <n v="36.39"/>
    <n v="63.62"/>
    <s v="6"/>
    <s v="1.47"/>
    <x v="20"/>
    <s v="1.25"/>
    <s v="1.36"/>
    <s v="6"/>
    <n v="2"/>
    <n v="0"/>
    <x v="0"/>
  </r>
  <r>
    <n v="6071"/>
    <s v="live"/>
    <s v="97.0"/>
    <n v="2"/>
    <n v="2"/>
    <s v="2 - 2"/>
    <n v="990"/>
    <n v="1.02"/>
    <s v="EXECUTION_COMPLETE"/>
    <s v="3.4"/>
    <n v="1.5"/>
    <s v="0 - 1"/>
    <s v="2 - 2"/>
    <s v="0 - 0"/>
    <s v="0 - 0"/>
    <s v="0 - 1"/>
    <s v="0 - 1"/>
    <s v="0 - 2"/>
    <s v="2 - 2"/>
    <n v="96.79"/>
    <s v="Aarhus Fremad"/>
    <s v="Kolding IF"/>
    <s v="Aarhus Fremad v Kolding IF"/>
    <s v="20.08.2025"/>
    <s v="16:00"/>
    <s v="Danish 1st Division"/>
    <s v="Denmark, 1. Division"/>
    <n v="5"/>
    <n v="80"/>
    <n v="50"/>
    <n v="30"/>
    <s v="10.0"/>
    <s v="30.0"/>
    <s v="23.64"/>
    <s v="4.55"/>
    <s v="22.43"/>
    <s v="22.43"/>
    <s v="7.88"/>
    <s v="19.09"/>
    <n v="11"/>
    <n v="-1.5"/>
    <x v="125"/>
    <s v="20.0"/>
    <s v="60.0"/>
    <s v="100.0"/>
    <s v="0.0"/>
    <s v="40.0"/>
    <s v="10.0"/>
    <s v="0.0"/>
    <n v="50.61"/>
    <n v="49.39"/>
    <s v="3.3"/>
    <s v="2"/>
    <x v="4"/>
    <s v="1.25"/>
    <s v="1.33"/>
    <s v="6.5"/>
    <n v="2"/>
    <n v="0"/>
    <x v="0"/>
  </r>
  <r>
    <n v="6127"/>
    <s v="None"/>
    <s v="97.0"/>
    <n v="2"/>
    <n v="2"/>
    <s v="2 - 2"/>
    <s v="nan"/>
    <s v="nan"/>
    <s v="None"/>
    <s v="None"/>
    <n v="0"/>
    <s v="1 - 0"/>
    <s v="2 - 2"/>
    <s v="0 - 0"/>
    <s v="0 - 0"/>
    <s v="1 - 0"/>
    <s v="1 - 0"/>
    <s v="1 - 0"/>
    <s v="2 - 2"/>
    <n v="327.61"/>
    <s v="Deportes Limache"/>
    <s v="OHiggins"/>
    <s v="Deportes Limache v OHiggins"/>
    <s v="23.08.2025"/>
    <s v="00:30"/>
    <s v="Chilean Primera Division"/>
    <s v="Chile, Primera División"/>
    <n v="20"/>
    <n v="56.25"/>
    <n v="43.75"/>
    <n v="31.25"/>
    <s v="12.5"/>
    <s v="37.5"/>
    <s v="11.79"/>
    <s v="12.55"/>
    <s v="11.59"/>
    <s v="15.07"/>
    <s v="20.84"/>
    <s v="28.18"/>
    <n v="7"/>
    <n v="2.5"/>
    <x v="431"/>
    <s v="50.0"/>
    <s v="37.5"/>
    <s v="62.5"/>
    <s v="37.5"/>
    <s v="6.25"/>
    <s v="6.25"/>
    <s v="0.0"/>
    <n v="35.92"/>
    <n v="64.09"/>
    <s v="2.63"/>
    <s v="2.45"/>
    <x v="13"/>
    <s v="1.3"/>
    <s v="1.29"/>
    <s v="7.5"/>
    <n v="2"/>
    <n v="0"/>
    <x v="0"/>
  </r>
  <r>
    <n v="6172"/>
    <s v="None"/>
    <s v="97.0"/>
    <n v="2"/>
    <n v="2"/>
    <s v="2 - 2"/>
    <s v="nan"/>
    <s v="nan"/>
    <s v="None"/>
    <s v="None"/>
    <n v="0"/>
    <s v="2 - 1"/>
    <s v="2 - 2"/>
    <s v="0 - 1"/>
    <s v="1 - 1"/>
    <s v="2 - 1"/>
    <s v="2 - 1"/>
    <s v="2 - 1"/>
    <s v="2 - 2"/>
    <n v="10.65"/>
    <s v="Albirex Niigata (SIN)"/>
    <s v="Balestier Khalsa"/>
    <s v="Albirex Niigata (SIN) v Balestier Khalsa"/>
    <s v="23.08.2025"/>
    <s v="11:30"/>
    <s v="Singapore S-League"/>
    <s v="Singapore, Premier League"/>
    <n v="0"/>
    <n v="0"/>
    <n v="0"/>
    <n v="0"/>
    <s v="0.0"/>
    <s v="0.0"/>
    <s v="0.0"/>
    <s v="0.0"/>
    <s v="0.0"/>
    <s v="0.0"/>
    <s v="0.0"/>
    <s v="0.0"/>
    <n v="-2"/>
    <n v="-6"/>
    <x v="28"/>
    <s v="0.0"/>
    <s v="0.0"/>
    <s v="0.0"/>
    <s v="0.0"/>
    <s v="0.0"/>
    <s v="0.0"/>
    <s v="0.0"/>
    <n v="0"/>
    <n v="0"/>
    <s v="2"/>
    <s v="2.75"/>
    <x v="20"/>
    <s v="1.06"/>
    <s v="2.38"/>
    <s v="2.38"/>
    <n v="1"/>
    <n v="0"/>
    <x v="0"/>
  </r>
  <r>
    <n v="6180"/>
    <s v="None"/>
    <s v="92.0"/>
    <n v="2"/>
    <n v="2"/>
    <s v="2 - 2"/>
    <s v="nan"/>
    <s v="nan"/>
    <s v="None"/>
    <s v="nan"/>
    <n v="0"/>
    <s v="1 - 1"/>
    <s v="2 - 2"/>
    <s v="1 - 0"/>
    <s v="1 - 0"/>
    <s v="1 - 1"/>
    <s v="2 - 1"/>
    <s v="2 - 2"/>
    <s v="2 - 2"/>
    <n v="332.92"/>
    <s v="Orgryte"/>
    <s v="IK Brage"/>
    <s v="Orgryte v IK Brage"/>
    <s v="23.08.2025"/>
    <s v="13:00"/>
    <s v="Swedish Superettan"/>
    <s v="Sweden, Superettan"/>
    <n v="19"/>
    <n v="81.25"/>
    <n v="75"/>
    <n v="62.5"/>
    <s v="31.25"/>
    <s v="25.0"/>
    <s v="14.65"/>
    <s v="7.31"/>
    <s v="23.65"/>
    <s v="13.85"/>
    <s v="17.03"/>
    <s v="23.54"/>
    <n v="-9"/>
    <n v="-9.5"/>
    <x v="1260"/>
    <s v="37.5"/>
    <s v="50.0"/>
    <s v="50.0"/>
    <s v="50.0"/>
    <s v="43.75"/>
    <s v="31.25"/>
    <s v="18.75"/>
    <n v="45.6"/>
    <n v="54.41"/>
    <s v="1.57"/>
    <s v="5"/>
    <x v="17"/>
    <s v="1.13"/>
    <s v="1.65"/>
    <s v="3.8"/>
    <n v="1"/>
    <n v="0"/>
    <x v="0"/>
  </r>
  <r>
    <n v="6207"/>
    <s v="None"/>
    <s v="92.0"/>
    <n v="2"/>
    <n v="2"/>
    <s v="2 - 2"/>
    <s v="nan"/>
    <s v="nan"/>
    <s v="None"/>
    <s v="nan"/>
    <n v="0"/>
    <s v="1 - 0"/>
    <s v="2 - 2"/>
    <s v="0 - 0"/>
    <s v="1 - 0"/>
    <s v="1 - 0"/>
    <s v="1 - 2"/>
    <s v="1 - 2"/>
    <s v="2 - 2"/>
    <n v="410.65"/>
    <s v="Morton"/>
    <s v="Ayr"/>
    <s v="Morton v Ayr"/>
    <s v="23.08.2025"/>
    <s v="14:00"/>
    <s v="Scottish Championship"/>
    <s v="Scotland, Championship"/>
    <n v="2"/>
    <n v="50"/>
    <n v="0"/>
    <n v="0"/>
    <s v="0.0"/>
    <s v="25.0"/>
    <s v="33.34"/>
    <s v="0.0"/>
    <s v="25.0"/>
    <s v="25.0"/>
    <s v="0.0"/>
    <s v="16.67"/>
    <n v="-3"/>
    <n v="3.5"/>
    <x v="120"/>
    <s v="50.0"/>
    <s v="0.0"/>
    <s v="50.0"/>
    <s v="50.0"/>
    <s v="0.0"/>
    <s v="0.0"/>
    <s v="0.0"/>
    <n v="58.34"/>
    <n v="41.67"/>
    <s v="3.3"/>
    <s v="2.15"/>
    <x v="6"/>
    <s v="1.36"/>
    <s v="1.22"/>
    <s v="8"/>
    <n v="2"/>
    <n v="0"/>
    <x v="0"/>
  </r>
  <r>
    <n v="6243"/>
    <s v="None"/>
    <s v="91.0"/>
    <n v="2"/>
    <n v="2"/>
    <s v="2 - 2"/>
    <s v="nan"/>
    <s v="nan"/>
    <s v="None"/>
    <s v="nan"/>
    <n v="0"/>
    <s v="2 - 1"/>
    <s v="2 - 2"/>
    <s v="1 - 0"/>
    <s v="1 - 1"/>
    <s v="2 - 1"/>
    <s v="2 - 1"/>
    <s v="2 - 1"/>
    <s v="2 - 2"/>
    <n v="2735.64"/>
    <s v="Notts Co"/>
    <s v="Bromley"/>
    <s v="Notts Co v Bromley"/>
    <s v="23.08.2025"/>
    <s v="14:00"/>
    <s v="English Sky Bet League 2"/>
    <s v="England, League Two"/>
    <n v="4"/>
    <n v="87.5"/>
    <n v="62.5"/>
    <n v="25"/>
    <s v="12.5"/>
    <s v="25.0"/>
    <s v="14.96"/>
    <s v="9.4"/>
    <s v="17.1"/>
    <s v="11.54"/>
    <s v="24.36"/>
    <s v="22.65"/>
    <n v="18"/>
    <n v="-3"/>
    <x v="96"/>
    <s v="25.0"/>
    <s v="75.0"/>
    <s v="50.0"/>
    <s v="25.0"/>
    <s v="25.0"/>
    <s v="12.5"/>
    <s v="0.0"/>
    <n v="41.45"/>
    <n v="58.55"/>
    <s v="2.2"/>
    <s v="3.4"/>
    <x v="4"/>
    <s v="1.29"/>
    <s v="1.33"/>
    <s v="6.5"/>
    <n v="1"/>
    <n v="0"/>
    <x v="0"/>
  </r>
  <r>
    <n v="6244"/>
    <s v="None"/>
    <s v="93.0"/>
    <n v="2"/>
    <n v="2"/>
    <s v="2 - 2"/>
    <s v="nan"/>
    <s v="nan"/>
    <s v="None"/>
    <s v="nan"/>
    <n v="0"/>
    <s v="1 - 2"/>
    <s v="2 - 2"/>
    <s v="1 - 0"/>
    <s v="1 - 0"/>
    <s v="1 - 2"/>
    <s v="1 - 2"/>
    <s v="1 - 2"/>
    <s v="2 - 2"/>
    <n v="24691.78"/>
    <s v="Wycombe"/>
    <s v="Reading"/>
    <s v="Wycombe v Reading"/>
    <s v="23.08.2025"/>
    <s v="14:00"/>
    <s v="English Sky Bet League 1"/>
    <s v="England, League One"/>
    <n v="4"/>
    <n v="87.5"/>
    <n v="37.5"/>
    <n v="0"/>
    <s v="0.0"/>
    <s v="0.0"/>
    <s v="16.67"/>
    <s v="5.56"/>
    <s v="5.56"/>
    <s v="16.67"/>
    <s v="33.33"/>
    <s v="22.22"/>
    <n v="-7"/>
    <n v="15.5"/>
    <x v="119"/>
    <s v="0.0"/>
    <s v="100.0"/>
    <s v="0.0"/>
    <s v="100.0"/>
    <s v="12.5"/>
    <s v="0.0"/>
    <s v="0.0"/>
    <n v="27.78"/>
    <n v="72.23"/>
    <s v="1.75"/>
    <s v="4.5"/>
    <x v="1"/>
    <s v="1.29"/>
    <s v="1.33"/>
    <s v="6.5"/>
    <n v="1"/>
    <n v="0"/>
    <x v="0"/>
  </r>
  <r>
    <n v="6312"/>
    <s v="None"/>
    <s v="99.0"/>
    <n v="2"/>
    <n v="2"/>
    <s v="2 - 2"/>
    <s v="nan"/>
    <s v="nan"/>
    <s v="None"/>
    <s v="nan"/>
    <n v="0"/>
    <s v="0 - 2"/>
    <s v="2 - 2"/>
    <s v="0 - 1"/>
    <s v="0 - 2"/>
    <s v="0 - 2"/>
    <s v="0 - 2"/>
    <s v="1 - 2"/>
    <s v="2 - 2"/>
    <n v="383.44"/>
    <s v="LKS Lodz"/>
    <s v="Polonia Warszawa"/>
    <s v="LKS Lodz v Polonia Warszawa"/>
    <s v="23.08.2025"/>
    <s v="17:30"/>
    <s v="Polish I Liga"/>
    <s v="Poland, I Liga"/>
    <n v="6"/>
    <n v="83.33"/>
    <n v="66.67"/>
    <n v="41.67"/>
    <s v="33.33"/>
    <s v="33.34"/>
    <s v="7.9"/>
    <s v="12.66"/>
    <s v="22.18"/>
    <s v="22.69"/>
    <s v="12.66"/>
    <s v="21.93"/>
    <n v="-4"/>
    <n v="0"/>
    <x v="313"/>
    <s v="50.0"/>
    <s v="50.0"/>
    <s v="50.0"/>
    <s v="33.33"/>
    <s v="41.67"/>
    <s v="8.34"/>
    <s v="8.34"/>
    <n v="42.74"/>
    <n v="57.27"/>
    <s v="2.05"/>
    <s v="3"/>
    <x v="5"/>
    <s v="1.2"/>
    <s v="1.47"/>
    <s v="5"/>
    <n v="1"/>
    <n v="0"/>
    <x v="0"/>
  </r>
  <r>
    <n v="6332"/>
    <s v="None"/>
    <s v="91.0"/>
    <n v="2"/>
    <n v="2"/>
    <s v="2 - 2"/>
    <s v="nan"/>
    <s v="nan"/>
    <s v="None"/>
    <s v="nan"/>
    <n v="0"/>
    <s v="2 - 0"/>
    <s v="2 - 2"/>
    <s v="0 - 0"/>
    <s v="0 - 0"/>
    <s v="2 - 0"/>
    <s v="2 - 0"/>
    <s v="2 - 1"/>
    <s v="2 - 2"/>
    <n v="1475.21"/>
    <s v="SC Telstar"/>
    <s v="FC Volendam"/>
    <s v="SC Telstar v FC Volendam"/>
    <s v="23.08.2025"/>
    <s v="19:00"/>
    <s v="Dutch Eredivisie"/>
    <s v="Netherlands, Eredivisie"/>
    <n v="2"/>
    <n v="100"/>
    <n v="25"/>
    <n v="25"/>
    <s v="0.0"/>
    <s v="0.0"/>
    <s v="29.17"/>
    <s v="20.84"/>
    <s v="0.0"/>
    <s v="20.84"/>
    <s v="16.67"/>
    <s v="12.5"/>
    <n v="15"/>
    <n v="5.5"/>
    <x v="48"/>
    <s v="0.0"/>
    <s v="100.0"/>
    <s v="50.0"/>
    <s v="50.0"/>
    <s v="25.0"/>
    <s v="0.0"/>
    <s v="0.0"/>
    <n v="50"/>
    <n v="50"/>
    <s v="2.3"/>
    <s v="2.9"/>
    <x v="1"/>
    <s v="1.17"/>
    <s v="1.53"/>
    <s v="4.33"/>
    <n v="1"/>
    <n v="0"/>
    <x v="0"/>
  </r>
  <r>
    <n v="6448"/>
    <s v="None"/>
    <s v="92.0"/>
    <n v="2"/>
    <n v="2"/>
    <s v="2 - 2"/>
    <s v="nan"/>
    <s v="nan"/>
    <s v="None"/>
    <s v="nan"/>
    <n v="0"/>
    <s v="1 - 2"/>
    <s v="2 - 2"/>
    <s v="0 - 0"/>
    <s v="1 - 0"/>
    <s v="1 - 2"/>
    <s v="1 - 2"/>
    <s v="2 - 2"/>
    <s v="2 - 2"/>
    <n v="42.58"/>
    <s v="Jorge Wilstermann"/>
    <s v="Bolivar"/>
    <s v="Jorge Wilstermann v Bolivar"/>
    <s v="24.08.2025"/>
    <s v="23:30"/>
    <s v="Bolivian Liga de Futbol Profesional"/>
    <s v="Bolivia, Primera División"/>
    <n v="17"/>
    <n v="87.5"/>
    <n v="62.5"/>
    <n v="31.25"/>
    <s v="6.25"/>
    <s v="25.0"/>
    <s v="9.17"/>
    <s v="11.0"/>
    <s v="22.0"/>
    <s v="13.67"/>
    <s v="15.84"/>
    <s v="28.34"/>
    <n v="28"/>
    <n v="1"/>
    <x v="1261"/>
    <s v="12.5"/>
    <s v="87.5"/>
    <s v="87.5"/>
    <s v="12.5"/>
    <s v="31.25"/>
    <s v="0.0"/>
    <s v="0.0"/>
    <n v="42.17"/>
    <n v="57.84"/>
    <s v="5.5"/>
    <s v="1.4"/>
    <x v="27"/>
    <s v="1.14"/>
    <s v="1.57"/>
    <s v="4.1"/>
    <n v="2"/>
    <n v="0"/>
    <x v="0"/>
  </r>
  <r>
    <n v="6449"/>
    <s v="None"/>
    <s v="90.0"/>
    <n v="2"/>
    <n v="2"/>
    <s v="2 - 2"/>
    <s v="nan"/>
    <s v="nan"/>
    <s v="None"/>
    <s v="nan"/>
    <n v="0"/>
    <s v="2 - 0"/>
    <s v="2 - 2"/>
    <s v="1 - 0"/>
    <s v="2 - 0"/>
    <s v="2 - 0"/>
    <s v="2 - 1"/>
    <s v="2 - 2"/>
    <s v="2 - 2"/>
    <n v="1829.09"/>
    <s v="AD San Carlos"/>
    <s v="CS Herediano"/>
    <s v="AD San Carlos v CS Herediano"/>
    <s v="25.08.2025"/>
    <s v="00:00"/>
    <s v="Costa Rican Primera Division"/>
    <s v="Costa-Rica, Primera División"/>
    <n v="4"/>
    <n v="75"/>
    <n v="37.5"/>
    <n v="12.5"/>
    <s v="12.5"/>
    <s v="25.0"/>
    <s v="11.11"/>
    <s v="22.22"/>
    <s v="16.67"/>
    <s v="16.67"/>
    <s v="11.11"/>
    <s v="22.22"/>
    <n v="9"/>
    <n v="1.5"/>
    <x v="17"/>
    <s v="0.0"/>
    <s v="100.0"/>
    <s v="25.0"/>
    <s v="50.0"/>
    <s v="25.0"/>
    <s v="0.0"/>
    <s v="0.0"/>
    <n v="50"/>
    <n v="50"/>
    <s v="-"/>
    <s v="-"/>
    <x v="3"/>
    <s v="-"/>
    <s v="-"/>
    <s v="-"/>
    <s v="None"/>
    <n v="0"/>
    <x v="0"/>
  </r>
  <r>
    <n v="6478"/>
    <s v="None"/>
    <s v="95.0"/>
    <n v="2"/>
    <n v="2"/>
    <s v="2 - 2"/>
    <s v="nan"/>
    <s v="nan"/>
    <s v="None"/>
    <s v="nan"/>
    <n v="0"/>
    <s v="2 - 0"/>
    <s v="2 - 2"/>
    <s v="0 - 0"/>
    <s v="1 - 0"/>
    <s v="2 - 0"/>
    <s v="2 - 0"/>
    <s v="2 - 1"/>
    <s v="2 - 2"/>
    <n v="0"/>
    <s v="Darlington"/>
    <s v="AFC Telford"/>
    <s v="Darlington v AFC Telford"/>
    <s v="25.08.2025"/>
    <s v="14:00"/>
    <s v="English National League North"/>
    <s v="England, National League - North"/>
    <n v="4"/>
    <n v="87.5"/>
    <n v="50"/>
    <n v="37.5"/>
    <s v="12.5"/>
    <s v="12.5"/>
    <s v="12.7"/>
    <s v="7.15"/>
    <s v="12.7"/>
    <s v="16.27"/>
    <s v="21.83"/>
    <s v="29.37"/>
    <n v="-7"/>
    <n v="5.5"/>
    <x v="96"/>
    <s v="75.0"/>
    <s v="25.0"/>
    <s v="25.0"/>
    <s v="75.0"/>
    <s v="25.0"/>
    <s v="12.5"/>
    <s v="0.0"/>
    <n v="32.54"/>
    <n v="67.459999999999994"/>
    <s v="1.95"/>
    <s v="3.3"/>
    <x v="5"/>
    <s v="1.2"/>
    <s v="1.36"/>
    <s v="5.5"/>
    <n v="1"/>
    <n v="0"/>
    <x v="0"/>
  </r>
  <r>
    <n v="6568"/>
    <s v="None"/>
    <s v="94.0"/>
    <n v="2"/>
    <n v="2"/>
    <s v="2 - 2"/>
    <s v="nan"/>
    <s v="nan"/>
    <s v="None"/>
    <s v="None"/>
    <n v="0"/>
    <s v="0 - 0"/>
    <s v="2 - 2"/>
    <n v="0"/>
    <n v="0"/>
    <n v="0"/>
    <n v="0"/>
    <s v="2 - 1"/>
    <s v="2 - 2"/>
    <n v="168.77"/>
    <s v="Lahti"/>
    <s v="Klubi-04"/>
    <s v="Lahti v Klubi-04"/>
    <s v="28.08.2025"/>
    <s v="15:30"/>
    <s v="Finnish Ykkosliiga"/>
    <s v="Finland, Ykkösliiga"/>
    <n v="20"/>
    <n v="87.5"/>
    <n v="62.5"/>
    <n v="43.75"/>
    <s v="12.5"/>
    <s v="25.0"/>
    <s v="12.99"/>
    <s v="17.69"/>
    <s v="16.77"/>
    <s v="17.27"/>
    <s v="10.84"/>
    <s v="24.44"/>
    <n v="-3"/>
    <n v="-5.5"/>
    <x v="863"/>
    <s v="62.5"/>
    <s v="37.5"/>
    <s v="62.5"/>
    <s v="37.5"/>
    <s v="56.25"/>
    <s v="18.75"/>
    <s v="6.25"/>
    <n v="47.45"/>
    <n v="52.56"/>
    <s v="1.4"/>
    <s v="5.5"/>
    <x v="9"/>
    <s v="1.13"/>
    <s v="1.65"/>
    <s v="3.8"/>
    <n v="1"/>
    <n v="0"/>
    <x v="0"/>
  </r>
  <r>
    <n v="6580"/>
    <s v="None"/>
    <s v="97.0"/>
    <n v="2"/>
    <n v="2"/>
    <s v="2 - 2"/>
    <s v="nan"/>
    <s v="nan"/>
    <s v="None"/>
    <s v="nan"/>
    <n v="0"/>
    <s v="0 - 1"/>
    <s v="2 - 2"/>
    <s v="0 - 1"/>
    <s v="0 - 1"/>
    <s v="0 - 1"/>
    <s v="0 - 2"/>
    <s v="0 - 2"/>
    <s v="2 - 2"/>
    <n v="6.28"/>
    <s v="Negeri Sembilan"/>
    <s v="Kuching FA"/>
    <s v="Negeri Sembilan v Kuching FA"/>
    <s v="29.08.2025"/>
    <s v="13:00"/>
    <s v="Malaysian Super League"/>
    <s v="Malaysia, Super League"/>
    <n v="2"/>
    <n v="75"/>
    <n v="75"/>
    <n v="50"/>
    <s v="25.0"/>
    <s v="25.0"/>
    <s v="23.64"/>
    <s v="10.0"/>
    <s v="9.09"/>
    <s v="13.64"/>
    <s v="20.0"/>
    <s v="23.64"/>
    <n v="9"/>
    <n v="-3.5"/>
    <x v="48"/>
    <s v="50.0"/>
    <s v="50.0"/>
    <s v="50.0"/>
    <s v="50.0"/>
    <s v="50.0"/>
    <s v="25.0"/>
    <s v="25.0"/>
    <n v="42.73"/>
    <n v="57.28"/>
    <s v="-"/>
    <s v="-"/>
    <x v="3"/>
    <s v="-"/>
    <s v="-"/>
    <s v="-"/>
    <s v="None"/>
    <n v="0"/>
    <x v="0"/>
  </r>
  <r>
    <n v="6585"/>
    <s v="live"/>
    <s v="97.0"/>
    <n v="2"/>
    <n v="2"/>
    <s v="2 - 2"/>
    <n v="1.01"/>
    <n v="-1"/>
    <s v="EXECUTION_COMPLETE"/>
    <s v="3.5"/>
    <n v="2"/>
    <s v="2 - 0"/>
    <s v="2 - 2"/>
    <s v="1 - 0"/>
    <s v="1 - 0"/>
    <s v="2 - 0"/>
    <s v="2 - 1"/>
    <s v="2 - 1"/>
    <s v="2 - 2"/>
    <n v="0"/>
    <s v="FK Kudrivka"/>
    <s v="Karpaty"/>
    <s v="FK Kudrivka v Karpaty"/>
    <s v="29.08.2025"/>
    <s v="15:00"/>
    <s v="Ukrainian Premier League"/>
    <s v="Ukraine, Premier League"/>
    <n v="3"/>
    <n v="100"/>
    <n v="66.67"/>
    <n v="50"/>
    <s v="16.67"/>
    <s v="0.0"/>
    <s v="9.55"/>
    <s v="33.64"/>
    <s v="14.09"/>
    <s v="18.18"/>
    <s v="5.0"/>
    <s v="19.55"/>
    <n v="-11"/>
    <n v="-1.5"/>
    <x v="56"/>
    <s v="66.67"/>
    <s v="33.33"/>
    <s v="0.0"/>
    <s v="100.0"/>
    <s v="66.67"/>
    <s v="33.33"/>
    <s v="0.0"/>
    <n v="57.28"/>
    <n v="42.73"/>
    <s v="-"/>
    <s v="-"/>
    <x v="3"/>
    <s v="-"/>
    <s v="-"/>
    <s v="-"/>
    <s v="None"/>
    <n v="0"/>
    <x v="0"/>
  </r>
  <r>
    <n v="6607"/>
    <s v="None"/>
    <s v="95.0"/>
    <n v="2"/>
    <n v="2"/>
    <s v="2 - 2"/>
    <s v="nan"/>
    <s v="nan"/>
    <s v="None"/>
    <s v="nan"/>
    <n v="0"/>
    <s v="1 - 1"/>
    <s v="2 - 2"/>
    <s v="0 - 0"/>
    <s v="0 - 0"/>
    <s v="1 - 1"/>
    <s v="2 - 1"/>
    <s v="2 - 1"/>
    <s v="2 - 2"/>
    <n v="45.53"/>
    <s v="Sociedad B"/>
    <s v="Almeria"/>
    <s v="Sociedad B v Almeria"/>
    <s v="29.08.2025"/>
    <s v="17:30"/>
    <s v="Spanish Segunda Division"/>
    <s v="Spain, Segunda División"/>
    <n v="2"/>
    <n v="25"/>
    <n v="25"/>
    <n v="25"/>
    <s v="25.0"/>
    <s v="50.0"/>
    <s v="11.11"/>
    <s v="0.0"/>
    <s v="25.0"/>
    <s v="16.67"/>
    <s v="5.56"/>
    <s v="41.67"/>
    <n v="8"/>
    <n v="-1"/>
    <x v="123"/>
    <s v="50.0"/>
    <s v="50.0"/>
    <s v="50.0"/>
    <s v="50.0"/>
    <s v="25.0"/>
    <s v="0.0"/>
    <s v="0.0"/>
    <n v="36.11"/>
    <n v="63.89"/>
    <s v="4.5"/>
    <s v="1.73"/>
    <x v="10"/>
    <s v="1.3"/>
    <s v="1.29"/>
    <s v="6.5"/>
    <n v="2"/>
    <n v="0"/>
    <x v="0"/>
  </r>
  <r>
    <n v="6627"/>
    <s v="None"/>
    <s v="95.0"/>
    <n v="2"/>
    <n v="2"/>
    <s v="2 - 2"/>
    <s v="nan"/>
    <s v="nan"/>
    <s v="None"/>
    <s v="nan"/>
    <n v="0"/>
    <s v="2 - 0"/>
    <s v="2 - 2"/>
    <s v="2 - 0"/>
    <s v="2 - 0"/>
    <s v="2 - 0"/>
    <s v="2 - 0"/>
    <s v="2 - 2"/>
    <s v="2 - 2"/>
    <n v="9.8800000000000008"/>
    <s v="Ipswich Town U21"/>
    <s v="Southampton U21"/>
    <s v="Ipswich Town U21 v Southampton U21"/>
    <s v="29.08.2025"/>
    <s v="18:00"/>
    <s v="English Premier League 2 - Div 1"/>
    <s v="England, Premier League 2 Division One"/>
    <n v="2"/>
    <n v="100"/>
    <n v="100"/>
    <n v="75"/>
    <s v="75.0"/>
    <s v="0.0"/>
    <s v="14.59"/>
    <s v="14.59"/>
    <s v="4.17"/>
    <s v="29.17"/>
    <s v="20.84"/>
    <s v="16.67"/>
    <n v="4"/>
    <n v="-8"/>
    <x v="328"/>
    <s v="0.0"/>
    <s v="100.0"/>
    <s v="50.0"/>
    <s v="50.0"/>
    <s v="75.0"/>
    <s v="25.0"/>
    <s v="0.0"/>
    <n v="33.340000000000003"/>
    <n v="66.67"/>
    <s v="2.8"/>
    <s v="2"/>
    <x v="22"/>
    <s v="1.07"/>
    <s v="2.05"/>
    <s v="2.7"/>
    <n v="2"/>
    <n v="0"/>
    <x v="0"/>
  </r>
  <r>
    <n v="6654"/>
    <s v="None"/>
    <s v="94.0"/>
    <n v="2"/>
    <n v="2"/>
    <s v="2 - 2"/>
    <s v="nan"/>
    <s v="nan"/>
    <s v="None"/>
    <s v="nan"/>
    <n v="0"/>
    <s v="0 - 1"/>
    <s v="2 - 2"/>
    <s v="0 - 0"/>
    <s v="0 - 0"/>
    <s v="0 - 1"/>
    <s v="0 - 1"/>
    <s v="1 - 2"/>
    <s v="2 - 2"/>
    <n v="1731.2"/>
    <s v="Derry City"/>
    <s v="St Patricks"/>
    <s v="Derry City v St Patricks"/>
    <s v="29.08.2025"/>
    <s v="18:45"/>
    <s v="Irish Premier Division"/>
    <s v="Ireland, Premier Division"/>
    <n v="28"/>
    <n v="56.25"/>
    <n v="31.25"/>
    <n v="12.5"/>
    <s v="6.25"/>
    <s v="50.0"/>
    <s v="13.93"/>
    <s v="16.52"/>
    <s v="21.13"/>
    <s v="14.02"/>
    <s v="12.9"/>
    <s v="21.52"/>
    <n v="-2"/>
    <n v="-2"/>
    <x v="1262"/>
    <s v="50.0"/>
    <s v="37.5"/>
    <s v="37.5"/>
    <s v="37.5"/>
    <s v="31.25"/>
    <s v="12.5"/>
    <s v="12.5"/>
    <n v="51.57"/>
    <n v="48.43"/>
    <s v="2.55"/>
    <s v="2.88"/>
    <x v="13"/>
    <s v="1.4"/>
    <s v="1.2"/>
    <s v="9"/>
    <n v="1"/>
    <n v="0"/>
    <x v="0"/>
  </r>
  <r>
    <n v="6674"/>
    <s v="None"/>
    <s v="95.0"/>
    <n v="2"/>
    <n v="2"/>
    <s v="2 - 2"/>
    <s v="nan"/>
    <s v="nan"/>
    <s v="None"/>
    <s v="None"/>
    <n v="0"/>
    <s v="2 - 1"/>
    <s v="2 - 2"/>
    <s v="0 - 0"/>
    <s v="1 - 0"/>
    <s v="2 - 1"/>
    <s v="2 - 1"/>
    <s v="2 - 1"/>
    <s v="2 - 2"/>
    <n v="4043.89"/>
    <s v="Nancy"/>
    <s v="Pau"/>
    <s v="Nancy v Pau"/>
    <s v="29.08.2025"/>
    <s v="18:00"/>
    <s v="French Ligue 2"/>
    <s v="France, Ligue 2"/>
    <n v="3"/>
    <n v="66.67"/>
    <n v="16.670000000000002"/>
    <n v="16.670000000000002"/>
    <s v="0.0"/>
    <s v="66.67"/>
    <s v="28.34"/>
    <s v="35.0"/>
    <s v="10.0"/>
    <s v="18.34"/>
    <s v="0.0"/>
    <s v="8.34"/>
    <n v="6"/>
    <n v="-12"/>
    <x v="45"/>
    <s v="33.33"/>
    <s v="33.33"/>
    <s v="66.67"/>
    <s v="33.33"/>
    <s v="33.33"/>
    <s v="16.67"/>
    <s v="0.0"/>
    <n v="73.34"/>
    <n v="26.67"/>
    <s v="1.95"/>
    <s v="3.7"/>
    <x v="4"/>
    <s v="1.4"/>
    <s v="1.2"/>
    <s v="8.5"/>
    <n v="1"/>
    <n v="0"/>
    <x v="0"/>
  </r>
  <r>
    <n v="6687"/>
    <s v="None"/>
    <s v="95.0"/>
    <n v="2"/>
    <n v="2"/>
    <s v="2 - 2"/>
    <s v="nan"/>
    <s v="nan"/>
    <s v="None"/>
    <s v="nan"/>
    <n v="0"/>
    <s v="1 - 1"/>
    <s v="2 - 2"/>
    <s v="1 - 0"/>
    <s v="1 - 0"/>
    <s v="1 - 1"/>
    <n v="0"/>
    <s v="1 - 2"/>
    <s v="2 - 2"/>
    <n v="420.34"/>
    <s v="Fukushima Utd"/>
    <s v="Kagoshima Utd"/>
    <s v="Fukushima Utd v Kagoshima Utd"/>
    <s v="30.08.2025"/>
    <s v="09:00"/>
    <s v="Japanese J League 3"/>
    <s v="Japan, J3 League"/>
    <n v="24"/>
    <n v="68.75"/>
    <n v="56.25"/>
    <n v="31.25"/>
    <s v="25.0"/>
    <s v="37.5"/>
    <s v="13.16"/>
    <s v="11.46"/>
    <s v="17.84"/>
    <s v="16.25"/>
    <s v="18.11"/>
    <s v="23.2"/>
    <n v="16"/>
    <n v="-7"/>
    <x v="188"/>
    <s v="25.0"/>
    <s v="75.0"/>
    <s v="62.5"/>
    <s v="25.0"/>
    <s v="50.0"/>
    <s v="18.75"/>
    <s v="6.25"/>
    <n v="42.45"/>
    <n v="57.56"/>
    <s v="3.8"/>
    <s v="1.8"/>
    <x v="10"/>
    <s v="1.2"/>
    <s v="1.36"/>
    <s v="5.5"/>
    <n v="2"/>
    <n v="0"/>
    <x v="0"/>
  </r>
  <r>
    <n v="6692"/>
    <s v="None"/>
    <s v="96.0"/>
    <n v="2"/>
    <n v="2"/>
    <s v="2 - 2"/>
    <s v="nan"/>
    <s v="nan"/>
    <s v="None"/>
    <s v="nan"/>
    <n v="0"/>
    <s v="1 - 0"/>
    <s v="2 - 2"/>
    <s v="0 - 0"/>
    <s v="1 - 0"/>
    <s v="1 - 0"/>
    <n v="0"/>
    <s v="2 - 1"/>
    <s v="2 - 2"/>
    <n v="62.11"/>
    <s v="Mito"/>
    <s v="Renofa Yamaguchi"/>
    <s v="Mito v Renofa Yamaguchi"/>
    <s v="30.08.2025"/>
    <s v="09:00"/>
    <s v="Japanese J League 2"/>
    <s v="Japan, J2 League"/>
    <n v="27"/>
    <n v="75"/>
    <n v="50"/>
    <n v="25"/>
    <s v="0.0"/>
    <s v="18.75"/>
    <s v="14.35"/>
    <s v="10.49"/>
    <s v="17.38"/>
    <s v="17.73"/>
    <s v="10.49"/>
    <s v="29.58"/>
    <n v="-21"/>
    <n v="-3.5"/>
    <x v="317"/>
    <s v="75.0"/>
    <s v="25.0"/>
    <s v="12.5"/>
    <s v="75.0"/>
    <s v="25.0"/>
    <s v="6.25"/>
    <s v="0.0"/>
    <n v="42.21"/>
    <n v="57.79"/>
    <s v="1.85"/>
    <s v="4.2"/>
    <x v="0"/>
    <s v="1.4"/>
    <s v="1.2"/>
    <s v="9"/>
    <n v="1"/>
    <n v="0"/>
    <x v="0"/>
  </r>
  <r>
    <n v="6704"/>
    <s v="None"/>
    <s v="100.0"/>
    <n v="2"/>
    <n v="2"/>
    <s v="2 - 2"/>
    <s v="nan"/>
    <s v="nan"/>
    <s v="None"/>
    <s v="nan"/>
    <n v="0"/>
    <s v="0 - 1"/>
    <s v="2 - 2"/>
    <n v="0"/>
    <s v="0 - 1"/>
    <s v="0 - 1"/>
    <s v="0 - 1"/>
    <s v="0 - 1"/>
    <s v="2 - 2"/>
    <n v="0"/>
    <s v="Suwon Bluewings"/>
    <s v="Seongnam FC"/>
    <s v="Suwon Bluewings v Seongnam FC"/>
    <s v="30.08.2025"/>
    <s v="10:00"/>
    <s v="South Korean K League 2"/>
    <s v="South-Korea, K League 2"/>
    <n v="26"/>
    <n v="68.75"/>
    <n v="56.25"/>
    <n v="37.5"/>
    <s v="18.75"/>
    <s v="31.25"/>
    <s v="14.19"/>
    <s v="9.34"/>
    <s v="20.76"/>
    <s v="19.15"/>
    <s v="9.45"/>
    <s v="27.12"/>
    <n v="-5"/>
    <n v="-3.5"/>
    <x v="251"/>
    <s v="62.5"/>
    <s v="37.5"/>
    <s v="50.0"/>
    <s v="12.5"/>
    <s v="37.5"/>
    <s v="0.0"/>
    <s v="0.0"/>
    <n v="44.29"/>
    <n v="55.71"/>
    <s v="1.9"/>
    <s v="3.6"/>
    <x v="5"/>
    <s v="1.22"/>
    <s v="1.4"/>
    <s v="6"/>
    <n v="1"/>
    <n v="0"/>
    <x v="0"/>
  </r>
  <r>
    <n v="6723"/>
    <s v="None"/>
    <s v="95.0"/>
    <n v="2"/>
    <n v="2"/>
    <s v="2 - 2"/>
    <s v="nan"/>
    <s v="nan"/>
    <s v="None"/>
    <s v="nan"/>
    <n v="0"/>
    <s v="0 - 1"/>
    <s v="2 - 2"/>
    <s v="0 - 1"/>
    <s v="0 - 1"/>
    <s v="0 - 1"/>
    <s v="1 - 2"/>
    <s v="2 - 2"/>
    <s v="2 - 2"/>
    <n v="63.34"/>
    <s v="Lamphun Warrior"/>
    <s v="Chonburi"/>
    <s v="Lamphun Warrior v Chonburi"/>
    <s v="30.08.2025"/>
    <s v="11:30"/>
    <s v="Thai League 1"/>
    <s v="Thailand, Thai League 1"/>
    <n v="2"/>
    <n v="50"/>
    <n v="50"/>
    <n v="25"/>
    <s v="25.0"/>
    <s v="25.0"/>
    <s v="0.0"/>
    <s v="12.5"/>
    <s v="12.5"/>
    <s v="6.25"/>
    <s v="50.0"/>
    <s v="18.75"/>
    <n v="4"/>
    <n v="5"/>
    <x v="45"/>
    <s v="50.0"/>
    <s v="50.0"/>
    <s v="0.0"/>
    <s v="50.0"/>
    <s v="25.0"/>
    <s v="25.0"/>
    <s v="0.0"/>
    <n v="25"/>
    <n v="75"/>
    <s v="2.15"/>
    <s v="3"/>
    <x v="6"/>
    <s v="1.29"/>
    <s v="1.33"/>
    <s v="6.5"/>
    <n v="1"/>
    <n v="0"/>
    <x v="0"/>
  </r>
  <r>
    <n v="6734"/>
    <s v="live"/>
    <s v="94.0"/>
    <n v="2"/>
    <n v="2"/>
    <s v="2 - 2"/>
    <n v="-1"/>
    <n v="-1"/>
    <s v="EXECUTION_COMPLETE"/>
    <s v="3.7"/>
    <n v="2"/>
    <s v="0 - 2"/>
    <s v="2 - 2"/>
    <s v="0 - 0"/>
    <s v="0 - 2"/>
    <s v="0 - 2"/>
    <s v="0 - 2"/>
    <s v="0 - 2"/>
    <s v="2 - 2"/>
    <n v="27.08"/>
    <s v="Middelfart"/>
    <s v="Lyngby"/>
    <s v="Middelfart v Lyngby"/>
    <s v="30.08.2025"/>
    <s v="12:00"/>
    <s v="Danish 1st Division"/>
    <s v="Denmark, 1. Division"/>
    <n v="7"/>
    <n v="78.569999999999993"/>
    <n v="50"/>
    <n v="28.58"/>
    <s v="7.15"/>
    <s v="28.58"/>
    <s v="14.22"/>
    <s v="17.16"/>
    <s v="14.22"/>
    <s v="8.5"/>
    <s v="14.22"/>
    <s v="31.7"/>
    <n v="17"/>
    <n v="0.5"/>
    <x v="366"/>
    <s v="57.14"/>
    <s v="28.57"/>
    <s v="42.86"/>
    <s v="42.86"/>
    <s v="28.58"/>
    <s v="7.15"/>
    <s v="0.0"/>
    <n v="45.59"/>
    <n v="54.41"/>
    <s v="5"/>
    <s v="1.57"/>
    <x v="19"/>
    <s v="1.3"/>
    <s v="1.29"/>
    <s v="6.5"/>
    <n v="2"/>
    <n v="0"/>
    <x v="0"/>
  </r>
  <r>
    <n v="6766"/>
    <s v="None"/>
    <s v="92.0"/>
    <n v="2"/>
    <n v="2"/>
    <s v="2 - 2"/>
    <s v="nan"/>
    <s v="nan"/>
    <s v="None"/>
    <s v="nan"/>
    <n v="0"/>
    <s v="0 - 1"/>
    <s v="2 - 2"/>
    <s v="0 - 1"/>
    <s v="0 - 1"/>
    <s v="0 - 1"/>
    <s v="0 - 1"/>
    <s v="1 - 1"/>
    <s v="2 - 2"/>
    <n v="6269.97"/>
    <s v="Watford"/>
    <s v="Southampton"/>
    <s v="Watford v Southampton"/>
    <s v="30.08.2025"/>
    <s v="14:00"/>
    <s v="English Sky Bet Championship"/>
    <s v="England, Championship"/>
    <n v="3"/>
    <n v="83.34"/>
    <n v="50"/>
    <n v="0"/>
    <s v="0.0"/>
    <s v="0.0"/>
    <s v="6.25"/>
    <s v="29.17"/>
    <s v="16.67"/>
    <s v="6.25"/>
    <s v="0.0"/>
    <s v="41.67"/>
    <n v="0"/>
    <n v="2"/>
    <x v="86"/>
    <s v="66.67"/>
    <s v="33.33"/>
    <s v="0.0"/>
    <s v="100.0"/>
    <s v="33.33"/>
    <s v="16.67"/>
    <s v="0.0"/>
    <n v="52.09"/>
    <n v="47.92"/>
    <s v="3"/>
    <s v="2.4"/>
    <x v="6"/>
    <s v="1.3"/>
    <s v="1.29"/>
    <s v="7.5"/>
    <n v="2"/>
    <n v="0"/>
    <x v="0"/>
  </r>
  <r>
    <n v="6768"/>
    <s v="None"/>
    <s v="92.0"/>
    <n v="2"/>
    <n v="2"/>
    <s v="2 - 2"/>
    <s v="nan"/>
    <s v="nan"/>
    <s v="None"/>
    <s v="nan"/>
    <n v="0"/>
    <s v="1 - 2"/>
    <s v="2 - 2"/>
    <s v="0 - 1"/>
    <s v="1 - 1"/>
    <s v="1 - 2"/>
    <s v="1 - 2"/>
    <s v="2 - 2"/>
    <s v="2 - 2"/>
    <n v="8747.59"/>
    <s v="Oxford Utd"/>
    <s v="Coventry"/>
    <s v="Oxford Utd v Coventry"/>
    <s v="30.08.2025"/>
    <s v="14:00"/>
    <s v="English Sky Bet Championship"/>
    <s v="England, Championship"/>
    <n v="3"/>
    <n v="50"/>
    <n v="50"/>
    <n v="50"/>
    <s v="50.0"/>
    <s v="16.67"/>
    <s v="23.66"/>
    <s v="20.54"/>
    <s v="26.79"/>
    <s v="6.25"/>
    <s v="9.38"/>
    <s v="13.4"/>
    <n v="26"/>
    <n v="3"/>
    <x v="131"/>
    <s v="0.0"/>
    <s v="100.0"/>
    <s v="66.67"/>
    <s v="0.0"/>
    <s v="50.0"/>
    <s v="50.0"/>
    <s v="50.0"/>
    <n v="70.98"/>
    <n v="29.02"/>
    <s v="4.6"/>
    <s v="1.73"/>
    <x v="1"/>
    <s v="1.3"/>
    <s v="1.29"/>
    <s v="7.5"/>
    <n v="2"/>
    <n v="0"/>
    <x v="0"/>
  </r>
  <r>
    <n v="6799"/>
    <s v="None"/>
    <s v="97.0"/>
    <n v="2"/>
    <n v="2"/>
    <s v="2 - 2"/>
    <s v="nan"/>
    <s v="nan"/>
    <s v="None"/>
    <s v="nan"/>
    <n v="0"/>
    <s v="0 - 2"/>
    <s v="2 - 2"/>
    <s v="0 - 1"/>
    <s v="0 - 2"/>
    <s v="0 - 2"/>
    <s v="1 - 2"/>
    <s v="1 - 2"/>
    <s v="2 - 2"/>
    <n v="196.21"/>
    <s v="South Shields"/>
    <s v="Buxton"/>
    <s v="South Shields v Buxton"/>
    <s v="30.08.2025"/>
    <s v="14:00"/>
    <s v="English National League North"/>
    <s v="England, National League - North"/>
    <n v="5"/>
    <n v="80"/>
    <n v="60"/>
    <n v="20"/>
    <s v="10.0"/>
    <s v="50.0"/>
    <s v="14.17"/>
    <s v="3.34"/>
    <s v="26.67"/>
    <s v="16.67"/>
    <s v="10.0"/>
    <s v="29.17"/>
    <n v="-22"/>
    <n v="-10"/>
    <x v="159"/>
    <s v="80.0"/>
    <s v="20.0"/>
    <s v="40.0"/>
    <s v="60.0"/>
    <s v="40.0"/>
    <s v="0.0"/>
    <s v="0.0"/>
    <n v="44.17"/>
    <n v="55.83"/>
    <s v="2.05"/>
    <s v="3"/>
    <x v="10"/>
    <s v="1.2"/>
    <s v="1.36"/>
    <s v="-"/>
    <n v="1"/>
    <n v="0"/>
    <x v="0"/>
  </r>
  <r>
    <n v="6838"/>
    <s v="None"/>
    <s v="97.0"/>
    <n v="2"/>
    <n v="2"/>
    <s v="2 - 2"/>
    <s v="nan"/>
    <s v="nan"/>
    <s v="None"/>
    <s v="nan"/>
    <n v="0"/>
    <s v="1 - 1"/>
    <s v="2 - 2"/>
    <s v="0 - 0"/>
    <s v="0 - 1"/>
    <s v="1 - 1"/>
    <s v="1 - 2"/>
    <s v="1 - 2"/>
    <s v="2 - 2"/>
    <n v="613.63"/>
    <s v="Zaglebie Lubin"/>
    <s v="Piast Gliwice"/>
    <s v="Zaglebie Lubin v Piast Gliwice"/>
    <s v="30.08.2025"/>
    <s v="15:30"/>
    <s v="Polish Ekstraklasa"/>
    <s v="Poland, Ekstraklasa"/>
    <n v="4"/>
    <n v="52.5"/>
    <n v="30"/>
    <n v="20"/>
    <s v="10.0"/>
    <s v="25.0"/>
    <s v="8.34"/>
    <s v="2.78"/>
    <s v="25.0"/>
    <s v="8.34"/>
    <s v="27.78"/>
    <s v="27.78"/>
    <n v="-5"/>
    <n v="-0.5"/>
    <x v="123"/>
    <s v="60.0"/>
    <s v="40.0"/>
    <s v="0.0"/>
    <s v="50.0"/>
    <s v="20.0"/>
    <s v="10.0"/>
    <s v="0.0"/>
    <n v="36.11"/>
    <n v="63.89"/>
    <s v="2.63"/>
    <s v="2.63"/>
    <x v="0"/>
    <s v="1.36"/>
    <s v="1.25"/>
    <s v="8"/>
    <n v="2"/>
    <n v="0"/>
    <x v="0"/>
  </r>
  <r>
    <n v="6853"/>
    <s v="None"/>
    <s v="94.0"/>
    <n v="2"/>
    <n v="2"/>
    <s v="2 - 2"/>
    <s v="nan"/>
    <s v="nan"/>
    <s v="None"/>
    <s v="nan"/>
    <n v="0"/>
    <s v="1 - 1"/>
    <s v="2 - 2"/>
    <s v="0 - 0"/>
    <s v="1 - 0"/>
    <s v="1 - 1"/>
    <s v="2 - 1"/>
    <s v="2 - 1"/>
    <s v="2 - 2"/>
    <n v="256.45"/>
    <s v="Dunfermline"/>
    <s v="Ross Co"/>
    <s v="Dunfermline v Ross Co"/>
    <s v="30.08.2025"/>
    <s v="14:00"/>
    <s v="Scottish Championship"/>
    <s v="Scotland, Championship"/>
    <n v="3"/>
    <n v="66.67"/>
    <n v="33.340000000000003"/>
    <n v="33.340000000000003"/>
    <s v="0.0"/>
    <s v="33.34"/>
    <s v="12.5"/>
    <s v="11.11"/>
    <s v="25.0"/>
    <s v="11.11"/>
    <s v="16.67"/>
    <s v="23.61"/>
    <n v="-5"/>
    <n v="4.5"/>
    <x v="131"/>
    <s v="33.33"/>
    <s v="33.33"/>
    <s v="33.33"/>
    <s v="66.67"/>
    <s v="16.67"/>
    <s v="0.0"/>
    <s v="0.0"/>
    <n v="48.61"/>
    <n v="51.39"/>
    <s v="2.63"/>
    <s v="2.75"/>
    <x v="13"/>
    <s v="1.4"/>
    <s v="1.2"/>
    <s v="9"/>
    <n v="1"/>
    <n v="0"/>
    <x v="0"/>
  </r>
  <r>
    <n v="6872"/>
    <s v="None"/>
    <s v="95.0"/>
    <n v="2"/>
    <n v="2"/>
    <s v="2 - 2"/>
    <s v="nan"/>
    <s v="nan"/>
    <s v="None"/>
    <s v="nan"/>
    <n v="0"/>
    <s v="1 - 1"/>
    <s v="2 - 2"/>
    <s v="0 - 1"/>
    <s v="0 - 1"/>
    <s v="1 - 1"/>
    <s v="2 - 1"/>
    <s v="2 - 1"/>
    <s v="2 - 2"/>
    <n v="2268.6799999999998"/>
    <s v="Heerenveen"/>
    <s v="Go Ahead Eagles"/>
    <s v="Heerenveen v Go Ahead Eagles"/>
    <s v="30.08.2025"/>
    <s v="16:45"/>
    <s v="Dutch Eredivisie"/>
    <s v="Netherlands, Eredivisie"/>
    <n v="3"/>
    <n v="100"/>
    <n v="83.34"/>
    <n v="33.340000000000003"/>
    <s v="0.0"/>
    <s v="0.0"/>
    <s v="23.3"/>
    <s v="15.34"/>
    <s v="18.18"/>
    <s v="0.0"/>
    <s v="10.8"/>
    <s v="32.39"/>
    <n v="-1"/>
    <n v="5.5"/>
    <x v="310"/>
    <s v="66.67"/>
    <s v="33.33"/>
    <s v="33.33"/>
    <s v="66.67"/>
    <s v="50.0"/>
    <s v="16.67"/>
    <s v="16.67"/>
    <n v="56.82"/>
    <n v="43.18"/>
    <s v="2.2"/>
    <s v="3"/>
    <x v="10"/>
    <s v="1.17"/>
    <s v="1.5"/>
    <s v="4.5"/>
    <n v="1"/>
    <n v="0"/>
    <x v="0"/>
  </r>
  <r>
    <n v="6928"/>
    <s v="None"/>
    <s v="94.0"/>
    <n v="2"/>
    <n v="2"/>
    <s v="2 - 2"/>
    <s v="nan"/>
    <s v="nan"/>
    <s v="None"/>
    <s v="None"/>
    <n v="0"/>
    <s v="2 - 0"/>
    <s v="2 - 2"/>
    <s v="0 - 0"/>
    <s v="1 - 0"/>
    <s v="2 - 0"/>
    <s v="2 - 1"/>
    <s v="2 - 1"/>
    <s v="2 - 2"/>
    <n v="194.8"/>
    <s v="Longford"/>
    <s v="Wexford F.C"/>
    <s v="Longford v Wexford F.C"/>
    <s v="30.08.2025"/>
    <s v="18:30"/>
    <s v="Irish Division 1"/>
    <s v="Ireland, First Division"/>
    <n v="28"/>
    <n v="62.5"/>
    <n v="50"/>
    <n v="37.5"/>
    <s v="18.75"/>
    <s v="18.75"/>
    <s v="14.49"/>
    <s v="12.35"/>
    <s v="17.07"/>
    <s v="14.99"/>
    <s v="19.21"/>
    <s v="21.9"/>
    <n v="8"/>
    <n v="3"/>
    <x v="726"/>
    <s v="25.0"/>
    <s v="62.5"/>
    <s v="0.0"/>
    <s v="87.5"/>
    <s v="43.75"/>
    <s v="12.5"/>
    <s v="6.25"/>
    <n v="43.91"/>
    <n v="56.09"/>
    <s v="3"/>
    <s v="2.15"/>
    <x v="4"/>
    <s v="1.22"/>
    <s v="1.4"/>
    <s v="6"/>
    <n v="2"/>
    <n v="0"/>
    <x v="0"/>
  </r>
  <r>
    <n v="7002"/>
    <s v="None"/>
    <s v="93.0"/>
    <n v="2"/>
    <n v="2"/>
    <s v="2 - 2"/>
    <s v="nan"/>
    <s v="nan"/>
    <s v="None"/>
    <s v="nan"/>
    <n v="0"/>
    <s v="1 - 0"/>
    <s v="2 - 2"/>
    <s v="0 - 0"/>
    <s v="0 - 0"/>
    <s v="1 - 0"/>
    <s v="1 - 0"/>
    <s v="1 - 0"/>
    <s v="2 - 2"/>
    <n v="0"/>
    <s v="Stal Mielec"/>
    <s v="Ruch Chorzow"/>
    <s v="Stal Mielec v Ruch Chorzow"/>
    <s v="31.08.2025"/>
    <s v="12:30"/>
    <s v="Polish I Liga"/>
    <s v="Poland, I Liga"/>
    <n v="7"/>
    <n v="85.71"/>
    <n v="50"/>
    <n v="35.72"/>
    <s v="7.15"/>
    <s v="21.43"/>
    <s v="16.71"/>
    <s v="8.94"/>
    <s v="20.83"/>
    <s v="13.88"/>
    <s v="9.88"/>
    <s v="29.77"/>
    <n v="11"/>
    <n v="1.5"/>
    <x v="194"/>
    <s v="28.57"/>
    <s v="71.43"/>
    <s v="42.86"/>
    <s v="42.86"/>
    <s v="42.86"/>
    <s v="14.29"/>
    <s v="7.15"/>
    <n v="46.47"/>
    <n v="53.53"/>
    <s v="2.8"/>
    <s v="2.3"/>
    <x v="0"/>
    <s v="1.25"/>
    <s v="1.33"/>
    <s v="6.5"/>
    <n v="2"/>
    <n v="0"/>
    <x v="0"/>
  </r>
  <r>
    <n v="7007"/>
    <s v="None"/>
    <s v="93.0"/>
    <n v="2"/>
    <n v="2"/>
    <s v="2 - 2"/>
    <s v="nan"/>
    <s v="nan"/>
    <s v="None"/>
    <s v="nan"/>
    <n v="0"/>
    <s v="2 - 1"/>
    <s v="2 - 2"/>
    <s v="1 - 1"/>
    <s v="1 - 1"/>
    <s v="2 - 1"/>
    <s v="2 - 1"/>
    <s v="2 - 1"/>
    <s v="2 - 2"/>
    <n v="8.74"/>
    <s v="Mura"/>
    <s v="NK Primorje"/>
    <s v="Mura v NK Primorje"/>
    <s v="31.08.2025"/>
    <s v="13:00"/>
    <s v="Slovenian Premier League"/>
    <s v="Slovenia, 1. SNL"/>
    <n v="6"/>
    <n v="91.67"/>
    <n v="50"/>
    <n v="25"/>
    <s v="8.34"/>
    <s v="8.34"/>
    <s v="14.29"/>
    <s v="6.2"/>
    <s v="14.1"/>
    <s v="19.55"/>
    <s v="20.31"/>
    <s v="25.57"/>
    <n v="-3"/>
    <n v="4.5"/>
    <x v="79"/>
    <s v="16.67"/>
    <s v="83.33"/>
    <s v="16.67"/>
    <s v="83.33"/>
    <s v="8.34"/>
    <s v="0.0"/>
    <s v="0.0"/>
    <n v="34.590000000000003"/>
    <n v="65.41"/>
    <s v="1.8"/>
    <s v="3.8"/>
    <x v="10"/>
    <s v="1.22"/>
    <s v="1.4"/>
    <s v="5.5"/>
    <n v="1"/>
    <n v="0"/>
    <x v="0"/>
  </r>
  <r>
    <n v="7032"/>
    <s v="None"/>
    <s v="97.0"/>
    <n v="2"/>
    <n v="2"/>
    <s v="2 - 2"/>
    <s v="nan"/>
    <s v="nan"/>
    <s v="None"/>
    <s v="nan"/>
    <n v="0"/>
    <s v="0 - 1"/>
    <s v="2 - 2"/>
    <s v="0 - 0"/>
    <s v="0 - 0"/>
    <s v="0 - 1"/>
    <s v="0 - 1"/>
    <s v="1 - 1"/>
    <s v="2 - 2"/>
    <n v="814.02"/>
    <s v="Tondela"/>
    <s v="Estoril Praia"/>
    <s v="Tondela v Estoril Praia"/>
    <s v="31.08.2025"/>
    <s v="14:30"/>
    <s v="Portuguese Primeira Liga"/>
    <s v="Portugal, Primeira Liga"/>
    <n v="2"/>
    <n v="83.34"/>
    <n v="58.34"/>
    <n v="25"/>
    <s v="25.0"/>
    <s v="0.0"/>
    <s v="0.0"/>
    <s v="14.29"/>
    <s v="35.72"/>
    <s v="7.15"/>
    <s v="28.58"/>
    <s v="14.29"/>
    <n v="17"/>
    <n v="7.5"/>
    <x v="48"/>
    <s v="0.0"/>
    <s v="100.0"/>
    <s v="100.0"/>
    <s v="0.0"/>
    <s v="58.34"/>
    <s v="0.0"/>
    <s v="0.0"/>
    <n v="50"/>
    <n v="50"/>
    <s v="3"/>
    <s v="2.5"/>
    <x v="0"/>
    <s v="1.4"/>
    <s v="1.2"/>
    <s v="9"/>
    <n v="2"/>
    <n v="0"/>
    <x v="0"/>
  </r>
  <r>
    <n v="7081"/>
    <s v="None"/>
    <s v="98.0"/>
    <n v="2"/>
    <n v="2"/>
    <s v="2 - 2"/>
    <s v="nan"/>
    <s v="nan"/>
    <s v="None"/>
    <s v="None"/>
    <n v="0"/>
    <s v="0 - 1"/>
    <s v="2 - 2"/>
    <s v="0 - 0"/>
    <s v="0 - 0"/>
    <s v="0 - 1"/>
    <s v="0 - 2"/>
    <s v="1 - 2"/>
    <s v="2 - 2"/>
    <n v="166.64"/>
    <s v="Stjarnan"/>
    <s v="KA Akureyri"/>
    <s v="Stjarnan v KA Akureyri"/>
    <s v="31.08.2025"/>
    <s v="17:00"/>
    <s v="Icelandic Urvalsdeild"/>
    <s v="Iceland, Úrvalsdeild"/>
    <n v="20"/>
    <n v="87.5"/>
    <n v="56.25"/>
    <n v="37.5"/>
    <s v="37.5"/>
    <s v="18.75"/>
    <s v="15.05"/>
    <s v="13.33"/>
    <s v="16.78"/>
    <s v="12.02"/>
    <s v="17.91"/>
    <s v="24.93"/>
    <n v="-8"/>
    <n v="2"/>
    <x v="1263"/>
    <s v="50.0"/>
    <s v="50.0"/>
    <s v="75.0"/>
    <s v="25.0"/>
    <s v="37.5"/>
    <s v="12.5"/>
    <s v="0.0"/>
    <n v="45.15"/>
    <n v="54.86"/>
    <s v="1.95"/>
    <s v="3"/>
    <x v="19"/>
    <s v="1.13"/>
    <s v="1.67"/>
    <s v="3.5"/>
    <n v="1"/>
    <n v="0"/>
    <x v="0"/>
  </r>
  <r>
    <n v="7101"/>
    <s v="None"/>
    <s v="97.0"/>
    <n v="2"/>
    <n v="2"/>
    <s v="2 - 2"/>
    <s v="nan"/>
    <s v="nan"/>
    <s v="None"/>
    <s v="None"/>
    <n v="0"/>
    <s v="2 - 1"/>
    <s v="2 - 2"/>
    <s v="0 - 0"/>
    <s v="1 - 0"/>
    <s v="2 - 1"/>
    <s v="2 - 1"/>
    <s v="2 - 1"/>
    <s v="2 - 2"/>
    <n v="3673.75"/>
    <s v="CFR Cluj"/>
    <s v="FCSB"/>
    <s v="CFR Cluj v FCSB"/>
    <s v="31.08.2025"/>
    <s v="18:30"/>
    <s v="Romanian Liga I"/>
    <s v="Romania, Liga I"/>
    <n v="6"/>
    <n v="85.72"/>
    <n v="54.77"/>
    <n v="39.29"/>
    <s v="32.15"/>
    <s v="7.15"/>
    <s v="7.18"/>
    <s v="11.2"/>
    <s v="20.55"/>
    <s v="18.37"/>
    <s v="16.52"/>
    <s v="26.2"/>
    <n v="0"/>
    <n v="8"/>
    <x v="388"/>
    <s v="50.0"/>
    <s v="50.0"/>
    <s v="57.14"/>
    <s v="42.86"/>
    <s v="40.48"/>
    <s v="15.48"/>
    <s v="0.0"/>
    <n v="38.92"/>
    <n v="61.09"/>
    <s v="2.4"/>
    <s v="2.88"/>
    <x v="6"/>
    <s v="1.36"/>
    <s v="1.25"/>
    <s v="8"/>
    <n v="1"/>
    <n v="0"/>
    <x v="0"/>
  </r>
  <r>
    <n v="7117"/>
    <s v="None"/>
    <s v="96.0"/>
    <n v="2"/>
    <n v="2"/>
    <s v="2 - 2"/>
    <s v="nan"/>
    <s v="nan"/>
    <s v="None"/>
    <s v="None"/>
    <n v="0"/>
    <s v="1 - 1"/>
    <s v="2 - 2"/>
    <s v="0 - 0"/>
    <s v="0 - 1"/>
    <s v="1 - 1"/>
    <s v="1 - 2"/>
    <s v="1 - 2"/>
    <s v="2 - 2"/>
    <n v="2207.96"/>
    <s v="Hajduk Split"/>
    <s v="Rijeka"/>
    <s v="Hajduk Split v Rijeka"/>
    <s v="31.08.2025"/>
    <s v="19:00"/>
    <s v="Croatian 1 HNL"/>
    <s v="Croatia, HNL"/>
    <n v="4"/>
    <n v="87.5"/>
    <n v="37.5"/>
    <n v="0"/>
    <s v="0.0"/>
    <s v="62.5"/>
    <s v="12.15"/>
    <s v="14.29"/>
    <s v="12.15"/>
    <s v="10.0"/>
    <s v="22.15"/>
    <s v="29.29"/>
    <n v="-7"/>
    <n v="-3.5"/>
    <x v="75"/>
    <s v="100.0"/>
    <s v="0.0"/>
    <s v="50.0"/>
    <s v="25.0"/>
    <s v="25.0"/>
    <s v="0.0"/>
    <s v="0.0"/>
    <n v="38.57"/>
    <n v="61.43"/>
    <s v="1.62"/>
    <s v="5"/>
    <x v="4"/>
    <s v="1.4"/>
    <s v="1.2"/>
    <s v="9"/>
    <n v="1"/>
    <n v="0"/>
    <x v="0"/>
  </r>
  <r>
    <n v="7121"/>
    <s v="None"/>
    <s v="98.0"/>
    <n v="2"/>
    <n v="2"/>
    <s v="2 - 2"/>
    <s v="nan"/>
    <s v="nan"/>
    <s v="None"/>
    <s v="None"/>
    <n v="0"/>
    <s v="2 - 1"/>
    <s v="2 - 2"/>
    <s v="1 - 0"/>
    <s v="2 - 1"/>
    <s v="2 - 1"/>
    <s v="2 - 1"/>
    <s v="2 - 1"/>
    <s v="2 - 2"/>
    <n v="5437.86"/>
    <s v="Rio Ave"/>
    <s v="Braga"/>
    <s v="Rio Ave v Braga"/>
    <s v="31.08.2025"/>
    <s v="19:30"/>
    <s v="Portuguese Primeira Liga"/>
    <s v="Portugal, Primeira Liga"/>
    <n v="2"/>
    <n v="100"/>
    <n v="75"/>
    <n v="41.67"/>
    <s v="25.0"/>
    <s v="33.34"/>
    <s v="16.25"/>
    <s v="21.25"/>
    <s v="15.0"/>
    <s v="6.25"/>
    <s v="12.5"/>
    <s v="28.75"/>
    <n v="7"/>
    <n v="-6.5"/>
    <x v="463"/>
    <s v="50.0"/>
    <s v="50.0"/>
    <s v="100.0"/>
    <s v="0.0"/>
    <s v="50.0"/>
    <s v="33.34"/>
    <s v="0.0"/>
    <n v="52.5"/>
    <n v="47.5"/>
    <s v="4.33"/>
    <s v="1.8"/>
    <x v="19"/>
    <s v="1.29"/>
    <s v="1.33"/>
    <s v="6.5"/>
    <n v="2"/>
    <n v="0"/>
    <x v="0"/>
  </r>
  <r>
    <n v="7127"/>
    <s v="None"/>
    <s v="99.0"/>
    <n v="2"/>
    <n v="2"/>
    <s v="2 - 2"/>
    <s v="nan"/>
    <s v="nan"/>
    <s v="None"/>
    <s v="None"/>
    <n v="0"/>
    <s v="0 - 1"/>
    <s v="2 - 2"/>
    <s v="0 - 0"/>
    <s v="0 - 0"/>
    <s v="0 - 1"/>
    <s v="0 - 2"/>
    <s v="0 - 2"/>
    <s v="2 - 2"/>
    <n v="5.0999999999999996"/>
    <s v="Almagro BA"/>
    <s v="Quilmes"/>
    <s v="Almagro BA v Quilmes"/>
    <s v="31.08.2025"/>
    <s v="18:30"/>
    <s v="Argentinian Primera B Nacional"/>
    <s v="Argentina, Primera Nacional"/>
    <n v="28"/>
    <n v="56.25"/>
    <n v="31.25"/>
    <n v="18.75"/>
    <s v="0.0"/>
    <s v="25.0"/>
    <s v="18.44"/>
    <s v="8.66"/>
    <s v="13.0"/>
    <s v="14.7"/>
    <s v="18.28"/>
    <s v="26.94"/>
    <n v="11"/>
    <n v="8.5"/>
    <x v="590"/>
    <s v="12.5"/>
    <s v="62.5"/>
    <s v="37.5"/>
    <s v="50.0"/>
    <s v="25.0"/>
    <s v="6.25"/>
    <s v="0.0"/>
    <n v="40.1"/>
    <n v="59.91"/>
    <s v="2.45"/>
    <s v="3.3"/>
    <x v="32"/>
    <s v="1.87"/>
    <s v="1.06"/>
    <s v="15"/>
    <n v="1"/>
    <n v="0"/>
    <x v="0"/>
  </r>
  <r>
    <n v="7163"/>
    <s v="None"/>
    <s v="93.0"/>
    <n v="2"/>
    <n v="2"/>
    <s v="2 - 2"/>
    <s v="nan"/>
    <s v="nan"/>
    <s v="None"/>
    <s v="None"/>
    <n v="0"/>
    <s v="2 - 0"/>
    <s v="2 - 2"/>
    <s v="0 - 0"/>
    <s v="1 - 0"/>
    <s v="2 - 0"/>
    <s v="2 - 0"/>
    <s v="2 - 1"/>
    <s v="2 - 2"/>
    <n v="16.100000000000001"/>
    <s v="Ferroviaria"/>
    <s v="Cuiaba"/>
    <s v="Ferroviaria v Cuiaba"/>
    <s v="02.09.2025"/>
    <s v="00:30"/>
    <s v="Brazilian Serie B"/>
    <s v="Brazil, Serie B"/>
    <n v="23"/>
    <n v="81.25"/>
    <n v="50"/>
    <n v="31.25"/>
    <s v="0.0"/>
    <s v="25.0"/>
    <s v="19.28"/>
    <s v="10.47"/>
    <s v="14.93"/>
    <s v="14.74"/>
    <s v="14.55"/>
    <s v="26.04"/>
    <n v="0"/>
    <n v="-1"/>
    <x v="804"/>
    <s v="62.5"/>
    <s v="12.5"/>
    <s v="12.5"/>
    <s v="87.5"/>
    <s v="37.5"/>
    <s v="6.25"/>
    <s v="0.0"/>
    <n v="44.67"/>
    <n v="55.33"/>
    <s v="-"/>
    <s v="-"/>
    <x v="3"/>
    <s v="-"/>
    <s v="-"/>
    <s v="-"/>
    <s v="None"/>
    <n v="0"/>
    <x v="0"/>
  </r>
  <r>
    <n v="7168"/>
    <s v="live"/>
    <s v="94.0"/>
    <n v="2"/>
    <n v="2"/>
    <s v="2 - 2"/>
    <n v="1.06"/>
    <n v="1.04"/>
    <s v="EXECUTION_COMPLETE"/>
    <s v="3.55"/>
    <n v="2"/>
    <s v="1 - 1"/>
    <s v="2 - 2"/>
    <s v="0 - 0"/>
    <s v="1 - 0"/>
    <s v="1 - 1"/>
    <s v="1 - 2"/>
    <s v="1 - 2"/>
    <s v="2 - 2"/>
    <n v="49.88"/>
    <s v="AFC Fylde"/>
    <s v="Chester"/>
    <s v="AFC Fylde v Chester"/>
    <s v="02.09.2025"/>
    <s v="18:45"/>
    <s v="English National League North"/>
    <s v="England, National League - North"/>
    <n v="6"/>
    <n v="91.67"/>
    <n v="83.33"/>
    <n v="41.67"/>
    <s v="25.0"/>
    <s v="8.34"/>
    <s v="2.38"/>
    <s v="9.76"/>
    <s v="19.76"/>
    <s v="41.55"/>
    <s v="9.76"/>
    <s v="16.79"/>
    <n v="-27"/>
    <n v="3.5"/>
    <x v="134"/>
    <s v="50.0"/>
    <s v="50.0"/>
    <s v="66.67"/>
    <s v="33.33"/>
    <s v="25.0"/>
    <s v="8.34"/>
    <s v="8.34"/>
    <n v="31.91"/>
    <n v="68.099999999999994"/>
    <s v="2.3"/>
    <s v="2.63"/>
    <x v="4"/>
    <s v="1.25"/>
    <s v="1.3"/>
    <s v="6.5"/>
    <n v="1"/>
    <n v="0"/>
    <x v="0"/>
  </r>
  <r>
    <n v="7169"/>
    <s v="None"/>
    <s v="93.0"/>
    <n v="2"/>
    <n v="2"/>
    <s v="2 - 2"/>
    <s v="None"/>
    <s v="None"/>
    <s v="None"/>
    <s v="None"/>
    <n v="0"/>
    <s v="1 - 2"/>
    <s v="2 - 2"/>
    <s v="1 - 1"/>
    <s v="1 - 1"/>
    <s v="1 - 2"/>
    <s v="1 - 2"/>
    <s v="1 - 2"/>
    <s v="2 - 2"/>
    <n v="142.29"/>
    <s v="Hampton and Richmond"/>
    <s v="Torquay"/>
    <s v="Hampton and Richmond v Torquay"/>
    <s v="02.09.2025"/>
    <s v="18:45"/>
    <s v="English National League South"/>
    <s v="England, National League - South"/>
    <n v="6"/>
    <n v="91.67"/>
    <n v="75"/>
    <n v="33.340000000000003"/>
    <s v="16.67"/>
    <s v="16.67"/>
    <s v="15.78"/>
    <s v="14.14"/>
    <s v="15.03"/>
    <s v="16.52"/>
    <s v="10.27"/>
    <s v="28.28"/>
    <n v="-7"/>
    <n v="-10.5"/>
    <x v="48"/>
    <s v="50.0"/>
    <s v="33.33"/>
    <s v="33.33"/>
    <s v="66.67"/>
    <s v="41.67"/>
    <s v="25.0"/>
    <s v="0.0"/>
    <n v="44.94"/>
    <n v="55.06"/>
    <s v="6"/>
    <s v="1.4"/>
    <x v="17"/>
    <s v="1.17"/>
    <s v="1.44"/>
    <s v="4.8"/>
    <n v="2"/>
    <n v="0"/>
    <x v="0"/>
  </r>
  <r>
    <n v="7171"/>
    <s v="None"/>
    <s v="92.0"/>
    <n v="2"/>
    <n v="2"/>
    <s v="2 - 2"/>
    <s v="None"/>
    <s v="None"/>
    <s v="None"/>
    <s v="None"/>
    <n v="0"/>
    <s v="0 - 2"/>
    <s v="2 - 2"/>
    <s v="0 - 2"/>
    <s v="0 - 2"/>
    <s v="0 - 2"/>
    <s v="0 - 2"/>
    <s v="1 - 2"/>
    <s v="2 - 2"/>
    <n v="2"/>
    <s v="Hereford FC"/>
    <s v="Bedford Town"/>
    <s v="Hereford FC v Bedford Town"/>
    <s v="02.09.2025"/>
    <s v="18:45"/>
    <s v="English National League North"/>
    <s v="England, National League - North"/>
    <n v="6"/>
    <n v="83.33"/>
    <n v="58.33"/>
    <n v="33.340000000000003"/>
    <s v="8.34"/>
    <s v="8.34"/>
    <s v="20.53"/>
    <s v="18.6"/>
    <s v="26.5"/>
    <s v="9.3"/>
    <s v="13.86"/>
    <s v="11.23"/>
    <n v="17"/>
    <n v="11.5"/>
    <x v="96"/>
    <s v="33.33"/>
    <s v="66.67"/>
    <s v="50.0"/>
    <s v="50.0"/>
    <s v="66.67"/>
    <s v="16.67"/>
    <s v="0.0"/>
    <n v="65.61"/>
    <n v="34.39"/>
    <s v="1.47"/>
    <s v="5.5"/>
    <x v="20"/>
    <s v="1.17"/>
    <s v="1.44"/>
    <s v="4.8"/>
    <n v="1"/>
    <n v="0"/>
    <x v="0"/>
  </r>
  <r>
    <n v="7198"/>
    <s v="None"/>
    <s v="97.0"/>
    <n v="2"/>
    <n v="2"/>
    <s v="2 - 2"/>
    <s v="None"/>
    <s v="None"/>
    <s v="None"/>
    <s v="None"/>
    <n v="0"/>
    <s v="0 - 1"/>
    <s v="2 - 2"/>
    <s v="0 - 0"/>
    <s v="0 - 0"/>
    <s v="0 - 1"/>
    <s v="0 - 1"/>
    <s v="1 - 1"/>
    <s v="2 - 2"/>
    <n v="20.190000000000001"/>
    <s v="Truro City"/>
    <s v="Aldershot"/>
    <s v="Truro City v Aldershot"/>
    <s v="03.09.2025"/>
    <s v="18:45"/>
    <s v="English National League"/>
    <s v="England, National League"/>
    <n v="6"/>
    <n v="91.67"/>
    <n v="66.67"/>
    <n v="50"/>
    <s v="41.67"/>
    <s v="16.67"/>
    <s v="4.84"/>
    <s v="19.61"/>
    <s v="13.16"/>
    <s v="25.43"/>
    <s v="8.69"/>
    <s v="28.29"/>
    <n v="15"/>
    <n v="6.5"/>
    <x v="48"/>
    <s v="16.67"/>
    <s v="83.33"/>
    <s v="33.33"/>
    <s v="66.67"/>
    <s v="41.67"/>
    <s v="8.34"/>
    <s v="0.0"/>
    <n v="37.590000000000003"/>
    <n v="62.41"/>
    <s v="2.63"/>
    <s v="2.3"/>
    <x v="4"/>
    <s v="1.2"/>
    <s v="1.36"/>
    <s v="5.5"/>
    <n v="2"/>
    <n v="0"/>
    <x v="0"/>
  </r>
  <r>
    <n v="7213"/>
    <s v="None"/>
    <s v="95.0"/>
    <n v="2"/>
    <n v="2"/>
    <s v="2 - 2"/>
    <s v="None"/>
    <s v="None"/>
    <s v="None"/>
    <s v="None"/>
    <n v="0"/>
    <s v="1 - 1"/>
    <s v="2 - 2"/>
    <s v="0 - 1"/>
    <s v="1 - 1"/>
    <s v="1 - 1"/>
    <s v="1 - 2"/>
    <s v="1 - 2"/>
    <s v="2 - 2"/>
    <n v="0"/>
    <s v="Guairena"/>
    <s v="Deportivo Santani"/>
    <s v="Guairena v Deportivo Santani"/>
    <s v="05.09.2025"/>
    <s v="18:30"/>
    <s v="Paraguayan Division Intermedia"/>
    <s v="Paraguay, Division Intermedia"/>
    <n v="25"/>
    <n v="87.5"/>
    <n v="68.75"/>
    <n v="37.5"/>
    <s v="31.25"/>
    <s v="18.75"/>
    <s v="15.71"/>
    <s v="15.31"/>
    <s v="13.81"/>
    <s v="12.32"/>
    <s v="17.85"/>
    <s v="25.02"/>
    <n v="-3"/>
    <n v="0.5"/>
    <x v="1264"/>
    <s v="50.0"/>
    <s v="50.0"/>
    <s v="62.5"/>
    <s v="25.0"/>
    <s v="50.0"/>
    <s v="25.0"/>
    <s v="12.5"/>
    <n v="44.83"/>
    <n v="55.18"/>
    <s v="2"/>
    <s v="3.4"/>
    <x v="6"/>
    <s v="1.33"/>
    <s v="1.22"/>
    <s v="8"/>
    <n v="1"/>
    <n v="0"/>
    <x v="0"/>
  </r>
  <r>
    <n v="7265"/>
    <s v="None"/>
    <s v="97.0"/>
    <n v="2"/>
    <n v="2"/>
    <s v="2 - 2"/>
    <s v="nan"/>
    <s v="nan"/>
    <s v="None"/>
    <s v="nan"/>
    <n v="0"/>
    <s v="0 - 1"/>
    <s v="2 - 2"/>
    <s v="0 - 1"/>
    <s v="0 - 1"/>
    <s v="0 - 1"/>
    <s v="0 - 1"/>
    <s v="0 - 2"/>
    <s v="2 - 2"/>
    <n v="0"/>
    <s v="Floy Flekkeroy"/>
    <s v="Notodden"/>
    <s v="Floy Flekkeroy v Notodden"/>
    <s v="06.09.2025"/>
    <s v="13:00"/>
    <s v="Norwegian 2nd Division"/>
    <s v="Norway, 2. Division - Group 1"/>
    <n v="18"/>
    <n v="75"/>
    <n v="56.25"/>
    <n v="31.25"/>
    <s v="18.75"/>
    <s v="12.5"/>
    <s v="6.05"/>
    <s v="16.07"/>
    <s v="13.8"/>
    <s v="24.58"/>
    <s v="15.32"/>
    <s v="24.2"/>
    <n v="2"/>
    <n v="9"/>
    <x v="1085"/>
    <s v="25.0"/>
    <s v="62.5"/>
    <s v="12.5"/>
    <s v="87.5"/>
    <s v="37.5"/>
    <s v="18.75"/>
    <s v="0.0"/>
    <n v="35.909999999999997"/>
    <n v="64.099999999999994"/>
    <s v="-"/>
    <s v="-"/>
    <x v="3"/>
    <s v="-"/>
    <s v="-"/>
    <s v="-"/>
    <s v="None"/>
    <n v="0"/>
    <x v="0"/>
  </r>
  <r>
    <n v="7274"/>
    <s v="None"/>
    <s v="92.0"/>
    <n v="2"/>
    <n v="2"/>
    <s v="2 - 2"/>
    <s v="nan"/>
    <s v="nan"/>
    <s v="None"/>
    <s v="nan"/>
    <n v="0"/>
    <s v="1 - 1"/>
    <s v="2 - 2"/>
    <s v="0 - 1"/>
    <s v="0 - 1"/>
    <s v="1 - 1"/>
    <s v="2 - 1"/>
    <s v="2 - 2"/>
    <s v="2 - 2"/>
    <n v="36.22"/>
    <s v="Bedford Town"/>
    <s v="Curzon Ashton"/>
    <s v="Bedford Town v Curzon Ashton"/>
    <s v="06.09.2025"/>
    <s v="14:00"/>
    <s v="English National League North"/>
    <s v="England, National League - North"/>
    <n v="7"/>
    <n v="85.71"/>
    <n v="57.14"/>
    <n v="35.72"/>
    <s v="7.15"/>
    <s v="7.15"/>
    <s v="16.75"/>
    <s v="12.4"/>
    <s v="16.75"/>
    <s v="5.12"/>
    <s v="25.58"/>
    <s v="23.4"/>
    <n v="6"/>
    <n v="5"/>
    <x v="177"/>
    <s v="57.14"/>
    <s v="42.86"/>
    <s v="57.14"/>
    <s v="42.86"/>
    <s v="50.0"/>
    <s v="7.15"/>
    <s v="0.0"/>
    <n v="45.91"/>
    <n v="54.1"/>
    <s v="2.5"/>
    <s v="2.6"/>
    <x v="0"/>
    <s v="1.25"/>
    <s v="1.29"/>
    <s v="-"/>
    <n v="1"/>
    <n v="0"/>
    <x v="0"/>
  </r>
  <r>
    <n v="7347"/>
    <s v="None"/>
    <s v="97.0"/>
    <n v="2"/>
    <n v="2"/>
    <s v="2 - 2"/>
    <s v="None"/>
    <s v="None"/>
    <s v="None"/>
    <s v="None"/>
    <n v="0"/>
    <s v="0 - 1"/>
    <s v="2 - 2"/>
    <s v="0 - 0"/>
    <s v="0 - 0"/>
    <s v="0 - 1"/>
    <s v="0 - 1"/>
    <s v="0 - 2"/>
    <s v="2 - 2"/>
    <n v="472.56"/>
    <s v="Deportes Temuco"/>
    <s v="Deportes Copiapo"/>
    <s v="Deportes Temuco v Deportes Copiapo"/>
    <s v="06.09.2025"/>
    <s v="21:30"/>
    <s v="Chilean Primera B"/>
    <s v="Chile, Primera B"/>
    <n v="23"/>
    <n v="62.5"/>
    <n v="25"/>
    <n v="6.25"/>
    <s v="0.0"/>
    <s v="25.0"/>
    <s v="13.63"/>
    <s v="13.89"/>
    <s v="14.55"/>
    <s v="17.86"/>
    <s v="11.51"/>
    <s v="28.57"/>
    <n v="15"/>
    <n v="-1.5"/>
    <x v="190"/>
    <s v="37.5"/>
    <s v="50.0"/>
    <s v="50.0"/>
    <s v="25.0"/>
    <s v="12.5"/>
    <s v="0.0"/>
    <s v="0.0"/>
    <n v="42.07"/>
    <n v="57.94"/>
    <s v="2.9"/>
    <s v="2.3"/>
    <x v="13"/>
    <s v="1.36"/>
    <s v="1.25"/>
    <s v="8"/>
    <n v="2"/>
    <n v="0"/>
    <x v="0"/>
  </r>
  <r>
    <n v="7441"/>
    <s v="None"/>
    <s v="94.0"/>
    <n v="2"/>
    <n v="2"/>
    <s v="2 - 2"/>
    <s v="nan"/>
    <s v="nan"/>
    <s v="None"/>
    <s v="None"/>
    <n v="0"/>
    <s v="1 - 1"/>
    <s v="2 - 2"/>
    <s v="1 - 1"/>
    <s v="1 - 1"/>
    <s v="1 - 1"/>
    <s v="1 - 2"/>
    <s v="1 - 2"/>
    <s v="2 - 2"/>
    <n v="884.12"/>
    <s v="Tallinna Kalev II"/>
    <s v="FC Tallinn"/>
    <s v="Tallinna Kalev II v FC Tallinn"/>
    <s v="12.09.2025"/>
    <s v="16:00"/>
    <s v="Estonian Esiliiga"/>
    <s v="Estonia, Esiliiga A"/>
    <n v="26"/>
    <n v="87.5"/>
    <n v="62.5"/>
    <n v="37.5"/>
    <s v="31.25"/>
    <s v="18.75"/>
    <s v="9.95"/>
    <s v="16.51"/>
    <s v="19.98"/>
    <s v="13.35"/>
    <s v="19.48"/>
    <s v="20.74"/>
    <n v="3"/>
    <n v="4.5"/>
    <x v="1265"/>
    <s v="50.0"/>
    <s v="50.0"/>
    <s v="50.0"/>
    <s v="50.0"/>
    <s v="43.75"/>
    <s v="31.25"/>
    <s v="12.5"/>
    <n v="46.44"/>
    <n v="53.57"/>
    <s v="2.63"/>
    <s v="2.1"/>
    <x v="20"/>
    <s v="1.03"/>
    <s v="2.2"/>
    <s v="2.4"/>
    <n v="2"/>
    <n v="0"/>
    <x v="0"/>
  </r>
  <r>
    <n v="7543"/>
    <s v="None"/>
    <s v="96.0"/>
    <n v="2"/>
    <n v="2"/>
    <s v="2 - 2"/>
    <s v="nan"/>
    <s v="nan"/>
    <s v="None"/>
    <s v="nan"/>
    <n v="0"/>
    <s v="1 - 0"/>
    <s v="2 - 2"/>
    <s v="0 - 0"/>
    <s v="1 - 0"/>
    <s v="1 - 0"/>
    <s v="1 - 0"/>
    <s v="1 - 1"/>
    <s v="2 - 2"/>
    <n v="4043.97"/>
    <s v="Preston"/>
    <s v="Middlesbrough"/>
    <s v="Preston v Middlesbrough"/>
    <s v="13.09.2025"/>
    <s v="11:30"/>
    <s v="English Sky Bet Championship"/>
    <s v="England, Championship"/>
    <n v="4"/>
    <n v="50"/>
    <n v="37.5"/>
    <n v="0"/>
    <s v="0.0"/>
    <s v="50.0"/>
    <s v="14.29"/>
    <s v="0.0"/>
    <s v="26.79"/>
    <s v="19.65"/>
    <s v="13.4"/>
    <s v="25.9"/>
    <n v="18"/>
    <n v="-11"/>
    <x v="80"/>
    <s v="50.0"/>
    <s v="50.0"/>
    <s v="100.0"/>
    <s v="0.0"/>
    <s v="12.5"/>
    <s v="0.0"/>
    <s v="0.0"/>
    <n v="41.07"/>
    <n v="58.93"/>
    <s v="-"/>
    <s v="-"/>
    <x v="3"/>
    <s v="-"/>
    <s v="-"/>
    <s v="-"/>
    <s v="None"/>
    <n v="0"/>
    <x v="0"/>
  </r>
  <r>
    <n v="7560"/>
    <s v="None"/>
    <s v="93.0"/>
    <n v="2"/>
    <n v="2"/>
    <s v="2 - 2"/>
    <s v="nan"/>
    <s v="nan"/>
    <s v="None"/>
    <s v="nan"/>
    <n v="0"/>
    <s v="1 - 2"/>
    <s v="2 - 2"/>
    <s v="0 - 0"/>
    <s v="0 - 1"/>
    <s v="1 - 2"/>
    <s v="1 - 2"/>
    <s v="1 - 2"/>
    <s v="2 - 2"/>
    <n v="0"/>
    <s v="Obolon-Brovar Kiev"/>
    <s v="Dynamo Kiev"/>
    <s v="Obolon-Brovar Kiev v Dynamo Kiev"/>
    <s v="13.09.2025"/>
    <s v="12:30"/>
    <s v="Ukrainian Premier League"/>
    <s v="Ukraine, Premier League"/>
    <n v="4"/>
    <n v="62.5"/>
    <n v="62.5"/>
    <n v="37.5"/>
    <s v="37.5"/>
    <s v="37.5"/>
    <s v="8.83"/>
    <s v="13.03"/>
    <s v="11.77"/>
    <s v="23.11"/>
    <s v="24.37"/>
    <s v="18.91"/>
    <n v="11"/>
    <n v="-7.5"/>
    <x v="76"/>
    <s v="50.0"/>
    <s v="25.0"/>
    <s v="75.0"/>
    <s v="25.0"/>
    <s v="25.0"/>
    <s v="25.0"/>
    <s v="12.5"/>
    <n v="33.619999999999997"/>
    <n v="66.39"/>
    <s v="-"/>
    <s v="-"/>
    <x v="3"/>
    <s v="-"/>
    <s v="-"/>
    <s v="-"/>
    <s v="None"/>
    <n v="0"/>
    <x v="0"/>
  </r>
  <r>
    <n v="7574"/>
    <s v="None"/>
    <s v="94.0"/>
    <n v="2"/>
    <n v="2"/>
    <s v="2 - 2"/>
    <s v="nan"/>
    <s v="nan"/>
    <s v="None"/>
    <s v="nan"/>
    <n v="0"/>
    <s v="0 - 1"/>
    <s v="2 - 2"/>
    <s v="0 - 0"/>
    <s v="0 - 1"/>
    <s v="0 - 1"/>
    <s v="0 - 1"/>
    <s v="0 - 2"/>
    <s v="2 - 2"/>
    <n v="72.63"/>
    <s v="Pescara"/>
    <s v="Venezia"/>
    <s v="Pescara v Venezia"/>
    <s v="13.09.2025"/>
    <s v="13:00"/>
    <s v="Italian Serie B"/>
    <s v="Italy, Serie B"/>
    <n v="2"/>
    <n v="75"/>
    <n v="75"/>
    <n v="25"/>
    <s v="0.0"/>
    <s v="25.0"/>
    <s v="16.67"/>
    <s v="23.81"/>
    <s v="30.95"/>
    <s v="14.29"/>
    <s v="7.15"/>
    <s v="7.15"/>
    <n v="17"/>
    <n v="3.5"/>
    <x v="76"/>
    <s v="0.0"/>
    <s v="100.0"/>
    <s v="50.0"/>
    <s v="0.0"/>
    <s v="50.0"/>
    <s v="25.0"/>
    <s v="0.0"/>
    <n v="71.430000000000007"/>
    <n v="28.57"/>
    <s v="-"/>
    <s v="-"/>
    <x v="3"/>
    <s v="-"/>
    <s v="-"/>
    <s v="-"/>
    <s v="None"/>
    <n v="0"/>
    <x v="0"/>
  </r>
  <r>
    <n v="7607"/>
    <s v="None"/>
    <s v="97.0"/>
    <n v="2"/>
    <n v="2"/>
    <s v="2 - 2"/>
    <s v="nan"/>
    <s v="nan"/>
    <s v="None"/>
    <s v="nan"/>
    <n v="0"/>
    <s v="1 - 1"/>
    <s v="2 - 2"/>
    <s v="0 - 0"/>
    <s v="0 - 0"/>
    <s v="1 - 1"/>
    <s v="2 - 1"/>
    <s v="2 - 1"/>
    <s v="2 - 2"/>
    <n v="4102.7"/>
    <s v="Swansea"/>
    <s v="Hull"/>
    <s v="Swansea v Hull"/>
    <s v="13.09.2025"/>
    <s v="14:00"/>
    <s v="English Sky Bet Championship"/>
    <s v="England, Championship"/>
    <n v="4"/>
    <n v="62.5"/>
    <n v="37.5"/>
    <n v="25"/>
    <s v="25.0"/>
    <s v="37.5"/>
    <s v="10.72"/>
    <s v="14.29"/>
    <s v="15.48"/>
    <s v="23.81"/>
    <s v="8.34"/>
    <s v="27.38"/>
    <n v="-18"/>
    <n v="0"/>
    <x v="80"/>
    <s v="50.0"/>
    <s v="50.0"/>
    <s v="50.0"/>
    <s v="25.0"/>
    <s v="25.0"/>
    <s v="25.0"/>
    <s v="25.0"/>
    <n v="40.479999999999997"/>
    <n v="59.52"/>
    <s v="-"/>
    <s v="-"/>
    <x v="3"/>
    <s v="-"/>
    <s v="-"/>
    <s v="-"/>
    <s v="None"/>
    <n v="0"/>
    <x v="0"/>
  </r>
  <r>
    <n v="7712"/>
    <s v="None"/>
    <s v="68.0"/>
    <n v="2"/>
    <n v="2"/>
    <s v="2 - 2"/>
    <s v="nan"/>
    <s v="nan"/>
    <s v="None"/>
    <s v="nan"/>
    <n v="0"/>
    <s v="0 - 1"/>
    <s v="2 - 2"/>
    <s v="0 - 1"/>
    <s v="0 - 1"/>
    <n v="0"/>
    <n v="0"/>
    <s v="2 - 2"/>
    <n v="0"/>
    <n v="172.14"/>
    <s v="Wisla Krakow"/>
    <s v="Odra Opole"/>
    <s v="Wisla Krakow v Odra Opole"/>
    <s v="13.09.2025"/>
    <s v="17:30"/>
    <s v="Polish I Liga"/>
    <s v="Poland, I Liga"/>
    <n v="7"/>
    <n v="87.5"/>
    <n v="61.61"/>
    <n v="42.86"/>
    <s v="35.72"/>
    <s v="41.07"/>
    <s v="17.95"/>
    <s v="13.13"/>
    <s v="10.27"/>
    <s v="14.82"/>
    <s v="17.95"/>
    <s v="25.9"/>
    <n v="-22"/>
    <n v="-5"/>
    <x v="277"/>
    <s v="71.43"/>
    <s v="28.57"/>
    <s v="50.0"/>
    <s v="37.5"/>
    <s v="49.11"/>
    <s v="27.68"/>
    <s v="14.29"/>
    <n v="41.34"/>
    <n v="58.66"/>
    <s v="-"/>
    <s v="-"/>
    <x v="3"/>
    <s v="-"/>
    <s v="-"/>
    <s v="-"/>
    <s v="None"/>
    <n v="0"/>
    <x v="0"/>
  </r>
  <r>
    <n v="7726"/>
    <s v="None"/>
    <s v="94.0"/>
    <n v="2"/>
    <n v="2"/>
    <s v="2 - 2"/>
    <s v="nan"/>
    <s v="nan"/>
    <s v="None"/>
    <s v="nan"/>
    <n v="0"/>
    <s v="1 - 1"/>
    <s v="2 - 2"/>
    <n v="0"/>
    <s v="1 - 1"/>
    <n v="0"/>
    <s v="2 - 1"/>
    <s v="2 - 2"/>
    <s v="2 - 2"/>
    <n v="27.63"/>
    <s v="Liverpool Montevideo"/>
    <s v="Penarol"/>
    <s v="Liverpool Montevideo v Penarol"/>
    <s v="13.09.2025"/>
    <s v="18:30"/>
    <s v="Uruguayan Primera Division"/>
    <s v="Uruguay, Primera División - Clausura"/>
    <n v="6"/>
    <n v="75"/>
    <n v="50"/>
    <n v="8.34"/>
    <s v="8.34"/>
    <s v="50.0"/>
    <s v="14.97"/>
    <s v="14.97"/>
    <s v="20.86"/>
    <s v="16.31"/>
    <s v="0.0"/>
    <s v="32.89"/>
    <n v="6"/>
    <n v="-8"/>
    <x v="86"/>
    <s v="50.0"/>
    <s v="33.33"/>
    <s v="66.67"/>
    <s v="33.33"/>
    <s v="33.33"/>
    <s v="8.34"/>
    <s v="0.0"/>
    <n v="50.81"/>
    <n v="49.2"/>
    <s v="-"/>
    <s v="-"/>
    <x v="3"/>
    <s v="-"/>
    <s v="-"/>
    <s v="-"/>
    <s v="None"/>
    <n v="0"/>
    <x v="0"/>
  </r>
  <r>
    <n v="7730"/>
    <s v="None"/>
    <s v="96.0"/>
    <n v="2"/>
    <n v="2"/>
    <s v="2 - 2"/>
    <s v="nan"/>
    <s v="nan"/>
    <s v="None"/>
    <s v="nan"/>
    <n v="0"/>
    <s v="1 - 0"/>
    <s v="2 - 2"/>
    <n v="0"/>
    <n v="0"/>
    <s v="1 - 0"/>
    <s v="1 - 0"/>
    <s v="1 - 1"/>
    <s v="2 - 2"/>
    <n v="246773.49"/>
    <s v="Brentford"/>
    <s v="Chelsea"/>
    <s v="Brentford v Chelsea"/>
    <s v="13.09.2025"/>
    <s v="19:00"/>
    <s v="English Premier League"/>
    <s v="England, Premier League"/>
    <n v="3"/>
    <n v="66.67"/>
    <n v="50"/>
    <n v="33.33"/>
    <s v="16.67"/>
    <s v="50.0"/>
    <s v="25.0"/>
    <s v="6.25"/>
    <s v="25.0"/>
    <s v="18.75"/>
    <s v="0.0"/>
    <s v="25.0"/>
    <n v="28"/>
    <n v="-4"/>
    <x v="139"/>
    <s v="66.67"/>
    <s v="33.33"/>
    <s v="33.33"/>
    <s v="33.33"/>
    <s v="33.33"/>
    <s v="33.33"/>
    <s v="16.67"/>
    <n v="56.25"/>
    <n v="43.75"/>
    <s v="-"/>
    <s v="-"/>
    <x v="3"/>
    <s v="-"/>
    <s v="-"/>
    <s v="-"/>
    <s v="None"/>
    <n v="0"/>
    <x v="0"/>
  </r>
  <r>
    <n v="7740"/>
    <s v="None"/>
    <s v="95.0"/>
    <n v="2"/>
    <n v="2"/>
    <s v="2 - 2"/>
    <s v="nan"/>
    <s v="nan"/>
    <s v="None"/>
    <s v="nan"/>
    <n v="0"/>
    <s v="0 - 1"/>
    <s v="2 - 2"/>
    <n v="0"/>
    <n v="0"/>
    <s v="0 - 1"/>
    <s v="0 - 1"/>
    <s v="1 - 1"/>
    <s v="2 - 2"/>
    <n v="3720.51"/>
    <s v="FC Twente"/>
    <s v="NAC Breda"/>
    <s v="FC Twente v NAC Breda"/>
    <s v="13.09.2025"/>
    <s v="19:00"/>
    <s v="Dutch Eredivisie"/>
    <s v="Netherlands, Eredivisie"/>
    <n v="4"/>
    <n v="62.5"/>
    <n v="37.5"/>
    <n v="0"/>
    <s v="0.0"/>
    <s v="0.0"/>
    <s v="32.54"/>
    <s v="5.56"/>
    <s v="0.0"/>
    <s v="23.81"/>
    <s v="0.0"/>
    <s v="38.1"/>
    <n v="-6"/>
    <n v="8"/>
    <x v="17"/>
    <s v="25.0"/>
    <s v="75.0"/>
    <s v="25.0"/>
    <s v="75.0"/>
    <s v="0.0"/>
    <s v="0.0"/>
    <s v="0.0"/>
    <n v="38.1"/>
    <n v="61.91"/>
    <s v="-"/>
    <s v="-"/>
    <x v="3"/>
    <s v="-"/>
    <s v="-"/>
    <s v="-"/>
    <s v="None"/>
    <n v="0"/>
    <x v="0"/>
  </r>
  <r>
    <n v="7817"/>
    <s v="None"/>
    <s v="96.0"/>
    <n v="2"/>
    <n v="2"/>
    <s v="2 - 2"/>
    <s v="nan"/>
    <s v="nan"/>
    <s v="None"/>
    <s v="nan"/>
    <n v="0"/>
    <s v="1 - 2"/>
    <s v="2 - 2"/>
    <s v="1 - 1"/>
    <s v="1 - 1"/>
    <s v="1 - 2"/>
    <s v="1 - 2"/>
    <s v="1 - 2"/>
    <s v="2 - 2"/>
    <n v="1397.87"/>
    <s v="Elversberg"/>
    <s v="Dynamo Dresden"/>
    <s v="Elversberg v Dynamo Dresden"/>
    <s v="14.09.2025"/>
    <s v="11:30"/>
    <s v="German Bundesliga 2"/>
    <s v="Germany, 2. Bundesliga"/>
    <n v="4"/>
    <n v="75"/>
    <n v="50"/>
    <n v="12.5"/>
    <s v="12.5"/>
    <s v="25.0"/>
    <s v="18.75"/>
    <s v="8.34"/>
    <s v="14.59"/>
    <s v="14.59"/>
    <s v="10.42"/>
    <s v="33.34"/>
    <n v="-13"/>
    <n v="0.5"/>
    <x v="119"/>
    <s v="75.0"/>
    <s v="25.0"/>
    <s v="25.0"/>
    <s v="75.0"/>
    <s v="25.0"/>
    <s v="25.0"/>
    <s v="0.0"/>
    <n v="41.67"/>
    <n v="58.34"/>
    <s v="1.95"/>
    <s v="3.5"/>
    <x v="19"/>
    <s v="1.2"/>
    <s v="1.44"/>
    <s v="5"/>
    <n v="1"/>
    <n v="0"/>
    <x v="0"/>
  </r>
  <r>
    <n v="7859"/>
    <s v="None"/>
    <s v="97.0"/>
    <n v="2"/>
    <n v="2"/>
    <s v="2 - 2"/>
    <s v="nan"/>
    <s v="nan"/>
    <s v="None"/>
    <s v="nan"/>
    <n v="0"/>
    <s v="2 - 1"/>
    <s v="2 - 2"/>
    <s v="2 - 0"/>
    <s v="2 - 0"/>
    <s v="2 - 1"/>
    <s v="2 - 1"/>
    <s v="2 - 1"/>
    <s v="2 - 2"/>
    <n v="56847.79"/>
    <s v="Levante"/>
    <s v="Betis"/>
    <s v="Levante v Betis"/>
    <s v="14.09.2025"/>
    <s v="14:15"/>
    <s v="Spanish La Liga"/>
    <s v="Spain, La Liga"/>
    <n v="3"/>
    <n v="87.5"/>
    <n v="45.84"/>
    <n v="16.670000000000002"/>
    <s v="16.67"/>
    <s v="12.5"/>
    <s v="5.0"/>
    <s v="12.5"/>
    <s v="16.25"/>
    <s v="32.5"/>
    <s v="5.0"/>
    <s v="28.75"/>
    <n v="12"/>
    <n v="8"/>
    <x v="261"/>
    <s v="33.33"/>
    <s v="66.67"/>
    <s v="75.0"/>
    <s v="25.0"/>
    <s v="16.67"/>
    <s v="0.0"/>
    <s v="0.0"/>
    <n v="33.75"/>
    <n v="66.25"/>
    <s v="3.4"/>
    <s v="2.25"/>
    <x v="4"/>
    <s v="1.25"/>
    <s v="1.36"/>
    <s v="6.5"/>
    <n v="2"/>
    <n v="0"/>
    <x v="0"/>
  </r>
  <r>
    <n v="7865"/>
    <s v="None"/>
    <s v="94.0"/>
    <n v="2"/>
    <n v="2"/>
    <s v="2 - 2"/>
    <s v="nan"/>
    <s v="nan"/>
    <s v="None"/>
    <s v="nan"/>
    <n v="0"/>
    <s v="0 - 2"/>
    <s v="2 - 2"/>
    <s v="0 - 1"/>
    <s v="0 - 1"/>
    <s v="0 - 2"/>
    <s v="0 - 2"/>
    <s v="1 - 2"/>
    <s v="2 - 2"/>
    <n v="454.78"/>
    <s v="Elfsborg"/>
    <s v="Malmo FF"/>
    <s v="Elfsborg v Malmo FF"/>
    <s v="14.09.2025"/>
    <s v="14:30"/>
    <s v="Swedish Allsvenskan"/>
    <s v="Sweden, Allsvenskan"/>
    <n v="22"/>
    <n v="81.25"/>
    <n v="68.75"/>
    <n v="37.5"/>
    <s v="12.5"/>
    <s v="25.0"/>
    <s v="13.49"/>
    <s v="11.58"/>
    <s v="17.82"/>
    <s v="19.51"/>
    <s v="16.39"/>
    <s v="21.21"/>
    <n v="5"/>
    <n v="-7.5"/>
    <x v="1266"/>
    <s v="25.0"/>
    <s v="75.0"/>
    <s v="50.0"/>
    <s v="25.0"/>
    <s v="31.25"/>
    <s v="18.75"/>
    <s v="6.25"/>
    <n v="42.9"/>
    <n v="57.11"/>
    <s v="3.6"/>
    <s v="1.95"/>
    <x v="10"/>
    <s v="1.22"/>
    <s v="1.4"/>
    <s v="6"/>
    <n v="2"/>
    <n v="0"/>
    <x v="0"/>
  </r>
  <r>
    <n v="7876"/>
    <s v="None"/>
    <s v="97.0"/>
    <n v="2"/>
    <n v="2"/>
    <s v="2 - 2"/>
    <s v="nan"/>
    <s v="nan"/>
    <s v="None"/>
    <s v="nan"/>
    <n v="0"/>
    <s v="2 - 1"/>
    <s v="2 - 2"/>
    <s v="1 - 1"/>
    <s v="2 - 1"/>
    <s v="2 - 1"/>
    <s v="2 - 1"/>
    <s v="2 - 2"/>
    <s v="2 - 2"/>
    <n v="560.80999999999995"/>
    <s v="KFUM Oslo"/>
    <s v="Viking"/>
    <s v="Kfum Oslo v Viking"/>
    <s v="14.09.2025"/>
    <s v="15:00"/>
    <s v="Norwegian Eliteserien"/>
    <s v="Norway, Eliteserien"/>
    <n v="20"/>
    <n v="81.25"/>
    <n v="56.25"/>
    <n v="37.5"/>
    <s v="18.75"/>
    <s v="43.75"/>
    <s v="12.95"/>
    <s v="10.22"/>
    <s v="14.51"/>
    <s v="15.83"/>
    <s v="16.33"/>
    <s v="30.18"/>
    <n v="3"/>
    <n v="-7.5"/>
    <x v="1043"/>
    <s v="50.0"/>
    <s v="25.0"/>
    <s v="62.5"/>
    <s v="37.5"/>
    <s v="25.0"/>
    <s v="6.25"/>
    <s v="6.25"/>
    <n v="37.67"/>
    <n v="62.33"/>
    <s v="2.8"/>
    <s v="2.4"/>
    <x v="6"/>
    <s v="1.29"/>
    <s v="1.3"/>
    <s v="6.5"/>
    <n v="2"/>
    <n v="0"/>
    <x v="0"/>
  </r>
  <r>
    <n v="7890"/>
    <s v="None"/>
    <s v="96.0"/>
    <n v="2"/>
    <n v="2"/>
    <s v="2 - 2"/>
    <s v="nan"/>
    <s v="nan"/>
    <s v="None"/>
    <s v="None"/>
    <n v="0"/>
    <s v="1 - 1"/>
    <s v="2 - 2"/>
    <s v="0 - 1"/>
    <s v="1 - 1"/>
    <s v="1 - 1"/>
    <s v="2 - 1"/>
    <s v="2 - 2"/>
    <s v="2 - 2"/>
    <n v="92.94"/>
    <s v="Caldas SC"/>
    <s v="1 Dezembro"/>
    <s v="Caldas SC v 1 Dezembro"/>
    <s v="14.09.2025"/>
    <s v="16:00"/>
    <s v="Portuguese Liga 3"/>
    <s v="Portugal, Liga 3"/>
    <n v="3"/>
    <n v="50"/>
    <n v="33.33"/>
    <n v="0"/>
    <s v="0.0"/>
    <s v="50.0"/>
    <s v="0.0"/>
    <s v="20.84"/>
    <s v="12.5"/>
    <s v="0.0"/>
    <s v="25.0"/>
    <s v="41.67"/>
    <n v="13"/>
    <n v="-5.5"/>
    <x v="239"/>
    <s v="33.33"/>
    <s v="66.67"/>
    <s v="66.67"/>
    <s v="0.0"/>
    <s v="16.67"/>
    <s v="0.0"/>
    <s v="0.0"/>
    <n v="33.340000000000003"/>
    <n v="66.67"/>
    <s v="-"/>
    <s v="-"/>
    <x v="3"/>
    <s v="-"/>
    <s v="-"/>
    <s v="-"/>
    <s v="None"/>
    <n v="0"/>
    <x v="0"/>
  </r>
  <r>
    <n v="3849"/>
    <s v="None"/>
    <s v="93.0"/>
    <n v="2"/>
    <n v="2"/>
    <s v="2 - 2"/>
    <s v="nan"/>
    <s v="nan"/>
    <s v="None"/>
    <s v="None"/>
    <n v="0"/>
    <s v="1 - 1"/>
    <s v="2 - 2"/>
    <s v="0 - 0"/>
    <s v="1 - 1"/>
    <s v="1 - 1"/>
    <s v="1 - 1"/>
    <s v="1 - 2"/>
    <s v="2 - 2"/>
    <n v="2001.2"/>
    <s v="Villa San Carlos"/>
    <s v="CA Fenix"/>
    <s v="Villa San Carlos v CA Fenix"/>
    <s v="09.07.2025"/>
    <s v="18:30"/>
    <s v="Argentinian Primera B Metropolitana"/>
    <s v="Argentina, Primera B Metropolitana"/>
    <n v="22"/>
    <n v="68.75"/>
    <n v="25"/>
    <n v="12.5"/>
    <s v="0.0"/>
    <s v="25.0"/>
    <s v="16.57"/>
    <s v="11.78"/>
    <s v="18.6"/>
    <s v="14.79"/>
    <s v="18.36"/>
    <s v="19.91"/>
    <n v="-16"/>
    <n v="12"/>
    <x v="1267"/>
    <s v="62.5"/>
    <s v="37.5"/>
    <s v="0.0"/>
    <s v="75.0"/>
    <s v="18.75"/>
    <s v="6.25"/>
    <s v="0.0"/>
    <n v="46.95"/>
    <n v="53.05"/>
    <s v="-"/>
    <s v="-"/>
    <x v="3"/>
    <s v="-"/>
    <s v="-"/>
    <s v="-"/>
    <n v="2"/>
    <n v="0"/>
    <x v="0"/>
  </r>
  <r>
    <n v="3918"/>
    <s v="None"/>
    <s v="95.0"/>
    <n v="2"/>
    <n v="2"/>
    <s v="2 - 2"/>
    <s v="nan"/>
    <s v="nan"/>
    <s v="None"/>
    <s v="nan"/>
    <n v="0"/>
    <s v="0 - 1"/>
    <s v="2 - 2"/>
    <s v="0 - 0"/>
    <s v="0 - 0"/>
    <s v="0 - 1"/>
    <s v="1 - 1"/>
    <s v="1 - 1"/>
    <s v="2 - 2"/>
    <n v="27.6"/>
    <s v="GrIFK"/>
    <s v="Reipas"/>
    <s v="GrIFK v Reipas"/>
    <s v="12.07.2025"/>
    <s v="14:00"/>
    <s v="Finnish Kakkonen"/>
    <s v="Finland, Kakkonen - Lohko A"/>
    <n v="12"/>
    <n v="93.75"/>
    <n v="75"/>
    <n v="56.25"/>
    <s v="37.5"/>
    <s v="6.25"/>
    <s v="10.2"/>
    <s v="22.31"/>
    <s v="12.29"/>
    <s v="13.15"/>
    <s v="17.82"/>
    <s v="24.25"/>
    <n v="0"/>
    <n v="0"/>
    <x v="710"/>
    <s v="37.5"/>
    <s v="62.5"/>
    <s v="37.5"/>
    <s v="62.5"/>
    <s v="62.5"/>
    <s v="37.5"/>
    <s v="12.5"/>
    <n v="44.79"/>
    <n v="55.21"/>
    <s v="2.3"/>
    <s v="2.55"/>
    <x v="19"/>
    <s v="1.06"/>
    <s v="1.85"/>
    <s v="-"/>
    <n v="1"/>
    <n v="0"/>
    <x v="0"/>
  </r>
  <r>
    <n v="3926"/>
    <s v="None"/>
    <s v="90.0"/>
    <n v="2"/>
    <n v="2"/>
    <s v="2 - 2"/>
    <s v="nan"/>
    <s v="nan"/>
    <s v="None"/>
    <s v="nan"/>
    <n v="0"/>
    <s v="1 - 1"/>
    <s v="2 - 2"/>
    <s v="1 - 0"/>
    <s v="1 - 1"/>
    <s v="1 - 1"/>
    <s v="1 - 1"/>
    <s v="2 - 1"/>
    <s v="2 - 2"/>
    <n v="28.8"/>
    <s v="Deportivo Laferrere"/>
    <s v="Deportivo Merlo"/>
    <s v="Deportivo Laferrere v Deportivo Merlo"/>
    <s v="12.07.2025"/>
    <s v="16:10"/>
    <s v="Argentinian Primera B Metropolitana"/>
    <s v="Argentina, Primera B Metropolitana"/>
    <n v="23"/>
    <n v="50"/>
    <n v="12.5"/>
    <n v="0"/>
    <s v="0.0"/>
    <s v="37.5"/>
    <s v="16.66"/>
    <s v="15.34"/>
    <s v="13.22"/>
    <s v="21.17"/>
    <s v="10.08"/>
    <s v="23.54"/>
    <n v="-3"/>
    <n v="2.5"/>
    <x v="672"/>
    <s v="37.5"/>
    <s v="50.0"/>
    <s v="25.0"/>
    <s v="62.5"/>
    <s v="18.75"/>
    <s v="0.0"/>
    <s v="0.0"/>
    <n v="45.22"/>
    <n v="54.79"/>
    <s v="2.45"/>
    <s v="3"/>
    <x v="7"/>
    <s v="1.57"/>
    <s v="1.13"/>
    <s v="13"/>
    <n v="1"/>
    <n v="0"/>
    <x v="0"/>
  </r>
  <r>
    <n v="3952"/>
    <s v="paper"/>
    <s v="96.0"/>
    <n v="2"/>
    <n v="2"/>
    <s v="2 - 2"/>
    <n v="240"/>
    <n v="-1"/>
    <s v="EXECUTION_COMPLETE"/>
    <s v="2.98"/>
    <n v="100"/>
    <s v="1 - 2"/>
    <s v="2 - 2"/>
    <s v="0 - 0"/>
    <s v="0 - 1"/>
    <s v="1 - 2"/>
    <s v="2 - 2"/>
    <s v="2 - 2"/>
    <s v="2 - 2"/>
    <n v="928.91"/>
    <s v="Paysandu"/>
    <s v="Atletico Go"/>
    <s v="Paysandu v Atletico GO"/>
    <s v="12.07.2025"/>
    <s v="21:30"/>
    <s v="Brazilian Serie B"/>
    <s v="Brazil, Serie B"/>
    <n v="15"/>
    <n v="43.75"/>
    <n v="31.25"/>
    <n v="6.25"/>
    <s v="0.0"/>
    <s v="43.75"/>
    <s v="15.83"/>
    <s v="9.17"/>
    <s v="22.5"/>
    <s v="9.59"/>
    <s v="13.75"/>
    <s v="29.17"/>
    <n v="15"/>
    <n v="1.5"/>
    <x v="1268"/>
    <s v="37.5"/>
    <s v="37.5"/>
    <s v="37.5"/>
    <s v="50.0"/>
    <s v="25.0"/>
    <s v="12.5"/>
    <s v="0.0"/>
    <n v="47.5"/>
    <n v="52.5"/>
    <s v="2.63"/>
    <s v="2.9"/>
    <x v="2"/>
    <s v="1.53"/>
    <s v="1.14"/>
    <s v="12"/>
    <n v="1"/>
    <n v="0"/>
    <x v="0"/>
  </r>
  <r>
    <n v="4017"/>
    <s v="None"/>
    <s v="97.0"/>
    <n v="2"/>
    <n v="2"/>
    <s v="2 - 2"/>
    <s v="nan"/>
    <s v="nan"/>
    <s v="None"/>
    <s v="nan"/>
    <n v="0"/>
    <s v="1 - 1"/>
    <s v="2 - 2"/>
    <s v="1 - 1"/>
    <s v="1 - 1"/>
    <s v="1 - 1"/>
    <s v="1 - 1"/>
    <s v="2 - 1"/>
    <s v="2 - 2"/>
    <n v="1298.54"/>
    <s v="Pittsburgh Riverhounds"/>
    <s v="Loudoun United FC"/>
    <s v="Pittsburgh Riverhounds v Loudoun United FC"/>
    <s v="13.07.2025"/>
    <s v="21:00"/>
    <s v="US United Soccer League"/>
    <s v="USA, USL Championship"/>
    <n v="14"/>
    <n v="56.25"/>
    <n v="37.5"/>
    <n v="18.75"/>
    <s v="18.75"/>
    <s v="31.25"/>
    <s v="7.58"/>
    <s v="13.26"/>
    <s v="28.22"/>
    <s v="12.12"/>
    <s v="22.35"/>
    <s v="16.48"/>
    <n v="14"/>
    <n v="-5"/>
    <x v="1055"/>
    <s v="50.0"/>
    <s v="37.5"/>
    <s v="0.0"/>
    <s v="87.5"/>
    <s v="37.5"/>
    <s v="18.75"/>
    <s v="0.0"/>
    <n v="49.05"/>
    <n v="50.95"/>
    <s v="1.73"/>
    <s v="4.4"/>
    <x v="4"/>
    <s v="1.36"/>
    <s v="1.2"/>
    <s v="8.5"/>
    <n v="1"/>
    <n v="0"/>
    <x v="0"/>
  </r>
  <r>
    <n v="4026"/>
    <s v="None"/>
    <s v="92.0"/>
    <n v="2"/>
    <n v="2"/>
    <s v="2 - 2"/>
    <s v="nan"/>
    <s v="nan"/>
    <s v="None"/>
    <s v="nan"/>
    <n v="0"/>
    <s v="0 - 2"/>
    <s v="2 - 2"/>
    <s v="0 - 0"/>
    <s v="0 - 1"/>
    <s v="0 - 2"/>
    <s v="2 - 2"/>
    <s v="2 - 2"/>
    <s v="2 - 2"/>
    <n v="7349.07"/>
    <s v="Deportivo Pereira"/>
    <s v="Santa Fe"/>
    <s v="Deportivo Pereira v Santa Fe"/>
    <s v="13.07.2025"/>
    <s v="22:15"/>
    <s v="Colombian Primera A"/>
    <s v="Colombia, Primera A"/>
    <n v="20"/>
    <n v="68.75"/>
    <n v="43.75"/>
    <n v="18.75"/>
    <s v="12.5"/>
    <s v="50.0"/>
    <s v="12.86"/>
    <s v="14.02"/>
    <s v="23.4"/>
    <s v="15.62"/>
    <s v="15.8"/>
    <s v="18.31"/>
    <n v="3"/>
    <n v="-0.5"/>
    <x v="505"/>
    <s v="75.0"/>
    <s v="12.5"/>
    <s v="50.0"/>
    <s v="37.5"/>
    <s v="25.0"/>
    <s v="12.5"/>
    <s v="6.25"/>
    <n v="50.28"/>
    <n v="49.73"/>
    <s v="1.75"/>
    <s v="5"/>
    <x v="4"/>
    <s v="1.44"/>
    <s v="1.2"/>
    <s v="9"/>
    <n v="1"/>
    <n v="0"/>
    <x v="0"/>
  </r>
  <r>
    <n v="4036"/>
    <s v="None"/>
    <s v="94.0"/>
    <n v="2"/>
    <n v="2"/>
    <s v="2 - 2"/>
    <s v="nan"/>
    <s v="nan"/>
    <s v="None"/>
    <s v="nan"/>
    <n v="0"/>
    <s v="0 - 0"/>
    <s v="2 - 2"/>
    <s v="0 - 0"/>
    <s v="0 - 0"/>
    <s v="0 - 0"/>
    <s v="0 - 0"/>
    <s v="0 - 0"/>
    <s v="2 - 2"/>
    <n v="152.79"/>
    <s v="Lahti"/>
    <s v="TPS"/>
    <s v="Lahti v TPS"/>
    <s v="14.07.2025"/>
    <s v="15:30"/>
    <s v="Finnish Ykkosliiga"/>
    <s v="Finland, Ykkösliiga"/>
    <n v="14"/>
    <n v="93.75"/>
    <n v="81.25"/>
    <n v="43.75"/>
    <s v="43.75"/>
    <s v="25.0"/>
    <s v="15.96"/>
    <s v="18.46"/>
    <s v="19.52"/>
    <s v="12.69"/>
    <s v="13.94"/>
    <s v="19.43"/>
    <n v="-1"/>
    <n v="-5.5"/>
    <x v="1120"/>
    <s v="87.5"/>
    <s v="12.5"/>
    <s v="75.0"/>
    <s v="25.0"/>
    <s v="68.75"/>
    <s v="50.0"/>
    <s v="6.25"/>
    <n v="53.94"/>
    <n v="46.06"/>
    <s v="1.75"/>
    <s v="3.8"/>
    <x v="28"/>
    <s v="1.11"/>
    <s v="1.57"/>
    <s v="4"/>
    <n v="1"/>
    <n v="0"/>
    <x v="0"/>
  </r>
  <r>
    <n v="4043"/>
    <s v="None"/>
    <s v="92.0"/>
    <n v="2"/>
    <n v="2"/>
    <s v="2 - 2"/>
    <s v="nan"/>
    <s v="nan"/>
    <s v="None"/>
    <s v="nan"/>
    <n v="0"/>
    <s v="2 - 2"/>
    <s v="2 - 2"/>
    <s v="2 - 0"/>
    <s v="2 - 1"/>
    <s v="2 - 2"/>
    <s v="2 - 2"/>
    <s v="2 - 2"/>
    <s v="2 - 2"/>
    <n v="98.29"/>
    <s v="Csikszereda"/>
    <s v="Dinamo Bucharest"/>
    <s v="Csikszereda v Dinamo Bucharest"/>
    <s v="14.07.2025"/>
    <s v="18:30"/>
    <s v="Romanian Liga I"/>
    <s v="Romania, Liga I"/>
    <n v="0"/>
    <n v="0"/>
    <n v="0"/>
    <n v="0"/>
    <s v="0.0"/>
    <s v="0.0"/>
    <s v="0.0"/>
    <s v="0.0"/>
    <s v="0.0"/>
    <s v="0.0"/>
    <s v="0.0"/>
    <s v="0.0"/>
    <n v="-2"/>
    <n v="-8"/>
    <x v="28"/>
    <s v="0.0"/>
    <s v="0.0"/>
    <s v="0.0"/>
    <s v="0.0"/>
    <s v="0.0"/>
    <s v="0.0"/>
    <s v="0.0"/>
    <n v="0"/>
    <n v="0"/>
    <s v="3.75"/>
    <s v="2"/>
    <x v="4"/>
    <s v="1.36"/>
    <s v="1.22"/>
    <s v="8"/>
    <n v="2"/>
    <n v="0"/>
    <x v="0"/>
  </r>
  <r>
    <n v="4067"/>
    <s v="None"/>
    <s v="95.0"/>
    <n v="2"/>
    <n v="2"/>
    <s v="2 - 2"/>
    <s v="nan"/>
    <s v="nan"/>
    <s v="None"/>
    <s v="nan"/>
    <n v="0"/>
    <s v="0 - 1"/>
    <s v="2 - 2"/>
    <s v="0 - 1"/>
    <s v="0 - 1"/>
    <s v="0 - 1"/>
    <s v="1 - 1"/>
    <s v="1 - 1"/>
    <s v="2 - 2"/>
    <n v="1195.0899999999999"/>
    <s v="Atlanta Utd"/>
    <s v="Chicago Fire"/>
    <s v="Atlanta Utd v Chicago Fire"/>
    <s v="16.07.2025"/>
    <s v="23:30"/>
    <s v="US MLS"/>
    <s v="USA, Major League Soccer"/>
    <n v="21"/>
    <n v="81.25"/>
    <n v="62.5"/>
    <n v="50"/>
    <s v="25.0"/>
    <s v="6.25"/>
    <s v="12.61"/>
    <s v="14.25"/>
    <s v="18.1"/>
    <s v="22.91"/>
    <s v="14.61"/>
    <s v="17.53"/>
    <n v="23"/>
    <n v="8.5"/>
    <x v="162"/>
    <s v="12.5"/>
    <s v="75.0"/>
    <s v="50.0"/>
    <s v="50.0"/>
    <s v="50.0"/>
    <s v="31.25"/>
    <s v="12.5"/>
    <n v="44.96"/>
    <n v="55.04"/>
    <s v="2.15"/>
    <s v="2.88"/>
    <x v="24"/>
    <s v="1.1"/>
    <s v="1.8"/>
    <s v="3.4"/>
    <n v="1"/>
    <n v="0"/>
    <x v="0"/>
  </r>
  <r>
    <n v="4080"/>
    <s v="None"/>
    <s v="98.0"/>
    <n v="2"/>
    <n v="2"/>
    <s v="2 - 2"/>
    <s v="None"/>
    <s v="None"/>
    <s v="None"/>
    <s v="None"/>
    <n v="0"/>
    <s v="1 - 1"/>
    <s v="2 - 2"/>
    <s v="0 - 0"/>
    <s v="1 - 0"/>
    <s v="1 - 1"/>
    <s v="1 - 1"/>
    <s v="1 - 1"/>
    <s v="2 - 2"/>
    <n v="3438.58"/>
    <s v="San Jose Earthquakes"/>
    <s v="FC Dallas"/>
    <s v="San Jose Earthquakes v FC Dallas"/>
    <s v="17.07.2025"/>
    <s v="02:30"/>
    <s v="US MLS"/>
    <s v="USA, Major League Soccer"/>
    <n v="21"/>
    <n v="81.25"/>
    <n v="56.25"/>
    <n v="43.75"/>
    <s v="43.75"/>
    <s v="12.5"/>
    <s v="6.83"/>
    <s v="18.46"/>
    <s v="20.48"/>
    <s v="13.65"/>
    <s v="16.44"/>
    <s v="24.15"/>
    <n v="-21"/>
    <n v="5.5"/>
    <x v="1269"/>
    <s v="25.0"/>
    <s v="75.0"/>
    <s v="12.5"/>
    <s v="75.0"/>
    <s v="31.25"/>
    <s v="6.25"/>
    <s v="0.0"/>
    <n v="45.77"/>
    <n v="54.23"/>
    <s v="1.5"/>
    <s v="5"/>
    <x v="23"/>
    <s v="1.08"/>
    <s v="1.9"/>
    <s v="2.88"/>
    <n v="1"/>
    <n v="0"/>
    <x v="0"/>
  </r>
  <r>
    <n v="4140"/>
    <s v="paper"/>
    <s v="95.0"/>
    <n v="2"/>
    <n v="2"/>
    <s v="2 - 2"/>
    <n v="-1"/>
    <n v="1.01"/>
    <s v="EXECUTION_COMPLETE"/>
    <s v="5.7"/>
    <n v="100"/>
    <s v="0 - 0"/>
    <s v="2 - 2"/>
    <s v="0 - 0"/>
    <s v="0 - 0"/>
    <s v="0 - 0"/>
    <s v="0 - 0"/>
    <s v="0 - 1"/>
    <s v="2 - 2"/>
    <n v="0.96"/>
    <s v="KaPa"/>
    <s v="Lahti"/>
    <s v="KaPa v Lahti"/>
    <s v="19.07.2025"/>
    <s v="11:00"/>
    <s v="Finnish Ykkosliiga"/>
    <s v="Finland, Ykkösliiga"/>
    <n v="15"/>
    <n v="87.5"/>
    <n v="75"/>
    <n v="50"/>
    <s v="25.0"/>
    <s v="18.75"/>
    <s v="13.54"/>
    <s v="14.35"/>
    <s v="17.66"/>
    <s v="16.88"/>
    <s v="15.38"/>
    <s v="22.2"/>
    <n v="13"/>
    <n v="0.5"/>
    <x v="1270"/>
    <s v="50.0"/>
    <s v="50.0"/>
    <s v="75.0"/>
    <s v="25.0"/>
    <s v="62.5"/>
    <s v="18.75"/>
    <s v="0.0"/>
    <n v="45.54"/>
    <n v="54.46"/>
    <s v="7.5"/>
    <s v="1.29"/>
    <x v="25"/>
    <s v="1.07"/>
    <s v="1.8"/>
    <s v="3"/>
    <n v="2"/>
    <n v="0"/>
    <x v="0"/>
  </r>
  <r>
    <n v="4185"/>
    <s v="None"/>
    <s v="93.0"/>
    <n v="2"/>
    <n v="2"/>
    <s v="2 - 2"/>
    <s v="nan"/>
    <s v="nan"/>
    <s v="None"/>
    <s v="nan"/>
    <n v="0"/>
    <s v="1 - 2"/>
    <s v="2 - 2"/>
    <s v="0 - 0"/>
    <s v="0 - 1"/>
    <s v="1 - 2"/>
    <s v="2 - 2"/>
    <s v="2 - 2"/>
    <s v="2 - 2"/>
    <n v="2931.52"/>
    <s v="CA Argentino de Rosario"/>
    <s v="General Lamadrid"/>
    <s v="CA Argentino de Rosario v General Lamadrid"/>
    <s v="19.07.2025"/>
    <s v="18:30"/>
    <s v="Argentinian Primera C"/>
    <s v="Argentina, Primera C"/>
    <n v="17"/>
    <n v="50"/>
    <n v="6.25"/>
    <n v="0"/>
    <s v="0.0"/>
    <s v="43.75"/>
    <s v="14.77"/>
    <s v="12.6"/>
    <s v="12.99"/>
    <s v="18.83"/>
    <s v="11.68"/>
    <s v="29.15"/>
    <n v="-7"/>
    <n v="2.5"/>
    <x v="1271"/>
    <s v="50.0"/>
    <s v="25.0"/>
    <s v="37.5"/>
    <s v="50.0"/>
    <s v="18.75"/>
    <s v="0.0"/>
    <s v="0.0"/>
    <n v="40.35"/>
    <n v="59.65"/>
    <s v="2.2"/>
    <s v="3.4"/>
    <x v="11"/>
    <s v="1.57"/>
    <s v="1.13"/>
    <s v="13"/>
    <n v="1"/>
    <n v="0"/>
    <x v="0"/>
  </r>
  <r>
    <n v="4291"/>
    <s v="None"/>
    <s v="97.0"/>
    <n v="2"/>
    <n v="2"/>
    <s v="2 - 2"/>
    <s v="nan"/>
    <s v="nan"/>
    <s v="None"/>
    <s v="nan"/>
    <n v="0"/>
    <s v="0 - 2"/>
    <s v="2 - 2"/>
    <s v="0 - 1"/>
    <s v="0 - 2"/>
    <s v="0 - 2"/>
    <s v="2 - 2"/>
    <s v="2 - 2"/>
    <s v="2 - 2"/>
    <n v="624.70000000000005"/>
    <s v="Slavia Sofia"/>
    <s v="Botev Vratsa"/>
    <s v="Slavia Sofia v Botev Vratsa"/>
    <s v="20.07.2025"/>
    <s v="16:00"/>
    <s v="Bulgarian A League"/>
    <s v="Bulgaria, First League"/>
    <n v="0"/>
    <n v="0"/>
    <n v="0"/>
    <n v="0"/>
    <s v="0.0"/>
    <s v="0.0"/>
    <s v="0.0"/>
    <s v="0.0"/>
    <s v="0.0"/>
    <s v="0.0"/>
    <s v="0.0"/>
    <s v="0.0"/>
    <n v="22"/>
    <n v="2"/>
    <x v="28"/>
    <s v="0.0"/>
    <s v="0.0"/>
    <s v="0.0"/>
    <s v="0.0"/>
    <s v="0.0"/>
    <s v="0.0"/>
    <s v="0.0"/>
    <n v="0"/>
    <n v="0"/>
    <s v="1.55"/>
    <s v="5.5"/>
    <x v="10"/>
    <s v="1.4"/>
    <s v="1.2"/>
    <s v="9"/>
    <n v="1"/>
    <n v="0"/>
    <x v="0"/>
  </r>
  <r>
    <n v="4296"/>
    <s v="None"/>
    <s v="94.0"/>
    <n v="2"/>
    <n v="2"/>
    <s v="2 - 2"/>
    <s v="nan"/>
    <s v="nan"/>
    <s v="None"/>
    <s v="nan"/>
    <n v="0"/>
    <s v="0 - 1"/>
    <s v="2 - 2"/>
    <s v="0 - 0"/>
    <s v="0 - 0"/>
    <s v="0 - 1"/>
    <s v="1 - 1"/>
    <s v="1 - 1"/>
    <s v="2 - 2"/>
    <n v="418.52"/>
    <s v="Slavia Prague"/>
    <s v="Hradec Kralove"/>
    <s v="Slavia Prague v Hradec Kralove"/>
    <s v="20.07.2025"/>
    <s v="18:00"/>
    <s v="Czech 1 Liga"/>
    <s v="Czech-Republic, Czech Liga"/>
    <n v="0"/>
    <n v="0"/>
    <n v="0"/>
    <n v="0"/>
    <s v="0.0"/>
    <s v="0.0"/>
    <s v="0.0"/>
    <s v="0.0"/>
    <s v="0.0"/>
    <s v="0.0"/>
    <s v="0.0"/>
    <s v="0.0"/>
    <n v="12"/>
    <n v="-1"/>
    <x v="28"/>
    <s v="0.0"/>
    <s v="0.0"/>
    <s v="0.0"/>
    <s v="0.0"/>
    <s v="0.0"/>
    <s v="0.0"/>
    <s v="0.0"/>
    <n v="0"/>
    <n v="0"/>
    <s v="1.22"/>
    <s v="11"/>
    <x v="31"/>
    <s v="1.13"/>
    <s v="1.65"/>
    <s v="3.8"/>
    <n v="1"/>
    <n v="0"/>
    <x v="0"/>
  </r>
  <r>
    <n v="4432"/>
    <s v="None"/>
    <s v="93.0"/>
    <n v="2"/>
    <n v="2"/>
    <s v="2 - 2"/>
    <s v="nan"/>
    <s v="nan"/>
    <s v="None"/>
    <s v="nan"/>
    <n v="0"/>
    <s v="0 - 1"/>
    <s v="2 - 2"/>
    <s v="0 - 0"/>
    <n v="0"/>
    <n v="0"/>
    <s v="1 - 1"/>
    <s v="2 - 1"/>
    <s v="2 - 2"/>
    <n v="299.18"/>
    <s v="IR Reykjavik"/>
    <s v="Njardvik"/>
    <s v="IR Reykjavik v Njardvik"/>
    <s v="25.07.2025"/>
    <s v="19:15"/>
    <s v="Icelandic 1 Deild"/>
    <s v="Iceland, 1. Deild"/>
    <n v="13"/>
    <n v="81.25"/>
    <n v="56.25"/>
    <n v="37.5"/>
    <s v="18.75"/>
    <s v="18.75"/>
    <s v="15.5"/>
    <s v="8.76"/>
    <s v="16.11"/>
    <s v="15.8"/>
    <s v="16.66"/>
    <s v="27.19"/>
    <n v="4"/>
    <n v="-8"/>
    <x v="90"/>
    <s v="62.5"/>
    <s v="25.0"/>
    <s v="62.5"/>
    <s v="37.5"/>
    <s v="18.75"/>
    <s v="12.5"/>
    <s v="12.5"/>
    <n v="40.36"/>
    <n v="59.65"/>
    <s v="2.6"/>
    <s v="2.3"/>
    <x v="19"/>
    <s v="1.14"/>
    <s v="1.62"/>
    <s v="3.8"/>
    <n v="2"/>
    <n v="0"/>
    <x v="0"/>
  </r>
  <r>
    <n v="4520"/>
    <s v="None"/>
    <s v="95.0"/>
    <n v="2"/>
    <n v="2"/>
    <s v="2 - 2"/>
    <s v="nan"/>
    <s v="nan"/>
    <s v="None"/>
    <s v="nan"/>
    <n v="0"/>
    <s v="1 - 0"/>
    <s v="2 - 2"/>
    <s v="1 - 0"/>
    <s v="1 - 0"/>
    <s v="1 - 0"/>
    <s v="1 - 1"/>
    <s v="2 - 2"/>
    <s v="2 - 2"/>
    <n v="63.96"/>
    <s v="Club Deportes Santa Cruz"/>
    <s v="San Luis"/>
    <s v="Club Deportes Santa Cruz v San Luis"/>
    <s v="26.07.2025"/>
    <s v="16:30"/>
    <s v="Chilean Primera B"/>
    <s v="Chile, Primera B"/>
    <n v="17"/>
    <n v="81.25"/>
    <n v="56.25"/>
    <n v="18.75"/>
    <s v="0.0"/>
    <s v="31.25"/>
    <s v="10.1"/>
    <s v="21.72"/>
    <s v="14.02"/>
    <s v="12.38"/>
    <s v="11.75"/>
    <s v="30.06"/>
    <n v="6"/>
    <n v="6"/>
    <x v="1272"/>
    <s v="50.0"/>
    <s v="37.5"/>
    <s v="25.0"/>
    <s v="62.5"/>
    <s v="37.5"/>
    <s v="0.0"/>
    <s v="0.0"/>
    <n v="45.84"/>
    <n v="54.17"/>
    <s v="2.05"/>
    <s v="3.1"/>
    <x v="4"/>
    <s v="1.33"/>
    <s v="1.29"/>
    <s v="8"/>
    <n v="1"/>
    <n v="0"/>
    <x v="0"/>
  </r>
  <r>
    <n v="4538"/>
    <s v="None"/>
    <s v="97.0"/>
    <n v="2"/>
    <n v="2"/>
    <s v="2 - 2"/>
    <s v="nan"/>
    <s v="nan"/>
    <s v="None"/>
    <s v="nan"/>
    <n v="0"/>
    <s v="1 - 2"/>
    <s v="2 - 2"/>
    <s v="0 - 0"/>
    <s v="0 - 1"/>
    <s v="1 - 2"/>
    <s v="2 - 2"/>
    <s v="2 - 2"/>
    <s v="2 - 2"/>
    <n v="418.81"/>
    <s v="Tatran Presov"/>
    <s v="Slovan Bratislava"/>
    <s v="Tatran Presov v Slovan Bratislava"/>
    <s v="26.07.2025"/>
    <s v="18:30"/>
    <s v="Slovakian Super League"/>
    <s v="Slovakia, Super Liga"/>
    <n v="0"/>
    <n v="0"/>
    <n v="0"/>
    <n v="0"/>
    <s v="0.0"/>
    <s v="0.0"/>
    <s v="0.0"/>
    <s v="0.0"/>
    <s v="0.0"/>
    <s v="0.0"/>
    <s v="0.0"/>
    <s v="0.0"/>
    <n v="4"/>
    <n v="5"/>
    <x v="28"/>
    <s v="0.0"/>
    <s v="0.0"/>
    <s v="0.0"/>
    <s v="0.0"/>
    <s v="0.0"/>
    <s v="0.0"/>
    <s v="0.0"/>
    <n v="0"/>
    <n v="0"/>
    <s v="6"/>
    <s v="1.4"/>
    <x v="17"/>
    <s v="1.17"/>
    <s v="1.5"/>
    <s v="4.5"/>
    <n v="2"/>
    <n v="0"/>
    <x v="0"/>
  </r>
  <r>
    <n v="4578"/>
    <s v="None"/>
    <s v="98.0"/>
    <n v="2"/>
    <n v="2"/>
    <s v="2 - 2"/>
    <s v="nan"/>
    <s v="nan"/>
    <s v="None"/>
    <s v="nan"/>
    <n v="0"/>
    <s v="1 - 0"/>
    <s v="2 - 2"/>
    <s v="1 - 0"/>
    <s v="1 - 0"/>
    <s v="1 - 0"/>
    <s v="1 - 1"/>
    <s v="1 - 1"/>
    <s v="2 - 2"/>
    <n v="1468.91"/>
    <s v="Atlanta Utd"/>
    <s v="Seattle Sounders"/>
    <s v="Atlanta Utd v Seattle Sounders"/>
    <s v="26.07.2025"/>
    <s v="23:30"/>
    <s v="US MLS"/>
    <s v="USA, Major League Soccer"/>
    <n v="23"/>
    <n v="87.5"/>
    <n v="62.5"/>
    <n v="56.25"/>
    <s v="37.5"/>
    <s v="18.75"/>
    <s v="8.57"/>
    <s v="15.72"/>
    <s v="16.43"/>
    <s v="25.72"/>
    <s v="11.43"/>
    <s v="22.15"/>
    <n v="20"/>
    <n v="10"/>
    <x v="580"/>
    <s v="12.5"/>
    <s v="75.0"/>
    <s v="50.0"/>
    <s v="50.0"/>
    <s v="43.75"/>
    <s v="18.75"/>
    <s v="0.0"/>
    <n v="40.72"/>
    <n v="59.29"/>
    <s v="2.5"/>
    <s v="2.63"/>
    <x v="10"/>
    <s v="1.2"/>
    <s v="1.47"/>
    <s v="5"/>
    <n v="1"/>
    <n v="0"/>
    <x v="0"/>
  </r>
  <r>
    <n v="4602"/>
    <s v="None"/>
    <s v="96.0"/>
    <n v="2"/>
    <n v="2"/>
    <s v="2 - 2"/>
    <s v="nan"/>
    <s v="nan"/>
    <s v="None"/>
    <s v="nan"/>
    <n v="0"/>
    <s v="1 - 1"/>
    <s v="2 - 2"/>
    <s v="0 - 0"/>
    <s v="1 - 0"/>
    <s v="1 - 1"/>
    <s v="1 - 1"/>
    <s v="1 - 2"/>
    <s v="2 - 2"/>
    <n v="228.9"/>
    <s v="Eidsvold Turn"/>
    <s v="Alta"/>
    <s v="Eidsvold Turn v Alta"/>
    <s v="27.07.2025"/>
    <s v="11:00"/>
    <s v="Norwegian 2nd Division"/>
    <s v="Norway, 2. Division - Group 2"/>
    <n v="12"/>
    <n v="100"/>
    <n v="87.5"/>
    <n v="56.25"/>
    <s v="37.5"/>
    <s v="18.75"/>
    <s v="10.0"/>
    <s v="12.0"/>
    <s v="20.0"/>
    <s v="13.0"/>
    <s v="16.0"/>
    <s v="29.0"/>
    <n v="-4"/>
    <n v="1"/>
    <x v="1030"/>
    <s v="75.0"/>
    <s v="25.0"/>
    <s v="75.0"/>
    <s v="25.0"/>
    <s v="62.5"/>
    <s v="12.5"/>
    <s v="6.25"/>
    <n v="42"/>
    <n v="58"/>
    <s v="1.36"/>
    <s v="5.5"/>
    <x v="23"/>
    <s v="1.07"/>
    <s v="2.05"/>
    <s v="2.7"/>
    <n v="1"/>
    <n v="0"/>
    <x v="0"/>
  </r>
  <r>
    <n v="4639"/>
    <s v="None"/>
    <s v="95.0"/>
    <n v="2"/>
    <n v="2"/>
    <s v="2 - 2"/>
    <s v="nan"/>
    <s v="nan"/>
    <s v="None"/>
    <s v="nan"/>
    <n v="0"/>
    <s v="1 - 0"/>
    <s v="2 - 2"/>
    <n v="0"/>
    <n v="0"/>
    <s v="1 - 0"/>
    <s v="2 - 2"/>
    <s v="2 - 2"/>
    <s v="2 - 2"/>
    <n v="6.12"/>
    <s v="FK Napredak"/>
    <s v="Fk Novi Pazar"/>
    <s v="FK Napredak v FK Novi Pazar"/>
    <s v="27.07.2025"/>
    <s v="17:00"/>
    <s v="Serbian Super League"/>
    <s v="Serbia, Super Liga"/>
    <n v="0"/>
    <n v="0"/>
    <n v="0"/>
    <n v="0"/>
    <s v="0.0"/>
    <s v="0.0"/>
    <s v="0.0"/>
    <s v="0.0"/>
    <s v="0.0"/>
    <s v="0.0"/>
    <s v="50.0"/>
    <s v="0.0"/>
    <n v="8"/>
    <n v="3"/>
    <x v="133"/>
    <s v="0.0"/>
    <s v="100.0"/>
    <s v="0.0"/>
    <s v="0.0"/>
    <s v="0.0"/>
    <s v="0.0"/>
    <s v="0.0"/>
    <n v="0"/>
    <n v="50"/>
    <s v="2.5"/>
    <s v="2.75"/>
    <x v="0"/>
    <s v="1.3"/>
    <s v="1.29"/>
    <s v="6.5"/>
    <n v="1"/>
    <n v="0"/>
    <x v="0"/>
  </r>
  <r>
    <n v="4681"/>
    <s v="None"/>
    <s v="96.0"/>
    <n v="2"/>
    <n v="2"/>
    <s v="2 - 2"/>
    <s v="nan"/>
    <s v="nan"/>
    <s v="None"/>
    <s v="nan"/>
    <n v="0"/>
    <s v="1 - 1"/>
    <s v="2 - 2"/>
    <s v="0 - 0"/>
    <s v="0 - 1"/>
    <s v="1 - 1"/>
    <s v="1 - 1"/>
    <s v="1 - 2"/>
    <s v="2 - 2"/>
    <n v="570.92999999999995"/>
    <s v="Fram"/>
    <s v="Vikingur Reykjavik"/>
    <s v="Fram v Vikingur Reykjavik"/>
    <s v="27.07.2025"/>
    <s v="19:15"/>
    <s v="Icelandic Urvalsdeild"/>
    <s v="Iceland, Úrvalsdeild"/>
    <n v="15"/>
    <n v="81.25"/>
    <n v="50"/>
    <n v="18.75"/>
    <s v="12.5"/>
    <s v="37.5"/>
    <s v="8.22"/>
    <s v="25.94"/>
    <s v="19.97"/>
    <s v="10.55"/>
    <s v="16.48"/>
    <s v="18.86"/>
    <n v="5"/>
    <n v="-5.5"/>
    <x v="1114"/>
    <s v="75.0"/>
    <s v="25.0"/>
    <s v="62.5"/>
    <s v="25.0"/>
    <s v="37.5"/>
    <s v="18.75"/>
    <s v="12.5"/>
    <n v="54.13"/>
    <n v="45.88"/>
    <s v="3.4"/>
    <s v="1.85"/>
    <x v="28"/>
    <s v="1.13"/>
    <s v="1.62"/>
    <s v="3.8"/>
    <n v="2"/>
    <n v="0"/>
    <x v="0"/>
  </r>
  <r>
    <n v="4759"/>
    <s v="None"/>
    <s v="94.0"/>
    <n v="2"/>
    <n v="2"/>
    <s v="2 - 2"/>
    <s v="nan"/>
    <s v="nan"/>
    <s v="None"/>
    <s v="nan"/>
    <n v="0"/>
    <s v="0 - 1"/>
    <s v="2 - 2"/>
    <s v="0 - 1"/>
    <s v="0 - 1"/>
    <s v="0 - 1"/>
    <s v="1 - 1"/>
    <s v="2 - 1"/>
    <s v="2 - 2"/>
    <n v="8.0299999999999994"/>
    <s v="Bray Wanderers"/>
    <s v="Treaty United"/>
    <s v="Bray Wanderers v Treaty United"/>
    <s v="01.08.2025"/>
    <s v="18:45"/>
    <s v="Irish Division 1"/>
    <s v="Ireland, First Division"/>
    <n v="24"/>
    <n v="81.25"/>
    <n v="62.5"/>
    <n v="25"/>
    <s v="0.0"/>
    <s v="25.0"/>
    <s v="14.54"/>
    <s v="11.72"/>
    <s v="14.1"/>
    <s v="16.57"/>
    <s v="15.07"/>
    <s v="28.03"/>
    <n v="0"/>
    <n v="-4"/>
    <x v="498"/>
    <s v="50.0"/>
    <s v="50.0"/>
    <s v="37.5"/>
    <s v="50.0"/>
    <s v="31.25"/>
    <s v="6.25"/>
    <s v="0.0"/>
    <n v="40.340000000000003"/>
    <n v="59.66"/>
    <s v="2.15"/>
    <s v="2.9"/>
    <x v="4"/>
    <s v="1.2"/>
    <s v="1.4"/>
    <s v="5.5"/>
    <n v="1"/>
    <n v="0"/>
    <x v="0"/>
  </r>
  <r>
    <n v="4870"/>
    <s v="None"/>
    <s v="96.0"/>
    <n v="2"/>
    <n v="2"/>
    <s v="2 - 2"/>
    <s v="nan"/>
    <s v="nan"/>
    <s v="None"/>
    <s v="None"/>
    <n v="0"/>
    <s v="0 - 1"/>
    <s v="2 - 2"/>
    <s v="0 - 0"/>
    <s v="0 - 0"/>
    <s v="0 - 1"/>
    <s v="1 - 1"/>
    <s v="2 - 2"/>
    <s v="2 - 2"/>
    <n v="1874.34"/>
    <s v="Falkirk"/>
    <s v="Dundee Utd"/>
    <s v="Falkirk v Dundee Utd"/>
    <s v="03.08.2025"/>
    <s v="13:00"/>
    <s v="Scottish Premiership"/>
    <s v="Scotland, Premiership"/>
    <n v="0"/>
    <n v="0"/>
    <n v="0"/>
    <n v="0"/>
    <s v="0.0"/>
    <s v="0.0"/>
    <s v="0.0"/>
    <s v="0.0"/>
    <s v="0.0"/>
    <s v="0.0"/>
    <s v="0.0"/>
    <s v="0.0"/>
    <n v="2"/>
    <n v="-4"/>
    <x v="28"/>
    <s v="0.0"/>
    <s v="0.0"/>
    <s v="0.0"/>
    <s v="0.0"/>
    <s v="0.0"/>
    <s v="0.0"/>
    <s v="0.0"/>
    <n v="0"/>
    <n v="0"/>
    <s v="1.87"/>
    <s v="4"/>
    <x v="1"/>
    <s v="1.25"/>
    <s v="1.36"/>
    <s v="6"/>
    <n v="1"/>
    <n v="0"/>
    <x v="0"/>
  </r>
  <r>
    <n v="4894"/>
    <s v="None"/>
    <s v="94.0"/>
    <n v="2"/>
    <n v="2"/>
    <s v="2 - 2"/>
    <s v="None"/>
    <s v="None"/>
    <s v="None"/>
    <s v="None"/>
    <n v="0"/>
    <s v="1 - 1"/>
    <s v="2 - 2"/>
    <s v="0 - 1"/>
    <s v="0 - 1"/>
    <s v="1 - 1"/>
    <s v="1 - 1"/>
    <s v="1 - 2"/>
    <s v="2 - 2"/>
    <n v="13.32"/>
    <s v="NK Maribor"/>
    <s v="Koper"/>
    <s v="NK Maribor v Koper"/>
    <s v="03.08.2025"/>
    <s v="15:30"/>
    <s v="Slovenian Premier League"/>
    <s v="Slovenia, 1. SNL"/>
    <n v="2"/>
    <n v="100"/>
    <n v="75"/>
    <n v="0"/>
    <s v="0.0"/>
    <s v="25.0"/>
    <s v="0.0"/>
    <s v="0.0"/>
    <s v="35.0"/>
    <s v="26.67"/>
    <s v="20.0"/>
    <s v="18.34"/>
    <n v="4"/>
    <n v="-3"/>
    <x v="56"/>
    <s v="100.0"/>
    <s v="0.0"/>
    <s v="100.0"/>
    <s v="0.0"/>
    <s v="25.0"/>
    <s v="0.0"/>
    <s v="0.0"/>
    <n v="35"/>
    <n v="65"/>
    <s v="2.05"/>
    <s v="3.1"/>
    <x v="4"/>
    <s v="1.22"/>
    <s v="1.4"/>
    <s v="6"/>
    <n v="1"/>
    <n v="0"/>
    <x v="0"/>
  </r>
  <r>
    <n v="4904"/>
    <s v="None"/>
    <s v="98.0"/>
    <n v="2"/>
    <n v="2"/>
    <s v="2 - 2"/>
    <s v="None"/>
    <s v="None"/>
    <s v="None"/>
    <s v="None"/>
    <n v="0"/>
    <s v="0 - 1"/>
    <s v="2 - 2"/>
    <s v="0 - 0"/>
    <s v="0 - 0"/>
    <s v="0 - 1"/>
    <s v="1 - 1"/>
    <s v="2 - 1"/>
    <s v="2 - 2"/>
    <n v="64.19"/>
    <s v="Deportes Temuco"/>
    <s v="Antofagasta"/>
    <s v="Deportes Temuco v Antofagasta"/>
    <s v="03.08.2025"/>
    <s v="16:30"/>
    <s v="Chilean Primera B"/>
    <s v="Chile, Primera B"/>
    <n v="18"/>
    <n v="68.75"/>
    <n v="50"/>
    <n v="25"/>
    <s v="18.75"/>
    <s v="31.25"/>
    <s v="12.94"/>
    <s v="13.97"/>
    <s v="17.81"/>
    <s v="15.21"/>
    <s v="14.87"/>
    <s v="25.21"/>
    <n v="2"/>
    <n v="1"/>
    <x v="1273"/>
    <s v="50.0"/>
    <s v="37.5"/>
    <s v="37.5"/>
    <s v="50.0"/>
    <s v="37.5"/>
    <s v="12.5"/>
    <s v="6.25"/>
    <n v="44.71"/>
    <n v="55.29"/>
    <s v="2.2"/>
    <s v="3"/>
    <x v="13"/>
    <s v="1.36"/>
    <s v="1.22"/>
    <s v="8"/>
    <n v="1"/>
    <n v="0"/>
    <x v="0"/>
  </r>
  <r>
    <n v="4909"/>
    <s v="None"/>
    <s v="96.0"/>
    <n v="2"/>
    <n v="2"/>
    <s v="2 - 2"/>
    <s v="None"/>
    <s v="None"/>
    <s v="None"/>
    <s v="None"/>
    <n v="0"/>
    <s v="1 - 1"/>
    <s v="2 - 2"/>
    <s v="0 - 0"/>
    <s v="1 - 1"/>
    <s v="1 - 1"/>
    <s v="1 - 1"/>
    <s v="2 - 2"/>
    <s v="2 - 2"/>
    <n v="102.15"/>
    <s v="Hafnarfjordur"/>
    <s v="Vikingur Reykjavik"/>
    <s v="Hafnarfjordur v Vikingur Reykjavik"/>
    <s v="03.08.2025"/>
    <s v="17:00"/>
    <s v="Icelandic Urvalsdeild"/>
    <s v="Iceland, Úrvalsdeild"/>
    <n v="16"/>
    <n v="81.25"/>
    <n v="56.25"/>
    <n v="37.5"/>
    <s v="18.75"/>
    <s v="37.5"/>
    <s v="9.36"/>
    <s v="18.81"/>
    <s v="18.85"/>
    <s v="12.51"/>
    <s v="21.78"/>
    <s v="18.72"/>
    <n v="7"/>
    <n v="-4.5"/>
    <x v="922"/>
    <s v="50.0"/>
    <s v="37.5"/>
    <s v="62.5"/>
    <s v="25.0"/>
    <s v="25.0"/>
    <s v="6.25"/>
    <s v="6.25"/>
    <n v="47.01"/>
    <n v="53"/>
    <s v="3.25"/>
    <s v="1.91"/>
    <x v="19"/>
    <s v="1.13"/>
    <s v="1.65"/>
    <s v="3.8"/>
    <n v="2"/>
    <n v="0"/>
    <x v="0"/>
  </r>
  <r>
    <n v="5039"/>
    <s v="None"/>
    <s v="99.0"/>
    <n v="2"/>
    <n v="2"/>
    <s v="2 - 2"/>
    <s v="nan"/>
    <s v="nan"/>
    <s v="None"/>
    <s v="nan"/>
    <n v="0"/>
    <s v="1 - 1"/>
    <s v="2 - 2"/>
    <s v="0 - 0"/>
    <s v="0 - 0"/>
    <s v="1 - 1"/>
    <s v="1 - 1"/>
    <s v="1 - 1"/>
    <s v="2 - 2"/>
    <n v="89.75"/>
    <s v="Fortuna Sittard"/>
    <s v="Go Ahead Eagles"/>
    <s v="Fortuna Sittard v Go Ahead Eagles"/>
    <s v="08.08.2025"/>
    <s v="18:00"/>
    <s v="Dutch Eredivisie"/>
    <s v="Netherlands, Eredivisie"/>
    <n v="0"/>
    <n v="0"/>
    <n v="0"/>
    <n v="0"/>
    <s v="0.0"/>
    <s v="0.0"/>
    <s v="0.0"/>
    <s v="0.0"/>
    <s v="0.0"/>
    <s v="0.0"/>
    <s v="0.0"/>
    <s v="0.0"/>
    <n v="-2"/>
    <n v="-6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131"/>
    <s v="None"/>
    <s v="92.0"/>
    <n v="2"/>
    <n v="2"/>
    <s v="2 - 2"/>
    <s v="nan"/>
    <s v="nan"/>
    <s v="None"/>
    <s v="nan"/>
    <n v="0"/>
    <s v="1 - 1"/>
    <s v="2 - 2"/>
    <s v="0 - 0"/>
    <s v="0 - 0"/>
    <s v="1 - 1"/>
    <s v="1 - 1"/>
    <s v="1 - 2"/>
    <s v="2 - 2"/>
    <n v="3.96"/>
    <s v="Bedford Town"/>
    <s v="Alfreton Town"/>
    <s v="Bedford Town v Alfreton Town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2"/>
    <n v="-1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238"/>
    <s v="None"/>
    <s v="95.0"/>
    <n v="2"/>
    <n v="2"/>
    <s v="2 - 2"/>
    <s v="nan"/>
    <s v="nan"/>
    <s v="None"/>
    <s v="nan"/>
    <n v="0"/>
    <s v="1 - 1"/>
    <s v="2 - 2"/>
    <s v="1 - 1"/>
    <s v="1 - 1"/>
    <s v="1 - 1"/>
    <s v="1 - 1"/>
    <s v="1 - 1"/>
    <s v="2 - 2"/>
    <n v="4288"/>
    <s v="Shelbourne"/>
    <s v="Bohemians"/>
    <s v="Shelbourne v Bohemians"/>
    <s v="09.08.2025"/>
    <s v="16:00"/>
    <s v="Irish Premier Division"/>
    <s v="Ireland, Premier Division"/>
    <n v="26"/>
    <n v="75"/>
    <n v="31.25"/>
    <n v="12.5"/>
    <s v="0.0"/>
    <s v="37.5"/>
    <s v="21.62"/>
    <s v="13.27"/>
    <s v="20.3"/>
    <s v="15.63"/>
    <s v="10.54"/>
    <s v="18.66"/>
    <n v="0"/>
    <n v="-3"/>
    <x v="655"/>
    <s v="62.5"/>
    <s v="37.5"/>
    <s v="37.5"/>
    <s v="50.0"/>
    <s v="37.5"/>
    <s v="6.25"/>
    <s v="0.0"/>
    <n v="55.18"/>
    <n v="44.82"/>
    <s v="-"/>
    <s v="-"/>
    <x v="3"/>
    <s v="-"/>
    <s v="-"/>
    <s v="-"/>
    <s v="None"/>
    <n v="0"/>
    <x v="0"/>
  </r>
  <r>
    <n v="8003"/>
    <s v="None"/>
    <s v="97.0"/>
    <n v="2"/>
    <n v="2"/>
    <s v="2 - 2"/>
    <s v="None"/>
    <s v="None"/>
    <s v="None"/>
    <s v="None"/>
    <n v="0"/>
    <s v="0 - 1"/>
    <s v="2 - 2"/>
    <n v="0"/>
    <n v="0"/>
    <s v="0 - 1"/>
    <s v="0 - 1"/>
    <s v="1 - 1"/>
    <s v="2 - 2"/>
    <n v="2678.91"/>
    <s v="Fenerbahce"/>
    <s v="Alanyaspor"/>
    <s v="Fenerbahce v Alanyaspor"/>
    <s v="17.09.2025"/>
    <s v="17:00"/>
    <s v="Turkish Super League"/>
    <s v="Turkey, Süper Lig"/>
    <n v="4"/>
    <n v="62.5"/>
    <n v="50"/>
    <n v="25"/>
    <s v="0.0"/>
    <s v="50.0"/>
    <s v="17.36"/>
    <s v="11.81"/>
    <s v="22.92"/>
    <s v="11.81"/>
    <s v="23.61"/>
    <s v="12.5"/>
    <n v="-3"/>
    <n v="-9.5"/>
    <x v="80"/>
    <s v="75.0"/>
    <s v="0.0"/>
    <s v="50.0"/>
    <s v="25.0"/>
    <s v="25.0"/>
    <s v="12.5"/>
    <s v="0.0"/>
    <n v="52.09"/>
    <n v="47.92"/>
    <s v="1.25"/>
    <s v="11"/>
    <x v="31"/>
    <s v="1.14"/>
    <s v="1.6"/>
    <s v="4.1"/>
    <n v="1"/>
    <n v="0"/>
    <x v="0"/>
  </r>
  <r>
    <n v="5291"/>
    <s v="None"/>
    <s v="99.0"/>
    <n v="2"/>
    <n v="2"/>
    <s v="2 - 2"/>
    <s v="nan"/>
    <s v="nan"/>
    <s v="None"/>
    <s v="nan"/>
    <n v="0"/>
    <s v="0 - 0"/>
    <s v="2 - 2"/>
    <s v="0 - 0"/>
    <s v="0 - 0"/>
    <s v="0 - 0"/>
    <s v="1 - 1"/>
    <s v="1 - 1"/>
    <s v="2 - 2"/>
    <n v="103.69"/>
    <s v="Future FC"/>
    <s v="Al Ahly Cairo"/>
    <s v="Future FC v Al Ahly Cairo"/>
    <s v="09.08.2025"/>
    <s v="18:00"/>
    <s v="Egyptian Premier"/>
    <s v="Egypt, Premier League"/>
    <n v="0"/>
    <n v="0"/>
    <n v="0"/>
    <n v="0"/>
    <s v="0.0"/>
    <s v="0.0"/>
    <s v="0.0"/>
    <s v="0.0"/>
    <s v="0.0"/>
    <s v="0.0"/>
    <s v="0.0"/>
    <s v="0.0"/>
    <n v="14"/>
    <n v="-11"/>
    <x v="28"/>
    <s v="0.0"/>
    <s v="0.0"/>
    <s v="0.0"/>
    <s v="0.0"/>
    <s v="0.0"/>
    <s v="0.0"/>
    <s v="0.0"/>
    <n v="0"/>
    <n v="0"/>
    <s v="9"/>
    <s v="1.36"/>
    <x v="17"/>
    <s v="1.36"/>
    <s v="1.22"/>
    <s v="8"/>
    <n v="2"/>
    <n v="0"/>
    <x v="0"/>
  </r>
  <r>
    <n v="5325"/>
    <s v="None"/>
    <s v="98.0"/>
    <n v="2"/>
    <n v="2"/>
    <s v="2 - 2"/>
    <s v="nan"/>
    <s v="nan"/>
    <s v="None"/>
    <s v="nan"/>
    <n v="0"/>
    <s v="1 - 1"/>
    <s v="2 - 2"/>
    <s v="1 - 0"/>
    <s v="1 - 1"/>
    <s v="1 - 1"/>
    <s v="1 - 1"/>
    <s v="2 - 1"/>
    <s v="2 - 2"/>
    <n v="5074.62"/>
    <s v="Chicago Fire"/>
    <s v="Los Angeles FC"/>
    <s v="Chicago Fire v Los Angeles FC"/>
    <s v="10.08.2025"/>
    <s v="00:30"/>
    <s v="US MLS"/>
    <s v="USA, Major League Soccer"/>
    <n v="23"/>
    <n v="68.75"/>
    <n v="50"/>
    <n v="31.25"/>
    <s v="12.5"/>
    <s v="31.25"/>
    <s v="14.21"/>
    <s v="13.03"/>
    <s v="23.86"/>
    <s v="16.13"/>
    <s v="10.36"/>
    <s v="22.42"/>
    <n v="9"/>
    <n v="-8.5"/>
    <x v="367"/>
    <s v="50.0"/>
    <s v="50.0"/>
    <s v="50.0"/>
    <s v="50.0"/>
    <s v="37.5"/>
    <s v="18.75"/>
    <s v="0.0"/>
    <n v="51.1"/>
    <n v="48.91"/>
    <s v="-"/>
    <s v="-"/>
    <x v="3"/>
    <s v="-"/>
    <s v="-"/>
    <s v="-"/>
    <s v="None"/>
    <n v="0"/>
    <x v="0"/>
  </r>
  <r>
    <n v="5343"/>
    <s v="live"/>
    <s v="93.0"/>
    <n v="2"/>
    <n v="2"/>
    <s v="2 - 2"/>
    <n v="11"/>
    <n v="1.01"/>
    <s v="EXECUTION_COMPLETE"/>
    <s v="2.78"/>
    <n v="1"/>
    <s v="2 - 2"/>
    <s v="2 - 2"/>
    <n v="0"/>
    <n v="0"/>
    <n v="0"/>
    <s v="2 - 2"/>
    <s v="2 - 2"/>
    <s v="2 - 2"/>
    <n v="1052.56"/>
    <s v="Hibernian"/>
    <s v="Kilmarnock"/>
    <s v="Hibernian v Kilmarnock"/>
    <s v="10.08.2025"/>
    <s v="14:00"/>
    <s v="Scottish Premiership"/>
    <s v="Scotland, Premiership"/>
    <n v="1"/>
    <n v="100"/>
    <n v="100"/>
    <n v="50"/>
    <s v="0.0"/>
    <s v="0.0"/>
    <s v="0.0"/>
    <s v="16.67"/>
    <s v="58.34"/>
    <s v="0.0"/>
    <s v="12.5"/>
    <s v="12.5"/>
    <n v="-9"/>
    <n v="-3.5"/>
    <x v="56"/>
    <s v="100.0"/>
    <s v="0.0"/>
    <s v="100.0"/>
    <s v="0.0"/>
    <s v="100.0"/>
    <s v="50.0"/>
    <s v="0.0"/>
    <n v="75"/>
    <n v="25"/>
    <s v="1.67"/>
    <s v="5"/>
    <x v="24"/>
    <s v="1.22"/>
    <s v="1.4"/>
    <s v="6"/>
    <n v="1"/>
    <n v="0"/>
    <x v="0"/>
  </r>
  <r>
    <n v="5500"/>
    <s v="None"/>
    <s v="96.0"/>
    <n v="2"/>
    <n v="2"/>
    <s v="2 - 2"/>
    <s v="nan"/>
    <s v="nan"/>
    <s v="None"/>
    <s v="nan"/>
    <n v="0"/>
    <s v="2 - 0"/>
    <s v="2 - 2"/>
    <s v="1 - 0"/>
    <s v="2 - 0"/>
    <s v="2 - 0"/>
    <s v="2 - 2"/>
    <s v="2 - 2"/>
    <s v="2 - 2"/>
    <n v="11.36"/>
    <s v="Petrojet"/>
    <s v="Kahraba Ismailia"/>
    <s v="Petrojet v Kahraba Ismailia"/>
    <s v="15.08.2025"/>
    <s v="15:00"/>
    <s v="Egyptian Premier"/>
    <s v="Egypt, Premier League"/>
    <n v="1"/>
    <n v="0"/>
    <n v="0"/>
    <n v="0"/>
    <s v="0.0"/>
    <s v="50.0"/>
    <s v="0.0"/>
    <s v="0.0"/>
    <s v="0.0"/>
    <s v="0.0"/>
    <s v="0.0"/>
    <s v="50.0"/>
    <n v="-11"/>
    <n v="7.5"/>
    <x v="133"/>
    <s v="0.0"/>
    <s v="0.0"/>
    <s v="0.0"/>
    <s v="100.0"/>
    <s v="0.0"/>
    <s v="0.0"/>
    <s v="0.0"/>
    <n v="0"/>
    <n v="50"/>
    <s v="2.4"/>
    <s v="3.1"/>
    <x v="2"/>
    <s v="1.5"/>
    <s v="1.14"/>
    <s v="12"/>
    <n v="1"/>
    <n v="0"/>
    <x v="0"/>
  </r>
  <r>
    <n v="5540"/>
    <s v="None"/>
    <s v="97.0"/>
    <n v="2"/>
    <n v="2"/>
    <s v="2 - 2"/>
    <s v="nan"/>
    <s v="nan"/>
    <s v="None"/>
    <s v="nan"/>
    <n v="0"/>
    <s v="1 - 2"/>
    <s v="2 - 2"/>
    <s v="0 - 1"/>
    <s v="0 - 1"/>
    <s v="1 - 2"/>
    <s v="2 - 2"/>
    <s v="2 - 2"/>
    <s v="2 - 2"/>
    <n v="0"/>
    <s v="Birmingham U21"/>
    <s v="Stoke U21"/>
    <s v="Birmingham U21 v Stoke U21"/>
    <s v="15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42"/>
    <n v="-3"/>
    <x v="28"/>
    <s v="0.0"/>
    <s v="0.0"/>
    <s v="0.0"/>
    <s v="0.0"/>
    <s v="0.0"/>
    <s v="0.0"/>
    <s v="0.0"/>
    <n v="0"/>
    <n v="0"/>
    <s v="3.1"/>
    <s v="1.85"/>
    <x v="20"/>
    <s v="1.1"/>
    <s v="1.8"/>
    <s v="3.25"/>
    <n v="2"/>
    <n v="0"/>
    <x v="0"/>
  </r>
  <r>
    <n v="5556"/>
    <s v="None"/>
    <s v="96.0"/>
    <n v="2"/>
    <n v="2"/>
    <s v="2 - 2"/>
    <s v="nan"/>
    <s v="nan"/>
    <s v="None"/>
    <s v="None"/>
    <n v="0"/>
    <s v="1 - 1"/>
    <s v="2 - 2"/>
    <s v="0 - 1"/>
    <s v="0 - 1"/>
    <s v="1 - 1"/>
    <s v="1 - 1"/>
    <s v="1 - 1"/>
    <s v="2 - 2"/>
    <n v="252.93"/>
    <s v="Union Espanola"/>
    <s v="Deportes Iquique"/>
    <s v="Union Espanola v Deportes Iquique"/>
    <s v="15.08.2025"/>
    <s v="19:00"/>
    <s v="Chilean Primera Division"/>
    <s v="Chile, Primera División"/>
    <n v="19"/>
    <n v="75"/>
    <n v="56.25"/>
    <n v="43.75"/>
    <s v="12.5"/>
    <s v="12.5"/>
    <s v="9.05"/>
    <s v="12.78"/>
    <s v="17.86"/>
    <s v="18.94"/>
    <s v="15.21"/>
    <s v="26.17"/>
    <n v="1"/>
    <n v="12.5"/>
    <x v="1274"/>
    <s v="25.0"/>
    <s v="75.0"/>
    <s v="37.5"/>
    <s v="62.5"/>
    <s v="18.75"/>
    <s v="6.25"/>
    <s v="0.0"/>
    <n v="39.68"/>
    <n v="60.32"/>
    <s v="1.8"/>
    <s v="3.8"/>
    <x v="10"/>
    <s v="1.22"/>
    <s v="1.4"/>
    <s v="6"/>
    <n v="1"/>
    <n v="0"/>
    <x v="0"/>
  </r>
  <r>
    <n v="5595"/>
    <s v="None"/>
    <s v="97.0"/>
    <n v="2"/>
    <n v="2"/>
    <s v="2 - 2"/>
    <s v="nan"/>
    <s v="nan"/>
    <s v="None"/>
    <s v="nan"/>
    <n v="0"/>
    <s v="1 - 1"/>
    <s v="2 - 2"/>
    <s v="0 - 0"/>
    <s v="1 - 1"/>
    <s v="1 - 1"/>
    <s v="1 - 1"/>
    <s v="1 - 2"/>
    <s v="2 - 2"/>
    <n v="58.41"/>
    <s v="Renofa Yamaguchi"/>
    <s v="Sendai"/>
    <s v="Renofa Yamaguchi v Sendai"/>
    <s v="16.08.2025"/>
    <s v="10:00"/>
    <s v="Japanese J League 2"/>
    <s v="Japan, J2 League"/>
    <n v="25"/>
    <n v="50"/>
    <n v="18.75"/>
    <n v="18.75"/>
    <s v="6.25"/>
    <s v="31.25"/>
    <s v="11.63"/>
    <s v="17.57"/>
    <s v="20.35"/>
    <s v="16.48"/>
    <s v="8.73"/>
    <s v="25.25"/>
    <n v="13"/>
    <n v="3.5"/>
    <x v="1275"/>
    <s v="0.0"/>
    <s v="75.0"/>
    <s v="37.5"/>
    <s v="37.5"/>
    <s v="18.75"/>
    <s v="12.5"/>
    <s v="6.25"/>
    <n v="49.55"/>
    <n v="50.46"/>
    <s v="3.3"/>
    <s v="2.15"/>
    <x v="13"/>
    <s v="1.4"/>
    <s v="1.2"/>
    <s v="9"/>
    <n v="2"/>
    <n v="0"/>
    <x v="0"/>
  </r>
  <r>
    <n v="5623"/>
    <s v="None"/>
    <s v="95.0"/>
    <n v="2"/>
    <n v="2"/>
    <s v="2 - 2"/>
    <s v="nan"/>
    <s v="nan"/>
    <s v="None"/>
    <s v="nan"/>
    <n v="0"/>
    <s v="2 - 1"/>
    <s v="2 - 2"/>
    <s v="1 - 0"/>
    <s v="2 - 0"/>
    <s v="2 - 1"/>
    <s v="2 - 2"/>
    <s v="2 - 2"/>
    <s v="2 - 2"/>
    <n v="1681.49"/>
    <s v="Annecy"/>
    <s v="Dunkerque"/>
    <s v="Annecy v Dunkerque"/>
    <s v="16.08.2025"/>
    <s v="12:00"/>
    <s v="French Ligue 2"/>
    <s v="France, Ligue 2"/>
    <n v="1"/>
    <n v="100"/>
    <n v="50"/>
    <n v="50"/>
    <s v="0.0"/>
    <s v="0.0"/>
    <s v="37.5"/>
    <s v="25.0"/>
    <s v="0.0"/>
    <s v="0.0"/>
    <s v="12.5"/>
    <s v="25.0"/>
    <n v="12"/>
    <n v="7"/>
    <x v="56"/>
    <s v="0.0"/>
    <s v="100.0"/>
    <s v="100.0"/>
    <s v="0.0"/>
    <s v="50.0"/>
    <s v="50.0"/>
    <s v="0.0"/>
    <n v="62.5"/>
    <n v="37.5"/>
    <s v="3.1"/>
    <s v="2.3"/>
    <x v="0"/>
    <s v="1.36"/>
    <s v="1.22"/>
    <s v="8"/>
    <n v="2"/>
    <n v="0"/>
    <x v="0"/>
  </r>
  <r>
    <n v="5749"/>
    <s v="None"/>
    <s v="94.0"/>
    <n v="2"/>
    <n v="2"/>
    <s v="2 - 2"/>
    <s v="nan"/>
    <s v="nan"/>
    <s v="None"/>
    <s v="None"/>
    <n v="0"/>
    <s v="1 - 2"/>
    <s v="2 - 2"/>
    <s v="0 - 0"/>
    <s v="1 - 0"/>
    <s v="1 - 2"/>
    <s v="2 - 2"/>
    <s v="2 - 2"/>
    <s v="2 - 2"/>
    <n v="38.49"/>
    <s v="Stal Rzeszow"/>
    <s v="Puszcza Niepolomice"/>
    <s v="Stal Rzeszow v Puszcza Niepolomice"/>
    <s v="16.08.2025"/>
    <s v="17:30"/>
    <s v="Polish I Liga"/>
    <s v="Poland, I Liga"/>
    <n v="4"/>
    <n v="75"/>
    <n v="50"/>
    <n v="25"/>
    <s v="0.0"/>
    <s v="12.5"/>
    <s v="15.66"/>
    <s v="24.75"/>
    <s v="14.65"/>
    <s v="14.65"/>
    <s v="10.1"/>
    <s v="20.2"/>
    <n v="-5"/>
    <n v="2.5"/>
    <x v="119"/>
    <s v="50.0"/>
    <s v="50.0"/>
    <s v="75.0"/>
    <s v="25.0"/>
    <s v="50.0"/>
    <s v="12.5"/>
    <s v="0.0"/>
    <n v="55.06"/>
    <n v="44.95"/>
    <s v="2.4"/>
    <s v="2.6"/>
    <x v="4"/>
    <s v="1.22"/>
    <s v="1.4"/>
    <s v="6"/>
    <n v="1"/>
    <n v="0"/>
    <x v="0"/>
  </r>
  <r>
    <n v="5750"/>
    <s v="None"/>
    <s v="96.0"/>
    <n v="2"/>
    <n v="2"/>
    <s v="2 - 2"/>
    <s v="nan"/>
    <s v="nan"/>
    <s v="None"/>
    <s v="None"/>
    <n v="0"/>
    <s v="1 - 0"/>
    <s v="2 - 2"/>
    <s v="1 - 0"/>
    <s v="1 - 0"/>
    <s v="1 - 0"/>
    <s v="1 - 1"/>
    <s v="1 - 1"/>
    <s v="2 - 2"/>
    <n v="73.849999999999994"/>
    <s v="Chrobry Glogow"/>
    <s v="Miedz Legnica"/>
    <s v="Chrobry Glogow v Miedz Legnica"/>
    <s v="16.08.2025"/>
    <s v="17:30"/>
    <s v="Polish I Liga"/>
    <s v="Poland, I Liga"/>
    <n v="4"/>
    <n v="87.5"/>
    <n v="87.5"/>
    <n v="50"/>
    <s v="12.5"/>
    <s v="12.5"/>
    <s v="11.87"/>
    <s v="5.56"/>
    <s v="15.66"/>
    <s v="30.3"/>
    <s v="9.09"/>
    <s v="27.53"/>
    <n v="-19"/>
    <n v="-0.5"/>
    <x v="48"/>
    <s v="75.0"/>
    <s v="25.0"/>
    <s v="0.0"/>
    <s v="100.0"/>
    <s v="37.5"/>
    <s v="12.5"/>
    <s v="0.0"/>
    <n v="33.08"/>
    <n v="66.92"/>
    <s v="3.1"/>
    <s v="2.1"/>
    <x v="6"/>
    <s v="1.3"/>
    <s v="1.29"/>
    <s v="6.5"/>
    <n v="2"/>
    <n v="0"/>
    <x v="0"/>
  </r>
  <r>
    <n v="5790"/>
    <s v="None"/>
    <s v="92.0"/>
    <n v="2"/>
    <n v="2"/>
    <s v="2 - 2"/>
    <s v="nan"/>
    <s v="nan"/>
    <s v="None"/>
    <s v="None"/>
    <n v="0"/>
    <s v="2 - 2"/>
    <s v="2 - 2"/>
    <s v="0 - 0"/>
    <s v="0 - 2"/>
    <s v="2 - 2"/>
    <s v="2 - 2"/>
    <s v="2 - 2"/>
    <s v="2 - 2"/>
    <n v="240.38"/>
    <s v="Pacific"/>
    <s v="HFX Wanderers"/>
    <s v="Pacific v HFX Wanderers"/>
    <s v="16.08.2025"/>
    <s v="22:00"/>
    <s v="Canadian Premier League"/>
    <s v="Canada, Canadian Premier League"/>
    <n v="18"/>
    <n v="75"/>
    <n v="50"/>
    <n v="37.5"/>
    <s v="25.0"/>
    <s v="18.75"/>
    <s v="7.49"/>
    <s v="16.94"/>
    <s v="12.39"/>
    <s v="17.76"/>
    <s v="17.61"/>
    <s v="27.83"/>
    <n v="2"/>
    <n v="2"/>
    <x v="1276"/>
    <s v="50.0"/>
    <s v="50.0"/>
    <s v="25.0"/>
    <s v="62.5"/>
    <s v="25.0"/>
    <s v="12.5"/>
    <s v="12.5"/>
    <n v="36.81"/>
    <n v="63.2"/>
    <s v="2.8"/>
    <s v="2.3"/>
    <x v="0"/>
    <s v="1.29"/>
    <s v="1.29"/>
    <s v="7"/>
    <n v="2"/>
    <n v="0"/>
    <x v="0"/>
  </r>
  <r>
    <n v="5793"/>
    <s v="None"/>
    <s v="104.0"/>
    <n v="2"/>
    <n v="2"/>
    <s v="2 - 2"/>
    <s v="nan"/>
    <s v="nan"/>
    <s v="None"/>
    <s v="None"/>
    <n v="0"/>
    <s v="0 - 0"/>
    <s v="2 - 2"/>
    <s v="0 - 0"/>
    <s v="0 - 0"/>
    <s v="0 - 0"/>
    <s v="1 - 1"/>
    <s v="1 - 1"/>
    <s v="2 - 2"/>
    <n v="364.79"/>
    <s v="CSA"/>
    <s v="Ituano"/>
    <s v="CSA v Ituano"/>
    <s v="16.08.2025"/>
    <s v="22:30"/>
    <s v="Brazilian Serie C"/>
    <s v="Brazil, Serie C"/>
    <n v="16"/>
    <n v="68.75"/>
    <n v="43.75"/>
    <n v="18.75"/>
    <s v="6.25"/>
    <s v="31.25"/>
    <s v="10.18"/>
    <s v="21.95"/>
    <s v="20.43"/>
    <s v="11.95"/>
    <s v="4.29"/>
    <s v="31.21"/>
    <n v="-10"/>
    <n v="2"/>
    <x v="289"/>
    <s v="37.5"/>
    <s v="50.0"/>
    <s v="50.0"/>
    <s v="37.5"/>
    <s v="25.0"/>
    <s v="12.5"/>
    <s v="6.25"/>
    <n v="52.55"/>
    <n v="47.45"/>
    <s v="1.75"/>
    <s v="4.6"/>
    <x v="0"/>
    <s v="1.4"/>
    <s v="1.2"/>
    <s v="9"/>
    <n v="1"/>
    <n v="0"/>
    <x v="0"/>
  </r>
  <r>
    <n v="5825"/>
    <s v="None"/>
    <s v="92.0"/>
    <n v="2"/>
    <n v="2"/>
    <s v="2 - 2"/>
    <s v="nan"/>
    <s v="nan"/>
    <s v="None"/>
    <s v="nan"/>
    <n v="0"/>
    <s v="2 - 2"/>
    <s v="2 - 2"/>
    <s v="0 - 1"/>
    <s v="1 - 1"/>
    <s v="2 - 2"/>
    <s v="2 - 2"/>
    <s v="2 - 2"/>
    <s v="2 - 2"/>
    <n v="3901.83"/>
    <s v="Go Ahead Eagles"/>
    <s v="Ajax"/>
    <s v="Go Ahead Eagles v Ajax"/>
    <s v="17.08.2025"/>
    <s v="10:15"/>
    <s v="Dutch Eredivisie"/>
    <s v="Netherlands, Eredivisie"/>
    <n v="1"/>
    <n v="100"/>
    <n v="50"/>
    <n v="50"/>
    <s v="0.0"/>
    <s v="50.0"/>
    <s v="0.0"/>
    <s v="37.5"/>
    <s v="12.5"/>
    <s v="0.0"/>
    <s v="0.0"/>
    <s v="50.0"/>
    <n v="12"/>
    <n v="-5"/>
    <x v="56"/>
    <s v="100.0"/>
    <s v="0.0"/>
    <s v="100.0"/>
    <s v="0.0"/>
    <s v="50.0"/>
    <s v="0.0"/>
    <s v="0.0"/>
    <n v="50"/>
    <n v="50"/>
    <s v="4"/>
    <s v="1.75"/>
    <x v="20"/>
    <s v="1.13"/>
    <s v="1.67"/>
    <s v="3.5"/>
    <n v="2"/>
    <n v="0"/>
    <x v="0"/>
  </r>
  <r>
    <n v="8054"/>
    <s v="None"/>
    <s v="86.0"/>
    <n v="2"/>
    <n v="2"/>
    <s v="2 - 2"/>
    <s v="nan"/>
    <s v="nan"/>
    <s v="None"/>
    <s v="None"/>
    <n v="0"/>
    <s v="0 - 1"/>
    <s v="2 - 2"/>
    <n v="0"/>
    <n v="0"/>
    <n v="0"/>
    <s v="0 - 1"/>
    <s v="1 - 2"/>
    <s v="2 - 2"/>
    <n v="11.42"/>
    <s v="CS Constantine"/>
    <s v="ASO Chlef"/>
    <s v="CS Constantine v ASO Chlef"/>
    <s v="19.09.2025"/>
    <s v="16:45"/>
    <s v="Algerian Ligue 1"/>
    <s v="Algeria, Ligue 1"/>
    <n v="4"/>
    <n v="75"/>
    <n v="25"/>
    <n v="0"/>
    <s v="0.0"/>
    <s v="50.0"/>
    <s v="0.0"/>
    <s v="41.67"/>
    <s v="5.56"/>
    <s v="13.89"/>
    <s v="11.11"/>
    <s v="27.78"/>
    <n v="-2"/>
    <n v="-4"/>
    <x v="76"/>
    <s v="75.0"/>
    <s v="25.0"/>
    <s v="25.0"/>
    <s v="50.0"/>
    <s v="0.0"/>
    <s v="0.0"/>
    <s v="0.0"/>
    <n v="47.22"/>
    <n v="52.78"/>
    <s v="1.55"/>
    <s v="6.5"/>
    <x v="4"/>
    <s v="1.53"/>
    <s v="1.13"/>
    <s v="13"/>
    <n v="1"/>
    <n v="0"/>
    <x v="0"/>
  </r>
  <r>
    <n v="5942"/>
    <s v="None"/>
    <s v="96.0"/>
    <n v="2"/>
    <n v="2"/>
    <s v="2 - 2"/>
    <s v="nan"/>
    <s v="nan"/>
    <s v="None"/>
    <s v="None"/>
    <n v="0"/>
    <s v="2 - 0"/>
    <s v="2 - 2"/>
    <s v="0 - 0"/>
    <s v="1 - 0"/>
    <s v="2 - 0"/>
    <s v="2 - 2"/>
    <s v="2 - 2"/>
    <s v="2 - 2"/>
    <n v="108.21"/>
    <s v="AD Municipal Liberia"/>
    <s v="Deportivo Saprissa"/>
    <s v="AD Municipal Liberia v Deportivo Saprissa"/>
    <s v="17.08.2025"/>
    <s v="21:00"/>
    <s v="Costa Rican Primera Division"/>
    <s v="Costa-Rica, Primera División"/>
    <n v="3"/>
    <n v="66.67"/>
    <n v="33.33"/>
    <n v="16.670000000000002"/>
    <s v="0.0"/>
    <s v="66.67"/>
    <s v="14.29"/>
    <s v="8.34"/>
    <s v="23.81"/>
    <s v="7.15"/>
    <s v="7.15"/>
    <s v="39.29"/>
    <n v="-8"/>
    <n v="-3"/>
    <x v="91"/>
    <s v="66.67"/>
    <s v="33.33"/>
    <s v="66.67"/>
    <s v="33.33"/>
    <s v="33.33"/>
    <s v="0.0"/>
    <s v="0.0"/>
    <n v="46.43"/>
    <n v="53.57"/>
    <s v="2.8"/>
    <s v="2.4"/>
    <x v="13"/>
    <s v="1.4"/>
    <s v="1.22"/>
    <s v="8.5"/>
    <n v="2"/>
    <n v="0"/>
    <x v="0"/>
  </r>
  <r>
    <n v="5985"/>
    <s v="None"/>
    <s v="82.0"/>
    <n v="2"/>
    <n v="2"/>
    <s v="2 - 2"/>
    <s v="nan"/>
    <s v="nan"/>
    <s v="None"/>
    <s v="None"/>
    <n v="0"/>
    <s v="0 - 0"/>
    <s v="2 - 2"/>
    <s v="0 - 0"/>
    <s v="0 - 0"/>
    <s v="0 - 0"/>
    <s v="1 - 1"/>
    <s v="2 - 2"/>
    <s v="2 - 2"/>
    <n v="10.24"/>
    <s v="Jong FC Utrecht"/>
    <s v="ADO Den Haag"/>
    <s v="Jong FC Utrecht v ADO Den Haag"/>
    <s v="18.08.2025"/>
    <s v="18:00"/>
    <s v="Dutch Eerste Divisie"/>
    <s v="Netherlands, Eerste Divisie"/>
    <n v="1"/>
    <n v="50"/>
    <n v="50"/>
    <n v="50"/>
    <s v="50.0"/>
    <s v="0.0"/>
    <s v="0.0"/>
    <s v="0.0"/>
    <s v="16.67"/>
    <s v="16.67"/>
    <s v="66.67"/>
    <s v="0.0"/>
    <n v="20"/>
    <n v="-3"/>
    <x v="76"/>
    <s v="0.0"/>
    <s v="100.0"/>
    <s v="100.0"/>
    <s v="0.0"/>
    <s v="50.0"/>
    <s v="0.0"/>
    <s v="0.0"/>
    <n v="16.670000000000002"/>
    <n v="83.34"/>
    <s v="4.6"/>
    <s v="1.73"/>
    <x v="24"/>
    <s v="1.22"/>
    <s v="1.4"/>
    <s v="6"/>
    <n v="2"/>
    <n v="0"/>
    <x v="0"/>
  </r>
  <r>
    <n v="6008"/>
    <s v="None"/>
    <s v="97.0"/>
    <n v="2"/>
    <n v="2"/>
    <s v="2 - 2"/>
    <s v="nan"/>
    <s v="nan"/>
    <s v="None"/>
    <s v="nan"/>
    <n v="0"/>
    <s v="0 - 1"/>
    <s v="2 - 2"/>
    <s v="0 - 0"/>
    <s v="0 - 0"/>
    <s v="0 - 1"/>
    <s v="1 - 1"/>
    <s v="1 - 2"/>
    <s v="2 - 2"/>
    <n v="11.8"/>
    <s v="Al-Masry"/>
    <s v="Pyramids"/>
    <s v="Al-Masry v Pyramids"/>
    <s v="19.08.2025"/>
    <s v="18:00"/>
    <s v="Egyptian Premier"/>
    <s v="Egypt, Premier League"/>
    <n v="2"/>
    <n v="50"/>
    <n v="50"/>
    <n v="25"/>
    <s v="0.0"/>
    <s v="75.0"/>
    <s v="7.15"/>
    <s v="7.15"/>
    <s v="0.0"/>
    <s v="14.29"/>
    <s v="7.15"/>
    <s v="64.29"/>
    <n v="-2"/>
    <n v="-9"/>
    <x v="45"/>
    <s v="100.0"/>
    <s v="0.0"/>
    <s v="50.0"/>
    <s v="0.0"/>
    <s v="0.0"/>
    <s v="0.0"/>
    <s v="0.0"/>
    <n v="14.29"/>
    <n v="85.72"/>
    <s v="3.8"/>
    <s v="2"/>
    <x v="26"/>
    <s v="1.4"/>
    <s v="1.22"/>
    <s v="8.5"/>
    <n v="2"/>
    <n v="0"/>
    <x v="0"/>
  </r>
  <r>
    <n v="8076"/>
    <s v="None"/>
    <s v="97.0"/>
    <n v="2"/>
    <n v="2"/>
    <s v="2 - 2"/>
    <s v="nan"/>
    <s v="nan"/>
    <s v="None"/>
    <s v="nan"/>
    <n v="0"/>
    <s v="0 - 0"/>
    <s v="2 - 2"/>
    <s v="0 - 0"/>
    <s v="0 - 0"/>
    <s v="0 - 0"/>
    <s v="0 - 2"/>
    <s v="1 - 2"/>
    <s v="2 - 2"/>
    <n v="609.91"/>
    <s v="Ferencvaros"/>
    <s v="Diosgyori"/>
    <s v="Ferencvaros v Diosgyori"/>
    <s v="19.09.2025"/>
    <s v="18:00"/>
    <s v="Hungarian NB I"/>
    <s v="Hungary, NB I"/>
    <n v="5"/>
    <n v="100"/>
    <n v="81.67"/>
    <n v="51.67"/>
    <s v="26.67"/>
    <s v="20.0"/>
    <s v="15.63"/>
    <s v="18.75"/>
    <s v="21.88"/>
    <s v="11.46"/>
    <s v="15.63"/>
    <s v="16.67"/>
    <n v="-14"/>
    <n v="-2"/>
    <x v="1277"/>
    <s v="80.0"/>
    <s v="20.0"/>
    <s v="50.0"/>
    <s v="50.0"/>
    <s v="73.34"/>
    <s v="18.34"/>
    <s v="8.34"/>
    <n v="56.25"/>
    <n v="43.75"/>
    <s v="1.15"/>
    <s v="11"/>
    <x v="40"/>
    <s v="1.1"/>
    <s v="1.8"/>
    <s v="-"/>
    <n v="1"/>
    <n v="0"/>
    <x v="0"/>
  </r>
  <r>
    <n v="6016"/>
    <s v="live"/>
    <s v="92.0"/>
    <n v="2"/>
    <n v="2"/>
    <s v="2 - 2"/>
    <n v="1.05"/>
    <n v="1.02"/>
    <s v="EXECUTION_COMPLETE"/>
    <s v="3.9"/>
    <n v="1.5"/>
    <s v="2 - 2"/>
    <s v="2 - 2"/>
    <s v="0 - 0"/>
    <s v="0 - 1"/>
    <s v="2 - 2"/>
    <s v="2 - 2"/>
    <s v="2 - 2"/>
    <s v="2 - 2"/>
    <n v="44.72"/>
    <s v="Chorley"/>
    <s v="Scarborough Athletic"/>
    <s v="Chorley v Scarborough Athletic"/>
    <s v="19.08.2025"/>
    <s v="18:45"/>
    <s v="English National League North"/>
    <s v="England, National League - North"/>
    <n v="2"/>
    <n v="75"/>
    <n v="75"/>
    <n v="25"/>
    <s v="25.0"/>
    <s v="25.0"/>
    <s v="18.75"/>
    <s v="6.25"/>
    <s v="6.25"/>
    <s v="37.5"/>
    <s v="18.75"/>
    <s v="12.5"/>
    <n v="-15"/>
    <n v="1.5"/>
    <x v="119"/>
    <s v="50.0"/>
    <s v="50.0"/>
    <s v="50.0"/>
    <s v="50.0"/>
    <s v="25.0"/>
    <s v="25.0"/>
    <s v="0.0"/>
    <n v="31.25"/>
    <n v="68.75"/>
    <s v="1.7"/>
    <s v="4.4"/>
    <x v="10"/>
    <s v="1.29"/>
    <s v="1.25"/>
    <s v="7.5"/>
    <n v="1"/>
    <n v="0"/>
    <x v="0"/>
  </r>
  <r>
    <n v="8078"/>
    <s v="None"/>
    <s v="98.0"/>
    <n v="2"/>
    <n v="2"/>
    <s v="2 - 2"/>
    <s v="nan"/>
    <s v="nan"/>
    <s v="None"/>
    <s v="nan"/>
    <n v="0"/>
    <s v="1 - 0"/>
    <s v="2 - 2"/>
    <s v="0 - 0"/>
    <s v="1 - 0"/>
    <s v="1 - 0"/>
    <s v="2 - 1"/>
    <s v="2 - 1"/>
    <s v="2 - 2"/>
    <n v="1679.15"/>
    <s v="Dunkerque"/>
    <s v="Le Mans"/>
    <s v="Dunkerque v Le Mans"/>
    <s v="19.09.2025"/>
    <s v="18:00"/>
    <s v="French Ligue 2"/>
    <s v="France, Ligue 2"/>
    <n v="5"/>
    <n v="60"/>
    <n v="50"/>
    <n v="40"/>
    <s v="10.0"/>
    <s v="20.0"/>
    <s v="13.34"/>
    <s v="17.5"/>
    <s v="10.83"/>
    <s v="18.34"/>
    <s v="15.0"/>
    <s v="25.0"/>
    <n v="-7"/>
    <n v="6.5"/>
    <x v="76"/>
    <s v="60.0"/>
    <s v="40.0"/>
    <s v="40.0"/>
    <s v="60.0"/>
    <s v="40.0"/>
    <s v="30.0"/>
    <s v="0.0"/>
    <n v="41.67"/>
    <n v="58.33"/>
    <s v="2.1"/>
    <s v="3.5"/>
    <x v="6"/>
    <s v="1.36"/>
    <s v="1.22"/>
    <s v="8"/>
    <n v="1"/>
    <n v="0"/>
    <x v="0"/>
  </r>
  <r>
    <n v="6032"/>
    <s v="None"/>
    <s v="92.0"/>
    <n v="2"/>
    <n v="2"/>
    <s v="2 - 2"/>
    <s v="nan"/>
    <s v="nan"/>
    <s v="None"/>
    <s v="nan"/>
    <n v="0"/>
    <s v="2 - 2"/>
    <s v="2 - 2"/>
    <s v="1 - 1"/>
    <s v="1 - 1"/>
    <s v="2 - 2"/>
    <s v="2 - 2"/>
    <s v="2 - 2"/>
    <s v="2 - 2"/>
    <n v="15.36"/>
    <s v="Maidenhead"/>
    <s v="Hemel Hempstead"/>
    <s v="Maidenhead v Hemel Hempstead"/>
    <s v="19.08.2025"/>
    <s v="18:45"/>
    <s v="English National League South"/>
    <s v="England, National League - South"/>
    <n v="2"/>
    <n v="50"/>
    <n v="25"/>
    <n v="0"/>
    <s v="0.0"/>
    <s v="50.0"/>
    <s v="16.67"/>
    <s v="33.33"/>
    <s v="0.0"/>
    <s v="0.0"/>
    <s v="16.67"/>
    <s v="33.33"/>
    <n v="11"/>
    <n v="6.5"/>
    <x v="123"/>
    <s v="0.0"/>
    <s v="50.0"/>
    <s v="50.0"/>
    <s v="50.0"/>
    <s v="0.0"/>
    <s v="0.0"/>
    <s v="0.0"/>
    <n v="50"/>
    <n v="50"/>
    <s v="1.85"/>
    <s v="3.6"/>
    <x v="19"/>
    <s v="1.17"/>
    <s v="1.4"/>
    <s v="5.2"/>
    <n v="1"/>
    <n v="0"/>
    <x v="0"/>
  </r>
  <r>
    <n v="6105"/>
    <s v="None"/>
    <s v="90.0"/>
    <n v="2"/>
    <n v="2"/>
    <s v="2 - 2"/>
    <s v="nan"/>
    <s v="nan"/>
    <s v="None"/>
    <s v="None"/>
    <n v="0"/>
    <s v="2 - 1"/>
    <s v="2 - 2"/>
    <s v="1 - 1"/>
    <s v="2 - 1"/>
    <s v="2 - 1"/>
    <s v="2 - 2"/>
    <s v="2 - 2"/>
    <s v="2 - 2"/>
    <n v="0"/>
    <s v="Watford U21"/>
    <s v="Hull City U21"/>
    <s v="Watford U21 v Hull City U21"/>
    <s v="22.08.2025"/>
    <s v="13:00"/>
    <s v="English U21 Pro Development League"/>
    <s v="England, Professional Development League"/>
    <n v="2"/>
    <n v="75"/>
    <n v="25"/>
    <n v="25"/>
    <s v="25.0"/>
    <s v="25.0"/>
    <s v="6.25"/>
    <s v="6.25"/>
    <s v="29.17"/>
    <s v="6.25"/>
    <s v="6.25"/>
    <s v="45.84"/>
    <n v="4"/>
    <n v="3"/>
    <x v="76"/>
    <s v="0.0"/>
    <s v="100.0"/>
    <s v="100.0"/>
    <s v="0.0"/>
    <s v="25.0"/>
    <s v="25.0"/>
    <s v="25.0"/>
    <n v="41.67"/>
    <n v="58.34"/>
    <s v="-"/>
    <s v="-"/>
    <x v="3"/>
    <s v="-"/>
    <s v="-"/>
    <s v="-"/>
    <s v="None"/>
    <n v="0"/>
    <x v="0"/>
  </r>
  <r>
    <n v="6138"/>
    <s v="None"/>
    <s v="95.0"/>
    <n v="2"/>
    <n v="2"/>
    <s v="2 - 2"/>
    <s v="nan"/>
    <s v="nan"/>
    <s v="None"/>
    <s v="nan"/>
    <n v="0"/>
    <s v="1 - 1"/>
    <s v="2 - 2"/>
    <s v="0 - 1"/>
    <s v="0 - 1"/>
    <s v="1 - 1"/>
    <s v="1 - 1"/>
    <s v="2 - 1"/>
    <s v="2 - 2"/>
    <n v="11.96"/>
    <s v="PSBS Biak Numfor"/>
    <s v="Persis Solo"/>
    <s v="PSBS Biak Numfor v Persis Solo"/>
    <s v="23.08.2025"/>
    <s v="08:30"/>
    <s v="Indonesian Liga 1"/>
    <s v="Indonesia, Liga 1"/>
    <n v="2"/>
    <n v="75"/>
    <n v="75"/>
    <n v="25"/>
    <s v="25.0"/>
    <s v="0.0"/>
    <s v="0.0"/>
    <s v="16.67"/>
    <s v="16.67"/>
    <s v="0.0"/>
    <s v="41.67"/>
    <s v="25.0"/>
    <n v="6"/>
    <n v="12"/>
    <x v="48"/>
    <s v="0.0"/>
    <s v="100.0"/>
    <s v="50.0"/>
    <s v="50.0"/>
    <s v="0.0"/>
    <s v="0.0"/>
    <s v="0.0"/>
    <n v="33.33"/>
    <n v="66.67"/>
    <s v="2.8"/>
    <s v="2.3"/>
    <x v="0"/>
    <s v="1.3"/>
    <s v="1.3"/>
    <s v="6.5"/>
    <n v="2"/>
    <n v="0"/>
    <x v="0"/>
  </r>
  <r>
    <n v="6151"/>
    <s v="None"/>
    <s v="97.0"/>
    <n v="2"/>
    <n v="2"/>
    <s v="2 - 2"/>
    <s v="nan"/>
    <s v="nan"/>
    <s v="None"/>
    <s v="nan"/>
    <n v="0"/>
    <s v="0 - 0"/>
    <s v="2 - 2"/>
    <s v="0 - 0"/>
    <s v="0 - 0"/>
    <s v="0 - 0"/>
    <s v="2 - 2"/>
    <s v="2 - 2"/>
    <s v="2 - 2"/>
    <n v="4.4800000000000004"/>
    <s v="Daegu FC"/>
    <s v="Jeju Utd"/>
    <s v="Daegu FC v Jeju Utd"/>
    <s v="23.08.2025"/>
    <s v="10:00"/>
    <s v="South Korean K League 1"/>
    <s v="South-Korea, K League 1"/>
    <n v="26"/>
    <n v="75"/>
    <n v="56.25"/>
    <n v="37.5"/>
    <s v="12.5"/>
    <s v="12.5"/>
    <s v="10.27"/>
    <s v="8.42"/>
    <s v="17.02"/>
    <s v="15.44"/>
    <s v="20.88"/>
    <s v="27.98"/>
    <n v="5"/>
    <n v="7.5"/>
    <x v="1224"/>
    <s v="25.0"/>
    <s v="75.0"/>
    <s v="25.0"/>
    <s v="62.5"/>
    <s v="25.0"/>
    <s v="12.5"/>
    <s v="0.0"/>
    <n v="35.71"/>
    <n v="64.3"/>
    <s v="3"/>
    <s v="2.2"/>
    <x v="5"/>
    <s v="1.2"/>
    <s v="1.4"/>
    <s v="5.5"/>
    <n v="2"/>
    <n v="0"/>
    <x v="0"/>
  </r>
  <r>
    <n v="6171"/>
    <s v="live"/>
    <s v="98.0"/>
    <n v="2"/>
    <n v="2"/>
    <s v="2 - 2"/>
    <n v="680"/>
    <n v="1.01"/>
    <s v="EXECUTION_COMPLETE"/>
    <s v="3.4"/>
    <n v="1.5"/>
    <s v="0 - 1"/>
    <s v="2 - 2"/>
    <s v="0 - 0"/>
    <s v="0 - 0"/>
    <s v="0 - 1"/>
    <s v="1 - 1"/>
    <s v="1 - 1"/>
    <s v="2 - 2"/>
    <n v="21225.15"/>
    <s v="Rotherham"/>
    <s v="Wigan"/>
    <s v="Rotherham v Wigan"/>
    <s v="23.08.2025"/>
    <s v="11:30"/>
    <s v="English Sky Bet League 1"/>
    <s v="England, League One"/>
    <n v="3"/>
    <n v="70.84"/>
    <n v="45.84"/>
    <n v="12.5"/>
    <s v="0.0"/>
    <s v="12.5"/>
    <s v="18.26"/>
    <s v="23.81"/>
    <s v="19.84"/>
    <s v="32.54"/>
    <s v="5.56"/>
    <s v="0.0"/>
    <n v="22"/>
    <n v="3"/>
    <x v="119"/>
    <s v="33.33"/>
    <s v="66.67"/>
    <s v="50.0"/>
    <s v="50.0"/>
    <s v="41.67"/>
    <s v="0.0"/>
    <s v="0.0"/>
    <n v="61.91"/>
    <n v="38.1"/>
    <s v="2.9"/>
    <s v="2.4"/>
    <x v="4"/>
    <s v="1.4"/>
    <s v="1.22"/>
    <s v="8.5"/>
    <n v="2"/>
    <n v="0"/>
    <x v="0"/>
  </r>
  <r>
    <n v="6245"/>
    <s v="None"/>
    <s v="90.0"/>
    <n v="2"/>
    <n v="2"/>
    <s v="2 - 2"/>
    <s v="nan"/>
    <s v="nan"/>
    <s v="None"/>
    <s v="nan"/>
    <n v="0"/>
    <s v="0 - 2"/>
    <s v="2 - 2"/>
    <s v="0 - 1"/>
    <s v="0 - 1"/>
    <s v="0 - 2"/>
    <s v="2 - 2"/>
    <s v="2 - 2"/>
    <s v="2 - 2"/>
    <n v="330.9"/>
    <s v="Dibba Al Fujairah"/>
    <s v="Al Ain"/>
    <s v="Dibba Al Fujairah v Al Ain"/>
    <s v="23.08.2025"/>
    <s v="14:00"/>
    <s v="UAE Arabian Gulf League"/>
    <s v="United-Arab-Emirates, Pro League"/>
    <n v="1"/>
    <n v="100"/>
    <n v="100"/>
    <n v="50"/>
    <s v="0.0"/>
    <s v="0.0"/>
    <s v="0.0"/>
    <s v="0.0"/>
    <s v="41.67"/>
    <s v="0.0"/>
    <s v="29.17"/>
    <s v="29.17"/>
    <n v="12"/>
    <n v="3"/>
    <x v="85"/>
    <s v="0.0"/>
    <s v="100.0"/>
    <s v="100.0"/>
    <s v="0.0"/>
    <s v="50.0"/>
    <s v="0.0"/>
    <s v="0.0"/>
    <n v="41.67"/>
    <n v="58.34"/>
    <s v="7.5"/>
    <s v="1.3"/>
    <x v="9"/>
    <s v="1.17"/>
    <s v="1.5"/>
    <s v="-"/>
    <n v="2"/>
    <n v="0"/>
    <x v="0"/>
  </r>
  <r>
    <n v="6293"/>
    <s v="None"/>
    <s v="97.0"/>
    <n v="2"/>
    <n v="2"/>
    <s v="2 - 2"/>
    <s v="nan"/>
    <s v="nan"/>
    <s v="None"/>
    <s v="nan"/>
    <n v="0"/>
    <s v="0 - 1"/>
    <s v="2 - 2"/>
    <s v="0 - 0"/>
    <s v="0 - 1"/>
    <s v="0 - 1"/>
    <s v="1 - 1"/>
    <s v="2 - 2"/>
    <s v="2 - 2"/>
    <n v="298.72000000000003"/>
    <s v="Sporting Cristal"/>
    <s v="UTC Cajamarca"/>
    <s v="Sporting Cristal v UTC Cajamarca"/>
    <s v="23.08.2025"/>
    <s v="16:00"/>
    <s v="Peruvian Primera Division"/>
    <s v="Peru, Primera División"/>
    <n v="23"/>
    <n v="62.5"/>
    <n v="37.5"/>
    <n v="12.5"/>
    <s v="6.25"/>
    <s v="50.0"/>
    <s v="15.48"/>
    <s v="15.22"/>
    <s v="23.43"/>
    <s v="16.33"/>
    <s v="10.54"/>
    <s v="19.01"/>
    <n v="-29"/>
    <n v="2.5"/>
    <x v="97"/>
    <s v="62.5"/>
    <s v="25.0"/>
    <s v="12.5"/>
    <s v="50.0"/>
    <s v="37.5"/>
    <s v="6.25"/>
    <s v="0.0"/>
    <n v="54.13"/>
    <n v="45.88"/>
    <s v="1.13"/>
    <s v="14"/>
    <x v="33"/>
    <s v="1.13"/>
    <s v="1.65"/>
    <s v="3.8"/>
    <n v="1"/>
    <n v="0"/>
    <x v="0"/>
  </r>
  <r>
    <n v="6427"/>
    <s v="None"/>
    <s v="96.0"/>
    <n v="2"/>
    <n v="2"/>
    <s v="2 - 2"/>
    <s v="nan"/>
    <s v="nan"/>
    <s v="None"/>
    <s v="None"/>
    <n v="0"/>
    <s v="2 - 2"/>
    <s v="2 - 2"/>
    <s v="1 - 0"/>
    <s v="1 - 1"/>
    <s v="2 - 2"/>
    <s v="2 - 2"/>
    <s v="2 - 2"/>
    <s v="2 - 2"/>
    <n v="177.41"/>
    <s v="Itabaiana"/>
    <s v="Maringa"/>
    <s v="Itabaiana v Maringa"/>
    <s v="24.08.2025"/>
    <s v="19:30"/>
    <s v="Brazilian Serie C"/>
    <s v="Brazil, Serie C"/>
    <n v="17"/>
    <n v="43.75"/>
    <n v="12.5"/>
    <n v="12.5"/>
    <s v="6.25"/>
    <s v="37.5"/>
    <s v="14.33"/>
    <s v="16.65"/>
    <s v="17.82"/>
    <s v="13.88"/>
    <s v="20.86"/>
    <s v="16.47"/>
    <n v="3"/>
    <n v="4.5"/>
    <x v="1278"/>
    <s v="37.5"/>
    <s v="37.5"/>
    <s v="25.0"/>
    <s v="62.5"/>
    <s v="18.75"/>
    <s v="0.0"/>
    <s v="0.0"/>
    <n v="48.8"/>
    <n v="51.21"/>
    <s v="2.63"/>
    <s v="2.63"/>
    <x v="18"/>
    <s v="1.4"/>
    <s v="1.2"/>
    <s v="8.5"/>
    <n v="2"/>
    <n v="0"/>
    <x v="0"/>
  </r>
  <r>
    <n v="6538"/>
    <s v="live"/>
    <s v="94.0"/>
    <n v="2"/>
    <n v="2"/>
    <s v="2 - 2"/>
    <n v="250"/>
    <n v="1.01"/>
    <s v="EXECUTION_COMPLETE"/>
    <s v="4.2"/>
    <n v="1.5"/>
    <s v="1 - 0"/>
    <s v="2 - 2"/>
    <s v="1 - 0"/>
    <s v="1 - 0"/>
    <s v="1 - 0"/>
    <s v="1 - 1"/>
    <s v="2 - 1"/>
    <s v="2 - 2"/>
    <n v="0"/>
    <s v="Queens Park Rangers U21"/>
    <s v="Fleetwood Town U21"/>
    <s v="Queens Park Rangers U21 v Fleetwood Town U21"/>
    <s v="26.08.2025"/>
    <s v="14:00"/>
    <s v="English U21 Pro Development League"/>
    <s v="England, Professional Development League"/>
    <n v="2"/>
    <n v="100"/>
    <n v="50"/>
    <n v="50"/>
    <s v="25.0"/>
    <s v="0.0"/>
    <s v="0.0"/>
    <s v="13.64"/>
    <s v="9.09"/>
    <s v="34.09"/>
    <s v="29.55"/>
    <s v="13.64"/>
    <n v="-7"/>
    <n v="4.5"/>
    <x v="96"/>
    <s v="0.0"/>
    <s v="100.0"/>
    <s v="50.0"/>
    <s v="50.0"/>
    <s v="50.0"/>
    <s v="25.0"/>
    <s v="0.0"/>
    <n v="22.73"/>
    <n v="77.28"/>
    <s v="-"/>
    <s v="-"/>
    <x v="3"/>
    <s v="-"/>
    <s v="-"/>
    <s v="-"/>
    <s v="None"/>
    <n v="0"/>
    <x v="0"/>
  </r>
  <r>
    <n v="6581"/>
    <s v="None"/>
    <s v="97.0"/>
    <n v="2"/>
    <n v="2"/>
    <s v="2 - 2"/>
    <s v="nan"/>
    <s v="nan"/>
    <s v="None"/>
    <s v="nan"/>
    <n v="0"/>
    <s v="0 - 0"/>
    <s v="2 - 2"/>
    <s v="0 - 0"/>
    <s v="0 - 0"/>
    <s v="0 - 0"/>
    <s v="1 - 1"/>
    <s v="1 - 1"/>
    <s v="2 - 2"/>
    <n v="0"/>
    <s v="Birmingham U21"/>
    <s v="Newcastle U21"/>
    <s v="Birmingham U21 v Newcastle U21"/>
    <s v="29.08.2025"/>
    <s v="13:00"/>
    <s v="English Premier League 2 - Div 1"/>
    <s v="England, Premier League 2 Division One"/>
    <n v="2"/>
    <n v="100"/>
    <n v="100"/>
    <n v="50"/>
    <s v="25.0"/>
    <s v="25.0"/>
    <s v="13.4"/>
    <s v="19.65"/>
    <s v="27.68"/>
    <s v="20.54"/>
    <s v="12.5"/>
    <s v="6.25"/>
    <n v="-42"/>
    <n v="2"/>
    <x v="85"/>
    <s v="50.0"/>
    <s v="50.0"/>
    <s v="0.0"/>
    <s v="100.0"/>
    <s v="100.0"/>
    <s v="25.0"/>
    <s v="0.0"/>
    <n v="60.72"/>
    <n v="39.29"/>
    <s v="-"/>
    <s v="-"/>
    <x v="3"/>
    <s v="-"/>
    <s v="-"/>
    <s v="-"/>
    <s v="None"/>
    <n v="0"/>
    <x v="0"/>
  </r>
  <r>
    <n v="6685"/>
    <s v="None"/>
    <s v="55.0"/>
    <n v="2"/>
    <n v="2"/>
    <s v="2 - 2"/>
    <s v="nan"/>
    <s v="nan"/>
    <s v="None"/>
    <s v="None"/>
    <n v="0"/>
    <s v="2 - 2"/>
    <s v="2 - 2"/>
    <s v="1 - 0"/>
    <s v="2 - 2"/>
    <s v="2 - 2"/>
    <s v="2 - 2"/>
    <n v="0"/>
    <n v="0"/>
    <n v="0"/>
    <s v="Bihor Oradea"/>
    <s v="CSA Steaua Bucuresti"/>
    <s v="Bihor Oradea v CSA Steaua Bucuresti"/>
    <s v="30.08.2025"/>
    <s v="08:30"/>
    <s v="Romanian Liga II"/>
    <s v="Romania, Liga II"/>
    <n v="4"/>
    <n v="77.5"/>
    <n v="77.5"/>
    <n v="45"/>
    <s v="35.0"/>
    <s v="22.5"/>
    <s v="10.48"/>
    <s v="10.24"/>
    <s v="6.91"/>
    <s v="17.15"/>
    <s v="24.29"/>
    <s v="30.95"/>
    <n v="5"/>
    <n v="-11.5"/>
    <x v="438"/>
    <s v="75.0"/>
    <s v="25.0"/>
    <s v="20.0"/>
    <s v="60.0"/>
    <s v="22.5"/>
    <s v="0.0"/>
    <s v="0.0"/>
    <n v="27.62"/>
    <n v="72.38"/>
    <s v="3"/>
    <s v="2.15"/>
    <x v="6"/>
    <s v="1.3"/>
    <s v="1.22"/>
    <s v="7.5"/>
    <n v="2"/>
    <n v="0"/>
    <x v="0"/>
  </r>
  <r>
    <n v="6710"/>
    <s v="None"/>
    <s v="103.0"/>
    <n v="2"/>
    <n v="2"/>
    <s v="2 - 2"/>
    <s v="nan"/>
    <s v="nan"/>
    <s v="None"/>
    <s v="nan"/>
    <n v="0"/>
    <s v="1 - 0"/>
    <s v="2 - 2"/>
    <s v="0 - 0"/>
    <s v="1 - 0"/>
    <s v="1 - 0"/>
    <s v="1 - 1"/>
    <s v="1 - 1"/>
    <s v="2 - 2"/>
    <n v="0"/>
    <s v="Lee Man Warriors"/>
    <s v="Wofoo Tai Po"/>
    <s v="Lee Man Warriors v Wofoo Tai Po"/>
    <s v="30.08.2025"/>
    <s v="10:30"/>
    <s v="Hong Kong Premier League"/>
    <s v="Hong-Kong, Premier League"/>
    <n v="0"/>
    <n v="0"/>
    <n v="0"/>
    <n v="0"/>
    <s v="0.0"/>
    <s v="0.0"/>
    <s v="0.0"/>
    <s v="0.0"/>
    <s v="0.0"/>
    <s v="0.0"/>
    <s v="0.0"/>
    <s v="0.0"/>
    <n v="-2"/>
    <n v="8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6785"/>
    <s v="None"/>
    <s v="90.0"/>
    <n v="2"/>
    <n v="2"/>
    <s v="2 - 2"/>
    <s v="nan"/>
    <s v="nan"/>
    <s v="None"/>
    <s v="nan"/>
    <n v="0"/>
    <s v="0 - 2"/>
    <s v="2 - 2"/>
    <s v="0 - 1"/>
    <s v="0 - 1"/>
    <s v="0 - 2"/>
    <s v="2 - 2"/>
    <s v="2 - 2"/>
    <s v="2 - 2"/>
    <n v="2832.47"/>
    <s v="Chesterfield"/>
    <s v="Crawley Town"/>
    <s v="Chesterfield v Crawley Town"/>
    <s v="30.08.2025"/>
    <s v="14:00"/>
    <s v="English Sky Bet League 2"/>
    <s v="England, League Two"/>
    <n v="5"/>
    <n v="80"/>
    <n v="50"/>
    <n v="20"/>
    <s v="10.0"/>
    <s v="20.0"/>
    <s v="7.88"/>
    <s v="12.43"/>
    <s v="11.21"/>
    <s v="21.21"/>
    <s v="24.85"/>
    <s v="22.43"/>
    <n v="-30"/>
    <n v="4"/>
    <x v="329"/>
    <s v="80.0"/>
    <s v="20.0"/>
    <s v="20.0"/>
    <s v="80.0"/>
    <s v="10.0"/>
    <s v="0.0"/>
    <s v="0.0"/>
    <n v="31.52"/>
    <n v="68.489999999999995"/>
    <s v="1.57"/>
    <s v="5.5"/>
    <x v="14"/>
    <s v="1.2"/>
    <s v="1.44"/>
    <s v="5"/>
    <n v="1"/>
    <n v="0"/>
    <x v="0"/>
  </r>
  <r>
    <n v="6821"/>
    <s v="None"/>
    <s v="91.0"/>
    <n v="2"/>
    <n v="2"/>
    <s v="2 - 2"/>
    <s v="nan"/>
    <s v="nan"/>
    <s v="None"/>
    <s v="nan"/>
    <n v="0"/>
    <s v="1 - 1"/>
    <s v="2 - 2"/>
    <s v="0 - 0"/>
    <s v="0 - 1"/>
    <s v="0 - 1"/>
    <s v="1 - 1"/>
    <s v="2 - 1"/>
    <s v="2 - 2"/>
    <n v="8054.59"/>
    <s v="Motherwell"/>
    <s v="Kilmarnock"/>
    <s v="Motherwell v Kilmarnock"/>
    <s v="30.08.2025"/>
    <s v="14:00"/>
    <s v="Scottish Premiership"/>
    <s v="Scotland, Premiership"/>
    <n v="3"/>
    <n v="66.67"/>
    <n v="50"/>
    <n v="50"/>
    <s v="16.67"/>
    <s v="33.33"/>
    <s v="6.25"/>
    <s v="18.75"/>
    <s v="18.75"/>
    <s v="12.5"/>
    <s v="25.0"/>
    <s v="18.75"/>
    <n v="2"/>
    <n v="-1"/>
    <x v="131"/>
    <s v="33.33"/>
    <s v="33.33"/>
    <s v="33.33"/>
    <s v="33.33"/>
    <s v="33.34"/>
    <s v="16.67"/>
    <s v="0.0"/>
    <n v="43.75"/>
    <n v="56.25"/>
    <s v="2.1"/>
    <s v="3.6"/>
    <x v="5"/>
    <s v="1.3"/>
    <s v="1.29"/>
    <s v="7.5"/>
    <n v="1"/>
    <n v="0"/>
    <x v="0"/>
  </r>
  <r>
    <n v="6825"/>
    <s v="None"/>
    <s v="92.0"/>
    <n v="2"/>
    <n v="2"/>
    <s v="2 - 2"/>
    <s v="nan"/>
    <s v="nan"/>
    <s v="None"/>
    <s v="nan"/>
    <n v="0"/>
    <s v="2 - 2"/>
    <s v="2 - 2"/>
    <s v="1 - 1"/>
    <s v="2 - 2"/>
    <s v="2 - 2"/>
    <s v="2 - 2"/>
    <s v="2 - 2"/>
    <s v="2 - 2"/>
    <n v="0"/>
    <s v="SV Austria Salzburg"/>
    <s v="SKU Amstetten"/>
    <s v="SV Austria Salzburg v SKU Amstetten"/>
    <s v="30.08.2025"/>
    <s v="12:30"/>
    <s v="Austrian Erste Liga"/>
    <s v="Austria, 2. Liga"/>
    <n v="4"/>
    <n v="75"/>
    <n v="62.5"/>
    <n v="25"/>
    <s v="12.5"/>
    <s v="25.0"/>
    <s v="0.0"/>
    <s v="10.0"/>
    <s v="28.1"/>
    <s v="23.81"/>
    <s v="3.34"/>
    <s v="34.77"/>
    <n v="1"/>
    <n v="0.5"/>
    <x v="119"/>
    <s v="25.0"/>
    <s v="75.0"/>
    <s v="50.0"/>
    <s v="25.0"/>
    <s v="25.0"/>
    <s v="0.0"/>
    <s v="0.0"/>
    <n v="38.1"/>
    <n v="61.91"/>
    <s v="-"/>
    <s v="-"/>
    <x v="3"/>
    <s v="-"/>
    <s v="-"/>
    <s v="-"/>
    <s v="None"/>
    <n v="0"/>
    <x v="0"/>
  </r>
  <r>
    <n v="6831"/>
    <s v="live"/>
    <s v="94.0"/>
    <n v="2"/>
    <n v="2"/>
    <s v="2 - 2"/>
    <n v="-1"/>
    <n v="-1"/>
    <s v="EXECUTION_COMPLETE"/>
    <s v="4.0"/>
    <n v="2"/>
    <s v="1 - 1"/>
    <s v="2 - 2"/>
    <s v="0 - 0"/>
    <s v="0 - 1"/>
    <s v="1 - 1"/>
    <s v="1 - 1"/>
    <s v="1 - 2"/>
    <s v="2 - 2"/>
    <n v="2059.36"/>
    <s v="Red Bull Salzburg"/>
    <s v="FC Blau Weiss Linz"/>
    <s v="Red Bull Salzburg v FC Blau Weiss Linz"/>
    <s v="30.08.2025"/>
    <s v="15:00"/>
    <s v="Austrian Bundesliga"/>
    <s v="Austria, Bundesliga"/>
    <n v="4"/>
    <n v="75"/>
    <n v="62.5"/>
    <n v="25"/>
    <s v="12.5"/>
    <s v="25.0"/>
    <s v="28.1"/>
    <s v="3.34"/>
    <s v="17.15"/>
    <s v="24.29"/>
    <s v="10.48"/>
    <s v="16.67"/>
    <n v="-17"/>
    <n v="-0.5"/>
    <x v="96"/>
    <s v="100.0"/>
    <s v="0.0"/>
    <s v="0.0"/>
    <s v="100.0"/>
    <s v="37.5"/>
    <s v="0.0"/>
    <s v="0.0"/>
    <n v="48.57"/>
    <n v="51.43"/>
    <s v="1.29"/>
    <s v="9"/>
    <x v="25"/>
    <s v="1.14"/>
    <s v="1.57"/>
    <s v="4.2"/>
    <n v="1"/>
    <n v="0"/>
    <x v="0"/>
  </r>
  <r>
    <n v="8117"/>
    <s v="None"/>
    <s v="100.0"/>
    <n v="2"/>
    <n v="2"/>
    <s v="2 - 2"/>
    <s v="nan"/>
    <s v="nan"/>
    <s v="None"/>
    <s v="None"/>
    <n v="0"/>
    <s v="0 - 1"/>
    <s v="2 - 2"/>
    <s v="0 - 0"/>
    <s v="0 - 1"/>
    <s v="0 - 1"/>
    <s v="0 - 2"/>
    <s v="0 - 2"/>
    <s v="2 - 2"/>
    <n v="209.32"/>
    <s v="Bucheon FC 1995"/>
    <s v="Seoul E-Land FC"/>
    <s v="Bucheon FC 1995 v Seoul E-Land FC"/>
    <s v="20.09.2025"/>
    <s v="07:30"/>
    <s v="South Korean K League 2"/>
    <s v="South-Korea, K League 2"/>
    <n v="29"/>
    <n v="62.5"/>
    <n v="43.75"/>
    <n v="18.75"/>
    <s v="18.75"/>
    <s v="37.5"/>
    <s v="11.41"/>
    <s v="9.59"/>
    <s v="19.74"/>
    <s v="17.3"/>
    <s v="17.4"/>
    <s v="24.57"/>
    <n v="-1"/>
    <n v="-1.5"/>
    <x v="1279"/>
    <s v="37.5"/>
    <s v="50.0"/>
    <s v="50.0"/>
    <s v="25.0"/>
    <s v="18.75"/>
    <s v="12.5"/>
    <s v="0.0"/>
    <n v="40.729999999999997"/>
    <n v="59.27"/>
    <s v="2.63"/>
    <s v="2.45"/>
    <x v="0"/>
    <s v="1.29"/>
    <s v="1.3"/>
    <s v="6.5"/>
    <n v="2"/>
    <n v="0"/>
    <x v="0"/>
  </r>
  <r>
    <n v="6895"/>
    <s v="None"/>
    <s v="93.0"/>
    <n v="2"/>
    <n v="2"/>
    <s v="2 - 2"/>
    <s v="nan"/>
    <s v="nan"/>
    <s v="None"/>
    <s v="nan"/>
    <n v="0"/>
    <s v="2 - 1"/>
    <s v="2 - 2"/>
    <s v="0 - 1"/>
    <s v="1 - 1"/>
    <s v="2 - 1"/>
    <s v="2 - 2"/>
    <s v="2 - 2"/>
    <s v="2 - 2"/>
    <n v="300.04000000000002"/>
    <s v="Slavia Sofia"/>
    <s v="CSKA Sofia"/>
    <s v="Slavia Sofia v CSKA Sofia"/>
    <s v="30.08.2025"/>
    <s v="18:15"/>
    <s v="Bulgarian A League"/>
    <s v="Bulgaria, First League"/>
    <n v="5"/>
    <n v="70"/>
    <n v="33.340000000000003"/>
    <n v="8.34"/>
    <s v="0.0"/>
    <s v="18.34"/>
    <s v="14.22"/>
    <s v="17.16"/>
    <s v="22.55"/>
    <s v="23.04"/>
    <s v="2.94"/>
    <s v="20.1"/>
    <n v="-1"/>
    <n v="6.5"/>
    <x v="1280"/>
    <s v="33.33"/>
    <s v="66.67"/>
    <s v="20.0"/>
    <s v="60.0"/>
    <s v="35.0"/>
    <s v="0.0"/>
    <s v="0.0"/>
    <n v="53.93"/>
    <n v="46.08"/>
    <s v="6"/>
    <s v="1.5"/>
    <x v="22"/>
    <s v="1.29"/>
    <s v="1.3"/>
    <s v="6.5"/>
    <n v="2"/>
    <n v="0"/>
    <x v="0"/>
  </r>
  <r>
    <n v="6920"/>
    <s v="None"/>
    <s v="97.0"/>
    <n v="2"/>
    <n v="2"/>
    <s v="2 - 2"/>
    <s v="nan"/>
    <s v="nan"/>
    <s v="None"/>
    <s v="nan"/>
    <n v="0"/>
    <s v="0 - 1"/>
    <s v="2 - 2"/>
    <s v="0 - 0"/>
    <s v="0 - 1"/>
    <s v="0 - 1"/>
    <s v="1 - 1"/>
    <s v="1 - 1"/>
    <s v="2 - 2"/>
    <n v="854.55"/>
    <s v="Varazdin"/>
    <s v="Dinamo Zagreb"/>
    <s v="Varazdin v Dinamo Zagreb"/>
    <s v="30.08.2025"/>
    <s v="19:00"/>
    <s v="Croatian 1 HNL"/>
    <s v="Croatia, HNL"/>
    <n v="4"/>
    <n v="87.5"/>
    <n v="50"/>
    <n v="12.5"/>
    <s v="0.0"/>
    <s v="62.5"/>
    <s v="10.56"/>
    <s v="21.67"/>
    <s v="15.56"/>
    <s v="0.0"/>
    <s v="16.11"/>
    <s v="36.11"/>
    <n v="8"/>
    <n v="-5"/>
    <x v="119"/>
    <s v="25.0"/>
    <s v="50.0"/>
    <s v="100.0"/>
    <s v="0.0"/>
    <s v="37.5"/>
    <s v="0.0"/>
    <s v="0.0"/>
    <n v="47.78"/>
    <n v="52.22"/>
    <s v="7.5"/>
    <s v="1.36"/>
    <x v="15"/>
    <s v="1.29"/>
    <s v="1.3"/>
    <s v="6.5"/>
    <n v="2"/>
    <n v="0"/>
    <x v="0"/>
  </r>
  <r>
    <n v="7004"/>
    <s v="None"/>
    <s v="95.0"/>
    <n v="2"/>
    <n v="2"/>
    <s v="2 - 2"/>
    <s v="nan"/>
    <s v="nan"/>
    <s v="None"/>
    <s v="nan"/>
    <n v="0"/>
    <s v="0 - 0"/>
    <s v="2 - 2"/>
    <s v="0 - 0"/>
    <s v="0 - 0"/>
    <s v="0 - 0"/>
    <s v="0 - 0"/>
    <s v="1 - 2"/>
    <s v="2 - 2"/>
    <n v="60"/>
    <s v="Kristiansund"/>
    <s v="Brann"/>
    <s v="Kristiansund v Brann"/>
    <s v="31.08.2025"/>
    <s v="12:30"/>
    <s v="Norwegian Eliteserien"/>
    <s v="Norway, Eliteserien"/>
    <n v="18"/>
    <n v="75"/>
    <n v="56.25"/>
    <n v="43.75"/>
    <s v="31.25"/>
    <s v="25.0"/>
    <s v="15.96"/>
    <s v="11.57"/>
    <s v="19.43"/>
    <s v="14.19"/>
    <s v="13.26"/>
    <s v="25.6"/>
    <n v="17"/>
    <n v="3.5"/>
    <x v="1281"/>
    <s v="25.0"/>
    <s v="50.0"/>
    <s v="50.0"/>
    <s v="50.0"/>
    <s v="43.75"/>
    <s v="18.75"/>
    <s v="18.75"/>
    <n v="46.96"/>
    <n v="53.05"/>
    <s v="4.5"/>
    <s v="1.62"/>
    <x v="14"/>
    <s v="1.14"/>
    <s v="1.6"/>
    <s v="4.1"/>
    <n v="2"/>
    <n v="0"/>
    <x v="0"/>
  </r>
  <r>
    <n v="7028"/>
    <s v="live"/>
    <s v="92.0"/>
    <n v="2"/>
    <n v="2"/>
    <s v="2 - 2"/>
    <n v="1.06"/>
    <n v="1.05"/>
    <s v="EXECUTION_COMPLETE"/>
    <s v="3.5"/>
    <n v="2"/>
    <s v="0 - 1"/>
    <s v="2 - 2"/>
    <s v="0 - 1"/>
    <s v="0 - 1"/>
    <s v="0 - 1"/>
    <s v="1 - 1"/>
    <s v="1 - 2"/>
    <s v="2 - 2"/>
    <n v="316.85000000000002"/>
    <s v="Servette"/>
    <s v="Luzern"/>
    <s v="Servette v Luzern"/>
    <s v="31.08.2025"/>
    <s v="14:30"/>
    <s v="Swiss Super League"/>
    <s v="Switzerland, Super League"/>
    <n v="3"/>
    <n v="87.5"/>
    <n v="58.34"/>
    <n v="45.84"/>
    <s v="29.17"/>
    <s v="12.5"/>
    <s v="27.27"/>
    <s v="18.18"/>
    <s v="22.73"/>
    <s v="4.55"/>
    <s v="13.64"/>
    <s v="13.64"/>
    <n v="13"/>
    <n v="2.5"/>
    <x v="899"/>
    <s v="0.0"/>
    <s v="100.0"/>
    <s v="75.0"/>
    <s v="25.0"/>
    <s v="58.34"/>
    <s v="45.84"/>
    <s v="29.17"/>
    <n v="68.19"/>
    <n v="31.82"/>
    <s v="2"/>
    <s v="3.25"/>
    <x v="1"/>
    <s v="1.14"/>
    <s v="1.57"/>
    <s v="4.1"/>
    <n v="1"/>
    <n v="0"/>
    <x v="0"/>
  </r>
  <r>
    <n v="7045"/>
    <s v="None"/>
    <s v="94.0"/>
    <n v="2"/>
    <n v="2"/>
    <s v="2 - 2"/>
    <s v="nan"/>
    <s v="nan"/>
    <s v="None"/>
    <s v="nan"/>
    <n v="0"/>
    <s v="2 - 2"/>
    <s v="2 - 2"/>
    <s v="1 - 1"/>
    <s v="2 - 1"/>
    <s v="2 - 2"/>
    <s v="2 - 2"/>
    <s v="2 - 2"/>
    <s v="2 - 2"/>
    <n v="808.43"/>
    <s v="Fredrikstad"/>
    <s v="Haugesund"/>
    <s v="Fredrikstad v Haugesund"/>
    <s v="31.08.2025"/>
    <s v="15:00"/>
    <s v="Norwegian Eliteserien"/>
    <s v="Norway, Eliteserien"/>
    <n v="18"/>
    <n v="75"/>
    <n v="50"/>
    <n v="31.25"/>
    <s v="25.0"/>
    <s v="12.5"/>
    <s v="18.72"/>
    <s v="7.73"/>
    <s v="18.09"/>
    <s v="6.78"/>
    <s v="13.76"/>
    <s v="34.93"/>
    <n v="-19"/>
    <n v="5.5"/>
    <x v="1282"/>
    <s v="25.0"/>
    <s v="62.5"/>
    <s v="37.5"/>
    <s v="50.0"/>
    <s v="25.0"/>
    <s v="6.25"/>
    <s v="0.0"/>
    <n v="44.54"/>
    <n v="55.46"/>
    <s v="1.25"/>
    <s v="10"/>
    <x v="31"/>
    <s v="1.13"/>
    <s v="1.67"/>
    <s v="3.5"/>
    <n v="1"/>
    <n v="0"/>
    <x v="0"/>
  </r>
  <r>
    <n v="7119"/>
    <s v="None"/>
    <s v="95.0"/>
    <n v="2"/>
    <n v="2"/>
    <s v="2 - 2"/>
    <s v="nan"/>
    <s v="nan"/>
    <s v="None"/>
    <s v="None"/>
    <n v="0"/>
    <s v="1 - 1"/>
    <s v="2 - 2"/>
    <s v="0 - 1"/>
    <s v="1 - 1"/>
    <s v="1 - 1"/>
    <s v="1 - 1"/>
    <s v="2 - 2"/>
    <s v="2 - 2"/>
    <n v="166.62"/>
    <s v="Vikingur Reykjavik"/>
    <s v="Breidablik"/>
    <s v="Vikingur Reykjavik v Breidablik"/>
    <s v="31.08.2025"/>
    <s v="19:15"/>
    <s v="Icelandic Urvalsdeild"/>
    <s v="Iceland, Úrvalsdeild"/>
    <n v="19"/>
    <n v="81.25"/>
    <n v="62.5"/>
    <n v="43.75"/>
    <s v="25.0"/>
    <s v="18.75"/>
    <s v="11.11"/>
    <s v="16.67"/>
    <s v="19.05"/>
    <s v="14.29"/>
    <s v="17.46"/>
    <s v="21.43"/>
    <n v="-6"/>
    <n v="-5"/>
    <x v="277"/>
    <s v="50.0"/>
    <s v="37.5"/>
    <s v="50.0"/>
    <s v="50.0"/>
    <s v="43.75"/>
    <s v="12.5"/>
    <s v="0.0"/>
    <n v="46.83"/>
    <n v="53.18"/>
    <s v="1.95"/>
    <s v="3.1"/>
    <x v="19"/>
    <s v="1.17"/>
    <s v="1.53"/>
    <s v="4.33"/>
    <n v="1"/>
    <n v="0"/>
    <x v="0"/>
  </r>
  <r>
    <n v="8141"/>
    <s v="None"/>
    <s v="95.0"/>
    <n v="2"/>
    <n v="2"/>
    <s v="2 - 2"/>
    <s v="nan"/>
    <s v="nan"/>
    <s v="None"/>
    <s v="nan"/>
    <n v="0"/>
    <s v="1 - 1"/>
    <s v="2 - 2"/>
    <s v="0 - 0"/>
    <s v="1 - 0"/>
    <s v="1 - 1"/>
    <s v="2 - 1"/>
    <s v="2 - 1"/>
    <s v="2 - 2"/>
    <n v="18.920000000000002"/>
    <s v="Lamphun Warrior"/>
    <s v="Nakhon Ratchasima"/>
    <s v="Lamphun Warrior v Nakhon Ratchasima"/>
    <s v="20.09.2025"/>
    <s v="11:00"/>
    <s v="Thai League 1"/>
    <s v="Thailand, Thai League 1"/>
    <n v="4"/>
    <n v="75"/>
    <n v="62.5"/>
    <n v="25"/>
    <s v="12.5"/>
    <s v="25.0"/>
    <s v="13.34"/>
    <s v="16.67"/>
    <s v="6.67"/>
    <s v="33.34"/>
    <s v="6.67"/>
    <s v="23.34"/>
    <n v="3"/>
    <n v="0.5"/>
    <x v="75"/>
    <s v="50.0"/>
    <s v="50.0"/>
    <s v="0.0"/>
    <s v="50.0"/>
    <s v="25.0"/>
    <s v="12.5"/>
    <s v="0.0"/>
    <n v="36.67"/>
    <n v="63.34"/>
    <s v="1.62"/>
    <s v="4.75"/>
    <x v="19"/>
    <s v="1.3"/>
    <s v="1.29"/>
    <s v="7.5"/>
    <n v="1"/>
    <n v="0"/>
    <x v="0"/>
  </r>
  <r>
    <n v="7159"/>
    <s v="None"/>
    <s v="98.0"/>
    <n v="2"/>
    <n v="2"/>
    <s v="2 - 2"/>
    <s v="nan"/>
    <s v="nan"/>
    <s v="None"/>
    <s v="None"/>
    <n v="0"/>
    <s v="1 - 1"/>
    <s v="2 - 2"/>
    <s v="0 - 0"/>
    <s v="0 - 0"/>
    <s v="1 - 1"/>
    <s v="1 - 1"/>
    <s v="2 - 2"/>
    <s v="2 - 2"/>
    <n v="21.36"/>
    <s v="Chapecoense"/>
    <s v="Vila Nova"/>
    <s v="Chapecoense v Vila Nova"/>
    <s v="01.09.2025"/>
    <s v="22:00"/>
    <s v="Brazilian Serie B"/>
    <s v="Brazil, Serie B"/>
    <n v="23"/>
    <n v="68.75"/>
    <n v="31.25"/>
    <n v="18.75"/>
    <s v="12.5"/>
    <s v="56.25"/>
    <s v="16.5"/>
    <s v="12.16"/>
    <s v="12.59"/>
    <s v="17.72"/>
    <s v="12.16"/>
    <s v="28.88"/>
    <n v="-22"/>
    <n v="-7"/>
    <x v="200"/>
    <s v="75.0"/>
    <s v="0.0"/>
    <s v="37.5"/>
    <s v="50.0"/>
    <s v="18.75"/>
    <s v="18.75"/>
    <s v="6.25"/>
    <n v="41.25"/>
    <n v="58.76"/>
    <s v="2"/>
    <s v="4.2"/>
    <x v="13"/>
    <s v="1.5"/>
    <s v="1.14"/>
    <s v="12"/>
    <n v="1"/>
    <n v="0"/>
    <x v="0"/>
  </r>
  <r>
    <n v="7287"/>
    <s v="live"/>
    <s v="90.0"/>
    <n v="2"/>
    <n v="2"/>
    <s v="2 - 2"/>
    <n v="1.28"/>
    <n v="1.25"/>
    <s v="EXECUTION_COMPLETE"/>
    <s v="3.15"/>
    <n v="2"/>
    <s v="2 - 1"/>
    <s v="2 - 2"/>
    <s v="0 - 1"/>
    <s v="0 - 1"/>
    <s v="2 - 1"/>
    <s v="2 - 2"/>
    <s v="2 - 2"/>
    <s v="2 - 2"/>
    <n v="23218.26"/>
    <s v="Lincoln"/>
    <s v="Wigan"/>
    <s v="Lincoln v Wigan"/>
    <s v="06.09.2025"/>
    <s v="14:00"/>
    <s v="English Sky Bet League 1"/>
    <s v="England, League One"/>
    <n v="6"/>
    <n v="83.33"/>
    <n v="25"/>
    <n v="25"/>
    <s v="8.34"/>
    <s v="25.0"/>
    <s v="17.15"/>
    <s v="20.72"/>
    <s v="10.24"/>
    <s v="13.57"/>
    <s v="10.48"/>
    <s v="27.86"/>
    <n v="-8"/>
    <n v="-1"/>
    <x v="126"/>
    <s v="83.33"/>
    <s v="16.67"/>
    <s v="50.0"/>
    <s v="50.0"/>
    <s v="16.67"/>
    <s v="0.0"/>
    <s v="0.0"/>
    <n v="48.1"/>
    <n v="51.91"/>
    <s v="2.4"/>
    <s v="3.2"/>
    <x v="0"/>
    <s v="1.47"/>
    <s v="1.17"/>
    <s v="11"/>
    <n v="1"/>
    <n v="0"/>
    <x v="0"/>
  </r>
  <r>
    <n v="7342"/>
    <s v="None"/>
    <s v="95.0"/>
    <n v="2"/>
    <n v="2"/>
    <s v="2 - 2"/>
    <s v="nan"/>
    <s v="nan"/>
    <s v="None"/>
    <s v="nan"/>
    <n v="0"/>
    <s v="2 - 1"/>
    <s v="2 - 2"/>
    <s v="1 - 0"/>
    <s v="2 - 1"/>
    <s v="2 - 1"/>
    <s v="2 - 2"/>
    <s v="2 - 2"/>
    <s v="2 - 2"/>
    <n v="29733.65"/>
    <s v="Malaga"/>
    <s v="Granada"/>
    <s v="Malaga v Granada"/>
    <s v="06.09.2025"/>
    <s v="19:00"/>
    <s v="Spanish Segunda Division"/>
    <s v="Spain, Segunda División"/>
    <n v="3"/>
    <n v="66.67"/>
    <n v="50"/>
    <n v="16.670000000000002"/>
    <s v="0.0"/>
    <s v="33.34"/>
    <s v="0.0"/>
    <s v="5.0"/>
    <s v="17.5"/>
    <s v="32.5"/>
    <s v="22.5"/>
    <s v="22.5"/>
    <n v="-23"/>
    <n v="5.5"/>
    <x v="76"/>
    <s v="66.67"/>
    <s v="33.33"/>
    <s v="0.0"/>
    <s v="100.0"/>
    <s v="0.0"/>
    <s v="0.0"/>
    <s v="0.0"/>
    <n v="22.5"/>
    <n v="77.5"/>
    <s v="1.91"/>
    <s v="4"/>
    <x v="0"/>
    <s v="1.44"/>
    <s v="1.2"/>
    <s v="9"/>
    <n v="1"/>
    <n v="0"/>
    <x v="0"/>
  </r>
  <r>
    <n v="7489"/>
    <s v="None"/>
    <s v="95.0"/>
    <n v="2"/>
    <n v="2"/>
    <s v="2 - 2"/>
    <s v="nan"/>
    <s v="nan"/>
    <s v="None"/>
    <s v="nan"/>
    <n v="0"/>
    <s v="1 - 0"/>
    <s v="2 - 2"/>
    <s v="0 - 0"/>
    <s v="1 - 0"/>
    <s v="1 - 0"/>
    <s v="1 - 1"/>
    <s v="1 - 2"/>
    <s v="2 - 2"/>
    <n v="169387.15"/>
    <s v="Sevilla"/>
    <s v="Elche"/>
    <s v="Sevilla v Elche"/>
    <s v="12.09.2025"/>
    <s v="19:00"/>
    <s v="Spanish La Liga"/>
    <s v="Spain, La Liga"/>
    <n v="3"/>
    <n v="100"/>
    <n v="33.340000000000003"/>
    <n v="16.670000000000002"/>
    <s v="16.67"/>
    <s v="33.33"/>
    <s v="21.67"/>
    <s v="13.34"/>
    <s v="15.0"/>
    <s v="31.67"/>
    <s v="5.0"/>
    <s v="13.34"/>
    <n v="11"/>
    <n v="-5.5"/>
    <x v="96"/>
    <s v="33.33"/>
    <s v="66.67"/>
    <s v="33.33"/>
    <s v="66.67"/>
    <s v="50.0"/>
    <s v="0.0"/>
    <s v="0.0"/>
    <n v="50"/>
    <n v="50"/>
    <s v="-"/>
    <s v="-"/>
    <x v="3"/>
    <s v="-"/>
    <s v="-"/>
    <s v="-"/>
    <s v="None"/>
    <n v="0"/>
    <x v="0"/>
  </r>
  <r>
    <n v="7538"/>
    <s v="None"/>
    <s v="94.0"/>
    <n v="2"/>
    <n v="2"/>
    <s v="2 - 2"/>
    <s v="nan"/>
    <s v="nan"/>
    <s v="None"/>
    <s v="nan"/>
    <n v="0"/>
    <s v="2 - 1"/>
    <s v="2 - 2"/>
    <s v="1 - 1"/>
    <s v="1 - 1"/>
    <s v="2 - 1"/>
    <s v="2 - 2"/>
    <s v="2 - 2"/>
    <s v="2 - 2"/>
    <n v="5436.69"/>
    <s v="Oxford Utd"/>
    <s v="Leicester"/>
    <s v="Oxford Utd v Leicester"/>
    <s v="13.09.2025"/>
    <s v="11:30"/>
    <s v="English Sky Bet Championship"/>
    <s v="England, Championship"/>
    <n v="4"/>
    <n v="62.5"/>
    <n v="50"/>
    <n v="25"/>
    <s v="12.5"/>
    <s v="25.0"/>
    <s v="24.75"/>
    <s v="19.19"/>
    <s v="13.64"/>
    <s v="11.11"/>
    <s v="10.1"/>
    <s v="21.21"/>
    <n v="28"/>
    <n v="0"/>
    <x v="119"/>
    <s v="0.0"/>
    <s v="100.0"/>
    <s v="50.0"/>
    <s v="50.0"/>
    <s v="25.0"/>
    <s v="25.0"/>
    <s v="12.5"/>
    <n v="57.58"/>
    <n v="42.43"/>
    <s v="-"/>
    <s v="-"/>
    <x v="3"/>
    <s v="-"/>
    <s v="-"/>
    <s v="-"/>
    <s v="None"/>
    <n v="0"/>
    <x v="0"/>
  </r>
  <r>
    <n v="7680"/>
    <s v="None"/>
    <s v="93.0"/>
    <n v="2"/>
    <n v="2"/>
    <s v="2 - 2"/>
    <s v="nan"/>
    <s v="nan"/>
    <s v="None"/>
    <s v="nan"/>
    <n v="0"/>
    <s v="1 - 2"/>
    <s v="2 - 2"/>
    <s v="1 - 1"/>
    <s v="1 - 1"/>
    <s v="1 - 2"/>
    <s v="2 - 2"/>
    <s v="2 - 2"/>
    <s v="2 - 2"/>
    <n v="587"/>
    <s v="Edinburgh City"/>
    <s v="East Kilbride"/>
    <s v="Edinburgh City v East Kilbride"/>
    <s v="13.09.2025"/>
    <s v="14:00"/>
    <s v="Scottish League Two"/>
    <s v="Scotland, League Two"/>
    <n v="5"/>
    <n v="90"/>
    <n v="90"/>
    <n v="60"/>
    <s v="30.0"/>
    <s v="20.0"/>
    <s v="10.53"/>
    <s v="21.05"/>
    <s v="21.06"/>
    <s v="7.9"/>
    <s v="10.53"/>
    <s v="28.95"/>
    <n v="3"/>
    <n v="-6.5"/>
    <x v="56"/>
    <s v="40.0"/>
    <s v="60.0"/>
    <s v="60.0"/>
    <s v="40.0"/>
    <s v="70.0"/>
    <s v="30.0"/>
    <s v="20.0"/>
    <n v="52.64"/>
    <n v="47.37"/>
    <s v="-"/>
    <s v="-"/>
    <x v="3"/>
    <s v="-"/>
    <s v="-"/>
    <s v="-"/>
    <s v="None"/>
    <n v="0"/>
    <x v="0"/>
  </r>
  <r>
    <n v="7920"/>
    <s v="None"/>
    <s v="93.0"/>
    <n v="2"/>
    <n v="2"/>
    <s v="2 - 2"/>
    <s v="nan"/>
    <s v="nan"/>
    <s v="None"/>
    <s v="nan"/>
    <n v="0"/>
    <s v="1 - 1"/>
    <s v="2 - 2"/>
    <s v="1 - 1"/>
    <s v="1 - 1"/>
    <s v="1 - 1"/>
    <s v="2 - 2"/>
    <s v="2 - 2"/>
    <s v="2 - 2"/>
    <n v="62.91"/>
    <s v="York United"/>
    <s v="Atletico Ottawa"/>
    <s v="York United v Atletico Ottawa"/>
    <s v="14.09.2025"/>
    <s v="18:00"/>
    <s v="Canadian Premier League"/>
    <s v="Canada, Canadian Premier League"/>
    <n v="22"/>
    <n v="75"/>
    <n v="50"/>
    <n v="37.5"/>
    <s v="6.25"/>
    <s v="50.0"/>
    <s v="10.8"/>
    <s v="13.12"/>
    <s v="20.01"/>
    <s v="19.98"/>
    <s v="14.51"/>
    <s v="21.59"/>
    <n v="5"/>
    <n v="-3.5"/>
    <x v="977"/>
    <s v="50.0"/>
    <s v="25.0"/>
    <s v="50.0"/>
    <s v="37.5"/>
    <s v="31.25"/>
    <s v="12.5"/>
    <s v="0.0"/>
    <n v="43.92"/>
    <n v="56.09"/>
    <s v="2.63"/>
    <s v="2.4"/>
    <x v="0"/>
    <s v="1.25"/>
    <s v="1.29"/>
    <s v="7"/>
    <n v="2"/>
    <n v="0"/>
    <x v="0"/>
  </r>
  <r>
    <n v="7978"/>
    <s v="None"/>
    <s v="93.0"/>
    <n v="2"/>
    <n v="2"/>
    <s v="2 - 2"/>
    <s v="None"/>
    <s v="None"/>
    <s v="None"/>
    <s v="None"/>
    <n v="0"/>
    <s v="1 - 0"/>
    <s v="2 - 2"/>
    <s v="0 - 0"/>
    <s v="0 - 0"/>
    <s v="1 - 0"/>
    <s v="1 - 1"/>
    <s v="1 - 2"/>
    <s v="2 - 2"/>
    <n v="63.26"/>
    <s v="Oliveirense"/>
    <s v="Academico de Viseu"/>
    <s v="Oliveirense v Academico de Viseu"/>
    <s v="15.09.2025"/>
    <s v="19:15"/>
    <s v="Portuguese Segunda Liga"/>
    <s v="Portugal, Segunda Liga"/>
    <n v="4"/>
    <n v="50"/>
    <n v="25"/>
    <n v="12.5"/>
    <s v="12.5"/>
    <s v="50.0"/>
    <s v="5.0"/>
    <s v="25.0"/>
    <s v="27.5"/>
    <s v="5.0"/>
    <s v="5.0"/>
    <s v="32.5"/>
    <n v="3"/>
    <n v="0.5"/>
    <x v="123"/>
    <s v="50.0"/>
    <s v="25.0"/>
    <s v="75.0"/>
    <s v="0.0"/>
    <s v="12.5"/>
    <s v="0.0"/>
    <s v="0.0"/>
    <n v="57.5"/>
    <n v="42.5"/>
    <s v="3.1"/>
    <s v="2.2"/>
    <x v="26"/>
    <s v="1.36"/>
    <s v="1.22"/>
    <s v="8"/>
    <n v="2"/>
    <n v="0"/>
    <x v="0"/>
  </r>
  <r>
    <n v="8084"/>
    <s v="None"/>
    <s v="93.0"/>
    <n v="2"/>
    <n v="2"/>
    <s v="2 - 2"/>
    <s v="nan"/>
    <s v="nan"/>
    <s v="None"/>
    <s v="nan"/>
    <n v="0"/>
    <s v="1 - 1"/>
    <s v="2 - 2"/>
    <n v="0"/>
    <s v="1 - 0"/>
    <s v="1 - 1"/>
    <s v="2 - 2"/>
    <s v="2 - 2"/>
    <s v="2 - 2"/>
    <n v="94.85"/>
    <s v="Bala Town"/>
    <s v="Briton Ferry Llansawel"/>
    <s v="Bala Town v Briton Ferry Llansawel"/>
    <s v="19.09.2025"/>
    <s v="18:45"/>
    <s v="Welsh Premiership"/>
    <s v="Wales, Premier League"/>
    <n v="6"/>
    <n v="70.239999999999995"/>
    <n v="47.62"/>
    <n v="39.29"/>
    <s v="16.67"/>
    <s v="29.77"/>
    <s v="17.24"/>
    <s v="13.67"/>
    <s v="14.44"/>
    <s v="12.27"/>
    <s v="34.48"/>
    <s v="7.92"/>
    <n v="2"/>
    <n v="1"/>
    <x v="913"/>
    <s v="57.14"/>
    <s v="28.57"/>
    <s v="66.67"/>
    <s v="33.33"/>
    <s v="39.29"/>
    <s v="16.67"/>
    <s v="8.34"/>
    <n v="45.35"/>
    <n v="54.66"/>
    <s v="2.05"/>
    <s v="3.1"/>
    <x v="4"/>
    <s v="1.25"/>
    <s v="1.33"/>
    <s v="6.5"/>
    <n v="1"/>
    <n v="0"/>
    <x v="0"/>
  </r>
  <r>
    <n v="8178"/>
    <s v="None"/>
    <s v="94.0"/>
    <n v="2"/>
    <n v="2"/>
    <s v="2 - 2"/>
    <s v="nan"/>
    <s v="nan"/>
    <s v="None"/>
    <s v="nan"/>
    <n v="0"/>
    <s v="1 - 1"/>
    <s v="2 - 2"/>
    <s v="0 - 0"/>
    <s v="0 - 1"/>
    <s v="1 - 1"/>
    <s v="1 - 1"/>
    <s v="2 - 1"/>
    <s v="2 - 2"/>
    <n v="537.83000000000004"/>
    <s v="Reggiana"/>
    <s v="Catanzaro"/>
    <s v="Reggiana v Catanzaro"/>
    <s v="20.09.2025"/>
    <s v="13:00"/>
    <s v="Italian Serie B"/>
    <s v="Italy, Serie B"/>
    <n v="3"/>
    <n v="66.67"/>
    <n v="33.340000000000003"/>
    <n v="16.670000000000002"/>
    <s v="0.0"/>
    <s v="33.33"/>
    <s v="19.65"/>
    <s v="0.0"/>
    <s v="14.29"/>
    <s v="19.65"/>
    <s v="39.29"/>
    <s v="7.15"/>
    <n v="-7"/>
    <n v="-3.5"/>
    <x v="239"/>
    <s v="0.0"/>
    <s v="66.67"/>
    <s v="33.33"/>
    <s v="33.33"/>
    <s v="16.67"/>
    <s v="0.0"/>
    <s v="0.0"/>
    <n v="33.93"/>
    <n v="66.069999999999993"/>
    <s v="2.3"/>
    <s v="3"/>
    <x v="0"/>
    <s v="1.4"/>
    <s v="1.22"/>
    <s v="8.5"/>
    <n v="1"/>
    <n v="0"/>
    <x v="0"/>
  </r>
  <r>
    <n v="8191"/>
    <s v="None"/>
    <s v="92.0"/>
    <n v="2"/>
    <n v="2"/>
    <s v="2 - 2"/>
    <s v="nan"/>
    <s v="nan"/>
    <s v="None"/>
    <s v="nan"/>
    <n v="0"/>
    <s v="1 - 1"/>
    <s v="2 - 2"/>
    <s v="0 - 0"/>
    <s v="1 - 0"/>
    <s v="1 - 1"/>
    <s v="1 - 1"/>
    <s v="1 - 2"/>
    <s v="2 - 2"/>
    <n v="1391.14"/>
    <s v="Bromley"/>
    <s v="Chesterfield"/>
    <s v="Bromley v Chesterfield"/>
    <s v="20.09.2025"/>
    <s v="14:00"/>
    <s v="English Sky Bet League 2"/>
    <s v="England, League Two"/>
    <n v="8"/>
    <n v="75"/>
    <n v="50"/>
    <n v="37.5"/>
    <s v="6.25"/>
    <s v="31.25"/>
    <s v="17.05"/>
    <s v="9.55"/>
    <s v="14.09"/>
    <s v="18.41"/>
    <s v="14.55"/>
    <s v="26.37"/>
    <n v="-11"/>
    <n v="-7.5"/>
    <x v="119"/>
    <s v="50.0"/>
    <s v="37.5"/>
    <s v="50.0"/>
    <s v="50.0"/>
    <s v="25.0"/>
    <s v="6.25"/>
    <s v="0.0"/>
    <n v="40.68"/>
    <n v="59.32"/>
    <s v="-"/>
    <s v="-"/>
    <x v="3"/>
    <s v="-"/>
    <s v="-"/>
    <s v="-"/>
    <s v="None"/>
    <n v="0"/>
    <x v="0"/>
  </r>
  <r>
    <n v="8395"/>
    <s v="None"/>
    <s v="104.0"/>
    <n v="2"/>
    <n v="2"/>
    <s v="2 - 2"/>
    <s v="nan"/>
    <s v="nan"/>
    <s v="None"/>
    <s v="None"/>
    <n v="0"/>
    <s v="1 - 1"/>
    <s v="2 - 2"/>
    <s v="1 - 0"/>
    <s v="1 - 0"/>
    <s v="1 - 1"/>
    <s v="1 - 1"/>
    <s v="2 - 1"/>
    <s v="2 - 2"/>
    <n v="0"/>
    <s v="Cheonan City"/>
    <s v="Hwaseong FC"/>
    <s v="Cheonan City v Hwaseong FC"/>
    <s v="21.09.2025"/>
    <s v="07:30"/>
    <s v="South Korean K League 2"/>
    <s v="South-Korea, K League 2"/>
    <n v="29"/>
    <n v="68.75"/>
    <n v="43.75"/>
    <n v="31.25"/>
    <s v="18.75"/>
    <s v="25.0"/>
    <s v="11.44"/>
    <s v="15.18"/>
    <s v="19.94"/>
    <s v="16.97"/>
    <s v="11.06"/>
    <s v="25.44"/>
    <n v="4"/>
    <n v="5"/>
    <x v="525"/>
    <s v="25.0"/>
    <s v="62.5"/>
    <s v="50.0"/>
    <s v="37.5"/>
    <s v="31.25"/>
    <s v="12.5"/>
    <s v="0.0"/>
    <n v="46.55"/>
    <n v="53.46"/>
    <s v="-"/>
    <s v="-"/>
    <x v="3"/>
    <s v="-"/>
    <s v="-"/>
    <s v="-"/>
    <s v="None"/>
    <n v="0"/>
    <x v="0"/>
  </r>
  <r>
    <n v="8417"/>
    <s v="None"/>
    <s v="98.0"/>
    <n v="2"/>
    <n v="2"/>
    <s v="2 - 2"/>
    <s v="nan"/>
    <s v="nan"/>
    <s v="None"/>
    <s v="nan"/>
    <n v="0"/>
    <s v="2 - 2"/>
    <s v="2 - 2"/>
    <s v="0 - 1"/>
    <s v="0 - 1"/>
    <s v="2 - 2"/>
    <s v="2 - 2"/>
    <s v="2 - 2"/>
    <s v="2 - 2"/>
    <n v="296.83"/>
    <s v="Dynamo Dresden"/>
    <s v="Hannover"/>
    <s v="Dynamo Dresden v Hannover"/>
    <s v="21.09.2025"/>
    <s v="11:30"/>
    <s v="German Bundesliga 2"/>
    <s v="Germany, 2. Bundesliga"/>
    <n v="5"/>
    <n v="80"/>
    <n v="70"/>
    <n v="30"/>
    <s v="10.0"/>
    <s v="20.0"/>
    <s v="15.63"/>
    <s v="13.94"/>
    <s v="13.22"/>
    <s v="10.1"/>
    <s v="26.2"/>
    <s v="20.92"/>
    <n v="12"/>
    <n v="-2"/>
    <x v="96"/>
    <s v="40.0"/>
    <s v="60.0"/>
    <s v="60.0"/>
    <s v="40.0"/>
    <s v="40.0"/>
    <s v="30.0"/>
    <s v="0.0"/>
    <n v="42.79"/>
    <n v="57.21"/>
    <s v="-"/>
    <s v="-"/>
    <x v="3"/>
    <s v="-"/>
    <s v="-"/>
    <s v="-"/>
    <s v="None"/>
    <n v="0"/>
    <x v="0"/>
  </r>
  <r>
    <n v="8544"/>
    <s v="live"/>
    <s v="98.0"/>
    <n v="2"/>
    <n v="2"/>
    <s v="2 - 2"/>
    <n v="230"/>
    <n v="-1"/>
    <s v="EXECUTION_COMPLETE"/>
    <s v="3.6"/>
    <n v="3"/>
    <s v="0 - 1"/>
    <s v="2 - 2"/>
    <s v="0 - 0"/>
    <s v="0 - 1"/>
    <s v="0 - 1"/>
    <s v="1 - 1"/>
    <s v="2 - 1"/>
    <s v="2 - 2"/>
    <n v="373.08"/>
    <s v="Puebla"/>
    <s v="Pachuca"/>
    <s v="Puebla v Pachuca"/>
    <s v="24.09.2025"/>
    <s v="01:00"/>
    <s v="Mexican Liga MX"/>
    <s v="Mexico, Liga MX"/>
    <n v="9"/>
    <n v="68.75"/>
    <n v="37.5"/>
    <n v="25"/>
    <s v="18.75"/>
    <s v="25.0"/>
    <s v="12.98"/>
    <s v="14.7"/>
    <s v="26.36"/>
    <s v="11.66"/>
    <s v="17.49"/>
    <s v="16.83"/>
    <n v="25"/>
    <n v="4.5"/>
    <x v="548"/>
    <s v="25.0"/>
    <s v="62.5"/>
    <s v="37.5"/>
    <s v="62.5"/>
    <s v="50.0"/>
    <s v="18.75"/>
    <s v="6.25"/>
    <n v="54.03"/>
    <n v="45.98"/>
    <s v="3.8"/>
    <s v="1.91"/>
    <x v="10"/>
    <s v="1.22"/>
    <s v="1.4"/>
    <s v="6"/>
    <n v="2"/>
    <n v="0"/>
    <x v="0"/>
  </r>
  <r>
    <n v="8556"/>
    <s v="None"/>
    <s v="92.0"/>
    <n v="2"/>
    <n v="2"/>
    <s v="2 - 2"/>
    <s v="nan"/>
    <s v="nan"/>
    <s v="None"/>
    <s v="nan"/>
    <n v="0"/>
    <s v="1 - 1"/>
    <s v="2 - 2"/>
    <s v="0 - 1"/>
    <s v="1 - 1"/>
    <s v="1 - 1"/>
    <s v="2 - 2"/>
    <s v="2 - 2"/>
    <s v="2 - 2"/>
    <n v="7.11"/>
    <s v="Oddevold"/>
    <s v="Falkenbergs"/>
    <s v="Oddevold v Falkenbergs"/>
    <s v="24.09.2025"/>
    <s v="17:00"/>
    <s v="Swedish Superettan"/>
    <s v="Sweden, Superettan"/>
    <n v="23"/>
    <n v="68.75"/>
    <n v="37.5"/>
    <n v="31.25"/>
    <s v="12.5"/>
    <s v="56.25"/>
    <s v="13.34"/>
    <s v="10.98"/>
    <s v="16.5"/>
    <s v="13.87"/>
    <s v="21.37"/>
    <s v="23.96"/>
    <n v="3"/>
    <n v="-7.5"/>
    <x v="1283"/>
    <s v="37.5"/>
    <s v="37.5"/>
    <s v="62.5"/>
    <s v="25.0"/>
    <s v="31.25"/>
    <s v="6.25"/>
    <s v="0.0"/>
    <n v="40.81"/>
    <n v="59.19"/>
    <s v="2.4"/>
    <s v="2.8"/>
    <x v="4"/>
    <s v="1.25"/>
    <s v="1.36"/>
    <s v="6.5"/>
    <n v="1"/>
    <n v="0"/>
    <x v="0"/>
  </r>
  <r>
    <n v="8570"/>
    <s v="None"/>
    <s v="94.0"/>
    <n v="2"/>
    <n v="2"/>
    <s v="2 - 2"/>
    <s v="nan"/>
    <s v="nan"/>
    <s v="None"/>
    <s v="nan"/>
    <n v="0"/>
    <s v="2 - 1"/>
    <s v="2 - 2"/>
    <s v="0 - 0"/>
    <s v="0 - 0"/>
    <s v="2 - 1"/>
    <s v="2 - 2"/>
    <s v="2 - 2"/>
    <s v="2 - 2"/>
    <n v="8033.41"/>
    <s v="Az Alkmaar"/>
    <s v="PEC Zwolle"/>
    <s v="Az Alkmaar v PEC Zwolle"/>
    <s v="24.09.2025"/>
    <s v="18:00"/>
    <s v="Dutch Eredivisie"/>
    <s v="Netherlands, Eredivisie"/>
    <n v="5"/>
    <n v="80"/>
    <n v="50"/>
    <n v="40"/>
    <s v="20.0"/>
    <s v="30.0"/>
    <s v="16.99"/>
    <s v="15.07"/>
    <s v="21.53"/>
    <s v="12.44"/>
    <s v="7.18"/>
    <s v="26.8"/>
    <n v="-10"/>
    <n v="-2"/>
    <x v="312"/>
    <s v="80.0"/>
    <s v="20.0"/>
    <s v="40.0"/>
    <s v="60.0"/>
    <s v="60.0"/>
    <s v="10.0"/>
    <s v="10.0"/>
    <n v="53.59"/>
    <n v="46.41"/>
    <s v="1.33"/>
    <s v="8.5"/>
    <x v="31"/>
    <s v="1.13"/>
    <s v="1.67"/>
    <s v="3.5"/>
    <n v="1"/>
    <n v="0"/>
    <x v="0"/>
  </r>
  <r>
    <n v="8586"/>
    <s v="None"/>
    <s v="95.0"/>
    <n v="2"/>
    <n v="2"/>
    <s v="2 - 2"/>
    <s v="nan"/>
    <s v="nan"/>
    <s v="None"/>
    <s v="nan"/>
    <n v="0"/>
    <s v="0 - 0"/>
    <s v="2 - 2"/>
    <s v="0 - 0"/>
    <s v="0 - 0"/>
    <s v="0 - 0"/>
    <s v="1 - 1"/>
    <s v="2 - 1"/>
    <s v="2 - 2"/>
    <n v="661.54"/>
    <s v="Vila Nova"/>
    <s v="Cuiaba"/>
    <s v="Vila Nova v Cuiaba"/>
    <s v="24.09.2025"/>
    <s v="22:00"/>
    <s v="Brazilian Serie B"/>
    <s v="Brazil, Serie B"/>
    <n v="27"/>
    <n v="81.25"/>
    <n v="25"/>
    <n v="18.75"/>
    <s v="0.0"/>
    <s v="31.25"/>
    <s v="17.89"/>
    <s v="14.55"/>
    <s v="12.37"/>
    <s v="10.4"/>
    <s v="14.67"/>
    <s v="30.14"/>
    <n v="5"/>
    <n v="0.5"/>
    <x v="1284"/>
    <s v="50.0"/>
    <s v="50.0"/>
    <s v="50.0"/>
    <s v="50.0"/>
    <s v="31.25"/>
    <s v="6.25"/>
    <s v="0.0"/>
    <n v="44.8"/>
    <n v="55.2"/>
    <s v="2.55"/>
    <s v="3.1"/>
    <x v="7"/>
    <s v="1.65"/>
    <s v="1.1"/>
    <s v="15"/>
    <n v="1"/>
    <n v="0"/>
    <x v="0"/>
  </r>
  <r>
    <n v="8667"/>
    <s v="None"/>
    <s v="93.0"/>
    <n v="2"/>
    <n v="2"/>
    <s v="2 - 2"/>
    <s v="nan"/>
    <s v="nan"/>
    <s v="None"/>
    <s v="nan"/>
    <n v="0"/>
    <s v="2 - 2"/>
    <s v="2 - 2"/>
    <s v="0 - 1"/>
    <s v="2 - 1"/>
    <s v="2 - 2"/>
    <s v="2 - 2"/>
    <s v="2 - 2"/>
    <s v="2 - 2"/>
    <n v="153.77000000000001"/>
    <s v="Ujpest"/>
    <s v="Nyiregyhaza"/>
    <s v="Ujpest v Nyiregyhaza"/>
    <s v="26.09.2025"/>
    <s v="18:00"/>
    <s v="Hungarian NB I"/>
    <s v="Hungary, NB I"/>
    <n v="7"/>
    <n v="85.71"/>
    <n v="57.14"/>
    <n v="35.72"/>
    <s v="28.58"/>
    <s v="0.0"/>
    <s v="11.52"/>
    <s v="16.52"/>
    <s v="16.52"/>
    <s v="14.02"/>
    <s v="14.02"/>
    <s v="27.39"/>
    <n v="-8"/>
    <n v="4"/>
    <x v="177"/>
    <s v="57.14"/>
    <s v="42.86"/>
    <s v="14.29"/>
    <s v="85.71"/>
    <s v="42.86"/>
    <s v="21.43"/>
    <s v="0.0"/>
    <n v="44.57"/>
    <n v="55.44"/>
    <s v="-"/>
    <s v="-"/>
    <x v="3"/>
    <s v="-"/>
    <s v="-"/>
    <s v="-"/>
    <s v="None"/>
    <n v="0"/>
    <x v="0"/>
  </r>
  <r>
    <n v="8716"/>
    <s v="None"/>
    <s v="96.0"/>
    <n v="2"/>
    <n v="2"/>
    <s v="2 - 2"/>
    <s v="nan"/>
    <s v="nan"/>
    <s v="None"/>
    <s v="None"/>
    <n v="0"/>
    <s v="1 - 1"/>
    <s v="2 - 2"/>
    <s v="0 - 0"/>
    <s v="0 - 1"/>
    <s v="1 - 1"/>
    <s v="1 - 1"/>
    <s v="2 - 2"/>
    <s v="2 - 2"/>
    <n v="304.26"/>
    <s v="El Paso Locomotive FC"/>
    <s v="Rhode Island FC"/>
    <s v="El Paso Locomotive FC v Rhode Island FC"/>
    <s v="27.09.2025"/>
    <s v="01:00"/>
    <s v="US United Soccer League"/>
    <s v="USA, USL Championship"/>
    <n v="24"/>
    <n v="43.75"/>
    <n v="31.25"/>
    <n v="18.75"/>
    <s v="12.5"/>
    <s v="50.0"/>
    <s v="14.48"/>
    <s v="14.39"/>
    <s v="24.01"/>
    <s v="14.59"/>
    <s v="16.67"/>
    <s v="15.87"/>
    <n v="-5"/>
    <n v="0.5"/>
    <x v="1285"/>
    <s v="25.0"/>
    <s v="62.5"/>
    <s v="50.0"/>
    <s v="37.5"/>
    <s v="18.75"/>
    <s v="0.0"/>
    <s v="0.0"/>
    <n v="52.88"/>
    <n v="47.13"/>
    <s v="-"/>
    <s v="-"/>
    <x v="3"/>
    <s v="-"/>
    <s v="-"/>
    <s v="-"/>
    <s v="None"/>
    <n v="0"/>
    <x v="0"/>
  </r>
  <r>
    <n v="8719"/>
    <s v="None"/>
    <s v="98.0"/>
    <n v="2"/>
    <n v="2"/>
    <s v="2 - 2"/>
    <s v="nan"/>
    <s v="nan"/>
    <s v="None"/>
    <s v="None"/>
    <n v="0"/>
    <s v="1 - 1"/>
    <s v="2 - 2"/>
    <s v="0 - 0"/>
    <s v="1 - 0"/>
    <s v="1 - 1"/>
    <s v="1 - 1"/>
    <s v="1 - 2"/>
    <s v="2 - 2"/>
    <n v="839.51"/>
    <s v="LD Alajuelense"/>
    <s v="Puntarenas F.C."/>
    <s v="Ld Alajuelense v Puntarenas F.C."/>
    <s v="27.09.2025"/>
    <s v="02:00"/>
    <s v="Costa Rican Primera Division"/>
    <s v="Costa-Rica, Primera División"/>
    <n v="9"/>
    <n v="50"/>
    <n v="25"/>
    <n v="12.5"/>
    <s v="6.25"/>
    <s v="56.25"/>
    <s v="7.85"/>
    <s v="21.54"/>
    <s v="11.69"/>
    <s v="17.54"/>
    <s v="21.54"/>
    <s v="19.85"/>
    <n v="-2"/>
    <n v="-1"/>
    <x v="457"/>
    <s v="50.0"/>
    <s v="25.0"/>
    <s v="37.5"/>
    <s v="37.5"/>
    <s v="18.75"/>
    <s v="0.0"/>
    <s v="0.0"/>
    <n v="41.08"/>
    <n v="58.93"/>
    <s v="-"/>
    <s v="-"/>
    <x v="3"/>
    <s v="-"/>
    <s v="-"/>
    <s v="-"/>
    <s v="None"/>
    <n v="0"/>
    <x v="0"/>
  </r>
  <r>
    <n v="8205"/>
    <s v="None"/>
    <s v="94.0"/>
    <n v="2"/>
    <n v="2"/>
    <s v="2 - 2"/>
    <s v="nan"/>
    <s v="nan"/>
    <s v="None"/>
    <s v="nan"/>
    <n v="0"/>
    <s v="2 - 1"/>
    <s v="2 - 2"/>
    <s v="1 - 0"/>
    <s v="1 - 0"/>
    <s v="2 - 1"/>
    <s v="2 - 1"/>
    <s v="2 - 1"/>
    <s v="2 - 2"/>
    <n v="104533.66"/>
    <s v="Brighton"/>
    <s v="Tottenham"/>
    <s v="Brighton v Tottenham"/>
    <s v="20.09.2025"/>
    <s v="14:00"/>
    <s v="English Premier League"/>
    <s v="England, Premier League"/>
    <n v="4"/>
    <n v="87.5"/>
    <n v="50"/>
    <n v="0"/>
    <s v="0.0"/>
    <s v="37.5"/>
    <s v="11.11"/>
    <s v="10.0"/>
    <s v="16.11"/>
    <s v="31.67"/>
    <s v="21.11"/>
    <s v="10.0"/>
    <n v="18"/>
    <n v="-6"/>
    <x v="162"/>
    <s v="25.0"/>
    <s v="75.0"/>
    <s v="75.0"/>
    <s v="25.0"/>
    <s v="12.5"/>
    <s v="0.0"/>
    <s v="0.0"/>
    <n v="37.22"/>
    <n v="62.78"/>
    <s v="2.3"/>
    <s v="2.9"/>
    <x v="19"/>
    <s v="1.18"/>
    <s v="1.53"/>
    <s v="5"/>
    <n v="1"/>
    <n v="0"/>
    <x v="0"/>
  </r>
  <r>
    <n v="8210"/>
    <s v="live"/>
    <s v="96.0"/>
    <n v="2"/>
    <n v="2"/>
    <s v="2 - 2"/>
    <n v="1000"/>
    <n v="1.0900000000000001"/>
    <s v="EXECUTION_COMPLETE"/>
    <s v="3.6"/>
    <n v="3"/>
    <s v="1 - 0"/>
    <s v="2 - 2"/>
    <s v="0 - 0"/>
    <s v="1 - 0"/>
    <s v="1 - 0"/>
    <s v="2 - 1"/>
    <s v="2 - 1"/>
    <s v="2 - 2"/>
    <n v="157.21"/>
    <s v="Kidderminster"/>
    <s v="Buxton"/>
    <s v="Kidderminster v Buxton"/>
    <s v="20.09.2025"/>
    <s v="14:00"/>
    <s v="English National League North"/>
    <s v="England, National League - North"/>
    <n v="8"/>
    <n v="75"/>
    <n v="56.25"/>
    <n v="18.75"/>
    <s v="12.5"/>
    <s v="25.0"/>
    <s v="22.83"/>
    <s v="11.88"/>
    <s v="11.88"/>
    <s v="15.77"/>
    <s v="10.94"/>
    <s v="26.71"/>
    <n v="-9"/>
    <n v="-2.5"/>
    <x v="162"/>
    <s v="75.0"/>
    <s v="25.0"/>
    <s v="50.0"/>
    <s v="50.0"/>
    <s v="37.5"/>
    <s v="6.25"/>
    <s v="0.0"/>
    <n v="46.59"/>
    <n v="53.41"/>
    <s v="1.5"/>
    <s v="5.5"/>
    <x v="22"/>
    <s v="1.22"/>
    <s v="1.33"/>
    <s v="-"/>
    <n v="1"/>
    <n v="0"/>
    <x v="0"/>
  </r>
  <r>
    <n v="8241"/>
    <s v="None"/>
    <s v="93.0"/>
    <n v="2"/>
    <n v="2"/>
    <s v="2 - 2"/>
    <s v="nan"/>
    <s v="nan"/>
    <s v="None"/>
    <s v="nan"/>
    <n v="0"/>
    <s v="0 - 0"/>
    <s v="2 - 2"/>
    <s v="0 - 0"/>
    <s v="0 - 0"/>
    <s v="0 - 0"/>
    <s v="0 - 1"/>
    <s v="1 - 1"/>
    <s v="2 - 2"/>
    <n v="539.04"/>
    <s v="Dobrudzha"/>
    <s v="Lokomotiv Sofia"/>
    <s v="Dobrudzha v Lokomotiv Sofia"/>
    <s v="20.09.2025"/>
    <s v="14:00"/>
    <s v="Bulgarian A League"/>
    <s v="Bulgaria, First League"/>
    <n v="8"/>
    <n v="62.5"/>
    <n v="37.5"/>
    <n v="0"/>
    <s v="0.0"/>
    <s v="25.0"/>
    <s v="22.23"/>
    <s v="27.78"/>
    <s v="19.45"/>
    <s v="6.95"/>
    <s v="6.95"/>
    <s v="16.67"/>
    <n v="12"/>
    <n v="5"/>
    <x v="77"/>
    <s v="25.0"/>
    <s v="75.0"/>
    <s v="25.0"/>
    <s v="50.0"/>
    <s v="37.5"/>
    <s v="12.5"/>
    <s v="0.0"/>
    <n v="69.45"/>
    <n v="30.56"/>
    <s v="-"/>
    <s v="-"/>
    <x v="3"/>
    <s v="-"/>
    <s v="-"/>
    <s v="-"/>
    <s v="None"/>
    <n v="0"/>
    <x v="0"/>
  </r>
  <r>
    <n v="8255"/>
    <s v="None"/>
    <s v="95.0"/>
    <n v="2"/>
    <n v="2"/>
    <s v="2 - 2"/>
    <s v="nan"/>
    <s v="nan"/>
    <s v="None"/>
    <s v="nan"/>
    <n v="0"/>
    <s v="0 - 2"/>
    <s v="2 - 2"/>
    <s v="0 - 0"/>
    <s v="0 - 1"/>
    <s v="0 - 2"/>
    <s v="0 - 2"/>
    <s v="1 - 2"/>
    <s v="2 - 2"/>
    <n v="25329.9"/>
    <s v="Nantes"/>
    <s v="Rennes"/>
    <s v="Nantes v Rennes"/>
    <s v="20.09.2025"/>
    <s v="15:00"/>
    <s v="French Ligue 1"/>
    <s v="France, Ligue 1"/>
    <n v="4"/>
    <n v="37.5"/>
    <n v="25"/>
    <n v="25"/>
    <s v="0.0"/>
    <s v="25.0"/>
    <s v="17.05"/>
    <s v="4.55"/>
    <s v="4.55"/>
    <s v="21.59"/>
    <s v="21.59"/>
    <s v="30.68"/>
    <n v="1"/>
    <n v="3.5"/>
    <x v="45"/>
    <s v="25.0"/>
    <s v="75.0"/>
    <s v="50.0"/>
    <s v="50.0"/>
    <s v="0.0"/>
    <s v="0.0"/>
    <s v="0.0"/>
    <n v="26.14"/>
    <n v="73.87"/>
    <s v="-"/>
    <s v="-"/>
    <x v="3"/>
    <s v="-"/>
    <s v="-"/>
    <s v="-"/>
    <s v="None"/>
    <n v="0"/>
    <x v="0"/>
  </r>
  <r>
    <n v="8339"/>
    <s v="None"/>
    <s v="100.0"/>
    <n v="2"/>
    <n v="2"/>
    <s v="2 - 2"/>
    <s v="nan"/>
    <s v="nan"/>
    <s v="None"/>
    <s v="nan"/>
    <n v="0"/>
    <s v="1 - 0"/>
    <s v="2 - 2"/>
    <s v="0 - 0"/>
    <s v="0 - 0"/>
    <s v="1 - 0"/>
    <s v="1 - 0"/>
    <s v="1 - 1"/>
    <s v="2 - 2"/>
    <n v="162.88999999999999"/>
    <s v="Oriente Petrolero"/>
    <s v="Nacional Potosi"/>
    <s v="Oriente Petrolero v Nacional Potosi"/>
    <s v="20.09.2025"/>
    <s v="19:00"/>
    <s v="Bolivian Liga de Futbol Profesional"/>
    <s v="Bolivia, Primera División"/>
    <n v="20"/>
    <n v="75"/>
    <n v="56.25"/>
    <n v="37.5"/>
    <s v="37.5"/>
    <s v="18.75"/>
    <s v="11.71"/>
    <s v="13.4"/>
    <s v="19.11"/>
    <s v="10.97"/>
    <s v="15.61"/>
    <s v="29.23"/>
    <n v="10"/>
    <n v="2"/>
    <x v="839"/>
    <s v="50.0"/>
    <s v="50.0"/>
    <s v="50.0"/>
    <s v="50.0"/>
    <s v="37.5"/>
    <s v="12.5"/>
    <s v="6.25"/>
    <n v="44.21"/>
    <n v="55.8"/>
    <s v="-"/>
    <s v="-"/>
    <x v="3"/>
    <s v="-"/>
    <s v="-"/>
    <s v="-"/>
    <s v="None"/>
    <n v="0"/>
    <x v="0"/>
  </r>
  <r>
    <n v="8349"/>
    <s v="None"/>
    <s v="94.0"/>
    <n v="2"/>
    <n v="2"/>
    <s v="2 - 2"/>
    <s v="nan"/>
    <s v="nan"/>
    <s v="None"/>
    <s v="None"/>
    <n v="0"/>
    <s v="1 - 1"/>
    <s v="2 - 2"/>
    <s v="0 - 1"/>
    <s v="0 - 1"/>
    <s v="1 - 1"/>
    <s v="2 - 1"/>
    <s v="2 - 2"/>
    <s v="2 - 2"/>
    <n v="228.1"/>
    <s v="Union Santa Fe"/>
    <s v="Independiente Rivadavia"/>
    <s v="Union Santa Fe v Independiente Rivadavia"/>
    <s v="20.09.2025"/>
    <s v="19:45"/>
    <s v="Argentinian Primera Division"/>
    <s v="Argentina, Liga Profesional Argentina"/>
    <n v="24"/>
    <n v="68.75"/>
    <n v="50"/>
    <n v="18.75"/>
    <s v="6.25"/>
    <s v="31.25"/>
    <s v="13.97"/>
    <s v="13.97"/>
    <s v="18.82"/>
    <s v="15.79"/>
    <s v="11.37"/>
    <s v="26.1"/>
    <n v="2"/>
    <n v="-4"/>
    <x v="236"/>
    <s v="50.0"/>
    <s v="37.5"/>
    <s v="50.0"/>
    <s v="37.5"/>
    <s v="25.0"/>
    <s v="18.75"/>
    <s v="6.25"/>
    <n v="46.75"/>
    <n v="53.25"/>
    <s v="-"/>
    <s v="-"/>
    <x v="3"/>
    <s v="-"/>
    <s v="-"/>
    <s v="-"/>
    <s v="None"/>
    <n v="0"/>
    <x v="0"/>
  </r>
  <r>
    <n v="8356"/>
    <s v="None"/>
    <s v="96.0"/>
    <n v="2"/>
    <n v="2"/>
    <s v="2 - 2"/>
    <s v="nan"/>
    <s v="nan"/>
    <s v="None"/>
    <s v="nan"/>
    <n v="0"/>
    <s v="1 - 1"/>
    <s v="2 - 2"/>
    <s v="0 - 1"/>
    <s v="0 - 1"/>
    <s v="1 - 1"/>
    <s v="1 - 2"/>
    <s v="1 - 2"/>
    <s v="2 - 2"/>
    <n v="305.25"/>
    <s v="Avai"/>
    <s v="Ferroviaria"/>
    <s v="Avai v Ferroviaria"/>
    <s v="20.09.2025"/>
    <s v="21:30"/>
    <s v="Brazilian Serie B"/>
    <s v="Brazil, Serie B"/>
    <n v="26"/>
    <n v="81.25"/>
    <n v="56.25"/>
    <n v="25"/>
    <s v="6.25"/>
    <s v="37.5"/>
    <s v="14.88"/>
    <s v="13.99"/>
    <s v="20.67"/>
    <s v="14.92"/>
    <s v="11.6"/>
    <s v="23.95"/>
    <n v="-14"/>
    <n v="1"/>
    <x v="556"/>
    <s v="50.0"/>
    <s v="37.5"/>
    <s v="62.5"/>
    <s v="12.5"/>
    <s v="37.5"/>
    <s v="6.25"/>
    <s v="6.25"/>
    <n v="49.54"/>
    <n v="50.47"/>
    <s v="-"/>
    <s v="-"/>
    <x v="3"/>
    <s v="-"/>
    <s v="-"/>
    <s v="-"/>
    <s v="None"/>
    <n v="0"/>
    <x v="0"/>
  </r>
  <r>
    <n v="8385"/>
    <s v="None"/>
    <s v="100.0"/>
    <n v="2"/>
    <n v="2"/>
    <s v="2 - 2"/>
    <s v="nan"/>
    <s v="nan"/>
    <s v="None"/>
    <s v="None"/>
    <n v="0"/>
    <s v="0 - 2"/>
    <s v="2 - 2"/>
    <s v="0 - 1"/>
    <s v="0 - 1"/>
    <s v="0 - 2"/>
    <s v="0 - 2"/>
    <s v="0 - 2"/>
    <s v="2 - 2"/>
    <n v="1.74"/>
    <s v="Phoenix Rising FC"/>
    <s v="Loudoun United FC"/>
    <s v="Phoenix Rising FC v Loudoun United FC"/>
    <s v="21.09.2025"/>
    <s v="02:00"/>
    <s v="US United Soccer League"/>
    <s v="USA, USL Championship"/>
    <n v="24"/>
    <n v="87.5"/>
    <n v="68.75"/>
    <n v="62.5"/>
    <s v="50.0"/>
    <s v="12.5"/>
    <s v="12.43"/>
    <s v="16.16"/>
    <s v="15.55"/>
    <s v="13.67"/>
    <s v="19.21"/>
    <s v="23.0"/>
    <n v="-1"/>
    <n v="1.5"/>
    <x v="1234"/>
    <s v="50.0"/>
    <s v="37.5"/>
    <s v="50.0"/>
    <s v="37.5"/>
    <s v="50.0"/>
    <s v="12.5"/>
    <s v="6.25"/>
    <n v="44.13"/>
    <n v="55.88"/>
    <s v="-"/>
    <s v="-"/>
    <x v="3"/>
    <s v="-"/>
    <s v="-"/>
    <s v="-"/>
    <s v="None"/>
    <n v="0"/>
    <x v="0"/>
  </r>
  <r>
    <n v="8388"/>
    <s v="None"/>
    <s v="95.0"/>
    <n v="2"/>
    <n v="2"/>
    <s v="2 - 2"/>
    <s v="nan"/>
    <s v="nan"/>
    <s v="None"/>
    <s v="None"/>
    <n v="0"/>
    <s v="2 - 0"/>
    <s v="2 - 2"/>
    <s v="0 - 0"/>
    <s v="1 - 0"/>
    <s v="2 - 0"/>
    <s v="2 - 0"/>
    <s v="2 - 0"/>
    <s v="2 - 2"/>
    <n v="387.15"/>
    <s v="Monterrey"/>
    <s v="CF America"/>
    <s v="Monterrey v CF America"/>
    <s v="21.09.2025"/>
    <s v="03:05"/>
    <s v="Mexican Liga MX"/>
    <s v="Mexico, Liga MX"/>
    <n v="8"/>
    <n v="81.25"/>
    <n v="62.5"/>
    <n v="43.75"/>
    <s v="18.75"/>
    <s v="31.25"/>
    <s v="11.57"/>
    <s v="15.51"/>
    <s v="21.53"/>
    <s v="13.66"/>
    <s v="15.97"/>
    <s v="21.76"/>
    <n v="4"/>
    <n v="-13"/>
    <x v="425"/>
    <s v="50.0"/>
    <s v="50.0"/>
    <s v="75.0"/>
    <s v="25.0"/>
    <s v="50.0"/>
    <s v="12.5"/>
    <s v="6.25"/>
    <n v="48.62"/>
    <n v="51.39"/>
    <s v="-"/>
    <s v="-"/>
    <x v="3"/>
    <s v="-"/>
    <s v="-"/>
    <s v="-"/>
    <s v="None"/>
    <n v="0"/>
    <x v="0"/>
  </r>
  <r>
    <n v="8403"/>
    <s v="live"/>
    <s v="95.0"/>
    <n v="2"/>
    <n v="2"/>
    <s v="2 - 2"/>
    <n v="1.05"/>
    <n v="1.04"/>
    <s v="EXECUTION_COMPLETE"/>
    <s v="3.7"/>
    <n v="3"/>
    <s v="1 - 0"/>
    <s v="2 - 2"/>
    <s v="1 - 0"/>
    <s v="1 - 0"/>
    <s v="1 - 0"/>
    <s v="1 - 2"/>
    <s v="1 - 2"/>
    <s v="2 - 2"/>
    <n v="20.170000000000002"/>
    <s v="Zaglebie Lubin"/>
    <s v="LKP Motor Lublin"/>
    <s v="Zaglebie Lubin v LKP Motor Lublin"/>
    <s v="21.09.2025"/>
    <s v="10:15"/>
    <s v="Polish Ekstraklasa"/>
    <s v="Poland, Ekstraklasa"/>
    <n v="7"/>
    <n v="71.430000000000007"/>
    <n v="50"/>
    <n v="35.72"/>
    <s v="21.43"/>
    <s v="21.43"/>
    <s v="19.77"/>
    <s v="6.0"/>
    <s v="19.77"/>
    <s v="25.65"/>
    <s v="12.94"/>
    <s v="15.88"/>
    <n v="-11"/>
    <n v="-0.5"/>
    <x v="176"/>
    <s v="57.14"/>
    <s v="42.86"/>
    <s v="57.14"/>
    <s v="28.57"/>
    <s v="42.86"/>
    <s v="21.43"/>
    <s v="7.15"/>
    <n v="45.53"/>
    <n v="54.47"/>
    <s v="-"/>
    <s v="-"/>
    <x v="3"/>
    <s v="-"/>
    <s v="-"/>
    <s v="-"/>
    <s v="None"/>
    <n v="0"/>
    <x v="0"/>
  </r>
  <r>
    <n v="8416"/>
    <s v="None"/>
    <s v="98.0"/>
    <n v="2"/>
    <n v="2"/>
    <s v="2 - 2"/>
    <s v="nan"/>
    <s v="nan"/>
    <s v="None"/>
    <s v="nan"/>
    <n v="0"/>
    <s v="1 - 1"/>
    <s v="2 - 2"/>
    <s v="0 - 0"/>
    <s v="1 - 1"/>
    <s v="1 - 1"/>
    <s v="1 - 2"/>
    <s v="1 - 2"/>
    <s v="2 - 2"/>
    <n v="0"/>
    <s v="Rayong FC"/>
    <s v="Ayutthaya United"/>
    <s v="Rayong FC v Ayutthaya United"/>
    <s v="21.09.2025"/>
    <s v="11:30"/>
    <s v="Thai League 1"/>
    <s v="Thailand, Thai League 1"/>
    <n v="4"/>
    <n v="100"/>
    <n v="62.5"/>
    <n v="50"/>
    <s v="25.0"/>
    <s v="12.5"/>
    <s v="24.17"/>
    <s v="11.67"/>
    <s v="0.0"/>
    <s v="8.34"/>
    <s v="22.5"/>
    <s v="33.33"/>
    <n v="0"/>
    <n v="0"/>
    <x v="446"/>
    <s v="50.0"/>
    <s v="50.0"/>
    <s v="75.0"/>
    <s v="25.0"/>
    <s v="50.0"/>
    <s v="12.5"/>
    <s v="0.0"/>
    <n v="35.840000000000003"/>
    <n v="64.17"/>
    <s v="-"/>
    <s v="-"/>
    <x v="3"/>
    <s v="-"/>
    <s v="-"/>
    <s v="-"/>
    <s v="None"/>
    <n v="0"/>
    <x v="0"/>
  </r>
  <r>
    <n v="8420"/>
    <s v="None"/>
    <s v="95.0"/>
    <n v="2"/>
    <n v="2"/>
    <s v="2 - 2"/>
    <s v="nan"/>
    <s v="nan"/>
    <s v="None"/>
    <s v="nan"/>
    <n v="0"/>
    <s v="1 - 2"/>
    <s v="2 - 2"/>
    <s v="0 - 1"/>
    <s v="0 - 1"/>
    <s v="1 - 2"/>
    <s v="1 - 2"/>
    <s v="1 - 2"/>
    <s v="2 - 2"/>
    <n v="45.08"/>
    <s v="Vejle"/>
    <s v="SonderjyskE"/>
    <s v="Vejle v SonderjyskE"/>
    <s v="21.09.2025"/>
    <s v="12:00"/>
    <s v="Danish Superliga"/>
    <s v="Denmark, Superliga"/>
    <n v="8"/>
    <n v="81.25"/>
    <n v="37.5"/>
    <n v="25"/>
    <s v="18.75"/>
    <s v="18.75"/>
    <s v="18.93"/>
    <s v="14.37"/>
    <s v="8.4"/>
    <s v="21.36"/>
    <s v="15.59"/>
    <s v="21.36"/>
    <n v="-1"/>
    <n v="2.5"/>
    <x v="76"/>
    <s v="37.5"/>
    <s v="62.5"/>
    <s v="50.0"/>
    <s v="50.0"/>
    <s v="37.5"/>
    <s v="12.5"/>
    <s v="6.25"/>
    <n v="41.7"/>
    <n v="58.3"/>
    <s v="-"/>
    <s v="-"/>
    <x v="3"/>
    <s v="-"/>
    <s v="-"/>
    <s v="-"/>
    <s v="None"/>
    <n v="0"/>
    <x v="0"/>
  </r>
  <r>
    <n v="8500"/>
    <s v="None"/>
    <s v="97.0"/>
    <n v="2"/>
    <n v="2"/>
    <s v="2 - 2"/>
    <s v="nan"/>
    <s v="nan"/>
    <s v="None"/>
    <s v="nan"/>
    <n v="0"/>
    <s v="0 - 0"/>
    <s v="2 - 2"/>
    <s v="0 - 0"/>
    <s v="0 - 0"/>
    <s v="0 - 0"/>
    <s v="0 - 1"/>
    <s v="1 - 2"/>
    <s v="2 - 2"/>
    <n v="7168.62"/>
    <s v="Cordoba"/>
    <s v="Racing Santander"/>
    <s v="Cordoba v Racing Santander"/>
    <s v="21.09.2025"/>
    <s v="19:00"/>
    <s v="Spanish Segunda Division"/>
    <s v="Spain, Segunda División"/>
    <n v="5"/>
    <n v="90"/>
    <n v="90"/>
    <n v="70"/>
    <s v="40.0"/>
    <s v="10.0"/>
    <s v="11.57"/>
    <s v="25.86"/>
    <s v="9.57"/>
    <s v="19.15"/>
    <s v="13.15"/>
    <s v="20.72"/>
    <n v="16"/>
    <n v="3"/>
    <x v="508"/>
    <s v="40.0"/>
    <s v="40.0"/>
    <s v="40.0"/>
    <s v="60.0"/>
    <s v="60.0"/>
    <s v="40.0"/>
    <s v="0.0"/>
    <n v="47"/>
    <n v="53"/>
    <s v="1.95"/>
    <s v="3.3"/>
    <x v="5"/>
    <s v="1.17"/>
    <s v="1.53"/>
    <s v="4.33"/>
    <n v="1"/>
    <n v="0"/>
    <x v="0"/>
  </r>
  <r>
    <n v="8533"/>
    <s v="None"/>
    <s v="96.0"/>
    <n v="2"/>
    <n v="2"/>
    <s v="2 - 2"/>
    <s v="nan"/>
    <s v="nan"/>
    <s v="None"/>
    <s v="nan"/>
    <n v="0"/>
    <s v="1 - 0"/>
    <s v="2 - 2"/>
    <s v="0 - 0"/>
    <s v="0 - 0"/>
    <s v="1 - 0"/>
    <s v="2 - 0"/>
    <s v="2 - 1"/>
    <s v="2 - 2"/>
    <n v="1006.99"/>
    <s v="Boca Juniors"/>
    <s v="Central Cordoba (SdE)"/>
    <s v="Boca Juniors v Central Cordoba (SdE)"/>
    <s v="22.09.2025"/>
    <s v="00:15"/>
    <s v="Argentinian Primera Division"/>
    <s v="Argentina, Liga Profesional Argentina"/>
    <n v="24"/>
    <n v="81.25"/>
    <n v="18.75"/>
    <n v="0"/>
    <s v="0.0"/>
    <s v="43.75"/>
    <s v="8.32"/>
    <s v="12.4"/>
    <s v="18.68"/>
    <s v="11.03"/>
    <s v="19.86"/>
    <s v="29.71"/>
    <n v="-21"/>
    <n v="-14.5"/>
    <x v="605"/>
    <s v="50.0"/>
    <s v="37.5"/>
    <s v="37.5"/>
    <s v="50.0"/>
    <s v="12.5"/>
    <s v="0.0"/>
    <s v="0.0"/>
    <n v="39.4"/>
    <n v="60.6"/>
    <s v="-"/>
    <s v="-"/>
    <x v="3"/>
    <s v="-"/>
    <s v="-"/>
    <s v="-"/>
    <s v="None"/>
    <n v="0"/>
    <x v="0"/>
  </r>
  <r>
    <n v="8546"/>
    <s v="None"/>
    <s v="102.0"/>
    <n v="2"/>
    <n v="2"/>
    <s v="2 - 2"/>
    <s v="nan"/>
    <s v="nan"/>
    <s v="None"/>
    <s v="None"/>
    <n v="0"/>
    <s v="2 - 0"/>
    <s v="2 - 2"/>
    <s v="0 - 0"/>
    <s v="0 - 0"/>
    <s v="1 - 0"/>
    <s v="2 - 0"/>
    <s v="2 - 2"/>
    <s v="2 - 2"/>
    <n v="431.57"/>
    <s v="Leon"/>
    <s v="Mazatlan FC"/>
    <s v="Leon v Mazatlan FC"/>
    <s v="24.09.2025"/>
    <s v="03:05"/>
    <s v="Mexican Liga MX"/>
    <s v="Mexico, Liga MX"/>
    <n v="9"/>
    <n v="68.75"/>
    <n v="56.25"/>
    <n v="43.75"/>
    <s v="25.0"/>
    <s v="25.0"/>
    <s v="19.09"/>
    <s v="10.55"/>
    <s v="16.82"/>
    <s v="6.55"/>
    <s v="15.37"/>
    <s v="31.64"/>
    <n v="-1"/>
    <n v="9.5"/>
    <x v="338"/>
    <s v="37.5"/>
    <s v="50.0"/>
    <s v="50.0"/>
    <s v="50.0"/>
    <s v="43.75"/>
    <s v="18.75"/>
    <s v="6.25"/>
    <n v="46.46"/>
    <n v="53.55"/>
    <s v="1.7"/>
    <s v="4.5"/>
    <x v="24"/>
    <s v="1.22"/>
    <s v="1.4"/>
    <s v="6"/>
    <n v="1"/>
    <n v="0"/>
    <x v="0"/>
  </r>
  <r>
    <n v="8560"/>
    <s v="live"/>
    <s v="98.0"/>
    <n v="2"/>
    <n v="2"/>
    <s v="2 - 2"/>
    <n v="1.01"/>
    <n v="-1"/>
    <s v="EXECUTION_COMPLETE"/>
    <s v="0.0"/>
    <n v="0"/>
    <s v="0 - 2"/>
    <s v="2 - 2"/>
    <s v="1 - 0"/>
    <s v="0 - 1"/>
    <s v="0 - 2"/>
    <s v="0 - 2"/>
    <s v="2 - 2"/>
    <s v="2 - 2"/>
    <n v="63.24"/>
    <s v="Rakow Czestochowa"/>
    <s v="Lech Poznan"/>
    <s v="Rakow Czestochowa v Lech Poznan"/>
    <s v="24.09.2025"/>
    <s v="16:45"/>
    <s v="Polish Ekstraklasa"/>
    <s v="Poland, Ekstraklasa"/>
    <n v="7"/>
    <n v="85.72"/>
    <n v="57.15"/>
    <n v="28.57"/>
    <s v="21.43"/>
    <s v="14.29"/>
    <s v="12.34"/>
    <s v="12.78"/>
    <s v="12.34"/>
    <s v="22.34"/>
    <s v="23.89"/>
    <s v="16.34"/>
    <n v="9"/>
    <n v="4.5"/>
    <x v="702"/>
    <s v="28.57"/>
    <s v="71.43"/>
    <s v="42.86"/>
    <s v="57.14"/>
    <s v="42.86"/>
    <s v="7.15"/>
    <s v="0.0"/>
    <n v="37.450000000000003"/>
    <n v="62.56"/>
    <s v="2.1"/>
    <s v="3.3"/>
    <x v="5"/>
    <s v="1.25"/>
    <s v="1.33"/>
    <s v="6.5"/>
    <n v="1"/>
    <n v="0"/>
    <x v="0"/>
  </r>
  <r>
    <n v="8593"/>
    <s v="live"/>
    <s v="103.0"/>
    <n v="2"/>
    <n v="2"/>
    <s v="2 - 2"/>
    <n v="370"/>
    <n v="1.01"/>
    <s v="EXECUTION_COMPLETE"/>
    <s v="4.0"/>
    <n v="3"/>
    <s v="1 - 2"/>
    <s v="2 - 2"/>
    <s v="1 - 0"/>
    <s v="1 - 1"/>
    <s v="1 - 2"/>
    <s v="1 - 2"/>
    <s v="1 - 2"/>
    <s v="2 - 2"/>
    <n v="347.84"/>
    <s v="Cruz Azul"/>
    <s v="Queretaro"/>
    <s v="Cruz Azul v Queretaro"/>
    <s v="25.09.2025"/>
    <s v="00:00"/>
    <s v="Mexican Liga MX"/>
    <s v="Mexico, Liga MX"/>
    <n v="9"/>
    <n v="75"/>
    <n v="62.5"/>
    <n v="43.75"/>
    <s v="37.5"/>
    <s v="18.75"/>
    <s v="18.9"/>
    <s v="12.9"/>
    <s v="16.62"/>
    <s v="16.35"/>
    <s v="11.17"/>
    <s v="24.07"/>
    <n v="-24"/>
    <n v="0"/>
    <x v="367"/>
    <s v="87.5"/>
    <s v="12.5"/>
    <s v="12.5"/>
    <s v="87.5"/>
    <s v="43.75"/>
    <s v="25.0"/>
    <s v="6.25"/>
    <n v="48.42"/>
    <n v="51.59"/>
    <s v="1.18"/>
    <s v="14"/>
    <x v="40"/>
    <s v="1.17"/>
    <s v="1.5"/>
    <s v="4.5"/>
    <n v="1"/>
    <n v="0"/>
    <x v="0"/>
  </r>
  <r>
    <n v="8670"/>
    <s v="None"/>
    <s v="96.0"/>
    <n v="2"/>
    <n v="2"/>
    <s v="2 - 2"/>
    <s v="nan"/>
    <s v="nan"/>
    <s v="None"/>
    <s v="nan"/>
    <n v="0"/>
    <s v="1 - 1"/>
    <s v="2 - 2"/>
    <s v="0 - 1"/>
    <s v="1 - 1"/>
    <s v="1 - 1"/>
    <s v="2 - 1"/>
    <s v="2 - 1"/>
    <s v="2 - 2"/>
    <n v="1802.72"/>
    <s v="Universitatea Craiova"/>
    <s v="Dinamo Bucharest"/>
    <s v="Universitatea Craiova v Dinamo Bucharest"/>
    <s v="26.09.2025"/>
    <s v="18:00"/>
    <s v="Romanian Liga I"/>
    <s v="Romania, Liga I"/>
    <n v="10"/>
    <n v="75"/>
    <n v="37.5"/>
    <n v="12.5"/>
    <s v="12.5"/>
    <s v="43.75"/>
    <s v="13.17"/>
    <s v="12.9"/>
    <s v="20.35"/>
    <s v="17.17"/>
    <s v="16.35"/>
    <s v="20.07"/>
    <n v="1"/>
    <n v="-10.5"/>
    <x v="17"/>
    <s v="62.5"/>
    <s v="37.5"/>
    <s v="62.5"/>
    <s v="37.5"/>
    <s v="18.75"/>
    <s v="6.25"/>
    <s v="0.0"/>
    <n v="46.42"/>
    <n v="53.59"/>
    <s v="-"/>
    <s v="-"/>
    <x v="3"/>
    <s v="-"/>
    <s v="-"/>
    <s v="-"/>
    <s v="None"/>
    <n v="0"/>
    <x v="0"/>
  </r>
  <r>
    <n v="8685"/>
    <s v="None"/>
    <s v="96.0"/>
    <n v="2"/>
    <n v="2"/>
    <s v="2 - 2"/>
    <s v="nan"/>
    <s v="nan"/>
    <s v="None"/>
    <s v="nan"/>
    <n v="0"/>
    <s v="0 - 2"/>
    <s v="2 - 2"/>
    <s v="0 - 0"/>
    <s v="0 - 1"/>
    <s v="0 - 2"/>
    <s v="1 - 2"/>
    <s v="2 - 2"/>
    <s v="2 - 2"/>
    <n v="4394.47"/>
    <s v="Catanzaro"/>
    <s v="Juve Stabia"/>
    <s v="Catanzaro v Juve Stabia"/>
    <s v="26.09.2025"/>
    <s v="18:30"/>
    <s v="Italian Serie B"/>
    <s v="Italy, Serie B"/>
    <n v="4"/>
    <n v="62.5"/>
    <n v="25"/>
    <n v="25"/>
    <s v="0.0"/>
    <s v="37.5"/>
    <s v="14.59"/>
    <s v="14.59"/>
    <s v="6.25"/>
    <s v="31.25"/>
    <s v="27.09"/>
    <s v="6.25"/>
    <n v="5"/>
    <n v="-2.5"/>
    <x v="120"/>
    <s v="50.0"/>
    <s v="25.0"/>
    <s v="50.0"/>
    <s v="0.0"/>
    <s v="25.0"/>
    <s v="0.0"/>
    <s v="0.0"/>
    <n v="35.42"/>
    <n v="64.59"/>
    <s v="-"/>
    <s v="-"/>
    <x v="3"/>
    <s v="-"/>
    <s v="-"/>
    <s v="-"/>
    <s v="None"/>
    <n v="0"/>
    <x v="0"/>
  </r>
  <r>
    <n v="8718"/>
    <s v="None"/>
    <s v="98.0"/>
    <n v="2"/>
    <n v="2"/>
    <s v="2 - 2"/>
    <s v="nan"/>
    <s v="nan"/>
    <s v="None"/>
    <s v="None"/>
    <n v="0"/>
    <s v="0 - 0"/>
    <s v="2 - 2"/>
    <s v="0 - 0"/>
    <s v="0 - 0"/>
    <s v="0 - 0"/>
    <s v="0 - 1"/>
    <s v="0 - 2"/>
    <s v="2 - 2"/>
    <n v="64.180000000000007"/>
    <s v="Club Gimnasia y Tiro"/>
    <s v="CA Atlanta"/>
    <s v="Club Gimnasia y Tiro v CA Atlanta"/>
    <s v="27.09.2025"/>
    <s v="01:00"/>
    <s v="Argentinian Primera B Nacional"/>
    <s v="Argentina, Primera Nacional"/>
    <n v="32"/>
    <n v="56.25"/>
    <n v="31.25"/>
    <n v="6.25"/>
    <s v="0.0"/>
    <s v="50.0"/>
    <s v="9.89"/>
    <s v="18.69"/>
    <s v="12.69"/>
    <s v="15.73"/>
    <s v="19.43"/>
    <s v="23.58"/>
    <n v="-8"/>
    <n v="-16"/>
    <x v="410"/>
    <s v="50.0"/>
    <s v="37.5"/>
    <s v="37.5"/>
    <s v="37.5"/>
    <s v="25.0"/>
    <s v="6.25"/>
    <s v="0.0"/>
    <n v="41.27"/>
    <n v="58.73"/>
    <s v="-"/>
    <s v="-"/>
    <x v="3"/>
    <s v="-"/>
    <s v="-"/>
    <s v="-"/>
    <s v="None"/>
    <n v="0"/>
    <x v="0"/>
  </r>
  <r>
    <n v="3852"/>
    <s v="None"/>
    <s v="95.0"/>
    <n v="2"/>
    <n v="3"/>
    <s v="2 - 3"/>
    <s v="nan"/>
    <s v="nan"/>
    <s v="None"/>
    <s v="None"/>
    <n v="0"/>
    <s v="0 - 1"/>
    <s v="2 - 3"/>
    <s v="0 - 1"/>
    <s v="0 - 1"/>
    <s v="0 - 1"/>
    <s v="0 - 2"/>
    <s v="1 - 3"/>
    <s v="2 - 3"/>
    <n v="2692.49"/>
    <s v="Sacachispas"/>
    <s v="Comunicaciones B Aires"/>
    <s v="Sacachispas v Comunicaciones B Aires"/>
    <s v="09.07.2025"/>
    <s v="18:30"/>
    <s v="Argentinian Primera B Metropolitana"/>
    <s v="Argentina, Primera B Metropolitana"/>
    <n v="22"/>
    <n v="56.25"/>
    <n v="12.5"/>
    <n v="0"/>
    <s v="0.0"/>
    <s v="31.25"/>
    <s v="13.73"/>
    <s v="13.79"/>
    <s v="15.14"/>
    <s v="19.89"/>
    <s v="16.23"/>
    <s v="21.23"/>
    <n v="12"/>
    <n v="7"/>
    <x v="1074"/>
    <s v="25.0"/>
    <s v="62.5"/>
    <s v="37.5"/>
    <s v="50.0"/>
    <s v="18.75"/>
    <s v="0.0"/>
    <s v="0.0"/>
    <n v="42.66"/>
    <n v="57.35"/>
    <s v="3.7"/>
    <s v="2.05"/>
    <x v="2"/>
    <s v="1.6"/>
    <s v="1.1"/>
    <s v="13"/>
    <n v="2"/>
    <n v="0"/>
    <x v="1"/>
  </r>
  <r>
    <n v="3874"/>
    <s v="None"/>
    <s v="95.0"/>
    <n v="2"/>
    <n v="3"/>
    <s v="2 - 3"/>
    <s v="nan"/>
    <s v="nan"/>
    <s v="None"/>
    <s v="None"/>
    <n v="0"/>
    <s v="2 - 0"/>
    <s v="2 - 3"/>
    <s v="1 - 0"/>
    <s v="1 - 0"/>
    <s v="2 - 0"/>
    <s v="2 - 0"/>
    <s v="2 - 2"/>
    <s v="2 - 3"/>
    <n v="12.46"/>
    <s v="Fjolnir"/>
    <s v="Grindavik"/>
    <s v="Fjolnir v Grindavik"/>
    <s v="11.07.2025"/>
    <s v="18:30"/>
    <s v="Icelandic 1 Deild"/>
    <s v="Iceland, 1. Deild"/>
    <n v="11"/>
    <n v="93.75"/>
    <n v="75"/>
    <n v="50"/>
    <s v="50.0"/>
    <s v="6.25"/>
    <s v="20.43"/>
    <s v="12.88"/>
    <s v="15.65"/>
    <s v="11.49"/>
    <s v="17.73"/>
    <s v="21.82"/>
    <n v="3"/>
    <n v="3.5"/>
    <x v="1286"/>
    <s v="25.0"/>
    <s v="75.0"/>
    <s v="37.5"/>
    <s v="62.5"/>
    <s v="62.5"/>
    <s v="31.25"/>
    <s v="6.25"/>
    <n v="48.97"/>
    <n v="51.04"/>
    <s v="2.2"/>
    <s v="2.63"/>
    <x v="24"/>
    <s v="1.08"/>
    <s v="1.9"/>
    <s v="2.88"/>
    <n v="1"/>
    <n v="0"/>
    <x v="1"/>
  </r>
  <r>
    <n v="3880"/>
    <s v="paper"/>
    <s v="99.0"/>
    <n v="2"/>
    <n v="3"/>
    <s v="2 - 3"/>
    <n v="990"/>
    <n v="50"/>
    <s v="EXECUTION_COMPLETE"/>
    <s v="3.8"/>
    <n v="100"/>
    <s v="1 - 1"/>
    <s v="2 - 3"/>
    <s v="0 - 0"/>
    <s v="0 - 0"/>
    <s v="1 - 1"/>
    <s v="1 - 2"/>
    <s v="1 - 3"/>
    <s v="2 - 3"/>
    <n v="187.53"/>
    <s v="North Carolina FC"/>
    <s v="Birmingham Legion FC"/>
    <s v="North Carolina FC v Birmingham Legion FC"/>
    <s v="11.07.2025"/>
    <s v="23:30"/>
    <s v="US United Soccer League"/>
    <s v="USA, USL Championship"/>
    <n v="15"/>
    <n v="56.25"/>
    <n v="37.5"/>
    <n v="12.5"/>
    <s v="12.5"/>
    <s v="31.25"/>
    <s v="6.58"/>
    <s v="20.67"/>
    <s v="25.39"/>
    <s v="12.46"/>
    <s v="15.41"/>
    <s v="19.51"/>
    <n v="-18"/>
    <n v="1"/>
    <x v="677"/>
    <s v="62.5"/>
    <s v="37.5"/>
    <s v="37.5"/>
    <s v="50.0"/>
    <s v="31.25"/>
    <s v="12.5"/>
    <s v="6.25"/>
    <n v="52.63"/>
    <n v="47.37"/>
    <s v="1.85"/>
    <s v="3.7"/>
    <x v="10"/>
    <s v="1.25"/>
    <s v="1.36"/>
    <s v="6"/>
    <n v="1"/>
    <n v="0"/>
    <x v="1"/>
  </r>
  <r>
    <n v="3882"/>
    <s v="None"/>
    <s v="99.0"/>
    <n v="2"/>
    <n v="3"/>
    <s v="2 - 3"/>
    <s v="nan"/>
    <s v="nan"/>
    <s v="None"/>
    <s v="None"/>
    <n v="0"/>
    <s v="1 - 1"/>
    <s v="2 - 3"/>
    <s v="0 - 0"/>
    <s v="1 - 1"/>
    <s v="1 - 1"/>
    <s v="1 - 2"/>
    <s v="1 - 3"/>
    <s v="2 - 3"/>
    <n v="54.54"/>
    <s v="Puebla"/>
    <s v="Atlas"/>
    <s v="Puebla v Atlas"/>
    <s v="12.07.2025"/>
    <s v="01:00"/>
    <s v="Mexican Liga MX"/>
    <s v="Mexico, Liga MX"/>
    <n v="0"/>
    <n v="0"/>
    <n v="0"/>
    <n v="0"/>
    <s v="0.0"/>
    <s v="0.0"/>
    <s v="0.0"/>
    <s v="0.0"/>
    <s v="0.0"/>
    <s v="0.0"/>
    <s v="0.0"/>
    <s v="0.0"/>
    <n v="26"/>
    <n v="-4"/>
    <x v="28"/>
    <s v="0.0"/>
    <s v="0.0"/>
    <s v="0.0"/>
    <s v="0.0"/>
    <s v="0.0"/>
    <s v="0.0"/>
    <s v="0.0"/>
    <n v="0"/>
    <n v="0"/>
    <s v="2.6"/>
    <s v="2.75"/>
    <x v="26"/>
    <s v="1.33"/>
    <s v="1.29"/>
    <s v="8"/>
    <n v="1"/>
    <n v="0"/>
    <x v="1"/>
  </r>
  <r>
    <n v="3899"/>
    <s v="None"/>
    <s v="96.0"/>
    <n v="2"/>
    <n v="3"/>
    <s v="2 - 3"/>
    <s v="nan"/>
    <s v="nan"/>
    <s v="None"/>
    <s v="nan"/>
    <n v="0"/>
    <s v="0 - 1"/>
    <s v="2 - 3"/>
    <s v="0 - 0"/>
    <s v="0 - 1"/>
    <s v="0 - 1"/>
    <s v="0 - 3"/>
    <s v="0 - 3"/>
    <s v="2 - 3"/>
    <n v="16.75"/>
    <s v="Cheonan City"/>
    <s v="Hwaseong FC"/>
    <s v="Cheonan City v Hwaseong FC"/>
    <s v="12.07.2025"/>
    <s v="10:00"/>
    <s v="South Korean K League 2"/>
    <s v="South-Korea, K League 2"/>
    <n v="19"/>
    <n v="37.5"/>
    <n v="25"/>
    <n v="25"/>
    <s v="18.75"/>
    <s v="37.5"/>
    <s v="13.64"/>
    <s v="18.19"/>
    <s v="22.73"/>
    <s v="12.5"/>
    <s v="10.23"/>
    <s v="22.73"/>
    <n v="4"/>
    <n v="8"/>
    <x v="1287"/>
    <s v="37.5"/>
    <s v="37.5"/>
    <s v="25.0"/>
    <s v="62.5"/>
    <s v="31.25"/>
    <s v="18.75"/>
    <s v="6.25"/>
    <n v="54.55"/>
    <n v="45.46"/>
    <s v="2.38"/>
    <s v="2.88"/>
    <x v="13"/>
    <s v="1.4"/>
    <s v="1.22"/>
    <s v="8.5"/>
    <n v="1"/>
    <n v="0"/>
    <x v="1"/>
  </r>
  <r>
    <n v="3983"/>
    <s v="paper"/>
    <s v="96.0"/>
    <n v="2"/>
    <n v="3"/>
    <s v="2 - 3"/>
    <n v="100"/>
    <n v="55"/>
    <s v="EXECUTION_COMPLETE"/>
    <s v="3.8"/>
    <n v="100"/>
    <s v="1 - 2"/>
    <s v="2 - 3"/>
    <s v="0 - 2"/>
    <s v="0 - 2"/>
    <s v="1 - 2"/>
    <s v="1 - 2"/>
    <s v="2 - 2"/>
    <s v="2 - 3"/>
    <n v="4403.2700000000004"/>
    <s v="Stromsgodset"/>
    <s v="Tromso"/>
    <s v="Stromsgodset v Tromso"/>
    <s v="13.07.2025"/>
    <s v="15:00"/>
    <s v="Norwegian Eliteserien"/>
    <s v="Norway, Eliteserien"/>
    <n v="12"/>
    <n v="68.75"/>
    <n v="56.25"/>
    <n v="31.25"/>
    <s v="18.75"/>
    <s v="18.75"/>
    <s v="10.56"/>
    <s v="6.53"/>
    <s v="13.06"/>
    <s v="25.0"/>
    <s v="17.22"/>
    <s v="27.64"/>
    <n v="18"/>
    <n v="3"/>
    <x v="261"/>
    <s v="25.0"/>
    <s v="75.0"/>
    <s v="62.5"/>
    <s v="37.5"/>
    <s v="18.75"/>
    <s v="0.0"/>
    <s v="0.0"/>
    <n v="30.14"/>
    <n v="69.86"/>
    <s v="3.5"/>
    <s v="1.95"/>
    <x v="19"/>
    <s v="1.2"/>
    <s v="1.4"/>
    <s v="5.5"/>
    <n v="2"/>
    <n v="0"/>
    <x v="1"/>
  </r>
  <r>
    <n v="4046"/>
    <s v="None"/>
    <s v="96.0"/>
    <n v="2"/>
    <n v="3"/>
    <s v="2 - 3"/>
    <s v="nan"/>
    <s v="nan"/>
    <s v="None"/>
    <s v="nan"/>
    <n v="0"/>
    <s v="1 - 0"/>
    <s v="2 - 3"/>
    <s v="1 - 0"/>
    <s v="1 - 0"/>
    <s v="1 - 0"/>
    <s v="1 - 0"/>
    <s v="1 - 2"/>
    <s v="2 - 3"/>
    <n v="0"/>
    <s v="Club Atletico Tembetary"/>
    <s v="Deportivo Recoleta"/>
    <s v="Club Atletico Tembetary v Deportivo Recoleta"/>
    <s v="14.07.2025"/>
    <s v="21:30"/>
    <s v="Paraguayan Primera Division"/>
    <s v="Paraguay, Division Profesional - Clausura"/>
    <n v="1"/>
    <n v="50"/>
    <n v="50"/>
    <n v="50"/>
    <s v="50.0"/>
    <s v="0.0"/>
    <s v="0.0"/>
    <s v="75.0"/>
    <s v="16.67"/>
    <s v="0.0"/>
    <s v="0.0"/>
    <s v="8.34"/>
    <n v="2"/>
    <n v="4"/>
    <x v="76"/>
    <s v="0.0"/>
    <s v="100.0"/>
    <s v="0.0"/>
    <s v="100.0"/>
    <s v="50.0"/>
    <s v="50.0"/>
    <s v="50.0"/>
    <n v="91.67"/>
    <n v="8.34"/>
    <s v="2.6"/>
    <s v="2.8"/>
    <x v="0"/>
    <s v="1.4"/>
    <s v="1.22"/>
    <s v="8.5"/>
    <n v="1"/>
    <n v="0"/>
    <x v="1"/>
  </r>
  <r>
    <n v="4095"/>
    <s v="None"/>
    <s v="95.0"/>
    <n v="2"/>
    <n v="3"/>
    <s v="2 - 3"/>
    <s v="nan"/>
    <s v="nan"/>
    <s v="None"/>
    <s v="None"/>
    <n v="0"/>
    <s v="1 - 1"/>
    <s v="2 - 3"/>
    <s v="0 - 0"/>
    <s v="1 - 0"/>
    <s v="1 - 1"/>
    <s v="1 - 2"/>
    <s v="2 - 2"/>
    <s v="2 - 3"/>
    <n v="1764.54"/>
    <s v="Viborg"/>
    <s v="FC Copenhagen"/>
    <s v="Viborg v FC Copenhagen"/>
    <s v="18.07.2025"/>
    <s v="17:00"/>
    <s v="Danish Superliga"/>
    <s v="Denmark, Superliga"/>
    <n v="0"/>
    <n v="0"/>
    <n v="0"/>
    <n v="0"/>
    <s v="0.0"/>
    <s v="0.0"/>
    <s v="0.0"/>
    <s v="0.0"/>
    <s v="0.0"/>
    <s v="0.0"/>
    <s v="0.0"/>
    <s v="0.0"/>
    <n v="18"/>
    <n v="2"/>
    <x v="28"/>
    <s v="0.0"/>
    <s v="0.0"/>
    <s v="0.0"/>
    <s v="0.0"/>
    <s v="0.0"/>
    <s v="0.0"/>
    <s v="0.0"/>
    <n v="0"/>
    <n v="0"/>
    <s v="5.5"/>
    <s v="1.57"/>
    <x v="20"/>
    <s v="1.22"/>
    <s v="1.4"/>
    <s v="5.5"/>
    <n v="2"/>
    <n v="0"/>
    <x v="1"/>
  </r>
  <r>
    <n v="4170"/>
    <s v="None"/>
    <s v="94.0"/>
    <n v="2"/>
    <n v="3"/>
    <s v="2 - 3"/>
    <s v="nan"/>
    <s v="nan"/>
    <s v="None"/>
    <s v="nan"/>
    <n v="0"/>
    <s v="1 - 3"/>
    <s v="2 - 3"/>
    <s v="0 - 1"/>
    <s v="0 - 1"/>
    <s v="1 - 3"/>
    <s v="2 - 3"/>
    <s v="2 - 3"/>
    <s v="2 - 3"/>
    <n v="288.25"/>
    <s v="Volsungur"/>
    <s v="IR Reykjavik"/>
    <s v="Volsungur v IR Reykjavik"/>
    <s v="19.07.2025"/>
    <s v="16:00"/>
    <s v="Icelandic 1 Deild"/>
    <s v="Iceland, 1. Deild"/>
    <n v="12"/>
    <n v="87.5"/>
    <n v="68.75"/>
    <n v="43.75"/>
    <s v="25.0"/>
    <s v="18.75"/>
    <s v="10.23"/>
    <s v="12.34"/>
    <s v="14.68"/>
    <s v="11.96"/>
    <s v="19.73"/>
    <s v="31.07"/>
    <n v="9"/>
    <n v="-0.5"/>
    <x v="42"/>
    <s v="50.0"/>
    <s v="50.0"/>
    <s v="62.5"/>
    <s v="25.0"/>
    <s v="31.25"/>
    <s v="18.75"/>
    <s v="0.0"/>
    <n v="37.24"/>
    <n v="62.76"/>
    <s v="4.2"/>
    <s v="1.62"/>
    <x v="20"/>
    <s v="1.13"/>
    <s v="1.65"/>
    <s v="3.8"/>
    <n v="2"/>
    <n v="0"/>
    <x v="1"/>
  </r>
  <r>
    <n v="4225"/>
    <s v="None"/>
    <s v="97.0"/>
    <n v="2"/>
    <n v="3"/>
    <s v="2 - 3"/>
    <s v="nan"/>
    <s v="nan"/>
    <s v="None"/>
    <s v="nan"/>
    <n v="0"/>
    <s v="1 - 0"/>
    <s v="2 - 3"/>
    <s v="0 - 0"/>
    <s v="1 - 0"/>
    <s v="1 - 0"/>
    <s v="1 - 2"/>
    <s v="1 - 2"/>
    <s v="2 - 3"/>
    <n v="3543.8"/>
    <s v="Atlanta Utd"/>
    <s v="Charlotte FC"/>
    <s v="Atlanta Utd v Charlotte FC"/>
    <s v="19.07.2025"/>
    <s v="23:30"/>
    <s v="US MLS"/>
    <s v="USA, Major League Soccer"/>
    <n v="22"/>
    <n v="93.75"/>
    <n v="68.75"/>
    <n v="50"/>
    <s v="25.0"/>
    <s v="18.75"/>
    <s v="9.39"/>
    <s v="12.82"/>
    <s v="15.49"/>
    <s v="25.85"/>
    <s v="13.03"/>
    <s v="23.44"/>
    <n v="20"/>
    <n v="11"/>
    <x v="1288"/>
    <s v="12.5"/>
    <s v="75.0"/>
    <s v="62.5"/>
    <s v="37.5"/>
    <s v="37.5"/>
    <s v="25.0"/>
    <s v="0.0"/>
    <n v="37.69"/>
    <n v="62.31"/>
    <s v="2.2"/>
    <s v="3"/>
    <x v="1"/>
    <s v="1.14"/>
    <s v="1.6"/>
    <s v="4.1"/>
    <n v="1"/>
    <n v="0"/>
    <x v="1"/>
  </r>
  <r>
    <n v="4262"/>
    <s v="None"/>
    <s v="95.0"/>
    <n v="2"/>
    <n v="3"/>
    <s v="2 - 3"/>
    <s v="nan"/>
    <s v="nan"/>
    <s v="None"/>
    <s v="None"/>
    <n v="0"/>
    <s v="1 - 3"/>
    <s v="2 - 3"/>
    <s v="1 - 2"/>
    <s v="1 - 2"/>
    <s v="1 - 3"/>
    <s v="1 - 3"/>
    <s v="1 - 3"/>
    <s v="2 - 3"/>
    <n v="1392.21"/>
    <s v="Fredericia"/>
    <s v="FC Nordsjaelland"/>
    <s v="Fredericia v FC Nordsjaelland"/>
    <s v="20.07.2025"/>
    <s v="12:00"/>
    <s v="Danish Superliga"/>
    <s v="Denmark, Superliga"/>
    <n v="0"/>
    <n v="0"/>
    <n v="0"/>
    <n v="0"/>
    <s v="0.0"/>
    <s v="0.0"/>
    <s v="0.0"/>
    <s v="0.0"/>
    <s v="0.0"/>
    <s v="0.0"/>
    <s v="0.0"/>
    <s v="0.0"/>
    <n v="-4"/>
    <n v="-3"/>
    <x v="28"/>
    <s v="0.0"/>
    <s v="0.0"/>
    <s v="0.0"/>
    <s v="0.0"/>
    <s v="0.0"/>
    <s v="0.0"/>
    <s v="0.0"/>
    <n v="0"/>
    <n v="0"/>
    <s v="4.75"/>
    <s v="1.62"/>
    <x v="20"/>
    <s v="1.17"/>
    <s v="1.53"/>
    <s v="4.33"/>
    <n v="2"/>
    <n v="0"/>
    <x v="1"/>
  </r>
  <r>
    <n v="4420"/>
    <s v="None"/>
    <s v="95.0"/>
    <n v="2"/>
    <n v="3"/>
    <s v="2 - 3"/>
    <s v="nan"/>
    <s v="nan"/>
    <s v="None"/>
    <s v="nan"/>
    <n v="0"/>
    <s v="1 - 0"/>
    <s v="2 - 3"/>
    <s v="0 - 0"/>
    <s v="1 - 0"/>
    <s v="1 - 0"/>
    <n v="0"/>
    <n v="0"/>
    <s v="2 - 3"/>
    <n v="200.12"/>
    <s v="FC Zurich"/>
    <s v="Sion"/>
    <s v="FC Zurich v Sion"/>
    <s v="25.07.2025"/>
    <s v="18:30"/>
    <s v="Swiss Super League"/>
    <s v="Switzerland, Super League"/>
    <n v="0"/>
    <n v="0"/>
    <n v="0"/>
    <n v="0"/>
    <s v="0.0"/>
    <s v="0.0"/>
    <s v="0.0"/>
    <s v="0.0"/>
    <s v="0.0"/>
    <s v="0.0"/>
    <s v="0.0"/>
    <s v="0.0"/>
    <n v="6"/>
    <n v="2"/>
    <x v="28"/>
    <s v="0.0"/>
    <s v="0.0"/>
    <s v="0.0"/>
    <s v="0.0"/>
    <s v="0.0"/>
    <s v="0.0"/>
    <s v="0.0"/>
    <n v="0"/>
    <n v="0"/>
    <s v="1.8"/>
    <s v="4.2"/>
    <x v="28"/>
    <s v="1.22"/>
    <s v="1.4"/>
    <s v="6"/>
    <n v="1"/>
    <n v="0"/>
    <x v="1"/>
  </r>
  <r>
    <n v="4426"/>
    <s v="None"/>
    <s v="94.0"/>
    <n v="2"/>
    <n v="3"/>
    <s v="2 - 3"/>
    <s v="nan"/>
    <s v="nan"/>
    <s v="None"/>
    <s v="nan"/>
    <n v="0"/>
    <s v="1 - 0"/>
    <s v="2 - 3"/>
    <s v="1 - 0"/>
    <s v="1 - 0"/>
    <s v="1 - 0"/>
    <n v="0"/>
    <s v="2 - 1"/>
    <s v="2 - 3"/>
    <n v="229.44"/>
    <s v="Cork City"/>
    <s v="Sligo Rovers"/>
    <s v="Cork City v Sligo Rovers"/>
    <s v="25.07.2025"/>
    <s v="18:45"/>
    <s v="Irish Premier Division"/>
    <s v="Ireland, Premier Division"/>
    <n v="24"/>
    <n v="75"/>
    <n v="37.5"/>
    <n v="25"/>
    <s v="12.5"/>
    <s v="18.75"/>
    <s v="15.41"/>
    <s v="13.92"/>
    <s v="18.38"/>
    <s v="13.26"/>
    <s v="16.89"/>
    <s v="22.15"/>
    <n v="7"/>
    <n v="5.5"/>
    <x v="17"/>
    <s v="12.5"/>
    <s v="75.0"/>
    <s v="75.0"/>
    <s v="25.0"/>
    <s v="43.75"/>
    <s v="25.0"/>
    <s v="0.0"/>
    <n v="47.71"/>
    <n v="52.3"/>
    <s v="2.7"/>
    <s v="2.3"/>
    <x v="6"/>
    <s v="1.22"/>
    <s v="1.33"/>
    <s v="6.5"/>
    <n v="2"/>
    <n v="0"/>
    <x v="1"/>
  </r>
  <r>
    <n v="4470"/>
    <s v="None"/>
    <s v="92.0"/>
    <n v="2"/>
    <n v="3"/>
    <s v="2 - 3"/>
    <s v="nan"/>
    <s v="nan"/>
    <s v="None"/>
    <s v="nan"/>
    <n v="0"/>
    <s v="1 - 2"/>
    <s v="2 - 3"/>
    <s v="1 - 1"/>
    <s v="1 - 1"/>
    <s v="1 - 2"/>
    <s v="1 - 2"/>
    <s v="2 - 2"/>
    <s v="2 - 3"/>
    <n v="2"/>
    <s v="Thespakusatsu Gunma"/>
    <s v="Kagoshima Utd"/>
    <s v="Thespakusatsu Gunma v Kagoshima Utd"/>
    <s v="26.07.2025"/>
    <s v="10:00"/>
    <s v="Japanese J League 3"/>
    <s v="Japan, J3 League"/>
    <n v="21"/>
    <n v="62.5"/>
    <n v="37.5"/>
    <n v="18.75"/>
    <s v="12.5"/>
    <s v="31.25"/>
    <s v="12.07"/>
    <s v="13.77"/>
    <s v="14.65"/>
    <s v="20.73"/>
    <s v="14.68"/>
    <s v="24.12"/>
    <n v="15"/>
    <n v="-3.5"/>
    <x v="758"/>
    <s v="50.0"/>
    <s v="25.0"/>
    <s v="50.0"/>
    <s v="37.5"/>
    <s v="43.75"/>
    <s v="6.25"/>
    <s v="0.0"/>
    <n v="40.49"/>
    <n v="59.52"/>
    <s v="3.5"/>
    <s v="1.91"/>
    <x v="4"/>
    <s v="1.29"/>
    <s v="1.25"/>
    <s v="7.5"/>
    <n v="2"/>
    <n v="0"/>
    <x v="1"/>
  </r>
  <r>
    <n v="4508"/>
    <s v="None"/>
    <s v="95.0"/>
    <n v="2"/>
    <n v="3"/>
    <s v="2 - 3"/>
    <s v="nan"/>
    <s v="nan"/>
    <s v="None"/>
    <s v="nan"/>
    <n v="0"/>
    <s v="1 - 1"/>
    <s v="2 - 3"/>
    <s v="0 - 1"/>
    <s v="1 - 1"/>
    <s v="1 - 1"/>
    <s v="2 - 1"/>
    <s v="2 - 3"/>
    <s v="2 - 3"/>
    <n v="14443.33"/>
    <s v="Brommapojkarna"/>
    <s v="Malmo FF"/>
    <s v="Brommapojkarna v Malmo FF"/>
    <s v="26.07.2025"/>
    <s v="13:00"/>
    <s v="Swedish Allsvenskan"/>
    <s v="Sweden, Allsvenskan"/>
    <n v="16"/>
    <n v="56.25"/>
    <n v="37.5"/>
    <n v="18.75"/>
    <s v="6.25"/>
    <s v="50.0"/>
    <s v="9.08"/>
    <s v="12.01"/>
    <s v="15.46"/>
    <s v="22.44"/>
    <s v="13.73"/>
    <s v="27.28"/>
    <n v="12"/>
    <n v="-6"/>
    <x v="1267"/>
    <s v="50.0"/>
    <s v="50.0"/>
    <s v="62.5"/>
    <s v="12.5"/>
    <s v="25.0"/>
    <s v="0.0"/>
    <s v="0.0"/>
    <n v="36.549999999999997"/>
    <n v="63.45"/>
    <s v="3.6"/>
    <s v="1.91"/>
    <x v="28"/>
    <s v="1.2"/>
    <s v="1.44"/>
    <s v="5"/>
    <n v="2"/>
    <n v="0"/>
    <x v="1"/>
  </r>
  <r>
    <n v="4633"/>
    <s v="paper"/>
    <s v="93.0"/>
    <n v="2"/>
    <n v="3"/>
    <s v="2 - 3"/>
    <n v="-1"/>
    <n v="-1"/>
    <s v="EXECUTION_COMPLETE"/>
    <s v="4.7"/>
    <n v="100"/>
    <s v="2 - 1"/>
    <s v="2 - 3"/>
    <s v="1 - 1"/>
    <s v="1 - 1"/>
    <s v="2 - 1"/>
    <s v="2 - 1"/>
    <n v="0"/>
    <s v="2 - 3"/>
    <n v="692.47"/>
    <s v="Varnamo"/>
    <s v="Hammarby"/>
    <s v="Varnamo v Hammarby"/>
    <s v="27.07.2025"/>
    <s v="14:30"/>
    <s v="Swedish Allsvenskan"/>
    <s v="Sweden, Allsvenskan"/>
    <n v="16"/>
    <n v="62.5"/>
    <n v="31.25"/>
    <n v="25"/>
    <s v="12.5"/>
    <s v="43.75"/>
    <s v="11.76"/>
    <s v="10.22"/>
    <s v="18.54"/>
    <s v="18.76"/>
    <s v="13.88"/>
    <s v="26.86"/>
    <n v="22"/>
    <n v="0"/>
    <x v="1289"/>
    <s v="25.0"/>
    <s v="62.5"/>
    <s v="50.0"/>
    <s v="37.5"/>
    <s v="18.75"/>
    <s v="6.25"/>
    <s v="0.0"/>
    <n v="40.520000000000003"/>
    <n v="59.49"/>
    <s v="4.75"/>
    <s v="1.7"/>
    <x v="1"/>
    <s v="1.22"/>
    <s v="1.36"/>
    <s v="6"/>
    <n v="2"/>
    <n v="0"/>
    <x v="1"/>
  </r>
  <r>
    <n v="4717"/>
    <s v="None"/>
    <s v="95.0"/>
    <n v="2"/>
    <n v="3"/>
    <s v="2 - 3"/>
    <s v="nan"/>
    <s v="nan"/>
    <s v="None"/>
    <s v="None"/>
    <n v="0"/>
    <s v="0 - 2"/>
    <s v="2 - 3"/>
    <s v="0 - 1"/>
    <s v="0 - 2"/>
    <s v="0 - 2"/>
    <s v="1 - 2"/>
    <s v="1 - 3"/>
    <s v="2 - 3"/>
    <n v="65.989999999999995"/>
    <s v="Atletico Bucaramanga"/>
    <s v="Deportivo Cali"/>
    <s v="Atletico Bucaramanga v Deportivo Cali"/>
    <s v="28.07.2025"/>
    <s v="23:00"/>
    <s v="Colombian Primera A"/>
    <s v="Colombia, Primera A"/>
    <n v="22"/>
    <n v="81.25"/>
    <n v="18.75"/>
    <n v="6.25"/>
    <s v="6.25"/>
    <s v="18.75"/>
    <s v="14.35"/>
    <s v="15.09"/>
    <s v="21.28"/>
    <s v="12.24"/>
    <s v="15.78"/>
    <s v="21.28"/>
    <n v="-10"/>
    <n v="-1"/>
    <x v="1290"/>
    <s v="37.5"/>
    <s v="62.5"/>
    <s v="25.0"/>
    <s v="62.5"/>
    <s v="25.0"/>
    <s v="6.25"/>
    <s v="6.25"/>
    <n v="50.72"/>
    <n v="49.29"/>
    <s v="1.73"/>
    <s v="5.5"/>
    <x v="4"/>
    <s v="1.47"/>
    <s v="1.17"/>
    <s v="11"/>
    <n v="1"/>
    <n v="0"/>
    <x v="1"/>
  </r>
  <r>
    <n v="4846"/>
    <s v="None"/>
    <s v="99.0"/>
    <n v="2"/>
    <n v="3"/>
    <s v="2 - 3"/>
    <s v="nan"/>
    <s v="nan"/>
    <s v="None"/>
    <s v="None"/>
    <n v="0"/>
    <s v="0 - 2"/>
    <s v="2 - 3"/>
    <s v="0 - 0"/>
    <s v="0 - 1"/>
    <s v="0 - 2"/>
    <s v="1 - 2"/>
    <s v="2 - 2"/>
    <s v="2 - 3"/>
    <n v="14.68"/>
    <s v="CS Herediano"/>
    <s v="Puntarenas F.C."/>
    <s v="Cs Herediano v Puntarenas F.C."/>
    <s v="03.08.2025"/>
    <s v="02:00"/>
    <s v="Costa Rican Primera Division"/>
    <s v="Costa-Rica, Primera División"/>
    <n v="1"/>
    <n v="50"/>
    <n v="50"/>
    <n v="0"/>
    <s v="0.0"/>
    <s v="50.0"/>
    <s v="16.67"/>
    <s v="0.0"/>
    <s v="0.0"/>
    <s v="16.67"/>
    <s v="0.0"/>
    <s v="16.67"/>
    <n v="-4"/>
    <n v="1"/>
    <x v="120"/>
    <s v="0.0"/>
    <s v="0.0"/>
    <s v="100.0"/>
    <s v="0.0"/>
    <s v="0.0"/>
    <s v="0.0"/>
    <s v="0.0"/>
    <n v="16.670000000000002"/>
    <n v="33.340000000000003"/>
    <s v="1.67"/>
    <s v="5"/>
    <x v="4"/>
    <s v="1.4"/>
    <s v="1.2"/>
    <s v="9"/>
    <n v="1"/>
    <n v="0"/>
    <x v="1"/>
  </r>
  <r>
    <n v="4922"/>
    <s v="None"/>
    <s v="78.0"/>
    <n v="2"/>
    <n v="3"/>
    <s v="2 - 3"/>
    <s v="nan"/>
    <s v="nan"/>
    <s v="None"/>
    <s v="nan"/>
    <n v="0"/>
    <s v="0 - 2"/>
    <s v="2 - 3"/>
    <s v="0 - 0"/>
    <s v="0 - 1"/>
    <s v="0 - 2"/>
    <s v="0 - 3"/>
    <s v="2 - 3"/>
    <s v="2 - 3"/>
    <n v="1169.5899999999999"/>
    <s v="CFR Cluj"/>
    <s v="Universitatea Craiova"/>
    <s v="CFR Cluj v Universitatea Craiova"/>
    <s v="03.08.2025"/>
    <s v="18:30"/>
    <s v="Romanian Liga I"/>
    <s v="Romania, Liga I"/>
    <n v="3"/>
    <n v="100"/>
    <n v="66.67"/>
    <n v="33.340000000000003"/>
    <s v="16.67"/>
    <s v="0.0"/>
    <s v="10.99"/>
    <s v="14.84"/>
    <s v="25.83"/>
    <s v="21.98"/>
    <s v="0.0"/>
    <s v="26.38"/>
    <n v="9"/>
    <n v="0.5"/>
    <x v="142"/>
    <s v="66.67"/>
    <s v="33.33"/>
    <s v="66.67"/>
    <s v="33.33"/>
    <s v="50.0"/>
    <s v="16.67"/>
    <s v="0.0"/>
    <n v="51.65"/>
    <n v="48.36"/>
    <s v="2.25"/>
    <s v="3.1"/>
    <x v="6"/>
    <s v="1.33"/>
    <s v="1.29"/>
    <s v="7.5"/>
    <n v="1"/>
    <n v="0"/>
    <x v="1"/>
  </r>
  <r>
    <n v="4965"/>
    <s v="None"/>
    <s v="95.0"/>
    <n v="2"/>
    <n v="3"/>
    <s v="2 - 3"/>
    <s v="None"/>
    <s v="None"/>
    <s v="None"/>
    <s v="None"/>
    <n v="0"/>
    <s v="1 - 2"/>
    <s v="2 - 3"/>
    <s v="0 - 1"/>
    <s v="1 - 1"/>
    <s v="1 - 2"/>
    <s v="1 - 3"/>
    <s v="1 - 3"/>
    <s v="2 - 3"/>
    <n v="43.27"/>
    <s v="Deportivo Recoleta"/>
    <s v="Guarani (Par)"/>
    <s v="Deportivo Recoleta v Guarani (Par)"/>
    <s v="04.08.2025"/>
    <s v="21:30"/>
    <s v="Paraguayan Primera Division"/>
    <s v="Paraguay, Division Profesional - Clausura"/>
    <n v="5"/>
    <n v="60"/>
    <n v="60"/>
    <n v="60"/>
    <s v="30.0"/>
    <s v="20.0"/>
    <s v="14.55"/>
    <s v="10.0"/>
    <s v="23.18"/>
    <s v="14.09"/>
    <s v="14.55"/>
    <s v="23.64"/>
    <n v="9"/>
    <n v="-3.5"/>
    <x v="244"/>
    <s v="0.0"/>
    <s v="100.0"/>
    <s v="60.0"/>
    <s v="20.0"/>
    <s v="30.0"/>
    <s v="30.0"/>
    <s v="10.0"/>
    <n v="47.73"/>
    <n v="52.28"/>
    <s v="3"/>
    <s v="2.3"/>
    <x v="0"/>
    <s v="1.36"/>
    <s v="1.22"/>
    <s v="8.5"/>
    <n v="2"/>
    <n v="0"/>
    <x v="1"/>
  </r>
  <r>
    <n v="5018"/>
    <s v="None"/>
    <s v="94.0"/>
    <n v="2"/>
    <n v="3"/>
    <s v="2 - 3"/>
    <s v="nan"/>
    <s v="nan"/>
    <s v="None"/>
    <s v="nan"/>
    <n v="0"/>
    <s v="1 - 3"/>
    <s v="2 - 3"/>
    <s v="0 - 3"/>
    <s v="1 - 3"/>
    <s v="1 - 3"/>
    <s v="1 - 3"/>
    <s v="2 - 3"/>
    <s v="2 - 3"/>
    <n v="34.619999999999997"/>
    <s v="Austria Klagenfurt"/>
    <s v="Austria Wien (A)"/>
    <s v="Austria Klagenfurt v Austria Wien (A)"/>
    <s v="08.08.2025"/>
    <s v="16:00"/>
    <s v="Austrian Erste Liga"/>
    <s v="Austria, 2. Liga"/>
    <n v="1"/>
    <n v="100"/>
    <n v="100"/>
    <n v="50"/>
    <s v="50.0"/>
    <s v="0.0"/>
    <s v="10.0"/>
    <s v="16.67"/>
    <s v="20.0"/>
    <s v="43.34"/>
    <s v="10.0"/>
    <s v="0.0"/>
    <n v="-12"/>
    <n v="3"/>
    <x v="85"/>
    <s v="100.0"/>
    <s v="0.0"/>
    <s v="0.0"/>
    <s v="100.0"/>
    <s v="50.0"/>
    <s v="50.0"/>
    <s v="0.0"/>
    <n v="46.67"/>
    <n v="53.34"/>
    <s v="-"/>
    <s v="-"/>
    <x v="3"/>
    <s v="-"/>
    <s v="-"/>
    <s v="-"/>
    <s v="None"/>
    <n v="0"/>
    <x v="1"/>
  </r>
  <r>
    <n v="5024"/>
    <s v="None"/>
    <s v="104.0"/>
    <n v="2"/>
    <n v="3"/>
    <s v="2 - 3"/>
    <s v="nan"/>
    <s v="nan"/>
    <s v="None"/>
    <s v="nan"/>
    <n v="0"/>
    <s v="0 - 1"/>
    <s v="2 - 3"/>
    <s v="0 - 1"/>
    <s v="0 - 1"/>
    <s v="0 - 1"/>
    <s v="0 - 2"/>
    <s v="1 - 3"/>
    <s v="2 - 3"/>
    <n v="3935.13"/>
    <s v="FC Copenhagen"/>
    <s v="AGF"/>
    <s v="FC Copenhagen v AGF"/>
    <s v="08.08.2025"/>
    <s v="16:00"/>
    <s v="Danish Superliga"/>
    <s v="Denmark, Superliga"/>
    <n v="3"/>
    <n v="83.34"/>
    <n v="33.33"/>
    <n v="16.670000000000002"/>
    <s v="16.67"/>
    <s v="50.0"/>
    <s v="25.56"/>
    <s v="11.11"/>
    <s v="11.11"/>
    <s v="35.56"/>
    <s v="11.11"/>
    <s v="5.56"/>
    <n v="-13"/>
    <n v="-3.5"/>
    <x v="76"/>
    <s v="66.67"/>
    <s v="33.33"/>
    <s v="66.67"/>
    <s v="0.0"/>
    <s v="33.34"/>
    <s v="0.0"/>
    <s v="0.0"/>
    <n v="47.78"/>
    <n v="52.22"/>
    <s v="1.65"/>
    <s v="5"/>
    <x v="22"/>
    <s v="1.22"/>
    <s v="1.4"/>
    <s v="6"/>
    <n v="1"/>
    <n v="0"/>
    <x v="1"/>
  </r>
  <r>
    <n v="5079"/>
    <s v="None"/>
    <s v="93.0"/>
    <n v="2"/>
    <n v="3"/>
    <s v="2 - 3"/>
    <s v="nan"/>
    <s v="nan"/>
    <s v="None"/>
    <s v="None"/>
    <n v="0"/>
    <s v="0 - 1"/>
    <s v="2 - 3"/>
    <s v="0 - 0"/>
    <s v="0 - 1"/>
    <s v="0 - 1"/>
    <s v="0 - 2"/>
    <s v="1 - 2"/>
    <s v="2 - 3"/>
    <n v="0"/>
    <s v="ACS Muscelul Campulung E"/>
    <s v="CS FC Dinamo Bucuresti"/>
    <s v="ACS Muscelul Campulung E v CS FC Dinamo Bucuresti"/>
    <s v="09.08.2025"/>
    <s v="08:00"/>
    <s v="Romanian Liga II"/>
    <s v="Romania, Liga II"/>
    <n v="1"/>
    <n v="100"/>
    <n v="50"/>
    <n v="0"/>
    <s v="0.0"/>
    <s v="0.0"/>
    <s v="0.0"/>
    <s v="25.0"/>
    <s v="16.67"/>
    <s v="16.67"/>
    <s v="25.0"/>
    <s v="16.67"/>
    <n v="14"/>
    <n v="12"/>
    <x v="56"/>
    <s v="0.0"/>
    <s v="100.0"/>
    <s v="0.0"/>
    <s v="100.0"/>
    <s v="0.0"/>
    <s v="0.0"/>
    <s v="0.0"/>
    <n v="41.67"/>
    <n v="58.34"/>
    <s v="-"/>
    <s v="-"/>
    <x v="3"/>
    <s v="-"/>
    <s v="-"/>
    <s v="-"/>
    <s v="None"/>
    <n v="0"/>
    <x v="1"/>
  </r>
  <r>
    <n v="5196"/>
    <s v="None"/>
    <s v="93.0"/>
    <n v="2"/>
    <n v="3"/>
    <s v="2 - 3"/>
    <s v="nan"/>
    <s v="nan"/>
    <s v="None"/>
    <s v="nan"/>
    <n v="0"/>
    <s v="1 - 0"/>
    <s v="2 - 3"/>
    <s v="0 - 0"/>
    <s v="0 - 0"/>
    <s v="1 - 0"/>
    <n v="0"/>
    <s v="2 - 2"/>
    <s v="2 - 3"/>
    <n v="32.72"/>
    <s v="UN Kaerjeng 97"/>
    <s v="F91 Dudelange"/>
    <s v="UN Kaerjeng 97 v F91 Dudelange"/>
    <s v="09.08.2025"/>
    <s v="15:00"/>
    <s v="Luxembourg Division Nationale"/>
    <s v="Luxembourg, National Division"/>
    <n v="1"/>
    <n v="100"/>
    <n v="50"/>
    <n v="50"/>
    <s v="50.0"/>
    <s v="0.0"/>
    <s v="14.29"/>
    <s v="7.15"/>
    <s v="7.15"/>
    <s v="7.15"/>
    <s v="32.15"/>
    <s v="32.15"/>
    <n v="5"/>
    <n v="0.5"/>
    <x v="96"/>
    <s v="100.0"/>
    <s v="0.0"/>
    <s v="0.0"/>
    <s v="100.0"/>
    <s v="50.0"/>
    <s v="50.0"/>
    <s v="50.0"/>
    <n v="28.57"/>
    <n v="71.430000000000007"/>
    <s v="-"/>
    <s v="-"/>
    <x v="3"/>
    <s v="-"/>
    <s v="-"/>
    <s v="-"/>
    <s v="None"/>
    <n v="0"/>
    <x v="1"/>
  </r>
  <r>
    <n v="5234"/>
    <s v="None"/>
    <s v="99.0"/>
    <n v="2"/>
    <n v="3"/>
    <s v="2 - 3"/>
    <s v="nan"/>
    <s v="nan"/>
    <s v="None"/>
    <s v="nan"/>
    <n v="0"/>
    <s v="0 - 3"/>
    <s v="2 - 3"/>
    <s v="0 - 1"/>
    <s v="0 - 2"/>
    <s v="0 - 3"/>
    <s v="0 - 3"/>
    <s v="1 - 3"/>
    <s v="2 - 3"/>
    <n v="69.7"/>
    <s v="Dover"/>
    <s v="AFC Totton"/>
    <s v="Dover v AFC Totton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14"/>
    <n v="-1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78"/>
    <s v="None"/>
    <s v="95.0"/>
    <n v="2"/>
    <n v="3"/>
    <s v="2 - 3"/>
    <s v="nan"/>
    <s v="nan"/>
    <s v="None"/>
    <s v="nan"/>
    <n v="0"/>
    <s v="0 - 1"/>
    <s v="2 - 3"/>
    <s v="0 - 0"/>
    <s v="0 - 1"/>
    <s v="0 - 1"/>
    <s v="0 - 2"/>
    <s v="0 - 3"/>
    <s v="2 - 3"/>
    <n v="5708"/>
    <s v="Gent"/>
    <s v="Union St Gilloise"/>
    <s v="Gent v Union St Gilloise"/>
    <s v="09.08.2025"/>
    <s v="18:45"/>
    <s v="Belgian First Division A"/>
    <s v="Belgium, Jupiler Pro League"/>
    <n v="2"/>
    <n v="75"/>
    <n v="50"/>
    <n v="50"/>
    <s v="25.0"/>
    <s v="50.0"/>
    <s v="14.29"/>
    <s v="0.0"/>
    <s v="7.15"/>
    <s v="14.29"/>
    <s v="14.29"/>
    <s v="50.0"/>
    <n v="20"/>
    <n v="-4"/>
    <x v="119"/>
    <s v="50.0"/>
    <s v="50.0"/>
    <s v="50.0"/>
    <s v="50.0"/>
    <s v="25.0"/>
    <s v="0.0"/>
    <s v="0.0"/>
    <n v="21.43"/>
    <n v="78.569999999999993"/>
    <s v="-"/>
    <s v="-"/>
    <x v="3"/>
    <s v="-"/>
    <s v="-"/>
    <s v="-"/>
    <s v="None"/>
    <n v="0"/>
    <x v="1"/>
  </r>
  <r>
    <n v="5367"/>
    <s v="live"/>
    <s v="98.0"/>
    <n v="2"/>
    <n v="3"/>
    <s v="2 - 3"/>
    <n v="32"/>
    <n v="12.5"/>
    <s v="EXECUTION_COMPLETE"/>
    <s v="4.1"/>
    <n v="1"/>
    <s v="2 - 1"/>
    <s v="2 - 3"/>
    <s v="0 - 1"/>
    <s v="0 - 1"/>
    <s v="2 - 1"/>
    <s v="2 - 1"/>
    <s v="2 - 1"/>
    <s v="2 - 3"/>
    <n v="917.92"/>
    <s v="Radnicki Nis"/>
    <s v="Fk Novi Pazar"/>
    <s v="Radnicki Nis v FK Novi Pazar"/>
    <s v="10.08.2025"/>
    <s v="18:00"/>
    <s v="Serbian Super League"/>
    <s v="Serbia, Super Liga"/>
    <n v="2"/>
    <n v="100"/>
    <n v="83.34"/>
    <n v="41.67"/>
    <s v="0.0"/>
    <s v="0.0"/>
    <s v="5.56"/>
    <s v="7.15"/>
    <s v="23.81"/>
    <s v="38.1"/>
    <s v="5.56"/>
    <s v="19.84"/>
    <n v="-8"/>
    <n v="1"/>
    <x v="321"/>
    <s v="66.67"/>
    <s v="33.33"/>
    <s v="0.0"/>
    <s v="100.0"/>
    <s v="16.67"/>
    <s v="0.0"/>
    <s v="0.0"/>
    <n v="36.51"/>
    <n v="63.5"/>
    <s v="2.05"/>
    <s v="3.3"/>
    <x v="5"/>
    <s v="1.22"/>
    <s v="1.36"/>
    <s v="6"/>
    <n v="1"/>
    <n v="0"/>
    <x v="1"/>
  </r>
  <r>
    <n v="5401"/>
    <s v="None"/>
    <s v="97.0"/>
    <n v="2"/>
    <n v="3"/>
    <s v="2 - 3"/>
    <s v="nan"/>
    <s v="nan"/>
    <s v="None"/>
    <s v="None"/>
    <n v="0"/>
    <s v="1 - 1"/>
    <s v="2 - 3"/>
    <s v="0 - 0"/>
    <s v="0 - 0"/>
    <s v="1 - 1"/>
    <s v="2 - 3"/>
    <s v="2 - 3"/>
    <s v="2 - 3"/>
    <n v="129.31"/>
    <s v="Vancouver FC"/>
    <s v="Pacific"/>
    <s v="Vancouver FC v Pacific"/>
    <s v="10.08.2025"/>
    <s v="22:00"/>
    <s v="Canadian Premier League"/>
    <s v="Canada, Canadian Premier League"/>
    <n v="17"/>
    <n v="68.75"/>
    <n v="50"/>
    <n v="37.5"/>
    <s v="18.75"/>
    <s v="12.5"/>
    <s v="6.2"/>
    <s v="16.54"/>
    <s v="13.39"/>
    <s v="13.49"/>
    <s v="21.76"/>
    <s v="28.62"/>
    <n v="0"/>
    <n v="5"/>
    <x v="63"/>
    <s v="12.5"/>
    <s v="75.0"/>
    <s v="50.0"/>
    <s v="50.0"/>
    <s v="12.5"/>
    <s v="6.25"/>
    <s v="6.25"/>
    <n v="36.130000000000003"/>
    <n v="63.88"/>
    <s v="2.5"/>
    <s v="2.45"/>
    <x v="4"/>
    <s v="1.17"/>
    <s v="1.44"/>
    <s v="4.8"/>
    <n v="2"/>
    <n v="0"/>
    <x v="1"/>
  </r>
  <r>
    <n v="5574"/>
    <s v="None"/>
    <s v="97.0"/>
    <n v="2"/>
    <n v="3"/>
    <s v="2 - 3"/>
    <s v="nan"/>
    <s v="nan"/>
    <s v="None"/>
    <s v="nan"/>
    <n v="0"/>
    <s v="0 - 0"/>
    <s v="2 - 3"/>
    <s v="0 - 0"/>
    <s v="0 - 0"/>
    <s v="0 - 0"/>
    <s v="0 - 2"/>
    <s v="0 - 3"/>
    <s v="2 - 3"/>
    <n v="3.8"/>
    <s v="Csm Slatina"/>
    <s v="Metalul Buzau"/>
    <s v="CSM Slatina v Metalul Buzau"/>
    <s v="16.08.2025"/>
    <s v="08:00"/>
    <s v="Romanian Liga II"/>
    <s v="Romania, Liga II"/>
    <n v="2"/>
    <n v="25"/>
    <n v="25"/>
    <n v="0"/>
    <s v="0.0"/>
    <s v="50.0"/>
    <s v="16.67"/>
    <s v="0.0"/>
    <s v="16.67"/>
    <s v="0.0"/>
    <s v="16.67"/>
    <s v="50.0"/>
    <n v="-3"/>
    <n v="8.5"/>
    <x v="186"/>
    <s v="0.0"/>
    <s v="50.0"/>
    <s v="0.0"/>
    <s v="50.0"/>
    <s v="25.0"/>
    <s v="0.0"/>
    <s v="0.0"/>
    <n v="33.340000000000003"/>
    <n v="66.67"/>
    <s v="1.91"/>
    <s v="3.75"/>
    <x v="0"/>
    <s v="1.36"/>
    <s v="1.2"/>
    <s v="8"/>
    <n v="1"/>
    <n v="0"/>
    <x v="1"/>
  </r>
  <r>
    <n v="5592"/>
    <s v="None"/>
    <s v="95.0"/>
    <n v="2"/>
    <n v="3"/>
    <s v="2 - 3"/>
    <s v="nan"/>
    <s v="nan"/>
    <s v="None"/>
    <s v="nan"/>
    <n v="0"/>
    <s v="0 - 2"/>
    <s v="2 - 3"/>
    <s v="0 - 1"/>
    <s v="0 - 2"/>
    <s v="0 - 2"/>
    <s v="0 - 3"/>
    <s v="0 - 3"/>
    <s v="2 - 3"/>
    <n v="0"/>
    <s v="Kanazawa"/>
    <s v="Tegevajaro Miyazaki"/>
    <s v="Kanazawa v Tegevajaro Miyazaki"/>
    <s v="16.08.2025"/>
    <s v="10:00"/>
    <s v="Japanese J League 3"/>
    <s v="Japan, J3 League"/>
    <n v="22"/>
    <n v="56.25"/>
    <n v="50"/>
    <n v="25"/>
    <s v="12.5"/>
    <s v="31.25"/>
    <s v="8.92"/>
    <s v="16.88"/>
    <s v="18.79"/>
    <s v="17.85"/>
    <s v="12.85"/>
    <s v="24.73"/>
    <n v="12"/>
    <n v="-1"/>
    <x v="1202"/>
    <s v="50.0"/>
    <s v="37.5"/>
    <s v="37.5"/>
    <s v="37.5"/>
    <s v="31.25"/>
    <s v="12.5"/>
    <s v="6.25"/>
    <n v="44.59"/>
    <n v="55.41"/>
    <s v="2.15"/>
    <s v="3.1"/>
    <x v="0"/>
    <s v="1.29"/>
    <s v="1.25"/>
    <s v="7.5"/>
    <n v="1"/>
    <n v="0"/>
    <x v="1"/>
  </r>
  <r>
    <n v="5617"/>
    <s v="None"/>
    <s v="95.0"/>
    <n v="2"/>
    <n v="3"/>
    <s v="2 - 3"/>
    <s v="nan"/>
    <s v="nan"/>
    <s v="None"/>
    <s v="nan"/>
    <n v="0"/>
    <s v="1 - 0"/>
    <s v="2 - 3"/>
    <s v="0 - 0"/>
    <s v="0 - 0"/>
    <s v="1 - 0"/>
    <s v="1 - 0"/>
    <s v="1 - 1"/>
    <s v="2 - 3"/>
    <n v="29.12"/>
    <s v="Kolding IF"/>
    <s v="Lyngby"/>
    <s v="Kolding IF v Lyngby"/>
    <s v="16.08.2025"/>
    <s v="11:00"/>
    <s v="Danish 1st Division"/>
    <s v="Denmark, 1. Division"/>
    <n v="4"/>
    <n v="87.5"/>
    <n v="37.5"/>
    <n v="12.5"/>
    <s v="0.0"/>
    <s v="50.0"/>
    <s v="20.56"/>
    <s v="11.11"/>
    <s v="20.56"/>
    <s v="25.56"/>
    <s v="5.56"/>
    <s v="16.67"/>
    <n v="-4"/>
    <n v="-8"/>
    <x v="96"/>
    <s v="100.0"/>
    <s v="0.0"/>
    <s v="50.0"/>
    <s v="50.0"/>
    <s v="25.0"/>
    <s v="12.5"/>
    <s v="0.0"/>
    <n v="52.22"/>
    <n v="47.78"/>
    <s v="2.3"/>
    <s v="2.9"/>
    <x v="13"/>
    <s v="1.33"/>
    <s v="1.29"/>
    <s v="8"/>
    <n v="1"/>
    <n v="0"/>
    <x v="1"/>
  </r>
  <r>
    <n v="5668"/>
    <s v="None"/>
    <s v="95.0"/>
    <n v="2"/>
    <n v="3"/>
    <s v="2 - 3"/>
    <s v="nan"/>
    <s v="nan"/>
    <s v="None"/>
    <s v="nan"/>
    <n v="0"/>
    <s v="0 - 1"/>
    <s v="2 - 3"/>
    <s v="0 - 1"/>
    <s v="0 - 1"/>
    <s v="0 - 1"/>
    <n v="0"/>
    <s v="1 - 2"/>
    <s v="2 - 3"/>
    <n v="196.93"/>
    <s v="Aldershot"/>
    <s v="Boston Utd"/>
    <s v="Aldershot v Boston Utd"/>
    <s v="16.08.2025"/>
    <s v="14:00"/>
    <s v="English National League"/>
    <s v="England, National League"/>
    <n v="0"/>
    <n v="50"/>
    <n v="50"/>
    <n v="50"/>
    <s v="50.0"/>
    <s v="0.0"/>
    <s v="10.0"/>
    <s v="10.0"/>
    <s v="0.0"/>
    <s v="10.0"/>
    <s v="0.0"/>
    <s v="20.0"/>
    <n v="12"/>
    <n v="3"/>
    <x v="120"/>
    <s v="0.0"/>
    <s v="100.0"/>
    <s v="0.0"/>
    <s v="0.0"/>
    <s v="50.0"/>
    <s v="0.0"/>
    <s v="0.0"/>
    <n v="20"/>
    <n v="30"/>
    <s v="2.15"/>
    <s v="3"/>
    <x v="6"/>
    <s v="1.25"/>
    <s v="1.3"/>
    <s v="6.5"/>
    <n v="1"/>
    <n v="0"/>
    <x v="1"/>
  </r>
  <r>
    <n v="6084"/>
    <s v="None"/>
    <s v="98.0"/>
    <n v="2"/>
    <n v="3"/>
    <s v="2 - 3"/>
    <s v="nan"/>
    <s v="nan"/>
    <s v="None"/>
    <s v="None"/>
    <n v="0"/>
    <s v="0 - 1"/>
    <s v="2 - 3"/>
    <s v="0 - 0"/>
    <s v="0 - 1"/>
    <s v="0 - 1"/>
    <s v="1 - 3"/>
    <s v="2 - 3"/>
    <s v="2 - 3"/>
    <n v="27"/>
    <s v="Aldershot"/>
    <s v="Eastleigh"/>
    <s v="Aldershot v Eastleigh"/>
    <s v="20.08.2025"/>
    <s v="18:45"/>
    <s v="English National League"/>
    <s v="England, National League"/>
    <n v="2"/>
    <n v="75"/>
    <n v="50"/>
    <n v="50"/>
    <s v="50.0"/>
    <s v="0.0"/>
    <s v="10.0"/>
    <s v="38.34"/>
    <s v="16.67"/>
    <s v="15.0"/>
    <s v="0.0"/>
    <s v="20.0"/>
    <n v="-7"/>
    <n v="11.5"/>
    <x v="119"/>
    <s v="0.0"/>
    <s v="100.0"/>
    <s v="0.0"/>
    <s v="100.0"/>
    <s v="50.0"/>
    <s v="0.0"/>
    <s v="0.0"/>
    <n v="65"/>
    <n v="35"/>
    <s v="1.91"/>
    <s v="3.5"/>
    <x v="4"/>
    <s v="1.22"/>
    <s v="1.33"/>
    <s v="5.5"/>
    <n v="1"/>
    <n v="0"/>
    <x v="1"/>
  </r>
  <r>
    <n v="6133"/>
    <s v="None"/>
    <s v="94.0"/>
    <n v="2"/>
    <n v="3"/>
    <s v="2 - 3"/>
    <s v="nan"/>
    <s v="nan"/>
    <s v="None"/>
    <s v="nan"/>
    <n v="0"/>
    <s v="1 - 2"/>
    <s v="2 - 3"/>
    <s v="1 - 0"/>
    <s v="1 - 1"/>
    <s v="1 - 2"/>
    <s v="1 - 2"/>
    <s v="2 - 2"/>
    <s v="2 - 3"/>
    <n v="0"/>
    <s v="Acs Dumbravita"/>
    <s v="Asa Targu Mures"/>
    <s v="ACS Dumbravita v ASA Targu Mures"/>
    <s v="23.08.2025"/>
    <s v="08:00"/>
    <s v="Romanian Liga II"/>
    <s v="Romania, Liga II"/>
    <n v="3"/>
    <n v="83.34"/>
    <n v="83.34"/>
    <n v="66.67"/>
    <s v="16.67"/>
    <s v="33.34"/>
    <s v="4.17"/>
    <s v="4.17"/>
    <s v="35.42"/>
    <s v="14.59"/>
    <s v="20.84"/>
    <s v="20.84"/>
    <n v="20"/>
    <n v="-7"/>
    <x v="96"/>
    <s v="66.67"/>
    <s v="33.33"/>
    <s v="66.67"/>
    <s v="0.0"/>
    <s v="33.33"/>
    <s v="16.67"/>
    <s v="16.67"/>
    <n v="43.75"/>
    <n v="56.25"/>
    <s v="-"/>
    <s v="-"/>
    <x v="3"/>
    <s v="-"/>
    <s v="-"/>
    <s v="-"/>
    <s v="None"/>
    <n v="0"/>
    <x v="1"/>
  </r>
  <r>
    <n v="6250"/>
    <s v="None"/>
    <s v="91.0"/>
    <n v="2"/>
    <n v="3"/>
    <s v="2 - 3"/>
    <s v="nan"/>
    <s v="nan"/>
    <s v="None"/>
    <s v="nan"/>
    <n v="0"/>
    <s v="1 - 3"/>
    <s v="2 - 3"/>
    <s v="1 - 0"/>
    <s v="1 - 2"/>
    <s v="1 - 3"/>
    <s v="1 - 3"/>
    <s v="1 - 3"/>
    <s v="2 - 3"/>
    <n v="759.74"/>
    <s v="Stirling"/>
    <s v="East Kilbride"/>
    <s v="Stirling v East Kilbride"/>
    <s v="23.08.2025"/>
    <s v="14:00"/>
    <s v="Scottish League Two"/>
    <s v="Scotland, League Two"/>
    <n v="3"/>
    <n v="66.67"/>
    <n v="66.67"/>
    <n v="50"/>
    <s v="16.67"/>
    <s v="33.33"/>
    <s v="11.11"/>
    <s v="22.22"/>
    <s v="22.22"/>
    <s v="22.22"/>
    <s v="5.56"/>
    <s v="16.67"/>
    <n v="4"/>
    <n v="1"/>
    <x v="993"/>
    <s v="66.67"/>
    <s v="0.0"/>
    <s v="66.67"/>
    <s v="33.33"/>
    <s v="50.0"/>
    <s v="33.33"/>
    <s v="16.67"/>
    <n v="55.56"/>
    <n v="44.44"/>
    <s v="5"/>
    <s v="1.57"/>
    <x v="14"/>
    <s v="1.2"/>
    <s v="1.5"/>
    <s v="-"/>
    <n v="2"/>
    <n v="0"/>
    <x v="1"/>
  </r>
  <r>
    <n v="6358"/>
    <s v="None"/>
    <s v="101.0"/>
    <n v="2"/>
    <n v="3"/>
    <s v="2 - 3"/>
    <s v="nan"/>
    <s v="nan"/>
    <s v="None"/>
    <s v="nan"/>
    <n v="0"/>
    <s v="0 - 2"/>
    <s v="2 - 3"/>
    <s v="0 - 0"/>
    <s v="0 - 0"/>
    <s v="0 - 2"/>
    <s v="0 - 3"/>
    <s v="1 - 3"/>
    <s v="2 - 3"/>
    <n v="195.87"/>
    <s v="Zamora FC"/>
    <s v="Monagas"/>
    <s v="Zamora FC v Monagas"/>
    <s v="23.08.2025"/>
    <s v="21:00"/>
    <s v="Venezuelan Primera Division"/>
    <s v="Venezuela, Primera División"/>
    <n v="20"/>
    <n v="62.5"/>
    <n v="31.25"/>
    <n v="6.25"/>
    <s v="6.25"/>
    <s v="37.5"/>
    <s v="13.57"/>
    <s v="14.26"/>
    <s v="20.37"/>
    <s v="14.56"/>
    <s v="17.8"/>
    <s v="19.46"/>
    <n v="8"/>
    <n v="4"/>
    <x v="606"/>
    <s v="62.5"/>
    <s v="37.5"/>
    <s v="75.0"/>
    <s v="25.0"/>
    <s v="37.5"/>
    <s v="0.0"/>
    <s v="0.0"/>
    <n v="48.19"/>
    <n v="51.81"/>
    <s v="2.3"/>
    <s v="2.8"/>
    <x v="13"/>
    <s v="1.4"/>
    <s v="1.2"/>
    <s v="8.5"/>
    <n v="1"/>
    <n v="0"/>
    <x v="1"/>
  </r>
  <r>
    <n v="6455"/>
    <s v="None"/>
    <s v="95.0"/>
    <n v="2"/>
    <n v="3"/>
    <s v="2 - 3"/>
    <s v="nan"/>
    <s v="nan"/>
    <s v="None"/>
    <s v="nan"/>
    <n v="0"/>
    <s v="1 - 1"/>
    <s v="2 - 3"/>
    <s v="1 - 0"/>
    <s v="1 - 0"/>
    <s v="1 - 1"/>
    <s v="1 - 2"/>
    <s v="2 - 3"/>
    <s v="2 - 3"/>
    <n v="0"/>
    <s v="Liverpool U21"/>
    <s v="Burnley U21"/>
    <s v="Liverpool U21 v Burnley U21"/>
    <s v="25.08.2025"/>
    <s v="13:00"/>
    <s v="English Premier League 2 - Div 1"/>
    <s v="England, Premier League 2 Division One"/>
    <n v="1"/>
    <n v="100"/>
    <n v="100"/>
    <n v="50"/>
    <s v="50.0"/>
    <s v="0.0"/>
    <s v="8.34"/>
    <s v="25.0"/>
    <s v="0.0"/>
    <s v="16.67"/>
    <s v="25.0"/>
    <s v="25.0"/>
    <n v="2"/>
    <n v="11"/>
    <x v="85"/>
    <s v="0.0"/>
    <s v="100.0"/>
    <s v="0.0"/>
    <s v="100.0"/>
    <s v="50.0"/>
    <s v="0.0"/>
    <s v="0.0"/>
    <n v="33.33"/>
    <n v="66.67"/>
    <s v="1.57"/>
    <s v="4.33"/>
    <x v="15"/>
    <s v="1.1"/>
    <s v="1.73"/>
    <s v="3.5"/>
    <n v="1"/>
    <n v="0"/>
    <x v="1"/>
  </r>
  <r>
    <n v="6492"/>
    <s v="None"/>
    <s v="93.0"/>
    <n v="2"/>
    <n v="3"/>
    <s v="2 - 3"/>
    <s v="nan"/>
    <s v="nan"/>
    <s v="None"/>
    <s v="None"/>
    <n v="0"/>
    <s v="0 - 1"/>
    <s v="2 - 3"/>
    <s v="0 - 1"/>
    <s v="0 - 1"/>
    <s v="0 - 1"/>
    <s v="2 - 1"/>
    <s v="2 - 2"/>
    <s v="2 - 3"/>
    <n v="280.91000000000003"/>
    <s v="Haka"/>
    <s v="SJK"/>
    <s v="Haka v SJK"/>
    <s v="25.08.2025"/>
    <s v="15:00"/>
    <s v="Finnish Veikkausliiga"/>
    <s v="Finland, Veikkausliiga"/>
    <n v="20"/>
    <n v="93.75"/>
    <n v="75"/>
    <n v="43.75"/>
    <s v="31.25"/>
    <s v="12.5"/>
    <s v="14.64"/>
    <s v="16.41"/>
    <s v="11.41"/>
    <s v="15.8"/>
    <s v="16.09"/>
    <s v="25.66"/>
    <n v="9"/>
    <n v="0.5"/>
    <x v="558"/>
    <s v="37.5"/>
    <s v="62.5"/>
    <s v="62.5"/>
    <s v="37.5"/>
    <s v="43.75"/>
    <s v="25.0"/>
    <s v="6.25"/>
    <n v="42.47"/>
    <n v="57.54"/>
    <s v="3.75"/>
    <s v="1.75"/>
    <x v="24"/>
    <s v="1.14"/>
    <s v="1.6"/>
    <s v="4.1"/>
    <n v="2"/>
    <n v="0"/>
    <x v="1"/>
  </r>
  <r>
    <n v="6520"/>
    <s v="None"/>
    <s v="103.0"/>
    <n v="2"/>
    <n v="3"/>
    <s v="2 - 3"/>
    <s v="nan"/>
    <s v="nan"/>
    <s v="None"/>
    <s v="None"/>
    <n v="0"/>
    <s v="1 - 2"/>
    <s v="2 - 3"/>
    <n v="0"/>
    <n v="0"/>
    <n v="0"/>
    <s v="1 - 2"/>
    <s v="1 - 2"/>
    <s v="2 - 3"/>
    <n v="382163.11"/>
    <s v="Newcastle"/>
    <s v="Liverpool"/>
    <s v="Newcastle v Liverpool"/>
    <s v="25.08.2025"/>
    <s v="19:00"/>
    <s v="English Premier League"/>
    <s v="England, Premier League"/>
    <n v="1"/>
    <n v="50"/>
    <n v="50"/>
    <n v="50"/>
    <s v="50.0"/>
    <s v="50.0"/>
    <s v="0.0"/>
    <s v="0.0"/>
    <s v="8.34"/>
    <s v="8.34"/>
    <s v="8.34"/>
    <s v="25.0"/>
    <n v="7"/>
    <n v="-0.5"/>
    <x v="120"/>
    <s v="0.0"/>
    <s v="0.0"/>
    <s v="100.0"/>
    <s v="0.0"/>
    <s v="0.0"/>
    <s v="0.0"/>
    <s v="0.0"/>
    <n v="8.34"/>
    <n v="41.67"/>
    <s v="3.4"/>
    <s v="2.05"/>
    <x v="22"/>
    <s v="1.13"/>
    <s v="1.6"/>
    <s v="4"/>
    <n v="2"/>
    <n v="0"/>
    <x v="1"/>
  </r>
  <r>
    <n v="6537"/>
    <s v="None"/>
    <s v="94.0"/>
    <n v="2"/>
    <n v="3"/>
    <s v="2 - 3"/>
    <s v="nan"/>
    <s v="nan"/>
    <s v="None"/>
    <s v="nan"/>
    <n v="0"/>
    <s v="1 - 2"/>
    <s v="2 - 3"/>
    <s v="0 - 0"/>
    <s v="1 - 2"/>
    <s v="1 - 2"/>
    <s v="1 - 2"/>
    <s v="1 - 3"/>
    <s v="2 - 3"/>
    <n v="0"/>
    <s v="Millwall U21"/>
    <s v="Crewe U21"/>
    <s v="Millwall U21 v Crewe U21"/>
    <s v="26.08.2025"/>
    <s v="13:00"/>
    <s v="English U21 Pro Development League"/>
    <s v="England, Professional Development League"/>
    <n v="2"/>
    <n v="75"/>
    <n v="75"/>
    <n v="50"/>
    <s v="25.0"/>
    <s v="0.0"/>
    <s v="16.25"/>
    <s v="0.0"/>
    <s v="12.5"/>
    <s v="22.5"/>
    <s v="16.25"/>
    <s v="32.5"/>
    <n v="5"/>
    <n v="12.5"/>
    <x v="48"/>
    <s v="0.0"/>
    <s v="100.0"/>
    <s v="0.0"/>
    <s v="100.0"/>
    <s v="25.0"/>
    <s v="0.0"/>
    <s v="0.0"/>
    <n v="28.75"/>
    <n v="71.25"/>
    <s v="-"/>
    <s v="-"/>
    <x v="3"/>
    <s v="-"/>
    <s v="-"/>
    <s v="-"/>
    <s v="None"/>
    <n v="0"/>
    <x v="1"/>
  </r>
  <r>
    <n v="6609"/>
    <s v="None"/>
    <s v="97.0"/>
    <n v="2"/>
    <n v="3"/>
    <s v="2 - 3"/>
    <s v="nan"/>
    <s v="nan"/>
    <s v="None"/>
    <s v="nan"/>
    <n v="0"/>
    <s v="0 - 1"/>
    <s v="2 - 3"/>
    <s v="0 - 0"/>
    <s v="0 - 0"/>
    <s v="0 - 1"/>
    <s v="0 - 1"/>
    <s v="0 - 1"/>
    <s v="2 - 3"/>
    <n v="5.2"/>
    <s v="Valenciennes"/>
    <s v="Rouen"/>
    <s v="Valenciennes v Rouen"/>
    <s v="29.08.2025"/>
    <s v="17:30"/>
    <s v="French National"/>
    <s v="France, National 1"/>
    <n v="3"/>
    <n v="66.67"/>
    <n v="50"/>
    <n v="16.670000000000002"/>
    <s v="0.0"/>
    <s v="33.33"/>
    <s v="8.34"/>
    <s v="33.33"/>
    <s v="8.34"/>
    <s v="8.34"/>
    <s v="25.0"/>
    <s v="16.67"/>
    <n v="10"/>
    <n v="-5"/>
    <x v="239"/>
    <s v="33.33"/>
    <s v="33.33"/>
    <s v="33.33"/>
    <s v="33.33"/>
    <s v="50.0"/>
    <s v="0.0"/>
    <s v="0.0"/>
    <n v="50"/>
    <n v="50"/>
    <s v="2.05"/>
    <s v="3.5"/>
    <x v="13"/>
    <s v="1.4"/>
    <s v="1.2"/>
    <s v="9"/>
    <n v="1"/>
    <n v="0"/>
    <x v="1"/>
  </r>
  <r>
    <n v="6737"/>
    <s v="None"/>
    <s v="97.0"/>
    <n v="2"/>
    <n v="3"/>
    <s v="2 - 3"/>
    <s v="nan"/>
    <s v="nan"/>
    <s v="None"/>
    <s v="nan"/>
    <n v="0"/>
    <s v="1 - 0"/>
    <s v="2 - 3"/>
    <s v="0 - 0"/>
    <s v="1 - 0"/>
    <s v="1 - 0"/>
    <s v="1 - 0"/>
    <s v="1 - 0"/>
    <s v="2 - 3"/>
    <n v="133.57"/>
    <s v="Verl"/>
    <s v="Duisburg"/>
    <s v="Verl v Duisburg"/>
    <s v="30.08.2025"/>
    <s v="12:00"/>
    <s v="German 3 Liga"/>
    <s v="Germany, 3. Liga"/>
    <n v="3"/>
    <n v="100"/>
    <n v="83.34"/>
    <n v="50"/>
    <s v="0.0"/>
    <s v="16.67"/>
    <s v="25.0"/>
    <s v="15.0"/>
    <s v="10.0"/>
    <s v="15.0"/>
    <s v="30.0"/>
    <s v="5.0"/>
    <n v="17"/>
    <n v="-9.5"/>
    <x v="56"/>
    <s v="66.67"/>
    <s v="33.33"/>
    <s v="100.0"/>
    <s v="0.0"/>
    <s v="66.67"/>
    <s v="16.67"/>
    <s v="0.0"/>
    <n v="50"/>
    <n v="50"/>
    <s v="-"/>
    <s v="-"/>
    <x v="3"/>
    <s v="-"/>
    <s v="-"/>
    <s v="-"/>
    <s v="None"/>
    <n v="0"/>
    <x v="1"/>
  </r>
  <r>
    <n v="6822"/>
    <s v="None"/>
    <s v="96.0"/>
    <n v="2"/>
    <n v="3"/>
    <s v="2 - 3"/>
    <s v="nan"/>
    <s v="nan"/>
    <s v="None"/>
    <s v="nan"/>
    <n v="0"/>
    <s v="1 - 2"/>
    <s v="2 - 3"/>
    <s v="0 - 1"/>
    <s v="1 - 1"/>
    <s v="1 - 2"/>
    <s v="1 - 3"/>
    <s v="1 - 3"/>
    <s v="2 - 3"/>
    <n v="113976.07"/>
    <s v="Wolves"/>
    <s v="Everton"/>
    <s v="Wolves v Everton"/>
    <s v="30.08.2025"/>
    <s v="14:00"/>
    <s v="English Premier League"/>
    <s v="England, Premier League"/>
    <n v="2"/>
    <n v="50"/>
    <n v="25"/>
    <n v="25"/>
    <s v="0.0"/>
    <s v="25.0"/>
    <s v="10.0"/>
    <s v="16.67"/>
    <s v="20.0"/>
    <s v="16.67"/>
    <s v="10.0"/>
    <s v="26.67"/>
    <n v="26"/>
    <n v="5"/>
    <x v="80"/>
    <s v="0.0"/>
    <s v="100.0"/>
    <s v="50.0"/>
    <s v="50.0"/>
    <s v="25.0"/>
    <s v="0.0"/>
    <s v="0.0"/>
    <n v="46.67"/>
    <n v="53.34"/>
    <s v="2.8"/>
    <s v="2.63"/>
    <x v="26"/>
    <s v="1.36"/>
    <s v="1.2"/>
    <s v="8.5"/>
    <n v="2"/>
    <n v="0"/>
    <x v="1"/>
  </r>
  <r>
    <n v="6848"/>
    <s v="None"/>
    <s v="97.0"/>
    <n v="2"/>
    <n v="3"/>
    <s v="2 - 3"/>
    <s v="nan"/>
    <s v="nan"/>
    <s v="None"/>
    <s v="nan"/>
    <n v="0"/>
    <s v="1 - 2"/>
    <s v="2 - 3"/>
    <s v="0 - 0"/>
    <s v="1 - 0"/>
    <s v="1 - 2"/>
    <s v="1 - 2"/>
    <s v="1 - 2"/>
    <s v="2 - 3"/>
    <n v="1102.18"/>
    <s v="Tatran Presov"/>
    <s v="Trencin"/>
    <s v="Tatran Presov v Trencin"/>
    <s v="30.08.2025"/>
    <s v="16:00"/>
    <s v="Slovakian Super League"/>
    <s v="Slovakia, Super Liga"/>
    <n v="5"/>
    <n v="50"/>
    <n v="50"/>
    <n v="30"/>
    <s v="10.0"/>
    <s v="20.0"/>
    <s v="8.85"/>
    <s v="12.69"/>
    <s v="35.39"/>
    <s v="12.69"/>
    <s v="21.54"/>
    <s v="8.85"/>
    <n v="0"/>
    <n v="4"/>
    <x v="505"/>
    <s v="0.0"/>
    <s v="80.0"/>
    <s v="40.0"/>
    <s v="60.0"/>
    <s v="40.0"/>
    <s v="10.0"/>
    <s v="0.0"/>
    <n v="56.93"/>
    <n v="43.08"/>
    <s v="1.7"/>
    <s v="4.2"/>
    <x v="1"/>
    <s v="1.2"/>
    <s v="1.4"/>
    <s v="5.5"/>
    <n v="1"/>
    <n v="0"/>
    <x v="1"/>
  </r>
  <r>
    <n v="6871"/>
    <s v="None"/>
    <s v="100.0"/>
    <n v="2"/>
    <n v="3"/>
    <s v="2 - 3"/>
    <s v="nan"/>
    <s v="nan"/>
    <s v="None"/>
    <s v="nan"/>
    <n v="0"/>
    <s v="0 - 2"/>
    <s v="2 - 3"/>
    <s v="0 - 0"/>
    <s v="0 - 1"/>
    <s v="0 - 1"/>
    <s v="1 - 3"/>
    <s v="2 - 3"/>
    <s v="2 - 3"/>
    <n v="36455"/>
    <s v="Augsburg"/>
    <s v="Bayern Munich"/>
    <s v="Augsburg v Bayern Munich"/>
    <s v="30.08.2025"/>
    <s v="16:30"/>
    <s v="German Bundesliga"/>
    <s v="Germany, Bundesliga"/>
    <n v="1"/>
    <n v="100"/>
    <n v="100"/>
    <n v="100"/>
    <s v="50.0"/>
    <s v="50.0"/>
    <s v="0.0"/>
    <s v="8.34"/>
    <s v="54.17"/>
    <s v="12.5"/>
    <s v="16.67"/>
    <s v="8.34"/>
    <n v="7"/>
    <n v="-13.5"/>
    <x v="85"/>
    <s v="100.0"/>
    <s v="0.0"/>
    <s v="100.0"/>
    <s v="0.0"/>
    <s v="100.0"/>
    <s v="100.0"/>
    <s v="0.0"/>
    <n v="62.5"/>
    <n v="37.5"/>
    <s v="11"/>
    <s v="1.25"/>
    <x v="33"/>
    <s v="1.08"/>
    <s v="1.9"/>
    <s v="2.88"/>
    <n v="2"/>
    <n v="0"/>
    <x v="1"/>
  </r>
  <r>
    <n v="6953"/>
    <s v="None"/>
    <s v="98.0"/>
    <n v="2"/>
    <n v="3"/>
    <s v="2 - 3"/>
    <s v="nan"/>
    <s v="nan"/>
    <s v="None"/>
    <s v="nan"/>
    <n v="0"/>
    <s v="0 - 1"/>
    <s v="2 - 3"/>
    <s v="0 - 0"/>
    <s v="0 - 1"/>
    <s v="0 - 1"/>
    <s v="0 - 2"/>
    <s v="0 - 3"/>
    <s v="2 - 3"/>
    <n v="134.49"/>
    <s v="St Louis City SC"/>
    <s v="Houston Dynamo"/>
    <s v="St Louis City SC v Houston Dynamo"/>
    <s v="31.08.2025"/>
    <s v="00:30"/>
    <s v="US MLS"/>
    <s v="USA, Major League Soccer"/>
    <n v="27"/>
    <n v="81.25"/>
    <n v="68.75"/>
    <n v="37.5"/>
    <s v="25.0"/>
    <s v="6.25"/>
    <s v="11.54"/>
    <s v="8.98"/>
    <s v="20.51"/>
    <s v="15.39"/>
    <s v="15.38"/>
    <s v="28.21"/>
    <n v="4"/>
    <n v="14"/>
    <x v="96"/>
    <s v="37.5"/>
    <s v="62.5"/>
    <s v="12.5"/>
    <s v="87.5"/>
    <s v="43.75"/>
    <s v="6.25"/>
    <s v="0.0"/>
    <n v="41.03"/>
    <n v="58.98"/>
    <s v="2.2"/>
    <s v="2.9"/>
    <x v="19"/>
    <s v="1.17"/>
    <s v="1.53"/>
    <s v="4.5"/>
    <n v="1"/>
    <n v="0"/>
    <x v="1"/>
  </r>
  <r>
    <n v="7089"/>
    <s v="None"/>
    <s v="97.0"/>
    <n v="2"/>
    <n v="3"/>
    <s v="2 - 3"/>
    <s v="nan"/>
    <s v="nan"/>
    <s v="None"/>
    <s v="None"/>
    <n v="0"/>
    <s v="0 - 2"/>
    <s v="2 - 3"/>
    <s v="0 - 0"/>
    <s v="0 - 2"/>
    <s v="0 - 2"/>
    <s v="0 - 2"/>
    <s v="1 - 3"/>
    <s v="2 - 3"/>
    <n v="232.98"/>
    <s v="Rot-Weiss Essen"/>
    <s v="Alemannia Aachen"/>
    <s v="Rot-Weiss Essen v Alemannia Aachen"/>
    <s v="31.08.2025"/>
    <s v="17:30"/>
    <s v="German 3 Liga"/>
    <s v="Germany, 3. Liga"/>
    <n v="3"/>
    <n v="83.34"/>
    <n v="33.33"/>
    <n v="33.33"/>
    <s v="33.33"/>
    <s v="16.67"/>
    <s v="17.05"/>
    <s v="4.55"/>
    <s v="6.25"/>
    <s v="10.8"/>
    <s v="24.43"/>
    <s v="36.93"/>
    <n v="-19"/>
    <n v="5.5"/>
    <x v="139"/>
    <s v="66.67"/>
    <s v="33.33"/>
    <s v="0.0"/>
    <s v="66.67"/>
    <s v="16.67"/>
    <s v="16.67"/>
    <s v="0.0"/>
    <n v="27.84"/>
    <n v="72.16"/>
    <s v="1.44"/>
    <s v="6"/>
    <x v="20"/>
    <s v="1.25"/>
    <s v="1.36"/>
    <s v="6"/>
    <n v="1"/>
    <n v="0"/>
    <x v="1"/>
  </r>
  <r>
    <n v="7142"/>
    <s v="None"/>
    <s v="96.0"/>
    <n v="2"/>
    <n v="3"/>
    <s v="2 - 3"/>
    <s v="nan"/>
    <s v="nan"/>
    <s v="None"/>
    <s v="None"/>
    <n v="0"/>
    <s v="1 - 2"/>
    <s v="2 - 3"/>
    <s v="0 - 1"/>
    <s v="1 - 1"/>
    <s v="1 - 2"/>
    <s v="1 - 3"/>
    <s v="2 - 3"/>
    <s v="2 - 3"/>
    <n v="983.68"/>
    <s v="Sport Recife"/>
    <s v="Vasco Da Gama"/>
    <s v="Sport Recife v Vasco da Gama"/>
    <s v="31.08.2025"/>
    <s v="23:30"/>
    <s v="Brazilian Serie A"/>
    <s v="Brazil, Serie A"/>
    <n v="19"/>
    <n v="81.25"/>
    <n v="43.75"/>
    <n v="37.5"/>
    <s v="18.75"/>
    <s v="18.75"/>
    <s v="13.99"/>
    <s v="11.31"/>
    <s v="13.69"/>
    <s v="23.81"/>
    <s v="11.91"/>
    <s v="25.3"/>
    <n v="15"/>
    <n v="7.5"/>
    <x v="848"/>
    <s v="37.5"/>
    <s v="50.0"/>
    <s v="37.5"/>
    <s v="62.5"/>
    <s v="12.5"/>
    <s v="0.0"/>
    <s v="0.0"/>
    <n v="38.99"/>
    <n v="61.01"/>
    <s v="2.38"/>
    <s v="3.1"/>
    <x v="26"/>
    <s v="1.4"/>
    <s v="1.22"/>
    <s v="8.5"/>
    <n v="1"/>
    <n v="0"/>
    <x v="1"/>
  </r>
  <r>
    <n v="7146"/>
    <s v="None"/>
    <s v="95.0"/>
    <n v="2"/>
    <n v="3"/>
    <s v="2 - 3"/>
    <s v="nan"/>
    <s v="nan"/>
    <s v="None"/>
    <s v="None"/>
    <n v="0"/>
    <s v="1 - 2"/>
    <s v="2 - 3"/>
    <s v="0 - 1"/>
    <s v="1 - 1"/>
    <s v="1 - 2"/>
    <s v="1 - 2"/>
    <s v="1 - 2"/>
    <s v="2 - 3"/>
    <n v="639.15"/>
    <s v="Racing Club"/>
    <s v="Union Santa Fe"/>
    <s v="Racing Club v Union Santa Fe"/>
    <s v="01.09.2025"/>
    <s v="00:15"/>
    <s v="Argentinian Primera Division"/>
    <s v="Argentina, Liga Profesional Argentina"/>
    <n v="22"/>
    <n v="56.25"/>
    <n v="31.25"/>
    <n v="12.5"/>
    <s v="6.25"/>
    <s v="31.25"/>
    <s v="13.25"/>
    <s v="18.81"/>
    <s v="16.39"/>
    <s v="16.58"/>
    <s v="8.09"/>
    <s v="26.89"/>
    <n v="-11"/>
    <n v="-4.5"/>
    <x v="274"/>
    <s v="62.5"/>
    <s v="37.5"/>
    <s v="50.0"/>
    <s v="37.5"/>
    <s v="25.0"/>
    <s v="6.25"/>
    <s v="6.25"/>
    <n v="48.45"/>
    <n v="51.56"/>
    <s v="1.75"/>
    <s v="5"/>
    <x v="4"/>
    <s v="1.44"/>
    <s v="1.17"/>
    <s v="10"/>
    <n v="1"/>
    <n v="0"/>
    <x v="1"/>
  </r>
  <r>
    <n v="7211"/>
    <s v="None"/>
    <s v="94.0"/>
    <n v="2"/>
    <n v="3"/>
    <s v="2 - 3"/>
    <s v="nan"/>
    <s v="nan"/>
    <s v="None"/>
    <s v="nan"/>
    <n v="0"/>
    <s v="0 - 2"/>
    <s v="2 - 3"/>
    <s v="0 - 2"/>
    <s v="0 - 2"/>
    <s v="0 - 2"/>
    <s v="1 - 2"/>
    <s v="1 - 3"/>
    <s v="2 - 3"/>
    <n v="1.74"/>
    <s v="De Graafschap"/>
    <s v="Emmen"/>
    <s v="De Graafschap v Emmen"/>
    <s v="05.09.2025"/>
    <s v="18:00"/>
    <s v="Dutch Eerste Divisie"/>
    <s v="Netherlands, Eerste Divisie"/>
    <n v="3"/>
    <n v="66.67"/>
    <n v="54.17"/>
    <n v="54.17"/>
    <s v="29.17"/>
    <s v="0.0"/>
    <s v="13.81"/>
    <s v="27.62"/>
    <s v="3.34"/>
    <s v="27.62"/>
    <s v="3.34"/>
    <s v="24.29"/>
    <n v="-5"/>
    <n v="8.5"/>
    <x v="162"/>
    <s v="33.33"/>
    <s v="66.67"/>
    <s v="0.0"/>
    <s v="100.0"/>
    <s v="29.17"/>
    <s v="29.17"/>
    <s v="12.5"/>
    <n v="44.77"/>
    <n v="55.24"/>
    <s v="1.62"/>
    <s v="4.6"/>
    <x v="15"/>
    <s v="1.14"/>
    <s v="1.57"/>
    <s v="4.2"/>
    <n v="1"/>
    <n v="0"/>
    <x v="1"/>
  </r>
  <r>
    <n v="7226"/>
    <s v="None"/>
    <s v="95.0"/>
    <n v="2"/>
    <n v="3"/>
    <s v="2 - 3"/>
    <s v="None"/>
    <s v="None"/>
    <s v="None"/>
    <s v="None"/>
    <n v="0"/>
    <s v="2 - 0"/>
    <s v="2 - 3"/>
    <s v="1 - 0"/>
    <s v="1 - 0"/>
    <n v="0"/>
    <s v="2 - 1"/>
    <s v="2 - 3"/>
    <s v="2 - 3"/>
    <n v="225.26"/>
    <s v="Sportivo Luqueno"/>
    <s v="Guarani (Par)"/>
    <s v="Sportivo Luqueno v Guarani (Par)"/>
    <s v="05.09.2025"/>
    <s v="21:30"/>
    <s v="Paraguayan Primera Division"/>
    <s v="Paraguay, Division Profesional - Clausura"/>
    <n v="10"/>
    <n v="68.75"/>
    <n v="56.25"/>
    <n v="50"/>
    <s v="31.25"/>
    <s v="50.0"/>
    <s v="15.39"/>
    <s v="6.56"/>
    <s v="19.68"/>
    <s v="20.78"/>
    <s v="14.81"/>
    <s v="22.8"/>
    <n v="5"/>
    <n v="-7.5"/>
    <x v="431"/>
    <s v="50.0"/>
    <s v="25.0"/>
    <s v="75.0"/>
    <s v="12.5"/>
    <s v="43.75"/>
    <s v="25.0"/>
    <s v="6.25"/>
    <n v="41.63"/>
    <n v="58.38"/>
    <s v="3.25"/>
    <s v="2.2"/>
    <x v="6"/>
    <s v="1.4"/>
    <s v="1.22"/>
    <s v="8.5"/>
    <n v="2"/>
    <n v="0"/>
    <x v="1"/>
  </r>
  <r>
    <n v="7251"/>
    <s v="None"/>
    <s v="90.0"/>
    <n v="2"/>
    <n v="3"/>
    <s v="2 - 3"/>
    <s v="nan"/>
    <s v="nan"/>
    <s v="None"/>
    <s v="None"/>
    <n v="0"/>
    <s v="1 - 2"/>
    <s v="2 - 3"/>
    <s v="0 - 0"/>
    <s v="0 - 0"/>
    <s v="1 - 2"/>
    <s v="2 - 3"/>
    <s v="2 - 3"/>
    <s v="2 - 3"/>
    <n v="0"/>
    <s v="Tegevajaro Miyazaki"/>
    <s v="Tochigi SC"/>
    <s v="Tegevajaro Miyazaki v Tochigi SC"/>
    <s v="06.09.2025"/>
    <s v="10:00"/>
    <s v="Japanese J League 3"/>
    <s v="Japan, J3 League"/>
    <n v="25"/>
    <n v="62.5"/>
    <n v="56.25"/>
    <n v="31.25"/>
    <s v="18.75"/>
    <s v="25.0"/>
    <s v="13.26"/>
    <s v="13.26"/>
    <s v="19.99"/>
    <s v="15.68"/>
    <s v="14.06"/>
    <s v="23.78"/>
    <n v="-10"/>
    <n v="-4"/>
    <x v="885"/>
    <s v="37.5"/>
    <s v="50.0"/>
    <s v="75.0"/>
    <s v="25.0"/>
    <s v="50.0"/>
    <s v="12.5"/>
    <s v="0.0"/>
    <n v="46.5"/>
    <n v="53.51"/>
    <s v="2.2"/>
    <s v="3.1"/>
    <x v="13"/>
    <s v="1.36"/>
    <s v="1.17"/>
    <s v="9"/>
    <n v="1"/>
    <n v="0"/>
    <x v="1"/>
  </r>
  <r>
    <n v="7259"/>
    <s v="None"/>
    <s v="96.0"/>
    <n v="2"/>
    <n v="3"/>
    <s v="2 - 3"/>
    <s v="nan"/>
    <s v="nan"/>
    <s v="None"/>
    <s v="None"/>
    <n v="0"/>
    <s v="0 - 0"/>
    <s v="2 - 3"/>
    <s v="0 - 0"/>
    <s v="0 - 0"/>
    <s v="0 - 0"/>
    <s v="0 - 2"/>
    <s v="0 - 3"/>
    <s v="2 - 3"/>
    <n v="3936.25"/>
    <s v="Newport County"/>
    <s v="Bristol Rovers"/>
    <s v="Newport County v Bristol Rovers"/>
    <s v="06.09.2025"/>
    <s v="11:30"/>
    <s v="English Sky Bet League 2"/>
    <s v="England, League Two"/>
    <n v="6"/>
    <n v="58.33"/>
    <n v="41.67"/>
    <n v="8.34"/>
    <s v="0.0"/>
    <s v="25.0"/>
    <s v="7.15"/>
    <s v="10.0"/>
    <s v="22.15"/>
    <s v="14.29"/>
    <s v="29.29"/>
    <s v="17.15"/>
    <n v="8"/>
    <n v="9"/>
    <x v="80"/>
    <s v="50.0"/>
    <s v="50.0"/>
    <s v="33.33"/>
    <s v="50.0"/>
    <s v="16.67"/>
    <s v="0.0"/>
    <s v="0.0"/>
    <n v="39.29"/>
    <n v="60.72"/>
    <s v="3.7"/>
    <s v="1.95"/>
    <x v="24"/>
    <s v="1.22"/>
    <s v="1.4"/>
    <s v="6"/>
    <n v="2"/>
    <n v="0"/>
    <x v="1"/>
  </r>
  <r>
    <n v="7361"/>
    <s v="None"/>
    <s v="97.0"/>
    <n v="2"/>
    <n v="3"/>
    <s v="2 - 3"/>
    <s v="None"/>
    <s v="None"/>
    <s v="None"/>
    <s v="None"/>
    <n v="0"/>
    <s v="1 - 0"/>
    <s v="2 - 3"/>
    <s v="0 - 0"/>
    <s v="1 - 0"/>
    <s v="1 - 0"/>
    <s v="1 - 0"/>
    <s v="2 - 2"/>
    <s v="2 - 3"/>
    <n v="0"/>
    <s v="Pocheon FC"/>
    <s v="Siheung Citizen"/>
    <s v="Pocheon FC v Siheung Citizen"/>
    <s v="07.09.2025"/>
    <s v="08:00"/>
    <s v="South Korean K3 League"/>
    <s v="South-Korea, K3 League"/>
    <n v="20"/>
    <n v="75"/>
    <n v="68.75"/>
    <n v="37.5"/>
    <s v="0.0"/>
    <s v="43.75"/>
    <s v="10.19"/>
    <s v="13.89"/>
    <s v="15.74"/>
    <s v="15.74"/>
    <s v="15.74"/>
    <s v="28.71"/>
    <n v="-2"/>
    <n v="-10"/>
    <x v="1291"/>
    <s v="50.0"/>
    <s v="37.5"/>
    <s v="50.0"/>
    <s v="37.5"/>
    <s v="18.75"/>
    <s v="18.75"/>
    <s v="0.0"/>
    <n v="39.82"/>
    <n v="60.19"/>
    <s v="3"/>
    <s v="2.2"/>
    <x v="6"/>
    <s v="1.22"/>
    <s v="1.33"/>
    <s v="5.5"/>
    <n v="2"/>
    <n v="0"/>
    <x v="1"/>
  </r>
  <r>
    <n v="7437"/>
    <s v="None"/>
    <s v="95.0"/>
    <n v="2"/>
    <n v="3"/>
    <s v="2 - 3"/>
    <s v="nan"/>
    <s v="nan"/>
    <s v="None"/>
    <s v="None"/>
    <n v="0"/>
    <s v="1 - 2"/>
    <s v="2 - 3"/>
    <s v="1 - 1"/>
    <s v="1 - 2"/>
    <s v="1 - 2"/>
    <s v="1 - 3"/>
    <s v="1 - 3"/>
    <s v="2 - 3"/>
    <n v="74.36"/>
    <s v="EIF"/>
    <s v="SalPA"/>
    <s v="EIF v SalPA"/>
    <s v="12.09.2025"/>
    <s v="15:30"/>
    <s v="Finnish Ykkosliiga"/>
    <s v="Finland, Ykkösliiga"/>
    <n v="22"/>
    <n v="87.5"/>
    <n v="68.75"/>
    <n v="43.75"/>
    <s v="18.75"/>
    <s v="6.25"/>
    <s v="13.41"/>
    <s v="11.43"/>
    <s v="15.23"/>
    <s v="19.18"/>
    <s v="23.0"/>
    <s v="17.76"/>
    <n v="-9"/>
    <n v="3.5"/>
    <x v="1292"/>
    <s v="25.0"/>
    <s v="62.5"/>
    <s v="0.0"/>
    <s v="100.0"/>
    <s v="31.25"/>
    <s v="12.5"/>
    <s v="0.0"/>
    <n v="40.06"/>
    <n v="59.94"/>
    <s v="1.22"/>
    <s v="9.5"/>
    <x v="31"/>
    <s v="1.11"/>
    <s v="1.65"/>
    <s v="3.6"/>
    <n v="1"/>
    <n v="0"/>
    <x v="1"/>
  </r>
  <r>
    <n v="7566"/>
    <s v="None"/>
    <s v="97.0"/>
    <n v="2"/>
    <n v="3"/>
    <s v="2 - 3"/>
    <s v="nan"/>
    <s v="nan"/>
    <s v="None"/>
    <s v="nan"/>
    <n v="0"/>
    <s v="1 - 0"/>
    <s v="2 - 3"/>
    <s v="0 - 0"/>
    <s v="0 - 0"/>
    <s v="1 - 0"/>
    <s v="2 - 1"/>
    <s v="2 - 2"/>
    <s v="2 - 3"/>
    <n v="457.53"/>
    <s v="Sundsvall"/>
    <s v="Varbergs BoIS"/>
    <s v="Sundsvall v Varbergs BoIS"/>
    <s v="13.09.2025"/>
    <s v="13:00"/>
    <s v="Swedish Superettan"/>
    <s v="Sweden, Superettan"/>
    <n v="21"/>
    <n v="87.5"/>
    <n v="37.5"/>
    <n v="18.75"/>
    <s v="12.5"/>
    <s v="12.5"/>
    <s v="10.01"/>
    <s v="14.95"/>
    <s v="13.93"/>
    <s v="20.03"/>
    <s v="15.97"/>
    <s v="25.13"/>
    <n v="2"/>
    <n v="-3"/>
    <x v="1203"/>
    <s v="37.5"/>
    <s v="62.5"/>
    <s v="37.5"/>
    <s v="62.5"/>
    <s v="25.0"/>
    <s v="6.25"/>
    <s v="0.0"/>
    <n v="38.880000000000003"/>
    <n v="61.12"/>
    <s v="-"/>
    <s v="-"/>
    <x v="3"/>
    <s v="-"/>
    <s v="-"/>
    <s v="-"/>
    <s v="None"/>
    <n v="0"/>
    <x v="1"/>
  </r>
  <r>
    <n v="7613"/>
    <s v="None"/>
    <s v="97.0"/>
    <n v="2"/>
    <n v="3"/>
    <s v="2 - 3"/>
    <s v="nan"/>
    <s v="nan"/>
    <s v="None"/>
    <s v="nan"/>
    <n v="0"/>
    <s v="2 - 3"/>
    <s v="2 - 3"/>
    <s v="0 - 1"/>
    <s v="1 - 2"/>
    <s v="2 - 3"/>
    <s v="2 - 3"/>
    <s v="2 - 3"/>
    <s v="2 - 3"/>
    <n v="900.97"/>
    <s v="Sutton Utd"/>
    <s v="Tamworth FC"/>
    <s v="Sutton Utd v Tamworth FC"/>
    <s v="13.09.2025"/>
    <s v="14:00"/>
    <s v="English National League"/>
    <s v="England, National League"/>
    <n v="8"/>
    <n v="81.25"/>
    <n v="62.5"/>
    <n v="31.25"/>
    <s v="12.5"/>
    <s v="18.75"/>
    <s v="14.91"/>
    <s v="11.21"/>
    <s v="14.91"/>
    <s v="23.61"/>
    <s v="12.41"/>
    <s v="22.97"/>
    <n v="5"/>
    <n v="8.5"/>
    <x v="162"/>
    <s v="25.0"/>
    <s v="62.5"/>
    <s v="50.0"/>
    <s v="50.0"/>
    <s v="37.5"/>
    <s v="12.5"/>
    <s v="0.0"/>
    <n v="41.02"/>
    <n v="58.98"/>
    <s v="-"/>
    <s v="-"/>
    <x v="3"/>
    <s v="-"/>
    <s v="-"/>
    <s v="-"/>
    <s v="None"/>
    <n v="0"/>
    <x v="1"/>
  </r>
  <r>
    <n v="7660"/>
    <s v="None"/>
    <s v="93.0"/>
    <n v="2"/>
    <n v="3"/>
    <s v="2 - 3"/>
    <s v="nan"/>
    <s v="nan"/>
    <s v="None"/>
    <s v="nan"/>
    <n v="0"/>
    <s v="2 - 3"/>
    <s v="2 - 3"/>
    <s v="1 - 0"/>
    <s v="2 - 1"/>
    <s v="2 - 3"/>
    <s v="2 - 3"/>
    <s v="2 - 3"/>
    <s v="2 - 3"/>
    <n v="946.5"/>
    <s v="Teplice"/>
    <s v="Mlada Boleslav"/>
    <s v="Teplice v Mlada Boleslav"/>
    <s v="13.09.2025"/>
    <s v="13:00"/>
    <s v="Czech 1 Liga"/>
    <s v="Czech-Republic, Czech Liga"/>
    <n v="6"/>
    <n v="91.67"/>
    <n v="91.67"/>
    <n v="66.67"/>
    <s v="50.0"/>
    <s v="8.34"/>
    <s v="10.27"/>
    <s v="17.9"/>
    <s v="11.93"/>
    <s v="22.19"/>
    <s v="20.53"/>
    <s v="17.19"/>
    <n v="4"/>
    <n v="6"/>
    <x v="328"/>
    <s v="50.0"/>
    <s v="50.0"/>
    <s v="33.33"/>
    <s v="66.67"/>
    <s v="50.0"/>
    <s v="16.67"/>
    <s v="0.0"/>
    <n v="40.090000000000003"/>
    <n v="59.92"/>
    <s v="-"/>
    <s v="-"/>
    <x v="3"/>
    <s v="-"/>
    <s v="-"/>
    <s v="-"/>
    <s v="None"/>
    <n v="0"/>
    <x v="1"/>
  </r>
  <r>
    <n v="7683"/>
    <s v="None"/>
    <s v="101.0"/>
    <n v="2"/>
    <n v="3"/>
    <s v="2 - 3"/>
    <s v="nan"/>
    <s v="nan"/>
    <s v="None"/>
    <s v="nan"/>
    <n v="0"/>
    <s v="1 - 0"/>
    <s v="2 - 3"/>
    <s v="1 - 0"/>
    <s v="1 - 0"/>
    <s v="1 - 0"/>
    <s v="2 - 1"/>
    <s v="2 - 1"/>
    <s v="2 - 3"/>
    <n v="1786.99"/>
    <s v="Braintree"/>
    <s v="York City"/>
    <s v="Braintree v York City"/>
    <s v="13.09.2025"/>
    <s v="14:00"/>
    <s v="English National League"/>
    <s v="England, National League"/>
    <n v="7"/>
    <n v="79.17"/>
    <n v="50"/>
    <n v="31.25"/>
    <s v="6.25"/>
    <s v="43.75"/>
    <s v="8.39"/>
    <s v="11.52"/>
    <s v="22.04"/>
    <s v="20.4"/>
    <s v="10.53"/>
    <s v="27.14"/>
    <n v="27"/>
    <n v="-0.5"/>
    <x v="78"/>
    <s v="25.0"/>
    <s v="62.5"/>
    <s v="66.67"/>
    <s v="16.67"/>
    <s v="41.67"/>
    <s v="0.0"/>
    <s v="0.0"/>
    <n v="41.94"/>
    <n v="58.06"/>
    <s v="-"/>
    <s v="-"/>
    <x v="3"/>
    <s v="-"/>
    <s v="-"/>
    <s v="-"/>
    <s v="None"/>
    <n v="0"/>
    <x v="1"/>
  </r>
  <r>
    <n v="7684"/>
    <s v="None"/>
    <s v="94.0"/>
    <n v="2"/>
    <n v="3"/>
    <s v="2 - 3"/>
    <s v="nan"/>
    <s v="nan"/>
    <s v="None"/>
    <s v="nan"/>
    <n v="0"/>
    <s v="2 - 1"/>
    <s v="2 - 3"/>
    <s v="2 - 0"/>
    <s v="2 - 0"/>
    <s v="2 - 1"/>
    <s v="2 - 1"/>
    <s v="2 - 1"/>
    <s v="2 - 3"/>
    <n v="246.11"/>
    <s v="Forfar"/>
    <s v="Dumbarton"/>
    <s v="Forfar v Dumbarton"/>
    <s v="13.09.2025"/>
    <s v="14:00"/>
    <s v="Scottish League Two"/>
    <s v="Scotland, League Two"/>
    <n v="5"/>
    <n v="70"/>
    <n v="60"/>
    <n v="30"/>
    <s v="30.0"/>
    <s v="20.0"/>
    <s v="3.85"/>
    <s v="12.18"/>
    <s v="38.68"/>
    <s v="29.28"/>
    <s v="6.63"/>
    <s v="9.4"/>
    <n v="6"/>
    <n v="0"/>
    <x v="125"/>
    <s v="20.0"/>
    <s v="60.0"/>
    <s v="60.0"/>
    <s v="40.0"/>
    <s v="60.0"/>
    <s v="30.0"/>
    <s v="0.0"/>
    <n v="54.71"/>
    <n v="45.3"/>
    <s v="-"/>
    <s v="-"/>
    <x v="3"/>
    <s v="-"/>
    <s v="-"/>
    <s v="-"/>
    <s v="None"/>
    <n v="0"/>
    <x v="1"/>
  </r>
  <r>
    <n v="7701"/>
    <s v="None"/>
    <s v="53.0"/>
    <n v="2"/>
    <n v="3"/>
    <s v="2 - 3"/>
    <s v="nan"/>
    <s v="nan"/>
    <s v="None"/>
    <s v="None"/>
    <n v="0"/>
    <s v="1 - 2"/>
    <s v="2 - 3"/>
    <s v="0 - 0"/>
    <n v="0"/>
    <s v="1 - 1"/>
    <s v="2 - 3"/>
    <n v="0"/>
    <n v="0"/>
    <n v="1218.57"/>
    <s v="Hibernian"/>
    <s v="Dundee Utd"/>
    <s v="Hibernian v Dundee Utd"/>
    <s v="13.09.2025"/>
    <s v="16:45"/>
    <s v="Scottish Premiership"/>
    <s v="Scotland, Premiership"/>
    <n v="3"/>
    <n v="100"/>
    <n v="66.67"/>
    <n v="50"/>
    <s v="16.67"/>
    <s v="16.67"/>
    <s v="4.55"/>
    <s v="25.76"/>
    <s v="25.76"/>
    <s v="14.65"/>
    <s v="20.2"/>
    <s v="9.09"/>
    <n v="3"/>
    <n v="-3.5"/>
    <x v="134"/>
    <s v="66.67"/>
    <s v="33.33"/>
    <s v="66.67"/>
    <s v="33.33"/>
    <s v="50.0"/>
    <s v="50.0"/>
    <s v="0.0"/>
    <n v="56.06"/>
    <n v="43.94"/>
    <s v="-"/>
    <s v="-"/>
    <x v="3"/>
    <s v="-"/>
    <s v="-"/>
    <s v="-"/>
    <s v="None"/>
    <n v="0"/>
    <x v="1"/>
  </r>
  <r>
    <n v="7704"/>
    <s v="None"/>
    <s v="90.0"/>
    <n v="2"/>
    <n v="3"/>
    <s v="2 - 3"/>
    <s v="nan"/>
    <s v="nan"/>
    <s v="None"/>
    <s v="None"/>
    <n v="0"/>
    <s v="2 - 0"/>
    <s v="2 - 3"/>
    <s v="0 - 0"/>
    <s v="1 - 0"/>
    <s v="2 - 0"/>
    <s v="2 - 0"/>
    <s v="2 - 2"/>
    <s v="2 - 3"/>
    <n v="160.78"/>
    <s v="Radnik Surdulica"/>
    <s v="FK Radnicki 1923"/>
    <s v="Radnik Surdulica v FK Radnicki 1923"/>
    <s v="13.09.2025"/>
    <s v="16:00"/>
    <s v="Serbian Super League"/>
    <s v="Serbia, Super Liga"/>
    <n v="6"/>
    <n v="69.05"/>
    <n v="30.95"/>
    <n v="15.48"/>
    <s v="0.0"/>
    <s v="23.81"/>
    <s v="11.31"/>
    <s v="11.91"/>
    <s v="15.48"/>
    <s v="27.38"/>
    <s v="11.31"/>
    <s v="22.62"/>
    <n v="5"/>
    <n v="5.5"/>
    <x v="1293"/>
    <s v="14.29"/>
    <s v="71.43"/>
    <s v="50.0"/>
    <s v="33.33"/>
    <s v="15.48"/>
    <s v="0.0"/>
    <s v="0.0"/>
    <n v="38.69"/>
    <n v="61.31"/>
    <s v="-"/>
    <s v="-"/>
    <x v="3"/>
    <s v="-"/>
    <s v="-"/>
    <s v="-"/>
    <s v="None"/>
    <n v="0"/>
    <x v="1"/>
  </r>
  <r>
    <n v="7753"/>
    <s v="None"/>
    <s v="100.0"/>
    <n v="2"/>
    <n v="3"/>
    <s v="2 - 3"/>
    <s v="nan"/>
    <s v="nan"/>
    <s v="None"/>
    <s v="None"/>
    <n v="0"/>
    <s v="0 - 2"/>
    <s v="2 - 3"/>
    <s v="0 - 1"/>
    <s v="0 - 2"/>
    <s v="0 - 2"/>
    <s v="0 - 2"/>
    <s v="0 - 2"/>
    <s v="2 - 3"/>
    <n v="4245.3"/>
    <s v="Nacional Potosi"/>
    <s v="San Antonio Bulo Bulo"/>
    <s v="Nacional Potosi v San Antonio Bulo Bulo"/>
    <s v="13.09.2025"/>
    <s v="21:30"/>
    <s v="Bolivian Liga de Futbol Profesional"/>
    <s v="Bolivia, Primera División"/>
    <n v="18"/>
    <n v="75"/>
    <n v="43.75"/>
    <n v="31.25"/>
    <s v="18.75"/>
    <s v="31.25"/>
    <s v="10.82"/>
    <s v="12.53"/>
    <s v="20.39"/>
    <s v="16.34"/>
    <s v="10.41"/>
    <s v="29.52"/>
    <n v="2"/>
    <n v="-4"/>
    <x v="1294"/>
    <s v="50.0"/>
    <s v="50.0"/>
    <s v="62.5"/>
    <s v="37.5"/>
    <s v="37.5"/>
    <s v="18.75"/>
    <s v="6.25"/>
    <n v="43.75"/>
    <n v="56.26"/>
    <s v="-"/>
    <s v="-"/>
    <x v="3"/>
    <s v="-"/>
    <s v="-"/>
    <s v="-"/>
    <s v="None"/>
    <n v="0"/>
    <x v="1"/>
  </r>
  <r>
    <n v="7792"/>
    <s v="None"/>
    <s v="97.0"/>
    <n v="2"/>
    <n v="3"/>
    <s v="2 - 3"/>
    <s v="nan"/>
    <s v="nan"/>
    <s v="None"/>
    <s v="nan"/>
    <n v="0"/>
    <s v="0 - 1"/>
    <s v="2 - 3"/>
    <s v="0 - 1"/>
    <s v="0 - 1"/>
    <s v="0 - 1"/>
    <s v="0 - 2"/>
    <s v="1 - 3"/>
    <s v="2 - 3"/>
    <n v="0"/>
    <s v="Ansan Greeners FC"/>
    <s v="Busan IPark"/>
    <s v="Ansan Greeners FC v Busan IPark"/>
    <s v="14.09.2025"/>
    <s v="10:00"/>
    <s v="South Korean K League 2"/>
    <s v="South-Korea, K League 2"/>
    <n v="28"/>
    <n v="62.5"/>
    <n v="43.75"/>
    <n v="37.5"/>
    <s v="12.5"/>
    <s v="18.75"/>
    <s v="15.51"/>
    <s v="12.38"/>
    <s v="17.06"/>
    <s v="11.67"/>
    <s v="20.14"/>
    <s v="23.26"/>
    <n v="14"/>
    <n v="3"/>
    <x v="901"/>
    <s v="0.0"/>
    <s v="100.0"/>
    <s v="62.5"/>
    <s v="37.5"/>
    <s v="31.25"/>
    <s v="6.25"/>
    <s v="0.0"/>
    <n v="44.94"/>
    <n v="55.06"/>
    <s v="4.6"/>
    <s v="1.7"/>
    <x v="4"/>
    <s v="1.36"/>
    <s v="1.22"/>
    <s v="8"/>
    <n v="2"/>
    <n v="0"/>
    <x v="1"/>
  </r>
  <r>
    <n v="7819"/>
    <s v="live"/>
    <s v="94.0"/>
    <n v="2"/>
    <n v="3"/>
    <s v="2 - 3"/>
    <n v="1000"/>
    <n v="1.01"/>
    <s v="EXECUTION_COMPLETE"/>
    <s v="3.35"/>
    <n v="2"/>
    <s v="1 - 3"/>
    <s v="2 - 3"/>
    <s v="0 - 1"/>
    <s v="1 - 1"/>
    <s v="1 - 3"/>
    <s v="1 - 3"/>
    <s v="1 - 3"/>
    <s v="2 - 3"/>
    <n v="534.92999999999995"/>
    <s v="Winterthur"/>
    <s v="Sion"/>
    <s v="Winterthur v Sion"/>
    <s v="14.09.2025"/>
    <s v="12:00"/>
    <s v="Swiss Super League"/>
    <s v="Switzerland, Super League"/>
    <n v="4"/>
    <n v="75"/>
    <n v="65"/>
    <n v="65"/>
    <s v="32.5"/>
    <s v="25.0"/>
    <s v="15.0"/>
    <s v="10.0"/>
    <s v="10.0"/>
    <s v="12.5"/>
    <s v="15.0"/>
    <s v="37.5"/>
    <n v="14"/>
    <n v="2"/>
    <x v="329"/>
    <s v="20.0"/>
    <s v="80.0"/>
    <s v="25.0"/>
    <s v="50.0"/>
    <s v="22.5"/>
    <s v="10.0"/>
    <s v="0.0"/>
    <n v="35"/>
    <n v="65"/>
    <s v="3"/>
    <s v="2.25"/>
    <x v="4"/>
    <s v="1.22"/>
    <s v="1.36"/>
    <s v="6"/>
    <n v="2"/>
    <n v="0"/>
    <x v="1"/>
  </r>
  <r>
    <n v="7851"/>
    <s v="None"/>
    <s v="97.0"/>
    <n v="2"/>
    <n v="3"/>
    <s v="2 - 3"/>
    <s v="nan"/>
    <s v="nan"/>
    <s v="None"/>
    <s v="nan"/>
    <n v="0"/>
    <s v="0 - 2"/>
    <s v="2 - 3"/>
    <s v="0 - 1"/>
    <s v="0 - 1"/>
    <s v="0 - 2"/>
    <s v="1 - 3"/>
    <s v="1 - 3"/>
    <s v="2 - 3"/>
    <n v="5956.63"/>
    <s v="Cercle Brugge"/>
    <s v="Charleroi"/>
    <s v="Cercle Brugge v Charleroi"/>
    <s v="14.09.2025"/>
    <s v="14:00"/>
    <s v="Belgian First Division A"/>
    <s v="Belgium, Jupiler Pro League"/>
    <n v="5"/>
    <n v="81.67"/>
    <n v="36.67"/>
    <n v="28.34"/>
    <s v="8.34"/>
    <s v="16.67"/>
    <s v="18.69"/>
    <s v="11.26"/>
    <s v="29.12"/>
    <s v="7.42"/>
    <s v="10.99"/>
    <s v="22.53"/>
    <n v="-6"/>
    <n v="-5"/>
    <x v="1295"/>
    <s v="50.0"/>
    <s v="33.33"/>
    <s v="20.0"/>
    <s v="80.0"/>
    <s v="45.0"/>
    <s v="16.67"/>
    <s v="0.0"/>
    <n v="59.07"/>
    <n v="40.93"/>
    <s v="2"/>
    <s v="3.7"/>
    <x v="6"/>
    <s v="1.25"/>
    <s v="1.33"/>
    <s v="6.5"/>
    <n v="1"/>
    <n v="0"/>
    <x v="1"/>
  </r>
  <r>
    <n v="7896"/>
    <s v="None"/>
    <s v="96.0"/>
    <n v="2"/>
    <n v="3"/>
    <s v="2 - 3"/>
    <s v="nan"/>
    <s v="nan"/>
    <s v="None"/>
    <s v="nan"/>
    <n v="0"/>
    <s v="0 - 2"/>
    <s v="2 - 3"/>
    <s v="0 - 0"/>
    <s v="0 - 2"/>
    <s v="0 - 2"/>
    <s v="1 - 2"/>
    <s v="2 - 2"/>
    <s v="2 - 3"/>
    <n v="947.69"/>
    <s v="Sporting Gijon"/>
    <s v="Burgos"/>
    <s v="Sporting Gijon v Burgos"/>
    <s v="14.09.2025"/>
    <s v="16:30"/>
    <s v="Spanish Segunda Division"/>
    <s v="Spain, Segunda División"/>
    <n v="4"/>
    <n v="37.5"/>
    <n v="37.5"/>
    <n v="12.5"/>
    <s v="12.5"/>
    <s v="50.0"/>
    <s v="13.89"/>
    <s v="22.22"/>
    <s v="11.11"/>
    <s v="25.0"/>
    <s v="13.89"/>
    <s v="13.89"/>
    <n v="6"/>
    <n v="-10"/>
    <x v="20"/>
    <s v="50.0"/>
    <s v="50.0"/>
    <s v="25.0"/>
    <s v="25.0"/>
    <s v="25.0"/>
    <s v="12.5"/>
    <s v="0.0"/>
    <n v="47.22"/>
    <n v="52.78"/>
    <s v="1.91"/>
    <s v="3.8"/>
    <x v="13"/>
    <s v="1.4"/>
    <s v="1.2"/>
    <s v="9"/>
    <n v="1"/>
    <n v="0"/>
    <x v="1"/>
  </r>
  <r>
    <n v="7945"/>
    <s v="None"/>
    <s v="94.0"/>
    <n v="2"/>
    <n v="3"/>
    <s v="2 - 3"/>
    <s v="nan"/>
    <s v="nan"/>
    <s v="None"/>
    <s v="nan"/>
    <n v="0"/>
    <s v="1 - 0"/>
    <s v="2 - 3"/>
    <s v="0 - 0"/>
    <s v="1 - 0"/>
    <s v="1 - 0"/>
    <s v="2 - 0"/>
    <s v="2 - 2"/>
    <s v="2 - 3"/>
    <n v="180.56"/>
    <s v="Sportivo Trinidense"/>
    <s v="Deportivo Recoleta"/>
    <s v="Sportivo Trinidense v Deportivo Recoleta"/>
    <s v="14.09.2025"/>
    <s v="22:00"/>
    <s v="Paraguayan Primera Division"/>
    <s v="Paraguay, Division Profesional - Clausura"/>
    <n v="11"/>
    <n v="62.5"/>
    <n v="25"/>
    <n v="18.75"/>
    <s v="6.25"/>
    <s v="43.75"/>
    <s v="16.96"/>
    <s v="18.62"/>
    <s v="13.62"/>
    <s v="13.51"/>
    <s v="15.23"/>
    <s v="22.07"/>
    <n v="-5"/>
    <n v="-1.5"/>
    <x v="1296"/>
    <s v="37.5"/>
    <s v="50.0"/>
    <s v="12.5"/>
    <s v="62.5"/>
    <s v="25.0"/>
    <s v="12.5"/>
    <s v="0.0"/>
    <n v="49.2"/>
    <n v="50.81"/>
    <s v="1.9"/>
    <s v="4"/>
    <x v="5"/>
    <s v="1.3"/>
    <s v="1.3"/>
    <s v="6.5"/>
    <n v="1"/>
    <n v="0"/>
    <x v="1"/>
  </r>
  <r>
    <n v="8028"/>
    <s v="None"/>
    <s v="95.0"/>
    <n v="2"/>
    <n v="3"/>
    <s v="2 - 3"/>
    <s v="nan"/>
    <s v="nan"/>
    <s v="None"/>
    <s v="None"/>
    <n v="0"/>
    <s v="1 - 3"/>
    <s v="2 - 3"/>
    <n v="0"/>
    <n v="0"/>
    <n v="0"/>
    <s v="1 - 3"/>
    <s v="1 - 3"/>
    <s v="2 - 3"/>
    <n v="0"/>
    <s v="Everton U21"/>
    <s v="Aston Villa U21"/>
    <s v="Everton U21 v Aston Villa U21"/>
    <s v="19.09.2025"/>
    <s v="13:00"/>
    <s v="English Premier League 2 - Div 1"/>
    <s v="England, Premier League 2 Division One"/>
    <n v="3"/>
    <n v="83.34"/>
    <n v="83.34"/>
    <n v="33.33"/>
    <s v="16.67"/>
    <s v="16.67"/>
    <s v="19.09"/>
    <s v="4.55"/>
    <s v="24.09"/>
    <s v="18.64"/>
    <s v="14.55"/>
    <s v="19.09"/>
    <n v="-10"/>
    <n v="8"/>
    <x v="56"/>
    <s v="66.67"/>
    <s v="33.33"/>
    <s v="0.0"/>
    <s v="100.0"/>
    <s v="66.67"/>
    <s v="16.67"/>
    <s v="0.0"/>
    <n v="47.73"/>
    <n v="52.28"/>
    <s v="-"/>
    <s v="-"/>
    <x v="3"/>
    <s v="-"/>
    <s v="-"/>
    <s v="-"/>
    <s v="None"/>
    <n v="0"/>
    <x v="1"/>
  </r>
  <r>
    <n v="4016"/>
    <s v="None"/>
    <s v="96.0"/>
    <n v="2"/>
    <n v="3"/>
    <s v="2 - 3"/>
    <s v="nan"/>
    <s v="nan"/>
    <s v="None"/>
    <s v="nan"/>
    <n v="0"/>
    <s v="2 - 1"/>
    <s v="2 - 3"/>
    <s v="1 - 0"/>
    <s v="2 - 0"/>
    <s v="2 - 1"/>
    <s v="2 - 2"/>
    <s v="2 - 3"/>
    <s v="2 - 3"/>
    <n v="838.69"/>
    <s v="Metropolitanos"/>
    <s v="Caracas"/>
    <s v="Metropolitanos v Caracas"/>
    <s v="13.07.2025"/>
    <s v="21:00"/>
    <s v="Venezuelan Primera Division"/>
    <s v="Venezuela, Primera División"/>
    <n v="14"/>
    <n v="75"/>
    <n v="62.5"/>
    <n v="37.5"/>
    <s v="18.75"/>
    <s v="18.75"/>
    <s v="15.13"/>
    <s v="18.59"/>
    <s v="19.36"/>
    <s v="12.69"/>
    <s v="14.75"/>
    <s v="19.49"/>
    <n v="-5"/>
    <n v="1.5"/>
    <x v="127"/>
    <s v="37.5"/>
    <s v="50.0"/>
    <s v="25.0"/>
    <s v="62.5"/>
    <s v="50.0"/>
    <s v="12.5"/>
    <s v="0.0"/>
    <n v="53.08"/>
    <n v="46.93"/>
    <s v="2.1"/>
    <s v="3.25"/>
    <x v="0"/>
    <s v="1.33"/>
    <s v="1.29"/>
    <s v="8"/>
    <n v="1"/>
    <n v="0"/>
    <x v="1"/>
  </r>
  <r>
    <n v="4086"/>
    <s v="paper"/>
    <s v="95.0"/>
    <n v="2"/>
    <n v="3"/>
    <s v="2 - 3"/>
    <n v="990"/>
    <n v="25"/>
    <s v="EXECUTION_COMPLETE"/>
    <s v="4.1"/>
    <n v="100"/>
    <s v="2 - 1"/>
    <s v="2 - 3"/>
    <s v="0 - 0"/>
    <s v="2 - 0"/>
    <s v="2 - 1"/>
    <s v="2 - 2"/>
    <s v="3 - 2"/>
    <s v="2 - 3"/>
    <n v="14.68"/>
    <s v="Daegu FC"/>
    <s v="Gimcheon Sangmu"/>
    <s v="Daegu Fc v Gimcheon Sangmu"/>
    <s v="18.07.2025"/>
    <s v="10:30"/>
    <s v="South Korean K League 1"/>
    <s v="South-Korea, K League 1"/>
    <n v="21"/>
    <n v="68.75"/>
    <n v="43.75"/>
    <n v="18.75"/>
    <s v="6.25"/>
    <s v="18.75"/>
    <s v="8.06"/>
    <s v="10.62"/>
    <s v="22.72"/>
    <s v="11.68"/>
    <s v="14.43"/>
    <s v="32.49"/>
    <n v="16"/>
    <n v="0"/>
    <x v="1297"/>
    <s v="25.0"/>
    <s v="75.0"/>
    <s v="62.5"/>
    <s v="25.0"/>
    <s v="6.25"/>
    <s v="0.0"/>
    <s v="0.0"/>
    <n v="41.4"/>
    <n v="58.6"/>
    <s v="3.3"/>
    <s v="2"/>
    <x v="19"/>
    <s v="1.2"/>
    <s v="1.44"/>
    <s v="5"/>
    <n v="2"/>
    <n v="0"/>
    <x v="1"/>
  </r>
  <r>
    <n v="4366"/>
    <s v="paper"/>
    <s v="106.0"/>
    <n v="2"/>
    <n v="3"/>
    <s v="2 - 3"/>
    <n v="1000"/>
    <n v="1.01"/>
    <s v="EXECUTION_COMPLETE"/>
    <s v="5.1"/>
    <n v="100"/>
    <s v="1 - 0"/>
    <s v="2 - 3"/>
    <s v="0 - 0"/>
    <s v="0 - 0"/>
    <s v="1 - 0"/>
    <s v="1 - 1"/>
    <s v="1 - 2"/>
    <s v="2 - 3"/>
    <n v="6.06"/>
    <s v="FK Siauliai II"/>
    <s v="FC Neptunas Klaipeda"/>
    <s v="FK Siauliai II v FC Neptunas Klaipeda"/>
    <s v="22.07.2025"/>
    <s v="16:00"/>
    <s v="Lithuanian 1 Lyga"/>
    <s v="Lithuania, 1 Lyga"/>
    <n v="15"/>
    <n v="87.5"/>
    <n v="56.25"/>
    <n v="43.75"/>
    <s v="6.25"/>
    <s v="37.5"/>
    <s v="20.79"/>
    <s v="15.48"/>
    <s v="16.54"/>
    <s v="8.65"/>
    <s v="14.72"/>
    <s v="23.83"/>
    <n v="17"/>
    <n v="-2.5"/>
    <x v="621"/>
    <s v="37.5"/>
    <s v="62.5"/>
    <s v="100.0"/>
    <s v="0.0"/>
    <s v="43.75"/>
    <s v="6.25"/>
    <s v="6.25"/>
    <n v="52.81"/>
    <n v="47.2"/>
    <s v="9.5"/>
    <s v="1.22"/>
    <x v="31"/>
    <s v="1.13"/>
    <s v="1.65"/>
    <s v="3.8"/>
    <n v="2"/>
    <n v="0"/>
    <x v="1"/>
  </r>
  <r>
    <n v="4517"/>
    <s v="None"/>
    <s v="95.0"/>
    <n v="2"/>
    <n v="3"/>
    <s v="2 - 3"/>
    <s v="nan"/>
    <s v="nan"/>
    <s v="None"/>
    <s v="nan"/>
    <n v="0"/>
    <s v="2 - 2"/>
    <s v="2 - 3"/>
    <s v="1 - 1"/>
    <s v="2 - 1"/>
    <s v="2 - 2"/>
    <s v="2 - 2"/>
    <s v="2 - 3"/>
    <s v="2 - 3"/>
    <n v="533.25"/>
    <s v="Grasshoppers Zurich"/>
    <s v="Luzern"/>
    <s v="Grasshoppers Zurich v Luzern"/>
    <s v="26.07.2025"/>
    <s v="16:00"/>
    <s v="Swiss Super League"/>
    <s v="Switzerland, Super League"/>
    <n v="0"/>
    <n v="0"/>
    <n v="0"/>
    <n v="0"/>
    <s v="0.0"/>
    <s v="0.0"/>
    <s v="0.0"/>
    <s v="0.0"/>
    <s v="0.0"/>
    <s v="0.0"/>
    <s v="0.0"/>
    <s v="0.0"/>
    <n v="12"/>
    <n v="1"/>
    <x v="28"/>
    <s v="0.0"/>
    <s v="0.0"/>
    <s v="0.0"/>
    <s v="0.0"/>
    <s v="0.0"/>
    <s v="0.0"/>
    <s v="0.0"/>
    <n v="0"/>
    <n v="0"/>
    <s v="2.3"/>
    <s v="2.88"/>
    <x v="5"/>
    <s v="1.2"/>
    <s v="1.4"/>
    <s v="5"/>
    <n v="1"/>
    <n v="0"/>
    <x v="1"/>
  </r>
  <r>
    <n v="5195"/>
    <s v="None"/>
    <s v="92.0"/>
    <n v="2"/>
    <n v="3"/>
    <s v="2 - 3"/>
    <s v="nan"/>
    <s v="nan"/>
    <s v="None"/>
    <s v="nan"/>
    <n v="0"/>
    <s v="2 - 1"/>
    <s v="2 - 3"/>
    <s v="1 - 0"/>
    <s v="1 - 1"/>
    <s v="2 - 1"/>
    <s v="2 - 2"/>
    <s v="2 - 3"/>
    <s v="2 - 3"/>
    <n v="7.92"/>
    <s v="Darlington"/>
    <s v="Chorley"/>
    <s v="Darlington v Chorley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4"/>
    <n v="-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349"/>
    <s v="None"/>
    <s v="102.0"/>
    <n v="2"/>
    <n v="3"/>
    <s v="2 - 3"/>
    <s v="nan"/>
    <s v="nan"/>
    <s v="None"/>
    <s v="nan"/>
    <n v="0"/>
    <s v="1 - 1"/>
    <s v="2 - 3"/>
    <n v="0"/>
    <n v="0"/>
    <n v="0"/>
    <s v="1 - 1"/>
    <s v="2 - 2"/>
    <s v="2 - 3"/>
    <n v="745.45"/>
    <s v="Anderlecht"/>
    <s v="Zulte-Waregem"/>
    <s v="Anderlecht v Zulte-Waregem"/>
    <s v="10.08.2025"/>
    <s v="14:00"/>
    <s v="Belgian First Division A"/>
    <s v="Belgium, Jupiler Pro League"/>
    <n v="2"/>
    <n v="100"/>
    <n v="50"/>
    <n v="50"/>
    <s v="25.0"/>
    <s v="25.0"/>
    <s v="22.22"/>
    <s v="22.22"/>
    <s v="5.56"/>
    <s v="11.11"/>
    <s v="11.11"/>
    <s v="27.78"/>
    <n v="-21"/>
    <n v="-1.5"/>
    <x v="56"/>
    <s v="100.0"/>
    <s v="0.0"/>
    <s v="0.0"/>
    <s v="100.0"/>
    <s v="50.0"/>
    <s v="25.0"/>
    <s v="0.0"/>
    <n v="50"/>
    <n v="50"/>
    <s v="1.4"/>
    <s v="6.5"/>
    <x v="9"/>
    <s v="1.14"/>
    <s v="1.6"/>
    <s v="4.1"/>
    <n v="1"/>
    <n v="0"/>
    <x v="1"/>
  </r>
  <r>
    <n v="5533"/>
    <s v="None"/>
    <s v="94.0"/>
    <n v="2"/>
    <n v="3"/>
    <s v="2 - 3"/>
    <s v="nan"/>
    <s v="nan"/>
    <s v="None"/>
    <s v="nan"/>
    <n v="0"/>
    <s v="2 - 2"/>
    <s v="2 - 3"/>
    <s v="0 - 1"/>
    <s v="1 - 2"/>
    <s v="2 - 2"/>
    <s v="2 - 2"/>
    <s v="2 - 2"/>
    <s v="2 - 3"/>
    <n v="2221.7399999999998"/>
    <s v="Arsenal U21"/>
    <s v="Fulham U21"/>
    <s v="Arsenal U21 v Fulham U21"/>
    <s v="15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20"/>
    <n v="-18"/>
    <x v="28"/>
    <s v="0.0"/>
    <s v="0.0"/>
    <s v="0.0"/>
    <s v="0.0"/>
    <s v="0.0"/>
    <s v="0.0"/>
    <s v="0.0"/>
    <n v="0"/>
    <n v="0"/>
    <s v="2.05"/>
    <s v="2.63"/>
    <x v="20"/>
    <s v="1.07"/>
    <s v="1.85"/>
    <s v="3.2"/>
    <n v="1"/>
    <n v="0"/>
    <x v="1"/>
  </r>
  <r>
    <n v="8230"/>
    <s v="None"/>
    <s v="97.0"/>
    <n v="2"/>
    <n v="3"/>
    <s v="2 - 3"/>
    <s v="nan"/>
    <s v="nan"/>
    <s v="None"/>
    <s v="nan"/>
    <n v="0"/>
    <s v="1 - 0"/>
    <s v="2 - 3"/>
    <s v="0 - 0"/>
    <s v="0 - 0"/>
    <s v="1 - 0"/>
    <s v="1 - 3"/>
    <s v="1 - 3"/>
    <s v="2 - 3"/>
    <n v="12484.49"/>
    <s v="Norwich"/>
    <s v="Wrexham"/>
    <s v="Norwich v Wrexham"/>
    <s v="20.09.2025"/>
    <s v="14:00"/>
    <s v="English Sky Bet Championship"/>
    <s v="England, Championship"/>
    <n v="5"/>
    <n v="100"/>
    <n v="70"/>
    <n v="30"/>
    <s v="10.0"/>
    <s v="20.0"/>
    <s v="10.47"/>
    <s v="9.4"/>
    <s v="22.65"/>
    <s v="10.47"/>
    <s v="11.11"/>
    <s v="35.9"/>
    <n v="-4"/>
    <n v="0"/>
    <x v="56"/>
    <s v="60.0"/>
    <s v="40.0"/>
    <s v="60.0"/>
    <s v="40.0"/>
    <s v="50.0"/>
    <s v="0.0"/>
    <s v="0.0"/>
    <n v="42.52"/>
    <n v="57.48"/>
    <s v="-"/>
    <s v="-"/>
    <x v="3"/>
    <s v="-"/>
    <s v="-"/>
    <s v="-"/>
    <s v="None"/>
    <n v="0"/>
    <x v="1"/>
  </r>
  <r>
    <n v="5610"/>
    <s v="None"/>
    <s v="94.0"/>
    <n v="2"/>
    <n v="3"/>
    <s v="2 - 3"/>
    <s v="nan"/>
    <s v="nan"/>
    <s v="None"/>
    <s v="nan"/>
    <n v="0"/>
    <s v="1 - 1"/>
    <s v="2 - 3"/>
    <s v="0 - 0"/>
    <s v="0 - 1"/>
    <s v="1 - 1"/>
    <s v="1 - 1"/>
    <s v="1 - 2"/>
    <s v="2 - 3"/>
    <n v="5786.99"/>
    <s v="Wrexham"/>
    <s v="West Brom"/>
    <s v="Wrexham v West Brom"/>
    <s v="16.08.2025"/>
    <s v="11:30"/>
    <s v="English Sky Bet Championship"/>
    <s v="England, Championship"/>
    <n v="1"/>
    <n v="50"/>
    <n v="50"/>
    <n v="0"/>
    <s v="0.0"/>
    <s v="50.0"/>
    <s v="50.0"/>
    <s v="16.67"/>
    <s v="0.0"/>
    <s v="0.0"/>
    <s v="0.0"/>
    <s v="33.34"/>
    <n v="25"/>
    <n v="0.5"/>
    <x v="76"/>
    <s v="100.0"/>
    <s v="0.0"/>
    <s v="100.0"/>
    <s v="0.0"/>
    <s v="0.0"/>
    <s v="0.0"/>
    <s v="0.0"/>
    <n v="66.67"/>
    <n v="33.340000000000003"/>
    <s v="2.8"/>
    <s v="2.63"/>
    <x v="0"/>
    <s v="1.4"/>
    <s v="1.22"/>
    <s v="8.5"/>
    <n v="2"/>
    <n v="0"/>
    <x v="1"/>
  </r>
  <r>
    <n v="5624"/>
    <s v="live"/>
    <s v="92.0"/>
    <n v="2"/>
    <n v="3"/>
    <s v="2 - 3"/>
    <n v="340"/>
    <n v="48"/>
    <s v="EXECUTION_COMPLETE"/>
    <s v="4.9"/>
    <n v="1.5"/>
    <s v="2 - 1"/>
    <s v="2 - 3"/>
    <s v="0 - 0"/>
    <s v="0 - 1"/>
    <s v="2 - 1"/>
    <s v="2 - 2"/>
    <s v="2 - 2"/>
    <s v="2 - 3"/>
    <n v="78.430000000000007"/>
    <s v="Lamphun Warrior"/>
    <s v="Buriram Utd"/>
    <s v="Lamphun Warrior v Buriram Utd"/>
    <s v="16.08.2025"/>
    <s v="12:00"/>
    <s v="Thai League 1"/>
    <s v="Thailand, Thai League 1"/>
    <n v="0"/>
    <n v="0"/>
    <n v="0"/>
    <n v="0"/>
    <s v="0.0"/>
    <s v="0.0"/>
    <s v="0.0"/>
    <s v="0.0"/>
    <s v="0.0"/>
    <s v="0.0"/>
    <s v="0.0"/>
    <s v="0.0"/>
    <n v="8"/>
    <n v="-5"/>
    <x v="28"/>
    <s v="0.0"/>
    <s v="0.0"/>
    <s v="0.0"/>
    <s v="0.0"/>
    <s v="0.0"/>
    <s v="0.0"/>
    <s v="0.0"/>
    <n v="0"/>
    <n v="0"/>
    <s v="8.5"/>
    <s v="1.29"/>
    <x v="25"/>
    <s v="1.2"/>
    <s v="1.47"/>
    <s v="5"/>
    <n v="2"/>
    <n v="0"/>
    <x v="1"/>
  </r>
  <r>
    <n v="5696"/>
    <s v="None"/>
    <s v="95.0"/>
    <n v="2"/>
    <n v="3"/>
    <s v="2 - 3"/>
    <s v="nan"/>
    <s v="nan"/>
    <s v="None"/>
    <s v="nan"/>
    <n v="0"/>
    <s v="2 - 3"/>
    <s v="2 - 3"/>
    <n v="0"/>
    <n v="0"/>
    <s v="1 - 2"/>
    <s v="2 - 2"/>
    <s v="2 - 2"/>
    <s v="2 - 3"/>
    <n v="491.72"/>
    <s v="JJK"/>
    <s v="PKK-U"/>
    <s v="JJK v PKK-U"/>
    <s v="16.08.2025"/>
    <s v="15:00"/>
    <s v="Finnish Ykkonen"/>
    <s v="Finland, Ykkönen"/>
    <n v="18"/>
    <n v="62.5"/>
    <n v="50"/>
    <n v="31.25"/>
    <s v="6.25"/>
    <s v="37.5"/>
    <s v="9.19"/>
    <s v="17.77"/>
    <s v="19.98"/>
    <s v="13.17"/>
    <s v="17.59"/>
    <s v="22.31"/>
    <n v="0"/>
    <n v="-2"/>
    <x v="1225"/>
    <s v="37.5"/>
    <s v="50.0"/>
    <s v="25.0"/>
    <s v="50.0"/>
    <s v="25.0"/>
    <s v="6.25"/>
    <s v="0.0"/>
    <n v="46.94"/>
    <n v="53.06"/>
    <s v="1.95"/>
    <s v="3"/>
    <x v="19"/>
    <s v="1.13"/>
    <s v="1.67"/>
    <s v="-"/>
    <n v="1"/>
    <n v="0"/>
    <x v="1"/>
  </r>
  <r>
    <n v="5852"/>
    <s v="None"/>
    <s v="94.0"/>
    <n v="2"/>
    <n v="3"/>
    <s v="2 - 3"/>
    <s v="nan"/>
    <s v="nan"/>
    <s v="None"/>
    <s v="nan"/>
    <n v="0"/>
    <s v="2 - 2"/>
    <s v="2 - 3"/>
    <s v="0 - 2"/>
    <s v="1 - 2"/>
    <s v="2 - 2"/>
    <s v="2 - 2"/>
    <s v="2 - 2"/>
    <s v="2 - 3"/>
    <n v="175.63"/>
    <s v="Viborg"/>
    <s v="Silkeborg"/>
    <s v="Viborg v Silkeborg"/>
    <s v="17.08.2025"/>
    <s v="14:00"/>
    <s v="Danish Superliga"/>
    <s v="Denmark, Superliga"/>
    <n v="4"/>
    <n v="75"/>
    <n v="50"/>
    <n v="37.5"/>
    <s v="25.0"/>
    <s v="25.0"/>
    <s v="8.34"/>
    <s v="16.67"/>
    <s v="25.0"/>
    <s v="12.5"/>
    <s v="16.67"/>
    <s v="20.84"/>
    <n v="-6"/>
    <n v="5"/>
    <x v="162"/>
    <s v="75.0"/>
    <s v="25.0"/>
    <s v="25.0"/>
    <s v="75.0"/>
    <s v="37.5"/>
    <s v="12.5"/>
    <s v="0.0"/>
    <n v="50"/>
    <n v="50"/>
    <s v="2.1"/>
    <s v="3.1"/>
    <x v="10"/>
    <s v="1.2"/>
    <s v="1.47"/>
    <s v="5"/>
    <n v="1"/>
    <n v="0"/>
    <x v="1"/>
  </r>
  <r>
    <n v="5911"/>
    <s v="live"/>
    <s v="93.0"/>
    <n v="2"/>
    <n v="3"/>
    <s v="2 - 3"/>
    <n v="840"/>
    <n v="24"/>
    <s v="EXECUTION_COMPLETE"/>
    <s v="3.75"/>
    <n v="1.5"/>
    <s v="1 - 1"/>
    <s v="2 - 3"/>
    <s v="1 - 1"/>
    <s v="1 - 1"/>
    <s v="1 - 1"/>
    <s v="1 - 1"/>
    <s v="1 - 3"/>
    <s v="2 - 3"/>
    <n v="57.99"/>
    <s v="Nieciecza"/>
    <s v="Rakow Czestochowa"/>
    <s v="Nieciecza v Rakow Czestochowa"/>
    <s v="17.08.2025"/>
    <s v="18:15"/>
    <s v="Polish Ekstraklasa"/>
    <s v="Poland, Ekstraklasa"/>
    <n v="3"/>
    <n v="70.84"/>
    <n v="45.84"/>
    <n v="29.17"/>
    <s v="0.0"/>
    <s v="41.67"/>
    <s v="0.0"/>
    <s v="22.92"/>
    <s v="22.92"/>
    <s v="12.5"/>
    <s v="29.86"/>
    <s v="11.81"/>
    <n v="-14"/>
    <n v="0"/>
    <x v="367"/>
    <s v="75.0"/>
    <s v="25.0"/>
    <s v="66.67"/>
    <s v="33.33"/>
    <s v="29.17"/>
    <s v="12.5"/>
    <s v="0.0"/>
    <n v="45.84"/>
    <n v="54.17"/>
    <s v="3.7"/>
    <s v="1.95"/>
    <x v="5"/>
    <s v="1.29"/>
    <s v="1.3"/>
    <s v="6.5"/>
    <n v="2"/>
    <n v="0"/>
    <x v="1"/>
  </r>
  <r>
    <n v="6214"/>
    <s v="None"/>
    <s v="99.0"/>
    <n v="2"/>
    <n v="3"/>
    <s v="2 - 3"/>
    <s v="nan"/>
    <s v="nan"/>
    <s v="None"/>
    <s v="nan"/>
    <n v="0"/>
    <s v="1 - 1"/>
    <s v="2 - 3"/>
    <s v="0 - 1"/>
    <s v="0 - 1"/>
    <s v="1 - 1"/>
    <s v="2 - 2"/>
    <s v="2 - 3"/>
    <s v="2 - 3"/>
    <n v="161.4"/>
    <s v="Sutton Utd"/>
    <s v="Scunthorpe"/>
    <s v="Sutton Utd v Scunthorpe"/>
    <s v="23.08.2025"/>
    <s v="14:00"/>
    <s v="English National League"/>
    <s v="England, National League"/>
    <n v="2"/>
    <n v="83.34"/>
    <n v="83.34"/>
    <n v="58.34"/>
    <s v="0.0"/>
    <s v="16.67"/>
    <s v="19.65"/>
    <s v="20.54"/>
    <s v="20.54"/>
    <s v="6.25"/>
    <s v="19.65"/>
    <s v="13.4"/>
    <n v="16"/>
    <n v="-6"/>
    <x v="261"/>
    <s v="0.0"/>
    <s v="66.67"/>
    <s v="100.0"/>
    <s v="0.0"/>
    <s v="83.34"/>
    <s v="25.0"/>
    <s v="0.0"/>
    <n v="60.72"/>
    <n v="39.29"/>
    <s v="2.2"/>
    <s v="2.8"/>
    <x v="6"/>
    <s v="1.25"/>
    <s v="1.29"/>
    <s v="7"/>
    <n v="1"/>
    <n v="0"/>
    <x v="1"/>
  </r>
  <r>
    <n v="6349"/>
    <s v="live"/>
    <s v="92.0"/>
    <n v="2"/>
    <n v="3"/>
    <s v="2 - 3"/>
    <n v="1.08"/>
    <n v="1.07"/>
    <s v="EXECUTION_COMPLETE"/>
    <s v="3.25"/>
    <n v="1.5"/>
    <s v="1 - 0"/>
    <s v="2 - 3"/>
    <s v="0 - 0"/>
    <s v="1 - 0"/>
    <s v="1 - 0"/>
    <s v="1 - 1"/>
    <s v="2 - 2"/>
    <s v="2 - 3"/>
    <n v="1941.16"/>
    <s v="Arouca"/>
    <s v="Rio Ave"/>
    <s v="Arouca v Rio Ave"/>
    <s v="23.08.2025"/>
    <s v="19:30"/>
    <s v="Portuguese Primeira Liga"/>
    <s v="Portugal, Primeira Liga"/>
    <n v="1"/>
    <n v="100"/>
    <n v="50"/>
    <n v="50"/>
    <s v="25.0"/>
    <s v="0.0"/>
    <s v="30.0"/>
    <s v="5.0"/>
    <s v="10.0"/>
    <s v="10.0"/>
    <s v="10.0"/>
    <s v="35.0"/>
    <n v="7"/>
    <n v="3.5"/>
    <x v="56"/>
    <s v="50.0"/>
    <s v="50.0"/>
    <s v="100.0"/>
    <s v="0.0"/>
    <s v="25.0"/>
    <s v="25.0"/>
    <s v="0.0"/>
    <n v="45"/>
    <n v="55"/>
    <s v="2.3"/>
    <s v="3.2"/>
    <x v="4"/>
    <s v="1.33"/>
    <s v="1.25"/>
    <s v="8"/>
    <n v="1"/>
    <n v="0"/>
    <x v="1"/>
  </r>
  <r>
    <n v="6350"/>
    <s v="None"/>
    <s v="97.0"/>
    <n v="2"/>
    <n v="3"/>
    <s v="2 - 3"/>
    <s v="nan"/>
    <s v="nan"/>
    <s v="None"/>
    <s v="None"/>
    <n v="0"/>
    <s v="2 - 0"/>
    <s v="2 - 3"/>
    <s v="1 - 0"/>
    <s v="1 - 0"/>
    <s v="2 - 0"/>
    <s v="2 - 2"/>
    <s v="2 - 2"/>
    <s v="2 - 3"/>
    <n v="66365.740000000005"/>
    <s v="Levante"/>
    <s v="Barcelona"/>
    <s v="Levante v Barcelona"/>
    <s v="23.08.2025"/>
    <s v="19:30"/>
    <s v="Spanish La Liga"/>
    <s v="Spain, La Liga"/>
    <n v="1"/>
    <n v="100"/>
    <n v="100"/>
    <n v="0"/>
    <s v="0.0"/>
    <s v="50.0"/>
    <s v="16.67"/>
    <s v="16.67"/>
    <s v="16.67"/>
    <s v="0.0"/>
    <s v="16.67"/>
    <s v="33.33"/>
    <n v="28"/>
    <n v="-5"/>
    <x v="85"/>
    <s v="0.0"/>
    <s v="100.0"/>
    <s v="100.0"/>
    <s v="0.0"/>
    <s v="50.0"/>
    <s v="0.0"/>
    <s v="0.0"/>
    <n v="50"/>
    <n v="50"/>
    <s v="11"/>
    <s v="1.22"/>
    <x v="39"/>
    <s v="1.1"/>
    <s v="1.87"/>
    <s v="3.1"/>
    <n v="2"/>
    <n v="0"/>
    <x v="1"/>
  </r>
  <r>
    <n v="6422"/>
    <s v="None"/>
    <s v="98.0"/>
    <n v="2"/>
    <n v="3"/>
    <s v="2 - 3"/>
    <s v="nan"/>
    <s v="nan"/>
    <s v="None"/>
    <s v="None"/>
    <n v="0"/>
    <s v="0 - 1"/>
    <s v="2 - 3"/>
    <s v="0 - 0"/>
    <s v="0 - 1"/>
    <s v="0 - 1"/>
    <s v="1 - 1"/>
    <s v="1 - 2"/>
    <s v="2 - 3"/>
    <n v="7184.52"/>
    <s v="Vasco Da Gama"/>
    <s v="Corinthians"/>
    <s v="Vasco da Gama v Corinthians"/>
    <s v="24.08.2025"/>
    <s v="19:00"/>
    <s v="Brazilian Serie A"/>
    <s v="Brazil, Serie A"/>
    <n v="19"/>
    <n v="87.5"/>
    <n v="37.5"/>
    <n v="18.75"/>
    <s v="12.5"/>
    <s v="18.75"/>
    <s v="10.58"/>
    <s v="15.65"/>
    <s v="20.66"/>
    <s v="14.2"/>
    <s v="13.69"/>
    <s v="25.25"/>
    <n v="-8"/>
    <n v="2"/>
    <x v="267"/>
    <s v="50.0"/>
    <s v="50.0"/>
    <s v="12.5"/>
    <s v="75.0"/>
    <s v="31.25"/>
    <s v="6.25"/>
    <s v="0.0"/>
    <n v="46.89"/>
    <n v="53.12"/>
    <s v="2.1"/>
    <s v="3.8"/>
    <x v="0"/>
    <s v="1.44"/>
    <s v="1.17"/>
    <s v="10"/>
    <n v="1"/>
    <n v="0"/>
    <x v="1"/>
  </r>
  <r>
    <n v="6434"/>
    <s v="None"/>
    <s v="97.0"/>
    <n v="2"/>
    <n v="3"/>
    <s v="2 - 3"/>
    <s v="nan"/>
    <s v="nan"/>
    <s v="None"/>
    <s v="None"/>
    <n v="0"/>
    <s v="1 - 0"/>
    <s v="2 - 3"/>
    <s v="0 - 0"/>
    <s v="1 - 0"/>
    <s v="1 - 0"/>
    <s v="1 - 1"/>
    <s v="1 - 1"/>
    <s v="2 - 3"/>
    <n v="353.3"/>
    <s v="Metropolitanos"/>
    <s v="Deportivo Tachira"/>
    <s v="Metropolitanos v Deportivo Tachira"/>
    <s v="24.08.2025"/>
    <s v="21:00"/>
    <s v="Venezuelan Primera Division"/>
    <s v="Venezuela, Primera División"/>
    <n v="20"/>
    <n v="75"/>
    <n v="56.25"/>
    <n v="31.25"/>
    <s v="12.5"/>
    <s v="25.0"/>
    <s v="14.15"/>
    <s v="17.61"/>
    <s v="19.05"/>
    <s v="12.53"/>
    <s v="13.98"/>
    <s v="22.69"/>
    <n v="10"/>
    <n v="-4"/>
    <x v="627"/>
    <s v="25.0"/>
    <s v="62.5"/>
    <s v="50.0"/>
    <s v="37.5"/>
    <s v="31.25"/>
    <s v="12.5"/>
    <s v="0.0"/>
    <n v="50.81"/>
    <n v="49.19"/>
    <s v="4.2"/>
    <s v="1.8"/>
    <x v="6"/>
    <s v="1.4"/>
    <s v="1.22"/>
    <s v="8.5"/>
    <n v="2"/>
    <n v="0"/>
    <x v="1"/>
  </r>
  <r>
    <n v="6468"/>
    <s v="None"/>
    <s v="96.0"/>
    <n v="2"/>
    <n v="3"/>
    <s v="2 - 3"/>
    <s v="nan"/>
    <s v="nan"/>
    <s v="None"/>
    <s v="nan"/>
    <n v="0"/>
    <s v="1 - 1"/>
    <s v="2 - 3"/>
    <s v="0 - 1"/>
    <s v="1 - 1"/>
    <s v="1 - 1"/>
    <s v="1 - 1"/>
    <s v="1 - 3"/>
    <s v="2 - 3"/>
    <n v="4"/>
    <s v="Buxton"/>
    <s v="Curzon Ashton"/>
    <s v="Buxton v Curzon Ashton"/>
    <s v="25.08.2025"/>
    <s v="14:00"/>
    <s v="English National League North"/>
    <s v="England, National League - North"/>
    <n v="4"/>
    <n v="87.5"/>
    <n v="50"/>
    <n v="0"/>
    <s v="0.0"/>
    <s v="12.5"/>
    <s v="15.56"/>
    <s v="0.0"/>
    <s v="26.11"/>
    <s v="5.56"/>
    <s v="21.67"/>
    <s v="31.11"/>
    <n v="2"/>
    <n v="-1"/>
    <x v="96"/>
    <s v="50.0"/>
    <s v="50.0"/>
    <s v="50.0"/>
    <s v="50.0"/>
    <s v="37.5"/>
    <s v="0.0"/>
    <s v="0.0"/>
    <n v="41.67"/>
    <n v="58.34"/>
    <s v="1.91"/>
    <s v="3.6"/>
    <x v="4"/>
    <s v="1.29"/>
    <s v="1.29"/>
    <s v="7"/>
    <n v="1"/>
    <n v="0"/>
    <x v="1"/>
  </r>
  <r>
    <n v="6481"/>
    <s v="live"/>
    <s v="100.0"/>
    <n v="2"/>
    <n v="3"/>
    <s v="2 - 3"/>
    <n v="-1"/>
    <n v="1.01"/>
    <s v="EXECUTION_COMPLETE"/>
    <s v="3.6"/>
    <n v="1.5"/>
    <s v="0 - 0"/>
    <s v="2 - 3"/>
    <s v="0 - 0"/>
    <s v="0 - 0"/>
    <s v="0 - 0"/>
    <s v="1 - 1"/>
    <s v="1 - 1"/>
    <s v="2 - 3"/>
    <n v="37.58"/>
    <s v="Southport"/>
    <s v="AFC Fylde"/>
    <s v="Southport v AFC Fylde"/>
    <s v="25.08.2025"/>
    <s v="14:00"/>
    <s v="English National League North"/>
    <s v="England, National League - North"/>
    <n v="4"/>
    <n v="100"/>
    <n v="75"/>
    <n v="37.5"/>
    <s v="12.5"/>
    <s v="0.0"/>
    <s v="3.34"/>
    <s v="12.43"/>
    <s v="11.21"/>
    <s v="33.64"/>
    <s v="15.76"/>
    <s v="23.64"/>
    <n v="13"/>
    <n v="-4.5"/>
    <x v="299"/>
    <s v="25.0"/>
    <s v="75.0"/>
    <s v="50.0"/>
    <s v="50.0"/>
    <s v="25.0"/>
    <s v="0.0"/>
    <s v="0.0"/>
    <n v="26.97"/>
    <n v="73.03"/>
    <s v="2.5"/>
    <s v="2.55"/>
    <x v="6"/>
    <s v="1.22"/>
    <s v="1.33"/>
    <s v="6.5"/>
    <n v="1"/>
    <n v="0"/>
    <x v="1"/>
  </r>
  <r>
    <n v="6933"/>
    <s v="None"/>
    <s v="99.0"/>
    <n v="2"/>
    <n v="3"/>
    <s v="2 - 3"/>
    <s v="nan"/>
    <s v="nan"/>
    <s v="None"/>
    <s v="None"/>
    <n v="0"/>
    <s v="1 - 1"/>
    <s v="2 - 3"/>
    <s v="1 - 1"/>
    <s v="1 - 1"/>
    <s v="1 - 1"/>
    <s v="1 - 1"/>
    <s v="1 - 2"/>
    <s v="2 - 3"/>
    <n v="460.7"/>
    <s v="Goias"/>
    <s v="Botafogo SP"/>
    <s v="Goias v Botafogo SP"/>
    <s v="30.08.2025"/>
    <s v="21:30"/>
    <s v="Brazilian Serie B"/>
    <s v="Brazil, Serie B"/>
    <n v="23"/>
    <n v="75"/>
    <n v="37.5"/>
    <n v="18.75"/>
    <s v="6.25"/>
    <s v="25.0"/>
    <s v="17.54"/>
    <s v="16.46"/>
    <s v="15.46"/>
    <s v="16.54"/>
    <s v="9.31"/>
    <s v="24.7"/>
    <n v="-28"/>
    <n v="0"/>
    <x v="701"/>
    <s v="62.5"/>
    <s v="37.5"/>
    <s v="25.0"/>
    <s v="62.5"/>
    <s v="25.0"/>
    <s v="12.5"/>
    <s v="6.25"/>
    <n v="49.45"/>
    <n v="50.56"/>
    <s v="1.47"/>
    <s v="8"/>
    <x v="24"/>
    <s v="1.47"/>
    <s v="1.17"/>
    <s v="10"/>
    <n v="1"/>
    <n v="0"/>
    <x v="1"/>
  </r>
  <r>
    <n v="6945"/>
    <s v="None"/>
    <s v="95.0"/>
    <n v="2"/>
    <n v="3"/>
    <s v="2 - 3"/>
    <s v="nan"/>
    <s v="nan"/>
    <s v="None"/>
    <s v="nan"/>
    <n v="0"/>
    <s v="1 - 1"/>
    <s v="2 - 3"/>
    <s v="0 - 1"/>
    <s v="0 - 1"/>
    <s v="1 - 1"/>
    <s v="1 - 1"/>
    <s v="1 - 1"/>
    <s v="2 - 3"/>
    <n v="128.77000000000001"/>
    <s v="North Carolina FC"/>
    <s v="Hartford Athletic FC"/>
    <s v="North Carolina FC v Hartford Athletic FC"/>
    <s v="30.08.2025"/>
    <s v="23:30"/>
    <s v="US United Soccer League"/>
    <s v="USA, USL Championship"/>
    <n v="20"/>
    <n v="81.25"/>
    <n v="62.5"/>
    <n v="31.25"/>
    <s v="25.0"/>
    <s v="25.0"/>
    <s v="8.46"/>
    <s v="18.24"/>
    <s v="21.49"/>
    <s v="14.59"/>
    <s v="14.39"/>
    <s v="22.85"/>
    <n v="4"/>
    <n v="-7"/>
    <x v="162"/>
    <s v="62.5"/>
    <s v="37.5"/>
    <s v="62.5"/>
    <s v="25.0"/>
    <s v="43.75"/>
    <s v="18.75"/>
    <s v="0.0"/>
    <n v="48.18"/>
    <n v="51.82"/>
    <s v="1.8"/>
    <s v="3.9"/>
    <x v="10"/>
    <s v="1.22"/>
    <s v="1.36"/>
    <s v="6"/>
    <n v="1"/>
    <n v="0"/>
    <x v="1"/>
  </r>
  <r>
    <n v="7203"/>
    <s v="None"/>
    <s v="94.0"/>
    <n v="2"/>
    <n v="3"/>
    <s v="2 - 3"/>
    <s v="nan"/>
    <s v="nan"/>
    <s v="None"/>
    <s v="None"/>
    <n v="0"/>
    <s v="1 - 1"/>
    <s v="2 - 3"/>
    <s v="0 - 0"/>
    <s v="1 - 1"/>
    <s v="1 - 1"/>
    <s v="1 - 1"/>
    <s v="2 - 1"/>
    <s v="2 - 3"/>
    <n v="5.0599999999999996"/>
    <s v="KaPa"/>
    <s v="JaPS"/>
    <s v="KaPa v JaPS"/>
    <s v="05.09.2025"/>
    <s v="15:30"/>
    <s v="Finnish Ykkosliiga"/>
    <s v="Finland, Ykkösliiga"/>
    <n v="21"/>
    <n v="75"/>
    <n v="50"/>
    <n v="31.25"/>
    <s v="18.75"/>
    <s v="31.25"/>
    <s v="14.43"/>
    <s v="11.09"/>
    <s v="15.38"/>
    <s v="19.13"/>
    <s v="16.43"/>
    <s v="23.56"/>
    <n v="3"/>
    <n v="4.5"/>
    <x v="402"/>
    <s v="37.5"/>
    <s v="62.5"/>
    <s v="50.0"/>
    <s v="25.0"/>
    <s v="18.75"/>
    <s v="6.25"/>
    <s v="6.25"/>
    <n v="40.89"/>
    <n v="59.11"/>
    <s v="2.2"/>
    <s v="2.7"/>
    <x v="1"/>
    <s v="1.1"/>
    <s v="1.87"/>
    <s v="3.1"/>
    <n v="1"/>
    <n v="0"/>
    <x v="1"/>
  </r>
  <r>
    <n v="7291"/>
    <s v="None"/>
    <s v="96.0"/>
    <n v="2"/>
    <n v="3"/>
    <s v="2 - 3"/>
    <s v="nan"/>
    <s v="nan"/>
    <s v="None"/>
    <s v="nan"/>
    <n v="0"/>
    <s v="1 - 2"/>
    <s v="2 - 3"/>
    <s v="1 - 1"/>
    <s v="1 - 1"/>
    <s v="1 - 2"/>
    <s v="2 - 2"/>
    <s v="2 - 2"/>
    <s v="2 - 3"/>
    <n v="22920.7"/>
    <s v="Port Vale"/>
    <s v="Leyton Orient"/>
    <s v="Port Vale v Leyton Orient"/>
    <s v="06.09.2025"/>
    <s v="14:00"/>
    <s v="English Sky Bet League 1"/>
    <s v="England, League One"/>
    <n v="6"/>
    <n v="50"/>
    <n v="41.67"/>
    <n v="16.670000000000002"/>
    <s v="8.34"/>
    <s v="33.33"/>
    <s v="12.5"/>
    <s v="15.63"/>
    <s v="12.5"/>
    <s v="28.13"/>
    <s v="9.38"/>
    <s v="21.88"/>
    <n v="-2"/>
    <n v="11"/>
    <x v="49"/>
    <s v="16.67"/>
    <s v="50.0"/>
    <s v="33.33"/>
    <s v="66.67"/>
    <s v="25.0"/>
    <s v="8.34"/>
    <s v="0.0"/>
    <n v="40.630000000000003"/>
    <n v="59.38"/>
    <s v="2.2"/>
    <s v="3.25"/>
    <x v="5"/>
    <s v="1.36"/>
    <s v="1.25"/>
    <s v="8"/>
    <n v="1"/>
    <n v="0"/>
    <x v="1"/>
  </r>
  <r>
    <n v="7380"/>
    <s v="None"/>
    <s v="95.0"/>
    <n v="2"/>
    <n v="3"/>
    <s v="2 - 3"/>
    <s v="None"/>
    <s v="None"/>
    <s v="None"/>
    <s v="None"/>
    <n v="0"/>
    <s v="2 - 0"/>
    <s v="2 - 3"/>
    <s v="1 - 0"/>
    <s v="2 - 0"/>
    <s v="2 - 0"/>
    <s v="2 - 2"/>
    <s v="2 - 3"/>
    <s v="2 - 3"/>
    <n v="6216.29"/>
    <s v="Almeria"/>
    <s v="Racing Santander"/>
    <s v="Almeria v Racing Santander"/>
    <s v="07.09.2025"/>
    <s v="16:30"/>
    <s v="Spanish Segunda Division"/>
    <s v="Spain, Segunda División"/>
    <n v="3"/>
    <n v="83.34"/>
    <n v="83.34"/>
    <n v="83.34"/>
    <s v="50.0"/>
    <s v="16.67"/>
    <s v="14.84"/>
    <s v="7.15"/>
    <s v="14.84"/>
    <s v="26.1"/>
    <s v="7.42"/>
    <s v="29.67"/>
    <n v="6"/>
    <n v="-6"/>
    <x v="134"/>
    <s v="33.33"/>
    <s v="66.67"/>
    <s v="66.67"/>
    <s v="33.33"/>
    <s v="66.67"/>
    <s v="33.34"/>
    <s v="0.0"/>
    <n v="36.82"/>
    <n v="63.19"/>
    <s v="1.67"/>
    <s v="4.33"/>
    <x v="1"/>
    <s v="1.17"/>
    <s v="1.5"/>
    <s v="4.5"/>
    <n v="1"/>
    <n v="0"/>
    <x v="1"/>
  </r>
  <r>
    <n v="7493"/>
    <s v="None"/>
    <s v="94.0"/>
    <n v="2"/>
    <n v="3"/>
    <s v="2 - 3"/>
    <s v="nan"/>
    <s v="nan"/>
    <s v="None"/>
    <s v="None"/>
    <n v="0"/>
    <s v="1 - 0"/>
    <s v="2 - 3"/>
    <s v="0 - 0"/>
    <s v="0 - 0"/>
    <s v="1 - 0"/>
    <s v="1 - 1"/>
    <s v="1 - 3"/>
    <s v="2 - 3"/>
    <n v="33.549999999999997"/>
    <s v="Club Atletico Tembetary"/>
    <s v="Club Sportivo Ameliano"/>
    <s v="Club Atletico Tembetary v Club Sportivo Ameliano"/>
    <s v="12.09.2025"/>
    <s v="19:30"/>
    <s v="Paraguayan Primera Division"/>
    <s v="Paraguay, Division Profesional - Clausura"/>
    <n v="10"/>
    <n v="75"/>
    <n v="50"/>
    <n v="37.5"/>
    <s v="18.75"/>
    <s v="12.5"/>
    <s v="12.07"/>
    <s v="13.79"/>
    <s v="18.97"/>
    <s v="18.97"/>
    <s v="15.52"/>
    <s v="20.69"/>
    <n v="-2"/>
    <n v="9"/>
    <x v="1298"/>
    <s v="37.5"/>
    <s v="62.5"/>
    <s v="25.0"/>
    <s v="75.0"/>
    <s v="31.25"/>
    <s v="18.75"/>
    <s v="0.0"/>
    <n v="44.83"/>
    <n v="55.18"/>
    <s v="-"/>
    <s v="-"/>
    <x v="3"/>
    <s v="-"/>
    <s v="-"/>
    <s v="-"/>
    <s v="None"/>
    <n v="0"/>
    <x v="1"/>
  </r>
  <r>
    <n v="7557"/>
    <s v="None"/>
    <s v="97.0"/>
    <n v="2"/>
    <n v="3"/>
    <s v="2 - 3"/>
    <s v="nan"/>
    <s v="nan"/>
    <s v="None"/>
    <s v="nan"/>
    <n v="0"/>
    <s v="2 - 1"/>
    <s v="2 - 3"/>
    <s v="0 - 1"/>
    <s v="0 - 1"/>
    <s v="2 - 1"/>
    <s v="2 - 2"/>
    <s v="2 - 2"/>
    <s v="2 - 3"/>
    <n v="255.13"/>
    <s v="Ingolstadt"/>
    <s v="Schweinfurt"/>
    <s v="Ingolstadt v Schweinfurt"/>
    <s v="13.09.2025"/>
    <s v="12:00"/>
    <s v="German 3 Liga"/>
    <s v="Germany, 3. Liga"/>
    <n v="4"/>
    <n v="87.5"/>
    <n v="25"/>
    <n v="0"/>
    <s v="0.0"/>
    <s v="0.0"/>
    <s v="0.0"/>
    <s v="11.11"/>
    <s v="17.36"/>
    <s v="16.67"/>
    <s v="30.56"/>
    <s v="24.31"/>
    <n v="-17"/>
    <n v="10.5"/>
    <x v="17"/>
    <s v="50.0"/>
    <s v="50.0"/>
    <s v="0.0"/>
    <s v="100.0"/>
    <s v="12.5"/>
    <s v="0.0"/>
    <s v="0.0"/>
    <n v="28.47"/>
    <n v="71.53"/>
    <s v="-"/>
    <s v="-"/>
    <x v="3"/>
    <s v="-"/>
    <s v="-"/>
    <s v="-"/>
    <s v="None"/>
    <n v="0"/>
    <x v="1"/>
  </r>
  <r>
    <n v="7621"/>
    <s v="live"/>
    <s v="98.0"/>
    <n v="2"/>
    <n v="3"/>
    <s v="2 - 3"/>
    <n v="1000"/>
    <n v="18"/>
    <s v="EXECUTION_COMPLETE"/>
    <s v="3.5"/>
    <n v="2"/>
    <s v="1 - 2"/>
    <s v="2 - 3"/>
    <s v="0 - 1"/>
    <s v="1 - 1"/>
    <s v="1 - 2"/>
    <s v="2 - 2"/>
    <s v="2 - 3"/>
    <s v="2 - 3"/>
    <n v="21313.09"/>
    <s v="Luton"/>
    <s v="Plymouth"/>
    <s v="Luton v Plymouth"/>
    <s v="13.09.2025"/>
    <s v="14:00"/>
    <s v="English Sky Bet League 1"/>
    <s v="England, League One"/>
    <n v="6"/>
    <n v="60.72"/>
    <n v="45.24"/>
    <n v="28.57"/>
    <s v="14.29"/>
    <s v="40.48"/>
    <s v="8.9"/>
    <s v="11.07"/>
    <s v="17.79"/>
    <s v="26.68"/>
    <s v="11.07"/>
    <s v="24.51"/>
    <n v="-24"/>
    <n v="3"/>
    <x v="2"/>
    <s v="66.67"/>
    <s v="33.33"/>
    <s v="28.57"/>
    <s v="71.43"/>
    <s v="29.77"/>
    <s v="7.15"/>
    <s v="0.0"/>
    <n v="37.75"/>
    <n v="62.26"/>
    <s v="-"/>
    <s v="-"/>
    <x v="3"/>
    <s v="-"/>
    <s v="-"/>
    <s v="-"/>
    <s v="None"/>
    <n v="0"/>
    <x v="1"/>
  </r>
  <r>
    <n v="7889"/>
    <s v="None"/>
    <s v="97.0"/>
    <n v="2"/>
    <n v="3"/>
    <s v="2 - 3"/>
    <s v="nan"/>
    <s v="nan"/>
    <s v="None"/>
    <s v="None"/>
    <n v="0"/>
    <s v="1 - 0"/>
    <s v="2 - 3"/>
    <s v="1 - 0"/>
    <s v="1 - 0"/>
    <s v="1 - 0"/>
    <s v="1 - 1"/>
    <s v="2 - 1"/>
    <s v="2 - 3"/>
    <n v="235.45"/>
    <s v="Klubi-04"/>
    <s v="TPS"/>
    <s v="Klubi-04 v TPS"/>
    <s v="14.09.2025"/>
    <s v="16:00"/>
    <s v="Finnish Ykkosliiga"/>
    <s v="Finland, Ykkösliiga"/>
    <n v="21"/>
    <n v="87.5"/>
    <n v="62.5"/>
    <n v="43.75"/>
    <s v="12.5"/>
    <s v="25.0"/>
    <s v="13.37"/>
    <s v="15.93"/>
    <s v="17.49"/>
    <s v="19.3"/>
    <s v="12.39"/>
    <s v="21.54"/>
    <n v="0"/>
    <n v="-4"/>
    <x v="1299"/>
    <s v="62.5"/>
    <s v="37.5"/>
    <s v="87.5"/>
    <s v="12.5"/>
    <s v="31.25"/>
    <s v="6.25"/>
    <s v="0.0"/>
    <n v="46.78"/>
    <n v="53.23"/>
    <s v="3.3"/>
    <s v="1.85"/>
    <x v="22"/>
    <s v="1.07"/>
    <s v="1.9"/>
    <s v="2.88"/>
    <n v="2"/>
    <n v="0"/>
    <x v="1"/>
  </r>
  <r>
    <n v="8031"/>
    <s v="None"/>
    <s v="98.0"/>
    <n v="2"/>
    <n v="3"/>
    <s v="2 - 3"/>
    <s v="nan"/>
    <s v="nan"/>
    <s v="None"/>
    <s v="nan"/>
    <n v="0"/>
    <s v="2 - 2"/>
    <s v="2 - 3"/>
    <s v="1 - 1"/>
    <s v="1 - 1"/>
    <s v="2 - 2"/>
    <s v="2 - 2"/>
    <s v="2 - 2"/>
    <s v="2 - 3"/>
    <n v="0"/>
    <s v="Tobol Kostanay"/>
    <s v="FC Astana"/>
    <s v="Tobol Kostanay v FC Astana"/>
    <s v="19.09.2025"/>
    <s v="14:00"/>
    <s v="Kazakhstan Premier League"/>
    <s v="Kazakhstan, Premier League"/>
    <n v="21"/>
    <n v="81.25"/>
    <n v="62.5"/>
    <n v="56.25"/>
    <s v="43.75"/>
    <s v="37.5"/>
    <s v="14.2"/>
    <s v="11.77"/>
    <s v="22.76"/>
    <s v="10.37"/>
    <s v="16.62"/>
    <s v="24.29"/>
    <n v="-2"/>
    <n v="-9"/>
    <x v="1300"/>
    <s v="50.0"/>
    <s v="37.5"/>
    <s v="87.5"/>
    <s v="12.5"/>
    <s v="37.5"/>
    <s v="25.0"/>
    <s v="6.25"/>
    <n v="48.72"/>
    <n v="51.28"/>
    <s v="-"/>
    <s v="-"/>
    <x v="3"/>
    <s v="-"/>
    <s v="-"/>
    <s v="-"/>
    <s v="None"/>
    <n v="0"/>
    <x v="1"/>
  </r>
  <r>
    <n v="8406"/>
    <s v="None"/>
    <s v="93.0"/>
    <n v="2"/>
    <n v="3"/>
    <s v="2 - 3"/>
    <s v="nan"/>
    <s v="nan"/>
    <s v="None"/>
    <s v="nan"/>
    <n v="0"/>
    <s v="0 - 0"/>
    <s v="2 - 3"/>
    <s v="0 - 0"/>
    <s v="0 - 0"/>
    <s v="0 - 0"/>
    <s v="1 - 1"/>
    <s v="1 - 3"/>
    <s v="2 - 3"/>
    <n v="14.58"/>
    <s v="FK Jelgava"/>
    <s v="FK Riga"/>
    <s v="FK Jelgava v FK Riga"/>
    <s v="21.09.2025"/>
    <s v="11:00"/>
    <s v="Latvian Virsliga"/>
    <s v="Latvia, Virsliga"/>
    <n v="28"/>
    <n v="87.5"/>
    <n v="56.25"/>
    <n v="43.75"/>
    <s v="37.5"/>
    <s v="31.25"/>
    <s v="13.01"/>
    <s v="17.58"/>
    <s v="13.77"/>
    <s v="13.24"/>
    <s v="17.58"/>
    <s v="24.84"/>
    <n v="8"/>
    <n v="-5"/>
    <x v="1301"/>
    <s v="50.0"/>
    <s v="50.0"/>
    <s v="75.0"/>
    <s v="25.0"/>
    <s v="50.0"/>
    <s v="25.0"/>
    <s v="12.5"/>
    <n v="44.35"/>
    <n v="55.65"/>
    <s v="-"/>
    <s v="-"/>
    <x v="3"/>
    <s v="-"/>
    <s v="-"/>
    <s v="-"/>
    <s v="None"/>
    <n v="0"/>
    <x v="1"/>
  </r>
  <r>
    <n v="8510"/>
    <s v="None"/>
    <s v="99.0"/>
    <n v="2"/>
    <n v="3"/>
    <s v="2 - 3"/>
    <s v="nan"/>
    <s v="nan"/>
    <s v="None"/>
    <s v="nan"/>
    <n v="0"/>
    <s v="2 - 2"/>
    <s v="2 - 3"/>
    <s v="0 - 0"/>
    <s v="1 - 0"/>
    <s v="2 - 2"/>
    <s v="2 - 2"/>
    <s v="2 - 3"/>
    <s v="2 - 3"/>
    <n v="2105.4499999999998"/>
    <s v="Internacional"/>
    <s v="Gremio"/>
    <s v="Internacional v Gremio"/>
    <s v="21.09.2025"/>
    <s v="20:30"/>
    <s v="Brazilian Serie A"/>
    <s v="Brazil, Serie A"/>
    <n v="22"/>
    <n v="68.75"/>
    <n v="56.25"/>
    <n v="25"/>
    <s v="6.25"/>
    <s v="6.25"/>
    <s v="13.8"/>
    <s v="15.92"/>
    <s v="21.87"/>
    <s v="11.25"/>
    <s v="14.23"/>
    <s v="22.94"/>
    <n v="-1"/>
    <n v="5.5"/>
    <x v="1302"/>
    <s v="37.5"/>
    <s v="62.5"/>
    <s v="12.5"/>
    <s v="75.0"/>
    <s v="43.75"/>
    <s v="12.5"/>
    <s v="6.25"/>
    <n v="51.59"/>
    <n v="48.41"/>
    <s v="-"/>
    <s v="-"/>
    <x v="3"/>
    <s v="-"/>
    <s v="-"/>
    <s v="-"/>
    <s v="None"/>
    <n v="0"/>
    <x v="1"/>
  </r>
  <r>
    <n v="8585"/>
    <s v="None"/>
    <s v="94.0"/>
    <n v="2"/>
    <n v="3"/>
    <s v="2 - 3"/>
    <s v="nan"/>
    <s v="nan"/>
    <s v="None"/>
    <s v="None"/>
    <n v="0"/>
    <s v="1 - 1"/>
    <s v="2 - 3"/>
    <s v="0 - 0"/>
    <s v="1 - 0"/>
    <s v="1 - 1"/>
    <s v="2 - 2"/>
    <s v="2 - 2"/>
    <s v="2 - 3"/>
    <n v="16.2"/>
    <s v="Fuerte San Francisco"/>
    <s v="Inter FA"/>
    <s v="Fuerte San Francisco v Inter FA"/>
    <s v="24.09.2025"/>
    <s v="21:00"/>
    <s v="Salvadoran Primera Division"/>
    <s v="El-Salvador, Primera Division"/>
    <n v="11"/>
    <n v="68.75"/>
    <n v="43.75"/>
    <n v="25"/>
    <s v="0.0"/>
    <s v="25.0"/>
    <s v="8.06"/>
    <s v="10.55"/>
    <s v="17.96"/>
    <s v="17.96"/>
    <s v="20.13"/>
    <s v="25.36"/>
    <n v="4"/>
    <n v="7"/>
    <x v="1093"/>
    <s v="50.0"/>
    <s v="37.5"/>
    <s v="25.0"/>
    <s v="75.0"/>
    <s v="25.0"/>
    <s v="6.25"/>
    <s v="0.0"/>
    <n v="36.56"/>
    <n v="63.45"/>
    <s v="-"/>
    <s v="-"/>
    <x v="3"/>
    <s v="-"/>
    <s v="-"/>
    <s v="-"/>
    <s v="None"/>
    <n v="0"/>
    <x v="1"/>
  </r>
  <r>
    <n v="8706"/>
    <s v="None"/>
    <s v="94.0"/>
    <n v="2"/>
    <n v="3"/>
    <s v="2 - 3"/>
    <s v="nan"/>
    <s v="nan"/>
    <s v="None"/>
    <s v="None"/>
    <n v="0"/>
    <s v="2 - 1"/>
    <s v="2 - 3"/>
    <s v="1 - 0"/>
    <s v="1 - 1"/>
    <s v="2 - 1"/>
    <s v="2 - 2"/>
    <s v="2 - 2"/>
    <s v="2 - 3"/>
    <n v="687.5"/>
    <s v="Den Bosch"/>
    <s v="Jong AZ Alkmaar"/>
    <s v="Den Bosch v Jong AZ Alkmaar"/>
    <s v="26.09.2025"/>
    <s v="18:00"/>
    <s v="Dutch Eerste Divisie"/>
    <s v="Netherlands, Eerste Divisie"/>
    <n v="6"/>
    <n v="85.72"/>
    <n v="70.239999999999995"/>
    <n v="61.91"/>
    <s v="39.29"/>
    <s v="15.48"/>
    <s v="16.24"/>
    <s v="28.41"/>
    <s v="13.48"/>
    <s v="16.24"/>
    <s v="9.9"/>
    <s v="15.75"/>
    <n v="-14"/>
    <n v="4"/>
    <x v="158"/>
    <s v="50.0"/>
    <s v="50.0"/>
    <s v="14.29"/>
    <s v="85.71"/>
    <s v="54.77"/>
    <s v="39.29"/>
    <s v="23.81"/>
    <n v="58.12"/>
    <n v="41.89"/>
    <s v="-"/>
    <s v="-"/>
    <x v="3"/>
    <s v="-"/>
    <s v="-"/>
    <s v="-"/>
    <s v="None"/>
    <n v="0"/>
    <x v="1"/>
  </r>
  <r>
    <n v="8386"/>
    <s v="None"/>
    <s v="95.0"/>
    <n v="2"/>
    <n v="3"/>
    <s v="2 - 3"/>
    <s v="nan"/>
    <s v="nan"/>
    <s v="None"/>
    <s v="None"/>
    <n v="0"/>
    <s v="1 - 2"/>
    <s v="2 - 3"/>
    <s v="0 - 1"/>
    <s v="0 - 2"/>
    <s v="1 - 2"/>
    <s v="1 - 2"/>
    <s v="1 - 2"/>
    <s v="2 - 3"/>
    <n v="647"/>
    <s v="LA Galaxy"/>
    <s v="FC Cincinnati"/>
    <s v="LA Galaxy v FC Cincinnati"/>
    <s v="21.09.2025"/>
    <s v="02:30"/>
    <s v="US MLS"/>
    <s v="USA, Major League Soccer"/>
    <n v="29"/>
    <n v="68.75"/>
    <n v="62.5"/>
    <n v="31.25"/>
    <s v="12.5"/>
    <s v="25.0"/>
    <s v="12.17"/>
    <s v="12.63"/>
    <s v="17.08"/>
    <s v="18.4"/>
    <s v="13.48"/>
    <s v="26.25"/>
    <n v="29"/>
    <n v="8.5"/>
    <x v="1303"/>
    <s v="25.0"/>
    <s v="75.0"/>
    <s v="50.0"/>
    <s v="37.5"/>
    <s v="25.0"/>
    <s v="18.75"/>
    <s v="6.25"/>
    <n v="41.88"/>
    <n v="58.13"/>
    <s v="-"/>
    <s v="-"/>
    <x v="3"/>
    <s v="-"/>
    <s v="-"/>
    <s v="-"/>
    <s v="None"/>
    <n v="0"/>
    <x v="1"/>
  </r>
  <r>
    <n v="8440"/>
    <s v="live"/>
    <s v="99.0"/>
    <n v="2"/>
    <n v="3"/>
    <s v="2 - 3"/>
    <n v="30"/>
    <n v="28"/>
    <s v="EXECUTION_COMPLETE"/>
    <s v="3.3"/>
    <n v="3"/>
    <s v="0 - 1"/>
    <s v="2 - 3"/>
    <s v="0 - 0"/>
    <s v="0 - 1"/>
    <s v="0 - 1"/>
    <s v="0 - 1"/>
    <s v="0 - 1"/>
    <s v="2 - 3"/>
    <n v="14467.2"/>
    <s v="Paris FC"/>
    <s v="Strasbourg"/>
    <s v="Paris FC v Strasbourg"/>
    <s v="21.09.2025"/>
    <s v="13:00"/>
    <s v="French Ligue 1"/>
    <s v="France, Ligue 1"/>
    <n v="4"/>
    <n v="50"/>
    <n v="50"/>
    <n v="37.5"/>
    <s v="37.5"/>
    <s v="37.5"/>
    <s v="12.5"/>
    <s v="12.5"/>
    <s v="6.25"/>
    <s v="18.75"/>
    <s v="12.5"/>
    <s v="37.5"/>
    <n v="11"/>
    <n v="-2.5"/>
    <x v="76"/>
    <s v="25.0"/>
    <s v="75.0"/>
    <s v="75.0"/>
    <s v="25.0"/>
    <s v="37.5"/>
    <s v="12.5"/>
    <s v="0.0"/>
    <n v="31.25"/>
    <n v="68.75"/>
    <s v="-"/>
    <s v="-"/>
    <x v="3"/>
    <s v="-"/>
    <s v="-"/>
    <s v="-"/>
    <s v="None"/>
    <n v="0"/>
    <x v="1"/>
  </r>
  <r>
    <n v="8641"/>
    <s v="None"/>
    <s v="106.0"/>
    <n v="2"/>
    <n v="3"/>
    <s v="2 - 3"/>
    <s v="nan"/>
    <s v="nan"/>
    <s v="None"/>
    <s v="nan"/>
    <n v="0"/>
    <s v="0 - 2"/>
    <s v="2 - 3"/>
    <s v="0 - 2"/>
    <s v="0 - 2"/>
    <s v="0 - 2"/>
    <s v="0 - 2"/>
    <s v="1 - 2"/>
    <s v="2 - 3"/>
    <n v="24.1"/>
    <s v="Alianza Universidad"/>
    <s v="Sport Boys (Per)"/>
    <s v="Alianza Universidad v Sport Boys (Per)"/>
    <s v="26.09.2025"/>
    <s v="16:00"/>
    <s v="Peruvian Primera Division"/>
    <s v="Peru, Primera División"/>
    <n v="27"/>
    <n v="68.75"/>
    <n v="43.75"/>
    <n v="6.25"/>
    <s v="0.0"/>
    <s v="18.75"/>
    <s v="14.48"/>
    <s v="14.49"/>
    <s v="20.69"/>
    <s v="12.42"/>
    <s v="16.57"/>
    <s v="21.37"/>
    <n v="8"/>
    <n v="10"/>
    <x v="1052"/>
    <s v="50.0"/>
    <s v="50.0"/>
    <s v="25.0"/>
    <s v="62.5"/>
    <s v="18.75"/>
    <s v="0.0"/>
    <s v="0.0"/>
    <n v="49.66"/>
    <n v="50.34"/>
    <s v="-"/>
    <s v="-"/>
    <x v="3"/>
    <s v="-"/>
    <s v="-"/>
    <s v="-"/>
    <s v="None"/>
    <n v="0"/>
    <x v="1"/>
  </r>
  <r>
    <n v="8671"/>
    <s v="None"/>
    <s v="96.0"/>
    <n v="2"/>
    <n v="3"/>
    <s v="2 - 3"/>
    <s v="nan"/>
    <s v="nan"/>
    <s v="None"/>
    <s v="nan"/>
    <n v="0"/>
    <s v="0 - 2"/>
    <s v="2 - 3"/>
    <s v="0 - 1"/>
    <s v="0 - 2"/>
    <s v="0 - 2"/>
    <s v="0 - 3"/>
    <s v="0 - 3"/>
    <s v="2 - 3"/>
    <n v="26.42"/>
    <s v="Nottingham Forest U21"/>
    <s v="Aston Villa U21"/>
    <s v="Nottingham Forest U21 v Aston Villa U21"/>
    <s v="26.09.2025"/>
    <s v="18:00"/>
    <s v="English Premier League 2 - Div 1"/>
    <s v="England, Premier League 2 Division One"/>
    <n v="4"/>
    <n v="75"/>
    <n v="75"/>
    <n v="37.5"/>
    <s v="12.5"/>
    <s v="12.5"/>
    <s v="6.67"/>
    <s v="28.89"/>
    <s v="13.34"/>
    <s v="17.78"/>
    <s v="17.78"/>
    <s v="15.56"/>
    <n v="-4"/>
    <n v="3"/>
    <x v="48"/>
    <s v="75.0"/>
    <s v="25.0"/>
    <s v="25.0"/>
    <s v="75.0"/>
    <s v="50.0"/>
    <s v="12.5"/>
    <s v="0.0"/>
    <n v="48.89"/>
    <n v="51.12"/>
    <s v="-"/>
    <s v="-"/>
    <x v="3"/>
    <s v="-"/>
    <s v="-"/>
    <s v="-"/>
    <s v="None"/>
    <n v="0"/>
    <x v="1"/>
  </r>
  <r>
    <n v="8672"/>
    <s v="live"/>
    <s v="92.0"/>
    <n v="2"/>
    <n v="3"/>
    <s v="2 - 3"/>
    <n v="320"/>
    <n v="10"/>
    <s v="EXECUTABLE"/>
    <s v="0.0"/>
    <n v="0"/>
    <s v="2 - 3"/>
    <s v="2 - 3"/>
    <s v="1 - 1"/>
    <s v="2 - 3"/>
    <s v="2 - 3"/>
    <s v="2 - 3"/>
    <s v="2 - 3"/>
    <s v="2 - 3"/>
    <n v="8"/>
    <s v="Colchester United U21"/>
    <s v="Brentford U21"/>
    <s v="Colchester United U21 v Brentford U21"/>
    <s v="26.09.2025"/>
    <s v="18:00"/>
    <s v="English U21 Pro Development League"/>
    <s v="England, Professional Development League"/>
    <n v="6"/>
    <n v="100"/>
    <n v="75.72"/>
    <n v="41.43"/>
    <s v="14.29"/>
    <s v="27.15"/>
    <s v="11.46"/>
    <s v="14.59"/>
    <s v="11.46"/>
    <s v="19.79"/>
    <s v="22.92"/>
    <s v="19.79"/>
    <n v="15"/>
    <n v="-3.5"/>
    <x v="1304"/>
    <s v="42.86"/>
    <s v="57.14"/>
    <s v="40.0"/>
    <s v="60.0"/>
    <s v="31.43"/>
    <s v="14.29"/>
    <s v="0.0"/>
    <n v="37.5"/>
    <n v="62.5"/>
    <s v="-"/>
    <s v="-"/>
    <x v="3"/>
    <s v="-"/>
    <s v="-"/>
    <s v="-"/>
    <s v="None"/>
    <n v="0"/>
    <x v="1"/>
  </r>
  <r>
    <n v="4174"/>
    <s v="None"/>
    <s v="101.0"/>
    <n v="2"/>
    <n v="4"/>
    <s v="2 - 4"/>
    <s v="nan"/>
    <s v="nan"/>
    <s v="None"/>
    <s v="nan"/>
    <n v="0"/>
    <s v="2 - 3"/>
    <s v="2 - 4"/>
    <s v="1 - 2"/>
    <s v="2 - 2"/>
    <s v="2 - 3"/>
    <s v="2 - 3"/>
    <s v="2 - 4"/>
    <s v="2 - 4"/>
    <n v="6148.1"/>
    <s v="Viking"/>
    <s v="Bodo Glimt"/>
    <s v="Viking v Bodo Glimt"/>
    <s v="19.07.2025"/>
    <s v="16:00"/>
    <s v="Norwegian Eliteserien"/>
    <s v="Norway, Eliteserien"/>
    <n v="14"/>
    <n v="75"/>
    <n v="56.25"/>
    <n v="37.5"/>
    <s v="12.5"/>
    <s v="56.25"/>
    <s v="11.41"/>
    <s v="10.51"/>
    <s v="19.04"/>
    <s v="16.03"/>
    <s v="12.63"/>
    <s v="30.39"/>
    <n v="6"/>
    <n v="-11"/>
    <x v="1305"/>
    <s v="75.0"/>
    <s v="25.0"/>
    <s v="100.0"/>
    <s v="0.0"/>
    <s v="37.5"/>
    <s v="18.75"/>
    <s v="0.0"/>
    <n v="40.96"/>
    <n v="59.04"/>
    <s v="2.8"/>
    <s v="2.2"/>
    <x v="24"/>
    <s v="1.13"/>
    <s v="1.65"/>
    <s v="3.5"/>
    <n v="2"/>
    <n v="0"/>
    <x v="1"/>
  </r>
  <r>
    <n v="4412"/>
    <s v="None"/>
    <s v="91.0"/>
    <n v="2"/>
    <n v="4"/>
    <s v="2 - 4"/>
    <s v="nan"/>
    <s v="nan"/>
    <s v="None"/>
    <s v="nan"/>
    <n v="0"/>
    <s v="0 - 2"/>
    <s v="2 - 4"/>
    <n v="0"/>
    <n v="0"/>
    <s v="0 - 2"/>
    <s v="0 - 3"/>
    <s v="1 - 3"/>
    <s v="2 - 4"/>
    <n v="96.51"/>
    <s v="Atlantis"/>
    <s v="KuPS Akatemia"/>
    <s v="Atlantis v KuPS Akatemia"/>
    <s v="25.07.2025"/>
    <s v="16:00"/>
    <s v="Finnish Ykkonen"/>
    <s v="Finland, Ykkönen"/>
    <n v="15"/>
    <n v="56.25"/>
    <n v="37.5"/>
    <n v="18.75"/>
    <s v="18.75"/>
    <s v="43.75"/>
    <s v="8.13"/>
    <s v="13.41"/>
    <s v="16.98"/>
    <s v="21.26"/>
    <s v="18.98"/>
    <s v="21.26"/>
    <n v="5"/>
    <n v="0.5"/>
    <x v="75"/>
    <s v="37.5"/>
    <s v="50.0"/>
    <s v="75.0"/>
    <s v="25.0"/>
    <s v="25.0"/>
    <s v="6.25"/>
    <s v="0.0"/>
    <n v="38.520000000000003"/>
    <n v="61.49"/>
    <s v="1.73"/>
    <s v="3.9"/>
    <x v="20"/>
    <s v="1.14"/>
    <s v="1.6"/>
    <s v="4.1"/>
    <n v="1"/>
    <n v="0"/>
    <x v="1"/>
  </r>
  <r>
    <n v="4430"/>
    <s v="None"/>
    <s v="100.0"/>
    <n v="2"/>
    <n v="4"/>
    <s v="2 - 4"/>
    <s v="nan"/>
    <s v="nan"/>
    <s v="None"/>
    <s v="nan"/>
    <n v="0"/>
    <s v="0 - 1"/>
    <s v="2 - 4"/>
    <s v="0 - 0"/>
    <s v="0 - 1"/>
    <s v="0 - 1"/>
    <n v="0"/>
    <s v="2 - 3"/>
    <s v="2 - 4"/>
    <n v="204.82"/>
    <s v="Galway Utd"/>
    <s v="Waterford"/>
    <s v="Galway Utd v Waterford"/>
    <s v="25.07.2025"/>
    <s v="18:45"/>
    <s v="Irish Premier Division"/>
    <s v="Ireland, Premier Division"/>
    <n v="24"/>
    <n v="75"/>
    <n v="56.25"/>
    <n v="31.25"/>
    <s v="6.25"/>
    <s v="12.5"/>
    <s v="13.51"/>
    <s v="13.61"/>
    <s v="21.41"/>
    <s v="19.26"/>
    <s v="12.9"/>
    <s v="19.33"/>
    <n v="0"/>
    <n v="5"/>
    <x v="206"/>
    <s v="37.5"/>
    <s v="50.0"/>
    <s v="50.0"/>
    <s v="50.0"/>
    <s v="50.0"/>
    <s v="18.75"/>
    <s v="12.5"/>
    <n v="48.52"/>
    <n v="51.48"/>
    <s v="1.8"/>
    <s v="4.2"/>
    <x v="19"/>
    <s v="1.25"/>
    <s v="1.36"/>
    <s v="6"/>
    <n v="1"/>
    <n v="0"/>
    <x v="1"/>
  </r>
  <r>
    <n v="4565"/>
    <s v="None"/>
    <s v="97.0"/>
    <n v="2"/>
    <n v="4"/>
    <s v="2 - 4"/>
    <s v="nan"/>
    <s v="nan"/>
    <s v="None"/>
    <s v="nan"/>
    <n v="0"/>
    <s v="0 - 4"/>
    <s v="2 - 4"/>
    <s v="0 - 2"/>
    <s v="0 - 2"/>
    <s v="0 - 4"/>
    <s v="1 - 4"/>
    <s v="1 - 4"/>
    <s v="2 - 4"/>
    <n v="346.38"/>
    <s v="Manta FC"/>
    <s v="Emelec"/>
    <s v="Manta FC v Emelec"/>
    <s v="26.07.2025"/>
    <s v="21:30"/>
    <s v="Ecuadorian Serie A"/>
    <s v="Ecuador, Liga Pro"/>
    <n v="21"/>
    <n v="68.75"/>
    <n v="31.25"/>
    <n v="25"/>
    <s v="6.25"/>
    <s v="25.0"/>
    <s v="14.02"/>
    <s v="9.1"/>
    <s v="22.73"/>
    <s v="12.81"/>
    <s v="13.67"/>
    <s v="27.69"/>
    <n v="0"/>
    <n v="5"/>
    <x v="1306"/>
    <s v="25.0"/>
    <s v="62.5"/>
    <s v="62.5"/>
    <s v="37.5"/>
    <s v="31.25"/>
    <s v="12.5"/>
    <s v="0.0"/>
    <n v="45.84"/>
    <n v="54.16"/>
    <s v="3"/>
    <s v="2.3"/>
    <x v="13"/>
    <s v="1.36"/>
    <s v="1.22"/>
    <s v="8.5"/>
    <n v="2"/>
    <n v="0"/>
    <x v="1"/>
  </r>
  <r>
    <n v="4579"/>
    <s v="None"/>
    <s v="100.0"/>
    <n v="2"/>
    <n v="4"/>
    <s v="2 - 4"/>
    <s v="nan"/>
    <s v="nan"/>
    <s v="None"/>
    <s v="nan"/>
    <n v="0"/>
    <s v="0 - 2"/>
    <s v="2 - 4"/>
    <s v="0 - 0"/>
    <s v="0 - 1"/>
    <s v="0 - 2"/>
    <s v="1 - 3"/>
    <s v="1 - 3"/>
    <s v="2 - 4"/>
    <n v="1134.4000000000001"/>
    <s v="DC Utd"/>
    <s v="Austin FC"/>
    <s v="DC Utd v Austin FC"/>
    <s v="26.07.2025"/>
    <s v="23:30"/>
    <s v="US MLS"/>
    <s v="USA, Major League Soccer"/>
    <n v="23"/>
    <n v="81.25"/>
    <n v="43.75"/>
    <n v="6.25"/>
    <s v="6.25"/>
    <s v="18.75"/>
    <s v="13.47"/>
    <s v="18.54"/>
    <s v="16.1"/>
    <s v="18.54"/>
    <s v="9.5"/>
    <s v="23.87"/>
    <n v="26"/>
    <n v="14"/>
    <x v="1307"/>
    <s v="12.5"/>
    <s v="75.0"/>
    <s v="37.5"/>
    <s v="50.0"/>
    <s v="25.0"/>
    <s v="12.5"/>
    <s v="6.25"/>
    <n v="48.11"/>
    <n v="51.9"/>
    <s v="2.7"/>
    <s v="2.63"/>
    <x v="26"/>
    <s v="1.33"/>
    <s v="1.25"/>
    <s v="8"/>
    <n v="2"/>
    <n v="0"/>
    <x v="1"/>
  </r>
  <r>
    <n v="4696"/>
    <s v="paper"/>
    <s v="81.0"/>
    <n v="2"/>
    <n v="4"/>
    <s v="2 - 4"/>
    <n v="-1"/>
    <n v="40"/>
    <s v="EXECUTION_COMPLETE"/>
    <s v="4.7"/>
    <n v="100"/>
    <s v="0 - 1"/>
    <s v="2 - 4"/>
    <s v="0 - 0"/>
    <s v="0 - 0"/>
    <s v="0 - 1"/>
    <s v="1 - 2"/>
    <s v="1 - 4"/>
    <s v="2 - 4"/>
    <n v="888.08"/>
    <s v="Gnistan"/>
    <s v="HJK Helsinki"/>
    <s v="Gnistan v HJK Helsinki"/>
    <s v="28.07.2025"/>
    <s v="16:00"/>
    <s v="Finnish Veikkausliiga"/>
    <s v="Finland, Veikkausliiga"/>
    <n v="16"/>
    <n v="81.25"/>
    <n v="62.5"/>
    <n v="50"/>
    <s v="12.5"/>
    <s v="43.75"/>
    <s v="14.74"/>
    <s v="10.87"/>
    <s v="12.95"/>
    <s v="19.95"/>
    <s v="18.61"/>
    <s v="22.88"/>
    <n v="12"/>
    <n v="-3"/>
    <x v="119"/>
    <s v="50.0"/>
    <s v="25.0"/>
    <s v="75.0"/>
    <s v="12.5"/>
    <s v="31.25"/>
    <s v="18.75"/>
    <s v="6.25"/>
    <n v="38.56"/>
    <n v="61.44"/>
    <s v="4.1"/>
    <s v="1.73"/>
    <x v="1"/>
    <s v="1.2"/>
    <s v="1.47"/>
    <s v="5"/>
    <n v="2"/>
    <n v="0"/>
    <x v="1"/>
  </r>
  <r>
    <n v="5386"/>
    <s v="None"/>
    <s v="94.0"/>
    <n v="2"/>
    <n v="4"/>
    <s v="2 - 4"/>
    <s v="nan"/>
    <s v="nan"/>
    <s v="None"/>
    <s v="nan"/>
    <n v="0"/>
    <s v="0 - 2"/>
    <s v="2 - 4"/>
    <s v="0 - 0"/>
    <s v="0 - 2"/>
    <s v="0 - 2"/>
    <s v="1 - 2"/>
    <s v="1 - 3"/>
    <s v="2 - 4"/>
    <n v="355.19"/>
    <s v="Vikingur Reykjavik"/>
    <s v="Stjarnan"/>
    <s v="Vikingur Reykjavik v Stjarnan"/>
    <s v="10.08.2025"/>
    <s v="19:15"/>
    <s v="Icelandic Urvalsdeild"/>
    <s v="Iceland, Úrvalsdeild"/>
    <n v="17"/>
    <n v="87.5"/>
    <n v="62.5"/>
    <n v="43.75"/>
    <s v="25.0"/>
    <s v="18.75"/>
    <s v="9.96"/>
    <s v="16.94"/>
    <s v="17.68"/>
    <s v="14.5"/>
    <s v="20.15"/>
    <s v="20.78"/>
    <n v="-8"/>
    <n v="-4"/>
    <x v="459"/>
    <s v="50.0"/>
    <s v="37.5"/>
    <s v="62.5"/>
    <s v="37.5"/>
    <s v="31.25"/>
    <s v="6.25"/>
    <s v="6.25"/>
    <n v="44.58"/>
    <n v="55.43"/>
    <s v="1.62"/>
    <s v="4.2"/>
    <x v="20"/>
    <s v="1.13"/>
    <s v="1.65"/>
    <s v="3.8"/>
    <n v="1"/>
    <n v="0"/>
    <x v="1"/>
  </r>
  <r>
    <n v="5833"/>
    <s v="None"/>
    <s v="97.0"/>
    <n v="2"/>
    <n v="4"/>
    <s v="2 - 4"/>
    <s v="nan"/>
    <s v="nan"/>
    <s v="None"/>
    <s v="nan"/>
    <n v="0"/>
    <s v="0 - 0"/>
    <s v="2 - 4"/>
    <s v="0 - 0"/>
    <s v="0 - 0"/>
    <s v="0 - 0"/>
    <s v="1 - 2"/>
    <s v="2 - 3"/>
    <s v="2 - 4"/>
    <n v="170.33"/>
    <s v="Brommapojkarna"/>
    <s v="Sirius"/>
    <s v="Brommapojkarna v Sirius"/>
    <s v="17.08.2025"/>
    <s v="12:00"/>
    <s v="Swedish Allsvenskan"/>
    <s v="Sweden, Allsvenskan"/>
    <n v="19"/>
    <n v="81.25"/>
    <n v="62.5"/>
    <n v="43.75"/>
    <s v="18.75"/>
    <s v="25.0"/>
    <s v="14.02"/>
    <s v="13.79"/>
    <s v="11.29"/>
    <s v="18.18"/>
    <s v="18.41"/>
    <s v="24.32"/>
    <n v="-8"/>
    <n v="1"/>
    <x v="156"/>
    <s v="50.0"/>
    <s v="50.0"/>
    <s v="75.0"/>
    <s v="25.0"/>
    <s v="43.75"/>
    <s v="6.25"/>
    <s v="6.25"/>
    <n v="39.090000000000003"/>
    <n v="60.91"/>
    <s v="2.1"/>
    <s v="3"/>
    <x v="1"/>
    <s v="1.14"/>
    <s v="1.57"/>
    <s v="4.2"/>
    <n v="1"/>
    <n v="0"/>
    <x v="1"/>
  </r>
  <r>
    <n v="6238"/>
    <s v="None"/>
    <s v="90.0"/>
    <n v="2"/>
    <n v="4"/>
    <s v="2 - 4"/>
    <s v="nan"/>
    <s v="nan"/>
    <s v="None"/>
    <s v="nan"/>
    <n v="0"/>
    <s v="0 - 2"/>
    <s v="2 - 4"/>
    <s v="0 - 0"/>
    <s v="0 - 1"/>
    <s v="0 - 2"/>
    <s v="1 - 2"/>
    <s v="1 - 2"/>
    <s v="2 - 4"/>
    <n v="68"/>
    <s v="Elgin City FC"/>
    <s v="Edinburgh City"/>
    <s v="Elgin City FC v Edinburgh City"/>
    <s v="23.08.2025"/>
    <s v="14:00"/>
    <s v="Scottish League Two"/>
    <s v="Scotland, League Two"/>
    <n v="3"/>
    <n v="83.34"/>
    <n v="66.67"/>
    <n v="33.33"/>
    <s v="16.67"/>
    <s v="0.0"/>
    <s v="11.25"/>
    <s v="15.0"/>
    <s v="6.25"/>
    <s v="0.0"/>
    <s v="28.75"/>
    <s v="38.75"/>
    <n v="4"/>
    <n v="3"/>
    <x v="135"/>
    <s v="66.67"/>
    <s v="33.33"/>
    <s v="0.0"/>
    <s v="100.0"/>
    <s v="33.34"/>
    <s v="0.0"/>
    <s v="0.0"/>
    <n v="32.5"/>
    <n v="67.5"/>
    <s v="2"/>
    <s v="3.25"/>
    <x v="1"/>
    <s v="1.17"/>
    <s v="1.53"/>
    <s v="-"/>
    <n v="1"/>
    <n v="0"/>
    <x v="1"/>
  </r>
  <r>
    <n v="6452"/>
    <s v="live"/>
    <s v="96.0"/>
    <n v="2"/>
    <n v="4"/>
    <s v="2 - 4"/>
    <n v="-1"/>
    <n v="1000"/>
    <s v="EXECUTION_COMPLETE"/>
    <s v="3.7"/>
    <n v="1.5"/>
    <s v="1 - 1"/>
    <s v="2 - 4"/>
    <s v="0 - 0"/>
    <s v="0 - 1"/>
    <s v="1 - 1"/>
    <s v="2 - 1"/>
    <s v="2 - 2"/>
    <s v="2 - 4"/>
    <n v="145.30000000000001"/>
    <s v="Atlas"/>
    <s v="CF America"/>
    <s v="Atlas v CF America"/>
    <s v="25.08.2025"/>
    <s v="01:05"/>
    <s v="Mexican Liga MX"/>
    <s v="Mexico, Liga MX"/>
    <n v="5"/>
    <n v="90"/>
    <n v="70"/>
    <n v="60"/>
    <s v="30.0"/>
    <s v="10.0"/>
    <s v="11.86"/>
    <s v="14.26"/>
    <s v="21.64"/>
    <s v="18.11"/>
    <s v="11.86"/>
    <s v="22.28"/>
    <n v="14"/>
    <n v="-3"/>
    <x v="360"/>
    <s v="80.0"/>
    <s v="20.0"/>
    <s v="80.0"/>
    <s v="20.0"/>
    <s v="60.0"/>
    <s v="10.0"/>
    <s v="0.0"/>
    <n v="47.76"/>
    <n v="52.24"/>
    <s v="4.75"/>
    <s v="1.7"/>
    <x v="1"/>
    <s v="1.25"/>
    <s v="1.36"/>
    <s v="6"/>
    <n v="2"/>
    <n v="0"/>
    <x v="1"/>
  </r>
  <r>
    <n v="6624"/>
    <s v="None"/>
    <s v="98.0"/>
    <n v="2"/>
    <n v="4"/>
    <s v="2 - 4"/>
    <s v="nan"/>
    <s v="nan"/>
    <s v="None"/>
    <s v="nan"/>
    <n v="0"/>
    <s v="1 - 2"/>
    <s v="2 - 4"/>
    <s v="0 - 2"/>
    <s v="0 - 2"/>
    <s v="1 - 2"/>
    <s v="1 - 3"/>
    <s v="1 - 4"/>
    <s v="2 - 4"/>
    <n v="0"/>
    <s v="Sunderland U21"/>
    <s v="West Ham U21"/>
    <s v="Sunderland U21 v West Ham U21"/>
    <s v="29.08.2025"/>
    <s v="18:00"/>
    <s v="English Premier League 2 - Div 1"/>
    <s v="England, Premier League 2 Division One"/>
    <n v="2"/>
    <n v="75"/>
    <n v="75"/>
    <n v="75"/>
    <s v="50.0"/>
    <s v="0.0"/>
    <s v="7.69"/>
    <s v="13.85"/>
    <s v="13.85"/>
    <s v="17.69"/>
    <s v="21.54"/>
    <s v="25.39"/>
    <n v="-4"/>
    <n v="11"/>
    <x v="96"/>
    <s v="50.0"/>
    <s v="50.0"/>
    <s v="0.0"/>
    <s v="100.0"/>
    <s v="25.0"/>
    <s v="25.0"/>
    <s v="25.0"/>
    <n v="35.39"/>
    <n v="64.62"/>
    <s v="2.3"/>
    <s v="2.45"/>
    <x v="24"/>
    <s v="1.1"/>
    <s v="1.75"/>
    <s v="3.4"/>
    <n v="1"/>
    <n v="0"/>
    <x v="1"/>
  </r>
  <r>
    <n v="6684"/>
    <s v="live"/>
    <s v="96.0"/>
    <n v="2"/>
    <n v="4"/>
    <s v="2 - 4"/>
    <n v="-1"/>
    <n v="1.01"/>
    <s v="EXECUTION_COMPLETE"/>
    <s v="3.4"/>
    <n v="2"/>
    <s v="1 - 2"/>
    <s v="2 - 4"/>
    <s v="0 - 0"/>
    <s v="1 - 0"/>
    <s v="1 - 2"/>
    <s v="1 - 2"/>
    <s v="1 - 4"/>
    <s v="2 - 4"/>
    <n v="4840"/>
    <s v="Puebla"/>
    <s v="Monterrey"/>
    <s v="Puebla v Monterrey"/>
    <s v="30.08.2025"/>
    <s v="03:05"/>
    <s v="Mexican Liga MX"/>
    <s v="Mexico, Liga MX"/>
    <n v="6"/>
    <n v="75"/>
    <n v="66.67"/>
    <n v="41.67"/>
    <s v="25.0"/>
    <s v="33.33"/>
    <s v="15.56"/>
    <s v="13.06"/>
    <s v="18.34"/>
    <s v="21.11"/>
    <s v="13.61"/>
    <s v="18.34"/>
    <n v="27"/>
    <n v="2.5"/>
    <x v="440"/>
    <s v="16.67"/>
    <s v="66.67"/>
    <s v="50.0"/>
    <s v="50.0"/>
    <s v="58.34"/>
    <s v="8.34"/>
    <s v="8.34"/>
    <n v="46.95"/>
    <n v="53.06"/>
    <s v="3.8"/>
    <s v="1.87"/>
    <x v="19"/>
    <s v="1.22"/>
    <s v="1.4"/>
    <s v="6"/>
    <n v="2"/>
    <n v="0"/>
    <x v="1"/>
  </r>
  <r>
    <n v="7014"/>
    <s v="None"/>
    <s v="95.0"/>
    <n v="2"/>
    <n v="4"/>
    <s v="2 - 4"/>
    <s v="nan"/>
    <s v="nan"/>
    <s v="None"/>
    <s v="nan"/>
    <n v="0"/>
    <s v="1 - 0"/>
    <s v="2 - 4"/>
    <s v="1 - 0"/>
    <s v="1 - 0"/>
    <s v="1 - 0"/>
    <s v="2 - 1"/>
    <s v="2 - 2"/>
    <s v="2 - 4"/>
    <n v="32.15"/>
    <s v="Plaza Colonia"/>
    <s v="Torque"/>
    <s v="Plaza Colonia v Torque"/>
    <s v="31.08.2025"/>
    <s v="13:30"/>
    <s v="Uruguayan Primera Division"/>
    <s v="Uruguay, Primera División - Clausura"/>
    <n v="4"/>
    <n v="75"/>
    <n v="37.5"/>
    <n v="37.5"/>
    <s v="12.5"/>
    <s v="37.5"/>
    <s v="20.95"/>
    <s v="17.15"/>
    <s v="30.95"/>
    <s v="7.15"/>
    <s v="10.0"/>
    <s v="13.81"/>
    <n v="17"/>
    <n v="4.5"/>
    <x v="80"/>
    <s v="0.0"/>
    <s v="75.0"/>
    <s v="75.0"/>
    <s v="25.0"/>
    <s v="62.5"/>
    <s v="37.5"/>
    <s v="12.5"/>
    <n v="69.05"/>
    <n v="30.95"/>
    <s v="3.4"/>
    <s v="2.1"/>
    <x v="13"/>
    <s v="1.4"/>
    <s v="1.2"/>
    <s v="9"/>
    <n v="2"/>
    <n v="0"/>
    <x v="1"/>
  </r>
  <r>
    <n v="7248"/>
    <s v="None"/>
    <s v="95.0"/>
    <n v="2"/>
    <n v="4"/>
    <s v="2 - 4"/>
    <s v="nan"/>
    <s v="nan"/>
    <s v="None"/>
    <s v="None"/>
    <n v="0"/>
    <s v="1 - 2"/>
    <s v="2 - 4"/>
    <s v="0 - 1"/>
    <s v="0 - 1"/>
    <s v="1 - 2"/>
    <s v="2 - 3"/>
    <s v="2 - 4"/>
    <s v="2 - 4"/>
    <n v="0"/>
    <s v="Gangneung City"/>
    <s v="Chuncheon"/>
    <s v="Gangneung City v Chuncheon"/>
    <s v="06.09.2025"/>
    <s v="10:00"/>
    <s v="South Korean K3 League"/>
    <s v="South-Korea, K3 League"/>
    <n v="21"/>
    <n v="68.75"/>
    <n v="62.5"/>
    <n v="31.25"/>
    <s v="12.5"/>
    <s v="12.5"/>
    <s v="9.82"/>
    <s v="15.41"/>
    <s v="18.49"/>
    <s v="18.12"/>
    <s v="12.98"/>
    <s v="25.19"/>
    <n v="4"/>
    <n v="0"/>
    <x v="1308"/>
    <s v="62.5"/>
    <s v="37.5"/>
    <s v="50.0"/>
    <s v="37.5"/>
    <s v="37.5"/>
    <s v="18.75"/>
    <s v="0.0"/>
    <n v="43.72"/>
    <n v="56.29"/>
    <s v="2.15"/>
    <s v="3.25"/>
    <x v="13"/>
    <s v="1.3"/>
    <s v="1.22"/>
    <s v="8"/>
    <n v="1"/>
    <n v="0"/>
    <x v="1"/>
  </r>
  <r>
    <n v="7551"/>
    <s v="None"/>
    <s v="95.0"/>
    <n v="2"/>
    <n v="4"/>
    <s v="2 - 4"/>
    <s v="nan"/>
    <s v="nan"/>
    <s v="None"/>
    <s v="nan"/>
    <n v="0"/>
    <s v="1 - 1"/>
    <s v="2 - 4"/>
    <s v="1 - 0"/>
    <s v="1 - 0"/>
    <s v="1 - 1"/>
    <s v="2 - 1"/>
    <s v="2 - 1"/>
    <s v="2 - 4"/>
    <n v="0"/>
    <s v="Hoffenheim II"/>
    <s v="Verl"/>
    <s v="Hoffenheim II v Verl"/>
    <s v="13.09.2025"/>
    <s v="12:00"/>
    <s v="German 3 Liga"/>
    <s v="Germany, 3. Liga"/>
    <n v="4"/>
    <n v="75"/>
    <n v="62.5"/>
    <n v="62.5"/>
    <s v="37.5"/>
    <s v="25.0"/>
    <s v="30.0"/>
    <s v="10.83"/>
    <s v="15.0"/>
    <s v="15.0"/>
    <s v="11.67"/>
    <s v="17.5"/>
    <n v="-22"/>
    <n v="-6"/>
    <x v="119"/>
    <s v="75.0"/>
    <s v="0.0"/>
    <s v="75.0"/>
    <s v="25.0"/>
    <s v="62.5"/>
    <s v="37.5"/>
    <s v="0.0"/>
    <n v="55.83"/>
    <n v="44.17"/>
    <s v="-"/>
    <s v="-"/>
    <x v="3"/>
    <s v="-"/>
    <s v="-"/>
    <s v="-"/>
    <s v="None"/>
    <n v="0"/>
    <x v="1"/>
  </r>
  <r>
    <n v="7667"/>
    <s v="None"/>
    <s v="99.0"/>
    <n v="2"/>
    <n v="4"/>
    <s v="2 - 4"/>
    <s v="nan"/>
    <s v="nan"/>
    <s v="None"/>
    <s v="nan"/>
    <n v="0"/>
    <s v="0 - 1"/>
    <s v="2 - 4"/>
    <s v="0 - 0"/>
    <s v="0 - 0"/>
    <s v="0 - 1"/>
    <s v="1 - 3"/>
    <s v="2 - 3"/>
    <s v="2 - 4"/>
    <n v="8761.32"/>
    <s v="Union Berlin"/>
    <s v="Hoffenheim"/>
    <s v="Union Berlin v Hoffenheim"/>
    <s v="13.09.2025"/>
    <s v="13:30"/>
    <s v="German Bundesliga"/>
    <s v="Germany, Bundesliga"/>
    <n v="2"/>
    <n v="100"/>
    <n v="100"/>
    <n v="25"/>
    <s v="0.0"/>
    <s v="0.0"/>
    <s v="7.15"/>
    <s v="29.77"/>
    <s v="16.67"/>
    <s v="22.62"/>
    <s v="0.0"/>
    <s v="23.81"/>
    <n v="3"/>
    <n v="4.5"/>
    <x v="85"/>
    <s v="50.0"/>
    <s v="50.0"/>
    <s v="0.0"/>
    <s v="100.0"/>
    <s v="75.0"/>
    <s v="0.0"/>
    <s v="0.0"/>
    <n v="53.57"/>
    <n v="46.43"/>
    <s v="-"/>
    <s v="-"/>
    <x v="3"/>
    <s v="-"/>
    <s v="-"/>
    <s v="-"/>
    <s v="None"/>
    <n v="0"/>
    <x v="1"/>
  </r>
  <r>
    <n v="7858"/>
    <s v="None"/>
    <s v="99.0"/>
    <n v="2"/>
    <n v="4"/>
    <s v="2 - 4"/>
    <s v="nan"/>
    <s v="nan"/>
    <s v="None"/>
    <s v="nan"/>
    <n v="0"/>
    <s v="0 - 3"/>
    <s v="2 - 4"/>
    <s v="0 - 1"/>
    <s v="0 - 2"/>
    <s v="0 - 3"/>
    <s v="0 - 4"/>
    <s v="1 - 4"/>
    <s v="2 - 4"/>
    <n v="1624.32"/>
    <s v="Racing Santander"/>
    <s v="Leonesa"/>
    <s v="Racing Santander v Leonesa"/>
    <s v="14.09.2025"/>
    <s v="14:15"/>
    <s v="Spanish Segunda Division"/>
    <s v="Spain, Segunda División"/>
    <n v="4"/>
    <n v="62.5"/>
    <n v="62.5"/>
    <n v="62.5"/>
    <s v="50.0"/>
    <s v="12.5"/>
    <s v="14.15"/>
    <s v="14.15"/>
    <s v="11.52"/>
    <s v="31.91"/>
    <s v="11.52"/>
    <s v="16.78"/>
    <n v="-26"/>
    <n v="4"/>
    <x v="76"/>
    <s v="50.0"/>
    <s v="50.0"/>
    <s v="0.0"/>
    <s v="75.0"/>
    <s v="50.0"/>
    <s v="37.5"/>
    <s v="0.0"/>
    <n v="39.81"/>
    <n v="60.2"/>
    <s v="1.44"/>
    <s v="6"/>
    <x v="15"/>
    <s v="1.2"/>
    <s v="1.44"/>
    <s v="5"/>
    <n v="1"/>
    <n v="0"/>
    <x v="1"/>
  </r>
  <r>
    <n v="4081"/>
    <s v="None"/>
    <s v="98.0"/>
    <n v="2"/>
    <n v="4"/>
    <s v="2 - 4"/>
    <s v="None"/>
    <s v="None"/>
    <s v="None"/>
    <s v="None"/>
    <n v="0"/>
    <s v="2 - 1"/>
    <s v="2 - 4"/>
    <s v="1 - 0"/>
    <s v="2 - 0"/>
    <s v="2 - 1"/>
    <s v="2 - 2"/>
    <s v="2 - 3"/>
    <s v="2 - 4"/>
    <n v="710.76"/>
    <s v="Santos Laguna"/>
    <s v="Toluca"/>
    <s v="Santos Laguna v Toluca"/>
    <s v="17.07.2025"/>
    <s v="03:05"/>
    <s v="Mexican Liga MX"/>
    <s v="Mexico, Liga MX"/>
    <n v="1"/>
    <n v="100"/>
    <n v="100"/>
    <n v="50"/>
    <s v="0.0"/>
    <s v="50.0"/>
    <s v="16.67"/>
    <s v="25.0"/>
    <s v="12.5"/>
    <s v="16.67"/>
    <s v="0.0"/>
    <s v="29.17"/>
    <n v="-11"/>
    <n v="-11.5"/>
    <x v="85"/>
    <s v="100.0"/>
    <s v="0.0"/>
    <s v="0.0"/>
    <s v="100.0"/>
    <s v="50.0"/>
    <s v="50.0"/>
    <s v="0.0"/>
    <n v="54.17"/>
    <n v="45.84"/>
    <s v="5.5"/>
    <s v="1.5"/>
    <x v="15"/>
    <s v="1.2"/>
    <s v="1.47"/>
    <s v="5"/>
    <n v="2"/>
    <n v="0"/>
    <x v="1"/>
  </r>
  <r>
    <n v="5814"/>
    <s v="None"/>
    <s v="86.0"/>
    <n v="2"/>
    <n v="4"/>
    <s v="2 - 4"/>
    <s v="nan"/>
    <s v="nan"/>
    <s v="None"/>
    <s v="None"/>
    <n v="0"/>
    <s v="2 - 2"/>
    <s v="2 - 4"/>
    <s v="0 - 1"/>
    <s v="2 - 2"/>
    <s v="2 - 2"/>
    <s v="2 - 2"/>
    <s v="2 - 3"/>
    <s v="2 - 4"/>
    <n v="26.3"/>
    <s v="Miami FC"/>
    <s v="Louisville FC"/>
    <s v="Miami FC v Louisville FC"/>
    <s v="16.08.2025"/>
    <s v="23:30"/>
    <s v="US United Soccer League"/>
    <s v="USA, USL Championship"/>
    <n v="19"/>
    <n v="81.25"/>
    <n v="50"/>
    <n v="31.25"/>
    <s v="25.0"/>
    <s v="18.75"/>
    <s v="10.4"/>
    <s v="23.63"/>
    <s v="17.97"/>
    <s v="13.23"/>
    <s v="15.5"/>
    <s v="19.28"/>
    <n v="37"/>
    <n v="-2.5"/>
    <x v="1142"/>
    <s v="37.5"/>
    <s v="50.0"/>
    <s v="75.0"/>
    <s v="25.0"/>
    <s v="43.75"/>
    <s v="18.75"/>
    <s v="12.5"/>
    <n v="52"/>
    <n v="48.01"/>
    <s v="5"/>
    <s v="1.55"/>
    <x v="24"/>
    <s v="1.2"/>
    <s v="1.4"/>
    <s v="5.5"/>
    <n v="2"/>
    <n v="0"/>
    <x v="1"/>
  </r>
  <r>
    <n v="7522"/>
    <s v="None"/>
    <s v="102.0"/>
    <n v="2"/>
    <n v="4"/>
    <s v="2 - 4"/>
    <s v="nan"/>
    <s v="nan"/>
    <s v="None"/>
    <s v="nan"/>
    <n v="0"/>
    <s v="1 - 0"/>
    <s v="2 - 4"/>
    <s v="0 - 0"/>
    <s v="0 - 0"/>
    <s v="1 - 0"/>
    <s v="1 - 1"/>
    <s v="1 - 2"/>
    <s v="2 - 4"/>
    <n v="49.46"/>
    <s v="Fukuoka"/>
    <s v="Cerezo Osaka"/>
    <s v="Fukuoka v Cerezo Osaka"/>
    <s v="13.09.2025"/>
    <s v="09:00"/>
    <s v="Japanese J League"/>
    <s v="Japan, J1 League"/>
    <n v="28"/>
    <n v="75"/>
    <n v="56.25"/>
    <n v="37.5"/>
    <s v="18.75"/>
    <s v="18.75"/>
    <s v="17.3"/>
    <s v="10.64"/>
    <s v="19.08"/>
    <s v="12.15"/>
    <s v="13.04"/>
    <s v="27.8"/>
    <n v="-1"/>
    <n v="-1.5"/>
    <x v="369"/>
    <s v="25.0"/>
    <s v="37.5"/>
    <s v="50.0"/>
    <s v="50.0"/>
    <s v="50.0"/>
    <s v="18.75"/>
    <s v="12.5"/>
    <n v="47.01"/>
    <n v="52.99"/>
    <s v="-"/>
    <s v="-"/>
    <x v="3"/>
    <s v="-"/>
    <s v="-"/>
    <s v="-"/>
    <s v="None"/>
    <n v="0"/>
    <x v="1"/>
  </r>
  <r>
    <n v="7801"/>
    <s v="None"/>
    <s v="103.0"/>
    <n v="2"/>
    <n v="4"/>
    <s v="2 - 4"/>
    <s v="nan"/>
    <s v="nan"/>
    <s v="None"/>
    <s v="nan"/>
    <n v="0"/>
    <s v="2 - 2"/>
    <s v="2 - 4"/>
    <s v="0 - 1"/>
    <s v="1 - 1"/>
    <s v="2 - 2"/>
    <s v="2 - 2"/>
    <s v="2 - 2"/>
    <s v="2 - 4"/>
    <n v="14.92"/>
    <s v="Suwon FC"/>
    <s v="Gwangju FC"/>
    <s v="Suwon FC v Gwangju FC"/>
    <s v="14.09.2025"/>
    <s v="10:00"/>
    <s v="South Korean K League 1"/>
    <s v="South-Korea, K League 1"/>
    <n v="28"/>
    <n v="81.25"/>
    <n v="68.75"/>
    <n v="37.5"/>
    <s v="31.25"/>
    <s v="12.5"/>
    <s v="10.59"/>
    <s v="11.72"/>
    <s v="17.06"/>
    <s v="9.73"/>
    <s v="17.92"/>
    <s v="32.99"/>
    <n v="0"/>
    <n v="1"/>
    <x v="1309"/>
    <s v="50.0"/>
    <s v="50.0"/>
    <s v="62.5"/>
    <s v="37.5"/>
    <s v="37.5"/>
    <s v="31.25"/>
    <s v="0.0"/>
    <n v="39.369999999999997"/>
    <n v="60.64"/>
    <s v="2.5"/>
    <s v="2.75"/>
    <x v="0"/>
    <s v="1.3"/>
    <s v="1.29"/>
    <s v="6.5"/>
    <n v="1"/>
    <n v="0"/>
    <x v="1"/>
  </r>
  <r>
    <n v="8058"/>
    <s v="None"/>
    <s v="94.0"/>
    <n v="2"/>
    <n v="4"/>
    <s v="2 - 4"/>
    <s v="nan"/>
    <s v="nan"/>
    <s v="None"/>
    <s v="nan"/>
    <n v="0"/>
    <s v="1 - 1"/>
    <s v="2 - 4"/>
    <n v="0"/>
    <s v="0 - 0"/>
    <s v="1 - 1"/>
    <s v="1 - 1"/>
    <n v="0"/>
    <s v="2 - 4"/>
    <n v="0"/>
    <s v="IFK Haninge"/>
    <s v="IFK Stocksund"/>
    <s v="IFK Haninge v IFK Stocksund"/>
    <s v="19.09.2025"/>
    <s v="17:30"/>
    <s v="Swedish Division 1"/>
    <s v="Sweden, Ettan - Norra"/>
    <n v="22"/>
    <n v="87.5"/>
    <n v="75"/>
    <n v="50"/>
    <s v="31.25"/>
    <s v="0.0"/>
    <s v="17.51"/>
    <s v="9.95"/>
    <s v="16.88"/>
    <s v="19.76"/>
    <s v="15.63"/>
    <s v="20.28"/>
    <n v="-14"/>
    <n v="3"/>
    <x v="299"/>
    <s v="25.0"/>
    <s v="75.0"/>
    <s v="25.0"/>
    <s v="75.0"/>
    <s v="50.0"/>
    <s v="18.75"/>
    <s v="12.5"/>
    <n v="44.34"/>
    <n v="55.66"/>
    <s v="1.47"/>
    <s v="4.75"/>
    <x v="29"/>
    <s v="1.07"/>
    <s v="2.1"/>
    <s v="2.7"/>
    <n v="1"/>
    <n v="0"/>
    <x v="1"/>
  </r>
  <r>
    <n v="8550"/>
    <s v="None"/>
    <s v="97.0"/>
    <n v="2"/>
    <n v="4"/>
    <s v="2 - 4"/>
    <s v="nan"/>
    <s v="nan"/>
    <s v="None"/>
    <s v="nan"/>
    <n v="0"/>
    <s v="2 - 0"/>
    <s v="2 - 4"/>
    <s v="0 - 0"/>
    <s v="0 - 0"/>
    <s v="2 - 0"/>
    <s v="2 - 1"/>
    <s v="2 - 1"/>
    <s v="2 - 4"/>
    <n v="20"/>
    <s v="Al-Khaleej Khor Fakkan"/>
    <s v="Al-Ittihad Kalba"/>
    <s v="Al-Khaleej Khor Fakkan v Al-Ittihad Kalba"/>
    <s v="24.09.2025"/>
    <s v="13:25"/>
    <s v="UAE Arabian Gulf League"/>
    <s v="United-Arab-Emirates, Pro League"/>
    <n v="4"/>
    <n v="62.5"/>
    <n v="62.5"/>
    <n v="25"/>
    <s v="12.5"/>
    <s v="25.0"/>
    <s v="0.0"/>
    <s v="10.0"/>
    <s v="13.34"/>
    <s v="36.67"/>
    <s v="6.67"/>
    <s v="33.34"/>
    <n v="4"/>
    <n v="1"/>
    <x v="76"/>
    <s v="75.0"/>
    <s v="25.0"/>
    <s v="25.0"/>
    <s v="50.0"/>
    <s v="12.5"/>
    <s v="0.0"/>
    <s v="0.0"/>
    <n v="23.34"/>
    <n v="76.67"/>
    <s v="2.5"/>
    <s v="2.5"/>
    <x v="4"/>
    <s v="1.2"/>
    <s v="1.44"/>
    <s v="5"/>
    <n v="2"/>
    <n v="0"/>
    <x v="1"/>
  </r>
  <r>
    <n v="8661"/>
    <s v="None"/>
    <s v="91.0"/>
    <n v="2"/>
    <n v="4"/>
    <s v="2 - 4"/>
    <s v="nan"/>
    <s v="nan"/>
    <s v="None"/>
    <s v="nan"/>
    <n v="0"/>
    <s v="1 - 1"/>
    <s v="2 - 4"/>
    <s v="0 - 1"/>
    <s v="1 - 1"/>
    <s v="1 - 1"/>
    <s v="1 - 3"/>
    <s v="2 - 3"/>
    <s v="2 - 4"/>
    <n v="200.95"/>
    <s v="Jong Ajax Amsterdam"/>
    <s v="VVV Venlo"/>
    <s v="Jong Ajax Amsterdam v VVV Venlo"/>
    <s v="26.09.2025"/>
    <s v="18:00"/>
    <s v="Dutch Eerste Divisie"/>
    <s v="Netherlands, Eerste Divisie"/>
    <n v="7"/>
    <n v="78.569999999999993"/>
    <n v="64.290000000000006"/>
    <n v="50"/>
    <s v="28.58"/>
    <s v="14.29"/>
    <s v="18.55"/>
    <s v="10.82"/>
    <s v="13.09"/>
    <s v="23.37"/>
    <s v="13.09"/>
    <s v="21.09"/>
    <n v="4"/>
    <n v="7"/>
    <x v="177"/>
    <s v="42.86"/>
    <s v="42.86"/>
    <s v="42.86"/>
    <s v="57.14"/>
    <s v="42.86"/>
    <s v="21.43"/>
    <s v="0.0"/>
    <n v="42.46"/>
    <n v="57.55"/>
    <s v="-"/>
    <s v="-"/>
    <x v="3"/>
    <s v="-"/>
    <s v="-"/>
    <s v="-"/>
    <s v="None"/>
    <n v="0"/>
    <x v="1"/>
  </r>
  <r>
    <n v="4208"/>
    <s v="None"/>
    <s v="94.0"/>
    <n v="2"/>
    <n v="5"/>
    <s v="2 - 5"/>
    <s v="nan"/>
    <s v="nan"/>
    <s v="None"/>
    <s v="nan"/>
    <n v="0"/>
    <s v="1 - 3"/>
    <s v="2 - 5"/>
    <s v="0 - 0"/>
    <s v="1 - 1"/>
    <s v="1 - 3"/>
    <s v="2 - 3"/>
    <s v="2 - 4"/>
    <s v="2 - 5"/>
    <n v="826.78"/>
    <s v="Coritiba"/>
    <s v="Paysandu"/>
    <s v="Coritiba v Paysandu"/>
    <s v="19.07.2025"/>
    <s v="21:30"/>
    <s v="Brazilian Serie B"/>
    <s v="Brazil, Serie B"/>
    <n v="16"/>
    <n v="37.5"/>
    <n v="25"/>
    <n v="12.5"/>
    <s v="0.0"/>
    <s v="62.5"/>
    <s v="3.57"/>
    <s v="16.72"/>
    <s v="21.11"/>
    <s v="13.97"/>
    <s v="18.02"/>
    <s v="26.63"/>
    <n v="-19"/>
    <n v="2.5"/>
    <x v="1310"/>
    <s v="75.0"/>
    <s v="0.0"/>
    <s v="37.5"/>
    <s v="50.0"/>
    <s v="18.75"/>
    <s v="6.25"/>
    <s v="0.0"/>
    <n v="41.4"/>
    <n v="58.61"/>
    <s v="1.62"/>
    <s v="6"/>
    <x v="10"/>
    <s v="1.5"/>
    <s v="1.14"/>
    <s v="11"/>
    <n v="1"/>
    <n v="0"/>
    <x v="1"/>
  </r>
  <r>
    <n v="5219"/>
    <s v="None"/>
    <s v="96.0"/>
    <n v="2"/>
    <n v="5"/>
    <s v="2 - 5"/>
    <s v="nan"/>
    <s v="nan"/>
    <s v="None"/>
    <s v="nan"/>
    <n v="0"/>
    <s v="0 - 2"/>
    <s v="2 - 5"/>
    <s v="0 - 2"/>
    <s v="0 - 2"/>
    <s v="0 - 2"/>
    <s v="1 - 3"/>
    <s v="2 - 5"/>
    <s v="2 - 5"/>
    <n v="3249.03"/>
    <s v="IFK Mariehamn"/>
    <s v="Gnistan"/>
    <s v="IFK Mariehamn v Gnistan"/>
    <s v="09.08.2025"/>
    <s v="16:00"/>
    <s v="Finnish Veikkausliiga"/>
    <s v="Finland, Veikkausliiga"/>
    <n v="18"/>
    <n v="68.75"/>
    <n v="43.75"/>
    <n v="43.75"/>
    <s v="25.0"/>
    <s v="31.25"/>
    <s v="13.9"/>
    <s v="10.31"/>
    <s v="11.9"/>
    <s v="23.07"/>
    <s v="16.76"/>
    <s v="24.07"/>
    <n v="7"/>
    <n v="5.5"/>
    <x v="394"/>
    <s v="12.5"/>
    <s v="75.0"/>
    <s v="62.5"/>
    <s v="12.5"/>
    <s v="25.0"/>
    <s v="18.75"/>
    <s v="6.25"/>
    <n v="36.11"/>
    <n v="63.9"/>
    <s v="-"/>
    <s v="-"/>
    <x v="3"/>
    <s v="-"/>
    <s v="-"/>
    <s v="-"/>
    <s v="None"/>
    <n v="0"/>
    <x v="1"/>
  </r>
  <r>
    <n v="6711"/>
    <s v="None"/>
    <s v="91.0"/>
    <n v="2"/>
    <n v="5"/>
    <s v="2 - 5"/>
    <s v="nan"/>
    <s v="nan"/>
    <s v="None"/>
    <s v="nan"/>
    <n v="0"/>
    <s v="1 - 3"/>
    <s v="2 - 5"/>
    <s v="0 - 0"/>
    <s v="1 - 2"/>
    <s v="1 - 3"/>
    <s v="1 - 4"/>
    <s v="2 - 4"/>
    <s v="2 - 5"/>
    <n v="5"/>
    <s v="SK Super Nova"/>
    <s v="FK Riga"/>
    <s v="SK Super Nova v FK Riga"/>
    <s v="30.08.2025"/>
    <s v="11:00"/>
    <s v="Latvian Virsliga"/>
    <s v="Latvia, Virsliga"/>
    <n v="26"/>
    <n v="68.75"/>
    <n v="37.5"/>
    <n v="25"/>
    <s v="18.75"/>
    <s v="43.75"/>
    <s v="13.03"/>
    <s v="15.05"/>
    <s v="16.8"/>
    <s v="16.97"/>
    <s v="14.12"/>
    <s v="24.04"/>
    <n v="8"/>
    <n v="-4"/>
    <x v="1311"/>
    <s v="37.5"/>
    <s v="50.0"/>
    <s v="75.0"/>
    <s v="25.0"/>
    <s v="31.25"/>
    <s v="12.5"/>
    <s v="0.0"/>
    <n v="44.87"/>
    <n v="55.13"/>
    <s v="15"/>
    <s v="1.1"/>
    <x v="38"/>
    <s v="1.1"/>
    <s v="1.75"/>
    <s v="-"/>
    <n v="2"/>
    <n v="0"/>
    <x v="1"/>
  </r>
  <r>
    <n v="6888"/>
    <s v="None"/>
    <s v="91.0"/>
    <n v="2"/>
    <n v="5"/>
    <s v="2 - 5"/>
    <s v="nan"/>
    <s v="nan"/>
    <s v="None"/>
    <s v="nan"/>
    <n v="0"/>
    <s v="1 - 3"/>
    <s v="2 - 5"/>
    <s v="0 - 2"/>
    <s v="1 - 3"/>
    <s v="1 - 3"/>
    <s v="2 - 4"/>
    <s v="2 - 5"/>
    <s v="2 - 5"/>
    <n v="450.99"/>
    <s v="Al-Akhdoud"/>
    <s v="Al-Ittihad"/>
    <s v="Al-Akhdoud v Al-Ittihad"/>
    <s v="30.08.2025"/>
    <s v="18:00"/>
    <s v="Saudi Professional League"/>
    <s v="Saudi-Arabia, Pro League"/>
    <n v="0"/>
    <n v="0"/>
    <n v="0"/>
    <n v="0"/>
    <s v="0.0"/>
    <s v="0.0"/>
    <s v="0.0"/>
    <s v="0.0"/>
    <s v="0.0"/>
    <s v="0.0"/>
    <s v="0.0"/>
    <s v="0.0"/>
    <n v="-26"/>
    <n v="-4"/>
    <x v="28"/>
    <s v="0.0"/>
    <s v="0.0"/>
    <s v="0.0"/>
    <s v="0.0"/>
    <s v="0.0"/>
    <s v="0.0"/>
    <s v="0.0"/>
    <n v="0"/>
    <n v="0"/>
    <s v="6.5"/>
    <s v="1.4"/>
    <x v="29"/>
    <s v="1.17"/>
    <s v="1.53"/>
    <s v="4.5"/>
    <n v="2"/>
    <n v="0"/>
    <x v="1"/>
  </r>
  <r>
    <n v="6974"/>
    <s v="None"/>
    <s v="98.0"/>
    <n v="2"/>
    <n v="5"/>
    <s v="2 - 5"/>
    <s v="nan"/>
    <s v="nan"/>
    <s v="None"/>
    <s v="nan"/>
    <n v="0"/>
    <s v="0 - 3"/>
    <s v="2 - 5"/>
    <s v="0 - 1"/>
    <s v="0 - 2"/>
    <s v="0 - 3"/>
    <s v="1 - 3"/>
    <s v="1 - 3"/>
    <s v="2 - 5"/>
    <n v="4.5599999999999996"/>
    <s v="Cheonan City"/>
    <s v="Seoul E-Land FC"/>
    <s v="Cheonan City v Seoul E-Land FC"/>
    <s v="31.08.2025"/>
    <s v="10:00"/>
    <s v="South Korean K League 2"/>
    <s v="South-Korea, K League 2"/>
    <n v="26"/>
    <n v="62.5"/>
    <n v="43.75"/>
    <n v="25"/>
    <s v="12.5"/>
    <s v="37.5"/>
    <s v="11.61"/>
    <s v="14.59"/>
    <s v="17.45"/>
    <s v="14.51"/>
    <s v="16.5"/>
    <s v="25.36"/>
    <n v="8"/>
    <n v="3"/>
    <x v="341"/>
    <s v="12.5"/>
    <s v="62.5"/>
    <s v="50.0"/>
    <s v="25.0"/>
    <s v="18.75"/>
    <s v="0.0"/>
    <s v="0.0"/>
    <n v="43.64"/>
    <n v="56.36"/>
    <s v="3.6"/>
    <s v="1.95"/>
    <x v="4"/>
    <s v="1.29"/>
    <s v="1.3"/>
    <s v="6.5"/>
    <n v="2"/>
    <n v="0"/>
    <x v="1"/>
  </r>
  <r>
    <n v="7155"/>
    <s v="None"/>
    <s v="94.0"/>
    <n v="2"/>
    <n v="5"/>
    <s v="2 - 5"/>
    <s v="nan"/>
    <s v="nan"/>
    <s v="None"/>
    <s v="None"/>
    <n v="0"/>
    <s v="1 - 3"/>
    <s v="2 - 5"/>
    <s v="0 - 0"/>
    <s v="0 - 2"/>
    <s v="1 - 3"/>
    <s v="1 - 3"/>
    <s v="1 - 4"/>
    <s v="2 - 5"/>
    <n v="0"/>
    <s v="Chelmsford"/>
    <s v="Farnborough FC"/>
    <s v="Chelmsford v Farnborough FC"/>
    <s v="01.09.2025"/>
    <s v="18:45"/>
    <s v="English National League South"/>
    <s v="England, National League - South"/>
    <n v="6"/>
    <n v="58.33"/>
    <n v="50"/>
    <n v="33.340000000000003"/>
    <s v="16.67"/>
    <s v="33.34"/>
    <s v="17.05"/>
    <s v="6.82"/>
    <s v="8.53"/>
    <s v="6.82"/>
    <s v="26.14"/>
    <s v="34.66"/>
    <n v="-15"/>
    <n v="3.5"/>
    <x v="49"/>
    <s v="33.33"/>
    <s v="33.33"/>
    <s v="16.67"/>
    <s v="83.33"/>
    <s v="25.0"/>
    <s v="0.0"/>
    <s v="0.0"/>
    <n v="32.39"/>
    <n v="67.62"/>
    <s v="2.15"/>
    <s v="3"/>
    <x v="4"/>
    <s v="1.2"/>
    <s v="1.36"/>
    <s v="5.5"/>
    <n v="1"/>
    <n v="0"/>
    <x v="1"/>
  </r>
  <r>
    <n v="7235"/>
    <s v="None"/>
    <s v="96.0"/>
    <n v="2"/>
    <n v="5"/>
    <s v="2 - 5"/>
    <s v="None"/>
    <s v="None"/>
    <s v="None"/>
    <s v="None"/>
    <n v="0"/>
    <s v="1 - 2"/>
    <s v="2 - 5"/>
    <s v="1 - 1"/>
    <s v="1 - 1"/>
    <s v="1 - 2"/>
    <s v="1 - 4"/>
    <s v="2 - 4"/>
    <s v="2 - 5"/>
    <n v="62.87"/>
    <s v="Vancouver FC"/>
    <s v="Valour"/>
    <s v="Vancouver FC v Valour"/>
    <s v="06.09.2025"/>
    <s v="02:30"/>
    <s v="Canadian Premier League"/>
    <s v="Canada, Canadian Premier League"/>
    <n v="21"/>
    <n v="81.25"/>
    <n v="75"/>
    <n v="50"/>
    <s v="25.0"/>
    <s v="12.5"/>
    <s v="8.64"/>
    <s v="15.82"/>
    <s v="18.72"/>
    <s v="16.57"/>
    <s v="16.57"/>
    <s v="23.7"/>
    <n v="-3"/>
    <n v="5.5"/>
    <x v="1312"/>
    <s v="37.5"/>
    <s v="50.0"/>
    <s v="37.5"/>
    <s v="50.0"/>
    <s v="43.75"/>
    <s v="18.75"/>
    <s v="6.25"/>
    <n v="43.18"/>
    <n v="56.82"/>
    <s v="2.05"/>
    <s v="3.1"/>
    <x v="4"/>
    <s v="1.22"/>
    <s v="1.33"/>
    <s v="6.5"/>
    <n v="1"/>
    <n v="0"/>
    <x v="1"/>
  </r>
  <r>
    <n v="7436"/>
    <s v="None"/>
    <s v="93.0"/>
    <n v="2"/>
    <n v="5"/>
    <s v="2 - 5"/>
    <s v="nan"/>
    <s v="nan"/>
    <s v="None"/>
    <s v="None"/>
    <n v="0"/>
    <s v="0 - 2"/>
    <s v="2 - 5"/>
    <s v="0 - 2"/>
    <s v="0 - 2"/>
    <s v="0 - 2"/>
    <s v="2 - 3"/>
    <s v="2 - 4"/>
    <s v="2 - 5"/>
    <n v="0"/>
    <s v="CSD San Antonio Unido"/>
    <s v="CD Trasandino"/>
    <s v="CSD San Antonio Unido v CD Trasandino"/>
    <s v="12.09.2025"/>
    <s v="15:30"/>
    <s v="Chilean Segunda Division"/>
    <s v="Chile, Segunda División"/>
    <n v="17"/>
    <n v="81.25"/>
    <n v="68.75"/>
    <n v="62.5"/>
    <s v="43.75"/>
    <s v="12.5"/>
    <s v="12.09"/>
    <s v="19.46"/>
    <s v="12.88"/>
    <s v="14.8"/>
    <s v="11.15"/>
    <s v="29.63"/>
    <n v="0"/>
    <n v="-14"/>
    <x v="904"/>
    <s v="25.0"/>
    <s v="75.0"/>
    <s v="25.0"/>
    <s v="75.0"/>
    <s v="62.5"/>
    <s v="31.25"/>
    <s v="6.25"/>
    <n v="44.43"/>
    <n v="55.58"/>
    <s v="-"/>
    <s v="-"/>
    <x v="3"/>
    <s v="-"/>
    <s v="-"/>
    <s v="-"/>
    <s v="None"/>
    <n v="0"/>
    <x v="1"/>
  </r>
  <r>
    <n v="7537"/>
    <s v="None"/>
    <s v="92.0"/>
    <n v="2"/>
    <n v="5"/>
    <s v="2 - 5"/>
    <s v="nan"/>
    <s v="nan"/>
    <s v="None"/>
    <s v="nan"/>
    <n v="0"/>
    <s v="2 - 1"/>
    <s v="2 - 5"/>
    <s v="1 - 0"/>
    <s v="2 - 0"/>
    <s v="2 - 1"/>
    <s v="2 - 2"/>
    <s v="2 - 4"/>
    <s v="2 - 5"/>
    <n v="0"/>
    <s v="Briton Ferry Llansawel"/>
    <s v="Caernarfon Town"/>
    <s v="Briton Ferry Llansawel v Caernarfon Town"/>
    <s v="13.09.2025"/>
    <s v="11:30"/>
    <s v="Welsh Premiership"/>
    <s v="Wales, Premier League"/>
    <n v="5"/>
    <n v="90"/>
    <n v="63.34"/>
    <n v="53.34"/>
    <s v="26.67"/>
    <s v="18.34"/>
    <s v="12.02"/>
    <s v="10.1"/>
    <s v="25.96"/>
    <s v="15.15"/>
    <s v="18.99"/>
    <s v="17.79"/>
    <n v="2"/>
    <n v="-6"/>
    <x v="476"/>
    <s v="60.0"/>
    <s v="40.0"/>
    <s v="33.33"/>
    <s v="66.67"/>
    <s v="53.34"/>
    <s v="26.67"/>
    <s v="18.34"/>
    <n v="48.08"/>
    <n v="51.93"/>
    <s v="-"/>
    <s v="-"/>
    <x v="3"/>
    <s v="-"/>
    <s v="-"/>
    <s v="-"/>
    <s v="None"/>
    <n v="0"/>
    <x v="1"/>
  </r>
  <r>
    <n v="8275"/>
    <s v="None"/>
    <s v="93.0"/>
    <n v="2"/>
    <n v="5"/>
    <s v="2 - 5"/>
    <s v="nan"/>
    <s v="nan"/>
    <s v="None"/>
    <s v="nan"/>
    <n v="0"/>
    <s v="1 - 1"/>
    <s v="2 - 5"/>
    <s v="0 - 0"/>
    <s v="1 - 0"/>
    <s v="1 - 1"/>
    <s v="1 - 1"/>
    <s v="2 - 2"/>
    <s v="2 - 5"/>
    <n v="14.44"/>
    <s v="Slough Town"/>
    <s v="Hornchurch"/>
    <s v="Slough Town v Hornchurch"/>
    <s v="20.09.2025"/>
    <s v="14:00"/>
    <s v="English National League South"/>
    <s v="England, National League - South"/>
    <n v="8"/>
    <n v="75"/>
    <n v="43.75"/>
    <n v="31.25"/>
    <s v="25.0"/>
    <s v="31.25"/>
    <s v="30.5"/>
    <s v="12.5"/>
    <s v="16.0"/>
    <s v="4.5"/>
    <s v="6.5"/>
    <s v="30.0"/>
    <n v="23"/>
    <n v="-7.5"/>
    <x v="188"/>
    <s v="37.5"/>
    <s v="50.0"/>
    <s v="62.5"/>
    <s v="37.5"/>
    <s v="37.5"/>
    <s v="18.75"/>
    <s v="18.75"/>
    <n v="59"/>
    <n v="41"/>
    <s v="3.25"/>
    <s v="2"/>
    <x v="4"/>
    <s v="1.22"/>
    <s v="1.33"/>
    <s v="-"/>
    <n v="2"/>
    <n v="0"/>
    <x v="1"/>
  </r>
  <r>
    <n v="8002"/>
    <s v="None"/>
    <s v="93.0"/>
    <n v="2"/>
    <n v="6"/>
    <s v="2 - 6"/>
    <s v="None"/>
    <s v="None"/>
    <s v="None"/>
    <s v="None"/>
    <n v="0"/>
    <s v="2 - 2"/>
    <s v="2 - 6"/>
    <n v="0"/>
    <n v="0"/>
    <s v="2 - 2"/>
    <s v="2 - 3"/>
    <s v="2 - 4"/>
    <s v="2 - 6"/>
    <n v="0"/>
    <s v="TSV Havelse"/>
    <s v="Ingolstadt"/>
    <s v="TSV Havelse v Ingolstadt"/>
    <s v="17.09.2025"/>
    <s v="17:00"/>
    <s v="German 3 Liga"/>
    <s v="Germany, 3. Liga"/>
    <n v="5"/>
    <n v="90"/>
    <n v="40"/>
    <n v="20"/>
    <s v="20.0"/>
    <s v="10.0"/>
    <s v="7.74"/>
    <s v="7.15"/>
    <s v="26.79"/>
    <s v="18.45"/>
    <s v="11.91"/>
    <s v="27.98"/>
    <n v="3"/>
    <n v="4.5"/>
    <x v="329"/>
    <s v="20.0"/>
    <s v="60.0"/>
    <s v="40.0"/>
    <s v="60.0"/>
    <s v="30.0"/>
    <s v="10.0"/>
    <s v="0.0"/>
    <n v="41.67"/>
    <n v="58.34"/>
    <s v="3.5"/>
    <s v="1.91"/>
    <x v="19"/>
    <s v="1.17"/>
    <s v="1.5"/>
    <s v="4.5"/>
    <n v="2"/>
    <n v="0"/>
    <x v="1"/>
  </r>
  <r>
    <n v="5879"/>
    <s v="None"/>
    <s v="91.0"/>
    <n v="2"/>
    <n v="7"/>
    <s v="2 - 7"/>
    <s v="nan"/>
    <s v="nan"/>
    <s v="None"/>
    <s v="nan"/>
    <n v="0"/>
    <s v="1 - 4"/>
    <s v="2 - 7"/>
    <s v="0 - 1"/>
    <s v="1 - 2"/>
    <s v="1 - 4"/>
    <s v="2 - 4"/>
    <s v="2 - 5"/>
    <s v="2 - 7"/>
    <n v="1929.03"/>
    <s v="MTK Budapest"/>
    <s v="Gyori"/>
    <s v="MTK Budapest v Gyori"/>
    <s v="17.08.2025"/>
    <s v="15:45"/>
    <s v="Hungarian NB I"/>
    <s v="Hungary, NB I"/>
    <n v="3"/>
    <n v="83.34"/>
    <n v="33.33"/>
    <n v="33.33"/>
    <s v="33.33"/>
    <s v="16.67"/>
    <s v="6.25"/>
    <s v="16.25"/>
    <s v="28.75"/>
    <s v="12.5"/>
    <s v="10.0"/>
    <s v="26.25"/>
    <n v="-10"/>
    <n v="-3"/>
    <x v="126"/>
    <s v="33.33"/>
    <s v="66.67"/>
    <s v="33.33"/>
    <s v="66.67"/>
    <s v="33.33"/>
    <s v="33.33"/>
    <s v="16.67"/>
    <n v="51.25"/>
    <n v="48.75"/>
    <s v="2.4"/>
    <s v="2.4"/>
    <x v="19"/>
    <s v="1.13"/>
    <s v="1.67"/>
    <s v="3.5"/>
    <n v="2"/>
    <n v="0"/>
    <x v="1"/>
  </r>
  <r>
    <n v="3855"/>
    <s v="paper"/>
    <s v="93.0"/>
    <n v="3"/>
    <n v="0"/>
    <s v="3 - 0"/>
    <n v="-1"/>
    <n v="1000"/>
    <s v="EXECUTION_COMPLETE"/>
    <s v="5.4"/>
    <n v="100"/>
    <s v="1 - 0"/>
    <s v="3 - 0"/>
    <s v="0 - 0"/>
    <s v="0 - 0"/>
    <s v="1 - 0"/>
    <s v="3 - 0"/>
    <s v="3 - 0"/>
    <s v="3 - 0"/>
    <n v="3781.98"/>
    <s v="Los Angeles FC"/>
    <s v="Colorado"/>
    <s v="Los Angeles FC v Colorado"/>
    <s v="10.07.2025"/>
    <s v="02:25"/>
    <s v="US MLS"/>
    <s v="USA, Major League Soccer"/>
    <n v="19"/>
    <n v="75"/>
    <n v="56.25"/>
    <n v="43.75"/>
    <s v="6.25"/>
    <s v="31.25"/>
    <s v="10.19"/>
    <s v="12.04"/>
    <s v="25.93"/>
    <s v="16.67"/>
    <s v="11.11"/>
    <s v="24.08"/>
    <n v="-18"/>
    <n v="1"/>
    <x v="534"/>
    <s v="37.5"/>
    <s v="62.5"/>
    <s v="62.5"/>
    <s v="37.5"/>
    <s v="37.5"/>
    <s v="12.5"/>
    <s v="0.0"/>
    <n v="48.15"/>
    <n v="51.85"/>
    <s v="1.36"/>
    <s v="7"/>
    <x v="25"/>
    <s v="1.14"/>
    <s v="1.6"/>
    <s v="4.1"/>
    <n v="1"/>
    <n v="0"/>
    <x v="1"/>
  </r>
  <r>
    <n v="3869"/>
    <s v="None"/>
    <s v="93.0"/>
    <n v="3"/>
    <n v="0"/>
    <s v="3 - 0"/>
    <s v="nan"/>
    <s v="nan"/>
    <s v="None"/>
    <s v="nan"/>
    <n v="0"/>
    <s v="0 - 0"/>
    <s v="3 - 0"/>
    <s v="0 - 0"/>
    <s v="0 - 0"/>
    <s v="0 - 0"/>
    <s v="1 - 0"/>
    <s v="3 - 0"/>
    <s v="3 - 0"/>
    <n v="286.02999999999997"/>
    <s v="Bohemians"/>
    <s v="Galway Utd"/>
    <s v="Bohemians v Galway Utd"/>
    <s v="11.07.2025"/>
    <s v="18:45"/>
    <s v="Irish Premier Division"/>
    <s v="Ireland, Premier Division"/>
    <n v="23"/>
    <n v="56.25"/>
    <n v="25"/>
    <n v="6.25"/>
    <s v="0.0"/>
    <s v="37.5"/>
    <s v="10.85"/>
    <s v="17.52"/>
    <s v="24.28"/>
    <s v="15.19"/>
    <s v="10.56"/>
    <s v="21.6"/>
    <n v="-6"/>
    <n v="-1"/>
    <x v="1313"/>
    <s v="50.0"/>
    <s v="37.5"/>
    <s v="37.5"/>
    <s v="50.0"/>
    <s v="31.25"/>
    <s v="6.25"/>
    <s v="6.25"/>
    <n v="52.65"/>
    <n v="47.36"/>
    <s v="1.62"/>
    <s v="5"/>
    <x v="24"/>
    <s v="1.29"/>
    <s v="1.33"/>
    <s v="6.5"/>
    <n v="1"/>
    <n v="0"/>
    <x v="1"/>
  </r>
  <r>
    <n v="3892"/>
    <s v="paper"/>
    <s v="95.0"/>
    <n v="3"/>
    <n v="0"/>
    <s v="3 - 0"/>
    <n v="-1"/>
    <n v="1.01"/>
    <s v="EXECUTION_COMPLETE"/>
    <s v="4.1"/>
    <n v="100"/>
    <s v="2 - 0"/>
    <s v="3 - 0"/>
    <s v="1 - 0"/>
    <s v="2 - 0"/>
    <s v="2 - 0"/>
    <s v="2 - 0"/>
    <s v="3 - 0"/>
    <s v="3 - 0"/>
    <n v="165.8"/>
    <s v="Matsumoto"/>
    <s v="Nara Club"/>
    <s v="Matsumoto v Nara Club"/>
    <s v="12.07.2025"/>
    <s v="09:00"/>
    <s v="Japanese J League 3"/>
    <s v="Japan, J3 League"/>
    <n v="19"/>
    <n v="68.75"/>
    <n v="50"/>
    <n v="31.25"/>
    <s v="6.25"/>
    <s v="31.25"/>
    <s v="20.47"/>
    <s v="16.1"/>
    <s v="16.1"/>
    <s v="21.49"/>
    <s v="10.78"/>
    <s v="15.08"/>
    <n v="12"/>
    <n v="1"/>
    <x v="1314"/>
    <s v="50.0"/>
    <s v="50.0"/>
    <s v="50.0"/>
    <s v="37.5"/>
    <s v="43.75"/>
    <s v="6.25"/>
    <s v="0.0"/>
    <n v="52.66"/>
    <n v="47.34"/>
    <s v="1.85"/>
    <s v="3.9"/>
    <x v="4"/>
    <s v="1.29"/>
    <s v="1.29"/>
    <s v="7"/>
    <n v="1"/>
    <n v="0"/>
    <x v="1"/>
  </r>
  <r>
    <n v="3922"/>
    <s v="None"/>
    <s v="94.0"/>
    <n v="3"/>
    <n v="0"/>
    <s v="3 - 0"/>
    <s v="nan"/>
    <s v="nan"/>
    <s v="None"/>
    <s v="nan"/>
    <n v="0"/>
    <s v="1 - 0"/>
    <s v="3 - 0"/>
    <n v="0"/>
    <s v="0 - 0"/>
    <s v="1 - 0"/>
    <s v="1 - 0"/>
    <s v="1 - 0"/>
    <s v="3 - 0"/>
    <n v="61.31"/>
    <s v="Union San Felipe"/>
    <s v="Cobreloa Calama"/>
    <s v="Union San Felipe v Cobreloa Calama"/>
    <s v="12.07.2025"/>
    <s v="16:00"/>
    <s v="Chilean Primera B"/>
    <s v="Chile, Primera B"/>
    <n v="15"/>
    <n v="81.25"/>
    <n v="50"/>
    <n v="12.5"/>
    <s v="12.5"/>
    <s v="12.5"/>
    <s v="12.58"/>
    <s v="9.41"/>
    <s v="18.61"/>
    <s v="17.13"/>
    <s v="12.8"/>
    <s v="29.49"/>
    <n v="10"/>
    <n v="9"/>
    <x v="90"/>
    <s v="62.5"/>
    <s v="37.5"/>
    <s v="50.0"/>
    <s v="50.0"/>
    <s v="37.5"/>
    <s v="6.25"/>
    <s v="0.0"/>
    <n v="40.590000000000003"/>
    <n v="59.41"/>
    <s v="2.63"/>
    <s v="2.6"/>
    <x v="18"/>
    <s v="1.4"/>
    <s v="1.2"/>
    <s v="9"/>
    <n v="2"/>
    <n v="0"/>
    <x v="1"/>
  </r>
  <r>
    <n v="4006"/>
    <s v="None"/>
    <s v="92.0"/>
    <n v="3"/>
    <n v="0"/>
    <s v="3 - 0"/>
    <s v="nan"/>
    <s v="nan"/>
    <s v="None"/>
    <s v="nan"/>
    <n v="0"/>
    <s v="3 - 0"/>
    <s v="3 - 0"/>
    <s v="1 - 0"/>
    <s v="3 - 0"/>
    <s v="3 - 0"/>
    <s v="3 - 0"/>
    <s v="3 - 0"/>
    <s v="3 - 0"/>
    <n v="44.88"/>
    <s v="Central Cordoba"/>
    <s v="CA Claypole"/>
    <s v="Central Cordoba v CA Claypole"/>
    <s v="13.07.2025"/>
    <s v="18:30"/>
    <s v="Argentinian Primera C"/>
    <s v="Argentina, Primera C"/>
    <n v="15"/>
    <n v="43.75"/>
    <n v="43.75"/>
    <n v="18.75"/>
    <s v="12.5"/>
    <s v="37.5"/>
    <s v="16.93"/>
    <s v="14.21"/>
    <s v="16.58"/>
    <s v="16.23"/>
    <s v="20.18"/>
    <s v="15.88"/>
    <n v="-17"/>
    <n v="-12.5"/>
    <x v="1315"/>
    <s v="37.5"/>
    <s v="50.0"/>
    <s v="25.0"/>
    <s v="25.0"/>
    <s v="18.75"/>
    <s v="12.5"/>
    <s v="0.0"/>
    <n v="47.72"/>
    <n v="52.28"/>
    <s v="2.05"/>
    <s v="3.5"/>
    <x v="13"/>
    <s v="1.6"/>
    <s v="1.1"/>
    <s v="15"/>
    <n v="1"/>
    <n v="0"/>
    <x v="1"/>
  </r>
  <r>
    <n v="4028"/>
    <s v="None"/>
    <s v="93.0"/>
    <n v="3"/>
    <n v="0"/>
    <s v="3 - 0"/>
    <s v="nan"/>
    <s v="nan"/>
    <s v="None"/>
    <s v="nan"/>
    <n v="0"/>
    <s v="0 - 0"/>
    <s v="3 - 0"/>
    <s v="0 - 0"/>
    <s v="0 - 0"/>
    <s v="0 - 0"/>
    <s v="2 - 0"/>
    <s v="2 - 0"/>
    <s v="3 - 0"/>
    <n v="385.01"/>
    <s v="Pachuca"/>
    <s v="Monterrey"/>
    <s v="Pachuca v Monterrey"/>
    <s v="13.07.2025"/>
    <s v="23:00"/>
    <s v="Mexican Liga MX"/>
    <s v="Mexico, Liga MX"/>
    <n v="0"/>
    <n v="0"/>
    <n v="0"/>
    <n v="0"/>
    <s v="0.0"/>
    <s v="0.0"/>
    <s v="0.0"/>
    <s v="0.0"/>
    <s v="0.0"/>
    <s v="0.0"/>
    <s v="0.0"/>
    <s v="0.0"/>
    <n v="4"/>
    <n v="5"/>
    <x v="28"/>
    <s v="0.0"/>
    <s v="0.0"/>
    <s v="0.0"/>
    <s v="0.0"/>
    <s v="0.0"/>
    <s v="0.0"/>
    <s v="0.0"/>
    <n v="0"/>
    <n v="0"/>
    <s v="2.25"/>
    <s v="3"/>
    <x v="4"/>
    <s v="1.29"/>
    <s v="1.33"/>
    <s v="6.5"/>
    <n v="1"/>
    <n v="0"/>
    <x v="1"/>
  </r>
  <r>
    <n v="4030"/>
    <s v="None"/>
    <s v="91.0"/>
    <n v="3"/>
    <n v="0"/>
    <s v="3 - 0"/>
    <s v="nan"/>
    <s v="nan"/>
    <s v="None"/>
    <s v="nan"/>
    <n v="0"/>
    <s v="2 - 0"/>
    <s v="3 - 0"/>
    <s v="1 - 0"/>
    <s v="1 - 0"/>
    <s v="2 - 0"/>
    <s v="2 - 0"/>
    <s v="2 - 0"/>
    <s v="3 - 0"/>
    <n v="468.83"/>
    <s v="Cusco FC"/>
    <s v="Sport Huancayo"/>
    <s v="Cusco FC v Sport Huancayo"/>
    <s v="13.07.2025"/>
    <s v="23:30"/>
    <s v="Peruvian Primera Division"/>
    <s v="Peru, Primera División"/>
    <n v="17"/>
    <n v="56.25"/>
    <n v="50"/>
    <n v="25"/>
    <s v="12.5"/>
    <s v="50.0"/>
    <s v="14.21"/>
    <s v="11.48"/>
    <s v="14.18"/>
    <s v="15.64"/>
    <s v="18.82"/>
    <s v="25.68"/>
    <n v="-6"/>
    <n v="-8"/>
    <x v="258"/>
    <s v="62.5"/>
    <s v="12.5"/>
    <s v="50.0"/>
    <s v="37.5"/>
    <s v="6.25"/>
    <s v="6.25"/>
    <s v="6.25"/>
    <n v="39.869999999999997"/>
    <n v="60.14"/>
    <s v="1.91"/>
    <s v="3.5"/>
    <x v="4"/>
    <s v="1.25"/>
    <s v="1.36"/>
    <s v="6"/>
    <n v="1"/>
    <n v="0"/>
    <x v="1"/>
  </r>
  <r>
    <n v="4059"/>
    <s v="None"/>
    <s v="94.0"/>
    <n v="3"/>
    <n v="0"/>
    <s v="3 - 0"/>
    <s v="nan"/>
    <s v="nan"/>
    <s v="None"/>
    <s v="nan"/>
    <n v="0"/>
    <s v="1 - 0"/>
    <s v="3 - 0"/>
    <s v="1 - 0"/>
    <s v="1 - 0"/>
    <s v="1 - 0"/>
    <s v="3 - 0"/>
    <s v="3 - 0"/>
    <s v="3 - 0"/>
    <n v="3.53"/>
    <s v="GBK"/>
    <s v="JBK"/>
    <s v="GBK v JBK"/>
    <s v="16.07.2025"/>
    <s v="15:30"/>
    <s v="Finnish Kakkonen"/>
    <s v="Finland, Kakkonen - Lohko C"/>
    <n v="12"/>
    <n v="81.25"/>
    <n v="75"/>
    <n v="50"/>
    <s v="37.5"/>
    <s v="12.5"/>
    <s v="9.62"/>
    <s v="13.46"/>
    <s v="18.92"/>
    <s v="7.69"/>
    <s v="25.65"/>
    <s v="24.68"/>
    <n v="1"/>
    <n v="-1.5"/>
    <x v="686"/>
    <s v="37.5"/>
    <s v="62.5"/>
    <s v="62.5"/>
    <s v="37.5"/>
    <s v="43.75"/>
    <s v="12.5"/>
    <s v="12.5"/>
    <n v="41.99"/>
    <n v="58.02"/>
    <s v="1.95"/>
    <s v="3"/>
    <x v="24"/>
    <s v="1.07"/>
    <s v="1.85"/>
    <s v="3"/>
    <n v="1"/>
    <n v="0"/>
    <x v="1"/>
  </r>
  <r>
    <n v="4070"/>
    <s v="None"/>
    <s v="96.0"/>
    <n v="3"/>
    <n v="0"/>
    <s v="3 - 0"/>
    <s v="nan"/>
    <s v="nan"/>
    <s v="None"/>
    <s v="nan"/>
    <n v="0"/>
    <s v="1 - 0"/>
    <s v="3 - 0"/>
    <s v="0 - 0"/>
    <s v="1 - 0"/>
    <s v="1 - 0"/>
    <s v="2 - 0"/>
    <s v="3 - 0"/>
    <s v="3 - 0"/>
    <n v="3967.55"/>
    <s v="FC Cincinnati"/>
    <s v="Inter Miami CF"/>
    <s v="FC Cincinnati v Inter Miami CF"/>
    <s v="16.07.2025"/>
    <s v="23:30"/>
    <s v="US MLS"/>
    <s v="USA, Major League Soccer"/>
    <n v="20"/>
    <n v="93.75"/>
    <n v="93.75"/>
    <n v="56.25"/>
    <s v="50.0"/>
    <s v="6.25"/>
    <s v="15.01"/>
    <s v="12.82"/>
    <s v="19.06"/>
    <s v="16.52"/>
    <s v="16.45"/>
    <s v="20.15"/>
    <n v="6"/>
    <n v="-8"/>
    <x v="1316"/>
    <s v="75.0"/>
    <s v="25.0"/>
    <s v="62.5"/>
    <s v="37.5"/>
    <s v="56.25"/>
    <s v="31.25"/>
    <s v="12.5"/>
    <n v="46.89"/>
    <n v="53.12"/>
    <s v="2.25"/>
    <s v="2.75"/>
    <x v="22"/>
    <s v="1.1"/>
    <s v="1.87"/>
    <s v="3.1"/>
    <n v="1"/>
    <n v="0"/>
    <x v="1"/>
  </r>
  <r>
    <n v="4073"/>
    <s v="None"/>
    <s v="94.0"/>
    <n v="3"/>
    <n v="0"/>
    <s v="3 - 0"/>
    <s v="nan"/>
    <s v="nan"/>
    <s v="None"/>
    <s v="nan"/>
    <n v="0"/>
    <s v="2 - 0"/>
    <s v="3 - 0"/>
    <s v="1 - 0"/>
    <s v="2 - 0"/>
    <s v="2 - 0"/>
    <s v="2 - 0"/>
    <s v="2 - 0"/>
    <s v="3 - 0"/>
    <n v="454.19"/>
    <s v="Nashville SC"/>
    <s v="Columbus"/>
    <s v="Nashville SC v Columbus"/>
    <s v="17.07.2025"/>
    <s v="00:30"/>
    <s v="US MLS"/>
    <s v="USA, Major League Soccer"/>
    <n v="22"/>
    <n v="81.25"/>
    <n v="68.75"/>
    <n v="50"/>
    <s v="25.0"/>
    <s v="25.0"/>
    <s v="15.21"/>
    <s v="17.64"/>
    <s v="19.98"/>
    <s v="17.83"/>
    <s v="16.15"/>
    <s v="13.21"/>
    <n v="-11"/>
    <n v="-15.5"/>
    <x v="1317"/>
    <s v="75.0"/>
    <s v="25.0"/>
    <s v="62.5"/>
    <s v="37.5"/>
    <s v="50.0"/>
    <s v="31.25"/>
    <s v="6.25"/>
    <n v="52.82"/>
    <n v="47.19"/>
    <s v="2"/>
    <s v="3.3"/>
    <x v="19"/>
    <s v="1.2"/>
    <s v="1.47"/>
    <s v="5"/>
    <n v="1"/>
    <n v="0"/>
    <x v="1"/>
  </r>
  <r>
    <n v="4110"/>
    <s v="None"/>
    <s v="90.0"/>
    <n v="3"/>
    <n v="0"/>
    <s v="3 - 0"/>
    <s v="nan"/>
    <s v="nan"/>
    <s v="None"/>
    <s v="None"/>
    <n v="0"/>
    <s v="1 - 0"/>
    <s v="3 - 0"/>
    <s v="0 - 0"/>
    <s v="0 - 0"/>
    <s v="1 - 0"/>
    <s v="2 - 0"/>
    <s v="2 - 0"/>
    <s v="3 - 0"/>
    <n v="0"/>
    <s v="CA Ituzaingo"/>
    <s v="CA Puerto Nuevo"/>
    <s v="CA Ituzaingo v CA Puerto Nuevo"/>
    <s v="18.07.2025"/>
    <s v="22:30"/>
    <s v="Argentinian Primera C"/>
    <s v="Argentina, Primera C"/>
    <n v="15"/>
    <n v="62.5"/>
    <n v="50"/>
    <n v="18.75"/>
    <s v="12.5"/>
    <s v="31.25"/>
    <s v="7.53"/>
    <s v="13.47"/>
    <s v="21.16"/>
    <s v="9.3"/>
    <s v="16.03"/>
    <s v="32.54"/>
    <n v="-39"/>
    <n v="4.5"/>
    <x v="1062"/>
    <s v="50.0"/>
    <s v="12.5"/>
    <s v="25.0"/>
    <s v="75.0"/>
    <s v="31.25"/>
    <s v="12.5"/>
    <s v="0.0"/>
    <n v="42.15"/>
    <n v="57.86"/>
    <s v="1.3"/>
    <s v="9"/>
    <x v="17"/>
    <s v="1.47"/>
    <s v="1.17"/>
    <s v="11"/>
    <n v="1"/>
    <n v="0"/>
    <x v="1"/>
  </r>
  <r>
    <n v="4188"/>
    <s v="None"/>
    <s v="91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129.57"/>
    <s v="Deportivo Armenio"/>
    <s v="Comunicaciones B Aires"/>
    <s v="Deportivo Armenio v Comunicaciones B Aires"/>
    <s v="19.07.2025"/>
    <s v="18:30"/>
    <s v="Argentinian Primera B Metropolitana"/>
    <s v="Argentina, Primera B Metropolitana"/>
    <n v="24"/>
    <n v="37.5"/>
    <n v="18.75"/>
    <n v="12.5"/>
    <s v="6.25"/>
    <s v="43.75"/>
    <s v="12.74"/>
    <s v="15.69"/>
    <s v="13.33"/>
    <s v="23.5"/>
    <s v="12.35"/>
    <s v="22.41"/>
    <n v="2"/>
    <n v="1"/>
    <x v="1318"/>
    <s v="25.0"/>
    <s v="50.0"/>
    <s v="37.5"/>
    <s v="37.5"/>
    <s v="18.75"/>
    <s v="0.0"/>
    <s v="0.0"/>
    <n v="41.75"/>
    <n v="58.25"/>
    <s v="2.05"/>
    <s v="3.9"/>
    <x v="7"/>
    <s v="1.67"/>
    <s v="1.1"/>
    <s v="15"/>
    <n v="1"/>
    <n v="0"/>
    <x v="1"/>
  </r>
  <r>
    <n v="4215"/>
    <s v="None"/>
    <s v="93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53.53"/>
    <s v="Los Andes"/>
    <s v="CA Atlanta"/>
    <s v="Los Andes v CA Atlanta"/>
    <s v="19.07.2025"/>
    <s v="21:45"/>
    <s v="Argentinian Primera B Nacional"/>
    <s v="Argentina, Primera Nacional"/>
    <n v="22"/>
    <n v="50"/>
    <n v="18.75"/>
    <n v="12.5"/>
    <s v="0.0"/>
    <s v="50.0"/>
    <s v="11.86"/>
    <s v="9.43"/>
    <s v="9.72"/>
    <s v="14.89"/>
    <s v="22.47"/>
    <s v="31.63"/>
    <n v="30"/>
    <n v="-6"/>
    <x v="1319"/>
    <s v="12.5"/>
    <s v="62.5"/>
    <s v="37.5"/>
    <s v="37.5"/>
    <s v="12.5"/>
    <s v="6.25"/>
    <s v="0.0"/>
    <n v="31.01"/>
    <n v="69"/>
    <s v="3"/>
    <s v="2.6"/>
    <x v="8"/>
    <s v="1.75"/>
    <s v="1.07"/>
    <s v="17"/>
    <n v="2"/>
    <n v="0"/>
    <x v="1"/>
  </r>
  <r>
    <n v="4233"/>
    <s v="None"/>
    <s v="94.0"/>
    <n v="3"/>
    <n v="0"/>
    <s v="3 - 0"/>
    <s v="nan"/>
    <s v="nan"/>
    <s v="None"/>
    <s v="nan"/>
    <n v="0"/>
    <s v="1 - 0"/>
    <s v="3 - 0"/>
    <s v="0 - 0"/>
    <s v="1 - 0"/>
    <s v="1 - 0"/>
    <s v="1 - 0"/>
    <s v="1 - 0"/>
    <s v="3 - 0"/>
    <n v="5977.68"/>
    <s v="FC Dallas"/>
    <s v="St Louis City SC"/>
    <s v="FC Dallas v St Louis City SC"/>
    <s v="20.07.2025"/>
    <s v="00:30"/>
    <s v="US MLS"/>
    <s v="USA, Major League Soccer"/>
    <n v="22"/>
    <n v="81.25"/>
    <n v="75"/>
    <n v="50"/>
    <s v="43.75"/>
    <s v="6.25"/>
    <s v="8.89"/>
    <s v="11.16"/>
    <s v="20.49"/>
    <s v="17.05"/>
    <s v="14.04"/>
    <s v="28.37"/>
    <n v="0"/>
    <n v="16"/>
    <x v="348"/>
    <s v="12.5"/>
    <s v="75.0"/>
    <s v="37.5"/>
    <s v="62.5"/>
    <s v="50.0"/>
    <s v="6.25"/>
    <s v="6.25"/>
    <n v="40.549999999999997"/>
    <n v="59.46"/>
    <s v="2"/>
    <s v="3.5"/>
    <x v="19"/>
    <s v="1.14"/>
    <s v="1.57"/>
    <s v="4.33"/>
    <n v="1"/>
    <n v="0"/>
    <x v="1"/>
  </r>
  <r>
    <n v="4281"/>
    <s v="None"/>
    <s v="92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7.34"/>
    <s v="Chrobry Glogow"/>
    <s v="Odra Opole"/>
    <s v="Chrobry Glogow v Odra Opole"/>
    <s v="20.07.2025"/>
    <s v="15:00"/>
    <s v="Polish I Liga"/>
    <s v="Poland, I Liga"/>
    <n v="0"/>
    <n v="0"/>
    <n v="0"/>
    <n v="0"/>
    <s v="0.0"/>
    <s v="0.0"/>
    <s v="0.0"/>
    <s v="0.0"/>
    <s v="0.0"/>
    <s v="0.0"/>
    <s v="0.0"/>
    <s v="0.0"/>
    <n v="-6"/>
    <n v="-14"/>
    <x v="28"/>
    <s v="0.0"/>
    <s v="0.0"/>
    <s v="0.0"/>
    <s v="0.0"/>
    <s v="0.0"/>
    <s v="0.0"/>
    <s v="0.0"/>
    <n v="0"/>
    <n v="0"/>
    <s v="2.5"/>
    <s v="2.7"/>
    <x v="13"/>
    <s v="1.4"/>
    <s v="1.22"/>
    <s v="8.5"/>
    <n v="1"/>
    <n v="0"/>
    <x v="1"/>
  </r>
  <r>
    <n v="4290"/>
    <s v="None"/>
    <s v="91.0"/>
    <n v="3"/>
    <n v="0"/>
    <s v="3 - 0"/>
    <s v="nan"/>
    <s v="nan"/>
    <s v="None"/>
    <s v="nan"/>
    <n v="0"/>
    <s v="2 - 0"/>
    <s v="3 - 0"/>
    <s v="0 - 0"/>
    <s v="2 - 0"/>
    <s v="2 - 0"/>
    <s v="3 - 0"/>
    <s v="3 - 0"/>
    <s v="3 - 0"/>
    <n v="82.73"/>
    <s v="Sporting Cristal"/>
    <s v="Alianza Universidad"/>
    <s v="Sporting Cristal v Alianza Universidad"/>
    <s v="20.07.2025"/>
    <s v="16:00"/>
    <s v="Peruvian Primera Division"/>
    <s v="Peru, Primera División"/>
    <n v="18"/>
    <n v="87.5"/>
    <n v="43.75"/>
    <n v="25"/>
    <s v="18.75"/>
    <s v="12.5"/>
    <s v="15.33"/>
    <s v="14.42"/>
    <s v="23.05"/>
    <s v="13.51"/>
    <s v="14.3"/>
    <s v="19.41"/>
    <n v="-25"/>
    <n v="3.5"/>
    <x v="301"/>
    <s v="50.0"/>
    <s v="50.0"/>
    <s v="37.5"/>
    <s v="62.5"/>
    <s v="37.5"/>
    <s v="12.5"/>
    <s v="6.25"/>
    <n v="52.79"/>
    <n v="47.22"/>
    <s v="1.18"/>
    <s v="11"/>
    <x v="31"/>
    <s v="1.1"/>
    <s v="1.75"/>
    <s v="3.4"/>
    <n v="1"/>
    <n v="0"/>
    <x v="1"/>
  </r>
  <r>
    <n v="4292"/>
    <s v="None"/>
    <s v="95.0"/>
    <n v="3"/>
    <n v="0"/>
    <s v="3 - 0"/>
    <s v="nan"/>
    <s v="nan"/>
    <s v="None"/>
    <s v="nan"/>
    <n v="0"/>
    <s v="3 - 0"/>
    <s v="3 - 0"/>
    <s v="1 - 0"/>
    <s v="1 - 0"/>
    <s v="3 - 0"/>
    <s v="3 - 0"/>
    <s v="3 - 0"/>
    <s v="3 - 0"/>
    <n v="3.8"/>
    <s v="Deportes Melipilla"/>
    <s v="Provincial Osorno"/>
    <s v="Deportes Melipilla v Provincial Osorno"/>
    <s v="20.07.2025"/>
    <s v="16:30"/>
    <s v="Chilean Segunda Division"/>
    <s v="Chile, Segunda División"/>
    <n v="12"/>
    <n v="81.25"/>
    <n v="75"/>
    <n v="31.25"/>
    <s v="12.5"/>
    <s v="31.25"/>
    <s v="15.39"/>
    <s v="14.11"/>
    <s v="17.95"/>
    <s v="11.54"/>
    <s v="12.82"/>
    <s v="28.21"/>
    <n v="7"/>
    <n v="-5.5"/>
    <x v="53"/>
    <s v="50.0"/>
    <s v="50.0"/>
    <s v="50.0"/>
    <s v="50.0"/>
    <s v="37.5"/>
    <s v="18.75"/>
    <s v="0.0"/>
    <n v="47.44"/>
    <n v="52.57"/>
    <s v="2.1"/>
    <s v="2.88"/>
    <x v="10"/>
    <s v="1.2"/>
    <s v="1.44"/>
    <s v="5"/>
    <n v="1"/>
    <n v="0"/>
    <x v="1"/>
  </r>
  <r>
    <n v="4297"/>
    <s v="None"/>
    <s v="94.0"/>
    <n v="3"/>
    <n v="0"/>
    <s v="3 - 0"/>
    <s v="nan"/>
    <s v="nan"/>
    <s v="None"/>
    <s v="nan"/>
    <n v="0"/>
    <s v="1 - 0"/>
    <s v="3 - 0"/>
    <s v="0 - 0"/>
    <s v="1 - 0"/>
    <s v="1 - 0"/>
    <s v="1 - 0"/>
    <s v="2 - 0"/>
    <s v="3 - 0"/>
    <n v="3386.41"/>
    <s v="Brondby"/>
    <s v="Silkeborg"/>
    <s v="Brondby v Silkeborg"/>
    <s v="20.07.2025"/>
    <s v="18:00"/>
    <s v="Danish Superliga"/>
    <s v="Denmark, Superliga"/>
    <n v="0"/>
    <n v="0"/>
    <n v="0"/>
    <n v="0"/>
    <s v="0.0"/>
    <s v="0.0"/>
    <s v="0.0"/>
    <s v="0.0"/>
    <s v="0.0"/>
    <s v="0.0"/>
    <s v="0.0"/>
    <s v="0.0"/>
    <n v="-14"/>
    <n v="-2"/>
    <x v="28"/>
    <s v="0.0"/>
    <s v="0.0"/>
    <s v="0.0"/>
    <s v="0.0"/>
    <s v="0.0"/>
    <s v="0.0"/>
    <s v="0.0"/>
    <n v="0"/>
    <n v="0"/>
    <s v="1.65"/>
    <s v="5"/>
    <x v="24"/>
    <s v="1.22"/>
    <s v="1.4"/>
    <s v="6"/>
    <n v="1"/>
    <n v="0"/>
    <x v="1"/>
  </r>
  <r>
    <n v="4311"/>
    <s v="None"/>
    <s v="94.0"/>
    <n v="3"/>
    <n v="0"/>
    <s v="3 - 0"/>
    <s v="nan"/>
    <s v="nan"/>
    <s v="None"/>
    <s v="nan"/>
    <n v="0"/>
    <s v="1 - 0"/>
    <s v="3 - 0"/>
    <s v="1 - 0"/>
    <s v="1 - 0"/>
    <s v="1 - 0"/>
    <s v="3 - 0"/>
    <s v="3 - 0"/>
    <s v="3 - 0"/>
    <n v="138.43"/>
    <s v="Amazonas FC"/>
    <s v="Botafogo SP"/>
    <s v="Amazonas FC v Botafogo SP"/>
    <s v="20.07.2025"/>
    <s v="19:00"/>
    <s v="Brazilian Serie B"/>
    <s v="Brazil, Serie B"/>
    <n v="16"/>
    <n v="50"/>
    <n v="31.25"/>
    <n v="18.75"/>
    <s v="6.25"/>
    <s v="43.75"/>
    <s v="18.34"/>
    <s v="18.01"/>
    <s v="15.23"/>
    <s v="15.57"/>
    <s v="12.45"/>
    <s v="20.41"/>
    <n v="6"/>
    <n v="13"/>
    <x v="590"/>
    <s v="50.0"/>
    <s v="50.0"/>
    <s v="37.5"/>
    <s v="25.0"/>
    <s v="31.25"/>
    <s v="6.25"/>
    <s v="0.0"/>
    <n v="51.58"/>
    <n v="48.42"/>
    <s v="2.3"/>
    <s v="3.5"/>
    <x v="11"/>
    <s v="1.62"/>
    <s v="1.1"/>
    <s v="15"/>
    <n v="1"/>
    <n v="0"/>
    <x v="1"/>
  </r>
  <r>
    <n v="4327"/>
    <s v="None"/>
    <s v="91.0"/>
    <n v="3"/>
    <n v="0"/>
    <s v="3 - 0"/>
    <s v="nan"/>
    <s v="nan"/>
    <s v="None"/>
    <s v="nan"/>
    <n v="0"/>
    <s v="2 - 0"/>
    <s v="3 - 0"/>
    <s v="0 - 0"/>
    <s v="1 - 0"/>
    <s v="2 - 0"/>
    <s v="2 - 0"/>
    <s v="2 - 0"/>
    <s v="3 - 0"/>
    <n v="1435.1"/>
    <s v="Juan Pablo II College"/>
    <s v="Sport Boys (Per)"/>
    <s v="Juan Pablo II College v Sport Boys (Per)"/>
    <s v="20.07.2025"/>
    <s v="20:30"/>
    <s v="Peruvian Primera Division"/>
    <s v="Peru, Primera División"/>
    <n v="18"/>
    <n v="75"/>
    <n v="50"/>
    <n v="25"/>
    <s v="6.25"/>
    <s v="18.75"/>
    <s v="12.73"/>
    <s v="18.75"/>
    <s v="16.55"/>
    <s v="17.82"/>
    <s v="14.59"/>
    <s v="19.56"/>
    <n v="7"/>
    <n v="4.5"/>
    <x v="126"/>
    <s v="37.5"/>
    <s v="62.5"/>
    <s v="62.5"/>
    <s v="37.5"/>
    <s v="31.25"/>
    <s v="18.75"/>
    <s v="0.0"/>
    <n v="48.04"/>
    <n v="51.97"/>
    <s v="1.91"/>
    <s v="3.6"/>
    <x v="6"/>
    <s v="1.36"/>
    <s v="1.22"/>
    <s v="8"/>
    <n v="1"/>
    <n v="0"/>
    <x v="1"/>
  </r>
  <r>
    <n v="4353"/>
    <s v="None"/>
    <s v="92.0"/>
    <n v="3"/>
    <n v="0"/>
    <s v="3 - 0"/>
    <s v="nan"/>
    <s v="nan"/>
    <s v="None"/>
    <s v="nan"/>
    <n v="0"/>
    <s v="1 - 0"/>
    <s v="3 - 0"/>
    <s v="0 - 0"/>
    <s v="1 - 0"/>
    <s v="1 - 0"/>
    <s v="1 - 0"/>
    <s v="2 - 0"/>
    <s v="3 - 0"/>
    <n v="0"/>
    <s v="Encarnacion"/>
    <s v="Guairena"/>
    <s v="Encarnacion v Guairena"/>
    <s v="21.07.2025"/>
    <s v="21:00"/>
    <s v="Paraguayan Division Intermedia"/>
    <s v="Paraguay, Division Intermedia"/>
    <n v="17"/>
    <n v="68.75"/>
    <n v="43.75"/>
    <n v="6.25"/>
    <s v="6.25"/>
    <s v="25.0"/>
    <s v="7.62"/>
    <s v="12.23"/>
    <s v="17.79"/>
    <s v="14.34"/>
    <s v="19.63"/>
    <s v="28.41"/>
    <n v="4"/>
    <n v="5"/>
    <x v="121"/>
    <s v="37.5"/>
    <s v="50.0"/>
    <s v="50.0"/>
    <s v="50.0"/>
    <s v="6.25"/>
    <s v="0.0"/>
    <s v="0.0"/>
    <n v="37.64"/>
    <n v="62.37"/>
    <s v="2.55"/>
    <s v="2.55"/>
    <x v="0"/>
    <s v="1.4"/>
    <s v="1.17"/>
    <s v="9"/>
    <n v="2"/>
    <n v="0"/>
    <x v="1"/>
  </r>
  <r>
    <n v="4411"/>
    <s v="None"/>
    <s v="92.0"/>
    <n v="3"/>
    <n v="0"/>
    <s v="3 - 0"/>
    <s v="nan"/>
    <s v="nan"/>
    <s v="None"/>
    <s v="nan"/>
    <n v="0"/>
    <s v="1 - 0"/>
    <s v="3 - 0"/>
    <n v="0"/>
    <n v="0"/>
    <s v="1 - 0"/>
    <s v="2 - 0"/>
    <s v="3 - 0"/>
    <s v="3 - 0"/>
    <n v="0"/>
    <s v="Pallo-Iirot"/>
    <s v="HJS Akatemia"/>
    <s v="Pallo-Iirot v HJS Akatemia"/>
    <s v="25.07.2025"/>
    <s v="16:00"/>
    <s v="Finnish Kakkonen"/>
    <s v="Finland, Kakkonen - Lohko B"/>
    <n v="14"/>
    <n v="100"/>
    <n v="75"/>
    <n v="56.25"/>
    <s v="31.25"/>
    <s v="12.5"/>
    <s v="13.87"/>
    <s v="17.15"/>
    <s v="19.07"/>
    <s v="13.87"/>
    <s v="19.95"/>
    <s v="16.11"/>
    <n v="-2"/>
    <n v="-5"/>
    <x v="1320"/>
    <s v="62.5"/>
    <s v="37.5"/>
    <s v="37.5"/>
    <s v="62.5"/>
    <s v="56.25"/>
    <s v="25.0"/>
    <s v="6.25"/>
    <n v="50.08"/>
    <n v="49.92"/>
    <s v="2.63"/>
    <s v="2.2"/>
    <x v="24"/>
    <s v="1.08"/>
    <s v="1.65"/>
    <s v="3.6"/>
    <n v="2"/>
    <n v="0"/>
    <x v="1"/>
  </r>
  <r>
    <n v="4431"/>
    <s v="None"/>
    <s v="90.0"/>
    <n v="3"/>
    <n v="0"/>
    <s v="3 - 0"/>
    <s v="nan"/>
    <s v="nan"/>
    <s v="None"/>
    <s v="nan"/>
    <n v="0"/>
    <s v="1 - 0"/>
    <s v="3 - 0"/>
    <s v="1 - 0"/>
    <s v="1 - 0"/>
    <n v="0"/>
    <s v="1 - 0"/>
    <s v="1 - 0"/>
    <s v="3 - 0"/>
    <n v="14.66"/>
    <s v="Nacional (Par)"/>
    <s v="General Caballero"/>
    <s v="Nacional (Par) v General Caballero"/>
    <s v="25.07.2025"/>
    <s v="19:00"/>
    <s v="Paraguayan Primera Division"/>
    <s v="Paraguay, Division Profesional - Clausura"/>
    <n v="3"/>
    <n v="50"/>
    <n v="16.670000000000002"/>
    <n v="16.670000000000002"/>
    <s v="0.0"/>
    <s v="33.34"/>
    <s v="12.5"/>
    <s v="0.0"/>
    <s v="46.43"/>
    <s v="7.15"/>
    <s v="19.65"/>
    <s v="14.29"/>
    <n v="-12"/>
    <n v="2"/>
    <x v="239"/>
    <s v="100.0"/>
    <s v="0.0"/>
    <s v="0.0"/>
    <s v="100.0"/>
    <s v="33.33"/>
    <s v="0.0"/>
    <s v="0.0"/>
    <n v="58.93"/>
    <n v="41.07"/>
    <s v="1.8"/>
    <s v="4.75"/>
    <x v="4"/>
    <s v="1.5"/>
    <s v="1.14"/>
    <s v="11"/>
    <n v="1"/>
    <n v="0"/>
    <x v="1"/>
  </r>
  <r>
    <n v="4444"/>
    <s v="None"/>
    <s v="93.0"/>
    <n v="3"/>
    <n v="0"/>
    <s v="3 - 0"/>
    <s v="nan"/>
    <s v="nan"/>
    <s v="None"/>
    <s v="nan"/>
    <n v="0"/>
    <s v="2 - 0"/>
    <s v="3 - 0"/>
    <s v="1 - 0"/>
    <s v="1 - 0"/>
    <s v="2 - 0"/>
    <s v="2 - 0"/>
    <s v="3 - 0"/>
    <s v="3 - 0"/>
    <n v="633.24"/>
    <s v="Puerto Cabello"/>
    <s v="Zamora FC"/>
    <s v="Puerto Cabello v Zamora FC"/>
    <s v="25.07.2025"/>
    <s v="23:30"/>
    <s v="Venezuelan Primera Division"/>
    <s v="Venezuela, Primera División"/>
    <n v="16"/>
    <n v="62.5"/>
    <n v="37.5"/>
    <n v="12.5"/>
    <s v="6.25"/>
    <s v="31.25"/>
    <s v="12.42"/>
    <s v="15.74"/>
    <s v="25.12"/>
    <s v="15.54"/>
    <s v="15.64"/>
    <s v="15.54"/>
    <n v="-9"/>
    <n v="3.5"/>
    <x v="118"/>
    <s v="25.0"/>
    <s v="50.0"/>
    <s v="50.0"/>
    <s v="50.0"/>
    <s v="31.25"/>
    <s v="12.5"/>
    <s v="0.0"/>
    <n v="53.27"/>
    <n v="46.73"/>
    <s v="2.05"/>
    <s v="3.25"/>
    <x v="6"/>
    <s v="1.36"/>
    <s v="1.22"/>
    <s v="8"/>
    <n v="1"/>
    <n v="0"/>
    <x v="1"/>
  </r>
  <r>
    <n v="4489"/>
    <s v="None"/>
    <s v="92.0"/>
    <n v="3"/>
    <n v="0"/>
    <s v="3 - 0"/>
    <s v="nan"/>
    <s v="nan"/>
    <s v="None"/>
    <s v="nan"/>
    <n v="0"/>
    <s v="2 - 0"/>
    <s v="3 - 0"/>
    <s v="0 - 0"/>
    <s v="1 - 0"/>
    <s v="2 - 0"/>
    <s v="2 - 0"/>
    <s v="2 - 0"/>
    <s v="3 - 0"/>
    <n v="105.23"/>
    <s v="KPV"/>
    <s v="JJK"/>
    <s v="KPV v JJK"/>
    <s v="26.07.2025"/>
    <s v="13:00"/>
    <s v="Finnish Ykkonen"/>
    <s v="Finland, Ykkönen"/>
    <n v="15"/>
    <n v="62.5"/>
    <n v="43.75"/>
    <n v="37.5"/>
    <s v="18.75"/>
    <s v="18.75"/>
    <s v="14.29"/>
    <s v="19.06"/>
    <s v="19.06"/>
    <s v="15.46"/>
    <s v="14.35"/>
    <s v="17.78"/>
    <n v="9"/>
    <n v="0.5"/>
    <x v="244"/>
    <s v="50.0"/>
    <s v="50.0"/>
    <s v="25.0"/>
    <s v="62.5"/>
    <s v="25.0"/>
    <s v="18.75"/>
    <s v="6.25"/>
    <n v="52.41"/>
    <n v="47.59"/>
    <s v="1.91"/>
    <s v="3.3"/>
    <x v="19"/>
    <s v="1.17"/>
    <s v="1.53"/>
    <s v="-"/>
    <n v="1"/>
    <n v="0"/>
    <x v="1"/>
  </r>
  <r>
    <n v="4591"/>
    <s v="paper"/>
    <s v="93.0"/>
    <n v="3"/>
    <n v="0"/>
    <s v="3 - 0"/>
    <n v="-1"/>
    <n v="1000"/>
    <s v="EXECUTION_COMPLETE"/>
    <s v="6.2"/>
    <n v="100"/>
    <s v="2 - 0"/>
    <s v="3 - 0"/>
    <s v="0 - 0"/>
    <s v="0 - 0"/>
    <s v="2 - 0"/>
    <s v="2 - 0"/>
    <s v="2 - 0"/>
    <s v="3 - 0"/>
    <n v="1219.22"/>
    <s v="Vancouver Whitecaps"/>
    <s v="Kansas City"/>
    <s v="Vancouver Whitecaps v Kansas City"/>
    <s v="27.07.2025"/>
    <s v="02:30"/>
    <s v="US MLS"/>
    <s v="USA, Major League Soccer"/>
    <n v="23"/>
    <n v="93.75"/>
    <n v="75"/>
    <n v="31.25"/>
    <s v="18.75"/>
    <s v="18.75"/>
    <s v="16.92"/>
    <s v="15.38"/>
    <s v="18.21"/>
    <s v="16.03"/>
    <s v="13.34"/>
    <s v="20.13"/>
    <n v="-27"/>
    <n v="-2.5"/>
    <x v="1321"/>
    <s v="50.0"/>
    <s v="50.0"/>
    <s v="37.5"/>
    <s v="62.5"/>
    <s v="50.0"/>
    <s v="18.75"/>
    <s v="6.25"/>
    <n v="50.52"/>
    <n v="49.49"/>
    <s v="1.4"/>
    <s v="6.5"/>
    <x v="23"/>
    <s v="1.13"/>
    <s v="1.65"/>
    <s v="3.8"/>
    <n v="1"/>
    <n v="0"/>
    <x v="1"/>
  </r>
  <r>
    <n v="4637"/>
    <s v="None"/>
    <s v="90.0"/>
    <n v="3"/>
    <n v="0"/>
    <s v="3 - 0"/>
    <s v="nan"/>
    <s v="nan"/>
    <s v="None"/>
    <s v="nan"/>
    <n v="0"/>
    <s v="1 - 0"/>
    <s v="3 - 0"/>
    <n v="0"/>
    <n v="0"/>
    <s v="1 - 0"/>
    <s v="2 - 0"/>
    <s v="3 - 0"/>
    <s v="3 - 0"/>
    <n v="63.91"/>
    <s v="Spartak Trnava"/>
    <s v="Ruzomberok"/>
    <s v="Spartak Trnava v Ruzomberok"/>
    <s v="27.07.2025"/>
    <s v="17:00"/>
    <s v="Slovakian Super League"/>
    <s v="Slovakia, Super Liga"/>
    <n v="0"/>
    <n v="0"/>
    <n v="0"/>
    <n v="0"/>
    <s v="0.0"/>
    <s v="0.0"/>
    <s v="0.0"/>
    <s v="0.0"/>
    <s v="0.0"/>
    <s v="0.0"/>
    <s v="0.0"/>
    <s v="0.0"/>
    <n v="6"/>
    <n v="2"/>
    <x v="28"/>
    <s v="0.0"/>
    <s v="0.0"/>
    <s v="0.0"/>
    <s v="0.0"/>
    <s v="0.0"/>
    <s v="0.0"/>
    <s v="0.0"/>
    <n v="0"/>
    <n v="0"/>
    <s v="1.62"/>
    <s v="4.4"/>
    <x v="22"/>
    <s v="1.17"/>
    <s v="1.53"/>
    <s v="4.33"/>
    <n v="1"/>
    <n v="0"/>
    <x v="1"/>
  </r>
  <r>
    <n v="4638"/>
    <s v="paper"/>
    <s v="93.0"/>
    <n v="3"/>
    <n v="0"/>
    <s v="3 - 0"/>
    <n v="-1"/>
    <n v="1.01"/>
    <s v="EXECUTION_COMPLETE"/>
    <s v="3.25"/>
    <n v="100"/>
    <s v="2 - 0"/>
    <s v="3 - 0"/>
    <n v="0"/>
    <n v="0"/>
    <s v="1 - 0"/>
    <s v="2 - 0"/>
    <s v="2 - 0"/>
    <s v="3 - 0"/>
    <n v="426.14"/>
    <s v="Club Mercedes"/>
    <s v="Deportivo Espanol"/>
    <s v="Club Mercedes v Deportivo Espanol"/>
    <s v="27.07.2025"/>
    <s v="17:00"/>
    <s v="Argentinian Primera C"/>
    <s v="Argentina, Primera C"/>
    <n v="17"/>
    <n v="56.25"/>
    <n v="43.75"/>
    <n v="0"/>
    <s v="0.0"/>
    <s v="56.25"/>
    <s v="10.12"/>
    <s v="8.62"/>
    <s v="27.01"/>
    <s v="23.74"/>
    <s v="15.23"/>
    <s v="15.29"/>
    <n v="22"/>
    <n v="3"/>
    <x v="1322"/>
    <s v="37.5"/>
    <s v="50.0"/>
    <s v="37.5"/>
    <s v="25.0"/>
    <s v="37.5"/>
    <s v="0.0"/>
    <s v="0.0"/>
    <n v="45.75"/>
    <n v="54.25"/>
    <s v="2.8"/>
    <s v="2.6"/>
    <x v="12"/>
    <s v="1.6"/>
    <s v="1.1"/>
    <s v="15"/>
    <n v="2"/>
    <n v="0"/>
    <x v="1"/>
  </r>
  <r>
    <n v="4676"/>
    <s v="None"/>
    <s v="93.0"/>
    <n v="3"/>
    <n v="0"/>
    <s v="3 - 0"/>
    <s v="nan"/>
    <s v="nan"/>
    <s v="None"/>
    <s v="nan"/>
    <n v="0"/>
    <s v="1 - 0"/>
    <s v="3 - 0"/>
    <s v="0 - 0"/>
    <s v="1 - 0"/>
    <s v="1 - 0"/>
    <s v="1 - 0"/>
    <s v="1 - 0"/>
    <s v="3 - 0"/>
    <n v="4.78"/>
    <s v="Alvarado"/>
    <s v="Ferro Carril Oeste"/>
    <s v="Alvarado v Ferro Carril Oeste"/>
    <s v="27.07.2025"/>
    <s v="18:00"/>
    <s v="Argentinian Primera B Nacional"/>
    <s v="Argentina, Primera Nacional"/>
    <n v="22"/>
    <n v="62.5"/>
    <n v="12.5"/>
    <n v="0"/>
    <s v="0.0"/>
    <s v="37.5"/>
    <s v="13.9"/>
    <s v="16.68"/>
    <s v="12.55"/>
    <s v="19.38"/>
    <s v="16.76"/>
    <s v="20.73"/>
    <n v="3"/>
    <n v="22.5"/>
    <x v="1323"/>
    <s v="37.5"/>
    <s v="37.5"/>
    <s v="37.5"/>
    <s v="50.0"/>
    <s v="12.5"/>
    <s v="6.25"/>
    <s v="0.0"/>
    <n v="43.13"/>
    <n v="56.88"/>
    <s v="2.8"/>
    <s v="2.75"/>
    <x v="8"/>
    <s v="1.73"/>
    <s v="1.07"/>
    <s v="17"/>
    <n v="2"/>
    <n v="0"/>
    <x v="1"/>
  </r>
  <r>
    <n v="4683"/>
    <s v="None"/>
    <s v="93.0"/>
    <n v="3"/>
    <n v="0"/>
    <s v="3 - 0"/>
    <s v="nan"/>
    <s v="nan"/>
    <s v="None"/>
    <s v="nan"/>
    <n v="0"/>
    <s v="1 - 0"/>
    <s v="3 - 0"/>
    <s v="0 - 0"/>
    <s v="1 - 0"/>
    <s v="1 - 0"/>
    <s v="2 - 0"/>
    <s v="2 - 0"/>
    <s v="3 - 0"/>
    <n v="3802.57"/>
    <s v="Bahia"/>
    <s v="Juventude"/>
    <s v="Bahia v Juventude"/>
    <s v="27.07.2025"/>
    <s v="21:30"/>
    <s v="Brazilian Serie A"/>
    <s v="Brazil, Serie A"/>
    <n v="14"/>
    <n v="62.5"/>
    <n v="37.5"/>
    <n v="12.5"/>
    <s v="6.25"/>
    <s v="18.75"/>
    <s v="9.36"/>
    <s v="14.36"/>
    <s v="20.26"/>
    <s v="14.36"/>
    <s v="17.31"/>
    <s v="24.36"/>
    <n v="-26"/>
    <n v="5"/>
    <x v="1324"/>
    <s v="62.5"/>
    <s v="37.5"/>
    <s v="25.0"/>
    <s v="75.0"/>
    <s v="12.5"/>
    <s v="0.0"/>
    <s v="0.0"/>
    <n v="43.98"/>
    <n v="56.03"/>
    <s v="1.3"/>
    <s v="10.5"/>
    <x v="25"/>
    <s v="1.22"/>
    <s v="1.4"/>
    <s v="6"/>
    <n v="1"/>
    <n v="0"/>
    <x v="1"/>
  </r>
  <r>
    <n v="4699"/>
    <s v="None"/>
    <s v="92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594.6"/>
    <s v="Hegelmann Litauen"/>
    <s v="Riteriai"/>
    <s v="Hegelmann Litauen v Riteriai"/>
    <s v="28.07.2025"/>
    <s v="17:00"/>
    <s v="Lithuanian A Lyga"/>
    <s v="Lithuania, A Lyga"/>
    <n v="20"/>
    <n v="75"/>
    <n v="50"/>
    <n v="31.25"/>
    <s v="25.0"/>
    <s v="31.25"/>
    <s v="11.93"/>
    <s v="11.59"/>
    <s v="21.2"/>
    <s v="17.41"/>
    <s v="19.62"/>
    <s v="18.26"/>
    <n v="-8"/>
    <n v="2"/>
    <x v="1325"/>
    <s v="50.0"/>
    <s v="50.0"/>
    <s v="37.5"/>
    <s v="50.0"/>
    <s v="31.25"/>
    <s v="18.75"/>
    <s v="6.25"/>
    <n v="44.72"/>
    <n v="55.29"/>
    <s v="1.25"/>
    <s v="9.5"/>
    <x v="25"/>
    <s v="1.2"/>
    <s v="1.44"/>
    <s v="5.5"/>
    <n v="1"/>
    <n v="0"/>
    <x v="1"/>
  </r>
  <r>
    <n v="4799"/>
    <s v="None"/>
    <s v="93.0"/>
    <n v="3"/>
    <n v="0"/>
    <s v="3 - 0"/>
    <s v="nan"/>
    <s v="nan"/>
    <s v="None"/>
    <s v="nan"/>
    <n v="0"/>
    <s v="2 - 0"/>
    <s v="3 - 0"/>
    <s v="1 - 0"/>
    <s v="2 - 0"/>
    <s v="2 - 0"/>
    <s v="2 - 0"/>
    <s v="2 - 0"/>
    <s v="3 - 0"/>
    <n v="437.92"/>
    <s v="Ferencvaros"/>
    <s v="Kazincbarcika"/>
    <s v="Ferencvaros v Kazincbarcika"/>
    <s v="02.08.2025"/>
    <s v="18:15"/>
    <s v="Hungarian NB I"/>
    <s v="Hungary, NB I"/>
    <n v="1"/>
    <n v="100"/>
    <n v="50"/>
    <n v="0"/>
    <s v="0.0"/>
    <s v="0.0"/>
    <s v="0.0"/>
    <s v="0.0"/>
    <s v="25.0"/>
    <s v="58.34"/>
    <s v="0.0"/>
    <s v="16.67"/>
    <n v="-8"/>
    <n v="1"/>
    <x v="96"/>
    <s v="100.0"/>
    <s v="0.0"/>
    <s v="0.0"/>
    <s v="100.0"/>
    <s v="0.0"/>
    <s v="0.0"/>
    <s v="0.0"/>
    <n v="25"/>
    <n v="75"/>
    <s v="1.15"/>
    <s v="10.5"/>
    <x v="40"/>
    <s v="1.07"/>
    <s v="1.9"/>
    <s v="-"/>
    <n v="1"/>
    <n v="0"/>
    <x v="1"/>
  </r>
  <r>
    <n v="4899"/>
    <s v="None"/>
    <s v="91.0"/>
    <n v="3"/>
    <n v="0"/>
    <s v="3 - 0"/>
    <s v="None"/>
    <s v="None"/>
    <s v="None"/>
    <s v="None"/>
    <n v="0"/>
    <s v="3 - 0"/>
    <s v="3 - 0"/>
    <s v="2 - 0"/>
    <s v="3 - 0"/>
    <s v="3 - 0"/>
    <s v="3 - 0"/>
    <s v="3 - 0"/>
    <s v="3 - 0"/>
    <n v="253.09"/>
    <s v="Lokomotiv Sofia"/>
    <s v="Montana"/>
    <s v="Lokomotiv Sofia v Montana"/>
    <s v="03.08.2025"/>
    <s v="16:00"/>
    <s v="Bulgarian A League"/>
    <s v="Bulgaria, First League"/>
    <n v="2"/>
    <n v="100"/>
    <n v="25"/>
    <n v="25"/>
    <s v="25.0"/>
    <s v="0.0"/>
    <s v="19.65"/>
    <s v="19.65"/>
    <s v="26.79"/>
    <s v="7.15"/>
    <s v="26.79"/>
    <s v="0.0"/>
    <n v="-11"/>
    <n v="7.5"/>
    <x v="119"/>
    <s v="0.0"/>
    <s v="100.0"/>
    <s v="50.0"/>
    <s v="50.0"/>
    <s v="75.0"/>
    <s v="0.0"/>
    <s v="0.0"/>
    <n v="66.069999999999993"/>
    <n v="33.93"/>
    <s v="1.44"/>
    <s v="6"/>
    <x v="15"/>
    <s v="1.2"/>
    <s v="1.44"/>
    <s v="5"/>
    <n v="1"/>
    <n v="0"/>
    <x v="1"/>
  </r>
  <r>
    <n v="4926"/>
    <s v="None"/>
    <s v="55.0"/>
    <n v="3"/>
    <n v="0"/>
    <s v="3 - 0"/>
    <s v="nan"/>
    <s v="nan"/>
    <s v="None"/>
    <s v="None"/>
    <n v="0"/>
    <s v="2 - 0"/>
    <s v="3 - 0"/>
    <s v="1 - 0"/>
    <s v="2 - 0"/>
    <s v="2 - 0"/>
    <s v="3 - 0"/>
    <n v="0"/>
    <n v="0"/>
    <n v="84.53"/>
    <s v="Guabira"/>
    <s v="Universitario de Vinto"/>
    <s v="Guabira v Universitario de Vinto"/>
    <s v="03.08.2025"/>
    <s v="19:00"/>
    <s v="Bolivian Liga de Futbol Profesional"/>
    <s v="Bolivia, Primera División"/>
    <n v="14"/>
    <n v="100"/>
    <n v="43.75"/>
    <n v="31.25"/>
    <s v="18.75"/>
    <s v="25.0"/>
    <s v="13.18"/>
    <s v="15.23"/>
    <s v="14.91"/>
    <s v="16.63"/>
    <s v="17.49"/>
    <s v="22.58"/>
    <n v="4"/>
    <n v="1"/>
    <x v="1312"/>
    <s v="50.0"/>
    <s v="50.0"/>
    <s v="62.5"/>
    <s v="37.5"/>
    <s v="37.5"/>
    <s v="18.75"/>
    <s v="6.25"/>
    <n v="43.31"/>
    <n v="56.69"/>
    <s v="1.75"/>
    <s v="4"/>
    <x v="19"/>
    <s v="1.25"/>
    <s v="1.36"/>
    <s v="6"/>
    <n v="1"/>
    <n v="0"/>
    <x v="1"/>
  </r>
  <r>
    <n v="4938"/>
    <s v="None"/>
    <s v="54.0"/>
    <n v="3"/>
    <n v="0"/>
    <s v="3 - 0"/>
    <s v="nan"/>
    <s v="nan"/>
    <s v="None"/>
    <s v="None"/>
    <n v="0"/>
    <s v="3 - 0"/>
    <s v="3 - 0"/>
    <s v="1 - 0"/>
    <s v="2 - 0"/>
    <s v="3 - 0"/>
    <s v="3 - 0"/>
    <n v="0"/>
    <n v="0"/>
    <n v="1232.3800000000001"/>
    <s v="Chapecoense"/>
    <s v="CRB"/>
    <s v="Chapecoense v CRB"/>
    <s v="03.08.2025"/>
    <s v="19:00"/>
    <s v="Brazilian Serie B"/>
    <s v="Brazil, Serie B"/>
    <n v="19"/>
    <n v="68.75"/>
    <n v="43.75"/>
    <n v="12.5"/>
    <s v="6.25"/>
    <s v="25.0"/>
    <s v="21.3"/>
    <s v="13.71"/>
    <s v="11.23"/>
    <s v="20.84"/>
    <s v="9.92"/>
    <s v="23.01"/>
    <n v="-11"/>
    <n v="-7.5"/>
    <x v="1326"/>
    <s v="62.5"/>
    <s v="25.0"/>
    <s v="62.5"/>
    <s v="37.5"/>
    <s v="25.0"/>
    <s v="6.25"/>
    <s v="6.25"/>
    <n v="46.24"/>
    <n v="53.77"/>
    <s v="1.9"/>
    <s v="4"/>
    <x v="4"/>
    <s v="1.36"/>
    <s v="1.22"/>
    <s v="8"/>
    <n v="1"/>
    <n v="0"/>
    <x v="1"/>
  </r>
  <r>
    <n v="4954"/>
    <s v="None"/>
    <s v="92.0"/>
    <n v="3"/>
    <n v="0"/>
    <s v="3 - 0"/>
    <s v="nan"/>
    <s v="nan"/>
    <s v="None"/>
    <s v="nan"/>
    <n v="0"/>
    <s v="2 - 0"/>
    <s v="3 - 0"/>
    <s v="0 - 0"/>
    <s v="0 - 0"/>
    <s v="2 - 0"/>
    <s v="3 - 0"/>
    <s v="3 - 0"/>
    <s v="3 - 0"/>
    <n v="476.05"/>
    <s v="IFK Goteborg"/>
    <s v="Degerfors"/>
    <s v="IFK Goteborg v Degerfors"/>
    <s v="04.08.2025"/>
    <s v="17:00"/>
    <s v="Swedish Allsvenskan"/>
    <s v="Sweden, Allsvenskan"/>
    <n v="17"/>
    <n v="75"/>
    <n v="75"/>
    <n v="37.5"/>
    <s v="12.5"/>
    <s v="18.75"/>
    <s v="14.41"/>
    <s v="17.34"/>
    <s v="19.48"/>
    <s v="17.04"/>
    <s v="12.48"/>
    <s v="19.26"/>
    <n v="-10"/>
    <n v="7"/>
    <x v="1327"/>
    <s v="75.0"/>
    <s v="25.0"/>
    <s v="0.0"/>
    <s v="87.5"/>
    <s v="56.25"/>
    <s v="37.5"/>
    <s v="6.25"/>
    <n v="51.22"/>
    <n v="48.78"/>
    <s v="1.67"/>
    <s v="4.75"/>
    <x v="22"/>
    <s v="1.22"/>
    <s v="1.4"/>
    <s v="5.5"/>
    <n v="1"/>
    <n v="0"/>
    <x v="1"/>
  </r>
  <r>
    <n v="4964"/>
    <s v="None"/>
    <s v="93.0"/>
    <n v="3"/>
    <n v="0"/>
    <s v="3 - 0"/>
    <s v="None"/>
    <s v="None"/>
    <s v="None"/>
    <s v="None"/>
    <n v="0"/>
    <s v="0 - 0"/>
    <s v="3 - 0"/>
    <s v="0 - 0"/>
    <s v="0 - 0"/>
    <s v="0 - 0"/>
    <s v="1 - 0"/>
    <s v="2 - 0"/>
    <s v="3 - 0"/>
    <n v="111.93"/>
    <s v="Oriente Petrolero"/>
    <s v="Aurora"/>
    <s v="Oriente Petrolero v Aurora"/>
    <s v="04.08.2025"/>
    <s v="19:00"/>
    <s v="Bolivian Liga de Futbol Profesional"/>
    <s v="Bolivia, Primera División"/>
    <n v="14"/>
    <n v="93.75"/>
    <n v="68.75"/>
    <n v="43.75"/>
    <s v="25.0"/>
    <s v="6.25"/>
    <s v="10.18"/>
    <s v="18.18"/>
    <s v="19.28"/>
    <s v="10.64"/>
    <s v="15.09"/>
    <s v="26.64"/>
    <n v="12"/>
    <n v="1"/>
    <x v="1328"/>
    <s v="62.5"/>
    <s v="37.5"/>
    <s v="37.5"/>
    <s v="62.5"/>
    <s v="62.5"/>
    <s v="12.5"/>
    <s v="0.0"/>
    <n v="47.64"/>
    <n v="52.37"/>
    <s v="2.1"/>
    <s v="2.9"/>
    <x v="10"/>
    <s v="1.17"/>
    <s v="1.5"/>
    <s v="4.5"/>
    <n v="1"/>
    <n v="0"/>
    <x v="1"/>
  </r>
  <r>
    <n v="5009"/>
    <s v="None"/>
    <s v="93.0"/>
    <n v="3"/>
    <n v="0"/>
    <s v="3 - 0"/>
    <s v="nan"/>
    <s v="nan"/>
    <s v="None"/>
    <s v="None"/>
    <n v="0"/>
    <s v="1 - 0"/>
    <s v="3 - 0"/>
    <s v="1 - 0"/>
    <s v="1 - 0"/>
    <s v="1 - 0"/>
    <s v="1 - 0"/>
    <s v="3 - 0"/>
    <s v="3 - 0"/>
    <n v="0"/>
    <s v="Johor Darul Takzim"/>
    <s v="Selangor FA"/>
    <s v="Johor Darul Takzim v Selangor FA"/>
    <s v="08.08.2025"/>
    <s v="13:00"/>
    <s v="Malaysian Super League"/>
    <s v="Malaysia, Super League"/>
    <n v="0"/>
    <n v="0"/>
    <n v="0"/>
    <n v="0"/>
    <s v="0.0"/>
    <s v="0.0"/>
    <s v="0.0"/>
    <s v="0.0"/>
    <s v="0.0"/>
    <s v="0.0"/>
    <s v="0.0"/>
    <s v="0.0"/>
    <n v="-18"/>
    <n v="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021"/>
    <s v="live"/>
    <s v="90.0"/>
    <n v="3"/>
    <n v="0"/>
    <s v="3 - 0"/>
    <n v="-1"/>
    <n v="200"/>
    <s v="EXECUTION_COMPLETE"/>
    <s v="3.65"/>
    <n v="1"/>
    <s v="2 - 0"/>
    <s v="3 - 0"/>
    <s v="0 - 0"/>
    <s v="1 - 0"/>
    <s v="2 - 0"/>
    <s v="2 - 0"/>
    <s v="3 - 0"/>
    <s v="3 - 0"/>
    <n v="19.82"/>
    <s v="Korona Kielce"/>
    <s v="Radomiak Radom"/>
    <s v="Korona Kielce v Radomiak Radom"/>
    <s v="08.08.2025"/>
    <s v="16:00"/>
    <s v="Polish Ekstraklasa"/>
    <s v="Poland, Ekstraklasa"/>
    <n v="3"/>
    <n v="100"/>
    <n v="33.340000000000003"/>
    <n v="33.340000000000003"/>
    <s v="16.67"/>
    <s v="0.0"/>
    <s v="12.5"/>
    <s v="0.0"/>
    <s v="12.5"/>
    <s v="25.0"/>
    <s v="29.17"/>
    <s v="20.84"/>
    <n v="25"/>
    <n v="-1.5"/>
    <x v="96"/>
    <s v="33.33"/>
    <s v="66.67"/>
    <s v="66.67"/>
    <s v="33.33"/>
    <s v="0.0"/>
    <s v="0.0"/>
    <s v="0.0"/>
    <n v="25"/>
    <n v="75"/>
    <s v="2.75"/>
    <s v="2.6"/>
    <x v="26"/>
    <s v="1.36"/>
    <s v="1.25"/>
    <s v="8"/>
    <n v="2"/>
    <n v="0"/>
    <x v="1"/>
  </r>
  <r>
    <n v="5032"/>
    <s v="None"/>
    <s v="90.0"/>
    <n v="3"/>
    <n v="0"/>
    <s v="3 - 0"/>
    <s v="nan"/>
    <s v="nan"/>
    <s v="None"/>
    <s v="nan"/>
    <n v="0"/>
    <s v="1 - 0"/>
    <s v="3 - 0"/>
    <s v="0 - 0"/>
    <s v="0 - 0"/>
    <s v="1 - 0"/>
    <s v="3 - 0"/>
    <s v="3 - 0"/>
    <s v="3 - 0"/>
    <n v="0"/>
    <s v="Caen"/>
    <s v="Aubagne FC"/>
    <s v="Caen v Aubagne FC"/>
    <s v="08.08.2025"/>
    <s v="17:30"/>
    <s v="French National"/>
    <s v="France, National 1"/>
    <n v="0"/>
    <n v="0"/>
    <n v="0"/>
    <n v="0"/>
    <s v="0.0"/>
    <s v="0.0"/>
    <s v="0.0"/>
    <s v="0.0"/>
    <s v="0.0"/>
    <s v="0.0"/>
    <s v="0.0"/>
    <s v="0.0"/>
    <n v="4"/>
    <n v="-1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044"/>
    <s v="None"/>
    <s v="91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194.22"/>
    <s v="FIRST VIENNA FC 1894"/>
    <s v="SV Austria Salzburg"/>
    <s v="First Vienna Fc 1894 v SV Austria Salzburg"/>
    <s v="08.08.2025"/>
    <s v="18:30"/>
    <s v="Austrian Erste Liga"/>
    <s v="Austria, 2. Liga"/>
    <n v="1"/>
    <n v="100"/>
    <n v="50"/>
    <n v="0"/>
    <s v="0.0"/>
    <s v="50.0"/>
    <s v="0.0"/>
    <s v="41.67"/>
    <s v="25.0"/>
    <s v="33.34"/>
    <s v="0.0"/>
    <s v="0.0"/>
    <n v="-11"/>
    <n v="-2.5"/>
    <x v="96"/>
    <s v="100.0"/>
    <s v="0.0"/>
    <s v="0.0"/>
    <s v="100.0"/>
    <s v="50.0"/>
    <s v="0.0"/>
    <s v="0.0"/>
    <n v="66.67"/>
    <n v="33.340000000000003"/>
    <s v="-"/>
    <s v="-"/>
    <x v="3"/>
    <s v="-"/>
    <s v="-"/>
    <s v="-"/>
    <s v="None"/>
    <n v="0"/>
    <x v="1"/>
  </r>
  <r>
    <n v="5056"/>
    <s v="None"/>
    <s v="92.0"/>
    <n v="3"/>
    <n v="0"/>
    <s v="3 - 0"/>
    <s v="nan"/>
    <s v="nan"/>
    <s v="None"/>
    <s v="nan"/>
    <n v="0"/>
    <s v="1 - 0"/>
    <s v="3 - 0"/>
    <s v="0 - 0"/>
    <s v="0 - 0"/>
    <s v="1 - 0"/>
    <s v="1 - 0"/>
    <s v="2 - 0"/>
    <s v="3 - 0"/>
    <n v="4551.68"/>
    <s v="Dinamo Zagreb"/>
    <s v="Vukovar"/>
    <s v="Dinamo Zagreb v Vukovar"/>
    <s v="08.08.2025"/>
    <s v="19:00"/>
    <s v="Croatian 1 HNL"/>
    <s v="Croatia, HNL"/>
    <n v="1"/>
    <n v="50"/>
    <n v="0"/>
    <n v="0"/>
    <s v="0.0"/>
    <s v="50.0"/>
    <s v="0.0"/>
    <s v="0.0"/>
    <s v="50.0"/>
    <s v="0.0"/>
    <s v="0.0"/>
    <s v="50.0"/>
    <n v="-13"/>
    <n v="-2.5"/>
    <x v="120"/>
    <s v="100.0"/>
    <s v="0.0"/>
    <s v="0.0"/>
    <s v="100.0"/>
    <s v="0.0"/>
    <s v="0.0"/>
    <s v="0.0"/>
    <n v="50"/>
    <n v="50"/>
    <s v="1.08"/>
    <s v="21"/>
    <x v="35"/>
    <s v="1.13"/>
    <s v="1.65"/>
    <s v="3.8"/>
    <n v="1"/>
    <n v="0"/>
    <x v="1"/>
  </r>
  <r>
    <n v="5061"/>
    <s v="None"/>
    <s v="93.0"/>
    <n v="3"/>
    <n v="0"/>
    <s v="3 - 0"/>
    <s v="nan"/>
    <s v="nan"/>
    <s v="None"/>
    <s v="nan"/>
    <n v="0"/>
    <s v="2 - 0"/>
    <s v="3 - 0"/>
    <s v="0 - 0"/>
    <s v="2 - 0"/>
    <s v="2 - 0"/>
    <s v="2 - 0"/>
    <s v="3 - 0"/>
    <s v="3 - 0"/>
    <n v="419.07"/>
    <s v="HK Kopavogur"/>
    <s v="Keflavik"/>
    <s v="HK Kopavogur v Keflavik"/>
    <s v="08.08.2025"/>
    <s v="19:15"/>
    <s v="Icelandic 1 Deild"/>
    <s v="Iceland, 1. Deild"/>
    <n v="15"/>
    <n v="87.5"/>
    <n v="81.25"/>
    <n v="50"/>
    <s v="25.0"/>
    <s v="25.0"/>
    <s v="14.3"/>
    <s v="18.85"/>
    <s v="19.99"/>
    <s v="7.72"/>
    <s v="8.31"/>
    <s v="30.84"/>
    <n v="1"/>
    <n v="-3.5"/>
    <x v="1270"/>
    <s v="37.5"/>
    <s v="62.5"/>
    <s v="50.0"/>
    <s v="37.5"/>
    <s v="56.25"/>
    <s v="31.25"/>
    <s v="12.5"/>
    <n v="53.14"/>
    <n v="46.87"/>
    <s v="2.38"/>
    <s v="2.5"/>
    <x v="19"/>
    <s v="1.13"/>
    <s v="1.67"/>
    <s v="3.5"/>
    <n v="1"/>
    <n v="0"/>
    <x v="1"/>
  </r>
  <r>
    <n v="5129"/>
    <s v="None"/>
    <s v="91.0"/>
    <n v="3"/>
    <n v="0"/>
    <s v="3 - 0"/>
    <s v="nan"/>
    <s v="nan"/>
    <s v="None"/>
    <s v="nan"/>
    <n v="0"/>
    <s v="1 - 0"/>
    <s v="3 - 0"/>
    <s v="0 - 0"/>
    <s v="1 - 0"/>
    <s v="1 - 0"/>
    <s v="1 - 0"/>
    <s v="2 - 0"/>
    <s v="3 - 0"/>
    <n v="30.88"/>
    <s v="Ariana FC"/>
    <s v="Eskilsminne"/>
    <s v="Ariana FC v Eskilsminne"/>
    <s v="09.08.2025"/>
    <s v="14:00"/>
    <s v="Swedish Division 1"/>
    <s v="Sweden, Ettan - Södra"/>
    <n v="16"/>
    <n v="87.5"/>
    <n v="62.5"/>
    <n v="37.5"/>
    <s v="18.75"/>
    <s v="18.75"/>
    <s v="10.39"/>
    <s v="14.93"/>
    <s v="14.91"/>
    <s v="16.04"/>
    <s v="19.56"/>
    <s v="24.18"/>
    <n v="-11"/>
    <n v="3.5"/>
    <x v="908"/>
    <s v="25.0"/>
    <s v="62.5"/>
    <s v="37.5"/>
    <s v="50.0"/>
    <s v="25.0"/>
    <s v="18.75"/>
    <s v="0.0"/>
    <n v="40.22"/>
    <n v="59.78"/>
    <s v="-"/>
    <s v="-"/>
    <x v="3"/>
    <s v="-"/>
    <s v="-"/>
    <s v="-"/>
    <s v="None"/>
    <n v="0"/>
    <x v="1"/>
  </r>
  <r>
    <n v="5145"/>
    <s v="None"/>
    <s v="98.0"/>
    <n v="3"/>
    <n v="0"/>
    <s v="3 - 0"/>
    <s v="nan"/>
    <s v="nan"/>
    <s v="None"/>
    <s v="nan"/>
    <n v="0"/>
    <s v="2 - 0"/>
    <s v="3 - 0"/>
    <s v="1 - 0"/>
    <s v="1 - 0"/>
    <s v="2 - 0"/>
    <s v="2 - 0"/>
    <s v="3 - 0"/>
    <s v="3 - 0"/>
    <n v="93.92"/>
    <s v="Braintree"/>
    <s v="FC Halifax Town"/>
    <s v="Braintree v FC Halifax Town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-6"/>
    <n v="-1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59"/>
    <s v="None"/>
    <s v="92.0"/>
    <n v="3"/>
    <n v="0"/>
    <s v="3 - 0"/>
    <s v="nan"/>
    <s v="nan"/>
    <s v="None"/>
    <s v="nan"/>
    <n v="0"/>
    <s v="1 - 0"/>
    <s v="3 - 0"/>
    <s v="0 - 0"/>
    <s v="0 - 0"/>
    <s v="1 - 0"/>
    <s v="3 - 0"/>
    <s v="3 - 0"/>
    <s v="3 - 0"/>
    <n v="11362.97"/>
    <s v="Slavia Prague"/>
    <s v="Teplice"/>
    <s v="Slavia Prague v Teplice"/>
    <s v="09.08.2025"/>
    <s v="18:00"/>
    <s v="Czech 1 Liga"/>
    <s v="Czech-Republic, Czech Liga"/>
    <n v="2"/>
    <n v="83.34"/>
    <n v="66.67"/>
    <n v="41.67"/>
    <s v="0.0"/>
    <s v="58.34"/>
    <s v="0.0"/>
    <s v="7.15"/>
    <s v="21.43"/>
    <s v="14.29"/>
    <s v="42.86"/>
    <s v="14.29"/>
    <n v="-10"/>
    <n v="-5"/>
    <x v="134"/>
    <s v="66.67"/>
    <s v="33.33"/>
    <s v="100.0"/>
    <s v="0.0"/>
    <s v="0.0"/>
    <s v="0.0"/>
    <s v="0.0"/>
    <n v="28.57"/>
    <n v="71.430000000000007"/>
    <s v="-"/>
    <s v="-"/>
    <x v="3"/>
    <s v="-"/>
    <s v="-"/>
    <s v="-"/>
    <s v="None"/>
    <n v="0"/>
    <x v="1"/>
  </r>
  <r>
    <n v="5340"/>
    <s v="None"/>
    <s v="92.0"/>
    <n v="3"/>
    <n v="0"/>
    <s v="3 - 0"/>
    <s v="nan"/>
    <s v="nan"/>
    <s v="None"/>
    <s v="nan"/>
    <n v="0"/>
    <s v="3 - 0"/>
    <s v="3 - 0"/>
    <n v="0"/>
    <n v="0"/>
    <n v="0"/>
    <s v="3 - 0"/>
    <s v="3 - 0"/>
    <s v="3 - 0"/>
    <n v="113.28"/>
    <s v="Norrby IF"/>
    <s v="Oskarshamns AIK"/>
    <s v="Norrby IF v Oskarshamns AIK"/>
    <s v="10.08.2025"/>
    <s v="14:00"/>
    <s v="Swedish Division 1"/>
    <s v="Sweden, Ettan - Södra"/>
    <n v="16"/>
    <n v="75"/>
    <n v="25"/>
    <n v="18.75"/>
    <s v="6.25"/>
    <s v="31.25"/>
    <s v="15.97"/>
    <s v="14.78"/>
    <s v="10.64"/>
    <s v="14.22"/>
    <s v="16.88"/>
    <s v="27.52"/>
    <n v="-19"/>
    <n v="-2.5"/>
    <x v="281"/>
    <s v="62.5"/>
    <s v="37.5"/>
    <s v="25.0"/>
    <s v="62.5"/>
    <s v="18.75"/>
    <s v="0.0"/>
    <s v="0.0"/>
    <n v="41.39"/>
    <n v="58.62"/>
    <s v="1.47"/>
    <s v="5.5"/>
    <x v="20"/>
    <s v="1.2"/>
    <s v="1.44"/>
    <s v="5"/>
    <n v="1"/>
    <n v="0"/>
    <x v="1"/>
  </r>
  <r>
    <n v="5359"/>
    <s v="None"/>
    <s v="96.0"/>
    <n v="3"/>
    <n v="0"/>
    <s v="3 - 0"/>
    <s v="nan"/>
    <s v="nan"/>
    <s v="None"/>
    <s v="nan"/>
    <n v="0"/>
    <s v="2 - 0"/>
    <s v="3 - 0"/>
    <s v="0 - 0"/>
    <s v="1 - 0"/>
    <s v="2 - 0"/>
    <s v="2 - 0"/>
    <s v="2 - 0"/>
    <s v="3 - 0"/>
    <n v="337.9"/>
    <s v="CS Cartagines"/>
    <s v="Deportivo Saprissa"/>
    <s v="CS Cartagines v Deportivo Saprissa"/>
    <s v="10.08.2025"/>
    <s v="17:00"/>
    <s v="Costa Rican Primera Division"/>
    <s v="Costa-Rica, Primera División"/>
    <n v="2"/>
    <n v="25"/>
    <n v="0"/>
    <n v="0"/>
    <s v="0.0"/>
    <s v="75.0"/>
    <s v="0.0"/>
    <s v="0.0"/>
    <s v="16.67"/>
    <s v="0.0"/>
    <s v="0.0"/>
    <s v="83.34"/>
    <n v="8"/>
    <n v="-4"/>
    <x v="120"/>
    <s v="50.0"/>
    <s v="50.0"/>
    <s v="100.0"/>
    <s v="0.0"/>
    <s v="0.0"/>
    <s v="0.0"/>
    <s v="0.0"/>
    <n v="16.670000000000002"/>
    <n v="83.34"/>
    <s v="2.9"/>
    <s v="2.38"/>
    <x v="18"/>
    <s v="1.4"/>
    <s v="1.2"/>
    <s v="9"/>
    <n v="2"/>
    <n v="0"/>
    <x v="1"/>
  </r>
  <r>
    <n v="5368"/>
    <s v="live"/>
    <s v="91.0"/>
    <n v="3"/>
    <n v="0"/>
    <s v="3 - 0"/>
    <n v="-1"/>
    <n v="1000"/>
    <s v="EXECUTION_COMPLETE"/>
    <s v="7.2"/>
    <n v="1"/>
    <s v="1 - 0"/>
    <s v="3 - 0"/>
    <s v="0 - 0"/>
    <s v="1 - 0"/>
    <s v="1 - 0"/>
    <s v="1 - 0"/>
    <s v="2 - 0"/>
    <s v="3 - 0"/>
    <n v="134.71"/>
    <s v="NK Celje"/>
    <s v="Mura"/>
    <s v="NK Celje v Mura"/>
    <s v="10.08.2025"/>
    <s v="18:15"/>
    <s v="Slovenian Premier League"/>
    <s v="Slovenia, 1. SNL"/>
    <n v="3"/>
    <n v="83.34"/>
    <n v="33.340000000000003"/>
    <n v="16.670000000000002"/>
    <s v="16.67"/>
    <s v="33.34"/>
    <s v="25.0"/>
    <s v="5.0"/>
    <s v="20.0"/>
    <s v="20.0"/>
    <s v="25.0"/>
    <s v="5.0"/>
    <n v="-13"/>
    <n v="-2.5"/>
    <x v="126"/>
    <s v="66.67"/>
    <s v="33.33"/>
    <s v="0.0"/>
    <s v="100.0"/>
    <s v="33.33"/>
    <s v="0.0"/>
    <s v="0.0"/>
    <n v="50"/>
    <n v="50"/>
    <s v="1.18"/>
    <s v="11"/>
    <x v="31"/>
    <s v="1.1"/>
    <s v="1.87"/>
    <s v="3.25"/>
    <n v="1"/>
    <n v="0"/>
    <x v="1"/>
  </r>
  <r>
    <n v="5376"/>
    <s v="None"/>
    <s v="94.0"/>
    <n v="3"/>
    <n v="0"/>
    <s v="3 - 0"/>
    <s v="nan"/>
    <s v="nan"/>
    <s v="None"/>
    <s v="nan"/>
    <n v="0"/>
    <s v="2 - 0"/>
    <s v="3 - 0"/>
    <s v="0 - 0"/>
    <s v="2 - 0"/>
    <s v="2 - 0"/>
    <s v="2 - 0"/>
    <s v="2 - 0"/>
    <s v="3 - 0"/>
    <n v="379.44"/>
    <s v="Antofagasta"/>
    <s v="Cobreloa Calama"/>
    <s v="Antofagasta v Cobreloa Calama"/>
    <s v="10.08.2025"/>
    <s v="16:30"/>
    <s v="Chilean Primera B"/>
    <s v="Chile, Primera B"/>
    <n v="19"/>
    <n v="75"/>
    <n v="56.25"/>
    <n v="37.5"/>
    <s v="31.25"/>
    <s v="31.25"/>
    <s v="10.56"/>
    <s v="12.49"/>
    <s v="24.0"/>
    <s v="15.43"/>
    <s v="13.36"/>
    <s v="24.18"/>
    <n v="1"/>
    <n v="-0.5"/>
    <x v="333"/>
    <s v="50.0"/>
    <s v="37.5"/>
    <s v="50.0"/>
    <s v="50.0"/>
    <s v="43.75"/>
    <s v="25.0"/>
    <s v="6.25"/>
    <n v="47.04"/>
    <n v="52.96"/>
    <s v="2.63"/>
    <s v="2.4"/>
    <x v="0"/>
    <s v="1.29"/>
    <s v="1.33"/>
    <s v="6.5"/>
    <n v="2"/>
    <n v="0"/>
    <x v="1"/>
  </r>
  <r>
    <n v="5382"/>
    <s v="None"/>
    <s v="92.0"/>
    <n v="3"/>
    <n v="0"/>
    <s v="3 - 0"/>
    <s v="nan"/>
    <s v="nan"/>
    <s v="None"/>
    <s v="nan"/>
    <n v="0"/>
    <s v="0 - 0"/>
    <s v="3 - 0"/>
    <s v="0 - 0"/>
    <s v="0 - 0"/>
    <s v="0 - 0"/>
    <s v="3 - 0"/>
    <s v="3 - 0"/>
    <s v="3 - 0"/>
    <n v="768.1"/>
    <s v="St Patricks"/>
    <s v="Sligo Rovers"/>
    <s v="St Patricks v Sligo Rovers"/>
    <s v="10.08.2025"/>
    <s v="17:00"/>
    <s v="Irish Premier Division"/>
    <s v="Ireland, Premier Division"/>
    <n v="26"/>
    <n v="50"/>
    <n v="25"/>
    <n v="18.75"/>
    <s v="6.25"/>
    <s v="43.75"/>
    <s v="14.81"/>
    <s v="17.72"/>
    <s v="20.16"/>
    <s v="11.7"/>
    <s v="12.13"/>
    <s v="23.5"/>
    <n v="2"/>
    <n v="1"/>
    <x v="1329"/>
    <s v="25.0"/>
    <s v="37.5"/>
    <s v="62.5"/>
    <s v="37.5"/>
    <s v="18.75"/>
    <s v="12.5"/>
    <s v="6.25"/>
    <n v="52.68"/>
    <n v="47.32"/>
    <s v="1.44"/>
    <s v="6.5"/>
    <x v="17"/>
    <s v="1.22"/>
    <s v="1.4"/>
    <s v="6"/>
    <n v="1"/>
    <n v="0"/>
    <x v="1"/>
  </r>
  <r>
    <n v="5388"/>
    <s v="None"/>
    <s v="93.0"/>
    <n v="3"/>
    <n v="0"/>
    <s v="3 - 0"/>
    <s v="nan"/>
    <s v="nan"/>
    <s v="None"/>
    <s v="nan"/>
    <n v="0"/>
    <s v="2 - 0"/>
    <s v="3 - 0"/>
    <s v="0 - 0"/>
    <s v="1 - 0"/>
    <s v="2 - 0"/>
    <s v="2 - 0"/>
    <s v="2 - 0"/>
    <s v="3 - 0"/>
    <n v="7727.57"/>
    <s v="Braga"/>
    <s v="Tondela"/>
    <s v="Braga v Tondela"/>
    <s v="10.08.2025"/>
    <s v="19:30"/>
    <s v="Portuguese Primeira Liga"/>
    <s v="Portugal, Primeira Liga"/>
    <n v="0"/>
    <n v="0"/>
    <n v="0"/>
    <n v="0"/>
    <s v="0.0"/>
    <s v="0.0"/>
    <s v="0.0"/>
    <s v="0.0"/>
    <s v="0.0"/>
    <s v="0.0"/>
    <s v="0.0"/>
    <s v="0.0"/>
    <n v="-6"/>
    <n v="14"/>
    <x v="28"/>
    <s v="0.0"/>
    <s v="0.0"/>
    <s v="0.0"/>
    <s v="0.0"/>
    <s v="0.0"/>
    <s v="0.0"/>
    <s v="0.0"/>
    <n v="0"/>
    <n v="0"/>
    <s v="1.36"/>
    <s v="8.5"/>
    <x v="23"/>
    <s v="1.22"/>
    <s v="1.36"/>
    <s v="6"/>
    <n v="1"/>
    <n v="0"/>
    <x v="1"/>
  </r>
  <r>
    <n v="5436"/>
    <s v="None"/>
    <s v="94.0"/>
    <n v="3"/>
    <n v="0"/>
    <s v="3 - 0"/>
    <s v="nan"/>
    <s v="nan"/>
    <s v="None"/>
    <s v="None"/>
    <n v="0"/>
    <s v="2 - 0"/>
    <s v="3 - 0"/>
    <n v="0"/>
    <s v="1 - 0"/>
    <s v="2 - 0"/>
    <s v="2 - 0"/>
    <s v="2 - 0"/>
    <s v="3 - 0"/>
    <n v="7380.36"/>
    <s v="Porto"/>
    <s v="Guimaraes"/>
    <s v="Porto v Guimaraes"/>
    <s v="11.08.2025"/>
    <s v="19:45"/>
    <s v="Portuguese Primeira Liga"/>
    <s v="Portugal, Primeira Liga"/>
    <n v="0"/>
    <n v="0"/>
    <n v="0"/>
    <n v="0"/>
    <s v="0.0"/>
    <s v="0.0"/>
    <s v="0.0"/>
    <s v="0.0"/>
    <s v="0.0"/>
    <s v="0.0"/>
    <s v="0.0"/>
    <s v="0.0"/>
    <n v="-6"/>
    <n v="0"/>
    <x v="28"/>
    <s v="0.0"/>
    <s v="0.0"/>
    <s v="0.0"/>
    <s v="0.0"/>
    <s v="0.0"/>
    <s v="0.0"/>
    <s v="0.0"/>
    <n v="0"/>
    <n v="0"/>
    <s v="1.5"/>
    <s v="6"/>
    <x v="20"/>
    <s v="1.22"/>
    <s v="1.4"/>
    <s v="6"/>
    <n v="1"/>
    <n v="0"/>
    <x v="1"/>
  </r>
  <r>
    <n v="5475"/>
    <s v="None"/>
    <s v="90.0"/>
    <n v="3"/>
    <n v="0"/>
    <s v="3 - 0"/>
    <s v="None"/>
    <s v="None"/>
    <s v="None"/>
    <s v="None"/>
    <n v="0"/>
    <s v="1 - 0"/>
    <s v="3 - 0"/>
    <s v="0 - 0"/>
    <s v="1 - 0"/>
    <s v="1 - 0"/>
    <s v="1 - 0"/>
    <s v="2 - 0"/>
    <s v="3 - 0"/>
    <n v="70.56"/>
    <s v="Selfoss"/>
    <s v="HK Kopavogur"/>
    <s v="Selfoss v HK Kopavogur"/>
    <s v="13.08.2025"/>
    <s v="18:00"/>
    <s v="Icelandic 1 Deild"/>
    <s v="Iceland, 1. Deild"/>
    <n v="16"/>
    <n v="87.5"/>
    <n v="75"/>
    <n v="37.5"/>
    <s v="6.25"/>
    <s v="18.75"/>
    <s v="10.53"/>
    <s v="21.08"/>
    <s v="21.06"/>
    <s v="11.53"/>
    <s v="9.44"/>
    <s v="26.37"/>
    <n v="9"/>
    <n v="1.5"/>
    <x v="299"/>
    <s v="50.0"/>
    <s v="50.0"/>
    <s v="37.5"/>
    <s v="62.5"/>
    <s v="56.25"/>
    <s v="25.0"/>
    <s v="6.25"/>
    <n v="52.66"/>
    <n v="47.34"/>
    <s v="3.6"/>
    <s v="1.8"/>
    <x v="24"/>
    <s v="1.13"/>
    <s v="1.65"/>
    <s v="3.8"/>
    <n v="2"/>
    <n v="0"/>
    <x v="1"/>
  </r>
  <r>
    <n v="5551"/>
    <s v="None"/>
    <s v="91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28811.14"/>
    <s v="Galatasaray"/>
    <s v="Fatih Karagumruk Istanbul"/>
    <s v="Galatasaray v Fatih Karagumruk Istanbul"/>
    <s v="15.08.2025"/>
    <s v="18:30"/>
    <s v="Turkish Super League"/>
    <s v="Turkey, Süper Lig"/>
    <n v="0"/>
    <n v="50"/>
    <n v="50"/>
    <n v="0"/>
    <s v="0.0"/>
    <s v="50.0"/>
    <s v="16.67"/>
    <s v="16.67"/>
    <s v="16.67"/>
    <s v="0.0"/>
    <s v="0.0"/>
    <s v="0.0"/>
    <n v="-15"/>
    <n v="-8.5"/>
    <x v="50"/>
    <s v="100.0"/>
    <s v="0.0"/>
    <s v="0.0"/>
    <s v="0.0"/>
    <s v="50.0"/>
    <s v="50.0"/>
    <s v="0.0"/>
    <n v="50"/>
    <n v="0"/>
    <s v="1.13"/>
    <s v="15"/>
    <x v="35"/>
    <s v="1.1"/>
    <s v="1.8"/>
    <s v="3.25"/>
    <n v="1"/>
    <n v="0"/>
    <x v="1"/>
  </r>
  <r>
    <n v="5560"/>
    <s v="None"/>
    <s v="94.0"/>
    <n v="3"/>
    <n v="0"/>
    <s v="3 - 0"/>
    <s v="nan"/>
    <s v="nan"/>
    <s v="None"/>
    <s v="None"/>
    <n v="0"/>
    <s v="2 - 0"/>
    <s v="3 - 0"/>
    <s v="0 - 0"/>
    <s v="1 - 0"/>
    <s v="2 - 0"/>
    <s v="3 - 0"/>
    <s v="3 - 0"/>
    <s v="3 - 0"/>
    <n v="36441.25"/>
    <s v="Valladolid"/>
    <s v="AD Ceuta FC"/>
    <s v="Valladolid v AD Ceuta FC"/>
    <s v="15.08.2025"/>
    <s v="19:3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40"/>
    <n v="-1"/>
    <x v="28"/>
    <s v="0.0"/>
    <s v="0.0"/>
    <s v="0.0"/>
    <s v="0.0"/>
    <s v="0.0"/>
    <s v="0.0"/>
    <s v="0.0"/>
    <n v="0"/>
    <n v="0"/>
    <s v="1.85"/>
    <s v="3.8"/>
    <x v="5"/>
    <s v="1.29"/>
    <s v="1.33"/>
    <s v="6.5"/>
    <n v="1"/>
    <n v="0"/>
    <x v="1"/>
  </r>
  <r>
    <n v="5586"/>
    <s v="None"/>
    <s v="93.0"/>
    <n v="3"/>
    <n v="0"/>
    <s v="3 - 0"/>
    <s v="nan"/>
    <s v="nan"/>
    <s v="None"/>
    <s v="nan"/>
    <n v="0"/>
    <s v="1 - 0"/>
    <s v="3 - 0"/>
    <s v="0 - 0"/>
    <s v="1 - 0"/>
    <s v="1 - 0"/>
    <s v="1 - 0"/>
    <s v="2 - 0"/>
    <s v="3 - 0"/>
    <n v="6"/>
    <s v="Kagoshima Utd"/>
    <s v="Sagamihara"/>
    <s v="Kagoshima Utd v Sagamihara"/>
    <s v="16.08.2025"/>
    <s v="10:00"/>
    <s v="Japanese J League 3"/>
    <s v="Japan, J3 League"/>
    <n v="22"/>
    <n v="62.5"/>
    <n v="43.75"/>
    <n v="25"/>
    <s v="18.75"/>
    <s v="31.25"/>
    <s v="16.26"/>
    <s v="17.65"/>
    <s v="12.26"/>
    <s v="19.49"/>
    <s v="12.07"/>
    <s v="22.29"/>
    <n v="-20"/>
    <n v="-3"/>
    <x v="1293"/>
    <s v="50.0"/>
    <s v="37.5"/>
    <s v="25.0"/>
    <s v="50.0"/>
    <s v="50.0"/>
    <s v="12.5"/>
    <s v="0.0"/>
    <n v="46.16"/>
    <n v="53.84"/>
    <s v="1.85"/>
    <s v="3.9"/>
    <x v="4"/>
    <s v="1.3"/>
    <s v="1.22"/>
    <s v="7.5"/>
    <n v="1"/>
    <n v="0"/>
    <x v="1"/>
  </r>
  <r>
    <n v="5587"/>
    <s v="None"/>
    <s v="94.0"/>
    <n v="3"/>
    <n v="0"/>
    <s v="3 - 0"/>
    <s v="nan"/>
    <s v="nan"/>
    <s v="None"/>
    <s v="nan"/>
    <n v="0"/>
    <s v="1 - 0"/>
    <s v="3 - 0"/>
    <s v="0 - 0"/>
    <s v="1 - 0"/>
    <s v="1 - 0"/>
    <s v="2 - 0"/>
    <s v="2 - 0"/>
    <s v="3 - 0"/>
    <n v="268.32"/>
    <s v="Jeonbuk Motors"/>
    <s v="Daegu FC"/>
    <s v="Jeonbuk Motors v Daegu FC"/>
    <s v="16.08.2025"/>
    <s v="10:00"/>
    <s v="South Korean K League 1"/>
    <s v="South-Korea, K League 1"/>
    <n v="25"/>
    <n v="93.75"/>
    <n v="75"/>
    <n v="37.5"/>
    <s v="18.75"/>
    <s v="12.5"/>
    <s v="11.64"/>
    <s v="12.41"/>
    <s v="22.42"/>
    <s v="7.96"/>
    <s v="16.52"/>
    <s v="29.09"/>
    <n v="-20"/>
    <n v="-1"/>
    <x v="506"/>
    <s v="62.5"/>
    <s v="37.5"/>
    <s v="37.5"/>
    <s v="62.5"/>
    <s v="50.0"/>
    <s v="12.5"/>
    <s v="0.0"/>
    <n v="46.45"/>
    <n v="53.55"/>
    <s v="1.33"/>
    <s v="8"/>
    <x v="25"/>
    <s v="1.17"/>
    <s v="1.53"/>
    <s v="4.33"/>
    <n v="1"/>
    <n v="0"/>
    <x v="1"/>
  </r>
  <r>
    <n v="5598"/>
    <s v="None"/>
    <s v="95.0"/>
    <n v="3"/>
    <n v="0"/>
    <s v="3 - 0"/>
    <s v="nan"/>
    <s v="nan"/>
    <s v="None"/>
    <s v="nan"/>
    <n v="0"/>
    <s v="2 - 0"/>
    <s v="3 - 0"/>
    <s v="0 - 0"/>
    <s v="1 - 0"/>
    <s v="2 - 0"/>
    <s v="2 - 0"/>
    <s v="2 - 0"/>
    <s v="3 - 0"/>
    <n v="0"/>
    <s v="FC Machida"/>
    <s v="Cerezo Osaka"/>
    <s v="FC Machida v Cerezo Osaka"/>
    <s v="16.08.2025"/>
    <s v="10:00"/>
    <s v="Japanese J League"/>
    <s v="Japan, J1 League"/>
    <n v="25"/>
    <n v="81.25"/>
    <n v="68.75"/>
    <n v="37.5"/>
    <s v="12.5"/>
    <s v="37.5"/>
    <s v="16.69"/>
    <s v="14.28"/>
    <s v="16.31"/>
    <s v="10.86"/>
    <s v="16.59"/>
    <s v="25.28"/>
    <n v="-6"/>
    <n v="-6"/>
    <x v="806"/>
    <s v="75.0"/>
    <s v="25.0"/>
    <s v="37.5"/>
    <s v="50.0"/>
    <s v="50.0"/>
    <s v="12.5"/>
    <s v="0.0"/>
    <n v="47.28"/>
    <n v="52.73"/>
    <s v="1.91"/>
    <s v="3.8"/>
    <x v="10"/>
    <s v="1.22"/>
    <s v="1.4"/>
    <s v="6"/>
    <n v="1"/>
    <n v="0"/>
    <x v="1"/>
  </r>
  <r>
    <n v="5651"/>
    <s v="None"/>
    <s v="91.0"/>
    <n v="3"/>
    <n v="0"/>
    <s v="3 - 0"/>
    <s v="nan"/>
    <s v="nan"/>
    <s v="None"/>
    <s v="nan"/>
    <n v="0"/>
    <s v="0 - 0"/>
    <s v="3 - 0"/>
    <s v="0 - 0"/>
    <s v="0 - 0"/>
    <s v="0 - 0"/>
    <n v="0"/>
    <n v="0"/>
    <s v="3 - 0"/>
    <n v="38.81"/>
    <s v="Chorley"/>
    <s v="Chester"/>
    <s v="Chorley v Chester"/>
    <s v="16.08.2025"/>
    <s v="14:00"/>
    <s v="English National League North"/>
    <s v="England, National League - North"/>
    <n v="1"/>
    <n v="100"/>
    <n v="100"/>
    <n v="100"/>
    <s v="100.0"/>
    <s v="0.0"/>
    <s v="10.0"/>
    <s v="30.0"/>
    <s v="30.0"/>
    <s v="20.0"/>
    <s v="10.0"/>
    <s v="0.0"/>
    <n v="2"/>
    <n v="-7"/>
    <x v="85"/>
    <s v="0.0"/>
    <s v="100.0"/>
    <s v="100.0"/>
    <s v="0.0"/>
    <s v="100.0"/>
    <s v="100.0"/>
    <s v="50.0"/>
    <n v="70"/>
    <n v="30"/>
    <s v="2.5"/>
    <s v="2.63"/>
    <x v="13"/>
    <s v="1.29"/>
    <s v="1.25"/>
    <s v="-"/>
    <n v="1"/>
    <n v="0"/>
    <x v="1"/>
  </r>
  <r>
    <n v="5658"/>
    <s v="None"/>
    <s v="92.0"/>
    <n v="3"/>
    <n v="0"/>
    <s v="3 - 0"/>
    <s v="nan"/>
    <s v="nan"/>
    <s v="None"/>
    <s v="nan"/>
    <n v="0"/>
    <s v="1 - 0"/>
    <s v="3 - 0"/>
    <s v="1 - 0"/>
    <s v="1 - 0"/>
    <s v="1 - 0"/>
    <n v="0"/>
    <n v="0"/>
    <s v="3 - 0"/>
    <n v="383286.73"/>
    <s v="Tottenham"/>
    <s v="Burnley"/>
    <s v="Tottenham v Burnley"/>
    <s v="16.08.2025"/>
    <s v="14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24"/>
    <n v="3"/>
    <x v="28"/>
    <s v="0.0"/>
    <s v="0.0"/>
    <s v="0.0"/>
    <s v="0.0"/>
    <s v="0.0"/>
    <s v="0.0"/>
    <s v="0.0"/>
    <n v="0"/>
    <n v="0"/>
    <s v="1.5"/>
    <s v="6.5"/>
    <x v="17"/>
    <s v="1.22"/>
    <s v="1.33"/>
    <s v="6"/>
    <n v="1"/>
    <n v="0"/>
    <x v="1"/>
  </r>
  <r>
    <n v="5663"/>
    <s v="None"/>
    <s v="95.0"/>
    <n v="3"/>
    <n v="0"/>
    <s v="3 - 0"/>
    <s v="nan"/>
    <s v="nan"/>
    <s v="None"/>
    <s v="nan"/>
    <n v="0"/>
    <s v="0 - 0"/>
    <s v="3 - 0"/>
    <s v="0 - 0"/>
    <s v="0 - 0"/>
    <s v="0 - 0"/>
    <n v="0"/>
    <n v="0"/>
    <s v="3 - 0"/>
    <n v="73553.05"/>
    <s v="Sunderland"/>
    <s v="West Ham"/>
    <s v="Sunderland v West Ham"/>
    <s v="16.08.2025"/>
    <s v="14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-4"/>
    <n v="15"/>
    <x v="28"/>
    <s v="0.0"/>
    <s v="0.0"/>
    <s v="0.0"/>
    <s v="0.0"/>
    <s v="0.0"/>
    <s v="0.0"/>
    <s v="0.0"/>
    <n v="0"/>
    <n v="0"/>
    <s v="3.3"/>
    <s v="2.3"/>
    <x v="4"/>
    <s v="1.36"/>
    <s v="1.2"/>
    <s v="8.5"/>
    <n v="2"/>
    <n v="0"/>
    <x v="1"/>
  </r>
  <r>
    <n v="5685"/>
    <s v="live"/>
    <s v="91.0"/>
    <n v="3"/>
    <n v="0"/>
    <s v="3 - 0"/>
    <n v="-1"/>
    <n v="30"/>
    <s v="EXECUTION_COMPLETE"/>
    <s v="4.7"/>
    <n v="1.5"/>
    <s v="1 - 0"/>
    <s v="3 - 0"/>
    <s v="0 - 0"/>
    <s v="0 - 0"/>
    <s v="1 - 0"/>
    <n v="0"/>
    <n v="0"/>
    <s v="3 - 0"/>
    <n v="29868.61"/>
    <s v="Cardiff"/>
    <s v="Rotherham"/>
    <s v="Cardiff v Rotherham"/>
    <s v="16.08.2025"/>
    <s v="14:00"/>
    <s v="English Sky Bet League 1"/>
    <s v="England, League One"/>
    <n v="2"/>
    <n v="50"/>
    <n v="50"/>
    <n v="0"/>
    <s v="0.0"/>
    <s v="25.0"/>
    <s v="12.5"/>
    <s v="12.5"/>
    <s v="29.17"/>
    <s v="45.84"/>
    <s v="0.0"/>
    <s v="0.0"/>
    <n v="-8"/>
    <n v="-1"/>
    <x v="45"/>
    <s v="0.0"/>
    <s v="50.0"/>
    <s v="50.0"/>
    <s v="50.0"/>
    <s v="25.0"/>
    <s v="0.0"/>
    <s v="0.0"/>
    <n v="54.17"/>
    <n v="45.84"/>
    <s v="1.62"/>
    <s v="5"/>
    <x v="22"/>
    <s v="1.29"/>
    <s v="1.33"/>
    <s v="6.5"/>
    <n v="1"/>
    <n v="0"/>
    <x v="1"/>
  </r>
  <r>
    <n v="5704"/>
    <s v="None"/>
    <s v="93.0"/>
    <n v="3"/>
    <n v="0"/>
    <s v="3 - 0"/>
    <s v="nan"/>
    <s v="nan"/>
    <s v="None"/>
    <s v="nan"/>
    <n v="0"/>
    <s v="1 - 0"/>
    <s v="3 - 0"/>
    <s v="1 - 0"/>
    <s v="1 - 0"/>
    <s v="1 - 0"/>
    <s v="2 - 0"/>
    <s v="2 - 0"/>
    <s v="3 - 0"/>
    <n v="1867.5"/>
    <s v="Mura"/>
    <s v="Domzale"/>
    <s v="Mura v Domzale"/>
    <s v="16.08.2025"/>
    <s v="15:30"/>
    <s v="Slovenian Premier League"/>
    <s v="Slovenia, 1. SNL"/>
    <n v="4"/>
    <n v="87.5"/>
    <n v="50"/>
    <n v="25"/>
    <s v="12.5"/>
    <s v="0.0"/>
    <s v="16.07"/>
    <s v="6.25"/>
    <s v="16.97"/>
    <s v="20.54"/>
    <s v="19.65"/>
    <s v="20.54"/>
    <n v="-1"/>
    <n v="7.5"/>
    <x v="96"/>
    <s v="0.0"/>
    <s v="100.0"/>
    <s v="25.0"/>
    <s v="75.0"/>
    <s v="25.0"/>
    <s v="0.0"/>
    <s v="0.0"/>
    <n v="39.29"/>
    <n v="60.72"/>
    <s v="2.15"/>
    <s v="2.9"/>
    <x v="4"/>
    <s v="1.22"/>
    <s v="1.4"/>
    <s v="-"/>
    <n v="1"/>
    <n v="0"/>
    <x v="1"/>
  </r>
  <r>
    <n v="5713"/>
    <s v="None"/>
    <s v="94.0"/>
    <n v="3"/>
    <n v="0"/>
    <s v="3 - 0"/>
    <s v="nan"/>
    <s v="nan"/>
    <s v="None"/>
    <s v="nan"/>
    <n v="0"/>
    <s v="0 - 0"/>
    <s v="3 - 0"/>
    <s v="0 - 0"/>
    <s v="0 - 0"/>
    <s v="0 - 0"/>
    <s v="1 - 0"/>
    <s v="1 - 0"/>
    <s v="3 - 0"/>
    <n v="289.38"/>
    <s v="Lillestrom"/>
    <s v="Start"/>
    <s v="Lillestrom v Start"/>
    <s v="16.08.2025"/>
    <s v="16:00"/>
    <s v="Norwegian 1st Division"/>
    <s v="Norway, 1. Division"/>
    <n v="18"/>
    <n v="87.5"/>
    <n v="68.75"/>
    <n v="37.5"/>
    <s v="12.5"/>
    <s v="56.25"/>
    <s v="11.23"/>
    <s v="14.11"/>
    <s v="22.61"/>
    <s v="19.41"/>
    <s v="12.09"/>
    <s v="20.58"/>
    <n v="-2"/>
    <n v="-14"/>
    <x v="1330"/>
    <s v="75.0"/>
    <s v="12.5"/>
    <s v="87.5"/>
    <s v="12.5"/>
    <s v="50.0"/>
    <s v="12.5"/>
    <s v="0.0"/>
    <n v="47.94"/>
    <n v="52.07"/>
    <s v="1.53"/>
    <s v="5"/>
    <x v="20"/>
    <s v="1.14"/>
    <s v="1.57"/>
    <s v="4.2"/>
    <n v="1"/>
    <n v="0"/>
    <x v="1"/>
  </r>
  <r>
    <n v="5767"/>
    <s v="None"/>
    <s v="93.0"/>
    <n v="3"/>
    <n v="0"/>
    <s v="3 - 0"/>
    <s v="nan"/>
    <s v="nan"/>
    <s v="None"/>
    <s v="None"/>
    <n v="0"/>
    <s v="1 - 0"/>
    <s v="3 - 0"/>
    <s v="0 - 0"/>
    <s v="1 - 0"/>
    <s v="1 - 0"/>
    <s v="1 - 0"/>
    <s v="2 - 0"/>
    <s v="3 - 0"/>
    <n v="3735.83"/>
    <s v="Union St Gilloise"/>
    <s v="Standard"/>
    <s v="Union St Gilloise v Standard"/>
    <s v="16.08.2025"/>
    <s v="18:45"/>
    <s v="Belgian First Division A"/>
    <s v="Belgium, Jupiler Pro League"/>
    <n v="3"/>
    <n v="100"/>
    <n v="50"/>
    <n v="33.340000000000003"/>
    <s v="33.34"/>
    <s v="33.33"/>
    <s v="15.48"/>
    <s v="4.17"/>
    <s v="18.45"/>
    <s v="19.65"/>
    <s v="26.79"/>
    <s v="15.48"/>
    <n v="-1"/>
    <n v="-11.5"/>
    <x v="135"/>
    <s v="66.67"/>
    <s v="33.33"/>
    <s v="100.0"/>
    <s v="0.0"/>
    <s v="33.33"/>
    <s v="0.0"/>
    <s v="0.0"/>
    <n v="38.1"/>
    <n v="61.91"/>
    <s v="1.3"/>
    <s v="10"/>
    <x v="23"/>
    <s v="1.29"/>
    <s v="1.33"/>
    <s v="6.5"/>
    <n v="1"/>
    <n v="0"/>
    <x v="1"/>
  </r>
  <r>
    <n v="5900"/>
    <s v="None"/>
    <s v="94.0"/>
    <n v="3"/>
    <n v="0"/>
    <s v="3 - 0"/>
    <s v="nan"/>
    <s v="nan"/>
    <s v="None"/>
    <s v="nan"/>
    <n v="0"/>
    <s v="2 - 0"/>
    <s v="3 - 0"/>
    <s v="2 - 0"/>
    <s v="2 - 0"/>
    <s v="2 - 0"/>
    <s v="3 - 0"/>
    <s v="3 - 0"/>
    <s v="3 - 0"/>
    <n v="170.4"/>
    <s v="Wolfsberger AC"/>
    <s v="FC Blau Weiss Linz"/>
    <s v="Wolfsberger AC v FC Blau Weiss Linz"/>
    <s v="17.08.2025"/>
    <s v="15:00"/>
    <s v="Austrian Bundesliga"/>
    <s v="Austria, Bundesliga"/>
    <n v="2"/>
    <n v="50"/>
    <n v="0"/>
    <n v="0"/>
    <s v="0.0"/>
    <s v="25.0"/>
    <s v="37.5"/>
    <s v="12.5"/>
    <s v="25.0"/>
    <s v="0.0"/>
    <s v="12.5"/>
    <s v="12.5"/>
    <n v="-6"/>
    <n v="2"/>
    <x v="120"/>
    <s v="50.0"/>
    <s v="50.0"/>
    <s v="0.0"/>
    <s v="100.0"/>
    <s v="25.0"/>
    <s v="0.0"/>
    <s v="0.0"/>
    <n v="75"/>
    <n v="25"/>
    <s v="1.85"/>
    <s v="4.1"/>
    <x v="10"/>
    <s v="1.29"/>
    <s v="1.3"/>
    <s v="6.5"/>
    <n v="1"/>
    <n v="0"/>
    <x v="1"/>
  </r>
  <r>
    <n v="5904"/>
    <s v="None"/>
    <s v="91.0"/>
    <n v="3"/>
    <n v="0"/>
    <s v="3 - 0"/>
    <s v="nan"/>
    <s v="nan"/>
    <s v="None"/>
    <s v="nan"/>
    <n v="0"/>
    <s v="2 - 0"/>
    <s v="3 - 0"/>
    <s v="0 - 0"/>
    <s v="0 - 0"/>
    <s v="2 - 0"/>
    <s v="3 - 0"/>
    <s v="3 - 0"/>
    <s v="3 - 0"/>
    <n v="89.78"/>
    <s v="Zeleznicar Pancevo"/>
    <s v="Radnicki Nis"/>
    <s v="Zeleznicar Pancevo v Radnicki Nis"/>
    <s v="17.08.2025"/>
    <s v="17:30"/>
    <s v="Serbian Super League"/>
    <s v="Serbia, Super Liga"/>
    <n v="4"/>
    <n v="75"/>
    <n v="50"/>
    <n v="37.5"/>
    <s v="25.0"/>
    <s v="12.5"/>
    <s v="13.4"/>
    <s v="12.5"/>
    <s v="24.11"/>
    <s v="10.72"/>
    <s v="16.07"/>
    <s v="23.22"/>
    <n v="-3"/>
    <n v="-3.5"/>
    <x v="119"/>
    <s v="25.0"/>
    <s v="50.0"/>
    <s v="50.0"/>
    <s v="50.0"/>
    <s v="37.5"/>
    <s v="25.0"/>
    <s v="0.0"/>
    <n v="50"/>
    <n v="50"/>
    <s v="2.05"/>
    <s v="3.4"/>
    <x v="5"/>
    <s v="1.22"/>
    <s v="1.36"/>
    <s v="6"/>
    <n v="1"/>
    <n v="0"/>
    <x v="1"/>
  </r>
  <r>
    <n v="5981"/>
    <s v="None"/>
    <s v="54.0"/>
    <n v="3"/>
    <n v="0"/>
    <s v="3 - 0"/>
    <s v="nan"/>
    <s v="nan"/>
    <s v="None"/>
    <s v="None"/>
    <n v="0"/>
    <s v="1 - 0"/>
    <s v="3 - 0"/>
    <s v="1 - 0"/>
    <s v="1 - 0"/>
    <s v="1 - 0"/>
    <s v="3 - 0"/>
    <n v="0"/>
    <n v="0"/>
    <n v="12.86"/>
    <s v="Defensores de Belgrano"/>
    <s v="Defensores Unidos"/>
    <s v="Defensores de Belgrano v Defensores Unidos"/>
    <s v="18.08.2025"/>
    <s v="18:30"/>
    <s v="Argentinian Primera B Nacional"/>
    <s v="Argentina, Primera Nacional"/>
    <n v="26"/>
    <n v="75"/>
    <n v="31.25"/>
    <n v="12.5"/>
    <s v="6.25"/>
    <s v="25.0"/>
    <s v="11.97"/>
    <s v="7.32"/>
    <s v="17.5"/>
    <s v="15.36"/>
    <s v="15.54"/>
    <s v="32.32"/>
    <n v="-26"/>
    <n v="21"/>
    <x v="1331"/>
    <s v="12.5"/>
    <s v="62.5"/>
    <s v="37.5"/>
    <s v="50.0"/>
    <s v="12.5"/>
    <s v="0.0"/>
    <s v="0.0"/>
    <n v="36.79"/>
    <n v="63.22"/>
    <s v="1.5"/>
    <s v="7"/>
    <x v="5"/>
    <s v="1.5"/>
    <s v="1.17"/>
    <s v="11"/>
    <n v="1"/>
    <n v="0"/>
    <x v="1"/>
  </r>
  <r>
    <n v="6068"/>
    <s v="None"/>
    <s v="93.0"/>
    <n v="3"/>
    <n v="0"/>
    <s v="3 - 0"/>
    <s v="nan"/>
    <s v="nan"/>
    <s v="None"/>
    <s v="nan"/>
    <n v="0"/>
    <s v="1 - 0"/>
    <s v="3 - 0"/>
    <s v="1 - 0"/>
    <s v="1 - 0"/>
    <s v="1 - 0"/>
    <s v="1 - 0"/>
    <s v="1 - 0"/>
    <s v="3 - 0"/>
    <n v="51.31"/>
    <s v="Polonia Bytom"/>
    <s v="Pogon Grodzisk Mazowiecki"/>
    <s v="Polonia Bytom v Pogon Grodzisk Mazowiecki"/>
    <s v="20.08.2025"/>
    <s v="16:00"/>
    <s v="Polish I Liga"/>
    <s v="Poland, I Liga"/>
    <n v="5"/>
    <n v="80"/>
    <n v="60"/>
    <n v="40"/>
    <s v="30.0"/>
    <s v="30.0"/>
    <s v="18.86"/>
    <s v="12.06"/>
    <s v="22.59"/>
    <s v="16.23"/>
    <s v="15.13"/>
    <s v="15.13"/>
    <n v="18"/>
    <n v="-2"/>
    <x v="96"/>
    <s v="40.0"/>
    <s v="60.0"/>
    <s v="40.0"/>
    <s v="60.0"/>
    <s v="50.0"/>
    <s v="20.0"/>
    <s v="20.0"/>
    <n v="53.51"/>
    <n v="46.5"/>
    <s v="2"/>
    <s v="3.3"/>
    <x v="10"/>
    <s v="1.2"/>
    <s v="1.44"/>
    <s v="5"/>
    <n v="1"/>
    <n v="0"/>
    <x v="1"/>
  </r>
  <r>
    <n v="6143"/>
    <s v="None"/>
    <s v="73.0"/>
    <n v="3"/>
    <n v="0"/>
    <s v="3 - 0"/>
    <s v="nan"/>
    <s v="nan"/>
    <s v="None"/>
    <s v="nan"/>
    <n v="0"/>
    <s v="2 - 0"/>
    <s v="3 - 0"/>
    <s v="1 - 0"/>
    <s v="2 - 0"/>
    <s v="2 - 0"/>
    <s v="3 - 0"/>
    <s v="3 - 0"/>
    <n v="0"/>
    <n v="43.45"/>
    <s v="Nara Club"/>
    <s v="Kochi Univ"/>
    <s v="Nara Club v Kochi Univ"/>
    <s v="23.08.2025"/>
    <s v="09:00"/>
    <s v="Japanese J League 3"/>
    <s v="Japan, J3 League"/>
    <n v="23"/>
    <n v="62.5"/>
    <n v="43.75"/>
    <n v="18.75"/>
    <s v="6.25"/>
    <s v="37.5"/>
    <s v="15.39"/>
    <s v="16.75"/>
    <s v="14.22"/>
    <s v="20.52"/>
    <s v="11.37"/>
    <s v="21.75"/>
    <n v="-6"/>
    <n v="-1"/>
    <x v="1332"/>
    <s v="62.5"/>
    <s v="37.5"/>
    <s v="25.0"/>
    <s v="62.5"/>
    <s v="18.75"/>
    <s v="6.25"/>
    <s v="0.0"/>
    <n v="46.37"/>
    <n v="53.64"/>
    <s v="3"/>
    <s v="2.15"/>
    <x v="6"/>
    <s v="1.25"/>
    <s v="1.29"/>
    <s v="7"/>
    <n v="2"/>
    <n v="0"/>
    <x v="1"/>
  </r>
  <r>
    <n v="6197"/>
    <s v="None"/>
    <s v="92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443.07"/>
    <s v="Hartlepool"/>
    <s v="Woking"/>
    <s v="Hartlepool v Woking"/>
    <s v="23.08.2025"/>
    <s v="14:00"/>
    <s v="English National League"/>
    <s v="England, National League"/>
    <n v="3"/>
    <n v="83.34"/>
    <n v="33.340000000000003"/>
    <n v="16.670000000000002"/>
    <s v="0.0"/>
    <s v="50.0"/>
    <s v="18.06"/>
    <s v="11.11"/>
    <s v="25.0"/>
    <s v="23.61"/>
    <s v="5.56"/>
    <s v="16.67"/>
    <n v="-36"/>
    <n v="0"/>
    <x v="139"/>
    <s v="66.67"/>
    <s v="0.0"/>
    <s v="0.0"/>
    <s v="100.0"/>
    <s v="33.33"/>
    <s v="0.0"/>
    <s v="0.0"/>
    <n v="54.17"/>
    <n v="45.84"/>
    <s v="1.67"/>
    <s v="4.6"/>
    <x v="19"/>
    <s v="1.25"/>
    <s v="1.3"/>
    <s v="6.5"/>
    <n v="1"/>
    <n v="0"/>
    <x v="1"/>
  </r>
  <r>
    <n v="6198"/>
    <s v="None"/>
    <s v="94.0"/>
    <n v="3"/>
    <n v="0"/>
    <s v="3 - 0"/>
    <s v="nan"/>
    <s v="nan"/>
    <s v="None"/>
    <s v="nan"/>
    <n v="0"/>
    <s v="2 - 0"/>
    <s v="3 - 0"/>
    <s v="1 - 0"/>
    <s v="1 - 0"/>
    <s v="2 - 0"/>
    <s v="2 - 0"/>
    <s v="2 - 0"/>
    <s v="3 - 0"/>
    <n v="68.12"/>
    <s v="United IK Nordic"/>
    <s v="IFK Stocksund"/>
    <s v="United IK Nordic v IFK Stocksund"/>
    <s v="23.08.2025"/>
    <s v="14:00"/>
    <s v="Swedish Division 1"/>
    <s v="Sweden, Ettan - Norra"/>
    <n v="18"/>
    <n v="81.25"/>
    <n v="56.25"/>
    <n v="37.5"/>
    <s v="31.25"/>
    <s v="25.0"/>
    <s v="22.29"/>
    <s v="13.26"/>
    <s v="17.81"/>
    <s v="18.07"/>
    <s v="10.96"/>
    <s v="17.62"/>
    <n v="-16"/>
    <n v="0"/>
    <x v="446"/>
    <s v="37.5"/>
    <s v="62.5"/>
    <s v="50.0"/>
    <s v="50.0"/>
    <s v="43.75"/>
    <s v="31.25"/>
    <s v="12.5"/>
    <n v="53.36"/>
    <n v="46.65"/>
    <s v="1.29"/>
    <s v="7.5"/>
    <x v="25"/>
    <s v="1.1"/>
    <s v="1.8"/>
    <s v="-"/>
    <n v="1"/>
    <n v="0"/>
    <x v="1"/>
  </r>
  <r>
    <n v="6232"/>
    <s v="None"/>
    <s v="89.0"/>
    <n v="3"/>
    <n v="0"/>
    <s v="3 - 0"/>
    <s v="nan"/>
    <s v="nan"/>
    <s v="None"/>
    <s v="nan"/>
    <n v="0"/>
    <s v="0 - 0"/>
    <s v="3 - 0"/>
    <s v="0 - 0"/>
    <s v="0 - 0"/>
    <s v="0 - 0"/>
    <s v="1 - 0"/>
    <s v="2 - 0"/>
    <s v="3 - 0"/>
    <n v="19149.259999999998"/>
    <s v="Celtic"/>
    <s v="Livingston"/>
    <s v="Celtic v Livingston"/>
    <s v="23.08.2025"/>
    <s v="14:00"/>
    <s v="Scottish Premiership"/>
    <s v="Scotland, Premiership"/>
    <n v="2"/>
    <n v="75"/>
    <n v="50"/>
    <n v="50"/>
    <s v="0.0"/>
    <s v="50.0"/>
    <s v="0.0"/>
    <s v="22.92"/>
    <s v="18.75"/>
    <s v="0.0"/>
    <s v="29.17"/>
    <s v="29.17"/>
    <n v="-1"/>
    <n v="-5.5"/>
    <x v="96"/>
    <s v="100.0"/>
    <s v="0.0"/>
    <s v="50.0"/>
    <s v="50.0"/>
    <s v="50.0"/>
    <s v="0.0"/>
    <s v="0.0"/>
    <n v="41.67"/>
    <n v="58.34"/>
    <s v="1.14"/>
    <s v="17"/>
    <x v="46"/>
    <s v="1.07"/>
    <s v="1.9"/>
    <s v="2.88"/>
    <n v="1"/>
    <n v="0"/>
    <x v="1"/>
  </r>
  <r>
    <n v="6258"/>
    <s v="None"/>
    <s v="90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721.34"/>
    <s v="Al Ramtha"/>
    <s v="Al Buqaa"/>
    <s v="Al Ramtha v Al Buqaa"/>
    <s v="23.08.2025"/>
    <s v="15:00"/>
    <s v="Jordanian Premier League"/>
    <s v="Jordan, League"/>
    <n v="4"/>
    <n v="50"/>
    <n v="25"/>
    <n v="25"/>
    <s v="25.0"/>
    <s v="75.0"/>
    <s v="7.69"/>
    <s v="25.0"/>
    <s v="3.85"/>
    <s v="7.69"/>
    <s v="24.04"/>
    <s v="31.73"/>
    <n v="-5"/>
    <n v="-1.5"/>
    <x v="120"/>
    <s v="75.0"/>
    <s v="0.0"/>
    <s v="50.0"/>
    <s v="25.0"/>
    <s v="12.5"/>
    <s v="12.5"/>
    <s v="0.0"/>
    <n v="36.54"/>
    <n v="63.46"/>
    <s v="1.5"/>
    <s v="6"/>
    <x v="19"/>
    <s v="1.33"/>
    <s v="1.25"/>
    <s v="8"/>
    <n v="1"/>
    <n v="0"/>
    <x v="1"/>
  </r>
  <r>
    <n v="6259"/>
    <s v="live"/>
    <s v="93.0"/>
    <n v="3"/>
    <n v="0"/>
    <s v="3 - 0"/>
    <n v="-1"/>
    <n v="1.01"/>
    <s v="EXECUTION_COMPLETE"/>
    <s v="4.3"/>
    <n v="1.5"/>
    <s v="2 - 0"/>
    <s v="3 - 0"/>
    <s v="0 - 0"/>
    <s v="1 - 0"/>
    <s v="2 - 0"/>
    <s v="2 - 0"/>
    <s v="2 - 0"/>
    <s v="3 - 0"/>
    <n v="1168.46"/>
    <s v="Red Bull Salzburg"/>
    <s v="LASK Linz"/>
    <s v="Red Bull Salzburg v LASK Linz"/>
    <s v="23.08.2025"/>
    <s v="15:00"/>
    <s v="Austrian Bundesliga"/>
    <s v="Austria, Bundesliga"/>
    <n v="3"/>
    <n v="100"/>
    <n v="83.34"/>
    <n v="50"/>
    <s v="16.67"/>
    <s v="16.67"/>
    <s v="30.56"/>
    <s v="5.56"/>
    <s v="13.89"/>
    <s v="18.06"/>
    <s v="9.72"/>
    <s v="22.22"/>
    <n v="-14"/>
    <n v="-1"/>
    <x v="142"/>
    <s v="100.0"/>
    <s v="0.0"/>
    <s v="0.0"/>
    <s v="100.0"/>
    <s v="66.67"/>
    <s v="0.0"/>
    <s v="0.0"/>
    <n v="50"/>
    <n v="50"/>
    <s v="1.57"/>
    <s v="5"/>
    <x v="15"/>
    <s v="1.14"/>
    <s v="1.57"/>
    <s v="4.33"/>
    <n v="1"/>
    <n v="0"/>
    <x v="1"/>
  </r>
  <r>
    <n v="6284"/>
    <s v="None"/>
    <s v="93.0"/>
    <n v="3"/>
    <n v="0"/>
    <s v="3 - 0"/>
    <s v="nan"/>
    <s v="nan"/>
    <s v="None"/>
    <s v="nan"/>
    <n v="0"/>
    <s v="1 - 0"/>
    <s v="3 - 0"/>
    <s v="0 - 0"/>
    <s v="0 - 0"/>
    <s v="1 - 0"/>
    <s v="1 - 0"/>
    <s v="3 - 0"/>
    <s v="3 - 0"/>
    <n v="558.94000000000005"/>
    <s v="St Johnstone"/>
    <s v="Arbroath"/>
    <s v="St Johnstone v Arbroath"/>
    <s v="23.08.2025"/>
    <s v="14:00"/>
    <s v="Scottish Championship"/>
    <s v="Scotland, Championship"/>
    <n v="2"/>
    <n v="75"/>
    <n v="50"/>
    <n v="50"/>
    <s v="25.0"/>
    <s v="25.0"/>
    <s v="15.48"/>
    <s v="14.29"/>
    <s v="7.15"/>
    <s v="23.81"/>
    <s v="8.34"/>
    <s v="30.95"/>
    <n v="-4"/>
    <n v="-6"/>
    <x v="119"/>
    <s v="50.0"/>
    <s v="50.0"/>
    <s v="50.0"/>
    <s v="50.0"/>
    <s v="25.0"/>
    <s v="25.0"/>
    <s v="25.0"/>
    <n v="36.909999999999997"/>
    <n v="63.1"/>
    <s v="1.36"/>
    <s v="8"/>
    <x v="9"/>
    <s v="1.2"/>
    <s v="1.44"/>
    <s v="5"/>
    <n v="1"/>
    <n v="0"/>
    <x v="1"/>
  </r>
  <r>
    <n v="6320"/>
    <s v="live"/>
    <s v="90.0"/>
    <n v="3"/>
    <n v="0"/>
    <s v="3 - 0"/>
    <n v="-1"/>
    <n v="810"/>
    <s v="EXECUTION_COMPLETE"/>
    <s v="3.9"/>
    <n v="1.5"/>
    <s v="1 - 0"/>
    <s v="3 - 0"/>
    <s v="0 - 0"/>
    <s v="0 - 0"/>
    <s v="1 - 0"/>
    <s v="2 - 0"/>
    <s v="3 - 0"/>
    <s v="3 - 0"/>
    <n v="116.66"/>
    <s v="Gornik Zabrze"/>
    <s v="GKS Katowice"/>
    <s v="Gornik Zabrze v GKS Katowice"/>
    <s v="23.08.2025"/>
    <s v="18:15"/>
    <s v="Polish Ekstraklasa"/>
    <s v="Poland, Ekstraklasa"/>
    <n v="5"/>
    <n v="70"/>
    <n v="70"/>
    <n v="30"/>
    <s v="10.0"/>
    <s v="20.0"/>
    <s v="5.88"/>
    <s v="2.94"/>
    <s v="20.86"/>
    <s v="20.86"/>
    <s v="13.64"/>
    <s v="35.83"/>
    <n v="-14"/>
    <n v="1"/>
    <x v="312"/>
    <s v="60.0"/>
    <s v="40.0"/>
    <s v="20.0"/>
    <s v="80.0"/>
    <s v="20.0"/>
    <s v="10.0"/>
    <s v="0.0"/>
    <n v="29.68"/>
    <n v="70.319999999999993"/>
    <s v="1.75"/>
    <s v="4.2"/>
    <x v="24"/>
    <s v="1.2"/>
    <s v="1.44"/>
    <s v="5"/>
    <n v="1"/>
    <n v="0"/>
    <x v="1"/>
  </r>
  <r>
    <n v="6339"/>
    <s v="None"/>
    <s v="93.0"/>
    <n v="3"/>
    <n v="0"/>
    <s v="3 - 0"/>
    <s v="nan"/>
    <s v="nan"/>
    <s v="None"/>
    <s v="nan"/>
    <n v="0"/>
    <s v="1 - 0"/>
    <s v="3 - 0"/>
    <s v="1 - 0"/>
    <s v="1 - 0"/>
    <s v="1 - 0"/>
    <s v="1 - 0"/>
    <s v="1 - 0"/>
    <s v="3 - 0"/>
    <n v="1714.49"/>
    <s v="Dinamo Zagreb"/>
    <s v="NK Istra"/>
    <s v="Dinamo Zagreb v NK Istra"/>
    <s v="23.08.2025"/>
    <s v="19:00"/>
    <s v="Croatian 1 HNL"/>
    <s v="Croatia, HNL"/>
    <n v="3"/>
    <n v="100"/>
    <n v="50"/>
    <n v="16.670000000000002"/>
    <s v="0.0"/>
    <s v="50.0"/>
    <s v="5.56"/>
    <s v="7.15"/>
    <s v="30.95"/>
    <s v="11.11"/>
    <s v="7.15"/>
    <s v="38.1"/>
    <n v="-9"/>
    <n v="-4.5"/>
    <x v="96"/>
    <s v="100.0"/>
    <s v="0.0"/>
    <s v="33.33"/>
    <s v="66.67"/>
    <s v="33.33"/>
    <s v="0.0"/>
    <s v="0.0"/>
    <n v="43.65"/>
    <n v="56.35"/>
    <s v="1.25"/>
    <s v="9.5"/>
    <x v="23"/>
    <s v="1.2"/>
    <s v="1.44"/>
    <s v="5"/>
    <n v="1"/>
    <n v="0"/>
    <x v="1"/>
  </r>
  <r>
    <n v="6345"/>
    <s v="live"/>
    <s v="95.0"/>
    <n v="3"/>
    <n v="0"/>
    <s v="3 - 0"/>
    <n v="-1"/>
    <n v="1000"/>
    <s v="EXECUTION_COMPLETE"/>
    <s v="4.5"/>
    <n v="1.5"/>
    <s v="2 - 0"/>
    <s v="3 - 0"/>
    <s v="0 - 0"/>
    <s v="2 - 0"/>
    <s v="2 - 0"/>
    <s v="2 - 0"/>
    <s v="2 - 0"/>
    <s v="3 - 0"/>
    <n v="17434.32"/>
    <s v="Lyon"/>
    <s v="Metz"/>
    <s v="Lyon v Metz"/>
    <s v="23.08.2025"/>
    <s v="19:05"/>
    <s v="French Ligue 1"/>
    <s v="France, Ligue 1"/>
    <n v="1"/>
    <n v="0"/>
    <n v="0"/>
    <n v="0"/>
    <s v="0.0"/>
    <s v="50.0"/>
    <s v="0.0"/>
    <s v="0.0"/>
    <s v="50.0"/>
    <s v="0.0"/>
    <s v="0.0"/>
    <s v="50.0"/>
    <n v="-18"/>
    <n v="-1"/>
    <x v="50"/>
    <s v="100.0"/>
    <s v="0.0"/>
    <s v="0.0"/>
    <s v="100.0"/>
    <s v="0.0"/>
    <s v="0.0"/>
    <s v="0.0"/>
    <n v="50"/>
    <n v="50"/>
    <s v="1.4"/>
    <s v="7.5"/>
    <x v="25"/>
    <s v="1.14"/>
    <s v="1.6"/>
    <s v="4.1"/>
    <n v="1"/>
    <n v="0"/>
    <x v="1"/>
  </r>
  <r>
    <n v="6348"/>
    <s v="live"/>
    <s v="95.0"/>
    <n v="3"/>
    <n v="0"/>
    <s v="3 - 0"/>
    <n v="-1"/>
    <n v="1000"/>
    <s v="EXECUTION_COMPLETE"/>
    <s v="200.0"/>
    <n v="1.18"/>
    <s v="2 - 0"/>
    <s v="3 - 0"/>
    <s v="0 - 0"/>
    <s v="0 - 0"/>
    <s v="2 - 0"/>
    <s v="2 - 0"/>
    <s v="2 - 0"/>
    <s v="3 - 0"/>
    <n v="7178.61"/>
    <s v="Benfica"/>
    <s v="Tondela"/>
    <s v="Benfica v Tondela"/>
    <s v="23.08.2025"/>
    <s v="19:30"/>
    <s v="Portuguese Primeira Liga"/>
    <s v="Portugal, Primeira Liga"/>
    <n v="1"/>
    <n v="25"/>
    <n v="25"/>
    <n v="0"/>
    <s v="0.0"/>
    <s v="50.0"/>
    <s v="0.0"/>
    <s v="12.5"/>
    <s v="12.5"/>
    <s v="50.0"/>
    <s v="12.5"/>
    <s v="12.5"/>
    <n v="-16"/>
    <n v="5"/>
    <x v="123"/>
    <s v="100.0"/>
    <s v="0.0"/>
    <s v="0.0"/>
    <s v="100.0"/>
    <s v="25.0"/>
    <s v="0.0"/>
    <s v="0.0"/>
    <n v="25"/>
    <n v="75"/>
    <s v="1.13"/>
    <s v="20"/>
    <x v="46"/>
    <s v="1.14"/>
    <s v="1.57"/>
    <s v="4.2"/>
    <n v="1"/>
    <n v="0"/>
    <x v="1"/>
  </r>
  <r>
    <n v="6368"/>
    <s v="None"/>
    <s v="94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18.72"/>
    <s v="Hartford Athletic FC"/>
    <s v="Rhode Island FC"/>
    <s v="Hartford Athletic FC v Rhode Island FC"/>
    <s v="23.08.2025"/>
    <s v="23:00"/>
    <s v="US United Soccer League"/>
    <s v="USA, USL Championship"/>
    <n v="19"/>
    <n v="62.5"/>
    <n v="31.25"/>
    <n v="12.5"/>
    <s v="6.25"/>
    <s v="43.75"/>
    <s v="10.41"/>
    <s v="20.21"/>
    <s v="25.31"/>
    <s v="18.17"/>
    <s v="9.39"/>
    <s v="16.53"/>
    <n v="-10"/>
    <n v="-2"/>
    <x v="1333"/>
    <s v="62.5"/>
    <s v="25.0"/>
    <s v="25.0"/>
    <s v="50.0"/>
    <s v="37.5"/>
    <s v="12.5"/>
    <s v="0.0"/>
    <n v="55.92"/>
    <n v="44.08"/>
    <s v="2.45"/>
    <s v="2.63"/>
    <x v="0"/>
    <s v="1.29"/>
    <s v="1.33"/>
    <s v="6.5"/>
    <n v="1"/>
    <n v="0"/>
    <x v="1"/>
  </r>
  <r>
    <n v="6389"/>
    <s v="live"/>
    <s v="95.0"/>
    <n v="3"/>
    <n v="0"/>
    <s v="3 - 0"/>
    <n v="-1"/>
    <n v="1000"/>
    <s v="EXECUTION_COMPLETE"/>
    <s v="4.5"/>
    <n v="1.5"/>
    <s v="2 - 0"/>
    <s v="3 - 0"/>
    <s v="1 - 0"/>
    <s v="2 - 0"/>
    <s v="2 - 0"/>
    <s v="3 - 0"/>
    <s v="3 - 0"/>
    <s v="3 - 0"/>
    <n v="40.83"/>
    <s v="Monterrey"/>
    <s v="Necaxa"/>
    <s v="Monterrey v Necaxa"/>
    <s v="24.08.2025"/>
    <s v="01:00"/>
    <s v="Mexican Liga MX"/>
    <s v="Mexico, Liga MX"/>
    <n v="5"/>
    <n v="80"/>
    <n v="60"/>
    <n v="50"/>
    <s v="10.0"/>
    <s v="10.0"/>
    <s v="16.52"/>
    <s v="21.27"/>
    <s v="23.31"/>
    <s v="12.67"/>
    <s v="6.79"/>
    <s v="19.46"/>
    <n v="-10"/>
    <n v="-2"/>
    <x v="312"/>
    <s v="40.0"/>
    <s v="60.0"/>
    <s v="40.0"/>
    <s v="60.0"/>
    <s v="60.0"/>
    <s v="30.0"/>
    <s v="10.0"/>
    <n v="61.09"/>
    <n v="38.92"/>
    <s v="1.5"/>
    <s v="5"/>
    <x v="17"/>
    <s v="1.14"/>
    <s v="1.57"/>
    <s v="4.2"/>
    <n v="1"/>
    <n v="0"/>
    <x v="1"/>
  </r>
  <r>
    <n v="6502"/>
    <s v="None"/>
    <s v="94.0"/>
    <n v="3"/>
    <n v="0"/>
    <s v="3 - 0"/>
    <s v="nan"/>
    <s v="nan"/>
    <s v="None"/>
    <s v="None"/>
    <n v="0"/>
    <s v="0 - 0"/>
    <s v="3 - 0"/>
    <n v="0"/>
    <n v="0"/>
    <n v="0"/>
    <n v="0"/>
    <n v="0"/>
    <s v="3 - 0"/>
    <n v="63.41"/>
    <s v="Aarau"/>
    <s v="Stade Lausanne-Ouchy"/>
    <s v="Aarau v Stade Lausanne-Ouchy"/>
    <s v="25.08.2025"/>
    <s v="18:15"/>
    <s v="Swiss Challenge League"/>
    <s v="Switzerland, Challenge League"/>
    <n v="4"/>
    <n v="87.5"/>
    <n v="62.5"/>
    <n v="50"/>
    <s v="25.0"/>
    <s v="25.0"/>
    <s v="13.4"/>
    <s v="13.4"/>
    <s v="16.97"/>
    <s v="16.52"/>
    <s v="16.52"/>
    <s v="23.22"/>
    <n v="-11"/>
    <n v="-2.5"/>
    <x v="446"/>
    <s v="100.0"/>
    <s v="0.0"/>
    <s v="50.0"/>
    <s v="50.0"/>
    <s v="62.5"/>
    <s v="25.0"/>
    <s v="0.0"/>
    <n v="43.75"/>
    <n v="56.25"/>
    <s v="2.05"/>
    <s v="3"/>
    <x v="10"/>
    <s v="1.13"/>
    <s v="1.5"/>
    <s v="4.5"/>
    <n v="1"/>
    <n v="0"/>
    <x v="1"/>
  </r>
  <r>
    <n v="6525"/>
    <s v="None"/>
    <s v="97.0"/>
    <n v="3"/>
    <n v="0"/>
    <s v="3 - 0"/>
    <s v="nan"/>
    <s v="nan"/>
    <s v="None"/>
    <s v="None"/>
    <n v="0"/>
    <s v="1 - 0"/>
    <s v="3 - 0"/>
    <s v="1 - 0"/>
    <s v="1 - 0"/>
    <s v="1 - 0"/>
    <s v="3 - 0"/>
    <s v="3 - 0"/>
    <s v="3 - 0"/>
    <n v="8182.83"/>
    <s v="SE Palmeiras"/>
    <s v="Sport Recife"/>
    <s v="SE Palmeiras v Sport Recife"/>
    <s v="25.08.2025"/>
    <s v="22:00"/>
    <s v="Brazilian Serie A"/>
    <s v="Brazil, Serie A"/>
    <n v="18"/>
    <n v="62.5"/>
    <n v="50"/>
    <n v="31.25"/>
    <s v="6.25"/>
    <s v="25.0"/>
    <s v="14.11"/>
    <s v="5.13"/>
    <s v="20.52"/>
    <s v="17.95"/>
    <s v="17.95"/>
    <s v="24.36"/>
    <n v="-27"/>
    <n v="2.5"/>
    <x v="1273"/>
    <s v="50.0"/>
    <s v="50.0"/>
    <s v="37.5"/>
    <s v="50.0"/>
    <s v="18.75"/>
    <s v="0.0"/>
    <s v="0.0"/>
    <n v="39.75"/>
    <n v="60.26"/>
    <s v="1.29"/>
    <s v="12"/>
    <x v="25"/>
    <s v="1.25"/>
    <s v="1.36"/>
    <s v="6.5"/>
    <n v="1"/>
    <n v="0"/>
    <x v="1"/>
  </r>
  <r>
    <n v="6661"/>
    <s v="None"/>
    <s v="95.0"/>
    <n v="3"/>
    <n v="0"/>
    <s v="3 - 0"/>
    <s v="nan"/>
    <s v="nan"/>
    <s v="None"/>
    <s v="nan"/>
    <n v="0"/>
    <s v="2 - 0"/>
    <s v="3 - 0"/>
    <s v="1 - 0"/>
    <s v="2 - 0"/>
    <s v="2 - 0"/>
    <s v="3 - 0"/>
    <s v="3 - 0"/>
    <s v="3 - 0"/>
    <n v="542.23"/>
    <s v="Club Atletico Tembetary"/>
    <s v="Sportivo Trinidense"/>
    <s v="Club Atletico Tembetary v Sportivo Trinidense"/>
    <s v="29.08.2025"/>
    <s v="19:00"/>
    <s v="Paraguayan Primera Division"/>
    <s v="Paraguay, Division Profesional - Clausura"/>
    <n v="9"/>
    <n v="75"/>
    <n v="37.5"/>
    <n v="37.5"/>
    <s v="18.75"/>
    <s v="25.0"/>
    <s v="11.77"/>
    <s v="11.85"/>
    <s v="17.69"/>
    <s v="13.62"/>
    <s v="19.54"/>
    <s v="25.54"/>
    <n v="16"/>
    <n v="3"/>
    <x v="76"/>
    <s v="37.5"/>
    <s v="62.5"/>
    <s v="25.0"/>
    <s v="50.0"/>
    <s v="18.75"/>
    <s v="6.25"/>
    <s v="0.0"/>
    <n v="41.31"/>
    <n v="58.69"/>
    <s v="3.8"/>
    <s v="1.95"/>
    <x v="4"/>
    <s v="1.36"/>
    <s v="1.22"/>
    <s v="8"/>
    <n v="2"/>
    <n v="0"/>
    <x v="1"/>
  </r>
  <r>
    <n v="6670"/>
    <s v="None"/>
    <s v="96.0"/>
    <n v="3"/>
    <n v="0"/>
    <s v="3 - 0"/>
    <s v="nan"/>
    <s v="nan"/>
    <s v="None"/>
    <s v="None"/>
    <n v="0"/>
    <s v="1 - 0"/>
    <s v="3 - 0"/>
    <s v="0 - 0"/>
    <s v="1 - 0"/>
    <s v="1 - 0"/>
    <s v="2 - 0"/>
    <s v="2 - 0"/>
    <s v="3 - 0"/>
    <n v="90237.89"/>
    <s v="Valencia"/>
    <s v="Getafe"/>
    <s v="Valencia v Getafe"/>
    <s v="29.08.2025"/>
    <s v="19:30"/>
    <s v="Spanish La Liga"/>
    <s v="Spain, La Liga"/>
    <n v="2"/>
    <n v="75"/>
    <n v="25"/>
    <n v="0"/>
    <s v="0.0"/>
    <s v="25.0"/>
    <s v="26.67"/>
    <s v="0.0"/>
    <s v="10.0"/>
    <s v="53.34"/>
    <s v="10.0"/>
    <s v="0.0"/>
    <n v="20"/>
    <n v="-4"/>
    <x v="80"/>
    <s v="50.0"/>
    <s v="50.0"/>
    <s v="100.0"/>
    <s v="0.0"/>
    <s v="25.0"/>
    <s v="0.0"/>
    <s v="0.0"/>
    <n v="36.67"/>
    <n v="63.34"/>
    <s v="2.3"/>
    <s v="3.6"/>
    <x v="18"/>
    <s v="1.57"/>
    <s v="1.13"/>
    <s v="13"/>
    <n v="1"/>
    <n v="0"/>
    <x v="1"/>
  </r>
  <r>
    <n v="6673"/>
    <s v="None"/>
    <s v="92.0"/>
    <n v="3"/>
    <n v="0"/>
    <s v="3 - 0"/>
    <s v="nan"/>
    <s v="nan"/>
    <s v="None"/>
    <s v="None"/>
    <n v="0"/>
    <s v="0 - 0"/>
    <s v="3 - 0"/>
    <s v="0 - 0"/>
    <s v="0 - 0"/>
    <s v="0 - 0"/>
    <s v="1 - 0"/>
    <s v="2 - 0"/>
    <s v="3 - 0"/>
    <n v="414.06"/>
    <s v="Paks"/>
    <s v="Kazincbarcika"/>
    <s v="Paks v Kazincbarcika"/>
    <s v="29.08.2025"/>
    <s v="18:00"/>
    <s v="Hungarian NB I"/>
    <s v="Hungary, NB I"/>
    <n v="4"/>
    <n v="100"/>
    <n v="100"/>
    <n v="52.5"/>
    <s v="30.0"/>
    <s v="0.0"/>
    <s v="5.93"/>
    <s v="25.8"/>
    <s v="16.35"/>
    <s v="11.86"/>
    <s v="20.19"/>
    <s v="19.88"/>
    <n v="-13"/>
    <n v="0.5"/>
    <x v="1334"/>
    <s v="80.0"/>
    <s v="20.0"/>
    <s v="25.0"/>
    <s v="75.0"/>
    <s v="77.5"/>
    <s v="20.0"/>
    <s v="10.0"/>
    <n v="48.08"/>
    <n v="51.93"/>
    <s v="1.36"/>
    <s v="6"/>
    <x v="29"/>
    <s v="1.1"/>
    <s v="1.75"/>
    <s v="3.4"/>
    <n v="1"/>
    <n v="0"/>
    <x v="1"/>
  </r>
  <r>
    <n v="6713"/>
    <s v="None"/>
    <s v="95.0"/>
    <n v="3"/>
    <n v="0"/>
    <s v="3 - 0"/>
    <s v="nan"/>
    <s v="nan"/>
    <s v="None"/>
    <s v="nan"/>
    <n v="0"/>
    <s v="1 - 0"/>
    <s v="3 - 0"/>
    <s v="0 - 0"/>
    <s v="1 - 0"/>
    <s v="1 - 0"/>
    <s v="1 - 0"/>
    <s v="3 - 0"/>
    <s v="3 - 0"/>
    <n v="0"/>
    <s v="Angelholms"/>
    <s v="Torslanda"/>
    <s v="Angelholms v Torslanda"/>
    <s v="30.08.2025"/>
    <s v="11:00"/>
    <s v="Swedish Division 1"/>
    <s v="Sweden, Ettan - Södra"/>
    <n v="19"/>
    <n v="87.5"/>
    <n v="62.5"/>
    <n v="50"/>
    <s v="37.5"/>
    <s v="12.5"/>
    <s v="15.61"/>
    <s v="14.81"/>
    <s v="16.56"/>
    <s v="16.28"/>
    <s v="10.5"/>
    <s v="26.25"/>
    <n v="-1"/>
    <n v="-0.5"/>
    <x v="156"/>
    <s v="37.5"/>
    <s v="50.0"/>
    <s v="37.5"/>
    <s v="62.5"/>
    <s v="43.75"/>
    <s v="18.75"/>
    <s v="6.25"/>
    <n v="46.97"/>
    <n v="53.03"/>
    <s v="1.9"/>
    <s v="3.6"/>
    <x v="10"/>
    <s v="1.2"/>
    <s v="1.44"/>
    <s v="5"/>
    <n v="1"/>
    <n v="0"/>
    <x v="1"/>
  </r>
  <r>
    <n v="6747"/>
    <s v="None"/>
    <s v="92.0"/>
    <n v="3"/>
    <n v="0"/>
    <s v="3 - 0"/>
    <s v="nan"/>
    <s v="nan"/>
    <s v="None"/>
    <s v="nan"/>
    <n v="0"/>
    <s v="0 - 0"/>
    <s v="3 - 0"/>
    <s v="0 - 0"/>
    <s v="0 - 0"/>
    <s v="0 - 0"/>
    <s v="1 - 0"/>
    <s v="2 - 0"/>
    <s v="3 - 0"/>
    <n v="2997.7"/>
    <s v="Brommapojkarna"/>
    <s v="Elfsborg"/>
    <s v="Brommapojkarna v Elfsborg"/>
    <s v="30.08.2025"/>
    <s v="13:00"/>
    <s v="Swedish Allsvenskan"/>
    <s v="Sweden, Allsvenskan"/>
    <n v="21"/>
    <n v="81.25"/>
    <n v="62.5"/>
    <n v="37.5"/>
    <s v="31.25"/>
    <s v="12.5"/>
    <s v="11.29"/>
    <s v="16.56"/>
    <s v="13.55"/>
    <s v="18.77"/>
    <s v="16.55"/>
    <s v="23.31"/>
    <n v="5"/>
    <n v="-2.5"/>
    <x v="550"/>
    <s v="37.5"/>
    <s v="62.5"/>
    <s v="25.0"/>
    <s v="75.0"/>
    <s v="31.25"/>
    <s v="18.75"/>
    <s v="12.5"/>
    <n v="41.38"/>
    <n v="58.62"/>
    <s v="2.63"/>
    <s v="2.45"/>
    <x v="10"/>
    <s v="1.17"/>
    <s v="1.53"/>
    <s v="4.33"/>
    <n v="2"/>
    <n v="0"/>
    <x v="1"/>
  </r>
  <r>
    <n v="6765"/>
    <s v="None"/>
    <s v="93.0"/>
    <n v="3"/>
    <n v="0"/>
    <s v="3 - 0"/>
    <s v="nan"/>
    <s v="nan"/>
    <s v="None"/>
    <s v="nan"/>
    <n v="0"/>
    <s v="1 - 0"/>
    <s v="3 - 0"/>
    <s v="0 - 0"/>
    <s v="0 - 0"/>
    <s v="1 - 0"/>
    <s v="2 - 0"/>
    <s v="2 - 0"/>
    <s v="3 - 0"/>
    <n v="29.08"/>
    <s v="Skovde AIK"/>
    <s v="Oskarshamns AIK"/>
    <s v="Skovde AIK v Oskarshamns AIK"/>
    <s v="30.08.2025"/>
    <s v="14:00"/>
    <s v="Swedish Division 1"/>
    <s v="Sweden, Ettan - Södra"/>
    <n v="19"/>
    <n v="68.75"/>
    <n v="50"/>
    <n v="37.5"/>
    <s v="31.25"/>
    <s v="18.75"/>
    <s v="12.49"/>
    <s v="12.05"/>
    <s v="14.22"/>
    <s v="16.84"/>
    <s v="18.29"/>
    <s v="26.13"/>
    <n v="-3"/>
    <n v="6.5"/>
    <x v="1335"/>
    <s v="37.5"/>
    <s v="50.0"/>
    <s v="12.5"/>
    <s v="75.0"/>
    <s v="18.75"/>
    <s v="6.25"/>
    <s v="0.0"/>
    <n v="38.76"/>
    <n v="61.24"/>
    <s v="2.15"/>
    <s v="2.88"/>
    <x v="5"/>
    <s v="1.17"/>
    <s v="1.5"/>
    <s v="-"/>
    <n v="1"/>
    <n v="0"/>
    <x v="1"/>
  </r>
  <r>
    <n v="6776"/>
    <s v="None"/>
    <s v="95.0"/>
    <n v="3"/>
    <n v="0"/>
    <s v="3 - 0"/>
    <s v="nan"/>
    <s v="nan"/>
    <s v="None"/>
    <s v="nan"/>
    <n v="0"/>
    <s v="1 - 0"/>
    <s v="3 - 0"/>
    <s v="0 - 0"/>
    <s v="1 - 0"/>
    <s v="1 - 0"/>
    <s v="1 - 0"/>
    <s v="3 - 0"/>
    <s v="3 - 0"/>
    <n v="1730.65"/>
    <s v="Exeter"/>
    <s v="Peterborough"/>
    <s v="Exeter v Peterborough"/>
    <s v="30.08.2025"/>
    <s v="14:00"/>
    <s v="English Sky Bet League 1"/>
    <s v="England, League One"/>
    <n v="5"/>
    <n v="70"/>
    <n v="30"/>
    <n v="10"/>
    <s v="10.0"/>
    <s v="10.0"/>
    <s v="17.5"/>
    <s v="13.34"/>
    <s v="14.17"/>
    <s v="24.17"/>
    <s v="0.0"/>
    <s v="30.84"/>
    <n v="-18"/>
    <n v="10"/>
    <x v="505"/>
    <s v="40.0"/>
    <s v="60.0"/>
    <s v="20.0"/>
    <s v="80.0"/>
    <s v="30.0"/>
    <s v="10.0"/>
    <s v="0.0"/>
    <n v="45"/>
    <n v="55"/>
    <s v="2.2"/>
    <s v="3.2"/>
    <x v="5"/>
    <s v="1.22"/>
    <s v="1.4"/>
    <s v="6"/>
    <n v="1"/>
    <n v="0"/>
    <x v="1"/>
  </r>
  <r>
    <n v="6778"/>
    <s v="None"/>
    <s v="95.0"/>
    <n v="3"/>
    <n v="0"/>
    <s v="3 - 0"/>
    <s v="nan"/>
    <s v="nan"/>
    <s v="None"/>
    <s v="nan"/>
    <n v="0"/>
    <s v="1 - 0"/>
    <s v="3 - 0"/>
    <s v="0 - 0"/>
    <s v="0 - 0"/>
    <s v="1 - 0"/>
    <s v="3 - 0"/>
    <s v="3 - 0"/>
    <s v="3 - 0"/>
    <n v="262.52999999999997"/>
    <s v="Truro City"/>
    <s v="Boston Utd"/>
    <s v="Truro City v Boston Utd"/>
    <s v="30.08.2025"/>
    <s v="14:00"/>
    <s v="English National League"/>
    <s v="England, National League"/>
    <n v="4"/>
    <n v="77.5"/>
    <n v="35"/>
    <n v="12.5"/>
    <s v="12.5"/>
    <s v="0.0"/>
    <s v="9.09"/>
    <s v="15.0"/>
    <s v="10.0"/>
    <s v="13.64"/>
    <s v="9.55"/>
    <s v="42.73"/>
    <n v="18"/>
    <n v="9"/>
    <x v="179"/>
    <s v="0.0"/>
    <s v="100.0"/>
    <s v="50.0"/>
    <s v="50.0"/>
    <s v="20.0"/>
    <s v="0.0"/>
    <s v="0.0"/>
    <n v="34.090000000000003"/>
    <n v="65.91"/>
    <s v="2.63"/>
    <s v="2.4"/>
    <x v="0"/>
    <s v="1.25"/>
    <s v="1.29"/>
    <s v="7"/>
    <n v="2"/>
    <n v="0"/>
    <x v="1"/>
  </r>
  <r>
    <n v="6783"/>
    <s v="None"/>
    <s v="95.0"/>
    <n v="3"/>
    <n v="0"/>
    <s v="3 - 0"/>
    <s v="nan"/>
    <s v="nan"/>
    <s v="None"/>
    <s v="nan"/>
    <n v="0"/>
    <s v="2 - 0"/>
    <s v="3 - 0"/>
    <s v="0 - 0"/>
    <s v="1 - 0"/>
    <s v="1 - 0"/>
    <s v="2 - 0"/>
    <s v="2 - 0"/>
    <s v="3 - 0"/>
    <n v="30.6"/>
    <s v="Hornchurch"/>
    <s v="Chippenham"/>
    <s v="Hornchurch v Chippenham"/>
    <s v="30.08.2025"/>
    <s v="14:00"/>
    <s v="English National League South"/>
    <s v="England, National League - South"/>
    <n v="5"/>
    <n v="70"/>
    <n v="70"/>
    <n v="40"/>
    <s v="20.0"/>
    <s v="20.0"/>
    <s v="14.69"/>
    <s v="12.06"/>
    <s v="13.6"/>
    <s v="6.8"/>
    <s v="19.3"/>
    <s v="33.56"/>
    <n v="-19"/>
    <n v="0.5"/>
    <x v="96"/>
    <s v="60.0"/>
    <s v="40.0"/>
    <s v="60.0"/>
    <s v="40.0"/>
    <s v="40.0"/>
    <s v="10.0"/>
    <s v="10.0"/>
    <n v="40.35"/>
    <n v="59.65"/>
    <s v="1.5"/>
    <s v="5.5"/>
    <x v="24"/>
    <s v="1.22"/>
    <s v="1.3"/>
    <s v="-"/>
    <n v="1"/>
    <n v="0"/>
    <x v="1"/>
  </r>
  <r>
    <n v="6935"/>
    <s v="None"/>
    <s v="94.0"/>
    <n v="3"/>
    <n v="0"/>
    <s v="3 - 0"/>
    <s v="nan"/>
    <s v="nan"/>
    <s v="None"/>
    <s v="nan"/>
    <n v="0"/>
    <s v="1 - 0"/>
    <s v="3 - 0"/>
    <s v="0 - 0"/>
    <s v="0 - 0"/>
    <s v="1 - 0"/>
    <s v="2 - 0"/>
    <s v="3 - 0"/>
    <s v="3 - 0"/>
    <n v="3569.51"/>
    <s v="Leon"/>
    <s v="Queretaro"/>
    <s v="Leon v Queretaro"/>
    <s v="30.08.2025"/>
    <s v="23:00"/>
    <s v="Mexican Liga MX"/>
    <s v="Mexico, Liga MX"/>
    <n v="6"/>
    <n v="58.34"/>
    <n v="41.67"/>
    <n v="41.67"/>
    <s v="25.0"/>
    <s v="16.67"/>
    <s v="23.88"/>
    <s v="5.27"/>
    <s v="12.41"/>
    <s v="8.84"/>
    <s v="19.55"/>
    <s v="30.08"/>
    <n v="-1"/>
    <n v="9.5"/>
    <x v="55"/>
    <s v="33.33"/>
    <s v="66.67"/>
    <s v="0.0"/>
    <s v="100.0"/>
    <s v="33.33"/>
    <s v="8.34"/>
    <s v="0.0"/>
    <n v="41.54"/>
    <n v="58.46"/>
    <s v="1.6"/>
    <s v="5.5"/>
    <x v="22"/>
    <s v="1.25"/>
    <s v="1.36"/>
    <s v="6"/>
    <n v="1"/>
    <n v="0"/>
    <x v="1"/>
  </r>
  <r>
    <n v="6951"/>
    <s v="None"/>
    <s v="92.0"/>
    <n v="3"/>
    <n v="0"/>
    <s v="3 - 0"/>
    <s v="nan"/>
    <s v="nan"/>
    <s v="None"/>
    <s v="nan"/>
    <n v="0"/>
    <s v="1 - 0"/>
    <s v="3 - 0"/>
    <s v="0 - 0"/>
    <s v="1 - 0"/>
    <s v="1 - 0"/>
    <s v="3 - 0"/>
    <s v="3 - 0"/>
    <s v="3 - 0"/>
    <n v="1468.46"/>
    <s v="Velez Sarsfield"/>
    <s v="Lanus"/>
    <s v="Velez Sarsfield v Lanus"/>
    <s v="31.08.2025"/>
    <s v="00:30"/>
    <s v="Argentinian Primera Division"/>
    <s v="Argentina, Liga Profesional Argentina"/>
    <n v="22"/>
    <n v="43.75"/>
    <n v="25"/>
    <n v="6.25"/>
    <s v="6.25"/>
    <s v="43.75"/>
    <s v="12.46"/>
    <s v="14.94"/>
    <s v="20.67"/>
    <s v="9.68"/>
    <s v="12.93"/>
    <s v="29.34"/>
    <n v="24"/>
    <n v="6"/>
    <x v="1058"/>
    <s v="50.0"/>
    <s v="25.0"/>
    <s v="37.5"/>
    <s v="62.5"/>
    <s v="25.0"/>
    <s v="6.25"/>
    <s v="6.25"/>
    <n v="48.07"/>
    <n v="51.94"/>
    <s v="2.4"/>
    <s v="3.4"/>
    <x v="7"/>
    <s v="1.65"/>
    <s v="1.1"/>
    <s v="15"/>
    <n v="1"/>
    <n v="0"/>
    <x v="1"/>
  </r>
  <r>
    <n v="7060"/>
    <s v="None"/>
    <s v="93.0"/>
    <n v="3"/>
    <n v="0"/>
    <s v="3 - 0"/>
    <s v="nan"/>
    <s v="nan"/>
    <s v="None"/>
    <s v="nan"/>
    <n v="0"/>
    <s v="1 - 0"/>
    <s v="3 - 0"/>
    <s v="0 - 0"/>
    <s v="0 - 0"/>
    <s v="1 - 0"/>
    <s v="2 - 0"/>
    <s v="2 - 0"/>
    <s v="3 - 0"/>
    <n v="30674.63"/>
    <s v="Dortmund"/>
    <s v="Union Berlin"/>
    <s v="Dortmund v Union Berlin"/>
    <s v="31.08.2025"/>
    <s v="15:30"/>
    <s v="German Bundesliga"/>
    <s v="Germany, Bundesliga"/>
    <n v="1"/>
    <n v="100"/>
    <n v="100"/>
    <n v="50"/>
    <s v="50.0"/>
    <s v="0.0"/>
    <s v="0.0"/>
    <s v="16.67"/>
    <s v="25.0"/>
    <s v="8.34"/>
    <s v="16.67"/>
    <s v="33.33"/>
    <n v="1"/>
    <n v="-1.5"/>
    <x v="85"/>
    <s v="100.0"/>
    <s v="0.0"/>
    <s v="100.0"/>
    <s v="0.0"/>
    <s v="50.0"/>
    <s v="0.0"/>
    <s v="0.0"/>
    <n v="41.67"/>
    <n v="58.33"/>
    <s v="1.4"/>
    <s v="7.5"/>
    <x v="25"/>
    <s v="1.13"/>
    <s v="1.65"/>
    <s v="3.8"/>
    <n v="1"/>
    <n v="0"/>
    <x v="1"/>
  </r>
  <r>
    <n v="7092"/>
    <s v="None"/>
    <s v="90.0"/>
    <n v="3"/>
    <n v="0"/>
    <s v="3 - 0"/>
    <s v="nan"/>
    <s v="nan"/>
    <s v="None"/>
    <s v="None"/>
    <n v="0"/>
    <s v="1 - 0"/>
    <s v="3 - 0"/>
    <s v="0 - 0"/>
    <s v="0 - 0"/>
    <s v="1 - 0"/>
    <s v="3 - 0"/>
    <s v="3 - 0"/>
    <s v="3 - 0"/>
    <n v="266.35000000000002"/>
    <s v="Sparta Prague"/>
    <s v="Zlin"/>
    <s v="Sparta Prague v Zlin"/>
    <s v="31.08.2025"/>
    <s v="18:00"/>
    <s v="Czech 1 Liga"/>
    <s v="Czech-Republic, Czech Liga"/>
    <n v="6"/>
    <n v="66.67"/>
    <n v="41.67"/>
    <n v="41.67"/>
    <s v="25.0"/>
    <s v="33.33"/>
    <s v="9.78"/>
    <s v="14.1"/>
    <s v="25.75"/>
    <s v="19.36"/>
    <s v="22.18"/>
    <s v="8.84"/>
    <n v="-1"/>
    <n v="-7.5"/>
    <x v="91"/>
    <s v="83.33"/>
    <s v="16.67"/>
    <s v="66.67"/>
    <s v="33.33"/>
    <s v="33.33"/>
    <s v="16.67"/>
    <s v="0.0"/>
    <n v="49.63"/>
    <n v="50.38"/>
    <s v="1.22"/>
    <s v="12"/>
    <x v="25"/>
    <s v="1.2"/>
    <s v="1.44"/>
    <s v="5"/>
    <n v="1"/>
    <n v="0"/>
    <x v="1"/>
  </r>
  <r>
    <n v="7149"/>
    <s v="live"/>
    <s v="94.0"/>
    <n v="3"/>
    <n v="0"/>
    <s v="3 - 0"/>
    <n v="-1"/>
    <n v="3.45"/>
    <s v="EXECUTION_COMPLETE"/>
    <s v="3.6"/>
    <n v="2"/>
    <s v="1 - 0"/>
    <s v="3 - 0"/>
    <s v="0 - 0"/>
    <s v="0 - 0"/>
    <s v="1 - 0"/>
    <s v="2 - 0"/>
    <s v="2 - 0"/>
    <s v="3 - 0"/>
    <n v="275.39999999999998"/>
    <s v="Tijuana"/>
    <s v="Necaxa"/>
    <s v="Tijuana v Necaxa"/>
    <s v="01.09.2025"/>
    <s v="03:00"/>
    <s v="Mexican Liga MX"/>
    <s v="Mexico, Liga MX"/>
    <n v="6"/>
    <n v="83.33"/>
    <n v="50"/>
    <n v="41.67"/>
    <s v="8.34"/>
    <s v="16.67"/>
    <s v="12.01"/>
    <s v="18.26"/>
    <s v="19.9"/>
    <s v="14.15"/>
    <s v="13.65"/>
    <s v="22.04"/>
    <n v="-14"/>
    <n v="5"/>
    <x v="126"/>
    <s v="83.33"/>
    <s v="16.67"/>
    <s v="33.33"/>
    <s v="66.67"/>
    <s v="41.67"/>
    <s v="16.67"/>
    <s v="0.0"/>
    <n v="50.17"/>
    <n v="49.84"/>
    <s v="2.3"/>
    <s v="2.8"/>
    <x v="10"/>
    <s v="1.17"/>
    <s v="1.53"/>
    <s v="4.33"/>
    <n v="1"/>
    <n v="0"/>
    <x v="1"/>
  </r>
  <r>
    <n v="7172"/>
    <s v="None"/>
    <s v="95.0"/>
    <n v="3"/>
    <n v="0"/>
    <s v="3 - 0"/>
    <s v="None"/>
    <s v="None"/>
    <s v="None"/>
    <s v="None"/>
    <n v="0"/>
    <s v="1 - 0"/>
    <s v="3 - 0"/>
    <s v="1 - 0"/>
    <s v="1 - 0"/>
    <s v="1 - 0"/>
    <s v="2 - 0"/>
    <s v="2 - 0"/>
    <s v="3 - 0"/>
    <n v="18.14"/>
    <s v="South Shields"/>
    <s v="Radcliffe Borough"/>
    <s v="South Shields v Radcliffe Borough"/>
    <s v="02.09.2025"/>
    <s v="18:45"/>
    <s v="English National League North"/>
    <s v="England, National League - North"/>
    <n v="6"/>
    <n v="83.33"/>
    <n v="58.34"/>
    <n v="25"/>
    <s v="8.34"/>
    <s v="41.67"/>
    <s v="11.81"/>
    <s v="11.46"/>
    <s v="20.84"/>
    <s v="23.96"/>
    <s v="11.11"/>
    <s v="20.84"/>
    <n v="-28"/>
    <n v="-7"/>
    <x v="313"/>
    <s v="66.67"/>
    <s v="33.33"/>
    <s v="16.67"/>
    <s v="83.33"/>
    <s v="41.67"/>
    <s v="0.0"/>
    <s v="0.0"/>
    <n v="44.1"/>
    <n v="55.91"/>
    <s v="1.62"/>
    <s v="4.4"/>
    <x v="24"/>
    <s v="1.17"/>
    <s v="1.45"/>
    <s v="4.8"/>
    <n v="1"/>
    <n v="0"/>
    <x v="1"/>
  </r>
  <r>
    <n v="7174"/>
    <s v="None"/>
    <s v="95.0"/>
    <n v="3"/>
    <n v="0"/>
    <s v="3 - 0"/>
    <s v="None"/>
    <s v="None"/>
    <s v="None"/>
    <s v="None"/>
    <n v="0"/>
    <s v="2 - 0"/>
    <s v="3 - 0"/>
    <s v="1 - 0"/>
    <s v="2 - 0"/>
    <s v="2 - 0"/>
    <s v="3 - 0"/>
    <s v="3 - 0"/>
    <s v="3 - 0"/>
    <n v="92.77"/>
    <s v="Weston-super-Mare"/>
    <s v="Maidstone Utd"/>
    <s v="Weston-super-Mare v Maidstone Utd"/>
    <s v="02.09.2025"/>
    <s v="18:45"/>
    <s v="English National League South"/>
    <s v="England, National League - South"/>
    <n v="6"/>
    <n v="66.67"/>
    <n v="41.67"/>
    <n v="25"/>
    <s v="16.67"/>
    <s v="50.0"/>
    <s v="14.67"/>
    <s v="10.82"/>
    <s v="6.97"/>
    <s v="13.94"/>
    <s v="18.75"/>
    <s v="34.86"/>
    <n v="-3"/>
    <n v="-12.5"/>
    <x v="131"/>
    <s v="66.67"/>
    <s v="16.67"/>
    <s v="83.33"/>
    <s v="0.0"/>
    <s v="16.67"/>
    <s v="8.34"/>
    <s v="0.0"/>
    <n v="32.450000000000003"/>
    <n v="67.55"/>
    <s v="3.3"/>
    <s v="2.05"/>
    <x v="0"/>
    <s v="1.29"/>
    <s v="1.22"/>
    <s v="7.5"/>
    <n v="2"/>
    <n v="0"/>
    <x v="1"/>
  </r>
  <r>
    <n v="7268"/>
    <s v="None"/>
    <s v="92.0"/>
    <n v="3"/>
    <n v="0"/>
    <s v="3 - 0"/>
    <s v="nan"/>
    <s v="nan"/>
    <s v="None"/>
    <s v="nan"/>
    <n v="0"/>
    <s v="0 - 0"/>
    <s v="3 - 0"/>
    <s v="0 - 0"/>
    <s v="0 - 0"/>
    <s v="0 - 0"/>
    <s v="1 - 0"/>
    <s v="2 - 0"/>
    <s v="3 - 0"/>
    <n v="16.059999999999999"/>
    <s v="Linfield"/>
    <s v="Portadown"/>
    <s v="Linfield v Portadown"/>
    <s v="06.09.2025"/>
    <s v="14:00"/>
    <s v="Northern Irish Premiership"/>
    <s v="Northern-Ireland, Premiership"/>
    <n v="3"/>
    <n v="65"/>
    <n v="55"/>
    <n v="20"/>
    <s v="10.0"/>
    <s v="50.0"/>
    <s v="3.34"/>
    <s v="22.5"/>
    <s v="10.0"/>
    <s v="22.5"/>
    <s v="31.67"/>
    <s v="10.0"/>
    <n v="-4"/>
    <n v="0"/>
    <x v="76"/>
    <s v="100.0"/>
    <s v="0.0"/>
    <s v="40.0"/>
    <s v="60.0"/>
    <s v="20.0"/>
    <s v="10.0"/>
    <s v="0.0"/>
    <n v="35.840000000000003"/>
    <n v="64.17"/>
    <s v="-"/>
    <s v="-"/>
    <x v="3"/>
    <s v="-"/>
    <s v="-"/>
    <s v="-"/>
    <s v="None"/>
    <n v="0"/>
    <x v="1"/>
  </r>
  <r>
    <n v="7282"/>
    <s v="None"/>
    <s v="94.0"/>
    <n v="3"/>
    <n v="0"/>
    <s v="3 - 0"/>
    <s v="nan"/>
    <s v="nan"/>
    <s v="None"/>
    <s v="nan"/>
    <n v="0"/>
    <s v="2 - 0"/>
    <s v="3 - 0"/>
    <s v="2 - 0"/>
    <s v="2 - 0"/>
    <s v="2 - 0"/>
    <s v="3 - 0"/>
    <s v="3 - 0"/>
    <s v="3 - 0"/>
    <n v="1530.89"/>
    <s v="Carlisle"/>
    <s v="Truro City"/>
    <s v="Carlisle v Truro City"/>
    <s v="06.09.2025"/>
    <s v="14:00"/>
    <s v="English National League"/>
    <s v="England, National League"/>
    <n v="7"/>
    <n v="78.569999999999993"/>
    <n v="42.86"/>
    <n v="21.43"/>
    <s v="14.29"/>
    <s v="35.72"/>
    <s v="2.5"/>
    <s v="13.83"/>
    <s v="14.27"/>
    <s v="18.38"/>
    <s v="13.38"/>
    <s v="37.65"/>
    <n v="-25"/>
    <n v="-1.5"/>
    <x v="176"/>
    <s v="57.14"/>
    <s v="42.86"/>
    <s v="14.29"/>
    <s v="85.71"/>
    <s v="21.43"/>
    <s v="0.0"/>
    <s v="0.0"/>
    <n v="30.59"/>
    <n v="69.41"/>
    <s v="1.4"/>
    <s v="6"/>
    <x v="15"/>
    <s v="1.17"/>
    <s v="1.4"/>
    <s v="5.2"/>
    <n v="1"/>
    <n v="0"/>
    <x v="1"/>
  </r>
  <r>
    <n v="7285"/>
    <s v="live"/>
    <s v="96.0"/>
    <n v="3"/>
    <n v="0"/>
    <s v="3 - 0"/>
    <n v="-1"/>
    <n v="1000"/>
    <s v="EXECUTION_COMPLETE"/>
    <s v="3.9"/>
    <n v="2"/>
    <s v="1 - 0"/>
    <s v="3 - 0"/>
    <s v="0 - 0"/>
    <s v="0 - 0"/>
    <s v="1 - 0"/>
    <s v="2 - 0"/>
    <s v="3 - 0"/>
    <s v="3 - 0"/>
    <n v="23749.97"/>
    <s v="Bolton"/>
    <s v="AFC Wimbledon"/>
    <s v="Bolton v AFC Wimbledon"/>
    <s v="06.09.2025"/>
    <s v="14:00"/>
    <s v="English Sky Bet League 1"/>
    <s v="England, League One"/>
    <n v="6"/>
    <n v="83.34"/>
    <n v="16.670000000000002"/>
    <n v="8.34"/>
    <s v="8.34"/>
    <s v="25.0"/>
    <s v="8.34"/>
    <s v="11.31"/>
    <s v="14.88"/>
    <s v="16.07"/>
    <s v="14.88"/>
    <s v="34.52"/>
    <n v="7"/>
    <n v="-3.5"/>
    <x v="91"/>
    <s v="33.33"/>
    <s v="66.67"/>
    <s v="66.67"/>
    <s v="33.33"/>
    <s v="8.34"/>
    <s v="0.0"/>
    <s v="0.0"/>
    <n v="34.520000000000003"/>
    <n v="65.48"/>
    <s v="1.5"/>
    <s v="6.5"/>
    <x v="20"/>
    <s v="1.3"/>
    <s v="1.29"/>
    <s v="7.5"/>
    <n v="1"/>
    <n v="0"/>
    <x v="1"/>
  </r>
  <r>
    <n v="7289"/>
    <s v="None"/>
    <s v="92.0"/>
    <n v="3"/>
    <n v="0"/>
    <s v="3 - 0"/>
    <s v="nan"/>
    <s v="nan"/>
    <s v="None"/>
    <s v="nan"/>
    <n v="0"/>
    <s v="2 - 0"/>
    <s v="3 - 0"/>
    <s v="1 - 0"/>
    <s v="1 - 0"/>
    <s v="2 - 0"/>
    <s v="2 - 0"/>
    <s v="3 - 0"/>
    <s v="3 - 0"/>
    <n v="2578.36"/>
    <s v="Boreham Wood"/>
    <s v="Morecambe"/>
    <s v="Boreham Wood v Morecambe"/>
    <s v="06.09.2025"/>
    <s v="14:00"/>
    <s v="English National League"/>
    <s v="England, National League"/>
    <n v="5"/>
    <n v="91.67"/>
    <n v="70.84"/>
    <n v="41.67"/>
    <s v="16.67"/>
    <s v="8.34"/>
    <s v="6.23"/>
    <s v="6.23"/>
    <s v="25.83"/>
    <s v="24.91"/>
    <s v="7.15"/>
    <s v="29.67"/>
    <n v="-20"/>
    <n v="6"/>
    <x v="42"/>
    <s v="66.67"/>
    <s v="16.67"/>
    <s v="50.0"/>
    <s v="50.0"/>
    <s v="50.0"/>
    <s v="20.84"/>
    <s v="0.0"/>
    <n v="38.28"/>
    <n v="61.72"/>
    <s v="1.4"/>
    <s v="6"/>
    <x v="17"/>
    <s v="1.17"/>
    <s v="1.45"/>
    <s v="4.8"/>
    <n v="1"/>
    <n v="0"/>
    <x v="1"/>
  </r>
  <r>
    <n v="7460"/>
    <s v="None"/>
    <s v="92.0"/>
    <n v="3"/>
    <n v="0"/>
    <s v="3 - 0"/>
    <s v="nan"/>
    <s v="nan"/>
    <s v="None"/>
    <s v="nan"/>
    <n v="0"/>
    <s v="1 - 0"/>
    <s v="3 - 0"/>
    <s v="0 - 0"/>
    <s v="1 - 0"/>
    <s v="1 - 0"/>
    <s v="2 - 0"/>
    <s v="3 - 0"/>
    <s v="3 - 0"/>
    <n v="1047.43"/>
    <s v="ESTAC Troyes"/>
    <s v="Nancy"/>
    <s v="ESTAC Troyes v Nancy"/>
    <s v="12.09.2025"/>
    <s v="18:00"/>
    <s v="French Ligue 2"/>
    <s v="France, Ligue 2"/>
    <n v="4"/>
    <n v="50"/>
    <n v="37.5"/>
    <n v="25"/>
    <s v="0.0"/>
    <s v="50.0"/>
    <s v="19.45"/>
    <s v="11.11"/>
    <s v="33.33"/>
    <s v="13.89"/>
    <s v="16.67"/>
    <s v="5.56"/>
    <n v="11"/>
    <n v="-6.5"/>
    <x v="123"/>
    <s v="50.0"/>
    <s v="25.0"/>
    <s v="50.0"/>
    <s v="25.0"/>
    <s v="37.5"/>
    <s v="25.0"/>
    <s v="0.0"/>
    <n v="63.89"/>
    <n v="36.11"/>
    <s v="-"/>
    <s v="-"/>
    <x v="3"/>
    <s v="-"/>
    <s v="-"/>
    <s v="-"/>
    <s v="None"/>
    <n v="0"/>
    <x v="1"/>
  </r>
  <r>
    <n v="7496"/>
    <s v="None"/>
    <s v="94.0"/>
    <n v="3"/>
    <n v="0"/>
    <s v="3 - 0"/>
    <s v="nan"/>
    <s v="nan"/>
    <s v="None"/>
    <s v="None"/>
    <n v="0"/>
    <s v="2 - 0"/>
    <s v="3 - 0"/>
    <s v="1 - 0"/>
    <s v="1 - 0"/>
    <s v="2 - 0"/>
    <s v="3 - 0"/>
    <s v="3 - 0"/>
    <s v="3 - 0"/>
    <n v="139.83000000000001"/>
    <s v="Cobh Ramblers"/>
    <s v="Treaty United"/>
    <s v="Cobh Ramblers v Treaty United"/>
    <s v="12.09.2025"/>
    <s v="18:45"/>
    <s v="Irish Division 1"/>
    <s v="Ireland, First Division"/>
    <n v="30"/>
    <n v="87.5"/>
    <n v="62.5"/>
    <n v="43.75"/>
    <s v="12.5"/>
    <s v="25.0"/>
    <s v="12.66"/>
    <s v="12.68"/>
    <s v="15.7"/>
    <s v="18.17"/>
    <s v="12.79"/>
    <s v="28.02"/>
    <n v="-4"/>
    <n v="-5"/>
    <x v="527"/>
    <s v="75.0"/>
    <s v="25.0"/>
    <s v="50.0"/>
    <s v="50.0"/>
    <s v="50.0"/>
    <s v="25.0"/>
    <s v="6.25"/>
    <n v="41.03"/>
    <n v="58.98"/>
    <s v="-"/>
    <s v="-"/>
    <x v="3"/>
    <s v="-"/>
    <s v="-"/>
    <s v="-"/>
    <s v="None"/>
    <n v="0"/>
    <x v="1"/>
  </r>
  <r>
    <n v="7546"/>
    <s v="None"/>
    <s v="94.0"/>
    <n v="3"/>
    <n v="0"/>
    <s v="3 - 0"/>
    <s v="nan"/>
    <s v="nan"/>
    <s v="None"/>
    <s v="nan"/>
    <n v="0"/>
    <s v="1 - 0"/>
    <s v="3 - 0"/>
    <s v="0 - 0"/>
    <s v="0 - 0"/>
    <s v="1 - 0"/>
    <s v="2 - 0"/>
    <s v="2 - 0"/>
    <s v="3 - 0"/>
    <n v="183087.14"/>
    <s v="Arsenal"/>
    <s v="Nottm Forest"/>
    <s v="Arsenal v Nottm Forest"/>
    <s v="13.09.2025"/>
    <s v="11:30"/>
    <s v="English Premier League"/>
    <s v="England, Premier League"/>
    <n v="3"/>
    <n v="66.67"/>
    <n v="50"/>
    <n v="33.33"/>
    <s v="16.67"/>
    <s v="33.34"/>
    <s v="12.7"/>
    <s v="0.0"/>
    <s v="30.95"/>
    <s v="19.84"/>
    <s v="0.0"/>
    <s v="36.51"/>
    <n v="-21"/>
    <n v="-5.5"/>
    <x v="86"/>
    <s v="66.67"/>
    <s v="33.33"/>
    <s v="33.33"/>
    <s v="66.67"/>
    <s v="33.33"/>
    <s v="16.67"/>
    <s v="0.0"/>
    <n v="43.65"/>
    <n v="56.35"/>
    <s v="-"/>
    <s v="-"/>
    <x v="3"/>
    <s v="-"/>
    <s v="-"/>
    <s v="-"/>
    <s v="None"/>
    <n v="0"/>
    <x v="1"/>
  </r>
  <r>
    <n v="7575"/>
    <s v="None"/>
    <s v="94.0"/>
    <n v="3"/>
    <n v="0"/>
    <s v="3 - 0"/>
    <s v="nan"/>
    <s v="nan"/>
    <s v="None"/>
    <s v="nan"/>
    <n v="0"/>
    <s v="1 - 0"/>
    <s v="3 - 0"/>
    <s v="0 - 0"/>
    <s v="0 - 0"/>
    <s v="1 - 0"/>
    <s v="2 - 0"/>
    <s v="2 - 0"/>
    <s v="3 - 0"/>
    <n v="1054"/>
    <s v="Modena"/>
    <s v="SSD Bari"/>
    <s v="Modena v SSD Bari"/>
    <s v="13.09.2025"/>
    <s v="13:00"/>
    <s v="Italian Serie B"/>
    <s v="Italy, Serie B"/>
    <n v="2"/>
    <n v="100"/>
    <n v="25"/>
    <n v="0"/>
    <s v="0.0"/>
    <s v="25.0"/>
    <s v="20.0"/>
    <s v="20.0"/>
    <s v="10.0"/>
    <s v="12.5"/>
    <s v="25.0"/>
    <s v="12.5"/>
    <n v="-20"/>
    <n v="-3"/>
    <x v="80"/>
    <s v="50.0"/>
    <s v="50.0"/>
    <s v="0.0"/>
    <s v="100.0"/>
    <s v="50.0"/>
    <s v="25.0"/>
    <s v="0.0"/>
    <n v="50"/>
    <n v="50"/>
    <s v="-"/>
    <s v="-"/>
    <x v="3"/>
    <s v="-"/>
    <s v="-"/>
    <s v="-"/>
    <s v="None"/>
    <n v="0"/>
    <x v="1"/>
  </r>
  <r>
    <n v="7583"/>
    <s v="None"/>
    <s v="97.0"/>
    <n v="3"/>
    <n v="0"/>
    <s v="3 - 0"/>
    <s v="nan"/>
    <s v="nan"/>
    <s v="None"/>
    <s v="nan"/>
    <n v="0"/>
    <s v="1 - 0"/>
    <s v="3 - 0"/>
    <s v="0 - 0"/>
    <s v="1 - 0"/>
    <s v="1 - 0"/>
    <s v="1 - 0"/>
    <s v="2 - 0"/>
    <s v="3 - 0"/>
    <n v="0"/>
    <s v="Nanjing City"/>
    <s v="Shenzhen Juniors FC"/>
    <s v="Nanjing City v Shenzhen Juniors FC"/>
    <s v="13.09.2025"/>
    <s v="11:30"/>
    <s v="Chinese League 1"/>
    <s v="China, League One"/>
    <n v="21"/>
    <n v="87.5"/>
    <n v="56.25"/>
    <n v="25"/>
    <s v="18.75"/>
    <s v="12.5"/>
    <s v="18.17"/>
    <s v="8.99"/>
    <s v="22.75"/>
    <s v="15.43"/>
    <s v="8.8"/>
    <s v="25.87"/>
    <n v="1"/>
    <n v="3.5"/>
    <x v="1336"/>
    <s v="50.0"/>
    <s v="50.0"/>
    <s v="25.0"/>
    <s v="75.0"/>
    <s v="43.75"/>
    <s v="12.5"/>
    <s v="6.25"/>
    <n v="49.9"/>
    <n v="50.1"/>
    <s v="-"/>
    <s v="-"/>
    <x v="3"/>
    <s v="-"/>
    <s v="-"/>
    <s v="-"/>
    <s v="None"/>
    <n v="0"/>
    <x v="1"/>
  </r>
  <r>
    <n v="7585"/>
    <s v="None"/>
    <s v="91.0"/>
    <n v="3"/>
    <n v="0"/>
    <s v="3 - 0"/>
    <s v="nan"/>
    <s v="nan"/>
    <s v="None"/>
    <s v="nan"/>
    <n v="0"/>
    <s v="3 - 0"/>
    <s v="3 - 0"/>
    <s v="1 - 0"/>
    <s v="2 - 0"/>
    <s v="3 - 0"/>
    <s v="3 - 0"/>
    <s v="3 - 0"/>
    <s v="3 - 0"/>
    <n v="3719.4"/>
    <s v="Colwyn Bay"/>
    <s v="Haverfordwest County"/>
    <s v="Colwyn Bay v Haverfordwest County"/>
    <s v="13.09.2025"/>
    <s v="11:30"/>
    <s v="Welsh Premiership"/>
    <s v="Wales, Premier League"/>
    <n v="5"/>
    <n v="71.67"/>
    <n v="36.67"/>
    <n v="36.67"/>
    <s v="18.34"/>
    <s v="10.0"/>
    <s v="13.22"/>
    <s v="13.94"/>
    <s v="13.22"/>
    <s v="28.61"/>
    <s v="20.92"/>
    <s v="10.1"/>
    <n v="-9"/>
    <n v="2.5"/>
    <x v="226"/>
    <s v="33.33"/>
    <s v="66.67"/>
    <s v="60.0"/>
    <s v="40.0"/>
    <s v="35.0"/>
    <s v="0.0"/>
    <s v="0.0"/>
    <n v="40.39"/>
    <n v="59.62"/>
    <s v="-"/>
    <s v="-"/>
    <x v="3"/>
    <s v="-"/>
    <s v="-"/>
    <s v="-"/>
    <s v="None"/>
    <n v="0"/>
    <x v="1"/>
  </r>
  <r>
    <n v="7627"/>
    <s v="None"/>
    <s v="94.0"/>
    <n v="3"/>
    <n v="0"/>
    <s v="3 - 0"/>
    <s v="nan"/>
    <s v="nan"/>
    <s v="None"/>
    <s v="nan"/>
    <n v="0"/>
    <s v="2 - 0"/>
    <s v="3 - 0"/>
    <s v="2 - 0"/>
    <s v="2 - 0"/>
    <s v="2 - 0"/>
    <s v="3 - 0"/>
    <s v="3 - 0"/>
    <s v="3 - 0"/>
    <n v="21002.68"/>
    <s v="Wigan"/>
    <s v="Doncaster"/>
    <s v="Wigan v Doncaster"/>
    <s v="13.09.2025"/>
    <s v="14:00"/>
    <s v="English Sky Bet League 1"/>
    <s v="England, League One"/>
    <n v="7"/>
    <n v="71.430000000000007"/>
    <n v="35.72"/>
    <n v="28.58"/>
    <s v="0.0"/>
    <s v="28.58"/>
    <s v="17.67"/>
    <s v="15.04"/>
    <s v="14.1"/>
    <s v="21.24"/>
    <s v="6.2"/>
    <s v="25.75"/>
    <n v="8"/>
    <n v="-7"/>
    <x v="726"/>
    <s v="57.14"/>
    <s v="42.86"/>
    <s v="71.43"/>
    <s v="28.57"/>
    <s v="28.58"/>
    <s v="14.29"/>
    <s v="7.15"/>
    <n v="46.8"/>
    <n v="53.2"/>
    <s v="-"/>
    <s v="-"/>
    <x v="3"/>
    <s v="-"/>
    <s v="-"/>
    <s v="-"/>
    <s v="None"/>
    <n v="0"/>
    <x v="1"/>
  </r>
  <r>
    <n v="7649"/>
    <s v="None"/>
    <s v="93.0"/>
    <n v="3"/>
    <n v="0"/>
    <s v="3 - 0"/>
    <s v="nan"/>
    <s v="nan"/>
    <s v="None"/>
    <s v="nan"/>
    <n v="0"/>
    <s v="1 - 0"/>
    <s v="3 - 0"/>
    <s v="0 - 0"/>
    <s v="0 - 0"/>
    <s v="1 - 0"/>
    <s v="1 - 0"/>
    <s v="1 - 0"/>
    <s v="3 - 0"/>
    <n v="24.38"/>
    <s v="UN Kaerjeng 97"/>
    <s v="UT Petenge"/>
    <s v="UN Kaerjeng 97 v UT Petenge"/>
    <s v="13.09.2025"/>
    <s v="15:00"/>
    <s v="Luxembourg Division Nationale"/>
    <s v="Luxembourg, National Division"/>
    <n v="5"/>
    <n v="90"/>
    <n v="50"/>
    <n v="10"/>
    <s v="10.0"/>
    <s v="10.0"/>
    <s v="8.34"/>
    <s v="8.34"/>
    <s v="20.0"/>
    <s v="8.34"/>
    <s v="36.67"/>
    <s v="18.34"/>
    <n v="3"/>
    <n v="11.5"/>
    <x v="329"/>
    <s v="60.0"/>
    <s v="40.0"/>
    <s v="40.0"/>
    <s v="40.0"/>
    <s v="30.0"/>
    <s v="0.0"/>
    <s v="0.0"/>
    <n v="36.67"/>
    <n v="63.34"/>
    <s v="-"/>
    <s v="-"/>
    <x v="3"/>
    <s v="-"/>
    <s v="-"/>
    <s v="-"/>
    <s v="None"/>
    <n v="0"/>
    <x v="1"/>
  </r>
  <r>
    <n v="7653"/>
    <s v="None"/>
    <s v="97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513.76"/>
    <s v="FC Blau Weiss Linz"/>
    <s v="Grazer AK"/>
    <s v="FC Blau Weiss Linz v Grazer AK"/>
    <s v="13.09.2025"/>
    <s v="15:00"/>
    <s v="Austrian Bundesliga"/>
    <s v="Austria, Bundesliga"/>
    <n v="5"/>
    <n v="80"/>
    <n v="50"/>
    <n v="30"/>
    <s v="10.0"/>
    <s v="0.0"/>
    <s v="21.31"/>
    <s v="6.25"/>
    <s v="21.59"/>
    <s v="18.47"/>
    <s v="12.22"/>
    <s v="20.17"/>
    <n v="1"/>
    <n v="8.5"/>
    <x v="312"/>
    <s v="20.0"/>
    <s v="80.0"/>
    <s v="20.0"/>
    <s v="80.0"/>
    <s v="40.0"/>
    <s v="0.0"/>
    <s v="0.0"/>
    <n v="49.15"/>
    <n v="50.85"/>
    <s v="-"/>
    <s v="-"/>
    <x v="3"/>
    <s v="-"/>
    <s v="-"/>
    <s v="-"/>
    <s v="None"/>
    <n v="0"/>
    <x v="1"/>
  </r>
  <r>
    <n v="7664"/>
    <s v="None"/>
    <s v="93.0"/>
    <n v="3"/>
    <n v="0"/>
    <s v="3 - 0"/>
    <s v="nan"/>
    <s v="nan"/>
    <s v="None"/>
    <s v="nan"/>
    <n v="0"/>
    <s v="1 - 0"/>
    <s v="3 - 0"/>
    <s v="1 - 0"/>
    <s v="1 - 0"/>
    <s v="1 - 0"/>
    <s v="1 - 0"/>
    <s v="2 - 0"/>
    <s v="3 - 0"/>
    <n v="423.68"/>
    <s v="Al-Khaleej Saihat"/>
    <s v="Al-Feiha"/>
    <s v="Al-Khaleej Saihat v Al-Feiha"/>
    <s v="13.09.2025"/>
    <s v="15:25"/>
    <s v="Saudi Professional League"/>
    <s v="Saudi-Arabia, Pro League"/>
    <n v="1"/>
    <n v="100"/>
    <n v="100"/>
    <n v="50"/>
    <s v="50.0"/>
    <s v="0.0"/>
    <s v="26.67"/>
    <s v="0.0"/>
    <s v="33.34"/>
    <s v="20.0"/>
    <s v="10.0"/>
    <s v="10.0"/>
    <n v="-7"/>
    <n v="-8.5"/>
    <x v="56"/>
    <s v="100.0"/>
    <s v="0.0"/>
    <s v="100.0"/>
    <s v="0.0"/>
    <s v="50.0"/>
    <s v="50.0"/>
    <s v="0.0"/>
    <n v="60"/>
    <n v="40"/>
    <s v="-"/>
    <s v="-"/>
    <x v="3"/>
    <s v="-"/>
    <s v="-"/>
    <s v="-"/>
    <s v="None"/>
    <n v="0"/>
    <x v="1"/>
  </r>
  <r>
    <n v="7682"/>
    <s v="None"/>
    <s v="93.0"/>
    <n v="3"/>
    <n v="0"/>
    <s v="3 - 0"/>
    <s v="nan"/>
    <s v="nan"/>
    <s v="None"/>
    <s v="nan"/>
    <n v="0"/>
    <s v="1 - 0"/>
    <s v="3 - 0"/>
    <s v="0 - 0"/>
    <s v="0 - 0"/>
    <s v="1 - 0"/>
    <s v="1 - 0"/>
    <s v="2 - 0"/>
    <s v="3 - 0"/>
    <n v="601.14"/>
    <s v="Elgin City FC"/>
    <s v="Stirling"/>
    <s v="Elgin City FC v Stirling"/>
    <s v="13.09.2025"/>
    <s v="14:00"/>
    <s v="Scottish League Two"/>
    <s v="Scotland, League Two"/>
    <n v="5"/>
    <n v="60"/>
    <n v="50"/>
    <n v="40"/>
    <s v="40.0"/>
    <s v="30.0"/>
    <s v="10.24"/>
    <s v="16.91"/>
    <s v="17.15"/>
    <s v="13.57"/>
    <s v="14.05"/>
    <s v="28.1"/>
    <n v="6"/>
    <n v="4"/>
    <x v="505"/>
    <s v="40.0"/>
    <s v="40.0"/>
    <s v="80.0"/>
    <s v="0.0"/>
    <s v="40.0"/>
    <s v="20.0"/>
    <s v="10.0"/>
    <n v="44.29"/>
    <n v="55.72"/>
    <s v="-"/>
    <s v="-"/>
    <x v="3"/>
    <s v="-"/>
    <s v="-"/>
    <s v="-"/>
    <s v="None"/>
    <n v="0"/>
    <x v="1"/>
  </r>
  <r>
    <n v="7709"/>
    <s v="None"/>
    <s v="97.0"/>
    <n v="3"/>
    <n v="0"/>
    <s v="3 - 0"/>
    <s v="nan"/>
    <s v="nan"/>
    <s v="None"/>
    <s v="nan"/>
    <n v="0"/>
    <s v="3 - 0"/>
    <s v="3 - 0"/>
    <s v="2 - 0"/>
    <s v="2 - 0"/>
    <s v="3 - 0"/>
    <n v="0"/>
    <n v="0"/>
    <s v="3 - 0"/>
    <n v="3545.55"/>
    <s v="Go Ahead Eagles"/>
    <s v="FC Volendam"/>
    <s v="Go Ahead Eagles v FC Volendam"/>
    <s v="13.09.2025"/>
    <s v="16:45"/>
    <s v="Dutch Eredivisie"/>
    <s v="Netherlands, Eredivisie"/>
    <n v="4"/>
    <n v="100"/>
    <n v="75"/>
    <n v="62.5"/>
    <s v="0.0"/>
    <s v="0.0"/>
    <s v="15.0"/>
    <s v="15.0"/>
    <s v="25.0"/>
    <s v="7.5"/>
    <s v="20.0"/>
    <s v="17.5"/>
    <n v="8"/>
    <n v="2"/>
    <x v="952"/>
    <s v="50.0"/>
    <s v="50.0"/>
    <s v="50.0"/>
    <s v="50.0"/>
    <s v="62.5"/>
    <s v="12.5"/>
    <s v="12.5"/>
    <n v="55"/>
    <n v="45"/>
    <s v="-"/>
    <s v="-"/>
    <x v="3"/>
    <s v="-"/>
    <s v="-"/>
    <s v="-"/>
    <s v="None"/>
    <n v="0"/>
    <x v="1"/>
  </r>
  <r>
    <n v="7733"/>
    <s v="None"/>
    <s v="94.0"/>
    <n v="3"/>
    <n v="0"/>
    <s v="3 - 0"/>
    <s v="nan"/>
    <s v="nan"/>
    <s v="None"/>
    <s v="nan"/>
    <n v="0"/>
    <s v="1 - 0"/>
    <s v="3 - 0"/>
    <n v="0"/>
    <n v="0"/>
    <s v="1 - 0"/>
    <s v="2 - 0"/>
    <s v="2 - 0"/>
    <s v="3 - 0"/>
    <n v="485.71"/>
    <s v="Oriente Petrolero"/>
    <s v="CDT Real Oruro"/>
    <s v="Oriente Petrolero v CDT Real Oruro"/>
    <s v="13.09.2025"/>
    <s v="19:00"/>
    <s v="Bolivian Liga de Futbol Profesional"/>
    <s v="Bolivia, Primera División"/>
    <n v="18"/>
    <n v="93.75"/>
    <n v="81.25"/>
    <n v="56.25"/>
    <s v="43.75"/>
    <s v="6.25"/>
    <s v="15.48"/>
    <s v="10.48"/>
    <s v="16.27"/>
    <s v="11.43"/>
    <s v="17.07"/>
    <s v="29.29"/>
    <n v="4"/>
    <n v="5"/>
    <x v="1337"/>
    <s v="50.0"/>
    <s v="50.0"/>
    <s v="62.5"/>
    <s v="37.5"/>
    <s v="50.0"/>
    <s v="25.0"/>
    <s v="0.0"/>
    <n v="42.22"/>
    <n v="57.78"/>
    <s v="-"/>
    <s v="-"/>
    <x v="3"/>
    <s v="-"/>
    <s v="-"/>
    <s v="-"/>
    <s v="None"/>
    <n v="0"/>
    <x v="1"/>
  </r>
  <r>
    <n v="7736"/>
    <s v="None"/>
    <s v="92.0"/>
    <n v="3"/>
    <n v="0"/>
    <s v="3 - 0"/>
    <s v="nan"/>
    <s v="nan"/>
    <s v="None"/>
    <s v="nan"/>
    <n v="0"/>
    <s v="1 - 0"/>
    <s v="3 - 0"/>
    <n v="0"/>
    <s v="0 - 0"/>
    <s v="1 - 0"/>
    <n v="0"/>
    <n v="0"/>
    <s v="3 - 0"/>
    <n v="254.74"/>
    <s v="Zamalek"/>
    <s v="Al-Masry"/>
    <s v="Zamalek v Al-Masry"/>
    <s v="13.09.2025"/>
    <s v="17:00"/>
    <s v="Egyptian Premier"/>
    <s v="Egypt, Premier League"/>
    <n v="5"/>
    <n v="80"/>
    <n v="60"/>
    <n v="30"/>
    <s v="0.0"/>
    <s v="50.0"/>
    <s v="14.05"/>
    <s v="5.88"/>
    <s v="2.94"/>
    <s v="31.05"/>
    <s v="17.32"/>
    <s v="28.76"/>
    <n v="0"/>
    <n v="-11"/>
    <x v="329"/>
    <s v="80.0"/>
    <s v="0.0"/>
    <s v="80.0"/>
    <s v="20.0"/>
    <s v="0.0"/>
    <s v="0.0"/>
    <s v="0.0"/>
    <n v="22.88"/>
    <n v="77.13"/>
    <s v="-"/>
    <s v="-"/>
    <x v="3"/>
    <s v="-"/>
    <s v="-"/>
    <s v="-"/>
    <s v="None"/>
    <n v="0"/>
    <x v="1"/>
  </r>
  <r>
    <n v="7764"/>
    <s v="None"/>
    <s v="93.0"/>
    <n v="3"/>
    <n v="0"/>
    <s v="3 - 0"/>
    <s v="nan"/>
    <s v="nan"/>
    <s v="None"/>
    <s v="None"/>
    <n v="0"/>
    <s v="1 - 0"/>
    <s v="3 - 0"/>
    <s v="0 - 0"/>
    <s v="0 - 0"/>
    <s v="1 - 0"/>
    <s v="2 - 0"/>
    <s v="2 - 0"/>
    <s v="3 - 0"/>
    <n v="2004.05"/>
    <s v="Charlotte FC"/>
    <s v="Inter Miami CF"/>
    <s v="Charlotte FC v Inter Miami CF"/>
    <s v="13.09.2025"/>
    <s v="23:30"/>
    <s v="US MLS"/>
    <s v="USA, Major League Soccer"/>
    <n v="27"/>
    <n v="75"/>
    <n v="56.25"/>
    <n v="25"/>
    <s v="18.75"/>
    <s v="37.5"/>
    <s v="11.96"/>
    <s v="14.3"/>
    <s v="18.63"/>
    <s v="20.44"/>
    <s v="13.1"/>
    <s v="21.58"/>
    <n v="10"/>
    <n v="-8"/>
    <x v="1338"/>
    <s v="87.5"/>
    <s v="12.5"/>
    <s v="37.5"/>
    <s v="50.0"/>
    <s v="25.0"/>
    <s v="6.25"/>
    <s v="6.25"/>
    <n v="44.89"/>
    <n v="55.12"/>
    <s v="-"/>
    <s v="-"/>
    <x v="3"/>
    <s v="-"/>
    <s v="-"/>
    <s v="-"/>
    <s v="None"/>
    <n v="0"/>
    <x v="1"/>
  </r>
  <r>
    <n v="7832"/>
    <s v="None"/>
    <s v="92.0"/>
    <n v="3"/>
    <n v="0"/>
    <s v="3 - 0"/>
    <s v="nan"/>
    <s v="nan"/>
    <s v="None"/>
    <s v="nan"/>
    <n v="0"/>
    <s v="0 - 0"/>
    <s v="3 - 0"/>
    <s v="0 - 0"/>
    <s v="0 - 0"/>
    <s v="0 - 0"/>
    <s v="1 - 0"/>
    <s v="2 - 0"/>
    <s v="3 - 0"/>
    <n v="267.58"/>
    <s v="AaB"/>
    <s v="Middelfart"/>
    <s v="AaB v Middelfart"/>
    <s v="14.09.2025"/>
    <s v="13:00"/>
    <s v="Danish 1st Division"/>
    <s v="Denmark, 1. Division"/>
    <n v="8"/>
    <n v="75"/>
    <n v="50"/>
    <n v="43.75"/>
    <s v="6.25"/>
    <s v="18.75"/>
    <s v="11.37"/>
    <s v="18.19"/>
    <s v="20.46"/>
    <s v="6.82"/>
    <s v="18.19"/>
    <s v="25.0"/>
    <n v="-4"/>
    <n v="6"/>
    <x v="162"/>
    <s v="37.5"/>
    <s v="62.5"/>
    <s v="50.0"/>
    <s v="37.5"/>
    <s v="37.5"/>
    <s v="18.75"/>
    <s v="6.25"/>
    <n v="50"/>
    <n v="50"/>
    <s v="1.4"/>
    <s v="6"/>
    <x v="17"/>
    <s v="1.2"/>
    <s v="1.47"/>
    <s v="4.5"/>
    <n v="1"/>
    <n v="0"/>
    <x v="1"/>
  </r>
  <r>
    <n v="7878"/>
    <s v="None"/>
    <s v="90.0"/>
    <n v="3"/>
    <n v="0"/>
    <s v="3 - 0"/>
    <s v="nan"/>
    <s v="nan"/>
    <s v="None"/>
    <s v="nan"/>
    <n v="0"/>
    <s v="2 - 0"/>
    <s v="3 - 0"/>
    <s v="0 - 0"/>
    <s v="2 - 0"/>
    <s v="2 - 0"/>
    <s v="3 - 0"/>
    <s v="3 - 0"/>
    <s v="3 - 0"/>
    <n v="52.76"/>
    <s v="Radnicki Nis"/>
    <s v="FK Napredak"/>
    <s v="Radnicki Nis v FK Napredak"/>
    <s v="14.09.2025"/>
    <s v="13:00"/>
    <s v="Serbian Super League"/>
    <s v="Serbia, Super Liga"/>
    <n v="7"/>
    <n v="64.290000000000006"/>
    <n v="57.15"/>
    <n v="42.86"/>
    <s v="14.29"/>
    <s v="21.43"/>
    <s v="4.55"/>
    <s v="5.06"/>
    <s v="29.29"/>
    <s v="33.59"/>
    <s v="12.88"/>
    <s v="14.65"/>
    <n v="-1"/>
    <n v="5.5"/>
    <x v="726"/>
    <s v="28.57"/>
    <s v="71.43"/>
    <s v="28.57"/>
    <s v="28.57"/>
    <s v="35.72"/>
    <s v="14.29"/>
    <s v="0.0"/>
    <n v="38.89"/>
    <n v="61.11"/>
    <s v="2"/>
    <s v="3.4"/>
    <x v="10"/>
    <s v="1.22"/>
    <s v="1.4"/>
    <s v="-"/>
    <n v="1"/>
    <n v="0"/>
    <x v="1"/>
  </r>
  <r>
    <n v="7990"/>
    <s v="None"/>
    <s v="91.0"/>
    <n v="3"/>
    <n v="0"/>
    <s v="3 - 0"/>
    <s v="nan"/>
    <s v="nan"/>
    <s v="None"/>
    <s v="None"/>
    <n v="0"/>
    <s v="2 - 0"/>
    <s v="3 - 0"/>
    <s v="1 - 0"/>
    <s v="1 - 0"/>
    <s v="2 - 0"/>
    <s v="3 - 0"/>
    <s v="3 - 0"/>
    <s v="3 - 0"/>
    <n v="23.02"/>
    <s v="Zrinjski"/>
    <s v="Sloga Doboj"/>
    <s v="Zrinjski v Sloga Doboj"/>
    <s v="17.09.2025"/>
    <s v="14:00"/>
    <s v="Bosnian Premier League"/>
    <s v="Bosnia, Premijer Liga"/>
    <n v="5"/>
    <n v="46.67"/>
    <n v="16.670000000000002"/>
    <n v="0"/>
    <s v="0.0"/>
    <s v="56.67"/>
    <s v="13.4"/>
    <s v="6.25"/>
    <s v="39.29"/>
    <s v="21.43"/>
    <s v="19.65"/>
    <s v="0.0"/>
    <n v="-3"/>
    <n v="-0.5"/>
    <x v="1119"/>
    <s v="60.0"/>
    <s v="20.0"/>
    <s v="33.33"/>
    <s v="33.33"/>
    <s v="16.67"/>
    <s v="8.34"/>
    <s v="0.0"/>
    <n v="58.93"/>
    <n v="41.07"/>
    <s v="1.15"/>
    <s v="15"/>
    <x v="31"/>
    <s v="1.25"/>
    <s v="1.36"/>
    <s v="-"/>
    <n v="1"/>
    <n v="0"/>
    <x v="1"/>
  </r>
  <r>
    <n v="8046"/>
    <s v="None"/>
    <s v="78.0"/>
    <n v="3"/>
    <n v="0"/>
    <s v="3 - 0"/>
    <s v="nan"/>
    <s v="nan"/>
    <s v="None"/>
    <s v="nan"/>
    <n v="0"/>
    <s v="2 - 0"/>
    <s v="3 - 0"/>
    <n v="0"/>
    <n v="0"/>
    <n v="0"/>
    <s v="3 - 0"/>
    <s v="3 - 0"/>
    <s v="3 - 0"/>
    <n v="0"/>
    <s v="Falkenbergs"/>
    <s v="Sundsvall"/>
    <s v="Falkenbergs v Sundsvall"/>
    <s v="19.09.2025"/>
    <s v="17:00"/>
    <s v="Swedish Superettan"/>
    <s v="Sweden, Superettan"/>
    <n v="22"/>
    <n v="75"/>
    <n v="50"/>
    <n v="43.75"/>
    <s v="18.75"/>
    <s v="31.25"/>
    <s v="12.3"/>
    <s v="14.44"/>
    <s v="13.66"/>
    <s v="14.73"/>
    <s v="17.86"/>
    <s v="27.03"/>
    <n v="-6"/>
    <n v="-5"/>
    <x v="1151"/>
    <s v="50.0"/>
    <s v="37.5"/>
    <s v="50.0"/>
    <s v="50.0"/>
    <s v="37.5"/>
    <s v="12.5"/>
    <s v="0.0"/>
    <n v="40.4"/>
    <n v="59.61"/>
    <s v="2"/>
    <s v="3.75"/>
    <x v="5"/>
    <s v="1.29"/>
    <s v="1.3"/>
    <s v="6.5"/>
    <n v="1"/>
    <n v="0"/>
    <x v="1"/>
  </r>
  <r>
    <n v="8072"/>
    <s v="None"/>
    <s v="93.0"/>
    <n v="3"/>
    <n v="0"/>
    <s v="3 - 0"/>
    <s v="nan"/>
    <s v="nan"/>
    <s v="None"/>
    <s v="nan"/>
    <n v="0"/>
    <s v="2 - 0"/>
    <s v="3 - 0"/>
    <s v="1 - 0"/>
    <s v="2 - 0"/>
    <s v="2 - 0"/>
    <s v="2 - 0"/>
    <s v="2 - 0"/>
    <s v="3 - 0"/>
    <n v="8.8800000000000008"/>
    <s v="West Ham U21"/>
    <s v="Birmingham U21"/>
    <s v="West Ham U21 v Birmingham U21"/>
    <s v="19.09.2025"/>
    <s v="18:00"/>
    <s v="English Premier League 2 - Div 1"/>
    <s v="England, Premier League 2 Division One"/>
    <n v="3"/>
    <n v="83.34"/>
    <n v="83.34"/>
    <n v="66.67"/>
    <s v="16.67"/>
    <s v="16.67"/>
    <s v="9.09"/>
    <s v="13.64"/>
    <s v="22.73"/>
    <s v="27.27"/>
    <s v="4.55"/>
    <s v="22.73"/>
    <n v="27"/>
    <n v="-2.5"/>
    <x v="134"/>
    <s v="33.33"/>
    <s v="66.67"/>
    <s v="33.33"/>
    <s v="66.67"/>
    <s v="50.0"/>
    <s v="33.33"/>
    <s v="0.0"/>
    <n v="45.45"/>
    <n v="54.55"/>
    <s v="1.11"/>
    <s v="11"/>
    <x v="46"/>
    <s v="1.04"/>
    <s v="2.63"/>
    <s v="2.1"/>
    <n v="1"/>
    <n v="0"/>
    <x v="1"/>
  </r>
  <r>
    <n v="8095"/>
    <s v="None"/>
    <s v="90.0"/>
    <n v="3"/>
    <n v="0"/>
    <s v="3 - 0"/>
    <s v="nan"/>
    <s v="nan"/>
    <s v="None"/>
    <s v="None"/>
    <n v="0"/>
    <s v="1 - 0"/>
    <s v="3 - 0"/>
    <n v="0"/>
    <s v="1 - 0"/>
    <s v="1 - 0"/>
    <s v="2 - 0"/>
    <s v="2 - 0"/>
    <s v="3 - 0"/>
    <n v="7678.11"/>
    <s v="Gent"/>
    <s v="FCV Dender"/>
    <s v="Gent v FCV Dender"/>
    <s v="19.09.2025"/>
    <s v="18:45"/>
    <s v="Belgian First Division A"/>
    <s v="Belgium, Jupiler Pro League"/>
    <n v="6"/>
    <n v="70.239999999999995"/>
    <n v="32.15"/>
    <n v="23.81"/>
    <s v="8.34"/>
    <s v="15.48"/>
    <s v="4.17"/>
    <s v="10.05"/>
    <s v="5.88"/>
    <s v="17.16"/>
    <s v="22.55"/>
    <s v="40.2"/>
    <n v="-7"/>
    <n v="8.5"/>
    <x v="690"/>
    <s v="16.67"/>
    <s v="83.33"/>
    <s v="0.0"/>
    <s v="85.71"/>
    <s v="8.34"/>
    <s v="0.0"/>
    <s v="0.0"/>
    <n v="20.100000000000001"/>
    <n v="79.900000000000006"/>
    <s v="1.57"/>
    <s v="5"/>
    <x v="20"/>
    <s v="1.2"/>
    <s v="1.44"/>
    <s v="5"/>
    <n v="1"/>
    <n v="0"/>
    <x v="1"/>
  </r>
  <r>
    <n v="8102"/>
    <s v="None"/>
    <s v="95.0"/>
    <n v="3"/>
    <n v="0"/>
    <s v="3 - 0"/>
    <s v="nan"/>
    <s v="nan"/>
    <s v="None"/>
    <s v="None"/>
    <n v="0"/>
    <s v="1 - 0"/>
    <s v="3 - 0"/>
    <n v="0"/>
    <n v="0"/>
    <n v="0"/>
    <s v="3 - 0"/>
    <s v="3 - 0"/>
    <s v="3 - 0"/>
    <n v="0"/>
    <s v="Ostersunds FK"/>
    <s v="Umea FC"/>
    <s v="Ostersunds FK v Umea FC"/>
    <s v="19.09.2025"/>
    <s v="17:00"/>
    <s v="Swedish Superettan"/>
    <s v="Sweden, Superettan"/>
    <n v="22"/>
    <n v="87.5"/>
    <n v="37.5"/>
    <n v="37.5"/>
    <s v="6.25"/>
    <s v="12.5"/>
    <s v="13.45"/>
    <s v="12.64"/>
    <s v="17.62"/>
    <s v="14.31"/>
    <s v="17.63"/>
    <s v="24.37"/>
    <n v="-6"/>
    <n v="11"/>
    <x v="1339"/>
    <s v="25.0"/>
    <s v="62.5"/>
    <s v="37.5"/>
    <s v="62.5"/>
    <s v="18.75"/>
    <s v="12.5"/>
    <s v="6.25"/>
    <n v="43.7"/>
    <n v="56.3"/>
    <s v="1.6"/>
    <s v="5"/>
    <x v="15"/>
    <s v="1.17"/>
    <s v="1.53"/>
    <s v="4.33"/>
    <n v="1"/>
    <n v="0"/>
    <x v="1"/>
  </r>
  <r>
    <n v="8139"/>
    <s v="None"/>
    <s v="91.0"/>
    <n v="3"/>
    <n v="0"/>
    <s v="3 - 0"/>
    <s v="nan"/>
    <s v="nan"/>
    <s v="None"/>
    <s v="nan"/>
    <n v="0"/>
    <s v="2 - 0"/>
    <s v="3 - 0"/>
    <s v="1 - 0"/>
    <s v="1 - 0"/>
    <s v="2 - 0"/>
    <s v="3 - 0"/>
    <s v="3 - 0"/>
    <s v="3 - 0"/>
    <n v="11.1"/>
    <s v="Eastern District SA"/>
    <s v="Hong Kong FC"/>
    <s v="Eastern District SA v Hong Kong FC"/>
    <s v="20.09.2025"/>
    <s v="10:30"/>
    <s v="Hong Kong Premier League"/>
    <s v="Hong-Kong, Premier League"/>
    <n v="2"/>
    <n v="50"/>
    <n v="25"/>
    <n v="0"/>
    <s v="0.0"/>
    <s v="25.0"/>
    <s v="0.0"/>
    <s v="10.0"/>
    <s v="0.0"/>
    <s v="10.0"/>
    <s v="10.0"/>
    <s v="70.0"/>
    <n v="-3"/>
    <n v="4.5"/>
    <x v="120"/>
    <s v="0.0"/>
    <s v="50.0"/>
    <s v="50.0"/>
    <s v="50.0"/>
    <s v="0.0"/>
    <s v="0.0"/>
    <s v="0.0"/>
    <n v="10"/>
    <n v="90"/>
    <s v="-"/>
    <s v="-"/>
    <x v="3"/>
    <s v="-"/>
    <s v="-"/>
    <s v="-"/>
    <s v="None"/>
    <n v="0"/>
    <x v="1"/>
  </r>
  <r>
    <n v="8162"/>
    <s v="None"/>
    <s v="93.0"/>
    <n v="3"/>
    <n v="0"/>
    <s v="3 - 0"/>
    <s v="nan"/>
    <s v="nan"/>
    <s v="None"/>
    <s v="nan"/>
    <n v="0"/>
    <s v="3 - 0"/>
    <s v="3 - 0"/>
    <s v="1 - 0"/>
    <s v="3 - 0"/>
    <s v="3 - 0"/>
    <s v="3 - 0"/>
    <s v="3 - 0"/>
    <s v="3 - 0"/>
    <n v="109.82"/>
    <s v="Rot-Weiss Essen"/>
    <s v="Hansa Rostock"/>
    <s v="Rot-Weiss Essen v Hansa Rostock"/>
    <s v="20.09.2025"/>
    <s v="12:00"/>
    <s v="German 3 Liga"/>
    <s v="Germany, 3. Liga"/>
    <n v="6"/>
    <n v="66.67"/>
    <n v="33.340000000000003"/>
    <n v="25"/>
    <s v="16.67"/>
    <s v="25.0"/>
    <s v="9.42"/>
    <s v="6.82"/>
    <s v="16.56"/>
    <s v="16.56"/>
    <s v="22.73"/>
    <s v="27.92"/>
    <n v="-2"/>
    <n v="-1"/>
    <x v="49"/>
    <s v="50.0"/>
    <s v="50.0"/>
    <s v="33.33"/>
    <s v="33.33"/>
    <s v="16.67"/>
    <s v="0.0"/>
    <s v="0.0"/>
    <n v="32.799999999999997"/>
    <n v="67.209999999999994"/>
    <s v="1.95"/>
    <s v="3.3"/>
    <x v="4"/>
    <s v="1.22"/>
    <s v="1.4"/>
    <s v="6"/>
    <n v="1"/>
    <n v="0"/>
    <x v="1"/>
  </r>
  <r>
    <n v="8175"/>
    <s v="live"/>
    <s v="92.0"/>
    <n v="3"/>
    <n v="0"/>
    <s v="3 - 0"/>
    <n v="-1"/>
    <n v="-1"/>
    <s v="EXECUTION_COMPLETE"/>
    <s v="16.5"/>
    <n v="12"/>
    <s v="2 - 0"/>
    <s v="3 - 0"/>
    <s v="1 - 0"/>
    <s v="2 - 0"/>
    <s v="2 - 0"/>
    <s v="2 - 0"/>
    <s v="3 - 0"/>
    <s v="3 - 0"/>
    <n v="286.25"/>
    <s v="Aarhus Fremad"/>
    <s v="Hobro"/>
    <s v="Aarhus Fremad v Hobro"/>
    <s v="20.09.2025"/>
    <s v="11:00"/>
    <s v="Danish 1st Division"/>
    <s v="Denmark, 1. Division"/>
    <n v="9"/>
    <n v="87.5"/>
    <n v="50"/>
    <n v="43.75"/>
    <s v="18.75"/>
    <s v="18.75"/>
    <s v="16.42"/>
    <s v="15.77"/>
    <s v="17.49"/>
    <s v="9.28"/>
    <s v="19.46"/>
    <s v="21.6"/>
    <n v="-12"/>
    <n v="2"/>
    <x v="535"/>
    <s v="25.0"/>
    <s v="75.0"/>
    <s v="50.0"/>
    <s v="37.5"/>
    <s v="43.75"/>
    <s v="12.5"/>
    <s v="6.25"/>
    <n v="49.67"/>
    <n v="50.33"/>
    <s v="1.75"/>
    <s v="3.9"/>
    <x v="19"/>
    <s v="1.2"/>
    <s v="1.47"/>
    <s v="5"/>
    <n v="1"/>
    <n v="0"/>
    <x v="1"/>
  </r>
  <r>
    <n v="8194"/>
    <s v="None"/>
    <s v="90.0"/>
    <n v="3"/>
    <n v="0"/>
    <s v="3 - 0"/>
    <s v="nan"/>
    <s v="nan"/>
    <s v="None"/>
    <s v="nan"/>
    <n v="0"/>
    <s v="1 - 0"/>
    <s v="3 - 0"/>
    <s v="0 - 0"/>
    <s v="0 - 0"/>
    <s v="1 - 0"/>
    <s v="1 - 0"/>
    <s v="2 - 0"/>
    <s v="3 - 0"/>
    <n v="1946.45"/>
    <s v="Notts Co"/>
    <s v="Crawley Town"/>
    <s v="Notts Co v Crawley Town"/>
    <s v="20.09.2025"/>
    <s v="14:00"/>
    <s v="English Sky Bet League 2"/>
    <s v="England, League Two"/>
    <n v="8"/>
    <n v="75"/>
    <n v="50"/>
    <n v="18.75"/>
    <s v="6.25"/>
    <s v="18.75"/>
    <s v="10.1"/>
    <s v="10.1"/>
    <s v="19.7"/>
    <s v="21.97"/>
    <s v="20.71"/>
    <s v="17.43"/>
    <n v="-13"/>
    <n v="6.5"/>
    <x v="119"/>
    <s v="37.5"/>
    <s v="62.5"/>
    <s v="50.0"/>
    <s v="50.0"/>
    <s v="25.0"/>
    <s v="12.5"/>
    <s v="0.0"/>
    <n v="39.9"/>
    <n v="60.1"/>
    <s v="-"/>
    <s v="-"/>
    <x v="3"/>
    <s v="-"/>
    <s v="-"/>
    <s v="-"/>
    <s v="None"/>
    <n v="0"/>
    <x v="1"/>
  </r>
  <r>
    <n v="8239"/>
    <s v="None"/>
    <s v="90.0"/>
    <n v="3"/>
    <n v="0"/>
    <s v="3 - 0"/>
    <s v="nan"/>
    <s v="nan"/>
    <s v="None"/>
    <s v="nan"/>
    <n v="0"/>
    <s v="1 - 0"/>
    <s v="3 - 0"/>
    <s v="0 - 0"/>
    <s v="0 - 0"/>
    <s v="1 - 0"/>
    <s v="1 - 0"/>
    <s v="3 - 0"/>
    <s v="3 - 0"/>
    <n v="2040.95"/>
    <s v="Barnet"/>
    <s v="Grimsby"/>
    <s v="Barnet v Grimsby"/>
    <s v="20.09.2025"/>
    <s v="14:00"/>
    <s v="English Sky Bet League 2"/>
    <s v="England, League Two"/>
    <n v="8"/>
    <n v="81.25"/>
    <n v="43.75"/>
    <n v="18.75"/>
    <s v="12.5"/>
    <s v="25.0"/>
    <s v="17.05"/>
    <s v="18.77"/>
    <s v="10.07"/>
    <s v="14.42"/>
    <s v="13.5"/>
    <s v="26.21"/>
    <n v="22"/>
    <n v="-3"/>
    <x v="119"/>
    <s v="37.5"/>
    <s v="62.5"/>
    <s v="62.5"/>
    <s v="37.5"/>
    <s v="25.0"/>
    <s v="18.75"/>
    <s v="6.25"/>
    <n v="45.88"/>
    <n v="54.12"/>
    <s v="-"/>
    <s v="-"/>
    <x v="3"/>
    <s v="-"/>
    <s v="-"/>
    <s v="-"/>
    <s v="None"/>
    <n v="0"/>
    <x v="1"/>
  </r>
  <r>
    <n v="8281"/>
    <s v="None"/>
    <s v="90.0"/>
    <n v="3"/>
    <n v="0"/>
    <s v="3 - 0"/>
    <s v="nan"/>
    <s v="nan"/>
    <s v="None"/>
    <s v="nan"/>
    <n v="0"/>
    <s v="2 - 0"/>
    <s v="3 - 0"/>
    <s v="2 - 0"/>
    <s v="2 - 0"/>
    <s v="2 - 0"/>
    <s v="3 - 0"/>
    <s v="3 - 0"/>
    <s v="3 - 0"/>
    <n v="249.11"/>
    <s v="AFC Fylde"/>
    <s v="Leamington"/>
    <s v="AFC Fylde v Leamington"/>
    <s v="20.09.2025"/>
    <s v="14:00"/>
    <s v="English National League North"/>
    <s v="England, National League - North"/>
    <n v="8"/>
    <n v="81.25"/>
    <n v="62.5"/>
    <n v="37.5"/>
    <s v="25.0"/>
    <s v="25.0"/>
    <s v="4.45"/>
    <s v="12.78"/>
    <s v="15.0"/>
    <s v="30.56"/>
    <s v="14.45"/>
    <s v="22.78"/>
    <n v="-21"/>
    <n v="-7.5"/>
    <x v="162"/>
    <s v="62.5"/>
    <s v="37.5"/>
    <s v="25.0"/>
    <s v="62.5"/>
    <s v="25.0"/>
    <s v="6.25"/>
    <s v="6.25"/>
    <n v="32.229999999999997"/>
    <n v="67.78"/>
    <s v="1.3"/>
    <s v="8"/>
    <x v="23"/>
    <s v="1.17"/>
    <s v="1.45"/>
    <s v="-"/>
    <n v="1"/>
    <n v="0"/>
    <x v="1"/>
  </r>
  <r>
    <n v="8342"/>
    <s v="None"/>
    <s v="94.0"/>
    <n v="3"/>
    <n v="0"/>
    <s v="3 - 0"/>
    <s v="nan"/>
    <s v="nan"/>
    <s v="None"/>
    <s v="nan"/>
    <n v="0"/>
    <s v="0 - 0"/>
    <s v="3 - 0"/>
    <s v="0 - 0"/>
    <s v="0 - 0"/>
    <s v="0 - 0"/>
    <s v="2 - 0"/>
    <s v="3 - 0"/>
    <s v="3 - 0"/>
    <n v="72.84"/>
    <s v="HFX Wanderers"/>
    <s v="Pacific"/>
    <s v="HFX Wanderers v Pacific"/>
    <s v="20.09.2025"/>
    <s v="19:00"/>
    <s v="Canadian Premier League"/>
    <s v="Canada, Canadian Premier League"/>
    <n v="23"/>
    <n v="81.25"/>
    <n v="56.25"/>
    <n v="43.75"/>
    <s v="18.75"/>
    <s v="18.75"/>
    <s v="7.76"/>
    <s v="17.83"/>
    <s v="15.41"/>
    <s v="17.14"/>
    <s v="14.6"/>
    <s v="27.27"/>
    <n v="-5"/>
    <n v="2.5"/>
    <x v="1340"/>
    <s v="37.5"/>
    <s v="50.0"/>
    <s v="12.5"/>
    <s v="87.5"/>
    <s v="43.75"/>
    <s v="18.75"/>
    <s v="12.5"/>
    <n v="41"/>
    <n v="59.01"/>
    <s v="-"/>
    <s v="-"/>
    <x v="3"/>
    <s v="-"/>
    <s v="-"/>
    <s v="-"/>
    <s v="None"/>
    <n v="0"/>
    <x v="1"/>
  </r>
  <r>
    <n v="8344"/>
    <s v="None"/>
    <s v="95.0"/>
    <n v="3"/>
    <n v="0"/>
    <s v="3 - 0"/>
    <s v="nan"/>
    <s v="nan"/>
    <s v="None"/>
    <s v="nan"/>
    <n v="0"/>
    <s v="2 - 0"/>
    <s v="3 - 0"/>
    <s v="0 - 0"/>
    <s v="1 - 0"/>
    <s v="2 - 0"/>
    <s v="3 - 0"/>
    <s v="3 - 0"/>
    <s v="3 - 0"/>
    <n v="11583.33"/>
    <s v="Lens"/>
    <s v="Lille"/>
    <s v="Lens v Lille"/>
    <s v="20.09.2025"/>
    <s v="19:05"/>
    <s v="French Ligue 1"/>
    <s v="France, Ligue 1"/>
    <n v="4"/>
    <n v="75"/>
    <n v="62.5"/>
    <n v="37.5"/>
    <s v="25.0"/>
    <s v="12.5"/>
    <s v="12.78"/>
    <s v="7.78"/>
    <s v="17.78"/>
    <s v="21.11"/>
    <s v="8.34"/>
    <s v="32.22"/>
    <n v="10"/>
    <n v="-6"/>
    <x v="119"/>
    <s v="25.0"/>
    <s v="75.0"/>
    <s v="75.0"/>
    <s v="25.0"/>
    <s v="25.0"/>
    <s v="25.0"/>
    <s v="0.0"/>
    <n v="38.340000000000003"/>
    <n v="61.67"/>
    <s v="-"/>
    <s v="-"/>
    <x v="3"/>
    <s v="-"/>
    <s v="-"/>
    <s v="-"/>
    <s v="None"/>
    <n v="0"/>
    <x v="1"/>
  </r>
  <r>
    <n v="4211"/>
    <s v="paper"/>
    <s v="90.0"/>
    <n v="3"/>
    <n v="0"/>
    <s v="3 - 0"/>
    <n v="-1"/>
    <n v="1000"/>
    <s v="EXECUTION_COMPLETE"/>
    <s v="3.3"/>
    <n v="100"/>
    <s v="0 - 0"/>
    <s v="3 - 0"/>
    <s v="0 - 0"/>
    <s v="0 - 0"/>
    <s v="0 - 0"/>
    <s v="0 - 0"/>
    <s v="2 - 0"/>
    <s v="3 - 0"/>
    <n v="4569.24"/>
    <s v="Mirassol"/>
    <s v="Santos"/>
    <s v="Mirassol v Santos"/>
    <s v="19.07.2025"/>
    <s v="21:30"/>
    <s v="Brazilian Serie A"/>
    <s v="Brazil, Serie A"/>
    <n v="12"/>
    <n v="50"/>
    <n v="31.25"/>
    <n v="18.75"/>
    <s v="6.25"/>
    <s v="31.25"/>
    <s v="11.91"/>
    <s v="17.99"/>
    <s v="13.52"/>
    <s v="8.69"/>
    <s v="14.14"/>
    <s v="33.75"/>
    <n v="-18"/>
    <n v="-3"/>
    <x v="138"/>
    <s v="50.0"/>
    <s v="50.0"/>
    <s v="37.5"/>
    <s v="50.0"/>
    <s v="12.5"/>
    <s v="6.25"/>
    <s v="0.0"/>
    <n v="43.43"/>
    <n v="56.58"/>
    <s v="2.5"/>
    <s v="3"/>
    <x v="13"/>
    <s v="1.4"/>
    <s v="1.2"/>
    <s v="8.5"/>
    <n v="1"/>
    <n v="0"/>
    <x v="1"/>
  </r>
  <r>
    <n v="4275"/>
    <s v="None"/>
    <s v="97.0"/>
    <n v="3"/>
    <n v="0"/>
    <s v="3 - 0"/>
    <s v="nan"/>
    <s v="nan"/>
    <s v="None"/>
    <s v="nan"/>
    <n v="0"/>
    <s v="0 - 0"/>
    <s v="3 - 0"/>
    <s v="0 - 0"/>
    <s v="0 - 0"/>
    <s v="0 - 0"/>
    <s v="0 - 0"/>
    <s v="1 - 0"/>
    <s v="3 - 0"/>
    <n v="973.51"/>
    <s v="Valerenga"/>
    <s v="Haugesund"/>
    <s v="Valerenga v Haugesund"/>
    <s v="20.07.2025"/>
    <s v="12:30"/>
    <s v="Norwegian Eliteserien"/>
    <s v="Norway, Eliteserien"/>
    <n v="14"/>
    <n v="75"/>
    <n v="43.75"/>
    <n v="31.25"/>
    <s v="12.5"/>
    <s v="18.75"/>
    <s v="14.07"/>
    <s v="6.37"/>
    <s v="20.7"/>
    <s v="11.51"/>
    <s v="15.56"/>
    <s v="31.81"/>
    <n v="-9"/>
    <n v="10.5"/>
    <x v="1110"/>
    <s v="37.5"/>
    <s v="62.5"/>
    <s v="12.5"/>
    <s v="75.0"/>
    <s v="31.25"/>
    <s v="6.25"/>
    <s v="0.0"/>
    <n v="41.13"/>
    <n v="58.87"/>
    <s v="1.29"/>
    <s v="8.5"/>
    <x v="31"/>
    <s v="1.1"/>
    <s v="1.75"/>
    <s v="3.4"/>
    <n v="1"/>
    <n v="0"/>
    <x v="1"/>
  </r>
  <r>
    <n v="4368"/>
    <s v="None"/>
    <s v="93.0"/>
    <n v="3"/>
    <n v="0"/>
    <s v="3 - 0"/>
    <s v="nan"/>
    <s v="nan"/>
    <s v="None"/>
    <s v="nan"/>
    <n v="0"/>
    <s v="0 - 0"/>
    <s v="3 - 0"/>
    <s v="0 - 0"/>
    <s v="0 - 0"/>
    <s v="0 - 0"/>
    <s v="0 - 0"/>
    <s v="2 - 0"/>
    <s v="3 - 0"/>
    <n v="717.69"/>
    <s v="22 de Julio FC"/>
    <s v="Chacaritas SC"/>
    <s v="22 de Julio FC v Chacaritas SC"/>
    <s v="22.07.2025"/>
    <s v="20:30"/>
    <s v="Ecuadorian Serie B"/>
    <s v="Ecuador, Liga Pro Serie B"/>
    <n v="18"/>
    <n v="81.25"/>
    <n v="50"/>
    <n v="31.25"/>
    <s v="25.0"/>
    <s v="12.5"/>
    <s v="11.54"/>
    <s v="16.5"/>
    <s v="17.63"/>
    <s v="15.57"/>
    <s v="15.16"/>
    <s v="23.61"/>
    <n v="0"/>
    <n v="10"/>
    <x v="490"/>
    <s v="37.5"/>
    <s v="62.5"/>
    <s v="25.0"/>
    <s v="75.0"/>
    <s v="31.25"/>
    <s v="18.75"/>
    <s v="0.0"/>
    <n v="45.67"/>
    <n v="54.34"/>
    <s v="1.5"/>
    <s v="5"/>
    <x v="15"/>
    <s v="1.1"/>
    <s v="1.73"/>
    <s v="3.5"/>
    <n v="1"/>
    <n v="0"/>
    <x v="1"/>
  </r>
  <r>
    <n v="5498"/>
    <s v="None"/>
    <s v="91.0"/>
    <n v="3"/>
    <n v="0"/>
    <s v="3 - 0"/>
    <s v="nan"/>
    <s v="nan"/>
    <s v="None"/>
    <s v="nan"/>
    <n v="0"/>
    <s v="0 - 0"/>
    <s v="3 - 0"/>
    <s v="0 - 0"/>
    <s v="0 - 0"/>
    <s v="0 - 0"/>
    <s v="0 - 0"/>
    <s v="1 - 0"/>
    <s v="3 - 0"/>
    <n v="3.88"/>
    <s v="Al Wehdat"/>
    <s v="Shabab Al Ordon"/>
    <s v="Al Wehdat v Shabab Al Ordon"/>
    <s v="15.08.2025"/>
    <s v="14:00"/>
    <s v="Jordanian Premier League"/>
    <s v="Jordan, League"/>
    <n v="2"/>
    <n v="25"/>
    <n v="0"/>
    <n v="0"/>
    <s v="0.0"/>
    <s v="50.0"/>
    <s v="0.0"/>
    <s v="50.0"/>
    <s v="0.0"/>
    <s v="0.0"/>
    <s v="25.0"/>
    <s v="25.0"/>
    <n v="-6"/>
    <n v="1"/>
    <x v="50"/>
    <s v="50.0"/>
    <s v="50.0"/>
    <s v="0.0"/>
    <s v="50.0"/>
    <s v="0.0"/>
    <s v="0.0"/>
    <s v="0.0"/>
    <n v="50"/>
    <n v="50"/>
    <s v="1.33"/>
    <s v="9"/>
    <x v="20"/>
    <s v="1.22"/>
    <s v="1.4"/>
    <s v="5.5"/>
    <n v="1"/>
    <n v="0"/>
    <x v="1"/>
  </r>
  <r>
    <n v="5918"/>
    <s v="None"/>
    <s v="92.0"/>
    <n v="3"/>
    <n v="0"/>
    <s v="3 - 0"/>
    <s v="nan"/>
    <s v="nan"/>
    <s v="None"/>
    <s v="nan"/>
    <n v="0"/>
    <s v="0 - 0"/>
    <s v="3 - 0"/>
    <s v="0 - 0"/>
    <s v="0 - 0"/>
    <s v="0 - 0"/>
    <s v="0 - 0"/>
    <s v="1 - 0"/>
    <s v="3 - 0"/>
    <n v="23243.5"/>
    <s v="Hajduk Split"/>
    <s v="Slaven Belupo"/>
    <s v="Hajduk Split v Slaven Belupo"/>
    <s v="17.08.2025"/>
    <s v="19:00"/>
    <s v="Croatian 1 HNL"/>
    <s v="Croatia, HNL"/>
    <n v="2"/>
    <n v="100"/>
    <n v="50"/>
    <n v="25"/>
    <s v="0.0"/>
    <s v="25.0"/>
    <s v="0.0"/>
    <s v="8.34"/>
    <s v="18.34"/>
    <s v="20.0"/>
    <s v="10.0"/>
    <s v="43.34"/>
    <n v="-5"/>
    <n v="-3.5"/>
    <x v="96"/>
    <s v="100.0"/>
    <s v="0.0"/>
    <s v="0.0"/>
    <s v="100.0"/>
    <s v="25.0"/>
    <s v="0.0"/>
    <s v="0.0"/>
    <n v="26.67"/>
    <n v="73.34"/>
    <s v="1.57"/>
    <s v="5"/>
    <x v="19"/>
    <s v="1.29"/>
    <s v="1.33"/>
    <s v="6.5"/>
    <n v="1"/>
    <n v="0"/>
    <x v="1"/>
  </r>
  <r>
    <n v="6615"/>
    <s v="None"/>
    <s v="93.0"/>
    <n v="3"/>
    <n v="0"/>
    <s v="3 - 0"/>
    <s v="nan"/>
    <s v="nan"/>
    <s v="None"/>
    <s v="nan"/>
    <n v="0"/>
    <s v="0 - 0"/>
    <s v="3 - 0"/>
    <s v="0 - 0"/>
    <s v="0 - 0"/>
    <s v="0 - 0"/>
    <s v="0 - 0"/>
    <s v="1 - 0"/>
    <s v="3 - 0"/>
    <n v="82.82"/>
    <s v="Waasland-Beveren"/>
    <s v="KAA Gent II"/>
    <s v="Waasland-Beveren v KAA Gent II"/>
    <s v="29.08.2025"/>
    <s v="18:00"/>
    <s v="Belgian First Division B"/>
    <s v="Belgium, Challenger Pro League"/>
    <n v="3"/>
    <n v="66.67"/>
    <n v="16.670000000000002"/>
    <n v="16.670000000000002"/>
    <s v="16.67"/>
    <s v="50.0"/>
    <s v="6.25"/>
    <s v="0.0"/>
    <s v="16.25"/>
    <s v="6.25"/>
    <s v="12.5"/>
    <s v="58.75"/>
    <n v="-7"/>
    <n v="-9.5"/>
    <x v="131"/>
    <s v="100.0"/>
    <s v="0.0"/>
    <s v="66.67"/>
    <s v="33.33"/>
    <s v="16.67"/>
    <s v="0.0"/>
    <s v="0.0"/>
    <n v="22.5"/>
    <n v="77.5"/>
    <s v="1.33"/>
    <s v="7"/>
    <x v="29"/>
    <s v="1.2"/>
    <s v="1.44"/>
    <s v="5"/>
    <n v="1"/>
    <n v="0"/>
    <x v="1"/>
  </r>
  <r>
    <n v="8402"/>
    <s v="None"/>
    <s v="99.0"/>
    <n v="3"/>
    <n v="0"/>
    <s v="3 - 0"/>
    <s v="nan"/>
    <s v="nan"/>
    <s v="None"/>
    <s v="nan"/>
    <n v="0"/>
    <s v="0 - 0"/>
    <s v="3 - 0"/>
    <s v="0 - 0"/>
    <s v="0 - 0"/>
    <s v="0 - 0"/>
    <s v="0 - 0"/>
    <s v="1 - 0"/>
    <s v="3 - 0"/>
    <n v="22.31"/>
    <s v="FC Seoul"/>
    <s v="Gwangju FC"/>
    <s v="FC Seoul v Gwangju FC"/>
    <s v="21.09.2025"/>
    <s v="10:00"/>
    <s v="South Korean K League 1"/>
    <s v="South-Korea, K League 1"/>
    <n v="29"/>
    <n v="68.75"/>
    <n v="56.25"/>
    <n v="37.5"/>
    <s v="31.25"/>
    <s v="25.0"/>
    <s v="10.14"/>
    <s v="13.03"/>
    <s v="21.38"/>
    <s v="13.91"/>
    <s v="15.93"/>
    <s v="25.63"/>
    <n v="-1"/>
    <n v="-0.5"/>
    <x v="1341"/>
    <s v="50.0"/>
    <s v="50.0"/>
    <s v="62.5"/>
    <s v="37.5"/>
    <s v="31.25"/>
    <s v="25.0"/>
    <s v="18.75"/>
    <n v="44.54"/>
    <n v="55.46"/>
    <s v="-"/>
    <s v="-"/>
    <x v="3"/>
    <s v="-"/>
    <s v="-"/>
    <s v="-"/>
    <s v="None"/>
    <n v="0"/>
    <x v="1"/>
  </r>
  <r>
    <n v="8413"/>
    <s v="None"/>
    <s v="93.0"/>
    <n v="3"/>
    <n v="0"/>
    <s v="3 - 0"/>
    <s v="nan"/>
    <s v="nan"/>
    <s v="None"/>
    <s v="nan"/>
    <n v="0"/>
    <s v="2 - 0"/>
    <s v="3 - 0"/>
    <s v="0 - 0"/>
    <s v="1 - 0"/>
    <s v="2 - 0"/>
    <s v="2 - 0"/>
    <s v="3 - 0"/>
    <s v="3 - 0"/>
    <n v="576.13"/>
    <s v="Holstein Kiel"/>
    <s v="Karlsruhe"/>
    <s v="Holstein Kiel v Karlsruhe"/>
    <s v="21.09.2025"/>
    <s v="11:30"/>
    <s v="German Bundesliga 2"/>
    <s v="Germany, 2. Bundesliga"/>
    <n v="5"/>
    <n v="70"/>
    <n v="40"/>
    <n v="10"/>
    <s v="10.0"/>
    <s v="50.0"/>
    <s v="9.55"/>
    <s v="23.64"/>
    <s v="24.09"/>
    <s v="5.0"/>
    <s v="14.09"/>
    <s v="23.64"/>
    <n v="16"/>
    <n v="-3"/>
    <x v="505"/>
    <s v="60.0"/>
    <s v="40.0"/>
    <s v="60.0"/>
    <s v="0.0"/>
    <s v="30.0"/>
    <s v="10.0"/>
    <s v="0.0"/>
    <n v="57.28"/>
    <n v="42.73"/>
    <s v="-"/>
    <s v="-"/>
    <x v="3"/>
    <s v="-"/>
    <s v="-"/>
    <s v="-"/>
    <s v="None"/>
    <n v="0"/>
    <x v="1"/>
  </r>
  <r>
    <n v="8458"/>
    <s v="None"/>
    <s v="92.0"/>
    <n v="3"/>
    <n v="0"/>
    <s v="3 - 0"/>
    <s v="nan"/>
    <s v="nan"/>
    <s v="None"/>
    <s v="nan"/>
    <n v="0"/>
    <s v="1 - 0"/>
    <s v="3 - 0"/>
    <s v="0 - 0"/>
    <s v="0 - 0"/>
    <s v="1 - 0"/>
    <s v="2 - 0"/>
    <s v="3 - 0"/>
    <s v="3 - 0"/>
    <n v="191.15"/>
    <s v="Stabaek"/>
    <s v="Raufoss"/>
    <s v="Stabaek v Raufoss"/>
    <s v="21.09.2025"/>
    <s v="15:00"/>
    <s v="Norwegian 1st Division"/>
    <s v="Norway, 1. Division"/>
    <n v="22"/>
    <n v="93.75"/>
    <n v="68.75"/>
    <n v="25"/>
    <s v="18.75"/>
    <s v="0.0"/>
    <s v="12.01"/>
    <s v="15.26"/>
    <s v="14.21"/>
    <s v="18.14"/>
    <s v="15.04"/>
    <s v="25.36"/>
    <n v="10"/>
    <n v="4"/>
    <x v="1342"/>
    <s v="25.0"/>
    <s v="75.0"/>
    <s v="25.0"/>
    <s v="75.0"/>
    <s v="25.0"/>
    <s v="12.5"/>
    <s v="6.25"/>
    <n v="41.47"/>
    <n v="58.53"/>
    <s v="1.62"/>
    <s v="4.33"/>
    <x v="22"/>
    <s v="1.14"/>
    <s v="1.57"/>
    <s v="4.2"/>
    <n v="1"/>
    <n v="0"/>
    <x v="1"/>
  </r>
  <r>
    <n v="8496"/>
    <s v="None"/>
    <s v="90.0"/>
    <n v="3"/>
    <n v="0"/>
    <s v="3 - 0"/>
    <s v="nan"/>
    <s v="nan"/>
    <s v="None"/>
    <s v="nan"/>
    <n v="0"/>
    <s v="2 - 0"/>
    <s v="3 - 0"/>
    <s v="1 - 0"/>
    <s v="1 - 0"/>
    <s v="2 - 0"/>
    <s v="2 - 0"/>
    <s v="3 - 0"/>
    <s v="3 - 0"/>
    <n v="193794.61"/>
    <s v="Barcelona"/>
    <s v="Getafe"/>
    <s v="Barcelona v Getafe"/>
    <s v="21.09.2025"/>
    <s v="19:00"/>
    <s v="Spanish La Liga"/>
    <s v="Spain, La Liga"/>
    <n v="4"/>
    <n v="100"/>
    <n v="62.5"/>
    <n v="25"/>
    <s v="25.0"/>
    <s v="50.0"/>
    <s v="11.25"/>
    <s v="11.25"/>
    <s v="21.25"/>
    <s v="27.5"/>
    <s v="11.25"/>
    <s v="17.5"/>
    <n v="-12"/>
    <n v="-11"/>
    <x v="299"/>
    <s v="75.0"/>
    <s v="25.0"/>
    <s v="75.0"/>
    <s v="25.0"/>
    <s v="50.0"/>
    <s v="0.0"/>
    <s v="0.0"/>
    <n v="43.75"/>
    <n v="56.25"/>
    <s v="1.22"/>
    <s v="13"/>
    <x v="39"/>
    <s v="1.14"/>
    <s v="1.57"/>
    <s v="4.2"/>
    <n v="1"/>
    <n v="0"/>
    <x v="1"/>
  </r>
  <r>
    <n v="8522"/>
    <s v="None"/>
    <s v="90.0"/>
    <n v="3"/>
    <n v="0"/>
    <s v="3 - 0"/>
    <s v="nan"/>
    <s v="nan"/>
    <s v="None"/>
    <s v="nan"/>
    <n v="0"/>
    <s v="0 - 0"/>
    <s v="3 - 0"/>
    <s v="0 - 0"/>
    <s v="0 - 0"/>
    <s v="0 - 0"/>
    <s v="1 - 0"/>
    <s v="2 - 0"/>
    <s v="3 - 0"/>
    <n v="15462.45"/>
    <s v="Argentinos Juniors"/>
    <s v="Banfield"/>
    <s v="Argentinos Juniors v Banfield"/>
    <s v="21.09.2025"/>
    <s v="22:00"/>
    <s v="Argentinian Primera Division"/>
    <s v="Argentina, Liga Profesional Argentina"/>
    <n v="24"/>
    <n v="56.25"/>
    <n v="43.75"/>
    <n v="18.75"/>
    <s v="12.5"/>
    <s v="37.5"/>
    <s v="11.22"/>
    <s v="16.19"/>
    <s v="16.75"/>
    <s v="22.04"/>
    <s v="11.94"/>
    <s v="21.88"/>
    <n v="-34"/>
    <n v="-4"/>
    <x v="989"/>
    <s v="12.5"/>
    <s v="62.5"/>
    <s v="37.5"/>
    <s v="50.0"/>
    <s v="25.0"/>
    <s v="12.5"/>
    <s v="6.25"/>
    <n v="44.15"/>
    <n v="55.85"/>
    <s v="-"/>
    <s v="-"/>
    <x v="3"/>
    <s v="-"/>
    <s v="-"/>
    <s v="-"/>
    <s v="None"/>
    <n v="0"/>
    <x v="1"/>
  </r>
  <r>
    <n v="8654"/>
    <s v="None"/>
    <s v="91.0"/>
    <n v="3"/>
    <n v="0"/>
    <s v="3 - 0"/>
    <s v="nan"/>
    <s v="nan"/>
    <s v="None"/>
    <s v="nan"/>
    <n v="0"/>
    <s v="1 - 0"/>
    <s v="3 - 0"/>
    <s v="0 - 0"/>
    <s v="0 - 0"/>
    <s v="1 - 0"/>
    <s v="1 - 0"/>
    <s v="2 - 0"/>
    <s v="3 - 0"/>
    <n v="1369.26"/>
    <s v="Dijon"/>
    <s v="Concarneau"/>
    <s v="Dijon v Concarneau"/>
    <s v="26.09.2025"/>
    <s v="17:30"/>
    <s v="French National"/>
    <s v="France, National 1"/>
    <n v="6"/>
    <n v="58.34"/>
    <n v="33.33"/>
    <n v="25"/>
    <s v="8.34"/>
    <s v="41.67"/>
    <s v="16.78"/>
    <s v="12.24"/>
    <s v="12.24"/>
    <s v="12.94"/>
    <s v="11.54"/>
    <s v="34.27"/>
    <n v="-12"/>
    <n v="-3"/>
    <x v="196"/>
    <s v="33.33"/>
    <s v="16.67"/>
    <s v="50.0"/>
    <s v="33.33"/>
    <s v="33.33"/>
    <s v="0.0"/>
    <s v="0.0"/>
    <n v="41.26"/>
    <n v="58.75"/>
    <s v="-"/>
    <s v="-"/>
    <x v="3"/>
    <s v="-"/>
    <s v="-"/>
    <s v="-"/>
    <s v="None"/>
    <n v="0"/>
    <x v="1"/>
  </r>
  <r>
    <n v="3848"/>
    <s v="None"/>
    <s v="93.0"/>
    <n v="3"/>
    <n v="1"/>
    <s v="3 - 1"/>
    <s v="nan"/>
    <s v="nan"/>
    <s v="None"/>
    <s v="None"/>
    <n v="0"/>
    <s v="2 - 1"/>
    <s v="3 - 1"/>
    <s v="1 - 1"/>
    <s v="2 - 1"/>
    <s v="2 - 1"/>
    <s v="2 - 1"/>
    <s v="3 - 1"/>
    <s v="3 - 1"/>
    <n v="168.98"/>
    <s v="Sportivo Italiano"/>
    <s v="Argentino de Quilmes"/>
    <s v="Sportivo Italiano v Argentino de Quilmes"/>
    <s v="09.07.2025"/>
    <s v="18:30"/>
    <s v="Argentinian Primera B Metropolitana"/>
    <s v="Argentina, Primera B Metropolitana"/>
    <n v="22"/>
    <n v="68.75"/>
    <n v="31.25"/>
    <n v="6.25"/>
    <s v="6.25"/>
    <s v="43.75"/>
    <s v="8.76"/>
    <s v="15.87"/>
    <s v="12.57"/>
    <s v="13.79"/>
    <s v="18.02"/>
    <s v="31.01"/>
    <n v="0"/>
    <n v="1"/>
    <x v="293"/>
    <s v="62.5"/>
    <s v="37.5"/>
    <s v="37.5"/>
    <s v="25.0"/>
    <s v="18.75"/>
    <s v="6.25"/>
    <s v="6.25"/>
    <n v="37.200000000000003"/>
    <n v="62.81"/>
    <s v="2.2"/>
    <s v="3.5"/>
    <x v="12"/>
    <s v="1.67"/>
    <s v="1.1"/>
    <s v="15"/>
    <n v="1"/>
    <n v="0"/>
    <x v="1"/>
  </r>
  <r>
    <n v="3867"/>
    <s v="None"/>
    <s v="94.0"/>
    <n v="3"/>
    <n v="1"/>
    <s v="3 - 1"/>
    <s v="nan"/>
    <s v="nan"/>
    <s v="None"/>
    <s v="nan"/>
    <n v="0"/>
    <s v="2 - 1"/>
    <s v="3 - 1"/>
    <s v="1 - 0"/>
    <s v="1 - 1"/>
    <s v="2 - 1"/>
    <s v="3 - 1"/>
    <s v="3 - 1"/>
    <s v="3 - 1"/>
    <n v="2"/>
    <s v="UCD"/>
    <s v="Finn Harps"/>
    <s v="UCD v Finn Harps"/>
    <s v="11.07.2025"/>
    <s v="18:45"/>
    <s v="Irish Division 1"/>
    <s v="Ireland, First Division"/>
    <n v="22"/>
    <n v="68.75"/>
    <n v="37.5"/>
    <n v="18.75"/>
    <s v="0.0"/>
    <s v="43.75"/>
    <s v="12.5"/>
    <s v="11.52"/>
    <s v="18.31"/>
    <s v="16.35"/>
    <s v="20.46"/>
    <s v="20.89"/>
    <n v="0"/>
    <n v="2"/>
    <x v="518"/>
    <s v="50.0"/>
    <s v="50.0"/>
    <s v="37.5"/>
    <s v="25.0"/>
    <s v="25.0"/>
    <s v="12.5"/>
    <s v="0.0"/>
    <n v="42.32"/>
    <n v="57.69"/>
    <s v="1.67"/>
    <s v="4.75"/>
    <x v="5"/>
    <s v="1.33"/>
    <s v="1.29"/>
    <s v="8"/>
    <n v="1"/>
    <n v="0"/>
    <x v="1"/>
  </r>
  <r>
    <n v="3872"/>
    <s v="None"/>
    <s v="97.0"/>
    <n v="3"/>
    <n v="1"/>
    <s v="3 - 1"/>
    <s v="nan"/>
    <s v="nan"/>
    <s v="None"/>
    <s v="nan"/>
    <n v="0"/>
    <s v="3 - 0"/>
    <s v="3 - 1"/>
    <s v="0 - 0"/>
    <s v="2 - 0"/>
    <s v="3 - 0"/>
    <s v="3 - 0"/>
    <s v="3 - 1"/>
    <s v="3 - 1"/>
    <n v="0"/>
    <s v="Selfoss"/>
    <s v="Fylkir"/>
    <s v="Selfoss v Fylkir"/>
    <s v="11.07.2025"/>
    <s v="19:15"/>
    <s v="Icelandic 1 Deild"/>
    <s v="Iceland, 1. Deild"/>
    <n v="11"/>
    <n v="100"/>
    <n v="62.5"/>
    <n v="37.5"/>
    <s v="25.0"/>
    <s v="6.25"/>
    <s v="9.01"/>
    <s v="18.38"/>
    <s v="11.95"/>
    <s v="22.71"/>
    <s v="16.73"/>
    <s v="21.24"/>
    <n v="7"/>
    <n v="4.5"/>
    <x v="1063"/>
    <s v="25.0"/>
    <s v="75.0"/>
    <s v="50.0"/>
    <s v="50.0"/>
    <s v="31.25"/>
    <s v="6.25"/>
    <s v="6.25"/>
    <n v="39.340000000000003"/>
    <n v="60.66"/>
    <s v="3.5"/>
    <s v="1.8"/>
    <x v="22"/>
    <s v="1.1"/>
    <s v="1.73"/>
    <s v="3.4"/>
    <n v="2"/>
    <n v="0"/>
    <x v="1"/>
  </r>
  <r>
    <n v="3911"/>
    <s v="None"/>
    <s v="94.0"/>
    <n v="3"/>
    <n v="1"/>
    <s v="3 - 1"/>
    <s v="nan"/>
    <s v="nan"/>
    <s v="None"/>
    <s v="nan"/>
    <n v="0"/>
    <s v="1 - 1"/>
    <s v="3 - 1"/>
    <s v="0 - 0"/>
    <s v="0 - 0"/>
    <s v="1 - 1"/>
    <s v="3 - 1"/>
    <s v="3 - 1"/>
    <s v="3 - 1"/>
    <n v="6.67"/>
    <s v="Tacuary"/>
    <s v="Guarani de Fram"/>
    <s v="Tacuary v Guarani de Fram"/>
    <s v="12.07.2025"/>
    <s v="13:00"/>
    <s v="Paraguayan Division Intermedia"/>
    <s v="Paraguay, Division Intermedia"/>
    <n v="16"/>
    <n v="62.5"/>
    <n v="37.5"/>
    <n v="12.5"/>
    <s v="6.25"/>
    <s v="18.75"/>
    <s v="17.43"/>
    <s v="11.74"/>
    <s v="12.5"/>
    <s v="18.18"/>
    <s v="9.85"/>
    <s v="30.3"/>
    <n v="-4"/>
    <n v="4"/>
    <x v="394"/>
    <s v="25.0"/>
    <s v="62.5"/>
    <s v="37.5"/>
    <s v="50.0"/>
    <s v="6.25"/>
    <s v="0.0"/>
    <s v="0.0"/>
    <n v="41.67"/>
    <n v="58.34"/>
    <s v="1.67"/>
    <s v="4.6"/>
    <x v="19"/>
    <s v="1.25"/>
    <s v="1.29"/>
    <s v="-"/>
    <n v="1"/>
    <n v="0"/>
    <x v="1"/>
  </r>
  <r>
    <n v="3913"/>
    <s v="None"/>
    <s v="94.0"/>
    <n v="3"/>
    <n v="1"/>
    <s v="3 - 1"/>
    <s v="nan"/>
    <s v="nan"/>
    <s v="None"/>
    <s v="nan"/>
    <n v="0"/>
    <s v="2 - 0"/>
    <s v="3 - 1"/>
    <s v="1 - 0"/>
    <s v="2 - 0"/>
    <s v="2 - 0"/>
    <s v="2 - 0"/>
    <s v="2 - 0"/>
    <s v="3 - 1"/>
    <n v="0"/>
    <s v="Deportivo Santani"/>
    <s v="River Plate Asuncion"/>
    <s v="Deportivo Santani v River Plate Asuncion"/>
    <s v="12.07.2025"/>
    <s v="13:00"/>
    <s v="Paraguayan Division Intermedia"/>
    <s v="Paraguay, Division Intermedia"/>
    <n v="16"/>
    <n v="68.75"/>
    <n v="50"/>
    <n v="31.25"/>
    <s v="18.75"/>
    <s v="18.75"/>
    <s v="12.66"/>
    <s v="12.88"/>
    <s v="13.21"/>
    <s v="18.29"/>
    <s v="18.62"/>
    <s v="24.35"/>
    <n v="12"/>
    <n v="5"/>
    <x v="259"/>
    <s v="25.0"/>
    <s v="75.0"/>
    <s v="75.0"/>
    <s v="25.0"/>
    <s v="31.25"/>
    <s v="12.5"/>
    <s v="0.0"/>
    <n v="38.75"/>
    <n v="61.26"/>
    <s v="-"/>
    <s v="-"/>
    <x v="3"/>
    <s v="-"/>
    <s v="-"/>
    <s v="-"/>
    <n v="2"/>
    <n v="0"/>
    <x v="1"/>
  </r>
  <r>
    <n v="3919"/>
    <s v="None"/>
    <s v="95.0"/>
    <n v="3"/>
    <n v="1"/>
    <s v="3 - 1"/>
    <s v="nan"/>
    <s v="nan"/>
    <s v="None"/>
    <s v="nan"/>
    <n v="0"/>
    <s v="0 - 1"/>
    <s v="3 - 1"/>
    <s v="0 - 0"/>
    <s v="0 - 1"/>
    <s v="0 - 1"/>
    <s v="0 - 1"/>
    <s v="1 - 1"/>
    <s v="3 - 1"/>
    <n v="192.51"/>
    <s v="PKK-U"/>
    <s v="KPV"/>
    <s v="PKK-U v KPV"/>
    <s v="12.07.2025"/>
    <s v="15:00"/>
    <s v="Finnish Ykkonen"/>
    <s v="Finland, Ykkönen"/>
    <n v="13"/>
    <n v="81.25"/>
    <n v="68.75"/>
    <n v="62.5"/>
    <s v="31.25"/>
    <s v="25.0"/>
    <s v="10.68"/>
    <s v="15.69"/>
    <s v="22.56"/>
    <s v="14.77"/>
    <s v="15.45"/>
    <s v="20.86"/>
    <n v="1"/>
    <n v="0.5"/>
    <x v="1343"/>
    <s v="37.5"/>
    <s v="62.5"/>
    <s v="50.0"/>
    <s v="50.0"/>
    <s v="50.0"/>
    <s v="25.0"/>
    <s v="12.5"/>
    <n v="48.93"/>
    <n v="51.08"/>
    <s v="2.05"/>
    <s v="2.9"/>
    <x v="19"/>
    <s v="1.1"/>
    <s v="1.75"/>
    <s v="-"/>
    <n v="1"/>
    <n v="0"/>
    <x v="1"/>
  </r>
  <r>
    <n v="3920"/>
    <s v="None"/>
    <s v="94.0"/>
    <n v="3"/>
    <n v="1"/>
    <s v="3 - 1"/>
    <s v="nan"/>
    <s v="nan"/>
    <s v="None"/>
    <s v="nan"/>
    <n v="0"/>
    <s v="1 - 0"/>
    <s v="3 - 1"/>
    <s v="0 - 0"/>
    <s v="0 - 0"/>
    <s v="1 - 0"/>
    <s v="2 - 0"/>
    <s v="2 - 0"/>
    <s v="3 - 1"/>
    <n v="12899.85"/>
    <s v="Malmo FF"/>
    <s v="Norrkoping"/>
    <s v="Malmo FF v Norrkoping"/>
    <s v="12.07.2025"/>
    <s v="15:30"/>
    <s v="Swedish Allsvenskan"/>
    <s v="Sweden, Allsvenskan"/>
    <n v="14"/>
    <n v="75"/>
    <n v="43.75"/>
    <n v="12.5"/>
    <s v="6.25"/>
    <s v="25.0"/>
    <s v="10.24"/>
    <s v="9.23"/>
    <s v="21.08"/>
    <s v="18.9"/>
    <s v="14.06"/>
    <s v="26.51"/>
    <n v="-9"/>
    <n v="-4.5"/>
    <x v="437"/>
    <s v="62.5"/>
    <s v="12.5"/>
    <s v="25.0"/>
    <s v="75.0"/>
    <s v="37.5"/>
    <s v="12.5"/>
    <s v="0.0"/>
    <n v="40.54"/>
    <n v="59.47"/>
    <s v="1.25"/>
    <s v="9.5"/>
    <x v="31"/>
    <s v="1.1"/>
    <s v="1.67"/>
    <s v="3.5"/>
    <n v="1"/>
    <n v="0"/>
    <x v="1"/>
  </r>
  <r>
    <n v="3930"/>
    <s v="None"/>
    <s v="93.0"/>
    <n v="3"/>
    <n v="1"/>
    <s v="3 - 1"/>
    <s v="nan"/>
    <s v="nan"/>
    <s v="None"/>
    <s v="nan"/>
    <n v="0"/>
    <s v="2 - 0"/>
    <s v="3 - 1"/>
    <s v="2 - 0"/>
    <s v="2 - 0"/>
    <s v="2 - 0"/>
    <s v="3 - 1"/>
    <s v="3 - 1"/>
    <s v="3 - 1"/>
    <n v="168.13"/>
    <s v="Longford"/>
    <s v="Kerry FC"/>
    <s v="Longford v Kerry FC"/>
    <s v="12.07.2025"/>
    <s v="18:30"/>
    <s v="Irish Division 1"/>
    <s v="Ireland, First Division"/>
    <n v="22"/>
    <n v="75"/>
    <n v="37.5"/>
    <n v="31.25"/>
    <s v="18.75"/>
    <s v="25.0"/>
    <s v="11.89"/>
    <s v="14.52"/>
    <s v="17.11"/>
    <s v="17.86"/>
    <s v="15.57"/>
    <s v="23.07"/>
    <n v="4"/>
    <n v="5"/>
    <x v="1344"/>
    <s v="25.0"/>
    <s v="50.0"/>
    <s v="50.0"/>
    <s v="50.0"/>
    <s v="12.5"/>
    <s v="12.5"/>
    <s v="6.25"/>
    <n v="43.51"/>
    <n v="56.49"/>
    <s v="2.63"/>
    <s v="2.3"/>
    <x v="4"/>
    <s v="1.22"/>
    <s v="1.4"/>
    <s v="6"/>
    <n v="2"/>
    <n v="0"/>
    <x v="1"/>
  </r>
  <r>
    <n v="3963"/>
    <s v="None"/>
    <s v="95.0"/>
    <n v="3"/>
    <n v="1"/>
    <s v="3 - 1"/>
    <s v="nan"/>
    <s v="nan"/>
    <s v="None"/>
    <s v="nan"/>
    <n v="0"/>
    <s v="2 - 0"/>
    <s v="3 - 1"/>
    <s v="2 - 0"/>
    <s v="2 - 0"/>
    <s v="2 - 0"/>
    <s v="2 - 0"/>
    <s v="2 - 1"/>
    <s v="3 - 1"/>
    <n v="0"/>
    <s v="Gangneung City"/>
    <s v="Jeonbuk HM (Res)"/>
    <s v="Gangneung City v Jeonbuk HM (Res)"/>
    <s v="13.07.2025"/>
    <s v="10:00"/>
    <s v="South Korean K3 League"/>
    <s v="South-Korea, K3 League"/>
    <n v="14"/>
    <n v="87.5"/>
    <n v="62.5"/>
    <n v="37.5"/>
    <s v="0.0"/>
    <s v="6.25"/>
    <s v="7.05"/>
    <s v="10.91"/>
    <s v="26.03"/>
    <s v="16.71"/>
    <s v="10.68"/>
    <s v="28.64"/>
    <n v="-9"/>
    <n v="5.5"/>
    <x v="1345"/>
    <s v="87.5"/>
    <s v="12.5"/>
    <s v="25.0"/>
    <s v="75.0"/>
    <s v="43.75"/>
    <s v="12.5"/>
    <s v="0.0"/>
    <n v="43.98"/>
    <n v="56.03"/>
    <s v="1.8"/>
    <s v="3.8"/>
    <x v="19"/>
    <s v="1.25"/>
    <s v="1.3"/>
    <s v="6.5"/>
    <n v="1"/>
    <n v="0"/>
    <x v="1"/>
  </r>
  <r>
    <n v="3967"/>
    <s v="None"/>
    <s v="94.0"/>
    <n v="3"/>
    <n v="1"/>
    <s v="3 - 1"/>
    <s v="nan"/>
    <s v="nan"/>
    <s v="None"/>
    <s v="nan"/>
    <n v="0"/>
    <s v="2 - 0"/>
    <s v="3 - 1"/>
    <s v="1 - 0"/>
    <s v="1 - 0"/>
    <s v="2 - 0"/>
    <s v="2 - 1"/>
    <s v="3 - 1"/>
    <s v="3 - 1"/>
    <n v="130.21"/>
    <s v="Tallinna Kalev"/>
    <s v="Harju JK Laagri"/>
    <s v="Tallinna Kalev v Harju JK Laagri"/>
    <s v="13.07.2025"/>
    <s v="11:30"/>
    <s v="Estonian Premier League"/>
    <s v="Estonia, Meistriliiga"/>
    <n v="18"/>
    <n v="81.25"/>
    <n v="68.75"/>
    <n v="50"/>
    <s v="25.0"/>
    <s v="0.0"/>
    <s v="12.83"/>
    <s v="17.49"/>
    <s v="17.72"/>
    <s v="17.02"/>
    <s v="13.49"/>
    <s v="21.48"/>
    <n v="5"/>
    <n v="6.5"/>
    <x v="798"/>
    <s v="0.0"/>
    <s v="100.0"/>
    <s v="0.0"/>
    <s v="100.0"/>
    <s v="56.25"/>
    <s v="12.5"/>
    <s v="6.25"/>
    <n v="48.03"/>
    <n v="51.98"/>
    <s v="3.3"/>
    <s v="1.9"/>
    <x v="19"/>
    <s v="1.14"/>
    <s v="1.6"/>
    <s v="4.1"/>
    <n v="2"/>
    <n v="0"/>
    <x v="1"/>
  </r>
  <r>
    <n v="3974"/>
    <s v="None"/>
    <s v="94.0"/>
    <n v="3"/>
    <n v="1"/>
    <s v="3 - 1"/>
    <s v="nan"/>
    <s v="nan"/>
    <s v="None"/>
    <s v="nan"/>
    <n v="0"/>
    <s v="2 - 0"/>
    <s v="3 - 1"/>
    <s v="0 - 0"/>
    <s v="0 - 0"/>
    <s v="2 - 0"/>
    <s v="3 - 0"/>
    <s v="3 - 1"/>
    <s v="3 - 1"/>
    <n v="68.260000000000005"/>
    <s v="Zhenys"/>
    <s v="FC Zhetysu"/>
    <s v="Zhenys v FC Zhetysu"/>
    <s v="13.07.2025"/>
    <s v="13:00"/>
    <s v="Kazakhstan Premier League"/>
    <s v="Kazakhstan, Premier League"/>
    <n v="15"/>
    <n v="93.75"/>
    <n v="62.5"/>
    <n v="37.5"/>
    <s v="6.25"/>
    <s v="25.0"/>
    <s v="11.56"/>
    <s v="12.28"/>
    <s v="20.64"/>
    <s v="12.28"/>
    <s v="15.47"/>
    <s v="27.79"/>
    <n v="-7"/>
    <n v="2.5"/>
    <x v="560"/>
    <s v="75.0"/>
    <s v="12.5"/>
    <s v="25.0"/>
    <s v="75.0"/>
    <s v="37.5"/>
    <s v="18.75"/>
    <s v="0.0"/>
    <n v="44.48"/>
    <n v="55.53"/>
    <s v="1.75"/>
    <s v="4.4"/>
    <x v="6"/>
    <s v="1.4"/>
    <s v="1.2"/>
    <s v="-"/>
    <n v="1"/>
    <n v="0"/>
    <x v="1"/>
  </r>
  <r>
    <n v="3995"/>
    <s v="None"/>
    <s v="95.0"/>
    <n v="3"/>
    <n v="1"/>
    <s v="3 - 1"/>
    <s v="nan"/>
    <s v="nan"/>
    <s v="None"/>
    <s v="nan"/>
    <n v="0"/>
    <s v="2 - 0"/>
    <s v="3 - 1"/>
    <s v="0 - 0"/>
    <s v="2 - 0"/>
    <s v="2 - 0"/>
    <s v="2 - 0"/>
    <s v="2 - 0"/>
    <s v="3 - 1"/>
    <n v="620.45000000000005"/>
    <s v="Brann"/>
    <s v="Viking"/>
    <s v="Brann v Viking"/>
    <s v="13.07.2025"/>
    <s v="17:15"/>
    <s v="Norwegian Eliteserien"/>
    <s v="Norway, Eliteserien"/>
    <n v="14"/>
    <n v="68.75"/>
    <n v="50"/>
    <n v="31.25"/>
    <s v="18.75"/>
    <s v="43.75"/>
    <s v="15.36"/>
    <s v="9.8"/>
    <s v="16.93"/>
    <s v="16.71"/>
    <s v="13.59"/>
    <s v="27.62"/>
    <n v="7"/>
    <n v="-5.5"/>
    <x v="1346"/>
    <s v="50.0"/>
    <s v="37.5"/>
    <s v="87.5"/>
    <s v="12.5"/>
    <s v="31.25"/>
    <s v="12.5"/>
    <s v="6.25"/>
    <n v="42.09"/>
    <n v="57.92"/>
    <s v="2.3"/>
    <s v="2.63"/>
    <x v="1"/>
    <s v="1.13"/>
    <s v="1.65"/>
    <s v="3.8"/>
    <n v="1"/>
    <n v="0"/>
    <x v="1"/>
  </r>
  <r>
    <n v="4033"/>
    <s v="None"/>
    <s v="97.0"/>
    <n v="3"/>
    <n v="1"/>
    <s v="3 - 1"/>
    <s v="nan"/>
    <s v="nan"/>
    <s v="None"/>
    <s v="nan"/>
    <n v="0"/>
    <s v="2 - 1"/>
    <s v="3 - 1"/>
    <n v="0"/>
    <s v="1 - 1"/>
    <s v="2 - 1"/>
    <s v="2 - 1"/>
    <s v="2 - 1"/>
    <s v="3 - 1"/>
    <n v="2472.65"/>
    <s v="River Plate"/>
    <s v="CA Platense"/>
    <s v="River Plate v CA Platense"/>
    <s v="14.07.2025"/>
    <s v="00:00"/>
    <s v="Argentinian Primera Division"/>
    <s v="Argentina, Liga Profesional Argentina"/>
    <n v="16"/>
    <n v="56.25"/>
    <n v="37.5"/>
    <n v="12.5"/>
    <s v="6.25"/>
    <s v="43.75"/>
    <s v="15.0"/>
    <s v="8.75"/>
    <s v="20.42"/>
    <s v="17.08"/>
    <s v="5.42"/>
    <s v="33.33"/>
    <n v="-19"/>
    <n v="-11.5"/>
    <x v="1347"/>
    <s v="62.5"/>
    <s v="25.0"/>
    <s v="37.5"/>
    <s v="37.5"/>
    <s v="37.5"/>
    <s v="12.5"/>
    <s v="6.25"/>
    <n v="44.17"/>
    <n v="55.83"/>
    <s v="1.47"/>
    <s v="8"/>
    <x v="1"/>
    <s v="1.53"/>
    <s v="1.14"/>
    <s v="12"/>
    <n v="1"/>
    <n v="0"/>
    <x v="1"/>
  </r>
  <r>
    <n v="4057"/>
    <s v="None"/>
    <s v="94.0"/>
    <n v="3"/>
    <n v="1"/>
    <s v="3 - 1"/>
    <s v="nan"/>
    <s v="nan"/>
    <s v="None"/>
    <s v="nan"/>
    <n v="0"/>
    <s v="2 - 1"/>
    <s v="3 - 1"/>
    <s v="0 - 1"/>
    <s v="1 - 1"/>
    <s v="2 - 1"/>
    <s v="2 - 1"/>
    <s v="3 - 1"/>
    <s v="3 - 1"/>
    <n v="1138.3900000000001"/>
    <s v="Cuiaba"/>
    <s v="Amazonas FC"/>
    <s v="Cuiaba v Amazonas FC"/>
    <s v="15.07.2025"/>
    <s v="22:30"/>
    <s v="Brazilian Serie B"/>
    <s v="Brazil, Serie B"/>
    <n v="15"/>
    <n v="62.5"/>
    <n v="31.25"/>
    <n v="12.5"/>
    <s v="6.25"/>
    <s v="37.5"/>
    <s v="25.51"/>
    <s v="14.17"/>
    <s v="7.82"/>
    <s v="11.04"/>
    <s v="15.98"/>
    <s v="25.51"/>
    <n v="-11"/>
    <n v="10.5"/>
    <x v="496"/>
    <s v="37.5"/>
    <s v="50.0"/>
    <s v="50.0"/>
    <s v="50.0"/>
    <s v="25.0"/>
    <s v="0.0"/>
    <s v="0.0"/>
    <n v="47.48"/>
    <n v="52.52"/>
    <s v="1.62"/>
    <s v="6"/>
    <x v="4"/>
    <s v="1.5"/>
    <s v="1.14"/>
    <s v="11"/>
    <n v="1"/>
    <n v="0"/>
    <x v="1"/>
  </r>
  <r>
    <n v="4088"/>
    <s v="None"/>
    <s v="106.0"/>
    <n v="3"/>
    <n v="1"/>
    <s v="3 - 1"/>
    <s v="None"/>
    <s v="None"/>
    <s v="None"/>
    <s v="None"/>
    <n v="0"/>
    <s v="0 - 1"/>
    <s v="3 - 1"/>
    <s v="0 - 1"/>
    <s v="0 - 1"/>
    <s v="0 - 1"/>
    <s v="0 - 1"/>
    <s v="1 - 1"/>
    <s v="3 - 1"/>
    <n v="91.41"/>
    <s v="Zhejiang Greentown"/>
    <s v="Yunnan Yukun"/>
    <s v="Zhejiang Greentown v Yunnan Yukun"/>
    <s v="18.07.2025"/>
    <s v="12:00"/>
    <s v="Chinese Super League"/>
    <s v="China, Super League"/>
    <n v="16"/>
    <n v="81.25"/>
    <n v="75"/>
    <n v="43.75"/>
    <s v="31.25"/>
    <s v="25.0"/>
    <s v="10.83"/>
    <s v="16.27"/>
    <s v="13.77"/>
    <s v="16.27"/>
    <s v="16.71"/>
    <s v="26.17"/>
    <n v="0"/>
    <n v="-2"/>
    <x v="446"/>
    <s v="50.0"/>
    <s v="50.0"/>
    <s v="37.5"/>
    <s v="50.0"/>
    <s v="31.25"/>
    <s v="12.5"/>
    <s v="6.25"/>
    <n v="40.86"/>
    <n v="59.14"/>
    <s v="1.8"/>
    <s v="3.8"/>
    <x v="20"/>
    <s v="1.13"/>
    <s v="1.65"/>
    <s v="3.8"/>
    <n v="1"/>
    <n v="0"/>
    <x v="1"/>
  </r>
  <r>
    <n v="4100"/>
    <s v="None"/>
    <s v="93.0"/>
    <n v="3"/>
    <n v="1"/>
    <s v="3 - 1"/>
    <s v="nan"/>
    <s v="nan"/>
    <s v="None"/>
    <s v="None"/>
    <n v="0"/>
    <s v="2 - 1"/>
    <s v="3 - 1"/>
    <s v="1 - 0"/>
    <s v="1 - 0"/>
    <s v="2 - 1"/>
    <s v="3 - 1"/>
    <s v="3 - 1"/>
    <s v="3 - 1"/>
    <n v="54.28"/>
    <s v="Universitatea Craiova"/>
    <s v="Argeș Pitești"/>
    <s v="Universitatea Craiova v Arges Pitesti"/>
    <s v="18.07.2025"/>
    <s v="18:30"/>
    <s v="Romanian Liga I"/>
    <s v="Romania, Liga I"/>
    <n v="1"/>
    <n v="100"/>
    <n v="50"/>
    <n v="50"/>
    <s v="50.0"/>
    <s v="0.0"/>
    <s v="33.34"/>
    <s v="8.34"/>
    <s v="25.0"/>
    <s v="8.34"/>
    <s v="0.0"/>
    <s v="25.0"/>
    <n v="-13"/>
    <n v="5.5"/>
    <x v="96"/>
    <s v="100.0"/>
    <s v="0.0"/>
    <s v="0.0"/>
    <s v="100.0"/>
    <s v="100.0"/>
    <s v="0.0"/>
    <s v="0.0"/>
    <n v="66.67"/>
    <n v="33.340000000000003"/>
    <s v="1.4"/>
    <s v="7.5"/>
    <x v="15"/>
    <s v="1.29"/>
    <s v="1.3"/>
    <s v="6.5"/>
    <n v="1"/>
    <n v="0"/>
    <x v="1"/>
  </r>
  <r>
    <n v="4120"/>
    <s v="None"/>
    <s v="96.0"/>
    <n v="3"/>
    <n v="1"/>
    <s v="3 - 1"/>
    <s v="nan"/>
    <s v="nan"/>
    <s v="None"/>
    <s v="None"/>
    <n v="0"/>
    <s v="2 - 1"/>
    <s v="3 - 1"/>
    <s v="1 - 0"/>
    <s v="2 - 0"/>
    <s v="2 - 1"/>
    <s v="2 - 1"/>
    <s v="2 - 1"/>
    <s v="3 - 1"/>
    <n v="805.98"/>
    <s v="Necaxa"/>
    <s v="Queretaro"/>
    <s v="Necaxa v Queretaro"/>
    <s v="19.07.2025"/>
    <s v="01:00"/>
    <s v="Mexican Liga MX"/>
    <s v="Mexico, Liga MX"/>
    <n v="1"/>
    <n v="50"/>
    <n v="50"/>
    <n v="50"/>
    <s v="0.0"/>
    <s v="0.0"/>
    <s v="0.0"/>
    <s v="25.0"/>
    <s v="62.5"/>
    <s v="0.0"/>
    <s v="0.0"/>
    <s v="12.5"/>
    <n v="-1"/>
    <n v="7.5"/>
    <x v="76"/>
    <s v="100.0"/>
    <s v="0.0"/>
    <s v="0.0"/>
    <s v="100.0"/>
    <s v="50.0"/>
    <s v="50.0"/>
    <s v="0.0"/>
    <n v="87.5"/>
    <n v="12.5"/>
    <s v="1.53"/>
    <s v="5.5"/>
    <x v="20"/>
    <s v="1.22"/>
    <s v="1.4"/>
    <s v="6"/>
    <n v="1"/>
    <n v="0"/>
    <x v="1"/>
  </r>
  <r>
    <n v="4121"/>
    <s v="None"/>
    <s v="92.0"/>
    <n v="3"/>
    <n v="1"/>
    <s v="3 - 1"/>
    <s v="nan"/>
    <s v="nan"/>
    <s v="None"/>
    <s v="None"/>
    <n v="0"/>
    <s v="2 - 1"/>
    <s v="3 - 1"/>
    <s v="0 - 1"/>
    <s v="1 - 1"/>
    <s v="2 - 1"/>
    <s v="2 - 1"/>
    <s v="2 - 1"/>
    <s v="3 - 1"/>
    <n v="207.23"/>
    <s v="Universitario de Deportes"/>
    <s v="Comerciantes Unidos"/>
    <s v="Universitario de Deportes v Comerciantes Unidos"/>
    <s v="19.07.2025"/>
    <s v="02:00"/>
    <s v="Peruvian Primera Division"/>
    <s v="Peru, Primera División"/>
    <n v="18"/>
    <n v="56.25"/>
    <n v="25"/>
    <n v="6.25"/>
    <s v="6.25"/>
    <s v="43.75"/>
    <s v="7.13"/>
    <s v="16.46"/>
    <s v="12.13"/>
    <s v="18.34"/>
    <s v="23.46"/>
    <s v="22.5"/>
    <n v="-29"/>
    <n v="-2.5"/>
    <x v="80"/>
    <s v="62.5"/>
    <s v="25.0"/>
    <s v="12.5"/>
    <s v="87.5"/>
    <s v="18.75"/>
    <s v="6.25"/>
    <s v="0.0"/>
    <n v="35.71"/>
    <n v="64.290000000000006"/>
    <s v="1.03"/>
    <s v="61"/>
    <x v="42"/>
    <s v="1.1"/>
    <s v="1.8"/>
    <s v="3.25"/>
    <n v="1"/>
    <n v="0"/>
    <x v="1"/>
  </r>
  <r>
    <n v="4149"/>
    <s v="paper"/>
    <s v="95.0"/>
    <n v="3"/>
    <n v="1"/>
    <s v="3 - 1"/>
    <n v="-1"/>
    <n v="1.1000000000000001"/>
    <s v="EXECUTION_COMPLETE"/>
    <s v="3.65"/>
    <n v="100"/>
    <s v="1 - 0"/>
    <s v="3 - 1"/>
    <s v="0 - 0"/>
    <s v="0 - 0"/>
    <s v="1 - 0"/>
    <s v="2 - 0"/>
    <s v="3 - 0"/>
    <s v="3 - 1"/>
    <n v="337.52"/>
    <s v="Ostersunds FK"/>
    <s v="Falkenbergs"/>
    <s v="Ostersunds FK v Falkenbergs"/>
    <s v="19.07.2025"/>
    <s v="13:00"/>
    <s v="Swedish Superettan"/>
    <s v="Sweden, Superettan"/>
    <n v="14"/>
    <n v="62.5"/>
    <n v="50"/>
    <n v="43.75"/>
    <s v="6.25"/>
    <s v="37.5"/>
    <s v="15.48"/>
    <s v="18.34"/>
    <s v="9.05"/>
    <s v="17.38"/>
    <s v="14.05"/>
    <s v="25.72"/>
    <n v="11"/>
    <n v="-1.5"/>
    <x v="1348"/>
    <s v="37.5"/>
    <s v="50.0"/>
    <s v="50.0"/>
    <s v="25.0"/>
    <s v="25.0"/>
    <s v="0.0"/>
    <s v="0.0"/>
    <n v="42.86"/>
    <n v="57.14"/>
    <s v="2.45"/>
    <s v="2.7"/>
    <x v="4"/>
    <s v="1.25"/>
    <s v="1.33"/>
    <s v="6.5"/>
    <n v="1"/>
    <n v="0"/>
    <x v="1"/>
  </r>
  <r>
    <n v="4207"/>
    <s v="None"/>
    <s v="93.0"/>
    <n v="3"/>
    <n v="1"/>
    <s v="3 - 1"/>
    <s v="nan"/>
    <s v="nan"/>
    <s v="None"/>
    <s v="nan"/>
    <n v="0"/>
    <s v="2 - 1"/>
    <s v="3 - 1"/>
    <s v="0 - 0"/>
    <s v="0 - 1"/>
    <s v="2 - 1"/>
    <s v="2 - 1"/>
    <s v="3 - 1"/>
    <s v="3 - 1"/>
    <n v="30.54"/>
    <s v="Olimpia"/>
    <s v="Club Atletico Tembetary"/>
    <s v="Olimpia v Club Atletico Tembetary"/>
    <s v="19.07.2025"/>
    <s v="21:30"/>
    <s v="Paraguayan Primera Division"/>
    <s v="Paraguay, Division Profesional - Clausura"/>
    <n v="2"/>
    <n v="75"/>
    <n v="50"/>
    <n v="50"/>
    <s v="50.0"/>
    <s v="0.0"/>
    <s v="19.45"/>
    <s v="8.34"/>
    <s v="11.11"/>
    <s v="5.56"/>
    <s v="22.22"/>
    <s v="33.33"/>
    <n v="-2"/>
    <n v="2"/>
    <x v="119"/>
    <s v="50.0"/>
    <s v="50.0"/>
    <s v="50.0"/>
    <s v="50.0"/>
    <s v="50.0"/>
    <s v="0.0"/>
    <s v="0.0"/>
    <n v="38.89"/>
    <n v="61.12"/>
    <s v="1.53"/>
    <s v="6"/>
    <x v="22"/>
    <s v="1.3"/>
    <s v="1.29"/>
    <s v="7.5"/>
    <n v="1"/>
    <n v="0"/>
    <x v="1"/>
  </r>
  <r>
    <n v="4212"/>
    <s v="None"/>
    <s v="97.0"/>
    <n v="3"/>
    <n v="1"/>
    <s v="3 - 1"/>
    <s v="nan"/>
    <s v="nan"/>
    <s v="None"/>
    <s v="nan"/>
    <n v="0"/>
    <s v="2 - 1"/>
    <s v="3 - 1"/>
    <s v="0 - 0"/>
    <s v="1 - 1"/>
    <s v="2 - 1"/>
    <s v="2 - 1"/>
    <s v="2 - 1"/>
    <s v="3 - 1"/>
    <n v="289.68"/>
    <s v="Quilmes"/>
    <s v="Arsenal De Sarandi"/>
    <s v="Quilmes v Arsenal de Sarandi"/>
    <s v="19.07.2025"/>
    <s v="21:30"/>
    <s v="Argentinian Primera B Nacional"/>
    <s v="Argentina, Primera Nacional"/>
    <n v="21"/>
    <n v="75"/>
    <n v="43.75"/>
    <n v="18.75"/>
    <s v="0.0"/>
    <s v="25.0"/>
    <s v="14.2"/>
    <s v="15.76"/>
    <s v="16.33"/>
    <s v="17.48"/>
    <s v="17.4"/>
    <s v="18.84"/>
    <n v="-27"/>
    <n v="13.5"/>
    <x v="1349"/>
    <s v="25.0"/>
    <s v="37.5"/>
    <s v="62.5"/>
    <s v="37.5"/>
    <s v="18.75"/>
    <s v="6.25"/>
    <s v="0.0"/>
    <n v="46.3"/>
    <n v="53.71"/>
    <s v="1.7"/>
    <s v="5"/>
    <x v="13"/>
    <s v="1.6"/>
    <s v="1.1"/>
    <s v="13"/>
    <n v="1"/>
    <n v="0"/>
    <x v="1"/>
  </r>
  <r>
    <n v="4224"/>
    <s v="None"/>
    <s v="92.0"/>
    <n v="3"/>
    <n v="1"/>
    <s v="3 - 1"/>
    <s v="nan"/>
    <s v="nan"/>
    <s v="None"/>
    <s v="nan"/>
    <n v="0"/>
    <s v="2 - 0"/>
    <s v="3 - 1"/>
    <s v="1 - 0"/>
    <s v="1 - 0"/>
    <s v="2 - 0"/>
    <s v="2 - 1"/>
    <s v="3 - 1"/>
    <s v="3 - 1"/>
    <n v="612.42999999999995"/>
    <s v="Atletico Nacional Medellin"/>
    <s v="La Equidad"/>
    <s v="Atletico Nacional Medellin v La Equidad"/>
    <s v="19.07.2025"/>
    <s v="23:20"/>
    <s v="Colombian Primera A"/>
    <s v="Colombia, Primera A"/>
    <n v="21"/>
    <n v="87.5"/>
    <n v="68.75"/>
    <n v="31.25"/>
    <s v="18.75"/>
    <s v="18.75"/>
    <s v="16.4"/>
    <s v="10.52"/>
    <s v="27.83"/>
    <s v="19.63"/>
    <s v="7.39"/>
    <s v="18.25"/>
    <n v="-31"/>
    <n v="3.5"/>
    <x v="1350"/>
    <s v="62.5"/>
    <s v="37.5"/>
    <s v="25.0"/>
    <s v="62.5"/>
    <s v="43.75"/>
    <s v="18.75"/>
    <s v="6.25"/>
    <n v="54.74"/>
    <n v="45.26"/>
    <s v="1.14"/>
    <s v="17"/>
    <x v="39"/>
    <s v="1.14"/>
    <s v="1.6"/>
    <s v="4.1"/>
    <n v="1"/>
    <n v="0"/>
    <x v="1"/>
  </r>
  <r>
    <n v="4282"/>
    <s v="None"/>
    <s v="93.0"/>
    <n v="3"/>
    <n v="1"/>
    <s v="3 - 1"/>
    <s v="nan"/>
    <s v="nan"/>
    <s v="None"/>
    <s v="nan"/>
    <n v="0"/>
    <s v="1 - 0"/>
    <s v="3 - 1"/>
    <s v="0 - 0"/>
    <s v="0 - 0"/>
    <s v="1 - 0"/>
    <s v="3 - 1"/>
    <s v="3 - 1"/>
    <s v="3 - 1"/>
    <n v="502.06"/>
    <s v="Tromso"/>
    <s v="Bryne"/>
    <s v="Tromso v Bryne"/>
    <s v="20.07.2025"/>
    <s v="15:00"/>
    <s v="Norwegian Eliteserien"/>
    <s v="Norway, Eliteserien"/>
    <n v="13"/>
    <n v="75"/>
    <n v="50"/>
    <n v="31.25"/>
    <s v="18.75"/>
    <s v="31.25"/>
    <s v="18.57"/>
    <s v="9.94"/>
    <s v="13.6"/>
    <s v="13.48"/>
    <s v="19.76"/>
    <s v="24.67"/>
    <n v="-11"/>
    <n v="-3.5"/>
    <x v="1351"/>
    <s v="75.0"/>
    <s v="25.0"/>
    <s v="75.0"/>
    <s v="25.0"/>
    <s v="43.75"/>
    <s v="18.75"/>
    <s v="6.25"/>
    <n v="42.11"/>
    <n v="57.9"/>
    <s v="1.62"/>
    <s v="5"/>
    <x v="24"/>
    <s v="1.25"/>
    <s v="1.33"/>
    <s v="6.5"/>
    <n v="1"/>
    <n v="0"/>
    <x v="1"/>
  </r>
  <r>
    <n v="4286"/>
    <s v="paper"/>
    <s v="94.0"/>
    <n v="3"/>
    <n v="1"/>
    <s v="3 - 1"/>
    <n v="-1"/>
    <n v="3"/>
    <s v="EXECUTION_COMPLETE"/>
    <s v="4.6"/>
    <n v="100"/>
    <s v="2 - 0"/>
    <s v="3 - 1"/>
    <s v="0 - 0"/>
    <s v="1 - 0"/>
    <s v="2 - 0"/>
    <s v="3 - 0"/>
    <s v="3 - 0"/>
    <s v="3 - 1"/>
    <n v="847.5"/>
    <s v="HJK Helsinki"/>
    <s v="AC Oulu"/>
    <s v="HJK Helsinki v AC Oulu"/>
    <s v="20.07.2025"/>
    <s v="15:30"/>
    <s v="Finnish Veikkausliiga"/>
    <s v="Finland, Veikkausliiga"/>
    <n v="15"/>
    <n v="81.25"/>
    <n v="75"/>
    <n v="56.25"/>
    <s v="18.75"/>
    <s v="31.25"/>
    <s v="11.07"/>
    <s v="9.82"/>
    <s v="12.65"/>
    <s v="18.54"/>
    <s v="22.62"/>
    <s v="25.3"/>
    <n v="-14"/>
    <n v="-2"/>
    <x v="1352"/>
    <s v="75.0"/>
    <s v="12.5"/>
    <s v="25.0"/>
    <s v="62.5"/>
    <s v="25.0"/>
    <s v="12.5"/>
    <s v="0.0"/>
    <n v="33.54"/>
    <n v="66.459999999999994"/>
    <s v="1.36"/>
    <s v="6.5"/>
    <x v="29"/>
    <s v="1.14"/>
    <s v="1.57"/>
    <s v="4.2"/>
    <n v="1"/>
    <n v="0"/>
    <x v="1"/>
  </r>
  <r>
    <n v="4379"/>
    <s v="None"/>
    <s v="96.0"/>
    <n v="3"/>
    <n v="1"/>
    <s v="3 - 1"/>
    <s v="nan"/>
    <s v="nan"/>
    <s v="None"/>
    <s v="None"/>
    <n v="0"/>
    <s v="2 - 1"/>
    <s v="3 - 1"/>
    <s v="0 - 0"/>
    <s v="0 - 0"/>
    <n v="0"/>
    <s v="3 - 1"/>
    <s v="3 - 1"/>
    <s v="3 - 1"/>
    <n v="152.34"/>
    <s v="Klubi-04"/>
    <s v="SalPA"/>
    <s v="Klubi-04 v SalPa"/>
    <s v="23.07.2025"/>
    <s v="15:30"/>
    <s v="Finnish Ykkosliiga"/>
    <s v="Finland, Ykkösliiga"/>
    <n v="15"/>
    <n v="81.25"/>
    <n v="62.5"/>
    <n v="50"/>
    <s v="31.25"/>
    <s v="25.0"/>
    <s v="18.88"/>
    <s v="12.63"/>
    <s v="11.78"/>
    <s v="20.62"/>
    <s v="20.49"/>
    <s v="15.62"/>
    <n v="-7"/>
    <n v="2.5"/>
    <x v="1353"/>
    <s v="37.5"/>
    <s v="62.5"/>
    <s v="12.5"/>
    <s v="62.5"/>
    <s v="50.0"/>
    <s v="18.75"/>
    <s v="12.5"/>
    <n v="43.29"/>
    <n v="56.72"/>
    <s v="1.3"/>
    <s v="6.5"/>
    <x v="25"/>
    <s v="1.08"/>
    <s v="1.75"/>
    <s v="3.3"/>
    <n v="1"/>
    <n v="0"/>
    <x v="1"/>
  </r>
  <r>
    <n v="4389"/>
    <s v="None"/>
    <s v="101.0"/>
    <n v="3"/>
    <n v="1"/>
    <s v="3 - 1"/>
    <s v="nan"/>
    <s v="nan"/>
    <s v="None"/>
    <s v="nan"/>
    <n v="0"/>
    <s v="1 - 1"/>
    <s v="3 - 1"/>
    <s v="0 - 0"/>
    <s v="0 - 0"/>
    <s v="1 - 1"/>
    <s v="2 - 1"/>
    <s v="2 - 1"/>
    <s v="3 - 1"/>
    <n v="1.62"/>
    <s v="Cuiaba"/>
    <s v="America MG"/>
    <s v="Cuiaba v America MG"/>
    <s v="24.07.2025"/>
    <s v="00:30"/>
    <s v="Brazilian Serie B"/>
    <s v="Brazil, Serie B"/>
    <n v="17"/>
    <n v="62.5"/>
    <n v="43.75"/>
    <n v="18.75"/>
    <s v="0.0"/>
    <s v="25.0"/>
    <s v="22.0"/>
    <s v="13.03"/>
    <s v="10.49"/>
    <s v="10.43"/>
    <s v="15.52"/>
    <s v="28.55"/>
    <n v="-6"/>
    <n v="6"/>
    <x v="1354"/>
    <s v="25.0"/>
    <s v="62.5"/>
    <s v="37.5"/>
    <s v="62.5"/>
    <s v="25.0"/>
    <s v="6.25"/>
    <s v="0.0"/>
    <n v="45.52"/>
    <n v="54.49"/>
    <s v="2.1"/>
    <s v="3.7"/>
    <x v="0"/>
    <s v="1.44"/>
    <s v="1.2"/>
    <s v="10"/>
    <n v="1"/>
    <n v="0"/>
    <x v="1"/>
  </r>
  <r>
    <n v="4437"/>
    <s v="None"/>
    <s v="97.0"/>
    <n v="3"/>
    <n v="1"/>
    <s v="3 - 1"/>
    <s v="nan"/>
    <s v="nan"/>
    <s v="None"/>
    <s v="nan"/>
    <n v="0"/>
    <s v="2 - 0"/>
    <s v="3 - 1"/>
    <s v="1 - 0"/>
    <s v="1 - 0"/>
    <s v="2 - 0"/>
    <s v="2 - 1"/>
    <s v="3 - 1"/>
    <s v="3 - 1"/>
    <n v="17.48"/>
    <s v="Ujpest"/>
    <s v="Diosgyori"/>
    <s v="Ujpest v Diosgyori"/>
    <s v="25.07.2025"/>
    <s v="18:00"/>
    <s v="Hungarian NB I"/>
    <s v="Hungary, NB I"/>
    <n v="0"/>
    <n v="0"/>
    <n v="0"/>
    <n v="0"/>
    <s v="0.0"/>
    <s v="0.0"/>
    <s v="0.0"/>
    <s v="0.0"/>
    <s v="0.0"/>
    <s v="0.0"/>
    <s v="0.0"/>
    <s v="0.0"/>
    <n v="18"/>
    <n v="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4468"/>
    <s v="paper"/>
    <s v="94.0"/>
    <n v="3"/>
    <n v="1"/>
    <s v="3 - 1"/>
    <n v="-1"/>
    <n v="1.4"/>
    <s v="EXECUTION_COMPLETE"/>
    <s v="3.85"/>
    <n v="100"/>
    <s v="0 - 0"/>
    <s v="3 - 1"/>
    <s v="0 - 0"/>
    <s v="0 - 0"/>
    <s v="0 - 0"/>
    <s v="1 - 0"/>
    <s v="3 - 0"/>
    <s v="3 - 1"/>
    <n v="34.67"/>
    <s v="Gimcheon Sangmu"/>
    <s v="Jeju Utd"/>
    <s v="Gimcheon Sangmu v Jeju Utd"/>
    <s v="26.07.2025"/>
    <s v="10:00"/>
    <s v="South Korean K League 1"/>
    <s v="South-Korea, K League 1"/>
    <n v="23"/>
    <n v="62.5"/>
    <n v="37.5"/>
    <n v="18.75"/>
    <s v="12.5"/>
    <s v="31.25"/>
    <s v="7.31"/>
    <s v="10.13"/>
    <s v="18.4"/>
    <s v="18.32"/>
    <s v="14.63"/>
    <s v="31.21"/>
    <n v="-13"/>
    <n v="-0.5"/>
    <x v="1355"/>
    <s v="37.5"/>
    <s v="50.0"/>
    <s v="50.0"/>
    <s v="50.0"/>
    <s v="12.5"/>
    <s v="6.25"/>
    <s v="0.0"/>
    <n v="35.840000000000003"/>
    <n v="64.16"/>
    <s v="1.91"/>
    <s v="3.8"/>
    <x v="10"/>
    <s v="1.25"/>
    <s v="1.36"/>
    <s v="6"/>
    <n v="1"/>
    <n v="0"/>
    <x v="1"/>
  </r>
  <r>
    <n v="4519"/>
    <s v="None"/>
    <s v="65.0"/>
    <n v="3"/>
    <n v="1"/>
    <s v="3 - 1"/>
    <s v="nan"/>
    <s v="nan"/>
    <s v="None"/>
    <s v="nan"/>
    <n v="0"/>
    <s v="0 - 0"/>
    <s v="3 - 1"/>
    <s v="1 - 0"/>
    <s v="0 - 0"/>
    <s v="0 - 0"/>
    <s v="3 - 1"/>
    <s v="3 - 1"/>
    <s v="3 - 1"/>
    <n v="989.99"/>
    <s v="Aarau"/>
    <s v="Bellinzona"/>
    <s v="Aarau v Bellinzona"/>
    <s v="26.07.2025"/>
    <s v="16:00"/>
    <s v="Swiss Challenge League"/>
    <s v="Switzerland, Challenge League"/>
    <n v="0"/>
    <n v="0"/>
    <n v="0"/>
    <n v="0"/>
    <s v="0.0"/>
    <s v="0.0"/>
    <s v="0.0"/>
    <s v="0.0"/>
    <s v="0.0"/>
    <s v="0.0"/>
    <s v="0.0"/>
    <s v="0.0"/>
    <n v="2"/>
    <n v="-8"/>
    <x v="28"/>
    <s v="0.0"/>
    <s v="0.0"/>
    <s v="0.0"/>
    <s v="0.0"/>
    <s v="0.0"/>
    <s v="0.0"/>
    <s v="0.0"/>
    <n v="0"/>
    <n v="0"/>
    <s v="1.62"/>
    <s v="4.75"/>
    <x v="19"/>
    <s v="1.25"/>
    <s v="1.29"/>
    <s v="6.5"/>
    <n v="1"/>
    <n v="0"/>
    <x v="1"/>
  </r>
  <r>
    <n v="4528"/>
    <s v="None"/>
    <s v="94.0"/>
    <n v="3"/>
    <n v="1"/>
    <s v="3 - 1"/>
    <s v="nan"/>
    <s v="nan"/>
    <s v="None"/>
    <s v="nan"/>
    <n v="0"/>
    <s v="1 - 0"/>
    <s v="3 - 1"/>
    <s v="0 - 0"/>
    <s v="0 - 0"/>
    <s v="1 - 0"/>
    <s v="2 - 1"/>
    <s v="3 - 1"/>
    <s v="3 - 1"/>
    <n v="241.24"/>
    <s v="Radnicki Nis"/>
    <s v="Mladost Lucani"/>
    <s v="Radnicki Nis v Mladost Lucani"/>
    <s v="26.07.2025"/>
    <s v="18:00"/>
    <s v="Serbian Super League"/>
    <s v="Serbia, Super Liga"/>
    <n v="1"/>
    <n v="100"/>
    <n v="50"/>
    <n v="0"/>
    <s v="0.0"/>
    <s v="0.0"/>
    <s v="41.67"/>
    <s v="0.0"/>
    <s v="41.67"/>
    <s v="16.67"/>
    <s v="0.0"/>
    <s v="0.0"/>
    <n v="4"/>
    <n v="3"/>
    <x v="96"/>
    <s v="100.0"/>
    <s v="0.0"/>
    <s v="100.0"/>
    <s v="0.0"/>
    <s v="100.0"/>
    <s v="0.0"/>
    <s v="0.0"/>
    <n v="83.34"/>
    <n v="16.670000000000002"/>
    <s v="1.8"/>
    <s v="4.2"/>
    <x v="19"/>
    <s v="1.25"/>
    <s v="1.36"/>
    <s v="6"/>
    <n v="1"/>
    <n v="0"/>
    <x v="1"/>
  </r>
  <r>
    <n v="4539"/>
    <s v="None"/>
    <s v="94.0"/>
    <n v="3"/>
    <n v="1"/>
    <s v="3 - 1"/>
    <s v="nan"/>
    <s v="nan"/>
    <s v="None"/>
    <s v="nan"/>
    <n v="0"/>
    <s v="2 - 1"/>
    <s v="3 - 1"/>
    <s v="2 - 0"/>
    <s v="2 - 0"/>
    <s v="2 - 1"/>
    <s v="2 - 1"/>
    <s v="2 - 1"/>
    <s v="3 - 1"/>
    <n v="1694.46"/>
    <s v="Young Boys"/>
    <s v="Servette"/>
    <s v="Young Boys v Servette"/>
    <s v="26.07.2025"/>
    <s v="18:30"/>
    <s v="Swiss Super League"/>
    <s v="Switzerland, Super League"/>
    <n v="0"/>
    <n v="0"/>
    <n v="0"/>
    <n v="0"/>
    <s v="0.0"/>
    <s v="0.0"/>
    <s v="0.0"/>
    <s v="0.0"/>
    <s v="0.0"/>
    <s v="0.0"/>
    <s v="0.0"/>
    <s v="0.0"/>
    <n v="-22"/>
    <n v="0"/>
    <x v="28"/>
    <s v="0.0"/>
    <s v="0.0"/>
    <s v="0.0"/>
    <s v="0.0"/>
    <s v="0.0"/>
    <s v="0.0"/>
    <s v="0.0"/>
    <n v="0"/>
    <n v="0"/>
    <s v="1.95"/>
    <s v="3.5"/>
    <x v="19"/>
    <s v="1.2"/>
    <s v="1.44"/>
    <s v="5"/>
    <n v="1"/>
    <n v="0"/>
    <x v="1"/>
  </r>
  <r>
    <n v="4551"/>
    <s v="None"/>
    <s v="94.0"/>
    <n v="3"/>
    <n v="1"/>
    <s v="3 - 1"/>
    <s v="nan"/>
    <s v="nan"/>
    <s v="None"/>
    <s v="nan"/>
    <n v="0"/>
    <s v="2 - 1"/>
    <s v="3 - 1"/>
    <s v="1 - 0"/>
    <s v="2 - 0"/>
    <s v="2 - 1"/>
    <s v="2 - 1"/>
    <s v="3 - 1"/>
    <s v="3 - 1"/>
    <n v="231.95"/>
    <s v="Brown de Adrogue"/>
    <s v="UAI Urquiza"/>
    <s v="Brown de Adrogue v Uai Urquiza"/>
    <s v="26.07.2025"/>
    <s v="18:00"/>
    <s v="Argentinian Primera B Metropolitana"/>
    <s v="Argentina, Primera B Metropolitana"/>
    <n v="25"/>
    <n v="56.25"/>
    <n v="25"/>
    <n v="18.75"/>
    <s v="6.25"/>
    <s v="43.75"/>
    <s v="11.33"/>
    <s v="15.75"/>
    <s v="7.76"/>
    <s v="26.07"/>
    <s v="13.35"/>
    <s v="25.76"/>
    <n v="1"/>
    <n v="1.5"/>
    <x v="1356"/>
    <s v="25.0"/>
    <s v="62.5"/>
    <s v="50.0"/>
    <s v="25.0"/>
    <s v="12.5"/>
    <s v="0.0"/>
    <s v="0.0"/>
    <n v="34.83"/>
    <n v="65.17"/>
    <s v="1.5"/>
    <s v="6.5"/>
    <x v="5"/>
    <s v="1.53"/>
    <s v="1.13"/>
    <s v="13"/>
    <n v="1"/>
    <n v="0"/>
    <x v="1"/>
  </r>
  <r>
    <n v="4566"/>
    <s v="paper"/>
    <s v="97.0"/>
    <n v="3"/>
    <n v="1"/>
    <s v="3 - 1"/>
    <n v="-1"/>
    <n v="5.2"/>
    <s v="EXECUTION_COMPLETE"/>
    <s v="3.35"/>
    <n v="100"/>
    <s v="2 - 1"/>
    <s v="3 - 1"/>
    <s v="1 - 0"/>
    <s v="2 - 0"/>
    <s v="2 - 1"/>
    <s v="3 - 1"/>
    <s v="3 - 1"/>
    <s v="3 - 1"/>
    <n v="10565.65"/>
    <s v="Fortaleza EC"/>
    <s v="Bragantino SP"/>
    <s v="Fortaleza EC v Bragantino SP"/>
    <s v="26.07.2025"/>
    <s v="21:30"/>
    <s v="Brazilian Serie A"/>
    <s v="Brazil, Serie A"/>
    <n v="15"/>
    <n v="75"/>
    <n v="56.25"/>
    <n v="25"/>
    <s v="18.75"/>
    <s v="25.0"/>
    <s v="17.3"/>
    <s v="7.33"/>
    <s v="18.69"/>
    <s v="13.26"/>
    <s v="17.55"/>
    <s v="25.89"/>
    <n v="22"/>
    <n v="2"/>
    <x v="1050"/>
    <s v="25.0"/>
    <s v="62.5"/>
    <s v="62.5"/>
    <s v="37.5"/>
    <s v="31.25"/>
    <s v="0.0"/>
    <s v="0.0"/>
    <n v="43.31"/>
    <n v="56.7"/>
    <s v="2.25"/>
    <s v="3.4"/>
    <x v="0"/>
    <s v="1.4"/>
    <s v="1.2"/>
    <s v="9"/>
    <n v="1"/>
    <n v="0"/>
    <x v="1"/>
  </r>
  <r>
    <n v="4569"/>
    <s v="None"/>
    <s v="94.0"/>
    <n v="3"/>
    <n v="1"/>
    <s v="3 - 1"/>
    <s v="nan"/>
    <s v="nan"/>
    <s v="None"/>
    <s v="nan"/>
    <n v="0"/>
    <s v="2 - 1"/>
    <s v="3 - 1"/>
    <s v="1 - 1"/>
    <s v="2 - 1"/>
    <s v="2 - 1"/>
    <s v="2 - 1"/>
    <s v="2 - 1"/>
    <s v="3 - 1"/>
    <n v="332.71"/>
    <s v="Londrina"/>
    <s v="CSA"/>
    <s v="Londrina v CSA"/>
    <s v="26.07.2025"/>
    <s v="22:30"/>
    <s v="Brazilian Serie C"/>
    <s v="Brazil, Serie C"/>
    <n v="13"/>
    <n v="75"/>
    <n v="31.25"/>
    <n v="25"/>
    <s v="12.5"/>
    <s v="43.75"/>
    <s v="12.8"/>
    <s v="20.88"/>
    <s v="25.42"/>
    <s v="12.46"/>
    <s v="11.62"/>
    <s v="16.84"/>
    <n v="-4"/>
    <n v="-11"/>
    <x v="1357"/>
    <s v="62.5"/>
    <s v="37.5"/>
    <s v="25.0"/>
    <s v="37.5"/>
    <s v="37.5"/>
    <s v="12.5"/>
    <s v="12.5"/>
    <n v="59.1"/>
    <n v="40.909999999999997"/>
    <s v="2.3"/>
    <s v="3.25"/>
    <x v="11"/>
    <s v="1.57"/>
    <s v="1.13"/>
    <s v="13"/>
    <n v="1"/>
    <n v="0"/>
    <x v="1"/>
  </r>
  <r>
    <n v="4669"/>
    <s v="None"/>
    <s v="96.0"/>
    <n v="3"/>
    <n v="1"/>
    <s v="3 - 1"/>
    <s v="nan"/>
    <s v="nan"/>
    <s v="None"/>
    <s v="nan"/>
    <n v="0"/>
    <s v="1 - 0"/>
    <s v="3 - 1"/>
    <s v="0 - 0"/>
    <s v="1 - 0"/>
    <s v="1 - 0"/>
    <s v="2 - 0"/>
    <s v="2 - 0"/>
    <s v="3 - 1"/>
    <n v="21207.75"/>
    <s v="Sao Paulo"/>
    <s v="Fluminense"/>
    <s v="Sao Paulo v Fluminense"/>
    <s v="27.07.2025"/>
    <s v="19:00"/>
    <s v="Brazilian Serie A"/>
    <s v="Brazil, Serie A"/>
    <n v="15"/>
    <n v="87.5"/>
    <n v="50"/>
    <n v="18.75"/>
    <s v="6.25"/>
    <s v="18.75"/>
    <s v="7.58"/>
    <s v="12.12"/>
    <s v="22.73"/>
    <s v="13.64"/>
    <s v="10.61"/>
    <s v="33.33"/>
    <n v="7"/>
    <n v="1.5"/>
    <x v="1358"/>
    <s v="37.5"/>
    <s v="62.5"/>
    <s v="37.5"/>
    <s v="62.5"/>
    <s v="37.5"/>
    <s v="0.0"/>
    <s v="0.0"/>
    <n v="42.42"/>
    <n v="57.58"/>
    <s v="2.25"/>
    <s v="3.5"/>
    <x v="13"/>
    <s v="1.57"/>
    <s v="1.1"/>
    <s v="13"/>
    <n v="1"/>
    <n v="0"/>
    <x v="1"/>
  </r>
  <r>
    <n v="4673"/>
    <s v="None"/>
    <s v="94.0"/>
    <n v="3"/>
    <n v="1"/>
    <s v="3 - 1"/>
    <s v="nan"/>
    <s v="nan"/>
    <s v="None"/>
    <s v="nan"/>
    <n v="0"/>
    <s v="1 - 1"/>
    <s v="3 - 1"/>
    <s v="1 - 0"/>
    <s v="1 - 0"/>
    <s v="1 - 1"/>
    <s v="3 - 1"/>
    <s v="3 - 1"/>
    <s v="3 - 1"/>
    <n v="6.1"/>
    <s v="Itabaiana"/>
    <s v="Ituano"/>
    <s v="Itabaiana v Ituano"/>
    <s v="27.07.2025"/>
    <s v="19:30"/>
    <s v="Brazilian Serie C"/>
    <s v="Brazil, Serie C"/>
    <n v="13"/>
    <n v="56.25"/>
    <n v="25"/>
    <n v="0"/>
    <s v="0.0"/>
    <s v="31.25"/>
    <s v="14.0"/>
    <s v="16.0"/>
    <s v="14.0"/>
    <s v="12.0"/>
    <s v="10.0"/>
    <s v="34.0"/>
    <n v="13"/>
    <n v="8.5"/>
    <x v="1359"/>
    <s v="12.5"/>
    <s v="75.0"/>
    <s v="37.5"/>
    <s v="37.5"/>
    <s v="12.5"/>
    <s v="6.25"/>
    <s v="0.0"/>
    <n v="44"/>
    <n v="56"/>
    <s v="2.3"/>
    <s v="3"/>
    <x v="18"/>
    <s v="1.47"/>
    <s v="1.17"/>
    <s v="11"/>
    <n v="1"/>
    <n v="0"/>
    <x v="1"/>
  </r>
  <r>
    <n v="4721"/>
    <s v="paper"/>
    <s v="nan"/>
    <n v="3"/>
    <n v="1"/>
    <s v="3 - 1"/>
    <n v="-1"/>
    <n v="-1"/>
    <s v="EXECUTION_COMPLETE"/>
    <s v="-1.0"/>
    <n v="100"/>
    <s v="0 - 0"/>
    <s v="3 - 1"/>
    <n v="0"/>
    <n v="0"/>
    <n v="0"/>
    <n v="0"/>
    <n v="0"/>
    <n v="0"/>
    <n v="27.32"/>
    <s v="Moss"/>
    <s v="Sogndal"/>
    <s v="Moss v Sogndal"/>
    <s v="30.07.2025"/>
    <s v="16:00"/>
    <s v="Norwegian 1st Division"/>
    <s v="Norway, 1. Division"/>
    <n v="14"/>
    <n v="93.75"/>
    <n v="62.5"/>
    <n v="37.5"/>
    <s v="18.75"/>
    <s v="18.75"/>
    <s v="8.27"/>
    <s v="11.32"/>
    <s v="18.61"/>
    <s v="23.94"/>
    <s v="16.12"/>
    <s v="21.76"/>
    <n v="12"/>
    <n v="2"/>
    <x v="48"/>
    <s v="37.5"/>
    <s v="62.5"/>
    <s v="62.5"/>
    <s v="25.0"/>
    <s v="25.0"/>
    <s v="12.5"/>
    <s v="0.0"/>
    <n v="38.19"/>
    <n v="61.81"/>
    <s v="2.4"/>
    <s v="2.55"/>
    <x v="5"/>
    <s v="1.17"/>
    <s v="1.5"/>
    <s v="4.5"/>
    <n v="1"/>
    <n v="0"/>
    <x v="1"/>
  </r>
  <r>
    <n v="4727"/>
    <s v="None"/>
    <s v="93.0"/>
    <n v="3"/>
    <n v="1"/>
    <s v="3 - 1"/>
    <s v="None"/>
    <s v="None"/>
    <s v="None"/>
    <s v="None"/>
    <n v="0"/>
    <s v="2 - 0"/>
    <s v="3 - 1"/>
    <s v="1 - 0"/>
    <s v="1 - 0"/>
    <s v="2 - 0"/>
    <s v="2 - 0"/>
    <s v="2 - 1"/>
    <s v="3 - 1"/>
    <n v="238.26"/>
    <s v="Deportivo Madryn"/>
    <s v="Quilmes"/>
    <s v="Deportivo Madryn v Quilmes"/>
    <s v="30.07.2025"/>
    <s v="19:00"/>
    <s v="Argentinian Primera B Nacional"/>
    <s v="Argentina, Primera Nacional"/>
    <n v="22"/>
    <n v="75"/>
    <n v="43.75"/>
    <n v="25"/>
    <s v="6.25"/>
    <s v="25.0"/>
    <s v="14.65"/>
    <s v="14.65"/>
    <s v="16.93"/>
    <s v="15.17"/>
    <s v="16.82"/>
    <s v="21.79"/>
    <n v="-16"/>
    <n v="-10"/>
    <x v="1238"/>
    <s v="25.0"/>
    <s v="75.0"/>
    <s v="37.5"/>
    <s v="25.0"/>
    <s v="25.0"/>
    <s v="18.75"/>
    <s v="0.0"/>
    <n v="46.23"/>
    <n v="53.78"/>
    <s v="1.67"/>
    <s v="6"/>
    <x v="13"/>
    <s v="1.67"/>
    <s v="1.08"/>
    <s v="17"/>
    <n v="1"/>
    <n v="0"/>
    <x v="1"/>
  </r>
  <r>
    <n v="4730"/>
    <s v="None"/>
    <s v="93.0"/>
    <n v="3"/>
    <n v="1"/>
    <s v="3 - 1"/>
    <s v="nan"/>
    <s v="nan"/>
    <s v="None"/>
    <s v="nan"/>
    <n v="0"/>
    <s v="2 - 0"/>
    <s v="3 - 1"/>
    <s v="2 - 0"/>
    <s v="2 - 0"/>
    <s v="2 - 0"/>
    <s v="3 - 0"/>
    <s v="3 - 1"/>
    <s v="3 - 1"/>
    <n v="111.44"/>
    <s v="Universitario de Deportes"/>
    <s v="Atletico Grau"/>
    <s v="Universitario de Deportes v Atletico Grau"/>
    <s v="01.08.2025"/>
    <s v="02:00"/>
    <s v="Peruvian Primera Division"/>
    <s v="Peru, Primera División"/>
    <n v="19"/>
    <n v="75"/>
    <n v="37.5"/>
    <n v="12.5"/>
    <s v="6.25"/>
    <s v="62.5"/>
    <s v="11.47"/>
    <s v="10.36"/>
    <s v="12.93"/>
    <s v="16.93"/>
    <s v="18.72"/>
    <s v="29.61"/>
    <n v="-17"/>
    <n v="-9.5"/>
    <x v="1360"/>
    <s v="75.0"/>
    <s v="12.5"/>
    <s v="75.0"/>
    <s v="12.5"/>
    <s v="25.0"/>
    <s v="6.25"/>
    <s v="0.0"/>
    <n v="34.75"/>
    <n v="65.25"/>
    <s v="1.29"/>
    <s v="9"/>
    <x v="23"/>
    <s v="1.22"/>
    <s v="1.4"/>
    <s v="5.5"/>
    <n v="1"/>
    <n v="0"/>
    <x v="1"/>
  </r>
  <r>
    <n v="4744"/>
    <s v="None"/>
    <s v="94.0"/>
    <n v="3"/>
    <n v="1"/>
    <s v="3 - 1"/>
    <s v="nan"/>
    <s v="nan"/>
    <s v="None"/>
    <s v="nan"/>
    <n v="0"/>
    <s v="3 - 0"/>
    <s v="3 - 1"/>
    <n v="0"/>
    <s v="1 - 0"/>
    <s v="3 - 0"/>
    <s v="3 - 1"/>
    <s v="3 - 1"/>
    <s v="3 - 1"/>
    <n v="7.5"/>
    <s v="Kolding IF"/>
    <s v="HB Koge"/>
    <s v="Kolding IF v HB Koge"/>
    <s v="01.08.2025"/>
    <s v="17:00"/>
    <s v="Danish 1st Division"/>
    <s v="Denmark, 1. Division"/>
    <n v="2"/>
    <n v="75"/>
    <n v="50"/>
    <n v="0"/>
    <s v="0.0"/>
    <s v="50.0"/>
    <s v="10.0"/>
    <s v="10.0"/>
    <s v="12.5"/>
    <s v="47.5"/>
    <s v="10.0"/>
    <s v="10.0"/>
    <n v="9"/>
    <n v="-6.5"/>
    <x v="96"/>
    <s v="100.0"/>
    <s v="0.0"/>
    <s v="100.0"/>
    <s v="0.0"/>
    <s v="0.0"/>
    <s v="0.0"/>
    <s v="0.0"/>
    <n v="32.5"/>
    <n v="67.5"/>
    <s v="1.36"/>
    <s v="8"/>
    <x v="15"/>
    <s v="1.25"/>
    <s v="1.33"/>
    <s v="6.5"/>
    <n v="1"/>
    <n v="0"/>
    <x v="1"/>
  </r>
  <r>
    <n v="4755"/>
    <s v="None"/>
    <s v="95.0"/>
    <n v="3"/>
    <n v="1"/>
    <s v="3 - 1"/>
    <n v="4.4000000000000004"/>
    <n v="4.0999999999999996"/>
    <s v="EXECUTION_COMPLETE"/>
    <s v="5.7"/>
    <n v="100"/>
    <s v="1 - 1"/>
    <s v="3 - 1"/>
    <s v="0 - 0"/>
    <s v="0 - 0"/>
    <s v="1 - 1"/>
    <s v="2 - 1"/>
    <s v="2 - 1"/>
    <s v="3 - 1"/>
    <n v="9.3699999999999992"/>
    <s v="Cobh Ramblers"/>
    <s v="Longford"/>
    <s v="Cobh Ramblers v Longford"/>
    <s v="01.08.2025"/>
    <s v="18:45"/>
    <s v="Irish Division 1"/>
    <s v="Ireland, First Division"/>
    <n v="24"/>
    <n v="75"/>
    <n v="50"/>
    <n v="18.75"/>
    <s v="6.25"/>
    <s v="25.0"/>
    <s v="16.25"/>
    <s v="11.64"/>
    <s v="17.06"/>
    <s v="18.59"/>
    <s v="14.77"/>
    <s v="21.71"/>
    <n v="-16"/>
    <n v="0"/>
    <x v="683"/>
    <s v="75.0"/>
    <s v="25.0"/>
    <s v="37.5"/>
    <s v="50.0"/>
    <s v="37.5"/>
    <s v="18.75"/>
    <s v="0.0"/>
    <n v="44.94"/>
    <n v="55.06"/>
    <s v="1.36"/>
    <s v="6.5"/>
    <x v="9"/>
    <s v="1.2"/>
    <s v="1.47"/>
    <s v="5"/>
    <n v="1"/>
    <n v="0"/>
    <x v="1"/>
  </r>
  <r>
    <n v="4824"/>
    <s v="paper"/>
    <s v="95.0"/>
    <n v="3"/>
    <n v="1"/>
    <s v="3 - 1"/>
    <n v="-1"/>
    <n v="1.01"/>
    <s v="EXECUTION_COMPLETE"/>
    <s v="4.6"/>
    <n v="100"/>
    <s v="1 - 0"/>
    <s v="3 - 1"/>
    <s v="0 - 0"/>
    <s v="0 - 0"/>
    <s v="1 - 0"/>
    <s v="1 - 0"/>
    <s v="3 - 0"/>
    <s v="3 - 1"/>
    <n v="80.14"/>
    <s v="CDT Real Oruro"/>
    <s v="Bolivar"/>
    <s v="CDT Real Oruro v Bolivar"/>
    <s v="02.08.2025"/>
    <s v="21:30"/>
    <s v="Bolivian Liga de Futbol Profesional"/>
    <s v="Bolivia, Primera División"/>
    <n v="14"/>
    <n v="87.5"/>
    <n v="62.5"/>
    <n v="50"/>
    <s v="18.75"/>
    <s v="25.0"/>
    <s v="14.79"/>
    <s v="8.26"/>
    <s v="17.7"/>
    <s v="13.52"/>
    <s v="16.52"/>
    <s v="29.22"/>
    <n v="19"/>
    <n v="-3.5"/>
    <x v="1361"/>
    <s v="50.0"/>
    <s v="37.5"/>
    <s v="87.5"/>
    <s v="12.5"/>
    <s v="37.5"/>
    <s v="12.5"/>
    <s v="0.0"/>
    <n v="40.74"/>
    <n v="59.26"/>
    <s v="4.75"/>
    <s v="1.53"/>
    <x v="15"/>
    <s v="1.13"/>
    <s v="1.65"/>
    <s v="3.8"/>
    <n v="2"/>
    <n v="0"/>
    <x v="1"/>
  </r>
  <r>
    <n v="4849"/>
    <s v="None"/>
    <s v="94.0"/>
    <n v="3"/>
    <n v="1"/>
    <s v="3 - 1"/>
    <s v="nan"/>
    <s v="nan"/>
    <s v="None"/>
    <s v="None"/>
    <n v="0"/>
    <s v="2 - 1"/>
    <s v="3 - 1"/>
    <s v="0 - 0"/>
    <s v="1 - 1"/>
    <s v="2 - 1"/>
    <s v="3 - 1"/>
    <s v="3 - 1"/>
    <s v="3 - 1"/>
    <n v="15.24"/>
    <s v="FK Kudrivka"/>
    <s v="Oleksandria"/>
    <s v="FK Kudrivka v Oleksandria"/>
    <s v="03.08.2025"/>
    <s v="10:00"/>
    <s v="Ukrainian Premier League"/>
    <s v="Ukraine, Premier League"/>
    <n v="0"/>
    <n v="0"/>
    <n v="0"/>
    <n v="0"/>
    <s v="0.0"/>
    <s v="0.0"/>
    <s v="0.0"/>
    <s v="0.0"/>
    <s v="0.0"/>
    <s v="0.0"/>
    <s v="0.0"/>
    <s v="0.0"/>
    <n v="-8"/>
    <n v="-1"/>
    <x v="28"/>
    <s v="0.0"/>
    <s v="0.0"/>
    <s v="0.0"/>
    <s v="0.0"/>
    <s v="0.0"/>
    <s v="0.0"/>
    <s v="0.0"/>
    <n v="0"/>
    <n v="0"/>
    <s v="7"/>
    <s v="1.44"/>
    <x v="19"/>
    <s v="1.4"/>
    <s v="1.17"/>
    <s v="9"/>
    <n v="2"/>
    <n v="0"/>
    <x v="1"/>
  </r>
  <r>
    <n v="4866"/>
    <s v="None"/>
    <s v="91.0"/>
    <n v="3"/>
    <n v="1"/>
    <s v="3 - 1"/>
    <s v="nan"/>
    <s v="nan"/>
    <s v="None"/>
    <s v="None"/>
    <n v="0"/>
    <s v="3 - 1"/>
    <s v="3 - 1"/>
    <s v="2 - 0"/>
    <s v="2 - 0"/>
    <s v="3 - 1"/>
    <s v="3 - 1"/>
    <s v="3 - 1"/>
    <s v="3 - 1"/>
    <n v="10.48"/>
    <s v="Slask Wroclaw"/>
    <s v="Ruch Chorzow"/>
    <s v="Slask Wroclaw v Ruch Chorzow"/>
    <s v="03.08.2025"/>
    <s v="12:30"/>
    <s v="Polish I Liga"/>
    <s v="Poland, I Liga"/>
    <n v="2"/>
    <n v="100"/>
    <n v="50"/>
    <n v="0"/>
    <s v="0.0"/>
    <s v="0.0"/>
    <s v="20.0"/>
    <s v="10.0"/>
    <s v="10.0"/>
    <s v="20.0"/>
    <s v="10.0"/>
    <s v="30.0"/>
    <n v="12"/>
    <n v="1"/>
    <x v="48"/>
    <s v="50.0"/>
    <s v="50.0"/>
    <s v="50.0"/>
    <s v="50.0"/>
    <s v="25.0"/>
    <s v="0.0"/>
    <s v="0.0"/>
    <n v="40"/>
    <n v="60"/>
    <s v="2"/>
    <s v="3.25"/>
    <x v="5"/>
    <s v="1.2"/>
    <s v="1.4"/>
    <s v="5.5"/>
    <n v="1"/>
    <n v="0"/>
    <x v="1"/>
  </r>
  <r>
    <n v="4895"/>
    <s v="None"/>
    <s v="95.0"/>
    <n v="3"/>
    <n v="1"/>
    <s v="3 - 1"/>
    <s v="None"/>
    <s v="None"/>
    <s v="None"/>
    <s v="None"/>
    <n v="0"/>
    <s v="0 - 0"/>
    <s v="3 - 1"/>
    <s v="0 - 0"/>
    <s v="0 - 0"/>
    <s v="0 - 0"/>
    <s v="1 - 0"/>
    <s v="2 - 1"/>
    <s v="3 - 1"/>
    <n v="117.7"/>
    <s v="Radomiak Radom"/>
    <s v="Rakow Czestochowa"/>
    <s v="Radomiak Radom v Rakow Czestochowa"/>
    <s v="03.08.2025"/>
    <s v="15:30"/>
    <s v="Polish Ekstraklasa"/>
    <s v="Poland, Ekstraklasa"/>
    <n v="2"/>
    <n v="75"/>
    <n v="50"/>
    <n v="25"/>
    <s v="25.0"/>
    <s v="25.0"/>
    <s v="6.25"/>
    <s v="12.5"/>
    <s v="18.75"/>
    <s v="31.25"/>
    <s v="18.75"/>
    <s v="12.5"/>
    <n v="-12"/>
    <n v="-5"/>
    <x v="96"/>
    <s v="50.0"/>
    <s v="50.0"/>
    <s v="100.0"/>
    <s v="0.0"/>
    <s v="25.0"/>
    <s v="0.0"/>
    <s v="0.0"/>
    <n v="37.5"/>
    <n v="62.5"/>
    <s v="3.6"/>
    <s v="2.05"/>
    <x v="6"/>
    <s v="1.36"/>
    <s v="1.22"/>
    <s v="8"/>
    <n v="2"/>
    <n v="0"/>
    <x v="1"/>
  </r>
  <r>
    <n v="4971"/>
    <s v="None"/>
    <s v="90.0"/>
    <n v="3"/>
    <n v="1"/>
    <s v="3 - 1"/>
    <s v="None"/>
    <s v="None"/>
    <s v="None"/>
    <s v="None"/>
    <n v="0"/>
    <s v="2 - 1"/>
    <s v="3 - 1"/>
    <s v="0 - 0"/>
    <s v="0 - 0"/>
    <s v="2 - 1"/>
    <s v="2 - 1"/>
    <s v="2 - 1"/>
    <s v="3 - 1"/>
    <n v="2714.06"/>
    <s v="Santos"/>
    <s v="Juventude"/>
    <s v="Santos v Juventude"/>
    <s v="04.08.2025"/>
    <s v="23:00"/>
    <s v="Brazilian Serie A"/>
    <s v="Brazil, Serie A"/>
    <n v="15"/>
    <n v="62.5"/>
    <n v="43.75"/>
    <n v="25"/>
    <s v="12.5"/>
    <s v="18.75"/>
    <s v="12.7"/>
    <s v="16.67"/>
    <s v="12.31"/>
    <s v="11.12"/>
    <s v="19.45"/>
    <s v="27.78"/>
    <n v="-6"/>
    <n v="15"/>
    <x v="338"/>
    <s v="37.5"/>
    <s v="62.5"/>
    <s v="25.0"/>
    <s v="75.0"/>
    <s v="12.5"/>
    <s v="0.0"/>
    <s v="0.0"/>
    <n v="41.67"/>
    <n v="58.34"/>
    <s v="1.4"/>
    <s v="9"/>
    <x v="17"/>
    <s v="1.3"/>
    <s v="1.29"/>
    <s v="7.5"/>
    <n v="1"/>
    <n v="0"/>
    <x v="1"/>
  </r>
  <r>
    <n v="5086"/>
    <s v="None"/>
    <s v="97.0"/>
    <n v="3"/>
    <n v="1"/>
    <s v="3 - 1"/>
    <s v="nan"/>
    <s v="nan"/>
    <s v="None"/>
    <s v="nan"/>
    <n v="0"/>
    <s v="1 - 0"/>
    <s v="3 - 1"/>
    <s v="1 - 0"/>
    <s v="1 - 0"/>
    <s v="1 - 0"/>
    <s v="2 - 0"/>
    <s v="2 - 0"/>
    <s v="3 - 1"/>
    <n v="10.36"/>
    <s v="Suwon Bluewings"/>
    <s v="Ansan Greeners FC"/>
    <s v="Suwon Bluewings v Ansan Greeners FC"/>
    <s v="09.08.2025"/>
    <s v="10:00"/>
    <s v="South Korean K League 2"/>
    <s v="South-Korea, K League 2"/>
    <n v="23"/>
    <n v="75"/>
    <n v="56.25"/>
    <n v="37.5"/>
    <s v="18.75"/>
    <s v="18.75"/>
    <s v="14.01"/>
    <s v="10.75"/>
    <s v="18.24"/>
    <s v="17.59"/>
    <s v="17.93"/>
    <s v="21.51"/>
    <n v="-15"/>
    <n v="-0.5"/>
    <x v="1362"/>
    <s v="75.0"/>
    <s v="25.0"/>
    <s v="12.5"/>
    <s v="62.5"/>
    <s v="43.75"/>
    <s v="0.0"/>
    <s v="0.0"/>
    <n v="42.99"/>
    <n v="57.02"/>
    <s v="1.33"/>
    <s v="7"/>
    <x v="27"/>
    <s v="1.2"/>
    <s v="1.4"/>
    <s v="5.5"/>
    <n v="1"/>
    <n v="0"/>
    <x v="1"/>
  </r>
  <r>
    <n v="5141"/>
    <s v="None"/>
    <s v="96.0"/>
    <n v="3"/>
    <n v="1"/>
    <s v="3 - 1"/>
    <s v="nan"/>
    <s v="nan"/>
    <s v="None"/>
    <s v="nan"/>
    <n v="0"/>
    <s v="3 - 0"/>
    <s v="3 - 1"/>
    <s v="2 - 0"/>
    <s v="2 - 0"/>
    <s v="3 - 0"/>
    <s v="3 - 1"/>
    <s v="3 - 1"/>
    <s v="3 - 1"/>
    <n v="228.94"/>
    <s v="Torquay"/>
    <s v="Enfield Town"/>
    <s v="Torquay v Enfield Town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20"/>
    <n v="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48"/>
    <s v="live"/>
    <s v="94.0"/>
    <n v="3"/>
    <n v="1"/>
    <s v="3 - 1"/>
    <n v="-1"/>
    <n v="-1"/>
    <s v="EXECUTION_COMPLETE"/>
    <s v="3.8"/>
    <n v="1"/>
    <s v="2 - 0"/>
    <s v="3 - 1"/>
    <s v="1 - 0"/>
    <s v="1 - 0"/>
    <s v="2 - 0"/>
    <s v="2 - 1"/>
    <s v="3 - 1"/>
    <s v="3 - 1"/>
    <n v="6.64"/>
    <s v="Aarhus Fremad"/>
    <s v="Hillerod Fodbold"/>
    <s v="Aarhus Fremad v Hillerod Fodbold"/>
    <s v="09.08.2025"/>
    <s v="12:00"/>
    <s v="Danish 1st Division"/>
    <s v="Denmark, 1. Division"/>
    <n v="3"/>
    <n v="83.34"/>
    <n v="66.67"/>
    <n v="16.670000000000002"/>
    <s v="0.0"/>
    <s v="16.67"/>
    <s v="30.0"/>
    <s v="10.0"/>
    <s v="20.0"/>
    <s v="0.0"/>
    <s v="15.0"/>
    <s v="25.0"/>
    <n v="15"/>
    <n v="3.5"/>
    <x v="126"/>
    <s v="0.0"/>
    <s v="66.67"/>
    <s v="33.33"/>
    <s v="66.67"/>
    <s v="50.0"/>
    <s v="33.34"/>
    <s v="0.0"/>
    <n v="60"/>
    <n v="40"/>
    <s v="2.75"/>
    <s v="2.2"/>
    <x v="5"/>
    <s v="1.2"/>
    <s v="1.44"/>
    <s v="5.5"/>
    <n v="2"/>
    <n v="0"/>
    <x v="1"/>
  </r>
  <r>
    <n v="5149"/>
    <s v="None"/>
    <s v="96.0"/>
    <n v="3"/>
    <n v="1"/>
    <s v="3 - 1"/>
    <s v="nan"/>
    <s v="nan"/>
    <s v="None"/>
    <s v="nan"/>
    <n v="0"/>
    <s v="2 - 0"/>
    <s v="3 - 1"/>
    <s v="1 - 0"/>
    <s v="1 - 0"/>
    <s v="2 - 0"/>
    <s v="3 - 0"/>
    <s v="3 - 1"/>
    <s v="3 - 1"/>
    <n v="148.77000000000001"/>
    <s v="1860 Munich"/>
    <s v="VFL Osnabruck"/>
    <s v="1860 Munich v VfL Osnabruck"/>
    <s v="09.08.2025"/>
    <s v="12:00"/>
    <s v="German 3 Liga"/>
    <s v="Germany, 3. Liga"/>
    <n v="1"/>
    <n v="50"/>
    <n v="0"/>
    <n v="0"/>
    <s v="0.0"/>
    <s v="50.0"/>
    <s v="25.0"/>
    <s v="0.0"/>
    <s v="0.0"/>
    <s v="0.0"/>
    <s v="25.0"/>
    <s v="0.0"/>
    <n v="-2"/>
    <n v="4"/>
    <x v="50"/>
    <s v="0.0"/>
    <s v="100.0"/>
    <s v="0.0"/>
    <s v="0.0"/>
    <s v="0.0"/>
    <s v="0.0"/>
    <s v="0.0"/>
    <n v="25"/>
    <n v="25"/>
    <s v="1.75"/>
    <s v="4"/>
    <x v="19"/>
    <s v="1.22"/>
    <s v="1.4"/>
    <s v="6"/>
    <n v="1"/>
    <n v="0"/>
    <x v="1"/>
  </r>
  <r>
    <n v="5163"/>
    <s v="None"/>
    <s v="93.0"/>
    <n v="3"/>
    <n v="1"/>
    <s v="3 - 1"/>
    <s v="nan"/>
    <s v="nan"/>
    <s v="None"/>
    <s v="nan"/>
    <n v="0"/>
    <s v="1 - 1"/>
    <s v="3 - 1"/>
    <s v="0 - 0"/>
    <s v="1 - 1"/>
    <s v="1 - 1"/>
    <s v="2 - 1"/>
    <s v="2 - 1"/>
    <s v="3 - 1"/>
    <n v="118.3"/>
    <s v="Macclesfield"/>
    <s v="Worksop Town"/>
    <s v="Macclesfield v Worksop Town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20"/>
    <n v="13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46"/>
    <s v="live"/>
    <s v="93.0"/>
    <n v="3"/>
    <n v="1"/>
    <s v="3 - 1"/>
    <n v="-1"/>
    <n v="1.01"/>
    <s v="EXECUTION_COMPLETE"/>
    <s v="3.4"/>
    <n v="1"/>
    <s v="2 - 0"/>
    <s v="3 - 1"/>
    <s v="0 - 0"/>
    <s v="0 - 0"/>
    <s v="2 - 0"/>
    <s v="2 - 0"/>
    <s v="2 - 0"/>
    <s v="3 - 1"/>
    <n v="212.72"/>
    <s v="Radnik Surdulica"/>
    <s v="Cukaricki"/>
    <s v="Radnik Surdulica v Cukaricki"/>
    <s v="09.08.2025"/>
    <s v="17:00"/>
    <s v="Serbian Super League"/>
    <s v="Serbia, Super Liga"/>
    <n v="3"/>
    <n v="50"/>
    <n v="16.670000000000002"/>
    <n v="16.670000000000002"/>
    <s v="0.0"/>
    <s v="33.33"/>
    <s v="33.34"/>
    <s v="7.15"/>
    <s v="28.57"/>
    <s v="16.67"/>
    <s v="7.15"/>
    <s v="7.15"/>
    <n v="16"/>
    <n v="-1"/>
    <x v="129"/>
    <s v="0.0"/>
    <s v="66.67"/>
    <s v="100.0"/>
    <s v="0.0"/>
    <s v="16.67"/>
    <s v="16.67"/>
    <s v="16.67"/>
    <n v="69.05"/>
    <n v="30.95"/>
    <s v="-"/>
    <s v="-"/>
    <x v="3"/>
    <s v="-"/>
    <s v="-"/>
    <s v="-"/>
    <s v="None"/>
    <n v="0"/>
    <x v="1"/>
  </r>
  <r>
    <n v="5327"/>
    <s v="None"/>
    <s v="103.0"/>
    <n v="3"/>
    <n v="1"/>
    <s v="3 - 1"/>
    <s v="nan"/>
    <s v="nan"/>
    <s v="None"/>
    <s v="nan"/>
    <n v="0"/>
    <s v="2 - 0"/>
    <s v="3 - 1"/>
    <s v="0 - 0"/>
    <s v="1 - 0"/>
    <s v="2 - 0"/>
    <s v="2 - 0"/>
    <s v="3 - 0"/>
    <s v="3 - 1"/>
    <n v="2015.38"/>
    <s v="St Louis City SC"/>
    <s v="Nashville SC"/>
    <s v="St Louis City SC v Nashville SC"/>
    <s v="10.08.2025"/>
    <s v="00:30"/>
    <s v="US MLS"/>
    <s v="USA, Major League Soccer"/>
    <n v="24"/>
    <n v="68.75"/>
    <n v="62.5"/>
    <n v="25"/>
    <s v="25.0"/>
    <s v="31.25"/>
    <s v="10.62"/>
    <s v="11.95"/>
    <s v="19.77"/>
    <s v="18.06"/>
    <s v="14.39"/>
    <s v="25.23"/>
    <n v="40"/>
    <n v="-1"/>
    <x v="1363"/>
    <s v="37.5"/>
    <s v="62.5"/>
    <s v="62.5"/>
    <s v="37.5"/>
    <s v="31.25"/>
    <s v="6.25"/>
    <s v="6.25"/>
    <n v="42.33"/>
    <n v="57.68"/>
    <s v="-"/>
    <s v="-"/>
    <x v="3"/>
    <s v="-"/>
    <s v="-"/>
    <s v="-"/>
    <s v="None"/>
    <n v="0"/>
    <x v="1"/>
  </r>
  <r>
    <n v="5351"/>
    <s v="live"/>
    <s v="96.0"/>
    <n v="3"/>
    <n v="1"/>
    <s v="3 - 1"/>
    <n v="-1"/>
    <n v="1.01"/>
    <s v="EXECUTION_COMPLETE"/>
    <s v="8.8"/>
    <n v="1"/>
    <s v="2 - 0"/>
    <s v="3 - 1"/>
    <n v="0"/>
    <n v="0"/>
    <s v="2 - 0"/>
    <s v="2 - 0"/>
    <s v="2 - 1"/>
    <s v="3 - 1"/>
    <n v="3988.72"/>
    <s v="Lugano"/>
    <s v="FC Basel"/>
    <s v="Lugano v FC Basel"/>
    <s v="10.08.2025"/>
    <s v="14:30"/>
    <s v="Swiss Super League"/>
    <s v="Switzerland, Super League"/>
    <n v="2"/>
    <n v="100"/>
    <n v="100"/>
    <n v="41.67"/>
    <s v="16.67"/>
    <s v="0.0"/>
    <s v="7.15"/>
    <s v="11.69"/>
    <s v="20.78"/>
    <s v="16.24"/>
    <s v="25.33"/>
    <s v="18.83"/>
    <n v="16"/>
    <n v="2"/>
    <x v="85"/>
    <s v="50.0"/>
    <s v="50.0"/>
    <s v="66.67"/>
    <s v="33.33"/>
    <s v="41.67"/>
    <s v="0.0"/>
    <s v="0.0"/>
    <n v="39.61"/>
    <n v="60.39"/>
    <s v="3.4"/>
    <s v="1.91"/>
    <x v="24"/>
    <s v="1.14"/>
    <s v="1.6"/>
    <s v="4.1"/>
    <n v="2"/>
    <n v="0"/>
    <x v="1"/>
  </r>
  <r>
    <n v="5369"/>
    <s v="live"/>
    <s v="96.0"/>
    <n v="3"/>
    <n v="1"/>
    <s v="3 - 1"/>
    <n v="-1"/>
    <n v="1000"/>
    <s v="EXECUTION_COMPLETE"/>
    <s v="5.4"/>
    <n v="1"/>
    <s v="1 - 0"/>
    <s v="3 - 1"/>
    <s v="0 - 0"/>
    <s v="0 - 0"/>
    <s v="1 - 0"/>
    <s v="1 - 0"/>
    <s v="1 - 0"/>
    <s v="3 - 1"/>
    <n v="1392.21"/>
    <s v="Legia Warsaw"/>
    <s v="GKS Katowice"/>
    <s v="Legia Warsaw v GKS Katowice"/>
    <s v="10.08.2025"/>
    <s v="18:15"/>
    <s v="Polish Ekstraklasa"/>
    <s v="Poland, Ekstraklasa"/>
    <n v="2"/>
    <n v="58.34"/>
    <n v="33.340000000000003"/>
    <n v="16.670000000000002"/>
    <s v="0.0"/>
    <s v="50.0"/>
    <s v="31.25"/>
    <s v="6.25"/>
    <s v="6.25"/>
    <s v="37.5"/>
    <s v="0.0"/>
    <s v="18.75"/>
    <n v="-16"/>
    <n v="3"/>
    <x v="45"/>
    <s v="50.0"/>
    <s v="0.0"/>
    <s v="0.0"/>
    <s v="100.0"/>
    <s v="16.67"/>
    <s v="0.0"/>
    <s v="0.0"/>
    <n v="43.75"/>
    <n v="56.25"/>
    <s v="1.33"/>
    <s v="7.5"/>
    <x v="25"/>
    <s v="1.13"/>
    <s v="1.67"/>
    <s v="3.5"/>
    <n v="1"/>
    <n v="0"/>
    <x v="1"/>
  </r>
  <r>
    <n v="5390"/>
    <s v="None"/>
    <s v="93.0"/>
    <n v="3"/>
    <n v="1"/>
    <s v="3 - 1"/>
    <s v="nan"/>
    <s v="nan"/>
    <s v="None"/>
    <s v="None"/>
    <n v="0"/>
    <s v="1 - 0"/>
    <s v="3 - 1"/>
    <s v="0 - 0"/>
    <s v="1 - 0"/>
    <s v="1 - 0"/>
    <s v="3 - 1"/>
    <s v="3 - 1"/>
    <s v="3 - 1"/>
    <n v="571.72"/>
    <s v="Barracas Central"/>
    <s v="Aldosivi"/>
    <s v="Barracas Central v Aldosivi"/>
    <s v="10.08.2025"/>
    <s v="18:00"/>
    <s v="Argentinian Primera Division"/>
    <s v="Argentina, Liga Profesional Argentina"/>
    <n v="19"/>
    <n v="56.25"/>
    <n v="43.75"/>
    <n v="12.5"/>
    <s v="6.25"/>
    <s v="37.5"/>
    <s v="9.42"/>
    <s v="15.99"/>
    <s v="19.3"/>
    <s v="11.73"/>
    <s v="13.77"/>
    <s v="29.8"/>
    <n v="-17"/>
    <n v="5.5"/>
    <x v="576"/>
    <s v="50.0"/>
    <s v="50.0"/>
    <s v="37.5"/>
    <s v="37.5"/>
    <s v="31.25"/>
    <s v="6.25"/>
    <s v="6.25"/>
    <n v="44.7"/>
    <n v="55.3"/>
    <s v="2.2"/>
    <s v="3.7"/>
    <x v="2"/>
    <s v="1.57"/>
    <s v="1.13"/>
    <s v="13"/>
    <n v="1"/>
    <n v="0"/>
    <x v="1"/>
  </r>
  <r>
    <n v="5415"/>
    <s v="None"/>
    <s v="95.0"/>
    <n v="3"/>
    <n v="1"/>
    <s v="3 - 1"/>
    <s v="nan"/>
    <s v="nan"/>
    <s v="None"/>
    <s v="None"/>
    <n v="0"/>
    <s v="1 - 1"/>
    <s v="3 - 1"/>
    <s v="1 - 1"/>
    <s v="1 - 1"/>
    <s v="1 - 1"/>
    <s v="2 - 1"/>
    <s v="2 - 1"/>
    <s v="3 - 1"/>
    <n v="1034.2"/>
    <s v="Cerezo Osaka"/>
    <s v="Albirex Niigata"/>
    <s v="Cerezo Osaka v Albirex Niigata"/>
    <s v="11.08.2025"/>
    <s v="10:00"/>
    <s v="Japanese J League"/>
    <s v="Japan, J1 League"/>
    <n v="24"/>
    <n v="81.25"/>
    <n v="62.5"/>
    <n v="37.5"/>
    <s v="18.75"/>
    <s v="18.75"/>
    <s v="17.75"/>
    <s v="13.36"/>
    <s v="17.8"/>
    <s v="11.05"/>
    <s v="16.38"/>
    <s v="23.69"/>
    <n v="-15"/>
    <n v="5.5"/>
    <x v="1364"/>
    <s v="37.5"/>
    <s v="50.0"/>
    <s v="37.5"/>
    <s v="62.5"/>
    <s v="50.0"/>
    <s v="25.0"/>
    <s v="6.25"/>
    <n v="48.9"/>
    <n v="51.1"/>
    <s v="1.62"/>
    <s v="5"/>
    <x v="22"/>
    <s v="1.22"/>
    <s v="1.4"/>
    <s v="5.5"/>
    <n v="1"/>
    <n v="0"/>
    <x v="1"/>
  </r>
  <r>
    <n v="5420"/>
    <s v="None"/>
    <s v="93.0"/>
    <n v="3"/>
    <n v="1"/>
    <s v="3 - 1"/>
    <s v="nan"/>
    <s v="nan"/>
    <s v="None"/>
    <s v="nan"/>
    <n v="0"/>
    <s v="2 - 0"/>
    <s v="3 - 1"/>
    <s v="0 - 0"/>
    <s v="1 - 0"/>
    <s v="2 - 0"/>
    <s v="2 - 0"/>
    <s v="2 - 0"/>
    <s v="3 - 1"/>
    <n v="73.239999999999995"/>
    <s v="Botosani"/>
    <s v="Argeș Pitești"/>
    <s v="Botosani v Arges Pitesti"/>
    <s v="11.08.2025"/>
    <s v="16:00"/>
    <s v="Romanian Liga I"/>
    <s v="Romania, Liga I"/>
    <n v="4"/>
    <n v="87.5"/>
    <n v="50"/>
    <n v="37.5"/>
    <s v="0.0"/>
    <s v="37.5"/>
    <s v="9.72"/>
    <s v="8.34"/>
    <s v="30.56"/>
    <s v="13.89"/>
    <s v="26.39"/>
    <s v="11.11"/>
    <n v="-7"/>
    <n v="-3.5"/>
    <x v="17"/>
    <s v="50.0"/>
    <s v="25.0"/>
    <s v="50.0"/>
    <s v="50.0"/>
    <s v="50.0"/>
    <s v="25.0"/>
    <s v="0.0"/>
    <n v="48.61"/>
    <n v="51.39"/>
    <s v="2.2"/>
    <s v="3.4"/>
    <x v="0"/>
    <s v="1.47"/>
    <s v="1.17"/>
    <s v="10"/>
    <n v="1"/>
    <n v="0"/>
    <x v="1"/>
  </r>
  <r>
    <n v="5479"/>
    <s v="None"/>
    <s v="96.0"/>
    <n v="3"/>
    <n v="1"/>
    <s v="3 - 1"/>
    <s v="None"/>
    <s v="None"/>
    <s v="None"/>
    <s v="None"/>
    <n v="0"/>
    <s v="1 - 0"/>
    <s v="3 - 1"/>
    <s v="1 - 0"/>
    <s v="1 - 0"/>
    <s v="1 - 0"/>
    <s v="2 - 0"/>
    <s v="3 - 0"/>
    <s v="3 - 1"/>
    <n v="688.48"/>
    <s v="Deportivo Cali"/>
    <s v="Union Magdalena"/>
    <s v="Deportivo Cali v Union Magdalena"/>
    <s v="14.08.2025"/>
    <s v="00:30"/>
    <s v="Colombian Primera A"/>
    <s v="Colombia, Primera A"/>
    <n v="25"/>
    <n v="68.75"/>
    <n v="31.25"/>
    <n v="25"/>
    <s v="18.75"/>
    <s v="25.0"/>
    <s v="14.96"/>
    <s v="12.07"/>
    <s v="13.81"/>
    <s v="11.89"/>
    <s v="18.92"/>
    <s v="28.36"/>
    <n v="-10"/>
    <n v="11"/>
    <x v="528"/>
    <s v="25.0"/>
    <s v="62.5"/>
    <s v="37.5"/>
    <s v="50.0"/>
    <s v="25.0"/>
    <s v="12.5"/>
    <s v="0.0"/>
    <n v="40.840000000000003"/>
    <n v="59.17"/>
    <s v="1.9"/>
    <s v="4.5"/>
    <x v="13"/>
    <s v="1.5"/>
    <s v="1.14"/>
    <s v="12"/>
    <n v="1"/>
    <n v="0"/>
    <x v="1"/>
  </r>
  <r>
    <n v="5599"/>
    <s v="None"/>
    <s v="102.0"/>
    <n v="3"/>
    <n v="1"/>
    <s v="3 - 1"/>
    <s v="nan"/>
    <s v="nan"/>
    <s v="None"/>
    <s v="nan"/>
    <n v="0"/>
    <s v="1 - 0"/>
    <s v="3 - 1"/>
    <s v="0 - 0"/>
    <s v="0 - 0"/>
    <s v="1 - 0"/>
    <s v="1 - 0"/>
    <s v="2 - 0"/>
    <s v="3 - 1"/>
    <n v="13.29"/>
    <s v="Gimpo Citizen"/>
    <s v="Suwon Bluewings"/>
    <s v="Gimpo Citizen v Suwon Bluewings"/>
    <s v="16.08.2025"/>
    <s v="10:00"/>
    <s v="South Korean K League 2"/>
    <s v="South-Korea, K League 2"/>
    <n v="24"/>
    <n v="75"/>
    <n v="50"/>
    <n v="31.25"/>
    <s v="12.5"/>
    <s v="37.5"/>
    <s v="10.53"/>
    <s v="8.68"/>
    <s v="22.38"/>
    <s v="21.34"/>
    <s v="15.13"/>
    <s v="21.96"/>
    <n v="4"/>
    <n v="-7"/>
    <x v="2"/>
    <s v="62.5"/>
    <s v="12.5"/>
    <s v="87.5"/>
    <s v="12.5"/>
    <s v="25.0"/>
    <s v="0.0"/>
    <s v="0.0"/>
    <n v="41.59"/>
    <n v="58.41"/>
    <s v="3"/>
    <s v="2.15"/>
    <x v="6"/>
    <s v="1.25"/>
    <s v="1.33"/>
    <s v="6.5"/>
    <n v="2"/>
    <n v="0"/>
    <x v="1"/>
  </r>
  <r>
    <n v="5604"/>
    <s v="None"/>
    <s v="94.0"/>
    <n v="3"/>
    <n v="1"/>
    <s v="3 - 1"/>
    <s v="nan"/>
    <s v="nan"/>
    <s v="None"/>
    <s v="nan"/>
    <n v="0"/>
    <s v="1 - 1"/>
    <s v="3 - 1"/>
    <s v="0 - 0"/>
    <s v="0 - 0"/>
    <s v="1 - 1"/>
    <s v="3 - 1"/>
    <s v="3 - 1"/>
    <s v="3 - 1"/>
    <n v="0"/>
    <s v="FC Stockholm Internazionale"/>
    <s v="Karlbergs BK"/>
    <s v="FC Stockholm Internazionale v Karlbergs BK"/>
    <s v="16.08.2025"/>
    <s v="11:00"/>
    <s v="Swedish Division 1"/>
    <s v="Sweden, Ettan - Norra"/>
    <n v="17"/>
    <n v="68.75"/>
    <n v="37.5"/>
    <n v="31.25"/>
    <s v="6.25"/>
    <s v="43.75"/>
    <s v="12.92"/>
    <s v="20.63"/>
    <s v="13.2"/>
    <s v="15.91"/>
    <s v="14.93"/>
    <s v="22.43"/>
    <n v="-11"/>
    <n v="-6.5"/>
    <x v="258"/>
    <s v="75.0"/>
    <s v="0.0"/>
    <s v="50.0"/>
    <s v="37.5"/>
    <s v="31.25"/>
    <s v="6.25"/>
    <s v="6.25"/>
    <n v="46.74"/>
    <n v="53.27"/>
    <s v="1.4"/>
    <s v="6"/>
    <x v="15"/>
    <s v="1.2"/>
    <s v="1.4"/>
    <s v="5.5"/>
    <n v="1"/>
    <n v="0"/>
    <x v="1"/>
  </r>
  <r>
    <n v="5612"/>
    <s v="None"/>
    <s v="96.0"/>
    <n v="3"/>
    <n v="1"/>
    <s v="3 - 1"/>
    <s v="nan"/>
    <s v="nan"/>
    <s v="None"/>
    <s v="nan"/>
    <n v="0"/>
    <s v="1 - 0"/>
    <s v="3 - 1"/>
    <s v="0 - 0"/>
    <s v="0 - 0"/>
    <s v="1 - 0"/>
    <s v="1 - 0"/>
    <s v="1 - 1"/>
    <s v="3 - 1"/>
    <n v="836.53"/>
    <s v="Chesterfield"/>
    <s v="Bristol Rovers"/>
    <s v="Chesterfield v Bristol Rovers"/>
    <s v="16.08.2025"/>
    <s v="11:30"/>
    <s v="English Sky Bet League 2"/>
    <s v="England, League Two"/>
    <n v="2"/>
    <n v="50"/>
    <n v="25"/>
    <n v="0"/>
    <s v="0.0"/>
    <s v="50.0"/>
    <s v="0.0"/>
    <s v="12.5"/>
    <s v="29.17"/>
    <s v="16.67"/>
    <s v="41.67"/>
    <s v="0.0"/>
    <n v="-28"/>
    <n v="-3"/>
    <x v="45"/>
    <s v="100.0"/>
    <s v="0.0"/>
    <s v="0.0"/>
    <s v="100.0"/>
    <s v="25.0"/>
    <s v="0.0"/>
    <s v="0.0"/>
    <n v="41.67"/>
    <n v="58.34"/>
    <s v="1.75"/>
    <s v="4.5"/>
    <x v="28"/>
    <s v="1.22"/>
    <s v="1.36"/>
    <s v="6"/>
    <n v="1"/>
    <n v="0"/>
    <x v="1"/>
  </r>
  <r>
    <n v="5638"/>
    <s v="None"/>
    <s v="88.0"/>
    <n v="3"/>
    <n v="1"/>
    <s v="3 - 1"/>
    <s v="nan"/>
    <s v="nan"/>
    <s v="None"/>
    <s v="nan"/>
    <n v="0"/>
    <s v="1 - 1"/>
    <s v="3 - 1"/>
    <s v="0 - 1"/>
    <s v="0 - 1"/>
    <s v="1 - 1"/>
    <s v="2 - 1"/>
    <s v="3 - 1"/>
    <s v="3 - 1"/>
    <n v="347.81"/>
    <s v="IK Brage"/>
    <s v="Vasteras SK"/>
    <s v="IK Brage v Vasteras SK"/>
    <s v="16.08.2025"/>
    <s v="13:00"/>
    <s v="Swedish Superettan"/>
    <s v="Sweden, Superettan"/>
    <n v="18"/>
    <n v="81.25"/>
    <n v="81.25"/>
    <n v="50"/>
    <s v="18.75"/>
    <s v="25.0"/>
    <s v="13.88"/>
    <s v="10.3"/>
    <s v="27.82"/>
    <s v="15.87"/>
    <s v="15.73"/>
    <s v="16.42"/>
    <n v="7"/>
    <n v="-6.5"/>
    <x v="299"/>
    <s v="50.0"/>
    <s v="50.0"/>
    <s v="50.0"/>
    <s v="50.0"/>
    <s v="56.25"/>
    <s v="31.25"/>
    <s v="12.5"/>
    <n v="51.99"/>
    <n v="48.01"/>
    <s v="3.3"/>
    <s v="2.05"/>
    <x v="10"/>
    <s v="1.22"/>
    <s v="1.4"/>
    <s v="6"/>
    <n v="2"/>
    <n v="0"/>
    <x v="1"/>
  </r>
  <r>
    <n v="5645"/>
    <s v="None"/>
    <s v="93.0"/>
    <n v="3"/>
    <n v="1"/>
    <s v="3 - 1"/>
    <s v="nan"/>
    <s v="nan"/>
    <s v="None"/>
    <s v="nan"/>
    <n v="0"/>
    <s v="2 - 0"/>
    <s v="3 - 1"/>
    <s v="1 - 0"/>
    <s v="2 - 0"/>
    <s v="2 - 0"/>
    <n v="0"/>
    <n v="0"/>
    <s v="3 - 1"/>
    <n v="961.14"/>
    <s v="Scunthorpe"/>
    <s v="Woking"/>
    <s v="Scunthorpe v Woking"/>
    <s v="16.08.2025"/>
    <s v="14:00"/>
    <s v="English National League"/>
    <s v="England, National League"/>
    <n v="1"/>
    <n v="100"/>
    <n v="50"/>
    <n v="0"/>
    <s v="0.0"/>
    <s v="0.0"/>
    <s v="16.67"/>
    <s v="0.0"/>
    <s v="33.34"/>
    <s v="25.0"/>
    <s v="0.0"/>
    <s v="25.0"/>
    <n v="-25"/>
    <n v="5.5"/>
    <x v="76"/>
    <s v="100.0"/>
    <s v="0.0"/>
    <s v="0.0"/>
    <s v="100.0"/>
    <s v="50.0"/>
    <s v="50.0"/>
    <s v="0.0"/>
    <n v="50"/>
    <n v="50"/>
    <s v="1.85"/>
    <s v="3.75"/>
    <x v="5"/>
    <s v="1.25"/>
    <s v="1.29"/>
    <s v="7"/>
    <n v="1"/>
    <n v="0"/>
    <x v="1"/>
  </r>
  <r>
    <n v="5671"/>
    <s v="None"/>
    <s v="95.0"/>
    <n v="3"/>
    <n v="1"/>
    <s v="3 - 1"/>
    <s v="nan"/>
    <s v="nan"/>
    <s v="None"/>
    <s v="nan"/>
    <n v="0"/>
    <s v="1 - 0"/>
    <s v="3 - 1"/>
    <s v="0 - 0"/>
    <s v="0 - 0"/>
    <s v="1 - 0"/>
    <n v="0"/>
    <n v="0"/>
    <s v="3 - 1"/>
    <n v="330.09"/>
    <s v="East Kilbride"/>
    <s v="Stranraer"/>
    <s v="East Kilbride v Stranraer"/>
    <s v="16.08.2025"/>
    <s v="14:00"/>
    <s v="Scottish League Two"/>
    <s v="Scotland, League Two"/>
    <n v="2"/>
    <n v="50"/>
    <n v="50"/>
    <n v="25"/>
    <s v="0.0"/>
    <s v="25.0"/>
    <s v="10.0"/>
    <s v="20.0"/>
    <s v="22.5"/>
    <s v="0.0"/>
    <s v="35.0"/>
    <s v="12.5"/>
    <n v="-5"/>
    <n v="5.5"/>
    <x v="45"/>
    <s v="50.0"/>
    <s v="50.0"/>
    <s v="50.0"/>
    <s v="50.0"/>
    <s v="25.0"/>
    <s v="25.0"/>
    <s v="25.0"/>
    <n v="52.5"/>
    <n v="47.5"/>
    <s v="1.44"/>
    <s v="7"/>
    <x v="15"/>
    <s v="1.2"/>
    <s v="1.4"/>
    <s v="-"/>
    <n v="1"/>
    <n v="0"/>
    <x v="1"/>
  </r>
  <r>
    <n v="5703"/>
    <s v="None"/>
    <s v="98.0"/>
    <n v="3"/>
    <n v="1"/>
    <s v="3 - 1"/>
    <s v="nan"/>
    <s v="nan"/>
    <s v="None"/>
    <s v="nan"/>
    <n v="0"/>
    <s v="2 - 1"/>
    <s v="3 - 1"/>
    <n v="0"/>
    <n v="0"/>
    <s v="2 - 1"/>
    <s v="2 - 1"/>
    <s v="2 - 1"/>
    <s v="3 - 1"/>
    <n v="1660.6"/>
    <s v="Racing Santander"/>
    <s v="CD Castellon"/>
    <s v="Racing Santander v CD Castellon"/>
    <s v="16.08.2025"/>
    <s v="15:00"/>
    <s v="Spanish Segunda Division"/>
    <s v="Spain, Segunda División"/>
    <n v="0"/>
    <n v="0"/>
    <n v="0"/>
    <n v="0"/>
    <s v="0.0"/>
    <s v="0.0"/>
    <s v="0.0"/>
    <s v="0.0"/>
    <s v="0.0"/>
    <s v="0.0"/>
    <s v="0.0"/>
    <s v="0.0"/>
    <n v="24"/>
    <n v="1"/>
    <x v="28"/>
    <s v="0.0"/>
    <s v="0.0"/>
    <s v="0.0"/>
    <s v="0.0"/>
    <s v="0.0"/>
    <s v="0.0"/>
    <s v="0.0"/>
    <n v="0"/>
    <n v="0"/>
    <s v="1.9"/>
    <s v="3.3"/>
    <x v="19"/>
    <s v="1.17"/>
    <s v="1.5"/>
    <s v="4.5"/>
    <n v="1"/>
    <n v="0"/>
    <x v="1"/>
  </r>
  <r>
    <n v="5745"/>
    <s v="None"/>
    <s v="97.0"/>
    <n v="3"/>
    <n v="1"/>
    <s v="3 - 1"/>
    <s v="None"/>
    <s v="None"/>
    <s v="None"/>
    <s v="None"/>
    <n v="0"/>
    <s v="1 - 0"/>
    <s v="3 - 1"/>
    <s v="0 - 0"/>
    <s v="0 - 0"/>
    <s v="1 - 0"/>
    <s v="1 - 0"/>
    <s v="3 - 1"/>
    <s v="3 - 1"/>
    <n v="44067.59"/>
    <s v="Monaco"/>
    <s v="Le Havre"/>
    <s v="Monaco v Le Havre"/>
    <s v="16.08.2025"/>
    <s v="17:00"/>
    <s v="French Ligue 1"/>
    <s v="France, Ligue 1"/>
    <n v="0"/>
    <n v="0"/>
    <n v="0"/>
    <n v="0"/>
    <s v="0.0"/>
    <s v="0.0"/>
    <s v="0.0"/>
    <s v="0.0"/>
    <s v="0.0"/>
    <s v="0.0"/>
    <s v="0.0"/>
    <s v="0.0"/>
    <n v="14"/>
    <n v="-6"/>
    <x v="28"/>
    <s v="0.0"/>
    <s v="0.0"/>
    <s v="0.0"/>
    <s v="0.0"/>
    <s v="0.0"/>
    <s v="0.0"/>
    <s v="0.0"/>
    <n v="0"/>
    <n v="0"/>
    <s v="1.22"/>
    <s v="12"/>
    <x v="33"/>
    <s v="1.13"/>
    <s v="1.62"/>
    <s v="3.8"/>
    <n v="1"/>
    <n v="0"/>
    <x v="1"/>
  </r>
  <r>
    <n v="5829"/>
    <s v="live"/>
    <s v="93.0"/>
    <n v="3"/>
    <n v="1"/>
    <s v="3 - 1"/>
    <n v="-1"/>
    <n v="1000"/>
    <s v="EXECUTION_COMPLETE"/>
    <s v="230.0"/>
    <n v="3"/>
    <s v="3 - 0"/>
    <s v="3 - 1"/>
    <s v="2 - 0"/>
    <s v="3 - 0"/>
    <s v="3 - 0"/>
    <s v="3 - 0"/>
    <s v="3 - 0"/>
    <s v="3 - 1"/>
    <n v="73.72"/>
    <s v="Port FC"/>
    <s v="Ayutthaya United"/>
    <s v="Port FC v Ayutthaya United"/>
    <s v="17.08.2025"/>
    <s v="11:30"/>
    <s v="Thai League 1"/>
    <s v="Thailand, Thai League 1"/>
    <n v="0"/>
    <n v="0"/>
    <n v="0"/>
    <n v="0"/>
    <s v="0.0"/>
    <s v="0.0"/>
    <s v="0.0"/>
    <s v="0.0"/>
    <s v="0.0"/>
    <s v="0.0"/>
    <s v="0.0"/>
    <s v="0.0"/>
    <n v="20"/>
    <n v="-5"/>
    <x v="28"/>
    <s v="0.0"/>
    <s v="0.0"/>
    <s v="0.0"/>
    <s v="0.0"/>
    <s v="0.0"/>
    <s v="0.0"/>
    <s v="0.0"/>
    <n v="0"/>
    <n v="0"/>
    <s v="1.36"/>
    <s v="6.5"/>
    <x v="15"/>
    <s v="1.2"/>
    <s v="1.4"/>
    <s v="5.5"/>
    <n v="1"/>
    <n v="0"/>
    <x v="1"/>
  </r>
  <r>
    <n v="5840"/>
    <s v="None"/>
    <s v="94.0"/>
    <n v="3"/>
    <n v="1"/>
    <s v="3 - 1"/>
    <s v="nan"/>
    <s v="nan"/>
    <s v="None"/>
    <s v="nan"/>
    <n v="0"/>
    <s v="3 - 0"/>
    <s v="3 - 1"/>
    <s v="1 - 0"/>
    <s v="1 - 0"/>
    <s v="3 - 0"/>
    <s v="3 - 0"/>
    <s v="3 - 0"/>
    <s v="3 - 1"/>
    <n v="50787.28"/>
    <s v="Nottm Forest"/>
    <s v="Brentford"/>
    <s v="Nottm Forest v Brentford"/>
    <s v="17.08.2025"/>
    <s v="13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24"/>
    <n v="-1"/>
    <x v="28"/>
    <s v="0.0"/>
    <s v="0.0"/>
    <s v="0.0"/>
    <s v="0.0"/>
    <s v="0.0"/>
    <s v="0.0"/>
    <s v="0.0"/>
    <n v="0"/>
    <n v="0"/>
    <s v="2.1"/>
    <s v="3.7"/>
    <x v="4"/>
    <s v="1.3"/>
    <s v="1.25"/>
    <s v="7.5"/>
    <n v="1"/>
    <n v="0"/>
    <x v="1"/>
  </r>
  <r>
    <n v="5880"/>
    <s v="None"/>
    <s v="92.0"/>
    <n v="3"/>
    <n v="1"/>
    <s v="3 - 1"/>
    <s v="nan"/>
    <s v="nan"/>
    <s v="None"/>
    <s v="nan"/>
    <n v="0"/>
    <s v="3 - 1"/>
    <s v="3 - 1"/>
    <s v="1 - 1"/>
    <s v="3 - 1"/>
    <s v="3 - 1"/>
    <s v="3 - 1"/>
    <s v="3 - 1"/>
    <s v="3 - 1"/>
    <n v="132.44999999999999"/>
    <s v="Hegelmann Litauen"/>
    <s v="Panevezys"/>
    <s v="Hegelmann Litauen v Panevezys"/>
    <s v="17.08.2025"/>
    <s v="16:00"/>
    <s v="Lithuanian A Lyga"/>
    <s v="Lithuania, A Lyga"/>
    <n v="23"/>
    <n v="68.75"/>
    <n v="50"/>
    <n v="18.75"/>
    <s v="12.5"/>
    <s v="43.75"/>
    <s v="13.18"/>
    <s v="13.22"/>
    <s v="18.59"/>
    <s v="14.71"/>
    <s v="17.05"/>
    <s v="23.27"/>
    <n v="-3"/>
    <n v="-1.5"/>
    <x v="188"/>
    <s v="62.5"/>
    <s v="37.5"/>
    <s v="50.0"/>
    <s v="50.0"/>
    <s v="31.25"/>
    <s v="12.5"/>
    <s v="6.25"/>
    <n v="44.98"/>
    <n v="55.03"/>
    <s v="1.67"/>
    <s v="4.6"/>
    <x v="19"/>
    <s v="1.22"/>
    <s v="1.36"/>
    <s v="6"/>
    <n v="1"/>
    <n v="0"/>
    <x v="1"/>
  </r>
  <r>
    <n v="5952"/>
    <s v="None"/>
    <s v="93.0"/>
    <n v="3"/>
    <n v="1"/>
    <s v="3 - 1"/>
    <s v="nan"/>
    <s v="nan"/>
    <s v="None"/>
    <s v="None"/>
    <n v="0"/>
    <s v="2 - 1"/>
    <s v="3 - 1"/>
    <s v="0 - 0"/>
    <s v="0 - 1"/>
    <s v="2 - 1"/>
    <s v="2 - 1"/>
    <s v="2 - 1"/>
    <s v="3 - 1"/>
    <n v="402.84"/>
    <s v="Tolima"/>
    <s v="Millonarios"/>
    <s v="Tolima v Millonarios"/>
    <s v="17.08.2025"/>
    <s v="23:10"/>
    <s v="Colombian Primera A"/>
    <s v="Colombia, Primera A"/>
    <n v="25"/>
    <n v="37.5"/>
    <n v="37.5"/>
    <n v="31.25"/>
    <s v="18.75"/>
    <s v="37.5"/>
    <s v="19.37"/>
    <s v="18.44"/>
    <s v="15.7"/>
    <s v="11.39"/>
    <s v="13.15"/>
    <s v="21.95"/>
    <n v="-3"/>
    <n v="-12.5"/>
    <x v="1365"/>
    <s v="50.0"/>
    <s v="37.5"/>
    <s v="25.0"/>
    <s v="62.5"/>
    <s v="31.25"/>
    <s v="25.0"/>
    <s v="0.0"/>
    <n v="53.51"/>
    <n v="46.49"/>
    <s v="2.4"/>
    <s v="3.1"/>
    <x v="2"/>
    <s v="1.5"/>
    <s v="1.14"/>
    <s v="12"/>
    <n v="1"/>
    <n v="0"/>
    <x v="1"/>
  </r>
  <r>
    <n v="6103"/>
    <s v="None"/>
    <s v="97.0"/>
    <n v="3"/>
    <n v="1"/>
    <s v="3 - 1"/>
    <s v="nan"/>
    <s v="nan"/>
    <s v="None"/>
    <s v="None"/>
    <n v="0"/>
    <s v="2 - 0"/>
    <s v="3 - 1"/>
    <s v="0 - 0"/>
    <s v="1 - 0"/>
    <s v="2 - 0"/>
    <s v="2 - 1"/>
    <s v="3 - 1"/>
    <s v="3 - 1"/>
    <n v="138.91999999999999"/>
    <s v="Dewa United FC"/>
    <s v="Persik Kediri"/>
    <s v="Dewa United FC v Persik Kediri"/>
    <s v="22.08.2025"/>
    <s v="12:00"/>
    <s v="Indonesian Liga 1"/>
    <s v="Indonesia, Liga 1"/>
    <n v="2"/>
    <n v="100"/>
    <n v="50"/>
    <n v="25"/>
    <s v="0.0"/>
    <s v="0.0"/>
    <s v="10.0"/>
    <s v="0.0"/>
    <s v="8.34"/>
    <s v="8.34"/>
    <s v="8.34"/>
    <s v="65.0"/>
    <n v="9"/>
    <n v="8.5"/>
    <x v="96"/>
    <s v="0.0"/>
    <s v="100.0"/>
    <s v="50.0"/>
    <s v="50.0"/>
    <s v="0.0"/>
    <s v="0.0"/>
    <s v="0.0"/>
    <n v="18.34"/>
    <n v="81.67"/>
    <s v="4.75"/>
    <s v="1.6"/>
    <x v="22"/>
    <s v="1.22"/>
    <s v="1.36"/>
    <s v="6"/>
    <n v="2"/>
    <n v="0"/>
    <x v="1"/>
  </r>
  <r>
    <n v="6177"/>
    <s v="None"/>
    <s v="90.0"/>
    <n v="3"/>
    <n v="1"/>
    <s v="3 - 1"/>
    <s v="nan"/>
    <s v="nan"/>
    <s v="None"/>
    <s v="None"/>
    <n v="0"/>
    <s v="2 - 0"/>
    <s v="3 - 1"/>
    <s v="0 - 0"/>
    <s v="1 - 0"/>
    <s v="2 - 0"/>
    <s v="2 - 0"/>
    <s v="2 - 1"/>
    <s v="3 - 1"/>
    <n v="1711.58"/>
    <s v="Hannover"/>
    <s v="FC Magdeburg"/>
    <s v="Hannover v FC Magdeburg"/>
    <s v="23.08.2025"/>
    <s v="11:00"/>
    <s v="German Bundesliga 2"/>
    <s v="Germany, 2. Bundesliga"/>
    <n v="2"/>
    <n v="50"/>
    <n v="25"/>
    <n v="0"/>
    <s v="0.0"/>
    <s v="50.0"/>
    <s v="0.0"/>
    <s v="12.5"/>
    <s v="25.0"/>
    <s v="0.0"/>
    <s v="33.34"/>
    <s v="29.17"/>
    <n v="-13"/>
    <n v="-6.5"/>
    <x v="123"/>
    <s v="100.0"/>
    <s v="0.0"/>
    <s v="50.0"/>
    <s v="50.0"/>
    <s v="25.0"/>
    <s v="25.0"/>
    <s v="0.0"/>
    <n v="37.5"/>
    <n v="62.5"/>
    <s v="1.95"/>
    <s v="3.8"/>
    <x v="10"/>
    <s v="1.2"/>
    <s v="1.47"/>
    <s v="4.5"/>
    <n v="1"/>
    <n v="0"/>
    <x v="1"/>
  </r>
  <r>
    <n v="6224"/>
    <s v="None"/>
    <s v="91.0"/>
    <n v="3"/>
    <n v="1"/>
    <s v="3 - 1"/>
    <s v="nan"/>
    <s v="nan"/>
    <s v="None"/>
    <s v="nan"/>
    <n v="0"/>
    <s v="2 - 1"/>
    <s v="3 - 1"/>
    <s v="0 - 0"/>
    <s v="1 - 1"/>
    <s v="2 - 1"/>
    <s v="3 - 1"/>
    <s v="3 - 1"/>
    <s v="3 - 1"/>
    <n v="95.64"/>
    <s v="Scarborough Athletic"/>
    <s v="Peterborough Sports FC"/>
    <s v="Scarborough Athletic v Peterborough Sports FC"/>
    <s v="23.08.2025"/>
    <s v="14:00"/>
    <s v="English National League North"/>
    <s v="England, National League - North"/>
    <n v="3"/>
    <n v="66.67"/>
    <n v="66.67"/>
    <n v="33.33"/>
    <s v="16.67"/>
    <s v="16.67"/>
    <s v="12.5"/>
    <s v="25.0"/>
    <s v="31.25"/>
    <s v="12.5"/>
    <s v="6.25"/>
    <s v="12.5"/>
    <n v="-24"/>
    <n v="8"/>
    <x v="139"/>
    <s v="66.67"/>
    <s v="33.33"/>
    <s v="0.0"/>
    <s v="66.67"/>
    <s v="50.0"/>
    <s v="33.33"/>
    <s v="33.33"/>
    <n v="68.75"/>
    <n v="31.25"/>
    <s v="1.9"/>
    <s v="3.5"/>
    <x v="10"/>
    <s v="1.3"/>
    <s v="1.2"/>
    <s v="-"/>
    <n v="1"/>
    <n v="0"/>
    <x v="1"/>
  </r>
  <r>
    <n v="6271"/>
    <s v="None"/>
    <s v="94.0"/>
    <n v="3"/>
    <n v="1"/>
    <s v="3 - 1"/>
    <s v="nan"/>
    <s v="nan"/>
    <s v="None"/>
    <s v="nan"/>
    <n v="0"/>
    <s v="1 - 0"/>
    <s v="3 - 1"/>
    <s v="0 - 0"/>
    <s v="1 - 0"/>
    <s v="1 - 0"/>
    <s v="1 - 0"/>
    <s v="1 - 0"/>
    <s v="3 - 1"/>
    <n v="1994.88"/>
    <s v="Botosani"/>
    <s v="Csikszereda"/>
    <s v="Botosani v Csikszereda"/>
    <s v="23.08.2025"/>
    <s v="15:45"/>
    <s v="Romanian Liga I"/>
    <s v="Romania, Liga I"/>
    <n v="5"/>
    <n v="91.67"/>
    <n v="73.34"/>
    <n v="55"/>
    <s v="18.34"/>
    <s v="16.67"/>
    <s v="15.13"/>
    <s v="12.77"/>
    <s v="25.53"/>
    <s v="7.77"/>
    <s v="18.03"/>
    <s v="20.79"/>
    <n v="-27"/>
    <n v="1.5"/>
    <x v="1366"/>
    <s v="50.0"/>
    <s v="33.33"/>
    <s v="60.0"/>
    <s v="40.0"/>
    <s v="75.0"/>
    <s v="38.34"/>
    <s v="10.0"/>
    <n v="53.42"/>
    <n v="46.58"/>
    <s v="1.62"/>
    <s v="5.5"/>
    <x v="19"/>
    <s v="1.36"/>
    <s v="1.22"/>
    <s v="8.5"/>
    <n v="1"/>
    <n v="0"/>
    <x v="1"/>
  </r>
  <r>
    <n v="6274"/>
    <s v="None"/>
    <s v="94.0"/>
    <n v="3"/>
    <n v="1"/>
    <s v="3 - 1"/>
    <s v="nan"/>
    <s v="nan"/>
    <s v="None"/>
    <s v="nan"/>
    <n v="0"/>
    <s v="1 - 0"/>
    <s v="3 - 1"/>
    <s v="0 - 0"/>
    <s v="0 - 0"/>
    <s v="1 - 0"/>
    <s v="1 - 0"/>
    <s v="3 - 0"/>
    <s v="3 - 1"/>
    <n v="23.86"/>
    <s v="Start"/>
    <s v="Aalesunds"/>
    <s v="Start v Aalesunds"/>
    <s v="23.08.2025"/>
    <s v="16:00"/>
    <s v="Norwegian 1st Division"/>
    <s v="Norway, 1. Division"/>
    <n v="19"/>
    <n v="100"/>
    <n v="75"/>
    <n v="50"/>
    <s v="18.75"/>
    <s v="37.5"/>
    <s v="12.55"/>
    <s v="10.09"/>
    <s v="15.14"/>
    <s v="21.95"/>
    <s v="15.18"/>
    <s v="25.1"/>
    <n v="-3"/>
    <n v="-10.5"/>
    <x v="1367"/>
    <s v="75.0"/>
    <s v="25.0"/>
    <s v="50.0"/>
    <s v="50.0"/>
    <s v="43.75"/>
    <s v="6.25"/>
    <s v="0.0"/>
    <n v="37.78"/>
    <n v="62.23"/>
    <s v="2.15"/>
    <s v="2.9"/>
    <x v="4"/>
    <s v="1.22"/>
    <s v="1.4"/>
    <s v="5.5"/>
    <n v="1"/>
    <n v="0"/>
    <x v="1"/>
  </r>
  <r>
    <n v="6280"/>
    <s v="None"/>
    <s v="90.0"/>
    <n v="3"/>
    <n v="1"/>
    <s v="3 - 1"/>
    <s v="nan"/>
    <s v="nan"/>
    <s v="None"/>
    <s v="nan"/>
    <n v="0"/>
    <s v="2 - 0"/>
    <s v="3 - 1"/>
    <s v="1 - 0"/>
    <s v="2 - 0"/>
    <s v="2 - 0"/>
    <s v="2 - 0"/>
    <s v="2 - 1"/>
    <s v="3 - 1"/>
    <n v="640.9"/>
    <s v="Peterhead"/>
    <s v="Cove Rangers"/>
    <s v="Peterhead v Cove Rangers"/>
    <s v="23.08.2025"/>
    <s v="14:00"/>
    <s v="Scottish League One"/>
    <s v="Scotland, League One"/>
    <n v="3"/>
    <n v="83.34"/>
    <n v="50"/>
    <n v="50"/>
    <s v="33.33"/>
    <s v="0.0"/>
    <s v="16.67"/>
    <s v="19.19"/>
    <s v="19.19"/>
    <s v="19.19"/>
    <s v="10.1"/>
    <s v="15.66"/>
    <n v="1"/>
    <n v="4.5"/>
    <x v="135"/>
    <s v="0.0"/>
    <s v="100.0"/>
    <s v="0.0"/>
    <s v="100.0"/>
    <s v="33.33"/>
    <s v="33.33"/>
    <s v="16.67"/>
    <n v="55.06"/>
    <n v="44.95"/>
    <s v="2.5"/>
    <s v="2.7"/>
    <x v="6"/>
    <s v="1.29"/>
    <s v="1.3"/>
    <s v="6.5"/>
    <n v="1"/>
    <n v="0"/>
    <x v="1"/>
  </r>
  <r>
    <n v="6304"/>
    <s v="None"/>
    <s v="96.0"/>
    <n v="3"/>
    <n v="1"/>
    <s v="3 - 1"/>
    <s v="nan"/>
    <s v="nan"/>
    <s v="None"/>
    <s v="nan"/>
    <n v="0"/>
    <s v="2 - 1"/>
    <s v="3 - 1"/>
    <s v="0 - 0"/>
    <s v="1 - 1"/>
    <s v="2 - 1"/>
    <s v="2 - 1"/>
    <s v="3 - 1"/>
    <s v="3 - 1"/>
    <n v="528.69000000000005"/>
    <s v="Empoli"/>
    <s v="Padova"/>
    <s v="Empoli v Padova"/>
    <s v="23.08.2025"/>
    <s v="17:00"/>
    <s v="Italian Serie B"/>
    <s v="Italy, Serie B"/>
    <n v="0"/>
    <n v="0"/>
    <n v="0"/>
    <n v="0"/>
    <s v="0.0"/>
    <s v="0.0"/>
    <s v="0.0"/>
    <s v="0.0"/>
    <s v="0.0"/>
    <s v="0.0"/>
    <s v="0.0"/>
    <s v="0.0"/>
    <n v="-12"/>
    <n v="-3"/>
    <x v="28"/>
    <s v="0.0"/>
    <s v="0.0"/>
    <s v="0.0"/>
    <s v="0.0"/>
    <s v="0.0"/>
    <s v="0.0"/>
    <s v="0.0"/>
    <n v="0"/>
    <n v="0"/>
    <s v="1.85"/>
    <s v="4.2"/>
    <x v="5"/>
    <s v="1.33"/>
    <s v="1.29"/>
    <s v="8"/>
    <n v="1"/>
    <n v="0"/>
    <x v="1"/>
  </r>
  <r>
    <n v="6307"/>
    <s v="live"/>
    <s v="94.0"/>
    <n v="3"/>
    <n v="1"/>
    <s v="3 - 1"/>
    <n v="-1"/>
    <n v="1000"/>
    <s v="EXECUTION_COMPLETE"/>
    <s v="3.65"/>
    <n v="1.5"/>
    <s v="2 - 1"/>
    <s v="3 - 1"/>
    <s v="1 - 0"/>
    <s v="2 - 1"/>
    <s v="2 - 1"/>
    <s v="2 - 1"/>
    <s v="3 - 1"/>
    <s v="3 - 1"/>
    <n v="36103.07"/>
    <s v="Nice"/>
    <s v="Auxerre"/>
    <s v="Nice v Auxerre"/>
    <s v="23.08.2025"/>
    <s v="17:00"/>
    <s v="French Ligue 1"/>
    <s v="France, Ligue 1"/>
    <n v="1"/>
    <n v="0"/>
    <n v="0"/>
    <n v="0"/>
    <s v="0.0"/>
    <s v="50.0"/>
    <s v="0.0"/>
    <s v="0.0"/>
    <s v="0.0"/>
    <s v="50.0"/>
    <s v="0.0"/>
    <s v="50.0"/>
    <n v="24"/>
    <n v="0"/>
    <x v="50"/>
    <s v="0.0"/>
    <s v="100.0"/>
    <s v="100.0"/>
    <s v="0.0"/>
    <s v="0.0"/>
    <s v="0.0"/>
    <s v="0.0"/>
    <n v="0"/>
    <n v="100"/>
    <s v="1.75"/>
    <s v="4.6"/>
    <x v="22"/>
    <s v="1.22"/>
    <s v="1.36"/>
    <s v="6"/>
    <n v="1"/>
    <n v="0"/>
    <x v="1"/>
  </r>
  <r>
    <n v="6317"/>
    <s v="None"/>
    <s v="93.0"/>
    <n v="3"/>
    <n v="1"/>
    <s v="3 - 1"/>
    <s v="nan"/>
    <s v="nan"/>
    <s v="None"/>
    <s v="nan"/>
    <n v="0"/>
    <s v="1 - 1"/>
    <s v="3 - 1"/>
    <s v="0 - 1"/>
    <s v="1 - 1"/>
    <s v="1 - 1"/>
    <s v="2 - 1"/>
    <s v="2 - 1"/>
    <s v="3 - 1"/>
    <n v="1028.03"/>
    <s v="Slavia Prague"/>
    <s v="Pardubice"/>
    <s v="Slavia Prague v Pardubice"/>
    <s v="23.08.2025"/>
    <s v="18:00"/>
    <s v="Czech 1 Liga"/>
    <s v="Czech-Republic, Czech Liga"/>
    <n v="4"/>
    <n v="90"/>
    <n v="57.5"/>
    <n v="35"/>
    <s v="12.5"/>
    <s v="30.0"/>
    <s v="6.67"/>
    <s v="7.5"/>
    <s v="22.5"/>
    <s v="25.84"/>
    <s v="18.34"/>
    <s v="19.17"/>
    <n v="-22"/>
    <n v="0"/>
    <x v="48"/>
    <s v="60.0"/>
    <s v="40.0"/>
    <s v="0.0"/>
    <s v="100.0"/>
    <s v="12.5"/>
    <s v="12.5"/>
    <s v="12.5"/>
    <n v="36.67"/>
    <n v="63.34"/>
    <s v="1.07"/>
    <s v="26"/>
    <x v="47"/>
    <s v="1.07"/>
    <s v="1.9"/>
    <s v="2.88"/>
    <n v="1"/>
    <n v="0"/>
    <x v="1"/>
  </r>
  <r>
    <n v="6325"/>
    <s v="None"/>
    <s v="95.0"/>
    <n v="3"/>
    <n v="1"/>
    <s v="3 - 1"/>
    <s v="nan"/>
    <s v="nan"/>
    <s v="None"/>
    <s v="nan"/>
    <n v="0"/>
    <s v="1 - 1"/>
    <s v="3 - 1"/>
    <s v="1 - 0"/>
    <s v="1 - 1"/>
    <s v="1 - 1"/>
    <s v="2 - 1"/>
    <s v="3 - 1"/>
    <s v="3 - 1"/>
    <n v="18666.84"/>
    <s v="Fenerbahce"/>
    <s v="Kocaelispor"/>
    <s v="Fenerbahce v Kocaelispor"/>
    <s v="23.08.2025"/>
    <s v="18:30"/>
    <s v="Turkish Super League"/>
    <s v="Turkey, Süper Lig"/>
    <n v="1"/>
    <n v="0"/>
    <n v="0"/>
    <n v="0"/>
    <s v="0.0"/>
    <s v="50.0"/>
    <s v="0.0"/>
    <s v="0.0"/>
    <s v="0.0"/>
    <s v="25.0"/>
    <s v="0.0"/>
    <s v="25.0"/>
    <n v="-8"/>
    <n v="4"/>
    <x v="133"/>
    <s v="0.0"/>
    <s v="0.0"/>
    <s v="0.0"/>
    <s v="100.0"/>
    <s v="0.0"/>
    <s v="0.0"/>
    <s v="0.0"/>
    <n v="0"/>
    <n v="50"/>
    <s v="1.22"/>
    <s v="9.5"/>
    <x v="40"/>
    <s v="1.14"/>
    <s v="1.57"/>
    <s v="4.2"/>
    <n v="1"/>
    <n v="0"/>
    <x v="1"/>
  </r>
  <r>
    <n v="6338"/>
    <s v="None"/>
    <s v="93.0"/>
    <n v="3"/>
    <n v="1"/>
    <s v="3 - 1"/>
    <s v="nan"/>
    <s v="nan"/>
    <s v="None"/>
    <s v="nan"/>
    <n v="0"/>
    <s v="2 - 0"/>
    <s v="3 - 1"/>
    <s v="1 - 0"/>
    <s v="1 - 0"/>
    <s v="2 - 0"/>
    <s v="2 - 0"/>
    <s v="2 - 0"/>
    <s v="3 - 1"/>
    <n v="140.74"/>
    <s v="Ind Medellin"/>
    <s v="La Equidad"/>
    <s v="Ind Medellin v La Equidad"/>
    <s v="23.08.2025"/>
    <s v="19:00"/>
    <s v="Colombian Primera A"/>
    <s v="Colombia, Primera A"/>
    <n v="27"/>
    <n v="62.5"/>
    <n v="31.25"/>
    <n v="12.5"/>
    <s v="6.25"/>
    <s v="37.5"/>
    <s v="13.88"/>
    <s v="13.22"/>
    <s v="17.92"/>
    <s v="16.81"/>
    <s v="15.5"/>
    <s v="22.67"/>
    <n v="-28"/>
    <n v="5"/>
    <x v="1368"/>
    <s v="37.5"/>
    <s v="62.5"/>
    <s v="37.5"/>
    <s v="37.5"/>
    <s v="25.0"/>
    <s v="6.25"/>
    <s v="0.0"/>
    <n v="45.02"/>
    <n v="54.98"/>
    <s v="1.4"/>
    <s v="8"/>
    <x v="20"/>
    <s v="1.36"/>
    <s v="1.22"/>
    <s v="8.5"/>
    <n v="1"/>
    <n v="0"/>
    <x v="1"/>
  </r>
  <r>
    <n v="6571"/>
    <s v="None"/>
    <s v="94.0"/>
    <n v="3"/>
    <n v="1"/>
    <s v="3 - 1"/>
    <s v="nan"/>
    <s v="nan"/>
    <s v="None"/>
    <s v="None"/>
    <n v="0"/>
    <s v="2 - 0"/>
    <s v="3 - 1"/>
    <s v="1 - 0"/>
    <s v="2 - 0"/>
    <s v="2 - 0"/>
    <s v="2 - 0"/>
    <s v="3 - 0"/>
    <s v="3 - 1"/>
    <n v="34.909999999999997"/>
    <s v="Everton De Vina"/>
    <s v="La Serena"/>
    <s v="Everton De Vina v La Serena"/>
    <s v="28.08.2025"/>
    <s v="23:00"/>
    <s v="Chilean Primera Division"/>
    <s v="Chile, Primera División"/>
    <n v="20"/>
    <n v="75"/>
    <n v="37.5"/>
    <n v="12.5"/>
    <s v="12.5"/>
    <s v="6.25"/>
    <s v="11.53"/>
    <s v="8.3"/>
    <s v="24.56"/>
    <s v="14.3"/>
    <s v="14.75"/>
    <s v="26.57"/>
    <n v="-1"/>
    <n v="7.5"/>
    <x v="136"/>
    <s v="25.0"/>
    <s v="62.5"/>
    <s v="25.0"/>
    <s v="75.0"/>
    <s v="6.25"/>
    <s v="6.25"/>
    <s v="6.25"/>
    <n v="44.39"/>
    <n v="55.62"/>
    <s v="1.75"/>
    <s v="4.33"/>
    <x v="4"/>
    <s v="1.33"/>
    <s v="1.25"/>
    <s v="8"/>
    <n v="1"/>
    <n v="0"/>
    <x v="1"/>
  </r>
  <r>
    <n v="6604"/>
    <s v="None"/>
    <s v="92.0"/>
    <n v="3"/>
    <n v="1"/>
    <s v="3 - 1"/>
    <s v="nan"/>
    <s v="nan"/>
    <s v="None"/>
    <s v="nan"/>
    <n v="0"/>
    <s v="3 - 0"/>
    <s v="3 - 1"/>
    <s v="0 - 0"/>
    <s v="1 - 0"/>
    <s v="3 - 0"/>
    <s v="3 - 0"/>
    <s v="3 - 0"/>
    <s v="3 - 1"/>
    <n v="11.61"/>
    <s v="Stade Nyonnais"/>
    <s v="Bellinzona"/>
    <s v="Stade Nyonnais v Bellinzona"/>
    <s v="29.08.2025"/>
    <s v="17:30"/>
    <s v="Swiss Challenge League"/>
    <s v="Switzerland, Challenge League"/>
    <n v="5"/>
    <n v="70"/>
    <n v="50"/>
    <n v="40"/>
    <s v="30.0"/>
    <s v="20.0"/>
    <s v="17.65"/>
    <s v="14.71"/>
    <s v="11.77"/>
    <s v="20.59"/>
    <s v="17.65"/>
    <s v="17.65"/>
    <n v="-3"/>
    <n v="5.5"/>
    <x v="125"/>
    <s v="20.0"/>
    <s v="80.0"/>
    <s v="40.0"/>
    <s v="40.0"/>
    <s v="50.0"/>
    <s v="20.0"/>
    <s v="0.0"/>
    <n v="44.12"/>
    <n v="55.88"/>
    <s v="2.8"/>
    <s v="2.2"/>
    <x v="4"/>
    <s v="1.17"/>
    <s v="1.4"/>
    <s v="5.2"/>
    <n v="2"/>
    <n v="0"/>
    <x v="1"/>
  </r>
  <r>
    <n v="6614"/>
    <s v="None"/>
    <s v="94.0"/>
    <n v="3"/>
    <n v="1"/>
    <s v="3 - 1"/>
    <s v="nan"/>
    <s v="nan"/>
    <s v="None"/>
    <s v="nan"/>
    <n v="0"/>
    <s v="1 - 0"/>
    <s v="3 - 1"/>
    <s v="0 - 0"/>
    <s v="0 - 0"/>
    <s v="1 - 0"/>
    <s v="2 - 0"/>
    <s v="2 - 0"/>
    <s v="3 - 1"/>
    <n v="55.14"/>
    <s v="Njardvik"/>
    <s v="Leiknir R"/>
    <s v="Njardvik v Leiknir R"/>
    <s v="29.08.2025"/>
    <s v="18:00"/>
    <s v="Icelandic 1 Deild"/>
    <s v="Iceland, 1. Deild"/>
    <n v="19"/>
    <n v="81.25"/>
    <n v="50"/>
    <n v="25"/>
    <s v="12.5"/>
    <s v="18.75"/>
    <s v="17.84"/>
    <s v="15.11"/>
    <s v="9.79"/>
    <s v="13.01"/>
    <s v="21.19"/>
    <s v="23.08"/>
    <n v="-17"/>
    <n v="-0.5"/>
    <x v="1274"/>
    <s v="75.0"/>
    <s v="25.0"/>
    <s v="37.5"/>
    <s v="62.5"/>
    <s v="31.25"/>
    <s v="12.5"/>
    <s v="6.25"/>
    <n v="42.73"/>
    <n v="57.28"/>
    <s v="1.3"/>
    <s v="6.5"/>
    <x v="25"/>
    <s v="1.1"/>
    <s v="1.8"/>
    <s v="3.25"/>
    <n v="1"/>
    <n v="0"/>
    <x v="1"/>
  </r>
  <r>
    <n v="6626"/>
    <s v="None"/>
    <s v="95.0"/>
    <n v="3"/>
    <n v="1"/>
    <s v="3 - 1"/>
    <s v="nan"/>
    <s v="nan"/>
    <s v="None"/>
    <s v="nan"/>
    <n v="0"/>
    <s v="0 - 1"/>
    <s v="3 - 1"/>
    <s v="0 - 0"/>
    <s v="0 - 1"/>
    <s v="0 - 1"/>
    <s v="2 - 1"/>
    <s v="2 - 1"/>
    <s v="3 - 1"/>
    <n v="1514.98"/>
    <s v="Emmen"/>
    <s v="Den Bosch"/>
    <s v="Emmen v Den Bosch"/>
    <s v="29.08.2025"/>
    <s v="18:00"/>
    <s v="Dutch Eerste Divisie"/>
    <s v="Netherlands, Eerste Divisie"/>
    <n v="2"/>
    <n v="100"/>
    <n v="58.34"/>
    <n v="58.34"/>
    <s v="41.67"/>
    <s v="25.0"/>
    <s v="20.2"/>
    <s v="35.86"/>
    <s v="4.55"/>
    <s v="9.09"/>
    <s v="10.1"/>
    <s v="20.2"/>
    <n v="33"/>
    <n v="0.5"/>
    <x v="463"/>
    <s v="0.0"/>
    <s v="100.0"/>
    <s v="100.0"/>
    <s v="0.0"/>
    <s v="41.67"/>
    <s v="41.67"/>
    <s v="41.67"/>
    <n v="60.61"/>
    <n v="39.39"/>
    <s v="2.4"/>
    <s v="2.7"/>
    <x v="5"/>
    <s v="1.22"/>
    <s v="1.4"/>
    <s v="5.5"/>
    <n v="1"/>
    <n v="0"/>
    <x v="1"/>
  </r>
  <r>
    <n v="6642"/>
    <s v="None"/>
    <s v="91.0"/>
    <n v="3"/>
    <n v="1"/>
    <s v="3 - 1"/>
    <s v="nan"/>
    <s v="nan"/>
    <s v="None"/>
    <s v="nan"/>
    <n v="0"/>
    <s v="1 - 1"/>
    <s v="3 - 1"/>
    <s v="0 - 1"/>
    <s v="0 - 1"/>
    <s v="1 - 1"/>
    <s v="2 - 1"/>
    <s v="2 - 1"/>
    <s v="3 - 1"/>
    <n v="1849.69"/>
    <s v="Reggiana"/>
    <s v="Empoli"/>
    <s v="Reggiana v Empoli"/>
    <s v="29.08.2025"/>
    <s v="18:30"/>
    <s v="Italian Serie B"/>
    <s v="Italy, Serie B"/>
    <n v="1"/>
    <n v="100"/>
    <n v="100"/>
    <n v="50"/>
    <s v="0.0"/>
    <s v="0.0"/>
    <s v="0.0"/>
    <s v="25.0"/>
    <s v="29.17"/>
    <s v="0.0"/>
    <s v="45.84"/>
    <s v="0.0"/>
    <n v="21"/>
    <n v="-2.5"/>
    <x v="85"/>
    <s v="0.0"/>
    <s v="100.0"/>
    <s v="100.0"/>
    <s v="0.0"/>
    <s v="50.0"/>
    <s v="50.0"/>
    <s v="0.0"/>
    <n v="54.17"/>
    <n v="45.84"/>
    <s v="3.25"/>
    <s v="2.3"/>
    <x v="13"/>
    <s v="1.47"/>
    <s v="1.17"/>
    <s v="11"/>
    <n v="2"/>
    <n v="0"/>
    <x v="1"/>
  </r>
  <r>
    <n v="6646"/>
    <s v="None"/>
    <s v="95.0"/>
    <n v="3"/>
    <n v="1"/>
    <s v="3 - 1"/>
    <s v="nan"/>
    <s v="nan"/>
    <s v="None"/>
    <s v="nan"/>
    <n v="0"/>
    <s v="1 - 0"/>
    <s v="3 - 1"/>
    <s v="0 - 0"/>
    <s v="0 - 0"/>
    <s v="1 - 0"/>
    <s v="2 - 0"/>
    <s v="3 - 1"/>
    <s v="3 - 1"/>
    <n v="30.6"/>
    <s v="Fci Tallinn"/>
    <s v="Trans Narva"/>
    <s v="FCI Tallinn v Trans Narva"/>
    <s v="29.08.2025"/>
    <s v="16:30"/>
    <s v="Estonian Premier League"/>
    <s v="Estonia, Meistriliiga"/>
    <n v="24"/>
    <n v="93.75"/>
    <n v="68.75"/>
    <n v="37.5"/>
    <s v="18.75"/>
    <s v="37.5"/>
    <s v="11.5"/>
    <s v="16.79"/>
    <s v="18.75"/>
    <s v="14.79"/>
    <s v="14.25"/>
    <s v="23.92"/>
    <n v="-7"/>
    <n v="-5.5"/>
    <x v="1369"/>
    <s v="87.5"/>
    <s v="12.5"/>
    <s v="25.0"/>
    <s v="62.5"/>
    <s v="50.0"/>
    <s v="25.0"/>
    <s v="6.25"/>
    <n v="47.04"/>
    <n v="52.96"/>
    <s v="1.4"/>
    <s v="6.5"/>
    <x v="9"/>
    <s v="1.2"/>
    <s v="1.47"/>
    <s v="5"/>
    <n v="1"/>
    <n v="0"/>
    <x v="1"/>
  </r>
  <r>
    <n v="6763"/>
    <s v="None"/>
    <s v="93.0"/>
    <n v="3"/>
    <n v="1"/>
    <s v="3 - 1"/>
    <s v="nan"/>
    <s v="nan"/>
    <s v="None"/>
    <s v="nan"/>
    <n v="0"/>
    <s v="1 - 0"/>
    <s v="3 - 1"/>
    <s v="1 - 0"/>
    <s v="1 - 0"/>
    <s v="1 - 0"/>
    <s v="2 - 1"/>
    <s v="2 - 1"/>
    <s v="3 - 1"/>
    <n v="67.42"/>
    <s v="Karlbergs BK"/>
    <s v="IFK Haninge"/>
    <s v="Karlbergs BK v IFK Haninge"/>
    <s v="30.08.2025"/>
    <s v="14:00"/>
    <s v="Swedish Division 1"/>
    <s v="Sweden, Ettan - Norra"/>
    <n v="19"/>
    <n v="75"/>
    <n v="68.75"/>
    <n v="56.25"/>
    <s v="37.5"/>
    <s v="12.5"/>
    <s v="10.65"/>
    <s v="15.32"/>
    <s v="19.87"/>
    <s v="15.85"/>
    <s v="16.5"/>
    <s v="21.82"/>
    <n v="6"/>
    <n v="-1"/>
    <x v="629"/>
    <s v="25.0"/>
    <s v="62.5"/>
    <s v="37.5"/>
    <s v="62.5"/>
    <s v="56.25"/>
    <s v="25.0"/>
    <s v="18.75"/>
    <n v="45.85"/>
    <n v="54.16"/>
    <s v="1.65"/>
    <s v="4"/>
    <x v="20"/>
    <s v="1.1"/>
    <s v="1.8"/>
    <s v="-"/>
    <n v="1"/>
    <n v="0"/>
    <x v="1"/>
  </r>
  <r>
    <n v="6796"/>
    <s v="None"/>
    <s v="91.0"/>
    <n v="3"/>
    <n v="1"/>
    <s v="3 - 1"/>
    <s v="nan"/>
    <s v="nan"/>
    <s v="None"/>
    <s v="nan"/>
    <n v="0"/>
    <s v="2 - 0"/>
    <s v="3 - 1"/>
    <s v="1 - 0"/>
    <s v="1 - 0"/>
    <s v="2 - 0"/>
    <s v="2 - 0"/>
    <s v="2 - 0"/>
    <s v="3 - 1"/>
    <n v="20002.84"/>
    <s v="Barnsley"/>
    <s v="Huddersfield"/>
    <s v="Barnsley v Huddersfield"/>
    <s v="30.08.2025"/>
    <s v="14:00"/>
    <s v="English Sky Bet League 1"/>
    <s v="England, League One"/>
    <n v="5"/>
    <n v="80"/>
    <n v="40"/>
    <n v="30"/>
    <s v="20.0"/>
    <s v="50.0"/>
    <s v="18.69"/>
    <s v="14.84"/>
    <s v="10.99"/>
    <s v="14.56"/>
    <s v="14.84"/>
    <s v="26.1"/>
    <n v="15"/>
    <n v="-14.5"/>
    <x v="244"/>
    <s v="60.0"/>
    <s v="40.0"/>
    <s v="100.0"/>
    <s v="0.0"/>
    <s v="30.0"/>
    <s v="10.0"/>
    <s v="10.0"/>
    <n v="44.51"/>
    <n v="55.5"/>
    <s v="2.7"/>
    <s v="2.5"/>
    <x v="10"/>
    <s v="1.22"/>
    <s v="1.4"/>
    <s v="6"/>
    <n v="2"/>
    <n v="0"/>
    <x v="1"/>
  </r>
  <r>
    <n v="6886"/>
    <s v="live"/>
    <s v="93.0"/>
    <n v="3"/>
    <n v="1"/>
    <s v="3 - 1"/>
    <n v="-1"/>
    <n v="95"/>
    <s v="EXECUTION_COMPLETE"/>
    <s v="3.0"/>
    <n v="2"/>
    <s v="1 - 1"/>
    <s v="3 - 1"/>
    <s v="0 - 0"/>
    <s v="0 - 1"/>
    <s v="1 - 1"/>
    <s v="2 - 1"/>
    <s v="2 - 1"/>
    <s v="3 - 1"/>
    <n v="50.4"/>
    <s v="Lommel"/>
    <s v="SC Lokeren-Temse"/>
    <s v="Lommel v SC Lokeren-Temse"/>
    <s v="30.08.2025"/>
    <s v="18:00"/>
    <s v="Belgian First Division B"/>
    <s v="Belgium, Challenger Pro League"/>
    <n v="3"/>
    <n v="66.67"/>
    <n v="66.67"/>
    <n v="33.33"/>
    <s v="16.67"/>
    <s v="33.34"/>
    <s v="6.25"/>
    <s v="18.06"/>
    <s v="11.81"/>
    <s v="29.17"/>
    <s v="5.56"/>
    <s v="29.17"/>
    <n v="-22"/>
    <n v="1"/>
    <x v="86"/>
    <s v="33.33"/>
    <s v="33.33"/>
    <s v="0.0"/>
    <s v="100.0"/>
    <s v="16.67"/>
    <s v="0.0"/>
    <s v="0.0"/>
    <n v="36.11"/>
    <n v="63.89"/>
    <s v="2.15"/>
    <s v="3"/>
    <x v="4"/>
    <s v="1.25"/>
    <s v="1.36"/>
    <s v="6"/>
    <n v="1"/>
    <n v="0"/>
    <x v="1"/>
  </r>
  <r>
    <n v="6903"/>
    <s v="None"/>
    <s v="94.0"/>
    <n v="3"/>
    <n v="1"/>
    <s v="3 - 1"/>
    <s v="nan"/>
    <s v="nan"/>
    <s v="None"/>
    <s v="nan"/>
    <n v="0"/>
    <s v="1 - 0"/>
    <s v="3 - 1"/>
    <s v="0 - 0"/>
    <s v="1 - 0"/>
    <s v="1 - 0"/>
    <s v="1 - 0"/>
    <s v="2 - 1"/>
    <s v="3 - 1"/>
    <n v="18630.59"/>
    <s v="Galatasaray"/>
    <s v="Rizespor"/>
    <s v="Galatasaray v Rizespor"/>
    <s v="30.08.2025"/>
    <s v="18:30"/>
    <s v="Turkish Super League"/>
    <s v="Turkey, Süper Lig"/>
    <n v="2"/>
    <n v="75"/>
    <n v="75"/>
    <n v="16.670000000000002"/>
    <s v="0.0"/>
    <s v="75.0"/>
    <s v="10.0"/>
    <s v="5.0"/>
    <s v="10.0"/>
    <s v="21.67"/>
    <s v="5.0"/>
    <s v="48.34"/>
    <n v="-27"/>
    <n v="-3.5"/>
    <x v="139"/>
    <s v="100.0"/>
    <s v="0.0"/>
    <s v="0.0"/>
    <s v="50.0"/>
    <s v="16.67"/>
    <s v="16.67"/>
    <s v="0.0"/>
    <n v="25"/>
    <n v="75"/>
    <s v="1.18"/>
    <s v="13"/>
    <x v="39"/>
    <s v="1.07"/>
    <s v="1.9"/>
    <s v="2.88"/>
    <n v="1"/>
    <n v="0"/>
    <x v="1"/>
  </r>
  <r>
    <n v="6906"/>
    <s v="None"/>
    <s v="94.0"/>
    <n v="3"/>
    <n v="1"/>
    <s v="3 - 1"/>
    <s v="nan"/>
    <s v="nan"/>
    <s v="None"/>
    <s v="nan"/>
    <n v="0"/>
    <s v="1 - 0"/>
    <s v="3 - 1"/>
    <s v="1 - 0"/>
    <s v="1 - 0"/>
    <s v="1 - 0"/>
    <s v="2 - 0"/>
    <s v="2 - 1"/>
    <s v="3 - 1"/>
    <n v="2506.09"/>
    <s v="Charleroi"/>
    <s v="FCV Dender"/>
    <s v="Charleroi v FCV Dender"/>
    <s v="30.08.2025"/>
    <s v="18:45"/>
    <s v="Belgian First Division A"/>
    <s v="Belgium, Jupiler Pro League"/>
    <n v="4"/>
    <n v="67.5"/>
    <n v="12.5"/>
    <n v="12.5"/>
    <s v="0.0"/>
    <s v="10.0"/>
    <s v="11.11"/>
    <s v="18.26"/>
    <s v="11.11"/>
    <s v="7.15"/>
    <s v="21.43"/>
    <s v="30.95"/>
    <n v="-5"/>
    <n v="7.5"/>
    <x v="187"/>
    <s v="0.0"/>
    <s v="100.0"/>
    <s v="0.0"/>
    <s v="80.0"/>
    <s v="25.0"/>
    <s v="0.0"/>
    <s v="0.0"/>
    <n v="40.479999999999997"/>
    <n v="59.52"/>
    <s v="1.73"/>
    <s v="4.75"/>
    <x v="28"/>
    <s v="1.25"/>
    <s v="1.33"/>
    <s v="6.5"/>
    <n v="1"/>
    <n v="0"/>
    <x v="1"/>
  </r>
  <r>
    <n v="6937"/>
    <s v="None"/>
    <s v="94.0"/>
    <n v="3"/>
    <n v="1"/>
    <s v="3 - 1"/>
    <s v="nan"/>
    <s v="nan"/>
    <s v="None"/>
    <s v="nan"/>
    <n v="0"/>
    <s v="1 - 1"/>
    <s v="3 - 1"/>
    <s v="1 - 0"/>
    <s v="1 - 1"/>
    <s v="1 - 1"/>
    <s v="2 - 1"/>
    <s v="2 - 1"/>
    <s v="3 - 1"/>
    <n v="9.82"/>
    <s v="Loudoun United FC"/>
    <s v="Miami FC"/>
    <s v="Loudoun United FC v Miami FC"/>
    <s v="30.08.2025"/>
    <s v="23:00"/>
    <s v="US United Soccer League"/>
    <s v="USA, USL Championship"/>
    <n v="21"/>
    <n v="81.25"/>
    <n v="56.25"/>
    <n v="50"/>
    <s v="37.5"/>
    <s v="18.75"/>
    <s v="10.84"/>
    <s v="21.19"/>
    <s v="20.0"/>
    <s v="12.38"/>
    <s v="15.87"/>
    <s v="19.72"/>
    <n v="-17"/>
    <n v="8.5"/>
    <x v="188"/>
    <s v="25.0"/>
    <s v="50.0"/>
    <s v="37.5"/>
    <s v="50.0"/>
    <s v="56.25"/>
    <s v="12.5"/>
    <s v="6.25"/>
    <n v="52.03"/>
    <n v="47.98"/>
    <s v="1.44"/>
    <s v="6"/>
    <x v="15"/>
    <s v="1.2"/>
    <s v="1.44"/>
    <s v="5"/>
    <n v="1"/>
    <n v="0"/>
    <x v="1"/>
  </r>
  <r>
    <n v="6954"/>
    <s v="None"/>
    <s v="98.0"/>
    <n v="3"/>
    <n v="1"/>
    <s v="3 - 1"/>
    <s v="nan"/>
    <s v="nan"/>
    <s v="None"/>
    <s v="nan"/>
    <n v="0"/>
    <s v="2 - 0"/>
    <s v="3 - 1"/>
    <s v="1 - 0"/>
    <s v="1 - 0"/>
    <s v="2 - 0"/>
    <s v="2 - 1"/>
    <s v="2 - 1"/>
    <s v="3 - 1"/>
    <n v="507.57"/>
    <s v="Austin FC"/>
    <s v="San Jose Earthquakes"/>
    <s v="Austin FC v San Jose Earthquakes"/>
    <s v="31.08.2025"/>
    <s v="00:30"/>
    <s v="US MLS"/>
    <s v="USA, Major League Soccer"/>
    <n v="27"/>
    <n v="93.75"/>
    <n v="75"/>
    <n v="37.5"/>
    <s v="25.0"/>
    <s v="6.25"/>
    <s v="9.04"/>
    <s v="16.9"/>
    <s v="18.99"/>
    <s v="13.62"/>
    <s v="13.81"/>
    <s v="27.66"/>
    <n v="8"/>
    <n v="1"/>
    <x v="1370"/>
    <s v="50.0"/>
    <s v="37.5"/>
    <s v="75.0"/>
    <s v="25.0"/>
    <s v="43.75"/>
    <s v="12.5"/>
    <s v="0.0"/>
    <n v="44.92"/>
    <n v="55.09"/>
    <s v="2"/>
    <s v="3.3"/>
    <x v="28"/>
    <s v="1.17"/>
    <s v="1.53"/>
    <s v="4.33"/>
    <n v="1"/>
    <n v="0"/>
    <x v="1"/>
  </r>
  <r>
    <n v="6998"/>
    <s v="None"/>
    <s v="93.0"/>
    <n v="3"/>
    <n v="1"/>
    <s v="3 - 1"/>
    <s v="nan"/>
    <s v="nan"/>
    <s v="None"/>
    <s v="nan"/>
    <n v="0"/>
    <s v="2 - 0"/>
    <s v="3 - 1"/>
    <s v="1 - 0"/>
    <s v="2 - 0"/>
    <s v="2 - 0"/>
    <s v="2 - 1"/>
    <s v="3 - 1"/>
    <s v="3 - 1"/>
    <n v="0"/>
    <s v="Yverdon Sport"/>
    <s v="Neuchatel Xamax"/>
    <s v="Yverdon Sport v Neuchatel Xamax"/>
    <s v="31.08.2025"/>
    <s v="12:00"/>
    <s v="Swiss Challenge League"/>
    <s v="Switzerland, Challenge League"/>
    <n v="5"/>
    <n v="90"/>
    <n v="60"/>
    <n v="30"/>
    <s v="20.0"/>
    <s v="30.0"/>
    <s v="20.0"/>
    <s v="10.0"/>
    <s v="6.67"/>
    <s v="10.0"/>
    <s v="13.33"/>
    <s v="40.0"/>
    <n v="-3"/>
    <n v="-4.5"/>
    <x v="159"/>
    <s v="40.0"/>
    <s v="40.0"/>
    <s v="60.0"/>
    <s v="40.0"/>
    <s v="20.0"/>
    <s v="10.0"/>
    <s v="0.0"/>
    <n v="36.67"/>
    <n v="63.34"/>
    <s v="1.85"/>
    <s v="3.5"/>
    <x v="19"/>
    <s v="1.14"/>
    <s v="1.5"/>
    <s v="4.5"/>
    <n v="1"/>
    <n v="0"/>
    <x v="1"/>
  </r>
  <r>
    <n v="7031"/>
    <s v="live"/>
    <s v="94.0"/>
    <n v="3"/>
    <n v="1"/>
    <s v="3 - 1"/>
    <n v="-1"/>
    <n v="1000"/>
    <s v="EXECUTION_COMPLETE"/>
    <s v="3.5"/>
    <n v="2"/>
    <s v="1 - 1"/>
    <s v="3 - 1"/>
    <s v="1 - 1"/>
    <s v="1 - 1"/>
    <s v="1 - 1"/>
    <s v="2 - 1"/>
    <s v="2 - 1"/>
    <s v="3 - 1"/>
    <n v="1119.6300000000001"/>
    <s v="Young Boys"/>
    <s v="Lugano"/>
    <s v="Young Boys v Lugano"/>
    <s v="31.08.2025"/>
    <s v="14:30"/>
    <s v="Swiss Super League"/>
    <s v="Switzerland, Super League"/>
    <n v="3"/>
    <n v="87.5"/>
    <n v="75"/>
    <n v="58.34"/>
    <s v="12.5"/>
    <s v="12.5"/>
    <s v="18.18"/>
    <s v="13.64"/>
    <s v="18.18"/>
    <s v="9.09"/>
    <s v="18.18"/>
    <s v="22.73"/>
    <n v="-7"/>
    <n v="2.5"/>
    <x v="48"/>
    <s v="75.0"/>
    <s v="0.0"/>
    <s v="66.67"/>
    <s v="33.33"/>
    <s v="58.34"/>
    <s v="12.5"/>
    <s v="0.0"/>
    <n v="50"/>
    <n v="50"/>
    <s v="1.9"/>
    <s v="3.6"/>
    <x v="24"/>
    <s v="1.17"/>
    <s v="1.53"/>
    <s v="4.33"/>
    <n v="1"/>
    <n v="0"/>
    <x v="1"/>
  </r>
  <r>
    <n v="7076"/>
    <s v="None"/>
    <s v="92.0"/>
    <n v="3"/>
    <n v="1"/>
    <s v="3 - 1"/>
    <s v="nan"/>
    <s v="nan"/>
    <s v="None"/>
    <s v="nan"/>
    <n v="0"/>
    <s v="3 - 0"/>
    <s v="3 - 1"/>
    <s v="1 - 0"/>
    <s v="3 - 0"/>
    <s v="3 - 0"/>
    <s v="3 - 0"/>
    <s v="3 - 0"/>
    <s v="3 - 1"/>
    <n v="2414.11"/>
    <s v="Sudtirol"/>
    <s v="Sampdoria"/>
    <s v="Sudtirol v Sampdoria"/>
    <s v="31.08.2025"/>
    <s v="17:00"/>
    <s v="Italian Serie B"/>
    <s v="Italy, Serie B"/>
    <n v="1"/>
    <n v="100"/>
    <n v="0"/>
    <n v="0"/>
    <s v="0.0"/>
    <s v="0.0"/>
    <s v="25.0"/>
    <s v="0.0"/>
    <s v="0.0"/>
    <s v="0.0"/>
    <s v="50.0"/>
    <s v="25.0"/>
    <n v="-14"/>
    <n v="8"/>
    <x v="76"/>
    <s v="100.0"/>
    <s v="0.0"/>
    <s v="0.0"/>
    <s v="100.0"/>
    <s v="0.0"/>
    <s v="0.0"/>
    <s v="0.0"/>
    <n v="25"/>
    <n v="75"/>
    <s v="2.4"/>
    <s v="3"/>
    <x v="13"/>
    <s v="1.4"/>
    <s v="1.2"/>
    <s v="8.5"/>
    <n v="1"/>
    <n v="0"/>
    <x v="1"/>
  </r>
  <r>
    <n v="7082"/>
    <s v="None"/>
    <s v="96.0"/>
    <n v="3"/>
    <n v="1"/>
    <s v="3 - 1"/>
    <s v="nan"/>
    <s v="nan"/>
    <s v="None"/>
    <s v="None"/>
    <n v="0"/>
    <s v="2 - 0"/>
    <s v="3 - 1"/>
    <s v="2 - 0"/>
    <s v="2 - 0"/>
    <s v="2 - 0"/>
    <s v="2 - 0"/>
    <s v="3 - 0"/>
    <s v="3 - 1"/>
    <n v="1180.48"/>
    <s v="Stromsgodset"/>
    <s v="Molde"/>
    <s v="Stromsgodset v Molde"/>
    <s v="31.08.2025"/>
    <s v="17:15"/>
    <s v="Norwegian Eliteserien"/>
    <s v="Norway, Eliteserien"/>
    <n v="19"/>
    <n v="68.75"/>
    <n v="50"/>
    <n v="50"/>
    <s v="43.75"/>
    <s v="31.25"/>
    <s v="13.47"/>
    <s v="11.73"/>
    <s v="22.45"/>
    <s v="15.7"/>
    <s v="13.47"/>
    <s v="23.2"/>
    <n v="14"/>
    <n v="4"/>
    <x v="1194"/>
    <s v="25.0"/>
    <s v="75.0"/>
    <s v="62.5"/>
    <s v="25.0"/>
    <s v="37.5"/>
    <s v="31.25"/>
    <s v="12.5"/>
    <n v="47.64"/>
    <n v="52.36"/>
    <s v="3.7"/>
    <s v="1.85"/>
    <x v="22"/>
    <s v="1.14"/>
    <s v="1.57"/>
    <s v="4.2"/>
    <n v="2"/>
    <n v="0"/>
    <x v="1"/>
  </r>
  <r>
    <n v="7158"/>
    <s v="None"/>
    <s v="93.0"/>
    <n v="3"/>
    <n v="1"/>
    <s v="3 - 1"/>
    <s v="nan"/>
    <s v="nan"/>
    <s v="None"/>
    <s v="None"/>
    <n v="0"/>
    <s v="1 - 0"/>
    <s v="3 - 1"/>
    <s v="1 - 0"/>
    <s v="1 - 0"/>
    <s v="1 - 0"/>
    <s v="2 - 0"/>
    <s v="3 - 1"/>
    <s v="3 - 1"/>
    <n v="0"/>
    <s v="Caracas"/>
    <s v="Yaracuyanos"/>
    <s v="Caracas v Yaracuyanos"/>
    <s v="01.09.2025"/>
    <s v="23:30"/>
    <s v="Venezuelan Primera Division"/>
    <s v="Venezuela, Primera División"/>
    <n v="21"/>
    <n v="56.25"/>
    <n v="37.5"/>
    <n v="6.25"/>
    <s v="6.25"/>
    <s v="25.0"/>
    <s v="17.76"/>
    <s v="17.76"/>
    <s v="19.37"/>
    <s v="14.51"/>
    <s v="13.69"/>
    <s v="16.94"/>
    <n v="-12"/>
    <n v="7"/>
    <x v="605"/>
    <s v="25.0"/>
    <s v="62.5"/>
    <s v="37.5"/>
    <s v="62.5"/>
    <s v="25.0"/>
    <s v="6.25"/>
    <s v="0.0"/>
    <n v="54.88"/>
    <n v="45.12"/>
    <s v="1.55"/>
    <s v="6"/>
    <x v="19"/>
    <s v="1.4"/>
    <s v="1.2"/>
    <s v="9"/>
    <n v="1"/>
    <n v="0"/>
    <x v="1"/>
  </r>
  <r>
    <n v="7207"/>
    <s v="None"/>
    <s v="95.0"/>
    <n v="3"/>
    <n v="1"/>
    <s v="3 - 1"/>
    <s v="nan"/>
    <s v="nan"/>
    <s v="None"/>
    <s v="nan"/>
    <n v="0"/>
    <s v="2 - 0"/>
    <s v="3 - 1"/>
    <s v="0 - 0"/>
    <s v="1 - 0"/>
    <s v="2 - 0"/>
    <s v="2 - 1"/>
    <s v="3 - 1"/>
    <s v="3 - 1"/>
    <n v="0"/>
    <s v="Concarneau"/>
    <s v="Quevilly Rouen"/>
    <s v="Concarneau v Quevilly Rouen"/>
    <s v="05.09.2025"/>
    <s v="16:30"/>
    <s v="French National"/>
    <s v="France, National 1"/>
    <n v="3"/>
    <n v="66.67"/>
    <n v="16.670000000000002"/>
    <n v="0"/>
    <s v="0.0"/>
    <s v="33.34"/>
    <s v="8.34"/>
    <s v="20.84"/>
    <s v="16.67"/>
    <s v="0.0"/>
    <s v="33.34"/>
    <s v="20.84"/>
    <n v="-10"/>
    <n v="2"/>
    <x v="45"/>
    <s v="66.67"/>
    <s v="0.0"/>
    <s v="33.33"/>
    <s v="66.67"/>
    <s v="16.67"/>
    <s v="0.0"/>
    <s v="0.0"/>
    <n v="45.84"/>
    <n v="54.17"/>
    <s v="2"/>
    <s v="3.6"/>
    <x v="0"/>
    <s v="1.4"/>
    <s v="1.2"/>
    <s v="9"/>
    <n v="1"/>
    <n v="0"/>
    <x v="1"/>
  </r>
  <r>
    <n v="7222"/>
    <s v="None"/>
    <s v="94.0"/>
    <n v="3"/>
    <n v="1"/>
    <s v="3 - 1"/>
    <s v="None"/>
    <s v="None"/>
    <s v="None"/>
    <s v="None"/>
    <n v="0"/>
    <s v="1 - 0"/>
    <s v="3 - 1"/>
    <s v="1 - 0"/>
    <s v="1 - 0"/>
    <s v="1 - 0"/>
    <s v="3 - 1"/>
    <s v="3 - 1"/>
    <s v="3 - 1"/>
    <n v="128.5"/>
    <s v="Bray Wanderers"/>
    <s v="Athlone Town"/>
    <s v="Bray Wanderers v Athlone Town"/>
    <s v="05.09.2025"/>
    <s v="18:45"/>
    <s v="Irish Division 1"/>
    <s v="Ireland, First Division"/>
    <n v="29"/>
    <n v="81.25"/>
    <n v="68.75"/>
    <n v="37.5"/>
    <s v="18.75"/>
    <s v="25.0"/>
    <s v="17.78"/>
    <s v="18.43"/>
    <s v="13.97"/>
    <s v="12.02"/>
    <s v="14.77"/>
    <s v="23.06"/>
    <n v="-12"/>
    <n v="3"/>
    <x v="168"/>
    <s v="62.5"/>
    <s v="37.5"/>
    <s v="37.5"/>
    <s v="50.0"/>
    <s v="56.25"/>
    <s v="25.0"/>
    <s v="6.25"/>
    <n v="50.16"/>
    <n v="49.84"/>
    <s v="1.5"/>
    <s v="5.5"/>
    <x v="14"/>
    <s v="1.2"/>
    <s v="1.47"/>
    <s v="5"/>
    <n v="1"/>
    <n v="0"/>
    <x v="1"/>
  </r>
  <r>
    <n v="7232"/>
    <s v="None"/>
    <s v="92.0"/>
    <n v="3"/>
    <n v="1"/>
    <s v="3 - 1"/>
    <s v="None"/>
    <s v="None"/>
    <s v="None"/>
    <s v="None"/>
    <n v="0"/>
    <s v="1 - 0"/>
    <s v="3 - 1"/>
    <s v="0 - 0"/>
    <s v="0 - 0"/>
    <s v="1 - 0"/>
    <s v="2 - 0"/>
    <s v="2 - 0"/>
    <s v="3 - 1"/>
    <n v="25.72"/>
    <s v="York United"/>
    <s v="Cavalry"/>
    <s v="York United v Cavalry"/>
    <s v="05.09.2025"/>
    <s v="23:30"/>
    <s v="Canadian Premier League"/>
    <s v="Canada, Canadian Premier League"/>
    <n v="21"/>
    <n v="62.5"/>
    <n v="62.5"/>
    <n v="43.75"/>
    <s v="25.0"/>
    <s v="31.25"/>
    <s v="15.44"/>
    <s v="13.6"/>
    <s v="15.27"/>
    <s v="19.69"/>
    <s v="13.82"/>
    <s v="22.19"/>
    <n v="3"/>
    <n v="-1.5"/>
    <x v="78"/>
    <s v="37.5"/>
    <s v="37.5"/>
    <s v="50.0"/>
    <s v="37.5"/>
    <s v="37.5"/>
    <s v="18.75"/>
    <s v="6.25"/>
    <n v="44.3"/>
    <n v="55.7"/>
    <s v="2.9"/>
    <s v="2.2"/>
    <x v="6"/>
    <s v="1.22"/>
    <s v="1.33"/>
    <s v="5.5"/>
    <n v="2"/>
    <n v="0"/>
    <x v="1"/>
  </r>
  <r>
    <n v="7292"/>
    <s v="None"/>
    <s v="99.0"/>
    <n v="3"/>
    <n v="1"/>
    <s v="3 - 1"/>
    <s v="nan"/>
    <s v="nan"/>
    <s v="None"/>
    <s v="nan"/>
    <n v="0"/>
    <s v="0 - 0"/>
    <s v="3 - 1"/>
    <s v="0 - 0"/>
    <s v="0 - 0"/>
    <s v="0 - 0"/>
    <s v="1 - 0"/>
    <s v="1 - 1"/>
    <s v="3 - 1"/>
    <n v="415.97"/>
    <s v="Salford City"/>
    <s v="Tranmere"/>
    <s v="Salford City v Tranmere"/>
    <s v="06.09.2025"/>
    <s v="14:00"/>
    <s v="English Sky Bet League 2"/>
    <s v="England, League Two"/>
    <n v="5"/>
    <n v="83.34"/>
    <n v="45"/>
    <n v="18.34"/>
    <s v="0.0"/>
    <s v="28.34"/>
    <s v="7.42"/>
    <s v="18.41"/>
    <s v="18.13"/>
    <s v="18.41"/>
    <s v="15.11"/>
    <s v="22.53"/>
    <n v="13"/>
    <n v="-6.5"/>
    <x v="119"/>
    <s v="50.0"/>
    <s v="50.0"/>
    <s v="100.0"/>
    <s v="0.0"/>
    <s v="26.67"/>
    <s v="8.34"/>
    <s v="8.34"/>
    <n v="43.96"/>
    <n v="56.05"/>
    <s v="2.3"/>
    <s v="3.2"/>
    <x v="4"/>
    <s v="1.33"/>
    <s v="1.29"/>
    <s v="8"/>
    <n v="1"/>
    <n v="0"/>
    <x v="1"/>
  </r>
  <r>
    <n v="7306"/>
    <s v="None"/>
    <s v="90.0"/>
    <n v="3"/>
    <n v="1"/>
    <s v="3 - 1"/>
    <s v="nan"/>
    <s v="nan"/>
    <s v="None"/>
    <s v="nan"/>
    <n v="0"/>
    <s v="1 - 1"/>
    <s v="3 - 1"/>
    <s v="0 - 1"/>
    <s v="1 - 1"/>
    <s v="1 - 1"/>
    <s v="2 - 1"/>
    <s v="3 - 1"/>
    <s v="3 - 1"/>
    <n v="43.98"/>
    <s v="Chorley"/>
    <s v="AFC Telford"/>
    <s v="Chorley v AFC Telford"/>
    <s v="06.09.2025"/>
    <s v="14:00"/>
    <s v="English National League North"/>
    <s v="England, National League - North"/>
    <n v="7"/>
    <n v="85.71"/>
    <n v="64.290000000000006"/>
    <n v="50"/>
    <s v="21.43"/>
    <s v="21.43"/>
    <s v="13.1"/>
    <s v="13.1"/>
    <s v="15.48"/>
    <s v="17.26"/>
    <s v="16.07"/>
    <s v="25.0"/>
    <n v="-12"/>
    <n v="-12"/>
    <x v="691"/>
    <s v="42.86"/>
    <s v="57.14"/>
    <s v="28.57"/>
    <s v="71.43"/>
    <s v="35.72"/>
    <s v="21.43"/>
    <s v="7.15"/>
    <n v="41.67"/>
    <n v="58.34"/>
    <s v="1.53"/>
    <s v="5"/>
    <x v="24"/>
    <s v="1.2"/>
    <s v="1.36"/>
    <s v="-"/>
    <n v="1"/>
    <n v="0"/>
    <x v="1"/>
  </r>
  <r>
    <n v="7329"/>
    <s v="None"/>
    <s v="96.0"/>
    <n v="3"/>
    <n v="1"/>
    <s v="3 - 1"/>
    <s v="nan"/>
    <s v="nan"/>
    <s v="None"/>
    <s v="None"/>
    <n v="0"/>
    <s v="3 - 1"/>
    <s v="3 - 1"/>
    <s v="1 - 1"/>
    <s v="2 - 1"/>
    <s v="3 - 1"/>
    <s v="3 - 1"/>
    <s v="3 - 1"/>
    <s v="3 - 1"/>
    <n v="21787.66"/>
    <s v="Doncaster"/>
    <s v="Bradford"/>
    <s v="Doncaster v Bradford"/>
    <s v="06.09.2025"/>
    <s v="14:00"/>
    <s v="English Sky Bet League 1"/>
    <s v="England, League One"/>
    <n v="6"/>
    <n v="66.67"/>
    <n v="41.67"/>
    <n v="8.34"/>
    <s v="8.34"/>
    <s v="33.34"/>
    <s v="6.25"/>
    <s v="11.25"/>
    <s v="6.25"/>
    <s v="27.5"/>
    <s v="14.38"/>
    <s v="34.38"/>
    <n v="7"/>
    <n v="-10.5"/>
    <x v="80"/>
    <s v="66.67"/>
    <s v="33.33"/>
    <s v="50.0"/>
    <s v="33.33"/>
    <s v="16.67"/>
    <s v="0.0"/>
    <s v="0.0"/>
    <n v="23.75"/>
    <n v="76.25"/>
    <s v="2.3"/>
    <s v="3.1"/>
    <x v="6"/>
    <s v="1.3"/>
    <s v="1.29"/>
    <s v="7.5"/>
    <n v="1"/>
    <n v="0"/>
    <x v="1"/>
  </r>
  <r>
    <n v="7371"/>
    <s v="None"/>
    <s v="93.0"/>
    <n v="3"/>
    <n v="1"/>
    <s v="3 - 1"/>
    <s v="None"/>
    <s v="None"/>
    <s v="None"/>
    <s v="None"/>
    <n v="0"/>
    <s v="2 - 1"/>
    <s v="3 - 1"/>
    <s v="0 - 1"/>
    <s v="1 - 1"/>
    <s v="2 - 1"/>
    <s v="2 - 1"/>
    <s v="3 - 1"/>
    <s v="3 - 1"/>
    <n v="0"/>
    <s v="Caernarfon Town"/>
    <s v="Barry Town Utd"/>
    <s v="Caernarfon Town v Barry Town Utd"/>
    <s v="07.09.2025"/>
    <s v="11:30"/>
    <s v="Welsh Premiership"/>
    <s v="Wales, Premier League"/>
    <n v="5"/>
    <n v="90"/>
    <n v="40"/>
    <n v="40"/>
    <s v="30.0"/>
    <s v="30.0"/>
    <s v="9.09"/>
    <s v="11.37"/>
    <s v="27.27"/>
    <s v="11.37"/>
    <s v="18.18"/>
    <s v="22.73"/>
    <n v="-4"/>
    <n v="-4"/>
    <x v="244"/>
    <s v="40.0"/>
    <s v="60.0"/>
    <s v="40.0"/>
    <s v="40.0"/>
    <s v="60.0"/>
    <s v="10.0"/>
    <s v="10.0"/>
    <n v="47.73"/>
    <n v="52.27"/>
    <s v="1.53"/>
    <s v="5"/>
    <x v="24"/>
    <s v="1.22"/>
    <s v="1.4"/>
    <s v="6"/>
    <n v="1"/>
    <n v="0"/>
    <x v="1"/>
  </r>
  <r>
    <n v="7378"/>
    <s v="None"/>
    <s v="96.0"/>
    <n v="3"/>
    <n v="1"/>
    <s v="3 - 1"/>
    <s v="None"/>
    <s v="None"/>
    <s v="None"/>
    <s v="None"/>
    <n v="0"/>
    <s v="1 - 0"/>
    <s v="3 - 1"/>
    <s v="0 - 0"/>
    <s v="0 - 0"/>
    <s v="1 - 0"/>
    <s v="1 - 0"/>
    <s v="2 - 0"/>
    <s v="3 - 1"/>
    <n v="0.13"/>
    <s v="Sotra SK"/>
    <s v="Arendal"/>
    <s v="Sotra SK v Arendal"/>
    <s v="07.09.2025"/>
    <s v="14:30"/>
    <s v="Norwegian 2nd Division"/>
    <s v="Norway, 2. Division - Group 1"/>
    <n v="18"/>
    <n v="81.25"/>
    <n v="68.75"/>
    <n v="37.5"/>
    <s v="25.0"/>
    <s v="18.75"/>
    <s v="13.25"/>
    <s v="17.38"/>
    <s v="16.6"/>
    <s v="14.03"/>
    <s v="15.6"/>
    <s v="23.16"/>
    <n v="-1"/>
    <n v="-9.5"/>
    <x v="354"/>
    <s v="62.5"/>
    <s v="12.5"/>
    <s v="62.5"/>
    <s v="37.5"/>
    <s v="31.25"/>
    <s v="12.5"/>
    <s v="6.25"/>
    <n v="47.22"/>
    <n v="52.78"/>
    <s v="1.95"/>
    <s v="3.25"/>
    <x v="10"/>
    <s v="1.2"/>
    <s v="1.47"/>
    <s v="5"/>
    <n v="1"/>
    <n v="0"/>
    <x v="1"/>
  </r>
  <r>
    <n v="7410"/>
    <s v="None"/>
    <s v="93.0"/>
    <n v="3"/>
    <n v="1"/>
    <s v="3 - 1"/>
    <s v="nan"/>
    <s v="nan"/>
    <s v="None"/>
    <s v="None"/>
    <n v="0"/>
    <s v="1 - 0"/>
    <s v="3 - 1"/>
    <s v="0 - 0"/>
    <s v="1 - 0"/>
    <s v="1 - 0"/>
    <s v="1 - 0"/>
    <s v="2 - 0"/>
    <s v="3 - 1"/>
    <n v="82.02"/>
    <s v="Puntarenas F.C."/>
    <s v="Deportivo Saprissa"/>
    <s v="Puntarenas F.C. v Deportivo Saprissa"/>
    <s v="11.09.2025"/>
    <s v="01:00"/>
    <s v="Costa Rican Primera Division"/>
    <s v="Costa-Rica, Primera División"/>
    <n v="6"/>
    <n v="66.67"/>
    <n v="58.34"/>
    <n v="33.33"/>
    <s v="16.67"/>
    <s v="41.67"/>
    <s v="9.59"/>
    <s v="19.38"/>
    <s v="13.13"/>
    <s v="19.38"/>
    <s v="9.59"/>
    <s v="28.96"/>
    <n v="7"/>
    <n v="-0.5"/>
    <x v="2"/>
    <s v="50.0"/>
    <s v="16.67"/>
    <s v="50.0"/>
    <s v="50.0"/>
    <s v="41.67"/>
    <s v="0.0"/>
    <s v="0.0"/>
    <n v="42.09"/>
    <n v="57.92"/>
    <s v="3.8"/>
    <s v="2"/>
    <x v="0"/>
    <s v="1.4"/>
    <s v="1.2"/>
    <s v="9"/>
    <n v="2"/>
    <n v="0"/>
    <x v="1"/>
  </r>
  <r>
    <n v="7440"/>
    <s v="None"/>
    <s v="92.0"/>
    <n v="3"/>
    <n v="1"/>
    <s v="3 - 1"/>
    <s v="nan"/>
    <s v="nan"/>
    <s v="None"/>
    <s v="None"/>
    <n v="0"/>
    <s v="2 - 0"/>
    <s v="3 - 1"/>
    <s v="0 - 0"/>
    <s v="1 - 0"/>
    <s v="2 - 0"/>
    <s v="2 - 0"/>
    <s v="2 - 1"/>
    <s v="3 - 1"/>
    <n v="5.58"/>
    <s v="SKU Amstetten"/>
    <s v="Rapid Vienna (Am)"/>
    <s v="SKU Amstetten v Rapid Vienna (Am)"/>
    <s v="12.09.2025"/>
    <s v="16:00"/>
    <s v="Austrian Erste Liga"/>
    <s v="Austria, 2. Liga"/>
    <n v="5"/>
    <n v="80"/>
    <n v="30"/>
    <n v="30"/>
    <s v="10.0"/>
    <s v="20.0"/>
    <s v="12.66"/>
    <s v="19.81"/>
    <s v="20.78"/>
    <s v="11.69"/>
    <s v="10.72"/>
    <s v="24.35"/>
    <n v="-12"/>
    <n v="6"/>
    <x v="89"/>
    <s v="40.0"/>
    <s v="40.0"/>
    <s v="40.0"/>
    <s v="60.0"/>
    <s v="40.0"/>
    <s v="10.0"/>
    <s v="10.0"/>
    <n v="53.25"/>
    <n v="46.75"/>
    <s v="1.4"/>
    <s v="6"/>
    <x v="27"/>
    <s v="1.11"/>
    <s v="1.57"/>
    <s v="4"/>
    <n v="1"/>
    <n v="0"/>
    <x v="1"/>
  </r>
  <r>
    <n v="7452"/>
    <s v="None"/>
    <s v="96.0"/>
    <n v="3"/>
    <n v="1"/>
    <s v="3 - 1"/>
    <s v="nan"/>
    <s v="nan"/>
    <s v="None"/>
    <s v="nan"/>
    <n v="0"/>
    <s v="1 - 1"/>
    <s v="3 - 1"/>
    <s v="0 - 0"/>
    <s v="0 - 1"/>
    <s v="1 - 1"/>
    <s v="2 - 1"/>
    <s v="2 - 1"/>
    <s v="3 - 1"/>
    <n v="0"/>
    <s v="Bodrum Belediyesi Bodrumspor"/>
    <s v="Adana Demirspor"/>
    <s v="Bodrum Belediyesi Bodrumspor v Adana Demirspor"/>
    <s v="12.09.2025"/>
    <s v="17:00"/>
    <s v="Turkish 1 Lig"/>
    <s v="Turkey, 1. Lig"/>
    <n v="4"/>
    <n v="100"/>
    <n v="75"/>
    <n v="62.5"/>
    <s v="25.0"/>
    <s v="0.0"/>
    <s v="7.15"/>
    <s v="20.72"/>
    <s v="19.65"/>
    <s v="14.65"/>
    <s v="25.36"/>
    <s v="12.5"/>
    <n v="-29"/>
    <n v="3.5"/>
    <x v="952"/>
    <s v="75.0"/>
    <s v="25.0"/>
    <s v="0.0"/>
    <s v="100.0"/>
    <s v="75.0"/>
    <s v="12.5"/>
    <s v="12.5"/>
    <n v="47.5"/>
    <n v="52.5"/>
    <s v="1.02"/>
    <s v="56"/>
    <x v="48"/>
    <s v="1.04"/>
    <s v="2.55"/>
    <s v="2.15"/>
    <n v="1"/>
    <n v="0"/>
    <x v="1"/>
  </r>
  <r>
    <n v="7480"/>
    <s v="None"/>
    <s v="99.0"/>
    <n v="3"/>
    <n v="1"/>
    <s v="3 - 1"/>
    <s v="nan"/>
    <s v="nan"/>
    <s v="None"/>
    <s v="nan"/>
    <n v="0"/>
    <s v="2 - 0"/>
    <s v="3 - 1"/>
    <s v="1 - 0"/>
    <s v="1 - 0"/>
    <s v="2 - 0"/>
    <s v="2 - 1"/>
    <s v="2 - 1"/>
    <s v="3 - 1"/>
    <n v="118634.44"/>
    <s v="Leverkusen"/>
    <s v="Eintracht Frankfurt"/>
    <s v="Leverkusen v Eintracht Frankfurt"/>
    <s v="12.09.2025"/>
    <s v="18:30"/>
    <s v="German Bundesliga"/>
    <s v="Germany, Bundesliga"/>
    <n v="2"/>
    <n v="100"/>
    <n v="100"/>
    <n v="75"/>
    <s v="50.0"/>
    <s v="0.0"/>
    <s v="11.11"/>
    <s v="27.78"/>
    <s v="11.11"/>
    <s v="22.22"/>
    <s v="11.11"/>
    <s v="16.67"/>
    <n v="16"/>
    <n v="-5"/>
    <x v="85"/>
    <s v="100.0"/>
    <s v="0.0"/>
    <s v="100.0"/>
    <s v="0.0"/>
    <s v="100.0"/>
    <s v="25.0"/>
    <s v="0.0"/>
    <n v="50"/>
    <n v="50"/>
    <s v="-"/>
    <s v="-"/>
    <x v="3"/>
    <s v="-"/>
    <s v="-"/>
    <s v="-"/>
    <s v="None"/>
    <n v="0"/>
    <x v="1"/>
  </r>
  <r>
    <n v="7482"/>
    <s v="None"/>
    <s v="94.0"/>
    <n v="3"/>
    <n v="1"/>
    <s v="3 - 1"/>
    <s v="nan"/>
    <s v="nan"/>
    <s v="None"/>
    <s v="nan"/>
    <n v="0"/>
    <s v="2 - 0"/>
    <s v="3 - 1"/>
    <s v="1 - 0"/>
    <s v="1 - 0"/>
    <s v="2 - 0"/>
    <s v="3 - 0"/>
    <s v="3 - 0"/>
    <s v="3 - 1"/>
    <n v="1447.07"/>
    <s v="Dundalk"/>
    <s v="Bray Wanderers"/>
    <s v="Dundalk v Bray Wanderers"/>
    <s v="12.09.2025"/>
    <s v="18:45"/>
    <s v="Irish Division 1"/>
    <s v="Ireland, First Division"/>
    <n v="30"/>
    <n v="81.25"/>
    <n v="62.5"/>
    <n v="56.25"/>
    <s v="43.75"/>
    <s v="31.25"/>
    <s v="17.98"/>
    <s v="14.3"/>
    <s v="15.56"/>
    <s v="13.57"/>
    <s v="12.06"/>
    <s v="26.54"/>
    <n v="-8"/>
    <n v="-5"/>
    <x v="1371"/>
    <s v="50.0"/>
    <s v="37.5"/>
    <s v="62.5"/>
    <s v="37.5"/>
    <s v="50.0"/>
    <s v="25.0"/>
    <s v="12.5"/>
    <n v="47.84"/>
    <n v="52.17"/>
    <s v="-"/>
    <s v="-"/>
    <x v="3"/>
    <s v="-"/>
    <s v="-"/>
    <s v="-"/>
    <s v="None"/>
    <n v="0"/>
    <x v="1"/>
  </r>
  <r>
    <n v="7533"/>
    <s v="None"/>
    <s v="94.0"/>
    <n v="3"/>
    <n v="1"/>
    <s v="3 - 1"/>
    <s v="nan"/>
    <s v="nan"/>
    <s v="None"/>
    <s v="nan"/>
    <n v="0"/>
    <s v="3 - 0"/>
    <s v="3 - 1"/>
    <s v="1 - 0"/>
    <s v="2 - 0"/>
    <s v="3 - 0"/>
    <s v="3 - 0"/>
    <s v="3 - 0"/>
    <s v="3 - 1"/>
    <n v="1.42"/>
    <s v="Falkenbergs"/>
    <s v="Utsiktens"/>
    <s v="Falkenbergs v Utsiktens"/>
    <s v="13.09.2025"/>
    <s v="11:00"/>
    <s v="Swedish Superettan"/>
    <s v="Sweden, Superettan"/>
    <n v="21"/>
    <n v="81.25"/>
    <n v="50"/>
    <n v="25"/>
    <s v="12.5"/>
    <s v="25.0"/>
    <s v="12.01"/>
    <s v="14.76"/>
    <s v="12.46"/>
    <s v="13.19"/>
    <s v="19.46"/>
    <s v="28.14"/>
    <n v="-11"/>
    <n v="-1.5"/>
    <x v="787"/>
    <s v="50.0"/>
    <s v="37.5"/>
    <s v="37.5"/>
    <s v="62.5"/>
    <s v="31.25"/>
    <s v="0.0"/>
    <s v="0.0"/>
    <n v="39.22"/>
    <n v="60.79"/>
    <s v="-"/>
    <s v="-"/>
    <x v="3"/>
    <s v="-"/>
    <s v="-"/>
    <s v="-"/>
    <s v="None"/>
    <n v="0"/>
    <x v="1"/>
  </r>
  <r>
    <n v="7547"/>
    <s v="None"/>
    <s v="90.0"/>
    <n v="3"/>
    <n v="1"/>
    <s v="3 - 1"/>
    <s v="nan"/>
    <s v="nan"/>
    <s v="None"/>
    <s v="nan"/>
    <n v="0"/>
    <s v="3 - 0"/>
    <s v="3 - 1"/>
    <s v="0 - 0"/>
    <s v="1 - 0"/>
    <s v="3 - 0"/>
    <s v="3 - 0"/>
    <s v="3 - 0"/>
    <s v="3 - 1"/>
    <n v="4946.34"/>
    <s v="Bradford"/>
    <s v="Huddersfield"/>
    <s v="Bradford v Huddersfield"/>
    <s v="13.09.2025"/>
    <s v="11:30"/>
    <s v="English Sky Bet League 1"/>
    <s v="England, League One"/>
    <n v="7"/>
    <n v="85.71"/>
    <n v="64.290000000000006"/>
    <n v="35.72"/>
    <s v="21.43"/>
    <s v="35.72"/>
    <s v="19.09"/>
    <s v="12.05"/>
    <s v="12.05"/>
    <s v="16.82"/>
    <s v="14.32"/>
    <s v="25.68"/>
    <n v="7"/>
    <n v="-11.5"/>
    <x v="366"/>
    <s v="42.86"/>
    <s v="42.86"/>
    <s v="71.43"/>
    <s v="28.57"/>
    <s v="35.72"/>
    <s v="14.29"/>
    <s v="14.29"/>
    <n v="43.18"/>
    <n v="56.82"/>
    <s v="-"/>
    <s v="-"/>
    <x v="3"/>
    <s v="-"/>
    <s v="-"/>
    <s v="-"/>
    <s v="None"/>
    <n v="0"/>
    <x v="1"/>
  </r>
  <r>
    <n v="7549"/>
    <s v="None"/>
    <s v="94.0"/>
    <n v="3"/>
    <n v="1"/>
    <s v="3 - 1"/>
    <s v="nan"/>
    <s v="nan"/>
    <s v="None"/>
    <s v="nan"/>
    <n v="0"/>
    <s v="2 - 1"/>
    <s v="3 - 1"/>
    <s v="1 - 0"/>
    <s v="1 - 0"/>
    <s v="2 - 1"/>
    <s v="2 - 1"/>
    <s v="2 - 1"/>
    <s v="3 - 1"/>
    <n v="10"/>
    <s v="FK Kyzyl-Zhar"/>
    <s v="Okzhetpes"/>
    <s v="FK Kyzyl-Zhar v Okzhetpes"/>
    <s v="13.09.2025"/>
    <s v="12:00"/>
    <s v="Kazakhstan Premier League"/>
    <s v="Kazakhstan, Premier League"/>
    <n v="22"/>
    <n v="62.5"/>
    <n v="31.25"/>
    <n v="6.25"/>
    <s v="6.25"/>
    <s v="18.75"/>
    <s v="15.76"/>
    <s v="13.04"/>
    <s v="17.49"/>
    <s v="15.21"/>
    <s v="15.9"/>
    <s v="22.62"/>
    <n v="2"/>
    <n v="1"/>
    <x v="1372"/>
    <s v="12.5"/>
    <s v="75.0"/>
    <s v="62.5"/>
    <s v="25.0"/>
    <s v="18.75"/>
    <s v="6.25"/>
    <s v="6.25"/>
    <n v="46.28"/>
    <n v="53.73"/>
    <s v="-"/>
    <s v="-"/>
    <x v="3"/>
    <s v="-"/>
    <s v="-"/>
    <s v="-"/>
    <s v="None"/>
    <n v="0"/>
    <x v="1"/>
  </r>
  <r>
    <n v="7580"/>
    <s v="None"/>
    <s v="98.0"/>
    <n v="3"/>
    <n v="1"/>
    <s v="3 - 1"/>
    <s v="nan"/>
    <s v="nan"/>
    <s v="None"/>
    <s v="nan"/>
    <n v="0"/>
    <s v="0 - 1"/>
    <s v="3 - 1"/>
    <s v="0 - 0"/>
    <s v="0 - 1"/>
    <s v="0 - 1"/>
    <s v="0 - 1"/>
    <s v="0 - 1"/>
    <s v="3 - 1"/>
    <n v="19059.8"/>
    <s v="Freiburg"/>
    <s v="Stuttgart"/>
    <s v="Freiburg v Stuttgart"/>
    <s v="13.09.2025"/>
    <s v="13:30"/>
    <s v="German Bundesliga"/>
    <s v="Germany, Bundesliga"/>
    <n v="2"/>
    <n v="75"/>
    <n v="75"/>
    <n v="50"/>
    <s v="25.0"/>
    <s v="25.0"/>
    <s v="0.0"/>
    <s v="12.5"/>
    <s v="34.72"/>
    <s v="16.67"/>
    <s v="0.0"/>
    <s v="36.11"/>
    <n v="15"/>
    <n v="5.5"/>
    <x v="48"/>
    <s v="0.0"/>
    <s v="100.0"/>
    <s v="50.0"/>
    <s v="50.0"/>
    <s v="50.0"/>
    <s v="25.0"/>
    <s v="0.0"/>
    <n v="47.22"/>
    <n v="52.78"/>
    <s v="-"/>
    <s v="-"/>
    <x v="3"/>
    <s v="-"/>
    <s v="-"/>
    <s v="-"/>
    <s v="None"/>
    <n v="0"/>
    <x v="1"/>
  </r>
  <r>
    <n v="7601"/>
    <s v="None"/>
    <s v="96.0"/>
    <n v="3"/>
    <n v="1"/>
    <s v="3 - 1"/>
    <s v="nan"/>
    <s v="nan"/>
    <s v="None"/>
    <s v="nan"/>
    <n v="0"/>
    <s v="3 - 0"/>
    <s v="3 - 1"/>
    <s v="0 - 0"/>
    <s v="2 - 0"/>
    <s v="3 - 0"/>
    <s v="3 - 1"/>
    <s v="3 - 1"/>
    <s v="3 - 1"/>
    <n v="331.5"/>
    <s v="Boreham Wood"/>
    <s v="Altrincham"/>
    <s v="Boreham Wood v Altrincham"/>
    <s v="13.09.2025"/>
    <s v="14:00"/>
    <s v="English National League"/>
    <s v="England, National League"/>
    <n v="7"/>
    <n v="92.86"/>
    <n v="66.97"/>
    <n v="20.54"/>
    <s v="20.54"/>
    <s v="26.79"/>
    <s v="12.86"/>
    <s v="12.96"/>
    <s v="23.28"/>
    <s v="19.21"/>
    <s v="8.34"/>
    <s v="23.37"/>
    <n v="-4"/>
    <n v="-7"/>
    <x v="53"/>
    <s v="71.43"/>
    <s v="14.29"/>
    <s v="62.5"/>
    <s v="37.5"/>
    <s v="59.82"/>
    <s v="7.15"/>
    <s v="0.0"/>
    <n v="49.1"/>
    <n v="50.91"/>
    <s v="-"/>
    <s v="-"/>
    <x v="3"/>
    <s v="-"/>
    <s v="-"/>
    <s v="-"/>
    <s v="None"/>
    <n v="0"/>
    <x v="1"/>
  </r>
  <r>
    <n v="7645"/>
    <s v="None"/>
    <s v="92.0"/>
    <n v="3"/>
    <n v="1"/>
    <s v="3 - 1"/>
    <s v="nan"/>
    <s v="nan"/>
    <s v="None"/>
    <s v="nan"/>
    <n v="0"/>
    <s v="2 - 0"/>
    <s v="3 - 1"/>
    <s v="0 - 0"/>
    <s v="1 - 0"/>
    <s v="2 - 0"/>
    <s v="2 - 0"/>
    <s v="2 - 0"/>
    <s v="3 - 1"/>
    <n v="3363.58"/>
    <s v="Ajax"/>
    <s v="PEC Zwolle"/>
    <s v="Ajax v PEC Zwolle"/>
    <s v="13.09.2025"/>
    <s v="14:30"/>
    <s v="Dutch Eredivisie"/>
    <s v="Netherlands, Eredivisie"/>
    <n v="3"/>
    <n v="83.34"/>
    <n v="12.5"/>
    <n v="12.5"/>
    <s v="0.0"/>
    <s v="58.34"/>
    <s v="25.0"/>
    <s v="15.0"/>
    <s v="35.0"/>
    <s v="10.0"/>
    <s v="5.0"/>
    <s v="10.0"/>
    <n v="-4"/>
    <n v="-5"/>
    <x v="76"/>
    <s v="75.0"/>
    <s v="25.0"/>
    <s v="66.67"/>
    <s v="33.33"/>
    <s v="29.17"/>
    <s v="12.5"/>
    <s v="12.5"/>
    <n v="75"/>
    <n v="25"/>
    <s v="-"/>
    <s v="-"/>
    <x v="3"/>
    <s v="-"/>
    <s v="-"/>
    <s v="-"/>
    <s v="None"/>
    <n v="0"/>
    <x v="1"/>
  </r>
  <r>
    <n v="7647"/>
    <s v="None"/>
    <s v="96.0"/>
    <n v="3"/>
    <n v="1"/>
    <s v="3 - 1"/>
    <s v="nan"/>
    <s v="nan"/>
    <s v="None"/>
    <s v="nan"/>
    <n v="0"/>
    <s v="0 - 0"/>
    <s v="3 - 1"/>
    <s v="0 - 0"/>
    <s v="0 - 0"/>
    <s v="0 - 0"/>
    <s v="1 - 0"/>
    <s v="2 - 0"/>
    <s v="3 - 1"/>
    <n v="4233.8"/>
    <s v="Moreirense"/>
    <s v="Rio Ave"/>
    <s v="Moreirense v Rio Ave"/>
    <s v="13.09.2025"/>
    <s v="14:30"/>
    <s v="Portuguese Primeira Liga"/>
    <s v="Portugal, Primeira Liga"/>
    <n v="3"/>
    <n v="87.5"/>
    <n v="45.84"/>
    <n v="33.340000000000003"/>
    <s v="16.67"/>
    <s v="25.0"/>
    <s v="14.59"/>
    <s v="18.75"/>
    <s v="6.25"/>
    <s v="22.92"/>
    <s v="8.34"/>
    <s v="29.17"/>
    <n v="-2"/>
    <n v="-4"/>
    <x v="498"/>
    <s v="75.0"/>
    <s v="25.0"/>
    <s v="66.67"/>
    <s v="33.33"/>
    <s v="29.17"/>
    <s v="16.67"/>
    <s v="0.0"/>
    <n v="39.590000000000003"/>
    <n v="60.42"/>
    <s v="-"/>
    <s v="-"/>
    <x v="3"/>
    <s v="-"/>
    <s v="-"/>
    <s v="-"/>
    <s v="None"/>
    <n v="0"/>
    <x v="1"/>
  </r>
  <r>
    <n v="7650"/>
    <s v="None"/>
    <s v="93.0"/>
    <n v="3"/>
    <n v="1"/>
    <s v="3 - 1"/>
    <s v="nan"/>
    <s v="nan"/>
    <s v="None"/>
    <s v="nan"/>
    <n v="0"/>
    <s v="2 - 0"/>
    <s v="3 - 1"/>
    <s v="1 - 0"/>
    <s v="1 - 0"/>
    <s v="2 - 0"/>
    <s v="3 - 0"/>
    <s v="3 - 1"/>
    <s v="3 - 1"/>
    <n v="2467.27"/>
    <s v="Wolfsberger AC"/>
    <s v="Red Bull Salzburg"/>
    <s v="Wolfsberger AC v Red Bull Salzburg"/>
    <s v="13.09.2025"/>
    <s v="15:00"/>
    <s v="Austrian Bundesliga"/>
    <s v="Austria, Bundesliga"/>
    <n v="5"/>
    <n v="100"/>
    <n v="70"/>
    <n v="30"/>
    <s v="10.0"/>
    <s v="40.0"/>
    <s v="32.9"/>
    <s v="6.8"/>
    <s v="14.69"/>
    <s v="12.06"/>
    <s v="13.6"/>
    <s v="19.96"/>
    <n v="6"/>
    <n v="-5"/>
    <x v="508"/>
    <s v="60.0"/>
    <s v="40.0"/>
    <s v="80.0"/>
    <s v="20.0"/>
    <s v="70.0"/>
    <s v="0.0"/>
    <s v="0.0"/>
    <n v="54.39"/>
    <n v="45.61"/>
    <s v="-"/>
    <s v="-"/>
    <x v="3"/>
    <s v="-"/>
    <s v="-"/>
    <s v="-"/>
    <s v="None"/>
    <n v="0"/>
    <x v="1"/>
  </r>
  <r>
    <n v="7719"/>
    <s v="None"/>
    <s v="94.0"/>
    <n v="3"/>
    <n v="1"/>
    <s v="3 - 1"/>
    <s v="nan"/>
    <s v="nan"/>
    <s v="None"/>
    <s v="nan"/>
    <n v="0"/>
    <s v="0 - 0"/>
    <s v="3 - 1"/>
    <n v="0"/>
    <n v="0"/>
    <s v="0 - 0"/>
    <n v="0"/>
    <s v="2 - 1"/>
    <s v="3 - 1"/>
    <n v="276.17"/>
    <s v="Vojvodina"/>
    <s v="Cukaricki"/>
    <s v="Vojvodina v Cukaricki"/>
    <s v="13.09.2025"/>
    <s v="18:00"/>
    <s v="Serbian Super League"/>
    <s v="Serbia, Super Liga"/>
    <n v="6"/>
    <n v="83.33"/>
    <n v="58.34"/>
    <n v="41.67"/>
    <s v="0.0"/>
    <s v="33.34"/>
    <s v="6.67"/>
    <s v="12.22"/>
    <s v="28.89"/>
    <s v="15.56"/>
    <s v="8.89"/>
    <s v="27.78"/>
    <n v="-8"/>
    <n v="-8"/>
    <x v="126"/>
    <s v="83.33"/>
    <s v="0.0"/>
    <s v="66.67"/>
    <s v="33.33"/>
    <s v="41.67"/>
    <s v="8.34"/>
    <s v="8.34"/>
    <n v="47.78"/>
    <n v="52.22"/>
    <s v="-"/>
    <s v="-"/>
    <x v="3"/>
    <s v="-"/>
    <s v="-"/>
    <s v="-"/>
    <s v="None"/>
    <n v="0"/>
    <x v="1"/>
  </r>
  <r>
    <n v="7743"/>
    <s v="None"/>
    <s v="101.0"/>
    <n v="3"/>
    <n v="1"/>
    <s v="3 - 1"/>
    <s v="nan"/>
    <s v="nan"/>
    <s v="None"/>
    <s v="None"/>
    <n v="0"/>
    <s v="1 - 0"/>
    <s v="3 - 1"/>
    <n v="0"/>
    <n v="0"/>
    <s v="1 - 0"/>
    <s v="1 - 0"/>
    <s v="1 - 1"/>
    <s v="3 - 1"/>
    <n v="2991.44"/>
    <s v="Valladolid"/>
    <s v="Almeria"/>
    <s v="Valladolid v Almeria"/>
    <s v="13.09.2025"/>
    <s v="19:00"/>
    <s v="Spanish Segunda Division"/>
    <s v="Spain, Segunda División"/>
    <n v="4"/>
    <n v="62.5"/>
    <n v="50"/>
    <n v="37.5"/>
    <s v="25.0"/>
    <s v="50.0"/>
    <s v="8.34"/>
    <s v="11.12"/>
    <s v="22.22"/>
    <s v="25.0"/>
    <s v="22.22"/>
    <s v="11.11"/>
    <n v="-9"/>
    <n v="-6.5"/>
    <x v="75"/>
    <s v="50.0"/>
    <s v="25.0"/>
    <s v="50.0"/>
    <s v="50.0"/>
    <s v="50.0"/>
    <s v="0.0"/>
    <s v="0.0"/>
    <n v="41.67"/>
    <n v="58.34"/>
    <s v="-"/>
    <s v="-"/>
    <x v="3"/>
    <s v="-"/>
    <s v="-"/>
    <s v="-"/>
    <s v="None"/>
    <n v="0"/>
    <x v="1"/>
  </r>
  <r>
    <n v="7783"/>
    <s v="None"/>
    <s v="39.0"/>
    <n v="3"/>
    <n v="1"/>
    <s v="3 - 1"/>
    <s v="nan"/>
    <s v="nan"/>
    <s v="None"/>
    <s v="None"/>
    <n v="0"/>
    <s v="3 - 1"/>
    <s v="3 - 1"/>
    <s v="0 - 0"/>
    <s v="3 - 0"/>
    <s v="3 - 1"/>
    <n v="0"/>
    <n v="0"/>
    <n v="0"/>
    <n v="2685.74"/>
    <s v="Vancouver Whitecaps"/>
    <s v="Philadelphia"/>
    <s v="Vancouver Whitecaps v Philadelphia"/>
    <s v="14.09.2025"/>
    <s v="01:35"/>
    <s v="US MLS"/>
    <s v="USA, Major League Soccer"/>
    <n v="28"/>
    <n v="87.5"/>
    <n v="56.25"/>
    <n v="18.75"/>
    <s v="6.25"/>
    <s v="31.25"/>
    <s v="16.31"/>
    <s v="9.75"/>
    <s v="18.95"/>
    <s v="16.39"/>
    <s v="11.75"/>
    <s v="26.88"/>
    <n v="6"/>
    <n v="-21"/>
    <x v="1373"/>
    <s v="50.0"/>
    <s v="50.0"/>
    <s v="75.0"/>
    <s v="25.0"/>
    <s v="43.75"/>
    <s v="0.0"/>
    <s v="0.0"/>
    <n v="45"/>
    <n v="55"/>
    <s v="2.15"/>
    <s v="3.1"/>
    <x v="1"/>
    <s v="1.17"/>
    <s v="1.5"/>
    <s v="4.5"/>
    <n v="1"/>
    <n v="0"/>
    <x v="1"/>
  </r>
  <r>
    <n v="7820"/>
    <s v="None"/>
    <s v="93.0"/>
    <n v="3"/>
    <n v="1"/>
    <s v="3 - 1"/>
    <s v="nan"/>
    <s v="nan"/>
    <s v="None"/>
    <s v="nan"/>
    <n v="0"/>
    <s v="2 - 1"/>
    <s v="3 - 1"/>
    <s v="0 - 1"/>
    <s v="1 - 1"/>
    <s v="2 - 1"/>
    <s v="2 - 1"/>
    <s v="2 - 1"/>
    <s v="3 - 1"/>
    <n v="833.25"/>
    <s v="Andorra CF"/>
    <s v="Cordoba"/>
    <s v="Andorra CF v Cordoba"/>
    <s v="14.09.2025"/>
    <s v="12:00"/>
    <s v="Spanish Segunda Division"/>
    <s v="Spain, Segunda División"/>
    <n v="4"/>
    <n v="87.5"/>
    <n v="62.5"/>
    <n v="25"/>
    <s v="0.0"/>
    <s v="12.5"/>
    <s v="9.09"/>
    <s v="20.0"/>
    <s v="4.55"/>
    <s v="23.64"/>
    <s v="19.09"/>
    <s v="23.64"/>
    <n v="-11"/>
    <n v="3.5"/>
    <x v="96"/>
    <s v="50.0"/>
    <s v="50.0"/>
    <s v="25.0"/>
    <s v="50.0"/>
    <s v="12.5"/>
    <s v="0.0"/>
    <s v="0.0"/>
    <n v="33.64"/>
    <n v="66.37"/>
    <s v="2.3"/>
    <s v="2.8"/>
    <x v="0"/>
    <s v="1.3"/>
    <s v="1.29"/>
    <s v="7.5"/>
    <n v="1"/>
    <n v="0"/>
    <x v="1"/>
  </r>
  <r>
    <n v="7862"/>
    <s v="None"/>
    <s v="91.0"/>
    <n v="3"/>
    <n v="1"/>
    <s v="3 - 1"/>
    <s v="nan"/>
    <s v="nan"/>
    <s v="None"/>
    <s v="nan"/>
    <n v="0"/>
    <s v="1 - 0"/>
    <s v="3 - 1"/>
    <s v="0 - 0"/>
    <s v="0 - 0"/>
    <s v="1 - 0"/>
    <s v="1 - 0"/>
    <s v="3 - 1"/>
    <s v="3 - 1"/>
    <n v="381.77"/>
    <s v="Grasshoppers Zurich"/>
    <s v="Lausanne"/>
    <s v="Grasshoppers Zurich v Lausanne"/>
    <s v="14.09.2025"/>
    <s v="14:30"/>
    <s v="Swiss Super League"/>
    <s v="Switzerland, Super League"/>
    <n v="4"/>
    <n v="100"/>
    <n v="80"/>
    <n v="32.5"/>
    <s v="22.5"/>
    <s v="0.0"/>
    <s v="9.82"/>
    <s v="6.7"/>
    <s v="19.65"/>
    <s v="16.97"/>
    <s v="33.48"/>
    <s v="13.4"/>
    <n v="0"/>
    <n v="3"/>
    <x v="499"/>
    <s v="60.0"/>
    <s v="40.0"/>
    <s v="25.0"/>
    <s v="75.0"/>
    <s v="22.5"/>
    <s v="10.0"/>
    <s v="10.0"/>
    <n v="36.159999999999997"/>
    <n v="63.84"/>
    <s v="2.9"/>
    <s v="2.3"/>
    <x v="4"/>
    <s v="1.22"/>
    <s v="1.36"/>
    <s v="6"/>
    <n v="2"/>
    <n v="0"/>
    <x v="1"/>
  </r>
  <r>
    <n v="7903"/>
    <s v="None"/>
    <s v="92.0"/>
    <n v="3"/>
    <n v="1"/>
    <s v="3 - 1"/>
    <s v="nan"/>
    <s v="nan"/>
    <s v="None"/>
    <s v="nan"/>
    <n v="0"/>
    <s v="2 - 0"/>
    <s v="3 - 1"/>
    <s v="1 - 0"/>
    <s v="1 - 0"/>
    <s v="2 - 0"/>
    <s v="2 - 1"/>
    <s v="3 - 1"/>
    <s v="3 - 1"/>
    <n v="18.420000000000002"/>
    <s v="Deportivo Saprissa"/>
    <s v="Guadalupe F.C"/>
    <s v="Deportivo Saprissa v Guadalupe F.C"/>
    <s v="14.09.2025"/>
    <s v="17:00"/>
    <s v="Costa Rican Primera Division"/>
    <s v="Costa-Rica, Primera División"/>
    <n v="7"/>
    <n v="64.290000000000006"/>
    <n v="50"/>
    <n v="42.86"/>
    <s v="14.29"/>
    <s v="35.72"/>
    <s v="5.57"/>
    <s v="25.23"/>
    <s v="16.72"/>
    <s v="10.84"/>
    <s v="8.21"/>
    <s v="33.44"/>
    <n v="-9"/>
    <n v="2.5"/>
    <x v="726"/>
    <s v="42.86"/>
    <s v="57.14"/>
    <s v="0.0"/>
    <s v="71.43"/>
    <s v="50.0"/>
    <s v="7.15"/>
    <s v="0.0"/>
    <n v="47.53"/>
    <n v="52.48"/>
    <s v="1.22"/>
    <s v="9.5"/>
    <x v="25"/>
    <s v="1.17"/>
    <s v="1.5"/>
    <s v="4.5"/>
    <n v="1"/>
    <n v="0"/>
    <x v="1"/>
  </r>
  <r>
    <n v="7924"/>
    <s v="live"/>
    <s v="99.0"/>
    <n v="3"/>
    <n v="1"/>
    <s v="3 - 1"/>
    <n v="-1"/>
    <n v="1000"/>
    <s v="EXECUTION_COMPLETE"/>
    <s v="3.35"/>
    <n v="2"/>
    <s v="0 - 1"/>
    <s v="3 - 1"/>
    <s v="0 - 1"/>
    <s v="0 - 1"/>
    <s v="0 - 1"/>
    <s v="0 - 1"/>
    <s v="0 - 1"/>
    <s v="3 - 1"/>
    <n v="36529.39"/>
    <s v="Rennes"/>
    <s v="Lyon"/>
    <s v="Rennes v Lyon"/>
    <s v="14.09.2025"/>
    <s v="18:45"/>
    <s v="French Ligue 1"/>
    <s v="France, Ligue 1"/>
    <n v="3"/>
    <n v="50"/>
    <n v="33.33"/>
    <n v="16.670000000000002"/>
    <s v="0.0"/>
    <s v="66.67"/>
    <s v="0.0"/>
    <s v="27.15"/>
    <s v="17.15"/>
    <s v="14.29"/>
    <s v="14.29"/>
    <s v="27.15"/>
    <n v="22"/>
    <n v="-2"/>
    <x v="139"/>
    <s v="66.67"/>
    <s v="33.33"/>
    <s v="100.0"/>
    <s v="0.0"/>
    <s v="16.67"/>
    <s v="0.0"/>
    <s v="0.0"/>
    <n v="44.29"/>
    <n v="55.72"/>
    <s v="2.38"/>
    <s v="2.9"/>
    <x v="10"/>
    <s v="1.2"/>
    <s v="1.5"/>
    <s v="5"/>
    <n v="1"/>
    <n v="0"/>
    <x v="1"/>
  </r>
  <r>
    <n v="7962"/>
    <s v="None"/>
    <s v="94.0"/>
    <n v="3"/>
    <n v="1"/>
    <s v="3 - 1"/>
    <s v="nan"/>
    <s v="nan"/>
    <s v="None"/>
    <s v="None"/>
    <n v="0"/>
    <s v="1 - 0"/>
    <s v="3 - 1"/>
    <s v="0 - 0"/>
    <s v="0 - 0"/>
    <s v="1 - 0"/>
    <s v="2 - 0"/>
    <s v="2 - 0"/>
    <s v="3 - 1"/>
    <n v="0"/>
    <s v="IA Akranes"/>
    <s v="Afturelding"/>
    <s v="IA Akranes v Afturelding"/>
    <s v="15.09.2025"/>
    <s v="16:45"/>
    <s v="Icelandic Urvalsdeild"/>
    <s v="Iceland, Úrvalsdeild"/>
    <n v="21"/>
    <n v="81.25"/>
    <n v="56.25"/>
    <n v="37.5"/>
    <s v="25.0"/>
    <s v="12.5"/>
    <s v="13.2"/>
    <s v="11.6"/>
    <s v="18.59"/>
    <s v="21.73"/>
    <s v="13.97"/>
    <s v="20.93"/>
    <n v="6"/>
    <n v="7"/>
    <x v="1374"/>
    <s v="37.5"/>
    <s v="62.5"/>
    <s v="50.0"/>
    <s v="50.0"/>
    <s v="37.5"/>
    <s v="12.5"/>
    <s v="0.0"/>
    <n v="43.38"/>
    <n v="56.63"/>
    <s v="2.25"/>
    <s v="2.75"/>
    <x v="10"/>
    <s v="1.14"/>
    <s v="1.6"/>
    <s v="4.2"/>
    <n v="1"/>
    <n v="0"/>
    <x v="1"/>
  </r>
  <r>
    <n v="7964"/>
    <s v="None"/>
    <s v="95.0"/>
    <n v="3"/>
    <n v="1"/>
    <s v="3 - 1"/>
    <s v="nan"/>
    <s v="nan"/>
    <s v="None"/>
    <s v="None"/>
    <n v="0"/>
    <s v="1 - 0"/>
    <s v="3 - 1"/>
    <s v="0 - 0"/>
    <s v="1 - 0"/>
    <s v="1 - 0"/>
    <s v="1 - 0"/>
    <s v="1 - 1"/>
    <s v="3 - 1"/>
    <n v="73.38"/>
    <s v="Orgryte"/>
    <s v="Umea FC"/>
    <s v="Orgryte v Umea FC"/>
    <s v="15.09.2025"/>
    <s v="17:00"/>
    <s v="Swedish Superettan"/>
    <s v="Sweden, Superettan"/>
    <n v="21"/>
    <n v="81.25"/>
    <n v="37.5"/>
    <n v="25"/>
    <s v="6.25"/>
    <s v="25.0"/>
    <s v="14.29"/>
    <s v="7.14"/>
    <s v="23.04"/>
    <s v="12.68"/>
    <s v="19.11"/>
    <s v="23.75"/>
    <n v="-27"/>
    <n v="0.5"/>
    <x v="671"/>
    <s v="50.0"/>
    <s v="37.5"/>
    <s v="37.5"/>
    <s v="62.5"/>
    <s v="25.0"/>
    <s v="6.25"/>
    <s v="0.0"/>
    <n v="44.47"/>
    <n v="55.54"/>
    <s v="1.25"/>
    <s v="10.5"/>
    <x v="31"/>
    <s v="1.1"/>
    <s v="1.73"/>
    <s v="3.5"/>
    <n v="1"/>
    <n v="0"/>
    <x v="1"/>
  </r>
  <r>
    <n v="7987"/>
    <s v="None"/>
    <s v="94.0"/>
    <n v="3"/>
    <n v="1"/>
    <s v="3 - 1"/>
    <s v="nan"/>
    <s v="nan"/>
    <s v="None"/>
    <s v="None"/>
    <n v="0"/>
    <s v="2 - 0"/>
    <s v="3 - 1"/>
    <s v="1 - 0"/>
    <s v="1 - 0"/>
    <s v="2 - 0"/>
    <s v="3 - 0"/>
    <s v="3 - 1"/>
    <s v="3 - 1"/>
    <n v="6996.62"/>
    <s v="Inter Miami CF"/>
    <s v="Seattle Sounders"/>
    <s v="Inter Miami CF v Seattle Sounders"/>
    <s v="16.09.2025"/>
    <s v="23:30"/>
    <s v="US MLS"/>
    <s v="USA, Major League Soccer"/>
    <n v="27"/>
    <n v="87.5"/>
    <n v="81.25"/>
    <n v="62.5"/>
    <s v="37.5"/>
    <s v="12.5"/>
    <s v="12.18"/>
    <s v="14.48"/>
    <s v="21.42"/>
    <s v="19.88"/>
    <s v="12.73"/>
    <s v="19.32"/>
    <n v="-3"/>
    <n v="-11.5"/>
    <x v="1375"/>
    <s v="25.0"/>
    <s v="62.5"/>
    <s v="62.5"/>
    <s v="37.5"/>
    <s v="50.0"/>
    <s v="25.0"/>
    <s v="6.25"/>
    <n v="48.08"/>
    <n v="51.93"/>
    <s v="2"/>
    <s v="3.4"/>
    <x v="24"/>
    <s v="1.14"/>
    <s v="1.6"/>
    <s v="4.1"/>
    <n v="1"/>
    <n v="0"/>
    <x v="1"/>
  </r>
  <r>
    <n v="8064"/>
    <s v="None"/>
    <s v="92.0"/>
    <n v="3"/>
    <n v="1"/>
    <s v="3 - 1"/>
    <s v="nan"/>
    <s v="nan"/>
    <s v="None"/>
    <s v="nan"/>
    <n v="0"/>
    <s v="2 - 0"/>
    <s v="3 - 1"/>
    <s v="0 - 0"/>
    <s v="1 - 0"/>
    <s v="2 - 0"/>
    <s v="2 - 1"/>
    <s v="3 - 1"/>
    <s v="3 - 1"/>
    <n v="0"/>
    <s v="DUKLA BANSKA BYSTRICA"/>
    <s v="Samorin"/>
    <s v="Dukla Banska Bystrica v Samorin"/>
    <s v="19.09.2025"/>
    <s v="18:00"/>
    <s v="Slovakian 2 Liga"/>
    <s v="Slovakia, 2. liga"/>
    <n v="8"/>
    <n v="87.5"/>
    <n v="50"/>
    <n v="31.25"/>
    <s v="18.75"/>
    <s v="37.5"/>
    <s v="18.75"/>
    <s v="8.34"/>
    <s v="25.0"/>
    <s v="14.59"/>
    <s v="10.42"/>
    <s v="22.92"/>
    <n v="-14"/>
    <n v="-7"/>
    <x v="446"/>
    <s v="87.5"/>
    <s v="12.5"/>
    <s v="12.5"/>
    <s v="87.5"/>
    <s v="37.5"/>
    <s v="18.75"/>
    <s v="12.5"/>
    <n v="52.08"/>
    <n v="47.92"/>
    <s v="1.22"/>
    <s v="9.5"/>
    <x v="25"/>
    <s v="1.14"/>
    <s v="1.57"/>
    <s v="4.2"/>
    <n v="1"/>
    <n v="0"/>
    <x v="1"/>
  </r>
  <r>
    <n v="8103"/>
    <s v="None"/>
    <s v="95.0"/>
    <n v="3"/>
    <n v="1"/>
    <s v="3 - 1"/>
    <s v="nan"/>
    <s v="nan"/>
    <s v="None"/>
    <s v="None"/>
    <n v="0"/>
    <s v="1 - 1"/>
    <s v="3 - 1"/>
    <s v="1 - 1"/>
    <s v="1 - 1"/>
    <s v="1 - 1"/>
    <s v="2 - 1"/>
    <s v="3 - 1"/>
    <s v="3 - 1"/>
    <n v="86047.89"/>
    <s v="Betis"/>
    <s v="Real Sociedad"/>
    <s v="Betis v Real Sociedad"/>
    <s v="19.09.2025"/>
    <s v="19:00"/>
    <s v="Spanish La Liga"/>
    <s v="Spain, La Liga"/>
    <n v="4"/>
    <n v="77.5"/>
    <n v="45"/>
    <n v="22.5"/>
    <s v="0.0"/>
    <s v="10.0"/>
    <s v="18.34"/>
    <s v="8.34"/>
    <s v="23.34"/>
    <s v="23.34"/>
    <s v="10.0"/>
    <s v="16.67"/>
    <n v="-8"/>
    <n v="4"/>
    <x v="1043"/>
    <s v="60.0"/>
    <s v="40.0"/>
    <s v="0.0"/>
    <s v="100.0"/>
    <s v="35.0"/>
    <s v="10.0"/>
    <s v="0.0"/>
    <n v="50"/>
    <n v="50"/>
    <s v="1.91"/>
    <s v="4"/>
    <x v="19"/>
    <s v="1.22"/>
    <s v="1.4"/>
    <s v="5.5"/>
    <n v="1"/>
    <n v="0"/>
    <x v="1"/>
  </r>
  <r>
    <n v="8108"/>
    <s v="None"/>
    <s v="94.0"/>
    <n v="3"/>
    <n v="1"/>
    <s v="3 - 1"/>
    <s v="nan"/>
    <s v="nan"/>
    <s v="None"/>
    <s v="None"/>
    <n v="0"/>
    <s v="1 - 1"/>
    <s v="3 - 1"/>
    <n v="0"/>
    <s v="0 - 0"/>
    <s v="1 - 1"/>
    <n v="0"/>
    <n v="0"/>
    <s v="3 - 1"/>
    <n v="5827.55"/>
    <s v="Botosani"/>
    <s v="FCSB"/>
    <s v="Botosani v FCSB"/>
    <s v="19.09.2025"/>
    <s v="17:30"/>
    <s v="Romanian Liga I"/>
    <s v="Romania, Liga I"/>
    <n v="9"/>
    <n v="75"/>
    <n v="56.25"/>
    <n v="43.75"/>
    <s v="12.5"/>
    <s v="25.0"/>
    <s v="5.77"/>
    <s v="9.62"/>
    <s v="19.23"/>
    <s v="11.54"/>
    <s v="19.23"/>
    <s v="34.62"/>
    <n v="-17"/>
    <n v="-1.5"/>
    <x v="653"/>
    <s v="50.0"/>
    <s v="37.5"/>
    <s v="62.5"/>
    <s v="37.5"/>
    <s v="31.25"/>
    <s v="18.75"/>
    <s v="0.0"/>
    <n v="34.619999999999997"/>
    <n v="65.38"/>
    <s v="6"/>
    <s v="1.5"/>
    <x v="20"/>
    <s v="1.29"/>
    <s v="1.3"/>
    <s v="6.5"/>
    <n v="2"/>
    <n v="0"/>
    <x v="1"/>
  </r>
  <r>
    <n v="8122"/>
    <s v="None"/>
    <s v="95.0"/>
    <n v="3"/>
    <n v="1"/>
    <s v="3 - 1"/>
    <s v="nan"/>
    <s v="nan"/>
    <s v="None"/>
    <s v="None"/>
    <n v="0"/>
    <s v="3 - 0"/>
    <s v="3 - 1"/>
    <s v="0 - 0"/>
    <s v="2 - 0"/>
    <s v="3 - 0"/>
    <s v="3 - 0"/>
    <s v="3 - 0"/>
    <s v="3 - 1"/>
    <n v="652.76"/>
    <s v="Dewa United FC"/>
    <s v="PSBS Biak Numfor"/>
    <s v="Dewa United FC v PSBS Biak Numfor"/>
    <s v="20.09.2025"/>
    <s v="08:30"/>
    <s v="Indonesian Super League"/>
    <s v="Indonesia, Liga 1"/>
    <n v="5"/>
    <n v="90"/>
    <n v="80"/>
    <n v="50"/>
    <s v="10.0"/>
    <s v="0.0"/>
    <s v="6.07"/>
    <s v="12.13"/>
    <s v="9.01"/>
    <s v="8.83"/>
    <s v="27.58"/>
    <s v="36.4"/>
    <n v="-5"/>
    <n v="6.5"/>
    <x v="360"/>
    <s v="40.0"/>
    <s v="60.0"/>
    <s v="20.0"/>
    <s v="80.0"/>
    <s v="20.0"/>
    <s v="0.0"/>
    <s v="0.0"/>
    <n v="27.21"/>
    <n v="72.8"/>
    <s v="1.3"/>
    <s v="6.5"/>
    <x v="23"/>
    <s v="1.14"/>
    <s v="1.6"/>
    <s v="4.1"/>
    <n v="1"/>
    <n v="0"/>
    <x v="1"/>
  </r>
  <r>
    <n v="8131"/>
    <s v="None"/>
    <s v="94.0"/>
    <n v="3"/>
    <n v="1"/>
    <s v="3 - 1"/>
    <s v="nan"/>
    <s v="nan"/>
    <s v="None"/>
    <s v="nan"/>
    <n v="0"/>
    <s v="0 - 0"/>
    <s v="3 - 1"/>
    <s v="0 - 0"/>
    <s v="0 - 0"/>
    <s v="0 - 0"/>
    <s v="3 - 0"/>
    <s v="3 - 0"/>
    <s v="3 - 1"/>
    <n v="685.35"/>
    <s v="Tottori"/>
    <s v="Thespakusatsu Gunma"/>
    <s v="Tottori v Thespakusatsu Gunma"/>
    <s v="20.09.2025"/>
    <s v="10:00"/>
    <s v="Japanese J League 3"/>
    <s v="Japan, J3 League"/>
    <n v="27"/>
    <n v="62.5"/>
    <n v="37.5"/>
    <n v="31.25"/>
    <s v="31.25"/>
    <s v="25.0"/>
    <s v="12.88"/>
    <s v="11.6"/>
    <s v="21.06"/>
    <s v="15.34"/>
    <s v="17.32"/>
    <s v="21.81"/>
    <n v="2"/>
    <n v="5"/>
    <x v="1376"/>
    <s v="25.0"/>
    <s v="62.5"/>
    <s v="50.0"/>
    <s v="37.5"/>
    <s v="50.0"/>
    <s v="18.75"/>
    <s v="0.0"/>
    <n v="45.54"/>
    <n v="54.46"/>
    <s v="2.55"/>
    <s v="2.5"/>
    <x v="6"/>
    <s v="1.25"/>
    <s v="1.3"/>
    <s v="6.5"/>
    <n v="2"/>
    <n v="0"/>
    <x v="1"/>
  </r>
  <r>
    <n v="8140"/>
    <s v="None"/>
    <s v="94.0"/>
    <n v="3"/>
    <n v="1"/>
    <s v="3 - 1"/>
    <s v="nan"/>
    <s v="nan"/>
    <s v="None"/>
    <s v="nan"/>
    <n v="0"/>
    <s v="2 - 0"/>
    <s v="3 - 1"/>
    <s v="1 - 0"/>
    <s v="2 - 0"/>
    <s v="2 - 0"/>
    <s v="2 - 1"/>
    <s v="2 - 1"/>
    <s v="3 - 1"/>
    <n v="128.37"/>
    <s v="Varbergs BoIS"/>
    <s v="Trelleborgs"/>
    <s v="Varbergs BoIS v Trelleborgs"/>
    <s v="20.09.2025"/>
    <s v="11:00"/>
    <s v="Swedish Superettan"/>
    <s v="Sweden, Superettan"/>
    <n v="22"/>
    <n v="87.5"/>
    <n v="56.25"/>
    <n v="18.75"/>
    <s v="18.75"/>
    <s v="12.5"/>
    <s v="12.47"/>
    <s v="12.25"/>
    <s v="14.03"/>
    <s v="19.5"/>
    <s v="16.03"/>
    <s v="25.72"/>
    <n v="-13"/>
    <n v="2.5"/>
    <x v="1377"/>
    <s v="37.5"/>
    <s v="62.5"/>
    <s v="37.5"/>
    <s v="50.0"/>
    <s v="12.5"/>
    <s v="0.0"/>
    <s v="0.0"/>
    <n v="38.75"/>
    <n v="61.25"/>
    <s v="1.7"/>
    <s v="4.5"/>
    <x v="24"/>
    <s v="1.22"/>
    <s v="1.4"/>
    <s v="5.5"/>
    <n v="1"/>
    <n v="0"/>
    <x v="1"/>
  </r>
  <r>
    <n v="8169"/>
    <s v="None"/>
    <s v="92.0"/>
    <n v="3"/>
    <n v="1"/>
    <s v="3 - 1"/>
    <s v="nan"/>
    <s v="nan"/>
    <s v="None"/>
    <s v="nan"/>
    <n v="0"/>
    <s v="2 - 1"/>
    <s v="3 - 1"/>
    <s v="0 - 0"/>
    <s v="1 - 0"/>
    <s v="2 - 1"/>
    <s v="3 - 1"/>
    <s v="3 - 1"/>
    <s v="3 - 1"/>
    <n v="37.700000000000003"/>
    <s v="PDRM"/>
    <s v="Kelantan United"/>
    <s v="PDRM v Kelantan United"/>
    <s v="20.09.2025"/>
    <s v="13:00"/>
    <s v="Malaysian Super League"/>
    <s v="Malaysia, Super League"/>
    <n v="4"/>
    <n v="62.5"/>
    <n v="50"/>
    <n v="50"/>
    <s v="0.0"/>
    <s v="37.5"/>
    <s v="19.65"/>
    <s v="18.45"/>
    <s v="7.15"/>
    <s v="8.34"/>
    <s v="19.65"/>
    <s v="26.79"/>
    <n v="0"/>
    <n v="2"/>
    <x v="80"/>
    <s v="25.0"/>
    <s v="50.0"/>
    <s v="25.0"/>
    <s v="50.0"/>
    <s v="25.0"/>
    <s v="0.0"/>
    <s v="0.0"/>
    <n v="45.24"/>
    <n v="54.77"/>
    <s v="-"/>
    <s v="-"/>
    <x v="3"/>
    <s v="-"/>
    <s v="-"/>
    <s v="-"/>
    <s v="None"/>
    <n v="0"/>
    <x v="1"/>
  </r>
  <r>
    <n v="8182"/>
    <s v="None"/>
    <s v="100.0"/>
    <n v="3"/>
    <n v="1"/>
    <s v="3 - 1"/>
    <s v="nan"/>
    <s v="nan"/>
    <s v="None"/>
    <s v="nan"/>
    <n v="0"/>
    <s v="1 - 0"/>
    <s v="3 - 1"/>
    <s v="1 - 0"/>
    <s v="1 - 0"/>
    <s v="1 - 0"/>
    <s v="1 - 0"/>
    <s v="1 - 0"/>
    <s v="3 - 1"/>
    <n v="20578.72"/>
    <s v="Lincoln"/>
    <s v="Luton"/>
    <s v="Lincoln v Luton"/>
    <s v="20.09.2025"/>
    <s v="11:30"/>
    <s v="English Sky Bet League 1"/>
    <s v="England, League One"/>
    <n v="7"/>
    <n v="66.069999999999993"/>
    <n v="33.93"/>
    <n v="19.649999999999999"/>
    <s v="13.4"/>
    <s v="47.32"/>
    <s v="14.15"/>
    <s v="16.78"/>
    <s v="17.27"/>
    <s v="17.77"/>
    <s v="11.52"/>
    <s v="22.54"/>
    <n v="0"/>
    <n v="-11"/>
    <x v="552"/>
    <s v="75.0"/>
    <s v="25.0"/>
    <s v="57.14"/>
    <s v="42.86"/>
    <s v="20.54"/>
    <s v="13.4"/>
    <s v="0.0"/>
    <n v="48.19"/>
    <n v="51.81"/>
    <s v="3.4"/>
    <s v="2.2"/>
    <x v="6"/>
    <s v="1.36"/>
    <s v="1.22"/>
    <s v="8"/>
    <n v="2"/>
    <n v="0"/>
    <x v="1"/>
  </r>
  <r>
    <n v="8215"/>
    <s v="None"/>
    <s v="96.0"/>
    <n v="3"/>
    <n v="1"/>
    <s v="3 - 1"/>
    <s v="nan"/>
    <s v="nan"/>
    <s v="None"/>
    <s v="nan"/>
    <n v="0"/>
    <s v="1 - 0"/>
    <s v="3 - 1"/>
    <s v="0 - 0"/>
    <s v="1 - 0"/>
    <s v="1 - 0"/>
    <s v="2 - 0"/>
    <s v="3 - 0"/>
    <s v="3 - 1"/>
    <n v="33044.519999999997"/>
    <s v="Hull"/>
    <s v="Southampton"/>
    <s v="Hull v Southampton"/>
    <s v="20.09.2025"/>
    <s v="14:00"/>
    <s v="English Sky Bet Championship"/>
    <s v="England, Championship"/>
    <n v="5"/>
    <n v="80"/>
    <n v="70"/>
    <n v="40"/>
    <s v="20.0"/>
    <s v="20.0"/>
    <s v="16.67"/>
    <s v="19.45"/>
    <s v="11.11"/>
    <s v="12.5"/>
    <s v="4.17"/>
    <s v="36.11"/>
    <n v="3"/>
    <n v="5.5"/>
    <x v="125"/>
    <s v="40.0"/>
    <s v="40.0"/>
    <s v="20.0"/>
    <s v="60.0"/>
    <s v="40.0"/>
    <s v="20.0"/>
    <s v="20.0"/>
    <n v="47.22"/>
    <n v="52.78"/>
    <s v="3.25"/>
    <s v="2.15"/>
    <x v="10"/>
    <s v="1.22"/>
    <s v="1.36"/>
    <s v="6"/>
    <n v="2"/>
    <n v="0"/>
    <x v="1"/>
  </r>
  <r>
    <n v="8285"/>
    <s v="None"/>
    <s v="91.0"/>
    <n v="3"/>
    <n v="1"/>
    <s v="3 - 1"/>
    <s v="nan"/>
    <s v="nan"/>
    <s v="None"/>
    <s v="nan"/>
    <n v="0"/>
    <s v="1 - 1"/>
    <s v="3 - 1"/>
    <s v="0 - 0"/>
    <s v="1 - 0"/>
    <s v="1 - 1"/>
    <s v="3 - 1"/>
    <s v="3 - 1"/>
    <s v="3 - 1"/>
    <n v="740.32"/>
    <s v="Stenhousemuir"/>
    <s v="Peterhead"/>
    <s v="Stenhousemuir v Peterhead"/>
    <s v="20.09.2025"/>
    <s v="14:00"/>
    <s v="Scottish League One"/>
    <s v="Scotland, League One"/>
    <n v="6"/>
    <n v="75"/>
    <n v="58.33"/>
    <n v="33.340000000000003"/>
    <s v="8.34"/>
    <s v="25.0"/>
    <s v="14.55"/>
    <s v="23.64"/>
    <s v="21.37"/>
    <s v="11.82"/>
    <s v="11.82"/>
    <s v="16.82"/>
    <n v="-3"/>
    <n v="0.5"/>
    <x v="119"/>
    <s v="66.67"/>
    <s v="16.67"/>
    <s v="33.33"/>
    <s v="66.67"/>
    <s v="50.0"/>
    <s v="16.67"/>
    <s v="8.34"/>
    <n v="59.55"/>
    <n v="40.46"/>
    <s v="-"/>
    <s v="-"/>
    <x v="3"/>
    <s v="-"/>
    <s v="-"/>
    <s v="-"/>
    <s v="None"/>
    <n v="0"/>
    <x v="1"/>
  </r>
  <r>
    <n v="8299"/>
    <s v="None"/>
    <s v="93.0"/>
    <n v="3"/>
    <n v="1"/>
    <s v="3 - 1"/>
    <s v="nan"/>
    <s v="nan"/>
    <s v="None"/>
    <s v="nan"/>
    <n v="0"/>
    <s v="3 - 1"/>
    <s v="3 - 1"/>
    <s v="1 - 0"/>
    <s v="1 - 1"/>
    <s v="3 - 1"/>
    <s v="3 - 1"/>
    <s v="3 - 1"/>
    <s v="3 - 1"/>
    <n v="92967.01"/>
    <s v="RB Leipzig"/>
    <s v="FC Koln"/>
    <s v="RB Leipzig v FC Koln"/>
    <s v="20.09.2025"/>
    <s v="16:30"/>
    <s v="German Bundesliga"/>
    <s v="Germany, Bundesliga"/>
    <n v="3"/>
    <n v="66.67"/>
    <n v="50"/>
    <n v="50"/>
    <s v="50.0"/>
    <s v="50.0"/>
    <s v="4.17"/>
    <s v="5.56"/>
    <s v="25.0"/>
    <s v="13.89"/>
    <s v="15.28"/>
    <s v="36.11"/>
    <n v="20"/>
    <n v="-2"/>
    <x v="86"/>
    <s v="66.67"/>
    <s v="33.33"/>
    <s v="100.0"/>
    <s v="0.0"/>
    <s v="33.33"/>
    <s v="16.67"/>
    <s v="0.0"/>
    <n v="34.72"/>
    <n v="65.28"/>
    <s v="-"/>
    <s v="-"/>
    <x v="3"/>
    <s v="-"/>
    <s v="-"/>
    <s v="-"/>
    <s v="None"/>
    <n v="0"/>
    <x v="1"/>
  </r>
  <r>
    <n v="8317"/>
    <s v="None"/>
    <s v="94.0"/>
    <n v="3"/>
    <n v="1"/>
    <s v="3 - 1"/>
    <s v="nan"/>
    <s v="nan"/>
    <s v="None"/>
    <s v="nan"/>
    <n v="0"/>
    <s v="2 - 1"/>
    <s v="3 - 1"/>
    <s v="0 - 1"/>
    <s v="1 - 1"/>
    <s v="2 - 1"/>
    <s v="2 - 1"/>
    <s v="3 - 1"/>
    <s v="3 - 1"/>
    <n v="1307.44"/>
    <s v="Mamelodi Sundowns"/>
    <s v="Durban City"/>
    <s v="Mamelodi Sundowns v Durban City"/>
    <s v="20.09.2025"/>
    <s v="18:00"/>
    <s v="South African Premier Division"/>
    <s v="South-Africa, Premier Soccer League"/>
    <n v="6"/>
    <n v="69.05"/>
    <n v="7.15"/>
    <n v="0"/>
    <s v="0.0"/>
    <s v="69.05"/>
    <s v="16.67"/>
    <s v="8.34"/>
    <s v="23.61"/>
    <s v="20.83"/>
    <s v="16.67"/>
    <s v="13.89"/>
    <n v="-5"/>
    <n v="-11.5"/>
    <x v="1378"/>
    <s v="85.71"/>
    <s v="0.0"/>
    <s v="66.67"/>
    <s v="16.67"/>
    <s v="23.81"/>
    <s v="0.0"/>
    <s v="0.0"/>
    <n v="48.62"/>
    <n v="51.39"/>
    <s v="1.15"/>
    <s v="14"/>
    <x v="31"/>
    <s v="1.2"/>
    <s v="1.36"/>
    <s v="-"/>
    <n v="1"/>
    <n v="0"/>
    <x v="1"/>
  </r>
  <r>
    <n v="8340"/>
    <s v="None"/>
    <s v="96.0"/>
    <n v="3"/>
    <n v="1"/>
    <s v="3 - 1"/>
    <s v="nan"/>
    <s v="nan"/>
    <s v="None"/>
    <s v="nan"/>
    <n v="0"/>
    <s v="2 - 1"/>
    <s v="3 - 1"/>
    <s v="0 - 0"/>
    <s v="0 - 1"/>
    <s v="2 - 1"/>
    <s v="3 - 1"/>
    <s v="3 - 1"/>
    <s v="3 - 1"/>
    <n v="38104.129999999997"/>
    <s v="Fulham"/>
    <s v="Brentford"/>
    <s v="Fulham v Brentford"/>
    <s v="20.09.2025"/>
    <s v="19:00"/>
    <s v="English Premier League"/>
    <s v="England, Premier League"/>
    <n v="4"/>
    <n v="75"/>
    <n v="37.5"/>
    <n v="25"/>
    <s v="0.0"/>
    <s v="25.0"/>
    <s v="8.34"/>
    <s v="0.0"/>
    <s v="19.65"/>
    <s v="21.43"/>
    <s v="11.31"/>
    <s v="39.29"/>
    <n v="3"/>
    <n v="4.5"/>
    <x v="76"/>
    <s v="25.0"/>
    <s v="75.0"/>
    <s v="75.0"/>
    <s v="25.0"/>
    <s v="12.5"/>
    <s v="12.5"/>
    <s v="0.0"/>
    <n v="27.98"/>
    <n v="72.02"/>
    <s v="-"/>
    <s v="-"/>
    <x v="3"/>
    <s v="-"/>
    <s v="-"/>
    <s v="-"/>
    <s v="None"/>
    <n v="0"/>
    <x v="1"/>
  </r>
  <r>
    <n v="3938"/>
    <s v="None"/>
    <s v="98.0"/>
    <n v="3"/>
    <n v="1"/>
    <s v="3 - 1"/>
    <s v="nan"/>
    <s v="nan"/>
    <s v="None"/>
    <s v="nan"/>
    <n v="0"/>
    <s v="1 - 1"/>
    <s v="3 - 1"/>
    <s v="0 - 0"/>
    <s v="0 - 0"/>
    <s v="1 - 1"/>
    <s v="1 - 1"/>
    <s v="2 - 1"/>
    <s v="3 - 1"/>
    <n v="2285.94"/>
    <s v="Novorizontino"/>
    <s v="America MG"/>
    <s v="Novorizontino v America MG"/>
    <s v="12.07.2025"/>
    <s v="19:00"/>
    <s v="Brazilian Serie B"/>
    <s v="Brazil, Serie B"/>
    <n v="15"/>
    <n v="62.5"/>
    <n v="37.5"/>
    <n v="6.25"/>
    <s v="0.0"/>
    <s v="37.5"/>
    <s v="16.51"/>
    <s v="16.24"/>
    <s v="16.51"/>
    <s v="20.08"/>
    <s v="11.69"/>
    <s v="18.99"/>
    <n v="-17"/>
    <n v="-5.5"/>
    <x v="911"/>
    <s v="50.0"/>
    <s v="37.5"/>
    <s v="37.5"/>
    <s v="62.5"/>
    <s v="31.25"/>
    <s v="6.25"/>
    <s v="0.0"/>
    <n v="49.24"/>
    <n v="50.76"/>
    <s v="2.15"/>
    <s v="3.8"/>
    <x v="18"/>
    <s v="1.53"/>
    <s v="1.13"/>
    <s v="13"/>
    <n v="1"/>
    <n v="0"/>
    <x v="1"/>
  </r>
  <r>
    <n v="4076"/>
    <s v="None"/>
    <s v="94.0"/>
    <n v="3"/>
    <n v="1"/>
    <s v="3 - 1"/>
    <s v="nan"/>
    <s v="nan"/>
    <s v="None"/>
    <s v="nan"/>
    <n v="0"/>
    <s v="1 - 0"/>
    <s v="3 - 1"/>
    <s v="0 - 0"/>
    <s v="0 - 0"/>
    <s v="1 - 0"/>
    <s v="1 - 1"/>
    <s v="2 - 1"/>
    <s v="3 - 1"/>
    <n v="5818.44"/>
    <s v="CF America"/>
    <s v="Tijuana"/>
    <s v="CF America v Tijuana"/>
    <s v="17.07.2025"/>
    <s v="01:00"/>
    <s v="Mexican Liga MX"/>
    <s v="Mexico, Liga MX"/>
    <n v="1"/>
    <n v="50"/>
    <n v="0"/>
    <n v="0"/>
    <s v="0.0"/>
    <s v="50.0"/>
    <s v="0.0"/>
    <s v="0.0"/>
    <s v="75.0"/>
    <s v="0.0"/>
    <s v="0.0"/>
    <s v="25.0"/>
    <n v="11"/>
    <n v="-6.5"/>
    <x v="45"/>
    <s v="100.0"/>
    <s v="0.0"/>
    <s v="100.0"/>
    <s v="0.0"/>
    <s v="0.0"/>
    <s v="0.0"/>
    <s v="0.0"/>
    <n v="75"/>
    <n v="25"/>
    <s v="1.29"/>
    <s v="8.5"/>
    <x v="31"/>
    <s v="1.14"/>
    <s v="1.6"/>
    <s v="4.1"/>
    <n v="1"/>
    <n v="0"/>
    <x v="1"/>
  </r>
  <r>
    <n v="4156"/>
    <s v="None"/>
    <s v="101.0"/>
    <n v="3"/>
    <n v="1"/>
    <s v="3 - 1"/>
    <s v="nan"/>
    <s v="nan"/>
    <s v="None"/>
    <s v="nan"/>
    <n v="0"/>
    <s v="0 - 0"/>
    <s v="3 - 1"/>
    <s v="0 - 0"/>
    <s v="0 - 0"/>
    <s v="0 - 0"/>
    <s v="1 - 1"/>
    <s v="1 - 1"/>
    <s v="3 - 1"/>
    <n v="4.66"/>
    <s v="Hebei KungFu"/>
    <s v="Nantong Zhiyun F.C"/>
    <s v="Hebei KungFu v Nantong Zhiyun F.C"/>
    <s v="19.07.2025"/>
    <s v="11:30"/>
    <s v="Chinese League 1"/>
    <s v="China, League One"/>
    <n v="16"/>
    <n v="68.75"/>
    <n v="43.75"/>
    <n v="37.5"/>
    <s v="6.25"/>
    <s v="18.75"/>
    <s v="16.81"/>
    <s v="12.62"/>
    <s v="20.75"/>
    <s v="14.36"/>
    <s v="15.67"/>
    <s v="19.8"/>
    <n v="-2"/>
    <n v="-4"/>
    <x v="1358"/>
    <s v="37.5"/>
    <s v="62.5"/>
    <s v="62.5"/>
    <s v="37.5"/>
    <s v="43.75"/>
    <s v="6.25"/>
    <s v="0.0"/>
    <n v="50.18"/>
    <n v="49.82"/>
    <s v="2.6"/>
    <s v="2.6"/>
    <x v="13"/>
    <s v="1.36"/>
    <s v="1.22"/>
    <s v="8.5"/>
    <n v="2"/>
    <n v="0"/>
    <x v="1"/>
  </r>
  <r>
    <n v="4175"/>
    <s v="None"/>
    <s v="93.0"/>
    <n v="3"/>
    <n v="1"/>
    <s v="3 - 1"/>
    <s v="nan"/>
    <s v="nan"/>
    <s v="None"/>
    <s v="nan"/>
    <n v="0"/>
    <s v="0 - 1"/>
    <s v="3 - 1"/>
    <s v="0 - 1"/>
    <s v="0 - 1"/>
    <s v="0 - 1"/>
    <s v="1 - 1"/>
    <s v="2 - 1"/>
    <s v="3 - 1"/>
    <n v="1708.19"/>
    <s v="Union Espanola"/>
    <s v="Union La Calera"/>
    <s v="Union Espanola v Union La Calera"/>
    <s v="19.07.2025"/>
    <s v="16:30"/>
    <s v="Chilean Primera Division"/>
    <s v="Chile, Primera División"/>
    <n v="15"/>
    <n v="56.25"/>
    <n v="25"/>
    <n v="12.5"/>
    <s v="6.25"/>
    <s v="18.75"/>
    <s v="15.2"/>
    <s v="10.46"/>
    <s v="17.45"/>
    <s v="15.53"/>
    <s v="16.42"/>
    <s v="24.96"/>
    <n v="18"/>
    <n v="5"/>
    <x v="442"/>
    <s v="12.5"/>
    <s v="87.5"/>
    <s v="62.5"/>
    <s v="37.5"/>
    <s v="25.0"/>
    <s v="12.5"/>
    <s v="6.25"/>
    <n v="43.11"/>
    <n v="56.9"/>
    <s v="2.3"/>
    <s v="2.8"/>
    <x v="26"/>
    <s v="1.36"/>
    <s v="1.22"/>
    <s v="8"/>
    <n v="1"/>
    <n v="0"/>
    <x v="1"/>
  </r>
  <r>
    <n v="4270"/>
    <s v="None"/>
    <s v="94.0"/>
    <n v="3"/>
    <n v="1"/>
    <s v="3 - 1"/>
    <s v="nan"/>
    <s v="nan"/>
    <s v="None"/>
    <s v="nan"/>
    <n v="0"/>
    <s v="0 - 1"/>
    <s v="3 - 1"/>
    <s v="0 - 1"/>
    <s v="0 - 1"/>
    <s v="0 - 1"/>
    <s v="1 - 1"/>
    <s v="2 - 1"/>
    <s v="3 - 1"/>
    <n v="233.76"/>
    <s v="SJK"/>
    <s v="Gnistan"/>
    <s v="SJK v Gnistan"/>
    <s v="20.07.2025"/>
    <s v="13:00"/>
    <s v="Finnish Veikkausliiga"/>
    <s v="Finland, Veikkausliiga"/>
    <n v="15"/>
    <n v="81.25"/>
    <n v="56.25"/>
    <n v="50"/>
    <s v="25.0"/>
    <s v="18.75"/>
    <s v="13.68"/>
    <s v="11.68"/>
    <s v="13.96"/>
    <s v="17.37"/>
    <s v="17.82"/>
    <s v="25.5"/>
    <n v="-6"/>
    <n v="-1"/>
    <x v="119"/>
    <s v="62.5"/>
    <s v="37.5"/>
    <s v="37.5"/>
    <s v="37.5"/>
    <s v="43.75"/>
    <s v="25.0"/>
    <s v="6.25"/>
    <n v="39.32"/>
    <n v="60.68"/>
    <s v="1.67"/>
    <s v="4"/>
    <x v="22"/>
    <s v="1.14"/>
    <s v="1.6"/>
    <s v="4.1"/>
    <n v="1"/>
    <n v="0"/>
    <x v="1"/>
  </r>
  <r>
    <n v="4354"/>
    <s v="None"/>
    <s v="92.0"/>
    <n v="3"/>
    <n v="1"/>
    <s v="3 - 1"/>
    <s v="nan"/>
    <s v="nan"/>
    <s v="None"/>
    <s v="nan"/>
    <n v="0"/>
    <s v="0 - 1"/>
    <s v="3 - 1"/>
    <s v="0 - 1"/>
    <s v="0 - 1"/>
    <s v="0 - 1"/>
    <s v="1 - 1"/>
    <s v="2 - 1"/>
    <s v="3 - 1"/>
    <n v="0"/>
    <s v="Deportivo Recoleta"/>
    <s v="Club Sportivo Ameliano"/>
    <s v="Deportivo Recoleta v Club Sportivo Ameliano"/>
    <s v="21.07.2025"/>
    <s v="21:30"/>
    <s v="Paraguayan Primera Division"/>
    <s v="Paraguay, Division Profesional - Clausura"/>
    <n v="2"/>
    <n v="50"/>
    <n v="50"/>
    <n v="50"/>
    <s v="50.0"/>
    <s v="25.0"/>
    <s v="4.55"/>
    <s v="38.64"/>
    <s v="9.09"/>
    <s v="25.0"/>
    <s v="9.09"/>
    <s v="13.64"/>
    <n v="1"/>
    <n v="0.5"/>
    <x v="76"/>
    <s v="0.0"/>
    <s v="100.0"/>
    <s v="50.0"/>
    <s v="50.0"/>
    <s v="25.0"/>
    <s v="25.0"/>
    <s v="25.0"/>
    <n v="52.28"/>
    <n v="47.73"/>
    <s v="3.2"/>
    <s v="2.4"/>
    <x v="13"/>
    <s v="1.44"/>
    <s v="1.17"/>
    <s v="10"/>
    <n v="2"/>
    <n v="0"/>
    <x v="1"/>
  </r>
  <r>
    <n v="8377"/>
    <s v="None"/>
    <s v="99.0"/>
    <n v="3"/>
    <n v="1"/>
    <s v="3 - 1"/>
    <s v="nan"/>
    <s v="nan"/>
    <s v="None"/>
    <s v="nan"/>
    <n v="0"/>
    <s v="1 - 0"/>
    <s v="3 - 1"/>
    <s v="0 - 0"/>
    <s v="1 - 0"/>
    <s v="1 - 0"/>
    <s v="2 - 1"/>
    <s v="3 - 1"/>
    <s v="3 - 1"/>
    <n v="25.71"/>
    <s v="San Antonio FC"/>
    <s v="Orange County Blues"/>
    <s v="San Antonio FC v Orange County Blues"/>
    <s v="21.09.2025"/>
    <s v="00:30"/>
    <s v="US United Soccer League"/>
    <s v="USA, USL Championship"/>
    <n v="22"/>
    <n v="62.5"/>
    <n v="37.5"/>
    <n v="37.5"/>
    <s v="25.0"/>
    <s v="25.0"/>
    <s v="10.23"/>
    <s v="18.75"/>
    <s v="13.66"/>
    <s v="17.59"/>
    <s v="21.04"/>
    <s v="18.75"/>
    <n v="-5"/>
    <n v="-1.5"/>
    <x v="1122"/>
    <s v="37.5"/>
    <s v="50.0"/>
    <s v="62.5"/>
    <s v="37.5"/>
    <s v="25.0"/>
    <s v="18.75"/>
    <s v="12.5"/>
    <n v="42.64"/>
    <n v="57.37"/>
    <s v="-"/>
    <s v="-"/>
    <x v="3"/>
    <s v="-"/>
    <s v="-"/>
    <s v="-"/>
    <s v="None"/>
    <n v="0"/>
    <x v="1"/>
  </r>
  <r>
    <n v="8379"/>
    <s v="None"/>
    <s v="90.0"/>
    <n v="3"/>
    <n v="1"/>
    <s v="3 - 1"/>
    <s v="nan"/>
    <s v="nan"/>
    <s v="None"/>
    <s v="nan"/>
    <n v="0"/>
    <s v="2 - 1"/>
    <s v="3 - 1"/>
    <s v="1 - 0"/>
    <s v="1 - 1"/>
    <s v="2 - 1"/>
    <s v="2 - 1"/>
    <s v="2 - 1"/>
    <s v="3 - 1"/>
    <n v="1811.56"/>
    <s v="FC Dallas"/>
    <s v="Colorado"/>
    <s v="FC Dallas v Colorado"/>
    <s v="21.09.2025"/>
    <s v="00:30"/>
    <s v="US MLS"/>
    <s v="USA, Major League Soccer"/>
    <n v="29"/>
    <n v="100"/>
    <n v="68.75"/>
    <n v="37.5"/>
    <s v="18.75"/>
    <s v="25.0"/>
    <s v="9.49"/>
    <s v="14.52"/>
    <s v="21.81"/>
    <s v="19.57"/>
    <s v="15.66"/>
    <s v="18.97"/>
    <n v="-3"/>
    <n v="7.5"/>
    <x v="1379"/>
    <s v="50.0"/>
    <s v="50.0"/>
    <s v="62.5"/>
    <s v="37.5"/>
    <s v="50.0"/>
    <s v="12.5"/>
    <s v="6.25"/>
    <n v="45.81"/>
    <n v="54.2"/>
    <s v="-"/>
    <s v="-"/>
    <x v="3"/>
    <s v="-"/>
    <s v="-"/>
    <s v="-"/>
    <s v="None"/>
    <n v="0"/>
    <x v="1"/>
  </r>
  <r>
    <n v="4589"/>
    <s v="None"/>
    <s v="99.0"/>
    <n v="3"/>
    <n v="1"/>
    <s v="3 - 1"/>
    <s v="nan"/>
    <s v="nan"/>
    <s v="None"/>
    <s v="nan"/>
    <n v="0"/>
    <s v="1 - 1"/>
    <s v="3 - 1"/>
    <s v="0 - 0"/>
    <s v="0 - 1"/>
    <s v="1 - 1"/>
    <s v="1 - 1"/>
    <s v="1 - 1"/>
    <s v="3 - 1"/>
    <n v="276.74"/>
    <s v="Monterrey"/>
    <s v="Atlas"/>
    <s v="Monterrey v Atlas"/>
    <s v="27.07.2025"/>
    <s v="01:00"/>
    <s v="Mexican Liga MX"/>
    <s v="Mexico, Liga MX"/>
    <n v="2"/>
    <n v="75"/>
    <n v="75"/>
    <n v="50"/>
    <s v="50.0"/>
    <s v="25.0"/>
    <s v="0.0"/>
    <s v="13.64"/>
    <s v="17.05"/>
    <s v="43.18"/>
    <s v="4.55"/>
    <s v="21.59"/>
    <n v="9"/>
    <n v="4.5"/>
    <x v="96"/>
    <s v="50.0"/>
    <s v="50.0"/>
    <s v="100.0"/>
    <s v="0.0"/>
    <s v="50.0"/>
    <s v="0.0"/>
    <s v="0.0"/>
    <n v="30.68"/>
    <n v="69.319999999999993"/>
    <s v="1.44"/>
    <s v="6.5"/>
    <x v="17"/>
    <s v="1.2"/>
    <s v="1.44"/>
    <s v="5"/>
    <n v="1"/>
    <n v="0"/>
    <x v="1"/>
  </r>
  <r>
    <n v="4643"/>
    <s v="None"/>
    <s v="95.0"/>
    <n v="3"/>
    <n v="1"/>
    <s v="3 - 1"/>
    <s v="nan"/>
    <s v="nan"/>
    <s v="None"/>
    <s v="nan"/>
    <n v="0"/>
    <s v="0 - 0"/>
    <s v="3 - 1"/>
    <n v="0"/>
    <s v="0 - 0"/>
    <s v="0 - 0"/>
    <s v="0 - 0"/>
    <s v="0 - 0"/>
    <s v="3 - 1"/>
    <n v="3529.71"/>
    <s v="Sint Truiden"/>
    <s v="Gent"/>
    <s v="Sint Truiden v Gent"/>
    <s v="27.07.2025"/>
    <s v="17:15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10"/>
    <n v="4"/>
    <x v="28"/>
    <s v="0.0"/>
    <s v="0.0"/>
    <s v="0.0"/>
    <s v="0.0"/>
    <s v="0.0"/>
    <s v="0.0"/>
    <s v="0.0"/>
    <n v="0"/>
    <n v="0"/>
    <s v="2.2"/>
    <s v="3"/>
    <x v="10"/>
    <s v="1.2"/>
    <s v="1.44"/>
    <s v="5"/>
    <n v="1"/>
    <n v="0"/>
    <x v="1"/>
  </r>
  <r>
    <n v="4806"/>
    <s v="None"/>
    <s v="94.0"/>
    <n v="3"/>
    <n v="1"/>
    <s v="3 - 1"/>
    <s v="nan"/>
    <s v="nan"/>
    <s v="None"/>
    <s v="nan"/>
    <n v="0"/>
    <s v="1 - 1"/>
    <s v="3 - 1"/>
    <s v="0 - 0"/>
    <s v="0 - 0"/>
    <s v="1 - 1"/>
    <s v="1 - 1"/>
    <s v="2 - 1"/>
    <s v="3 - 1"/>
    <n v="1238.7"/>
    <s v="Almagro BA"/>
    <s v="Arsenal De Sarandi"/>
    <s v="Almagro BA v Arsenal de Sarandi"/>
    <s v="02.08.2025"/>
    <s v="18:30"/>
    <s v="Argentinian Primera B Nacional"/>
    <s v="Argentina, Primera Nacional"/>
    <n v="24"/>
    <n v="68.75"/>
    <n v="43.75"/>
    <n v="25"/>
    <s v="6.25"/>
    <s v="12.5"/>
    <s v="19.2"/>
    <s v="13.84"/>
    <s v="14.75"/>
    <s v="11.3"/>
    <s v="22.19"/>
    <s v="18.74"/>
    <n v="-1"/>
    <n v="14.5"/>
    <x v="394"/>
    <s v="12.5"/>
    <s v="75.0"/>
    <s v="62.5"/>
    <s v="37.5"/>
    <s v="25.0"/>
    <s v="12.5"/>
    <s v="0.0"/>
    <n v="47.78"/>
    <n v="52.22"/>
    <s v="2.05"/>
    <s v="3.8"/>
    <x v="11"/>
    <s v="1.57"/>
    <s v="1.13"/>
    <s v="13"/>
    <n v="1"/>
    <n v="0"/>
    <x v="1"/>
  </r>
  <r>
    <n v="4871"/>
    <s v="None"/>
    <s v="93.0"/>
    <n v="3"/>
    <n v="1"/>
    <s v="3 - 1"/>
    <s v="nan"/>
    <s v="nan"/>
    <s v="None"/>
    <s v="None"/>
    <n v="0"/>
    <s v="1 - 1"/>
    <s v="3 - 1"/>
    <s v="0 - 0"/>
    <s v="1 - 0"/>
    <s v="1 - 1"/>
    <s v="1 - 1"/>
    <s v="2 - 1"/>
    <s v="3 - 1"/>
    <n v="0"/>
    <s v="Encarnacion"/>
    <s v="Tacuary"/>
    <s v="Encarnacion v Tacuary"/>
    <s v="03.08.2025"/>
    <s v="13:00"/>
    <s v="Paraguayan Division Intermedia"/>
    <s v="Paraguay, Division Intermedia"/>
    <n v="19"/>
    <n v="68.75"/>
    <n v="50"/>
    <n v="18.75"/>
    <s v="0.0"/>
    <s v="37.5"/>
    <s v="11.3"/>
    <s v="10.95"/>
    <s v="15.83"/>
    <s v="21.89"/>
    <s v="10.71"/>
    <s v="29.34"/>
    <n v="4"/>
    <n v="1"/>
    <x v="1089"/>
    <s v="62.5"/>
    <s v="25.0"/>
    <s v="25.0"/>
    <s v="50.0"/>
    <s v="18.75"/>
    <s v="0.0"/>
    <s v="0.0"/>
    <n v="38.08"/>
    <n v="61.93"/>
    <s v="2.6"/>
    <s v="2.6"/>
    <x v="13"/>
    <s v="1.45"/>
    <s v="1.13"/>
    <s v="11"/>
    <n v="2"/>
    <n v="0"/>
    <x v="1"/>
  </r>
  <r>
    <n v="4982"/>
    <s v="None"/>
    <s v="93.0"/>
    <n v="3"/>
    <n v="1"/>
    <s v="3 - 1"/>
    <s v="nan"/>
    <s v="nan"/>
    <s v="None"/>
    <s v="None"/>
    <n v="0"/>
    <s v="0 - 1"/>
    <s v="3 - 1"/>
    <s v="0 - 0"/>
    <s v="0 - 1"/>
    <s v="0 - 1"/>
    <s v="1 - 1"/>
    <s v="2 - 1"/>
    <s v="3 - 1"/>
    <n v="20.82"/>
    <s v="MP"/>
    <s v="Atlantis"/>
    <s v="MP v Atlantis"/>
    <s v="06.08.2025"/>
    <s v="15:30"/>
    <s v="Finnish Ykkonen"/>
    <s v="Finland, Ykkönen"/>
    <n v="17"/>
    <n v="68.75"/>
    <n v="50"/>
    <n v="37.5"/>
    <s v="18.75"/>
    <s v="25.0"/>
    <s v="8.64"/>
    <s v="15.47"/>
    <s v="13.43"/>
    <s v="22.18"/>
    <s v="16.34"/>
    <s v="23.96"/>
    <n v="-16"/>
    <n v="1"/>
    <x v="78"/>
    <s v="50.0"/>
    <s v="37.5"/>
    <s v="37.5"/>
    <s v="50.0"/>
    <s v="18.75"/>
    <s v="6.25"/>
    <s v="0.0"/>
    <n v="37.54"/>
    <n v="62.47"/>
    <s v="-"/>
    <s v="-"/>
    <x v="3"/>
    <s v="-"/>
    <s v="-"/>
    <s v="-"/>
    <s v="None"/>
    <n v="0"/>
    <x v="1"/>
  </r>
  <r>
    <n v="5045"/>
    <s v="None"/>
    <s v="94.0"/>
    <n v="3"/>
    <n v="1"/>
    <s v="3 - 1"/>
    <s v="nan"/>
    <s v="nan"/>
    <s v="None"/>
    <s v="nan"/>
    <n v="0"/>
    <s v="1 - 1"/>
    <s v="3 - 1"/>
    <s v="1 - 0"/>
    <s v="1 - 0"/>
    <s v="1 - 0"/>
    <s v="1 - 1"/>
    <s v="1 - 1"/>
    <s v="3 - 1"/>
    <n v="670.47"/>
    <s v="Slask Wroclaw"/>
    <s v="Miedz Legnica"/>
    <s v="Slask Wroclaw v Miedz Legnica"/>
    <s v="08.08.2025"/>
    <s v="18:30"/>
    <s v="Polish I Liga"/>
    <s v="Poland, I Liga"/>
    <n v="3"/>
    <n v="100"/>
    <n v="83.34"/>
    <n v="50"/>
    <s v="16.67"/>
    <s v="0.0"/>
    <s v="20.24"/>
    <s v="9.13"/>
    <s v="27.38"/>
    <s v="26.99"/>
    <s v="0.0"/>
    <s v="16.27"/>
    <n v="-15"/>
    <n v="3.5"/>
    <x v="134"/>
    <s v="66.67"/>
    <s v="33.33"/>
    <s v="0.0"/>
    <s v="100.0"/>
    <s v="66.67"/>
    <s v="33.33"/>
    <s v="16.67"/>
    <n v="56.75"/>
    <n v="43.26"/>
    <s v="1.9"/>
    <s v="3.6"/>
    <x v="5"/>
    <s v="1.22"/>
    <s v="1.4"/>
    <s v="6"/>
    <n v="1"/>
    <n v="0"/>
    <x v="1"/>
  </r>
  <r>
    <n v="5192"/>
    <s v="None"/>
    <s v="90.0"/>
    <n v="3"/>
    <n v="1"/>
    <s v="3 - 1"/>
    <s v="nan"/>
    <s v="nan"/>
    <s v="None"/>
    <s v="nan"/>
    <n v="0"/>
    <s v="0 - 0"/>
    <s v="3 - 1"/>
    <s v="0 - 0"/>
    <s v="0 - 0"/>
    <s v="0 - 0"/>
    <s v="0 - 0"/>
    <s v="1 - 1"/>
    <s v="3 - 1"/>
    <n v="13413.62"/>
    <s v="Stoke"/>
    <s v="Derby"/>
    <s v="Stoke v Derby"/>
    <s v="09.08.2025"/>
    <s v="14:00"/>
    <s v="English Championship"/>
    <s v="England, Championship"/>
    <n v="0"/>
    <n v="0"/>
    <n v="0"/>
    <n v="0"/>
    <s v="0.0"/>
    <s v="0.0"/>
    <s v="0.0"/>
    <s v="0.0"/>
    <s v="0.0"/>
    <s v="0.0"/>
    <s v="0.0"/>
    <s v="0.0"/>
    <n v="28"/>
    <n v="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341"/>
    <s v="None"/>
    <s v="94.0"/>
    <n v="3"/>
    <n v="1"/>
    <s v="3 - 1"/>
    <s v="nan"/>
    <s v="nan"/>
    <s v="None"/>
    <s v="nan"/>
    <n v="0"/>
    <s v="1 - 1"/>
    <s v="3 - 1"/>
    <n v="0"/>
    <n v="0"/>
    <n v="0"/>
    <s v="1 - 1"/>
    <s v="2 - 1"/>
    <s v="3 - 1"/>
    <n v="11.99"/>
    <s v="Bangor"/>
    <s v="Cliftonville"/>
    <s v="Bangor v Cliftonville"/>
    <s v="10.08.2025"/>
    <s v="14:00"/>
    <s v="Northern Irish Premiership"/>
    <s v="Northern-Ireland, Premiership"/>
    <n v="0"/>
    <n v="0"/>
    <n v="0"/>
    <n v="0"/>
    <s v="0.0"/>
    <s v="0.0"/>
    <s v="0.0"/>
    <s v="0.0"/>
    <s v="0.0"/>
    <s v="0.0"/>
    <s v="0.0"/>
    <s v="0.0"/>
    <n v="-4"/>
    <n v="-7"/>
    <x v="28"/>
    <s v="0.0"/>
    <s v="0.0"/>
    <s v="0.0"/>
    <s v="0.0"/>
    <s v="0.0"/>
    <s v="0.0"/>
    <s v="0.0"/>
    <n v="0"/>
    <n v="0"/>
    <s v="6"/>
    <s v="1.4"/>
    <x v="15"/>
    <s v="1.2"/>
    <s v="1.4"/>
    <s v="5.5"/>
    <n v="2"/>
    <n v="0"/>
    <x v="1"/>
  </r>
  <r>
    <n v="5357"/>
    <s v="None"/>
    <s v="93.0"/>
    <n v="3"/>
    <n v="1"/>
    <s v="3 - 1"/>
    <s v="nan"/>
    <s v="nan"/>
    <s v="None"/>
    <s v="nan"/>
    <n v="0"/>
    <s v="1 - 1"/>
    <s v="3 - 1"/>
    <s v="0 - 0"/>
    <s v="0 - 1"/>
    <s v="1 - 1"/>
    <s v="1 - 1"/>
    <s v="1 - 1"/>
    <s v="3 - 1"/>
    <n v="21065.84"/>
    <s v="Slaven Belupo"/>
    <s v="Varazdin"/>
    <s v="Slaven Belupo v Varazdin"/>
    <s v="10.08.2025"/>
    <s v="16:45"/>
    <s v="Croatian 1 HNL"/>
    <s v="Croatia, HNL"/>
    <n v="1"/>
    <n v="100"/>
    <n v="0"/>
    <n v="0"/>
    <s v="0.0"/>
    <s v="0.0"/>
    <s v="0.0"/>
    <s v="25.0"/>
    <s v="0.0"/>
    <s v="0.0"/>
    <s v="25.0"/>
    <s v="50.0"/>
    <n v="8"/>
    <n v="5"/>
    <x v="76"/>
    <s v="0.0"/>
    <s v="100.0"/>
    <s v="0.0"/>
    <s v="100.0"/>
    <s v="0.0"/>
    <s v="0.0"/>
    <s v="0.0"/>
    <n v="25"/>
    <n v="75"/>
    <s v="2.3"/>
    <s v="2.8"/>
    <x v="13"/>
    <s v="1.33"/>
    <s v="1.29"/>
    <s v="8"/>
    <n v="1"/>
    <n v="0"/>
    <x v="1"/>
  </r>
  <r>
    <n v="5478"/>
    <s v="None"/>
    <s v="97.0"/>
    <n v="3"/>
    <n v="1"/>
    <s v="3 - 1"/>
    <s v="None"/>
    <s v="None"/>
    <s v="None"/>
    <s v="None"/>
    <n v="0"/>
    <s v="0 - 0"/>
    <s v="3 - 1"/>
    <s v="0 - 0"/>
    <s v="0 - 0"/>
    <s v="0 - 0"/>
    <s v="1 - 1"/>
    <s v="2 - 1"/>
    <s v="3 - 1"/>
    <n v="199.98"/>
    <s v="Throttur"/>
    <s v="IR Reykjavik"/>
    <s v="Throttur v IR Reykjavik"/>
    <s v="13.08.2025"/>
    <s v="19:15"/>
    <s v="Icelandic 1 Deild"/>
    <s v="Iceland, 1. Deild"/>
    <n v="16"/>
    <n v="87.5"/>
    <n v="81.25"/>
    <n v="50"/>
    <s v="31.25"/>
    <s v="12.5"/>
    <s v="14.15"/>
    <s v="6.06"/>
    <s v="18.89"/>
    <s v="19.09"/>
    <s v="17.58"/>
    <s v="24.25"/>
    <n v="4"/>
    <n v="-4"/>
    <x v="48"/>
    <s v="62.5"/>
    <s v="37.5"/>
    <s v="50.0"/>
    <s v="37.5"/>
    <s v="31.25"/>
    <s v="12.5"/>
    <s v="6.25"/>
    <n v="39.090000000000003"/>
    <n v="60.91"/>
    <s v="2.4"/>
    <s v="2.45"/>
    <x v="19"/>
    <s v="1.13"/>
    <s v="1.65"/>
    <s v="3.8"/>
    <n v="1"/>
    <n v="0"/>
    <x v="1"/>
  </r>
  <r>
    <n v="5564"/>
    <s v="None"/>
    <s v="93.0"/>
    <n v="3"/>
    <n v="1"/>
    <s v="3 - 1"/>
    <s v="nan"/>
    <s v="nan"/>
    <s v="None"/>
    <s v="None"/>
    <n v="0"/>
    <s v="0 - 0"/>
    <s v="3 - 1"/>
    <s v="0 - 0"/>
    <s v="0 - 0"/>
    <s v="0 - 0"/>
    <s v="0 - 0"/>
    <s v="1 - 1"/>
    <s v="3 - 1"/>
    <n v="590.54999999999995"/>
    <s v="NK Radomlje"/>
    <s v="NK Primorje"/>
    <s v="NK Radomlje v NK Primorje"/>
    <s v="15.08.2025"/>
    <s v="18:15"/>
    <s v="Slovenian Premier League"/>
    <s v="Slovenia, 1. SNL"/>
    <n v="4"/>
    <n v="100"/>
    <n v="50"/>
    <n v="25"/>
    <s v="12.5"/>
    <s v="12.5"/>
    <s v="15.0"/>
    <s v="8.85"/>
    <s v="21.54"/>
    <s v="8.85"/>
    <s v="21.54"/>
    <s v="24.23"/>
    <n v="-6"/>
    <n v="3"/>
    <x v="56"/>
    <s v="75.0"/>
    <s v="25.0"/>
    <s v="0.0"/>
    <s v="100.0"/>
    <s v="25.0"/>
    <s v="0.0"/>
    <s v="0.0"/>
    <n v="45.39"/>
    <n v="54.62"/>
    <s v="2.15"/>
    <s v="3"/>
    <x v="4"/>
    <s v="1.25"/>
    <s v="1.36"/>
    <s v="6"/>
    <n v="1"/>
    <n v="0"/>
    <x v="1"/>
  </r>
  <r>
    <n v="6124"/>
    <s v="None"/>
    <s v="99.0"/>
    <n v="3"/>
    <n v="1"/>
    <s v="3 - 1"/>
    <s v="nan"/>
    <s v="nan"/>
    <s v="None"/>
    <s v="None"/>
    <n v="0"/>
    <s v="1 - 0"/>
    <s v="3 - 1"/>
    <s v="0 - 0"/>
    <s v="0 - 0"/>
    <s v="1 - 0"/>
    <s v="1 - 1"/>
    <s v="2 - 1"/>
    <s v="3 - 1"/>
    <n v="136.32"/>
    <s v="Portuguesa FC"/>
    <s v="Academia Anzoategui FC"/>
    <s v="Portuguesa FC v Academia Anzoategui FC"/>
    <s v="22.08.2025"/>
    <s v="23:30"/>
    <s v="Venezuelan Primera Division"/>
    <s v="Venezuela, Primera División"/>
    <n v="20"/>
    <n v="62.5"/>
    <n v="37.5"/>
    <n v="6.25"/>
    <s v="6.25"/>
    <s v="6.25"/>
    <s v="15.9"/>
    <s v="17.09"/>
    <s v="13.28"/>
    <s v="8.57"/>
    <s v="15.95"/>
    <s v="29.23"/>
    <n v="7"/>
    <n v="1.5"/>
    <x v="911"/>
    <s v="12.5"/>
    <s v="75.0"/>
    <s v="25.0"/>
    <s v="75.0"/>
    <s v="25.0"/>
    <s v="0.0"/>
    <s v="0.0"/>
    <n v="46.25"/>
    <n v="53.75"/>
    <s v="2.1"/>
    <s v="3.4"/>
    <x v="18"/>
    <s v="1.47"/>
    <s v="1.17"/>
    <s v="11"/>
    <n v="1"/>
    <n v="0"/>
    <x v="1"/>
  </r>
  <r>
    <n v="6235"/>
    <s v="None"/>
    <s v="87.0"/>
    <n v="3"/>
    <n v="1"/>
    <s v="3 - 1"/>
    <s v="nan"/>
    <s v="nan"/>
    <s v="None"/>
    <s v="nan"/>
    <n v="0"/>
    <s v="1 - 1"/>
    <s v="3 - 1"/>
    <s v="1 - 0"/>
    <s v="1 - 0"/>
    <s v="1 - 1"/>
    <s v="1 - 1"/>
    <s v="3 - 1"/>
    <s v="3 - 1"/>
    <n v="63.42"/>
    <s v="Al Dhafra"/>
    <s v="Al Wasl"/>
    <s v="Al Dhafra v Al Wasl"/>
    <s v="23.08.2025"/>
    <s v="14:00"/>
    <s v="UAE Arabian Gulf League"/>
    <s v="United-Arab-Emirates, Pro League"/>
    <n v="1"/>
    <n v="100"/>
    <n v="0"/>
    <n v="0"/>
    <s v="0.0"/>
    <s v="50.0"/>
    <s v="25.0"/>
    <s v="50.0"/>
    <s v="0.0"/>
    <s v="0.0"/>
    <s v="25.0"/>
    <s v="0.0"/>
    <n v="18"/>
    <n v="0"/>
    <x v="76"/>
    <s v="0.0"/>
    <s v="100.0"/>
    <s v="100.0"/>
    <s v="0.0"/>
    <s v="50.0"/>
    <s v="0.0"/>
    <s v="0.0"/>
    <n v="75"/>
    <n v="25"/>
    <s v="7"/>
    <s v="1.36"/>
    <x v="15"/>
    <s v="1.2"/>
    <s v="1.47"/>
    <s v="-"/>
    <n v="2"/>
    <n v="0"/>
    <x v="1"/>
  </r>
  <r>
    <n v="6638"/>
    <s v="None"/>
    <s v="90.0"/>
    <n v="3"/>
    <n v="1"/>
    <s v="3 - 1"/>
    <s v="nan"/>
    <s v="nan"/>
    <s v="None"/>
    <s v="nan"/>
    <n v="0"/>
    <s v="1 - 1"/>
    <s v="3 - 1"/>
    <s v="1 - 0"/>
    <s v="1 - 1"/>
    <s v="1 - 1"/>
    <s v="1 - 1"/>
    <s v="1 - 1"/>
    <s v="3 - 1"/>
    <n v="54.14"/>
    <s v="Wolves U21"/>
    <s v="Blackburn U21"/>
    <s v="Wolves U21 v Blackburn U21"/>
    <s v="29.08.2025"/>
    <s v="18:00"/>
    <s v="English Premier League 2 - Div 1"/>
    <s v="England, Premier League 2 Division One"/>
    <n v="2"/>
    <n v="75"/>
    <n v="75"/>
    <n v="50"/>
    <s v="0.0"/>
    <s v="0.0"/>
    <s v="0.0"/>
    <s v="17.15"/>
    <s v="17.15"/>
    <s v="7.15"/>
    <s v="14.29"/>
    <s v="44.29"/>
    <n v="-28"/>
    <n v="8"/>
    <x v="48"/>
    <s v="50.0"/>
    <s v="50.0"/>
    <s v="0.0"/>
    <s v="100.0"/>
    <s v="25.0"/>
    <s v="0.0"/>
    <s v="0.0"/>
    <n v="34.29"/>
    <n v="65.72"/>
    <s v="-"/>
    <s v="-"/>
    <x v="3"/>
    <s v="-"/>
    <s v="-"/>
    <s v="-"/>
    <s v="None"/>
    <n v="0"/>
    <x v="1"/>
  </r>
  <r>
    <n v="6729"/>
    <s v="None"/>
    <s v="98.0"/>
    <n v="3"/>
    <n v="1"/>
    <s v="3 - 1"/>
    <s v="nan"/>
    <s v="nan"/>
    <s v="None"/>
    <s v="nan"/>
    <n v="0"/>
    <s v="1 - 0"/>
    <s v="3 - 1"/>
    <s v="1 - 0"/>
    <s v="1 - 0"/>
    <s v="1 - 0"/>
    <s v="1 - 1"/>
    <s v="1 - 1"/>
    <s v="3 - 1"/>
    <n v="6116.33"/>
    <s v="QPR"/>
    <s v="Charlton"/>
    <s v="QPR v Charlton"/>
    <s v="30.08.2025"/>
    <s v="11:30"/>
    <s v="English Sky Bet Championship"/>
    <s v="England, Championship"/>
    <n v="3"/>
    <n v="50"/>
    <n v="33.340000000000003"/>
    <n v="16.670000000000002"/>
    <s v="16.67"/>
    <s v="33.34"/>
    <s v="3.85"/>
    <s v="11.54"/>
    <s v="19.23"/>
    <s v="32.69"/>
    <s v="3.85"/>
    <s v="28.85"/>
    <n v="18"/>
    <n v="9"/>
    <x v="239"/>
    <s v="33.33"/>
    <s v="66.67"/>
    <s v="33.33"/>
    <s v="33.33"/>
    <s v="33.34"/>
    <s v="33.34"/>
    <s v="16.67"/>
    <n v="34.619999999999997"/>
    <n v="65.39"/>
    <s v="2.88"/>
    <s v="2.5"/>
    <x v="6"/>
    <s v="1.36"/>
    <s v="1.25"/>
    <s v="8"/>
    <n v="2"/>
    <n v="0"/>
    <x v="1"/>
  </r>
  <r>
    <n v="6769"/>
    <s v="None"/>
    <s v="93.0"/>
    <n v="3"/>
    <n v="1"/>
    <s v="3 - 1"/>
    <s v="nan"/>
    <s v="nan"/>
    <s v="None"/>
    <s v="nan"/>
    <n v="0"/>
    <s v="0 - 1"/>
    <s v="3 - 1"/>
    <s v="0 - 0"/>
    <s v="0 - 0"/>
    <s v="0 - 1"/>
    <s v="1 - 1"/>
    <s v="2 - 1"/>
    <s v="3 - 1"/>
    <n v="93.79"/>
    <s v="Lillestrom"/>
    <s v="Skeid"/>
    <s v="Lillestrom v Skeid"/>
    <s v="30.08.2025"/>
    <s v="14:00"/>
    <s v="Norwegian 1st Division"/>
    <s v="Norway, 1. Division"/>
    <n v="20"/>
    <n v="87.5"/>
    <n v="50"/>
    <n v="12.5"/>
    <s v="12.5"/>
    <s v="31.25"/>
    <s v="10.17"/>
    <s v="15.26"/>
    <s v="22.96"/>
    <s v="15.2"/>
    <s v="13.54"/>
    <s v="22.87"/>
    <n v="-28"/>
    <n v="-1"/>
    <x v="160"/>
    <s v="87.5"/>
    <s v="0.0"/>
    <s v="50.0"/>
    <s v="37.5"/>
    <s v="18.75"/>
    <s v="6.25"/>
    <s v="0.0"/>
    <n v="48.39"/>
    <n v="51.61"/>
    <s v="1.1"/>
    <s v="14"/>
    <x v="38"/>
    <s v="1.07"/>
    <s v="1.9"/>
    <s v="2.88"/>
    <n v="1"/>
    <n v="0"/>
    <x v="1"/>
  </r>
  <r>
    <n v="6885"/>
    <s v="None"/>
    <s v="94.0"/>
    <n v="3"/>
    <n v="1"/>
    <s v="3 - 1"/>
    <s v="nan"/>
    <s v="nan"/>
    <s v="None"/>
    <s v="nan"/>
    <n v="0"/>
    <s v="0 - 1"/>
    <s v="3 - 1"/>
    <s v="0 - 0"/>
    <s v="0 - 1"/>
    <s v="0 - 1"/>
    <s v="1 - 1"/>
    <s v="2 - 1"/>
    <s v="3 - 1"/>
    <n v="58.79"/>
    <s v="Seraing Utd"/>
    <s v="Olympic Charleroi"/>
    <s v="Seraing Utd v Olympic Charleroi"/>
    <s v="30.08.2025"/>
    <s v="18:00"/>
    <s v="Belgian First Division B"/>
    <s v="Belgium, Challenger Pro League"/>
    <n v="3"/>
    <n v="83.34"/>
    <n v="66.67"/>
    <n v="16.670000000000002"/>
    <s v="16.67"/>
    <s v="16.67"/>
    <s v="9.09"/>
    <s v="29.09"/>
    <s v="4.55"/>
    <s v="4.55"/>
    <s v="14.55"/>
    <s v="38.18"/>
    <n v="-5"/>
    <n v="12.5"/>
    <x v="86"/>
    <s v="33.33"/>
    <s v="33.33"/>
    <s v="0.0"/>
    <s v="100.0"/>
    <s v="50.0"/>
    <s v="0.0"/>
    <s v="0.0"/>
    <n v="42.73"/>
    <n v="57.28"/>
    <s v="2.5"/>
    <s v="2.5"/>
    <x v="10"/>
    <s v="1.2"/>
    <s v="1.47"/>
    <s v="5"/>
    <n v="2"/>
    <n v="0"/>
    <x v="1"/>
  </r>
  <r>
    <n v="6994"/>
    <s v="None"/>
    <s v="98.0"/>
    <n v="3"/>
    <n v="1"/>
    <s v="3 - 1"/>
    <s v="nan"/>
    <s v="nan"/>
    <s v="None"/>
    <s v="nan"/>
    <n v="0"/>
    <s v="0 - 0"/>
    <s v="3 - 1"/>
    <s v="0 - 0"/>
    <s v="0 - 0"/>
    <s v="0 - 0"/>
    <s v="0 - 0"/>
    <s v="0 - 1"/>
    <s v="3 - 1"/>
    <n v="1066.92"/>
    <s v="Kaiserslautern"/>
    <s v="SV Darmstadt"/>
    <s v="Kaiserslautern v SV Darmstadt"/>
    <s v="31.08.2025"/>
    <s v="11:30"/>
    <s v="German Bundesliga 2"/>
    <s v="Germany, 2. Bundesliga"/>
    <n v="3"/>
    <n v="33.33"/>
    <n v="33.33"/>
    <n v="16.670000000000002"/>
    <s v="16.67"/>
    <s v="50.0"/>
    <s v="8.34"/>
    <s v="0.0"/>
    <s v="26.67"/>
    <s v="26.67"/>
    <s v="10.0"/>
    <s v="28.34"/>
    <n v="19"/>
    <n v="-4.5"/>
    <x v="129"/>
    <s v="33.33"/>
    <s v="66.67"/>
    <s v="66.67"/>
    <s v="0.0"/>
    <s v="16.67"/>
    <s v="16.67"/>
    <s v="0.0"/>
    <n v="35"/>
    <n v="65"/>
    <s v="2.55"/>
    <s v="2.55"/>
    <x v="5"/>
    <s v="1.2"/>
    <s v="1.44"/>
    <s v="5"/>
    <n v="2"/>
    <n v="0"/>
    <x v="1"/>
  </r>
  <r>
    <n v="7052"/>
    <s v="live"/>
    <s v="96.0"/>
    <n v="3"/>
    <n v="1"/>
    <s v="3 - 1"/>
    <n v="-1"/>
    <n v="1000"/>
    <s v="EXECUTION_COMPLETE"/>
    <s v="3.25"/>
    <n v="2"/>
    <s v="1 - 0"/>
    <s v="3 - 1"/>
    <s v="1 - 0"/>
    <s v="1 - 0"/>
    <s v="1 - 0"/>
    <s v="1 - 1"/>
    <s v="2 - 1"/>
    <s v="3 - 1"/>
    <n v="4447.22"/>
    <s v="Le Havre"/>
    <s v="Nice"/>
    <s v="Le Havre v Nice"/>
    <s v="31.08.2025"/>
    <s v="15:15"/>
    <s v="French Ligue 1"/>
    <s v="France, Ligue 1"/>
    <n v="2"/>
    <n v="75"/>
    <n v="75"/>
    <n v="50"/>
    <s v="0.0"/>
    <s v="0.0"/>
    <s v="17.15"/>
    <s v="20.0"/>
    <s v="21.43"/>
    <s v="0.0"/>
    <s v="21.43"/>
    <s v="20.0"/>
    <n v="15"/>
    <n v="3.5"/>
    <x v="96"/>
    <s v="0.0"/>
    <s v="100.0"/>
    <s v="50.0"/>
    <s v="50.0"/>
    <s v="50.0"/>
    <s v="50.0"/>
    <s v="0.0"/>
    <n v="58.57"/>
    <n v="41.43"/>
    <s v="3.5"/>
    <s v="2.1"/>
    <x v="10"/>
    <s v="1.22"/>
    <s v="1.4"/>
    <s v="5.5"/>
    <n v="2"/>
    <n v="0"/>
    <x v="1"/>
  </r>
  <r>
    <n v="7109"/>
    <s v="None"/>
    <s v="92.0"/>
    <n v="3"/>
    <n v="1"/>
    <s v="3 - 1"/>
    <s v="nan"/>
    <s v="nan"/>
    <s v="None"/>
    <s v="None"/>
    <n v="0"/>
    <s v="1 - 0"/>
    <s v="3 - 1"/>
    <s v="0 - 0"/>
    <s v="0 - 0"/>
    <s v="1 - 0"/>
    <s v="1 - 1"/>
    <s v="3 - 1"/>
    <s v="3 - 1"/>
    <n v="394.46"/>
    <s v="FK Napredak"/>
    <s v="FK IMT Novi Beograd"/>
    <s v="FK Napredak v FK IMT Novi Beograd"/>
    <s v="31.08.2025"/>
    <s v="19:00"/>
    <s v="Serbian Super League"/>
    <s v="Serbia, Super Liga"/>
    <n v="6"/>
    <n v="66.67"/>
    <n v="50"/>
    <n v="41.67"/>
    <s v="25.0"/>
    <s v="33.34"/>
    <s v="2.28"/>
    <s v="14.94"/>
    <s v="28.9"/>
    <s v="27.28"/>
    <s v="12.66"/>
    <s v="13.97"/>
    <n v="6"/>
    <n v="9"/>
    <x v="131"/>
    <s v="16.67"/>
    <s v="33.33"/>
    <s v="33.33"/>
    <s v="66.67"/>
    <s v="41.67"/>
    <s v="33.34"/>
    <s v="8.34"/>
    <n v="46.11"/>
    <n v="53.9"/>
    <s v="1.85"/>
    <s v="4"/>
    <x v="10"/>
    <s v="1.22"/>
    <s v="1.4"/>
    <s v="5.5"/>
    <n v="1"/>
    <n v="0"/>
    <x v="1"/>
  </r>
  <r>
    <n v="7153"/>
    <s v="None"/>
    <s v="90.0"/>
    <n v="3"/>
    <n v="1"/>
    <s v="3 - 1"/>
    <s v="nan"/>
    <s v="nan"/>
    <s v="None"/>
    <s v="None"/>
    <n v="0"/>
    <s v="1 - 1"/>
    <s v="3 - 1"/>
    <s v="1 - 0"/>
    <s v="1 - 0"/>
    <s v="1 - 1"/>
    <s v="1 - 1"/>
    <s v="1 - 1"/>
    <s v="3 - 1"/>
    <n v="0"/>
    <s v="Agropecuario"/>
    <s v="Almirante Brown"/>
    <s v="Agropecuario v Almirante Brown"/>
    <s v="01.09.2025"/>
    <s v="17:00"/>
    <s v="Argentinian Primera B Nacional"/>
    <s v="Argentina, Primera Nacional"/>
    <n v="28"/>
    <n v="62.5"/>
    <n v="43.75"/>
    <n v="12.5"/>
    <s v="6.25"/>
    <s v="37.5"/>
    <s v="7.16"/>
    <s v="14.13"/>
    <s v="16.47"/>
    <s v="23.08"/>
    <s v="13.59"/>
    <s v="25.61"/>
    <n v="-26"/>
    <n v="9"/>
    <x v="1083"/>
    <s v="75.0"/>
    <s v="12.5"/>
    <s v="37.5"/>
    <s v="25.0"/>
    <s v="18.75"/>
    <s v="0.0"/>
    <s v="0.0"/>
    <n v="37.74"/>
    <n v="62.26"/>
    <s v="2.05"/>
    <s v="3.8"/>
    <x v="2"/>
    <s v="1.57"/>
    <s v="1.13"/>
    <s v="13"/>
    <n v="1"/>
    <n v="0"/>
    <x v="1"/>
  </r>
  <r>
    <n v="7254"/>
    <s v="None"/>
    <s v="93.0"/>
    <n v="3"/>
    <n v="1"/>
    <s v="3 - 1"/>
    <s v="nan"/>
    <s v="nan"/>
    <s v="None"/>
    <s v="None"/>
    <n v="0"/>
    <s v="1 - 1"/>
    <s v="3 - 1"/>
    <s v="0 - 1"/>
    <s v="0 - 1"/>
    <s v="1 - 1"/>
    <s v="1 - 1"/>
    <s v="1 - 1"/>
    <s v="3 - 1"/>
    <n v="0"/>
    <s v="Sollentuna FF"/>
    <s v="Orebro Syrianska"/>
    <s v="Sollentuna FF v Orebro Syrianska"/>
    <s v="06.09.2025"/>
    <s v="11:00"/>
    <s v="Swedish Division 1"/>
    <s v="Sweden, Ettan - Norra"/>
    <n v="20"/>
    <n v="87.5"/>
    <n v="68.75"/>
    <n v="43.75"/>
    <s v="31.25"/>
    <s v="12.5"/>
    <s v="15.51"/>
    <s v="13.53"/>
    <s v="14.01"/>
    <s v="13.56"/>
    <s v="19.89"/>
    <s v="23.51"/>
    <n v="-4"/>
    <n v="9"/>
    <x v="425"/>
    <s v="37.5"/>
    <s v="37.5"/>
    <s v="50.0"/>
    <s v="50.0"/>
    <s v="43.75"/>
    <s v="31.25"/>
    <s v="12.5"/>
    <n v="43.05"/>
    <n v="56.96"/>
    <s v="1.8"/>
    <s v="3.6"/>
    <x v="28"/>
    <s v="1.14"/>
    <s v="1.57"/>
    <s v="4.2"/>
    <n v="1"/>
    <n v="0"/>
    <x v="1"/>
  </r>
  <r>
    <n v="7624"/>
    <s v="None"/>
    <s v="94.0"/>
    <n v="3"/>
    <n v="1"/>
    <s v="3 - 1"/>
    <s v="nan"/>
    <s v="nan"/>
    <s v="None"/>
    <s v="nan"/>
    <n v="0"/>
    <s v="1 - 1"/>
    <s v="3 - 1"/>
    <s v="0 - 0"/>
    <s v="0 - 0"/>
    <s v="1 - 1"/>
    <s v="1 - 1"/>
    <s v="2 - 1"/>
    <s v="3 - 1"/>
    <n v="2763.99"/>
    <s v="Swindon"/>
    <s v="Harrogate Town"/>
    <s v="Swindon v Harrogate Town"/>
    <s v="13.09.2025"/>
    <s v="14:00"/>
    <s v="English Sky Bet League 2"/>
    <s v="England, League Two"/>
    <n v="7"/>
    <n v="78.569999999999993"/>
    <n v="57.14"/>
    <n v="21.43"/>
    <s v="14.29"/>
    <s v="21.43"/>
    <s v="16.17"/>
    <s v="8.43"/>
    <s v="16.17"/>
    <s v="11.55"/>
    <s v="14.68"/>
    <s v="33.02"/>
    <n v="-19"/>
    <n v="-0.5"/>
    <x v="542"/>
    <s v="57.14"/>
    <s v="42.86"/>
    <s v="42.86"/>
    <s v="57.14"/>
    <s v="28.57"/>
    <s v="21.43"/>
    <s v="0.0"/>
    <n v="40.76"/>
    <n v="59.24"/>
    <s v="-"/>
    <s v="-"/>
    <x v="3"/>
    <s v="-"/>
    <s v="-"/>
    <s v="-"/>
    <s v="None"/>
    <n v="0"/>
    <x v="1"/>
  </r>
  <r>
    <n v="7958"/>
    <s v="None"/>
    <s v="92.0"/>
    <n v="3"/>
    <n v="1"/>
    <s v="3 - 1"/>
    <s v="nan"/>
    <s v="nan"/>
    <s v="None"/>
    <s v="None"/>
    <n v="0"/>
    <s v="1 - 1"/>
    <s v="3 - 1"/>
    <s v="1 - 0"/>
    <s v="1 - 0"/>
    <s v="1 - 1"/>
    <s v="1 - 1"/>
    <s v="3 - 1"/>
    <s v="3 - 1"/>
    <n v="25.61"/>
    <s v="CSKA 1948 Sofia"/>
    <s v="Slavia Sofia"/>
    <s v="CSKA 1948 Sofia v Slavia Sofia"/>
    <s v="15.09.2025"/>
    <s v="15:00"/>
    <s v="Bulgarian A League"/>
    <s v="Bulgaria, First League"/>
    <n v="7"/>
    <n v="85.72"/>
    <n v="64.290000000000006"/>
    <n v="14.29"/>
    <s v="0.0"/>
    <s v="21.43"/>
    <s v="13.4"/>
    <s v="12.65"/>
    <s v="25.9"/>
    <s v="20.54"/>
    <s v="11.76"/>
    <s v="15.78"/>
    <n v="-9"/>
    <n v="0.5"/>
    <x v="177"/>
    <s v="71.43"/>
    <s v="28.57"/>
    <s v="28.57"/>
    <s v="71.43"/>
    <s v="42.86"/>
    <s v="14.29"/>
    <s v="0.0"/>
    <n v="51.94"/>
    <n v="48.07"/>
    <s v="1.67"/>
    <s v="4.6"/>
    <x v="19"/>
    <s v="1.29"/>
    <s v="1.33"/>
    <s v="6.5"/>
    <n v="1"/>
    <n v="0"/>
    <x v="1"/>
  </r>
  <r>
    <n v="8074"/>
    <s v="None"/>
    <s v="93.0"/>
    <n v="3"/>
    <n v="1"/>
    <s v="3 - 1"/>
    <s v="nan"/>
    <s v="nan"/>
    <s v="None"/>
    <s v="nan"/>
    <n v="0"/>
    <s v="1 - 1"/>
    <s v="3 - 1"/>
    <s v="0 - 1"/>
    <s v="1 - 1"/>
    <s v="1 - 1"/>
    <s v="1 - 1"/>
    <s v="2 - 1"/>
    <s v="3 - 1"/>
    <n v="0"/>
    <s v="Brighton U21"/>
    <s v="Derby U21"/>
    <s v="Brighton U21 v Derby U21"/>
    <s v="19.09.2025"/>
    <s v="18:00"/>
    <s v="English Premier League 2 - Div 1"/>
    <s v="England, Premier League 2 Division One"/>
    <n v="3"/>
    <n v="83.34"/>
    <n v="66.67"/>
    <n v="50"/>
    <s v="16.67"/>
    <s v="33.34"/>
    <s v="0.0"/>
    <s v="19.45"/>
    <s v="19.45"/>
    <s v="20.84"/>
    <s v="12.5"/>
    <s v="27.78"/>
    <n v="-49"/>
    <n v="-1.5"/>
    <x v="79"/>
    <s v="66.67"/>
    <s v="33.33"/>
    <s v="33.33"/>
    <s v="66.67"/>
    <s v="66.67"/>
    <s v="0.0"/>
    <s v="0.0"/>
    <n v="38.89"/>
    <n v="61.12"/>
    <s v="-"/>
    <s v="-"/>
    <x v="3"/>
    <s v="-"/>
    <s v="-"/>
    <s v="-"/>
    <s v="None"/>
    <n v="0"/>
    <x v="1"/>
  </r>
  <r>
    <n v="8319"/>
    <s v="None"/>
    <s v="93.0"/>
    <n v="3"/>
    <n v="1"/>
    <s v="3 - 1"/>
    <s v="nan"/>
    <s v="nan"/>
    <s v="None"/>
    <s v="nan"/>
    <n v="0"/>
    <s v="1 - 1"/>
    <s v="3 - 1"/>
    <s v="1 - 1"/>
    <s v="1 - 1"/>
    <s v="1 - 1"/>
    <s v="1 - 1"/>
    <s v="2 - 1"/>
    <s v="3 - 1"/>
    <n v="343.37"/>
    <s v="Vitesse Arnhem"/>
    <s v="Helmond Sport"/>
    <s v="Vitesse Arnhem v Helmond Sport"/>
    <s v="20.09.2025"/>
    <s v="18:00"/>
    <s v="Dutch Eerste Divisie"/>
    <s v="Netherlands, Eerste Divisie"/>
    <n v="4"/>
    <n v="100"/>
    <n v="50"/>
    <n v="33.340000000000003"/>
    <s v="0.0"/>
    <s v="8.34"/>
    <s v="14.59"/>
    <s v="14.59"/>
    <s v="9.38"/>
    <s v="16.67"/>
    <s v="15.63"/>
    <s v="29.17"/>
    <n v="-2"/>
    <n v="4"/>
    <x v="134"/>
    <s v="0.0"/>
    <s v="100.0"/>
    <s v="33.33"/>
    <s v="66.67"/>
    <s v="16.67"/>
    <s v="0.0"/>
    <s v="0.0"/>
    <n v="38.54"/>
    <n v="61.46"/>
    <s v="-"/>
    <s v="-"/>
    <x v="3"/>
    <s v="-"/>
    <s v="-"/>
    <s v="-"/>
    <s v="None"/>
    <n v="0"/>
    <x v="1"/>
  </r>
  <r>
    <n v="8346"/>
    <s v="None"/>
    <s v="94.0"/>
    <n v="3"/>
    <n v="1"/>
    <s v="3 - 1"/>
    <s v="nan"/>
    <s v="nan"/>
    <s v="None"/>
    <s v="nan"/>
    <n v="0"/>
    <s v="1 - 0"/>
    <s v="3 - 1"/>
    <s v="1 - 0"/>
    <s v="1 - 0"/>
    <s v="1 - 0"/>
    <s v="1 - 1"/>
    <s v="3 - 1"/>
    <s v="3 - 1"/>
    <n v="214.36"/>
    <s v="Rayo Zuliano"/>
    <s v="Monagas"/>
    <s v="Rayo Zuliano v Monagas"/>
    <s v="20.09.2025"/>
    <s v="19:30"/>
    <s v="Venezuelan Primera Division"/>
    <s v="Venezuela, Primera División"/>
    <n v="23"/>
    <n v="68.75"/>
    <n v="25"/>
    <n v="12.5"/>
    <s v="6.25"/>
    <s v="37.5"/>
    <s v="11.72"/>
    <s v="23.19"/>
    <s v="17.85"/>
    <s v="12.55"/>
    <s v="11.28"/>
    <s v="23.43"/>
    <n v="10"/>
    <n v="3"/>
    <x v="1283"/>
    <s v="12.5"/>
    <s v="75.0"/>
    <s v="87.5"/>
    <s v="12.5"/>
    <s v="31.25"/>
    <s v="0.0"/>
    <s v="0.0"/>
    <n v="52.75"/>
    <n v="47.26"/>
    <s v="-"/>
    <s v="-"/>
    <x v="3"/>
    <s v="-"/>
    <s v="-"/>
    <s v="-"/>
    <s v="None"/>
    <n v="0"/>
    <x v="1"/>
  </r>
  <r>
    <n v="8347"/>
    <s v="None"/>
    <s v="96.0"/>
    <n v="3"/>
    <n v="1"/>
    <s v="3 - 1"/>
    <s v="nan"/>
    <s v="nan"/>
    <s v="None"/>
    <s v="nan"/>
    <n v="0"/>
    <s v="0 - 1"/>
    <s v="3 - 1"/>
    <s v="0 - 0"/>
    <s v="0 - 0"/>
    <s v="0 - 1"/>
    <s v="1 - 1"/>
    <s v="1 - 1"/>
    <s v="3 - 1"/>
    <n v="54.84"/>
    <s v="Deportivo Recoleta"/>
    <s v="Club Atletico Tembetary"/>
    <s v="Deportivo Recoleta v Club Atletico Tembetary"/>
    <s v="20.09.2025"/>
    <s v="19:30"/>
    <s v="Paraguayan Primera Division"/>
    <s v="Paraguay, Division Profesional - Clausura"/>
    <n v="12"/>
    <n v="68.75"/>
    <n v="37.5"/>
    <n v="31.25"/>
    <s v="25.0"/>
    <s v="25.0"/>
    <s v="12.7"/>
    <s v="14.17"/>
    <s v="11.23"/>
    <s v="19.68"/>
    <s v="22.5"/>
    <s v="19.72"/>
    <n v="-9"/>
    <n v="4.5"/>
    <x v="394"/>
    <s v="12.5"/>
    <s v="62.5"/>
    <s v="50.0"/>
    <s v="50.0"/>
    <s v="12.5"/>
    <s v="6.25"/>
    <s v="0.0"/>
    <n v="38.1"/>
    <n v="61.91"/>
    <s v="-"/>
    <s v="-"/>
    <x v="3"/>
    <s v="-"/>
    <s v="-"/>
    <s v="-"/>
    <s v="None"/>
    <n v="0"/>
    <x v="1"/>
  </r>
  <r>
    <n v="8353"/>
    <s v="None"/>
    <s v="93.0"/>
    <n v="3"/>
    <n v="1"/>
    <s v="3 - 1"/>
    <s v="nan"/>
    <s v="nan"/>
    <s v="None"/>
    <s v="nan"/>
    <n v="0"/>
    <s v="1 - 1"/>
    <s v="3 - 1"/>
    <s v="0 - 0"/>
    <s v="0 - 0"/>
    <s v="1 - 1"/>
    <s v="1 - 1"/>
    <s v="1 - 1"/>
    <s v="3 - 1"/>
    <n v="46.44"/>
    <s v="Nacional (Uru)"/>
    <s v="Liverpool Montevideo"/>
    <s v="Nacional (Uru) v Liverpool Montevideo"/>
    <s v="20.09.2025"/>
    <s v="21:30"/>
    <s v="Uruguayan Primera Division"/>
    <s v="Uruguay, Primera División - Clausura"/>
    <n v="7"/>
    <n v="78.569999999999993"/>
    <n v="64.290000000000006"/>
    <n v="21.43"/>
    <s v="7.15"/>
    <s v="42.86"/>
    <s v="18.7"/>
    <s v="14.35"/>
    <s v="29.57"/>
    <s v="12.03"/>
    <s v="7.69"/>
    <s v="17.69"/>
    <n v="-5"/>
    <n v="-8.5"/>
    <x v="366"/>
    <s v="57.14"/>
    <s v="28.57"/>
    <s v="42.86"/>
    <s v="42.86"/>
    <s v="57.15"/>
    <s v="21.43"/>
    <s v="7.15"/>
    <n v="62.61"/>
    <n v="37.39"/>
    <s v="-"/>
    <s v="-"/>
    <x v="3"/>
    <s v="-"/>
    <s v="-"/>
    <s v="-"/>
    <s v="None"/>
    <n v="0"/>
    <x v="1"/>
  </r>
  <r>
    <n v="8367"/>
    <s v="None"/>
    <s v="93.0"/>
    <n v="3"/>
    <n v="1"/>
    <s v="3 - 1"/>
    <s v="nan"/>
    <s v="nan"/>
    <s v="None"/>
    <s v="nan"/>
    <n v="0"/>
    <s v="1 - 1"/>
    <s v="3 - 1"/>
    <s v="1 - 0"/>
    <s v="1 - 0"/>
    <s v="1 - 1"/>
    <s v="1 - 1"/>
    <s v="2 - 1"/>
    <s v="3 - 1"/>
    <n v="31.58"/>
    <s v="Louisville FC"/>
    <s v="Las Vegas Lights FC"/>
    <s v="Louisville FC v Las Vegas Lights FC"/>
    <s v="20.09.2025"/>
    <s v="23:30"/>
    <s v="US United Soccer League"/>
    <s v="USA, USL Championship"/>
    <n v="24"/>
    <n v="68.75"/>
    <n v="50"/>
    <n v="43.75"/>
    <s v="25.0"/>
    <s v="37.5"/>
    <s v="12.33"/>
    <s v="21.65"/>
    <s v="13.08"/>
    <s v="13.6"/>
    <s v="18.23"/>
    <s v="21.13"/>
    <n v="-41"/>
    <n v="-1.5"/>
    <x v="11"/>
    <s v="75.0"/>
    <s v="12.5"/>
    <s v="12.5"/>
    <s v="62.5"/>
    <s v="43.75"/>
    <s v="18.75"/>
    <s v="12.5"/>
    <n v="47.05"/>
    <n v="52.96"/>
    <s v="-"/>
    <s v="-"/>
    <x v="3"/>
    <s v="-"/>
    <s v="-"/>
    <s v="-"/>
    <s v="None"/>
    <n v="0"/>
    <x v="1"/>
  </r>
  <r>
    <n v="8545"/>
    <s v="None"/>
    <s v="97.0"/>
    <n v="3"/>
    <n v="1"/>
    <s v="3 - 1"/>
    <s v="nan"/>
    <s v="nan"/>
    <s v="None"/>
    <s v="None"/>
    <n v="0"/>
    <s v="2 - 0"/>
    <s v="3 - 1"/>
    <s v="0 - 0"/>
    <s v="0 - 0"/>
    <s v="2 - 0"/>
    <s v="2 - 1"/>
    <s v="2 - 1"/>
    <s v="3 - 1"/>
    <n v="563.61"/>
    <s v="Guadalajara"/>
    <s v="Necaxa"/>
    <s v="Guadalajara v Necaxa"/>
    <s v="24.09.2025"/>
    <s v="01:07"/>
    <s v="Mexican Liga MX"/>
    <s v="Mexico, Liga MX"/>
    <n v="9"/>
    <n v="75"/>
    <n v="56.25"/>
    <n v="18.75"/>
    <s v="12.5"/>
    <s v="12.5"/>
    <s v="16.5"/>
    <s v="16.92"/>
    <s v="16.92"/>
    <s v="14.23"/>
    <s v="15.66"/>
    <s v="19.79"/>
    <n v="-10"/>
    <n v="6"/>
    <x v="246"/>
    <s v="25.0"/>
    <s v="62.5"/>
    <s v="25.0"/>
    <s v="75.0"/>
    <s v="37.5"/>
    <s v="12.5"/>
    <s v="0.0"/>
    <n v="50.34"/>
    <n v="49.66"/>
    <s v="1.8"/>
    <s v="4.2"/>
    <x v="19"/>
    <s v="1.25"/>
    <s v="1.36"/>
    <s v="6"/>
    <n v="1"/>
    <n v="0"/>
    <x v="1"/>
  </r>
  <r>
    <n v="8568"/>
    <s v="None"/>
    <s v="92.0"/>
    <n v="3"/>
    <n v="1"/>
    <s v="3 - 1"/>
    <s v="nan"/>
    <s v="nan"/>
    <s v="None"/>
    <s v="nan"/>
    <n v="0"/>
    <s v="1 - 0"/>
    <s v="3 - 1"/>
    <s v="1 - 0"/>
    <s v="1 - 0"/>
    <s v="1 - 0"/>
    <s v="2 - 0"/>
    <s v="2 - 1"/>
    <s v="3 - 1"/>
    <n v="0.1"/>
    <s v="TS Galaxy FC"/>
    <s v="AmaZulu"/>
    <s v="TS Galaxy FC v Amazulu"/>
    <s v="24.09.2025"/>
    <s v="17:30"/>
    <s v="South African Premier Division"/>
    <s v="South-Africa, Premier Soccer League"/>
    <n v="6"/>
    <n v="75"/>
    <n v="25"/>
    <n v="16.670000000000002"/>
    <s v="8.34"/>
    <s v="25.0"/>
    <s v="6.25"/>
    <s v="19.89"/>
    <s v="23.01"/>
    <s v="15.34"/>
    <s v="9.38"/>
    <s v="26.14"/>
    <n v="-3"/>
    <n v="-4.5"/>
    <x v="55"/>
    <s v="33.33"/>
    <s v="66.67"/>
    <s v="83.33"/>
    <s v="16.67"/>
    <s v="33.34"/>
    <s v="0.0"/>
    <s v="0.0"/>
    <n v="49.15"/>
    <n v="50.85"/>
    <s v="2.15"/>
    <s v="3.6"/>
    <x v="11"/>
    <s v="1.57"/>
    <s v="1.13"/>
    <s v="13"/>
    <n v="1"/>
    <n v="0"/>
    <x v="1"/>
  </r>
  <r>
    <n v="8590"/>
    <s v="None"/>
    <s v="95.0"/>
    <n v="3"/>
    <n v="1"/>
    <s v="3 - 1"/>
    <s v="nan"/>
    <s v="nan"/>
    <s v="None"/>
    <s v="nan"/>
    <n v="0"/>
    <s v="1 - 1"/>
    <s v="3 - 1"/>
    <s v="0 - 0"/>
    <s v="0 - 1"/>
    <s v="1 - 1"/>
    <s v="2 - 1"/>
    <s v="2 - 1"/>
    <s v="3 - 1"/>
    <n v="2002.45"/>
    <s v="Vasco Da Gama"/>
    <s v="Bahia"/>
    <s v="Vasco da Gama v Bahia"/>
    <s v="24.09.2025"/>
    <s v="22:30"/>
    <s v="Brazilian Serie A"/>
    <s v="Brazil, Serie A"/>
    <n v="22"/>
    <n v="93.75"/>
    <n v="62.5"/>
    <n v="43.75"/>
    <s v="37.5"/>
    <s v="25.0"/>
    <s v="11.43"/>
    <s v="16.98"/>
    <s v="13.41"/>
    <s v="17.88"/>
    <s v="13.99"/>
    <s v="26.32"/>
    <n v="5"/>
    <n v="-3.5"/>
    <x v="1380"/>
    <s v="37.5"/>
    <s v="62.5"/>
    <s v="50.0"/>
    <s v="37.5"/>
    <s v="50.0"/>
    <s v="25.0"/>
    <s v="0.0"/>
    <n v="41.81"/>
    <n v="58.2"/>
    <s v="2.3"/>
    <s v="3.3"/>
    <x v="26"/>
    <s v="1.36"/>
    <s v="1.22"/>
    <s v="8"/>
    <n v="1"/>
    <n v="0"/>
    <x v="1"/>
  </r>
  <r>
    <n v="8658"/>
    <s v="None"/>
    <s v="92.0"/>
    <n v="3"/>
    <n v="1"/>
    <s v="3 - 1"/>
    <s v="nan"/>
    <s v="nan"/>
    <s v="None"/>
    <s v="nan"/>
    <n v="0"/>
    <s v="1 - 0"/>
    <s v="3 - 1"/>
    <s v="1 - 0"/>
    <s v="1 - 0"/>
    <s v="1 - 0"/>
    <s v="1 - 0"/>
    <s v="2 - 0"/>
    <s v="3 - 1"/>
    <n v="2931.97"/>
    <s v="ESTAC Troyes"/>
    <s v="Annecy"/>
    <s v="ESTAC Troyes v Annecy"/>
    <s v="26.09.2025"/>
    <s v="18:00"/>
    <s v="French Ligue 2"/>
    <s v="France, Ligue 2"/>
    <n v="7"/>
    <n v="71.430000000000007"/>
    <n v="50"/>
    <n v="28.57"/>
    <s v="7.15"/>
    <s v="28.58"/>
    <s v="19.27"/>
    <s v="21.33"/>
    <s v="13.38"/>
    <s v="16.33"/>
    <s v="10.0"/>
    <s v="19.71"/>
    <n v="-12"/>
    <n v="-8"/>
    <x v="176"/>
    <s v="42.86"/>
    <s v="42.86"/>
    <s v="71.43"/>
    <s v="28.57"/>
    <s v="35.72"/>
    <s v="21.43"/>
    <s v="7.15"/>
    <n v="53.97"/>
    <n v="46.03"/>
    <s v="-"/>
    <s v="-"/>
    <x v="3"/>
    <s v="-"/>
    <s v="-"/>
    <s v="-"/>
    <s v="None"/>
    <n v="0"/>
    <x v="1"/>
  </r>
  <r>
    <n v="8708"/>
    <s v="None"/>
    <s v="93.0"/>
    <n v="3"/>
    <n v="1"/>
    <s v="3 - 1"/>
    <s v="nan"/>
    <s v="nan"/>
    <s v="None"/>
    <s v="None"/>
    <n v="0"/>
    <s v="1 - 0"/>
    <s v="3 - 1"/>
    <s v="1 - 0"/>
    <s v="1 - 0"/>
    <s v="1 - 0"/>
    <s v="2 - 0"/>
    <s v="2 - 0"/>
    <s v="3 - 1"/>
    <n v="209.69"/>
    <s v="Atletico Grau"/>
    <s v="Sport Huancayo"/>
    <s v="Atletico Grau v Sport Huancayo"/>
    <s v="26.09.2025"/>
    <s v="20:30"/>
    <s v="Peruvian Primera Division"/>
    <s v="Peru, Primera División"/>
    <n v="27"/>
    <n v="87.5"/>
    <n v="43.75"/>
    <n v="31.25"/>
    <s v="18.75"/>
    <s v="12.5"/>
    <s v="15.64"/>
    <s v="10.81"/>
    <s v="12.17"/>
    <s v="17.1"/>
    <s v="17.01"/>
    <s v="27.29"/>
    <n v="0"/>
    <n v="-2"/>
    <x v="1381"/>
    <s v="62.5"/>
    <s v="37.5"/>
    <s v="25.0"/>
    <s v="75.0"/>
    <s v="31.25"/>
    <s v="12.5"/>
    <s v="6.25"/>
    <n v="38.61"/>
    <n v="61.39"/>
    <s v="-"/>
    <s v="-"/>
    <x v="3"/>
    <s v="-"/>
    <s v="-"/>
    <s v="-"/>
    <s v="None"/>
    <n v="0"/>
    <x v="1"/>
  </r>
  <r>
    <n v="3890"/>
    <s v="None"/>
    <s v="94.0"/>
    <n v="3"/>
    <n v="2"/>
    <s v="3 - 2"/>
    <s v="nan"/>
    <s v="nan"/>
    <s v="None"/>
    <s v="nan"/>
    <n v="0"/>
    <s v="3 - 1"/>
    <s v="3 - 2"/>
    <s v="0 - 0"/>
    <s v="1 - 0"/>
    <s v="3 - 1"/>
    <s v="3 - 2"/>
    <s v="3 - 2"/>
    <s v="3 - 2"/>
    <n v="44.35"/>
    <s v="Blaublitz Akita"/>
    <s v="Kumamoto"/>
    <s v="Blaublitz Akita v Kumamoto"/>
    <s v="12.07.2025"/>
    <s v="09:00"/>
    <s v="Japanese J League 2"/>
    <s v="Japan, J2 League"/>
    <n v="22"/>
    <n v="100"/>
    <n v="75"/>
    <n v="37.5"/>
    <s v="18.75"/>
    <s v="6.25"/>
    <s v="12.19"/>
    <s v="14.82"/>
    <s v="13.07"/>
    <s v="13.73"/>
    <s v="19.87"/>
    <s v="26.35"/>
    <n v="4"/>
    <n v="9"/>
    <x v="1382"/>
    <s v="37.5"/>
    <s v="62.5"/>
    <s v="37.5"/>
    <s v="62.5"/>
    <s v="37.5"/>
    <s v="6.25"/>
    <s v="0.0"/>
    <n v="40.07"/>
    <n v="59.93"/>
    <s v="2.7"/>
    <s v="2.45"/>
    <x v="13"/>
    <s v="1.36"/>
    <s v="1.22"/>
    <s v="8"/>
    <n v="2"/>
    <n v="0"/>
    <x v="1"/>
  </r>
  <r>
    <n v="3940"/>
    <s v="None"/>
    <s v="95.0"/>
    <n v="3"/>
    <n v="2"/>
    <s v="3 - 2"/>
    <s v="nan"/>
    <s v="nan"/>
    <s v="None"/>
    <s v="nan"/>
    <n v="0"/>
    <s v="2 - 0"/>
    <s v="3 - 2"/>
    <s v="0 - 0"/>
    <s v="1 - 0"/>
    <s v="2 - 0"/>
    <s v="2 - 0"/>
    <s v="2 - 2"/>
    <s v="3 - 2"/>
    <n v="145.75"/>
    <s v="Deportivo Pasto"/>
    <s v="Tolima"/>
    <s v="Deportivo Pasto v Tolima"/>
    <s v="12.07.2025"/>
    <s v="19:00"/>
    <s v="Colombian Primera A"/>
    <s v="Colombia, Primera A"/>
    <n v="20"/>
    <n v="62.5"/>
    <n v="56.25"/>
    <n v="25"/>
    <s v="6.25"/>
    <s v="25.0"/>
    <s v="13.17"/>
    <s v="19.65"/>
    <s v="27.48"/>
    <s v="8.62"/>
    <s v="13.62"/>
    <s v="17.48"/>
    <n v="11"/>
    <n v="-6.5"/>
    <x v="1383"/>
    <s v="62.5"/>
    <s v="37.5"/>
    <s v="37.5"/>
    <s v="50.0"/>
    <s v="43.75"/>
    <s v="18.75"/>
    <s v="6.25"/>
    <n v="60.28"/>
    <n v="39.72"/>
    <s v="2.5"/>
    <s v="3.1"/>
    <x v="11"/>
    <s v="1.6"/>
    <s v="1.1"/>
    <s v="13"/>
    <n v="1"/>
    <n v="0"/>
    <x v="1"/>
  </r>
  <r>
    <n v="4025"/>
    <s v="None"/>
    <s v="96.0"/>
    <n v="3"/>
    <n v="2"/>
    <s v="3 - 2"/>
    <s v="nan"/>
    <s v="nan"/>
    <s v="None"/>
    <s v="nan"/>
    <n v="0"/>
    <s v="2 - 1"/>
    <s v="3 - 2"/>
    <s v="0 - 0"/>
    <s v="0 - 1"/>
    <s v="2 - 1"/>
    <s v="3 - 2"/>
    <s v="3 - 2"/>
    <s v="3 - 2"/>
    <n v="290.64"/>
    <s v="York United"/>
    <s v="Valour"/>
    <s v="York United v Valour"/>
    <s v="13.07.2025"/>
    <s v="22:00"/>
    <s v="Canadian Premier League"/>
    <s v="Canada, Canadian Premier League"/>
    <n v="12"/>
    <n v="81.25"/>
    <n v="75"/>
    <n v="43.75"/>
    <s v="12.5"/>
    <s v="25.0"/>
    <s v="11.82"/>
    <s v="15.87"/>
    <s v="19.72"/>
    <s v="21.07"/>
    <s v="11.75"/>
    <s v="19.79"/>
    <n v="-7"/>
    <n v="3.5"/>
    <x v="581"/>
    <s v="62.5"/>
    <s v="25.0"/>
    <s v="25.0"/>
    <s v="62.5"/>
    <s v="31.25"/>
    <s v="18.75"/>
    <s v="6.25"/>
    <n v="47.4"/>
    <n v="52.6"/>
    <s v="1.8"/>
    <s v="4"/>
    <x v="4"/>
    <s v="1.29"/>
    <s v="1.25"/>
    <s v="7.5"/>
    <n v="1"/>
    <n v="0"/>
    <x v="1"/>
  </r>
  <r>
    <n v="4139"/>
    <s v="paper"/>
    <s v="100.0"/>
    <n v="3"/>
    <n v="2"/>
    <s v="3 - 2"/>
    <n v="990"/>
    <n v="1.29"/>
    <s v="EXECUTION_COMPLETE"/>
    <s v="3.55"/>
    <n v="100"/>
    <s v="1 - 2"/>
    <s v="3 - 2"/>
    <s v="1 - 1"/>
    <s v="1 - 2"/>
    <s v="1 - 2"/>
    <s v="1 - 2"/>
    <s v="2 - 2"/>
    <s v="3 - 2"/>
    <n v="640.67999999999995"/>
    <s v="FC Tokyo"/>
    <s v="Urawa"/>
    <s v="FC Tokyo v Urawa"/>
    <s v="19.07.2025"/>
    <s v="10:00"/>
    <s v="Japanese J League"/>
    <s v="Japan, J1 League"/>
    <n v="22"/>
    <n v="81.25"/>
    <n v="62.5"/>
    <n v="25"/>
    <s v="12.5"/>
    <s v="18.75"/>
    <s v="10.99"/>
    <s v="3.96"/>
    <s v="16.93"/>
    <s v="18.21"/>
    <s v="17.24"/>
    <s v="32.69"/>
    <n v="16"/>
    <n v="2"/>
    <x v="1384"/>
    <s v="37.5"/>
    <s v="62.5"/>
    <s v="37.5"/>
    <s v="50.0"/>
    <s v="31.25"/>
    <s v="0.0"/>
    <s v="0.0"/>
    <n v="31.88"/>
    <n v="68.13"/>
    <s v="2.63"/>
    <s v="2.63"/>
    <x v="6"/>
    <s v="1.29"/>
    <s v="1.33"/>
    <s v="6.5"/>
    <n v="2"/>
    <n v="0"/>
    <x v="1"/>
  </r>
  <r>
    <n v="4167"/>
    <s v="None"/>
    <s v="95.0"/>
    <n v="3"/>
    <n v="2"/>
    <s v="3 - 2"/>
    <s v="nan"/>
    <s v="nan"/>
    <s v="None"/>
    <s v="nan"/>
    <n v="0"/>
    <s v="0 - 1"/>
    <s v="3 - 2"/>
    <s v="0 - 0"/>
    <s v="0 - 0"/>
    <s v="0 - 1"/>
    <s v="0 - 1"/>
    <s v="1 - 1"/>
    <s v="3 - 2"/>
    <n v="46.25"/>
    <s v="NK Primorje"/>
    <s v="Domzale"/>
    <s v="NK Primorje v Domzale"/>
    <s v="19.07.2025"/>
    <s v="15:30"/>
    <s v="Slovenian Premier League"/>
    <s v="Slovenia, 1. SNL"/>
    <n v="0"/>
    <n v="0"/>
    <n v="0"/>
    <n v="0"/>
    <s v="0.0"/>
    <s v="0.0"/>
    <s v="0.0"/>
    <s v="0.0"/>
    <s v="0.0"/>
    <s v="0.0"/>
    <s v="0.0"/>
    <s v="0.0"/>
    <n v="4"/>
    <n v="5"/>
    <x v="28"/>
    <s v="0.0"/>
    <s v="0.0"/>
    <s v="0.0"/>
    <s v="0.0"/>
    <s v="0.0"/>
    <s v="0.0"/>
    <s v="0.0"/>
    <n v="0"/>
    <n v="0"/>
    <s v="2.15"/>
    <s v="3"/>
    <x v="4"/>
    <s v="1.22"/>
    <s v="1.4"/>
    <s v="-"/>
    <n v="1"/>
    <n v="0"/>
    <x v="1"/>
  </r>
  <r>
    <n v="4235"/>
    <s v="None"/>
    <s v="97.0"/>
    <n v="3"/>
    <n v="2"/>
    <s v="3 - 2"/>
    <s v="nan"/>
    <s v="nan"/>
    <s v="None"/>
    <s v="nan"/>
    <n v="0"/>
    <s v="1 - 1"/>
    <s v="3 - 2"/>
    <s v="0 - 0"/>
    <s v="1 - 1"/>
    <s v="1 - 1"/>
    <s v="2 - 1"/>
    <s v="3 - 2"/>
    <s v="3 - 2"/>
    <n v="2464.54"/>
    <s v="Seattle Sounders"/>
    <s v="San Jose Earthquakes"/>
    <s v="Seattle Sounders v San Jose Earthquakes"/>
    <s v="20.07.2025"/>
    <s v="00:30"/>
    <s v="US MLS"/>
    <s v="USA, Major League Soccer"/>
    <n v="22"/>
    <n v="81.25"/>
    <n v="50"/>
    <n v="37.5"/>
    <s v="31.25"/>
    <s v="25.0"/>
    <s v="7.46"/>
    <s v="18.7"/>
    <s v="22.99"/>
    <s v="15.16"/>
    <s v="11.51"/>
    <s v="24.19"/>
    <n v="0"/>
    <n v="-5"/>
    <x v="1385"/>
    <s v="62.5"/>
    <s v="37.5"/>
    <s v="37.5"/>
    <s v="62.5"/>
    <s v="31.25"/>
    <s v="12.5"/>
    <s v="0.0"/>
    <n v="49.15"/>
    <n v="50.86"/>
    <s v="1.67"/>
    <s v="4.2"/>
    <x v="17"/>
    <s v="1.1"/>
    <s v="1.73"/>
    <s v="3.4"/>
    <n v="1"/>
    <n v="0"/>
    <x v="1"/>
  </r>
  <r>
    <n v="4243"/>
    <s v="paper"/>
    <s v="97.0"/>
    <n v="3"/>
    <n v="2"/>
    <s v="3 - 2"/>
    <n v="1.02"/>
    <n v="1.01"/>
    <s v="EXECUTION_COMPLETE"/>
    <s v="4.4"/>
    <n v="100"/>
    <s v="2 - 1"/>
    <s v="3 - 2"/>
    <s v="0 - 0"/>
    <s v="1 - 0"/>
    <s v="2 - 1"/>
    <s v="2 - 1"/>
    <s v="3 - 1"/>
    <s v="3 - 2"/>
    <n v="2115.7399999999998"/>
    <s v="Los Angeles FC"/>
    <s v="LA Galaxy"/>
    <s v="Los Angeles FC v LA Galaxy"/>
    <s v="20.07.2025"/>
    <s v="02:30"/>
    <s v="US MLS"/>
    <s v="USA, Major League Soccer"/>
    <n v="21"/>
    <n v="81.25"/>
    <n v="56.25"/>
    <n v="31.25"/>
    <s v="6.25"/>
    <s v="37.5"/>
    <s v="12.38"/>
    <s v="12.98"/>
    <s v="19.52"/>
    <s v="17.5"/>
    <s v="9.17"/>
    <s v="28.45"/>
    <n v="-40"/>
    <n v="3"/>
    <x v="1386"/>
    <s v="50.0"/>
    <s v="50.0"/>
    <s v="37.5"/>
    <s v="62.5"/>
    <s v="37.5"/>
    <s v="6.25"/>
    <s v="0.0"/>
    <n v="44.88"/>
    <n v="55.12"/>
    <s v="1.67"/>
    <s v="4.75"/>
    <x v="22"/>
    <s v="1.14"/>
    <s v="1.57"/>
    <s v="4.2"/>
    <n v="1"/>
    <n v="0"/>
    <x v="1"/>
  </r>
  <r>
    <n v="4248"/>
    <s v="None"/>
    <s v="95.0"/>
    <n v="3"/>
    <n v="2"/>
    <s v="3 - 2"/>
    <s v="nan"/>
    <s v="nan"/>
    <s v="None"/>
    <s v="nan"/>
    <n v="0"/>
    <s v="2 - 1"/>
    <s v="3 - 2"/>
    <s v="1 - 0"/>
    <s v="1 - 0"/>
    <s v="2 - 1"/>
    <s v="2 - 1"/>
    <s v="2 - 1"/>
    <s v="3 - 2"/>
    <n v="895.82"/>
    <s v="Kashima"/>
    <s v="Kashiwa"/>
    <s v="Kashima v Kashiwa"/>
    <s v="20.07.2025"/>
    <s v="09:00"/>
    <s v="Japanese J League"/>
    <s v="Japan, J1 League"/>
    <n v="23"/>
    <n v="81.25"/>
    <n v="56.25"/>
    <n v="18.75"/>
    <s v="6.25"/>
    <s v="37.5"/>
    <s v="13.23"/>
    <s v="17.92"/>
    <s v="18.83"/>
    <s v="16.1"/>
    <s v="15.12"/>
    <s v="18.83"/>
    <n v="2"/>
    <n v="-11"/>
    <x v="768"/>
    <s v="50.0"/>
    <s v="50.0"/>
    <s v="62.5"/>
    <s v="37.5"/>
    <s v="62.5"/>
    <s v="25.0"/>
    <s v="6.25"/>
    <n v="49.97"/>
    <n v="50.04"/>
    <s v="2.75"/>
    <s v="2.5"/>
    <x v="0"/>
    <s v="1.3"/>
    <s v="1.29"/>
    <s v="7.5"/>
    <n v="2"/>
    <n v="0"/>
    <x v="1"/>
  </r>
  <r>
    <n v="4277"/>
    <s v="None"/>
    <s v="95.0"/>
    <n v="3"/>
    <n v="2"/>
    <s v="3 - 2"/>
    <s v="nan"/>
    <s v="nan"/>
    <s v="None"/>
    <s v="nan"/>
    <n v="0"/>
    <s v="0 - 2"/>
    <s v="3 - 2"/>
    <s v="0 - 0"/>
    <s v="0 - 0"/>
    <s v="0 - 2"/>
    <s v="1 - 2"/>
    <s v="2 - 2"/>
    <s v="3 - 2"/>
    <n v="537.20000000000005"/>
    <s v="Hammarby"/>
    <s v="Brommapojkarna"/>
    <s v="Hammarby v Brommapojkarna"/>
    <s v="20.07.2025"/>
    <s v="14:30"/>
    <s v="Swedish Allsvenskan"/>
    <s v="Sweden, Allsvenskan"/>
    <n v="15"/>
    <n v="56.25"/>
    <n v="37.5"/>
    <n v="25"/>
    <s v="18.75"/>
    <s v="50.0"/>
    <s v="7.63"/>
    <s v="19.28"/>
    <s v="11.38"/>
    <s v="19.34"/>
    <s v="14.08"/>
    <s v="28.29"/>
    <n v="-16"/>
    <n v="-6"/>
    <x v="26"/>
    <s v="50.0"/>
    <s v="37.5"/>
    <s v="37.5"/>
    <s v="62.5"/>
    <s v="25.0"/>
    <s v="6.25"/>
    <s v="6.25"/>
    <n v="38.29"/>
    <n v="61.71"/>
    <s v="1.57"/>
    <s v="5"/>
    <x v="15"/>
    <s v="1.14"/>
    <s v="1.57"/>
    <s v="4.2"/>
    <n v="1"/>
    <n v="0"/>
    <x v="1"/>
  </r>
  <r>
    <n v="4288"/>
    <s v="None"/>
    <s v="101.0"/>
    <n v="3"/>
    <n v="2"/>
    <s v="3 - 2"/>
    <s v="nan"/>
    <s v="nan"/>
    <s v="None"/>
    <s v="nan"/>
    <n v="0"/>
    <s v="2 - 1"/>
    <s v="3 - 2"/>
    <s v="2 - 0"/>
    <s v="2 - 0"/>
    <s v="2 - 1"/>
    <s v="2 - 1"/>
    <s v="2 - 1"/>
    <s v="3 - 2"/>
    <n v="789.3"/>
    <s v="Farul Constanta"/>
    <s v="Otelul Galati"/>
    <s v="Farul Constanta v Otelul Galati"/>
    <s v="20.07.2025"/>
    <s v="15:30"/>
    <s v="Romanian Liga I"/>
    <s v="Romania, Liga I"/>
    <n v="1"/>
    <n v="50"/>
    <n v="0"/>
    <n v="0"/>
    <s v="0.0"/>
    <s v="50.0"/>
    <s v="0.0"/>
    <s v="0.0"/>
    <s v="0.0"/>
    <s v="0.0"/>
    <s v="50.0"/>
    <s v="0.0"/>
    <n v="4"/>
    <n v="1"/>
    <x v="114"/>
    <s v="0.0"/>
    <s v="100.0"/>
    <s v="0.0"/>
    <s v="0.0"/>
    <s v="0.0"/>
    <s v="0.0"/>
    <s v="0.0"/>
    <n v="0"/>
    <n v="50"/>
    <s v="2.25"/>
    <s v="3.25"/>
    <x v="0"/>
    <s v="1.4"/>
    <s v="1.2"/>
    <s v="8.5"/>
    <n v="1"/>
    <n v="0"/>
    <x v="1"/>
  </r>
  <r>
    <n v="4328"/>
    <s v="None"/>
    <s v="95.0"/>
    <n v="3"/>
    <n v="2"/>
    <s v="3 - 2"/>
    <s v="nan"/>
    <s v="nan"/>
    <s v="None"/>
    <s v="nan"/>
    <n v="0"/>
    <s v="1 - 1"/>
    <s v="3 - 2"/>
    <s v="0 - 0"/>
    <s v="0 - 0"/>
    <s v="1 - 1"/>
    <s v="2 - 1"/>
    <s v="2 - 1"/>
    <s v="3 - 2"/>
    <n v="5021.79"/>
    <s v="SE Palmeiras"/>
    <s v="Atletico MG"/>
    <s v="SE Palmeiras v Atletico MG"/>
    <s v="20.07.2025"/>
    <s v="20:30"/>
    <s v="Brazilian Serie A"/>
    <s v="Brazil, Serie A"/>
    <n v="12"/>
    <n v="56.25"/>
    <n v="37.5"/>
    <n v="12.5"/>
    <s v="6.25"/>
    <s v="43.75"/>
    <s v="8.75"/>
    <s v="12.24"/>
    <s v="10.67"/>
    <s v="16.44"/>
    <s v="17.14"/>
    <s v="34.79"/>
    <n v="0"/>
    <n v="-5"/>
    <x v="590"/>
    <s v="50.0"/>
    <s v="50.0"/>
    <s v="37.5"/>
    <s v="37.5"/>
    <s v="6.25"/>
    <s v="0.0"/>
    <s v="0.0"/>
    <n v="31.64"/>
    <n v="68.36"/>
    <s v="1.67"/>
    <s v="5.5"/>
    <x v="5"/>
    <s v="1.4"/>
    <s v="1.2"/>
    <s v="9"/>
    <n v="1"/>
    <n v="0"/>
    <x v="1"/>
  </r>
  <r>
    <n v="4359"/>
    <s v="None"/>
    <s v="97.0"/>
    <n v="3"/>
    <n v="2"/>
    <s v="3 - 2"/>
    <s v="nan"/>
    <s v="nan"/>
    <s v="None"/>
    <s v="nan"/>
    <n v="0"/>
    <s v="1 - 1"/>
    <s v="3 - 2"/>
    <s v="0 - 0"/>
    <s v="1 - 0"/>
    <s v="1 - 1"/>
    <s v="2 - 1"/>
    <s v="2 - 1"/>
    <s v="3 - 2"/>
    <n v="91.03"/>
    <s v="San Martin de San Juan"/>
    <s v="Deportivo Riestra"/>
    <s v="San Martin De San Juan v Deportivo Riestra"/>
    <s v="22.07.2025"/>
    <s v="00:15"/>
    <s v="Argentinian Primera Division"/>
    <s v="Argentina, Liga Profesional Argentina"/>
    <n v="17"/>
    <n v="37.5"/>
    <n v="25"/>
    <n v="0"/>
    <s v="0.0"/>
    <s v="50.0"/>
    <s v="10.53"/>
    <s v="1.93"/>
    <s v="14.84"/>
    <s v="18.69"/>
    <s v="14.84"/>
    <s v="39.2"/>
    <n v="33"/>
    <n v="5.5"/>
    <x v="1387"/>
    <s v="12.5"/>
    <s v="87.5"/>
    <s v="50.0"/>
    <s v="12.5"/>
    <s v="6.25"/>
    <s v="0.0"/>
    <s v="0.0"/>
    <n v="27.29"/>
    <n v="72.709999999999994"/>
    <s v="2.3"/>
    <s v="3.8"/>
    <x v="12"/>
    <s v="1.8"/>
    <s v="1.07"/>
    <s v="17"/>
    <n v="1"/>
    <n v="0"/>
    <x v="1"/>
  </r>
  <r>
    <n v="4375"/>
    <s v="None"/>
    <s v="94.0"/>
    <n v="3"/>
    <n v="2"/>
    <s v="3 - 2"/>
    <s v="nan"/>
    <s v="nan"/>
    <s v="None"/>
    <s v="nan"/>
    <n v="0"/>
    <s v="1 - 1"/>
    <s v="3 - 2"/>
    <s v="0 - 0"/>
    <s v="0 - 0"/>
    <s v="1 - 1"/>
    <s v="1 - 2"/>
    <s v="2 - 2"/>
    <s v="3 - 2"/>
    <n v="90.47"/>
    <s v="Jeju Utd"/>
    <s v="FC Seoul"/>
    <s v="Jeju Utd v FC Seoul"/>
    <s v="23.07.2025"/>
    <s v="10:30"/>
    <s v="South Korean K League 1"/>
    <s v="South-Korea, K League 1"/>
    <n v="22"/>
    <n v="68.75"/>
    <n v="37.5"/>
    <n v="25"/>
    <s v="6.25"/>
    <s v="31.25"/>
    <s v="9.41"/>
    <s v="9.82"/>
    <s v="15.23"/>
    <s v="21.23"/>
    <s v="17.96"/>
    <s v="26.37"/>
    <n v="8"/>
    <n v="1"/>
    <x v="950"/>
    <s v="37.5"/>
    <s v="50.0"/>
    <s v="75.0"/>
    <s v="25.0"/>
    <s v="12.5"/>
    <s v="6.25"/>
    <s v="0.0"/>
    <n v="34.46"/>
    <n v="65.55"/>
    <s v="4"/>
    <s v="1.9"/>
    <x v="4"/>
    <s v="1.36"/>
    <s v="1.22"/>
    <s v="8"/>
    <n v="2"/>
    <n v="0"/>
    <x v="1"/>
  </r>
  <r>
    <n v="4415"/>
    <s v="None"/>
    <s v="92.0"/>
    <n v="3"/>
    <n v="2"/>
    <s v="3 - 2"/>
    <s v="nan"/>
    <s v="nan"/>
    <s v="None"/>
    <s v="nan"/>
    <n v="0"/>
    <s v="2 - 1"/>
    <s v="3 - 2"/>
    <s v="1 - 0"/>
    <s v="1 - 0"/>
    <s v="2 - 1"/>
    <s v="2 - 1"/>
    <s v="2 - 2"/>
    <s v="3 - 2"/>
    <n v="435.1"/>
    <s v="Fredrikstad"/>
    <s v="Stromsgodset"/>
    <s v="Fredrikstad v Stromsgodset"/>
    <s v="25.07.2025"/>
    <s v="17:00"/>
    <s v="Norwegian Eliteserien"/>
    <s v="Norway, Eliteserien"/>
    <n v="15"/>
    <n v="81.25"/>
    <n v="43.75"/>
    <n v="31.25"/>
    <s v="31.25"/>
    <s v="0.0"/>
    <s v="20.16"/>
    <s v="7.95"/>
    <s v="18.21"/>
    <s v="11.0"/>
    <s v="13.58"/>
    <s v="29.11"/>
    <n v="-15"/>
    <n v="4.5"/>
    <x v="1124"/>
    <s v="25.0"/>
    <s v="75.0"/>
    <s v="0.0"/>
    <s v="100.0"/>
    <s v="25.0"/>
    <s v="12.5"/>
    <s v="6.25"/>
    <n v="46.32"/>
    <n v="53.69"/>
    <s v="1.57"/>
    <s v="5.5"/>
    <x v="15"/>
    <s v="1.17"/>
    <s v="1.5"/>
    <s v="4.5"/>
    <n v="1"/>
    <n v="0"/>
    <x v="1"/>
  </r>
  <r>
    <n v="4423"/>
    <s v="None"/>
    <s v="95.0"/>
    <n v="3"/>
    <n v="2"/>
    <s v="3 - 2"/>
    <s v="nan"/>
    <s v="nan"/>
    <s v="None"/>
    <s v="nan"/>
    <n v="0"/>
    <s v="2 - 0"/>
    <s v="3 - 2"/>
    <s v="1 - 0"/>
    <s v="2 - 0"/>
    <s v="2 - 0"/>
    <n v="0"/>
    <n v="0"/>
    <s v="3 - 2"/>
    <n v="20"/>
    <s v="Dundalk"/>
    <s v="Wexford F.C"/>
    <s v="Dundalk v Wexford F.C"/>
    <s v="25.07.2025"/>
    <s v="18:45"/>
    <s v="Irish Division 1"/>
    <s v="Ireland, First Division"/>
    <n v="23"/>
    <n v="62.5"/>
    <n v="31.25"/>
    <n v="25"/>
    <s v="18.75"/>
    <s v="31.25"/>
    <s v="13.74"/>
    <s v="13.94"/>
    <s v="15.8"/>
    <s v="10.1"/>
    <s v="18.41"/>
    <s v="28.03"/>
    <n v="-6"/>
    <n v="-4"/>
    <x v="339"/>
    <s v="75.0"/>
    <s v="25.0"/>
    <s v="25.0"/>
    <s v="50.0"/>
    <s v="25.0"/>
    <s v="18.75"/>
    <s v="6.25"/>
    <n v="43.48"/>
    <n v="56.53"/>
    <s v="1.29"/>
    <s v="8.5"/>
    <x v="25"/>
    <s v="1.2"/>
    <s v="1.5"/>
    <s v="4.5"/>
    <n v="1"/>
    <n v="0"/>
    <x v="1"/>
  </r>
  <r>
    <n v="4502"/>
    <s v="None"/>
    <s v="107.0"/>
    <n v="3"/>
    <n v="2"/>
    <s v="3 - 2"/>
    <s v="nan"/>
    <s v="nan"/>
    <s v="None"/>
    <s v="nan"/>
    <n v="0"/>
    <s v="2 - 0"/>
    <s v="3 - 2"/>
    <s v="0 - 0"/>
    <s v="1 - 0"/>
    <s v="1 - 0"/>
    <s v="2 - 0"/>
    <s v="2 - 1"/>
    <s v="3 - 2"/>
    <n v="2984.1"/>
    <s v="Sandefjord"/>
    <s v="Sarpsborg"/>
    <s v="Sandefjord v Sarpsborg"/>
    <s v="26.07.2025"/>
    <s v="14:00"/>
    <s v="Norwegian Eliteserien"/>
    <s v="Norway, Eliteserien"/>
    <n v="14"/>
    <n v="81.25"/>
    <n v="56.25"/>
    <n v="50"/>
    <s v="18.75"/>
    <s v="25.0"/>
    <s v="11.37"/>
    <s v="14.63"/>
    <s v="19.54"/>
    <s v="13.02"/>
    <s v="14.1"/>
    <s v="27.36"/>
    <n v="-1"/>
    <n v="-9.5"/>
    <x v="860"/>
    <s v="50.0"/>
    <s v="50.0"/>
    <s v="0.0"/>
    <s v="87.5"/>
    <s v="50.0"/>
    <s v="12.5"/>
    <s v="6.25"/>
    <n v="45.54"/>
    <n v="54.47"/>
    <s v="2"/>
    <s v="3.1"/>
    <x v="24"/>
    <s v="1.14"/>
    <s v="1.62"/>
    <s v="3.8"/>
    <n v="1"/>
    <n v="0"/>
    <x v="1"/>
  </r>
  <r>
    <n v="4659"/>
    <s v="None"/>
    <s v="94.0"/>
    <n v="3"/>
    <n v="2"/>
    <s v="3 - 2"/>
    <s v="nan"/>
    <s v="nan"/>
    <s v="None"/>
    <s v="nan"/>
    <n v="0"/>
    <s v="0 - 1"/>
    <s v="3 - 2"/>
    <s v="0 - 0"/>
    <s v="0 - 0"/>
    <s v="0 - 1"/>
    <s v="2 - 1"/>
    <s v="2 - 1"/>
    <s v="3 - 2"/>
    <n v="86.37"/>
    <s v="Defensores Unidos"/>
    <s v="Agropecuario"/>
    <s v="Defensores Unidos v Agropecuario"/>
    <s v="27.07.2025"/>
    <s v="18:30"/>
    <s v="Argentinian Primera B Nacional"/>
    <s v="Argentina, Primera Nacional"/>
    <n v="23"/>
    <n v="75"/>
    <n v="31.25"/>
    <n v="6.25"/>
    <s v="6.25"/>
    <s v="6.25"/>
    <s v="7.09"/>
    <s v="8.97"/>
    <s v="14.88"/>
    <s v="21.84"/>
    <s v="19.01"/>
    <s v="28.22"/>
    <n v="36"/>
    <n v="16"/>
    <x v="663"/>
    <s v="25.0"/>
    <s v="75.0"/>
    <s v="75.0"/>
    <s v="25.0"/>
    <s v="25.0"/>
    <s v="0.0"/>
    <s v="0.0"/>
    <n v="30.94"/>
    <n v="69.069999999999993"/>
    <s v="3.25"/>
    <s v="2.2"/>
    <x v="2"/>
    <s v="1.47"/>
    <s v="1.14"/>
    <s v="11"/>
    <n v="2"/>
    <n v="0"/>
    <x v="1"/>
  </r>
  <r>
    <n v="4823"/>
    <s v="None"/>
    <s v="95.0"/>
    <n v="3"/>
    <n v="2"/>
    <s v="3 - 2"/>
    <s v="nan"/>
    <s v="nan"/>
    <s v="None"/>
    <s v="nan"/>
    <n v="0"/>
    <s v="0 - 0"/>
    <s v="3 - 2"/>
    <s v="0 - 0"/>
    <s v="0 - 0"/>
    <s v="0 - 0"/>
    <s v="2 - 0"/>
    <s v="2 - 2"/>
    <s v="3 - 2"/>
    <n v="13278.99"/>
    <s v="Mirassol"/>
    <s v="Vasco Da Gama"/>
    <s v="Mirassol v Vasco Da Gama"/>
    <s v="02.08.2025"/>
    <s v="21:30"/>
    <s v="Brazilian Serie A"/>
    <s v="Brazil, Serie A"/>
    <n v="15"/>
    <n v="93.75"/>
    <n v="37.5"/>
    <n v="6.25"/>
    <s v="0.0"/>
    <s v="31.25"/>
    <s v="13.38"/>
    <s v="16.23"/>
    <s v="16.23"/>
    <s v="12.28"/>
    <s v="12.06"/>
    <s v="29.83"/>
    <n v="-21"/>
    <n v="-1.5"/>
    <x v="1388"/>
    <s v="75.0"/>
    <s v="25.0"/>
    <s v="75.0"/>
    <s v="25.0"/>
    <s v="31.25"/>
    <s v="0.0"/>
    <s v="0.0"/>
    <n v="45.84"/>
    <n v="54.17"/>
    <s v="1.87"/>
    <s v="4.6"/>
    <x v="6"/>
    <s v="1.4"/>
    <s v="1.22"/>
    <s v="8.5"/>
    <n v="1"/>
    <n v="0"/>
    <x v="1"/>
  </r>
  <r>
    <n v="4856"/>
    <s v="None"/>
    <s v="95.0"/>
    <n v="3"/>
    <n v="2"/>
    <s v="3 - 2"/>
    <s v="nan"/>
    <s v="nan"/>
    <s v="None"/>
    <s v="None"/>
    <n v="0"/>
    <s v="2 - 1"/>
    <s v="3 - 2"/>
    <s v="2 - 1"/>
    <s v="2 - 1"/>
    <s v="2 - 1"/>
    <s v="3 - 1"/>
    <s v="3 - 2"/>
    <s v="3 - 2"/>
    <n v="2036.23"/>
    <s v="Greuther Furth"/>
    <s v="Dynamo Dresden"/>
    <s v="Greuther Furth v Dynamo Dresden"/>
    <s v="03.08.2025"/>
    <s v="11:30"/>
    <s v="German Bundesliga 2"/>
    <s v="Germany, 2. Bundesliga"/>
    <n v="0"/>
    <n v="0"/>
    <n v="0"/>
    <n v="0"/>
    <s v="0.0"/>
    <s v="0.0"/>
    <s v="0.0"/>
    <s v="0.0"/>
    <s v="0.0"/>
    <s v="0.0"/>
    <s v="0.0"/>
    <s v="0.0"/>
    <n v="24"/>
    <n v="3"/>
    <x v="28"/>
    <s v="0.0"/>
    <s v="0.0"/>
    <s v="0.0"/>
    <s v="0.0"/>
    <s v="0.0"/>
    <s v="0.0"/>
    <s v="0.0"/>
    <n v="0"/>
    <n v="0"/>
    <s v="2.25"/>
    <s v="2.88"/>
    <x v="10"/>
    <s v="1.17"/>
    <s v="1.5"/>
    <s v="4.5"/>
    <n v="1"/>
    <n v="0"/>
    <x v="1"/>
  </r>
  <r>
    <n v="4864"/>
    <s v="None"/>
    <s v="98.0"/>
    <n v="3"/>
    <n v="2"/>
    <s v="3 - 2"/>
    <s v="nan"/>
    <s v="nan"/>
    <s v="None"/>
    <s v="None"/>
    <n v="0"/>
    <s v="1 - 2"/>
    <s v="3 - 2"/>
    <s v="0 - 2"/>
    <s v="1 - 2"/>
    <s v="1 - 2"/>
    <s v="1 - 2"/>
    <s v="2 - 2"/>
    <s v="3 - 2"/>
    <n v="0"/>
    <s v="Yverdon Sport"/>
    <s v="Stade Lausanne-Ouchy"/>
    <s v="Yverdon Sport v Stade Lausanne-Ouchy"/>
    <s v="03.08.2025"/>
    <s v="12:00"/>
    <s v="Swiss Challenge League"/>
    <s v="Switzerland, Challenge League"/>
    <n v="1"/>
    <n v="100"/>
    <n v="50"/>
    <n v="0"/>
    <s v="0.0"/>
    <s v="0.0"/>
    <s v="41.67"/>
    <s v="0.0"/>
    <s v="25.0"/>
    <s v="16.67"/>
    <s v="0.0"/>
    <s v="16.67"/>
    <n v="5"/>
    <n v="3.5"/>
    <x v="96"/>
    <s v="0.0"/>
    <s v="100.0"/>
    <s v="0.0"/>
    <s v="100.0"/>
    <s v="50.0"/>
    <s v="0.0"/>
    <s v="0.0"/>
    <n v="66.67"/>
    <n v="33.340000000000003"/>
    <s v="2.05"/>
    <s v="3"/>
    <x v="10"/>
    <s v="1.17"/>
    <s v="1.44"/>
    <s v="4.8"/>
    <n v="1"/>
    <n v="0"/>
    <x v="1"/>
  </r>
  <r>
    <n v="4898"/>
    <s v="None"/>
    <s v="93.0"/>
    <n v="3"/>
    <n v="2"/>
    <s v="3 - 2"/>
    <s v="None"/>
    <s v="None"/>
    <s v="None"/>
    <s v="None"/>
    <n v="0"/>
    <s v="1 - 2"/>
    <s v="3 - 2"/>
    <s v="0 - 1"/>
    <s v="1 - 1"/>
    <s v="1 - 2"/>
    <s v="1 - 2"/>
    <s v="1 - 2"/>
    <s v="3 - 2"/>
    <n v="709.11"/>
    <s v="Puskas Akademia"/>
    <s v="Nyiregyhaza"/>
    <s v="Puskas Akademia v Nyiregyhaza"/>
    <s v="03.08.2025"/>
    <s v="15:45"/>
    <s v="Hungarian NB I"/>
    <s v="Hungary, NB I"/>
    <n v="1"/>
    <n v="100"/>
    <n v="50"/>
    <n v="0"/>
    <s v="0.0"/>
    <s v="0.0"/>
    <s v="25.0"/>
    <s v="0.0"/>
    <s v="0.0"/>
    <s v="33.34"/>
    <s v="0.0"/>
    <s v="41.67"/>
    <n v="-8"/>
    <n v="-1"/>
    <x v="96"/>
    <s v="100.0"/>
    <s v="0.0"/>
    <s v="0.0"/>
    <s v="100.0"/>
    <s v="0.0"/>
    <s v="0.0"/>
    <s v="0.0"/>
    <n v="25"/>
    <n v="75"/>
    <s v="1.47"/>
    <s v="5"/>
    <x v="20"/>
    <s v="1.2"/>
    <s v="1.47"/>
    <s v="4.5"/>
    <n v="1"/>
    <n v="0"/>
    <x v="1"/>
  </r>
  <r>
    <n v="5037"/>
    <s v="None"/>
    <s v="94.0"/>
    <n v="3"/>
    <n v="2"/>
    <s v="3 - 2"/>
    <s v="nan"/>
    <s v="nan"/>
    <s v="None"/>
    <s v="nan"/>
    <n v="0"/>
    <s v="2 - 1"/>
    <s v="3 - 2"/>
    <s v="1 - 0"/>
    <s v="2 - 1"/>
    <s v="2 - 1"/>
    <s v="3 - 1"/>
    <s v="3 - 1"/>
    <s v="3 - 2"/>
    <n v="6.1"/>
    <s v="De Graafschap"/>
    <s v="VVV Venlo"/>
    <s v="De Graafschap v VVV Venlo"/>
    <s v="08.08.2025"/>
    <s v="18:00"/>
    <s v="Dutch Eerste Divisie"/>
    <s v="Netherlands, Eerste Divisie"/>
    <n v="0"/>
    <n v="0"/>
    <n v="0"/>
    <n v="0"/>
    <s v="0.0"/>
    <s v="0.0"/>
    <s v="0.0"/>
    <s v="0.0"/>
    <s v="0.0"/>
    <s v="0.0"/>
    <s v="0.0"/>
    <s v="0.0"/>
    <n v="-26"/>
    <n v="0"/>
    <x v="28"/>
    <s v="0.0"/>
    <s v="0.0"/>
    <s v="0.0"/>
    <s v="0.0"/>
    <s v="0.0"/>
    <s v="0.0"/>
    <s v="0.0"/>
    <n v="0"/>
    <n v="0"/>
    <s v="1.5"/>
    <s v="5.5"/>
    <x v="27"/>
    <s v="1.14"/>
    <s v="1.6"/>
    <s v="4.1"/>
    <n v="1"/>
    <n v="0"/>
    <x v="1"/>
  </r>
  <r>
    <n v="5155"/>
    <s v="None"/>
    <s v="97.0"/>
    <n v="3"/>
    <n v="2"/>
    <s v="3 - 2"/>
    <s v="nan"/>
    <s v="nan"/>
    <s v="None"/>
    <s v="nan"/>
    <n v="0"/>
    <s v="0 - 2"/>
    <s v="3 - 2"/>
    <s v="0 - 1"/>
    <s v="0 - 1"/>
    <s v="0 - 2"/>
    <s v="1 - 2"/>
    <s v="2 - 2"/>
    <s v="3 - 2"/>
    <n v="7011.94"/>
    <s v="Barnsley"/>
    <s v="Burton Albion"/>
    <s v="Barnsley v Burton Albion"/>
    <s v="09.08.2025"/>
    <s v="14:00"/>
    <s v="English League 1"/>
    <s v="England, League One"/>
    <n v="1"/>
    <n v="100"/>
    <n v="100"/>
    <n v="50"/>
    <s v="0.0"/>
    <s v="0.0"/>
    <s v="12.5"/>
    <s v="29.17"/>
    <s v="0.0"/>
    <s v="29.17"/>
    <s v="0.0"/>
    <s v="29.17"/>
    <n v="-9"/>
    <n v="-12.5"/>
    <x v="85"/>
    <s v="100.0"/>
    <s v="0.0"/>
    <s v="100.0"/>
    <s v="0.0"/>
    <s v="50.0"/>
    <s v="0.0"/>
    <s v="0.0"/>
    <n v="41.67"/>
    <n v="58.34"/>
    <s v="-"/>
    <s v="-"/>
    <x v="3"/>
    <s v="-"/>
    <s v="-"/>
    <s v="-"/>
    <s v="None"/>
    <n v="0"/>
    <x v="1"/>
  </r>
  <r>
    <n v="5169"/>
    <s v="None"/>
    <s v="91.0"/>
    <n v="3"/>
    <n v="2"/>
    <s v="3 - 2"/>
    <s v="nan"/>
    <s v="nan"/>
    <s v="None"/>
    <s v="nan"/>
    <n v="0"/>
    <s v="2 - 1"/>
    <s v="3 - 2"/>
    <s v="0 - 1"/>
    <s v="0 - 1"/>
    <s v="2 - 1"/>
    <s v="3 - 1"/>
    <s v="3 - 2"/>
    <s v="3 - 2"/>
    <n v="1840.96"/>
    <s v="Swindon"/>
    <s v="Cambridge Utd"/>
    <s v="Swindon v Cambridge Utd"/>
    <s v="09.08.2025"/>
    <s v="14:00"/>
    <s v="English League 2"/>
    <s v="England, League Two"/>
    <n v="1"/>
    <n v="50"/>
    <n v="50"/>
    <n v="0"/>
    <s v="0.0"/>
    <s v="50.0"/>
    <s v="16.67"/>
    <s v="0.0"/>
    <s v="0.0"/>
    <s v="50.0"/>
    <s v="0.0"/>
    <s v="33.34"/>
    <n v="27"/>
    <n v="-3.5"/>
    <x v="76"/>
    <s v="0.0"/>
    <s v="100.0"/>
    <s v="100.0"/>
    <s v="0.0"/>
    <s v="0.0"/>
    <s v="0.0"/>
    <s v="0.0"/>
    <n v="16.670000000000002"/>
    <n v="83.34"/>
    <s v="-"/>
    <s v="-"/>
    <x v="3"/>
    <s v="-"/>
    <s v="-"/>
    <s v="-"/>
    <s v="None"/>
    <n v="0"/>
    <x v="1"/>
  </r>
  <r>
    <n v="5185"/>
    <s v="live"/>
    <s v="85.0"/>
    <n v="3"/>
    <n v="2"/>
    <s v="3 - 2"/>
    <n v="-1"/>
    <n v="-1"/>
    <s v="EXECUTION_COMPLETE"/>
    <s v="4.4"/>
    <n v="1"/>
    <s v="2 - 2"/>
    <s v="3 - 2"/>
    <s v="0 - 0"/>
    <s v="1 - 1"/>
    <s v="2 - 2"/>
    <s v="3 - 2"/>
    <s v="3 - 2"/>
    <s v="3 - 2"/>
    <n v="96.06"/>
    <s v="Chester"/>
    <s v="Peterborough Sports FC"/>
    <s v="Chester v Peterborough Sports FC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24"/>
    <n v="-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190"/>
    <s v="None"/>
    <s v="90.0"/>
    <n v="3"/>
    <n v="2"/>
    <s v="3 - 2"/>
    <s v="nan"/>
    <s v="nan"/>
    <s v="None"/>
    <s v="nan"/>
    <n v="0"/>
    <s v="2 - 0"/>
    <s v="3 - 2"/>
    <s v="1 - 0"/>
    <s v="2 - 0"/>
    <s v="2 - 0"/>
    <s v="2 - 1"/>
    <s v="2 - 1"/>
    <s v="3 - 2"/>
    <n v="1609.91"/>
    <s v="Altrincham"/>
    <s v="Aldershot"/>
    <s v="Altrincham v Aldershot"/>
    <s v="09.08.2025"/>
    <s v="14:00"/>
    <s v="English National League"/>
    <s v="England, National League"/>
    <n v="0"/>
    <n v="0"/>
    <n v="0"/>
    <n v="0"/>
    <s v="0.0"/>
    <s v="0.0"/>
    <s v="0.0"/>
    <s v="0.0"/>
    <s v="0.0"/>
    <s v="0.0"/>
    <s v="0.0"/>
    <s v="0.0"/>
    <n v="2"/>
    <n v="-22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00"/>
    <s v="None"/>
    <s v="94.0"/>
    <n v="3"/>
    <n v="2"/>
    <s v="3 - 2"/>
    <s v="nan"/>
    <s v="nan"/>
    <s v="None"/>
    <s v="nan"/>
    <n v="0"/>
    <s v="2 - 1"/>
    <s v="3 - 2"/>
    <s v="0 - 0"/>
    <s v="1 - 0"/>
    <s v="2 - 1"/>
    <s v="2 - 1"/>
    <s v="3 - 2"/>
    <s v="3 - 2"/>
    <n v="466.67"/>
    <s v="Zlin"/>
    <s v="Mlada Boleslav"/>
    <s v="Zlin v Mlada Boleslav"/>
    <s v="09.08.2025"/>
    <s v="15:00"/>
    <s v="Czech 1 Liga"/>
    <s v="Czech-Republic, Czech Liga"/>
    <n v="2"/>
    <n v="83.34"/>
    <n v="66.67"/>
    <n v="66.67"/>
    <s v="50.0"/>
    <s v="16.67"/>
    <s v="18.83"/>
    <s v="9.09"/>
    <s v="18.83"/>
    <s v="20.78"/>
    <s v="23.38"/>
    <s v="9.09"/>
    <n v="-11"/>
    <n v="-2.5"/>
    <x v="79"/>
    <s v="66.67"/>
    <s v="33.33"/>
    <s v="50.0"/>
    <s v="50.0"/>
    <s v="66.67"/>
    <s v="0.0"/>
    <s v="0.0"/>
    <n v="46.75"/>
    <n v="53.25"/>
    <s v="-"/>
    <s v="-"/>
    <x v="3"/>
    <s v="-"/>
    <s v="-"/>
    <s v="-"/>
    <s v="None"/>
    <n v="0"/>
    <x v="1"/>
  </r>
  <r>
    <n v="5226"/>
    <s v="None"/>
    <s v="97.0"/>
    <n v="3"/>
    <n v="2"/>
    <s v="3 - 2"/>
    <s v="nan"/>
    <s v="nan"/>
    <s v="None"/>
    <s v="nan"/>
    <n v="0"/>
    <s v="2 - 0"/>
    <s v="3 - 2"/>
    <s v="1 - 0"/>
    <s v="2 - 0"/>
    <s v="2 - 0"/>
    <s v="2 - 0"/>
    <s v="2 - 1"/>
    <s v="3 - 2"/>
    <n v="31.86"/>
    <s v="Hornchurch"/>
    <s v="Weston-super-Mare"/>
    <s v="Hornchurch v Weston-super-Mare"/>
    <s v="09.08.2025"/>
    <s v="14:00"/>
    <s v="English National League South"/>
    <s v="England, National League - South"/>
    <n v="0"/>
    <n v="0"/>
    <n v="0"/>
    <n v="0"/>
    <s v="0.0"/>
    <s v="0.0"/>
    <s v="0.0"/>
    <s v="0.0"/>
    <s v="0.0"/>
    <s v="0.0"/>
    <s v="0.0"/>
    <s v="0.0"/>
    <n v="-44"/>
    <n v="-1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85"/>
    <s v="None"/>
    <s v="104.0"/>
    <n v="3"/>
    <n v="2"/>
    <s v="3 - 2"/>
    <s v="nan"/>
    <s v="nan"/>
    <s v="None"/>
    <s v="nan"/>
    <n v="0"/>
    <s v="0 - 2"/>
    <s v="3 - 2"/>
    <s v="0 - 0"/>
    <s v="0 - 2"/>
    <s v="0 - 2"/>
    <s v="0 - 2"/>
    <s v="2 - 2"/>
    <s v="3 - 2"/>
    <n v="258.81"/>
    <s v="General Caballero"/>
    <s v="Club Sportivo Ameliano"/>
    <s v="General Caballero v Club Sportivo Ameliano"/>
    <s v="09.08.2025"/>
    <s v="19:00"/>
    <s v="Paraguayan Primera Division"/>
    <s v="Paraguay, Division Profesional - Clausura"/>
    <n v="6"/>
    <n v="58.34"/>
    <n v="41.67"/>
    <n v="33.340000000000003"/>
    <s v="8.34"/>
    <s v="25.0"/>
    <s v="7.49"/>
    <s v="5.88"/>
    <s v="31.28"/>
    <s v="19.25"/>
    <s v="7.49"/>
    <s v="28.61"/>
    <n v="-2"/>
    <n v="8"/>
    <x v="139"/>
    <s v="16.67"/>
    <s v="66.67"/>
    <s v="33.33"/>
    <s v="66.67"/>
    <s v="25.0"/>
    <s v="16.67"/>
    <s v="0.0"/>
    <n v="44.65"/>
    <n v="55.35"/>
    <s v="-"/>
    <s v="-"/>
    <x v="3"/>
    <s v="-"/>
    <s v="-"/>
    <s v="-"/>
    <s v="None"/>
    <n v="0"/>
    <x v="1"/>
  </r>
  <r>
    <n v="5306"/>
    <s v="None"/>
    <s v="95.0"/>
    <n v="3"/>
    <n v="2"/>
    <s v="3 - 2"/>
    <s v="nan"/>
    <s v="nan"/>
    <s v="None"/>
    <s v="nan"/>
    <n v="0"/>
    <s v="0 - 2"/>
    <s v="3 - 2"/>
    <s v="0 - 1"/>
    <s v="0 - 2"/>
    <s v="0 - 2"/>
    <s v="1 - 2"/>
    <s v="1 - 2"/>
    <s v="3 - 2"/>
    <n v="20.38"/>
    <s v="Guadalupe F.C"/>
    <s v="Puntarenas F.C."/>
    <s v="Guadalupe F.C v Puntarenas F.C."/>
    <s v="09.08.2025"/>
    <s v="23:00"/>
    <s v="Costa Rican Primera Division"/>
    <s v="Costa-Rica, Primera División"/>
    <n v="2"/>
    <n v="50"/>
    <n v="50"/>
    <n v="25"/>
    <s v="25.0"/>
    <s v="25.0"/>
    <s v="6.25"/>
    <s v="6.25"/>
    <s v="6.25"/>
    <s v="12.5"/>
    <s v="6.25"/>
    <s v="62.5"/>
    <n v="3"/>
    <n v="1.5"/>
    <x v="45"/>
    <s v="0.0"/>
    <s v="50.0"/>
    <s v="100.0"/>
    <s v="0.0"/>
    <s v="25.0"/>
    <s v="0.0"/>
    <s v="0.0"/>
    <n v="18.75"/>
    <n v="81.25"/>
    <s v="-"/>
    <s v="-"/>
    <x v="3"/>
    <s v="-"/>
    <s v="-"/>
    <s v="-"/>
    <s v="None"/>
    <n v="0"/>
    <x v="1"/>
  </r>
  <r>
    <n v="5361"/>
    <s v="live"/>
    <s v="97.0"/>
    <n v="3"/>
    <n v="2"/>
    <s v="3 - 2"/>
    <n v="-1"/>
    <n v="15.5"/>
    <s v="EXECUTION_COMPLETE"/>
    <s v="3.55"/>
    <n v="1"/>
    <s v="1 - 1"/>
    <s v="3 - 2"/>
    <s v="0 - 0"/>
    <s v="0 - 0"/>
    <s v="1 - 1"/>
    <s v="1 - 2"/>
    <s v="1 - 2"/>
    <s v="3 - 2"/>
    <n v="2577.14"/>
    <s v="Leiria"/>
    <s v="Academico de Viseu"/>
    <s v="Leiria v Academico de Viseu"/>
    <s v="10.08.2025"/>
    <s v="17:00"/>
    <s v="Portuguese Segunda Liga"/>
    <s v="Portugal, Segunda Liga"/>
    <n v="0"/>
    <n v="0"/>
    <n v="0"/>
    <n v="0"/>
    <s v="0.0"/>
    <s v="0.0"/>
    <s v="0.0"/>
    <s v="0.0"/>
    <s v="0.0"/>
    <s v="0.0"/>
    <s v="0.0"/>
    <s v="0.0"/>
    <n v="32"/>
    <n v="-1"/>
    <x v="28"/>
    <s v="0.0"/>
    <s v="0.0"/>
    <s v="0.0"/>
    <s v="0.0"/>
    <s v="0.0"/>
    <s v="0.0"/>
    <s v="0.0"/>
    <n v="0"/>
    <n v="0"/>
    <s v="1.9"/>
    <s v="3.8"/>
    <x v="6"/>
    <s v="1.33"/>
    <s v="1.25"/>
    <s v="8"/>
    <n v="1"/>
    <n v="0"/>
    <x v="1"/>
  </r>
  <r>
    <n v="5433"/>
    <s v="None"/>
    <s v="95.0"/>
    <n v="3"/>
    <n v="2"/>
    <s v="3 - 2"/>
    <s v="nan"/>
    <s v="nan"/>
    <s v="None"/>
    <s v="None"/>
    <n v="0"/>
    <s v="0 - 0"/>
    <s v="3 - 2"/>
    <s v="0 - 0"/>
    <s v="0 - 0"/>
    <s v="0 - 0"/>
    <n v="0"/>
    <s v="1 - 2"/>
    <s v="3 - 2"/>
    <n v="0"/>
    <s v="Resistencia SC"/>
    <s v="Sol de America"/>
    <s v="Resistencia SC v Sol de America"/>
    <s v="11.08.2025"/>
    <s v="19:00"/>
    <s v="Paraguayan Division Intermedia"/>
    <s v="Paraguay, Division Intermedia"/>
    <n v="20"/>
    <n v="81.25"/>
    <n v="56.25"/>
    <n v="50"/>
    <s v="18.75"/>
    <s v="12.5"/>
    <s v="12.7"/>
    <s v="16.37"/>
    <s v="16.82"/>
    <s v="18.79"/>
    <s v="13.95"/>
    <s v="21.37"/>
    <n v="-8"/>
    <n v="3"/>
    <x v="125"/>
    <s v="50.0"/>
    <s v="50.0"/>
    <s v="12.5"/>
    <s v="62.5"/>
    <s v="50.0"/>
    <s v="18.75"/>
    <s v="6.25"/>
    <n v="45.89"/>
    <n v="54.12"/>
    <s v="2.15"/>
    <s v="3.25"/>
    <x v="13"/>
    <s v="1.36"/>
    <s v="1.17"/>
    <s v="9"/>
    <n v="1"/>
    <n v="0"/>
    <x v="1"/>
  </r>
  <r>
    <n v="5489"/>
    <s v="None"/>
    <s v="94.0"/>
    <n v="3"/>
    <n v="2"/>
    <s v="3 - 2"/>
    <s v="nan"/>
    <s v="nan"/>
    <s v="None"/>
    <s v="nan"/>
    <n v="0"/>
    <s v="0 - 1"/>
    <s v="3 - 2"/>
    <s v="0 - 1"/>
    <s v="0 - 1"/>
    <s v="0 - 1"/>
    <s v="0 - 2"/>
    <s v="2 - 2"/>
    <s v="3 - 2"/>
    <n v="0"/>
    <s v="Bihor Oradea"/>
    <s v="Acs Dumbravita"/>
    <s v="Bihor Oradea v ACS Dumbravita"/>
    <s v="15.08.2025"/>
    <s v="08:00"/>
    <s v="Romanian Liga II"/>
    <s v="Romania, Liga II"/>
    <n v="2"/>
    <n v="75"/>
    <n v="75"/>
    <n v="50"/>
    <s v="25.0"/>
    <s v="25.0"/>
    <s v="0.0"/>
    <s v="7.15"/>
    <s v="36.91"/>
    <s v="7.15"/>
    <s v="16.67"/>
    <s v="32.15"/>
    <n v="-23"/>
    <n v="-7.5"/>
    <x v="96"/>
    <s v="100.0"/>
    <s v="0.0"/>
    <s v="50.0"/>
    <s v="50.0"/>
    <s v="25.0"/>
    <s v="25.0"/>
    <s v="25.0"/>
    <n v="44.05"/>
    <n v="55.95"/>
    <s v="1.4"/>
    <s v="6.5"/>
    <x v="15"/>
    <s v="1.2"/>
    <s v="1.36"/>
    <s v="5.5"/>
    <n v="1"/>
    <n v="0"/>
    <x v="1"/>
  </r>
  <r>
    <n v="5517"/>
    <s v="None"/>
    <s v="95.0"/>
    <n v="3"/>
    <n v="2"/>
    <s v="3 - 2"/>
    <s v="nan"/>
    <s v="nan"/>
    <s v="None"/>
    <s v="nan"/>
    <n v="0"/>
    <s v="0 - 1"/>
    <s v="3 - 2"/>
    <s v="0 - 0"/>
    <s v="0 - 1"/>
    <s v="0 - 1"/>
    <s v="0 - 1"/>
    <s v="1 - 1"/>
    <s v="3 - 2"/>
    <n v="1.72"/>
    <s v="Sollentuna FF"/>
    <s v="Vasalunds IF"/>
    <s v="Sollentuna FF v Vasalunds IF"/>
    <s v="15.08.2025"/>
    <s v="17:00"/>
    <s v="Swedish Division 1"/>
    <s v="Sweden, Ettan - Norra"/>
    <n v="17"/>
    <n v="81.25"/>
    <n v="75"/>
    <n v="62.5"/>
    <s v="56.25"/>
    <s v="25.0"/>
    <s v="16.95"/>
    <s v="13.56"/>
    <s v="16.95"/>
    <s v="11.02"/>
    <s v="17.8"/>
    <s v="23.73"/>
    <n v="21"/>
    <n v="-1.5"/>
    <x v="1038"/>
    <s v="50.0"/>
    <s v="25.0"/>
    <s v="25.0"/>
    <s v="62.5"/>
    <s v="56.25"/>
    <s v="18.75"/>
    <s v="0.0"/>
    <n v="47.46"/>
    <n v="52.54"/>
    <s v="4"/>
    <s v="1.73"/>
    <x v="22"/>
    <s v="1.14"/>
    <s v="1.6"/>
    <s v="4.1"/>
    <n v="2"/>
    <n v="0"/>
    <x v="1"/>
  </r>
  <r>
    <n v="5538"/>
    <s v="None"/>
    <s v="95.0"/>
    <n v="3"/>
    <n v="2"/>
    <s v="3 - 2"/>
    <s v="nan"/>
    <s v="nan"/>
    <s v="None"/>
    <s v="nan"/>
    <n v="0"/>
    <s v="0 - 0"/>
    <s v="3 - 2"/>
    <s v="0 - 0"/>
    <s v="0 - 0"/>
    <s v="0 - 0"/>
    <s v="2 - 0"/>
    <s v="2 - 1"/>
    <s v="3 - 2"/>
    <n v="1982.71"/>
    <s v="Fredericia"/>
    <s v="SonderjyskE"/>
    <s v="Fredericia v SonderjyskE"/>
    <s v="15.08.2025"/>
    <s v="18:00"/>
    <s v="Danish Superliga"/>
    <s v="Denmark, Superliga"/>
    <n v="4"/>
    <n v="87.5"/>
    <n v="50"/>
    <n v="50"/>
    <s v="50.0"/>
    <s v="12.5"/>
    <s v="22.71"/>
    <s v="12.92"/>
    <s v="22.71"/>
    <s v="3.13"/>
    <s v="19.38"/>
    <s v="19.17"/>
    <n v="-10"/>
    <n v="4"/>
    <x v="446"/>
    <s v="50.0"/>
    <s v="50.0"/>
    <s v="50.0"/>
    <s v="50.0"/>
    <s v="62.5"/>
    <s v="37.5"/>
    <s v="25.0"/>
    <n v="58.34"/>
    <n v="41.67"/>
    <s v="2.45"/>
    <s v="2.63"/>
    <x v="5"/>
    <s v="1.2"/>
    <s v="1.4"/>
    <s v="5.5"/>
    <n v="1"/>
    <n v="0"/>
    <x v="1"/>
  </r>
  <r>
    <n v="5678"/>
    <s v="None"/>
    <s v="94.0"/>
    <n v="3"/>
    <n v="2"/>
    <s v="3 - 2"/>
    <s v="nan"/>
    <s v="nan"/>
    <s v="None"/>
    <s v="nan"/>
    <n v="0"/>
    <s v="2 - 0"/>
    <s v="3 - 2"/>
    <s v="0 - 0"/>
    <s v="0 - 0"/>
    <s v="2 - 0"/>
    <n v="0"/>
    <n v="0"/>
    <s v="3 - 2"/>
    <n v="94.31"/>
    <s v="Rosengard"/>
    <s v="Skovde"/>
    <s v="Rosengard v Skovde"/>
    <s v="16.08.2025"/>
    <s v="14:00"/>
    <s v="Swedish Division 1"/>
    <s v="Sweden, Ettan - Södra"/>
    <n v="17"/>
    <n v="81.25"/>
    <n v="50"/>
    <n v="37.5"/>
    <s v="18.75"/>
    <s v="25.0"/>
    <s v="17.98"/>
    <s v="8.78"/>
    <s v="17.55"/>
    <s v="12.72"/>
    <s v="17.11"/>
    <s v="25.88"/>
    <n v="-11"/>
    <n v="6.5"/>
    <x v="1099"/>
    <s v="50.0"/>
    <s v="50.0"/>
    <s v="12.5"/>
    <s v="75.0"/>
    <s v="37.5"/>
    <s v="18.75"/>
    <s v="6.25"/>
    <n v="44.3"/>
    <n v="55.7"/>
    <s v="1.22"/>
    <s v="9.5"/>
    <x v="25"/>
    <s v="1.14"/>
    <s v="1.6"/>
    <s v="-"/>
    <n v="1"/>
    <n v="0"/>
    <x v="1"/>
  </r>
  <r>
    <n v="5687"/>
    <s v="None"/>
    <s v="92.0"/>
    <n v="3"/>
    <n v="2"/>
    <s v="3 - 2"/>
    <s v="nan"/>
    <s v="nan"/>
    <s v="None"/>
    <s v="nan"/>
    <n v="0"/>
    <s v="3 - 2"/>
    <s v="3 - 2"/>
    <s v="1 - 1"/>
    <s v="3 - 1"/>
    <s v="3 - 2"/>
    <n v="0"/>
    <n v="0"/>
    <s v="3 - 2"/>
    <n v="18711.5"/>
    <s v="Blackpool"/>
    <s v="Huddersfield"/>
    <s v="Blackpool v Huddersfield"/>
    <s v="16.08.2025"/>
    <s v="14:00"/>
    <s v="English Sky Bet League 1"/>
    <s v="England, League One"/>
    <n v="2"/>
    <n v="100"/>
    <n v="75"/>
    <n v="50"/>
    <s v="50.0"/>
    <s v="50.0"/>
    <s v="25.0"/>
    <s v="10.0"/>
    <s v="5.0"/>
    <s v="20.0"/>
    <s v="10.0"/>
    <s v="30.0"/>
    <n v="31"/>
    <n v="-6.5"/>
    <x v="56"/>
    <s v="50.0"/>
    <s v="50.0"/>
    <s v="100.0"/>
    <s v="0.0"/>
    <s v="50.0"/>
    <s v="50.0"/>
    <s v="0.0"/>
    <n v="40"/>
    <n v="60"/>
    <s v="3"/>
    <s v="2.4"/>
    <x v="6"/>
    <s v="1.3"/>
    <s v="1.29"/>
    <s v="7.5"/>
    <n v="2"/>
    <n v="0"/>
    <x v="1"/>
  </r>
  <r>
    <n v="5699"/>
    <s v="None"/>
    <s v="91.0"/>
    <n v="3"/>
    <n v="2"/>
    <s v="3 - 2"/>
    <s v="nan"/>
    <s v="nan"/>
    <s v="None"/>
    <s v="nan"/>
    <n v="0"/>
    <s v="2 - 1"/>
    <s v="3 - 2"/>
    <n v="0"/>
    <n v="0"/>
    <s v="2 - 1"/>
    <s v="3 - 1"/>
    <s v="3 - 1"/>
    <s v="3 - 2"/>
    <n v="120.07"/>
    <s v="Mlada Boleslav"/>
    <s v="Hradec Kralove"/>
    <s v="Mlada Boleslav v Hradec Kralove"/>
    <s v="16.08.2025"/>
    <s v="15:00"/>
    <s v="Czech 1 Liga"/>
    <s v="Czech-Republic, Czech Liga"/>
    <n v="3"/>
    <n v="100"/>
    <n v="75"/>
    <n v="62.5"/>
    <s v="50.0"/>
    <s v="0.0"/>
    <s v="12.22"/>
    <s v="9.38"/>
    <s v="23.01"/>
    <s v="18.47"/>
    <s v="17.05"/>
    <s v="19.89"/>
    <n v="-3"/>
    <n v="5.5"/>
    <x v="328"/>
    <s v="33.33"/>
    <s v="66.67"/>
    <s v="50.0"/>
    <s v="50.0"/>
    <s v="62.5"/>
    <s v="16.67"/>
    <s v="0.0"/>
    <n v="44.6"/>
    <n v="55.4"/>
    <s v="2.1"/>
    <s v="3.1"/>
    <x v="10"/>
    <s v="1.22"/>
    <s v="1.4"/>
    <s v="6"/>
    <n v="1"/>
    <n v="0"/>
    <x v="1"/>
  </r>
  <r>
    <n v="5716"/>
    <s v="None"/>
    <s v="97.0"/>
    <n v="3"/>
    <n v="2"/>
    <s v="3 - 2"/>
    <s v="nan"/>
    <s v="nan"/>
    <s v="None"/>
    <s v="nan"/>
    <n v="0"/>
    <s v="1 - 1"/>
    <s v="3 - 2"/>
    <s v="1 - 0"/>
    <s v="1 - 1"/>
    <s v="1 - 1"/>
    <n v="0"/>
    <n v="0"/>
    <s v="3 - 2"/>
    <n v="35.4"/>
    <s v="Chesham Utd"/>
    <s v="Farnborough FC"/>
    <s v="Chesham Utd v Farnborough FC"/>
    <s v="16.08.2025"/>
    <s v="14:00"/>
    <s v="English National League South"/>
    <s v="England, National League - South"/>
    <n v="1"/>
    <n v="100"/>
    <n v="50"/>
    <n v="0"/>
    <s v="0.0"/>
    <s v="0.0"/>
    <s v="25.0"/>
    <s v="41.67"/>
    <s v="0.0"/>
    <s v="0.0"/>
    <s v="16.67"/>
    <s v="16.67"/>
    <n v="-11"/>
    <n v="-6.5"/>
    <x v="96"/>
    <s v="100.0"/>
    <s v="0.0"/>
    <s v="0.0"/>
    <s v="100.0"/>
    <s v="50.0"/>
    <s v="0.0"/>
    <s v="0.0"/>
    <n v="66.67"/>
    <n v="33.340000000000003"/>
    <s v="3.1"/>
    <s v="2"/>
    <x v="10"/>
    <s v="1.22"/>
    <s v="1.3"/>
    <s v="-"/>
    <n v="2"/>
    <n v="0"/>
    <x v="1"/>
  </r>
  <r>
    <n v="5725"/>
    <s v="None"/>
    <s v="97.0"/>
    <n v="3"/>
    <n v="2"/>
    <s v="3 - 2"/>
    <s v="nan"/>
    <s v="nan"/>
    <s v="None"/>
    <s v="nan"/>
    <n v="0"/>
    <s v="1 - 0"/>
    <s v="3 - 2"/>
    <s v="1 - 0"/>
    <s v="1 - 0"/>
    <s v="1 - 0"/>
    <n v="0"/>
    <n v="0"/>
    <s v="3 - 2"/>
    <n v="22114.6"/>
    <s v="Lincoln"/>
    <s v="Plymouth"/>
    <s v="Lincoln v Plymouth"/>
    <s v="16.08.2025"/>
    <s v="14:00"/>
    <s v="English Sky Bet League 1"/>
    <s v="England, League One"/>
    <n v="2"/>
    <n v="100"/>
    <n v="25"/>
    <n v="25"/>
    <s v="0.0"/>
    <s v="25.0"/>
    <s v="8.34"/>
    <s v="29.17"/>
    <s v="12.5"/>
    <s v="16.67"/>
    <s v="12.5"/>
    <s v="20.84"/>
    <n v="-20"/>
    <n v="11"/>
    <x v="48"/>
    <s v="50.0"/>
    <s v="50.0"/>
    <s v="0.0"/>
    <s v="100.0"/>
    <s v="25.0"/>
    <s v="0.0"/>
    <s v="0.0"/>
    <n v="50"/>
    <n v="50"/>
    <s v="2.1"/>
    <s v="3.7"/>
    <x v="4"/>
    <s v="1.36"/>
    <s v="1.22"/>
    <s v="8"/>
    <n v="1"/>
    <n v="0"/>
    <x v="1"/>
  </r>
  <r>
    <n v="5746"/>
    <s v="None"/>
    <s v="99.0"/>
    <n v="3"/>
    <n v="2"/>
    <s v="3 - 2"/>
    <s v="nan"/>
    <s v="nan"/>
    <s v="None"/>
    <s v="None"/>
    <n v="0"/>
    <s v="1 - 1"/>
    <s v="3 - 2"/>
    <s v="0 - 0"/>
    <s v="0 - 1"/>
    <s v="1 - 1"/>
    <s v="2 - 1"/>
    <s v="3 - 2"/>
    <s v="3 - 2"/>
    <n v="3090.12"/>
    <s v="Guimaraes"/>
    <s v="Estoril Praia"/>
    <s v="Guimaraes v Estoril Praia"/>
    <s v="16.08.2025"/>
    <s v="17:00"/>
    <s v="Portuguese Primeira Liga"/>
    <s v="Portugal, Primeira Liga"/>
    <n v="1"/>
    <n v="100"/>
    <n v="50"/>
    <n v="0"/>
    <s v="0.0"/>
    <s v="0.0"/>
    <s v="16.67"/>
    <s v="0.0"/>
    <s v="41.67"/>
    <s v="0.0"/>
    <s v="25.0"/>
    <s v="16.67"/>
    <n v="14"/>
    <n v="6"/>
    <x v="56"/>
    <s v="0.0"/>
    <s v="100.0"/>
    <s v="100.0"/>
    <s v="0.0"/>
    <s v="50.0"/>
    <s v="0.0"/>
    <s v="0.0"/>
    <n v="58.34"/>
    <n v="41.67"/>
    <s v="1.67"/>
    <s v="5"/>
    <x v="28"/>
    <s v="1.33"/>
    <s v="1.29"/>
    <s v="7.5"/>
    <n v="1"/>
    <n v="0"/>
    <x v="1"/>
  </r>
  <r>
    <n v="5794"/>
    <s v="None"/>
    <s v="95.0"/>
    <n v="3"/>
    <n v="2"/>
    <s v="3 - 2"/>
    <s v="nan"/>
    <s v="nan"/>
    <s v="None"/>
    <s v="None"/>
    <n v="0"/>
    <s v="0 - 0"/>
    <s v="3 - 2"/>
    <s v="0 - 0"/>
    <s v="0 - 0"/>
    <s v="0 - 0"/>
    <s v="0 - 1"/>
    <s v="1 - 1"/>
    <s v="3 - 2"/>
    <n v="81.93"/>
    <s v="Loudoun United FC"/>
    <s v="Indy Eleven"/>
    <s v="Loudoun United FC v Indy Eleven"/>
    <s v="16.08.2025"/>
    <s v="23:00"/>
    <s v="US United Soccer League"/>
    <s v="USA, USL Championship"/>
    <n v="18"/>
    <n v="62.5"/>
    <n v="56.25"/>
    <n v="43.75"/>
    <s v="25.0"/>
    <s v="31.25"/>
    <s v="13.93"/>
    <s v="14.18"/>
    <s v="21.99"/>
    <s v="16.54"/>
    <s v="11.45"/>
    <s v="21.93"/>
    <n v="-7"/>
    <n v="1.5"/>
    <x v="1077"/>
    <s v="25.0"/>
    <s v="50.0"/>
    <s v="50.0"/>
    <s v="50.0"/>
    <s v="56.25"/>
    <s v="6.25"/>
    <s v="0.0"/>
    <n v="50.1"/>
    <n v="49.91"/>
    <s v="1.91"/>
    <s v="3.3"/>
    <x v="10"/>
    <s v="1.22"/>
    <s v="1.4"/>
    <s v="5.5"/>
    <n v="1"/>
    <n v="0"/>
    <x v="1"/>
  </r>
  <r>
    <n v="5907"/>
    <s v="None"/>
    <s v="90.0"/>
    <n v="3"/>
    <n v="2"/>
    <s v="3 - 2"/>
    <s v="nan"/>
    <s v="nan"/>
    <s v="None"/>
    <s v="nan"/>
    <n v="0"/>
    <s v="2 - 0"/>
    <s v="3 - 2"/>
    <s v="0 - 0"/>
    <s v="0 - 0"/>
    <s v="2 - 0"/>
    <s v="2 - 0"/>
    <s v="2 - 2"/>
    <s v="3 - 2"/>
    <n v="53780.69"/>
    <s v="Athletic Bilbao"/>
    <s v="Sevilla"/>
    <s v="Athletic Bilbao v Sevilla"/>
    <s v="17.08.2025"/>
    <s v="17:30"/>
    <s v="Spanish La Liga"/>
    <s v="Spain, La Liga"/>
    <n v="0"/>
    <n v="0"/>
    <n v="0"/>
    <n v="0"/>
    <s v="0.0"/>
    <s v="0.0"/>
    <s v="0.0"/>
    <s v="0.0"/>
    <s v="0.0"/>
    <s v="0.0"/>
    <s v="0.0"/>
    <s v="0.0"/>
    <n v="-32"/>
    <n v="-1"/>
    <x v="28"/>
    <s v="0.0"/>
    <s v="0.0"/>
    <s v="0.0"/>
    <s v="0.0"/>
    <s v="0.0"/>
    <s v="0.0"/>
    <s v="0.0"/>
    <n v="0"/>
    <n v="0"/>
    <s v="1.62"/>
    <s v="6"/>
    <x v="1"/>
    <s v="1.4"/>
    <s v="1.2"/>
    <s v="9"/>
    <n v="1"/>
    <n v="0"/>
    <x v="1"/>
  </r>
  <r>
    <n v="5958"/>
    <s v="None"/>
    <s v="94.0"/>
    <n v="3"/>
    <n v="2"/>
    <s v="3 - 2"/>
    <s v="nan"/>
    <s v="nan"/>
    <s v="None"/>
    <s v="None"/>
    <n v="0"/>
    <s v="3 - 1"/>
    <s v="3 - 2"/>
    <s v="1 - 1"/>
    <s v="2 - 1"/>
    <s v="2 - 1"/>
    <s v="3 - 1"/>
    <s v="3 - 1"/>
    <s v="3 - 2"/>
    <n v="734.82"/>
    <s v="Monterrey"/>
    <s v="Mazatlan FC"/>
    <s v="Monterrey v Mazatlan FC"/>
    <s v="18.08.2025"/>
    <s v="00:00"/>
    <s v="Mexican Liga MX"/>
    <s v="Mexico, Liga MX"/>
    <n v="4"/>
    <n v="62.5"/>
    <n v="62.5"/>
    <n v="37.5"/>
    <s v="0.0"/>
    <s v="25.0"/>
    <s v="10.42"/>
    <s v="10.42"/>
    <s v="18.75"/>
    <s v="12.5"/>
    <s v="16.67"/>
    <s v="31.25"/>
    <n v="-6"/>
    <n v="-5"/>
    <x v="76"/>
    <s v="50.0"/>
    <s v="50.0"/>
    <s v="25.0"/>
    <s v="50.0"/>
    <s v="37.5"/>
    <s v="0.0"/>
    <s v="0.0"/>
    <n v="39.590000000000003"/>
    <n v="60.42"/>
    <s v="1.3"/>
    <s v="9"/>
    <x v="25"/>
    <s v="1.2"/>
    <s v="1.47"/>
    <s v="5"/>
    <n v="1"/>
    <n v="0"/>
    <x v="1"/>
  </r>
  <r>
    <n v="5973"/>
    <s v="None"/>
    <s v="95.0"/>
    <n v="3"/>
    <n v="2"/>
    <s v="3 - 2"/>
    <s v="nan"/>
    <s v="nan"/>
    <s v="None"/>
    <s v="None"/>
    <n v="0"/>
    <s v="1 - 1"/>
    <s v="3 - 2"/>
    <s v="1 - 0"/>
    <s v="1 - 1"/>
    <s v="1 - 1"/>
    <s v="2 - 1"/>
    <s v="2 - 2"/>
    <s v="3 - 2"/>
    <n v="344.52"/>
    <s v="Varnamo"/>
    <s v="Degerfors"/>
    <s v="Varnamo v Degerfors"/>
    <s v="18.08.2025"/>
    <s v="17:00"/>
    <s v="Swedish Allsvenskan"/>
    <s v="Sweden, Allsvenskan"/>
    <n v="19"/>
    <n v="68.75"/>
    <n v="62.5"/>
    <n v="31.25"/>
    <s v="12.5"/>
    <s v="25.0"/>
    <s v="16.28"/>
    <s v="9.75"/>
    <s v="16.23"/>
    <s v="20.62"/>
    <s v="14.48"/>
    <s v="22.66"/>
    <n v="-4"/>
    <n v="11"/>
    <x v="17"/>
    <s v="25.0"/>
    <s v="62.5"/>
    <s v="0.0"/>
    <s v="75.0"/>
    <s v="31.25"/>
    <s v="18.75"/>
    <s v="0.0"/>
    <n v="42.25"/>
    <n v="57.75"/>
    <s v="2.25"/>
    <s v="3"/>
    <x v="5"/>
    <s v="1.22"/>
    <s v="1.4"/>
    <s v="5.5"/>
    <n v="1"/>
    <n v="0"/>
    <x v="1"/>
  </r>
  <r>
    <n v="6129"/>
    <s v="None"/>
    <s v="102.0"/>
    <n v="3"/>
    <n v="2"/>
    <s v="3 - 2"/>
    <s v="nan"/>
    <s v="nan"/>
    <s v="None"/>
    <s v="None"/>
    <n v="0"/>
    <s v="1 - 1"/>
    <s v="3 - 2"/>
    <s v="0 - 1"/>
    <s v="1 - 1"/>
    <s v="1 - 1"/>
    <s v="2 - 1"/>
    <s v="2 - 2"/>
    <s v="3 - 2"/>
    <n v="397.49"/>
    <s v="Queretaro"/>
    <s v="Atletico San Luis"/>
    <s v="Queretaro v Atletico San Luis"/>
    <s v="23.08.2025"/>
    <s v="01:00"/>
    <s v="Mexican Liga MX"/>
    <s v="Mexico, Liga MX"/>
    <n v="5"/>
    <n v="60"/>
    <n v="40"/>
    <n v="30"/>
    <s v="20.0"/>
    <s v="20.0"/>
    <s v="17.86"/>
    <s v="3.57"/>
    <s v="17.86"/>
    <s v="14.29"/>
    <s v="14.29"/>
    <s v="32.14"/>
    <n v="15"/>
    <n v="6.5"/>
    <x v="76"/>
    <s v="0.0"/>
    <s v="100.0"/>
    <s v="40.0"/>
    <s v="60.0"/>
    <s v="20.0"/>
    <s v="10.0"/>
    <s v="0.0"/>
    <n v="39.29"/>
    <n v="60.72"/>
    <s v="2.9"/>
    <s v="2.3"/>
    <x v="4"/>
    <s v="1.29"/>
    <s v="1.3"/>
    <s v="6.5"/>
    <n v="2"/>
    <n v="0"/>
    <x v="1"/>
  </r>
  <r>
    <n v="6158"/>
    <s v="None"/>
    <s v="97.0"/>
    <n v="3"/>
    <n v="2"/>
    <s v="3 - 2"/>
    <s v="nan"/>
    <s v="nan"/>
    <s v="None"/>
    <s v="nan"/>
    <n v="0"/>
    <s v="0 - 0"/>
    <s v="3 - 2"/>
    <s v="0 - 0"/>
    <s v="0 - 0"/>
    <s v="0 - 0"/>
    <s v="2 - 1"/>
    <s v="2 - 1"/>
    <s v="3 - 2"/>
    <n v="183.9"/>
    <s v="G-Osaka"/>
    <s v="Yokohama FC"/>
    <s v="G-Osaka v Yokohama FC"/>
    <s v="23.08.2025"/>
    <s v="10:00"/>
    <s v="Japanese J League"/>
    <s v="Japan, J1 League"/>
    <n v="26"/>
    <n v="62.5"/>
    <n v="50"/>
    <n v="18.75"/>
    <s v="0.0"/>
    <s v="25.0"/>
    <s v="12.87"/>
    <s v="12.87"/>
    <s v="14.04"/>
    <s v="22.06"/>
    <s v="12.87"/>
    <s v="25.31"/>
    <n v="-5"/>
    <n v="8.5"/>
    <x v="1389"/>
    <s v="25.0"/>
    <s v="62.5"/>
    <s v="37.5"/>
    <s v="62.5"/>
    <s v="25.0"/>
    <s v="6.25"/>
    <s v="0.0"/>
    <n v="39.770000000000003"/>
    <n v="60.23"/>
    <s v="2"/>
    <s v="3.7"/>
    <x v="6"/>
    <s v="1.36"/>
    <s v="1.22"/>
    <s v="8"/>
    <n v="1"/>
    <n v="0"/>
    <x v="1"/>
  </r>
  <r>
    <n v="6369"/>
    <s v="None"/>
    <s v="96.0"/>
    <n v="3"/>
    <n v="2"/>
    <s v="3 - 2"/>
    <s v="nan"/>
    <s v="nan"/>
    <s v="None"/>
    <s v="nan"/>
    <n v="0"/>
    <s v="1 - 1"/>
    <s v="3 - 2"/>
    <s v="0 - 0"/>
    <s v="0 - 1"/>
    <s v="1 - 1"/>
    <s v="2 - 1"/>
    <s v="3 - 1"/>
    <s v="3 - 2"/>
    <n v="93.13"/>
    <s v="Indy Eleven"/>
    <s v="Miami FC"/>
    <s v="Indy Eleven v Miami FC"/>
    <s v="23.08.2025"/>
    <s v="23:00"/>
    <s v="US United Soccer League"/>
    <s v="USA, USL Championship"/>
    <n v="19"/>
    <n v="75"/>
    <n v="50"/>
    <n v="37.5"/>
    <s v="18.75"/>
    <s v="18.75"/>
    <s v="13.82"/>
    <s v="17.69"/>
    <s v="19.38"/>
    <s v="15.16"/>
    <s v="13.47"/>
    <s v="20.5"/>
    <n v="-11"/>
    <n v="11.5"/>
    <x v="1390"/>
    <s v="50.0"/>
    <s v="50.0"/>
    <s v="25.0"/>
    <s v="62.5"/>
    <s v="37.5"/>
    <s v="12.5"/>
    <s v="6.25"/>
    <n v="50.88"/>
    <n v="49.13"/>
    <s v="1.53"/>
    <s v="5"/>
    <x v="24"/>
    <s v="1.22"/>
    <s v="1.4"/>
    <s v="6"/>
    <n v="1"/>
    <n v="0"/>
    <x v="1"/>
  </r>
  <r>
    <n v="6374"/>
    <s v="None"/>
    <s v="95.0"/>
    <n v="3"/>
    <n v="2"/>
    <s v="3 - 2"/>
    <s v="nan"/>
    <s v="nan"/>
    <s v="None"/>
    <s v="nan"/>
    <n v="0"/>
    <s v="2 - 1"/>
    <s v="3 - 2"/>
    <s v="1 - 0"/>
    <s v="1 - 0"/>
    <s v="2 - 1"/>
    <s v="2 - 1"/>
    <s v="3 - 1"/>
    <s v="3 - 2"/>
    <n v="765.62"/>
    <s v="CF Montreal"/>
    <s v="Austin FC"/>
    <s v="CF Montreal v Austin FC"/>
    <s v="23.08.2025"/>
    <s v="23:30"/>
    <s v="US MLS"/>
    <s v="USA, Major League Soccer"/>
    <n v="26"/>
    <n v="87.5"/>
    <n v="43.75"/>
    <n v="25"/>
    <s v="12.5"/>
    <s v="18.75"/>
    <s v="11.14"/>
    <s v="14.4"/>
    <s v="18.77"/>
    <s v="18.34"/>
    <s v="14.05"/>
    <s v="23.32"/>
    <n v="22"/>
    <n v="12"/>
    <x v="1391"/>
    <s v="37.5"/>
    <s v="62.5"/>
    <s v="62.5"/>
    <s v="25.0"/>
    <s v="43.75"/>
    <s v="12.5"/>
    <s v="0.0"/>
    <n v="44.31"/>
    <n v="55.7"/>
    <s v="2.7"/>
    <s v="2.5"/>
    <x v="10"/>
    <s v="1.22"/>
    <s v="1.36"/>
    <s v="6"/>
    <n v="2"/>
    <n v="0"/>
    <x v="1"/>
  </r>
  <r>
    <n v="6474"/>
    <s v="live"/>
    <s v="98.0"/>
    <n v="3"/>
    <n v="2"/>
    <s v="3 - 2"/>
    <n v="-1"/>
    <n v="1.01"/>
    <s v="EXECUTION_COMPLETE"/>
    <s v="4.3"/>
    <n v="1.5"/>
    <s v="1 - 0"/>
    <s v="3 - 2"/>
    <s v="1 - 0"/>
    <s v="1 - 0"/>
    <s v="1 - 0"/>
    <s v="2 - 0"/>
    <s v="2 - 1"/>
    <s v="3 - 2"/>
    <n v="6.88"/>
    <s v="Kidderminster"/>
    <s v="Leamington"/>
    <s v="Kidderminster v Leamington"/>
    <s v="25.08.2025"/>
    <s v="14:00"/>
    <s v="English National League North"/>
    <s v="England, National League - North"/>
    <n v="4"/>
    <n v="75"/>
    <n v="25"/>
    <n v="0"/>
    <s v="0.0"/>
    <s v="25.0"/>
    <s v="12.5"/>
    <s v="13.4"/>
    <s v="26.79"/>
    <s v="26.79"/>
    <s v="14.29"/>
    <s v="6.25"/>
    <n v="-12"/>
    <n v="0"/>
    <x v="80"/>
    <s v="50.0"/>
    <s v="50.0"/>
    <s v="25.0"/>
    <s v="50.0"/>
    <s v="25.0"/>
    <s v="0.0"/>
    <s v="0.0"/>
    <n v="52.68"/>
    <n v="47.32"/>
    <s v="1.25"/>
    <s v="10"/>
    <x v="23"/>
    <s v="1.25"/>
    <s v="1.29"/>
    <s v="6.5"/>
    <n v="1"/>
    <n v="0"/>
    <x v="1"/>
  </r>
  <r>
    <n v="6583"/>
    <s v="None"/>
    <s v="101.0"/>
    <n v="3"/>
    <n v="2"/>
    <s v="3 - 2"/>
    <s v="nan"/>
    <s v="nan"/>
    <s v="None"/>
    <s v="nan"/>
    <n v="0"/>
    <s v="3 - 2"/>
    <s v="3 - 2"/>
    <s v="0 - 0"/>
    <s v="2 - 0"/>
    <s v="3 - 2"/>
    <s v="3 - 2"/>
    <s v="3 - 2"/>
    <s v="3 - 2"/>
    <n v="0"/>
    <s v="SC Grobina"/>
    <s v="FK Jelgava"/>
    <s v="SC Grobina v FK Jelgava"/>
    <s v="29.08.2025"/>
    <s v="14:30"/>
    <s v="Latvian Virsliga"/>
    <s v="Latvia, Virsliga"/>
    <n v="27"/>
    <n v="68.75"/>
    <n v="37.5"/>
    <n v="18.75"/>
    <s v="12.5"/>
    <s v="12.5"/>
    <s v="16.26"/>
    <s v="16.47"/>
    <s v="13.37"/>
    <s v="10.84"/>
    <s v="15.57"/>
    <s v="27.51"/>
    <n v="6"/>
    <n v="5"/>
    <x v="1392"/>
    <s v="12.5"/>
    <s v="75.0"/>
    <s v="37.5"/>
    <s v="62.5"/>
    <s v="25.0"/>
    <s v="12.5"/>
    <s v="0.0"/>
    <n v="46.09"/>
    <n v="53.91"/>
    <s v="2.55"/>
    <s v="2.55"/>
    <x v="26"/>
    <s v="1.33"/>
    <s v="1.29"/>
    <s v="8"/>
    <n v="2"/>
    <n v="0"/>
    <x v="1"/>
  </r>
  <r>
    <n v="6593"/>
    <s v="None"/>
    <s v="96.0"/>
    <n v="3"/>
    <n v="2"/>
    <s v="3 - 2"/>
    <s v="nan"/>
    <s v="nan"/>
    <s v="None"/>
    <s v="nan"/>
    <n v="0"/>
    <s v="2 - 0"/>
    <s v="3 - 2"/>
    <s v="0 - 0"/>
    <s v="0 - 0"/>
    <s v="2 - 0"/>
    <s v="2 - 0"/>
    <s v="2 - 2"/>
    <s v="3 - 2"/>
    <n v="85004.12"/>
    <s v="US Cremonese"/>
    <s v="Sassuolo"/>
    <s v="US Cremonese v Sassuolo"/>
    <s v="29.08.2025"/>
    <s v="16:30"/>
    <s v="Italian Serie A"/>
    <s v="Italy, Serie A"/>
    <n v="1"/>
    <n v="100"/>
    <n v="50"/>
    <n v="0"/>
    <s v="0.0"/>
    <s v="0.0"/>
    <s v="0.0"/>
    <s v="41.67"/>
    <s v="16.67"/>
    <s v="25.0"/>
    <s v="16.67"/>
    <s v="0.0"/>
    <n v="-25"/>
    <n v="6.5"/>
    <x v="56"/>
    <s v="100.0"/>
    <s v="0.0"/>
    <s v="0.0"/>
    <s v="100.0"/>
    <s v="50.0"/>
    <s v="0.0"/>
    <s v="0.0"/>
    <n v="58.34"/>
    <n v="41.67"/>
    <s v="2.38"/>
    <s v="3.2"/>
    <x v="6"/>
    <s v="1.29"/>
    <s v="1.3"/>
    <s v="6.5"/>
    <n v="1"/>
    <n v="0"/>
    <x v="1"/>
  </r>
  <r>
    <n v="6714"/>
    <s v="None"/>
    <s v="95.0"/>
    <n v="3"/>
    <n v="2"/>
    <s v="3 - 2"/>
    <s v="nan"/>
    <s v="nan"/>
    <s v="None"/>
    <s v="nan"/>
    <n v="0"/>
    <s v="1 - 1"/>
    <s v="3 - 2"/>
    <s v="0 - 0"/>
    <s v="1 - 0"/>
    <s v="1 - 1"/>
    <s v="1 - 2"/>
    <s v="2 - 2"/>
    <s v="3 - 2"/>
    <n v="412.92"/>
    <s v="Varbergs BoIS"/>
    <s v="Falkenbergs"/>
    <s v="Varbergs BoIS v Falkenbergs"/>
    <s v="30.08.2025"/>
    <s v="11:00"/>
    <s v="Swedish Superettan"/>
    <s v="Sweden, Superettan"/>
    <n v="20"/>
    <n v="87.5"/>
    <n v="37.5"/>
    <n v="18.75"/>
    <s v="6.25"/>
    <s v="25.0"/>
    <s v="15.57"/>
    <s v="12.85"/>
    <s v="11.94"/>
    <s v="17.49"/>
    <s v="15.57"/>
    <s v="26.58"/>
    <n v="4"/>
    <n v="-5"/>
    <x v="188"/>
    <s v="37.5"/>
    <s v="62.5"/>
    <s v="50.0"/>
    <s v="37.5"/>
    <s v="12.5"/>
    <s v="0.0"/>
    <s v="0.0"/>
    <n v="40.36"/>
    <n v="59.65"/>
    <s v="1.91"/>
    <s v="3.8"/>
    <x v="10"/>
    <s v="1.22"/>
    <s v="1.4"/>
    <s v="6"/>
    <n v="1"/>
    <n v="0"/>
    <x v="1"/>
  </r>
  <r>
    <n v="6787"/>
    <s v="None"/>
    <s v="94.0"/>
    <n v="3"/>
    <n v="2"/>
    <s v="3 - 2"/>
    <s v="nan"/>
    <s v="nan"/>
    <s v="None"/>
    <s v="nan"/>
    <n v="0"/>
    <s v="2 - 1"/>
    <s v="3 - 2"/>
    <s v="1 - 0"/>
    <s v="2 - 1"/>
    <s v="2 - 1"/>
    <s v="2 - 1"/>
    <s v="2 - 2"/>
    <s v="3 - 2"/>
    <n v="72.84"/>
    <s v="Hampton and Richmond"/>
    <s v="Ebbsfleet Utd"/>
    <s v="Hampton and Richmond v Ebbsfleet Utd"/>
    <s v="30.08.2025"/>
    <s v="14:00"/>
    <s v="English National League South"/>
    <s v="England, National League - South"/>
    <n v="5"/>
    <n v="70"/>
    <n v="30"/>
    <n v="0"/>
    <s v="0.0"/>
    <s v="50.0"/>
    <s v="23.3"/>
    <s v="4.55"/>
    <s v="10.8"/>
    <s v="13.64"/>
    <s v="6.25"/>
    <s v="41.48"/>
    <n v="-6"/>
    <n v="-11"/>
    <x v="505"/>
    <s v="40.0"/>
    <s v="40.0"/>
    <s v="60.0"/>
    <s v="40.0"/>
    <s v="10.0"/>
    <s v="0.0"/>
    <s v="0.0"/>
    <n v="38.64"/>
    <n v="61.37"/>
    <s v="3.8"/>
    <s v="1.8"/>
    <x v="19"/>
    <s v="1.2"/>
    <s v="1.36"/>
    <s v="-"/>
    <n v="2"/>
    <n v="0"/>
    <x v="1"/>
  </r>
  <r>
    <n v="6788"/>
    <s v="None"/>
    <s v="98.0"/>
    <n v="3"/>
    <n v="2"/>
    <s v="3 - 2"/>
    <s v="nan"/>
    <s v="nan"/>
    <s v="None"/>
    <s v="nan"/>
    <n v="0"/>
    <s v="1 - 0"/>
    <s v="3 - 2"/>
    <s v="0 - 0"/>
    <s v="0 - 0"/>
    <s v="1 - 0"/>
    <s v="1 - 2"/>
    <s v="2 - 2"/>
    <s v="3 - 2"/>
    <n v="26.09"/>
    <s v="FC Halifax Town"/>
    <s v="Yeovil"/>
    <s v="FC Halifax Town v Yeovil"/>
    <s v="30.08.2025"/>
    <s v="14:00"/>
    <s v="English National League"/>
    <s v="England, National League"/>
    <n v="5"/>
    <n v="70"/>
    <n v="50"/>
    <n v="10"/>
    <s v="10.0"/>
    <s v="20.0"/>
    <s v="8.34"/>
    <s v="16.03"/>
    <s v="20.19"/>
    <s v="20.19"/>
    <s v="11.86"/>
    <s v="23.4"/>
    <n v="3"/>
    <n v="9.5"/>
    <x v="76"/>
    <s v="20.0"/>
    <s v="80.0"/>
    <s v="40.0"/>
    <s v="40.0"/>
    <s v="40.0"/>
    <s v="10.0"/>
    <s v="0.0"/>
    <n v="44.55"/>
    <n v="55.45"/>
    <s v="2.3"/>
    <s v="3"/>
    <x v="11"/>
    <s v="1.45"/>
    <s v="1.11"/>
    <s v="11"/>
    <n v="1"/>
    <n v="0"/>
    <x v="1"/>
  </r>
  <r>
    <n v="6851"/>
    <s v="None"/>
    <s v="96.0"/>
    <n v="3"/>
    <n v="2"/>
    <s v="3 - 2"/>
    <s v="nan"/>
    <s v="nan"/>
    <s v="None"/>
    <s v="nan"/>
    <n v="0"/>
    <s v="1 - 1"/>
    <s v="3 - 2"/>
    <s v="0 - 0"/>
    <s v="0 - 1"/>
    <s v="1 - 1"/>
    <s v="1 - 2"/>
    <s v="2 - 2"/>
    <s v="3 - 2"/>
    <n v="22802.94"/>
    <s v="Bradford"/>
    <s v="AFC Wimbledon"/>
    <s v="Bradford v AFC Wimbledon"/>
    <s v="30.08.2025"/>
    <s v="14:00"/>
    <s v="English Sky Bet League 1"/>
    <s v="England, League One"/>
    <n v="5"/>
    <n v="70"/>
    <n v="40"/>
    <n v="0"/>
    <s v="0.0"/>
    <s v="30.0"/>
    <s v="9.09"/>
    <s v="10.1"/>
    <s v="15.66"/>
    <s v="13.64"/>
    <s v="20.2"/>
    <s v="31.31"/>
    <n v="0"/>
    <n v="-12"/>
    <x v="76"/>
    <s v="60.0"/>
    <s v="20.0"/>
    <s v="60.0"/>
    <s v="40.0"/>
    <s v="10.0"/>
    <s v="0.0"/>
    <s v="0.0"/>
    <n v="34.85"/>
    <n v="65.16"/>
    <s v="1.73"/>
    <s v="5"/>
    <x v="19"/>
    <s v="1.36"/>
    <s v="1.22"/>
    <s v="8"/>
    <n v="1"/>
    <n v="0"/>
    <x v="1"/>
  </r>
  <r>
    <n v="6858"/>
    <s v="None"/>
    <s v="93.0"/>
    <n v="3"/>
    <n v="2"/>
    <s v="3 - 2"/>
    <s v="nan"/>
    <s v="nan"/>
    <s v="None"/>
    <s v="nan"/>
    <n v="0"/>
    <s v="3 - 1"/>
    <s v="3 - 2"/>
    <s v="1 - 0"/>
    <s v="3 - 0"/>
    <s v="3 - 1"/>
    <s v="3 - 2"/>
    <s v="3 - 2"/>
    <s v="3 - 2"/>
    <n v="1223.9000000000001"/>
    <s v="Valerenga"/>
    <s v="Bryne"/>
    <s v="Valerenga v Bryne"/>
    <s v="30.08.2025"/>
    <s v="16:00"/>
    <s v="Norwegian Eliteserien"/>
    <s v="Norway, Eliteserien"/>
    <n v="19"/>
    <n v="75"/>
    <n v="50"/>
    <n v="37.5"/>
    <s v="12.5"/>
    <s v="31.25"/>
    <s v="15.65"/>
    <s v="9.65"/>
    <s v="15.38"/>
    <s v="13.83"/>
    <s v="22.48"/>
    <s v="23.03"/>
    <n v="-8"/>
    <n v="4"/>
    <x v="1393"/>
    <s v="50.0"/>
    <s v="50.0"/>
    <s v="25.0"/>
    <s v="62.5"/>
    <s v="25.0"/>
    <s v="6.25"/>
    <s v="0.0"/>
    <n v="40.67"/>
    <n v="59.33"/>
    <s v="1.62"/>
    <s v="5"/>
    <x v="20"/>
    <s v="1.2"/>
    <s v="1.44"/>
    <s v="5"/>
    <n v="1"/>
    <n v="0"/>
    <x v="1"/>
  </r>
  <r>
    <n v="6918"/>
    <s v="None"/>
    <s v="98.0"/>
    <n v="3"/>
    <n v="2"/>
    <s v="3 - 2"/>
    <s v="nan"/>
    <s v="nan"/>
    <s v="None"/>
    <s v="nan"/>
    <n v="0"/>
    <s v="2 - 0"/>
    <s v="3 - 2"/>
    <s v="0 - 0"/>
    <s v="1 - 0"/>
    <s v="2 - 0"/>
    <s v="2 - 0"/>
    <s v="2 - 1"/>
    <s v="3 - 2"/>
    <n v="91.82"/>
    <s v="OHiggins"/>
    <s v="Audax Italiano"/>
    <s v="Ohiggins v Audax Italiano"/>
    <s v="30.08.2025"/>
    <s v="19:00"/>
    <s v="Chilean Primera Division"/>
    <s v="Chile, Primera División"/>
    <n v="21"/>
    <n v="62.5"/>
    <n v="43.75"/>
    <n v="31.25"/>
    <s v="12.5"/>
    <s v="25.0"/>
    <s v="15.55"/>
    <s v="8.66"/>
    <s v="12.22"/>
    <s v="16.85"/>
    <s v="16.01"/>
    <s v="30.73"/>
    <n v="3"/>
    <n v="-2.5"/>
    <x v="83"/>
    <s v="62.5"/>
    <s v="37.5"/>
    <s v="50.0"/>
    <s v="50.0"/>
    <s v="6.25"/>
    <s v="6.25"/>
    <s v="0.0"/>
    <n v="36.42"/>
    <n v="63.58"/>
    <s v="1.95"/>
    <s v="3.7"/>
    <x v="4"/>
    <s v="1.3"/>
    <s v="1.3"/>
    <s v="6.5"/>
    <n v="1"/>
    <n v="0"/>
    <x v="1"/>
  </r>
  <r>
    <n v="6970"/>
    <s v="None"/>
    <s v="91.0"/>
    <n v="3"/>
    <n v="2"/>
    <s v="3 - 2"/>
    <s v="nan"/>
    <s v="nan"/>
    <s v="None"/>
    <s v="nan"/>
    <n v="0"/>
    <s v="2 - 0"/>
    <s v="3 - 2"/>
    <s v="1 - 0"/>
    <s v="1 - 0"/>
    <s v="2 - 0"/>
    <s v="3 - 1"/>
    <s v="3 - 2"/>
    <s v="3 - 2"/>
    <n v="0"/>
    <s v="Kamatamare Sanuki"/>
    <s v="Thespakusatsu Gunma"/>
    <s v="Kamatamare Sanuki v Thespakusatsu Gunma"/>
    <s v="31.08.2025"/>
    <s v="09:00"/>
    <s v="Japanese J League 3"/>
    <s v="Japan, J3 League"/>
    <n v="24"/>
    <n v="62.5"/>
    <n v="31.25"/>
    <n v="18.75"/>
    <s v="12.5"/>
    <s v="12.5"/>
    <s v="15.76"/>
    <s v="14.07"/>
    <s v="16.9"/>
    <s v="16.7"/>
    <s v="12.38"/>
    <s v="24.21"/>
    <n v="5"/>
    <n v="7.5"/>
    <x v="605"/>
    <s v="25.0"/>
    <s v="75.0"/>
    <s v="50.0"/>
    <s v="37.5"/>
    <s v="25.0"/>
    <s v="6.25"/>
    <s v="0.0"/>
    <n v="46.72"/>
    <n v="53.28"/>
    <s v="2.7"/>
    <s v="2.5"/>
    <x v="13"/>
    <s v="1.36"/>
    <s v="1.2"/>
    <s v="8"/>
    <n v="2"/>
    <n v="0"/>
    <x v="1"/>
  </r>
  <r>
    <n v="6984"/>
    <s v="None"/>
    <s v="99.0"/>
    <n v="3"/>
    <n v="2"/>
    <s v="3 - 2"/>
    <s v="nan"/>
    <s v="nan"/>
    <s v="None"/>
    <s v="nan"/>
    <n v="0"/>
    <s v="2 - 1"/>
    <s v="3 - 2"/>
    <s v="1 - 0"/>
    <s v="1 - 1"/>
    <s v="2 - 1"/>
    <s v="2 - 1"/>
    <s v="2 - 2"/>
    <s v="3 - 2"/>
    <n v="6402.81"/>
    <s v="Fortuna Sittard"/>
    <s v="NEC Nijmegen"/>
    <s v="Fortuna Sittard v NEC Nijmegen"/>
    <s v="31.08.2025"/>
    <s v="10:15"/>
    <s v="Dutch Eredivisie"/>
    <s v="Netherlands, Eredivisie"/>
    <n v="2"/>
    <n v="100"/>
    <n v="100"/>
    <n v="58.34"/>
    <s v="33.34"/>
    <s v="33.34"/>
    <s v="11.54"/>
    <s v="14.29"/>
    <s v="10.99"/>
    <s v="18.69"/>
    <s v="7.69"/>
    <s v="36.82"/>
    <n v="17"/>
    <n v="-7.5"/>
    <x v="85"/>
    <s v="0.0"/>
    <s v="100.0"/>
    <s v="66.67"/>
    <s v="33.33"/>
    <s v="41.67"/>
    <s v="0.0"/>
    <s v="0.0"/>
    <n v="36.82"/>
    <n v="63.19"/>
    <s v="3.2"/>
    <s v="2.1"/>
    <x v="19"/>
    <s v="1.2"/>
    <s v="1.44"/>
    <s v="5"/>
    <n v="2"/>
    <n v="0"/>
    <x v="1"/>
  </r>
  <r>
    <n v="7020"/>
    <s v="None"/>
    <s v="93.0"/>
    <n v="3"/>
    <n v="2"/>
    <s v="3 - 2"/>
    <s v="nan"/>
    <s v="nan"/>
    <s v="None"/>
    <s v="nan"/>
    <n v="0"/>
    <s v="3 - 1"/>
    <s v="3 - 2"/>
    <s v="1 - 1"/>
    <s v="1 - 1"/>
    <s v="3 - 1"/>
    <s v="3 - 1"/>
    <s v="3 - 1"/>
    <s v="3 - 2"/>
    <n v="86.31"/>
    <s v="AC Oulu"/>
    <s v="Haka"/>
    <s v="AC Oulu v Haka"/>
    <s v="31.08.2025"/>
    <s v="14:00"/>
    <s v="Finnish Veikkausliiga"/>
    <s v="Finland, Veikkausliiga"/>
    <n v="21"/>
    <n v="81.25"/>
    <n v="68.75"/>
    <n v="56.25"/>
    <s v="37.5"/>
    <s v="6.25"/>
    <s v="8.98"/>
    <s v="13.94"/>
    <s v="10.7"/>
    <s v="21.73"/>
    <s v="15.83"/>
    <s v="28.83"/>
    <n v="0"/>
    <n v="5"/>
    <x v="177"/>
    <s v="25.0"/>
    <s v="75.0"/>
    <s v="37.5"/>
    <s v="62.5"/>
    <s v="25.0"/>
    <s v="0.0"/>
    <s v="0.0"/>
    <n v="33.619999999999997"/>
    <n v="66.39"/>
    <s v="1.95"/>
    <s v="3.25"/>
    <x v="10"/>
    <s v="1.2"/>
    <s v="1.4"/>
    <s v="5.5"/>
    <n v="1"/>
    <n v="0"/>
    <x v="1"/>
  </r>
  <r>
    <n v="7053"/>
    <s v="None"/>
    <s v="100.0"/>
    <n v="3"/>
    <n v="2"/>
    <s v="3 - 2"/>
    <s v="nan"/>
    <s v="nan"/>
    <s v="None"/>
    <s v="nan"/>
    <n v="0"/>
    <s v="1 - 0"/>
    <s v="3 - 2"/>
    <s v="1 - 0"/>
    <s v="1 - 0"/>
    <s v="1 - 0"/>
    <s v="2 - 0"/>
    <s v="2 - 1"/>
    <s v="3 - 2"/>
    <n v="70054.45"/>
    <s v="Monaco"/>
    <s v="Strasbourg"/>
    <s v="Monaco v Strasbourg"/>
    <s v="31.08.2025"/>
    <s v="15:15"/>
    <s v="French Ligue 1"/>
    <s v="France, Ligue 1"/>
    <n v="2"/>
    <n v="25"/>
    <n v="25"/>
    <n v="25"/>
    <s v="0.0"/>
    <s v="50.0"/>
    <s v="0.0"/>
    <s v="0.0"/>
    <s v="10.0"/>
    <s v="0.0"/>
    <s v="30.0"/>
    <s v="60.0"/>
    <n v="-1"/>
    <n v="-5.5"/>
    <x v="123"/>
    <s v="50.0"/>
    <s v="50.0"/>
    <s v="100.0"/>
    <s v="0.0"/>
    <s v="0.0"/>
    <s v="0.0"/>
    <s v="0.0"/>
    <n v="10"/>
    <n v="90"/>
    <s v="1.57"/>
    <s v="5"/>
    <x v="9"/>
    <s v="1.17"/>
    <s v="1.53"/>
    <s v="4.33"/>
    <n v="1"/>
    <n v="0"/>
    <x v="1"/>
  </r>
  <r>
    <n v="7083"/>
    <s v="None"/>
    <s v="93.0"/>
    <n v="3"/>
    <n v="2"/>
    <s v="3 - 2"/>
    <s v="nan"/>
    <s v="nan"/>
    <s v="None"/>
    <s v="None"/>
    <n v="0"/>
    <s v="2 - 2"/>
    <s v="3 - 2"/>
    <s v="1 - 1"/>
    <s v="2 - 1"/>
    <s v="2 - 2"/>
    <s v="3 - 2"/>
    <s v="3 - 2"/>
    <s v="3 - 2"/>
    <n v="4437.29"/>
    <s v="Genk"/>
    <s v="Zulte-Waregem"/>
    <s v="Genk v Zulte-Waregem"/>
    <s v="31.08.2025"/>
    <s v="17:15"/>
    <s v="Belgian First Division A"/>
    <s v="Belgium, Jupiler Pro League"/>
    <n v="4"/>
    <n v="90"/>
    <n v="57.5"/>
    <n v="20"/>
    <s v="10.0"/>
    <s v="0.0"/>
    <s v="16.24"/>
    <s v="24.35"/>
    <s v="9.09"/>
    <s v="8.12"/>
    <s v="19.81"/>
    <s v="22.4"/>
    <n v="-7"/>
    <n v="5.5"/>
    <x v="438"/>
    <s v="50.0"/>
    <s v="50.0"/>
    <s v="20.0"/>
    <s v="80.0"/>
    <s v="35.0"/>
    <s v="22.5"/>
    <s v="0.0"/>
    <n v="49.68"/>
    <n v="50.33"/>
    <s v="1.33"/>
    <s v="7.5"/>
    <x v="31"/>
    <s v="1.14"/>
    <s v="1.6"/>
    <s v="4.1"/>
    <n v="1"/>
    <n v="0"/>
    <x v="1"/>
  </r>
  <r>
    <n v="7151"/>
    <s v="live"/>
    <s v="93.0"/>
    <n v="3"/>
    <n v="2"/>
    <s v="3 - 2"/>
    <n v="1000"/>
    <n v="3.5"/>
    <s v="EXECUTABLE"/>
    <s v="0.0"/>
    <n v="0"/>
    <s v="2 - 0"/>
    <s v="3 - 2"/>
    <s v="1 - 0"/>
    <s v="2 - 0"/>
    <s v="2 - 0"/>
    <s v="2 - 1"/>
    <s v="3 - 1"/>
    <s v="3 - 2"/>
    <n v="153.97999999999999"/>
    <s v="Esbjerg"/>
    <s v="HB Koge"/>
    <s v="Esbjerg v HB Koge"/>
    <s v="01.09.2025"/>
    <s v="17:00"/>
    <s v="Danish 1st Division"/>
    <s v="Denmark, 1. Division"/>
    <n v="7"/>
    <n v="78.569999999999993"/>
    <n v="42.86"/>
    <n v="28.58"/>
    <s v="7.15"/>
    <s v="21.43"/>
    <s v="25.15"/>
    <s v="13.83"/>
    <s v="15.44"/>
    <s v="15.88"/>
    <s v="16.33"/>
    <s v="13.38"/>
    <n v="-11"/>
    <n v="2.5"/>
    <x v="702"/>
    <s v="42.86"/>
    <s v="57.14"/>
    <s v="28.57"/>
    <s v="71.43"/>
    <s v="35.72"/>
    <s v="21.43"/>
    <s v="7.15"/>
    <n v="54.41"/>
    <n v="45.59"/>
    <s v="1.5"/>
    <s v="5"/>
    <x v="15"/>
    <s v="1.14"/>
    <s v="1.6"/>
    <s v="4.1"/>
    <n v="1"/>
    <n v="0"/>
    <x v="1"/>
  </r>
  <r>
    <n v="7191"/>
    <s v="None"/>
    <s v="101.0"/>
    <n v="3"/>
    <n v="2"/>
    <s v="3 - 2"/>
    <s v="None"/>
    <s v="None"/>
    <s v="None"/>
    <s v="None"/>
    <n v="0"/>
    <s v="1 - 1"/>
    <s v="3 - 2"/>
    <s v="0 - 1"/>
    <s v="0 - 1"/>
    <s v="1 - 1"/>
    <s v="2 - 1"/>
    <s v="3 - 1"/>
    <s v="3 - 2"/>
    <n v="0"/>
    <s v="AFC Telford"/>
    <s v="Peterborough Sports FC"/>
    <s v="AFC Telford v Peterborough Sports FC"/>
    <s v="02.09.2025"/>
    <s v="18:45"/>
    <s v="English National League North"/>
    <s v="England, National League - North"/>
    <n v="6"/>
    <n v="66.67"/>
    <n v="50"/>
    <n v="33.33"/>
    <s v="8.34"/>
    <s v="25.0"/>
    <s v="6.7"/>
    <s v="20.54"/>
    <s v="20.54"/>
    <s v="13.84"/>
    <s v="12.5"/>
    <s v="25.9"/>
    <n v="-10"/>
    <n v="17"/>
    <x v="2"/>
    <s v="33.33"/>
    <s v="66.67"/>
    <s v="16.67"/>
    <s v="66.67"/>
    <s v="33.34"/>
    <s v="16.67"/>
    <s v="8.34"/>
    <n v="47.77"/>
    <n v="52.23"/>
    <s v="1.91"/>
    <s v="3.6"/>
    <x v="4"/>
    <s v="1.25"/>
    <s v="1.29"/>
    <s v="7"/>
    <n v="1"/>
    <n v="0"/>
    <x v="1"/>
  </r>
  <r>
    <n v="7269"/>
    <s v="None"/>
    <s v="94.0"/>
    <n v="3"/>
    <n v="2"/>
    <s v="3 - 2"/>
    <s v="nan"/>
    <s v="nan"/>
    <s v="None"/>
    <s v="nan"/>
    <n v="0"/>
    <s v="1 - 0"/>
    <s v="3 - 2"/>
    <s v="0 - 0"/>
    <s v="0 - 0"/>
    <s v="1 - 0"/>
    <s v="3 - 1"/>
    <s v="3 - 1"/>
    <s v="3 - 2"/>
    <n v="44.96"/>
    <s v="Karlbergs BK"/>
    <s v="IFK Stocksund"/>
    <s v="Karlbergs BK v IFK Stocksund"/>
    <s v="06.09.2025"/>
    <s v="14:00"/>
    <s v="Swedish Division 1"/>
    <s v="Sweden, Ettan - Norra"/>
    <n v="20"/>
    <n v="87.5"/>
    <n v="75"/>
    <n v="43.75"/>
    <s v="18.75"/>
    <s v="18.75"/>
    <s v="18.75"/>
    <s v="20.2"/>
    <s v="20.84"/>
    <s v="14.27"/>
    <s v="10.42"/>
    <s v="15.53"/>
    <n v="-9"/>
    <n v="5.5"/>
    <x v="1160"/>
    <s v="25.0"/>
    <s v="62.5"/>
    <s v="50.0"/>
    <s v="50.0"/>
    <s v="68.75"/>
    <s v="18.75"/>
    <s v="12.5"/>
    <n v="59.79"/>
    <n v="40.21"/>
    <s v="1.36"/>
    <s v="6"/>
    <x v="23"/>
    <s v="1.1"/>
    <s v="1.87"/>
    <s v="-"/>
    <n v="1"/>
    <n v="0"/>
    <x v="1"/>
  </r>
  <r>
    <n v="7354"/>
    <s v="None"/>
    <s v="96.0"/>
    <n v="3"/>
    <n v="2"/>
    <s v="3 - 2"/>
    <s v="None"/>
    <s v="None"/>
    <s v="None"/>
    <s v="None"/>
    <n v="0"/>
    <s v="2 - 0"/>
    <s v="3 - 2"/>
    <s v="2 - 0"/>
    <s v="2 - 0"/>
    <s v="2 - 0"/>
    <s v="2 - 0"/>
    <s v="3 - 0"/>
    <s v="3 - 2"/>
    <n v="1111.55"/>
    <s v="Chicago Fire"/>
    <s v="New England"/>
    <s v="Chicago Fire v New England"/>
    <s v="07.09.2025"/>
    <s v="00:30"/>
    <s v="US MLS"/>
    <s v="USA, Major League Soccer"/>
    <n v="27"/>
    <n v="87.5"/>
    <n v="68.75"/>
    <n v="37.5"/>
    <s v="12.5"/>
    <s v="25.0"/>
    <s v="12.26"/>
    <s v="15.7"/>
    <s v="19.42"/>
    <s v="19.71"/>
    <s v="13.07"/>
    <s v="19.86"/>
    <n v="-14"/>
    <n v="3"/>
    <x v="1172"/>
    <s v="62.5"/>
    <s v="37.5"/>
    <s v="50.0"/>
    <s v="37.5"/>
    <s v="37.5"/>
    <s v="6.25"/>
    <s v="0.0"/>
    <n v="47.37"/>
    <n v="52.63"/>
    <s v="1.75"/>
    <s v="4"/>
    <x v="14"/>
    <s v="1.13"/>
    <s v="1.67"/>
    <s v="3.5"/>
    <n v="1"/>
    <n v="0"/>
    <x v="1"/>
  </r>
  <r>
    <n v="7383"/>
    <s v="None"/>
    <s v="94.0"/>
    <n v="3"/>
    <n v="2"/>
    <s v="3 - 2"/>
    <s v="None"/>
    <s v="None"/>
    <s v="None"/>
    <s v="None"/>
    <n v="0"/>
    <s v="2 - 2"/>
    <s v="3 - 2"/>
    <s v="1 - 1"/>
    <s v="2 - 1"/>
    <s v="2 - 2"/>
    <s v="3 - 2"/>
    <s v="3 - 2"/>
    <s v="3 - 2"/>
    <n v="37.96"/>
    <s v="Progreso"/>
    <s v="Miramar Misiones"/>
    <s v="Progreso v Miramar Misiones"/>
    <s v="07.09.2025"/>
    <s v="18:30"/>
    <s v="Uruguayan Primera Division"/>
    <s v="Uruguay, Primera División - Clausura"/>
    <n v="5"/>
    <n v="80"/>
    <n v="70"/>
    <n v="30"/>
    <s v="10.0"/>
    <s v="10.0"/>
    <s v="10.48"/>
    <s v="16.91"/>
    <s v="27.38"/>
    <s v="13.81"/>
    <s v="10.72"/>
    <s v="20.72"/>
    <n v="8"/>
    <n v="3"/>
    <x v="360"/>
    <s v="60.0"/>
    <s v="40.0"/>
    <s v="40.0"/>
    <s v="60.0"/>
    <s v="40.0"/>
    <s v="30.0"/>
    <s v="0.0"/>
    <n v="54.77"/>
    <n v="45.24"/>
    <s v="2.15"/>
    <s v="3.25"/>
    <x v="13"/>
    <s v="1.4"/>
    <s v="1.22"/>
    <s v="8.5"/>
    <n v="1"/>
    <n v="0"/>
    <x v="1"/>
  </r>
  <r>
    <n v="7526"/>
    <s v="None"/>
    <s v="98.0"/>
    <n v="3"/>
    <n v="2"/>
    <s v="3 - 2"/>
    <s v="nan"/>
    <s v="nan"/>
    <s v="None"/>
    <s v="nan"/>
    <n v="0"/>
    <s v="1 - 0"/>
    <s v="3 - 2"/>
    <s v="0 - 0"/>
    <s v="0 - 0"/>
    <s v="1 - 0"/>
    <s v="3 - 0"/>
    <s v="3 - 2"/>
    <s v="3 - 2"/>
    <n v="165.62"/>
    <s v="Gangwon"/>
    <s v="FC Seoul"/>
    <s v="Gangwon v FC Seoul"/>
    <s v="13.09.2025"/>
    <s v="10:00"/>
    <s v="South Korean K League 1"/>
    <s v="South-Korea, K League 1"/>
    <n v="28"/>
    <n v="62.5"/>
    <n v="56.25"/>
    <n v="43.75"/>
    <s v="25.0"/>
    <s v="37.5"/>
    <s v="8.57"/>
    <s v="13.58"/>
    <s v="21.97"/>
    <s v="16.43"/>
    <s v="11.79"/>
    <s v="27.68"/>
    <n v="6"/>
    <n v="0"/>
    <x v="901"/>
    <s v="37.5"/>
    <s v="37.5"/>
    <s v="62.5"/>
    <s v="37.5"/>
    <s v="37.5"/>
    <s v="25.0"/>
    <s v="12.5"/>
    <n v="44.11"/>
    <n v="55.9"/>
    <s v="-"/>
    <s v="-"/>
    <x v="3"/>
    <s v="-"/>
    <s v="-"/>
    <s v="-"/>
    <s v="None"/>
    <n v="0"/>
    <x v="1"/>
  </r>
  <r>
    <n v="7630"/>
    <s v="None"/>
    <s v="93.0"/>
    <n v="3"/>
    <n v="2"/>
    <s v="3 - 2"/>
    <s v="nan"/>
    <s v="nan"/>
    <s v="None"/>
    <s v="nan"/>
    <n v="0"/>
    <s v="0 - 1"/>
    <s v="3 - 2"/>
    <s v="0 - 0"/>
    <s v="1 - 0"/>
    <s v="0 - 1"/>
    <s v="2 - 1"/>
    <s v="2 - 1"/>
    <s v="3 - 2"/>
    <n v="140.1"/>
    <s v="Cliftonville"/>
    <s v="Ballymena"/>
    <s v="Cliftonville v Ballymena"/>
    <s v="13.09.2025"/>
    <s v="14:00"/>
    <s v="Northern Irish Premiership"/>
    <s v="Northern-Ireland, Premiership"/>
    <n v="5"/>
    <n v="83.34"/>
    <n v="35"/>
    <n v="26.67"/>
    <s v="0.0"/>
    <s v="38.34"/>
    <s v="16.67"/>
    <s v="14.88"/>
    <s v="11.31"/>
    <s v="14.88"/>
    <s v="23.22"/>
    <s v="19.05"/>
    <n v="4"/>
    <n v="-1"/>
    <x v="847"/>
    <s v="33.33"/>
    <s v="50.0"/>
    <s v="60.0"/>
    <s v="40.0"/>
    <s v="20.0"/>
    <s v="0.0"/>
    <s v="0.0"/>
    <n v="42.86"/>
    <n v="57.15"/>
    <s v="-"/>
    <s v="-"/>
    <x v="3"/>
    <s v="-"/>
    <s v="-"/>
    <s v="-"/>
    <s v="None"/>
    <n v="0"/>
    <x v="1"/>
  </r>
  <r>
    <n v="7673"/>
    <s v="None"/>
    <s v="95.0"/>
    <n v="3"/>
    <n v="2"/>
    <s v="3 - 2"/>
    <s v="nan"/>
    <s v="nan"/>
    <s v="None"/>
    <s v="nan"/>
    <n v="0"/>
    <s v="1 - 1"/>
    <s v="3 - 2"/>
    <s v="1 - 1"/>
    <s v="1 - 1"/>
    <s v="1 - 1"/>
    <n v="0"/>
    <s v="3 - 2"/>
    <s v="3 - 2"/>
    <n v="921.51"/>
    <s v="Brann"/>
    <s v="Valerenga"/>
    <s v="Brann v Valerenga"/>
    <s v="13.09.2025"/>
    <s v="16:00"/>
    <s v="Norwegian Eliteserien"/>
    <s v="Norway, Eliteserien"/>
    <n v="19"/>
    <n v="87.5"/>
    <n v="68.75"/>
    <n v="43.75"/>
    <s v="25.0"/>
    <s v="18.75"/>
    <s v="14.72"/>
    <s v="8.55"/>
    <s v="18.62"/>
    <s v="13.17"/>
    <s v="18.58"/>
    <s v="26.37"/>
    <n v="-3"/>
    <n v="-2.5"/>
    <x v="205"/>
    <s v="50.0"/>
    <s v="50.0"/>
    <s v="50.0"/>
    <s v="50.0"/>
    <s v="50.0"/>
    <s v="12.5"/>
    <s v="6.25"/>
    <n v="41.89"/>
    <n v="58.12"/>
    <s v="-"/>
    <s v="-"/>
    <x v="3"/>
    <s v="-"/>
    <s v="-"/>
    <s v="-"/>
    <s v="None"/>
    <n v="0"/>
    <x v="1"/>
  </r>
  <r>
    <n v="7678"/>
    <s v="live"/>
    <s v="97.0"/>
    <n v="3"/>
    <n v="2"/>
    <s v="3 - 2"/>
    <n v="-1"/>
    <n v="-1"/>
    <s v="EXECUTION_COMPLETE"/>
    <s v="3.6"/>
    <n v="2"/>
    <s v="1 - 1"/>
    <s v="3 - 2"/>
    <s v="1 - 0"/>
    <s v="1 - 0"/>
    <s v="1 - 1"/>
    <s v="3 - 1"/>
    <s v="3 - 2"/>
    <s v="3 - 2"/>
    <n v="21657.4"/>
    <s v="Barnsley"/>
    <s v="Reading"/>
    <s v="Barnsley v Reading"/>
    <s v="13.09.2025"/>
    <s v="14:00"/>
    <s v="English Sky Bet League 1"/>
    <s v="England, League One"/>
    <n v="6"/>
    <n v="83.33"/>
    <n v="41.67"/>
    <n v="33.340000000000003"/>
    <s v="8.34"/>
    <s v="16.67"/>
    <s v="11.91"/>
    <s v="9.13"/>
    <s v="19.05"/>
    <s v="11.91"/>
    <s v="19.84"/>
    <s v="28.18"/>
    <n v="-28"/>
    <n v="0"/>
    <x v="126"/>
    <s v="66.67"/>
    <s v="33.33"/>
    <s v="16.67"/>
    <s v="83.33"/>
    <s v="33.34"/>
    <s v="8.34"/>
    <s v="0.0"/>
    <n v="40.08"/>
    <n v="59.93"/>
    <s v="-"/>
    <s v="-"/>
    <x v="3"/>
    <s v="-"/>
    <s v="-"/>
    <s v="-"/>
    <s v="None"/>
    <n v="0"/>
    <x v="1"/>
  </r>
  <r>
    <n v="7794"/>
    <s v="None"/>
    <s v="94.0"/>
    <n v="3"/>
    <n v="2"/>
    <s v="3 - 2"/>
    <s v="nan"/>
    <s v="nan"/>
    <s v="None"/>
    <s v="nan"/>
    <n v="0"/>
    <s v="3 - 1"/>
    <s v="3 - 2"/>
    <s v="1 - 0"/>
    <s v="2 - 1"/>
    <s v="3 - 1"/>
    <s v="3 - 2"/>
    <s v="3 - 2"/>
    <s v="3 - 2"/>
    <n v="5.76"/>
    <s v="Blaublitz Akita"/>
    <s v="Ehime"/>
    <s v="Blaublitz Akita v Ehime"/>
    <s v="14.09.2025"/>
    <s v="10:00"/>
    <s v="Japanese J League 2"/>
    <s v="Japan, J2 League"/>
    <n v="28"/>
    <n v="68.75"/>
    <n v="37.5"/>
    <n v="25"/>
    <s v="18.75"/>
    <s v="18.75"/>
    <s v="14.04"/>
    <s v="14.65"/>
    <s v="15.09"/>
    <s v="14.48"/>
    <s v="17.98"/>
    <s v="23.76"/>
    <n v="-11"/>
    <n v="11.5"/>
    <x v="137"/>
    <s v="50.0"/>
    <s v="37.5"/>
    <s v="25.0"/>
    <s v="62.5"/>
    <s v="31.25"/>
    <s v="12.5"/>
    <s v="6.25"/>
    <n v="43.78"/>
    <n v="56.22"/>
    <s v="1.62"/>
    <s v="5"/>
    <x v="10"/>
    <s v="1.36"/>
    <s v="1.22"/>
    <s v="8"/>
    <n v="1"/>
    <n v="0"/>
    <x v="1"/>
  </r>
  <r>
    <n v="7841"/>
    <s v="None"/>
    <s v="97.0"/>
    <n v="3"/>
    <n v="2"/>
    <s v="3 - 2"/>
    <s v="nan"/>
    <s v="nan"/>
    <s v="None"/>
    <s v="nan"/>
    <n v="0"/>
    <s v="3 - 0"/>
    <s v="3 - 2"/>
    <s v="0 - 0"/>
    <s v="1 - 0"/>
    <s v="3 - 0"/>
    <s v="3 - 0"/>
    <s v="3 - 2"/>
    <s v="3 - 2"/>
    <n v="870.48"/>
    <s v="FK Jablonec"/>
    <s v="Pardubice"/>
    <s v="FK Jablonec v Pardubice"/>
    <s v="14.09.2025"/>
    <s v="11:00"/>
    <s v="Czech 1 Liga"/>
    <s v="Czech-Republic, Czech Liga"/>
    <n v="6"/>
    <n v="85.72"/>
    <n v="33.340000000000003"/>
    <n v="25"/>
    <s v="8.34"/>
    <s v="28.57"/>
    <s v="17.86"/>
    <s v="17.26"/>
    <s v="15.48"/>
    <s v="16.07"/>
    <s v="11.31"/>
    <s v="22.03"/>
    <n v="-19"/>
    <n v="0.5"/>
    <x v="1394"/>
    <s v="85.71"/>
    <s v="14.29"/>
    <s v="33.33"/>
    <s v="66.67"/>
    <s v="16.67"/>
    <s v="8.34"/>
    <s v="8.34"/>
    <n v="50.6"/>
    <n v="49.41"/>
    <s v="1.33"/>
    <s v="8"/>
    <x v="23"/>
    <s v="1.2"/>
    <s v="1.44"/>
    <s v="5.5"/>
    <n v="1"/>
    <n v="0"/>
    <x v="1"/>
  </r>
  <r>
    <n v="7879"/>
    <s v="None"/>
    <s v="95.0"/>
    <n v="3"/>
    <n v="2"/>
    <s v="3 - 2"/>
    <s v="nan"/>
    <s v="nan"/>
    <s v="None"/>
    <s v="nan"/>
    <n v="0"/>
    <s v="1 - 2"/>
    <s v="3 - 2"/>
    <s v="0 - 1"/>
    <s v="1 - 1"/>
    <s v="1 - 2"/>
    <s v="1 - 2"/>
    <s v="2 - 2"/>
    <s v="3 - 2"/>
    <n v="44.88"/>
    <s v="Al Buqaa"/>
    <s v="Shabab Al Ordon"/>
    <s v="Al Buqaa v Shabab Al Ordon"/>
    <s v="14.09.2025"/>
    <s v="15:00"/>
    <s v="Jordanian Premier League"/>
    <s v="Jordan, League"/>
    <n v="5"/>
    <n v="80"/>
    <n v="60"/>
    <n v="30"/>
    <s v="30.0"/>
    <s v="30.0"/>
    <s v="17.07"/>
    <s v="11.54"/>
    <s v="6.97"/>
    <s v="10.1"/>
    <s v="20.19"/>
    <s v="34.14"/>
    <n v="-5"/>
    <n v="5.5"/>
    <x v="76"/>
    <s v="40.0"/>
    <s v="40.0"/>
    <s v="0.0"/>
    <s v="80.0"/>
    <s v="20.0"/>
    <s v="20.0"/>
    <s v="10.0"/>
    <n v="35.58"/>
    <n v="64.430000000000007"/>
    <s v="2.15"/>
    <s v="2.9"/>
    <x v="4"/>
    <s v="1.22"/>
    <s v="1.4"/>
    <s v="6"/>
    <n v="1"/>
    <n v="0"/>
    <x v="1"/>
  </r>
  <r>
    <n v="7880"/>
    <s v="None"/>
    <s v="96.0"/>
    <n v="3"/>
    <n v="2"/>
    <s v="3 - 2"/>
    <s v="nan"/>
    <s v="nan"/>
    <s v="None"/>
    <s v="nan"/>
    <n v="0"/>
    <s v="1 - 1"/>
    <s v="3 - 2"/>
    <s v="1 - 1"/>
    <s v="1 - 1"/>
    <s v="1 - 1"/>
    <s v="1 - 2"/>
    <s v="1 - 2"/>
    <s v="3 - 2"/>
    <n v="849.69"/>
    <s v="Kifisia"/>
    <s v="Panathinaikos"/>
    <s v="Kifisia v Panathinaikos"/>
    <s v="14.09.2025"/>
    <s v="15:00"/>
    <s v="Greek Super League"/>
    <s v="Greece, Super League 1"/>
    <n v="1"/>
    <n v="100"/>
    <n v="25"/>
    <n v="25"/>
    <s v="25.0"/>
    <s v="0.0"/>
    <s v="25.0"/>
    <s v="14.29"/>
    <s v="14.29"/>
    <s v="7.15"/>
    <s v="14.29"/>
    <s v="25.0"/>
    <n v="1"/>
    <n v="1.5"/>
    <x v="96"/>
    <s v="50.0"/>
    <s v="50.0"/>
    <s v="100.0"/>
    <s v="0.0"/>
    <s v="25.0"/>
    <s v="25.0"/>
    <s v="25.0"/>
    <n v="53.57"/>
    <n v="46.43"/>
    <s v="8.5"/>
    <s v="1.36"/>
    <x v="9"/>
    <s v="1.29"/>
    <s v="1.3"/>
    <s v="6.5"/>
    <n v="2"/>
    <n v="0"/>
    <x v="1"/>
  </r>
  <r>
    <n v="7957"/>
    <s v="None"/>
    <s v="92.0"/>
    <n v="3"/>
    <n v="2"/>
    <s v="3 - 2"/>
    <s v="nan"/>
    <s v="nan"/>
    <s v="None"/>
    <s v="None"/>
    <n v="0"/>
    <s v="1 - 1"/>
    <s v="3 - 2"/>
    <s v="1 - 0"/>
    <s v="1 - 1"/>
    <s v="1 - 1"/>
    <s v="2 - 1"/>
    <s v="3 - 1"/>
    <s v="3 - 2"/>
    <n v="0.5"/>
    <s v="BFC Daugavpils"/>
    <s v="SC Grobina"/>
    <s v="BFC Daugavpils v SC Grobina"/>
    <s v="15.09.2025"/>
    <s v="14:30"/>
    <s v="Latvian Virsliga"/>
    <s v="Latvia, Virsliga"/>
    <n v="28"/>
    <n v="75"/>
    <n v="43.75"/>
    <n v="31.25"/>
    <s v="25.0"/>
    <s v="18.75"/>
    <s v="16.03"/>
    <s v="11.03"/>
    <s v="19.23"/>
    <s v="13.47"/>
    <s v="14.83"/>
    <s v="25.43"/>
    <n v="-7"/>
    <n v="3.5"/>
    <x v="910"/>
    <s v="75.0"/>
    <s v="25.0"/>
    <s v="12.5"/>
    <s v="75.0"/>
    <s v="25.0"/>
    <s v="18.75"/>
    <s v="6.25"/>
    <n v="46.28"/>
    <n v="53.72"/>
    <s v="1.8"/>
    <s v="3.9"/>
    <x v="10"/>
    <s v="1.22"/>
    <s v="1.4"/>
    <s v="6"/>
    <n v="1"/>
    <n v="0"/>
    <x v="1"/>
  </r>
  <r>
    <n v="7976"/>
    <s v="None"/>
    <s v="95.0"/>
    <n v="3"/>
    <n v="2"/>
    <s v="3 - 2"/>
    <s v="None"/>
    <s v="None"/>
    <s v="None"/>
    <s v="None"/>
    <n v="0"/>
    <s v="2 - 1"/>
    <s v="3 - 2"/>
    <s v="0 - 0"/>
    <s v="1 - 0"/>
    <s v="2 - 1"/>
    <s v="2 - 1"/>
    <s v="2 - 2"/>
    <s v="3 - 2"/>
    <n v="12174"/>
    <s v="Espanyol"/>
    <s v="Mallorca"/>
    <s v="Espanyol v Mallorca"/>
    <s v="15.09.2025"/>
    <s v="19:00"/>
    <s v="Spanish La Liga"/>
    <s v="Spain, La Liga"/>
    <n v="3"/>
    <n v="83.34"/>
    <n v="66.67"/>
    <n v="16.670000000000002"/>
    <s v="0.0"/>
    <s v="16.67"/>
    <s v="12.5"/>
    <s v="12.5"/>
    <s v="31.25"/>
    <s v="6.25"/>
    <s v="18.75"/>
    <s v="18.75"/>
    <n v="-22"/>
    <n v="3"/>
    <x v="79"/>
    <s v="66.67"/>
    <s v="33.33"/>
    <s v="33.33"/>
    <s v="66.67"/>
    <s v="50.0"/>
    <s v="16.67"/>
    <s v="0.0"/>
    <n v="56.25"/>
    <n v="43.75"/>
    <s v="2.25"/>
    <s v="3.5"/>
    <x v="26"/>
    <s v="1.36"/>
    <s v="1.22"/>
    <s v="8.5"/>
    <n v="1"/>
    <n v="0"/>
    <x v="1"/>
  </r>
  <r>
    <n v="7977"/>
    <s v="None"/>
    <s v="99.0"/>
    <n v="3"/>
    <n v="2"/>
    <s v="3 - 2"/>
    <s v="None"/>
    <s v="None"/>
    <s v="None"/>
    <s v="None"/>
    <n v="0"/>
    <s v="0 - 2"/>
    <s v="3 - 2"/>
    <s v="0 - 0"/>
    <s v="0 - 1"/>
    <s v="0 - 2"/>
    <s v="0 - 2"/>
    <s v="1 - 2"/>
    <s v="3 - 2"/>
    <n v="0"/>
    <s v="Zeljeznicar"/>
    <s v="Borac Banja Luka"/>
    <s v="Zeljeznicar v Borac Banja Luka"/>
    <s v="15.09.2025"/>
    <s v="19:00"/>
    <s v="Bosnian Premier League"/>
    <s v="Bosnia, Premijer Liga"/>
    <n v="5"/>
    <n v="65"/>
    <n v="30"/>
    <n v="30"/>
    <s v="30.0"/>
    <s v="53.34"/>
    <s v="13.4"/>
    <s v="4.76"/>
    <s v="19.65"/>
    <s v="34.53"/>
    <s v="13.4"/>
    <s v="14.29"/>
    <n v="2"/>
    <n v="-6"/>
    <x v="131"/>
    <s v="50.0"/>
    <s v="33.33"/>
    <s v="100.0"/>
    <s v="0.0"/>
    <s v="38.34"/>
    <s v="10.0"/>
    <s v="0.0"/>
    <n v="37.799999999999997"/>
    <n v="62.2"/>
    <s v="2.8"/>
    <s v="2.4"/>
    <x v="13"/>
    <s v="1.36"/>
    <s v="1.22"/>
    <s v="8.5"/>
    <n v="2"/>
    <n v="0"/>
    <x v="1"/>
  </r>
  <r>
    <n v="8098"/>
    <s v="None"/>
    <s v="98.0"/>
    <n v="3"/>
    <n v="2"/>
    <s v="3 - 2"/>
    <s v="nan"/>
    <s v="nan"/>
    <s v="None"/>
    <s v="None"/>
    <n v="0"/>
    <s v="1 - 2"/>
    <s v="3 - 2"/>
    <n v="0"/>
    <s v="0 - 1"/>
    <s v="1 - 2"/>
    <s v="1 - 2"/>
    <s v="1 - 2"/>
    <s v="3 - 2"/>
    <n v="174.73"/>
    <s v="Bray Wanderers"/>
    <s v="Finn Harps"/>
    <s v="Bray Wanderers v Finn Harps"/>
    <s v="19.09.2025"/>
    <s v="18:45"/>
    <s v="Irish Division 1"/>
    <s v="Ireland, First Division"/>
    <n v="30"/>
    <n v="81.25"/>
    <n v="68.75"/>
    <n v="50"/>
    <s v="12.5"/>
    <s v="18.75"/>
    <s v="18.15"/>
    <s v="14.99"/>
    <s v="14.99"/>
    <s v="15.19"/>
    <s v="14.12"/>
    <s v="22.59"/>
    <n v="-3"/>
    <n v="0.5"/>
    <x v="1395"/>
    <s v="50.0"/>
    <s v="50.0"/>
    <s v="75.0"/>
    <s v="25.0"/>
    <s v="37.5"/>
    <s v="18.75"/>
    <s v="6.25"/>
    <n v="48.13"/>
    <n v="51.88"/>
    <s v="1.9"/>
    <s v="3.6"/>
    <x v="5"/>
    <s v="1.25"/>
    <s v="1.36"/>
    <s v="6"/>
    <n v="1"/>
    <n v="0"/>
    <x v="1"/>
  </r>
  <r>
    <n v="8114"/>
    <s v="None"/>
    <s v="95.0"/>
    <n v="3"/>
    <n v="2"/>
    <s v="3 - 2"/>
    <s v="nan"/>
    <s v="nan"/>
    <s v="None"/>
    <s v="None"/>
    <n v="0"/>
    <s v="1 - 1"/>
    <s v="3 - 2"/>
    <n v="0"/>
    <s v="1 - 0"/>
    <s v="1 - 1"/>
    <s v="1 - 2"/>
    <s v="2 - 2"/>
    <s v="3 - 2"/>
    <n v="147.59"/>
    <s v="Treaty United"/>
    <s v="Athlone Town"/>
    <s v="Treaty United v Athlone Town"/>
    <s v="19.09.2025"/>
    <s v="18:45"/>
    <s v="Irish Division 1"/>
    <s v="Ireland, First Division"/>
    <n v="30"/>
    <n v="81.25"/>
    <n v="68.75"/>
    <n v="43.75"/>
    <s v="18.75"/>
    <s v="12.5"/>
    <s v="10.94"/>
    <s v="15.26"/>
    <s v="13.34"/>
    <s v="15.72"/>
    <s v="16.38"/>
    <s v="28.37"/>
    <n v="-10"/>
    <n v="4"/>
    <x v="836"/>
    <s v="37.5"/>
    <s v="62.5"/>
    <s v="37.5"/>
    <s v="50.0"/>
    <s v="50.0"/>
    <s v="25.0"/>
    <s v="6.25"/>
    <n v="39.53"/>
    <n v="60.48"/>
    <s v="1.7"/>
    <s v="4.2"/>
    <x v="19"/>
    <s v="1.22"/>
    <s v="1.4"/>
    <s v="6"/>
    <n v="1"/>
    <n v="0"/>
    <x v="1"/>
  </r>
  <r>
    <n v="8130"/>
    <s v="None"/>
    <s v="96.0"/>
    <n v="3"/>
    <n v="2"/>
    <s v="3 - 2"/>
    <s v="nan"/>
    <s v="nan"/>
    <s v="None"/>
    <s v="nan"/>
    <n v="0"/>
    <s v="2 - 0"/>
    <s v="3 - 2"/>
    <s v="0 - 0"/>
    <s v="2 - 0"/>
    <s v="2 - 0"/>
    <s v="3 - 0"/>
    <s v="3 - 1"/>
    <s v="3 - 2"/>
    <n v="193.96"/>
    <s v="Daejeon Citizen"/>
    <s v="Daegu FC"/>
    <s v="Daejeon Citizen v Daegu FC"/>
    <s v="20.09.2025"/>
    <s v="10:00"/>
    <s v="South Korean K League 1"/>
    <s v="South-Korea, K League 1"/>
    <n v="29"/>
    <n v="81.25"/>
    <n v="75"/>
    <n v="50"/>
    <s v="18.75"/>
    <s v="0.0"/>
    <s v="10.52"/>
    <s v="7.06"/>
    <s v="19.64"/>
    <s v="15.53"/>
    <s v="17.18"/>
    <s v="30.08"/>
    <n v="-12"/>
    <n v="2"/>
    <x v="811"/>
    <s v="37.5"/>
    <s v="62.5"/>
    <s v="25.0"/>
    <s v="75.0"/>
    <s v="37.5"/>
    <s v="18.75"/>
    <s v="0.0"/>
    <n v="37.22"/>
    <n v="62.78"/>
    <s v="1.67"/>
    <s v="4.5"/>
    <x v="20"/>
    <s v="1.2"/>
    <s v="1.47"/>
    <s v="5"/>
    <n v="1"/>
    <n v="0"/>
    <x v="1"/>
  </r>
  <r>
    <n v="8158"/>
    <s v="None"/>
    <s v="99.0"/>
    <n v="3"/>
    <n v="2"/>
    <s v="3 - 2"/>
    <s v="nan"/>
    <s v="nan"/>
    <s v="None"/>
    <s v="nan"/>
    <n v="0"/>
    <s v="0 - 1"/>
    <s v="3 - 2"/>
    <s v="0 - 0"/>
    <s v="0 - 0"/>
    <s v="0 - 1"/>
    <s v="0 - 2"/>
    <s v="2 - 2"/>
    <s v="3 - 2"/>
    <n v="13.58"/>
    <s v="Arsenal U21"/>
    <s v="Wolves U21"/>
    <s v="Arsenal U21 v Wolves U21"/>
    <s v="20.09.2025"/>
    <s v="12:00"/>
    <s v="English Premier League 2 - Div 1"/>
    <s v="England, Premier League 2 Division One"/>
    <n v="3"/>
    <n v="83.34"/>
    <n v="83.34"/>
    <n v="66.67"/>
    <s v="16.67"/>
    <s v="16.67"/>
    <s v="9.55"/>
    <s v="29.09"/>
    <s v="9.55"/>
    <s v="9.55"/>
    <s v="9.09"/>
    <s v="33.18"/>
    <n v="10"/>
    <n v="-7"/>
    <x v="56"/>
    <s v="33.33"/>
    <s v="66.67"/>
    <s v="66.67"/>
    <s v="33.33"/>
    <s v="50.0"/>
    <s v="16.67"/>
    <s v="16.67"/>
    <n v="48.18"/>
    <n v="51.82"/>
    <s v="-"/>
    <s v="-"/>
    <x v="3"/>
    <s v="-"/>
    <s v="-"/>
    <s v="-"/>
    <s v="None"/>
    <n v="0"/>
    <x v="1"/>
  </r>
  <r>
    <n v="8161"/>
    <s v="live"/>
    <s v="95.0"/>
    <n v="3"/>
    <n v="2"/>
    <s v="3 - 2"/>
    <n v="-1"/>
    <n v="23"/>
    <s v="EXECUTION_COMPLETE"/>
    <s v="3.25"/>
    <n v="3"/>
    <s v="1 - 0"/>
    <s v="3 - 2"/>
    <s v="0 - 0"/>
    <s v="0 - 0"/>
    <s v="1 - 0"/>
    <s v="1 - 2"/>
    <s v="1 - 2"/>
    <s v="3 - 2"/>
    <n v="114.26"/>
    <s v="Alemannia Aachen"/>
    <s v="Waldhof Mannheim"/>
    <s v="Alemannia Aachen v Waldhof Mannheim"/>
    <s v="20.09.2025"/>
    <s v="12:00"/>
    <s v="German 3 Liga"/>
    <s v="Germany, 3. Liga"/>
    <n v="6"/>
    <n v="75"/>
    <n v="58.34"/>
    <n v="33.340000000000003"/>
    <s v="16.67"/>
    <s v="16.67"/>
    <s v="15.72"/>
    <s v="12.15"/>
    <s v="21.79"/>
    <s v="14.65"/>
    <s v="16.07"/>
    <s v="19.65"/>
    <n v="12"/>
    <n v="3"/>
    <x v="2"/>
    <s v="16.67"/>
    <s v="66.67"/>
    <s v="33.33"/>
    <s v="66.67"/>
    <s v="58.34"/>
    <s v="16.67"/>
    <s v="0.0"/>
    <n v="49.65"/>
    <n v="50.36"/>
    <s v="2.38"/>
    <s v="2.75"/>
    <x v="0"/>
    <s v="1.3"/>
    <s v="1.29"/>
    <s v="7.5"/>
    <n v="1"/>
    <n v="0"/>
    <x v="1"/>
  </r>
  <r>
    <n v="8254"/>
    <s v="None"/>
    <s v="95.0"/>
    <n v="3"/>
    <n v="2"/>
    <s v="3 - 2"/>
    <s v="nan"/>
    <s v="nan"/>
    <s v="None"/>
    <s v="nan"/>
    <n v="0"/>
    <s v="0 - 2"/>
    <s v="3 - 2"/>
    <s v="0 - 0"/>
    <s v="0 - 1"/>
    <s v="0 - 2"/>
    <s v="1 - 2"/>
    <s v="1 - 2"/>
    <s v="3 - 2"/>
    <n v="2288.48"/>
    <s v="Austria Wien"/>
    <s v="SV Ried"/>
    <s v="Austria Wien v SV Ried"/>
    <s v="20.09.2025"/>
    <s v="15:00"/>
    <s v="Austrian Bundesliga"/>
    <s v="Austria, Bundesliga"/>
    <n v="6"/>
    <n v="75"/>
    <n v="50"/>
    <n v="41.67"/>
    <s v="0.0"/>
    <s v="25.0"/>
    <s v="15.88"/>
    <s v="15.88"/>
    <s v="21.37"/>
    <s v="15.49"/>
    <s v="18.83"/>
    <s v="12.55"/>
    <n v="2"/>
    <n v="3"/>
    <x v="119"/>
    <s v="50.0"/>
    <s v="50.0"/>
    <s v="50.0"/>
    <s v="50.0"/>
    <s v="50.0"/>
    <s v="8.34"/>
    <s v="8.34"/>
    <n v="53.14"/>
    <n v="46.87"/>
    <s v="-"/>
    <s v="-"/>
    <x v="3"/>
    <s v="-"/>
    <s v="-"/>
    <s v="-"/>
    <s v="None"/>
    <n v="0"/>
    <x v="1"/>
  </r>
  <r>
    <n v="8284"/>
    <s v="None"/>
    <s v="98.0"/>
    <n v="3"/>
    <n v="2"/>
    <s v="3 - 2"/>
    <s v="nan"/>
    <s v="nan"/>
    <s v="None"/>
    <s v="nan"/>
    <n v="0"/>
    <s v="1 - 0"/>
    <s v="3 - 2"/>
    <s v="0 - 0"/>
    <s v="0 - 0"/>
    <s v="1 - 0"/>
    <s v="1 - 0"/>
    <s v="2 - 1"/>
    <s v="3 - 2"/>
    <n v="2153.2600000000002"/>
    <s v="Dundee"/>
    <s v="Livingston"/>
    <s v="Dundee v Livingston"/>
    <s v="20.09.2025"/>
    <s v="14:00"/>
    <s v="Scottish Premiership"/>
    <s v="Scotland, Premiership"/>
    <n v="5"/>
    <n v="80"/>
    <n v="50"/>
    <n v="20"/>
    <s v="0.0"/>
    <s v="20.0"/>
    <s v="5.56"/>
    <s v="12.7"/>
    <s v="27.38"/>
    <s v="18.26"/>
    <s v="10.72"/>
    <s v="25.4"/>
    <n v="-2"/>
    <n v="5"/>
    <x v="207"/>
    <s v="20.0"/>
    <s v="60.0"/>
    <s v="40.0"/>
    <s v="40.0"/>
    <s v="30.0"/>
    <s v="10.0"/>
    <s v="0.0"/>
    <n v="45.64"/>
    <n v="54.37"/>
    <s v="2.63"/>
    <s v="2.63"/>
    <x v="4"/>
    <s v="1.3"/>
    <s v="1.29"/>
    <s v="7.5"/>
    <n v="2"/>
    <n v="0"/>
    <x v="1"/>
  </r>
  <r>
    <n v="8291"/>
    <s v="None"/>
    <s v="96.0"/>
    <n v="3"/>
    <n v="2"/>
    <s v="3 - 2"/>
    <s v="nan"/>
    <s v="nan"/>
    <s v="None"/>
    <s v="nan"/>
    <n v="0"/>
    <s v="2 - 0"/>
    <s v="3 - 2"/>
    <s v="1 - 0"/>
    <s v="2 - 0"/>
    <s v="2 - 0"/>
    <s v="2 - 1"/>
    <s v="2 - 1"/>
    <s v="3 - 2"/>
    <n v="976.47"/>
    <s v="Salford City"/>
    <s v="Swindon"/>
    <s v="Salford City v Swindon"/>
    <s v="20.09.2025"/>
    <s v="14:00"/>
    <s v="English Sky Bet League 2"/>
    <s v="England, League Two"/>
    <n v="8"/>
    <n v="87.5"/>
    <n v="75"/>
    <n v="37.5"/>
    <s v="6.25"/>
    <s v="12.5"/>
    <s v="13.39"/>
    <s v="12.8"/>
    <s v="22.06"/>
    <s v="13.22"/>
    <s v="8.25"/>
    <s v="30.3"/>
    <n v="-1"/>
    <n v="-10.5"/>
    <x v="446"/>
    <s v="62.5"/>
    <s v="37.5"/>
    <s v="50.0"/>
    <s v="50.0"/>
    <s v="43.75"/>
    <s v="25.0"/>
    <s v="6.25"/>
    <n v="48.24"/>
    <n v="51.77"/>
    <s v="-"/>
    <s v="-"/>
    <x v="3"/>
    <s v="-"/>
    <s v="-"/>
    <s v="-"/>
    <s v="None"/>
    <n v="0"/>
    <x v="1"/>
  </r>
  <r>
    <n v="8320"/>
    <s v="None"/>
    <s v="97.0"/>
    <n v="3"/>
    <n v="2"/>
    <s v="3 - 2"/>
    <s v="nan"/>
    <s v="nan"/>
    <s v="None"/>
    <s v="nan"/>
    <n v="0"/>
    <s v="2 - 1"/>
    <s v="3 - 2"/>
    <s v="0 - 0"/>
    <s v="1 - 0"/>
    <s v="2 - 1"/>
    <s v="3 - 1"/>
    <s v="3 - 2"/>
    <s v="3 - 2"/>
    <n v="3129.75"/>
    <s v="St Etienne"/>
    <s v="Reims"/>
    <s v="St Etienne v Reims"/>
    <s v="20.09.2025"/>
    <s v="18:00"/>
    <s v="French Ligue 2"/>
    <s v="France, Ligue 2"/>
    <n v="5"/>
    <n v="70"/>
    <n v="40"/>
    <n v="30"/>
    <s v="10.0"/>
    <s v="40.0"/>
    <s v="10.0"/>
    <s v="19.38"/>
    <s v="22.5"/>
    <s v="12.5"/>
    <s v="11.25"/>
    <s v="24.38"/>
    <n v="-13"/>
    <n v="-8.5"/>
    <x v="125"/>
    <s v="60.0"/>
    <s v="40.0"/>
    <s v="40.0"/>
    <s v="60.0"/>
    <s v="30.0"/>
    <s v="10.0"/>
    <s v="10.0"/>
    <n v="51.88"/>
    <n v="48.13"/>
    <s v="-"/>
    <s v="-"/>
    <x v="3"/>
    <s v="-"/>
    <s v="-"/>
    <s v="-"/>
    <s v="None"/>
    <n v="0"/>
    <x v="1"/>
  </r>
  <r>
    <n v="8330"/>
    <s v="None"/>
    <s v="93.0"/>
    <n v="3"/>
    <n v="2"/>
    <s v="3 - 2"/>
    <s v="nan"/>
    <s v="nan"/>
    <s v="None"/>
    <s v="nan"/>
    <n v="0"/>
    <s v="1 - 1"/>
    <s v="3 - 2"/>
    <s v="1 - 0"/>
    <s v="1 - 0"/>
    <s v="1 - 1"/>
    <s v="2 - 1"/>
    <s v="2 - 2"/>
    <s v="3 - 2"/>
    <n v="401.36"/>
    <s v="Slovan Bratislava"/>
    <s v="Dunajska Streda"/>
    <s v="Slovan Bratislava v Dunajska Streda"/>
    <s v="20.09.2025"/>
    <s v="18:30"/>
    <s v="Slovakian Super League"/>
    <s v="Slovakia, Super Liga"/>
    <n v="6"/>
    <n v="83.33"/>
    <n v="50"/>
    <n v="41.67"/>
    <s v="33.34"/>
    <s v="41.67"/>
    <s v="13.67"/>
    <s v="12.27"/>
    <s v="29.5"/>
    <s v="12.27"/>
    <s v="18.64"/>
    <s v="13.67"/>
    <n v="0"/>
    <n v="-8"/>
    <x v="261"/>
    <s v="83.33"/>
    <s v="16.67"/>
    <s v="66.67"/>
    <s v="16.67"/>
    <s v="50.0"/>
    <s v="25.0"/>
    <s v="8.34"/>
    <n v="55.44"/>
    <n v="44.57"/>
    <s v="-"/>
    <s v="-"/>
    <x v="3"/>
    <s v="-"/>
    <s v="-"/>
    <s v="-"/>
    <s v="None"/>
    <n v="0"/>
    <x v="1"/>
  </r>
  <r>
    <n v="8331"/>
    <s v="None"/>
    <s v="96.0"/>
    <n v="3"/>
    <n v="2"/>
    <s v="3 - 2"/>
    <s v="nan"/>
    <s v="nan"/>
    <s v="None"/>
    <s v="nan"/>
    <n v="0"/>
    <s v="1 - 1"/>
    <s v="3 - 2"/>
    <s v="0 - 0"/>
    <s v="1 - 1"/>
    <s v="1 - 1"/>
    <s v="2 - 1"/>
    <s v="3 - 1"/>
    <s v="3 - 2"/>
    <n v="128.34"/>
    <s v="Longford"/>
    <s v="Dundalk"/>
    <s v="Longford v Dundalk"/>
    <s v="20.09.2025"/>
    <s v="18:30"/>
    <s v="Irish Division 1"/>
    <s v="Ireland, First Division"/>
    <n v="31"/>
    <n v="81.25"/>
    <n v="68.75"/>
    <n v="56.25"/>
    <s v="37.5"/>
    <s v="25.0"/>
    <s v="11.62"/>
    <s v="13.37"/>
    <s v="18.02"/>
    <s v="13.98"/>
    <s v="15.73"/>
    <s v="27.28"/>
    <n v="16"/>
    <n v="-1"/>
    <x v="1396"/>
    <s v="25.0"/>
    <s v="75.0"/>
    <s v="62.5"/>
    <s v="25.0"/>
    <s v="62.5"/>
    <s v="18.75"/>
    <s v="6.25"/>
    <n v="43.01"/>
    <n v="57"/>
    <s v="-"/>
    <s v="-"/>
    <x v="3"/>
    <s v="-"/>
    <s v="-"/>
    <s v="-"/>
    <s v="None"/>
    <n v="0"/>
    <x v="1"/>
  </r>
  <r>
    <n v="8428"/>
    <s v="None"/>
    <s v="97.0"/>
    <n v="3"/>
    <n v="2"/>
    <s v="3 - 2"/>
    <s v="nan"/>
    <s v="nan"/>
    <s v="None"/>
    <s v="nan"/>
    <n v="0"/>
    <s v="1 - 0"/>
    <s v="3 - 2"/>
    <s v="0 - 0"/>
    <s v="1 - 0"/>
    <s v="1 - 0"/>
    <s v="2 - 0"/>
    <s v="3 - 1"/>
    <s v="3 - 2"/>
    <n v="1243.69"/>
    <s v="Heerenveen"/>
    <s v="NEC Nijmegen"/>
    <s v="Heerenveen v NEC Nijmegen"/>
    <s v="21.09.2025"/>
    <s v="12:30"/>
    <s v="Dutch Eredivisie"/>
    <s v="Netherlands, Eredivisie"/>
    <n v="5"/>
    <n v="90"/>
    <n v="80"/>
    <n v="50"/>
    <s v="40.0"/>
    <s v="20.0"/>
    <s v="25.0"/>
    <s v="7.69"/>
    <s v="15.38"/>
    <s v="13.46"/>
    <s v="13.46"/>
    <s v="25.0"/>
    <n v="9"/>
    <n v="-3.5"/>
    <x v="355"/>
    <s v="40.0"/>
    <s v="60.0"/>
    <s v="40.0"/>
    <s v="60.0"/>
    <s v="50.0"/>
    <s v="20.0"/>
    <s v="10.0"/>
    <n v="48.08"/>
    <n v="51.92"/>
    <s v="-"/>
    <s v="-"/>
    <x v="3"/>
    <s v="-"/>
    <s v="-"/>
    <s v="-"/>
    <s v="None"/>
    <n v="0"/>
    <x v="1"/>
  </r>
  <r>
    <n v="3843"/>
    <s v="None"/>
    <s v="96.0"/>
    <n v="3"/>
    <n v="2"/>
    <s v="3 - 2"/>
    <s v="None"/>
    <s v="None"/>
    <s v="None"/>
    <s v="None"/>
    <n v="0"/>
    <s v="1 - 1"/>
    <s v="3 - 2"/>
    <s v="0 - 0"/>
    <s v="1 - 1"/>
    <s v="1 - 1"/>
    <s v="2 - 2"/>
    <s v="2 - 2"/>
    <s v="3 - 2"/>
    <n v="0"/>
    <s v="CA Atlas"/>
    <s v="Victoriano Arenas"/>
    <s v="CA Atlas v Victoriano Arenas"/>
    <s v="08.07.2025"/>
    <s v="18:30"/>
    <s v="Argentinian Primera C"/>
    <s v="Argentina, Primera C"/>
    <n v="15"/>
    <n v="75"/>
    <n v="50"/>
    <n v="25"/>
    <s v="12.5"/>
    <s v="25.0"/>
    <s v="14.87"/>
    <s v="15.91"/>
    <s v="10.7"/>
    <s v="12.88"/>
    <s v="21.97"/>
    <s v="23.68"/>
    <n v="-11"/>
    <n v="8.5"/>
    <x v="1397"/>
    <s v="25.0"/>
    <s v="75.0"/>
    <s v="37.5"/>
    <s v="50.0"/>
    <s v="18.75"/>
    <s v="12.5"/>
    <s v="0.0"/>
    <n v="41.48"/>
    <n v="58.53"/>
    <s v="-"/>
    <s v="-"/>
    <x v="3"/>
    <s v="-"/>
    <s v="-"/>
    <s v="-"/>
    <n v="2"/>
    <n v="0"/>
    <x v="1"/>
  </r>
  <r>
    <n v="4318"/>
    <s v="None"/>
    <s v="100.0"/>
    <n v="3"/>
    <n v="2"/>
    <s v="3 - 2"/>
    <s v="nan"/>
    <s v="nan"/>
    <s v="None"/>
    <s v="nan"/>
    <n v="0"/>
    <s v="1 - 2"/>
    <s v="3 - 2"/>
    <s v="1 - 0"/>
    <s v="1 - 1"/>
    <s v="1 - 2"/>
    <s v="2 - 2"/>
    <s v="2 - 2"/>
    <s v="3 - 2"/>
    <n v="415.78"/>
    <s v="Confianca"/>
    <s v="Tombense MG"/>
    <s v="Confianca v Tombense MG"/>
    <s v="20.07.2025"/>
    <s v="19:30"/>
    <s v="Brazilian Serie C"/>
    <s v="Brazil, Serie C"/>
    <n v="12"/>
    <n v="56.25"/>
    <n v="12.5"/>
    <n v="6.25"/>
    <s v="6.25"/>
    <s v="25.0"/>
    <s v="12.18"/>
    <s v="14.45"/>
    <s v="17.05"/>
    <s v="8.12"/>
    <s v="18.02"/>
    <s v="30.2"/>
    <n v="4"/>
    <n v="11"/>
    <x v="1398"/>
    <s v="0.0"/>
    <s v="75.0"/>
    <s v="25.0"/>
    <s v="50.0"/>
    <s v="12.5"/>
    <s v="6.25"/>
    <s v="0.0"/>
    <n v="43.67"/>
    <n v="56.33"/>
    <s v="1.9"/>
    <s v="4.4"/>
    <x v="11"/>
    <s v="1.62"/>
    <s v="1.1"/>
    <s v="15"/>
    <n v="1"/>
    <n v="0"/>
    <x v="1"/>
  </r>
  <r>
    <n v="4467"/>
    <s v="None"/>
    <s v="94.0"/>
    <n v="3"/>
    <n v="2"/>
    <s v="3 - 2"/>
    <s v="nan"/>
    <s v="nan"/>
    <s v="None"/>
    <s v="nan"/>
    <n v="0"/>
    <s v="1 - 1"/>
    <s v="3 - 2"/>
    <s v="0 - 1"/>
    <s v="0 - 1"/>
    <s v="1 - 1"/>
    <s v="1 - 1"/>
    <s v="3 - 1"/>
    <s v="3 - 2"/>
    <n v="361.5"/>
    <s v="Vanraure Hachinohe"/>
    <s v="Tottori"/>
    <s v="Vanraure Hachinohe v Tottori"/>
    <s v="26.07.2025"/>
    <s v="09:30"/>
    <s v="Japanese J League 3"/>
    <s v="Japan, J3 League"/>
    <n v="21"/>
    <n v="56.25"/>
    <n v="31.25"/>
    <n v="12.5"/>
    <s v="12.5"/>
    <s v="50.0"/>
    <s v="9.67"/>
    <s v="21.81"/>
    <s v="18.03"/>
    <s v="20.53"/>
    <s v="13.16"/>
    <s v="16.82"/>
    <n v="-16"/>
    <n v="-6"/>
    <x v="193"/>
    <s v="87.5"/>
    <s v="12.5"/>
    <s v="50.0"/>
    <s v="50.0"/>
    <s v="37.5"/>
    <s v="12.5"/>
    <s v="6.25"/>
    <n v="49.51"/>
    <n v="50.49"/>
    <s v="1.53"/>
    <s v="6"/>
    <x v="19"/>
    <s v="1.36"/>
    <s v="1.17"/>
    <s v="9"/>
    <n v="1"/>
    <n v="0"/>
    <x v="1"/>
  </r>
  <r>
    <n v="4609"/>
    <s v="None"/>
    <s v="90.0"/>
    <n v="3"/>
    <n v="2"/>
    <s v="3 - 2"/>
    <s v="nan"/>
    <s v="nan"/>
    <s v="None"/>
    <s v="nan"/>
    <n v="0"/>
    <s v="0 - 1"/>
    <s v="3 - 2"/>
    <s v="0 - 0"/>
    <s v="0 - 0"/>
    <s v="0 - 1"/>
    <s v="1 - 1"/>
    <s v="2 - 2"/>
    <s v="3 - 2"/>
    <n v="3.5"/>
    <s v="Zhejiang Greentown"/>
    <s v="Wuhan Three Towns"/>
    <s v="Zhejiang Greentown v Wuhan Three Towns"/>
    <s v="27.07.2025"/>
    <s v="11:35"/>
    <s v="Chinese Super League"/>
    <s v="China, Super League"/>
    <n v="17"/>
    <n v="93.75"/>
    <n v="75"/>
    <n v="50"/>
    <s v="12.5"/>
    <s v="12.5"/>
    <s v="16.16"/>
    <s v="11.59"/>
    <s v="17.95"/>
    <s v="10.67"/>
    <s v="18.68"/>
    <s v="24.97"/>
    <n v="-9"/>
    <n v="1.5"/>
    <x v="492"/>
    <s v="37.5"/>
    <s v="62.5"/>
    <s v="37.5"/>
    <s v="62.5"/>
    <s v="43.75"/>
    <s v="12.5"/>
    <s v="6.25"/>
    <n v="45.69"/>
    <n v="54.31"/>
    <s v="1.6"/>
    <s v="4.75"/>
    <x v="15"/>
    <s v="1.14"/>
    <s v="1.6"/>
    <s v="4.1"/>
    <n v="1"/>
    <n v="0"/>
    <x v="1"/>
  </r>
  <r>
    <n v="4645"/>
    <s v="None"/>
    <s v="96.0"/>
    <n v="3"/>
    <n v="2"/>
    <s v="3 - 2"/>
    <s v="nan"/>
    <s v="nan"/>
    <s v="None"/>
    <s v="nan"/>
    <n v="0"/>
    <s v="1 - 1"/>
    <s v="3 - 2"/>
    <s v="0 - 0"/>
    <s v="1 - 0"/>
    <s v="1 - 1"/>
    <s v="2 - 2"/>
    <s v="2 - 2"/>
    <s v="3 - 2"/>
    <n v="212.07"/>
    <s v="Sparta Prague"/>
    <s v="Mlada Boleslav"/>
    <s v="Sparta Prague v Mlada Boleslav"/>
    <s v="27.07.2025"/>
    <s v="18:00"/>
    <s v="Czech 1 Liga"/>
    <s v="Czech-Republic, Czech Liga"/>
    <n v="1"/>
    <n v="100"/>
    <n v="50"/>
    <n v="50"/>
    <s v="50.0"/>
    <s v="0.0"/>
    <s v="8.34"/>
    <s v="33.34"/>
    <s v="0.0"/>
    <s v="33.34"/>
    <s v="16.67"/>
    <s v="8.34"/>
    <n v="2"/>
    <n v="0"/>
    <x v="56"/>
    <s v="0.0"/>
    <s v="100.0"/>
    <s v="100.0"/>
    <s v="0.0"/>
    <s v="50.0"/>
    <s v="0.0"/>
    <s v="0.0"/>
    <n v="41.67"/>
    <n v="58.34"/>
    <s v="1.36"/>
    <s v="7"/>
    <x v="25"/>
    <s v="1.13"/>
    <s v="1.65"/>
    <s v="3.8"/>
    <n v="1"/>
    <n v="0"/>
    <x v="1"/>
  </r>
  <r>
    <n v="8483"/>
    <s v="None"/>
    <s v="95.0"/>
    <n v="3"/>
    <n v="2"/>
    <s v="3 - 2"/>
    <s v="nan"/>
    <s v="nan"/>
    <s v="None"/>
    <s v="nan"/>
    <n v="0"/>
    <s v="0 - 1"/>
    <s v="3 - 2"/>
    <s v="0 - 0"/>
    <s v="0 - 0"/>
    <s v="0 - 1"/>
    <s v="2 - 1"/>
    <s v="2 - 1"/>
    <s v="3 - 2"/>
    <n v="33828.9"/>
    <s v="Samsunspor"/>
    <s v="Fatih Karagumruk Istanbul"/>
    <s v="Samsunspor v Fatih Karagumruk Istanbul"/>
    <s v="21.09.2025"/>
    <s v="17:00"/>
    <s v="Turkish Super League"/>
    <s v="Turkey, Süper Lig"/>
    <n v="5"/>
    <n v="70"/>
    <n v="40"/>
    <n v="0"/>
    <s v="0.0"/>
    <s v="20.0"/>
    <s v="9.09"/>
    <s v="11.11"/>
    <s v="19.19"/>
    <s v="11.11"/>
    <s v="23.74"/>
    <s v="25.76"/>
    <n v="-21"/>
    <n v="6.5"/>
    <x v="76"/>
    <s v="40.0"/>
    <s v="40.0"/>
    <s v="0.0"/>
    <s v="100.0"/>
    <s v="10.0"/>
    <s v="0.0"/>
    <s v="0.0"/>
    <n v="39.39"/>
    <n v="60.61"/>
    <s v="1.67"/>
    <s v="4.75"/>
    <x v="1"/>
    <s v="1.29"/>
    <s v="1.3"/>
    <s v="6.5"/>
    <n v="1"/>
    <n v="0"/>
    <x v="1"/>
  </r>
  <r>
    <n v="4865"/>
    <s v="None"/>
    <s v="99.0"/>
    <n v="3"/>
    <n v="2"/>
    <s v="3 - 2"/>
    <s v="nan"/>
    <s v="nan"/>
    <s v="None"/>
    <s v="None"/>
    <n v="0"/>
    <s v="1 - 1"/>
    <s v="3 - 2"/>
    <s v="1 - 0"/>
    <s v="1 - 0"/>
    <s v="1 - 1"/>
    <s v="1 - 1"/>
    <s v="2 - 1"/>
    <s v="3 - 2"/>
    <n v="703.29"/>
    <s v="SonderjyskE"/>
    <s v="FC Nordsjaelland"/>
    <s v="SonderjyskE v FC Nordsjaelland"/>
    <s v="03.08.2025"/>
    <s v="12:00"/>
    <s v="Danish Superliga"/>
    <s v="Denmark, Superliga"/>
    <n v="2"/>
    <n v="75"/>
    <n v="50"/>
    <n v="50"/>
    <s v="50.0"/>
    <s v="0.0"/>
    <s v="35.0"/>
    <s v="18.34"/>
    <s v="13.34"/>
    <s v="5.0"/>
    <s v="10.0"/>
    <s v="18.34"/>
    <n v="9"/>
    <n v="3.5"/>
    <x v="96"/>
    <s v="50.0"/>
    <s v="50.0"/>
    <s v="0.0"/>
    <s v="100.0"/>
    <s v="50.0"/>
    <s v="50.0"/>
    <s v="50.0"/>
    <n v="66.67"/>
    <n v="33.340000000000003"/>
    <s v="3.3"/>
    <s v="2"/>
    <x v="19"/>
    <s v="1.2"/>
    <s v="1.44"/>
    <s v="5"/>
    <n v="2"/>
    <n v="0"/>
    <x v="1"/>
  </r>
  <r>
    <n v="5062"/>
    <s v="None"/>
    <s v="95.0"/>
    <n v="3"/>
    <n v="2"/>
    <s v="3 - 2"/>
    <s v="nan"/>
    <s v="nan"/>
    <s v="None"/>
    <s v="nan"/>
    <n v="0"/>
    <s v="2 - 2"/>
    <s v="3 - 2"/>
    <s v="0 - 2"/>
    <s v="1 - 2"/>
    <s v="2 - 2"/>
    <s v="2 - 2"/>
    <s v="2 - 2"/>
    <s v="3 - 2"/>
    <n v="170.88"/>
    <s v="Grindavik"/>
    <s v="Leiknir R"/>
    <s v="Grindavik v Leiknir R"/>
    <s v="08.08.2025"/>
    <s v="19:15"/>
    <s v="Icelandic 1 Deild"/>
    <s v="Iceland, 1. Deild"/>
    <n v="15"/>
    <n v="81.25"/>
    <n v="43.75"/>
    <n v="37.5"/>
    <s v="31.25"/>
    <s v="0.0"/>
    <s v="17.97"/>
    <s v="13.59"/>
    <s v="11.16"/>
    <s v="11.32"/>
    <s v="27.02"/>
    <s v="18.95"/>
    <n v="-6"/>
    <n v="6"/>
    <x v="1399"/>
    <s v="25.0"/>
    <s v="75.0"/>
    <s v="0.0"/>
    <s v="100.0"/>
    <s v="37.5"/>
    <s v="12.5"/>
    <s v="6.25"/>
    <n v="42.72"/>
    <n v="57.29"/>
    <s v="2.63"/>
    <s v="2.15"/>
    <x v="24"/>
    <s v="1.1"/>
    <s v="1.75"/>
    <s v="3.4"/>
    <n v="2"/>
    <n v="0"/>
    <x v="1"/>
  </r>
  <r>
    <n v="5220"/>
    <s v="None"/>
    <s v="94.0"/>
    <n v="3"/>
    <n v="2"/>
    <s v="3 - 2"/>
    <s v="nan"/>
    <s v="nan"/>
    <s v="None"/>
    <s v="nan"/>
    <n v="0"/>
    <s v="0 - 1"/>
    <s v="3 - 2"/>
    <s v="0 - 0"/>
    <s v="0 - 1"/>
    <s v="0 - 1"/>
    <s v="2 - 2"/>
    <s v="3 - 2"/>
    <s v="3 - 2"/>
    <n v="17.96"/>
    <s v="AFC Fylde"/>
    <s v="Oxford City"/>
    <s v="AFC Fylde v Oxford City"/>
    <s v="09.08.2025"/>
    <s v="14:00"/>
    <s v="English National League North"/>
    <s v="England, National League - North"/>
    <n v="0"/>
    <n v="0"/>
    <n v="0"/>
    <n v="0"/>
    <s v="0.0"/>
    <s v="0.0"/>
    <s v="0.0"/>
    <s v="0.0"/>
    <s v="0.0"/>
    <s v="0.0"/>
    <s v="0.0"/>
    <s v="0.0"/>
    <n v="-32"/>
    <n v="-7"/>
    <x v="28"/>
    <s v="0.0"/>
    <s v="0.0"/>
    <s v="0.0"/>
    <s v="0.0"/>
    <s v="0.0"/>
    <s v="0.0"/>
    <s v="0.0"/>
    <n v="0"/>
    <n v="0"/>
    <s v="1.7"/>
    <s v="4.2"/>
    <x v="19"/>
    <s v="1.2"/>
    <s v="1.36"/>
    <s v="-"/>
    <n v="1"/>
    <n v="0"/>
    <x v="1"/>
  </r>
  <r>
    <n v="5435"/>
    <s v="None"/>
    <s v="95.0"/>
    <n v="3"/>
    <n v="2"/>
    <s v="3 - 2"/>
    <s v="nan"/>
    <s v="nan"/>
    <s v="None"/>
    <s v="None"/>
    <n v="0"/>
    <s v="1 - 2"/>
    <s v="3 - 2"/>
    <s v="0 - 1"/>
    <s v="0 - 1"/>
    <n v="0"/>
    <s v="2 - 2"/>
    <s v="3 - 2"/>
    <s v="3 - 2"/>
    <n v="0"/>
    <s v="Hafnarfjordur"/>
    <s v="IA Akranes"/>
    <s v="Hafnarfjordur v IA Akranes"/>
    <s v="11.08.2025"/>
    <s v="19:15"/>
    <s v="Icelandic Urvalsdeild"/>
    <s v="Iceland, Úrvalsdeild"/>
    <n v="17"/>
    <n v="81.25"/>
    <n v="50"/>
    <n v="37.5"/>
    <s v="18.75"/>
    <s v="31.25"/>
    <s v="9.35"/>
    <s v="17.77"/>
    <s v="17.72"/>
    <s v="14.92"/>
    <s v="19.71"/>
    <s v="20.55"/>
    <n v="-7"/>
    <n v="3.5"/>
    <x v="1400"/>
    <s v="50.0"/>
    <s v="37.5"/>
    <s v="37.5"/>
    <s v="62.5"/>
    <s v="25.0"/>
    <s v="0.0"/>
    <s v="0.0"/>
    <n v="44.83"/>
    <n v="55.17"/>
    <s v="1.5"/>
    <s v="5"/>
    <x v="17"/>
    <s v="1.1"/>
    <s v="1.73"/>
    <s v="3.4"/>
    <n v="1"/>
    <n v="0"/>
    <x v="1"/>
  </r>
  <r>
    <n v="5516"/>
    <s v="None"/>
    <s v="97.0"/>
    <n v="3"/>
    <n v="2"/>
    <s v="3 - 2"/>
    <s v="nan"/>
    <s v="nan"/>
    <s v="None"/>
    <s v="nan"/>
    <n v="0"/>
    <s v="0 - 1"/>
    <s v="3 - 2"/>
    <s v="0 - 0"/>
    <s v="0 - 0"/>
    <s v="0 - 1"/>
    <s v="1 - 1"/>
    <s v="1 - 2"/>
    <s v="3 - 2"/>
    <n v="355.15"/>
    <s v="Oddevold"/>
    <s v="Trelleborgs"/>
    <s v="Oddevold v Trelleborgs"/>
    <s v="15.08.2025"/>
    <s v="17:00"/>
    <s v="Swedish Superettan"/>
    <s v="Sweden, Superettan"/>
    <n v="18"/>
    <n v="62.5"/>
    <n v="37.5"/>
    <n v="12.5"/>
    <s v="6.25"/>
    <s v="31.25"/>
    <s v="11.23"/>
    <s v="11.23"/>
    <s v="18.36"/>
    <s v="17.2"/>
    <s v="20.84"/>
    <s v="21.14"/>
    <n v="-11"/>
    <n v="3.5"/>
    <x v="570"/>
    <s v="12.5"/>
    <s v="50.0"/>
    <s v="0.0"/>
    <s v="75.0"/>
    <s v="12.5"/>
    <s v="0.0"/>
    <s v="0.0"/>
    <n v="40.82"/>
    <n v="59.18"/>
    <s v="2.1"/>
    <s v="3.5"/>
    <x v="4"/>
    <s v="1.36"/>
    <s v="1.22"/>
    <s v="8"/>
    <n v="1"/>
    <n v="0"/>
    <x v="1"/>
  </r>
  <r>
    <n v="5596"/>
    <s v="None"/>
    <s v="98.0"/>
    <n v="3"/>
    <n v="2"/>
    <s v="3 - 2"/>
    <s v="nan"/>
    <s v="nan"/>
    <s v="None"/>
    <s v="nan"/>
    <n v="0"/>
    <s v="1 - 1"/>
    <s v="3 - 2"/>
    <s v="1 - 0"/>
    <s v="1 - 1"/>
    <s v="1 - 1"/>
    <s v="2 - 2"/>
    <s v="3 - 2"/>
    <s v="3 - 2"/>
    <n v="0"/>
    <s v="Tochigi SC"/>
    <s v="Azul Claro Numazu"/>
    <s v="Tochigi SC v Azul Claro Numazu"/>
    <s v="16.08.2025"/>
    <s v="10:00"/>
    <s v="Japanese J League 3"/>
    <s v="Japan, J3 League"/>
    <n v="22"/>
    <n v="68.75"/>
    <n v="62.5"/>
    <n v="50"/>
    <s v="12.5"/>
    <s v="18.75"/>
    <s v="15.77"/>
    <s v="14.02"/>
    <s v="17.38"/>
    <s v="19.85"/>
    <s v="13.73"/>
    <s v="19.28"/>
    <n v="-9"/>
    <n v="6.5"/>
    <x v="1401"/>
    <s v="37.5"/>
    <s v="62.5"/>
    <s v="37.5"/>
    <s v="50.0"/>
    <s v="37.5"/>
    <s v="18.75"/>
    <s v="0.0"/>
    <n v="47.16"/>
    <n v="52.85"/>
    <s v="1.9"/>
    <s v="3.9"/>
    <x v="0"/>
    <s v="1.36"/>
    <s v="1.2"/>
    <s v="8"/>
    <n v="1"/>
    <n v="0"/>
    <x v="1"/>
  </r>
  <r>
    <n v="8498"/>
    <s v="None"/>
    <s v="91.0"/>
    <n v="3"/>
    <n v="2"/>
    <s v="3 - 2"/>
    <s v="nan"/>
    <s v="nan"/>
    <s v="None"/>
    <s v="nan"/>
    <n v="0"/>
    <s v="1 - 1"/>
    <s v="3 - 2"/>
    <s v="1 - 0"/>
    <s v="1 - 0"/>
    <s v="1 - 1"/>
    <s v="2 - 1"/>
    <s v="3 - 1"/>
    <s v="3 - 2"/>
    <n v="361.85"/>
    <s v="Millonarios"/>
    <s v="Fortaleza FC"/>
    <s v="Millonarios v Fortaleza FC"/>
    <s v="21.09.2025"/>
    <s v="19:00"/>
    <s v="Colombian Primera A"/>
    <s v="Colombia, Primera A"/>
    <n v="31"/>
    <n v="68.75"/>
    <n v="56.25"/>
    <n v="31.25"/>
    <s v="6.25"/>
    <s v="43.75"/>
    <s v="15.06"/>
    <s v="18.78"/>
    <s v="19.94"/>
    <s v="13.3"/>
    <s v="10.27"/>
    <s v="22.68"/>
    <n v="-14"/>
    <n v="-2"/>
    <x v="541"/>
    <s v="62.5"/>
    <s v="25.0"/>
    <s v="50.0"/>
    <s v="37.5"/>
    <s v="43.75"/>
    <s v="18.75"/>
    <s v="0.0"/>
    <n v="53.77"/>
    <n v="46.24"/>
    <s v="1.8"/>
    <s v="4.5"/>
    <x v="4"/>
    <s v="1.4"/>
    <s v="1.2"/>
    <s v="9"/>
    <n v="1"/>
    <n v="0"/>
    <x v="1"/>
  </r>
  <r>
    <n v="5835"/>
    <s v="live"/>
    <s v="100.0"/>
    <n v="3"/>
    <n v="2"/>
    <s v="3 - 2"/>
    <n v="1000"/>
    <n v="60"/>
    <s v="EXECUTION_COMPLETE"/>
    <s v="4.9"/>
    <n v="1.5"/>
    <s v="0 - 0"/>
    <s v="3 - 2"/>
    <s v="0 - 0"/>
    <s v="0 - 0"/>
    <s v="0 - 0"/>
    <s v="0 - 0"/>
    <s v="2 - 1"/>
    <s v="3 - 2"/>
    <n v="2.35"/>
    <s v="Bangkok Utd"/>
    <s v="Rayong FC"/>
    <s v="Bangkok Utd v Rayong FC"/>
    <s v="17.08.2025"/>
    <s v="12:00"/>
    <s v="Thai League 1"/>
    <s v="Thailand, Thai League 1"/>
    <n v="0"/>
    <n v="0"/>
    <n v="0"/>
    <n v="0"/>
    <s v="0.0"/>
    <s v="0.0"/>
    <s v="0.0"/>
    <s v="0.0"/>
    <s v="0.0"/>
    <s v="0.0"/>
    <s v="0.0"/>
    <s v="0.0"/>
    <n v="-22"/>
    <n v="0"/>
    <x v="28"/>
    <s v="0.0"/>
    <s v="0.0"/>
    <s v="0.0"/>
    <s v="0.0"/>
    <s v="0.0"/>
    <s v="0.0"/>
    <s v="0.0"/>
    <n v="0"/>
    <n v="0"/>
    <s v="1.15"/>
    <s v="11"/>
    <x v="40"/>
    <s v="1.1"/>
    <s v="1.73"/>
    <s v="3.5"/>
    <n v="1"/>
    <n v="0"/>
    <x v="1"/>
  </r>
  <r>
    <n v="5854"/>
    <s v="None"/>
    <s v="99.0"/>
    <n v="3"/>
    <n v="2"/>
    <s v="3 - 2"/>
    <s v="nan"/>
    <s v="nan"/>
    <s v="None"/>
    <s v="nan"/>
    <n v="0"/>
    <s v="2 - 2"/>
    <s v="3 - 2"/>
    <s v="1 - 1"/>
    <s v="2 - 2"/>
    <s v="2 - 2"/>
    <s v="2 - 2"/>
    <s v="2 - 2"/>
    <s v="3 - 2"/>
    <n v="11147.65"/>
    <s v="Hull"/>
    <s v="Oxford Utd"/>
    <s v="Hull v Oxford Utd"/>
    <s v="17.08.2025"/>
    <s v="14:00"/>
    <s v="English Sky Bet Championship"/>
    <s v="England, Championship"/>
    <n v="1"/>
    <n v="0"/>
    <n v="0"/>
    <n v="0"/>
    <s v="0.0"/>
    <s v="50.0"/>
    <s v="0.0"/>
    <s v="0.0"/>
    <s v="50.0"/>
    <s v="0.0"/>
    <s v="0.0"/>
    <s v="0.0"/>
    <n v="-13"/>
    <n v="7.5"/>
    <x v="133"/>
    <s v="0.0"/>
    <s v="0.0"/>
    <s v="0.0"/>
    <s v="100.0"/>
    <s v="0.0"/>
    <s v="0.0"/>
    <s v="0.0"/>
    <n v="50"/>
    <n v="0"/>
    <s v="1.9"/>
    <s v="4.33"/>
    <x v="5"/>
    <s v="1.4"/>
    <s v="1.2"/>
    <s v="9"/>
    <n v="1"/>
    <n v="0"/>
    <x v="1"/>
  </r>
  <r>
    <n v="5916"/>
    <s v="None"/>
    <s v="95.0"/>
    <n v="3"/>
    <n v="2"/>
    <s v="3 - 2"/>
    <s v="nan"/>
    <s v="nan"/>
    <s v="None"/>
    <s v="nan"/>
    <n v="0"/>
    <s v="2 - 2"/>
    <s v="3 - 2"/>
    <s v="1 - 1"/>
    <s v="1 - 2"/>
    <s v="2 - 2"/>
    <s v="2 - 2"/>
    <s v="3 - 2"/>
    <s v="3 - 2"/>
    <n v="47.58"/>
    <s v="Sakaryaspor"/>
    <s v="76 Igdir Belediyespor"/>
    <s v="Sakaryaspor v 76 Igdir Belediyespor"/>
    <s v="17.08.2025"/>
    <s v="18:30"/>
    <s v="Turkish 1 Lig"/>
    <s v="Turkey, 1. Lig"/>
    <n v="1"/>
    <n v="100"/>
    <n v="50"/>
    <n v="0"/>
    <s v="0.0"/>
    <s v="0.0"/>
    <s v="0.0"/>
    <s v="0.0"/>
    <s v="58.34"/>
    <s v="0.0"/>
    <s v="25.0"/>
    <s v="16.67"/>
    <n v="13"/>
    <n v="-3.5"/>
    <x v="56"/>
    <s v="100.0"/>
    <s v="0.0"/>
    <s v="100.0"/>
    <s v="0.0"/>
    <s v="50.0"/>
    <s v="0.0"/>
    <s v="0.0"/>
    <n v="58.34"/>
    <n v="41.67"/>
    <s v="3.9"/>
    <s v="1.85"/>
    <x v="6"/>
    <s v="1.36"/>
    <s v="1.22"/>
    <s v="8"/>
    <n v="2"/>
    <n v="0"/>
    <x v="1"/>
  </r>
  <r>
    <n v="5928"/>
    <s v="None"/>
    <s v="95.0"/>
    <n v="3"/>
    <n v="2"/>
    <s v="3 - 2"/>
    <s v="nan"/>
    <s v="nan"/>
    <s v="None"/>
    <s v="None"/>
    <n v="0"/>
    <s v="0 - 2"/>
    <s v="3 - 2"/>
    <s v="0 - 0"/>
    <s v="0 - 1"/>
    <s v="0 - 2"/>
    <s v="2 - 2"/>
    <s v="3 - 2"/>
    <s v="3 - 2"/>
    <n v="25542.54"/>
    <s v="Banfield"/>
    <s v="Estudiantes"/>
    <s v="Banfield v Estudiantes"/>
    <s v="17.08.2025"/>
    <s v="19:15"/>
    <s v="Argentinian Primera Division"/>
    <s v="Argentina, Liga Profesional Argentina"/>
    <n v="20"/>
    <n v="75"/>
    <n v="50"/>
    <n v="18.75"/>
    <s v="0.0"/>
    <s v="18.75"/>
    <s v="10.16"/>
    <s v="12.48"/>
    <s v="18.3"/>
    <s v="18.25"/>
    <s v="11.32"/>
    <s v="29.51"/>
    <n v="14"/>
    <n v="5"/>
    <x v="157"/>
    <s v="37.5"/>
    <s v="50.0"/>
    <s v="25.0"/>
    <s v="62.5"/>
    <s v="25.0"/>
    <s v="6.25"/>
    <s v="6.25"/>
    <n v="40.93"/>
    <n v="59.07"/>
    <s v="2.2"/>
    <s v="3.6"/>
    <x v="13"/>
    <s v="1.67"/>
    <s v="1.1"/>
    <s v="17"/>
    <n v="1"/>
    <n v="0"/>
    <x v="1"/>
  </r>
  <r>
    <n v="6125"/>
    <s v="None"/>
    <s v="95.0"/>
    <n v="3"/>
    <n v="2"/>
    <s v="3 - 2"/>
    <s v="nan"/>
    <s v="nan"/>
    <s v="None"/>
    <s v="None"/>
    <n v="0"/>
    <s v="1 - 1"/>
    <s v="3 - 2"/>
    <s v="1 - 0"/>
    <s v="1 - 0"/>
    <s v="1 - 1"/>
    <s v="2 - 2"/>
    <s v="3 - 2"/>
    <s v="3 - 2"/>
    <n v="528.58000000000004"/>
    <s v="Libertad FC"/>
    <s v="Aucas"/>
    <s v="Libertad FC v Aucas"/>
    <s v="23.08.2025"/>
    <s v="00:00"/>
    <s v="Ecuadorian Serie A"/>
    <s v="Ecuador, Liga Pro"/>
    <n v="25"/>
    <n v="62.5"/>
    <n v="56.25"/>
    <n v="25"/>
    <s v="18.75"/>
    <s v="31.25"/>
    <s v="13.28"/>
    <s v="12.51"/>
    <s v="20.62"/>
    <s v="19.08"/>
    <s v="13.94"/>
    <s v="20.57"/>
    <n v="-3"/>
    <n v="-2.5"/>
    <x v="1402"/>
    <s v="50.0"/>
    <s v="50.0"/>
    <s v="50.0"/>
    <s v="50.0"/>
    <s v="43.75"/>
    <s v="6.25"/>
    <s v="6.25"/>
    <n v="46.41"/>
    <n v="53.59"/>
    <s v="2.45"/>
    <s v="2.63"/>
    <x v="0"/>
    <s v="1.29"/>
    <s v="1.33"/>
    <s v="6.5"/>
    <n v="1"/>
    <n v="0"/>
    <x v="1"/>
  </r>
  <r>
    <n v="6392"/>
    <s v="None"/>
    <s v="90.0"/>
    <n v="3"/>
    <n v="2"/>
    <s v="3 - 2"/>
    <s v="nan"/>
    <s v="nan"/>
    <s v="None"/>
    <s v="None"/>
    <n v="0"/>
    <s v="1 - 1"/>
    <s v="3 - 2"/>
    <s v="0 - 1"/>
    <s v="0 - 1"/>
    <s v="1 - 1"/>
    <s v="1 - 1"/>
    <s v="1 - 2"/>
    <s v="3 - 2"/>
    <n v="1045.27"/>
    <s v="Vancouver Whitecaps"/>
    <s v="St Louis City SC"/>
    <s v="Vancouver Whitecaps v St Louis City SC"/>
    <s v="24.08.2025"/>
    <s v="01:30"/>
    <s v="US MLS"/>
    <s v="USA, Major League Soccer"/>
    <n v="26"/>
    <n v="87.5"/>
    <n v="75"/>
    <n v="25"/>
    <s v="18.75"/>
    <s v="18.75"/>
    <s v="13.7"/>
    <s v="10.96"/>
    <s v="19.87"/>
    <s v="15.07"/>
    <s v="13.7"/>
    <s v="26.72"/>
    <n v="-37"/>
    <n v="-2.5"/>
    <x v="1403"/>
    <s v="62.5"/>
    <s v="37.5"/>
    <s v="25.0"/>
    <s v="75.0"/>
    <s v="37.5"/>
    <s v="6.25"/>
    <s v="6.25"/>
    <n v="44.52"/>
    <n v="55.48"/>
    <s v="1.44"/>
    <s v="6.5"/>
    <x v="23"/>
    <s v="1.1"/>
    <s v="1.73"/>
    <s v="3.4"/>
    <n v="1"/>
    <n v="0"/>
    <x v="1"/>
  </r>
  <r>
    <n v="6470"/>
    <s v="None"/>
    <s v="95.0"/>
    <n v="3"/>
    <n v="2"/>
    <s v="3 - 2"/>
    <s v="nan"/>
    <s v="nan"/>
    <s v="None"/>
    <s v="nan"/>
    <n v="0"/>
    <s v="1 - 1"/>
    <s v="3 - 2"/>
    <s v="0 - 0"/>
    <s v="0 - 1"/>
    <s v="1 - 1"/>
    <s v="2 - 2"/>
    <s v="2 - 2"/>
    <s v="3 - 2"/>
    <n v="7.68"/>
    <s v="Torquay"/>
    <s v="Dover"/>
    <s v="Torquay v Dover"/>
    <s v="25.08.2025"/>
    <s v="14:00"/>
    <s v="English National League South"/>
    <s v="England, National League - South"/>
    <n v="4"/>
    <n v="87.5"/>
    <n v="62.5"/>
    <n v="37.5"/>
    <s v="12.5"/>
    <s v="25.0"/>
    <s v="15.39"/>
    <s v="9.09"/>
    <s v="24.48"/>
    <s v="12.94"/>
    <s v="12.94"/>
    <s v="25.18"/>
    <n v="-10"/>
    <n v="-13"/>
    <x v="48"/>
    <s v="50.0"/>
    <s v="50.0"/>
    <s v="75.0"/>
    <s v="25.0"/>
    <s v="37.5"/>
    <s v="37.5"/>
    <s v="0.0"/>
    <n v="48.95"/>
    <n v="51.05"/>
    <s v="1.36"/>
    <s v="6.5"/>
    <x v="27"/>
    <s v="1.17"/>
    <s v="1.4"/>
    <s v="5.2"/>
    <n v="1"/>
    <n v="0"/>
    <x v="1"/>
  </r>
  <r>
    <n v="6536"/>
    <s v="None"/>
    <s v="93.0"/>
    <n v="3"/>
    <n v="2"/>
    <s v="3 - 2"/>
    <s v="nan"/>
    <s v="nan"/>
    <s v="None"/>
    <s v="nan"/>
    <n v="0"/>
    <s v="1 - 2"/>
    <s v="3 - 2"/>
    <s v="1 - 0"/>
    <s v="1 - 2"/>
    <s v="1 - 2"/>
    <s v="2 - 2"/>
    <s v="3 - 2"/>
    <s v="3 - 2"/>
    <n v="55.14"/>
    <s v="Colchester United U21"/>
    <s v="Coventry City U21"/>
    <s v="Colchester United U21 v Coventry City U21"/>
    <s v="26.08.2025"/>
    <s v="12:00"/>
    <s v="English U21 Pro Development League"/>
    <s v="England, Professional Development League"/>
    <n v="2"/>
    <n v="100"/>
    <n v="50"/>
    <n v="50"/>
    <s v="50.0"/>
    <s v="50.0"/>
    <s v="25.4"/>
    <s v="18.26"/>
    <s v="5.56"/>
    <s v="12.7"/>
    <s v="12.7"/>
    <s v="25.4"/>
    <n v="-8"/>
    <n v="-12"/>
    <x v="96"/>
    <s v="100.0"/>
    <s v="0.0"/>
    <s v="100.0"/>
    <s v="0.0"/>
    <s v="75.0"/>
    <s v="50.0"/>
    <s v="0.0"/>
    <n v="49.21"/>
    <n v="50.79"/>
    <s v="-"/>
    <s v="-"/>
    <x v="3"/>
    <s v="-"/>
    <s v="-"/>
    <s v="-"/>
    <s v="None"/>
    <n v="0"/>
    <x v="1"/>
  </r>
  <r>
    <n v="6648"/>
    <s v="live"/>
    <s v="96.0"/>
    <n v="3"/>
    <n v="2"/>
    <s v="3 - 2"/>
    <n v="1000"/>
    <n v="48"/>
    <s v="EXECUTION_COMPLETE"/>
    <s v="3.65"/>
    <n v="2"/>
    <s v="2 - 2"/>
    <s v="3 - 2"/>
    <s v="0 - 1"/>
    <s v="1 - 1"/>
    <s v="2 - 2"/>
    <s v="2 - 2"/>
    <s v="3 - 2"/>
    <s v="3 - 2"/>
    <n v="648.76"/>
    <s v="GKS Katowice"/>
    <s v="Radomiak Radom"/>
    <s v="GKS Katowice v Radomiak Radom"/>
    <s v="29.08.2025"/>
    <s v="18:30"/>
    <s v="Polish Ekstraklasa"/>
    <s v="Poland, Ekstraklasa"/>
    <n v="6"/>
    <n v="91.67"/>
    <n v="75"/>
    <n v="41.67"/>
    <s v="16.67"/>
    <s v="0.0"/>
    <s v="12.5"/>
    <s v="5.0"/>
    <s v="22.5"/>
    <s v="25.0"/>
    <s v="12.5"/>
    <s v="22.5"/>
    <n v="15"/>
    <n v="3.5"/>
    <x v="225"/>
    <s v="16.67"/>
    <s v="83.33"/>
    <s v="50.0"/>
    <s v="50.0"/>
    <s v="41.67"/>
    <s v="8.34"/>
    <s v="0.0"/>
    <n v="40"/>
    <n v="60"/>
    <s v="2.4"/>
    <s v="2.8"/>
    <x v="4"/>
    <s v="1.22"/>
    <s v="1.36"/>
    <s v="6"/>
    <n v="1"/>
    <n v="0"/>
    <x v="1"/>
  </r>
  <r>
    <n v="6658"/>
    <s v="None"/>
    <s v="94.0"/>
    <n v="3"/>
    <n v="2"/>
    <s v="3 - 2"/>
    <s v="nan"/>
    <s v="nan"/>
    <s v="None"/>
    <s v="nan"/>
    <n v="0"/>
    <s v="2 - 2"/>
    <s v="3 - 2"/>
    <s v="0 - 1"/>
    <s v="2 - 1"/>
    <s v="2 - 2"/>
    <s v="2 - 2"/>
    <s v="2 - 2"/>
    <s v="3 - 2"/>
    <n v="183.36"/>
    <s v="UCD"/>
    <s v="Bray Wanderers"/>
    <s v="UCD v Bray Wanderers"/>
    <s v="29.08.2025"/>
    <s v="18:45"/>
    <s v="Irish Division 1"/>
    <s v="Ireland, First Division"/>
    <n v="28"/>
    <n v="75"/>
    <n v="50"/>
    <n v="31.25"/>
    <s v="6.25"/>
    <s v="43.75"/>
    <s v="14.84"/>
    <s v="14.01"/>
    <s v="19.34"/>
    <s v="16.55"/>
    <s v="14.5"/>
    <s v="20.77"/>
    <n v="4"/>
    <n v="-2"/>
    <x v="1381"/>
    <s v="62.5"/>
    <s v="37.5"/>
    <s v="62.5"/>
    <s v="37.5"/>
    <s v="43.75"/>
    <s v="6.25"/>
    <s v="0.0"/>
    <n v="48.18"/>
    <n v="51.82"/>
    <s v="2.05"/>
    <s v="3.1"/>
    <x v="4"/>
    <s v="1.22"/>
    <s v="1.4"/>
    <s v="6"/>
    <n v="1"/>
    <n v="0"/>
    <x v="1"/>
  </r>
  <r>
    <n v="6811"/>
    <s v="None"/>
    <s v="91.0"/>
    <n v="3"/>
    <n v="2"/>
    <s v="3 - 2"/>
    <s v="nan"/>
    <s v="nan"/>
    <s v="None"/>
    <s v="nan"/>
    <n v="0"/>
    <s v="2 - 2"/>
    <s v="3 - 2"/>
    <s v="2 - 0"/>
    <s v="2 - 1"/>
    <s v="2 - 2"/>
    <s v="2 - 2"/>
    <s v="3 - 2"/>
    <s v="3 - 2"/>
    <n v="659.64"/>
    <s v="Partick"/>
    <s v="Raith"/>
    <s v="Partick v Raith"/>
    <s v="30.08.2025"/>
    <s v="14:00"/>
    <s v="Scottish Championship"/>
    <s v="Scotland, Championship"/>
    <n v="3"/>
    <n v="83.34"/>
    <n v="33.340000000000003"/>
    <n v="33.340000000000003"/>
    <s v="16.67"/>
    <s v="33.34"/>
    <s v="34.17"/>
    <s v="12.5"/>
    <s v="8.34"/>
    <s v="12.5"/>
    <s v="4.17"/>
    <s v="28.34"/>
    <n v="7"/>
    <n v="-2.5"/>
    <x v="96"/>
    <s v="66.67"/>
    <s v="33.33"/>
    <s v="66.67"/>
    <s v="33.33"/>
    <s v="16.67"/>
    <s v="16.67"/>
    <s v="16.67"/>
    <n v="55"/>
    <n v="45"/>
    <s v="2.63"/>
    <s v="2.63"/>
    <x v="0"/>
    <s v="1.4"/>
    <s v="1.22"/>
    <s v="8.5"/>
    <n v="2"/>
    <n v="0"/>
    <x v="1"/>
  </r>
  <r>
    <n v="7035"/>
    <s v="None"/>
    <s v="94.0"/>
    <n v="3"/>
    <n v="2"/>
    <s v="3 - 2"/>
    <s v="nan"/>
    <s v="nan"/>
    <s v="None"/>
    <s v="nan"/>
    <n v="0"/>
    <s v="2 - 0"/>
    <s v="3 - 2"/>
    <s v="1 - 0"/>
    <s v="2 - 0"/>
    <s v="2 - 0"/>
    <s v="2 - 2"/>
    <s v="3 - 2"/>
    <s v="3 - 2"/>
    <n v="117.07"/>
    <s v="Slovan Bratislava"/>
    <s v="FC Kosice"/>
    <s v="Slovan Bratislava v FC Kosice"/>
    <s v="31.08.2025"/>
    <s v="15:00"/>
    <s v="Slovakian Super League"/>
    <s v="Slovakia, Super Liga"/>
    <n v="3"/>
    <n v="70.84"/>
    <n v="58.34"/>
    <n v="58.34"/>
    <s v="12.5"/>
    <s v="12.5"/>
    <s v="9.72"/>
    <s v="9.72"/>
    <s v="30.56"/>
    <s v="20.83"/>
    <s v="15.28"/>
    <s v="13.89"/>
    <n v="-7"/>
    <n v="-2.5"/>
    <x v="96"/>
    <s v="100.0"/>
    <s v="0.0"/>
    <s v="33.33"/>
    <s v="66.67"/>
    <s v="41.67"/>
    <s v="25.0"/>
    <s v="0.0"/>
    <n v="50"/>
    <n v="50"/>
    <s v="1.44"/>
    <s v="5"/>
    <x v="29"/>
    <s v="1.08"/>
    <s v="1.9"/>
    <s v="2.88"/>
    <n v="1"/>
    <n v="0"/>
    <x v="1"/>
  </r>
  <r>
    <n v="7051"/>
    <s v="None"/>
    <s v="94.0"/>
    <n v="3"/>
    <n v="2"/>
    <s v="3 - 2"/>
    <s v="nan"/>
    <s v="nan"/>
    <s v="None"/>
    <s v="nan"/>
    <n v="0"/>
    <s v="1 - 1"/>
    <s v="3 - 2"/>
    <s v="0 - 0"/>
    <s v="0 - 1"/>
    <s v="1 - 1"/>
    <s v="2 - 2"/>
    <s v="3 - 2"/>
    <s v="3 - 2"/>
    <n v="69149.36"/>
    <s v="Paris FC"/>
    <s v="Metz"/>
    <s v="Paris FC v Metz"/>
    <s v="31.08.2025"/>
    <s v="15:15"/>
    <s v="French Ligue 1"/>
    <s v="France, Ligue 1"/>
    <n v="2"/>
    <n v="50"/>
    <n v="50"/>
    <n v="25"/>
    <s v="25.0"/>
    <s v="0.0"/>
    <s v="6.25"/>
    <s v="43.75"/>
    <s v="0.0"/>
    <s v="6.25"/>
    <s v="6.25"/>
    <s v="37.5"/>
    <n v="-1"/>
    <n v="13.5"/>
    <x v="76"/>
    <s v="0.0"/>
    <s v="100.0"/>
    <s v="0.0"/>
    <s v="100.0"/>
    <s v="50.0"/>
    <s v="25.0"/>
    <s v="0.0"/>
    <n v="50"/>
    <n v="50"/>
    <s v="1.73"/>
    <s v="5"/>
    <x v="24"/>
    <s v="1.29"/>
    <s v="1.33"/>
    <s v="6.5"/>
    <n v="1"/>
    <n v="0"/>
    <x v="1"/>
  </r>
  <r>
    <n v="7185"/>
    <s v="None"/>
    <s v="103.0"/>
    <n v="3"/>
    <n v="2"/>
    <s v="3 - 2"/>
    <s v="None"/>
    <s v="None"/>
    <s v="None"/>
    <s v="None"/>
    <n v="0"/>
    <s v="1 - 1"/>
    <s v="3 - 2"/>
    <s v="0 - 0"/>
    <s v="1 - 0"/>
    <s v="1 - 1"/>
    <s v="1 - 1"/>
    <s v="3 - 1"/>
    <s v="3 - 2"/>
    <n v="126.83"/>
    <s v="Wealdstone"/>
    <s v="Southend"/>
    <s v="Wealdstone v Southend"/>
    <s v="02.09.2025"/>
    <s v="18:45"/>
    <s v="English National League"/>
    <s v="England, National League"/>
    <n v="6"/>
    <n v="75"/>
    <n v="50"/>
    <n v="8.34"/>
    <s v="0.0"/>
    <s v="41.67"/>
    <s v="24.43"/>
    <s v="6.25"/>
    <s v="9.38"/>
    <s v="26.14"/>
    <s v="16.76"/>
    <s v="17.05"/>
    <n v="8"/>
    <n v="-11"/>
    <x v="119"/>
    <s v="50.0"/>
    <s v="50.0"/>
    <s v="83.33"/>
    <s v="0.0"/>
    <s v="16.67"/>
    <s v="0.0"/>
    <s v="0.0"/>
    <n v="40.06"/>
    <n v="59.95"/>
    <s v="4"/>
    <s v="1.8"/>
    <x v="5"/>
    <s v="1.25"/>
    <s v="1.29"/>
    <s v="7"/>
    <n v="2"/>
    <n v="0"/>
    <x v="1"/>
  </r>
  <r>
    <n v="7190"/>
    <s v="None"/>
    <s v="101.0"/>
    <n v="3"/>
    <n v="2"/>
    <s v="3 - 2"/>
    <s v="None"/>
    <s v="None"/>
    <s v="None"/>
    <s v="None"/>
    <n v="0"/>
    <s v="2 - 2"/>
    <s v="3 - 2"/>
    <s v="1 - 1"/>
    <s v="1 - 1"/>
    <s v="2 - 2"/>
    <s v="2 - 2"/>
    <s v="2 - 2"/>
    <s v="3 - 2"/>
    <n v="0"/>
    <s v="Slough Town"/>
    <s v="Chippenham"/>
    <s v="Slough Town v Chippenham"/>
    <s v="02.09.2025"/>
    <s v="18:45"/>
    <s v="English National League South"/>
    <s v="England, National League - South"/>
    <n v="6"/>
    <n v="66.67"/>
    <n v="33.340000000000003"/>
    <n v="8.34"/>
    <s v="0.0"/>
    <s v="25.0"/>
    <s v="25.56"/>
    <s v="6.67"/>
    <s v="10.0"/>
    <s v="8.89"/>
    <s v="18.89"/>
    <s v="30.0"/>
    <n v="-9"/>
    <n v="5.5"/>
    <x v="139"/>
    <s v="33.33"/>
    <s v="50.0"/>
    <s v="50.0"/>
    <s v="50.0"/>
    <s v="16.67"/>
    <s v="0.0"/>
    <s v="0.0"/>
    <n v="42.22"/>
    <n v="57.78"/>
    <s v="1.75"/>
    <s v="4"/>
    <x v="19"/>
    <s v="1.2"/>
    <s v="1.36"/>
    <s v="5.5"/>
    <n v="1"/>
    <n v="0"/>
    <x v="1"/>
  </r>
  <r>
    <n v="7240"/>
    <s v="None"/>
    <s v="97.0"/>
    <n v="3"/>
    <n v="2"/>
    <s v="3 - 2"/>
    <s v="nan"/>
    <s v="nan"/>
    <s v="None"/>
    <s v="None"/>
    <n v="0"/>
    <s v="2 - 1"/>
    <s v="3 - 2"/>
    <s v="0 - 0"/>
    <s v="0 - 1"/>
    <s v="2 - 1"/>
    <s v="2 - 2"/>
    <s v="2 - 2"/>
    <s v="3 - 2"/>
    <n v="0"/>
    <s v="FC Ryukyu"/>
    <s v="Thespakusatsu Gunma"/>
    <s v="FC Ryukyu v Thespakusatsu Gunma"/>
    <s v="06.09.2025"/>
    <s v="09:00"/>
    <s v="Japanese J League 3"/>
    <s v="Japan, J3 League"/>
    <n v="25"/>
    <n v="62.5"/>
    <n v="31.25"/>
    <n v="31.25"/>
    <s v="25.0"/>
    <s v="31.25"/>
    <s v="14.11"/>
    <s v="15.6"/>
    <s v="16.3"/>
    <s v="18.65"/>
    <s v="13.68"/>
    <s v="21.69"/>
    <n v="4"/>
    <n v="5"/>
    <x v="1404"/>
    <s v="87.5"/>
    <s v="12.5"/>
    <s v="50.0"/>
    <s v="37.5"/>
    <s v="43.75"/>
    <s v="12.5"/>
    <s v="0.0"/>
    <n v="45.99"/>
    <n v="54.01"/>
    <s v="2.6"/>
    <s v="2.55"/>
    <x v="13"/>
    <s v="1.29"/>
    <s v="1.25"/>
    <s v="7"/>
    <n v="2"/>
    <n v="0"/>
    <x v="1"/>
  </r>
  <r>
    <n v="7328"/>
    <s v="live"/>
    <s v="98.0"/>
    <n v="3"/>
    <n v="2"/>
    <s v="3 - 2"/>
    <n v="-1"/>
    <n v="-1"/>
    <s v="EXECUTION_COMPLETE"/>
    <s v="3.5"/>
    <n v="2"/>
    <s v="0 - 0"/>
    <s v="3 - 2"/>
    <s v="0 - 0"/>
    <s v="0 - 0"/>
    <s v="0 - 0"/>
    <s v="1 - 1"/>
    <s v="2 - 1"/>
    <s v="3 - 2"/>
    <n v="41649.43"/>
    <s v="Huddersfield"/>
    <s v="Peterborough"/>
    <s v="Huddersfield v Peterborough"/>
    <s v="06.09.2025"/>
    <s v="14:00"/>
    <s v="English Sky Bet League 1"/>
    <s v="England, League One"/>
    <n v="6"/>
    <n v="83.33"/>
    <n v="41.67"/>
    <n v="16.670000000000002"/>
    <s v="8.34"/>
    <s v="33.34"/>
    <s v="15.61"/>
    <s v="9.73"/>
    <s v="17.42"/>
    <s v="18.33"/>
    <s v="13.57"/>
    <s v="25.34"/>
    <n v="-39"/>
    <n v="1.5"/>
    <x v="2"/>
    <s v="83.33"/>
    <s v="16.67"/>
    <s v="16.67"/>
    <s v="83.33"/>
    <s v="25.0"/>
    <s v="8.34"/>
    <s v="8.34"/>
    <n v="42.76"/>
    <n v="57.24"/>
    <s v="1.4"/>
    <s v="7.5"/>
    <x v="29"/>
    <s v="1.2"/>
    <s v="1.47"/>
    <s v="5"/>
    <n v="1"/>
    <n v="0"/>
    <x v="1"/>
  </r>
  <r>
    <n v="7367"/>
    <s v="None"/>
    <s v="95.0"/>
    <n v="3"/>
    <n v="2"/>
    <s v="3 - 2"/>
    <s v="None"/>
    <s v="None"/>
    <s v="None"/>
    <s v="None"/>
    <n v="0"/>
    <s v="1 - 0"/>
    <s v="3 - 2"/>
    <s v="0 - 0"/>
    <s v="1 - 0"/>
    <s v="1 - 0"/>
    <s v="2 - 2"/>
    <s v="2 - 2"/>
    <s v="3 - 2"/>
    <n v="0"/>
    <s v="Traeff"/>
    <s v="Sandnes Ulf"/>
    <s v="Traeff v Sandnes Ulf"/>
    <s v="07.09.2025"/>
    <s v="10:00"/>
    <s v="Norwegian 2nd Division"/>
    <s v="Norway, 2. Division - Group 1"/>
    <n v="18"/>
    <n v="81.25"/>
    <n v="62.5"/>
    <n v="43.75"/>
    <s v="25.0"/>
    <s v="43.75"/>
    <s v="10.06"/>
    <s v="17.34"/>
    <s v="12.68"/>
    <s v="15.21"/>
    <s v="13.74"/>
    <s v="30.99"/>
    <n v="16"/>
    <n v="-4"/>
    <x v="363"/>
    <s v="25.0"/>
    <s v="62.5"/>
    <s v="87.5"/>
    <s v="0.0"/>
    <s v="37.5"/>
    <s v="25.0"/>
    <s v="0.0"/>
    <n v="40.07"/>
    <n v="59.93"/>
    <s v="4.6"/>
    <s v="1.57"/>
    <x v="20"/>
    <s v="1.17"/>
    <s v="1.53"/>
    <s v="4.33"/>
    <n v="2"/>
    <n v="0"/>
    <x v="1"/>
  </r>
  <r>
    <n v="7384"/>
    <s v="None"/>
    <s v="94.0"/>
    <n v="3"/>
    <n v="2"/>
    <s v="3 - 2"/>
    <s v="None"/>
    <s v="None"/>
    <s v="None"/>
    <s v="None"/>
    <n v="0"/>
    <s v="1 - 1"/>
    <s v="3 - 2"/>
    <s v="1 - 0"/>
    <s v="1 - 0"/>
    <s v="1 - 1"/>
    <s v="1 - 1"/>
    <s v="2 - 2"/>
    <s v="3 - 2"/>
    <n v="827.14"/>
    <s v="Club 2 de Mayo"/>
    <s v="Olimpia"/>
    <s v="Club 2 de Mayo v Olimpia"/>
    <s v="07.09.2025"/>
    <s v="19:00"/>
    <s v="Paraguayan Primera Division"/>
    <s v="Paraguay, Division Profesional - Clausura"/>
    <n v="10"/>
    <n v="81.25"/>
    <n v="31.25"/>
    <n v="31.25"/>
    <s v="18.75"/>
    <s v="25.0"/>
    <s v="12.35"/>
    <s v="13.45"/>
    <s v="18.62"/>
    <s v="16.9"/>
    <s v="12.9"/>
    <s v="25.8"/>
    <n v="1"/>
    <n v="3.5"/>
    <x v="602"/>
    <s v="50.0"/>
    <s v="50.0"/>
    <s v="50.0"/>
    <s v="37.5"/>
    <s v="25.0"/>
    <s v="12.5"/>
    <s v="0.0"/>
    <n v="44.42"/>
    <n v="55.59"/>
    <s v="4.5"/>
    <s v="1.8"/>
    <x v="4"/>
    <s v="1.36"/>
    <s v="1.22"/>
    <s v="8.5"/>
    <n v="2"/>
    <n v="0"/>
    <x v="1"/>
  </r>
  <r>
    <n v="7749"/>
    <s v="None"/>
    <s v="96.0"/>
    <n v="3"/>
    <n v="2"/>
    <s v="3 - 2"/>
    <s v="nan"/>
    <s v="nan"/>
    <s v="None"/>
    <s v="None"/>
    <n v="0"/>
    <s v="1 - 1"/>
    <s v="3 - 2"/>
    <s v="0 - 1"/>
    <s v="0 - 1"/>
    <s v="1 - 1"/>
    <s v="1 - 1"/>
    <s v="3 - 1"/>
    <s v="3 - 2"/>
    <n v="120.91"/>
    <s v="Cobresal"/>
    <s v="Huachipato"/>
    <s v="Cobresal v Huachipato"/>
    <s v="13.09.2025"/>
    <s v="20:30"/>
    <s v="Chilean Primera Division"/>
    <s v="Chile, Primera División"/>
    <n v="22"/>
    <n v="68.75"/>
    <n v="50"/>
    <n v="25"/>
    <s v="6.25"/>
    <s v="37.5"/>
    <s v="10.27"/>
    <s v="13.82"/>
    <s v="20.31"/>
    <s v="14.8"/>
    <s v="12.61"/>
    <s v="28.2"/>
    <n v="-4"/>
    <n v="-2"/>
    <x v="1"/>
    <s v="62.5"/>
    <s v="37.5"/>
    <s v="50.0"/>
    <s v="50.0"/>
    <s v="25.0"/>
    <s v="6.25"/>
    <s v="6.25"/>
    <n v="44.4"/>
    <n v="55.6"/>
    <s v="-"/>
    <s v="-"/>
    <x v="3"/>
    <s v="-"/>
    <s v="-"/>
    <s v="-"/>
    <s v="None"/>
    <n v="0"/>
    <x v="1"/>
  </r>
  <r>
    <n v="7789"/>
    <s v="None"/>
    <s v="96.0"/>
    <n v="3"/>
    <n v="2"/>
    <s v="3 - 2"/>
    <s v="nan"/>
    <s v="nan"/>
    <s v="None"/>
    <s v="nan"/>
    <n v="0"/>
    <s v="1 - 2"/>
    <s v="3 - 2"/>
    <s v="0 - 2"/>
    <s v="1 - 2"/>
    <s v="1 - 2"/>
    <s v="2 - 2"/>
    <s v="3 - 2"/>
    <s v="3 - 2"/>
    <n v="9.08"/>
    <s v="FC Liefering"/>
    <s v="SV Austria Salzburg"/>
    <s v="FC Liefering v SV Austria Salzburg"/>
    <s v="14.09.2025"/>
    <s v="08:30"/>
    <s v="Austrian Erste Liga"/>
    <s v="Austria, 2. Liga"/>
    <n v="5"/>
    <n v="90"/>
    <n v="80"/>
    <n v="50"/>
    <s v="10.0"/>
    <s v="10.0"/>
    <s v="15.98"/>
    <s v="13.16"/>
    <s v="23.12"/>
    <s v="16.73"/>
    <s v="9.78"/>
    <s v="21.24"/>
    <n v="8"/>
    <n v="4"/>
    <x v="159"/>
    <s v="20.0"/>
    <s v="60.0"/>
    <s v="40.0"/>
    <s v="60.0"/>
    <s v="60.0"/>
    <s v="20.0"/>
    <s v="10.0"/>
    <n v="52.26"/>
    <n v="47.75"/>
    <s v="-"/>
    <s v="-"/>
    <x v="3"/>
    <s v="-"/>
    <s v="-"/>
    <s v="-"/>
    <s v="None"/>
    <n v="0"/>
    <x v="1"/>
  </r>
  <r>
    <n v="7947"/>
    <s v="None"/>
    <s v="99.0"/>
    <n v="3"/>
    <n v="2"/>
    <s v="3 - 2"/>
    <s v="nan"/>
    <s v="nan"/>
    <s v="None"/>
    <s v="nan"/>
    <n v="0"/>
    <s v="2 - 1"/>
    <s v="3 - 2"/>
    <s v="0 - 1"/>
    <s v="1 - 1"/>
    <s v="2 - 1"/>
    <s v="2 - 2"/>
    <s v="2 - 2"/>
    <s v="3 - 2"/>
    <n v="97.7"/>
    <s v="Cusco FC"/>
    <s v="Sporting Cristal"/>
    <s v="Cusco FC v Sporting Cristal"/>
    <s v="14.09.2025"/>
    <s v="22:30"/>
    <s v="Peruvian Primera Division"/>
    <s v="Peru, Primera División"/>
    <n v="24"/>
    <n v="75"/>
    <n v="50"/>
    <n v="18.75"/>
    <s v="6.25"/>
    <s v="68.75"/>
    <s v="17.59"/>
    <s v="12.59"/>
    <s v="19.51"/>
    <s v="15.14"/>
    <s v="15.14"/>
    <s v="20.04"/>
    <n v="-2"/>
    <n v="-13"/>
    <x v="504"/>
    <s v="62.5"/>
    <s v="25.0"/>
    <s v="62.5"/>
    <s v="25.0"/>
    <s v="37.5"/>
    <s v="6.25"/>
    <s v="0.0"/>
    <n v="49.68"/>
    <n v="50.32"/>
    <s v="1.75"/>
    <s v="4.33"/>
    <x v="6"/>
    <s v="1.36"/>
    <s v="1.22"/>
    <s v="8"/>
    <n v="1"/>
    <n v="0"/>
    <x v="1"/>
  </r>
  <r>
    <n v="8086"/>
    <s v="None"/>
    <s v="93.0"/>
    <n v="3"/>
    <n v="2"/>
    <s v="3 - 2"/>
    <s v="nan"/>
    <s v="nan"/>
    <s v="None"/>
    <s v="nan"/>
    <n v="0"/>
    <s v="1 - 1"/>
    <s v="3 - 2"/>
    <n v="0"/>
    <s v="1 - 0"/>
    <s v="1 - 1"/>
    <s v="1 - 1"/>
    <s v="1 - 2"/>
    <s v="3 - 2"/>
    <n v="91.16"/>
    <s v="Wexford F.C"/>
    <s v="Cobh Ramblers"/>
    <s v="Wexford F.C v Cobh Ramblers"/>
    <s v="19.09.2025"/>
    <s v="18:45"/>
    <s v="Irish Division 1"/>
    <s v="Ireland, First Division"/>
    <n v="30"/>
    <n v="75"/>
    <n v="62.5"/>
    <n v="43.75"/>
    <s v="6.25"/>
    <s v="37.5"/>
    <s v="16.73"/>
    <s v="14.23"/>
    <s v="17.88"/>
    <s v="16.53"/>
    <s v="14.06"/>
    <s v="20.58"/>
    <n v="6"/>
    <n v="-4"/>
    <x v="1405"/>
    <s v="0.0"/>
    <s v="75.0"/>
    <s v="87.5"/>
    <s v="12.5"/>
    <s v="62.5"/>
    <s v="25.0"/>
    <s v="0.0"/>
    <n v="48.84"/>
    <n v="51.17"/>
    <s v="4.6"/>
    <s v="1.62"/>
    <x v="28"/>
    <s v="1.22"/>
    <s v="1.4"/>
    <s v="5.5"/>
    <n v="2"/>
    <n v="0"/>
    <x v="1"/>
  </r>
  <r>
    <n v="8216"/>
    <s v="None"/>
    <s v="94.0"/>
    <n v="3"/>
    <n v="2"/>
    <s v="3 - 2"/>
    <s v="nan"/>
    <s v="nan"/>
    <s v="None"/>
    <s v="nan"/>
    <n v="0"/>
    <s v="1 - 0"/>
    <s v="3 - 2"/>
    <s v="1 - 0"/>
    <s v="1 - 0"/>
    <s v="1 - 0"/>
    <s v="1 - 1"/>
    <s v="2 - 1"/>
    <s v="3 - 2"/>
    <n v="78.73"/>
    <s v="Chorley"/>
    <s v="Macclesfield"/>
    <s v="Chorley v Macclesfield"/>
    <s v="20.09.2025"/>
    <s v="14:00"/>
    <s v="English National League North"/>
    <s v="England, National League - North"/>
    <n v="8"/>
    <n v="87.5"/>
    <n v="68.75"/>
    <n v="43.75"/>
    <s v="12.5"/>
    <s v="18.75"/>
    <s v="13.69"/>
    <s v="18.46"/>
    <s v="7.15"/>
    <s v="29.17"/>
    <s v="10.12"/>
    <s v="21.43"/>
    <n v="-13"/>
    <n v="-11.5"/>
    <x v="96"/>
    <s v="37.5"/>
    <s v="62.5"/>
    <s v="50.0"/>
    <s v="37.5"/>
    <s v="37.5"/>
    <s v="18.75"/>
    <s v="6.25"/>
    <n v="39.29"/>
    <n v="60.72"/>
    <s v="1.8"/>
    <s v="3.8"/>
    <x v="10"/>
    <s v="1.22"/>
    <s v="1.33"/>
    <s v="-"/>
    <n v="1"/>
    <n v="0"/>
    <x v="1"/>
  </r>
  <r>
    <n v="8368"/>
    <s v="None"/>
    <s v="99.0"/>
    <n v="3"/>
    <n v="2"/>
    <s v="3 - 2"/>
    <s v="nan"/>
    <s v="nan"/>
    <s v="None"/>
    <s v="nan"/>
    <n v="0"/>
    <s v="1 - 0"/>
    <s v="3 - 2"/>
    <s v="0 - 0"/>
    <s v="0 - 0"/>
    <s v="1 - 0"/>
    <s v="1 - 1"/>
    <s v="2 - 1"/>
    <s v="3 - 2"/>
    <n v="1068.2"/>
    <s v="Inter Miami CF"/>
    <s v="DC Utd"/>
    <s v="Inter Miami CF v DC Utd"/>
    <s v="20.09.2025"/>
    <s v="23:30"/>
    <s v="US MLS"/>
    <s v="USA, Major League Soccer"/>
    <n v="28"/>
    <n v="93.75"/>
    <n v="62.5"/>
    <n v="31.25"/>
    <s v="18.75"/>
    <s v="6.25"/>
    <s v="13.41"/>
    <s v="16.19"/>
    <s v="20.76"/>
    <s v="18.67"/>
    <s v="13.41"/>
    <s v="17.56"/>
    <n v="-39"/>
    <n v="7.5"/>
    <x v="660"/>
    <s v="25.0"/>
    <s v="62.5"/>
    <s v="37.5"/>
    <s v="62.5"/>
    <s v="37.5"/>
    <s v="6.25"/>
    <s v="6.25"/>
    <n v="50.36"/>
    <n v="49.64"/>
    <s v="-"/>
    <s v="-"/>
    <x v="3"/>
    <s v="-"/>
    <s v="-"/>
    <s v="-"/>
    <s v="None"/>
    <n v="0"/>
    <x v="1"/>
  </r>
  <r>
    <n v="8369"/>
    <s v="None"/>
    <s v="97.0"/>
    <n v="3"/>
    <n v="2"/>
    <s v="3 - 2"/>
    <s v="nan"/>
    <s v="nan"/>
    <s v="None"/>
    <s v="nan"/>
    <n v="0"/>
    <s v="2 - 1"/>
    <s v="3 - 2"/>
    <s v="0 - 0"/>
    <s v="1 - 0"/>
    <s v="2 - 1"/>
    <s v="2 - 2"/>
    <s v="2 - 2"/>
    <s v="3 - 2"/>
    <n v="2521.6"/>
    <s v="Orlando City"/>
    <s v="Nashville SC"/>
    <s v="Orlando City v Nashville SC"/>
    <s v="20.09.2025"/>
    <s v="23:30"/>
    <s v="US MLS"/>
    <s v="USA, Major League Soccer"/>
    <n v="29"/>
    <n v="81.25"/>
    <n v="68.75"/>
    <n v="37.5"/>
    <s v="18.75"/>
    <s v="12.5"/>
    <s v="11.03"/>
    <s v="15.6"/>
    <s v="21.39"/>
    <s v="16.12"/>
    <s v="12.27"/>
    <s v="23.61"/>
    <n v="3"/>
    <n v="-14.5"/>
    <x v="1406"/>
    <s v="62.5"/>
    <s v="37.5"/>
    <s v="50.0"/>
    <s v="50.0"/>
    <s v="43.75"/>
    <s v="12.5"/>
    <s v="12.5"/>
    <n v="48.01"/>
    <n v="51.99"/>
    <s v="-"/>
    <s v="-"/>
    <x v="3"/>
    <s v="-"/>
    <s v="-"/>
    <s v="-"/>
    <s v="None"/>
    <n v="0"/>
    <x v="1"/>
  </r>
  <r>
    <n v="8468"/>
    <s v="None"/>
    <s v="94.0"/>
    <n v="3"/>
    <n v="2"/>
    <s v="3 - 2"/>
    <s v="nan"/>
    <s v="nan"/>
    <s v="None"/>
    <s v="nan"/>
    <n v="0"/>
    <s v="2 - 1"/>
    <s v="3 - 2"/>
    <s v="1 - 0"/>
    <s v="1 - 1"/>
    <s v="2 - 1"/>
    <s v="2 - 2"/>
    <s v="2 - 2"/>
    <s v="3 - 2"/>
    <n v="420.28"/>
    <s v="Gornik Zabrze"/>
    <s v="Widzew Lodz"/>
    <s v="Gornik Zabrze v Widzew Lodz"/>
    <s v="21.09.2025"/>
    <s v="15:30"/>
    <s v="Polish Ekstraklasa"/>
    <s v="Poland, Ekstraklasa"/>
    <n v="8"/>
    <n v="62.5"/>
    <n v="50"/>
    <n v="6.25"/>
    <s v="6.25"/>
    <s v="43.75"/>
    <s v="8.13"/>
    <s v="10.0"/>
    <s v="19.38"/>
    <s v="17.5"/>
    <s v="17.5"/>
    <s v="27.5"/>
    <n v="-7"/>
    <n v="-7.5"/>
    <x v="78"/>
    <s v="62.5"/>
    <s v="37.5"/>
    <s v="50.0"/>
    <s v="50.0"/>
    <s v="18.75"/>
    <s v="0.0"/>
    <s v="0.0"/>
    <n v="37.5"/>
    <n v="62.5"/>
    <s v="1.95"/>
    <s v="3.6"/>
    <x v="5"/>
    <s v="1.25"/>
    <s v="1.36"/>
    <s v="6.5"/>
    <n v="1"/>
    <n v="0"/>
    <x v="1"/>
  </r>
  <r>
    <n v="8583"/>
    <s v="None"/>
    <s v="97.0"/>
    <n v="3"/>
    <n v="2"/>
    <s v="3 - 2"/>
    <s v="nan"/>
    <s v="nan"/>
    <s v="None"/>
    <s v="None"/>
    <n v="0"/>
    <s v="1 - 1"/>
    <s v="3 - 2"/>
    <s v="1 - 0"/>
    <s v="1 - 0"/>
    <s v="1 - 1"/>
    <s v="1 - 1"/>
    <s v="1 - 1"/>
    <s v="3 - 2"/>
    <n v="132623.04000000001"/>
    <s v="Atletico Madrid"/>
    <s v="Rayo Vallecano"/>
    <s v="Atletico Madrid v Rayo Vallecano"/>
    <s v="24.09.2025"/>
    <s v="19:30"/>
    <s v="Spanish La Liga"/>
    <s v="Spain, La Liga"/>
    <n v="5"/>
    <n v="90"/>
    <n v="20"/>
    <n v="10"/>
    <s v="0.0"/>
    <s v="10.0"/>
    <s v="27.27"/>
    <s v="9.09"/>
    <s v="13.64"/>
    <s v="13.64"/>
    <s v="18.18"/>
    <s v="18.18"/>
    <n v="-6"/>
    <n v="0"/>
    <x v="244"/>
    <s v="100.0"/>
    <s v="0.0"/>
    <s v="20.0"/>
    <s v="80.0"/>
    <s v="30.0"/>
    <s v="10.0"/>
    <s v="0.0"/>
    <n v="50"/>
    <n v="50"/>
    <s v="1.5"/>
    <s v="7"/>
    <x v="15"/>
    <s v="1.25"/>
    <s v="1.33"/>
    <s v="6.5"/>
    <n v="1"/>
    <n v="0"/>
    <x v="1"/>
  </r>
  <r>
    <n v="8692"/>
    <s v="None"/>
    <s v="97.0"/>
    <n v="3"/>
    <n v="2"/>
    <s v="3 - 2"/>
    <s v="nan"/>
    <s v="nan"/>
    <s v="None"/>
    <s v="None"/>
    <n v="0"/>
    <s v="1 - 1"/>
    <s v="3 - 2"/>
    <s v="0 - 0"/>
    <s v="0 - 1"/>
    <s v="1 - 1"/>
    <s v="1 - 1"/>
    <s v="3 - 2"/>
    <s v="3 - 2"/>
    <n v="295.73"/>
    <s v="Dundalk"/>
    <s v="UCD"/>
    <s v="Dundalk v UCD"/>
    <s v="26.09.2025"/>
    <s v="18:45"/>
    <s v="Irish Division 1"/>
    <s v="Ireland, First Division"/>
    <n v="32"/>
    <n v="68.75"/>
    <n v="68.75"/>
    <n v="50"/>
    <s v="37.5"/>
    <s v="25.0"/>
    <s v="10.91"/>
    <s v="14.65"/>
    <s v="19.97"/>
    <s v="14.43"/>
    <s v="14.97"/>
    <s v="25.08"/>
    <n v="-9"/>
    <n v="-4.5"/>
    <x v="119"/>
    <s v="50.0"/>
    <s v="37.5"/>
    <s v="50.0"/>
    <s v="50.0"/>
    <s v="56.25"/>
    <s v="25.0"/>
    <s v="12.5"/>
    <n v="45.53"/>
    <n v="54.48"/>
    <s v="-"/>
    <s v="-"/>
    <x v="3"/>
    <s v="-"/>
    <s v="-"/>
    <s v="-"/>
    <s v="None"/>
    <n v="0"/>
    <x v="1"/>
  </r>
  <r>
    <n v="8587"/>
    <s v="None"/>
    <s v="100.0"/>
    <n v="3"/>
    <n v="2"/>
    <s v="3 - 2"/>
    <s v="nan"/>
    <s v="nan"/>
    <s v="None"/>
    <s v="nan"/>
    <n v="0"/>
    <s v="2 - 0"/>
    <s v="3 - 2"/>
    <s v="0 - 0"/>
    <s v="1 - 0"/>
    <s v="2 - 0"/>
    <s v="2 - 0"/>
    <s v="3 - 0"/>
    <s v="3 - 2"/>
    <n v="693.59"/>
    <s v="CRB"/>
    <s v="Botafogo SP"/>
    <s v="CRB v Botafogo SP"/>
    <s v="24.09.2025"/>
    <s v="22:00"/>
    <s v="Brazilian Serie B"/>
    <s v="Brazil, Serie B"/>
    <n v="27"/>
    <n v="68.75"/>
    <n v="25"/>
    <n v="18.75"/>
    <s v="12.5"/>
    <s v="31.25"/>
    <s v="20.56"/>
    <s v="15.36"/>
    <s v="12.33"/>
    <s v="18.63"/>
    <s v="12.33"/>
    <s v="20.81"/>
    <n v="-22"/>
    <n v="6"/>
    <x v="1407"/>
    <s v="50.0"/>
    <s v="50.0"/>
    <s v="25.0"/>
    <s v="75.0"/>
    <s v="18.75"/>
    <s v="6.25"/>
    <s v="0.0"/>
    <n v="48.24"/>
    <n v="51.77"/>
    <s v="1.5"/>
    <s v="6.5"/>
    <x v="24"/>
    <s v="1.4"/>
    <s v="1.22"/>
    <s v="8.5"/>
    <n v="1"/>
    <n v="0"/>
    <x v="1"/>
  </r>
  <r>
    <n v="8653"/>
    <s v="None"/>
    <s v="93.0"/>
    <n v="3"/>
    <n v="2"/>
    <s v="3 - 2"/>
    <s v="nan"/>
    <s v="nan"/>
    <s v="None"/>
    <s v="nan"/>
    <n v="0"/>
    <s v="2 - 0"/>
    <s v="3 - 2"/>
    <s v="2 - 0"/>
    <s v="2 - 0"/>
    <s v="2 - 0"/>
    <s v="2 - 0"/>
    <s v="3 - 0"/>
    <s v="3 - 2"/>
    <n v="147.61000000000001"/>
    <s v="Orleans"/>
    <s v="Stade Briochin"/>
    <s v="Orleans v Stade Briochin"/>
    <s v="26.09.2025"/>
    <s v="17:30"/>
    <s v="French National"/>
    <s v="France, National 1"/>
    <n v="7"/>
    <n v="64.290000000000006"/>
    <n v="50"/>
    <n v="21.43"/>
    <s v="14.29"/>
    <s v="21.43"/>
    <s v="14.59"/>
    <s v="26.39"/>
    <s v="11.81"/>
    <s v="9.38"/>
    <s v="13.89"/>
    <s v="23.96"/>
    <n v="-4"/>
    <n v="12"/>
    <x v="127"/>
    <s v="57.14"/>
    <s v="42.86"/>
    <s v="14.29"/>
    <s v="71.43"/>
    <s v="35.72"/>
    <s v="14.29"/>
    <s v="7.15"/>
    <n v="52.78"/>
    <n v="47.22"/>
    <s v="-"/>
    <s v="-"/>
    <x v="3"/>
    <s v="-"/>
    <s v="-"/>
    <s v="-"/>
    <s v="None"/>
    <n v="0"/>
    <x v="1"/>
  </r>
  <r>
    <n v="8666"/>
    <s v="None"/>
    <s v="93.0"/>
    <n v="3"/>
    <n v="2"/>
    <s v="3 - 2"/>
    <s v="nan"/>
    <s v="nan"/>
    <s v="None"/>
    <s v="nan"/>
    <n v="0"/>
    <s v="1 - 0"/>
    <s v="3 - 2"/>
    <s v="0 - 0"/>
    <s v="0 - 0"/>
    <s v="1 - 0"/>
    <s v="2 - 0"/>
    <s v="2 - 1"/>
    <s v="3 - 2"/>
    <n v="14581.08"/>
    <s v="FC Twente"/>
    <s v="Fortuna Sittard"/>
    <s v="FC Twente v Fortuna Sittard"/>
    <s v="26.09.2025"/>
    <s v="18:00"/>
    <s v="Dutch Eredivisie"/>
    <s v="Netherlands, Eredivisie"/>
    <n v="6"/>
    <n v="75"/>
    <n v="58.34"/>
    <n v="41.67"/>
    <s v="16.67"/>
    <s v="8.34"/>
    <s v="22.6"/>
    <s v="10.84"/>
    <s v="10.53"/>
    <s v="11.46"/>
    <s v="11.15"/>
    <s v="33.44"/>
    <n v="-2"/>
    <n v="-2"/>
    <x v="313"/>
    <s v="33.33"/>
    <s v="66.67"/>
    <s v="50.0"/>
    <s v="50.0"/>
    <s v="33.34"/>
    <s v="8.34"/>
    <s v="0.0"/>
    <n v="43.96"/>
    <n v="56.04"/>
    <s v="-"/>
    <s v="-"/>
    <x v="3"/>
    <s v="-"/>
    <s v="-"/>
    <s v="-"/>
    <s v="None"/>
    <n v="0"/>
    <x v="1"/>
  </r>
  <r>
    <n v="8722"/>
    <s v="None"/>
    <s v="95.0"/>
    <n v="3"/>
    <n v="2"/>
    <s v="3 - 2"/>
    <s v="nan"/>
    <s v="nan"/>
    <s v="None"/>
    <s v="None"/>
    <n v="0"/>
    <s v="2 - 1"/>
    <s v="3 - 2"/>
    <s v="0 - 1"/>
    <s v="0 - 1"/>
    <s v="2 - 1"/>
    <s v="2 - 1"/>
    <s v="3 - 2"/>
    <s v="3 - 2"/>
    <n v="0"/>
    <s v="Jeonnam Dragons"/>
    <s v="Bucheon FC 1995"/>
    <s v="Jeonnam Dragons v Bucheon FC 1995"/>
    <s v="27.09.2025"/>
    <s v="05:00"/>
    <s v="South Korean K League 2"/>
    <s v="South-Korea, K League 2"/>
    <n v="30"/>
    <n v="81.25"/>
    <n v="62.5"/>
    <n v="25"/>
    <s v="12.5"/>
    <s v="25.0"/>
    <s v="11.64"/>
    <s v="8.03"/>
    <s v="16.06"/>
    <s v="16.63"/>
    <s v="17.43"/>
    <s v="30.22"/>
    <n v="-2"/>
    <n v="-3"/>
    <x v="1408"/>
    <s v="37.5"/>
    <s v="62.5"/>
    <s v="37.5"/>
    <s v="50.0"/>
    <s v="18.75"/>
    <s v="6.25"/>
    <s v="0.0"/>
    <n v="35.74"/>
    <n v="64.27"/>
    <s v="-"/>
    <s v="-"/>
    <x v="3"/>
    <s v="-"/>
    <s v="-"/>
    <s v="-"/>
    <s v="None"/>
    <n v="0"/>
    <x v="1"/>
  </r>
  <r>
    <n v="3921"/>
    <s v="None"/>
    <s v="105.0"/>
    <n v="3"/>
    <n v="3"/>
    <s v="3 - 3"/>
    <s v="nan"/>
    <s v="nan"/>
    <s v="None"/>
    <s v="nan"/>
    <n v="0"/>
    <s v="0 - 2"/>
    <s v="3 - 3"/>
    <s v="0 - 1"/>
    <s v="0 - 2"/>
    <s v="0 - 2"/>
    <s v="0 - 3"/>
    <s v="0 - 3"/>
    <s v="3 - 3"/>
    <n v="572.33000000000004"/>
    <s v="UTA Arad"/>
    <s v="Universitatea Craiova"/>
    <s v="UTA Arad v Universitatea Craiova"/>
    <s v="12.07.2025"/>
    <s v="15:30"/>
    <s v="Romanian Liga I"/>
    <s v="Romania, Liga I"/>
    <n v="0"/>
    <n v="0"/>
    <n v="0"/>
    <n v="0"/>
    <s v="0.0"/>
    <s v="0.0"/>
    <s v="0.0"/>
    <s v="0.0"/>
    <s v="0.0"/>
    <s v="0.0"/>
    <s v="0.0"/>
    <s v="0.0"/>
    <n v="2"/>
    <n v="14"/>
    <x v="28"/>
    <s v="0.0"/>
    <s v="0.0"/>
    <s v="0.0"/>
    <s v="0.0"/>
    <s v="0.0"/>
    <s v="0.0"/>
    <s v="0.0"/>
    <n v="0"/>
    <n v="0"/>
    <s v="3.9"/>
    <s v="1.9"/>
    <x v="5"/>
    <s v="1.3"/>
    <s v="1.29"/>
    <s v="7.5"/>
    <n v="2"/>
    <n v="0"/>
    <x v="0"/>
  </r>
  <r>
    <n v="4005"/>
    <s v="None"/>
    <s v="96.0"/>
    <n v="3"/>
    <n v="3"/>
    <s v="3 - 3"/>
    <s v="nan"/>
    <s v="nan"/>
    <s v="None"/>
    <s v="nan"/>
    <n v="0"/>
    <s v="0 - 2"/>
    <s v="3 - 3"/>
    <s v="0 - 0"/>
    <s v="0 - 2"/>
    <s v="0 - 2"/>
    <s v="1 - 3"/>
    <s v="1 - 3"/>
    <s v="3 - 3"/>
    <n v="0"/>
    <s v="Acassuso"/>
    <s v="Excursionistas"/>
    <s v="Acassuso v Excursionistas"/>
    <s v="13.07.2025"/>
    <s v="18:30"/>
    <s v="Argentinian Primera B Metropolitana"/>
    <s v="Argentina, Primera B Metropolitana"/>
    <n v="22"/>
    <n v="62.5"/>
    <n v="43.75"/>
    <n v="6.25"/>
    <s v="6.25"/>
    <s v="37.5"/>
    <s v="11.74"/>
    <s v="17.23"/>
    <s v="16.18"/>
    <s v="19.31"/>
    <s v="12.92"/>
    <s v="22.64"/>
    <n v="-6"/>
    <n v="-5"/>
    <x v="1409"/>
    <s v="62.5"/>
    <s v="12.5"/>
    <s v="50.0"/>
    <s v="50.0"/>
    <s v="37.5"/>
    <s v="12.5"/>
    <s v="6.25"/>
    <n v="45.14"/>
    <n v="54.87"/>
    <s v="2.63"/>
    <s v="2.63"/>
    <x v="2"/>
    <s v="1.53"/>
    <s v="1.13"/>
    <s v="12"/>
    <n v="2"/>
    <n v="0"/>
    <x v="0"/>
  </r>
  <r>
    <n v="4077"/>
    <s v="paper"/>
    <s v="99.0"/>
    <n v="3"/>
    <n v="3"/>
    <s v="3 - 3"/>
    <n v="1.07"/>
    <n v="1.04"/>
    <s v="EXECUTION_COMPLETE"/>
    <s v="4.4"/>
    <n v="100"/>
    <s v="2 - 0"/>
    <s v="3 - 3"/>
    <s v="1 - 0"/>
    <s v="1 - 0"/>
    <s v="2 - 0"/>
    <s v="3 - 2"/>
    <s v="3 - 3"/>
    <s v="3 - 3"/>
    <n v="2321.89"/>
    <s v="Seattle Sounders"/>
    <s v="Colorado"/>
    <s v="Seattle Sounders v Colorado"/>
    <s v="17.07.2025"/>
    <s v="02:00"/>
    <s v="US MLS"/>
    <s v="USA, Major League Soccer"/>
    <n v="22"/>
    <n v="81.25"/>
    <n v="50"/>
    <n v="18.75"/>
    <s v="18.75"/>
    <s v="31.25"/>
    <s v="7.57"/>
    <s v="14.31"/>
    <s v="27.7"/>
    <s v="21.84"/>
    <s v="8.38"/>
    <s v="20.21"/>
    <n v="-13"/>
    <n v="1.5"/>
    <x v="126"/>
    <s v="62.5"/>
    <s v="37.5"/>
    <s v="50.0"/>
    <s v="50.0"/>
    <s v="37.5"/>
    <s v="6.25"/>
    <s v="0.0"/>
    <n v="49.58"/>
    <n v="50.43"/>
    <s v="1.5"/>
    <s v="6"/>
    <x v="9"/>
    <s v="1.17"/>
    <s v="1.53"/>
    <s v="4.33"/>
    <n v="1"/>
    <n v="0"/>
    <x v="0"/>
  </r>
  <r>
    <n v="4199"/>
    <s v="None"/>
    <s v="95.0"/>
    <n v="3"/>
    <n v="3"/>
    <s v="3 - 3"/>
    <s v="nan"/>
    <s v="nan"/>
    <s v="None"/>
    <s v="nan"/>
    <n v="0"/>
    <s v="1 - 0"/>
    <s v="3 - 3"/>
    <s v="0 - 0"/>
    <s v="1 - 0"/>
    <s v="1 - 0"/>
    <s v="2 - 0"/>
    <s v="3 - 1"/>
    <s v="3 - 3"/>
    <n v="218.35"/>
    <s v="ABC RN"/>
    <s v="Maringa"/>
    <s v="ABC RN v Maringa"/>
    <s v="19.07.2025"/>
    <s v="20:00"/>
    <s v="Brazilian Serie C"/>
    <s v="Brazil, Serie C"/>
    <n v="12"/>
    <n v="68.75"/>
    <n v="31.25"/>
    <n v="12.5"/>
    <s v="12.5"/>
    <s v="25.0"/>
    <s v="12.44"/>
    <s v="12.69"/>
    <s v="13.85"/>
    <s v="8.85"/>
    <s v="15.26"/>
    <s v="36.93"/>
    <n v="3"/>
    <n v="4.5"/>
    <x v="493"/>
    <s v="37.5"/>
    <s v="37.5"/>
    <s v="12.5"/>
    <s v="75.0"/>
    <s v="25.0"/>
    <s v="12.5"/>
    <s v="0.0"/>
    <n v="38.979999999999997"/>
    <n v="61.03"/>
    <s v="2.05"/>
    <s v="3.5"/>
    <x v="13"/>
    <s v="1.4"/>
    <s v="1.2"/>
    <s v="9"/>
    <n v="1"/>
    <n v="0"/>
    <x v="0"/>
  </r>
  <r>
    <n v="4247"/>
    <s v="None"/>
    <s v="98.0"/>
    <n v="3"/>
    <n v="3"/>
    <s v="3 - 3"/>
    <s v="nan"/>
    <s v="nan"/>
    <s v="None"/>
    <s v="nan"/>
    <n v="0"/>
    <s v="2 - 1"/>
    <s v="3 - 3"/>
    <s v="0 - 0"/>
    <s v="1 - 1"/>
    <s v="2 - 1"/>
    <s v="2 - 1"/>
    <s v="3 - 2"/>
    <s v="3 - 3"/>
    <n v="15.52"/>
    <s v="Fukushima Utd"/>
    <s v="FC Ryukyu"/>
    <s v="Fukushima Utd v FC Ryukyu"/>
    <s v="20.07.2025"/>
    <s v="09:00"/>
    <s v="Japanese J League 3"/>
    <s v="Japan, J3 League"/>
    <n v="20"/>
    <n v="62.5"/>
    <n v="56.25"/>
    <n v="31.25"/>
    <s v="25.0"/>
    <s v="25.0"/>
    <s v="13.75"/>
    <s v="11.69"/>
    <s v="19.64"/>
    <s v="16.26"/>
    <s v="16.41"/>
    <s v="22.26"/>
    <n v="-3"/>
    <n v="4.5"/>
    <x v="1291"/>
    <s v="37.5"/>
    <s v="62.5"/>
    <s v="50.0"/>
    <s v="50.0"/>
    <s v="37.5"/>
    <s v="12.5"/>
    <s v="12.5"/>
    <n v="45.08"/>
    <n v="54.93"/>
    <s v="2.4"/>
    <s v="2.63"/>
    <x v="6"/>
    <s v="1.2"/>
    <s v="1.36"/>
    <s v="5.5"/>
    <n v="1"/>
    <n v="0"/>
    <x v="0"/>
  </r>
  <r>
    <n v="4283"/>
    <s v="None"/>
    <s v="94.0"/>
    <n v="3"/>
    <n v="3"/>
    <s v="3 - 3"/>
    <s v="nan"/>
    <s v="nan"/>
    <s v="None"/>
    <s v="nan"/>
    <n v="0"/>
    <s v="1 - 1"/>
    <s v="3 - 3"/>
    <s v="1 - 1"/>
    <s v="1 - 1"/>
    <s v="1 - 1"/>
    <s v="2 - 1"/>
    <s v="3 - 2"/>
    <s v="3 - 3"/>
    <n v="39.21"/>
    <s v="Mlada Boleslav"/>
    <s v="Slovan Liberec"/>
    <s v="Mlada Boleslav v Slovan Liberec"/>
    <s v="20.07.2025"/>
    <s v="15:00"/>
    <s v="Czech 1 Liga"/>
    <s v="Czech-Republic, Czech Liga"/>
    <n v="0"/>
    <n v="0"/>
    <n v="0"/>
    <n v="0"/>
    <s v="0.0"/>
    <s v="0.0"/>
    <s v="0.0"/>
    <s v="0.0"/>
    <s v="0.0"/>
    <s v="0.0"/>
    <s v="0.0"/>
    <s v="0.0"/>
    <n v="-10"/>
    <n v="2"/>
    <x v="28"/>
    <s v="0.0"/>
    <s v="0.0"/>
    <s v="0.0"/>
    <s v="0.0"/>
    <s v="0.0"/>
    <s v="0.0"/>
    <s v="0.0"/>
    <n v="0"/>
    <n v="0"/>
    <s v="2.7"/>
    <s v="2.5"/>
    <x v="6"/>
    <s v="1.29"/>
    <s v="1.33"/>
    <s v="6.5"/>
    <n v="2"/>
    <n v="0"/>
    <x v="0"/>
  </r>
  <r>
    <n v="4434"/>
    <s v="None"/>
    <s v="96.0"/>
    <n v="3"/>
    <n v="3"/>
    <s v="3 - 3"/>
    <s v="nan"/>
    <s v="nan"/>
    <s v="None"/>
    <s v="nan"/>
    <n v="0"/>
    <s v="2 - 1"/>
    <s v="3 - 3"/>
    <s v="1 - 1"/>
    <n v="0"/>
    <n v="0"/>
    <s v="2 - 1"/>
    <s v="3 - 1"/>
    <s v="3 - 3"/>
    <n v="258.81"/>
    <s v="Fylkir"/>
    <s v="Fjolnir"/>
    <s v="Fylkir v Fjolnir"/>
    <s v="25.07.2025"/>
    <s v="19:15"/>
    <s v="Icelandic 1 Deild"/>
    <s v="Iceland, 1. Deild"/>
    <n v="13"/>
    <n v="87.5"/>
    <n v="62.5"/>
    <n v="37.5"/>
    <s v="31.25"/>
    <s v="6.25"/>
    <s v="12.71"/>
    <s v="21.52"/>
    <s v="13.06"/>
    <s v="13.46"/>
    <s v="14.46"/>
    <s v="24.81"/>
    <n v="-4"/>
    <n v="5"/>
    <x v="1410"/>
    <s v="50.0"/>
    <s v="50.0"/>
    <s v="50.0"/>
    <s v="50.0"/>
    <s v="56.25"/>
    <s v="12.5"/>
    <s v="6.25"/>
    <n v="47.27"/>
    <n v="52.73"/>
    <s v="1.36"/>
    <s v="5.5"/>
    <x v="23"/>
    <s v="1.07"/>
    <s v="2.05"/>
    <s v="2.7"/>
    <n v="1"/>
    <n v="0"/>
    <x v="0"/>
  </r>
  <r>
    <n v="4514"/>
    <s v="None"/>
    <s v="92.0"/>
    <n v="3"/>
    <n v="3"/>
    <s v="3 - 3"/>
    <s v="nan"/>
    <s v="nan"/>
    <s v="None"/>
    <s v="nan"/>
    <n v="0"/>
    <s v="2 - 1"/>
    <s v="3 - 3"/>
    <s v="0 - 0"/>
    <s v="1 - 0"/>
    <s v="2 - 1"/>
    <s v="2 - 1"/>
    <s v="3 - 2"/>
    <s v="3 - 3"/>
    <n v="309.68"/>
    <s v="Zalaegerszeg"/>
    <s v="DEBRECENI VSC"/>
    <s v="Zalaegerszeg v Debreceni VSC"/>
    <s v="26.07.2025"/>
    <s v="15:45"/>
    <s v="Hungarian NB I"/>
    <s v="Hungary, NB I"/>
    <n v="0"/>
    <n v="0"/>
    <n v="0"/>
    <n v="0"/>
    <s v="0.0"/>
    <s v="0.0"/>
    <s v="0.0"/>
    <s v="0.0"/>
    <s v="0.0"/>
    <s v="0.0"/>
    <s v="0.0"/>
    <s v="0.0"/>
    <n v="22"/>
    <n v="0"/>
    <x v="28"/>
    <s v="0.0"/>
    <s v="0.0"/>
    <s v="0.0"/>
    <s v="0.0"/>
    <s v="0.0"/>
    <s v="0.0"/>
    <s v="0.0"/>
    <n v="0"/>
    <n v="0"/>
    <s v="2.15"/>
    <s v="3.1"/>
    <x v="0"/>
    <s v="1.3"/>
    <s v="1.29"/>
    <s v="-"/>
    <n v="1"/>
    <n v="0"/>
    <x v="0"/>
  </r>
  <r>
    <n v="4869"/>
    <s v="None"/>
    <s v="93.0"/>
    <n v="3"/>
    <n v="3"/>
    <s v="3 - 3"/>
    <s v="nan"/>
    <s v="nan"/>
    <s v="None"/>
    <s v="None"/>
    <n v="0"/>
    <s v="2 - 1"/>
    <s v="3 - 3"/>
    <s v="2 - 0"/>
    <s v="2 - 1"/>
    <s v="2 - 1"/>
    <s v="2 - 1"/>
    <s v="2 - 2"/>
    <s v="3 - 3"/>
    <n v="0"/>
    <s v="Independiente FBC"/>
    <s v="Sportivo Carapegua"/>
    <s v="Independiente FBC v Sportivo Carapegua"/>
    <s v="03.08.2025"/>
    <s v="13:00"/>
    <s v="Paraguayan Division Intermedia"/>
    <s v="Paraguay, Division Intermedia"/>
    <n v="19"/>
    <n v="81.25"/>
    <n v="43.75"/>
    <n v="18.75"/>
    <s v="12.5"/>
    <s v="31.25"/>
    <s v="13.88"/>
    <s v="9.11"/>
    <s v="18.22"/>
    <s v="19.21"/>
    <s v="18.33"/>
    <s v="21.28"/>
    <n v="12"/>
    <n v="1"/>
    <x v="194"/>
    <s v="62.5"/>
    <s v="37.5"/>
    <s v="37.5"/>
    <s v="50.0"/>
    <s v="18.75"/>
    <s v="0.0"/>
    <s v="0.0"/>
    <n v="41.2"/>
    <n v="58.8"/>
    <s v="2.38"/>
    <s v="2.75"/>
    <x v="0"/>
    <s v="1.36"/>
    <s v="1.17"/>
    <s v="9"/>
    <n v="1"/>
    <n v="0"/>
    <x v="0"/>
  </r>
  <r>
    <n v="5116"/>
    <s v="None"/>
    <s v="106.0"/>
    <n v="3"/>
    <n v="3"/>
    <s v="3 - 3"/>
    <s v="nan"/>
    <s v="nan"/>
    <s v="None"/>
    <s v="nan"/>
    <n v="0"/>
    <s v="0 - 2"/>
    <s v="3 - 3"/>
    <s v="0 - 0"/>
    <s v="0 - 1"/>
    <s v="0 - 2"/>
    <s v="0 - 2"/>
    <s v="1 - 2"/>
    <s v="3 - 3"/>
    <n v="49.97"/>
    <s v="Guingamp"/>
    <s v="Le Mans"/>
    <s v="Guingamp v Le Mans"/>
    <s v="09.08.2025"/>
    <s v="12:00"/>
    <s v="French Ligue 2"/>
    <s v="France, Ligue 2"/>
    <n v="0"/>
    <n v="0"/>
    <n v="0"/>
    <n v="0"/>
    <s v="0.0"/>
    <s v="0.0"/>
    <s v="0.0"/>
    <s v="0.0"/>
    <s v="0.0"/>
    <s v="0.0"/>
    <s v="0.0"/>
    <s v="0.0"/>
    <n v="-4"/>
    <n v="1"/>
    <x v="28"/>
    <s v="0.0"/>
    <s v="0.0"/>
    <s v="0.0"/>
    <s v="0.0"/>
    <s v="0.0"/>
    <s v="0.0"/>
    <s v="0.0"/>
    <n v="0"/>
    <n v="0"/>
    <s v="1.7"/>
    <s v="4.75"/>
    <x v="19"/>
    <s v="1.29"/>
    <s v="1.3"/>
    <s v="6.5"/>
    <n v="1"/>
    <n v="0"/>
    <x v="0"/>
  </r>
  <r>
    <n v="5176"/>
    <s v="None"/>
    <s v="93.0"/>
    <n v="3"/>
    <n v="3"/>
    <s v="3 - 3"/>
    <s v="nan"/>
    <s v="nan"/>
    <s v="None"/>
    <s v="nan"/>
    <n v="0"/>
    <s v="0 - 0"/>
    <s v="3 - 3"/>
    <s v="0 - 0"/>
    <s v="0 - 0"/>
    <s v="0 - 0"/>
    <s v="1 - 0"/>
    <s v="2 - 1"/>
    <s v="3 - 3"/>
    <n v="1615.38"/>
    <s v="Harrogate Town"/>
    <s v="Grimsby"/>
    <s v="Harrogate Town v Grimsby"/>
    <s v="09.08.2025"/>
    <s v="14:00"/>
    <s v="English League 2"/>
    <s v="England, League Two"/>
    <n v="1"/>
    <n v="50"/>
    <n v="50"/>
    <n v="0"/>
    <s v="0.0"/>
    <s v="100.0"/>
    <s v="16.67"/>
    <s v="16.67"/>
    <s v="0.0"/>
    <s v="0.0"/>
    <s v="66.67"/>
    <s v="0.0"/>
    <n v="10"/>
    <n v="-18"/>
    <x v="76"/>
    <s v="100.0"/>
    <s v="0.0"/>
    <s v="100.0"/>
    <s v="0.0"/>
    <s v="50.0"/>
    <s v="0.0"/>
    <s v="0.0"/>
    <n v="33.340000000000003"/>
    <n v="66.67"/>
    <s v="-"/>
    <s v="-"/>
    <x v="3"/>
    <s v="-"/>
    <s v="-"/>
    <s v="-"/>
    <s v="None"/>
    <n v="0"/>
    <x v="0"/>
  </r>
  <r>
    <n v="5290"/>
    <s v="None"/>
    <s v="96.0"/>
    <n v="3"/>
    <n v="3"/>
    <s v="3 - 3"/>
    <s v="nan"/>
    <s v="nan"/>
    <s v="None"/>
    <s v="nan"/>
    <n v="0"/>
    <s v="2 - 2"/>
    <s v="3 - 3"/>
    <s v="0 - 0"/>
    <s v="1 - 1"/>
    <s v="2 - 2"/>
    <s v="2 - 3"/>
    <s v="2 - 3"/>
    <s v="3 - 3"/>
    <n v="1172.08"/>
    <s v="Laval"/>
    <s v="St Etienne"/>
    <s v="Laval v St Etienne"/>
    <s v="09.08.2025"/>
    <s v="18:00"/>
    <s v="French Ligue 2"/>
    <s v="France, Ligue 2"/>
    <n v="0"/>
    <n v="0"/>
    <n v="0"/>
    <n v="0"/>
    <s v="0.0"/>
    <s v="0.0"/>
    <s v="0.0"/>
    <s v="0.0"/>
    <s v="0.0"/>
    <s v="0.0"/>
    <s v="0.0"/>
    <s v="0.0"/>
    <n v="-16"/>
    <n v="9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0"/>
  </r>
  <r>
    <n v="5304"/>
    <s v="None"/>
    <s v="96.0"/>
    <n v="3"/>
    <n v="3"/>
    <s v="3 - 3"/>
    <s v="nan"/>
    <s v="nan"/>
    <s v="None"/>
    <s v="nan"/>
    <n v="0"/>
    <s v="1 - 0"/>
    <s v="3 - 3"/>
    <s v="0 - 0"/>
    <s v="0 - 0"/>
    <s v="1 - 0"/>
    <s v="2 - 1"/>
    <s v="2 - 1"/>
    <s v="3 - 3"/>
    <n v="18.82"/>
    <s v="La Serena"/>
    <s v="OHiggins"/>
    <s v="La Serena v OHiggins"/>
    <s v="09.08.2025"/>
    <s v="21:30"/>
    <s v="Chilean Primera Division"/>
    <s v="Chile, Primera División"/>
    <n v="18"/>
    <n v="68.75"/>
    <n v="43.75"/>
    <n v="18.75"/>
    <s v="12.5"/>
    <s v="31.25"/>
    <s v="13.68"/>
    <s v="9.83"/>
    <s v="14.21"/>
    <s v="13.15"/>
    <s v="21.69"/>
    <s v="27.46"/>
    <n v="7"/>
    <n v="3.5"/>
    <x v="17"/>
    <s v="25.0"/>
    <s v="75.0"/>
    <s v="75.0"/>
    <s v="25.0"/>
    <s v="18.75"/>
    <s v="12.5"/>
    <s v="0.0"/>
    <n v="37.72"/>
    <n v="62.29"/>
    <s v="-"/>
    <s v="-"/>
    <x v="3"/>
    <s v="-"/>
    <s v="-"/>
    <s v="-"/>
    <s v="None"/>
    <n v="0"/>
    <x v="0"/>
  </r>
  <r>
    <n v="5424"/>
    <s v="None"/>
    <s v="93.0"/>
    <n v="3"/>
    <n v="3"/>
    <s v="3 - 3"/>
    <s v="nan"/>
    <s v="nan"/>
    <s v="None"/>
    <s v="nan"/>
    <n v="0"/>
    <s v="2 - 2"/>
    <s v="3 - 3"/>
    <s v="1 - 0"/>
    <s v="1 - 0"/>
    <s v="2 - 2"/>
    <s v="2 - 3"/>
    <s v="2 - 3"/>
    <s v="3 - 3"/>
    <n v="9.9"/>
    <s v="Lechia Gdansk"/>
    <s v="LKP Motor Lublin"/>
    <s v="Lechia Gdansk v LKP Motor Lublin"/>
    <s v="11.08.2025"/>
    <s v="17:00"/>
    <s v="Polish Ekstraklasa"/>
    <s v="Poland, Ekstraklasa"/>
    <n v="2"/>
    <n v="75"/>
    <n v="75"/>
    <n v="58.34"/>
    <s v="41.67"/>
    <s v="25.0"/>
    <s v="20.24"/>
    <s v="7.15"/>
    <s v="15.48"/>
    <s v="27.38"/>
    <s v="10.72"/>
    <s v="19.05"/>
    <n v="0"/>
    <n v="6"/>
    <x v="48"/>
    <s v="66.67"/>
    <s v="33.33"/>
    <s v="100.0"/>
    <s v="0.0"/>
    <s v="58.34"/>
    <s v="25.0"/>
    <s v="0.0"/>
    <n v="42.86"/>
    <n v="57.15"/>
    <s v="2.15"/>
    <s v="3.3"/>
    <x v="4"/>
    <s v="1.29"/>
    <s v="1.33"/>
    <s v="6.5"/>
    <n v="1"/>
    <n v="0"/>
    <x v="0"/>
  </r>
  <r>
    <n v="5496"/>
    <s v="None"/>
    <s v="100.0"/>
    <n v="3"/>
    <n v="3"/>
    <s v="3 - 3"/>
    <s v="nan"/>
    <s v="nan"/>
    <s v="None"/>
    <s v="nan"/>
    <n v="0"/>
    <s v="2 - 1"/>
    <s v="3 - 3"/>
    <s v="0 - 0"/>
    <s v="1 - 1"/>
    <s v="2 - 1"/>
    <s v="2 - 1"/>
    <s v="2 - 2"/>
    <s v="3 - 3"/>
    <n v="7.48"/>
    <s v="Malut United"/>
    <s v="Bali Utd Pusam"/>
    <s v="Malut United v Bali Utd Pusam"/>
    <s v="15.08.2025"/>
    <s v="12:00"/>
    <s v="Indonesian Liga 1"/>
    <s v="Indonesia, Liga 1"/>
    <n v="1"/>
    <n v="100"/>
    <n v="50"/>
    <n v="50"/>
    <s v="0.0"/>
    <s v="0.0"/>
    <s v="0.0"/>
    <s v="0.0"/>
    <s v="12.5"/>
    <s v="12.5"/>
    <s v="12.5"/>
    <s v="62.5"/>
    <n v="-7"/>
    <n v="-6.5"/>
    <x v="96"/>
    <s v="100.0"/>
    <s v="0.0"/>
    <s v="0.0"/>
    <s v="100.0"/>
    <s v="0.0"/>
    <s v="0.0"/>
    <s v="0.0"/>
    <n v="12.5"/>
    <n v="87.5"/>
    <s v="1.7"/>
    <s v="4.2"/>
    <x v="19"/>
    <s v="1.2"/>
    <s v="1.33"/>
    <s v="5.5"/>
    <n v="1"/>
    <n v="0"/>
    <x v="0"/>
  </r>
  <r>
    <n v="5643"/>
    <s v="None"/>
    <s v="92.0"/>
    <n v="3"/>
    <n v="3"/>
    <s v="3 - 3"/>
    <s v="nan"/>
    <s v="nan"/>
    <s v="None"/>
    <s v="nan"/>
    <n v="0"/>
    <s v="3 - 2"/>
    <s v="3 - 3"/>
    <s v="1 - 0"/>
    <s v="2 - 0"/>
    <s v="3 - 2"/>
    <n v="0"/>
    <n v="0"/>
    <s v="3 - 3"/>
    <n v="65.02"/>
    <s v="FC Trollhattan"/>
    <s v="Husqvarna"/>
    <s v="FC Trollhattan v Husqvarna"/>
    <s v="16.08.2025"/>
    <s v="14:00"/>
    <s v="Swedish Division 1"/>
    <s v="Sweden, Ettan - Södra"/>
    <n v="17"/>
    <n v="100"/>
    <n v="75"/>
    <n v="56.25"/>
    <s v="31.25"/>
    <s v="6.25"/>
    <s v="13.19"/>
    <s v="10.35"/>
    <s v="13.5"/>
    <s v="12.62"/>
    <s v="20.44"/>
    <s v="29.91"/>
    <n v="-5"/>
    <n v="5.5"/>
    <x v="1411"/>
    <s v="50.0"/>
    <s v="50.0"/>
    <s v="50.0"/>
    <s v="50.0"/>
    <s v="31.25"/>
    <s v="25.0"/>
    <s v="6.25"/>
    <n v="37.03"/>
    <n v="62.97"/>
    <s v="1.62"/>
    <s v="4.33"/>
    <x v="22"/>
    <s v="1.14"/>
    <s v="1.57"/>
    <s v="-"/>
    <n v="1"/>
    <n v="0"/>
    <x v="0"/>
  </r>
  <r>
    <n v="5690"/>
    <s v="None"/>
    <s v="91.0"/>
    <n v="3"/>
    <n v="3"/>
    <s v="3 - 3"/>
    <s v="nan"/>
    <s v="nan"/>
    <s v="None"/>
    <s v="nan"/>
    <n v="0"/>
    <s v="0 - 1"/>
    <s v="3 - 3"/>
    <s v="0 - 0"/>
    <s v="0 - 0"/>
    <s v="0 - 1"/>
    <n v="0"/>
    <s v="3 - 1"/>
    <s v="3 - 3"/>
    <n v="1923.43"/>
    <s v="Carlisle"/>
    <s v="Boreham Wood"/>
    <s v="Carlisle v Boreham Wood"/>
    <s v="16.08.2025"/>
    <s v="14:00"/>
    <s v="English National League"/>
    <s v="England, National League"/>
    <n v="1"/>
    <n v="100"/>
    <n v="0"/>
    <n v="0"/>
    <s v="0.0"/>
    <s v="50.0"/>
    <s v="0.0"/>
    <s v="0.0"/>
    <s v="0.0"/>
    <s v="75.0"/>
    <s v="0.0"/>
    <s v="25.0"/>
    <n v="-32"/>
    <n v="-2"/>
    <x v="45"/>
    <s v="100.0"/>
    <s v="0.0"/>
    <s v="0.0"/>
    <s v="100.0"/>
    <s v="0.0"/>
    <s v="0.0"/>
    <s v="0.0"/>
    <n v="0"/>
    <n v="100"/>
    <s v="1.6"/>
    <s v="4.75"/>
    <x v="28"/>
    <s v="1.2"/>
    <s v="1.36"/>
    <s v="5.5"/>
    <n v="1"/>
    <n v="0"/>
    <x v="0"/>
  </r>
  <r>
    <n v="5726"/>
    <s v="None"/>
    <s v="94.0"/>
    <n v="3"/>
    <n v="3"/>
    <s v="3 - 3"/>
    <s v="nan"/>
    <s v="nan"/>
    <s v="None"/>
    <s v="nan"/>
    <n v="0"/>
    <s v="2 - 1"/>
    <s v="3 - 3"/>
    <s v="1 - 1"/>
    <s v="1 - 1"/>
    <s v="2 - 1"/>
    <n v="0"/>
    <n v="0"/>
    <s v="3 - 3"/>
    <n v="205.81"/>
    <s v="Cove Rangers"/>
    <s v="Montrose"/>
    <s v="Cove Rangers v Montrose"/>
    <s v="16.08.2025"/>
    <s v="14:00"/>
    <s v="Scottish League One"/>
    <s v="Scotland, League One"/>
    <n v="2"/>
    <n v="75"/>
    <n v="25"/>
    <n v="0"/>
    <s v="0.0"/>
    <s v="0.0"/>
    <s v="16.67"/>
    <s v="26.67"/>
    <s v="20.0"/>
    <s v="0.0"/>
    <s v="10.0"/>
    <s v="26.67"/>
    <n v="-1"/>
    <n v="5.5"/>
    <x v="119"/>
    <s v="0.0"/>
    <s v="100.0"/>
    <s v="0.0"/>
    <s v="100.0"/>
    <s v="25.0"/>
    <s v="0.0"/>
    <s v="0.0"/>
    <n v="63.34"/>
    <n v="36.67"/>
    <s v="-"/>
    <s v="-"/>
    <x v="3"/>
    <s v="-"/>
    <s v="-"/>
    <s v="-"/>
    <s v="None"/>
    <n v="0"/>
    <x v="0"/>
  </r>
  <r>
    <n v="5759"/>
    <s v="None"/>
    <s v="93.0"/>
    <n v="3"/>
    <n v="3"/>
    <s v="3 - 3"/>
    <s v="nan"/>
    <s v="nan"/>
    <s v="None"/>
    <s v="None"/>
    <n v="0"/>
    <s v="0 - 1"/>
    <s v="3 - 3"/>
    <s v="0 - 0"/>
    <s v="0 - 1"/>
    <s v="0 - 1"/>
    <s v="2 - 1"/>
    <s v="2 - 1"/>
    <s v="3 - 3"/>
    <n v="668.64"/>
    <s v="NK Maribor"/>
    <s v="NK Bravo"/>
    <s v="NK Maribor v NK Bravo"/>
    <s v="16.08.2025"/>
    <s v="18:15"/>
    <s v="Slovenian Premier League"/>
    <s v="Slovenia, 1. SNL"/>
    <n v="4"/>
    <n v="100"/>
    <n v="75"/>
    <n v="25"/>
    <s v="0.0"/>
    <s v="25.0"/>
    <s v="4.17"/>
    <s v="4.17"/>
    <s v="29.17"/>
    <s v="25.0"/>
    <s v="12.5"/>
    <s v="25.0"/>
    <n v="4"/>
    <n v="-5"/>
    <x v="952"/>
    <s v="75.0"/>
    <s v="25.0"/>
    <s v="75.0"/>
    <s v="25.0"/>
    <s v="25.0"/>
    <s v="0.0"/>
    <s v="0.0"/>
    <n v="37.5"/>
    <n v="62.5"/>
    <s v="1.6"/>
    <s v="4.6"/>
    <x v="22"/>
    <s v="1.17"/>
    <s v="1.5"/>
    <s v="4.5"/>
    <n v="1"/>
    <n v="0"/>
    <x v="0"/>
  </r>
  <r>
    <n v="5853"/>
    <s v="None"/>
    <s v="99.0"/>
    <n v="3"/>
    <n v="3"/>
    <s v="3 - 3"/>
    <s v="nan"/>
    <s v="nan"/>
    <s v="None"/>
    <s v="nan"/>
    <n v="0"/>
    <s v="1 - 1"/>
    <s v="3 - 3"/>
    <s v="0 - 1"/>
    <s v="1 - 1"/>
    <s v="1 - 1"/>
    <s v="1 - 2"/>
    <s v="1 - 3"/>
    <s v="3 - 3"/>
    <n v="9.06"/>
    <s v="HK Kopavogur"/>
    <s v="Grindavik"/>
    <s v="HK Kopavogur v Grindavik"/>
    <s v="17.08.2025"/>
    <s v="14:00"/>
    <s v="Icelandic 1 Deild"/>
    <s v="Iceland, 1. Deild"/>
    <n v="17"/>
    <n v="93.75"/>
    <n v="81.25"/>
    <n v="43.75"/>
    <s v="25.0"/>
    <s v="12.5"/>
    <s v="13.13"/>
    <s v="18.25"/>
    <s v="18.13"/>
    <s v="8.0"/>
    <s v="16.5"/>
    <s v="26.0"/>
    <n v="-7"/>
    <n v="0.5"/>
    <x v="1412"/>
    <s v="37.5"/>
    <s v="62.5"/>
    <s v="25.0"/>
    <s v="75.0"/>
    <s v="56.25"/>
    <s v="31.25"/>
    <s v="12.5"/>
    <n v="49.5"/>
    <n v="50.5"/>
    <s v="1.4"/>
    <s v="5.5"/>
    <x v="29"/>
    <s v="1.1"/>
    <s v="1.8"/>
    <s v="3.25"/>
    <n v="1"/>
    <n v="0"/>
    <x v="0"/>
  </r>
  <r>
    <n v="5962"/>
    <s v="None"/>
    <s v="95.0"/>
    <n v="3"/>
    <n v="3"/>
    <s v="3 - 3"/>
    <s v="nan"/>
    <s v="nan"/>
    <s v="None"/>
    <s v="None"/>
    <n v="0"/>
    <s v="1 - 3"/>
    <s v="3 - 3"/>
    <s v="1 - 0"/>
    <s v="1 - 1"/>
    <s v="1 - 3"/>
    <s v="1 - 3"/>
    <s v="1 - 3"/>
    <s v="3 - 3"/>
    <n v="0"/>
    <s v="Sheff Wed U21"/>
    <s v="Watford U21"/>
    <s v="Sheff Wed U21 v Watford U21"/>
    <s v="18.08.2025"/>
    <s v="13:00"/>
    <s v="English U21 Pro Development League"/>
    <s v="England, Professional Development League"/>
    <n v="1"/>
    <n v="100"/>
    <n v="50"/>
    <n v="50"/>
    <s v="50.0"/>
    <s v="0.0"/>
    <s v="0.0"/>
    <s v="0.0"/>
    <s v="10.0"/>
    <s v="35.0"/>
    <s v="45.0"/>
    <s v="10.0"/>
    <n v="14"/>
    <n v="12"/>
    <x v="96"/>
    <s v="0.0"/>
    <s v="100.0"/>
    <s v="0.0"/>
    <s v="100.0"/>
    <s v="0.0"/>
    <s v="0.0"/>
    <s v="0.0"/>
    <n v="10"/>
    <n v="90"/>
    <s v="-"/>
    <s v="-"/>
    <x v="3"/>
    <s v="-"/>
    <s v="-"/>
    <s v="-"/>
    <s v="None"/>
    <n v="0"/>
    <x v="0"/>
  </r>
  <r>
    <n v="6117"/>
    <s v="None"/>
    <s v="94.0"/>
    <n v="3"/>
    <n v="3"/>
    <s v="3 - 3"/>
    <s v="nan"/>
    <s v="nan"/>
    <s v="None"/>
    <s v="None"/>
    <n v="0"/>
    <s v="0 - 3"/>
    <s v="3 - 3"/>
    <s v="0 - 0"/>
    <s v="0 - 2"/>
    <s v="0 - 3"/>
    <s v="1 - 3"/>
    <s v="2 - 3"/>
    <s v="3 - 3"/>
    <n v="40.96"/>
    <s v="SC AUSTRIA LUSTENAU"/>
    <s v="SV Stripfing/Weiden"/>
    <s v="SC Austria Lustenau v SV Stripfing/Weiden"/>
    <s v="22.08.2025"/>
    <s v="16:00"/>
    <s v="Austrian Erste Liga"/>
    <s v="Austria, 2. Liga"/>
    <n v="3"/>
    <n v="66.67"/>
    <n v="50"/>
    <n v="50"/>
    <s v="16.67"/>
    <s v="33.34"/>
    <s v="15.66"/>
    <s v="13.64"/>
    <s v="23.74"/>
    <s v="4.55"/>
    <s v="10.1"/>
    <s v="32.33"/>
    <n v="-20"/>
    <n v="0"/>
    <x v="76"/>
    <s v="66.67"/>
    <s v="33.33"/>
    <s v="33.33"/>
    <s v="66.67"/>
    <s v="50.0"/>
    <s v="33.33"/>
    <s v="16.67"/>
    <n v="53.03"/>
    <n v="46.97"/>
    <s v="1.5"/>
    <s v="5.5"/>
    <x v="20"/>
    <s v="1.25"/>
    <s v="1.36"/>
    <s v="6"/>
    <n v="1"/>
    <n v="0"/>
    <x v="0"/>
  </r>
  <r>
    <n v="6155"/>
    <s v="None"/>
    <s v="97.0"/>
    <n v="3"/>
    <n v="3"/>
    <s v="3 - 3"/>
    <s v="nan"/>
    <s v="nan"/>
    <s v="None"/>
    <s v="nan"/>
    <n v="0"/>
    <s v="1 - 1"/>
    <s v="3 - 3"/>
    <s v="0 - 1"/>
    <s v="1 - 1"/>
    <s v="1 - 1"/>
    <s v="2 - 1"/>
    <s v="2 - 2"/>
    <s v="3 - 3"/>
    <n v="5344.74"/>
    <s v="Gimcheon Sangmu"/>
    <s v="Suwon FC"/>
    <s v="Gimcheon Sangmu v Suwon FC"/>
    <s v="23.08.2025"/>
    <s v="10:00"/>
    <s v="South Korean K League 1"/>
    <s v="South-Korea, K League 1"/>
    <n v="26"/>
    <n v="81.25"/>
    <n v="75"/>
    <n v="50"/>
    <s v="43.75"/>
    <s v="18.75"/>
    <s v="7.68"/>
    <s v="11.63"/>
    <s v="20.15"/>
    <s v="13.66"/>
    <s v="14.09"/>
    <s v="32.8"/>
    <n v="-10"/>
    <n v="-4"/>
    <x v="1114"/>
    <s v="37.5"/>
    <s v="37.5"/>
    <s v="37.5"/>
    <s v="62.5"/>
    <s v="43.75"/>
    <s v="31.25"/>
    <s v="6.25"/>
    <n v="39.46"/>
    <n v="60.55"/>
    <s v="1.9"/>
    <s v="3.6"/>
    <x v="24"/>
    <s v="1.17"/>
    <s v="1.53"/>
    <s v="4.33"/>
    <n v="1"/>
    <n v="0"/>
    <x v="0"/>
  </r>
  <r>
    <n v="6477"/>
    <s v="None"/>
    <s v="96.0"/>
    <n v="3"/>
    <n v="3"/>
    <s v="3 - 3"/>
    <s v="nan"/>
    <s v="nan"/>
    <s v="None"/>
    <s v="nan"/>
    <n v="0"/>
    <s v="1 - 3"/>
    <s v="3 - 3"/>
    <s v="1 - 1"/>
    <s v="1 - 2"/>
    <s v="1 - 3"/>
    <s v="2 - 3"/>
    <s v="2 - 3"/>
    <s v="3 - 3"/>
    <n v="5.7"/>
    <s v="Salisbury City"/>
    <s v="Hornchurch"/>
    <s v="Salisbury City v Hornchurch"/>
    <s v="25.08.2025"/>
    <s v="14:00"/>
    <s v="English National League South"/>
    <s v="England, National League - South"/>
    <n v="4"/>
    <n v="50"/>
    <n v="37.5"/>
    <n v="25"/>
    <s v="12.5"/>
    <s v="37.5"/>
    <s v="7.69"/>
    <s v="7.69"/>
    <s v="37.18"/>
    <s v="0.0"/>
    <s v="3.85"/>
    <s v="43.59"/>
    <n v="16"/>
    <n v="-7"/>
    <x v="154"/>
    <s v="0.0"/>
    <s v="50.0"/>
    <s v="75.0"/>
    <s v="25.0"/>
    <s v="25.0"/>
    <s v="0.0"/>
    <s v="0.0"/>
    <n v="52.57"/>
    <n v="47.44"/>
    <s v="2.75"/>
    <s v="2.38"/>
    <x v="0"/>
    <s v="1.29"/>
    <s v="1.25"/>
    <s v="7.5"/>
    <n v="2"/>
    <n v="0"/>
    <x v="0"/>
  </r>
  <r>
    <n v="6760"/>
    <s v="None"/>
    <s v="95.0"/>
    <n v="3"/>
    <n v="3"/>
    <s v="3 - 3"/>
    <s v="nan"/>
    <s v="nan"/>
    <s v="None"/>
    <s v="nan"/>
    <n v="0"/>
    <s v="1 - 2"/>
    <s v="3 - 3"/>
    <s v="0 - 1"/>
    <s v="0 - 1"/>
    <s v="1 - 2"/>
    <s v="1 - 2"/>
    <s v="2 - 3"/>
    <s v="3 - 3"/>
    <n v="23797.21"/>
    <s v="Werder Bremen"/>
    <s v="Leverkusen"/>
    <s v="Werder Bremen v Leverkusen"/>
    <s v="30.08.2025"/>
    <s v="13:30"/>
    <s v="German Bundesliga"/>
    <s v="Germany, Bundesliga"/>
    <n v="1"/>
    <n v="100"/>
    <n v="100"/>
    <n v="50"/>
    <s v="50.0"/>
    <s v="0.0"/>
    <s v="16.67"/>
    <s v="36.67"/>
    <s v="0.0"/>
    <s v="36.67"/>
    <s v="10.0"/>
    <s v="0.0"/>
    <n v="10"/>
    <n v="7"/>
    <x v="85"/>
    <s v="0.0"/>
    <s v="100.0"/>
    <s v="100.0"/>
    <s v="0.0"/>
    <s v="100.0"/>
    <s v="0.0"/>
    <s v="0.0"/>
    <n v="53.34"/>
    <n v="46.67"/>
    <s v="3.9"/>
    <s v="1.91"/>
    <x v="22"/>
    <s v="1.14"/>
    <s v="1.57"/>
    <s v="4.2"/>
    <n v="2"/>
    <n v="0"/>
    <x v="0"/>
  </r>
  <r>
    <n v="6781"/>
    <s v="None"/>
    <s v="95.0"/>
    <n v="3"/>
    <n v="3"/>
    <s v="3 - 3"/>
    <s v="nan"/>
    <s v="nan"/>
    <s v="None"/>
    <s v="nan"/>
    <n v="0"/>
    <s v="1 - 2"/>
    <s v="3 - 3"/>
    <s v="0 - 1"/>
    <s v="0 - 2"/>
    <s v="1 - 2"/>
    <s v="1 - 2"/>
    <s v="1 - 2"/>
    <s v="3 - 3"/>
    <n v="26.28"/>
    <s v="Worthing"/>
    <s v="Maidstone Utd"/>
    <s v="Worthing v Maidstone Utd"/>
    <s v="30.08.2025"/>
    <s v="14:00"/>
    <s v="English National League South"/>
    <s v="England, National League - South"/>
    <n v="5"/>
    <n v="50"/>
    <n v="10"/>
    <n v="10"/>
    <s v="10.0"/>
    <s v="40.0"/>
    <s v="14.29"/>
    <s v="20.78"/>
    <s v="13.64"/>
    <s v="14.29"/>
    <s v="9.09"/>
    <s v="27.92"/>
    <n v="15"/>
    <n v="-3.5"/>
    <x v="1413"/>
    <s v="20.0"/>
    <s v="60.0"/>
    <s v="80.0"/>
    <s v="0.0"/>
    <s v="10.0"/>
    <s v="10.0"/>
    <s v="10.0"/>
    <n v="48.71"/>
    <n v="51.3"/>
    <s v="2.5"/>
    <s v="2.55"/>
    <x v="6"/>
    <s v="1.29"/>
    <s v="1.25"/>
    <s v="-"/>
    <n v="1"/>
    <n v="0"/>
    <x v="0"/>
  </r>
  <r>
    <n v="6791"/>
    <s v="None"/>
    <s v="98.0"/>
    <n v="3"/>
    <n v="3"/>
    <s v="3 - 3"/>
    <s v="nan"/>
    <s v="nan"/>
    <s v="None"/>
    <s v="nan"/>
    <n v="0"/>
    <s v="1 - 2"/>
    <s v="3 - 3"/>
    <s v="1 - 0"/>
    <s v="1 - 2"/>
    <s v="1 - 2"/>
    <s v="3 - 2"/>
    <s v="3 - 2"/>
    <s v="3 - 3"/>
    <n v="100.89"/>
    <s v="Gateshead"/>
    <s v="Aldershot"/>
    <s v="Gateshead v Aldershot"/>
    <s v="30.08.2025"/>
    <s v="14:00"/>
    <s v="English National League"/>
    <s v="England, National League"/>
    <n v="5"/>
    <n v="100"/>
    <n v="90"/>
    <n v="70"/>
    <s v="50.0"/>
    <s v="20.0"/>
    <s v="9.27"/>
    <s v="19.16"/>
    <s v="7.27"/>
    <s v="30.53"/>
    <s v="11.9"/>
    <s v="21.9"/>
    <n v="9"/>
    <n v="0.5"/>
    <x v="532"/>
    <s v="40.0"/>
    <s v="60.0"/>
    <s v="40.0"/>
    <s v="60.0"/>
    <s v="50.0"/>
    <s v="10.0"/>
    <s v="0.0"/>
    <n v="35.69"/>
    <n v="64.319999999999993"/>
    <s v="2.2"/>
    <s v="2.7"/>
    <x v="10"/>
    <s v="1.14"/>
    <s v="1.5"/>
    <s v="4.5"/>
    <n v="1"/>
    <n v="0"/>
    <x v="0"/>
  </r>
  <r>
    <n v="6964"/>
    <s v="None"/>
    <s v="100.0"/>
    <n v="3"/>
    <n v="3"/>
    <s v="3 - 3"/>
    <s v="nan"/>
    <s v="nan"/>
    <s v="None"/>
    <s v="None"/>
    <n v="0"/>
    <s v="1 - 0"/>
    <s v="3 - 3"/>
    <s v="1 - 0"/>
    <s v="1 - 0"/>
    <s v="1 - 0"/>
    <s v="3 - 0"/>
    <s v="3 - 1"/>
    <s v="3 - 3"/>
    <n v="5.84"/>
    <s v="Phoenix Rising FC"/>
    <s v="El Paso Locomotive FC"/>
    <s v="Phoenix Rising FC v El Paso Locomotive FC"/>
    <s v="31.08.2025"/>
    <s v="02:30"/>
    <s v="US United Soccer League"/>
    <s v="USA, USL Championship"/>
    <n v="20"/>
    <n v="81.25"/>
    <n v="68.75"/>
    <n v="37.5"/>
    <s v="31.25"/>
    <s v="18.75"/>
    <s v="14.59"/>
    <s v="14.17"/>
    <s v="18.48"/>
    <s v="11.39"/>
    <s v="19.31"/>
    <s v="22.08"/>
    <n v="10"/>
    <n v="-4"/>
    <x v="1414"/>
    <s v="37.5"/>
    <s v="62.5"/>
    <s v="37.5"/>
    <s v="50.0"/>
    <s v="37.5"/>
    <s v="25.0"/>
    <s v="6.25"/>
    <n v="47.22"/>
    <n v="52.78"/>
    <s v="2.25"/>
    <s v="2.8"/>
    <x v="4"/>
    <s v="1.22"/>
    <s v="1.4"/>
    <s v="6"/>
    <n v="1"/>
    <n v="0"/>
    <x v="0"/>
  </r>
  <r>
    <n v="7034"/>
    <s v="None"/>
    <s v="94.0"/>
    <n v="3"/>
    <n v="3"/>
    <s v="3 - 3"/>
    <s v="nan"/>
    <s v="nan"/>
    <s v="None"/>
    <s v="nan"/>
    <n v="0"/>
    <s v="3 - 1"/>
    <s v="3 - 3"/>
    <s v="1 - 0"/>
    <s v="2 - 0"/>
    <s v="3 - 1"/>
    <s v="3 - 2"/>
    <s v="3 - 2"/>
    <s v="3 - 3"/>
    <n v="194.73"/>
    <s v="Ruzomberok"/>
    <s v="Zilina"/>
    <s v="Ruzomberok v Zilina"/>
    <s v="31.08.2025"/>
    <s v="15:00"/>
    <s v="Slovakian Super League"/>
    <s v="Slovakia, Super Liga"/>
    <n v="5"/>
    <n v="70"/>
    <n v="60"/>
    <n v="30"/>
    <s v="10.0"/>
    <s v="30.0"/>
    <s v="7.42"/>
    <s v="15.11"/>
    <s v="22.26"/>
    <s v="22.26"/>
    <s v="18.41"/>
    <s v="14.56"/>
    <n v="19"/>
    <n v="1.5"/>
    <x v="125"/>
    <s v="0.0"/>
    <s v="100.0"/>
    <s v="80.0"/>
    <s v="0.0"/>
    <s v="30.0"/>
    <s v="10.0"/>
    <s v="0.0"/>
    <n v="44.78"/>
    <n v="55.22"/>
    <s v="3.25"/>
    <s v="1.95"/>
    <x v="10"/>
    <s v="1.17"/>
    <s v="1.5"/>
    <s v="4.5"/>
    <n v="2"/>
    <n v="0"/>
    <x v="0"/>
  </r>
  <r>
    <n v="7244"/>
    <s v="None"/>
    <s v="95.0"/>
    <n v="3"/>
    <n v="3"/>
    <s v="3 - 3"/>
    <s v="nan"/>
    <s v="nan"/>
    <s v="None"/>
    <s v="None"/>
    <n v="0"/>
    <s v="1 - 1"/>
    <s v="3 - 3"/>
    <s v="0 - 1"/>
    <s v="1 - 1"/>
    <s v="1 - 1"/>
    <s v="1 - 3"/>
    <s v="2 - 3"/>
    <s v="3 - 3"/>
    <n v="0"/>
    <s v="Daejeon Korail FC"/>
    <s v="Yeoju FC"/>
    <s v="Daejeon Korail FC v Yeoju FC"/>
    <s v="06.09.2025"/>
    <s v="10:00"/>
    <s v="South Korean K3 League"/>
    <s v="South-Korea, K3 League"/>
    <n v="20"/>
    <n v="62.5"/>
    <n v="62.5"/>
    <n v="18.75"/>
    <s v="6.25"/>
    <s v="31.25"/>
    <s v="17.7"/>
    <s v="13.6"/>
    <s v="10.72"/>
    <s v="16.94"/>
    <s v="15.59"/>
    <s v="25.47"/>
    <n v="-7"/>
    <n v="0.5"/>
    <x v="876"/>
    <s v="25.0"/>
    <s v="50.0"/>
    <s v="50.0"/>
    <s v="50.0"/>
    <s v="25.0"/>
    <s v="12.5"/>
    <s v="0.0"/>
    <n v="42.01"/>
    <n v="57.99"/>
    <s v="1.75"/>
    <s v="4.2"/>
    <x v="4"/>
    <s v="1.29"/>
    <s v="1.22"/>
    <s v="7.5"/>
    <n v="1"/>
    <n v="0"/>
    <x v="0"/>
  </r>
  <r>
    <n v="7264"/>
    <s v="None"/>
    <s v="91.0"/>
    <n v="3"/>
    <n v="3"/>
    <s v="3 - 3"/>
    <s v="nan"/>
    <s v="nan"/>
    <s v="None"/>
    <s v="nan"/>
    <n v="0"/>
    <s v="2 - 0"/>
    <s v="3 - 3"/>
    <s v="0 - 0"/>
    <s v="0 - 0"/>
    <s v="2 - 0"/>
    <s v="2 - 1"/>
    <s v="2 - 3"/>
    <s v="3 - 3"/>
    <n v="0"/>
    <s v="Ullensaker Kisa"/>
    <s v="Stjordals-Blink"/>
    <s v="Ullensaker Kisa v Stjordals-Blink"/>
    <s v="06.09.2025"/>
    <s v="13:00"/>
    <s v="Norwegian 2nd Division"/>
    <s v="Norway, 2. Division - Group 2"/>
    <n v="18"/>
    <n v="75"/>
    <n v="56.25"/>
    <n v="37.5"/>
    <s v="25.0"/>
    <s v="37.5"/>
    <s v="13.64"/>
    <s v="15.04"/>
    <s v="18.97"/>
    <s v="12.24"/>
    <s v="15.98"/>
    <s v="24.15"/>
    <n v="-8"/>
    <n v="-5"/>
    <x v="1415"/>
    <s v="62.5"/>
    <s v="25.0"/>
    <s v="62.5"/>
    <s v="37.5"/>
    <s v="43.75"/>
    <s v="18.75"/>
    <s v="6.25"/>
    <n v="47.64"/>
    <n v="52.36"/>
    <s v="1.85"/>
    <s v="3.3"/>
    <x v="24"/>
    <s v="1.1"/>
    <s v="1.73"/>
    <s v="-"/>
    <n v="1"/>
    <n v="0"/>
    <x v="0"/>
  </r>
  <r>
    <n v="7377"/>
    <s v="None"/>
    <s v="93.0"/>
    <n v="3"/>
    <n v="3"/>
    <s v="3 - 3"/>
    <s v="None"/>
    <s v="None"/>
    <s v="None"/>
    <s v="None"/>
    <n v="0"/>
    <s v="1 - 1"/>
    <s v="3 - 3"/>
    <s v="0 - 1"/>
    <s v="0 - 1"/>
    <s v="1 - 1"/>
    <s v="3 - 1"/>
    <s v="3 - 1"/>
    <s v="3 - 3"/>
    <n v="724.03"/>
    <s v="Sociedad B"/>
    <s v="Cadiz"/>
    <s v="Sociedad B v Cadiz"/>
    <s v="07.09.2025"/>
    <s v="14:15"/>
    <s v="Spanish Segunda Division"/>
    <s v="Spain, Segunda División"/>
    <n v="3"/>
    <n v="50"/>
    <n v="33.33"/>
    <n v="16.670000000000002"/>
    <s v="0.0"/>
    <s v="33.33"/>
    <s v="0.0"/>
    <s v="8.34"/>
    <s v="41.67"/>
    <s v="16.67"/>
    <s v="8.34"/>
    <s v="25.0"/>
    <n v="12"/>
    <n v="-3"/>
    <x v="139"/>
    <s v="66.67"/>
    <s v="33.33"/>
    <s v="66.67"/>
    <s v="33.33"/>
    <s v="16.67"/>
    <s v="0.0"/>
    <s v="0.0"/>
    <n v="50"/>
    <n v="50"/>
    <s v="3.5"/>
    <s v="2.05"/>
    <x v="13"/>
    <s v="1.44"/>
    <s v="1.2"/>
    <s v="9"/>
    <n v="2"/>
    <n v="0"/>
    <x v="0"/>
  </r>
  <r>
    <n v="7577"/>
    <s v="None"/>
    <s v="96.0"/>
    <n v="3"/>
    <n v="3"/>
    <s v="3 - 3"/>
    <s v="nan"/>
    <s v="nan"/>
    <s v="None"/>
    <s v="nan"/>
    <n v="0"/>
    <s v="2 - 3"/>
    <s v="3 - 3"/>
    <s v="0 - 1"/>
    <s v="0 - 3"/>
    <s v="2 - 3"/>
    <s v="2 - 3"/>
    <s v="3 - 3"/>
    <s v="3 - 3"/>
    <n v="269.26"/>
    <s v="UTA Arad"/>
    <s v="Argeș Pitești"/>
    <s v="UTA Arad v Arges Pitesti"/>
    <s v="13.09.2025"/>
    <s v="13:00"/>
    <s v="Romanian Liga I"/>
    <s v="Romania, Liga I"/>
    <n v="8"/>
    <n v="93.75"/>
    <n v="43.75"/>
    <n v="25"/>
    <s v="6.25"/>
    <s v="25.0"/>
    <s v="15.84"/>
    <s v="16.05"/>
    <s v="24.74"/>
    <s v="13.88"/>
    <s v="11.08"/>
    <s v="18.43"/>
    <n v="8"/>
    <n v="-1"/>
    <x v="96"/>
    <s v="62.5"/>
    <s v="37.5"/>
    <s v="62.5"/>
    <s v="37.5"/>
    <s v="50.0"/>
    <s v="18.75"/>
    <s v="0.0"/>
    <n v="56.63"/>
    <n v="43.38"/>
    <s v="-"/>
    <s v="-"/>
    <x v="3"/>
    <s v="-"/>
    <s v="-"/>
    <s v="-"/>
    <s v="None"/>
    <n v="0"/>
    <x v="0"/>
  </r>
  <r>
    <n v="7590"/>
    <s v="None"/>
    <s v="104.0"/>
    <n v="3"/>
    <n v="3"/>
    <s v="3 - 3"/>
    <s v="nan"/>
    <s v="nan"/>
    <s v="None"/>
    <s v="nan"/>
    <n v="0"/>
    <s v="1 - 1"/>
    <s v="3 - 3"/>
    <s v="0 - 1"/>
    <s v="0 - 1"/>
    <s v="1 - 1"/>
    <s v="1 - 2"/>
    <s v="2 - 1"/>
    <s v="3 - 3"/>
    <n v="16861.39"/>
    <s v="Wolfsburg"/>
    <s v="FC Koln"/>
    <s v="Wolfsburg v FC Koln"/>
    <s v="13.09.2025"/>
    <s v="13:30"/>
    <s v="German Bundesliga"/>
    <s v="Germany, Bundesliga"/>
    <n v="2"/>
    <n v="75"/>
    <n v="50"/>
    <n v="50"/>
    <s v="25.0"/>
    <s v="25.0"/>
    <s v="8.34"/>
    <s v="16.67"/>
    <s v="8.34"/>
    <s v="16.67"/>
    <s v="8.34"/>
    <s v="41.67"/>
    <n v="7"/>
    <n v="-10.5"/>
    <x v="96"/>
    <s v="100.0"/>
    <s v="0.0"/>
    <s v="100.0"/>
    <s v="0.0"/>
    <s v="25.0"/>
    <s v="0.0"/>
    <s v="0.0"/>
    <n v="33.340000000000003"/>
    <n v="66.67"/>
    <s v="-"/>
    <s v="-"/>
    <x v="3"/>
    <s v="-"/>
    <s v="-"/>
    <s v="-"/>
    <s v="None"/>
    <n v="0"/>
    <x v="0"/>
  </r>
  <r>
    <n v="7727"/>
    <s v="None"/>
    <s v="98.0"/>
    <n v="3"/>
    <n v="3"/>
    <s v="3 - 3"/>
    <s v="nan"/>
    <s v="nan"/>
    <s v="None"/>
    <s v="nan"/>
    <n v="0"/>
    <s v="2 - 1"/>
    <s v="3 - 3"/>
    <n v="0"/>
    <s v="2 - 1"/>
    <n v="0"/>
    <s v="3 - 2"/>
    <s v="3 - 2"/>
    <s v="3 - 3"/>
    <n v="195.6"/>
    <s v="Zilina"/>
    <s v="Slovan Bratislava"/>
    <s v="Zilina v Slovan Bratislava"/>
    <s v="13.09.2025"/>
    <s v="18:30"/>
    <s v="Slovakian Super League"/>
    <s v="Slovakia, Super Liga"/>
    <n v="5"/>
    <n v="73.34"/>
    <n v="63.34"/>
    <n v="46.67"/>
    <s v="36.67"/>
    <s v="35.0"/>
    <s v="11.15"/>
    <s v="16.41"/>
    <s v="30.81"/>
    <s v="19.35"/>
    <s v="11.15"/>
    <s v="11.15"/>
    <n v="0"/>
    <n v="-8"/>
    <x v="163"/>
    <s v="66.67"/>
    <s v="16.67"/>
    <s v="100.0"/>
    <s v="0.0"/>
    <s v="55.0"/>
    <s v="36.67"/>
    <s v="8.34"/>
    <n v="58.36"/>
    <n v="41.65"/>
    <s v="-"/>
    <s v="-"/>
    <x v="3"/>
    <s v="-"/>
    <s v="-"/>
    <s v="-"/>
    <s v="None"/>
    <n v="0"/>
    <x v="0"/>
  </r>
  <r>
    <n v="7763"/>
    <s v="None"/>
    <s v="94.0"/>
    <n v="3"/>
    <n v="3"/>
    <s v="3 - 3"/>
    <s v="nan"/>
    <s v="nan"/>
    <s v="None"/>
    <s v="None"/>
    <n v="0"/>
    <s v="1 - 1"/>
    <s v="3 - 3"/>
    <s v="0 - 0"/>
    <s v="1 - 0"/>
    <s v="1 - 1"/>
    <s v="2 - 3"/>
    <s v="3 - 3"/>
    <s v="3 - 3"/>
    <n v="18.16"/>
    <s v="Charleston Battery"/>
    <s v="Oakland Roots"/>
    <s v="Charleston Battery v Oakland Roots"/>
    <s v="13.09.2025"/>
    <s v="23:30"/>
    <s v="US United Soccer League"/>
    <s v="USA, USL Championship"/>
    <n v="22"/>
    <n v="81.25"/>
    <n v="62.5"/>
    <n v="18.75"/>
    <s v="18.75"/>
    <s v="31.25"/>
    <s v="16.08"/>
    <s v="12.83"/>
    <s v="23.42"/>
    <s v="16.93"/>
    <s v="16.64"/>
    <s v="14.11"/>
    <n v="-30"/>
    <n v="-5"/>
    <x v="353"/>
    <s v="62.5"/>
    <s v="37.5"/>
    <s v="75.0"/>
    <s v="25.0"/>
    <s v="43.75"/>
    <s v="12.5"/>
    <s v="12.5"/>
    <n v="52.33"/>
    <n v="47.68"/>
    <s v="-"/>
    <s v="-"/>
    <x v="3"/>
    <s v="-"/>
    <s v="-"/>
    <s v="-"/>
    <s v="None"/>
    <n v="0"/>
    <x v="0"/>
  </r>
  <r>
    <n v="7898"/>
    <s v="None"/>
    <s v="97.0"/>
    <n v="3"/>
    <n v="3"/>
    <s v="3 - 3"/>
    <s v="nan"/>
    <s v="nan"/>
    <s v="None"/>
    <s v="nan"/>
    <n v="0"/>
    <s v="2 - 1"/>
    <s v="3 - 3"/>
    <s v="1 - 1"/>
    <s v="1 - 1"/>
    <s v="2 - 1"/>
    <s v="2 - 3"/>
    <s v="2 - 3"/>
    <s v="3 - 3"/>
    <n v="5161.3900000000003"/>
    <s v="CD Castellon"/>
    <s v="AD Ceuta FC"/>
    <s v="CD Castellon v AD Ceuta FC"/>
    <s v="14.09.2025"/>
    <s v="16:30"/>
    <s v="Spanish Segunda Division"/>
    <s v="Spain, Segunda División"/>
    <n v="4"/>
    <n v="75"/>
    <n v="62.5"/>
    <n v="25"/>
    <s v="12.5"/>
    <s v="0.0"/>
    <s v="17.5"/>
    <s v="17.5"/>
    <s v="19.17"/>
    <s v="18.34"/>
    <s v="5.0"/>
    <s v="22.5"/>
    <n v="-4"/>
    <n v="16"/>
    <x v="96"/>
    <s v="50.0"/>
    <s v="50.0"/>
    <s v="25.0"/>
    <s v="75.0"/>
    <s v="37.5"/>
    <s v="25.0"/>
    <s v="0.0"/>
    <n v="54.17"/>
    <n v="45.84"/>
    <s v="1.47"/>
    <s v="5.5"/>
    <x v="20"/>
    <s v="1.2"/>
    <s v="1.47"/>
    <s v="5"/>
    <n v="1"/>
    <n v="0"/>
    <x v="0"/>
  </r>
  <r>
    <n v="7914"/>
    <s v="None"/>
    <s v="99.0"/>
    <n v="3"/>
    <n v="3"/>
    <s v="3 - 3"/>
    <s v="nan"/>
    <s v="nan"/>
    <s v="None"/>
    <s v="nan"/>
    <n v="0"/>
    <s v="1 - 0"/>
    <s v="3 - 3"/>
    <s v="0 - 0"/>
    <s v="0 - 0"/>
    <s v="1 - 0"/>
    <s v="1 - 0"/>
    <s v="3 - 0"/>
    <s v="3 - 3"/>
    <n v="280.06"/>
    <s v="Koper"/>
    <s v="NK Celje"/>
    <s v="Koper v NK Celje"/>
    <s v="14.09.2025"/>
    <s v="15:30"/>
    <s v="Slovenian Premier League"/>
    <s v="Slovenia, 1. SNL"/>
    <n v="7"/>
    <n v="92.86"/>
    <n v="78.569999999999993"/>
    <n v="42.86"/>
    <s v="28.57"/>
    <s v="35.72"/>
    <s v="14.65"/>
    <s v="7.86"/>
    <s v="24.29"/>
    <s v="12.86"/>
    <s v="23.22"/>
    <s v="17.15"/>
    <n v="4"/>
    <n v="-7"/>
    <x v="520"/>
    <s v="57.14"/>
    <s v="42.86"/>
    <s v="71.43"/>
    <s v="28.57"/>
    <s v="42.86"/>
    <s v="14.29"/>
    <s v="14.29"/>
    <n v="46.79"/>
    <n v="53.22"/>
    <s v="3.5"/>
    <s v="1.85"/>
    <x v="19"/>
    <s v="1.17"/>
    <s v="1.53"/>
    <s v="4.33"/>
    <n v="2"/>
    <n v="0"/>
    <x v="0"/>
  </r>
  <r>
    <n v="8144"/>
    <s v="None"/>
    <s v="100.0"/>
    <n v="3"/>
    <n v="3"/>
    <s v="3 - 3"/>
    <s v="nan"/>
    <s v="nan"/>
    <s v="None"/>
    <s v="nan"/>
    <n v="0"/>
    <s v="1 - 1"/>
    <s v="3 - 3"/>
    <s v="0 - 0"/>
    <s v="1 - 0"/>
    <s v="1 - 1"/>
    <s v="1 - 2"/>
    <s v="2 - 2"/>
    <s v="3 - 3"/>
    <n v="993.12"/>
    <s v="Changchun Yatai"/>
    <s v="Zhejiang Greentown"/>
    <s v="Changchun Yatai v Zhejiang Greentown"/>
    <s v="20.09.2025"/>
    <s v="11:00"/>
    <s v="Chinese Super League"/>
    <s v="China, Super League"/>
    <n v="24"/>
    <n v="68.75"/>
    <n v="43.75"/>
    <n v="37.5"/>
    <s v="18.75"/>
    <s v="37.5"/>
    <s v="10.03"/>
    <s v="10.62"/>
    <s v="21.81"/>
    <s v="17.67"/>
    <s v="16.26"/>
    <s v="23.62"/>
    <n v="13"/>
    <n v="3.5"/>
    <x v="2"/>
    <s v="37.5"/>
    <s v="50.0"/>
    <s v="50.0"/>
    <s v="37.5"/>
    <s v="12.5"/>
    <s v="12.5"/>
    <s v="0.0"/>
    <n v="42.45"/>
    <n v="57.55"/>
    <s v="3.4"/>
    <s v="1.91"/>
    <x v="24"/>
    <s v="1.14"/>
    <s v="1.6"/>
    <s v="4.1"/>
    <n v="2"/>
    <n v="0"/>
    <x v="0"/>
  </r>
  <r>
    <n v="8227"/>
    <s v="None"/>
    <s v="97.0"/>
    <n v="3"/>
    <n v="3"/>
    <s v="3 - 3"/>
    <s v="nan"/>
    <s v="nan"/>
    <s v="None"/>
    <s v="nan"/>
    <n v="0"/>
    <s v="0 - 2"/>
    <s v="3 - 3"/>
    <s v="0 - 1"/>
    <s v="0 - 1"/>
    <s v="0 - 2"/>
    <s v="1 - 3"/>
    <s v="1 - 3"/>
    <s v="3 - 3"/>
    <n v="140.54"/>
    <s v="Dover"/>
    <s v="Hampton and Richmond"/>
    <s v="Dover v Hampton and Richmond"/>
    <s v="20.09.2025"/>
    <s v="14:00"/>
    <s v="English National League South"/>
    <s v="England, National League - South"/>
    <n v="8"/>
    <n v="87.5"/>
    <n v="68.75"/>
    <n v="31.25"/>
    <s v="18.75"/>
    <s v="25.0"/>
    <s v="16.78"/>
    <s v="14.86"/>
    <s v="12.59"/>
    <s v="20.28"/>
    <s v="9.97"/>
    <s v="25.53"/>
    <n v="8"/>
    <n v="-5"/>
    <x v="425"/>
    <s v="62.5"/>
    <s v="37.5"/>
    <s v="37.5"/>
    <s v="50.0"/>
    <s v="43.75"/>
    <s v="18.75"/>
    <s v="0.0"/>
    <n v="44.23"/>
    <n v="55.77"/>
    <s v="1.91"/>
    <s v="3.4"/>
    <x v="10"/>
    <s v="1.17"/>
    <s v="1.44"/>
    <s v="-"/>
    <n v="1"/>
    <n v="0"/>
    <x v="0"/>
  </r>
  <r>
    <n v="8446"/>
    <s v="None"/>
    <s v="93.0"/>
    <n v="3"/>
    <n v="3"/>
    <s v="3 - 3"/>
    <s v="nan"/>
    <s v="nan"/>
    <s v="None"/>
    <s v="nan"/>
    <n v="0"/>
    <s v="2 - 1"/>
    <s v="3 - 3"/>
    <s v="1 - 1"/>
    <s v="1 - 1"/>
    <s v="2 - 1"/>
    <s v="3 - 2"/>
    <s v="3 - 3"/>
    <s v="3 - 3"/>
    <n v="2006.66"/>
    <s v="FC Copenhagen"/>
    <s v="Silkeborg"/>
    <s v="FC Copenhagen v Silkeborg"/>
    <s v="21.09.2025"/>
    <s v="14:00"/>
    <s v="Danish Superliga"/>
    <s v="Denmark, Superliga"/>
    <n v="8"/>
    <n v="93.75"/>
    <n v="62.5"/>
    <n v="43.75"/>
    <s v="37.5"/>
    <s v="12.5"/>
    <s v="15.83"/>
    <s v="12.32"/>
    <s v="19.34"/>
    <s v="13.98"/>
    <s v="17.49"/>
    <s v="21.06"/>
    <n v="-16"/>
    <n v="0"/>
    <x v="48"/>
    <s v="37.5"/>
    <s v="62.5"/>
    <s v="37.5"/>
    <s v="62.5"/>
    <s v="50.0"/>
    <s v="18.75"/>
    <s v="12.5"/>
    <n v="47.48"/>
    <n v="52.53"/>
    <s v="-"/>
    <s v="-"/>
    <x v="3"/>
    <s v="-"/>
    <s v="-"/>
    <s v="-"/>
    <s v="None"/>
    <n v="0"/>
    <x v="0"/>
  </r>
  <r>
    <n v="4037"/>
    <s v="None"/>
    <s v="96.0"/>
    <n v="3"/>
    <n v="3"/>
    <s v="3 - 3"/>
    <s v="nan"/>
    <s v="nan"/>
    <s v="None"/>
    <s v="nan"/>
    <n v="0"/>
    <s v="0 - 0"/>
    <s v="3 - 3"/>
    <s v="0 - 0"/>
    <s v="0 - 0"/>
    <s v="0 - 0"/>
    <s v="0 - 0"/>
    <s v="0 - 0"/>
    <s v="3 - 3"/>
    <n v="0"/>
    <s v="HJS Akatemia"/>
    <s v="TPV"/>
    <s v="HJS Akatemia v TPV"/>
    <s v="14.07.2025"/>
    <s v="15:30"/>
    <s v="Finnish Kakkonen"/>
    <s v="Finland, Kakkonen - Lohko B"/>
    <n v="12"/>
    <n v="93.75"/>
    <n v="68.75"/>
    <n v="50"/>
    <s v="43.75"/>
    <s v="31.25"/>
    <s v="18.8"/>
    <s v="15.43"/>
    <s v="16.35"/>
    <s v="18.56"/>
    <s v="18.92"/>
    <s v="11.94"/>
    <n v="3"/>
    <n v="-7.5"/>
    <x v="899"/>
    <s v="25.0"/>
    <s v="75.0"/>
    <s v="75.0"/>
    <s v="25.0"/>
    <s v="62.5"/>
    <s v="18.75"/>
    <s v="12.5"/>
    <n v="50.58"/>
    <n v="49.42"/>
    <s v="1.85"/>
    <s v="3.25"/>
    <x v="20"/>
    <s v="1.07"/>
    <s v="1.8"/>
    <s v="3.2"/>
    <n v="1"/>
    <n v="0"/>
    <x v="0"/>
  </r>
  <r>
    <n v="4089"/>
    <s v="None"/>
    <s v="92.0"/>
    <n v="3"/>
    <n v="3"/>
    <s v="3 - 3"/>
    <s v="nan"/>
    <s v="nan"/>
    <s v="None"/>
    <s v="None"/>
    <n v="0"/>
    <s v="2 - 2"/>
    <s v="3 - 3"/>
    <s v="0 - 1"/>
    <s v="1 - 1"/>
    <s v="2 - 2"/>
    <s v="2 - 2"/>
    <s v="2 - 3"/>
    <s v="3 - 3"/>
    <n v="0"/>
    <s v="Levadia Tallinn II"/>
    <s v="Tallinna Kalev II"/>
    <s v="Levadia Tallinn II v Tallinna Kalev II"/>
    <s v="18.07.2025"/>
    <s v="16:00"/>
    <s v="Estonian Esiliiga"/>
    <s v="Estonia, Esiliiga A"/>
    <n v="19"/>
    <n v="100"/>
    <n v="93.75"/>
    <n v="56.25"/>
    <s v="37.5"/>
    <s v="6.25"/>
    <s v="9.33"/>
    <s v="22.21"/>
    <s v="19.89"/>
    <s v="11.89"/>
    <s v="21.53"/>
    <s v="15.17"/>
    <n v="-3"/>
    <n v="5.5"/>
    <x v="1416"/>
    <s v="12.5"/>
    <s v="87.5"/>
    <s v="25.0"/>
    <s v="75.0"/>
    <s v="62.5"/>
    <s v="31.25"/>
    <s v="18.75"/>
    <n v="51.42"/>
    <n v="48.59"/>
    <s v="1.62"/>
    <s v="4.5"/>
    <x v="20"/>
    <s v="1.14"/>
    <s v="1.57"/>
    <s v="4.2"/>
    <n v="1"/>
    <n v="0"/>
    <x v="0"/>
  </r>
  <r>
    <n v="4245"/>
    <s v="None"/>
    <s v="97.0"/>
    <n v="3"/>
    <n v="3"/>
    <s v="3 - 3"/>
    <s v="nan"/>
    <s v="nan"/>
    <s v="None"/>
    <s v="nan"/>
    <n v="0"/>
    <s v="2 - 0"/>
    <s v="3 - 3"/>
    <s v="0 - 0"/>
    <s v="1 - 0"/>
    <s v="2 - 0"/>
    <s v="2 - 2"/>
    <s v="3 - 2"/>
    <s v="3 - 3"/>
    <n v="16181.29"/>
    <s v="Atlas"/>
    <s v="Cruz Azul"/>
    <s v="Atlas v Cruz Azul"/>
    <s v="20.07.2025"/>
    <s v="03:05"/>
    <s v="Mexican Liga MX"/>
    <s v="Mexico, Liga MX"/>
    <n v="1"/>
    <n v="50"/>
    <n v="50"/>
    <n v="50"/>
    <s v="50.0"/>
    <s v="50.0"/>
    <s v="0.0"/>
    <s v="20.0"/>
    <s v="0.0"/>
    <s v="10.0"/>
    <s v="10.0"/>
    <s v="10.0"/>
    <n v="2"/>
    <n v="-2"/>
    <x v="120"/>
    <s v="100.0"/>
    <s v="0.0"/>
    <s v="0.0"/>
    <s v="0.0"/>
    <s v="50.0"/>
    <s v="0.0"/>
    <s v="0.0"/>
    <n v="20"/>
    <n v="30"/>
    <s v="4"/>
    <s v="1.85"/>
    <x v="10"/>
    <s v="1.29"/>
    <s v="1.3"/>
    <s v="6.5"/>
    <n v="2"/>
    <n v="0"/>
    <x v="0"/>
  </r>
  <r>
    <n v="4847"/>
    <s v="None"/>
    <s v="101.0"/>
    <n v="3"/>
    <n v="3"/>
    <s v="3 - 3"/>
    <s v="nan"/>
    <s v="nan"/>
    <s v="None"/>
    <s v="None"/>
    <n v="0"/>
    <s v="2 - 1"/>
    <s v="3 - 3"/>
    <s v="0 - 0"/>
    <s v="2 - 0"/>
    <s v="2 - 1"/>
    <s v="2 - 2"/>
    <s v="2 - 3"/>
    <s v="3 - 3"/>
    <n v="118.91"/>
    <s v="Phoenix Rising FC"/>
    <s v="Birmingham Legion FC"/>
    <s v="Phoenix Rising FC v Birmingham Legion FC"/>
    <s v="03.08.2025"/>
    <s v="02:30"/>
    <s v="US United Soccer League"/>
    <s v="USA, USL Championship"/>
    <n v="17"/>
    <n v="56.25"/>
    <n v="37.5"/>
    <n v="31.25"/>
    <s v="25.0"/>
    <s v="25.0"/>
    <s v="11.82"/>
    <s v="16.37"/>
    <s v="19.0"/>
    <s v="12.96"/>
    <s v="19.1"/>
    <s v="20.75"/>
    <n v="-8"/>
    <n v="5"/>
    <x v="1417"/>
    <s v="50.0"/>
    <s v="50.0"/>
    <s v="37.5"/>
    <s v="50.0"/>
    <s v="25.0"/>
    <s v="12.5"/>
    <s v="6.25"/>
    <n v="47.19"/>
    <n v="52.81"/>
    <s v="2.4"/>
    <s v="2.6"/>
    <x v="4"/>
    <s v="1.22"/>
    <s v="1.36"/>
    <s v="6"/>
    <n v="1"/>
    <n v="0"/>
    <x v="0"/>
  </r>
  <r>
    <n v="5064"/>
    <s v="None"/>
    <s v="95.0"/>
    <n v="3"/>
    <n v="3"/>
    <s v="3 - 3"/>
    <s v="nan"/>
    <s v="nan"/>
    <s v="None"/>
    <s v="None"/>
    <n v="0"/>
    <s v="1 - 1"/>
    <s v="3 - 3"/>
    <s v="1 - 1"/>
    <s v="1 - 1"/>
    <s v="1 - 1"/>
    <s v="2 - 2"/>
    <s v="2 - 2"/>
    <s v="3 - 3"/>
    <n v="298.91000000000003"/>
    <s v="IR Reykjavik"/>
    <s v="Fjolnir"/>
    <s v="IR Reykjavik v Fjolnir"/>
    <s v="08.08.2025"/>
    <s v="19:15"/>
    <s v="Icelandic 1 Deild"/>
    <s v="Iceland, 1. Deild"/>
    <n v="15"/>
    <n v="75"/>
    <n v="68.75"/>
    <n v="50"/>
    <s v="43.75"/>
    <s v="25.0"/>
    <s v="17.62"/>
    <s v="10.74"/>
    <s v="18.02"/>
    <s v="12.43"/>
    <s v="12.86"/>
    <s v="28.34"/>
    <n v="-13"/>
    <n v="0.5"/>
    <x v="1371"/>
    <s v="50.0"/>
    <s v="37.5"/>
    <s v="75.0"/>
    <s v="25.0"/>
    <s v="43.75"/>
    <s v="18.75"/>
    <s v="12.5"/>
    <n v="46.38"/>
    <n v="53.63"/>
    <s v="1.36"/>
    <s v="6"/>
    <x v="23"/>
    <s v="1.1"/>
    <s v="1.87"/>
    <s v="3.25"/>
    <n v="1"/>
    <n v="0"/>
    <x v="0"/>
  </r>
  <r>
    <n v="5076"/>
    <s v="None"/>
    <s v="97.0"/>
    <n v="3"/>
    <n v="3"/>
    <s v="3 - 3"/>
    <s v="nan"/>
    <s v="nan"/>
    <s v="None"/>
    <s v="None"/>
    <n v="0"/>
    <s v="2 - 1"/>
    <s v="3 - 3"/>
    <s v="1 - 0"/>
    <s v="2 - 0"/>
    <s v="2 - 1"/>
    <s v="2 - 2"/>
    <s v="2 - 3"/>
    <s v="3 - 3"/>
    <n v="496.37"/>
    <s v="Millonarios"/>
    <s v="Deportivo Cali"/>
    <s v="Millonarios v Deportivo Cali"/>
    <s v="09.08.2025"/>
    <s v="00:30"/>
    <s v="Colombian Primera A"/>
    <s v="Colombia, Primera A"/>
    <n v="24"/>
    <n v="56.25"/>
    <n v="25"/>
    <n v="18.75"/>
    <s v="12.5"/>
    <s v="25.0"/>
    <s v="21.3"/>
    <s v="19.3"/>
    <s v="10.82"/>
    <s v="10.82"/>
    <s v="17.63"/>
    <s v="20.14"/>
    <n v="-17"/>
    <n v="-3.5"/>
    <x v="1418"/>
    <s v="25.0"/>
    <s v="62.5"/>
    <s v="25.0"/>
    <s v="62.5"/>
    <s v="25.0"/>
    <s v="12.5"/>
    <s v="0.0"/>
    <n v="51.42"/>
    <n v="48.58"/>
    <s v="1.5"/>
    <s v="6.5"/>
    <x v="24"/>
    <s v="1.4"/>
    <s v="1.22"/>
    <s v="8.5"/>
    <n v="1"/>
    <n v="0"/>
    <x v="0"/>
  </r>
  <r>
    <n v="5107"/>
    <s v="None"/>
    <s v="98.0"/>
    <n v="3"/>
    <n v="3"/>
    <s v="3 - 3"/>
    <s v="nan"/>
    <s v="nan"/>
    <s v="None"/>
    <s v="nan"/>
    <n v="0"/>
    <s v="3 - 3"/>
    <s v="3 - 3"/>
    <s v="0 - 0"/>
    <s v="0 - 2"/>
    <s v="3 - 3"/>
    <s v="3 - 3"/>
    <s v="3 - 3"/>
    <s v="3 - 3"/>
    <n v="12.21"/>
    <s v="Nanjing City"/>
    <s v="Shaanxi Union FC"/>
    <s v="Nanjing City v Shaanxi Union FC"/>
    <s v="09.08.2025"/>
    <s v="11:30"/>
    <s v="Chinese League 1"/>
    <s v="China, League One"/>
    <n v="18"/>
    <n v="87.5"/>
    <n v="50"/>
    <n v="25"/>
    <s v="6.25"/>
    <s v="18.75"/>
    <s v="13.81"/>
    <s v="13.54"/>
    <s v="18.69"/>
    <s v="12.85"/>
    <s v="8.77"/>
    <s v="32.35"/>
    <n v="-3"/>
    <n v="3.5"/>
    <x v="1419"/>
    <s v="75.0"/>
    <s v="25.0"/>
    <s v="37.5"/>
    <s v="50.0"/>
    <s v="43.75"/>
    <s v="12.5"/>
    <s v="0.0"/>
    <n v="46.04"/>
    <n v="53.96"/>
    <s v="2.55"/>
    <s v="2.55"/>
    <x v="0"/>
    <s v="1.29"/>
    <s v="1.3"/>
    <s v="6.5"/>
    <n v="2"/>
    <n v="0"/>
    <x v="0"/>
  </r>
  <r>
    <n v="5126"/>
    <s v="None"/>
    <s v="94.0"/>
    <n v="3"/>
    <n v="3"/>
    <s v="3 - 3"/>
    <s v="nan"/>
    <s v="nan"/>
    <s v="None"/>
    <s v="nan"/>
    <n v="0"/>
    <s v="1 - 2"/>
    <s v="3 - 3"/>
    <s v="0 - 1"/>
    <s v="0 - 1"/>
    <s v="1 - 2"/>
    <s v="2 - 2"/>
    <s v="3 - 3"/>
    <s v="3 - 3"/>
    <n v="75.08"/>
    <s v="IFK Haninge"/>
    <s v="Sollentuna FF"/>
    <s v="IFK Haninge v Sollentuna FF"/>
    <s v="09.08.2025"/>
    <s v="11:00"/>
    <s v="Swedish Division 1"/>
    <s v="Sweden, Ettan - Norra"/>
    <n v="16"/>
    <n v="81.25"/>
    <n v="75"/>
    <n v="50"/>
    <s v="43.75"/>
    <s v="12.5"/>
    <s v="10.83"/>
    <s v="10.95"/>
    <s v="14.92"/>
    <s v="17.14"/>
    <s v="21.85"/>
    <s v="24.31"/>
    <n v="-12"/>
    <n v="2"/>
    <x v="33"/>
    <s v="37.5"/>
    <s v="62.5"/>
    <s v="37.5"/>
    <s v="37.5"/>
    <s v="37.5"/>
    <s v="6.25"/>
    <s v="0.0"/>
    <n v="36.700000000000003"/>
    <n v="63.3"/>
    <s v="1.8"/>
    <s v="3.3"/>
    <x v="15"/>
    <s v="1.08"/>
    <s v="1.9"/>
    <s v="2.88"/>
    <n v="1"/>
    <n v="0"/>
    <x v="0"/>
  </r>
  <r>
    <n v="5321"/>
    <s v="None"/>
    <s v="98.0"/>
    <n v="3"/>
    <n v="3"/>
    <s v="3 - 3"/>
    <s v="nan"/>
    <s v="nan"/>
    <s v="None"/>
    <s v="nan"/>
    <n v="0"/>
    <s v="2 - 1"/>
    <s v="3 - 3"/>
    <s v="1 - 1"/>
    <s v="2 - 1"/>
    <s v="2 - 1"/>
    <s v="2 - 2"/>
    <s v="2 - 3"/>
    <s v="3 - 3"/>
    <n v="10053.34"/>
    <s v="Bahia"/>
    <s v="Fluminense"/>
    <s v="Bahia v Fluminense"/>
    <s v="10.08.2025"/>
    <s v="00:00"/>
    <s v="Brazilian Serie A"/>
    <s v="Brazil, Serie A"/>
    <n v="16"/>
    <n v="75"/>
    <n v="50"/>
    <n v="6.25"/>
    <s v="0.0"/>
    <s v="31.25"/>
    <s v="4.15"/>
    <s v="14.16"/>
    <s v="19.62"/>
    <s v="14.16"/>
    <s v="10.21"/>
    <s v="37.72"/>
    <n v="-10"/>
    <n v="-6"/>
    <x v="17"/>
    <s v="62.5"/>
    <s v="25.0"/>
    <s v="37.5"/>
    <s v="62.5"/>
    <s v="25.0"/>
    <s v="0.0"/>
    <s v="0.0"/>
    <n v="37.92"/>
    <n v="62.09"/>
    <s v="1.62"/>
    <s v="6"/>
    <x v="1"/>
    <s v="1.4"/>
    <s v="1.2"/>
    <s v="8.5"/>
    <n v="1"/>
    <n v="0"/>
    <x v="0"/>
  </r>
  <r>
    <n v="5878"/>
    <s v="None"/>
    <s v="94.0"/>
    <n v="3"/>
    <n v="3"/>
    <s v="3 - 3"/>
    <s v="nan"/>
    <s v="nan"/>
    <s v="None"/>
    <s v="nan"/>
    <n v="0"/>
    <s v="2 - 1"/>
    <s v="3 - 3"/>
    <s v="0 - 0"/>
    <s v="1 - 0"/>
    <s v="2 - 1"/>
    <s v="2 - 2"/>
    <s v="2 - 2"/>
    <s v="3 - 3"/>
    <n v="455.19"/>
    <s v="CFR Cluj"/>
    <s v="Botosani"/>
    <s v="CFR Cluj v Botosani"/>
    <s v="17.08.2025"/>
    <s v="15:30"/>
    <s v="Romanian Liga I"/>
    <s v="Romania, Liga I"/>
    <n v="4"/>
    <n v="90"/>
    <n v="55"/>
    <n v="32.5"/>
    <s v="12.5"/>
    <s v="20.0"/>
    <s v="8.01"/>
    <s v="12.18"/>
    <s v="20.19"/>
    <s v="16.35"/>
    <s v="23.72"/>
    <s v="19.55"/>
    <n v="22"/>
    <n v="-2"/>
    <x v="527"/>
    <s v="50.0"/>
    <s v="50.0"/>
    <s v="60.0"/>
    <s v="20.0"/>
    <s v="45.0"/>
    <s v="0.0"/>
    <s v="0.0"/>
    <n v="40.39"/>
    <n v="59.62"/>
    <s v="1.57"/>
    <s v="5.5"/>
    <x v="24"/>
    <s v="1.33"/>
    <s v="1.29"/>
    <s v="8"/>
    <n v="1"/>
    <n v="0"/>
    <x v="0"/>
  </r>
  <r>
    <n v="5895"/>
    <s v="None"/>
    <s v="93.0"/>
    <n v="3"/>
    <n v="3"/>
    <s v="3 - 3"/>
    <s v="nan"/>
    <s v="nan"/>
    <s v="None"/>
    <s v="nan"/>
    <n v="0"/>
    <s v="0 - 1"/>
    <s v="3 - 3"/>
    <s v="0 - 0"/>
    <s v="0 - 1"/>
    <s v="0 - 1"/>
    <s v="1 - 1"/>
    <s v="1 - 2"/>
    <s v="3 - 3"/>
    <n v="2836.01"/>
    <s v="Afturelding"/>
    <s v="KA Akureyri"/>
    <s v="Afturelding v KA Akureyri"/>
    <s v="17.08.2025"/>
    <s v="17:00"/>
    <s v="Icelandic Urvalsdeild"/>
    <s v="Iceland, Úrvalsdeild"/>
    <n v="18"/>
    <n v="87.5"/>
    <n v="56.25"/>
    <n v="31.25"/>
    <s v="25.0"/>
    <s v="12.5"/>
    <s v="20.42"/>
    <s v="10.13"/>
    <s v="17.29"/>
    <s v="14.46"/>
    <s v="18.38"/>
    <s v="19.34"/>
    <n v="-5"/>
    <n v="5.5"/>
    <x v="1420"/>
    <s v="37.5"/>
    <s v="62.5"/>
    <s v="50.0"/>
    <s v="50.0"/>
    <s v="31.25"/>
    <s v="12.5"/>
    <s v="0.0"/>
    <n v="47.84"/>
    <n v="52.17"/>
    <s v="3"/>
    <s v="2.1"/>
    <x v="5"/>
    <s v="1.2"/>
    <s v="1.44"/>
    <s v="5"/>
    <n v="2"/>
    <n v="0"/>
    <x v="0"/>
  </r>
  <r>
    <n v="5949"/>
    <s v="None"/>
    <s v="99.0"/>
    <n v="3"/>
    <n v="3"/>
    <s v="3 - 3"/>
    <s v="nan"/>
    <s v="nan"/>
    <s v="None"/>
    <s v="None"/>
    <n v="0"/>
    <s v="0 - 1"/>
    <s v="3 - 3"/>
    <s v="0 - 1"/>
    <s v="0 - 1"/>
    <s v="0 - 1"/>
    <s v="1 - 1"/>
    <s v="1 - 2"/>
    <s v="3 - 3"/>
    <n v="180.96"/>
    <s v="Queretaro"/>
    <s v="Atlas"/>
    <s v="Queretaro v Atlas"/>
    <s v="17.08.2025"/>
    <s v="22:00"/>
    <s v="Mexican Liga MX"/>
    <s v="Mexico, Liga MX"/>
    <n v="4"/>
    <n v="75"/>
    <n v="62.5"/>
    <n v="50"/>
    <s v="25.0"/>
    <s v="0.0"/>
    <s v="21.53"/>
    <s v="20.14"/>
    <s v="20.84"/>
    <s v="11.11"/>
    <s v="2.78"/>
    <s v="23.61"/>
    <n v="10"/>
    <n v="9"/>
    <x v="96"/>
    <s v="0.0"/>
    <s v="100.0"/>
    <s v="75.0"/>
    <s v="25.0"/>
    <s v="62.5"/>
    <s v="25.0"/>
    <s v="0.0"/>
    <n v="62.5"/>
    <n v="37.5"/>
    <s v="3"/>
    <s v="2.3"/>
    <x v="6"/>
    <s v="1.33"/>
    <s v="1.25"/>
    <s v="8"/>
    <n v="2"/>
    <n v="0"/>
    <x v="0"/>
  </r>
  <r>
    <n v="6655"/>
    <s v="None"/>
    <s v="95.0"/>
    <n v="3"/>
    <n v="3"/>
    <s v="3 - 3"/>
    <s v="nan"/>
    <s v="nan"/>
    <s v="None"/>
    <s v="nan"/>
    <n v="0"/>
    <s v="1 - 2"/>
    <s v="3 - 3"/>
    <s v="0 - 0"/>
    <s v="0 - 1"/>
    <s v="1 - 2"/>
    <s v="3 - 3"/>
    <s v="3 - 3"/>
    <s v="3 - 3"/>
    <n v="1513.14"/>
    <s v="Dundalk"/>
    <s v="Kerry FC"/>
    <s v="Dundalk v Kerry FC"/>
    <s v="29.08.2025"/>
    <s v="18:45"/>
    <s v="Irish Division 1"/>
    <s v="Ireland, First Division"/>
    <n v="28"/>
    <n v="75"/>
    <n v="62.5"/>
    <n v="56.25"/>
    <s v="31.25"/>
    <s v="37.5"/>
    <s v="13.83"/>
    <s v="14.48"/>
    <s v="17.11"/>
    <s v="15.9"/>
    <s v="11.81"/>
    <s v="26.89"/>
    <n v="-13"/>
    <n v="-2.5"/>
    <x v="223"/>
    <s v="75.0"/>
    <s v="25.0"/>
    <s v="37.5"/>
    <s v="62.5"/>
    <s v="50.0"/>
    <s v="25.0"/>
    <s v="12.5"/>
    <n v="45.42"/>
    <n v="54.59"/>
    <s v="1.18"/>
    <s v="11"/>
    <x v="31"/>
    <s v="1.2"/>
    <s v="1.47"/>
    <s v="5"/>
    <n v="1"/>
    <n v="0"/>
    <x v="0"/>
  </r>
  <r>
    <n v="6759"/>
    <s v="None"/>
    <s v="95.0"/>
    <n v="3"/>
    <n v="3"/>
    <s v="3 - 3"/>
    <s v="nan"/>
    <s v="nan"/>
    <s v="None"/>
    <s v="nan"/>
    <n v="0"/>
    <s v="2 - 2"/>
    <s v="3 - 3"/>
    <s v="0 - 1"/>
    <s v="1 - 2"/>
    <s v="2 - 2"/>
    <s v="2 - 2"/>
    <s v="2 - 2"/>
    <s v="3 - 3"/>
    <n v="11.72"/>
    <s v="Atlantis"/>
    <s v="RoPS"/>
    <s v="Atlantis v RoPS"/>
    <s v="30.08.2025"/>
    <s v="13:00"/>
    <s v="Finnish Ykkonen"/>
    <s v="Finland, Ykkönen"/>
    <n v="21"/>
    <n v="87.5"/>
    <n v="81.25"/>
    <n v="56.25"/>
    <s v="25.0"/>
    <s v="6.25"/>
    <s v="10.86"/>
    <s v="11.62"/>
    <s v="22.34"/>
    <s v="18.11"/>
    <s v="14.54"/>
    <s v="22.54"/>
    <n v="-2"/>
    <n v="8"/>
    <x v="1126"/>
    <s v="62.5"/>
    <s v="25.0"/>
    <s v="37.5"/>
    <s v="62.5"/>
    <s v="56.25"/>
    <s v="25.0"/>
    <s v="0.0"/>
    <n v="44.81"/>
    <n v="55.19"/>
    <s v="1.9"/>
    <s v="3.25"/>
    <x v="24"/>
    <s v="1.13"/>
    <s v="1.67"/>
    <s v="-"/>
    <n v="1"/>
    <n v="0"/>
    <x v="0"/>
  </r>
  <r>
    <n v="6794"/>
    <s v="None"/>
    <s v="89.0"/>
    <n v="3"/>
    <n v="3"/>
    <s v="3 - 3"/>
    <s v="nan"/>
    <s v="nan"/>
    <s v="None"/>
    <s v="nan"/>
    <n v="0"/>
    <s v="1 - 0"/>
    <s v="3 - 3"/>
    <s v="0 - 0"/>
    <s v="0 - 0"/>
    <s v="1 - 0"/>
    <s v="1 - 1"/>
    <s v="2 - 2"/>
    <s v="3 - 3"/>
    <n v="47.78"/>
    <s v="Tonbridge Angels"/>
    <s v="Farnborough FC"/>
    <s v="Tonbridge Angels v Farnborough FC"/>
    <s v="30.08.2025"/>
    <s v="14:00"/>
    <s v="English National League South"/>
    <s v="England, National League - South"/>
    <n v="5"/>
    <n v="70"/>
    <n v="60"/>
    <n v="50"/>
    <s v="20.0"/>
    <s v="30.0"/>
    <s v="18.75"/>
    <s v="13.54"/>
    <s v="8.34"/>
    <s v="10.42"/>
    <s v="29.17"/>
    <s v="19.79"/>
    <n v="10"/>
    <n v="16"/>
    <x v="207"/>
    <s v="0.0"/>
    <s v="60.0"/>
    <s v="20.0"/>
    <s v="80.0"/>
    <s v="40.0"/>
    <s v="10.0"/>
    <s v="0.0"/>
    <n v="40.630000000000003"/>
    <n v="59.38"/>
    <s v="4.2"/>
    <s v="1.73"/>
    <x v="10"/>
    <s v="1.25"/>
    <s v="1.29"/>
    <s v="-"/>
    <n v="2"/>
    <n v="0"/>
    <x v="0"/>
  </r>
  <r>
    <n v="7178"/>
    <s v="None"/>
    <s v="94.0"/>
    <n v="3"/>
    <n v="3"/>
    <s v="3 - 3"/>
    <s v="None"/>
    <s v="None"/>
    <s v="None"/>
    <s v="None"/>
    <n v="0"/>
    <s v="2 - 2"/>
    <s v="3 - 3"/>
    <s v="1 - 1"/>
    <s v="1 - 2"/>
    <s v="2 - 2"/>
    <s v="2 - 2"/>
    <s v="2 - 2"/>
    <s v="3 - 3"/>
    <n v="0"/>
    <s v="Worksop Town"/>
    <s v="Spennymoor Town"/>
    <s v="Worksop Town v Spennymoor Town"/>
    <s v="02.09.2025"/>
    <s v="18:45"/>
    <s v="English National League North"/>
    <s v="England, National League - North"/>
    <n v="6"/>
    <n v="83.33"/>
    <n v="50"/>
    <n v="16.670000000000002"/>
    <s v="8.34"/>
    <s v="41.67"/>
    <s v="3.34"/>
    <s v="23.34"/>
    <s v="13.34"/>
    <s v="23.33"/>
    <s v="13.34"/>
    <s v="23.34"/>
    <n v="2"/>
    <n v="-1"/>
    <x v="2"/>
    <s v="66.67"/>
    <s v="33.33"/>
    <s v="50.0"/>
    <s v="33.33"/>
    <s v="41.67"/>
    <s v="0.0"/>
    <s v="0.0"/>
    <n v="40"/>
    <n v="60"/>
    <s v="2.4"/>
    <s v="2.6"/>
    <x v="4"/>
    <s v="1.2"/>
    <s v="1.36"/>
    <s v="5.5"/>
    <n v="1"/>
    <n v="0"/>
    <x v="0"/>
  </r>
  <r>
    <n v="7427"/>
    <s v="None"/>
    <s v="99.0"/>
    <n v="3"/>
    <n v="3"/>
    <s v="3 - 3"/>
    <s v="nan"/>
    <s v="nan"/>
    <s v="None"/>
    <s v="None"/>
    <n v="0"/>
    <s v="2 - 2"/>
    <s v="3 - 3"/>
    <s v="0 - 0"/>
    <s v="1 - 0"/>
    <s v="2 - 2"/>
    <s v="2 - 2"/>
    <s v="3 - 2"/>
    <s v="3 - 3"/>
    <n v="401.85"/>
    <s v="Shanghai Shenhua"/>
    <s v="Shandong Taishan"/>
    <s v="Shanghai Shenhua v Shandong Taishan"/>
    <s v="12.09.2025"/>
    <s v="12:00"/>
    <s v="Chinese Super League"/>
    <s v="China, Super League"/>
    <n v="23"/>
    <n v="87.5"/>
    <n v="75"/>
    <n v="43.75"/>
    <s v="25.0"/>
    <s v="25.0"/>
    <s v="12.9"/>
    <s v="13.9"/>
    <s v="18.81"/>
    <s v="15.39"/>
    <s v="13.39"/>
    <s v="25.63"/>
    <n v="-5"/>
    <n v="-8.5"/>
    <x v="1421"/>
    <s v="50.0"/>
    <s v="37.5"/>
    <s v="75.0"/>
    <s v="25.0"/>
    <s v="50.0"/>
    <s v="25.0"/>
    <s v="12.5"/>
    <n v="45.6"/>
    <n v="54.41"/>
    <s v="1.5"/>
    <s v="5"/>
    <x v="9"/>
    <s v="1.08"/>
    <s v="1.75"/>
    <s v="3.3"/>
    <n v="1"/>
    <n v="0"/>
    <x v="0"/>
  </r>
  <r>
    <n v="7472"/>
    <s v="None"/>
    <s v="94.0"/>
    <n v="3"/>
    <n v="3"/>
    <s v="3 - 3"/>
    <s v="nan"/>
    <s v="nan"/>
    <s v="None"/>
    <s v="nan"/>
    <n v="0"/>
    <s v="1 - 2"/>
    <s v="3 - 3"/>
    <s v="1 - 1"/>
    <s v="1 - 1"/>
    <s v="1 - 2"/>
    <s v="2 - 2"/>
    <s v="3 - 2"/>
    <s v="3 - 3"/>
    <n v="1714.63"/>
    <s v="Den Bosch"/>
    <s v="FC Dordrecht"/>
    <s v="Den Bosch v FC Dordrecht"/>
    <s v="12.09.2025"/>
    <s v="18:00"/>
    <s v="Dutch Eerste Divisie"/>
    <s v="Netherlands, Eerste Divisie"/>
    <n v="3"/>
    <n v="75"/>
    <n v="58.34"/>
    <n v="33.340000000000003"/>
    <s v="16.67"/>
    <s v="54.17"/>
    <s v="13.94"/>
    <s v="25.48"/>
    <s v="6.25"/>
    <s v="26.44"/>
    <s v="3.85"/>
    <s v="24.04"/>
    <n v="1"/>
    <n v="-8.5"/>
    <x v="313"/>
    <s v="100.0"/>
    <s v="0.0"/>
    <s v="75.0"/>
    <s v="25.0"/>
    <s v="16.67"/>
    <s v="16.67"/>
    <s v="16.67"/>
    <n v="45.68"/>
    <n v="54.33"/>
    <s v="-"/>
    <s v="-"/>
    <x v="3"/>
    <s v="-"/>
    <s v="-"/>
    <s v="-"/>
    <s v="None"/>
    <n v="0"/>
    <x v="0"/>
  </r>
  <r>
    <n v="7821"/>
    <s v="None"/>
    <s v="95.0"/>
    <n v="3"/>
    <n v="3"/>
    <s v="3 - 3"/>
    <s v="nan"/>
    <s v="nan"/>
    <s v="None"/>
    <s v="nan"/>
    <n v="0"/>
    <s v="1 - 2"/>
    <s v="3 - 3"/>
    <s v="0 - 2"/>
    <s v="1 - 2"/>
    <s v="1 - 2"/>
    <s v="2 - 2"/>
    <s v="2 - 3"/>
    <s v="3 - 3"/>
    <n v="59.46"/>
    <s v="Djurgardens"/>
    <s v="Hammarby"/>
    <s v="Djurgardens v Hammarby"/>
    <s v="14.09.2025"/>
    <s v="12:00"/>
    <s v="Swedish Allsvenskan"/>
    <s v="Sweden, Allsvenskan"/>
    <n v="22"/>
    <n v="68.75"/>
    <n v="50"/>
    <n v="43.75"/>
    <s v="25.0"/>
    <s v="43.75"/>
    <s v="14.19"/>
    <s v="16.77"/>
    <s v="18.11"/>
    <s v="15.48"/>
    <s v="13.15"/>
    <s v="22.32"/>
    <n v="9"/>
    <n v="-4.5"/>
    <x v="1422"/>
    <s v="75.0"/>
    <s v="12.5"/>
    <s v="50.0"/>
    <s v="50.0"/>
    <s v="43.75"/>
    <s v="18.75"/>
    <s v="6.25"/>
    <n v="49.06"/>
    <n v="50.95"/>
    <s v="2.4"/>
    <s v="2.75"/>
    <x v="4"/>
    <s v="1.22"/>
    <s v="1.4"/>
    <s v="5.5"/>
    <n v="1"/>
    <n v="0"/>
    <x v="0"/>
  </r>
  <r>
    <n v="8453"/>
    <s v="None"/>
    <s v="97.0"/>
    <n v="3"/>
    <n v="3"/>
    <s v="3 - 3"/>
    <s v="nan"/>
    <s v="nan"/>
    <s v="None"/>
    <s v="nan"/>
    <n v="0"/>
    <s v="1 - 1"/>
    <s v="3 - 3"/>
    <s v="0 - 0"/>
    <s v="1 - 0"/>
    <s v="1 - 1"/>
    <s v="2 - 2"/>
    <s v="2 - 2"/>
    <s v="3 - 3"/>
    <n v="6038.96"/>
    <s v="Az Alkmaar"/>
    <s v="Feyenoord"/>
    <s v="AZ Alkmaar v Feyenoord"/>
    <s v="21.09.2025"/>
    <s v="14:45"/>
    <s v="Dutch Eredivisie"/>
    <s v="Netherlands, Eredivisie"/>
    <n v="4"/>
    <n v="77.5"/>
    <n v="57.5"/>
    <n v="35"/>
    <s v="12.5"/>
    <s v="52.5"/>
    <s v="19.88"/>
    <s v="19.88"/>
    <s v="20.19"/>
    <s v="12.18"/>
    <s v="12.18"/>
    <s v="15.71"/>
    <n v="7"/>
    <n v="-11.5"/>
    <x v="438"/>
    <s v="75.0"/>
    <s v="25.0"/>
    <s v="80.0"/>
    <s v="20.0"/>
    <s v="47.5"/>
    <s v="22.5"/>
    <s v="12.5"/>
    <n v="59.94"/>
    <n v="40.07"/>
    <s v="2.4"/>
    <s v="2.7"/>
    <x v="19"/>
    <s v="1.17"/>
    <s v="1.53"/>
    <s v="4.33"/>
    <n v="1"/>
    <n v="0"/>
    <x v="0"/>
  </r>
  <r>
    <n v="8571"/>
    <s v="live"/>
    <s v="88.0"/>
    <n v="3"/>
    <n v="3"/>
    <s v="3 - 3"/>
    <n v="1.23"/>
    <n v="1.2"/>
    <s v="EXECUTION_COMPLETE"/>
    <s v="3.4"/>
    <n v="3"/>
    <s v="2 - 2"/>
    <s v="3 - 3"/>
    <s v="0 - 0"/>
    <s v="0 - 0"/>
    <s v="2 - 2"/>
    <s v="2 - 2"/>
    <s v="2 - 3"/>
    <s v="3 - 3"/>
    <n v="0"/>
    <s v="SC Lokeren-Temse"/>
    <s v="Eupen"/>
    <s v="SC Lokeren-Temse v Eupen"/>
    <s v="24.09.2025"/>
    <s v="18:00"/>
    <s v="Belgian First Division B"/>
    <s v="Belgium, Challenger Pro League"/>
    <n v="6"/>
    <n v="66.67"/>
    <n v="41.67"/>
    <n v="25"/>
    <s v="8.34"/>
    <s v="41.67"/>
    <s v="10.51"/>
    <s v="21.54"/>
    <s v="18.21"/>
    <s v="17.69"/>
    <s v="11.54"/>
    <s v="20.51"/>
    <n v="16"/>
    <n v="0"/>
    <x v="55"/>
    <s v="33.33"/>
    <s v="66.67"/>
    <s v="66.67"/>
    <s v="16.67"/>
    <s v="33.33"/>
    <s v="16.67"/>
    <s v="0.0"/>
    <n v="50.26"/>
    <n v="49.74"/>
    <s v="2.4"/>
    <s v="2.63"/>
    <x v="6"/>
    <s v="1.25"/>
    <s v="1.36"/>
    <s v="6.5"/>
    <n v="1"/>
    <n v="0"/>
    <x v="0"/>
  </r>
  <r>
    <n v="8665"/>
    <s v="None"/>
    <s v="95.0"/>
    <n v="3"/>
    <n v="3"/>
    <s v="3 - 3"/>
    <s v="nan"/>
    <s v="nan"/>
    <s v="None"/>
    <s v="nan"/>
    <n v="0"/>
    <s v="1 - 3"/>
    <s v="3 - 3"/>
    <s v="0 - 1"/>
    <s v="1 - 1"/>
    <s v="1 - 3"/>
    <s v="1 - 3"/>
    <s v="3 - 3"/>
    <s v="3 - 3"/>
    <n v="65.94"/>
    <s v="Man City U21"/>
    <s v="Southampton U21"/>
    <s v="Man City U21 v Southampton U21"/>
    <s v="26.09.2025"/>
    <s v="18:00"/>
    <s v="English Premier League 2 - Div 1"/>
    <s v="England, Premier League 2 Division One"/>
    <n v="3"/>
    <n v="100"/>
    <n v="100"/>
    <n v="58.34"/>
    <s v="12.5"/>
    <s v="0.0"/>
    <s v="13.34"/>
    <s v="3.34"/>
    <s v="16.97"/>
    <s v="15.76"/>
    <s v="17.88"/>
    <s v="32.73"/>
    <n v="18"/>
    <n v="-6"/>
    <x v="1033"/>
    <s v="33.33"/>
    <s v="66.67"/>
    <s v="50.0"/>
    <s v="50.0"/>
    <s v="37.5"/>
    <s v="0.0"/>
    <s v="0.0"/>
    <n v="33.64"/>
    <n v="66.37"/>
    <s v="-"/>
    <s v="-"/>
    <x v="3"/>
    <s v="-"/>
    <s v="-"/>
    <s v="-"/>
    <s v="None"/>
    <n v="0"/>
    <x v="0"/>
  </r>
  <r>
    <n v="8679"/>
    <s v="None"/>
    <s v="99.0"/>
    <n v="3"/>
    <n v="3"/>
    <s v="3 - 3"/>
    <s v="nan"/>
    <s v="nan"/>
    <s v="None"/>
    <s v="nan"/>
    <n v="0"/>
    <s v="3 - 0"/>
    <s v="3 - 3"/>
    <s v="2 - 0"/>
    <s v="3 - 0"/>
    <s v="3 - 0"/>
    <s v="3 - 2"/>
    <s v="3 - 2"/>
    <s v="3 - 3"/>
    <n v="126.28"/>
    <s v="West Ham U21"/>
    <s v="Brighton U21"/>
    <s v="West Ham U21 v Brighton U21"/>
    <s v="26.09.2025"/>
    <s v="18:00"/>
    <s v="English Premier League 2 - Div 1"/>
    <s v="England, Premier League 2 Division One"/>
    <n v="4"/>
    <n v="75"/>
    <n v="75"/>
    <n v="62.5"/>
    <s v="12.5"/>
    <s v="37.5"/>
    <s v="7.42"/>
    <s v="21.98"/>
    <s v="18.69"/>
    <s v="7.15"/>
    <s v="7.42"/>
    <s v="37.36"/>
    <n v="15"/>
    <n v="-17.5"/>
    <x v="48"/>
    <s v="50.0"/>
    <s v="50.0"/>
    <s v="50.0"/>
    <s v="50.0"/>
    <s v="62.5"/>
    <s v="12.5"/>
    <s v="0.0"/>
    <n v="48.08"/>
    <n v="51.93"/>
    <s v="-"/>
    <s v="-"/>
    <x v="3"/>
    <s v="-"/>
    <s v="-"/>
    <s v="-"/>
    <s v="None"/>
    <n v="0"/>
    <x v="0"/>
  </r>
  <r>
    <n v="4136"/>
    <s v="None"/>
    <s v="99.0"/>
    <n v="3"/>
    <n v="4"/>
    <s v="3 - 4"/>
    <s v="nan"/>
    <s v="nan"/>
    <s v="None"/>
    <s v="nan"/>
    <n v="0"/>
    <s v="0 - 2"/>
    <s v="3 - 4"/>
    <s v="0 - 1"/>
    <s v="0 - 2"/>
    <s v="0 - 2"/>
    <s v="0 - 2"/>
    <s v="1 - 4"/>
    <s v="3 - 4"/>
    <n v="4.32"/>
    <s v="Jeonnam Dragons"/>
    <s v="Suwon Bluewings"/>
    <s v="Jeonnam Dragons v Suwon Bluewings"/>
    <s v="19.07.2025"/>
    <s v="10:00"/>
    <s v="South Korean K League 2"/>
    <s v="South-Korea, K League 2"/>
    <n v="20"/>
    <n v="75"/>
    <n v="50"/>
    <n v="31.25"/>
    <s v="18.75"/>
    <s v="18.75"/>
    <s v="15.73"/>
    <s v="9.35"/>
    <s v="18.99"/>
    <s v="15.03"/>
    <s v="16.8"/>
    <s v="24.13"/>
    <n v="0"/>
    <n v="-7"/>
    <x v="188"/>
    <s v="50.0"/>
    <s v="37.5"/>
    <s v="62.5"/>
    <s v="37.5"/>
    <s v="25.0"/>
    <s v="6.25"/>
    <s v="0.0"/>
    <n v="44.06"/>
    <n v="55.94"/>
    <s v="3.25"/>
    <s v="2"/>
    <x v="5"/>
    <s v="1.2"/>
    <s v="1.4"/>
    <s v="5.5"/>
    <n v="2"/>
    <n v="0"/>
    <x v="1"/>
  </r>
  <r>
    <n v="4398"/>
    <s v="None"/>
    <s v="90.0"/>
    <n v="3"/>
    <n v="4"/>
    <s v="3 - 4"/>
    <s v="nan"/>
    <s v="nan"/>
    <s v="None"/>
    <s v="None"/>
    <n v="0"/>
    <s v="1 - 2"/>
    <s v="3 - 4"/>
    <s v="0 - 1"/>
    <s v="0 - 2"/>
    <s v="1 - 2"/>
    <s v="1 - 2"/>
    <s v="1 - 3"/>
    <s v="3 - 4"/>
    <n v="38.549999999999997"/>
    <s v="Ind Medellin"/>
    <s v="Envigado"/>
    <s v="Ind Medellin v Envigado"/>
    <s v="24.07.2025"/>
    <s v="23:00"/>
    <s v="Colombian Primera A"/>
    <s v="Colombia, Primera A"/>
    <n v="22"/>
    <n v="62.5"/>
    <n v="18.75"/>
    <n v="0"/>
    <s v="0.0"/>
    <s v="18.75"/>
    <s v="17.46"/>
    <s v="13.88"/>
    <s v="11.32"/>
    <s v="18.29"/>
    <s v="18.29"/>
    <s v="20.78"/>
    <n v="-21"/>
    <n v="3.5"/>
    <x v="1423"/>
    <s v="12.5"/>
    <s v="75.0"/>
    <s v="37.5"/>
    <s v="50.0"/>
    <s v="6.25"/>
    <s v="0.0"/>
    <s v="0.0"/>
    <n v="42.65"/>
    <n v="57.36"/>
    <s v="1.3"/>
    <s v="10.5"/>
    <x v="23"/>
    <s v="1.29"/>
    <s v="1.3"/>
    <s v="6.5"/>
    <n v="1"/>
    <n v="0"/>
    <x v="1"/>
  </r>
  <r>
    <n v="4587"/>
    <s v="None"/>
    <s v="97.0"/>
    <n v="3"/>
    <n v="4"/>
    <s v="3 - 4"/>
    <s v="nan"/>
    <s v="nan"/>
    <s v="None"/>
    <s v="nan"/>
    <n v="0"/>
    <s v="1 - 3"/>
    <s v="3 - 4"/>
    <s v="1 - 0"/>
    <s v="1 - 1"/>
    <s v="1 - 3"/>
    <s v="1 - 4"/>
    <s v="1 - 4"/>
    <s v="3 - 4"/>
    <n v="3171.55"/>
    <s v="Toluca"/>
    <s v="Tigres"/>
    <s v="Toluca v Tigres"/>
    <s v="27.07.2025"/>
    <s v="01:00"/>
    <s v="Mexican Liga MX"/>
    <s v="Mexico, Liga MX"/>
    <n v="1"/>
    <n v="50"/>
    <n v="50"/>
    <n v="50"/>
    <s v="25.0"/>
    <s v="50.0"/>
    <s v="5.0"/>
    <s v="15.0"/>
    <s v="10.0"/>
    <s v="5.0"/>
    <s v="55.0"/>
    <s v="10.0"/>
    <n v="-3"/>
    <n v="-7.5"/>
    <x v="76"/>
    <s v="0.0"/>
    <s v="100.0"/>
    <s v="100.0"/>
    <s v="0.0"/>
    <s v="50.0"/>
    <s v="50.0"/>
    <s v="0.0"/>
    <n v="30"/>
    <n v="70"/>
    <s v="1.8"/>
    <s v="4.4"/>
    <x v="10"/>
    <s v="1.25"/>
    <s v="1.33"/>
    <s v="6.5"/>
    <n v="1"/>
    <n v="0"/>
    <x v="1"/>
  </r>
  <r>
    <n v="4956"/>
    <s v="None"/>
    <s v="91.0"/>
    <n v="3"/>
    <n v="4"/>
    <s v="3 - 4"/>
    <s v="nan"/>
    <s v="nan"/>
    <s v="None"/>
    <s v="nan"/>
    <n v="0"/>
    <s v="1 - 1"/>
    <s v="3 - 4"/>
    <s v="1 - 0"/>
    <s v="1 - 1"/>
    <s v="1 - 1"/>
    <s v="1 - 3"/>
    <s v="2 - 3"/>
    <s v="3 - 4"/>
    <n v="57.58"/>
    <s v="GKS Tychy"/>
    <s v="Wisla Krakow"/>
    <s v="GKS Tychy v Wisla Krakow"/>
    <s v="04.08.2025"/>
    <s v="17:00"/>
    <s v="Polish I Liga"/>
    <s v="Poland, I Liga"/>
    <n v="2"/>
    <n v="100"/>
    <n v="100"/>
    <n v="75"/>
    <s v="50.0"/>
    <s v="50.0"/>
    <s v="0.0"/>
    <s v="27.22"/>
    <s v="16.11"/>
    <s v="41.11"/>
    <s v="5.56"/>
    <s v="10.0"/>
    <n v="12"/>
    <n v="-11"/>
    <x v="328"/>
    <s v="50.0"/>
    <s v="50.0"/>
    <s v="100.0"/>
    <s v="0.0"/>
    <s v="75.0"/>
    <s v="25.0"/>
    <s v="25.0"/>
    <n v="43.34"/>
    <n v="56.67"/>
    <s v="4.75"/>
    <s v="1.62"/>
    <x v="22"/>
    <s v="1.2"/>
    <s v="1.47"/>
    <s v="5"/>
    <n v="2"/>
    <n v="0"/>
    <x v="1"/>
  </r>
  <r>
    <n v="5923"/>
    <s v="None"/>
    <s v="96.0"/>
    <n v="3"/>
    <n v="4"/>
    <s v="3 - 4"/>
    <s v="nan"/>
    <s v="nan"/>
    <s v="None"/>
    <s v="None"/>
    <n v="0"/>
    <s v="1 - 4"/>
    <s v="3 - 4"/>
    <s v="0 - 1"/>
    <s v="0 - 3"/>
    <s v="1 - 4"/>
    <s v="1 - 4"/>
    <s v="2 - 4"/>
    <s v="3 - 4"/>
    <n v="706.19"/>
    <s v="Magallanes"/>
    <s v="Cobreloa Calama"/>
    <s v="Magallanes v Cobreloa Calama"/>
    <s v="17.08.2025"/>
    <s v="19:00"/>
    <s v="Chilean Primera B"/>
    <s v="Chile, Primera B"/>
    <n v="20"/>
    <n v="62.5"/>
    <n v="50"/>
    <n v="31.25"/>
    <s v="25.0"/>
    <s v="31.25"/>
    <s v="10.04"/>
    <s v="15.52"/>
    <s v="16.94"/>
    <s v="17.8"/>
    <s v="7.76"/>
    <s v="31.96"/>
    <n v="5"/>
    <n v="4.5"/>
    <x v="1424"/>
    <s v="37.5"/>
    <s v="37.5"/>
    <s v="50.0"/>
    <s v="50.0"/>
    <s v="31.25"/>
    <s v="18.75"/>
    <s v="0.0"/>
    <n v="42.49"/>
    <n v="57.51"/>
    <s v="2.38"/>
    <s v="2.88"/>
    <x v="13"/>
    <s v="1.4"/>
    <s v="1.2"/>
    <s v="9"/>
    <n v="1"/>
    <n v="0"/>
    <x v="1"/>
  </r>
  <r>
    <n v="5977"/>
    <s v="None"/>
    <s v="83.0"/>
    <n v="3"/>
    <n v="4"/>
    <s v="3 - 4"/>
    <s v="nan"/>
    <s v="nan"/>
    <s v="None"/>
    <s v="None"/>
    <n v="0"/>
    <s v="1 - 3"/>
    <s v="3 - 4"/>
    <s v="0 - 2"/>
    <s v="0 - 3"/>
    <s v="1 - 3"/>
    <s v="1 - 4"/>
    <s v="2 - 4"/>
    <s v="3 - 4"/>
    <n v="14.67"/>
    <s v="Sunderland U21"/>
    <s v="Tottenham U21"/>
    <s v="Sunderland U21 v Tottenham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2"/>
    <n v="21"/>
    <x v="28"/>
    <s v="0.0"/>
    <s v="0.0"/>
    <s v="0.0"/>
    <s v="0.0"/>
    <s v="0.0"/>
    <s v="0.0"/>
    <s v="0.0"/>
    <n v="0"/>
    <n v="0"/>
    <s v="2.2"/>
    <s v="2.45"/>
    <x v="15"/>
    <s v="1.05"/>
    <s v="2"/>
    <s v="2.6"/>
    <n v="1"/>
    <n v="0"/>
    <x v="1"/>
  </r>
  <r>
    <n v="6490"/>
    <s v="None"/>
    <s v="98.0"/>
    <n v="3"/>
    <n v="4"/>
    <s v="3 - 4"/>
    <s v="nan"/>
    <s v="nan"/>
    <s v="None"/>
    <s v="None"/>
    <n v="0"/>
    <s v="3 - 0"/>
    <s v="3 - 4"/>
    <s v="0 - 0"/>
    <s v="2 - 0"/>
    <s v="3 - 0"/>
    <s v="3 - 2"/>
    <s v="3 - 3"/>
    <s v="3 - 4"/>
    <n v="255.73"/>
    <s v="Yeovil"/>
    <s v="Gateshead"/>
    <s v="Yeovil v Gateshead"/>
    <s v="25.08.2025"/>
    <s v="14:00"/>
    <s v="English National League"/>
    <s v="England, National League"/>
    <n v="4"/>
    <n v="75"/>
    <n v="50"/>
    <n v="12.5"/>
    <s v="0.0"/>
    <s v="25.0"/>
    <s v="8.34"/>
    <s v="12.5"/>
    <s v="12.5"/>
    <s v="8.34"/>
    <s v="16.67"/>
    <s v="41.67"/>
    <n v="-13"/>
    <n v="11.5"/>
    <x v="76"/>
    <s v="25.0"/>
    <s v="50.0"/>
    <s v="50.0"/>
    <s v="50.0"/>
    <s v="25.0"/>
    <s v="0.0"/>
    <s v="0.0"/>
    <n v="33.340000000000003"/>
    <n v="66.67"/>
    <s v="2.1"/>
    <s v="3.1"/>
    <x v="6"/>
    <s v="1.25"/>
    <s v="1.3"/>
    <s v="6.5"/>
    <n v="1"/>
    <n v="0"/>
    <x v="1"/>
  </r>
  <r>
    <n v="7196"/>
    <s v="None"/>
    <s v="97.0"/>
    <n v="3"/>
    <n v="4"/>
    <s v="3 - 4"/>
    <s v="None"/>
    <s v="None"/>
    <s v="None"/>
    <s v="None"/>
    <n v="0"/>
    <s v="2 - 1"/>
    <s v="3 - 4"/>
    <s v="0 - 1"/>
    <s v="0 - 1"/>
    <s v="2 - 1"/>
    <s v="2 - 1"/>
    <s v="2 - 2"/>
    <s v="3 - 4"/>
    <n v="606.37"/>
    <s v="Sutton Utd"/>
    <s v="Boreham Wood"/>
    <s v="Sutton Utd v Boreham Wood"/>
    <s v="03.09.2025"/>
    <s v="18:45"/>
    <s v="English National League"/>
    <s v="England, National League"/>
    <n v="5"/>
    <n v="73.34"/>
    <n v="63.34"/>
    <n v="35"/>
    <s v="18.34"/>
    <s v="18.34"/>
    <s v="8.83"/>
    <s v="6.51"/>
    <s v="20.17"/>
    <s v="28.99"/>
    <s v="15.97"/>
    <s v="19.54"/>
    <n v="16"/>
    <n v="3"/>
    <x v="226"/>
    <s v="16.67"/>
    <s v="66.67"/>
    <s v="60.0"/>
    <s v="20.0"/>
    <s v="45.0"/>
    <s v="0.0"/>
    <s v="0.0"/>
    <n v="35.5"/>
    <n v="64.5"/>
    <s v="2.45"/>
    <s v="2.6"/>
    <x v="6"/>
    <s v="1.25"/>
    <s v="1.3"/>
    <s v="6.5"/>
    <n v="1"/>
    <n v="0"/>
    <x v="1"/>
  </r>
  <r>
    <n v="7485"/>
    <s v="None"/>
    <s v="94.0"/>
    <n v="3"/>
    <n v="4"/>
    <s v="3 - 4"/>
    <s v="nan"/>
    <s v="nan"/>
    <s v="None"/>
    <s v="nan"/>
    <n v="0"/>
    <s v="1 - 2"/>
    <s v="3 - 4"/>
    <s v="1 - 0"/>
    <s v="1 - 1"/>
    <s v="1 - 2"/>
    <s v="1 - 2"/>
    <s v="3 - 4"/>
    <s v="3 - 4"/>
    <n v="2869.76"/>
    <s v="Bohemians"/>
    <s v="Derry City"/>
    <s v="Bohemians v Derry City"/>
    <s v="12.09.2025"/>
    <s v="18:45"/>
    <s v="Irish Premier Division"/>
    <s v="Ireland, Premier Division"/>
    <n v="29"/>
    <n v="75"/>
    <n v="43.75"/>
    <n v="18.75"/>
    <s v="6.25"/>
    <s v="37.5"/>
    <s v="14.9"/>
    <s v="15.01"/>
    <s v="20.9"/>
    <s v="11.79"/>
    <s v="15.26"/>
    <s v="22.16"/>
    <n v="-3"/>
    <n v="-4.5"/>
    <x v="1425"/>
    <s v="25.0"/>
    <s v="50.0"/>
    <s v="37.5"/>
    <s v="50.0"/>
    <s v="31.25"/>
    <s v="6.25"/>
    <s v="6.25"/>
    <n v="50.81"/>
    <n v="49.2"/>
    <s v="-"/>
    <s v="-"/>
    <x v="3"/>
    <s v="-"/>
    <s v="-"/>
    <s v="-"/>
    <s v="None"/>
    <n v="0"/>
    <x v="1"/>
  </r>
  <r>
    <n v="7528"/>
    <s v="None"/>
    <s v="99.0"/>
    <n v="3"/>
    <n v="4"/>
    <s v="3 - 4"/>
    <s v="nan"/>
    <s v="nan"/>
    <s v="None"/>
    <s v="nan"/>
    <n v="0"/>
    <s v="0 - 3"/>
    <s v="3 - 4"/>
    <s v="0 - 0"/>
    <s v="0 - 3"/>
    <s v="0 - 3"/>
    <s v="0 - 4"/>
    <s v="1 - 4"/>
    <s v="3 - 4"/>
    <n v="6.92"/>
    <s v="Cheonan City"/>
    <s v="Incheon Utd"/>
    <s v="Cheonan City v Incheon Utd"/>
    <s v="13.09.2025"/>
    <s v="10:00"/>
    <s v="South Korean K League 2"/>
    <s v="South-Korea, K League 2"/>
    <n v="28"/>
    <n v="75"/>
    <n v="56.25"/>
    <n v="37.5"/>
    <s v="18.75"/>
    <s v="37.5"/>
    <s v="11.34"/>
    <s v="16.79"/>
    <s v="16.72"/>
    <s v="16.08"/>
    <s v="12.23"/>
    <s v="26.84"/>
    <n v="20"/>
    <n v="-2"/>
    <x v="378"/>
    <s v="25.0"/>
    <s v="62.5"/>
    <s v="50.0"/>
    <s v="37.5"/>
    <s v="43.75"/>
    <s v="6.25"/>
    <s v="0.0"/>
    <n v="44.85"/>
    <n v="55.16"/>
    <s v="-"/>
    <s v="-"/>
    <x v="3"/>
    <s v="-"/>
    <s v="-"/>
    <s v="-"/>
    <s v="None"/>
    <n v="0"/>
    <x v="1"/>
  </r>
  <r>
    <n v="7771"/>
    <s v="None"/>
    <s v="96.0"/>
    <n v="3"/>
    <n v="4"/>
    <s v="3 - 4"/>
    <s v="nan"/>
    <s v="nan"/>
    <s v="None"/>
    <s v="None"/>
    <n v="0"/>
    <s v="2 - 4"/>
    <s v="3 - 4"/>
    <s v="1 - 0"/>
    <s v="1 - 1"/>
    <s v="2 - 4"/>
    <s v="2 - 4"/>
    <s v="3 - 4"/>
    <s v="3 - 4"/>
    <n v="65.45"/>
    <s v="Alianza Lima"/>
    <s v="Deportivo Garcilaso"/>
    <s v="Alianza Lima v Deportivo Garcilaso"/>
    <s v="14.09.2025"/>
    <s v="00:00"/>
    <s v="Peruvian Primera Division"/>
    <s v="Peru, Primera División"/>
    <n v="25"/>
    <n v="56.25"/>
    <n v="25"/>
    <n v="6.25"/>
    <s v="0.0"/>
    <s v="43.75"/>
    <s v="8.77"/>
    <s v="14.28"/>
    <s v="17.61"/>
    <s v="17.61"/>
    <s v="22.54"/>
    <s v="19.21"/>
    <n v="4"/>
    <n v="-9"/>
    <x v="1426"/>
    <s v="37.5"/>
    <s v="25.0"/>
    <s v="37.5"/>
    <s v="50.0"/>
    <s v="12.5"/>
    <s v="0.0"/>
    <s v="0.0"/>
    <n v="40.65"/>
    <n v="59.35"/>
    <s v="-"/>
    <s v="-"/>
    <x v="3"/>
    <s v="-"/>
    <s v="-"/>
    <s v="-"/>
    <s v="None"/>
    <n v="0"/>
    <x v="1"/>
  </r>
  <r>
    <n v="8294"/>
    <s v="None"/>
    <s v="96.0"/>
    <n v="3"/>
    <n v="4"/>
    <s v="3 - 4"/>
    <s v="nan"/>
    <s v="nan"/>
    <s v="None"/>
    <s v="nan"/>
    <n v="0"/>
    <s v="2 - 1"/>
    <s v="3 - 4"/>
    <s v="1 - 0"/>
    <s v="2 - 0"/>
    <s v="2 - 1"/>
    <s v="3 - 2"/>
    <s v="3 - 3"/>
    <s v="3 - 4"/>
    <n v="1325.78"/>
    <s v="Manisa FK"/>
    <s v="Erokspor A.S"/>
    <s v="Manisa FK v Erokspor A.S"/>
    <s v="20.09.2025"/>
    <s v="16:00"/>
    <s v="Turkish 1 Lig"/>
    <s v="Turkey, 1. Lig"/>
    <n v="5"/>
    <n v="90"/>
    <n v="50"/>
    <n v="30"/>
    <s v="20.0"/>
    <s v="20.0"/>
    <s v="5.88"/>
    <s v="12.99"/>
    <s v="22.55"/>
    <s v="20.1"/>
    <s v="17.16"/>
    <s v="21.33"/>
    <n v="21"/>
    <n v="-5.5"/>
    <x v="159"/>
    <s v="20.0"/>
    <s v="80.0"/>
    <s v="80.0"/>
    <s v="20.0"/>
    <s v="30.0"/>
    <s v="10.0"/>
    <s v="0.0"/>
    <n v="41.43"/>
    <n v="58.58"/>
    <s v="-"/>
    <s v="-"/>
    <x v="3"/>
    <s v="-"/>
    <s v="-"/>
    <s v="-"/>
    <s v="None"/>
    <n v="0"/>
    <x v="1"/>
  </r>
  <r>
    <n v="8469"/>
    <s v="None"/>
    <s v="100.0"/>
    <n v="3"/>
    <n v="4"/>
    <s v="3 - 4"/>
    <s v="nan"/>
    <s v="nan"/>
    <s v="None"/>
    <s v="nan"/>
    <n v="0"/>
    <s v="1 - 2"/>
    <s v="3 - 4"/>
    <s v="0 - 1"/>
    <s v="0 - 1"/>
    <s v="1 - 2"/>
    <s v="1 - 4"/>
    <s v="1 - 4"/>
    <s v="3 - 4"/>
    <n v="24129.87"/>
    <s v="Eintracht Frankfurt"/>
    <s v="Union Berlin"/>
    <s v="Eintracht Frankfurt v Union Berlin"/>
    <s v="21.09.2025"/>
    <s v="13:30"/>
    <s v="German Bundesliga"/>
    <s v="Germany, Bundesliga"/>
    <n v="3"/>
    <n v="100"/>
    <n v="100"/>
    <n v="66.67"/>
    <s v="33.33"/>
    <s v="0.0"/>
    <s v="3.85"/>
    <s v="19.55"/>
    <s v="20.51"/>
    <s v="27.89"/>
    <s v="8.01"/>
    <s v="20.19"/>
    <n v="-20"/>
    <n v="1"/>
    <x v="85"/>
    <s v="66.67"/>
    <s v="33.33"/>
    <s v="33.33"/>
    <s v="66.67"/>
    <s v="83.34"/>
    <s v="0.0"/>
    <s v="0.0"/>
    <n v="43.91"/>
    <n v="56.09"/>
    <s v="-"/>
    <s v="-"/>
    <x v="3"/>
    <s v="-"/>
    <s v="-"/>
    <s v="-"/>
    <s v="None"/>
    <n v="0"/>
    <x v="1"/>
  </r>
  <r>
    <n v="8615"/>
    <s v="None"/>
    <s v="94.0"/>
    <n v="3"/>
    <n v="4"/>
    <s v="3 - 4"/>
    <s v="nan"/>
    <s v="nan"/>
    <s v="None"/>
    <s v="None"/>
    <n v="0"/>
    <s v="1 - 3"/>
    <s v="3 - 4"/>
    <s v="0 - 1"/>
    <s v="0 - 1"/>
    <s v="1 - 3"/>
    <s v="1 - 3"/>
    <s v="2 - 4"/>
    <s v="3 - 4"/>
    <n v="18.2"/>
    <s v="San Antonio Bulo Bulo"/>
    <s v="The Strongest"/>
    <s v="San Antonio Bulo Bulo v The Strongest"/>
    <s v="25.09.2025"/>
    <s v="19:00"/>
    <s v="Bolivian Liga de Futbol Profesional"/>
    <s v="Bolivia, Primera División"/>
    <n v="20"/>
    <n v="93.75"/>
    <n v="75"/>
    <n v="37.5"/>
    <s v="31.25"/>
    <s v="31.25"/>
    <s v="12.81"/>
    <s v="10.03"/>
    <s v="18.44"/>
    <s v="19.73"/>
    <s v="13.48"/>
    <s v="25.51"/>
    <n v="7"/>
    <n v="-6.5"/>
    <x v="1427"/>
    <s v="75.0"/>
    <s v="25.0"/>
    <s v="50.0"/>
    <s v="50.0"/>
    <s v="68.75"/>
    <s v="12.5"/>
    <s v="0.0"/>
    <n v="41.29"/>
    <n v="58.72"/>
    <s v="2.1"/>
    <s v="2.8"/>
    <x v="1"/>
    <s v="1.13"/>
    <s v="1.73"/>
    <s v="3.5"/>
    <n v="1"/>
    <n v="0"/>
    <x v="1"/>
  </r>
  <r>
    <n v="3909"/>
    <s v="None"/>
    <s v="103.0"/>
    <n v="3"/>
    <n v="4"/>
    <s v="3 - 4"/>
    <s v="nan"/>
    <s v="nan"/>
    <s v="None"/>
    <s v="nan"/>
    <n v="0"/>
    <s v="2 - 2"/>
    <s v="3 - 4"/>
    <s v="0 - 0"/>
    <s v="1 - 1"/>
    <s v="2 - 2"/>
    <s v="2 - 2"/>
    <s v="2 - 2"/>
    <s v="3 - 4"/>
    <n v="0"/>
    <s v="Qingdao Red Lions"/>
    <s v="Chongqing Tonglianglong"/>
    <s v="Qingdao Red Lions v Chongqing Tonglianglong"/>
    <s v="12.07.2025"/>
    <s v="11:30"/>
    <s v="Chinese League 1"/>
    <s v="China, League One"/>
    <n v="15"/>
    <n v="62.5"/>
    <n v="25"/>
    <n v="25"/>
    <s v="6.25"/>
    <s v="31.25"/>
    <s v="12.88"/>
    <s v="16.29"/>
    <s v="25.0"/>
    <s v="14.21"/>
    <s v="12.12"/>
    <s v="19.51"/>
    <n v="19"/>
    <n v="-4.5"/>
    <x v="200"/>
    <s v="12.5"/>
    <s v="75.0"/>
    <s v="50.0"/>
    <s v="37.5"/>
    <s v="18.75"/>
    <s v="6.25"/>
    <s v="6.25"/>
    <n v="54.17"/>
    <n v="45.84"/>
    <s v="6"/>
    <s v="1.44"/>
    <x v="24"/>
    <s v="1.3"/>
    <s v="1.29"/>
    <s v="7.5"/>
    <n v="2"/>
    <n v="0"/>
    <x v="1"/>
  </r>
  <r>
    <n v="4450"/>
    <s v="paper"/>
    <s v="97.0"/>
    <n v="3"/>
    <n v="4"/>
    <s v="3 - 4"/>
    <n v="38"/>
    <n v="36"/>
    <s v="EXECUTION_COMPLETE"/>
    <s v="3.65"/>
    <n v="100"/>
    <s v="3 - 2"/>
    <s v="3 - 4"/>
    <s v="1 - 1"/>
    <s v="2 - 2"/>
    <s v="3 - 2"/>
    <s v="3 - 3"/>
    <s v="3 - 3"/>
    <s v="3 - 4"/>
    <n v="2754.66"/>
    <s v="FC Dallas"/>
    <s v="New York City"/>
    <s v="FC Dallas v New York City"/>
    <s v="26.07.2025"/>
    <s v="00:30"/>
    <s v="US MLS"/>
    <s v="USA, Major League Soccer"/>
    <n v="23"/>
    <n v="87.5"/>
    <n v="68.75"/>
    <n v="43.75"/>
    <s v="18.75"/>
    <s v="18.75"/>
    <s v="8.1"/>
    <s v="16.94"/>
    <s v="14.26"/>
    <s v="22.3"/>
    <s v="15.78"/>
    <s v="22.63"/>
    <n v="18"/>
    <n v="2"/>
    <x v="96"/>
    <s v="25.0"/>
    <s v="62.5"/>
    <s v="37.5"/>
    <s v="62.5"/>
    <s v="31.25"/>
    <s v="0.0"/>
    <s v="0.0"/>
    <n v="39.299999999999997"/>
    <n v="60.7"/>
    <s v="2.63"/>
    <s v="2.5"/>
    <x v="19"/>
    <s v="1.2"/>
    <s v="1.47"/>
    <s v="5"/>
    <n v="2"/>
    <n v="0"/>
    <x v="1"/>
  </r>
  <r>
    <n v="4532"/>
    <s v="None"/>
    <s v="95.0"/>
    <n v="3"/>
    <n v="4"/>
    <s v="3 - 4"/>
    <s v="nan"/>
    <s v="nan"/>
    <s v="None"/>
    <s v="nan"/>
    <n v="0"/>
    <s v="2 - 0"/>
    <s v="3 - 4"/>
    <s v="0 - 0"/>
    <s v="2 - 0"/>
    <s v="2 - 0"/>
    <s v="2 - 2"/>
    <s v="2 - 4"/>
    <s v="3 - 4"/>
    <n v="1526"/>
    <s v="Lechia Gdansk"/>
    <s v="Lech Poznan"/>
    <s v="Lechia Gdansk v Lech Poznan"/>
    <s v="26.07.2025"/>
    <s v="18:15"/>
    <s v="Polish Ekstraklasa"/>
    <s v="Poland, Ekstraklasa"/>
    <n v="1"/>
    <n v="100"/>
    <n v="100"/>
    <n v="50"/>
    <s v="50.0"/>
    <s v="0.0"/>
    <s v="10.0"/>
    <s v="10.0"/>
    <s v="26.67"/>
    <s v="20.0"/>
    <s v="16.67"/>
    <s v="16.67"/>
    <n v="-3"/>
    <n v="5.5"/>
    <x v="85"/>
    <s v="0.0"/>
    <s v="100.0"/>
    <s v="0.0"/>
    <s v="100.0"/>
    <s v="50.0"/>
    <s v="50.0"/>
    <s v="0.0"/>
    <n v="46.67"/>
    <n v="53.34"/>
    <s v="3.1"/>
    <s v="2.1"/>
    <x v="10"/>
    <s v="1.22"/>
    <s v="1.4"/>
    <s v="5.5"/>
    <n v="2"/>
    <n v="0"/>
    <x v="1"/>
  </r>
  <r>
    <n v="4740"/>
    <s v="None"/>
    <s v="94.0"/>
    <n v="3"/>
    <n v="4"/>
    <s v="3 - 4"/>
    <s v="nan"/>
    <s v="nan"/>
    <s v="None"/>
    <s v="nan"/>
    <n v="0"/>
    <s v="1 - 1"/>
    <s v="3 - 4"/>
    <n v="0"/>
    <n v="0"/>
    <n v="0"/>
    <s v="1 - 1"/>
    <s v="1 - 2"/>
    <s v="3 - 4"/>
    <n v="78.56"/>
    <s v="Atlantis"/>
    <s v="KPV"/>
    <s v="Atlantis v KPV"/>
    <s v="01.08.2025"/>
    <s v="16:00"/>
    <s v="Finnish Ykkonen"/>
    <s v="Finland, Ykkönen"/>
    <n v="16"/>
    <n v="50"/>
    <n v="31.25"/>
    <n v="25"/>
    <s v="12.5"/>
    <s v="37.5"/>
    <s v="10.97"/>
    <s v="16.45"/>
    <s v="18.68"/>
    <s v="17.61"/>
    <s v="14.33"/>
    <s v="21.98"/>
    <n v="5"/>
    <n v="5.5"/>
    <x v="80"/>
    <s v="37.5"/>
    <s v="50.0"/>
    <s v="62.5"/>
    <s v="37.5"/>
    <s v="18.75"/>
    <s v="6.25"/>
    <s v="6.25"/>
    <n v="46.09"/>
    <n v="53.92"/>
    <s v="2.88"/>
    <s v="2.1"/>
    <x v="19"/>
    <s v="1.14"/>
    <s v="1.57"/>
    <s v="4.33"/>
    <n v="2"/>
    <n v="0"/>
    <x v="1"/>
  </r>
  <r>
    <n v="5166"/>
    <s v="None"/>
    <s v="94.0"/>
    <n v="3"/>
    <n v="4"/>
    <s v="3 - 4"/>
    <s v="nan"/>
    <s v="nan"/>
    <s v="None"/>
    <s v="nan"/>
    <n v="0"/>
    <s v="3 - 2"/>
    <s v="3 - 4"/>
    <s v="1 - 0"/>
    <s v="2 - 0"/>
    <s v="3 - 2"/>
    <s v="3 - 3"/>
    <s v="3 - 3"/>
    <s v="3 - 4"/>
    <n v="456.44"/>
    <s v="Crusaders"/>
    <s v="Carrick Rangers"/>
    <s v="Crusaders v Carrick Rangers"/>
    <s v="09.08.2025"/>
    <s v="14:00"/>
    <s v="Northern Irish Premiership"/>
    <s v="Northern-Ireland, Premiership"/>
    <n v="0"/>
    <n v="0"/>
    <n v="0"/>
    <n v="0"/>
    <s v="0.0"/>
    <s v="0.0"/>
    <s v="0.0"/>
    <s v="0.0"/>
    <s v="0.0"/>
    <s v="0.0"/>
    <s v="0.0"/>
    <s v="0.0"/>
    <n v="6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787"/>
    <s v="None"/>
    <s v="97.0"/>
    <n v="3"/>
    <n v="4"/>
    <s v="3 - 4"/>
    <s v="nan"/>
    <s v="nan"/>
    <s v="None"/>
    <s v="None"/>
    <n v="0"/>
    <s v="2 - 2"/>
    <s v="3 - 4"/>
    <s v="0 - 1"/>
    <s v="0 - 1"/>
    <s v="2 - 2"/>
    <s v="2 - 2"/>
    <s v="2 - 3"/>
    <s v="3 - 4"/>
    <n v="520.08000000000004"/>
    <s v="Guarani (Par)"/>
    <s v="Cerro Porteno"/>
    <s v="Guarani (Par) v Cerro Porteno"/>
    <s v="16.08.2025"/>
    <s v="21:30"/>
    <s v="Paraguayan Primera Division"/>
    <s v="Paraguay, Division Profesional - Clausura"/>
    <n v="7"/>
    <n v="57.14"/>
    <n v="57.14"/>
    <n v="57.14"/>
    <s v="28.57"/>
    <s v="42.86"/>
    <s v="18.03"/>
    <s v="7.63"/>
    <s v="20.4"/>
    <s v="15.4"/>
    <s v="15.53"/>
    <s v="23.03"/>
    <n v="-2"/>
    <n v="-8"/>
    <x v="1138"/>
    <s v="71.43"/>
    <s v="14.29"/>
    <s v="42.86"/>
    <s v="28.57"/>
    <s v="42.86"/>
    <s v="21.43"/>
    <s v="0.0"/>
    <n v="46.06"/>
    <n v="53.95"/>
    <s v="3"/>
    <s v="2.3"/>
    <x v="0"/>
    <s v="1.36"/>
    <s v="1.25"/>
    <s v="8"/>
    <n v="2"/>
    <n v="0"/>
    <x v="1"/>
  </r>
  <r>
    <n v="7666"/>
    <s v="None"/>
    <s v="95.0"/>
    <n v="3"/>
    <n v="4"/>
    <s v="3 - 4"/>
    <s v="nan"/>
    <s v="nan"/>
    <s v="None"/>
    <s v="nan"/>
    <n v="0"/>
    <s v="2 - 0"/>
    <s v="3 - 4"/>
    <s v="0 - 0"/>
    <s v="0 - 0"/>
    <s v="2 - 0"/>
    <s v="2 - 2"/>
    <s v="2 - 2"/>
    <s v="3 - 4"/>
    <n v="110.12"/>
    <s v="Union Espanola"/>
    <s v="Audax Italiano"/>
    <s v="Union Espanola v Audax Italiano"/>
    <s v="13.09.2025"/>
    <s v="15:30"/>
    <s v="Chilean Primera Division"/>
    <s v="Chile, Primera División"/>
    <n v="22"/>
    <n v="75"/>
    <n v="50"/>
    <n v="37.5"/>
    <s v="12.5"/>
    <s v="6.25"/>
    <s v="13.38"/>
    <s v="10.4"/>
    <s v="15.17"/>
    <s v="15.89"/>
    <s v="14.25"/>
    <s v="30.91"/>
    <n v="17"/>
    <n v="3.5"/>
    <x v="645"/>
    <s v="25.0"/>
    <s v="75.0"/>
    <s v="37.5"/>
    <s v="62.5"/>
    <s v="18.75"/>
    <s v="0.0"/>
    <s v="0.0"/>
    <n v="38.950000000000003"/>
    <n v="61.05"/>
    <s v="-"/>
    <s v="-"/>
    <x v="3"/>
    <s v="-"/>
    <s v="-"/>
    <s v="-"/>
    <s v="None"/>
    <n v="0"/>
    <x v="1"/>
  </r>
  <r>
    <n v="8077"/>
    <s v="None"/>
    <s v="96.0"/>
    <n v="3"/>
    <n v="4"/>
    <s v="3 - 4"/>
    <s v="nan"/>
    <s v="nan"/>
    <s v="None"/>
    <s v="nan"/>
    <n v="0"/>
    <s v="1 - 1"/>
    <s v="3 - 4"/>
    <s v="1 - 0"/>
    <s v="1 - 1"/>
    <s v="1 - 1"/>
    <s v="2 - 2"/>
    <s v="2 - 3"/>
    <s v="3 - 4"/>
    <n v="1469.46"/>
    <s v="FC Eindhoven"/>
    <s v="FC Oss"/>
    <s v="FC Eindhoven v FC Oss"/>
    <s v="19.09.2025"/>
    <s v="18:00"/>
    <s v="Dutch Eerste Divisie"/>
    <s v="Netherlands, Eerste Divisie"/>
    <n v="6"/>
    <n v="50"/>
    <n v="41.67"/>
    <n v="25"/>
    <s v="16.67"/>
    <s v="41.67"/>
    <s v="7.5"/>
    <s v="12.5"/>
    <s v="21.67"/>
    <s v="16.11"/>
    <s v="18.61"/>
    <s v="23.61"/>
    <n v="-5"/>
    <n v="6.5"/>
    <x v="80"/>
    <s v="50.0"/>
    <s v="33.33"/>
    <s v="33.33"/>
    <s v="66.67"/>
    <s v="16.67"/>
    <s v="16.67"/>
    <s v="8.34"/>
    <n v="41.67"/>
    <n v="58.34"/>
    <s v="1.8"/>
    <s v="4"/>
    <x v="24"/>
    <s v="1.2"/>
    <s v="1.47"/>
    <s v="5"/>
    <n v="1"/>
    <n v="0"/>
    <x v="1"/>
  </r>
  <r>
    <n v="8430"/>
    <s v="None"/>
    <s v="99.0"/>
    <n v="3"/>
    <n v="4"/>
    <s v="3 - 4"/>
    <s v="nan"/>
    <s v="nan"/>
    <s v="None"/>
    <s v="nan"/>
    <n v="0"/>
    <s v="2 - 1"/>
    <s v="3 - 4"/>
    <s v="0 - 0"/>
    <s v="1 - 1"/>
    <s v="2 - 1"/>
    <s v="2 - 2"/>
    <s v="2 - 2"/>
    <s v="3 - 4"/>
    <n v="121.94"/>
    <s v="Pogon Szczecin"/>
    <s v="Lechia Gdansk"/>
    <s v="Pogon Szczecin v Lechia Gdansk"/>
    <s v="21.09.2025"/>
    <s v="12:45"/>
    <s v="Polish Ekstraklasa"/>
    <s v="Poland, Ekstraklasa"/>
    <n v="8"/>
    <n v="87.5"/>
    <n v="62.5"/>
    <n v="37.5"/>
    <s v="31.25"/>
    <s v="18.75"/>
    <s v="10.06"/>
    <s v="10.06"/>
    <s v="22.61"/>
    <s v="19.58"/>
    <s v="13.58"/>
    <s v="24.12"/>
    <n v="5"/>
    <n v="4.5"/>
    <x v="53"/>
    <s v="25.0"/>
    <s v="75.0"/>
    <s v="62.5"/>
    <s v="37.5"/>
    <s v="50.0"/>
    <s v="18.75"/>
    <s v="6.25"/>
    <n v="42.73"/>
    <n v="57.28"/>
    <s v="-"/>
    <s v="-"/>
    <x v="3"/>
    <s v="-"/>
    <s v="-"/>
    <s v="-"/>
    <s v="None"/>
    <n v="0"/>
    <x v="1"/>
  </r>
  <r>
    <n v="5615"/>
    <s v="None"/>
    <s v="99.0"/>
    <n v="3"/>
    <n v="5"/>
    <s v="3 - 5"/>
    <s v="nan"/>
    <s v="nan"/>
    <s v="None"/>
    <s v="nan"/>
    <n v="0"/>
    <s v="2 - 2"/>
    <s v="3 - 5"/>
    <s v="1 - 1"/>
    <s v="1 - 2"/>
    <s v="2 - 2"/>
    <s v="3 - 2"/>
    <s v="3 - 4"/>
    <s v="3 - 5"/>
    <n v="5026.42"/>
    <s v="Derby"/>
    <s v="Coventry"/>
    <s v="Derby v Coventry"/>
    <s v="16.08.2025"/>
    <s v="11:30"/>
    <s v="English Sky Bet Championship"/>
    <s v="England, Championship"/>
    <n v="1"/>
    <n v="50"/>
    <n v="50"/>
    <n v="50"/>
    <s v="0.0"/>
    <s v="50.0"/>
    <s v="0.0"/>
    <s v="0.0"/>
    <s v="0.0"/>
    <s v="12.5"/>
    <s v="12.5"/>
    <s v="25.0"/>
    <n v="16"/>
    <n v="7"/>
    <x v="50"/>
    <s v="100.0"/>
    <s v="0.0"/>
    <s v="0.0"/>
    <s v="0.0"/>
    <s v="0.0"/>
    <s v="0.0"/>
    <s v="0.0"/>
    <n v="0"/>
    <n v="50"/>
    <s v="3.25"/>
    <s v="2.38"/>
    <x v="0"/>
    <s v="1.4"/>
    <s v="1.2"/>
    <s v="9"/>
    <n v="2"/>
    <n v="0"/>
    <x v="1"/>
  </r>
  <r>
    <n v="8079"/>
    <s v="None"/>
    <s v="97.0"/>
    <n v="3"/>
    <n v="6"/>
    <s v="3 - 6"/>
    <s v="nan"/>
    <s v="nan"/>
    <s v="None"/>
    <s v="nan"/>
    <n v="0"/>
    <s v="1 - 2"/>
    <s v="3 - 6"/>
    <s v="0 - 1"/>
    <s v="1 - 1"/>
    <s v="1 - 2"/>
    <s v="3 - 4"/>
    <s v="3 - 5"/>
    <s v="3 - 6"/>
    <n v="10.4"/>
    <s v="Leicester U21"/>
    <s v="Tottenham U21"/>
    <s v="Leicester U21 v Tottenham U21"/>
    <s v="19.09.2025"/>
    <s v="18:00"/>
    <s v="English Premier League 2 - Div 1"/>
    <s v="England, Premier League 2 Division One"/>
    <n v="3"/>
    <n v="66.67"/>
    <n v="50"/>
    <n v="50"/>
    <s v="50.0"/>
    <s v="50.0"/>
    <s v="16.97"/>
    <s v="9.82"/>
    <s v="7.15"/>
    <s v="25.9"/>
    <s v="23.22"/>
    <s v="16.97"/>
    <n v="-3"/>
    <n v="-13.5"/>
    <x v="139"/>
    <s v="66.67"/>
    <s v="0.0"/>
    <s v="66.67"/>
    <s v="33.33"/>
    <s v="50.0"/>
    <s v="16.67"/>
    <s v="16.67"/>
    <n v="33.93"/>
    <n v="66.069999999999993"/>
    <s v="2.15"/>
    <s v="2.63"/>
    <x v="24"/>
    <s v="1.08"/>
    <s v="1.87"/>
    <s v="3.1"/>
    <n v="1"/>
    <n v="0"/>
    <x v="1"/>
  </r>
  <r>
    <n v="8616"/>
    <s v="None"/>
    <s v="92.0"/>
    <n v="3"/>
    <n v="6"/>
    <s v="3 - 6"/>
    <s v="nan"/>
    <s v="nan"/>
    <s v="None"/>
    <s v="None"/>
    <n v="0"/>
    <s v="2 - 2"/>
    <s v="3 - 6"/>
    <s v="0 - 0"/>
    <s v="1 - 1"/>
    <s v="2 - 2"/>
    <s v="3 - 3"/>
    <s v="3 - 3"/>
    <s v="3 - 6"/>
    <n v="697.08"/>
    <s v="CDT Real Oruro"/>
    <s v="Guabira"/>
    <s v="CDT Real Oruro v Guabira"/>
    <s v="26.09.2025"/>
    <s v="00:00"/>
    <s v="Bolivian Liga de Futbol Profesional"/>
    <s v="Bolivia, Primera División"/>
    <n v="20"/>
    <n v="93.75"/>
    <n v="75"/>
    <n v="43.75"/>
    <s v="25.0"/>
    <s v="25.0"/>
    <s v="12.97"/>
    <s v="11.75"/>
    <s v="15.04"/>
    <s v="16.53"/>
    <s v="17.86"/>
    <s v="25.86"/>
    <n v="2"/>
    <n v="3"/>
    <x v="1428"/>
    <s v="50.0"/>
    <s v="50.0"/>
    <s v="75.0"/>
    <s v="25.0"/>
    <s v="43.75"/>
    <s v="25.0"/>
    <s v="0.0"/>
    <n v="39.76"/>
    <n v="60.24"/>
    <s v="-"/>
    <s v="-"/>
    <x v="3"/>
    <s v="-"/>
    <s v="-"/>
    <s v="-"/>
    <s v="None"/>
    <n v="0"/>
    <x v="1"/>
  </r>
  <r>
    <n v="3844"/>
    <s v="None"/>
    <s v="91.0"/>
    <n v="4"/>
    <n v="0"/>
    <s v="4 - 0"/>
    <s v="nan"/>
    <s v="nan"/>
    <s v="None"/>
    <s v="None"/>
    <n v="0"/>
    <s v="1 - 0"/>
    <s v="4 - 0"/>
    <s v="1 - 0"/>
    <s v="1 - 0"/>
    <s v="1 - 0"/>
    <s v="2 - 0"/>
    <s v="4 - 0"/>
    <s v="4 - 0"/>
    <n v="2117.0500000000002"/>
    <s v="EIF"/>
    <s v="SalPA"/>
    <s v="EIF v SalPA"/>
    <s v="09.07.2025"/>
    <s v="15:30"/>
    <s v="Finnish Ykkosliiga"/>
    <s v="Finland, Ykkösliiga"/>
    <n v="12"/>
    <n v="68.75"/>
    <n v="43.75"/>
    <n v="31.25"/>
    <s v="6.25"/>
    <s v="25.0"/>
    <s v="15.33"/>
    <s v="13.54"/>
    <s v="15.2"/>
    <s v="15.65"/>
    <s v="22.32"/>
    <s v="17.97"/>
    <n v="-8"/>
    <n v="0"/>
    <x v="379"/>
    <s v="62.5"/>
    <s v="37.5"/>
    <s v="12.5"/>
    <s v="62.5"/>
    <s v="25.0"/>
    <s v="6.25"/>
    <s v="6.25"/>
    <n v="44.07"/>
    <n v="55.94"/>
    <s v="1.3"/>
    <s v="7.5"/>
    <x v="23"/>
    <s v="1.11"/>
    <s v="1.57"/>
    <s v="4"/>
    <n v="1"/>
    <n v="0"/>
    <x v="1"/>
  </r>
  <r>
    <n v="4047"/>
    <s v="paper"/>
    <s v="91.0"/>
    <n v="4"/>
    <n v="0"/>
    <s v="4 - 0"/>
    <n v="-1"/>
    <n v="200"/>
    <s v="EXECUTION_COMPLETE"/>
    <s v="3.05"/>
    <n v="100"/>
    <s v="2 - 0"/>
    <s v="4 - 0"/>
    <s v="1 - 0"/>
    <s v="2 - 0"/>
    <s v="2 - 0"/>
    <s v="3 - 0"/>
    <s v="3 - 0"/>
    <s v="4 - 0"/>
    <n v="132.47"/>
    <s v="Athletic Club"/>
    <s v="Avai"/>
    <s v="Athletic Club v Avai"/>
    <s v="14.07.2025"/>
    <s v="22:00"/>
    <s v="Brazilian Serie B"/>
    <s v="Brazil, Serie B"/>
    <n v="15"/>
    <n v="68.75"/>
    <n v="43.75"/>
    <n v="0"/>
    <s v="0.0"/>
    <s v="18.75"/>
    <s v="13.22"/>
    <s v="17.7"/>
    <s v="14.57"/>
    <s v="9.88"/>
    <s v="11.45"/>
    <s v="33.2"/>
    <n v="30"/>
    <n v="0"/>
    <x v="148"/>
    <s v="50.0"/>
    <s v="50.0"/>
    <s v="62.5"/>
    <s v="25.0"/>
    <s v="18.75"/>
    <s v="0.0"/>
    <s v="0.0"/>
    <n v="45.49"/>
    <n v="54.52"/>
    <s v="2.55"/>
    <s v="3"/>
    <x v="18"/>
    <s v="1.5"/>
    <s v="1.14"/>
    <s v="11"/>
    <n v="1"/>
    <n v="0"/>
    <x v="1"/>
  </r>
  <r>
    <n v="4164"/>
    <s v="None"/>
    <s v="93.0"/>
    <n v="4"/>
    <n v="0"/>
    <s v="4 - 0"/>
    <s v="nan"/>
    <s v="nan"/>
    <s v="None"/>
    <s v="nan"/>
    <n v="0"/>
    <s v="1 - 0"/>
    <s v="4 - 0"/>
    <s v="1 - 0"/>
    <s v="1 - 0"/>
    <s v="1 - 0"/>
    <s v="2 - 0"/>
    <s v="2 - 0"/>
    <s v="4 - 0"/>
    <n v="158.21"/>
    <s v="Levanger"/>
    <s v="Honefoss"/>
    <s v="Levanger v Honefoss"/>
    <s v="19.07.2025"/>
    <s v="15:00"/>
    <s v="Norwegian 2nd Division"/>
    <s v="Norway, 2. Division - Group 2"/>
    <n v="11"/>
    <n v="81.25"/>
    <n v="56.25"/>
    <n v="50"/>
    <s v="25.0"/>
    <s v="25.0"/>
    <s v="15.71"/>
    <s v="16.24"/>
    <s v="18.8"/>
    <s v="14.53"/>
    <s v="14.75"/>
    <s v="19.98"/>
    <n v="8"/>
    <n v="-4"/>
    <x v="1429"/>
    <s v="50.0"/>
    <s v="50.0"/>
    <s v="62.5"/>
    <s v="37.5"/>
    <s v="56.25"/>
    <s v="18.75"/>
    <s v="12.5"/>
    <n v="50.75"/>
    <n v="49.25"/>
    <s v="2.05"/>
    <s v="2.75"/>
    <x v="22"/>
    <s v="1.13"/>
    <s v="1.65"/>
    <s v="-"/>
    <n v="1"/>
    <n v="0"/>
    <x v="1"/>
  </r>
  <r>
    <n v="4181"/>
    <s v="None"/>
    <s v="89.0"/>
    <n v="4"/>
    <n v="0"/>
    <s v="4 - 0"/>
    <s v="nan"/>
    <s v="nan"/>
    <s v="None"/>
    <s v="nan"/>
    <n v="0"/>
    <s v="1 - 0"/>
    <s v="4 - 0"/>
    <s v="0 - 0"/>
    <s v="1 - 0"/>
    <s v="1 - 0"/>
    <s v="2 - 0"/>
    <s v="3 - 0"/>
    <s v="4 - 0"/>
    <n v="35.090000000000003"/>
    <s v="Sportivo Italiano"/>
    <s v="Brown de Adrogue"/>
    <s v="Sportivo Italiano v Brown de Adrogue"/>
    <s v="19.07.2025"/>
    <s v="18:30"/>
    <s v="Argentinian Primera B Metropolitana"/>
    <s v="Argentina, Primera B Metropolitana"/>
    <n v="23"/>
    <n v="87.5"/>
    <n v="25"/>
    <n v="12.5"/>
    <s v="6.25"/>
    <s v="37.5"/>
    <s v="8.51"/>
    <s v="12.15"/>
    <s v="13.45"/>
    <s v="13.28"/>
    <s v="20.84"/>
    <s v="31.79"/>
    <n v="5"/>
    <n v="-3.5"/>
    <x v="600"/>
    <s v="87.5"/>
    <s v="12.5"/>
    <s v="37.5"/>
    <s v="50.0"/>
    <s v="25.0"/>
    <s v="6.25"/>
    <s v="0.0"/>
    <n v="34.11"/>
    <n v="65.900000000000006"/>
    <s v="2.7"/>
    <s v="3"/>
    <x v="45"/>
    <s v="1.9"/>
    <s v="1.05"/>
    <s v="17"/>
    <n v="1"/>
    <n v="0"/>
    <x v="1"/>
  </r>
  <r>
    <n v="4200"/>
    <s v="None"/>
    <s v="93.0"/>
    <n v="4"/>
    <n v="0"/>
    <s v="4 - 0"/>
    <s v="nan"/>
    <s v="nan"/>
    <s v="None"/>
    <s v="nan"/>
    <n v="0"/>
    <s v="1 - 0"/>
    <s v="4 - 0"/>
    <s v="1 - 0"/>
    <s v="1 - 0"/>
    <n v="0"/>
    <s v="1 - 0"/>
    <s v="1 - 0"/>
    <s v="4 - 0"/>
    <n v="312.52"/>
    <s v="York United"/>
    <s v="Vancouver FC"/>
    <s v="York United v Vancouver FC"/>
    <s v="19.07.2025"/>
    <s v="20:00"/>
    <s v="Canadian Premier League"/>
    <s v="Canada, Canadian Premier League"/>
    <n v="14"/>
    <n v="68.75"/>
    <n v="56.25"/>
    <n v="37.5"/>
    <s v="12.5"/>
    <s v="25.0"/>
    <s v="6.01"/>
    <s v="18.28"/>
    <s v="18.22"/>
    <s v="16.97"/>
    <s v="14.76"/>
    <s v="25.78"/>
    <n v="-6"/>
    <n v="2"/>
    <x v="910"/>
    <s v="50.0"/>
    <s v="37.5"/>
    <s v="25.0"/>
    <s v="62.5"/>
    <s v="25.0"/>
    <s v="12.5"/>
    <s v="0.0"/>
    <n v="42.5"/>
    <n v="57.5"/>
    <s v="1.9"/>
    <s v="3.5"/>
    <x v="10"/>
    <s v="1.2"/>
    <s v="1.36"/>
    <s v="5.5"/>
    <n v="1"/>
    <n v="0"/>
    <x v="1"/>
  </r>
  <r>
    <n v="4228"/>
    <s v="None"/>
    <s v="97.0"/>
    <n v="4"/>
    <n v="0"/>
    <s v="4 - 0"/>
    <s v="nan"/>
    <s v="nan"/>
    <s v="None"/>
    <s v="nan"/>
    <n v="0"/>
    <s v="4 - 0"/>
    <s v="4 - 0"/>
    <s v="1 - 0"/>
    <s v="3 - 0"/>
    <s v="4 - 0"/>
    <s v="4 - 0"/>
    <s v="4 - 0"/>
    <s v="4 - 0"/>
    <n v="452.12"/>
    <s v="Universitario de Vinto"/>
    <s v="CD Gualberto Villarroel"/>
    <s v="Universitario de Vinto v CD Gualberto Villarroel"/>
    <s v="20.07.2025"/>
    <s v="00:00"/>
    <s v="Bolivian Liga de Futbol Profesional"/>
    <s v="Bolivia, Primera División"/>
    <n v="13"/>
    <n v="87.5"/>
    <n v="43.75"/>
    <n v="31.25"/>
    <s v="18.75"/>
    <s v="25.0"/>
    <s v="12.14"/>
    <s v="18.8"/>
    <s v="14.36"/>
    <s v="11.23"/>
    <s v="16.79"/>
    <s v="26.7"/>
    <n v="6"/>
    <n v="0"/>
    <x v="1430"/>
    <s v="50.0"/>
    <s v="50.0"/>
    <s v="62.5"/>
    <s v="25.0"/>
    <s v="31.25"/>
    <s v="12.5"/>
    <s v="0.0"/>
    <n v="45.29"/>
    <n v="54.71"/>
    <s v="1.75"/>
    <s v="3.8"/>
    <x v="19"/>
    <s v="1.17"/>
    <s v="1.53"/>
    <s v="4.33"/>
    <n v="1"/>
    <n v="0"/>
    <x v="1"/>
  </r>
  <r>
    <n v="4241"/>
    <s v="None"/>
    <s v="94.0"/>
    <n v="4"/>
    <n v="0"/>
    <s v="4 - 0"/>
    <s v="nan"/>
    <s v="nan"/>
    <s v="None"/>
    <s v="nan"/>
    <n v="0"/>
    <s v="3 - 0"/>
    <s v="4 - 0"/>
    <s v="1 - 0"/>
    <s v="2 - 0"/>
    <s v="3 - 0"/>
    <s v="3 - 0"/>
    <s v="3 - 0"/>
    <s v="4 - 0"/>
    <n v="63.34"/>
    <s v="Orange County Blues"/>
    <s v="Las Vegas Lights FC"/>
    <s v="Orange County Blues v Las Vegas Lights FC"/>
    <s v="20.07.2025"/>
    <s v="02:00"/>
    <s v="US United Soccer League"/>
    <s v="USA, USL Championship"/>
    <n v="15"/>
    <n v="75"/>
    <n v="62.5"/>
    <n v="25"/>
    <s v="12.5"/>
    <s v="25.0"/>
    <s v="7.91"/>
    <s v="14.36"/>
    <s v="16.86"/>
    <s v="19.16"/>
    <s v="22.27"/>
    <s v="19.46"/>
    <n v="-12"/>
    <n v="13"/>
    <x v="552"/>
    <s v="37.5"/>
    <s v="50.0"/>
    <s v="37.5"/>
    <s v="62.5"/>
    <s v="31.25"/>
    <s v="18.75"/>
    <s v="6.25"/>
    <n v="39.119999999999997"/>
    <n v="60.88"/>
    <s v="1.7"/>
    <s v="4.33"/>
    <x v="10"/>
    <s v="1.29"/>
    <s v="1.3"/>
    <s v="6.5"/>
    <n v="1"/>
    <n v="0"/>
    <x v="1"/>
  </r>
  <r>
    <n v="4331"/>
    <s v="paper"/>
    <s v="94.0"/>
    <n v="4"/>
    <n v="0"/>
    <s v="4 - 0"/>
    <n v="-1"/>
    <n v="-1"/>
    <s v="EXECUTION_COMPLETE"/>
    <s v="5.6"/>
    <n v="100"/>
    <s v="1 - 0"/>
    <s v="4 - 0"/>
    <s v="0 - 0"/>
    <s v="0 - 0"/>
    <s v="1 - 0"/>
    <s v="2 - 0"/>
    <s v="3 - 0"/>
    <s v="4 - 0"/>
    <n v="18265.3"/>
    <s v="Cruzeiro MG"/>
    <s v="Juventude"/>
    <s v="Cruzeiro MG v Juventude"/>
    <s v="20.07.2025"/>
    <s v="19:00"/>
    <s v="Brazilian Serie A"/>
    <s v="Brazil, Serie A"/>
    <n v="13"/>
    <n v="75"/>
    <n v="43.75"/>
    <n v="31.25"/>
    <s v="12.5"/>
    <s v="37.5"/>
    <s v="18.2"/>
    <s v="15.08"/>
    <s v="25.92"/>
    <s v="12.05"/>
    <s v="15.08"/>
    <s v="13.7"/>
    <n v="-34"/>
    <n v="1"/>
    <x v="1297"/>
    <s v="75.0"/>
    <s v="0.0"/>
    <s v="50.0"/>
    <s v="50.0"/>
    <s v="56.25"/>
    <s v="18.75"/>
    <s v="0.0"/>
    <n v="59.19"/>
    <n v="40.81"/>
    <s v="1.29"/>
    <s v="11"/>
    <x v="25"/>
    <s v="1.25"/>
    <s v="1.36"/>
    <s v="6"/>
    <n v="1"/>
    <n v="0"/>
    <x v="1"/>
  </r>
  <r>
    <n v="4363"/>
    <s v="None"/>
    <s v="94.0"/>
    <n v="4"/>
    <n v="0"/>
    <s v="4 - 0"/>
    <s v="nan"/>
    <s v="nan"/>
    <s v="None"/>
    <s v="nan"/>
    <n v="0"/>
    <s v="2 - 0"/>
    <s v="4 - 0"/>
    <s v="0 - 0"/>
    <s v="1 - 0"/>
    <s v="2 - 0"/>
    <s v="2 - 0"/>
    <s v="2 - 0"/>
    <s v="4 - 0"/>
    <n v="15.48"/>
    <s v="FC Anyang"/>
    <s v="Daegu FC"/>
    <s v="FC Anyang v Daegu FC"/>
    <s v="22.07.2025"/>
    <s v="10:30"/>
    <s v="South Korean K League 1"/>
    <s v="South-Korea, K League 1"/>
    <n v="22"/>
    <n v="93.75"/>
    <n v="56.25"/>
    <n v="25"/>
    <s v="6.25"/>
    <s v="0.0"/>
    <s v="10.1"/>
    <s v="12.88"/>
    <s v="18.35"/>
    <s v="13.95"/>
    <s v="16.78"/>
    <s v="27.96"/>
    <n v="-4"/>
    <n v="6"/>
    <x v="869"/>
    <s v="12.5"/>
    <s v="87.5"/>
    <s v="37.5"/>
    <s v="62.5"/>
    <s v="31.25"/>
    <s v="12.5"/>
    <s v="0.0"/>
    <n v="41.32"/>
    <n v="58.68"/>
    <s v="2"/>
    <s v="3.6"/>
    <x v="10"/>
    <s v="1.22"/>
    <s v="1.36"/>
    <s v="6"/>
    <n v="1"/>
    <n v="0"/>
    <x v="1"/>
  </r>
  <r>
    <n v="4410"/>
    <s v="None"/>
    <s v="94.0"/>
    <n v="4"/>
    <n v="0"/>
    <s v="4 - 0"/>
    <s v="nan"/>
    <s v="nan"/>
    <s v="None"/>
    <s v="nan"/>
    <n v="0"/>
    <s v="1 - 0"/>
    <s v="4 - 0"/>
    <n v="0"/>
    <n v="0"/>
    <s v="1 - 0"/>
    <s v="2 - 0"/>
    <s v="3 - 0"/>
    <s v="4 - 0"/>
    <n v="0"/>
    <s v="Tampere Utd"/>
    <s v="RoPS"/>
    <s v="Tampere Utd v RoPS"/>
    <s v="25.07.2025"/>
    <s v="16:00"/>
    <s v="Finnish Ykkonen"/>
    <s v="Finland, Ykkönen"/>
    <n v="15"/>
    <n v="93.75"/>
    <n v="68.75"/>
    <n v="50"/>
    <s v="12.5"/>
    <s v="12.5"/>
    <s v="9.6"/>
    <s v="10.65"/>
    <s v="23.28"/>
    <s v="19.11"/>
    <s v="11.69"/>
    <s v="25.68"/>
    <n v="-1"/>
    <n v="2.5"/>
    <x v="1270"/>
    <s v="25.0"/>
    <s v="75.0"/>
    <s v="50.0"/>
    <s v="50.0"/>
    <s v="31.25"/>
    <s v="18.75"/>
    <s v="0.0"/>
    <n v="43.53"/>
    <n v="56.48"/>
    <s v="1.8"/>
    <s v="3.5"/>
    <x v="22"/>
    <s v="1.1"/>
    <s v="1.75"/>
    <s v="3.4"/>
    <n v="1"/>
    <n v="0"/>
    <x v="1"/>
  </r>
  <r>
    <n v="4471"/>
    <s v="None"/>
    <s v="96.0"/>
    <n v="4"/>
    <n v="0"/>
    <s v="4 - 0"/>
    <s v="nan"/>
    <s v="nan"/>
    <s v="None"/>
    <s v="nan"/>
    <n v="0"/>
    <s v="2 - 0"/>
    <s v="4 - 0"/>
    <s v="0 - 0"/>
    <s v="0 - 0"/>
    <s v="2 - 0"/>
    <s v="2 - 0"/>
    <s v="2 - 0"/>
    <s v="4 - 0"/>
    <n v="22.82"/>
    <s v="Cheonan City"/>
    <s v="Gyeongnam"/>
    <s v="Cheonan City v Gyeongnam"/>
    <s v="26.07.2025"/>
    <s v="10:00"/>
    <s v="South Korean K League 2"/>
    <s v="South-Korea, K League 2"/>
    <n v="21"/>
    <n v="62.5"/>
    <n v="43.75"/>
    <n v="25"/>
    <s v="18.75"/>
    <s v="18.75"/>
    <s v="12.38"/>
    <s v="15.32"/>
    <s v="21.88"/>
    <s v="15.22"/>
    <s v="9.53"/>
    <s v="25.69"/>
    <n v="2"/>
    <n v="9"/>
    <x v="473"/>
    <s v="37.5"/>
    <s v="37.5"/>
    <s v="0.0"/>
    <s v="100.0"/>
    <s v="31.25"/>
    <s v="6.25"/>
    <s v="0.0"/>
    <n v="49.57"/>
    <n v="50.44"/>
    <s v="2.45"/>
    <s v="2.63"/>
    <x v="0"/>
    <s v="1.29"/>
    <s v="1.33"/>
    <s v="6.5"/>
    <n v="1"/>
    <n v="0"/>
    <x v="1"/>
  </r>
  <r>
    <n v="4474"/>
    <s v="paper"/>
    <s v="91.0"/>
    <n v="4"/>
    <n v="0"/>
    <s v="4 - 0"/>
    <n v="-1"/>
    <n v="1000"/>
    <s v="EXECUTION_COMPLETE"/>
    <s v="13.0"/>
    <n v="100"/>
    <s v="3 - 0"/>
    <s v="4 - 0"/>
    <s v="1 - 0"/>
    <s v="2 - 0"/>
    <s v="3 - 0"/>
    <s v="3 - 0"/>
    <s v="4 - 0"/>
    <s v="4 - 0"/>
    <n v="4.9800000000000004"/>
    <s v="FK Tauras"/>
    <s v="FK Siauliai II"/>
    <s v="Fk Tauras v FK Siauliai II"/>
    <s v="26.07.2025"/>
    <s v="11:00"/>
    <s v="Lithuanian 1 Lyga"/>
    <s v="Lithuania, 1 Lyga"/>
    <n v="16"/>
    <n v="87.5"/>
    <n v="62.5"/>
    <n v="43.75"/>
    <s v="6.25"/>
    <s v="25.0"/>
    <s v="13.47"/>
    <s v="17.31"/>
    <s v="15.58"/>
    <s v="14.81"/>
    <s v="13.91"/>
    <s v="24.94"/>
    <n v="-16"/>
    <n v="-3"/>
    <x v="96"/>
    <s v="37.5"/>
    <s v="62.5"/>
    <s v="37.5"/>
    <s v="62.5"/>
    <s v="31.25"/>
    <s v="0.0"/>
    <s v="0.0"/>
    <n v="46.35"/>
    <n v="53.65"/>
    <s v="1.22"/>
    <s v="8.5"/>
    <x v="31"/>
    <s v="1.1"/>
    <s v="1.87"/>
    <s v="3.1"/>
    <n v="1"/>
    <n v="0"/>
    <x v="1"/>
  </r>
  <r>
    <n v="4479"/>
    <s v="paper"/>
    <s v="90.0"/>
    <n v="4"/>
    <n v="0"/>
    <s v="4 - 0"/>
    <n v="-1"/>
    <n v="5"/>
    <s v="EXECUTION_COMPLETE"/>
    <s v="6.2"/>
    <n v="100"/>
    <s v="1 - 0"/>
    <s v="4 - 0"/>
    <s v="1 - 0"/>
    <s v="1 - 0"/>
    <s v="1 - 0"/>
    <s v="2 - 0"/>
    <s v="3 - 0"/>
    <s v="4 - 0"/>
    <n v="5.94"/>
    <s v="Grorud IL"/>
    <s v="Asker"/>
    <s v="Grorud IL v Asker"/>
    <s v="26.07.2025"/>
    <s v="12:00"/>
    <s v="Norwegian 2nd Division"/>
    <s v="Norway, 2. Division - Group 2"/>
    <n v="12"/>
    <n v="87.5"/>
    <n v="56.25"/>
    <n v="43.75"/>
    <s v="31.25"/>
    <s v="18.75"/>
    <s v="15.16"/>
    <s v="13.77"/>
    <s v="12.63"/>
    <s v="14.65"/>
    <s v="16.92"/>
    <s v="26.89"/>
    <n v="-14"/>
    <n v="3"/>
    <x v="53"/>
    <s v="37.5"/>
    <s v="62.5"/>
    <s v="25.0"/>
    <s v="75.0"/>
    <s v="37.5"/>
    <s v="12.5"/>
    <s v="0.0"/>
    <n v="41.54"/>
    <n v="58.46"/>
    <s v="1.3"/>
    <s v="6.5"/>
    <x v="25"/>
    <s v="1.1"/>
    <s v="1.9"/>
    <s v="3.1"/>
    <n v="1"/>
    <n v="0"/>
    <x v="1"/>
  </r>
  <r>
    <n v="4500"/>
    <s v="None"/>
    <s v="110.0"/>
    <n v="4"/>
    <n v="0"/>
    <s v="4 - 0"/>
    <s v="nan"/>
    <s v="nan"/>
    <s v="None"/>
    <s v="nan"/>
    <n v="0"/>
    <s v="0 - 0"/>
    <s v="4 - 0"/>
    <s v="0 - 0"/>
    <s v="0 - 0"/>
    <s v="0 - 0"/>
    <n v="0"/>
    <s v="0 - 0"/>
    <s v="4 - 0"/>
    <n v="2141.8000000000002"/>
    <s v="Volsungur"/>
    <s v="Selfoss"/>
    <s v="Volsungur v Selfoss"/>
    <s v="26.07.2025"/>
    <s v="14:00"/>
    <s v="Icelandic 1 Deild"/>
    <s v="Iceland, 1. Deild"/>
    <n v="13"/>
    <n v="100"/>
    <n v="62.5"/>
    <n v="62.5"/>
    <s v="31.25"/>
    <s v="12.5"/>
    <s v="9.0"/>
    <s v="15.5"/>
    <s v="21.25"/>
    <s v="14.0"/>
    <s v="17.5"/>
    <s v="22.75"/>
    <n v="-1"/>
    <n v="5.5"/>
    <x v="1431"/>
    <s v="50.0"/>
    <s v="50.0"/>
    <s v="50.0"/>
    <s v="50.0"/>
    <s v="50.0"/>
    <s v="25.0"/>
    <s v="12.5"/>
    <n v="45.75"/>
    <n v="54.25"/>
    <s v="2.7"/>
    <s v="2.2"/>
    <x v="19"/>
    <s v="1.13"/>
    <s v="1.62"/>
    <s v="3.8"/>
    <n v="2"/>
    <n v="0"/>
    <x v="1"/>
  </r>
  <r>
    <n v="4576"/>
    <s v="None"/>
    <s v="92.0"/>
    <n v="4"/>
    <n v="0"/>
    <s v="4 - 0"/>
    <s v="nan"/>
    <s v="nan"/>
    <s v="None"/>
    <s v="nan"/>
    <n v="0"/>
    <s v="1 - 0"/>
    <s v="4 - 0"/>
    <s v="0 - 0"/>
    <s v="0 - 0"/>
    <s v="1 - 0"/>
    <s v="3 - 0"/>
    <s v="4 - 0"/>
    <s v="4 - 0"/>
    <n v="1585.48"/>
    <s v="CRB"/>
    <s v="Novorizontino"/>
    <s v="CRB v Novorizontino"/>
    <s v="26.07.2025"/>
    <s v="23:30"/>
    <s v="Brazilian Serie B"/>
    <s v="Brazil, Serie B"/>
    <n v="18"/>
    <n v="62.5"/>
    <n v="25"/>
    <n v="6.25"/>
    <s v="0.0"/>
    <s v="31.25"/>
    <s v="23.28"/>
    <s v="15.97"/>
    <s v="17.31"/>
    <s v="17.36"/>
    <s v="11.56"/>
    <s v="14.54"/>
    <n v="23"/>
    <n v="-6.5"/>
    <x v="1432"/>
    <s v="50.0"/>
    <s v="50.0"/>
    <s v="37.5"/>
    <s v="50.0"/>
    <s v="37.5"/>
    <s v="0.0"/>
    <s v="0.0"/>
    <n v="56.56"/>
    <n v="43.45"/>
    <s v="2.4"/>
    <s v="3.3"/>
    <x v="11"/>
    <s v="1.62"/>
    <s v="1.1"/>
    <s v="15"/>
    <n v="1"/>
    <n v="0"/>
    <x v="1"/>
  </r>
  <r>
    <n v="4697"/>
    <s v="None"/>
    <s v="96.0"/>
    <n v="4"/>
    <n v="0"/>
    <s v="4 - 0"/>
    <s v="nan"/>
    <s v="nan"/>
    <s v="None"/>
    <s v="nan"/>
    <n v="0"/>
    <s v="2 - 0"/>
    <s v="4 - 0"/>
    <s v="1 - 0"/>
    <s v="1 - 0"/>
    <s v="2 - 0"/>
    <s v="2 - 0"/>
    <s v="3 - 0"/>
    <s v="4 - 0"/>
    <n v="159.19999999999999"/>
    <s v="Botosani"/>
    <s v="Unirea Slobozia"/>
    <s v="Botosani v Unirea Slobozia"/>
    <s v="28.07.2025"/>
    <s v="16:00"/>
    <s v="Romanian Liga I"/>
    <s v="Romania, Liga I"/>
    <n v="2"/>
    <n v="75"/>
    <n v="50"/>
    <n v="25"/>
    <s v="25.0"/>
    <s v="25.0"/>
    <s v="5.0"/>
    <s v="5.0"/>
    <s v="15.0"/>
    <s v="5.0"/>
    <s v="55.0"/>
    <s v="15.0"/>
    <n v="8"/>
    <n v="-4"/>
    <x v="80"/>
    <s v="50.0"/>
    <s v="0.0"/>
    <s v="0.0"/>
    <s v="100.0"/>
    <s v="50.0"/>
    <s v="25.0"/>
    <s v="0.0"/>
    <n v="25"/>
    <n v="75"/>
    <s v="1.91"/>
    <s v="4.2"/>
    <x v="4"/>
    <s v="1.36"/>
    <s v="1.22"/>
    <s v="8"/>
    <n v="1"/>
    <n v="0"/>
    <x v="1"/>
  </r>
  <r>
    <n v="4732"/>
    <s v="None"/>
    <s v="88.0"/>
    <n v="4"/>
    <n v="0"/>
    <s v="4 - 0"/>
    <s v="nan"/>
    <s v="nan"/>
    <s v="None"/>
    <s v="nan"/>
    <n v="0"/>
    <s v="2 - 0"/>
    <s v="4 - 0"/>
    <n v="0"/>
    <n v="0"/>
    <n v="0"/>
    <n v="0"/>
    <s v="2 - 0"/>
    <s v="4 - 0"/>
    <n v="0"/>
    <s v="Wieczysta Krakow"/>
    <s v="Znicz Pruszkow"/>
    <s v="Wieczysta Krakow v Znicz Pruszkow"/>
    <s v="01.08.2025"/>
    <s v="16:00"/>
    <s v="Polish I Liga"/>
    <s v="Poland, I Liga"/>
    <n v="2"/>
    <n v="75"/>
    <n v="50"/>
    <n v="25"/>
    <s v="25.0"/>
    <s v="0.0"/>
    <s v="15.0"/>
    <s v="25.0"/>
    <s v="20.0"/>
    <s v="5.0"/>
    <s v="5.0"/>
    <s v="30.0"/>
    <n v="-7"/>
    <n v="0.5"/>
    <x v="119"/>
    <s v="50.0"/>
    <s v="50.0"/>
    <s v="0.0"/>
    <s v="100.0"/>
    <s v="50.0"/>
    <s v="50.0"/>
    <s v="0.0"/>
    <n v="60"/>
    <n v="40"/>
    <s v="1.44"/>
    <s v="6"/>
    <x v="15"/>
    <s v="1.2"/>
    <s v="1.44"/>
    <s v="5"/>
    <n v="1"/>
    <n v="0"/>
    <x v="1"/>
  </r>
  <r>
    <n v="4757"/>
    <s v="None"/>
    <s v="95.0"/>
    <n v="4"/>
    <n v="0"/>
    <s v="4 - 0"/>
    <s v="nan"/>
    <s v="nan"/>
    <s v="None"/>
    <s v="nan"/>
    <n v="0"/>
    <s v="3 - 0"/>
    <s v="4 - 0"/>
    <s v="0 - 0"/>
    <s v="1 - 0"/>
    <s v="3 - 0"/>
    <s v="3 - 0"/>
    <s v="4 - 0"/>
    <s v="4 - 0"/>
    <n v="2"/>
    <s v="Kerry FC"/>
    <s v="Athlone Town"/>
    <s v="Kerry FC v Athlone Town"/>
    <s v="01.08.2025"/>
    <s v="18:45"/>
    <s v="Irish Division 1"/>
    <s v="Ireland, First Division"/>
    <n v="24"/>
    <n v="81.25"/>
    <n v="68.75"/>
    <n v="50"/>
    <s v="12.5"/>
    <s v="18.75"/>
    <s v="14.35"/>
    <s v="17.12"/>
    <s v="14.35"/>
    <s v="18.08"/>
    <s v="14.26"/>
    <s v="21.86"/>
    <n v="-2"/>
    <n v="6"/>
    <x v="90"/>
    <s v="37.5"/>
    <s v="62.5"/>
    <s v="25.0"/>
    <s v="50.0"/>
    <s v="43.75"/>
    <s v="12.5"/>
    <s v="6.25"/>
    <n v="45.81"/>
    <n v="54.19"/>
    <s v="2.4"/>
    <s v="2.63"/>
    <x v="4"/>
    <s v="1.25"/>
    <s v="1.36"/>
    <s v="6.5"/>
    <n v="1"/>
    <n v="0"/>
    <x v="1"/>
  </r>
  <r>
    <n v="4829"/>
    <s v="None"/>
    <s v="90.0"/>
    <n v="4"/>
    <n v="0"/>
    <s v="4 - 0"/>
    <s v="nan"/>
    <s v="nan"/>
    <s v="None"/>
    <s v="nan"/>
    <n v="0"/>
    <s v="1 - 0"/>
    <s v="4 - 0"/>
    <s v="0 - 0"/>
    <s v="1 - 0"/>
    <s v="1 - 0"/>
    <s v="2 - 0"/>
    <s v="4 - 0"/>
    <s v="4 - 0"/>
    <n v="15.65"/>
    <s v="Boston River"/>
    <s v="Defensor Sporting"/>
    <s v="Boston River v Defensor Sporting"/>
    <s v="02.08.2025"/>
    <s v="23:00"/>
    <s v="Uruguayan Primera Division"/>
    <s v="Uruguay, Primera División - Clausura"/>
    <n v="0"/>
    <n v="0"/>
    <n v="0"/>
    <n v="0"/>
    <s v="0.0"/>
    <s v="0.0"/>
    <s v="0.0"/>
    <s v="0.0"/>
    <s v="0.0"/>
    <s v="0.0"/>
    <s v="0.0"/>
    <s v="0.0"/>
    <n v="-12"/>
    <n v="-7"/>
    <x v="28"/>
    <s v="0.0"/>
    <s v="0.0"/>
    <s v="0.0"/>
    <s v="0.0"/>
    <s v="0.0"/>
    <s v="0.0"/>
    <s v="0.0"/>
    <n v="0"/>
    <n v="0"/>
    <s v="2.7"/>
    <s v="2.55"/>
    <x v="18"/>
    <s v="1.44"/>
    <s v="1.2"/>
    <s v="9"/>
    <n v="2"/>
    <n v="0"/>
    <x v="1"/>
  </r>
  <r>
    <n v="4872"/>
    <s v="None"/>
    <s v="93.0"/>
    <n v="4"/>
    <n v="0"/>
    <s v="4 - 0"/>
    <s v="nan"/>
    <s v="nan"/>
    <s v="None"/>
    <s v="None"/>
    <n v="0"/>
    <s v="1 - 0"/>
    <s v="4 - 0"/>
    <s v="0 - 0"/>
    <s v="0 - 0"/>
    <s v="1 - 0"/>
    <s v="3 - 0"/>
    <s v="4 - 0"/>
    <s v="4 - 0"/>
    <n v="0"/>
    <s v="Assyriska Ff"/>
    <s v="Team TG FF"/>
    <s v="Assyriska FF v Team TG FF"/>
    <s v="03.08.2025"/>
    <s v="13:00"/>
    <s v="Swedish Division 1"/>
    <s v="Sweden, Ettan - Norra"/>
    <n v="15"/>
    <n v="87.5"/>
    <n v="68.75"/>
    <n v="25"/>
    <s v="12.5"/>
    <s v="18.75"/>
    <s v="22.24"/>
    <s v="12.24"/>
    <s v="17.11"/>
    <s v="13.67"/>
    <s v="11.11"/>
    <s v="23.64"/>
    <n v="-11"/>
    <n v="4.5"/>
    <x v="1433"/>
    <s v="62.5"/>
    <s v="25.0"/>
    <s v="37.5"/>
    <s v="62.5"/>
    <s v="56.25"/>
    <s v="31.25"/>
    <s v="6.25"/>
    <n v="51.59"/>
    <n v="48.41"/>
    <s v="1.36"/>
    <s v="6"/>
    <x v="29"/>
    <s v="1.1"/>
    <s v="1.75"/>
    <s v="3.4"/>
    <n v="1"/>
    <n v="0"/>
    <x v="1"/>
  </r>
  <r>
    <n v="4882"/>
    <s v="None"/>
    <s v="93.0"/>
    <n v="4"/>
    <n v="0"/>
    <s v="4 - 0"/>
    <s v="nan"/>
    <s v="nan"/>
    <s v="None"/>
    <s v="None"/>
    <n v="0"/>
    <s v="2 - 0"/>
    <s v="4 - 0"/>
    <s v="1 - 0"/>
    <s v="1 - 0"/>
    <s v="2 - 0"/>
    <s v="3 - 0"/>
    <s v="3 - 0"/>
    <s v="4 - 0"/>
    <n v="113.49"/>
    <s v="Sion"/>
    <s v="Lugano"/>
    <s v="Sion v Lugano"/>
    <s v="03.08.2025"/>
    <s v="14:30"/>
    <s v="Swiss Super League"/>
    <s v="Switzerland, Super League"/>
    <n v="1"/>
    <n v="100"/>
    <n v="100"/>
    <n v="50"/>
    <s v="50.0"/>
    <s v="0.0"/>
    <s v="0.0"/>
    <s v="26.67"/>
    <s v="0.0"/>
    <s v="10.0"/>
    <s v="16.67"/>
    <s v="46.67"/>
    <n v="-11"/>
    <n v="0.5"/>
    <x v="85"/>
    <s v="0.0"/>
    <s v="100.0"/>
    <s v="100.0"/>
    <s v="0.0"/>
    <s v="0.0"/>
    <s v="0.0"/>
    <s v="0.0"/>
    <n v="26.67"/>
    <n v="73.34"/>
    <s v="-"/>
    <s v="-"/>
    <x v="3"/>
    <s v="-"/>
    <s v="-"/>
    <s v="-"/>
    <s v="None"/>
    <n v="0"/>
    <x v="1"/>
  </r>
  <r>
    <n v="4946"/>
    <s v="None"/>
    <s v="95.0"/>
    <n v="4"/>
    <n v="0"/>
    <s v="4 - 0"/>
    <s v="nan"/>
    <s v="nan"/>
    <s v="None"/>
    <s v="nan"/>
    <n v="0"/>
    <s v="3 - 0"/>
    <s v="4 - 0"/>
    <s v="0 - 0"/>
    <s v="1 - 0"/>
    <s v="3 - 0"/>
    <s v="3 - 0"/>
    <s v="4 - 0"/>
    <s v="4 - 0"/>
    <n v="7.22"/>
    <s v="Cobh Ramblers"/>
    <s v="Wexford F.C"/>
    <s v="Cobh Ramblers v Wexford F.C"/>
    <s v="04.08.2025"/>
    <s v="16:00"/>
    <s v="Irish Division 1"/>
    <s v="Ireland, First Division"/>
    <n v="25"/>
    <n v="62.5"/>
    <n v="50"/>
    <n v="25"/>
    <s v="12.5"/>
    <s v="25.0"/>
    <s v="18.02"/>
    <s v="11.32"/>
    <s v="16.45"/>
    <s v="17.9"/>
    <s v="14.51"/>
    <s v="21.81"/>
    <n v="-8"/>
    <n v="-4"/>
    <x v="405"/>
    <s v="75.0"/>
    <s v="25.0"/>
    <s v="12.5"/>
    <s v="62.5"/>
    <s v="37.5"/>
    <s v="18.75"/>
    <s v="6.25"/>
    <n v="45.79"/>
    <n v="54.21"/>
    <s v="1.6"/>
    <s v="4.75"/>
    <x v="22"/>
    <s v="1.2"/>
    <s v="1.44"/>
    <s v="5"/>
    <n v="1"/>
    <n v="0"/>
    <x v="1"/>
  </r>
  <r>
    <n v="5012"/>
    <s v="None"/>
    <s v="90.0"/>
    <n v="4"/>
    <n v="0"/>
    <s v="4 - 0"/>
    <s v="nan"/>
    <s v="nan"/>
    <s v="None"/>
    <s v="nan"/>
    <n v="0"/>
    <s v="2 - 0"/>
    <s v="4 - 0"/>
    <s v="1 - 0"/>
    <s v="1 - 0"/>
    <s v="2 - 0"/>
    <s v="2 - 0"/>
    <s v="2 - 0"/>
    <s v="4 - 0"/>
    <n v="0"/>
    <s v="FK Babrungas"/>
    <s v="Be1 NFA"/>
    <s v="FK Babrungas v Be1 NFA"/>
    <s v="08.08.2025"/>
    <s v="15:00"/>
    <s v="Lithuanian 1 Lyga"/>
    <s v="Lithuania, 1 Lyga"/>
    <n v="18"/>
    <n v="81.25"/>
    <n v="56.25"/>
    <n v="31.25"/>
    <s v="25.0"/>
    <s v="18.75"/>
    <s v="14.32"/>
    <s v="18.72"/>
    <s v="15.83"/>
    <s v="13.51"/>
    <s v="18.82"/>
    <s v="18.82"/>
    <n v="-12"/>
    <n v="2"/>
    <x v="162"/>
    <s v="50.0"/>
    <s v="50.0"/>
    <s v="37.5"/>
    <s v="62.5"/>
    <s v="50.0"/>
    <s v="18.75"/>
    <s v="0.0"/>
    <n v="48.86"/>
    <n v="51.14"/>
    <s v="-"/>
    <s v="-"/>
    <x v="3"/>
    <s v="-"/>
    <s v="-"/>
    <s v="-"/>
    <s v="None"/>
    <n v="0"/>
    <x v="1"/>
  </r>
  <r>
    <n v="5105"/>
    <s v="None"/>
    <s v="96.0"/>
    <n v="4"/>
    <n v="0"/>
    <s v="4 - 0"/>
    <s v="nan"/>
    <s v="nan"/>
    <s v="None"/>
    <s v="nan"/>
    <n v="0"/>
    <s v="2 - 0"/>
    <s v="4 - 0"/>
    <s v="0 - 0"/>
    <s v="2 - 0"/>
    <s v="2 - 0"/>
    <s v="2 - 0"/>
    <s v="3 - 0"/>
    <s v="4 - 0"/>
    <n v="10499.17"/>
    <s v="Tranmere"/>
    <s v="Shrewsbury"/>
    <s v="Tranmere v Shrewsbury"/>
    <s v="09.08.2025"/>
    <s v="11:30"/>
    <s v="English League 2"/>
    <s v="England, League Two"/>
    <n v="1"/>
    <n v="50"/>
    <n v="0"/>
    <n v="0"/>
    <s v="0.0"/>
    <s v="50.0"/>
    <s v="25.0"/>
    <s v="0.0"/>
    <s v="0.0"/>
    <s v="0.0"/>
    <s v="0.0"/>
    <s v="25.0"/>
    <n v="2"/>
    <n v="4"/>
    <x v="50"/>
    <s v="100.0"/>
    <s v="0.0"/>
    <s v="0.0"/>
    <s v="0.0"/>
    <s v="0.0"/>
    <s v="0.0"/>
    <s v="0.0"/>
    <n v="25"/>
    <n v="25"/>
    <s v="1.95"/>
    <s v="4.2"/>
    <x v="4"/>
    <s v="1.4"/>
    <s v="1.2"/>
    <s v="9"/>
    <n v="1"/>
    <n v="0"/>
    <x v="1"/>
  </r>
  <r>
    <n v="5187"/>
    <s v="None"/>
    <s v="94.0"/>
    <n v="4"/>
    <n v="0"/>
    <s v="4 - 0"/>
    <s v="nan"/>
    <s v="nan"/>
    <s v="None"/>
    <s v="nan"/>
    <n v="0"/>
    <s v="2 - 0"/>
    <s v="4 - 0"/>
    <s v="1 - 0"/>
    <s v="2 - 0"/>
    <s v="2 - 0"/>
    <s v="2 - 0"/>
    <s v="3 - 0"/>
    <s v="4 - 0"/>
    <n v="1.73"/>
    <s v="Kuching FA"/>
    <s v="Kelantan United"/>
    <s v="Kuching FA v Kelantan United"/>
    <s v="09.08.2025"/>
    <s v="12:15"/>
    <s v="Malaysian Super League"/>
    <s v="Malaysia, Super League"/>
    <n v="0"/>
    <n v="0"/>
    <n v="0"/>
    <n v="0"/>
    <s v="0.0"/>
    <s v="0.0"/>
    <s v="0.0"/>
    <s v="0.0"/>
    <s v="0.0"/>
    <s v="0.0"/>
    <s v="0.0"/>
    <s v="0.0"/>
    <n v="4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440"/>
    <s v="None"/>
    <s v="90.0"/>
    <n v="4"/>
    <n v="0"/>
    <s v="4 - 0"/>
    <s v="nan"/>
    <s v="nan"/>
    <s v="None"/>
    <s v="None"/>
    <n v="0"/>
    <s v="1 - 0"/>
    <s v="4 - 0"/>
    <s v="0 - 0"/>
    <s v="0 - 0"/>
    <s v="1 - 0"/>
    <s v="1 - 0"/>
    <s v="2 - 0"/>
    <s v="4 - 0"/>
    <n v="0"/>
    <s v="Sportivo San Lorenzo"/>
    <s v="Sportivo Carapegua"/>
    <s v="Sportivo San Lorenzo v Sportivo Carapegua"/>
    <s v="11.08.2025"/>
    <s v="21:30"/>
    <s v="Paraguayan Division Intermedia"/>
    <s v="Paraguay, Division Intermedia"/>
    <n v="20"/>
    <n v="75"/>
    <n v="43.75"/>
    <n v="25"/>
    <s v="18.75"/>
    <s v="37.5"/>
    <s v="11.72"/>
    <s v="14.34"/>
    <s v="13.64"/>
    <s v="15.57"/>
    <s v="18.41"/>
    <s v="26.33"/>
    <n v="-1"/>
    <n v="-4.5"/>
    <x v="1434"/>
    <s v="50.0"/>
    <s v="37.5"/>
    <s v="25.0"/>
    <s v="62.5"/>
    <s v="25.0"/>
    <s v="6.25"/>
    <s v="0.0"/>
    <n v="39.700000000000003"/>
    <n v="60.3"/>
    <s v="2"/>
    <s v="3.5"/>
    <x v="0"/>
    <s v="1.36"/>
    <s v="1.17"/>
    <s v="9"/>
    <n v="1"/>
    <n v="0"/>
    <x v="1"/>
  </r>
  <r>
    <n v="5446"/>
    <s v="None"/>
    <s v="94.0"/>
    <n v="4"/>
    <n v="0"/>
    <s v="4 - 0"/>
    <s v="nan"/>
    <s v="nan"/>
    <s v="None"/>
    <s v="None"/>
    <n v="0"/>
    <s v="1 - 0"/>
    <s v="4 - 0"/>
    <s v="1 - 0"/>
    <s v="1 - 1"/>
    <s v="1 - 0"/>
    <s v="1 - 0"/>
    <s v="2 - 0"/>
    <s v="4 - 0"/>
    <n v="38.94"/>
    <s v="Deportes Limache"/>
    <s v="Audax Italiano"/>
    <s v="Deportes Limache v Audax Italiano"/>
    <s v="11.08.2025"/>
    <s v="23:00"/>
    <s v="Chilean Primera Division"/>
    <s v="Chile, Primera División"/>
    <n v="18"/>
    <n v="62.5"/>
    <n v="31.25"/>
    <n v="18.75"/>
    <s v="12.5"/>
    <s v="18.75"/>
    <s v="16.47"/>
    <s v="9.76"/>
    <s v="12.55"/>
    <s v="14.51"/>
    <s v="19.37"/>
    <s v="27.36"/>
    <n v="15"/>
    <n v="0.5"/>
    <x v="1435"/>
    <s v="50.0"/>
    <s v="37.5"/>
    <s v="62.5"/>
    <s v="37.5"/>
    <s v="12.5"/>
    <s v="12.5"/>
    <s v="0.0"/>
    <n v="38.770000000000003"/>
    <n v="61.23"/>
    <s v="2.63"/>
    <s v="2.5"/>
    <x v="26"/>
    <s v="1.29"/>
    <s v="1.3"/>
    <s v="6.5"/>
    <n v="2"/>
    <n v="0"/>
    <x v="1"/>
  </r>
  <r>
    <n v="5474"/>
    <s v="None"/>
    <s v="91.0"/>
    <n v="4"/>
    <n v="0"/>
    <s v="4 - 0"/>
    <s v="None"/>
    <s v="None"/>
    <s v="None"/>
    <s v="None"/>
    <n v="0"/>
    <s v="2 - 0"/>
    <s v="4 - 0"/>
    <s v="0 - 0"/>
    <s v="1 - 0"/>
    <s v="2 - 0"/>
    <s v="2 - 0"/>
    <s v="3 - 0"/>
    <s v="4 - 0"/>
    <n v="35.64"/>
    <s v="Keflavik"/>
    <s v="Grindavik"/>
    <s v="Keflavik v Grindavik"/>
    <s v="13.08.2025"/>
    <s v="18:00"/>
    <s v="Icelandic 1 Deild"/>
    <s v="Iceland, 1. Deild"/>
    <n v="16"/>
    <n v="100"/>
    <n v="81.25"/>
    <n v="68.75"/>
    <s v="56.25"/>
    <s v="6.25"/>
    <s v="16.75"/>
    <s v="15.76"/>
    <s v="16.09"/>
    <s v="9.37"/>
    <s v="19.06"/>
    <s v="22.99"/>
    <n v="-7"/>
    <n v="-0.5"/>
    <x v="952"/>
    <s v="50.0"/>
    <s v="50.0"/>
    <s v="25.0"/>
    <s v="75.0"/>
    <s v="68.75"/>
    <s v="37.5"/>
    <s v="25.0"/>
    <n v="48.6"/>
    <n v="51.4"/>
    <s v="1.36"/>
    <s v="5.5"/>
    <x v="25"/>
    <s v="1.06"/>
    <s v="2.1"/>
    <s v="2.63"/>
    <n v="1"/>
    <n v="0"/>
    <x v="1"/>
  </r>
  <r>
    <n v="5575"/>
    <s v="None"/>
    <s v="93.0"/>
    <n v="4"/>
    <n v="0"/>
    <s v="4 - 0"/>
    <s v="nan"/>
    <s v="nan"/>
    <s v="None"/>
    <s v="nan"/>
    <n v="0"/>
    <s v="1 - 0"/>
    <s v="4 - 0"/>
    <s v="0 - 0"/>
    <s v="0 - 0"/>
    <s v="1 - 0"/>
    <s v="1 - 0"/>
    <s v="3 - 0"/>
    <s v="4 - 0"/>
    <n v="3.92"/>
    <s v="Asa Targu Mures"/>
    <s v="CSM Satu Mare"/>
    <s v="ASA Targu Mures v CSM Satu Mare"/>
    <s v="16.08.2025"/>
    <s v="08:00"/>
    <s v="Romanian Liga II"/>
    <s v="Romania, Liga II"/>
    <n v="2"/>
    <n v="75"/>
    <n v="75"/>
    <n v="50"/>
    <s v="25.0"/>
    <s v="25.0"/>
    <s v="0.0"/>
    <s v="12.5"/>
    <s v="31.25"/>
    <s v="12.5"/>
    <s v="6.25"/>
    <s v="37.5"/>
    <n v="-28"/>
    <n v="0"/>
    <x v="119"/>
    <s v="50.0"/>
    <s v="0.0"/>
    <s v="50.0"/>
    <s v="50.0"/>
    <s v="50.0"/>
    <s v="0.0"/>
    <s v="0.0"/>
    <n v="43.75"/>
    <n v="56.25"/>
    <s v="-"/>
    <s v="-"/>
    <x v="3"/>
    <s v="-"/>
    <s v="-"/>
    <s v="-"/>
    <s v="None"/>
    <n v="0"/>
    <x v="1"/>
  </r>
  <r>
    <n v="5634"/>
    <s v="live"/>
    <s v="90.0"/>
    <n v="4"/>
    <n v="0"/>
    <s v="4 - 0"/>
    <n v="-1"/>
    <n v="-1"/>
    <s v="EXECUTION_COMPLETE"/>
    <s v="3.75"/>
    <n v="1.5"/>
    <s v="2 - 0"/>
    <s v="4 - 0"/>
    <s v="0 - 0"/>
    <s v="1 - 0"/>
    <s v="2 - 0"/>
    <s v="3 - 0"/>
    <s v="3 - 0"/>
    <s v="4 - 0"/>
    <n v="51.51"/>
    <s v="Vizela"/>
    <s v="Porto B"/>
    <s v="Vizela v Porto B"/>
    <s v="16.08.2025"/>
    <s v="13:00"/>
    <s v="Portuguese Segunda Liga"/>
    <s v="Portugal, Segunda Liga"/>
    <n v="1"/>
    <n v="50"/>
    <n v="50"/>
    <n v="0"/>
    <s v="0.0"/>
    <s v="50.0"/>
    <s v="0.0"/>
    <s v="16.67"/>
    <s v="0.0"/>
    <s v="33.34"/>
    <s v="0.0"/>
    <s v="0.0"/>
    <n v="-7"/>
    <n v="-4.5"/>
    <x v="120"/>
    <s v="0.0"/>
    <s v="100.0"/>
    <s v="0.0"/>
    <s v="0.0"/>
    <s v="0.0"/>
    <s v="0.0"/>
    <s v="0.0"/>
    <n v="16.670000000000002"/>
    <n v="33.340000000000003"/>
    <s v="1.53"/>
    <s v="5"/>
    <x v="24"/>
    <s v="1.22"/>
    <s v="1.4"/>
    <s v="6"/>
    <n v="1"/>
    <n v="0"/>
    <x v="1"/>
  </r>
  <r>
    <n v="5720"/>
    <s v="None"/>
    <s v="93.0"/>
    <n v="4"/>
    <n v="0"/>
    <s v="4 - 0"/>
    <s v="nan"/>
    <s v="nan"/>
    <s v="None"/>
    <s v="nan"/>
    <n v="0"/>
    <s v="1 - 0"/>
    <s v="4 - 0"/>
    <s v="0 - 0"/>
    <s v="0 - 0"/>
    <s v="1 - 0"/>
    <n v="0"/>
    <s v="4 - 0"/>
    <s v="4 - 0"/>
    <n v="764.57"/>
    <s v="Queen of South"/>
    <s v="Peterhead"/>
    <s v="Queen of South v Peterhead"/>
    <s v="16.08.2025"/>
    <s v="14:00"/>
    <s v="Scottish League One"/>
    <s v="Scotland, League One"/>
    <n v="2"/>
    <n v="100"/>
    <n v="50"/>
    <n v="50"/>
    <s v="50.0"/>
    <s v="25.0"/>
    <s v="0.0"/>
    <s v="35.72"/>
    <s v="21.43"/>
    <s v="21.43"/>
    <s v="7.15"/>
    <s v="14.29"/>
    <n v="4"/>
    <n v="-1"/>
    <x v="56"/>
    <s v="50.0"/>
    <s v="50.0"/>
    <s v="0.0"/>
    <s v="100.0"/>
    <s v="50.0"/>
    <s v="25.0"/>
    <s v="25.0"/>
    <n v="57.15"/>
    <n v="42.86"/>
    <s v="1.95"/>
    <s v="3.6"/>
    <x v="5"/>
    <s v="1.29"/>
    <s v="1.3"/>
    <s v="6.5"/>
    <n v="1"/>
    <n v="0"/>
    <x v="1"/>
  </r>
  <r>
    <n v="5753"/>
    <s v="None"/>
    <s v="94.0"/>
    <n v="4"/>
    <n v="0"/>
    <s v="4 - 0"/>
    <s v="nan"/>
    <s v="nan"/>
    <s v="None"/>
    <s v="None"/>
    <n v="0"/>
    <s v="1 - 0"/>
    <s v="4 - 0"/>
    <s v="0 - 0"/>
    <s v="1 - 0"/>
    <s v="1 - 0"/>
    <s v="3 - 0"/>
    <s v="3 - 0"/>
    <s v="4 - 0"/>
    <n v="1146.75"/>
    <s v="St Etienne"/>
    <s v="Rodez"/>
    <s v="St Etienne v Rodez"/>
    <s v="16.08.2025"/>
    <s v="18:00"/>
    <s v="French Ligue 2"/>
    <s v="France, Ligue 2"/>
    <n v="1"/>
    <n v="50"/>
    <n v="50"/>
    <n v="50"/>
    <s v="50.0"/>
    <s v="50.0"/>
    <s v="0.0"/>
    <s v="16.67"/>
    <s v="16.67"/>
    <s v="8.34"/>
    <s v="0.0"/>
    <s v="8.34"/>
    <n v="0"/>
    <n v="3"/>
    <x v="120"/>
    <s v="0.0"/>
    <s v="100.0"/>
    <s v="0.0"/>
    <s v="0.0"/>
    <s v="50.0"/>
    <s v="50.0"/>
    <s v="50.0"/>
    <n v="33.340000000000003"/>
    <n v="16.670000000000002"/>
    <s v="1.7"/>
    <s v="4.5"/>
    <x v="22"/>
    <s v="1.2"/>
    <s v="1.44"/>
    <s v="5"/>
    <n v="1"/>
    <n v="0"/>
    <x v="1"/>
  </r>
  <r>
    <n v="5847"/>
    <s v="None"/>
    <s v="92.0"/>
    <n v="4"/>
    <n v="0"/>
    <s v="4 - 0"/>
    <s v="nan"/>
    <s v="nan"/>
    <s v="None"/>
    <s v="nan"/>
    <n v="0"/>
    <s v="1 - 0"/>
    <s v="4 - 0"/>
    <s v="0 - 0"/>
    <s v="0 - 0"/>
    <s v="1 - 0"/>
    <s v="1 - 0"/>
    <s v="4 - 0"/>
    <s v="4 - 0"/>
    <n v="10.3"/>
    <s v="Fylkir"/>
    <s v="Keflavik"/>
    <s v="Fylkir v Keflavik"/>
    <s v="17.08.2025"/>
    <s v="14:00"/>
    <s v="Icelandic 1 Deild"/>
    <s v="Iceland, 1. Deild"/>
    <n v="17"/>
    <n v="87.5"/>
    <n v="81.25"/>
    <n v="56.25"/>
    <s v="37.5"/>
    <s v="12.5"/>
    <s v="13.69"/>
    <s v="21.0"/>
    <s v="12.46"/>
    <s v="10.85"/>
    <s v="16.93"/>
    <s v="25.08"/>
    <n v="9"/>
    <n v="-0.5"/>
    <x v="1436"/>
    <s v="37.5"/>
    <s v="62.5"/>
    <s v="50.0"/>
    <s v="50.0"/>
    <s v="68.75"/>
    <s v="31.25"/>
    <s v="12.5"/>
    <n v="47.16"/>
    <n v="52.85"/>
    <s v="2.25"/>
    <s v="2.63"/>
    <x v="19"/>
    <s v="1.13"/>
    <s v="1.67"/>
    <s v="3.5"/>
    <n v="1"/>
    <n v="0"/>
    <x v="1"/>
  </r>
  <r>
    <n v="5871"/>
    <s v="None"/>
    <s v="96.0"/>
    <n v="4"/>
    <n v="0"/>
    <s v="4 - 0"/>
    <s v="nan"/>
    <s v="nan"/>
    <s v="None"/>
    <s v="nan"/>
    <n v="0"/>
    <s v="2 - 0"/>
    <s v="4 - 0"/>
    <s v="0 - 0"/>
    <s v="1 - 0"/>
    <s v="2 - 0"/>
    <s v="2 - 0"/>
    <s v="2 - 0"/>
    <s v="4 - 0"/>
    <n v="103.61"/>
    <s v="Brighton U21"/>
    <s v="West Brom U21"/>
    <s v="Brighton U21 v West Brom U21"/>
    <s v="17.08.2025"/>
    <s v="15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44"/>
    <n v="2"/>
    <x v="28"/>
    <s v="0.0"/>
    <s v="0.0"/>
    <s v="0.0"/>
    <s v="0.0"/>
    <s v="0.0"/>
    <s v="0.0"/>
    <s v="0.0"/>
    <n v="0"/>
    <n v="0"/>
    <s v="1.5"/>
    <s v="4.75"/>
    <x v="17"/>
    <s v="1.1"/>
    <s v="1.75"/>
    <s v="3.4"/>
    <n v="1"/>
    <n v="0"/>
    <x v="1"/>
  </r>
  <r>
    <n v="5902"/>
    <s v="None"/>
    <s v="92.0"/>
    <n v="4"/>
    <n v="0"/>
    <s v="4 - 0"/>
    <s v="nan"/>
    <s v="nan"/>
    <s v="None"/>
    <s v="nan"/>
    <n v="0"/>
    <s v="2 - 0"/>
    <s v="4 - 0"/>
    <s v="0 - 0"/>
    <s v="1 - 0"/>
    <s v="2 - 0"/>
    <s v="2 - 0"/>
    <s v="2 - 0"/>
    <s v="4 - 0"/>
    <n v="4070.23"/>
    <s v="Valerenga"/>
    <s v="Sarpsborg"/>
    <s v="Valerenga v Sarpsborg"/>
    <s v="17.08.2025"/>
    <s v="17:15"/>
    <s v="Norwegian Eliteserien"/>
    <s v="Norway, Eliteserien"/>
    <n v="17"/>
    <n v="87.5"/>
    <n v="68.75"/>
    <n v="43.75"/>
    <s v="31.25"/>
    <s v="18.75"/>
    <s v="12.5"/>
    <s v="9.62"/>
    <s v="14.43"/>
    <s v="12.5"/>
    <s v="15.39"/>
    <s v="35.58"/>
    <n v="6"/>
    <n v="1"/>
    <x v="1437"/>
    <s v="37.5"/>
    <s v="62.5"/>
    <s v="0.0"/>
    <s v="87.5"/>
    <s v="43.75"/>
    <s v="18.75"/>
    <s v="0.0"/>
    <n v="36.54"/>
    <n v="63.46"/>
    <s v="1.91"/>
    <s v="3.3"/>
    <x v="22"/>
    <s v="1.1"/>
    <s v="1.75"/>
    <s v="3.4"/>
    <n v="1"/>
    <n v="0"/>
    <x v="1"/>
  </r>
  <r>
    <n v="5919"/>
    <s v="None"/>
    <s v="95.0"/>
    <n v="4"/>
    <n v="0"/>
    <s v="4 - 0"/>
    <s v="nan"/>
    <s v="nan"/>
    <s v="None"/>
    <s v="nan"/>
    <n v="0"/>
    <s v="1 - 0"/>
    <s v="4 - 0"/>
    <s v="0 - 0"/>
    <s v="0 - 0"/>
    <s v="1 - 0"/>
    <s v="2 - 0"/>
    <s v="2 - 0"/>
    <s v="4 - 0"/>
    <n v="346.14"/>
    <s v="Huachipato"/>
    <s v="Deportes Limache"/>
    <s v="Huachipato v Deportes Limache"/>
    <s v="17.08.2025"/>
    <s v="19:00"/>
    <s v="Chilean Primera Division"/>
    <s v="Chile, Primera División"/>
    <n v="19"/>
    <n v="62.5"/>
    <n v="50"/>
    <n v="37.5"/>
    <s v="12.5"/>
    <s v="25.0"/>
    <s v="11.46"/>
    <s v="16.22"/>
    <s v="15.03"/>
    <s v="12.36"/>
    <s v="17.86"/>
    <s v="27.09"/>
    <n v="-2"/>
    <n v="3"/>
    <x v="78"/>
    <s v="37.5"/>
    <s v="62.5"/>
    <s v="62.5"/>
    <s v="25.0"/>
    <s v="18.75"/>
    <s v="12.5"/>
    <s v="6.25"/>
    <n v="42.71"/>
    <n v="57.29"/>
    <s v="2.2"/>
    <s v="3"/>
    <x v="0"/>
    <s v="1.29"/>
    <s v="1.3"/>
    <s v="6.5"/>
    <n v="1"/>
    <n v="0"/>
    <x v="1"/>
  </r>
  <r>
    <n v="6077"/>
    <s v="None"/>
    <s v="92.0"/>
    <n v="4"/>
    <n v="0"/>
    <s v="4 - 0"/>
    <s v="nan"/>
    <s v="nan"/>
    <s v="None"/>
    <s v="None"/>
    <n v="0"/>
    <s v="2 - 0"/>
    <s v="4 - 0"/>
    <s v="2 - 0"/>
    <s v="2 - 0"/>
    <s v="2 - 0"/>
    <s v="3 - 0"/>
    <s v="4 - 0"/>
    <s v="4 - 0"/>
    <n v="8.16"/>
    <s v="Ruch Chorzow"/>
    <s v="Stal Rzeszow"/>
    <s v="Ruch Chorzow v Stal Rzeszow"/>
    <s v="20.08.2025"/>
    <s v="18:30"/>
    <s v="Polish I Liga"/>
    <s v="Poland, I Liga"/>
    <n v="5"/>
    <n v="80"/>
    <n v="60"/>
    <n v="30"/>
    <s v="0.0"/>
    <s v="20.0"/>
    <s v="16.97"/>
    <s v="21.21"/>
    <s v="23.64"/>
    <s v="14.55"/>
    <s v="7.88"/>
    <s v="15.76"/>
    <n v="10"/>
    <n v="5"/>
    <x v="125"/>
    <s v="20.0"/>
    <s v="60.0"/>
    <s v="60.0"/>
    <s v="40.0"/>
    <s v="50.0"/>
    <s v="20.0"/>
    <s v="10.0"/>
    <n v="61.82"/>
    <n v="38.18"/>
    <s v="1.75"/>
    <s v="4"/>
    <x v="1"/>
    <s v="1.2"/>
    <s v="1.47"/>
    <s v="5"/>
    <n v="1"/>
    <n v="0"/>
    <x v="1"/>
  </r>
  <r>
    <n v="6079"/>
    <s v="None"/>
    <s v="93.0"/>
    <n v="4"/>
    <n v="0"/>
    <s v="4 - 0"/>
    <s v="nan"/>
    <s v="nan"/>
    <s v="None"/>
    <s v="None"/>
    <n v="0"/>
    <s v="2 - 0"/>
    <s v="4 - 0"/>
    <s v="1 - 0"/>
    <s v="1 - 0"/>
    <s v="2 - 0"/>
    <s v="2 - 0"/>
    <s v="3 - 0"/>
    <s v="4 - 0"/>
    <n v="57.66"/>
    <s v="Rochdale"/>
    <s v="Gateshead"/>
    <s v="Rochdale v Gateshead"/>
    <s v="20.08.2025"/>
    <s v="18:45"/>
    <s v="English National League"/>
    <s v="England, National League"/>
    <n v="2"/>
    <n v="100"/>
    <n v="50"/>
    <n v="0"/>
    <s v="0.0"/>
    <s v="50.0"/>
    <s v="10.0"/>
    <s v="30.0"/>
    <s v="10.0"/>
    <s v="50.0"/>
    <s v="0.0"/>
    <s v="0.0"/>
    <n v="-23"/>
    <n v="-4.5"/>
    <x v="96"/>
    <s v="50.0"/>
    <s v="50.0"/>
    <s v="50.0"/>
    <s v="50.0"/>
    <s v="50.0"/>
    <s v="0.0"/>
    <s v="0.0"/>
    <n v="50"/>
    <n v="50"/>
    <s v="1.53"/>
    <s v="5"/>
    <x v="24"/>
    <s v="1.2"/>
    <s v="1.36"/>
    <s v="5.5"/>
    <n v="1"/>
    <n v="0"/>
    <x v="1"/>
  </r>
  <r>
    <n v="6083"/>
    <s v="None"/>
    <s v="96.0"/>
    <n v="4"/>
    <n v="0"/>
    <s v="4 - 0"/>
    <s v="nan"/>
    <s v="nan"/>
    <s v="None"/>
    <s v="None"/>
    <n v="0"/>
    <s v="2 - 0"/>
    <s v="4 - 0"/>
    <s v="1 - 0"/>
    <s v="2 - 0"/>
    <s v="2 - 0"/>
    <s v="2 - 0"/>
    <s v="4 - 0"/>
    <s v="4 - 0"/>
    <n v="739.62"/>
    <s v="Forest Green"/>
    <s v="Sutton Utd"/>
    <s v="Forest Green v Sutton Utd"/>
    <s v="20.08.2025"/>
    <s v="18:45"/>
    <s v="English National League"/>
    <s v="England, National League"/>
    <n v="2"/>
    <n v="75"/>
    <n v="50"/>
    <n v="50"/>
    <s v="0.0"/>
    <s v="50.0"/>
    <s v="12.5"/>
    <s v="8.34"/>
    <s v="12.5"/>
    <s v="29.17"/>
    <s v="16.67"/>
    <s v="20.84"/>
    <n v="-14"/>
    <n v="-4"/>
    <x v="80"/>
    <s v="50.0"/>
    <s v="50.0"/>
    <s v="0.0"/>
    <s v="50.0"/>
    <s v="25.0"/>
    <s v="0.0"/>
    <s v="0.0"/>
    <n v="33.340000000000003"/>
    <n v="66.67"/>
    <s v="1.9"/>
    <s v="3.6"/>
    <x v="5"/>
    <s v="1.25"/>
    <s v="1.3"/>
    <s v="6.5"/>
    <n v="1"/>
    <n v="0"/>
    <x v="1"/>
  </r>
  <r>
    <n v="6131"/>
    <s v="None"/>
    <s v="92.0"/>
    <n v="4"/>
    <n v="0"/>
    <s v="4 - 0"/>
    <s v="nan"/>
    <s v="nan"/>
    <s v="None"/>
    <s v="None"/>
    <n v="0"/>
    <s v="2 - 0"/>
    <s v="4 - 0"/>
    <s v="0 - 0"/>
    <s v="2 - 0"/>
    <s v="2 - 0"/>
    <s v="2 - 0"/>
    <s v="3 - 0"/>
    <s v="4 - 0"/>
    <n v="106.38"/>
    <s v="Municipal Perez Zeledon"/>
    <s v="Guadalupe F.C"/>
    <s v="Municipal Perez Zeledon v Guadalupe F.C"/>
    <s v="23.08.2025"/>
    <s v="02:00"/>
    <s v="Costa Rican Primera Division"/>
    <s v="Costa-Rica, Primera División"/>
    <n v="4"/>
    <n v="50"/>
    <n v="50"/>
    <n v="25"/>
    <s v="12.5"/>
    <s v="25.0"/>
    <s v="17.43"/>
    <s v="17.43"/>
    <s v="9.09"/>
    <s v="8.34"/>
    <s v="4.55"/>
    <s v="43.18"/>
    <n v="1"/>
    <n v="0.5"/>
    <x v="45"/>
    <s v="50.0"/>
    <s v="50.0"/>
    <s v="0.0"/>
    <s v="50.0"/>
    <s v="50.0"/>
    <s v="0.0"/>
    <s v="0.0"/>
    <n v="43.94"/>
    <n v="56.06"/>
    <s v="2.15"/>
    <s v="3.3"/>
    <x v="18"/>
    <s v="1.47"/>
    <s v="1.17"/>
    <s v="10"/>
    <n v="1"/>
    <n v="0"/>
    <x v="1"/>
  </r>
  <r>
    <n v="6191"/>
    <s v="live"/>
    <s v="92.0"/>
    <n v="4"/>
    <n v="0"/>
    <s v="4 - 0"/>
    <n v="-1"/>
    <n v="22"/>
    <s v="EXECUTABLE"/>
    <s v="0.0"/>
    <n v="0"/>
    <s v="2 - 0"/>
    <s v="4 - 0"/>
    <s v="1 - 0"/>
    <s v="2 - 0"/>
    <s v="2 - 0"/>
    <s v="3 - 0"/>
    <s v="4 - 0"/>
    <s v="4 - 0"/>
    <n v="383.54"/>
    <s v="Ballymena"/>
    <s v="Bangor"/>
    <s v="Ballymena v Bangor"/>
    <s v="23.08.2025"/>
    <s v="14:00"/>
    <s v="Northern Irish Premiership"/>
    <s v="Northern-Ireland, Premiership"/>
    <n v="2"/>
    <n v="83.34"/>
    <n v="33.340000000000003"/>
    <n v="33.340000000000003"/>
    <s v="0.0"/>
    <s v="50.0"/>
    <s v="11.11"/>
    <s v="5.56"/>
    <s v="18.06"/>
    <s v="5.56"/>
    <s v="36.11"/>
    <s v="23.61"/>
    <n v="-12"/>
    <n v="-3"/>
    <x v="119"/>
    <s v="100.0"/>
    <s v="0.0"/>
    <s v="66.67"/>
    <s v="33.33"/>
    <s v="16.67"/>
    <s v="16.67"/>
    <s v="0.0"/>
    <n v="34.72"/>
    <n v="65.28"/>
    <s v="1.65"/>
    <s v="4.75"/>
    <x v="10"/>
    <s v="1.22"/>
    <s v="1.4"/>
    <s v="6"/>
    <n v="1"/>
    <n v="0"/>
    <x v="1"/>
  </r>
  <r>
    <n v="6233"/>
    <s v="live"/>
    <s v="94.0"/>
    <n v="4"/>
    <n v="0"/>
    <s v="4 - 0"/>
    <n v="-1"/>
    <n v="1.01"/>
    <s v="EXECUTION_COMPLETE"/>
    <s v="3.5"/>
    <n v="1.5"/>
    <s v="1 - 0"/>
    <s v="4 - 0"/>
    <s v="0 - 0"/>
    <s v="0 - 0"/>
    <s v="1 - 0"/>
    <s v="3 - 0"/>
    <s v="3 - 0"/>
    <s v="4 - 0"/>
    <n v="765.44"/>
    <s v="South Shields"/>
    <s v="Chester"/>
    <s v="South Shields v Chester"/>
    <s v="23.08.2025"/>
    <s v="14:00"/>
    <s v="English National League North"/>
    <s v="England, National League - North"/>
    <n v="3"/>
    <n v="83.34"/>
    <n v="33.340000000000003"/>
    <n v="16.670000000000002"/>
    <s v="16.67"/>
    <s v="50.0"/>
    <s v="0.0"/>
    <s v="10.0"/>
    <s v="35.0"/>
    <s v="35.0"/>
    <s v="0.0"/>
    <s v="20.0"/>
    <n v="-27"/>
    <n v="-2.5"/>
    <x v="86"/>
    <s v="100.0"/>
    <s v="0.0"/>
    <s v="66.67"/>
    <s v="33.33"/>
    <s v="16.67"/>
    <s v="16.67"/>
    <s v="16.67"/>
    <n v="45"/>
    <n v="55"/>
    <s v="2.3"/>
    <s v="2.63"/>
    <x v="4"/>
    <s v="1.29"/>
    <s v="1.25"/>
    <s v="-"/>
    <n v="1"/>
    <n v="0"/>
    <x v="1"/>
  </r>
  <r>
    <n v="6372"/>
    <s v="None"/>
    <s v="95.0"/>
    <n v="4"/>
    <n v="0"/>
    <s v="4 - 0"/>
    <s v="nan"/>
    <s v="nan"/>
    <s v="None"/>
    <s v="nan"/>
    <n v="0"/>
    <s v="1 - 0"/>
    <s v="4 - 0"/>
    <s v="0 - 0"/>
    <s v="0 - 0"/>
    <s v="1 - 0"/>
    <s v="1 - 0"/>
    <s v="3 - 0"/>
    <s v="4 - 0"/>
    <n v="359.37"/>
    <s v="Philadelphia"/>
    <s v="Chicago Fire"/>
    <s v="Philadelphia v Chicago Fire"/>
    <s v="23.08.2025"/>
    <s v="23:30"/>
    <s v="US MLS"/>
    <s v="USA, Major League Soccer"/>
    <n v="26"/>
    <n v="75"/>
    <n v="50"/>
    <n v="31.25"/>
    <s v="12.5"/>
    <s v="18.75"/>
    <s v="15.84"/>
    <s v="11.02"/>
    <s v="19.39"/>
    <s v="18.86"/>
    <s v="10.67"/>
    <s v="24.23"/>
    <n v="-18"/>
    <n v="-14"/>
    <x v="1438"/>
    <s v="50.0"/>
    <s v="50.0"/>
    <s v="75.0"/>
    <s v="25.0"/>
    <s v="37.5"/>
    <s v="6.25"/>
    <s v="0.0"/>
    <n v="46.25"/>
    <n v="53.76"/>
    <s v="1.75"/>
    <s v="4.2"/>
    <x v="20"/>
    <s v="1.14"/>
    <s v="1.57"/>
    <s v="4.2"/>
    <n v="1"/>
    <n v="0"/>
    <x v="1"/>
  </r>
  <r>
    <n v="6393"/>
    <s v="None"/>
    <s v="93.0"/>
    <n v="4"/>
    <n v="0"/>
    <s v="4 - 0"/>
    <s v="nan"/>
    <s v="nan"/>
    <s v="None"/>
    <s v="None"/>
    <n v="0"/>
    <s v="2 - 0"/>
    <s v="4 - 0"/>
    <s v="1 - 0"/>
    <s v="2 - 0"/>
    <s v="2 - 0"/>
    <s v="2 - 0"/>
    <s v="3 - 0"/>
    <s v="4 - 0"/>
    <n v="13.73"/>
    <s v="Deportivo Saprissa"/>
    <s v="Sporting San Jose FC"/>
    <s v="Deportivo Saprissa v Sporting San Jose FC"/>
    <s v="24.08.2025"/>
    <s v="02:00"/>
    <s v="Costa Rican Primera Division"/>
    <s v="Costa-Rica, Primera División"/>
    <n v="4"/>
    <n v="75"/>
    <n v="50"/>
    <n v="12.5"/>
    <s v="0.0"/>
    <s v="25.0"/>
    <s v="5.56"/>
    <s v="15.56"/>
    <s v="26.11"/>
    <s v="15.56"/>
    <s v="11.11"/>
    <s v="26.11"/>
    <n v="-9"/>
    <n v="3.5"/>
    <x v="96"/>
    <s v="50.0"/>
    <s v="50.0"/>
    <s v="50.0"/>
    <s v="50.0"/>
    <s v="37.5"/>
    <s v="0.0"/>
    <s v="0.0"/>
    <n v="47.22"/>
    <n v="52.78"/>
    <s v="1.36"/>
    <s v="7"/>
    <x v="15"/>
    <s v="1.25"/>
    <s v="1.36"/>
    <s v="6"/>
    <n v="1"/>
    <n v="0"/>
    <x v="1"/>
  </r>
  <r>
    <n v="6454"/>
    <s v="None"/>
    <s v="90.0"/>
    <n v="4"/>
    <n v="0"/>
    <s v="4 - 0"/>
    <s v="nan"/>
    <s v="nan"/>
    <s v="None"/>
    <s v="nan"/>
    <n v="0"/>
    <s v="2 - 0"/>
    <s v="4 - 0"/>
    <s v="0 - 0"/>
    <s v="0 - 0"/>
    <s v="2 - 0"/>
    <s v="4 - 0"/>
    <s v="4 - 0"/>
    <s v="4 - 0"/>
    <n v="38.25"/>
    <s v="Beijing Guoan"/>
    <s v="Wuhan Three Towns"/>
    <s v="Beijing Guoan v Wuhan Three Towns"/>
    <s v="25.08.2025"/>
    <s v="12:00"/>
    <s v="Chinese Super League"/>
    <s v="China, Super League"/>
    <n v="21"/>
    <n v="87.5"/>
    <n v="75"/>
    <n v="50"/>
    <s v="12.5"/>
    <s v="18.75"/>
    <s v="11.12"/>
    <s v="17.72"/>
    <s v="18.91"/>
    <s v="14.38"/>
    <s v="14.8"/>
    <s v="23.1"/>
    <n v="-18"/>
    <n v="-2"/>
    <x v="798"/>
    <s v="37.5"/>
    <s v="62.5"/>
    <s v="37.5"/>
    <s v="50.0"/>
    <s v="31.25"/>
    <s v="12.5"/>
    <s v="0.0"/>
    <n v="47.74"/>
    <n v="52.27"/>
    <s v="1.33"/>
    <s v="7.5"/>
    <x v="25"/>
    <s v="1.1"/>
    <s v="1.87"/>
    <s v="3.1"/>
    <n v="1"/>
    <n v="0"/>
    <x v="1"/>
  </r>
  <r>
    <n v="6465"/>
    <s v="None"/>
    <s v="97.0"/>
    <n v="4"/>
    <n v="0"/>
    <s v="4 - 0"/>
    <s v="nan"/>
    <s v="nan"/>
    <s v="None"/>
    <s v="nan"/>
    <n v="0"/>
    <s v="0 - 0"/>
    <s v="4 - 0"/>
    <s v="0 - 0"/>
    <s v="0 - 0"/>
    <s v="0 - 0"/>
    <s v="2 - 0"/>
    <s v="2 - 0"/>
    <s v="4 - 0"/>
    <n v="674.45"/>
    <s v="Aldershot"/>
    <s v="Morecambe"/>
    <s v="Aldershot v Morecambe"/>
    <s v="25.08.2025"/>
    <s v="14:00"/>
    <s v="English National League"/>
    <s v="England, National League"/>
    <n v="2"/>
    <n v="100"/>
    <n v="100"/>
    <n v="50"/>
    <s v="50.0"/>
    <s v="0.0"/>
    <s v="21.43"/>
    <s v="7.15"/>
    <s v="19.05"/>
    <s v="19.05"/>
    <s v="4.76"/>
    <s v="28.57"/>
    <n v="3"/>
    <n v="2.5"/>
    <x v="85"/>
    <s v="25.0"/>
    <s v="75.0"/>
    <s v="100.0"/>
    <s v="0.0"/>
    <s v="75.0"/>
    <s v="0.0"/>
    <s v="0.0"/>
    <n v="47.62"/>
    <n v="52.38"/>
    <s v="1.67"/>
    <s v="4.33"/>
    <x v="28"/>
    <s v="1.17"/>
    <s v="1.4"/>
    <s v="5.2"/>
    <n v="1"/>
    <n v="0"/>
    <x v="1"/>
  </r>
  <r>
    <n v="6482"/>
    <s v="None"/>
    <s v="95.0"/>
    <n v="4"/>
    <n v="0"/>
    <s v="4 - 0"/>
    <s v="nan"/>
    <s v="nan"/>
    <s v="None"/>
    <s v="None"/>
    <n v="0"/>
    <s v="1 - 0"/>
    <s v="4 - 0"/>
    <s v="1 - 0"/>
    <s v="1 - 0"/>
    <s v="1 - 0"/>
    <s v="2 - 0"/>
    <s v="2 - 0"/>
    <s v="4 - 0"/>
    <n v="12.94"/>
    <s v="Chorley"/>
    <s v="Kings Lynn"/>
    <s v="Chorley v Kings Lynn"/>
    <s v="25.08.2025"/>
    <s v="14:00"/>
    <s v="English National League North"/>
    <s v="England, National League - North"/>
    <n v="4"/>
    <n v="100"/>
    <n v="62.5"/>
    <n v="50"/>
    <s v="37.5"/>
    <s v="37.5"/>
    <s v="13.37"/>
    <s v="22.46"/>
    <s v="20.86"/>
    <s v="28.34"/>
    <s v="10.43"/>
    <s v="4.55"/>
    <n v="7"/>
    <n v="-18.5"/>
    <x v="48"/>
    <s v="50.0"/>
    <s v="50.0"/>
    <s v="50.0"/>
    <s v="50.0"/>
    <s v="62.5"/>
    <s v="37.5"/>
    <s v="12.5"/>
    <n v="56.69"/>
    <n v="43.32"/>
    <s v="1.95"/>
    <s v="3.6"/>
    <x v="0"/>
    <s v="1.36"/>
    <s v="1.2"/>
    <s v="8"/>
    <n v="1"/>
    <n v="0"/>
    <x v="1"/>
  </r>
  <r>
    <n v="6613"/>
    <s v="None"/>
    <s v="91.0"/>
    <n v="4"/>
    <n v="0"/>
    <s v="4 - 0"/>
    <s v="nan"/>
    <s v="nan"/>
    <s v="None"/>
    <s v="nan"/>
    <n v="0"/>
    <s v="3 - 0"/>
    <s v="4 - 0"/>
    <s v="1 - 0"/>
    <s v="2 - 0"/>
    <s v="3 - 0"/>
    <s v="3 - 0"/>
    <s v="3 - 0"/>
    <s v="4 - 0"/>
    <n v="13005.91"/>
    <s v="FC Groningen"/>
    <s v="Heracles"/>
    <s v="FC Groningen v Heracles"/>
    <s v="29.08.2025"/>
    <s v="18:00"/>
    <s v="Dutch Eredivisie"/>
    <s v="Netherlands, Eredivisie"/>
    <n v="3"/>
    <n v="100"/>
    <n v="83.34"/>
    <n v="66.67"/>
    <s v="50.0"/>
    <s v="0.0"/>
    <s v="11.69"/>
    <s v="7.15"/>
    <s v="27.92"/>
    <s v="7.15"/>
    <s v="17.21"/>
    <s v="28.9"/>
    <n v="-11"/>
    <n v="10.5"/>
    <x v="321"/>
    <s v="0.0"/>
    <s v="100.0"/>
    <s v="33.33"/>
    <s v="66.67"/>
    <s v="66.67"/>
    <s v="16.67"/>
    <s v="16.67"/>
    <n v="46.75"/>
    <n v="53.25"/>
    <s v="1.85"/>
    <s v="4.33"/>
    <x v="19"/>
    <s v="1.25"/>
    <s v="1.33"/>
    <s v="6.5"/>
    <n v="1"/>
    <n v="0"/>
    <x v="1"/>
  </r>
  <r>
    <n v="6712"/>
    <s v="None"/>
    <s v="93.0"/>
    <n v="4"/>
    <n v="0"/>
    <s v="4 - 0"/>
    <s v="nan"/>
    <s v="nan"/>
    <s v="None"/>
    <s v="nan"/>
    <n v="0"/>
    <s v="2 - 0"/>
    <s v="4 - 0"/>
    <s v="1 - 0"/>
    <s v="1 - 0"/>
    <s v="2 - 0"/>
    <s v="2 - 0"/>
    <s v="2 - 0"/>
    <s v="4 - 0"/>
    <n v="122.57"/>
    <s v="Vasteras SK"/>
    <s v="Helsingborgs"/>
    <s v="Vasteras SK v Helsingborgs"/>
    <s v="30.08.2025"/>
    <s v="11:00"/>
    <s v="Swedish Superettan"/>
    <s v="Sweden, Superettan"/>
    <n v="20"/>
    <n v="87.5"/>
    <n v="75"/>
    <n v="25"/>
    <s v="6.25"/>
    <s v="43.75"/>
    <s v="15.44"/>
    <s v="11.7"/>
    <s v="21.14"/>
    <s v="17.86"/>
    <s v="13.51"/>
    <s v="20.36"/>
    <n v="-10"/>
    <n v="-4"/>
    <x v="425"/>
    <s v="75.0"/>
    <s v="25.0"/>
    <s v="62.5"/>
    <s v="25.0"/>
    <s v="31.25"/>
    <s v="12.5"/>
    <s v="6.25"/>
    <n v="48.28"/>
    <n v="51.73"/>
    <s v="1.67"/>
    <s v="4.75"/>
    <x v="22"/>
    <s v="1.22"/>
    <s v="1.4"/>
    <s v="5.5"/>
    <n v="1"/>
    <n v="0"/>
    <x v="1"/>
  </r>
  <r>
    <n v="6724"/>
    <s v="live"/>
    <s v="92.0"/>
    <n v="4"/>
    <n v="0"/>
    <s v="4 - 0"/>
    <n v="-1"/>
    <n v="1000"/>
    <s v="EXECUTION_COMPLETE"/>
    <s v="3.5"/>
    <n v="2"/>
    <s v="2 - 0"/>
    <s v="4 - 0"/>
    <s v="0 - 0"/>
    <s v="0 - 0"/>
    <s v="2 - 0"/>
    <s v="3 - 0"/>
    <s v="3 - 0"/>
    <s v="4 - 0"/>
    <n v="25496.14"/>
    <s v="Cardiff"/>
    <s v="Plymouth"/>
    <s v="Cardiff v Plymouth"/>
    <s v="30.08.2025"/>
    <s v="11:30"/>
    <s v="English Sky Bet League 1"/>
    <s v="England, League One"/>
    <n v="5"/>
    <n v="50"/>
    <n v="40"/>
    <n v="20"/>
    <s v="10.0"/>
    <s v="50.0"/>
    <s v="7.69"/>
    <s v="7.69"/>
    <s v="12.5"/>
    <s v="40.39"/>
    <s v="13.94"/>
    <s v="17.79"/>
    <n v="-35"/>
    <n v="-0.5"/>
    <x v="89"/>
    <s v="60.0"/>
    <s v="20.0"/>
    <s v="20.0"/>
    <s v="80.0"/>
    <s v="10.0"/>
    <s v="0.0"/>
    <s v="0.0"/>
    <n v="27.89"/>
    <n v="72.12"/>
    <s v="1.5"/>
    <s v="6"/>
    <x v="17"/>
    <s v="1.22"/>
    <s v="1.36"/>
    <s v="6"/>
    <n v="1"/>
    <n v="0"/>
    <x v="1"/>
  </r>
  <r>
    <n v="6828"/>
    <s v="None"/>
    <s v="95.0"/>
    <n v="4"/>
    <n v="0"/>
    <s v="4 - 0"/>
    <s v="nan"/>
    <s v="nan"/>
    <s v="None"/>
    <s v="nan"/>
    <n v="0"/>
    <s v="2 - 0"/>
    <s v="4 - 0"/>
    <s v="0 - 0"/>
    <s v="2 - 0"/>
    <s v="2 - 0"/>
    <s v="3 - 0"/>
    <s v="3 - 0"/>
    <s v="4 - 0"/>
    <n v="112.02"/>
    <s v="Kings Lynn"/>
    <s v="Merthyr Town"/>
    <s v="Kings Lynn v Merthyr Town"/>
    <s v="30.08.2025"/>
    <s v="14:00"/>
    <s v="English National League North"/>
    <s v="England, National League - North"/>
    <n v="5"/>
    <n v="100"/>
    <n v="60"/>
    <n v="40"/>
    <s v="10.0"/>
    <s v="50.0"/>
    <s v="12.92"/>
    <s v="13.13"/>
    <s v="19.17"/>
    <s v="19.59"/>
    <s v="12.71"/>
    <s v="22.5"/>
    <n v="4"/>
    <n v="-15"/>
    <x v="508"/>
    <s v="40.0"/>
    <s v="60.0"/>
    <s v="100.0"/>
    <s v="0.0"/>
    <s v="50.0"/>
    <s v="0.0"/>
    <s v="0.0"/>
    <n v="45.21"/>
    <n v="54.79"/>
    <s v="1.65"/>
    <s v="4.4"/>
    <x v="28"/>
    <s v="1.22"/>
    <s v="1.33"/>
    <s v="-"/>
    <n v="1"/>
    <n v="0"/>
    <x v="1"/>
  </r>
  <r>
    <n v="6912"/>
    <s v="None"/>
    <s v="85.0"/>
    <n v="4"/>
    <n v="0"/>
    <s v="4 - 0"/>
    <s v="nan"/>
    <s v="nan"/>
    <s v="None"/>
    <s v="nan"/>
    <n v="0"/>
    <s v="2 - 0"/>
    <s v="4 - 0"/>
    <s v="0 - 0"/>
    <s v="1 - 0"/>
    <s v="2 - 0"/>
    <s v="4 - 0"/>
    <s v="4 - 0"/>
    <s v="4 - 0"/>
    <n v="270.93"/>
    <s v="Independiente (Ecu)"/>
    <s v="Tecnico Universitario"/>
    <s v="Independiente (Ecu) v Tecnico Universitario"/>
    <s v="30.08.2025"/>
    <s v="19:00"/>
    <s v="Ecuadorian Serie A"/>
    <s v="Ecuador, Liga Pro"/>
    <n v="26"/>
    <n v="56.25"/>
    <n v="37.5"/>
    <n v="6.25"/>
    <s v="0.0"/>
    <s v="43.75"/>
    <s v="12.68"/>
    <s v="19.69"/>
    <s v="23.72"/>
    <s v="15.71"/>
    <s v="11.62"/>
    <s v="16.59"/>
    <n v="-26"/>
    <n v="-1"/>
    <x v="1102"/>
    <s v="75.0"/>
    <s v="12.5"/>
    <s v="50.0"/>
    <s v="50.0"/>
    <s v="25.0"/>
    <s v="6.25"/>
    <s v="0.0"/>
    <n v="56.09"/>
    <n v="43.91"/>
    <s v="1.33"/>
    <s v="8"/>
    <x v="17"/>
    <s v="1.29"/>
    <s v="1.33"/>
    <s v="6.5"/>
    <n v="1"/>
    <n v="0"/>
    <x v="1"/>
  </r>
  <r>
    <n v="7019"/>
    <s v="None"/>
    <s v="92.0"/>
    <n v="4"/>
    <n v="0"/>
    <s v="4 - 0"/>
    <s v="nan"/>
    <s v="nan"/>
    <s v="None"/>
    <s v="nan"/>
    <n v="0"/>
    <s v="1 - 0"/>
    <s v="4 - 0"/>
    <s v="0 - 0"/>
    <s v="0 - 0"/>
    <s v="1 - 0"/>
    <s v="3 - 0"/>
    <s v="4 - 0"/>
    <s v="4 - 0"/>
    <n v="19.16"/>
    <s v="Jeunesse D'Esch"/>
    <s v="FC Rodange"/>
    <s v="Jeunesse d'Esch v FC Rodange"/>
    <s v="31.08.2025"/>
    <s v="14:00"/>
    <s v="Luxembourg Division Nationale"/>
    <s v="Luxembourg, National Division"/>
    <n v="3"/>
    <n v="58.34"/>
    <n v="16.670000000000002"/>
    <n v="0"/>
    <s v="0.0"/>
    <s v="29.17"/>
    <s v="20.0"/>
    <s v="0.0"/>
    <s v="0.0"/>
    <s v="10.0"/>
    <s v="40.0"/>
    <s v="30.0"/>
    <n v="4"/>
    <n v="-2"/>
    <x v="1095"/>
    <s v="25.0"/>
    <s v="50.0"/>
    <s v="33.33"/>
    <s v="33.33"/>
    <s v="12.5"/>
    <s v="0.0"/>
    <s v="0.0"/>
    <n v="20"/>
    <n v="80"/>
    <s v="-"/>
    <s v="-"/>
    <x v="3"/>
    <s v="-"/>
    <s v="-"/>
    <s v="-"/>
    <s v="None"/>
    <n v="0"/>
    <x v="1"/>
  </r>
  <r>
    <n v="7029"/>
    <s v="None"/>
    <s v="92.0"/>
    <n v="4"/>
    <n v="0"/>
    <s v="4 - 0"/>
    <s v="nan"/>
    <s v="nan"/>
    <s v="None"/>
    <s v="nan"/>
    <n v="0"/>
    <s v="3 - 0"/>
    <s v="4 - 0"/>
    <s v="1 - 0"/>
    <s v="2 - 0"/>
    <s v="3 - 0"/>
    <s v="3 - 0"/>
    <s v="3 - 0"/>
    <s v="4 - 0"/>
    <n v="622.12"/>
    <s v="Hammarby"/>
    <s v="Osters"/>
    <s v="Hammarby v Osters"/>
    <s v="31.08.2025"/>
    <s v="14:30"/>
    <s v="Swedish Allsvenskan"/>
    <s v="Sweden, Allsvenskan"/>
    <n v="21"/>
    <n v="81.25"/>
    <n v="37.5"/>
    <n v="25"/>
    <s v="18.75"/>
    <s v="31.25"/>
    <s v="11.04"/>
    <s v="12.75"/>
    <s v="16.43"/>
    <s v="17.85"/>
    <s v="17.57"/>
    <s v="24.37"/>
    <n v="-15"/>
    <n v="-1.5"/>
    <x v="1439"/>
    <s v="50.0"/>
    <s v="50.0"/>
    <s v="25.0"/>
    <s v="62.5"/>
    <s v="18.75"/>
    <s v="6.25"/>
    <s v="0.0"/>
    <n v="40.22"/>
    <n v="59.79"/>
    <s v="1.22"/>
    <s v="11"/>
    <x v="31"/>
    <s v="1.14"/>
    <s v="1.57"/>
    <s v="4.2"/>
    <n v="1"/>
    <n v="0"/>
    <x v="1"/>
  </r>
  <r>
    <n v="7102"/>
    <s v="None"/>
    <s v="92.0"/>
    <n v="4"/>
    <n v="0"/>
    <s v="4 - 0"/>
    <s v="nan"/>
    <s v="nan"/>
    <s v="None"/>
    <s v="None"/>
    <n v="0"/>
    <s v="3 - 0"/>
    <s v="4 - 0"/>
    <s v="2 - 0"/>
    <s v="2 - 0"/>
    <s v="3 - 0"/>
    <s v="3 - 0"/>
    <s v="3 - 0"/>
    <s v="4 - 0"/>
    <n v="44076.17"/>
    <s v="Lazio"/>
    <s v="Verona"/>
    <s v="Lazio v Verona"/>
    <s v="31.08.2025"/>
    <s v="18:45"/>
    <s v="Italian Serie A"/>
    <s v="Italy, Serie A"/>
    <n v="1"/>
    <n v="100"/>
    <n v="0"/>
    <n v="0"/>
    <s v="0.0"/>
    <s v="0.0"/>
    <s v="0.0"/>
    <s v="0.0"/>
    <s v="0.0"/>
    <s v="50.0"/>
    <s v="50.0"/>
    <s v="0.0"/>
    <n v="8"/>
    <n v="9"/>
    <x v="45"/>
    <s v="0.0"/>
    <s v="100.0"/>
    <s v="0.0"/>
    <s v="100.0"/>
    <s v="0.0"/>
    <s v="0.0"/>
    <s v="0.0"/>
    <n v="0"/>
    <n v="100"/>
    <s v="1.55"/>
    <s v="7"/>
    <x v="22"/>
    <s v="1.36"/>
    <s v="1.22"/>
    <s v="8"/>
    <n v="1"/>
    <n v="0"/>
    <x v="1"/>
  </r>
  <r>
    <n v="7130"/>
    <s v="None"/>
    <s v="90.0"/>
    <n v="4"/>
    <n v="0"/>
    <s v="4 - 0"/>
    <s v="nan"/>
    <s v="nan"/>
    <s v="None"/>
    <s v="None"/>
    <n v="0"/>
    <s v="2 - 0"/>
    <s v="4 - 0"/>
    <s v="1 - 0"/>
    <s v="2 - 0"/>
    <s v="2 - 0"/>
    <s v="3 - 0"/>
    <s v="3 - 0"/>
    <s v="4 - 0"/>
    <n v="74.760000000000005"/>
    <s v="Guarani (Par)"/>
    <s v="General Caballero"/>
    <s v="Guarani (Par) v General Caballero"/>
    <s v="31.08.2025"/>
    <s v="21:30"/>
    <s v="Paraguayan Primera Division"/>
    <s v="Paraguay, Division Profesional - Clausura"/>
    <n v="9"/>
    <n v="56.25"/>
    <n v="43.75"/>
    <n v="37.5"/>
    <s v="25.0"/>
    <s v="50.0"/>
    <s v="12.01"/>
    <s v="10.4"/>
    <s v="22.85"/>
    <s v="9.23"/>
    <s v="14.79"/>
    <s v="30.74"/>
    <n v="-11"/>
    <n v="-2.5"/>
    <x v="1432"/>
    <s v="62.5"/>
    <s v="25.0"/>
    <s v="25.0"/>
    <s v="50.0"/>
    <s v="37.5"/>
    <s v="18.75"/>
    <s v="6.25"/>
    <n v="45.25"/>
    <n v="54.75"/>
    <s v="1.9"/>
    <s v="4.33"/>
    <x v="6"/>
    <s v="1.4"/>
    <s v="1.2"/>
    <s v="8.5"/>
    <n v="1"/>
    <n v="0"/>
    <x v="1"/>
  </r>
  <r>
    <n v="7143"/>
    <s v="None"/>
    <s v="95.0"/>
    <n v="4"/>
    <n v="0"/>
    <s v="4 - 0"/>
    <s v="nan"/>
    <s v="nan"/>
    <s v="None"/>
    <s v="None"/>
    <n v="0"/>
    <s v="1 - 0"/>
    <s v="4 - 0"/>
    <s v="0 - 0"/>
    <s v="1 - 0"/>
    <s v="1 - 0"/>
    <s v="2 - 0"/>
    <s v="3 - 0"/>
    <s v="4 - 0"/>
    <n v="61.84"/>
    <s v="Deportivo Tachira"/>
    <s v="Estudiantes de Merida"/>
    <s v="Deportivo Tachira v Estudiantes de Merida"/>
    <s v="31.08.2025"/>
    <s v="23:30"/>
    <s v="Venezuelan Primera Division"/>
    <s v="Venezuela, Primera División"/>
    <n v="21"/>
    <n v="68.75"/>
    <n v="50"/>
    <n v="12.5"/>
    <s v="6.25"/>
    <s v="31.25"/>
    <s v="12.6"/>
    <s v="9.7"/>
    <s v="18.3"/>
    <s v="18.11"/>
    <s v="16.3"/>
    <s v="25.01"/>
    <n v="-15"/>
    <n v="-1.5"/>
    <x v="980"/>
    <s v="50.0"/>
    <s v="50.0"/>
    <s v="62.5"/>
    <s v="25.0"/>
    <s v="12.5"/>
    <s v="6.25"/>
    <s v="0.0"/>
    <n v="40.590000000000003"/>
    <n v="59.42"/>
    <s v="1.44"/>
    <s v="6"/>
    <x v="22"/>
    <s v="1.29"/>
    <s v="1.3"/>
    <s v="6.5"/>
    <n v="1"/>
    <n v="0"/>
    <x v="1"/>
  </r>
  <r>
    <n v="7233"/>
    <s v="None"/>
    <s v="88.0"/>
    <n v="4"/>
    <n v="0"/>
    <s v="4 - 0"/>
    <s v="None"/>
    <s v="None"/>
    <s v="None"/>
    <s v="None"/>
    <n v="0"/>
    <s v="0 - 0"/>
    <s v="4 - 0"/>
    <s v="0 - 0"/>
    <s v="0 - 0"/>
    <s v="0 - 0"/>
    <s v="2 - 0"/>
    <s v="3 - 0"/>
    <s v="4 - 0"/>
    <n v="921.53"/>
    <s v="Coritiba"/>
    <s v="Ferroviaria"/>
    <s v="Coritiba v Ferroviaria"/>
    <s v="06.09.2025"/>
    <s v="00:30"/>
    <s v="Brazilian Serie B"/>
    <s v="Brazil, Serie B"/>
    <n v="24"/>
    <n v="68.75"/>
    <n v="43.75"/>
    <n v="18.75"/>
    <s v="6.25"/>
    <s v="31.25"/>
    <s v="10.05"/>
    <s v="16.28"/>
    <s v="21.32"/>
    <s v="13.49"/>
    <s v="13.8"/>
    <s v="25.07"/>
    <n v="-3"/>
    <n v="-4.5"/>
    <x v="77"/>
    <s v="50.0"/>
    <s v="25.0"/>
    <s v="62.5"/>
    <s v="12.5"/>
    <s v="31.25"/>
    <s v="12.5"/>
    <s v="6.25"/>
    <n v="47.64"/>
    <n v="52.36"/>
    <s v="1.62"/>
    <s v="6"/>
    <x v="10"/>
    <s v="1.4"/>
    <s v="1.2"/>
    <s v="10"/>
    <n v="1"/>
    <n v="0"/>
    <x v="1"/>
  </r>
  <r>
    <n v="7250"/>
    <s v="None"/>
    <s v="97.0"/>
    <n v="4"/>
    <n v="0"/>
    <s v="4 - 0"/>
    <s v="nan"/>
    <s v="nan"/>
    <s v="None"/>
    <s v="None"/>
    <n v="0"/>
    <s v="3 - 0"/>
    <s v="4 - 0"/>
    <s v="1 - 0"/>
    <s v="2 - 0"/>
    <s v="3 - 0"/>
    <s v="4 - 0"/>
    <s v="4 - 0"/>
    <s v="4 - 0"/>
    <n v="15.92"/>
    <s v="Seongnam FC"/>
    <s v="Ansan Greeners FC"/>
    <s v="Seongnam FC v Ansan Greeners FC"/>
    <s v="06.09.2025"/>
    <s v="10:00"/>
    <s v="South Korean K League 2"/>
    <s v="South-Korea, K League 2"/>
    <n v="27"/>
    <n v="75"/>
    <n v="62.5"/>
    <n v="43.75"/>
    <s v="12.5"/>
    <s v="18.75"/>
    <s v="15.19"/>
    <s v="8.01"/>
    <s v="17.95"/>
    <s v="16.99"/>
    <s v="12.05"/>
    <s v="29.81"/>
    <n v="-11"/>
    <n v="4.5"/>
    <x v="1025"/>
    <s v="62.5"/>
    <s v="12.5"/>
    <s v="0.0"/>
    <s v="100.0"/>
    <s v="43.75"/>
    <s v="0.0"/>
    <s v="0.0"/>
    <n v="41.16"/>
    <n v="58.85"/>
    <s v="1.53"/>
    <s v="5.5"/>
    <x v="19"/>
    <s v="1.36"/>
    <s v="1.22"/>
    <s v="8"/>
    <n v="1"/>
    <n v="0"/>
    <x v="1"/>
  </r>
  <r>
    <n v="7411"/>
    <s v="None"/>
    <s v="97.0"/>
    <n v="4"/>
    <n v="0"/>
    <s v="4 - 0"/>
    <s v="nan"/>
    <s v="nan"/>
    <s v="None"/>
    <s v="None"/>
    <n v="0"/>
    <s v="2 - 0"/>
    <s v="4 - 0"/>
    <s v="1 - 0"/>
    <s v="2 - 0"/>
    <s v="2 - 0"/>
    <s v="2 - 0"/>
    <s v="3 - 0"/>
    <s v="4 - 0"/>
    <n v="0"/>
    <s v="New Mexico United"/>
    <s v="Detroit City FC"/>
    <s v="New Mexico United v Detroit City FC"/>
    <s v="11.09.2025"/>
    <s v="01:00"/>
    <s v="US United Soccer League"/>
    <s v="USA, USL Championship"/>
    <n v="22"/>
    <n v="62.5"/>
    <n v="37.5"/>
    <n v="25"/>
    <s v="12.5"/>
    <s v="31.25"/>
    <s v="11.6"/>
    <s v="17.93"/>
    <s v="15.3"/>
    <s v="16.02"/>
    <s v="17.77"/>
    <s v="21.41"/>
    <n v="8"/>
    <n v="-2"/>
    <x v="1440"/>
    <s v="25.0"/>
    <s v="62.5"/>
    <s v="37.5"/>
    <s v="50.0"/>
    <s v="37.5"/>
    <s v="25.0"/>
    <s v="6.25"/>
    <n v="44.82"/>
    <n v="55.18"/>
    <s v="2.3"/>
    <s v="2.9"/>
    <x v="26"/>
    <s v="1.33"/>
    <s v="1.29"/>
    <s v="8"/>
    <n v="1"/>
    <n v="0"/>
    <x v="1"/>
  </r>
  <r>
    <n v="7454"/>
    <s v="None"/>
    <s v="93.0"/>
    <n v="4"/>
    <n v="0"/>
    <s v="4 - 0"/>
    <s v="nan"/>
    <s v="nan"/>
    <s v="None"/>
    <s v="nan"/>
    <n v="0"/>
    <s v="2 - 0"/>
    <s v="4 - 0"/>
    <s v="1 - 0"/>
    <s v="1 - 0"/>
    <s v="2 - 0"/>
    <s v="2 - 0"/>
    <s v="2 - 0"/>
    <s v="4 - 0"/>
    <n v="153.47999999999999"/>
    <s v="Versailles 78 FC"/>
    <s v="Concarneau"/>
    <s v="Versailles 78 FC v Concarneau"/>
    <s v="12.09.2025"/>
    <s v="17:30"/>
    <s v="French National"/>
    <s v="France, National 1"/>
    <n v="3"/>
    <n v="70.84"/>
    <n v="29.17"/>
    <n v="12.5"/>
    <s v="0.0"/>
    <s v="58.34"/>
    <s v="8.34"/>
    <s v="12.5"/>
    <s v="14.59"/>
    <s v="31.25"/>
    <s v="18.75"/>
    <s v="14.59"/>
    <n v="4"/>
    <n v="-9"/>
    <x v="131"/>
    <s v="100.0"/>
    <s v="0.0"/>
    <s v="75.0"/>
    <s v="0.0"/>
    <s v="12.5"/>
    <s v="0.0"/>
    <s v="0.0"/>
    <n v="35.42"/>
    <n v="64.59"/>
    <s v="2.05"/>
    <s v="3.4"/>
    <x v="13"/>
    <s v="1.4"/>
    <s v="1.22"/>
    <s v="8.5"/>
    <n v="1"/>
    <n v="0"/>
    <x v="1"/>
  </r>
  <r>
    <n v="7486"/>
    <s v="live"/>
    <s v="93.0"/>
    <n v="4"/>
    <n v="0"/>
    <s v="4 - 0"/>
    <n v="-1"/>
    <n v="1000"/>
    <s v="EXECUTABLE"/>
    <s v="0.0"/>
    <n v="0"/>
    <s v="3 - 0"/>
    <s v="4 - 0"/>
    <s v="1 - 0"/>
    <s v="2 - 0"/>
    <s v="3 - 0"/>
    <s v="3 - 0"/>
    <s v="3 - 0"/>
    <s v="4 - 0"/>
    <n v="96716.71"/>
    <s v="Marseille"/>
    <s v="Lorient"/>
    <s v="Marseille v Lorient"/>
    <s v="12.09.2025"/>
    <s v="18:45"/>
    <s v="French Ligue 1"/>
    <s v="France, Ligue 1"/>
    <n v="3"/>
    <n v="50"/>
    <n v="50"/>
    <n v="50"/>
    <s v="33.33"/>
    <s v="16.67"/>
    <s v="0.0"/>
    <s v="16.67"/>
    <s v="3.85"/>
    <s v="20.94"/>
    <s v="17.1"/>
    <s v="41.45"/>
    <n v="-9"/>
    <n v="1.5"/>
    <x v="139"/>
    <s v="33.33"/>
    <s v="66.67"/>
    <s v="33.33"/>
    <s v="66.67"/>
    <s v="16.67"/>
    <s v="16.67"/>
    <s v="0.0"/>
    <n v="20.51"/>
    <n v="79.489999999999995"/>
    <s v="-"/>
    <s v="-"/>
    <x v="3"/>
    <s v="-"/>
    <s v="-"/>
    <s v="-"/>
    <s v="None"/>
    <n v="0"/>
    <x v="1"/>
  </r>
  <r>
    <n v="7506"/>
    <s v="None"/>
    <s v="91.0"/>
    <n v="4"/>
    <n v="0"/>
    <s v="4 - 0"/>
    <s v="nan"/>
    <s v="nan"/>
    <s v="None"/>
    <s v="None"/>
    <n v="0"/>
    <s v="1 - 0"/>
    <s v="4 - 0"/>
    <s v="1 - 0"/>
    <s v="1 - 0"/>
    <s v="1 - 0"/>
    <s v="2 - 0"/>
    <s v="2 - 0"/>
    <s v="4 - 0"/>
    <n v="273.02999999999997"/>
    <s v="Bolivar"/>
    <s v="Guabira"/>
    <s v="Bolivar v Guabira"/>
    <s v="13.09.2025"/>
    <s v="00:00"/>
    <s v="Bolivian Liga de Futbol Profesional"/>
    <s v="Bolivia, Primera División"/>
    <n v="18"/>
    <n v="81.25"/>
    <n v="56.25"/>
    <n v="37.5"/>
    <s v="18.75"/>
    <s v="50.0"/>
    <s v="9.38"/>
    <s v="13.29"/>
    <s v="17.97"/>
    <s v="16.41"/>
    <s v="20.31"/>
    <s v="22.66"/>
    <n v="-12"/>
    <n v="-6"/>
    <x v="1441"/>
    <s v="75.0"/>
    <s v="25.0"/>
    <s v="62.5"/>
    <s v="37.5"/>
    <s v="43.75"/>
    <s v="18.75"/>
    <s v="0.0"/>
    <n v="40.630000000000003"/>
    <n v="59.38"/>
    <s v="-"/>
    <s v="-"/>
    <x v="3"/>
    <s v="-"/>
    <s v="-"/>
    <s v="-"/>
    <s v="None"/>
    <n v="0"/>
    <x v="1"/>
  </r>
  <r>
    <n v="7562"/>
    <s v="None"/>
    <s v="91.0"/>
    <n v="4"/>
    <n v="0"/>
    <s v="4 - 0"/>
    <s v="nan"/>
    <s v="nan"/>
    <s v="None"/>
    <s v="nan"/>
    <n v="0"/>
    <s v="2 - 0"/>
    <s v="4 - 0"/>
    <s v="0 - 0"/>
    <s v="1 - 0"/>
    <s v="2 - 0"/>
    <s v="3 - 0"/>
    <s v="3 - 0"/>
    <s v="4 - 0"/>
    <n v="70.37"/>
    <s v="Istanbulspor"/>
    <s v="Umraniyespor"/>
    <s v="Istanbulspor v Umraniyespor"/>
    <s v="13.09.2025"/>
    <s v="13:00"/>
    <s v="Turkish 1 Lig"/>
    <s v="Turkey, 1. Lig"/>
    <n v="4"/>
    <n v="62.5"/>
    <n v="12.5"/>
    <n v="0"/>
    <s v="0.0"/>
    <s v="25.0"/>
    <s v="18.75"/>
    <s v="12.5"/>
    <s v="43.75"/>
    <s v="6.25"/>
    <s v="0.0"/>
    <s v="18.75"/>
    <n v="-6"/>
    <n v="4"/>
    <x v="20"/>
    <s v="50.0"/>
    <s v="0.0"/>
    <s v="25.0"/>
    <s v="75.0"/>
    <s v="25.0"/>
    <s v="0.0"/>
    <s v="0.0"/>
    <n v="75"/>
    <n v="25"/>
    <s v="-"/>
    <s v="-"/>
    <x v="3"/>
    <s v="-"/>
    <s v="-"/>
    <s v="-"/>
    <s v="None"/>
    <n v="0"/>
    <x v="1"/>
  </r>
  <r>
    <n v="7581"/>
    <s v="None"/>
    <s v="93.0"/>
    <n v="4"/>
    <n v="0"/>
    <s v="4 - 0"/>
    <s v="nan"/>
    <s v="nan"/>
    <s v="None"/>
    <s v="nan"/>
    <n v="0"/>
    <s v="2 - 0"/>
    <s v="4 - 0"/>
    <s v="1 - 0"/>
    <s v="1 - 0"/>
    <s v="2 - 0"/>
    <s v="2 - 0"/>
    <s v="4 - 0"/>
    <s v="4 - 0"/>
    <n v="459.39"/>
    <s v="Barry Town Utd"/>
    <s v="Bala Town"/>
    <s v="Barry Town Utd v Bala Town"/>
    <s v="13.09.2025"/>
    <s v="11:30"/>
    <s v="Welsh Premiership"/>
    <s v="Wales, Premier League"/>
    <n v="6"/>
    <n v="66.67"/>
    <n v="25"/>
    <n v="25"/>
    <s v="8.34"/>
    <s v="41.67"/>
    <s v="16.67"/>
    <s v="20.0"/>
    <s v="13.34"/>
    <s v="8.34"/>
    <s v="30.0"/>
    <s v="11.67"/>
    <n v="4"/>
    <n v="-1"/>
    <x v="123"/>
    <s v="50.0"/>
    <s v="33.33"/>
    <s v="66.67"/>
    <s v="16.67"/>
    <s v="41.67"/>
    <s v="8.34"/>
    <s v="0.0"/>
    <n v="50"/>
    <n v="50"/>
    <s v="-"/>
    <s v="-"/>
    <x v="3"/>
    <s v="-"/>
    <s v="-"/>
    <s v="-"/>
    <s v="None"/>
    <n v="0"/>
    <x v="1"/>
  </r>
  <r>
    <n v="7658"/>
    <s v="None"/>
    <s v="95.0"/>
    <n v="4"/>
    <n v="0"/>
    <s v="4 - 0"/>
    <s v="nan"/>
    <s v="nan"/>
    <s v="None"/>
    <s v="nan"/>
    <n v="0"/>
    <s v="1 - 0"/>
    <s v="4 - 0"/>
    <s v="1 - 0"/>
    <s v="1 - 0"/>
    <s v="1 - 0"/>
    <s v="2 - 0"/>
    <s v="3 - 0"/>
    <s v="4 - 0"/>
    <n v="1052.68"/>
    <s v="Oddevold"/>
    <s v="IK Brage"/>
    <s v="Oddevold v IK Brage"/>
    <s v="13.09.2025"/>
    <s v="13:00"/>
    <s v="Swedish Superettan"/>
    <s v="Sweden, Superettan"/>
    <n v="21"/>
    <n v="62.5"/>
    <n v="50"/>
    <n v="37.5"/>
    <s v="12.5"/>
    <s v="37.5"/>
    <s v="11.39"/>
    <s v="7.65"/>
    <s v="24.45"/>
    <s v="15.31"/>
    <s v="20.21"/>
    <s v="21.0"/>
    <n v="-2"/>
    <n v="-5"/>
    <x v="98"/>
    <s v="25.0"/>
    <s v="37.5"/>
    <s v="25.0"/>
    <s v="75.0"/>
    <s v="25.0"/>
    <s v="6.25"/>
    <s v="6.25"/>
    <n v="43.49"/>
    <n v="56.51"/>
    <s v="-"/>
    <s v="-"/>
    <x v="3"/>
    <s v="-"/>
    <s v="-"/>
    <s v="-"/>
    <s v="None"/>
    <n v="0"/>
    <x v="1"/>
  </r>
  <r>
    <n v="7871"/>
    <s v="None"/>
    <s v="91.0"/>
    <n v="4"/>
    <n v="0"/>
    <s v="4 - 0"/>
    <s v="nan"/>
    <s v="nan"/>
    <s v="None"/>
    <s v="nan"/>
    <n v="0"/>
    <s v="2 - 0"/>
    <s v="4 - 0"/>
    <s v="0 - 0"/>
    <s v="0 - 0"/>
    <s v="2 - 0"/>
    <s v="2 - 0"/>
    <s v="3 - 0"/>
    <s v="4 - 0"/>
    <n v="163.81"/>
    <s v="Osijek"/>
    <s v="Vukovar"/>
    <s v="Osijek v Vukovar"/>
    <s v="14.09.2025"/>
    <s v="15:00"/>
    <s v="Croatian 1 HNL"/>
    <s v="Croatia, HNL"/>
    <n v="5"/>
    <n v="70"/>
    <n v="30"/>
    <n v="10"/>
    <s v="0.0"/>
    <s v="20.0"/>
    <s v="8.34"/>
    <s v="7.69"/>
    <s v="31.41"/>
    <s v="11.54"/>
    <s v="20.51"/>
    <s v="20.51"/>
    <n v="-6"/>
    <n v="5"/>
    <x v="375"/>
    <s v="20.0"/>
    <s v="40.0"/>
    <s v="0.0"/>
    <s v="100.0"/>
    <s v="20.0"/>
    <s v="10.0"/>
    <s v="0.0"/>
    <n v="47.44"/>
    <n v="52.57"/>
    <s v="1.36"/>
    <s v="7"/>
    <x v="20"/>
    <s v="1.29"/>
    <s v="1.3"/>
    <s v="6.5"/>
    <n v="1"/>
    <n v="0"/>
    <x v="1"/>
  </r>
  <r>
    <n v="8029"/>
    <s v="None"/>
    <s v="92.0"/>
    <n v="4"/>
    <n v="0"/>
    <s v="4 - 0"/>
    <s v="nan"/>
    <s v="nan"/>
    <s v="None"/>
    <s v="None"/>
    <n v="0"/>
    <s v="3 - 0"/>
    <s v="4 - 0"/>
    <n v="0"/>
    <n v="0"/>
    <n v="0"/>
    <s v="4 - 0"/>
    <s v="4 - 0"/>
    <s v="4 - 0"/>
    <n v="0"/>
    <s v="Terengganu"/>
    <s v="Melaka Utd"/>
    <s v="Terengganu v Melaka Utd"/>
    <s v="19.09.2025"/>
    <s v="13:00"/>
    <s v="Malaysian Super League"/>
    <s v="Malaysia, Super League"/>
    <n v="3"/>
    <n v="83.34"/>
    <n v="50"/>
    <n v="37.5"/>
    <s v="25.0"/>
    <s v="41.67"/>
    <s v="5.27"/>
    <s v="20.4"/>
    <s v="5.27"/>
    <s v="7.9"/>
    <s v="32.9"/>
    <s v="28.29"/>
    <n v="0"/>
    <n v="-5"/>
    <x v="1013"/>
    <s v="50.0"/>
    <s v="50.0"/>
    <s v="0.0"/>
    <s v="66.67"/>
    <s v="25.0"/>
    <s v="12.5"/>
    <s v="12.5"/>
    <n v="30.92"/>
    <n v="69.08"/>
    <s v="-"/>
    <s v="-"/>
    <x v="3"/>
    <s v="-"/>
    <s v="-"/>
    <s v="-"/>
    <s v="None"/>
    <n v="0"/>
    <x v="1"/>
  </r>
  <r>
    <n v="8167"/>
    <s v="None"/>
    <s v="93.0"/>
    <n v="4"/>
    <n v="0"/>
    <s v="4 - 0"/>
    <s v="nan"/>
    <s v="nan"/>
    <s v="None"/>
    <s v="nan"/>
    <n v="0"/>
    <s v="2 - 0"/>
    <s v="4 - 0"/>
    <s v="0 - 0"/>
    <s v="0 - 0"/>
    <s v="2 - 0"/>
    <s v="2 - 0"/>
    <s v="4 - 0"/>
    <s v="4 - 0"/>
    <n v="457.49"/>
    <s v="Kalmar FF"/>
    <s v="Sandvikens"/>
    <s v="Kalmar FF v Sandvikens"/>
    <s v="20.09.2025"/>
    <s v="13:00"/>
    <s v="Swedish Superettan"/>
    <s v="Sweden, Superettan"/>
    <n v="22"/>
    <n v="62.5"/>
    <n v="43.75"/>
    <n v="18.75"/>
    <s v="6.25"/>
    <s v="37.5"/>
    <s v="19.2"/>
    <s v="10.56"/>
    <s v="20.84"/>
    <s v="15.38"/>
    <s v="10.74"/>
    <s v="23.3"/>
    <n v="-19"/>
    <n v="-1.5"/>
    <x v="1442"/>
    <s v="62.5"/>
    <s v="12.5"/>
    <s v="50.0"/>
    <s v="50.0"/>
    <s v="18.75"/>
    <s v="6.25"/>
    <s v="6.25"/>
    <n v="50.59"/>
    <n v="49.41"/>
    <s v="1.44"/>
    <s v="6.5"/>
    <x v="9"/>
    <s v="1.2"/>
    <s v="1.47"/>
    <s v="5"/>
    <n v="1"/>
    <n v="0"/>
    <x v="1"/>
  </r>
  <r>
    <n v="8170"/>
    <s v="None"/>
    <s v="95.0"/>
    <n v="4"/>
    <n v="0"/>
    <s v="4 - 0"/>
    <s v="nan"/>
    <s v="nan"/>
    <s v="None"/>
    <s v="nan"/>
    <n v="0"/>
    <s v="0 - 0"/>
    <s v="4 - 0"/>
    <s v="0 - 0"/>
    <s v="0 - 0"/>
    <s v="0 - 0"/>
    <s v="2 - 0"/>
    <s v="3 - 0"/>
    <s v="4 - 0"/>
    <n v="232.79"/>
    <s v="Utsiktens"/>
    <s v="Landskrona"/>
    <s v="Utsiktens v Landskrona"/>
    <s v="20.09.2025"/>
    <s v="13:00"/>
    <s v="Swedish Superettan"/>
    <s v="Sweden, Superettan"/>
    <n v="22"/>
    <n v="75"/>
    <n v="56.25"/>
    <n v="12.5"/>
    <s v="6.25"/>
    <s v="18.75"/>
    <s v="12.36"/>
    <s v="17.35"/>
    <s v="12.69"/>
    <s v="14.32"/>
    <s v="16.28"/>
    <s v="27.01"/>
    <n v="4"/>
    <n v="3"/>
    <x v="562"/>
    <s v="25.0"/>
    <s v="75.0"/>
    <s v="50.0"/>
    <s v="37.5"/>
    <s v="37.5"/>
    <s v="12.5"/>
    <s v="0.0"/>
    <n v="42.4"/>
    <n v="57.61"/>
    <s v="3"/>
    <s v="2.25"/>
    <x v="5"/>
    <s v="1.22"/>
    <s v="1.4"/>
    <s v="6"/>
    <n v="2"/>
    <n v="0"/>
    <x v="1"/>
  </r>
  <r>
    <n v="8297"/>
    <s v="None"/>
    <s v="91.0"/>
    <n v="4"/>
    <n v="0"/>
    <s v="4 - 0"/>
    <s v="nan"/>
    <s v="nan"/>
    <s v="None"/>
    <s v="nan"/>
    <n v="0"/>
    <s v="1 - 0"/>
    <s v="4 - 0"/>
    <s v="0 - 0"/>
    <s v="0 - 0"/>
    <s v="1 - 0"/>
    <s v="2 - 0"/>
    <s v="4 - 0"/>
    <s v="4 - 0"/>
    <n v="787.89"/>
    <s v="CSKA 1948 Sofia"/>
    <s v="Lokomotiv Plovdiv"/>
    <s v="CSKA 1948 Sofia v Lokomotiv Plovdiv"/>
    <s v="20.09.2025"/>
    <s v="16:30"/>
    <s v="Bulgarian A League"/>
    <s v="Bulgaria, First League"/>
    <n v="8"/>
    <n v="68.75"/>
    <n v="43.75"/>
    <n v="6.25"/>
    <s v="0.0"/>
    <s v="31.25"/>
    <s v="12.15"/>
    <s v="15.72"/>
    <s v="21.07"/>
    <s v="8.57"/>
    <s v="10.0"/>
    <s v="32.5"/>
    <n v="3"/>
    <n v="-6.5"/>
    <x v="76"/>
    <s v="75.0"/>
    <s v="25.0"/>
    <s v="62.5"/>
    <s v="25.0"/>
    <s v="25.0"/>
    <s v="6.25"/>
    <s v="0.0"/>
    <n v="48.93"/>
    <n v="51.07"/>
    <s v="-"/>
    <s v="-"/>
    <x v="3"/>
    <s v="-"/>
    <s v="-"/>
    <s v="-"/>
    <s v="None"/>
    <n v="0"/>
    <x v="1"/>
  </r>
  <r>
    <n v="8309"/>
    <s v="None"/>
    <s v="94.0"/>
    <n v="4"/>
    <n v="0"/>
    <s v="4 - 0"/>
    <s v="nan"/>
    <s v="nan"/>
    <s v="None"/>
    <s v="nan"/>
    <n v="0"/>
    <s v="3 - 0"/>
    <s v="4 - 0"/>
    <s v="0 - 0"/>
    <s v="2 - 0"/>
    <s v="3 - 0"/>
    <s v="3 - 0"/>
    <s v="3 - 0"/>
    <s v="4 - 0"/>
    <n v="96.71"/>
    <s v="Polonia Bytom"/>
    <s v="Miedz Legnica"/>
    <s v="Polonia Bytom v Miedz Legnica"/>
    <s v="20.09.2025"/>
    <s v="17:30"/>
    <s v="Polish I Liga"/>
    <s v="Poland, I Liga"/>
    <n v="9"/>
    <n v="87.5"/>
    <n v="62.5"/>
    <n v="31.25"/>
    <s v="12.5"/>
    <s v="18.75"/>
    <s v="14.31"/>
    <s v="5.05"/>
    <s v="20.56"/>
    <s v="19.84"/>
    <s v="12.74"/>
    <s v="27.53"/>
    <n v="-11"/>
    <n v="0.5"/>
    <x v="74"/>
    <s v="50.0"/>
    <s v="50.0"/>
    <s v="37.5"/>
    <s v="62.5"/>
    <s v="37.5"/>
    <s v="12.5"/>
    <s v="6.25"/>
    <n v="39.909999999999997"/>
    <n v="60.1"/>
    <s v="-"/>
    <s v="-"/>
    <x v="3"/>
    <s v="-"/>
    <s v="-"/>
    <s v="-"/>
    <s v="None"/>
    <n v="0"/>
    <x v="1"/>
  </r>
  <r>
    <n v="8419"/>
    <s v="None"/>
    <s v="92.0"/>
    <n v="4"/>
    <n v="0"/>
    <s v="4 - 0"/>
    <s v="nan"/>
    <s v="nan"/>
    <s v="None"/>
    <s v="nan"/>
    <n v="0"/>
    <s v="0 - 0"/>
    <s v="4 - 0"/>
    <s v="0 - 0"/>
    <s v="0 - 0"/>
    <s v="0 - 0"/>
    <s v="3 - 0"/>
    <s v="4 - 0"/>
    <s v="4 - 0"/>
    <n v="171.81"/>
    <s v="Hammarby"/>
    <s v="Hacken"/>
    <s v="Hammarby v Hacken"/>
    <s v="21.09.2025"/>
    <s v="12:00"/>
    <s v="Swedish Allsvenskan"/>
    <s v="Sweden, Allsvenskan"/>
    <n v="23"/>
    <n v="87.5"/>
    <n v="75"/>
    <n v="50"/>
    <s v="37.5"/>
    <s v="25.0"/>
    <s v="11.4"/>
    <s v="15.47"/>
    <s v="16.88"/>
    <s v="12.04"/>
    <s v="18.25"/>
    <s v="25.98"/>
    <n v="-15"/>
    <n v="-2.5"/>
    <x v="1443"/>
    <s v="50.0"/>
    <s v="50.0"/>
    <s v="12.5"/>
    <s v="62.5"/>
    <s v="50.0"/>
    <s v="31.25"/>
    <s v="6.25"/>
    <n v="43.74"/>
    <n v="56.26"/>
    <s v="-"/>
    <s v="-"/>
    <x v="3"/>
    <s v="-"/>
    <s v="-"/>
    <s v="-"/>
    <s v="None"/>
    <n v="0"/>
    <x v="1"/>
  </r>
  <r>
    <n v="8431"/>
    <s v="live"/>
    <s v="93.0"/>
    <n v="4"/>
    <n v="0"/>
    <s v="4 - 0"/>
    <n v="-1"/>
    <n v="95"/>
    <s v="EXECUTABLE"/>
    <s v="0.0"/>
    <n v="0"/>
    <s v="2 - 0"/>
    <s v="4 - 0"/>
    <s v="2 - 0"/>
    <s v="2 - 0"/>
    <s v="2 - 0"/>
    <s v="4 - 0"/>
    <s v="4 - 0"/>
    <s v="4 - 0"/>
    <n v="40.04"/>
    <s v="Lyngby"/>
    <s v="HB Koge"/>
    <s v="Lyngby v HB Koge"/>
    <s v="21.09.2025"/>
    <s v="13:00"/>
    <s v="Danish 1st Division"/>
    <s v="Denmark, 1. Division"/>
    <n v="9"/>
    <n v="81.25"/>
    <n v="62.5"/>
    <n v="43.75"/>
    <s v="18.75"/>
    <s v="18.75"/>
    <s v="15.38"/>
    <s v="15.39"/>
    <s v="13.46"/>
    <s v="13.47"/>
    <s v="13.46"/>
    <s v="28.85"/>
    <n v="-15"/>
    <n v="-1.5"/>
    <x v="143"/>
    <s v="37.5"/>
    <s v="50.0"/>
    <s v="25.0"/>
    <s v="75.0"/>
    <s v="37.5"/>
    <s v="12.5"/>
    <s v="0.0"/>
    <n v="44.23"/>
    <n v="55.77"/>
    <s v="-"/>
    <s v="-"/>
    <x v="3"/>
    <s v="-"/>
    <s v="-"/>
    <s v="-"/>
    <s v="None"/>
    <n v="0"/>
    <x v="1"/>
  </r>
  <r>
    <n v="8461"/>
    <s v="None"/>
    <s v="91.0"/>
    <n v="4"/>
    <n v="0"/>
    <s v="4 - 0"/>
    <s v="nan"/>
    <s v="nan"/>
    <s v="None"/>
    <s v="nan"/>
    <n v="0"/>
    <s v="1 - 0"/>
    <s v="4 - 0"/>
    <s v="1 - 0"/>
    <s v="1 - 0"/>
    <s v="1 - 0"/>
    <s v="1 - 0"/>
    <s v="2 - 0"/>
    <s v="4 - 0"/>
    <n v="356.31"/>
    <s v="Levadiakos"/>
    <s v="OFI"/>
    <s v="Levadiakos v OFI"/>
    <s v="21.09.2025"/>
    <s v="15:00"/>
    <s v="Greek Super League"/>
    <s v="Greece, Super League 1"/>
    <n v="2"/>
    <n v="58.34"/>
    <n v="41.67"/>
    <n v="16.670000000000002"/>
    <s v="16.67"/>
    <s v="25.0"/>
    <s v="18.75"/>
    <s v="25.0"/>
    <s v="12.5"/>
    <s v="12.5"/>
    <s v="25.0"/>
    <s v="6.25"/>
    <n v="-2"/>
    <n v="-1"/>
    <x v="2"/>
    <s v="0.0"/>
    <s v="100.0"/>
    <s v="50.0"/>
    <s v="50.0"/>
    <s v="41.67"/>
    <s v="16.67"/>
    <s v="16.67"/>
    <n v="56.25"/>
    <n v="43.75"/>
    <s v="1.95"/>
    <s v="3.8"/>
    <x v="4"/>
    <s v="1.3"/>
    <s v="1.29"/>
    <s v="6.5"/>
    <n v="1"/>
    <n v="0"/>
    <x v="1"/>
  </r>
  <r>
    <n v="8467"/>
    <s v="None"/>
    <s v="89.0"/>
    <n v="4"/>
    <n v="0"/>
    <s v="4 - 0"/>
    <s v="nan"/>
    <s v="nan"/>
    <s v="None"/>
    <s v="nan"/>
    <n v="0"/>
    <s v="2 - 0"/>
    <s v="4 - 0"/>
    <s v="1 - 0"/>
    <s v="1 - 0"/>
    <s v="2 - 0"/>
    <s v="3 - 0"/>
    <s v="3 - 0"/>
    <s v="4 - 0"/>
    <n v="13.15"/>
    <s v="Znicz Pruszkow"/>
    <s v="GKS Tychy"/>
    <s v="Znicz Pruszkow v GKS Tychy"/>
    <s v="21.09.2025"/>
    <s v="15:30"/>
    <s v="Polish I Liga"/>
    <s v="Poland, I Liga"/>
    <n v="9"/>
    <n v="75"/>
    <n v="68.75"/>
    <n v="43.75"/>
    <s v="31.25"/>
    <s v="12.5"/>
    <s v="9.13"/>
    <s v="13.41"/>
    <s v="16.64"/>
    <s v="23.09"/>
    <s v="10.74"/>
    <s v="27.01"/>
    <n v="15"/>
    <n v="8.5"/>
    <x v="285"/>
    <s v="25.0"/>
    <s v="75.0"/>
    <s v="37.5"/>
    <s v="50.0"/>
    <s v="43.75"/>
    <s v="25.0"/>
    <s v="6.25"/>
    <n v="39.17"/>
    <n v="60.83"/>
    <s v="3"/>
    <s v="2.1"/>
    <x v="5"/>
    <s v="1.2"/>
    <s v="1.44"/>
    <s v="5"/>
    <n v="2"/>
    <n v="0"/>
    <x v="1"/>
  </r>
  <r>
    <n v="8512"/>
    <s v="None"/>
    <s v="93.0"/>
    <n v="4"/>
    <n v="0"/>
    <s v="4 - 0"/>
    <s v="nan"/>
    <s v="nan"/>
    <s v="None"/>
    <s v="nan"/>
    <n v="0"/>
    <s v="1 - 0"/>
    <s v="4 - 0"/>
    <s v="0 - 0"/>
    <s v="1 - 0"/>
    <s v="1 - 0"/>
    <s v="1 - 0"/>
    <s v="1 - 0"/>
    <s v="4 - 0"/>
    <n v="51.53"/>
    <s v="Deportivo La Guaira"/>
    <s v="Yaracuyanos"/>
    <s v="Deportivo La Guaira v Yaracuyanos"/>
    <s v="21.09.2025"/>
    <s v="21:00"/>
    <s v="Venezuelan Primera Division"/>
    <s v="Venezuela, Primera División"/>
    <n v="23"/>
    <n v="75"/>
    <n v="68.75"/>
    <n v="31.25"/>
    <s v="0.0"/>
    <s v="18.75"/>
    <s v="15.13"/>
    <s v="16.69"/>
    <s v="18.99"/>
    <s v="13.52"/>
    <s v="16.69"/>
    <s v="18.99"/>
    <n v="-23"/>
    <n v="0.5"/>
    <x v="1444"/>
    <s v="50.0"/>
    <s v="50.0"/>
    <s v="37.5"/>
    <s v="62.5"/>
    <s v="18.75"/>
    <s v="6.25"/>
    <s v="0.0"/>
    <n v="50.81"/>
    <n v="49.2"/>
    <s v="1.22"/>
    <s v="10"/>
    <x v="25"/>
    <s v="1.22"/>
    <s v="1.4"/>
    <s v="5.5"/>
    <n v="1"/>
    <n v="0"/>
    <x v="1"/>
  </r>
  <r>
    <n v="8513"/>
    <s v="None"/>
    <s v="90.0"/>
    <n v="4"/>
    <n v="0"/>
    <s v="4 - 0"/>
    <s v="nan"/>
    <s v="nan"/>
    <s v="None"/>
    <s v="nan"/>
    <n v="0"/>
    <s v="2 - 0"/>
    <s v="4 - 0"/>
    <s v="1 - 0"/>
    <s v="1 - 0"/>
    <s v="2 - 0"/>
    <s v="2 - 0"/>
    <s v="2 - 0"/>
    <s v="4 - 0"/>
    <n v="1330.2"/>
    <s v="Emelec"/>
    <s v="El Nacional"/>
    <s v="Emelec v El Nacional"/>
    <s v="21.09.2025"/>
    <s v="21:00"/>
    <s v="Ecuadorian Serie A"/>
    <s v="Ecuador, Liga Pro"/>
    <n v="28"/>
    <n v="62.5"/>
    <n v="43.75"/>
    <n v="18.75"/>
    <s v="6.25"/>
    <s v="31.25"/>
    <s v="14.64"/>
    <s v="12.86"/>
    <s v="15.07"/>
    <s v="18.26"/>
    <s v="12.57"/>
    <s v="26.6"/>
    <n v="2"/>
    <n v="3"/>
    <x v="394"/>
    <s v="62.5"/>
    <s v="37.5"/>
    <s v="62.5"/>
    <s v="37.5"/>
    <s v="31.25"/>
    <s v="12.5"/>
    <s v="6.25"/>
    <n v="42.58"/>
    <n v="57.43"/>
    <s v="1.62"/>
    <s v="5"/>
    <x v="10"/>
    <s v="1.36"/>
    <s v="1.22"/>
    <s v="8"/>
    <n v="1"/>
    <n v="0"/>
    <x v="1"/>
  </r>
  <r>
    <n v="8534"/>
    <s v="None"/>
    <s v="92.0"/>
    <n v="4"/>
    <n v="0"/>
    <s v="4 - 0"/>
    <s v="nan"/>
    <s v="nan"/>
    <s v="None"/>
    <s v="nan"/>
    <n v="0"/>
    <s v="1 - 0"/>
    <s v="4 - 0"/>
    <s v="0 - 0"/>
    <s v="0 - 0"/>
    <s v="1 - 0"/>
    <s v="2 - 0"/>
    <s v="3 - 0"/>
    <s v="4 - 0"/>
    <n v="264.47000000000003"/>
    <s v="Alianza Lima"/>
    <s v="Comerciantes Unidos"/>
    <s v="Alianza Lima v Comerciantes Unidos"/>
    <s v="22.09.2025"/>
    <s v="01:00"/>
    <s v="Peruvian Primera Division"/>
    <s v="Peru, Primera División"/>
    <n v="26"/>
    <n v="68.75"/>
    <n v="43.75"/>
    <n v="25"/>
    <s v="12.5"/>
    <s v="37.5"/>
    <s v="9.34"/>
    <s v="17.84"/>
    <s v="16.26"/>
    <s v="13.23"/>
    <s v="21.41"/>
    <s v="21.94"/>
    <n v="-20"/>
    <n v="1"/>
    <x v="1445"/>
    <s v="50.0"/>
    <s v="25.0"/>
    <s v="75.0"/>
    <s v="12.5"/>
    <s v="31.25"/>
    <s v="18.75"/>
    <s v="12.5"/>
    <n v="43.44"/>
    <n v="56.56"/>
    <s v="1.15"/>
    <s v="13"/>
    <x v="40"/>
    <s v="1.17"/>
    <s v="1.5"/>
    <s v="4.5"/>
    <n v="1"/>
    <n v="0"/>
    <x v="1"/>
  </r>
  <r>
    <n v="8547"/>
    <s v="live"/>
    <s v="92.0"/>
    <n v="4"/>
    <n v="0"/>
    <s v="4 - 0"/>
    <n v="-1"/>
    <n v="1.07"/>
    <s v="EXECUTION_COMPLETE"/>
    <s v="22.56"/>
    <n v="9"/>
    <s v="2 - 0"/>
    <s v="4 - 0"/>
    <s v="0 - 0"/>
    <s v="1 - 0"/>
    <s v="2 - 0"/>
    <s v="3 - 0"/>
    <s v="4 - 0"/>
    <s v="4 - 0"/>
    <n v="343.74"/>
    <s v="Peterborough United U21"/>
    <s v="Wigan Athletic U21"/>
    <s v="Peterborough United U21 v Wigan Athletic U21"/>
    <s v="24.09.2025"/>
    <s v="11:00"/>
    <s v="English U21 Pro Development League"/>
    <s v="England, Professional Development League"/>
    <n v="5"/>
    <n v="90"/>
    <n v="90"/>
    <n v="50"/>
    <s v="30.0"/>
    <s v="10.0"/>
    <s v="9.09"/>
    <s v="7.67"/>
    <s v="26.99"/>
    <s v="19.89"/>
    <s v="17.9"/>
    <s v="18.47"/>
    <n v="-7"/>
    <n v="3.5"/>
    <x v="355"/>
    <s v="80.0"/>
    <s v="20.0"/>
    <s v="40.0"/>
    <s v="60.0"/>
    <s v="60.0"/>
    <s v="20.0"/>
    <s v="10.0"/>
    <n v="43.75"/>
    <n v="56.25"/>
    <s v="1.75"/>
    <s v="3.5"/>
    <x v="20"/>
    <s v="1.05"/>
    <s v="2.1"/>
    <s v="2.4"/>
    <n v="1"/>
    <n v="0"/>
    <x v="1"/>
  </r>
  <r>
    <n v="8633"/>
    <s v="None"/>
    <s v="92.0"/>
    <n v="4"/>
    <n v="0"/>
    <s v="4 - 0"/>
    <s v="nan"/>
    <s v="nan"/>
    <s v="None"/>
    <s v="None"/>
    <n v="0"/>
    <s v="1 - 0"/>
    <s v="4 - 0"/>
    <s v="0 - 0"/>
    <s v="0 - 0"/>
    <s v="1 - 0"/>
    <s v="1 - 0"/>
    <s v="3 - 0"/>
    <s v="4 - 0"/>
    <n v="557.44000000000005"/>
    <s v="St Polten"/>
    <s v="SK Sturm Graz II"/>
    <s v="St Polten v SK Sturm Graz II"/>
    <s v="26.09.2025"/>
    <s v="16:00"/>
    <s v="Austrian Erste Liga"/>
    <s v="Austria, 2. Liga"/>
    <n v="7"/>
    <n v="92.86"/>
    <n v="71.430000000000007"/>
    <n v="35.72"/>
    <s v="21.43"/>
    <s v="14.29"/>
    <s v="10.35"/>
    <s v="8.18"/>
    <s v="24.7"/>
    <s v="25.22"/>
    <s v="12.7"/>
    <s v="18.87"/>
    <n v="-26"/>
    <n v="-1"/>
    <x v="390"/>
    <s v="42.86"/>
    <s v="42.86"/>
    <s v="0.0"/>
    <s v="100.0"/>
    <s v="35.72"/>
    <s v="21.43"/>
    <s v="7.15"/>
    <n v="43.22"/>
    <n v="56.79"/>
    <s v="-"/>
    <s v="-"/>
    <x v="3"/>
    <s v="-"/>
    <s v="-"/>
    <s v="-"/>
    <s v="None"/>
    <n v="0"/>
    <x v="1"/>
  </r>
  <r>
    <n v="8462"/>
    <s v="None"/>
    <s v="91.0"/>
    <n v="4"/>
    <n v="0"/>
    <s v="4 - 0"/>
    <s v="nan"/>
    <s v="nan"/>
    <s v="None"/>
    <s v="nan"/>
    <n v="0"/>
    <s v="0 - 0"/>
    <s v="4 - 0"/>
    <s v="0 - 0"/>
    <s v="0 - 0"/>
    <s v="0 - 0"/>
    <s v="0 - 0"/>
    <s v="2 - 0"/>
    <s v="4 - 0"/>
    <n v="3292.92"/>
    <s v="Pescara"/>
    <s v="Empoli"/>
    <s v="Pescara v Empoli"/>
    <s v="21.09.2025"/>
    <s v="15:15"/>
    <s v="Italian Serie B"/>
    <s v="Italy, Serie B"/>
    <n v="3"/>
    <n v="100"/>
    <n v="83.34"/>
    <n v="66.67"/>
    <s v="0.0"/>
    <s v="0.0"/>
    <s v="5.0"/>
    <s v="24.09"/>
    <s v="19.09"/>
    <s v="19.09"/>
    <s v="14.09"/>
    <s v="18.64"/>
    <n v="7"/>
    <n v="2.5"/>
    <x v="321"/>
    <s v="0.0"/>
    <s v="100.0"/>
    <s v="66.67"/>
    <s v="33.33"/>
    <s v="50.0"/>
    <s v="16.67"/>
    <s v="0.0"/>
    <n v="48.18"/>
    <n v="51.82"/>
    <s v="3.4"/>
    <s v="2.2"/>
    <x v="13"/>
    <s v="1.4"/>
    <s v="1.2"/>
    <s v="9"/>
    <n v="2"/>
    <n v="0"/>
    <x v="1"/>
  </r>
  <r>
    <n v="8664"/>
    <s v="None"/>
    <s v="92.0"/>
    <n v="4"/>
    <n v="0"/>
    <s v="4 - 0"/>
    <s v="nan"/>
    <s v="nan"/>
    <s v="None"/>
    <s v="nan"/>
    <n v="0"/>
    <s v="1 - 0"/>
    <s v="4 - 0"/>
    <s v="0 - 0"/>
    <s v="1 - 0"/>
    <s v="1 - 0"/>
    <s v="2 - 0"/>
    <s v="2 - 0"/>
    <s v="4 - 0"/>
    <n v="750.3"/>
    <s v="Almere City"/>
    <s v="Jong FC Utrecht"/>
    <s v="Almere City v Jong FC Utrecht"/>
    <s v="26.09.2025"/>
    <s v="18:00"/>
    <s v="Dutch Eerste Divisie"/>
    <s v="Netherlands, Eerste Divisie"/>
    <n v="6"/>
    <n v="84.52"/>
    <n v="69.05"/>
    <n v="46.43"/>
    <s v="39.29"/>
    <s v="15.48"/>
    <s v="10.32"/>
    <s v="16.78"/>
    <s v="17.48"/>
    <s v="25.18"/>
    <s v="23.78"/>
    <s v="6.47"/>
    <n v="-12"/>
    <n v="-1"/>
    <x v="1446"/>
    <s v="50.0"/>
    <s v="50.0"/>
    <s v="28.57"/>
    <s v="71.43"/>
    <s v="47.62"/>
    <s v="23.81"/>
    <s v="15.48"/>
    <n v="44.59"/>
    <n v="55.42"/>
    <s v="-"/>
    <s v="-"/>
    <x v="3"/>
    <s v="-"/>
    <s v="-"/>
    <s v="-"/>
    <s v="None"/>
    <n v="0"/>
    <x v="1"/>
  </r>
  <r>
    <n v="8682"/>
    <s v="None"/>
    <s v="91.0"/>
    <n v="4"/>
    <n v="0"/>
    <s v="4 - 0"/>
    <s v="nan"/>
    <s v="nan"/>
    <s v="None"/>
    <s v="nan"/>
    <n v="0"/>
    <s v="2 - 0"/>
    <s v="4 - 0"/>
    <s v="0 - 0"/>
    <s v="1 - 0"/>
    <s v="2 - 0"/>
    <s v="2 - 0"/>
    <s v="3 - 0"/>
    <s v="4 - 0"/>
    <n v="229191.81"/>
    <s v="Bayern Munich"/>
    <s v="Werder Bremen"/>
    <s v="Bayern Munich v Werder Bremen"/>
    <s v="26.09.2025"/>
    <s v="18:30"/>
    <s v="German Bundesliga"/>
    <s v="Germany, Bundesliga"/>
    <n v="4"/>
    <n v="100"/>
    <n v="100"/>
    <n v="87.5"/>
    <s v="75.0"/>
    <s v="37.5"/>
    <s v="10.32"/>
    <s v="17.86"/>
    <s v="17.86"/>
    <s v="15.48"/>
    <s v="18.26"/>
    <s v="20.24"/>
    <n v="-22"/>
    <n v="-6"/>
    <x v="85"/>
    <s v="100.0"/>
    <s v="0.0"/>
    <s v="25.0"/>
    <s v="75.0"/>
    <s v="75.0"/>
    <s v="37.5"/>
    <s v="12.5"/>
    <n v="46.03"/>
    <n v="53.97"/>
    <s v="-"/>
    <s v="-"/>
    <x v="3"/>
    <s v="-"/>
    <s v="-"/>
    <s v="-"/>
    <s v="None"/>
    <n v="0"/>
    <x v="1"/>
  </r>
  <r>
    <n v="8711"/>
    <s v="None"/>
    <s v="94.0"/>
    <n v="4"/>
    <n v="0"/>
    <s v="4 - 0"/>
    <s v="nan"/>
    <s v="nan"/>
    <s v="None"/>
    <s v="None"/>
    <n v="0"/>
    <s v="1 - 0"/>
    <s v="4 - 0"/>
    <s v="0 - 0"/>
    <s v="0 - 0"/>
    <s v="1 - 0"/>
    <s v="1 - 0"/>
    <s v="2 - 0"/>
    <s v="4 - 0"/>
    <n v="354.32"/>
    <s v="Colo Colo"/>
    <s v="Deportes Iquique"/>
    <s v="Colo Colo v Deportes Iquique"/>
    <s v="26.09.2025"/>
    <s v="22:00"/>
    <s v="Chilean Primera Division"/>
    <s v="Chile, Primera División"/>
    <n v="22"/>
    <n v="81.25"/>
    <n v="56.25"/>
    <n v="37.5"/>
    <s v="12.5"/>
    <s v="18.75"/>
    <s v="10.32"/>
    <s v="9.58"/>
    <s v="21.5"/>
    <s v="18.31"/>
    <s v="15.98"/>
    <s v="24.32"/>
    <n v="-19"/>
    <n v="4.5"/>
    <x v="1447"/>
    <s v="37.5"/>
    <s v="50.0"/>
    <s v="37.5"/>
    <s v="62.5"/>
    <s v="31.25"/>
    <s v="12.5"/>
    <s v="6.25"/>
    <n v="41.41"/>
    <n v="58.6"/>
    <s v="-"/>
    <s v="-"/>
    <x v="3"/>
    <s v="-"/>
    <s v="-"/>
    <s v="-"/>
    <s v="None"/>
    <n v="0"/>
    <x v="1"/>
  </r>
  <r>
    <n v="3839"/>
    <s v="None"/>
    <s v="93.0"/>
    <n v="4"/>
    <n v="1"/>
    <s v="4 - 1"/>
    <s v="nan"/>
    <s v="nan"/>
    <s v="None"/>
    <s v="None"/>
    <n v="0"/>
    <s v="2 - 1"/>
    <s v="4 - 1"/>
    <s v="1 - 0"/>
    <s v="1 - 1"/>
    <s v="2 - 1"/>
    <s v="2 - 1"/>
    <s v="3 - 1"/>
    <s v="4 - 1"/>
    <n v="0"/>
    <s v="CA Claypole"/>
    <s v="CA Puerto Nuevo"/>
    <s v="CA Claypole v CA Puerto Nuevo"/>
    <s v="08.07.2025"/>
    <s v="18:30"/>
    <s v="Argentinian Primera C"/>
    <s v="Argentina, Primera C"/>
    <n v="14"/>
    <n v="56.25"/>
    <n v="50"/>
    <n v="18.75"/>
    <s v="12.5"/>
    <s v="31.25"/>
    <s v="12.0"/>
    <s v="8.69"/>
    <s v="24.07"/>
    <s v="14.69"/>
    <s v="15.82"/>
    <s v="24.75"/>
    <n v="-17"/>
    <n v="14.5"/>
    <x v="877"/>
    <s v="12.5"/>
    <s v="37.5"/>
    <s v="37.5"/>
    <s v="62.5"/>
    <s v="31.25"/>
    <s v="12.5"/>
    <s v="0.0"/>
    <n v="44.75"/>
    <n v="55.25"/>
    <s v="-"/>
    <s v="-"/>
    <x v="3"/>
    <s v="-"/>
    <s v="-"/>
    <s v="-"/>
    <n v="2"/>
    <n v="0"/>
    <x v="1"/>
  </r>
  <r>
    <n v="3846"/>
    <s v="None"/>
    <s v="93.0"/>
    <n v="4"/>
    <n v="1"/>
    <s v="4 - 1"/>
    <s v="nan"/>
    <s v="nan"/>
    <s v="None"/>
    <s v="None"/>
    <n v="0"/>
    <s v="3 - 1"/>
    <s v="4 - 1"/>
    <s v="2 - 0"/>
    <s v="3 - 0"/>
    <s v="3 - 1"/>
    <s v="3 - 1"/>
    <s v="4 - 1"/>
    <s v="4 - 1"/>
    <n v="6972.4"/>
    <s v="TPS"/>
    <s v="Klubi-04"/>
    <s v="TPS v Klubi-04"/>
    <s v="09.07.2025"/>
    <s v="15:30"/>
    <s v="Finnish Ykkosliiga"/>
    <s v="Finland, Ykkösliiga"/>
    <n v="12"/>
    <n v="100"/>
    <n v="81.25"/>
    <n v="56.25"/>
    <s v="37.5"/>
    <s v="18.75"/>
    <s v="14.5"/>
    <s v="16.34"/>
    <s v="16.84"/>
    <s v="20.34"/>
    <s v="10.5"/>
    <s v="21.5"/>
    <n v="0"/>
    <n v="-3"/>
    <x v="1448"/>
    <s v="75.0"/>
    <s v="25.0"/>
    <s v="50.0"/>
    <s v="50.0"/>
    <s v="50.0"/>
    <s v="31.25"/>
    <s v="0.0"/>
    <n v="47.67"/>
    <n v="52.34"/>
    <s v="1.55"/>
    <s v="4.33"/>
    <x v="17"/>
    <s v="1.07"/>
    <s v="1.85"/>
    <s v="3"/>
    <n v="1"/>
    <n v="0"/>
    <x v="1"/>
  </r>
  <r>
    <n v="3894"/>
    <s v="None"/>
    <s v="97.0"/>
    <n v="4"/>
    <n v="1"/>
    <s v="4 - 1"/>
    <s v="nan"/>
    <s v="nan"/>
    <s v="None"/>
    <s v="nan"/>
    <n v="0"/>
    <s v="1 - 1"/>
    <s v="4 - 1"/>
    <s v="0 - 0"/>
    <s v="1 - 1"/>
    <s v="1 - 1"/>
    <s v="3 - 1"/>
    <s v="3 - 1"/>
    <s v="4 - 1"/>
    <n v="0"/>
    <s v="Kamatamare Sanuki"/>
    <s v="Tochigi SC"/>
    <s v="Kamatamare Sanuki v Tochigi SC"/>
    <s v="12.07.2025"/>
    <s v="09:00"/>
    <s v="Japanese J League 3"/>
    <s v="Japan, J3 League"/>
    <n v="19"/>
    <n v="43.75"/>
    <n v="37.5"/>
    <n v="18.75"/>
    <s v="6.25"/>
    <s v="25.0"/>
    <s v="17.42"/>
    <s v="10.44"/>
    <s v="20.87"/>
    <s v="11.75"/>
    <s v="15.2"/>
    <s v="24.32"/>
    <n v="10"/>
    <n v="7"/>
    <x v="1449"/>
    <s v="25.0"/>
    <s v="75.0"/>
    <s v="25.0"/>
    <s v="62.5"/>
    <s v="18.75"/>
    <s v="18.75"/>
    <s v="0.0"/>
    <n v="48.73"/>
    <n v="51.27"/>
    <s v="3.3"/>
    <s v="2.2"/>
    <x v="11"/>
    <s v="1.5"/>
    <s v="1.11"/>
    <s v="11"/>
    <n v="2"/>
    <n v="0"/>
    <x v="1"/>
  </r>
  <r>
    <n v="3990"/>
    <s v="None"/>
    <s v="93.0"/>
    <n v="4"/>
    <n v="1"/>
    <s v="4 - 1"/>
    <s v="nan"/>
    <s v="nan"/>
    <s v="None"/>
    <s v="nan"/>
    <n v="0"/>
    <s v="3 - 0"/>
    <s v="4 - 1"/>
    <s v="0 - 0"/>
    <s v="2 - 0"/>
    <s v="3 - 0"/>
    <s v="4 - 0"/>
    <s v="4 - 0"/>
    <s v="4 - 1"/>
    <n v="2050.6999999999998"/>
    <s v="Hacken"/>
    <s v="Halmstads"/>
    <s v="Hacken v Halmstads"/>
    <s v="13.07.2025"/>
    <s v="16:30"/>
    <s v="Swedish Allsvenskan"/>
    <s v="Sweden, Allsvenskan"/>
    <n v="14"/>
    <n v="87.5"/>
    <n v="43.75"/>
    <n v="31.25"/>
    <s v="18.75"/>
    <s v="37.5"/>
    <s v="3.53"/>
    <s v="16.93"/>
    <s v="18.98"/>
    <s v="17.05"/>
    <s v="21.25"/>
    <s v="22.28"/>
    <n v="-11"/>
    <n v="6.5"/>
    <x v="1450"/>
    <s v="50.0"/>
    <s v="50.0"/>
    <s v="62.5"/>
    <s v="37.5"/>
    <s v="43.75"/>
    <s v="6.25"/>
    <s v="0.0"/>
    <n v="39.43"/>
    <n v="60.57"/>
    <s v="1.57"/>
    <s v="5"/>
    <x v="15"/>
    <s v="1.2"/>
    <s v="1.47"/>
    <s v="5"/>
    <n v="1"/>
    <n v="0"/>
    <x v="1"/>
  </r>
  <r>
    <n v="4031"/>
    <s v="None"/>
    <s v="93.0"/>
    <n v="4"/>
    <n v="1"/>
    <s v="4 - 1"/>
    <s v="nan"/>
    <s v="nan"/>
    <s v="None"/>
    <s v="nan"/>
    <n v="0"/>
    <s v="2 - 0"/>
    <s v="4 - 1"/>
    <s v="0 - 0"/>
    <s v="1 - 0"/>
    <s v="2 - 0"/>
    <s v="3 - 0"/>
    <s v="3 - 1"/>
    <s v="4 - 1"/>
    <n v="8979.02"/>
    <s v="Cruzeiro MG"/>
    <s v="Gremio"/>
    <s v="Cruzeiro MG v Gremio"/>
    <s v="13.07.2025"/>
    <s v="23:30"/>
    <s v="Brazilian Serie A"/>
    <s v="Brazil, Serie A"/>
    <n v="12"/>
    <n v="62.5"/>
    <n v="25"/>
    <n v="6.25"/>
    <s v="0.0"/>
    <s v="50.0"/>
    <s v="17.56"/>
    <s v="11.41"/>
    <s v="27.11"/>
    <s v="5.85"/>
    <s v="15.26"/>
    <s v="22.82"/>
    <n v="-23"/>
    <n v="-4.5"/>
    <x v="131"/>
    <s v="62.5"/>
    <s v="12.5"/>
    <s v="100.0"/>
    <s v="0.0"/>
    <s v="37.5"/>
    <s v="6.25"/>
    <s v="0.0"/>
    <n v="56.08"/>
    <n v="43.93"/>
    <s v="1.57"/>
    <s v="6.5"/>
    <x v="1"/>
    <s v="1.4"/>
    <s v="1.22"/>
    <s v="8.5"/>
    <n v="1"/>
    <n v="0"/>
    <x v="1"/>
  </r>
  <r>
    <n v="4103"/>
    <s v="None"/>
    <s v="92.0"/>
    <n v="4"/>
    <n v="1"/>
    <s v="4 - 1"/>
    <s v="nan"/>
    <s v="nan"/>
    <s v="None"/>
    <s v="None"/>
    <n v="0"/>
    <s v="3 - 1"/>
    <s v="4 - 1"/>
    <s v="2 - 0"/>
    <s v="2 - 0"/>
    <s v="3 - 1"/>
    <s v="3 - 1"/>
    <s v="3 - 1"/>
    <s v="4 - 1"/>
    <n v="0"/>
    <s v="Guarani de Fram"/>
    <s v="Deportivo Santani"/>
    <s v="Guarani de Fram v Deportivo Santani"/>
    <s v="18.07.2025"/>
    <s v="19:00"/>
    <s v="Paraguayan Division Intermedia"/>
    <s v="Paraguay, Division Intermedia"/>
    <n v="17"/>
    <n v="68.75"/>
    <n v="43.75"/>
    <n v="31.25"/>
    <s v="12.5"/>
    <s v="6.25"/>
    <s v="15.71"/>
    <s v="10.62"/>
    <s v="14.78"/>
    <s v="17.17"/>
    <s v="14.36"/>
    <s v="27.37"/>
    <n v="-3"/>
    <n v="7.5"/>
    <x v="1451"/>
    <s v="37.5"/>
    <s v="50.0"/>
    <s v="25.0"/>
    <s v="75.0"/>
    <s v="31.25"/>
    <s v="6.25"/>
    <s v="0.0"/>
    <n v="41.11"/>
    <n v="58.9"/>
    <s v="2.2"/>
    <s v="3"/>
    <x v="0"/>
    <s v="1.36"/>
    <s v="1.2"/>
    <s v="8"/>
    <n v="1"/>
    <n v="0"/>
    <x v="1"/>
  </r>
  <r>
    <n v="4142"/>
    <s v="paper"/>
    <s v="94.0"/>
    <n v="4"/>
    <n v="1"/>
    <s v="4 - 1"/>
    <n v="-1"/>
    <n v="21"/>
    <s v="EXECUTION_COMPLETE"/>
    <s v="6.6"/>
    <n v="100"/>
    <s v="1 - 0"/>
    <s v="4 - 1"/>
    <s v="1 - 0"/>
    <s v="1 - 0"/>
    <s v="1 - 0"/>
    <s v="3 - 0"/>
    <s v="3 - 1"/>
    <s v="4 - 1"/>
    <n v="6"/>
    <s v="Ullensaker Kisa"/>
    <s v="Strindheim"/>
    <s v="Ullensaker Kisa v Strindheim"/>
    <s v="19.07.2025"/>
    <s v="12:00"/>
    <s v="Norwegian 2nd Division"/>
    <s v="Norway, 2. Division - Group 2"/>
    <n v="11"/>
    <n v="87.5"/>
    <n v="62.5"/>
    <n v="56.25"/>
    <s v="43.75"/>
    <s v="12.5"/>
    <s v="12.55"/>
    <s v="14.41"/>
    <s v="19.68"/>
    <s v="12.7"/>
    <s v="16.04"/>
    <s v="24.63"/>
    <n v="-18"/>
    <n v="3"/>
    <x v="428"/>
    <s v="62.5"/>
    <s v="37.5"/>
    <s v="25.0"/>
    <s v="75.0"/>
    <s v="43.75"/>
    <s v="12.5"/>
    <s v="6.25"/>
    <n v="46.64"/>
    <n v="53.37"/>
    <s v="1.36"/>
    <s v="6"/>
    <x v="29"/>
    <s v="1.1"/>
    <s v="1.75"/>
    <s v="3.4"/>
    <n v="1"/>
    <n v="0"/>
    <x v="1"/>
  </r>
  <r>
    <n v="4172"/>
    <s v="None"/>
    <s v="95.0"/>
    <n v="4"/>
    <n v="1"/>
    <s v="4 - 1"/>
    <s v="nan"/>
    <s v="nan"/>
    <s v="None"/>
    <s v="nan"/>
    <n v="0"/>
    <s v="3 - 1"/>
    <s v="4 - 1"/>
    <s v="1 - 0"/>
    <s v="2 - 0"/>
    <s v="3 - 1"/>
    <s v="4 - 1"/>
    <s v="4 - 1"/>
    <s v="4 - 1"/>
    <n v="2739.14"/>
    <s v="Molde"/>
    <s v="Stromsgodset"/>
    <s v="Molde v Stromsgodset"/>
    <s v="19.07.2025"/>
    <s v="14:00"/>
    <s v="Norwegian Eliteserien"/>
    <s v="Norway, Eliteserien"/>
    <n v="13"/>
    <n v="75"/>
    <n v="62.5"/>
    <n v="37.5"/>
    <s v="37.5"/>
    <s v="6.25"/>
    <s v="12.92"/>
    <s v="9.59"/>
    <s v="20.28"/>
    <s v="16.11"/>
    <s v="12.78"/>
    <s v="28.34"/>
    <n v="-5"/>
    <n v="9.5"/>
    <x v="943"/>
    <s v="37.5"/>
    <s v="62.5"/>
    <s v="12.5"/>
    <s v="87.5"/>
    <s v="31.25"/>
    <s v="12.5"/>
    <s v="0.0"/>
    <n v="42.78"/>
    <n v="57.22"/>
    <s v="1.36"/>
    <s v="6.5"/>
    <x v="25"/>
    <s v="1.1"/>
    <s v="1.87"/>
    <s v="3.1"/>
    <n v="1"/>
    <n v="0"/>
    <x v="1"/>
  </r>
  <r>
    <n v="4510"/>
    <s v="None"/>
    <s v="91.0"/>
    <n v="4"/>
    <n v="1"/>
    <s v="4 - 1"/>
    <s v="nan"/>
    <s v="nan"/>
    <s v="None"/>
    <s v="nan"/>
    <n v="0"/>
    <s v="2 - 1"/>
    <s v="4 - 1"/>
    <s v="1 - 1"/>
    <s v="1 - 1"/>
    <s v="2 - 1"/>
    <s v="3 - 1"/>
    <s v="3 - 1"/>
    <s v="4 - 1"/>
    <n v="906.94"/>
    <s v="Pogon Szczecin"/>
    <s v="LKP Motor Lublin"/>
    <s v="Pogon Szczecin v LKP Motor Lublin"/>
    <s v="26.07.2025"/>
    <s v="15:30"/>
    <s v="Polish Ekstraklasa"/>
    <s v="Poland, Ekstraklasa"/>
    <n v="1"/>
    <n v="50"/>
    <n v="50"/>
    <n v="50"/>
    <s v="50.0"/>
    <s v="50.0"/>
    <s v="0.0"/>
    <s v="0.0"/>
    <s v="8.34"/>
    <s v="75.0"/>
    <s v="0.0"/>
    <s v="16.67"/>
    <n v="20"/>
    <n v="0"/>
    <x v="76"/>
    <s v="0.0"/>
    <s v="100.0"/>
    <s v="100.0"/>
    <s v="0.0"/>
    <s v="0.0"/>
    <s v="0.0"/>
    <s v="0.0"/>
    <n v="8.34"/>
    <n v="91.67"/>
    <s v="1.6"/>
    <s v="5"/>
    <x v="20"/>
    <s v="1.2"/>
    <s v="1.44"/>
    <s v="5"/>
    <n v="1"/>
    <n v="0"/>
    <x v="1"/>
  </r>
  <r>
    <n v="4563"/>
    <s v="None"/>
    <s v="97.0"/>
    <n v="4"/>
    <n v="1"/>
    <s v="4 - 1"/>
    <s v="nan"/>
    <s v="nan"/>
    <s v="None"/>
    <s v="nan"/>
    <n v="0"/>
    <s v="3 - 1"/>
    <s v="4 - 1"/>
    <s v="1 - 0"/>
    <s v="3 - 0"/>
    <s v="3 - 1"/>
    <s v="3 - 1"/>
    <s v="3 - 1"/>
    <s v="4 - 1"/>
    <n v="243.88"/>
    <s v="Everton De Vina"/>
    <s v="Huachipato"/>
    <s v="Everton De Vina v Huachipato"/>
    <s v="26.07.2025"/>
    <s v="21:30"/>
    <s v="Chilean Primera Division"/>
    <s v="Chile, Primera División"/>
    <n v="16"/>
    <n v="75"/>
    <n v="68.75"/>
    <n v="31.25"/>
    <s v="18.75"/>
    <s v="12.5"/>
    <s v="12.77"/>
    <s v="12.45"/>
    <s v="27.29"/>
    <s v="15.11"/>
    <s v="11.69"/>
    <s v="20.71"/>
    <n v="10"/>
    <n v="6"/>
    <x v="119"/>
    <s v="25.0"/>
    <s v="62.5"/>
    <s v="25.0"/>
    <s v="75.0"/>
    <s v="43.75"/>
    <s v="31.25"/>
    <s v="6.25"/>
    <n v="52.5"/>
    <n v="47.5"/>
    <s v="1.9"/>
    <s v="3.8"/>
    <x v="6"/>
    <s v="1.33"/>
    <s v="1.25"/>
    <s v="8"/>
    <n v="1"/>
    <n v="0"/>
    <x v="1"/>
  </r>
  <r>
    <n v="4614"/>
    <s v="None"/>
    <s v="98.0"/>
    <n v="4"/>
    <n v="1"/>
    <s v="4 - 1"/>
    <s v="nan"/>
    <s v="nan"/>
    <s v="None"/>
    <s v="nan"/>
    <n v="0"/>
    <s v="2 - 0"/>
    <s v="4 - 1"/>
    <s v="0 - 0"/>
    <s v="1 - 0"/>
    <s v="2 - 0"/>
    <s v="3 - 0"/>
    <s v="3 - 1"/>
    <s v="4 - 1"/>
    <n v="641.5"/>
    <s v="Rosenborg"/>
    <s v="Tromso"/>
    <s v="Rosenborg v Tromso"/>
    <s v="27.07.2025"/>
    <s v="12:30"/>
    <s v="Norwegian Eliteserien"/>
    <s v="Norway, Eliteserien"/>
    <n v="15"/>
    <n v="81.25"/>
    <n v="50"/>
    <n v="37.5"/>
    <s v="12.5"/>
    <s v="31.25"/>
    <s v="13.81"/>
    <s v="12.22"/>
    <s v="19.52"/>
    <s v="16.19"/>
    <s v="16.04"/>
    <s v="22.22"/>
    <n v="6"/>
    <n v="-5"/>
    <x v="542"/>
    <s v="50.0"/>
    <s v="50.0"/>
    <s v="87.5"/>
    <s v="12.5"/>
    <s v="43.75"/>
    <s v="25.0"/>
    <s v="6.25"/>
    <n v="45.56"/>
    <n v="54.45"/>
    <s v="2.1"/>
    <s v="3.25"/>
    <x v="5"/>
    <s v="1.25"/>
    <s v="1.36"/>
    <s v="6"/>
    <n v="1"/>
    <n v="0"/>
    <x v="1"/>
  </r>
  <r>
    <n v="4657"/>
    <s v="None"/>
    <s v="96.0"/>
    <n v="4"/>
    <n v="1"/>
    <s v="4 - 1"/>
    <s v="nan"/>
    <s v="nan"/>
    <s v="None"/>
    <s v="nan"/>
    <n v="0"/>
    <s v="3 - 1"/>
    <s v="4 - 1"/>
    <n v="0"/>
    <n v="0"/>
    <n v="0"/>
    <s v="3 - 1"/>
    <s v="3 - 1"/>
    <s v="4 - 1"/>
    <n v="24.05"/>
    <s v="Antofagasta"/>
    <s v="Santiago Wanderers"/>
    <s v="Antofagasta v Santiago Wanderers"/>
    <s v="27.07.2025"/>
    <s v="16:30"/>
    <s v="Chilean Primera B"/>
    <s v="Chile, Primera B"/>
    <n v="17"/>
    <n v="62.5"/>
    <n v="56.25"/>
    <n v="31.25"/>
    <s v="18.75"/>
    <s v="43.75"/>
    <s v="8.81"/>
    <s v="14.11"/>
    <s v="23.96"/>
    <s v="17.24"/>
    <s v="19.6"/>
    <s v="16.29"/>
    <n v="14"/>
    <n v="-4"/>
    <x v="1354"/>
    <s v="50.0"/>
    <s v="37.5"/>
    <s v="50.0"/>
    <s v="25.0"/>
    <s v="37.5"/>
    <s v="12.5"/>
    <s v="0.0"/>
    <n v="46.88"/>
    <n v="53.13"/>
    <s v="2.2"/>
    <s v="3"/>
    <x v="0"/>
    <s v="1.33"/>
    <s v="1.29"/>
    <s v="8"/>
    <n v="1"/>
    <n v="0"/>
    <x v="1"/>
  </r>
  <r>
    <n v="4780"/>
    <s v="None"/>
    <s v="96.0"/>
    <n v="4"/>
    <n v="1"/>
    <s v="4 - 1"/>
    <s v="nan"/>
    <s v="nan"/>
    <s v="None"/>
    <s v="nan"/>
    <n v="0"/>
    <s v="1 - 1"/>
    <s v="4 - 1"/>
    <n v="0"/>
    <n v="0"/>
    <n v="0"/>
    <n v="0"/>
    <n v="0"/>
    <s v="4 - 1"/>
    <n v="433.15"/>
    <s v="Utsiktens"/>
    <s v="Sundsvall"/>
    <s v="Utsiktens v Sundsvall"/>
    <s v="02.08.2025"/>
    <s v="13:00"/>
    <s v="Swedish Superettan"/>
    <s v="Sweden, Superettan"/>
    <n v="16"/>
    <n v="68.75"/>
    <n v="25"/>
    <n v="18.75"/>
    <s v="12.5"/>
    <s v="31.25"/>
    <s v="8.13"/>
    <s v="15.33"/>
    <s v="9.56"/>
    <s v="20.09"/>
    <s v="20.11"/>
    <s v="26.79"/>
    <n v="6"/>
    <n v="-1"/>
    <x v="792"/>
    <s v="62.5"/>
    <s v="37.5"/>
    <s v="50.0"/>
    <s v="37.5"/>
    <s v="25.0"/>
    <s v="6.25"/>
    <s v="6.25"/>
    <n v="33.03"/>
    <n v="66.98"/>
    <s v="2.45"/>
    <s v="2.88"/>
    <x v="13"/>
    <s v="1.36"/>
    <s v="1.22"/>
    <s v="8.5"/>
    <n v="1"/>
    <n v="0"/>
    <x v="1"/>
  </r>
  <r>
    <n v="4802"/>
    <s v="None"/>
    <s v="92.0"/>
    <n v="4"/>
    <n v="1"/>
    <s v="4 - 1"/>
    <s v="nan"/>
    <s v="nan"/>
    <s v="None"/>
    <s v="nan"/>
    <n v="0"/>
    <s v="2 - 1"/>
    <s v="4 - 1"/>
    <s v="1 - 0"/>
    <s v="1 - 0"/>
    <s v="2 - 1"/>
    <s v="2 - 1"/>
    <s v="2 - 1"/>
    <s v="4 - 1"/>
    <n v="262.38"/>
    <s v="Slovan Bratislava"/>
    <s v="Podbrezova"/>
    <s v="Slovan Bratislava v Podbrezova"/>
    <s v="02.08.2025"/>
    <s v="18:30"/>
    <s v="Slovakian Super League"/>
    <s v="Slovakia, Super Liga"/>
    <n v="1"/>
    <n v="100"/>
    <n v="100"/>
    <n v="100"/>
    <s v="0.0"/>
    <s v="0.0"/>
    <s v="0.0"/>
    <s v="0.0"/>
    <s v="50.0"/>
    <s v="25.0"/>
    <s v="12.5"/>
    <s v="12.5"/>
    <n v="6"/>
    <n v="-4"/>
    <x v="85"/>
    <s v="100.0"/>
    <s v="0.0"/>
    <s v="100.0"/>
    <s v="0.0"/>
    <s v="50.0"/>
    <s v="50.0"/>
    <s v="0.0"/>
    <n v="50"/>
    <n v="50"/>
    <s v="1.3"/>
    <s v="7"/>
    <x v="25"/>
    <s v="1.1"/>
    <s v="1.87"/>
    <s v="3.1"/>
    <n v="1"/>
    <n v="0"/>
    <x v="1"/>
  </r>
  <r>
    <n v="4838"/>
    <s v="None"/>
    <s v="92.0"/>
    <n v="4"/>
    <n v="1"/>
    <s v="4 - 1"/>
    <s v="nan"/>
    <s v="nan"/>
    <s v="None"/>
    <s v="None"/>
    <n v="0"/>
    <s v="1 - 1"/>
    <s v="4 - 1"/>
    <s v="1 - 0"/>
    <s v="1 - 1"/>
    <s v="1 - 1"/>
    <s v="2 - 1"/>
    <s v="3 - 1"/>
    <s v="4 - 1"/>
    <n v="47.71"/>
    <s v="Louisville FC"/>
    <s v="North Carolina FC"/>
    <s v="Louisville FC v North Carolina FC"/>
    <s v="03.08.2025"/>
    <s v="00:00"/>
    <s v="US United Soccer League"/>
    <s v="USA, USL Championship"/>
    <n v="16"/>
    <n v="75"/>
    <n v="62.5"/>
    <n v="31.25"/>
    <s v="31.25"/>
    <s v="25.0"/>
    <s v="3.49"/>
    <s v="19.41"/>
    <s v="22.53"/>
    <s v="14.76"/>
    <s v="17.03"/>
    <s v="22.79"/>
    <n v="-10"/>
    <n v="-16"/>
    <x v="1452"/>
    <s v="75.0"/>
    <s v="25.0"/>
    <s v="75.0"/>
    <s v="25.0"/>
    <s v="50.0"/>
    <s v="12.5"/>
    <s v="6.25"/>
    <n v="45.43"/>
    <n v="54.57"/>
    <s v="1.53"/>
    <s v="5"/>
    <x v="24"/>
    <s v="1.22"/>
    <s v="1.4"/>
    <s v="6"/>
    <n v="1"/>
    <n v="0"/>
    <x v="1"/>
  </r>
  <r>
    <n v="4949"/>
    <s v="None"/>
    <s v="90.0"/>
    <n v="4"/>
    <n v="1"/>
    <s v="4 - 1"/>
    <s v="nan"/>
    <s v="nan"/>
    <s v="None"/>
    <s v="nan"/>
    <n v="0"/>
    <s v="2 - 0"/>
    <s v="4 - 1"/>
    <s v="1 - 0"/>
    <s v="1 - 0"/>
    <s v="2 - 0"/>
    <s v="3 - 0"/>
    <s v="3 - 0"/>
    <s v="4 - 1"/>
    <n v="8"/>
    <s v="Dundalk"/>
    <s v="Longford"/>
    <s v="Dundalk v Longford"/>
    <s v="04.08.2025"/>
    <s v="16:00"/>
    <s v="Irish Division 1"/>
    <s v="Ireland, First Division"/>
    <n v="25"/>
    <n v="68.75"/>
    <n v="37.5"/>
    <n v="31.25"/>
    <s v="12.5"/>
    <s v="31.25"/>
    <s v="11.05"/>
    <s v="13.64"/>
    <s v="18.18"/>
    <s v="12.4"/>
    <s v="17.32"/>
    <s v="27.41"/>
    <n v="-15"/>
    <n v="0.5"/>
    <x v="345"/>
    <s v="75.0"/>
    <s v="25.0"/>
    <s v="37.5"/>
    <s v="50.0"/>
    <s v="37.5"/>
    <s v="6.25"/>
    <s v="0.0"/>
    <n v="42.88"/>
    <n v="57.13"/>
    <s v="1.29"/>
    <s v="8.5"/>
    <x v="25"/>
    <s v="1.17"/>
    <s v="1.5"/>
    <s v="4.5"/>
    <n v="1"/>
    <n v="0"/>
    <x v="1"/>
  </r>
  <r>
    <n v="4995"/>
    <s v="live"/>
    <s v="96.0"/>
    <n v="4"/>
    <n v="1"/>
    <s v="4 - 1"/>
    <n v="-1"/>
    <n v="-1"/>
    <s v="EXECUTION_COMPLETE"/>
    <s v="4.5"/>
    <n v="1"/>
    <s v="1 - 1"/>
    <s v="4 - 1"/>
    <s v="0 - 0"/>
    <s v="0 - 1"/>
    <s v="1 - 1"/>
    <s v="2 - 1"/>
    <s v="3 - 1"/>
    <s v="4 - 1"/>
    <n v="339.39"/>
    <s v="FC Basel"/>
    <s v="Young Boys"/>
    <s v="FC Basel v Young Boys"/>
    <s v="06.08.2025"/>
    <s v="18:30"/>
    <s v="Swiss Super League"/>
    <s v="Switzerland, Super League"/>
    <n v="2"/>
    <n v="100"/>
    <n v="75"/>
    <n v="25"/>
    <s v="0.0"/>
    <s v="0.0"/>
    <s v="16.67"/>
    <s v="8.34"/>
    <s v="25.0"/>
    <s v="8.34"/>
    <s v="33.34"/>
    <s v="8.34"/>
    <n v="13"/>
    <n v="-1.5"/>
    <x v="328"/>
    <s v="100.0"/>
    <s v="0.0"/>
    <s v="100.0"/>
    <s v="0.0"/>
    <s v="25.0"/>
    <s v="25.0"/>
    <s v="0.0"/>
    <n v="50"/>
    <n v="50"/>
    <s v="2.15"/>
    <s v="2.88"/>
    <x v="24"/>
    <s v="1.1"/>
    <s v="1.75"/>
    <s v="3.4"/>
    <n v="1"/>
    <n v="0"/>
    <x v="1"/>
  </r>
  <r>
    <n v="5089"/>
    <s v="None"/>
    <s v="92.0"/>
    <n v="4"/>
    <n v="1"/>
    <s v="4 - 1"/>
    <s v="nan"/>
    <s v="nan"/>
    <s v="None"/>
    <s v="nan"/>
    <n v="0"/>
    <s v="1 - 0"/>
    <s v="4 - 1"/>
    <s v="1 - 0"/>
    <s v="1 - 0"/>
    <s v="1 - 0"/>
    <s v="1 - 0"/>
    <s v="3 - 1"/>
    <s v="4 - 1"/>
    <n v="12.61"/>
    <s v="Husqvarna"/>
    <s v="Skovde AIK"/>
    <s v="Husqvarna v Skovde AIK"/>
    <s v="09.08.2025"/>
    <s v="11:00"/>
    <s v="Swedish Division 1"/>
    <s v="Sweden, Ettan - Södra"/>
    <n v="16"/>
    <n v="87.5"/>
    <n v="68.75"/>
    <n v="50"/>
    <s v="37.5"/>
    <s v="12.5"/>
    <s v="12.59"/>
    <s v="9.46"/>
    <s v="12.89"/>
    <s v="16.38"/>
    <s v="17.05"/>
    <s v="31.65"/>
    <n v="7"/>
    <n v="6.5"/>
    <x v="48"/>
    <s v="37.5"/>
    <s v="62.5"/>
    <s v="50.0"/>
    <s v="37.5"/>
    <s v="25.0"/>
    <s v="18.75"/>
    <s v="6.25"/>
    <n v="34.92"/>
    <n v="65.08"/>
    <s v="2.2"/>
    <s v="2.7"/>
    <x v="1"/>
    <s v="1.14"/>
    <s v="1.57"/>
    <s v="4.2"/>
    <n v="1"/>
    <n v="0"/>
    <x v="1"/>
  </r>
  <r>
    <n v="5177"/>
    <s v="None"/>
    <s v="90.0"/>
    <n v="4"/>
    <n v="1"/>
    <s v="4 - 1"/>
    <s v="nan"/>
    <s v="nan"/>
    <s v="None"/>
    <s v="nan"/>
    <n v="0"/>
    <s v="2 - 1"/>
    <s v="4 - 1"/>
    <s v="1 - 0"/>
    <s v="2 - 1"/>
    <s v="2 - 1"/>
    <s v="3 - 1"/>
    <s v="3 - 1"/>
    <s v="4 - 1"/>
    <n v="1202.52"/>
    <s v="Exeter"/>
    <s v="Blackpool"/>
    <s v="Exeter v Blackpool"/>
    <s v="09.08.2025"/>
    <s v="14:00"/>
    <s v="English League 1"/>
    <s v="England, League One"/>
    <n v="1"/>
    <n v="50"/>
    <n v="50"/>
    <n v="50"/>
    <s v="50.0"/>
    <s v="0.0"/>
    <s v="10.0"/>
    <s v="10.0"/>
    <s v="10.0"/>
    <s v="10.0"/>
    <s v="0.0"/>
    <s v="60.0"/>
    <n v="2"/>
    <n v="8"/>
    <x v="76"/>
    <s v="0.0"/>
    <s v="100.0"/>
    <s v="100.0"/>
    <s v="0.0"/>
    <s v="50.0"/>
    <s v="50.0"/>
    <s v="0.0"/>
    <n v="30"/>
    <n v="70"/>
    <s v="-"/>
    <s v="-"/>
    <x v="3"/>
    <s v="-"/>
    <s v="-"/>
    <s v="-"/>
    <s v="None"/>
    <n v="0"/>
    <x v="1"/>
  </r>
  <r>
    <n v="5222"/>
    <s v="None"/>
    <s v="95.0"/>
    <n v="4"/>
    <n v="1"/>
    <s v="4 - 1"/>
    <s v="nan"/>
    <s v="nan"/>
    <s v="None"/>
    <s v="nan"/>
    <n v="0"/>
    <s v="2 - 1"/>
    <s v="4 - 1"/>
    <s v="0 - 0"/>
    <s v="0 - 1"/>
    <s v="2 - 1"/>
    <s v="2 - 1"/>
    <s v="3 - 1"/>
    <s v="4 - 1"/>
    <n v="442.86"/>
    <s v="Trans Narva"/>
    <s v="Tammeka Tartu"/>
    <s v="Trans Narva v Tammeka Tartu"/>
    <s v="09.08.2025"/>
    <s v="14:00"/>
    <s v="Estonian Premier League"/>
    <s v="Estonia, Meistriliiga"/>
    <n v="22"/>
    <n v="87.5"/>
    <n v="56.25"/>
    <n v="31.25"/>
    <s v="18.75"/>
    <s v="18.75"/>
    <s v="10.62"/>
    <s v="17.23"/>
    <s v="21.9"/>
    <s v="14.16"/>
    <s v="15.8"/>
    <s v="20.31"/>
    <n v="-7"/>
    <n v="1.5"/>
    <x v="1453"/>
    <s v="25.0"/>
    <s v="62.5"/>
    <s v="50.0"/>
    <s v="50.0"/>
    <s v="37.5"/>
    <s v="31.25"/>
    <s v="18.75"/>
    <n v="49.74"/>
    <n v="50.26"/>
    <s v="-"/>
    <s v="-"/>
    <x v="3"/>
    <s v="-"/>
    <s v="-"/>
    <s v="-"/>
    <s v="None"/>
    <n v="0"/>
    <x v="1"/>
  </r>
  <r>
    <n v="5283"/>
    <s v="None"/>
    <s v="94.0"/>
    <n v="4"/>
    <n v="1"/>
    <s v="4 - 1"/>
    <s v="nan"/>
    <s v="nan"/>
    <s v="None"/>
    <s v="nan"/>
    <n v="0"/>
    <s v="1 - 1"/>
    <s v="4 - 1"/>
    <s v="0 - 1"/>
    <s v="1 - 1"/>
    <s v="1 - 1"/>
    <s v="2 - 1"/>
    <s v="2 - 1"/>
    <s v="4 - 1"/>
    <n v="2030.59"/>
    <s v="Universidad de Chile"/>
    <s v="Union Espanola"/>
    <s v="Universidad de Chile v Union Espanola"/>
    <s v="09.08.2025"/>
    <s v="19:00"/>
    <s v="Chilean Primera Division"/>
    <s v="Chile, Primera División"/>
    <n v="18"/>
    <n v="68.75"/>
    <n v="50"/>
    <n v="43.75"/>
    <s v="12.5"/>
    <s v="25.0"/>
    <s v="9.61"/>
    <s v="15.48"/>
    <s v="15.66"/>
    <s v="16.72"/>
    <s v="15.48"/>
    <s v="27.05"/>
    <n v="-26"/>
    <n v="0"/>
    <x v="206"/>
    <s v="50.0"/>
    <s v="50.0"/>
    <s v="25.0"/>
    <s v="75.0"/>
    <s v="25.0"/>
    <s v="18.75"/>
    <s v="6.25"/>
    <n v="40.75"/>
    <n v="59.25"/>
    <s v="-"/>
    <s v="-"/>
    <x v="3"/>
    <s v="-"/>
    <s v="-"/>
    <s v="-"/>
    <s v="None"/>
    <n v="0"/>
    <x v="1"/>
  </r>
  <r>
    <n v="5320"/>
    <s v="None"/>
    <s v="92.0"/>
    <n v="4"/>
    <n v="1"/>
    <s v="4 - 1"/>
    <s v="nan"/>
    <s v="nan"/>
    <s v="None"/>
    <s v="nan"/>
    <n v="0"/>
    <s v="4 - 0"/>
    <s v="4 - 1"/>
    <s v="2 - 0"/>
    <s v="3 - 0"/>
    <s v="4 - 0"/>
    <s v="4 - 1"/>
    <s v="4 - 1"/>
    <s v="4 - 1"/>
    <n v="30.86"/>
    <s v="Louisville FC"/>
    <s v="Charleston Battery"/>
    <s v="Louisville FC v Charleston Battery"/>
    <s v="10.08.2025"/>
    <s v="00:00"/>
    <s v="US United Soccer League"/>
    <s v="USA, USL Championship"/>
    <n v="18"/>
    <n v="75"/>
    <n v="62.5"/>
    <n v="25"/>
    <s v="25.0"/>
    <s v="25.0"/>
    <s v="12.5"/>
    <s v="18.87"/>
    <s v="16.44"/>
    <s v="15.63"/>
    <s v="16.67"/>
    <s v="19.91"/>
    <n v="-1"/>
    <n v="-20.5"/>
    <x v="90"/>
    <s v="75.0"/>
    <s v="25.0"/>
    <s v="75.0"/>
    <s v="12.5"/>
    <s v="43.75"/>
    <s v="18.75"/>
    <s v="6.25"/>
    <n v="47.8"/>
    <n v="52.2"/>
    <s v="-"/>
    <s v="-"/>
    <x v="3"/>
    <s v="-"/>
    <s v="-"/>
    <s v="-"/>
    <s v="None"/>
    <n v="0"/>
    <x v="1"/>
  </r>
  <r>
    <n v="5411"/>
    <s v="None"/>
    <s v="90.0"/>
    <n v="4"/>
    <n v="1"/>
    <s v="4 - 1"/>
    <s v="nan"/>
    <s v="nan"/>
    <s v="None"/>
    <s v="None"/>
    <n v="0"/>
    <s v="1 - 1"/>
    <s v="4 - 1"/>
    <s v="1 - 1"/>
    <s v="1 - 1"/>
    <s v="1 - 1"/>
    <s v="3 - 1"/>
    <s v="3 - 1"/>
    <s v="4 - 1"/>
    <n v="2074.4699999999998"/>
    <s v="Orlando City"/>
    <s v="Inter Miami CF"/>
    <s v="Orlando City v Inter Miami CF"/>
    <s v="11.08.2025"/>
    <s v="00:00"/>
    <s v="US MLS"/>
    <s v="USA, Major League Soccer"/>
    <n v="23"/>
    <n v="87.5"/>
    <n v="81.25"/>
    <n v="43.75"/>
    <s v="31.25"/>
    <s v="12.5"/>
    <s v="11.66"/>
    <s v="14.79"/>
    <s v="23.51"/>
    <s v="14.79"/>
    <s v="14.77"/>
    <s v="20.49"/>
    <n v="2"/>
    <n v="-15"/>
    <x v="308"/>
    <s v="62.5"/>
    <s v="37.5"/>
    <s v="50.0"/>
    <s v="37.5"/>
    <s v="31.25"/>
    <s v="25.0"/>
    <s v="12.5"/>
    <n v="49.96"/>
    <n v="50.05"/>
    <s v="1.8"/>
    <s v="3.8"/>
    <x v="20"/>
    <s v="1.13"/>
    <s v="1.67"/>
    <s v="3.5"/>
    <n v="1"/>
    <n v="0"/>
    <x v="1"/>
  </r>
  <r>
    <n v="5414"/>
    <s v="None"/>
    <s v="96.0"/>
    <n v="4"/>
    <n v="1"/>
    <s v="4 - 1"/>
    <s v="nan"/>
    <s v="nan"/>
    <s v="None"/>
    <s v="None"/>
    <n v="0"/>
    <s v="1 - 0"/>
    <s v="4 - 1"/>
    <n v="0"/>
    <n v="0"/>
    <s v="1 - 0"/>
    <s v="1 - 0"/>
    <s v="3 - 0"/>
    <s v="4 - 1"/>
    <n v="27.48"/>
    <s v="Arema Cronus"/>
    <s v="PSBS Biak Numfor"/>
    <s v="Arema Cronus v PSBS Biak Numfor"/>
    <s v="11.08.2025"/>
    <s v="08:30"/>
    <s v="Indonesian Liga 1"/>
    <s v="Indonesia, Liga 1"/>
    <n v="0"/>
    <n v="0"/>
    <n v="0"/>
    <n v="0"/>
    <s v="0.0"/>
    <s v="0.0"/>
    <s v="0.0"/>
    <s v="0.0"/>
    <s v="0.0"/>
    <s v="0.0"/>
    <s v="0.0"/>
    <s v="0.0"/>
    <n v="-10"/>
    <n v="-12"/>
    <x v="28"/>
    <s v="0.0"/>
    <s v="0.0"/>
    <s v="0.0"/>
    <s v="0.0"/>
    <s v="0.0"/>
    <s v="0.0"/>
    <s v="0.0"/>
    <n v="0"/>
    <n v="0"/>
    <s v="1.5"/>
    <s v="5"/>
    <x v="22"/>
    <s v="1.2"/>
    <s v="1.36"/>
    <s v="5.5"/>
    <n v="1"/>
    <n v="0"/>
    <x v="1"/>
  </r>
  <r>
    <n v="5526"/>
    <s v="None"/>
    <s v="93.0"/>
    <n v="4"/>
    <n v="1"/>
    <s v="4 - 1"/>
    <s v="nan"/>
    <s v="nan"/>
    <s v="None"/>
    <s v="nan"/>
    <n v="0"/>
    <s v="3 - 0"/>
    <s v="4 - 1"/>
    <s v="1 - 0"/>
    <s v="2 - 0"/>
    <s v="3 - 0"/>
    <s v="3 - 0"/>
    <s v="4 - 0"/>
    <s v="4 - 1"/>
    <n v="4.75"/>
    <s v="Fleury Merogis"/>
    <s v="Stade Briochin"/>
    <s v="Fleury Merogis v Stade Briochin"/>
    <s v="15.08.2025"/>
    <s v="17:30"/>
    <s v="French National"/>
    <s v="France, National 1"/>
    <n v="1"/>
    <n v="0"/>
    <n v="0"/>
    <n v="0"/>
    <s v="0.0"/>
    <s v="50.0"/>
    <s v="50.0"/>
    <s v="0.0"/>
    <s v="0.0"/>
    <s v="0.0"/>
    <s v="0.0"/>
    <s v="0.0"/>
    <n v="-13"/>
    <n v="7.5"/>
    <x v="133"/>
    <s v="0.0"/>
    <s v="0.0"/>
    <s v="0.0"/>
    <s v="100.0"/>
    <s v="0.0"/>
    <s v="0.0"/>
    <s v="0.0"/>
    <n v="50"/>
    <n v="0"/>
    <s v="2"/>
    <s v="3.4"/>
    <x v="26"/>
    <s v="1.33"/>
    <s v="1.29"/>
    <s v="8"/>
    <n v="1"/>
    <n v="0"/>
    <x v="1"/>
  </r>
  <r>
    <n v="5707"/>
    <s v="None"/>
    <s v="91.0"/>
    <n v="4"/>
    <n v="1"/>
    <s v="4 - 1"/>
    <s v="nan"/>
    <s v="nan"/>
    <s v="None"/>
    <s v="nan"/>
    <n v="0"/>
    <s v="2 - 1"/>
    <s v="4 - 1"/>
    <s v="1 - 0"/>
    <s v="1 - 0"/>
    <s v="2 - 1"/>
    <s v="4 - 1"/>
    <s v="4 - 1"/>
    <s v="4 - 1"/>
    <n v="242.28"/>
    <s v="GKS Katowice"/>
    <s v="Arka Gdynia"/>
    <s v="GKS Katowice v Arka Gdynia"/>
    <s v="16.08.2025"/>
    <s v="15:30"/>
    <s v="Polish Ekstraklasa"/>
    <s v="Poland, Ekstraklasa"/>
    <n v="4"/>
    <n v="62.5"/>
    <n v="50"/>
    <n v="25"/>
    <s v="0.0"/>
    <s v="12.5"/>
    <s v="12.5"/>
    <s v="4.17"/>
    <s v="25.0"/>
    <s v="16.67"/>
    <s v="8.34"/>
    <s v="33.34"/>
    <n v="16"/>
    <n v="7"/>
    <x v="76"/>
    <s v="0.0"/>
    <s v="100.0"/>
    <s v="25.0"/>
    <s v="50.0"/>
    <s v="25.0"/>
    <s v="0.0"/>
    <s v="0.0"/>
    <n v="41.67"/>
    <n v="58.34"/>
    <s v="2.25"/>
    <s v="3"/>
    <x v="4"/>
    <s v="1.29"/>
    <s v="1.33"/>
    <s v="6.5"/>
    <n v="1"/>
    <n v="0"/>
    <x v="1"/>
  </r>
  <r>
    <n v="5748"/>
    <s v="None"/>
    <s v="92.0"/>
    <n v="4"/>
    <n v="1"/>
    <s v="4 - 1"/>
    <s v="nan"/>
    <s v="nan"/>
    <s v="None"/>
    <s v="None"/>
    <n v="0"/>
    <s v="3 - 1"/>
    <s v="4 - 1"/>
    <s v="0 - 0"/>
    <s v="0 - 1"/>
    <s v="3 - 1"/>
    <s v="4 - 1"/>
    <s v="4 - 1"/>
    <s v="4 - 1"/>
    <n v="118.02"/>
    <s v="Pogon Grodzisk Mazowiecki"/>
    <s v="Znicz Pruszkow"/>
    <s v="Pogon Grodzisk Mazowiecki v Znicz Pruszkow"/>
    <s v="16.08.2025"/>
    <s v="17:30"/>
    <s v="Polish I Liga"/>
    <s v="Poland, I Liga"/>
    <n v="4"/>
    <n v="87.5"/>
    <n v="75"/>
    <n v="62.5"/>
    <s v="37.5"/>
    <s v="12.5"/>
    <s v="16.92"/>
    <s v="15.04"/>
    <s v="19.55"/>
    <s v="15.04"/>
    <s v="6.2"/>
    <s v="27.26"/>
    <n v="-22"/>
    <n v="0"/>
    <x v="299"/>
    <s v="50.0"/>
    <s v="50.0"/>
    <s v="0.0"/>
    <s v="100.0"/>
    <s v="62.5"/>
    <s v="25.0"/>
    <s v="12.5"/>
    <n v="51.51"/>
    <n v="48.5"/>
    <s v="1.8"/>
    <s v="3.6"/>
    <x v="19"/>
    <s v="1.17"/>
    <s v="1.5"/>
    <s v="4.5"/>
    <n v="1"/>
    <n v="0"/>
    <x v="1"/>
  </r>
  <r>
    <n v="5901"/>
    <s v="None"/>
    <s v="93.0"/>
    <n v="4"/>
    <n v="1"/>
    <s v="4 - 1"/>
    <s v="nan"/>
    <s v="nan"/>
    <s v="None"/>
    <s v="nan"/>
    <n v="0"/>
    <s v="3 - 0"/>
    <s v="4 - 1"/>
    <s v="0 - 0"/>
    <s v="0 - 0"/>
    <s v="3 - 0"/>
    <s v="3 - 0"/>
    <s v="3 - 1"/>
    <s v="4 - 1"/>
    <n v="3422.17"/>
    <s v="Cercle Brugge"/>
    <s v="Westerlo"/>
    <s v="Cercle Brugge v Westerlo"/>
    <s v="17.08.2025"/>
    <s v="17:15"/>
    <s v="Belgian First Division A"/>
    <s v="Belgium, Jupiler Pro League"/>
    <n v="3"/>
    <n v="66.67"/>
    <n v="33.340000000000003"/>
    <n v="33.340000000000003"/>
    <s v="16.67"/>
    <s v="16.67"/>
    <s v="20.84"/>
    <s v="8.34"/>
    <s v="4.17"/>
    <s v="20.84"/>
    <s v="20.84"/>
    <s v="25.0"/>
    <n v="3"/>
    <n v="7.5"/>
    <x v="131"/>
    <s v="0.0"/>
    <s v="66.67"/>
    <s v="33.33"/>
    <s v="66.67"/>
    <s v="33.34"/>
    <s v="16.67"/>
    <s v="0.0"/>
    <n v="33.340000000000003"/>
    <n v="66.67"/>
    <s v="2.1"/>
    <s v="3.2"/>
    <x v="10"/>
    <s v="1.17"/>
    <s v="1.5"/>
    <s v="4.5"/>
    <n v="1"/>
    <n v="0"/>
    <x v="1"/>
  </r>
  <r>
    <n v="5976"/>
    <s v="None"/>
    <s v="77.0"/>
    <n v="4"/>
    <n v="1"/>
    <s v="4 - 1"/>
    <s v="nan"/>
    <s v="nan"/>
    <s v="None"/>
    <s v="None"/>
    <n v="0"/>
    <s v="2 - 0"/>
    <s v="4 - 1"/>
    <s v="1 - 0"/>
    <s v="2 - 0"/>
    <s v="2 - 0"/>
    <s v="3 - 1"/>
    <s v="4 - 1"/>
    <s v="4 - 1"/>
    <n v="3.54"/>
    <s v="Leicester U21"/>
    <s v="Liverpool U21"/>
    <s v="Leicester U21 v Liverpool U21"/>
    <s v="18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-2"/>
    <n v="-1"/>
    <x v="28"/>
    <s v="0.0"/>
    <s v="0.0"/>
    <s v="0.0"/>
    <s v="0.0"/>
    <s v="0.0"/>
    <s v="0.0"/>
    <s v="0.0"/>
    <n v="0"/>
    <n v="0"/>
    <s v="2.3"/>
    <s v="2.3"/>
    <x v="20"/>
    <s v="1.11"/>
    <s v="1.6"/>
    <s v="3.8"/>
    <n v="2"/>
    <n v="0"/>
    <x v="1"/>
  </r>
  <r>
    <n v="6039"/>
    <s v="None"/>
    <s v="96.0"/>
    <n v="4"/>
    <n v="1"/>
    <s v="4 - 1"/>
    <s v="nan"/>
    <s v="nan"/>
    <s v="None"/>
    <s v="nan"/>
    <n v="0"/>
    <s v="1 - 0"/>
    <s v="4 - 1"/>
    <s v="0 - 0"/>
    <s v="1 - 0"/>
    <s v="1 - 0"/>
    <s v="3 - 1"/>
    <s v="3 - 1"/>
    <s v="4 - 1"/>
    <n v="159.63999999999999"/>
    <s v="Gillingham"/>
    <s v="Chesterfield"/>
    <s v="Gillingham v Chesterfield"/>
    <s v="19.08.2025"/>
    <s v="18:45"/>
    <s v="English Sky Bet League 2"/>
    <s v="England, League Two"/>
    <n v="3"/>
    <n v="66.67"/>
    <n v="16.670000000000002"/>
    <n v="16.670000000000002"/>
    <s v="0.0"/>
    <s v="50.0"/>
    <s v="0.0"/>
    <s v="0.0"/>
    <s v="14.29"/>
    <s v="17.15"/>
    <s v="34.29"/>
    <s v="34.29"/>
    <n v="12"/>
    <n v="-11"/>
    <x v="45"/>
    <s v="33.33"/>
    <s v="66.67"/>
    <s v="100.0"/>
    <s v="0.0"/>
    <s v="0.0"/>
    <s v="0.0"/>
    <s v="0.0"/>
    <n v="14.29"/>
    <n v="85.72"/>
    <s v="3.2"/>
    <s v="2.3"/>
    <x v="26"/>
    <s v="1.36"/>
    <s v="1.22"/>
    <s v="8.5"/>
    <n v="2"/>
    <n v="0"/>
    <x v="1"/>
  </r>
  <r>
    <n v="6082"/>
    <s v="None"/>
    <s v="95.0"/>
    <n v="4"/>
    <n v="1"/>
    <s v="4 - 1"/>
    <s v="nan"/>
    <s v="nan"/>
    <s v="None"/>
    <s v="None"/>
    <n v="0"/>
    <s v="2 - 1"/>
    <s v="4 - 1"/>
    <s v="1 - 0"/>
    <s v="2 - 0"/>
    <s v="2 - 1"/>
    <s v="3 - 1"/>
    <s v="3 - 1"/>
    <s v="4 - 1"/>
    <n v="18429.38"/>
    <s v="Notts Co"/>
    <s v="Shrewsbury"/>
    <s v="Notts Co v Shrewsbury"/>
    <s v="20.08.2025"/>
    <s v="18:45"/>
    <s v="English Sky Bet League 2"/>
    <s v="England, League Two"/>
    <n v="3"/>
    <n v="83.34"/>
    <n v="50"/>
    <n v="16.670000000000002"/>
    <s v="0.0"/>
    <s v="16.67"/>
    <s v="0.0"/>
    <s v="16.67"/>
    <s v="12.5"/>
    <s v="20.84"/>
    <s v="20.84"/>
    <s v="29.17"/>
    <n v="-12"/>
    <n v="15"/>
    <x v="76"/>
    <s v="0.0"/>
    <s v="100.0"/>
    <s v="0.0"/>
    <s v="66.67"/>
    <s v="16.67"/>
    <s v="0.0"/>
    <s v="0.0"/>
    <n v="29.17"/>
    <n v="70.84"/>
    <s v="1.75"/>
    <s v="4.75"/>
    <x v="10"/>
    <s v="1.33"/>
    <s v="1.29"/>
    <s v="8"/>
    <n v="1"/>
    <n v="0"/>
    <x v="1"/>
  </r>
  <r>
    <n v="6122"/>
    <s v="None"/>
    <s v="91.0"/>
    <n v="4"/>
    <n v="1"/>
    <s v="4 - 1"/>
    <s v="nan"/>
    <s v="nan"/>
    <s v="None"/>
    <s v="None"/>
    <n v="0"/>
    <s v="1 - 0"/>
    <s v="4 - 1"/>
    <s v="0 - 0"/>
    <s v="0 - 0"/>
    <s v="1 - 0"/>
    <s v="2 - 0"/>
    <s v="3 - 0"/>
    <s v="4 - 1"/>
    <n v="250.66"/>
    <s v="HFX Wanderers"/>
    <s v="Valour"/>
    <s v="HFX Wanderers v Valour"/>
    <s v="22.08.2025"/>
    <s v="22:00"/>
    <s v="Canadian Premier League"/>
    <s v="Canada, Canadian Premier League"/>
    <n v="19"/>
    <n v="81.25"/>
    <n v="75"/>
    <n v="43.75"/>
    <s v="18.75"/>
    <s v="18.75"/>
    <s v="9.01"/>
    <s v="17.68"/>
    <s v="16.74"/>
    <s v="16.97"/>
    <s v="15.93"/>
    <s v="23.69"/>
    <n v="-6"/>
    <n v="4"/>
    <x v="1454"/>
    <s v="25.0"/>
    <s v="62.5"/>
    <s v="50.0"/>
    <s v="37.5"/>
    <s v="37.5"/>
    <s v="25.0"/>
    <s v="12.5"/>
    <n v="43.42"/>
    <n v="56.59"/>
    <s v="1.5"/>
    <s v="5.5"/>
    <x v="22"/>
    <s v="1.22"/>
    <s v="1.33"/>
    <s v="6.5"/>
    <n v="1"/>
    <n v="0"/>
    <x v="1"/>
  </r>
  <r>
    <n v="6186"/>
    <s v="None"/>
    <s v="94.0"/>
    <n v="4"/>
    <n v="1"/>
    <s v="4 - 1"/>
    <s v="nan"/>
    <s v="nan"/>
    <s v="None"/>
    <s v="nan"/>
    <n v="0"/>
    <s v="2 - 0"/>
    <s v="4 - 1"/>
    <s v="0 - 0"/>
    <s v="2 - 0"/>
    <s v="2 - 0"/>
    <s v="3 - 1"/>
    <s v="4 - 1"/>
    <s v="4 - 1"/>
    <n v="53275.57"/>
    <s v="Eintracht Frankfurt"/>
    <s v="Werder Bremen"/>
    <s v="Eintracht Frankfurt v Werder Bremen"/>
    <s v="23.08.2025"/>
    <s v="13:30"/>
    <s v="German Bundesliga"/>
    <s v="Germany, Bundesliga"/>
    <n v="0"/>
    <n v="0"/>
    <n v="0"/>
    <n v="0"/>
    <s v="0.0"/>
    <s v="0.0"/>
    <s v="0.0"/>
    <s v="0.0"/>
    <s v="0.0"/>
    <s v="0.0"/>
    <s v="0.0"/>
    <s v="0.0"/>
    <n v="-20"/>
    <n v="7"/>
    <x v="28"/>
    <s v="0.0"/>
    <s v="0.0"/>
    <s v="0.0"/>
    <s v="0.0"/>
    <s v="0.0"/>
    <s v="0.0"/>
    <s v="0.0"/>
    <n v="0"/>
    <n v="0"/>
    <s v="1.67"/>
    <s v="4.75"/>
    <x v="15"/>
    <s v="1.17"/>
    <s v="1.57"/>
    <s v="4.33"/>
    <n v="1"/>
    <n v="0"/>
    <x v="1"/>
  </r>
  <r>
    <n v="6397"/>
    <s v="None"/>
    <s v="97.0"/>
    <n v="4"/>
    <n v="1"/>
    <s v="4 - 1"/>
    <s v="nan"/>
    <s v="nan"/>
    <s v="None"/>
    <s v="None"/>
    <n v="0"/>
    <s v="3 - 1"/>
    <s v="4 - 1"/>
    <s v="2 - 0"/>
    <s v="3 - 1"/>
    <s v="3 - 1"/>
    <s v="3 - 1"/>
    <s v="3 - 1"/>
    <s v="4 - 1"/>
    <n v="9.92"/>
    <s v="Phoenix Rising FC"/>
    <s v="Colorado Springs"/>
    <s v="Phoenix Rising FC v Colorado Springs"/>
    <s v="24.08.2025"/>
    <s v="02:30"/>
    <s v="US United Soccer League"/>
    <s v="USA, USL Championship"/>
    <n v="19"/>
    <n v="68.75"/>
    <n v="43.75"/>
    <n v="25"/>
    <s v="18.75"/>
    <s v="12.5"/>
    <s v="12.37"/>
    <s v="13.59"/>
    <s v="17.4"/>
    <s v="13.12"/>
    <s v="22.89"/>
    <s v="20.66"/>
    <n v="5"/>
    <n v="1.5"/>
    <x v="93"/>
    <s v="37.5"/>
    <s v="62.5"/>
    <s v="50.0"/>
    <s v="50.0"/>
    <s v="25.0"/>
    <s v="12.5"/>
    <s v="0.0"/>
    <n v="43.35"/>
    <n v="56.66"/>
    <s v="2.38"/>
    <s v="2.63"/>
    <x v="6"/>
    <s v="1.29"/>
    <s v="1.33"/>
    <s v="6.5"/>
    <n v="1"/>
    <n v="0"/>
    <x v="1"/>
  </r>
  <r>
    <n v="6424"/>
    <s v="None"/>
    <s v="93.0"/>
    <n v="4"/>
    <n v="1"/>
    <s v="4 - 1"/>
    <s v="nan"/>
    <s v="nan"/>
    <s v="None"/>
    <s v="None"/>
    <n v="0"/>
    <s v="1 - 1"/>
    <s v="4 - 1"/>
    <s v="0 - 0"/>
    <s v="1 - 1"/>
    <s v="1 - 1"/>
    <s v="3 - 1"/>
    <s v="4 - 1"/>
    <s v="4 - 1"/>
    <n v="690.84"/>
    <s v="Argentinos Juniors"/>
    <s v="Racing Club"/>
    <s v="Argentinos Juniors v Racing Club"/>
    <s v="24.08.2025"/>
    <s v="19:15"/>
    <s v="Argentinian Primera Division"/>
    <s v="Argentina, Liga Profesional Argentina"/>
    <n v="21"/>
    <n v="43.75"/>
    <n v="31.25"/>
    <n v="6.25"/>
    <s v="0.0"/>
    <s v="50.0"/>
    <s v="10.9"/>
    <s v="19.21"/>
    <s v="10.27"/>
    <s v="20.84"/>
    <s v="10.27"/>
    <s v="28.53"/>
    <n v="-9"/>
    <n v="-17.5"/>
    <x v="1449"/>
    <s v="37.5"/>
    <s v="37.5"/>
    <s v="62.5"/>
    <s v="37.5"/>
    <s v="12.5"/>
    <s v="0.0"/>
    <s v="0.0"/>
    <n v="40.369999999999997"/>
    <n v="59.63"/>
    <s v="2.3"/>
    <s v="3.3"/>
    <x v="13"/>
    <s v="1.47"/>
    <s v="1.14"/>
    <s v="11"/>
    <n v="1"/>
    <n v="0"/>
    <x v="1"/>
  </r>
  <r>
    <n v="6472"/>
    <s v="None"/>
    <s v="95.0"/>
    <n v="4"/>
    <n v="1"/>
    <s v="4 - 1"/>
    <s v="nan"/>
    <s v="nan"/>
    <s v="None"/>
    <s v="nan"/>
    <n v="0"/>
    <s v="2 - 0"/>
    <s v="4 - 1"/>
    <s v="2 - 0"/>
    <s v="2 - 0"/>
    <s v="2 - 0"/>
    <s v="2 - 0"/>
    <s v="4 - 1"/>
    <s v="4 - 1"/>
    <n v="6.16"/>
    <s v="Dorking Wanderers"/>
    <s v="Tonbridge Angels"/>
    <s v="Dorking Wanderers v Tonbridge Angels"/>
    <s v="25.08.2025"/>
    <s v="14:00"/>
    <s v="English National League South"/>
    <s v="England, National League - South"/>
    <n v="4"/>
    <n v="75"/>
    <n v="50"/>
    <n v="25"/>
    <s v="0.0"/>
    <s v="37.5"/>
    <s v="16.24"/>
    <s v="20.78"/>
    <s v="14.29"/>
    <s v="7.15"/>
    <s v="11.69"/>
    <s v="29.87"/>
    <n v="-11"/>
    <n v="13.5"/>
    <x v="76"/>
    <s v="25.0"/>
    <s v="75.0"/>
    <s v="0.0"/>
    <s v="50.0"/>
    <s v="25.0"/>
    <s v="12.5"/>
    <s v="0.0"/>
    <n v="51.3"/>
    <n v="48.71"/>
    <s v="1.33"/>
    <s v="7.5"/>
    <x v="27"/>
    <s v="1.2"/>
    <s v="1.36"/>
    <s v="5.5"/>
    <n v="1"/>
    <n v="0"/>
    <x v="1"/>
  </r>
  <r>
    <n v="6545"/>
    <s v="None"/>
    <s v="92.0"/>
    <n v="4"/>
    <n v="1"/>
    <s v="4 - 1"/>
    <s v="None"/>
    <s v="None"/>
    <s v="None"/>
    <s v="None"/>
    <n v="0"/>
    <s v="2 - 0"/>
    <s v="4 - 1"/>
    <s v="2 - 0"/>
    <s v="2 - 0"/>
    <s v="2 - 0"/>
    <s v="2 - 0"/>
    <s v="3 - 0"/>
    <s v="4 - 1"/>
    <n v="641.04999999999995"/>
    <s v="Vikingur Reykjavik"/>
    <s v="IF Vestri"/>
    <s v="Vikingur Reykjavik v IF Vestri"/>
    <s v="26.08.2025"/>
    <s v="18:00"/>
    <s v="Icelandic Urvalsdeild"/>
    <s v="Iceland, Úrvalsdeild"/>
    <n v="19"/>
    <n v="81.25"/>
    <n v="43.75"/>
    <n v="25"/>
    <s v="12.5"/>
    <s v="25.0"/>
    <s v="9.86"/>
    <s v="21.05"/>
    <s v="21.03"/>
    <s v="12.03"/>
    <s v="18.46"/>
    <s v="17.6"/>
    <n v="-4"/>
    <n v="-4"/>
    <x v="188"/>
    <s v="50.0"/>
    <s v="37.5"/>
    <s v="37.5"/>
    <s v="62.5"/>
    <s v="37.5"/>
    <s v="6.25"/>
    <s v="0.0"/>
    <n v="51.93"/>
    <n v="48.08"/>
    <s v="1.15"/>
    <s v="12"/>
    <x v="33"/>
    <s v="1.1"/>
    <s v="1.73"/>
    <s v="3.4"/>
    <n v="1"/>
    <n v="0"/>
    <x v="1"/>
  </r>
  <r>
    <n v="6678"/>
    <s v="None"/>
    <s v="95.0"/>
    <n v="4"/>
    <n v="1"/>
    <s v="4 - 1"/>
    <s v="nan"/>
    <s v="nan"/>
    <s v="None"/>
    <s v="nan"/>
    <n v="0"/>
    <s v="2 - 1"/>
    <s v="4 - 1"/>
    <s v="0 - 0"/>
    <s v="1 - 0"/>
    <s v="2 - 1"/>
    <s v="2 - 1"/>
    <s v="3 - 1"/>
    <s v="4 - 1"/>
    <n v="129.69999999999999"/>
    <s v="Deportes Concepcion"/>
    <s v="Santiago Morning"/>
    <s v="Deportes Concepcion v Santiago Morning"/>
    <s v="29.08.2025"/>
    <s v="23:00"/>
    <s v="Chilean Primera B"/>
    <s v="Chile, Primera B"/>
    <n v="22"/>
    <n v="50"/>
    <n v="37.5"/>
    <n v="12.5"/>
    <s v="12.5"/>
    <s v="50.0"/>
    <s v="7.04"/>
    <s v="13.14"/>
    <s v="12.42"/>
    <s v="24.33"/>
    <s v="18.52"/>
    <s v="24.55"/>
    <n v="-3"/>
    <n v="2.5"/>
    <x v="1455"/>
    <s v="25.0"/>
    <s v="50.0"/>
    <s v="37.5"/>
    <s v="50.0"/>
    <s v="12.5"/>
    <s v="0.0"/>
    <s v="0.0"/>
    <n v="32.6"/>
    <n v="67.400000000000006"/>
    <s v="-"/>
    <s v="-"/>
    <x v="3"/>
    <s v="-"/>
    <s v="-"/>
    <s v="-"/>
    <s v="None"/>
    <n v="0"/>
    <x v="1"/>
  </r>
  <r>
    <n v="6736"/>
    <s v="None"/>
    <s v="93.0"/>
    <n v="4"/>
    <n v="1"/>
    <s v="4 - 1"/>
    <s v="nan"/>
    <s v="nan"/>
    <s v="None"/>
    <s v="nan"/>
    <n v="0"/>
    <s v="2 - 0"/>
    <s v="4 - 1"/>
    <s v="0 - 0"/>
    <s v="0 - 0"/>
    <s v="2 - 0"/>
    <s v="2 - 0"/>
    <s v="2 - 0"/>
    <s v="4 - 1"/>
    <n v="187.73"/>
    <s v="Saarbrucken"/>
    <s v="Erzgebirge"/>
    <s v="Saarbrucken v Erzgebirge"/>
    <s v="30.08.2025"/>
    <s v="12:00"/>
    <s v="German 3 Liga"/>
    <s v="Germany, 3. Liga"/>
    <n v="3"/>
    <n v="66.67"/>
    <n v="50"/>
    <n v="16.670000000000002"/>
    <s v="16.67"/>
    <s v="16.67"/>
    <s v="21.59"/>
    <s v="9.09"/>
    <s v="17.05"/>
    <s v="4.55"/>
    <s v="17.05"/>
    <s v="30.68"/>
    <n v="3"/>
    <n v="1.5"/>
    <x v="139"/>
    <s v="33.33"/>
    <s v="66.67"/>
    <s v="0.0"/>
    <s v="66.67"/>
    <s v="33.34"/>
    <s v="16.67"/>
    <s v="0.0"/>
    <n v="47.73"/>
    <n v="52.28"/>
    <s v="1.7"/>
    <s v="4"/>
    <x v="19"/>
    <s v="1.2"/>
    <s v="1.44"/>
    <s v="5"/>
    <n v="1"/>
    <n v="0"/>
    <x v="1"/>
  </r>
  <r>
    <n v="6830"/>
    <s v="None"/>
    <s v="91.0"/>
    <n v="4"/>
    <n v="1"/>
    <s v="4 - 1"/>
    <s v="nan"/>
    <s v="nan"/>
    <s v="None"/>
    <s v="nan"/>
    <n v="0"/>
    <s v="2 - 0"/>
    <s v="4 - 1"/>
    <s v="1 - 0"/>
    <s v="2 - 0"/>
    <s v="2 - 0"/>
    <s v="3 - 0"/>
    <s v="3 - 0"/>
    <s v="4 - 1"/>
    <n v="209.12"/>
    <s v="MFK Karvina"/>
    <s v="Teplice"/>
    <s v="MFK Karvina v Teplice"/>
    <s v="30.08.2025"/>
    <s v="15:00"/>
    <s v="Czech 1 Liga"/>
    <s v="Czech-Republic, Czech Liga"/>
    <n v="5"/>
    <n v="81.67"/>
    <n v="73.34"/>
    <n v="10"/>
    <s v="0.0"/>
    <s v="18.34"/>
    <s v="10.24"/>
    <s v="10.48"/>
    <s v="20.48"/>
    <s v="17.38"/>
    <s v="24.29"/>
    <s v="17.15"/>
    <n v="-10"/>
    <n v="2"/>
    <x v="979"/>
    <s v="66.67"/>
    <s v="33.33"/>
    <s v="60.0"/>
    <s v="40.0"/>
    <s v="16.67"/>
    <s v="0.0"/>
    <s v="0.0"/>
    <n v="41.19"/>
    <n v="58.81"/>
    <s v="2.1"/>
    <s v="3.25"/>
    <x v="5"/>
    <s v="1.22"/>
    <s v="1.36"/>
    <s v="6"/>
    <n v="1"/>
    <n v="0"/>
    <x v="1"/>
  </r>
  <r>
    <n v="6931"/>
    <s v="None"/>
    <s v="93.0"/>
    <n v="4"/>
    <n v="1"/>
    <s v="4 - 1"/>
    <s v="nan"/>
    <s v="nan"/>
    <s v="None"/>
    <s v="None"/>
    <n v="0"/>
    <s v="3 - 1"/>
    <s v="4 - 1"/>
    <s v="1 - 0"/>
    <s v="1 - 1"/>
    <s v="3 - 1"/>
    <s v="3 - 1"/>
    <s v="3 - 1"/>
    <s v="4 - 1"/>
    <n v="1448.56"/>
    <s v="Botafogo FR"/>
    <s v="Bragantino SP"/>
    <s v="Botafogo FR v Bragantino SP"/>
    <s v="30.08.2025"/>
    <s v="21:30"/>
    <s v="Brazilian Serie A"/>
    <s v="Brazil, Serie A"/>
    <n v="20"/>
    <n v="68.75"/>
    <n v="50"/>
    <n v="37.5"/>
    <s v="12.5"/>
    <s v="25.0"/>
    <s v="15.98"/>
    <s v="10.68"/>
    <s v="22.03"/>
    <s v="14.38"/>
    <s v="9.5"/>
    <s v="27.44"/>
    <n v="-12"/>
    <n v="-6"/>
    <x v="1057"/>
    <s v="50.0"/>
    <s v="37.5"/>
    <s v="25.0"/>
    <s v="75.0"/>
    <s v="43.75"/>
    <s v="12.5"/>
    <s v="0.0"/>
    <n v="48.69"/>
    <n v="51.32"/>
    <s v="1.5"/>
    <s v="6.5"/>
    <x v="22"/>
    <s v="1.33"/>
    <s v="1.25"/>
    <s v="8"/>
    <n v="1"/>
    <n v="0"/>
    <x v="1"/>
  </r>
  <r>
    <n v="7054"/>
    <s v="live"/>
    <s v="91.0"/>
    <n v="4"/>
    <n v="1"/>
    <s v="4 - 1"/>
    <n v="-1"/>
    <n v="1000"/>
    <s v="EXECUTABLE"/>
    <s v="0.0"/>
    <n v="0"/>
    <s v="3 - 1"/>
    <s v="4 - 1"/>
    <s v="1 - 0"/>
    <s v="1 - 0"/>
    <s v="3 - 1"/>
    <s v="3 - 1"/>
    <s v="3 - 1"/>
    <s v="4 - 1"/>
    <n v="275.24"/>
    <s v="NK Celje"/>
    <s v="Domzale"/>
    <s v="NK Celje v Domzale"/>
    <s v="31.08.2025"/>
    <s v="15:30"/>
    <s v="Slovenian Premier League"/>
    <s v="Slovenia, 1. SNL"/>
    <n v="6"/>
    <n v="100"/>
    <n v="75"/>
    <n v="41.67"/>
    <s v="33.34"/>
    <s v="33.34"/>
    <s v="11.79"/>
    <s v="6.52"/>
    <s v="18.77"/>
    <s v="19.68"/>
    <s v="18.31"/>
    <s v="24.94"/>
    <n v="-18"/>
    <n v="0"/>
    <x v="463"/>
    <s v="66.67"/>
    <s v="33.33"/>
    <s v="16.67"/>
    <s v="83.33"/>
    <s v="33.34"/>
    <s v="8.34"/>
    <s v="8.34"/>
    <n v="37.08"/>
    <n v="62.93"/>
    <s v="1.14"/>
    <s v="12"/>
    <x v="33"/>
    <s v="1.07"/>
    <s v="1.9"/>
    <s v="-"/>
    <n v="1"/>
    <n v="0"/>
    <x v="1"/>
  </r>
  <r>
    <n v="7066"/>
    <s v="None"/>
    <s v="95.0"/>
    <n v="4"/>
    <n v="1"/>
    <s v="4 - 1"/>
    <s v="nan"/>
    <s v="nan"/>
    <s v="None"/>
    <s v="nan"/>
    <n v="0"/>
    <s v="2 - 1"/>
    <s v="4 - 1"/>
    <s v="0 - 0"/>
    <s v="1 - 0"/>
    <s v="2 - 1"/>
    <s v="2 - 1"/>
    <s v="3 - 1"/>
    <s v="4 - 1"/>
    <n v="15.85"/>
    <s v="Ljungskile"/>
    <s v="BK Olympic"/>
    <s v="Ljungskile v BK Olympic"/>
    <s v="31.08.2025"/>
    <s v="14:00"/>
    <s v="Swedish Division 1"/>
    <s v="Sweden, Ettan - Södra"/>
    <n v="19"/>
    <n v="100"/>
    <n v="50"/>
    <n v="31.25"/>
    <s v="6.25"/>
    <s v="31.25"/>
    <s v="20.02"/>
    <s v="10.56"/>
    <s v="18.85"/>
    <s v="14.26"/>
    <s v="12.89"/>
    <s v="23.44"/>
    <n v="-18"/>
    <n v="-4"/>
    <x v="1456"/>
    <s v="75.0"/>
    <s v="25.0"/>
    <s v="50.0"/>
    <s v="50.0"/>
    <s v="37.5"/>
    <s v="12.5"/>
    <s v="0.0"/>
    <n v="49.42"/>
    <n v="50.59"/>
    <s v="1.53"/>
    <s v="5"/>
    <x v="20"/>
    <s v="1.14"/>
    <s v="1.57"/>
    <s v="4.2"/>
    <n v="1"/>
    <n v="0"/>
    <x v="1"/>
  </r>
  <r>
    <n v="7088"/>
    <s v="None"/>
    <s v="95.0"/>
    <n v="4"/>
    <n v="1"/>
    <s v="4 - 1"/>
    <s v="nan"/>
    <s v="nan"/>
    <s v="None"/>
    <s v="None"/>
    <n v="0"/>
    <s v="1 - 0"/>
    <s v="4 - 1"/>
    <s v="0 - 0"/>
    <s v="0 - 0"/>
    <s v="1 - 0"/>
    <s v="3 - 0"/>
    <s v="3 - 0"/>
    <s v="4 - 1"/>
    <n v="10136.700000000001"/>
    <s v="FC Koln"/>
    <s v="Freiburg"/>
    <s v="FC Koln v Freiburg"/>
    <s v="31.08.2025"/>
    <s v="17:30"/>
    <s v="German Bundesliga"/>
    <s v="Germany, Bundesliga"/>
    <n v="1"/>
    <n v="50"/>
    <n v="50"/>
    <n v="50"/>
    <s v="0.0"/>
    <s v="50.0"/>
    <s v="0.0"/>
    <s v="0.0"/>
    <s v="37.5"/>
    <s v="12.5"/>
    <s v="0.0"/>
    <s v="50.0"/>
    <n v="-18"/>
    <n v="1"/>
    <x v="76"/>
    <s v="100.0"/>
    <s v="0.0"/>
    <s v="0.0"/>
    <s v="100.0"/>
    <s v="50.0"/>
    <s v="50.0"/>
    <s v="0.0"/>
    <n v="37.5"/>
    <n v="62.5"/>
    <s v="2.55"/>
    <s v="2.8"/>
    <x v="5"/>
    <s v="1.25"/>
    <s v="1.33"/>
    <s v="6.5"/>
    <n v="1"/>
    <n v="0"/>
    <x v="1"/>
  </r>
  <r>
    <n v="7247"/>
    <s v="None"/>
    <s v="97.0"/>
    <n v="4"/>
    <n v="1"/>
    <s v="4 - 1"/>
    <s v="nan"/>
    <s v="nan"/>
    <s v="None"/>
    <s v="None"/>
    <n v="0"/>
    <s v="1 - 0"/>
    <s v="4 - 1"/>
    <s v="0 - 0"/>
    <s v="1 - 0"/>
    <s v="1 - 0"/>
    <s v="1 - 0"/>
    <s v="1 - 0"/>
    <s v="4 - 1"/>
    <n v="9.52"/>
    <s v="Kagoshima Utd"/>
    <s v="Kochi Univ"/>
    <s v="Kagoshima Utd v Kochi Univ"/>
    <s v="06.09.2025"/>
    <s v="10:00"/>
    <s v="Japanese J League 3"/>
    <s v="Japan, J3 League"/>
    <n v="25"/>
    <n v="68.75"/>
    <n v="62.5"/>
    <n v="25"/>
    <s v="12.5"/>
    <s v="37.5"/>
    <s v="10.61"/>
    <s v="14.56"/>
    <s v="15.89"/>
    <s v="22.51"/>
    <s v="12.61"/>
    <s v="23.84"/>
    <n v="-20"/>
    <n v="-4"/>
    <x v="1125"/>
    <s v="62.5"/>
    <s v="25.0"/>
    <s v="25.0"/>
    <s v="75.0"/>
    <s v="37.5"/>
    <s v="6.25"/>
    <s v="0.0"/>
    <n v="41.06"/>
    <n v="58.95"/>
    <s v="1.44"/>
    <s v="6"/>
    <x v="15"/>
    <s v="1.2"/>
    <s v="1.36"/>
    <s v="5.5"/>
    <n v="1"/>
    <n v="0"/>
    <x v="1"/>
  </r>
  <r>
    <n v="7261"/>
    <s v="None"/>
    <s v="94.0"/>
    <n v="4"/>
    <n v="1"/>
    <s v="4 - 1"/>
    <s v="nan"/>
    <s v="nan"/>
    <s v="None"/>
    <s v="nan"/>
    <n v="0"/>
    <s v="3 - 1"/>
    <s v="4 - 1"/>
    <s v="0 - 0"/>
    <s v="0 - 0"/>
    <s v="3 - 1"/>
    <s v="3 - 1"/>
    <s v="3 - 1"/>
    <s v="4 - 1"/>
    <n v="0"/>
    <s v="Strindheim"/>
    <s v="Asker"/>
    <s v="Strindheim v Asker"/>
    <s v="06.09.2025"/>
    <s v="12:00"/>
    <s v="Norwegian 2nd Division"/>
    <s v="Norway, 2. Division - Group 2"/>
    <n v="18"/>
    <n v="87.5"/>
    <n v="75"/>
    <n v="56.25"/>
    <s v="43.75"/>
    <s v="0.0"/>
    <s v="15.36"/>
    <s v="8.83"/>
    <s v="16.07"/>
    <s v="18.93"/>
    <s v="18.99"/>
    <s v="21.85"/>
    <n v="2"/>
    <n v="12"/>
    <x v="350"/>
    <s v="0.0"/>
    <s v="100.0"/>
    <s v="37.5"/>
    <s v="62.5"/>
    <s v="50.0"/>
    <s v="37.5"/>
    <s v="0.0"/>
    <n v="40.25"/>
    <n v="59.76"/>
    <s v="-"/>
    <s v="-"/>
    <x v="3"/>
    <s v="-"/>
    <s v="-"/>
    <s v="-"/>
    <s v="None"/>
    <n v="0"/>
    <x v="1"/>
  </r>
  <r>
    <n v="7262"/>
    <s v="None"/>
    <s v="96.0"/>
    <n v="4"/>
    <n v="1"/>
    <s v="4 - 1"/>
    <s v="nan"/>
    <s v="nan"/>
    <s v="None"/>
    <s v="nan"/>
    <n v="0"/>
    <s v="2 - 1"/>
    <s v="4 - 1"/>
    <s v="0 - 1"/>
    <s v="1 - 1"/>
    <s v="2 - 1"/>
    <s v="2 - 1"/>
    <s v="2 - 1"/>
    <s v="4 - 1"/>
    <n v="298.56"/>
    <s v="Arsenal (W)"/>
    <s v="London City Lionesses"/>
    <s v="Arsenal (W) v London City Lionesses"/>
    <s v="06.09.2025"/>
    <s v="12:30"/>
    <s v="English WSL"/>
    <s v="England, FA WSL"/>
    <n v="0"/>
    <n v="0"/>
    <n v="0"/>
    <n v="0"/>
    <s v="0.0"/>
    <s v="0.0"/>
    <s v="0.0"/>
    <s v="0.0"/>
    <s v="0.0"/>
    <s v="0.0"/>
    <s v="0.0"/>
    <s v="0.0"/>
    <n v="-14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7349"/>
    <s v="None"/>
    <s v="95.0"/>
    <n v="4"/>
    <n v="1"/>
    <s v="4 - 1"/>
    <s v="None"/>
    <s v="None"/>
    <s v="None"/>
    <s v="None"/>
    <n v="0"/>
    <s v="3 - 1"/>
    <s v="4 - 1"/>
    <s v="1 - 0"/>
    <s v="2 - 1"/>
    <s v="3 - 1"/>
    <s v="3 - 1"/>
    <s v="3 - 1"/>
    <s v="4 - 1"/>
    <n v="134.16"/>
    <s v="Detroit City FC"/>
    <s v="Orange County Blues"/>
    <s v="Detroit City FC v Orange County Blues"/>
    <s v="06.09.2025"/>
    <s v="23:00"/>
    <s v="US United Soccer League"/>
    <s v="USA, USL Championship"/>
    <n v="21"/>
    <n v="62.5"/>
    <n v="31.25"/>
    <n v="18.75"/>
    <s v="12.5"/>
    <s v="37.5"/>
    <s v="8.28"/>
    <s v="19.2"/>
    <s v="18.2"/>
    <s v="18.48"/>
    <s v="17.66"/>
    <s v="18.2"/>
    <n v="3"/>
    <n v="-2.5"/>
    <x v="1372"/>
    <s v="25.0"/>
    <s v="62.5"/>
    <s v="50.0"/>
    <s v="37.5"/>
    <s v="25.0"/>
    <s v="18.75"/>
    <s v="6.25"/>
    <n v="45.67"/>
    <n v="54.33"/>
    <s v="1.7"/>
    <s v="4.4"/>
    <x v="5"/>
    <s v="1.33"/>
    <s v="1.25"/>
    <s v="8"/>
    <n v="1"/>
    <n v="0"/>
    <x v="1"/>
  </r>
  <r>
    <n v="7429"/>
    <s v="None"/>
    <s v="92.0"/>
    <n v="4"/>
    <n v="1"/>
    <s v="4 - 1"/>
    <s v="nan"/>
    <s v="nan"/>
    <s v="None"/>
    <s v="nan"/>
    <n v="0"/>
    <s v="2 - 0"/>
    <s v="4 - 1"/>
    <s v="1 - 0"/>
    <s v="2 - 0"/>
    <s v="2 - 0"/>
    <s v="2 - 1"/>
    <s v="4 - 1"/>
    <s v="4 - 1"/>
    <n v="0"/>
    <s v="Erokspor A.S"/>
    <s v="Hatayspor"/>
    <s v="Erokspor A.S v Hatayspor"/>
    <s v="12.09.2025"/>
    <s v="14:00"/>
    <s v="Turkish 1 Lig"/>
    <s v="Turkey, 1. Lig"/>
    <n v="4"/>
    <n v="87.5"/>
    <n v="50"/>
    <n v="37.5"/>
    <s v="12.5"/>
    <s v="25.0"/>
    <s v="13.26"/>
    <s v="8.34"/>
    <s v="17.43"/>
    <s v="17.05"/>
    <s v="22.35"/>
    <s v="21.59"/>
    <n v="-23"/>
    <n v="-3.5"/>
    <x v="96"/>
    <s v="75.0"/>
    <s v="25.0"/>
    <s v="75.0"/>
    <s v="25.0"/>
    <s v="25.0"/>
    <s v="12.5"/>
    <s v="0.0"/>
    <n v="39.020000000000003"/>
    <n v="60.99"/>
    <s v="1.7"/>
    <s v="4.2"/>
    <x v="19"/>
    <s v="1.22"/>
    <s v="1.4"/>
    <s v="6"/>
    <n v="1"/>
    <n v="0"/>
    <x v="1"/>
  </r>
  <r>
    <n v="7751"/>
    <s v="None"/>
    <s v="91.0"/>
    <n v="4"/>
    <n v="1"/>
    <s v="4 - 1"/>
    <s v="nan"/>
    <s v="nan"/>
    <s v="None"/>
    <s v="None"/>
    <n v="0"/>
    <s v="4 - 0"/>
    <s v="4 - 1"/>
    <s v="1 - 0"/>
    <s v="3 - 0"/>
    <s v="4 - 0"/>
    <s v="4 - 0"/>
    <s v="4 - 1"/>
    <s v="4 - 1"/>
    <n v="1654.17"/>
    <s v="SE Palmeiras"/>
    <s v="Internacional"/>
    <s v="SE Palmeiras v Internacional"/>
    <s v="13.09.2025"/>
    <s v="21:30"/>
    <s v="Brazilian Serie A"/>
    <s v="Brazil, Serie A"/>
    <n v="20"/>
    <n v="81.25"/>
    <n v="68.75"/>
    <n v="25"/>
    <s v="6.25"/>
    <s v="25.0"/>
    <s v="15.16"/>
    <s v="10.82"/>
    <s v="20.41"/>
    <s v="14.44"/>
    <s v="17.85"/>
    <s v="21.34"/>
    <n v="-14"/>
    <n v="-4"/>
    <x v="1457"/>
    <s v="62.5"/>
    <s v="37.5"/>
    <s v="50.0"/>
    <s v="50.0"/>
    <s v="43.75"/>
    <s v="0.0"/>
    <s v="0.0"/>
    <n v="46.38"/>
    <n v="53.62"/>
    <s v="-"/>
    <s v="-"/>
    <x v="3"/>
    <s v="-"/>
    <s v="-"/>
    <s v="-"/>
    <s v="None"/>
    <n v="0"/>
    <x v="1"/>
  </r>
  <r>
    <n v="7823"/>
    <s v="None"/>
    <s v="91.0"/>
    <n v="4"/>
    <n v="1"/>
    <s v="4 - 1"/>
    <s v="nan"/>
    <s v="nan"/>
    <s v="None"/>
    <s v="nan"/>
    <n v="0"/>
    <s v="2 - 0"/>
    <s v="4 - 1"/>
    <s v="0 - 0"/>
    <s v="1 - 0"/>
    <s v="2 - 0"/>
    <s v="2 - 1"/>
    <s v="3 - 1"/>
    <s v="4 - 1"/>
    <n v="297.11"/>
    <s v="Rapid Vienna"/>
    <s v="WSG Wattens"/>
    <s v="Rapid Vienna v WSG Wattens"/>
    <s v="14.09.2025"/>
    <s v="12:30"/>
    <s v="Austrian Bundesliga"/>
    <s v="Austria, Bundesliga"/>
    <n v="4"/>
    <n v="70"/>
    <n v="45"/>
    <n v="25"/>
    <s v="12.5"/>
    <s v="30.0"/>
    <s v="26.79"/>
    <s v="7.15"/>
    <s v="16.97"/>
    <s v="13.4"/>
    <s v="22.32"/>
    <s v="13.4"/>
    <n v="0"/>
    <n v="-5"/>
    <x v="650"/>
    <s v="60.0"/>
    <s v="20.0"/>
    <s v="50.0"/>
    <s v="50.0"/>
    <s v="47.5"/>
    <s v="12.5"/>
    <s v="12.5"/>
    <n v="50.9"/>
    <n v="49.11"/>
    <s v="1.47"/>
    <s v="6"/>
    <x v="17"/>
    <s v="1.2"/>
    <s v="1.44"/>
    <s v="5"/>
    <n v="1"/>
    <n v="0"/>
    <x v="1"/>
  </r>
  <r>
    <n v="7829"/>
    <s v="None"/>
    <s v="94.0"/>
    <n v="4"/>
    <n v="1"/>
    <s v="4 - 1"/>
    <s v="nan"/>
    <s v="nan"/>
    <s v="None"/>
    <s v="nan"/>
    <n v="0"/>
    <s v="1 - 0"/>
    <s v="4 - 1"/>
    <s v="0 - 0"/>
    <s v="0 - 0"/>
    <s v="1 - 0"/>
    <s v="1 - 0"/>
    <s v="4 - 0"/>
    <s v="4 - 1"/>
    <n v="168.95"/>
    <s v="Legia Warsaw"/>
    <s v="Radomiak Radom"/>
    <s v="Legia Warsaw v Radomiak Radom"/>
    <s v="14.09.2025"/>
    <s v="12:45"/>
    <s v="Polish Ekstraklasa"/>
    <s v="Poland, Ekstraklasa"/>
    <n v="6"/>
    <n v="80"/>
    <n v="55.72"/>
    <n v="31.43"/>
    <s v="14.29"/>
    <s v="20.0"/>
    <s v="18.0"/>
    <s v="9.0"/>
    <s v="17.0"/>
    <s v="20.0"/>
    <s v="15.0"/>
    <s v="21.0"/>
    <n v="-1"/>
    <n v="-2.5"/>
    <x v="1458"/>
    <s v="40.0"/>
    <s v="40.0"/>
    <s v="57.14"/>
    <s v="42.86"/>
    <s v="28.57"/>
    <s v="7.15"/>
    <s v="7.15"/>
    <n v="44"/>
    <n v="56"/>
    <s v="1.5"/>
    <s v="6"/>
    <x v="14"/>
    <s v="1.22"/>
    <s v="1.4"/>
    <s v="5.5"/>
    <n v="1"/>
    <n v="0"/>
    <x v="1"/>
  </r>
  <r>
    <n v="7831"/>
    <s v="None"/>
    <s v="92.0"/>
    <n v="4"/>
    <n v="1"/>
    <s v="4 - 1"/>
    <s v="nan"/>
    <s v="nan"/>
    <s v="None"/>
    <s v="nan"/>
    <n v="0"/>
    <s v="1 - 0"/>
    <s v="4 - 1"/>
    <s v="0 - 0"/>
    <s v="0 - 0"/>
    <s v="1 - 0"/>
    <s v="2 - 0"/>
    <s v="4 - 0"/>
    <s v="4 - 1"/>
    <n v="80831.520000000004"/>
    <s v="Atalanta"/>
    <s v="Lecce"/>
    <s v="Atalanta v Lecce"/>
    <s v="14.09.2025"/>
    <s v="13:00"/>
    <s v="Italian Serie A"/>
    <s v="Italy, Serie A"/>
    <n v="2"/>
    <n v="75"/>
    <n v="0"/>
    <n v="0"/>
    <s v="0.0"/>
    <s v="25.0"/>
    <s v="0.0"/>
    <s v="12.5"/>
    <s v="0.0"/>
    <s v="12.5"/>
    <s v="25.0"/>
    <s v="50.0"/>
    <n v="-12"/>
    <n v="7"/>
    <x v="120"/>
    <s v="50.0"/>
    <s v="50.0"/>
    <s v="0.0"/>
    <s v="50.0"/>
    <s v="0.0"/>
    <s v="0.0"/>
    <s v="0.0"/>
    <n v="12.5"/>
    <n v="87.5"/>
    <s v="1.4"/>
    <s v="8.5"/>
    <x v="29"/>
    <s v="1.22"/>
    <s v="1.4"/>
    <s v="6"/>
    <n v="1"/>
    <n v="0"/>
    <x v="1"/>
  </r>
  <r>
    <n v="7857"/>
    <s v="live"/>
    <s v="91.0"/>
    <n v="4"/>
    <n v="1"/>
    <s v="4 - 1"/>
    <n v="-1"/>
    <n v="-1"/>
    <s v="EXECUTABLE"/>
    <s v="0.0"/>
    <n v="0"/>
    <s v="1 - 0"/>
    <s v="4 - 1"/>
    <s v="0 - 0"/>
    <s v="0 - 0"/>
    <s v="1 - 0"/>
    <s v="3 - 0"/>
    <s v="3 - 0"/>
    <s v="4 - 1"/>
    <n v="48.8"/>
    <s v="NK Primorje"/>
    <s v="NK Aluminij"/>
    <s v="NK Primorje v NK Aluminij"/>
    <s v="14.09.2025"/>
    <s v="13:00"/>
    <s v="Slovenian Premier League"/>
    <s v="Slovenia, 1. SNL"/>
    <n v="7"/>
    <n v="92.86"/>
    <n v="57.14"/>
    <n v="35.72"/>
    <s v="14.29"/>
    <s v="14.29"/>
    <s v="17.51"/>
    <s v="7.44"/>
    <s v="21.4"/>
    <s v="9.62"/>
    <s v="13.5"/>
    <s v="30.55"/>
    <n v="8"/>
    <n v="1"/>
    <x v="691"/>
    <s v="14.29"/>
    <s v="85.71"/>
    <s v="57.14"/>
    <s v="42.86"/>
    <s v="35.72"/>
    <s v="14.29"/>
    <s v="0.0"/>
    <n v="46.34"/>
    <n v="53.67"/>
    <s v="2.2"/>
    <s v="2.8"/>
    <x v="4"/>
    <s v="1.2"/>
    <s v="1.4"/>
    <s v="5.5"/>
    <n v="1"/>
    <n v="0"/>
    <x v="1"/>
  </r>
  <r>
    <n v="8043"/>
    <s v="None"/>
    <s v="97.0"/>
    <n v="4"/>
    <n v="1"/>
    <s v="4 - 1"/>
    <s v="nan"/>
    <s v="nan"/>
    <s v="None"/>
    <s v="nan"/>
    <n v="0"/>
    <s v="None"/>
    <s v="4 - 1"/>
    <n v="0"/>
    <n v="0"/>
    <n v="0"/>
    <n v="0"/>
    <s v="4 - 1"/>
    <s v="4 - 1"/>
    <n v="1361.12"/>
    <s v="Kaiserslautern"/>
    <s v="Preussen Munster"/>
    <s v="Kaiserslautern v Preussen Munster"/>
    <s v="19.09.2025"/>
    <s v="16:30"/>
    <s v="German Bundesliga 2"/>
    <s v="Germany, 2. Bundesliga"/>
    <n v="5"/>
    <n v="80"/>
    <n v="70"/>
    <n v="20"/>
    <s v="10.0"/>
    <s v="20.0"/>
    <s v="3.13"/>
    <s v="12.5"/>
    <s v="20.84"/>
    <s v="11.46"/>
    <s v="25.0"/>
    <s v="27.09"/>
    <n v="-13"/>
    <n v="-6.5"/>
    <x v="371"/>
    <s v="40.0"/>
    <s v="60.0"/>
    <s v="60.0"/>
    <s v="40.0"/>
    <s v="30.0"/>
    <s v="10.0"/>
    <s v="0.0"/>
    <n v="36.46"/>
    <n v="63.54"/>
    <s v="2.15"/>
    <s v="3.3"/>
    <x v="4"/>
    <s v="1.29"/>
    <s v="1.33"/>
    <s v="6.5"/>
    <n v="1"/>
    <n v="0"/>
    <x v="1"/>
  </r>
  <r>
    <n v="8137"/>
    <s v="None"/>
    <s v="95.0"/>
    <n v="4"/>
    <n v="1"/>
    <s v="4 - 1"/>
    <s v="nan"/>
    <s v="nan"/>
    <s v="None"/>
    <s v="nan"/>
    <n v="0"/>
    <s v="3 - 0"/>
    <s v="4 - 1"/>
    <s v="2 - 0"/>
    <s v="3 - 0"/>
    <s v="3 - 0"/>
    <s v="3 - 1"/>
    <s v="4 - 1"/>
    <s v="4 - 1"/>
    <n v="53.58"/>
    <s v="Tochigi SC"/>
    <s v="FC Ryukyu"/>
    <s v="Tochigi SC v FC Ryukyu"/>
    <s v="20.09.2025"/>
    <s v="10:00"/>
    <s v="Japanese J League 3"/>
    <s v="Japan, J3 League"/>
    <n v="27"/>
    <n v="62.5"/>
    <n v="37.5"/>
    <n v="31.25"/>
    <s v="31.25"/>
    <s v="37.5"/>
    <s v="12.86"/>
    <s v="15.35"/>
    <s v="20.92"/>
    <s v="18.14"/>
    <s v="12.77"/>
    <s v="19.96"/>
    <n v="-1"/>
    <n v="0.5"/>
    <x v="99"/>
    <s v="87.5"/>
    <s v="12.5"/>
    <s v="75.0"/>
    <s v="25.0"/>
    <s v="43.75"/>
    <s v="18.75"/>
    <s v="0.0"/>
    <n v="49.14"/>
    <n v="50.86"/>
    <s v="1.7"/>
    <s v="4.75"/>
    <x v="6"/>
    <s v="1.36"/>
    <s v="1.17"/>
    <s v="9"/>
    <n v="1"/>
    <n v="0"/>
    <x v="1"/>
  </r>
  <r>
    <n v="8184"/>
    <s v="None"/>
    <s v="97.0"/>
    <n v="4"/>
    <n v="1"/>
    <s v="4 - 1"/>
    <s v="nan"/>
    <s v="nan"/>
    <s v="None"/>
    <s v="nan"/>
    <n v="0"/>
    <s v="3 - 0"/>
    <s v="4 - 1"/>
    <s v="1 - 0"/>
    <s v="2 - 0"/>
    <s v="3 - 0"/>
    <s v="4 - 1"/>
    <s v="4 - 1"/>
    <s v="4 - 1"/>
    <n v="20026.36"/>
    <s v="Bolton"/>
    <s v="Wigan"/>
    <s v="Bolton v Wigan"/>
    <s v="20.09.2025"/>
    <s v="11:30"/>
    <s v="English Sky Bet League 1"/>
    <s v="England, League One"/>
    <n v="8"/>
    <n v="93.75"/>
    <n v="31.25"/>
    <n v="18.75"/>
    <s v="0.0"/>
    <s v="25.0"/>
    <s v="19.52"/>
    <s v="12.7"/>
    <s v="12.03"/>
    <s v="23.13"/>
    <s v="11.1"/>
    <s v="21.53"/>
    <n v="4"/>
    <n v="-10"/>
    <x v="393"/>
    <s v="37.5"/>
    <s v="62.5"/>
    <s v="62.5"/>
    <s v="37.5"/>
    <s v="25.0"/>
    <s v="6.25"/>
    <s v="0.0"/>
    <n v="44.25"/>
    <n v="55.75"/>
    <s v="1.75"/>
    <s v="4.6"/>
    <x v="1"/>
    <s v="1.3"/>
    <s v="1.29"/>
    <s v="6.5"/>
    <n v="1"/>
    <n v="0"/>
    <x v="1"/>
  </r>
  <r>
    <n v="8192"/>
    <s v="None"/>
    <s v="92.0"/>
    <n v="4"/>
    <n v="1"/>
    <s v="4 - 1"/>
    <s v="nan"/>
    <s v="nan"/>
    <s v="None"/>
    <s v="nan"/>
    <n v="0"/>
    <s v="1 - 0"/>
    <s v="4 - 1"/>
    <s v="0 - 0"/>
    <s v="0 - 0"/>
    <s v="1 - 0"/>
    <s v="2 - 0"/>
    <s v="4 - 1"/>
    <s v="4 - 1"/>
    <n v="853.49"/>
    <s v="Lillestrom"/>
    <s v="Mjondalen"/>
    <s v="Lillestrom v Mjondalen"/>
    <s v="20.09.2025"/>
    <s v="14:00"/>
    <s v="Norwegian 1st Division"/>
    <s v="Norway, 1. Division"/>
    <n v="22"/>
    <n v="93.75"/>
    <n v="75"/>
    <n v="43.75"/>
    <s v="25.0"/>
    <s v="18.75"/>
    <s v="14.89"/>
    <s v="13.2"/>
    <s v="20.29"/>
    <s v="15.15"/>
    <s v="15.06"/>
    <s v="21.42"/>
    <n v="-29"/>
    <n v="-0.5"/>
    <x v="1459"/>
    <s v="87.5"/>
    <s v="12.5"/>
    <s v="25.0"/>
    <s v="75.0"/>
    <s v="43.75"/>
    <s v="12.5"/>
    <s v="0.0"/>
    <n v="48.38"/>
    <n v="51.63"/>
    <s v="-"/>
    <s v="-"/>
    <x v="3"/>
    <s v="-"/>
    <s v="-"/>
    <s v="-"/>
    <s v="None"/>
    <n v="0"/>
    <x v="1"/>
  </r>
  <r>
    <n v="8214"/>
    <s v="live"/>
    <s v="96.0"/>
    <n v="4"/>
    <n v="1"/>
    <s v="4 - 1"/>
    <n v="-1"/>
    <n v="-1"/>
    <s v="EXECUTION_COMPLETE"/>
    <s v="4.0"/>
    <n v="3"/>
    <s v="1 - 1"/>
    <s v="4 - 1"/>
    <s v="1 - 1"/>
    <s v="1 - 1"/>
    <s v="1 - 1"/>
    <s v="2 - 1"/>
    <s v="2 - 1"/>
    <s v="4 - 1"/>
    <n v="95.84"/>
    <s v="Swansea U21"/>
    <s v="Bristol City U21"/>
    <s v="Swansea U21 v Bristol City U21"/>
    <s v="20.09.2025"/>
    <s v="12:00"/>
    <s v="English U21 Pro Development League"/>
    <s v="England, Professional Development League"/>
    <n v="4"/>
    <n v="87.5"/>
    <n v="77.5"/>
    <n v="47.5"/>
    <s v="37.5"/>
    <s v="25.0"/>
    <s v="21.23"/>
    <s v="11.23"/>
    <s v="23.86"/>
    <s v="23.16"/>
    <s v="5.97"/>
    <s v="14.56"/>
    <n v="-22"/>
    <n v="-1"/>
    <x v="1041"/>
    <s v="100.0"/>
    <s v="0.0"/>
    <s v="40.0"/>
    <s v="60.0"/>
    <s v="55.0"/>
    <s v="35.0"/>
    <s v="25.0"/>
    <n v="56.32"/>
    <n v="43.69"/>
    <s v="1.62"/>
    <s v="3.9"/>
    <x v="17"/>
    <s v="1.05"/>
    <s v="2"/>
    <s v="2.75"/>
    <n v="1"/>
    <n v="0"/>
    <x v="1"/>
  </r>
  <r>
    <n v="8316"/>
    <s v="live"/>
    <s v="92.0"/>
    <n v="4"/>
    <n v="1"/>
    <s v="4 - 1"/>
    <n v="-1"/>
    <n v="95"/>
    <s v="EXECUTION_COMPLETE"/>
    <s v="3.9"/>
    <n v="3"/>
    <s v="1 - 0"/>
    <s v="4 - 1"/>
    <s v="0 - 0"/>
    <s v="1 - 0"/>
    <s v="1 - 0"/>
    <s v="2 - 0"/>
    <s v="4 - 0"/>
    <s v="4 - 1"/>
    <n v="57.55"/>
    <s v="Kfco Beerschot Wilrijk"/>
    <s v="Francs Borains"/>
    <s v="KFCO Beerschot Wilrijk v Francs Borains"/>
    <s v="20.09.2025"/>
    <s v="18:00"/>
    <s v="Belgian First Division B"/>
    <s v="Belgium, Challenger Pro League"/>
    <n v="5"/>
    <n v="80"/>
    <n v="20"/>
    <n v="0"/>
    <s v="0.0"/>
    <s v="40.0"/>
    <s v="5.56"/>
    <s v="10.56"/>
    <s v="21.67"/>
    <s v="10.56"/>
    <s v="20.56"/>
    <s v="31.11"/>
    <n v="-15"/>
    <n v="-1.5"/>
    <x v="375"/>
    <s v="40.0"/>
    <s v="60.0"/>
    <s v="40.0"/>
    <s v="40.0"/>
    <s v="10.0"/>
    <s v="10.0"/>
    <s v="0.0"/>
    <n v="37.78"/>
    <n v="62.22"/>
    <s v="-"/>
    <s v="-"/>
    <x v="3"/>
    <s v="-"/>
    <s v="-"/>
    <s v="-"/>
    <s v="None"/>
    <n v="0"/>
    <x v="1"/>
  </r>
  <r>
    <n v="8372"/>
    <s v="None"/>
    <s v="91.0"/>
    <n v="4"/>
    <n v="1"/>
    <s v="4 - 1"/>
    <s v="nan"/>
    <s v="nan"/>
    <s v="None"/>
    <s v="nan"/>
    <n v="0"/>
    <s v="1 - 1"/>
    <s v="4 - 1"/>
    <s v="1 - 0"/>
    <s v="1 - 1"/>
    <s v="1 - 1"/>
    <s v="2 - 1"/>
    <s v="2 - 1"/>
    <s v="4 - 1"/>
    <n v="7548.14"/>
    <s v="SE Palmeiras"/>
    <s v="Fortaleza EC"/>
    <s v="SE Palmeiras v Fortaleza EC"/>
    <s v="21.09.2025"/>
    <s v="00:00"/>
    <s v="Brazilian Serie A"/>
    <s v="Brazil, Serie A"/>
    <n v="21"/>
    <n v="81.25"/>
    <n v="62.5"/>
    <n v="25"/>
    <s v="12.5"/>
    <s v="25.0"/>
    <s v="16.08"/>
    <s v="12.25"/>
    <s v="18.24"/>
    <s v="16.97"/>
    <s v="19.26"/>
    <s v="17.22"/>
    <n v="-22"/>
    <n v="-2"/>
    <x v="484"/>
    <s v="62.5"/>
    <s v="37.5"/>
    <s v="37.5"/>
    <s v="62.5"/>
    <s v="43.75"/>
    <s v="18.75"/>
    <s v="6.25"/>
    <n v="46.56"/>
    <n v="53.45"/>
    <s v="-"/>
    <s v="-"/>
    <x v="3"/>
    <s v="-"/>
    <s v="-"/>
    <s v="-"/>
    <s v="None"/>
    <n v="0"/>
    <x v="1"/>
  </r>
  <r>
    <n v="8407"/>
    <s v="None"/>
    <s v="93.0"/>
    <n v="4"/>
    <n v="1"/>
    <s v="4 - 1"/>
    <s v="nan"/>
    <s v="nan"/>
    <s v="None"/>
    <s v="nan"/>
    <n v="0"/>
    <s v="2 - 0"/>
    <s v="4 - 1"/>
    <s v="0 - 0"/>
    <s v="1 - 0"/>
    <s v="2 - 0"/>
    <s v="3 - 1"/>
    <s v="3 - 1"/>
    <s v="4 - 1"/>
    <n v="0"/>
    <s v="Brighton (W)"/>
    <s v="West Ham United (W)"/>
    <s v="Brighton (W) v West Ham United (W)"/>
    <s v="21.09.2025"/>
    <s v="11:00"/>
    <s v="English WSL"/>
    <s v="England, FA WSL"/>
    <n v="2"/>
    <n v="50"/>
    <n v="50"/>
    <n v="25"/>
    <s v="25.0"/>
    <s v="25.0"/>
    <s v="23.81"/>
    <s v="7.15"/>
    <s v="0.0"/>
    <s v="23.81"/>
    <s v="23.81"/>
    <s v="21.43"/>
    <n v="-10"/>
    <n v="5"/>
    <x v="45"/>
    <s v="50.0"/>
    <s v="0.0"/>
    <s v="50.0"/>
    <s v="50.0"/>
    <s v="25.0"/>
    <s v="0.0"/>
    <s v="0.0"/>
    <n v="30.95"/>
    <n v="69.05"/>
    <s v="-"/>
    <s v="-"/>
    <x v="3"/>
    <s v="-"/>
    <s v="-"/>
    <s v="-"/>
    <s v="None"/>
    <n v="0"/>
    <x v="1"/>
  </r>
  <r>
    <n v="8535"/>
    <s v="None"/>
    <s v="94.0"/>
    <n v="4"/>
    <n v="1"/>
    <s v="4 - 1"/>
    <s v="nan"/>
    <s v="nan"/>
    <s v="None"/>
    <s v="nan"/>
    <n v="0"/>
    <s v="2 - 1"/>
    <s v="4 - 1"/>
    <s v="0 - 1"/>
    <s v="0 - 1"/>
    <s v="2 - 1"/>
    <s v="2 - 1"/>
    <s v="3 - 1"/>
    <s v="4 - 1"/>
    <n v="978.07"/>
    <s v="Los Angeles FC"/>
    <s v="Real Salt Lake"/>
    <s v="Los Angeles FC v Real Salt Lake"/>
    <s v="22.09.2025"/>
    <s v="01:00"/>
    <s v="US MLS"/>
    <s v="USA, Major League Soccer"/>
    <n v="28"/>
    <n v="75"/>
    <n v="62.5"/>
    <n v="37.5"/>
    <s v="25.0"/>
    <s v="12.5"/>
    <s v="15.37"/>
    <s v="17.16"/>
    <s v="17.75"/>
    <s v="12.57"/>
    <s v="10.75"/>
    <s v="26.41"/>
    <n v="-29"/>
    <n v="-3.5"/>
    <x v="1460"/>
    <s v="75.0"/>
    <s v="25.0"/>
    <s v="37.5"/>
    <s v="62.5"/>
    <s v="50.0"/>
    <s v="18.75"/>
    <s v="6.25"/>
    <n v="50.28"/>
    <n v="49.72"/>
    <s v="1.44"/>
    <s v="6.5"/>
    <x v="9"/>
    <s v="1.17"/>
    <s v="1.53"/>
    <s v="4.33"/>
    <n v="1"/>
    <n v="0"/>
    <x v="1"/>
  </r>
  <r>
    <n v="8610"/>
    <s v="None"/>
    <s v="94.0"/>
    <n v="4"/>
    <n v="1"/>
    <s v="4 - 1"/>
    <s v="nan"/>
    <s v="nan"/>
    <s v="None"/>
    <s v="None"/>
    <n v="0"/>
    <s v="1 - 1"/>
    <s v="4 - 1"/>
    <s v="0 - 0"/>
    <s v="1 - 1"/>
    <s v="1 - 1"/>
    <s v="3 - 1"/>
    <s v="3 - 1"/>
    <s v="4 - 1"/>
    <n v="38.200000000000003"/>
    <s v="Pendikspor"/>
    <s v="Sakaryaspor"/>
    <s v="Pendikspor v Sakaryaspor"/>
    <s v="25.09.2025"/>
    <s v="17:00"/>
    <s v="Turkish 1 Lig"/>
    <s v="Turkey, 1. Lig"/>
    <n v="6"/>
    <n v="100"/>
    <n v="58.34"/>
    <n v="33.340000000000003"/>
    <s v="25.0"/>
    <s v="16.67"/>
    <s v="9.93"/>
    <s v="25.4"/>
    <s v="15.48"/>
    <s v="7.94"/>
    <s v="17.46"/>
    <s v="23.81"/>
    <n v="-14"/>
    <n v="-1"/>
    <x v="48"/>
    <s v="50.0"/>
    <s v="50.0"/>
    <s v="50.0"/>
    <s v="50.0"/>
    <s v="58.34"/>
    <s v="25.0"/>
    <s v="8.34"/>
    <n v="50.79"/>
    <n v="49.21"/>
    <s v="1.62"/>
    <s v="4.75"/>
    <x v="1"/>
    <s v="1.29"/>
    <s v="1.33"/>
    <s v="6.5"/>
    <n v="1"/>
    <n v="0"/>
    <x v="1"/>
  </r>
  <r>
    <n v="8632"/>
    <s v="None"/>
    <s v="92.0"/>
    <n v="4"/>
    <n v="1"/>
    <s v="4 - 1"/>
    <s v="nan"/>
    <s v="nan"/>
    <s v="None"/>
    <s v="None"/>
    <n v="0"/>
    <s v="2 - 1"/>
    <s v="4 - 1"/>
    <s v="1 - 0"/>
    <s v="2 - 0"/>
    <s v="2 - 1"/>
    <s v="3 - 1"/>
    <s v="3 - 1"/>
    <s v="4 - 1"/>
    <n v="30.88"/>
    <s v="EIF"/>
    <s v="KaPa"/>
    <s v="EIF v KaPa"/>
    <s v="26.09.2025"/>
    <s v="15:30"/>
    <s v="Finnish Ykkosliiga"/>
    <s v="Finland, Ykkösliiga"/>
    <n v="24"/>
    <n v="87.5"/>
    <n v="62.5"/>
    <n v="56.25"/>
    <s v="25.0"/>
    <s v="12.5"/>
    <s v="12.37"/>
    <s v="9.82"/>
    <s v="16.92"/>
    <s v="19.19"/>
    <s v="17.08"/>
    <s v="24.63"/>
    <n v="-7"/>
    <n v="2.5"/>
    <x v="135"/>
    <s v="25.0"/>
    <s v="62.5"/>
    <s v="37.5"/>
    <s v="62.5"/>
    <s v="37.5"/>
    <s v="18.75"/>
    <s v="0.0"/>
    <n v="39.11"/>
    <n v="60.9"/>
    <s v="-"/>
    <s v="-"/>
    <x v="3"/>
    <s v="-"/>
    <s v="-"/>
    <s v="-"/>
    <s v="None"/>
    <n v="0"/>
    <x v="1"/>
  </r>
  <r>
    <n v="8645"/>
    <s v="None"/>
    <s v="94.0"/>
    <n v="4"/>
    <n v="1"/>
    <s v="4 - 1"/>
    <s v="nan"/>
    <s v="nan"/>
    <s v="None"/>
    <s v="nan"/>
    <n v="0"/>
    <s v="0 - 0"/>
    <s v="4 - 1"/>
    <s v="0 - 0"/>
    <s v="0 - 0"/>
    <s v="0 - 0"/>
    <s v="2 - 0"/>
    <s v="3 - 0"/>
    <s v="4 - 1"/>
    <n v="0"/>
    <s v="United IK Nordic"/>
    <s v="Vasalunds IF"/>
    <s v="United IK Nordic v Vasalunds IF"/>
    <s v="26.09.2025"/>
    <s v="17:00"/>
    <s v="Swedish Division 1"/>
    <s v="Sweden, Ettan - Norra"/>
    <n v="23"/>
    <n v="93.75"/>
    <n v="56.25"/>
    <n v="37.5"/>
    <s v="31.25"/>
    <s v="43.75"/>
    <s v="17.43"/>
    <s v="10.5"/>
    <s v="17.27"/>
    <s v="12.5"/>
    <s v="15.48"/>
    <s v="26.84"/>
    <n v="4"/>
    <n v="-10"/>
    <x v="1461"/>
    <s v="75.0"/>
    <s v="25.0"/>
    <s v="62.5"/>
    <s v="37.5"/>
    <s v="43.75"/>
    <s v="12.5"/>
    <s v="6.25"/>
    <n v="45.19"/>
    <n v="54.82"/>
    <s v="-"/>
    <s v="-"/>
    <x v="3"/>
    <s v="-"/>
    <s v="-"/>
    <s v="-"/>
    <s v="None"/>
    <n v="0"/>
    <x v="1"/>
  </r>
  <r>
    <n v="4210"/>
    <s v="paper"/>
    <s v="94.0"/>
    <n v="4"/>
    <n v="1"/>
    <s v="4 - 1"/>
    <n v="-1"/>
    <n v="1000"/>
    <s v="EXECUTION_COMPLETE"/>
    <s v="4.5"/>
    <n v="100"/>
    <s v="1 - 1"/>
    <s v="4 - 1"/>
    <s v="1 - 0"/>
    <s v="1 - 0"/>
    <s v="1 - 1"/>
    <s v="1 - 1"/>
    <s v="3 - 1"/>
    <s v="4 - 1"/>
    <n v="224.83"/>
    <s v="Coquimbo Unido"/>
    <s v="Deportes Iquique"/>
    <s v="Coquimbo Unido v Deportes Iquique"/>
    <s v="19.07.2025"/>
    <s v="21:30"/>
    <s v="Chilean Primera Division"/>
    <s v="Chile, Primera División"/>
    <n v="15"/>
    <n v="68.75"/>
    <n v="50"/>
    <n v="25"/>
    <s v="6.25"/>
    <s v="43.75"/>
    <s v="11.95"/>
    <s v="9.17"/>
    <s v="17.27"/>
    <s v="17.27"/>
    <s v="12.36"/>
    <s v="32.0"/>
    <n v="-22"/>
    <n v="2"/>
    <x v="541"/>
    <s v="62.5"/>
    <s v="12.5"/>
    <s v="50.0"/>
    <s v="50.0"/>
    <s v="25.0"/>
    <s v="6.25"/>
    <s v="0.0"/>
    <n v="38.380000000000003"/>
    <n v="61.62"/>
    <s v="1.44"/>
    <s v="6.5"/>
    <x v="22"/>
    <s v="1.3"/>
    <s v="1.29"/>
    <s v="7.5"/>
    <n v="1"/>
    <n v="0"/>
    <x v="1"/>
  </r>
  <r>
    <n v="4588"/>
    <s v="None"/>
    <s v="95.0"/>
    <n v="4"/>
    <n v="1"/>
    <s v="4 - 1"/>
    <s v="nan"/>
    <s v="nan"/>
    <s v="None"/>
    <s v="nan"/>
    <n v="0"/>
    <s v="0 - 0"/>
    <s v="4 - 1"/>
    <s v="0 - 0"/>
    <s v="0 - 0"/>
    <s v="0 - 0"/>
    <s v="0 - 0"/>
    <s v="2 - 0"/>
    <s v="4 - 1"/>
    <n v="712.98"/>
    <s v="Cruz Azul"/>
    <s v="Leon"/>
    <s v="Cruz Azul v Leon"/>
    <s v="27.07.2025"/>
    <s v="01:00"/>
    <s v="Mexican Liga MX"/>
    <s v="Mexico, Liga MX"/>
    <n v="2"/>
    <n v="25"/>
    <n v="25"/>
    <n v="25"/>
    <s v="25.0"/>
    <s v="50.0"/>
    <s v="0.0"/>
    <s v="8.34"/>
    <s v="8.34"/>
    <s v="25.0"/>
    <s v="25.0"/>
    <s v="33.34"/>
    <n v="-1"/>
    <n v="-1.5"/>
    <x v="155"/>
    <s v="0.0"/>
    <s v="50.0"/>
    <s v="50.0"/>
    <s v="50.0"/>
    <s v="25.0"/>
    <s v="0.0"/>
    <s v="0.0"/>
    <n v="16.670000000000002"/>
    <n v="83.34"/>
    <s v="1.47"/>
    <s v="6"/>
    <x v="15"/>
    <s v="1.2"/>
    <s v="1.4"/>
    <s v="5.5"/>
    <n v="1"/>
    <n v="0"/>
    <x v="1"/>
  </r>
  <r>
    <n v="4710"/>
    <s v="None"/>
    <s v="94.0"/>
    <n v="4"/>
    <n v="1"/>
    <s v="4 - 1"/>
    <s v="nan"/>
    <s v="nan"/>
    <s v="None"/>
    <s v="None"/>
    <n v="0"/>
    <s v="0 - 1"/>
    <s v="4 - 1"/>
    <s v="0 - 1"/>
    <s v="0 - 1"/>
    <s v="0 - 1"/>
    <s v="1 - 1"/>
    <s v="3 - 1"/>
    <s v="4 - 1"/>
    <n v="0"/>
    <s v="Stjarnan"/>
    <s v="Afturelding"/>
    <s v="Stjarnan v Afturelding"/>
    <s v="28.07.2025"/>
    <s v="19:15"/>
    <s v="Icelandic Urvalsdeild"/>
    <s v="Iceland, Úrvalsdeild"/>
    <n v="15"/>
    <n v="81.25"/>
    <n v="56.25"/>
    <n v="37.5"/>
    <s v="25.0"/>
    <s v="12.5"/>
    <s v="15.09"/>
    <s v="9.83"/>
    <s v="17.06"/>
    <s v="19.69"/>
    <s v="17.7"/>
    <s v="20.64"/>
    <n v="0"/>
    <n v="2"/>
    <x v="839"/>
    <s v="87.5"/>
    <s v="12.5"/>
    <s v="12.5"/>
    <s v="75.0"/>
    <s v="31.25"/>
    <s v="12.5"/>
    <s v="6.25"/>
    <n v="41.98"/>
    <n v="58.02"/>
    <s v="1.7"/>
    <s v="4"/>
    <x v="20"/>
    <s v="1.13"/>
    <s v="1.67"/>
    <s v="3.5"/>
    <n v="1"/>
    <n v="0"/>
    <x v="1"/>
  </r>
  <r>
    <n v="4889"/>
    <s v="None"/>
    <s v="95.0"/>
    <n v="4"/>
    <n v="1"/>
    <s v="4 - 1"/>
    <s v="None"/>
    <s v="None"/>
    <s v="None"/>
    <s v="None"/>
    <n v="0"/>
    <s v="1 - 0"/>
    <s v="4 - 1"/>
    <s v="1 - 0"/>
    <s v="1 - 0"/>
    <s v="1 - 0"/>
    <s v="1 - 1"/>
    <s v="3 - 1"/>
    <s v="4 - 1"/>
    <n v="747.87"/>
    <s v="KFUM Oslo"/>
    <s v="Rosenborg"/>
    <s v="Kfum Oslo v Rosenborg"/>
    <s v="03.08.2025"/>
    <s v="15:00"/>
    <s v="Norwegian Eliteserien"/>
    <s v="Norway, Eliteserien"/>
    <n v="16"/>
    <n v="93.75"/>
    <n v="37.5"/>
    <n v="37.5"/>
    <s v="31.25"/>
    <s v="37.5"/>
    <s v="11.93"/>
    <s v="13.41"/>
    <s v="21.59"/>
    <s v="10.57"/>
    <s v="15.46"/>
    <s v="27.05"/>
    <n v="0"/>
    <n v="-6"/>
    <x v="243"/>
    <s v="62.5"/>
    <s v="37.5"/>
    <s v="62.5"/>
    <s v="37.5"/>
    <s v="50.0"/>
    <s v="12.5"/>
    <s v="6.25"/>
    <n v="46.93"/>
    <n v="53.07"/>
    <s v="2.3"/>
    <s v="3"/>
    <x v="6"/>
    <s v="1.29"/>
    <s v="1.3"/>
    <s v="6.5"/>
    <n v="1"/>
    <n v="0"/>
    <x v="1"/>
  </r>
  <r>
    <n v="5022"/>
    <s v="None"/>
    <s v="94.0"/>
    <n v="4"/>
    <n v="1"/>
    <s v="4 - 1"/>
    <s v="nan"/>
    <s v="nan"/>
    <s v="None"/>
    <s v="nan"/>
    <n v="0"/>
    <s v="1 - 1"/>
    <s v="4 - 1"/>
    <s v="0 - 1"/>
    <s v="0 - 1"/>
    <s v="1 - 1"/>
    <s v="1 - 1"/>
    <s v="2 - 1"/>
    <s v="4 - 1"/>
    <n v="4"/>
    <s v="CSA Steaua Bucuresti"/>
    <s v="Concordia Chiajna"/>
    <s v="CSA Steaua Bucuresti v Concordia Chiajna"/>
    <s v="08.08.2025"/>
    <s v="16:00"/>
    <s v="Romanian Liga II"/>
    <s v="Romania, Liga II"/>
    <n v="1"/>
    <n v="100"/>
    <n v="50"/>
    <n v="50"/>
    <s v="0.0"/>
    <s v="50.0"/>
    <s v="0.0"/>
    <s v="25.0"/>
    <s v="0.0"/>
    <s v="12.5"/>
    <s v="25.0"/>
    <s v="37.5"/>
    <n v="6"/>
    <n v="-16"/>
    <x v="96"/>
    <s v="100.0"/>
    <s v="0.0"/>
    <s v="100.0"/>
    <s v="0.0"/>
    <s v="0.0"/>
    <s v="0.0"/>
    <s v="0.0"/>
    <n v="25"/>
    <n v="75"/>
    <s v="1.85"/>
    <s v="3.8"/>
    <x v="4"/>
    <s v="1.33"/>
    <s v="1.2"/>
    <s v="8"/>
    <n v="1"/>
    <n v="0"/>
    <x v="1"/>
  </r>
  <r>
    <n v="5518"/>
    <s v="live"/>
    <s v="97.0"/>
    <n v="4"/>
    <n v="1"/>
    <s v="4 - 1"/>
    <n v="-1"/>
    <n v="1000"/>
    <s v="EXECUTION_COMPLETE"/>
    <s v="3.25"/>
    <n v="1.5"/>
    <s v="1 - 1"/>
    <s v="4 - 1"/>
    <s v="0 - 1"/>
    <s v="0 - 1"/>
    <s v="1 - 1"/>
    <s v="1 - 1"/>
    <s v="1 - 1"/>
    <s v="4 - 1"/>
    <n v="4.2699999999999996"/>
    <s v="Feirense"/>
    <s v="Portimonense"/>
    <s v="Feirense v Portimonense"/>
    <s v="15.08.2025"/>
    <s v="17:00"/>
    <s v="Portuguese Segunda Liga"/>
    <s v="Portugal, Segunda Liga"/>
    <n v="1"/>
    <n v="50"/>
    <n v="50"/>
    <n v="0"/>
    <s v="0.0"/>
    <s v="50.0"/>
    <s v="16.67"/>
    <s v="0.0"/>
    <s v="16.67"/>
    <s v="0.0"/>
    <s v="16.67"/>
    <s v="0.0"/>
    <n v="11"/>
    <n v="-4.5"/>
    <x v="120"/>
    <s v="0.0"/>
    <s v="0.0"/>
    <s v="100.0"/>
    <s v="0.0"/>
    <s v="50.0"/>
    <s v="0.0"/>
    <s v="0.0"/>
    <n v="33.340000000000003"/>
    <n v="16.670000000000002"/>
    <s v="1.95"/>
    <s v="3.5"/>
    <x v="4"/>
    <s v="1.25"/>
    <s v="1.33"/>
    <s v="6.5"/>
    <n v="1"/>
    <n v="0"/>
    <x v="1"/>
  </r>
  <r>
    <n v="7854"/>
    <s v="None"/>
    <s v="93.0"/>
    <n v="4"/>
    <n v="1"/>
    <s v="4 - 1"/>
    <s v="nan"/>
    <s v="nan"/>
    <s v="None"/>
    <s v="nan"/>
    <n v="0"/>
    <s v="1 - 0"/>
    <s v="4 - 1"/>
    <s v="0 - 0"/>
    <s v="1 - 0"/>
    <s v="1 - 0"/>
    <s v="1 - 1"/>
    <s v="2 - 1"/>
    <s v="4 - 1"/>
    <n v="22.82"/>
    <s v="KA Akureyri"/>
    <s v="IF Vestri"/>
    <s v="KA Akureyri v IF Vestri"/>
    <s v="14.09.2025"/>
    <s v="14:00"/>
    <s v="Icelandic Urvalsdeild"/>
    <s v="Iceland, Úrvalsdeild"/>
    <n v="21"/>
    <n v="87.5"/>
    <n v="43.75"/>
    <n v="31.25"/>
    <s v="31.25"/>
    <s v="25.0"/>
    <s v="15.55"/>
    <s v="15.05"/>
    <s v="21.19"/>
    <s v="8.32"/>
    <s v="17.43"/>
    <s v="22.49"/>
    <n v="7"/>
    <n v="2.5"/>
    <x v="27"/>
    <s v="87.5"/>
    <s v="12.5"/>
    <s v="50.0"/>
    <s v="50.0"/>
    <s v="50.0"/>
    <s v="6.25"/>
    <s v="0.0"/>
    <n v="51.78"/>
    <n v="48.22"/>
    <s v="1.6"/>
    <s v="4.6"/>
    <x v="22"/>
    <s v="1.17"/>
    <s v="1.5"/>
    <s v="4.5"/>
    <n v="1"/>
    <n v="0"/>
    <x v="1"/>
  </r>
  <r>
    <n v="8687"/>
    <s v="None"/>
    <s v="91.0"/>
    <n v="4"/>
    <n v="1"/>
    <s v="4 - 1"/>
    <s v="nan"/>
    <s v="nan"/>
    <s v="None"/>
    <s v="nan"/>
    <n v="0"/>
    <s v="3 - 1"/>
    <s v="4 - 1"/>
    <s v="1 - 0"/>
    <s v="2 - 0"/>
    <s v="3 - 1"/>
    <s v="3 - 1"/>
    <s v="3 - 1"/>
    <s v="4 - 1"/>
    <n v="1426.94"/>
    <s v="Cobh Ramblers"/>
    <s v="Finn Harps"/>
    <s v="Cobh Ramblers v Finn Harps"/>
    <s v="26.09.2025"/>
    <s v="18:45"/>
    <s v="Irish Division 1"/>
    <s v="Ireland, First Division"/>
    <n v="32"/>
    <n v="87.5"/>
    <n v="68.75"/>
    <n v="43.75"/>
    <s v="12.5"/>
    <s v="37.5"/>
    <s v="13.64"/>
    <s v="15.54"/>
    <s v="18.32"/>
    <s v="16.56"/>
    <s v="13.43"/>
    <s v="22.52"/>
    <n v="-9"/>
    <n v="-2.5"/>
    <x v="581"/>
    <s v="75.0"/>
    <s v="25.0"/>
    <s v="100.0"/>
    <s v="0.0"/>
    <s v="50.0"/>
    <s v="18.75"/>
    <s v="0.0"/>
    <n v="47.5"/>
    <n v="52.51"/>
    <s v="-"/>
    <s v="-"/>
    <x v="3"/>
    <s v="-"/>
    <s v="-"/>
    <s v="-"/>
    <s v="None"/>
    <n v="0"/>
    <x v="1"/>
  </r>
  <r>
    <n v="3925"/>
    <s v="None"/>
    <s v="99.0"/>
    <n v="4"/>
    <n v="2"/>
    <s v="4 - 2"/>
    <s v="nan"/>
    <s v="nan"/>
    <s v="None"/>
    <s v="nan"/>
    <n v="0"/>
    <s v="0 - 1"/>
    <s v="4 - 2"/>
    <s v="0 - 1"/>
    <s v="0 - 1"/>
    <s v="0 - 1"/>
    <s v="0 - 1"/>
    <s v="0 - 2"/>
    <s v="4 - 2"/>
    <n v="2709.35"/>
    <s v="Fredrikstad"/>
    <s v="Molde"/>
    <s v="Fredrikstad v Molde"/>
    <s v="12.07.2025"/>
    <s v="16:00"/>
    <s v="Norwegian Eliteserien"/>
    <s v="Norway, Eliteserien"/>
    <n v="13"/>
    <n v="62.5"/>
    <n v="43.75"/>
    <n v="18.75"/>
    <s v="18.75"/>
    <s v="25.0"/>
    <s v="19.68"/>
    <s v="12.53"/>
    <s v="26.78"/>
    <s v="5.88"/>
    <s v="11.31"/>
    <s v="23.84"/>
    <n v="-3"/>
    <n v="-0.5"/>
    <x v="1462"/>
    <s v="50.0"/>
    <s v="50.0"/>
    <s v="37.5"/>
    <s v="62.5"/>
    <s v="37.5"/>
    <s v="18.75"/>
    <s v="6.25"/>
    <n v="58.98"/>
    <n v="41.03"/>
    <s v="2.5"/>
    <s v="2.75"/>
    <x v="6"/>
    <s v="1.3"/>
    <s v="1.29"/>
    <s v="6.5"/>
    <n v="1"/>
    <n v="0"/>
    <x v="1"/>
  </r>
  <r>
    <n v="4117"/>
    <s v="None"/>
    <s v="92.0"/>
    <n v="4"/>
    <n v="2"/>
    <s v="4 - 2"/>
    <s v="nan"/>
    <s v="nan"/>
    <s v="None"/>
    <s v="None"/>
    <n v="0"/>
    <s v="0 - 0"/>
    <s v="4 - 2"/>
    <s v="0 - 0"/>
    <s v="1 - 0"/>
    <s v="1 - 1"/>
    <s v="3 - 1"/>
    <s v="4 - 1"/>
    <s v="4 - 2"/>
    <n v="49.81"/>
    <s v="North Carolina FC"/>
    <s v="Indy Eleven"/>
    <s v="North Carolina FC v Indy Eleven"/>
    <s v="18.07.2025"/>
    <s v="23:30"/>
    <s v="US United Soccer League"/>
    <s v="USA, USL Championship"/>
    <n v="15"/>
    <n v="56.25"/>
    <n v="50"/>
    <n v="31.25"/>
    <s v="18.75"/>
    <s v="43.75"/>
    <s v="9.38"/>
    <s v="12.9"/>
    <s v="27.08"/>
    <s v="14.75"/>
    <s v="14.19"/>
    <s v="21.72"/>
    <n v="-5"/>
    <n v="-4.5"/>
    <x v="124"/>
    <s v="75.0"/>
    <s v="25.0"/>
    <s v="75.0"/>
    <s v="25.0"/>
    <s v="37.5"/>
    <s v="6.25"/>
    <s v="6.25"/>
    <n v="49.36"/>
    <n v="50.64"/>
    <s v="2"/>
    <s v="3.25"/>
    <x v="4"/>
    <s v="1.25"/>
    <s v="1.36"/>
    <s v="6"/>
    <n v="1"/>
    <n v="0"/>
    <x v="1"/>
  </r>
  <r>
    <n v="4382"/>
    <s v="None"/>
    <s v="96.0"/>
    <n v="4"/>
    <n v="2"/>
    <s v="4 - 2"/>
    <s v="nan"/>
    <s v="nan"/>
    <s v="None"/>
    <s v="nan"/>
    <n v="0"/>
    <s v="3 - 1"/>
    <s v="4 - 2"/>
    <s v="1 - 0"/>
    <s v="1 - 1"/>
    <s v="3 - 1"/>
    <s v="3 - 1"/>
    <s v="4 - 1"/>
    <s v="4 - 2"/>
    <n v="201.76"/>
    <s v="Chapecoense"/>
    <s v="Volta Redonda"/>
    <s v="Chapecoense v Volta Redonda"/>
    <s v="23.07.2025"/>
    <s v="22:00"/>
    <s v="Brazilian Serie B"/>
    <s v="Brazil, Serie B"/>
    <n v="17"/>
    <n v="62.5"/>
    <n v="31.25"/>
    <n v="12.5"/>
    <s v="6.25"/>
    <s v="31.25"/>
    <s v="11.96"/>
    <s v="18.87"/>
    <s v="8.48"/>
    <s v="19.29"/>
    <s v="7.9"/>
    <s v="33.53"/>
    <n v="-14"/>
    <n v="-4"/>
    <x v="751"/>
    <s v="62.5"/>
    <s v="37.5"/>
    <s v="25.0"/>
    <s v="62.5"/>
    <s v="18.75"/>
    <s v="0.0"/>
    <s v="0.0"/>
    <n v="39.29"/>
    <n v="60.71"/>
    <s v="2"/>
    <s v="4"/>
    <x v="0"/>
    <s v="1.5"/>
    <s v="1.14"/>
    <s v="11"/>
    <n v="1"/>
    <n v="0"/>
    <x v="1"/>
  </r>
  <r>
    <n v="4472"/>
    <s v="None"/>
    <s v="96.0"/>
    <n v="4"/>
    <n v="2"/>
    <s v="4 - 2"/>
    <s v="nan"/>
    <s v="nan"/>
    <s v="None"/>
    <s v="nan"/>
    <n v="0"/>
    <s v="1 - 0"/>
    <s v="4 - 2"/>
    <s v="0 - 0"/>
    <s v="1 - 0"/>
    <s v="1 - 0"/>
    <s v="2 - 1"/>
    <s v="2 - 1"/>
    <s v="4 - 2"/>
    <n v="5.12"/>
    <s v="Busan IPark"/>
    <s v="Bucheon FC 1995"/>
    <s v="Busan IPark v Bucheon FC 1995"/>
    <s v="26.07.2025"/>
    <s v="10:00"/>
    <s v="South Korean K League 2"/>
    <s v="South-Korea, K League 2"/>
    <n v="21"/>
    <n v="62.5"/>
    <n v="37.5"/>
    <n v="31.25"/>
    <s v="18.75"/>
    <s v="31.25"/>
    <s v="13.72"/>
    <s v="11.91"/>
    <s v="22.91"/>
    <s v="12.13"/>
    <s v="18.37"/>
    <s v="20.98"/>
    <n v="1"/>
    <n v="-3.5"/>
    <x v="815"/>
    <s v="37.5"/>
    <s v="50.0"/>
    <s v="62.5"/>
    <s v="37.5"/>
    <s v="18.75"/>
    <s v="6.25"/>
    <s v="0.0"/>
    <n v="48.53"/>
    <n v="51.48"/>
    <s v="2.63"/>
    <s v="2.45"/>
    <x v="0"/>
    <s v="1.33"/>
    <s v="1.29"/>
    <s v="8"/>
    <n v="2"/>
    <n v="0"/>
    <x v="1"/>
  </r>
  <r>
    <n v="4599"/>
    <s v="None"/>
    <s v="99.0"/>
    <n v="4"/>
    <n v="2"/>
    <s v="4 - 2"/>
    <s v="nan"/>
    <s v="nan"/>
    <s v="None"/>
    <s v="nan"/>
    <n v="0"/>
    <s v="2 - 0"/>
    <s v="4 - 2"/>
    <s v="0 - 0"/>
    <s v="0 - 0"/>
    <s v="2 - 0"/>
    <s v="3 - 2"/>
    <s v="3 - 2"/>
    <s v="4 - 2"/>
    <n v="37.53"/>
    <s v="Incheon Utd"/>
    <s v="Ansan Greeners FC"/>
    <s v="Incheon Utd v Ansan Greeners FC"/>
    <s v="27.07.2025"/>
    <s v="10:00"/>
    <s v="South Korean K League 2"/>
    <s v="South-Korea, K League 2"/>
    <n v="21"/>
    <n v="68.75"/>
    <n v="37.5"/>
    <n v="18.75"/>
    <s v="6.25"/>
    <s v="43.75"/>
    <s v="14.0"/>
    <s v="14.2"/>
    <s v="12.56"/>
    <s v="12.81"/>
    <s v="19.45"/>
    <s v="27.0"/>
    <n v="-17"/>
    <n v="-3.5"/>
    <x v="950"/>
    <s v="62.5"/>
    <s v="37.5"/>
    <s v="37.5"/>
    <s v="37.5"/>
    <s v="31.25"/>
    <s v="6.25"/>
    <s v="0.0"/>
    <n v="40.75"/>
    <n v="59.25"/>
    <s v="1.3"/>
    <s v="9.5"/>
    <x v="27"/>
    <s v="1.33"/>
    <s v="1.25"/>
    <s v="8"/>
    <n v="1"/>
    <n v="0"/>
    <x v="1"/>
  </r>
  <r>
    <n v="4985"/>
    <s v="None"/>
    <s v="95.0"/>
    <n v="4"/>
    <n v="2"/>
    <s v="4 - 2"/>
    <s v="nan"/>
    <s v="nan"/>
    <s v="None"/>
    <s v="None"/>
    <n v="0"/>
    <s v="2 - 0"/>
    <s v="4 - 2"/>
    <s v="1 - 0"/>
    <s v="2 - 0"/>
    <s v="2 - 0"/>
    <s v="4 - 0"/>
    <s v="4 - 1"/>
    <s v="4 - 2"/>
    <n v="18.09"/>
    <s v="Tampere Utd"/>
    <s v="FC Jazz"/>
    <s v="Tampere Utd v FC Jazz"/>
    <s v="06.08.2025"/>
    <s v="16:00"/>
    <s v="Finnish Ykkonen"/>
    <s v="Finland, Ykkönen"/>
    <n v="17"/>
    <n v="87.5"/>
    <n v="75"/>
    <n v="56.25"/>
    <s v="18.75"/>
    <s v="18.75"/>
    <s v="13.75"/>
    <s v="17.18"/>
    <s v="16.46"/>
    <s v="14.8"/>
    <s v="12.79"/>
    <s v="25.04"/>
    <n v="4"/>
    <n v="-3"/>
    <x v="298"/>
    <s v="25.0"/>
    <s v="75.0"/>
    <s v="50.0"/>
    <s v="50.0"/>
    <s v="50.0"/>
    <s v="18.75"/>
    <s v="6.25"/>
    <n v="47.39"/>
    <n v="52.62"/>
    <s v="2.25"/>
    <s v="2.55"/>
    <x v="24"/>
    <s v="1.1"/>
    <s v="1.87"/>
    <s v="3.25"/>
    <n v="1"/>
    <n v="0"/>
    <x v="1"/>
  </r>
  <r>
    <n v="5118"/>
    <s v="None"/>
    <s v="95.0"/>
    <n v="4"/>
    <n v="2"/>
    <s v="4 - 2"/>
    <s v="nan"/>
    <s v="nan"/>
    <s v="None"/>
    <s v="nan"/>
    <n v="0"/>
    <s v="3 - 0"/>
    <s v="4 - 2"/>
    <s v="0 - 0"/>
    <s v="1 - 0"/>
    <s v="3 - 0"/>
    <s v="4 - 1"/>
    <s v="4 - 1"/>
    <s v="4 - 2"/>
    <n v="19.5"/>
    <s v="Reipas"/>
    <s v="MyPa"/>
    <s v="Reipas v MyPa"/>
    <s v="09.08.2025"/>
    <s v="13:00"/>
    <s v="Finnish Kakkonen"/>
    <s v="Finland, Kakkonen - Lohko A"/>
    <n v="16"/>
    <n v="87.5"/>
    <n v="81.25"/>
    <n v="68.75"/>
    <s v="56.25"/>
    <s v="25.0"/>
    <s v="10.1"/>
    <s v="19.55"/>
    <s v="16.69"/>
    <s v="14.14"/>
    <s v="17.47"/>
    <s v="22.06"/>
    <n v="3"/>
    <n v="-0.5"/>
    <x v="427"/>
    <s v="50.0"/>
    <s v="50.0"/>
    <s v="37.5"/>
    <s v="50.0"/>
    <s v="68.75"/>
    <s v="50.0"/>
    <s v="18.75"/>
    <n v="46.34"/>
    <n v="53.67"/>
    <s v="-"/>
    <s v="-"/>
    <x v="3"/>
    <s v="-"/>
    <s v="-"/>
    <s v="-"/>
    <s v="None"/>
    <n v="0"/>
    <x v="1"/>
  </r>
  <r>
    <n v="5122"/>
    <s v="None"/>
    <s v="94.0"/>
    <n v="4"/>
    <n v="2"/>
    <s v="4 - 2"/>
    <s v="nan"/>
    <s v="nan"/>
    <s v="None"/>
    <s v="nan"/>
    <n v="0"/>
    <s v="2 - 1"/>
    <s v="4 - 2"/>
    <s v="0 - 1"/>
    <s v="2 - 1"/>
    <s v="2 - 1"/>
    <s v="3 - 1"/>
    <s v="3 - 1"/>
    <s v="4 - 2"/>
    <n v="0"/>
    <s v="Guairena"/>
    <s v="Independiente FBC"/>
    <s v="Guairena v Independiente FBC"/>
    <s v="09.08.2025"/>
    <s v="13:00"/>
    <s v="Paraguayan Division Intermedia"/>
    <s v="Paraguay, Division Intermedia"/>
    <n v="20"/>
    <n v="68.75"/>
    <n v="62.5"/>
    <n v="31.25"/>
    <s v="18.75"/>
    <s v="18.75"/>
    <s v="14.86"/>
    <s v="12.99"/>
    <s v="16.12"/>
    <s v="11.74"/>
    <s v="21.53"/>
    <s v="22.78"/>
    <n v="-8"/>
    <n v="2"/>
    <x v="90"/>
    <s v="25.0"/>
    <s v="75.0"/>
    <s v="75.0"/>
    <s v="25.0"/>
    <s v="31.25"/>
    <s v="6.25"/>
    <s v="0.0"/>
    <n v="43.96"/>
    <n v="56.04"/>
    <s v="2.5"/>
    <s v="2.63"/>
    <x v="13"/>
    <s v="1.4"/>
    <s v="1.17"/>
    <s v="-"/>
    <n v="1"/>
    <n v="0"/>
    <x v="1"/>
  </r>
  <r>
    <n v="5345"/>
    <s v="None"/>
    <s v="94.0"/>
    <n v="4"/>
    <n v="2"/>
    <s v="4 - 2"/>
    <s v="nan"/>
    <s v="nan"/>
    <s v="None"/>
    <s v="nan"/>
    <n v="0"/>
    <s v="2 - 1"/>
    <s v="4 - 2"/>
    <n v="0"/>
    <n v="0"/>
    <n v="0"/>
    <s v="2 - 1"/>
    <s v="2 - 2"/>
    <s v="4 - 2"/>
    <n v="453.03"/>
    <s v="Silkeborg"/>
    <s v="FC Nordsjaelland"/>
    <s v="Silkeborg v FC Nordsjaelland"/>
    <s v="10.08.2025"/>
    <s v="14:00"/>
    <s v="Danish Superliga"/>
    <s v="Denmark, Superliga"/>
    <n v="3"/>
    <n v="66.67"/>
    <n v="50"/>
    <n v="33.340000000000003"/>
    <s v="33.34"/>
    <s v="0.0"/>
    <s v="18.18"/>
    <s v="29.55"/>
    <s v="17.43"/>
    <s v="0.0"/>
    <s v="12.88"/>
    <s v="21.97"/>
    <n v="8"/>
    <n v="5"/>
    <x v="86"/>
    <s v="0.0"/>
    <s v="100.0"/>
    <s v="0.0"/>
    <s v="100.0"/>
    <s v="50.0"/>
    <s v="16.67"/>
    <s v="16.67"/>
    <n v="65.16"/>
    <n v="34.85"/>
    <s v="3"/>
    <s v="2.2"/>
    <x v="10"/>
    <s v="1.17"/>
    <s v="1.5"/>
    <s v="4.5"/>
    <n v="2"/>
    <n v="0"/>
    <x v="1"/>
  </r>
  <r>
    <n v="5555"/>
    <s v="None"/>
    <s v="96.0"/>
    <n v="4"/>
    <n v="2"/>
    <s v="4 - 2"/>
    <s v="nan"/>
    <s v="nan"/>
    <s v="None"/>
    <s v="None"/>
    <n v="0"/>
    <s v="1 - 0"/>
    <s v="4 - 2"/>
    <s v="0 - 0"/>
    <s v="0 - 0"/>
    <s v="1 - 0"/>
    <s v="2 - 0"/>
    <s v="2 - 1"/>
    <s v="4 - 2"/>
    <n v="591432.29"/>
    <s v="Liverpool"/>
    <s v="Bournemouth"/>
    <s v="Liverpool v Bournemouth"/>
    <s v="15.08.2025"/>
    <s v="19:00"/>
    <s v="English Premier League"/>
    <s v="England, Premier League"/>
    <n v="0"/>
    <n v="0"/>
    <n v="0"/>
    <n v="0"/>
    <s v="0.0"/>
    <s v="0.0"/>
    <s v="0.0"/>
    <s v="0.0"/>
    <s v="0.0"/>
    <s v="0.0"/>
    <s v="0.0"/>
    <s v="0.0"/>
    <n v="18"/>
    <n v="-6"/>
    <x v="28"/>
    <s v="0.0"/>
    <s v="0.0"/>
    <s v="0.0"/>
    <s v="0.0"/>
    <s v="0.0"/>
    <s v="0.0"/>
    <s v="0.0"/>
    <n v="0"/>
    <n v="0"/>
    <s v="1.3"/>
    <s v="8.5"/>
    <x v="40"/>
    <s v="1.08"/>
    <s v="1.87"/>
    <s v="3.1"/>
    <n v="1"/>
    <n v="0"/>
    <x v="1"/>
  </r>
  <r>
    <n v="5807"/>
    <s v="None"/>
    <s v="120.0"/>
    <n v="4"/>
    <n v="2"/>
    <s v="4 - 2"/>
    <s v="nan"/>
    <s v="nan"/>
    <s v="None"/>
    <s v="None"/>
    <n v="0"/>
    <s v="1 - 1"/>
    <s v="4 - 2"/>
    <n v="0"/>
    <n v="0"/>
    <n v="0"/>
    <n v="0"/>
    <n v="0"/>
    <s v="4 - 2"/>
    <n v="634.51"/>
    <s v="Cruz Azul"/>
    <s v="Santos Laguna"/>
    <s v="Cruz Azul v Santos Laguna"/>
    <s v="17.08.2025"/>
    <s v="01:00"/>
    <s v="Mexican Liga MX"/>
    <s v="Mexico, Liga MX"/>
    <n v="4"/>
    <n v="62.5"/>
    <n v="62.5"/>
    <n v="37.5"/>
    <s v="37.5"/>
    <s v="37.5"/>
    <s v="9.09"/>
    <s v="12.66"/>
    <s v="8.12"/>
    <s v="26.95"/>
    <s v="11.69"/>
    <s v="31.49"/>
    <n v="-6"/>
    <n v="-7"/>
    <x v="75"/>
    <s v="50.0"/>
    <s v="25.0"/>
    <s v="75.0"/>
    <s v="25.0"/>
    <s v="25.0"/>
    <s v="12.5"/>
    <s v="0.0"/>
    <n v="29.87"/>
    <n v="70.13"/>
    <s v="1.17"/>
    <s v="13"/>
    <x v="33"/>
    <s v="1.1"/>
    <s v="1.8"/>
    <s v="3.25"/>
    <n v="1"/>
    <n v="0"/>
    <x v="1"/>
  </r>
  <r>
    <n v="5947"/>
    <s v="None"/>
    <s v="94.0"/>
    <n v="4"/>
    <n v="2"/>
    <s v="4 - 2"/>
    <s v="nan"/>
    <s v="nan"/>
    <s v="None"/>
    <s v="None"/>
    <n v="0"/>
    <s v="3 - 2"/>
    <s v="4 - 2"/>
    <s v="1 - 1"/>
    <s v="2 - 2"/>
    <s v="3 - 2"/>
    <s v="4 - 2"/>
    <s v="4 - 2"/>
    <s v="4 - 2"/>
    <n v="928.84"/>
    <s v="River Plate"/>
    <s v="Godoy Cruz"/>
    <s v="River Plate v Godoy Cruz"/>
    <s v="17.08.2025"/>
    <s v="21:30"/>
    <s v="Argentinian Primera Division"/>
    <s v="Argentina, Liga Profesional Argentina"/>
    <n v="20"/>
    <n v="56.25"/>
    <n v="43.75"/>
    <n v="18.75"/>
    <s v="6.25"/>
    <s v="50.0"/>
    <s v="8.2"/>
    <s v="22.71"/>
    <s v="24.75"/>
    <s v="8.49"/>
    <s v="12.01"/>
    <s v="23.86"/>
    <n v="-43"/>
    <n v="-6.5"/>
    <x v="1463"/>
    <s v="62.5"/>
    <s v="12.5"/>
    <s v="12.5"/>
    <s v="50.0"/>
    <s v="31.25"/>
    <s v="18.75"/>
    <s v="6.25"/>
    <n v="55.65"/>
    <n v="44.36"/>
    <s v="1.47"/>
    <s v="7"/>
    <x v="22"/>
    <s v="1.4"/>
    <s v="1.2"/>
    <s v="8.5"/>
    <n v="1"/>
    <n v="0"/>
    <x v="1"/>
  </r>
  <r>
    <n v="5969"/>
    <s v="None"/>
    <s v="95.0"/>
    <n v="4"/>
    <n v="2"/>
    <s v="4 - 2"/>
    <s v="nan"/>
    <s v="nan"/>
    <s v="None"/>
    <s v="None"/>
    <n v="0"/>
    <s v="4 - 2"/>
    <s v="4 - 2"/>
    <s v="2 - 1"/>
    <s v="3 - 1"/>
    <s v="4 - 2"/>
    <s v="4 - 2"/>
    <s v="4 - 2"/>
    <s v="4 - 2"/>
    <n v="32.65"/>
    <s v="Asane"/>
    <s v="Raufoss"/>
    <s v="Asane v Raufoss"/>
    <s v="18.08.2025"/>
    <s v="17:00"/>
    <s v="Norwegian 1st Division"/>
    <s v="Norway, 1. Division"/>
    <n v="18"/>
    <n v="100"/>
    <n v="81.25"/>
    <n v="37.5"/>
    <s v="12.5"/>
    <s v="0.0"/>
    <s v="9.35"/>
    <s v="16.21"/>
    <s v="19.12"/>
    <s v="19.12"/>
    <s v="16.8"/>
    <s v="19.43"/>
    <n v="8"/>
    <n v="3"/>
    <x v="1464"/>
    <s v="37.5"/>
    <s v="62.5"/>
    <s v="62.5"/>
    <s v="37.5"/>
    <s v="43.75"/>
    <s v="18.75"/>
    <s v="6.25"/>
    <n v="44.67"/>
    <n v="55.34"/>
    <s v="2"/>
    <s v="3.2"/>
    <x v="10"/>
    <s v="1.2"/>
    <s v="1.47"/>
    <s v="5"/>
    <n v="1"/>
    <n v="0"/>
    <x v="1"/>
  </r>
  <r>
    <n v="6101"/>
    <s v="None"/>
    <s v="95.0"/>
    <n v="4"/>
    <n v="2"/>
    <s v="4 - 2"/>
    <s v="None"/>
    <s v="None"/>
    <s v="None"/>
    <s v="None"/>
    <n v="0"/>
    <s v="0 - 2"/>
    <s v="4 - 2"/>
    <s v="0 - 1"/>
    <s v="0 - 1"/>
    <s v="0 - 2"/>
    <s v="1 - 2"/>
    <s v="1 - 2"/>
    <s v="4 - 2"/>
    <n v="136.38999999999999"/>
    <s v="Kashiwa"/>
    <s v="Urawa"/>
    <s v="Kashiwa v Urawa"/>
    <s v="22.08.2025"/>
    <s v="10:00"/>
    <s v="Japanese J League"/>
    <s v="Japan, J1 League"/>
    <n v="26"/>
    <n v="81.25"/>
    <n v="68.75"/>
    <n v="31.25"/>
    <s v="25.0"/>
    <s v="37.5"/>
    <s v="15.44"/>
    <s v="9.8"/>
    <s v="19.51"/>
    <s v="17.05"/>
    <s v="13.82"/>
    <s v="24.38"/>
    <n v="-4"/>
    <n v="-8"/>
    <x v="1465"/>
    <s v="62.5"/>
    <s v="37.5"/>
    <s v="50.0"/>
    <s v="25.0"/>
    <s v="50.0"/>
    <s v="25.0"/>
    <s v="0.0"/>
    <n v="44.75"/>
    <n v="55.25"/>
    <s v="2.1"/>
    <s v="3.5"/>
    <x v="4"/>
    <s v="1.33"/>
    <s v="1.29"/>
    <s v="8"/>
    <n v="1"/>
    <n v="0"/>
    <x v="1"/>
  </r>
  <r>
    <n v="6283"/>
    <s v="None"/>
    <s v="93.0"/>
    <n v="4"/>
    <n v="2"/>
    <s v="4 - 2"/>
    <s v="nan"/>
    <s v="nan"/>
    <s v="None"/>
    <s v="nan"/>
    <n v="0"/>
    <s v="1 - 1"/>
    <s v="4 - 2"/>
    <s v="0 - 1"/>
    <s v="0 - 1"/>
    <s v="1 - 1"/>
    <s v="3 - 1"/>
    <s v="4 - 1"/>
    <s v="4 - 2"/>
    <n v="276.77999999999997"/>
    <s v="BFC Daugavpils"/>
    <s v="FS METTA/LU"/>
    <s v="BFC Daugavpils v FS Metta/Lu"/>
    <s v="23.08.2025"/>
    <s v="14:00"/>
    <s v="Latvian Virsliga"/>
    <s v="Latvia, Virsliga"/>
    <n v="26"/>
    <n v="81.25"/>
    <n v="56.25"/>
    <n v="37.5"/>
    <s v="18.75"/>
    <s v="18.75"/>
    <s v="15.77"/>
    <s v="10.95"/>
    <s v="15.77"/>
    <s v="16.5"/>
    <s v="17.17"/>
    <s v="23.86"/>
    <n v="-9"/>
    <n v="4.5"/>
    <x v="1305"/>
    <s v="62.5"/>
    <s v="37.5"/>
    <s v="25.0"/>
    <s v="75.0"/>
    <s v="31.25"/>
    <s v="12.5"/>
    <s v="0.0"/>
    <n v="42.48"/>
    <n v="57.52"/>
    <s v="1.55"/>
    <s v="5"/>
    <x v="24"/>
    <s v="1.22"/>
    <s v="1.4"/>
    <s v="-"/>
    <n v="1"/>
    <n v="0"/>
    <x v="1"/>
  </r>
  <r>
    <n v="6341"/>
    <s v="None"/>
    <s v="98.0"/>
    <n v="4"/>
    <n v="2"/>
    <s v="4 - 2"/>
    <s v="nan"/>
    <s v="nan"/>
    <s v="None"/>
    <s v="nan"/>
    <n v="0"/>
    <s v="2 - 1"/>
    <s v="4 - 2"/>
    <s v="2 - 0"/>
    <s v="2 - 0"/>
    <s v="2 - 1"/>
    <s v="3 - 1"/>
    <s v="3 - 2"/>
    <s v="4 - 2"/>
    <n v="4960.1000000000004"/>
    <s v="Bragantino SP"/>
    <s v="Fluminense"/>
    <s v="Bragantino SP v Fluminense"/>
    <s v="23.08.2025"/>
    <s v="19:00"/>
    <s v="Brazilian Serie A"/>
    <s v="Brazil, Serie A"/>
    <n v="19"/>
    <n v="75"/>
    <n v="62.5"/>
    <n v="31.25"/>
    <s v="6.25"/>
    <s v="12.5"/>
    <s v="16.78"/>
    <s v="9.51"/>
    <s v="18.93"/>
    <s v="12.64"/>
    <s v="10.53"/>
    <s v="31.63"/>
    <n v="7"/>
    <n v="2.5"/>
    <x v="484"/>
    <s v="25.0"/>
    <s v="75.0"/>
    <s v="62.5"/>
    <s v="37.5"/>
    <s v="37.5"/>
    <s v="12.5"/>
    <s v="0.0"/>
    <n v="45.22"/>
    <n v="54.79"/>
    <s v="2.3"/>
    <s v="3.5"/>
    <x v="13"/>
    <s v="1.5"/>
    <s v="1.17"/>
    <s v="11"/>
    <n v="1"/>
    <n v="0"/>
    <x v="1"/>
  </r>
  <r>
    <n v="6672"/>
    <s v="None"/>
    <s v="93.0"/>
    <n v="4"/>
    <n v="2"/>
    <s v="4 - 2"/>
    <s v="nan"/>
    <s v="nan"/>
    <s v="None"/>
    <s v="None"/>
    <n v="0"/>
    <s v="3 - 1"/>
    <s v="4 - 2"/>
    <s v="0 - 0"/>
    <s v="2 - 0"/>
    <s v="3 - 1"/>
    <s v="3 - 2"/>
    <s v="4 - 2"/>
    <s v="4 - 2"/>
    <n v="269.07"/>
    <s v="IR Reykjavik"/>
    <s v="Keflavik"/>
    <s v="IR Reykjavik v Keflavik"/>
    <s v="29.08.2025"/>
    <s v="18:00"/>
    <s v="Icelandic 1 Deild"/>
    <s v="Iceland, 1. Deild"/>
    <n v="19"/>
    <n v="87.5"/>
    <n v="75"/>
    <n v="62.5"/>
    <s v="31.25"/>
    <s v="18.75"/>
    <s v="13.78"/>
    <s v="13.46"/>
    <s v="16.03"/>
    <s v="13.46"/>
    <s v="16.99"/>
    <s v="26.28"/>
    <n v="0"/>
    <n v="-5"/>
    <x v="356"/>
    <s v="50.0"/>
    <s v="50.0"/>
    <s v="50.0"/>
    <s v="50.0"/>
    <s v="50.0"/>
    <s v="18.75"/>
    <s v="18.75"/>
    <n v="43.27"/>
    <n v="56.73"/>
    <s v="2.2"/>
    <s v="2.7"/>
    <x v="19"/>
    <s v="1.14"/>
    <s v="1.6"/>
    <s v="4.1"/>
    <n v="1"/>
    <n v="0"/>
    <x v="1"/>
  </r>
  <r>
    <n v="6745"/>
    <s v="None"/>
    <s v="92.0"/>
    <n v="4"/>
    <n v="2"/>
    <s v="4 - 2"/>
    <s v="nan"/>
    <s v="nan"/>
    <s v="None"/>
    <s v="nan"/>
    <n v="0"/>
    <s v="3 - 1"/>
    <s v="4 - 2"/>
    <s v="1 - 0"/>
    <s v="1 - 0"/>
    <s v="3 - 1"/>
    <s v="3 - 1"/>
    <s v="4 - 2"/>
    <s v="4 - 2"/>
    <n v="0"/>
    <s v="Polonia Bytom"/>
    <s v="Wieczysta Krakow"/>
    <s v="Polonia Bytom v Wieczysta Krakow"/>
    <s v="30.08.2025"/>
    <s v="12:45"/>
    <s v="Polish I Liga"/>
    <s v="Poland, I Liga"/>
    <n v="6"/>
    <n v="77.38"/>
    <n v="54.77"/>
    <n v="32.15"/>
    <s v="15.48"/>
    <s v="38.1"/>
    <s v="13.59"/>
    <s v="10.09"/>
    <s v="10.09"/>
    <s v="8.26"/>
    <s v="18.35"/>
    <s v="39.64"/>
    <n v="16"/>
    <n v="-7"/>
    <x v="809"/>
    <s v="42.86"/>
    <s v="57.14"/>
    <s v="83.33"/>
    <s v="16.67"/>
    <s v="16.67"/>
    <s v="8.34"/>
    <s v="0.0"/>
    <n v="33.76"/>
    <n v="66.25"/>
    <s v="3"/>
    <s v="2.1"/>
    <x v="5"/>
    <s v="1.2"/>
    <s v="1.44"/>
    <s v="5"/>
    <n v="2"/>
    <n v="0"/>
    <x v="1"/>
  </r>
  <r>
    <n v="6843"/>
    <s v="None"/>
    <s v="94.0"/>
    <n v="4"/>
    <n v="2"/>
    <s v="4 - 2"/>
    <s v="nan"/>
    <s v="nan"/>
    <s v="None"/>
    <s v="nan"/>
    <n v="0"/>
    <s v="2 - 1"/>
    <s v="4 - 2"/>
    <s v="1 - 1"/>
    <s v="2 - 1"/>
    <s v="2 - 1"/>
    <s v="3 - 2"/>
    <s v="3 - 2"/>
    <s v="4 - 2"/>
    <n v="2266.4"/>
    <s v="Flint Town United"/>
    <s v="Cardiff Metropolitan"/>
    <s v="Flint Town United v Cardiff Metropolitan"/>
    <s v="30.08.2025"/>
    <s v="13:30"/>
    <s v="Welsh Premiership"/>
    <s v="Wales, Premier League"/>
    <n v="3"/>
    <n v="100"/>
    <n v="58.34"/>
    <n v="58.34"/>
    <s v="33.34"/>
    <s v="0.0"/>
    <s v="11.31"/>
    <s v="19.05"/>
    <s v="19.05"/>
    <s v="19.65"/>
    <s v="11.31"/>
    <s v="19.65"/>
    <n v="3"/>
    <n v="3.5"/>
    <x v="1466"/>
    <s v="66.67"/>
    <s v="33.33"/>
    <s v="50.0"/>
    <s v="50.0"/>
    <s v="75.0"/>
    <s v="16.67"/>
    <s v="16.67"/>
    <n v="49.41"/>
    <n v="50.6"/>
    <s v="2.45"/>
    <s v="2.55"/>
    <x v="6"/>
    <s v="1.22"/>
    <s v="1.4"/>
    <s v="-"/>
    <n v="1"/>
    <n v="0"/>
    <x v="1"/>
  </r>
  <r>
    <n v="6856"/>
    <s v="None"/>
    <s v="93.0"/>
    <n v="4"/>
    <n v="2"/>
    <s v="4 - 2"/>
    <s v="nan"/>
    <s v="nan"/>
    <s v="None"/>
    <s v="nan"/>
    <n v="0"/>
    <s v="3 - 1"/>
    <s v="4 - 2"/>
    <s v="0 - 1"/>
    <s v="1 - 1"/>
    <s v="3 - 1"/>
    <s v="3 - 1"/>
    <s v="3 - 1"/>
    <s v="4 - 2"/>
    <n v="10706.33"/>
    <s v="Bristol City"/>
    <s v="Hull"/>
    <s v="Bristol City v Hull"/>
    <s v="30.08.2025"/>
    <s v="14:00"/>
    <s v="English Sky Bet Championship"/>
    <s v="England, Championship"/>
    <n v="3"/>
    <n v="66.67"/>
    <n v="50"/>
    <n v="33.33"/>
    <s v="33.33"/>
    <s v="33.33"/>
    <s v="26.79"/>
    <s v="25.9"/>
    <s v="7.15"/>
    <s v="26.79"/>
    <s v="0.0"/>
    <s v="13.4"/>
    <n v="-27"/>
    <n v="-3.5"/>
    <x v="131"/>
    <s v="66.67"/>
    <s v="0.0"/>
    <s v="33.33"/>
    <s v="33.33"/>
    <s v="33.33"/>
    <s v="33.33"/>
    <s v="16.67"/>
    <n v="59.82"/>
    <n v="40.18"/>
    <s v="1.87"/>
    <s v="4.2"/>
    <x v="10"/>
    <s v="1.33"/>
    <s v="1.29"/>
    <s v="8"/>
    <n v="1"/>
    <n v="0"/>
    <x v="1"/>
  </r>
  <r>
    <n v="7299"/>
    <s v="None"/>
    <s v="97.0"/>
    <n v="4"/>
    <n v="2"/>
    <s v="4 - 2"/>
    <s v="nan"/>
    <s v="nan"/>
    <s v="None"/>
    <s v="nan"/>
    <n v="0"/>
    <s v="2 - 1"/>
    <s v="4 - 2"/>
    <s v="0 - 0"/>
    <s v="1 - 0"/>
    <s v="2 - 1"/>
    <s v="3 - 1"/>
    <s v="4 - 1"/>
    <s v="4 - 2"/>
    <n v="21637.17"/>
    <s v="Plymouth"/>
    <s v="Stockport"/>
    <s v="Plymouth v Stockport"/>
    <s v="06.09.2025"/>
    <s v="14:00"/>
    <s v="English Sky Bet League 1"/>
    <s v="England, League One"/>
    <n v="6"/>
    <n v="83.34"/>
    <n v="58.34"/>
    <n v="33.340000000000003"/>
    <s v="8.34"/>
    <s v="16.67"/>
    <s v="11.76"/>
    <s v="14.71"/>
    <s v="11.76"/>
    <s v="23.53"/>
    <s v="14.71"/>
    <s v="23.53"/>
    <n v="25"/>
    <n v="8.5"/>
    <x v="48"/>
    <s v="16.67"/>
    <s v="83.33"/>
    <s v="83.33"/>
    <s v="16.67"/>
    <s v="25.0"/>
    <s v="0.0"/>
    <s v="0.0"/>
    <n v="38.24"/>
    <n v="61.77"/>
    <s v="3.5"/>
    <s v="2"/>
    <x v="10"/>
    <s v="1.25"/>
    <s v="1.36"/>
    <s v="6"/>
    <n v="2"/>
    <n v="0"/>
    <x v="1"/>
  </r>
  <r>
    <n v="7322"/>
    <s v="None"/>
    <s v="94.0"/>
    <n v="4"/>
    <n v="2"/>
    <s v="4 - 2"/>
    <s v="nan"/>
    <s v="nan"/>
    <s v="None"/>
    <s v="nan"/>
    <n v="0"/>
    <s v="4 - 2"/>
    <s v="4 - 2"/>
    <s v="2 - 1"/>
    <s v="3 - 1"/>
    <s v="4 - 2"/>
    <s v="4 - 2"/>
    <s v="4 - 2"/>
    <s v="4 - 2"/>
    <n v="112.09"/>
    <s v="Torquay"/>
    <s v="Slough Town"/>
    <s v="Torquay v Slough Town"/>
    <s v="06.09.2025"/>
    <s v="14:00"/>
    <s v="English National League South"/>
    <s v="England, National League - South"/>
    <n v="7"/>
    <n v="85.72"/>
    <n v="50"/>
    <n v="35.72"/>
    <s v="14.29"/>
    <s v="14.29"/>
    <s v="33.43"/>
    <s v="4.0"/>
    <s v="19.15"/>
    <s v="9.57"/>
    <s v="9.57"/>
    <s v="24.29"/>
    <n v="-1"/>
    <n v="-3.5"/>
    <x v="96"/>
    <s v="42.86"/>
    <s v="57.14"/>
    <s v="42.86"/>
    <s v="42.86"/>
    <s v="35.72"/>
    <s v="28.58"/>
    <s v="7.15"/>
    <n v="56.57"/>
    <n v="43.43"/>
    <s v="1.44"/>
    <s v="5.5"/>
    <x v="15"/>
    <s v="1.17"/>
    <s v="1.45"/>
    <s v="-"/>
    <n v="1"/>
    <n v="0"/>
    <x v="1"/>
  </r>
  <r>
    <n v="7341"/>
    <s v="None"/>
    <s v="90.0"/>
    <n v="4"/>
    <n v="2"/>
    <s v="4 - 2"/>
    <s v="nan"/>
    <s v="nan"/>
    <s v="None"/>
    <s v="nan"/>
    <n v="0"/>
    <s v="2 - 0"/>
    <s v="4 - 2"/>
    <s v="0 - 0"/>
    <s v="0 - 0"/>
    <s v="2 - 0"/>
    <s v="2 - 0"/>
    <s v="3 - 1"/>
    <s v="4 - 2"/>
    <n v="502.37"/>
    <s v="Union San Felipe"/>
    <s v="Curico Unido"/>
    <s v="Union San Felipe v Curico Unido"/>
    <s v="06.09.2025"/>
    <s v="19:00"/>
    <s v="Chilean Primera B"/>
    <s v="Chile, Primera B"/>
    <n v="23"/>
    <n v="56.25"/>
    <n v="25"/>
    <n v="12.5"/>
    <s v="6.25"/>
    <s v="37.5"/>
    <s v="12.81"/>
    <s v="10.73"/>
    <s v="19.5"/>
    <s v="17.54"/>
    <s v="14.81"/>
    <s v="24.62"/>
    <n v="7"/>
    <n v="5.5"/>
    <x v="592"/>
    <s v="37.5"/>
    <s v="50.0"/>
    <s v="25.0"/>
    <s v="50.0"/>
    <s v="12.5"/>
    <s v="6.25"/>
    <s v="0.0"/>
    <n v="43.04"/>
    <n v="56.96"/>
    <s v="1.85"/>
    <s v="4"/>
    <x v="6"/>
    <s v="1.44"/>
    <s v="1.2"/>
    <s v="9"/>
    <n v="1"/>
    <n v="0"/>
    <x v="1"/>
  </r>
  <r>
    <n v="7469"/>
    <s v="None"/>
    <s v="97.0"/>
    <n v="4"/>
    <n v="2"/>
    <s v="4 - 2"/>
    <s v="nan"/>
    <s v="nan"/>
    <s v="None"/>
    <s v="nan"/>
    <n v="0"/>
    <s v="3 - 1"/>
    <s v="4 - 2"/>
    <s v="0 - 0"/>
    <s v="1 - 0"/>
    <s v="3 - 1"/>
    <s v="3 - 1"/>
    <s v="3 - 2"/>
    <s v="4 - 2"/>
    <n v="2468.19"/>
    <s v="Al-Ittihad"/>
    <s v="Al-Fateh (KSA)"/>
    <s v="Al-Ittihad v Al-Fateh (KSA)"/>
    <s v="12.09.2025"/>
    <s v="18:00"/>
    <s v="Saudi Professional League"/>
    <s v="Saudi-Arabia, Pro League"/>
    <n v="1"/>
    <n v="100"/>
    <n v="100"/>
    <n v="50"/>
    <s v="50.0"/>
    <s v="0.0"/>
    <s v="30.95"/>
    <s v="14.29"/>
    <s v="33.34"/>
    <s v="21.43"/>
    <s v="0.0"/>
    <s v="0.0"/>
    <n v="-13"/>
    <n v="0.5"/>
    <x v="56"/>
    <s v="100.0"/>
    <s v="0.0"/>
    <s v="0.0"/>
    <s v="100.0"/>
    <s v="100.0"/>
    <s v="100.0"/>
    <s v="50.0"/>
    <n v="78.569999999999993"/>
    <n v="21.43"/>
    <s v="-"/>
    <s v="-"/>
    <x v="3"/>
    <s v="-"/>
    <s v="-"/>
    <s v="-"/>
    <s v="None"/>
    <n v="0"/>
    <x v="1"/>
  </r>
  <r>
    <n v="8234"/>
    <s v="None"/>
    <s v="91.0"/>
    <n v="4"/>
    <n v="2"/>
    <s v="4 - 2"/>
    <s v="nan"/>
    <s v="nan"/>
    <s v="None"/>
    <s v="nan"/>
    <n v="0"/>
    <s v="2 - 1"/>
    <s v="4 - 2"/>
    <s v="1 - 0"/>
    <s v="1 - 0"/>
    <s v="1 - 1"/>
    <s v="2 - 1"/>
    <s v="3 - 1"/>
    <s v="4 - 2"/>
    <n v="2653.26"/>
    <s v="Walsall"/>
    <s v="Tranmere"/>
    <s v="Walsall v Tranmere"/>
    <s v="20.09.2025"/>
    <s v="14:00"/>
    <s v="English Sky Bet League 2"/>
    <s v="England, League Two"/>
    <n v="7"/>
    <n v="68.75"/>
    <n v="33.93"/>
    <n v="14.29"/>
    <s v="0.0"/>
    <s v="33.04"/>
    <s v="10.32"/>
    <s v="16.81"/>
    <s v="16.81"/>
    <s v="15.59"/>
    <s v="14.37"/>
    <s v="26.11"/>
    <n v="-1"/>
    <n v="-8.5"/>
    <x v="75"/>
    <s v="62.5"/>
    <s v="37.5"/>
    <s v="85.71"/>
    <s v="14.29"/>
    <s v="19.65"/>
    <s v="6.25"/>
    <s v="0.0"/>
    <n v="43.93"/>
    <n v="56.07"/>
    <s v="-"/>
    <s v="-"/>
    <x v="3"/>
    <s v="-"/>
    <s v="-"/>
    <s v="-"/>
    <s v="None"/>
    <n v="0"/>
    <x v="1"/>
  </r>
  <r>
    <n v="8354"/>
    <s v="None"/>
    <s v="94.0"/>
    <n v="4"/>
    <n v="2"/>
    <s v="4 - 2"/>
    <s v="nan"/>
    <s v="nan"/>
    <s v="None"/>
    <s v="nan"/>
    <n v="0"/>
    <s v="1 - 1"/>
    <s v="4 - 2"/>
    <s v="0 - 1"/>
    <s v="0 - 1"/>
    <s v="1 - 1"/>
    <s v="3 - 1"/>
    <s v="3 - 1"/>
    <s v="4 - 2"/>
    <n v="92.06"/>
    <s v="Club Independiente Petrol"/>
    <s v="San Antonio Bulo Bulo"/>
    <s v="Club Independiente Petrol v San Antonio Bulo Bulo"/>
    <s v="20.09.2025"/>
    <s v="21:30"/>
    <s v="Bolivian Liga de Futbol Profesional"/>
    <s v="Bolivia, Primera División"/>
    <n v="19"/>
    <n v="93.75"/>
    <n v="62.5"/>
    <n v="31.25"/>
    <s v="18.75"/>
    <s v="25.0"/>
    <s v="11.42"/>
    <s v="9.92"/>
    <s v="17.59"/>
    <s v="22.15"/>
    <s v="13.77"/>
    <s v="25.17"/>
    <n v="11"/>
    <n v="0.5"/>
    <x v="1467"/>
    <s v="37.5"/>
    <s v="62.5"/>
    <s v="62.5"/>
    <s v="37.5"/>
    <s v="43.75"/>
    <s v="18.75"/>
    <s v="0.0"/>
    <n v="38.93"/>
    <n v="61.08"/>
    <s v="-"/>
    <s v="-"/>
    <x v="3"/>
    <s v="-"/>
    <s v="-"/>
    <s v="-"/>
    <s v="None"/>
    <n v="0"/>
    <x v="1"/>
  </r>
  <r>
    <n v="8475"/>
    <s v="None"/>
    <s v="95.0"/>
    <n v="4"/>
    <n v="2"/>
    <s v="4 - 2"/>
    <s v="nan"/>
    <s v="nan"/>
    <s v="None"/>
    <s v="nan"/>
    <n v="0"/>
    <s v="2 - 1"/>
    <s v="4 - 2"/>
    <s v="0 - 1"/>
    <s v="2 - 1"/>
    <s v="2 - 1"/>
    <s v="3 - 1"/>
    <s v="3 - 1"/>
    <s v="4 - 2"/>
    <n v="8.4"/>
    <s v="Cukaricki"/>
    <s v="FK Backa Topola"/>
    <s v="Cukaricki v FK Backa Topola"/>
    <s v="21.09.2025"/>
    <s v="16:00"/>
    <s v="Serbian Super League"/>
    <s v="Serbia, Super Liga"/>
    <n v="7"/>
    <n v="74.11"/>
    <n v="54.47"/>
    <n v="41.07"/>
    <s v="0.0"/>
    <s v="25.9"/>
    <s v="5.88"/>
    <s v="7.49"/>
    <s v="29.95"/>
    <s v="15.65"/>
    <s v="17.92"/>
    <s v="23.13"/>
    <n v="1"/>
    <n v="0.5"/>
    <x v="469"/>
    <s v="71.43"/>
    <s v="28.57"/>
    <s v="50.0"/>
    <s v="37.5"/>
    <s v="33.93"/>
    <s v="7.15"/>
    <s v="7.15"/>
    <n v="43.32"/>
    <n v="56.69"/>
    <s v="1.91"/>
    <s v="3.7"/>
    <x v="10"/>
    <s v="1.25"/>
    <s v="1.36"/>
    <s v="6"/>
    <n v="1"/>
    <n v="0"/>
    <x v="1"/>
  </r>
  <r>
    <n v="8625"/>
    <s v="None"/>
    <s v="97.0"/>
    <n v="4"/>
    <n v="2"/>
    <s v="4 - 2"/>
    <s v="nan"/>
    <s v="nan"/>
    <s v="None"/>
    <s v="nan"/>
    <n v="0"/>
    <s v="2 - 0"/>
    <s v="4 - 2"/>
    <s v="0 - 0"/>
    <s v="1 - 0"/>
    <s v="2 - 0"/>
    <s v="3 - 2"/>
    <s v="3 - 2"/>
    <s v="4 - 2"/>
    <n v="170.54"/>
    <s v="Beijing Guoan"/>
    <s v="Dalian Yingbo"/>
    <s v="Beijing Guoan v Dalian Yingbo"/>
    <s v="26.09.2025"/>
    <s v="11:35"/>
    <s v="Chinese Super League"/>
    <s v="China, Super League"/>
    <n v="24"/>
    <n v="100"/>
    <n v="50"/>
    <n v="43.75"/>
    <s v="18.75"/>
    <s v="25.0"/>
    <s v="8.2"/>
    <s v="17.45"/>
    <s v="24.35"/>
    <s v="16.4"/>
    <s v="10.73"/>
    <s v="22.87"/>
    <n v="-8"/>
    <n v="-3"/>
    <x v="1468"/>
    <s v="25.0"/>
    <s v="75.0"/>
    <s v="50.0"/>
    <s v="50.0"/>
    <s v="37.5"/>
    <s v="18.75"/>
    <s v="12.5"/>
    <n v="50"/>
    <n v="50"/>
    <s v="-"/>
    <s v="-"/>
    <x v="3"/>
    <s v="-"/>
    <s v="-"/>
    <s v="-"/>
    <s v="None"/>
    <n v="0"/>
    <x v="1"/>
  </r>
  <r>
    <n v="7520"/>
    <s v="None"/>
    <s v="98.0"/>
    <n v="4"/>
    <n v="2"/>
    <s v="4 - 2"/>
    <s v="nan"/>
    <s v="nan"/>
    <s v="None"/>
    <s v="nan"/>
    <n v="0"/>
    <s v="1 - 0"/>
    <s v="4 - 2"/>
    <s v="0 - 0"/>
    <s v="0 - 0"/>
    <s v="1 - 0"/>
    <s v="1 - 1"/>
    <s v="2 - 2"/>
    <s v="4 - 2"/>
    <n v="413.32"/>
    <s v="Fukushima Utd"/>
    <s v="Kamatamare Sanuki"/>
    <s v="Fukushima Utd v Kamatamare Sanuki"/>
    <s v="13.09.2025"/>
    <s v="09:00"/>
    <s v="Japanese J League 3"/>
    <s v="Japan, J3 League"/>
    <n v="26"/>
    <n v="81.25"/>
    <n v="62.5"/>
    <n v="37.5"/>
    <s v="25.0"/>
    <s v="12.5"/>
    <s v="13.77"/>
    <s v="10.12"/>
    <s v="19.52"/>
    <s v="15.79"/>
    <s v="15.1"/>
    <s v="25.71"/>
    <n v="-3"/>
    <n v="3.5"/>
    <x v="393"/>
    <s v="50.0"/>
    <s v="50.0"/>
    <s v="50.0"/>
    <s v="50.0"/>
    <s v="37.5"/>
    <s v="6.25"/>
    <s v="0.0"/>
    <n v="43.4"/>
    <n v="56.6"/>
    <s v="-"/>
    <s v="-"/>
    <x v="3"/>
    <s v="-"/>
    <s v="-"/>
    <s v="-"/>
    <s v="None"/>
    <n v="0"/>
    <x v="1"/>
  </r>
  <r>
    <n v="4020"/>
    <s v="None"/>
    <s v="97.0"/>
    <n v="4"/>
    <n v="3"/>
    <s v="4 - 3"/>
    <s v="nan"/>
    <s v="nan"/>
    <s v="None"/>
    <s v="nan"/>
    <n v="0"/>
    <s v="0 - 2"/>
    <s v="4 - 3"/>
    <s v="0 - 1"/>
    <s v="0 - 1"/>
    <s v="0 - 2"/>
    <s v="1 - 2"/>
    <s v="2 - 2"/>
    <s v="4 - 3"/>
    <n v="95.69"/>
    <s v="Sportivo Trinidense"/>
    <s v="Olimpia"/>
    <s v="Sportivo Trinidense v Olimpia"/>
    <s v="13.07.2025"/>
    <s v="21:30"/>
    <s v="Paraguayan Primera Division"/>
    <s v="Paraguay, Division Profesional - Clausura"/>
    <n v="1"/>
    <n v="100"/>
    <n v="50"/>
    <n v="50"/>
    <s v="50.0"/>
    <s v="0.0"/>
    <s v="25.0"/>
    <s v="25.0"/>
    <s v="41.67"/>
    <s v="0.0"/>
    <s v="0.0"/>
    <s v="8.34"/>
    <n v="-4"/>
    <n v="-1"/>
    <x v="96"/>
    <s v="100.0"/>
    <s v="0.0"/>
    <s v="0.0"/>
    <s v="100.0"/>
    <s v="100.0"/>
    <s v="50.0"/>
    <s v="50.0"/>
    <n v="91.67"/>
    <n v="8.34"/>
    <s v="3"/>
    <s v="2.3"/>
    <x v="6"/>
    <s v="1.3"/>
    <s v="1.29"/>
    <s v="6.5"/>
    <n v="2"/>
    <n v="0"/>
    <x v="1"/>
  </r>
  <r>
    <n v="4134"/>
    <s v="None"/>
    <s v="94.0"/>
    <n v="4"/>
    <n v="3"/>
    <s v="4 - 3"/>
    <s v="nan"/>
    <s v="nan"/>
    <s v="None"/>
    <s v="nan"/>
    <n v="0"/>
    <s v="2 - 1"/>
    <s v="4 - 3"/>
    <s v="1 - 1"/>
    <s v="2 - 1"/>
    <s v="2 - 1"/>
    <s v="4 - 1"/>
    <s v="4 - 2"/>
    <s v="4 - 3"/>
    <n v="37.58"/>
    <s v="Tottori"/>
    <s v="Azul Claro Numazu"/>
    <s v="Tottori v Azul Claro Numazu"/>
    <s v="19.07.2025"/>
    <s v="10:00"/>
    <s v="Japanese J League 3"/>
    <s v="Japan, J3 League"/>
    <n v="20"/>
    <n v="43.75"/>
    <n v="31.25"/>
    <n v="18.75"/>
    <s v="0.0"/>
    <s v="43.75"/>
    <s v="13.38"/>
    <s v="12.3"/>
    <s v="20.64"/>
    <s v="18.99"/>
    <s v="16.7"/>
    <s v="18.01"/>
    <n v="0"/>
    <n v="2"/>
    <x v="23"/>
    <s v="50.0"/>
    <s v="50.0"/>
    <s v="25.0"/>
    <s v="37.5"/>
    <s v="18.75"/>
    <s v="6.25"/>
    <s v="0.0"/>
    <n v="46.32"/>
    <n v="53.69"/>
    <s v="2"/>
    <s v="3.6"/>
    <x v="13"/>
    <s v="1.36"/>
    <s v="1.17"/>
    <s v="9"/>
    <n v="1"/>
    <n v="0"/>
    <x v="1"/>
  </r>
  <r>
    <n v="4177"/>
    <s v="None"/>
    <s v="93.0"/>
    <n v="4"/>
    <n v="3"/>
    <s v="4 - 3"/>
    <s v="nan"/>
    <s v="nan"/>
    <s v="None"/>
    <s v="nan"/>
    <n v="0"/>
    <s v="0 - 0"/>
    <s v="4 - 3"/>
    <s v="0 - 0"/>
    <s v="0 - 0"/>
    <s v="0 - 0"/>
    <s v="3 - 2"/>
    <s v="3 - 2"/>
    <s v="4 - 3"/>
    <n v="40.26"/>
    <s v="GKS Tychy"/>
    <s v="Miedz Legnica"/>
    <s v="GKS Tychy v Miedz Legnica"/>
    <s v="19.07.2025"/>
    <s v="17:30"/>
    <s v="Polish I Liga"/>
    <s v="Poland, I Liga"/>
    <n v="0"/>
    <n v="0"/>
    <n v="0"/>
    <n v="0"/>
    <s v="0.0"/>
    <s v="0.0"/>
    <s v="0.0"/>
    <s v="0.0"/>
    <s v="0.0"/>
    <s v="0.0"/>
    <s v="0.0"/>
    <s v="0.0"/>
    <n v="22"/>
    <n v="-2"/>
    <x v="28"/>
    <s v="0.0"/>
    <s v="0.0"/>
    <s v="0.0"/>
    <s v="0.0"/>
    <s v="0.0"/>
    <s v="0.0"/>
    <s v="0.0"/>
    <n v="0"/>
    <n v="0"/>
    <s v="2.9"/>
    <s v="2.3"/>
    <x v="13"/>
    <s v="1.36"/>
    <s v="1.25"/>
    <s v="8"/>
    <n v="2"/>
    <n v="0"/>
    <x v="1"/>
  </r>
  <r>
    <n v="4403"/>
    <s v="None"/>
    <s v="95.0"/>
    <n v="4"/>
    <n v="3"/>
    <s v="4 - 3"/>
    <s v="nan"/>
    <s v="nan"/>
    <s v="None"/>
    <s v="None"/>
    <n v="0"/>
    <s v="3 - 0"/>
    <s v="4 - 3"/>
    <s v="1 - 0"/>
    <s v="3 - 0"/>
    <s v="3 - 0"/>
    <s v="4 - 2"/>
    <s v="4 - 3"/>
    <s v="4 - 3"/>
    <n v="0"/>
    <s v="Gangneung City"/>
    <s v="Daejeon Korail FC"/>
    <s v="Gangneung City v Daejeon Korail FC"/>
    <s v="25.07.2025"/>
    <s v="10:00"/>
    <s v="South Korean K3 League"/>
    <s v="South-Korea, K3 League"/>
    <n v="17"/>
    <n v="81.25"/>
    <n v="68.75"/>
    <n v="56.25"/>
    <s v="18.75"/>
    <s v="12.5"/>
    <s v="16.33"/>
    <s v="9.18"/>
    <s v="20.41"/>
    <s v="17.35"/>
    <s v="11.22"/>
    <s v="25.51"/>
    <n v="7"/>
    <n v="-2.5"/>
    <x v="495"/>
    <s v="75.0"/>
    <s v="25.0"/>
    <s v="37.5"/>
    <s v="50.0"/>
    <s v="50.0"/>
    <s v="31.25"/>
    <s v="6.25"/>
    <n v="45.92"/>
    <n v="54.08"/>
    <s v="2.63"/>
    <s v="2.45"/>
    <x v="0"/>
    <s v="1.29"/>
    <s v="1.25"/>
    <s v="7.5"/>
    <n v="2"/>
    <n v="0"/>
    <x v="1"/>
  </r>
  <r>
    <n v="4521"/>
    <s v="None"/>
    <s v="97.0"/>
    <n v="4"/>
    <n v="3"/>
    <s v="4 - 3"/>
    <s v="nan"/>
    <s v="nan"/>
    <s v="None"/>
    <s v="nan"/>
    <n v="0"/>
    <s v="1 - 1"/>
    <s v="4 - 3"/>
    <s v="0 - 0"/>
    <s v="0 - 1"/>
    <s v="1 - 1"/>
    <s v="2 - 1"/>
    <s v="2 - 1"/>
    <s v="4 - 3"/>
    <n v="131.63999999999999"/>
    <s v="CSD San Antonio Unido"/>
    <s v="Puerto Montt"/>
    <s v="CSD San Antonio Unido v Puerto Montt"/>
    <s v="26.07.2025"/>
    <s v="16:30"/>
    <s v="Chilean Segunda Division"/>
    <s v="Chile, Segunda División"/>
    <n v="13"/>
    <n v="75"/>
    <n v="37.5"/>
    <n v="25"/>
    <s v="25.0"/>
    <s v="37.5"/>
    <s v="14.7"/>
    <s v="11.66"/>
    <s v="18.77"/>
    <s v="16.02"/>
    <s v="16.02"/>
    <s v="22.84"/>
    <n v="11"/>
    <n v="-4.5"/>
    <x v="1157"/>
    <s v="62.5"/>
    <s v="37.5"/>
    <s v="62.5"/>
    <s v="12.5"/>
    <s v="37.5"/>
    <s v="18.75"/>
    <s v="0.0"/>
    <n v="45.13"/>
    <n v="54.88"/>
    <s v="4.75"/>
    <s v="1.62"/>
    <x v="19"/>
    <s v="1.29"/>
    <s v="1.33"/>
    <s v="6.5"/>
    <n v="2"/>
    <n v="0"/>
    <x v="1"/>
  </r>
  <r>
    <n v="4573"/>
    <s v="None"/>
    <s v="96.0"/>
    <n v="4"/>
    <n v="3"/>
    <s v="4 - 3"/>
    <s v="nan"/>
    <s v="nan"/>
    <s v="None"/>
    <s v="nan"/>
    <n v="0"/>
    <s v="2 - 0"/>
    <s v="4 - 3"/>
    <s v="1 - 0"/>
    <s v="1 - 0"/>
    <s v="2 - 0"/>
    <s v="2 - 1"/>
    <s v="2 - 3"/>
    <s v="4 - 3"/>
    <n v="8691.64"/>
    <s v="Guadalajara"/>
    <s v="Atletico San Luis"/>
    <s v="Guadalajara v Atletico San Luis"/>
    <s v="26.07.2025"/>
    <s v="23:07"/>
    <s v="Mexican Liga MX"/>
    <s v="Mexico, Liga MX"/>
    <n v="1"/>
    <n v="0"/>
    <n v="0"/>
    <n v="0"/>
    <s v="0.0"/>
    <s v="25.0"/>
    <s v="0.0"/>
    <s v="0.0"/>
    <s v="25.0"/>
    <s v="0.0"/>
    <s v="50.0"/>
    <s v="25.0"/>
    <n v="7"/>
    <n v="0.5"/>
    <x v="50"/>
    <s v="0.0"/>
    <s v="100.0"/>
    <s v="50.0"/>
    <s v="50.0"/>
    <s v="0.0"/>
    <s v="0.0"/>
    <s v="0.0"/>
    <n v="25"/>
    <n v="75"/>
    <s v="1.55"/>
    <s v="6"/>
    <x v="20"/>
    <s v="1.22"/>
    <s v="1.4"/>
    <s v="6"/>
    <n v="1"/>
    <n v="0"/>
    <x v="1"/>
  </r>
  <r>
    <n v="4705"/>
    <s v="None"/>
    <s v="98.0"/>
    <n v="4"/>
    <n v="3"/>
    <s v="4 - 3"/>
    <s v="nan"/>
    <s v="nan"/>
    <s v="None"/>
    <s v="nan"/>
    <n v="0"/>
    <s v="1 - 3"/>
    <s v="4 - 3"/>
    <s v="0 - 2"/>
    <s v="1 - 3"/>
    <s v="1 - 3"/>
    <s v="1 - 3"/>
    <s v="2 - 3"/>
    <s v="4 - 3"/>
    <n v="450.32"/>
    <s v="Elfsborg"/>
    <s v="IFK Goteborg"/>
    <s v="Elfsborg v IFK Goteborg"/>
    <s v="28.07.2025"/>
    <s v="17:00"/>
    <s v="Swedish Allsvenskan"/>
    <s v="Sweden, Allsvenskan"/>
    <n v="16"/>
    <n v="68.75"/>
    <n v="56.25"/>
    <n v="37.5"/>
    <s v="12.5"/>
    <s v="25.0"/>
    <s v="12.34"/>
    <s v="17.93"/>
    <s v="23.81"/>
    <s v="16.69"/>
    <s v="11.25"/>
    <s v="18.0"/>
    <n v="-9"/>
    <n v="-2.5"/>
    <x v="188"/>
    <s v="37.5"/>
    <s v="50.0"/>
    <s v="62.5"/>
    <s v="37.5"/>
    <s v="56.25"/>
    <s v="31.25"/>
    <s v="6.25"/>
    <n v="54.07"/>
    <n v="45.93"/>
    <s v="2"/>
    <s v="3.3"/>
    <x v="19"/>
    <s v="1.2"/>
    <s v="1.44"/>
    <s v="5.5"/>
    <n v="1"/>
    <n v="0"/>
    <x v="1"/>
  </r>
  <r>
    <n v="4807"/>
    <s v="None"/>
    <s v="95.0"/>
    <n v="4"/>
    <n v="3"/>
    <s v="4 - 3"/>
    <s v="nan"/>
    <s v="nan"/>
    <s v="None"/>
    <s v="nan"/>
    <n v="0"/>
    <s v="2 - 1"/>
    <s v="4 - 3"/>
    <s v="0 - 0"/>
    <s v="0 - 1"/>
    <s v="2 - 1"/>
    <s v="3 - 2"/>
    <s v="3 - 2"/>
    <s v="4 - 3"/>
    <n v="7368.78"/>
    <s v="Dinamo Bucharest"/>
    <s v="FCSB"/>
    <s v="Dinamo Bucharest v FCSB"/>
    <s v="02.08.2025"/>
    <s v="18:30"/>
    <s v="Romanian Liga I"/>
    <s v="Romania, Liga I"/>
    <n v="3"/>
    <n v="66.67"/>
    <n v="50"/>
    <n v="16.670000000000002"/>
    <s v="0.0"/>
    <s v="33.33"/>
    <s v="22.62"/>
    <s v="14.29"/>
    <s v="7.15"/>
    <s v="15.48"/>
    <s v="23.81"/>
    <s v="16.67"/>
    <n v="10"/>
    <n v="2"/>
    <x v="131"/>
    <s v="0.0"/>
    <s v="66.67"/>
    <s v="66.67"/>
    <s v="33.33"/>
    <s v="16.67"/>
    <s v="16.67"/>
    <s v="16.67"/>
    <n v="44.05"/>
    <n v="55.95"/>
    <s v="3.6"/>
    <s v="1.95"/>
    <x v="5"/>
    <s v="1.3"/>
    <s v="1.29"/>
    <s v="7.5"/>
    <n v="2"/>
    <n v="0"/>
    <x v="1"/>
  </r>
  <r>
    <n v="5537"/>
    <s v="None"/>
    <s v="96.0"/>
    <n v="4"/>
    <n v="3"/>
    <s v="4 - 3"/>
    <s v="nan"/>
    <s v="nan"/>
    <s v="None"/>
    <s v="nan"/>
    <n v="0"/>
    <s v="0 - 2"/>
    <s v="4 - 3"/>
    <s v="0 - 0"/>
    <s v="0 - 1"/>
    <s v="0 - 2"/>
    <s v="2 - 3"/>
    <s v="4 - 3"/>
    <s v="4 - 3"/>
    <n v="0"/>
    <s v="Ipswich Town U21"/>
    <s v="Derby U21"/>
    <s v="Ipswich Town U21 v Derby U21"/>
    <s v="15.08.2025"/>
    <s v="18:00"/>
    <s v="English Premier League 2 - Div 1"/>
    <s v="England, Premier League 2 Division One"/>
    <n v="0"/>
    <n v="0"/>
    <n v="0"/>
    <n v="0"/>
    <s v="0.0"/>
    <s v="0.0"/>
    <s v="0.0"/>
    <s v="0.0"/>
    <s v="0.0"/>
    <s v="0.0"/>
    <s v="0.0"/>
    <s v="0.0"/>
    <n v="6"/>
    <n v="-9"/>
    <x v="28"/>
    <s v="0.0"/>
    <s v="0.0"/>
    <s v="0.0"/>
    <s v="0.0"/>
    <s v="0.0"/>
    <s v="0.0"/>
    <s v="0.0"/>
    <n v="0"/>
    <n v="0"/>
    <s v="2.3"/>
    <s v="2.45"/>
    <x v="22"/>
    <s v="1.07"/>
    <s v="1.75"/>
    <s v="3.3"/>
    <n v="1"/>
    <n v="0"/>
    <x v="1"/>
  </r>
  <r>
    <n v="5972"/>
    <s v="None"/>
    <s v="93.0"/>
    <n v="4"/>
    <n v="3"/>
    <s v="4 - 3"/>
    <s v="nan"/>
    <s v="nan"/>
    <s v="None"/>
    <s v="None"/>
    <n v="0"/>
    <s v="2 - 1"/>
    <s v="4 - 3"/>
    <s v="0 - 0"/>
    <s v="1 - 1"/>
    <s v="2 - 1"/>
    <s v="3 - 2"/>
    <s v="3 - 3"/>
    <s v="4 - 3"/>
    <n v="17.260000000000002"/>
    <s v="Kongsvinger"/>
    <s v="Mjondalen"/>
    <s v="Kongsvinger v Mjondalen"/>
    <s v="18.08.2025"/>
    <s v="17:00"/>
    <s v="Norwegian 1st Division"/>
    <s v="Norway, 1. Division"/>
    <n v="18"/>
    <n v="100"/>
    <n v="75"/>
    <n v="50"/>
    <s v="12.5"/>
    <s v="12.5"/>
    <s v="15.02"/>
    <s v="11.0"/>
    <s v="18.09"/>
    <s v="13.4"/>
    <s v="17.31"/>
    <s v="25.19"/>
    <n v="-21"/>
    <n v="3.5"/>
    <x v="1469"/>
    <s v="50.0"/>
    <s v="50.0"/>
    <s v="12.5"/>
    <s v="87.5"/>
    <s v="50.0"/>
    <s v="18.75"/>
    <s v="0.0"/>
    <n v="44.11"/>
    <n v="55.89"/>
    <s v="1.22"/>
    <s v="9"/>
    <x v="31"/>
    <s v="1.1"/>
    <s v="1.8"/>
    <s v="3.25"/>
    <n v="1"/>
    <n v="0"/>
    <x v="1"/>
  </r>
  <r>
    <n v="6182"/>
    <s v="None"/>
    <s v="90.0"/>
    <n v="4"/>
    <n v="3"/>
    <s v="4 - 3"/>
    <s v="nan"/>
    <s v="nan"/>
    <s v="None"/>
    <s v="nan"/>
    <n v="0"/>
    <s v="2 - 0"/>
    <s v="4 - 3"/>
    <s v="1 - 0"/>
    <s v="2 - 0"/>
    <s v="2 - 0"/>
    <s v="3 - 1"/>
    <s v="3 - 2"/>
    <s v="4 - 3"/>
    <n v="58.64"/>
    <s v="EPS"/>
    <s v="PKK-U"/>
    <s v="EPS v PKK-U"/>
    <s v="23.08.2025"/>
    <s v="13:00"/>
    <s v="Finnish Ykkonen"/>
    <s v="Finland, Ykkönen"/>
    <n v="20"/>
    <n v="68.75"/>
    <n v="50"/>
    <n v="31.25"/>
    <s v="12.5"/>
    <s v="25.0"/>
    <s v="9.17"/>
    <s v="17.37"/>
    <s v="16.97"/>
    <s v="11.91"/>
    <s v="15.33"/>
    <s v="29.28"/>
    <n v="14"/>
    <n v="4"/>
    <x v="602"/>
    <s v="75.0"/>
    <s v="25.0"/>
    <s v="37.5"/>
    <s v="37.5"/>
    <s v="31.25"/>
    <s v="12.5"/>
    <s v="0.0"/>
    <n v="43.5"/>
    <n v="56.5"/>
    <s v="2.63"/>
    <s v="2.2"/>
    <x v="19"/>
    <s v="1.13"/>
    <s v="1.65"/>
    <s v="-"/>
    <n v="2"/>
    <n v="0"/>
    <x v="1"/>
  </r>
  <r>
    <n v="7016"/>
    <s v="None"/>
    <s v="93.0"/>
    <n v="4"/>
    <n v="3"/>
    <s v="4 - 3"/>
    <s v="nan"/>
    <s v="nan"/>
    <s v="None"/>
    <s v="nan"/>
    <n v="0"/>
    <s v="2 - 1"/>
    <s v="4 - 3"/>
    <s v="0 - 1"/>
    <s v="1 - 1"/>
    <s v="2 - 1"/>
    <s v="2 - 1"/>
    <s v="3 - 1"/>
    <s v="4 - 3"/>
    <n v="15.76"/>
    <s v="AFC Eskilstuna"/>
    <s v="IF Karlstad"/>
    <s v="AFC Eskilstuna v IF Karlstad"/>
    <s v="31.08.2025"/>
    <s v="14:00"/>
    <s v="Swedish Division 1"/>
    <s v="Sweden, Ettan - Norra"/>
    <n v="19"/>
    <n v="87.5"/>
    <n v="75"/>
    <n v="56.25"/>
    <s v="37.5"/>
    <s v="12.5"/>
    <s v="11.4"/>
    <s v="11.97"/>
    <s v="16.52"/>
    <s v="24.01"/>
    <s v="15.15"/>
    <s v="20.96"/>
    <n v="14"/>
    <n v="-2"/>
    <x v="810"/>
    <s v="37.5"/>
    <s v="62.5"/>
    <s v="62.5"/>
    <s v="37.5"/>
    <s v="31.25"/>
    <s v="18.75"/>
    <s v="18.75"/>
    <n v="39.89"/>
    <n v="60.11"/>
    <s v="3.6"/>
    <s v="1.8"/>
    <x v="28"/>
    <s v="1.14"/>
    <s v="1.6"/>
    <s v="4.1"/>
    <n v="2"/>
    <n v="0"/>
    <x v="1"/>
  </r>
  <r>
    <n v="7366"/>
    <s v="None"/>
    <s v="93.0"/>
    <n v="4"/>
    <n v="3"/>
    <s v="4 - 3"/>
    <s v="None"/>
    <s v="None"/>
    <s v="None"/>
    <s v="None"/>
    <n v="0"/>
    <s v="2 - 2"/>
    <s v="4 - 3"/>
    <s v="2 - 0"/>
    <s v="2 - 1"/>
    <s v="2 - 2"/>
    <s v="2 - 3"/>
    <s v="3 - 3"/>
    <s v="4 - 3"/>
    <n v="0"/>
    <s v="Jerv"/>
    <s v="Brattvag"/>
    <s v="Jerv v Brattvag"/>
    <s v="07.09.2025"/>
    <s v="10:00"/>
    <s v="Norwegian 2nd Division"/>
    <s v="Norway, 2. Division - Group 1"/>
    <n v="18"/>
    <n v="81.25"/>
    <n v="56.25"/>
    <n v="25"/>
    <s v="18.75"/>
    <s v="37.5"/>
    <s v="15.86"/>
    <s v="19.9"/>
    <s v="13.9"/>
    <s v="14.14"/>
    <s v="14.36"/>
    <s v="21.86"/>
    <n v="-3"/>
    <n v="-3.5"/>
    <x v="1441"/>
    <s v="62.5"/>
    <s v="37.5"/>
    <s v="75.0"/>
    <s v="25.0"/>
    <s v="50.0"/>
    <s v="18.75"/>
    <s v="0.0"/>
    <n v="49.65"/>
    <n v="50.35"/>
    <s v="1.9"/>
    <s v="3.3"/>
    <x v="19"/>
    <s v="1.13"/>
    <s v="1.62"/>
    <s v="3.8"/>
    <n v="1"/>
    <n v="0"/>
    <x v="1"/>
  </r>
  <r>
    <n v="7670"/>
    <s v="None"/>
    <s v="95.0"/>
    <n v="4"/>
    <n v="3"/>
    <s v="4 - 3"/>
    <s v="nan"/>
    <s v="nan"/>
    <s v="None"/>
    <s v="nan"/>
    <n v="0"/>
    <s v="2 - 1"/>
    <s v="4 - 3"/>
    <s v="1 - 0"/>
    <s v="1 - 0"/>
    <s v="2 - 1"/>
    <n v="0"/>
    <s v="2 - 2"/>
    <s v="4 - 3"/>
    <n v="98681.19"/>
    <s v="Juventus"/>
    <s v="Inter"/>
    <s v="Juventus v Inter"/>
    <s v="13.09.2025"/>
    <s v="16:00"/>
    <s v="Italian Serie A"/>
    <s v="Italy, Serie A"/>
    <n v="2"/>
    <n v="75"/>
    <n v="50"/>
    <n v="25"/>
    <s v="25.0"/>
    <s v="75.0"/>
    <s v="0.0"/>
    <s v="18.75"/>
    <s v="12.5"/>
    <s v="22.92"/>
    <s v="29.17"/>
    <s v="16.67"/>
    <n v="-4"/>
    <n v="-14"/>
    <x v="76"/>
    <s v="100.0"/>
    <s v="0.0"/>
    <s v="100.0"/>
    <s v="0.0"/>
    <s v="50.0"/>
    <s v="25.0"/>
    <s v="0.0"/>
    <n v="31.25"/>
    <n v="68.75"/>
    <s v="-"/>
    <s v="-"/>
    <x v="3"/>
    <s v="-"/>
    <s v="-"/>
    <s v="-"/>
    <s v="None"/>
    <n v="0"/>
    <x v="1"/>
  </r>
  <r>
    <n v="7835"/>
    <s v="None"/>
    <s v="95.0"/>
    <n v="4"/>
    <n v="3"/>
    <s v="4 - 3"/>
    <s v="nan"/>
    <s v="nan"/>
    <s v="None"/>
    <s v="nan"/>
    <n v="0"/>
    <s v="2 - 2"/>
    <s v="4 - 3"/>
    <s v="1 - 0"/>
    <s v="1 - 2"/>
    <s v="2 - 2"/>
    <s v="2 - 3"/>
    <s v="2 - 3"/>
    <s v="4 - 3"/>
    <n v="302.32"/>
    <s v="Osters"/>
    <s v="Varnamo"/>
    <s v="Osters v Varnamo"/>
    <s v="14.09.2025"/>
    <s v="12:00"/>
    <s v="Swedish Allsvenskan"/>
    <s v="Sweden, Allsvenskan"/>
    <n v="22"/>
    <n v="81.25"/>
    <n v="50"/>
    <n v="43.75"/>
    <s v="18.75"/>
    <s v="18.75"/>
    <s v="13.26"/>
    <s v="11.08"/>
    <s v="15.91"/>
    <s v="17.71"/>
    <s v="15.91"/>
    <s v="26.14"/>
    <n v="-5"/>
    <n v="8.5"/>
    <x v="1470"/>
    <s v="25.0"/>
    <s v="62.5"/>
    <s v="37.5"/>
    <s v="62.5"/>
    <s v="31.25"/>
    <s v="18.75"/>
    <s v="0.0"/>
    <n v="40.25"/>
    <n v="59.76"/>
    <s v="2.1"/>
    <s v="3.25"/>
    <x v="5"/>
    <s v="1.22"/>
    <s v="1.4"/>
    <s v="6"/>
    <n v="1"/>
    <n v="0"/>
    <x v="1"/>
  </r>
  <r>
    <n v="7239"/>
    <s v="None"/>
    <s v="96.0"/>
    <n v="4"/>
    <n v="3"/>
    <s v="4 - 3"/>
    <s v="nan"/>
    <s v="nan"/>
    <s v="None"/>
    <s v="None"/>
    <n v="0"/>
    <s v="0 - 0"/>
    <s v="4 - 3"/>
    <s v="0 - 0"/>
    <s v="0 - 0"/>
    <s v="0 - 0"/>
    <s v="1 - 1"/>
    <s v="2 - 1"/>
    <s v="4 - 3"/>
    <n v="0"/>
    <s v="Nara Club"/>
    <s v="Kamatamare Sanuki"/>
    <s v="Nara Club v Kamatamare Sanuki"/>
    <s v="06.09.2025"/>
    <s v="09:00"/>
    <s v="Japanese J League 3"/>
    <s v="Japan, J3 League"/>
    <n v="25"/>
    <n v="81.25"/>
    <n v="50"/>
    <n v="18.75"/>
    <s v="12.5"/>
    <s v="18.75"/>
    <s v="19.43"/>
    <s v="15.2"/>
    <s v="15.32"/>
    <s v="18.65"/>
    <s v="12.7"/>
    <s v="18.71"/>
    <n v="-19"/>
    <n v="-1.5"/>
    <x v="1471"/>
    <s v="62.5"/>
    <s v="37.5"/>
    <s v="37.5"/>
    <s v="62.5"/>
    <s v="31.25"/>
    <s v="6.25"/>
    <s v="0.0"/>
    <n v="49.94"/>
    <n v="50.06"/>
    <s v="2.2"/>
    <s v="3"/>
    <x v="13"/>
    <s v="1.33"/>
    <s v="1.2"/>
    <s v="8"/>
    <n v="1"/>
    <n v="0"/>
    <x v="1"/>
  </r>
  <r>
    <n v="4905"/>
    <s v="None"/>
    <s v="95.0"/>
    <n v="4"/>
    <n v="4"/>
    <s v="4 - 4"/>
    <s v="None"/>
    <s v="None"/>
    <s v="None"/>
    <s v="None"/>
    <n v="0"/>
    <s v="1 - 0"/>
    <s v="4 - 4"/>
    <s v="1 - 0"/>
    <s v="1 - 0"/>
    <s v="1 - 0"/>
    <s v="3 - 0"/>
    <s v="3 - 2"/>
    <s v="4 - 4"/>
    <n v="37.9"/>
    <s v="Sarajevo"/>
    <s v="Radnik Bijeljina"/>
    <s v="Sarajevo v Radnik Bijeljina"/>
    <s v="03.08.2025"/>
    <s v="16:45"/>
    <s v="Bosnian Premier League"/>
    <s v="Bosnia, Premijer Liga"/>
    <n v="0"/>
    <n v="50"/>
    <n v="0"/>
    <n v="0"/>
    <s v="0.0"/>
    <s v="0.0"/>
    <s v="25.0"/>
    <s v="0.0"/>
    <s v="25.0"/>
    <s v="0.0"/>
    <s v="0.0"/>
    <s v="0.0"/>
    <n v="0"/>
    <n v="-1"/>
    <x v="114"/>
    <s v="0.0"/>
    <s v="0.0"/>
    <s v="100.0"/>
    <s v="0.0"/>
    <s v="50.0"/>
    <s v="0.0"/>
    <s v="0.0"/>
    <n v="50"/>
    <n v="0"/>
    <s v="-"/>
    <s v="-"/>
    <x v="3"/>
    <s v="-"/>
    <s v="-"/>
    <s v="-"/>
    <s v="None"/>
    <n v="0"/>
    <x v="0"/>
  </r>
  <r>
    <n v="6961"/>
    <s v="None"/>
    <s v="94.0"/>
    <n v="4"/>
    <n v="4"/>
    <s v="4 - 4"/>
    <s v="nan"/>
    <s v="nan"/>
    <s v="None"/>
    <s v="None"/>
    <n v="0"/>
    <s v="2 - 2"/>
    <s v="4 - 4"/>
    <s v="0 - 1"/>
    <s v="1 - 2"/>
    <s v="2 - 2"/>
    <s v="3 - 3"/>
    <s v="4 - 4"/>
    <s v="4 - 4"/>
    <n v="97.01"/>
    <s v="Orange County Blues"/>
    <s v="Birmingham Legion FC"/>
    <s v="Orange County Blues v Birmingham Legion FC"/>
    <s v="31.08.2025"/>
    <s v="02:00"/>
    <s v="US United Soccer League"/>
    <s v="USA, USL Championship"/>
    <n v="20"/>
    <n v="62.5"/>
    <n v="43.75"/>
    <n v="31.25"/>
    <s v="25.0"/>
    <s v="31.25"/>
    <s v="7.22"/>
    <s v="19.83"/>
    <s v="17.26"/>
    <s v="17.46"/>
    <s v="17.4"/>
    <s v="20.84"/>
    <n v="-17"/>
    <n v="3.5"/>
    <x v="431"/>
    <s v="62.5"/>
    <s v="25.0"/>
    <s v="25.0"/>
    <s v="62.5"/>
    <s v="37.5"/>
    <s v="18.75"/>
    <s v="0.0"/>
    <n v="44.31"/>
    <n v="55.69"/>
    <s v="2.1"/>
    <s v="3.2"/>
    <x v="4"/>
    <s v="1.25"/>
    <s v="1.33"/>
    <s v="6.5"/>
    <n v="1"/>
    <n v="0"/>
    <x v="0"/>
  </r>
  <r>
    <n v="7625"/>
    <s v="None"/>
    <s v="93.0"/>
    <n v="4"/>
    <n v="4"/>
    <s v="4 - 4"/>
    <s v="nan"/>
    <s v="nan"/>
    <s v="None"/>
    <s v="nan"/>
    <n v="0"/>
    <s v="2 - 1"/>
    <s v="4 - 4"/>
    <s v="0 - 0"/>
    <s v="1 - 1"/>
    <s v="2 - 1"/>
    <s v="3 - 3"/>
    <s v="3 - 4"/>
    <s v="4 - 4"/>
    <n v="2790.29"/>
    <s v="Solihull Moors"/>
    <s v="Morecambe"/>
    <s v="Solihull Moors v Morecambe"/>
    <s v="13.09.2025"/>
    <s v="14:00"/>
    <s v="English National League"/>
    <s v="England, National League"/>
    <n v="6"/>
    <n v="87.5"/>
    <n v="65"/>
    <n v="32.5"/>
    <s v="6.25"/>
    <s v="6.25"/>
    <s v="11.01"/>
    <s v="10.27"/>
    <s v="19.65"/>
    <s v="24.41"/>
    <s v="12.65"/>
    <s v="22.03"/>
    <n v="0"/>
    <n v="16"/>
    <x v="990"/>
    <s v="37.5"/>
    <s v="50.0"/>
    <s v="40.0"/>
    <s v="60.0"/>
    <s v="42.5"/>
    <s v="10.0"/>
    <s v="0.0"/>
    <n v="40.93"/>
    <n v="59.08"/>
    <s v="-"/>
    <s v="-"/>
    <x v="3"/>
    <s v="-"/>
    <s v="-"/>
    <s v="-"/>
    <s v="None"/>
    <n v="0"/>
    <x v="0"/>
  </r>
  <r>
    <n v="5927"/>
    <s v="None"/>
    <s v="95.0"/>
    <n v="4"/>
    <n v="5"/>
    <s v="4 - 5"/>
    <s v="nan"/>
    <s v="nan"/>
    <s v="None"/>
    <s v="None"/>
    <n v="0"/>
    <s v="2 - 1"/>
    <s v="4 - 5"/>
    <s v="0 - 0"/>
    <s v="1 - 0"/>
    <s v="2 - 1"/>
    <s v="2 - 4"/>
    <s v="2 - 5"/>
    <s v="4 - 5"/>
    <n v="403.25"/>
    <s v="Breidablik"/>
    <s v="Hafnarfjordur"/>
    <s v="Breidablik v Hafnarfjordur"/>
    <s v="17.08.2025"/>
    <s v="19:15"/>
    <s v="Icelandic Urvalsdeild"/>
    <s v="Iceland, Úrvalsdeild"/>
    <n v="18"/>
    <n v="93.75"/>
    <n v="50"/>
    <n v="43.75"/>
    <s v="25.0"/>
    <s v="25.0"/>
    <s v="12.58"/>
    <s v="15.04"/>
    <s v="17.08"/>
    <s v="12.52"/>
    <s v="22.13"/>
    <s v="20.66"/>
    <n v="-2"/>
    <n v="-2"/>
    <x v="1472"/>
    <s v="50.0"/>
    <s v="50.0"/>
    <s v="50.0"/>
    <s v="50.0"/>
    <s v="31.25"/>
    <s v="12.5"/>
    <s v="0.0"/>
    <n v="44.7"/>
    <n v="55.3"/>
    <s v="1.9"/>
    <s v="3.3"/>
    <x v="19"/>
    <s v="1.14"/>
    <s v="1.6"/>
    <s v="4.1"/>
    <n v="1"/>
    <n v="0"/>
    <x v="1"/>
  </r>
  <r>
    <n v="6693"/>
    <s v="None"/>
    <s v="99.0"/>
    <n v="4"/>
    <n v="5"/>
    <s v="4 - 5"/>
    <s v="nan"/>
    <s v="nan"/>
    <s v="None"/>
    <s v="nan"/>
    <n v="0"/>
    <s v="1 - 2"/>
    <s v="4 - 5"/>
    <s v="0 - 1"/>
    <s v="1 - 1"/>
    <s v="1 - 2"/>
    <n v="0"/>
    <s v="4 - 3"/>
    <s v="4 - 5"/>
    <n v="309.64"/>
    <s v="Azul Claro Numazu"/>
    <s v="Tochigi UVA FC"/>
    <s v="Azul Claro Numazu v Tochigi UVA FC"/>
    <s v="30.08.2025"/>
    <s v="09:00"/>
    <s v="Japanese J League 3"/>
    <s v="Japan, J3 League"/>
    <n v="24"/>
    <n v="87.5"/>
    <n v="75"/>
    <n v="50"/>
    <s v="18.75"/>
    <s v="12.5"/>
    <s v="17.19"/>
    <s v="11.93"/>
    <s v="19.61"/>
    <s v="20.66"/>
    <s v="10.36"/>
    <s v="20.27"/>
    <n v="20"/>
    <n v="-3"/>
    <x v="126"/>
    <s v="37.5"/>
    <s v="50.0"/>
    <s v="25.0"/>
    <s v="75.0"/>
    <s v="56.25"/>
    <s v="25.0"/>
    <s v="0.0"/>
    <n v="48.73"/>
    <n v="51.28"/>
    <s v="3.8"/>
    <s v="1.91"/>
    <x v="0"/>
    <s v="1.36"/>
    <s v="1.17"/>
    <s v="9"/>
    <n v="2"/>
    <n v="0"/>
    <x v="1"/>
  </r>
  <r>
    <n v="7769"/>
    <s v="None"/>
    <s v="99.0"/>
    <n v="4"/>
    <n v="5"/>
    <s v="4 - 5"/>
    <s v="nan"/>
    <s v="nan"/>
    <s v="None"/>
    <s v="None"/>
    <n v="0"/>
    <s v="1 - 5"/>
    <s v="4 - 5"/>
    <s v="0 - 1"/>
    <s v="0 - 4"/>
    <s v="1 - 5"/>
    <s v="3 - 5"/>
    <s v="3 - 5"/>
    <s v="4 - 5"/>
    <n v="1703.87"/>
    <s v="Atlanta Utd"/>
    <s v="Columbus"/>
    <s v="Atlanta Utd v Columbus"/>
    <s v="13.09.2025"/>
    <s v="23:30"/>
    <s v="US MLS"/>
    <s v="USA, Major League Soccer"/>
    <n v="28"/>
    <n v="81.25"/>
    <n v="56.25"/>
    <n v="37.5"/>
    <s v="12.5"/>
    <s v="18.75"/>
    <s v="14.7"/>
    <s v="16.55"/>
    <s v="15.31"/>
    <s v="19.07"/>
    <s v="15.33"/>
    <s v="19.05"/>
    <n v="19"/>
    <n v="7.5"/>
    <x v="542"/>
    <s v="37.5"/>
    <s v="50.0"/>
    <s v="50.0"/>
    <s v="37.5"/>
    <s v="31.25"/>
    <s v="6.25"/>
    <s v="6.25"/>
    <n v="46.56"/>
    <n v="53.44"/>
    <s v="-"/>
    <s v="-"/>
    <x v="3"/>
    <s v="-"/>
    <s v="-"/>
    <s v="-"/>
    <s v="None"/>
    <n v="0"/>
    <x v="1"/>
  </r>
  <r>
    <n v="8168"/>
    <s v="None"/>
    <s v="96.0"/>
    <n v="4"/>
    <n v="5"/>
    <s v="4 - 5"/>
    <s v="nan"/>
    <s v="nan"/>
    <s v="None"/>
    <s v="nan"/>
    <n v="0"/>
    <s v="0 - 3"/>
    <s v="4 - 5"/>
    <s v="0 - 0"/>
    <s v="0 - 2"/>
    <s v="0 - 3"/>
    <s v="2 - 3"/>
    <s v="2 - 4"/>
    <s v="4 - 5"/>
    <n v="392.84"/>
    <s v="IK Brage"/>
    <s v="Orebro"/>
    <s v="IK Brage v Orebro"/>
    <s v="20.09.2025"/>
    <s v="13:00"/>
    <s v="Swedish Superettan"/>
    <s v="Sweden, Superettan"/>
    <n v="22"/>
    <n v="87.5"/>
    <n v="62.5"/>
    <n v="43.75"/>
    <s v="6.25"/>
    <s v="18.75"/>
    <s v="16.76"/>
    <s v="11.72"/>
    <s v="16.89"/>
    <s v="16.76"/>
    <s v="15.94"/>
    <s v="21.93"/>
    <n v="-14"/>
    <n v="5"/>
    <x v="53"/>
    <s v="25.0"/>
    <s v="75.0"/>
    <s v="50.0"/>
    <s v="37.5"/>
    <s v="18.75"/>
    <s v="6.25"/>
    <s v="6.25"/>
    <n v="45.37"/>
    <n v="54.63"/>
    <s v="2"/>
    <s v="3.3"/>
    <x v="19"/>
    <s v="1.17"/>
    <s v="1.5"/>
    <s v="4.5"/>
    <n v="1"/>
    <n v="0"/>
    <x v="1"/>
  </r>
  <r>
    <n v="4146"/>
    <s v="None"/>
    <s v="100.0"/>
    <n v="4"/>
    <n v="5"/>
    <s v="4 - 5"/>
    <s v="nan"/>
    <s v="nan"/>
    <s v="None"/>
    <s v="nan"/>
    <n v="0"/>
    <s v="0 - 2"/>
    <s v="4 - 5"/>
    <s v="0 - 0"/>
    <s v="0 - 1"/>
    <s v="0 - 2"/>
    <s v="2 - 2"/>
    <s v="4 - 2"/>
    <s v="4 - 5"/>
    <n v="2"/>
    <s v="Kjelsas"/>
    <s v="Eidsvold Turn"/>
    <s v="Kjelsas v Eidsvold Turn"/>
    <s v="19.07.2025"/>
    <s v="12:00"/>
    <s v="Norwegian 2nd Division"/>
    <s v="Norway, 2. Division - Group 2"/>
    <n v="11"/>
    <n v="93.75"/>
    <n v="62.5"/>
    <n v="31.25"/>
    <s v="12.5"/>
    <s v="18.75"/>
    <s v="9.67"/>
    <s v="18.03"/>
    <s v="24.7"/>
    <s v="7.23"/>
    <s v="12.67"/>
    <s v="27.7"/>
    <n v="1"/>
    <n v="-1.5"/>
    <x v="1473"/>
    <s v="25.0"/>
    <s v="75.0"/>
    <s v="75.0"/>
    <s v="25.0"/>
    <s v="50.0"/>
    <s v="12.5"/>
    <s v="6.25"/>
    <n v="52.4"/>
    <n v="47.61"/>
    <s v="1.73"/>
    <s v="3.75"/>
    <x v="22"/>
    <s v="1.14"/>
    <s v="1.57"/>
    <s v="4.2"/>
    <n v="1"/>
    <n v="0"/>
    <x v="1"/>
  </r>
  <r>
    <n v="4409"/>
    <s v="None"/>
    <s v="93.0"/>
    <n v="4"/>
    <n v="5"/>
    <s v="4 - 5"/>
    <s v="nan"/>
    <s v="nan"/>
    <s v="None"/>
    <s v="nan"/>
    <n v="0"/>
    <s v="1 - 2"/>
    <s v="4 - 5"/>
    <n v="0"/>
    <n v="0"/>
    <s v="1 - 2"/>
    <s v="2 - 2"/>
    <s v="2 - 3"/>
    <s v="4 - 5"/>
    <n v="41.95"/>
    <s v="Znicz Pruszkow"/>
    <s v="Stal Mielec"/>
    <s v="Znicz Pruszkow v Stal Mielec"/>
    <s v="25.07.2025"/>
    <s v="16:00"/>
    <s v="Polish I Liga"/>
    <s v="Poland, I Liga"/>
    <n v="1"/>
    <n v="50"/>
    <n v="50"/>
    <n v="50"/>
    <s v="0.0"/>
    <s v="0.0"/>
    <s v="50.0"/>
    <s v="12.5"/>
    <s v="12.5"/>
    <s v="12.5"/>
    <s v="12.5"/>
    <s v="0.0"/>
    <n v="-9"/>
    <n v="12.5"/>
    <x v="76"/>
    <s v="0.0"/>
    <s v="100.0"/>
    <s v="0.0"/>
    <s v="100.0"/>
    <s v="50.0"/>
    <s v="0.0"/>
    <s v="0.0"/>
    <n v="75"/>
    <n v="25"/>
    <s v="2.25"/>
    <s v="2.88"/>
    <x v="4"/>
    <s v="1.25"/>
    <s v="1.36"/>
    <s v="6"/>
    <n v="1"/>
    <n v="0"/>
    <x v="1"/>
  </r>
  <r>
    <n v="6995"/>
    <s v="None"/>
    <s v="100.0"/>
    <n v="4"/>
    <n v="5"/>
    <s v="4 - 5"/>
    <s v="nan"/>
    <s v="nan"/>
    <s v="None"/>
    <s v="nan"/>
    <n v="0"/>
    <s v="1 - 1"/>
    <s v="4 - 5"/>
    <s v="0 - 0"/>
    <s v="0 - 1"/>
    <s v="1 - 1"/>
    <s v="1 - 1"/>
    <s v="2 - 3"/>
    <s v="4 - 5"/>
    <n v="1053.9000000000001"/>
    <s v="FC Magdeburg"/>
    <s v="Greuther Furth"/>
    <s v="FC Magdeburg v Greuther Furth"/>
    <s v="31.08.2025"/>
    <s v="11:30"/>
    <s v="German Bundesliga 2"/>
    <s v="Germany, 2. Bundesliga"/>
    <n v="3"/>
    <n v="83.34"/>
    <n v="66.67"/>
    <n v="50"/>
    <s v="33.34"/>
    <s v="0.0"/>
    <s v="16.67"/>
    <s v="12.5"/>
    <s v="31.25"/>
    <s v="4.17"/>
    <s v="10.42"/>
    <s v="25.0"/>
    <n v="4"/>
    <n v="7"/>
    <x v="79"/>
    <s v="33.33"/>
    <s v="66.67"/>
    <s v="66.67"/>
    <s v="33.33"/>
    <s v="66.67"/>
    <s v="50.0"/>
    <s v="0.0"/>
    <n v="60.42"/>
    <n v="39.590000000000003"/>
    <s v="1.9"/>
    <s v="3.6"/>
    <x v="24"/>
    <s v="1.17"/>
    <s v="1.57"/>
    <s v="4.2"/>
    <n v="1"/>
    <n v="0"/>
    <x v="1"/>
  </r>
  <r>
    <n v="3878"/>
    <s v="None"/>
    <s v="90.0"/>
    <n v="5"/>
    <n v="0"/>
    <s v="5 - 0"/>
    <s v="nan"/>
    <s v="nan"/>
    <s v="None"/>
    <s v="nan"/>
    <n v="0"/>
    <s v="3 - 0"/>
    <s v="5 - 0"/>
    <s v="1 - 0"/>
    <s v="2 - 0"/>
    <s v="3 - 0"/>
    <s v="5 - 0"/>
    <s v="5 - 0"/>
    <s v="5 - 0"/>
    <n v="1264.82"/>
    <s v="Guabira"/>
    <s v="Always Ready"/>
    <s v="Guabira v Always Ready"/>
    <s v="11.07.2025"/>
    <s v="23:00"/>
    <s v="Bolivian Liga de Futbol Profesional"/>
    <s v="Bolivia, Primera División"/>
    <n v="13"/>
    <n v="100"/>
    <n v="62.5"/>
    <n v="62.5"/>
    <s v="37.5"/>
    <s v="0.0"/>
    <s v="11.09"/>
    <s v="9.39"/>
    <s v="19.87"/>
    <s v="16.48"/>
    <s v="19.48"/>
    <s v="23.71"/>
    <n v="21"/>
    <n v="-3.5"/>
    <x v="794"/>
    <s v="50.0"/>
    <s v="50.0"/>
    <s v="50.0"/>
    <s v="50.0"/>
    <s v="62.5"/>
    <s v="18.75"/>
    <s v="6.25"/>
    <n v="40.340000000000003"/>
    <n v="59.66"/>
    <s v="3.9"/>
    <s v="1.73"/>
    <x v="20"/>
    <s v="1.13"/>
    <s v="1.65"/>
    <s v="3.8"/>
    <n v="2"/>
    <n v="0"/>
    <x v="1"/>
  </r>
  <r>
    <n v="4141"/>
    <s v="paper"/>
    <s v="92.0"/>
    <n v="5"/>
    <n v="0"/>
    <s v="5 - 0"/>
    <n v="-1"/>
    <n v="1.01"/>
    <s v="EXECUTION_COMPLETE"/>
    <s v="8.2"/>
    <n v="100"/>
    <s v="3 - 0"/>
    <s v="5 - 0"/>
    <s v="1 - 0"/>
    <s v="2 - 0"/>
    <s v="3 - 0"/>
    <s v="4 - 0"/>
    <s v="5 - 0"/>
    <s v="5 - 0"/>
    <n v="2.12"/>
    <s v="Strommen"/>
    <s v="Asker"/>
    <s v="Strommen v Asker"/>
    <s v="19.07.2025"/>
    <s v="12:00"/>
    <s v="Norwegian 2nd Division"/>
    <s v="Norway, 2. Division - Group 2"/>
    <n v="11"/>
    <n v="93.75"/>
    <n v="62.5"/>
    <n v="37.5"/>
    <s v="31.25"/>
    <s v="25.0"/>
    <s v="13.36"/>
    <s v="9.19"/>
    <s v="21.8"/>
    <s v="20.09"/>
    <s v="17.1"/>
    <s v="18.49"/>
    <n v="-22"/>
    <n v="-2"/>
    <x v="1474"/>
    <s v="75.0"/>
    <s v="25.0"/>
    <s v="37.5"/>
    <s v="62.5"/>
    <s v="43.75"/>
    <s v="12.5"/>
    <s v="6.25"/>
    <n v="44.34"/>
    <n v="55.66"/>
    <s v="1.17"/>
    <s v="11"/>
    <x v="40"/>
    <s v="1.07"/>
    <s v="1.9"/>
    <s v="2.88"/>
    <n v="1"/>
    <n v="0"/>
    <x v="1"/>
  </r>
  <r>
    <n v="4176"/>
    <s v="None"/>
    <s v="91.0"/>
    <n v="5"/>
    <n v="0"/>
    <s v="5 - 0"/>
    <s v="nan"/>
    <s v="nan"/>
    <s v="None"/>
    <s v="nan"/>
    <n v="0"/>
    <s v="1 - 0"/>
    <s v="5 - 0"/>
    <s v="1 - 0"/>
    <s v="1 - 0"/>
    <s v="1 - 0"/>
    <s v="3 - 0"/>
    <s v="3 - 0"/>
    <s v="5 - 0"/>
    <n v="1867.21"/>
    <s v="Ludogorets"/>
    <s v="Septemvri"/>
    <s v="Ludogorets v Septemvri"/>
    <s v="19.07.2025"/>
    <s v="17:00"/>
    <s v="Bulgarian A League"/>
    <s v="Bulgaria, First League"/>
    <n v="0"/>
    <n v="0"/>
    <n v="0"/>
    <n v="0"/>
    <s v="0.0"/>
    <s v="0.0"/>
    <s v="0.0"/>
    <s v="0.0"/>
    <s v="0.0"/>
    <s v="0.0"/>
    <s v="0.0"/>
    <s v="0.0"/>
    <n v="-4"/>
    <n v="9"/>
    <x v="28"/>
    <s v="0.0"/>
    <s v="0.0"/>
    <s v="0.0"/>
    <s v="0.0"/>
    <s v="0.0"/>
    <s v="0.0"/>
    <s v="0.0"/>
    <n v="0"/>
    <n v="0"/>
    <s v="1.13"/>
    <s v="14"/>
    <x v="40"/>
    <s v="1.17"/>
    <s v="1.5"/>
    <s v="4.5"/>
    <n v="1"/>
    <n v="0"/>
    <x v="1"/>
  </r>
  <r>
    <n v="4324"/>
    <s v="None"/>
    <s v="90.0"/>
    <n v="5"/>
    <n v="0"/>
    <s v="5 - 0"/>
    <s v="nan"/>
    <s v="nan"/>
    <s v="None"/>
    <s v="nan"/>
    <n v="0"/>
    <s v="2 - 0"/>
    <s v="5 - 0"/>
    <s v="1 - 0"/>
    <s v="1 - 0"/>
    <s v="2 - 0"/>
    <s v="3 - 0"/>
    <s v="5 - 0"/>
    <s v="5 - 0"/>
    <n v="631.42999999999995"/>
    <s v="PFC Levski Sofia"/>
    <s v="Montana"/>
    <s v="PFC Levski Sofia v Montana"/>
    <s v="20.07.2025"/>
    <s v="18:15"/>
    <s v="Bulgarian A League"/>
    <s v="Bulgaria, First League"/>
    <n v="0"/>
    <n v="0"/>
    <n v="0"/>
    <n v="0"/>
    <s v="0.0"/>
    <s v="0.0"/>
    <s v="0.0"/>
    <s v="0.0"/>
    <s v="0.0"/>
    <s v="0.0"/>
    <s v="0.0"/>
    <s v="0.0"/>
    <n v="-8"/>
    <n v="5"/>
    <x v="28"/>
    <s v="0.0"/>
    <s v="0.0"/>
    <s v="0.0"/>
    <s v="0.0"/>
    <s v="0.0"/>
    <s v="0.0"/>
    <s v="0.0"/>
    <n v="0"/>
    <n v="0"/>
    <s v="1.15"/>
    <s v="15"/>
    <x v="31"/>
    <s v="1.22"/>
    <s v="1.36"/>
    <s v="6"/>
    <n v="1"/>
    <n v="0"/>
    <x v="1"/>
  </r>
  <r>
    <n v="4333"/>
    <s v="paper"/>
    <s v="94.0"/>
    <n v="5"/>
    <n v="0"/>
    <s v="5 - 0"/>
    <n v="-1"/>
    <n v="1000"/>
    <s v="EXECUTION_COMPLETE"/>
    <s v="18.0"/>
    <n v="100"/>
    <s v="3 - 0"/>
    <s v="5 - 0"/>
    <s v="1 - 0"/>
    <s v="2 - 0"/>
    <s v="3 - 0"/>
    <s v="4 - 0"/>
    <s v="5 - 0"/>
    <s v="5 - 0"/>
    <n v="11.53"/>
    <s v="Always Ready"/>
    <s v="Club Independiente Petrolero"/>
    <s v="Always Ready v Club Independiente Petrolero"/>
    <s v="20.07.2025"/>
    <s v="21:15"/>
    <s v="Bolivian Liga de Futbol Profesional"/>
    <s v="Bolivia, Primera División"/>
    <n v="14"/>
    <n v="93.75"/>
    <n v="62.5"/>
    <n v="62.5"/>
    <s v="43.75"/>
    <s v="6.25"/>
    <s v="8.88"/>
    <s v="8.45"/>
    <s v="19.68"/>
    <s v="23.01"/>
    <s v="15.77"/>
    <s v="24.22"/>
    <n v="-20"/>
    <n v="-3"/>
    <x v="1475"/>
    <s v="37.5"/>
    <s v="62.5"/>
    <s v="25.0"/>
    <s v="62.5"/>
    <s v="50.0"/>
    <s v="18.75"/>
    <s v="0.0"/>
    <n v="37.01"/>
    <n v="63"/>
    <s v="1.08"/>
    <s v="16"/>
    <x v="46"/>
    <s v="1.07"/>
    <s v="2.1"/>
    <s v="2.63"/>
    <n v="1"/>
    <n v="0"/>
    <x v="1"/>
  </r>
  <r>
    <n v="4488"/>
    <s v="None"/>
    <s v="89.0"/>
    <n v="5"/>
    <n v="0"/>
    <s v="5 - 0"/>
    <s v="nan"/>
    <s v="nan"/>
    <s v="None"/>
    <s v="nan"/>
    <n v="0"/>
    <s v="4 - 0"/>
    <s v="5 - 0"/>
    <s v="0 - 0"/>
    <s v="3 - 0"/>
    <s v="4 - 0"/>
    <s v="5 - 0"/>
    <s v="5 - 0"/>
    <s v="5 - 0"/>
    <n v="420.78"/>
    <s v="Wisla Krakow"/>
    <s v="LKS Lodz"/>
    <s v="Wisla Krakow v LKS Lodz"/>
    <s v="26.07.2025"/>
    <s v="13:00"/>
    <s v="Polish I Liga"/>
    <s v="Poland, I Liga"/>
    <n v="1"/>
    <n v="50"/>
    <n v="50"/>
    <n v="50"/>
    <s v="0.0"/>
    <s v="100.0"/>
    <s v="50.0"/>
    <s v="12.5"/>
    <s v="12.5"/>
    <s v="12.5"/>
    <s v="12.5"/>
    <s v="0.0"/>
    <n v="-9"/>
    <n v="-12.5"/>
    <x v="76"/>
    <s v="100.0"/>
    <s v="0.0"/>
    <s v="100.0"/>
    <s v="0.0"/>
    <s v="50.0"/>
    <s v="0.0"/>
    <s v="0.0"/>
    <n v="75"/>
    <n v="25"/>
    <s v="1.75"/>
    <s v="3.9"/>
    <x v="19"/>
    <s v="1.2"/>
    <s v="1.44"/>
    <s v="-"/>
    <n v="1"/>
    <n v="0"/>
    <x v="1"/>
  </r>
  <r>
    <n v="4713"/>
    <s v="None"/>
    <s v="92.0"/>
    <n v="5"/>
    <n v="0"/>
    <s v="5 - 0"/>
    <s v="nan"/>
    <s v="nan"/>
    <s v="None"/>
    <s v="None"/>
    <n v="0"/>
    <s v="4 - 0"/>
    <s v="5 - 0"/>
    <s v="2 - 0"/>
    <s v="2 - 0"/>
    <s v="4 - 0"/>
    <s v="4 - 0"/>
    <s v="4 - 0"/>
    <s v="5 - 0"/>
    <n v="73.72"/>
    <s v="Avai"/>
    <s v="Botafogo SP"/>
    <s v="Avai v Botafogo SP"/>
    <s v="28.07.2025"/>
    <s v="22:00"/>
    <s v="Brazilian Serie B"/>
    <s v="Brazil, Serie B"/>
    <n v="18"/>
    <n v="50"/>
    <n v="31.25"/>
    <n v="6.25"/>
    <s v="0.0"/>
    <s v="43.75"/>
    <s v="18.83"/>
    <s v="16.86"/>
    <s v="13.2"/>
    <s v="15.43"/>
    <s v="10.76"/>
    <s v="24.93"/>
    <n v="-15"/>
    <n v="3.5"/>
    <x v="1476"/>
    <s v="62.5"/>
    <s v="25.0"/>
    <s v="25.0"/>
    <s v="37.5"/>
    <s v="18.75"/>
    <s v="6.25"/>
    <s v="0.0"/>
    <n v="48.89"/>
    <n v="51.11"/>
    <s v="1.73"/>
    <s v="5.5"/>
    <x v="4"/>
    <s v="1.5"/>
    <s v="1.14"/>
    <s v="11"/>
    <n v="1"/>
    <n v="0"/>
    <x v="1"/>
  </r>
  <r>
    <n v="4751"/>
    <s v="None"/>
    <s v="90.0"/>
    <n v="5"/>
    <n v="0"/>
    <s v="5 - 0"/>
    <s v="nan"/>
    <s v="nan"/>
    <s v="None"/>
    <s v="nan"/>
    <n v="0"/>
    <s v="1 - 0"/>
    <s v="5 - 0"/>
    <s v="0 - 0"/>
    <s v="0 - 0"/>
    <s v="1 - 0"/>
    <s v="2 - 0"/>
    <s v="4 - 0"/>
    <s v="5 - 0"/>
    <n v="14.7"/>
    <s v="LKS Lodz"/>
    <s v="Polonia Bytom"/>
    <s v="LKS Lodz v Polonia Bytom"/>
    <s v="01.08.2025"/>
    <s v="18:30"/>
    <s v="Polish I Liga"/>
    <s v="Poland, I Liga"/>
    <n v="2"/>
    <n v="50"/>
    <n v="50"/>
    <n v="25"/>
    <s v="25.0"/>
    <s v="75.0"/>
    <s v="33.34"/>
    <s v="25.0"/>
    <s v="8.34"/>
    <s v="8.34"/>
    <s v="0.0"/>
    <s v="25.0"/>
    <n v="27"/>
    <n v="0.5"/>
    <x v="76"/>
    <s v="50.0"/>
    <s v="50.0"/>
    <s v="100.0"/>
    <s v="0.0"/>
    <s v="25.0"/>
    <s v="25.0"/>
    <s v="25.0"/>
    <n v="66.67"/>
    <n v="33.340000000000003"/>
    <s v="2"/>
    <s v="3.4"/>
    <x v="4"/>
    <s v="1.29"/>
    <s v="1.3"/>
    <s v="6.5"/>
    <n v="1"/>
    <n v="0"/>
    <x v="1"/>
  </r>
  <r>
    <n v="4832"/>
    <s v="None"/>
    <s v="92.0"/>
    <n v="5"/>
    <n v="0"/>
    <s v="5 - 0"/>
    <s v="nan"/>
    <s v="nan"/>
    <s v="None"/>
    <s v="nan"/>
    <n v="0"/>
    <s v="3 - 0"/>
    <s v="5 - 0"/>
    <s v="0 - 0"/>
    <s v="1 - 0"/>
    <s v="3 - 0"/>
    <s v="3 - 0"/>
    <s v="5 - 0"/>
    <s v="5 - 0"/>
    <n v="1099.3"/>
    <s v="Forge"/>
    <s v="Valour"/>
    <s v="Forge v Valour"/>
    <s v="02.08.2025"/>
    <s v="23:00"/>
    <s v="Canadian Premier League"/>
    <s v="Canada, Canadian Premier League"/>
    <n v="16"/>
    <n v="100"/>
    <n v="81.25"/>
    <n v="43.75"/>
    <s v="18.75"/>
    <s v="18.75"/>
    <s v="15.56"/>
    <s v="14.91"/>
    <s v="18.01"/>
    <s v="17.36"/>
    <s v="13.34"/>
    <s v="20.84"/>
    <n v="-11"/>
    <n v="-0.5"/>
    <x v="427"/>
    <s v="87.5"/>
    <s v="12.5"/>
    <s v="50.0"/>
    <s v="50.0"/>
    <s v="43.75"/>
    <s v="25.0"/>
    <s v="0.0"/>
    <n v="48.47"/>
    <n v="51.53"/>
    <s v="1.44"/>
    <s v="5.5"/>
    <x v="20"/>
    <s v="1.2"/>
    <s v="1.36"/>
    <s v="5.5"/>
    <n v="1"/>
    <n v="0"/>
    <x v="1"/>
  </r>
  <r>
    <n v="4901"/>
    <s v="None"/>
    <s v="89.0"/>
    <n v="5"/>
    <n v="0"/>
    <s v="5 - 0"/>
    <s v="None"/>
    <s v="None"/>
    <s v="None"/>
    <s v="None"/>
    <n v="0"/>
    <s v="2 - 0"/>
    <s v="5 - 0"/>
    <s v="2 - 0"/>
    <s v="2 - 0"/>
    <s v="2 - 0"/>
    <s v="4 - 0"/>
    <s v="5 - 0"/>
    <s v="5 - 0"/>
    <n v="3413.07"/>
    <s v="Union St Gilloise"/>
    <s v="Oud-Heverlee Leuven"/>
    <s v="Union St Gilloise v Oud-Heverlee Leuven"/>
    <s v="03.08.2025"/>
    <s v="16:30"/>
    <s v="Belgian First Division A"/>
    <s v="Belgium, Jupiler Pro League"/>
    <n v="1"/>
    <n v="100"/>
    <n v="50"/>
    <n v="50"/>
    <s v="0.0"/>
    <s v="0.0"/>
    <s v="12.5"/>
    <s v="0.0"/>
    <s v="25.0"/>
    <s v="0.0"/>
    <s v="25.0"/>
    <s v="37.5"/>
    <n v="0"/>
    <n v="1"/>
    <x v="56"/>
    <s v="0.0"/>
    <s v="100.0"/>
    <s v="100.0"/>
    <s v="0.0"/>
    <s v="0.0"/>
    <s v="0.0"/>
    <s v="0.0"/>
    <n v="37.5"/>
    <n v="62.5"/>
    <s v="1.3"/>
    <s v="8.5"/>
    <x v="25"/>
    <s v="1.2"/>
    <s v="1.47"/>
    <s v="4.5"/>
    <n v="1"/>
    <n v="0"/>
    <x v="1"/>
  </r>
  <r>
    <n v="4986"/>
    <s v="None"/>
    <s v="93.0"/>
    <n v="5"/>
    <n v="0"/>
    <s v="5 - 0"/>
    <s v="nan"/>
    <s v="nan"/>
    <s v="None"/>
    <s v="None"/>
    <n v="0"/>
    <s v="1 - 0"/>
    <s v="5 - 0"/>
    <s v="1 - 0"/>
    <s v="1 - 0"/>
    <s v="1 - 0"/>
    <s v="2 - 0"/>
    <s v="3 - 0"/>
    <s v="5 - 0"/>
    <n v="110.51"/>
    <s v="OLS"/>
    <s v="KuPS Akatemia"/>
    <s v="OLS v KuPS Akatemia"/>
    <s v="06.08.2025"/>
    <s v="15:30"/>
    <s v="Finnish Ykkonen"/>
    <s v="Finland, Ykkönen"/>
    <n v="17"/>
    <n v="87.5"/>
    <n v="62.5"/>
    <n v="31.25"/>
    <s v="18.75"/>
    <s v="12.5"/>
    <s v="4.92"/>
    <s v="15.62"/>
    <s v="15.62"/>
    <s v="19.59"/>
    <s v="21.33"/>
    <s v="22.92"/>
    <n v="-12"/>
    <n v="-3"/>
    <x v="308"/>
    <s v="62.5"/>
    <s v="37.5"/>
    <s v="75.0"/>
    <s v="25.0"/>
    <s v="37.5"/>
    <s v="0.0"/>
    <s v="0.0"/>
    <n v="36.159999999999997"/>
    <n v="63.85"/>
    <s v="1.36"/>
    <s v="5.5"/>
    <x v="25"/>
    <s v="1.07"/>
    <s v="2.1"/>
    <s v="2.7"/>
    <n v="1"/>
    <n v="0"/>
    <x v="1"/>
  </r>
  <r>
    <n v="5193"/>
    <s v="None"/>
    <s v="91.0"/>
    <n v="5"/>
    <n v="0"/>
    <s v="5 - 0"/>
    <s v="nan"/>
    <s v="nan"/>
    <s v="None"/>
    <s v="nan"/>
    <n v="0"/>
    <s v="1 - 0"/>
    <s v="5 - 0"/>
    <s v="1 - 0"/>
    <s v="1 - 0"/>
    <s v="1 - 0"/>
    <s v="3 - 0"/>
    <n v="0"/>
    <s v="5 - 0"/>
    <n v="4871.8599999999997"/>
    <s v="NEC Nijmegen"/>
    <s v="Excelsior"/>
    <s v="NEC Nijmegen v Excelsior"/>
    <s v="09.08.2025"/>
    <s v="14:30"/>
    <s v="Dutch Eredivisie"/>
    <s v="Netherlands, Eredivisie"/>
    <n v="0"/>
    <n v="0"/>
    <n v="0"/>
    <n v="0"/>
    <s v="0.0"/>
    <s v="0.0"/>
    <s v="0.0"/>
    <s v="0.0"/>
    <s v="0.0"/>
    <s v="0.0"/>
    <s v="0.0"/>
    <s v="0.0"/>
    <n v="18"/>
    <n v="-4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5212"/>
    <s v="None"/>
    <s v="89.0"/>
    <n v="5"/>
    <n v="0"/>
    <s v="5 - 0"/>
    <s v="nan"/>
    <s v="nan"/>
    <s v="None"/>
    <s v="nan"/>
    <n v="0"/>
    <s v="4 - 0"/>
    <s v="5 - 0"/>
    <s v="0 - 0"/>
    <n v="0"/>
    <s v="4 - 0"/>
    <s v="4 - 0"/>
    <s v="4 - 0"/>
    <s v="5 - 0"/>
    <n v="442.44"/>
    <s v="MTK Budapest"/>
    <s v="Diosgyori"/>
    <s v="MTK Budapest v Diosgyori"/>
    <s v="09.08.2025"/>
    <s v="15:45"/>
    <s v="Hungarian NB I"/>
    <s v="Hungary, NB I"/>
    <n v="2"/>
    <n v="75"/>
    <n v="50"/>
    <n v="50"/>
    <s v="0.0"/>
    <s v="0.0"/>
    <s v="6.25"/>
    <s v="0.0"/>
    <s v="35.42"/>
    <s v="45.84"/>
    <s v="6.25"/>
    <s v="6.25"/>
    <n v="-5"/>
    <n v="3.5"/>
    <x v="96"/>
    <s v="0.0"/>
    <s v="100.0"/>
    <s v="50.0"/>
    <s v="50.0"/>
    <s v="50.0"/>
    <s v="0.0"/>
    <s v="0.0"/>
    <n v="41.67"/>
    <n v="58.34"/>
    <s v="-"/>
    <s v="-"/>
    <x v="3"/>
    <s v="-"/>
    <s v="-"/>
    <s v="-"/>
    <s v="None"/>
    <n v="0"/>
    <x v="1"/>
  </r>
  <r>
    <n v="5214"/>
    <s v="live"/>
    <s v="90.0"/>
    <n v="5"/>
    <n v="0"/>
    <s v="5 - 0"/>
    <n v="-1"/>
    <n v="1000"/>
    <s v="EXECUTION_COMPLETE"/>
    <s v="5.8"/>
    <n v="1"/>
    <s v="3 - 0"/>
    <s v="5 - 0"/>
    <n v="0"/>
    <s v="2 - 0"/>
    <s v="3 - 0"/>
    <s v="3 - 0"/>
    <s v="4 - 0"/>
    <s v="5 - 0"/>
    <n v="10974.01"/>
    <s v="St Gallen"/>
    <s v="Winterthur"/>
    <s v="St Gallen v Winterthur"/>
    <s v="09.08.2025"/>
    <s v="16:00"/>
    <s v="Swiss Super League"/>
    <s v="Switzerland, Super League"/>
    <n v="2"/>
    <n v="100"/>
    <n v="75"/>
    <n v="50"/>
    <s v="50.0"/>
    <s v="0.0"/>
    <s v="6.25"/>
    <s v="25.9"/>
    <s v="13.4"/>
    <s v="6.25"/>
    <s v="27.68"/>
    <s v="20.54"/>
    <n v="-12"/>
    <n v="-3"/>
    <x v="328"/>
    <s v="50.0"/>
    <s v="50.0"/>
    <s v="50.0"/>
    <s v="50.0"/>
    <s v="25.0"/>
    <s v="25.0"/>
    <s v="25.0"/>
    <n v="45.54"/>
    <n v="54.47"/>
    <s v="-"/>
    <s v="-"/>
    <x v="3"/>
    <s v="-"/>
    <s v="-"/>
    <s v="-"/>
    <s v="None"/>
    <n v="0"/>
    <x v="1"/>
  </r>
  <r>
    <n v="5254"/>
    <s v="None"/>
    <s v="93.0"/>
    <n v="5"/>
    <n v="0"/>
    <s v="5 - 0"/>
    <s v="nan"/>
    <s v="nan"/>
    <s v="None"/>
    <s v="nan"/>
    <n v="0"/>
    <s v="1 - 0"/>
    <s v="5 - 0"/>
    <s v="0 - 0"/>
    <s v="0 - 0"/>
    <s v="1 - 0"/>
    <s v="2 - 0"/>
    <s v="2 - 0"/>
    <s v="5 - 0"/>
    <n v="1791.45"/>
    <s v="Red Bull Salzburg"/>
    <s v="Grazer AK"/>
    <s v="Red Bull Salzburg v Grazer AK"/>
    <s v="09.08.2025"/>
    <s v="17:30"/>
    <s v="Austrian Bundesliga"/>
    <s v="Austria, Bundesliga"/>
    <n v="1"/>
    <n v="100"/>
    <n v="100"/>
    <n v="100"/>
    <s v="0.0"/>
    <s v="0.0"/>
    <s v="12.5"/>
    <s v="12.5"/>
    <s v="25.0"/>
    <s v="25.0"/>
    <s v="0.0"/>
    <s v="25.0"/>
    <n v="2"/>
    <n v="0"/>
    <x v="85"/>
    <s v="100.0"/>
    <s v="0.0"/>
    <s v="100.0"/>
    <s v="0.0"/>
    <s v="100.0"/>
    <s v="0.0"/>
    <s v="0.0"/>
    <n v="50"/>
    <n v="50"/>
    <s v="-"/>
    <s v="-"/>
    <x v="3"/>
    <s v="-"/>
    <s v="-"/>
    <s v="-"/>
    <s v="None"/>
    <n v="0"/>
    <x v="1"/>
  </r>
  <r>
    <n v="5319"/>
    <s v="None"/>
    <s v="93.0"/>
    <n v="5"/>
    <n v="0"/>
    <s v="5 - 0"/>
    <s v="nan"/>
    <s v="nan"/>
    <s v="None"/>
    <s v="nan"/>
    <n v="0"/>
    <s v="2 - 0"/>
    <s v="5 - 0"/>
    <s v="0 - 0"/>
    <s v="0 - 0"/>
    <s v="2 - 0"/>
    <s v="3 - 0"/>
    <s v="5 - 0"/>
    <s v="5 - 0"/>
    <n v="228.22"/>
    <s v="Bolivar"/>
    <s v="Real Tomayapo"/>
    <s v="Bolivar v Real Tomayapo"/>
    <s v="10.08.2025"/>
    <s v="00:00"/>
    <s v="Bolivian Liga de Futbol Profesional"/>
    <s v="Bolivia, Primera División"/>
    <n v="16"/>
    <n v="75"/>
    <n v="62.5"/>
    <n v="43.75"/>
    <s v="12.5"/>
    <s v="25.0"/>
    <s v="11.69"/>
    <s v="9.03"/>
    <s v="21.0"/>
    <s v="13.51"/>
    <s v="19.25"/>
    <s v="25.54"/>
    <n v="-16"/>
    <n v="-4"/>
    <x v="922"/>
    <s v="75.0"/>
    <s v="25.0"/>
    <s v="25.0"/>
    <s v="62.5"/>
    <s v="31.25"/>
    <s v="6.25"/>
    <s v="0.0"/>
    <n v="41.71"/>
    <n v="58.29"/>
    <s v="-"/>
    <s v="-"/>
    <x v="3"/>
    <s v="-"/>
    <s v="-"/>
    <s v="-"/>
    <s v="None"/>
    <n v="0"/>
    <x v="1"/>
  </r>
  <r>
    <n v="5525"/>
    <s v="None"/>
    <s v="91.0"/>
    <n v="5"/>
    <n v="0"/>
    <s v="5 - 0"/>
    <s v="nan"/>
    <s v="nan"/>
    <s v="None"/>
    <s v="nan"/>
    <n v="0"/>
    <s v="4 - 0"/>
    <s v="5 - 0"/>
    <s v="1 - 0"/>
    <s v="2 - 0"/>
    <s v="4 - 0"/>
    <s v="4 - 0"/>
    <s v="4 - 0"/>
    <s v="5 - 0"/>
    <n v="27.54"/>
    <s v="Sochaux"/>
    <s v="Orleans"/>
    <s v="Sochaux v Orleans"/>
    <s v="15.08.2025"/>
    <s v="17:30"/>
    <s v="French National"/>
    <s v="France, National 1"/>
    <n v="1"/>
    <n v="50"/>
    <n v="50"/>
    <n v="0"/>
    <s v="0.0"/>
    <s v="50.0"/>
    <s v="0.0"/>
    <s v="0.0"/>
    <s v="0.0"/>
    <s v="16.67"/>
    <s v="0.0"/>
    <s v="83.34"/>
    <n v="-16"/>
    <n v="-4"/>
    <x v="45"/>
    <s v="100.0"/>
    <s v="0.0"/>
    <s v="100.0"/>
    <s v="0.0"/>
    <s v="0.0"/>
    <s v="0.0"/>
    <s v="0.0"/>
    <n v="0"/>
    <n v="100"/>
    <s v="2.25"/>
    <s v="3.1"/>
    <x v="0"/>
    <s v="1.4"/>
    <s v="1.22"/>
    <s v="8.5"/>
    <n v="1"/>
    <n v="0"/>
    <x v="1"/>
  </r>
  <r>
    <n v="5845"/>
    <s v="None"/>
    <s v="93.0"/>
    <n v="5"/>
    <n v="0"/>
    <s v="5 - 0"/>
    <s v="nan"/>
    <s v="nan"/>
    <s v="None"/>
    <s v="nan"/>
    <n v="0"/>
    <s v="1 - 0"/>
    <s v="5 - 0"/>
    <s v="1 - 0"/>
    <s v="1 - 0"/>
    <s v="1 - 0"/>
    <s v="2 - 0"/>
    <s v="3 - 0"/>
    <s v="5 - 0"/>
    <n v="7.8"/>
    <s v="Jonkopings Sodra"/>
    <s v="Torslanda"/>
    <s v="Jonkopings Sodra v Torslanda"/>
    <s v="17.08.2025"/>
    <s v="14:00"/>
    <s v="Swedish Division 1"/>
    <s v="Sweden, Ettan - Södra"/>
    <n v="17"/>
    <n v="62.5"/>
    <n v="43.75"/>
    <n v="18.75"/>
    <s v="12.5"/>
    <s v="37.5"/>
    <s v="11.36"/>
    <s v="13.54"/>
    <s v="21.08"/>
    <s v="16.2"/>
    <s v="13.5"/>
    <s v="24.34"/>
    <n v="3"/>
    <n v="-6.5"/>
    <x v="1165"/>
    <s v="50.0"/>
    <s v="37.5"/>
    <s v="37.5"/>
    <s v="50.0"/>
    <s v="25.0"/>
    <s v="0.0"/>
    <s v="0.0"/>
    <n v="45.97"/>
    <n v="54.03"/>
    <s v="1.5"/>
    <s v="6"/>
    <x v="28"/>
    <s v="1.3"/>
    <s v="1.29"/>
    <s v="7.5"/>
    <n v="1"/>
    <n v="0"/>
    <x v="1"/>
  </r>
  <r>
    <n v="6272"/>
    <s v="None"/>
    <s v="92.0"/>
    <n v="5"/>
    <n v="0"/>
    <s v="5 - 0"/>
    <s v="nan"/>
    <s v="nan"/>
    <s v="None"/>
    <s v="nan"/>
    <n v="0"/>
    <s v="3 - 0"/>
    <s v="5 - 0"/>
    <s v="0 - 0"/>
    <s v="2 - 0"/>
    <s v="3 - 0"/>
    <s v="3 - 0"/>
    <s v="3 - 0"/>
    <s v="5 - 0"/>
    <n v="344.49"/>
    <s v="Erokspor A.S"/>
    <s v="Serik Belediyespor"/>
    <s v="Erokspor A.S v Serik Belediyespor"/>
    <s v="23.08.2025"/>
    <s v="16:00"/>
    <s v="Turkish 1 Lig"/>
    <s v="Turkey, 1. Lig"/>
    <n v="2"/>
    <n v="25"/>
    <n v="25"/>
    <n v="25"/>
    <s v="0.0"/>
    <s v="50.0"/>
    <s v="0.0"/>
    <s v="10.0"/>
    <s v="50.0"/>
    <s v="20.0"/>
    <s v="10.0"/>
    <s v="10.0"/>
    <n v="5"/>
    <n v="0.5"/>
    <x v="155"/>
    <s v="50.0"/>
    <s v="50.0"/>
    <s v="50.0"/>
    <s v="0.0"/>
    <s v="0.0"/>
    <s v="0.0"/>
    <s v="0.0"/>
    <n v="60"/>
    <n v="40"/>
    <s v="-"/>
    <s v="-"/>
    <x v="3"/>
    <s v="-"/>
    <s v="-"/>
    <s v="-"/>
    <s v="None"/>
    <n v="0"/>
    <x v="1"/>
  </r>
  <r>
    <n v="6297"/>
    <s v="None"/>
    <s v="94.0"/>
    <n v="5"/>
    <n v="0"/>
    <s v="5 - 0"/>
    <s v="nan"/>
    <s v="nan"/>
    <s v="None"/>
    <s v="nan"/>
    <n v="0"/>
    <s v="2 - 0"/>
    <s v="5 - 0"/>
    <s v="0 - 0"/>
    <s v="0 - 0"/>
    <s v="2 - 0"/>
    <s v="4 - 0"/>
    <s v="4 - 0"/>
    <s v="5 - 0"/>
    <n v="405058.08"/>
    <s v="Arsenal"/>
    <s v="Leeds"/>
    <s v="Arsenal v Leeds"/>
    <s v="23.08.2025"/>
    <s v="16:30"/>
    <s v="English Premier League"/>
    <s v="England, Premier League"/>
    <n v="1"/>
    <n v="0"/>
    <n v="0"/>
    <n v="0"/>
    <s v="0.0"/>
    <s v="100.0"/>
    <s v="50.0"/>
    <s v="0.0"/>
    <s v="0.0"/>
    <s v="0.0"/>
    <s v="0.0"/>
    <s v="50.0"/>
    <n v="-2"/>
    <n v="-9"/>
    <x v="50"/>
    <s v="100.0"/>
    <s v="0.0"/>
    <s v="100.0"/>
    <s v="0.0"/>
    <s v="0.0"/>
    <s v="0.0"/>
    <s v="0.0"/>
    <n v="50"/>
    <n v="50"/>
    <s v="1.3"/>
    <s v="9.5"/>
    <x v="31"/>
    <s v="1.18"/>
    <s v="1.44"/>
    <s v="4.5"/>
    <n v="1"/>
    <n v="0"/>
    <x v="1"/>
  </r>
  <r>
    <n v="6364"/>
    <s v="None"/>
    <s v="95.0"/>
    <n v="5"/>
    <n v="0"/>
    <s v="5 - 0"/>
    <s v="nan"/>
    <s v="nan"/>
    <s v="None"/>
    <s v="nan"/>
    <n v="0"/>
    <s v="1 - 0"/>
    <s v="5 - 0"/>
    <s v="1 - 0"/>
    <s v="1 - 0"/>
    <s v="1 - 0"/>
    <s v="3 - 0"/>
    <s v="3 - 0"/>
    <s v="5 - 0"/>
    <n v="3.88"/>
    <s v="Puerto Montt"/>
    <s v="CD Trasandino"/>
    <s v="Puerto Montt v CD Trasandino"/>
    <s v="23.08.2025"/>
    <s v="22:00"/>
    <s v="Chilean Segunda Division"/>
    <s v="Chile, Segunda División"/>
    <n v="16"/>
    <n v="68.75"/>
    <n v="56.25"/>
    <n v="43.75"/>
    <s v="18.75"/>
    <s v="37.5"/>
    <s v="14.3"/>
    <s v="19.69"/>
    <s v="14.35"/>
    <s v="14.28"/>
    <s v="9.93"/>
    <s v="27.47"/>
    <n v="-12"/>
    <n v="-5"/>
    <x v="259"/>
    <s v="62.5"/>
    <s v="12.5"/>
    <s v="25.0"/>
    <s v="75.0"/>
    <s v="50.0"/>
    <s v="18.75"/>
    <s v="0.0"/>
    <n v="48.34"/>
    <n v="51.67"/>
    <s v="1.55"/>
    <s v="5"/>
    <x v="22"/>
    <s v="1.22"/>
    <s v="1.4"/>
    <s v="6"/>
    <n v="1"/>
    <n v="0"/>
    <x v="1"/>
  </r>
  <r>
    <n v="6476"/>
    <s v="None"/>
    <s v="98.0"/>
    <n v="5"/>
    <n v="0"/>
    <s v="5 - 0"/>
    <s v="nan"/>
    <s v="nan"/>
    <s v="None"/>
    <s v="nan"/>
    <n v="0"/>
    <s v="2 - 0"/>
    <s v="5 - 0"/>
    <s v="1 - 0"/>
    <s v="2 - 0"/>
    <s v="2 - 0"/>
    <s v="3 - 0"/>
    <s v="4 - 0"/>
    <s v="5 - 0"/>
    <n v="0"/>
    <s v="Carlisle"/>
    <s v="Braintree"/>
    <s v="Carlisle v Braintree"/>
    <s v="25.08.2025"/>
    <s v="14:00"/>
    <s v="English National League"/>
    <s v="England, National League"/>
    <n v="4"/>
    <n v="75"/>
    <n v="37.5"/>
    <n v="12.5"/>
    <s v="12.5"/>
    <s v="50.0"/>
    <s v="5.56"/>
    <s v="4.55"/>
    <s v="26.77"/>
    <s v="19.19"/>
    <s v="20.2"/>
    <s v="23.74"/>
    <n v="-8"/>
    <n v="-4"/>
    <x v="17"/>
    <s v="50.0"/>
    <s v="50.0"/>
    <s v="50.0"/>
    <s v="50.0"/>
    <s v="25.0"/>
    <s v="0.0"/>
    <s v="0.0"/>
    <n v="36.869999999999997"/>
    <n v="63.13"/>
    <s v="1.53"/>
    <s v="5"/>
    <x v="24"/>
    <s v="1.2"/>
    <s v="1.36"/>
    <s v="5.5"/>
    <n v="1"/>
    <n v="0"/>
    <x v="1"/>
  </r>
  <r>
    <n v="6508"/>
    <s v="None"/>
    <s v="90.0"/>
    <n v="5"/>
    <n v="0"/>
    <s v="5 - 0"/>
    <s v="nan"/>
    <s v="nan"/>
    <s v="None"/>
    <s v="None"/>
    <n v="0"/>
    <s v="2 - 0"/>
    <s v="5 - 0"/>
    <n v="0"/>
    <n v="0"/>
    <n v="0"/>
    <n v="0"/>
    <s v="5 - 0"/>
    <s v="5 - 0"/>
    <n v="14897.59"/>
    <s v="Inter"/>
    <s v="Torino"/>
    <s v="Inter v Torino"/>
    <s v="25.08.2025"/>
    <s v="18:45"/>
    <s v="Italian Serie A"/>
    <s v="Italy, Serie A"/>
    <n v="0"/>
    <n v="0"/>
    <n v="0"/>
    <n v="0"/>
    <s v="0.0"/>
    <s v="0.0"/>
    <s v="0.0"/>
    <s v="0.0"/>
    <s v="0.0"/>
    <s v="0.0"/>
    <s v="0.0"/>
    <s v="0.0"/>
    <n v="-16"/>
    <n v="7"/>
    <x v="28"/>
    <s v="0.0"/>
    <s v="0.0"/>
    <s v="0.0"/>
    <s v="0.0"/>
    <s v="0.0"/>
    <s v="0.0"/>
    <s v="0.0"/>
    <n v="0"/>
    <n v="0"/>
    <s v="1.4"/>
    <s v="7.5"/>
    <x v="29"/>
    <s v="1.22"/>
    <s v="1.4"/>
    <s v="5.5"/>
    <n v="1"/>
    <n v="0"/>
    <x v="1"/>
  </r>
  <r>
    <n v="6762"/>
    <s v="None"/>
    <s v="90.0"/>
    <n v="5"/>
    <n v="0"/>
    <s v="5 - 0"/>
    <s v="nan"/>
    <s v="nan"/>
    <s v="None"/>
    <s v="nan"/>
    <n v="0"/>
    <s v="3 - 0"/>
    <s v="5 - 0"/>
    <s v="1 - 0"/>
    <s v="1 - 0"/>
    <s v="3 - 0"/>
    <s v="3 - 0"/>
    <s v="4 - 0"/>
    <s v="5 - 0"/>
    <n v="44.09"/>
    <s v="Zira"/>
    <s v="Kapaz Ganja"/>
    <s v="Zira v Kapaz Ganja"/>
    <s v="30.08.2025"/>
    <s v="14:00"/>
    <s v="Azerbaijan Premier League"/>
    <s v="Azerbaijan, Premyer Liqa"/>
    <n v="2"/>
    <n v="100"/>
    <n v="75"/>
    <n v="25"/>
    <s v="25.0"/>
    <s v="0.0"/>
    <s v="6.25"/>
    <s v="16.25"/>
    <s v="42.5"/>
    <s v="6.25"/>
    <s v="10.0"/>
    <s v="18.75"/>
    <n v="-10"/>
    <n v="3"/>
    <x v="48"/>
    <s v="50.0"/>
    <s v="50.0"/>
    <s v="0.0"/>
    <s v="100.0"/>
    <s v="50.0"/>
    <s v="50.0"/>
    <s v="0.0"/>
    <n v="65"/>
    <n v="35"/>
    <s v="1.25"/>
    <s v="11"/>
    <x v="29"/>
    <s v="1.33"/>
    <s v="1.29"/>
    <s v="7.5"/>
    <n v="1"/>
    <n v="0"/>
    <x v="1"/>
  </r>
  <r>
    <n v="6852"/>
    <s v="None"/>
    <s v="107.0"/>
    <n v="5"/>
    <n v="0"/>
    <s v="5 - 0"/>
    <s v="nan"/>
    <s v="nan"/>
    <s v="None"/>
    <s v="nan"/>
    <n v="0"/>
    <s v="3 - 0"/>
    <s v="5 - 0"/>
    <s v="1 - 0"/>
    <s v="1 - 0"/>
    <s v="3 - 0"/>
    <s v="3 - 0"/>
    <s v="4 - 0"/>
    <s v="5 - 0"/>
    <n v="216.89"/>
    <s v="East Kilbride"/>
    <s v="Forfar"/>
    <s v="East Kilbride v Forfar"/>
    <s v="30.08.2025"/>
    <s v="14:00"/>
    <s v="Scottish League Two"/>
    <s v="Scotland, League Two"/>
    <n v="4"/>
    <n v="50"/>
    <n v="50"/>
    <n v="50"/>
    <s v="25.0"/>
    <s v="37.5"/>
    <s v="7.15"/>
    <s v="20.54"/>
    <s v="29.47"/>
    <s v="28.57"/>
    <s v="3.57"/>
    <s v="10.72"/>
    <n v="0"/>
    <n v="-3"/>
    <x v="77"/>
    <s v="50.0"/>
    <s v="50.0"/>
    <s v="25.0"/>
    <s v="50.0"/>
    <s v="37.5"/>
    <s v="37.5"/>
    <s v="25.0"/>
    <n v="57.15"/>
    <n v="42.86"/>
    <s v="1.57"/>
    <s v="5.5"/>
    <x v="28"/>
    <s v="1.29"/>
    <s v="1.33"/>
    <s v="-"/>
    <n v="1"/>
    <n v="0"/>
    <x v="1"/>
  </r>
  <r>
    <n v="7179"/>
    <s v="None"/>
    <s v="95.0"/>
    <n v="5"/>
    <n v="0"/>
    <s v="5 - 0"/>
    <s v="None"/>
    <s v="None"/>
    <s v="None"/>
    <s v="None"/>
    <n v="0"/>
    <s v="2 - 0"/>
    <s v="5 - 0"/>
    <s v="1 - 0"/>
    <s v="1 - 0"/>
    <s v="2 - 0"/>
    <s v="3 - 0"/>
    <s v="4 - 0"/>
    <s v="5 - 0"/>
    <n v="5.08"/>
    <s v="Oxford City"/>
    <s v="Alfreton Town"/>
    <s v="Oxford City v Alfreton Town"/>
    <s v="02.09.2025"/>
    <s v="18:45"/>
    <s v="English National League North"/>
    <s v="England, National League - North"/>
    <n v="6"/>
    <n v="100"/>
    <n v="58.33"/>
    <n v="25"/>
    <s v="16.67"/>
    <s v="8.34"/>
    <s v="2.28"/>
    <s v="10.16"/>
    <s v="21.37"/>
    <s v="24.7"/>
    <s v="19.09"/>
    <s v="22.43"/>
    <n v="-7"/>
    <n v="10.5"/>
    <x v="134"/>
    <s v="66.67"/>
    <s v="33.33"/>
    <s v="16.67"/>
    <s v="83.33"/>
    <s v="33.34"/>
    <s v="0.0"/>
    <s v="0.0"/>
    <n v="33.79"/>
    <n v="66.209999999999994"/>
    <s v="2.38"/>
    <s v="2.7"/>
    <x v="0"/>
    <s v="1.25"/>
    <s v="1.3"/>
    <s v="6.5"/>
    <n v="1"/>
    <n v="0"/>
    <x v="1"/>
  </r>
  <r>
    <n v="7258"/>
    <s v="None"/>
    <s v="92.0"/>
    <n v="5"/>
    <n v="0"/>
    <s v="5 - 0"/>
    <s v="nan"/>
    <s v="nan"/>
    <s v="None"/>
    <s v="None"/>
    <n v="0"/>
    <s v="1 - 0"/>
    <s v="5 - 0"/>
    <s v="0 - 0"/>
    <s v="1 - 0"/>
    <s v="1 - 0"/>
    <s v="3 - 0"/>
    <s v="5 - 0"/>
    <s v="5 - 0"/>
    <n v="6.1"/>
    <s v="The New Saints"/>
    <s v="Haverfordwest County"/>
    <s v="The New Saints v Haverfordwest County"/>
    <s v="06.09.2025"/>
    <s v="11:30"/>
    <s v="Welsh Premiership"/>
    <s v="Wales, Premier League"/>
    <n v="4"/>
    <n v="65"/>
    <n v="32.5"/>
    <n v="12.5"/>
    <s v="0.0"/>
    <s v="42.5"/>
    <s v="16.25"/>
    <s v="6.25"/>
    <s v="16.25"/>
    <s v="28.75"/>
    <s v="21.25"/>
    <s v="11.25"/>
    <n v="-6"/>
    <n v="-3"/>
    <x v="1477"/>
    <s v="60.0"/>
    <s v="20.0"/>
    <s v="75.0"/>
    <s v="25.0"/>
    <s v="22.5"/>
    <s v="0.0"/>
    <s v="0.0"/>
    <n v="38.75"/>
    <n v="61.25"/>
    <s v="1.22"/>
    <s v="9.5"/>
    <x v="25"/>
    <s v="1.17"/>
    <s v="1.5"/>
    <s v="4.5"/>
    <n v="1"/>
    <n v="0"/>
    <x v="1"/>
  </r>
  <r>
    <n v="7297"/>
    <s v="None"/>
    <s v="97.0"/>
    <n v="5"/>
    <n v="0"/>
    <s v="5 - 0"/>
    <s v="nan"/>
    <s v="nan"/>
    <s v="None"/>
    <s v="nan"/>
    <n v="0"/>
    <s v="2 - 0"/>
    <s v="5 - 0"/>
    <s v="1 - 0"/>
    <s v="2 - 0"/>
    <s v="2 - 0"/>
    <s v="2 - 0"/>
    <s v="4 - 0"/>
    <s v="5 - 0"/>
    <n v="170.53"/>
    <s v="Woking"/>
    <s v="Gateshead"/>
    <s v="Woking v Gateshead"/>
    <s v="06.09.2025"/>
    <s v="14:00"/>
    <s v="English National League"/>
    <s v="England, National League"/>
    <n v="7"/>
    <n v="100"/>
    <n v="57.15"/>
    <n v="28.58"/>
    <s v="14.29"/>
    <s v="14.29"/>
    <s v="10.19"/>
    <s v="24.08"/>
    <s v="8.34"/>
    <s v="23.15"/>
    <s v="12.96"/>
    <s v="21.3"/>
    <n v="11"/>
    <n v="11.5"/>
    <x v="390"/>
    <s v="42.86"/>
    <s v="57.14"/>
    <s v="42.86"/>
    <s v="57.14"/>
    <s v="50.0"/>
    <s v="14.29"/>
    <s v="0.0"/>
    <n v="42.59"/>
    <n v="57.41"/>
    <s v="2.15"/>
    <s v="2.9"/>
    <x v="4"/>
    <s v="1.2"/>
    <s v="1.36"/>
    <s v="5.5"/>
    <n v="1"/>
    <n v="0"/>
    <x v="1"/>
  </r>
  <r>
    <n v="7487"/>
    <s v="None"/>
    <s v="95.0"/>
    <n v="5"/>
    <n v="0"/>
    <s v="5 - 0"/>
    <s v="nan"/>
    <s v="nan"/>
    <s v="None"/>
    <s v="nan"/>
    <n v="0"/>
    <s v="1 - 0"/>
    <s v="5 - 0"/>
    <s v="0 - 0"/>
    <s v="1 - 0"/>
    <s v="1 - 0"/>
    <s v="3 - 0"/>
    <s v="4 - 0"/>
    <s v="5 - 0"/>
    <n v="41740.230000000003"/>
    <s v="Ipswich"/>
    <s v="Sheff Utd"/>
    <s v="Ipswich v Sheff Utd"/>
    <s v="12.09.2025"/>
    <s v="19:00"/>
    <s v="English Sky Bet Championship"/>
    <s v="England, Championship"/>
    <n v="4"/>
    <n v="50"/>
    <n v="25"/>
    <n v="25"/>
    <s v="12.5"/>
    <s v="0.0"/>
    <s v="23.61"/>
    <s v="11.81"/>
    <s v="11.81"/>
    <s v="23.61"/>
    <s v="18.06"/>
    <s v="11.11"/>
    <n v="-11"/>
    <n v="13.5"/>
    <x v="45"/>
    <s v="50.0"/>
    <s v="50.0"/>
    <s v="0.0"/>
    <s v="100.0"/>
    <s v="25.0"/>
    <s v="12.5"/>
    <s v="0.0"/>
    <n v="47.22"/>
    <n v="52.78"/>
    <s v="-"/>
    <s v="-"/>
    <x v="3"/>
    <s v="-"/>
    <s v="-"/>
    <s v="-"/>
    <s v="None"/>
    <n v="0"/>
    <x v="1"/>
  </r>
  <r>
    <n v="7587"/>
    <s v="None"/>
    <s v="94.0"/>
    <n v="5"/>
    <n v="0"/>
    <s v="5 - 0"/>
    <s v="nan"/>
    <s v="nan"/>
    <s v="None"/>
    <s v="nan"/>
    <n v="0"/>
    <s v="2 - 0"/>
    <s v="5 - 0"/>
    <s v="1 - 0"/>
    <s v="1 - 0"/>
    <s v="2 - 0"/>
    <s v="3 - 0"/>
    <s v="4 - 0"/>
    <s v="5 - 0"/>
    <n v="0"/>
    <s v="Penybont FC"/>
    <s v="Flint Town United"/>
    <s v="Penybont FC v Flint Town United"/>
    <s v="13.09.2025"/>
    <s v="11:30"/>
    <s v="Welsh Premiership"/>
    <s v="Wales, Premier League"/>
    <n v="5"/>
    <n v="75"/>
    <n v="48.34"/>
    <n v="48.34"/>
    <s v="48.34"/>
    <s v="35.0"/>
    <s v="17.09"/>
    <s v="12.0"/>
    <s v="23.64"/>
    <s v="17.09"/>
    <s v="13.09"/>
    <s v="17.09"/>
    <n v="0"/>
    <n v="-1"/>
    <x v="870"/>
    <s v="33.33"/>
    <s v="50.0"/>
    <s v="60.0"/>
    <s v="40.0"/>
    <s v="66.67"/>
    <s v="30.0"/>
    <s v="20.0"/>
    <n v="52.73"/>
    <n v="47.28"/>
    <s v="-"/>
    <s v="-"/>
    <x v="3"/>
    <s v="-"/>
    <s v="-"/>
    <s v="-"/>
    <s v="None"/>
    <n v="0"/>
    <x v="1"/>
  </r>
  <r>
    <n v="7654"/>
    <s v="live"/>
    <s v="92.0"/>
    <n v="5"/>
    <n v="0"/>
    <s v="5 - 0"/>
    <n v="-1"/>
    <n v="250"/>
    <s v="EXECUTABLE"/>
    <s v="0.0"/>
    <n v="0"/>
    <s v="0 - 0"/>
    <s v="5 - 0"/>
    <s v="0 - 0"/>
    <s v="0 - 0"/>
    <s v="0 - 0"/>
    <s v="1 - 0"/>
    <s v="3 - 0"/>
    <s v="5 - 0"/>
    <n v="4142.3"/>
    <s v="Olympiakos"/>
    <s v="Panserraikos"/>
    <s v="Olympiakos v Panserraikos"/>
    <s v="13.09.2025"/>
    <s v="15:00"/>
    <s v="Greek Super League"/>
    <s v="Greece, Super League 1"/>
    <n v="2"/>
    <n v="75"/>
    <n v="0"/>
    <n v="0"/>
    <s v="0.0"/>
    <s v="50.0"/>
    <s v="0.0"/>
    <s v="33.34"/>
    <s v="0.0"/>
    <s v="16.67"/>
    <s v="0.0"/>
    <s v="50.0"/>
    <n v="-23"/>
    <n v="-1.5"/>
    <x v="123"/>
    <s v="100.0"/>
    <s v="0.0"/>
    <s v="0.0"/>
    <s v="100.0"/>
    <s v="25.0"/>
    <s v="0.0"/>
    <s v="0.0"/>
    <n v="33.340000000000003"/>
    <n v="66.67"/>
    <s v="-"/>
    <s v="-"/>
    <x v="3"/>
    <s v="-"/>
    <s v="-"/>
    <s v="-"/>
    <s v="None"/>
    <n v="0"/>
    <x v="1"/>
  </r>
  <r>
    <n v="7695"/>
    <s v="None"/>
    <s v="65.0"/>
    <n v="5"/>
    <n v="0"/>
    <s v="5 - 0"/>
    <s v="nan"/>
    <s v="nan"/>
    <s v="None"/>
    <s v="None"/>
    <n v="0"/>
    <s v="4 - 0"/>
    <s v="5 - 0"/>
    <s v="2 - 0"/>
    <s v="4 - 0"/>
    <s v="4 - 0"/>
    <s v="4 - 0"/>
    <s v="5 - 0"/>
    <n v="0"/>
    <n v="137369.78"/>
    <s v="Bayern Munich"/>
    <s v="Hamburger SV"/>
    <s v="Bayern Munich v Hamburger SV"/>
    <s v="13.09.2025"/>
    <s v="16:30"/>
    <s v="German Bundesliga"/>
    <s v="Germany, Bundesliga"/>
    <n v="2"/>
    <n v="75"/>
    <n v="50"/>
    <n v="50"/>
    <s v="50.0"/>
    <s v="50.0"/>
    <s v="0.0"/>
    <s v="34.09"/>
    <s v="13.64"/>
    <s v="34.09"/>
    <s v="9.09"/>
    <s v="9.09"/>
    <n v="-22"/>
    <n v="-4"/>
    <x v="76"/>
    <s v="100.0"/>
    <s v="0.0"/>
    <s v="0.0"/>
    <s v="50.0"/>
    <s v="50.0"/>
    <s v="25.0"/>
    <s v="0.0"/>
    <n v="47.73"/>
    <n v="52.28"/>
    <s v="-"/>
    <s v="-"/>
    <x v="3"/>
    <s v="-"/>
    <s v="-"/>
    <s v="-"/>
    <s v="None"/>
    <n v="0"/>
    <x v="1"/>
  </r>
  <r>
    <n v="7956"/>
    <s v="None"/>
    <s v="90.0"/>
    <n v="5"/>
    <n v="0"/>
    <s v="5 - 0"/>
    <s v="nan"/>
    <s v="nan"/>
    <s v="None"/>
    <s v="None"/>
    <n v="0"/>
    <s v="2 - 0"/>
    <s v="5 - 0"/>
    <s v="0 - 0"/>
    <s v="1 - 0"/>
    <s v="2 - 0"/>
    <s v="2 - 0"/>
    <s v="3 - 0"/>
    <s v="5 - 0"/>
    <n v="0"/>
    <s v="Sandnes Ulf"/>
    <s v="Brann II"/>
    <s v="Sandnes Ulf v Brann II"/>
    <s v="15.09.2025"/>
    <s v="14:30"/>
    <s v="Norwegian 2nd Division"/>
    <s v="Norway, 2. Division - Group 1"/>
    <n v="19"/>
    <n v="93.75"/>
    <n v="75"/>
    <n v="56.25"/>
    <s v="43.75"/>
    <s v="25.0"/>
    <s v="7.75"/>
    <s v="15.7"/>
    <s v="15.49"/>
    <s v="20.77"/>
    <s v="18.58"/>
    <s v="21.73"/>
    <n v="-16"/>
    <n v="-3"/>
    <x v="1474"/>
    <s v="75.0"/>
    <s v="12.5"/>
    <s v="25.0"/>
    <s v="75.0"/>
    <s v="43.75"/>
    <s v="18.75"/>
    <s v="0.0"/>
    <n v="38.94"/>
    <n v="61.07"/>
    <s v="-"/>
    <s v="-"/>
    <x v="3"/>
    <s v="-"/>
    <s v="-"/>
    <s v="-"/>
    <s v="None"/>
    <n v="0"/>
    <x v="1"/>
  </r>
  <r>
    <n v="7970"/>
    <s v="None"/>
    <s v="91.0"/>
    <n v="5"/>
    <n v="0"/>
    <s v="5 - 0"/>
    <s v="None"/>
    <s v="None"/>
    <s v="None"/>
    <s v="None"/>
    <n v="0"/>
    <s v="3 - 0"/>
    <s v="5 - 0"/>
    <s v="0 - 0"/>
    <s v="0 - 0"/>
    <s v="3 - 0"/>
    <s v="5 - 0"/>
    <s v="5 - 0"/>
    <s v="5 - 0"/>
    <n v="26.2"/>
    <s v="Almere City"/>
    <s v="FC Eindhoven"/>
    <s v="Almere City v FC Eindhoven"/>
    <s v="15.09.2025"/>
    <s v="18:00"/>
    <s v="Dutch Eerste Divisie"/>
    <s v="Netherlands, Eerste Divisie"/>
    <n v="4"/>
    <n v="37.5"/>
    <n v="25"/>
    <n v="25"/>
    <s v="25.0"/>
    <s v="40.0"/>
    <s v="7.15"/>
    <s v="10.72"/>
    <s v="7.15"/>
    <s v="14.29"/>
    <s v="32.15"/>
    <s v="28.57"/>
    <n v="5"/>
    <n v="0.5"/>
    <x v="866"/>
    <s v="50.0"/>
    <s v="50.0"/>
    <s v="60.0"/>
    <s v="20.0"/>
    <s v="25.0"/>
    <s v="12.5"/>
    <s v="12.5"/>
    <n v="25"/>
    <n v="75"/>
    <s v="1.36"/>
    <s v="7"/>
    <x v="23"/>
    <s v="1.2"/>
    <s v="1.47"/>
    <s v="4.5"/>
    <n v="1"/>
    <n v="0"/>
    <x v="1"/>
  </r>
  <r>
    <n v="8557"/>
    <s v="None"/>
    <s v="91.0"/>
    <n v="5"/>
    <n v="0"/>
    <s v="5 - 0"/>
    <s v="nan"/>
    <s v="nan"/>
    <s v="None"/>
    <s v="nan"/>
    <n v="0"/>
    <s v="0 - 0"/>
    <s v="5 - 0"/>
    <s v="0 - 0"/>
    <s v="0 - 0"/>
    <s v="0 - 0"/>
    <s v="2 - 0"/>
    <s v="4 - 0"/>
    <s v="5 - 0"/>
    <n v="0"/>
    <s v="Erokspor A.S"/>
    <s v="Istanbulspor"/>
    <s v="Erokspor A.S v Istanbulspor"/>
    <s v="24.09.2025"/>
    <s v="17:00"/>
    <s v="Turkish 1 Lig"/>
    <s v="Turkey, 1. Lig"/>
    <n v="6"/>
    <n v="75"/>
    <n v="50"/>
    <n v="50"/>
    <s v="25.0"/>
    <s v="41.67"/>
    <s v="12.5"/>
    <s v="18.75"/>
    <s v="18.75"/>
    <s v="18.75"/>
    <s v="14.58"/>
    <s v="16.67"/>
    <n v="-1"/>
    <n v="-13.5"/>
    <x v="76"/>
    <s v="66.67"/>
    <s v="33.33"/>
    <s v="66.67"/>
    <s v="0.0"/>
    <s v="50.0"/>
    <s v="16.67"/>
    <s v="0.0"/>
    <n v="50"/>
    <n v="50"/>
    <s v="1.85"/>
    <s v="3.6"/>
    <x v="19"/>
    <s v="1.22"/>
    <s v="1.4"/>
    <s v="5.5"/>
    <n v="1"/>
    <n v="0"/>
    <x v="1"/>
  </r>
  <r>
    <n v="8604"/>
    <s v="None"/>
    <s v="93.0"/>
    <n v="5"/>
    <n v="0"/>
    <s v="5 - 0"/>
    <s v="nan"/>
    <s v="nan"/>
    <s v="None"/>
    <s v="None"/>
    <n v="0"/>
    <s v="1 - 0"/>
    <s v="5 - 0"/>
    <s v="0 - 0"/>
    <s v="1 - 0"/>
    <s v="1 - 0"/>
    <s v="2 - 0"/>
    <s v="3 - 0"/>
    <s v="5 - 0"/>
    <n v="0"/>
    <s v="Sivasspor"/>
    <s v="Adana Demirspor"/>
    <s v="Sivasspor v Adana Demirspor"/>
    <s v="25.09.2025"/>
    <s v="14:00"/>
    <s v="Turkish 1 Lig"/>
    <s v="Turkey, 1. Lig"/>
    <n v="6"/>
    <n v="83.34"/>
    <n v="66.67"/>
    <n v="41.67"/>
    <s v="16.67"/>
    <s v="16.67"/>
    <s v="1.85"/>
    <s v="14.68"/>
    <s v="14.68"/>
    <s v="18.12"/>
    <s v="23.41"/>
    <s v="27.25"/>
    <n v="-8"/>
    <n v="13"/>
    <x v="96"/>
    <s v="16.67"/>
    <s v="66.67"/>
    <s v="16.67"/>
    <s v="83.33"/>
    <s v="41.67"/>
    <s v="8.34"/>
    <s v="8.34"/>
    <n v="31.22"/>
    <n v="68.78"/>
    <s v="1.07"/>
    <s v="23"/>
    <x v="41"/>
    <s v="1.08"/>
    <s v="1.87"/>
    <s v="3.1"/>
    <n v="1"/>
    <n v="0"/>
    <x v="1"/>
  </r>
  <r>
    <n v="8646"/>
    <s v="None"/>
    <s v="93.0"/>
    <n v="5"/>
    <n v="0"/>
    <s v="5 - 0"/>
    <s v="nan"/>
    <s v="nan"/>
    <s v="None"/>
    <s v="nan"/>
    <n v="0"/>
    <s v="2 - 0"/>
    <s v="5 - 0"/>
    <s v="1 - 0"/>
    <s v="1 - 0"/>
    <s v="2 - 0"/>
    <s v="3 - 0"/>
    <s v="4 - 0"/>
    <s v="5 - 0"/>
    <n v="36.42"/>
    <s v="Cottbus"/>
    <s v="Stuttgart II"/>
    <s v="Cottbus v Stuttgart II"/>
    <s v="26.09.2025"/>
    <s v="17:00"/>
    <s v="German 3 Liga"/>
    <s v="Germany, 3. Liga"/>
    <n v="7"/>
    <n v="92.86"/>
    <n v="64.290000000000006"/>
    <n v="21.43"/>
    <s v="14.29"/>
    <s v="21.43"/>
    <s v="24.31"/>
    <s v="17.36"/>
    <s v="6.25"/>
    <s v="14.59"/>
    <s v="15.97"/>
    <s v="21.53"/>
    <n v="-2"/>
    <n v="-3"/>
    <x v="390"/>
    <s v="85.71"/>
    <s v="14.29"/>
    <s v="57.14"/>
    <s v="42.86"/>
    <s v="50.0"/>
    <s v="21.43"/>
    <s v="0.0"/>
    <n v="47.92"/>
    <n v="52.09"/>
    <s v="-"/>
    <s v="-"/>
    <x v="3"/>
    <s v="-"/>
    <s v="-"/>
    <s v="-"/>
    <s v="None"/>
    <n v="0"/>
    <x v="1"/>
  </r>
  <r>
    <n v="3897"/>
    <s v="paper"/>
    <s v="93.0"/>
    <n v="5"/>
    <n v="1"/>
    <s v="5 - 1"/>
    <n v="-1"/>
    <n v="1000"/>
    <s v="EXECUTION_COMPLETE"/>
    <s v="3.65"/>
    <n v="100"/>
    <s v="3 - 1"/>
    <s v="5 - 1"/>
    <s v="2 - 0"/>
    <s v="2 - 0"/>
    <s v="3 - 1"/>
    <s v="4 - 1"/>
    <s v="5 - 1"/>
    <s v="5 - 1"/>
    <n v="178.88"/>
    <s v="Vanraure Hachinohe"/>
    <s v="FC Gifu"/>
    <s v="Vanraure Hachinohe v FC Gifu"/>
    <s v="12.07.2025"/>
    <s v="09:30"/>
    <s v="Japanese J League 3"/>
    <s v="Japan, J3 League"/>
    <n v="19"/>
    <n v="68.75"/>
    <n v="37.5"/>
    <n v="18.75"/>
    <s v="18.75"/>
    <s v="31.25"/>
    <s v="10.29"/>
    <s v="26.97"/>
    <s v="17.65"/>
    <s v="15.69"/>
    <s v="12.26"/>
    <s v="17.16"/>
    <n v="-17"/>
    <n v="-2.5"/>
    <x v="1478"/>
    <s v="62.5"/>
    <s v="25.0"/>
    <s v="62.5"/>
    <s v="37.5"/>
    <s v="56.25"/>
    <s v="25.0"/>
    <s v="12.5"/>
    <n v="54.9"/>
    <n v="45.1"/>
    <s v="1.7"/>
    <s v="4.6"/>
    <x v="4"/>
    <s v="1.36"/>
    <s v="1.17"/>
    <s v="9"/>
    <n v="1"/>
    <n v="0"/>
    <x v="1"/>
  </r>
  <r>
    <n v="4302"/>
    <s v="None"/>
    <s v="89.0"/>
    <n v="5"/>
    <n v="1"/>
    <s v="5 - 1"/>
    <s v="nan"/>
    <s v="nan"/>
    <s v="None"/>
    <s v="nan"/>
    <n v="0"/>
    <s v="1 - 0"/>
    <s v="5 - 1"/>
    <s v="0 - 0"/>
    <s v="0 - 0"/>
    <s v="1 - 0"/>
    <s v="3 - 1"/>
    <s v="3 - 1"/>
    <s v="5 - 1"/>
    <n v="207"/>
    <s v="Radomiak Radom"/>
    <s v="Pogon Szczecin"/>
    <s v="Radomiak Radom v Pogon Szczecin"/>
    <s v="20.07.2025"/>
    <s v="18:15"/>
    <s v="Polish Ekstraklasa"/>
    <s v="Poland, Ekstraklasa"/>
    <n v="0"/>
    <n v="0"/>
    <n v="0"/>
    <n v="0"/>
    <s v="0.0"/>
    <s v="0.0"/>
    <s v="0.0"/>
    <s v="0.0"/>
    <s v="0.0"/>
    <s v="0.0"/>
    <s v="0.0"/>
    <s v="0.0"/>
    <n v="2"/>
    <n v="8"/>
    <x v="28"/>
    <s v="0.0"/>
    <s v="0.0"/>
    <s v="0.0"/>
    <s v="0.0"/>
    <s v="0.0"/>
    <s v="0.0"/>
    <s v="0.0"/>
    <n v="0"/>
    <n v="0"/>
    <s v="3.1"/>
    <s v="2.15"/>
    <x v="5"/>
    <s v="1.22"/>
    <s v="1.4"/>
    <s v="6"/>
    <n v="2"/>
    <n v="0"/>
    <x v="1"/>
  </r>
  <r>
    <n v="4436"/>
    <s v="None"/>
    <s v="94.0"/>
    <n v="5"/>
    <n v="1"/>
    <s v="5 - 1"/>
    <s v="nan"/>
    <s v="nan"/>
    <s v="None"/>
    <s v="nan"/>
    <n v="0"/>
    <s v="3 - 0"/>
    <s v="5 - 1"/>
    <s v="1 - 0"/>
    <s v="2 - 0"/>
    <s v="3 - 0"/>
    <s v="3 - 0"/>
    <s v="3 - 0"/>
    <s v="5 - 1"/>
    <n v="62.99"/>
    <s v="Sport Huancayo"/>
    <s v="Juan Pablo II College"/>
    <s v="Sport Huancayo v Juan Pablo II College"/>
    <s v="25.07.2025"/>
    <s v="20:00"/>
    <s v="Peruvian Primera Division"/>
    <s v="Peru, Primera División"/>
    <n v="19"/>
    <n v="56.25"/>
    <n v="43.75"/>
    <n v="18.75"/>
    <s v="0.0"/>
    <s v="50.0"/>
    <s v="9.29"/>
    <s v="18.74"/>
    <s v="15.8"/>
    <s v="18.9"/>
    <s v="16.11"/>
    <s v="21.17"/>
    <n v="-6"/>
    <n v="3"/>
    <x v="1479"/>
    <s v="37.5"/>
    <s v="37.5"/>
    <s v="37.5"/>
    <s v="62.5"/>
    <s v="31.25"/>
    <s v="12.5"/>
    <s v="0.0"/>
    <n v="43.83"/>
    <n v="56.17"/>
    <s v="1.3"/>
    <s v="8.5"/>
    <x v="29"/>
    <s v="1.22"/>
    <s v="1.36"/>
    <s v="6.5"/>
    <n v="1"/>
    <n v="0"/>
    <x v="1"/>
  </r>
  <r>
    <n v="4808"/>
    <s v="None"/>
    <s v="99.0"/>
    <n v="5"/>
    <n v="1"/>
    <s v="5 - 1"/>
    <s v="nan"/>
    <s v="nan"/>
    <s v="None"/>
    <s v="nan"/>
    <n v="0"/>
    <s v="1 - 1"/>
    <s v="5 - 1"/>
    <s v="0 - 0"/>
    <s v="0 - 0"/>
    <s v="1 - 1"/>
    <s v="2 - 1"/>
    <s v="3 - 1"/>
    <s v="5 - 1"/>
    <n v="7159.82"/>
    <s v="Arminia Bielefeld"/>
    <s v="Fortuna Dusseldorf"/>
    <s v="Arminia Bielefeld v Fortuna Dusseldorf"/>
    <s v="02.08.2025"/>
    <s v="18:30"/>
    <s v="German Bundesliga 2"/>
    <s v="Germany, 2. Bundesliga"/>
    <n v="0"/>
    <n v="0"/>
    <n v="0"/>
    <n v="0"/>
    <s v="0.0"/>
    <s v="0.0"/>
    <s v="0.0"/>
    <s v="0.0"/>
    <s v="0.0"/>
    <s v="0.0"/>
    <s v="0.0"/>
    <s v="0.0"/>
    <n v="-8"/>
    <n v="-7"/>
    <x v="28"/>
    <s v="0.0"/>
    <s v="0.0"/>
    <s v="0.0"/>
    <s v="0.0"/>
    <s v="0.0"/>
    <s v="0.0"/>
    <s v="0.0"/>
    <n v="0"/>
    <n v="0"/>
    <s v="2.3"/>
    <s v="2.8"/>
    <x v="10"/>
    <s v="1.2"/>
    <s v="1.47"/>
    <s v="4.5"/>
    <n v="1"/>
    <n v="0"/>
    <x v="1"/>
  </r>
  <r>
    <n v="5048"/>
    <s v="None"/>
    <s v="92.0"/>
    <n v="5"/>
    <n v="1"/>
    <s v="5 - 1"/>
    <s v="nan"/>
    <s v="nan"/>
    <s v="None"/>
    <s v="nan"/>
    <n v="0"/>
    <s v="2 - 1"/>
    <s v="5 - 1"/>
    <s v="1 - 1"/>
    <s v="2 - 1"/>
    <s v="2 - 1"/>
    <s v="2 - 1"/>
    <s v="3 - 1"/>
    <s v="5 - 1"/>
    <n v="5304.36"/>
    <s v="Dundalk"/>
    <s v="Athlone Town"/>
    <s v="Dundalk v Athlone Town"/>
    <s v="08.08.2025"/>
    <s v="18:45"/>
    <s v="Irish Division 1"/>
    <s v="Ireland, First Division"/>
    <n v="26"/>
    <n v="68.75"/>
    <n v="56.25"/>
    <n v="43.75"/>
    <s v="18.75"/>
    <s v="31.25"/>
    <s v="11.03"/>
    <s v="16.52"/>
    <s v="17.33"/>
    <s v="9.44"/>
    <s v="18.09"/>
    <s v="27.61"/>
    <n v="-15"/>
    <n v="0.5"/>
    <x v="359"/>
    <s v="75.0"/>
    <s v="25.0"/>
    <s v="25.0"/>
    <s v="50.0"/>
    <s v="50.0"/>
    <s v="12.5"/>
    <s v="0.0"/>
    <n v="44.87"/>
    <n v="55.14"/>
    <s v="1.18"/>
    <s v="10.5"/>
    <x v="31"/>
    <s v="1.14"/>
    <s v="1.57"/>
    <s v="4.1"/>
    <n v="1"/>
    <n v="0"/>
    <x v="1"/>
  </r>
  <r>
    <n v="5114"/>
    <s v="None"/>
    <s v="95.0"/>
    <n v="5"/>
    <n v="1"/>
    <s v="5 - 1"/>
    <s v="nan"/>
    <s v="nan"/>
    <s v="None"/>
    <s v="nan"/>
    <n v="0"/>
    <s v="2 - 1"/>
    <s v="5 - 1"/>
    <s v="2 - 0"/>
    <s v="2 - 1"/>
    <s v="2 - 1"/>
    <s v="2 - 1"/>
    <s v="4 - 1"/>
    <s v="5 - 1"/>
    <n v="37.44"/>
    <s v="Qingdao Hainiu"/>
    <s v="Yunnan Yukun"/>
    <s v="Qingdao Hainiu v Yunnan Yukun"/>
    <s v="09.08.2025"/>
    <s v="12:00"/>
    <s v="Chinese Super League"/>
    <s v="China, Super League"/>
    <n v="19"/>
    <n v="81.25"/>
    <n v="50"/>
    <n v="31.25"/>
    <s v="6.25"/>
    <s v="25.0"/>
    <s v="14.63"/>
    <s v="15.39"/>
    <s v="13.78"/>
    <s v="16.76"/>
    <s v="14.06"/>
    <s v="25.39"/>
    <n v="7"/>
    <n v="4.5"/>
    <x v="1198"/>
    <s v="25.0"/>
    <s v="75.0"/>
    <s v="75.0"/>
    <s v="12.5"/>
    <s v="31.25"/>
    <s v="12.5"/>
    <s v="6.25"/>
    <n v="43.8"/>
    <n v="56.21"/>
    <s v="3"/>
    <s v="2.2"/>
    <x v="10"/>
    <s v="1.2"/>
    <s v="1.44"/>
    <s v="5.5"/>
    <n v="2"/>
    <n v="0"/>
    <x v="1"/>
  </r>
  <r>
    <n v="5297"/>
    <s v="None"/>
    <s v="91.0"/>
    <n v="5"/>
    <n v="1"/>
    <s v="5 - 1"/>
    <s v="nan"/>
    <s v="nan"/>
    <s v="None"/>
    <s v="nan"/>
    <n v="0"/>
    <s v="1 - 0"/>
    <s v="5 - 1"/>
    <s v="1 - 0"/>
    <s v="1 - 0"/>
    <s v="1 - 0"/>
    <s v="3 - 1"/>
    <s v="4 - 1"/>
    <s v="5 - 1"/>
    <n v="363.63"/>
    <s v="Sportivo Luqueno"/>
    <s v="Club Atletico Tembetary"/>
    <s v="Sportivo Luqueno v Club Atletico Tembetary"/>
    <s v="09.08.2025"/>
    <s v="21:30"/>
    <s v="Paraguayan Primera Division"/>
    <s v="Paraguay, Division Profesional - Clausura"/>
    <n v="6"/>
    <n v="58.34"/>
    <n v="41.67"/>
    <n v="33.340000000000003"/>
    <s v="16.67"/>
    <s v="25.0"/>
    <s v="6.25"/>
    <s v="10.1"/>
    <s v="20.92"/>
    <s v="14.67"/>
    <s v="24.04"/>
    <s v="24.04"/>
    <n v="-6"/>
    <n v="4"/>
    <x v="131"/>
    <s v="66.67"/>
    <s v="16.67"/>
    <s v="50.0"/>
    <s v="50.0"/>
    <s v="16.67"/>
    <s v="16.67"/>
    <s v="0.0"/>
    <n v="37.26"/>
    <n v="62.74"/>
    <s v="-"/>
    <s v="-"/>
    <x v="3"/>
    <s v="-"/>
    <s v="-"/>
    <s v="-"/>
    <s v="None"/>
    <n v="0"/>
    <x v="1"/>
  </r>
  <r>
    <n v="5417"/>
    <s v="None"/>
    <s v="90.0"/>
    <n v="5"/>
    <n v="1"/>
    <s v="5 - 1"/>
    <s v="nan"/>
    <s v="nan"/>
    <s v="None"/>
    <s v="nan"/>
    <n v="0"/>
    <s v="2 - 0"/>
    <s v="5 - 1"/>
    <s v="1 - 0"/>
    <s v="1 - 0"/>
    <s v="2 - 0"/>
    <s v="4 - 1"/>
    <s v="4 - 1"/>
    <s v="5 - 1"/>
    <n v="115.55"/>
    <s v="Leon"/>
    <s v="Monterrey"/>
    <s v="Leon v Monterrey"/>
    <s v="12.08.2025"/>
    <s v="01:00"/>
    <s v="Mexican Liga MX"/>
    <s v="Mexico, Liga MX"/>
    <n v="3"/>
    <n v="50"/>
    <n v="50"/>
    <n v="33.33"/>
    <s v="16.67"/>
    <s v="33.33"/>
    <s v="0.0"/>
    <s v="6.25"/>
    <s v="12.5"/>
    <s v="12.5"/>
    <s v="21.43"/>
    <s v="47.32"/>
    <n v="13"/>
    <n v="5.5"/>
    <x v="131"/>
    <s v="33.33"/>
    <s v="66.67"/>
    <s v="33.33"/>
    <s v="66.67"/>
    <s v="16.67"/>
    <s v="0.0"/>
    <s v="0.0"/>
    <n v="18.75"/>
    <n v="81.25"/>
    <s v="3.4"/>
    <s v="1.91"/>
    <x v="5"/>
    <s v="1.25"/>
    <s v="1.36"/>
    <s v="6.5"/>
    <n v="2"/>
    <n v="0"/>
    <x v="1"/>
  </r>
  <r>
    <n v="5461"/>
    <s v="None"/>
    <s v="91.0"/>
    <n v="5"/>
    <n v="1"/>
    <s v="5 - 1"/>
    <s v="None"/>
    <s v="None"/>
    <s v="None"/>
    <s v="None"/>
    <n v="0"/>
    <s v="3 - 1"/>
    <s v="5 - 1"/>
    <s v="1 - 0"/>
    <s v="2 - 0"/>
    <s v="3 - 1"/>
    <s v="3 - 1"/>
    <s v="4 - 1"/>
    <s v="5 - 1"/>
    <n v="51.67"/>
    <s v="Nacional Potosi"/>
    <s v="Universitario de Vinto"/>
    <s v="Nacional Potosi v Universitario de Vinto"/>
    <s v="12.08.2025"/>
    <s v="22:00"/>
    <s v="Bolivian Liga de Futbol Profesional"/>
    <s v="Bolivia, Primera División"/>
    <n v="16"/>
    <n v="87.5"/>
    <n v="50"/>
    <n v="31.25"/>
    <s v="18.75"/>
    <s v="12.5"/>
    <s v="8.75"/>
    <s v="16.88"/>
    <s v="19.79"/>
    <s v="13.34"/>
    <s v="11.25"/>
    <s v="30.0"/>
    <n v="-5"/>
    <n v="-1.5"/>
    <x v="162"/>
    <s v="50.0"/>
    <s v="50.0"/>
    <s v="37.5"/>
    <s v="62.5"/>
    <s v="37.5"/>
    <s v="18.75"/>
    <s v="6.25"/>
    <n v="45.42"/>
    <n v="54.59"/>
    <s v="1.47"/>
    <s v="5"/>
    <x v="15"/>
    <s v="1.17"/>
    <s v="1.5"/>
    <s v="4.5"/>
    <n v="1"/>
    <n v="0"/>
    <x v="1"/>
  </r>
  <r>
    <n v="6346"/>
    <s v="None"/>
    <s v="92.0"/>
    <n v="5"/>
    <n v="1"/>
    <s v="5 - 1"/>
    <s v="nan"/>
    <s v="nan"/>
    <s v="None"/>
    <s v="nan"/>
    <n v="0"/>
    <s v="2 - 1"/>
    <s v="5 - 1"/>
    <s v="1 - 0"/>
    <s v="1 - 1"/>
    <s v="2 - 1"/>
    <s v="2 - 1"/>
    <s v="3 - 1"/>
    <s v="5 - 1"/>
    <n v="100.18"/>
    <s v="NK Maribor"/>
    <s v="NK Radomlje"/>
    <s v="NK Maribor v NK Radomlje"/>
    <s v="23.08.2025"/>
    <s v="18:15"/>
    <s v="Slovenian Premier League"/>
    <s v="Slovenia, 1. SNL"/>
    <n v="5"/>
    <n v="100"/>
    <n v="70"/>
    <n v="30"/>
    <s v="10.0"/>
    <s v="20.0"/>
    <s v="13.5"/>
    <s v="6.35"/>
    <s v="21.04"/>
    <s v="14.68"/>
    <s v="17.07"/>
    <s v="27.38"/>
    <n v="2"/>
    <n v="-2"/>
    <x v="355"/>
    <s v="60.0"/>
    <s v="40.0"/>
    <s v="60.0"/>
    <s v="40.0"/>
    <s v="40.0"/>
    <s v="0.0"/>
    <s v="0.0"/>
    <n v="40.880000000000003"/>
    <n v="59.13"/>
    <s v="1.36"/>
    <s v="6.5"/>
    <x v="29"/>
    <s v="1.14"/>
    <s v="1.57"/>
    <s v="4.2"/>
    <n v="1"/>
    <n v="0"/>
    <x v="1"/>
  </r>
  <r>
    <n v="6385"/>
    <s v="None"/>
    <s v="96.0"/>
    <n v="5"/>
    <n v="1"/>
    <s v="5 - 1"/>
    <s v="nan"/>
    <s v="nan"/>
    <s v="None"/>
    <s v="nan"/>
    <n v="0"/>
    <s v="4 - 0"/>
    <s v="5 - 1"/>
    <s v="1 - 0"/>
    <s v="2 - 0"/>
    <s v="4 - 0"/>
    <s v="4 - 0"/>
    <s v="4 - 0"/>
    <s v="5 - 1"/>
    <n v="2529.83"/>
    <s v="Nashville SC"/>
    <s v="Orlando City"/>
    <s v="Nashville SC v Orlando City"/>
    <s v="24.08.2025"/>
    <s v="00:30"/>
    <s v="US MLS"/>
    <s v="USA, Major League Soccer"/>
    <n v="27"/>
    <n v="75"/>
    <n v="68.75"/>
    <n v="31.25"/>
    <s v="6.25"/>
    <s v="25.0"/>
    <s v="11.02"/>
    <s v="15.49"/>
    <s v="20.7"/>
    <s v="17.39"/>
    <s v="13.02"/>
    <s v="22.41"/>
    <n v="4"/>
    <n v="-16"/>
    <x v="393"/>
    <s v="62.5"/>
    <s v="37.5"/>
    <s v="62.5"/>
    <s v="37.5"/>
    <s v="31.25"/>
    <s v="0.0"/>
    <s v="0.0"/>
    <n v="47.2"/>
    <n v="52.8"/>
    <s v="1.75"/>
    <s v="4.33"/>
    <x v="24"/>
    <s v="1.2"/>
    <s v="1.47"/>
    <s v="5"/>
    <n v="1"/>
    <n v="0"/>
    <x v="1"/>
  </r>
  <r>
    <n v="6430"/>
    <s v="None"/>
    <s v="91.0"/>
    <n v="5"/>
    <n v="1"/>
    <s v="5 - 1"/>
    <s v="nan"/>
    <s v="nan"/>
    <s v="None"/>
    <s v="None"/>
    <n v="0"/>
    <s v="2 - 1"/>
    <s v="5 - 1"/>
    <s v="1 - 0"/>
    <s v="2 - 0"/>
    <s v="2 - 1"/>
    <s v="2 - 1"/>
    <s v="3 - 1"/>
    <s v="5 - 1"/>
    <n v="112.55"/>
    <s v="York United"/>
    <s v="Pacific"/>
    <s v="York United v Pacific"/>
    <s v="24.08.2025"/>
    <s v="20:00"/>
    <s v="Canadian Premier League"/>
    <s v="Canada, Canadian Premier League"/>
    <n v="19"/>
    <n v="62.5"/>
    <n v="50"/>
    <n v="43.75"/>
    <s v="25.0"/>
    <s v="37.5"/>
    <s v="8.73"/>
    <s v="17.09"/>
    <s v="20.09"/>
    <s v="19.09"/>
    <s v="14.0"/>
    <s v="21.0"/>
    <n v="-5"/>
    <n v="1.5"/>
    <x v="929"/>
    <s v="37.5"/>
    <s v="25.0"/>
    <s v="37.5"/>
    <s v="62.5"/>
    <s v="37.5"/>
    <s v="25.0"/>
    <s v="12.5"/>
    <n v="45.91"/>
    <n v="54.09"/>
    <s v="1.85"/>
    <s v="3.75"/>
    <x v="4"/>
    <s v="1.22"/>
    <s v="1.3"/>
    <s v="6.5"/>
    <n v="1"/>
    <n v="0"/>
    <x v="1"/>
  </r>
  <r>
    <n v="6567"/>
    <s v="None"/>
    <s v="95.0"/>
    <n v="5"/>
    <n v="1"/>
    <s v="5 - 1"/>
    <s v="nan"/>
    <s v="nan"/>
    <s v="None"/>
    <s v="None"/>
    <n v="0"/>
    <s v="2 - 0"/>
    <s v="5 - 1"/>
    <s v="0 - 0"/>
    <s v="2 - 0"/>
    <n v="0"/>
    <n v="0"/>
    <n v="0"/>
    <s v="5 - 1"/>
    <n v="0"/>
    <s v="FC Astana"/>
    <s v="FK Kaisar"/>
    <s v="FC Astana v FK Kaisar"/>
    <s v="28.08.2025"/>
    <s v="15:00"/>
    <s v="Kazakhstan Premier League"/>
    <s v="Kazakhstan, Premier League"/>
    <n v="20"/>
    <n v="68.75"/>
    <n v="43.75"/>
    <n v="37.5"/>
    <s v="31.25"/>
    <s v="37.5"/>
    <s v="12.48"/>
    <s v="13.15"/>
    <s v="16.49"/>
    <s v="13.69"/>
    <s v="13.69"/>
    <s v="30.53"/>
    <n v="-17"/>
    <n v="-1.5"/>
    <x v="1480"/>
    <s v="75.0"/>
    <s v="25.0"/>
    <s v="37.5"/>
    <s v="50.0"/>
    <s v="25.0"/>
    <s v="18.75"/>
    <s v="18.75"/>
    <n v="42.11"/>
    <n v="57.89"/>
    <s v="1.13"/>
    <s v="18"/>
    <x v="33"/>
    <s v="1.22"/>
    <s v="1.4"/>
    <s v="-"/>
    <n v="1"/>
    <n v="0"/>
    <x v="1"/>
  </r>
  <r>
    <n v="6590"/>
    <s v="live"/>
    <s v="93.0"/>
    <n v="5"/>
    <n v="1"/>
    <s v="5 - 1"/>
    <n v="-1"/>
    <n v="1000"/>
    <s v="EXECUTION_COMPLETE"/>
    <s v="3.6"/>
    <n v="2"/>
    <s v="4 - 0"/>
    <s v="5 - 1"/>
    <s v="0 - 0"/>
    <s v="2 - 0"/>
    <s v="4 - 0"/>
    <s v="4 - 0"/>
    <s v="5 - 0"/>
    <s v="5 - 1"/>
    <n v="402.81"/>
    <s v="Aarhus Fremad"/>
    <s v="AaB"/>
    <s v="Aarhus Fremad v AaB"/>
    <s v="29.08.2025"/>
    <s v="16:00"/>
    <s v="Danish 1st Division"/>
    <s v="Denmark, 1. Division"/>
    <n v="7"/>
    <n v="78.569999999999993"/>
    <n v="42.86"/>
    <n v="35.72"/>
    <s v="0.0"/>
    <s v="21.43"/>
    <s v="16.78"/>
    <s v="8.39"/>
    <s v="20.4"/>
    <s v="8.39"/>
    <s v="17.77"/>
    <s v="28.29"/>
    <n v="11"/>
    <n v="-0.5"/>
    <x v="542"/>
    <s v="14.29"/>
    <s v="71.43"/>
    <s v="42.86"/>
    <s v="57.14"/>
    <s v="28.58"/>
    <s v="7.15"/>
    <s v="0.0"/>
    <n v="45.56"/>
    <n v="54.44"/>
    <s v="2.55"/>
    <s v="2.4"/>
    <x v="10"/>
    <s v="1.17"/>
    <s v="1.5"/>
    <s v="4.5"/>
    <n v="2"/>
    <n v="0"/>
    <x v="1"/>
  </r>
  <r>
    <n v="6819"/>
    <s v="None"/>
    <s v="94.0"/>
    <n v="5"/>
    <n v="1"/>
    <s v="5 - 1"/>
    <s v="nan"/>
    <s v="nan"/>
    <s v="None"/>
    <s v="nan"/>
    <n v="0"/>
    <s v="3 - 0"/>
    <s v="5 - 1"/>
    <s v="1 - 0"/>
    <s v="1 - 0"/>
    <s v="3 - 0"/>
    <s v="3 - 0"/>
    <s v="4 - 1"/>
    <s v="5 - 1"/>
    <n v="28.08"/>
    <s v="Gefle"/>
    <s v="Sollentuna FF"/>
    <s v="Gefle v Sollentuna FF"/>
    <s v="30.08.2025"/>
    <s v="14:00"/>
    <s v="Swedish Division 1"/>
    <s v="Sweden, Ettan - Norra"/>
    <n v="19"/>
    <n v="87.5"/>
    <n v="62.5"/>
    <n v="50"/>
    <s v="43.75"/>
    <s v="12.5"/>
    <s v="9.4"/>
    <s v="18.66"/>
    <s v="16.62"/>
    <s v="18.2"/>
    <s v="17.71"/>
    <s v="19.44"/>
    <n v="0"/>
    <n v="6"/>
    <x v="1481"/>
    <s v="37.5"/>
    <s v="62.5"/>
    <s v="50.0"/>
    <s v="25.0"/>
    <s v="50.0"/>
    <s v="18.75"/>
    <s v="6.25"/>
    <n v="44.67"/>
    <n v="55.33"/>
    <s v="2.05"/>
    <s v="3"/>
    <x v="5"/>
    <s v="1.2"/>
    <s v="1.47"/>
    <s v="-"/>
    <n v="1"/>
    <n v="0"/>
    <x v="1"/>
  </r>
  <r>
    <n v="7129"/>
    <s v="None"/>
    <s v="90.0"/>
    <n v="5"/>
    <n v="1"/>
    <s v="5 - 1"/>
    <s v="nan"/>
    <s v="nan"/>
    <s v="None"/>
    <s v="None"/>
    <n v="0"/>
    <s v="3 - 0"/>
    <s v="5 - 1"/>
    <s v="1 - 0"/>
    <s v="3 - 0"/>
    <s v="3 - 0"/>
    <s v="4 - 0"/>
    <s v="5 - 0"/>
    <s v="5 - 1"/>
    <n v="1497.71"/>
    <s v="Mirassol"/>
    <s v="Bahia"/>
    <s v="Mirassol v Bahia"/>
    <s v="31.08.2025"/>
    <s v="21:30"/>
    <s v="Brazilian Serie A"/>
    <s v="Brazil, Serie A"/>
    <n v="19"/>
    <n v="87.5"/>
    <n v="50"/>
    <n v="12.5"/>
    <s v="12.5"/>
    <s v="43.75"/>
    <s v="13.85"/>
    <s v="14.99"/>
    <s v="15.21"/>
    <s v="13.06"/>
    <s v="18.05"/>
    <s v="24.86"/>
    <n v="-1"/>
    <n v="-11.5"/>
    <x v="54"/>
    <s v="62.5"/>
    <s v="37.5"/>
    <s v="62.5"/>
    <s v="25.0"/>
    <s v="31.25"/>
    <s v="12.5"/>
    <s v="0.0"/>
    <n v="44.04"/>
    <n v="55.96"/>
    <s v="2.2"/>
    <s v="3.4"/>
    <x v="4"/>
    <s v="1.36"/>
    <s v="1.22"/>
    <s v="8"/>
    <n v="1"/>
    <n v="0"/>
    <x v="1"/>
  </r>
  <r>
    <n v="7314"/>
    <s v="None"/>
    <s v="90.0"/>
    <n v="5"/>
    <n v="1"/>
    <s v="5 - 1"/>
    <s v="nan"/>
    <s v="nan"/>
    <s v="None"/>
    <s v="nan"/>
    <n v="0"/>
    <s v="3 - 0"/>
    <s v="5 - 1"/>
    <s v="1 - 0"/>
    <s v="2 - 0"/>
    <s v="3 - 0"/>
    <s v="3 - 0"/>
    <s v="3 - 1"/>
    <s v="5 - 1"/>
    <n v="555.69000000000005"/>
    <s v="Grorud IL"/>
    <s v="Levanger"/>
    <s v="Grorud IL v Levanger"/>
    <s v="06.09.2025"/>
    <s v="14:00"/>
    <s v="Norwegian 2nd Division"/>
    <s v="Norway, 2. Division - Group 2"/>
    <n v="18"/>
    <n v="93.75"/>
    <n v="62.5"/>
    <n v="50"/>
    <s v="31.25"/>
    <s v="18.75"/>
    <s v="13.72"/>
    <s v="14.9"/>
    <s v="15.65"/>
    <s v="12.97"/>
    <s v="16.1"/>
    <s v="26.68"/>
    <n v="-4"/>
    <n v="-2"/>
    <x v="817"/>
    <s v="62.5"/>
    <s v="37.5"/>
    <s v="25.0"/>
    <s v="75.0"/>
    <s v="43.75"/>
    <s v="18.75"/>
    <s v="12.5"/>
    <n v="44.26"/>
    <n v="55.75"/>
    <s v="1.75"/>
    <s v="3.6"/>
    <x v="22"/>
    <s v="1.1"/>
    <s v="1.73"/>
    <s v="-"/>
    <n v="1"/>
    <n v="0"/>
    <x v="1"/>
  </r>
  <r>
    <n v="7922"/>
    <s v="None"/>
    <s v="89.0"/>
    <n v="5"/>
    <n v="1"/>
    <s v="5 - 1"/>
    <s v="nan"/>
    <s v="nan"/>
    <s v="None"/>
    <s v="nan"/>
    <n v="0"/>
    <s v="4 - 0"/>
    <s v="5 - 1"/>
    <s v="2 - 0"/>
    <s v="2 - 0"/>
    <s v="4 - 0"/>
    <s v="5 - 0"/>
    <s v="5 - 0"/>
    <s v="5 - 1"/>
    <n v="53.13"/>
    <s v="Danubio"/>
    <s v="Cerro"/>
    <s v="Danubio v Cerro"/>
    <s v="14.09.2025"/>
    <s v="18:30"/>
    <s v="Uruguayan Primera Division"/>
    <s v="Uruguay, Primera División - Clausura"/>
    <n v="6"/>
    <n v="50"/>
    <n v="33.33"/>
    <n v="8.34"/>
    <s v="8.34"/>
    <s v="33.33"/>
    <s v="5.0"/>
    <s v="27.5"/>
    <s v="31.67"/>
    <s v="14.17"/>
    <s v="8.34"/>
    <s v="13.34"/>
    <n v="1"/>
    <n v="-1.5"/>
    <x v="239"/>
    <s v="50.0"/>
    <s v="33.33"/>
    <s v="50.0"/>
    <s v="33.33"/>
    <s v="50.0"/>
    <s v="8.34"/>
    <s v="0.0"/>
    <n v="64.17"/>
    <n v="35.840000000000003"/>
    <s v="2"/>
    <s v="3.6"/>
    <x v="13"/>
    <s v="1.47"/>
    <s v="1.14"/>
    <s v="11"/>
    <n v="1"/>
    <n v="0"/>
    <x v="1"/>
  </r>
  <r>
    <n v="8017"/>
    <s v="None"/>
    <s v="93.0"/>
    <n v="5"/>
    <n v="1"/>
    <s v="5 - 1"/>
    <s v="nan"/>
    <s v="nan"/>
    <s v="None"/>
    <s v="None"/>
    <n v="0"/>
    <s v="0 - 0"/>
    <s v="5 - 1"/>
    <n v="0"/>
    <n v="0"/>
    <n v="0"/>
    <n v="0"/>
    <n v="0"/>
    <s v="5 - 1"/>
    <n v="5.84"/>
    <s v="Always Ready"/>
    <s v="Universitario de Vinto"/>
    <s v="Always Ready v Universitario de Vinto"/>
    <s v="18.09.2025"/>
    <s v="19:00"/>
    <s v="Bolivian Liga de Futbol Profesional"/>
    <s v="Bolivia, Primera División"/>
    <n v="19"/>
    <n v="68.75"/>
    <n v="50"/>
    <n v="31.25"/>
    <s v="25.0"/>
    <s v="37.5"/>
    <s v="12.33"/>
    <s v="14.34"/>
    <s v="19.52"/>
    <s v="15.93"/>
    <s v="14.58"/>
    <s v="23.31"/>
    <n v="-21"/>
    <n v="-4.5"/>
    <x v="1482"/>
    <s v="62.5"/>
    <s v="37.5"/>
    <s v="50.0"/>
    <s v="50.0"/>
    <s v="43.75"/>
    <s v="31.25"/>
    <s v="12.5"/>
    <n v="46.19"/>
    <n v="53.81"/>
    <s v="1.15"/>
    <s v="12"/>
    <x v="39"/>
    <s v="1.07"/>
    <s v="2.1"/>
    <s v="2.63"/>
    <n v="1"/>
    <n v="0"/>
    <x v="1"/>
  </r>
  <r>
    <n v="8321"/>
    <s v="None"/>
    <s v="93.0"/>
    <n v="5"/>
    <n v="1"/>
    <s v="5 - 1"/>
    <s v="nan"/>
    <s v="nan"/>
    <s v="None"/>
    <s v="nan"/>
    <n v="0"/>
    <s v="3 - 0"/>
    <s v="5 - 1"/>
    <s v="1 - 0"/>
    <s v="2 - 0"/>
    <s v="3 - 0"/>
    <s v="4 - 1"/>
    <s v="5 - 1"/>
    <s v="5 - 1"/>
    <n v="2019.44"/>
    <s v="Al Nassr"/>
    <s v="Al Riyadh SC"/>
    <s v="Al Nassr v Al Riyadh SC"/>
    <s v="20.09.2025"/>
    <s v="18:00"/>
    <s v="Saudi Professional League"/>
    <s v="Saudi-Arabia, Pro League"/>
    <n v="2"/>
    <n v="100"/>
    <n v="50"/>
    <n v="25"/>
    <s v="25.0"/>
    <s v="50.0"/>
    <s v="17.15"/>
    <s v="20.0"/>
    <s v="10.0"/>
    <s v="31.43"/>
    <s v="7.15"/>
    <s v="14.29"/>
    <n v="-17"/>
    <n v="-7.5"/>
    <x v="96"/>
    <s v="100.0"/>
    <s v="0.0"/>
    <s v="50.0"/>
    <s v="50.0"/>
    <s v="50.0"/>
    <s v="0.0"/>
    <s v="0.0"/>
    <n v="47.15"/>
    <n v="52.86"/>
    <s v="1.15"/>
    <s v="16"/>
    <x v="38"/>
    <s v="1.1"/>
    <s v="1.8"/>
    <s v="3.25"/>
    <n v="1"/>
    <n v="0"/>
    <x v="1"/>
  </r>
  <r>
    <n v="8334"/>
    <s v="None"/>
    <s v="89.0"/>
    <n v="5"/>
    <n v="1"/>
    <s v="5 - 1"/>
    <s v="nan"/>
    <s v="nan"/>
    <s v="None"/>
    <s v="nan"/>
    <n v="0"/>
    <s v="4 - 1"/>
    <s v="5 - 1"/>
    <s v="2 - 0"/>
    <s v="4 - 0"/>
    <s v="4 - 1"/>
    <s v="4 - 1"/>
    <s v="4 - 1"/>
    <s v="5 - 1"/>
    <n v="9462.75"/>
    <s v="Borac Banja Luka"/>
    <s v="Radnik Bijeljina"/>
    <s v="Borac Banja Luka v Radnik Bijeljina"/>
    <s v="20.09.2025"/>
    <s v="18:45"/>
    <s v="Bosnian Premier League"/>
    <s v="Bosnia, Premijer Liga"/>
    <n v="6"/>
    <n v="77.38"/>
    <n v="47.62"/>
    <n v="40.479999999999997"/>
    <s v="40.48"/>
    <s v="38.1"/>
    <s v="11.33"/>
    <s v="9.4"/>
    <s v="17.95"/>
    <s v="16.03"/>
    <s v="18.8"/>
    <s v="26.5"/>
    <n v="-3"/>
    <n v="-4.5"/>
    <x v="2"/>
    <s v="100.0"/>
    <s v="0.0"/>
    <s v="42.86"/>
    <s v="42.86"/>
    <s v="47.62"/>
    <s v="8.34"/>
    <s v="0.0"/>
    <n v="38.68"/>
    <n v="61.33"/>
    <s v="-"/>
    <s v="-"/>
    <x v="3"/>
    <s v="-"/>
    <s v="-"/>
    <s v="-"/>
    <s v="None"/>
    <n v="0"/>
    <x v="1"/>
  </r>
  <r>
    <n v="5419"/>
    <s v="None"/>
    <s v="93.0"/>
    <n v="5"/>
    <n v="1"/>
    <s v="5 - 1"/>
    <s v="nan"/>
    <s v="nan"/>
    <s v="None"/>
    <s v="nan"/>
    <n v="0"/>
    <s v="0 - 0"/>
    <s v="5 - 1"/>
    <s v="0 - 0"/>
    <s v="0 - 0"/>
    <s v="0 - 0"/>
    <s v="0 - 0"/>
    <s v="2 - 1"/>
    <s v="5 - 1"/>
    <n v="158.94"/>
    <s v="HJK Helsinki"/>
    <s v="Ilves"/>
    <s v="HJK Helsinki v Ilves"/>
    <s v="11.08.2025"/>
    <s v="16:00"/>
    <s v="Finnish Veikkausliiga"/>
    <s v="Finland, Veikkausliiga"/>
    <n v="18"/>
    <n v="93.75"/>
    <n v="81.25"/>
    <n v="62.5"/>
    <s v="31.25"/>
    <s v="31.25"/>
    <s v="15.37"/>
    <s v="11.25"/>
    <s v="10.47"/>
    <s v="17.76"/>
    <s v="19.22"/>
    <s v="25.94"/>
    <n v="0"/>
    <n v="-7"/>
    <x v="670"/>
    <s v="75.0"/>
    <s v="25.0"/>
    <s v="62.5"/>
    <s v="37.5"/>
    <s v="37.5"/>
    <s v="6.25"/>
    <s v="0.0"/>
    <n v="37.090000000000003"/>
    <n v="62.92"/>
    <s v="2.4"/>
    <s v="2.55"/>
    <x v="10"/>
    <s v="1.14"/>
    <s v="1.6"/>
    <s v="4.1"/>
    <n v="1"/>
    <n v="0"/>
    <x v="1"/>
  </r>
  <r>
    <n v="3915"/>
    <s v="None"/>
    <s v="94.0"/>
    <n v="5"/>
    <n v="2"/>
    <s v="5 - 2"/>
    <s v="nan"/>
    <s v="nan"/>
    <s v="None"/>
    <s v="nan"/>
    <n v="0"/>
    <s v="3 - 0"/>
    <s v="5 - 2"/>
    <s v="0 - 0"/>
    <s v="1 - 0"/>
    <s v="3 - 0"/>
    <s v="4 - 1"/>
    <s v="4 - 2"/>
    <s v="5 - 2"/>
    <n v="45.87"/>
    <s v="TP-47"/>
    <s v="VIFK"/>
    <s v="TP-47 v VIFK"/>
    <s v="12.07.2025"/>
    <s v="14:00"/>
    <s v="Finnish Kakkonen"/>
    <s v="Finland, Kakkonen - Lohko C"/>
    <n v="11"/>
    <n v="81.25"/>
    <n v="81.25"/>
    <n v="68.75"/>
    <s v="62.5"/>
    <s v="12.5"/>
    <s v="13.77"/>
    <s v="14.56"/>
    <s v="9.79"/>
    <s v="7.31"/>
    <s v="19.27"/>
    <s v="35.31"/>
    <n v="4"/>
    <n v="-1"/>
    <x v="1483"/>
    <s v="62.5"/>
    <s v="37.5"/>
    <s v="50.0"/>
    <s v="37.5"/>
    <s v="62.5"/>
    <s v="18.75"/>
    <s v="12.5"/>
    <n v="38.119999999999997"/>
    <n v="61.88"/>
    <s v="1.55"/>
    <s v="4"/>
    <x v="29"/>
    <s v="1.01"/>
    <s v="2.6"/>
    <s v="-"/>
    <n v="1"/>
    <n v="0"/>
    <x v="1"/>
  </r>
  <r>
    <n v="4635"/>
    <s v="None"/>
    <s v="94.0"/>
    <n v="5"/>
    <n v="2"/>
    <s v="5 - 2"/>
    <s v="nan"/>
    <s v="nan"/>
    <s v="None"/>
    <s v="nan"/>
    <n v="0"/>
    <s v="1 - 0"/>
    <s v="5 - 2"/>
    <n v="0"/>
    <n v="0"/>
    <n v="0"/>
    <s v="3 - 0"/>
    <s v="4 - 1"/>
    <s v="5 - 2"/>
    <n v="9.5399999999999991"/>
    <s v="Arsenal De Sarandi"/>
    <s v="CA San Miguel"/>
    <s v="Arsenal de Sarandi v CA San Miguel"/>
    <s v="27.07.2025"/>
    <s v="16:35"/>
    <s v="Argentinian Primera B Nacional"/>
    <s v="Argentina, Primera Nacional"/>
    <n v="23"/>
    <n v="62.5"/>
    <n v="31.25"/>
    <n v="18.75"/>
    <s v="0.0"/>
    <s v="43.75"/>
    <s v="14.98"/>
    <s v="19.5"/>
    <s v="20.62"/>
    <s v="7.61"/>
    <s v="19.27"/>
    <s v="18.04"/>
    <n v="44"/>
    <n v="4"/>
    <x v="339"/>
    <s v="62.5"/>
    <s v="37.5"/>
    <s v="62.5"/>
    <s v="12.5"/>
    <s v="31.25"/>
    <s v="12.5"/>
    <s v="0.0"/>
    <n v="55.09"/>
    <n v="44.92"/>
    <s v="3.8"/>
    <s v="2.2"/>
    <x v="8"/>
    <s v="1.8"/>
    <s v="1.07"/>
    <s v="17"/>
    <n v="2"/>
    <n v="0"/>
    <x v="1"/>
  </r>
  <r>
    <n v="4842"/>
    <s v="None"/>
    <s v="97.0"/>
    <n v="5"/>
    <n v="2"/>
    <s v="5 - 2"/>
    <s v="nan"/>
    <s v="nan"/>
    <s v="None"/>
    <s v="None"/>
    <n v="0"/>
    <s v="1 - 0"/>
    <s v="5 - 2"/>
    <s v="0 - 0"/>
    <s v="0 - 0"/>
    <s v="1 - 0"/>
    <s v="2 - 0"/>
    <s v="3 - 0"/>
    <s v="5 - 2"/>
    <n v="0"/>
    <s v="CD Municipal Limeno"/>
    <s v="Hercules"/>
    <s v="CD Municipal Limeno v Hercules"/>
    <s v="03.08.2025"/>
    <s v="01:00"/>
    <s v="Salvadoran Primera Division"/>
    <s v="El-Salvador, Primera Division"/>
    <n v="2"/>
    <n v="83.34"/>
    <n v="41.67"/>
    <n v="25"/>
    <s v="0.0"/>
    <s v="16.67"/>
    <s v="10.0"/>
    <s v="18.34"/>
    <s v="10.0"/>
    <s v="8.34"/>
    <s v="36.67"/>
    <s v="16.67"/>
    <n v="5"/>
    <n v="2.5"/>
    <x v="76"/>
    <s v="50.0"/>
    <s v="50.0"/>
    <s v="66.67"/>
    <s v="0.0"/>
    <s v="16.67"/>
    <s v="0.0"/>
    <s v="0.0"/>
    <n v="38.340000000000003"/>
    <n v="61.67"/>
    <s v="-"/>
    <s v="-"/>
    <x v="3"/>
    <s v="-"/>
    <s v="-"/>
    <s v="-"/>
    <s v="None"/>
    <n v="0"/>
    <x v="1"/>
  </r>
  <r>
    <n v="6451"/>
    <s v="None"/>
    <s v="96.0"/>
    <n v="5"/>
    <n v="2"/>
    <s v="5 - 2"/>
    <s v="nan"/>
    <s v="nan"/>
    <s v="None"/>
    <s v="nan"/>
    <n v="0"/>
    <s v="2 - 1"/>
    <s v="5 - 2"/>
    <s v="1 - 0"/>
    <s v="1 - 0"/>
    <s v="2 - 1"/>
    <s v="3 - 2"/>
    <s v="5 - 2"/>
    <s v="5 - 2"/>
    <n v="16649.650000000001"/>
    <s v="Seattle Sounders"/>
    <s v="Kansas City"/>
    <s v="Seattle Sounders v Kansas City"/>
    <s v="25.08.2025"/>
    <s v="01:15"/>
    <s v="US MLS"/>
    <s v="USA, Major League Soccer"/>
    <n v="26"/>
    <n v="93.75"/>
    <n v="62.5"/>
    <n v="43.75"/>
    <s v="25.0"/>
    <s v="12.5"/>
    <s v="11.27"/>
    <s v="16.91"/>
    <s v="19.32"/>
    <s v="18.86"/>
    <s v="10.75"/>
    <s v="22.89"/>
    <n v="-20"/>
    <n v="4"/>
    <x v="407"/>
    <s v="50.0"/>
    <s v="50.0"/>
    <s v="12.5"/>
    <s v="87.5"/>
    <s v="50.0"/>
    <s v="12.5"/>
    <s v="0.0"/>
    <n v="47.5"/>
    <n v="52.5"/>
    <s v="1.4"/>
    <s v="6.5"/>
    <x v="25"/>
    <s v="1.1"/>
    <s v="1.87"/>
    <s v="3.25"/>
    <n v="1"/>
    <n v="0"/>
    <x v="1"/>
  </r>
  <r>
    <n v="6554"/>
    <s v="None"/>
    <s v="96.0"/>
    <n v="5"/>
    <n v="2"/>
    <s v="5 - 2"/>
    <s v="nan"/>
    <s v="nan"/>
    <s v="None"/>
    <s v="None"/>
    <n v="0"/>
    <s v="4 - 0"/>
    <s v="5 - 2"/>
    <s v="0 - 0"/>
    <s v="2 - 0"/>
    <s v="4 - 0"/>
    <s v="4 - 0"/>
    <s v="4 - 1"/>
    <s v="5 - 2"/>
    <n v="241.48"/>
    <s v="Selangor FA"/>
    <s v="Terengganu"/>
    <s v="Selangor FA v Terengganu"/>
    <s v="27.08.2025"/>
    <s v="12:15"/>
    <s v="Malaysian Super League"/>
    <s v="Malaysia, Super League"/>
    <n v="3"/>
    <n v="100"/>
    <n v="100"/>
    <n v="33.340000000000003"/>
    <s v="16.67"/>
    <s v="50.0"/>
    <s v="25.0"/>
    <s v="4.17"/>
    <s v="5.56"/>
    <s v="12.5"/>
    <s v="25.0"/>
    <s v="27.78"/>
    <n v="7"/>
    <n v="-4.5"/>
    <x v="321"/>
    <s v="66.67"/>
    <s v="33.33"/>
    <s v="66.67"/>
    <s v="33.33"/>
    <s v="33.33"/>
    <s v="0.0"/>
    <s v="0.0"/>
    <n v="34.72"/>
    <n v="65.28"/>
    <s v="1.8"/>
    <s v="3.8"/>
    <x v="19"/>
    <s v="1.22"/>
    <s v="1.4"/>
    <s v="6"/>
    <n v="1"/>
    <n v="0"/>
    <x v="1"/>
  </r>
  <r>
    <n v="6621"/>
    <s v="None"/>
    <s v="94.0"/>
    <n v="5"/>
    <n v="2"/>
    <s v="5 - 2"/>
    <s v="nan"/>
    <s v="nan"/>
    <s v="None"/>
    <s v="nan"/>
    <n v="0"/>
    <s v="3 - 1"/>
    <s v="5 - 2"/>
    <s v="0 - 1"/>
    <s v="1 - 1"/>
    <s v="3 - 1"/>
    <s v="4 - 1"/>
    <s v="5 - 1"/>
    <s v="5 - 2"/>
    <n v="141.32"/>
    <s v="Middlesbrough U21"/>
    <s v="Reading U21"/>
    <s v="Middlesbrough U21 v Reading U21"/>
    <s v="29.08.2025"/>
    <s v="18:00"/>
    <s v="English Premier League 2 - Div 1"/>
    <s v="England, Premier League 2 Division One"/>
    <n v="1"/>
    <n v="25"/>
    <n v="0"/>
    <n v="0"/>
    <s v="0.0"/>
    <s v="25.0"/>
    <s v="0.0"/>
    <s v="50.0"/>
    <s v="0.0"/>
    <s v="50.0"/>
    <s v="0.0"/>
    <s v="0.0"/>
    <n v="5"/>
    <n v="-0.5"/>
    <x v="186"/>
    <s v="0.0"/>
    <s v="100.0"/>
    <s v="50.0"/>
    <s v="0.0"/>
    <s v="25.0"/>
    <s v="0.0"/>
    <s v="0.0"/>
    <n v="50"/>
    <n v="50"/>
    <s v="2"/>
    <s v="2.9"/>
    <x v="28"/>
    <s v="1.13"/>
    <s v="1.65"/>
    <s v="3.8"/>
    <n v="1"/>
    <n v="0"/>
    <x v="1"/>
  </r>
  <r>
    <n v="7596"/>
    <s v="None"/>
    <s v="95.0"/>
    <n v="5"/>
    <n v="2"/>
    <s v="5 - 2"/>
    <s v="nan"/>
    <s v="nan"/>
    <s v="None"/>
    <s v="nan"/>
    <n v="0"/>
    <s v="2 - 1"/>
    <s v="5 - 2"/>
    <s v="2 - 0"/>
    <s v="2 - 0"/>
    <s v="2 - 1"/>
    <s v="3 - 1"/>
    <s v="4 - 1"/>
    <s v="5 - 2"/>
    <n v="171.03"/>
    <s v="Ranheim IL"/>
    <s v="Asane"/>
    <s v="Ranheim IL v Asane"/>
    <s v="13.09.2025"/>
    <s v="14:00"/>
    <s v="Norwegian 1st Division"/>
    <s v="Norway, 1. Division"/>
    <n v="21"/>
    <n v="87.5"/>
    <n v="50"/>
    <n v="25"/>
    <s v="12.5"/>
    <s v="12.5"/>
    <s v="10.93"/>
    <s v="14.31"/>
    <s v="23.53"/>
    <s v="18.49"/>
    <s v="15.13"/>
    <s v="17.62"/>
    <n v="4"/>
    <n v="2"/>
    <x v="419"/>
    <s v="25.0"/>
    <s v="50.0"/>
    <s v="25.0"/>
    <s v="75.0"/>
    <s v="37.5"/>
    <s v="18.75"/>
    <s v="6.25"/>
    <n v="48.77"/>
    <n v="51.23"/>
    <s v="-"/>
    <s v="-"/>
    <x v="3"/>
    <s v="-"/>
    <s v="-"/>
    <s v="-"/>
    <s v="None"/>
    <n v="0"/>
    <x v="1"/>
  </r>
  <r>
    <n v="8106"/>
    <s v="None"/>
    <s v="99.0"/>
    <n v="5"/>
    <n v="2"/>
    <s v="5 - 2"/>
    <s v="nan"/>
    <s v="nan"/>
    <s v="None"/>
    <s v="None"/>
    <n v="0"/>
    <s v="2 - 0"/>
    <s v="5 - 2"/>
    <s v="0 - 0"/>
    <s v="0 - 0"/>
    <s v="2 - 0"/>
    <s v="2 - 1"/>
    <s v="3 - 2"/>
    <s v="5 - 2"/>
    <n v="62.29"/>
    <s v="General Caballero"/>
    <s v="Sportivo Luqueno"/>
    <s v="General Caballero v Sportivo Luqueno"/>
    <s v="19.09.2025"/>
    <s v="19:30"/>
    <s v="Paraguayan Primera Division"/>
    <s v="Paraguay, Division Profesional - Clausura"/>
    <n v="12"/>
    <n v="62.5"/>
    <n v="43.75"/>
    <n v="31.25"/>
    <s v="25.0"/>
    <s v="43.75"/>
    <s v="14.25"/>
    <s v="7.57"/>
    <s v="15.38"/>
    <s v="16.94"/>
    <s v="18.94"/>
    <s v="26.94"/>
    <n v="7"/>
    <n v="2.5"/>
    <x v="293"/>
    <s v="37.5"/>
    <s v="25.0"/>
    <s v="62.5"/>
    <s v="25.0"/>
    <s v="25.0"/>
    <s v="0.0"/>
    <s v="0.0"/>
    <n v="37.19"/>
    <n v="62.82"/>
    <s v="2.45"/>
    <s v="3"/>
    <x v="13"/>
    <s v="1.47"/>
    <s v="1.17"/>
    <s v="10"/>
    <n v="1"/>
    <n v="0"/>
    <x v="1"/>
  </r>
  <r>
    <n v="8159"/>
    <s v="None"/>
    <s v="95.0"/>
    <n v="5"/>
    <n v="2"/>
    <s v="5 - 2"/>
    <s v="nan"/>
    <s v="nan"/>
    <s v="None"/>
    <s v="nan"/>
    <n v="0"/>
    <s v="3 - 1"/>
    <s v="5 - 2"/>
    <s v="0 - 1"/>
    <s v="2 - 1"/>
    <s v="3 - 1"/>
    <s v="4 - 1"/>
    <s v="4 - 1"/>
    <s v="5 - 2"/>
    <n v="792.76"/>
    <s v="ESTAC Troyes"/>
    <s v="Guingamp"/>
    <s v="ESTAC Troyes v Guingamp"/>
    <s v="20.09.2025"/>
    <s v="12:00"/>
    <s v="French Ligue 2"/>
    <s v="France, Ligue 2"/>
    <n v="5"/>
    <n v="60"/>
    <n v="50"/>
    <n v="30"/>
    <s v="10.0"/>
    <s v="40.0"/>
    <s v="14.93"/>
    <s v="14.93"/>
    <s v="14.24"/>
    <s v="20.49"/>
    <s v="26.04"/>
    <s v="9.38"/>
    <n v="-16"/>
    <n v="-3"/>
    <x v="207"/>
    <s v="60.0"/>
    <s v="20.0"/>
    <s v="40.0"/>
    <s v="60.0"/>
    <s v="30.0"/>
    <s v="0.0"/>
    <s v="0.0"/>
    <n v="44.1"/>
    <n v="55.91"/>
    <s v="1.85"/>
    <s v="4"/>
    <x v="10"/>
    <s v="1.29"/>
    <s v="1.33"/>
    <s v="6.5"/>
    <n v="1"/>
    <n v="0"/>
    <x v="1"/>
  </r>
  <r>
    <n v="8464"/>
    <s v="live"/>
    <s v="95.0"/>
    <n v="5"/>
    <n v="2"/>
    <s v="5 - 2"/>
    <n v="-1"/>
    <n v="1.01"/>
    <s v="EXECUTION_COMPLETE"/>
    <s v="4.0"/>
    <n v="3"/>
    <s v="1 - 1"/>
    <s v="5 - 2"/>
    <s v="0 - 1"/>
    <s v="1 - 1"/>
    <s v="1 - 1"/>
    <s v="2 - 1"/>
    <s v="2 - 2"/>
    <s v="5 - 2"/>
    <n v="48565.53"/>
    <s v="Monaco"/>
    <s v="Metz"/>
    <s v="Monaco v Metz"/>
    <s v="21.09.2025"/>
    <s v="15:15"/>
    <s v="French Ligue 1"/>
    <s v="France, Ligue 1"/>
    <n v="4"/>
    <n v="75"/>
    <n v="62.5"/>
    <n v="37.5"/>
    <s v="25.0"/>
    <s v="0.0"/>
    <s v="8.39"/>
    <s v="13.64"/>
    <s v="12.24"/>
    <s v="12.94"/>
    <s v="23.78"/>
    <s v="29.02"/>
    <n v="-20"/>
    <n v="3"/>
    <x v="446"/>
    <s v="75.0"/>
    <s v="25.0"/>
    <s v="50.0"/>
    <s v="50.0"/>
    <s v="25.0"/>
    <s v="0.0"/>
    <s v="0.0"/>
    <n v="34.270000000000003"/>
    <n v="65.739999999999995"/>
    <s v="1.29"/>
    <s v="9.5"/>
    <x v="40"/>
    <s v="1.1"/>
    <s v="1.8"/>
    <s v="3.25"/>
    <n v="1"/>
    <n v="0"/>
    <x v="1"/>
  </r>
  <r>
    <n v="8525"/>
    <s v="None"/>
    <s v="94.0"/>
    <n v="5"/>
    <n v="2"/>
    <s v="5 - 2"/>
    <s v="nan"/>
    <s v="nan"/>
    <s v="None"/>
    <s v="nan"/>
    <n v="0"/>
    <s v="3 - 2"/>
    <s v="5 - 2"/>
    <s v="1 - 1"/>
    <s v="2 - 2"/>
    <s v="3 - 2"/>
    <s v="3 - 2"/>
    <s v="3 - 2"/>
    <s v="5 - 2"/>
    <n v="34.659999999999997"/>
    <s v="Sport Huancayo"/>
    <s v="Cienciano"/>
    <s v="Sport Huancayo v Cienciano"/>
    <s v="21.09.2025"/>
    <s v="22:30"/>
    <s v="Peruvian Primera Division"/>
    <s v="Peru, Primera División"/>
    <n v="26"/>
    <n v="81.25"/>
    <n v="50"/>
    <n v="25"/>
    <s v="12.5"/>
    <s v="18.75"/>
    <s v="12.0"/>
    <s v="14.06"/>
    <s v="15.47"/>
    <s v="12.08"/>
    <s v="14.22"/>
    <s v="32.19"/>
    <n v="4"/>
    <n v="-5"/>
    <x v="1484"/>
    <s v="37.5"/>
    <s v="62.5"/>
    <s v="50.0"/>
    <s v="50.0"/>
    <s v="31.25"/>
    <s v="12.5"/>
    <s v="0.0"/>
    <n v="41.53"/>
    <n v="58.48"/>
    <s v="2.15"/>
    <s v="3.1"/>
    <x v="0"/>
    <s v="1.3"/>
    <s v="1.29"/>
    <s v="6.5"/>
    <n v="1"/>
    <n v="0"/>
    <x v="1"/>
  </r>
  <r>
    <n v="3924"/>
    <s v="None"/>
    <s v="95.0"/>
    <n v="5"/>
    <n v="2"/>
    <s v="5 - 2"/>
    <s v="nan"/>
    <s v="nan"/>
    <s v="None"/>
    <s v="nan"/>
    <n v="0"/>
    <s v="1 - 2"/>
    <s v="5 - 2"/>
    <s v="1 - 0"/>
    <s v="1 - 1"/>
    <s v="1 - 2"/>
    <s v="2 - 2"/>
    <s v="3 - 2"/>
    <s v="5 - 2"/>
    <n v="218.09"/>
    <s v="Curico Unido"/>
    <s v="San Marcos"/>
    <s v="Curico Unido v San Marcos"/>
    <s v="12.07.2025"/>
    <s v="16:00"/>
    <s v="Chilean Primera B"/>
    <s v="Chile, Primera B"/>
    <n v="15"/>
    <n v="68.75"/>
    <n v="62.5"/>
    <n v="12.5"/>
    <s v="12.5"/>
    <s v="18.75"/>
    <s v="8.26"/>
    <s v="10.96"/>
    <s v="20.57"/>
    <s v="21.96"/>
    <s v="13.7"/>
    <s v="24.55"/>
    <n v="10"/>
    <n v="-6"/>
    <x v="647"/>
    <s v="50.0"/>
    <s v="37.5"/>
    <s v="37.5"/>
    <s v="62.5"/>
    <s v="37.5"/>
    <s v="6.25"/>
    <s v="0.0"/>
    <n v="39.79"/>
    <n v="60.21"/>
    <s v="2"/>
    <s v="3.6"/>
    <x v="13"/>
    <s v="1.4"/>
    <s v="1.2"/>
    <s v="9"/>
    <n v="1"/>
    <n v="0"/>
    <x v="1"/>
  </r>
  <r>
    <n v="4606"/>
    <s v="None"/>
    <s v="94.0"/>
    <n v="5"/>
    <n v="2"/>
    <s v="5 - 2"/>
    <s v="nan"/>
    <s v="nan"/>
    <s v="None"/>
    <s v="nan"/>
    <n v="0"/>
    <s v="2 - 0"/>
    <s v="5 - 2"/>
    <s v="0 - 0"/>
    <s v="1 - 0"/>
    <s v="2 - 0"/>
    <s v="2 - 2"/>
    <s v="4 - 2"/>
    <s v="5 - 2"/>
    <n v="3808.94"/>
    <s v="Anderlecht"/>
    <s v="Westerlo"/>
    <s v="Anderlecht v Westerlo"/>
    <s v="27.07.2025"/>
    <s v="11:30"/>
    <s v="Belgian First Division A"/>
    <s v="Belgium, Jupiler Pro League"/>
    <n v="0"/>
    <n v="0"/>
    <n v="0"/>
    <n v="0"/>
    <s v="0.0"/>
    <s v="0.0"/>
    <s v="0.0"/>
    <s v="0.0"/>
    <s v="0.0"/>
    <s v="0.0"/>
    <s v="0.0"/>
    <s v="0.0"/>
    <n v="-18"/>
    <n v="-6"/>
    <x v="28"/>
    <s v="0.0"/>
    <s v="0.0"/>
    <s v="0.0"/>
    <s v="0.0"/>
    <s v="0.0"/>
    <s v="0.0"/>
    <s v="0.0"/>
    <n v="0"/>
    <n v="0"/>
    <s v="1.7"/>
    <s v="4.6"/>
    <x v="22"/>
    <s v="1.2"/>
    <s v="1.44"/>
    <s v="5"/>
    <n v="1"/>
    <n v="0"/>
    <x v="1"/>
  </r>
  <r>
    <n v="6264"/>
    <s v="None"/>
    <s v="96.0"/>
    <n v="5"/>
    <n v="2"/>
    <s v="5 - 2"/>
    <s v="nan"/>
    <s v="nan"/>
    <s v="None"/>
    <s v="nan"/>
    <n v="0"/>
    <s v="2 - 1"/>
    <s v="5 - 2"/>
    <s v="0 - 0"/>
    <s v="2 - 1"/>
    <s v="2 - 1"/>
    <s v="2 - 2"/>
    <s v="3 - 2"/>
    <s v="5 - 2"/>
    <n v="41497.21"/>
    <s v="Marseille"/>
    <s v="Paris FC"/>
    <s v="Marseille v Paris FC"/>
    <s v="23.08.2025"/>
    <s v="15:00"/>
    <s v="French Ligue 1"/>
    <s v="France, Ligue 1"/>
    <n v="1"/>
    <n v="0"/>
    <n v="0"/>
    <n v="0"/>
    <s v="0.0"/>
    <s v="0.0"/>
    <s v="50.0"/>
    <s v="0.0"/>
    <s v="0.0"/>
    <s v="0.0"/>
    <s v="0.0"/>
    <s v="50.0"/>
    <n v="-8"/>
    <n v="10"/>
    <x v="50"/>
    <s v="0.0"/>
    <s v="100.0"/>
    <s v="0.0"/>
    <s v="100.0"/>
    <s v="0.0"/>
    <s v="0.0"/>
    <s v="0.0"/>
    <n v="50"/>
    <n v="50"/>
    <s v="1.4"/>
    <s v="7.5"/>
    <x v="23"/>
    <s v="1.17"/>
    <s v="1.5"/>
    <s v="4.5"/>
    <n v="1"/>
    <n v="0"/>
    <x v="1"/>
  </r>
  <r>
    <n v="8712"/>
    <s v="None"/>
    <s v="93.0"/>
    <n v="5"/>
    <n v="2"/>
    <s v="5 - 2"/>
    <s v="nan"/>
    <s v="nan"/>
    <s v="None"/>
    <s v="None"/>
    <n v="0"/>
    <s v="2 - 0"/>
    <s v="5 - 2"/>
    <s v="0 - 0"/>
    <s v="1 - 0"/>
    <s v="2 - 0"/>
    <s v="3 - 1"/>
    <s v="4 - 2"/>
    <s v="5 - 2"/>
    <n v="749.75"/>
    <s v="Once Caldas"/>
    <s v="Boyaca Chico"/>
    <s v="Once Caldas v Boyaca Chico"/>
    <s v="26.09.2025"/>
    <s v="23:00"/>
    <s v="Colombian Primera A"/>
    <s v="Colombia, Primera A"/>
    <n v="32"/>
    <n v="50"/>
    <n v="18.75"/>
    <n v="6.25"/>
    <s v="0.0"/>
    <s v="43.75"/>
    <s v="11.43"/>
    <s v="15.04"/>
    <s v="18.49"/>
    <s v="14.23"/>
    <s v="19.34"/>
    <s v="21.48"/>
    <n v="-13"/>
    <n v="9.5"/>
    <x v="1485"/>
    <s v="62.5"/>
    <s v="12.5"/>
    <s v="12.5"/>
    <s v="62.5"/>
    <s v="18.75"/>
    <s v="0.0"/>
    <s v="0.0"/>
    <n v="44.96"/>
    <n v="55.04"/>
    <s v="-"/>
    <s v="-"/>
    <x v="3"/>
    <s v="-"/>
    <s v="-"/>
    <s v="-"/>
    <s v="None"/>
    <n v="0"/>
    <x v="1"/>
  </r>
  <r>
    <n v="4068"/>
    <s v="None"/>
    <s v="97.0"/>
    <n v="5"/>
    <n v="3"/>
    <s v="5 - 3"/>
    <s v="nan"/>
    <s v="nan"/>
    <s v="None"/>
    <s v="nan"/>
    <n v="0"/>
    <s v="0 - 2"/>
    <s v="5 - 3"/>
    <s v="0 - 1"/>
    <s v="0 - 2"/>
    <s v="0 - 2"/>
    <s v="1 - 2"/>
    <s v="3 - 2"/>
    <s v="5 - 3"/>
    <n v="238.47"/>
    <s v="New York Red Bulls"/>
    <s v="New England"/>
    <s v="New York Red Bulls v New England"/>
    <s v="16.07.2025"/>
    <s v="23:30"/>
    <s v="US MLS"/>
    <s v="USA, Major League Soccer"/>
    <n v="21"/>
    <n v="87.5"/>
    <n v="50"/>
    <n v="25"/>
    <s v="18.75"/>
    <s v="25.0"/>
    <s v="10.44"/>
    <s v="19.66"/>
    <s v="24.27"/>
    <s v="18.43"/>
    <s v="9.76"/>
    <s v="17.45"/>
    <n v="-9"/>
    <n v="-5.5"/>
    <x v="1486"/>
    <s v="75.0"/>
    <s v="25.0"/>
    <s v="37.5"/>
    <s v="50.0"/>
    <s v="56.25"/>
    <s v="12.5"/>
    <s v="0.0"/>
    <n v="54.37"/>
    <n v="45.64"/>
    <s v="1.85"/>
    <s v="4"/>
    <x v="19"/>
    <s v="1.2"/>
    <s v="1.4"/>
    <s v="5.5"/>
    <n v="1"/>
    <n v="0"/>
    <x v="1"/>
  </r>
  <r>
    <n v="5455"/>
    <s v="None"/>
    <s v="96.0"/>
    <n v="5"/>
    <n v="3"/>
    <s v="5 - 3"/>
    <s v="None"/>
    <s v="None"/>
    <s v="None"/>
    <s v="None"/>
    <n v="0"/>
    <s v="2 - 2"/>
    <s v="5 - 3"/>
    <s v="0 - 2"/>
    <s v="0 - 2"/>
    <s v="2 - 2"/>
    <s v="4 - 3"/>
    <s v="4 - 3"/>
    <s v="5 - 3"/>
    <n v="0"/>
    <s v="Johor Darul Takzim"/>
    <s v="Negeri Sembilan"/>
    <s v="Johor Darul Takzim v Negeri Sembilan"/>
    <s v="12.08.2025"/>
    <s v="12:15"/>
    <s v="Malaysian Super League"/>
    <s v="Malaysia, Super League"/>
    <n v="0"/>
    <n v="50"/>
    <n v="50"/>
    <n v="0"/>
    <s v="0.0"/>
    <s v="50.0"/>
    <s v="16.67"/>
    <s v="0.0"/>
    <s v="0.0"/>
    <s v="0.0"/>
    <s v="33.34"/>
    <s v="0.0"/>
    <n v="-14"/>
    <n v="-5"/>
    <x v="120"/>
    <s v="100.0"/>
    <s v="0.0"/>
    <s v="0.0"/>
    <s v="0.0"/>
    <s v="0.0"/>
    <s v="0.0"/>
    <s v="0.0"/>
    <n v="16.670000000000002"/>
    <n v="33.340000000000003"/>
    <s v="-"/>
    <s v="-"/>
    <x v="3"/>
    <s v="-"/>
    <s v="-"/>
    <s v="-"/>
    <s v="None"/>
    <n v="0"/>
    <x v="1"/>
  </r>
  <r>
    <n v="7988"/>
    <s v="None"/>
    <s v="96.0"/>
    <n v="5"/>
    <n v="3"/>
    <s v="5 - 3"/>
    <s v="nan"/>
    <s v="nan"/>
    <s v="None"/>
    <s v="None"/>
    <n v="0"/>
    <s v="2 - 1"/>
    <s v="5 - 3"/>
    <s v="0 - 0"/>
    <s v="1 - 1"/>
    <s v="2 - 1"/>
    <s v="3 - 1"/>
    <s v="4 - 1"/>
    <s v="5 - 3"/>
    <n v="140.16"/>
    <s v="CDT Real Oruro"/>
    <s v="Aurora"/>
    <s v="CDT Real Oruro v Aurora"/>
    <s v="17.09.2025"/>
    <s v="00:00"/>
    <s v="Bolivian Liga de Futbol Profesional"/>
    <s v="Bolivia, Primera División"/>
    <n v="19"/>
    <n v="100"/>
    <n v="81.25"/>
    <n v="37.5"/>
    <s v="25.0"/>
    <s v="0.0"/>
    <s v="11.73"/>
    <s v="11.51"/>
    <s v="19.34"/>
    <s v="13.97"/>
    <s v="14.0"/>
    <s v="29.48"/>
    <n v="8"/>
    <n v="0"/>
    <x v="1487"/>
    <s v="50.0"/>
    <s v="50.0"/>
    <s v="37.5"/>
    <s v="62.5"/>
    <s v="56.25"/>
    <s v="18.75"/>
    <s v="0.0"/>
    <n v="42.57"/>
    <n v="57.44"/>
    <s v="2.2"/>
    <s v="2.8"/>
    <x v="4"/>
    <s v="1.2"/>
    <s v="1.44"/>
    <s v="5"/>
    <n v="1"/>
    <n v="0"/>
    <x v="1"/>
  </r>
  <r>
    <n v="4104"/>
    <s v="None"/>
    <s v="97.0"/>
    <n v="5"/>
    <n v="4"/>
    <s v="5 - 4"/>
    <s v="nan"/>
    <s v="nan"/>
    <s v="None"/>
    <s v="None"/>
    <n v="0"/>
    <s v="2 - 3"/>
    <s v="5 - 4"/>
    <s v="1 - 1"/>
    <s v="2 - 2"/>
    <s v="2 - 3"/>
    <s v="2 - 3"/>
    <s v="2 - 3"/>
    <s v="5 - 4"/>
    <n v="2"/>
    <s v="Keflavik"/>
    <s v="Fjolnir"/>
    <s v="Keflavik v Fjolnir"/>
    <s v="18.07.2025"/>
    <s v="19:15"/>
    <s v="Icelandic 1 Deild"/>
    <s v="Iceland, 1. Deild"/>
    <n v="12"/>
    <n v="87.5"/>
    <n v="62.5"/>
    <n v="43.75"/>
    <s v="37.5"/>
    <s v="12.5"/>
    <s v="19.06"/>
    <s v="15.46"/>
    <s v="17.9"/>
    <s v="9.53"/>
    <s v="11.92"/>
    <s v="26.15"/>
    <n v="-12"/>
    <n v="1"/>
    <x v="735"/>
    <s v="37.5"/>
    <s v="50.0"/>
    <s v="37.5"/>
    <s v="62.5"/>
    <s v="62.5"/>
    <s v="18.75"/>
    <s v="6.25"/>
    <n v="52.41"/>
    <n v="47.59"/>
    <s v="1.5"/>
    <s v="5"/>
    <x v="17"/>
    <s v="1.1"/>
    <s v="1.73"/>
    <s v="3.5"/>
    <n v="1"/>
    <n v="0"/>
    <x v="1"/>
  </r>
  <r>
    <n v="5524"/>
    <s v="None"/>
    <s v="90.0"/>
    <n v="5"/>
    <n v="4"/>
    <s v="5 - 4"/>
    <s v="nan"/>
    <s v="nan"/>
    <s v="None"/>
    <s v="nan"/>
    <n v="0"/>
    <s v="2 - 2"/>
    <s v="5 - 4"/>
    <s v="2 - 2"/>
    <s v="2 - 2"/>
    <s v="2 - 2"/>
    <s v="2 - 2"/>
    <s v="2 - 3"/>
    <s v="5 - 4"/>
    <n v="85.8"/>
    <s v="FC Arlanda"/>
    <s v="IFK Haninge"/>
    <s v="FC Arlanda v IFK Haninge"/>
    <s v="15.08.2025"/>
    <s v="17:30"/>
    <s v="Swedish Division 1"/>
    <s v="Sweden, Ettan - Norra"/>
    <n v="17"/>
    <n v="75"/>
    <n v="62.5"/>
    <n v="37.5"/>
    <s v="25.0"/>
    <s v="6.25"/>
    <s v="9.68"/>
    <s v="8.19"/>
    <s v="16.55"/>
    <s v="20.72"/>
    <s v="20.28"/>
    <s v="24.59"/>
    <n v="8"/>
    <n v="0"/>
    <x v="1488"/>
    <s v="25.0"/>
    <s v="75.0"/>
    <s v="37.5"/>
    <s v="62.5"/>
    <s v="25.0"/>
    <s v="6.25"/>
    <s v="0.0"/>
    <n v="34.42"/>
    <n v="65.58"/>
    <s v="2.05"/>
    <s v="3"/>
    <x v="19"/>
    <s v="1.14"/>
    <s v="1.6"/>
    <s v="4.1"/>
    <n v="1"/>
    <n v="0"/>
    <x v="1"/>
  </r>
  <r>
    <n v="8574"/>
    <s v="None"/>
    <s v="97.0"/>
    <n v="5"/>
    <n v="5"/>
    <s v="5 - 5"/>
    <s v="nan"/>
    <s v="nan"/>
    <s v="None"/>
    <s v="None"/>
    <n v="0"/>
    <s v="1 - 2"/>
    <s v="5 - 5"/>
    <s v="0 - 1"/>
    <s v="0 - 1"/>
    <s v="1 - 2"/>
    <s v="3 - 3"/>
    <s v="3 - 4"/>
    <s v="5 - 5"/>
    <n v="10928.31"/>
    <s v="Club Brugge"/>
    <s v="Westerlo"/>
    <s v="Club Brugge v Westerlo"/>
    <s v="24.09.2025"/>
    <s v="18:30"/>
    <s v="Belgian First Division A"/>
    <s v="Belgium, Jupiler Pro League"/>
    <n v="7"/>
    <n v="78.569999999999993"/>
    <n v="42.86"/>
    <n v="21.43"/>
    <s v="14.29"/>
    <s v="35.72"/>
    <s v="11.31"/>
    <s v="11.91"/>
    <s v="16.07"/>
    <s v="22.62"/>
    <s v="19.05"/>
    <s v="19.05"/>
    <n v="-4"/>
    <n v="-1"/>
    <x v="366"/>
    <s v="57.14"/>
    <s v="42.86"/>
    <s v="42.86"/>
    <s v="57.14"/>
    <s v="28.57"/>
    <s v="14.29"/>
    <s v="0.0"/>
    <n v="39.29"/>
    <n v="60.72"/>
    <s v="1.29"/>
    <s v="8"/>
    <x v="31"/>
    <s v="1.07"/>
    <s v="2"/>
    <s v="2.88"/>
    <n v="1"/>
    <n v="0"/>
    <x v="0"/>
  </r>
  <r>
    <n v="3949"/>
    <s v="None"/>
    <s v="92.0"/>
    <n v="6"/>
    <n v="0"/>
    <s v="6 - 0"/>
    <s v="nan"/>
    <s v="nan"/>
    <s v="None"/>
    <s v="nan"/>
    <n v="0"/>
    <s v="2 - 0"/>
    <s v="6 - 0"/>
    <s v="0 - 0"/>
    <s v="0 - 0"/>
    <s v="2 - 0"/>
    <s v="3 - 0"/>
    <s v="5 - 0"/>
    <s v="6 - 0"/>
    <n v="952.52"/>
    <s v="The Strongest"/>
    <s v="Real Tomayapo"/>
    <s v="The Strongest v Real Tomayapo"/>
    <s v="12.07.2025"/>
    <s v="21:30"/>
    <s v="Bolivian Liga de Futbol Profesional"/>
    <s v="Bolivia, Primera División"/>
    <n v="13"/>
    <n v="87.5"/>
    <n v="75"/>
    <n v="56.25"/>
    <s v="50.0"/>
    <s v="12.5"/>
    <s v="11.04"/>
    <s v="8.77"/>
    <s v="23.79"/>
    <s v="18.3"/>
    <s v="14.32"/>
    <s v="23.79"/>
    <n v="0"/>
    <n v="-1"/>
    <x v="1489"/>
    <s v="50.0"/>
    <s v="50.0"/>
    <s v="37.5"/>
    <s v="37.5"/>
    <s v="43.75"/>
    <s v="31.25"/>
    <s v="6.25"/>
    <n v="43.6"/>
    <n v="56.41"/>
    <s v="1.18"/>
    <s v="10"/>
    <x v="40"/>
    <s v="1.08"/>
    <s v="1.9"/>
    <s v="3.1"/>
    <n v="1"/>
    <n v="0"/>
    <x v="1"/>
  </r>
  <r>
    <n v="4279"/>
    <s v="None"/>
    <s v="91.0"/>
    <n v="6"/>
    <n v="0"/>
    <s v="6 - 0"/>
    <s v="nan"/>
    <s v="nan"/>
    <s v="None"/>
    <s v="nan"/>
    <n v="0"/>
    <s v="4 - 0"/>
    <s v="6 - 0"/>
    <s v="1 - 0"/>
    <s v="2 - 0"/>
    <s v="4 - 0"/>
    <s v="4 - 0"/>
    <s v="5 - 0"/>
    <s v="6 - 0"/>
    <n v="600.83000000000004"/>
    <s v="Sandefjord"/>
    <s v="Kristiansund"/>
    <s v="Sandefjord v Kristiansund"/>
    <s v="20.07.2025"/>
    <s v="15:00"/>
    <s v="Norwegian Eliteserien"/>
    <s v="Norway, Eliteserien"/>
    <n v="14"/>
    <n v="62.5"/>
    <n v="43.75"/>
    <n v="37.5"/>
    <s v="25.0"/>
    <s v="31.25"/>
    <s v="11.71"/>
    <s v="12.83"/>
    <s v="22.96"/>
    <s v="16.65"/>
    <s v="15.33"/>
    <s v="20.53"/>
    <n v="-8"/>
    <n v="-2"/>
    <x v="1490"/>
    <s v="50.0"/>
    <s v="50.0"/>
    <s v="25.0"/>
    <s v="50.0"/>
    <s v="37.5"/>
    <s v="12.5"/>
    <s v="12.5"/>
    <n v="47.5"/>
    <n v="52.5"/>
    <s v="1.5"/>
    <s v="5"/>
    <x v="9"/>
    <s v="1.13"/>
    <s v="1.67"/>
    <s v="3.5"/>
    <n v="1"/>
    <n v="0"/>
    <x v="1"/>
  </r>
  <r>
    <n v="4618"/>
    <s v="None"/>
    <s v="91.0"/>
    <n v="6"/>
    <n v="0"/>
    <s v="6 - 0"/>
    <s v="nan"/>
    <s v="nan"/>
    <s v="None"/>
    <s v="nan"/>
    <n v="0"/>
    <s v="3 - 0"/>
    <s v="6 - 0"/>
    <s v="0 - 0"/>
    <s v="1 - 0"/>
    <s v="3 - 0"/>
    <s v="3 - 0"/>
    <s v="4 - 0"/>
    <s v="6 - 0"/>
    <n v="112.87"/>
    <s v="Orgryte"/>
    <s v="Ostersunds FK"/>
    <s v="Orgryte v Ostersunds FK"/>
    <s v="27.07.2025"/>
    <s v="13:00"/>
    <s v="Swedish Superettan"/>
    <s v="Sweden, Superettan"/>
    <n v="15"/>
    <n v="75"/>
    <n v="56.25"/>
    <n v="56.25"/>
    <s v="25.0"/>
    <s v="25.0"/>
    <s v="14.41"/>
    <s v="11.98"/>
    <s v="16.13"/>
    <s v="17.54"/>
    <s v="16.41"/>
    <s v="23.54"/>
    <n v="-15"/>
    <n v="-5.5"/>
    <x v="1114"/>
    <s v="75.0"/>
    <s v="25.0"/>
    <s v="50.0"/>
    <s v="37.5"/>
    <s v="37.5"/>
    <s v="12.5"/>
    <s v="6.25"/>
    <n v="42.52"/>
    <n v="57.49"/>
    <s v="1.8"/>
    <s v="4"/>
    <x v="24"/>
    <s v="1.2"/>
    <s v="1.47"/>
    <s v="4.5"/>
    <n v="1"/>
    <n v="0"/>
    <x v="1"/>
  </r>
  <r>
    <n v="4661"/>
    <s v="None"/>
    <s v="89.0"/>
    <n v="6"/>
    <n v="0"/>
    <s v="6 - 0"/>
    <s v="nan"/>
    <s v="nan"/>
    <s v="None"/>
    <s v="nan"/>
    <n v="0"/>
    <s v="2 - 0"/>
    <s v="6 - 0"/>
    <s v="1 - 0"/>
    <s v="1 - 0"/>
    <s v="2 - 0"/>
    <s v="3 - 0"/>
    <s v="3 - 0"/>
    <s v="6 - 0"/>
    <n v="9276.4699999999993"/>
    <s v="Borac Banja Luka"/>
    <s v="Rudar Prijedor"/>
    <s v="Borac Banja Luka v Rudar Prijedor"/>
    <s v="27.07.2025"/>
    <s v="19:00"/>
    <s v="Bosnian Premier League"/>
    <s v="Bosnia, Premijer Liga"/>
    <n v="0"/>
    <n v="0"/>
    <n v="0"/>
    <n v="0"/>
    <s v="0.0"/>
    <s v="0.0"/>
    <s v="0.0"/>
    <s v="0.0"/>
    <s v="0.0"/>
    <s v="0.0"/>
    <s v="0.0"/>
    <s v="0.0"/>
    <n v="-8"/>
    <n v="-5"/>
    <x v="28"/>
    <s v="0.0"/>
    <s v="0.0"/>
    <s v="0.0"/>
    <s v="0.0"/>
    <s v="0.0"/>
    <s v="0.0"/>
    <s v="0.0"/>
    <n v="0"/>
    <n v="0"/>
    <s v="1.07"/>
    <s v="21"/>
    <x v="46"/>
    <s v="1.13"/>
    <s v="1.67"/>
    <s v="-"/>
    <n v="1"/>
    <n v="0"/>
    <x v="1"/>
  </r>
  <r>
    <n v="4841"/>
    <s v="None"/>
    <s v="91.0"/>
    <n v="6"/>
    <n v="0"/>
    <s v="6 - 0"/>
    <s v="nan"/>
    <s v="nan"/>
    <s v="None"/>
    <s v="None"/>
    <n v="0"/>
    <s v="2 - 0"/>
    <s v="6 - 0"/>
    <s v="0 - 0"/>
    <s v="1 - 0"/>
    <s v="2 - 0"/>
    <s v="3 - 0"/>
    <s v="5 - 0"/>
    <s v="6 - 0"/>
    <n v="316.68"/>
    <s v="El Paso Locomotive FC"/>
    <s v="Las Vegas Lights FC"/>
    <s v="El Paso Locomotive FC v Las Vegas Lights FC"/>
    <s v="03.08.2025"/>
    <s v="01:00"/>
    <s v="US United Soccer League"/>
    <s v="USA, USL Championship"/>
    <n v="16"/>
    <n v="81.25"/>
    <n v="62.5"/>
    <n v="18.75"/>
    <s v="6.25"/>
    <s v="18.75"/>
    <s v="16.31"/>
    <s v="12.62"/>
    <s v="19.76"/>
    <s v="9.98"/>
    <s v="19.34"/>
    <s v="22.0"/>
    <n v="-23"/>
    <n v="11.5"/>
    <x v="1377"/>
    <s v="37.5"/>
    <s v="50.0"/>
    <s v="37.5"/>
    <s v="62.5"/>
    <s v="43.75"/>
    <s v="18.75"/>
    <s v="6.25"/>
    <n v="48.68"/>
    <n v="51.32"/>
    <s v="1.6"/>
    <s v="5"/>
    <x v="19"/>
    <s v="1.29"/>
    <s v="1.33"/>
    <s v="6.5"/>
    <n v="1"/>
    <n v="0"/>
    <x v="1"/>
  </r>
  <r>
    <n v="5933"/>
    <s v="None"/>
    <s v="92.0"/>
    <n v="6"/>
    <n v="0"/>
    <s v="6 - 0"/>
    <s v="nan"/>
    <s v="nan"/>
    <s v="None"/>
    <s v="None"/>
    <n v="0"/>
    <s v="3 - 0"/>
    <s v="6 - 0"/>
    <s v="0 - 0"/>
    <s v="2 - 0"/>
    <s v="3 - 0"/>
    <s v="4 - 0"/>
    <s v="5 - 0"/>
    <s v="6 - 0"/>
    <n v="14955.27"/>
    <s v="Sporting Lisbon"/>
    <s v="Arouca"/>
    <s v="Sporting Lisbon v Arouca"/>
    <s v="17.08.2025"/>
    <s v="19:30"/>
    <s v="Portuguese Primeira Liga"/>
    <s v="Portugal, Primeira Liga"/>
    <n v="1"/>
    <n v="100"/>
    <n v="50"/>
    <n v="50"/>
    <s v="0.0"/>
    <s v="50.0"/>
    <s v="12.5"/>
    <s v="0.0"/>
    <s v="25.0"/>
    <s v="12.5"/>
    <s v="37.5"/>
    <s v="12.5"/>
    <n v="-1"/>
    <n v="-7.5"/>
    <x v="56"/>
    <s v="100.0"/>
    <s v="0.0"/>
    <s v="100.0"/>
    <s v="0.0"/>
    <s v="0.0"/>
    <s v="0.0"/>
    <s v="0.0"/>
    <n v="37.5"/>
    <n v="62.5"/>
    <s v="1.2"/>
    <s v="14"/>
    <x v="33"/>
    <s v="1.14"/>
    <s v="1.6"/>
    <s v="4.1"/>
    <n v="1"/>
    <n v="0"/>
    <x v="1"/>
  </r>
  <r>
    <n v="5968"/>
    <s v="None"/>
    <s v="92.0"/>
    <n v="6"/>
    <n v="0"/>
    <s v="6 - 0"/>
    <s v="nan"/>
    <s v="nan"/>
    <s v="None"/>
    <s v="None"/>
    <n v="0"/>
    <s v="3 - 0"/>
    <s v="6 - 0"/>
    <s v="1 - 0"/>
    <s v="2 - 0"/>
    <s v="3 - 0"/>
    <s v="4 - 0"/>
    <s v="5 - 0"/>
    <s v="6 - 0"/>
    <n v="70.349999999999994"/>
    <s v="Aalesunds"/>
    <s v="Ranheim IL"/>
    <s v="Aalesunds v Ranheim IL"/>
    <s v="18.08.2025"/>
    <s v="17:00"/>
    <s v="Norwegian 1st Division"/>
    <s v="Norway, 1. Division"/>
    <n v="18"/>
    <n v="75"/>
    <n v="62.5"/>
    <n v="37.5"/>
    <s v="6.25"/>
    <s v="25.0"/>
    <s v="12.28"/>
    <s v="9.55"/>
    <s v="19.28"/>
    <s v="19.09"/>
    <s v="13.37"/>
    <s v="26.46"/>
    <n v="-5"/>
    <n v="-3.5"/>
    <x v="1491"/>
    <s v="50.0"/>
    <s v="50.0"/>
    <s v="37.5"/>
    <s v="37.5"/>
    <s v="31.25"/>
    <s v="6.25"/>
    <s v="0.0"/>
    <n v="41.09"/>
    <n v="58.91"/>
    <s v="1.73"/>
    <s v="4.1"/>
    <x v="1"/>
    <s v="1.2"/>
    <s v="1.44"/>
    <s v="5"/>
    <n v="1"/>
    <n v="0"/>
    <x v="1"/>
  </r>
  <r>
    <n v="6990"/>
    <s v="None"/>
    <s v="88.0"/>
    <n v="6"/>
    <n v="0"/>
    <s v="6 - 0"/>
    <s v="nan"/>
    <s v="nan"/>
    <s v="None"/>
    <s v="nan"/>
    <n v="0"/>
    <s v="3 - 0"/>
    <s v="6 - 0"/>
    <s v="2 - 0"/>
    <s v="3 - 0"/>
    <s v="3 - 0"/>
    <s v="4 - 0"/>
    <s v="5 - 0"/>
    <s v="6 - 0"/>
    <n v="0"/>
    <s v="Nomme Utd"/>
    <s v="FC Tallinn"/>
    <s v="Nomme Utd v FC Tallinn"/>
    <s v="31.08.2025"/>
    <s v="11:30"/>
    <s v="Estonian Esiliiga"/>
    <s v="Estonia, Esiliiga A"/>
    <n v="25"/>
    <n v="93.75"/>
    <n v="68.75"/>
    <n v="43.75"/>
    <s v="25.0"/>
    <s v="18.75"/>
    <s v="12.14"/>
    <s v="17.57"/>
    <s v="18.63"/>
    <s v="11.53"/>
    <s v="19.13"/>
    <s v="21.01"/>
    <n v="-10"/>
    <n v="-4"/>
    <x v="1492"/>
    <s v="75.0"/>
    <s v="25.0"/>
    <s v="50.0"/>
    <s v="50.0"/>
    <s v="56.25"/>
    <s v="25.0"/>
    <s v="12.5"/>
    <n v="48.34"/>
    <n v="51.67"/>
    <s v="-"/>
    <s v="-"/>
    <x v="3"/>
    <s v="-"/>
    <s v="-"/>
    <s v="-"/>
    <s v="None"/>
    <n v="0"/>
    <x v="1"/>
  </r>
  <r>
    <n v="7015"/>
    <s v="None"/>
    <s v="93.0"/>
    <n v="6"/>
    <n v="0"/>
    <s v="6 - 0"/>
    <s v="nan"/>
    <s v="nan"/>
    <s v="None"/>
    <s v="nan"/>
    <n v="0"/>
    <s v="4 - 0"/>
    <s v="6 - 0"/>
    <s v="1 - 0"/>
    <s v="2 - 0"/>
    <s v="4 - 0"/>
    <s v="4 - 0"/>
    <s v="6 - 0"/>
    <s v="6 - 0"/>
    <n v="4068.33"/>
    <s v="Shandong Taishan"/>
    <s v="Beijing Guoan"/>
    <s v="Shandong Taishan v Beijing Guoan"/>
    <s v="31.08.2025"/>
    <s v="11:35"/>
    <s v="Chinese Super League"/>
    <s v="China, Super League"/>
    <n v="22"/>
    <n v="100"/>
    <n v="87.5"/>
    <n v="62.5"/>
    <s v="12.5"/>
    <s v="18.75"/>
    <s v="10.75"/>
    <s v="16.69"/>
    <s v="17.24"/>
    <s v="17.82"/>
    <s v="13.32"/>
    <s v="24.19"/>
    <n v="9"/>
    <n v="-7.5"/>
    <x v="1493"/>
    <s v="75.0"/>
    <s v="25.0"/>
    <s v="37.5"/>
    <s v="62.5"/>
    <s v="50.0"/>
    <s v="12.5"/>
    <s v="0.0"/>
    <n v="44.68"/>
    <n v="55.33"/>
    <s v="1.91"/>
    <s v="3.4"/>
    <x v="22"/>
    <s v="1.1"/>
    <s v="1.73"/>
    <s v="3.4"/>
    <n v="1"/>
    <n v="0"/>
    <x v="1"/>
  </r>
  <r>
    <n v="7252"/>
    <s v="None"/>
    <s v="92.0"/>
    <n v="6"/>
    <n v="0"/>
    <s v="6 - 0"/>
    <s v="nan"/>
    <s v="nan"/>
    <s v="None"/>
    <s v="None"/>
    <n v="0"/>
    <s v="3 - 0"/>
    <s v="6 - 0"/>
    <s v="0 - 0"/>
    <s v="2 - 0"/>
    <s v="3 - 0"/>
    <s v="5 - 0"/>
    <s v="5 - 0"/>
    <s v="6 - 0"/>
    <n v="0"/>
    <s v="Strommen"/>
    <s v="Alta"/>
    <s v="Strommen v Alta"/>
    <s v="06.09.2025"/>
    <s v="10:30"/>
    <s v="Norwegian 2nd Division"/>
    <s v="Norway, 2. Division - Group 2"/>
    <n v="18"/>
    <n v="87.5"/>
    <n v="81.25"/>
    <n v="50"/>
    <s v="31.25"/>
    <s v="25.0"/>
    <s v="14.32"/>
    <s v="8.85"/>
    <s v="23.58"/>
    <s v="16.77"/>
    <s v="14.6"/>
    <s v="21.9"/>
    <n v="-17"/>
    <n v="-3.5"/>
    <x v="350"/>
    <s v="62.5"/>
    <s v="25.0"/>
    <s v="62.5"/>
    <s v="37.5"/>
    <s v="68.75"/>
    <s v="25.0"/>
    <s v="0.0"/>
    <n v="46.74"/>
    <n v="53.27"/>
    <s v="-"/>
    <s v="-"/>
    <x v="3"/>
    <s v="-"/>
    <s v="-"/>
    <s v="-"/>
    <s v="None"/>
    <n v="0"/>
    <x v="1"/>
  </r>
  <r>
    <n v="7586"/>
    <s v="None"/>
    <s v="93.0"/>
    <n v="6"/>
    <n v="0"/>
    <s v="6 - 0"/>
    <s v="nan"/>
    <s v="nan"/>
    <s v="None"/>
    <s v="nan"/>
    <n v="0"/>
    <s v="2 - 0"/>
    <s v="6 - 0"/>
    <s v="1 - 0"/>
    <s v="2 - 0"/>
    <s v="2 - 0"/>
    <s v="3 - 0"/>
    <s v="4 - 0"/>
    <s v="6 - 0"/>
    <n v="0"/>
    <s v="The New Saints"/>
    <s v="Llanelli Town"/>
    <s v="The New Saints v Llanelli Town"/>
    <s v="13.09.2025"/>
    <s v="11:30"/>
    <s v="Welsh Premiership"/>
    <s v="Wales, Premier League"/>
    <n v="6"/>
    <n v="83.33"/>
    <n v="50"/>
    <n v="33.340000000000003"/>
    <s v="33.34"/>
    <s v="33.34"/>
    <s v="15.36"/>
    <s v="12.03"/>
    <s v="21.88"/>
    <s v="19.86"/>
    <s v="21.02"/>
    <s v="9.86"/>
    <n v="-20"/>
    <n v="1"/>
    <x v="119"/>
    <s v="66.67"/>
    <s v="16.67"/>
    <s v="16.67"/>
    <s v="83.33"/>
    <s v="50.0"/>
    <s v="16.67"/>
    <s v="16.67"/>
    <n v="49.28"/>
    <n v="50.73"/>
    <s v="-"/>
    <s v="-"/>
    <x v="3"/>
    <s v="-"/>
    <s v="-"/>
    <s v="-"/>
    <s v="None"/>
    <n v="0"/>
    <x v="1"/>
  </r>
  <r>
    <n v="7926"/>
    <s v="None"/>
    <s v="92.0"/>
    <n v="6"/>
    <n v="0"/>
    <s v="6 - 0"/>
    <s v="nan"/>
    <s v="nan"/>
    <s v="None"/>
    <s v="None"/>
    <n v="0"/>
    <s v="1 - 0"/>
    <s v="6 - 0"/>
    <s v="0 - 0"/>
    <s v="1 - 0"/>
    <s v="1 - 0"/>
    <s v="3 - 0"/>
    <s v="5 - 0"/>
    <s v="6 - 0"/>
    <n v="194264.55"/>
    <s v="Barcelona"/>
    <s v="Valencia"/>
    <s v="Barcelona v Valencia"/>
    <s v="14.09.2025"/>
    <s v="19:00"/>
    <s v="Spanish La Liga"/>
    <s v="Spain, La Liga"/>
    <n v="3"/>
    <n v="83.34"/>
    <n v="50"/>
    <n v="16.670000000000002"/>
    <s v="16.67"/>
    <s v="33.33"/>
    <s v="18.34"/>
    <s v="13.34"/>
    <s v="10.0"/>
    <s v="35.0"/>
    <s v="5.0"/>
    <s v="18.34"/>
    <n v="-4"/>
    <n v="-11"/>
    <x v="96"/>
    <s v="66.67"/>
    <s v="33.33"/>
    <s v="66.67"/>
    <s v="33.33"/>
    <s v="33.34"/>
    <s v="0.0"/>
    <s v="0.0"/>
    <n v="41.67"/>
    <n v="58.34"/>
    <s v="1.25"/>
    <s v="10"/>
    <x v="40"/>
    <s v="1.1"/>
    <s v="1.8"/>
    <s v="3.25"/>
    <n v="1"/>
    <n v="0"/>
    <x v="1"/>
  </r>
  <r>
    <n v="3969"/>
    <s v="None"/>
    <s v="91.0"/>
    <n v="6"/>
    <n v="1"/>
    <s v="6 - 1"/>
    <s v="nan"/>
    <s v="nan"/>
    <s v="None"/>
    <s v="nan"/>
    <n v="0"/>
    <s v="4 - 0"/>
    <s v="6 - 1"/>
    <s v="1 - 0"/>
    <s v="3 - 0"/>
    <s v="4 - 0"/>
    <s v="4 - 1"/>
    <s v="5 - 1"/>
    <s v="6 - 1"/>
    <n v="2"/>
    <s v="Arendal"/>
    <s v="Sandvikens"/>
    <s v="Arendal v Sandvikens"/>
    <s v="13.07.2025"/>
    <s v="12:00"/>
    <s v="Norwegian 2nd Division"/>
    <s v="Norway, 2. Division - Group 1"/>
    <n v="13"/>
    <n v="93.75"/>
    <n v="56.25"/>
    <n v="37.5"/>
    <s v="25.0"/>
    <s v="0.0"/>
    <s v="9.21"/>
    <s v="20.6"/>
    <s v="14.86"/>
    <s v="14.76"/>
    <s v="13.67"/>
    <s v="26.92"/>
    <n v="-11"/>
    <n v="-2.5"/>
    <x v="1343"/>
    <s v="50.0"/>
    <s v="50.0"/>
    <s v="50.0"/>
    <s v="50.0"/>
    <s v="37.5"/>
    <s v="18.75"/>
    <s v="12.5"/>
    <n v="44.67"/>
    <n v="55.33"/>
    <s v="-"/>
    <s v="-"/>
    <x v="3"/>
    <s v="-"/>
    <s v="-"/>
    <s v="-"/>
    <n v="2"/>
    <n v="0"/>
    <x v="1"/>
  </r>
  <r>
    <n v="5280"/>
    <s v="None"/>
    <s v="92.0"/>
    <n v="6"/>
    <n v="1"/>
    <s v="6 - 1"/>
    <s v="nan"/>
    <s v="nan"/>
    <s v="None"/>
    <s v="nan"/>
    <n v="0"/>
    <s v="3 - 0"/>
    <s v="6 - 1"/>
    <s v="1 - 0"/>
    <s v="1 - 0"/>
    <s v="3 - 0"/>
    <s v="4 - 0"/>
    <s v="5 - 1"/>
    <s v="6 - 1"/>
    <n v="11298.56"/>
    <s v="PSV"/>
    <s v="Sparta Rotterdam"/>
    <s v="PSV v Sparta Rotterdam"/>
    <s v="09.08.2025"/>
    <s v="19:00"/>
    <s v="Dutch Eredivisie"/>
    <s v="Netherlands, Eredivisie"/>
    <n v="0"/>
    <n v="0"/>
    <n v="0"/>
    <n v="0"/>
    <s v="0.0"/>
    <s v="0.0"/>
    <s v="0.0"/>
    <s v="0.0"/>
    <s v="0.0"/>
    <s v="0.0"/>
    <s v="0.0"/>
    <s v="0.0"/>
    <n v="-2"/>
    <n v="10"/>
    <x v="28"/>
    <s v="0.0"/>
    <s v="0.0"/>
    <s v="0.0"/>
    <s v="0.0"/>
    <s v="0.0"/>
    <s v="0.0"/>
    <s v="0.0"/>
    <n v="0"/>
    <n v="0"/>
    <s v="-"/>
    <s v="-"/>
    <x v="3"/>
    <s v="-"/>
    <s v="-"/>
    <s v="-"/>
    <s v="None"/>
    <n v="0"/>
    <x v="1"/>
  </r>
  <r>
    <n v="8328"/>
    <s v="None"/>
    <s v="89.0"/>
    <n v="6"/>
    <n v="1"/>
    <s v="6 - 1"/>
    <s v="nan"/>
    <s v="nan"/>
    <s v="None"/>
    <s v="nan"/>
    <n v="0"/>
    <s v="3 - 0"/>
    <s v="6 - 1"/>
    <s v="0 - 0"/>
    <s v="3 - 0"/>
    <s v="3 - 0"/>
    <s v="4 - 0"/>
    <s v="5 - 0"/>
    <s v="6 - 1"/>
    <n v="35.79"/>
    <s v="Boston River"/>
    <s v="Plaza Colonia"/>
    <s v="Boston River v Plaza Colonia"/>
    <s v="20.09.2025"/>
    <s v="18:30"/>
    <s v="Uruguayan Primera Division"/>
    <s v="Uruguay, Primera División - Clausura"/>
    <n v="7"/>
    <n v="64.290000000000006"/>
    <n v="42.86"/>
    <n v="21.43"/>
    <s v="7.15"/>
    <s v="35.72"/>
    <s v="18.91"/>
    <s v="10.09"/>
    <s v="12.4"/>
    <s v="18.91"/>
    <s v="13.66"/>
    <s v="26.05"/>
    <n v="-22"/>
    <n v="0"/>
    <x v="468"/>
    <s v="42.86"/>
    <s v="28.57"/>
    <s v="28.57"/>
    <s v="57.14"/>
    <s v="28.58"/>
    <s v="7.15"/>
    <s v="0.0"/>
    <n v="41.39"/>
    <n v="58.62"/>
    <s v="1.85"/>
    <s v="4.33"/>
    <x v="13"/>
    <s v="1.47"/>
    <s v="1.17"/>
    <s v="11"/>
    <n v="1"/>
    <n v="0"/>
    <x v="1"/>
  </r>
  <r>
    <n v="8622"/>
    <s v="None"/>
    <s v="96.0"/>
    <n v="6"/>
    <n v="1"/>
    <s v="6 - 1"/>
    <s v="nan"/>
    <s v="nan"/>
    <s v="None"/>
    <s v="nan"/>
    <n v="0"/>
    <s v="2 - 0"/>
    <s v="6 - 1"/>
    <s v="1 - 0"/>
    <s v="2 - 0"/>
    <s v="2 - 0"/>
    <s v="3 - 0"/>
    <s v="4 - 0"/>
    <s v="6 - 1"/>
    <n v="190.32"/>
    <s v="Shanghai Shenhua"/>
    <s v="Meizhou Hakka"/>
    <s v="Shanghai Shenhua v Meizhou Hakka"/>
    <s v="26.09.2025"/>
    <s v="10:00"/>
    <s v="Chinese Super League"/>
    <s v="China, Super League"/>
    <n v="24"/>
    <n v="81.25"/>
    <n v="56.25"/>
    <n v="31.25"/>
    <s v="25.0"/>
    <s v="12.5"/>
    <s v="10.45"/>
    <s v="15.94"/>
    <s v="20.2"/>
    <s v="14.15"/>
    <s v="13.55"/>
    <s v="25.73"/>
    <n v="-22"/>
    <n v="-1"/>
    <x v="1494"/>
    <s v="50.0"/>
    <s v="37.5"/>
    <s v="25.0"/>
    <s v="75.0"/>
    <s v="37.5"/>
    <s v="31.25"/>
    <s v="18.75"/>
    <n v="46.58"/>
    <n v="53.43"/>
    <s v="-"/>
    <s v="-"/>
    <x v="3"/>
    <s v="-"/>
    <s v="-"/>
    <s v="-"/>
    <s v="None"/>
    <n v="0"/>
    <x v="1"/>
  </r>
  <r>
    <n v="4703"/>
    <s v="None"/>
    <s v="93.0"/>
    <n v="6"/>
    <n v="2"/>
    <s v="6 - 2"/>
    <s v="nan"/>
    <s v="nan"/>
    <s v="None"/>
    <s v="nan"/>
    <n v="0"/>
    <s v="3 - 1"/>
    <s v="6 - 2"/>
    <s v="0 - 1"/>
    <s v="2 - 1"/>
    <s v="3 - 1"/>
    <s v="3 - 1"/>
    <s v="5 - 1"/>
    <s v="6 - 2"/>
    <n v="22686.27"/>
    <s v="Midtjylland"/>
    <s v="SonderjyskE"/>
    <s v="Midtjylland v SonderjyskE"/>
    <s v="28.07.2025"/>
    <s v="17:00"/>
    <s v="Danish Superliga"/>
    <s v="Denmark, Superliga"/>
    <n v="1"/>
    <n v="100"/>
    <n v="50"/>
    <n v="50"/>
    <s v="50.0"/>
    <s v="0.0"/>
    <s v="33.34"/>
    <s v="8.34"/>
    <s v="16.67"/>
    <s v="25.0"/>
    <s v="8.34"/>
    <s v="8.34"/>
    <n v="-2"/>
    <n v="0"/>
    <x v="56"/>
    <s v="0.0"/>
    <s v="100.0"/>
    <s v="0.0"/>
    <s v="100.0"/>
    <s v="50.0"/>
    <s v="50.0"/>
    <s v="50.0"/>
    <n v="58.34"/>
    <n v="41.67"/>
    <s v="1.44"/>
    <s v="6"/>
    <x v="23"/>
    <s v="1.13"/>
    <s v="1.67"/>
    <s v="3.5"/>
    <n v="1"/>
    <n v="0"/>
    <x v="1"/>
  </r>
  <r>
    <n v="5823"/>
    <s v="None"/>
    <s v="103.0"/>
    <n v="6"/>
    <n v="2"/>
    <s v="6 - 2"/>
    <s v="nan"/>
    <s v="nan"/>
    <s v="None"/>
    <s v="nan"/>
    <n v="0"/>
    <s v="3 - 2"/>
    <s v="6 - 2"/>
    <s v="1 - 0"/>
    <s v="2 - 1"/>
    <s v="3 - 2"/>
    <s v="4 - 2"/>
    <s v="4 - 2"/>
    <s v="6 - 2"/>
    <n v="77.819999999999993"/>
    <s v="Gimcheon Sangmu"/>
    <s v="FC Seoul"/>
    <s v="Gimcheon Sangmu v FC Seoul"/>
    <s v="17.08.2025"/>
    <s v="10:00"/>
    <s v="South Korean K League 1"/>
    <s v="South-Korea, K League 1"/>
    <n v="25"/>
    <n v="62.5"/>
    <n v="43.75"/>
    <n v="37.5"/>
    <s v="18.75"/>
    <s v="37.5"/>
    <s v="5.43"/>
    <s v="12.45"/>
    <s v="23.24"/>
    <s v="17.95"/>
    <s v="14.37"/>
    <s v="26.57"/>
    <n v="-6"/>
    <n v="-5"/>
    <x v="566"/>
    <s v="37.5"/>
    <s v="37.5"/>
    <s v="75.0"/>
    <s v="25.0"/>
    <s v="31.25"/>
    <s v="18.75"/>
    <s v="0.0"/>
    <n v="41.13"/>
    <n v="58.88"/>
    <s v="2.75"/>
    <s v="2.4"/>
    <x v="5"/>
    <s v="1.22"/>
    <s v="1.36"/>
    <s v="6"/>
    <n v="2"/>
    <n v="0"/>
    <x v="1"/>
  </r>
  <r>
    <n v="8598"/>
    <s v="None"/>
    <s v="94.0"/>
    <n v="6"/>
    <n v="2"/>
    <s v="6 - 2"/>
    <s v="nan"/>
    <s v="nan"/>
    <s v="None"/>
    <s v="nan"/>
    <n v="0"/>
    <s v="4 - 2"/>
    <s v="6 - 2"/>
    <s v="0 - 1"/>
    <s v="2 - 1"/>
    <s v="4 - 2"/>
    <s v="5 - 2"/>
    <s v="6 - 2"/>
    <s v="6 - 2"/>
    <n v="529.04999999999995"/>
    <s v="Toluca"/>
    <s v="Monterrey"/>
    <s v="Toluca v Monterrey"/>
    <s v="25.09.2025"/>
    <s v="02:00"/>
    <s v="Mexican Liga MX"/>
    <s v="Mexico, Liga MX"/>
    <n v="9"/>
    <n v="81.25"/>
    <n v="68.75"/>
    <n v="56.25"/>
    <s v="25.0"/>
    <s v="31.25"/>
    <s v="11.0"/>
    <s v="20.28"/>
    <s v="21.9"/>
    <s v="12.51"/>
    <s v="10.9"/>
    <s v="23.41"/>
    <n v="-2"/>
    <n v="-10"/>
    <x v="1495"/>
    <s v="62.5"/>
    <s v="37.5"/>
    <s v="62.5"/>
    <s v="37.5"/>
    <s v="62.5"/>
    <s v="25.0"/>
    <s v="12.5"/>
    <n v="53.18"/>
    <n v="46.82"/>
    <s v="1.8"/>
    <s v="4"/>
    <x v="24"/>
    <s v="1.2"/>
    <s v="1.47"/>
    <s v="5"/>
    <n v="1"/>
    <n v="0"/>
    <x v="1"/>
  </r>
  <r>
    <n v="5510"/>
    <s v="None"/>
    <s v="91.0"/>
    <n v="6"/>
    <n v="2"/>
    <s v="6 - 2"/>
    <s v="nan"/>
    <s v="nan"/>
    <s v="None"/>
    <s v="nan"/>
    <n v="0"/>
    <s v="2 - 1"/>
    <s v="6 - 2"/>
    <s v="2 - 0"/>
    <s v="2 - 0"/>
    <s v="2 - 1"/>
    <s v="2 - 2"/>
    <s v="4 - 2"/>
    <s v="6 - 2"/>
    <n v="11.1"/>
    <s v="Zaglebie Lubin"/>
    <s v="Lechia Gdansk"/>
    <s v="Zaglebie Lubin v Lechia Gdansk"/>
    <s v="15.08.2025"/>
    <s v="16:00"/>
    <s v="Polish Ekstraklasa"/>
    <s v="Poland, Ekstraklasa"/>
    <n v="3"/>
    <n v="83.34"/>
    <n v="66.67"/>
    <n v="54.17"/>
    <s v="25.0"/>
    <s v="0.0"/>
    <s v="12.15"/>
    <s v="5.0"/>
    <s v="26.79"/>
    <s v="17.15"/>
    <s v="21.79"/>
    <s v="17.15"/>
    <n v="-3"/>
    <n v="4.5"/>
    <x v="79"/>
    <s v="33.33"/>
    <s v="66.67"/>
    <s v="75.0"/>
    <s v="25.0"/>
    <s v="54.17"/>
    <s v="12.5"/>
    <s v="12.5"/>
    <n v="43.93"/>
    <n v="56.07"/>
    <s v="2.2"/>
    <s v="3"/>
    <x v="5"/>
    <s v="1.2"/>
    <s v="1.4"/>
    <s v="5.5"/>
    <n v="1"/>
    <n v="0"/>
    <x v="1"/>
  </r>
  <r>
    <n v="4786"/>
    <s v="None"/>
    <s v="90.0"/>
    <n v="6"/>
    <n v="4"/>
    <s v="6 - 4"/>
    <s v="nan"/>
    <s v="nan"/>
    <s v="None"/>
    <s v="nan"/>
    <n v="0"/>
    <s v="1 - 1"/>
    <s v="6 - 4"/>
    <n v="0"/>
    <n v="0"/>
    <n v="0"/>
    <n v="0"/>
    <n v="0"/>
    <s v="6 - 4"/>
    <n v="2851.05"/>
    <s v="Brommapojkarna"/>
    <s v="Norrkoping"/>
    <s v="Brommapojkarna v Norrkoping"/>
    <s v="02.08.2025"/>
    <s v="13:00"/>
    <s v="Swedish Allsvenskan"/>
    <s v="Sweden, Allsvenskan"/>
    <n v="17"/>
    <n v="68.75"/>
    <n v="50"/>
    <n v="31.25"/>
    <s v="12.5"/>
    <s v="25.0"/>
    <s v="5.91"/>
    <s v="15.86"/>
    <s v="13.43"/>
    <s v="21.65"/>
    <s v="14.82"/>
    <s v="28.36"/>
    <n v="2"/>
    <n v="1"/>
    <x v="17"/>
    <s v="50.0"/>
    <s v="50.0"/>
    <s v="25.0"/>
    <s v="62.5"/>
    <s v="25.0"/>
    <s v="6.25"/>
    <s v="0.0"/>
    <n v="35.19"/>
    <n v="64.819999999999993"/>
    <s v="1.73"/>
    <s v="4"/>
    <x v="20"/>
    <s v="1.14"/>
    <s v="1.6"/>
    <s v="4.1"/>
    <n v="1"/>
    <n v="0"/>
    <x v="1"/>
  </r>
  <r>
    <n v="3965"/>
    <s v="None"/>
    <s v="93.0"/>
    <n v="7"/>
    <n v="0"/>
    <s v="7 - 0"/>
    <s v="nan"/>
    <s v="nan"/>
    <s v="None"/>
    <s v="nan"/>
    <n v="0"/>
    <s v="3 - 0"/>
    <s v="7 - 0"/>
    <s v="0 - 0"/>
    <s v="1 - 0"/>
    <s v="3 - 0"/>
    <s v="6 - 0"/>
    <s v="7 - 0"/>
    <s v="7 - 0"/>
    <n v="0"/>
    <s v="Sandnes Ulf"/>
    <s v="Notodden"/>
    <s v="Sandnes Ulf v Notodden"/>
    <s v="13.07.2025"/>
    <s v="11:00"/>
    <s v="Norwegian 2nd Division"/>
    <s v="Norway, 2. Division - Group 1"/>
    <n v="13"/>
    <n v="81.25"/>
    <n v="75"/>
    <n v="50"/>
    <s v="18.75"/>
    <s v="37.5"/>
    <s v="7.23"/>
    <s v="18.54"/>
    <s v="14.82"/>
    <s v="20.3"/>
    <s v="13.72"/>
    <s v="25.4"/>
    <n v="-12"/>
    <n v="-6"/>
    <x v="393"/>
    <s v="62.5"/>
    <s v="25.0"/>
    <s v="25.0"/>
    <s v="62.5"/>
    <s v="50.0"/>
    <s v="6.25"/>
    <s v="6.25"/>
    <n v="40.590000000000003"/>
    <n v="59.42"/>
    <s v="-"/>
    <s v="-"/>
    <x v="3"/>
    <s v="-"/>
    <s v="-"/>
    <s v="-"/>
    <n v="2"/>
    <n v="0"/>
    <x v="1"/>
  </r>
  <r>
    <n v="5078"/>
    <s v="live"/>
    <s v="92.0"/>
    <n v="7"/>
    <n v="0"/>
    <s v="7 - 0"/>
    <n v="-1"/>
    <n v="1000"/>
    <s v="EXECUTION_COMPLETE"/>
    <s v="5.2"/>
    <n v="1"/>
    <s v="2 - 0"/>
    <s v="7 - 0"/>
    <s v="1 - 0"/>
    <s v="1 - 0"/>
    <s v="2 - 0"/>
    <s v="5 - 0"/>
    <s v="6 - 0"/>
    <s v="7 - 0"/>
    <n v="680.52"/>
    <s v="Tigres"/>
    <s v="Puebla"/>
    <s v="Tigres v Puebla"/>
    <s v="09.08.2025"/>
    <s v="03:00"/>
    <s v="Mexican Liga MX"/>
    <s v="Mexico, Liga MX"/>
    <n v="2"/>
    <n v="58.34"/>
    <n v="58.34"/>
    <n v="41.67"/>
    <s v="41.67"/>
    <s v="41.67"/>
    <s v="11.81"/>
    <s v="17.36"/>
    <s v="18.06"/>
    <s v="11.81"/>
    <s v="17.36"/>
    <s v="23.61"/>
    <n v="-15"/>
    <n v="-1.5"/>
    <x v="119"/>
    <s v="50.0"/>
    <s v="50.0"/>
    <s v="33.33"/>
    <s v="66.67"/>
    <s v="58.34"/>
    <s v="25.0"/>
    <s v="25.0"/>
    <n v="47.22"/>
    <n v="52.78"/>
    <s v="1.33"/>
    <s v="9"/>
    <x v="9"/>
    <s v="1.29"/>
    <s v="1.33"/>
    <s v="6.5"/>
    <n v="1"/>
    <n v="0"/>
    <x v="1"/>
  </r>
  <r>
    <n v="6249"/>
    <s v="None"/>
    <s v="90.0"/>
    <n v="7"/>
    <n v="0"/>
    <s v="7 - 0"/>
    <s v="nan"/>
    <s v="nan"/>
    <s v="None"/>
    <s v="nan"/>
    <n v="0"/>
    <s v="5 - 0"/>
    <s v="7 - 0"/>
    <s v="1 - 0"/>
    <s v="2 - 0"/>
    <s v="5 - 0"/>
    <s v="6 - 0"/>
    <s v="7 - 0"/>
    <s v="7 - 0"/>
    <n v="6456"/>
    <s v="Coventry"/>
    <s v="QPR"/>
    <s v="Coventry v QPR"/>
    <s v="23.08.2025"/>
    <s v="14:00"/>
    <s v="English Sky Bet Championship"/>
    <s v="England, Championship"/>
    <n v="2"/>
    <n v="75"/>
    <n v="50"/>
    <n v="25"/>
    <s v="25.0"/>
    <s v="25.0"/>
    <s v="12.5"/>
    <s v="26.25"/>
    <s v="26.25"/>
    <s v="16.25"/>
    <s v="12.5"/>
    <s v="6.25"/>
    <n v="-18"/>
    <n v="0"/>
    <x v="80"/>
    <s v="50.0"/>
    <s v="0.0"/>
    <s v="50.0"/>
    <s v="50.0"/>
    <s v="50.0"/>
    <s v="50.0"/>
    <s v="25.0"/>
    <n v="65"/>
    <n v="35"/>
    <s v="1.47"/>
    <s v="6.5"/>
    <x v="17"/>
    <s v="1.22"/>
    <s v="1.36"/>
    <s v="6"/>
    <n v="1"/>
    <n v="0"/>
    <x v="1"/>
  </r>
  <r>
    <n v="3838"/>
    <s v="None"/>
    <s v="92.0"/>
    <n v="7"/>
    <n v="1"/>
    <s v="7 - 1"/>
    <s v="None"/>
    <s v="None"/>
    <s v="None"/>
    <s v="None"/>
    <n v="0"/>
    <s v="2 - 0"/>
    <s v="7 - 1"/>
    <s v="1 - 0"/>
    <s v="1 - 0"/>
    <s v="2 - 0"/>
    <s v="5 - 0"/>
    <s v="6 - 0"/>
    <s v="7 - 1"/>
    <n v="143.05000000000001"/>
    <s v="TPV"/>
    <s v="MuSA"/>
    <s v="TPV v MuSA"/>
    <s v="08.07.2025"/>
    <s v="16:00"/>
    <s v="Finnish Kakkonen"/>
    <s v="Finland, Kakkonen - Lohko B"/>
    <n v="11"/>
    <n v="93.75"/>
    <n v="50"/>
    <n v="25"/>
    <s v="25.0"/>
    <s v="31.25"/>
    <s v="16.33"/>
    <s v="13.3"/>
    <s v="20.61"/>
    <s v="16.33"/>
    <s v="18.11"/>
    <s v="15.34"/>
    <n v="-4"/>
    <n v="-5"/>
    <x v="1496"/>
    <s v="75.0"/>
    <s v="25.0"/>
    <s v="75.0"/>
    <s v="25.0"/>
    <s v="62.5"/>
    <s v="18.75"/>
    <s v="12.5"/>
    <n v="50.23"/>
    <n v="49.78"/>
    <s v="-"/>
    <s v="-"/>
    <x v="3"/>
    <s v="-"/>
    <s v="-"/>
    <s v="-"/>
    <n v="2"/>
    <n v="0"/>
    <x v="1"/>
  </r>
  <r>
    <n v="4529"/>
    <s v="None"/>
    <s v="89.0"/>
    <n v="7"/>
    <n v="1"/>
    <s v="7 - 1"/>
    <s v="nan"/>
    <s v="nan"/>
    <s v="None"/>
    <s v="nan"/>
    <n v="0"/>
    <s v="2 - 0"/>
    <s v="7 - 1"/>
    <s v="0 - 0"/>
    <s v="1 - 0"/>
    <s v="2 - 0"/>
    <s v="4 - 1"/>
    <s v="6 - 1"/>
    <s v="7 - 1"/>
    <n v="1314.64"/>
    <s v="Crvena Zvezda"/>
    <s v="OFK Beograd"/>
    <s v="Crvena Zvezda v OFK Beograd"/>
    <s v="26.07.2025"/>
    <s v="18:00"/>
    <s v="Serbian Super League"/>
    <s v="Serbia, Super Liga"/>
    <n v="1"/>
    <n v="100"/>
    <n v="100"/>
    <n v="100"/>
    <s v="0.0"/>
    <s v="50.0"/>
    <s v="12.5"/>
    <s v="0.0"/>
    <s v="37.5"/>
    <s v="12.5"/>
    <s v="12.5"/>
    <s v="25.0"/>
    <n v="-23"/>
    <n v="-3.5"/>
    <x v="85"/>
    <s v="100.0"/>
    <s v="0.0"/>
    <s v="100.0"/>
    <s v="0.0"/>
    <s v="100.0"/>
    <s v="0.0"/>
    <s v="0.0"/>
    <n v="50"/>
    <n v="50"/>
    <s v="1.07"/>
    <s v="21"/>
    <x v="49"/>
    <s v="1.03"/>
    <s v="2.63"/>
    <s v="-"/>
    <n v="1"/>
    <n v="0"/>
    <x v="1"/>
  </r>
  <r>
    <n v="7448"/>
    <s v="None"/>
    <s v="93.0"/>
    <n v="7"/>
    <n v="1"/>
    <s v="7 - 1"/>
    <s v="nan"/>
    <s v="nan"/>
    <s v="None"/>
    <s v="nan"/>
    <n v="0"/>
    <s v="3 - 0"/>
    <s v="7 - 1"/>
    <s v="1 - 0"/>
    <s v="1 - 0"/>
    <s v="3 - 0"/>
    <s v="3 - 0"/>
    <s v="5 - 0"/>
    <s v="7 - 1"/>
    <n v="1027.5899999999999"/>
    <s v="Bodo Glimt"/>
    <s v="Kristiansund"/>
    <s v="Bodo Glimt v Kristiansund"/>
    <s v="12.09.2025"/>
    <s v="17:00"/>
    <s v="Norwegian Eliteserien"/>
    <s v="Norway, Eliteserien"/>
    <n v="20"/>
    <n v="68.75"/>
    <n v="56.25"/>
    <n v="50"/>
    <s v="31.25"/>
    <s v="37.5"/>
    <s v="17.18"/>
    <s v="10.39"/>
    <s v="18.77"/>
    <s v="14.87"/>
    <s v="15.87"/>
    <s v="22.94"/>
    <n v="-26"/>
    <n v="-2"/>
    <x v="17"/>
    <s v="100.0"/>
    <s v="0.0"/>
    <s v="12.5"/>
    <s v="62.5"/>
    <s v="43.75"/>
    <s v="25.0"/>
    <s v="12.5"/>
    <n v="46.33"/>
    <n v="53.67"/>
    <s v="1.1"/>
    <s v="19"/>
    <x v="30"/>
    <s v="1.03"/>
    <s v="2.7"/>
    <s v="2.05"/>
    <n v="1"/>
    <n v="0"/>
    <x v="1"/>
  </r>
  <r>
    <n v="7872"/>
    <s v="None"/>
    <s v="89.0"/>
    <n v="7"/>
    <n v="1"/>
    <s v="7 - 1"/>
    <s v="nan"/>
    <s v="nan"/>
    <s v="None"/>
    <s v="nan"/>
    <n v="0"/>
    <s v="4 - 0"/>
    <s v="7 - 1"/>
    <s v="1 - 0"/>
    <s v="2 - 0"/>
    <s v="4 - 0"/>
    <s v="4 - 0"/>
    <s v="5 - 1"/>
    <s v="7 - 1"/>
    <n v="2804.43"/>
    <s v="Crvena Zvezda"/>
    <s v="Zeleznicar Pancevo"/>
    <s v="Crvena Zvezda v Zeleznicar Pancevo"/>
    <s v="14.09.2025"/>
    <s v="15:00"/>
    <s v="Serbian Super League"/>
    <s v="Serbia, Super Liga"/>
    <n v="6"/>
    <n v="75.72"/>
    <n v="61.43"/>
    <n v="47.15"/>
    <s v="37.15"/>
    <s v="34.29"/>
    <s v="7.29"/>
    <s v="10.42"/>
    <s v="17.71"/>
    <s v="16.67"/>
    <s v="17.71"/>
    <s v="30.21"/>
    <n v="-5"/>
    <n v="-12.5"/>
    <x v="712"/>
    <s v="100.0"/>
    <s v="0.0"/>
    <s v="57.14"/>
    <s v="28.57"/>
    <s v="44.29"/>
    <s v="7.15"/>
    <s v="0.0"/>
    <n v="35.42"/>
    <n v="64.59"/>
    <s v="1.11"/>
    <s v="18"/>
    <x v="44"/>
    <s v="1.07"/>
    <s v="2.1"/>
    <s v="-"/>
    <n v="1"/>
    <n v="0"/>
    <x v="1"/>
  </r>
  <r>
    <n v="4516"/>
    <s v="None"/>
    <s v="94.0"/>
    <n v="7"/>
    <n v="2"/>
    <s v="7 - 2"/>
    <s v="nan"/>
    <s v="nan"/>
    <s v="None"/>
    <s v="nan"/>
    <n v="0"/>
    <s v="2 - 1"/>
    <s v="7 - 2"/>
    <s v="1 - 1"/>
    <s v="2 - 1"/>
    <s v="2 - 1"/>
    <s v="4 - 2"/>
    <s v="5 - 2"/>
    <s v="7 - 2"/>
    <n v="7120.9"/>
    <s v="Bodo Glimt"/>
    <s v="Valerenga"/>
    <s v="Bodo Glimt v Valerenga"/>
    <s v="26.07.2025"/>
    <s v="16:00"/>
    <s v="Norwegian Eliteserien"/>
    <s v="Norway, Eliteserien"/>
    <n v="14"/>
    <n v="81.25"/>
    <n v="50"/>
    <n v="25"/>
    <s v="18.75"/>
    <s v="43.75"/>
    <s v="15.14"/>
    <s v="6.95"/>
    <s v="22.36"/>
    <s v="11.67"/>
    <s v="15.56"/>
    <s v="28.34"/>
    <n v="-15"/>
    <n v="-6.5"/>
    <x v="1497"/>
    <s v="100.0"/>
    <s v="0.0"/>
    <s v="50.0"/>
    <s v="50.0"/>
    <s v="43.75"/>
    <s v="18.75"/>
    <s v="6.25"/>
    <n v="44.45"/>
    <n v="55.56"/>
    <s v="1.22"/>
    <s v="9.5"/>
    <x v="33"/>
    <s v="1.06"/>
    <s v="2.15"/>
    <s v="2.63"/>
    <n v="1"/>
    <n v="0"/>
    <x v="1"/>
  </r>
  <r>
    <n v="6301"/>
    <s v="None"/>
    <s v="89.0"/>
    <n v="7"/>
    <n v="2"/>
    <s v="7 - 2"/>
    <s v="nan"/>
    <s v="nan"/>
    <s v="None"/>
    <s v="nan"/>
    <n v="0"/>
    <s v="3 - 1"/>
    <s v="7 - 2"/>
    <s v="1 - 0"/>
    <s v="2 - 1"/>
    <s v="3 - 1"/>
    <s v="4 - 1"/>
    <s v="5 - 1"/>
    <s v="7 - 2"/>
    <n v="778.61"/>
    <s v="Keflavik"/>
    <s v="Volsungur"/>
    <s v="Keflavik v Volsungur"/>
    <s v="23.08.2025"/>
    <s v="17:00"/>
    <s v="Icelandic 1 Deild"/>
    <s v="Iceland, 1. Deild"/>
    <n v="17"/>
    <n v="100"/>
    <n v="81.25"/>
    <n v="68.75"/>
    <s v="31.25"/>
    <s v="18.75"/>
    <s v="12.01"/>
    <s v="15.77"/>
    <s v="17.43"/>
    <s v="7.6"/>
    <s v="19.81"/>
    <s v="27.4"/>
    <n v="-8"/>
    <n v="0"/>
    <x v="1498"/>
    <s v="37.5"/>
    <s v="62.5"/>
    <s v="25.0"/>
    <s v="75.0"/>
    <s v="56.25"/>
    <s v="18.75"/>
    <s v="12.5"/>
    <n v="45.2"/>
    <n v="54.8"/>
    <s v="1.29"/>
    <s v="7.5"/>
    <x v="25"/>
    <s v="1.07"/>
    <s v="1.9"/>
    <s v="2.88"/>
    <n v="1"/>
    <n v="0"/>
    <x v="1"/>
  </r>
  <r>
    <n v="3977"/>
    <s v="None"/>
    <s v="90.0"/>
    <n v="8"/>
    <n v="0"/>
    <s v="8 - 0"/>
    <s v="nan"/>
    <s v="nan"/>
    <s v="None"/>
    <s v="nan"/>
    <n v="0"/>
    <s v="3 - 0"/>
    <s v="8 - 0"/>
    <s v="0 - 0"/>
    <s v="0 - 0"/>
    <s v="3 - 0"/>
    <s v="6 - 0"/>
    <s v="6 - 0"/>
    <s v="8 - 0"/>
    <n v="0"/>
    <s v="VPS Vaasa II"/>
    <s v="JS Hercules"/>
    <s v="VPS Vaasa II v JS Hercules"/>
    <s v="13.07.2025"/>
    <s v="14:00"/>
    <s v="Finnish Kakkonen"/>
    <s v="Finland, Kakkonen - Lohko C"/>
    <n v="11"/>
    <n v="87.5"/>
    <n v="81.25"/>
    <n v="56.25"/>
    <s v="43.75"/>
    <s v="31.25"/>
    <s v="16.31"/>
    <s v="15.55"/>
    <s v="17.06"/>
    <s v="16.0"/>
    <s v="16.96"/>
    <s v="18.13"/>
    <n v="-12"/>
    <n v="-1"/>
    <x v="1047"/>
    <s v="62.5"/>
    <s v="25.0"/>
    <s v="25.0"/>
    <s v="75.0"/>
    <s v="68.75"/>
    <s v="25.0"/>
    <s v="12.5"/>
    <n v="48.92"/>
    <n v="51.09"/>
    <s v="1.12"/>
    <s v="13"/>
    <x v="38"/>
    <s v="1.01"/>
    <s v="2.4"/>
    <s v="2.2"/>
    <n v="1"/>
    <n v="0"/>
    <x v="1"/>
  </r>
  <r>
    <n v="4062"/>
    <s v="None"/>
    <s v="91.0"/>
    <n v="8"/>
    <n v="0"/>
    <s v="8 - 0"/>
    <s v="nan"/>
    <s v="nan"/>
    <s v="None"/>
    <s v="nan"/>
    <n v="0"/>
    <s v="3 - 0"/>
    <s v="8 - 0"/>
    <s v="0 - 0"/>
    <s v="3 - 0"/>
    <s v="3 - 0"/>
    <s v="6 - 0"/>
    <s v="6 - 0"/>
    <s v="8 - 0"/>
    <n v="214.65"/>
    <s v="CA Vinotinto"/>
    <s v="22 de Julio FC"/>
    <s v="CA Vinotinto v 22 de Julio FC"/>
    <s v="16.07.2025"/>
    <s v="18:00"/>
    <s v="Ecuadorian Serie B"/>
    <s v="Ecuador, Liga Pro Serie B"/>
    <n v="17"/>
    <n v="68.75"/>
    <n v="43.75"/>
    <n v="18.75"/>
    <s v="6.25"/>
    <s v="18.75"/>
    <s v="7.13"/>
    <s v="15.95"/>
    <s v="16.55"/>
    <s v="18.9"/>
    <s v="17.03"/>
    <s v="24.46"/>
    <n v="-7"/>
    <n v="3.5"/>
    <x v="1499"/>
    <s v="25.0"/>
    <s v="62.5"/>
    <s v="37.5"/>
    <s v="62.5"/>
    <s v="6.25"/>
    <s v="0.0"/>
    <s v="0.0"/>
    <n v="39.61"/>
    <n v="60.39"/>
    <s v="1.4"/>
    <s v="7"/>
    <x v="20"/>
    <s v="1.33"/>
    <s v="1.29"/>
    <s v="8"/>
    <n v="1"/>
    <n v="0"/>
    <x v="1"/>
  </r>
  <r>
    <n v="8451"/>
    <s v="None"/>
    <s v="92.0"/>
    <n v="8"/>
    <n v="0"/>
    <s v="8 - 0"/>
    <s v="nan"/>
    <s v="nan"/>
    <s v="None"/>
    <s v="nan"/>
    <n v="0"/>
    <s v="5 - 0"/>
    <s v="8 - 0"/>
    <s v="2 - 0"/>
    <s v="3 - 0"/>
    <s v="4 - 0"/>
    <s v="5 - 0"/>
    <s v="7 - 0"/>
    <s v="8 - 0"/>
    <n v="0"/>
    <s v="Johor Darul Takzim"/>
    <s v="Sabah FA"/>
    <s v="Johor Darul Takzim v Sabah FA"/>
    <s v="21.09.2025"/>
    <s v="12:15"/>
    <s v="Malaysian Super League"/>
    <s v="Malaysia, Super League"/>
    <n v="4"/>
    <n v="75"/>
    <n v="41.67"/>
    <n v="25"/>
    <s v="25.0"/>
    <s v="58.33"/>
    <s v="9.26"/>
    <s v="3.71"/>
    <s v="16.67"/>
    <s v="11.11"/>
    <s v="30.56"/>
    <s v="28.71"/>
    <n v="-7"/>
    <n v="-6.5"/>
    <x v="80"/>
    <s v="83.33"/>
    <s v="16.67"/>
    <s v="33.33"/>
    <s v="33.33"/>
    <s v="25.0"/>
    <s v="25.0"/>
    <s v="25.0"/>
    <n v="29.63"/>
    <n v="70.37"/>
    <s v="-"/>
    <s v="-"/>
    <x v="3"/>
    <s v="-"/>
    <s v="-"/>
    <s v="-"/>
    <s v="None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1BEF7-5643-45DF-97EC-DD3EC66D1AD6}" name="PivotTable1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5" firstHeaderRow="0" firstDataRow="1" firstDataCol="1"/>
  <pivotFields count="6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>
      <items count="1501">
        <item x="28"/>
        <item x="241"/>
        <item x="85"/>
        <item x="377"/>
        <item x="497"/>
        <item x="133"/>
        <item x="1086"/>
        <item x="884"/>
        <item x="501"/>
        <item x="114"/>
        <item x="1212"/>
        <item x="186"/>
        <item x="892"/>
        <item x="1028"/>
        <item x="50"/>
        <item x="893"/>
        <item x="1101"/>
        <item x="723"/>
        <item x="1095"/>
        <item x="718"/>
        <item x="696"/>
        <item x="589"/>
        <item x="155"/>
        <item x="1054"/>
        <item x="364"/>
        <item x="591"/>
        <item x="567"/>
        <item x="867"/>
        <item x="414"/>
        <item x="195"/>
        <item x="1387"/>
        <item x="747"/>
        <item x="879"/>
        <item x="1229"/>
        <item x="150"/>
        <item x="685"/>
        <item x="1310"/>
        <item x="749"/>
        <item x="228"/>
        <item x="970"/>
        <item x="704"/>
        <item x="1049"/>
        <item x="1119"/>
        <item x="790"/>
        <item x="1318"/>
        <item x="120"/>
        <item x="209"/>
        <item x="1237"/>
        <item x="557"/>
        <item x="554"/>
        <item x="37"/>
        <item x="953"/>
        <item x="755"/>
        <item x="543"/>
        <item x="0"/>
        <item x="39"/>
        <item x="507"/>
        <item x="1156"/>
        <item x="854"/>
        <item x="151"/>
        <item x="1271"/>
        <item x="196"/>
        <item x="1223"/>
        <item x="539"/>
        <item x="1413"/>
        <item x="641"/>
        <item x="551"/>
        <item x="1251"/>
        <item x="20"/>
        <item x="1048"/>
        <item x="573"/>
        <item x="782"/>
        <item x="238"/>
        <item x="1170"/>
        <item x="1319"/>
        <item x="460"/>
        <item x="129"/>
        <item x="625"/>
        <item x="34"/>
        <item x="286"/>
        <item x="1378"/>
        <item x="1268"/>
        <item x="1058"/>
        <item x="954"/>
        <item x="326"/>
        <item x="1167"/>
        <item x="457"/>
        <item x="864"/>
        <item x="672"/>
        <item x="32"/>
        <item x="270"/>
        <item x="1323"/>
        <item x="586"/>
        <item x="767"/>
        <item x="1242"/>
        <item x="902"/>
        <item x="1278"/>
        <item x="1136"/>
        <item x="613"/>
        <item x="1463"/>
        <item x="840"/>
        <item x="385"/>
        <item x="617"/>
        <item x="123"/>
        <item x="1132"/>
        <item x="623"/>
        <item x="563"/>
        <item x="145"/>
        <item x="1275"/>
        <item x="1240"/>
        <item x="23"/>
        <item x="1485"/>
        <item x="302"/>
        <item x="741"/>
        <item x="540"/>
        <item x="416"/>
        <item x="1398"/>
        <item x="1133"/>
        <item x="1105"/>
        <item x="779"/>
        <item x="1287"/>
        <item x="916"/>
        <item x="1022"/>
        <item x="10"/>
        <item x="654"/>
        <item x="183"/>
        <item x="216"/>
        <item x="164"/>
        <item x="1012"/>
        <item x="283"/>
        <item x="610"/>
        <item x="781"/>
        <item x="914"/>
        <item x="1084"/>
        <item x="866"/>
        <item x="1001"/>
        <item x="1423"/>
        <item x="1121"/>
        <item x="271"/>
        <item x="931"/>
        <item x="1074"/>
        <item x="410"/>
        <item x="1250"/>
        <item x="187"/>
        <item x="1356"/>
        <item x="130"/>
        <item x="1315"/>
        <item x="347"/>
        <item x="664"/>
        <item x="1065"/>
        <item x="239"/>
        <item x="1476"/>
        <item x="1108"/>
        <item x="128"/>
        <item x="624"/>
        <item x="945"/>
        <item x="413"/>
        <item x="705"/>
        <item x="619"/>
        <item x="920"/>
        <item x="221"/>
        <item x="275"/>
        <item x="1060"/>
        <item x="657"/>
        <item x="1146"/>
        <item x="842"/>
        <item x="255"/>
        <item x="585"/>
        <item x="574"/>
        <item x="154"/>
        <item x="1103"/>
        <item x="397"/>
        <item x="1426"/>
        <item x="479"/>
        <item x="968"/>
        <item x="1135"/>
        <item x="1455"/>
        <item x="1359"/>
        <item x="342"/>
        <item x="1211"/>
        <item x="332"/>
        <item x="784"/>
        <item x="36"/>
        <item x="102"/>
        <item x="1347"/>
        <item x="1180"/>
        <item x="368"/>
        <item x="570"/>
        <item x="1218"/>
        <item x="70"/>
        <item x="564"/>
        <item x="981"/>
        <item x="276"/>
        <item x="47"/>
        <item x="824"/>
        <item x="1164"/>
        <item x="453"/>
        <item x="1152"/>
        <item x="649"/>
        <item x="549"/>
        <item x="607"/>
        <item x="1449"/>
        <item x="590"/>
        <item x="357"/>
        <item x="754"/>
        <item x="14"/>
        <item x="322"/>
        <item x="59"/>
        <item x="1365"/>
        <item x="1329"/>
        <item x="618"/>
        <item x="816"/>
        <item x="376"/>
        <item x="82"/>
        <item x="4"/>
        <item x="748"/>
        <item x="92"/>
        <item x="1174"/>
        <item x="15"/>
        <item x="444"/>
        <item x="314"/>
        <item x="958"/>
        <item x="1262"/>
        <item x="1123"/>
        <item x="514"/>
        <item x="7"/>
        <item x="449"/>
        <item x="57"/>
        <item x="249"/>
        <item x="894"/>
        <item x="1418"/>
        <item x="8"/>
        <item x="1322"/>
        <item x="197"/>
        <item x="698"/>
        <item x="982"/>
        <item x="18"/>
        <item x="1159"/>
        <item x="766"/>
        <item x="424"/>
        <item x="1285"/>
        <item x="45"/>
        <item x="52"/>
        <item x="181"/>
        <item x="106"/>
        <item x="1333"/>
        <item x="22"/>
        <item x="190"/>
        <item x="803"/>
        <item x="292"/>
        <item x="592"/>
        <item x="873"/>
        <item x="401"/>
        <item x="750"/>
        <item x="891"/>
        <item x="161"/>
        <item x="877"/>
        <item x="807"/>
        <item x="813"/>
        <item x="992"/>
        <item x="483"/>
        <item x="1207"/>
        <item x="721"/>
        <item x="1134"/>
        <item x="374"/>
        <item x="719"/>
        <item x="64"/>
        <item x="191"/>
        <item x="697"/>
        <item x="678"/>
        <item x="921"/>
        <item x="293"/>
        <item x="44"/>
        <item x="1331"/>
        <item x="468"/>
        <item x="537"/>
        <item x="138"/>
        <item x="666"/>
        <item x="220"/>
        <item x="141"/>
        <item x="917"/>
        <item x="62"/>
        <item x="49"/>
        <item x="303"/>
        <item x="307"/>
        <item x="1056"/>
        <item x="1368"/>
        <item x="834"/>
        <item x="805"/>
        <item x="1112"/>
        <item x="1296"/>
        <item x="1158"/>
        <item x="375"/>
        <item x="1313"/>
        <item x="232"/>
        <item x="578"/>
        <item x="989"/>
        <item x="1177"/>
        <item x="30"/>
        <item x="1080"/>
        <item x="751"/>
        <item x="178"/>
        <item x="1153"/>
        <item x="336"/>
        <item x="420"/>
        <item x="200"/>
        <item x="626"/>
        <item x="217"/>
        <item x="758"/>
        <item x="77"/>
        <item x="284"/>
        <item x="46"/>
        <item x="771"/>
        <item x="1078"/>
        <item x="637"/>
        <item x="3"/>
        <item x="6"/>
        <item x="65"/>
        <item x="1233"/>
        <item x="189"/>
        <item x="694"/>
        <item x="493"/>
        <item x="763"/>
        <item x="528"/>
        <item x="115"/>
        <item x="1083"/>
        <item x="746"/>
        <item x="274"/>
        <item x="311"/>
        <item x="204"/>
        <item x="1016"/>
        <item x="727"/>
        <item x="579"/>
        <item x="297"/>
        <item x="215"/>
        <item x="823"/>
        <item x="131"/>
        <item x="38"/>
        <item x="1215"/>
        <item x="254"/>
        <item x="1165"/>
        <item x="530"/>
        <item x="132"/>
        <item x="1267"/>
        <item x="1191"/>
        <item x="72"/>
        <item x="442"/>
        <item x="432"/>
        <item x="997"/>
        <item x="1034"/>
        <item x="339"/>
        <item x="1357"/>
        <item x="1280"/>
        <item x="118"/>
        <item x="1249"/>
        <item x="926"/>
        <item x="889"/>
        <item x="1179"/>
        <item x="1109"/>
        <item x="566"/>
        <item x="26"/>
        <item x="955"/>
        <item x="1113"/>
        <item x="818"/>
        <item x="89"/>
        <item x="1432"/>
        <item x="31"/>
        <item x="316"/>
        <item x="334"/>
        <item x="184"/>
        <item x="605"/>
        <item x="1106"/>
        <item x="290"/>
        <item x="104"/>
        <item x="180"/>
        <item x="224"/>
        <item x="988"/>
        <item x="829"/>
        <item x="695"/>
        <item x="97"/>
        <item x="792"/>
        <item x="831"/>
        <item x="1055"/>
        <item x="1062"/>
        <item x="320"/>
        <item x="1376"/>
        <item x="715"/>
        <item x="940"/>
        <item x="210"/>
        <item x="323"/>
        <item x="795"/>
        <item x="193"/>
        <item x="600"/>
        <item x="841"/>
        <item x="1213"/>
        <item x="341"/>
        <item x="69"/>
        <item x="911"/>
        <item x="1293"/>
        <item x="1289"/>
        <item x="61"/>
        <item x="199"/>
        <item x="1199"/>
        <item x="1201"/>
        <item x="1372"/>
        <item x="80"/>
        <item x="471"/>
        <item x="611"/>
        <item x="708"/>
        <item x="1404"/>
        <item x="632"/>
        <item x="927"/>
        <item x="928"/>
        <item x="227"/>
        <item x="81"/>
        <item x="382"/>
        <item x="192"/>
        <item x="1202"/>
        <item x="888"/>
        <item x="1290"/>
        <item x="218"/>
        <item x="709"/>
        <item x="1445"/>
        <item x="898"/>
        <item x="761"/>
        <item x="1010"/>
        <item x="576"/>
        <item x="260"/>
        <item x="473"/>
        <item x="1409"/>
        <item x="690"/>
        <item x="496"/>
        <item x="677"/>
        <item x="1093"/>
        <item x="1168"/>
        <item x="604"/>
        <item x="289"/>
        <item x="1258"/>
        <item x="642"/>
        <item x="622"/>
        <item x="593"/>
        <item x="518"/>
        <item x="1440"/>
        <item x="905"/>
        <item x="1138"/>
        <item x="703"/>
        <item x="1150"/>
        <item x="306"/>
        <item x="857"/>
        <item x="1186"/>
        <item x="1069"/>
        <item x="777"/>
        <item x="335"/>
        <item x="236"/>
        <item x="384"/>
        <item x="796"/>
        <item x="409"/>
        <item x="1479"/>
        <item x="533"/>
        <item x="688"/>
        <item x="1248"/>
        <item x="505"/>
        <item x="856"/>
        <item x="603"/>
        <item x="1072"/>
        <item x="404"/>
        <item x="481"/>
        <item x="60"/>
        <item x="648"/>
        <item x="1355"/>
        <item x="1184"/>
        <item x="1283"/>
        <item x="1238"/>
        <item x="11"/>
        <item x="819"/>
        <item x="94"/>
        <item x="109"/>
        <item x="198"/>
        <item x="1241"/>
        <item x="742"/>
        <item x="950"/>
        <item x="265"/>
        <item x="584"/>
        <item x="1173"/>
        <item x="73"/>
        <item x="765"/>
        <item x="1477"/>
        <item x="1015"/>
        <item x="655"/>
        <item x="467"/>
        <item x="344"/>
        <item x="515"/>
        <item x="139"/>
        <item x="716"/>
        <item x="606"/>
        <item x="273"/>
        <item x="35"/>
        <item x="886"/>
        <item x="1068"/>
        <item x="789"/>
        <item x="646"/>
        <item x="525"/>
        <item x="258"/>
        <item x="167"/>
        <item x="24"/>
        <item x="673"/>
        <item x="122"/>
        <item x="1424"/>
        <item x="687"/>
        <item x="365"/>
        <item x="1244"/>
        <item x="99"/>
        <item x="1349"/>
        <item x="454"/>
        <item x="1145"/>
        <item x="1102"/>
        <item x="222"/>
        <item x="500"/>
        <item x="1023"/>
        <item x="1279"/>
        <item x="934"/>
        <item x="396"/>
        <item x="511"/>
        <item x="609"/>
        <item x="978"/>
        <item x="1407"/>
        <item x="575"/>
        <item x="714"/>
        <item x="815"/>
        <item x="656"/>
        <item x="725"/>
        <item x="1442"/>
        <item x="679"/>
        <item x="984"/>
        <item x="182"/>
        <item x="1490"/>
        <item x="75"/>
        <item x="757"/>
        <item x="345"/>
        <item x="837"/>
        <item x="1389"/>
        <item x="1295"/>
        <item x="901"/>
        <item x="149"/>
        <item x="776"/>
        <item x="121"/>
        <item x="994"/>
        <item x="166"/>
        <item x="1098"/>
        <item x="548"/>
        <item x="1306"/>
        <item x="682"/>
        <item x="470"/>
        <item x="1478"/>
        <item x="1089"/>
        <item x="412"/>
        <item x="1425"/>
        <item x="5"/>
        <item x="207"/>
        <item x="707"/>
        <item x="478"/>
        <item x="1221"/>
        <item x="862"/>
        <item x="1208"/>
        <item x="885"/>
        <item x="281"/>
        <item x="680"/>
        <item x="1401"/>
        <item x="663"/>
        <item x="929"/>
        <item x="68"/>
        <item x="1354"/>
        <item x="431"/>
        <item x="631"/>
        <item x="521"/>
        <item x="545"/>
        <item x="383"/>
        <item x="202"/>
        <item x="55"/>
        <item x="880"/>
        <item x="826"/>
        <item x="100"/>
        <item x="996"/>
        <item x="452"/>
        <item x="1417"/>
        <item x="658"/>
        <item x="801"/>
        <item x="1273"/>
        <item x="1307"/>
        <item x="650"/>
        <item x="874"/>
        <item x="147"/>
        <item x="726"/>
        <item x="959"/>
        <item x="1187"/>
        <item x="1435"/>
        <item x="808"/>
        <item x="1344"/>
        <item x="1025"/>
        <item x="394"/>
        <item x="1254"/>
        <item x="849"/>
        <item x="762"/>
        <item x="713"/>
        <item x="373"/>
        <item x="13"/>
        <item x="599"/>
        <item x="1392"/>
        <item x="251"/>
        <item x="1091"/>
        <item x="264"/>
        <item x="1122"/>
        <item x="179"/>
        <item x="1081"/>
        <item x="675"/>
        <item x="689"/>
        <item x="1147"/>
        <item x="935"/>
        <item x="976"/>
        <item x="852"/>
        <item x="1332"/>
        <item x="51"/>
        <item x="835"/>
        <item x="405"/>
        <item x="1157"/>
        <item x="148"/>
        <item x="369"/>
        <item x="561"/>
        <item x="967"/>
        <item x="918"/>
        <item x="939"/>
        <item x="640"/>
        <item x="734"/>
        <item x="1051"/>
        <item x="1348"/>
        <item x="962"/>
        <item x="1499"/>
        <item x="1383"/>
        <item x="701"/>
        <item x="659"/>
        <item x="379"/>
        <item x="486"/>
        <item x="429"/>
        <item x="951"/>
        <item x="88"/>
        <item x="692"/>
        <item x="1326"/>
        <item x="827"/>
        <item x="98"/>
        <item x="1462"/>
        <item x="1094"/>
        <item x="572"/>
        <item x="1284"/>
        <item x="359"/>
        <item x="1097"/>
        <item x="882"/>
        <item x="1057"/>
        <item x="331"/>
        <item x="541"/>
        <item x="820"/>
        <item x="76"/>
        <item x="993"/>
        <item x="875"/>
        <item x="568"/>
        <item x="1439"/>
        <item x="733"/>
        <item x="203"/>
        <item x="411"/>
        <item x="1360"/>
        <item x="1434"/>
        <item x="720"/>
        <item x="1000"/>
        <item x="876"/>
        <item x="83"/>
        <item x="662"/>
        <item x="169"/>
        <item x="437"/>
        <item x="87"/>
        <item x="421"/>
        <item x="338"/>
        <item x="1067"/>
        <item x="913"/>
        <item x="157"/>
        <item x="325"/>
        <item x="582"/>
        <item x="111"/>
        <item x="1024"/>
        <item x="684"/>
        <item x="601"/>
        <item x="1216"/>
        <item x="785"/>
        <item x="1225"/>
        <item x="170"/>
        <item x="1118"/>
        <item x="1422"/>
        <item x="651"/>
        <item x="1324"/>
        <item x="462"/>
        <item x="400"/>
        <item x="1297"/>
        <item x="1046"/>
        <item x="1013"/>
        <item x="40"/>
        <item x="137"/>
        <item x="912"/>
        <item x="872"/>
        <item x="615"/>
        <item x="571"/>
        <item x="226"/>
        <item x="406"/>
        <item x="980"/>
        <item x="358"/>
        <item x="1282"/>
        <item x="1480"/>
        <item x="327"/>
        <item x="317"/>
        <item x="465"/>
        <item x="1018"/>
        <item x="372"/>
        <item x="78"/>
        <item x="263"/>
        <item x="423"/>
        <item x="1311"/>
        <item x="964"/>
        <item x="1193"/>
        <item x="699"/>
        <item x="234"/>
        <item x="652"/>
        <item x="127"/>
        <item x="1064"/>
        <item x="1314"/>
        <item x="1"/>
        <item x="616"/>
        <item x="1104"/>
        <item x="1021"/>
        <item x="565"/>
        <item x="447"/>
        <item x="897"/>
        <item x="2"/>
        <item x="895"/>
        <item x="422"/>
        <item x="552"/>
        <item x="110"/>
        <item x="1017"/>
        <item x="556"/>
        <item x="1451"/>
        <item x="259"/>
        <item x="1139"/>
        <item x="136"/>
        <item x="770"/>
        <item x="947"/>
        <item x="267"/>
        <item x="244"/>
        <item x="1362"/>
        <item x="793"/>
        <item x="683"/>
        <item x="512"/>
        <item x="456"/>
        <item x="1070"/>
        <item x="1052"/>
        <item x="1255"/>
        <item x="146"/>
        <item x="941"/>
        <item x="760"/>
        <item x="1335"/>
        <item x="1050"/>
        <item x="269"/>
        <item x="174"/>
        <item x="1151"/>
        <item x="858"/>
        <item x="1397"/>
        <item x="262"/>
        <item x="17"/>
        <item x="814"/>
        <item x="797"/>
        <item x="124"/>
        <item x="288"/>
        <item x="977"/>
        <item x="711"/>
        <item x="1077"/>
        <item x="242"/>
        <item x="870"/>
        <item x="469"/>
        <item x="370"/>
        <item x="107"/>
        <item x="287"/>
        <item x="627"/>
        <item x="752"/>
        <item x="653"/>
        <item x="536"/>
        <item x="108"/>
        <item x="890"/>
        <item x="176"/>
        <item x="620"/>
        <item x="633"/>
        <item x="1341"/>
        <item x="848"/>
        <item x="847"/>
        <item x="1176"/>
        <item x="378"/>
        <item x="961"/>
        <item x="387"/>
        <item x="63"/>
        <item x="1203"/>
        <item x="504"/>
        <item x="1358"/>
        <item x="983"/>
        <item x="458"/>
        <item x="95"/>
        <item x="16"/>
        <item x="769"/>
        <item x="349"/>
        <item x="266"/>
        <item x="1110"/>
        <item x="1171"/>
        <item x="1272"/>
        <item x="602"/>
        <item x="489"/>
        <item x="488"/>
        <item x="706"/>
        <item x="665"/>
        <item x="804"/>
        <item x="352"/>
        <item x="91"/>
        <item x="86"/>
        <item x="1391"/>
        <item x="756"/>
        <item x="1082"/>
        <item x="608"/>
        <item x="1154"/>
        <item x="965"/>
        <item x="235"/>
        <item x="219"/>
        <item x="445"/>
        <item x="973"/>
        <item x="643"/>
        <item x="1192"/>
        <item x="1116"/>
        <item x="188"/>
        <item x="850"/>
        <item x="1125"/>
        <item x="906"/>
        <item x="772"/>
        <item x="1405"/>
        <item x="112"/>
        <item x="246"/>
        <item x="910"/>
        <item x="333"/>
        <item x="172"/>
        <item x="125"/>
        <item x="583"/>
        <item x="791"/>
        <item x="1308"/>
        <item x="933"/>
        <item x="1281"/>
        <item x="295"/>
        <item x="1127"/>
        <item x="367"/>
        <item x="211"/>
        <item x="426"/>
        <item x="93"/>
        <item x="1291"/>
        <item x="194"/>
        <item x="116"/>
        <item x="1276"/>
        <item x="753"/>
        <item x="71"/>
        <item x="647"/>
        <item x="243"/>
        <item x="21"/>
        <item x="1363"/>
        <item x="1200"/>
        <item x="1099"/>
        <item x="144"/>
        <item x="759"/>
        <item x="1142"/>
        <item x="103"/>
        <item x="546"/>
        <item x="851"/>
        <item x="1230"/>
        <item x="1470"/>
        <item x="544"/>
        <item x="398"/>
        <item x="986"/>
        <item x="399"/>
        <item x="29"/>
        <item x="773"/>
        <item x="54"/>
        <item x="1325"/>
        <item x="1384"/>
        <item x="674"/>
        <item x="1393"/>
        <item x="248"/>
        <item x="1294"/>
        <item x="391"/>
        <item x="1003"/>
        <item x="1346"/>
        <item x="1231"/>
        <item x="119"/>
        <item x="201"/>
        <item x="1209"/>
        <item x="1486"/>
        <item x="1471"/>
        <item x="925"/>
        <item x="1390"/>
        <item x="1302"/>
        <item x="1339"/>
        <item x="301"/>
        <item x="1189"/>
        <item x="1465"/>
        <item x="1438"/>
        <item x="830"/>
        <item x="58"/>
        <item x="309"/>
        <item x="1484"/>
        <item x="1005"/>
        <item x="768"/>
        <item x="560"/>
        <item x="671"/>
        <item x="681"/>
        <item x="494"/>
        <item x="206"/>
        <item x="1141"/>
        <item x="1419"/>
        <item x="351"/>
        <item x="279"/>
        <item x="1043"/>
        <item x="960"/>
        <item x="1161"/>
        <item x="1491"/>
        <item x="1388"/>
        <item x="1071"/>
        <item x="1194"/>
        <item x="1114"/>
        <item x="1266"/>
        <item x="363"/>
        <item x="366"/>
        <item x="542"/>
        <item x="630"/>
        <item x="67"/>
        <item x="1224"/>
        <item x="27"/>
        <item x="812"/>
        <item x="450"/>
        <item x="1408"/>
        <item x="402"/>
        <item x="346"/>
        <item x="1183"/>
        <item x="324"/>
        <item x="562"/>
        <item x="1115"/>
        <item x="787"/>
        <item x="775"/>
        <item x="329"/>
        <item x="1226"/>
        <item x="1198"/>
        <item x="1166"/>
        <item x="1381"/>
        <item x="185"/>
        <item x="433"/>
        <item x="1085"/>
        <item x="392"/>
        <item x="1377"/>
        <item x="1402"/>
        <item x="937"/>
        <item x="510"/>
        <item x="90"/>
        <item x="1195"/>
        <item x="1458"/>
        <item x="25"/>
        <item x="634"/>
        <item x="739"/>
        <item x="1482"/>
        <item x="669"/>
        <item x="975"/>
        <item x="740"/>
        <item x="1137"/>
        <item x="1351"/>
        <item x="788"/>
        <item x="1452"/>
        <item x="825"/>
        <item x="165"/>
        <item x="126"/>
        <item x="362"/>
        <item x="1340"/>
        <item x="1205"/>
        <item x="472"/>
        <item x="597"/>
        <item x="231"/>
        <item x="534"/>
        <item x="490"/>
        <item x="645"/>
        <item x="250"/>
        <item x="924"/>
        <item x="712"/>
        <item x="1430"/>
        <item x="908"/>
        <item x="1214"/>
        <item x="419"/>
        <item x="1303"/>
        <item x="233"/>
        <item x="860"/>
        <item x="434"/>
        <item x="319"/>
        <item x="160"/>
        <item x="731"/>
        <item x="1253"/>
        <item x="296"/>
        <item x="1019"/>
        <item x="957"/>
        <item x="223"/>
        <item x="855"/>
        <item x="1155"/>
        <item x="12"/>
        <item x="474"/>
        <item x="1075"/>
        <item x="730"/>
        <item x="999"/>
        <item x="836"/>
        <item x="247"/>
        <item x="1124"/>
        <item x="1433"/>
        <item x="1269"/>
        <item x="1298"/>
        <item x="809"/>
        <item x="171"/>
        <item x="1163"/>
        <item x="1073"/>
        <item x="1396"/>
        <item x="162"/>
        <item x="1488"/>
        <item x="661"/>
        <item x="484"/>
        <item x="1053"/>
        <item x="1178"/>
        <item x="1088"/>
        <item x="380"/>
        <item x="464"/>
        <item x="156"/>
        <item x="348"/>
        <item x="843"/>
        <item x="268"/>
        <item x="1111"/>
        <item x="745"/>
        <item x="717"/>
        <item x="1444"/>
        <item x="1364"/>
        <item x="774"/>
        <item x="614"/>
        <item x="466"/>
        <item x="900"/>
        <item x="312"/>
        <item x="278"/>
        <item x="1373"/>
        <item x="915"/>
        <item x="1338"/>
        <item x="1007"/>
        <item x="667"/>
        <item x="922"/>
        <item x="439"/>
        <item x="587"/>
        <item x="1006"/>
        <item x="1420"/>
        <item x="1385"/>
        <item x="956"/>
        <item x="839"/>
        <item x="1301"/>
        <item x="944"/>
        <item x="550"/>
        <item x="415"/>
        <item x="668"/>
        <item x="440"/>
        <item x="261"/>
        <item x="1460"/>
        <item x="1008"/>
        <item x="1264"/>
        <item x="1235"/>
        <item x="353"/>
        <item x="523"/>
        <item x="1188"/>
        <item x="846"/>
        <item x="513"/>
        <item x="629"/>
        <item x="702"/>
        <item x="1309"/>
        <item x="285"/>
        <item x="509"/>
        <item x="531"/>
        <item x="822"/>
        <item x="163"/>
        <item x="1497"/>
        <item x="393"/>
        <item x="693"/>
        <item x="1371"/>
        <item x="732"/>
        <item x="1140"/>
        <item x="1206"/>
        <item x="1415"/>
        <item x="1353"/>
        <item x="1374"/>
        <item x="596"/>
        <item x="1447"/>
        <item x="527"/>
        <item x="938"/>
        <item x="799"/>
        <item x="330"/>
        <item x="19"/>
        <item x="408"/>
        <item x="1450"/>
        <item x="1400"/>
        <item x="487"/>
        <item x="806"/>
        <item x="498"/>
        <item x="580"/>
        <item x="1044"/>
        <item x="1336"/>
        <item x="1117"/>
        <item x="676"/>
        <item x="1038"/>
        <item x="1394"/>
        <item x="859"/>
        <item x="1327"/>
        <item x="1131"/>
        <item x="41"/>
        <item x="1274"/>
        <item x="291"/>
        <item x="1305"/>
        <item x="361"/>
        <item x="1386"/>
        <item x="213"/>
        <item x="1350"/>
        <item x="865"/>
        <item x="535"/>
        <item x="1243"/>
        <item x="778"/>
        <item x="417"/>
        <item x="272"/>
        <item x="485"/>
        <item x="1399"/>
        <item x="1045"/>
        <item x="318"/>
        <item x="1380"/>
        <item x="764"/>
        <item x="786"/>
        <item x="168"/>
        <item x="277"/>
        <item x="1031"/>
        <item x="229"/>
        <item x="253"/>
        <item x="1059"/>
        <item x="974"/>
        <item x="932"/>
        <item x="305"/>
        <item x="636"/>
        <item x="96"/>
        <item x="1190"/>
        <item x="386"/>
        <item x="1092"/>
        <item x="1352"/>
        <item x="1481"/>
        <item x="1406"/>
        <item x="1172"/>
        <item x="1429"/>
        <item x="990"/>
        <item x="354"/>
        <item x="257"/>
        <item x="1454"/>
        <item x="1076"/>
        <item x="942"/>
        <item x="173"/>
        <item x="1317"/>
        <item x="948"/>
        <item x="438"/>
        <item x="1020"/>
        <item x="887"/>
        <item x="1494"/>
        <item x="1210"/>
        <item x="780"/>
        <item x="1437"/>
        <item x="252"/>
        <item x="33"/>
        <item x="1366"/>
        <item x="1475"/>
        <item x="113"/>
        <item x="621"/>
        <item x="1259"/>
        <item x="1234"/>
        <item x="42"/>
        <item x="1292"/>
        <item x="208"/>
        <item x="1087"/>
        <item x="919"/>
        <item x="448"/>
        <item x="963"/>
        <item x="477"/>
        <item x="451"/>
        <item x="1457"/>
        <item x="1312"/>
        <item x="425"/>
        <item x="212"/>
        <item x="1443"/>
        <item x="1403"/>
        <item x="869"/>
        <item x="101"/>
        <item x="105"/>
        <item x="1066"/>
        <item x="177"/>
        <item x="1300"/>
        <item x="639"/>
        <item x="1496"/>
        <item x="553"/>
        <item x="443"/>
        <item x="1143"/>
        <item x="971"/>
        <item x="581"/>
        <item x="577"/>
        <item x="1252"/>
        <item x="313"/>
        <item x="943"/>
        <item x="495"/>
        <item x="1011"/>
        <item x="1263"/>
        <item x="1204"/>
        <item x="903"/>
        <item x="644"/>
        <item x="722"/>
        <item x="569"/>
        <item x="1414"/>
        <item x="595"/>
        <item x="1222"/>
        <item x="1441"/>
        <item x="282"/>
        <item x="904"/>
        <item x="159"/>
        <item x="1370"/>
        <item x="1061"/>
        <item x="1453"/>
        <item x="660"/>
        <item x="736"/>
        <item x="245"/>
        <item x="909"/>
        <item x="74"/>
        <item x="1239"/>
        <item x="1489"/>
        <item x="526"/>
        <item x="343"/>
        <item x="388"/>
        <item x="907"/>
        <item x="1467"/>
        <item x="446"/>
        <item x="1461"/>
        <item x="811"/>
        <item x="1472"/>
        <item x="724"/>
        <item x="315"/>
        <item x="1395"/>
        <item x="1288"/>
        <item x="1330"/>
        <item x="1026"/>
        <item x="516"/>
        <item x="878"/>
        <item x="691"/>
        <item x="459"/>
        <item x="995"/>
        <item x="735"/>
        <item x="612"/>
        <item x="1220"/>
        <item x="337"/>
        <item x="863"/>
        <item x="1227"/>
        <item x="1009"/>
        <item x="143"/>
        <item x="743"/>
        <item x="1128"/>
        <item x="1036"/>
        <item x="923"/>
        <item x="407"/>
        <item x="635"/>
        <item x="230"/>
        <item x="1107"/>
        <item x="1361"/>
        <item x="135"/>
        <item x="79"/>
        <item x="998"/>
        <item x="435"/>
        <item x="395"/>
        <item x="480"/>
        <item x="1032"/>
        <item x="503"/>
        <item x="529"/>
        <item x="517"/>
        <item x="205"/>
        <item x="598"/>
        <item x="1100"/>
        <item x="1175"/>
        <item x="1260"/>
        <item x="53"/>
        <item x="883"/>
        <item x="1343"/>
        <item x="1169"/>
        <item x="428"/>
        <item x="1473"/>
        <item x="371"/>
        <item x="946"/>
        <item x="389"/>
        <item x="418"/>
        <item x="308"/>
        <item x="899"/>
        <item x="783"/>
        <item x="1321"/>
        <item x="1014"/>
        <item x="152"/>
        <item x="896"/>
        <item x="390"/>
        <item x="1246"/>
        <item x="502"/>
        <item x="555"/>
        <item x="256"/>
        <item x="1345"/>
        <item x="1027"/>
        <item x="140"/>
        <item x="817"/>
        <item x="798"/>
        <item x="356"/>
        <item x="868"/>
        <item x="1261"/>
        <item x="1421"/>
        <item x="300"/>
        <item x="686"/>
        <item x="1245"/>
        <item x="845"/>
        <item x="853"/>
        <item x="48"/>
        <item x="861"/>
        <item x="1468"/>
        <item x="547"/>
        <item x="1483"/>
        <item x="810"/>
        <item x="972"/>
        <item x="1160"/>
        <item x="1379"/>
        <item x="1181"/>
        <item x="1126"/>
        <item x="430"/>
        <item x="214"/>
        <item x="871"/>
        <item x="1375"/>
        <item x="1369"/>
        <item x="1495"/>
        <item x="1004"/>
        <item x="930"/>
        <item x="979"/>
        <item x="1342"/>
        <item x="153"/>
        <item x="881"/>
        <item x="340"/>
        <item x="506"/>
        <item x="1265"/>
        <item x="1456"/>
        <item x="700"/>
        <item x="304"/>
        <item x="1466"/>
        <item x="966"/>
        <item x="538"/>
        <item x="738"/>
        <item x="360"/>
        <item x="1459"/>
        <item x="43"/>
        <item x="1410"/>
        <item x="1446"/>
        <item x="1299"/>
        <item x="66"/>
        <item x="1144"/>
        <item x="794"/>
        <item x="1382"/>
        <item x="350"/>
        <item x="737"/>
        <item x="1149"/>
        <item x="1256"/>
        <item x="969"/>
        <item x="1047"/>
        <item x="491"/>
        <item x="298"/>
        <item x="436"/>
        <item x="134"/>
        <item x="492"/>
        <item x="1474"/>
        <item x="991"/>
        <item x="294"/>
        <item x="1090"/>
        <item x="1148"/>
        <item x="821"/>
        <item x="84"/>
        <item x="158"/>
        <item x="1428"/>
        <item x="1328"/>
        <item x="985"/>
        <item x="476"/>
        <item x="949"/>
        <item x="1367"/>
        <item x="1130"/>
        <item x="1270"/>
        <item x="936"/>
        <item x="558"/>
        <item x="628"/>
        <item x="1492"/>
        <item x="299"/>
        <item x="1197"/>
        <item x="844"/>
        <item x="1129"/>
        <item x="987"/>
        <item x="559"/>
        <item x="1232"/>
        <item x="1079"/>
        <item x="1196"/>
        <item x="1247"/>
        <item x="1320"/>
        <item x="1431"/>
        <item x="508"/>
        <item x="1162"/>
        <item x="175"/>
        <item x="1219"/>
        <item x="427"/>
        <item x="1037"/>
        <item x="1040"/>
        <item x="670"/>
        <item x="225"/>
        <item x="728"/>
        <item x="1464"/>
        <item x="1041"/>
        <item x="832"/>
        <item x="1120"/>
        <item x="1257"/>
        <item x="710"/>
        <item x="441"/>
        <item x="1029"/>
        <item x="1487"/>
        <item x="1337"/>
        <item x="1185"/>
        <item x="524"/>
        <item x="461"/>
        <item x="838"/>
        <item x="1411"/>
        <item x="828"/>
        <item x="800"/>
        <item x="522"/>
        <item x="1469"/>
        <item x="802"/>
        <item x="381"/>
        <item x="403"/>
        <item x="280"/>
        <item x="1436"/>
        <item x="519"/>
        <item x="1228"/>
        <item x="1063"/>
        <item x="729"/>
        <item x="1427"/>
        <item x="56"/>
        <item x="1042"/>
        <item x="455"/>
        <item x="1035"/>
        <item x="1316"/>
        <item x="638"/>
        <item x="588"/>
        <item x="9"/>
        <item x="1304"/>
        <item x="1286"/>
        <item x="1498"/>
        <item x="1039"/>
        <item x="237"/>
        <item x="240"/>
        <item x="744"/>
        <item x="520"/>
        <item x="1412"/>
        <item x="499"/>
        <item x="1493"/>
        <item x="1182"/>
        <item x="463"/>
        <item x="355"/>
        <item x="952"/>
        <item x="594"/>
        <item x="482"/>
        <item x="1217"/>
        <item x="1448"/>
        <item x="310"/>
        <item x="142"/>
        <item x="117"/>
        <item x="1236"/>
        <item x="532"/>
        <item x="1030"/>
        <item x="1416"/>
        <item x="475"/>
        <item x="328"/>
        <item x="1334"/>
        <item x="1096"/>
        <item x="833"/>
        <item x="1002"/>
        <item x="1277"/>
        <item x="321"/>
        <item x="103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1">
        <item x="3"/>
        <item x="47"/>
        <item x="30"/>
        <item x="49"/>
        <item x="42"/>
        <item x="34"/>
        <item x="48"/>
        <item x="21"/>
        <item x="37"/>
        <item x="45"/>
        <item x="32"/>
        <item x="43"/>
        <item x="8"/>
        <item x="16"/>
        <item x="12"/>
        <item x="7"/>
        <item x="11"/>
        <item x="2"/>
        <item x="18"/>
        <item x="36"/>
        <item x="13"/>
        <item x="0"/>
        <item x="26"/>
        <item x="6"/>
        <item x="4"/>
        <item x="5"/>
        <item x="10"/>
        <item x="19"/>
        <item x="1"/>
        <item x="28"/>
        <item x="24"/>
        <item x="22"/>
        <item x="20"/>
        <item x="14"/>
        <item x="15"/>
        <item x="17"/>
        <item x="27"/>
        <item x="9"/>
        <item x="29"/>
        <item x="23"/>
        <item x="25"/>
        <item x="31"/>
        <item x="40"/>
        <item x="33"/>
        <item x="39"/>
        <item x="38"/>
        <item x="35"/>
        <item x="46"/>
        <item x="44"/>
        <item x="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rm Goal Edge" fld="40" baseField="59" baseItem="1"/>
    <dataField name="Average of Form H v A" fld="39" subtotal="average" baseField="0" baseItem="0"/>
    <dataField name="Average of Goals 2.5+ L8 Avg" fld="29" subtotal="average" baseField="5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F102C-863F-45BB-B74C-97269B028CF6}" name="Table1" displayName="Table1" ref="A1:BH4890" totalsRowShown="0" headerRowDxfId="3">
  <autoFilter ref="A1:BH4890" xr:uid="{703F102C-863F-45BB-B74C-97269B028CF6}">
    <filterColumn colId="57">
      <filters>
        <filter val="1"/>
        <filter val="2"/>
      </filters>
    </filterColumn>
  </autoFilter>
  <sortState xmlns:xlrd2="http://schemas.microsoft.com/office/spreadsheetml/2017/richdata2" ref="A2:BF4890">
    <sortCondition ref="M1:M4890"/>
  </sortState>
  <tableColumns count="60">
    <tableColumn id="1" xr3:uid="{4452C316-5D4A-45A7-B386-055C6ABCD1B8}" name="Column1" dataDxfId="2"/>
    <tableColumn id="2" xr3:uid="{7F2FABE7-B3F9-456F-BF7D-79F264BB1EB8}" name="live/paper"/>
    <tableColumn id="3" xr3:uid="{D8FC455F-37C4-4DD5-AA53-12E613AEAF17}" name="time_elapsed"/>
    <tableColumn id="4" xr3:uid="{D27D6DC7-A33D-4E7F-A9C2-C9C4CAFCC716}" name="home_score"/>
    <tableColumn id="5" xr3:uid="{854B2427-87A9-4364-8EB3-8087DE7E6A6E}" name="away_score"/>
    <tableColumn id="6" xr3:uid="{8E423BAD-A1E9-4D17-83F7-5A900AE0794F}" name="score"/>
    <tableColumn id="7" xr3:uid="{B610B9AC-713B-4BD5-9C39-BDBD60A906FA}" name="lay_price"/>
    <tableColumn id="8" xr3:uid="{D249BD0C-9EA6-4296-A35E-E75F1575A813}" name="back_price"/>
    <tableColumn id="9" xr3:uid="{CCD6BDDA-9507-4CFD-8C81-D0DF3B65E24C}" name="entry_status"/>
    <tableColumn id="10" xr3:uid="{D3CC8CAC-7B8A-46C6-9F39-60338B3489E4}" name="entry_price_avg"/>
    <tableColumn id="11" xr3:uid="{F777A6AF-FCF4-43EA-915D-D169F5E1E60F}" name="entry_amount_matched"/>
    <tableColumn id="12" xr3:uid="{92403936-6E0D-45D4-85B1-0301892F073E}" name="ht_score"/>
    <tableColumn id="13" xr3:uid="{6AF42027-1BC8-4694-BC33-AC6D86D99B6B}" name="ft_score"/>
    <tableColumn id="14" xr3:uid="{625F37E4-424F-4189-A8D0-59B0AF4E7D3A}" name="goals_15"/>
    <tableColumn id="15" xr3:uid="{070CF9A6-7E86-42FF-A4A0-6E9F0272E392}" name="goals_30"/>
    <tableColumn id="16" xr3:uid="{53C9EE52-4445-4F78-A4CA-F3074C99F9D8}" name="goals_45"/>
    <tableColumn id="17" xr3:uid="{992D91FB-1FD3-49AB-9133-511342C337E7}" name="goals_60"/>
    <tableColumn id="18" xr3:uid="{ED210282-CEFB-4AEC-B51B-F09065A80C21}" name="goals_75"/>
    <tableColumn id="19" xr3:uid="{F542BD8B-ECBC-4E40-9CDA-F82DF90E45D2}" name="goals_90"/>
    <tableColumn id="20" xr3:uid="{72612A5B-3227-4316-9C5D-93E3C9AD7414}" name="totalMatched"/>
    <tableColumn id="21" xr3:uid="{EBBE39DC-66F4-47CD-9F4F-124066CE1DB5}" name="home_team"/>
    <tableColumn id="22" xr3:uid="{96B6E7AE-D045-40FE-BC20-E45976099D56}" name="away_team"/>
    <tableColumn id="23" xr3:uid="{279EB3CC-BAA7-40C9-9967-D20B23B07CA7}" name="event_name"/>
    <tableColumn id="24" xr3:uid="{DEA491EE-5D08-4A63-923F-BAF17A778744}" name="start_date"/>
    <tableColumn id="25" xr3:uid="{122DD1B1-FD9C-4734-8FBA-A35273572A63}" name="start_time"/>
    <tableColumn id="26" xr3:uid="{2D5649FC-3E3F-4333-945D-745DBCA3FDCE}" name="comp"/>
    <tableColumn id="27" xr3:uid="{20D05898-6339-4585-8D2B-87C40A61E5BE}" name="League"/>
    <tableColumn id="28" xr3:uid="{FECB4A49-5885-4E5C-A8A7-93DBB1A10C5D}" name="GP Avg"/>
    <tableColumn id="29" xr3:uid="{6ECFF5E4-AC03-41AA-8371-2CCD6CEDF7B5}" name="Goals 1.5+ L8 Avg"/>
    <tableColumn id="30" xr3:uid="{B144295B-592E-4BD0-80EB-9C795A96F2FD}" name="Goals 2.5+ L8 Avg"/>
    <tableColumn id="31" xr3:uid="{5782F5D8-1EA2-43BD-BB24-5200AEB0314D}" name="Goals 3.5+ L8 Avg"/>
    <tableColumn id="32" xr3:uid="{E7EC630A-DC51-455C-8AC3-ABD40A45D851}" name="Goals 4.5+ L8 Avg"/>
    <tableColumn id="33" xr3:uid="{BB337D46-59EB-4295-B251-53CA6F2CA5F1}" name="Goals CS L8 Avg"/>
    <tableColumn id="34" xr3:uid="{C87FC52A-17D9-484B-B9DA-B938A38FD3BA}" name="Timings 1-15 Avg"/>
    <tableColumn id="35" xr3:uid="{398685D5-78A2-4001-B667-56464530A624}" name="Timings 16-30 Avg"/>
    <tableColumn id="36" xr3:uid="{439D6F92-BCA8-4FA5-97ED-8A81B4E7DC57}" name="Timings 31-45 Avg"/>
    <tableColumn id="37" xr3:uid="{CDD5EE8B-D8D2-49CC-94A9-821ACB26DDF7}" name="Timings 46-60 Avg"/>
    <tableColumn id="38" xr3:uid="{6C703AA0-42EF-43D9-8572-2D7A7148BD20}" name="Timings 61-75 Avg"/>
    <tableColumn id="39" xr3:uid="{D470F9E9-8DF3-4BA1-8A4E-7C8EC8D9E3F3}" name="Timings 76-90 Avg"/>
    <tableColumn id="40" xr3:uid="{3DADF8C3-856D-4C16-B25C-54BE1AA69D1B}" name="Form H v A"/>
    <tableColumn id="41" xr3:uid="{1487C14B-F8A4-4B64-A355-7F923A3251DD}" name="Form Goal Edge"/>
    <tableColumn id="42" xr3:uid="{54757A85-290C-47D2-B230-48E014EBFEE1}" name="Form GoalSense Avg"/>
    <tableColumn id="43" xr3:uid="{76C11761-497D-4382-BC0C-8F12078DA1B8}" name="Goals FTS L8 Home"/>
    <tableColumn id="44" xr3:uid="{3B08C3F2-9B71-4EF9-ACB1-05FBE7784944}" name="Goals FTC L8 Home"/>
    <tableColumn id="45" xr3:uid="{46F1B74E-9704-4D31-B796-36380ADB389B}" name="Goals FTS L8 Away"/>
    <tableColumn id="46" xr3:uid="{52F17759-F188-42AF-AB53-314F64041C28}" name="Goals FTC L8 Away"/>
    <tableColumn id="47" xr3:uid="{1B0E7967-866B-43A9-A7C9-55D8DACC8F41}" name="Half FH 1.5+ L8 Avg"/>
    <tableColumn id="48" xr3:uid="{B45ACE57-EB6A-4CDC-9CEB-8DC570918325}" name="Half FH 2.5+ L8 Avg"/>
    <tableColumn id="49" xr3:uid="{62053A0E-F2B2-4385-B5FD-6E50265A5F03}" name="Half FH 3.5+ L8 Avg"/>
    <tableColumn id="50" xr3:uid="{19058B77-22F1-4994-AEC5-7839BE4DD6A0}" name="Half FH Goals Avg"/>
    <tableColumn id="51" xr3:uid="{BD2E1AC9-92C7-4EAD-8102-1D093BEAAF8A}" name="Half SH Goals Avg"/>
    <tableColumn id="52" xr3:uid="{24D5EC3F-C5B9-40D7-BDC2-1EB274F2EC00}" name="Odds Betfair Home"/>
    <tableColumn id="53" xr3:uid="{755767D9-998C-4EC3-BDD9-B4ACCFDADD4E}" name="Odds Betfair Away"/>
    <tableColumn id="54" xr3:uid="{A501F197-B5A5-476A-B8DB-3E72EE31F551}" name="Odds Betfair Draw"/>
    <tableColumn id="55" xr3:uid="{00ECEFBD-56EA-460A-BBE0-CABD97793286}" name="Odds Betfair Over 1.5"/>
    <tableColumn id="56" xr3:uid="{F0BBD7A0-4197-49B9-9D66-BA4910CB073B}" name="Odds Betfair Under 3.5"/>
    <tableColumn id="57" xr3:uid="{9C75227E-DFFE-477D-ADA5-6879124D4F64}" name="Odds Betfair Over 4.5"/>
    <tableColumn id="58" xr3:uid="{F1D61BE3-ED25-4DB2-A7BC-8D441743135D}" name="favourite"/>
    <tableColumn id="59" xr3:uid="{1C675581-0AC3-41DD-9960-E6ED7385A2E8}" name="is 0 - 0" dataDxfId="1">
      <calculatedColumnFormula>IF(Table1[[#This Row],[ft_score]]="0 - 0", 1, 0)</calculatedColumnFormula>
    </tableColumn>
    <tableColumn id="60" xr3:uid="{7E801F95-4184-44A0-9A48-E2B4C1C0345B}" name="is DRAW" dataDxfId="0">
      <calculatedColumnFormula>IF(D2=E2, 1, 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890"/>
  <sheetViews>
    <sheetView topLeftCell="AU1" workbookViewId="0">
      <selection activeCell="BH1" activeCellId="2" sqref="AO1:AO1048576 AN1:AN1048576 BH1:BH1048576"/>
    </sheetView>
  </sheetViews>
  <sheetFormatPr defaultRowHeight="15" x14ac:dyDescent="0.25"/>
  <cols>
    <col min="1" max="1" width="11" customWidth="1"/>
    <col min="2" max="2" width="12.42578125" customWidth="1"/>
    <col min="3" max="3" width="15.28515625" customWidth="1"/>
    <col min="4" max="4" width="14" customWidth="1"/>
    <col min="5" max="5" width="13.42578125" customWidth="1"/>
    <col min="7" max="7" width="11.140625" customWidth="1"/>
    <col min="8" max="8" width="12.5703125" customWidth="1"/>
    <col min="9" max="9" width="14.140625" customWidth="1"/>
    <col min="10" max="10" width="17.28515625" customWidth="1"/>
    <col min="11" max="11" width="10.5703125" customWidth="1"/>
    <col min="12" max="12" width="10.7109375" customWidth="1"/>
    <col min="13" max="13" width="10.28515625" customWidth="1"/>
    <col min="14" max="19" width="10.7109375" customWidth="1"/>
    <col min="20" max="20" width="15.140625" customWidth="1"/>
    <col min="21" max="21" width="13.85546875" customWidth="1"/>
    <col min="22" max="22" width="13.28515625" customWidth="1"/>
    <col min="23" max="23" width="14.28515625" customWidth="1"/>
    <col min="24" max="24" width="12.140625" customWidth="1"/>
    <col min="25" max="25" width="12.28515625" customWidth="1"/>
    <col min="27" max="28" width="9.42578125" customWidth="1"/>
    <col min="29" max="32" width="18.140625" customWidth="1"/>
    <col min="33" max="33" width="16.7109375" customWidth="1"/>
    <col min="34" max="34" width="17.85546875" customWidth="1"/>
    <col min="35" max="39" width="18.85546875" customWidth="1"/>
    <col min="40" max="40" width="12.5703125" customWidth="1"/>
    <col min="41" max="41" width="17" customWidth="1"/>
    <col min="42" max="42" width="21.28515625" customWidth="1"/>
    <col min="43" max="43" width="19.5703125" customWidth="1"/>
    <col min="44" max="44" width="19.7109375" customWidth="1"/>
    <col min="45" max="45" width="19.140625" customWidth="1"/>
    <col min="46" max="46" width="19.28515625" customWidth="1"/>
    <col min="47" max="49" width="19.42578125" customWidth="1"/>
    <col min="50" max="51" width="18.5703125" customWidth="1"/>
    <col min="52" max="52" width="19.85546875" customWidth="1"/>
    <col min="53" max="53" width="19.42578125" customWidth="1"/>
    <col min="54" max="54" width="19.140625" customWidth="1"/>
    <col min="55" max="55" width="21.85546875" customWidth="1"/>
    <col min="56" max="56" width="23.140625" customWidth="1"/>
    <col min="57" max="57" width="21.85546875" customWidth="1"/>
    <col min="58" max="58" width="11.28515625" customWidth="1"/>
  </cols>
  <sheetData>
    <row r="1" spans="1:60" x14ac:dyDescent="0.25">
      <c r="A1" t="s">
        <v>11744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4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3" t="s">
        <v>11758</v>
      </c>
      <c r="BH1" s="5" t="s">
        <v>11760</v>
      </c>
    </row>
    <row r="2" spans="1:60" x14ac:dyDescent="0.25">
      <c r="A2" s="1">
        <v>3847</v>
      </c>
      <c r="B2" t="s">
        <v>58</v>
      </c>
      <c r="C2" t="s">
        <v>167</v>
      </c>
      <c r="D2">
        <v>0</v>
      </c>
      <c r="E2">
        <v>0</v>
      </c>
      <c r="F2" t="s">
        <v>64</v>
      </c>
      <c r="G2" t="s">
        <v>90</v>
      </c>
      <c r="H2" t="s">
        <v>90</v>
      </c>
      <c r="I2" t="s">
        <v>58</v>
      </c>
      <c r="J2" t="s">
        <v>58</v>
      </c>
      <c r="K2">
        <v>0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  <c r="Q2" t="s">
        <v>64</v>
      </c>
      <c r="R2" t="s">
        <v>64</v>
      </c>
      <c r="S2" t="s">
        <v>64</v>
      </c>
      <c r="T2">
        <v>177.89</v>
      </c>
      <c r="U2" t="s">
        <v>286</v>
      </c>
      <c r="V2" t="s">
        <v>287</v>
      </c>
      <c r="W2" t="s">
        <v>288</v>
      </c>
      <c r="X2" t="s">
        <v>221</v>
      </c>
      <c r="Y2" t="s">
        <v>289</v>
      </c>
      <c r="Z2" t="s">
        <v>290</v>
      </c>
      <c r="AA2" t="s">
        <v>291</v>
      </c>
      <c r="AB2">
        <v>22</v>
      </c>
      <c r="AC2">
        <v>50</v>
      </c>
      <c r="AD2">
        <v>12.5</v>
      </c>
      <c r="AE2">
        <v>6.25</v>
      </c>
      <c r="AF2" t="s">
        <v>63</v>
      </c>
      <c r="AG2" t="s">
        <v>81</v>
      </c>
      <c r="AH2" t="s">
        <v>292</v>
      </c>
      <c r="AI2" t="s">
        <v>293</v>
      </c>
      <c r="AJ2" t="s">
        <v>293</v>
      </c>
      <c r="AK2" t="s">
        <v>294</v>
      </c>
      <c r="AL2" t="s">
        <v>295</v>
      </c>
      <c r="AM2" t="s">
        <v>296</v>
      </c>
      <c r="AN2">
        <v>-21</v>
      </c>
      <c r="AO2">
        <v>-7.5</v>
      </c>
      <c r="AP2" t="s">
        <v>297</v>
      </c>
      <c r="AQ2" t="s">
        <v>97</v>
      </c>
      <c r="AR2" t="s">
        <v>82</v>
      </c>
      <c r="AS2" t="s">
        <v>97</v>
      </c>
      <c r="AT2" t="s">
        <v>73</v>
      </c>
      <c r="AU2" t="s">
        <v>72</v>
      </c>
      <c r="AV2" t="s">
        <v>63</v>
      </c>
      <c r="AW2" t="s">
        <v>63</v>
      </c>
      <c r="AX2">
        <v>41.88</v>
      </c>
      <c r="AY2">
        <v>58.13</v>
      </c>
      <c r="AZ2" t="s">
        <v>195</v>
      </c>
      <c r="BA2" t="s">
        <v>298</v>
      </c>
      <c r="BB2" t="s">
        <v>299</v>
      </c>
      <c r="BC2" t="s">
        <v>84</v>
      </c>
      <c r="BD2" t="s">
        <v>300</v>
      </c>
      <c r="BE2" t="s">
        <v>216</v>
      </c>
      <c r="BF2">
        <v>1</v>
      </c>
      <c r="BG2">
        <f>IF(Table1[[#This Row],[ft_score]]="0 - 0", 1, 0)</f>
        <v>1</v>
      </c>
      <c r="BH2">
        <f t="shared" ref="BH2:BH65" si="0">IF(D2=E2, 1, 0)</f>
        <v>1</v>
      </c>
    </row>
    <row r="3" spans="1:60" x14ac:dyDescent="0.25">
      <c r="A3" s="1">
        <v>3864</v>
      </c>
      <c r="B3" t="s">
        <v>58</v>
      </c>
      <c r="C3" t="s">
        <v>59</v>
      </c>
      <c r="D3">
        <v>0</v>
      </c>
      <c r="E3">
        <v>0</v>
      </c>
      <c r="F3" t="s">
        <v>64</v>
      </c>
      <c r="G3" t="s">
        <v>90</v>
      </c>
      <c r="H3" t="s">
        <v>90</v>
      </c>
      <c r="I3" t="s">
        <v>58</v>
      </c>
      <c r="J3" t="s">
        <v>90</v>
      </c>
      <c r="K3">
        <v>0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>
        <v>129.81</v>
      </c>
      <c r="U3" t="s">
        <v>483</v>
      </c>
      <c r="V3" t="s">
        <v>484</v>
      </c>
      <c r="W3" t="s">
        <v>485</v>
      </c>
      <c r="X3" t="s">
        <v>428</v>
      </c>
      <c r="Y3" t="s">
        <v>486</v>
      </c>
      <c r="Z3" t="s">
        <v>487</v>
      </c>
      <c r="AA3" t="s">
        <v>488</v>
      </c>
      <c r="AB3">
        <v>22</v>
      </c>
      <c r="AC3">
        <v>75</v>
      </c>
      <c r="AD3">
        <v>56.25</v>
      </c>
      <c r="AE3">
        <v>43.75</v>
      </c>
      <c r="AF3" t="s">
        <v>73</v>
      </c>
      <c r="AG3" t="s">
        <v>72</v>
      </c>
      <c r="AH3" t="s">
        <v>489</v>
      </c>
      <c r="AI3" t="s">
        <v>490</v>
      </c>
      <c r="AJ3" t="s">
        <v>491</v>
      </c>
      <c r="AK3" t="s">
        <v>492</v>
      </c>
      <c r="AL3" t="s">
        <v>493</v>
      </c>
      <c r="AM3" t="s">
        <v>494</v>
      </c>
      <c r="AN3">
        <v>-9</v>
      </c>
      <c r="AO3">
        <v>3.5</v>
      </c>
      <c r="AP3" t="s">
        <v>495</v>
      </c>
      <c r="AQ3" t="s">
        <v>73</v>
      </c>
      <c r="AR3" t="s">
        <v>81</v>
      </c>
      <c r="AS3" t="s">
        <v>72</v>
      </c>
      <c r="AT3" t="s">
        <v>141</v>
      </c>
      <c r="AU3" t="s">
        <v>116</v>
      </c>
      <c r="AV3" t="s">
        <v>123</v>
      </c>
      <c r="AW3" t="s">
        <v>83</v>
      </c>
      <c r="AX3">
        <v>44.02</v>
      </c>
      <c r="AY3">
        <v>55.98</v>
      </c>
      <c r="AZ3" t="s">
        <v>269</v>
      </c>
      <c r="BA3" t="s">
        <v>144</v>
      </c>
      <c r="BB3" t="s">
        <v>362</v>
      </c>
      <c r="BC3" t="s">
        <v>468</v>
      </c>
      <c r="BD3" t="s">
        <v>84</v>
      </c>
      <c r="BE3" t="s">
        <v>143</v>
      </c>
      <c r="BF3">
        <v>1</v>
      </c>
      <c r="BG3">
        <f>IF(Table1[[#This Row],[ft_score]]="0 - 0", 1, 0)</f>
        <v>1</v>
      </c>
      <c r="BH3">
        <f t="shared" si="0"/>
        <v>1</v>
      </c>
    </row>
    <row r="4" spans="1:60" x14ac:dyDescent="0.25">
      <c r="A4" s="1">
        <v>3875</v>
      </c>
      <c r="B4" t="s">
        <v>58</v>
      </c>
      <c r="C4" t="s">
        <v>126</v>
      </c>
      <c r="D4">
        <v>0</v>
      </c>
      <c r="E4">
        <v>0</v>
      </c>
      <c r="F4" t="s">
        <v>64</v>
      </c>
      <c r="G4" t="s">
        <v>90</v>
      </c>
      <c r="H4" t="s">
        <v>90</v>
      </c>
      <c r="I4" t="s">
        <v>58</v>
      </c>
      <c r="J4" t="s">
        <v>90</v>
      </c>
      <c r="K4">
        <v>0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64</v>
      </c>
      <c r="S4" t="s">
        <v>64</v>
      </c>
      <c r="T4">
        <v>594.70000000000005</v>
      </c>
      <c r="U4" t="s">
        <v>593</v>
      </c>
      <c r="V4" t="s">
        <v>594</v>
      </c>
      <c r="W4" t="s">
        <v>595</v>
      </c>
      <c r="X4" t="s">
        <v>428</v>
      </c>
      <c r="Y4" t="s">
        <v>596</v>
      </c>
      <c r="Z4" t="s">
        <v>205</v>
      </c>
      <c r="AA4" t="s">
        <v>206</v>
      </c>
      <c r="AB4">
        <v>15</v>
      </c>
      <c r="AC4">
        <v>68.75</v>
      </c>
      <c r="AD4">
        <v>56.25</v>
      </c>
      <c r="AE4">
        <v>12.5</v>
      </c>
      <c r="AF4" t="s">
        <v>63</v>
      </c>
      <c r="AG4" t="s">
        <v>123</v>
      </c>
      <c r="AH4" t="s">
        <v>597</v>
      </c>
      <c r="AI4" t="s">
        <v>598</v>
      </c>
      <c r="AJ4" t="s">
        <v>597</v>
      </c>
      <c r="AK4" t="s">
        <v>599</v>
      </c>
      <c r="AL4" t="s">
        <v>600</v>
      </c>
      <c r="AM4" t="s">
        <v>601</v>
      </c>
      <c r="AN4">
        <v>1</v>
      </c>
      <c r="AO4">
        <v>4.5</v>
      </c>
      <c r="AP4" t="s">
        <v>602</v>
      </c>
      <c r="AQ4" t="s">
        <v>97</v>
      </c>
      <c r="AR4" t="s">
        <v>97</v>
      </c>
      <c r="AS4" t="s">
        <v>97</v>
      </c>
      <c r="AT4" t="s">
        <v>97</v>
      </c>
      <c r="AU4" t="s">
        <v>159</v>
      </c>
      <c r="AV4" t="s">
        <v>83</v>
      </c>
      <c r="AW4" t="s">
        <v>63</v>
      </c>
      <c r="AX4">
        <v>44.98</v>
      </c>
      <c r="AY4">
        <v>55.03</v>
      </c>
      <c r="AZ4" t="s">
        <v>336</v>
      </c>
      <c r="BA4" t="s">
        <v>86</v>
      </c>
      <c r="BB4" t="s">
        <v>348</v>
      </c>
      <c r="BC4" t="s">
        <v>84</v>
      </c>
      <c r="BD4" t="s">
        <v>300</v>
      </c>
      <c r="BE4" t="s">
        <v>216</v>
      </c>
      <c r="BF4">
        <v>1</v>
      </c>
      <c r="BG4">
        <f>IF(Table1[[#This Row],[ft_score]]="0 - 0", 1, 0)</f>
        <v>1</v>
      </c>
      <c r="BH4">
        <f t="shared" si="0"/>
        <v>1</v>
      </c>
    </row>
    <row r="5" spans="1:60" x14ac:dyDescent="0.25">
      <c r="A5" s="1">
        <v>3877</v>
      </c>
      <c r="B5" t="s">
        <v>58</v>
      </c>
      <c r="C5" t="s">
        <v>167</v>
      </c>
      <c r="D5">
        <v>0</v>
      </c>
      <c r="E5">
        <v>0</v>
      </c>
      <c r="F5" t="s">
        <v>64</v>
      </c>
      <c r="G5" t="s">
        <v>90</v>
      </c>
      <c r="H5" t="s">
        <v>90</v>
      </c>
      <c r="I5" t="s">
        <v>58</v>
      </c>
      <c r="J5" t="s">
        <v>90</v>
      </c>
      <c r="K5">
        <v>0</v>
      </c>
      <c r="L5" t="s">
        <v>64</v>
      </c>
      <c r="M5" t="s">
        <v>64</v>
      </c>
      <c r="N5" t="s">
        <v>64</v>
      </c>
      <c r="O5" t="s">
        <v>64</v>
      </c>
      <c r="P5" t="s">
        <v>64</v>
      </c>
      <c r="Q5" t="s">
        <v>64</v>
      </c>
      <c r="R5" t="s">
        <v>64</v>
      </c>
      <c r="S5" t="s">
        <v>64</v>
      </c>
      <c r="T5">
        <v>6.88</v>
      </c>
      <c r="U5" t="s">
        <v>612</v>
      </c>
      <c r="V5" t="s">
        <v>613</v>
      </c>
      <c r="W5" t="s">
        <v>614</v>
      </c>
      <c r="X5" t="s">
        <v>428</v>
      </c>
      <c r="Y5" t="s">
        <v>606</v>
      </c>
      <c r="Z5" t="s">
        <v>615</v>
      </c>
      <c r="AA5" t="s">
        <v>616</v>
      </c>
      <c r="AB5">
        <v>20</v>
      </c>
      <c r="AC5">
        <v>62.5</v>
      </c>
      <c r="AD5">
        <v>31.25</v>
      </c>
      <c r="AE5">
        <v>6.25</v>
      </c>
      <c r="AF5" t="s">
        <v>63</v>
      </c>
      <c r="AG5" t="s">
        <v>82</v>
      </c>
      <c r="AH5" t="s">
        <v>617</v>
      </c>
      <c r="AI5" t="s">
        <v>618</v>
      </c>
      <c r="AJ5" t="s">
        <v>619</v>
      </c>
      <c r="AK5" t="s">
        <v>620</v>
      </c>
      <c r="AL5" t="s">
        <v>621</v>
      </c>
      <c r="AM5" t="s">
        <v>622</v>
      </c>
      <c r="AN5">
        <v>22</v>
      </c>
      <c r="AO5">
        <v>-4</v>
      </c>
      <c r="AP5" t="s">
        <v>623</v>
      </c>
      <c r="AQ5" t="s">
        <v>73</v>
      </c>
      <c r="AR5" t="s">
        <v>141</v>
      </c>
      <c r="AS5" t="s">
        <v>97</v>
      </c>
      <c r="AT5" t="s">
        <v>73</v>
      </c>
      <c r="AU5" t="s">
        <v>72</v>
      </c>
      <c r="AV5" t="s">
        <v>83</v>
      </c>
      <c r="AW5" t="s">
        <v>63</v>
      </c>
      <c r="AX5">
        <v>44.16</v>
      </c>
      <c r="AY5">
        <v>55.84</v>
      </c>
      <c r="AZ5" t="s">
        <v>166</v>
      </c>
      <c r="BA5" t="s">
        <v>166</v>
      </c>
      <c r="BB5" t="s">
        <v>166</v>
      </c>
      <c r="BC5" t="s">
        <v>166</v>
      </c>
      <c r="BD5" t="s">
        <v>166</v>
      </c>
      <c r="BE5" t="s">
        <v>166</v>
      </c>
      <c r="BF5">
        <v>2</v>
      </c>
      <c r="BG5">
        <f>IF(Table1[[#This Row],[ft_score]]="0 - 0", 1, 0)</f>
        <v>1</v>
      </c>
      <c r="BH5">
        <f t="shared" si="0"/>
        <v>1</v>
      </c>
    </row>
    <row r="6" spans="1:60" x14ac:dyDescent="0.25">
      <c r="A6" s="1">
        <v>3879</v>
      </c>
      <c r="B6" t="s">
        <v>58</v>
      </c>
      <c r="C6" t="s">
        <v>636</v>
      </c>
      <c r="D6">
        <v>0</v>
      </c>
      <c r="E6">
        <v>0</v>
      </c>
      <c r="F6" t="s">
        <v>64</v>
      </c>
      <c r="G6" t="s">
        <v>90</v>
      </c>
      <c r="H6" t="s">
        <v>90</v>
      </c>
      <c r="I6" t="s">
        <v>58</v>
      </c>
      <c r="J6" t="s">
        <v>90</v>
      </c>
      <c r="K6">
        <v>0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>
        <v>0</v>
      </c>
      <c r="U6" t="s">
        <v>637</v>
      </c>
      <c r="V6" t="s">
        <v>638</v>
      </c>
      <c r="W6" t="s">
        <v>639</v>
      </c>
      <c r="X6" t="s">
        <v>428</v>
      </c>
      <c r="Y6" t="s">
        <v>640</v>
      </c>
      <c r="Z6" t="s">
        <v>641</v>
      </c>
      <c r="AA6" t="s">
        <v>642</v>
      </c>
      <c r="AB6">
        <v>14</v>
      </c>
      <c r="AC6">
        <v>56.25</v>
      </c>
      <c r="AD6">
        <v>37.5</v>
      </c>
      <c r="AE6">
        <v>12.5</v>
      </c>
      <c r="AF6" t="s">
        <v>83</v>
      </c>
      <c r="AG6" t="s">
        <v>116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>
        <v>4</v>
      </c>
      <c r="AO6">
        <v>-2</v>
      </c>
      <c r="AP6" t="s">
        <v>649</v>
      </c>
      <c r="AQ6" t="s">
        <v>97</v>
      </c>
      <c r="AR6" t="s">
        <v>82</v>
      </c>
      <c r="AS6" t="s">
        <v>97</v>
      </c>
      <c r="AT6" t="s">
        <v>73</v>
      </c>
      <c r="AU6" t="s">
        <v>159</v>
      </c>
      <c r="AV6" t="s">
        <v>63</v>
      </c>
      <c r="AW6" t="s">
        <v>63</v>
      </c>
      <c r="AX6">
        <v>44.89</v>
      </c>
      <c r="AY6">
        <v>55.12</v>
      </c>
      <c r="AZ6" t="s">
        <v>166</v>
      </c>
      <c r="BA6" t="s">
        <v>166</v>
      </c>
      <c r="BB6" t="s">
        <v>166</v>
      </c>
      <c r="BC6" t="s">
        <v>166</v>
      </c>
      <c r="BD6" t="s">
        <v>166</v>
      </c>
      <c r="BE6" t="s">
        <v>166</v>
      </c>
      <c r="BF6">
        <v>2</v>
      </c>
      <c r="BG6">
        <f>IF(Table1[[#This Row],[ft_score]]="0 - 0", 1, 0)</f>
        <v>1</v>
      </c>
      <c r="BH6">
        <f t="shared" si="0"/>
        <v>1</v>
      </c>
    </row>
    <row r="7" spans="1:60" x14ac:dyDescent="0.25">
      <c r="A7" s="1">
        <v>3887</v>
      </c>
      <c r="B7" t="s">
        <v>57</v>
      </c>
      <c r="C7" t="s">
        <v>126</v>
      </c>
      <c r="D7">
        <v>0</v>
      </c>
      <c r="E7">
        <v>0</v>
      </c>
      <c r="F7" t="s">
        <v>64</v>
      </c>
      <c r="G7">
        <v>1.04</v>
      </c>
      <c r="H7">
        <v>1.01</v>
      </c>
      <c r="I7" t="s">
        <v>61</v>
      </c>
      <c r="J7" t="s">
        <v>401</v>
      </c>
      <c r="K7">
        <v>100</v>
      </c>
      <c r="L7" t="s">
        <v>64</v>
      </c>
      <c r="M7" t="s">
        <v>64</v>
      </c>
      <c r="N7" t="s">
        <v>64</v>
      </c>
      <c r="O7" t="s">
        <v>64</v>
      </c>
      <c r="P7" t="s">
        <v>64</v>
      </c>
      <c r="Q7" t="s">
        <v>64</v>
      </c>
      <c r="R7" t="s">
        <v>64</v>
      </c>
      <c r="S7" t="s">
        <v>64</v>
      </c>
      <c r="T7">
        <v>184.16</v>
      </c>
      <c r="U7" t="s">
        <v>723</v>
      </c>
      <c r="V7" t="s">
        <v>724</v>
      </c>
      <c r="W7" t="s">
        <v>725</v>
      </c>
      <c r="X7" t="s">
        <v>666</v>
      </c>
      <c r="Y7" t="s">
        <v>726</v>
      </c>
      <c r="Z7" t="s">
        <v>727</v>
      </c>
      <c r="AA7" t="s">
        <v>728</v>
      </c>
      <c r="AB7">
        <v>19</v>
      </c>
      <c r="AC7">
        <v>75</v>
      </c>
      <c r="AD7">
        <v>56.25</v>
      </c>
      <c r="AE7">
        <v>37.5</v>
      </c>
      <c r="AF7" t="s">
        <v>123</v>
      </c>
      <c r="AG7" t="s">
        <v>159</v>
      </c>
      <c r="AH7" t="s">
        <v>729</v>
      </c>
      <c r="AI7" t="s">
        <v>730</v>
      </c>
      <c r="AJ7" t="s">
        <v>731</v>
      </c>
      <c r="AK7" t="s">
        <v>732</v>
      </c>
      <c r="AL7" t="s">
        <v>733</v>
      </c>
      <c r="AM7" t="s">
        <v>734</v>
      </c>
      <c r="AN7">
        <v>12</v>
      </c>
      <c r="AO7">
        <v>-3</v>
      </c>
      <c r="AP7" t="s">
        <v>735</v>
      </c>
      <c r="AQ7" t="s">
        <v>73</v>
      </c>
      <c r="AR7" t="s">
        <v>97</v>
      </c>
      <c r="AS7" t="s">
        <v>81</v>
      </c>
      <c r="AT7" t="s">
        <v>82</v>
      </c>
      <c r="AU7" t="s">
        <v>97</v>
      </c>
      <c r="AV7" t="s">
        <v>72</v>
      </c>
      <c r="AW7" t="s">
        <v>83</v>
      </c>
      <c r="AX7">
        <v>44.84</v>
      </c>
      <c r="AY7">
        <v>55.17</v>
      </c>
      <c r="AZ7" t="s">
        <v>217</v>
      </c>
      <c r="BA7" t="s">
        <v>284</v>
      </c>
      <c r="BB7" t="s">
        <v>125</v>
      </c>
      <c r="BC7" t="s">
        <v>423</v>
      </c>
      <c r="BD7" t="s">
        <v>455</v>
      </c>
      <c r="BE7" t="s">
        <v>256</v>
      </c>
      <c r="BF7">
        <v>2</v>
      </c>
      <c r="BG7">
        <f>IF(Table1[[#This Row],[ft_score]]="0 - 0", 1, 0)</f>
        <v>1</v>
      </c>
      <c r="BH7">
        <f t="shared" si="0"/>
        <v>1</v>
      </c>
    </row>
    <row r="8" spans="1:60" x14ac:dyDescent="0.25">
      <c r="A8" s="1">
        <v>3893</v>
      </c>
      <c r="B8" t="s">
        <v>58</v>
      </c>
      <c r="C8" t="s">
        <v>167</v>
      </c>
      <c r="D8">
        <v>0</v>
      </c>
      <c r="E8">
        <v>0</v>
      </c>
      <c r="F8" t="s">
        <v>64</v>
      </c>
      <c r="G8" t="s">
        <v>90</v>
      </c>
      <c r="H8" t="s">
        <v>90</v>
      </c>
      <c r="I8" t="s">
        <v>58</v>
      </c>
      <c r="J8" t="s">
        <v>90</v>
      </c>
      <c r="K8">
        <v>0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>
        <v>51.5</v>
      </c>
      <c r="U8" t="s">
        <v>781</v>
      </c>
      <c r="V8" t="s">
        <v>782</v>
      </c>
      <c r="W8" t="s">
        <v>783</v>
      </c>
      <c r="X8" t="s">
        <v>666</v>
      </c>
      <c r="Y8" t="s">
        <v>726</v>
      </c>
      <c r="Z8" t="s">
        <v>727</v>
      </c>
      <c r="AA8" t="s">
        <v>728</v>
      </c>
      <c r="AB8">
        <v>19</v>
      </c>
      <c r="AC8">
        <v>62.5</v>
      </c>
      <c r="AD8">
        <v>43.75</v>
      </c>
      <c r="AE8">
        <v>18.75</v>
      </c>
      <c r="AF8" t="s">
        <v>123</v>
      </c>
      <c r="AG8" t="s">
        <v>97</v>
      </c>
      <c r="AH8" t="s">
        <v>784</v>
      </c>
      <c r="AI8" t="s">
        <v>785</v>
      </c>
      <c r="AJ8" t="s">
        <v>786</v>
      </c>
      <c r="AK8" t="s">
        <v>787</v>
      </c>
      <c r="AL8" t="s">
        <v>788</v>
      </c>
      <c r="AM8" t="s">
        <v>789</v>
      </c>
      <c r="AN8">
        <v>-10</v>
      </c>
      <c r="AO8">
        <v>-13</v>
      </c>
      <c r="AP8" t="s">
        <v>790</v>
      </c>
      <c r="AQ8" t="s">
        <v>81</v>
      </c>
      <c r="AR8" t="s">
        <v>72</v>
      </c>
      <c r="AS8" t="s">
        <v>141</v>
      </c>
      <c r="AT8" t="s">
        <v>72</v>
      </c>
      <c r="AU8" t="s">
        <v>159</v>
      </c>
      <c r="AV8" t="s">
        <v>72</v>
      </c>
      <c r="AW8" t="s">
        <v>72</v>
      </c>
      <c r="AX8">
        <v>38.380000000000003</v>
      </c>
      <c r="AY8">
        <v>61.62</v>
      </c>
      <c r="AZ8" t="s">
        <v>195</v>
      </c>
      <c r="BA8" t="s">
        <v>196</v>
      </c>
      <c r="BB8" t="s">
        <v>86</v>
      </c>
      <c r="BC8" t="s">
        <v>423</v>
      </c>
      <c r="BD8" t="s">
        <v>455</v>
      </c>
      <c r="BE8" t="s">
        <v>256</v>
      </c>
      <c r="BF8">
        <v>1</v>
      </c>
      <c r="BG8">
        <f>IF(Table1[[#This Row],[ft_score]]="0 - 0", 1, 0)</f>
        <v>1</v>
      </c>
      <c r="BH8">
        <f t="shared" si="0"/>
        <v>1</v>
      </c>
    </row>
    <row r="9" spans="1:60" x14ac:dyDescent="0.25">
      <c r="A9" s="1">
        <v>3898</v>
      </c>
      <c r="B9" t="s">
        <v>58</v>
      </c>
      <c r="C9" t="s">
        <v>126</v>
      </c>
      <c r="D9">
        <v>0</v>
      </c>
      <c r="E9">
        <v>0</v>
      </c>
      <c r="F9" t="s">
        <v>64</v>
      </c>
      <c r="G9" t="s">
        <v>90</v>
      </c>
      <c r="H9" t="s">
        <v>90</v>
      </c>
      <c r="I9" t="s">
        <v>58</v>
      </c>
      <c r="J9" t="s">
        <v>90</v>
      </c>
      <c r="K9">
        <v>0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>
        <v>3.3</v>
      </c>
      <c r="U9" t="s">
        <v>830</v>
      </c>
      <c r="V9" t="s">
        <v>831</v>
      </c>
      <c r="W9" t="s">
        <v>832</v>
      </c>
      <c r="X9" t="s">
        <v>666</v>
      </c>
      <c r="Y9" t="s">
        <v>833</v>
      </c>
      <c r="Z9" t="s">
        <v>834</v>
      </c>
      <c r="AA9" t="s">
        <v>835</v>
      </c>
      <c r="AB9">
        <v>19</v>
      </c>
      <c r="AC9">
        <v>56.25</v>
      </c>
      <c r="AD9">
        <v>31.25</v>
      </c>
      <c r="AE9">
        <v>18.75</v>
      </c>
      <c r="AF9" t="s">
        <v>72</v>
      </c>
      <c r="AG9" t="s">
        <v>159</v>
      </c>
      <c r="AH9" t="s">
        <v>836</v>
      </c>
      <c r="AI9" t="s">
        <v>837</v>
      </c>
      <c r="AJ9" t="s">
        <v>838</v>
      </c>
      <c r="AK9" t="s">
        <v>839</v>
      </c>
      <c r="AL9" t="s">
        <v>837</v>
      </c>
      <c r="AM9" t="s">
        <v>840</v>
      </c>
      <c r="AN9">
        <v>-2</v>
      </c>
      <c r="AO9">
        <v>-2</v>
      </c>
      <c r="AP9" t="s">
        <v>841</v>
      </c>
      <c r="AQ9" t="s">
        <v>97</v>
      </c>
      <c r="AR9" t="s">
        <v>82</v>
      </c>
      <c r="AS9" t="s">
        <v>73</v>
      </c>
      <c r="AT9" t="s">
        <v>97</v>
      </c>
      <c r="AU9" t="s">
        <v>123</v>
      </c>
      <c r="AV9" t="s">
        <v>83</v>
      </c>
      <c r="AW9" t="s">
        <v>83</v>
      </c>
      <c r="AX9">
        <v>47.92</v>
      </c>
      <c r="AY9">
        <v>52.09</v>
      </c>
      <c r="AZ9" t="s">
        <v>284</v>
      </c>
      <c r="BA9" t="s">
        <v>147</v>
      </c>
      <c r="BB9" t="s">
        <v>214</v>
      </c>
      <c r="BC9" t="s">
        <v>197</v>
      </c>
      <c r="BD9" t="s">
        <v>198</v>
      </c>
      <c r="BE9" t="s">
        <v>199</v>
      </c>
      <c r="BF9">
        <v>1</v>
      </c>
      <c r="BG9">
        <f>IF(Table1[[#This Row],[ft_score]]="0 - 0", 1, 0)</f>
        <v>1</v>
      </c>
      <c r="BH9">
        <f t="shared" si="0"/>
        <v>1</v>
      </c>
    </row>
    <row r="10" spans="1:60" x14ac:dyDescent="0.25">
      <c r="A10" s="1">
        <v>3906</v>
      </c>
      <c r="B10" t="s">
        <v>58</v>
      </c>
      <c r="C10" t="s">
        <v>650</v>
      </c>
      <c r="D10">
        <v>0</v>
      </c>
      <c r="E10">
        <v>0</v>
      </c>
      <c r="F10" t="s">
        <v>64</v>
      </c>
      <c r="G10" t="s">
        <v>90</v>
      </c>
      <c r="H10" t="s">
        <v>90</v>
      </c>
      <c r="I10" t="s">
        <v>58</v>
      </c>
      <c r="J10" t="s">
        <v>90</v>
      </c>
      <c r="K10">
        <v>0</v>
      </c>
      <c r="L10" t="s">
        <v>64</v>
      </c>
      <c r="M10" t="s">
        <v>64</v>
      </c>
      <c r="N10" t="s">
        <v>64</v>
      </c>
      <c r="O10" t="s">
        <v>64</v>
      </c>
      <c r="P10" t="s">
        <v>64</v>
      </c>
      <c r="Q10" t="s">
        <v>64</v>
      </c>
      <c r="R10" t="s">
        <v>64</v>
      </c>
      <c r="S10" t="s">
        <v>64</v>
      </c>
      <c r="T10">
        <v>281.52999999999997</v>
      </c>
      <c r="U10" t="s">
        <v>908</v>
      </c>
      <c r="V10" t="s">
        <v>909</v>
      </c>
      <c r="W10" t="s">
        <v>910</v>
      </c>
      <c r="X10" t="s">
        <v>666</v>
      </c>
      <c r="Y10" t="s">
        <v>833</v>
      </c>
      <c r="Z10" t="s">
        <v>757</v>
      </c>
      <c r="AA10" t="s">
        <v>758</v>
      </c>
      <c r="AB10">
        <v>22</v>
      </c>
      <c r="AC10">
        <v>68.75</v>
      </c>
      <c r="AD10">
        <v>12.5</v>
      </c>
      <c r="AE10">
        <v>12.5</v>
      </c>
      <c r="AF10" t="s">
        <v>83</v>
      </c>
      <c r="AG10" t="s">
        <v>116</v>
      </c>
      <c r="AH10" t="s">
        <v>911</v>
      </c>
      <c r="AI10" t="s">
        <v>912</v>
      </c>
      <c r="AJ10" t="s">
        <v>913</v>
      </c>
      <c r="AK10" t="s">
        <v>914</v>
      </c>
      <c r="AL10" t="s">
        <v>915</v>
      </c>
      <c r="AM10" t="s">
        <v>916</v>
      </c>
      <c r="AN10">
        <v>17</v>
      </c>
      <c r="AO10">
        <v>2.5</v>
      </c>
      <c r="AP10" t="s">
        <v>917</v>
      </c>
      <c r="AQ10" t="s">
        <v>72</v>
      </c>
      <c r="AR10" t="s">
        <v>81</v>
      </c>
      <c r="AS10" t="s">
        <v>141</v>
      </c>
      <c r="AT10" t="s">
        <v>73</v>
      </c>
      <c r="AU10" t="s">
        <v>159</v>
      </c>
      <c r="AV10" t="s">
        <v>83</v>
      </c>
      <c r="AW10" t="s">
        <v>83</v>
      </c>
      <c r="AX10">
        <v>44.89</v>
      </c>
      <c r="AY10">
        <v>55.12</v>
      </c>
      <c r="AZ10" t="s">
        <v>125</v>
      </c>
      <c r="BA10" t="s">
        <v>336</v>
      </c>
      <c r="BB10" t="s">
        <v>683</v>
      </c>
      <c r="BC10" t="s">
        <v>146</v>
      </c>
      <c r="BD10" t="s">
        <v>300</v>
      </c>
      <c r="BE10" t="s">
        <v>109</v>
      </c>
      <c r="BF10">
        <v>2</v>
      </c>
      <c r="BG10">
        <f>IF(Table1[[#This Row],[ft_score]]="0 - 0", 1, 0)</f>
        <v>1</v>
      </c>
      <c r="BH10">
        <f t="shared" si="0"/>
        <v>1</v>
      </c>
    </row>
    <row r="11" spans="1:60" x14ac:dyDescent="0.25">
      <c r="A11" s="1">
        <v>3908</v>
      </c>
      <c r="B11" t="s">
        <v>58</v>
      </c>
      <c r="C11" t="s">
        <v>126</v>
      </c>
      <c r="D11">
        <v>0</v>
      </c>
      <c r="E11">
        <v>0</v>
      </c>
      <c r="F11" t="s">
        <v>64</v>
      </c>
      <c r="G11" t="s">
        <v>90</v>
      </c>
      <c r="H11" t="s">
        <v>90</v>
      </c>
      <c r="I11" t="s">
        <v>58</v>
      </c>
      <c r="J11" t="s">
        <v>90</v>
      </c>
      <c r="K11">
        <v>0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64</v>
      </c>
      <c r="S11" t="s">
        <v>64</v>
      </c>
      <c r="T11">
        <v>13.84</v>
      </c>
      <c r="U11" t="s">
        <v>929</v>
      </c>
      <c r="V11" t="s">
        <v>930</v>
      </c>
      <c r="W11" t="s">
        <v>931</v>
      </c>
      <c r="X11" t="s">
        <v>666</v>
      </c>
      <c r="Y11" t="s">
        <v>932</v>
      </c>
      <c r="Z11" t="s">
        <v>460</v>
      </c>
      <c r="AA11" t="s">
        <v>461</v>
      </c>
      <c r="AB11">
        <v>18</v>
      </c>
      <c r="AC11">
        <v>93.75</v>
      </c>
      <c r="AD11">
        <v>87.5</v>
      </c>
      <c r="AE11">
        <v>43.75</v>
      </c>
      <c r="AF11" t="s">
        <v>159</v>
      </c>
      <c r="AG11" t="s">
        <v>72</v>
      </c>
      <c r="AH11" t="s">
        <v>933</v>
      </c>
      <c r="AI11" t="s">
        <v>934</v>
      </c>
      <c r="AJ11" t="s">
        <v>935</v>
      </c>
      <c r="AK11" t="s">
        <v>936</v>
      </c>
      <c r="AL11" t="s">
        <v>381</v>
      </c>
      <c r="AM11" t="s">
        <v>937</v>
      </c>
      <c r="AN11">
        <v>3</v>
      </c>
      <c r="AO11">
        <v>-0.5</v>
      </c>
      <c r="AP11" t="s">
        <v>938</v>
      </c>
      <c r="AQ11" t="s">
        <v>97</v>
      </c>
      <c r="AR11" t="s">
        <v>97</v>
      </c>
      <c r="AS11" t="s">
        <v>81</v>
      </c>
      <c r="AT11" t="s">
        <v>82</v>
      </c>
      <c r="AU11" t="s">
        <v>534</v>
      </c>
      <c r="AV11" t="s">
        <v>73</v>
      </c>
      <c r="AW11" t="s">
        <v>72</v>
      </c>
      <c r="AX11">
        <v>49.37</v>
      </c>
      <c r="AY11">
        <v>50.64</v>
      </c>
      <c r="AZ11" t="s">
        <v>311</v>
      </c>
      <c r="BA11" t="s">
        <v>928</v>
      </c>
      <c r="BB11" t="s">
        <v>125</v>
      </c>
      <c r="BC11" t="s">
        <v>198</v>
      </c>
      <c r="BD11" t="s">
        <v>197</v>
      </c>
      <c r="BE11" t="s">
        <v>456</v>
      </c>
      <c r="BF11">
        <v>2</v>
      </c>
      <c r="BG11">
        <f>IF(Table1[[#This Row],[ft_score]]="0 - 0", 1, 0)</f>
        <v>1</v>
      </c>
      <c r="BH11">
        <f t="shared" si="0"/>
        <v>1</v>
      </c>
    </row>
    <row r="12" spans="1:60" x14ac:dyDescent="0.25">
      <c r="A12" s="1">
        <v>3923</v>
      </c>
      <c r="B12" t="s">
        <v>58</v>
      </c>
      <c r="C12" t="s">
        <v>148</v>
      </c>
      <c r="D12">
        <v>0</v>
      </c>
      <c r="E12">
        <v>0</v>
      </c>
      <c r="F12" t="s">
        <v>64</v>
      </c>
      <c r="G12" t="s">
        <v>90</v>
      </c>
      <c r="H12" t="s">
        <v>90</v>
      </c>
      <c r="I12" t="s">
        <v>58</v>
      </c>
      <c r="J12" t="s">
        <v>90</v>
      </c>
      <c r="K12">
        <v>0</v>
      </c>
      <c r="L12" t="s">
        <v>64</v>
      </c>
      <c r="M12" t="s">
        <v>64</v>
      </c>
      <c r="N12">
        <v>0</v>
      </c>
      <c r="O12" t="s">
        <v>64</v>
      </c>
      <c r="P12" t="s">
        <v>64</v>
      </c>
      <c r="Q12" t="s">
        <v>64</v>
      </c>
      <c r="R12" t="s">
        <v>64</v>
      </c>
      <c r="S12" t="s">
        <v>64</v>
      </c>
      <c r="T12">
        <v>408.3</v>
      </c>
      <c r="U12" t="s">
        <v>1086</v>
      </c>
      <c r="V12" t="s">
        <v>1087</v>
      </c>
      <c r="W12" t="s">
        <v>1088</v>
      </c>
      <c r="X12" t="s">
        <v>666</v>
      </c>
      <c r="Y12" t="s">
        <v>156</v>
      </c>
      <c r="Z12" t="s">
        <v>668</v>
      </c>
      <c r="AA12" t="s">
        <v>669</v>
      </c>
      <c r="AB12">
        <v>20</v>
      </c>
      <c r="AC12">
        <v>56.25</v>
      </c>
      <c r="AD12">
        <v>37.5</v>
      </c>
      <c r="AE12">
        <v>6.25</v>
      </c>
      <c r="AF12" t="s">
        <v>63</v>
      </c>
      <c r="AG12" t="s">
        <v>159</v>
      </c>
      <c r="AH12" t="s">
        <v>1089</v>
      </c>
      <c r="AI12" t="s">
        <v>1090</v>
      </c>
      <c r="AJ12" t="s">
        <v>1089</v>
      </c>
      <c r="AK12" t="s">
        <v>1091</v>
      </c>
      <c r="AL12" t="s">
        <v>1092</v>
      </c>
      <c r="AM12" t="s">
        <v>847</v>
      </c>
      <c r="AN12">
        <v>11</v>
      </c>
      <c r="AO12">
        <v>3.5</v>
      </c>
      <c r="AP12" t="s">
        <v>1093</v>
      </c>
      <c r="AQ12" t="s">
        <v>73</v>
      </c>
      <c r="AR12" t="s">
        <v>82</v>
      </c>
      <c r="AS12" t="s">
        <v>73</v>
      </c>
      <c r="AT12" t="s">
        <v>97</v>
      </c>
      <c r="AU12" t="s">
        <v>72</v>
      </c>
      <c r="AV12" t="s">
        <v>83</v>
      </c>
      <c r="AW12" t="s">
        <v>63</v>
      </c>
      <c r="AX12">
        <v>37.31</v>
      </c>
      <c r="AY12">
        <v>62.7</v>
      </c>
      <c r="AZ12" t="s">
        <v>447</v>
      </c>
      <c r="BA12" t="s">
        <v>285</v>
      </c>
      <c r="BB12" t="s">
        <v>682</v>
      </c>
      <c r="BC12" t="s">
        <v>104</v>
      </c>
      <c r="BD12" t="s">
        <v>108</v>
      </c>
      <c r="BE12" t="s">
        <v>676</v>
      </c>
      <c r="BF12">
        <v>1</v>
      </c>
      <c r="BG12">
        <f>IF(Table1[[#This Row],[ft_score]]="0 - 0", 1, 0)</f>
        <v>1</v>
      </c>
      <c r="BH12">
        <f t="shared" si="0"/>
        <v>1</v>
      </c>
    </row>
    <row r="13" spans="1:60" x14ac:dyDescent="0.25">
      <c r="A13" s="1">
        <v>3945</v>
      </c>
      <c r="B13" t="s">
        <v>58</v>
      </c>
      <c r="C13" t="s">
        <v>126</v>
      </c>
      <c r="D13">
        <v>0</v>
      </c>
      <c r="E13">
        <v>0</v>
      </c>
      <c r="F13" t="s">
        <v>64</v>
      </c>
      <c r="G13" t="s">
        <v>90</v>
      </c>
      <c r="H13" t="s">
        <v>90</v>
      </c>
      <c r="I13" t="s">
        <v>58</v>
      </c>
      <c r="J13" t="s">
        <v>90</v>
      </c>
      <c r="K13">
        <v>0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>
        <v>166.25</v>
      </c>
      <c r="U13" t="s">
        <v>1269</v>
      </c>
      <c r="V13" t="s">
        <v>1270</v>
      </c>
      <c r="W13" t="s">
        <v>1271</v>
      </c>
      <c r="X13" t="s">
        <v>666</v>
      </c>
      <c r="Y13" t="s">
        <v>1272</v>
      </c>
      <c r="Z13" t="s">
        <v>95</v>
      </c>
      <c r="AA13" t="s">
        <v>96</v>
      </c>
      <c r="AB13">
        <v>11</v>
      </c>
      <c r="AC13">
        <v>62.5</v>
      </c>
      <c r="AD13">
        <v>25</v>
      </c>
      <c r="AE13">
        <v>12.5</v>
      </c>
      <c r="AF13" t="s">
        <v>72</v>
      </c>
      <c r="AG13" t="s">
        <v>72</v>
      </c>
      <c r="AH13" t="s">
        <v>360</v>
      </c>
      <c r="AI13" t="s">
        <v>1273</v>
      </c>
      <c r="AJ13" t="s">
        <v>1274</v>
      </c>
      <c r="AK13" t="s">
        <v>1275</v>
      </c>
      <c r="AL13" t="s">
        <v>1276</v>
      </c>
      <c r="AM13" t="s">
        <v>1277</v>
      </c>
      <c r="AN13">
        <v>4</v>
      </c>
      <c r="AO13">
        <v>11</v>
      </c>
      <c r="AP13" t="s">
        <v>1278</v>
      </c>
      <c r="AQ13" t="s">
        <v>73</v>
      </c>
      <c r="AR13" t="s">
        <v>141</v>
      </c>
      <c r="AS13" t="s">
        <v>72</v>
      </c>
      <c r="AT13" t="s">
        <v>141</v>
      </c>
      <c r="AU13" t="s">
        <v>73</v>
      </c>
      <c r="AV13" t="s">
        <v>72</v>
      </c>
      <c r="AW13" t="s">
        <v>63</v>
      </c>
      <c r="AX13">
        <v>49.3</v>
      </c>
      <c r="AY13">
        <v>50.7</v>
      </c>
      <c r="AZ13" t="s">
        <v>336</v>
      </c>
      <c r="BA13" t="s">
        <v>285</v>
      </c>
      <c r="BB13" t="s">
        <v>348</v>
      </c>
      <c r="BC13" t="s">
        <v>215</v>
      </c>
      <c r="BD13" t="s">
        <v>468</v>
      </c>
      <c r="BE13" t="s">
        <v>350</v>
      </c>
      <c r="BF13">
        <v>1</v>
      </c>
      <c r="BG13">
        <f>IF(Table1[[#This Row],[ft_score]]="0 - 0", 1, 0)</f>
        <v>1</v>
      </c>
      <c r="BH13">
        <f t="shared" si="0"/>
        <v>1</v>
      </c>
    </row>
    <row r="14" spans="1:60" x14ac:dyDescent="0.25">
      <c r="A14" s="1">
        <v>3962</v>
      </c>
      <c r="B14" t="s">
        <v>57</v>
      </c>
      <c r="C14" t="s">
        <v>126</v>
      </c>
      <c r="D14">
        <v>0</v>
      </c>
      <c r="E14">
        <v>0</v>
      </c>
      <c r="F14" t="s">
        <v>64</v>
      </c>
      <c r="G14">
        <v>360</v>
      </c>
      <c r="H14">
        <v>1.01</v>
      </c>
      <c r="I14" t="s">
        <v>61</v>
      </c>
      <c r="J14" t="s">
        <v>105</v>
      </c>
      <c r="K14">
        <v>100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 t="s">
        <v>64</v>
      </c>
      <c r="S14" t="s">
        <v>64</v>
      </c>
      <c r="T14">
        <v>4.0599999999999996</v>
      </c>
      <c r="U14" t="s">
        <v>1410</v>
      </c>
      <c r="V14" t="s">
        <v>1411</v>
      </c>
      <c r="W14" t="s">
        <v>1412</v>
      </c>
      <c r="X14" t="s">
        <v>1391</v>
      </c>
      <c r="Y14" t="s">
        <v>833</v>
      </c>
      <c r="Z14" t="s">
        <v>715</v>
      </c>
      <c r="AA14" t="s">
        <v>716</v>
      </c>
      <c r="AB14">
        <v>14</v>
      </c>
      <c r="AC14">
        <v>75</v>
      </c>
      <c r="AD14">
        <v>56.25</v>
      </c>
      <c r="AE14">
        <v>18.75</v>
      </c>
      <c r="AF14" t="s">
        <v>72</v>
      </c>
      <c r="AG14" t="s">
        <v>159</v>
      </c>
      <c r="AH14" t="s">
        <v>357</v>
      </c>
      <c r="AI14" t="s">
        <v>1413</v>
      </c>
      <c r="AJ14" t="s">
        <v>1414</v>
      </c>
      <c r="AK14" t="s">
        <v>1213</v>
      </c>
      <c r="AL14" t="s">
        <v>75</v>
      </c>
      <c r="AM14" t="s">
        <v>1415</v>
      </c>
      <c r="AN14">
        <v>-22</v>
      </c>
      <c r="AO14">
        <v>0</v>
      </c>
      <c r="AP14" t="s">
        <v>1416</v>
      </c>
      <c r="AQ14" t="s">
        <v>141</v>
      </c>
      <c r="AR14" t="s">
        <v>73</v>
      </c>
      <c r="AS14" t="s">
        <v>97</v>
      </c>
      <c r="AT14" t="s">
        <v>97</v>
      </c>
      <c r="AU14" t="s">
        <v>82</v>
      </c>
      <c r="AV14" t="s">
        <v>83</v>
      </c>
      <c r="AW14" t="s">
        <v>83</v>
      </c>
      <c r="AX14">
        <v>38.909999999999997</v>
      </c>
      <c r="AY14">
        <v>61.09</v>
      </c>
      <c r="AZ14" t="s">
        <v>255</v>
      </c>
      <c r="BA14" t="s">
        <v>199</v>
      </c>
      <c r="BB14" t="s">
        <v>888</v>
      </c>
      <c r="BC14" t="s">
        <v>231</v>
      </c>
      <c r="BD14" t="s">
        <v>87</v>
      </c>
      <c r="BE14" t="s">
        <v>105</v>
      </c>
      <c r="BF14">
        <v>1</v>
      </c>
      <c r="BG14">
        <f>IF(Table1[[#This Row],[ft_score]]="0 - 0", 1, 0)</f>
        <v>1</v>
      </c>
      <c r="BH14">
        <f t="shared" si="0"/>
        <v>1</v>
      </c>
    </row>
    <row r="15" spans="1:60" x14ac:dyDescent="0.25">
      <c r="A15" s="1">
        <v>3984</v>
      </c>
      <c r="B15" t="s">
        <v>58</v>
      </c>
      <c r="C15" t="s">
        <v>200</v>
      </c>
      <c r="D15">
        <v>0</v>
      </c>
      <c r="E15">
        <v>0</v>
      </c>
      <c r="F15" t="s">
        <v>64</v>
      </c>
      <c r="G15" t="s">
        <v>90</v>
      </c>
      <c r="H15" t="s">
        <v>90</v>
      </c>
      <c r="I15" t="s">
        <v>58</v>
      </c>
      <c r="J15" t="s">
        <v>90</v>
      </c>
      <c r="K15">
        <v>0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64</v>
      </c>
      <c r="S15" t="s">
        <v>64</v>
      </c>
      <c r="T15">
        <v>98.74</v>
      </c>
      <c r="U15" t="s">
        <v>1599</v>
      </c>
      <c r="V15" t="s">
        <v>1600</v>
      </c>
      <c r="W15" t="s">
        <v>1601</v>
      </c>
      <c r="X15" t="s">
        <v>1391</v>
      </c>
      <c r="Y15" t="s">
        <v>405</v>
      </c>
      <c r="Z15" t="s">
        <v>1032</v>
      </c>
      <c r="AA15" t="s">
        <v>1033</v>
      </c>
      <c r="AB15">
        <v>13</v>
      </c>
      <c r="AC15">
        <v>62.5</v>
      </c>
      <c r="AD15">
        <v>43.75</v>
      </c>
      <c r="AE15">
        <v>31.25</v>
      </c>
      <c r="AF15" t="s">
        <v>72</v>
      </c>
      <c r="AG15" t="s">
        <v>73</v>
      </c>
      <c r="AH15" t="s">
        <v>1564</v>
      </c>
      <c r="AI15" t="s">
        <v>1602</v>
      </c>
      <c r="AJ15" t="s">
        <v>1603</v>
      </c>
      <c r="AK15" t="s">
        <v>294</v>
      </c>
      <c r="AL15" t="s">
        <v>1604</v>
      </c>
      <c r="AM15" t="s">
        <v>1605</v>
      </c>
      <c r="AN15">
        <v>11</v>
      </c>
      <c r="AO15">
        <v>-4.5</v>
      </c>
      <c r="AP15" t="s">
        <v>1606</v>
      </c>
      <c r="AQ15" t="s">
        <v>73</v>
      </c>
      <c r="AR15" t="s">
        <v>81</v>
      </c>
      <c r="AS15" t="s">
        <v>72</v>
      </c>
      <c r="AT15" t="s">
        <v>141</v>
      </c>
      <c r="AU15" t="s">
        <v>159</v>
      </c>
      <c r="AV15" t="s">
        <v>72</v>
      </c>
      <c r="AW15" t="s">
        <v>72</v>
      </c>
      <c r="AX15">
        <v>44.7</v>
      </c>
      <c r="AY15">
        <v>55.31</v>
      </c>
      <c r="AZ15" t="s">
        <v>106</v>
      </c>
      <c r="BA15" t="s">
        <v>694</v>
      </c>
      <c r="BB15" t="s">
        <v>311</v>
      </c>
      <c r="BC15" t="s">
        <v>468</v>
      </c>
      <c r="BD15" t="s">
        <v>84</v>
      </c>
      <c r="BE15" t="s">
        <v>143</v>
      </c>
      <c r="BF15">
        <v>2</v>
      </c>
      <c r="BG15">
        <f>IF(Table1[[#This Row],[ft_score]]="0 - 0", 1, 0)</f>
        <v>1</v>
      </c>
      <c r="BH15">
        <f t="shared" si="0"/>
        <v>1</v>
      </c>
    </row>
    <row r="16" spans="1:60" x14ac:dyDescent="0.25">
      <c r="A16" s="1">
        <v>3996</v>
      </c>
      <c r="B16" t="s">
        <v>58</v>
      </c>
      <c r="C16" t="s">
        <v>167</v>
      </c>
      <c r="D16">
        <v>0</v>
      </c>
      <c r="E16">
        <v>0</v>
      </c>
      <c r="F16" t="s">
        <v>64</v>
      </c>
      <c r="G16" t="s">
        <v>90</v>
      </c>
      <c r="H16" t="s">
        <v>90</v>
      </c>
      <c r="I16" t="s">
        <v>58</v>
      </c>
      <c r="J16" t="s">
        <v>90</v>
      </c>
      <c r="K16">
        <v>0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64</v>
      </c>
      <c r="R16" t="s">
        <v>64</v>
      </c>
      <c r="S16" t="s">
        <v>64</v>
      </c>
      <c r="T16">
        <v>4.22</v>
      </c>
      <c r="U16" t="s">
        <v>1692</v>
      </c>
      <c r="V16" t="s">
        <v>1693</v>
      </c>
      <c r="W16" t="s">
        <v>1694</v>
      </c>
      <c r="X16" t="s">
        <v>1391</v>
      </c>
      <c r="Y16" t="s">
        <v>1695</v>
      </c>
      <c r="Z16" t="s">
        <v>668</v>
      </c>
      <c r="AA16" t="s">
        <v>669</v>
      </c>
      <c r="AB16">
        <v>20</v>
      </c>
      <c r="AC16">
        <v>56.25</v>
      </c>
      <c r="AD16">
        <v>12.5</v>
      </c>
      <c r="AE16">
        <v>0</v>
      </c>
      <c r="AF16" t="s">
        <v>63</v>
      </c>
      <c r="AG16" t="s">
        <v>116</v>
      </c>
      <c r="AH16" t="s">
        <v>1196</v>
      </c>
      <c r="AI16" t="s">
        <v>430</v>
      </c>
      <c r="AJ16" t="s">
        <v>1696</v>
      </c>
      <c r="AK16" t="s">
        <v>1697</v>
      </c>
      <c r="AL16" t="s">
        <v>1698</v>
      </c>
      <c r="AM16" t="s">
        <v>1670</v>
      </c>
      <c r="AN16">
        <v>38</v>
      </c>
      <c r="AO16">
        <v>6</v>
      </c>
      <c r="AP16" t="s">
        <v>1699</v>
      </c>
      <c r="AQ16" t="s">
        <v>82</v>
      </c>
      <c r="AR16" t="s">
        <v>81</v>
      </c>
      <c r="AS16" t="s">
        <v>81</v>
      </c>
      <c r="AT16" t="s">
        <v>73</v>
      </c>
      <c r="AU16" t="s">
        <v>72</v>
      </c>
      <c r="AV16" t="s">
        <v>63</v>
      </c>
      <c r="AW16" t="s">
        <v>63</v>
      </c>
      <c r="AX16">
        <v>47.86</v>
      </c>
      <c r="AY16">
        <v>52.15</v>
      </c>
      <c r="AZ16" t="s">
        <v>454</v>
      </c>
      <c r="BA16" t="s">
        <v>1001</v>
      </c>
      <c r="BB16" t="s">
        <v>112</v>
      </c>
      <c r="BC16" t="s">
        <v>364</v>
      </c>
      <c r="BD16" t="s">
        <v>312</v>
      </c>
      <c r="BE16" t="s">
        <v>313</v>
      </c>
      <c r="BF16">
        <v>2</v>
      </c>
      <c r="BG16">
        <f>IF(Table1[[#This Row],[ft_score]]="0 - 0", 1, 0)</f>
        <v>1</v>
      </c>
      <c r="BH16">
        <f t="shared" si="0"/>
        <v>1</v>
      </c>
    </row>
    <row r="17" spans="1:60" x14ac:dyDescent="0.25">
      <c r="A17" s="1">
        <v>4003</v>
      </c>
      <c r="B17" t="s">
        <v>58</v>
      </c>
      <c r="C17" t="s">
        <v>59</v>
      </c>
      <c r="D17">
        <v>0</v>
      </c>
      <c r="E17">
        <v>0</v>
      </c>
      <c r="F17" t="s">
        <v>64</v>
      </c>
      <c r="G17" t="s">
        <v>90</v>
      </c>
      <c r="H17" t="s">
        <v>90</v>
      </c>
      <c r="I17" t="s">
        <v>58</v>
      </c>
      <c r="J17" t="s">
        <v>90</v>
      </c>
      <c r="K17">
        <v>0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64</v>
      </c>
      <c r="S17" t="s">
        <v>64</v>
      </c>
      <c r="T17">
        <v>8.5299999999999994</v>
      </c>
      <c r="U17" t="s">
        <v>235</v>
      </c>
      <c r="V17" t="s">
        <v>1748</v>
      </c>
      <c r="W17" t="s">
        <v>1749</v>
      </c>
      <c r="X17" t="s">
        <v>1391</v>
      </c>
      <c r="Y17" t="s">
        <v>174</v>
      </c>
      <c r="Z17" t="s">
        <v>175</v>
      </c>
      <c r="AA17" t="s">
        <v>176</v>
      </c>
      <c r="AB17">
        <v>16</v>
      </c>
      <c r="AC17">
        <v>68.75</v>
      </c>
      <c r="AD17">
        <v>25</v>
      </c>
      <c r="AE17">
        <v>12.5</v>
      </c>
      <c r="AF17" t="s">
        <v>83</v>
      </c>
      <c r="AG17" t="s">
        <v>82</v>
      </c>
      <c r="AH17" t="s">
        <v>1750</v>
      </c>
      <c r="AI17" t="s">
        <v>1751</v>
      </c>
      <c r="AJ17" t="s">
        <v>1752</v>
      </c>
      <c r="AK17" t="s">
        <v>503</v>
      </c>
      <c r="AL17" t="s">
        <v>1222</v>
      </c>
      <c r="AM17" t="s">
        <v>1753</v>
      </c>
      <c r="AN17">
        <v>11</v>
      </c>
      <c r="AO17">
        <v>7.5</v>
      </c>
      <c r="AP17" t="s">
        <v>1754</v>
      </c>
      <c r="AQ17" t="s">
        <v>82</v>
      </c>
      <c r="AR17" t="s">
        <v>81</v>
      </c>
      <c r="AS17" t="s">
        <v>81</v>
      </c>
      <c r="AT17" t="s">
        <v>63</v>
      </c>
      <c r="AU17" t="s">
        <v>73</v>
      </c>
      <c r="AV17" t="s">
        <v>83</v>
      </c>
      <c r="AW17" t="s">
        <v>63</v>
      </c>
      <c r="AX17">
        <v>39.68</v>
      </c>
      <c r="AY17">
        <v>60.32</v>
      </c>
      <c r="AZ17" t="s">
        <v>447</v>
      </c>
      <c r="BA17" t="s">
        <v>562</v>
      </c>
      <c r="BB17" t="s">
        <v>106</v>
      </c>
      <c r="BC17" t="s">
        <v>107</v>
      </c>
      <c r="BD17" t="s">
        <v>312</v>
      </c>
      <c r="BE17" t="s">
        <v>313</v>
      </c>
      <c r="BF17">
        <v>1</v>
      </c>
      <c r="BG17">
        <f>IF(Table1[[#This Row],[ft_score]]="0 - 0", 1, 0)</f>
        <v>1</v>
      </c>
      <c r="BH17">
        <f t="shared" si="0"/>
        <v>1</v>
      </c>
    </row>
    <row r="18" spans="1:60" hidden="1" x14ac:dyDescent="0.25">
      <c r="A18" s="1">
        <v>4009</v>
      </c>
      <c r="B18" t="s">
        <v>58</v>
      </c>
      <c r="C18" t="s">
        <v>59</v>
      </c>
      <c r="D18">
        <v>0</v>
      </c>
      <c r="E18">
        <v>0</v>
      </c>
      <c r="F18" t="s">
        <v>64</v>
      </c>
      <c r="G18" t="s">
        <v>90</v>
      </c>
      <c r="H18" t="s">
        <v>90</v>
      </c>
      <c r="I18" t="s">
        <v>58</v>
      </c>
      <c r="J18" t="s">
        <v>90</v>
      </c>
      <c r="K18">
        <v>0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>
        <v>43.86</v>
      </c>
      <c r="U18" t="s">
        <v>1783</v>
      </c>
      <c r="V18" t="s">
        <v>234</v>
      </c>
      <c r="W18" t="s">
        <v>1784</v>
      </c>
      <c r="X18" t="s">
        <v>1391</v>
      </c>
      <c r="Y18" t="s">
        <v>174</v>
      </c>
      <c r="Z18" t="s">
        <v>175</v>
      </c>
      <c r="AA18" t="s">
        <v>176</v>
      </c>
      <c r="AB18">
        <v>15</v>
      </c>
      <c r="AC18">
        <v>81.25</v>
      </c>
      <c r="AD18">
        <v>62.5</v>
      </c>
      <c r="AE18">
        <v>43.75</v>
      </c>
      <c r="AF18" t="s">
        <v>73</v>
      </c>
      <c r="AG18" t="s">
        <v>73</v>
      </c>
      <c r="AH18" t="s">
        <v>192</v>
      </c>
      <c r="AI18" t="s">
        <v>1785</v>
      </c>
      <c r="AJ18" t="s">
        <v>1786</v>
      </c>
      <c r="AK18" t="s">
        <v>1787</v>
      </c>
      <c r="AL18" t="s">
        <v>344</v>
      </c>
      <c r="AM18" t="s">
        <v>1788</v>
      </c>
      <c r="AN18">
        <v>12</v>
      </c>
      <c r="AO18">
        <v>9</v>
      </c>
      <c r="AP18" t="s">
        <v>1789</v>
      </c>
      <c r="AQ18" t="s">
        <v>82</v>
      </c>
      <c r="AR18" t="s">
        <v>82</v>
      </c>
      <c r="AS18" t="s">
        <v>82</v>
      </c>
      <c r="AT18" t="s">
        <v>81</v>
      </c>
      <c r="AU18" t="s">
        <v>116</v>
      </c>
      <c r="AV18" t="s">
        <v>83</v>
      </c>
      <c r="AW18" t="s">
        <v>63</v>
      </c>
      <c r="AX18">
        <v>39.56</v>
      </c>
      <c r="AY18">
        <v>60.44</v>
      </c>
      <c r="AZ18" t="s">
        <v>166</v>
      </c>
      <c r="BA18" t="s">
        <v>166</v>
      </c>
      <c r="BB18" t="s">
        <v>166</v>
      </c>
      <c r="BC18" t="s">
        <v>166</v>
      </c>
      <c r="BD18" t="s">
        <v>166</v>
      </c>
      <c r="BE18" t="s">
        <v>166</v>
      </c>
      <c r="BF18" t="s">
        <v>58</v>
      </c>
      <c r="BG18">
        <f>IF(Table1[[#This Row],[ft_score]]="0 - 0", 1, 0)</f>
        <v>1</v>
      </c>
      <c r="BH18">
        <f t="shared" si="0"/>
        <v>1</v>
      </c>
    </row>
    <row r="19" spans="1:60" x14ac:dyDescent="0.25">
      <c r="A19" s="1">
        <v>4022</v>
      </c>
      <c r="B19" t="s">
        <v>58</v>
      </c>
      <c r="C19" t="s">
        <v>126</v>
      </c>
      <c r="D19">
        <v>0</v>
      </c>
      <c r="E19">
        <v>0</v>
      </c>
      <c r="F19" t="s">
        <v>64</v>
      </c>
      <c r="G19" t="s">
        <v>90</v>
      </c>
      <c r="H19" t="s">
        <v>90</v>
      </c>
      <c r="I19" t="s">
        <v>58</v>
      </c>
      <c r="J19" t="s">
        <v>90</v>
      </c>
      <c r="K19">
        <v>0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>
        <v>2148.7399999999998</v>
      </c>
      <c r="U19" t="s">
        <v>1870</v>
      </c>
      <c r="V19" t="s">
        <v>1871</v>
      </c>
      <c r="W19" t="s">
        <v>1872</v>
      </c>
      <c r="X19" t="s">
        <v>1391</v>
      </c>
      <c r="Y19" t="s">
        <v>1873</v>
      </c>
      <c r="Z19" t="s">
        <v>607</v>
      </c>
      <c r="AA19" t="s">
        <v>608</v>
      </c>
      <c r="AB19">
        <v>16</v>
      </c>
      <c r="AC19">
        <v>87.5</v>
      </c>
      <c r="AD19">
        <v>50</v>
      </c>
      <c r="AE19">
        <v>25</v>
      </c>
      <c r="AF19" t="s">
        <v>83</v>
      </c>
      <c r="AG19" t="s">
        <v>116</v>
      </c>
      <c r="AH19" t="s">
        <v>1874</v>
      </c>
      <c r="AI19" t="s">
        <v>1637</v>
      </c>
      <c r="AJ19" t="s">
        <v>1875</v>
      </c>
      <c r="AK19" t="s">
        <v>739</v>
      </c>
      <c r="AL19" t="s">
        <v>986</v>
      </c>
      <c r="AM19" t="s">
        <v>1876</v>
      </c>
      <c r="AN19">
        <v>-4</v>
      </c>
      <c r="AO19">
        <v>-24</v>
      </c>
      <c r="AP19" t="s">
        <v>1877</v>
      </c>
      <c r="AQ19" t="s">
        <v>97</v>
      </c>
      <c r="AR19" t="s">
        <v>82</v>
      </c>
      <c r="AS19" t="s">
        <v>141</v>
      </c>
      <c r="AT19" t="s">
        <v>73</v>
      </c>
      <c r="AU19" t="s">
        <v>97</v>
      </c>
      <c r="AV19" t="s">
        <v>72</v>
      </c>
      <c r="AW19" t="s">
        <v>83</v>
      </c>
      <c r="AX19">
        <v>49.96</v>
      </c>
      <c r="AY19">
        <v>50.05</v>
      </c>
      <c r="AZ19" t="s">
        <v>472</v>
      </c>
      <c r="BA19" t="s">
        <v>147</v>
      </c>
      <c r="BB19" t="s">
        <v>112</v>
      </c>
      <c r="BC19" t="s">
        <v>142</v>
      </c>
      <c r="BD19" t="s">
        <v>312</v>
      </c>
      <c r="BE19" t="s">
        <v>313</v>
      </c>
      <c r="BF19">
        <v>1</v>
      </c>
      <c r="BG19">
        <f>IF(Table1[[#This Row],[ft_score]]="0 - 0", 1, 0)</f>
        <v>1</v>
      </c>
      <c r="BH19">
        <f t="shared" si="0"/>
        <v>1</v>
      </c>
    </row>
    <row r="20" spans="1:60" x14ac:dyDescent="0.25">
      <c r="A20" s="1">
        <v>4024</v>
      </c>
      <c r="B20" t="s">
        <v>58</v>
      </c>
      <c r="C20" t="s">
        <v>59</v>
      </c>
      <c r="D20">
        <v>0</v>
      </c>
      <c r="E20">
        <v>0</v>
      </c>
      <c r="F20" t="s">
        <v>64</v>
      </c>
      <c r="G20" t="s">
        <v>90</v>
      </c>
      <c r="H20" t="s">
        <v>90</v>
      </c>
      <c r="I20" t="s">
        <v>58</v>
      </c>
      <c r="J20" t="s">
        <v>90</v>
      </c>
      <c r="K20">
        <v>0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  <c r="Q20" t="s">
        <v>64</v>
      </c>
      <c r="R20" t="s">
        <v>64</v>
      </c>
      <c r="S20" t="s">
        <v>64</v>
      </c>
      <c r="T20">
        <v>95.15</v>
      </c>
      <c r="U20" t="s">
        <v>1886</v>
      </c>
      <c r="V20" t="s">
        <v>1887</v>
      </c>
      <c r="W20" t="s">
        <v>1888</v>
      </c>
      <c r="X20" t="s">
        <v>1391</v>
      </c>
      <c r="Y20" t="s">
        <v>596</v>
      </c>
      <c r="Z20" t="s">
        <v>95</v>
      </c>
      <c r="AA20" t="s">
        <v>96</v>
      </c>
      <c r="AB20">
        <v>11</v>
      </c>
      <c r="AC20">
        <v>62.5</v>
      </c>
      <c r="AD20">
        <v>25</v>
      </c>
      <c r="AE20">
        <v>12.5</v>
      </c>
      <c r="AF20" t="s">
        <v>83</v>
      </c>
      <c r="AG20" t="s">
        <v>81</v>
      </c>
      <c r="AH20" t="s">
        <v>1889</v>
      </c>
      <c r="AI20" t="s">
        <v>398</v>
      </c>
      <c r="AJ20" t="s">
        <v>1890</v>
      </c>
      <c r="AK20" t="s">
        <v>395</v>
      </c>
      <c r="AL20" t="s">
        <v>1891</v>
      </c>
      <c r="AM20" t="s">
        <v>1282</v>
      </c>
      <c r="AN20">
        <v>11</v>
      </c>
      <c r="AO20">
        <v>-8.5</v>
      </c>
      <c r="AP20" t="s">
        <v>1892</v>
      </c>
      <c r="AQ20" t="s">
        <v>81</v>
      </c>
      <c r="AR20" t="s">
        <v>73</v>
      </c>
      <c r="AS20" t="s">
        <v>97</v>
      </c>
      <c r="AT20" t="s">
        <v>72</v>
      </c>
      <c r="AU20" t="s">
        <v>73</v>
      </c>
      <c r="AV20" t="s">
        <v>83</v>
      </c>
      <c r="AW20" t="s">
        <v>63</v>
      </c>
      <c r="AX20">
        <v>51.86</v>
      </c>
      <c r="AY20">
        <v>48.15</v>
      </c>
      <c r="AZ20" t="s">
        <v>195</v>
      </c>
      <c r="BA20" t="s">
        <v>298</v>
      </c>
      <c r="BB20" t="s">
        <v>214</v>
      </c>
      <c r="BC20" t="s">
        <v>349</v>
      </c>
      <c r="BD20" t="s">
        <v>468</v>
      </c>
      <c r="BE20" t="s">
        <v>350</v>
      </c>
      <c r="BF20">
        <v>1</v>
      </c>
      <c r="BG20">
        <f>IF(Table1[[#This Row],[ft_score]]="0 - 0", 1, 0)</f>
        <v>1</v>
      </c>
      <c r="BH20">
        <f t="shared" si="0"/>
        <v>1</v>
      </c>
    </row>
    <row r="21" spans="1:60" x14ac:dyDescent="0.25">
      <c r="A21" s="1">
        <v>4035</v>
      </c>
      <c r="B21" t="s">
        <v>58</v>
      </c>
      <c r="C21" t="s">
        <v>59</v>
      </c>
      <c r="D21">
        <v>0</v>
      </c>
      <c r="E21">
        <v>0</v>
      </c>
      <c r="F21" t="s">
        <v>64</v>
      </c>
      <c r="G21" t="s">
        <v>90</v>
      </c>
      <c r="H21" t="s">
        <v>90</v>
      </c>
      <c r="I21" t="s">
        <v>58</v>
      </c>
      <c r="J21" t="s">
        <v>90</v>
      </c>
      <c r="K21">
        <v>0</v>
      </c>
      <c r="L21" t="s">
        <v>64</v>
      </c>
      <c r="M21" t="s">
        <v>64</v>
      </c>
      <c r="N21" t="s">
        <v>64</v>
      </c>
      <c r="O21" t="s">
        <v>64</v>
      </c>
      <c r="P21" t="s">
        <v>64</v>
      </c>
      <c r="Q21" t="s">
        <v>64</v>
      </c>
      <c r="R21" t="s">
        <v>64</v>
      </c>
      <c r="S21" t="s">
        <v>64</v>
      </c>
      <c r="T21">
        <v>1066.5</v>
      </c>
      <c r="U21" t="s">
        <v>1954</v>
      </c>
      <c r="V21" t="s">
        <v>1955</v>
      </c>
      <c r="W21" t="s">
        <v>1956</v>
      </c>
      <c r="X21" t="s">
        <v>1946</v>
      </c>
      <c r="Y21" t="s">
        <v>667</v>
      </c>
      <c r="Z21" t="s">
        <v>1242</v>
      </c>
      <c r="AA21" t="s">
        <v>1243</v>
      </c>
      <c r="AB21">
        <v>12</v>
      </c>
      <c r="AC21">
        <v>81.25</v>
      </c>
      <c r="AD21">
        <v>50</v>
      </c>
      <c r="AE21">
        <v>31.25</v>
      </c>
      <c r="AF21" t="s">
        <v>83</v>
      </c>
      <c r="AG21" t="s">
        <v>73</v>
      </c>
      <c r="AH21" t="s">
        <v>1957</v>
      </c>
      <c r="AI21" t="s">
        <v>837</v>
      </c>
      <c r="AJ21" t="s">
        <v>1958</v>
      </c>
      <c r="AK21" t="s">
        <v>1652</v>
      </c>
      <c r="AL21" t="s">
        <v>1959</v>
      </c>
      <c r="AM21" t="s">
        <v>396</v>
      </c>
      <c r="AN21">
        <v>8</v>
      </c>
      <c r="AO21">
        <v>0</v>
      </c>
      <c r="AP21" t="s">
        <v>1960</v>
      </c>
      <c r="AQ21" t="s">
        <v>73</v>
      </c>
      <c r="AR21" t="s">
        <v>141</v>
      </c>
      <c r="AS21" t="s">
        <v>141</v>
      </c>
      <c r="AT21" t="s">
        <v>73</v>
      </c>
      <c r="AU21" t="s">
        <v>123</v>
      </c>
      <c r="AV21" t="s">
        <v>63</v>
      </c>
      <c r="AW21" t="s">
        <v>63</v>
      </c>
      <c r="AX21">
        <v>36.86</v>
      </c>
      <c r="AY21">
        <v>63.15</v>
      </c>
      <c r="AZ21" t="s">
        <v>311</v>
      </c>
      <c r="BA21" t="s">
        <v>928</v>
      </c>
      <c r="BB21" t="s">
        <v>86</v>
      </c>
      <c r="BC21" t="s">
        <v>455</v>
      </c>
      <c r="BD21" t="s">
        <v>255</v>
      </c>
      <c r="BE21" t="s">
        <v>424</v>
      </c>
      <c r="BF21">
        <v>2</v>
      </c>
      <c r="BG21">
        <f>IF(Table1[[#This Row],[ft_score]]="0 - 0", 1, 0)</f>
        <v>1</v>
      </c>
      <c r="BH21">
        <f t="shared" si="0"/>
        <v>1</v>
      </c>
    </row>
    <row r="22" spans="1:60" x14ac:dyDescent="0.25">
      <c r="A22" s="1">
        <v>4041</v>
      </c>
      <c r="B22" t="s">
        <v>58</v>
      </c>
      <c r="C22" t="s">
        <v>110</v>
      </c>
      <c r="D22">
        <v>0</v>
      </c>
      <c r="E22">
        <v>0</v>
      </c>
      <c r="F22" t="s">
        <v>64</v>
      </c>
      <c r="G22" t="s">
        <v>90</v>
      </c>
      <c r="H22" t="s">
        <v>90</v>
      </c>
      <c r="I22" t="s">
        <v>58</v>
      </c>
      <c r="J22" t="s">
        <v>90</v>
      </c>
      <c r="K22">
        <v>0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>
        <v>0</v>
      </c>
      <c r="U22" t="s">
        <v>1989</v>
      </c>
      <c r="V22" t="s">
        <v>1990</v>
      </c>
      <c r="W22" t="s">
        <v>1991</v>
      </c>
      <c r="X22" t="s">
        <v>1946</v>
      </c>
      <c r="Y22" t="s">
        <v>1695</v>
      </c>
      <c r="Z22" t="s">
        <v>175</v>
      </c>
      <c r="AA22" t="s">
        <v>176</v>
      </c>
      <c r="AB22">
        <v>16</v>
      </c>
      <c r="AC22">
        <v>56.25</v>
      </c>
      <c r="AD22">
        <v>12.5</v>
      </c>
      <c r="AE22">
        <v>0</v>
      </c>
      <c r="AF22" t="s">
        <v>63</v>
      </c>
      <c r="AG22" t="s">
        <v>116</v>
      </c>
      <c r="AH22" t="s">
        <v>209</v>
      </c>
      <c r="AI22" t="s">
        <v>1992</v>
      </c>
      <c r="AJ22" t="s">
        <v>1319</v>
      </c>
      <c r="AK22" t="s">
        <v>1993</v>
      </c>
      <c r="AL22" t="s">
        <v>1994</v>
      </c>
      <c r="AM22" t="s">
        <v>1995</v>
      </c>
      <c r="AN22">
        <v>-6</v>
      </c>
      <c r="AO22">
        <v>-8</v>
      </c>
      <c r="AP22" t="s">
        <v>1996</v>
      </c>
      <c r="AQ22" t="s">
        <v>141</v>
      </c>
      <c r="AR22" t="s">
        <v>72</v>
      </c>
      <c r="AS22" t="s">
        <v>97</v>
      </c>
      <c r="AT22" t="s">
        <v>82</v>
      </c>
      <c r="AU22" t="s">
        <v>123</v>
      </c>
      <c r="AV22" t="s">
        <v>63</v>
      </c>
      <c r="AW22" t="s">
        <v>63</v>
      </c>
      <c r="AX22">
        <v>38.74</v>
      </c>
      <c r="AY22">
        <v>61.26</v>
      </c>
      <c r="AZ22" t="s">
        <v>858</v>
      </c>
      <c r="BA22" t="s">
        <v>299</v>
      </c>
      <c r="BB22" t="s">
        <v>106</v>
      </c>
      <c r="BC22" t="s">
        <v>107</v>
      </c>
      <c r="BD22" t="s">
        <v>312</v>
      </c>
      <c r="BE22" t="s">
        <v>313</v>
      </c>
      <c r="BF22">
        <v>1</v>
      </c>
      <c r="BG22">
        <f>IF(Table1[[#This Row],[ft_score]]="0 - 0", 1, 0)</f>
        <v>1</v>
      </c>
      <c r="BH22">
        <f t="shared" si="0"/>
        <v>1</v>
      </c>
    </row>
    <row r="23" spans="1:60" x14ac:dyDescent="0.25">
      <c r="A23" s="1">
        <v>4048</v>
      </c>
      <c r="B23" t="s">
        <v>58</v>
      </c>
      <c r="C23" t="s">
        <v>126</v>
      </c>
      <c r="D23">
        <v>0</v>
      </c>
      <c r="E23">
        <v>0</v>
      </c>
      <c r="F23" t="s">
        <v>64</v>
      </c>
      <c r="G23" t="s">
        <v>90</v>
      </c>
      <c r="H23" t="s">
        <v>90</v>
      </c>
      <c r="I23" t="s">
        <v>58</v>
      </c>
      <c r="J23" t="s">
        <v>58</v>
      </c>
      <c r="K23">
        <v>0</v>
      </c>
      <c r="L23" t="s">
        <v>64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>
        <v>132.51</v>
      </c>
      <c r="U23" t="s">
        <v>2031</v>
      </c>
      <c r="V23" t="s">
        <v>2032</v>
      </c>
      <c r="W23" t="s">
        <v>2033</v>
      </c>
      <c r="X23" t="s">
        <v>1946</v>
      </c>
      <c r="Y23" t="s">
        <v>596</v>
      </c>
      <c r="Z23" t="s">
        <v>607</v>
      </c>
      <c r="AA23" t="s">
        <v>608</v>
      </c>
      <c r="AB23">
        <v>16</v>
      </c>
      <c r="AC23">
        <v>81.25</v>
      </c>
      <c r="AD23">
        <v>62.5</v>
      </c>
      <c r="AE23">
        <v>37.5</v>
      </c>
      <c r="AF23" t="s">
        <v>123</v>
      </c>
      <c r="AG23" t="s">
        <v>123</v>
      </c>
      <c r="AH23" t="s">
        <v>2034</v>
      </c>
      <c r="AI23" t="s">
        <v>2035</v>
      </c>
      <c r="AJ23" t="s">
        <v>2036</v>
      </c>
      <c r="AK23" t="s">
        <v>279</v>
      </c>
      <c r="AL23" t="s">
        <v>1350</v>
      </c>
      <c r="AM23" t="s">
        <v>2037</v>
      </c>
      <c r="AN23">
        <v>0</v>
      </c>
      <c r="AO23">
        <v>9</v>
      </c>
      <c r="AP23" t="s">
        <v>2038</v>
      </c>
      <c r="AQ23" t="s">
        <v>82</v>
      </c>
      <c r="AR23" t="s">
        <v>97</v>
      </c>
      <c r="AS23" t="s">
        <v>97</v>
      </c>
      <c r="AT23" t="s">
        <v>82</v>
      </c>
      <c r="AU23" t="s">
        <v>73</v>
      </c>
      <c r="AV23" t="s">
        <v>72</v>
      </c>
      <c r="AW23" t="s">
        <v>83</v>
      </c>
      <c r="AX23">
        <v>36.93</v>
      </c>
      <c r="AY23">
        <v>63.07</v>
      </c>
      <c r="AZ23" t="s">
        <v>694</v>
      </c>
      <c r="BA23" t="s">
        <v>506</v>
      </c>
      <c r="BB23" t="s">
        <v>285</v>
      </c>
      <c r="BC23" t="s">
        <v>349</v>
      </c>
      <c r="BD23" t="s">
        <v>468</v>
      </c>
      <c r="BE23" t="s">
        <v>350</v>
      </c>
      <c r="BF23">
        <v>1</v>
      </c>
      <c r="BG23">
        <f>IF(Table1[[#This Row],[ft_score]]="0 - 0", 1, 0)</f>
        <v>1</v>
      </c>
      <c r="BH23">
        <f t="shared" si="0"/>
        <v>1</v>
      </c>
    </row>
    <row r="24" spans="1:60" x14ac:dyDescent="0.25">
      <c r="A24" s="1">
        <v>4053</v>
      </c>
      <c r="B24" t="s">
        <v>58</v>
      </c>
      <c r="C24" t="s">
        <v>126</v>
      </c>
      <c r="D24">
        <v>0</v>
      </c>
      <c r="E24">
        <v>0</v>
      </c>
      <c r="F24" t="s">
        <v>64</v>
      </c>
      <c r="G24" t="s">
        <v>90</v>
      </c>
      <c r="H24" t="s">
        <v>90</v>
      </c>
      <c r="I24" t="s">
        <v>58</v>
      </c>
      <c r="J24" t="s">
        <v>58</v>
      </c>
      <c r="K24">
        <v>0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>
        <v>80.63</v>
      </c>
      <c r="U24" t="s">
        <v>355</v>
      </c>
      <c r="V24" t="s">
        <v>365</v>
      </c>
      <c r="W24" t="s">
        <v>2069</v>
      </c>
      <c r="X24" t="s">
        <v>2055</v>
      </c>
      <c r="Y24" t="s">
        <v>2070</v>
      </c>
      <c r="Z24" t="s">
        <v>290</v>
      </c>
      <c r="AA24" t="s">
        <v>291</v>
      </c>
      <c r="AB24">
        <v>23</v>
      </c>
      <c r="AC24">
        <v>56.25</v>
      </c>
      <c r="AD24">
        <v>31.25</v>
      </c>
      <c r="AE24">
        <v>12.5</v>
      </c>
      <c r="AF24" t="s">
        <v>72</v>
      </c>
      <c r="AG24" t="s">
        <v>73</v>
      </c>
      <c r="AH24" t="s">
        <v>319</v>
      </c>
      <c r="AI24" t="s">
        <v>884</v>
      </c>
      <c r="AJ24" t="s">
        <v>1487</v>
      </c>
      <c r="AK24" t="s">
        <v>432</v>
      </c>
      <c r="AL24" t="s">
        <v>979</v>
      </c>
      <c r="AM24" t="s">
        <v>1959</v>
      </c>
      <c r="AN24">
        <v>-7</v>
      </c>
      <c r="AO24">
        <v>3.5</v>
      </c>
      <c r="AP24" t="s">
        <v>2071</v>
      </c>
      <c r="AQ24" t="s">
        <v>97</v>
      </c>
      <c r="AR24" t="s">
        <v>82</v>
      </c>
      <c r="AS24" t="s">
        <v>81</v>
      </c>
      <c r="AT24" t="s">
        <v>73</v>
      </c>
      <c r="AU24" t="s">
        <v>82</v>
      </c>
      <c r="AV24" t="s">
        <v>72</v>
      </c>
      <c r="AW24" t="s">
        <v>83</v>
      </c>
      <c r="AX24">
        <v>43.43</v>
      </c>
      <c r="AY24">
        <v>56.57</v>
      </c>
      <c r="AZ24" t="s">
        <v>705</v>
      </c>
      <c r="BA24" t="s">
        <v>362</v>
      </c>
      <c r="BB24" t="s">
        <v>285</v>
      </c>
      <c r="BC24" t="s">
        <v>349</v>
      </c>
      <c r="BD24" t="s">
        <v>88</v>
      </c>
      <c r="BE24" t="s">
        <v>350</v>
      </c>
      <c r="BF24">
        <v>1</v>
      </c>
      <c r="BG24">
        <f>IF(Table1[[#This Row],[ft_score]]="0 - 0", 1, 0)</f>
        <v>1</v>
      </c>
      <c r="BH24">
        <f t="shared" si="0"/>
        <v>1</v>
      </c>
    </row>
    <row r="25" spans="1:60" x14ac:dyDescent="0.25">
      <c r="A25" s="1">
        <v>4055</v>
      </c>
      <c r="B25" t="s">
        <v>58</v>
      </c>
      <c r="C25" t="s">
        <v>126</v>
      </c>
      <c r="D25">
        <v>0</v>
      </c>
      <c r="E25">
        <v>0</v>
      </c>
      <c r="F25" t="s">
        <v>64</v>
      </c>
      <c r="G25" t="s">
        <v>90</v>
      </c>
      <c r="H25" t="s">
        <v>90</v>
      </c>
      <c r="I25" t="s">
        <v>58</v>
      </c>
      <c r="J25" t="s">
        <v>58</v>
      </c>
      <c r="K25">
        <v>0</v>
      </c>
      <c r="L25" t="s">
        <v>64</v>
      </c>
      <c r="M25" t="s">
        <v>64</v>
      </c>
      <c r="N25" t="s">
        <v>64</v>
      </c>
      <c r="O25" t="s">
        <v>64</v>
      </c>
      <c r="P25" t="s">
        <v>64</v>
      </c>
      <c r="Q25" t="s">
        <v>64</v>
      </c>
      <c r="R25" t="s">
        <v>64</v>
      </c>
      <c r="S25" t="s">
        <v>64</v>
      </c>
      <c r="T25">
        <v>104.56</v>
      </c>
      <c r="U25" t="s">
        <v>2078</v>
      </c>
      <c r="V25" t="s">
        <v>2079</v>
      </c>
      <c r="W25" t="s">
        <v>2080</v>
      </c>
      <c r="X25" t="s">
        <v>2055</v>
      </c>
      <c r="Y25" t="s">
        <v>2081</v>
      </c>
      <c r="Z25" t="s">
        <v>205</v>
      </c>
      <c r="AA25" t="s">
        <v>206</v>
      </c>
      <c r="AB25">
        <v>15</v>
      </c>
      <c r="AC25">
        <v>56.25</v>
      </c>
      <c r="AD25">
        <v>12.5</v>
      </c>
      <c r="AE25">
        <v>0</v>
      </c>
      <c r="AF25" t="s">
        <v>63</v>
      </c>
      <c r="AG25" t="s">
        <v>82</v>
      </c>
      <c r="AH25" t="s">
        <v>1817</v>
      </c>
      <c r="AI25" t="s">
        <v>2082</v>
      </c>
      <c r="AJ25" t="s">
        <v>2083</v>
      </c>
      <c r="AK25" t="s">
        <v>1817</v>
      </c>
      <c r="AL25" t="s">
        <v>1493</v>
      </c>
      <c r="AM25" t="s">
        <v>2084</v>
      </c>
      <c r="AN25">
        <v>5</v>
      </c>
      <c r="AO25">
        <v>9.5</v>
      </c>
      <c r="AP25" t="s">
        <v>2085</v>
      </c>
      <c r="AQ25" t="s">
        <v>82</v>
      </c>
      <c r="AR25" t="s">
        <v>82</v>
      </c>
      <c r="AS25" t="s">
        <v>82</v>
      </c>
      <c r="AT25" t="s">
        <v>81</v>
      </c>
      <c r="AU25" t="s">
        <v>72</v>
      </c>
      <c r="AV25" t="s">
        <v>63</v>
      </c>
      <c r="AW25" t="s">
        <v>63</v>
      </c>
      <c r="AX25">
        <v>46.23</v>
      </c>
      <c r="AY25">
        <v>53.78</v>
      </c>
      <c r="AZ25" t="s">
        <v>336</v>
      </c>
      <c r="BA25" t="s">
        <v>311</v>
      </c>
      <c r="BB25" t="s">
        <v>348</v>
      </c>
      <c r="BC25" t="s">
        <v>364</v>
      </c>
      <c r="BD25" t="s">
        <v>312</v>
      </c>
      <c r="BE25" t="s">
        <v>313</v>
      </c>
      <c r="BF25">
        <v>1</v>
      </c>
      <c r="BG25">
        <f>IF(Table1[[#This Row],[ft_score]]="0 - 0", 1, 0)</f>
        <v>1</v>
      </c>
      <c r="BH25">
        <f t="shared" si="0"/>
        <v>1</v>
      </c>
    </row>
    <row r="26" spans="1:60" x14ac:dyDescent="0.25">
      <c r="A26" s="1">
        <v>4107</v>
      </c>
      <c r="B26" t="s">
        <v>58</v>
      </c>
      <c r="C26" t="s">
        <v>110</v>
      </c>
      <c r="D26">
        <v>0</v>
      </c>
      <c r="E26">
        <v>0</v>
      </c>
      <c r="F26" t="s">
        <v>64</v>
      </c>
      <c r="G26" t="s">
        <v>90</v>
      </c>
      <c r="H26" t="s">
        <v>90</v>
      </c>
      <c r="I26" t="s">
        <v>58</v>
      </c>
      <c r="J26" t="s">
        <v>58</v>
      </c>
      <c r="K26">
        <v>0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>
        <v>11.86</v>
      </c>
      <c r="U26" t="s">
        <v>1285</v>
      </c>
      <c r="V26" t="s">
        <v>1925</v>
      </c>
      <c r="W26" t="s">
        <v>2389</v>
      </c>
      <c r="X26" t="s">
        <v>2269</v>
      </c>
      <c r="Y26" t="s">
        <v>1272</v>
      </c>
      <c r="Z26" t="s">
        <v>1288</v>
      </c>
      <c r="AA26" t="s">
        <v>1289</v>
      </c>
      <c r="AB26">
        <v>18</v>
      </c>
      <c r="AC26">
        <v>50</v>
      </c>
      <c r="AD26">
        <v>43.75</v>
      </c>
      <c r="AE26">
        <v>12.5</v>
      </c>
      <c r="AF26" t="s">
        <v>83</v>
      </c>
      <c r="AG26" t="s">
        <v>534</v>
      </c>
      <c r="AH26" t="s">
        <v>2390</v>
      </c>
      <c r="AI26" t="s">
        <v>323</v>
      </c>
      <c r="AJ26" t="s">
        <v>2391</v>
      </c>
      <c r="AK26" t="s">
        <v>2392</v>
      </c>
      <c r="AL26" t="s">
        <v>1671</v>
      </c>
      <c r="AM26" t="s">
        <v>2393</v>
      </c>
      <c r="AN26">
        <v>-11</v>
      </c>
      <c r="AO26">
        <v>-6.5</v>
      </c>
      <c r="AP26" t="s">
        <v>2394</v>
      </c>
      <c r="AQ26" t="s">
        <v>81</v>
      </c>
      <c r="AR26" t="s">
        <v>82</v>
      </c>
      <c r="AS26" t="s">
        <v>97</v>
      </c>
      <c r="AT26" t="s">
        <v>82</v>
      </c>
      <c r="AU26" t="s">
        <v>73</v>
      </c>
      <c r="AV26" t="s">
        <v>83</v>
      </c>
      <c r="AW26" t="s">
        <v>63</v>
      </c>
      <c r="AX26">
        <v>45.41</v>
      </c>
      <c r="AY26">
        <v>54.6</v>
      </c>
      <c r="AZ26" t="s">
        <v>271</v>
      </c>
      <c r="BA26" t="s">
        <v>829</v>
      </c>
      <c r="BB26" t="s">
        <v>86</v>
      </c>
      <c r="BC26" t="s">
        <v>197</v>
      </c>
      <c r="BD26" t="s">
        <v>198</v>
      </c>
      <c r="BE26" t="s">
        <v>199</v>
      </c>
      <c r="BF26">
        <v>1</v>
      </c>
      <c r="BG26">
        <f>IF(Table1[[#This Row],[ft_score]]="0 - 0", 1, 0)</f>
        <v>1</v>
      </c>
      <c r="BH26">
        <f t="shared" si="0"/>
        <v>1</v>
      </c>
    </row>
    <row r="27" spans="1:60" x14ac:dyDescent="0.25">
      <c r="A27" s="1">
        <v>4112</v>
      </c>
      <c r="B27" t="s">
        <v>58</v>
      </c>
      <c r="C27" t="s">
        <v>59</v>
      </c>
      <c r="D27">
        <v>0</v>
      </c>
      <c r="E27">
        <v>0</v>
      </c>
      <c r="F27" t="s">
        <v>64</v>
      </c>
      <c r="G27" t="s">
        <v>90</v>
      </c>
      <c r="H27" t="s">
        <v>90</v>
      </c>
      <c r="I27" t="s">
        <v>58</v>
      </c>
      <c r="J27" t="s">
        <v>58</v>
      </c>
      <c r="K27">
        <v>0</v>
      </c>
      <c r="L27" t="s">
        <v>64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>
        <v>230.72</v>
      </c>
      <c r="U27" t="s">
        <v>2413</v>
      </c>
      <c r="V27" t="s">
        <v>2414</v>
      </c>
      <c r="W27" t="s">
        <v>2415</v>
      </c>
      <c r="X27" t="s">
        <v>2269</v>
      </c>
      <c r="Y27" t="s">
        <v>606</v>
      </c>
      <c r="Z27" t="s">
        <v>1217</v>
      </c>
      <c r="AA27" t="s">
        <v>1218</v>
      </c>
      <c r="AB27">
        <v>15</v>
      </c>
      <c r="AC27">
        <v>75</v>
      </c>
      <c r="AD27">
        <v>50</v>
      </c>
      <c r="AE27">
        <v>25</v>
      </c>
      <c r="AF27" t="s">
        <v>83</v>
      </c>
      <c r="AG27" t="s">
        <v>123</v>
      </c>
      <c r="AH27" t="s">
        <v>72</v>
      </c>
      <c r="AI27" t="s">
        <v>2416</v>
      </c>
      <c r="AJ27" t="s">
        <v>2417</v>
      </c>
      <c r="AK27" t="s">
        <v>72</v>
      </c>
      <c r="AL27" t="s">
        <v>2418</v>
      </c>
      <c r="AM27" t="s">
        <v>2417</v>
      </c>
      <c r="AN27">
        <v>4</v>
      </c>
      <c r="AO27">
        <v>7</v>
      </c>
      <c r="AP27" t="s">
        <v>2419</v>
      </c>
      <c r="AQ27" t="s">
        <v>82</v>
      </c>
      <c r="AR27" t="s">
        <v>81</v>
      </c>
      <c r="AS27" t="s">
        <v>81</v>
      </c>
      <c r="AT27" t="s">
        <v>82</v>
      </c>
      <c r="AU27" t="s">
        <v>159</v>
      </c>
      <c r="AV27" t="s">
        <v>72</v>
      </c>
      <c r="AW27" t="s">
        <v>63</v>
      </c>
      <c r="AX27">
        <v>46.25</v>
      </c>
      <c r="AY27">
        <v>53.75</v>
      </c>
      <c r="AZ27" t="s">
        <v>124</v>
      </c>
      <c r="BA27" t="s">
        <v>285</v>
      </c>
      <c r="BB27" t="s">
        <v>299</v>
      </c>
      <c r="BC27" t="s">
        <v>255</v>
      </c>
      <c r="BD27" t="s">
        <v>255</v>
      </c>
      <c r="BE27" t="s">
        <v>424</v>
      </c>
      <c r="BF27">
        <v>1</v>
      </c>
      <c r="BG27">
        <f>IF(Table1[[#This Row],[ft_score]]="0 - 0", 1, 0)</f>
        <v>1</v>
      </c>
      <c r="BH27">
        <f t="shared" si="0"/>
        <v>1</v>
      </c>
    </row>
    <row r="28" spans="1:60" x14ac:dyDescent="0.25">
      <c r="A28" s="1">
        <v>4114</v>
      </c>
      <c r="B28" t="s">
        <v>58</v>
      </c>
      <c r="C28" t="s">
        <v>167</v>
      </c>
      <c r="D28">
        <v>0</v>
      </c>
      <c r="E28">
        <v>0</v>
      </c>
      <c r="F28" t="s">
        <v>64</v>
      </c>
      <c r="G28" t="s">
        <v>90</v>
      </c>
      <c r="H28" t="s">
        <v>90</v>
      </c>
      <c r="I28" t="s">
        <v>58</v>
      </c>
      <c r="J28" t="s">
        <v>58</v>
      </c>
      <c r="K28">
        <v>0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>
        <v>33.200000000000003</v>
      </c>
      <c r="U28" t="s">
        <v>1356</v>
      </c>
      <c r="V28" t="s">
        <v>1836</v>
      </c>
      <c r="W28" t="s">
        <v>2424</v>
      </c>
      <c r="X28" t="s">
        <v>2269</v>
      </c>
      <c r="Y28" t="s">
        <v>606</v>
      </c>
      <c r="Z28" t="s">
        <v>654</v>
      </c>
      <c r="AA28" t="s">
        <v>655</v>
      </c>
      <c r="AB28">
        <v>15</v>
      </c>
      <c r="AC28">
        <v>62.5</v>
      </c>
      <c r="AD28">
        <v>31.25</v>
      </c>
      <c r="AE28">
        <v>18.75</v>
      </c>
      <c r="AF28" t="s">
        <v>83</v>
      </c>
      <c r="AG28" t="s">
        <v>82</v>
      </c>
      <c r="AH28" t="s">
        <v>1263</v>
      </c>
      <c r="AI28" t="s">
        <v>1263</v>
      </c>
      <c r="AJ28" t="s">
        <v>1267</v>
      </c>
      <c r="AK28" t="s">
        <v>853</v>
      </c>
      <c r="AL28" t="s">
        <v>2425</v>
      </c>
      <c r="AM28" t="s">
        <v>78</v>
      </c>
      <c r="AN28">
        <v>0</v>
      </c>
      <c r="AO28">
        <v>1</v>
      </c>
      <c r="AP28" t="s">
        <v>2426</v>
      </c>
      <c r="AQ28" t="s">
        <v>97</v>
      </c>
      <c r="AR28" t="s">
        <v>82</v>
      </c>
      <c r="AS28" t="s">
        <v>97</v>
      </c>
      <c r="AT28" t="s">
        <v>82</v>
      </c>
      <c r="AU28" t="s">
        <v>159</v>
      </c>
      <c r="AV28" t="s">
        <v>73</v>
      </c>
      <c r="AW28" t="s">
        <v>63</v>
      </c>
      <c r="AX28">
        <v>49.41</v>
      </c>
      <c r="AY28">
        <v>50.6</v>
      </c>
      <c r="AZ28" t="s">
        <v>348</v>
      </c>
      <c r="BA28" t="s">
        <v>694</v>
      </c>
      <c r="BB28" t="s">
        <v>348</v>
      </c>
      <c r="BC28" t="s">
        <v>385</v>
      </c>
      <c r="BD28" t="s">
        <v>468</v>
      </c>
      <c r="BE28" t="s">
        <v>350</v>
      </c>
      <c r="BF28">
        <v>2</v>
      </c>
      <c r="BG28">
        <f>IF(Table1[[#This Row],[ft_score]]="0 - 0", 1, 0)</f>
        <v>1</v>
      </c>
      <c r="BH28">
        <f t="shared" si="0"/>
        <v>1</v>
      </c>
    </row>
    <row r="29" spans="1:60" x14ac:dyDescent="0.25">
      <c r="A29" s="1">
        <v>4126</v>
      </c>
      <c r="B29" t="s">
        <v>58</v>
      </c>
      <c r="C29" t="s">
        <v>2490</v>
      </c>
      <c r="D29">
        <v>0</v>
      </c>
      <c r="E29">
        <v>0</v>
      </c>
      <c r="F29" t="s">
        <v>64</v>
      </c>
      <c r="G29" t="s">
        <v>90</v>
      </c>
      <c r="H29" t="s">
        <v>90</v>
      </c>
      <c r="I29" t="s">
        <v>58</v>
      </c>
      <c r="J29" t="s">
        <v>90</v>
      </c>
      <c r="K29">
        <v>0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64</v>
      </c>
      <c r="R29" t="s">
        <v>64</v>
      </c>
      <c r="S29" t="s">
        <v>64</v>
      </c>
      <c r="T29">
        <v>82.32</v>
      </c>
      <c r="U29" t="s">
        <v>2491</v>
      </c>
      <c r="V29" t="s">
        <v>2492</v>
      </c>
      <c r="W29" t="s">
        <v>2493</v>
      </c>
      <c r="X29" t="s">
        <v>2450</v>
      </c>
      <c r="Y29" t="s">
        <v>833</v>
      </c>
      <c r="Z29" t="s">
        <v>880</v>
      </c>
      <c r="AA29" t="s">
        <v>881</v>
      </c>
      <c r="AB29">
        <v>21</v>
      </c>
      <c r="AC29">
        <v>81.25</v>
      </c>
      <c r="AD29">
        <v>56.25</v>
      </c>
      <c r="AE29">
        <v>31.25</v>
      </c>
      <c r="AF29" t="s">
        <v>72</v>
      </c>
      <c r="AG29" t="s">
        <v>159</v>
      </c>
      <c r="AH29" t="s">
        <v>2105</v>
      </c>
      <c r="AI29" t="s">
        <v>2105</v>
      </c>
      <c r="AJ29" t="s">
        <v>1756</v>
      </c>
      <c r="AK29" t="s">
        <v>2104</v>
      </c>
      <c r="AL29" t="s">
        <v>2494</v>
      </c>
      <c r="AM29" t="s">
        <v>2495</v>
      </c>
      <c r="AN29">
        <v>10</v>
      </c>
      <c r="AO29">
        <v>-6</v>
      </c>
      <c r="AP29" t="s">
        <v>2496</v>
      </c>
      <c r="AQ29" t="s">
        <v>82</v>
      </c>
      <c r="AR29" t="s">
        <v>81</v>
      </c>
      <c r="AS29" t="s">
        <v>97</v>
      </c>
      <c r="AT29" t="s">
        <v>82</v>
      </c>
      <c r="AU29" t="s">
        <v>534</v>
      </c>
      <c r="AV29" t="s">
        <v>72</v>
      </c>
      <c r="AW29" t="s">
        <v>63</v>
      </c>
      <c r="AX29">
        <v>46.16</v>
      </c>
      <c r="AY29">
        <v>53.85</v>
      </c>
      <c r="AZ29" t="s">
        <v>285</v>
      </c>
      <c r="BA29" t="s">
        <v>336</v>
      </c>
      <c r="BB29" t="s">
        <v>299</v>
      </c>
      <c r="BC29" t="s">
        <v>197</v>
      </c>
      <c r="BD29" t="s">
        <v>198</v>
      </c>
      <c r="BE29" t="s">
        <v>849</v>
      </c>
      <c r="BF29">
        <v>2</v>
      </c>
      <c r="BG29">
        <f>IF(Table1[[#This Row],[ft_score]]="0 - 0", 1, 0)</f>
        <v>1</v>
      </c>
      <c r="BH29">
        <f t="shared" si="0"/>
        <v>1</v>
      </c>
    </row>
    <row r="30" spans="1:60" x14ac:dyDescent="0.25">
      <c r="A30" s="1">
        <v>4160</v>
      </c>
      <c r="B30" t="s">
        <v>58</v>
      </c>
      <c r="C30" t="s">
        <v>110</v>
      </c>
      <c r="D30">
        <v>0</v>
      </c>
      <c r="E30">
        <v>0</v>
      </c>
      <c r="F30" t="s">
        <v>64</v>
      </c>
      <c r="G30" t="s">
        <v>90</v>
      </c>
      <c r="H30" t="s">
        <v>90</v>
      </c>
      <c r="I30" t="s">
        <v>58</v>
      </c>
      <c r="J30" t="s">
        <v>90</v>
      </c>
      <c r="K30">
        <v>0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>
        <v>2777.71</v>
      </c>
      <c r="U30" t="s">
        <v>2672</v>
      </c>
      <c r="V30" t="s">
        <v>2673</v>
      </c>
      <c r="W30" t="s">
        <v>2674</v>
      </c>
      <c r="X30" t="s">
        <v>2450</v>
      </c>
      <c r="Y30" t="s">
        <v>1008</v>
      </c>
      <c r="Z30" t="s">
        <v>2327</v>
      </c>
      <c r="AA30" t="s">
        <v>2328</v>
      </c>
      <c r="AB30">
        <v>0</v>
      </c>
      <c r="AC30">
        <v>0</v>
      </c>
      <c r="AD30">
        <v>0</v>
      </c>
      <c r="AE30">
        <v>0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>
        <v>-4</v>
      </c>
      <c r="AO30">
        <v>-9</v>
      </c>
      <c r="AP30" t="s">
        <v>63</v>
      </c>
      <c r="AQ30" t="s">
        <v>63</v>
      </c>
      <c r="AR30" t="s">
        <v>63</v>
      </c>
      <c r="AS30" t="s">
        <v>63</v>
      </c>
      <c r="AT30" t="s">
        <v>63</v>
      </c>
      <c r="AU30" t="s">
        <v>63</v>
      </c>
      <c r="AV30" t="s">
        <v>63</v>
      </c>
      <c r="AW30" t="s">
        <v>63</v>
      </c>
      <c r="AX30">
        <v>0</v>
      </c>
      <c r="AY30">
        <v>0</v>
      </c>
      <c r="AZ30" t="s">
        <v>142</v>
      </c>
      <c r="BA30" t="s">
        <v>454</v>
      </c>
      <c r="BB30" t="s">
        <v>401</v>
      </c>
      <c r="BC30" t="s">
        <v>468</v>
      </c>
      <c r="BD30" t="s">
        <v>84</v>
      </c>
      <c r="BE30" t="s">
        <v>143</v>
      </c>
      <c r="BF30">
        <v>1</v>
      </c>
      <c r="BG30">
        <f>IF(Table1[[#This Row],[ft_score]]="0 - 0", 1, 0)</f>
        <v>1</v>
      </c>
      <c r="BH30">
        <f t="shared" si="0"/>
        <v>1</v>
      </c>
    </row>
    <row r="31" spans="1:60" x14ac:dyDescent="0.25">
      <c r="A31" s="1">
        <v>4163</v>
      </c>
      <c r="B31" t="s">
        <v>58</v>
      </c>
      <c r="C31" t="s">
        <v>110</v>
      </c>
      <c r="D31">
        <v>0</v>
      </c>
      <c r="E31">
        <v>0</v>
      </c>
      <c r="F31" t="s">
        <v>64</v>
      </c>
      <c r="G31" t="s">
        <v>90</v>
      </c>
      <c r="H31" t="s">
        <v>90</v>
      </c>
      <c r="I31" t="s">
        <v>58</v>
      </c>
      <c r="J31" t="s">
        <v>90</v>
      </c>
      <c r="K31">
        <v>0</v>
      </c>
      <c r="L31" t="s">
        <v>64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>
        <v>557.41</v>
      </c>
      <c r="U31" t="s">
        <v>1050</v>
      </c>
      <c r="V31" t="s">
        <v>437</v>
      </c>
      <c r="W31" t="s">
        <v>2686</v>
      </c>
      <c r="X31" t="s">
        <v>2450</v>
      </c>
      <c r="Y31" t="s">
        <v>405</v>
      </c>
      <c r="Z31" t="s">
        <v>439</v>
      </c>
      <c r="AA31" t="s">
        <v>440</v>
      </c>
      <c r="AB31">
        <v>14</v>
      </c>
      <c r="AC31">
        <v>68.75</v>
      </c>
      <c r="AD31">
        <v>43.75</v>
      </c>
      <c r="AE31">
        <v>43.75</v>
      </c>
      <c r="AF31" t="s">
        <v>73</v>
      </c>
      <c r="AG31" t="s">
        <v>159</v>
      </c>
      <c r="AH31" t="s">
        <v>2360</v>
      </c>
      <c r="AI31" t="s">
        <v>2687</v>
      </c>
      <c r="AJ31" t="s">
        <v>1770</v>
      </c>
      <c r="AK31" t="s">
        <v>416</v>
      </c>
      <c r="AL31" t="s">
        <v>2688</v>
      </c>
      <c r="AM31" t="s">
        <v>1814</v>
      </c>
      <c r="AN31">
        <v>-7</v>
      </c>
      <c r="AO31">
        <v>3.5</v>
      </c>
      <c r="AP31" t="s">
        <v>2689</v>
      </c>
      <c r="AQ31" t="s">
        <v>82</v>
      </c>
      <c r="AR31" t="s">
        <v>81</v>
      </c>
      <c r="AS31" t="s">
        <v>82</v>
      </c>
      <c r="AT31" t="s">
        <v>81</v>
      </c>
      <c r="AU31" t="s">
        <v>159</v>
      </c>
      <c r="AV31" t="s">
        <v>123</v>
      </c>
      <c r="AW31" t="s">
        <v>83</v>
      </c>
      <c r="AX31">
        <v>41.21</v>
      </c>
      <c r="AY31">
        <v>58.8</v>
      </c>
      <c r="AZ31" t="s">
        <v>364</v>
      </c>
      <c r="BA31" t="s">
        <v>143</v>
      </c>
      <c r="BB31" t="s">
        <v>454</v>
      </c>
      <c r="BC31" t="s">
        <v>312</v>
      </c>
      <c r="BD31" t="s">
        <v>104</v>
      </c>
      <c r="BE31" t="s">
        <v>166</v>
      </c>
      <c r="BF31">
        <v>1</v>
      </c>
      <c r="BG31">
        <f>IF(Table1[[#This Row],[ft_score]]="0 - 0", 1, 0)</f>
        <v>1</v>
      </c>
      <c r="BH31">
        <f t="shared" si="0"/>
        <v>1</v>
      </c>
    </row>
    <row r="32" spans="1:60" x14ac:dyDescent="0.25">
      <c r="A32" s="1">
        <v>4183</v>
      </c>
      <c r="B32" t="s">
        <v>58</v>
      </c>
      <c r="C32" t="s">
        <v>59</v>
      </c>
      <c r="D32">
        <v>0</v>
      </c>
      <c r="E32">
        <v>0</v>
      </c>
      <c r="F32" t="s">
        <v>64</v>
      </c>
      <c r="G32" t="s">
        <v>90</v>
      </c>
      <c r="H32" t="s">
        <v>90</v>
      </c>
      <c r="I32" t="s">
        <v>58</v>
      </c>
      <c r="J32" t="s">
        <v>90</v>
      </c>
      <c r="K32">
        <v>0</v>
      </c>
      <c r="L32" t="s">
        <v>64</v>
      </c>
      <c r="M32" t="s">
        <v>64</v>
      </c>
      <c r="N32" t="s">
        <v>64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>
        <v>2156.14</v>
      </c>
      <c r="U32" t="s">
        <v>1141</v>
      </c>
      <c r="V32" t="s">
        <v>235</v>
      </c>
      <c r="W32" t="s">
        <v>2770</v>
      </c>
      <c r="X32" t="s">
        <v>2450</v>
      </c>
      <c r="Y32" t="s">
        <v>174</v>
      </c>
      <c r="Z32" t="s">
        <v>175</v>
      </c>
      <c r="AA32" t="s">
        <v>176</v>
      </c>
      <c r="AB32">
        <v>17</v>
      </c>
      <c r="AC32">
        <v>62.5</v>
      </c>
      <c r="AD32">
        <v>31.25</v>
      </c>
      <c r="AE32">
        <v>12.5</v>
      </c>
      <c r="AF32" t="s">
        <v>83</v>
      </c>
      <c r="AG32" t="s">
        <v>82</v>
      </c>
      <c r="AH32" t="s">
        <v>2530</v>
      </c>
      <c r="AI32" t="s">
        <v>1556</v>
      </c>
      <c r="AJ32" t="s">
        <v>2771</v>
      </c>
      <c r="AK32" t="s">
        <v>2530</v>
      </c>
      <c r="AL32" t="s">
        <v>2119</v>
      </c>
      <c r="AM32" t="s">
        <v>2411</v>
      </c>
      <c r="AN32">
        <v>3</v>
      </c>
      <c r="AO32">
        <v>16.5</v>
      </c>
      <c r="AP32" t="s">
        <v>2772</v>
      </c>
      <c r="AQ32" t="s">
        <v>97</v>
      </c>
      <c r="AR32" t="s">
        <v>82</v>
      </c>
      <c r="AS32" t="s">
        <v>73</v>
      </c>
      <c r="AT32" t="s">
        <v>81</v>
      </c>
      <c r="AU32" t="s">
        <v>72</v>
      </c>
      <c r="AV32" t="s">
        <v>83</v>
      </c>
      <c r="AW32" t="s">
        <v>63</v>
      </c>
      <c r="AX32">
        <v>42.37</v>
      </c>
      <c r="AY32">
        <v>57.63</v>
      </c>
      <c r="AZ32" t="s">
        <v>561</v>
      </c>
      <c r="BA32" t="s">
        <v>683</v>
      </c>
      <c r="BB32" t="s">
        <v>683</v>
      </c>
      <c r="BC32" t="s">
        <v>84</v>
      </c>
      <c r="BD32" t="s">
        <v>88</v>
      </c>
      <c r="BE32" t="s">
        <v>216</v>
      </c>
      <c r="BF32">
        <v>1</v>
      </c>
      <c r="BG32">
        <f>IF(Table1[[#This Row],[ft_score]]="0 - 0", 1, 0)</f>
        <v>1</v>
      </c>
      <c r="BH32">
        <f t="shared" si="0"/>
        <v>1</v>
      </c>
    </row>
    <row r="33" spans="1:60" x14ac:dyDescent="0.25">
      <c r="A33" s="1">
        <v>4184</v>
      </c>
      <c r="B33" t="s">
        <v>58</v>
      </c>
      <c r="C33" t="s">
        <v>167</v>
      </c>
      <c r="D33">
        <v>0</v>
      </c>
      <c r="E33">
        <v>0</v>
      </c>
      <c r="F33" t="s">
        <v>64</v>
      </c>
      <c r="G33" t="s">
        <v>90</v>
      </c>
      <c r="H33" t="s">
        <v>90</v>
      </c>
      <c r="I33" t="s">
        <v>58</v>
      </c>
      <c r="J33" t="s">
        <v>90</v>
      </c>
      <c r="K33">
        <v>0</v>
      </c>
      <c r="L33" t="s">
        <v>64</v>
      </c>
      <c r="M33" t="s">
        <v>64</v>
      </c>
      <c r="N33" t="s">
        <v>64</v>
      </c>
      <c r="O33" t="s">
        <v>64</v>
      </c>
      <c r="P33" t="s">
        <v>64</v>
      </c>
      <c r="Q33" t="s">
        <v>64</v>
      </c>
      <c r="R33" t="s">
        <v>64</v>
      </c>
      <c r="S33" t="s">
        <v>64</v>
      </c>
      <c r="T33">
        <v>34.47</v>
      </c>
      <c r="U33" t="s">
        <v>325</v>
      </c>
      <c r="V33" t="s">
        <v>1734</v>
      </c>
      <c r="W33" t="s">
        <v>2773</v>
      </c>
      <c r="X33" t="s">
        <v>2450</v>
      </c>
      <c r="Y33" t="s">
        <v>174</v>
      </c>
      <c r="Z33" t="s">
        <v>290</v>
      </c>
      <c r="AA33" t="s">
        <v>291</v>
      </c>
      <c r="AB33">
        <v>24</v>
      </c>
      <c r="AC33">
        <v>62.5</v>
      </c>
      <c r="AD33">
        <v>37.5</v>
      </c>
      <c r="AE33">
        <v>6.25</v>
      </c>
      <c r="AF33" t="s">
        <v>63</v>
      </c>
      <c r="AG33" t="s">
        <v>97</v>
      </c>
      <c r="AH33" t="s">
        <v>2774</v>
      </c>
      <c r="AI33" t="s">
        <v>1867</v>
      </c>
      <c r="AJ33" t="s">
        <v>2569</v>
      </c>
      <c r="AK33" t="s">
        <v>2775</v>
      </c>
      <c r="AL33" t="s">
        <v>2206</v>
      </c>
      <c r="AM33" t="s">
        <v>2776</v>
      </c>
      <c r="AN33">
        <v>9</v>
      </c>
      <c r="AO33">
        <v>-5.5</v>
      </c>
      <c r="AP33" t="s">
        <v>2777</v>
      </c>
      <c r="AQ33" t="s">
        <v>81</v>
      </c>
      <c r="AR33" t="s">
        <v>73</v>
      </c>
      <c r="AS33" t="s">
        <v>81</v>
      </c>
      <c r="AT33" t="s">
        <v>82</v>
      </c>
      <c r="AU33" t="s">
        <v>63</v>
      </c>
      <c r="AV33" t="s">
        <v>63</v>
      </c>
      <c r="AW33" t="s">
        <v>63</v>
      </c>
      <c r="AX33">
        <v>30.19</v>
      </c>
      <c r="AY33">
        <v>69.819999999999993</v>
      </c>
      <c r="AZ33" t="s">
        <v>562</v>
      </c>
      <c r="BA33" t="s">
        <v>763</v>
      </c>
      <c r="BB33" t="s">
        <v>112</v>
      </c>
      <c r="BC33" t="s">
        <v>84</v>
      </c>
      <c r="BD33" t="s">
        <v>300</v>
      </c>
      <c r="BE33" t="s">
        <v>109</v>
      </c>
      <c r="BF33">
        <v>2</v>
      </c>
      <c r="BG33">
        <f>IF(Table1[[#This Row],[ft_score]]="0 - 0", 1, 0)</f>
        <v>1</v>
      </c>
      <c r="BH33">
        <f t="shared" si="0"/>
        <v>1</v>
      </c>
    </row>
    <row r="34" spans="1:60" x14ac:dyDescent="0.25">
      <c r="A34" s="1">
        <v>4189</v>
      </c>
      <c r="B34" t="s">
        <v>58</v>
      </c>
      <c r="C34" t="s">
        <v>126</v>
      </c>
      <c r="D34">
        <v>0</v>
      </c>
      <c r="E34">
        <v>0</v>
      </c>
      <c r="F34" t="s">
        <v>64</v>
      </c>
      <c r="G34" t="s">
        <v>90</v>
      </c>
      <c r="H34" t="s">
        <v>90</v>
      </c>
      <c r="I34" t="s">
        <v>58</v>
      </c>
      <c r="J34" t="s">
        <v>90</v>
      </c>
      <c r="K34">
        <v>0</v>
      </c>
      <c r="L34" t="s">
        <v>64</v>
      </c>
      <c r="M34" t="s">
        <v>64</v>
      </c>
      <c r="N34" t="s">
        <v>64</v>
      </c>
      <c r="O34" t="s">
        <v>64</v>
      </c>
      <c r="P34" t="s">
        <v>64</v>
      </c>
      <c r="Q34" t="s">
        <v>64</v>
      </c>
      <c r="R34" t="s">
        <v>64</v>
      </c>
      <c r="S34" t="s">
        <v>64</v>
      </c>
      <c r="T34">
        <v>19.02</v>
      </c>
      <c r="U34" t="s">
        <v>1998</v>
      </c>
      <c r="V34" t="s">
        <v>1989</v>
      </c>
      <c r="W34" t="s">
        <v>2792</v>
      </c>
      <c r="X34" t="s">
        <v>2450</v>
      </c>
      <c r="Y34" t="s">
        <v>174</v>
      </c>
      <c r="Z34" t="s">
        <v>175</v>
      </c>
      <c r="AA34" t="s">
        <v>176</v>
      </c>
      <c r="AB34">
        <v>17</v>
      </c>
      <c r="AC34">
        <v>50</v>
      </c>
      <c r="AD34">
        <v>37.5</v>
      </c>
      <c r="AE34">
        <v>12.5</v>
      </c>
      <c r="AF34" t="s">
        <v>63</v>
      </c>
      <c r="AG34" t="s">
        <v>116</v>
      </c>
      <c r="AH34" t="s">
        <v>837</v>
      </c>
      <c r="AI34" t="s">
        <v>2568</v>
      </c>
      <c r="AJ34" t="s">
        <v>837</v>
      </c>
      <c r="AK34" t="s">
        <v>333</v>
      </c>
      <c r="AL34" t="s">
        <v>2793</v>
      </c>
      <c r="AM34" t="s">
        <v>1801</v>
      </c>
      <c r="AN34">
        <v>-16</v>
      </c>
      <c r="AO34">
        <v>-15</v>
      </c>
      <c r="AP34" t="s">
        <v>2794</v>
      </c>
      <c r="AQ34" t="s">
        <v>97</v>
      </c>
      <c r="AR34" t="s">
        <v>73</v>
      </c>
      <c r="AS34" t="s">
        <v>81</v>
      </c>
      <c r="AT34" t="s">
        <v>72</v>
      </c>
      <c r="AU34" t="s">
        <v>83</v>
      </c>
      <c r="AV34" t="s">
        <v>63</v>
      </c>
      <c r="AW34" t="s">
        <v>63</v>
      </c>
      <c r="AX34">
        <v>37.31</v>
      </c>
      <c r="AY34">
        <v>62.69</v>
      </c>
      <c r="AZ34" t="s">
        <v>104</v>
      </c>
      <c r="BA34" t="s">
        <v>829</v>
      </c>
      <c r="BB34" t="s">
        <v>285</v>
      </c>
      <c r="BC34" t="s">
        <v>146</v>
      </c>
      <c r="BD34" t="s">
        <v>312</v>
      </c>
      <c r="BE34" t="s">
        <v>109</v>
      </c>
      <c r="BF34">
        <v>1</v>
      </c>
      <c r="BG34">
        <f>IF(Table1[[#This Row],[ft_score]]="0 - 0", 1, 0)</f>
        <v>1</v>
      </c>
      <c r="BH34">
        <f t="shared" si="0"/>
        <v>1</v>
      </c>
    </row>
    <row r="35" spans="1:60" x14ac:dyDescent="0.25">
      <c r="A35" s="1">
        <v>4193</v>
      </c>
      <c r="B35" t="s">
        <v>58</v>
      </c>
      <c r="C35" t="s">
        <v>650</v>
      </c>
      <c r="D35">
        <v>0</v>
      </c>
      <c r="E35">
        <v>0</v>
      </c>
      <c r="F35" t="s">
        <v>64</v>
      </c>
      <c r="G35" t="s">
        <v>90</v>
      </c>
      <c r="H35" t="s">
        <v>90</v>
      </c>
      <c r="I35" t="s">
        <v>58</v>
      </c>
      <c r="J35" t="s">
        <v>90</v>
      </c>
      <c r="K35">
        <v>0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>
        <v>11.22</v>
      </c>
      <c r="U35" t="s">
        <v>2814</v>
      </c>
      <c r="V35" t="s">
        <v>1794</v>
      </c>
      <c r="W35" t="s">
        <v>2815</v>
      </c>
      <c r="X35" t="s">
        <v>2450</v>
      </c>
      <c r="Y35" t="s">
        <v>548</v>
      </c>
      <c r="Z35" t="s">
        <v>1077</v>
      </c>
      <c r="AA35" t="s">
        <v>1078</v>
      </c>
      <c r="AB35">
        <v>16</v>
      </c>
      <c r="AC35">
        <v>93.75</v>
      </c>
      <c r="AD35">
        <v>56.25</v>
      </c>
      <c r="AE35">
        <v>25</v>
      </c>
      <c r="AF35" t="s">
        <v>63</v>
      </c>
      <c r="AG35" t="s">
        <v>123</v>
      </c>
      <c r="AH35" t="s">
        <v>2816</v>
      </c>
      <c r="AI35" t="s">
        <v>2817</v>
      </c>
      <c r="AJ35" t="s">
        <v>1975</v>
      </c>
      <c r="AK35" t="s">
        <v>263</v>
      </c>
      <c r="AL35" t="s">
        <v>2818</v>
      </c>
      <c r="AM35" t="s">
        <v>2819</v>
      </c>
      <c r="AN35">
        <v>5</v>
      </c>
      <c r="AO35">
        <v>3.5</v>
      </c>
      <c r="AP35" t="s">
        <v>2820</v>
      </c>
      <c r="AQ35" t="s">
        <v>97</v>
      </c>
      <c r="AR35" t="s">
        <v>97</v>
      </c>
      <c r="AS35" t="s">
        <v>97</v>
      </c>
      <c r="AT35" t="s">
        <v>97</v>
      </c>
      <c r="AU35" t="s">
        <v>116</v>
      </c>
      <c r="AV35" t="s">
        <v>63</v>
      </c>
      <c r="AW35" t="s">
        <v>63</v>
      </c>
      <c r="AX35">
        <v>50.68</v>
      </c>
      <c r="AY35">
        <v>49.33</v>
      </c>
      <c r="AZ35" t="s">
        <v>705</v>
      </c>
      <c r="BA35" t="s">
        <v>311</v>
      </c>
      <c r="BB35" t="s">
        <v>299</v>
      </c>
      <c r="BC35" t="s">
        <v>197</v>
      </c>
      <c r="BD35" t="s">
        <v>198</v>
      </c>
      <c r="BE35" t="s">
        <v>199</v>
      </c>
      <c r="BF35">
        <v>1</v>
      </c>
      <c r="BG35">
        <f>IF(Table1[[#This Row],[ft_score]]="0 - 0", 1, 0)</f>
        <v>1</v>
      </c>
      <c r="BH35">
        <f t="shared" si="0"/>
        <v>1</v>
      </c>
    </row>
    <row r="36" spans="1:60" x14ac:dyDescent="0.25">
      <c r="A36" s="1">
        <v>4195</v>
      </c>
      <c r="B36" t="s">
        <v>58</v>
      </c>
      <c r="C36" t="s">
        <v>59</v>
      </c>
      <c r="D36">
        <v>0</v>
      </c>
      <c r="E36">
        <v>0</v>
      </c>
      <c r="F36" t="s">
        <v>64</v>
      </c>
      <c r="G36" t="s">
        <v>90</v>
      </c>
      <c r="H36" t="s">
        <v>90</v>
      </c>
      <c r="I36" t="s">
        <v>58</v>
      </c>
      <c r="J36" t="s">
        <v>90</v>
      </c>
      <c r="K36">
        <v>0</v>
      </c>
      <c r="L36" t="s">
        <v>64</v>
      </c>
      <c r="M36" t="s">
        <v>64</v>
      </c>
      <c r="N36" t="s">
        <v>64</v>
      </c>
      <c r="O36" t="s">
        <v>64</v>
      </c>
      <c r="P36" t="s">
        <v>64</v>
      </c>
      <c r="Q36" t="s">
        <v>64</v>
      </c>
      <c r="R36" t="s">
        <v>64</v>
      </c>
      <c r="S36" t="s">
        <v>64</v>
      </c>
      <c r="T36">
        <v>1815.51</v>
      </c>
      <c r="U36" t="s">
        <v>604</v>
      </c>
      <c r="V36" t="s">
        <v>2828</v>
      </c>
      <c r="W36" t="s">
        <v>2829</v>
      </c>
      <c r="X36" t="s">
        <v>2450</v>
      </c>
      <c r="Y36" t="s">
        <v>2747</v>
      </c>
      <c r="Z36" t="s">
        <v>607</v>
      </c>
      <c r="AA36" t="s">
        <v>608</v>
      </c>
      <c r="AB36">
        <v>17</v>
      </c>
      <c r="AC36">
        <v>43.75</v>
      </c>
      <c r="AD36">
        <v>18.75</v>
      </c>
      <c r="AE36">
        <v>0</v>
      </c>
      <c r="AF36" t="s">
        <v>63</v>
      </c>
      <c r="AG36" t="s">
        <v>82</v>
      </c>
      <c r="AH36" t="s">
        <v>224</v>
      </c>
      <c r="AI36" t="s">
        <v>2830</v>
      </c>
      <c r="AJ36" t="s">
        <v>2831</v>
      </c>
      <c r="AK36" t="s">
        <v>2830</v>
      </c>
      <c r="AL36" t="s">
        <v>277</v>
      </c>
      <c r="AM36" t="s">
        <v>2832</v>
      </c>
      <c r="AN36">
        <v>-23</v>
      </c>
      <c r="AO36">
        <v>3.5</v>
      </c>
      <c r="AP36" t="s">
        <v>2833</v>
      </c>
      <c r="AQ36" t="s">
        <v>97</v>
      </c>
      <c r="AR36" t="s">
        <v>73</v>
      </c>
      <c r="AS36" t="s">
        <v>73</v>
      </c>
      <c r="AT36" t="s">
        <v>81</v>
      </c>
      <c r="AU36" t="s">
        <v>72</v>
      </c>
      <c r="AV36" t="s">
        <v>63</v>
      </c>
      <c r="AW36" t="s">
        <v>63</v>
      </c>
      <c r="AX36">
        <v>41.8</v>
      </c>
      <c r="AY36">
        <v>58.2</v>
      </c>
      <c r="AZ36" t="s">
        <v>928</v>
      </c>
      <c r="BA36" t="s">
        <v>196</v>
      </c>
      <c r="BB36" t="s">
        <v>348</v>
      </c>
      <c r="BC36" t="s">
        <v>107</v>
      </c>
      <c r="BD36" t="s">
        <v>312</v>
      </c>
      <c r="BE36" t="s">
        <v>313</v>
      </c>
      <c r="BF36">
        <v>1</v>
      </c>
      <c r="BG36">
        <f>IF(Table1[[#This Row],[ft_score]]="0 - 0", 1, 0)</f>
        <v>1</v>
      </c>
      <c r="BH36">
        <f t="shared" si="0"/>
        <v>1</v>
      </c>
    </row>
    <row r="37" spans="1:60" x14ac:dyDescent="0.25">
      <c r="A37" s="1">
        <v>4201</v>
      </c>
      <c r="B37" t="s">
        <v>58</v>
      </c>
      <c r="C37" t="s">
        <v>1790</v>
      </c>
      <c r="D37">
        <v>0</v>
      </c>
      <c r="E37">
        <v>0</v>
      </c>
      <c r="F37" t="s">
        <v>64</v>
      </c>
      <c r="G37" t="s">
        <v>90</v>
      </c>
      <c r="H37" t="s">
        <v>90</v>
      </c>
      <c r="I37" t="s">
        <v>58</v>
      </c>
      <c r="J37" t="s">
        <v>90</v>
      </c>
      <c r="K37">
        <v>0</v>
      </c>
      <c r="L37" t="s">
        <v>64</v>
      </c>
      <c r="M37" t="s">
        <v>64</v>
      </c>
      <c r="N37" t="s">
        <v>64</v>
      </c>
      <c r="O37" t="s">
        <v>64</v>
      </c>
      <c r="P37" t="s">
        <v>64</v>
      </c>
      <c r="Q37" t="s">
        <v>64</v>
      </c>
      <c r="R37" t="s">
        <v>64</v>
      </c>
      <c r="S37" t="s">
        <v>64</v>
      </c>
      <c r="T37">
        <v>686.32</v>
      </c>
      <c r="U37" t="s">
        <v>2860</v>
      </c>
      <c r="V37" t="s">
        <v>1357</v>
      </c>
      <c r="W37" t="s">
        <v>2861</v>
      </c>
      <c r="X37" t="s">
        <v>2450</v>
      </c>
      <c r="Y37" t="s">
        <v>1272</v>
      </c>
      <c r="Z37" t="s">
        <v>654</v>
      </c>
      <c r="AA37" t="s">
        <v>655</v>
      </c>
      <c r="AB37">
        <v>15</v>
      </c>
      <c r="AC37">
        <v>62.5</v>
      </c>
      <c r="AD37">
        <v>43.75</v>
      </c>
      <c r="AE37">
        <v>6.25</v>
      </c>
      <c r="AF37" t="s">
        <v>83</v>
      </c>
      <c r="AG37" t="s">
        <v>123</v>
      </c>
      <c r="AH37" t="s">
        <v>865</v>
      </c>
      <c r="AI37" t="s">
        <v>2862</v>
      </c>
      <c r="AJ37" t="s">
        <v>2863</v>
      </c>
      <c r="AK37" t="s">
        <v>718</v>
      </c>
      <c r="AL37" t="s">
        <v>2864</v>
      </c>
      <c r="AM37" t="s">
        <v>1903</v>
      </c>
      <c r="AN37">
        <v>1</v>
      </c>
      <c r="AO37">
        <v>5.5</v>
      </c>
      <c r="AP37" t="s">
        <v>2865</v>
      </c>
      <c r="AQ37" t="s">
        <v>73</v>
      </c>
      <c r="AR37" t="s">
        <v>141</v>
      </c>
      <c r="AS37" t="s">
        <v>73</v>
      </c>
      <c r="AT37" t="s">
        <v>81</v>
      </c>
      <c r="AU37" t="s">
        <v>82</v>
      </c>
      <c r="AV37" t="s">
        <v>72</v>
      </c>
      <c r="AW37" t="s">
        <v>83</v>
      </c>
      <c r="AX37">
        <v>59.38</v>
      </c>
      <c r="AY37">
        <v>40.630000000000003</v>
      </c>
      <c r="AZ37" t="s">
        <v>269</v>
      </c>
      <c r="BA37" t="s">
        <v>454</v>
      </c>
      <c r="BB37" t="s">
        <v>86</v>
      </c>
      <c r="BC37" t="s">
        <v>255</v>
      </c>
      <c r="BD37" t="s">
        <v>423</v>
      </c>
      <c r="BE37" t="s">
        <v>256</v>
      </c>
      <c r="BF37">
        <v>1</v>
      </c>
      <c r="BG37">
        <f>IF(Table1[[#This Row],[ft_score]]="0 - 0", 1, 0)</f>
        <v>1</v>
      </c>
      <c r="BH37">
        <f t="shared" si="0"/>
        <v>1</v>
      </c>
    </row>
    <row r="38" spans="1:60" x14ac:dyDescent="0.25">
      <c r="A38" s="1">
        <v>4202</v>
      </c>
      <c r="B38" t="s">
        <v>58</v>
      </c>
      <c r="C38" t="s">
        <v>59</v>
      </c>
      <c r="D38">
        <v>0</v>
      </c>
      <c r="E38">
        <v>0</v>
      </c>
      <c r="F38" t="s">
        <v>64</v>
      </c>
      <c r="G38" t="s">
        <v>90</v>
      </c>
      <c r="H38" t="s">
        <v>90</v>
      </c>
      <c r="I38" t="s">
        <v>58</v>
      </c>
      <c r="J38" t="s">
        <v>90</v>
      </c>
      <c r="K38">
        <v>0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 t="s">
        <v>64</v>
      </c>
      <c r="S38" t="s">
        <v>64</v>
      </c>
      <c r="T38">
        <v>662.16</v>
      </c>
      <c r="U38" t="s">
        <v>1675</v>
      </c>
      <c r="V38" t="s">
        <v>1692</v>
      </c>
      <c r="W38" t="s">
        <v>2866</v>
      </c>
      <c r="X38" t="s">
        <v>2450</v>
      </c>
      <c r="Y38" t="s">
        <v>174</v>
      </c>
      <c r="Z38" t="s">
        <v>668</v>
      </c>
      <c r="AA38" t="s">
        <v>669</v>
      </c>
      <c r="AB38">
        <v>21</v>
      </c>
      <c r="AC38">
        <v>56.25</v>
      </c>
      <c r="AD38">
        <v>12.5</v>
      </c>
      <c r="AE38">
        <v>0</v>
      </c>
      <c r="AF38" t="s">
        <v>63</v>
      </c>
      <c r="AG38" t="s">
        <v>123</v>
      </c>
      <c r="AH38" t="s">
        <v>1661</v>
      </c>
      <c r="AI38" t="s">
        <v>702</v>
      </c>
      <c r="AJ38" t="s">
        <v>1407</v>
      </c>
      <c r="AK38" t="s">
        <v>1658</v>
      </c>
      <c r="AL38" t="s">
        <v>2867</v>
      </c>
      <c r="AM38" t="s">
        <v>345</v>
      </c>
      <c r="AN38">
        <v>-14</v>
      </c>
      <c r="AO38">
        <v>18</v>
      </c>
      <c r="AP38" t="s">
        <v>2868</v>
      </c>
      <c r="AQ38" t="s">
        <v>73</v>
      </c>
      <c r="AR38" t="s">
        <v>141</v>
      </c>
      <c r="AS38" t="s">
        <v>82</v>
      </c>
      <c r="AT38" t="s">
        <v>97</v>
      </c>
      <c r="AU38" t="s">
        <v>72</v>
      </c>
      <c r="AV38" t="s">
        <v>63</v>
      </c>
      <c r="AW38" t="s">
        <v>63</v>
      </c>
      <c r="AX38">
        <v>43.13</v>
      </c>
      <c r="AY38">
        <v>56.88</v>
      </c>
      <c r="AZ38" t="s">
        <v>422</v>
      </c>
      <c r="BA38" t="s">
        <v>829</v>
      </c>
      <c r="BB38" t="s">
        <v>112</v>
      </c>
      <c r="BC38" t="s">
        <v>195</v>
      </c>
      <c r="BD38" t="s">
        <v>312</v>
      </c>
      <c r="BE38" t="s">
        <v>313</v>
      </c>
      <c r="BF38">
        <v>1</v>
      </c>
      <c r="BG38">
        <f>IF(Table1[[#This Row],[ft_score]]="0 - 0", 1, 0)</f>
        <v>1</v>
      </c>
      <c r="BH38">
        <f t="shared" si="0"/>
        <v>1</v>
      </c>
    </row>
    <row r="39" spans="1:60" x14ac:dyDescent="0.25">
      <c r="A39" s="1">
        <v>4203</v>
      </c>
      <c r="B39" t="s">
        <v>58</v>
      </c>
      <c r="C39" t="s">
        <v>126</v>
      </c>
      <c r="D39">
        <v>0</v>
      </c>
      <c r="E39">
        <v>0</v>
      </c>
      <c r="F39" t="s">
        <v>64</v>
      </c>
      <c r="G39" t="s">
        <v>90</v>
      </c>
      <c r="H39" t="s">
        <v>90</v>
      </c>
      <c r="I39" t="s">
        <v>58</v>
      </c>
      <c r="J39" t="s">
        <v>90</v>
      </c>
      <c r="K39">
        <v>0</v>
      </c>
      <c r="L39" t="s">
        <v>64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>
        <v>21.66</v>
      </c>
      <c r="U39" t="s">
        <v>1748</v>
      </c>
      <c r="V39" t="s">
        <v>1783</v>
      </c>
      <c r="W39" t="s">
        <v>2869</v>
      </c>
      <c r="X39" t="s">
        <v>2450</v>
      </c>
      <c r="Y39" t="s">
        <v>174</v>
      </c>
      <c r="Z39" t="s">
        <v>175</v>
      </c>
      <c r="AA39" t="s">
        <v>176</v>
      </c>
      <c r="AB39">
        <v>16</v>
      </c>
      <c r="AC39">
        <v>62.5</v>
      </c>
      <c r="AD39">
        <v>25</v>
      </c>
      <c r="AE39">
        <v>18.75</v>
      </c>
      <c r="AF39" t="s">
        <v>83</v>
      </c>
      <c r="AG39" t="s">
        <v>97</v>
      </c>
      <c r="AH39" t="s">
        <v>2442</v>
      </c>
      <c r="AI39" t="s">
        <v>2870</v>
      </c>
      <c r="AJ39" t="s">
        <v>2871</v>
      </c>
      <c r="AK39" t="s">
        <v>2872</v>
      </c>
      <c r="AL39" t="s">
        <v>2873</v>
      </c>
      <c r="AM39" t="s">
        <v>2874</v>
      </c>
      <c r="AN39">
        <v>-11</v>
      </c>
      <c r="AO39">
        <v>9.5</v>
      </c>
      <c r="AP39" t="s">
        <v>2875</v>
      </c>
      <c r="AQ39" t="s">
        <v>97</v>
      </c>
      <c r="AR39" t="s">
        <v>63</v>
      </c>
      <c r="AS39" t="s">
        <v>82</v>
      </c>
      <c r="AT39" t="s">
        <v>82</v>
      </c>
      <c r="AU39" t="s">
        <v>82</v>
      </c>
      <c r="AV39" t="s">
        <v>63</v>
      </c>
      <c r="AW39" t="s">
        <v>63</v>
      </c>
      <c r="AX39">
        <v>38</v>
      </c>
      <c r="AY39">
        <v>62</v>
      </c>
      <c r="AZ39" t="s">
        <v>269</v>
      </c>
      <c r="BA39" t="s">
        <v>196</v>
      </c>
      <c r="BB39" t="s">
        <v>285</v>
      </c>
      <c r="BC39" t="s">
        <v>146</v>
      </c>
      <c r="BD39" t="s">
        <v>300</v>
      </c>
      <c r="BE39" t="s">
        <v>109</v>
      </c>
      <c r="BF39">
        <v>1</v>
      </c>
      <c r="BG39">
        <f>IF(Table1[[#This Row],[ft_score]]="0 - 0", 1, 0)</f>
        <v>1</v>
      </c>
      <c r="BH39">
        <f t="shared" si="0"/>
        <v>1</v>
      </c>
    </row>
    <row r="40" spans="1:60" x14ac:dyDescent="0.25">
      <c r="A40" s="1">
        <v>4216</v>
      </c>
      <c r="B40" t="s">
        <v>58</v>
      </c>
      <c r="C40" t="s">
        <v>59</v>
      </c>
      <c r="D40">
        <v>0</v>
      </c>
      <c r="E40">
        <v>0</v>
      </c>
      <c r="F40" t="s">
        <v>64</v>
      </c>
      <c r="G40" t="s">
        <v>90</v>
      </c>
      <c r="H40" t="s">
        <v>90</v>
      </c>
      <c r="I40" t="s">
        <v>58</v>
      </c>
      <c r="J40" t="s">
        <v>90</v>
      </c>
      <c r="K40">
        <v>0</v>
      </c>
      <c r="L40" t="s">
        <v>64</v>
      </c>
      <c r="M40" t="s">
        <v>64</v>
      </c>
      <c r="N40" t="s">
        <v>64</v>
      </c>
      <c r="O40" t="s">
        <v>64</v>
      </c>
      <c r="P40" t="s">
        <v>64</v>
      </c>
      <c r="Q40" t="s">
        <v>64</v>
      </c>
      <c r="R40" t="s">
        <v>64</v>
      </c>
      <c r="S40" t="s">
        <v>64</v>
      </c>
      <c r="T40">
        <v>1369.53</v>
      </c>
      <c r="U40" t="s">
        <v>1944</v>
      </c>
      <c r="V40" t="s">
        <v>2072</v>
      </c>
      <c r="W40" t="s">
        <v>2931</v>
      </c>
      <c r="X40" t="s">
        <v>2450</v>
      </c>
      <c r="Y40" t="s">
        <v>1873</v>
      </c>
      <c r="Z40" t="s">
        <v>607</v>
      </c>
      <c r="AA40" t="s">
        <v>608</v>
      </c>
      <c r="AB40">
        <v>17</v>
      </c>
      <c r="AC40">
        <v>50</v>
      </c>
      <c r="AD40">
        <v>43.75</v>
      </c>
      <c r="AE40">
        <v>12.5</v>
      </c>
      <c r="AF40" t="s">
        <v>83</v>
      </c>
      <c r="AG40" t="s">
        <v>159</v>
      </c>
      <c r="AH40" t="s">
        <v>2932</v>
      </c>
      <c r="AI40" t="s">
        <v>1359</v>
      </c>
      <c r="AJ40" t="s">
        <v>1294</v>
      </c>
      <c r="AK40" t="s">
        <v>2207</v>
      </c>
      <c r="AL40" t="s">
        <v>2933</v>
      </c>
      <c r="AM40" t="s">
        <v>2934</v>
      </c>
      <c r="AN40">
        <v>-28</v>
      </c>
      <c r="AO40">
        <v>13</v>
      </c>
      <c r="AP40" t="s">
        <v>2935</v>
      </c>
      <c r="AQ40" t="s">
        <v>82</v>
      </c>
      <c r="AR40" t="s">
        <v>97</v>
      </c>
      <c r="AS40" t="s">
        <v>97</v>
      </c>
      <c r="AT40" t="s">
        <v>97</v>
      </c>
      <c r="AU40" t="s">
        <v>82</v>
      </c>
      <c r="AV40" t="s">
        <v>72</v>
      </c>
      <c r="AW40" t="s">
        <v>83</v>
      </c>
      <c r="AX40">
        <v>51.34</v>
      </c>
      <c r="AY40">
        <v>48.66</v>
      </c>
      <c r="AZ40" t="s">
        <v>561</v>
      </c>
      <c r="BA40" t="s">
        <v>299</v>
      </c>
      <c r="BB40" t="s">
        <v>561</v>
      </c>
      <c r="BC40" t="s">
        <v>104</v>
      </c>
      <c r="BD40" t="s">
        <v>108</v>
      </c>
      <c r="BE40" t="s">
        <v>676</v>
      </c>
      <c r="BF40">
        <v>1</v>
      </c>
      <c r="BG40">
        <f>IF(Table1[[#This Row],[ft_score]]="0 - 0", 1, 0)</f>
        <v>1</v>
      </c>
      <c r="BH40">
        <f t="shared" si="0"/>
        <v>1</v>
      </c>
    </row>
    <row r="41" spans="1:60" x14ac:dyDescent="0.25">
      <c r="A41" s="1">
        <v>4217</v>
      </c>
      <c r="B41" t="s">
        <v>58</v>
      </c>
      <c r="C41" t="s">
        <v>167</v>
      </c>
      <c r="D41">
        <v>0</v>
      </c>
      <c r="E41">
        <v>0</v>
      </c>
      <c r="F41" t="s">
        <v>64</v>
      </c>
      <c r="G41" t="s">
        <v>90</v>
      </c>
      <c r="H41" t="s">
        <v>90</v>
      </c>
      <c r="I41" t="s">
        <v>58</v>
      </c>
      <c r="J41" t="s">
        <v>90</v>
      </c>
      <c r="K41">
        <v>0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>
        <v>1691.7</v>
      </c>
      <c r="U41" t="s">
        <v>1234</v>
      </c>
      <c r="V41" t="s">
        <v>1808</v>
      </c>
      <c r="W41" t="s">
        <v>2936</v>
      </c>
      <c r="X41" t="s">
        <v>2450</v>
      </c>
      <c r="Y41" t="s">
        <v>1873</v>
      </c>
      <c r="Z41" t="s">
        <v>607</v>
      </c>
      <c r="AA41" t="s">
        <v>608</v>
      </c>
      <c r="AB41">
        <v>17</v>
      </c>
      <c r="AC41">
        <v>50</v>
      </c>
      <c r="AD41">
        <v>18.75</v>
      </c>
      <c r="AE41">
        <v>12.5</v>
      </c>
      <c r="AF41" t="s">
        <v>63</v>
      </c>
      <c r="AG41" t="s">
        <v>82</v>
      </c>
      <c r="AH41" t="s">
        <v>2937</v>
      </c>
      <c r="AI41" t="s">
        <v>2938</v>
      </c>
      <c r="AJ41" t="s">
        <v>2939</v>
      </c>
      <c r="AK41" t="s">
        <v>2940</v>
      </c>
      <c r="AL41" t="s">
        <v>1874</v>
      </c>
      <c r="AM41" t="s">
        <v>1092</v>
      </c>
      <c r="AN41">
        <v>0</v>
      </c>
      <c r="AO41">
        <v>17</v>
      </c>
      <c r="AP41" t="s">
        <v>2941</v>
      </c>
      <c r="AQ41" t="s">
        <v>73</v>
      </c>
      <c r="AR41" t="s">
        <v>97</v>
      </c>
      <c r="AS41" t="s">
        <v>97</v>
      </c>
      <c r="AT41" t="s">
        <v>73</v>
      </c>
      <c r="AU41" t="s">
        <v>72</v>
      </c>
      <c r="AV41" t="s">
        <v>83</v>
      </c>
      <c r="AW41" t="s">
        <v>83</v>
      </c>
      <c r="AX41">
        <v>56.83</v>
      </c>
      <c r="AY41">
        <v>43.18</v>
      </c>
      <c r="AZ41" t="s">
        <v>1001</v>
      </c>
      <c r="BA41" t="s">
        <v>143</v>
      </c>
      <c r="BB41" t="s">
        <v>285</v>
      </c>
      <c r="BC41" t="s">
        <v>146</v>
      </c>
      <c r="BD41" t="s">
        <v>300</v>
      </c>
      <c r="BE41" t="s">
        <v>109</v>
      </c>
      <c r="BF41">
        <v>1</v>
      </c>
      <c r="BG41">
        <f>IF(Table1[[#This Row],[ft_score]]="0 - 0", 1, 0)</f>
        <v>1</v>
      </c>
      <c r="BH41">
        <f t="shared" si="0"/>
        <v>1</v>
      </c>
    </row>
    <row r="42" spans="1:60" x14ac:dyDescent="0.25">
      <c r="A42" s="1">
        <v>4221</v>
      </c>
      <c r="B42" t="s">
        <v>58</v>
      </c>
      <c r="C42" t="s">
        <v>257</v>
      </c>
      <c r="D42">
        <v>0</v>
      </c>
      <c r="E42">
        <v>0</v>
      </c>
      <c r="F42" t="s">
        <v>64</v>
      </c>
      <c r="G42" t="s">
        <v>90</v>
      </c>
      <c r="H42" t="s">
        <v>90</v>
      </c>
      <c r="I42" t="s">
        <v>58</v>
      </c>
      <c r="J42" t="s">
        <v>90</v>
      </c>
      <c r="K42">
        <v>0</v>
      </c>
      <c r="L42" t="s">
        <v>64</v>
      </c>
      <c r="M42" t="s">
        <v>64</v>
      </c>
      <c r="N42" t="s">
        <v>64</v>
      </c>
      <c r="O42" t="s">
        <v>64</v>
      </c>
      <c r="P42" t="s">
        <v>64</v>
      </c>
      <c r="Q42" t="s">
        <v>64</v>
      </c>
      <c r="R42" t="s">
        <v>64</v>
      </c>
      <c r="S42" t="s">
        <v>64</v>
      </c>
      <c r="T42">
        <v>0</v>
      </c>
      <c r="U42" t="s">
        <v>1851</v>
      </c>
      <c r="V42" t="s">
        <v>1654</v>
      </c>
      <c r="W42" t="s">
        <v>2954</v>
      </c>
      <c r="X42" t="s">
        <v>2450</v>
      </c>
      <c r="Y42" t="s">
        <v>606</v>
      </c>
      <c r="Z42" t="s">
        <v>1077</v>
      </c>
      <c r="AA42" t="s">
        <v>1078</v>
      </c>
      <c r="AB42">
        <v>16</v>
      </c>
      <c r="AC42">
        <v>62.5</v>
      </c>
      <c r="AD42">
        <v>43.75</v>
      </c>
      <c r="AE42">
        <v>6.25</v>
      </c>
      <c r="AF42" t="s">
        <v>83</v>
      </c>
      <c r="AG42" t="s">
        <v>116</v>
      </c>
      <c r="AH42" t="s">
        <v>2955</v>
      </c>
      <c r="AI42" t="s">
        <v>997</v>
      </c>
      <c r="AJ42" t="s">
        <v>1485</v>
      </c>
      <c r="AK42" t="s">
        <v>1903</v>
      </c>
      <c r="AL42" t="s">
        <v>2956</v>
      </c>
      <c r="AM42" t="s">
        <v>1401</v>
      </c>
      <c r="AN42">
        <v>-7</v>
      </c>
      <c r="AO42">
        <v>-0.5</v>
      </c>
      <c r="AP42" t="s">
        <v>1278</v>
      </c>
      <c r="AQ42" t="s">
        <v>82</v>
      </c>
      <c r="AR42" t="s">
        <v>82</v>
      </c>
      <c r="AS42" t="s">
        <v>81</v>
      </c>
      <c r="AT42" t="s">
        <v>82</v>
      </c>
      <c r="AU42" t="s">
        <v>73</v>
      </c>
      <c r="AV42" t="s">
        <v>83</v>
      </c>
      <c r="AW42" t="s">
        <v>63</v>
      </c>
      <c r="AX42">
        <v>45.52</v>
      </c>
      <c r="AY42">
        <v>54.49</v>
      </c>
      <c r="AZ42" t="s">
        <v>422</v>
      </c>
      <c r="BA42" t="s">
        <v>217</v>
      </c>
      <c r="BB42" t="s">
        <v>214</v>
      </c>
      <c r="BC42" t="s">
        <v>523</v>
      </c>
      <c r="BD42" t="s">
        <v>455</v>
      </c>
      <c r="BE42" t="s">
        <v>199</v>
      </c>
      <c r="BF42">
        <v>1</v>
      </c>
      <c r="BG42">
        <f>IF(Table1[[#This Row],[ft_score]]="0 - 0", 1, 0)</f>
        <v>1</v>
      </c>
      <c r="BH42">
        <f t="shared" si="0"/>
        <v>1</v>
      </c>
    </row>
    <row r="43" spans="1:60" x14ac:dyDescent="0.25">
      <c r="A43" s="1">
        <v>4246</v>
      </c>
      <c r="B43" t="s">
        <v>57</v>
      </c>
      <c r="C43" t="s">
        <v>110</v>
      </c>
      <c r="D43">
        <v>0</v>
      </c>
      <c r="E43">
        <v>0</v>
      </c>
      <c r="F43" t="s">
        <v>64</v>
      </c>
      <c r="G43">
        <v>1.1000000000000001</v>
      </c>
      <c r="H43">
        <v>1.07</v>
      </c>
      <c r="I43" t="s">
        <v>61</v>
      </c>
      <c r="J43" t="s">
        <v>3052</v>
      </c>
      <c r="K43">
        <v>100</v>
      </c>
      <c r="L43" t="s">
        <v>64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>
        <v>182.91</v>
      </c>
      <c r="U43" t="s">
        <v>3053</v>
      </c>
      <c r="V43" t="s">
        <v>3054</v>
      </c>
      <c r="W43" t="s">
        <v>3055</v>
      </c>
      <c r="X43" t="s">
        <v>2982</v>
      </c>
      <c r="Y43" t="s">
        <v>709</v>
      </c>
      <c r="Z43" t="s">
        <v>654</v>
      </c>
      <c r="AA43" t="s">
        <v>655</v>
      </c>
      <c r="AB43">
        <v>15</v>
      </c>
      <c r="AC43">
        <v>75</v>
      </c>
      <c r="AD43">
        <v>37.5</v>
      </c>
      <c r="AE43">
        <v>12.5</v>
      </c>
      <c r="AF43" t="s">
        <v>72</v>
      </c>
      <c r="AG43" t="s">
        <v>82</v>
      </c>
      <c r="AH43" t="s">
        <v>2360</v>
      </c>
      <c r="AI43" t="s">
        <v>3056</v>
      </c>
      <c r="AJ43" t="s">
        <v>3057</v>
      </c>
      <c r="AK43" t="s">
        <v>779</v>
      </c>
      <c r="AL43" t="s">
        <v>2451</v>
      </c>
      <c r="AM43" t="s">
        <v>3058</v>
      </c>
      <c r="AN43">
        <v>-24</v>
      </c>
      <c r="AO43">
        <v>-3</v>
      </c>
      <c r="AP43" t="s">
        <v>3059</v>
      </c>
      <c r="AQ43" t="s">
        <v>97</v>
      </c>
      <c r="AR43" t="s">
        <v>82</v>
      </c>
      <c r="AS43" t="s">
        <v>81</v>
      </c>
      <c r="AT43" t="s">
        <v>82</v>
      </c>
      <c r="AU43" t="s">
        <v>123</v>
      </c>
      <c r="AV43" t="s">
        <v>83</v>
      </c>
      <c r="AW43" t="s">
        <v>63</v>
      </c>
      <c r="AX43">
        <v>42.87</v>
      </c>
      <c r="AY43">
        <v>57.13</v>
      </c>
      <c r="AZ43" t="s">
        <v>195</v>
      </c>
      <c r="BA43" t="s">
        <v>196</v>
      </c>
      <c r="BB43" t="s">
        <v>86</v>
      </c>
      <c r="BC43" t="s">
        <v>197</v>
      </c>
      <c r="BD43" t="s">
        <v>198</v>
      </c>
      <c r="BE43" t="s">
        <v>199</v>
      </c>
      <c r="BF43">
        <v>1</v>
      </c>
      <c r="BG43">
        <f>IF(Table1[[#This Row],[ft_score]]="0 - 0", 1, 0)</f>
        <v>1</v>
      </c>
      <c r="BH43">
        <f t="shared" si="0"/>
        <v>1</v>
      </c>
    </row>
    <row r="44" spans="1:60" x14ac:dyDescent="0.25">
      <c r="A44" s="1">
        <v>4251</v>
      </c>
      <c r="B44" t="s">
        <v>58</v>
      </c>
      <c r="C44" t="s">
        <v>59</v>
      </c>
      <c r="D44">
        <v>0</v>
      </c>
      <c r="E44">
        <v>0</v>
      </c>
      <c r="F44" t="s">
        <v>64</v>
      </c>
      <c r="G44" t="s">
        <v>90</v>
      </c>
      <c r="H44" t="s">
        <v>90</v>
      </c>
      <c r="I44" t="s">
        <v>58</v>
      </c>
      <c r="J44" t="s">
        <v>90</v>
      </c>
      <c r="K44">
        <v>0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>
        <v>27.01</v>
      </c>
      <c r="U44" t="s">
        <v>1396</v>
      </c>
      <c r="V44" t="s">
        <v>1410</v>
      </c>
      <c r="W44" t="s">
        <v>3077</v>
      </c>
      <c r="X44" t="s">
        <v>2982</v>
      </c>
      <c r="Y44" t="s">
        <v>833</v>
      </c>
      <c r="Z44" t="s">
        <v>715</v>
      </c>
      <c r="AA44" t="s">
        <v>716</v>
      </c>
      <c r="AB44">
        <v>16</v>
      </c>
      <c r="AC44">
        <v>81.25</v>
      </c>
      <c r="AD44">
        <v>62.5</v>
      </c>
      <c r="AE44">
        <v>37.5</v>
      </c>
      <c r="AF44" t="s">
        <v>73</v>
      </c>
      <c r="AG44" t="s">
        <v>82</v>
      </c>
      <c r="AH44" t="s">
        <v>2921</v>
      </c>
      <c r="AI44" t="s">
        <v>3078</v>
      </c>
      <c r="AJ44" t="s">
        <v>2904</v>
      </c>
      <c r="AK44" t="s">
        <v>2921</v>
      </c>
      <c r="AL44" t="s">
        <v>181</v>
      </c>
      <c r="AM44" t="s">
        <v>2092</v>
      </c>
      <c r="AN44">
        <v>5</v>
      </c>
      <c r="AO44">
        <v>-8.5</v>
      </c>
      <c r="AP44" t="s">
        <v>3079</v>
      </c>
      <c r="AQ44" t="s">
        <v>97</v>
      </c>
      <c r="AR44" t="s">
        <v>97</v>
      </c>
      <c r="AS44" t="s">
        <v>81</v>
      </c>
      <c r="AT44" t="s">
        <v>73</v>
      </c>
      <c r="AU44" t="s">
        <v>82</v>
      </c>
      <c r="AV44" t="s">
        <v>123</v>
      </c>
      <c r="AW44" t="s">
        <v>83</v>
      </c>
      <c r="AX44">
        <v>41.33</v>
      </c>
      <c r="AY44">
        <v>58.68</v>
      </c>
      <c r="AZ44" t="s">
        <v>217</v>
      </c>
      <c r="BA44" t="s">
        <v>284</v>
      </c>
      <c r="BB44" t="s">
        <v>125</v>
      </c>
      <c r="BC44" t="s">
        <v>455</v>
      </c>
      <c r="BD44" t="s">
        <v>423</v>
      </c>
      <c r="BE44" t="s">
        <v>400</v>
      </c>
      <c r="BF44">
        <v>2</v>
      </c>
      <c r="BG44">
        <f>IF(Table1[[#This Row],[ft_score]]="0 - 0", 1, 0)</f>
        <v>1</v>
      </c>
      <c r="BH44">
        <f t="shared" si="0"/>
        <v>1</v>
      </c>
    </row>
    <row r="45" spans="1:60" x14ac:dyDescent="0.25">
      <c r="A45" s="1">
        <v>4276</v>
      </c>
      <c r="B45" t="s">
        <v>58</v>
      </c>
      <c r="C45" t="s">
        <v>636</v>
      </c>
      <c r="D45">
        <v>0</v>
      </c>
      <c r="E45">
        <v>0</v>
      </c>
      <c r="F45" t="s">
        <v>64</v>
      </c>
      <c r="G45" t="s">
        <v>90</v>
      </c>
      <c r="H45" t="s">
        <v>90</v>
      </c>
      <c r="I45" t="s">
        <v>58</v>
      </c>
      <c r="J45" t="s">
        <v>90</v>
      </c>
      <c r="K45">
        <v>0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64</v>
      </c>
      <c r="R45" t="s">
        <v>64</v>
      </c>
      <c r="S45" t="s">
        <v>64</v>
      </c>
      <c r="T45">
        <v>312.68</v>
      </c>
      <c r="U45" t="s">
        <v>1641</v>
      </c>
      <c r="V45" t="s">
        <v>1640</v>
      </c>
      <c r="W45" t="s">
        <v>3183</v>
      </c>
      <c r="X45" t="s">
        <v>2982</v>
      </c>
      <c r="Y45" t="s">
        <v>1573</v>
      </c>
      <c r="Z45" t="s">
        <v>976</v>
      </c>
      <c r="AA45" t="s">
        <v>977</v>
      </c>
      <c r="AB45">
        <v>15</v>
      </c>
      <c r="AC45">
        <v>87.5</v>
      </c>
      <c r="AD45">
        <v>50</v>
      </c>
      <c r="AE45">
        <v>37.5</v>
      </c>
      <c r="AF45" t="s">
        <v>73</v>
      </c>
      <c r="AG45" t="s">
        <v>159</v>
      </c>
      <c r="AH45" t="s">
        <v>3184</v>
      </c>
      <c r="AI45" t="s">
        <v>3185</v>
      </c>
      <c r="AJ45" t="s">
        <v>3186</v>
      </c>
      <c r="AK45" t="s">
        <v>2439</v>
      </c>
      <c r="AL45" t="s">
        <v>2001</v>
      </c>
      <c r="AM45" t="s">
        <v>2077</v>
      </c>
      <c r="AN45">
        <v>13</v>
      </c>
      <c r="AO45">
        <v>5.5</v>
      </c>
      <c r="AP45" t="s">
        <v>2711</v>
      </c>
      <c r="AQ45" t="s">
        <v>97</v>
      </c>
      <c r="AR45" t="s">
        <v>97</v>
      </c>
      <c r="AS45" t="s">
        <v>97</v>
      </c>
      <c r="AT45" t="s">
        <v>97</v>
      </c>
      <c r="AU45" t="s">
        <v>97</v>
      </c>
      <c r="AV45" t="s">
        <v>123</v>
      </c>
      <c r="AW45" t="s">
        <v>63</v>
      </c>
      <c r="AX45">
        <v>41.61</v>
      </c>
      <c r="AY45">
        <v>58.39</v>
      </c>
      <c r="AZ45" t="s">
        <v>86</v>
      </c>
      <c r="BA45" t="s">
        <v>363</v>
      </c>
      <c r="BB45" t="s">
        <v>86</v>
      </c>
      <c r="BC45" t="s">
        <v>198</v>
      </c>
      <c r="BD45" t="s">
        <v>197</v>
      </c>
      <c r="BE45" t="s">
        <v>456</v>
      </c>
      <c r="BF45">
        <v>2</v>
      </c>
      <c r="BG45">
        <f>IF(Table1[[#This Row],[ft_score]]="0 - 0", 1, 0)</f>
        <v>1</v>
      </c>
      <c r="BH45">
        <f t="shared" si="0"/>
        <v>1</v>
      </c>
    </row>
    <row r="46" spans="1:60" x14ac:dyDescent="0.25">
      <c r="A46" s="1">
        <v>4284</v>
      </c>
      <c r="B46" t="s">
        <v>58</v>
      </c>
      <c r="C46" t="s">
        <v>148</v>
      </c>
      <c r="D46">
        <v>0</v>
      </c>
      <c r="E46">
        <v>0</v>
      </c>
      <c r="F46" t="s">
        <v>64</v>
      </c>
      <c r="G46" t="s">
        <v>90</v>
      </c>
      <c r="H46" t="s">
        <v>90</v>
      </c>
      <c r="I46" t="s">
        <v>58</v>
      </c>
      <c r="J46" t="s">
        <v>90</v>
      </c>
      <c r="K46">
        <v>0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64</v>
      </c>
      <c r="R46" t="s">
        <v>64</v>
      </c>
      <c r="S46" t="s">
        <v>64</v>
      </c>
      <c r="T46">
        <v>8.0399999999999991</v>
      </c>
      <c r="U46" t="s">
        <v>3213</v>
      </c>
      <c r="V46" t="s">
        <v>1522</v>
      </c>
      <c r="W46" t="s">
        <v>3214</v>
      </c>
      <c r="X46" t="s">
        <v>2982</v>
      </c>
      <c r="Y46" t="s">
        <v>405</v>
      </c>
      <c r="Z46" t="s">
        <v>1516</v>
      </c>
      <c r="AA46" t="s">
        <v>1517</v>
      </c>
      <c r="AB46">
        <v>15</v>
      </c>
      <c r="AC46">
        <v>93.75</v>
      </c>
      <c r="AD46">
        <v>75</v>
      </c>
      <c r="AE46">
        <v>31.25</v>
      </c>
      <c r="AF46" t="s">
        <v>72</v>
      </c>
      <c r="AG46" t="s">
        <v>123</v>
      </c>
      <c r="AH46" t="s">
        <v>3215</v>
      </c>
      <c r="AI46" t="s">
        <v>2809</v>
      </c>
      <c r="AJ46" t="s">
        <v>3216</v>
      </c>
      <c r="AK46" t="s">
        <v>3217</v>
      </c>
      <c r="AL46" t="s">
        <v>2057</v>
      </c>
      <c r="AM46" t="s">
        <v>3218</v>
      </c>
      <c r="AN46">
        <v>6</v>
      </c>
      <c r="AO46">
        <v>-12</v>
      </c>
      <c r="AP46" t="s">
        <v>3219</v>
      </c>
      <c r="AQ46" t="s">
        <v>141</v>
      </c>
      <c r="AR46" t="s">
        <v>73</v>
      </c>
      <c r="AS46" t="s">
        <v>141</v>
      </c>
      <c r="AT46" t="s">
        <v>73</v>
      </c>
      <c r="AU46" t="s">
        <v>116</v>
      </c>
      <c r="AV46" t="s">
        <v>123</v>
      </c>
      <c r="AW46" t="s">
        <v>63</v>
      </c>
      <c r="AX46">
        <v>44.61</v>
      </c>
      <c r="AY46">
        <v>55.39</v>
      </c>
      <c r="AZ46" t="s">
        <v>336</v>
      </c>
      <c r="BA46" t="s">
        <v>348</v>
      </c>
      <c r="BB46" t="s">
        <v>299</v>
      </c>
      <c r="BC46" t="s">
        <v>523</v>
      </c>
      <c r="BD46" t="s">
        <v>423</v>
      </c>
      <c r="BE46" t="s">
        <v>199</v>
      </c>
      <c r="BF46">
        <v>1</v>
      </c>
      <c r="BG46">
        <f>IF(Table1[[#This Row],[ft_score]]="0 - 0", 1, 0)</f>
        <v>1</v>
      </c>
      <c r="BH46">
        <f t="shared" si="0"/>
        <v>1</v>
      </c>
    </row>
    <row r="47" spans="1:60" x14ac:dyDescent="0.25">
      <c r="A47" s="1">
        <v>4306</v>
      </c>
      <c r="B47" t="s">
        <v>58</v>
      </c>
      <c r="C47" t="s">
        <v>167</v>
      </c>
      <c r="D47">
        <v>0</v>
      </c>
      <c r="E47">
        <v>0</v>
      </c>
      <c r="F47" t="s">
        <v>64</v>
      </c>
      <c r="G47" t="s">
        <v>90</v>
      </c>
      <c r="H47" t="s">
        <v>90</v>
      </c>
      <c r="I47" t="s">
        <v>58</v>
      </c>
      <c r="J47" t="s">
        <v>90</v>
      </c>
      <c r="K47">
        <v>0</v>
      </c>
      <c r="L47" t="s">
        <v>64</v>
      </c>
      <c r="M47" t="s">
        <v>64</v>
      </c>
      <c r="N47" t="s">
        <v>64</v>
      </c>
      <c r="O47" t="s">
        <v>64</v>
      </c>
      <c r="P47" t="s">
        <v>64</v>
      </c>
      <c r="Q47" t="s">
        <v>64</v>
      </c>
      <c r="R47" t="s">
        <v>64</v>
      </c>
      <c r="S47" t="s">
        <v>64</v>
      </c>
      <c r="T47">
        <v>429.69</v>
      </c>
      <c r="U47" t="s">
        <v>3300</v>
      </c>
      <c r="V47" t="s">
        <v>3301</v>
      </c>
      <c r="W47" t="s">
        <v>3302</v>
      </c>
      <c r="X47" t="s">
        <v>2982</v>
      </c>
      <c r="Y47" t="s">
        <v>548</v>
      </c>
      <c r="Z47" t="s">
        <v>668</v>
      </c>
      <c r="AA47" t="s">
        <v>669</v>
      </c>
      <c r="AB47">
        <v>21</v>
      </c>
      <c r="AC47">
        <v>68.75</v>
      </c>
      <c r="AD47">
        <v>18.75</v>
      </c>
      <c r="AE47">
        <v>6.25</v>
      </c>
      <c r="AF47" t="s">
        <v>63</v>
      </c>
      <c r="AG47" t="s">
        <v>159</v>
      </c>
      <c r="AH47" t="s">
        <v>788</v>
      </c>
      <c r="AI47" t="s">
        <v>2816</v>
      </c>
      <c r="AJ47" t="s">
        <v>2162</v>
      </c>
      <c r="AK47" t="s">
        <v>2823</v>
      </c>
      <c r="AL47" t="s">
        <v>3303</v>
      </c>
      <c r="AM47" t="s">
        <v>3304</v>
      </c>
      <c r="AN47">
        <v>18</v>
      </c>
      <c r="AO47">
        <v>-12</v>
      </c>
      <c r="AP47" t="s">
        <v>3305</v>
      </c>
      <c r="AQ47" t="s">
        <v>73</v>
      </c>
      <c r="AR47" t="s">
        <v>141</v>
      </c>
      <c r="AS47" t="s">
        <v>81</v>
      </c>
      <c r="AT47" t="s">
        <v>73</v>
      </c>
      <c r="AU47" t="s">
        <v>123</v>
      </c>
      <c r="AV47" t="s">
        <v>63</v>
      </c>
      <c r="AW47" t="s">
        <v>63</v>
      </c>
      <c r="AX47">
        <v>43.16</v>
      </c>
      <c r="AY47">
        <v>56.84</v>
      </c>
      <c r="AZ47" t="s">
        <v>347</v>
      </c>
      <c r="BA47" t="s">
        <v>299</v>
      </c>
      <c r="BB47" t="s">
        <v>106</v>
      </c>
      <c r="BC47" t="s">
        <v>107</v>
      </c>
      <c r="BD47" t="s">
        <v>312</v>
      </c>
      <c r="BE47" t="s">
        <v>313</v>
      </c>
      <c r="BF47">
        <v>1</v>
      </c>
      <c r="BG47">
        <f>IF(Table1[[#This Row],[ft_score]]="0 - 0", 1, 0)</f>
        <v>1</v>
      </c>
      <c r="BH47">
        <f t="shared" si="0"/>
        <v>1</v>
      </c>
    </row>
    <row r="48" spans="1:60" x14ac:dyDescent="0.25">
      <c r="A48" s="1">
        <v>4307</v>
      </c>
      <c r="B48" t="s">
        <v>58</v>
      </c>
      <c r="C48" t="s">
        <v>110</v>
      </c>
      <c r="D48">
        <v>0</v>
      </c>
      <c r="E48">
        <v>0</v>
      </c>
      <c r="F48" t="s">
        <v>64</v>
      </c>
      <c r="G48" t="s">
        <v>90</v>
      </c>
      <c r="H48" t="s">
        <v>90</v>
      </c>
      <c r="I48" t="s">
        <v>58</v>
      </c>
      <c r="J48" t="s">
        <v>90</v>
      </c>
      <c r="K48">
        <v>0</v>
      </c>
      <c r="L48" t="s">
        <v>64</v>
      </c>
      <c r="M48" t="s">
        <v>64</v>
      </c>
      <c r="N48" t="s">
        <v>64</v>
      </c>
      <c r="O48" t="s">
        <v>64</v>
      </c>
      <c r="P48" t="s">
        <v>64</v>
      </c>
      <c r="Q48" t="s">
        <v>64</v>
      </c>
      <c r="R48" t="s">
        <v>64</v>
      </c>
      <c r="S48" t="s">
        <v>64</v>
      </c>
      <c r="T48">
        <v>41.88</v>
      </c>
      <c r="U48" t="s">
        <v>1167</v>
      </c>
      <c r="V48" t="s">
        <v>554</v>
      </c>
      <c r="W48" t="s">
        <v>3306</v>
      </c>
      <c r="X48" t="s">
        <v>2982</v>
      </c>
      <c r="Y48" t="s">
        <v>548</v>
      </c>
      <c r="Z48" t="s">
        <v>557</v>
      </c>
      <c r="AA48" t="s">
        <v>558</v>
      </c>
      <c r="AB48">
        <v>2</v>
      </c>
      <c r="AC48">
        <v>50</v>
      </c>
      <c r="AD48">
        <v>25</v>
      </c>
      <c r="AE48">
        <v>25</v>
      </c>
      <c r="AF48" t="s">
        <v>63</v>
      </c>
      <c r="AG48" t="s">
        <v>141</v>
      </c>
      <c r="AH48" t="s">
        <v>63</v>
      </c>
      <c r="AI48" t="s">
        <v>63</v>
      </c>
      <c r="AJ48" t="s">
        <v>3307</v>
      </c>
      <c r="AK48" t="s">
        <v>3308</v>
      </c>
      <c r="AL48" t="s">
        <v>2416</v>
      </c>
      <c r="AM48" t="s">
        <v>3308</v>
      </c>
      <c r="AN48">
        <v>-1</v>
      </c>
      <c r="AO48">
        <v>-7.5</v>
      </c>
      <c r="AP48" t="s">
        <v>2219</v>
      </c>
      <c r="AQ48" t="s">
        <v>560</v>
      </c>
      <c r="AR48" t="s">
        <v>63</v>
      </c>
      <c r="AS48" t="s">
        <v>560</v>
      </c>
      <c r="AT48" t="s">
        <v>63</v>
      </c>
      <c r="AU48" t="s">
        <v>73</v>
      </c>
      <c r="AV48" t="s">
        <v>63</v>
      </c>
      <c r="AW48" t="s">
        <v>63</v>
      </c>
      <c r="AX48">
        <v>36.67</v>
      </c>
      <c r="AY48">
        <v>63.34</v>
      </c>
      <c r="AZ48" t="s">
        <v>197</v>
      </c>
      <c r="BA48" t="s">
        <v>89</v>
      </c>
      <c r="BB48" t="s">
        <v>143</v>
      </c>
      <c r="BC48" t="s">
        <v>255</v>
      </c>
      <c r="BD48" t="s">
        <v>255</v>
      </c>
      <c r="BE48" t="s">
        <v>424</v>
      </c>
      <c r="BF48">
        <v>1</v>
      </c>
      <c r="BG48">
        <f>IF(Table1[[#This Row],[ft_score]]="0 - 0", 1, 0)</f>
        <v>1</v>
      </c>
      <c r="BH48">
        <f t="shared" si="0"/>
        <v>1</v>
      </c>
    </row>
    <row r="49" spans="1:60" x14ac:dyDescent="0.25">
      <c r="A49" s="1">
        <v>4321</v>
      </c>
      <c r="B49" t="s">
        <v>58</v>
      </c>
      <c r="C49" t="s">
        <v>126</v>
      </c>
      <c r="D49">
        <v>0</v>
      </c>
      <c r="E49">
        <v>0</v>
      </c>
      <c r="F49" t="s">
        <v>64</v>
      </c>
      <c r="G49" t="s">
        <v>90</v>
      </c>
      <c r="H49" t="s">
        <v>90</v>
      </c>
      <c r="I49" t="s">
        <v>58</v>
      </c>
      <c r="J49" t="s">
        <v>90</v>
      </c>
      <c r="K49">
        <v>0</v>
      </c>
      <c r="L49" t="s">
        <v>64</v>
      </c>
      <c r="M49" t="s">
        <v>64</v>
      </c>
      <c r="N49" t="s">
        <v>64</v>
      </c>
      <c r="O49" t="s">
        <v>64</v>
      </c>
      <c r="P49" t="s">
        <v>64</v>
      </c>
      <c r="Q49" t="s">
        <v>64</v>
      </c>
      <c r="R49" t="s">
        <v>64</v>
      </c>
      <c r="S49" t="s">
        <v>64</v>
      </c>
      <c r="T49">
        <v>38.39</v>
      </c>
      <c r="U49" t="s">
        <v>1296</v>
      </c>
      <c r="V49" t="s">
        <v>3365</v>
      </c>
      <c r="W49" t="s">
        <v>3366</v>
      </c>
      <c r="X49" t="s">
        <v>2982</v>
      </c>
      <c r="Y49" t="s">
        <v>1272</v>
      </c>
      <c r="Z49" t="s">
        <v>615</v>
      </c>
      <c r="AA49" t="s">
        <v>616</v>
      </c>
      <c r="AB49">
        <v>21</v>
      </c>
      <c r="AC49">
        <v>68.75</v>
      </c>
      <c r="AD49">
        <v>25</v>
      </c>
      <c r="AE49">
        <v>6.25</v>
      </c>
      <c r="AF49" t="s">
        <v>63</v>
      </c>
      <c r="AG49" t="s">
        <v>83</v>
      </c>
      <c r="AH49" t="s">
        <v>2488</v>
      </c>
      <c r="AI49" t="s">
        <v>510</v>
      </c>
      <c r="AJ49" t="s">
        <v>3367</v>
      </c>
      <c r="AK49" t="s">
        <v>1079</v>
      </c>
      <c r="AL49" t="s">
        <v>3368</v>
      </c>
      <c r="AM49" t="s">
        <v>308</v>
      </c>
      <c r="AN49">
        <v>10</v>
      </c>
      <c r="AO49">
        <v>8</v>
      </c>
      <c r="AP49" t="s">
        <v>3369</v>
      </c>
      <c r="AQ49" t="s">
        <v>97</v>
      </c>
      <c r="AR49" t="s">
        <v>97</v>
      </c>
      <c r="AS49" t="s">
        <v>73</v>
      </c>
      <c r="AT49" t="s">
        <v>141</v>
      </c>
      <c r="AU49" t="s">
        <v>123</v>
      </c>
      <c r="AV49" t="s">
        <v>63</v>
      </c>
      <c r="AW49" t="s">
        <v>63</v>
      </c>
      <c r="AX49">
        <v>50.76</v>
      </c>
      <c r="AY49">
        <v>49.24</v>
      </c>
      <c r="AZ49" t="s">
        <v>683</v>
      </c>
      <c r="BA49" t="s">
        <v>683</v>
      </c>
      <c r="BB49" t="s">
        <v>348</v>
      </c>
      <c r="BC49" t="s">
        <v>215</v>
      </c>
      <c r="BD49" t="s">
        <v>88</v>
      </c>
      <c r="BE49" t="s">
        <v>216</v>
      </c>
      <c r="BF49">
        <v>2</v>
      </c>
      <c r="BG49">
        <f>IF(Table1[[#This Row],[ft_score]]="0 - 0", 1, 0)</f>
        <v>1</v>
      </c>
      <c r="BH49">
        <f t="shared" si="0"/>
        <v>1</v>
      </c>
    </row>
    <row r="50" spans="1:60" x14ac:dyDescent="0.25">
      <c r="A50" s="1">
        <v>4332</v>
      </c>
      <c r="B50" t="s">
        <v>58</v>
      </c>
      <c r="C50" t="s">
        <v>126</v>
      </c>
      <c r="D50">
        <v>0</v>
      </c>
      <c r="E50">
        <v>0</v>
      </c>
      <c r="F50" t="s">
        <v>64</v>
      </c>
      <c r="G50" t="s">
        <v>90</v>
      </c>
      <c r="H50" t="s">
        <v>90</v>
      </c>
      <c r="I50" t="s">
        <v>58</v>
      </c>
      <c r="J50" t="s">
        <v>90</v>
      </c>
      <c r="K50">
        <v>0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 t="s">
        <v>64</v>
      </c>
      <c r="S50" t="s">
        <v>64</v>
      </c>
      <c r="T50">
        <v>454.98</v>
      </c>
      <c r="U50" t="s">
        <v>3405</v>
      </c>
      <c r="V50" t="s">
        <v>1742</v>
      </c>
      <c r="W50" t="s">
        <v>3406</v>
      </c>
      <c r="X50" t="s">
        <v>2982</v>
      </c>
      <c r="Y50" t="s">
        <v>1831</v>
      </c>
      <c r="Z50" t="s">
        <v>668</v>
      </c>
      <c r="AA50" t="s">
        <v>669</v>
      </c>
      <c r="AB50">
        <v>22</v>
      </c>
      <c r="AC50">
        <v>50</v>
      </c>
      <c r="AD50">
        <v>31.25</v>
      </c>
      <c r="AE50">
        <v>12.5</v>
      </c>
      <c r="AF50" t="s">
        <v>63</v>
      </c>
      <c r="AG50" t="s">
        <v>534</v>
      </c>
      <c r="AH50" t="s">
        <v>630</v>
      </c>
      <c r="AI50" t="s">
        <v>3027</v>
      </c>
      <c r="AJ50" t="s">
        <v>1344</v>
      </c>
      <c r="AK50" t="s">
        <v>968</v>
      </c>
      <c r="AL50" t="s">
        <v>466</v>
      </c>
      <c r="AM50" t="s">
        <v>1840</v>
      </c>
      <c r="AN50">
        <v>19</v>
      </c>
      <c r="AO50">
        <v>-7.5</v>
      </c>
      <c r="AP50" t="s">
        <v>3407</v>
      </c>
      <c r="AQ50" t="s">
        <v>81</v>
      </c>
      <c r="AR50" t="s">
        <v>72</v>
      </c>
      <c r="AS50" t="s">
        <v>97</v>
      </c>
      <c r="AT50" t="s">
        <v>82</v>
      </c>
      <c r="AU50" t="s">
        <v>123</v>
      </c>
      <c r="AV50" t="s">
        <v>63</v>
      </c>
      <c r="AW50" t="s">
        <v>63</v>
      </c>
      <c r="AX50">
        <v>44.77</v>
      </c>
      <c r="AY50">
        <v>55.24</v>
      </c>
      <c r="AZ50" t="s">
        <v>124</v>
      </c>
      <c r="BA50" t="s">
        <v>86</v>
      </c>
      <c r="BB50" t="s">
        <v>683</v>
      </c>
      <c r="BC50" t="s">
        <v>271</v>
      </c>
      <c r="BD50" t="s">
        <v>270</v>
      </c>
      <c r="BE50" t="s">
        <v>676</v>
      </c>
      <c r="BF50">
        <v>1</v>
      </c>
      <c r="BG50">
        <f>IF(Table1[[#This Row],[ft_score]]="0 - 0", 1, 0)</f>
        <v>1</v>
      </c>
      <c r="BH50">
        <f t="shared" si="0"/>
        <v>1</v>
      </c>
    </row>
    <row r="51" spans="1:60" x14ac:dyDescent="0.25">
      <c r="A51" s="1">
        <v>4334</v>
      </c>
      <c r="B51" t="s">
        <v>58</v>
      </c>
      <c r="C51" t="s">
        <v>167</v>
      </c>
      <c r="D51">
        <v>0</v>
      </c>
      <c r="E51">
        <v>0</v>
      </c>
      <c r="F51" t="s">
        <v>64</v>
      </c>
      <c r="G51" t="s">
        <v>90</v>
      </c>
      <c r="H51" t="s">
        <v>90</v>
      </c>
      <c r="I51" t="s">
        <v>58</v>
      </c>
      <c r="J51" t="s">
        <v>90</v>
      </c>
      <c r="K51">
        <v>0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>
        <v>169.05</v>
      </c>
      <c r="U51" t="s">
        <v>3415</v>
      </c>
      <c r="V51" t="s">
        <v>1854</v>
      </c>
      <c r="W51" t="s">
        <v>3416</v>
      </c>
      <c r="X51" t="s">
        <v>2982</v>
      </c>
      <c r="Y51" t="s">
        <v>1308</v>
      </c>
      <c r="Z51" t="s">
        <v>557</v>
      </c>
      <c r="AA51" t="s">
        <v>558</v>
      </c>
      <c r="AB51">
        <v>2</v>
      </c>
      <c r="AC51">
        <v>75</v>
      </c>
      <c r="AD51">
        <v>75</v>
      </c>
      <c r="AE51">
        <v>75</v>
      </c>
      <c r="AF51" t="s">
        <v>97</v>
      </c>
      <c r="AG51" t="s">
        <v>63</v>
      </c>
      <c r="AH51" t="s">
        <v>3052</v>
      </c>
      <c r="AI51" t="s">
        <v>1921</v>
      </c>
      <c r="AJ51" t="s">
        <v>3263</v>
      </c>
      <c r="AK51" t="s">
        <v>995</v>
      </c>
      <c r="AL51" t="s">
        <v>995</v>
      </c>
      <c r="AM51" t="s">
        <v>3417</v>
      </c>
      <c r="AN51">
        <v>2</v>
      </c>
      <c r="AO51">
        <v>-2</v>
      </c>
      <c r="AP51" t="s">
        <v>2658</v>
      </c>
      <c r="AQ51" t="s">
        <v>97</v>
      </c>
      <c r="AR51" t="s">
        <v>97</v>
      </c>
      <c r="AS51" t="s">
        <v>97</v>
      </c>
      <c r="AT51" t="s">
        <v>97</v>
      </c>
      <c r="AU51" t="s">
        <v>97</v>
      </c>
      <c r="AV51" t="s">
        <v>73</v>
      </c>
      <c r="AW51" t="s">
        <v>73</v>
      </c>
      <c r="AX51">
        <v>36.93</v>
      </c>
      <c r="AY51">
        <v>63.08</v>
      </c>
      <c r="AZ51" t="s">
        <v>125</v>
      </c>
      <c r="BA51" t="s">
        <v>124</v>
      </c>
      <c r="BB51" t="s">
        <v>299</v>
      </c>
      <c r="BC51" t="s">
        <v>87</v>
      </c>
      <c r="BD51" t="s">
        <v>231</v>
      </c>
      <c r="BE51" t="s">
        <v>89</v>
      </c>
      <c r="BF51">
        <v>2</v>
      </c>
      <c r="BG51">
        <f>IF(Table1[[#This Row],[ft_score]]="0 - 0", 1, 0)</f>
        <v>1</v>
      </c>
      <c r="BH51">
        <f t="shared" si="0"/>
        <v>1</v>
      </c>
    </row>
    <row r="52" spans="1:60" x14ac:dyDescent="0.25">
      <c r="A52" s="1">
        <v>4384</v>
      </c>
      <c r="B52" t="s">
        <v>58</v>
      </c>
      <c r="C52" t="s">
        <v>59</v>
      </c>
      <c r="D52">
        <v>0</v>
      </c>
      <c r="E52">
        <v>0</v>
      </c>
      <c r="F52" t="s">
        <v>64</v>
      </c>
      <c r="G52" t="s">
        <v>90</v>
      </c>
      <c r="H52" t="s">
        <v>90</v>
      </c>
      <c r="I52" t="s">
        <v>58</v>
      </c>
      <c r="J52" t="s">
        <v>90</v>
      </c>
      <c r="K52">
        <v>0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>
        <v>2964.5</v>
      </c>
      <c r="U52" t="s">
        <v>1878</v>
      </c>
      <c r="V52" t="s">
        <v>1931</v>
      </c>
      <c r="W52" t="s">
        <v>3613</v>
      </c>
      <c r="X52" t="s">
        <v>3567</v>
      </c>
      <c r="Y52" t="s">
        <v>94</v>
      </c>
      <c r="Z52" t="s">
        <v>1261</v>
      </c>
      <c r="AA52" t="s">
        <v>1262</v>
      </c>
      <c r="AB52">
        <v>15</v>
      </c>
      <c r="AC52">
        <v>62.5</v>
      </c>
      <c r="AD52">
        <v>37.5</v>
      </c>
      <c r="AE52">
        <v>18.75</v>
      </c>
      <c r="AF52" t="s">
        <v>83</v>
      </c>
      <c r="AG52" t="s">
        <v>81</v>
      </c>
      <c r="AH52" t="s">
        <v>1187</v>
      </c>
      <c r="AI52" t="s">
        <v>101</v>
      </c>
      <c r="AJ52" t="s">
        <v>3614</v>
      </c>
      <c r="AK52" t="s">
        <v>1583</v>
      </c>
      <c r="AL52" t="s">
        <v>1614</v>
      </c>
      <c r="AM52" t="s">
        <v>2398</v>
      </c>
      <c r="AN52">
        <v>16</v>
      </c>
      <c r="AO52">
        <v>-8</v>
      </c>
      <c r="AP52" t="s">
        <v>3615</v>
      </c>
      <c r="AQ52" t="s">
        <v>82</v>
      </c>
      <c r="AR52" t="s">
        <v>82</v>
      </c>
      <c r="AS52" t="s">
        <v>141</v>
      </c>
      <c r="AT52" t="s">
        <v>63</v>
      </c>
      <c r="AU52" t="s">
        <v>116</v>
      </c>
      <c r="AV52" t="s">
        <v>83</v>
      </c>
      <c r="AW52" t="s">
        <v>63</v>
      </c>
      <c r="AX52">
        <v>55.64</v>
      </c>
      <c r="AY52">
        <v>44.37</v>
      </c>
      <c r="AZ52" t="s">
        <v>562</v>
      </c>
      <c r="BA52" t="s">
        <v>561</v>
      </c>
      <c r="BB52" t="s">
        <v>562</v>
      </c>
      <c r="BC52" t="s">
        <v>215</v>
      </c>
      <c r="BD52" t="s">
        <v>88</v>
      </c>
      <c r="BE52" t="s">
        <v>216</v>
      </c>
      <c r="BF52">
        <v>2</v>
      </c>
      <c r="BG52">
        <f>IF(Table1[[#This Row],[ft_score]]="0 - 0", 1, 0)</f>
        <v>1</v>
      </c>
      <c r="BH52">
        <f t="shared" si="0"/>
        <v>1</v>
      </c>
    </row>
    <row r="53" spans="1:60" hidden="1" x14ac:dyDescent="0.25">
      <c r="A53" s="1">
        <v>4390</v>
      </c>
      <c r="B53" t="s">
        <v>58</v>
      </c>
      <c r="C53" t="s">
        <v>257</v>
      </c>
      <c r="D53">
        <v>0</v>
      </c>
      <c r="E53">
        <v>0</v>
      </c>
      <c r="F53" t="s">
        <v>64</v>
      </c>
      <c r="G53" t="s">
        <v>90</v>
      </c>
      <c r="H53" t="s">
        <v>90</v>
      </c>
      <c r="I53" t="s">
        <v>58</v>
      </c>
      <c r="J53" t="s">
        <v>90</v>
      </c>
      <c r="K53">
        <v>0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>
        <v>0</v>
      </c>
      <c r="U53" t="s">
        <v>3640</v>
      </c>
      <c r="V53" t="s">
        <v>3641</v>
      </c>
      <c r="W53" t="s">
        <v>3642</v>
      </c>
      <c r="X53" t="s">
        <v>3622</v>
      </c>
      <c r="Y53" t="s">
        <v>667</v>
      </c>
      <c r="Z53" t="s">
        <v>3643</v>
      </c>
      <c r="AA53" t="s">
        <v>3644</v>
      </c>
      <c r="AB53">
        <v>1</v>
      </c>
      <c r="AC53">
        <v>0</v>
      </c>
      <c r="AD53">
        <v>0</v>
      </c>
      <c r="AE53">
        <v>0</v>
      </c>
      <c r="AF53" t="s">
        <v>63</v>
      </c>
      <c r="AG53" t="s">
        <v>560</v>
      </c>
      <c r="AH53" t="s">
        <v>63</v>
      </c>
      <c r="AI53" t="s">
        <v>63</v>
      </c>
      <c r="AJ53" t="s">
        <v>63</v>
      </c>
      <c r="AK53" t="s">
        <v>63</v>
      </c>
      <c r="AL53" t="s">
        <v>63</v>
      </c>
      <c r="AM53" t="s">
        <v>63</v>
      </c>
      <c r="AN53">
        <v>4</v>
      </c>
      <c r="AO53">
        <v>-1</v>
      </c>
      <c r="AP53" t="s">
        <v>63</v>
      </c>
      <c r="AQ53" t="s">
        <v>63</v>
      </c>
      <c r="AR53" t="s">
        <v>63</v>
      </c>
      <c r="AS53" t="s">
        <v>63</v>
      </c>
      <c r="AT53" t="s">
        <v>63</v>
      </c>
      <c r="AU53" t="s">
        <v>63</v>
      </c>
      <c r="AV53" t="s">
        <v>63</v>
      </c>
      <c r="AW53" t="s">
        <v>63</v>
      </c>
      <c r="AX53">
        <v>0</v>
      </c>
      <c r="AY53">
        <v>0</v>
      </c>
      <c r="AZ53" t="s">
        <v>166</v>
      </c>
      <c r="BA53" t="s">
        <v>166</v>
      </c>
      <c r="BB53" t="s">
        <v>166</v>
      </c>
      <c r="BC53" t="s">
        <v>166</v>
      </c>
      <c r="BD53" t="s">
        <v>166</v>
      </c>
      <c r="BE53" t="s">
        <v>166</v>
      </c>
      <c r="BF53" t="s">
        <v>58</v>
      </c>
      <c r="BG53">
        <f>IF(Table1[[#This Row],[ft_score]]="0 - 0", 1, 0)</f>
        <v>1</v>
      </c>
      <c r="BH53">
        <f t="shared" si="0"/>
        <v>1</v>
      </c>
    </row>
    <row r="54" spans="1:60" hidden="1" x14ac:dyDescent="0.25">
      <c r="A54" s="1">
        <v>4391</v>
      </c>
      <c r="B54" t="s">
        <v>58</v>
      </c>
      <c r="C54" t="s">
        <v>167</v>
      </c>
      <c r="D54">
        <v>0</v>
      </c>
      <c r="E54">
        <v>0</v>
      </c>
      <c r="F54" t="s">
        <v>64</v>
      </c>
      <c r="G54" t="s">
        <v>90</v>
      </c>
      <c r="H54" t="s">
        <v>90</v>
      </c>
      <c r="I54" t="s">
        <v>58</v>
      </c>
      <c r="J54" t="s">
        <v>90</v>
      </c>
      <c r="K54">
        <v>0</v>
      </c>
      <c r="L54" t="s">
        <v>64</v>
      </c>
      <c r="M54" t="s">
        <v>64</v>
      </c>
      <c r="N54" t="s">
        <v>64</v>
      </c>
      <c r="O54" t="s">
        <v>64</v>
      </c>
      <c r="P54" t="s">
        <v>64</v>
      </c>
      <c r="Q54" t="s">
        <v>64</v>
      </c>
      <c r="R54" t="s">
        <v>64</v>
      </c>
      <c r="S54" t="s">
        <v>64</v>
      </c>
      <c r="T54">
        <v>1.94</v>
      </c>
      <c r="U54" t="s">
        <v>3645</v>
      </c>
      <c r="V54" t="s">
        <v>3646</v>
      </c>
      <c r="W54" t="s">
        <v>3647</v>
      </c>
      <c r="X54" t="s">
        <v>3622</v>
      </c>
      <c r="Y54" t="s">
        <v>3648</v>
      </c>
      <c r="Z54" t="s">
        <v>3643</v>
      </c>
      <c r="AA54" t="s">
        <v>3644</v>
      </c>
      <c r="AB54">
        <v>1</v>
      </c>
      <c r="AC54">
        <v>0</v>
      </c>
      <c r="AD54">
        <v>0</v>
      </c>
      <c r="AE54">
        <v>0</v>
      </c>
      <c r="AF54" t="s">
        <v>63</v>
      </c>
      <c r="AG54" t="s">
        <v>97</v>
      </c>
      <c r="AH54" t="s">
        <v>63</v>
      </c>
      <c r="AI54" t="s">
        <v>63</v>
      </c>
      <c r="AJ54" t="s">
        <v>560</v>
      </c>
      <c r="AK54" t="s">
        <v>63</v>
      </c>
      <c r="AL54" t="s">
        <v>63</v>
      </c>
      <c r="AM54" t="s">
        <v>63</v>
      </c>
      <c r="AN54">
        <v>-8</v>
      </c>
      <c r="AO54">
        <v>7</v>
      </c>
      <c r="AP54" t="s">
        <v>3023</v>
      </c>
      <c r="AQ54" t="s">
        <v>63</v>
      </c>
      <c r="AR54" t="s">
        <v>560</v>
      </c>
      <c r="AS54" t="s">
        <v>560</v>
      </c>
      <c r="AT54" t="s">
        <v>63</v>
      </c>
      <c r="AU54" t="s">
        <v>63</v>
      </c>
      <c r="AV54" t="s">
        <v>63</v>
      </c>
      <c r="AW54" t="s">
        <v>63</v>
      </c>
      <c r="AX54">
        <v>100</v>
      </c>
      <c r="AY54">
        <v>0</v>
      </c>
      <c r="AZ54" t="s">
        <v>166</v>
      </c>
      <c r="BA54" t="s">
        <v>166</v>
      </c>
      <c r="BB54" t="s">
        <v>166</v>
      </c>
      <c r="BC54" t="s">
        <v>166</v>
      </c>
      <c r="BD54" t="s">
        <v>166</v>
      </c>
      <c r="BE54" t="s">
        <v>166</v>
      </c>
      <c r="BF54" t="s">
        <v>58</v>
      </c>
      <c r="BG54">
        <f>IF(Table1[[#This Row],[ft_score]]="0 - 0", 1, 0)</f>
        <v>1</v>
      </c>
      <c r="BH54">
        <f t="shared" si="0"/>
        <v>1</v>
      </c>
    </row>
    <row r="55" spans="1:60" x14ac:dyDescent="0.25">
      <c r="A55" s="1">
        <v>4402</v>
      </c>
      <c r="B55" t="s">
        <v>58</v>
      </c>
      <c r="C55" t="s">
        <v>59</v>
      </c>
      <c r="D55">
        <v>0</v>
      </c>
      <c r="E55">
        <v>0</v>
      </c>
      <c r="F55" t="s">
        <v>64</v>
      </c>
      <c r="G55" t="s">
        <v>90</v>
      </c>
      <c r="H55" t="s">
        <v>90</v>
      </c>
      <c r="I55" t="s">
        <v>58</v>
      </c>
      <c r="J55" t="s">
        <v>58</v>
      </c>
      <c r="K55">
        <v>0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>
        <v>0</v>
      </c>
      <c r="U55" t="s">
        <v>3682</v>
      </c>
      <c r="V55" t="s">
        <v>3683</v>
      </c>
      <c r="W55" t="s">
        <v>3684</v>
      </c>
      <c r="X55" t="s">
        <v>3675</v>
      </c>
      <c r="Y55" t="s">
        <v>2222</v>
      </c>
      <c r="Z55" t="s">
        <v>3685</v>
      </c>
      <c r="AA55" t="s">
        <v>3686</v>
      </c>
      <c r="AB55">
        <v>0</v>
      </c>
      <c r="AC55">
        <v>0</v>
      </c>
      <c r="AD55">
        <v>0</v>
      </c>
      <c r="AE55">
        <v>0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63</v>
      </c>
      <c r="AM55" t="s">
        <v>63</v>
      </c>
      <c r="AN55">
        <v>4</v>
      </c>
      <c r="AO55">
        <v>-5</v>
      </c>
      <c r="AP55" t="s">
        <v>63</v>
      </c>
      <c r="AQ55" t="s">
        <v>63</v>
      </c>
      <c r="AR55" t="s">
        <v>63</v>
      </c>
      <c r="AS55" t="s">
        <v>63</v>
      </c>
      <c r="AT55" t="s">
        <v>63</v>
      </c>
      <c r="AU55" t="s">
        <v>63</v>
      </c>
      <c r="AV55" t="s">
        <v>63</v>
      </c>
      <c r="AW55" t="s">
        <v>63</v>
      </c>
      <c r="AX55">
        <v>0</v>
      </c>
      <c r="AY55">
        <v>0</v>
      </c>
      <c r="AZ55" t="s">
        <v>454</v>
      </c>
      <c r="BA55" t="s">
        <v>269</v>
      </c>
      <c r="BB55" t="s">
        <v>125</v>
      </c>
      <c r="BC55" t="s">
        <v>255</v>
      </c>
      <c r="BD55" t="s">
        <v>423</v>
      </c>
      <c r="BE55" t="s">
        <v>256</v>
      </c>
      <c r="BF55">
        <v>2</v>
      </c>
      <c r="BG55">
        <f>IF(Table1[[#This Row],[ft_score]]="0 - 0", 1, 0)</f>
        <v>1</v>
      </c>
      <c r="BH55">
        <f t="shared" si="0"/>
        <v>1</v>
      </c>
    </row>
    <row r="56" spans="1:60" x14ac:dyDescent="0.25">
      <c r="A56" s="1">
        <v>4408</v>
      </c>
      <c r="B56" t="s">
        <v>58</v>
      </c>
      <c r="C56" t="s">
        <v>244</v>
      </c>
      <c r="D56">
        <v>0</v>
      </c>
      <c r="E56">
        <v>0</v>
      </c>
      <c r="F56" t="s">
        <v>64</v>
      </c>
      <c r="G56" t="s">
        <v>90</v>
      </c>
      <c r="H56" t="s">
        <v>90</v>
      </c>
      <c r="I56" t="s">
        <v>58</v>
      </c>
      <c r="J56" t="s">
        <v>90</v>
      </c>
      <c r="K56">
        <v>0</v>
      </c>
      <c r="L56" t="s">
        <v>64</v>
      </c>
      <c r="M56" t="s">
        <v>64</v>
      </c>
      <c r="N56">
        <v>0</v>
      </c>
      <c r="O56">
        <v>0</v>
      </c>
      <c r="P56" t="s">
        <v>64</v>
      </c>
      <c r="Q56" t="s">
        <v>64</v>
      </c>
      <c r="R56" t="s">
        <v>64</v>
      </c>
      <c r="S56" t="s">
        <v>64</v>
      </c>
      <c r="T56">
        <v>8.5500000000000007</v>
      </c>
      <c r="U56" t="s">
        <v>3705</v>
      </c>
      <c r="V56" t="s">
        <v>3706</v>
      </c>
      <c r="W56" t="s">
        <v>3707</v>
      </c>
      <c r="X56" t="s">
        <v>3675</v>
      </c>
      <c r="Y56" t="s">
        <v>156</v>
      </c>
      <c r="Z56" t="s">
        <v>3696</v>
      </c>
      <c r="AA56" t="s">
        <v>3697</v>
      </c>
      <c r="AB56">
        <v>0</v>
      </c>
      <c r="AC56">
        <v>0</v>
      </c>
      <c r="AD56">
        <v>0</v>
      </c>
      <c r="AE56">
        <v>0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63</v>
      </c>
      <c r="AM56" t="s">
        <v>63</v>
      </c>
      <c r="AN56">
        <v>4</v>
      </c>
      <c r="AO56">
        <v>-3</v>
      </c>
      <c r="AP56" t="s">
        <v>63</v>
      </c>
      <c r="AQ56" t="s">
        <v>63</v>
      </c>
      <c r="AR56" t="s">
        <v>63</v>
      </c>
      <c r="AS56" t="s">
        <v>63</v>
      </c>
      <c r="AT56" t="s">
        <v>63</v>
      </c>
      <c r="AU56" t="s">
        <v>63</v>
      </c>
      <c r="AV56" t="s">
        <v>63</v>
      </c>
      <c r="AW56" t="s">
        <v>63</v>
      </c>
      <c r="AX56">
        <v>0</v>
      </c>
      <c r="AY56">
        <v>0</v>
      </c>
      <c r="AZ56" t="s">
        <v>561</v>
      </c>
      <c r="BA56" t="s">
        <v>336</v>
      </c>
      <c r="BB56" t="s">
        <v>268</v>
      </c>
      <c r="BC56" t="s">
        <v>468</v>
      </c>
      <c r="BD56" t="s">
        <v>215</v>
      </c>
      <c r="BE56" t="s">
        <v>888</v>
      </c>
      <c r="BF56">
        <v>2</v>
      </c>
      <c r="BG56">
        <f>IF(Table1[[#This Row],[ft_score]]="0 - 0", 1, 0)</f>
        <v>1</v>
      </c>
      <c r="BH56">
        <f t="shared" si="0"/>
        <v>1</v>
      </c>
    </row>
    <row r="57" spans="1:60" x14ac:dyDescent="0.25">
      <c r="A57" s="1">
        <v>4447</v>
      </c>
      <c r="B57" t="s">
        <v>58</v>
      </c>
      <c r="C57" t="s">
        <v>167</v>
      </c>
      <c r="D57">
        <v>0</v>
      </c>
      <c r="E57">
        <v>0</v>
      </c>
      <c r="F57" t="s">
        <v>64</v>
      </c>
      <c r="G57" t="s">
        <v>90</v>
      </c>
      <c r="H57" t="s">
        <v>90</v>
      </c>
      <c r="I57" t="s">
        <v>58</v>
      </c>
      <c r="J57" t="s">
        <v>90</v>
      </c>
      <c r="K57">
        <v>0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64</v>
      </c>
      <c r="R57" t="s">
        <v>64</v>
      </c>
      <c r="S57" t="s">
        <v>64</v>
      </c>
      <c r="T57">
        <v>845.8</v>
      </c>
      <c r="U57" t="s">
        <v>3260</v>
      </c>
      <c r="V57" t="s">
        <v>1316</v>
      </c>
      <c r="W57" t="s">
        <v>3825</v>
      </c>
      <c r="X57" t="s">
        <v>3820</v>
      </c>
      <c r="Y57" t="s">
        <v>2064</v>
      </c>
      <c r="Z57" t="s">
        <v>607</v>
      </c>
      <c r="AA57" t="s">
        <v>608</v>
      </c>
      <c r="AB57">
        <v>18</v>
      </c>
      <c r="AC57">
        <v>75</v>
      </c>
      <c r="AD57">
        <v>43.75</v>
      </c>
      <c r="AE57">
        <v>12.5</v>
      </c>
      <c r="AF57" t="s">
        <v>83</v>
      </c>
      <c r="AG57" t="s">
        <v>159</v>
      </c>
      <c r="AH57" t="s">
        <v>3826</v>
      </c>
      <c r="AI57" t="s">
        <v>189</v>
      </c>
      <c r="AJ57" t="s">
        <v>3243</v>
      </c>
      <c r="AK57" t="s">
        <v>3658</v>
      </c>
      <c r="AL57" t="s">
        <v>2540</v>
      </c>
      <c r="AM57" t="s">
        <v>1732</v>
      </c>
      <c r="AN57">
        <v>-26</v>
      </c>
      <c r="AO57">
        <v>5</v>
      </c>
      <c r="AP57" t="s">
        <v>3827</v>
      </c>
      <c r="AQ57" t="s">
        <v>97</v>
      </c>
      <c r="AR57" t="s">
        <v>97</v>
      </c>
      <c r="AS57" t="s">
        <v>97</v>
      </c>
      <c r="AT57" t="s">
        <v>82</v>
      </c>
      <c r="AU57" t="s">
        <v>72</v>
      </c>
      <c r="AV57" t="s">
        <v>83</v>
      </c>
      <c r="AW57" t="s">
        <v>63</v>
      </c>
      <c r="AX57">
        <v>42.44</v>
      </c>
      <c r="AY57">
        <v>57.56</v>
      </c>
      <c r="AZ57" t="s">
        <v>124</v>
      </c>
      <c r="BA57" t="s">
        <v>362</v>
      </c>
      <c r="BB57" t="s">
        <v>348</v>
      </c>
      <c r="BC57" t="s">
        <v>146</v>
      </c>
      <c r="BD57" t="s">
        <v>300</v>
      </c>
      <c r="BE57" t="s">
        <v>109</v>
      </c>
      <c r="BF57">
        <v>1</v>
      </c>
      <c r="BG57">
        <f>IF(Table1[[#This Row],[ft_score]]="0 - 0", 1, 0)</f>
        <v>1</v>
      </c>
      <c r="BH57">
        <f t="shared" si="0"/>
        <v>1</v>
      </c>
    </row>
    <row r="58" spans="1:60" x14ac:dyDescent="0.25">
      <c r="A58" s="1">
        <v>4449</v>
      </c>
      <c r="B58" t="s">
        <v>57</v>
      </c>
      <c r="C58" t="s">
        <v>59</v>
      </c>
      <c r="D58">
        <v>0</v>
      </c>
      <c r="E58">
        <v>0</v>
      </c>
      <c r="F58" t="s">
        <v>64</v>
      </c>
      <c r="G58">
        <v>1.04</v>
      </c>
      <c r="H58">
        <v>1.01</v>
      </c>
      <c r="I58" t="s">
        <v>61</v>
      </c>
      <c r="J58" t="s">
        <v>3184</v>
      </c>
      <c r="K58">
        <v>100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>
        <v>2261.39</v>
      </c>
      <c r="U58" t="s">
        <v>2061</v>
      </c>
      <c r="V58" t="s">
        <v>2073</v>
      </c>
      <c r="W58" t="s">
        <v>3830</v>
      </c>
      <c r="X58" t="s">
        <v>3820</v>
      </c>
      <c r="Y58" t="s">
        <v>2064</v>
      </c>
      <c r="Z58" t="s">
        <v>607</v>
      </c>
      <c r="AA58" t="s">
        <v>608</v>
      </c>
      <c r="AB58">
        <v>18</v>
      </c>
      <c r="AC58">
        <v>62.5</v>
      </c>
      <c r="AD58">
        <v>31.25</v>
      </c>
      <c r="AE58">
        <v>0</v>
      </c>
      <c r="AF58" t="s">
        <v>63</v>
      </c>
      <c r="AG58" t="s">
        <v>159</v>
      </c>
      <c r="AH58" t="s">
        <v>1135</v>
      </c>
      <c r="AI58" t="s">
        <v>2181</v>
      </c>
      <c r="AJ58" t="s">
        <v>1135</v>
      </c>
      <c r="AK58" t="s">
        <v>344</v>
      </c>
      <c r="AL58" t="s">
        <v>3831</v>
      </c>
      <c r="AM58" t="s">
        <v>2670</v>
      </c>
      <c r="AN58">
        <v>22</v>
      </c>
      <c r="AO58">
        <v>-2</v>
      </c>
      <c r="AP58" t="s">
        <v>3832</v>
      </c>
      <c r="AQ58" t="s">
        <v>81</v>
      </c>
      <c r="AR58" t="s">
        <v>73</v>
      </c>
      <c r="AS58" t="s">
        <v>72</v>
      </c>
      <c r="AT58" t="s">
        <v>81</v>
      </c>
      <c r="AU58" t="s">
        <v>159</v>
      </c>
      <c r="AV58" t="s">
        <v>63</v>
      </c>
      <c r="AW58" t="s">
        <v>63</v>
      </c>
      <c r="AX58">
        <v>51.03</v>
      </c>
      <c r="AY58">
        <v>48.97</v>
      </c>
      <c r="AZ58" t="s">
        <v>363</v>
      </c>
      <c r="BA58" t="s">
        <v>147</v>
      </c>
      <c r="BB58" t="s">
        <v>348</v>
      </c>
      <c r="BC58" t="s">
        <v>107</v>
      </c>
      <c r="BD58" t="s">
        <v>312</v>
      </c>
      <c r="BE58" t="s">
        <v>676</v>
      </c>
      <c r="BF58">
        <v>1</v>
      </c>
      <c r="BG58">
        <f>IF(Table1[[#This Row],[ft_score]]="0 - 0", 1, 0)</f>
        <v>1</v>
      </c>
      <c r="BH58">
        <f t="shared" si="0"/>
        <v>1</v>
      </c>
    </row>
    <row r="59" spans="1:60" x14ac:dyDescent="0.25">
      <c r="A59" s="1">
        <v>4454</v>
      </c>
      <c r="B59" t="s">
        <v>58</v>
      </c>
      <c r="C59" t="s">
        <v>257</v>
      </c>
      <c r="D59">
        <v>0</v>
      </c>
      <c r="E59">
        <v>0</v>
      </c>
      <c r="F59" t="s">
        <v>64</v>
      </c>
      <c r="G59" t="s">
        <v>90</v>
      </c>
      <c r="H59" t="s">
        <v>90</v>
      </c>
      <c r="I59" t="s">
        <v>58</v>
      </c>
      <c r="J59" t="s">
        <v>90</v>
      </c>
      <c r="K59">
        <v>0</v>
      </c>
      <c r="L59" t="s">
        <v>64</v>
      </c>
      <c r="M59" t="s">
        <v>64</v>
      </c>
      <c r="N59" t="s">
        <v>64</v>
      </c>
      <c r="O59" t="s">
        <v>64</v>
      </c>
      <c r="P59" t="s">
        <v>64</v>
      </c>
      <c r="Q59" t="s">
        <v>64</v>
      </c>
      <c r="R59" t="s">
        <v>64</v>
      </c>
      <c r="S59" t="s">
        <v>64</v>
      </c>
      <c r="T59">
        <v>7043.34</v>
      </c>
      <c r="U59" t="s">
        <v>2199</v>
      </c>
      <c r="V59" t="s">
        <v>2185</v>
      </c>
      <c r="W59" t="s">
        <v>3842</v>
      </c>
      <c r="X59" t="s">
        <v>3675</v>
      </c>
      <c r="Y59" t="s">
        <v>640</v>
      </c>
      <c r="Z59" t="s">
        <v>393</v>
      </c>
      <c r="AA59" t="s">
        <v>394</v>
      </c>
      <c r="AB59">
        <v>24</v>
      </c>
      <c r="AC59">
        <v>87.5</v>
      </c>
      <c r="AD59">
        <v>75</v>
      </c>
      <c r="AE59">
        <v>37.5</v>
      </c>
      <c r="AF59" t="s">
        <v>123</v>
      </c>
      <c r="AG59" t="s">
        <v>72</v>
      </c>
      <c r="AH59" t="s">
        <v>3034</v>
      </c>
      <c r="AI59" t="s">
        <v>1401</v>
      </c>
      <c r="AJ59" t="s">
        <v>2292</v>
      </c>
      <c r="AK59" t="s">
        <v>2447</v>
      </c>
      <c r="AL59" t="s">
        <v>250</v>
      </c>
      <c r="AM59" t="s">
        <v>226</v>
      </c>
      <c r="AN59">
        <v>8</v>
      </c>
      <c r="AO59">
        <v>-10</v>
      </c>
      <c r="AP59" t="s">
        <v>3255</v>
      </c>
      <c r="AQ59" t="s">
        <v>81</v>
      </c>
      <c r="AR59" t="s">
        <v>82</v>
      </c>
      <c r="AS59" t="s">
        <v>81</v>
      </c>
      <c r="AT59" t="s">
        <v>82</v>
      </c>
      <c r="AU59" t="s">
        <v>97</v>
      </c>
      <c r="AV59" t="s">
        <v>82</v>
      </c>
      <c r="AW59" t="s">
        <v>123</v>
      </c>
      <c r="AX59">
        <v>55.47</v>
      </c>
      <c r="AY59">
        <v>44.53</v>
      </c>
      <c r="AZ59" t="s">
        <v>472</v>
      </c>
      <c r="BA59" t="s">
        <v>299</v>
      </c>
      <c r="BB59" t="s">
        <v>362</v>
      </c>
      <c r="BC59" t="s">
        <v>88</v>
      </c>
      <c r="BD59" t="s">
        <v>364</v>
      </c>
      <c r="BE59" t="s">
        <v>401</v>
      </c>
      <c r="BF59">
        <v>1</v>
      </c>
      <c r="BG59">
        <f>IF(Table1[[#This Row],[ft_score]]="0 - 0", 1, 0)</f>
        <v>1</v>
      </c>
      <c r="BH59">
        <f t="shared" si="0"/>
        <v>1</v>
      </c>
    </row>
    <row r="60" spans="1:60" x14ac:dyDescent="0.25">
      <c r="A60" s="1">
        <v>4495</v>
      </c>
      <c r="B60" t="s">
        <v>58</v>
      </c>
      <c r="C60" t="s">
        <v>167</v>
      </c>
      <c r="D60">
        <v>0</v>
      </c>
      <c r="E60">
        <v>0</v>
      </c>
      <c r="F60" t="s">
        <v>64</v>
      </c>
      <c r="G60" t="s">
        <v>90</v>
      </c>
      <c r="H60" t="s">
        <v>90</v>
      </c>
      <c r="I60" t="s">
        <v>58</v>
      </c>
      <c r="J60" t="s">
        <v>90</v>
      </c>
      <c r="K60">
        <v>0</v>
      </c>
      <c r="L60" t="s">
        <v>64</v>
      </c>
      <c r="M60" t="s">
        <v>64</v>
      </c>
      <c r="N60" t="s">
        <v>64</v>
      </c>
      <c r="O60" t="s">
        <v>64</v>
      </c>
      <c r="P60" t="s">
        <v>64</v>
      </c>
      <c r="Q60" t="s">
        <v>64</v>
      </c>
      <c r="R60" t="s">
        <v>64</v>
      </c>
      <c r="S60" t="s">
        <v>64</v>
      </c>
      <c r="T60">
        <v>159.12</v>
      </c>
      <c r="U60" t="s">
        <v>3166</v>
      </c>
      <c r="V60" t="s">
        <v>3977</v>
      </c>
      <c r="W60" t="s">
        <v>3978</v>
      </c>
      <c r="X60" t="s">
        <v>3820</v>
      </c>
      <c r="Y60" t="s">
        <v>1008</v>
      </c>
      <c r="Z60" t="s">
        <v>3120</v>
      </c>
      <c r="AA60" t="s">
        <v>3121</v>
      </c>
      <c r="AB60">
        <v>23</v>
      </c>
      <c r="AC60">
        <v>68.75</v>
      </c>
      <c r="AD60">
        <v>43.75</v>
      </c>
      <c r="AE60">
        <v>25</v>
      </c>
      <c r="AF60" t="s">
        <v>123</v>
      </c>
      <c r="AG60" t="s">
        <v>72</v>
      </c>
      <c r="AH60" t="s">
        <v>3823</v>
      </c>
      <c r="AI60" t="s">
        <v>2835</v>
      </c>
      <c r="AJ60" t="s">
        <v>3979</v>
      </c>
      <c r="AK60" t="s">
        <v>1813</v>
      </c>
      <c r="AL60" t="s">
        <v>492</v>
      </c>
      <c r="AM60" t="s">
        <v>3980</v>
      </c>
      <c r="AN60">
        <v>-6</v>
      </c>
      <c r="AO60">
        <v>3</v>
      </c>
      <c r="AP60" t="s">
        <v>874</v>
      </c>
      <c r="AQ60" t="s">
        <v>97</v>
      </c>
      <c r="AR60" t="s">
        <v>97</v>
      </c>
      <c r="AS60" t="s">
        <v>73</v>
      </c>
      <c r="AT60" t="s">
        <v>141</v>
      </c>
      <c r="AU60" t="s">
        <v>116</v>
      </c>
      <c r="AV60" t="s">
        <v>73</v>
      </c>
      <c r="AW60" t="s">
        <v>83</v>
      </c>
      <c r="AX60">
        <v>50.39</v>
      </c>
      <c r="AY60">
        <v>49.62</v>
      </c>
      <c r="AZ60" t="s">
        <v>363</v>
      </c>
      <c r="BA60" t="s">
        <v>299</v>
      </c>
      <c r="BB60" t="s">
        <v>125</v>
      </c>
      <c r="BC60" t="s">
        <v>198</v>
      </c>
      <c r="BD60" t="s">
        <v>87</v>
      </c>
      <c r="BE60" t="s">
        <v>166</v>
      </c>
      <c r="BF60">
        <v>1</v>
      </c>
      <c r="BG60">
        <f>IF(Table1[[#This Row],[ft_score]]="0 - 0", 1, 0)</f>
        <v>1</v>
      </c>
      <c r="BH60">
        <f t="shared" si="0"/>
        <v>1</v>
      </c>
    </row>
    <row r="61" spans="1:60" x14ac:dyDescent="0.25">
      <c r="A61" s="1">
        <v>4496</v>
      </c>
      <c r="B61" t="s">
        <v>58</v>
      </c>
      <c r="C61" t="s">
        <v>148</v>
      </c>
      <c r="D61">
        <v>0</v>
      </c>
      <c r="E61">
        <v>0</v>
      </c>
      <c r="F61" t="s">
        <v>64</v>
      </c>
      <c r="G61" t="s">
        <v>90</v>
      </c>
      <c r="H61" t="s">
        <v>90</v>
      </c>
      <c r="I61" t="s">
        <v>58</v>
      </c>
      <c r="J61" t="s">
        <v>90</v>
      </c>
      <c r="K61">
        <v>0</v>
      </c>
      <c r="L61" t="s">
        <v>64</v>
      </c>
      <c r="M61" t="s">
        <v>64</v>
      </c>
      <c r="N61" t="s">
        <v>64</v>
      </c>
      <c r="O61" t="s">
        <v>64</v>
      </c>
      <c r="P61" t="s">
        <v>64</v>
      </c>
      <c r="Q61" t="s">
        <v>64</v>
      </c>
      <c r="R61" t="s">
        <v>64</v>
      </c>
      <c r="S61" t="s">
        <v>64</v>
      </c>
      <c r="T61">
        <v>1712.85</v>
      </c>
      <c r="U61" t="s">
        <v>3981</v>
      </c>
      <c r="V61" t="s">
        <v>3982</v>
      </c>
      <c r="W61" t="s">
        <v>3983</v>
      </c>
      <c r="X61" t="s">
        <v>3820</v>
      </c>
      <c r="Y61" t="s">
        <v>1008</v>
      </c>
      <c r="Z61" t="s">
        <v>3766</v>
      </c>
      <c r="AA61" t="s">
        <v>3767</v>
      </c>
      <c r="AB61">
        <v>0</v>
      </c>
      <c r="AC61">
        <v>0</v>
      </c>
      <c r="AD61">
        <v>0</v>
      </c>
      <c r="AE61">
        <v>0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63</v>
      </c>
      <c r="AL61" t="s">
        <v>63</v>
      </c>
      <c r="AM61" t="s">
        <v>63</v>
      </c>
      <c r="AN61">
        <v>6</v>
      </c>
      <c r="AO61">
        <v>-8</v>
      </c>
      <c r="AP61" t="s">
        <v>63</v>
      </c>
      <c r="AQ61" t="s">
        <v>63</v>
      </c>
      <c r="AR61" t="s">
        <v>63</v>
      </c>
      <c r="AS61" t="s">
        <v>63</v>
      </c>
      <c r="AT61" t="s">
        <v>63</v>
      </c>
      <c r="AU61" t="s">
        <v>63</v>
      </c>
      <c r="AV61" t="s">
        <v>63</v>
      </c>
      <c r="AW61" t="s">
        <v>63</v>
      </c>
      <c r="AX61">
        <v>0</v>
      </c>
      <c r="AY61">
        <v>0</v>
      </c>
      <c r="AZ61" t="s">
        <v>112</v>
      </c>
      <c r="BA61" t="s">
        <v>694</v>
      </c>
      <c r="BB61" t="s">
        <v>125</v>
      </c>
      <c r="BC61" t="s">
        <v>455</v>
      </c>
      <c r="BD61" t="s">
        <v>197</v>
      </c>
      <c r="BE61" t="s">
        <v>456</v>
      </c>
      <c r="BF61">
        <v>2</v>
      </c>
      <c r="BG61">
        <f>IF(Table1[[#This Row],[ft_score]]="0 - 0", 1, 0)</f>
        <v>1</v>
      </c>
      <c r="BH61">
        <f t="shared" si="0"/>
        <v>1</v>
      </c>
    </row>
    <row r="62" spans="1:60" x14ac:dyDescent="0.25">
      <c r="A62" s="1">
        <v>4506</v>
      </c>
      <c r="B62" t="s">
        <v>58</v>
      </c>
      <c r="C62" t="s">
        <v>200</v>
      </c>
      <c r="D62">
        <v>0</v>
      </c>
      <c r="E62">
        <v>0</v>
      </c>
      <c r="F62" t="s">
        <v>64</v>
      </c>
      <c r="G62" t="s">
        <v>90</v>
      </c>
      <c r="H62" t="s">
        <v>90</v>
      </c>
      <c r="I62" t="s">
        <v>58</v>
      </c>
      <c r="J62" t="s">
        <v>90</v>
      </c>
      <c r="K62">
        <v>0</v>
      </c>
      <c r="L62" t="s">
        <v>64</v>
      </c>
      <c r="M62" t="s">
        <v>64</v>
      </c>
      <c r="N62" t="s">
        <v>64</v>
      </c>
      <c r="O62" t="s">
        <v>64</v>
      </c>
      <c r="P62" t="s">
        <v>64</v>
      </c>
      <c r="Q62" t="s">
        <v>64</v>
      </c>
      <c r="R62" t="s">
        <v>64</v>
      </c>
      <c r="S62" t="s">
        <v>64</v>
      </c>
      <c r="T62">
        <v>232.5</v>
      </c>
      <c r="U62" t="s">
        <v>3152</v>
      </c>
      <c r="V62" t="s">
        <v>4009</v>
      </c>
      <c r="W62" t="s">
        <v>4010</v>
      </c>
      <c r="X62" t="s">
        <v>3820</v>
      </c>
      <c r="Y62" t="s">
        <v>405</v>
      </c>
      <c r="Z62" t="s">
        <v>2333</v>
      </c>
      <c r="AA62" t="s">
        <v>2334</v>
      </c>
      <c r="AB62">
        <v>1</v>
      </c>
      <c r="AC62">
        <v>50</v>
      </c>
      <c r="AD62">
        <v>0</v>
      </c>
      <c r="AE62">
        <v>0</v>
      </c>
      <c r="AF62" t="s">
        <v>63</v>
      </c>
      <c r="AG62" t="s">
        <v>97</v>
      </c>
      <c r="AH62" t="s">
        <v>63</v>
      </c>
      <c r="AI62" t="s">
        <v>73</v>
      </c>
      <c r="AJ62" t="s">
        <v>63</v>
      </c>
      <c r="AK62" t="s">
        <v>63</v>
      </c>
      <c r="AL62" t="s">
        <v>141</v>
      </c>
      <c r="AM62" t="s">
        <v>63</v>
      </c>
      <c r="AN62">
        <v>-16</v>
      </c>
      <c r="AO62">
        <v>3</v>
      </c>
      <c r="AP62" t="s">
        <v>2219</v>
      </c>
      <c r="AQ62" t="s">
        <v>560</v>
      </c>
      <c r="AR62" t="s">
        <v>63</v>
      </c>
      <c r="AS62" t="s">
        <v>63</v>
      </c>
      <c r="AT62" t="s">
        <v>560</v>
      </c>
      <c r="AU62" t="s">
        <v>63</v>
      </c>
      <c r="AV62" t="s">
        <v>63</v>
      </c>
      <c r="AW62" t="s">
        <v>63</v>
      </c>
      <c r="AX62">
        <v>25</v>
      </c>
      <c r="AY62">
        <v>75</v>
      </c>
      <c r="AZ62" t="s">
        <v>84</v>
      </c>
      <c r="BA62" t="s">
        <v>105</v>
      </c>
      <c r="BB62" t="s">
        <v>147</v>
      </c>
      <c r="BC62" t="s">
        <v>198</v>
      </c>
      <c r="BD62" t="s">
        <v>87</v>
      </c>
      <c r="BE62" t="s">
        <v>456</v>
      </c>
      <c r="BF62">
        <v>1</v>
      </c>
      <c r="BG62">
        <f>IF(Table1[[#This Row],[ft_score]]="0 - 0", 1, 0)</f>
        <v>1</v>
      </c>
      <c r="BH62">
        <f t="shared" si="0"/>
        <v>1</v>
      </c>
    </row>
    <row r="63" spans="1:60" x14ac:dyDescent="0.25">
      <c r="A63" s="1">
        <v>4512</v>
      </c>
      <c r="B63" t="s">
        <v>58</v>
      </c>
      <c r="C63" t="s">
        <v>59</v>
      </c>
      <c r="D63">
        <v>0</v>
      </c>
      <c r="E63">
        <v>0</v>
      </c>
      <c r="F63" t="s">
        <v>64</v>
      </c>
      <c r="G63" t="s">
        <v>90</v>
      </c>
      <c r="H63" t="s">
        <v>90</v>
      </c>
      <c r="I63" t="s">
        <v>58</v>
      </c>
      <c r="J63" t="s">
        <v>90</v>
      </c>
      <c r="K63">
        <v>0</v>
      </c>
      <c r="L63" t="s">
        <v>64</v>
      </c>
      <c r="M63" t="s">
        <v>64</v>
      </c>
      <c r="N63" t="s">
        <v>64</v>
      </c>
      <c r="O63" t="s">
        <v>64</v>
      </c>
      <c r="P63" t="s">
        <v>64</v>
      </c>
      <c r="Q63" t="s">
        <v>64</v>
      </c>
      <c r="R63" t="s">
        <v>64</v>
      </c>
      <c r="S63" t="s">
        <v>64</v>
      </c>
      <c r="T63">
        <v>10496.71</v>
      </c>
      <c r="U63" t="s">
        <v>4022</v>
      </c>
      <c r="V63" t="s">
        <v>1060</v>
      </c>
      <c r="W63" t="s">
        <v>4023</v>
      </c>
      <c r="X63" t="s">
        <v>3820</v>
      </c>
      <c r="Y63" t="s">
        <v>131</v>
      </c>
      <c r="Z63" t="s">
        <v>976</v>
      </c>
      <c r="AA63" t="s">
        <v>977</v>
      </c>
      <c r="AB63">
        <v>16</v>
      </c>
      <c r="AC63">
        <v>87.5</v>
      </c>
      <c r="AD63">
        <v>75</v>
      </c>
      <c r="AE63">
        <v>25</v>
      </c>
      <c r="AF63" t="s">
        <v>83</v>
      </c>
      <c r="AG63" t="s">
        <v>63</v>
      </c>
      <c r="AH63" t="s">
        <v>395</v>
      </c>
      <c r="AI63" t="s">
        <v>511</v>
      </c>
      <c r="AJ63" t="s">
        <v>3026</v>
      </c>
      <c r="AK63" t="s">
        <v>1432</v>
      </c>
      <c r="AL63" t="s">
        <v>864</v>
      </c>
      <c r="AM63" t="s">
        <v>398</v>
      </c>
      <c r="AN63">
        <v>9</v>
      </c>
      <c r="AO63">
        <v>6.5</v>
      </c>
      <c r="AP63" t="s">
        <v>2658</v>
      </c>
      <c r="AQ63" t="s">
        <v>72</v>
      </c>
      <c r="AR63" t="s">
        <v>335</v>
      </c>
      <c r="AS63" t="s">
        <v>73</v>
      </c>
      <c r="AT63" t="s">
        <v>141</v>
      </c>
      <c r="AU63" t="s">
        <v>73</v>
      </c>
      <c r="AV63" t="s">
        <v>73</v>
      </c>
      <c r="AW63" t="s">
        <v>63</v>
      </c>
      <c r="AX63">
        <v>40.74</v>
      </c>
      <c r="AY63">
        <v>59.26</v>
      </c>
      <c r="AZ63" t="s">
        <v>472</v>
      </c>
      <c r="BA63" t="s">
        <v>299</v>
      </c>
      <c r="BB63" t="s">
        <v>268</v>
      </c>
      <c r="BC63" t="s">
        <v>231</v>
      </c>
      <c r="BD63" t="s">
        <v>87</v>
      </c>
      <c r="BE63" t="s">
        <v>105</v>
      </c>
      <c r="BF63">
        <v>1</v>
      </c>
      <c r="BG63">
        <f>IF(Table1[[#This Row],[ft_score]]="0 - 0", 1, 0)</f>
        <v>1</v>
      </c>
      <c r="BH63">
        <f t="shared" si="0"/>
        <v>1</v>
      </c>
    </row>
    <row r="64" spans="1:60" x14ac:dyDescent="0.25">
      <c r="A64" s="1">
        <v>4524</v>
      </c>
      <c r="B64" t="s">
        <v>58</v>
      </c>
      <c r="C64" t="s">
        <v>167</v>
      </c>
      <c r="D64">
        <v>0</v>
      </c>
      <c r="E64">
        <v>0</v>
      </c>
      <c r="F64" t="s">
        <v>64</v>
      </c>
      <c r="G64" t="s">
        <v>90</v>
      </c>
      <c r="H64" t="s">
        <v>90</v>
      </c>
      <c r="I64" t="s">
        <v>58</v>
      </c>
      <c r="J64" t="s">
        <v>90</v>
      </c>
      <c r="K64">
        <v>0</v>
      </c>
      <c r="L64" t="s">
        <v>64</v>
      </c>
      <c r="M64" t="s">
        <v>64</v>
      </c>
      <c r="N64" t="s">
        <v>64</v>
      </c>
      <c r="O64" t="s">
        <v>64</v>
      </c>
      <c r="P64" t="s">
        <v>64</v>
      </c>
      <c r="Q64" t="s">
        <v>64</v>
      </c>
      <c r="R64" t="s">
        <v>64</v>
      </c>
      <c r="S64" t="s">
        <v>64</v>
      </c>
      <c r="T64">
        <v>1721.43</v>
      </c>
      <c r="U64" t="s">
        <v>3503</v>
      </c>
      <c r="V64" t="s">
        <v>3359</v>
      </c>
      <c r="W64" t="s">
        <v>4059</v>
      </c>
      <c r="X64" t="s">
        <v>3820</v>
      </c>
      <c r="Y64" t="s">
        <v>2747</v>
      </c>
      <c r="Z64" t="s">
        <v>607</v>
      </c>
      <c r="AA64" t="s">
        <v>608</v>
      </c>
      <c r="AB64">
        <v>18</v>
      </c>
      <c r="AC64">
        <v>75</v>
      </c>
      <c r="AD64">
        <v>37.5</v>
      </c>
      <c r="AE64">
        <v>6.25</v>
      </c>
      <c r="AF64" t="s">
        <v>83</v>
      </c>
      <c r="AG64" t="s">
        <v>82</v>
      </c>
      <c r="AH64" t="s">
        <v>238</v>
      </c>
      <c r="AI64" t="s">
        <v>237</v>
      </c>
      <c r="AJ64" t="s">
        <v>464</v>
      </c>
      <c r="AK64" t="s">
        <v>4060</v>
      </c>
      <c r="AL64" t="s">
        <v>1976</v>
      </c>
      <c r="AM64" t="s">
        <v>3920</v>
      </c>
      <c r="AN64">
        <v>11</v>
      </c>
      <c r="AO64">
        <v>8.5</v>
      </c>
      <c r="AP64" t="s">
        <v>4061</v>
      </c>
      <c r="AQ64" t="s">
        <v>97</v>
      </c>
      <c r="AR64" t="s">
        <v>82</v>
      </c>
      <c r="AS64" t="s">
        <v>82</v>
      </c>
      <c r="AT64" t="s">
        <v>97</v>
      </c>
      <c r="AU64" t="s">
        <v>73</v>
      </c>
      <c r="AV64" t="s">
        <v>63</v>
      </c>
      <c r="AW64" t="s">
        <v>63</v>
      </c>
      <c r="AX64">
        <v>52.18</v>
      </c>
      <c r="AY64">
        <v>47.82</v>
      </c>
      <c r="AZ64" t="s">
        <v>447</v>
      </c>
      <c r="BA64" t="s">
        <v>562</v>
      </c>
      <c r="BB64" t="s">
        <v>562</v>
      </c>
      <c r="BC64" t="s">
        <v>349</v>
      </c>
      <c r="BD64" t="s">
        <v>88</v>
      </c>
      <c r="BE64" t="s">
        <v>350</v>
      </c>
      <c r="BF64">
        <v>1</v>
      </c>
      <c r="BG64">
        <f>IF(Table1[[#This Row],[ft_score]]="0 - 0", 1, 0)</f>
        <v>1</v>
      </c>
      <c r="BH64">
        <f t="shared" si="0"/>
        <v>1</v>
      </c>
    </row>
    <row r="65" spans="1:60" x14ac:dyDescent="0.25">
      <c r="A65" s="1">
        <v>4527</v>
      </c>
      <c r="B65" t="s">
        <v>58</v>
      </c>
      <c r="C65" t="s">
        <v>59</v>
      </c>
      <c r="D65">
        <v>0</v>
      </c>
      <c r="E65">
        <v>0</v>
      </c>
      <c r="F65" t="s">
        <v>64</v>
      </c>
      <c r="G65" t="s">
        <v>90</v>
      </c>
      <c r="H65" t="s">
        <v>90</v>
      </c>
      <c r="I65" t="s">
        <v>58</v>
      </c>
      <c r="J65" t="s">
        <v>90</v>
      </c>
      <c r="K65">
        <v>0</v>
      </c>
      <c r="L65" t="s">
        <v>64</v>
      </c>
      <c r="M65" t="s">
        <v>64</v>
      </c>
      <c r="N65" t="s">
        <v>64</v>
      </c>
      <c r="O65" t="s">
        <v>64</v>
      </c>
      <c r="P65" t="s">
        <v>64</v>
      </c>
      <c r="Q65" t="s">
        <v>64</v>
      </c>
      <c r="R65" t="s">
        <v>64</v>
      </c>
      <c r="S65" t="s">
        <v>64</v>
      </c>
      <c r="T65">
        <v>1028.05</v>
      </c>
      <c r="U65" t="s">
        <v>3273</v>
      </c>
      <c r="V65" t="s">
        <v>3275</v>
      </c>
      <c r="W65" t="s">
        <v>4069</v>
      </c>
      <c r="X65" t="s">
        <v>3820</v>
      </c>
      <c r="Y65" t="s">
        <v>1695</v>
      </c>
      <c r="Z65" t="s">
        <v>2757</v>
      </c>
      <c r="AA65" t="s">
        <v>2758</v>
      </c>
      <c r="AB65">
        <v>1</v>
      </c>
      <c r="AC65">
        <v>100</v>
      </c>
      <c r="AD65">
        <v>50</v>
      </c>
      <c r="AE65">
        <v>0</v>
      </c>
      <c r="AF65" t="s">
        <v>63</v>
      </c>
      <c r="AG65" t="s">
        <v>63</v>
      </c>
      <c r="AH65" t="s">
        <v>1857</v>
      </c>
      <c r="AI65" t="s">
        <v>63</v>
      </c>
      <c r="AJ65" t="s">
        <v>136</v>
      </c>
      <c r="AK65" t="s">
        <v>1857</v>
      </c>
      <c r="AL65" t="s">
        <v>63</v>
      </c>
      <c r="AM65" t="s">
        <v>63</v>
      </c>
      <c r="AN65">
        <v>17</v>
      </c>
      <c r="AO65">
        <v>3.5</v>
      </c>
      <c r="AP65" t="s">
        <v>257</v>
      </c>
      <c r="AQ65" t="s">
        <v>63</v>
      </c>
      <c r="AR65" t="s">
        <v>560</v>
      </c>
      <c r="AS65" t="s">
        <v>63</v>
      </c>
      <c r="AT65" t="s">
        <v>560</v>
      </c>
      <c r="AU65" t="s">
        <v>97</v>
      </c>
      <c r="AV65" t="s">
        <v>63</v>
      </c>
      <c r="AW65" t="s">
        <v>63</v>
      </c>
      <c r="AX65">
        <v>58.34</v>
      </c>
      <c r="AY65">
        <v>41.67</v>
      </c>
      <c r="AZ65" t="s">
        <v>86</v>
      </c>
      <c r="BA65" t="s">
        <v>363</v>
      </c>
      <c r="BB65" t="s">
        <v>86</v>
      </c>
      <c r="BC65" t="s">
        <v>423</v>
      </c>
      <c r="BD65" t="s">
        <v>523</v>
      </c>
      <c r="BE65" t="s">
        <v>166</v>
      </c>
      <c r="BF65">
        <v>2</v>
      </c>
      <c r="BG65">
        <f>IF(Table1[[#This Row],[ft_score]]="0 - 0", 1, 0)</f>
        <v>1</v>
      </c>
      <c r="BH65">
        <f t="shared" si="0"/>
        <v>1</v>
      </c>
    </row>
    <row r="66" spans="1:60" x14ac:dyDescent="0.25">
      <c r="A66" s="1">
        <v>4550</v>
      </c>
      <c r="B66" t="s">
        <v>57</v>
      </c>
      <c r="C66" t="s">
        <v>59</v>
      </c>
      <c r="D66">
        <v>0</v>
      </c>
      <c r="E66">
        <v>0</v>
      </c>
      <c r="F66" t="s">
        <v>64</v>
      </c>
      <c r="G66">
        <v>1.01</v>
      </c>
      <c r="H66">
        <v>-1</v>
      </c>
      <c r="I66" t="s">
        <v>61</v>
      </c>
      <c r="J66" t="s">
        <v>268</v>
      </c>
      <c r="K66">
        <v>100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64</v>
      </c>
      <c r="R66" t="s">
        <v>64</v>
      </c>
      <c r="S66" t="s">
        <v>64</v>
      </c>
      <c r="T66">
        <v>1521.38</v>
      </c>
      <c r="U66" t="s">
        <v>1233</v>
      </c>
      <c r="V66" t="s">
        <v>3506</v>
      </c>
      <c r="W66" t="s">
        <v>4145</v>
      </c>
      <c r="X66" t="s">
        <v>3820</v>
      </c>
      <c r="Y66" t="s">
        <v>3356</v>
      </c>
      <c r="Z66" t="s">
        <v>607</v>
      </c>
      <c r="AA66" t="s">
        <v>608</v>
      </c>
      <c r="AB66">
        <v>18</v>
      </c>
      <c r="AC66">
        <v>50</v>
      </c>
      <c r="AD66">
        <v>37.5</v>
      </c>
      <c r="AE66">
        <v>12.5</v>
      </c>
      <c r="AF66" t="s">
        <v>83</v>
      </c>
      <c r="AG66" t="s">
        <v>82</v>
      </c>
      <c r="AH66" t="s">
        <v>4146</v>
      </c>
      <c r="AI66" t="s">
        <v>2034</v>
      </c>
      <c r="AJ66" t="s">
        <v>1253</v>
      </c>
      <c r="AK66" t="s">
        <v>4147</v>
      </c>
      <c r="AL66" t="s">
        <v>2527</v>
      </c>
      <c r="AM66" t="s">
        <v>4148</v>
      </c>
      <c r="AN66">
        <v>-46</v>
      </c>
      <c r="AO66">
        <v>-1</v>
      </c>
      <c r="AP66" t="s">
        <v>4149</v>
      </c>
      <c r="AQ66" t="s">
        <v>141</v>
      </c>
      <c r="AR66" t="s">
        <v>72</v>
      </c>
      <c r="AS66" t="s">
        <v>73</v>
      </c>
      <c r="AT66" t="s">
        <v>141</v>
      </c>
      <c r="AU66" t="s">
        <v>72</v>
      </c>
      <c r="AV66" t="s">
        <v>63</v>
      </c>
      <c r="AW66" t="s">
        <v>63</v>
      </c>
      <c r="AX66">
        <v>38.86</v>
      </c>
      <c r="AY66">
        <v>61.15</v>
      </c>
      <c r="AZ66" t="s">
        <v>84</v>
      </c>
      <c r="BA66" t="s">
        <v>400</v>
      </c>
      <c r="BB66" t="s">
        <v>311</v>
      </c>
      <c r="BC66" t="s">
        <v>84</v>
      </c>
      <c r="BD66" t="s">
        <v>300</v>
      </c>
      <c r="BE66" t="s">
        <v>216</v>
      </c>
      <c r="BF66">
        <v>1</v>
      </c>
      <c r="BG66">
        <f>IF(Table1[[#This Row],[ft_score]]="0 - 0", 1, 0)</f>
        <v>1</v>
      </c>
      <c r="BH66">
        <f t="shared" ref="BH66:BH129" si="1">IF(D66=E66, 1, 0)</f>
        <v>1</v>
      </c>
    </row>
    <row r="67" spans="1:60" x14ac:dyDescent="0.25">
      <c r="A67" s="1">
        <v>4562</v>
      </c>
      <c r="B67" t="s">
        <v>57</v>
      </c>
      <c r="C67" t="s">
        <v>110</v>
      </c>
      <c r="D67">
        <v>0</v>
      </c>
      <c r="E67">
        <v>0</v>
      </c>
      <c r="F67" t="s">
        <v>64</v>
      </c>
      <c r="G67">
        <v>1.1000000000000001</v>
      </c>
      <c r="H67">
        <v>1.01</v>
      </c>
      <c r="I67" t="s">
        <v>61</v>
      </c>
      <c r="J67" t="s">
        <v>2022</v>
      </c>
      <c r="K67">
        <v>100</v>
      </c>
      <c r="L67" t="s">
        <v>64</v>
      </c>
      <c r="M67" t="s">
        <v>64</v>
      </c>
      <c r="N67" t="s">
        <v>64</v>
      </c>
      <c r="O67" t="s">
        <v>64</v>
      </c>
      <c r="P67" t="s">
        <v>64</v>
      </c>
      <c r="Q67" t="s">
        <v>64</v>
      </c>
      <c r="R67" t="s">
        <v>64</v>
      </c>
      <c r="S67" t="s">
        <v>64</v>
      </c>
      <c r="T67">
        <v>94.81</v>
      </c>
      <c r="U67" t="s">
        <v>1803</v>
      </c>
      <c r="V67" t="s">
        <v>594</v>
      </c>
      <c r="W67" t="s">
        <v>4194</v>
      </c>
      <c r="X67" t="s">
        <v>3820</v>
      </c>
      <c r="Y67" t="s">
        <v>1308</v>
      </c>
      <c r="Z67" t="s">
        <v>205</v>
      </c>
      <c r="AA67" t="s">
        <v>206</v>
      </c>
      <c r="AB67">
        <v>18</v>
      </c>
      <c r="AC67">
        <v>81.25</v>
      </c>
      <c r="AD67">
        <v>62.5</v>
      </c>
      <c r="AE67">
        <v>6.25</v>
      </c>
      <c r="AF67" t="s">
        <v>63</v>
      </c>
      <c r="AG67" t="s">
        <v>73</v>
      </c>
      <c r="AH67" t="s">
        <v>580</v>
      </c>
      <c r="AI67" t="s">
        <v>3226</v>
      </c>
      <c r="AJ67" t="s">
        <v>320</v>
      </c>
      <c r="AK67" t="s">
        <v>321</v>
      </c>
      <c r="AL67" t="s">
        <v>580</v>
      </c>
      <c r="AM67" t="s">
        <v>3208</v>
      </c>
      <c r="AN67">
        <v>13</v>
      </c>
      <c r="AO67">
        <v>2.5</v>
      </c>
      <c r="AP67" t="s">
        <v>4195</v>
      </c>
      <c r="AQ67" t="s">
        <v>97</v>
      </c>
      <c r="AR67" t="s">
        <v>97</v>
      </c>
      <c r="AS67" t="s">
        <v>97</v>
      </c>
      <c r="AT67" t="s">
        <v>82</v>
      </c>
      <c r="AU67" t="s">
        <v>159</v>
      </c>
      <c r="AV67" t="s">
        <v>63</v>
      </c>
      <c r="AW67" t="s">
        <v>63</v>
      </c>
      <c r="AX67">
        <v>44.48</v>
      </c>
      <c r="AY67">
        <v>55.52</v>
      </c>
      <c r="AZ67" t="s">
        <v>561</v>
      </c>
      <c r="BA67" t="s">
        <v>562</v>
      </c>
      <c r="BB67" t="s">
        <v>348</v>
      </c>
      <c r="BC67" t="s">
        <v>84</v>
      </c>
      <c r="BD67" t="s">
        <v>88</v>
      </c>
      <c r="BE67" t="s">
        <v>216</v>
      </c>
      <c r="BF67">
        <v>1</v>
      </c>
      <c r="BG67">
        <f>IF(Table1[[#This Row],[ft_score]]="0 - 0", 1, 0)</f>
        <v>1</v>
      </c>
      <c r="BH67">
        <f t="shared" si="1"/>
        <v>1</v>
      </c>
    </row>
    <row r="68" spans="1:60" x14ac:dyDescent="0.25">
      <c r="A68" s="1">
        <v>4567</v>
      </c>
      <c r="B68" t="s">
        <v>58</v>
      </c>
      <c r="C68" t="s">
        <v>148</v>
      </c>
      <c r="D68">
        <v>0</v>
      </c>
      <c r="E68">
        <v>0</v>
      </c>
      <c r="F68" t="s">
        <v>64</v>
      </c>
      <c r="G68" t="s">
        <v>90</v>
      </c>
      <c r="H68" t="s">
        <v>90</v>
      </c>
      <c r="I68" t="s">
        <v>58</v>
      </c>
      <c r="J68" t="s">
        <v>58</v>
      </c>
      <c r="K68">
        <v>0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>
        <v>500.03</v>
      </c>
      <c r="U68" t="s">
        <v>1944</v>
      </c>
      <c r="V68" t="s">
        <v>1870</v>
      </c>
      <c r="W68" t="s">
        <v>4210</v>
      </c>
      <c r="X68" t="s">
        <v>3820</v>
      </c>
      <c r="Y68" t="s">
        <v>596</v>
      </c>
      <c r="Z68" t="s">
        <v>607</v>
      </c>
      <c r="AA68" t="s">
        <v>608</v>
      </c>
      <c r="AB68">
        <v>18</v>
      </c>
      <c r="AC68">
        <v>56.25</v>
      </c>
      <c r="AD68">
        <v>43.75</v>
      </c>
      <c r="AE68">
        <v>18.75</v>
      </c>
      <c r="AF68" t="s">
        <v>83</v>
      </c>
      <c r="AG68" t="s">
        <v>116</v>
      </c>
      <c r="AH68" t="s">
        <v>1624</v>
      </c>
      <c r="AI68" t="s">
        <v>2524</v>
      </c>
      <c r="AJ68" t="s">
        <v>1613</v>
      </c>
      <c r="AK68" t="s">
        <v>3125</v>
      </c>
      <c r="AL68" t="s">
        <v>4211</v>
      </c>
      <c r="AM68" t="s">
        <v>4212</v>
      </c>
      <c r="AN68">
        <v>22</v>
      </c>
      <c r="AO68">
        <v>-12</v>
      </c>
      <c r="AP68" t="s">
        <v>4213</v>
      </c>
      <c r="AQ68" t="s">
        <v>73</v>
      </c>
      <c r="AR68" t="s">
        <v>97</v>
      </c>
      <c r="AS68" t="s">
        <v>97</v>
      </c>
      <c r="AT68" t="s">
        <v>73</v>
      </c>
      <c r="AU68" t="s">
        <v>159</v>
      </c>
      <c r="AV68" t="s">
        <v>72</v>
      </c>
      <c r="AW68" t="s">
        <v>83</v>
      </c>
      <c r="AX68">
        <v>45.44</v>
      </c>
      <c r="AY68">
        <v>54.57</v>
      </c>
      <c r="AZ68" t="s">
        <v>299</v>
      </c>
      <c r="BA68" t="s">
        <v>561</v>
      </c>
      <c r="BB68" t="s">
        <v>561</v>
      </c>
      <c r="BC68" t="s">
        <v>269</v>
      </c>
      <c r="BD68" t="s">
        <v>108</v>
      </c>
      <c r="BE68" t="s">
        <v>676</v>
      </c>
      <c r="BF68">
        <v>2</v>
      </c>
      <c r="BG68">
        <f>IF(Table1[[#This Row],[ft_score]]="0 - 0", 1, 0)</f>
        <v>1</v>
      </c>
      <c r="BH68">
        <f t="shared" si="1"/>
        <v>1</v>
      </c>
    </row>
    <row r="69" spans="1:60" x14ac:dyDescent="0.25">
      <c r="A69" s="1">
        <v>4568</v>
      </c>
      <c r="B69" t="s">
        <v>58</v>
      </c>
      <c r="C69" t="s">
        <v>59</v>
      </c>
      <c r="D69">
        <v>0</v>
      </c>
      <c r="E69">
        <v>0</v>
      </c>
      <c r="F69" t="s">
        <v>64</v>
      </c>
      <c r="G69" t="s">
        <v>90</v>
      </c>
      <c r="H69" t="s">
        <v>90</v>
      </c>
      <c r="I69" t="s">
        <v>58</v>
      </c>
      <c r="J69" t="s">
        <v>90</v>
      </c>
      <c r="K69">
        <v>0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>
        <v>554.27</v>
      </c>
      <c r="U69" t="s">
        <v>2072</v>
      </c>
      <c r="V69" t="s">
        <v>2986</v>
      </c>
      <c r="W69" t="s">
        <v>4214</v>
      </c>
      <c r="X69" t="s">
        <v>3820</v>
      </c>
      <c r="Y69" t="s">
        <v>596</v>
      </c>
      <c r="Z69" t="s">
        <v>607</v>
      </c>
      <c r="AA69" t="s">
        <v>608</v>
      </c>
      <c r="AB69">
        <v>18</v>
      </c>
      <c r="AC69">
        <v>56.25</v>
      </c>
      <c r="AD69">
        <v>50</v>
      </c>
      <c r="AE69">
        <v>18.75</v>
      </c>
      <c r="AF69" t="s">
        <v>72</v>
      </c>
      <c r="AG69" t="s">
        <v>82</v>
      </c>
      <c r="AH69" t="s">
        <v>2452</v>
      </c>
      <c r="AI69" t="s">
        <v>1910</v>
      </c>
      <c r="AJ69" t="s">
        <v>4215</v>
      </c>
      <c r="AK69" t="s">
        <v>4216</v>
      </c>
      <c r="AL69" t="s">
        <v>1125</v>
      </c>
      <c r="AM69" t="s">
        <v>2596</v>
      </c>
      <c r="AN69">
        <v>13</v>
      </c>
      <c r="AO69">
        <v>19.5</v>
      </c>
      <c r="AP69" t="s">
        <v>1433</v>
      </c>
      <c r="AQ69" t="s">
        <v>97</v>
      </c>
      <c r="AR69" t="s">
        <v>82</v>
      </c>
      <c r="AS69" t="s">
        <v>82</v>
      </c>
      <c r="AT69" t="s">
        <v>81</v>
      </c>
      <c r="AU69" t="s">
        <v>73</v>
      </c>
      <c r="AV69" t="s">
        <v>83</v>
      </c>
      <c r="AW69" t="s">
        <v>83</v>
      </c>
      <c r="AX69">
        <v>45.2</v>
      </c>
      <c r="AY69">
        <v>54.8</v>
      </c>
      <c r="AZ69" t="s">
        <v>472</v>
      </c>
      <c r="BA69" t="s">
        <v>144</v>
      </c>
      <c r="BB69" t="s">
        <v>562</v>
      </c>
      <c r="BC69" t="s">
        <v>146</v>
      </c>
      <c r="BD69" t="s">
        <v>300</v>
      </c>
      <c r="BE69" t="s">
        <v>109</v>
      </c>
      <c r="BF69">
        <v>1</v>
      </c>
      <c r="BG69">
        <f>IF(Table1[[#This Row],[ft_score]]="0 - 0", 1, 0)</f>
        <v>1</v>
      </c>
      <c r="BH69">
        <f t="shared" si="1"/>
        <v>1</v>
      </c>
    </row>
    <row r="70" spans="1:60" x14ac:dyDescent="0.25">
      <c r="A70" s="1">
        <v>4601</v>
      </c>
      <c r="B70" t="s">
        <v>58</v>
      </c>
      <c r="C70" t="s">
        <v>200</v>
      </c>
      <c r="D70">
        <v>0</v>
      </c>
      <c r="E70">
        <v>0</v>
      </c>
      <c r="F70" t="s">
        <v>64</v>
      </c>
      <c r="G70" t="s">
        <v>90</v>
      </c>
      <c r="H70" t="s">
        <v>90</v>
      </c>
      <c r="I70" t="s">
        <v>58</v>
      </c>
      <c r="J70" t="s">
        <v>90</v>
      </c>
      <c r="K70">
        <v>0</v>
      </c>
      <c r="L70" t="s">
        <v>64</v>
      </c>
      <c r="M70" t="s">
        <v>64</v>
      </c>
      <c r="N70" t="s">
        <v>64</v>
      </c>
      <c r="O70" t="s">
        <v>64</v>
      </c>
      <c r="P70" t="s">
        <v>64</v>
      </c>
      <c r="Q70" t="s">
        <v>64</v>
      </c>
      <c r="R70" t="s">
        <v>64</v>
      </c>
      <c r="S70" t="s">
        <v>64</v>
      </c>
      <c r="T70">
        <v>707.93</v>
      </c>
      <c r="U70" t="s">
        <v>2551</v>
      </c>
      <c r="V70" t="s">
        <v>4303</v>
      </c>
      <c r="W70" t="s">
        <v>4304</v>
      </c>
      <c r="X70" t="s">
        <v>4251</v>
      </c>
      <c r="Y70" t="s">
        <v>833</v>
      </c>
      <c r="Z70" t="s">
        <v>2553</v>
      </c>
      <c r="AA70" t="s">
        <v>2554</v>
      </c>
      <c r="AB70">
        <v>23</v>
      </c>
      <c r="AC70">
        <v>68.75</v>
      </c>
      <c r="AD70">
        <v>50</v>
      </c>
      <c r="AE70">
        <v>37.5</v>
      </c>
      <c r="AF70" t="s">
        <v>73</v>
      </c>
      <c r="AG70" t="s">
        <v>73</v>
      </c>
      <c r="AH70" t="s">
        <v>1211</v>
      </c>
      <c r="AI70" t="s">
        <v>4305</v>
      </c>
      <c r="AJ70" t="s">
        <v>1825</v>
      </c>
      <c r="AK70" t="s">
        <v>947</v>
      </c>
      <c r="AL70" t="s">
        <v>1414</v>
      </c>
      <c r="AM70" t="s">
        <v>4306</v>
      </c>
      <c r="AN70">
        <v>-6</v>
      </c>
      <c r="AO70">
        <v>-3</v>
      </c>
      <c r="AP70" t="s">
        <v>4307</v>
      </c>
      <c r="AQ70" t="s">
        <v>82</v>
      </c>
      <c r="AR70" t="s">
        <v>97</v>
      </c>
      <c r="AS70" t="s">
        <v>72</v>
      </c>
      <c r="AT70" t="s">
        <v>81</v>
      </c>
      <c r="AU70" t="s">
        <v>159</v>
      </c>
      <c r="AV70" t="s">
        <v>72</v>
      </c>
      <c r="AW70" t="s">
        <v>83</v>
      </c>
      <c r="AX70">
        <v>41.24</v>
      </c>
      <c r="AY70">
        <v>58.77</v>
      </c>
      <c r="AZ70" t="s">
        <v>446</v>
      </c>
      <c r="BA70" t="s">
        <v>125</v>
      </c>
      <c r="BB70" t="s">
        <v>285</v>
      </c>
      <c r="BC70" t="s">
        <v>385</v>
      </c>
      <c r="BD70" t="s">
        <v>468</v>
      </c>
      <c r="BE70" t="s">
        <v>386</v>
      </c>
      <c r="BF70">
        <v>1</v>
      </c>
      <c r="BG70">
        <f>IF(Table1[[#This Row],[ft_score]]="0 - 0", 1, 0)</f>
        <v>1</v>
      </c>
      <c r="BH70">
        <f t="shared" si="1"/>
        <v>1</v>
      </c>
    </row>
    <row r="71" spans="1:60" x14ac:dyDescent="0.25">
      <c r="A71" s="1">
        <v>4607</v>
      </c>
      <c r="B71" t="s">
        <v>58</v>
      </c>
      <c r="C71" t="s">
        <v>110</v>
      </c>
      <c r="D71">
        <v>0</v>
      </c>
      <c r="E71">
        <v>0</v>
      </c>
      <c r="F71" t="s">
        <v>64</v>
      </c>
      <c r="G71" t="s">
        <v>90</v>
      </c>
      <c r="H71" t="s">
        <v>90</v>
      </c>
      <c r="I71" t="s">
        <v>58</v>
      </c>
      <c r="J71" t="s">
        <v>90</v>
      </c>
      <c r="K71">
        <v>0</v>
      </c>
      <c r="L71" t="s">
        <v>64</v>
      </c>
      <c r="M71" t="s">
        <v>64</v>
      </c>
      <c r="N71" t="s">
        <v>64</v>
      </c>
      <c r="O71" t="s">
        <v>64</v>
      </c>
      <c r="P71" t="s">
        <v>64</v>
      </c>
      <c r="Q71" t="s">
        <v>64</v>
      </c>
      <c r="R71" t="s">
        <v>64</v>
      </c>
      <c r="S71" t="s">
        <v>64</v>
      </c>
      <c r="T71">
        <v>0</v>
      </c>
      <c r="U71" t="s">
        <v>3112</v>
      </c>
      <c r="V71" t="s">
        <v>919</v>
      </c>
      <c r="W71" t="s">
        <v>4326</v>
      </c>
      <c r="X71" t="s">
        <v>4251</v>
      </c>
      <c r="Y71" t="s">
        <v>932</v>
      </c>
      <c r="Z71" t="s">
        <v>862</v>
      </c>
      <c r="AA71" t="s">
        <v>863</v>
      </c>
      <c r="AB71">
        <v>17</v>
      </c>
      <c r="AC71">
        <v>56.25</v>
      </c>
      <c r="AD71">
        <v>50</v>
      </c>
      <c r="AE71">
        <v>31.25</v>
      </c>
      <c r="AF71" t="s">
        <v>83</v>
      </c>
      <c r="AG71" t="s">
        <v>73</v>
      </c>
      <c r="AH71" t="s">
        <v>1414</v>
      </c>
      <c r="AI71" t="s">
        <v>1108</v>
      </c>
      <c r="AJ71" t="s">
        <v>4327</v>
      </c>
      <c r="AK71" t="s">
        <v>570</v>
      </c>
      <c r="AL71" t="s">
        <v>4163</v>
      </c>
      <c r="AM71" t="s">
        <v>4328</v>
      </c>
      <c r="AN71">
        <v>16</v>
      </c>
      <c r="AO71">
        <v>6</v>
      </c>
      <c r="AP71" t="s">
        <v>4329</v>
      </c>
      <c r="AQ71" t="s">
        <v>73</v>
      </c>
      <c r="AR71" t="s">
        <v>97</v>
      </c>
      <c r="AS71" t="s">
        <v>82</v>
      </c>
      <c r="AT71" t="s">
        <v>97</v>
      </c>
      <c r="AU71" t="s">
        <v>73</v>
      </c>
      <c r="AV71" t="s">
        <v>63</v>
      </c>
      <c r="AW71" t="s">
        <v>63</v>
      </c>
      <c r="AX71">
        <v>42.11</v>
      </c>
      <c r="AY71">
        <v>57.9</v>
      </c>
      <c r="AZ71" t="s">
        <v>147</v>
      </c>
      <c r="BA71" t="s">
        <v>104</v>
      </c>
      <c r="BB71" t="s">
        <v>125</v>
      </c>
      <c r="BC71" t="s">
        <v>255</v>
      </c>
      <c r="BD71" t="s">
        <v>423</v>
      </c>
      <c r="BE71" t="s">
        <v>256</v>
      </c>
      <c r="BF71">
        <v>2</v>
      </c>
      <c r="BG71">
        <f>IF(Table1[[#This Row],[ft_score]]="0 - 0", 1, 0)</f>
        <v>1</v>
      </c>
      <c r="BH71">
        <f t="shared" si="1"/>
        <v>1</v>
      </c>
    </row>
    <row r="72" spans="1:60" x14ac:dyDescent="0.25">
      <c r="A72" s="1">
        <v>4610</v>
      </c>
      <c r="B72" t="s">
        <v>58</v>
      </c>
      <c r="C72" t="s">
        <v>126</v>
      </c>
      <c r="D72">
        <v>0</v>
      </c>
      <c r="E72">
        <v>0</v>
      </c>
      <c r="F72" t="s">
        <v>64</v>
      </c>
      <c r="G72" t="s">
        <v>90</v>
      </c>
      <c r="H72" t="s">
        <v>90</v>
      </c>
      <c r="I72" t="s">
        <v>58</v>
      </c>
      <c r="J72" t="s">
        <v>90</v>
      </c>
      <c r="K72">
        <v>0</v>
      </c>
      <c r="L72" t="s">
        <v>64</v>
      </c>
      <c r="M72" t="s">
        <v>64</v>
      </c>
      <c r="N72" t="s">
        <v>64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>
        <v>86.76</v>
      </c>
      <c r="U72" t="s">
        <v>2325</v>
      </c>
      <c r="V72" t="s">
        <v>2584</v>
      </c>
      <c r="W72" t="s">
        <v>4338</v>
      </c>
      <c r="X72" t="s">
        <v>4251</v>
      </c>
      <c r="Y72" t="s">
        <v>951</v>
      </c>
      <c r="Z72" t="s">
        <v>2327</v>
      </c>
      <c r="AA72" t="s">
        <v>2328</v>
      </c>
      <c r="AB72">
        <v>1</v>
      </c>
      <c r="AC72">
        <v>100</v>
      </c>
      <c r="AD72">
        <v>50</v>
      </c>
      <c r="AE72">
        <v>0</v>
      </c>
      <c r="AF72" t="s">
        <v>63</v>
      </c>
      <c r="AG72" t="s">
        <v>63</v>
      </c>
      <c r="AH72" t="s">
        <v>136</v>
      </c>
      <c r="AI72" t="s">
        <v>1857</v>
      </c>
      <c r="AJ72" t="s">
        <v>63</v>
      </c>
      <c r="AK72" t="s">
        <v>73</v>
      </c>
      <c r="AL72" t="s">
        <v>136</v>
      </c>
      <c r="AM72" t="s">
        <v>63</v>
      </c>
      <c r="AN72">
        <v>7</v>
      </c>
      <c r="AO72">
        <v>7.5</v>
      </c>
      <c r="AP72" t="s">
        <v>257</v>
      </c>
      <c r="AQ72" t="s">
        <v>63</v>
      </c>
      <c r="AR72" t="s">
        <v>560</v>
      </c>
      <c r="AS72" t="s">
        <v>560</v>
      </c>
      <c r="AT72" t="s">
        <v>63</v>
      </c>
      <c r="AU72" t="s">
        <v>97</v>
      </c>
      <c r="AV72" t="s">
        <v>63</v>
      </c>
      <c r="AW72" t="s">
        <v>63</v>
      </c>
      <c r="AX72">
        <v>58.34</v>
      </c>
      <c r="AY72">
        <v>41.67</v>
      </c>
      <c r="AZ72" t="s">
        <v>363</v>
      </c>
      <c r="BA72" t="s">
        <v>125</v>
      </c>
      <c r="BB72" t="s">
        <v>299</v>
      </c>
      <c r="BC72" t="s">
        <v>523</v>
      </c>
      <c r="BD72" t="s">
        <v>423</v>
      </c>
      <c r="BE72" t="s">
        <v>199</v>
      </c>
      <c r="BF72">
        <v>1</v>
      </c>
      <c r="BG72">
        <f>IF(Table1[[#This Row],[ft_score]]="0 - 0", 1, 0)</f>
        <v>1</v>
      </c>
      <c r="BH72">
        <f t="shared" si="1"/>
        <v>1</v>
      </c>
    </row>
    <row r="73" spans="1:60" hidden="1" x14ac:dyDescent="0.25">
      <c r="A73" s="1">
        <v>4664</v>
      </c>
      <c r="B73" t="s">
        <v>58</v>
      </c>
      <c r="C73" t="s">
        <v>200</v>
      </c>
      <c r="D73">
        <v>0</v>
      </c>
      <c r="E73">
        <v>0</v>
      </c>
      <c r="F73" t="s">
        <v>64</v>
      </c>
      <c r="G73" t="s">
        <v>90</v>
      </c>
      <c r="H73" t="s">
        <v>90</v>
      </c>
      <c r="I73" t="s">
        <v>58</v>
      </c>
      <c r="J73" t="s">
        <v>90</v>
      </c>
      <c r="K73">
        <v>0</v>
      </c>
      <c r="L73" t="s">
        <v>64</v>
      </c>
      <c r="M73" t="s">
        <v>64</v>
      </c>
      <c r="N73" t="s">
        <v>64</v>
      </c>
      <c r="O73" t="s">
        <v>64</v>
      </c>
      <c r="P73" t="s">
        <v>64</v>
      </c>
      <c r="Q73" t="s">
        <v>64</v>
      </c>
      <c r="R73" t="s">
        <v>64</v>
      </c>
      <c r="S73" t="s">
        <v>64</v>
      </c>
      <c r="T73">
        <v>33.5</v>
      </c>
      <c r="U73" t="s">
        <v>4469</v>
      </c>
      <c r="V73" t="s">
        <v>1648</v>
      </c>
      <c r="W73" t="s">
        <v>4470</v>
      </c>
      <c r="X73" t="s">
        <v>4251</v>
      </c>
      <c r="Y73" t="s">
        <v>548</v>
      </c>
      <c r="Z73" t="s">
        <v>1077</v>
      </c>
      <c r="AA73" t="s">
        <v>1078</v>
      </c>
      <c r="AB73">
        <v>17</v>
      </c>
      <c r="AC73">
        <v>68.75</v>
      </c>
      <c r="AD73">
        <v>43.75</v>
      </c>
      <c r="AE73">
        <v>12.5</v>
      </c>
      <c r="AF73" t="s">
        <v>83</v>
      </c>
      <c r="AG73" t="s">
        <v>159</v>
      </c>
      <c r="AH73" t="s">
        <v>1161</v>
      </c>
      <c r="AI73" t="s">
        <v>3098</v>
      </c>
      <c r="AJ73" t="s">
        <v>1081</v>
      </c>
      <c r="AK73" t="s">
        <v>2625</v>
      </c>
      <c r="AL73" t="s">
        <v>549</v>
      </c>
      <c r="AM73" t="s">
        <v>3672</v>
      </c>
      <c r="AN73">
        <v>12</v>
      </c>
      <c r="AO73">
        <v>-7</v>
      </c>
      <c r="AP73" t="s">
        <v>4471</v>
      </c>
      <c r="AQ73" t="s">
        <v>97</v>
      </c>
      <c r="AR73" t="s">
        <v>97</v>
      </c>
      <c r="AS73" t="s">
        <v>81</v>
      </c>
      <c r="AT73" t="s">
        <v>82</v>
      </c>
      <c r="AU73" t="s">
        <v>159</v>
      </c>
      <c r="AV73" t="s">
        <v>63</v>
      </c>
      <c r="AW73" t="s">
        <v>63</v>
      </c>
      <c r="AX73">
        <v>46.74</v>
      </c>
      <c r="AY73">
        <v>53.26</v>
      </c>
      <c r="AZ73" t="s">
        <v>166</v>
      </c>
      <c r="BA73" t="s">
        <v>166</v>
      </c>
      <c r="BB73" t="s">
        <v>166</v>
      </c>
      <c r="BC73" t="s">
        <v>166</v>
      </c>
      <c r="BD73" t="s">
        <v>166</v>
      </c>
      <c r="BE73" t="s">
        <v>166</v>
      </c>
      <c r="BF73" t="s">
        <v>58</v>
      </c>
      <c r="BG73">
        <f>IF(Table1[[#This Row],[ft_score]]="0 - 0", 1, 0)</f>
        <v>1</v>
      </c>
      <c r="BH73">
        <f t="shared" si="1"/>
        <v>1</v>
      </c>
    </row>
    <row r="74" spans="1:60" x14ac:dyDescent="0.25">
      <c r="A74" s="1">
        <v>4665</v>
      </c>
      <c r="B74" t="s">
        <v>58</v>
      </c>
      <c r="C74" t="s">
        <v>167</v>
      </c>
      <c r="D74">
        <v>0</v>
      </c>
      <c r="E74">
        <v>0</v>
      </c>
      <c r="F74" t="s">
        <v>64</v>
      </c>
      <c r="G74" t="s">
        <v>90</v>
      </c>
      <c r="H74" t="s">
        <v>90</v>
      </c>
      <c r="I74" t="s">
        <v>58</v>
      </c>
      <c r="J74" t="s">
        <v>90</v>
      </c>
      <c r="K74">
        <v>0</v>
      </c>
      <c r="L74" t="s">
        <v>64</v>
      </c>
      <c r="M74" t="s">
        <v>64</v>
      </c>
      <c r="N74" t="s">
        <v>64</v>
      </c>
      <c r="O74" t="s">
        <v>64</v>
      </c>
      <c r="P74" t="s">
        <v>64</v>
      </c>
      <c r="Q74" t="s">
        <v>64</v>
      </c>
      <c r="R74" t="s">
        <v>64</v>
      </c>
      <c r="S74" t="s">
        <v>64</v>
      </c>
      <c r="T74">
        <v>1287.98</v>
      </c>
      <c r="U74" t="s">
        <v>603</v>
      </c>
      <c r="V74" t="s">
        <v>1234</v>
      </c>
      <c r="W74" t="s">
        <v>4472</v>
      </c>
      <c r="X74" t="s">
        <v>4251</v>
      </c>
      <c r="Y74" t="s">
        <v>548</v>
      </c>
      <c r="Z74" t="s">
        <v>607</v>
      </c>
      <c r="AA74" t="s">
        <v>608</v>
      </c>
      <c r="AB74">
        <v>18</v>
      </c>
      <c r="AC74">
        <v>68.75</v>
      </c>
      <c r="AD74">
        <v>37.5</v>
      </c>
      <c r="AE74">
        <v>6.25</v>
      </c>
      <c r="AF74" t="s">
        <v>63</v>
      </c>
      <c r="AG74" t="s">
        <v>73</v>
      </c>
      <c r="AH74" t="s">
        <v>4473</v>
      </c>
      <c r="AI74" t="s">
        <v>3817</v>
      </c>
      <c r="AJ74" t="s">
        <v>621</v>
      </c>
      <c r="AK74" t="s">
        <v>1359</v>
      </c>
      <c r="AL74" t="s">
        <v>2932</v>
      </c>
      <c r="AM74" t="s">
        <v>1508</v>
      </c>
      <c r="AN74">
        <v>-9</v>
      </c>
      <c r="AO74">
        <v>10.5</v>
      </c>
      <c r="AP74" t="s">
        <v>4107</v>
      </c>
      <c r="AQ74" t="s">
        <v>141</v>
      </c>
      <c r="AR74" t="s">
        <v>73</v>
      </c>
      <c r="AS74" t="s">
        <v>73</v>
      </c>
      <c r="AT74" t="s">
        <v>97</v>
      </c>
      <c r="AU74" t="s">
        <v>123</v>
      </c>
      <c r="AV74" t="s">
        <v>83</v>
      </c>
      <c r="AW74" t="s">
        <v>83</v>
      </c>
      <c r="AX74">
        <v>52.23</v>
      </c>
      <c r="AY74">
        <v>47.77</v>
      </c>
      <c r="AZ74" t="s">
        <v>284</v>
      </c>
      <c r="BA74" t="s">
        <v>196</v>
      </c>
      <c r="BB74" t="s">
        <v>299</v>
      </c>
      <c r="BC74" t="s">
        <v>215</v>
      </c>
      <c r="BD74" t="s">
        <v>88</v>
      </c>
      <c r="BE74" t="s">
        <v>350</v>
      </c>
      <c r="BF74">
        <v>1</v>
      </c>
      <c r="BG74">
        <f>IF(Table1[[#This Row],[ft_score]]="0 - 0", 1, 0)</f>
        <v>1</v>
      </c>
      <c r="BH74">
        <f t="shared" si="1"/>
        <v>1</v>
      </c>
    </row>
    <row r="75" spans="1:60" x14ac:dyDescent="0.25">
      <c r="A75" s="1">
        <v>4677</v>
      </c>
      <c r="B75" t="s">
        <v>57</v>
      </c>
      <c r="C75" t="s">
        <v>126</v>
      </c>
      <c r="D75">
        <v>0</v>
      </c>
      <c r="E75">
        <v>0</v>
      </c>
      <c r="F75" t="s">
        <v>64</v>
      </c>
      <c r="G75">
        <v>1.03</v>
      </c>
      <c r="H75">
        <v>1.01</v>
      </c>
      <c r="I75" t="s">
        <v>61</v>
      </c>
      <c r="J75" t="s">
        <v>211</v>
      </c>
      <c r="K75">
        <v>100</v>
      </c>
      <c r="L75" t="s">
        <v>64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>
        <v>839.64</v>
      </c>
      <c r="U75" t="s">
        <v>2462</v>
      </c>
      <c r="V75" t="s">
        <v>4505</v>
      </c>
      <c r="W75" t="s">
        <v>4506</v>
      </c>
      <c r="X75" t="s">
        <v>4251</v>
      </c>
      <c r="Y75" t="s">
        <v>4507</v>
      </c>
      <c r="Z75" t="s">
        <v>1288</v>
      </c>
      <c r="AA75" t="s">
        <v>1289</v>
      </c>
      <c r="AB75">
        <v>19</v>
      </c>
      <c r="AC75">
        <v>62.5</v>
      </c>
      <c r="AD75">
        <v>56.25</v>
      </c>
      <c r="AE75">
        <v>25</v>
      </c>
      <c r="AF75" t="s">
        <v>83</v>
      </c>
      <c r="AG75" t="s">
        <v>73</v>
      </c>
      <c r="AH75" t="s">
        <v>1936</v>
      </c>
      <c r="AI75" t="s">
        <v>867</v>
      </c>
      <c r="AJ75" t="s">
        <v>995</v>
      </c>
      <c r="AK75" t="s">
        <v>2441</v>
      </c>
      <c r="AL75" t="s">
        <v>2939</v>
      </c>
      <c r="AM75" t="s">
        <v>3329</v>
      </c>
      <c r="AN75">
        <v>25</v>
      </c>
      <c r="AO75">
        <v>0.5</v>
      </c>
      <c r="AP75" t="s">
        <v>1877</v>
      </c>
      <c r="AQ75" t="s">
        <v>73</v>
      </c>
      <c r="AR75" t="s">
        <v>141</v>
      </c>
      <c r="AS75" t="s">
        <v>73</v>
      </c>
      <c r="AT75" t="s">
        <v>81</v>
      </c>
      <c r="AU75" t="s">
        <v>73</v>
      </c>
      <c r="AV75" t="s">
        <v>72</v>
      </c>
      <c r="AW75" t="s">
        <v>63</v>
      </c>
      <c r="AX75">
        <v>39.229999999999997</v>
      </c>
      <c r="AY75">
        <v>60.77</v>
      </c>
      <c r="AZ75" t="s">
        <v>214</v>
      </c>
      <c r="BA75" t="s">
        <v>472</v>
      </c>
      <c r="BB75" t="s">
        <v>299</v>
      </c>
      <c r="BC75" t="s">
        <v>523</v>
      </c>
      <c r="BD75" t="s">
        <v>455</v>
      </c>
      <c r="BE75" t="s">
        <v>199</v>
      </c>
      <c r="BF75">
        <v>2</v>
      </c>
      <c r="BG75">
        <f>IF(Table1[[#This Row],[ft_score]]="0 - 0", 1, 0)</f>
        <v>1</v>
      </c>
      <c r="BH75">
        <f t="shared" si="1"/>
        <v>1</v>
      </c>
    </row>
    <row r="76" spans="1:60" x14ac:dyDescent="0.25">
      <c r="A76" s="1">
        <v>4691</v>
      </c>
      <c r="B76" t="s">
        <v>58</v>
      </c>
      <c r="C76" t="s">
        <v>110</v>
      </c>
      <c r="D76">
        <v>0</v>
      </c>
      <c r="E76">
        <v>0</v>
      </c>
      <c r="F76" t="s">
        <v>64</v>
      </c>
      <c r="G76" t="s">
        <v>90</v>
      </c>
      <c r="H76" t="s">
        <v>90</v>
      </c>
      <c r="I76" t="s">
        <v>58</v>
      </c>
      <c r="J76" t="s">
        <v>90</v>
      </c>
      <c r="K76">
        <v>0</v>
      </c>
      <c r="L76" t="s">
        <v>64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>
        <v>1593.92</v>
      </c>
      <c r="U76" t="s">
        <v>1943</v>
      </c>
      <c r="V76" t="s">
        <v>604</v>
      </c>
      <c r="W76" t="s">
        <v>4549</v>
      </c>
      <c r="X76" t="s">
        <v>4251</v>
      </c>
      <c r="Y76" t="s">
        <v>640</v>
      </c>
      <c r="Z76" t="s">
        <v>607</v>
      </c>
      <c r="AA76" t="s">
        <v>608</v>
      </c>
      <c r="AB76">
        <v>18</v>
      </c>
      <c r="AC76">
        <v>68.75</v>
      </c>
      <c r="AD76">
        <v>43.75</v>
      </c>
      <c r="AE76">
        <v>25</v>
      </c>
      <c r="AF76" t="s">
        <v>83</v>
      </c>
      <c r="AG76" t="s">
        <v>82</v>
      </c>
      <c r="AH76" t="s">
        <v>3122</v>
      </c>
      <c r="AI76" t="s">
        <v>825</v>
      </c>
      <c r="AJ76" t="s">
        <v>4550</v>
      </c>
      <c r="AK76" t="s">
        <v>4457</v>
      </c>
      <c r="AL76" t="s">
        <v>1697</v>
      </c>
      <c r="AM76" t="s">
        <v>4551</v>
      </c>
      <c r="AN76">
        <v>-20</v>
      </c>
      <c r="AO76">
        <v>-18</v>
      </c>
      <c r="AP76" t="s">
        <v>1776</v>
      </c>
      <c r="AQ76" t="s">
        <v>141</v>
      </c>
      <c r="AR76" t="s">
        <v>73</v>
      </c>
      <c r="AS76" t="s">
        <v>97</v>
      </c>
      <c r="AT76" t="s">
        <v>73</v>
      </c>
      <c r="AU76" t="s">
        <v>116</v>
      </c>
      <c r="AV76" t="s">
        <v>123</v>
      </c>
      <c r="AW76" t="s">
        <v>83</v>
      </c>
      <c r="AX76">
        <v>45.37</v>
      </c>
      <c r="AY76">
        <v>54.63</v>
      </c>
      <c r="AZ76" t="s">
        <v>142</v>
      </c>
      <c r="BA76" t="s">
        <v>456</v>
      </c>
      <c r="BB76" t="s">
        <v>311</v>
      </c>
      <c r="BC76" t="s">
        <v>385</v>
      </c>
      <c r="BD76" t="s">
        <v>468</v>
      </c>
      <c r="BE76" t="s">
        <v>386</v>
      </c>
      <c r="BF76">
        <v>1</v>
      </c>
      <c r="BG76">
        <f>IF(Table1[[#This Row],[ft_score]]="0 - 0", 1, 0)</f>
        <v>1</v>
      </c>
      <c r="BH76">
        <f t="shared" si="1"/>
        <v>1</v>
      </c>
    </row>
    <row r="77" spans="1:60" x14ac:dyDescent="0.25">
      <c r="A77" s="1">
        <v>4695</v>
      </c>
      <c r="B77" t="s">
        <v>57</v>
      </c>
      <c r="C77" t="s">
        <v>3533</v>
      </c>
      <c r="D77">
        <v>0</v>
      </c>
      <c r="E77">
        <v>0</v>
      </c>
      <c r="F77" t="s">
        <v>64</v>
      </c>
      <c r="G77">
        <v>1.47</v>
      </c>
      <c r="H77">
        <v>1.4</v>
      </c>
      <c r="I77" t="s">
        <v>61</v>
      </c>
      <c r="J77" t="s">
        <v>280</v>
      </c>
      <c r="K77">
        <v>100</v>
      </c>
      <c r="L77" t="s">
        <v>64</v>
      </c>
      <c r="M77" t="s">
        <v>64</v>
      </c>
      <c r="N77" t="s">
        <v>64</v>
      </c>
      <c r="O77" t="s">
        <v>64</v>
      </c>
      <c r="P77" t="s">
        <v>64</v>
      </c>
      <c r="Q77" t="s">
        <v>64</v>
      </c>
      <c r="R77" t="s">
        <v>64</v>
      </c>
      <c r="S77" t="s">
        <v>64</v>
      </c>
      <c r="T77">
        <v>6.25</v>
      </c>
      <c r="U77" t="s">
        <v>1971</v>
      </c>
      <c r="V77" t="s">
        <v>948</v>
      </c>
      <c r="W77" t="s">
        <v>4562</v>
      </c>
      <c r="X77" t="s">
        <v>4555</v>
      </c>
      <c r="Y77" t="s">
        <v>156</v>
      </c>
      <c r="Z77" t="s">
        <v>952</v>
      </c>
      <c r="AA77" t="s">
        <v>953</v>
      </c>
      <c r="AB77">
        <v>20</v>
      </c>
      <c r="AC77">
        <v>81.25</v>
      </c>
      <c r="AD77">
        <v>81.25</v>
      </c>
      <c r="AE77">
        <v>37.5</v>
      </c>
      <c r="AF77" t="s">
        <v>123</v>
      </c>
      <c r="AG77" t="s">
        <v>159</v>
      </c>
      <c r="AH77" t="s">
        <v>1889</v>
      </c>
      <c r="AI77" t="s">
        <v>237</v>
      </c>
      <c r="AJ77" t="s">
        <v>1236</v>
      </c>
      <c r="AK77" t="s">
        <v>4563</v>
      </c>
      <c r="AL77" t="s">
        <v>3937</v>
      </c>
      <c r="AM77" t="s">
        <v>4564</v>
      </c>
      <c r="AN77">
        <v>-14</v>
      </c>
      <c r="AO77">
        <v>0</v>
      </c>
      <c r="AP77" t="s">
        <v>3453</v>
      </c>
      <c r="AQ77" t="s">
        <v>97</v>
      </c>
      <c r="AR77" t="s">
        <v>82</v>
      </c>
      <c r="AS77" t="s">
        <v>73</v>
      </c>
      <c r="AT77" t="s">
        <v>141</v>
      </c>
      <c r="AU77" t="s">
        <v>97</v>
      </c>
      <c r="AV77" t="s">
        <v>72</v>
      </c>
      <c r="AW77" t="s">
        <v>83</v>
      </c>
      <c r="AX77">
        <v>46</v>
      </c>
      <c r="AY77">
        <v>54.01</v>
      </c>
      <c r="AZ77" t="s">
        <v>2467</v>
      </c>
      <c r="BA77" t="s">
        <v>2468</v>
      </c>
      <c r="BB77" t="s">
        <v>4565</v>
      </c>
      <c r="BC77" t="s">
        <v>166</v>
      </c>
      <c r="BD77" t="s">
        <v>166</v>
      </c>
      <c r="BE77" t="s">
        <v>166</v>
      </c>
      <c r="BF77">
        <v>1</v>
      </c>
      <c r="BG77">
        <f>IF(Table1[[#This Row],[ft_score]]="0 - 0", 1, 0)</f>
        <v>1</v>
      </c>
      <c r="BH77">
        <f t="shared" si="1"/>
        <v>1</v>
      </c>
    </row>
    <row r="78" spans="1:60" x14ac:dyDescent="0.25">
      <c r="A78" s="1">
        <v>4742</v>
      </c>
      <c r="B78" t="s">
        <v>57</v>
      </c>
      <c r="C78" t="s">
        <v>126</v>
      </c>
      <c r="D78">
        <v>0</v>
      </c>
      <c r="E78">
        <v>0</v>
      </c>
      <c r="F78" t="s">
        <v>64</v>
      </c>
      <c r="G78">
        <v>240</v>
      </c>
      <c r="H78">
        <v>-1</v>
      </c>
      <c r="I78" t="s">
        <v>61</v>
      </c>
      <c r="J78" t="s">
        <v>211</v>
      </c>
      <c r="K78">
        <v>100</v>
      </c>
      <c r="L78" t="s">
        <v>64</v>
      </c>
      <c r="M78" t="s">
        <v>64</v>
      </c>
      <c r="N78">
        <v>0</v>
      </c>
      <c r="O78" t="s">
        <v>64</v>
      </c>
      <c r="P78" t="s">
        <v>64</v>
      </c>
      <c r="Q78" t="s">
        <v>64</v>
      </c>
      <c r="R78" t="s">
        <v>64</v>
      </c>
      <c r="S78" t="s">
        <v>64</v>
      </c>
      <c r="T78">
        <v>213.53</v>
      </c>
      <c r="U78" t="s">
        <v>2642</v>
      </c>
      <c r="V78" t="s">
        <v>2620</v>
      </c>
      <c r="W78" t="s">
        <v>4693</v>
      </c>
      <c r="X78" t="s">
        <v>4661</v>
      </c>
      <c r="Y78" t="s">
        <v>1677</v>
      </c>
      <c r="Z78" t="s">
        <v>2608</v>
      </c>
      <c r="AA78" t="s">
        <v>2609</v>
      </c>
      <c r="AB78">
        <v>16</v>
      </c>
      <c r="AC78">
        <v>75</v>
      </c>
      <c r="AD78">
        <v>50</v>
      </c>
      <c r="AE78">
        <v>37.5</v>
      </c>
      <c r="AF78" t="s">
        <v>123</v>
      </c>
      <c r="AG78" t="s">
        <v>72</v>
      </c>
      <c r="AH78" t="s">
        <v>2075</v>
      </c>
      <c r="AI78" t="s">
        <v>3878</v>
      </c>
      <c r="AJ78" t="s">
        <v>3545</v>
      </c>
      <c r="AK78" t="s">
        <v>647</v>
      </c>
      <c r="AL78" t="s">
        <v>4694</v>
      </c>
      <c r="AM78" t="s">
        <v>1344</v>
      </c>
      <c r="AN78">
        <v>15</v>
      </c>
      <c r="AO78">
        <v>4.5</v>
      </c>
      <c r="AP78" t="s">
        <v>2038</v>
      </c>
      <c r="AQ78" t="s">
        <v>97</v>
      </c>
      <c r="AR78" t="s">
        <v>97</v>
      </c>
      <c r="AS78" t="s">
        <v>82</v>
      </c>
      <c r="AT78" t="s">
        <v>97</v>
      </c>
      <c r="AU78" t="s">
        <v>73</v>
      </c>
      <c r="AV78" t="s">
        <v>72</v>
      </c>
      <c r="AW78" t="s">
        <v>72</v>
      </c>
      <c r="AX78">
        <v>43.17</v>
      </c>
      <c r="AY78">
        <v>56.83</v>
      </c>
      <c r="AZ78" t="s">
        <v>336</v>
      </c>
      <c r="BA78" t="s">
        <v>285</v>
      </c>
      <c r="BB78" t="s">
        <v>214</v>
      </c>
      <c r="BC78" t="s">
        <v>423</v>
      </c>
      <c r="BD78" t="s">
        <v>255</v>
      </c>
      <c r="BE78" t="s">
        <v>424</v>
      </c>
      <c r="BF78">
        <v>1</v>
      </c>
      <c r="BG78">
        <f>IF(Table1[[#This Row],[ft_score]]="0 - 0", 1, 0)</f>
        <v>1</v>
      </c>
      <c r="BH78">
        <f t="shared" si="1"/>
        <v>1</v>
      </c>
    </row>
    <row r="79" spans="1:60" x14ac:dyDescent="0.25">
      <c r="A79" s="1">
        <v>4765</v>
      </c>
      <c r="B79" t="s">
        <v>58</v>
      </c>
      <c r="C79" t="s">
        <v>126</v>
      </c>
      <c r="D79">
        <v>0</v>
      </c>
      <c r="E79">
        <v>0</v>
      </c>
      <c r="F79" t="s">
        <v>64</v>
      </c>
      <c r="G79" t="s">
        <v>90</v>
      </c>
      <c r="H79" t="s">
        <v>90</v>
      </c>
      <c r="I79" t="s">
        <v>58</v>
      </c>
      <c r="J79" t="s">
        <v>90</v>
      </c>
      <c r="K79">
        <v>0</v>
      </c>
      <c r="L79" t="s">
        <v>64</v>
      </c>
      <c r="M79" t="s">
        <v>64</v>
      </c>
      <c r="N79" t="s">
        <v>64</v>
      </c>
      <c r="O79" t="s">
        <v>64</v>
      </c>
      <c r="P79" t="s">
        <v>64</v>
      </c>
      <c r="Q79" t="s">
        <v>64</v>
      </c>
      <c r="R79" t="s">
        <v>64</v>
      </c>
      <c r="S79" t="s">
        <v>64</v>
      </c>
      <c r="T79">
        <v>12.86</v>
      </c>
      <c r="U79" t="s">
        <v>1285</v>
      </c>
      <c r="V79" t="s">
        <v>4429</v>
      </c>
      <c r="W79" t="s">
        <v>4757</v>
      </c>
      <c r="X79" t="s">
        <v>4661</v>
      </c>
      <c r="Y79" t="s">
        <v>4507</v>
      </c>
      <c r="Z79" t="s">
        <v>1288</v>
      </c>
      <c r="AA79" t="s">
        <v>1289</v>
      </c>
      <c r="AB79">
        <v>20</v>
      </c>
      <c r="AC79">
        <v>81.25</v>
      </c>
      <c r="AD79">
        <v>43.75</v>
      </c>
      <c r="AE79">
        <v>12.5</v>
      </c>
      <c r="AF79" t="s">
        <v>83</v>
      </c>
      <c r="AG79" t="s">
        <v>123</v>
      </c>
      <c r="AH79" t="s">
        <v>4602</v>
      </c>
      <c r="AI79" t="s">
        <v>1450</v>
      </c>
      <c r="AJ79" t="s">
        <v>3924</v>
      </c>
      <c r="AK79" t="s">
        <v>4363</v>
      </c>
      <c r="AL79" t="s">
        <v>492</v>
      </c>
      <c r="AM79" t="s">
        <v>4758</v>
      </c>
      <c r="AN79">
        <v>-1</v>
      </c>
      <c r="AO79">
        <v>-8.5</v>
      </c>
      <c r="AP79" t="s">
        <v>4759</v>
      </c>
      <c r="AQ79" t="s">
        <v>82</v>
      </c>
      <c r="AR79" t="s">
        <v>97</v>
      </c>
      <c r="AS79" t="s">
        <v>82</v>
      </c>
      <c r="AT79" t="s">
        <v>81</v>
      </c>
      <c r="AU79" t="s">
        <v>123</v>
      </c>
      <c r="AV79" t="s">
        <v>83</v>
      </c>
      <c r="AW79" t="s">
        <v>63</v>
      </c>
      <c r="AX79">
        <v>46.7</v>
      </c>
      <c r="AY79">
        <v>53.3</v>
      </c>
      <c r="AZ79" t="s">
        <v>336</v>
      </c>
      <c r="BA79" t="s">
        <v>299</v>
      </c>
      <c r="BB79" t="s">
        <v>285</v>
      </c>
      <c r="BC79" t="s">
        <v>87</v>
      </c>
      <c r="BD79" t="s">
        <v>231</v>
      </c>
      <c r="BE79" t="s">
        <v>89</v>
      </c>
      <c r="BF79">
        <v>1</v>
      </c>
      <c r="BG79">
        <f>IF(Table1[[#This Row],[ft_score]]="0 - 0", 1, 0)</f>
        <v>1</v>
      </c>
      <c r="BH79">
        <f t="shared" si="1"/>
        <v>1</v>
      </c>
    </row>
    <row r="80" spans="1:60" x14ac:dyDescent="0.25">
      <c r="A80" s="1">
        <v>4767</v>
      </c>
      <c r="B80" t="s">
        <v>58</v>
      </c>
      <c r="C80" t="s">
        <v>110</v>
      </c>
      <c r="D80">
        <v>0</v>
      </c>
      <c r="E80">
        <v>0</v>
      </c>
      <c r="F80" t="s">
        <v>64</v>
      </c>
      <c r="G80">
        <v>4.2</v>
      </c>
      <c r="H80">
        <v>3.9</v>
      </c>
      <c r="I80" t="s">
        <v>58</v>
      </c>
      <c r="J80" t="s">
        <v>90</v>
      </c>
      <c r="K80">
        <v>0</v>
      </c>
      <c r="L80" t="s">
        <v>64</v>
      </c>
      <c r="M80" t="s">
        <v>64</v>
      </c>
      <c r="N80" t="s">
        <v>64</v>
      </c>
      <c r="O80" t="s">
        <v>64</v>
      </c>
      <c r="P80" t="s">
        <v>64</v>
      </c>
      <c r="Q80" t="s">
        <v>64</v>
      </c>
      <c r="R80" t="s">
        <v>64</v>
      </c>
      <c r="S80" t="s">
        <v>64</v>
      </c>
      <c r="T80">
        <v>0</v>
      </c>
      <c r="U80" t="s">
        <v>4761</v>
      </c>
      <c r="V80" t="s">
        <v>66</v>
      </c>
      <c r="W80" t="s">
        <v>4762</v>
      </c>
      <c r="X80" t="s">
        <v>4661</v>
      </c>
      <c r="Y80" t="s">
        <v>1308</v>
      </c>
      <c r="Z80" t="s">
        <v>70</v>
      </c>
      <c r="AA80" t="s">
        <v>71</v>
      </c>
      <c r="AB80">
        <v>19</v>
      </c>
      <c r="AC80">
        <v>56.25</v>
      </c>
      <c r="AD80">
        <v>43.75</v>
      </c>
      <c r="AE80">
        <v>25</v>
      </c>
      <c r="AF80" t="s">
        <v>72</v>
      </c>
      <c r="AG80" t="s">
        <v>159</v>
      </c>
      <c r="AH80" t="s">
        <v>2439</v>
      </c>
      <c r="AI80" t="s">
        <v>1398</v>
      </c>
      <c r="AJ80" t="s">
        <v>1414</v>
      </c>
      <c r="AK80" t="s">
        <v>1779</v>
      </c>
      <c r="AL80" t="s">
        <v>3944</v>
      </c>
      <c r="AM80" t="s">
        <v>988</v>
      </c>
      <c r="AN80">
        <v>-21</v>
      </c>
      <c r="AO80">
        <v>-0.5</v>
      </c>
      <c r="AP80" t="s">
        <v>4763</v>
      </c>
      <c r="AQ80" t="s">
        <v>141</v>
      </c>
      <c r="AR80" t="s">
        <v>72</v>
      </c>
      <c r="AS80" t="s">
        <v>82</v>
      </c>
      <c r="AT80" t="s">
        <v>81</v>
      </c>
      <c r="AU80" t="s">
        <v>159</v>
      </c>
      <c r="AV80" t="s">
        <v>123</v>
      </c>
      <c r="AW80" t="s">
        <v>83</v>
      </c>
      <c r="AX80">
        <v>45.35</v>
      </c>
      <c r="AY80">
        <v>54.66</v>
      </c>
      <c r="AZ80" t="s">
        <v>284</v>
      </c>
      <c r="BA80" t="s">
        <v>147</v>
      </c>
      <c r="BB80" t="s">
        <v>214</v>
      </c>
      <c r="BC80" t="s">
        <v>523</v>
      </c>
      <c r="BD80" t="s">
        <v>231</v>
      </c>
      <c r="BE80" t="s">
        <v>199</v>
      </c>
      <c r="BF80">
        <v>1</v>
      </c>
      <c r="BG80">
        <f>IF(Table1[[#This Row],[ft_score]]="0 - 0", 1, 0)</f>
        <v>1</v>
      </c>
      <c r="BH80">
        <f t="shared" si="1"/>
        <v>1</v>
      </c>
    </row>
    <row r="81" spans="1:60" hidden="1" x14ac:dyDescent="0.25">
      <c r="A81" s="1">
        <v>4791</v>
      </c>
      <c r="B81" t="s">
        <v>58</v>
      </c>
      <c r="C81" t="s">
        <v>59</v>
      </c>
      <c r="D81">
        <v>0</v>
      </c>
      <c r="E81">
        <v>0</v>
      </c>
      <c r="F81" t="s">
        <v>64</v>
      </c>
      <c r="G81" t="s">
        <v>90</v>
      </c>
      <c r="H81" t="s">
        <v>90</v>
      </c>
      <c r="I81" t="s">
        <v>58</v>
      </c>
      <c r="J81" t="s">
        <v>90</v>
      </c>
      <c r="K81">
        <v>0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64</v>
      </c>
      <c r="S81" t="s">
        <v>64</v>
      </c>
      <c r="T81">
        <v>176.74</v>
      </c>
      <c r="U81" t="s">
        <v>1795</v>
      </c>
      <c r="V81" t="s">
        <v>1094</v>
      </c>
      <c r="W81" t="s">
        <v>4835</v>
      </c>
      <c r="X81" t="s">
        <v>4779</v>
      </c>
      <c r="Y81" t="s">
        <v>1643</v>
      </c>
      <c r="Z81" t="s">
        <v>1077</v>
      </c>
      <c r="AA81" t="s">
        <v>1078</v>
      </c>
      <c r="AB81">
        <v>18</v>
      </c>
      <c r="AC81">
        <v>62.5</v>
      </c>
      <c r="AD81">
        <v>43.75</v>
      </c>
      <c r="AE81">
        <v>25</v>
      </c>
      <c r="AF81" t="s">
        <v>123</v>
      </c>
      <c r="AG81" t="s">
        <v>73</v>
      </c>
      <c r="AH81" t="s">
        <v>3311</v>
      </c>
      <c r="AI81" t="s">
        <v>3545</v>
      </c>
      <c r="AJ81" t="s">
        <v>4836</v>
      </c>
      <c r="AK81" t="s">
        <v>4837</v>
      </c>
      <c r="AL81" t="s">
        <v>4838</v>
      </c>
      <c r="AM81" t="s">
        <v>3404</v>
      </c>
      <c r="AN81">
        <v>13</v>
      </c>
      <c r="AO81">
        <v>3.5</v>
      </c>
      <c r="AP81" t="s">
        <v>4839</v>
      </c>
      <c r="AQ81" t="s">
        <v>73</v>
      </c>
      <c r="AR81" t="s">
        <v>82</v>
      </c>
      <c r="AS81" t="s">
        <v>97</v>
      </c>
      <c r="AT81" t="s">
        <v>97</v>
      </c>
      <c r="AU81" t="s">
        <v>159</v>
      </c>
      <c r="AV81" t="s">
        <v>72</v>
      </c>
      <c r="AW81" t="s">
        <v>63</v>
      </c>
      <c r="AX81">
        <v>43.18</v>
      </c>
      <c r="AY81">
        <v>56.83</v>
      </c>
      <c r="AZ81" t="s">
        <v>166</v>
      </c>
      <c r="BA81" t="s">
        <v>166</v>
      </c>
      <c r="BB81" t="s">
        <v>166</v>
      </c>
      <c r="BC81" t="s">
        <v>166</v>
      </c>
      <c r="BD81" t="s">
        <v>166</v>
      </c>
      <c r="BE81" t="s">
        <v>166</v>
      </c>
      <c r="BF81" t="s">
        <v>58</v>
      </c>
      <c r="BG81">
        <f>IF(Table1[[#This Row],[ft_score]]="0 - 0", 1, 0)</f>
        <v>1</v>
      </c>
      <c r="BH81">
        <f t="shared" si="1"/>
        <v>1</v>
      </c>
    </row>
    <row r="82" spans="1:60" x14ac:dyDescent="0.25">
      <c r="A82" s="1">
        <v>4796</v>
      </c>
      <c r="B82" t="s">
        <v>58</v>
      </c>
      <c r="C82" t="s">
        <v>167</v>
      </c>
      <c r="D82">
        <v>0</v>
      </c>
      <c r="E82">
        <v>0</v>
      </c>
      <c r="F82" t="s">
        <v>64</v>
      </c>
      <c r="G82" t="s">
        <v>90</v>
      </c>
      <c r="H82" t="s">
        <v>90</v>
      </c>
      <c r="I82" t="s">
        <v>58</v>
      </c>
      <c r="J82" t="s">
        <v>90</v>
      </c>
      <c r="K82">
        <v>0</v>
      </c>
      <c r="L82" t="s">
        <v>64</v>
      </c>
      <c r="M82" t="s">
        <v>64</v>
      </c>
      <c r="N82">
        <v>0</v>
      </c>
      <c r="O82" t="s">
        <v>64</v>
      </c>
      <c r="P82" t="s">
        <v>64</v>
      </c>
      <c r="Q82" t="s">
        <v>64</v>
      </c>
      <c r="R82" t="s">
        <v>64</v>
      </c>
      <c r="S82" t="s">
        <v>64</v>
      </c>
      <c r="T82">
        <v>15.77</v>
      </c>
      <c r="U82" t="s">
        <v>4847</v>
      </c>
      <c r="V82" t="s">
        <v>4848</v>
      </c>
      <c r="W82" t="s">
        <v>4849</v>
      </c>
      <c r="X82" t="s">
        <v>4779</v>
      </c>
      <c r="Y82" t="s">
        <v>1695</v>
      </c>
      <c r="Z82" t="s">
        <v>4769</v>
      </c>
      <c r="AA82" t="s">
        <v>4770</v>
      </c>
      <c r="AB82">
        <v>0</v>
      </c>
      <c r="AC82">
        <v>0</v>
      </c>
      <c r="AD82">
        <v>0</v>
      </c>
      <c r="AE82">
        <v>0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63</v>
      </c>
      <c r="AL82" t="s">
        <v>63</v>
      </c>
      <c r="AM82" t="s">
        <v>63</v>
      </c>
      <c r="AN82">
        <v>-2</v>
      </c>
      <c r="AO82">
        <v>-10</v>
      </c>
      <c r="AP82" t="s">
        <v>63</v>
      </c>
      <c r="AQ82" t="s">
        <v>63</v>
      </c>
      <c r="AR82" t="s">
        <v>63</v>
      </c>
      <c r="AS82" t="s">
        <v>63</v>
      </c>
      <c r="AT82" t="s">
        <v>63</v>
      </c>
      <c r="AU82" t="s">
        <v>63</v>
      </c>
      <c r="AV82" t="s">
        <v>63</v>
      </c>
      <c r="AW82" t="s">
        <v>63</v>
      </c>
      <c r="AX82">
        <v>0</v>
      </c>
      <c r="AY82">
        <v>0</v>
      </c>
      <c r="AZ82" t="s">
        <v>124</v>
      </c>
      <c r="BA82" t="s">
        <v>214</v>
      </c>
      <c r="BB82" t="s">
        <v>348</v>
      </c>
      <c r="BC82" t="s">
        <v>215</v>
      </c>
      <c r="BD82" t="s">
        <v>88</v>
      </c>
      <c r="BE82" t="s">
        <v>350</v>
      </c>
      <c r="BF82">
        <v>1</v>
      </c>
      <c r="BG82">
        <f>IF(Table1[[#This Row],[ft_score]]="0 - 0", 1, 0)</f>
        <v>1</v>
      </c>
      <c r="BH82">
        <f t="shared" si="1"/>
        <v>1</v>
      </c>
    </row>
    <row r="83" spans="1:60" x14ac:dyDescent="0.25">
      <c r="A83" s="1">
        <v>4805</v>
      </c>
      <c r="B83" t="s">
        <v>58</v>
      </c>
      <c r="C83" t="s">
        <v>126</v>
      </c>
      <c r="D83">
        <v>0</v>
      </c>
      <c r="E83">
        <v>0</v>
      </c>
      <c r="F83" t="s">
        <v>64</v>
      </c>
      <c r="G83" t="s">
        <v>90</v>
      </c>
      <c r="H83" t="s">
        <v>90</v>
      </c>
      <c r="I83" t="s">
        <v>58</v>
      </c>
      <c r="J83" t="s">
        <v>90</v>
      </c>
      <c r="K83">
        <v>0</v>
      </c>
      <c r="L83" t="s">
        <v>64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>
        <v>1951.93</v>
      </c>
      <c r="U83" t="s">
        <v>1200</v>
      </c>
      <c r="V83" t="s">
        <v>1627</v>
      </c>
      <c r="W83" t="s">
        <v>4867</v>
      </c>
      <c r="X83" t="s">
        <v>4779</v>
      </c>
      <c r="Y83" t="s">
        <v>174</v>
      </c>
      <c r="Z83" t="s">
        <v>175</v>
      </c>
      <c r="AA83" t="s">
        <v>176</v>
      </c>
      <c r="AB83">
        <v>17</v>
      </c>
      <c r="AC83">
        <v>43.75</v>
      </c>
      <c r="AD83">
        <v>37.5</v>
      </c>
      <c r="AE83">
        <v>6.25</v>
      </c>
      <c r="AF83" t="s">
        <v>83</v>
      </c>
      <c r="AG83" t="s">
        <v>97</v>
      </c>
      <c r="AH83" t="s">
        <v>2361</v>
      </c>
      <c r="AI83" t="s">
        <v>1985</v>
      </c>
      <c r="AJ83" t="s">
        <v>1143</v>
      </c>
      <c r="AK83" t="s">
        <v>2679</v>
      </c>
      <c r="AL83" t="s">
        <v>2034</v>
      </c>
      <c r="AM83" t="s">
        <v>281</v>
      </c>
      <c r="AN83">
        <v>8</v>
      </c>
      <c r="AO83">
        <v>-6</v>
      </c>
      <c r="AP83" t="s">
        <v>4868</v>
      </c>
      <c r="AQ83" t="s">
        <v>73</v>
      </c>
      <c r="AR83" t="s">
        <v>82</v>
      </c>
      <c r="AS83" t="s">
        <v>82</v>
      </c>
      <c r="AT83" t="s">
        <v>81</v>
      </c>
      <c r="AU83" t="s">
        <v>73</v>
      </c>
      <c r="AV83" t="s">
        <v>83</v>
      </c>
      <c r="AW83" t="s">
        <v>63</v>
      </c>
      <c r="AX83">
        <v>47.68</v>
      </c>
      <c r="AY83">
        <v>52.33</v>
      </c>
      <c r="AZ83" t="s">
        <v>284</v>
      </c>
      <c r="BA83" t="s">
        <v>875</v>
      </c>
      <c r="BB83" t="s">
        <v>285</v>
      </c>
      <c r="BC83" t="s">
        <v>84</v>
      </c>
      <c r="BD83" t="s">
        <v>300</v>
      </c>
      <c r="BE83" t="s">
        <v>216</v>
      </c>
      <c r="BF83">
        <v>1</v>
      </c>
      <c r="BG83">
        <f>IF(Table1[[#This Row],[ft_score]]="0 - 0", 1, 0)</f>
        <v>1</v>
      </c>
      <c r="BH83">
        <f t="shared" si="1"/>
        <v>1</v>
      </c>
    </row>
    <row r="84" spans="1:60" x14ac:dyDescent="0.25">
      <c r="A84" s="1">
        <v>4815</v>
      </c>
      <c r="B84" t="s">
        <v>58</v>
      </c>
      <c r="C84" t="s">
        <v>148</v>
      </c>
      <c r="D84">
        <v>0</v>
      </c>
      <c r="E84">
        <v>0</v>
      </c>
      <c r="F84" t="s">
        <v>64</v>
      </c>
      <c r="G84" t="s">
        <v>90</v>
      </c>
      <c r="H84" t="s">
        <v>90</v>
      </c>
      <c r="I84" t="s">
        <v>58</v>
      </c>
      <c r="J84" t="s">
        <v>90</v>
      </c>
      <c r="K84">
        <v>0</v>
      </c>
      <c r="L84" t="s">
        <v>64</v>
      </c>
      <c r="M84" t="s">
        <v>64</v>
      </c>
      <c r="N84" t="s">
        <v>64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>
        <v>9245.85</v>
      </c>
      <c r="U84" t="s">
        <v>2046</v>
      </c>
      <c r="V84" t="s">
        <v>2807</v>
      </c>
      <c r="W84" t="s">
        <v>4890</v>
      </c>
      <c r="X84" t="s">
        <v>4779</v>
      </c>
      <c r="Y84" t="s">
        <v>548</v>
      </c>
      <c r="Z84" t="s">
        <v>1261</v>
      </c>
      <c r="AA84" t="s">
        <v>1262</v>
      </c>
      <c r="AB84">
        <v>15</v>
      </c>
      <c r="AC84">
        <v>75</v>
      </c>
      <c r="AD84">
        <v>50</v>
      </c>
      <c r="AE84">
        <v>18.75</v>
      </c>
      <c r="AF84" t="s">
        <v>63</v>
      </c>
      <c r="AG84" t="s">
        <v>72</v>
      </c>
      <c r="AH84" t="s">
        <v>4891</v>
      </c>
      <c r="AI84" t="s">
        <v>1192</v>
      </c>
      <c r="AJ84" t="s">
        <v>2878</v>
      </c>
      <c r="AK84" t="s">
        <v>4892</v>
      </c>
      <c r="AL84" t="s">
        <v>673</v>
      </c>
      <c r="AM84" t="s">
        <v>4509</v>
      </c>
      <c r="AN84">
        <v>30</v>
      </c>
      <c r="AO84">
        <v>3</v>
      </c>
      <c r="AP84" t="s">
        <v>4893</v>
      </c>
      <c r="AQ84" t="s">
        <v>73</v>
      </c>
      <c r="AR84" t="s">
        <v>141</v>
      </c>
      <c r="AS84" t="s">
        <v>81</v>
      </c>
      <c r="AT84" t="s">
        <v>82</v>
      </c>
      <c r="AU84" t="s">
        <v>72</v>
      </c>
      <c r="AV84" t="s">
        <v>83</v>
      </c>
      <c r="AW84" t="s">
        <v>63</v>
      </c>
      <c r="AX84">
        <v>40.24</v>
      </c>
      <c r="AY84">
        <v>59.76</v>
      </c>
      <c r="AZ84" t="s">
        <v>506</v>
      </c>
      <c r="BA84" t="s">
        <v>347</v>
      </c>
      <c r="BB84" t="s">
        <v>299</v>
      </c>
      <c r="BC84" t="s">
        <v>87</v>
      </c>
      <c r="BD84" t="s">
        <v>231</v>
      </c>
      <c r="BE84" t="s">
        <v>386</v>
      </c>
      <c r="BF84">
        <v>2</v>
      </c>
      <c r="BG84">
        <f>IF(Table1[[#This Row],[ft_score]]="0 - 0", 1, 0)</f>
        <v>1</v>
      </c>
      <c r="BH84">
        <f t="shared" si="1"/>
        <v>1</v>
      </c>
    </row>
    <row r="85" spans="1:60" x14ac:dyDescent="0.25">
      <c r="A85" s="1">
        <v>4828</v>
      </c>
      <c r="B85" t="s">
        <v>58</v>
      </c>
      <c r="C85" t="s">
        <v>59</v>
      </c>
      <c r="D85">
        <v>0</v>
      </c>
      <c r="E85">
        <v>0</v>
      </c>
      <c r="F85" t="s">
        <v>64</v>
      </c>
      <c r="G85" t="s">
        <v>90</v>
      </c>
      <c r="H85" t="s">
        <v>90</v>
      </c>
      <c r="I85" t="s">
        <v>58</v>
      </c>
      <c r="J85" t="s">
        <v>90</v>
      </c>
      <c r="K85">
        <v>0</v>
      </c>
      <c r="L85" t="s">
        <v>64</v>
      </c>
      <c r="M85" t="s">
        <v>64</v>
      </c>
      <c r="N85" t="s">
        <v>64</v>
      </c>
      <c r="O85" t="s">
        <v>64</v>
      </c>
      <c r="P85" t="s">
        <v>64</v>
      </c>
      <c r="Q85" t="s">
        <v>64</v>
      </c>
      <c r="R85" t="s">
        <v>64</v>
      </c>
      <c r="S85" t="s">
        <v>64</v>
      </c>
      <c r="T85">
        <v>1446.84</v>
      </c>
      <c r="U85" t="s">
        <v>2853</v>
      </c>
      <c r="V85" t="s">
        <v>1886</v>
      </c>
      <c r="W85" t="s">
        <v>4923</v>
      </c>
      <c r="X85" t="s">
        <v>4779</v>
      </c>
      <c r="Y85" t="s">
        <v>94</v>
      </c>
      <c r="Z85" t="s">
        <v>95</v>
      </c>
      <c r="AA85" t="s">
        <v>96</v>
      </c>
      <c r="AB85">
        <v>14</v>
      </c>
      <c r="AC85">
        <v>68.75</v>
      </c>
      <c r="AD85">
        <v>31.25</v>
      </c>
      <c r="AE85">
        <v>6.25</v>
      </c>
      <c r="AF85" t="s">
        <v>83</v>
      </c>
      <c r="AG85" t="s">
        <v>82</v>
      </c>
      <c r="AH85" t="s">
        <v>4924</v>
      </c>
      <c r="AI85" t="s">
        <v>4837</v>
      </c>
      <c r="AJ85" t="s">
        <v>1134</v>
      </c>
      <c r="AK85" t="s">
        <v>3240</v>
      </c>
      <c r="AL85" t="s">
        <v>3240</v>
      </c>
      <c r="AM85" t="s">
        <v>4925</v>
      </c>
      <c r="AN85">
        <v>6</v>
      </c>
      <c r="AO85">
        <v>1</v>
      </c>
      <c r="AP85" t="s">
        <v>3986</v>
      </c>
      <c r="AQ85" t="s">
        <v>73</v>
      </c>
      <c r="AR85" t="s">
        <v>97</v>
      </c>
      <c r="AS85" t="s">
        <v>81</v>
      </c>
      <c r="AT85" t="s">
        <v>72</v>
      </c>
      <c r="AU85" t="s">
        <v>83</v>
      </c>
      <c r="AV85" t="s">
        <v>63</v>
      </c>
      <c r="AW85" t="s">
        <v>63</v>
      </c>
      <c r="AX85">
        <v>39.619999999999997</v>
      </c>
      <c r="AY85">
        <v>60.39</v>
      </c>
      <c r="AZ85" t="s">
        <v>107</v>
      </c>
      <c r="BA85" t="s">
        <v>105</v>
      </c>
      <c r="BB85" t="s">
        <v>299</v>
      </c>
      <c r="BC85" t="s">
        <v>215</v>
      </c>
      <c r="BD85" t="s">
        <v>88</v>
      </c>
      <c r="BE85" t="s">
        <v>350</v>
      </c>
      <c r="BF85">
        <v>1</v>
      </c>
      <c r="BG85">
        <f>IF(Table1[[#This Row],[ft_score]]="0 - 0", 1, 0)</f>
        <v>1</v>
      </c>
      <c r="BH85">
        <f t="shared" si="1"/>
        <v>1</v>
      </c>
    </row>
    <row r="86" spans="1:60" x14ac:dyDescent="0.25">
      <c r="A86" s="1">
        <v>4833</v>
      </c>
      <c r="B86" t="s">
        <v>57</v>
      </c>
      <c r="C86" t="s">
        <v>59</v>
      </c>
      <c r="D86">
        <v>0</v>
      </c>
      <c r="E86">
        <v>0</v>
      </c>
      <c r="F86" t="s">
        <v>64</v>
      </c>
      <c r="G86">
        <v>5</v>
      </c>
      <c r="H86">
        <v>1.01</v>
      </c>
      <c r="I86" t="s">
        <v>61</v>
      </c>
      <c r="J86" t="s">
        <v>3229</v>
      </c>
      <c r="K86">
        <v>100</v>
      </c>
      <c r="L86" t="s">
        <v>64</v>
      </c>
      <c r="M86" t="s">
        <v>64</v>
      </c>
      <c r="N86" t="s">
        <v>64</v>
      </c>
      <c r="O86" t="s">
        <v>64</v>
      </c>
      <c r="P86" t="s">
        <v>64</v>
      </c>
      <c r="Q86" t="s">
        <v>64</v>
      </c>
      <c r="R86" t="s">
        <v>64</v>
      </c>
      <c r="S86" t="s">
        <v>64</v>
      </c>
      <c r="T86">
        <v>793.49</v>
      </c>
      <c r="U86" t="s">
        <v>638</v>
      </c>
      <c r="V86" t="s">
        <v>1828</v>
      </c>
      <c r="W86" t="s">
        <v>4935</v>
      </c>
      <c r="X86" t="s">
        <v>4779</v>
      </c>
      <c r="Y86" t="s">
        <v>640</v>
      </c>
      <c r="Z86" t="s">
        <v>641</v>
      </c>
      <c r="AA86" t="s">
        <v>642</v>
      </c>
      <c r="AB86">
        <v>17</v>
      </c>
      <c r="AC86">
        <v>62.5</v>
      </c>
      <c r="AD86">
        <v>56.25</v>
      </c>
      <c r="AE86">
        <v>18.75</v>
      </c>
      <c r="AF86" t="s">
        <v>72</v>
      </c>
      <c r="AG86" t="s">
        <v>82</v>
      </c>
      <c r="AH86" t="s">
        <v>2877</v>
      </c>
      <c r="AI86" t="s">
        <v>1336</v>
      </c>
      <c r="AJ86" t="s">
        <v>1401</v>
      </c>
      <c r="AK86" t="s">
        <v>1824</v>
      </c>
      <c r="AL86" t="s">
        <v>646</v>
      </c>
      <c r="AM86" t="s">
        <v>1245</v>
      </c>
      <c r="AN86">
        <v>-8</v>
      </c>
      <c r="AO86">
        <v>-4</v>
      </c>
      <c r="AP86" t="s">
        <v>4135</v>
      </c>
      <c r="AQ86" t="s">
        <v>97</v>
      </c>
      <c r="AR86" t="s">
        <v>72</v>
      </c>
      <c r="AS86" t="s">
        <v>82</v>
      </c>
      <c r="AT86" t="s">
        <v>81</v>
      </c>
      <c r="AU86" t="s">
        <v>159</v>
      </c>
      <c r="AV86" t="s">
        <v>83</v>
      </c>
      <c r="AW86" t="s">
        <v>63</v>
      </c>
      <c r="AX86">
        <v>49</v>
      </c>
      <c r="AY86">
        <v>51</v>
      </c>
      <c r="AZ86" t="s">
        <v>271</v>
      </c>
      <c r="BA86" t="s">
        <v>875</v>
      </c>
      <c r="BB86" t="s">
        <v>125</v>
      </c>
      <c r="BC86" t="s">
        <v>197</v>
      </c>
      <c r="BD86" t="s">
        <v>198</v>
      </c>
      <c r="BE86" t="s">
        <v>199</v>
      </c>
      <c r="BF86">
        <v>1</v>
      </c>
      <c r="BG86">
        <f>IF(Table1[[#This Row],[ft_score]]="0 - 0", 1, 0)</f>
        <v>1</v>
      </c>
      <c r="BH86">
        <f t="shared" si="1"/>
        <v>1</v>
      </c>
    </row>
    <row r="87" spans="1:60" x14ac:dyDescent="0.25">
      <c r="A87" s="1">
        <v>4858</v>
      </c>
      <c r="B87" t="s">
        <v>58</v>
      </c>
      <c r="C87" t="s">
        <v>59</v>
      </c>
      <c r="D87">
        <v>0</v>
      </c>
      <c r="E87">
        <v>0</v>
      </c>
      <c r="F87" t="s">
        <v>64</v>
      </c>
      <c r="G87" t="s">
        <v>90</v>
      </c>
      <c r="H87" t="s">
        <v>90</v>
      </c>
      <c r="I87" t="s">
        <v>58</v>
      </c>
      <c r="J87" t="s">
        <v>58</v>
      </c>
      <c r="K87">
        <v>0</v>
      </c>
      <c r="L87" t="s">
        <v>64</v>
      </c>
      <c r="M87" t="s">
        <v>64</v>
      </c>
      <c r="N87" t="s">
        <v>64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>
        <v>23</v>
      </c>
      <c r="U87" t="s">
        <v>5003</v>
      </c>
      <c r="V87" t="s">
        <v>5004</v>
      </c>
      <c r="W87" t="s">
        <v>5005</v>
      </c>
      <c r="X87" t="s">
        <v>4940</v>
      </c>
      <c r="Y87" t="s">
        <v>932</v>
      </c>
      <c r="Z87" t="s">
        <v>4698</v>
      </c>
      <c r="AA87" t="s">
        <v>4699</v>
      </c>
      <c r="AB87">
        <v>0</v>
      </c>
      <c r="AC87">
        <v>0</v>
      </c>
      <c r="AD87">
        <v>0</v>
      </c>
      <c r="AE87">
        <v>0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63</v>
      </c>
      <c r="AL87" t="s">
        <v>63</v>
      </c>
      <c r="AM87" t="s">
        <v>63</v>
      </c>
      <c r="AN87">
        <v>-10</v>
      </c>
      <c r="AO87">
        <v>-10</v>
      </c>
      <c r="AP87" t="s">
        <v>63</v>
      </c>
      <c r="AQ87" t="s">
        <v>63</v>
      </c>
      <c r="AR87" t="s">
        <v>63</v>
      </c>
      <c r="AS87" t="s">
        <v>63</v>
      </c>
      <c r="AT87" t="s">
        <v>63</v>
      </c>
      <c r="AU87" t="s">
        <v>63</v>
      </c>
      <c r="AV87" t="s">
        <v>63</v>
      </c>
      <c r="AW87" t="s">
        <v>63</v>
      </c>
      <c r="AX87">
        <v>0</v>
      </c>
      <c r="AY87">
        <v>0</v>
      </c>
      <c r="AZ87" t="s">
        <v>285</v>
      </c>
      <c r="BA87" t="s">
        <v>584</v>
      </c>
      <c r="BB87" t="s">
        <v>214</v>
      </c>
      <c r="BC87" t="s">
        <v>455</v>
      </c>
      <c r="BD87" t="s">
        <v>197</v>
      </c>
      <c r="BE87" t="s">
        <v>424</v>
      </c>
      <c r="BF87">
        <v>2</v>
      </c>
      <c r="BG87">
        <f>IF(Table1[[#This Row],[ft_score]]="0 - 0", 1, 0)</f>
        <v>1</v>
      </c>
      <c r="BH87">
        <f t="shared" si="1"/>
        <v>1</v>
      </c>
    </row>
    <row r="88" spans="1:60" x14ac:dyDescent="0.25">
      <c r="A88" s="1">
        <v>4859</v>
      </c>
      <c r="B88" t="s">
        <v>58</v>
      </c>
      <c r="C88" t="s">
        <v>1859</v>
      </c>
      <c r="D88">
        <v>0</v>
      </c>
      <c r="E88">
        <v>0</v>
      </c>
      <c r="F88" t="s">
        <v>64</v>
      </c>
      <c r="G88" t="s">
        <v>90</v>
      </c>
      <c r="H88" t="s">
        <v>90</v>
      </c>
      <c r="I88" t="s">
        <v>58</v>
      </c>
      <c r="J88" t="s">
        <v>58</v>
      </c>
      <c r="K88">
        <v>0</v>
      </c>
      <c r="L88" t="s">
        <v>64</v>
      </c>
      <c r="M88" t="s">
        <v>64</v>
      </c>
      <c r="N88" t="s">
        <v>64</v>
      </c>
      <c r="O88" t="s">
        <v>64</v>
      </c>
      <c r="P88" t="s">
        <v>64</v>
      </c>
      <c r="Q88" t="s">
        <v>64</v>
      </c>
      <c r="R88" t="s">
        <v>64</v>
      </c>
      <c r="S88" t="s">
        <v>64</v>
      </c>
      <c r="T88">
        <v>34.630000000000003</v>
      </c>
      <c r="U88" t="s">
        <v>2284</v>
      </c>
      <c r="V88" t="s">
        <v>4317</v>
      </c>
      <c r="W88" t="s">
        <v>5006</v>
      </c>
      <c r="X88" t="s">
        <v>4940</v>
      </c>
      <c r="Y88" t="s">
        <v>2655</v>
      </c>
      <c r="Z88" t="s">
        <v>2287</v>
      </c>
      <c r="AA88" t="s">
        <v>2288</v>
      </c>
      <c r="AB88">
        <v>18</v>
      </c>
      <c r="AC88">
        <v>87.5</v>
      </c>
      <c r="AD88">
        <v>62.5</v>
      </c>
      <c r="AE88">
        <v>31.25</v>
      </c>
      <c r="AF88" t="s">
        <v>83</v>
      </c>
      <c r="AG88" t="s">
        <v>72</v>
      </c>
      <c r="AH88" t="s">
        <v>3168</v>
      </c>
      <c r="AI88" t="s">
        <v>5007</v>
      </c>
      <c r="AJ88" t="s">
        <v>464</v>
      </c>
      <c r="AK88" t="s">
        <v>2075</v>
      </c>
      <c r="AL88" t="s">
        <v>2206</v>
      </c>
      <c r="AM88" t="s">
        <v>2521</v>
      </c>
      <c r="AN88">
        <v>-7</v>
      </c>
      <c r="AO88">
        <v>9.5</v>
      </c>
      <c r="AP88" t="s">
        <v>5008</v>
      </c>
      <c r="AQ88" t="s">
        <v>97</v>
      </c>
      <c r="AR88" t="s">
        <v>97</v>
      </c>
      <c r="AS88" t="s">
        <v>72</v>
      </c>
      <c r="AT88" t="s">
        <v>335</v>
      </c>
      <c r="AU88" t="s">
        <v>82</v>
      </c>
      <c r="AV88" t="s">
        <v>63</v>
      </c>
      <c r="AW88" t="s">
        <v>63</v>
      </c>
      <c r="AX88">
        <v>46.18</v>
      </c>
      <c r="AY88">
        <v>53.82</v>
      </c>
      <c r="AZ88" t="s">
        <v>230</v>
      </c>
      <c r="BA88" t="s">
        <v>143</v>
      </c>
      <c r="BB88" t="s">
        <v>144</v>
      </c>
      <c r="BC88" t="s">
        <v>231</v>
      </c>
      <c r="BD88" t="s">
        <v>349</v>
      </c>
      <c r="BE88" t="s">
        <v>298</v>
      </c>
      <c r="BF88">
        <v>1</v>
      </c>
      <c r="BG88">
        <f>IF(Table1[[#This Row],[ft_score]]="0 - 0", 1, 0)</f>
        <v>1</v>
      </c>
      <c r="BH88">
        <f t="shared" si="1"/>
        <v>1</v>
      </c>
    </row>
    <row r="89" spans="1:60" hidden="1" x14ac:dyDescent="0.25">
      <c r="A89" s="1">
        <v>4877</v>
      </c>
      <c r="B89" t="s">
        <v>58</v>
      </c>
      <c r="C89" t="s">
        <v>167</v>
      </c>
      <c r="D89">
        <v>0</v>
      </c>
      <c r="E89">
        <v>0</v>
      </c>
      <c r="F89" t="s">
        <v>64</v>
      </c>
      <c r="G89" t="s">
        <v>90</v>
      </c>
      <c r="H89" t="s">
        <v>90</v>
      </c>
      <c r="I89" t="s">
        <v>58</v>
      </c>
      <c r="J89" t="s">
        <v>58</v>
      </c>
      <c r="K89">
        <v>0</v>
      </c>
      <c r="L89" t="s">
        <v>64</v>
      </c>
      <c r="M89" t="s">
        <v>64</v>
      </c>
      <c r="N89" t="s">
        <v>64</v>
      </c>
      <c r="O89" t="s">
        <v>64</v>
      </c>
      <c r="P89" t="s">
        <v>64</v>
      </c>
      <c r="Q89" t="s">
        <v>64</v>
      </c>
      <c r="R89" t="s">
        <v>64</v>
      </c>
      <c r="S89" t="s">
        <v>64</v>
      </c>
      <c r="T89">
        <v>5879.91</v>
      </c>
      <c r="U89" t="s">
        <v>5052</v>
      </c>
      <c r="V89" t="s">
        <v>5053</v>
      </c>
      <c r="W89" t="s">
        <v>5054</v>
      </c>
      <c r="X89" t="s">
        <v>4940</v>
      </c>
      <c r="Y89" t="s">
        <v>1008</v>
      </c>
      <c r="Z89" t="s">
        <v>5050</v>
      </c>
      <c r="AA89" t="s">
        <v>5051</v>
      </c>
      <c r="AB89">
        <v>0</v>
      </c>
      <c r="AC89">
        <v>0</v>
      </c>
      <c r="AD89">
        <v>0</v>
      </c>
      <c r="AE89">
        <v>0</v>
      </c>
      <c r="AF89" t="s">
        <v>63</v>
      </c>
      <c r="AG89" t="s">
        <v>63</v>
      </c>
      <c r="AH89" t="s">
        <v>63</v>
      </c>
      <c r="AI89" t="s">
        <v>63</v>
      </c>
      <c r="AJ89" t="s">
        <v>63</v>
      </c>
      <c r="AK89" t="s">
        <v>63</v>
      </c>
      <c r="AL89" t="s">
        <v>63</v>
      </c>
      <c r="AM89" t="s">
        <v>63</v>
      </c>
      <c r="AN89">
        <v>-10</v>
      </c>
      <c r="AO89">
        <v>8</v>
      </c>
      <c r="AP89" t="s">
        <v>63</v>
      </c>
      <c r="AQ89" t="s">
        <v>63</v>
      </c>
      <c r="AR89" t="s">
        <v>63</v>
      </c>
      <c r="AS89" t="s">
        <v>63</v>
      </c>
      <c r="AT89" t="s">
        <v>63</v>
      </c>
      <c r="AU89" t="s">
        <v>63</v>
      </c>
      <c r="AV89" t="s">
        <v>63</v>
      </c>
      <c r="AW89" t="s">
        <v>63</v>
      </c>
      <c r="AX89">
        <v>0</v>
      </c>
      <c r="AY89">
        <v>0</v>
      </c>
      <c r="AZ89" t="s">
        <v>166</v>
      </c>
      <c r="BA89" t="s">
        <v>166</v>
      </c>
      <c r="BB89" t="s">
        <v>166</v>
      </c>
      <c r="BC89" t="s">
        <v>166</v>
      </c>
      <c r="BD89" t="s">
        <v>166</v>
      </c>
      <c r="BE89" t="s">
        <v>166</v>
      </c>
      <c r="BF89" t="s">
        <v>58</v>
      </c>
      <c r="BG89">
        <f>IF(Table1[[#This Row],[ft_score]]="0 - 0", 1, 0)</f>
        <v>1</v>
      </c>
      <c r="BH89">
        <f t="shared" si="1"/>
        <v>1</v>
      </c>
    </row>
    <row r="90" spans="1:60" x14ac:dyDescent="0.25">
      <c r="A90" s="1">
        <v>4913</v>
      </c>
      <c r="B90" t="s">
        <v>58</v>
      </c>
      <c r="C90" t="s">
        <v>167</v>
      </c>
      <c r="D90">
        <v>0</v>
      </c>
      <c r="E90">
        <v>0</v>
      </c>
      <c r="F90" t="s">
        <v>64</v>
      </c>
      <c r="G90" t="s">
        <v>90</v>
      </c>
      <c r="H90" t="s">
        <v>90</v>
      </c>
      <c r="I90" t="s">
        <v>58</v>
      </c>
      <c r="J90" t="s">
        <v>90</v>
      </c>
      <c r="K90">
        <v>0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 t="s">
        <v>64</v>
      </c>
      <c r="S90" t="s">
        <v>64</v>
      </c>
      <c r="T90">
        <v>71.040000000000006</v>
      </c>
      <c r="U90" t="s">
        <v>5123</v>
      </c>
      <c r="V90" t="s">
        <v>5124</v>
      </c>
      <c r="W90" t="s">
        <v>5125</v>
      </c>
      <c r="X90" t="s">
        <v>4940</v>
      </c>
      <c r="Y90" t="s">
        <v>1695</v>
      </c>
      <c r="Z90" t="s">
        <v>4769</v>
      </c>
      <c r="AA90" t="s">
        <v>4770</v>
      </c>
      <c r="AB90">
        <v>0</v>
      </c>
      <c r="AC90">
        <v>0</v>
      </c>
      <c r="AD90">
        <v>0</v>
      </c>
      <c r="AE90">
        <v>0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63</v>
      </c>
      <c r="AL90" t="s">
        <v>63</v>
      </c>
      <c r="AM90" t="s">
        <v>63</v>
      </c>
      <c r="AN90">
        <v>6</v>
      </c>
      <c r="AO90">
        <v>0</v>
      </c>
      <c r="AP90" t="s">
        <v>63</v>
      </c>
      <c r="AQ90" t="s">
        <v>63</v>
      </c>
      <c r="AR90" t="s">
        <v>63</v>
      </c>
      <c r="AS90" t="s">
        <v>63</v>
      </c>
      <c r="AT90" t="s">
        <v>63</v>
      </c>
      <c r="AU90" t="s">
        <v>63</v>
      </c>
      <c r="AV90" t="s">
        <v>63</v>
      </c>
      <c r="AW90" t="s">
        <v>63</v>
      </c>
      <c r="AX90">
        <v>0</v>
      </c>
      <c r="AY90">
        <v>0</v>
      </c>
      <c r="AZ90" t="s">
        <v>422</v>
      </c>
      <c r="BA90" t="s">
        <v>147</v>
      </c>
      <c r="BB90" t="s">
        <v>285</v>
      </c>
      <c r="BC90" t="s">
        <v>385</v>
      </c>
      <c r="BD90" t="s">
        <v>231</v>
      </c>
      <c r="BE90" t="s">
        <v>89</v>
      </c>
      <c r="BF90">
        <v>1</v>
      </c>
      <c r="BG90">
        <f>IF(Table1[[#This Row],[ft_score]]="0 - 0", 1, 0)</f>
        <v>1</v>
      </c>
      <c r="BH90">
        <f t="shared" si="1"/>
        <v>1</v>
      </c>
    </row>
    <row r="91" spans="1:60" x14ac:dyDescent="0.25">
      <c r="A91" s="1">
        <v>4918</v>
      </c>
      <c r="B91" t="s">
        <v>58</v>
      </c>
      <c r="C91" t="s">
        <v>126</v>
      </c>
      <c r="D91">
        <v>0</v>
      </c>
      <c r="E91">
        <v>0</v>
      </c>
      <c r="F91" t="s">
        <v>64</v>
      </c>
      <c r="G91" t="s">
        <v>90</v>
      </c>
      <c r="H91" t="s">
        <v>90</v>
      </c>
      <c r="I91" t="s">
        <v>58</v>
      </c>
      <c r="J91" t="s">
        <v>90</v>
      </c>
      <c r="K91">
        <v>0</v>
      </c>
      <c r="L91" t="s">
        <v>64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>
        <v>103.72</v>
      </c>
      <c r="U91" t="s">
        <v>1130</v>
      </c>
      <c r="V91" t="s">
        <v>1169</v>
      </c>
      <c r="W91" t="s">
        <v>5134</v>
      </c>
      <c r="X91" t="s">
        <v>4940</v>
      </c>
      <c r="Y91" t="s">
        <v>1695</v>
      </c>
      <c r="Z91" t="s">
        <v>668</v>
      </c>
      <c r="AA91" t="s">
        <v>669</v>
      </c>
      <c r="AB91">
        <v>24</v>
      </c>
      <c r="AC91">
        <v>68.75</v>
      </c>
      <c r="AD91">
        <v>50</v>
      </c>
      <c r="AE91">
        <v>25</v>
      </c>
      <c r="AF91" t="s">
        <v>72</v>
      </c>
      <c r="AG91" t="s">
        <v>159</v>
      </c>
      <c r="AH91" t="s">
        <v>5135</v>
      </c>
      <c r="AI91" t="s">
        <v>542</v>
      </c>
      <c r="AJ91" t="s">
        <v>2616</v>
      </c>
      <c r="AK91" t="s">
        <v>5136</v>
      </c>
      <c r="AL91" t="s">
        <v>1230</v>
      </c>
      <c r="AM91" t="s">
        <v>3338</v>
      </c>
      <c r="AN91">
        <v>14</v>
      </c>
      <c r="AO91">
        <v>-7</v>
      </c>
      <c r="AP91" t="s">
        <v>3720</v>
      </c>
      <c r="AQ91" t="s">
        <v>141</v>
      </c>
      <c r="AR91" t="s">
        <v>73</v>
      </c>
      <c r="AS91" t="s">
        <v>82</v>
      </c>
      <c r="AT91" t="s">
        <v>82</v>
      </c>
      <c r="AU91" t="s">
        <v>159</v>
      </c>
      <c r="AV91" t="s">
        <v>83</v>
      </c>
      <c r="AW91" t="s">
        <v>63</v>
      </c>
      <c r="AX91">
        <v>36.770000000000003</v>
      </c>
      <c r="AY91">
        <v>63.24</v>
      </c>
      <c r="AZ91" t="s">
        <v>336</v>
      </c>
      <c r="BA91" t="s">
        <v>214</v>
      </c>
      <c r="BB91" t="s">
        <v>683</v>
      </c>
      <c r="BC91" t="s">
        <v>146</v>
      </c>
      <c r="BD91" t="s">
        <v>300</v>
      </c>
      <c r="BE91" t="s">
        <v>109</v>
      </c>
      <c r="BF91">
        <v>1</v>
      </c>
      <c r="BG91">
        <f>IF(Table1[[#This Row],[ft_score]]="0 - 0", 1, 0)</f>
        <v>1</v>
      </c>
      <c r="BH91">
        <f t="shared" si="1"/>
        <v>1</v>
      </c>
    </row>
    <row r="92" spans="1:60" x14ac:dyDescent="0.25">
      <c r="A92" s="1">
        <v>4925</v>
      </c>
      <c r="B92" t="s">
        <v>5152</v>
      </c>
      <c r="C92" t="s">
        <v>59</v>
      </c>
      <c r="D92">
        <v>0</v>
      </c>
      <c r="E92">
        <v>0</v>
      </c>
      <c r="F92" t="s">
        <v>64</v>
      </c>
      <c r="G92">
        <v>1.06</v>
      </c>
      <c r="H92">
        <v>1.05</v>
      </c>
      <c r="I92" t="s">
        <v>61</v>
      </c>
      <c r="J92" t="s">
        <v>5153</v>
      </c>
      <c r="K92">
        <v>1</v>
      </c>
      <c r="L92" t="s">
        <v>64</v>
      </c>
      <c r="M92" t="s">
        <v>64</v>
      </c>
      <c r="N92" t="s">
        <v>64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>
        <v>1451.9</v>
      </c>
      <c r="U92" t="s">
        <v>4444</v>
      </c>
      <c r="V92" t="s">
        <v>3221</v>
      </c>
      <c r="W92" t="s">
        <v>5154</v>
      </c>
      <c r="X92" t="s">
        <v>4940</v>
      </c>
      <c r="Y92" t="s">
        <v>1132</v>
      </c>
      <c r="Z92" t="s">
        <v>2312</v>
      </c>
      <c r="AA92" t="s">
        <v>2313</v>
      </c>
      <c r="AB92">
        <v>1</v>
      </c>
      <c r="AC92">
        <v>75</v>
      </c>
      <c r="AD92">
        <v>0</v>
      </c>
      <c r="AE92">
        <v>0</v>
      </c>
      <c r="AF92" t="s">
        <v>63</v>
      </c>
      <c r="AG92" t="s">
        <v>97</v>
      </c>
      <c r="AH92" t="s">
        <v>1857</v>
      </c>
      <c r="AI92" t="s">
        <v>63</v>
      </c>
      <c r="AJ92" t="s">
        <v>63</v>
      </c>
      <c r="AK92" t="s">
        <v>1857</v>
      </c>
      <c r="AL92" t="s">
        <v>136</v>
      </c>
      <c r="AM92" t="s">
        <v>63</v>
      </c>
      <c r="AN92">
        <v>-13</v>
      </c>
      <c r="AO92">
        <v>-0.5</v>
      </c>
      <c r="AP92" t="s">
        <v>559</v>
      </c>
      <c r="AQ92" t="s">
        <v>560</v>
      </c>
      <c r="AR92" t="s">
        <v>63</v>
      </c>
      <c r="AS92" t="s">
        <v>97</v>
      </c>
      <c r="AT92" t="s">
        <v>97</v>
      </c>
      <c r="AU92" t="s">
        <v>63</v>
      </c>
      <c r="AV92" t="s">
        <v>63</v>
      </c>
      <c r="AW92" t="s">
        <v>63</v>
      </c>
      <c r="AX92">
        <v>41.67</v>
      </c>
      <c r="AY92">
        <v>58.34</v>
      </c>
      <c r="AZ92" t="s">
        <v>197</v>
      </c>
      <c r="BA92" t="s">
        <v>400</v>
      </c>
      <c r="BB92" t="s">
        <v>196</v>
      </c>
      <c r="BC92" t="s">
        <v>468</v>
      </c>
      <c r="BD92" t="s">
        <v>84</v>
      </c>
      <c r="BE92" t="s">
        <v>143</v>
      </c>
      <c r="BF92">
        <v>1</v>
      </c>
      <c r="BG92">
        <f>IF(Table1[[#This Row],[ft_score]]="0 - 0", 1, 0)</f>
        <v>1</v>
      </c>
      <c r="BH92">
        <f t="shared" si="1"/>
        <v>1</v>
      </c>
    </row>
    <row r="93" spans="1:60" x14ac:dyDescent="0.25">
      <c r="A93" s="1">
        <v>4928</v>
      </c>
      <c r="B93" t="s">
        <v>58</v>
      </c>
      <c r="C93" t="s">
        <v>3475</v>
      </c>
      <c r="D93">
        <v>0</v>
      </c>
      <c r="E93">
        <v>0</v>
      </c>
      <c r="F93" t="s">
        <v>64</v>
      </c>
      <c r="G93" t="s">
        <v>90</v>
      </c>
      <c r="H93" t="s">
        <v>90</v>
      </c>
      <c r="I93" t="s">
        <v>58</v>
      </c>
      <c r="J93" t="s">
        <v>58</v>
      </c>
      <c r="K93">
        <v>0</v>
      </c>
      <c r="L93" t="s">
        <v>64</v>
      </c>
      <c r="M93" t="s">
        <v>64</v>
      </c>
      <c r="N93" t="s">
        <v>64</v>
      </c>
      <c r="O93" t="s">
        <v>64</v>
      </c>
      <c r="P93" t="s">
        <v>64</v>
      </c>
      <c r="Q93" t="s">
        <v>64</v>
      </c>
      <c r="R93" t="s">
        <v>64</v>
      </c>
      <c r="S93" t="s">
        <v>64</v>
      </c>
      <c r="T93">
        <v>156.08000000000001</v>
      </c>
      <c r="U93" t="s">
        <v>1111</v>
      </c>
      <c r="V93" t="s">
        <v>326</v>
      </c>
      <c r="W93" t="s">
        <v>5161</v>
      </c>
      <c r="X93" t="s">
        <v>4940</v>
      </c>
      <c r="Y93" t="s">
        <v>174</v>
      </c>
      <c r="Z93" t="s">
        <v>290</v>
      </c>
      <c r="AA93" t="s">
        <v>291</v>
      </c>
      <c r="AB93">
        <v>26</v>
      </c>
      <c r="AC93">
        <v>56.25</v>
      </c>
      <c r="AD93">
        <v>31.25</v>
      </c>
      <c r="AE93">
        <v>12.5</v>
      </c>
      <c r="AF93" t="s">
        <v>63</v>
      </c>
      <c r="AG93" t="s">
        <v>72</v>
      </c>
      <c r="AH93" t="s">
        <v>1774</v>
      </c>
      <c r="AI93" t="s">
        <v>1346</v>
      </c>
      <c r="AJ93" t="s">
        <v>2678</v>
      </c>
      <c r="AK93" t="s">
        <v>2682</v>
      </c>
      <c r="AL93" t="s">
        <v>2104</v>
      </c>
      <c r="AM93" t="s">
        <v>3258</v>
      </c>
      <c r="AN93">
        <v>-8</v>
      </c>
      <c r="AO93">
        <v>7</v>
      </c>
      <c r="AP93" t="s">
        <v>81</v>
      </c>
      <c r="AQ93" t="s">
        <v>72</v>
      </c>
      <c r="AR93" t="s">
        <v>335</v>
      </c>
      <c r="AS93" t="s">
        <v>73</v>
      </c>
      <c r="AT93" t="s">
        <v>141</v>
      </c>
      <c r="AU93" t="s">
        <v>73</v>
      </c>
      <c r="AV93" t="s">
        <v>83</v>
      </c>
      <c r="AW93" t="s">
        <v>63</v>
      </c>
      <c r="AX93">
        <v>46.86</v>
      </c>
      <c r="AY93">
        <v>53.14</v>
      </c>
      <c r="AZ93" t="s">
        <v>363</v>
      </c>
      <c r="BA93" t="s">
        <v>268</v>
      </c>
      <c r="BB93" t="s">
        <v>562</v>
      </c>
      <c r="BC93" t="s">
        <v>349</v>
      </c>
      <c r="BD93" t="s">
        <v>468</v>
      </c>
      <c r="BE93" t="s">
        <v>350</v>
      </c>
      <c r="BF93">
        <v>1</v>
      </c>
      <c r="BG93">
        <f>IF(Table1[[#This Row],[ft_score]]="0 - 0", 1, 0)</f>
        <v>1</v>
      </c>
      <c r="BH93">
        <f t="shared" si="1"/>
        <v>1</v>
      </c>
    </row>
    <row r="94" spans="1:60" x14ac:dyDescent="0.25">
      <c r="A94" s="1">
        <v>4940</v>
      </c>
      <c r="B94" t="s">
        <v>58</v>
      </c>
      <c r="C94" t="s">
        <v>5162</v>
      </c>
      <c r="D94">
        <v>0</v>
      </c>
      <c r="E94">
        <v>0</v>
      </c>
      <c r="F94" t="s">
        <v>64</v>
      </c>
      <c r="G94" t="s">
        <v>90</v>
      </c>
      <c r="H94" t="s">
        <v>90</v>
      </c>
      <c r="I94" t="s">
        <v>58</v>
      </c>
      <c r="J94" t="s">
        <v>58</v>
      </c>
      <c r="K94">
        <v>0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>
        <v>0</v>
      </c>
      <c r="S94">
        <v>0</v>
      </c>
      <c r="T94">
        <v>451.99</v>
      </c>
      <c r="U94" t="s">
        <v>1648</v>
      </c>
      <c r="V94" t="s">
        <v>1074</v>
      </c>
      <c r="W94" t="s">
        <v>5185</v>
      </c>
      <c r="X94" t="s">
        <v>4940</v>
      </c>
      <c r="Y94" t="s">
        <v>548</v>
      </c>
      <c r="Z94" t="s">
        <v>1077</v>
      </c>
      <c r="AA94" t="s">
        <v>1078</v>
      </c>
      <c r="AB94">
        <v>18</v>
      </c>
      <c r="AC94">
        <v>62.5</v>
      </c>
      <c r="AD94">
        <v>50</v>
      </c>
      <c r="AE94">
        <v>6.25</v>
      </c>
      <c r="AF94" t="s">
        <v>63</v>
      </c>
      <c r="AG94" t="s">
        <v>116</v>
      </c>
      <c r="AH94" t="s">
        <v>99</v>
      </c>
      <c r="AI94" t="s">
        <v>600</v>
      </c>
      <c r="AJ94" t="s">
        <v>1092</v>
      </c>
      <c r="AK94" t="s">
        <v>2716</v>
      </c>
      <c r="AL94" t="s">
        <v>1386</v>
      </c>
      <c r="AM94" t="s">
        <v>5186</v>
      </c>
      <c r="AN94">
        <v>-18</v>
      </c>
      <c r="AO94">
        <v>-3</v>
      </c>
      <c r="AP94" t="s">
        <v>772</v>
      </c>
      <c r="AQ94" t="s">
        <v>81</v>
      </c>
      <c r="AR94" t="s">
        <v>73</v>
      </c>
      <c r="AS94" t="s">
        <v>141</v>
      </c>
      <c r="AT94" t="s">
        <v>73</v>
      </c>
      <c r="AU94" t="s">
        <v>159</v>
      </c>
      <c r="AV94" t="s">
        <v>63</v>
      </c>
      <c r="AW94" t="s">
        <v>63</v>
      </c>
      <c r="AX94">
        <v>45.24</v>
      </c>
      <c r="AY94">
        <v>54.76</v>
      </c>
      <c r="AZ94" t="s">
        <v>230</v>
      </c>
      <c r="BA94" t="s">
        <v>875</v>
      </c>
      <c r="BB94" t="s">
        <v>86</v>
      </c>
      <c r="BC94" t="s">
        <v>197</v>
      </c>
      <c r="BD94" t="s">
        <v>198</v>
      </c>
      <c r="BE94" t="s">
        <v>199</v>
      </c>
      <c r="BF94">
        <v>1</v>
      </c>
      <c r="BG94">
        <f>IF(Table1[[#This Row],[ft_score]]="0 - 0", 1, 0)</f>
        <v>1</v>
      </c>
      <c r="BH94">
        <f t="shared" si="1"/>
        <v>1</v>
      </c>
    </row>
    <row r="95" spans="1:60" x14ac:dyDescent="0.25">
      <c r="A95" s="1">
        <v>4942</v>
      </c>
      <c r="B95" t="s">
        <v>58</v>
      </c>
      <c r="C95" t="s">
        <v>110</v>
      </c>
      <c r="D95">
        <v>0</v>
      </c>
      <c r="E95">
        <v>0</v>
      </c>
      <c r="F95" t="s">
        <v>64</v>
      </c>
      <c r="G95" t="s">
        <v>90</v>
      </c>
      <c r="H95" t="s">
        <v>90</v>
      </c>
      <c r="I95" t="s">
        <v>58</v>
      </c>
      <c r="J95" t="s">
        <v>58</v>
      </c>
      <c r="K95">
        <v>0</v>
      </c>
      <c r="L95" t="s">
        <v>64</v>
      </c>
      <c r="M95" t="s">
        <v>64</v>
      </c>
      <c r="N95" t="s">
        <v>64</v>
      </c>
      <c r="O95" t="s">
        <v>64</v>
      </c>
      <c r="P95" t="s">
        <v>64</v>
      </c>
      <c r="Q95" t="s">
        <v>64</v>
      </c>
      <c r="R95" t="s">
        <v>64</v>
      </c>
      <c r="S95" t="s">
        <v>64</v>
      </c>
      <c r="T95">
        <v>1659.01</v>
      </c>
      <c r="U95" t="s">
        <v>5190</v>
      </c>
      <c r="V95" t="s">
        <v>5191</v>
      </c>
      <c r="W95" t="s">
        <v>5192</v>
      </c>
      <c r="X95" t="s">
        <v>5193</v>
      </c>
      <c r="Y95" t="s">
        <v>405</v>
      </c>
      <c r="Z95" t="s">
        <v>4980</v>
      </c>
      <c r="AA95" t="s">
        <v>4981</v>
      </c>
      <c r="AB95">
        <v>0</v>
      </c>
      <c r="AC95">
        <v>0</v>
      </c>
      <c r="AD95">
        <v>0</v>
      </c>
      <c r="AE95">
        <v>0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63</v>
      </c>
      <c r="AL95" t="s">
        <v>63</v>
      </c>
      <c r="AM95" t="s">
        <v>63</v>
      </c>
      <c r="AN95">
        <v>-2</v>
      </c>
      <c r="AO95">
        <v>0</v>
      </c>
      <c r="AP95" t="s">
        <v>63</v>
      </c>
      <c r="AQ95" t="s">
        <v>63</v>
      </c>
      <c r="AR95" t="s">
        <v>63</v>
      </c>
      <c r="AS95" t="s">
        <v>63</v>
      </c>
      <c r="AT95" t="s">
        <v>63</v>
      </c>
      <c r="AU95" t="s">
        <v>63</v>
      </c>
      <c r="AV95" t="s">
        <v>63</v>
      </c>
      <c r="AW95" t="s">
        <v>63</v>
      </c>
      <c r="AX95">
        <v>0</v>
      </c>
      <c r="AY95">
        <v>0</v>
      </c>
      <c r="AZ95" t="s">
        <v>230</v>
      </c>
      <c r="BA95" t="s">
        <v>888</v>
      </c>
      <c r="BB95" t="s">
        <v>125</v>
      </c>
      <c r="BC95" t="s">
        <v>523</v>
      </c>
      <c r="BD95" t="s">
        <v>231</v>
      </c>
      <c r="BE95" t="s">
        <v>199</v>
      </c>
      <c r="BF95">
        <v>1</v>
      </c>
      <c r="BG95">
        <f>IF(Table1[[#This Row],[ft_score]]="0 - 0", 1, 0)</f>
        <v>1</v>
      </c>
      <c r="BH95">
        <f t="shared" si="1"/>
        <v>1</v>
      </c>
    </row>
    <row r="96" spans="1:60" x14ac:dyDescent="0.25">
      <c r="A96" s="1">
        <v>4950</v>
      </c>
      <c r="B96" t="s">
        <v>58</v>
      </c>
      <c r="C96" t="s">
        <v>126</v>
      </c>
      <c r="D96">
        <v>0</v>
      </c>
      <c r="E96">
        <v>0</v>
      </c>
      <c r="F96" t="s">
        <v>64</v>
      </c>
      <c r="G96" t="s">
        <v>90</v>
      </c>
      <c r="H96" t="s">
        <v>90</v>
      </c>
      <c r="I96" t="s">
        <v>58</v>
      </c>
      <c r="J96" t="s">
        <v>90</v>
      </c>
      <c r="K96">
        <v>0</v>
      </c>
      <c r="L96" t="s">
        <v>64</v>
      </c>
      <c r="M96" t="s">
        <v>64</v>
      </c>
      <c r="N96" t="s">
        <v>64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>
        <v>234.42</v>
      </c>
      <c r="U96" t="s">
        <v>1792</v>
      </c>
      <c r="V96" t="s">
        <v>3236</v>
      </c>
      <c r="W96" t="s">
        <v>5211</v>
      </c>
      <c r="X96" t="s">
        <v>5193</v>
      </c>
      <c r="Y96" t="s">
        <v>156</v>
      </c>
      <c r="Z96" t="s">
        <v>452</v>
      </c>
      <c r="AA96" t="s">
        <v>453</v>
      </c>
      <c r="AB96">
        <v>3</v>
      </c>
      <c r="AC96">
        <v>83.34</v>
      </c>
      <c r="AD96">
        <v>83.34</v>
      </c>
      <c r="AE96">
        <v>50</v>
      </c>
      <c r="AF96" t="s">
        <v>1949</v>
      </c>
      <c r="AG96" t="s">
        <v>136</v>
      </c>
      <c r="AH96" t="s">
        <v>1227</v>
      </c>
      <c r="AI96" t="s">
        <v>3226</v>
      </c>
      <c r="AJ96" t="s">
        <v>4633</v>
      </c>
      <c r="AK96" t="s">
        <v>3226</v>
      </c>
      <c r="AL96" t="s">
        <v>3394</v>
      </c>
      <c r="AM96" t="s">
        <v>4802</v>
      </c>
      <c r="AN96">
        <v>0</v>
      </c>
      <c r="AO96">
        <v>-1</v>
      </c>
      <c r="AP96" t="s">
        <v>5212</v>
      </c>
      <c r="AQ96" t="s">
        <v>63</v>
      </c>
      <c r="AR96" t="s">
        <v>560</v>
      </c>
      <c r="AS96" t="s">
        <v>1949</v>
      </c>
      <c r="AT96" t="s">
        <v>1949</v>
      </c>
      <c r="AU96" t="s">
        <v>2471</v>
      </c>
      <c r="AV96" t="s">
        <v>1949</v>
      </c>
      <c r="AW96" t="s">
        <v>63</v>
      </c>
      <c r="AX96">
        <v>50</v>
      </c>
      <c r="AY96">
        <v>50</v>
      </c>
      <c r="AZ96" t="s">
        <v>561</v>
      </c>
      <c r="BA96" t="s">
        <v>683</v>
      </c>
      <c r="BB96" t="s">
        <v>285</v>
      </c>
      <c r="BC96" t="s">
        <v>87</v>
      </c>
      <c r="BD96" t="s">
        <v>231</v>
      </c>
      <c r="BE96" t="s">
        <v>89</v>
      </c>
      <c r="BF96">
        <v>1</v>
      </c>
      <c r="BG96">
        <f>IF(Table1[[#This Row],[ft_score]]="0 - 0", 1, 0)</f>
        <v>1</v>
      </c>
      <c r="BH96">
        <f t="shared" si="1"/>
        <v>1</v>
      </c>
    </row>
    <row r="97" spans="1:60" x14ac:dyDescent="0.25">
      <c r="A97" s="1">
        <v>4953</v>
      </c>
      <c r="B97" t="s">
        <v>5152</v>
      </c>
      <c r="C97" t="s">
        <v>148</v>
      </c>
      <c r="D97">
        <v>0</v>
      </c>
      <c r="E97">
        <v>0</v>
      </c>
      <c r="F97" t="s">
        <v>64</v>
      </c>
      <c r="G97">
        <v>1.1000000000000001</v>
      </c>
      <c r="H97">
        <v>1.01</v>
      </c>
      <c r="I97" t="s">
        <v>61</v>
      </c>
      <c r="J97" t="s">
        <v>211</v>
      </c>
      <c r="K97">
        <v>1</v>
      </c>
      <c r="L97" t="s">
        <v>64</v>
      </c>
      <c r="M97" t="s">
        <v>64</v>
      </c>
      <c r="N97" t="s">
        <v>64</v>
      </c>
      <c r="O97" t="s">
        <v>64</v>
      </c>
      <c r="P97" t="s">
        <v>64</v>
      </c>
      <c r="Q97" t="s">
        <v>64</v>
      </c>
      <c r="R97" t="s">
        <v>64</v>
      </c>
      <c r="S97" t="s">
        <v>64</v>
      </c>
      <c r="T97">
        <v>237.56</v>
      </c>
      <c r="U97" t="s">
        <v>3930</v>
      </c>
      <c r="V97" t="s">
        <v>2672</v>
      </c>
      <c r="W97" t="s">
        <v>5222</v>
      </c>
      <c r="X97" t="s">
        <v>5193</v>
      </c>
      <c r="Y97" t="s">
        <v>1677</v>
      </c>
      <c r="Z97" t="s">
        <v>2327</v>
      </c>
      <c r="AA97" t="s">
        <v>2328</v>
      </c>
      <c r="AB97">
        <v>2</v>
      </c>
      <c r="AC97">
        <v>75</v>
      </c>
      <c r="AD97">
        <v>50</v>
      </c>
      <c r="AE97">
        <v>0</v>
      </c>
      <c r="AF97" t="s">
        <v>63</v>
      </c>
      <c r="AG97" t="s">
        <v>73</v>
      </c>
      <c r="AH97" t="s">
        <v>1575</v>
      </c>
      <c r="AI97" t="s">
        <v>2416</v>
      </c>
      <c r="AJ97" t="s">
        <v>3308</v>
      </c>
      <c r="AK97" t="s">
        <v>5223</v>
      </c>
      <c r="AL97" t="s">
        <v>63</v>
      </c>
      <c r="AM97" t="s">
        <v>63</v>
      </c>
      <c r="AN97">
        <v>14</v>
      </c>
      <c r="AO97">
        <v>1</v>
      </c>
      <c r="AP97" t="s">
        <v>194</v>
      </c>
      <c r="AQ97" t="s">
        <v>97</v>
      </c>
      <c r="AR97" t="s">
        <v>97</v>
      </c>
      <c r="AS97" t="s">
        <v>63</v>
      </c>
      <c r="AT97" t="s">
        <v>97</v>
      </c>
      <c r="AU97" t="s">
        <v>97</v>
      </c>
      <c r="AV97" t="s">
        <v>63</v>
      </c>
      <c r="AW97" t="s">
        <v>63</v>
      </c>
      <c r="AX97">
        <v>56.67</v>
      </c>
      <c r="AY97">
        <v>43.34</v>
      </c>
      <c r="AZ97" t="s">
        <v>285</v>
      </c>
      <c r="BA97" t="s">
        <v>124</v>
      </c>
      <c r="BB97" t="s">
        <v>125</v>
      </c>
      <c r="BC97" t="s">
        <v>455</v>
      </c>
      <c r="BD97" t="s">
        <v>197</v>
      </c>
      <c r="BE97" t="s">
        <v>424</v>
      </c>
      <c r="BF97">
        <v>2</v>
      </c>
      <c r="BG97">
        <f>IF(Table1[[#This Row],[ft_score]]="0 - 0", 1, 0)</f>
        <v>1</v>
      </c>
      <c r="BH97">
        <f t="shared" si="1"/>
        <v>1</v>
      </c>
    </row>
    <row r="98" spans="1:60" x14ac:dyDescent="0.25">
      <c r="A98" s="1">
        <v>4962</v>
      </c>
      <c r="B98" t="s">
        <v>58</v>
      </c>
      <c r="C98" t="s">
        <v>650</v>
      </c>
      <c r="D98">
        <v>0</v>
      </c>
      <c r="E98">
        <v>0</v>
      </c>
      <c r="F98" t="s">
        <v>64</v>
      </c>
      <c r="G98" t="s">
        <v>58</v>
      </c>
      <c r="H98" t="s">
        <v>58</v>
      </c>
      <c r="I98" t="s">
        <v>58</v>
      </c>
      <c r="J98" t="s">
        <v>58</v>
      </c>
      <c r="K98">
        <v>0</v>
      </c>
      <c r="L98" t="s">
        <v>64</v>
      </c>
      <c r="M98" t="s">
        <v>64</v>
      </c>
      <c r="N98" t="s">
        <v>64</v>
      </c>
      <c r="O98" t="s">
        <v>64</v>
      </c>
      <c r="P98" t="s">
        <v>64</v>
      </c>
      <c r="Q98" t="s">
        <v>64</v>
      </c>
      <c r="R98" t="s">
        <v>64</v>
      </c>
      <c r="S98" t="s">
        <v>64</v>
      </c>
      <c r="T98">
        <v>69.72</v>
      </c>
      <c r="U98" t="s">
        <v>2040</v>
      </c>
      <c r="V98" t="s">
        <v>1269</v>
      </c>
      <c r="W98" t="s">
        <v>5240</v>
      </c>
      <c r="X98" t="s">
        <v>5193</v>
      </c>
      <c r="Y98" t="s">
        <v>548</v>
      </c>
      <c r="Z98" t="s">
        <v>95</v>
      </c>
      <c r="AA98" t="s">
        <v>96</v>
      </c>
      <c r="AB98">
        <v>14</v>
      </c>
      <c r="AC98">
        <v>62.5</v>
      </c>
      <c r="AD98">
        <v>43.75</v>
      </c>
      <c r="AE98">
        <v>18.75</v>
      </c>
      <c r="AF98" t="s">
        <v>83</v>
      </c>
      <c r="AG98" t="s">
        <v>159</v>
      </c>
      <c r="AH98" t="s">
        <v>1658</v>
      </c>
      <c r="AI98" t="s">
        <v>2465</v>
      </c>
      <c r="AJ98" t="s">
        <v>5241</v>
      </c>
      <c r="AK98" t="s">
        <v>3189</v>
      </c>
      <c r="AL98" t="s">
        <v>1614</v>
      </c>
      <c r="AM98" t="s">
        <v>1125</v>
      </c>
      <c r="AN98">
        <v>-15</v>
      </c>
      <c r="AO98">
        <v>2.5</v>
      </c>
      <c r="AP98" t="s">
        <v>5242</v>
      </c>
      <c r="AQ98" t="s">
        <v>97</v>
      </c>
      <c r="AR98" t="s">
        <v>82</v>
      </c>
      <c r="AS98" t="s">
        <v>73</v>
      </c>
      <c r="AT98" t="s">
        <v>81</v>
      </c>
      <c r="AU98" t="s">
        <v>159</v>
      </c>
      <c r="AV98" t="s">
        <v>123</v>
      </c>
      <c r="AW98" t="s">
        <v>63</v>
      </c>
      <c r="AX98">
        <v>50.8</v>
      </c>
      <c r="AY98">
        <v>49.2</v>
      </c>
      <c r="AZ98" t="s">
        <v>422</v>
      </c>
      <c r="BA98" t="s">
        <v>454</v>
      </c>
      <c r="BB98" t="s">
        <v>562</v>
      </c>
      <c r="BC98" t="s">
        <v>84</v>
      </c>
      <c r="BD98" t="s">
        <v>300</v>
      </c>
      <c r="BE98" t="s">
        <v>216</v>
      </c>
      <c r="BF98">
        <v>1</v>
      </c>
      <c r="BG98">
        <f>IF(Table1[[#This Row],[ft_score]]="0 - 0", 1, 0)</f>
        <v>1</v>
      </c>
      <c r="BH98">
        <f t="shared" si="1"/>
        <v>1</v>
      </c>
    </row>
    <row r="99" spans="1:60" x14ac:dyDescent="0.25">
      <c r="A99" s="1">
        <v>4972</v>
      </c>
      <c r="B99" t="s">
        <v>58</v>
      </c>
      <c r="C99" t="s">
        <v>148</v>
      </c>
      <c r="D99">
        <v>0</v>
      </c>
      <c r="E99">
        <v>0</v>
      </c>
      <c r="F99" t="s">
        <v>64</v>
      </c>
      <c r="G99" t="s">
        <v>58</v>
      </c>
      <c r="H99" t="s">
        <v>58</v>
      </c>
      <c r="I99" t="s">
        <v>58</v>
      </c>
      <c r="J99" t="s">
        <v>58</v>
      </c>
      <c r="K99">
        <v>0</v>
      </c>
      <c r="L99" t="s">
        <v>64</v>
      </c>
      <c r="M99" t="s">
        <v>64</v>
      </c>
      <c r="N99" t="s">
        <v>64</v>
      </c>
      <c r="O99" t="s">
        <v>64</v>
      </c>
      <c r="P99" t="s">
        <v>64</v>
      </c>
      <c r="Q99" t="s">
        <v>64</v>
      </c>
      <c r="R99" t="s">
        <v>64</v>
      </c>
      <c r="S99" t="s">
        <v>64</v>
      </c>
      <c r="T99">
        <v>52.32</v>
      </c>
      <c r="U99" t="s">
        <v>3300</v>
      </c>
      <c r="V99" t="s">
        <v>1129</v>
      </c>
      <c r="W99" t="s">
        <v>5269</v>
      </c>
      <c r="X99" t="s">
        <v>5270</v>
      </c>
      <c r="Y99" t="s">
        <v>2070</v>
      </c>
      <c r="Z99" t="s">
        <v>668</v>
      </c>
      <c r="AA99" t="s">
        <v>669</v>
      </c>
      <c r="AB99">
        <v>23</v>
      </c>
      <c r="AC99">
        <v>68.75</v>
      </c>
      <c r="AD99">
        <v>25</v>
      </c>
      <c r="AE99">
        <v>0</v>
      </c>
      <c r="AF99" t="s">
        <v>63</v>
      </c>
      <c r="AG99" t="s">
        <v>82</v>
      </c>
      <c r="AH99" t="s">
        <v>2805</v>
      </c>
      <c r="AI99" t="s">
        <v>3878</v>
      </c>
      <c r="AJ99" t="s">
        <v>2879</v>
      </c>
      <c r="AK99" t="s">
        <v>2805</v>
      </c>
      <c r="AL99" t="s">
        <v>3878</v>
      </c>
      <c r="AM99" t="s">
        <v>5271</v>
      </c>
      <c r="AN99">
        <v>31</v>
      </c>
      <c r="AO99">
        <v>-11.5</v>
      </c>
      <c r="AP99" t="s">
        <v>5272</v>
      </c>
      <c r="AQ99" t="s">
        <v>73</v>
      </c>
      <c r="AR99" t="s">
        <v>81</v>
      </c>
      <c r="AS99" t="s">
        <v>82</v>
      </c>
      <c r="AT99" t="s">
        <v>82</v>
      </c>
      <c r="AU99" t="s">
        <v>73</v>
      </c>
      <c r="AV99" t="s">
        <v>63</v>
      </c>
      <c r="AW99" t="s">
        <v>63</v>
      </c>
      <c r="AX99">
        <v>46.06</v>
      </c>
      <c r="AY99">
        <v>53.95</v>
      </c>
      <c r="AZ99" t="s">
        <v>336</v>
      </c>
      <c r="BA99" t="s">
        <v>311</v>
      </c>
      <c r="BB99" t="s">
        <v>561</v>
      </c>
      <c r="BC99" t="s">
        <v>271</v>
      </c>
      <c r="BD99" t="s">
        <v>108</v>
      </c>
      <c r="BE99" t="s">
        <v>676</v>
      </c>
      <c r="BF99">
        <v>1</v>
      </c>
      <c r="BG99">
        <f>IF(Table1[[#This Row],[ft_score]]="0 - 0", 1, 0)</f>
        <v>1</v>
      </c>
      <c r="BH99">
        <f t="shared" si="1"/>
        <v>1</v>
      </c>
    </row>
    <row r="100" spans="1:60" x14ac:dyDescent="0.25">
      <c r="A100" s="1">
        <v>4981</v>
      </c>
      <c r="B100" t="s">
        <v>58</v>
      </c>
      <c r="C100" t="s">
        <v>110</v>
      </c>
      <c r="D100">
        <v>0</v>
      </c>
      <c r="E100">
        <v>0</v>
      </c>
      <c r="F100" t="s">
        <v>64</v>
      </c>
      <c r="G100" t="s">
        <v>90</v>
      </c>
      <c r="H100" t="s">
        <v>90</v>
      </c>
      <c r="I100" t="s">
        <v>58</v>
      </c>
      <c r="J100" t="s">
        <v>58</v>
      </c>
      <c r="K100">
        <v>0</v>
      </c>
      <c r="L100" t="s">
        <v>64</v>
      </c>
      <c r="M100" t="s">
        <v>64</v>
      </c>
      <c r="N100" t="s">
        <v>64</v>
      </c>
      <c r="O100" t="s">
        <v>64</v>
      </c>
      <c r="P100" t="s">
        <v>64</v>
      </c>
      <c r="Q100" t="s">
        <v>64</v>
      </c>
      <c r="R100" t="s">
        <v>64</v>
      </c>
      <c r="S100" t="s">
        <v>64</v>
      </c>
      <c r="T100">
        <v>555.91</v>
      </c>
      <c r="U100" t="s">
        <v>2952</v>
      </c>
      <c r="V100" t="s">
        <v>1632</v>
      </c>
      <c r="W100" t="s">
        <v>5297</v>
      </c>
      <c r="X100" t="s">
        <v>5294</v>
      </c>
      <c r="Y100" t="s">
        <v>667</v>
      </c>
      <c r="Z100" t="s">
        <v>1288</v>
      </c>
      <c r="AA100" t="s">
        <v>1289</v>
      </c>
      <c r="AB100">
        <v>21</v>
      </c>
      <c r="AC100">
        <v>75</v>
      </c>
      <c r="AD100">
        <v>43.75</v>
      </c>
      <c r="AE100">
        <v>25</v>
      </c>
      <c r="AF100" t="s">
        <v>123</v>
      </c>
      <c r="AG100" t="s">
        <v>97</v>
      </c>
      <c r="AH100" t="s">
        <v>307</v>
      </c>
      <c r="AI100" t="s">
        <v>2138</v>
      </c>
      <c r="AJ100" t="s">
        <v>1661</v>
      </c>
      <c r="AK100" t="s">
        <v>2181</v>
      </c>
      <c r="AL100" t="s">
        <v>2188</v>
      </c>
      <c r="AM100" t="s">
        <v>360</v>
      </c>
      <c r="AN100">
        <v>3</v>
      </c>
      <c r="AO100">
        <v>-9.5</v>
      </c>
      <c r="AP100" t="s">
        <v>5298</v>
      </c>
      <c r="AQ100" t="s">
        <v>97</v>
      </c>
      <c r="AR100" t="s">
        <v>73</v>
      </c>
      <c r="AS100" t="s">
        <v>141</v>
      </c>
      <c r="AT100" t="s">
        <v>73</v>
      </c>
      <c r="AU100" t="s">
        <v>82</v>
      </c>
      <c r="AV100" t="s">
        <v>72</v>
      </c>
      <c r="AW100" t="s">
        <v>83</v>
      </c>
      <c r="AX100">
        <v>50.1</v>
      </c>
      <c r="AY100">
        <v>49.91</v>
      </c>
      <c r="AZ100" t="s">
        <v>928</v>
      </c>
      <c r="BA100" t="s">
        <v>362</v>
      </c>
      <c r="BB100" t="s">
        <v>86</v>
      </c>
      <c r="BC100" t="s">
        <v>455</v>
      </c>
      <c r="BD100" t="s">
        <v>197</v>
      </c>
      <c r="BE100" t="s">
        <v>456</v>
      </c>
      <c r="BF100">
        <v>1</v>
      </c>
      <c r="BG100">
        <f>IF(Table1[[#This Row],[ft_score]]="0 - 0", 1, 0)</f>
        <v>1</v>
      </c>
      <c r="BH100">
        <f t="shared" si="1"/>
        <v>1</v>
      </c>
    </row>
    <row r="101" spans="1:60" x14ac:dyDescent="0.25">
      <c r="A101" s="1">
        <v>4988</v>
      </c>
      <c r="B101" t="s">
        <v>58</v>
      </c>
      <c r="C101" t="s">
        <v>148</v>
      </c>
      <c r="D101">
        <v>0</v>
      </c>
      <c r="E101">
        <v>0</v>
      </c>
      <c r="F101" t="s">
        <v>64</v>
      </c>
      <c r="G101" t="s">
        <v>90</v>
      </c>
      <c r="H101" t="s">
        <v>90</v>
      </c>
      <c r="I101" t="s">
        <v>58</v>
      </c>
      <c r="J101" t="s">
        <v>90</v>
      </c>
      <c r="K101">
        <v>0</v>
      </c>
      <c r="L101" t="s">
        <v>64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  <c r="R101" t="s">
        <v>64</v>
      </c>
      <c r="S101" t="s">
        <v>64</v>
      </c>
      <c r="T101">
        <v>33.53</v>
      </c>
      <c r="U101" t="s">
        <v>5315</v>
      </c>
      <c r="V101" t="s">
        <v>3904</v>
      </c>
      <c r="W101" t="s">
        <v>5316</v>
      </c>
      <c r="X101" t="s">
        <v>5294</v>
      </c>
      <c r="Y101" t="s">
        <v>1677</v>
      </c>
      <c r="Z101" t="s">
        <v>3529</v>
      </c>
      <c r="AA101" t="s">
        <v>3530</v>
      </c>
      <c r="AB101">
        <v>16</v>
      </c>
      <c r="AC101">
        <v>87.5</v>
      </c>
      <c r="AD101">
        <v>81.25</v>
      </c>
      <c r="AE101">
        <v>50</v>
      </c>
      <c r="AF101" t="s">
        <v>123</v>
      </c>
      <c r="AG101" t="s">
        <v>83</v>
      </c>
      <c r="AH101" t="s">
        <v>4864</v>
      </c>
      <c r="AI101" t="s">
        <v>700</v>
      </c>
      <c r="AJ101" t="s">
        <v>4694</v>
      </c>
      <c r="AK101" t="s">
        <v>3245</v>
      </c>
      <c r="AL101" t="s">
        <v>4087</v>
      </c>
      <c r="AM101" t="s">
        <v>1091</v>
      </c>
      <c r="AN101">
        <v>-6</v>
      </c>
      <c r="AO101">
        <v>2</v>
      </c>
      <c r="AP101" t="s">
        <v>5317</v>
      </c>
      <c r="AQ101" t="s">
        <v>82</v>
      </c>
      <c r="AR101" t="s">
        <v>97</v>
      </c>
      <c r="AS101" t="s">
        <v>97</v>
      </c>
      <c r="AT101" t="s">
        <v>97</v>
      </c>
      <c r="AU101" t="s">
        <v>116</v>
      </c>
      <c r="AV101" t="s">
        <v>123</v>
      </c>
      <c r="AW101" t="s">
        <v>63</v>
      </c>
      <c r="AX101">
        <v>39.31</v>
      </c>
      <c r="AY101">
        <v>60.69</v>
      </c>
      <c r="AZ101" t="s">
        <v>269</v>
      </c>
      <c r="BA101" t="s">
        <v>217</v>
      </c>
      <c r="BB101" t="s">
        <v>217</v>
      </c>
      <c r="BC101" t="s">
        <v>88</v>
      </c>
      <c r="BD101" t="s">
        <v>84</v>
      </c>
      <c r="BE101" t="s">
        <v>143</v>
      </c>
      <c r="BF101">
        <v>1</v>
      </c>
      <c r="BG101">
        <f>IF(Table1[[#This Row],[ft_score]]="0 - 0", 1, 0)</f>
        <v>1</v>
      </c>
      <c r="BH101">
        <f t="shared" si="1"/>
        <v>1</v>
      </c>
    </row>
    <row r="102" spans="1:60" x14ac:dyDescent="0.25">
      <c r="A102" s="1">
        <v>4999</v>
      </c>
      <c r="B102" t="s">
        <v>5152</v>
      </c>
      <c r="C102" t="s">
        <v>110</v>
      </c>
      <c r="D102">
        <v>0</v>
      </c>
      <c r="E102">
        <v>0</v>
      </c>
      <c r="F102" t="s">
        <v>64</v>
      </c>
      <c r="G102">
        <v>4.2</v>
      </c>
      <c r="H102">
        <v>-1</v>
      </c>
      <c r="I102" t="s">
        <v>61</v>
      </c>
      <c r="J102" t="s">
        <v>2549</v>
      </c>
      <c r="K102">
        <v>1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>
        <v>768.93</v>
      </c>
      <c r="U102" t="s">
        <v>5343</v>
      </c>
      <c r="V102" t="s">
        <v>5344</v>
      </c>
      <c r="W102" t="s">
        <v>5345</v>
      </c>
      <c r="X102" t="s">
        <v>5346</v>
      </c>
      <c r="Y102" t="s">
        <v>548</v>
      </c>
      <c r="Z102" t="s">
        <v>4749</v>
      </c>
      <c r="AA102" t="s">
        <v>4750</v>
      </c>
      <c r="AB102">
        <v>1</v>
      </c>
      <c r="AC102">
        <v>100</v>
      </c>
      <c r="AD102">
        <v>100</v>
      </c>
      <c r="AE102">
        <v>0</v>
      </c>
      <c r="AF102" t="s">
        <v>63</v>
      </c>
      <c r="AG102" t="s">
        <v>63</v>
      </c>
      <c r="AH102" t="s">
        <v>136</v>
      </c>
      <c r="AI102" t="s">
        <v>136</v>
      </c>
      <c r="AJ102" t="s">
        <v>136</v>
      </c>
      <c r="AK102" t="s">
        <v>97</v>
      </c>
      <c r="AL102" t="s">
        <v>63</v>
      </c>
      <c r="AM102" t="s">
        <v>63</v>
      </c>
      <c r="AN102">
        <v>14</v>
      </c>
      <c r="AO102">
        <v>1</v>
      </c>
      <c r="AP102" t="s">
        <v>560</v>
      </c>
      <c r="AQ102" t="s">
        <v>63</v>
      </c>
      <c r="AR102" t="s">
        <v>560</v>
      </c>
      <c r="AS102" t="s">
        <v>63</v>
      </c>
      <c r="AT102" t="s">
        <v>560</v>
      </c>
      <c r="AU102" t="s">
        <v>97</v>
      </c>
      <c r="AV102" t="s">
        <v>63</v>
      </c>
      <c r="AW102" t="s">
        <v>63</v>
      </c>
      <c r="AX102">
        <v>50</v>
      </c>
      <c r="AY102">
        <v>50</v>
      </c>
      <c r="AZ102" t="s">
        <v>285</v>
      </c>
      <c r="BA102" t="s">
        <v>336</v>
      </c>
      <c r="BB102" t="s">
        <v>86</v>
      </c>
      <c r="BC102" t="s">
        <v>423</v>
      </c>
      <c r="BD102" t="s">
        <v>255</v>
      </c>
      <c r="BE102" t="s">
        <v>424</v>
      </c>
      <c r="BF102">
        <v>2</v>
      </c>
      <c r="BG102">
        <f>IF(Table1[[#This Row],[ft_score]]="0 - 0", 1, 0)</f>
        <v>1</v>
      </c>
      <c r="BH102">
        <f t="shared" si="1"/>
        <v>1</v>
      </c>
    </row>
    <row r="103" spans="1:60" x14ac:dyDescent="0.25">
      <c r="A103" s="1">
        <v>5014</v>
      </c>
      <c r="B103" t="s">
        <v>58</v>
      </c>
      <c r="C103" t="s">
        <v>110</v>
      </c>
      <c r="D103">
        <v>0</v>
      </c>
      <c r="E103">
        <v>0</v>
      </c>
      <c r="F103" t="s">
        <v>64</v>
      </c>
      <c r="G103" t="s">
        <v>90</v>
      </c>
      <c r="H103" t="s">
        <v>90</v>
      </c>
      <c r="I103" t="s">
        <v>58</v>
      </c>
      <c r="J103" t="s">
        <v>90</v>
      </c>
      <c r="K103">
        <v>0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>
        <v>13.54</v>
      </c>
      <c r="U103" t="s">
        <v>5402</v>
      </c>
      <c r="V103" t="s">
        <v>5403</v>
      </c>
      <c r="W103" t="s">
        <v>5404</v>
      </c>
      <c r="X103" t="s">
        <v>5361</v>
      </c>
      <c r="Y103" t="s">
        <v>405</v>
      </c>
      <c r="Z103" t="s">
        <v>5405</v>
      </c>
      <c r="AA103" t="s">
        <v>5406</v>
      </c>
      <c r="AB103">
        <v>0</v>
      </c>
      <c r="AC103">
        <v>0</v>
      </c>
      <c r="AD103">
        <v>0</v>
      </c>
      <c r="AE103">
        <v>0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63</v>
      </c>
      <c r="AL103" t="s">
        <v>63</v>
      </c>
      <c r="AM103" t="s">
        <v>63</v>
      </c>
      <c r="AN103">
        <v>4</v>
      </c>
      <c r="AO103">
        <v>16</v>
      </c>
      <c r="AP103" t="s">
        <v>63</v>
      </c>
      <c r="AQ103" t="s">
        <v>63</v>
      </c>
      <c r="AR103" t="s">
        <v>63</v>
      </c>
      <c r="AS103" t="s">
        <v>63</v>
      </c>
      <c r="AT103" t="s">
        <v>63</v>
      </c>
      <c r="AU103" t="s">
        <v>63</v>
      </c>
      <c r="AV103" t="s">
        <v>63</v>
      </c>
      <c r="AW103" t="s">
        <v>63</v>
      </c>
      <c r="AX103">
        <v>0</v>
      </c>
      <c r="AY103">
        <v>0</v>
      </c>
      <c r="AZ103" t="s">
        <v>400</v>
      </c>
      <c r="BA103" t="s">
        <v>349</v>
      </c>
      <c r="BB103" t="s">
        <v>144</v>
      </c>
      <c r="BC103" t="s">
        <v>87</v>
      </c>
      <c r="BD103" t="s">
        <v>198</v>
      </c>
      <c r="BE103" t="s">
        <v>849</v>
      </c>
      <c r="BF103">
        <v>2</v>
      </c>
      <c r="BG103">
        <f>IF(Table1[[#This Row],[ft_score]]="0 - 0", 1, 0)</f>
        <v>1</v>
      </c>
      <c r="BH103">
        <f t="shared" si="1"/>
        <v>1</v>
      </c>
    </row>
    <row r="104" spans="1:60" x14ac:dyDescent="0.25">
      <c r="A104" s="1">
        <v>5028</v>
      </c>
      <c r="B104" t="s">
        <v>58</v>
      </c>
      <c r="C104" t="s">
        <v>167</v>
      </c>
      <c r="D104">
        <v>0</v>
      </c>
      <c r="E104">
        <v>0</v>
      </c>
      <c r="F104" t="s">
        <v>64</v>
      </c>
      <c r="G104" t="s">
        <v>90</v>
      </c>
      <c r="H104" t="s">
        <v>90</v>
      </c>
      <c r="I104" t="s">
        <v>58</v>
      </c>
      <c r="J104" t="s">
        <v>90</v>
      </c>
      <c r="K104">
        <v>0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>
        <v>3.8</v>
      </c>
      <c r="U104" t="s">
        <v>5438</v>
      </c>
      <c r="V104" t="s">
        <v>5439</v>
      </c>
      <c r="W104" t="s">
        <v>5440</v>
      </c>
      <c r="X104" t="s">
        <v>5361</v>
      </c>
      <c r="Y104" t="s">
        <v>2747</v>
      </c>
      <c r="Z104" t="s">
        <v>5436</v>
      </c>
      <c r="AA104" t="s">
        <v>5437</v>
      </c>
      <c r="AB104">
        <v>0</v>
      </c>
      <c r="AC104">
        <v>0</v>
      </c>
      <c r="AD104">
        <v>0</v>
      </c>
      <c r="AE104">
        <v>0</v>
      </c>
      <c r="AF104" t="s">
        <v>63</v>
      </c>
      <c r="AG104" t="s">
        <v>63</v>
      </c>
      <c r="AH104" t="s">
        <v>63</v>
      </c>
      <c r="AI104" t="s">
        <v>63</v>
      </c>
      <c r="AJ104" t="s">
        <v>63</v>
      </c>
      <c r="AK104" t="s">
        <v>63</v>
      </c>
      <c r="AL104" t="s">
        <v>63</v>
      </c>
      <c r="AM104" t="s">
        <v>63</v>
      </c>
      <c r="AN104">
        <v>24</v>
      </c>
      <c r="AO104">
        <v>5</v>
      </c>
      <c r="AP104" t="s">
        <v>63</v>
      </c>
      <c r="AQ104" t="s">
        <v>63</v>
      </c>
      <c r="AR104" t="s">
        <v>63</v>
      </c>
      <c r="AS104" t="s">
        <v>63</v>
      </c>
      <c r="AT104" t="s">
        <v>63</v>
      </c>
      <c r="AU104" t="s">
        <v>63</v>
      </c>
      <c r="AV104" t="s">
        <v>63</v>
      </c>
      <c r="AW104" t="s">
        <v>63</v>
      </c>
      <c r="AX104">
        <v>0</v>
      </c>
      <c r="AY104">
        <v>0</v>
      </c>
      <c r="AZ104" t="s">
        <v>858</v>
      </c>
      <c r="BA104" t="s">
        <v>683</v>
      </c>
      <c r="BB104" t="s">
        <v>285</v>
      </c>
      <c r="BC104" t="s">
        <v>87</v>
      </c>
      <c r="BD104" t="s">
        <v>231</v>
      </c>
      <c r="BE104" t="s">
        <v>849</v>
      </c>
      <c r="BF104">
        <v>1</v>
      </c>
      <c r="BG104">
        <f>IF(Table1[[#This Row],[ft_score]]="0 - 0", 1, 0)</f>
        <v>1</v>
      </c>
      <c r="BH104">
        <f t="shared" si="1"/>
        <v>1</v>
      </c>
    </row>
    <row r="105" spans="1:60" x14ac:dyDescent="0.25">
      <c r="A105" s="1">
        <v>5029</v>
      </c>
      <c r="B105" t="s">
        <v>58</v>
      </c>
      <c r="C105" t="s">
        <v>126</v>
      </c>
      <c r="D105">
        <v>0</v>
      </c>
      <c r="E105">
        <v>0</v>
      </c>
      <c r="F105" t="s">
        <v>64</v>
      </c>
      <c r="G105" t="s">
        <v>90</v>
      </c>
      <c r="H105" t="s">
        <v>90</v>
      </c>
      <c r="I105" t="s">
        <v>58</v>
      </c>
      <c r="J105" t="s">
        <v>90</v>
      </c>
      <c r="K105">
        <v>0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>
        <v>940.14</v>
      </c>
      <c r="U105" t="s">
        <v>5441</v>
      </c>
      <c r="V105" t="s">
        <v>5442</v>
      </c>
      <c r="W105" t="s">
        <v>5443</v>
      </c>
      <c r="X105" t="s">
        <v>5361</v>
      </c>
      <c r="Y105" t="s">
        <v>2747</v>
      </c>
      <c r="Z105" t="s">
        <v>5436</v>
      </c>
      <c r="AA105" t="s">
        <v>5437</v>
      </c>
      <c r="AB105">
        <v>0</v>
      </c>
      <c r="AC105">
        <v>0</v>
      </c>
      <c r="AD105">
        <v>0</v>
      </c>
      <c r="AE105">
        <v>0</v>
      </c>
      <c r="AF105" t="s">
        <v>63</v>
      </c>
      <c r="AG105" t="s">
        <v>63</v>
      </c>
      <c r="AH105" t="s">
        <v>63</v>
      </c>
      <c r="AI105" t="s">
        <v>63</v>
      </c>
      <c r="AJ105" t="s">
        <v>63</v>
      </c>
      <c r="AK105" t="s">
        <v>63</v>
      </c>
      <c r="AL105" t="s">
        <v>63</v>
      </c>
      <c r="AM105" t="s">
        <v>63</v>
      </c>
      <c r="AN105">
        <v>-22</v>
      </c>
      <c r="AO105">
        <v>2</v>
      </c>
      <c r="AP105" t="s">
        <v>63</v>
      </c>
      <c r="AQ105" t="s">
        <v>63</v>
      </c>
      <c r="AR105" t="s">
        <v>63</v>
      </c>
      <c r="AS105" t="s">
        <v>63</v>
      </c>
      <c r="AT105" t="s">
        <v>63</v>
      </c>
      <c r="AU105" t="s">
        <v>63</v>
      </c>
      <c r="AV105" t="s">
        <v>63</v>
      </c>
      <c r="AW105" t="s">
        <v>63</v>
      </c>
      <c r="AX105">
        <v>0</v>
      </c>
      <c r="AY105">
        <v>0</v>
      </c>
      <c r="AZ105" t="s">
        <v>112</v>
      </c>
      <c r="BA105" t="s">
        <v>694</v>
      </c>
      <c r="BB105" t="s">
        <v>299</v>
      </c>
      <c r="BC105" t="s">
        <v>523</v>
      </c>
      <c r="BD105" t="s">
        <v>423</v>
      </c>
      <c r="BE105" t="s">
        <v>199</v>
      </c>
      <c r="BF105">
        <v>2</v>
      </c>
      <c r="BG105">
        <f>IF(Table1[[#This Row],[ft_score]]="0 - 0", 1, 0)</f>
        <v>1</v>
      </c>
      <c r="BH105">
        <f t="shared" si="1"/>
        <v>1</v>
      </c>
    </row>
    <row r="106" spans="1:60" x14ac:dyDescent="0.25">
      <c r="A106" s="1">
        <v>5042</v>
      </c>
      <c r="B106" t="s">
        <v>58</v>
      </c>
      <c r="C106" t="s">
        <v>167</v>
      </c>
      <c r="D106">
        <v>0</v>
      </c>
      <c r="E106">
        <v>0</v>
      </c>
      <c r="F106" t="s">
        <v>64</v>
      </c>
      <c r="G106" t="s">
        <v>90</v>
      </c>
      <c r="H106" t="s">
        <v>90</v>
      </c>
      <c r="I106" t="s">
        <v>58</v>
      </c>
      <c r="J106" t="s">
        <v>90</v>
      </c>
      <c r="K106">
        <v>0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>
        <v>43.64</v>
      </c>
      <c r="U106" t="s">
        <v>3376</v>
      </c>
      <c r="V106" t="s">
        <v>3248</v>
      </c>
      <c r="W106" t="s">
        <v>5481</v>
      </c>
      <c r="X106" t="s">
        <v>5361</v>
      </c>
      <c r="Y106" t="s">
        <v>1132</v>
      </c>
      <c r="Z106" t="s">
        <v>2349</v>
      </c>
      <c r="AA106" t="s">
        <v>2350</v>
      </c>
      <c r="AB106">
        <v>3</v>
      </c>
      <c r="AC106">
        <v>83.34</v>
      </c>
      <c r="AD106">
        <v>50</v>
      </c>
      <c r="AE106">
        <v>33.33</v>
      </c>
      <c r="AF106" t="s">
        <v>136</v>
      </c>
      <c r="AG106" t="s">
        <v>63</v>
      </c>
      <c r="AH106" t="s">
        <v>3715</v>
      </c>
      <c r="AI106" t="s">
        <v>3758</v>
      </c>
      <c r="AJ106" t="s">
        <v>2416</v>
      </c>
      <c r="AK106" t="s">
        <v>4945</v>
      </c>
      <c r="AL106" t="s">
        <v>2416</v>
      </c>
      <c r="AM106" t="s">
        <v>1567</v>
      </c>
      <c r="AN106">
        <v>14</v>
      </c>
      <c r="AO106">
        <v>8</v>
      </c>
      <c r="AP106" t="s">
        <v>4182</v>
      </c>
      <c r="AQ106" t="s">
        <v>1949</v>
      </c>
      <c r="AR106" t="s">
        <v>2471</v>
      </c>
      <c r="AS106" t="s">
        <v>2471</v>
      </c>
      <c r="AT106" t="s">
        <v>1949</v>
      </c>
      <c r="AU106" t="s">
        <v>2471</v>
      </c>
      <c r="AV106" t="s">
        <v>136</v>
      </c>
      <c r="AW106" t="s">
        <v>63</v>
      </c>
      <c r="AX106">
        <v>49.29</v>
      </c>
      <c r="AY106">
        <v>50.72</v>
      </c>
      <c r="AZ106" t="s">
        <v>112</v>
      </c>
      <c r="BA106" t="s">
        <v>694</v>
      </c>
      <c r="BB106" t="s">
        <v>285</v>
      </c>
      <c r="BC106" t="s">
        <v>385</v>
      </c>
      <c r="BD106" t="s">
        <v>231</v>
      </c>
      <c r="BE106" t="s">
        <v>386</v>
      </c>
      <c r="BF106">
        <v>2</v>
      </c>
      <c r="BG106">
        <f>IF(Table1[[#This Row],[ft_score]]="0 - 0", 1, 0)</f>
        <v>1</v>
      </c>
      <c r="BH106">
        <f t="shared" si="1"/>
        <v>1</v>
      </c>
    </row>
    <row r="107" spans="1:60" x14ac:dyDescent="0.25">
      <c r="A107" s="1">
        <v>5050</v>
      </c>
      <c r="B107" t="s">
        <v>58</v>
      </c>
      <c r="C107" t="s">
        <v>126</v>
      </c>
      <c r="D107">
        <v>0</v>
      </c>
      <c r="E107">
        <v>0</v>
      </c>
      <c r="F107" t="s">
        <v>64</v>
      </c>
      <c r="G107" t="s">
        <v>90</v>
      </c>
      <c r="H107" t="s">
        <v>90</v>
      </c>
      <c r="I107" t="s">
        <v>58</v>
      </c>
      <c r="J107" t="s">
        <v>90</v>
      </c>
      <c r="K107">
        <v>0</v>
      </c>
      <c r="L107" t="s">
        <v>64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  <c r="R107" t="s">
        <v>64</v>
      </c>
      <c r="S107" t="s">
        <v>64</v>
      </c>
      <c r="T107">
        <v>3394.75</v>
      </c>
      <c r="U107" t="s">
        <v>4731</v>
      </c>
      <c r="V107" t="s">
        <v>524</v>
      </c>
      <c r="W107" t="s">
        <v>5499</v>
      </c>
      <c r="X107" t="s">
        <v>5361</v>
      </c>
      <c r="Y107" t="s">
        <v>486</v>
      </c>
      <c r="Z107" t="s">
        <v>527</v>
      </c>
      <c r="AA107" t="s">
        <v>528</v>
      </c>
      <c r="AB107">
        <v>26</v>
      </c>
      <c r="AC107">
        <v>62.5</v>
      </c>
      <c r="AD107">
        <v>43.75</v>
      </c>
      <c r="AE107">
        <v>25</v>
      </c>
      <c r="AF107" t="s">
        <v>72</v>
      </c>
      <c r="AG107" t="s">
        <v>159</v>
      </c>
      <c r="AH107" t="s">
        <v>2843</v>
      </c>
      <c r="AI107" t="s">
        <v>463</v>
      </c>
      <c r="AJ107" t="s">
        <v>5500</v>
      </c>
      <c r="AK107" t="s">
        <v>1528</v>
      </c>
      <c r="AL107" t="s">
        <v>3245</v>
      </c>
      <c r="AM107" t="s">
        <v>3008</v>
      </c>
      <c r="AN107">
        <v>-4</v>
      </c>
      <c r="AO107">
        <v>1</v>
      </c>
      <c r="AP107" t="s">
        <v>5501</v>
      </c>
      <c r="AQ107" t="s">
        <v>81</v>
      </c>
      <c r="AR107" t="s">
        <v>73</v>
      </c>
      <c r="AS107" t="s">
        <v>82</v>
      </c>
      <c r="AT107" t="s">
        <v>81</v>
      </c>
      <c r="AU107" t="s">
        <v>116</v>
      </c>
      <c r="AV107" t="s">
        <v>83</v>
      </c>
      <c r="AW107" t="s">
        <v>83</v>
      </c>
      <c r="AX107">
        <v>46.18</v>
      </c>
      <c r="AY107">
        <v>53.82</v>
      </c>
      <c r="AZ107" t="s">
        <v>928</v>
      </c>
      <c r="BA107" t="s">
        <v>144</v>
      </c>
      <c r="BB107" t="s">
        <v>125</v>
      </c>
      <c r="BC107" t="s">
        <v>523</v>
      </c>
      <c r="BD107" t="s">
        <v>423</v>
      </c>
      <c r="BE107" t="s">
        <v>199</v>
      </c>
      <c r="BF107">
        <v>1</v>
      </c>
      <c r="BG107">
        <f>IF(Table1[[#This Row],[ft_score]]="0 - 0", 1, 0)</f>
        <v>1</v>
      </c>
      <c r="BH107">
        <f t="shared" si="1"/>
        <v>1</v>
      </c>
    </row>
    <row r="108" spans="1:60" x14ac:dyDescent="0.25">
      <c r="A108" s="1">
        <v>5055</v>
      </c>
      <c r="B108" t="s">
        <v>58</v>
      </c>
      <c r="C108" t="s">
        <v>636</v>
      </c>
      <c r="D108">
        <v>0</v>
      </c>
      <c r="E108">
        <v>0</v>
      </c>
      <c r="F108" t="s">
        <v>64</v>
      </c>
      <c r="G108" t="s">
        <v>90</v>
      </c>
      <c r="H108" t="s">
        <v>90</v>
      </c>
      <c r="I108" t="s">
        <v>58</v>
      </c>
      <c r="J108" t="s">
        <v>90</v>
      </c>
      <c r="K108">
        <v>0</v>
      </c>
      <c r="L108" t="s">
        <v>64</v>
      </c>
      <c r="M108" t="s">
        <v>64</v>
      </c>
      <c r="N108" t="s">
        <v>64</v>
      </c>
      <c r="O108" t="s">
        <v>64</v>
      </c>
      <c r="P108" t="s">
        <v>64</v>
      </c>
      <c r="Q108" t="s">
        <v>64</v>
      </c>
      <c r="R108" t="s">
        <v>64</v>
      </c>
      <c r="S108" t="s">
        <v>64</v>
      </c>
      <c r="T108">
        <v>3889.07</v>
      </c>
      <c r="U108" t="s">
        <v>1183</v>
      </c>
      <c r="V108" t="s">
        <v>525</v>
      </c>
      <c r="W108" t="s">
        <v>5511</v>
      </c>
      <c r="X108" t="s">
        <v>5361</v>
      </c>
      <c r="Y108" t="s">
        <v>486</v>
      </c>
      <c r="Z108" t="s">
        <v>527</v>
      </c>
      <c r="AA108" t="s">
        <v>528</v>
      </c>
      <c r="AB108">
        <v>26</v>
      </c>
      <c r="AC108">
        <v>75</v>
      </c>
      <c r="AD108">
        <v>31.25</v>
      </c>
      <c r="AE108">
        <v>25</v>
      </c>
      <c r="AF108" t="s">
        <v>123</v>
      </c>
      <c r="AG108" t="s">
        <v>159</v>
      </c>
      <c r="AH108" t="s">
        <v>1549</v>
      </c>
      <c r="AI108" t="s">
        <v>4742</v>
      </c>
      <c r="AJ108" t="s">
        <v>2858</v>
      </c>
      <c r="AK108" t="s">
        <v>238</v>
      </c>
      <c r="AL108" t="s">
        <v>2644</v>
      </c>
      <c r="AM108" t="s">
        <v>3791</v>
      </c>
      <c r="AN108">
        <v>-12</v>
      </c>
      <c r="AO108">
        <v>3</v>
      </c>
      <c r="AP108" t="s">
        <v>5512</v>
      </c>
      <c r="AQ108" t="s">
        <v>81</v>
      </c>
      <c r="AR108" t="s">
        <v>82</v>
      </c>
      <c r="AS108" t="s">
        <v>73</v>
      </c>
      <c r="AT108" t="s">
        <v>81</v>
      </c>
      <c r="AU108" t="s">
        <v>97</v>
      </c>
      <c r="AV108" t="s">
        <v>123</v>
      </c>
      <c r="AW108" t="s">
        <v>83</v>
      </c>
      <c r="AX108">
        <v>45.94</v>
      </c>
      <c r="AY108">
        <v>54.07</v>
      </c>
      <c r="AZ108" t="s">
        <v>455</v>
      </c>
      <c r="BA108" t="s">
        <v>350</v>
      </c>
      <c r="BB108" t="s">
        <v>298</v>
      </c>
      <c r="BC108" t="s">
        <v>423</v>
      </c>
      <c r="BD108" t="s">
        <v>255</v>
      </c>
      <c r="BE108" t="s">
        <v>424</v>
      </c>
      <c r="BF108">
        <v>1</v>
      </c>
      <c r="BG108">
        <f>IF(Table1[[#This Row],[ft_score]]="0 - 0", 1, 0)</f>
        <v>1</v>
      </c>
      <c r="BH108">
        <f t="shared" si="1"/>
        <v>1</v>
      </c>
    </row>
    <row r="109" spans="1:60" x14ac:dyDescent="0.25">
      <c r="A109" s="1">
        <v>5077</v>
      </c>
      <c r="B109" t="s">
        <v>58</v>
      </c>
      <c r="C109" t="s">
        <v>167</v>
      </c>
      <c r="D109">
        <v>0</v>
      </c>
      <c r="E109">
        <v>0</v>
      </c>
      <c r="F109" t="s">
        <v>64</v>
      </c>
      <c r="G109" t="s">
        <v>90</v>
      </c>
      <c r="H109" t="s">
        <v>90</v>
      </c>
      <c r="I109" t="s">
        <v>58</v>
      </c>
      <c r="J109" t="s">
        <v>58</v>
      </c>
      <c r="K109">
        <v>0</v>
      </c>
      <c r="L109" t="s">
        <v>64</v>
      </c>
      <c r="M109" t="s">
        <v>64</v>
      </c>
      <c r="N109" t="s">
        <v>64</v>
      </c>
      <c r="O109" t="s">
        <v>64</v>
      </c>
      <c r="P109" t="s">
        <v>64</v>
      </c>
      <c r="Q109" t="s">
        <v>64</v>
      </c>
      <c r="R109" t="s">
        <v>64</v>
      </c>
      <c r="S109" t="s">
        <v>64</v>
      </c>
      <c r="T109">
        <v>586.54999999999995</v>
      </c>
      <c r="U109" t="s">
        <v>426</v>
      </c>
      <c r="V109" t="s">
        <v>1860</v>
      </c>
      <c r="W109" t="s">
        <v>5573</v>
      </c>
      <c r="X109" t="s">
        <v>5566</v>
      </c>
      <c r="Y109" t="s">
        <v>429</v>
      </c>
      <c r="Z109" t="s">
        <v>205</v>
      </c>
      <c r="AA109" t="s">
        <v>206</v>
      </c>
      <c r="AB109">
        <v>20</v>
      </c>
      <c r="AC109">
        <v>68.75</v>
      </c>
      <c r="AD109">
        <v>37.5</v>
      </c>
      <c r="AE109">
        <v>18.75</v>
      </c>
      <c r="AF109" t="s">
        <v>123</v>
      </c>
      <c r="AG109" t="s">
        <v>82</v>
      </c>
      <c r="AH109" t="s">
        <v>815</v>
      </c>
      <c r="AI109" t="s">
        <v>123</v>
      </c>
      <c r="AJ109" t="s">
        <v>739</v>
      </c>
      <c r="AK109" t="s">
        <v>1092</v>
      </c>
      <c r="AL109" t="s">
        <v>699</v>
      </c>
      <c r="AM109" t="s">
        <v>2533</v>
      </c>
      <c r="AN109">
        <v>3</v>
      </c>
      <c r="AO109">
        <v>-12.5</v>
      </c>
      <c r="AP109" t="s">
        <v>2917</v>
      </c>
      <c r="AQ109" t="s">
        <v>335</v>
      </c>
      <c r="AR109" t="s">
        <v>72</v>
      </c>
      <c r="AS109" t="s">
        <v>81</v>
      </c>
      <c r="AT109" t="s">
        <v>73</v>
      </c>
      <c r="AU109" t="s">
        <v>82</v>
      </c>
      <c r="AV109" t="s">
        <v>73</v>
      </c>
      <c r="AW109" t="s">
        <v>72</v>
      </c>
      <c r="AX109">
        <v>44.79</v>
      </c>
      <c r="AY109">
        <v>55.21</v>
      </c>
      <c r="AZ109" t="s">
        <v>271</v>
      </c>
      <c r="BA109" t="s">
        <v>105</v>
      </c>
      <c r="BB109" t="s">
        <v>214</v>
      </c>
      <c r="BC109" t="s">
        <v>215</v>
      </c>
      <c r="BD109" t="s">
        <v>88</v>
      </c>
      <c r="BE109" t="s">
        <v>350</v>
      </c>
      <c r="BF109">
        <v>1</v>
      </c>
      <c r="BG109">
        <f>IF(Table1[[#This Row],[ft_score]]="0 - 0", 1, 0)</f>
        <v>1</v>
      </c>
      <c r="BH109">
        <f t="shared" si="1"/>
        <v>1</v>
      </c>
    </row>
    <row r="110" spans="1:60" x14ac:dyDescent="0.25">
      <c r="A110" s="1">
        <v>5082</v>
      </c>
      <c r="B110" t="s">
        <v>58</v>
      </c>
      <c r="C110" t="s">
        <v>167</v>
      </c>
      <c r="D110">
        <v>0</v>
      </c>
      <c r="E110">
        <v>0</v>
      </c>
      <c r="F110" t="s">
        <v>64</v>
      </c>
      <c r="G110" t="s">
        <v>90</v>
      </c>
      <c r="H110" t="s">
        <v>90</v>
      </c>
      <c r="I110" t="s">
        <v>58</v>
      </c>
      <c r="J110" t="s">
        <v>58</v>
      </c>
      <c r="K110">
        <v>0</v>
      </c>
      <c r="L110" t="s">
        <v>64</v>
      </c>
      <c r="M110" t="s">
        <v>64</v>
      </c>
      <c r="N110" t="s">
        <v>64</v>
      </c>
      <c r="O110" t="s">
        <v>64</v>
      </c>
      <c r="P110" t="s">
        <v>64</v>
      </c>
      <c r="Q110" t="s">
        <v>64</v>
      </c>
      <c r="R110" t="s">
        <v>64</v>
      </c>
      <c r="S110" t="s">
        <v>64</v>
      </c>
      <c r="T110">
        <v>13.88</v>
      </c>
      <c r="U110" t="s">
        <v>754</v>
      </c>
      <c r="V110" t="s">
        <v>5584</v>
      </c>
      <c r="W110" t="s">
        <v>5585</v>
      </c>
      <c r="X110" t="s">
        <v>5566</v>
      </c>
      <c r="Y110" t="s">
        <v>726</v>
      </c>
      <c r="Z110" t="s">
        <v>757</v>
      </c>
      <c r="AA110" t="s">
        <v>758</v>
      </c>
      <c r="AB110">
        <v>24</v>
      </c>
      <c r="AC110">
        <v>81.25</v>
      </c>
      <c r="AD110">
        <v>56.25</v>
      </c>
      <c r="AE110">
        <v>37.5</v>
      </c>
      <c r="AF110" t="s">
        <v>123</v>
      </c>
      <c r="AG110" t="s">
        <v>73</v>
      </c>
      <c r="AH110" t="s">
        <v>1303</v>
      </c>
      <c r="AI110" t="s">
        <v>817</v>
      </c>
      <c r="AJ110" t="s">
        <v>2114</v>
      </c>
      <c r="AK110" t="s">
        <v>1977</v>
      </c>
      <c r="AL110" t="s">
        <v>3992</v>
      </c>
      <c r="AM110" t="s">
        <v>5586</v>
      </c>
      <c r="AN110">
        <v>2</v>
      </c>
      <c r="AO110">
        <v>5</v>
      </c>
      <c r="AP110" t="s">
        <v>1085</v>
      </c>
      <c r="AQ110" t="s">
        <v>82</v>
      </c>
      <c r="AR110" t="s">
        <v>81</v>
      </c>
      <c r="AS110" t="s">
        <v>97</v>
      </c>
      <c r="AT110" t="s">
        <v>73</v>
      </c>
      <c r="AU110" t="s">
        <v>82</v>
      </c>
      <c r="AV110" t="s">
        <v>123</v>
      </c>
      <c r="AW110" t="s">
        <v>83</v>
      </c>
      <c r="AX110">
        <v>49.33</v>
      </c>
      <c r="AY110">
        <v>50.67</v>
      </c>
      <c r="AZ110" t="s">
        <v>347</v>
      </c>
      <c r="BA110" t="s">
        <v>112</v>
      </c>
      <c r="BB110" t="s">
        <v>285</v>
      </c>
      <c r="BC110" t="s">
        <v>523</v>
      </c>
      <c r="BD110" t="s">
        <v>423</v>
      </c>
      <c r="BE110" t="s">
        <v>199</v>
      </c>
      <c r="BF110">
        <v>1</v>
      </c>
      <c r="BG110">
        <f>IF(Table1[[#This Row],[ft_score]]="0 - 0", 1, 0)</f>
        <v>1</v>
      </c>
      <c r="BH110">
        <f t="shared" si="1"/>
        <v>1</v>
      </c>
    </row>
    <row r="111" spans="1:60" x14ac:dyDescent="0.25">
      <c r="A111" s="1">
        <v>5088</v>
      </c>
      <c r="B111" t="s">
        <v>58</v>
      </c>
      <c r="C111" t="s">
        <v>167</v>
      </c>
      <c r="D111">
        <v>0</v>
      </c>
      <c r="E111">
        <v>0</v>
      </c>
      <c r="F111" t="s">
        <v>64</v>
      </c>
      <c r="G111" t="s">
        <v>90</v>
      </c>
      <c r="H111" t="s">
        <v>90</v>
      </c>
      <c r="I111" t="s">
        <v>58</v>
      </c>
      <c r="J111" t="s">
        <v>90</v>
      </c>
      <c r="K111">
        <v>0</v>
      </c>
      <c r="L111" t="s">
        <v>64</v>
      </c>
      <c r="M111" t="s">
        <v>64</v>
      </c>
      <c r="N111" t="s">
        <v>64</v>
      </c>
      <c r="O111" t="s">
        <v>64</v>
      </c>
      <c r="P111" t="s">
        <v>64</v>
      </c>
      <c r="Q111" t="s">
        <v>64</v>
      </c>
      <c r="R111" t="s">
        <v>64</v>
      </c>
      <c r="S111" t="s">
        <v>64</v>
      </c>
      <c r="T111">
        <v>5.36</v>
      </c>
      <c r="U111" t="s">
        <v>2541</v>
      </c>
      <c r="V111" t="s">
        <v>2275</v>
      </c>
      <c r="W111" t="s">
        <v>5603</v>
      </c>
      <c r="X111" t="s">
        <v>5566</v>
      </c>
      <c r="Y111" t="s">
        <v>833</v>
      </c>
      <c r="Z111" t="s">
        <v>880</v>
      </c>
      <c r="AA111" t="s">
        <v>881</v>
      </c>
      <c r="AB111">
        <v>24</v>
      </c>
      <c r="AC111">
        <v>81.25</v>
      </c>
      <c r="AD111">
        <v>56.25</v>
      </c>
      <c r="AE111">
        <v>25</v>
      </c>
      <c r="AF111" t="s">
        <v>83</v>
      </c>
      <c r="AG111" t="s">
        <v>73</v>
      </c>
      <c r="AH111" t="s">
        <v>5604</v>
      </c>
      <c r="AI111" t="s">
        <v>1817</v>
      </c>
      <c r="AJ111" t="s">
        <v>776</v>
      </c>
      <c r="AK111" t="s">
        <v>2133</v>
      </c>
      <c r="AL111" t="s">
        <v>3217</v>
      </c>
      <c r="AM111" t="s">
        <v>5605</v>
      </c>
      <c r="AN111">
        <v>13</v>
      </c>
      <c r="AO111">
        <v>-1.5</v>
      </c>
      <c r="AP111" t="s">
        <v>5606</v>
      </c>
      <c r="AQ111" t="s">
        <v>97</v>
      </c>
      <c r="AR111" t="s">
        <v>97</v>
      </c>
      <c r="AS111" t="s">
        <v>97</v>
      </c>
      <c r="AT111" t="s">
        <v>82</v>
      </c>
      <c r="AU111" t="s">
        <v>73</v>
      </c>
      <c r="AV111" t="s">
        <v>83</v>
      </c>
      <c r="AW111" t="s">
        <v>63</v>
      </c>
      <c r="AX111">
        <v>39.28</v>
      </c>
      <c r="AY111">
        <v>60.73</v>
      </c>
      <c r="AZ111" t="s">
        <v>106</v>
      </c>
      <c r="BA111" t="s">
        <v>858</v>
      </c>
      <c r="BB111" t="s">
        <v>214</v>
      </c>
      <c r="BC111" t="s">
        <v>423</v>
      </c>
      <c r="BD111" t="s">
        <v>523</v>
      </c>
      <c r="BE111" t="s">
        <v>424</v>
      </c>
      <c r="BF111">
        <v>2</v>
      </c>
      <c r="BG111">
        <f>IF(Table1[[#This Row],[ft_score]]="0 - 0", 1, 0)</f>
        <v>1</v>
      </c>
      <c r="BH111">
        <f t="shared" si="1"/>
        <v>1</v>
      </c>
    </row>
    <row r="112" spans="1:60" x14ac:dyDescent="0.25">
      <c r="A112" s="1">
        <v>5090</v>
      </c>
      <c r="B112" t="s">
        <v>58</v>
      </c>
      <c r="C112" t="s">
        <v>126</v>
      </c>
      <c r="D112">
        <v>0</v>
      </c>
      <c r="E112">
        <v>0</v>
      </c>
      <c r="F112" t="s">
        <v>64</v>
      </c>
      <c r="G112" t="s">
        <v>90</v>
      </c>
      <c r="H112" t="s">
        <v>90</v>
      </c>
      <c r="I112" t="s">
        <v>58</v>
      </c>
      <c r="J112" t="s">
        <v>90</v>
      </c>
      <c r="K112">
        <v>0</v>
      </c>
      <c r="L112" t="s">
        <v>64</v>
      </c>
      <c r="M112" t="s">
        <v>64</v>
      </c>
      <c r="N112" t="s">
        <v>64</v>
      </c>
      <c r="O112" t="s">
        <v>64</v>
      </c>
      <c r="P112" t="s">
        <v>64</v>
      </c>
      <c r="Q112" t="s">
        <v>64</v>
      </c>
      <c r="R112" t="s">
        <v>64</v>
      </c>
      <c r="S112" t="s">
        <v>64</v>
      </c>
      <c r="T112">
        <v>21.46</v>
      </c>
      <c r="U112" t="s">
        <v>831</v>
      </c>
      <c r="V112" t="s">
        <v>1426</v>
      </c>
      <c r="W112" t="s">
        <v>5612</v>
      </c>
      <c r="X112" t="s">
        <v>5566</v>
      </c>
      <c r="Y112" t="s">
        <v>833</v>
      </c>
      <c r="Z112" t="s">
        <v>834</v>
      </c>
      <c r="AA112" t="s">
        <v>835</v>
      </c>
      <c r="AB112">
        <v>23</v>
      </c>
      <c r="AC112">
        <v>56.25</v>
      </c>
      <c r="AD112">
        <v>37.5</v>
      </c>
      <c r="AE112">
        <v>18.75</v>
      </c>
      <c r="AF112" t="s">
        <v>83</v>
      </c>
      <c r="AG112" t="s">
        <v>534</v>
      </c>
      <c r="AH112" t="s">
        <v>2238</v>
      </c>
      <c r="AI112" t="s">
        <v>1589</v>
      </c>
      <c r="AJ112" t="s">
        <v>3135</v>
      </c>
      <c r="AK112" t="s">
        <v>1276</v>
      </c>
      <c r="AL112" t="s">
        <v>2904</v>
      </c>
      <c r="AM112" t="s">
        <v>5613</v>
      </c>
      <c r="AN112">
        <v>5</v>
      </c>
      <c r="AO112">
        <v>-2.5</v>
      </c>
      <c r="AP112" t="s">
        <v>5614</v>
      </c>
      <c r="AQ112" t="s">
        <v>97</v>
      </c>
      <c r="AR112" t="s">
        <v>73</v>
      </c>
      <c r="AS112" t="s">
        <v>141</v>
      </c>
      <c r="AT112" t="s">
        <v>72</v>
      </c>
      <c r="AU112" t="s">
        <v>72</v>
      </c>
      <c r="AV112" t="s">
        <v>63</v>
      </c>
      <c r="AW112" t="s">
        <v>63</v>
      </c>
      <c r="AX112">
        <v>38.99</v>
      </c>
      <c r="AY112">
        <v>61.01</v>
      </c>
      <c r="AZ112" t="s">
        <v>763</v>
      </c>
      <c r="BA112" t="s">
        <v>683</v>
      </c>
      <c r="BB112" t="s">
        <v>285</v>
      </c>
      <c r="BC112" t="s">
        <v>87</v>
      </c>
      <c r="BD112" t="s">
        <v>231</v>
      </c>
      <c r="BE112" t="s">
        <v>89</v>
      </c>
      <c r="BF112">
        <v>1</v>
      </c>
      <c r="BG112">
        <f>IF(Table1[[#This Row],[ft_score]]="0 - 0", 1, 0)</f>
        <v>1</v>
      </c>
      <c r="BH112">
        <f t="shared" si="1"/>
        <v>1</v>
      </c>
    </row>
    <row r="113" spans="1:60" x14ac:dyDescent="0.25">
      <c r="A113" s="1">
        <v>5095</v>
      </c>
      <c r="B113" t="s">
        <v>58</v>
      </c>
      <c r="C113" t="s">
        <v>560</v>
      </c>
      <c r="D113">
        <v>0</v>
      </c>
      <c r="E113">
        <v>0</v>
      </c>
      <c r="F113" t="s">
        <v>64</v>
      </c>
      <c r="G113" t="s">
        <v>90</v>
      </c>
      <c r="H113" t="s">
        <v>90</v>
      </c>
      <c r="I113" t="s">
        <v>58</v>
      </c>
      <c r="J113" t="s">
        <v>90</v>
      </c>
      <c r="K113">
        <v>0</v>
      </c>
      <c r="L113" t="s">
        <v>64</v>
      </c>
      <c r="M113" t="s">
        <v>64</v>
      </c>
      <c r="N113" t="s">
        <v>64</v>
      </c>
      <c r="O113" t="s">
        <v>64</v>
      </c>
      <c r="P113" t="s">
        <v>64</v>
      </c>
      <c r="Q113" t="s">
        <v>64</v>
      </c>
      <c r="R113" t="s">
        <v>64</v>
      </c>
      <c r="S113" t="s">
        <v>64</v>
      </c>
      <c r="T113">
        <v>2</v>
      </c>
      <c r="U113" t="s">
        <v>4321</v>
      </c>
      <c r="V113" t="s">
        <v>859</v>
      </c>
      <c r="W113" t="s">
        <v>5625</v>
      </c>
      <c r="X113" t="s">
        <v>5566</v>
      </c>
      <c r="Y113" t="s">
        <v>921</v>
      </c>
      <c r="Z113" t="s">
        <v>862</v>
      </c>
      <c r="AA113" t="s">
        <v>863</v>
      </c>
      <c r="AB113">
        <v>18</v>
      </c>
      <c r="AC113">
        <v>75</v>
      </c>
      <c r="AD113">
        <v>50</v>
      </c>
      <c r="AE113">
        <v>31.25</v>
      </c>
      <c r="AF113" t="s">
        <v>63</v>
      </c>
      <c r="AG113" t="s">
        <v>159</v>
      </c>
      <c r="AH113" t="s">
        <v>1509</v>
      </c>
      <c r="AI113" t="s">
        <v>1230</v>
      </c>
      <c r="AJ113" t="s">
        <v>3394</v>
      </c>
      <c r="AK113" t="s">
        <v>3924</v>
      </c>
      <c r="AL113" t="s">
        <v>5586</v>
      </c>
      <c r="AM113" t="s">
        <v>4658</v>
      </c>
      <c r="AN113">
        <v>-1</v>
      </c>
      <c r="AO113">
        <v>-5.5</v>
      </c>
      <c r="AP113" t="s">
        <v>5626</v>
      </c>
      <c r="AQ113" t="s">
        <v>97</v>
      </c>
      <c r="AR113" t="s">
        <v>97</v>
      </c>
      <c r="AS113" t="s">
        <v>97</v>
      </c>
      <c r="AT113" t="s">
        <v>97</v>
      </c>
      <c r="AU113" t="s">
        <v>159</v>
      </c>
      <c r="AV113" t="s">
        <v>83</v>
      </c>
      <c r="AW113" t="s">
        <v>63</v>
      </c>
      <c r="AX113">
        <v>43.14</v>
      </c>
      <c r="AY113">
        <v>56.86</v>
      </c>
      <c r="AZ113" t="s">
        <v>195</v>
      </c>
      <c r="BA113" t="s">
        <v>829</v>
      </c>
      <c r="BB113" t="s">
        <v>311</v>
      </c>
      <c r="BC113" t="s">
        <v>255</v>
      </c>
      <c r="BD113" t="s">
        <v>423</v>
      </c>
      <c r="BE113" t="s">
        <v>256</v>
      </c>
      <c r="BF113">
        <v>1</v>
      </c>
      <c r="BG113">
        <f>IF(Table1[[#This Row],[ft_score]]="0 - 0", 1, 0)</f>
        <v>1</v>
      </c>
      <c r="BH113">
        <f t="shared" si="1"/>
        <v>1</v>
      </c>
    </row>
    <row r="114" spans="1:60" x14ac:dyDescent="0.25">
      <c r="A114" s="1">
        <v>5100</v>
      </c>
      <c r="B114" t="s">
        <v>58</v>
      </c>
      <c r="C114" t="s">
        <v>200</v>
      </c>
      <c r="D114">
        <v>0</v>
      </c>
      <c r="E114">
        <v>0</v>
      </c>
      <c r="F114" t="s">
        <v>64</v>
      </c>
      <c r="G114" t="s">
        <v>90</v>
      </c>
      <c r="H114" t="s">
        <v>90</v>
      </c>
      <c r="I114" t="s">
        <v>58</v>
      </c>
      <c r="J114" t="s">
        <v>90</v>
      </c>
      <c r="K114">
        <v>0</v>
      </c>
      <c r="L114" t="s">
        <v>64</v>
      </c>
      <c r="M114" t="s">
        <v>64</v>
      </c>
      <c r="N114" t="s">
        <v>64</v>
      </c>
      <c r="O114" t="s">
        <v>64</v>
      </c>
      <c r="P114" t="s">
        <v>64</v>
      </c>
      <c r="Q114" t="s">
        <v>64</v>
      </c>
      <c r="R114" t="s">
        <v>64</v>
      </c>
      <c r="S114" t="s">
        <v>64</v>
      </c>
      <c r="T114">
        <v>6289.38</v>
      </c>
      <c r="U114" t="s">
        <v>5638</v>
      </c>
      <c r="V114" t="s">
        <v>5639</v>
      </c>
      <c r="W114" t="s">
        <v>5640</v>
      </c>
      <c r="X114" t="s">
        <v>5566</v>
      </c>
      <c r="Y114" t="s">
        <v>932</v>
      </c>
      <c r="Z114" t="s">
        <v>5521</v>
      </c>
      <c r="AA114" t="s">
        <v>5522</v>
      </c>
      <c r="AB114">
        <v>0</v>
      </c>
      <c r="AC114">
        <v>0</v>
      </c>
      <c r="AD114">
        <v>0</v>
      </c>
      <c r="AE114">
        <v>0</v>
      </c>
      <c r="AF114" t="s">
        <v>63</v>
      </c>
      <c r="AG114" t="s">
        <v>63</v>
      </c>
      <c r="AH114" t="s">
        <v>63</v>
      </c>
      <c r="AI114" t="s">
        <v>63</v>
      </c>
      <c r="AJ114" t="s">
        <v>63</v>
      </c>
      <c r="AK114" t="s">
        <v>63</v>
      </c>
      <c r="AL114" t="s">
        <v>63</v>
      </c>
      <c r="AM114" t="s">
        <v>63</v>
      </c>
      <c r="AN114">
        <v>-4</v>
      </c>
      <c r="AO114">
        <v>-13</v>
      </c>
      <c r="AP114" t="s">
        <v>63</v>
      </c>
      <c r="AQ114" t="s">
        <v>63</v>
      </c>
      <c r="AR114" t="s">
        <v>63</v>
      </c>
      <c r="AS114" t="s">
        <v>63</v>
      </c>
      <c r="AT114" t="s">
        <v>63</v>
      </c>
      <c r="AU114" t="s">
        <v>63</v>
      </c>
      <c r="AV114" t="s">
        <v>63</v>
      </c>
      <c r="AW114" t="s">
        <v>63</v>
      </c>
      <c r="AX114">
        <v>0</v>
      </c>
      <c r="AY114">
        <v>0</v>
      </c>
      <c r="AZ114" t="s">
        <v>271</v>
      </c>
      <c r="BA114" t="s">
        <v>196</v>
      </c>
      <c r="BB114" t="s">
        <v>217</v>
      </c>
      <c r="BC114" t="s">
        <v>423</v>
      </c>
      <c r="BD114" t="s">
        <v>523</v>
      </c>
      <c r="BE114" t="s">
        <v>424</v>
      </c>
      <c r="BF114">
        <v>1</v>
      </c>
      <c r="BG114">
        <f>IF(Table1[[#This Row],[ft_score]]="0 - 0", 1, 0)</f>
        <v>1</v>
      </c>
      <c r="BH114">
        <f t="shared" si="1"/>
        <v>1</v>
      </c>
    </row>
    <row r="115" spans="1:60" hidden="1" x14ac:dyDescent="0.25">
      <c r="A115" s="1">
        <v>5120</v>
      </c>
      <c r="B115" t="s">
        <v>58</v>
      </c>
      <c r="C115" t="s">
        <v>148</v>
      </c>
      <c r="D115">
        <v>0</v>
      </c>
      <c r="E115">
        <v>0</v>
      </c>
      <c r="F115" t="s">
        <v>64</v>
      </c>
      <c r="G115" t="s">
        <v>90</v>
      </c>
      <c r="H115" t="s">
        <v>90</v>
      </c>
      <c r="I115" t="s">
        <v>58</v>
      </c>
      <c r="J115" t="s">
        <v>90</v>
      </c>
      <c r="K115">
        <v>0</v>
      </c>
      <c r="L115" t="s">
        <v>64</v>
      </c>
      <c r="M115" t="s">
        <v>64</v>
      </c>
      <c r="N115" t="s">
        <v>64</v>
      </c>
      <c r="O115" t="s">
        <v>64</v>
      </c>
      <c r="P115" t="s">
        <v>64</v>
      </c>
      <c r="Q115" t="s">
        <v>64</v>
      </c>
      <c r="R115" t="s">
        <v>64</v>
      </c>
      <c r="S115" t="s">
        <v>64</v>
      </c>
      <c r="T115">
        <v>6.93</v>
      </c>
      <c r="U115" t="s">
        <v>5686</v>
      </c>
      <c r="V115" t="s">
        <v>5687</v>
      </c>
      <c r="W115" t="s">
        <v>5688</v>
      </c>
      <c r="X115" t="s">
        <v>5566</v>
      </c>
      <c r="Y115" t="s">
        <v>966</v>
      </c>
      <c r="Z115" t="s">
        <v>5689</v>
      </c>
      <c r="AA115" t="s">
        <v>5690</v>
      </c>
      <c r="AB115">
        <v>0</v>
      </c>
      <c r="AC115">
        <v>0</v>
      </c>
      <c r="AD115">
        <v>0</v>
      </c>
      <c r="AE115">
        <v>0</v>
      </c>
      <c r="AF115" t="s">
        <v>63</v>
      </c>
      <c r="AG115" t="s">
        <v>63</v>
      </c>
      <c r="AH115" t="s">
        <v>63</v>
      </c>
      <c r="AI115" t="s">
        <v>63</v>
      </c>
      <c r="AJ115" t="s">
        <v>63</v>
      </c>
      <c r="AK115" t="s">
        <v>63</v>
      </c>
      <c r="AL115" t="s">
        <v>63</v>
      </c>
      <c r="AM115" t="s">
        <v>63</v>
      </c>
      <c r="AN115">
        <v>10</v>
      </c>
      <c r="AO115">
        <v>0</v>
      </c>
      <c r="AP115" t="s">
        <v>63</v>
      </c>
      <c r="AQ115" t="s">
        <v>63</v>
      </c>
      <c r="AR115" t="s">
        <v>63</v>
      </c>
      <c r="AS115" t="s">
        <v>63</v>
      </c>
      <c r="AT115" t="s">
        <v>63</v>
      </c>
      <c r="AU115" t="s">
        <v>63</v>
      </c>
      <c r="AV115" t="s">
        <v>63</v>
      </c>
      <c r="AW115" t="s">
        <v>63</v>
      </c>
      <c r="AX115">
        <v>0</v>
      </c>
      <c r="AY115">
        <v>0</v>
      </c>
      <c r="AZ115" t="s">
        <v>166</v>
      </c>
      <c r="BA115" t="s">
        <v>166</v>
      </c>
      <c r="BB115" t="s">
        <v>166</v>
      </c>
      <c r="BC115" t="s">
        <v>166</v>
      </c>
      <c r="BD115" t="s">
        <v>166</v>
      </c>
      <c r="BE115" t="s">
        <v>166</v>
      </c>
      <c r="BF115" t="s">
        <v>58</v>
      </c>
      <c r="BG115">
        <f>IF(Table1[[#This Row],[ft_score]]="0 - 0", 1, 0)</f>
        <v>1</v>
      </c>
      <c r="BH115">
        <f t="shared" si="1"/>
        <v>1</v>
      </c>
    </row>
    <row r="116" spans="1:60" hidden="1" x14ac:dyDescent="0.25">
      <c r="A116" s="1">
        <v>4113</v>
      </c>
      <c r="B116" t="s">
        <v>58</v>
      </c>
      <c r="C116" t="s">
        <v>110</v>
      </c>
      <c r="D116">
        <v>0</v>
      </c>
      <c r="E116">
        <v>0</v>
      </c>
      <c r="F116" t="s">
        <v>64</v>
      </c>
      <c r="G116" t="s">
        <v>90</v>
      </c>
      <c r="H116" t="s">
        <v>90</v>
      </c>
      <c r="I116" t="s">
        <v>58</v>
      </c>
      <c r="J116" t="s">
        <v>58</v>
      </c>
      <c r="K116">
        <v>0</v>
      </c>
      <c r="L116" t="s">
        <v>64</v>
      </c>
      <c r="M116" t="s">
        <v>64</v>
      </c>
      <c r="N116" t="s">
        <v>64</v>
      </c>
      <c r="O116" t="s">
        <v>64</v>
      </c>
      <c r="P116" t="s">
        <v>64</v>
      </c>
      <c r="Q116" t="s">
        <v>60</v>
      </c>
      <c r="R116" t="s">
        <v>64</v>
      </c>
      <c r="S116" t="s">
        <v>64</v>
      </c>
      <c r="T116">
        <v>128.09</v>
      </c>
      <c r="U116" t="s">
        <v>2420</v>
      </c>
      <c r="V116" t="s">
        <v>612</v>
      </c>
      <c r="W116" t="s">
        <v>2421</v>
      </c>
      <c r="X116" t="s">
        <v>2269</v>
      </c>
      <c r="Y116" t="s">
        <v>606</v>
      </c>
      <c r="Z116" t="s">
        <v>615</v>
      </c>
      <c r="AA116" t="s">
        <v>616</v>
      </c>
      <c r="AB116">
        <v>20</v>
      </c>
      <c r="AC116">
        <v>62.5</v>
      </c>
      <c r="AD116">
        <v>43.75</v>
      </c>
      <c r="AE116">
        <v>18.75</v>
      </c>
      <c r="AF116" t="s">
        <v>63</v>
      </c>
      <c r="AG116" t="s">
        <v>72</v>
      </c>
      <c r="AH116" t="s">
        <v>2422</v>
      </c>
      <c r="AI116" t="s">
        <v>443</v>
      </c>
      <c r="AJ116" t="s">
        <v>721</v>
      </c>
      <c r="AK116" t="s">
        <v>2076</v>
      </c>
      <c r="AL116" t="s">
        <v>1276</v>
      </c>
      <c r="AM116" t="s">
        <v>1885</v>
      </c>
      <c r="AN116">
        <v>7</v>
      </c>
      <c r="AO116">
        <v>11.5</v>
      </c>
      <c r="AP116" t="s">
        <v>2423</v>
      </c>
      <c r="AQ116" t="s">
        <v>73</v>
      </c>
      <c r="AR116" t="s">
        <v>141</v>
      </c>
      <c r="AS116" t="s">
        <v>72</v>
      </c>
      <c r="AT116" t="s">
        <v>141</v>
      </c>
      <c r="AU116" t="s">
        <v>123</v>
      </c>
      <c r="AV116" t="s">
        <v>83</v>
      </c>
      <c r="AW116" t="s">
        <v>63</v>
      </c>
      <c r="AX116">
        <v>41.37</v>
      </c>
      <c r="AY116">
        <v>58.63</v>
      </c>
      <c r="AZ116" t="s">
        <v>166</v>
      </c>
      <c r="BA116" t="s">
        <v>166</v>
      </c>
      <c r="BB116" t="s">
        <v>166</v>
      </c>
      <c r="BC116" t="s">
        <v>166</v>
      </c>
      <c r="BD116" t="s">
        <v>166</v>
      </c>
      <c r="BE116" t="s">
        <v>166</v>
      </c>
      <c r="BF116" t="s">
        <v>58</v>
      </c>
      <c r="BG116">
        <f>IF(Table1[[#This Row],[ft_score]]="0 - 0", 1, 0)</f>
        <v>1</v>
      </c>
      <c r="BH116">
        <f t="shared" si="1"/>
        <v>1</v>
      </c>
    </row>
    <row r="117" spans="1:60" x14ac:dyDescent="0.25">
      <c r="A117" s="1">
        <v>5123</v>
      </c>
      <c r="B117" t="s">
        <v>58</v>
      </c>
      <c r="C117" t="s">
        <v>59</v>
      </c>
      <c r="D117">
        <v>0</v>
      </c>
      <c r="E117">
        <v>0</v>
      </c>
      <c r="F117" t="s">
        <v>64</v>
      </c>
      <c r="G117" t="s">
        <v>90</v>
      </c>
      <c r="H117" t="s">
        <v>90</v>
      </c>
      <c r="I117" t="s">
        <v>58</v>
      </c>
      <c r="J117" t="s">
        <v>90</v>
      </c>
      <c r="K117">
        <v>0</v>
      </c>
      <c r="L117" t="s">
        <v>64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>
        <v>98.73</v>
      </c>
      <c r="U117" t="s">
        <v>2621</v>
      </c>
      <c r="V117" t="s">
        <v>2620</v>
      </c>
      <c r="W117" t="s">
        <v>5695</v>
      </c>
      <c r="X117" t="s">
        <v>5566</v>
      </c>
      <c r="Y117" t="s">
        <v>966</v>
      </c>
      <c r="Z117" t="s">
        <v>2608</v>
      </c>
      <c r="AA117" t="s">
        <v>2609</v>
      </c>
      <c r="AB117">
        <v>17</v>
      </c>
      <c r="AC117">
        <v>75</v>
      </c>
      <c r="AD117">
        <v>56.25</v>
      </c>
      <c r="AE117">
        <v>37.5</v>
      </c>
      <c r="AF117" t="s">
        <v>159</v>
      </c>
      <c r="AG117" t="s">
        <v>159</v>
      </c>
      <c r="AH117" t="s">
        <v>4245</v>
      </c>
      <c r="AI117" t="s">
        <v>3003</v>
      </c>
      <c r="AJ117" t="s">
        <v>1462</v>
      </c>
      <c r="AK117" t="s">
        <v>729</v>
      </c>
      <c r="AL117" t="s">
        <v>4088</v>
      </c>
      <c r="AM117" t="s">
        <v>1116</v>
      </c>
      <c r="AN117">
        <v>-12</v>
      </c>
      <c r="AO117">
        <v>-8</v>
      </c>
      <c r="AP117" t="s">
        <v>5696</v>
      </c>
      <c r="AQ117" t="s">
        <v>81</v>
      </c>
      <c r="AR117" t="s">
        <v>82</v>
      </c>
      <c r="AS117" t="s">
        <v>73</v>
      </c>
      <c r="AT117" t="s">
        <v>97</v>
      </c>
      <c r="AU117" t="s">
        <v>73</v>
      </c>
      <c r="AV117" t="s">
        <v>73</v>
      </c>
      <c r="AW117" t="s">
        <v>72</v>
      </c>
      <c r="AX117">
        <v>41.8</v>
      </c>
      <c r="AY117">
        <v>58.2</v>
      </c>
      <c r="AZ117" t="s">
        <v>142</v>
      </c>
      <c r="BA117" t="s">
        <v>298</v>
      </c>
      <c r="BB117" t="s">
        <v>144</v>
      </c>
      <c r="BC117" t="s">
        <v>198</v>
      </c>
      <c r="BD117" t="s">
        <v>87</v>
      </c>
      <c r="BE117" t="s">
        <v>105</v>
      </c>
      <c r="BF117">
        <v>1</v>
      </c>
      <c r="BG117">
        <f>IF(Table1[[#This Row],[ft_score]]="0 - 0", 1, 0)</f>
        <v>1</v>
      </c>
      <c r="BH117">
        <f t="shared" si="1"/>
        <v>1</v>
      </c>
    </row>
    <row r="118" spans="1:60" x14ac:dyDescent="0.25">
      <c r="A118" s="1">
        <v>5132</v>
      </c>
      <c r="B118" t="s">
        <v>58</v>
      </c>
      <c r="C118" t="s">
        <v>244</v>
      </c>
      <c r="D118">
        <v>0</v>
      </c>
      <c r="E118">
        <v>0</v>
      </c>
      <c r="F118" t="s">
        <v>64</v>
      </c>
      <c r="G118" t="s">
        <v>90</v>
      </c>
      <c r="H118" t="s">
        <v>90</v>
      </c>
      <c r="I118" t="s">
        <v>58</v>
      </c>
      <c r="J118" t="s">
        <v>90</v>
      </c>
      <c r="K118">
        <v>0</v>
      </c>
      <c r="L118" t="s">
        <v>64</v>
      </c>
      <c r="M118" t="s">
        <v>64</v>
      </c>
      <c r="N118" t="s">
        <v>64</v>
      </c>
      <c r="O118" t="s">
        <v>64</v>
      </c>
      <c r="P118" t="s">
        <v>64</v>
      </c>
      <c r="Q118" t="s">
        <v>64</v>
      </c>
      <c r="R118" t="s">
        <v>64</v>
      </c>
      <c r="S118" t="s">
        <v>64</v>
      </c>
      <c r="T118">
        <v>3380.35</v>
      </c>
      <c r="U118" t="s">
        <v>5090</v>
      </c>
      <c r="V118" t="s">
        <v>4828</v>
      </c>
      <c r="W118" t="s">
        <v>5720</v>
      </c>
      <c r="X118" t="s">
        <v>5566</v>
      </c>
      <c r="Y118" t="s">
        <v>1008</v>
      </c>
      <c r="Z118" t="s">
        <v>4831</v>
      </c>
      <c r="AA118" t="s">
        <v>4832</v>
      </c>
      <c r="AB118">
        <v>1</v>
      </c>
      <c r="AC118">
        <v>50</v>
      </c>
      <c r="AD118">
        <v>0</v>
      </c>
      <c r="AE118">
        <v>0</v>
      </c>
      <c r="AF118" t="s">
        <v>63</v>
      </c>
      <c r="AG118" t="s">
        <v>63</v>
      </c>
      <c r="AH118" t="s">
        <v>73</v>
      </c>
      <c r="AI118" t="s">
        <v>63</v>
      </c>
      <c r="AJ118" t="s">
        <v>63</v>
      </c>
      <c r="AK118" t="s">
        <v>63</v>
      </c>
      <c r="AL118" t="s">
        <v>63</v>
      </c>
      <c r="AM118" t="s">
        <v>141</v>
      </c>
      <c r="AN118">
        <v>5</v>
      </c>
      <c r="AO118">
        <v>1.5</v>
      </c>
      <c r="AP118" t="s">
        <v>2219</v>
      </c>
      <c r="AQ118" t="s">
        <v>63</v>
      </c>
      <c r="AR118" t="s">
        <v>560</v>
      </c>
      <c r="AS118" t="s">
        <v>63</v>
      </c>
      <c r="AT118" t="s">
        <v>560</v>
      </c>
      <c r="AU118" t="s">
        <v>63</v>
      </c>
      <c r="AV118" t="s">
        <v>63</v>
      </c>
      <c r="AW118" t="s">
        <v>63</v>
      </c>
      <c r="AX118">
        <v>25</v>
      </c>
      <c r="AY118">
        <v>75</v>
      </c>
      <c r="AZ118" t="s">
        <v>363</v>
      </c>
      <c r="BA118" t="s">
        <v>362</v>
      </c>
      <c r="BB118" t="s">
        <v>86</v>
      </c>
      <c r="BC118" t="s">
        <v>423</v>
      </c>
      <c r="BD118" t="s">
        <v>255</v>
      </c>
      <c r="BE118" t="s">
        <v>424</v>
      </c>
      <c r="BF118">
        <v>1</v>
      </c>
      <c r="BG118">
        <f>IF(Table1[[#This Row],[ft_score]]="0 - 0", 1, 0)</f>
        <v>1</v>
      </c>
      <c r="BH118">
        <f t="shared" si="1"/>
        <v>1</v>
      </c>
    </row>
    <row r="119" spans="1:60" hidden="1" x14ac:dyDescent="0.25">
      <c r="A119" s="1">
        <v>5135</v>
      </c>
      <c r="B119" t="s">
        <v>58</v>
      </c>
      <c r="C119" t="s">
        <v>167</v>
      </c>
      <c r="D119">
        <v>0</v>
      </c>
      <c r="E119">
        <v>0</v>
      </c>
      <c r="F119" t="s">
        <v>64</v>
      </c>
      <c r="G119" t="s">
        <v>90</v>
      </c>
      <c r="H119" t="s">
        <v>90</v>
      </c>
      <c r="I119" t="s">
        <v>58</v>
      </c>
      <c r="J119" t="s">
        <v>90</v>
      </c>
      <c r="K119">
        <v>0</v>
      </c>
      <c r="L119" t="s">
        <v>64</v>
      </c>
      <c r="M119" t="s">
        <v>64</v>
      </c>
      <c r="N119" t="s">
        <v>64</v>
      </c>
      <c r="O119" t="s">
        <v>64</v>
      </c>
      <c r="P119" t="s">
        <v>64</v>
      </c>
      <c r="Q119" t="s">
        <v>64</v>
      </c>
      <c r="R119" t="s">
        <v>64</v>
      </c>
      <c r="S119" t="s">
        <v>64</v>
      </c>
      <c r="T119">
        <v>620.16</v>
      </c>
      <c r="U119" t="s">
        <v>5729</v>
      </c>
      <c r="V119" t="s">
        <v>5730</v>
      </c>
      <c r="W119" t="s">
        <v>5731</v>
      </c>
      <c r="X119" t="s">
        <v>5566</v>
      </c>
      <c r="Y119" t="s">
        <v>1008</v>
      </c>
      <c r="Z119" t="s">
        <v>5732</v>
      </c>
      <c r="AA119" t="s">
        <v>5733</v>
      </c>
      <c r="AB119">
        <v>0</v>
      </c>
      <c r="AC119">
        <v>0</v>
      </c>
      <c r="AD119">
        <v>0</v>
      </c>
      <c r="AE119">
        <v>0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63</v>
      </c>
      <c r="AL119" t="s">
        <v>63</v>
      </c>
      <c r="AM119" t="s">
        <v>63</v>
      </c>
      <c r="AN119">
        <v>22</v>
      </c>
      <c r="AO119">
        <v>10</v>
      </c>
      <c r="AP119" t="s">
        <v>63</v>
      </c>
      <c r="AQ119" t="s">
        <v>63</v>
      </c>
      <c r="AR119" t="s">
        <v>63</v>
      </c>
      <c r="AS119" t="s">
        <v>63</v>
      </c>
      <c r="AT119" t="s">
        <v>63</v>
      </c>
      <c r="AU119" t="s">
        <v>63</v>
      </c>
      <c r="AV119" t="s">
        <v>63</v>
      </c>
      <c r="AW119" t="s">
        <v>63</v>
      </c>
      <c r="AX119">
        <v>0</v>
      </c>
      <c r="AY119">
        <v>0</v>
      </c>
      <c r="AZ119" t="s">
        <v>166</v>
      </c>
      <c r="BA119" t="s">
        <v>166</v>
      </c>
      <c r="BB119" t="s">
        <v>166</v>
      </c>
      <c r="BC119" t="s">
        <v>166</v>
      </c>
      <c r="BD119" t="s">
        <v>166</v>
      </c>
      <c r="BE119" t="s">
        <v>166</v>
      </c>
      <c r="BF119" t="s">
        <v>58</v>
      </c>
      <c r="BG119">
        <f>IF(Table1[[#This Row],[ft_score]]="0 - 0", 1, 0)</f>
        <v>1</v>
      </c>
      <c r="BH119">
        <f t="shared" si="1"/>
        <v>1</v>
      </c>
    </row>
    <row r="120" spans="1:60" x14ac:dyDescent="0.25">
      <c r="A120" s="1">
        <v>5151</v>
      </c>
      <c r="B120" t="s">
        <v>58</v>
      </c>
      <c r="C120" t="s">
        <v>636</v>
      </c>
      <c r="D120">
        <v>0</v>
      </c>
      <c r="E120">
        <v>0</v>
      </c>
      <c r="F120" t="s">
        <v>64</v>
      </c>
      <c r="G120" t="s">
        <v>90</v>
      </c>
      <c r="H120" t="s">
        <v>90</v>
      </c>
      <c r="I120" t="s">
        <v>58</v>
      </c>
      <c r="J120" t="s">
        <v>90</v>
      </c>
      <c r="K120">
        <v>0</v>
      </c>
      <c r="L120" t="s">
        <v>64</v>
      </c>
      <c r="M120" t="s">
        <v>64</v>
      </c>
      <c r="N120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>
        <v>404.02</v>
      </c>
      <c r="U120" t="s">
        <v>5778</v>
      </c>
      <c r="V120" t="s">
        <v>5779</v>
      </c>
      <c r="W120" t="s">
        <v>5780</v>
      </c>
      <c r="X120" t="s">
        <v>5566</v>
      </c>
      <c r="Y120" t="s">
        <v>1008</v>
      </c>
      <c r="Z120" t="s">
        <v>5751</v>
      </c>
      <c r="AA120" t="s">
        <v>5752</v>
      </c>
      <c r="AB120">
        <v>0</v>
      </c>
      <c r="AC120">
        <v>0</v>
      </c>
      <c r="AD120">
        <v>0</v>
      </c>
      <c r="AE120">
        <v>0</v>
      </c>
      <c r="AF120" t="s">
        <v>63</v>
      </c>
      <c r="AG120" t="s">
        <v>63</v>
      </c>
      <c r="AH120" t="s">
        <v>63</v>
      </c>
      <c r="AI120" t="s">
        <v>63</v>
      </c>
      <c r="AJ120" t="s">
        <v>63</v>
      </c>
      <c r="AK120" t="s">
        <v>63</v>
      </c>
      <c r="AL120" t="s">
        <v>63</v>
      </c>
      <c r="AM120" t="s">
        <v>63</v>
      </c>
      <c r="AN120">
        <v>-10</v>
      </c>
      <c r="AO120">
        <v>8</v>
      </c>
      <c r="AP120" t="s">
        <v>63</v>
      </c>
      <c r="AQ120" t="s">
        <v>63</v>
      </c>
      <c r="AR120" t="s">
        <v>63</v>
      </c>
      <c r="AS120" t="s">
        <v>63</v>
      </c>
      <c r="AT120" t="s">
        <v>63</v>
      </c>
      <c r="AU120" t="s">
        <v>63</v>
      </c>
      <c r="AV120" t="s">
        <v>63</v>
      </c>
      <c r="AW120" t="s">
        <v>63</v>
      </c>
      <c r="AX120">
        <v>0</v>
      </c>
      <c r="AY120">
        <v>0</v>
      </c>
      <c r="AZ120" t="s">
        <v>682</v>
      </c>
      <c r="BA120" t="s">
        <v>694</v>
      </c>
      <c r="BB120" t="s">
        <v>125</v>
      </c>
      <c r="BC120" t="s">
        <v>198</v>
      </c>
      <c r="BD120" t="s">
        <v>523</v>
      </c>
      <c r="BE120" t="s">
        <v>166</v>
      </c>
      <c r="BF120">
        <v>2</v>
      </c>
      <c r="BG120">
        <f>IF(Table1[[#This Row],[ft_score]]="0 - 0", 1, 0)</f>
        <v>1</v>
      </c>
      <c r="BH120">
        <f t="shared" si="1"/>
        <v>1</v>
      </c>
    </row>
    <row r="121" spans="1:60" hidden="1" x14ac:dyDescent="0.25">
      <c r="A121" s="1">
        <v>5160</v>
      </c>
      <c r="B121" t="s">
        <v>5152</v>
      </c>
      <c r="C121" t="s">
        <v>126</v>
      </c>
      <c r="D121">
        <v>0</v>
      </c>
      <c r="E121">
        <v>0</v>
      </c>
      <c r="F121" t="s">
        <v>64</v>
      </c>
      <c r="G121">
        <v>1.03</v>
      </c>
      <c r="H121">
        <v>1.01</v>
      </c>
      <c r="I121" t="s">
        <v>61</v>
      </c>
      <c r="J121" t="s">
        <v>268</v>
      </c>
      <c r="K121">
        <v>1</v>
      </c>
      <c r="L121" t="s">
        <v>64</v>
      </c>
      <c r="M121" t="s">
        <v>64</v>
      </c>
      <c r="N121" t="s">
        <v>64</v>
      </c>
      <c r="O121" t="s">
        <v>64</v>
      </c>
      <c r="P121" t="s">
        <v>64</v>
      </c>
      <c r="Q121" t="s">
        <v>64</v>
      </c>
      <c r="R121" t="s">
        <v>64</v>
      </c>
      <c r="S121" t="s">
        <v>64</v>
      </c>
      <c r="T121">
        <v>2489.9</v>
      </c>
      <c r="U121" t="s">
        <v>5803</v>
      </c>
      <c r="V121" t="s">
        <v>5804</v>
      </c>
      <c r="W121" t="s">
        <v>5805</v>
      </c>
      <c r="X121" t="s">
        <v>5566</v>
      </c>
      <c r="Y121" t="s">
        <v>1008</v>
      </c>
      <c r="Z121" t="s">
        <v>4749</v>
      </c>
      <c r="AA121" t="s">
        <v>4750</v>
      </c>
      <c r="AB121">
        <v>1</v>
      </c>
      <c r="AC121">
        <v>100</v>
      </c>
      <c r="AD121">
        <v>100</v>
      </c>
      <c r="AE121">
        <v>50</v>
      </c>
      <c r="AF121" t="s">
        <v>63</v>
      </c>
      <c r="AG121" t="s">
        <v>63</v>
      </c>
      <c r="AH121" t="s">
        <v>2364</v>
      </c>
      <c r="AI121" t="s">
        <v>72</v>
      </c>
      <c r="AJ121" t="s">
        <v>72</v>
      </c>
      <c r="AK121" t="s">
        <v>72</v>
      </c>
      <c r="AL121" t="s">
        <v>1338</v>
      </c>
      <c r="AM121" t="s">
        <v>63</v>
      </c>
      <c r="AN121">
        <v>25</v>
      </c>
      <c r="AO121">
        <v>2.5</v>
      </c>
      <c r="AP121" t="s">
        <v>560</v>
      </c>
      <c r="AQ121" t="s">
        <v>63</v>
      </c>
      <c r="AR121" t="s">
        <v>560</v>
      </c>
      <c r="AS121" t="s">
        <v>560</v>
      </c>
      <c r="AT121" t="s">
        <v>63</v>
      </c>
      <c r="AU121" t="s">
        <v>560</v>
      </c>
      <c r="AV121" t="s">
        <v>63</v>
      </c>
      <c r="AW121" t="s">
        <v>63</v>
      </c>
      <c r="AX121">
        <v>58.34</v>
      </c>
      <c r="AY121">
        <v>41.67</v>
      </c>
      <c r="AZ121" t="s">
        <v>166</v>
      </c>
      <c r="BA121" t="s">
        <v>166</v>
      </c>
      <c r="BB121" t="s">
        <v>166</v>
      </c>
      <c r="BC121" t="s">
        <v>166</v>
      </c>
      <c r="BD121" t="s">
        <v>166</v>
      </c>
      <c r="BE121" t="s">
        <v>166</v>
      </c>
      <c r="BF121" t="s">
        <v>58</v>
      </c>
      <c r="BG121">
        <f>IF(Table1[[#This Row],[ft_score]]="0 - 0", 1, 0)</f>
        <v>1</v>
      </c>
      <c r="BH121">
        <f t="shared" si="1"/>
        <v>1</v>
      </c>
    </row>
    <row r="122" spans="1:60" hidden="1" x14ac:dyDescent="0.25">
      <c r="A122" s="1">
        <v>5188</v>
      </c>
      <c r="B122" t="s">
        <v>58</v>
      </c>
      <c r="C122" t="s">
        <v>5891</v>
      </c>
      <c r="D122">
        <v>0</v>
      </c>
      <c r="E122">
        <v>0</v>
      </c>
      <c r="F122" t="s">
        <v>64</v>
      </c>
      <c r="G122" t="s">
        <v>90</v>
      </c>
      <c r="H122" t="s">
        <v>90</v>
      </c>
      <c r="I122" t="s">
        <v>58</v>
      </c>
      <c r="J122" t="s">
        <v>90</v>
      </c>
      <c r="K122">
        <v>0</v>
      </c>
      <c r="L122" t="s">
        <v>64</v>
      </c>
      <c r="M122" t="s">
        <v>64</v>
      </c>
      <c r="N122" t="s">
        <v>64</v>
      </c>
      <c r="O122" t="s">
        <v>64</v>
      </c>
      <c r="P122" t="s">
        <v>64</v>
      </c>
      <c r="Q122" t="s">
        <v>64</v>
      </c>
      <c r="R122" t="s">
        <v>64</v>
      </c>
      <c r="S122" t="s">
        <v>64</v>
      </c>
      <c r="T122">
        <v>84.68</v>
      </c>
      <c r="U122" t="s">
        <v>5892</v>
      </c>
      <c r="V122" t="s">
        <v>5893</v>
      </c>
      <c r="W122" t="s">
        <v>5894</v>
      </c>
      <c r="X122" t="s">
        <v>5566</v>
      </c>
      <c r="Y122" t="s">
        <v>1008</v>
      </c>
      <c r="Z122" t="s">
        <v>5038</v>
      </c>
      <c r="AA122" t="s">
        <v>5610</v>
      </c>
      <c r="AB122">
        <v>16</v>
      </c>
      <c r="AC122">
        <v>81.25</v>
      </c>
      <c r="AD122">
        <v>68.75</v>
      </c>
      <c r="AE122">
        <v>25</v>
      </c>
      <c r="AF122" t="s">
        <v>123</v>
      </c>
      <c r="AG122" t="s">
        <v>73</v>
      </c>
      <c r="AH122" t="s">
        <v>1574</v>
      </c>
      <c r="AI122" t="s">
        <v>609</v>
      </c>
      <c r="AJ122" t="s">
        <v>519</v>
      </c>
      <c r="AK122" t="s">
        <v>3773</v>
      </c>
      <c r="AL122" t="s">
        <v>342</v>
      </c>
      <c r="AM122" t="s">
        <v>5295</v>
      </c>
      <c r="AN122">
        <v>-2</v>
      </c>
      <c r="AO122">
        <v>-6</v>
      </c>
      <c r="AP122" t="s">
        <v>1858</v>
      </c>
      <c r="AQ122" t="s">
        <v>81</v>
      </c>
      <c r="AR122" t="s">
        <v>82</v>
      </c>
      <c r="AS122" t="s">
        <v>82</v>
      </c>
      <c r="AT122" t="s">
        <v>81</v>
      </c>
      <c r="AU122" t="s">
        <v>73</v>
      </c>
      <c r="AV122" t="s">
        <v>123</v>
      </c>
      <c r="AW122" t="s">
        <v>83</v>
      </c>
      <c r="AX122">
        <v>43.78</v>
      </c>
      <c r="AY122">
        <v>56.23</v>
      </c>
      <c r="AZ122" t="s">
        <v>166</v>
      </c>
      <c r="BA122" t="s">
        <v>166</v>
      </c>
      <c r="BB122" t="s">
        <v>166</v>
      </c>
      <c r="BC122" t="s">
        <v>166</v>
      </c>
      <c r="BD122" t="s">
        <v>166</v>
      </c>
      <c r="BE122" t="s">
        <v>166</v>
      </c>
      <c r="BF122" t="s">
        <v>58</v>
      </c>
      <c r="BG122">
        <f>IF(Table1[[#This Row],[ft_score]]="0 - 0", 1, 0)</f>
        <v>1</v>
      </c>
      <c r="BH122">
        <f t="shared" si="1"/>
        <v>1</v>
      </c>
    </row>
    <row r="123" spans="1:60" x14ac:dyDescent="0.25">
      <c r="A123" s="1">
        <v>5202</v>
      </c>
      <c r="B123" t="s">
        <v>58</v>
      </c>
      <c r="C123" t="s">
        <v>59</v>
      </c>
      <c r="D123">
        <v>0</v>
      </c>
      <c r="E123">
        <v>0</v>
      </c>
      <c r="F123" t="s">
        <v>64</v>
      </c>
      <c r="G123" t="s">
        <v>90</v>
      </c>
      <c r="H123" t="s">
        <v>90</v>
      </c>
      <c r="I123" t="s">
        <v>58</v>
      </c>
      <c r="J123" t="s">
        <v>90</v>
      </c>
      <c r="K123">
        <v>0</v>
      </c>
      <c r="L123" t="s">
        <v>64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  <c r="R123" t="s">
        <v>64</v>
      </c>
      <c r="S123" t="s">
        <v>64</v>
      </c>
      <c r="T123">
        <v>110.18</v>
      </c>
      <c r="U123" t="s">
        <v>5927</v>
      </c>
      <c r="V123" t="s">
        <v>5928</v>
      </c>
      <c r="W123" t="s">
        <v>5929</v>
      </c>
      <c r="X123" t="s">
        <v>5566</v>
      </c>
      <c r="Y123" t="s">
        <v>405</v>
      </c>
      <c r="Z123" t="s">
        <v>5930</v>
      </c>
      <c r="AA123" t="s">
        <v>5931</v>
      </c>
      <c r="AB123">
        <v>0</v>
      </c>
      <c r="AC123">
        <v>0</v>
      </c>
      <c r="AD123">
        <v>0</v>
      </c>
      <c r="AE123">
        <v>0</v>
      </c>
      <c r="AF123" t="s">
        <v>63</v>
      </c>
      <c r="AG123" t="s">
        <v>63</v>
      </c>
      <c r="AH123" t="s">
        <v>63</v>
      </c>
      <c r="AI123" t="s">
        <v>63</v>
      </c>
      <c r="AJ123" t="s">
        <v>63</v>
      </c>
      <c r="AK123" t="s">
        <v>63</v>
      </c>
      <c r="AL123" t="s">
        <v>63</v>
      </c>
      <c r="AM123" t="s">
        <v>63</v>
      </c>
      <c r="AN123">
        <v>-2</v>
      </c>
      <c r="AO123">
        <v>14</v>
      </c>
      <c r="AP123" t="s">
        <v>63</v>
      </c>
      <c r="AQ123" t="s">
        <v>63</v>
      </c>
      <c r="AR123" t="s">
        <v>63</v>
      </c>
      <c r="AS123" t="s">
        <v>63</v>
      </c>
      <c r="AT123" t="s">
        <v>63</v>
      </c>
      <c r="AU123" t="s">
        <v>63</v>
      </c>
      <c r="AV123" t="s">
        <v>63</v>
      </c>
      <c r="AW123" t="s">
        <v>63</v>
      </c>
      <c r="AX123">
        <v>0</v>
      </c>
      <c r="AY123">
        <v>0</v>
      </c>
      <c r="AZ123" t="s">
        <v>561</v>
      </c>
      <c r="BA123" t="s">
        <v>561</v>
      </c>
      <c r="BB123" t="s">
        <v>562</v>
      </c>
      <c r="BC123" t="s">
        <v>197</v>
      </c>
      <c r="BD123" t="s">
        <v>468</v>
      </c>
      <c r="BE123" t="s">
        <v>166</v>
      </c>
      <c r="BF123">
        <v>2</v>
      </c>
      <c r="BG123">
        <f>IF(Table1[[#This Row],[ft_score]]="0 - 0", 1, 0)</f>
        <v>1</v>
      </c>
      <c r="BH123">
        <f t="shared" si="1"/>
        <v>1</v>
      </c>
    </row>
    <row r="124" spans="1:60" hidden="1" x14ac:dyDescent="0.25">
      <c r="A124" s="1">
        <v>5216</v>
      </c>
      <c r="B124" t="s">
        <v>58</v>
      </c>
      <c r="C124" t="s">
        <v>59</v>
      </c>
      <c r="D124">
        <v>0</v>
      </c>
      <c r="E124">
        <v>0</v>
      </c>
      <c r="F124" t="s">
        <v>64</v>
      </c>
      <c r="G124" t="s">
        <v>90</v>
      </c>
      <c r="H124" t="s">
        <v>90</v>
      </c>
      <c r="I124" t="s">
        <v>58</v>
      </c>
      <c r="J124" t="s">
        <v>90</v>
      </c>
      <c r="K124">
        <v>0</v>
      </c>
      <c r="L124" t="s">
        <v>64</v>
      </c>
      <c r="M124" t="s">
        <v>64</v>
      </c>
      <c r="N124" t="s">
        <v>64</v>
      </c>
      <c r="O124" t="s">
        <v>64</v>
      </c>
      <c r="P124" t="s">
        <v>64</v>
      </c>
      <c r="Q124" t="s">
        <v>64</v>
      </c>
      <c r="R124" t="s">
        <v>64</v>
      </c>
      <c r="S124" t="s">
        <v>64</v>
      </c>
      <c r="T124">
        <v>1924.29</v>
      </c>
      <c r="U124" t="s">
        <v>2796</v>
      </c>
      <c r="V124" t="s">
        <v>2347</v>
      </c>
      <c r="W124" t="s">
        <v>5954</v>
      </c>
      <c r="X124" t="s">
        <v>5566</v>
      </c>
      <c r="Y124" t="s">
        <v>156</v>
      </c>
      <c r="Z124" t="s">
        <v>2349</v>
      </c>
      <c r="AA124" t="s">
        <v>2350</v>
      </c>
      <c r="AB124">
        <v>3</v>
      </c>
      <c r="AC124">
        <v>83.34</v>
      </c>
      <c r="AD124">
        <v>33.340000000000003</v>
      </c>
      <c r="AE124">
        <v>16.670000000000002</v>
      </c>
      <c r="AF124" t="s">
        <v>63</v>
      </c>
      <c r="AG124" t="s">
        <v>136</v>
      </c>
      <c r="AH124" t="s">
        <v>2416</v>
      </c>
      <c r="AI124" t="s">
        <v>3308</v>
      </c>
      <c r="AJ124" t="s">
        <v>644</v>
      </c>
      <c r="AK124" t="s">
        <v>855</v>
      </c>
      <c r="AL124" t="s">
        <v>63</v>
      </c>
      <c r="AM124" t="s">
        <v>3308</v>
      </c>
      <c r="AN124">
        <v>14</v>
      </c>
      <c r="AO124">
        <v>-3</v>
      </c>
      <c r="AP124" t="s">
        <v>4182</v>
      </c>
      <c r="AQ124" t="s">
        <v>1949</v>
      </c>
      <c r="AR124" t="s">
        <v>2471</v>
      </c>
      <c r="AS124" t="s">
        <v>560</v>
      </c>
      <c r="AT124" t="s">
        <v>63</v>
      </c>
      <c r="AU124" t="s">
        <v>97</v>
      </c>
      <c r="AV124" t="s">
        <v>63</v>
      </c>
      <c r="AW124" t="s">
        <v>63</v>
      </c>
      <c r="AX124">
        <v>57.78</v>
      </c>
      <c r="AY124">
        <v>42.22</v>
      </c>
      <c r="AZ124" t="s">
        <v>166</v>
      </c>
      <c r="BA124" t="s">
        <v>166</v>
      </c>
      <c r="BB124" t="s">
        <v>166</v>
      </c>
      <c r="BC124" t="s">
        <v>166</v>
      </c>
      <c r="BD124" t="s">
        <v>166</v>
      </c>
      <c r="BE124" t="s">
        <v>166</v>
      </c>
      <c r="BF124" t="s">
        <v>58</v>
      </c>
      <c r="BG124">
        <f>IF(Table1[[#This Row],[ft_score]]="0 - 0", 1, 0)</f>
        <v>1</v>
      </c>
      <c r="BH124">
        <f t="shared" si="1"/>
        <v>1</v>
      </c>
    </row>
    <row r="125" spans="1:60" hidden="1" x14ac:dyDescent="0.25">
      <c r="A125" s="1">
        <v>5225</v>
      </c>
      <c r="B125" t="s">
        <v>58</v>
      </c>
      <c r="C125" t="s">
        <v>59</v>
      </c>
      <c r="D125">
        <v>0</v>
      </c>
      <c r="E125">
        <v>0</v>
      </c>
      <c r="F125" t="s">
        <v>64</v>
      </c>
      <c r="G125" t="s">
        <v>90</v>
      </c>
      <c r="H125" t="s">
        <v>90</v>
      </c>
      <c r="I125" t="s">
        <v>58</v>
      </c>
      <c r="J125" t="s">
        <v>90</v>
      </c>
      <c r="K125">
        <v>0</v>
      </c>
      <c r="L125" t="s">
        <v>64</v>
      </c>
      <c r="M125" t="s">
        <v>64</v>
      </c>
      <c r="N125" t="s">
        <v>64</v>
      </c>
      <c r="O125" t="s">
        <v>64</v>
      </c>
      <c r="P125" t="s">
        <v>64</v>
      </c>
      <c r="Q125" t="s">
        <v>64</v>
      </c>
      <c r="R125" t="s">
        <v>64</v>
      </c>
      <c r="S125" t="s">
        <v>64</v>
      </c>
      <c r="T125">
        <v>42.69</v>
      </c>
      <c r="U125" t="s">
        <v>5974</v>
      </c>
      <c r="V125" t="s">
        <v>5975</v>
      </c>
      <c r="W125" t="s">
        <v>5976</v>
      </c>
      <c r="X125" t="s">
        <v>5566</v>
      </c>
      <c r="Y125" t="s">
        <v>1008</v>
      </c>
      <c r="Z125" t="s">
        <v>5751</v>
      </c>
      <c r="AA125" t="s">
        <v>5752</v>
      </c>
      <c r="AB125">
        <v>0</v>
      </c>
      <c r="AC125">
        <v>0</v>
      </c>
      <c r="AD125">
        <v>0</v>
      </c>
      <c r="AE125">
        <v>0</v>
      </c>
      <c r="AF125" t="s">
        <v>63</v>
      </c>
      <c r="AG125" t="s">
        <v>63</v>
      </c>
      <c r="AH125" t="s">
        <v>63</v>
      </c>
      <c r="AI125" t="s">
        <v>63</v>
      </c>
      <c r="AJ125" t="s">
        <v>63</v>
      </c>
      <c r="AK125" t="s">
        <v>63</v>
      </c>
      <c r="AL125" t="s">
        <v>63</v>
      </c>
      <c r="AM125" t="s">
        <v>63</v>
      </c>
      <c r="AN125">
        <v>2</v>
      </c>
      <c r="AO125">
        <v>16</v>
      </c>
      <c r="AP125" t="s">
        <v>63</v>
      </c>
      <c r="AQ125" t="s">
        <v>63</v>
      </c>
      <c r="AR125" t="s">
        <v>63</v>
      </c>
      <c r="AS125" t="s">
        <v>63</v>
      </c>
      <c r="AT125" t="s">
        <v>63</v>
      </c>
      <c r="AU125" t="s">
        <v>63</v>
      </c>
      <c r="AV125" t="s">
        <v>63</v>
      </c>
      <c r="AW125" t="s">
        <v>63</v>
      </c>
      <c r="AX125">
        <v>0</v>
      </c>
      <c r="AY125">
        <v>0</v>
      </c>
      <c r="AZ125" t="s">
        <v>166</v>
      </c>
      <c r="BA125" t="s">
        <v>166</v>
      </c>
      <c r="BB125" t="s">
        <v>166</v>
      </c>
      <c r="BC125" t="s">
        <v>166</v>
      </c>
      <c r="BD125" t="s">
        <v>166</v>
      </c>
      <c r="BE125" t="s">
        <v>166</v>
      </c>
      <c r="BF125" t="s">
        <v>58</v>
      </c>
      <c r="BG125">
        <f>IF(Table1[[#This Row],[ft_score]]="0 - 0", 1, 0)</f>
        <v>1</v>
      </c>
      <c r="BH125">
        <f t="shared" si="1"/>
        <v>1</v>
      </c>
    </row>
    <row r="126" spans="1:60" hidden="1" x14ac:dyDescent="0.25">
      <c r="A126" s="1">
        <v>5235</v>
      </c>
      <c r="B126" t="s">
        <v>58</v>
      </c>
      <c r="C126" t="s">
        <v>200</v>
      </c>
      <c r="D126">
        <v>0</v>
      </c>
      <c r="E126">
        <v>0</v>
      </c>
      <c r="F126" t="s">
        <v>64</v>
      </c>
      <c r="G126" t="s">
        <v>90</v>
      </c>
      <c r="H126" t="s">
        <v>90</v>
      </c>
      <c r="I126" t="s">
        <v>58</v>
      </c>
      <c r="J126" t="s">
        <v>90</v>
      </c>
      <c r="K126">
        <v>0</v>
      </c>
      <c r="L126" t="s">
        <v>64</v>
      </c>
      <c r="M126" t="s">
        <v>64</v>
      </c>
      <c r="N126" t="s">
        <v>64</v>
      </c>
      <c r="O126" t="s">
        <v>64</v>
      </c>
      <c r="P126" t="s">
        <v>64</v>
      </c>
      <c r="Q126" t="s">
        <v>64</v>
      </c>
      <c r="R126" t="s">
        <v>64</v>
      </c>
      <c r="S126" t="s">
        <v>64</v>
      </c>
      <c r="T126">
        <v>132.05000000000001</v>
      </c>
      <c r="U126" t="s">
        <v>6001</v>
      </c>
      <c r="V126" t="s">
        <v>6002</v>
      </c>
      <c r="W126" t="s">
        <v>6003</v>
      </c>
      <c r="X126" t="s">
        <v>5566</v>
      </c>
      <c r="Y126" t="s">
        <v>156</v>
      </c>
      <c r="Z126" t="s">
        <v>5494</v>
      </c>
      <c r="AA126" t="s">
        <v>5495</v>
      </c>
      <c r="AB126">
        <v>0</v>
      </c>
      <c r="AC126">
        <v>0</v>
      </c>
      <c r="AD126">
        <v>0</v>
      </c>
      <c r="AE126">
        <v>0</v>
      </c>
      <c r="AF126" t="s">
        <v>63</v>
      </c>
      <c r="AG126" t="s">
        <v>63</v>
      </c>
      <c r="AH126" t="s">
        <v>63</v>
      </c>
      <c r="AI126" t="s">
        <v>63</v>
      </c>
      <c r="AJ126" t="s">
        <v>63</v>
      </c>
      <c r="AK126" t="s">
        <v>63</v>
      </c>
      <c r="AL126" t="s">
        <v>63</v>
      </c>
      <c r="AM126" t="s">
        <v>63</v>
      </c>
      <c r="AN126">
        <v>10</v>
      </c>
      <c r="AO126">
        <v>14</v>
      </c>
      <c r="AP126" t="s">
        <v>63</v>
      </c>
      <c r="AQ126" t="s">
        <v>63</v>
      </c>
      <c r="AR126" t="s">
        <v>63</v>
      </c>
      <c r="AS126" t="s">
        <v>63</v>
      </c>
      <c r="AT126" t="s">
        <v>63</v>
      </c>
      <c r="AU126" t="s">
        <v>63</v>
      </c>
      <c r="AV126" t="s">
        <v>63</v>
      </c>
      <c r="AW126" t="s">
        <v>63</v>
      </c>
      <c r="AX126">
        <v>0</v>
      </c>
      <c r="AY126">
        <v>0</v>
      </c>
      <c r="AZ126" t="s">
        <v>166</v>
      </c>
      <c r="BA126" t="s">
        <v>166</v>
      </c>
      <c r="BB126" t="s">
        <v>166</v>
      </c>
      <c r="BC126" t="s">
        <v>166</v>
      </c>
      <c r="BD126" t="s">
        <v>166</v>
      </c>
      <c r="BE126" t="s">
        <v>166</v>
      </c>
      <c r="BF126" t="s">
        <v>58</v>
      </c>
      <c r="BG126">
        <f>IF(Table1[[#This Row],[ft_score]]="0 - 0", 1, 0)</f>
        <v>1</v>
      </c>
      <c r="BH126">
        <f t="shared" si="1"/>
        <v>1</v>
      </c>
    </row>
    <row r="127" spans="1:60" hidden="1" x14ac:dyDescent="0.25">
      <c r="A127" s="1">
        <v>5240</v>
      </c>
      <c r="B127" t="s">
        <v>58</v>
      </c>
      <c r="C127" t="s">
        <v>110</v>
      </c>
      <c r="D127">
        <v>0</v>
      </c>
      <c r="E127">
        <v>0</v>
      </c>
      <c r="F127" t="s">
        <v>64</v>
      </c>
      <c r="G127" t="s">
        <v>90</v>
      </c>
      <c r="H127" t="s">
        <v>90</v>
      </c>
      <c r="I127" t="s">
        <v>58</v>
      </c>
      <c r="J127" t="s">
        <v>90</v>
      </c>
      <c r="K127">
        <v>0</v>
      </c>
      <c r="L127" t="s">
        <v>64</v>
      </c>
      <c r="M127" t="s">
        <v>64</v>
      </c>
      <c r="N127" t="s">
        <v>64</v>
      </c>
      <c r="O127" t="s">
        <v>64</v>
      </c>
      <c r="P127" t="s">
        <v>64</v>
      </c>
      <c r="Q127" t="s">
        <v>64</v>
      </c>
      <c r="R127" t="s">
        <v>64</v>
      </c>
      <c r="S127" t="s">
        <v>64</v>
      </c>
      <c r="T127">
        <v>594.73</v>
      </c>
      <c r="U127" t="s">
        <v>4469</v>
      </c>
      <c r="V127" t="s">
        <v>1647</v>
      </c>
      <c r="W127" t="s">
        <v>6018</v>
      </c>
      <c r="X127" t="s">
        <v>5566</v>
      </c>
      <c r="Y127" t="s">
        <v>1643</v>
      </c>
      <c r="Z127" t="s">
        <v>1077</v>
      </c>
      <c r="AA127" t="s">
        <v>1078</v>
      </c>
      <c r="AB127">
        <v>19</v>
      </c>
      <c r="AC127">
        <v>62.5</v>
      </c>
      <c r="AD127">
        <v>43.75</v>
      </c>
      <c r="AE127">
        <v>12.5</v>
      </c>
      <c r="AF127" t="s">
        <v>83</v>
      </c>
      <c r="AG127" t="s">
        <v>82</v>
      </c>
      <c r="AH127" t="s">
        <v>6019</v>
      </c>
      <c r="AI127" t="s">
        <v>3034</v>
      </c>
      <c r="AJ127" t="s">
        <v>6020</v>
      </c>
      <c r="AK127" t="s">
        <v>5189</v>
      </c>
      <c r="AL127" t="s">
        <v>3464</v>
      </c>
      <c r="AM127" t="s">
        <v>2300</v>
      </c>
      <c r="AN127">
        <v>-1</v>
      </c>
      <c r="AO127">
        <v>3.5</v>
      </c>
      <c r="AP127" t="s">
        <v>6021</v>
      </c>
      <c r="AQ127" t="s">
        <v>82</v>
      </c>
      <c r="AR127" t="s">
        <v>97</v>
      </c>
      <c r="AS127" t="s">
        <v>97</v>
      </c>
      <c r="AT127" t="s">
        <v>73</v>
      </c>
      <c r="AU127" t="s">
        <v>123</v>
      </c>
      <c r="AV127" t="s">
        <v>83</v>
      </c>
      <c r="AW127" t="s">
        <v>63</v>
      </c>
      <c r="AX127">
        <v>35.369999999999997</v>
      </c>
      <c r="AY127">
        <v>64.63</v>
      </c>
      <c r="AZ127" t="s">
        <v>166</v>
      </c>
      <c r="BA127" t="s">
        <v>166</v>
      </c>
      <c r="BB127" t="s">
        <v>166</v>
      </c>
      <c r="BC127" t="s">
        <v>166</v>
      </c>
      <c r="BD127" t="s">
        <v>166</v>
      </c>
      <c r="BE127" t="s">
        <v>166</v>
      </c>
      <c r="BF127" t="s">
        <v>58</v>
      </c>
      <c r="BG127">
        <f>IF(Table1[[#This Row],[ft_score]]="0 - 0", 1, 0)</f>
        <v>1</v>
      </c>
      <c r="BH127">
        <f t="shared" si="1"/>
        <v>1</v>
      </c>
    </row>
    <row r="128" spans="1:60" hidden="1" x14ac:dyDescent="0.25">
      <c r="A128" s="1">
        <v>5263</v>
      </c>
      <c r="B128" t="s">
        <v>58</v>
      </c>
      <c r="C128" t="s">
        <v>636</v>
      </c>
      <c r="D128">
        <v>0</v>
      </c>
      <c r="E128">
        <v>0</v>
      </c>
      <c r="F128" t="s">
        <v>64</v>
      </c>
      <c r="G128" t="s">
        <v>90</v>
      </c>
      <c r="H128" t="s">
        <v>90</v>
      </c>
      <c r="I128" t="s">
        <v>58</v>
      </c>
      <c r="J128" t="s">
        <v>90</v>
      </c>
      <c r="K128">
        <v>0</v>
      </c>
      <c r="L128" t="s">
        <v>64</v>
      </c>
      <c r="M128" t="s">
        <v>64</v>
      </c>
      <c r="N128" t="s">
        <v>64</v>
      </c>
      <c r="O128" t="s">
        <v>64</v>
      </c>
      <c r="P128" t="s">
        <v>64</v>
      </c>
      <c r="Q128" t="s">
        <v>64</v>
      </c>
      <c r="R128" t="s">
        <v>64</v>
      </c>
      <c r="S128" t="s">
        <v>64</v>
      </c>
      <c r="T128">
        <v>195.28</v>
      </c>
      <c r="U128" t="s">
        <v>6071</v>
      </c>
      <c r="V128" t="s">
        <v>6072</v>
      </c>
      <c r="W128" t="s">
        <v>6073</v>
      </c>
      <c r="X128" t="s">
        <v>5566</v>
      </c>
      <c r="Y128" t="s">
        <v>1695</v>
      </c>
      <c r="Z128" t="s">
        <v>5680</v>
      </c>
      <c r="AA128" t="s">
        <v>5681</v>
      </c>
      <c r="AB128">
        <v>0</v>
      </c>
      <c r="AC128">
        <v>0</v>
      </c>
      <c r="AD128">
        <v>0</v>
      </c>
      <c r="AE128">
        <v>0</v>
      </c>
      <c r="AF128" t="s">
        <v>63</v>
      </c>
      <c r="AG128" t="s">
        <v>63</v>
      </c>
      <c r="AH128" t="s">
        <v>63</v>
      </c>
      <c r="AI128" t="s">
        <v>63</v>
      </c>
      <c r="AJ128" t="s">
        <v>63</v>
      </c>
      <c r="AK128" t="s">
        <v>63</v>
      </c>
      <c r="AL128" t="s">
        <v>63</v>
      </c>
      <c r="AM128" t="s">
        <v>63</v>
      </c>
      <c r="AN128">
        <v>8</v>
      </c>
      <c r="AO128">
        <v>11</v>
      </c>
      <c r="AP128" t="s">
        <v>63</v>
      </c>
      <c r="AQ128" t="s">
        <v>63</v>
      </c>
      <c r="AR128" t="s">
        <v>63</v>
      </c>
      <c r="AS128" t="s">
        <v>63</v>
      </c>
      <c r="AT128" t="s">
        <v>63</v>
      </c>
      <c r="AU128" t="s">
        <v>63</v>
      </c>
      <c r="AV128" t="s">
        <v>63</v>
      </c>
      <c r="AW128" t="s">
        <v>63</v>
      </c>
      <c r="AX128">
        <v>0</v>
      </c>
      <c r="AY128">
        <v>0</v>
      </c>
      <c r="AZ128" t="s">
        <v>166</v>
      </c>
      <c r="BA128" t="s">
        <v>166</v>
      </c>
      <c r="BB128" t="s">
        <v>166</v>
      </c>
      <c r="BC128" t="s">
        <v>166</v>
      </c>
      <c r="BD128" t="s">
        <v>166</v>
      </c>
      <c r="BE128" t="s">
        <v>166</v>
      </c>
      <c r="BF128" t="s">
        <v>58</v>
      </c>
      <c r="BG128">
        <f>IF(Table1[[#This Row],[ft_score]]="0 - 0", 1, 0)</f>
        <v>1</v>
      </c>
      <c r="BH128">
        <f t="shared" si="1"/>
        <v>1</v>
      </c>
    </row>
    <row r="129" spans="1:60" hidden="1" x14ac:dyDescent="0.25">
      <c r="A129" s="1">
        <v>5279</v>
      </c>
      <c r="B129" t="s">
        <v>58</v>
      </c>
      <c r="C129" t="s">
        <v>126</v>
      </c>
      <c r="D129">
        <v>0</v>
      </c>
      <c r="E129">
        <v>0</v>
      </c>
      <c r="F129" t="s">
        <v>64</v>
      </c>
      <c r="G129" t="s">
        <v>90</v>
      </c>
      <c r="H129" t="s">
        <v>90</v>
      </c>
      <c r="I129" t="s">
        <v>58</v>
      </c>
      <c r="J129" t="s">
        <v>90</v>
      </c>
      <c r="K129">
        <v>0</v>
      </c>
      <c r="L129" t="s">
        <v>64</v>
      </c>
      <c r="M129" t="s">
        <v>64</v>
      </c>
      <c r="N129" t="s">
        <v>64</v>
      </c>
      <c r="O129" t="s">
        <v>64</v>
      </c>
      <c r="P129" t="s">
        <v>64</v>
      </c>
      <c r="Q129" t="s">
        <v>64</v>
      </c>
      <c r="R129" t="s">
        <v>64</v>
      </c>
      <c r="S129" t="s">
        <v>64</v>
      </c>
      <c r="T129">
        <v>496.18</v>
      </c>
      <c r="U129" t="s">
        <v>4882</v>
      </c>
      <c r="V129" t="s">
        <v>5106</v>
      </c>
      <c r="W129" t="s">
        <v>6105</v>
      </c>
      <c r="X129" t="s">
        <v>5566</v>
      </c>
      <c r="Y129" t="s">
        <v>548</v>
      </c>
      <c r="Z129" t="s">
        <v>4709</v>
      </c>
      <c r="AA129" t="s">
        <v>4710</v>
      </c>
      <c r="AB129">
        <v>1</v>
      </c>
      <c r="AC129">
        <v>100</v>
      </c>
      <c r="AD129">
        <v>0</v>
      </c>
      <c r="AE129">
        <v>0</v>
      </c>
      <c r="AF129" t="s">
        <v>63</v>
      </c>
      <c r="AG129" t="s">
        <v>97</v>
      </c>
      <c r="AH129" t="s">
        <v>63</v>
      </c>
      <c r="AI129" t="s">
        <v>63</v>
      </c>
      <c r="AJ129" t="s">
        <v>63</v>
      </c>
      <c r="AK129" t="s">
        <v>63</v>
      </c>
      <c r="AL129" t="s">
        <v>63</v>
      </c>
      <c r="AM129" t="s">
        <v>560</v>
      </c>
      <c r="AN129">
        <v>14</v>
      </c>
      <c r="AO129">
        <v>0</v>
      </c>
      <c r="AP129" t="s">
        <v>2219</v>
      </c>
      <c r="AQ129" t="s">
        <v>63</v>
      </c>
      <c r="AR129" t="s">
        <v>560</v>
      </c>
      <c r="AS129" t="s">
        <v>560</v>
      </c>
      <c r="AT129" t="s">
        <v>63</v>
      </c>
      <c r="AU129" t="s">
        <v>63</v>
      </c>
      <c r="AV129" t="s">
        <v>63</v>
      </c>
      <c r="AW129" t="s">
        <v>63</v>
      </c>
      <c r="AX129">
        <v>0</v>
      </c>
      <c r="AY129">
        <v>100</v>
      </c>
      <c r="AZ129" t="s">
        <v>166</v>
      </c>
      <c r="BA129" t="s">
        <v>166</v>
      </c>
      <c r="BB129" t="s">
        <v>166</v>
      </c>
      <c r="BC129" t="s">
        <v>166</v>
      </c>
      <c r="BD129" t="s">
        <v>166</v>
      </c>
      <c r="BE129" t="s">
        <v>166</v>
      </c>
      <c r="BF129" t="s">
        <v>58</v>
      </c>
      <c r="BG129">
        <f>IF(Table1[[#This Row],[ft_score]]="0 - 0", 1, 0)</f>
        <v>1</v>
      </c>
      <c r="BH129">
        <f t="shared" si="1"/>
        <v>1</v>
      </c>
    </row>
    <row r="130" spans="1:60" hidden="1" x14ac:dyDescent="0.25">
      <c r="A130" s="1">
        <v>5286</v>
      </c>
      <c r="B130" t="s">
        <v>58</v>
      </c>
      <c r="C130" t="s">
        <v>126</v>
      </c>
      <c r="D130">
        <v>0</v>
      </c>
      <c r="E130">
        <v>0</v>
      </c>
      <c r="F130" t="s">
        <v>64</v>
      </c>
      <c r="G130" t="s">
        <v>90</v>
      </c>
      <c r="H130" t="s">
        <v>90</v>
      </c>
      <c r="I130" t="s">
        <v>58</v>
      </c>
      <c r="J130" t="s">
        <v>90</v>
      </c>
      <c r="K130">
        <v>0</v>
      </c>
      <c r="L130" t="s">
        <v>64</v>
      </c>
      <c r="M130" t="s">
        <v>64</v>
      </c>
      <c r="N130" t="s">
        <v>64</v>
      </c>
      <c r="O130" t="s">
        <v>64</v>
      </c>
      <c r="P130" t="s">
        <v>64</v>
      </c>
      <c r="Q130" t="s">
        <v>64</v>
      </c>
      <c r="R130" t="s">
        <v>64</v>
      </c>
      <c r="S130" t="s">
        <v>64</v>
      </c>
      <c r="T130">
        <v>271.24</v>
      </c>
      <c r="U130" t="s">
        <v>1158</v>
      </c>
      <c r="V130" t="s">
        <v>4156</v>
      </c>
      <c r="W130" t="s">
        <v>6120</v>
      </c>
      <c r="X130" t="s">
        <v>5566</v>
      </c>
      <c r="Y130" t="s">
        <v>6121</v>
      </c>
      <c r="Z130" t="s">
        <v>668</v>
      </c>
      <c r="AA130" t="s">
        <v>669</v>
      </c>
      <c r="AB130">
        <v>25</v>
      </c>
      <c r="AC130">
        <v>81.25</v>
      </c>
      <c r="AD130">
        <v>37.5</v>
      </c>
      <c r="AE130">
        <v>12.5</v>
      </c>
      <c r="AF130" t="s">
        <v>83</v>
      </c>
      <c r="AG130" t="s">
        <v>73</v>
      </c>
      <c r="AH130" t="s">
        <v>1428</v>
      </c>
      <c r="AI130" t="s">
        <v>417</v>
      </c>
      <c r="AJ130" t="s">
        <v>501</v>
      </c>
      <c r="AK130" t="s">
        <v>914</v>
      </c>
      <c r="AL130" t="s">
        <v>1619</v>
      </c>
      <c r="AM130" t="s">
        <v>2934</v>
      </c>
      <c r="AN130">
        <v>55</v>
      </c>
      <c r="AO130">
        <v>6.5</v>
      </c>
      <c r="AP130" t="s">
        <v>2945</v>
      </c>
      <c r="AQ130" t="s">
        <v>82</v>
      </c>
      <c r="AR130" t="s">
        <v>81</v>
      </c>
      <c r="AS130" t="s">
        <v>82</v>
      </c>
      <c r="AT130" t="s">
        <v>97</v>
      </c>
      <c r="AU130" t="s">
        <v>73</v>
      </c>
      <c r="AV130" t="s">
        <v>63</v>
      </c>
      <c r="AW130" t="s">
        <v>63</v>
      </c>
      <c r="AX130">
        <v>36.4</v>
      </c>
      <c r="AY130">
        <v>63.6</v>
      </c>
      <c r="AZ130" t="s">
        <v>166</v>
      </c>
      <c r="BA130" t="s">
        <v>166</v>
      </c>
      <c r="BB130" t="s">
        <v>166</v>
      </c>
      <c r="BC130" t="s">
        <v>166</v>
      </c>
      <c r="BD130" t="s">
        <v>166</v>
      </c>
      <c r="BE130" t="s">
        <v>166</v>
      </c>
      <c r="BF130" t="s">
        <v>58</v>
      </c>
      <c r="BG130">
        <f>IF(Table1[[#This Row],[ft_score]]="0 - 0", 1, 0)</f>
        <v>1</v>
      </c>
      <c r="BH130">
        <f t="shared" ref="BH130:BH193" si="2">IF(D130=E130, 1, 0)</f>
        <v>1</v>
      </c>
    </row>
    <row r="131" spans="1:60" hidden="1" x14ac:dyDescent="0.25">
      <c r="A131" s="1">
        <v>5302</v>
      </c>
      <c r="B131" t="s">
        <v>58</v>
      </c>
      <c r="C131" t="s">
        <v>200</v>
      </c>
      <c r="D131">
        <v>0</v>
      </c>
      <c r="E131">
        <v>0</v>
      </c>
      <c r="F131" t="s">
        <v>64</v>
      </c>
      <c r="G131" t="s">
        <v>90</v>
      </c>
      <c r="H131" t="s">
        <v>90</v>
      </c>
      <c r="I131" t="s">
        <v>58</v>
      </c>
      <c r="J131" t="s">
        <v>90</v>
      </c>
      <c r="K131">
        <v>0</v>
      </c>
      <c r="L131" t="s">
        <v>64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  <c r="T131">
        <v>9832.8799999999992</v>
      </c>
      <c r="U131" t="s">
        <v>1809</v>
      </c>
      <c r="V131" t="s">
        <v>1943</v>
      </c>
      <c r="W131" t="s">
        <v>6154</v>
      </c>
      <c r="X131" t="s">
        <v>5566</v>
      </c>
      <c r="Y131" t="s">
        <v>1308</v>
      </c>
      <c r="Z131" t="s">
        <v>607</v>
      </c>
      <c r="AA131" t="s">
        <v>608</v>
      </c>
      <c r="AB131">
        <v>19</v>
      </c>
      <c r="AC131">
        <v>75</v>
      </c>
      <c r="AD131">
        <v>43.75</v>
      </c>
      <c r="AE131">
        <v>25</v>
      </c>
      <c r="AF131" t="s">
        <v>83</v>
      </c>
      <c r="AG131" t="s">
        <v>159</v>
      </c>
      <c r="AH131" t="s">
        <v>3430</v>
      </c>
      <c r="AI131" t="s">
        <v>442</v>
      </c>
      <c r="AJ131" t="s">
        <v>905</v>
      </c>
      <c r="AK131" t="s">
        <v>1022</v>
      </c>
      <c r="AL131" t="s">
        <v>441</v>
      </c>
      <c r="AM131" t="s">
        <v>3754</v>
      </c>
      <c r="AN131">
        <v>10</v>
      </c>
      <c r="AO131">
        <v>-23</v>
      </c>
      <c r="AP131" t="s">
        <v>6155</v>
      </c>
      <c r="AQ131" t="s">
        <v>73</v>
      </c>
      <c r="AR131" t="s">
        <v>81</v>
      </c>
      <c r="AS131" t="s">
        <v>141</v>
      </c>
      <c r="AT131" t="s">
        <v>72</v>
      </c>
      <c r="AU131" t="s">
        <v>159</v>
      </c>
      <c r="AV131" t="s">
        <v>123</v>
      </c>
      <c r="AW131" t="s">
        <v>83</v>
      </c>
      <c r="AX131">
        <v>48.26</v>
      </c>
      <c r="AY131">
        <v>51.75</v>
      </c>
      <c r="AZ131" t="s">
        <v>166</v>
      </c>
      <c r="BA131" t="s">
        <v>166</v>
      </c>
      <c r="BB131" t="s">
        <v>166</v>
      </c>
      <c r="BC131" t="s">
        <v>166</v>
      </c>
      <c r="BD131" t="s">
        <v>166</v>
      </c>
      <c r="BE131" t="s">
        <v>166</v>
      </c>
      <c r="BF131" t="s">
        <v>58</v>
      </c>
      <c r="BG131">
        <f>IF(Table1[[#This Row],[ft_score]]="0 - 0", 1, 0)</f>
        <v>1</v>
      </c>
      <c r="BH131">
        <f t="shared" si="2"/>
        <v>1</v>
      </c>
    </row>
    <row r="132" spans="1:60" hidden="1" x14ac:dyDescent="0.25">
      <c r="A132" s="1">
        <v>5307</v>
      </c>
      <c r="B132" t="s">
        <v>58</v>
      </c>
      <c r="C132" t="s">
        <v>167</v>
      </c>
      <c r="D132">
        <v>0</v>
      </c>
      <c r="E132">
        <v>0</v>
      </c>
      <c r="F132" t="s">
        <v>64</v>
      </c>
      <c r="G132" t="s">
        <v>90</v>
      </c>
      <c r="H132" t="s">
        <v>90</v>
      </c>
      <c r="I132" t="s">
        <v>58</v>
      </c>
      <c r="J132" t="s">
        <v>90</v>
      </c>
      <c r="K132">
        <v>0</v>
      </c>
      <c r="L132" t="s">
        <v>64</v>
      </c>
      <c r="M132" t="s">
        <v>64</v>
      </c>
      <c r="N132" t="s">
        <v>64</v>
      </c>
      <c r="O132" t="s">
        <v>64</v>
      </c>
      <c r="P132" t="s">
        <v>64</v>
      </c>
      <c r="Q132" t="s">
        <v>64</v>
      </c>
      <c r="R132" t="s">
        <v>64</v>
      </c>
      <c r="S132" t="s">
        <v>64</v>
      </c>
      <c r="T132">
        <v>736.5</v>
      </c>
      <c r="U132" t="s">
        <v>2860</v>
      </c>
      <c r="V132" t="s">
        <v>1837</v>
      </c>
      <c r="W132" t="s">
        <v>6163</v>
      </c>
      <c r="X132" t="s">
        <v>5566</v>
      </c>
      <c r="Y132" t="s">
        <v>606</v>
      </c>
      <c r="Z132" t="s">
        <v>654</v>
      </c>
      <c r="AA132" t="s">
        <v>655</v>
      </c>
      <c r="AB132">
        <v>18</v>
      </c>
      <c r="AC132">
        <v>75</v>
      </c>
      <c r="AD132">
        <v>43.75</v>
      </c>
      <c r="AE132">
        <v>25</v>
      </c>
      <c r="AF132" t="s">
        <v>123</v>
      </c>
      <c r="AG132" t="s">
        <v>123</v>
      </c>
      <c r="AH132" t="s">
        <v>6137</v>
      </c>
      <c r="AI132" t="s">
        <v>3174</v>
      </c>
      <c r="AJ132" t="s">
        <v>6164</v>
      </c>
      <c r="AK132" t="s">
        <v>741</v>
      </c>
      <c r="AL132" t="s">
        <v>3712</v>
      </c>
      <c r="AM132" t="s">
        <v>251</v>
      </c>
      <c r="AN132">
        <v>4</v>
      </c>
      <c r="AO132">
        <v>2</v>
      </c>
      <c r="AP132" t="s">
        <v>6165</v>
      </c>
      <c r="AQ132" t="s">
        <v>73</v>
      </c>
      <c r="AR132" t="s">
        <v>81</v>
      </c>
      <c r="AS132" t="s">
        <v>73</v>
      </c>
      <c r="AT132" t="s">
        <v>81</v>
      </c>
      <c r="AU132" t="s">
        <v>534</v>
      </c>
      <c r="AV132" t="s">
        <v>83</v>
      </c>
      <c r="AW132" t="s">
        <v>63</v>
      </c>
      <c r="AX132">
        <v>57.8</v>
      </c>
      <c r="AY132">
        <v>42.21</v>
      </c>
      <c r="AZ132" t="s">
        <v>166</v>
      </c>
      <c r="BA132" t="s">
        <v>166</v>
      </c>
      <c r="BB132" t="s">
        <v>166</v>
      </c>
      <c r="BC132" t="s">
        <v>166</v>
      </c>
      <c r="BD132" t="s">
        <v>166</v>
      </c>
      <c r="BE132" t="s">
        <v>166</v>
      </c>
      <c r="BF132" t="s">
        <v>58</v>
      </c>
      <c r="BG132">
        <f>IF(Table1[[#This Row],[ft_score]]="0 - 0", 1, 0)</f>
        <v>1</v>
      </c>
      <c r="BH132">
        <f t="shared" si="2"/>
        <v>1</v>
      </c>
    </row>
    <row r="133" spans="1:60" hidden="1" x14ac:dyDescent="0.25">
      <c r="A133" s="1">
        <v>5310</v>
      </c>
      <c r="B133" t="s">
        <v>58</v>
      </c>
      <c r="C133" t="s">
        <v>200</v>
      </c>
      <c r="D133">
        <v>0</v>
      </c>
      <c r="E133">
        <v>0</v>
      </c>
      <c r="F133" t="s">
        <v>64</v>
      </c>
      <c r="G133" t="s">
        <v>90</v>
      </c>
      <c r="H133" t="s">
        <v>90</v>
      </c>
      <c r="I133" t="s">
        <v>58</v>
      </c>
      <c r="J133" t="s">
        <v>90</v>
      </c>
      <c r="K133">
        <v>0</v>
      </c>
      <c r="L133" t="s">
        <v>64</v>
      </c>
      <c r="M133" t="s">
        <v>64</v>
      </c>
      <c r="N133" t="s">
        <v>64</v>
      </c>
      <c r="O133" t="s">
        <v>64</v>
      </c>
      <c r="P133" t="s">
        <v>64</v>
      </c>
      <c r="Q133" t="s">
        <v>64</v>
      </c>
      <c r="R133" t="s">
        <v>64</v>
      </c>
      <c r="S133" t="s">
        <v>64</v>
      </c>
      <c r="T133">
        <v>107.56</v>
      </c>
      <c r="U133" t="s">
        <v>5339</v>
      </c>
      <c r="V133" t="s">
        <v>4956</v>
      </c>
      <c r="W133" t="s">
        <v>6170</v>
      </c>
      <c r="X133" t="s">
        <v>5566</v>
      </c>
      <c r="Y133" t="s">
        <v>606</v>
      </c>
      <c r="Z133" t="s">
        <v>654</v>
      </c>
      <c r="AA133" t="s">
        <v>655</v>
      </c>
      <c r="AB133">
        <v>17</v>
      </c>
      <c r="AC133">
        <v>87.5</v>
      </c>
      <c r="AD133">
        <v>62.5</v>
      </c>
      <c r="AE133">
        <v>18.75</v>
      </c>
      <c r="AF133" t="s">
        <v>83</v>
      </c>
      <c r="AG133" t="s">
        <v>123</v>
      </c>
      <c r="AH133" t="s">
        <v>1055</v>
      </c>
      <c r="AI133" t="s">
        <v>238</v>
      </c>
      <c r="AJ133" t="s">
        <v>1645</v>
      </c>
      <c r="AK133" t="s">
        <v>2870</v>
      </c>
      <c r="AL133" t="s">
        <v>4314</v>
      </c>
      <c r="AM133" t="s">
        <v>981</v>
      </c>
      <c r="AN133">
        <v>21</v>
      </c>
      <c r="AO133">
        <v>3.5</v>
      </c>
      <c r="AP133" t="s">
        <v>6171</v>
      </c>
      <c r="AQ133" t="s">
        <v>97</v>
      </c>
      <c r="AR133" t="s">
        <v>97</v>
      </c>
      <c r="AS133" t="s">
        <v>82</v>
      </c>
      <c r="AT133" t="s">
        <v>97</v>
      </c>
      <c r="AU133" t="s">
        <v>82</v>
      </c>
      <c r="AV133" t="s">
        <v>72</v>
      </c>
      <c r="AW133" t="s">
        <v>63</v>
      </c>
      <c r="AX133">
        <v>52.96</v>
      </c>
      <c r="AY133">
        <v>47.05</v>
      </c>
      <c r="AZ133" t="s">
        <v>166</v>
      </c>
      <c r="BA133" t="s">
        <v>166</v>
      </c>
      <c r="BB133" t="s">
        <v>166</v>
      </c>
      <c r="BC133" t="s">
        <v>166</v>
      </c>
      <c r="BD133" t="s">
        <v>166</v>
      </c>
      <c r="BE133" t="s">
        <v>166</v>
      </c>
      <c r="BF133" t="s">
        <v>58</v>
      </c>
      <c r="BG133">
        <f>IF(Table1[[#This Row],[ft_score]]="0 - 0", 1, 0)</f>
        <v>1</v>
      </c>
      <c r="BH133">
        <f t="shared" si="2"/>
        <v>1</v>
      </c>
    </row>
    <row r="134" spans="1:60" x14ac:dyDescent="0.25">
      <c r="A134" s="1">
        <v>5317</v>
      </c>
      <c r="B134" t="s">
        <v>58</v>
      </c>
      <c r="C134" t="s">
        <v>167</v>
      </c>
      <c r="D134">
        <v>0</v>
      </c>
      <c r="E134">
        <v>0</v>
      </c>
      <c r="F134" t="s">
        <v>64</v>
      </c>
      <c r="G134" t="s">
        <v>90</v>
      </c>
      <c r="H134" t="s">
        <v>90</v>
      </c>
      <c r="I134" t="s">
        <v>58</v>
      </c>
      <c r="J134" t="s">
        <v>90</v>
      </c>
      <c r="K134">
        <v>0</v>
      </c>
      <c r="L134" t="s">
        <v>64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  <c r="R134" t="s">
        <v>64</v>
      </c>
      <c r="S134" t="s">
        <v>64</v>
      </c>
      <c r="T134">
        <v>5696.04</v>
      </c>
      <c r="U134" t="s">
        <v>6185</v>
      </c>
      <c r="V134" t="s">
        <v>1233</v>
      </c>
      <c r="W134" t="s">
        <v>6186</v>
      </c>
      <c r="X134" t="s">
        <v>5566</v>
      </c>
      <c r="Y134" t="s">
        <v>1376</v>
      </c>
      <c r="Z134" t="s">
        <v>607</v>
      </c>
      <c r="AA134" t="s">
        <v>608</v>
      </c>
      <c r="AB134">
        <v>19</v>
      </c>
      <c r="AC134">
        <v>43.75</v>
      </c>
      <c r="AD134">
        <v>25</v>
      </c>
      <c r="AE134">
        <v>6.25</v>
      </c>
      <c r="AF134" t="s">
        <v>83</v>
      </c>
      <c r="AG134" t="s">
        <v>97</v>
      </c>
      <c r="AH134" t="s">
        <v>238</v>
      </c>
      <c r="AI134" t="s">
        <v>1839</v>
      </c>
      <c r="AJ134" t="s">
        <v>967</v>
      </c>
      <c r="AK134" t="s">
        <v>969</v>
      </c>
      <c r="AL134" t="s">
        <v>968</v>
      </c>
      <c r="AM134" t="s">
        <v>1678</v>
      </c>
      <c r="AN134">
        <v>34</v>
      </c>
      <c r="AO134">
        <v>-7</v>
      </c>
      <c r="AP134" t="s">
        <v>6187</v>
      </c>
      <c r="AQ134" t="s">
        <v>81</v>
      </c>
      <c r="AR134" t="s">
        <v>82</v>
      </c>
      <c r="AS134" t="s">
        <v>81</v>
      </c>
      <c r="AT134" t="s">
        <v>72</v>
      </c>
      <c r="AU134" t="s">
        <v>63</v>
      </c>
      <c r="AV134" t="s">
        <v>63</v>
      </c>
      <c r="AW134" t="s">
        <v>63</v>
      </c>
      <c r="AX134">
        <v>46.59</v>
      </c>
      <c r="AY134">
        <v>53.41</v>
      </c>
      <c r="AZ134" t="s">
        <v>299</v>
      </c>
      <c r="BA134" t="s">
        <v>447</v>
      </c>
      <c r="BB134" t="s">
        <v>106</v>
      </c>
      <c r="BC134" t="s">
        <v>146</v>
      </c>
      <c r="BD134" t="s">
        <v>300</v>
      </c>
      <c r="BE134" t="s">
        <v>109</v>
      </c>
      <c r="BF134">
        <v>2</v>
      </c>
      <c r="BG134">
        <f>IF(Table1[[#This Row],[ft_score]]="0 - 0", 1, 0)</f>
        <v>1</v>
      </c>
      <c r="BH134">
        <f t="shared" si="2"/>
        <v>1</v>
      </c>
    </row>
    <row r="135" spans="1:60" x14ac:dyDescent="0.25">
      <c r="A135" s="1">
        <v>5318</v>
      </c>
      <c r="B135" t="s">
        <v>58</v>
      </c>
      <c r="C135" t="s">
        <v>59</v>
      </c>
      <c r="D135">
        <v>0</v>
      </c>
      <c r="E135">
        <v>0</v>
      </c>
      <c r="F135" t="s">
        <v>64</v>
      </c>
      <c r="G135" t="s">
        <v>90</v>
      </c>
      <c r="H135" t="s">
        <v>90</v>
      </c>
      <c r="I135" t="s">
        <v>58</v>
      </c>
      <c r="J135" t="s">
        <v>90</v>
      </c>
      <c r="K135">
        <v>0</v>
      </c>
      <c r="L135" t="s">
        <v>64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  <c r="R135" t="s">
        <v>64</v>
      </c>
      <c r="S135" t="s">
        <v>64</v>
      </c>
      <c r="T135">
        <v>51.84</v>
      </c>
      <c r="U135" t="s">
        <v>1095</v>
      </c>
      <c r="V135" t="s">
        <v>1850</v>
      </c>
      <c r="W135" t="s">
        <v>6188</v>
      </c>
      <c r="X135" t="s">
        <v>6189</v>
      </c>
      <c r="Y135" t="s">
        <v>222</v>
      </c>
      <c r="Z135" t="s">
        <v>1077</v>
      </c>
      <c r="AA135" t="s">
        <v>1078</v>
      </c>
      <c r="AB135">
        <v>19</v>
      </c>
      <c r="AC135">
        <v>75</v>
      </c>
      <c r="AD135">
        <v>56.25</v>
      </c>
      <c r="AE135">
        <v>25</v>
      </c>
      <c r="AF135" t="s">
        <v>83</v>
      </c>
      <c r="AG135" t="s">
        <v>72</v>
      </c>
      <c r="AH135" t="s">
        <v>700</v>
      </c>
      <c r="AI135" t="s">
        <v>1089</v>
      </c>
      <c r="AJ135" t="s">
        <v>293</v>
      </c>
      <c r="AK135" t="s">
        <v>1213</v>
      </c>
      <c r="AL135" t="s">
        <v>700</v>
      </c>
      <c r="AM135" t="s">
        <v>5605</v>
      </c>
      <c r="AN135">
        <v>-9</v>
      </c>
      <c r="AO135">
        <v>0.5</v>
      </c>
      <c r="AP135" t="s">
        <v>4938</v>
      </c>
      <c r="AQ135" t="s">
        <v>72</v>
      </c>
      <c r="AR135" t="s">
        <v>335</v>
      </c>
      <c r="AS135" t="s">
        <v>82</v>
      </c>
      <c r="AT135" t="s">
        <v>97</v>
      </c>
      <c r="AU135" t="s">
        <v>159</v>
      </c>
      <c r="AV135" t="s">
        <v>83</v>
      </c>
      <c r="AW135" t="s">
        <v>63</v>
      </c>
      <c r="AX135">
        <v>35.979999999999997</v>
      </c>
      <c r="AY135">
        <v>64.02</v>
      </c>
      <c r="AZ135" t="s">
        <v>928</v>
      </c>
      <c r="BA135" t="s">
        <v>268</v>
      </c>
      <c r="BB135" t="s">
        <v>125</v>
      </c>
      <c r="BC135" t="s">
        <v>255</v>
      </c>
      <c r="BD135" t="s">
        <v>255</v>
      </c>
      <c r="BE135" t="s">
        <v>424</v>
      </c>
      <c r="BF135">
        <v>1</v>
      </c>
      <c r="BG135">
        <f>IF(Table1[[#This Row],[ft_score]]="0 - 0", 1, 0)</f>
        <v>1</v>
      </c>
      <c r="BH135">
        <f t="shared" si="2"/>
        <v>1</v>
      </c>
    </row>
    <row r="136" spans="1:60" x14ac:dyDescent="0.25">
      <c r="A136" s="1">
        <v>5329</v>
      </c>
      <c r="B136" t="s">
        <v>58</v>
      </c>
      <c r="C136" t="s">
        <v>167</v>
      </c>
      <c r="D136">
        <v>0</v>
      </c>
      <c r="E136">
        <v>0</v>
      </c>
      <c r="F136" t="s">
        <v>64</v>
      </c>
      <c r="G136" t="s">
        <v>90</v>
      </c>
      <c r="H136" t="s">
        <v>90</v>
      </c>
      <c r="I136" t="s">
        <v>58</v>
      </c>
      <c r="J136" t="s">
        <v>90</v>
      </c>
      <c r="K136">
        <v>0</v>
      </c>
      <c r="L136" t="s">
        <v>64</v>
      </c>
      <c r="M136" t="s">
        <v>64</v>
      </c>
      <c r="N136" t="s">
        <v>64</v>
      </c>
      <c r="O136" t="s">
        <v>64</v>
      </c>
      <c r="P136" t="s">
        <v>64</v>
      </c>
      <c r="Q136" t="s">
        <v>64</v>
      </c>
      <c r="R136" t="s">
        <v>64</v>
      </c>
      <c r="S136" t="s">
        <v>64</v>
      </c>
      <c r="T136">
        <v>1237.3900000000001</v>
      </c>
      <c r="U136" t="s">
        <v>2079</v>
      </c>
      <c r="V136" t="s">
        <v>1207</v>
      </c>
      <c r="W136" t="s">
        <v>6212</v>
      </c>
      <c r="X136" t="s">
        <v>5566</v>
      </c>
      <c r="Y136" t="s">
        <v>640</v>
      </c>
      <c r="Z136" t="s">
        <v>205</v>
      </c>
      <c r="AA136" t="s">
        <v>206</v>
      </c>
      <c r="AB136">
        <v>20</v>
      </c>
      <c r="AC136">
        <v>75</v>
      </c>
      <c r="AD136">
        <v>31.25</v>
      </c>
      <c r="AE136">
        <v>25</v>
      </c>
      <c r="AF136" t="s">
        <v>72</v>
      </c>
      <c r="AG136" t="s">
        <v>73</v>
      </c>
      <c r="AH136" t="s">
        <v>1176</v>
      </c>
      <c r="AI136" t="s">
        <v>3115</v>
      </c>
      <c r="AJ136" t="s">
        <v>3937</v>
      </c>
      <c r="AK136" t="s">
        <v>590</v>
      </c>
      <c r="AL136" t="s">
        <v>1176</v>
      </c>
      <c r="AM136" t="s">
        <v>768</v>
      </c>
      <c r="AN136">
        <v>26</v>
      </c>
      <c r="AO136">
        <v>0</v>
      </c>
      <c r="AP136" t="s">
        <v>3461</v>
      </c>
      <c r="AQ136" t="s">
        <v>73</v>
      </c>
      <c r="AR136" t="s">
        <v>81</v>
      </c>
      <c r="AS136" t="s">
        <v>73</v>
      </c>
      <c r="AT136" t="s">
        <v>81</v>
      </c>
      <c r="AU136" t="s">
        <v>116</v>
      </c>
      <c r="AV136" t="s">
        <v>83</v>
      </c>
      <c r="AW136" t="s">
        <v>83</v>
      </c>
      <c r="AX136">
        <v>51.16</v>
      </c>
      <c r="AY136">
        <v>48.85</v>
      </c>
      <c r="AZ136" t="s">
        <v>763</v>
      </c>
      <c r="BA136" t="s">
        <v>285</v>
      </c>
      <c r="BB136" t="s">
        <v>562</v>
      </c>
      <c r="BC136" t="s">
        <v>215</v>
      </c>
      <c r="BD136" t="s">
        <v>468</v>
      </c>
      <c r="BE136" t="s">
        <v>350</v>
      </c>
      <c r="BF136">
        <v>1</v>
      </c>
      <c r="BG136">
        <f>IF(Table1[[#This Row],[ft_score]]="0 - 0", 1, 0)</f>
        <v>1</v>
      </c>
      <c r="BH136">
        <f t="shared" si="2"/>
        <v>1</v>
      </c>
    </row>
    <row r="137" spans="1:60" hidden="1" x14ac:dyDescent="0.25">
      <c r="A137" s="1">
        <v>5347</v>
      </c>
      <c r="B137" t="s">
        <v>58</v>
      </c>
      <c r="C137" t="s">
        <v>126</v>
      </c>
      <c r="D137">
        <v>0</v>
      </c>
      <c r="E137">
        <v>0</v>
      </c>
      <c r="F137" t="s">
        <v>64</v>
      </c>
      <c r="G137" t="s">
        <v>90</v>
      </c>
      <c r="H137" t="s">
        <v>90</v>
      </c>
      <c r="I137" t="s">
        <v>58</v>
      </c>
      <c r="J137" t="s">
        <v>90</v>
      </c>
      <c r="K137">
        <v>0</v>
      </c>
      <c r="L137" t="s">
        <v>64</v>
      </c>
      <c r="M137" t="s">
        <v>64</v>
      </c>
      <c r="N137">
        <v>0</v>
      </c>
      <c r="O137">
        <v>0</v>
      </c>
      <c r="P137">
        <v>0</v>
      </c>
      <c r="Q137" t="s">
        <v>64</v>
      </c>
      <c r="R137" t="s">
        <v>64</v>
      </c>
      <c r="S137" t="s">
        <v>64</v>
      </c>
      <c r="T137">
        <v>1.9</v>
      </c>
      <c r="U137" t="s">
        <v>5047</v>
      </c>
      <c r="V137" t="s">
        <v>6255</v>
      </c>
      <c r="W137" t="s">
        <v>6256</v>
      </c>
      <c r="X137" t="s">
        <v>6189</v>
      </c>
      <c r="Y137" t="s">
        <v>1008</v>
      </c>
      <c r="Z137" t="s">
        <v>5050</v>
      </c>
      <c r="AA137" t="s">
        <v>5051</v>
      </c>
      <c r="AB137">
        <v>1</v>
      </c>
      <c r="AC137">
        <v>100</v>
      </c>
      <c r="AD137">
        <v>50</v>
      </c>
      <c r="AE137">
        <v>50</v>
      </c>
      <c r="AF137" t="s">
        <v>97</v>
      </c>
      <c r="AG137" t="s">
        <v>63</v>
      </c>
      <c r="AH137" t="s">
        <v>2416</v>
      </c>
      <c r="AI137" t="s">
        <v>63</v>
      </c>
      <c r="AJ137" t="s">
        <v>63</v>
      </c>
      <c r="AK137" t="s">
        <v>4042</v>
      </c>
      <c r="AL137" t="s">
        <v>4042</v>
      </c>
      <c r="AM137" t="s">
        <v>1575</v>
      </c>
      <c r="AN137">
        <v>10</v>
      </c>
      <c r="AO137">
        <v>6</v>
      </c>
      <c r="AP137" t="s">
        <v>1858</v>
      </c>
      <c r="AQ137" t="s">
        <v>63</v>
      </c>
      <c r="AR137" t="s">
        <v>560</v>
      </c>
      <c r="AS137" t="s">
        <v>63</v>
      </c>
      <c r="AT137" t="s">
        <v>560</v>
      </c>
      <c r="AU137" t="s">
        <v>63</v>
      </c>
      <c r="AV137" t="s">
        <v>63</v>
      </c>
      <c r="AW137" t="s">
        <v>63</v>
      </c>
      <c r="AX137">
        <v>10</v>
      </c>
      <c r="AY137">
        <v>90</v>
      </c>
      <c r="AZ137" t="s">
        <v>166</v>
      </c>
      <c r="BA137" t="s">
        <v>166</v>
      </c>
      <c r="BB137" t="s">
        <v>166</v>
      </c>
      <c r="BC137" t="s">
        <v>166</v>
      </c>
      <c r="BD137" t="s">
        <v>166</v>
      </c>
      <c r="BE137" t="s">
        <v>166</v>
      </c>
      <c r="BF137" t="s">
        <v>58</v>
      </c>
      <c r="BG137">
        <f>IF(Table1[[#This Row],[ft_score]]="0 - 0", 1, 0)</f>
        <v>1</v>
      </c>
      <c r="BH137">
        <f t="shared" si="2"/>
        <v>1</v>
      </c>
    </row>
    <row r="138" spans="1:60" x14ac:dyDescent="0.25">
      <c r="A138" s="1">
        <v>5352</v>
      </c>
      <c r="B138" t="s">
        <v>58</v>
      </c>
      <c r="C138" t="s">
        <v>167</v>
      </c>
      <c r="D138">
        <v>0</v>
      </c>
      <c r="E138">
        <v>0</v>
      </c>
      <c r="F138" t="s">
        <v>64</v>
      </c>
      <c r="G138" t="s">
        <v>90</v>
      </c>
      <c r="H138" t="s">
        <v>90</v>
      </c>
      <c r="I138" t="s">
        <v>58</v>
      </c>
      <c r="J138" t="s">
        <v>90</v>
      </c>
      <c r="K138">
        <v>0</v>
      </c>
      <c r="L138" t="s">
        <v>64</v>
      </c>
      <c r="M138" t="s">
        <v>64</v>
      </c>
      <c r="N138">
        <v>0</v>
      </c>
      <c r="O138">
        <v>0</v>
      </c>
      <c r="P138">
        <v>0</v>
      </c>
      <c r="Q138" t="s">
        <v>64</v>
      </c>
      <c r="R138" t="s">
        <v>64</v>
      </c>
      <c r="S138" t="s">
        <v>64</v>
      </c>
      <c r="T138">
        <v>12.53</v>
      </c>
      <c r="U138" t="s">
        <v>1050</v>
      </c>
      <c r="V138" t="s">
        <v>2667</v>
      </c>
      <c r="W138" t="s">
        <v>6264</v>
      </c>
      <c r="X138" t="s">
        <v>6189</v>
      </c>
      <c r="Y138" t="s">
        <v>1008</v>
      </c>
      <c r="Z138" t="s">
        <v>439</v>
      </c>
      <c r="AA138" t="s">
        <v>440</v>
      </c>
      <c r="AB138">
        <v>18</v>
      </c>
      <c r="AC138">
        <v>81.25</v>
      </c>
      <c r="AD138">
        <v>62.5</v>
      </c>
      <c r="AE138">
        <v>62.5</v>
      </c>
      <c r="AF138" t="s">
        <v>123</v>
      </c>
      <c r="AG138" t="s">
        <v>123</v>
      </c>
      <c r="AH138" t="s">
        <v>1800</v>
      </c>
      <c r="AI138" t="s">
        <v>1679</v>
      </c>
      <c r="AJ138" t="s">
        <v>2464</v>
      </c>
      <c r="AK138" t="s">
        <v>6265</v>
      </c>
      <c r="AL138" t="s">
        <v>160</v>
      </c>
      <c r="AM138" t="s">
        <v>6266</v>
      </c>
      <c r="AN138">
        <v>-1</v>
      </c>
      <c r="AO138">
        <v>-1.5</v>
      </c>
      <c r="AP138" t="s">
        <v>6267</v>
      </c>
      <c r="AQ138" t="s">
        <v>73</v>
      </c>
      <c r="AR138" t="s">
        <v>81</v>
      </c>
      <c r="AS138" t="s">
        <v>82</v>
      </c>
      <c r="AT138" t="s">
        <v>81</v>
      </c>
      <c r="AU138" t="s">
        <v>159</v>
      </c>
      <c r="AV138" t="s">
        <v>72</v>
      </c>
      <c r="AW138" t="s">
        <v>83</v>
      </c>
      <c r="AX138">
        <v>39.69</v>
      </c>
      <c r="AY138">
        <v>60.32</v>
      </c>
      <c r="AZ138" t="s">
        <v>363</v>
      </c>
      <c r="BA138" t="s">
        <v>285</v>
      </c>
      <c r="BB138" t="s">
        <v>268</v>
      </c>
      <c r="BC138" t="s">
        <v>88</v>
      </c>
      <c r="BD138" t="s">
        <v>142</v>
      </c>
      <c r="BE138" t="s">
        <v>217</v>
      </c>
      <c r="BF138">
        <v>1</v>
      </c>
      <c r="BG138">
        <f>IF(Table1[[#This Row],[ft_score]]="0 - 0", 1, 0)</f>
        <v>1</v>
      </c>
      <c r="BH138">
        <f t="shared" si="2"/>
        <v>1</v>
      </c>
    </row>
    <row r="139" spans="1:60" x14ac:dyDescent="0.25">
      <c r="A139" s="1">
        <v>5371</v>
      </c>
      <c r="B139" t="s">
        <v>58</v>
      </c>
      <c r="C139" t="s">
        <v>636</v>
      </c>
      <c r="D139">
        <v>0</v>
      </c>
      <c r="E139">
        <v>0</v>
      </c>
      <c r="F139" t="s">
        <v>64</v>
      </c>
      <c r="G139" t="s">
        <v>90</v>
      </c>
      <c r="H139" t="s">
        <v>90</v>
      </c>
      <c r="I139" t="s">
        <v>58</v>
      </c>
      <c r="J139" t="s">
        <v>90</v>
      </c>
      <c r="K139">
        <v>0</v>
      </c>
      <c r="L139" t="s">
        <v>64</v>
      </c>
      <c r="M139" t="s">
        <v>64</v>
      </c>
      <c r="N139" t="s">
        <v>64</v>
      </c>
      <c r="O139" t="s">
        <v>64</v>
      </c>
      <c r="P139" t="s">
        <v>64</v>
      </c>
      <c r="Q139" t="s">
        <v>64</v>
      </c>
      <c r="R139" t="s">
        <v>64</v>
      </c>
      <c r="S139" t="s">
        <v>64</v>
      </c>
      <c r="T139">
        <v>549.91999999999996</v>
      </c>
      <c r="U139" t="s">
        <v>6300</v>
      </c>
      <c r="V139" t="s">
        <v>6301</v>
      </c>
      <c r="W139" t="s">
        <v>6302</v>
      </c>
      <c r="X139" t="s">
        <v>6189</v>
      </c>
      <c r="Y139" t="s">
        <v>1695</v>
      </c>
      <c r="Z139" t="s">
        <v>5405</v>
      </c>
      <c r="AA139" t="s">
        <v>5406</v>
      </c>
      <c r="AB139">
        <v>0</v>
      </c>
      <c r="AC139">
        <v>0</v>
      </c>
      <c r="AD139">
        <v>0</v>
      </c>
      <c r="AE139">
        <v>0</v>
      </c>
      <c r="AF139" t="s">
        <v>63</v>
      </c>
      <c r="AG139" t="s">
        <v>63</v>
      </c>
      <c r="AH139" t="s">
        <v>63</v>
      </c>
      <c r="AI139" t="s">
        <v>63</v>
      </c>
      <c r="AJ139" t="s">
        <v>63</v>
      </c>
      <c r="AK139" t="s">
        <v>63</v>
      </c>
      <c r="AL139" t="s">
        <v>63</v>
      </c>
      <c r="AM139" t="s">
        <v>63</v>
      </c>
      <c r="AN139">
        <v>10</v>
      </c>
      <c r="AO139">
        <v>3</v>
      </c>
      <c r="AP139" t="s">
        <v>63</v>
      </c>
      <c r="AQ139" t="s">
        <v>63</v>
      </c>
      <c r="AR139" t="s">
        <v>63</v>
      </c>
      <c r="AS139" t="s">
        <v>63</v>
      </c>
      <c r="AT139" t="s">
        <v>63</v>
      </c>
      <c r="AU139" t="s">
        <v>63</v>
      </c>
      <c r="AV139" t="s">
        <v>63</v>
      </c>
      <c r="AW139" t="s">
        <v>63</v>
      </c>
      <c r="AX139">
        <v>0</v>
      </c>
      <c r="AY139">
        <v>0</v>
      </c>
      <c r="AZ139" t="s">
        <v>422</v>
      </c>
      <c r="BA139" t="s">
        <v>143</v>
      </c>
      <c r="BB139" t="s">
        <v>214</v>
      </c>
      <c r="BC139" t="s">
        <v>385</v>
      </c>
      <c r="BD139" t="s">
        <v>231</v>
      </c>
      <c r="BE139" t="s">
        <v>386</v>
      </c>
      <c r="BF139">
        <v>1</v>
      </c>
      <c r="BG139">
        <f>IF(Table1[[#This Row],[ft_score]]="0 - 0", 1, 0)</f>
        <v>1</v>
      </c>
      <c r="BH139">
        <f t="shared" si="2"/>
        <v>1</v>
      </c>
    </row>
    <row r="140" spans="1:60" x14ac:dyDescent="0.25">
      <c r="A140" s="1">
        <v>5374</v>
      </c>
      <c r="B140" t="s">
        <v>58</v>
      </c>
      <c r="C140" t="s">
        <v>110</v>
      </c>
      <c r="D140">
        <v>0</v>
      </c>
      <c r="E140">
        <v>0</v>
      </c>
      <c r="F140" t="s">
        <v>64</v>
      </c>
      <c r="G140" t="s">
        <v>90</v>
      </c>
      <c r="H140" t="s">
        <v>90</v>
      </c>
      <c r="I140" t="s">
        <v>58</v>
      </c>
      <c r="J140" t="s">
        <v>90</v>
      </c>
      <c r="K140">
        <v>0</v>
      </c>
      <c r="L140" t="s">
        <v>64</v>
      </c>
      <c r="M140" t="s">
        <v>64</v>
      </c>
      <c r="N140" t="s">
        <v>64</v>
      </c>
      <c r="O140" t="s">
        <v>64</v>
      </c>
      <c r="P140" t="s">
        <v>64</v>
      </c>
      <c r="Q140" t="s">
        <v>64</v>
      </c>
      <c r="R140" t="s">
        <v>64</v>
      </c>
      <c r="S140" t="s">
        <v>64</v>
      </c>
      <c r="T140">
        <v>500.45</v>
      </c>
      <c r="U140" t="s">
        <v>1169</v>
      </c>
      <c r="V140" t="s">
        <v>2748</v>
      </c>
      <c r="W140" t="s">
        <v>6307</v>
      </c>
      <c r="X140" t="s">
        <v>6189</v>
      </c>
      <c r="Y140" t="s">
        <v>174</v>
      </c>
      <c r="Z140" t="s">
        <v>668</v>
      </c>
      <c r="AA140" t="s">
        <v>669</v>
      </c>
      <c r="AB140">
        <v>25</v>
      </c>
      <c r="AC140">
        <v>50</v>
      </c>
      <c r="AD140">
        <v>43.75</v>
      </c>
      <c r="AE140">
        <v>25</v>
      </c>
      <c r="AF140" t="s">
        <v>63</v>
      </c>
      <c r="AG140" t="s">
        <v>82</v>
      </c>
      <c r="AH140" t="s">
        <v>1368</v>
      </c>
      <c r="AI140" t="s">
        <v>1730</v>
      </c>
      <c r="AJ140" t="s">
        <v>1687</v>
      </c>
      <c r="AK140" t="s">
        <v>383</v>
      </c>
      <c r="AL140" t="s">
        <v>1407</v>
      </c>
      <c r="AM140" t="s">
        <v>3586</v>
      </c>
      <c r="AN140">
        <v>-17</v>
      </c>
      <c r="AO140">
        <v>-1.5</v>
      </c>
      <c r="AP140" t="s">
        <v>6308</v>
      </c>
      <c r="AQ140" t="s">
        <v>82</v>
      </c>
      <c r="AR140" t="s">
        <v>82</v>
      </c>
      <c r="AS140" t="s">
        <v>73</v>
      </c>
      <c r="AT140" t="s">
        <v>81</v>
      </c>
      <c r="AU140" t="s">
        <v>73</v>
      </c>
      <c r="AV140" t="s">
        <v>83</v>
      </c>
      <c r="AW140" t="s">
        <v>63</v>
      </c>
      <c r="AX140">
        <v>36.35</v>
      </c>
      <c r="AY140">
        <v>63.66</v>
      </c>
      <c r="AZ140" t="s">
        <v>124</v>
      </c>
      <c r="BA140" t="s">
        <v>86</v>
      </c>
      <c r="BB140" t="s">
        <v>112</v>
      </c>
      <c r="BC140" t="s">
        <v>146</v>
      </c>
      <c r="BD140" t="s">
        <v>300</v>
      </c>
      <c r="BE140" t="s">
        <v>109</v>
      </c>
      <c r="BF140">
        <v>1</v>
      </c>
      <c r="BG140">
        <f>IF(Table1[[#This Row],[ft_score]]="0 - 0", 1, 0)</f>
        <v>1</v>
      </c>
      <c r="BH140">
        <f t="shared" si="2"/>
        <v>1</v>
      </c>
    </row>
    <row r="141" spans="1:60" x14ac:dyDescent="0.25">
      <c r="A141" s="1">
        <v>5377</v>
      </c>
      <c r="B141" t="s">
        <v>58</v>
      </c>
      <c r="C141" t="s">
        <v>126</v>
      </c>
      <c r="D141">
        <v>0</v>
      </c>
      <c r="E141">
        <v>0</v>
      </c>
      <c r="F141" t="s">
        <v>64</v>
      </c>
      <c r="G141" t="s">
        <v>90</v>
      </c>
      <c r="H141" t="s">
        <v>90</v>
      </c>
      <c r="I141" t="s">
        <v>58</v>
      </c>
      <c r="J141" t="s">
        <v>90</v>
      </c>
      <c r="K141">
        <v>0</v>
      </c>
      <c r="L141" t="s">
        <v>64</v>
      </c>
      <c r="M141" t="s">
        <v>64</v>
      </c>
      <c r="N141" t="s">
        <v>64</v>
      </c>
      <c r="O141" t="s">
        <v>64</v>
      </c>
      <c r="P141" t="s">
        <v>64</v>
      </c>
      <c r="Q141" t="s">
        <v>64</v>
      </c>
      <c r="R141" t="s">
        <v>64</v>
      </c>
      <c r="S141" t="s">
        <v>64</v>
      </c>
      <c r="T141">
        <v>63.96</v>
      </c>
      <c r="U141" t="s">
        <v>6314</v>
      </c>
      <c r="V141" t="s">
        <v>6315</v>
      </c>
      <c r="W141" t="s">
        <v>6316</v>
      </c>
      <c r="X141" t="s">
        <v>6189</v>
      </c>
      <c r="Y141" t="s">
        <v>548</v>
      </c>
      <c r="Z141" t="s">
        <v>4769</v>
      </c>
      <c r="AA141" t="s">
        <v>4770</v>
      </c>
      <c r="AB141">
        <v>1</v>
      </c>
      <c r="AC141">
        <v>50</v>
      </c>
      <c r="AD141">
        <v>50</v>
      </c>
      <c r="AE141">
        <v>50</v>
      </c>
      <c r="AF141" t="s">
        <v>63</v>
      </c>
      <c r="AG141" t="s">
        <v>63</v>
      </c>
      <c r="AH141" t="s">
        <v>72</v>
      </c>
      <c r="AI141" t="s">
        <v>63</v>
      </c>
      <c r="AJ141" t="s">
        <v>73</v>
      </c>
      <c r="AK141" t="s">
        <v>63</v>
      </c>
      <c r="AL141" t="s">
        <v>97</v>
      </c>
      <c r="AM141" t="s">
        <v>72</v>
      </c>
      <c r="AN141">
        <v>1</v>
      </c>
      <c r="AO141">
        <v>6.5</v>
      </c>
      <c r="AP141" t="s">
        <v>559</v>
      </c>
      <c r="AQ141" t="s">
        <v>63</v>
      </c>
      <c r="AR141" t="s">
        <v>560</v>
      </c>
      <c r="AS141" t="s">
        <v>63</v>
      </c>
      <c r="AT141" t="s">
        <v>560</v>
      </c>
      <c r="AU141" t="s">
        <v>97</v>
      </c>
      <c r="AV141" t="s">
        <v>97</v>
      </c>
      <c r="AW141" t="s">
        <v>63</v>
      </c>
      <c r="AX141">
        <v>37.5</v>
      </c>
      <c r="AY141">
        <v>62.5</v>
      </c>
      <c r="AZ141" t="s">
        <v>472</v>
      </c>
      <c r="BA141" t="s">
        <v>311</v>
      </c>
      <c r="BB141" t="s">
        <v>562</v>
      </c>
      <c r="BC141" t="s">
        <v>215</v>
      </c>
      <c r="BD141" t="s">
        <v>88</v>
      </c>
      <c r="BE141" t="s">
        <v>216</v>
      </c>
      <c r="BF141">
        <v>1</v>
      </c>
      <c r="BG141">
        <f>IF(Table1[[#This Row],[ft_score]]="0 - 0", 1, 0)</f>
        <v>1</v>
      </c>
      <c r="BH141">
        <f t="shared" si="2"/>
        <v>1</v>
      </c>
    </row>
    <row r="142" spans="1:60" x14ac:dyDescent="0.25">
      <c r="A142" s="1">
        <v>5381</v>
      </c>
      <c r="B142" t="s">
        <v>58</v>
      </c>
      <c r="C142" t="s">
        <v>59</v>
      </c>
      <c r="D142">
        <v>0</v>
      </c>
      <c r="E142">
        <v>0</v>
      </c>
      <c r="F142" t="s">
        <v>64</v>
      </c>
      <c r="G142" t="s">
        <v>90</v>
      </c>
      <c r="H142" t="s">
        <v>90</v>
      </c>
      <c r="I142" t="s">
        <v>58</v>
      </c>
      <c r="J142" t="s">
        <v>90</v>
      </c>
      <c r="K142">
        <v>0</v>
      </c>
      <c r="L142" t="s">
        <v>64</v>
      </c>
      <c r="M142" t="s">
        <v>64</v>
      </c>
      <c r="N142" t="s">
        <v>64</v>
      </c>
      <c r="O142" t="s">
        <v>64</v>
      </c>
      <c r="P142" t="s">
        <v>64</v>
      </c>
      <c r="Q142" t="s">
        <v>64</v>
      </c>
      <c r="R142" t="s">
        <v>64</v>
      </c>
      <c r="S142" t="s">
        <v>64</v>
      </c>
      <c r="T142">
        <v>76.95</v>
      </c>
      <c r="U142" t="s">
        <v>6325</v>
      </c>
      <c r="V142" t="s">
        <v>6326</v>
      </c>
      <c r="W142" t="s">
        <v>6327</v>
      </c>
      <c r="X142" t="s">
        <v>6189</v>
      </c>
      <c r="Y142" t="s">
        <v>1677</v>
      </c>
      <c r="Z142" t="s">
        <v>5601</v>
      </c>
      <c r="AA142" t="s">
        <v>5602</v>
      </c>
      <c r="AB142">
        <v>0</v>
      </c>
      <c r="AC142">
        <v>0</v>
      </c>
      <c r="AD142">
        <v>0</v>
      </c>
      <c r="AE142">
        <v>0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63</v>
      </c>
      <c r="AL142" t="s">
        <v>63</v>
      </c>
      <c r="AM142" t="s">
        <v>63</v>
      </c>
      <c r="AN142">
        <v>-4</v>
      </c>
      <c r="AO142">
        <v>-9</v>
      </c>
      <c r="AP142" t="s">
        <v>63</v>
      </c>
      <c r="AQ142" t="s">
        <v>63</v>
      </c>
      <c r="AR142" t="s">
        <v>63</v>
      </c>
      <c r="AS142" t="s">
        <v>63</v>
      </c>
      <c r="AT142" t="s">
        <v>63</v>
      </c>
      <c r="AU142" t="s">
        <v>63</v>
      </c>
      <c r="AV142" t="s">
        <v>63</v>
      </c>
      <c r="AW142" t="s">
        <v>63</v>
      </c>
      <c r="AX142">
        <v>0</v>
      </c>
      <c r="AY142">
        <v>0</v>
      </c>
      <c r="AZ142" t="s">
        <v>336</v>
      </c>
      <c r="BA142" t="s">
        <v>285</v>
      </c>
      <c r="BB142" t="s">
        <v>285</v>
      </c>
      <c r="BC142" t="s">
        <v>87</v>
      </c>
      <c r="BD142" t="s">
        <v>198</v>
      </c>
      <c r="BE142" t="s">
        <v>849</v>
      </c>
      <c r="BF142">
        <v>1</v>
      </c>
      <c r="BG142">
        <f>IF(Table1[[#This Row],[ft_score]]="0 - 0", 1, 0)</f>
        <v>1</v>
      </c>
      <c r="BH142">
        <f t="shared" si="2"/>
        <v>1</v>
      </c>
    </row>
    <row r="143" spans="1:60" x14ac:dyDescent="0.25">
      <c r="A143" s="1">
        <v>5392</v>
      </c>
      <c r="B143" t="s">
        <v>58</v>
      </c>
      <c r="C143" t="s">
        <v>167</v>
      </c>
      <c r="D143">
        <v>0</v>
      </c>
      <c r="E143">
        <v>0</v>
      </c>
      <c r="F143" t="s">
        <v>64</v>
      </c>
      <c r="G143" t="s">
        <v>90</v>
      </c>
      <c r="H143" t="s">
        <v>90</v>
      </c>
      <c r="I143" t="s">
        <v>58</v>
      </c>
      <c r="J143" t="s">
        <v>58</v>
      </c>
      <c r="K143">
        <v>0</v>
      </c>
      <c r="L143" t="s">
        <v>64</v>
      </c>
      <c r="M143" t="s">
        <v>64</v>
      </c>
      <c r="N143" t="s">
        <v>64</v>
      </c>
      <c r="O143" t="s">
        <v>64</v>
      </c>
      <c r="P143" t="s">
        <v>64</v>
      </c>
      <c r="Q143" t="s">
        <v>64</v>
      </c>
      <c r="R143" t="s">
        <v>64</v>
      </c>
      <c r="S143" t="s">
        <v>64</v>
      </c>
      <c r="T143">
        <v>1177.44</v>
      </c>
      <c r="U143" t="s">
        <v>1821</v>
      </c>
      <c r="V143" t="s">
        <v>5334</v>
      </c>
      <c r="W143" t="s">
        <v>6353</v>
      </c>
      <c r="X143" t="s">
        <v>6189</v>
      </c>
      <c r="Y143" t="s">
        <v>69</v>
      </c>
      <c r="Z143" t="s">
        <v>1288</v>
      </c>
      <c r="AA143" t="s">
        <v>1289</v>
      </c>
      <c r="AB143">
        <v>21</v>
      </c>
      <c r="AC143">
        <v>81.25</v>
      </c>
      <c r="AD143">
        <v>37.5</v>
      </c>
      <c r="AE143">
        <v>25</v>
      </c>
      <c r="AF143" t="s">
        <v>72</v>
      </c>
      <c r="AG143" t="s">
        <v>159</v>
      </c>
      <c r="AH143" t="s">
        <v>579</v>
      </c>
      <c r="AI143" t="s">
        <v>237</v>
      </c>
      <c r="AJ143" t="s">
        <v>6354</v>
      </c>
      <c r="AK143" t="s">
        <v>2719</v>
      </c>
      <c r="AL143" t="s">
        <v>250</v>
      </c>
      <c r="AM143" t="s">
        <v>2682</v>
      </c>
      <c r="AN143">
        <v>-1</v>
      </c>
      <c r="AO143">
        <v>9.5</v>
      </c>
      <c r="AP143" t="s">
        <v>6355</v>
      </c>
      <c r="AQ143" t="s">
        <v>82</v>
      </c>
      <c r="AR143" t="s">
        <v>81</v>
      </c>
      <c r="AS143" t="s">
        <v>82</v>
      </c>
      <c r="AT143" t="s">
        <v>97</v>
      </c>
      <c r="AU143" t="s">
        <v>97</v>
      </c>
      <c r="AV143" t="s">
        <v>73</v>
      </c>
      <c r="AW143" t="s">
        <v>83</v>
      </c>
      <c r="AX143">
        <v>48.69</v>
      </c>
      <c r="AY143">
        <v>51.32</v>
      </c>
      <c r="AZ143" t="s">
        <v>385</v>
      </c>
      <c r="BA143" t="s">
        <v>456</v>
      </c>
      <c r="BB143" t="s">
        <v>144</v>
      </c>
      <c r="BC143" t="s">
        <v>423</v>
      </c>
      <c r="BD143" t="s">
        <v>255</v>
      </c>
      <c r="BE143" t="s">
        <v>424</v>
      </c>
      <c r="BF143">
        <v>1</v>
      </c>
      <c r="BG143">
        <f>IF(Table1[[#This Row],[ft_score]]="0 - 0", 1, 0)</f>
        <v>1</v>
      </c>
      <c r="BH143">
        <f t="shared" si="2"/>
        <v>1</v>
      </c>
    </row>
    <row r="144" spans="1:60" x14ac:dyDescent="0.25">
      <c r="A144" s="1">
        <v>5393</v>
      </c>
      <c r="B144" t="s">
        <v>58</v>
      </c>
      <c r="C144" t="s">
        <v>59</v>
      </c>
      <c r="D144">
        <v>0</v>
      </c>
      <c r="E144">
        <v>0</v>
      </c>
      <c r="F144" t="s">
        <v>64</v>
      </c>
      <c r="G144" t="s">
        <v>90</v>
      </c>
      <c r="H144" t="s">
        <v>90</v>
      </c>
      <c r="I144" t="s">
        <v>58</v>
      </c>
      <c r="J144" t="s">
        <v>58</v>
      </c>
      <c r="K144">
        <v>0</v>
      </c>
      <c r="L144" t="s">
        <v>64</v>
      </c>
      <c r="M144" t="s">
        <v>64</v>
      </c>
      <c r="N144" t="s">
        <v>64</v>
      </c>
      <c r="O144" t="s">
        <v>64</v>
      </c>
      <c r="P144" t="s">
        <v>64</v>
      </c>
      <c r="Q144" t="s">
        <v>64</v>
      </c>
      <c r="R144" t="s">
        <v>64</v>
      </c>
      <c r="S144" t="s">
        <v>64</v>
      </c>
      <c r="T144">
        <v>1078.56</v>
      </c>
      <c r="U144" t="s">
        <v>3279</v>
      </c>
      <c r="V144" t="s">
        <v>1906</v>
      </c>
      <c r="W144" t="s">
        <v>6356</v>
      </c>
      <c r="X144" t="s">
        <v>6189</v>
      </c>
      <c r="Y144" t="s">
        <v>69</v>
      </c>
      <c r="Z144" t="s">
        <v>1908</v>
      </c>
      <c r="AA144" t="s">
        <v>1909</v>
      </c>
      <c r="AB144">
        <v>23</v>
      </c>
      <c r="AC144">
        <v>75</v>
      </c>
      <c r="AD144">
        <v>50</v>
      </c>
      <c r="AE144">
        <v>37.5</v>
      </c>
      <c r="AF144" t="s">
        <v>123</v>
      </c>
      <c r="AG144" t="s">
        <v>72</v>
      </c>
      <c r="AH144" t="s">
        <v>2926</v>
      </c>
      <c r="AI144" t="s">
        <v>2182</v>
      </c>
      <c r="AJ144" t="s">
        <v>897</v>
      </c>
      <c r="AK144" t="s">
        <v>580</v>
      </c>
      <c r="AL144" t="s">
        <v>572</v>
      </c>
      <c r="AM144" t="s">
        <v>6357</v>
      </c>
      <c r="AN144">
        <v>-4</v>
      </c>
      <c r="AO144">
        <v>7</v>
      </c>
      <c r="AP144" t="s">
        <v>3841</v>
      </c>
      <c r="AQ144" t="s">
        <v>81</v>
      </c>
      <c r="AR144" t="s">
        <v>82</v>
      </c>
      <c r="AS144" t="s">
        <v>81</v>
      </c>
      <c r="AT144" t="s">
        <v>82</v>
      </c>
      <c r="AU144" t="s">
        <v>159</v>
      </c>
      <c r="AV144" t="s">
        <v>83</v>
      </c>
      <c r="AW144" t="s">
        <v>63</v>
      </c>
      <c r="AX144">
        <v>41.51</v>
      </c>
      <c r="AY144">
        <v>58.49</v>
      </c>
      <c r="AZ144" t="s">
        <v>1001</v>
      </c>
      <c r="BA144" t="s">
        <v>268</v>
      </c>
      <c r="BB144" t="s">
        <v>285</v>
      </c>
      <c r="BC144" t="s">
        <v>87</v>
      </c>
      <c r="BD144" t="s">
        <v>231</v>
      </c>
      <c r="BE144" t="s">
        <v>89</v>
      </c>
      <c r="BF144">
        <v>1</v>
      </c>
      <c r="BG144">
        <f>IF(Table1[[#This Row],[ft_score]]="0 - 0", 1, 0)</f>
        <v>1</v>
      </c>
      <c r="BH144">
        <f t="shared" si="2"/>
        <v>1</v>
      </c>
    </row>
    <row r="145" spans="1:60" hidden="1" x14ac:dyDescent="0.25">
      <c r="A145" s="1">
        <v>5398</v>
      </c>
      <c r="B145" t="s">
        <v>58</v>
      </c>
      <c r="C145" t="s">
        <v>636</v>
      </c>
      <c r="D145">
        <v>0</v>
      </c>
      <c r="E145">
        <v>0</v>
      </c>
      <c r="F145" t="s">
        <v>64</v>
      </c>
      <c r="G145" t="s">
        <v>90</v>
      </c>
      <c r="H145" t="s">
        <v>90</v>
      </c>
      <c r="I145" t="s">
        <v>58</v>
      </c>
      <c r="J145" t="s">
        <v>58</v>
      </c>
      <c r="K145">
        <v>0</v>
      </c>
      <c r="L145" t="s">
        <v>64</v>
      </c>
      <c r="M145" t="s">
        <v>64</v>
      </c>
      <c r="N145" t="s">
        <v>64</v>
      </c>
      <c r="O145" t="s">
        <v>64</v>
      </c>
      <c r="P145" t="s">
        <v>64</v>
      </c>
      <c r="Q145" t="s">
        <v>64</v>
      </c>
      <c r="R145" t="s">
        <v>64</v>
      </c>
      <c r="S145" t="s">
        <v>64</v>
      </c>
      <c r="T145">
        <v>97.74</v>
      </c>
      <c r="U145" t="s">
        <v>1851</v>
      </c>
      <c r="V145" t="s">
        <v>1094</v>
      </c>
      <c r="W145" t="s">
        <v>6367</v>
      </c>
      <c r="X145" t="s">
        <v>6189</v>
      </c>
      <c r="Y145" t="s">
        <v>1308</v>
      </c>
      <c r="Z145" t="s">
        <v>1077</v>
      </c>
      <c r="AA145" t="s">
        <v>1078</v>
      </c>
      <c r="AB145">
        <v>19</v>
      </c>
      <c r="AC145">
        <v>68.75</v>
      </c>
      <c r="AD145">
        <v>50</v>
      </c>
      <c r="AE145">
        <v>18.75</v>
      </c>
      <c r="AF145" t="s">
        <v>123</v>
      </c>
      <c r="AG145" t="s">
        <v>159</v>
      </c>
      <c r="AH145" t="s">
        <v>3311</v>
      </c>
      <c r="AI145" t="s">
        <v>2093</v>
      </c>
      <c r="AJ145" t="s">
        <v>3897</v>
      </c>
      <c r="AK145" t="s">
        <v>6368</v>
      </c>
      <c r="AL145" t="s">
        <v>4244</v>
      </c>
      <c r="AM145" t="s">
        <v>885</v>
      </c>
      <c r="AN145">
        <v>-5</v>
      </c>
      <c r="AO145">
        <v>-4.5</v>
      </c>
      <c r="AP145" t="s">
        <v>6369</v>
      </c>
      <c r="AQ145" t="s">
        <v>82</v>
      </c>
      <c r="AR145" t="s">
        <v>82</v>
      </c>
      <c r="AS145" t="s">
        <v>82</v>
      </c>
      <c r="AT145" t="s">
        <v>97</v>
      </c>
      <c r="AU145" t="s">
        <v>116</v>
      </c>
      <c r="AV145" t="s">
        <v>83</v>
      </c>
      <c r="AW145" t="s">
        <v>63</v>
      </c>
      <c r="AX145">
        <v>42.34</v>
      </c>
      <c r="AY145">
        <v>57.66</v>
      </c>
      <c r="AZ145" t="s">
        <v>166</v>
      </c>
      <c r="BA145" t="s">
        <v>166</v>
      </c>
      <c r="BB145" t="s">
        <v>166</v>
      </c>
      <c r="BC145" t="s">
        <v>166</v>
      </c>
      <c r="BD145" t="s">
        <v>166</v>
      </c>
      <c r="BE145" t="s">
        <v>166</v>
      </c>
      <c r="BF145" t="s">
        <v>58</v>
      </c>
      <c r="BG145">
        <f>IF(Table1[[#This Row],[ft_score]]="0 - 0", 1, 0)</f>
        <v>1</v>
      </c>
      <c r="BH145">
        <f t="shared" si="2"/>
        <v>1</v>
      </c>
    </row>
    <row r="146" spans="1:60" x14ac:dyDescent="0.25">
      <c r="A146" s="1">
        <v>5404</v>
      </c>
      <c r="B146" t="s">
        <v>58</v>
      </c>
      <c r="C146" t="s">
        <v>126</v>
      </c>
      <c r="D146">
        <v>0</v>
      </c>
      <c r="E146">
        <v>0</v>
      </c>
      <c r="F146" t="s">
        <v>64</v>
      </c>
      <c r="G146" t="s">
        <v>90</v>
      </c>
      <c r="H146" t="s">
        <v>90</v>
      </c>
      <c r="I146" t="s">
        <v>58</v>
      </c>
      <c r="J146" t="s">
        <v>58</v>
      </c>
      <c r="K146">
        <v>0</v>
      </c>
      <c r="L146" t="s">
        <v>64</v>
      </c>
      <c r="M146" t="s">
        <v>64</v>
      </c>
      <c r="N146" t="s">
        <v>64</v>
      </c>
      <c r="O146" t="s">
        <v>64</v>
      </c>
      <c r="P146" t="s">
        <v>64</v>
      </c>
      <c r="Q146" t="s">
        <v>64</v>
      </c>
      <c r="R146" t="s">
        <v>64</v>
      </c>
      <c r="S146" t="s">
        <v>64</v>
      </c>
      <c r="T146">
        <v>918.87</v>
      </c>
      <c r="U146" t="s">
        <v>1297</v>
      </c>
      <c r="V146" t="s">
        <v>1897</v>
      </c>
      <c r="W146" t="s">
        <v>6380</v>
      </c>
      <c r="X146" t="s">
        <v>6189</v>
      </c>
      <c r="Y146" t="s">
        <v>1900</v>
      </c>
      <c r="Z146" t="s">
        <v>615</v>
      </c>
      <c r="AA146" t="s">
        <v>616</v>
      </c>
      <c r="AB146">
        <v>25</v>
      </c>
      <c r="AC146">
        <v>68.75</v>
      </c>
      <c r="AD146">
        <v>56.25</v>
      </c>
      <c r="AE146">
        <v>25</v>
      </c>
      <c r="AF146" t="s">
        <v>63</v>
      </c>
      <c r="AG146" t="s">
        <v>73</v>
      </c>
      <c r="AH146" t="s">
        <v>1458</v>
      </c>
      <c r="AI146" t="s">
        <v>967</v>
      </c>
      <c r="AJ146" t="s">
        <v>1109</v>
      </c>
      <c r="AK146" t="s">
        <v>2886</v>
      </c>
      <c r="AL146" t="s">
        <v>1161</v>
      </c>
      <c r="AM146" t="s">
        <v>3607</v>
      </c>
      <c r="AN146">
        <v>9</v>
      </c>
      <c r="AO146">
        <v>4.5</v>
      </c>
      <c r="AP146" t="s">
        <v>6381</v>
      </c>
      <c r="AQ146" t="s">
        <v>97</v>
      </c>
      <c r="AR146" t="s">
        <v>97</v>
      </c>
      <c r="AS146" t="s">
        <v>97</v>
      </c>
      <c r="AT146" t="s">
        <v>97</v>
      </c>
      <c r="AU146" t="s">
        <v>82</v>
      </c>
      <c r="AV146" t="s">
        <v>123</v>
      </c>
      <c r="AW146" t="s">
        <v>63</v>
      </c>
      <c r="AX146">
        <v>54.09</v>
      </c>
      <c r="AY146">
        <v>45.91</v>
      </c>
      <c r="AZ146" t="s">
        <v>336</v>
      </c>
      <c r="BA146" t="s">
        <v>214</v>
      </c>
      <c r="BB146" t="s">
        <v>285</v>
      </c>
      <c r="BC146" t="s">
        <v>349</v>
      </c>
      <c r="BD146" t="s">
        <v>468</v>
      </c>
      <c r="BE146" t="s">
        <v>350</v>
      </c>
      <c r="BF146">
        <v>1</v>
      </c>
      <c r="BG146">
        <f>IF(Table1[[#This Row],[ft_score]]="0 - 0", 1, 0)</f>
        <v>1</v>
      </c>
      <c r="BH146">
        <f t="shared" si="2"/>
        <v>1</v>
      </c>
    </row>
    <row r="147" spans="1:60" x14ac:dyDescent="0.25">
      <c r="A147" s="1">
        <v>5429</v>
      </c>
      <c r="B147" t="s">
        <v>58</v>
      </c>
      <c r="C147" t="s">
        <v>2219</v>
      </c>
      <c r="D147">
        <v>0</v>
      </c>
      <c r="E147">
        <v>0</v>
      </c>
      <c r="F147" t="s">
        <v>64</v>
      </c>
      <c r="G147" t="s">
        <v>90</v>
      </c>
      <c r="H147" t="s">
        <v>90</v>
      </c>
      <c r="I147" t="s">
        <v>58</v>
      </c>
      <c r="J147" t="s">
        <v>58</v>
      </c>
      <c r="K147">
        <v>0</v>
      </c>
      <c r="L147" t="s">
        <v>64</v>
      </c>
      <c r="M147" t="s">
        <v>64</v>
      </c>
      <c r="N147" t="s">
        <v>64</v>
      </c>
      <c r="O147" t="s">
        <v>64</v>
      </c>
      <c r="P147" t="s">
        <v>64</v>
      </c>
      <c r="Q147" t="s">
        <v>64</v>
      </c>
      <c r="R147">
        <v>0</v>
      </c>
      <c r="S147">
        <v>0</v>
      </c>
      <c r="T147">
        <v>178.52</v>
      </c>
      <c r="U147" t="s">
        <v>4467</v>
      </c>
      <c r="V147" t="s">
        <v>3468</v>
      </c>
      <c r="W147" t="s">
        <v>6439</v>
      </c>
      <c r="X147" t="s">
        <v>6397</v>
      </c>
      <c r="Y147" t="s">
        <v>1132</v>
      </c>
      <c r="Z147" t="s">
        <v>2349</v>
      </c>
      <c r="AA147" t="s">
        <v>2350</v>
      </c>
      <c r="AB147">
        <v>3</v>
      </c>
      <c r="AC147">
        <v>50</v>
      </c>
      <c r="AD147">
        <v>16.670000000000002</v>
      </c>
      <c r="AE147">
        <v>16.670000000000002</v>
      </c>
      <c r="AF147" t="s">
        <v>136</v>
      </c>
      <c r="AG147" t="s">
        <v>97</v>
      </c>
      <c r="AH147" t="s">
        <v>83</v>
      </c>
      <c r="AI147" t="s">
        <v>159</v>
      </c>
      <c r="AJ147" t="s">
        <v>123</v>
      </c>
      <c r="AK147" t="s">
        <v>63</v>
      </c>
      <c r="AL147" t="s">
        <v>72</v>
      </c>
      <c r="AM147" t="s">
        <v>159</v>
      </c>
      <c r="AN147">
        <v>-1</v>
      </c>
      <c r="AO147">
        <v>-7.5</v>
      </c>
      <c r="AP147" t="s">
        <v>2219</v>
      </c>
      <c r="AQ147" t="s">
        <v>2471</v>
      </c>
      <c r="AR147" t="s">
        <v>1949</v>
      </c>
      <c r="AS147" t="s">
        <v>2471</v>
      </c>
      <c r="AT147" t="s">
        <v>1949</v>
      </c>
      <c r="AU147" t="s">
        <v>1949</v>
      </c>
      <c r="AV147" t="s">
        <v>63</v>
      </c>
      <c r="AW147" t="s">
        <v>63</v>
      </c>
      <c r="AX147">
        <v>56.25</v>
      </c>
      <c r="AY147">
        <v>43.75</v>
      </c>
      <c r="AZ147" t="s">
        <v>705</v>
      </c>
      <c r="BA147" t="s">
        <v>147</v>
      </c>
      <c r="BB147" t="s">
        <v>285</v>
      </c>
      <c r="BC147" t="s">
        <v>349</v>
      </c>
      <c r="BD147" t="s">
        <v>468</v>
      </c>
      <c r="BE147" t="s">
        <v>350</v>
      </c>
      <c r="BF147">
        <v>1</v>
      </c>
      <c r="BG147">
        <f>IF(Table1[[#This Row],[ft_score]]="0 - 0", 1, 0)</f>
        <v>1</v>
      </c>
      <c r="BH147">
        <f t="shared" si="2"/>
        <v>1</v>
      </c>
    </row>
    <row r="148" spans="1:60" hidden="1" x14ac:dyDescent="0.25">
      <c r="A148" s="1">
        <v>5452</v>
      </c>
      <c r="B148" t="s">
        <v>58</v>
      </c>
      <c r="C148" t="s">
        <v>59</v>
      </c>
      <c r="D148">
        <v>0</v>
      </c>
      <c r="E148">
        <v>0</v>
      </c>
      <c r="F148" t="s">
        <v>64</v>
      </c>
      <c r="G148" t="s">
        <v>90</v>
      </c>
      <c r="H148" t="s">
        <v>90</v>
      </c>
      <c r="I148" t="s">
        <v>58</v>
      </c>
      <c r="J148" t="s">
        <v>58</v>
      </c>
      <c r="K148">
        <v>0</v>
      </c>
      <c r="L148" t="s">
        <v>64</v>
      </c>
      <c r="M148" t="s">
        <v>64</v>
      </c>
      <c r="N148" t="s">
        <v>64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>
        <v>2.1800000000000002</v>
      </c>
      <c r="U148" t="s">
        <v>4175</v>
      </c>
      <c r="V148" t="s">
        <v>2965</v>
      </c>
      <c r="W148" t="s">
        <v>6491</v>
      </c>
      <c r="X148" t="s">
        <v>6413</v>
      </c>
      <c r="Y148" t="s">
        <v>667</v>
      </c>
      <c r="Z148" t="s">
        <v>615</v>
      </c>
      <c r="AA148" t="s">
        <v>616</v>
      </c>
      <c r="AB148">
        <v>25</v>
      </c>
      <c r="AC148">
        <v>75</v>
      </c>
      <c r="AD148">
        <v>50</v>
      </c>
      <c r="AE148">
        <v>31.25</v>
      </c>
      <c r="AF148" t="s">
        <v>72</v>
      </c>
      <c r="AG148" t="s">
        <v>73</v>
      </c>
      <c r="AH148" t="s">
        <v>1398</v>
      </c>
      <c r="AI148" t="s">
        <v>3303</v>
      </c>
      <c r="AJ148" t="s">
        <v>3185</v>
      </c>
      <c r="AK148" t="s">
        <v>2849</v>
      </c>
      <c r="AL148" t="s">
        <v>2664</v>
      </c>
      <c r="AM148" t="s">
        <v>4256</v>
      </c>
      <c r="AN148">
        <v>-4</v>
      </c>
      <c r="AO148">
        <v>17</v>
      </c>
      <c r="AP148" t="s">
        <v>6492</v>
      </c>
      <c r="AQ148" t="s">
        <v>81</v>
      </c>
      <c r="AR148" t="s">
        <v>82</v>
      </c>
      <c r="AS148" t="s">
        <v>73</v>
      </c>
      <c r="AT148" t="s">
        <v>81</v>
      </c>
      <c r="AU148" t="s">
        <v>116</v>
      </c>
      <c r="AV148" t="s">
        <v>123</v>
      </c>
      <c r="AW148" t="s">
        <v>83</v>
      </c>
      <c r="AX148">
        <v>47.45</v>
      </c>
      <c r="AY148">
        <v>52.56</v>
      </c>
      <c r="AZ148" t="s">
        <v>166</v>
      </c>
      <c r="BA148" t="s">
        <v>166</v>
      </c>
      <c r="BB148" t="s">
        <v>166</v>
      </c>
      <c r="BC148" t="s">
        <v>166</v>
      </c>
      <c r="BD148" t="s">
        <v>166</v>
      </c>
      <c r="BE148" t="s">
        <v>166</v>
      </c>
      <c r="BF148" t="s">
        <v>58</v>
      </c>
      <c r="BG148">
        <f>IF(Table1[[#This Row],[ft_score]]="0 - 0", 1, 0)</f>
        <v>1</v>
      </c>
      <c r="BH148">
        <f t="shared" si="2"/>
        <v>1</v>
      </c>
    </row>
    <row r="149" spans="1:60" x14ac:dyDescent="0.25">
      <c r="A149" s="1">
        <v>5480</v>
      </c>
      <c r="B149" t="s">
        <v>58</v>
      </c>
      <c r="C149" t="s">
        <v>110</v>
      </c>
      <c r="D149">
        <v>0</v>
      </c>
      <c r="E149">
        <v>0</v>
      </c>
      <c r="F149" t="s">
        <v>64</v>
      </c>
      <c r="G149" t="s">
        <v>90</v>
      </c>
      <c r="H149" t="s">
        <v>90</v>
      </c>
      <c r="I149" t="s">
        <v>58</v>
      </c>
      <c r="J149" t="s">
        <v>90</v>
      </c>
      <c r="K149">
        <v>0</v>
      </c>
      <c r="L149" t="s">
        <v>64</v>
      </c>
      <c r="M149" t="s">
        <v>64</v>
      </c>
      <c r="N149" t="s">
        <v>64</v>
      </c>
      <c r="O149" t="s">
        <v>64</v>
      </c>
      <c r="P149" t="s">
        <v>64</v>
      </c>
      <c r="Q149" t="s">
        <v>64</v>
      </c>
      <c r="R149" t="s">
        <v>64</v>
      </c>
      <c r="S149" t="s">
        <v>64</v>
      </c>
      <c r="T149">
        <v>0</v>
      </c>
      <c r="U149" t="s">
        <v>6549</v>
      </c>
      <c r="V149" t="s">
        <v>6052</v>
      </c>
      <c r="W149" t="s">
        <v>6550</v>
      </c>
      <c r="X149" t="s">
        <v>6547</v>
      </c>
      <c r="Y149" t="s">
        <v>405</v>
      </c>
      <c r="Z149" t="s">
        <v>5400</v>
      </c>
      <c r="AA149" t="s">
        <v>5401</v>
      </c>
      <c r="AB149">
        <v>2</v>
      </c>
      <c r="AC149">
        <v>100</v>
      </c>
      <c r="AD149">
        <v>75</v>
      </c>
      <c r="AE149">
        <v>25</v>
      </c>
      <c r="AF149" t="s">
        <v>73</v>
      </c>
      <c r="AG149" t="s">
        <v>73</v>
      </c>
      <c r="AH149" t="s">
        <v>4110</v>
      </c>
      <c r="AI149" t="s">
        <v>98</v>
      </c>
      <c r="AJ149" t="s">
        <v>1265</v>
      </c>
      <c r="AK149" t="s">
        <v>98</v>
      </c>
      <c r="AL149" t="s">
        <v>1567</v>
      </c>
      <c r="AM149" t="s">
        <v>1732</v>
      </c>
      <c r="AN149">
        <v>-10</v>
      </c>
      <c r="AO149">
        <v>-1</v>
      </c>
      <c r="AP149" t="s">
        <v>2658</v>
      </c>
      <c r="AQ149" t="s">
        <v>560</v>
      </c>
      <c r="AR149" t="s">
        <v>63</v>
      </c>
      <c r="AS149" t="s">
        <v>63</v>
      </c>
      <c r="AT149" t="s">
        <v>560</v>
      </c>
      <c r="AU149" t="s">
        <v>97</v>
      </c>
      <c r="AV149" t="s">
        <v>97</v>
      </c>
      <c r="AW149" t="s">
        <v>63</v>
      </c>
      <c r="AX149">
        <v>54.77</v>
      </c>
      <c r="AY149">
        <v>45.24</v>
      </c>
      <c r="AZ149" t="s">
        <v>694</v>
      </c>
      <c r="BA149" t="s">
        <v>447</v>
      </c>
      <c r="BB149" t="s">
        <v>86</v>
      </c>
      <c r="BC149" t="s">
        <v>198</v>
      </c>
      <c r="BD149" t="s">
        <v>87</v>
      </c>
      <c r="BE149" t="s">
        <v>456</v>
      </c>
      <c r="BF149">
        <v>1</v>
      </c>
      <c r="BG149">
        <f>IF(Table1[[#This Row],[ft_score]]="0 - 0", 1, 0)</f>
        <v>1</v>
      </c>
      <c r="BH149">
        <f t="shared" si="2"/>
        <v>1</v>
      </c>
    </row>
    <row r="150" spans="1:60" x14ac:dyDescent="0.25">
      <c r="A150" s="1">
        <v>5481</v>
      </c>
      <c r="B150" t="s">
        <v>58</v>
      </c>
      <c r="C150" t="s">
        <v>110</v>
      </c>
      <c r="D150">
        <v>0</v>
      </c>
      <c r="E150">
        <v>0</v>
      </c>
      <c r="F150" t="s">
        <v>64</v>
      </c>
      <c r="G150" t="s">
        <v>90</v>
      </c>
      <c r="H150" t="s">
        <v>90</v>
      </c>
      <c r="I150" t="s">
        <v>58</v>
      </c>
      <c r="J150" t="s">
        <v>90</v>
      </c>
      <c r="K150">
        <v>0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 t="s">
        <v>64</v>
      </c>
      <c r="T150">
        <v>97.49</v>
      </c>
      <c r="U150" t="s">
        <v>6551</v>
      </c>
      <c r="V150" t="s">
        <v>6552</v>
      </c>
      <c r="W150" t="s">
        <v>6553</v>
      </c>
      <c r="X150" t="s">
        <v>6547</v>
      </c>
      <c r="Y150" t="s">
        <v>405</v>
      </c>
      <c r="Z150" t="s">
        <v>5405</v>
      </c>
      <c r="AA150" t="s">
        <v>5406</v>
      </c>
      <c r="AB150">
        <v>1</v>
      </c>
      <c r="AC150">
        <v>100</v>
      </c>
      <c r="AD150">
        <v>0</v>
      </c>
      <c r="AE150">
        <v>0</v>
      </c>
      <c r="AF150" t="s">
        <v>63</v>
      </c>
      <c r="AG150" t="s">
        <v>97</v>
      </c>
      <c r="AH150" t="s">
        <v>73</v>
      </c>
      <c r="AI150" t="s">
        <v>63</v>
      </c>
      <c r="AJ150" t="s">
        <v>63</v>
      </c>
      <c r="AK150" t="s">
        <v>63</v>
      </c>
      <c r="AL150" t="s">
        <v>73</v>
      </c>
      <c r="AM150" t="s">
        <v>97</v>
      </c>
      <c r="AN150">
        <v>-36</v>
      </c>
      <c r="AO150">
        <v>-1</v>
      </c>
      <c r="AP150" t="s">
        <v>559</v>
      </c>
      <c r="AQ150" t="s">
        <v>560</v>
      </c>
      <c r="AR150" t="s">
        <v>63</v>
      </c>
      <c r="AS150" t="s">
        <v>63</v>
      </c>
      <c r="AT150" t="s">
        <v>560</v>
      </c>
      <c r="AU150" t="s">
        <v>63</v>
      </c>
      <c r="AV150" t="s">
        <v>63</v>
      </c>
      <c r="AW150" t="s">
        <v>63</v>
      </c>
      <c r="AX150">
        <v>25</v>
      </c>
      <c r="AY150">
        <v>75</v>
      </c>
      <c r="AZ150" t="s">
        <v>86</v>
      </c>
      <c r="BA150" t="s">
        <v>124</v>
      </c>
      <c r="BB150" t="s">
        <v>299</v>
      </c>
      <c r="BC150" t="s">
        <v>87</v>
      </c>
      <c r="BD150" t="s">
        <v>231</v>
      </c>
      <c r="BE150" t="s">
        <v>89</v>
      </c>
      <c r="BF150">
        <v>2</v>
      </c>
      <c r="BG150">
        <f>IF(Table1[[#This Row],[ft_score]]="0 - 0", 1, 0)</f>
        <v>1</v>
      </c>
      <c r="BH150">
        <f t="shared" si="2"/>
        <v>1</v>
      </c>
    </row>
    <row r="151" spans="1:60" x14ac:dyDescent="0.25">
      <c r="A151" s="1">
        <v>5491</v>
      </c>
      <c r="B151" t="s">
        <v>58</v>
      </c>
      <c r="C151" t="s">
        <v>59</v>
      </c>
      <c r="D151">
        <v>0</v>
      </c>
      <c r="E151">
        <v>0</v>
      </c>
      <c r="F151" t="s">
        <v>64</v>
      </c>
      <c r="G151" t="s">
        <v>90</v>
      </c>
      <c r="H151" t="s">
        <v>90</v>
      </c>
      <c r="I151" t="s">
        <v>58</v>
      </c>
      <c r="J151" t="s">
        <v>90</v>
      </c>
      <c r="K151">
        <v>0</v>
      </c>
      <c r="L151" t="s">
        <v>64</v>
      </c>
      <c r="M151" t="s">
        <v>64</v>
      </c>
      <c r="N151" t="s">
        <v>64</v>
      </c>
      <c r="O151" t="s">
        <v>64</v>
      </c>
      <c r="P151" t="s">
        <v>64</v>
      </c>
      <c r="Q151" t="s">
        <v>64</v>
      </c>
      <c r="R151" t="s">
        <v>64</v>
      </c>
      <c r="S151" t="s">
        <v>64</v>
      </c>
      <c r="T151">
        <v>7.55</v>
      </c>
      <c r="U151" t="s">
        <v>2509</v>
      </c>
      <c r="V151" t="s">
        <v>2541</v>
      </c>
      <c r="W151" t="s">
        <v>6569</v>
      </c>
      <c r="X151" t="s">
        <v>6564</v>
      </c>
      <c r="Y151" t="s">
        <v>833</v>
      </c>
      <c r="Z151" t="s">
        <v>880</v>
      </c>
      <c r="AA151" t="s">
        <v>881</v>
      </c>
      <c r="AB151">
        <v>25</v>
      </c>
      <c r="AC151">
        <v>81.25</v>
      </c>
      <c r="AD151">
        <v>56.25</v>
      </c>
      <c r="AE151">
        <v>25</v>
      </c>
      <c r="AF151" t="s">
        <v>83</v>
      </c>
      <c r="AG151" t="s">
        <v>123</v>
      </c>
      <c r="AH151" t="s">
        <v>2989</v>
      </c>
      <c r="AI151" t="s">
        <v>3839</v>
      </c>
      <c r="AJ151" t="s">
        <v>3944</v>
      </c>
      <c r="AK151" t="s">
        <v>5595</v>
      </c>
      <c r="AL151" t="s">
        <v>529</v>
      </c>
      <c r="AM151" t="s">
        <v>6570</v>
      </c>
      <c r="AN151">
        <v>-2</v>
      </c>
      <c r="AO151">
        <v>5</v>
      </c>
      <c r="AP151" t="s">
        <v>6571</v>
      </c>
      <c r="AQ151" t="s">
        <v>73</v>
      </c>
      <c r="AR151" t="s">
        <v>141</v>
      </c>
      <c r="AS151" t="s">
        <v>82</v>
      </c>
      <c r="AT151" t="s">
        <v>97</v>
      </c>
      <c r="AU151" t="s">
        <v>123</v>
      </c>
      <c r="AV151" t="s">
        <v>63</v>
      </c>
      <c r="AW151" t="s">
        <v>63</v>
      </c>
      <c r="AX151">
        <v>32.78</v>
      </c>
      <c r="AY151">
        <v>67.22</v>
      </c>
      <c r="AZ151" t="s">
        <v>763</v>
      </c>
      <c r="BA151" t="s">
        <v>348</v>
      </c>
      <c r="BB151" t="s">
        <v>285</v>
      </c>
      <c r="BC151" t="s">
        <v>197</v>
      </c>
      <c r="BD151" t="s">
        <v>455</v>
      </c>
      <c r="BE151" t="s">
        <v>199</v>
      </c>
      <c r="BF151">
        <v>1</v>
      </c>
      <c r="BG151">
        <f>IF(Table1[[#This Row],[ft_score]]="0 - 0", 1, 0)</f>
        <v>1</v>
      </c>
      <c r="BH151">
        <f t="shared" si="2"/>
        <v>1</v>
      </c>
    </row>
    <row r="152" spans="1:60" x14ac:dyDescent="0.25">
      <c r="A152" s="1">
        <v>5499</v>
      </c>
      <c r="B152" t="s">
        <v>58</v>
      </c>
      <c r="C152" t="s">
        <v>148</v>
      </c>
      <c r="D152">
        <v>0</v>
      </c>
      <c r="E152">
        <v>0</v>
      </c>
      <c r="F152" t="s">
        <v>64</v>
      </c>
      <c r="G152" t="s">
        <v>90</v>
      </c>
      <c r="H152" t="s">
        <v>90</v>
      </c>
      <c r="I152" t="s">
        <v>58</v>
      </c>
      <c r="J152" t="s">
        <v>90</v>
      </c>
      <c r="K152">
        <v>0</v>
      </c>
      <c r="L152" t="s">
        <v>64</v>
      </c>
      <c r="M152" t="s">
        <v>64</v>
      </c>
      <c r="N152" t="s">
        <v>64</v>
      </c>
      <c r="O152" t="s">
        <v>64</v>
      </c>
      <c r="P152" t="s">
        <v>60</v>
      </c>
      <c r="Q152" t="s">
        <v>64</v>
      </c>
      <c r="R152" t="s">
        <v>64</v>
      </c>
      <c r="S152" t="s">
        <v>64</v>
      </c>
      <c r="T152">
        <v>2748.02</v>
      </c>
      <c r="U152" t="s">
        <v>1531</v>
      </c>
      <c r="V152" t="s">
        <v>2659</v>
      </c>
      <c r="W152" t="s">
        <v>6592</v>
      </c>
      <c r="X152" t="s">
        <v>6564</v>
      </c>
      <c r="Y152" t="s">
        <v>405</v>
      </c>
      <c r="Z152" t="s">
        <v>1534</v>
      </c>
      <c r="AA152" t="s">
        <v>1535</v>
      </c>
      <c r="AB152">
        <v>19</v>
      </c>
      <c r="AC152">
        <v>93.75</v>
      </c>
      <c r="AD152">
        <v>68.75</v>
      </c>
      <c r="AE152">
        <v>50</v>
      </c>
      <c r="AF152" t="s">
        <v>73</v>
      </c>
      <c r="AG152" t="s">
        <v>72</v>
      </c>
      <c r="AH152" t="s">
        <v>177</v>
      </c>
      <c r="AI152" t="s">
        <v>4753</v>
      </c>
      <c r="AJ152" t="s">
        <v>2373</v>
      </c>
      <c r="AK152" t="s">
        <v>6593</v>
      </c>
      <c r="AL152" t="s">
        <v>373</v>
      </c>
      <c r="AM152" t="s">
        <v>4052</v>
      </c>
      <c r="AN152">
        <v>0</v>
      </c>
      <c r="AO152">
        <v>1</v>
      </c>
      <c r="AP152" t="s">
        <v>6594</v>
      </c>
      <c r="AQ152" t="s">
        <v>141</v>
      </c>
      <c r="AR152" t="s">
        <v>72</v>
      </c>
      <c r="AS152" t="s">
        <v>81</v>
      </c>
      <c r="AT152" t="s">
        <v>82</v>
      </c>
      <c r="AU152" t="s">
        <v>82</v>
      </c>
      <c r="AV152" t="s">
        <v>123</v>
      </c>
      <c r="AW152" t="s">
        <v>83</v>
      </c>
      <c r="AX152">
        <v>34.07</v>
      </c>
      <c r="AY152">
        <v>65.930000000000007</v>
      </c>
      <c r="AZ152" t="s">
        <v>928</v>
      </c>
      <c r="BA152" t="s">
        <v>125</v>
      </c>
      <c r="BB152" t="s">
        <v>268</v>
      </c>
      <c r="BC152" t="s">
        <v>468</v>
      </c>
      <c r="BD152" t="s">
        <v>215</v>
      </c>
      <c r="BE152" t="s">
        <v>888</v>
      </c>
      <c r="BF152">
        <v>1</v>
      </c>
      <c r="BG152">
        <f>IF(Table1[[#This Row],[ft_score]]="0 - 0", 1, 0)</f>
        <v>1</v>
      </c>
      <c r="BH152">
        <f t="shared" si="2"/>
        <v>1</v>
      </c>
    </row>
    <row r="153" spans="1:60" hidden="1" x14ac:dyDescent="0.25">
      <c r="A153" s="1">
        <v>5503</v>
      </c>
      <c r="B153" t="s">
        <v>58</v>
      </c>
      <c r="C153" t="s">
        <v>126</v>
      </c>
      <c r="D153">
        <v>0</v>
      </c>
      <c r="E153">
        <v>0</v>
      </c>
      <c r="F153" t="s">
        <v>64</v>
      </c>
      <c r="G153" t="s">
        <v>90</v>
      </c>
      <c r="H153" t="s">
        <v>90</v>
      </c>
      <c r="I153" t="s">
        <v>58</v>
      </c>
      <c r="J153" t="s">
        <v>90</v>
      </c>
      <c r="K153">
        <v>0</v>
      </c>
      <c r="L153" t="s">
        <v>64</v>
      </c>
      <c r="M153" t="s">
        <v>64</v>
      </c>
      <c r="N153" t="s">
        <v>64</v>
      </c>
      <c r="O153" t="s">
        <v>64</v>
      </c>
      <c r="P153" t="s">
        <v>64</v>
      </c>
      <c r="Q153" t="s">
        <v>64</v>
      </c>
      <c r="R153" t="s">
        <v>64</v>
      </c>
      <c r="S153" t="s">
        <v>64</v>
      </c>
      <c r="T153">
        <v>6.65</v>
      </c>
      <c r="U153" t="s">
        <v>6602</v>
      </c>
      <c r="V153" t="s">
        <v>6603</v>
      </c>
      <c r="W153" t="s">
        <v>6604</v>
      </c>
      <c r="X153" t="s">
        <v>6564</v>
      </c>
      <c r="Y153" t="s">
        <v>131</v>
      </c>
      <c r="Z153" t="s">
        <v>6049</v>
      </c>
      <c r="AA153" t="s">
        <v>6050</v>
      </c>
      <c r="AB153">
        <v>1</v>
      </c>
      <c r="AC153">
        <v>50</v>
      </c>
      <c r="AD153">
        <v>0</v>
      </c>
      <c r="AE153">
        <v>0</v>
      </c>
      <c r="AF153" t="s">
        <v>63</v>
      </c>
      <c r="AG153" t="s">
        <v>97</v>
      </c>
      <c r="AH153" t="s">
        <v>63</v>
      </c>
      <c r="AI153" t="s">
        <v>97</v>
      </c>
      <c r="AJ153" t="s">
        <v>63</v>
      </c>
      <c r="AK153" t="s">
        <v>63</v>
      </c>
      <c r="AL153" t="s">
        <v>63</v>
      </c>
      <c r="AM153" t="s">
        <v>63</v>
      </c>
      <c r="AN153">
        <v>17</v>
      </c>
      <c r="AO153">
        <v>5.5</v>
      </c>
      <c r="AP153" t="s">
        <v>3238</v>
      </c>
      <c r="AQ153" t="s">
        <v>63</v>
      </c>
      <c r="AR153" t="s">
        <v>560</v>
      </c>
      <c r="AS153" t="s">
        <v>63</v>
      </c>
      <c r="AT153" t="s">
        <v>63</v>
      </c>
      <c r="AU153" t="s">
        <v>97</v>
      </c>
      <c r="AV153" t="s">
        <v>63</v>
      </c>
      <c r="AW153" t="s">
        <v>63</v>
      </c>
      <c r="AX153">
        <v>50</v>
      </c>
      <c r="AY153">
        <v>0</v>
      </c>
      <c r="AZ153" t="s">
        <v>166</v>
      </c>
      <c r="BA153" t="s">
        <v>166</v>
      </c>
      <c r="BB153" t="s">
        <v>166</v>
      </c>
      <c r="BC153" t="s">
        <v>166</v>
      </c>
      <c r="BD153" t="s">
        <v>166</v>
      </c>
      <c r="BE153" t="s">
        <v>166</v>
      </c>
      <c r="BF153" t="s">
        <v>58</v>
      </c>
      <c r="BG153">
        <f>IF(Table1[[#This Row],[ft_score]]="0 - 0", 1, 0)</f>
        <v>1</v>
      </c>
      <c r="BH153">
        <f t="shared" si="2"/>
        <v>1</v>
      </c>
    </row>
    <row r="154" spans="1:60" x14ac:dyDescent="0.25">
      <c r="A154" s="1">
        <v>5548</v>
      </c>
      <c r="B154" t="s">
        <v>58</v>
      </c>
      <c r="C154" t="s">
        <v>126</v>
      </c>
      <c r="D154">
        <v>0</v>
      </c>
      <c r="E154">
        <v>0</v>
      </c>
      <c r="F154" t="s">
        <v>64</v>
      </c>
      <c r="G154" t="s">
        <v>90</v>
      </c>
      <c r="H154" t="s">
        <v>90</v>
      </c>
      <c r="I154" t="s">
        <v>58</v>
      </c>
      <c r="J154" t="s">
        <v>90</v>
      </c>
      <c r="K154">
        <v>0</v>
      </c>
      <c r="L154" t="s">
        <v>64</v>
      </c>
      <c r="M154" t="s">
        <v>64</v>
      </c>
      <c r="N154" t="s">
        <v>64</v>
      </c>
      <c r="O154" t="s">
        <v>64</v>
      </c>
      <c r="P154" t="s">
        <v>64</v>
      </c>
      <c r="Q154" t="s">
        <v>64</v>
      </c>
      <c r="R154" t="s">
        <v>64</v>
      </c>
      <c r="S154" t="s">
        <v>64</v>
      </c>
      <c r="T154">
        <v>1804.34</v>
      </c>
      <c r="U154" t="s">
        <v>3503</v>
      </c>
      <c r="V154" t="s">
        <v>1316</v>
      </c>
      <c r="W154" t="s">
        <v>6695</v>
      </c>
      <c r="X154" t="s">
        <v>6564</v>
      </c>
      <c r="Y154" t="s">
        <v>174</v>
      </c>
      <c r="Z154" t="s">
        <v>607</v>
      </c>
      <c r="AA154" t="s">
        <v>608</v>
      </c>
      <c r="AB154">
        <v>20</v>
      </c>
      <c r="AC154">
        <v>62.5</v>
      </c>
      <c r="AD154">
        <v>37.5</v>
      </c>
      <c r="AE154">
        <v>12.5</v>
      </c>
      <c r="AF154" t="s">
        <v>63</v>
      </c>
      <c r="AG154" t="s">
        <v>82</v>
      </c>
      <c r="AH154" t="s">
        <v>1958</v>
      </c>
      <c r="AI154" t="s">
        <v>1704</v>
      </c>
      <c r="AJ154" t="s">
        <v>1968</v>
      </c>
      <c r="AK154" t="s">
        <v>2688</v>
      </c>
      <c r="AL154" t="s">
        <v>1704</v>
      </c>
      <c r="AM154" t="s">
        <v>3979</v>
      </c>
      <c r="AN154">
        <v>0</v>
      </c>
      <c r="AO154">
        <v>14</v>
      </c>
      <c r="AP154" t="s">
        <v>2528</v>
      </c>
      <c r="AQ154" t="s">
        <v>73</v>
      </c>
      <c r="AR154" t="s">
        <v>97</v>
      </c>
      <c r="AS154" t="s">
        <v>97</v>
      </c>
      <c r="AT154" t="s">
        <v>73</v>
      </c>
      <c r="AU154" t="s">
        <v>72</v>
      </c>
      <c r="AV154" t="s">
        <v>63</v>
      </c>
      <c r="AW154" t="s">
        <v>63</v>
      </c>
      <c r="AX154">
        <v>45.58</v>
      </c>
      <c r="AY154">
        <v>54.43</v>
      </c>
      <c r="AZ154" t="s">
        <v>562</v>
      </c>
      <c r="BA154" t="s">
        <v>561</v>
      </c>
      <c r="BB154" t="s">
        <v>112</v>
      </c>
      <c r="BC154" t="s">
        <v>146</v>
      </c>
      <c r="BD154" t="s">
        <v>300</v>
      </c>
      <c r="BE154" t="s">
        <v>109</v>
      </c>
      <c r="BF154">
        <v>2</v>
      </c>
      <c r="BG154">
        <f>IF(Table1[[#This Row],[ft_score]]="0 - 0", 1, 0)</f>
        <v>1</v>
      </c>
      <c r="BH154">
        <f t="shared" si="2"/>
        <v>1</v>
      </c>
    </row>
    <row r="155" spans="1:60" x14ac:dyDescent="0.25">
      <c r="A155" s="1">
        <v>5550</v>
      </c>
      <c r="B155" t="s">
        <v>58</v>
      </c>
      <c r="C155" t="s">
        <v>126</v>
      </c>
      <c r="D155">
        <v>0</v>
      </c>
      <c r="E155">
        <v>0</v>
      </c>
      <c r="F155" t="s">
        <v>64</v>
      </c>
      <c r="G155" t="s">
        <v>90</v>
      </c>
      <c r="H155" t="s">
        <v>90</v>
      </c>
      <c r="I155" t="s">
        <v>58</v>
      </c>
      <c r="J155" t="s">
        <v>90</v>
      </c>
      <c r="K155">
        <v>0</v>
      </c>
      <c r="L155" t="s">
        <v>64</v>
      </c>
      <c r="M155" t="s">
        <v>64</v>
      </c>
      <c r="N155" t="s">
        <v>64</v>
      </c>
      <c r="O155" t="s">
        <v>64</v>
      </c>
      <c r="P155" t="s">
        <v>64</v>
      </c>
      <c r="Q155" t="s">
        <v>64</v>
      </c>
      <c r="R155" t="s">
        <v>64</v>
      </c>
      <c r="S155" t="s">
        <v>64</v>
      </c>
      <c r="T155">
        <v>64.81</v>
      </c>
      <c r="U155" t="s">
        <v>3200</v>
      </c>
      <c r="V155" t="s">
        <v>4352</v>
      </c>
      <c r="W155" t="s">
        <v>6697</v>
      </c>
      <c r="X155" t="s">
        <v>6564</v>
      </c>
      <c r="Y155" t="s">
        <v>174</v>
      </c>
      <c r="Z155" t="s">
        <v>2317</v>
      </c>
      <c r="AA155" t="s">
        <v>2318</v>
      </c>
      <c r="AB155">
        <v>4</v>
      </c>
      <c r="AC155">
        <v>100</v>
      </c>
      <c r="AD155">
        <v>62.5</v>
      </c>
      <c r="AE155">
        <v>37.5</v>
      </c>
      <c r="AF155" t="s">
        <v>72</v>
      </c>
      <c r="AG155" t="s">
        <v>63</v>
      </c>
      <c r="AH155" t="s">
        <v>845</v>
      </c>
      <c r="AI155" t="s">
        <v>884</v>
      </c>
      <c r="AJ155" t="s">
        <v>3963</v>
      </c>
      <c r="AK155" t="s">
        <v>295</v>
      </c>
      <c r="AL155" t="s">
        <v>3485</v>
      </c>
      <c r="AM155" t="s">
        <v>3550</v>
      </c>
      <c r="AN155">
        <v>-19</v>
      </c>
      <c r="AO155">
        <v>0.5</v>
      </c>
      <c r="AP155" t="s">
        <v>2658</v>
      </c>
      <c r="AQ155" t="s">
        <v>141</v>
      </c>
      <c r="AR155" t="s">
        <v>73</v>
      </c>
      <c r="AS155" t="s">
        <v>73</v>
      </c>
      <c r="AT155" t="s">
        <v>141</v>
      </c>
      <c r="AU155" t="s">
        <v>97</v>
      </c>
      <c r="AV155" t="s">
        <v>72</v>
      </c>
      <c r="AW155" t="s">
        <v>72</v>
      </c>
      <c r="AX155">
        <v>53.25</v>
      </c>
      <c r="AY155">
        <v>46.75</v>
      </c>
      <c r="AZ155" t="s">
        <v>705</v>
      </c>
      <c r="BA155" t="s">
        <v>125</v>
      </c>
      <c r="BB155" t="s">
        <v>125</v>
      </c>
      <c r="BC155" t="s">
        <v>455</v>
      </c>
      <c r="BD155" t="s">
        <v>197</v>
      </c>
      <c r="BE155" t="s">
        <v>456</v>
      </c>
      <c r="BF155">
        <v>1</v>
      </c>
      <c r="BG155">
        <f>IF(Table1[[#This Row],[ft_score]]="0 - 0", 1, 0)</f>
        <v>1</v>
      </c>
      <c r="BH155">
        <f t="shared" si="2"/>
        <v>1</v>
      </c>
    </row>
    <row r="156" spans="1:60" x14ac:dyDescent="0.25">
      <c r="A156" s="1">
        <v>5567</v>
      </c>
      <c r="B156" t="s">
        <v>58</v>
      </c>
      <c r="C156" t="s">
        <v>2537</v>
      </c>
      <c r="D156">
        <v>0</v>
      </c>
      <c r="E156">
        <v>0</v>
      </c>
      <c r="F156" t="s">
        <v>64</v>
      </c>
      <c r="G156" t="s">
        <v>90</v>
      </c>
      <c r="H156" t="s">
        <v>90</v>
      </c>
      <c r="I156" t="s">
        <v>58</v>
      </c>
      <c r="J156" t="s">
        <v>58</v>
      </c>
      <c r="K156">
        <v>0</v>
      </c>
      <c r="L156" t="s">
        <v>64</v>
      </c>
      <c r="M156" t="s">
        <v>64</v>
      </c>
      <c r="N156" t="s">
        <v>64</v>
      </c>
      <c r="O156" t="s">
        <v>64</v>
      </c>
      <c r="P156" t="s">
        <v>64</v>
      </c>
      <c r="Q156" t="s">
        <v>64</v>
      </c>
      <c r="R156" t="s">
        <v>64</v>
      </c>
      <c r="S156">
        <v>0</v>
      </c>
      <c r="T156">
        <v>239.77</v>
      </c>
      <c r="U156" t="s">
        <v>2020</v>
      </c>
      <c r="V156" t="s">
        <v>555</v>
      </c>
      <c r="W156" t="s">
        <v>6736</v>
      </c>
      <c r="X156" t="s">
        <v>6564</v>
      </c>
      <c r="Y156" t="s">
        <v>1308</v>
      </c>
      <c r="Z156" t="s">
        <v>557</v>
      </c>
      <c r="AA156" t="s">
        <v>558</v>
      </c>
      <c r="AB156">
        <v>7</v>
      </c>
      <c r="AC156">
        <v>71.430000000000007</v>
      </c>
      <c r="AD156">
        <v>57.15</v>
      </c>
      <c r="AE156">
        <v>50</v>
      </c>
      <c r="AF156" t="s">
        <v>4686</v>
      </c>
      <c r="AG156" t="s">
        <v>1567</v>
      </c>
      <c r="AH156" t="s">
        <v>902</v>
      </c>
      <c r="AI156" t="s">
        <v>341</v>
      </c>
      <c r="AJ156" t="s">
        <v>1884</v>
      </c>
      <c r="AK156" t="s">
        <v>1826</v>
      </c>
      <c r="AL156" t="s">
        <v>3368</v>
      </c>
      <c r="AM156" t="s">
        <v>6737</v>
      </c>
      <c r="AN156">
        <v>-4</v>
      </c>
      <c r="AO156">
        <v>4</v>
      </c>
      <c r="AP156" t="s">
        <v>6738</v>
      </c>
      <c r="AQ156" t="s">
        <v>63</v>
      </c>
      <c r="AR156" t="s">
        <v>560</v>
      </c>
      <c r="AS156" t="s">
        <v>1567</v>
      </c>
      <c r="AT156" t="s">
        <v>1835</v>
      </c>
      <c r="AU156" t="s">
        <v>4590</v>
      </c>
      <c r="AV156" t="s">
        <v>3125</v>
      </c>
      <c r="AW156" t="s">
        <v>3778</v>
      </c>
      <c r="AX156">
        <v>42.83</v>
      </c>
      <c r="AY156">
        <v>57.18</v>
      </c>
      <c r="AZ156" t="s">
        <v>763</v>
      </c>
      <c r="BA156" t="s">
        <v>112</v>
      </c>
      <c r="BB156" t="s">
        <v>214</v>
      </c>
      <c r="BC156" t="s">
        <v>523</v>
      </c>
      <c r="BD156" t="s">
        <v>423</v>
      </c>
      <c r="BE156" t="s">
        <v>199</v>
      </c>
      <c r="BF156">
        <v>1</v>
      </c>
      <c r="BG156">
        <f>IF(Table1[[#This Row],[ft_score]]="0 - 0", 1, 0)</f>
        <v>1</v>
      </c>
      <c r="BH156">
        <f t="shared" si="2"/>
        <v>1</v>
      </c>
    </row>
    <row r="157" spans="1:60" x14ac:dyDescent="0.25">
      <c r="A157" s="1">
        <v>5609</v>
      </c>
      <c r="B157" t="s">
        <v>58</v>
      </c>
      <c r="C157" t="s">
        <v>59</v>
      </c>
      <c r="D157">
        <v>0</v>
      </c>
      <c r="E157">
        <v>0</v>
      </c>
      <c r="F157" t="s">
        <v>64</v>
      </c>
      <c r="G157" t="s">
        <v>90</v>
      </c>
      <c r="H157" t="s">
        <v>90</v>
      </c>
      <c r="I157" t="s">
        <v>58</v>
      </c>
      <c r="J157" t="s">
        <v>90</v>
      </c>
      <c r="K157">
        <v>0</v>
      </c>
      <c r="L157" t="s">
        <v>64</v>
      </c>
      <c r="M157" t="s">
        <v>64</v>
      </c>
      <c r="N157" t="s">
        <v>64</v>
      </c>
      <c r="O157" t="s">
        <v>64</v>
      </c>
      <c r="P157" t="s">
        <v>64</v>
      </c>
      <c r="Q157" t="s">
        <v>64</v>
      </c>
      <c r="R157" t="s">
        <v>64</v>
      </c>
      <c r="S157" t="s">
        <v>64</v>
      </c>
      <c r="T157">
        <v>58432.92</v>
      </c>
      <c r="U157" t="s">
        <v>6835</v>
      </c>
      <c r="V157" t="s">
        <v>6836</v>
      </c>
      <c r="W157" t="s">
        <v>6837</v>
      </c>
      <c r="X157" t="s">
        <v>6746</v>
      </c>
      <c r="Y157" t="s">
        <v>932</v>
      </c>
      <c r="Z157" t="s">
        <v>6711</v>
      </c>
      <c r="AA157" t="s">
        <v>6712</v>
      </c>
      <c r="AB157">
        <v>0</v>
      </c>
      <c r="AC157">
        <v>0</v>
      </c>
      <c r="AD157">
        <v>0</v>
      </c>
      <c r="AE157">
        <v>0</v>
      </c>
      <c r="AF157" t="s">
        <v>63</v>
      </c>
      <c r="AG157" t="s">
        <v>63</v>
      </c>
      <c r="AH157" t="s">
        <v>63</v>
      </c>
      <c r="AI157" t="s">
        <v>63</v>
      </c>
      <c r="AJ157" t="s">
        <v>63</v>
      </c>
      <c r="AK157" t="s">
        <v>63</v>
      </c>
      <c r="AL157" t="s">
        <v>63</v>
      </c>
      <c r="AM157" t="s">
        <v>63</v>
      </c>
      <c r="AN157">
        <v>-26</v>
      </c>
      <c r="AO157">
        <v>-4</v>
      </c>
      <c r="AP157" t="s">
        <v>63</v>
      </c>
      <c r="AQ157" t="s">
        <v>63</v>
      </c>
      <c r="AR157" t="s">
        <v>63</v>
      </c>
      <c r="AS157" t="s">
        <v>63</v>
      </c>
      <c r="AT157" t="s">
        <v>63</v>
      </c>
      <c r="AU157" t="s">
        <v>63</v>
      </c>
      <c r="AV157" t="s">
        <v>63</v>
      </c>
      <c r="AW157" t="s">
        <v>63</v>
      </c>
      <c r="AX157">
        <v>0</v>
      </c>
      <c r="AY157">
        <v>0</v>
      </c>
      <c r="AZ157" t="s">
        <v>336</v>
      </c>
      <c r="BA157" t="s">
        <v>285</v>
      </c>
      <c r="BB157" t="s">
        <v>311</v>
      </c>
      <c r="BC157" t="s">
        <v>1314</v>
      </c>
      <c r="BD157" t="s">
        <v>385</v>
      </c>
      <c r="BE157" t="s">
        <v>888</v>
      </c>
      <c r="BF157">
        <v>1</v>
      </c>
      <c r="BG157">
        <f>IF(Table1[[#This Row],[ft_score]]="0 - 0", 1, 0)</f>
        <v>1</v>
      </c>
      <c r="BH157">
        <f t="shared" si="2"/>
        <v>1</v>
      </c>
    </row>
    <row r="158" spans="1:60" x14ac:dyDescent="0.25">
      <c r="A158" s="1">
        <v>5613</v>
      </c>
      <c r="B158" t="s">
        <v>5152</v>
      </c>
      <c r="C158" t="s">
        <v>59</v>
      </c>
      <c r="D158">
        <v>0</v>
      </c>
      <c r="E158">
        <v>0</v>
      </c>
      <c r="F158" t="s">
        <v>64</v>
      </c>
      <c r="G158">
        <v>1.08</v>
      </c>
      <c r="H158">
        <v>1.01</v>
      </c>
      <c r="I158" t="s">
        <v>61</v>
      </c>
      <c r="J158" t="s">
        <v>3052</v>
      </c>
      <c r="K158">
        <v>1.5</v>
      </c>
      <c r="L158" t="s">
        <v>64</v>
      </c>
      <c r="M158" t="s">
        <v>64</v>
      </c>
      <c r="N158" t="s">
        <v>64</v>
      </c>
      <c r="O158" t="s">
        <v>64</v>
      </c>
      <c r="P158" t="s">
        <v>64</v>
      </c>
      <c r="Q158" t="s">
        <v>64</v>
      </c>
      <c r="R158" t="s">
        <v>64</v>
      </c>
      <c r="S158" t="s">
        <v>64</v>
      </c>
      <c r="T158">
        <v>6.73</v>
      </c>
      <c r="U158" t="s">
        <v>6845</v>
      </c>
      <c r="V158" t="s">
        <v>6846</v>
      </c>
      <c r="W158" t="s">
        <v>6847</v>
      </c>
      <c r="X158" t="s">
        <v>6746</v>
      </c>
      <c r="Y158" t="s">
        <v>932</v>
      </c>
      <c r="Z158" t="s">
        <v>6581</v>
      </c>
      <c r="AA158" t="s">
        <v>6582</v>
      </c>
      <c r="AB158">
        <v>0</v>
      </c>
      <c r="AC158">
        <v>0</v>
      </c>
      <c r="AD158">
        <v>0</v>
      </c>
      <c r="AE158">
        <v>0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63</v>
      </c>
      <c r="AL158" t="s">
        <v>63</v>
      </c>
      <c r="AM158" t="s">
        <v>63</v>
      </c>
      <c r="AN158">
        <v>8</v>
      </c>
      <c r="AO158">
        <v>-1</v>
      </c>
      <c r="AP158" t="s">
        <v>63</v>
      </c>
      <c r="AQ158" t="s">
        <v>63</v>
      </c>
      <c r="AR158" t="s">
        <v>63</v>
      </c>
      <c r="AS158" t="s">
        <v>63</v>
      </c>
      <c r="AT158" t="s">
        <v>63</v>
      </c>
      <c r="AU158" t="s">
        <v>63</v>
      </c>
      <c r="AV158" t="s">
        <v>63</v>
      </c>
      <c r="AW158" t="s">
        <v>63</v>
      </c>
      <c r="AX158">
        <v>0</v>
      </c>
      <c r="AY158">
        <v>0</v>
      </c>
      <c r="AZ158" t="s">
        <v>561</v>
      </c>
      <c r="BA158" t="s">
        <v>336</v>
      </c>
      <c r="BB158" t="s">
        <v>311</v>
      </c>
      <c r="BC158" t="s">
        <v>468</v>
      </c>
      <c r="BD158" t="s">
        <v>215</v>
      </c>
      <c r="BE158" t="s">
        <v>888</v>
      </c>
      <c r="BF158">
        <v>2</v>
      </c>
      <c r="BG158">
        <f>IF(Table1[[#This Row],[ft_score]]="0 - 0", 1, 0)</f>
        <v>1</v>
      </c>
      <c r="BH158">
        <f t="shared" si="2"/>
        <v>1</v>
      </c>
    </row>
    <row r="159" spans="1:60" x14ac:dyDescent="0.25">
      <c r="A159" s="1">
        <v>5616</v>
      </c>
      <c r="B159" t="s">
        <v>58</v>
      </c>
      <c r="C159" t="s">
        <v>636</v>
      </c>
      <c r="D159">
        <v>0</v>
      </c>
      <c r="E159">
        <v>0</v>
      </c>
      <c r="F159" t="s">
        <v>64</v>
      </c>
      <c r="G159" t="s">
        <v>90</v>
      </c>
      <c r="H159" t="s">
        <v>90</v>
      </c>
      <c r="I159" t="s">
        <v>58</v>
      </c>
      <c r="J159" t="s">
        <v>90</v>
      </c>
      <c r="K159">
        <v>0</v>
      </c>
      <c r="L159" t="s">
        <v>64</v>
      </c>
      <c r="M159" t="s">
        <v>64</v>
      </c>
      <c r="N159" t="s">
        <v>64</v>
      </c>
      <c r="O159" t="s">
        <v>64</v>
      </c>
      <c r="P159" t="s">
        <v>64</v>
      </c>
      <c r="Q159" t="s">
        <v>64</v>
      </c>
      <c r="R159" t="s">
        <v>64</v>
      </c>
      <c r="S159" t="s">
        <v>64</v>
      </c>
      <c r="T159">
        <v>49.7</v>
      </c>
      <c r="U159" t="s">
        <v>2295</v>
      </c>
      <c r="V159" t="s">
        <v>2653</v>
      </c>
      <c r="W159" t="s">
        <v>6851</v>
      </c>
      <c r="X159" t="s">
        <v>6746</v>
      </c>
      <c r="Y159" t="s">
        <v>2655</v>
      </c>
      <c r="Z159" t="s">
        <v>2287</v>
      </c>
      <c r="AA159" t="s">
        <v>2288</v>
      </c>
      <c r="AB159">
        <v>20</v>
      </c>
      <c r="AC159">
        <v>93.75</v>
      </c>
      <c r="AD159">
        <v>93.75</v>
      </c>
      <c r="AE159">
        <v>62.5</v>
      </c>
      <c r="AF159" t="s">
        <v>159</v>
      </c>
      <c r="AG159" t="s">
        <v>123</v>
      </c>
      <c r="AH159" t="s">
        <v>2512</v>
      </c>
      <c r="AI159" t="s">
        <v>751</v>
      </c>
      <c r="AJ159" t="s">
        <v>2001</v>
      </c>
      <c r="AK159" t="s">
        <v>786</v>
      </c>
      <c r="AL159" t="s">
        <v>1805</v>
      </c>
      <c r="AM159" t="s">
        <v>121</v>
      </c>
      <c r="AN159">
        <v>11</v>
      </c>
      <c r="AO159">
        <v>-8.5</v>
      </c>
      <c r="AP159" t="s">
        <v>6852</v>
      </c>
      <c r="AQ159" t="s">
        <v>82</v>
      </c>
      <c r="AR159" t="s">
        <v>81</v>
      </c>
      <c r="AS159" t="s">
        <v>141</v>
      </c>
      <c r="AT159" t="s">
        <v>73</v>
      </c>
      <c r="AU159" t="s">
        <v>534</v>
      </c>
      <c r="AV159" t="s">
        <v>159</v>
      </c>
      <c r="AW159" t="s">
        <v>83</v>
      </c>
      <c r="AX159">
        <v>44.78</v>
      </c>
      <c r="AY159">
        <v>55.23</v>
      </c>
      <c r="AZ159" t="s">
        <v>268</v>
      </c>
      <c r="BA159" t="s">
        <v>284</v>
      </c>
      <c r="BB159" t="s">
        <v>147</v>
      </c>
      <c r="BC159" t="s">
        <v>300</v>
      </c>
      <c r="BD159" t="s">
        <v>195</v>
      </c>
      <c r="BE159" t="s">
        <v>311</v>
      </c>
      <c r="BF159">
        <v>2</v>
      </c>
      <c r="BG159">
        <f>IF(Table1[[#This Row],[ft_score]]="0 - 0", 1, 0)</f>
        <v>1</v>
      </c>
      <c r="BH159">
        <f t="shared" si="2"/>
        <v>1</v>
      </c>
    </row>
    <row r="160" spans="1:60" x14ac:dyDescent="0.25">
      <c r="A160" s="1">
        <v>5627</v>
      </c>
      <c r="B160" t="s">
        <v>58</v>
      </c>
      <c r="C160" t="s">
        <v>126</v>
      </c>
      <c r="D160">
        <v>0</v>
      </c>
      <c r="E160">
        <v>0</v>
      </c>
      <c r="F160" t="s">
        <v>64</v>
      </c>
      <c r="G160" t="s">
        <v>90</v>
      </c>
      <c r="H160" t="s">
        <v>90</v>
      </c>
      <c r="I160" t="s">
        <v>58</v>
      </c>
      <c r="J160" t="s">
        <v>90</v>
      </c>
      <c r="K160">
        <v>0</v>
      </c>
      <c r="L160" t="s">
        <v>64</v>
      </c>
      <c r="M160" t="s">
        <v>64</v>
      </c>
      <c r="N160" t="s">
        <v>64</v>
      </c>
      <c r="O160" t="s">
        <v>64</v>
      </c>
      <c r="P160" t="s">
        <v>64</v>
      </c>
      <c r="Q160" t="s">
        <v>64</v>
      </c>
      <c r="R160" t="s">
        <v>64</v>
      </c>
      <c r="S160" t="s">
        <v>64</v>
      </c>
      <c r="T160">
        <v>115.72</v>
      </c>
      <c r="U160" t="s">
        <v>3220</v>
      </c>
      <c r="V160" t="s">
        <v>3952</v>
      </c>
      <c r="W160" t="s">
        <v>6873</v>
      </c>
      <c r="X160" t="s">
        <v>6746</v>
      </c>
      <c r="Y160" t="s">
        <v>2604</v>
      </c>
      <c r="Z160" t="s">
        <v>2312</v>
      </c>
      <c r="AA160" t="s">
        <v>2313</v>
      </c>
      <c r="AB160">
        <v>2</v>
      </c>
      <c r="AC160">
        <v>58.34</v>
      </c>
      <c r="AD160">
        <v>33.340000000000003</v>
      </c>
      <c r="AE160">
        <v>33.340000000000003</v>
      </c>
      <c r="AF160" t="s">
        <v>2364</v>
      </c>
      <c r="AG160" t="s">
        <v>136</v>
      </c>
      <c r="AH160" t="s">
        <v>72</v>
      </c>
      <c r="AI160" t="s">
        <v>63</v>
      </c>
      <c r="AJ160" t="s">
        <v>1949</v>
      </c>
      <c r="AK160" t="s">
        <v>72</v>
      </c>
      <c r="AL160" t="s">
        <v>136</v>
      </c>
      <c r="AM160" t="s">
        <v>73</v>
      </c>
      <c r="AN160">
        <v>0</v>
      </c>
      <c r="AO160">
        <v>4</v>
      </c>
      <c r="AP160" t="s">
        <v>559</v>
      </c>
      <c r="AQ160" t="s">
        <v>2471</v>
      </c>
      <c r="AR160" t="s">
        <v>1949</v>
      </c>
      <c r="AS160" t="s">
        <v>63</v>
      </c>
      <c r="AT160" t="s">
        <v>560</v>
      </c>
      <c r="AU160" t="s">
        <v>2364</v>
      </c>
      <c r="AV160" t="s">
        <v>2364</v>
      </c>
      <c r="AW160" t="s">
        <v>136</v>
      </c>
      <c r="AX160">
        <v>45.83</v>
      </c>
      <c r="AY160">
        <v>54.17</v>
      </c>
      <c r="AZ160" t="s">
        <v>694</v>
      </c>
      <c r="BA160" t="s">
        <v>112</v>
      </c>
      <c r="BB160" t="s">
        <v>214</v>
      </c>
      <c r="BC160" t="s">
        <v>523</v>
      </c>
      <c r="BD160" t="s">
        <v>423</v>
      </c>
      <c r="BE160" t="s">
        <v>256</v>
      </c>
      <c r="BF160">
        <v>1</v>
      </c>
      <c r="BG160">
        <f>IF(Table1[[#This Row],[ft_score]]="0 - 0", 1, 0)</f>
        <v>1</v>
      </c>
      <c r="BH160">
        <f t="shared" si="2"/>
        <v>1</v>
      </c>
    </row>
    <row r="161" spans="1:60" x14ac:dyDescent="0.25">
      <c r="A161" s="1">
        <v>5629</v>
      </c>
      <c r="B161" t="s">
        <v>58</v>
      </c>
      <c r="C161" t="s">
        <v>636</v>
      </c>
      <c r="D161">
        <v>0</v>
      </c>
      <c r="E161">
        <v>0</v>
      </c>
      <c r="F161" t="s">
        <v>64</v>
      </c>
      <c r="G161" t="s">
        <v>90</v>
      </c>
      <c r="H161" t="s">
        <v>90</v>
      </c>
      <c r="I161" t="s">
        <v>58</v>
      </c>
      <c r="J161" t="s">
        <v>90</v>
      </c>
      <c r="K161">
        <v>0</v>
      </c>
      <c r="L161" t="s">
        <v>64</v>
      </c>
      <c r="M161" t="s">
        <v>64</v>
      </c>
      <c r="N161" t="s">
        <v>64</v>
      </c>
      <c r="O161" t="s">
        <v>64</v>
      </c>
      <c r="P161" t="s">
        <v>64</v>
      </c>
      <c r="Q161" t="s">
        <v>64</v>
      </c>
      <c r="R161" t="s">
        <v>64</v>
      </c>
      <c r="S161" t="s">
        <v>64</v>
      </c>
      <c r="T161">
        <v>19.52</v>
      </c>
      <c r="U161" t="s">
        <v>1446</v>
      </c>
      <c r="V161" t="s">
        <v>919</v>
      </c>
      <c r="W161" t="s">
        <v>6877</v>
      </c>
      <c r="X161" t="s">
        <v>6746</v>
      </c>
      <c r="Y161" t="s">
        <v>921</v>
      </c>
      <c r="Z161" t="s">
        <v>862</v>
      </c>
      <c r="AA161" t="s">
        <v>863</v>
      </c>
      <c r="AB161">
        <v>20</v>
      </c>
      <c r="AC161">
        <v>62.5</v>
      </c>
      <c r="AD161">
        <v>50</v>
      </c>
      <c r="AE161">
        <v>37.5</v>
      </c>
      <c r="AF161" t="s">
        <v>63</v>
      </c>
      <c r="AG161" t="s">
        <v>123</v>
      </c>
      <c r="AH161" t="s">
        <v>2549</v>
      </c>
      <c r="AI161" t="s">
        <v>1379</v>
      </c>
      <c r="AJ161" t="s">
        <v>739</v>
      </c>
      <c r="AK161" t="s">
        <v>2521</v>
      </c>
      <c r="AL161" t="s">
        <v>2910</v>
      </c>
      <c r="AM161" t="s">
        <v>6361</v>
      </c>
      <c r="AN161">
        <v>6</v>
      </c>
      <c r="AO161">
        <v>3</v>
      </c>
      <c r="AP161" t="s">
        <v>1304</v>
      </c>
      <c r="AQ161" t="s">
        <v>82</v>
      </c>
      <c r="AR161" t="s">
        <v>97</v>
      </c>
      <c r="AS161" t="s">
        <v>82</v>
      </c>
      <c r="AT161" t="s">
        <v>82</v>
      </c>
      <c r="AU161" t="s">
        <v>82</v>
      </c>
      <c r="AV161" t="s">
        <v>83</v>
      </c>
      <c r="AW161" t="s">
        <v>63</v>
      </c>
      <c r="AX161">
        <v>38.19</v>
      </c>
      <c r="AY161">
        <v>61.82</v>
      </c>
      <c r="AZ161" t="s">
        <v>311</v>
      </c>
      <c r="BA161" t="s">
        <v>363</v>
      </c>
      <c r="BB161" t="s">
        <v>285</v>
      </c>
      <c r="BC161" t="s">
        <v>385</v>
      </c>
      <c r="BD161" t="s">
        <v>231</v>
      </c>
      <c r="BE161" t="s">
        <v>89</v>
      </c>
      <c r="BF161">
        <v>2</v>
      </c>
      <c r="BG161">
        <f>IF(Table1[[#This Row],[ft_score]]="0 - 0", 1, 0)</f>
        <v>1</v>
      </c>
      <c r="BH161">
        <f t="shared" si="2"/>
        <v>1</v>
      </c>
    </row>
    <row r="162" spans="1:60" x14ac:dyDescent="0.25">
      <c r="A162" s="1">
        <v>5632</v>
      </c>
      <c r="B162" t="s">
        <v>58</v>
      </c>
      <c r="C162" t="s">
        <v>244</v>
      </c>
      <c r="D162">
        <v>0</v>
      </c>
      <c r="E162">
        <v>0</v>
      </c>
      <c r="F162" t="s">
        <v>64</v>
      </c>
      <c r="G162" t="s">
        <v>90</v>
      </c>
      <c r="H162" t="s">
        <v>90</v>
      </c>
      <c r="I162" t="s">
        <v>58</v>
      </c>
      <c r="J162" t="s">
        <v>90</v>
      </c>
      <c r="K162">
        <v>0</v>
      </c>
      <c r="L162" t="s">
        <v>64</v>
      </c>
      <c r="M162" t="s">
        <v>64</v>
      </c>
      <c r="N162" t="s">
        <v>64</v>
      </c>
      <c r="O162" t="s">
        <v>64</v>
      </c>
      <c r="P162" t="s">
        <v>64</v>
      </c>
      <c r="Q162" t="s">
        <v>64</v>
      </c>
      <c r="R162" t="s">
        <v>64</v>
      </c>
      <c r="S162" t="s">
        <v>64</v>
      </c>
      <c r="T162">
        <v>635.53</v>
      </c>
      <c r="U162" t="s">
        <v>4576</v>
      </c>
      <c r="V162" t="s">
        <v>2606</v>
      </c>
      <c r="W162" t="s">
        <v>6884</v>
      </c>
      <c r="X162" t="s">
        <v>6746</v>
      </c>
      <c r="Y162" t="s">
        <v>966</v>
      </c>
      <c r="Z162" t="s">
        <v>2608</v>
      </c>
      <c r="AA162" t="s">
        <v>2609</v>
      </c>
      <c r="AB162">
        <v>18</v>
      </c>
      <c r="AC162">
        <v>81.25</v>
      </c>
      <c r="AD162">
        <v>56.25</v>
      </c>
      <c r="AE162">
        <v>37.5</v>
      </c>
      <c r="AF162" t="s">
        <v>72</v>
      </c>
      <c r="AG162" t="s">
        <v>82</v>
      </c>
      <c r="AH162" t="s">
        <v>1221</v>
      </c>
      <c r="AI162" t="s">
        <v>2056</v>
      </c>
      <c r="AJ162" t="s">
        <v>240</v>
      </c>
      <c r="AK162" t="s">
        <v>1985</v>
      </c>
      <c r="AL162" t="s">
        <v>6885</v>
      </c>
      <c r="AM162" t="s">
        <v>6886</v>
      </c>
      <c r="AN162">
        <v>3</v>
      </c>
      <c r="AO162">
        <v>-3.5</v>
      </c>
      <c r="AP162" t="s">
        <v>4182</v>
      </c>
      <c r="AQ162" t="s">
        <v>141</v>
      </c>
      <c r="AR162" t="s">
        <v>72</v>
      </c>
      <c r="AS162" t="s">
        <v>82</v>
      </c>
      <c r="AT162" t="s">
        <v>97</v>
      </c>
      <c r="AU162" t="s">
        <v>72</v>
      </c>
      <c r="AV162" t="s">
        <v>83</v>
      </c>
      <c r="AW162" t="s">
        <v>83</v>
      </c>
      <c r="AX162">
        <v>41.59</v>
      </c>
      <c r="AY162">
        <v>58.41</v>
      </c>
      <c r="AZ162" t="s">
        <v>705</v>
      </c>
      <c r="BA162" t="s">
        <v>311</v>
      </c>
      <c r="BB162" t="s">
        <v>311</v>
      </c>
      <c r="BC162" t="s">
        <v>198</v>
      </c>
      <c r="BD162" t="s">
        <v>87</v>
      </c>
      <c r="BE162" t="s">
        <v>456</v>
      </c>
      <c r="BF162">
        <v>1</v>
      </c>
      <c r="BG162">
        <f>IF(Table1[[#This Row],[ft_score]]="0 - 0", 1, 0)</f>
        <v>1</v>
      </c>
      <c r="BH162">
        <f t="shared" si="2"/>
        <v>1</v>
      </c>
    </row>
    <row r="163" spans="1:60" x14ac:dyDescent="0.25">
      <c r="A163" s="1">
        <v>5641</v>
      </c>
      <c r="B163" t="s">
        <v>5152</v>
      </c>
      <c r="C163" t="s">
        <v>1859</v>
      </c>
      <c r="D163">
        <v>0</v>
      </c>
      <c r="E163">
        <v>0</v>
      </c>
      <c r="F163" t="s">
        <v>64</v>
      </c>
      <c r="G163">
        <v>-1</v>
      </c>
      <c r="H163">
        <v>-1</v>
      </c>
      <c r="I163" t="s">
        <v>61</v>
      </c>
      <c r="J163" t="s">
        <v>311</v>
      </c>
      <c r="K163">
        <v>1.5</v>
      </c>
      <c r="L163" t="s">
        <v>64</v>
      </c>
      <c r="M163" t="s">
        <v>64</v>
      </c>
      <c r="N163" t="s">
        <v>64</v>
      </c>
      <c r="O163" t="s">
        <v>64</v>
      </c>
      <c r="P163" t="s">
        <v>64</v>
      </c>
      <c r="Q163" t="s">
        <v>64</v>
      </c>
      <c r="R163" t="s">
        <v>64</v>
      </c>
      <c r="S163" t="s">
        <v>64</v>
      </c>
      <c r="T163">
        <v>22252.59</v>
      </c>
      <c r="U163" t="s">
        <v>5790</v>
      </c>
      <c r="V163" t="s">
        <v>5343</v>
      </c>
      <c r="W163" t="s">
        <v>6902</v>
      </c>
      <c r="X163" t="s">
        <v>6746</v>
      </c>
      <c r="Y163" t="s">
        <v>932</v>
      </c>
      <c r="Z163" t="s">
        <v>6903</v>
      </c>
      <c r="AA163" t="s">
        <v>4750</v>
      </c>
      <c r="AB163">
        <v>2</v>
      </c>
      <c r="AC163">
        <v>75</v>
      </c>
      <c r="AD163">
        <v>75</v>
      </c>
      <c r="AE163">
        <v>25</v>
      </c>
      <c r="AF163" t="s">
        <v>73</v>
      </c>
      <c r="AG163" t="s">
        <v>73</v>
      </c>
      <c r="AH163" t="s">
        <v>4227</v>
      </c>
      <c r="AI163" t="s">
        <v>4227</v>
      </c>
      <c r="AJ163" t="s">
        <v>83</v>
      </c>
      <c r="AK163" t="s">
        <v>1338</v>
      </c>
      <c r="AL163" t="s">
        <v>83</v>
      </c>
      <c r="AM163" t="s">
        <v>72</v>
      </c>
      <c r="AN163">
        <v>-9</v>
      </c>
      <c r="AO163">
        <v>3.5</v>
      </c>
      <c r="AP163" t="s">
        <v>141</v>
      </c>
      <c r="AQ163" t="s">
        <v>560</v>
      </c>
      <c r="AR163" t="s">
        <v>63</v>
      </c>
      <c r="AS163" t="s">
        <v>63</v>
      </c>
      <c r="AT163" t="s">
        <v>97</v>
      </c>
      <c r="AU163" t="s">
        <v>97</v>
      </c>
      <c r="AV163" t="s">
        <v>63</v>
      </c>
      <c r="AW163" t="s">
        <v>63</v>
      </c>
      <c r="AX163">
        <v>52.09</v>
      </c>
      <c r="AY163">
        <v>47.92</v>
      </c>
      <c r="AZ163" t="s">
        <v>506</v>
      </c>
      <c r="BA163" t="s">
        <v>336</v>
      </c>
      <c r="BB163" t="s">
        <v>506</v>
      </c>
      <c r="BC163" t="s">
        <v>523</v>
      </c>
      <c r="BD163" t="s">
        <v>423</v>
      </c>
      <c r="BE163" t="s">
        <v>199</v>
      </c>
      <c r="BF163">
        <v>2</v>
      </c>
      <c r="BG163">
        <f>IF(Table1[[#This Row],[ft_score]]="0 - 0", 1, 0)</f>
        <v>1</v>
      </c>
      <c r="BH163">
        <f t="shared" si="2"/>
        <v>1</v>
      </c>
    </row>
    <row r="164" spans="1:60" x14ac:dyDescent="0.25">
      <c r="A164" s="1">
        <v>5642</v>
      </c>
      <c r="B164" t="s">
        <v>58</v>
      </c>
      <c r="C164" t="s">
        <v>2658</v>
      </c>
      <c r="D164">
        <v>0</v>
      </c>
      <c r="E164">
        <v>0</v>
      </c>
      <c r="F164" t="s">
        <v>64</v>
      </c>
      <c r="G164" t="s">
        <v>90</v>
      </c>
      <c r="H164" t="s">
        <v>90</v>
      </c>
      <c r="I164" t="s">
        <v>58</v>
      </c>
      <c r="J164" t="s">
        <v>90</v>
      </c>
      <c r="K164">
        <v>0</v>
      </c>
      <c r="L164" t="s">
        <v>64</v>
      </c>
      <c r="M164" t="s">
        <v>64</v>
      </c>
      <c r="N164" t="s">
        <v>64</v>
      </c>
      <c r="O164" t="s">
        <v>64</v>
      </c>
      <c r="P164" t="s">
        <v>64</v>
      </c>
      <c r="Q164" t="s">
        <v>64</v>
      </c>
      <c r="R164">
        <v>0</v>
      </c>
      <c r="S164" t="s">
        <v>64</v>
      </c>
      <c r="T164">
        <v>103.3</v>
      </c>
      <c r="U164" t="s">
        <v>6086</v>
      </c>
      <c r="V164" t="s">
        <v>6001</v>
      </c>
      <c r="W164" t="s">
        <v>6904</v>
      </c>
      <c r="X164" t="s">
        <v>6746</v>
      </c>
      <c r="Y164" t="s">
        <v>5947</v>
      </c>
      <c r="Z164" t="s">
        <v>5494</v>
      </c>
      <c r="AA164" t="s">
        <v>5495</v>
      </c>
      <c r="AB164">
        <v>1</v>
      </c>
      <c r="AC164">
        <v>50</v>
      </c>
      <c r="AD164">
        <v>50</v>
      </c>
      <c r="AE164">
        <v>50</v>
      </c>
      <c r="AF164" t="s">
        <v>63</v>
      </c>
      <c r="AG164" t="s">
        <v>97</v>
      </c>
      <c r="AH164" t="s">
        <v>72</v>
      </c>
      <c r="AI164" t="s">
        <v>63</v>
      </c>
      <c r="AJ164" t="s">
        <v>63</v>
      </c>
      <c r="AK164" t="s">
        <v>63</v>
      </c>
      <c r="AL164" t="s">
        <v>73</v>
      </c>
      <c r="AM164" t="s">
        <v>72</v>
      </c>
      <c r="AN164">
        <v>-16</v>
      </c>
      <c r="AO164">
        <v>-7</v>
      </c>
      <c r="AP164" t="s">
        <v>97</v>
      </c>
      <c r="AQ164" t="s">
        <v>63</v>
      </c>
      <c r="AR164" t="s">
        <v>560</v>
      </c>
      <c r="AS164" t="s">
        <v>63</v>
      </c>
      <c r="AT164" t="s">
        <v>63</v>
      </c>
      <c r="AU164" t="s">
        <v>63</v>
      </c>
      <c r="AV164" t="s">
        <v>63</v>
      </c>
      <c r="AW164" t="s">
        <v>63</v>
      </c>
      <c r="AX164">
        <v>12.5</v>
      </c>
      <c r="AY164">
        <v>37.5</v>
      </c>
      <c r="AZ164" t="s">
        <v>125</v>
      </c>
      <c r="BA164" t="s">
        <v>1001</v>
      </c>
      <c r="BB164" t="s">
        <v>125</v>
      </c>
      <c r="BC164" t="s">
        <v>198</v>
      </c>
      <c r="BD164" t="s">
        <v>87</v>
      </c>
      <c r="BE164" t="s">
        <v>456</v>
      </c>
      <c r="BF164">
        <v>2</v>
      </c>
      <c r="BG164">
        <f>IF(Table1[[#This Row],[ft_score]]="0 - 0", 1, 0)</f>
        <v>1</v>
      </c>
      <c r="BH164">
        <f t="shared" si="2"/>
        <v>1</v>
      </c>
    </row>
    <row r="165" spans="1:60" x14ac:dyDescent="0.25">
      <c r="A165" s="1">
        <v>5693</v>
      </c>
      <c r="B165" t="s">
        <v>58</v>
      </c>
      <c r="C165" t="s">
        <v>59</v>
      </c>
      <c r="D165">
        <v>0</v>
      </c>
      <c r="E165">
        <v>0</v>
      </c>
      <c r="F165" t="s">
        <v>64</v>
      </c>
      <c r="G165" t="s">
        <v>90</v>
      </c>
      <c r="H165" t="s">
        <v>90</v>
      </c>
      <c r="I165" t="s">
        <v>58</v>
      </c>
      <c r="J165" t="s">
        <v>90</v>
      </c>
      <c r="K165">
        <v>0</v>
      </c>
      <c r="L165" t="s">
        <v>64</v>
      </c>
      <c r="M165" t="s">
        <v>64</v>
      </c>
      <c r="N165" t="s">
        <v>64</v>
      </c>
      <c r="O165" t="s">
        <v>64</v>
      </c>
      <c r="P165">
        <v>0</v>
      </c>
      <c r="Q165" t="s">
        <v>64</v>
      </c>
      <c r="R165" t="s">
        <v>64</v>
      </c>
      <c r="S165" t="s">
        <v>64</v>
      </c>
      <c r="T165">
        <v>359.59</v>
      </c>
      <c r="U165" t="s">
        <v>6281</v>
      </c>
      <c r="V165" t="s">
        <v>5598</v>
      </c>
      <c r="W165" t="s">
        <v>6990</v>
      </c>
      <c r="X165" t="s">
        <v>6746</v>
      </c>
      <c r="Y165" t="s">
        <v>1573</v>
      </c>
      <c r="Z165" t="s">
        <v>5601</v>
      </c>
      <c r="AA165" t="s">
        <v>5602</v>
      </c>
      <c r="AB165">
        <v>1</v>
      </c>
      <c r="AC165">
        <v>100</v>
      </c>
      <c r="AD165">
        <v>100</v>
      </c>
      <c r="AE165">
        <v>50</v>
      </c>
      <c r="AF165" t="s">
        <v>97</v>
      </c>
      <c r="AG165" t="s">
        <v>63</v>
      </c>
      <c r="AH165" t="s">
        <v>63</v>
      </c>
      <c r="AI165" t="s">
        <v>136</v>
      </c>
      <c r="AJ165" t="s">
        <v>1575</v>
      </c>
      <c r="AK165" t="s">
        <v>5223</v>
      </c>
      <c r="AL165" t="s">
        <v>63</v>
      </c>
      <c r="AM165" t="s">
        <v>1575</v>
      </c>
      <c r="AN165">
        <v>-5</v>
      </c>
      <c r="AO165">
        <v>5.5</v>
      </c>
      <c r="AP165" t="s">
        <v>560</v>
      </c>
      <c r="AQ165" t="s">
        <v>560</v>
      </c>
      <c r="AR165" t="s">
        <v>63</v>
      </c>
      <c r="AS165" t="s">
        <v>560</v>
      </c>
      <c r="AT165" t="s">
        <v>63</v>
      </c>
      <c r="AU165" t="s">
        <v>97</v>
      </c>
      <c r="AV165" t="s">
        <v>63</v>
      </c>
      <c r="AW165" t="s">
        <v>63</v>
      </c>
      <c r="AX165">
        <v>36.67</v>
      </c>
      <c r="AY165">
        <v>63.34</v>
      </c>
      <c r="AZ165" t="s">
        <v>363</v>
      </c>
      <c r="BA165" t="s">
        <v>268</v>
      </c>
      <c r="BB165" t="s">
        <v>562</v>
      </c>
      <c r="BC165" t="s">
        <v>349</v>
      </c>
      <c r="BD165" t="s">
        <v>468</v>
      </c>
      <c r="BE165" t="s">
        <v>350</v>
      </c>
      <c r="BF165">
        <v>1</v>
      </c>
      <c r="BG165">
        <f>IF(Table1[[#This Row],[ft_score]]="0 - 0", 1, 0)</f>
        <v>1</v>
      </c>
      <c r="BH165">
        <f t="shared" si="2"/>
        <v>1</v>
      </c>
    </row>
    <row r="166" spans="1:60" x14ac:dyDescent="0.25">
      <c r="A166" s="1">
        <v>5756</v>
      </c>
      <c r="B166" t="s">
        <v>58</v>
      </c>
      <c r="C166" t="s">
        <v>110</v>
      </c>
      <c r="D166">
        <v>0</v>
      </c>
      <c r="E166">
        <v>0</v>
      </c>
      <c r="F166" t="s">
        <v>64</v>
      </c>
      <c r="G166" t="s">
        <v>90</v>
      </c>
      <c r="H166" t="s">
        <v>90</v>
      </c>
      <c r="I166" t="s">
        <v>58</v>
      </c>
      <c r="J166" t="s">
        <v>58</v>
      </c>
      <c r="K166">
        <v>0</v>
      </c>
      <c r="L166" t="s">
        <v>64</v>
      </c>
      <c r="M166" t="s">
        <v>64</v>
      </c>
      <c r="N166" t="s">
        <v>64</v>
      </c>
      <c r="O166" t="s">
        <v>64</v>
      </c>
      <c r="P166" t="s">
        <v>64</v>
      </c>
      <c r="Q166" t="s">
        <v>64</v>
      </c>
      <c r="R166" t="s">
        <v>64</v>
      </c>
      <c r="S166" t="s">
        <v>64</v>
      </c>
      <c r="T166">
        <v>310.01</v>
      </c>
      <c r="U166" t="s">
        <v>7096</v>
      </c>
      <c r="V166" t="s">
        <v>7097</v>
      </c>
      <c r="W166" t="s">
        <v>7098</v>
      </c>
      <c r="X166" t="s">
        <v>6746</v>
      </c>
      <c r="Y166" t="s">
        <v>1695</v>
      </c>
      <c r="Z166" t="s">
        <v>5405</v>
      </c>
      <c r="AA166" t="s">
        <v>5406</v>
      </c>
      <c r="AB166">
        <v>1</v>
      </c>
      <c r="AC166">
        <v>100</v>
      </c>
      <c r="AD166">
        <v>0</v>
      </c>
      <c r="AE166">
        <v>0</v>
      </c>
      <c r="AF166" t="s">
        <v>63</v>
      </c>
      <c r="AG166" t="s">
        <v>97</v>
      </c>
      <c r="AH166" t="s">
        <v>73</v>
      </c>
      <c r="AI166" t="s">
        <v>63</v>
      </c>
      <c r="AJ166" t="s">
        <v>63</v>
      </c>
      <c r="AK166" t="s">
        <v>63</v>
      </c>
      <c r="AL166" t="s">
        <v>73</v>
      </c>
      <c r="AM166" t="s">
        <v>97</v>
      </c>
      <c r="AN166">
        <v>-36</v>
      </c>
      <c r="AO166">
        <v>1</v>
      </c>
      <c r="AP166" t="s">
        <v>559</v>
      </c>
      <c r="AQ166" t="s">
        <v>560</v>
      </c>
      <c r="AR166" t="s">
        <v>63</v>
      </c>
      <c r="AS166" t="s">
        <v>63</v>
      </c>
      <c r="AT166" t="s">
        <v>560</v>
      </c>
      <c r="AU166" t="s">
        <v>63</v>
      </c>
      <c r="AV166" t="s">
        <v>63</v>
      </c>
      <c r="AW166" t="s">
        <v>63</v>
      </c>
      <c r="AX166">
        <v>25</v>
      </c>
      <c r="AY166">
        <v>75</v>
      </c>
      <c r="AZ166" t="s">
        <v>385</v>
      </c>
      <c r="BA166" t="s">
        <v>199</v>
      </c>
      <c r="BB166" t="s">
        <v>144</v>
      </c>
      <c r="BC166" t="s">
        <v>87</v>
      </c>
      <c r="BD166" t="s">
        <v>231</v>
      </c>
      <c r="BE166" t="s">
        <v>89</v>
      </c>
      <c r="BF166">
        <v>1</v>
      </c>
      <c r="BG166">
        <f>IF(Table1[[#This Row],[ft_score]]="0 - 0", 1, 0)</f>
        <v>1</v>
      </c>
      <c r="BH166">
        <f t="shared" si="2"/>
        <v>1</v>
      </c>
    </row>
    <row r="167" spans="1:60" x14ac:dyDescent="0.25">
      <c r="A167" s="1">
        <v>5758</v>
      </c>
      <c r="B167" t="s">
        <v>58</v>
      </c>
      <c r="C167" t="s">
        <v>110</v>
      </c>
      <c r="D167">
        <v>0</v>
      </c>
      <c r="E167">
        <v>0</v>
      </c>
      <c r="F167" t="s">
        <v>64</v>
      </c>
      <c r="G167" t="s">
        <v>90</v>
      </c>
      <c r="H167" t="s">
        <v>90</v>
      </c>
      <c r="I167" t="s">
        <v>58</v>
      </c>
      <c r="J167" t="s">
        <v>58</v>
      </c>
      <c r="K167">
        <v>0</v>
      </c>
      <c r="L167" t="s">
        <v>64</v>
      </c>
      <c r="M167" t="s">
        <v>64</v>
      </c>
      <c r="N167" t="s">
        <v>64</v>
      </c>
      <c r="O167" t="s">
        <v>64</v>
      </c>
      <c r="P167" t="s">
        <v>64</v>
      </c>
      <c r="Q167" t="s">
        <v>64</v>
      </c>
      <c r="R167" t="s">
        <v>64</v>
      </c>
      <c r="S167" t="s">
        <v>64</v>
      </c>
      <c r="T167">
        <v>102.46</v>
      </c>
      <c r="U167" t="s">
        <v>6301</v>
      </c>
      <c r="V167" t="s">
        <v>6034</v>
      </c>
      <c r="W167" t="s">
        <v>7101</v>
      </c>
      <c r="X167" t="s">
        <v>6746</v>
      </c>
      <c r="Y167" t="s">
        <v>1695</v>
      </c>
      <c r="Z167" t="s">
        <v>5405</v>
      </c>
      <c r="AA167" t="s">
        <v>5406</v>
      </c>
      <c r="AB167">
        <v>1</v>
      </c>
      <c r="AC167">
        <v>50</v>
      </c>
      <c r="AD167">
        <v>0</v>
      </c>
      <c r="AE167">
        <v>0</v>
      </c>
      <c r="AF167" t="s">
        <v>63</v>
      </c>
      <c r="AG167" t="s">
        <v>97</v>
      </c>
      <c r="AH167" t="s">
        <v>63</v>
      </c>
      <c r="AI167" t="s">
        <v>63</v>
      </c>
      <c r="AJ167" t="s">
        <v>73</v>
      </c>
      <c r="AK167" t="s">
        <v>73</v>
      </c>
      <c r="AL167" t="s">
        <v>63</v>
      </c>
      <c r="AM167" t="s">
        <v>63</v>
      </c>
      <c r="AN167">
        <v>-7</v>
      </c>
      <c r="AO167">
        <v>-2.5</v>
      </c>
      <c r="AP167" t="s">
        <v>3023</v>
      </c>
      <c r="AQ167" t="s">
        <v>63</v>
      </c>
      <c r="AR167" t="s">
        <v>63</v>
      </c>
      <c r="AS167" t="s">
        <v>560</v>
      </c>
      <c r="AT167" t="s">
        <v>63</v>
      </c>
      <c r="AU167" t="s">
        <v>63</v>
      </c>
      <c r="AV167" t="s">
        <v>63</v>
      </c>
      <c r="AW167" t="s">
        <v>63</v>
      </c>
      <c r="AX167">
        <v>25</v>
      </c>
      <c r="AY167">
        <v>25</v>
      </c>
      <c r="AZ167" t="s">
        <v>299</v>
      </c>
      <c r="BA167" t="s">
        <v>106</v>
      </c>
      <c r="BB167" t="s">
        <v>106</v>
      </c>
      <c r="BC167" t="s">
        <v>195</v>
      </c>
      <c r="BD167" t="s">
        <v>312</v>
      </c>
      <c r="BE167" t="s">
        <v>313</v>
      </c>
      <c r="BF167">
        <v>2</v>
      </c>
      <c r="BG167">
        <f>IF(Table1[[#This Row],[ft_score]]="0 - 0", 1, 0)</f>
        <v>1</v>
      </c>
      <c r="BH167">
        <f t="shared" si="2"/>
        <v>1</v>
      </c>
    </row>
    <row r="168" spans="1:60" x14ac:dyDescent="0.25">
      <c r="A168" s="1">
        <v>5763</v>
      </c>
      <c r="B168" t="s">
        <v>58</v>
      </c>
      <c r="C168" t="s">
        <v>636</v>
      </c>
      <c r="D168">
        <v>0</v>
      </c>
      <c r="E168">
        <v>0</v>
      </c>
      <c r="F168" t="s">
        <v>64</v>
      </c>
      <c r="G168" t="s">
        <v>90</v>
      </c>
      <c r="H168" t="s">
        <v>90</v>
      </c>
      <c r="I168" t="s">
        <v>58</v>
      </c>
      <c r="J168" t="s">
        <v>58</v>
      </c>
      <c r="K168">
        <v>0</v>
      </c>
      <c r="L168" t="s">
        <v>64</v>
      </c>
      <c r="M168" t="s">
        <v>64</v>
      </c>
      <c r="N168" t="s">
        <v>64</v>
      </c>
      <c r="O168" t="s">
        <v>64</v>
      </c>
      <c r="P168" t="s">
        <v>64</v>
      </c>
      <c r="Q168" t="s">
        <v>64</v>
      </c>
      <c r="R168" t="s">
        <v>64</v>
      </c>
      <c r="S168" t="s">
        <v>64</v>
      </c>
      <c r="T168">
        <v>214.49</v>
      </c>
      <c r="U168" t="s">
        <v>4095</v>
      </c>
      <c r="V168" t="s">
        <v>6081</v>
      </c>
      <c r="W168" t="s">
        <v>7109</v>
      </c>
      <c r="X168" t="s">
        <v>6746</v>
      </c>
      <c r="Y168" t="s">
        <v>174</v>
      </c>
      <c r="Z168" t="s">
        <v>4098</v>
      </c>
      <c r="AA168" t="s">
        <v>4099</v>
      </c>
      <c r="AB168">
        <v>2</v>
      </c>
      <c r="AC168">
        <v>66.67</v>
      </c>
      <c r="AD168">
        <v>16.670000000000002</v>
      </c>
      <c r="AE168">
        <v>16.670000000000002</v>
      </c>
      <c r="AF168" t="s">
        <v>63</v>
      </c>
      <c r="AG168" t="s">
        <v>73</v>
      </c>
      <c r="AH168" t="s">
        <v>98</v>
      </c>
      <c r="AI168" t="s">
        <v>63</v>
      </c>
      <c r="AJ168" t="s">
        <v>4355</v>
      </c>
      <c r="AK168" t="s">
        <v>98</v>
      </c>
      <c r="AL168" t="s">
        <v>72</v>
      </c>
      <c r="AM168" t="s">
        <v>72</v>
      </c>
      <c r="AN168">
        <v>7</v>
      </c>
      <c r="AO168">
        <v>-0.5</v>
      </c>
      <c r="AP168" t="s">
        <v>559</v>
      </c>
      <c r="AQ168" t="s">
        <v>63</v>
      </c>
      <c r="AR168" t="s">
        <v>560</v>
      </c>
      <c r="AS168" t="s">
        <v>97</v>
      </c>
      <c r="AT168" t="s">
        <v>97</v>
      </c>
      <c r="AU168" t="s">
        <v>136</v>
      </c>
      <c r="AV168" t="s">
        <v>136</v>
      </c>
      <c r="AW168" t="s">
        <v>63</v>
      </c>
      <c r="AX168">
        <v>66.67</v>
      </c>
      <c r="AY168">
        <v>33.340000000000003</v>
      </c>
      <c r="AZ168" t="s">
        <v>144</v>
      </c>
      <c r="BA168" t="s">
        <v>104</v>
      </c>
      <c r="BB168" t="s">
        <v>86</v>
      </c>
      <c r="BC168" t="s">
        <v>455</v>
      </c>
      <c r="BD168" t="s">
        <v>523</v>
      </c>
      <c r="BE168" t="s">
        <v>424</v>
      </c>
      <c r="BF168">
        <v>2</v>
      </c>
      <c r="BG168">
        <f>IF(Table1[[#This Row],[ft_score]]="0 - 0", 1, 0)</f>
        <v>1</v>
      </c>
      <c r="BH168">
        <f t="shared" si="2"/>
        <v>1</v>
      </c>
    </row>
    <row r="169" spans="1:60" x14ac:dyDescent="0.25">
      <c r="A169" s="1">
        <v>5765</v>
      </c>
      <c r="B169" t="s">
        <v>58</v>
      </c>
      <c r="C169" t="s">
        <v>126</v>
      </c>
      <c r="D169">
        <v>0</v>
      </c>
      <c r="E169">
        <v>0</v>
      </c>
      <c r="F169" t="s">
        <v>64</v>
      </c>
      <c r="G169" t="s">
        <v>90</v>
      </c>
      <c r="H169" t="s">
        <v>90</v>
      </c>
      <c r="I169" t="s">
        <v>58</v>
      </c>
      <c r="J169" t="s">
        <v>58</v>
      </c>
      <c r="K169">
        <v>0</v>
      </c>
      <c r="L169" t="s">
        <v>64</v>
      </c>
      <c r="M169" t="s">
        <v>64</v>
      </c>
      <c r="N169" t="s">
        <v>64</v>
      </c>
      <c r="O169" t="s">
        <v>64</v>
      </c>
      <c r="P169" t="s">
        <v>64</v>
      </c>
      <c r="Q169" t="s">
        <v>64</v>
      </c>
      <c r="R169" t="s">
        <v>64</v>
      </c>
      <c r="S169" t="s">
        <v>64</v>
      </c>
      <c r="T169">
        <v>3493.18</v>
      </c>
      <c r="U169" t="s">
        <v>7112</v>
      </c>
      <c r="V169" t="s">
        <v>7113</v>
      </c>
      <c r="W169" t="s">
        <v>7114</v>
      </c>
      <c r="X169" t="s">
        <v>6746</v>
      </c>
      <c r="Y169" t="s">
        <v>174</v>
      </c>
      <c r="Z169" t="s">
        <v>6007</v>
      </c>
      <c r="AA169" t="s">
        <v>6008</v>
      </c>
      <c r="AB169">
        <v>0</v>
      </c>
      <c r="AC169">
        <v>50</v>
      </c>
      <c r="AD169">
        <v>50</v>
      </c>
      <c r="AE169">
        <v>0</v>
      </c>
      <c r="AF169" t="s">
        <v>63</v>
      </c>
      <c r="AG169" t="s">
        <v>63</v>
      </c>
      <c r="AH169" t="s">
        <v>63</v>
      </c>
      <c r="AI169" t="s">
        <v>63</v>
      </c>
      <c r="AJ169" t="s">
        <v>63</v>
      </c>
      <c r="AK169" t="s">
        <v>136</v>
      </c>
      <c r="AL169" t="s">
        <v>63</v>
      </c>
      <c r="AM169" t="s">
        <v>2364</v>
      </c>
      <c r="AN169">
        <v>-21</v>
      </c>
      <c r="AO169">
        <v>5.5</v>
      </c>
      <c r="AP169" t="s">
        <v>3023</v>
      </c>
      <c r="AQ169" t="s">
        <v>63</v>
      </c>
      <c r="AR169" t="s">
        <v>63</v>
      </c>
      <c r="AS169" t="s">
        <v>63</v>
      </c>
      <c r="AT169" t="s">
        <v>560</v>
      </c>
      <c r="AU169" t="s">
        <v>63</v>
      </c>
      <c r="AV169" t="s">
        <v>63</v>
      </c>
      <c r="AW169" t="s">
        <v>63</v>
      </c>
      <c r="AX169">
        <v>0</v>
      </c>
      <c r="AY169">
        <v>50</v>
      </c>
      <c r="AZ169" t="s">
        <v>694</v>
      </c>
      <c r="BA169" t="s">
        <v>348</v>
      </c>
      <c r="BB169" t="s">
        <v>125</v>
      </c>
      <c r="BC169" t="s">
        <v>455</v>
      </c>
      <c r="BD169" t="s">
        <v>197</v>
      </c>
      <c r="BE169" t="s">
        <v>424</v>
      </c>
      <c r="BF169">
        <v>1</v>
      </c>
      <c r="BG169">
        <f>IF(Table1[[#This Row],[ft_score]]="0 - 0", 1, 0)</f>
        <v>1</v>
      </c>
      <c r="BH169">
        <f t="shared" si="2"/>
        <v>1</v>
      </c>
    </row>
    <row r="170" spans="1:60" x14ac:dyDescent="0.25">
      <c r="A170" s="1">
        <v>5766</v>
      </c>
      <c r="B170" t="s">
        <v>58</v>
      </c>
      <c r="C170" t="s">
        <v>200</v>
      </c>
      <c r="D170">
        <v>0</v>
      </c>
      <c r="E170">
        <v>0</v>
      </c>
      <c r="F170" t="s">
        <v>64</v>
      </c>
      <c r="G170" t="s">
        <v>90</v>
      </c>
      <c r="H170" t="s">
        <v>90</v>
      </c>
      <c r="I170" t="s">
        <v>58</v>
      </c>
      <c r="J170" t="s">
        <v>58</v>
      </c>
      <c r="K170">
        <v>0</v>
      </c>
      <c r="L170" t="s">
        <v>64</v>
      </c>
      <c r="M170" t="s">
        <v>64</v>
      </c>
      <c r="N170" t="s">
        <v>64</v>
      </c>
      <c r="O170" t="s">
        <v>64</v>
      </c>
      <c r="P170" t="s">
        <v>64</v>
      </c>
      <c r="Q170" t="s">
        <v>64</v>
      </c>
      <c r="R170" t="s">
        <v>64</v>
      </c>
      <c r="S170" t="s">
        <v>64</v>
      </c>
      <c r="T170">
        <v>14545.53</v>
      </c>
      <c r="U170" t="s">
        <v>7115</v>
      </c>
      <c r="V170" t="s">
        <v>7116</v>
      </c>
      <c r="W170" t="s">
        <v>7117</v>
      </c>
      <c r="X170" t="s">
        <v>6746</v>
      </c>
      <c r="Y170" t="s">
        <v>174</v>
      </c>
      <c r="Z170" t="s">
        <v>6007</v>
      </c>
      <c r="AA170" t="s">
        <v>6008</v>
      </c>
      <c r="AB170">
        <v>0</v>
      </c>
      <c r="AC170">
        <v>50</v>
      </c>
      <c r="AD170">
        <v>50</v>
      </c>
      <c r="AE170">
        <v>0</v>
      </c>
      <c r="AF170" t="s">
        <v>63</v>
      </c>
      <c r="AG170" t="s">
        <v>97</v>
      </c>
      <c r="AH170" t="s">
        <v>63</v>
      </c>
      <c r="AI170" t="s">
        <v>63</v>
      </c>
      <c r="AJ170" t="s">
        <v>63</v>
      </c>
      <c r="AK170" t="s">
        <v>136</v>
      </c>
      <c r="AL170" t="s">
        <v>63</v>
      </c>
      <c r="AM170" t="s">
        <v>2364</v>
      </c>
      <c r="AN170">
        <v>-15</v>
      </c>
      <c r="AO170">
        <v>-6.5</v>
      </c>
      <c r="AP170" t="s">
        <v>3023</v>
      </c>
      <c r="AQ170" t="s">
        <v>560</v>
      </c>
      <c r="AR170" t="s">
        <v>63</v>
      </c>
      <c r="AS170" t="s">
        <v>63</v>
      </c>
      <c r="AT170" t="s">
        <v>63</v>
      </c>
      <c r="AU170" t="s">
        <v>63</v>
      </c>
      <c r="AV170" t="s">
        <v>63</v>
      </c>
      <c r="AW170" t="s">
        <v>63</v>
      </c>
      <c r="AX170">
        <v>0</v>
      </c>
      <c r="AY170">
        <v>50</v>
      </c>
      <c r="AZ170" t="s">
        <v>147</v>
      </c>
      <c r="BA170" t="s">
        <v>4942</v>
      </c>
      <c r="BB170" t="s">
        <v>268</v>
      </c>
      <c r="BC170" t="s">
        <v>455</v>
      </c>
      <c r="BD170" t="s">
        <v>197</v>
      </c>
      <c r="BE170" t="s">
        <v>456</v>
      </c>
      <c r="BF170">
        <v>2</v>
      </c>
      <c r="BG170">
        <f>IF(Table1[[#This Row],[ft_score]]="0 - 0", 1, 0)</f>
        <v>1</v>
      </c>
      <c r="BH170">
        <f t="shared" si="2"/>
        <v>1</v>
      </c>
    </row>
    <row r="171" spans="1:60" x14ac:dyDescent="0.25">
      <c r="A171" s="1">
        <v>5781</v>
      </c>
      <c r="B171" t="s">
        <v>58</v>
      </c>
      <c r="C171" t="s">
        <v>59</v>
      </c>
      <c r="D171">
        <v>0</v>
      </c>
      <c r="E171">
        <v>0</v>
      </c>
      <c r="F171" t="s">
        <v>64</v>
      </c>
      <c r="G171" t="s">
        <v>90</v>
      </c>
      <c r="H171" t="s">
        <v>90</v>
      </c>
      <c r="I171" t="s">
        <v>58</v>
      </c>
      <c r="J171" t="s">
        <v>58</v>
      </c>
      <c r="K171">
        <v>0</v>
      </c>
      <c r="L171" t="s">
        <v>64</v>
      </c>
      <c r="M171" t="s">
        <v>64</v>
      </c>
      <c r="N171" t="s">
        <v>64</v>
      </c>
      <c r="O171" t="s">
        <v>64</v>
      </c>
      <c r="P171" t="s">
        <v>64</v>
      </c>
      <c r="Q171" t="s">
        <v>64</v>
      </c>
      <c r="R171" t="s">
        <v>64</v>
      </c>
      <c r="S171" t="s">
        <v>64</v>
      </c>
      <c r="T171">
        <v>105.89</v>
      </c>
      <c r="U171" t="s">
        <v>6459</v>
      </c>
      <c r="V171" t="s">
        <v>1821</v>
      </c>
      <c r="W171" t="s">
        <v>7142</v>
      </c>
      <c r="X171" t="s">
        <v>6746</v>
      </c>
      <c r="Y171" t="s">
        <v>4507</v>
      </c>
      <c r="Z171" t="s">
        <v>1288</v>
      </c>
      <c r="AA171" t="s">
        <v>1289</v>
      </c>
      <c r="AB171">
        <v>22</v>
      </c>
      <c r="AC171">
        <v>68.75</v>
      </c>
      <c r="AD171">
        <v>37.5</v>
      </c>
      <c r="AE171">
        <v>6.25</v>
      </c>
      <c r="AF171" t="s">
        <v>83</v>
      </c>
      <c r="AG171" t="s">
        <v>159</v>
      </c>
      <c r="AH171" t="s">
        <v>1090</v>
      </c>
      <c r="AI171" t="s">
        <v>1819</v>
      </c>
      <c r="AJ171" t="s">
        <v>7143</v>
      </c>
      <c r="AK171" t="s">
        <v>2921</v>
      </c>
      <c r="AL171" t="s">
        <v>4895</v>
      </c>
      <c r="AM171" t="s">
        <v>1840</v>
      </c>
      <c r="AN171">
        <v>6</v>
      </c>
      <c r="AO171">
        <v>13</v>
      </c>
      <c r="AP171" t="s">
        <v>3483</v>
      </c>
      <c r="AQ171" t="s">
        <v>73</v>
      </c>
      <c r="AR171" t="s">
        <v>97</v>
      </c>
      <c r="AS171" t="s">
        <v>82</v>
      </c>
      <c r="AT171" t="s">
        <v>97</v>
      </c>
      <c r="AU171" t="s">
        <v>82</v>
      </c>
      <c r="AV171" t="s">
        <v>83</v>
      </c>
      <c r="AW171" t="s">
        <v>63</v>
      </c>
      <c r="AX171">
        <v>51.27</v>
      </c>
      <c r="AY171">
        <v>48.73</v>
      </c>
      <c r="AZ171" t="s">
        <v>284</v>
      </c>
      <c r="BA171" t="s">
        <v>144</v>
      </c>
      <c r="BB171" t="s">
        <v>125</v>
      </c>
      <c r="BC171" t="s">
        <v>523</v>
      </c>
      <c r="BD171" t="s">
        <v>423</v>
      </c>
      <c r="BE171" t="s">
        <v>199</v>
      </c>
      <c r="BF171">
        <v>1</v>
      </c>
      <c r="BG171">
        <f>IF(Table1[[#This Row],[ft_score]]="0 - 0", 1, 0)</f>
        <v>1</v>
      </c>
      <c r="BH171">
        <f t="shared" si="2"/>
        <v>1</v>
      </c>
    </row>
    <row r="172" spans="1:60" x14ac:dyDescent="0.25">
      <c r="A172" s="1">
        <v>5812</v>
      </c>
      <c r="B172" t="s">
        <v>58</v>
      </c>
      <c r="C172" t="s">
        <v>2528</v>
      </c>
      <c r="D172">
        <v>0</v>
      </c>
      <c r="E172">
        <v>0</v>
      </c>
      <c r="F172" t="s">
        <v>64</v>
      </c>
      <c r="G172" t="s">
        <v>90</v>
      </c>
      <c r="H172" t="s">
        <v>90</v>
      </c>
      <c r="I172" t="s">
        <v>58</v>
      </c>
      <c r="J172" t="s">
        <v>58</v>
      </c>
      <c r="K172">
        <v>0</v>
      </c>
      <c r="L172" t="s">
        <v>64</v>
      </c>
      <c r="M172" t="s">
        <v>64</v>
      </c>
      <c r="N172" t="s">
        <v>64</v>
      </c>
      <c r="O172" t="s">
        <v>64</v>
      </c>
      <c r="P172" t="s">
        <v>64</v>
      </c>
      <c r="Q172" t="s">
        <v>64</v>
      </c>
      <c r="R172" t="s">
        <v>64</v>
      </c>
      <c r="S172">
        <v>0</v>
      </c>
      <c r="T172">
        <v>212.14</v>
      </c>
      <c r="U172" t="s">
        <v>4228</v>
      </c>
      <c r="V172" t="s">
        <v>4553</v>
      </c>
      <c r="W172" t="s">
        <v>7207</v>
      </c>
      <c r="X172" t="s">
        <v>7185</v>
      </c>
      <c r="Y172" t="s">
        <v>222</v>
      </c>
      <c r="Z172" t="s">
        <v>3685</v>
      </c>
      <c r="AA172" t="s">
        <v>3686</v>
      </c>
      <c r="AB172">
        <v>3</v>
      </c>
      <c r="AC172">
        <v>66.67</v>
      </c>
      <c r="AD172">
        <v>66.67</v>
      </c>
      <c r="AE172">
        <v>33.340000000000003</v>
      </c>
      <c r="AF172" t="s">
        <v>2364</v>
      </c>
      <c r="AG172" t="s">
        <v>136</v>
      </c>
      <c r="AH172" t="s">
        <v>2106</v>
      </c>
      <c r="AI172" t="s">
        <v>2106</v>
      </c>
      <c r="AJ172" t="s">
        <v>3373</v>
      </c>
      <c r="AK172" t="s">
        <v>3263</v>
      </c>
      <c r="AL172" t="s">
        <v>995</v>
      </c>
      <c r="AM172" t="s">
        <v>658</v>
      </c>
      <c r="AN172">
        <v>3</v>
      </c>
      <c r="AO172">
        <v>-1.5</v>
      </c>
      <c r="AP172" t="s">
        <v>1858</v>
      </c>
      <c r="AQ172" t="s">
        <v>560</v>
      </c>
      <c r="AR172" t="s">
        <v>63</v>
      </c>
      <c r="AS172" t="s">
        <v>2471</v>
      </c>
      <c r="AT172" t="s">
        <v>1949</v>
      </c>
      <c r="AU172" t="s">
        <v>2364</v>
      </c>
      <c r="AV172" t="s">
        <v>63</v>
      </c>
      <c r="AW172" t="s">
        <v>63</v>
      </c>
      <c r="AX172">
        <v>39.229999999999997</v>
      </c>
      <c r="AY172">
        <v>60.77</v>
      </c>
      <c r="AZ172" t="s">
        <v>454</v>
      </c>
      <c r="BA172" t="s">
        <v>284</v>
      </c>
      <c r="BB172" t="s">
        <v>299</v>
      </c>
      <c r="BC172" t="s">
        <v>385</v>
      </c>
      <c r="BD172" t="s">
        <v>231</v>
      </c>
      <c r="BE172" t="s">
        <v>386</v>
      </c>
      <c r="BF172">
        <v>2</v>
      </c>
      <c r="BG172">
        <f>IF(Table1[[#This Row],[ft_score]]="0 - 0", 1, 0)</f>
        <v>1</v>
      </c>
      <c r="BH172">
        <f t="shared" si="2"/>
        <v>1</v>
      </c>
    </row>
    <row r="173" spans="1:60" x14ac:dyDescent="0.25">
      <c r="A173" s="1">
        <v>5819</v>
      </c>
      <c r="B173" t="s">
        <v>58</v>
      </c>
      <c r="C173" t="s">
        <v>59</v>
      </c>
      <c r="D173">
        <v>0</v>
      </c>
      <c r="E173">
        <v>0</v>
      </c>
      <c r="F173" t="s">
        <v>64</v>
      </c>
      <c r="G173" t="s">
        <v>90</v>
      </c>
      <c r="H173" t="s">
        <v>90</v>
      </c>
      <c r="I173" t="s">
        <v>58</v>
      </c>
      <c r="J173" t="s">
        <v>90</v>
      </c>
      <c r="K173">
        <v>0</v>
      </c>
      <c r="L173" t="s">
        <v>64</v>
      </c>
      <c r="M173" t="s">
        <v>64</v>
      </c>
      <c r="N173" t="s">
        <v>64</v>
      </c>
      <c r="O173" t="s">
        <v>64</v>
      </c>
      <c r="P173" t="s">
        <v>64</v>
      </c>
      <c r="Q173" t="s">
        <v>64</v>
      </c>
      <c r="R173" t="s">
        <v>64</v>
      </c>
      <c r="S173" t="s">
        <v>64</v>
      </c>
      <c r="T173">
        <v>6</v>
      </c>
      <c r="U173" t="s">
        <v>745</v>
      </c>
      <c r="V173" t="s">
        <v>1411</v>
      </c>
      <c r="W173" t="s">
        <v>7222</v>
      </c>
      <c r="X173" t="s">
        <v>7185</v>
      </c>
      <c r="Y173" t="s">
        <v>833</v>
      </c>
      <c r="Z173" t="s">
        <v>715</v>
      </c>
      <c r="AA173" t="s">
        <v>716</v>
      </c>
      <c r="AB173">
        <v>17</v>
      </c>
      <c r="AC173">
        <v>62.5</v>
      </c>
      <c r="AD173">
        <v>56.25</v>
      </c>
      <c r="AE173">
        <v>12.5</v>
      </c>
      <c r="AF173" t="s">
        <v>72</v>
      </c>
      <c r="AG173" t="s">
        <v>73</v>
      </c>
      <c r="AH173" t="s">
        <v>2416</v>
      </c>
      <c r="AI173" t="s">
        <v>1565</v>
      </c>
      <c r="AJ173" t="s">
        <v>2418</v>
      </c>
      <c r="AK173" t="s">
        <v>1336</v>
      </c>
      <c r="AL173" t="s">
        <v>2016</v>
      </c>
      <c r="AM173" t="s">
        <v>2417</v>
      </c>
      <c r="AN173">
        <v>-10</v>
      </c>
      <c r="AO173">
        <v>5</v>
      </c>
      <c r="AP173" t="s">
        <v>7223</v>
      </c>
      <c r="AQ173" t="s">
        <v>97</v>
      </c>
      <c r="AR173" t="s">
        <v>82</v>
      </c>
      <c r="AS173" t="s">
        <v>82</v>
      </c>
      <c r="AT173" t="s">
        <v>97</v>
      </c>
      <c r="AU173" t="s">
        <v>73</v>
      </c>
      <c r="AV173" t="s">
        <v>72</v>
      </c>
      <c r="AW173" t="s">
        <v>83</v>
      </c>
      <c r="AX173">
        <v>42.5</v>
      </c>
      <c r="AY173">
        <v>57.5</v>
      </c>
      <c r="AZ173" t="s">
        <v>705</v>
      </c>
      <c r="BA173" t="s">
        <v>268</v>
      </c>
      <c r="BB173" t="s">
        <v>285</v>
      </c>
      <c r="BC173" t="s">
        <v>197</v>
      </c>
      <c r="BD173" t="s">
        <v>468</v>
      </c>
      <c r="BE173" t="s">
        <v>89</v>
      </c>
      <c r="BF173">
        <v>1</v>
      </c>
      <c r="BG173">
        <f>IF(Table1[[#This Row],[ft_score]]="0 - 0", 1, 0)</f>
        <v>1</v>
      </c>
      <c r="BH173">
        <f t="shared" si="2"/>
        <v>1</v>
      </c>
    </row>
    <row r="174" spans="1:60" x14ac:dyDescent="0.25">
      <c r="A174" s="1">
        <v>5838</v>
      </c>
      <c r="B174" t="s">
        <v>58</v>
      </c>
      <c r="C174" t="s">
        <v>126</v>
      </c>
      <c r="D174">
        <v>0</v>
      </c>
      <c r="E174">
        <v>0</v>
      </c>
      <c r="F174" t="s">
        <v>64</v>
      </c>
      <c r="G174" t="s">
        <v>90</v>
      </c>
      <c r="H174" t="s">
        <v>90</v>
      </c>
      <c r="I174" t="s">
        <v>58</v>
      </c>
      <c r="J174" t="s">
        <v>90</v>
      </c>
      <c r="K174">
        <v>0</v>
      </c>
      <c r="L174" t="s">
        <v>64</v>
      </c>
      <c r="M174" t="s">
        <v>64</v>
      </c>
      <c r="N174" t="s">
        <v>64</v>
      </c>
      <c r="O174" t="s">
        <v>64</v>
      </c>
      <c r="P174" t="s">
        <v>64</v>
      </c>
      <c r="Q174" t="s">
        <v>64</v>
      </c>
      <c r="R174" t="s">
        <v>64</v>
      </c>
      <c r="S174" t="s">
        <v>64</v>
      </c>
      <c r="T174">
        <v>13.15</v>
      </c>
      <c r="U174" t="s">
        <v>6031</v>
      </c>
      <c r="V174" t="s">
        <v>6434</v>
      </c>
      <c r="W174" t="s">
        <v>7263</v>
      </c>
      <c r="X174" t="s">
        <v>7185</v>
      </c>
      <c r="Y174" t="s">
        <v>966</v>
      </c>
      <c r="Z174" t="s">
        <v>5601</v>
      </c>
      <c r="AA174" t="s">
        <v>5602</v>
      </c>
      <c r="AB174">
        <v>1</v>
      </c>
      <c r="AC174">
        <v>100</v>
      </c>
      <c r="AD174">
        <v>50</v>
      </c>
      <c r="AE174">
        <v>0</v>
      </c>
      <c r="AF174" t="s">
        <v>63</v>
      </c>
      <c r="AG174" t="s">
        <v>63</v>
      </c>
      <c r="AH174" t="s">
        <v>136</v>
      </c>
      <c r="AI174" t="s">
        <v>73</v>
      </c>
      <c r="AJ174" t="s">
        <v>136</v>
      </c>
      <c r="AK174" t="s">
        <v>63</v>
      </c>
      <c r="AL174" t="s">
        <v>136</v>
      </c>
      <c r="AM174" t="s">
        <v>73</v>
      </c>
      <c r="AN174">
        <v>7</v>
      </c>
      <c r="AO174">
        <v>6.5</v>
      </c>
      <c r="AP174" t="s">
        <v>257</v>
      </c>
      <c r="AQ174" t="s">
        <v>63</v>
      </c>
      <c r="AR174" t="s">
        <v>560</v>
      </c>
      <c r="AS174" t="s">
        <v>560</v>
      </c>
      <c r="AT174" t="s">
        <v>63</v>
      </c>
      <c r="AU174" t="s">
        <v>97</v>
      </c>
      <c r="AV174" t="s">
        <v>63</v>
      </c>
      <c r="AW174" t="s">
        <v>63</v>
      </c>
      <c r="AX174">
        <v>58.34</v>
      </c>
      <c r="AY174">
        <v>41.67</v>
      </c>
      <c r="AZ174" t="s">
        <v>124</v>
      </c>
      <c r="BA174" t="s">
        <v>285</v>
      </c>
      <c r="BB174" t="s">
        <v>214</v>
      </c>
      <c r="BC174" t="s">
        <v>423</v>
      </c>
      <c r="BD174" t="s">
        <v>523</v>
      </c>
      <c r="BE174" t="s">
        <v>424</v>
      </c>
      <c r="BF174">
        <v>1</v>
      </c>
      <c r="BG174">
        <f>IF(Table1[[#This Row],[ft_score]]="0 - 0", 1, 0)</f>
        <v>1</v>
      </c>
      <c r="BH174">
        <f t="shared" si="2"/>
        <v>1</v>
      </c>
    </row>
    <row r="175" spans="1:60" x14ac:dyDescent="0.25">
      <c r="A175" s="1">
        <v>5842</v>
      </c>
      <c r="B175" t="s">
        <v>58</v>
      </c>
      <c r="C175" t="s">
        <v>59</v>
      </c>
      <c r="D175">
        <v>0</v>
      </c>
      <c r="E175">
        <v>0</v>
      </c>
      <c r="F175" t="s">
        <v>64</v>
      </c>
      <c r="G175" t="s">
        <v>90</v>
      </c>
      <c r="H175" t="s">
        <v>90</v>
      </c>
      <c r="I175" t="s">
        <v>58</v>
      </c>
      <c r="J175" t="s">
        <v>90</v>
      </c>
      <c r="K175">
        <v>0</v>
      </c>
      <c r="L175" t="s">
        <v>64</v>
      </c>
      <c r="M175" t="s">
        <v>64</v>
      </c>
      <c r="N175" t="s">
        <v>64</v>
      </c>
      <c r="O175" t="s">
        <v>64</v>
      </c>
      <c r="P175" t="s">
        <v>64</v>
      </c>
      <c r="Q175" t="s">
        <v>64</v>
      </c>
      <c r="R175" t="s">
        <v>64</v>
      </c>
      <c r="S175" t="s">
        <v>64</v>
      </c>
      <c r="T175">
        <v>87893.64</v>
      </c>
      <c r="U175" t="s">
        <v>7269</v>
      </c>
      <c r="V175" t="s">
        <v>7270</v>
      </c>
      <c r="W175" t="s">
        <v>7271</v>
      </c>
      <c r="X175" t="s">
        <v>7185</v>
      </c>
      <c r="Y175" t="s">
        <v>966</v>
      </c>
      <c r="Z175" t="s">
        <v>6711</v>
      </c>
      <c r="AA175" t="s">
        <v>6712</v>
      </c>
      <c r="AB175">
        <v>0</v>
      </c>
      <c r="AC175">
        <v>0</v>
      </c>
      <c r="AD175">
        <v>0</v>
      </c>
      <c r="AE175">
        <v>0</v>
      </c>
      <c r="AF175" t="s">
        <v>63</v>
      </c>
      <c r="AG175" t="s">
        <v>63</v>
      </c>
      <c r="AH175" t="s">
        <v>63</v>
      </c>
      <c r="AI175" t="s">
        <v>63</v>
      </c>
      <c r="AJ175" t="s">
        <v>63</v>
      </c>
      <c r="AK175" t="s">
        <v>63</v>
      </c>
      <c r="AL175" t="s">
        <v>63</v>
      </c>
      <c r="AM175" t="s">
        <v>63</v>
      </c>
      <c r="AN175">
        <v>-2</v>
      </c>
      <c r="AO175">
        <v>-6</v>
      </c>
      <c r="AP175" t="s">
        <v>63</v>
      </c>
      <c r="AQ175" t="s">
        <v>63</v>
      </c>
      <c r="AR175" t="s">
        <v>63</v>
      </c>
      <c r="AS175" t="s">
        <v>63</v>
      </c>
      <c r="AT175" t="s">
        <v>63</v>
      </c>
      <c r="AU175" t="s">
        <v>63</v>
      </c>
      <c r="AV175" t="s">
        <v>63</v>
      </c>
      <c r="AW175" t="s">
        <v>63</v>
      </c>
      <c r="AX175">
        <v>0</v>
      </c>
      <c r="AY175">
        <v>0</v>
      </c>
      <c r="AZ175" t="s">
        <v>364</v>
      </c>
      <c r="BA175" t="s">
        <v>105</v>
      </c>
      <c r="BB175" t="s">
        <v>143</v>
      </c>
      <c r="BC175" t="s">
        <v>88</v>
      </c>
      <c r="BD175" t="s">
        <v>215</v>
      </c>
      <c r="BE175" t="s">
        <v>888</v>
      </c>
      <c r="BF175">
        <v>1</v>
      </c>
      <c r="BG175">
        <f>IF(Table1[[#This Row],[ft_score]]="0 - 0", 1, 0)</f>
        <v>1</v>
      </c>
      <c r="BH175">
        <f t="shared" si="2"/>
        <v>1</v>
      </c>
    </row>
    <row r="176" spans="1:60" x14ac:dyDescent="0.25">
      <c r="A176" s="1">
        <v>5865</v>
      </c>
      <c r="B176" t="s">
        <v>58</v>
      </c>
      <c r="C176" t="s">
        <v>148</v>
      </c>
      <c r="D176">
        <v>0</v>
      </c>
      <c r="E176">
        <v>0</v>
      </c>
      <c r="F176" t="s">
        <v>64</v>
      </c>
      <c r="G176" t="s">
        <v>90</v>
      </c>
      <c r="H176" t="s">
        <v>90</v>
      </c>
      <c r="I176" t="s">
        <v>58</v>
      </c>
      <c r="J176" t="s">
        <v>90</v>
      </c>
      <c r="K176">
        <v>0</v>
      </c>
      <c r="L176" t="s">
        <v>64</v>
      </c>
      <c r="M176" t="s">
        <v>64</v>
      </c>
      <c r="N176" t="s">
        <v>64</v>
      </c>
      <c r="O176" t="s">
        <v>64</v>
      </c>
      <c r="P176" t="s">
        <v>60</v>
      </c>
      <c r="Q176" t="s">
        <v>64</v>
      </c>
      <c r="R176" t="s">
        <v>64</v>
      </c>
      <c r="S176" t="s">
        <v>64</v>
      </c>
      <c r="T176">
        <v>1694.06</v>
      </c>
      <c r="U176" t="s">
        <v>5117</v>
      </c>
      <c r="V176" t="s">
        <v>5925</v>
      </c>
      <c r="W176" t="s">
        <v>7317</v>
      </c>
      <c r="X176" t="s">
        <v>7185</v>
      </c>
      <c r="Y176" t="s">
        <v>405</v>
      </c>
      <c r="Z176" t="s">
        <v>4720</v>
      </c>
      <c r="AA176" t="s">
        <v>4721</v>
      </c>
      <c r="AB176">
        <v>2</v>
      </c>
      <c r="AC176">
        <v>50</v>
      </c>
      <c r="AD176">
        <v>25</v>
      </c>
      <c r="AE176">
        <v>0</v>
      </c>
      <c r="AF176" t="s">
        <v>63</v>
      </c>
      <c r="AG176" t="s">
        <v>141</v>
      </c>
      <c r="AH176" t="s">
        <v>72</v>
      </c>
      <c r="AI176" t="s">
        <v>63</v>
      </c>
      <c r="AJ176" t="s">
        <v>63</v>
      </c>
      <c r="AK176" t="s">
        <v>72</v>
      </c>
      <c r="AL176" t="s">
        <v>4355</v>
      </c>
      <c r="AM176" t="s">
        <v>136</v>
      </c>
      <c r="AN176">
        <v>2</v>
      </c>
      <c r="AO176">
        <v>-8</v>
      </c>
      <c r="AP176" t="s">
        <v>482</v>
      </c>
      <c r="AQ176" t="s">
        <v>97</v>
      </c>
      <c r="AR176" t="s">
        <v>97</v>
      </c>
      <c r="AS176" t="s">
        <v>560</v>
      </c>
      <c r="AT176" t="s">
        <v>63</v>
      </c>
      <c r="AU176" t="s">
        <v>63</v>
      </c>
      <c r="AV176" t="s">
        <v>63</v>
      </c>
      <c r="AW176" t="s">
        <v>63</v>
      </c>
      <c r="AX176">
        <v>12.5</v>
      </c>
      <c r="AY176">
        <v>87.5</v>
      </c>
      <c r="AZ176" t="s">
        <v>269</v>
      </c>
      <c r="BA176" t="s">
        <v>888</v>
      </c>
      <c r="BB176" t="s">
        <v>311</v>
      </c>
      <c r="BC176" t="s">
        <v>255</v>
      </c>
      <c r="BD176" t="s">
        <v>423</v>
      </c>
      <c r="BE176" t="s">
        <v>256</v>
      </c>
      <c r="BF176">
        <v>1</v>
      </c>
      <c r="BG176">
        <f>IF(Table1[[#This Row],[ft_score]]="0 - 0", 1, 0)</f>
        <v>1</v>
      </c>
      <c r="BH176">
        <f t="shared" si="2"/>
        <v>1</v>
      </c>
    </row>
    <row r="177" spans="1:60" x14ac:dyDescent="0.25">
      <c r="A177" s="1">
        <v>5869</v>
      </c>
      <c r="B177" t="s">
        <v>58</v>
      </c>
      <c r="C177" t="s">
        <v>59</v>
      </c>
      <c r="D177">
        <v>0</v>
      </c>
      <c r="E177">
        <v>0</v>
      </c>
      <c r="F177" t="s">
        <v>64</v>
      </c>
      <c r="G177" t="s">
        <v>90</v>
      </c>
      <c r="H177" t="s">
        <v>90</v>
      </c>
      <c r="I177" t="s">
        <v>58</v>
      </c>
      <c r="J177" t="s">
        <v>90</v>
      </c>
      <c r="K177">
        <v>0</v>
      </c>
      <c r="L177" t="s">
        <v>64</v>
      </c>
      <c r="M177" t="s">
        <v>64</v>
      </c>
      <c r="N177" t="s">
        <v>64</v>
      </c>
      <c r="O177" t="s">
        <v>201</v>
      </c>
      <c r="P177" t="s">
        <v>64</v>
      </c>
      <c r="Q177" t="s">
        <v>64</v>
      </c>
      <c r="R177" t="s">
        <v>64</v>
      </c>
      <c r="S177" t="s">
        <v>64</v>
      </c>
      <c r="T177">
        <v>2593.06</v>
      </c>
      <c r="U177" t="s">
        <v>1587</v>
      </c>
      <c r="V177" t="s">
        <v>1103</v>
      </c>
      <c r="W177" t="s">
        <v>7326</v>
      </c>
      <c r="X177" t="s">
        <v>7185</v>
      </c>
      <c r="Y177" t="s">
        <v>405</v>
      </c>
      <c r="Z177" t="s">
        <v>1032</v>
      </c>
      <c r="AA177" t="s">
        <v>1033</v>
      </c>
      <c r="AB177">
        <v>17</v>
      </c>
      <c r="AC177">
        <v>75</v>
      </c>
      <c r="AD177">
        <v>50</v>
      </c>
      <c r="AE177">
        <v>50</v>
      </c>
      <c r="AF177" t="s">
        <v>97</v>
      </c>
      <c r="AG177" t="s">
        <v>116</v>
      </c>
      <c r="AH177" t="s">
        <v>1697</v>
      </c>
      <c r="AI177" t="s">
        <v>1176</v>
      </c>
      <c r="AJ177" t="s">
        <v>657</v>
      </c>
      <c r="AK177" t="s">
        <v>3394</v>
      </c>
      <c r="AL177" t="s">
        <v>1817</v>
      </c>
      <c r="AM177" t="s">
        <v>3363</v>
      </c>
      <c r="AN177">
        <v>-7</v>
      </c>
      <c r="AO177">
        <v>-6.5</v>
      </c>
      <c r="AP177" t="s">
        <v>2448</v>
      </c>
      <c r="AQ177" t="s">
        <v>141</v>
      </c>
      <c r="AR177" t="s">
        <v>72</v>
      </c>
      <c r="AS177" t="s">
        <v>81</v>
      </c>
      <c r="AT177" t="s">
        <v>82</v>
      </c>
      <c r="AU177" t="s">
        <v>82</v>
      </c>
      <c r="AV177" t="s">
        <v>72</v>
      </c>
      <c r="AW177" t="s">
        <v>83</v>
      </c>
      <c r="AX177">
        <v>43.39</v>
      </c>
      <c r="AY177">
        <v>56.62</v>
      </c>
      <c r="AZ177" t="s">
        <v>858</v>
      </c>
      <c r="BA177" t="s">
        <v>112</v>
      </c>
      <c r="BB177" t="s">
        <v>285</v>
      </c>
      <c r="BC177" t="s">
        <v>87</v>
      </c>
      <c r="BD177" t="s">
        <v>198</v>
      </c>
      <c r="BE177" t="s">
        <v>849</v>
      </c>
      <c r="BF177">
        <v>1</v>
      </c>
      <c r="BG177">
        <f>IF(Table1[[#This Row],[ft_score]]="0 - 0", 1, 0)</f>
        <v>1</v>
      </c>
      <c r="BH177">
        <f t="shared" si="2"/>
        <v>1</v>
      </c>
    </row>
    <row r="178" spans="1:60" x14ac:dyDescent="0.25">
      <c r="A178" s="1">
        <v>5884</v>
      </c>
      <c r="B178" t="s">
        <v>58</v>
      </c>
      <c r="C178" t="s">
        <v>167</v>
      </c>
      <c r="D178">
        <v>0</v>
      </c>
      <c r="E178">
        <v>0</v>
      </c>
      <c r="F178" t="s">
        <v>64</v>
      </c>
      <c r="G178" t="s">
        <v>90</v>
      </c>
      <c r="H178" t="s">
        <v>90</v>
      </c>
      <c r="I178" t="s">
        <v>58</v>
      </c>
      <c r="J178" t="s">
        <v>90</v>
      </c>
      <c r="K178">
        <v>0</v>
      </c>
      <c r="L178" t="s">
        <v>64</v>
      </c>
      <c r="M178" t="s">
        <v>64</v>
      </c>
      <c r="N178" t="s">
        <v>64</v>
      </c>
      <c r="O178" t="s">
        <v>64</v>
      </c>
      <c r="P178" t="s">
        <v>64</v>
      </c>
      <c r="Q178" t="s">
        <v>64</v>
      </c>
      <c r="R178" t="s">
        <v>64</v>
      </c>
      <c r="S178" t="s">
        <v>64</v>
      </c>
      <c r="T178">
        <v>1305.8</v>
      </c>
      <c r="U178" t="s">
        <v>2740</v>
      </c>
      <c r="V178" t="s">
        <v>2346</v>
      </c>
      <c r="W178" t="s">
        <v>7360</v>
      </c>
      <c r="X178" t="s">
        <v>7185</v>
      </c>
      <c r="Y178" t="s">
        <v>156</v>
      </c>
      <c r="Z178" t="s">
        <v>2349</v>
      </c>
      <c r="AA178" t="s">
        <v>2350</v>
      </c>
      <c r="AB178">
        <v>4</v>
      </c>
      <c r="AC178">
        <v>75</v>
      </c>
      <c r="AD178">
        <v>50</v>
      </c>
      <c r="AE178">
        <v>12.5</v>
      </c>
      <c r="AF178" t="s">
        <v>72</v>
      </c>
      <c r="AG178" t="s">
        <v>81</v>
      </c>
      <c r="AH178" t="s">
        <v>721</v>
      </c>
      <c r="AI178" t="s">
        <v>1338</v>
      </c>
      <c r="AJ178" t="s">
        <v>839</v>
      </c>
      <c r="AK178" t="s">
        <v>72</v>
      </c>
      <c r="AL178" t="s">
        <v>83</v>
      </c>
      <c r="AM178" t="s">
        <v>721</v>
      </c>
      <c r="AN178">
        <v>-9</v>
      </c>
      <c r="AO178">
        <v>-10.5</v>
      </c>
      <c r="AP178" t="s">
        <v>141</v>
      </c>
      <c r="AQ178" t="s">
        <v>141</v>
      </c>
      <c r="AR178" t="s">
        <v>73</v>
      </c>
      <c r="AS178" t="s">
        <v>97</v>
      </c>
      <c r="AT178" t="s">
        <v>97</v>
      </c>
      <c r="AU178" t="s">
        <v>82</v>
      </c>
      <c r="AV178" t="s">
        <v>72</v>
      </c>
      <c r="AW178" t="s">
        <v>63</v>
      </c>
      <c r="AX178">
        <v>60.42</v>
      </c>
      <c r="AY178">
        <v>39.590000000000003</v>
      </c>
      <c r="AZ178" t="s">
        <v>255</v>
      </c>
      <c r="BA178" t="s">
        <v>849</v>
      </c>
      <c r="BB178" t="s">
        <v>875</v>
      </c>
      <c r="BC178" t="s">
        <v>423</v>
      </c>
      <c r="BD178" t="s">
        <v>255</v>
      </c>
      <c r="BE178" t="s">
        <v>424</v>
      </c>
      <c r="BF178">
        <v>1</v>
      </c>
      <c r="BG178">
        <f>IF(Table1[[#This Row],[ft_score]]="0 - 0", 1, 0)</f>
        <v>1</v>
      </c>
      <c r="BH178">
        <f t="shared" si="2"/>
        <v>1</v>
      </c>
    </row>
    <row r="179" spans="1:60" x14ac:dyDescent="0.25">
      <c r="A179" s="1">
        <v>5890</v>
      </c>
      <c r="B179" t="s">
        <v>58</v>
      </c>
      <c r="C179" t="s">
        <v>110</v>
      </c>
      <c r="D179">
        <v>0</v>
      </c>
      <c r="E179">
        <v>0</v>
      </c>
      <c r="F179" t="s">
        <v>64</v>
      </c>
      <c r="G179" t="s">
        <v>90</v>
      </c>
      <c r="H179" t="s">
        <v>90</v>
      </c>
      <c r="I179" t="s">
        <v>58</v>
      </c>
      <c r="J179" t="s">
        <v>90</v>
      </c>
      <c r="K179">
        <v>0</v>
      </c>
      <c r="L179" t="s">
        <v>64</v>
      </c>
      <c r="M179" t="s">
        <v>64</v>
      </c>
      <c r="N179" t="s">
        <v>64</v>
      </c>
      <c r="O179" t="s">
        <v>64</v>
      </c>
      <c r="P179" t="s">
        <v>64</v>
      </c>
      <c r="Q179" t="s">
        <v>64</v>
      </c>
      <c r="R179" t="s">
        <v>64</v>
      </c>
      <c r="S179" t="s">
        <v>64</v>
      </c>
      <c r="T179">
        <v>523.85</v>
      </c>
      <c r="U179" t="s">
        <v>1654</v>
      </c>
      <c r="V179" t="s">
        <v>1794</v>
      </c>
      <c r="W179" t="s">
        <v>7368</v>
      </c>
      <c r="X179" t="s">
        <v>7185</v>
      </c>
      <c r="Y179" t="s">
        <v>1643</v>
      </c>
      <c r="Z179" t="s">
        <v>1077</v>
      </c>
      <c r="AA179" t="s">
        <v>1078</v>
      </c>
      <c r="AB179">
        <v>20</v>
      </c>
      <c r="AC179">
        <v>81.25</v>
      </c>
      <c r="AD179">
        <v>56.25</v>
      </c>
      <c r="AE179">
        <v>31.25</v>
      </c>
      <c r="AF179" t="s">
        <v>123</v>
      </c>
      <c r="AG179" t="s">
        <v>116</v>
      </c>
      <c r="AH179" t="s">
        <v>968</v>
      </c>
      <c r="AI179" t="s">
        <v>1729</v>
      </c>
      <c r="AJ179" t="s">
        <v>923</v>
      </c>
      <c r="AK179" t="s">
        <v>3757</v>
      </c>
      <c r="AL179" t="s">
        <v>2256</v>
      </c>
      <c r="AM179" t="s">
        <v>5065</v>
      </c>
      <c r="AN179">
        <v>0</v>
      </c>
      <c r="AO179">
        <v>-2</v>
      </c>
      <c r="AP179" t="s">
        <v>4372</v>
      </c>
      <c r="AQ179" t="s">
        <v>97</v>
      </c>
      <c r="AR179" t="s">
        <v>82</v>
      </c>
      <c r="AS179" t="s">
        <v>141</v>
      </c>
      <c r="AT179" t="s">
        <v>72</v>
      </c>
      <c r="AU179" t="s">
        <v>82</v>
      </c>
      <c r="AV179" t="s">
        <v>72</v>
      </c>
      <c r="AW179" t="s">
        <v>83</v>
      </c>
      <c r="AX179">
        <v>49.3</v>
      </c>
      <c r="AY179">
        <v>50.7</v>
      </c>
      <c r="AZ179" t="s">
        <v>124</v>
      </c>
      <c r="BA179" t="s">
        <v>285</v>
      </c>
      <c r="BB179" t="s">
        <v>299</v>
      </c>
      <c r="BC179" t="s">
        <v>197</v>
      </c>
      <c r="BD179" t="s">
        <v>198</v>
      </c>
      <c r="BE179" t="s">
        <v>199</v>
      </c>
      <c r="BF179">
        <v>1</v>
      </c>
      <c r="BG179">
        <f>IF(Table1[[#This Row],[ft_score]]="0 - 0", 1, 0)</f>
        <v>1</v>
      </c>
      <c r="BH179">
        <f t="shared" si="2"/>
        <v>1</v>
      </c>
    </row>
    <row r="180" spans="1:60" x14ac:dyDescent="0.25">
      <c r="A180" s="1">
        <v>5891</v>
      </c>
      <c r="B180" t="s">
        <v>58</v>
      </c>
      <c r="C180" t="s">
        <v>167</v>
      </c>
      <c r="D180">
        <v>0</v>
      </c>
      <c r="E180">
        <v>0</v>
      </c>
      <c r="F180" t="s">
        <v>64</v>
      </c>
      <c r="G180" t="s">
        <v>90</v>
      </c>
      <c r="H180" t="s">
        <v>90</v>
      </c>
      <c r="I180" t="s">
        <v>58</v>
      </c>
      <c r="J180" t="s">
        <v>90</v>
      </c>
      <c r="K180">
        <v>0</v>
      </c>
      <c r="L180" t="s">
        <v>64</v>
      </c>
      <c r="M180" t="s">
        <v>64</v>
      </c>
      <c r="N180" t="s">
        <v>64</v>
      </c>
      <c r="O180" t="s">
        <v>64</v>
      </c>
      <c r="P180" t="s">
        <v>64</v>
      </c>
      <c r="Q180" t="s">
        <v>64</v>
      </c>
      <c r="R180" t="s">
        <v>64</v>
      </c>
      <c r="S180" t="s">
        <v>64</v>
      </c>
      <c r="T180">
        <v>20870.669999999998</v>
      </c>
      <c r="U180" t="s">
        <v>5231</v>
      </c>
      <c r="V180" t="s">
        <v>4882</v>
      </c>
      <c r="W180" t="s">
        <v>7369</v>
      </c>
      <c r="X180" t="s">
        <v>7185</v>
      </c>
      <c r="Y180" t="s">
        <v>4404</v>
      </c>
      <c r="Z180" t="s">
        <v>4709</v>
      </c>
      <c r="AA180" t="s">
        <v>4710</v>
      </c>
      <c r="AB180">
        <v>2</v>
      </c>
      <c r="AC180">
        <v>75</v>
      </c>
      <c r="AD180">
        <v>25</v>
      </c>
      <c r="AE180">
        <v>25</v>
      </c>
      <c r="AF180" t="s">
        <v>63</v>
      </c>
      <c r="AG180" t="s">
        <v>73</v>
      </c>
      <c r="AH180" t="s">
        <v>63</v>
      </c>
      <c r="AI180" t="s">
        <v>136</v>
      </c>
      <c r="AJ180" t="s">
        <v>98</v>
      </c>
      <c r="AK180" t="s">
        <v>63</v>
      </c>
      <c r="AL180" t="s">
        <v>98</v>
      </c>
      <c r="AM180" t="s">
        <v>2471</v>
      </c>
      <c r="AN180">
        <v>2</v>
      </c>
      <c r="AO180">
        <v>4</v>
      </c>
      <c r="AP180" t="s">
        <v>2219</v>
      </c>
      <c r="AQ180" t="s">
        <v>97</v>
      </c>
      <c r="AR180" t="s">
        <v>97</v>
      </c>
      <c r="AS180" t="s">
        <v>63</v>
      </c>
      <c r="AT180" t="s">
        <v>97</v>
      </c>
      <c r="AU180" t="s">
        <v>73</v>
      </c>
      <c r="AV180" t="s">
        <v>63</v>
      </c>
      <c r="AW180" t="s">
        <v>63</v>
      </c>
      <c r="AX180">
        <v>25</v>
      </c>
      <c r="AY180">
        <v>75</v>
      </c>
      <c r="AZ180" t="s">
        <v>336</v>
      </c>
      <c r="BA180" t="s">
        <v>285</v>
      </c>
      <c r="BB180" t="s">
        <v>285</v>
      </c>
      <c r="BC180" t="s">
        <v>87</v>
      </c>
      <c r="BD180" t="s">
        <v>231</v>
      </c>
      <c r="BE180" t="s">
        <v>849</v>
      </c>
      <c r="BF180">
        <v>1</v>
      </c>
      <c r="BG180">
        <f>IF(Table1[[#This Row],[ft_score]]="0 - 0", 1, 0)</f>
        <v>1</v>
      </c>
      <c r="BH180">
        <f t="shared" si="2"/>
        <v>1</v>
      </c>
    </row>
    <row r="181" spans="1:60" x14ac:dyDescent="0.25">
      <c r="A181" s="1">
        <v>5899</v>
      </c>
      <c r="B181" t="s">
        <v>58</v>
      </c>
      <c r="C181" t="s">
        <v>110</v>
      </c>
      <c r="D181">
        <v>0</v>
      </c>
      <c r="E181">
        <v>0</v>
      </c>
      <c r="F181" t="s">
        <v>64</v>
      </c>
      <c r="G181" t="s">
        <v>90</v>
      </c>
      <c r="H181" t="s">
        <v>90</v>
      </c>
      <c r="I181" t="s">
        <v>58</v>
      </c>
      <c r="J181" t="s">
        <v>90</v>
      </c>
      <c r="K181">
        <v>0</v>
      </c>
      <c r="L181" t="s">
        <v>64</v>
      </c>
      <c r="M181" t="s">
        <v>64</v>
      </c>
      <c r="N181" t="s">
        <v>64</v>
      </c>
      <c r="O181" t="s">
        <v>64</v>
      </c>
      <c r="P181" t="s">
        <v>64</v>
      </c>
      <c r="Q181" t="s">
        <v>64</v>
      </c>
      <c r="R181" t="s">
        <v>64</v>
      </c>
      <c r="S181" t="s">
        <v>64</v>
      </c>
      <c r="T181">
        <v>141.47999999999999</v>
      </c>
      <c r="U181" t="s">
        <v>4438</v>
      </c>
      <c r="V181" t="s">
        <v>2755</v>
      </c>
      <c r="W181" t="s">
        <v>7384</v>
      </c>
      <c r="X181" t="s">
        <v>7185</v>
      </c>
      <c r="Y181" t="s">
        <v>1677</v>
      </c>
      <c r="Z181" t="s">
        <v>2757</v>
      </c>
      <c r="AA181" t="s">
        <v>2758</v>
      </c>
      <c r="AB181">
        <v>3</v>
      </c>
      <c r="AC181">
        <v>75</v>
      </c>
      <c r="AD181">
        <v>58.34</v>
      </c>
      <c r="AE181">
        <v>41.67</v>
      </c>
      <c r="AF181" t="s">
        <v>72</v>
      </c>
      <c r="AG181" t="s">
        <v>72</v>
      </c>
      <c r="AH181" t="s">
        <v>2890</v>
      </c>
      <c r="AI181" t="s">
        <v>934</v>
      </c>
      <c r="AJ181" t="s">
        <v>2299</v>
      </c>
      <c r="AK181" t="s">
        <v>1857</v>
      </c>
      <c r="AL181" t="s">
        <v>1883</v>
      </c>
      <c r="AM181" t="s">
        <v>1696</v>
      </c>
      <c r="AN181">
        <v>-7</v>
      </c>
      <c r="AO181">
        <v>7.5</v>
      </c>
      <c r="AP181" t="s">
        <v>2227</v>
      </c>
      <c r="AQ181" t="s">
        <v>2471</v>
      </c>
      <c r="AR181" t="s">
        <v>1949</v>
      </c>
      <c r="AS181" t="s">
        <v>73</v>
      </c>
      <c r="AT181" t="s">
        <v>97</v>
      </c>
      <c r="AU181" t="s">
        <v>1338</v>
      </c>
      <c r="AV181" t="s">
        <v>72</v>
      </c>
      <c r="AW181" t="s">
        <v>63</v>
      </c>
      <c r="AX181">
        <v>36.51</v>
      </c>
      <c r="AY181">
        <v>63.5</v>
      </c>
      <c r="AZ181" t="s">
        <v>84</v>
      </c>
      <c r="BA181" t="s">
        <v>105</v>
      </c>
      <c r="BB181" t="s">
        <v>401</v>
      </c>
      <c r="BC181" t="s">
        <v>231</v>
      </c>
      <c r="BD181" t="s">
        <v>87</v>
      </c>
      <c r="BE181" t="s">
        <v>105</v>
      </c>
      <c r="BF181">
        <v>1</v>
      </c>
      <c r="BG181">
        <f>IF(Table1[[#This Row],[ft_score]]="0 - 0", 1, 0)</f>
        <v>1</v>
      </c>
      <c r="BH181">
        <f t="shared" si="2"/>
        <v>1</v>
      </c>
    </row>
    <row r="182" spans="1:60" x14ac:dyDescent="0.25">
      <c r="A182" s="1">
        <v>5912</v>
      </c>
      <c r="B182" t="s">
        <v>58</v>
      </c>
      <c r="C182" t="s">
        <v>126</v>
      </c>
      <c r="D182">
        <v>0</v>
      </c>
      <c r="E182">
        <v>0</v>
      </c>
      <c r="F182" t="s">
        <v>64</v>
      </c>
      <c r="G182" t="s">
        <v>90</v>
      </c>
      <c r="H182" t="s">
        <v>90</v>
      </c>
      <c r="I182" t="s">
        <v>58</v>
      </c>
      <c r="J182" t="s">
        <v>90</v>
      </c>
      <c r="K182">
        <v>0</v>
      </c>
      <c r="L182" t="s">
        <v>64</v>
      </c>
      <c r="M182" t="s">
        <v>64</v>
      </c>
      <c r="N182" t="s">
        <v>64</v>
      </c>
      <c r="O182" t="s">
        <v>64</v>
      </c>
      <c r="P182" t="s">
        <v>64</v>
      </c>
      <c r="Q182" t="s">
        <v>64</v>
      </c>
      <c r="R182" t="s">
        <v>64</v>
      </c>
      <c r="S182" t="s">
        <v>64</v>
      </c>
      <c r="T182">
        <v>223.51</v>
      </c>
      <c r="U182" t="s">
        <v>3248</v>
      </c>
      <c r="V182" t="s">
        <v>3375</v>
      </c>
      <c r="W182" t="s">
        <v>7404</v>
      </c>
      <c r="X182" t="s">
        <v>7185</v>
      </c>
      <c r="Y182" t="s">
        <v>1132</v>
      </c>
      <c r="Z182" t="s">
        <v>2349</v>
      </c>
      <c r="AA182" t="s">
        <v>2350</v>
      </c>
      <c r="AB182">
        <v>4</v>
      </c>
      <c r="AC182">
        <v>75</v>
      </c>
      <c r="AD182">
        <v>50</v>
      </c>
      <c r="AE182">
        <v>25</v>
      </c>
      <c r="AF182" t="s">
        <v>72</v>
      </c>
      <c r="AG182" t="s">
        <v>82</v>
      </c>
      <c r="AH182" t="s">
        <v>1037</v>
      </c>
      <c r="AI182" t="s">
        <v>3778</v>
      </c>
      <c r="AJ182" t="s">
        <v>1921</v>
      </c>
      <c r="AK182" t="s">
        <v>1576</v>
      </c>
      <c r="AL182" t="s">
        <v>1805</v>
      </c>
      <c r="AM182" t="s">
        <v>1995</v>
      </c>
      <c r="AN182">
        <v>15</v>
      </c>
      <c r="AO182">
        <v>-4.5</v>
      </c>
      <c r="AP182" t="s">
        <v>559</v>
      </c>
      <c r="AQ182" t="s">
        <v>97</v>
      </c>
      <c r="AR182" t="s">
        <v>73</v>
      </c>
      <c r="AS182" t="s">
        <v>141</v>
      </c>
      <c r="AT182" t="s">
        <v>73</v>
      </c>
      <c r="AU182" t="s">
        <v>82</v>
      </c>
      <c r="AV182" t="s">
        <v>63</v>
      </c>
      <c r="AW182" t="s">
        <v>63</v>
      </c>
      <c r="AX182">
        <v>33.520000000000003</v>
      </c>
      <c r="AY182">
        <v>66.489999999999995</v>
      </c>
      <c r="AZ182" t="s">
        <v>400</v>
      </c>
      <c r="BA182" t="s">
        <v>385</v>
      </c>
      <c r="BB182" t="s">
        <v>268</v>
      </c>
      <c r="BC182" t="s">
        <v>349</v>
      </c>
      <c r="BD182" t="s">
        <v>468</v>
      </c>
      <c r="BE182" t="s">
        <v>386</v>
      </c>
      <c r="BF182">
        <v>2</v>
      </c>
      <c r="BG182">
        <f>IF(Table1[[#This Row],[ft_score]]="0 - 0", 1, 0)</f>
        <v>1</v>
      </c>
      <c r="BH182">
        <f t="shared" si="2"/>
        <v>1</v>
      </c>
    </row>
    <row r="183" spans="1:60" x14ac:dyDescent="0.25">
      <c r="A183" s="1">
        <v>5917</v>
      </c>
      <c r="B183" t="s">
        <v>58</v>
      </c>
      <c r="C183" t="s">
        <v>126</v>
      </c>
      <c r="D183">
        <v>0</v>
      </c>
      <c r="E183">
        <v>0</v>
      </c>
      <c r="F183" t="s">
        <v>64</v>
      </c>
      <c r="G183" t="s">
        <v>90</v>
      </c>
      <c r="H183" t="s">
        <v>90</v>
      </c>
      <c r="I183" t="s">
        <v>58</v>
      </c>
      <c r="J183" t="s">
        <v>90</v>
      </c>
      <c r="K183">
        <v>0</v>
      </c>
      <c r="L183" t="s">
        <v>64</v>
      </c>
      <c r="M183" t="s">
        <v>64</v>
      </c>
      <c r="N183" t="s">
        <v>64</v>
      </c>
      <c r="O183" t="s">
        <v>64</v>
      </c>
      <c r="P183" t="s">
        <v>64</v>
      </c>
      <c r="Q183" t="s">
        <v>64</v>
      </c>
      <c r="R183" t="s">
        <v>64</v>
      </c>
      <c r="S183" t="s">
        <v>64</v>
      </c>
      <c r="T183">
        <v>850.72</v>
      </c>
      <c r="U183" t="s">
        <v>1855</v>
      </c>
      <c r="V183" t="s">
        <v>4119</v>
      </c>
      <c r="W183" t="s">
        <v>7413</v>
      </c>
      <c r="X183" t="s">
        <v>7185</v>
      </c>
      <c r="Y183" t="s">
        <v>548</v>
      </c>
      <c r="Z183" t="s">
        <v>557</v>
      </c>
      <c r="AA183" t="s">
        <v>558</v>
      </c>
      <c r="AB183">
        <v>7</v>
      </c>
      <c r="AC183">
        <v>71.430000000000007</v>
      </c>
      <c r="AD183">
        <v>42.86</v>
      </c>
      <c r="AE183">
        <v>42.86</v>
      </c>
      <c r="AF183" t="s">
        <v>1567</v>
      </c>
      <c r="AG183" t="s">
        <v>4686</v>
      </c>
      <c r="AH183" t="s">
        <v>6219</v>
      </c>
      <c r="AI183" t="s">
        <v>2223</v>
      </c>
      <c r="AJ183" t="s">
        <v>2322</v>
      </c>
      <c r="AK183" t="s">
        <v>804</v>
      </c>
      <c r="AL183" t="s">
        <v>804</v>
      </c>
      <c r="AM183" t="s">
        <v>1155</v>
      </c>
      <c r="AN183">
        <v>7</v>
      </c>
      <c r="AO183">
        <v>-1.5</v>
      </c>
      <c r="AP183" t="s">
        <v>1835</v>
      </c>
      <c r="AQ183" t="s">
        <v>7100</v>
      </c>
      <c r="AR183" t="s">
        <v>6063</v>
      </c>
      <c r="AS183" t="s">
        <v>6063</v>
      </c>
      <c r="AT183" t="s">
        <v>6063</v>
      </c>
      <c r="AU183" t="s">
        <v>4590</v>
      </c>
      <c r="AV183" t="s">
        <v>1567</v>
      </c>
      <c r="AW183" t="s">
        <v>63</v>
      </c>
      <c r="AX183">
        <v>47</v>
      </c>
      <c r="AY183">
        <v>53</v>
      </c>
      <c r="AZ183" t="s">
        <v>446</v>
      </c>
      <c r="BA183" t="s">
        <v>214</v>
      </c>
      <c r="BB183" t="s">
        <v>299</v>
      </c>
      <c r="BC183" t="s">
        <v>87</v>
      </c>
      <c r="BD183" t="s">
        <v>231</v>
      </c>
      <c r="BE183" t="s">
        <v>849</v>
      </c>
      <c r="BF183">
        <v>1</v>
      </c>
      <c r="BG183">
        <f>IF(Table1[[#This Row],[ft_score]]="0 - 0", 1, 0)</f>
        <v>1</v>
      </c>
      <c r="BH183">
        <f t="shared" si="2"/>
        <v>1</v>
      </c>
    </row>
    <row r="184" spans="1:60" x14ac:dyDescent="0.25">
      <c r="A184" s="1">
        <v>5938</v>
      </c>
      <c r="B184" t="s">
        <v>58</v>
      </c>
      <c r="C184" t="s">
        <v>59</v>
      </c>
      <c r="D184">
        <v>0</v>
      </c>
      <c r="E184">
        <v>0</v>
      </c>
      <c r="F184" t="s">
        <v>64</v>
      </c>
      <c r="G184" t="s">
        <v>90</v>
      </c>
      <c r="H184" t="s">
        <v>90</v>
      </c>
      <c r="I184" t="s">
        <v>58</v>
      </c>
      <c r="J184" t="s">
        <v>58</v>
      </c>
      <c r="K184">
        <v>0</v>
      </c>
      <c r="L184" t="s">
        <v>64</v>
      </c>
      <c r="M184" t="s">
        <v>64</v>
      </c>
      <c r="N184" t="s">
        <v>64</v>
      </c>
      <c r="O184" t="s">
        <v>64</v>
      </c>
      <c r="P184" t="s">
        <v>64</v>
      </c>
      <c r="Q184" t="s">
        <v>64</v>
      </c>
      <c r="R184" t="s">
        <v>64</v>
      </c>
      <c r="S184" t="s">
        <v>64</v>
      </c>
      <c r="T184">
        <v>167.48</v>
      </c>
      <c r="U184" t="s">
        <v>1347</v>
      </c>
      <c r="V184" t="s">
        <v>1692</v>
      </c>
      <c r="W184" t="s">
        <v>7458</v>
      </c>
      <c r="X184" t="s">
        <v>7185</v>
      </c>
      <c r="Y184" t="s">
        <v>7459</v>
      </c>
      <c r="Z184" t="s">
        <v>668</v>
      </c>
      <c r="AA184" t="s">
        <v>669</v>
      </c>
      <c r="AB184">
        <v>25</v>
      </c>
      <c r="AC184">
        <v>56.25</v>
      </c>
      <c r="AD184">
        <v>18.75</v>
      </c>
      <c r="AE184">
        <v>6.25</v>
      </c>
      <c r="AF184" t="s">
        <v>63</v>
      </c>
      <c r="AG184" t="s">
        <v>116</v>
      </c>
      <c r="AH184" t="s">
        <v>3025</v>
      </c>
      <c r="AI184" t="s">
        <v>1508</v>
      </c>
      <c r="AJ184" t="s">
        <v>226</v>
      </c>
      <c r="AK184" t="s">
        <v>252</v>
      </c>
      <c r="AL184" t="s">
        <v>883</v>
      </c>
      <c r="AM184" t="s">
        <v>3189</v>
      </c>
      <c r="AN184">
        <v>-25</v>
      </c>
      <c r="AO184">
        <v>6.5</v>
      </c>
      <c r="AP184" t="s">
        <v>7460</v>
      </c>
      <c r="AQ184" t="s">
        <v>81</v>
      </c>
      <c r="AR184" t="s">
        <v>82</v>
      </c>
      <c r="AS184" t="s">
        <v>97</v>
      </c>
      <c r="AT184" t="s">
        <v>73</v>
      </c>
      <c r="AU184" t="s">
        <v>72</v>
      </c>
      <c r="AV184" t="s">
        <v>83</v>
      </c>
      <c r="AW184" t="s">
        <v>63</v>
      </c>
      <c r="AX184">
        <v>45.76</v>
      </c>
      <c r="AY184">
        <v>54.24</v>
      </c>
      <c r="AZ184" t="s">
        <v>84</v>
      </c>
      <c r="BA184" t="s">
        <v>424</v>
      </c>
      <c r="BB184" t="s">
        <v>214</v>
      </c>
      <c r="BC184" t="s">
        <v>142</v>
      </c>
      <c r="BD184" t="s">
        <v>312</v>
      </c>
      <c r="BE184" t="s">
        <v>313</v>
      </c>
      <c r="BF184">
        <v>1</v>
      </c>
      <c r="BG184">
        <f>IF(Table1[[#This Row],[ft_score]]="0 - 0", 1, 0)</f>
        <v>1</v>
      </c>
      <c r="BH184">
        <f t="shared" si="2"/>
        <v>1</v>
      </c>
    </row>
    <row r="185" spans="1:60" x14ac:dyDescent="0.25">
      <c r="A185" s="1">
        <v>5957</v>
      </c>
      <c r="B185" t="s">
        <v>58</v>
      </c>
      <c r="C185" t="s">
        <v>126</v>
      </c>
      <c r="D185">
        <v>0</v>
      </c>
      <c r="E185">
        <v>0</v>
      </c>
      <c r="F185" t="s">
        <v>64</v>
      </c>
      <c r="G185" t="s">
        <v>90</v>
      </c>
      <c r="H185" t="s">
        <v>90</v>
      </c>
      <c r="I185" t="s">
        <v>58</v>
      </c>
      <c r="J185" t="s">
        <v>58</v>
      </c>
      <c r="K185">
        <v>0</v>
      </c>
      <c r="L185" t="s">
        <v>64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>
        <v>22.83</v>
      </c>
      <c r="U185" t="s">
        <v>3682</v>
      </c>
      <c r="V185" t="s">
        <v>3847</v>
      </c>
      <c r="W185" t="s">
        <v>7495</v>
      </c>
      <c r="X185" t="s">
        <v>7496</v>
      </c>
      <c r="Y185" t="s">
        <v>222</v>
      </c>
      <c r="Z185" t="s">
        <v>3685</v>
      </c>
      <c r="AA185" t="s">
        <v>3686</v>
      </c>
      <c r="AB185">
        <v>3</v>
      </c>
      <c r="AC185">
        <v>33.33</v>
      </c>
      <c r="AD185">
        <v>33.33</v>
      </c>
      <c r="AE185">
        <v>16.670000000000002</v>
      </c>
      <c r="AF185" t="s">
        <v>136</v>
      </c>
      <c r="AG185" t="s">
        <v>97</v>
      </c>
      <c r="AH185" t="s">
        <v>98</v>
      </c>
      <c r="AI185" t="s">
        <v>1300</v>
      </c>
      <c r="AJ185" t="s">
        <v>2416</v>
      </c>
      <c r="AK185" t="s">
        <v>98</v>
      </c>
      <c r="AL185" t="s">
        <v>63</v>
      </c>
      <c r="AM185" t="s">
        <v>482</v>
      </c>
      <c r="AN185">
        <v>10</v>
      </c>
      <c r="AO185">
        <v>-2</v>
      </c>
      <c r="AP185" t="s">
        <v>5429</v>
      </c>
      <c r="AQ185" t="s">
        <v>63</v>
      </c>
      <c r="AR185" t="s">
        <v>2471</v>
      </c>
      <c r="AS185" t="s">
        <v>2471</v>
      </c>
      <c r="AT185" t="s">
        <v>1949</v>
      </c>
      <c r="AU185" t="s">
        <v>1949</v>
      </c>
      <c r="AV185" t="s">
        <v>63</v>
      </c>
      <c r="AW185" t="s">
        <v>63</v>
      </c>
      <c r="AX185">
        <v>36.67</v>
      </c>
      <c r="AY185">
        <v>63.34</v>
      </c>
      <c r="AZ185" t="s">
        <v>214</v>
      </c>
      <c r="BA185" t="s">
        <v>472</v>
      </c>
      <c r="BB185" t="s">
        <v>299</v>
      </c>
      <c r="BC185" t="s">
        <v>87</v>
      </c>
      <c r="BD185" t="s">
        <v>231</v>
      </c>
      <c r="BE185" t="s">
        <v>89</v>
      </c>
      <c r="BF185">
        <v>2</v>
      </c>
      <c r="BG185">
        <f>IF(Table1[[#This Row],[ft_score]]="0 - 0", 1, 0)</f>
        <v>1</v>
      </c>
      <c r="BH185">
        <f t="shared" si="2"/>
        <v>1</v>
      </c>
    </row>
    <row r="186" spans="1:60" x14ac:dyDescent="0.25">
      <c r="A186" s="1">
        <v>5980</v>
      </c>
      <c r="B186" t="s">
        <v>58</v>
      </c>
      <c r="C186" t="s">
        <v>7550</v>
      </c>
      <c r="D186">
        <v>0</v>
      </c>
      <c r="E186">
        <v>0</v>
      </c>
      <c r="F186" t="s">
        <v>64</v>
      </c>
      <c r="G186" t="s">
        <v>90</v>
      </c>
      <c r="H186" t="s">
        <v>90</v>
      </c>
      <c r="I186" t="s">
        <v>58</v>
      </c>
      <c r="J186" t="s">
        <v>58</v>
      </c>
      <c r="K186">
        <v>0</v>
      </c>
      <c r="L186" t="s">
        <v>64</v>
      </c>
      <c r="M186" t="s">
        <v>64</v>
      </c>
      <c r="N186" t="s">
        <v>64</v>
      </c>
      <c r="O186" t="s">
        <v>64</v>
      </c>
      <c r="P186" t="s">
        <v>64</v>
      </c>
      <c r="Q186" t="s">
        <v>64</v>
      </c>
      <c r="R186">
        <v>0</v>
      </c>
      <c r="S186">
        <v>0</v>
      </c>
      <c r="T186">
        <v>1351.2</v>
      </c>
      <c r="U186" t="s">
        <v>6102</v>
      </c>
      <c r="V186" t="s">
        <v>6443</v>
      </c>
      <c r="W186" t="s">
        <v>7551</v>
      </c>
      <c r="X186" t="s">
        <v>7496</v>
      </c>
      <c r="Y186" t="s">
        <v>174</v>
      </c>
      <c r="Z186" t="s">
        <v>6007</v>
      </c>
      <c r="AA186" t="s">
        <v>6008</v>
      </c>
      <c r="AB186">
        <v>1</v>
      </c>
      <c r="AC186">
        <v>50</v>
      </c>
      <c r="AD186">
        <v>50</v>
      </c>
      <c r="AE186">
        <v>0</v>
      </c>
      <c r="AF186" t="s">
        <v>63</v>
      </c>
      <c r="AG186" t="s">
        <v>97</v>
      </c>
      <c r="AH186" t="s">
        <v>63</v>
      </c>
      <c r="AI186" t="s">
        <v>136</v>
      </c>
      <c r="AJ186" t="s">
        <v>2364</v>
      </c>
      <c r="AK186" t="s">
        <v>97</v>
      </c>
      <c r="AL186" t="s">
        <v>63</v>
      </c>
      <c r="AM186" t="s">
        <v>63</v>
      </c>
      <c r="AN186">
        <v>14</v>
      </c>
      <c r="AO186">
        <v>-3</v>
      </c>
      <c r="AP186" t="s">
        <v>2219</v>
      </c>
      <c r="AQ186" t="s">
        <v>63</v>
      </c>
      <c r="AR186" t="s">
        <v>560</v>
      </c>
      <c r="AS186" t="s">
        <v>560</v>
      </c>
      <c r="AT186" t="s">
        <v>63</v>
      </c>
      <c r="AU186" t="s">
        <v>97</v>
      </c>
      <c r="AV186" t="s">
        <v>97</v>
      </c>
      <c r="AW186" t="s">
        <v>63</v>
      </c>
      <c r="AX186">
        <v>50</v>
      </c>
      <c r="AY186">
        <v>50</v>
      </c>
      <c r="AZ186" t="s">
        <v>683</v>
      </c>
      <c r="BA186" t="s">
        <v>694</v>
      </c>
      <c r="BB186" t="s">
        <v>311</v>
      </c>
      <c r="BC186" t="s">
        <v>231</v>
      </c>
      <c r="BD186" t="s">
        <v>349</v>
      </c>
      <c r="BE186" t="s">
        <v>298</v>
      </c>
      <c r="BF186">
        <v>2</v>
      </c>
      <c r="BG186">
        <f>IF(Table1[[#This Row],[ft_score]]="0 - 0", 1, 0)</f>
        <v>1</v>
      </c>
      <c r="BH186">
        <f t="shared" si="2"/>
        <v>1</v>
      </c>
    </row>
    <row r="187" spans="1:60" x14ac:dyDescent="0.25">
      <c r="A187" s="1">
        <v>5982</v>
      </c>
      <c r="B187" t="s">
        <v>58</v>
      </c>
      <c r="C187" t="s">
        <v>2469</v>
      </c>
      <c r="D187">
        <v>0</v>
      </c>
      <c r="E187">
        <v>0</v>
      </c>
      <c r="F187" t="s">
        <v>64</v>
      </c>
      <c r="G187" t="s">
        <v>90</v>
      </c>
      <c r="H187" t="s">
        <v>90</v>
      </c>
      <c r="I187" t="s">
        <v>58</v>
      </c>
      <c r="J187" t="s">
        <v>58</v>
      </c>
      <c r="K187">
        <v>0</v>
      </c>
      <c r="L187" t="s">
        <v>64</v>
      </c>
      <c r="M187" t="s">
        <v>64</v>
      </c>
      <c r="N187" t="s">
        <v>64</v>
      </c>
      <c r="O187" t="s">
        <v>64</v>
      </c>
      <c r="P187" t="s">
        <v>64</v>
      </c>
      <c r="Q187" t="s">
        <v>64</v>
      </c>
      <c r="R187">
        <v>0</v>
      </c>
      <c r="S187">
        <v>0</v>
      </c>
      <c r="T187">
        <v>12.64</v>
      </c>
      <c r="U187" t="s">
        <v>3405</v>
      </c>
      <c r="V187" t="s">
        <v>1170</v>
      </c>
      <c r="W187" t="s">
        <v>7556</v>
      </c>
      <c r="X187" t="s">
        <v>7496</v>
      </c>
      <c r="Y187" t="s">
        <v>174</v>
      </c>
      <c r="Z187" t="s">
        <v>668</v>
      </c>
      <c r="AA187" t="s">
        <v>669</v>
      </c>
      <c r="AB187">
        <v>26</v>
      </c>
      <c r="AC187">
        <v>43.75</v>
      </c>
      <c r="AD187">
        <v>31.25</v>
      </c>
      <c r="AE187">
        <v>12.5</v>
      </c>
      <c r="AF187" t="s">
        <v>83</v>
      </c>
      <c r="AG187" t="s">
        <v>81</v>
      </c>
      <c r="AH187" t="s">
        <v>3003</v>
      </c>
      <c r="AI187" t="s">
        <v>1114</v>
      </c>
      <c r="AJ187" t="s">
        <v>4945</v>
      </c>
      <c r="AK187" t="s">
        <v>500</v>
      </c>
      <c r="AL187" t="s">
        <v>1055</v>
      </c>
      <c r="AM187" t="s">
        <v>7557</v>
      </c>
      <c r="AN187">
        <v>-13</v>
      </c>
      <c r="AO187">
        <v>12.5</v>
      </c>
      <c r="AP187" t="s">
        <v>4144</v>
      </c>
      <c r="AQ187" t="s">
        <v>97</v>
      </c>
      <c r="AR187" t="s">
        <v>73</v>
      </c>
      <c r="AS187" t="s">
        <v>82</v>
      </c>
      <c r="AT187" t="s">
        <v>82</v>
      </c>
      <c r="AU187" t="s">
        <v>82</v>
      </c>
      <c r="AV187" t="s">
        <v>83</v>
      </c>
      <c r="AW187" t="s">
        <v>83</v>
      </c>
      <c r="AX187">
        <v>51.96</v>
      </c>
      <c r="AY187">
        <v>48.04</v>
      </c>
      <c r="AZ187" t="s">
        <v>363</v>
      </c>
      <c r="BA187" t="s">
        <v>144</v>
      </c>
      <c r="BB187" t="s">
        <v>112</v>
      </c>
      <c r="BC187" t="s">
        <v>142</v>
      </c>
      <c r="BD187" t="s">
        <v>312</v>
      </c>
      <c r="BE187" t="s">
        <v>313</v>
      </c>
      <c r="BF187">
        <v>1</v>
      </c>
      <c r="BG187">
        <f>IF(Table1[[#This Row],[ft_score]]="0 - 0", 1, 0)</f>
        <v>1</v>
      </c>
      <c r="BH187">
        <f t="shared" si="2"/>
        <v>1</v>
      </c>
    </row>
    <row r="188" spans="1:60" x14ac:dyDescent="0.25">
      <c r="A188" s="1">
        <v>6030</v>
      </c>
      <c r="B188" t="s">
        <v>58</v>
      </c>
      <c r="C188" t="s">
        <v>110</v>
      </c>
      <c r="D188">
        <v>0</v>
      </c>
      <c r="E188">
        <v>0</v>
      </c>
      <c r="F188" t="s">
        <v>64</v>
      </c>
      <c r="G188" t="s">
        <v>90</v>
      </c>
      <c r="H188" t="s">
        <v>90</v>
      </c>
      <c r="I188" t="s">
        <v>58</v>
      </c>
      <c r="J188" t="s">
        <v>90</v>
      </c>
      <c r="K188">
        <v>0</v>
      </c>
      <c r="L188" t="s">
        <v>64</v>
      </c>
      <c r="M188" t="s">
        <v>64</v>
      </c>
      <c r="N188" t="s">
        <v>64</v>
      </c>
      <c r="O188" t="s">
        <v>64</v>
      </c>
      <c r="P188" t="s">
        <v>64</v>
      </c>
      <c r="Q188" t="s">
        <v>64</v>
      </c>
      <c r="R188" t="s">
        <v>64</v>
      </c>
      <c r="S188" t="s">
        <v>64</v>
      </c>
      <c r="T188">
        <v>430.13</v>
      </c>
      <c r="U188" t="s">
        <v>5845</v>
      </c>
      <c r="V188" t="s">
        <v>5826</v>
      </c>
      <c r="W188" t="s">
        <v>7640</v>
      </c>
      <c r="X188" t="s">
        <v>7584</v>
      </c>
      <c r="Y188" t="s">
        <v>486</v>
      </c>
      <c r="Z188" t="s">
        <v>6844</v>
      </c>
      <c r="AA188" t="s">
        <v>5637</v>
      </c>
      <c r="AB188">
        <v>3</v>
      </c>
      <c r="AC188">
        <v>66.67</v>
      </c>
      <c r="AD188">
        <v>50</v>
      </c>
      <c r="AE188">
        <v>16.670000000000002</v>
      </c>
      <c r="AF188" t="s">
        <v>63</v>
      </c>
      <c r="AG188" t="s">
        <v>136</v>
      </c>
      <c r="AH188" t="s">
        <v>1575</v>
      </c>
      <c r="AI188" t="s">
        <v>2716</v>
      </c>
      <c r="AJ188" t="s">
        <v>4688</v>
      </c>
      <c r="AK188" t="s">
        <v>63</v>
      </c>
      <c r="AL188" t="s">
        <v>123</v>
      </c>
      <c r="AM188" t="s">
        <v>72</v>
      </c>
      <c r="AN188">
        <v>11</v>
      </c>
      <c r="AO188">
        <v>5.5</v>
      </c>
      <c r="AP188" t="s">
        <v>1938</v>
      </c>
      <c r="AQ188" t="s">
        <v>63</v>
      </c>
      <c r="AR188" t="s">
        <v>560</v>
      </c>
      <c r="AS188" t="s">
        <v>63</v>
      </c>
      <c r="AT188" t="s">
        <v>2471</v>
      </c>
      <c r="AU188" t="s">
        <v>97</v>
      </c>
      <c r="AV188" t="s">
        <v>136</v>
      </c>
      <c r="AW188" t="s">
        <v>63</v>
      </c>
      <c r="AX188">
        <v>68.75</v>
      </c>
      <c r="AY188">
        <v>31.25</v>
      </c>
      <c r="AZ188" t="s">
        <v>124</v>
      </c>
      <c r="BA188" t="s">
        <v>86</v>
      </c>
      <c r="BB188" t="s">
        <v>125</v>
      </c>
      <c r="BC188" t="s">
        <v>255</v>
      </c>
      <c r="BD188" t="s">
        <v>423</v>
      </c>
      <c r="BE188" t="s">
        <v>256</v>
      </c>
      <c r="BF188">
        <v>1</v>
      </c>
      <c r="BG188">
        <f>IF(Table1[[#This Row],[ft_score]]="0 - 0", 1, 0)</f>
        <v>1</v>
      </c>
      <c r="BH188">
        <f t="shared" si="2"/>
        <v>1</v>
      </c>
    </row>
    <row r="189" spans="1:60" x14ac:dyDescent="0.25">
      <c r="A189" s="1">
        <v>6042</v>
      </c>
      <c r="B189" t="s">
        <v>58</v>
      </c>
      <c r="C189" t="s">
        <v>244</v>
      </c>
      <c r="D189">
        <v>0</v>
      </c>
      <c r="E189">
        <v>0</v>
      </c>
      <c r="F189" t="s">
        <v>64</v>
      </c>
      <c r="G189" t="s">
        <v>90</v>
      </c>
      <c r="H189" t="s">
        <v>90</v>
      </c>
      <c r="I189" t="s">
        <v>58</v>
      </c>
      <c r="J189" t="s">
        <v>90</v>
      </c>
      <c r="K189">
        <v>0</v>
      </c>
      <c r="L189" t="s">
        <v>64</v>
      </c>
      <c r="M189" t="s">
        <v>64</v>
      </c>
      <c r="N189" t="s">
        <v>64</v>
      </c>
      <c r="O189" t="s">
        <v>64</v>
      </c>
      <c r="P189" t="s">
        <v>64</v>
      </c>
      <c r="Q189" t="s">
        <v>64</v>
      </c>
      <c r="R189" t="s">
        <v>64</v>
      </c>
      <c r="S189" t="s">
        <v>64</v>
      </c>
      <c r="T189">
        <v>21430.75</v>
      </c>
      <c r="U189" t="s">
        <v>4747</v>
      </c>
      <c r="V189" t="s">
        <v>5344</v>
      </c>
      <c r="W189" t="s">
        <v>7655</v>
      </c>
      <c r="X189" t="s">
        <v>7584</v>
      </c>
      <c r="Y189" t="s">
        <v>486</v>
      </c>
      <c r="Z189" t="s">
        <v>6903</v>
      </c>
      <c r="AA189" t="s">
        <v>4750</v>
      </c>
      <c r="AB189">
        <v>3</v>
      </c>
      <c r="AC189">
        <v>66.67</v>
      </c>
      <c r="AD189">
        <v>50</v>
      </c>
      <c r="AE189">
        <v>0</v>
      </c>
      <c r="AF189" t="s">
        <v>63</v>
      </c>
      <c r="AG189" t="s">
        <v>97</v>
      </c>
      <c r="AH189" t="s">
        <v>63</v>
      </c>
      <c r="AI189" t="s">
        <v>63</v>
      </c>
      <c r="AJ189" t="s">
        <v>1949</v>
      </c>
      <c r="AK189" t="s">
        <v>2364</v>
      </c>
      <c r="AL189" t="s">
        <v>98</v>
      </c>
      <c r="AM189" t="s">
        <v>73</v>
      </c>
      <c r="AN189">
        <v>-4</v>
      </c>
      <c r="AO189">
        <v>-7</v>
      </c>
      <c r="AP189" t="s">
        <v>559</v>
      </c>
      <c r="AQ189" t="s">
        <v>2471</v>
      </c>
      <c r="AR189" t="s">
        <v>1949</v>
      </c>
      <c r="AS189" t="s">
        <v>1949</v>
      </c>
      <c r="AT189" t="s">
        <v>1949</v>
      </c>
      <c r="AU189" t="s">
        <v>63</v>
      </c>
      <c r="AV189" t="s">
        <v>63</v>
      </c>
      <c r="AW189" t="s">
        <v>63</v>
      </c>
      <c r="AX189">
        <v>33.33</v>
      </c>
      <c r="AY189">
        <v>66.67</v>
      </c>
      <c r="AZ189" t="s">
        <v>268</v>
      </c>
      <c r="BA189" t="s">
        <v>472</v>
      </c>
      <c r="BB189" t="s">
        <v>214</v>
      </c>
      <c r="BC189" t="s">
        <v>87</v>
      </c>
      <c r="BD189" t="s">
        <v>231</v>
      </c>
      <c r="BE189" t="s">
        <v>89</v>
      </c>
      <c r="BF189">
        <v>2</v>
      </c>
      <c r="BG189">
        <f>IF(Table1[[#This Row],[ft_score]]="0 - 0", 1, 0)</f>
        <v>1</v>
      </c>
      <c r="BH189">
        <f t="shared" si="2"/>
        <v>1</v>
      </c>
    </row>
    <row r="190" spans="1:60" x14ac:dyDescent="0.25">
      <c r="A190" s="1">
        <v>6052</v>
      </c>
      <c r="B190" t="s">
        <v>58</v>
      </c>
      <c r="C190" t="s">
        <v>244</v>
      </c>
      <c r="D190">
        <v>0</v>
      </c>
      <c r="E190">
        <v>0</v>
      </c>
      <c r="F190" t="s">
        <v>64</v>
      </c>
      <c r="G190" t="s">
        <v>90</v>
      </c>
      <c r="H190" t="s">
        <v>90</v>
      </c>
      <c r="I190" t="s">
        <v>58</v>
      </c>
      <c r="J190" t="s">
        <v>90</v>
      </c>
      <c r="K190">
        <v>0</v>
      </c>
      <c r="L190" t="s">
        <v>64</v>
      </c>
      <c r="M190" t="s">
        <v>64</v>
      </c>
      <c r="N190" t="s">
        <v>64</v>
      </c>
      <c r="O190" t="s">
        <v>64</v>
      </c>
      <c r="P190" t="s">
        <v>64</v>
      </c>
      <c r="Q190" t="s">
        <v>64</v>
      </c>
      <c r="R190" t="s">
        <v>64</v>
      </c>
      <c r="S190" t="s">
        <v>64</v>
      </c>
      <c r="T190">
        <v>0</v>
      </c>
      <c r="U190" t="s">
        <v>5848</v>
      </c>
      <c r="V190" t="s">
        <v>5842</v>
      </c>
      <c r="W190" t="s">
        <v>7666</v>
      </c>
      <c r="X190" t="s">
        <v>7584</v>
      </c>
      <c r="Y190" t="s">
        <v>486</v>
      </c>
      <c r="Z190" t="s">
        <v>5751</v>
      </c>
      <c r="AA190" t="s">
        <v>5752</v>
      </c>
      <c r="AB190">
        <v>2</v>
      </c>
      <c r="AC190">
        <v>75</v>
      </c>
      <c r="AD190">
        <v>75</v>
      </c>
      <c r="AE190">
        <v>50</v>
      </c>
      <c r="AF190" t="s">
        <v>97</v>
      </c>
      <c r="AG190" t="s">
        <v>63</v>
      </c>
      <c r="AH190" t="s">
        <v>83</v>
      </c>
      <c r="AI190" t="s">
        <v>73</v>
      </c>
      <c r="AJ190" t="s">
        <v>72</v>
      </c>
      <c r="AK190" t="s">
        <v>83</v>
      </c>
      <c r="AL190" t="s">
        <v>159</v>
      </c>
      <c r="AM190" t="s">
        <v>123</v>
      </c>
      <c r="AN190">
        <v>-25</v>
      </c>
      <c r="AO190">
        <v>0.5</v>
      </c>
      <c r="AP190" t="s">
        <v>2658</v>
      </c>
      <c r="AQ190" t="s">
        <v>560</v>
      </c>
      <c r="AR190" t="s">
        <v>63</v>
      </c>
      <c r="AS190" t="s">
        <v>97</v>
      </c>
      <c r="AT190" t="s">
        <v>97</v>
      </c>
      <c r="AU190" t="s">
        <v>97</v>
      </c>
      <c r="AV190" t="s">
        <v>73</v>
      </c>
      <c r="AW190" t="s">
        <v>73</v>
      </c>
      <c r="AX190">
        <v>43.75</v>
      </c>
      <c r="AY190">
        <v>56.25</v>
      </c>
      <c r="AZ190" t="s">
        <v>705</v>
      </c>
      <c r="BA190" t="s">
        <v>214</v>
      </c>
      <c r="BB190" t="s">
        <v>86</v>
      </c>
      <c r="BC190" t="s">
        <v>231</v>
      </c>
      <c r="BD190" t="s">
        <v>87</v>
      </c>
      <c r="BE190" t="s">
        <v>105</v>
      </c>
      <c r="BF190">
        <v>1</v>
      </c>
      <c r="BG190">
        <f>IF(Table1[[#This Row],[ft_score]]="0 - 0", 1, 0)</f>
        <v>1</v>
      </c>
      <c r="BH190">
        <f t="shared" si="2"/>
        <v>1</v>
      </c>
    </row>
    <row r="191" spans="1:60" x14ac:dyDescent="0.25">
      <c r="A191" s="1">
        <v>6059</v>
      </c>
      <c r="B191" t="s">
        <v>58</v>
      </c>
      <c r="C191" t="s">
        <v>126</v>
      </c>
      <c r="D191">
        <v>0</v>
      </c>
      <c r="E191">
        <v>0</v>
      </c>
      <c r="F191" t="s">
        <v>64</v>
      </c>
      <c r="G191" t="s">
        <v>90</v>
      </c>
      <c r="H191" t="s">
        <v>90</v>
      </c>
      <c r="I191" t="s">
        <v>58</v>
      </c>
      <c r="J191" t="s">
        <v>58</v>
      </c>
      <c r="K191">
        <v>0</v>
      </c>
      <c r="L191" t="s">
        <v>64</v>
      </c>
      <c r="M191" t="s">
        <v>64</v>
      </c>
      <c r="N191" t="s">
        <v>64</v>
      </c>
      <c r="O191" t="s">
        <v>64</v>
      </c>
      <c r="P191" t="s">
        <v>64</v>
      </c>
      <c r="Q191" t="s">
        <v>64</v>
      </c>
      <c r="R191" t="s">
        <v>64</v>
      </c>
      <c r="S191" t="s">
        <v>64</v>
      </c>
      <c r="T191">
        <v>40.659999999999997</v>
      </c>
      <c r="U191" t="s">
        <v>5882</v>
      </c>
      <c r="V191" t="s">
        <v>5740</v>
      </c>
      <c r="W191" t="s">
        <v>7675</v>
      </c>
      <c r="X191" t="s">
        <v>7584</v>
      </c>
      <c r="Y191" t="s">
        <v>486</v>
      </c>
      <c r="Z191" t="s">
        <v>5718</v>
      </c>
      <c r="AA191" t="s">
        <v>5719</v>
      </c>
      <c r="AB191">
        <v>2</v>
      </c>
      <c r="AC191">
        <v>100</v>
      </c>
      <c r="AD191">
        <v>50</v>
      </c>
      <c r="AE191">
        <v>25</v>
      </c>
      <c r="AF191" t="s">
        <v>73</v>
      </c>
      <c r="AG191" t="s">
        <v>63</v>
      </c>
      <c r="AH191" t="s">
        <v>83</v>
      </c>
      <c r="AI191" t="s">
        <v>123</v>
      </c>
      <c r="AJ191" t="s">
        <v>73</v>
      </c>
      <c r="AK191" t="s">
        <v>123</v>
      </c>
      <c r="AL191" t="s">
        <v>73</v>
      </c>
      <c r="AM191" t="s">
        <v>83</v>
      </c>
      <c r="AN191">
        <v>7</v>
      </c>
      <c r="AO191">
        <v>6.5</v>
      </c>
      <c r="AP191" t="s">
        <v>2658</v>
      </c>
      <c r="AQ191" t="s">
        <v>63</v>
      </c>
      <c r="AR191" t="s">
        <v>560</v>
      </c>
      <c r="AS191" t="s">
        <v>63</v>
      </c>
      <c r="AT191" t="s">
        <v>560</v>
      </c>
      <c r="AU191" t="s">
        <v>97</v>
      </c>
      <c r="AV191" t="s">
        <v>73</v>
      </c>
      <c r="AW191" t="s">
        <v>73</v>
      </c>
      <c r="AX191">
        <v>50</v>
      </c>
      <c r="AY191">
        <v>50</v>
      </c>
      <c r="AZ191" t="s">
        <v>104</v>
      </c>
      <c r="BA191" t="s">
        <v>147</v>
      </c>
      <c r="BB191" t="s">
        <v>125</v>
      </c>
      <c r="BC191" t="s">
        <v>423</v>
      </c>
      <c r="BD191" t="s">
        <v>455</v>
      </c>
      <c r="BE191" t="s">
        <v>256</v>
      </c>
      <c r="BF191">
        <v>1</v>
      </c>
      <c r="BG191">
        <f>IF(Table1[[#This Row],[ft_score]]="0 - 0", 1, 0)</f>
        <v>1</v>
      </c>
      <c r="BH191">
        <f t="shared" si="2"/>
        <v>1</v>
      </c>
    </row>
    <row r="192" spans="1:60" x14ac:dyDescent="0.25">
      <c r="A192" s="1">
        <v>6061</v>
      </c>
      <c r="B192" t="s">
        <v>58</v>
      </c>
      <c r="C192" t="s">
        <v>650</v>
      </c>
      <c r="D192">
        <v>0</v>
      </c>
      <c r="E192">
        <v>0</v>
      </c>
      <c r="F192" t="s">
        <v>64</v>
      </c>
      <c r="G192" t="s">
        <v>90</v>
      </c>
      <c r="H192" t="s">
        <v>90</v>
      </c>
      <c r="I192" t="s">
        <v>58</v>
      </c>
      <c r="J192" t="s">
        <v>58</v>
      </c>
      <c r="K192">
        <v>0</v>
      </c>
      <c r="L192" t="s">
        <v>64</v>
      </c>
      <c r="M192" t="s">
        <v>64</v>
      </c>
      <c r="N192" t="s">
        <v>64</v>
      </c>
      <c r="O192" t="s">
        <v>64</v>
      </c>
      <c r="P192" t="s">
        <v>64</v>
      </c>
      <c r="Q192" t="s">
        <v>64</v>
      </c>
      <c r="R192" t="s">
        <v>64</v>
      </c>
      <c r="S192" t="s">
        <v>64</v>
      </c>
      <c r="T192">
        <v>473.43</v>
      </c>
      <c r="U192" t="s">
        <v>594</v>
      </c>
      <c r="V192" t="s">
        <v>2024</v>
      </c>
      <c r="W192" t="s">
        <v>7677</v>
      </c>
      <c r="X192" t="s">
        <v>7584</v>
      </c>
      <c r="Y192" t="s">
        <v>94</v>
      </c>
      <c r="Z192" t="s">
        <v>205</v>
      </c>
      <c r="AA192" t="s">
        <v>206</v>
      </c>
      <c r="AB192">
        <v>21</v>
      </c>
      <c r="AC192">
        <v>68.75</v>
      </c>
      <c r="AD192">
        <v>43.75</v>
      </c>
      <c r="AE192">
        <v>12.5</v>
      </c>
      <c r="AF192" t="s">
        <v>83</v>
      </c>
      <c r="AG192" t="s">
        <v>116</v>
      </c>
      <c r="AH192" t="s">
        <v>499</v>
      </c>
      <c r="AI192" t="s">
        <v>2810</v>
      </c>
      <c r="AJ192" t="s">
        <v>136</v>
      </c>
      <c r="AK192" t="s">
        <v>1151</v>
      </c>
      <c r="AL192" t="s">
        <v>2139</v>
      </c>
      <c r="AM192" t="s">
        <v>5174</v>
      </c>
      <c r="AN192">
        <v>13</v>
      </c>
      <c r="AO192">
        <v>-5.5</v>
      </c>
      <c r="AP192" t="s">
        <v>7678</v>
      </c>
      <c r="AQ192" t="s">
        <v>82</v>
      </c>
      <c r="AR192" t="s">
        <v>82</v>
      </c>
      <c r="AS192" t="s">
        <v>81</v>
      </c>
      <c r="AT192" t="s">
        <v>73</v>
      </c>
      <c r="AU192" t="s">
        <v>97</v>
      </c>
      <c r="AV192" t="s">
        <v>72</v>
      </c>
      <c r="AW192" t="s">
        <v>83</v>
      </c>
      <c r="AX192">
        <v>51.11</v>
      </c>
      <c r="AY192">
        <v>48.89</v>
      </c>
      <c r="AZ192" t="s">
        <v>472</v>
      </c>
      <c r="BA192" t="s">
        <v>144</v>
      </c>
      <c r="BB192" t="s">
        <v>562</v>
      </c>
      <c r="BC192" t="s">
        <v>364</v>
      </c>
      <c r="BD192" t="s">
        <v>312</v>
      </c>
      <c r="BE192" t="s">
        <v>109</v>
      </c>
      <c r="BF192">
        <v>1</v>
      </c>
      <c r="BG192">
        <f>IF(Table1[[#This Row],[ft_score]]="0 - 0", 1, 0)</f>
        <v>1</v>
      </c>
      <c r="BH192">
        <f t="shared" si="2"/>
        <v>1</v>
      </c>
    </row>
    <row r="193" spans="1:60" x14ac:dyDescent="0.25">
      <c r="A193" s="1">
        <v>6075</v>
      </c>
      <c r="B193" t="s">
        <v>58</v>
      </c>
      <c r="C193" t="s">
        <v>200</v>
      </c>
      <c r="D193">
        <v>0</v>
      </c>
      <c r="E193">
        <v>0</v>
      </c>
      <c r="F193" t="s">
        <v>64</v>
      </c>
      <c r="G193" t="s">
        <v>90</v>
      </c>
      <c r="H193" t="s">
        <v>90</v>
      </c>
      <c r="I193" t="s">
        <v>58</v>
      </c>
      <c r="J193" t="s">
        <v>58</v>
      </c>
      <c r="K193">
        <v>0</v>
      </c>
      <c r="L193" t="s">
        <v>64</v>
      </c>
      <c r="M193" t="s">
        <v>64</v>
      </c>
      <c r="N193" t="s">
        <v>64</v>
      </c>
      <c r="O193" t="s">
        <v>64</v>
      </c>
      <c r="P193" t="s">
        <v>64</v>
      </c>
      <c r="Q193" t="s">
        <v>64</v>
      </c>
      <c r="R193" t="s">
        <v>64</v>
      </c>
      <c r="S193" t="s">
        <v>64</v>
      </c>
      <c r="T193">
        <v>22.79</v>
      </c>
      <c r="U193" t="s">
        <v>7703</v>
      </c>
      <c r="V193" t="s">
        <v>6301</v>
      </c>
      <c r="W193" t="s">
        <v>7704</v>
      </c>
      <c r="X193" t="s">
        <v>7680</v>
      </c>
      <c r="Y193" t="s">
        <v>1695</v>
      </c>
      <c r="Z193" t="s">
        <v>5405</v>
      </c>
      <c r="AA193" t="s">
        <v>5406</v>
      </c>
      <c r="AB193">
        <v>1</v>
      </c>
      <c r="AC193">
        <v>0</v>
      </c>
      <c r="AD193">
        <v>0</v>
      </c>
      <c r="AE193">
        <v>0</v>
      </c>
      <c r="AF193" t="s">
        <v>63</v>
      </c>
      <c r="AG193" t="s">
        <v>560</v>
      </c>
      <c r="AH193" t="s">
        <v>63</v>
      </c>
      <c r="AI193" t="s">
        <v>63</v>
      </c>
      <c r="AJ193" t="s">
        <v>63</v>
      </c>
      <c r="AK193" t="s">
        <v>63</v>
      </c>
      <c r="AL193" t="s">
        <v>63</v>
      </c>
      <c r="AM193" t="s">
        <v>97</v>
      </c>
      <c r="AN193">
        <v>-11</v>
      </c>
      <c r="AO193">
        <v>-4.5</v>
      </c>
      <c r="AP193" t="s">
        <v>1575</v>
      </c>
      <c r="AQ193" t="s">
        <v>560</v>
      </c>
      <c r="AR193" t="s">
        <v>63</v>
      </c>
      <c r="AS193" t="s">
        <v>63</v>
      </c>
      <c r="AT193" t="s">
        <v>63</v>
      </c>
      <c r="AU193" t="s">
        <v>63</v>
      </c>
      <c r="AV193" t="s">
        <v>63</v>
      </c>
      <c r="AW193" t="s">
        <v>63</v>
      </c>
      <c r="AX193">
        <v>0</v>
      </c>
      <c r="AY193">
        <v>50</v>
      </c>
      <c r="AZ193" t="s">
        <v>348</v>
      </c>
      <c r="BA193" t="s">
        <v>683</v>
      </c>
      <c r="BB193" t="s">
        <v>683</v>
      </c>
      <c r="BC193" t="s">
        <v>195</v>
      </c>
      <c r="BD193" t="s">
        <v>312</v>
      </c>
      <c r="BE193" t="s">
        <v>676</v>
      </c>
      <c r="BF193">
        <v>2</v>
      </c>
      <c r="BG193">
        <f>IF(Table1[[#This Row],[ft_score]]="0 - 0", 1, 0)</f>
        <v>1</v>
      </c>
      <c r="BH193">
        <f t="shared" si="2"/>
        <v>1</v>
      </c>
    </row>
    <row r="194" spans="1:60" x14ac:dyDescent="0.25">
      <c r="A194" s="1">
        <v>6078</v>
      </c>
      <c r="B194" t="s">
        <v>58</v>
      </c>
      <c r="C194" t="s">
        <v>59</v>
      </c>
      <c r="D194">
        <v>0</v>
      </c>
      <c r="E194">
        <v>0</v>
      </c>
      <c r="F194" t="s">
        <v>64</v>
      </c>
      <c r="G194" t="s">
        <v>90</v>
      </c>
      <c r="H194" t="s">
        <v>90</v>
      </c>
      <c r="I194" t="s">
        <v>58</v>
      </c>
      <c r="J194" t="s">
        <v>58</v>
      </c>
      <c r="K194">
        <v>0</v>
      </c>
      <c r="L194" t="s">
        <v>64</v>
      </c>
      <c r="M194" t="s">
        <v>64</v>
      </c>
      <c r="N194" t="s">
        <v>64</v>
      </c>
      <c r="O194" t="s">
        <v>64</v>
      </c>
      <c r="P194" t="s">
        <v>64</v>
      </c>
      <c r="Q194" t="s">
        <v>64</v>
      </c>
      <c r="R194" t="s">
        <v>64</v>
      </c>
      <c r="S194" t="s">
        <v>64</v>
      </c>
      <c r="T194">
        <v>116.48</v>
      </c>
      <c r="U194" t="s">
        <v>5810</v>
      </c>
      <c r="V194" t="s">
        <v>5835</v>
      </c>
      <c r="W194" t="s">
        <v>7707</v>
      </c>
      <c r="X194" t="s">
        <v>7680</v>
      </c>
      <c r="Y194" t="s">
        <v>486</v>
      </c>
      <c r="Z194" t="s">
        <v>5732</v>
      </c>
      <c r="AA194" t="s">
        <v>5733</v>
      </c>
      <c r="AB194">
        <v>2</v>
      </c>
      <c r="AC194">
        <v>100</v>
      </c>
      <c r="AD194">
        <v>50</v>
      </c>
      <c r="AE194">
        <v>25</v>
      </c>
      <c r="AF194" t="s">
        <v>63</v>
      </c>
      <c r="AG194" t="s">
        <v>141</v>
      </c>
      <c r="AH194" t="s">
        <v>701</v>
      </c>
      <c r="AI194" t="s">
        <v>63</v>
      </c>
      <c r="AJ194" t="s">
        <v>98</v>
      </c>
      <c r="AK194" t="s">
        <v>701</v>
      </c>
      <c r="AL194" t="s">
        <v>63</v>
      </c>
      <c r="AM194" t="s">
        <v>4042</v>
      </c>
      <c r="AN194">
        <v>-14</v>
      </c>
      <c r="AO194">
        <v>-16</v>
      </c>
      <c r="AP194" t="s">
        <v>2658</v>
      </c>
      <c r="AQ194" t="s">
        <v>560</v>
      </c>
      <c r="AR194" t="s">
        <v>63</v>
      </c>
      <c r="AS194" t="s">
        <v>560</v>
      </c>
      <c r="AT194" t="s">
        <v>63</v>
      </c>
      <c r="AU194" t="s">
        <v>73</v>
      </c>
      <c r="AV194" t="s">
        <v>63</v>
      </c>
      <c r="AW194" t="s">
        <v>63</v>
      </c>
      <c r="AX194">
        <v>36.67</v>
      </c>
      <c r="AY194">
        <v>63.34</v>
      </c>
      <c r="AZ194" t="s">
        <v>124</v>
      </c>
      <c r="BA194" t="s">
        <v>683</v>
      </c>
      <c r="BB194" t="s">
        <v>86</v>
      </c>
      <c r="BC194" t="s">
        <v>198</v>
      </c>
      <c r="BD194" t="s">
        <v>523</v>
      </c>
      <c r="BE194" t="s">
        <v>105</v>
      </c>
      <c r="BF194">
        <v>1</v>
      </c>
      <c r="BG194">
        <f>IF(Table1[[#This Row],[ft_score]]="0 - 0", 1, 0)</f>
        <v>1</v>
      </c>
      <c r="BH194">
        <f t="shared" ref="BH194:BH257" si="3">IF(D194=E194, 1, 0)</f>
        <v>1</v>
      </c>
    </row>
    <row r="195" spans="1:60" x14ac:dyDescent="0.25">
      <c r="A195" s="1">
        <v>6092</v>
      </c>
      <c r="B195" t="s">
        <v>58</v>
      </c>
      <c r="C195" t="s">
        <v>650</v>
      </c>
      <c r="D195">
        <v>0</v>
      </c>
      <c r="E195">
        <v>0</v>
      </c>
      <c r="F195" t="s">
        <v>64</v>
      </c>
      <c r="G195" t="s">
        <v>90</v>
      </c>
      <c r="H195" t="s">
        <v>90</v>
      </c>
      <c r="I195" t="s">
        <v>58</v>
      </c>
      <c r="J195" t="s">
        <v>90</v>
      </c>
      <c r="K195">
        <v>0</v>
      </c>
      <c r="L195" t="s">
        <v>64</v>
      </c>
      <c r="M195" t="s">
        <v>64</v>
      </c>
      <c r="N195" t="s">
        <v>64</v>
      </c>
      <c r="O195" t="s">
        <v>64</v>
      </c>
      <c r="P195" t="s">
        <v>64</v>
      </c>
      <c r="Q195" t="s">
        <v>64</v>
      </c>
      <c r="R195" t="s">
        <v>64</v>
      </c>
      <c r="S195" t="s">
        <v>64</v>
      </c>
      <c r="T195">
        <v>22.99</v>
      </c>
      <c r="U195" t="s">
        <v>7097</v>
      </c>
      <c r="V195" t="s">
        <v>6691</v>
      </c>
      <c r="W195" t="s">
        <v>7727</v>
      </c>
      <c r="X195" t="s">
        <v>7721</v>
      </c>
      <c r="Y195" t="s">
        <v>405</v>
      </c>
      <c r="Z195" t="s">
        <v>5405</v>
      </c>
      <c r="AA195" t="s">
        <v>5406</v>
      </c>
      <c r="AB195">
        <v>1</v>
      </c>
      <c r="AC195">
        <v>25</v>
      </c>
      <c r="AD195">
        <v>0</v>
      </c>
      <c r="AE195">
        <v>0</v>
      </c>
      <c r="AF195" t="s">
        <v>63</v>
      </c>
      <c r="AG195" t="s">
        <v>141</v>
      </c>
      <c r="AH195" t="s">
        <v>73</v>
      </c>
      <c r="AI195" t="s">
        <v>97</v>
      </c>
      <c r="AJ195" t="s">
        <v>63</v>
      </c>
      <c r="AK195" t="s">
        <v>63</v>
      </c>
      <c r="AL195" t="s">
        <v>73</v>
      </c>
      <c r="AM195" t="s">
        <v>63</v>
      </c>
      <c r="AN195">
        <v>20</v>
      </c>
      <c r="AO195">
        <v>4</v>
      </c>
      <c r="AP195" t="s">
        <v>3023</v>
      </c>
      <c r="AQ195" t="s">
        <v>63</v>
      </c>
      <c r="AR195" t="s">
        <v>97</v>
      </c>
      <c r="AS195" t="s">
        <v>560</v>
      </c>
      <c r="AT195" t="s">
        <v>63</v>
      </c>
      <c r="AU195" t="s">
        <v>63</v>
      </c>
      <c r="AV195" t="s">
        <v>63</v>
      </c>
      <c r="AW195" t="s">
        <v>63</v>
      </c>
      <c r="AX195">
        <v>75</v>
      </c>
      <c r="AY195">
        <v>25</v>
      </c>
      <c r="AZ195" t="s">
        <v>472</v>
      </c>
      <c r="BA195" t="s">
        <v>144</v>
      </c>
      <c r="BB195" t="s">
        <v>348</v>
      </c>
      <c r="BC195" t="s">
        <v>84</v>
      </c>
      <c r="BD195" t="s">
        <v>300</v>
      </c>
      <c r="BE195" t="s">
        <v>109</v>
      </c>
      <c r="BF195">
        <v>1</v>
      </c>
      <c r="BG195">
        <f>IF(Table1[[#This Row],[ft_score]]="0 - 0", 1, 0)</f>
        <v>1</v>
      </c>
      <c r="BH195">
        <f t="shared" si="3"/>
        <v>1</v>
      </c>
    </row>
    <row r="196" spans="1:60" x14ac:dyDescent="0.25">
      <c r="A196" s="1">
        <v>6106</v>
      </c>
      <c r="B196" t="s">
        <v>58</v>
      </c>
      <c r="C196" t="s">
        <v>59</v>
      </c>
      <c r="D196">
        <v>0</v>
      </c>
      <c r="E196">
        <v>0</v>
      </c>
      <c r="F196" t="s">
        <v>64</v>
      </c>
      <c r="G196" t="s">
        <v>90</v>
      </c>
      <c r="H196" t="s">
        <v>90</v>
      </c>
      <c r="I196" t="s">
        <v>58</v>
      </c>
      <c r="J196" t="s">
        <v>58</v>
      </c>
      <c r="K196">
        <v>0</v>
      </c>
      <c r="L196" t="s">
        <v>64</v>
      </c>
      <c r="M196" t="s">
        <v>64</v>
      </c>
      <c r="N196" t="s">
        <v>64</v>
      </c>
      <c r="O196" t="s">
        <v>64</v>
      </c>
      <c r="P196" t="s">
        <v>64</v>
      </c>
      <c r="Q196" t="s">
        <v>64</v>
      </c>
      <c r="R196" t="s">
        <v>64</v>
      </c>
      <c r="S196" t="s">
        <v>64</v>
      </c>
      <c r="T196">
        <v>0</v>
      </c>
      <c r="U196" t="s">
        <v>7749</v>
      </c>
      <c r="V196" t="s">
        <v>7750</v>
      </c>
      <c r="W196" t="s">
        <v>7751</v>
      </c>
      <c r="X196" t="s">
        <v>7740</v>
      </c>
      <c r="Y196" t="s">
        <v>966</v>
      </c>
      <c r="Z196" t="s">
        <v>7752</v>
      </c>
      <c r="AA196" t="s">
        <v>7753</v>
      </c>
      <c r="AB196">
        <v>1</v>
      </c>
      <c r="AC196">
        <v>50</v>
      </c>
      <c r="AD196">
        <v>0</v>
      </c>
      <c r="AE196">
        <v>0</v>
      </c>
      <c r="AF196" t="s">
        <v>63</v>
      </c>
      <c r="AG196" t="s">
        <v>63</v>
      </c>
      <c r="AH196" t="s">
        <v>63</v>
      </c>
      <c r="AI196" t="s">
        <v>73</v>
      </c>
      <c r="AJ196" t="s">
        <v>73</v>
      </c>
      <c r="AK196" t="s">
        <v>63</v>
      </c>
      <c r="AL196" t="s">
        <v>63</v>
      </c>
      <c r="AM196" t="s">
        <v>97</v>
      </c>
      <c r="AN196">
        <v>8</v>
      </c>
      <c r="AO196">
        <v>5</v>
      </c>
      <c r="AP196" t="s">
        <v>97</v>
      </c>
      <c r="AQ196" t="s">
        <v>63</v>
      </c>
      <c r="AR196" t="s">
        <v>560</v>
      </c>
      <c r="AS196" t="s">
        <v>63</v>
      </c>
      <c r="AT196" t="s">
        <v>560</v>
      </c>
      <c r="AU196" t="s">
        <v>97</v>
      </c>
      <c r="AV196" t="s">
        <v>63</v>
      </c>
      <c r="AW196" t="s">
        <v>63</v>
      </c>
      <c r="AX196">
        <v>50</v>
      </c>
      <c r="AY196">
        <v>50</v>
      </c>
      <c r="AZ196" t="s">
        <v>105</v>
      </c>
      <c r="BA196" t="s">
        <v>215</v>
      </c>
      <c r="BB196" t="s">
        <v>421</v>
      </c>
      <c r="BC196" t="s">
        <v>255</v>
      </c>
      <c r="BD196" t="s">
        <v>423</v>
      </c>
      <c r="BE196" t="s">
        <v>256</v>
      </c>
      <c r="BF196">
        <v>2</v>
      </c>
      <c r="BG196">
        <f>IF(Table1[[#This Row],[ft_score]]="0 - 0", 1, 0)</f>
        <v>1</v>
      </c>
      <c r="BH196">
        <f t="shared" si="3"/>
        <v>1</v>
      </c>
    </row>
    <row r="197" spans="1:60" x14ac:dyDescent="0.25">
      <c r="A197" s="1">
        <v>6114</v>
      </c>
      <c r="B197" t="s">
        <v>58</v>
      </c>
      <c r="C197" t="s">
        <v>126</v>
      </c>
      <c r="D197">
        <v>0</v>
      </c>
      <c r="E197">
        <v>0</v>
      </c>
      <c r="F197" t="s">
        <v>64</v>
      </c>
      <c r="G197" t="s">
        <v>90</v>
      </c>
      <c r="H197" t="s">
        <v>90</v>
      </c>
      <c r="I197" t="s">
        <v>58</v>
      </c>
      <c r="J197" t="s">
        <v>58</v>
      </c>
      <c r="K197">
        <v>0</v>
      </c>
      <c r="L197" t="s">
        <v>64</v>
      </c>
      <c r="M197" t="s">
        <v>64</v>
      </c>
      <c r="N197" t="s">
        <v>64</v>
      </c>
      <c r="O197" t="s">
        <v>64</v>
      </c>
      <c r="P197" t="s">
        <v>64</v>
      </c>
      <c r="Q197" t="s">
        <v>64</v>
      </c>
      <c r="R197" t="s">
        <v>64</v>
      </c>
      <c r="S197" t="s">
        <v>64</v>
      </c>
      <c r="T197">
        <v>3.36</v>
      </c>
      <c r="U197" t="s">
        <v>5483</v>
      </c>
      <c r="V197" t="s">
        <v>4712</v>
      </c>
      <c r="W197" t="s">
        <v>7772</v>
      </c>
      <c r="X197" t="s">
        <v>7740</v>
      </c>
      <c r="Y197" t="s">
        <v>156</v>
      </c>
      <c r="Z197" t="s">
        <v>4676</v>
      </c>
      <c r="AA197" t="s">
        <v>4677</v>
      </c>
      <c r="AB197">
        <v>3</v>
      </c>
      <c r="AC197">
        <v>100</v>
      </c>
      <c r="AD197">
        <v>66.67</v>
      </c>
      <c r="AE197">
        <v>33.340000000000003</v>
      </c>
      <c r="AF197" t="s">
        <v>63</v>
      </c>
      <c r="AG197" t="s">
        <v>2364</v>
      </c>
      <c r="AH197" t="s">
        <v>1565</v>
      </c>
      <c r="AI197" t="s">
        <v>123</v>
      </c>
      <c r="AJ197" t="s">
        <v>4688</v>
      </c>
      <c r="AK197" t="s">
        <v>2418</v>
      </c>
      <c r="AL197" t="s">
        <v>2957</v>
      </c>
      <c r="AM197" t="s">
        <v>2016</v>
      </c>
      <c r="AN197">
        <v>-25</v>
      </c>
      <c r="AO197">
        <v>0.5</v>
      </c>
      <c r="AP197" t="s">
        <v>3427</v>
      </c>
      <c r="AQ197" t="s">
        <v>560</v>
      </c>
      <c r="AR197" t="s">
        <v>63</v>
      </c>
      <c r="AS197" t="s">
        <v>1949</v>
      </c>
      <c r="AT197" t="s">
        <v>2471</v>
      </c>
      <c r="AU197" t="s">
        <v>5212</v>
      </c>
      <c r="AV197" t="s">
        <v>136</v>
      </c>
      <c r="AW197" t="s">
        <v>63</v>
      </c>
      <c r="AX197">
        <v>66.25</v>
      </c>
      <c r="AY197">
        <v>33.75</v>
      </c>
      <c r="AZ197" t="s">
        <v>195</v>
      </c>
      <c r="BA197" t="s">
        <v>888</v>
      </c>
      <c r="BB197" t="s">
        <v>362</v>
      </c>
      <c r="BC197" t="s">
        <v>198</v>
      </c>
      <c r="BD197" t="s">
        <v>87</v>
      </c>
      <c r="BE197" t="s">
        <v>456</v>
      </c>
      <c r="BF197">
        <v>1</v>
      </c>
      <c r="BG197">
        <f>IF(Table1[[#This Row],[ft_score]]="0 - 0", 1, 0)</f>
        <v>1</v>
      </c>
      <c r="BH197">
        <f t="shared" si="3"/>
        <v>1</v>
      </c>
    </row>
    <row r="198" spans="1:60" x14ac:dyDescent="0.25">
      <c r="A198" s="1">
        <v>6115</v>
      </c>
      <c r="B198" t="s">
        <v>58</v>
      </c>
      <c r="C198" t="s">
        <v>126</v>
      </c>
      <c r="D198">
        <v>0</v>
      </c>
      <c r="E198">
        <v>0</v>
      </c>
      <c r="F198" t="s">
        <v>64</v>
      </c>
      <c r="G198" t="s">
        <v>90</v>
      </c>
      <c r="H198" t="s">
        <v>90</v>
      </c>
      <c r="I198" t="s">
        <v>58</v>
      </c>
      <c r="J198" t="s">
        <v>58</v>
      </c>
      <c r="K198">
        <v>0</v>
      </c>
      <c r="L198" t="s">
        <v>64</v>
      </c>
      <c r="M198" t="s">
        <v>64</v>
      </c>
      <c r="N198" t="s">
        <v>64</v>
      </c>
      <c r="O198" t="s">
        <v>64</v>
      </c>
      <c r="P198" t="s">
        <v>64</v>
      </c>
      <c r="Q198" t="s">
        <v>64</v>
      </c>
      <c r="R198" t="s">
        <v>64</v>
      </c>
      <c r="S198" t="s">
        <v>64</v>
      </c>
      <c r="T198">
        <v>15.99</v>
      </c>
      <c r="U198" t="s">
        <v>4673</v>
      </c>
      <c r="V198" t="s">
        <v>4844</v>
      </c>
      <c r="W198" t="s">
        <v>7773</v>
      </c>
      <c r="X198" t="s">
        <v>7740</v>
      </c>
      <c r="Y198" t="s">
        <v>156</v>
      </c>
      <c r="Z198" t="s">
        <v>4676</v>
      </c>
      <c r="AA198" t="s">
        <v>4677</v>
      </c>
      <c r="AB198">
        <v>3</v>
      </c>
      <c r="AC198">
        <v>83.34</v>
      </c>
      <c r="AD198">
        <v>66.67</v>
      </c>
      <c r="AE198">
        <v>50</v>
      </c>
      <c r="AF198" t="s">
        <v>2364</v>
      </c>
      <c r="AG198" t="s">
        <v>136</v>
      </c>
      <c r="AH198" t="s">
        <v>1883</v>
      </c>
      <c r="AI198" t="s">
        <v>1883</v>
      </c>
      <c r="AJ198" t="s">
        <v>4686</v>
      </c>
      <c r="AK198" t="s">
        <v>73</v>
      </c>
      <c r="AL198" t="s">
        <v>4492</v>
      </c>
      <c r="AM198" t="s">
        <v>4686</v>
      </c>
      <c r="AN198">
        <v>8</v>
      </c>
      <c r="AO198">
        <v>-6</v>
      </c>
      <c r="AP198" t="s">
        <v>6254</v>
      </c>
      <c r="AQ198" t="s">
        <v>2471</v>
      </c>
      <c r="AR198" t="s">
        <v>1949</v>
      </c>
      <c r="AS198" t="s">
        <v>1949</v>
      </c>
      <c r="AT198" t="s">
        <v>2471</v>
      </c>
      <c r="AU198" t="s">
        <v>136</v>
      </c>
      <c r="AV198" t="s">
        <v>136</v>
      </c>
      <c r="AW198" t="s">
        <v>63</v>
      </c>
      <c r="AX198">
        <v>35.72</v>
      </c>
      <c r="AY198">
        <v>64.290000000000006</v>
      </c>
      <c r="AZ198" t="s">
        <v>506</v>
      </c>
      <c r="BA198" t="s">
        <v>705</v>
      </c>
      <c r="BB198" t="s">
        <v>268</v>
      </c>
      <c r="BC198" t="s">
        <v>231</v>
      </c>
      <c r="BD198" t="s">
        <v>385</v>
      </c>
      <c r="BE198" t="s">
        <v>298</v>
      </c>
      <c r="BF198">
        <v>2</v>
      </c>
      <c r="BG198">
        <f>IF(Table1[[#This Row],[ft_score]]="0 - 0", 1, 0)</f>
        <v>1</v>
      </c>
      <c r="BH198">
        <f t="shared" si="3"/>
        <v>1</v>
      </c>
    </row>
    <row r="199" spans="1:60" x14ac:dyDescent="0.25">
      <c r="A199" s="1">
        <v>6118</v>
      </c>
      <c r="B199" t="s">
        <v>58</v>
      </c>
      <c r="C199" t="s">
        <v>126</v>
      </c>
      <c r="D199">
        <v>0</v>
      </c>
      <c r="E199">
        <v>0</v>
      </c>
      <c r="F199" t="s">
        <v>64</v>
      </c>
      <c r="G199" t="s">
        <v>90</v>
      </c>
      <c r="H199" t="s">
        <v>90</v>
      </c>
      <c r="I199" t="s">
        <v>58</v>
      </c>
      <c r="J199" t="s">
        <v>58</v>
      </c>
      <c r="K199">
        <v>0</v>
      </c>
      <c r="L199" t="s">
        <v>64</v>
      </c>
      <c r="M199" t="s">
        <v>64</v>
      </c>
      <c r="N199" t="s">
        <v>64</v>
      </c>
      <c r="O199" t="s">
        <v>64</v>
      </c>
      <c r="P199" t="s">
        <v>64</v>
      </c>
      <c r="Q199" t="s">
        <v>64</v>
      </c>
      <c r="R199" t="s">
        <v>64</v>
      </c>
      <c r="S199" t="s">
        <v>64</v>
      </c>
      <c r="T199">
        <v>387.02</v>
      </c>
      <c r="U199" t="s">
        <v>1821</v>
      </c>
      <c r="V199" t="s">
        <v>1924</v>
      </c>
      <c r="W199" t="s">
        <v>7779</v>
      </c>
      <c r="X199" t="s">
        <v>7740</v>
      </c>
      <c r="Y199" t="s">
        <v>4507</v>
      </c>
      <c r="Z199" t="s">
        <v>1288</v>
      </c>
      <c r="AA199" t="s">
        <v>1289</v>
      </c>
      <c r="AB199">
        <v>23</v>
      </c>
      <c r="AC199">
        <v>75</v>
      </c>
      <c r="AD199">
        <v>43.75</v>
      </c>
      <c r="AE199">
        <v>12.5</v>
      </c>
      <c r="AF199" t="s">
        <v>72</v>
      </c>
      <c r="AG199" t="s">
        <v>534</v>
      </c>
      <c r="AH199" t="s">
        <v>1903</v>
      </c>
      <c r="AI199" t="s">
        <v>1574</v>
      </c>
      <c r="AJ199" t="s">
        <v>2969</v>
      </c>
      <c r="AK199" t="s">
        <v>329</v>
      </c>
      <c r="AL199" t="s">
        <v>3666</v>
      </c>
      <c r="AM199" t="s">
        <v>3850</v>
      </c>
      <c r="AN199">
        <v>21</v>
      </c>
      <c r="AO199">
        <v>-3.5</v>
      </c>
      <c r="AP199" t="s">
        <v>7780</v>
      </c>
      <c r="AQ199" t="s">
        <v>82</v>
      </c>
      <c r="AR199" t="s">
        <v>82</v>
      </c>
      <c r="AS199" t="s">
        <v>141</v>
      </c>
      <c r="AT199" t="s">
        <v>73</v>
      </c>
      <c r="AU199" t="s">
        <v>159</v>
      </c>
      <c r="AV199" t="s">
        <v>83</v>
      </c>
      <c r="AW199" t="s">
        <v>63</v>
      </c>
      <c r="AX199">
        <v>47.66</v>
      </c>
      <c r="AY199">
        <v>52.35</v>
      </c>
      <c r="AZ199" t="s">
        <v>214</v>
      </c>
      <c r="BA199" t="s">
        <v>472</v>
      </c>
      <c r="BB199" t="s">
        <v>299</v>
      </c>
      <c r="BC199" t="s">
        <v>255</v>
      </c>
      <c r="BD199" t="s">
        <v>423</v>
      </c>
      <c r="BE199" t="s">
        <v>256</v>
      </c>
      <c r="BF199">
        <v>2</v>
      </c>
      <c r="BG199">
        <f>IF(Table1[[#This Row],[ft_score]]="0 - 0", 1, 0)</f>
        <v>1</v>
      </c>
      <c r="BH199">
        <f t="shared" si="3"/>
        <v>1</v>
      </c>
    </row>
    <row r="200" spans="1:60" x14ac:dyDescent="0.25">
      <c r="A200" s="1">
        <v>6147</v>
      </c>
      <c r="B200" t="s">
        <v>58</v>
      </c>
      <c r="C200" t="s">
        <v>59</v>
      </c>
      <c r="D200">
        <v>0</v>
      </c>
      <c r="E200">
        <v>0</v>
      </c>
      <c r="F200" t="s">
        <v>64</v>
      </c>
      <c r="G200" t="s">
        <v>90</v>
      </c>
      <c r="H200" t="s">
        <v>90</v>
      </c>
      <c r="I200" t="s">
        <v>58</v>
      </c>
      <c r="J200" t="s">
        <v>90</v>
      </c>
      <c r="K200">
        <v>0</v>
      </c>
      <c r="L200" t="s">
        <v>64</v>
      </c>
      <c r="M200" t="s">
        <v>64</v>
      </c>
      <c r="N200" t="s">
        <v>64</v>
      </c>
      <c r="O200" t="s">
        <v>64</v>
      </c>
      <c r="P200" t="s">
        <v>64</v>
      </c>
      <c r="Q200" t="s">
        <v>64</v>
      </c>
      <c r="R200" t="s">
        <v>64</v>
      </c>
      <c r="S200" t="s">
        <v>64</v>
      </c>
      <c r="T200">
        <v>0</v>
      </c>
      <c r="U200" t="s">
        <v>5578</v>
      </c>
      <c r="V200" t="s">
        <v>7837</v>
      </c>
      <c r="W200" t="s">
        <v>7838</v>
      </c>
      <c r="X200" t="s">
        <v>7795</v>
      </c>
      <c r="Y200" t="s">
        <v>833</v>
      </c>
      <c r="Z200" t="s">
        <v>5393</v>
      </c>
      <c r="AA200" t="s">
        <v>5394</v>
      </c>
      <c r="AB200">
        <v>3</v>
      </c>
      <c r="AC200">
        <v>50</v>
      </c>
      <c r="AD200">
        <v>50</v>
      </c>
      <c r="AE200">
        <v>0</v>
      </c>
      <c r="AF200" t="s">
        <v>63</v>
      </c>
      <c r="AG200" t="s">
        <v>97</v>
      </c>
      <c r="AH200" t="s">
        <v>3715</v>
      </c>
      <c r="AI200" t="s">
        <v>3715</v>
      </c>
      <c r="AJ200" t="s">
        <v>3531</v>
      </c>
      <c r="AK200" t="s">
        <v>63</v>
      </c>
      <c r="AL200" t="s">
        <v>3715</v>
      </c>
      <c r="AM200" t="s">
        <v>3531</v>
      </c>
      <c r="AN200">
        <v>0</v>
      </c>
      <c r="AO200">
        <v>-11</v>
      </c>
      <c r="AP200" t="s">
        <v>559</v>
      </c>
      <c r="AQ200" t="s">
        <v>560</v>
      </c>
      <c r="AR200" t="s">
        <v>63</v>
      </c>
      <c r="AS200" t="s">
        <v>2471</v>
      </c>
      <c r="AT200" t="s">
        <v>1949</v>
      </c>
      <c r="AU200" t="s">
        <v>97</v>
      </c>
      <c r="AV200" t="s">
        <v>63</v>
      </c>
      <c r="AW200" t="s">
        <v>63</v>
      </c>
      <c r="AX200">
        <v>58.57</v>
      </c>
      <c r="AY200">
        <v>41.43</v>
      </c>
      <c r="AZ200" t="s">
        <v>584</v>
      </c>
      <c r="BA200" t="s">
        <v>214</v>
      </c>
      <c r="BB200" t="s">
        <v>285</v>
      </c>
      <c r="BC200" t="s">
        <v>197</v>
      </c>
      <c r="BD200" t="s">
        <v>468</v>
      </c>
      <c r="BE200" t="s">
        <v>89</v>
      </c>
      <c r="BF200">
        <v>1</v>
      </c>
      <c r="BG200">
        <f>IF(Table1[[#This Row],[ft_score]]="0 - 0", 1, 0)</f>
        <v>1</v>
      </c>
      <c r="BH200">
        <f t="shared" si="3"/>
        <v>1</v>
      </c>
    </row>
    <row r="201" spans="1:60" x14ac:dyDescent="0.25">
      <c r="A201" s="1">
        <v>6161</v>
      </c>
      <c r="B201" t="s">
        <v>58</v>
      </c>
      <c r="C201" t="s">
        <v>126</v>
      </c>
      <c r="D201">
        <v>0</v>
      </c>
      <c r="E201">
        <v>0</v>
      </c>
      <c r="F201" t="s">
        <v>64</v>
      </c>
      <c r="G201" t="s">
        <v>90</v>
      </c>
      <c r="H201" t="s">
        <v>90</v>
      </c>
      <c r="I201" t="s">
        <v>58</v>
      </c>
      <c r="J201" t="s">
        <v>90</v>
      </c>
      <c r="K201">
        <v>0</v>
      </c>
      <c r="L201" t="s">
        <v>64</v>
      </c>
      <c r="M201" t="s">
        <v>64</v>
      </c>
      <c r="N201" t="s">
        <v>64</v>
      </c>
      <c r="O201">
        <v>0</v>
      </c>
      <c r="P201" t="s">
        <v>64</v>
      </c>
      <c r="Q201" t="s">
        <v>64</v>
      </c>
      <c r="R201" t="s">
        <v>64</v>
      </c>
      <c r="S201" t="s">
        <v>64</v>
      </c>
      <c r="T201">
        <v>25.23</v>
      </c>
      <c r="U201" t="s">
        <v>1425</v>
      </c>
      <c r="V201" t="s">
        <v>842</v>
      </c>
      <c r="W201" t="s">
        <v>7868</v>
      </c>
      <c r="X201" t="s">
        <v>7795</v>
      </c>
      <c r="Y201" t="s">
        <v>833</v>
      </c>
      <c r="Z201" t="s">
        <v>834</v>
      </c>
      <c r="AA201" t="s">
        <v>835</v>
      </c>
      <c r="AB201">
        <v>25</v>
      </c>
      <c r="AC201">
        <v>68.75</v>
      </c>
      <c r="AD201">
        <v>56.25</v>
      </c>
      <c r="AE201">
        <v>37.5</v>
      </c>
      <c r="AF201" t="s">
        <v>159</v>
      </c>
      <c r="AG201" t="s">
        <v>82</v>
      </c>
      <c r="AH201" t="s">
        <v>1256</v>
      </c>
      <c r="AI201" t="s">
        <v>6177</v>
      </c>
      <c r="AJ201" t="s">
        <v>1477</v>
      </c>
      <c r="AK201" t="s">
        <v>322</v>
      </c>
      <c r="AL201" t="s">
        <v>4301</v>
      </c>
      <c r="AM201" t="s">
        <v>3380</v>
      </c>
      <c r="AN201">
        <v>-9</v>
      </c>
      <c r="AO201">
        <v>2.5</v>
      </c>
      <c r="AP201" t="s">
        <v>1585</v>
      </c>
      <c r="AQ201" t="s">
        <v>97</v>
      </c>
      <c r="AR201" t="s">
        <v>97</v>
      </c>
      <c r="AS201" t="s">
        <v>72</v>
      </c>
      <c r="AT201" t="s">
        <v>81</v>
      </c>
      <c r="AU201" t="s">
        <v>82</v>
      </c>
      <c r="AV201" t="s">
        <v>83</v>
      </c>
      <c r="AW201" t="s">
        <v>63</v>
      </c>
      <c r="AX201">
        <v>45.14</v>
      </c>
      <c r="AY201">
        <v>54.86</v>
      </c>
      <c r="AZ201" t="s">
        <v>104</v>
      </c>
      <c r="BA201" t="s">
        <v>217</v>
      </c>
      <c r="BB201" t="s">
        <v>311</v>
      </c>
      <c r="BC201" t="s">
        <v>455</v>
      </c>
      <c r="BD201" t="s">
        <v>197</v>
      </c>
      <c r="BE201" t="s">
        <v>456</v>
      </c>
      <c r="BF201">
        <v>1</v>
      </c>
      <c r="BG201">
        <f>IF(Table1[[#This Row],[ft_score]]="0 - 0", 1, 0)</f>
        <v>1</v>
      </c>
      <c r="BH201">
        <f t="shared" si="3"/>
        <v>1</v>
      </c>
    </row>
    <row r="202" spans="1:60" x14ac:dyDescent="0.25">
      <c r="A202" s="1">
        <v>6166</v>
      </c>
      <c r="B202" t="s">
        <v>58</v>
      </c>
      <c r="C202" t="s">
        <v>110</v>
      </c>
      <c r="D202">
        <v>0</v>
      </c>
      <c r="E202">
        <v>0</v>
      </c>
      <c r="F202" t="s">
        <v>64</v>
      </c>
      <c r="G202" t="s">
        <v>90</v>
      </c>
      <c r="H202" t="s">
        <v>90</v>
      </c>
      <c r="I202" t="s">
        <v>58</v>
      </c>
      <c r="J202" t="s">
        <v>90</v>
      </c>
      <c r="K202">
        <v>0</v>
      </c>
      <c r="L202" t="s">
        <v>64</v>
      </c>
      <c r="M202" t="s">
        <v>64</v>
      </c>
      <c r="N202" t="s">
        <v>64</v>
      </c>
      <c r="O202" t="s">
        <v>64</v>
      </c>
      <c r="P202" t="s">
        <v>64</v>
      </c>
      <c r="Q202" t="s">
        <v>64</v>
      </c>
      <c r="R202" t="s">
        <v>64</v>
      </c>
      <c r="S202" t="s">
        <v>64</v>
      </c>
      <c r="T202">
        <v>43.04</v>
      </c>
      <c r="U202" t="s">
        <v>3144</v>
      </c>
      <c r="V202" t="s">
        <v>2672</v>
      </c>
      <c r="W202" t="s">
        <v>7880</v>
      </c>
      <c r="X202" t="s">
        <v>7795</v>
      </c>
      <c r="Y202" t="s">
        <v>921</v>
      </c>
      <c r="Z202" t="s">
        <v>2327</v>
      </c>
      <c r="AA202" t="s">
        <v>2328</v>
      </c>
      <c r="AB202">
        <v>6</v>
      </c>
      <c r="AC202">
        <v>75</v>
      </c>
      <c r="AD202">
        <v>33.340000000000003</v>
      </c>
      <c r="AE202">
        <v>8.34</v>
      </c>
      <c r="AF202" t="s">
        <v>98</v>
      </c>
      <c r="AG202" t="s">
        <v>5165</v>
      </c>
      <c r="AH202" t="s">
        <v>1107</v>
      </c>
      <c r="AI202" t="s">
        <v>2587</v>
      </c>
      <c r="AJ202" t="s">
        <v>1254</v>
      </c>
      <c r="AK202" t="s">
        <v>1127</v>
      </c>
      <c r="AL202" t="s">
        <v>2465</v>
      </c>
      <c r="AM202" t="s">
        <v>6366</v>
      </c>
      <c r="AN202">
        <v>-3</v>
      </c>
      <c r="AO202">
        <v>-5.5</v>
      </c>
      <c r="AP202" t="s">
        <v>559</v>
      </c>
      <c r="AQ202" t="s">
        <v>97</v>
      </c>
      <c r="AR202" t="s">
        <v>97</v>
      </c>
      <c r="AS202" t="s">
        <v>97</v>
      </c>
      <c r="AT202" t="s">
        <v>136</v>
      </c>
      <c r="AU202" t="s">
        <v>98</v>
      </c>
      <c r="AV202" t="s">
        <v>63</v>
      </c>
      <c r="AW202" t="s">
        <v>63</v>
      </c>
      <c r="AX202">
        <v>39.340000000000003</v>
      </c>
      <c r="AY202">
        <v>60.66</v>
      </c>
      <c r="AZ202" t="s">
        <v>336</v>
      </c>
      <c r="BA202" t="s">
        <v>112</v>
      </c>
      <c r="BB202" t="s">
        <v>285</v>
      </c>
      <c r="BC202" t="s">
        <v>523</v>
      </c>
      <c r="BD202" t="s">
        <v>423</v>
      </c>
      <c r="BE202" t="s">
        <v>199</v>
      </c>
      <c r="BF202">
        <v>1</v>
      </c>
      <c r="BG202">
        <f>IF(Table1[[#This Row],[ft_score]]="0 - 0", 1, 0)</f>
        <v>1</v>
      </c>
      <c r="BH202">
        <f t="shared" si="3"/>
        <v>1</v>
      </c>
    </row>
    <row r="203" spans="1:60" x14ac:dyDescent="0.25">
      <c r="A203" s="1">
        <v>6183</v>
      </c>
      <c r="B203" t="s">
        <v>58</v>
      </c>
      <c r="C203" t="s">
        <v>126</v>
      </c>
      <c r="D203">
        <v>0</v>
      </c>
      <c r="E203">
        <v>0</v>
      </c>
      <c r="F203" t="s">
        <v>64</v>
      </c>
      <c r="G203" t="s">
        <v>90</v>
      </c>
      <c r="H203" t="s">
        <v>90</v>
      </c>
      <c r="I203" t="s">
        <v>58</v>
      </c>
      <c r="J203" t="s">
        <v>90</v>
      </c>
      <c r="K203">
        <v>0</v>
      </c>
      <c r="L203" t="s">
        <v>64</v>
      </c>
      <c r="M203" t="s">
        <v>64</v>
      </c>
      <c r="N203" t="s">
        <v>64</v>
      </c>
      <c r="O203" t="s">
        <v>64</v>
      </c>
      <c r="P203" t="s">
        <v>64</v>
      </c>
      <c r="Q203" t="s">
        <v>64</v>
      </c>
      <c r="R203" t="s">
        <v>64</v>
      </c>
      <c r="S203" t="s">
        <v>64</v>
      </c>
      <c r="T203">
        <v>420.82</v>
      </c>
      <c r="U203" t="s">
        <v>5598</v>
      </c>
      <c r="V203" t="s">
        <v>6280</v>
      </c>
      <c r="W203" t="s">
        <v>7907</v>
      </c>
      <c r="X203" t="s">
        <v>7795</v>
      </c>
      <c r="Y203" t="s">
        <v>966</v>
      </c>
      <c r="Z203" t="s">
        <v>5601</v>
      </c>
      <c r="AA203" t="s">
        <v>5602</v>
      </c>
      <c r="AB203">
        <v>2</v>
      </c>
      <c r="AC203">
        <v>50</v>
      </c>
      <c r="AD203">
        <v>50</v>
      </c>
      <c r="AE203">
        <v>25</v>
      </c>
      <c r="AF203" t="s">
        <v>73</v>
      </c>
      <c r="AG203" t="s">
        <v>73</v>
      </c>
      <c r="AH203" t="s">
        <v>63</v>
      </c>
      <c r="AI203" t="s">
        <v>136</v>
      </c>
      <c r="AJ203" t="s">
        <v>73</v>
      </c>
      <c r="AK203" t="s">
        <v>1857</v>
      </c>
      <c r="AL203" t="s">
        <v>63</v>
      </c>
      <c r="AM203" t="s">
        <v>136</v>
      </c>
      <c r="AN203">
        <v>4</v>
      </c>
      <c r="AO203">
        <v>3</v>
      </c>
      <c r="AP203" t="s">
        <v>2219</v>
      </c>
      <c r="AQ203" t="s">
        <v>97</v>
      </c>
      <c r="AR203" t="s">
        <v>63</v>
      </c>
      <c r="AS203" t="s">
        <v>63</v>
      </c>
      <c r="AT203" t="s">
        <v>560</v>
      </c>
      <c r="AU203" t="s">
        <v>73</v>
      </c>
      <c r="AV203" t="s">
        <v>63</v>
      </c>
      <c r="AW203" t="s">
        <v>63</v>
      </c>
      <c r="AX203">
        <v>41.67</v>
      </c>
      <c r="AY203">
        <v>58.34</v>
      </c>
      <c r="AZ203" t="s">
        <v>311</v>
      </c>
      <c r="BA203" t="s">
        <v>705</v>
      </c>
      <c r="BB203" t="s">
        <v>299</v>
      </c>
      <c r="BC203" t="s">
        <v>197</v>
      </c>
      <c r="BD203" t="s">
        <v>198</v>
      </c>
      <c r="BE203" t="s">
        <v>199</v>
      </c>
      <c r="BF203">
        <v>2</v>
      </c>
      <c r="BG203">
        <f>IF(Table1[[#This Row],[ft_score]]="0 - 0", 1, 0)</f>
        <v>1</v>
      </c>
      <c r="BH203">
        <f t="shared" si="3"/>
        <v>1</v>
      </c>
    </row>
    <row r="204" spans="1:60" x14ac:dyDescent="0.25">
      <c r="A204" s="1">
        <v>6248</v>
      </c>
      <c r="B204" t="s">
        <v>58</v>
      </c>
      <c r="C204" t="s">
        <v>5874</v>
      </c>
      <c r="D204">
        <v>0</v>
      </c>
      <c r="E204">
        <v>0</v>
      </c>
      <c r="F204" t="s">
        <v>64</v>
      </c>
      <c r="G204" t="s">
        <v>90</v>
      </c>
      <c r="H204" t="s">
        <v>90</v>
      </c>
      <c r="I204" t="s">
        <v>58</v>
      </c>
      <c r="J204" t="s">
        <v>90</v>
      </c>
      <c r="K204">
        <v>0</v>
      </c>
      <c r="L204" t="s">
        <v>64</v>
      </c>
      <c r="M204" t="s">
        <v>64</v>
      </c>
      <c r="N204" t="s">
        <v>64</v>
      </c>
      <c r="O204" t="s">
        <v>64</v>
      </c>
      <c r="P204" t="s">
        <v>64</v>
      </c>
      <c r="Q204" t="s">
        <v>64</v>
      </c>
      <c r="R204" t="s">
        <v>64</v>
      </c>
      <c r="S204" t="s">
        <v>64</v>
      </c>
      <c r="T204">
        <v>15.8</v>
      </c>
      <c r="U204" t="s">
        <v>5756</v>
      </c>
      <c r="V204" t="s">
        <v>5749</v>
      </c>
      <c r="W204" t="s">
        <v>8000</v>
      </c>
      <c r="X204" t="s">
        <v>7795</v>
      </c>
      <c r="Y204" t="s">
        <v>1008</v>
      </c>
      <c r="Z204" t="s">
        <v>5751</v>
      </c>
      <c r="AA204" t="s">
        <v>5752</v>
      </c>
      <c r="AB204">
        <v>3</v>
      </c>
      <c r="AC204">
        <v>50</v>
      </c>
      <c r="AD204">
        <v>33.33</v>
      </c>
      <c r="AE204">
        <v>33.33</v>
      </c>
      <c r="AF204" t="s">
        <v>136</v>
      </c>
      <c r="AG204" t="s">
        <v>136</v>
      </c>
      <c r="AH204" t="s">
        <v>1575</v>
      </c>
      <c r="AI204" t="s">
        <v>1565</v>
      </c>
      <c r="AJ204" t="s">
        <v>1575</v>
      </c>
      <c r="AK204" t="s">
        <v>2416</v>
      </c>
      <c r="AL204" t="s">
        <v>2416</v>
      </c>
      <c r="AM204" t="s">
        <v>73</v>
      </c>
      <c r="AN204">
        <v>-22</v>
      </c>
      <c r="AO204">
        <v>5</v>
      </c>
      <c r="AP204" t="s">
        <v>2219</v>
      </c>
      <c r="AQ204" t="s">
        <v>1949</v>
      </c>
      <c r="AR204" t="s">
        <v>2471</v>
      </c>
      <c r="AS204" t="s">
        <v>63</v>
      </c>
      <c r="AT204" t="s">
        <v>2471</v>
      </c>
      <c r="AU204" t="s">
        <v>1949</v>
      </c>
      <c r="AV204" t="s">
        <v>1949</v>
      </c>
      <c r="AW204" t="s">
        <v>136</v>
      </c>
      <c r="AX204">
        <v>55</v>
      </c>
      <c r="AY204">
        <v>45</v>
      </c>
      <c r="AZ204" t="s">
        <v>197</v>
      </c>
      <c r="BA204" t="s">
        <v>424</v>
      </c>
      <c r="BB204" t="s">
        <v>829</v>
      </c>
      <c r="BC204" t="s">
        <v>300</v>
      </c>
      <c r="BD204" t="s">
        <v>146</v>
      </c>
      <c r="BE204" t="s">
        <v>166</v>
      </c>
      <c r="BF204">
        <v>1</v>
      </c>
      <c r="BG204">
        <f>IF(Table1[[#This Row],[ft_score]]="0 - 0", 1, 0)</f>
        <v>1</v>
      </c>
      <c r="BH204">
        <f t="shared" si="3"/>
        <v>1</v>
      </c>
    </row>
    <row r="205" spans="1:60" x14ac:dyDescent="0.25">
      <c r="A205" s="1">
        <v>6278</v>
      </c>
      <c r="B205" t="s">
        <v>58</v>
      </c>
      <c r="C205" t="s">
        <v>126</v>
      </c>
      <c r="D205">
        <v>0</v>
      </c>
      <c r="E205">
        <v>0</v>
      </c>
      <c r="F205" t="s">
        <v>64</v>
      </c>
      <c r="G205" t="s">
        <v>90</v>
      </c>
      <c r="H205" t="s">
        <v>90</v>
      </c>
      <c r="I205" t="s">
        <v>58</v>
      </c>
      <c r="J205" t="s">
        <v>90</v>
      </c>
      <c r="K205">
        <v>0</v>
      </c>
      <c r="L205" t="s">
        <v>64</v>
      </c>
      <c r="M205" t="s">
        <v>64</v>
      </c>
      <c r="N205" t="s">
        <v>64</v>
      </c>
      <c r="O205" t="s">
        <v>64</v>
      </c>
      <c r="P205" t="s">
        <v>64</v>
      </c>
      <c r="Q205" t="s">
        <v>64</v>
      </c>
      <c r="R205" t="s">
        <v>64</v>
      </c>
      <c r="S205" t="s">
        <v>64</v>
      </c>
      <c r="T205">
        <v>1035.02</v>
      </c>
      <c r="U205" t="s">
        <v>2628</v>
      </c>
      <c r="V205" t="s">
        <v>3147</v>
      </c>
      <c r="W205" t="s">
        <v>8046</v>
      </c>
      <c r="X205" t="s">
        <v>7795</v>
      </c>
      <c r="Y205" t="s">
        <v>1008</v>
      </c>
      <c r="Z205" t="s">
        <v>1516</v>
      </c>
      <c r="AA205" t="s">
        <v>1517</v>
      </c>
      <c r="AB205">
        <v>20</v>
      </c>
      <c r="AC205">
        <v>62.5</v>
      </c>
      <c r="AD205">
        <v>18.75</v>
      </c>
      <c r="AE205">
        <v>12.5</v>
      </c>
      <c r="AF205" t="s">
        <v>83</v>
      </c>
      <c r="AG205" t="s">
        <v>73</v>
      </c>
      <c r="AH205" t="s">
        <v>1679</v>
      </c>
      <c r="AI205" t="s">
        <v>581</v>
      </c>
      <c r="AJ205" t="s">
        <v>2823</v>
      </c>
      <c r="AK205" t="s">
        <v>2556</v>
      </c>
      <c r="AL205" t="s">
        <v>742</v>
      </c>
      <c r="AM205" t="s">
        <v>4056</v>
      </c>
      <c r="AN205">
        <v>-5</v>
      </c>
      <c r="AO205">
        <v>9.5</v>
      </c>
      <c r="AP205" t="s">
        <v>2908</v>
      </c>
      <c r="AQ205" t="s">
        <v>82</v>
      </c>
      <c r="AR205" t="s">
        <v>81</v>
      </c>
      <c r="AS205" t="s">
        <v>72</v>
      </c>
      <c r="AT205" t="s">
        <v>81</v>
      </c>
      <c r="AU205" t="s">
        <v>123</v>
      </c>
      <c r="AV205" t="s">
        <v>83</v>
      </c>
      <c r="AW205" t="s">
        <v>83</v>
      </c>
      <c r="AX205">
        <v>38.44</v>
      </c>
      <c r="AY205">
        <v>61.57</v>
      </c>
      <c r="AZ205" t="s">
        <v>112</v>
      </c>
      <c r="BA205" t="s">
        <v>447</v>
      </c>
      <c r="BB205" t="s">
        <v>683</v>
      </c>
      <c r="BC205" t="s">
        <v>84</v>
      </c>
      <c r="BD205" t="s">
        <v>88</v>
      </c>
      <c r="BE205" t="s">
        <v>166</v>
      </c>
      <c r="BF205">
        <v>2</v>
      </c>
      <c r="BG205">
        <f>IF(Table1[[#This Row],[ft_score]]="0 - 0", 1, 0)</f>
        <v>1</v>
      </c>
      <c r="BH205">
        <f t="shared" si="3"/>
        <v>1</v>
      </c>
    </row>
    <row r="206" spans="1:60" x14ac:dyDescent="0.25">
      <c r="A206" s="1">
        <v>6287</v>
      </c>
      <c r="B206" t="s">
        <v>58</v>
      </c>
      <c r="C206" t="s">
        <v>167</v>
      </c>
      <c r="D206">
        <v>0</v>
      </c>
      <c r="E206">
        <v>0</v>
      </c>
      <c r="F206" t="s">
        <v>64</v>
      </c>
      <c r="G206" t="s">
        <v>90</v>
      </c>
      <c r="H206" t="s">
        <v>90</v>
      </c>
      <c r="I206" t="s">
        <v>58</v>
      </c>
      <c r="J206" t="s">
        <v>90</v>
      </c>
      <c r="K206">
        <v>0</v>
      </c>
      <c r="L206" t="s">
        <v>64</v>
      </c>
      <c r="M206" t="s">
        <v>64</v>
      </c>
      <c r="N206" t="s">
        <v>64</v>
      </c>
      <c r="O206" t="s">
        <v>64</v>
      </c>
      <c r="P206" t="s">
        <v>64</v>
      </c>
      <c r="Q206" t="s">
        <v>64</v>
      </c>
      <c r="R206" t="s">
        <v>64</v>
      </c>
      <c r="S206" t="s">
        <v>64</v>
      </c>
      <c r="T206">
        <v>15.74</v>
      </c>
      <c r="U206" t="s">
        <v>5974</v>
      </c>
      <c r="V206" t="s">
        <v>5848</v>
      </c>
      <c r="W206" t="s">
        <v>8057</v>
      </c>
      <c r="X206" t="s">
        <v>7795</v>
      </c>
      <c r="Y206" t="s">
        <v>1008</v>
      </c>
      <c r="Z206" t="s">
        <v>5751</v>
      </c>
      <c r="AA206" t="s">
        <v>5752</v>
      </c>
      <c r="AB206">
        <v>3</v>
      </c>
      <c r="AC206">
        <v>66.67</v>
      </c>
      <c r="AD206">
        <v>66.67</v>
      </c>
      <c r="AE206">
        <v>33.33</v>
      </c>
      <c r="AF206" t="s">
        <v>136</v>
      </c>
      <c r="AG206" t="s">
        <v>1949</v>
      </c>
      <c r="AH206" t="s">
        <v>3394</v>
      </c>
      <c r="AI206" t="s">
        <v>1227</v>
      </c>
      <c r="AJ206" t="s">
        <v>1567</v>
      </c>
      <c r="AK206" t="s">
        <v>3394</v>
      </c>
      <c r="AL206" t="s">
        <v>5588</v>
      </c>
      <c r="AM206" t="s">
        <v>3394</v>
      </c>
      <c r="AN206">
        <v>32</v>
      </c>
      <c r="AO206">
        <v>3</v>
      </c>
      <c r="AP206" t="s">
        <v>2471</v>
      </c>
      <c r="AQ206" t="s">
        <v>63</v>
      </c>
      <c r="AR206" t="s">
        <v>2471</v>
      </c>
      <c r="AS206" t="s">
        <v>2471</v>
      </c>
      <c r="AT206" t="s">
        <v>63</v>
      </c>
      <c r="AU206" t="s">
        <v>1949</v>
      </c>
      <c r="AV206" t="s">
        <v>136</v>
      </c>
      <c r="AW206" t="s">
        <v>63</v>
      </c>
      <c r="AX206">
        <v>47.32</v>
      </c>
      <c r="AY206">
        <v>52.68</v>
      </c>
      <c r="AZ206" t="s">
        <v>348</v>
      </c>
      <c r="BA206" t="s">
        <v>124</v>
      </c>
      <c r="BB206" t="s">
        <v>214</v>
      </c>
      <c r="BC206" t="s">
        <v>423</v>
      </c>
      <c r="BD206" t="s">
        <v>198</v>
      </c>
      <c r="BE206" t="s">
        <v>166</v>
      </c>
      <c r="BF206">
        <v>2</v>
      </c>
      <c r="BG206">
        <f>IF(Table1[[#This Row],[ft_score]]="0 - 0", 1, 0)</f>
        <v>1</v>
      </c>
      <c r="BH206">
        <f t="shared" si="3"/>
        <v>1</v>
      </c>
    </row>
    <row r="207" spans="1:60" x14ac:dyDescent="0.25">
      <c r="A207" s="1">
        <v>6291</v>
      </c>
      <c r="B207" t="s">
        <v>58</v>
      </c>
      <c r="C207" t="s">
        <v>148</v>
      </c>
      <c r="D207">
        <v>0</v>
      </c>
      <c r="E207">
        <v>0</v>
      </c>
      <c r="F207" t="s">
        <v>64</v>
      </c>
      <c r="G207" t="s">
        <v>90</v>
      </c>
      <c r="H207" t="s">
        <v>90</v>
      </c>
      <c r="I207" t="s">
        <v>58</v>
      </c>
      <c r="J207" t="s">
        <v>90</v>
      </c>
      <c r="K207">
        <v>0</v>
      </c>
      <c r="L207" t="s">
        <v>64</v>
      </c>
      <c r="M207" t="s">
        <v>64</v>
      </c>
      <c r="N207" t="s">
        <v>64</v>
      </c>
      <c r="O207" t="s">
        <v>64</v>
      </c>
      <c r="P207" t="s">
        <v>64</v>
      </c>
      <c r="Q207" t="s">
        <v>64</v>
      </c>
      <c r="R207" t="s">
        <v>64</v>
      </c>
      <c r="S207" t="s">
        <v>64</v>
      </c>
      <c r="T207">
        <v>533.64</v>
      </c>
      <c r="U207" t="s">
        <v>5721</v>
      </c>
      <c r="V207" t="s">
        <v>7037</v>
      </c>
      <c r="W207" t="s">
        <v>8062</v>
      </c>
      <c r="X207" t="s">
        <v>7795</v>
      </c>
      <c r="Y207" t="s">
        <v>1008</v>
      </c>
      <c r="Z207" t="s">
        <v>5724</v>
      </c>
      <c r="AA207" t="s">
        <v>5725</v>
      </c>
      <c r="AB207">
        <v>3</v>
      </c>
      <c r="AC207">
        <v>83.34</v>
      </c>
      <c r="AD207">
        <v>66.67</v>
      </c>
      <c r="AE207">
        <v>33.340000000000003</v>
      </c>
      <c r="AF207" t="s">
        <v>136</v>
      </c>
      <c r="AG207" t="s">
        <v>97</v>
      </c>
      <c r="AH207" t="s">
        <v>1567</v>
      </c>
      <c r="AI207" t="s">
        <v>1211</v>
      </c>
      <c r="AJ207" t="s">
        <v>3550</v>
      </c>
      <c r="AK207" t="s">
        <v>6263</v>
      </c>
      <c r="AL207" t="s">
        <v>2343</v>
      </c>
      <c r="AM207" t="s">
        <v>884</v>
      </c>
      <c r="AN207">
        <v>1</v>
      </c>
      <c r="AO207">
        <v>-3.5</v>
      </c>
      <c r="AP207" t="s">
        <v>3427</v>
      </c>
      <c r="AQ207" t="s">
        <v>2471</v>
      </c>
      <c r="AR207" t="s">
        <v>1949</v>
      </c>
      <c r="AS207" t="s">
        <v>2471</v>
      </c>
      <c r="AT207" t="s">
        <v>1949</v>
      </c>
      <c r="AU207" t="s">
        <v>97</v>
      </c>
      <c r="AV207" t="s">
        <v>63</v>
      </c>
      <c r="AW207" t="s">
        <v>63</v>
      </c>
      <c r="AX207">
        <v>53.9</v>
      </c>
      <c r="AY207">
        <v>46.11</v>
      </c>
      <c r="AZ207" t="s">
        <v>562</v>
      </c>
      <c r="BA207" t="s">
        <v>336</v>
      </c>
      <c r="BB207" t="s">
        <v>125</v>
      </c>
      <c r="BC207" t="s">
        <v>423</v>
      </c>
      <c r="BD207" t="s">
        <v>255</v>
      </c>
      <c r="BE207" t="s">
        <v>424</v>
      </c>
      <c r="BF207">
        <v>2</v>
      </c>
      <c r="BG207">
        <f>IF(Table1[[#This Row],[ft_score]]="0 - 0", 1, 0)</f>
        <v>1</v>
      </c>
      <c r="BH207">
        <f t="shared" si="3"/>
        <v>1</v>
      </c>
    </row>
    <row r="208" spans="1:60" x14ac:dyDescent="0.25">
      <c r="A208" s="1">
        <v>6296</v>
      </c>
      <c r="B208" t="s">
        <v>58</v>
      </c>
      <c r="C208" t="s">
        <v>126</v>
      </c>
      <c r="D208">
        <v>0</v>
      </c>
      <c r="E208">
        <v>0</v>
      </c>
      <c r="F208" t="s">
        <v>64</v>
      </c>
      <c r="G208" t="s">
        <v>90</v>
      </c>
      <c r="H208" t="s">
        <v>90</v>
      </c>
      <c r="I208" t="s">
        <v>58</v>
      </c>
      <c r="J208" t="s">
        <v>90</v>
      </c>
      <c r="K208">
        <v>0</v>
      </c>
      <c r="L208" t="s">
        <v>64</v>
      </c>
      <c r="M208" t="s">
        <v>64</v>
      </c>
      <c r="N208" t="s">
        <v>64</v>
      </c>
      <c r="O208" t="s">
        <v>64</v>
      </c>
      <c r="P208" t="s">
        <v>64</v>
      </c>
      <c r="Q208" t="s">
        <v>64</v>
      </c>
      <c r="R208" t="s">
        <v>64</v>
      </c>
      <c r="S208" t="s">
        <v>64</v>
      </c>
      <c r="T208">
        <v>206607.08</v>
      </c>
      <c r="U208" t="s">
        <v>8069</v>
      </c>
      <c r="V208" t="s">
        <v>8070</v>
      </c>
      <c r="W208" t="s">
        <v>8071</v>
      </c>
      <c r="X208" t="s">
        <v>7795</v>
      </c>
      <c r="Y208" t="s">
        <v>1643</v>
      </c>
      <c r="Z208" t="s">
        <v>8072</v>
      </c>
      <c r="AA208" t="s">
        <v>8073</v>
      </c>
      <c r="AB208">
        <v>0</v>
      </c>
      <c r="AC208">
        <v>0</v>
      </c>
      <c r="AD208">
        <v>0</v>
      </c>
      <c r="AE208">
        <v>0</v>
      </c>
      <c r="AF208" t="s">
        <v>63</v>
      </c>
      <c r="AG208" t="s">
        <v>63</v>
      </c>
      <c r="AH208" t="s">
        <v>63</v>
      </c>
      <c r="AI208" t="s">
        <v>63</v>
      </c>
      <c r="AJ208" t="s">
        <v>63</v>
      </c>
      <c r="AK208" t="s">
        <v>63</v>
      </c>
      <c r="AL208" t="s">
        <v>63</v>
      </c>
      <c r="AM208" t="s">
        <v>63</v>
      </c>
      <c r="AN208">
        <v>-8</v>
      </c>
      <c r="AO208">
        <v>1</v>
      </c>
      <c r="AP208" t="s">
        <v>63</v>
      </c>
      <c r="AQ208" t="s">
        <v>63</v>
      </c>
      <c r="AR208" t="s">
        <v>63</v>
      </c>
      <c r="AS208" t="s">
        <v>63</v>
      </c>
      <c r="AT208" t="s">
        <v>63</v>
      </c>
      <c r="AU208" t="s">
        <v>63</v>
      </c>
      <c r="AV208" t="s">
        <v>63</v>
      </c>
      <c r="AW208" t="s">
        <v>63</v>
      </c>
      <c r="AX208">
        <v>0</v>
      </c>
      <c r="AY208">
        <v>0</v>
      </c>
      <c r="AZ208" t="s">
        <v>284</v>
      </c>
      <c r="BA208" t="s">
        <v>298</v>
      </c>
      <c r="BB208" t="s">
        <v>125</v>
      </c>
      <c r="BC208" t="s">
        <v>349</v>
      </c>
      <c r="BD208" t="s">
        <v>468</v>
      </c>
      <c r="BE208" t="s">
        <v>350</v>
      </c>
      <c r="BF208">
        <v>1</v>
      </c>
      <c r="BG208">
        <f>IF(Table1[[#This Row],[ft_score]]="0 - 0", 1, 0)</f>
        <v>1</v>
      </c>
      <c r="BH208">
        <f t="shared" si="3"/>
        <v>1</v>
      </c>
    </row>
    <row r="209" spans="1:60" x14ac:dyDescent="0.25">
      <c r="A209" s="1">
        <v>6309</v>
      </c>
      <c r="B209" t="s">
        <v>58</v>
      </c>
      <c r="C209" t="s">
        <v>126</v>
      </c>
      <c r="D209">
        <v>0</v>
      </c>
      <c r="E209">
        <v>0</v>
      </c>
      <c r="F209" t="s">
        <v>64</v>
      </c>
      <c r="G209" t="s">
        <v>90</v>
      </c>
      <c r="H209" t="s">
        <v>90</v>
      </c>
      <c r="I209" t="s">
        <v>58</v>
      </c>
      <c r="J209" t="s">
        <v>90</v>
      </c>
      <c r="K209">
        <v>0</v>
      </c>
      <c r="L209" t="s">
        <v>64</v>
      </c>
      <c r="M209" t="s">
        <v>64</v>
      </c>
      <c r="N209" t="s">
        <v>64</v>
      </c>
      <c r="O209" t="s">
        <v>64</v>
      </c>
      <c r="P209" t="s">
        <v>64</v>
      </c>
      <c r="Q209" t="s">
        <v>64</v>
      </c>
      <c r="R209" t="s">
        <v>64</v>
      </c>
      <c r="S209" t="s">
        <v>64</v>
      </c>
      <c r="T209">
        <v>2540.3200000000002</v>
      </c>
      <c r="U209" t="s">
        <v>274</v>
      </c>
      <c r="V209" t="s">
        <v>258</v>
      </c>
      <c r="W209" t="s">
        <v>4559</v>
      </c>
      <c r="X209" t="s">
        <v>7795</v>
      </c>
      <c r="Y209" t="s">
        <v>405</v>
      </c>
      <c r="Z209" t="s">
        <v>132</v>
      </c>
      <c r="AA209" t="s">
        <v>133</v>
      </c>
      <c r="AB209">
        <v>19</v>
      </c>
      <c r="AC209">
        <v>87.5</v>
      </c>
      <c r="AD209">
        <v>56.25</v>
      </c>
      <c r="AE209">
        <v>43.75</v>
      </c>
      <c r="AF209" t="s">
        <v>72</v>
      </c>
      <c r="AG209" t="s">
        <v>72</v>
      </c>
      <c r="AH209" t="s">
        <v>3394</v>
      </c>
      <c r="AI209" t="s">
        <v>1484</v>
      </c>
      <c r="AJ209" t="s">
        <v>2170</v>
      </c>
      <c r="AK209" t="s">
        <v>281</v>
      </c>
      <c r="AL209" t="s">
        <v>1590</v>
      </c>
      <c r="AM209" t="s">
        <v>1432</v>
      </c>
      <c r="AN209">
        <v>-11</v>
      </c>
      <c r="AO209">
        <v>1.5</v>
      </c>
      <c r="AP209" t="s">
        <v>8101</v>
      </c>
      <c r="AQ209" t="s">
        <v>81</v>
      </c>
      <c r="AR209" t="s">
        <v>82</v>
      </c>
      <c r="AS209" t="s">
        <v>73</v>
      </c>
      <c r="AT209" t="s">
        <v>141</v>
      </c>
      <c r="AU209" t="s">
        <v>73</v>
      </c>
      <c r="AV209" t="s">
        <v>72</v>
      </c>
      <c r="AW209" t="s">
        <v>83</v>
      </c>
      <c r="AX209">
        <v>41.32</v>
      </c>
      <c r="AY209">
        <v>58.69</v>
      </c>
      <c r="AZ209" t="s">
        <v>364</v>
      </c>
      <c r="BA209" t="s">
        <v>147</v>
      </c>
      <c r="BB209" t="s">
        <v>143</v>
      </c>
      <c r="BC209" t="s">
        <v>108</v>
      </c>
      <c r="BD209" t="s">
        <v>472</v>
      </c>
      <c r="BE209" t="s">
        <v>166</v>
      </c>
      <c r="BF209">
        <v>1</v>
      </c>
      <c r="BG209">
        <f>IF(Table1[[#This Row],[ft_score]]="0 - 0", 1, 0)</f>
        <v>1</v>
      </c>
      <c r="BH209">
        <f t="shared" si="3"/>
        <v>1</v>
      </c>
    </row>
    <row r="210" spans="1:60" x14ac:dyDescent="0.25">
      <c r="A210" s="1">
        <v>6316</v>
      </c>
      <c r="B210" t="s">
        <v>58</v>
      </c>
      <c r="C210" t="s">
        <v>167</v>
      </c>
      <c r="D210">
        <v>0</v>
      </c>
      <c r="E210">
        <v>0</v>
      </c>
      <c r="F210" t="s">
        <v>64</v>
      </c>
      <c r="G210" t="s">
        <v>90</v>
      </c>
      <c r="H210" t="s">
        <v>90</v>
      </c>
      <c r="I210" t="s">
        <v>58</v>
      </c>
      <c r="J210" t="s">
        <v>90</v>
      </c>
      <c r="K210">
        <v>0</v>
      </c>
      <c r="L210" t="s">
        <v>64</v>
      </c>
      <c r="M210" t="s">
        <v>64</v>
      </c>
      <c r="N210" t="s">
        <v>64</v>
      </c>
      <c r="O210" t="s">
        <v>64</v>
      </c>
      <c r="P210" t="s">
        <v>64</v>
      </c>
      <c r="Q210" t="s">
        <v>64</v>
      </c>
      <c r="R210" t="s">
        <v>64</v>
      </c>
      <c r="S210" t="s">
        <v>64</v>
      </c>
      <c r="T210">
        <v>19.03</v>
      </c>
      <c r="U210" t="s">
        <v>6250</v>
      </c>
      <c r="V210" t="s">
        <v>8113</v>
      </c>
      <c r="W210" t="s">
        <v>8114</v>
      </c>
      <c r="X210" t="s">
        <v>7795</v>
      </c>
      <c r="Y210" t="s">
        <v>1695</v>
      </c>
      <c r="Z210" t="s">
        <v>5461</v>
      </c>
      <c r="AA210" t="s">
        <v>5462</v>
      </c>
      <c r="AB210">
        <v>2</v>
      </c>
      <c r="AC210">
        <v>100</v>
      </c>
      <c r="AD210">
        <v>50</v>
      </c>
      <c r="AE210">
        <v>25</v>
      </c>
      <c r="AF210" t="s">
        <v>73</v>
      </c>
      <c r="AG210" t="s">
        <v>97</v>
      </c>
      <c r="AH210" t="s">
        <v>63</v>
      </c>
      <c r="AI210" t="s">
        <v>2890</v>
      </c>
      <c r="AJ210" t="s">
        <v>1302</v>
      </c>
      <c r="AK210" t="s">
        <v>1338</v>
      </c>
      <c r="AL210" t="s">
        <v>1302</v>
      </c>
      <c r="AM210" t="s">
        <v>1338</v>
      </c>
      <c r="AN210">
        <v>0</v>
      </c>
      <c r="AO210">
        <v>-7</v>
      </c>
      <c r="AP210" t="s">
        <v>2658</v>
      </c>
      <c r="AQ210" t="s">
        <v>560</v>
      </c>
      <c r="AR210" t="s">
        <v>63</v>
      </c>
      <c r="AS210" t="s">
        <v>97</v>
      </c>
      <c r="AT210" t="s">
        <v>97</v>
      </c>
      <c r="AU210" t="s">
        <v>63</v>
      </c>
      <c r="AV210" t="s">
        <v>63</v>
      </c>
      <c r="AW210" t="s">
        <v>63</v>
      </c>
      <c r="AX210">
        <v>23.61</v>
      </c>
      <c r="AY210">
        <v>76.39</v>
      </c>
      <c r="AZ210" t="s">
        <v>124</v>
      </c>
      <c r="BA210" t="s">
        <v>112</v>
      </c>
      <c r="BB210" t="s">
        <v>214</v>
      </c>
      <c r="BC210" t="s">
        <v>455</v>
      </c>
      <c r="BD210" t="s">
        <v>197</v>
      </c>
      <c r="BE210" t="s">
        <v>456</v>
      </c>
      <c r="BF210">
        <v>1</v>
      </c>
      <c r="BG210">
        <f>IF(Table1[[#This Row],[ft_score]]="0 - 0", 1, 0)</f>
        <v>1</v>
      </c>
      <c r="BH210">
        <f t="shared" si="3"/>
        <v>1</v>
      </c>
    </row>
    <row r="211" spans="1:60" x14ac:dyDescent="0.25">
      <c r="A211" s="1">
        <v>6319</v>
      </c>
      <c r="B211" t="s">
        <v>58</v>
      </c>
      <c r="C211" t="s">
        <v>167</v>
      </c>
      <c r="D211">
        <v>0</v>
      </c>
      <c r="E211">
        <v>0</v>
      </c>
      <c r="F211" t="s">
        <v>64</v>
      </c>
      <c r="G211" t="s">
        <v>90</v>
      </c>
      <c r="H211" t="s">
        <v>90</v>
      </c>
      <c r="I211" t="s">
        <v>58</v>
      </c>
      <c r="J211" t="s">
        <v>90</v>
      </c>
      <c r="K211">
        <v>0</v>
      </c>
      <c r="L211" t="s">
        <v>64</v>
      </c>
      <c r="M211" t="s">
        <v>64</v>
      </c>
      <c r="N211" t="s">
        <v>64</v>
      </c>
      <c r="O211" t="s">
        <v>64</v>
      </c>
      <c r="P211" t="s">
        <v>64</v>
      </c>
      <c r="Q211" t="s">
        <v>64</v>
      </c>
      <c r="R211" t="s">
        <v>64</v>
      </c>
      <c r="S211" t="s">
        <v>64</v>
      </c>
      <c r="T211">
        <v>55.3</v>
      </c>
      <c r="U211" t="s">
        <v>1692</v>
      </c>
      <c r="V211" t="s">
        <v>2839</v>
      </c>
      <c r="W211" t="s">
        <v>8117</v>
      </c>
      <c r="X211" t="s">
        <v>7795</v>
      </c>
      <c r="Y211" t="s">
        <v>1677</v>
      </c>
      <c r="Z211" t="s">
        <v>668</v>
      </c>
      <c r="AA211" t="s">
        <v>669</v>
      </c>
      <c r="AB211">
        <v>26</v>
      </c>
      <c r="AC211">
        <v>50</v>
      </c>
      <c r="AD211">
        <v>18.75</v>
      </c>
      <c r="AE211">
        <v>6.25</v>
      </c>
      <c r="AF211" t="s">
        <v>63</v>
      </c>
      <c r="AG211" t="s">
        <v>116</v>
      </c>
      <c r="AH211" t="s">
        <v>4055</v>
      </c>
      <c r="AI211" t="s">
        <v>1559</v>
      </c>
      <c r="AJ211" t="s">
        <v>748</v>
      </c>
      <c r="AK211" t="s">
        <v>2801</v>
      </c>
      <c r="AL211" t="s">
        <v>134</v>
      </c>
      <c r="AM211" t="s">
        <v>2382</v>
      </c>
      <c r="AN211">
        <v>29</v>
      </c>
      <c r="AO211">
        <v>4.5</v>
      </c>
      <c r="AP211" t="s">
        <v>297</v>
      </c>
      <c r="AQ211" t="s">
        <v>82</v>
      </c>
      <c r="AR211" t="s">
        <v>73</v>
      </c>
      <c r="AS211" t="s">
        <v>82</v>
      </c>
      <c r="AT211" t="s">
        <v>97</v>
      </c>
      <c r="AU211" t="s">
        <v>72</v>
      </c>
      <c r="AV211" t="s">
        <v>83</v>
      </c>
      <c r="AW211" t="s">
        <v>63</v>
      </c>
      <c r="AX211">
        <v>48.7</v>
      </c>
      <c r="AY211">
        <v>51.31</v>
      </c>
      <c r="AZ211" t="s">
        <v>763</v>
      </c>
      <c r="BA211" t="s">
        <v>285</v>
      </c>
      <c r="BB211" t="s">
        <v>106</v>
      </c>
      <c r="BC211" t="s">
        <v>364</v>
      </c>
      <c r="BD211" t="s">
        <v>312</v>
      </c>
      <c r="BE211" t="s">
        <v>313</v>
      </c>
      <c r="BF211">
        <v>1</v>
      </c>
      <c r="BG211">
        <f>IF(Table1[[#This Row],[ft_score]]="0 - 0", 1, 0)</f>
        <v>1</v>
      </c>
      <c r="BH211">
        <f t="shared" si="3"/>
        <v>1</v>
      </c>
    </row>
    <row r="212" spans="1:60" x14ac:dyDescent="0.25">
      <c r="A212" s="1">
        <v>6343</v>
      </c>
      <c r="B212" t="s">
        <v>58</v>
      </c>
      <c r="C212" t="s">
        <v>1859</v>
      </c>
      <c r="D212">
        <v>0</v>
      </c>
      <c r="E212">
        <v>0</v>
      </c>
      <c r="F212" t="s">
        <v>64</v>
      </c>
      <c r="G212" t="s">
        <v>90</v>
      </c>
      <c r="H212" t="s">
        <v>90</v>
      </c>
      <c r="I212" t="s">
        <v>58</v>
      </c>
      <c r="J212" t="s">
        <v>90</v>
      </c>
      <c r="K212">
        <v>0</v>
      </c>
      <c r="L212" t="s">
        <v>64</v>
      </c>
      <c r="M212" t="s">
        <v>64</v>
      </c>
      <c r="N212" t="s">
        <v>64</v>
      </c>
      <c r="O212" t="s">
        <v>64</v>
      </c>
      <c r="P212" t="s">
        <v>64</v>
      </c>
      <c r="Q212" t="s">
        <v>64</v>
      </c>
      <c r="R212" t="s">
        <v>64</v>
      </c>
      <c r="S212" t="s">
        <v>64</v>
      </c>
      <c r="T212">
        <v>1000.05</v>
      </c>
      <c r="U212" t="s">
        <v>426</v>
      </c>
      <c r="V212" t="s">
        <v>1861</v>
      </c>
      <c r="W212" t="s">
        <v>8166</v>
      </c>
      <c r="X212" t="s">
        <v>7795</v>
      </c>
      <c r="Y212" t="s">
        <v>548</v>
      </c>
      <c r="Z212" t="s">
        <v>205</v>
      </c>
      <c r="AA212" t="s">
        <v>206</v>
      </c>
      <c r="AB212">
        <v>22</v>
      </c>
      <c r="AC212">
        <v>75</v>
      </c>
      <c r="AD212">
        <v>25</v>
      </c>
      <c r="AE212">
        <v>6.25</v>
      </c>
      <c r="AF212" t="s">
        <v>83</v>
      </c>
      <c r="AG212" t="s">
        <v>159</v>
      </c>
      <c r="AH212" t="s">
        <v>3611</v>
      </c>
      <c r="AI212" t="s">
        <v>360</v>
      </c>
      <c r="AJ212" t="s">
        <v>1746</v>
      </c>
      <c r="AK212" t="s">
        <v>1687</v>
      </c>
      <c r="AL212" t="s">
        <v>1098</v>
      </c>
      <c r="AM212" t="s">
        <v>8167</v>
      </c>
      <c r="AN212">
        <v>-5</v>
      </c>
      <c r="AO212">
        <v>-8.5</v>
      </c>
      <c r="AP212" t="s">
        <v>3324</v>
      </c>
      <c r="AQ212" t="s">
        <v>141</v>
      </c>
      <c r="AR212" t="s">
        <v>72</v>
      </c>
      <c r="AS212" t="s">
        <v>97</v>
      </c>
      <c r="AT212" t="s">
        <v>82</v>
      </c>
      <c r="AU212" t="s">
        <v>82</v>
      </c>
      <c r="AV212" t="s">
        <v>123</v>
      </c>
      <c r="AW212" t="s">
        <v>83</v>
      </c>
      <c r="AX212">
        <v>47.09</v>
      </c>
      <c r="AY212">
        <v>52.92</v>
      </c>
      <c r="AZ212" t="s">
        <v>195</v>
      </c>
      <c r="BA212" t="s">
        <v>105</v>
      </c>
      <c r="BB212" t="s">
        <v>125</v>
      </c>
      <c r="BC212" t="s">
        <v>349</v>
      </c>
      <c r="BD212" t="s">
        <v>468</v>
      </c>
      <c r="BE212" t="s">
        <v>350</v>
      </c>
      <c r="BF212">
        <v>1</v>
      </c>
      <c r="BG212">
        <f>IF(Table1[[#This Row],[ft_score]]="0 - 0", 1, 0)</f>
        <v>1</v>
      </c>
      <c r="BH212">
        <f t="shared" si="3"/>
        <v>1</v>
      </c>
    </row>
    <row r="213" spans="1:60" hidden="1" x14ac:dyDescent="0.25">
      <c r="A213" s="1">
        <v>6356</v>
      </c>
      <c r="B213" t="s">
        <v>58</v>
      </c>
      <c r="C213" t="s">
        <v>126</v>
      </c>
      <c r="D213">
        <v>0</v>
      </c>
      <c r="E213">
        <v>0</v>
      </c>
      <c r="F213" t="s">
        <v>64</v>
      </c>
      <c r="G213" t="s">
        <v>90</v>
      </c>
      <c r="H213" t="s">
        <v>90</v>
      </c>
      <c r="I213" t="s">
        <v>58</v>
      </c>
      <c r="J213" t="s">
        <v>58</v>
      </c>
      <c r="K213">
        <v>0</v>
      </c>
      <c r="L213" t="s">
        <v>64</v>
      </c>
      <c r="M213" t="s">
        <v>64</v>
      </c>
      <c r="N213" t="s">
        <v>64</v>
      </c>
      <c r="O213" t="s">
        <v>64</v>
      </c>
      <c r="P213" t="s">
        <v>64</v>
      </c>
      <c r="Q213" t="s">
        <v>64</v>
      </c>
      <c r="R213" t="s">
        <v>64</v>
      </c>
      <c r="S213" t="s">
        <v>64</v>
      </c>
      <c r="T213">
        <v>130.68</v>
      </c>
      <c r="U213" t="s">
        <v>8193</v>
      </c>
      <c r="V213" t="s">
        <v>4926</v>
      </c>
      <c r="W213" t="s">
        <v>8194</v>
      </c>
      <c r="X213" t="s">
        <v>7795</v>
      </c>
      <c r="Y213" t="s">
        <v>1831</v>
      </c>
      <c r="Z213" t="s">
        <v>4769</v>
      </c>
      <c r="AA213" t="s">
        <v>4770</v>
      </c>
      <c r="AB213">
        <v>3</v>
      </c>
      <c r="AC213">
        <v>100</v>
      </c>
      <c r="AD213">
        <v>83.34</v>
      </c>
      <c r="AE213">
        <v>50</v>
      </c>
      <c r="AF213" t="s">
        <v>136</v>
      </c>
      <c r="AG213" t="s">
        <v>136</v>
      </c>
      <c r="AH213" t="s">
        <v>3778</v>
      </c>
      <c r="AI213" t="s">
        <v>5486</v>
      </c>
      <c r="AJ213" t="s">
        <v>139</v>
      </c>
      <c r="AK213" t="s">
        <v>934</v>
      </c>
      <c r="AL213" t="s">
        <v>1696</v>
      </c>
      <c r="AM213" t="s">
        <v>3445</v>
      </c>
      <c r="AN213">
        <v>10</v>
      </c>
      <c r="AO213">
        <v>-7</v>
      </c>
      <c r="AP213" t="s">
        <v>2388</v>
      </c>
      <c r="AQ213" t="s">
        <v>2471</v>
      </c>
      <c r="AR213" t="s">
        <v>1949</v>
      </c>
      <c r="AS213" t="s">
        <v>2471</v>
      </c>
      <c r="AT213" t="s">
        <v>1949</v>
      </c>
      <c r="AU213" t="s">
        <v>97</v>
      </c>
      <c r="AV213" t="s">
        <v>2364</v>
      </c>
      <c r="AW213" t="s">
        <v>136</v>
      </c>
      <c r="AX213">
        <v>46.83</v>
      </c>
      <c r="AY213">
        <v>53.18</v>
      </c>
      <c r="AZ213" t="s">
        <v>166</v>
      </c>
      <c r="BA213" t="s">
        <v>166</v>
      </c>
      <c r="BB213" t="s">
        <v>166</v>
      </c>
      <c r="BC213" t="s">
        <v>166</v>
      </c>
      <c r="BD213" t="s">
        <v>166</v>
      </c>
      <c r="BE213" t="s">
        <v>166</v>
      </c>
      <c r="BF213" t="s">
        <v>58</v>
      </c>
      <c r="BG213">
        <f>IF(Table1[[#This Row],[ft_score]]="0 - 0", 1, 0)</f>
        <v>1</v>
      </c>
      <c r="BH213">
        <f t="shared" si="3"/>
        <v>1</v>
      </c>
    </row>
    <row r="214" spans="1:60" x14ac:dyDescent="0.25">
      <c r="A214" s="1">
        <v>6360</v>
      </c>
      <c r="B214" t="s">
        <v>58</v>
      </c>
      <c r="C214" t="s">
        <v>126</v>
      </c>
      <c r="D214">
        <v>0</v>
      </c>
      <c r="E214">
        <v>0</v>
      </c>
      <c r="F214" t="s">
        <v>64</v>
      </c>
      <c r="G214" t="s">
        <v>90</v>
      </c>
      <c r="H214" t="s">
        <v>90</v>
      </c>
      <c r="I214" t="s">
        <v>58</v>
      </c>
      <c r="J214" t="s">
        <v>90</v>
      </c>
      <c r="K214">
        <v>0</v>
      </c>
      <c r="L214" t="s">
        <v>64</v>
      </c>
      <c r="M214" t="s">
        <v>64</v>
      </c>
      <c r="N214" t="s">
        <v>64</v>
      </c>
      <c r="O214" t="s">
        <v>64</v>
      </c>
      <c r="P214" t="s">
        <v>64</v>
      </c>
      <c r="Q214" t="s">
        <v>64</v>
      </c>
      <c r="R214" t="s">
        <v>64</v>
      </c>
      <c r="S214" t="s">
        <v>64</v>
      </c>
      <c r="T214">
        <v>77.88</v>
      </c>
      <c r="U214" t="s">
        <v>554</v>
      </c>
      <c r="V214" t="s">
        <v>2020</v>
      </c>
      <c r="W214" t="s">
        <v>8200</v>
      </c>
      <c r="X214" t="s">
        <v>7795</v>
      </c>
      <c r="Y214" t="s">
        <v>1308</v>
      </c>
      <c r="Z214" t="s">
        <v>557</v>
      </c>
      <c r="AA214" t="s">
        <v>558</v>
      </c>
      <c r="AB214">
        <v>8</v>
      </c>
      <c r="AC214">
        <v>68.75</v>
      </c>
      <c r="AD214">
        <v>50</v>
      </c>
      <c r="AE214">
        <v>43.75</v>
      </c>
      <c r="AF214" t="s">
        <v>159</v>
      </c>
      <c r="AG214" t="s">
        <v>159</v>
      </c>
      <c r="AH214" t="s">
        <v>1500</v>
      </c>
      <c r="AI214" t="s">
        <v>4393</v>
      </c>
      <c r="AJ214" t="s">
        <v>730</v>
      </c>
      <c r="AK214" t="s">
        <v>2263</v>
      </c>
      <c r="AL214" t="s">
        <v>897</v>
      </c>
      <c r="AM214" t="s">
        <v>897</v>
      </c>
      <c r="AN214">
        <v>-9</v>
      </c>
      <c r="AO214">
        <v>-2.5</v>
      </c>
      <c r="AP214" t="s">
        <v>3720</v>
      </c>
      <c r="AQ214" t="s">
        <v>141</v>
      </c>
      <c r="AR214" t="s">
        <v>72</v>
      </c>
      <c r="AS214" t="s">
        <v>63</v>
      </c>
      <c r="AT214" t="s">
        <v>335</v>
      </c>
      <c r="AU214" t="s">
        <v>73</v>
      </c>
      <c r="AV214" t="s">
        <v>73</v>
      </c>
      <c r="AW214" t="s">
        <v>83</v>
      </c>
      <c r="AX214">
        <v>39.08</v>
      </c>
      <c r="AY214">
        <v>60.93</v>
      </c>
      <c r="AZ214" t="s">
        <v>124</v>
      </c>
      <c r="BA214" t="s">
        <v>214</v>
      </c>
      <c r="BB214" t="s">
        <v>214</v>
      </c>
      <c r="BC214" t="s">
        <v>255</v>
      </c>
      <c r="BD214" t="s">
        <v>423</v>
      </c>
      <c r="BE214" t="s">
        <v>424</v>
      </c>
      <c r="BF214">
        <v>1</v>
      </c>
      <c r="BG214">
        <f>IF(Table1[[#This Row],[ft_score]]="0 - 0", 1, 0)</f>
        <v>1</v>
      </c>
      <c r="BH214">
        <f t="shared" si="3"/>
        <v>1</v>
      </c>
    </row>
    <row r="215" spans="1:60" x14ac:dyDescent="0.25">
      <c r="A215" s="1">
        <v>6379</v>
      </c>
      <c r="B215" t="s">
        <v>58</v>
      </c>
      <c r="C215" t="s">
        <v>126</v>
      </c>
      <c r="D215">
        <v>0</v>
      </c>
      <c r="E215">
        <v>0</v>
      </c>
      <c r="F215" t="s">
        <v>64</v>
      </c>
      <c r="G215" t="s">
        <v>90</v>
      </c>
      <c r="H215" t="s">
        <v>90</v>
      </c>
      <c r="I215" t="s">
        <v>58</v>
      </c>
      <c r="J215" t="s">
        <v>90</v>
      </c>
      <c r="K215">
        <v>0</v>
      </c>
      <c r="L215" t="s">
        <v>64</v>
      </c>
      <c r="M215" t="s">
        <v>64</v>
      </c>
      <c r="N215" t="s">
        <v>64</v>
      </c>
      <c r="O215" t="s">
        <v>64</v>
      </c>
      <c r="P215" t="s">
        <v>64</v>
      </c>
      <c r="Q215" t="s">
        <v>64</v>
      </c>
      <c r="R215" t="s">
        <v>64</v>
      </c>
      <c r="S215" t="s">
        <v>64</v>
      </c>
      <c r="T215">
        <v>76.900000000000006</v>
      </c>
      <c r="U215" t="s">
        <v>4947</v>
      </c>
      <c r="V215" t="s">
        <v>7186</v>
      </c>
      <c r="W215" t="s">
        <v>8235</v>
      </c>
      <c r="X215" t="s">
        <v>8230</v>
      </c>
      <c r="Y215" t="s">
        <v>222</v>
      </c>
      <c r="Z215" t="s">
        <v>654</v>
      </c>
      <c r="AA215" t="s">
        <v>655</v>
      </c>
      <c r="AB215">
        <v>19</v>
      </c>
      <c r="AC215">
        <v>87.5</v>
      </c>
      <c r="AD215">
        <v>75</v>
      </c>
      <c r="AE215">
        <v>56.25</v>
      </c>
      <c r="AF215" t="s">
        <v>116</v>
      </c>
      <c r="AG215" t="s">
        <v>83</v>
      </c>
      <c r="AH215" t="s">
        <v>6219</v>
      </c>
      <c r="AI215" t="s">
        <v>3957</v>
      </c>
      <c r="AJ215" t="s">
        <v>542</v>
      </c>
      <c r="AK215" t="s">
        <v>265</v>
      </c>
      <c r="AL215" t="s">
        <v>647</v>
      </c>
      <c r="AM215" t="s">
        <v>3243</v>
      </c>
      <c r="AN215">
        <v>-24</v>
      </c>
      <c r="AO215">
        <v>-10</v>
      </c>
      <c r="AP215" t="s">
        <v>8236</v>
      </c>
      <c r="AQ215" t="s">
        <v>141</v>
      </c>
      <c r="AR215" t="s">
        <v>73</v>
      </c>
      <c r="AS215" t="s">
        <v>97</v>
      </c>
      <c r="AT215" t="s">
        <v>97</v>
      </c>
      <c r="AU215" t="s">
        <v>534</v>
      </c>
      <c r="AV215" t="s">
        <v>159</v>
      </c>
      <c r="AW215" t="s">
        <v>123</v>
      </c>
      <c r="AX215">
        <v>43.1</v>
      </c>
      <c r="AY215">
        <v>56.91</v>
      </c>
      <c r="AZ215" t="s">
        <v>197</v>
      </c>
      <c r="BA215" t="s">
        <v>424</v>
      </c>
      <c r="BB215" t="s">
        <v>875</v>
      </c>
      <c r="BC215" t="s">
        <v>231</v>
      </c>
      <c r="BD215" t="s">
        <v>215</v>
      </c>
      <c r="BE215" t="s">
        <v>888</v>
      </c>
      <c r="BF215">
        <v>1</v>
      </c>
      <c r="BG215">
        <f>IF(Table1[[#This Row],[ft_score]]="0 - 0", 1, 0)</f>
        <v>1</v>
      </c>
      <c r="BH215">
        <f t="shared" si="3"/>
        <v>1</v>
      </c>
    </row>
    <row r="216" spans="1:60" x14ac:dyDescent="0.25">
      <c r="A216" s="1">
        <v>6396</v>
      </c>
      <c r="B216" t="s">
        <v>58</v>
      </c>
      <c r="C216" t="s">
        <v>59</v>
      </c>
      <c r="D216">
        <v>0</v>
      </c>
      <c r="E216">
        <v>0</v>
      </c>
      <c r="F216" t="s">
        <v>64</v>
      </c>
      <c r="G216" t="s">
        <v>90</v>
      </c>
      <c r="H216" t="s">
        <v>90</v>
      </c>
      <c r="I216" t="s">
        <v>58</v>
      </c>
      <c r="J216" t="s">
        <v>58</v>
      </c>
      <c r="K216">
        <v>0</v>
      </c>
      <c r="L216" t="s">
        <v>64</v>
      </c>
      <c r="M216" t="s">
        <v>64</v>
      </c>
      <c r="N216" t="s">
        <v>64</v>
      </c>
      <c r="O216" t="s">
        <v>64</v>
      </c>
      <c r="P216" t="s">
        <v>64</v>
      </c>
      <c r="Q216" t="s">
        <v>64</v>
      </c>
      <c r="R216" t="s">
        <v>64</v>
      </c>
      <c r="S216" t="s">
        <v>64</v>
      </c>
      <c r="T216">
        <v>348.16</v>
      </c>
      <c r="U216" t="s">
        <v>2236</v>
      </c>
      <c r="V216" t="s">
        <v>1919</v>
      </c>
      <c r="W216" t="s">
        <v>8264</v>
      </c>
      <c r="X216" t="s">
        <v>8230</v>
      </c>
      <c r="Y216" t="s">
        <v>2230</v>
      </c>
      <c r="Z216" t="s">
        <v>393</v>
      </c>
      <c r="AA216" t="s">
        <v>394</v>
      </c>
      <c r="AB216">
        <v>26</v>
      </c>
      <c r="AC216">
        <v>75</v>
      </c>
      <c r="AD216">
        <v>50</v>
      </c>
      <c r="AE216">
        <v>18.75</v>
      </c>
      <c r="AF216" t="s">
        <v>123</v>
      </c>
      <c r="AG216" t="s">
        <v>123</v>
      </c>
      <c r="AH216" t="s">
        <v>3488</v>
      </c>
      <c r="AI216" t="s">
        <v>2843</v>
      </c>
      <c r="AJ216" t="s">
        <v>8265</v>
      </c>
      <c r="AK216" t="s">
        <v>1771</v>
      </c>
      <c r="AL216" t="s">
        <v>2372</v>
      </c>
      <c r="AM216" t="s">
        <v>4105</v>
      </c>
      <c r="AN216">
        <v>-25</v>
      </c>
      <c r="AO216">
        <v>-7.5</v>
      </c>
      <c r="AP216" t="s">
        <v>8266</v>
      </c>
      <c r="AQ216" t="s">
        <v>81</v>
      </c>
      <c r="AR216" t="s">
        <v>82</v>
      </c>
      <c r="AS216" t="s">
        <v>82</v>
      </c>
      <c r="AT216" t="s">
        <v>81</v>
      </c>
      <c r="AU216" t="s">
        <v>159</v>
      </c>
      <c r="AV216" t="s">
        <v>72</v>
      </c>
      <c r="AW216" t="s">
        <v>83</v>
      </c>
      <c r="AX216">
        <v>47.73</v>
      </c>
      <c r="AY216">
        <v>52.27</v>
      </c>
      <c r="AZ216" t="s">
        <v>142</v>
      </c>
      <c r="BA216" t="s">
        <v>196</v>
      </c>
      <c r="BB216" t="s">
        <v>143</v>
      </c>
      <c r="BC216" t="s">
        <v>88</v>
      </c>
      <c r="BD216" t="s">
        <v>364</v>
      </c>
      <c r="BE216" t="s">
        <v>401</v>
      </c>
      <c r="BF216">
        <v>1</v>
      </c>
      <c r="BG216">
        <f>IF(Table1[[#This Row],[ft_score]]="0 - 0", 1, 0)</f>
        <v>1</v>
      </c>
      <c r="BH216">
        <f t="shared" si="3"/>
        <v>1</v>
      </c>
    </row>
    <row r="217" spans="1:60" x14ac:dyDescent="0.25">
      <c r="A217" s="1">
        <v>6405</v>
      </c>
      <c r="B217" t="s">
        <v>58</v>
      </c>
      <c r="C217" t="s">
        <v>148</v>
      </c>
      <c r="D217">
        <v>0</v>
      </c>
      <c r="E217">
        <v>0</v>
      </c>
      <c r="F217" t="s">
        <v>64</v>
      </c>
      <c r="G217" t="s">
        <v>90</v>
      </c>
      <c r="H217" t="s">
        <v>90</v>
      </c>
      <c r="I217" t="s">
        <v>58</v>
      </c>
      <c r="J217" t="s">
        <v>58</v>
      </c>
      <c r="K217">
        <v>0</v>
      </c>
      <c r="L217" t="s">
        <v>64</v>
      </c>
      <c r="M217" t="s">
        <v>64</v>
      </c>
      <c r="N217">
        <v>0</v>
      </c>
      <c r="O217">
        <v>0</v>
      </c>
      <c r="P217">
        <v>0</v>
      </c>
      <c r="Q217" t="s">
        <v>64</v>
      </c>
      <c r="R217" t="s">
        <v>64</v>
      </c>
      <c r="S217" t="s">
        <v>64</v>
      </c>
      <c r="T217">
        <v>57.65</v>
      </c>
      <c r="U217" t="s">
        <v>1120</v>
      </c>
      <c r="V217" t="s">
        <v>664</v>
      </c>
      <c r="W217" t="s">
        <v>8281</v>
      </c>
      <c r="X217" t="s">
        <v>8230</v>
      </c>
      <c r="Y217" t="s">
        <v>405</v>
      </c>
      <c r="Z217" t="s">
        <v>668</v>
      </c>
      <c r="AA217" t="s">
        <v>669</v>
      </c>
      <c r="AB217">
        <v>27</v>
      </c>
      <c r="AC217">
        <v>50</v>
      </c>
      <c r="AD217">
        <v>18.75</v>
      </c>
      <c r="AE217">
        <v>0</v>
      </c>
      <c r="AF217" t="s">
        <v>63</v>
      </c>
      <c r="AG217" t="s">
        <v>81</v>
      </c>
      <c r="AH217" t="s">
        <v>7722</v>
      </c>
      <c r="AI217" t="s">
        <v>998</v>
      </c>
      <c r="AJ217" t="s">
        <v>1442</v>
      </c>
      <c r="AK217" t="s">
        <v>294</v>
      </c>
      <c r="AL217" t="s">
        <v>785</v>
      </c>
      <c r="AM217" t="s">
        <v>1431</v>
      </c>
      <c r="AN217">
        <v>22</v>
      </c>
      <c r="AO217">
        <v>0</v>
      </c>
      <c r="AP217" t="s">
        <v>8282</v>
      </c>
      <c r="AQ217" t="s">
        <v>97</v>
      </c>
      <c r="AR217" t="s">
        <v>82</v>
      </c>
      <c r="AS217" t="s">
        <v>81</v>
      </c>
      <c r="AT217" t="s">
        <v>82</v>
      </c>
      <c r="AU217" t="s">
        <v>72</v>
      </c>
      <c r="AV217" t="s">
        <v>83</v>
      </c>
      <c r="AW217" t="s">
        <v>63</v>
      </c>
      <c r="AX217">
        <v>51.79</v>
      </c>
      <c r="AY217">
        <v>48.21</v>
      </c>
      <c r="AZ217" t="s">
        <v>336</v>
      </c>
      <c r="BA217" t="s">
        <v>299</v>
      </c>
      <c r="BB217" t="s">
        <v>348</v>
      </c>
      <c r="BC217" t="s">
        <v>215</v>
      </c>
      <c r="BD217" t="s">
        <v>145</v>
      </c>
      <c r="BE217" t="s">
        <v>350</v>
      </c>
      <c r="BF217">
        <v>1</v>
      </c>
      <c r="BG217">
        <f>IF(Table1[[#This Row],[ft_score]]="0 - 0", 1, 0)</f>
        <v>1</v>
      </c>
      <c r="BH217">
        <f t="shared" si="3"/>
        <v>1</v>
      </c>
    </row>
    <row r="218" spans="1:60" x14ac:dyDescent="0.25">
      <c r="A218" s="1">
        <v>6431</v>
      </c>
      <c r="B218" t="s">
        <v>58</v>
      </c>
      <c r="C218" t="s">
        <v>59</v>
      </c>
      <c r="D218">
        <v>0</v>
      </c>
      <c r="E218">
        <v>0</v>
      </c>
      <c r="F218" t="s">
        <v>64</v>
      </c>
      <c r="G218" t="s">
        <v>90</v>
      </c>
      <c r="H218" t="s">
        <v>90</v>
      </c>
      <c r="I218" t="s">
        <v>58</v>
      </c>
      <c r="J218" t="s">
        <v>58</v>
      </c>
      <c r="K218">
        <v>0</v>
      </c>
      <c r="L218" t="s">
        <v>64</v>
      </c>
      <c r="M218" t="s">
        <v>64</v>
      </c>
      <c r="N218" t="s">
        <v>64</v>
      </c>
      <c r="O218" t="s">
        <v>64</v>
      </c>
      <c r="P218" t="s">
        <v>64</v>
      </c>
      <c r="Q218" t="s">
        <v>64</v>
      </c>
      <c r="R218" t="s">
        <v>64</v>
      </c>
      <c r="S218" t="s">
        <v>64</v>
      </c>
      <c r="T218">
        <v>1745.94</v>
      </c>
      <c r="U218" t="s">
        <v>1366</v>
      </c>
      <c r="V218" t="s">
        <v>1365</v>
      </c>
      <c r="W218" t="s">
        <v>8330</v>
      </c>
      <c r="X218" t="s">
        <v>8230</v>
      </c>
      <c r="Y218" t="s">
        <v>1272</v>
      </c>
      <c r="Z218" t="s">
        <v>393</v>
      </c>
      <c r="AA218" t="s">
        <v>394</v>
      </c>
      <c r="AB218">
        <v>26</v>
      </c>
      <c r="AC218">
        <v>81.25</v>
      </c>
      <c r="AD218">
        <v>43.75</v>
      </c>
      <c r="AE218">
        <v>37.5</v>
      </c>
      <c r="AF218" t="s">
        <v>83</v>
      </c>
      <c r="AG218" t="s">
        <v>123</v>
      </c>
      <c r="AH218" t="s">
        <v>1518</v>
      </c>
      <c r="AI218" t="s">
        <v>2159</v>
      </c>
      <c r="AJ218" t="s">
        <v>1719</v>
      </c>
      <c r="AK218" t="s">
        <v>690</v>
      </c>
      <c r="AL218" t="s">
        <v>3667</v>
      </c>
      <c r="AM218" t="s">
        <v>8054</v>
      </c>
      <c r="AN218">
        <v>12</v>
      </c>
      <c r="AO218">
        <v>13</v>
      </c>
      <c r="AP218" t="s">
        <v>2991</v>
      </c>
      <c r="AQ218" t="s">
        <v>73</v>
      </c>
      <c r="AR218" t="s">
        <v>81</v>
      </c>
      <c r="AS218" t="s">
        <v>82</v>
      </c>
      <c r="AT218" t="s">
        <v>81</v>
      </c>
      <c r="AU218" t="s">
        <v>72</v>
      </c>
      <c r="AV218" t="s">
        <v>83</v>
      </c>
      <c r="AW218" t="s">
        <v>63</v>
      </c>
      <c r="AX218">
        <v>37.99</v>
      </c>
      <c r="AY218">
        <v>62.01</v>
      </c>
      <c r="AZ218" t="s">
        <v>195</v>
      </c>
      <c r="BA218" t="s">
        <v>196</v>
      </c>
      <c r="BB218" t="s">
        <v>401</v>
      </c>
      <c r="BC218" t="s">
        <v>231</v>
      </c>
      <c r="BD218" t="s">
        <v>215</v>
      </c>
      <c r="BE218" t="s">
        <v>888</v>
      </c>
      <c r="BF218">
        <v>1</v>
      </c>
      <c r="BG218">
        <f>IF(Table1[[#This Row],[ft_score]]="0 - 0", 1, 0)</f>
        <v>1</v>
      </c>
      <c r="BH218">
        <f t="shared" si="3"/>
        <v>1</v>
      </c>
    </row>
    <row r="219" spans="1:60" x14ac:dyDescent="0.25">
      <c r="A219" s="1">
        <v>6437</v>
      </c>
      <c r="B219" t="s">
        <v>58</v>
      </c>
      <c r="C219" t="s">
        <v>126</v>
      </c>
      <c r="D219">
        <v>0</v>
      </c>
      <c r="E219">
        <v>0</v>
      </c>
      <c r="F219" t="s">
        <v>64</v>
      </c>
      <c r="G219" t="s">
        <v>90</v>
      </c>
      <c r="H219" t="s">
        <v>90</v>
      </c>
      <c r="I219" t="s">
        <v>58</v>
      </c>
      <c r="J219" t="s">
        <v>58</v>
      </c>
      <c r="K219">
        <v>0</v>
      </c>
      <c r="L219" t="s">
        <v>64</v>
      </c>
      <c r="M219" t="s">
        <v>64</v>
      </c>
      <c r="N219" t="s">
        <v>64</v>
      </c>
      <c r="O219" t="s">
        <v>64</v>
      </c>
      <c r="P219" t="s">
        <v>64</v>
      </c>
      <c r="Q219" t="s">
        <v>64</v>
      </c>
      <c r="R219" t="s">
        <v>64</v>
      </c>
      <c r="S219" t="s">
        <v>64</v>
      </c>
      <c r="T219">
        <v>540.71</v>
      </c>
      <c r="U219" t="s">
        <v>1803</v>
      </c>
      <c r="V219" t="s">
        <v>2079</v>
      </c>
      <c r="W219" t="s">
        <v>8339</v>
      </c>
      <c r="X219" t="s">
        <v>8230</v>
      </c>
      <c r="Y219" t="s">
        <v>1308</v>
      </c>
      <c r="Z219" t="s">
        <v>205</v>
      </c>
      <c r="AA219" t="s">
        <v>206</v>
      </c>
      <c r="AB219">
        <v>22</v>
      </c>
      <c r="AC219">
        <v>75</v>
      </c>
      <c r="AD219">
        <v>50</v>
      </c>
      <c r="AE219">
        <v>25</v>
      </c>
      <c r="AF219" t="s">
        <v>72</v>
      </c>
      <c r="AG219" t="s">
        <v>73</v>
      </c>
      <c r="AH219" t="s">
        <v>8340</v>
      </c>
      <c r="AI219" t="s">
        <v>3448</v>
      </c>
      <c r="AJ219" t="s">
        <v>647</v>
      </c>
      <c r="AK219" t="s">
        <v>1614</v>
      </c>
      <c r="AL219" t="s">
        <v>629</v>
      </c>
      <c r="AM219" t="s">
        <v>6357</v>
      </c>
      <c r="AN219">
        <v>-15</v>
      </c>
      <c r="AO219">
        <v>4.5</v>
      </c>
      <c r="AP219" t="s">
        <v>8341</v>
      </c>
      <c r="AQ219" t="s">
        <v>81</v>
      </c>
      <c r="AR219" t="s">
        <v>73</v>
      </c>
      <c r="AS219" t="s">
        <v>72</v>
      </c>
      <c r="AT219" t="s">
        <v>81</v>
      </c>
      <c r="AU219" t="s">
        <v>82</v>
      </c>
      <c r="AV219" t="s">
        <v>83</v>
      </c>
      <c r="AW219" t="s">
        <v>83</v>
      </c>
      <c r="AX219">
        <v>47.45</v>
      </c>
      <c r="AY219">
        <v>52.55</v>
      </c>
      <c r="AZ219" t="s">
        <v>124</v>
      </c>
      <c r="BA219" t="s">
        <v>86</v>
      </c>
      <c r="BB219" t="s">
        <v>285</v>
      </c>
      <c r="BC219" t="s">
        <v>349</v>
      </c>
      <c r="BD219" t="s">
        <v>88</v>
      </c>
      <c r="BE219" t="s">
        <v>350</v>
      </c>
      <c r="BF219">
        <v>1</v>
      </c>
      <c r="BG219">
        <f>IF(Table1[[#This Row],[ft_score]]="0 - 0", 1, 0)</f>
        <v>1</v>
      </c>
      <c r="BH219">
        <f t="shared" si="3"/>
        <v>1</v>
      </c>
    </row>
    <row r="220" spans="1:60" x14ac:dyDescent="0.25">
      <c r="A220" s="1">
        <v>6443</v>
      </c>
      <c r="B220" t="s">
        <v>58</v>
      </c>
      <c r="C220" t="s">
        <v>200</v>
      </c>
      <c r="D220">
        <v>0</v>
      </c>
      <c r="E220">
        <v>0</v>
      </c>
      <c r="F220" t="s">
        <v>64</v>
      </c>
      <c r="G220" t="s">
        <v>90</v>
      </c>
      <c r="H220" t="s">
        <v>90</v>
      </c>
      <c r="I220" t="s">
        <v>58</v>
      </c>
      <c r="J220" t="s">
        <v>58</v>
      </c>
      <c r="K220">
        <v>0</v>
      </c>
      <c r="L220" t="s">
        <v>64</v>
      </c>
      <c r="M220" t="s">
        <v>64</v>
      </c>
      <c r="N220" t="s">
        <v>64</v>
      </c>
      <c r="O220" t="s">
        <v>64</v>
      </c>
      <c r="P220" t="s">
        <v>64</v>
      </c>
      <c r="Q220" t="s">
        <v>64</v>
      </c>
      <c r="R220" t="s">
        <v>64</v>
      </c>
      <c r="S220" t="s">
        <v>64</v>
      </c>
      <c r="T220">
        <v>2658.05</v>
      </c>
      <c r="U220" t="s">
        <v>2461</v>
      </c>
      <c r="V220" t="s">
        <v>2952</v>
      </c>
      <c r="W220" t="s">
        <v>8349</v>
      </c>
      <c r="X220" t="s">
        <v>8230</v>
      </c>
      <c r="Y220" t="s">
        <v>94</v>
      </c>
      <c r="Z220" t="s">
        <v>1288</v>
      </c>
      <c r="AA220" t="s">
        <v>1289</v>
      </c>
      <c r="AB220">
        <v>24</v>
      </c>
      <c r="AC220">
        <v>62.5</v>
      </c>
      <c r="AD220">
        <v>31.25</v>
      </c>
      <c r="AE220">
        <v>25</v>
      </c>
      <c r="AF220" t="s">
        <v>83</v>
      </c>
      <c r="AG220" t="s">
        <v>116</v>
      </c>
      <c r="AH220" t="s">
        <v>3217</v>
      </c>
      <c r="AI220" t="s">
        <v>1010</v>
      </c>
      <c r="AJ220" t="s">
        <v>5214</v>
      </c>
      <c r="AK220" t="s">
        <v>580</v>
      </c>
      <c r="AL220" t="s">
        <v>2938</v>
      </c>
      <c r="AM220" t="s">
        <v>2938</v>
      </c>
      <c r="AN220">
        <v>-9</v>
      </c>
      <c r="AO220">
        <v>-13.5</v>
      </c>
      <c r="AP220" t="s">
        <v>1938</v>
      </c>
      <c r="AQ220" t="s">
        <v>141</v>
      </c>
      <c r="AR220" t="s">
        <v>72</v>
      </c>
      <c r="AS220" t="s">
        <v>97</v>
      </c>
      <c r="AT220" t="s">
        <v>73</v>
      </c>
      <c r="AU220" t="s">
        <v>73</v>
      </c>
      <c r="AV220" t="s">
        <v>72</v>
      </c>
      <c r="AW220" t="s">
        <v>83</v>
      </c>
      <c r="AX220">
        <v>40.65</v>
      </c>
      <c r="AY220">
        <v>59.35</v>
      </c>
      <c r="AZ220" t="s">
        <v>1001</v>
      </c>
      <c r="BA220" t="s">
        <v>454</v>
      </c>
      <c r="BB220" t="s">
        <v>112</v>
      </c>
      <c r="BC220" t="s">
        <v>215</v>
      </c>
      <c r="BD220" t="s">
        <v>88</v>
      </c>
      <c r="BE220" t="s">
        <v>350</v>
      </c>
      <c r="BF220">
        <v>1</v>
      </c>
      <c r="BG220">
        <f>IF(Table1[[#This Row],[ft_score]]="0 - 0", 1, 0)</f>
        <v>1</v>
      </c>
      <c r="BH220">
        <f t="shared" si="3"/>
        <v>1</v>
      </c>
    </row>
    <row r="221" spans="1:60" x14ac:dyDescent="0.25">
      <c r="A221" s="1">
        <v>6450</v>
      </c>
      <c r="B221" t="s">
        <v>58</v>
      </c>
      <c r="C221" t="s">
        <v>167</v>
      </c>
      <c r="D221">
        <v>0</v>
      </c>
      <c r="E221">
        <v>0</v>
      </c>
      <c r="F221" t="s">
        <v>64</v>
      </c>
      <c r="G221" t="s">
        <v>90</v>
      </c>
      <c r="H221" t="s">
        <v>90</v>
      </c>
      <c r="I221" t="s">
        <v>58</v>
      </c>
      <c r="J221" t="s">
        <v>90</v>
      </c>
      <c r="K221">
        <v>0</v>
      </c>
      <c r="L221" t="s">
        <v>64</v>
      </c>
      <c r="M221" t="s">
        <v>64</v>
      </c>
      <c r="N221" t="s">
        <v>64</v>
      </c>
      <c r="O221" t="s">
        <v>64</v>
      </c>
      <c r="P221" t="s">
        <v>64</v>
      </c>
      <c r="Q221" t="s">
        <v>64</v>
      </c>
      <c r="R221" t="s">
        <v>64</v>
      </c>
      <c r="S221" t="s">
        <v>64</v>
      </c>
      <c r="T221">
        <v>106.93</v>
      </c>
      <c r="U221" t="s">
        <v>2946</v>
      </c>
      <c r="V221" t="s">
        <v>1829</v>
      </c>
      <c r="W221" t="s">
        <v>8362</v>
      </c>
      <c r="X221" t="s">
        <v>8361</v>
      </c>
      <c r="Y221" t="s">
        <v>2081</v>
      </c>
      <c r="Z221" t="s">
        <v>641</v>
      </c>
      <c r="AA221" t="s">
        <v>642</v>
      </c>
      <c r="AB221">
        <v>20</v>
      </c>
      <c r="AC221">
        <v>75</v>
      </c>
      <c r="AD221">
        <v>50</v>
      </c>
      <c r="AE221">
        <v>25</v>
      </c>
      <c r="AF221" t="s">
        <v>83</v>
      </c>
      <c r="AG221" t="s">
        <v>159</v>
      </c>
      <c r="AH221" t="s">
        <v>945</v>
      </c>
      <c r="AI221" t="s">
        <v>2380</v>
      </c>
      <c r="AJ221" t="s">
        <v>6183</v>
      </c>
      <c r="AK221" t="s">
        <v>1053</v>
      </c>
      <c r="AL221" t="s">
        <v>1155</v>
      </c>
      <c r="AM221" t="s">
        <v>2036</v>
      </c>
      <c r="AN221">
        <v>-4</v>
      </c>
      <c r="AO221">
        <v>-2</v>
      </c>
      <c r="AP221" t="s">
        <v>2030</v>
      </c>
      <c r="AQ221" t="s">
        <v>81</v>
      </c>
      <c r="AR221" t="s">
        <v>73</v>
      </c>
      <c r="AS221" t="s">
        <v>82</v>
      </c>
      <c r="AT221" t="s">
        <v>81</v>
      </c>
      <c r="AU221" t="s">
        <v>159</v>
      </c>
      <c r="AV221" t="s">
        <v>83</v>
      </c>
      <c r="AW221" t="s">
        <v>63</v>
      </c>
      <c r="AX221">
        <v>55.91</v>
      </c>
      <c r="AY221">
        <v>44.09</v>
      </c>
      <c r="AZ221" t="s">
        <v>1001</v>
      </c>
      <c r="BA221" t="s">
        <v>217</v>
      </c>
      <c r="BB221" t="s">
        <v>285</v>
      </c>
      <c r="BC221" t="s">
        <v>87</v>
      </c>
      <c r="BD221" t="s">
        <v>231</v>
      </c>
      <c r="BE221" t="s">
        <v>89</v>
      </c>
      <c r="BF221">
        <v>1</v>
      </c>
      <c r="BG221">
        <f>IF(Table1[[#This Row],[ft_score]]="0 - 0", 1, 0)</f>
        <v>1</v>
      </c>
      <c r="BH221">
        <f t="shared" si="3"/>
        <v>1</v>
      </c>
    </row>
    <row r="222" spans="1:60" x14ac:dyDescent="0.25">
      <c r="A222" s="1">
        <v>6466</v>
      </c>
      <c r="B222" t="s">
        <v>58</v>
      </c>
      <c r="C222" t="s">
        <v>110</v>
      </c>
      <c r="D222">
        <v>0</v>
      </c>
      <c r="E222">
        <v>0</v>
      </c>
      <c r="F222" t="s">
        <v>64</v>
      </c>
      <c r="G222" t="s">
        <v>90</v>
      </c>
      <c r="H222" t="s">
        <v>90</v>
      </c>
      <c r="I222" t="s">
        <v>58</v>
      </c>
      <c r="J222" t="s">
        <v>90</v>
      </c>
      <c r="K222">
        <v>0</v>
      </c>
      <c r="L222" t="s">
        <v>64</v>
      </c>
      <c r="M222" t="s">
        <v>64</v>
      </c>
      <c r="N222" t="s">
        <v>64</v>
      </c>
      <c r="O222" t="s">
        <v>64</v>
      </c>
      <c r="P222" t="s">
        <v>64</v>
      </c>
      <c r="Q222" t="s">
        <v>64</v>
      </c>
      <c r="R222" t="s">
        <v>64</v>
      </c>
      <c r="S222" t="s">
        <v>64</v>
      </c>
      <c r="T222">
        <v>6</v>
      </c>
      <c r="U222" t="s">
        <v>5795</v>
      </c>
      <c r="V222" t="s">
        <v>5841</v>
      </c>
      <c r="W222" t="s">
        <v>8384</v>
      </c>
      <c r="X222" t="s">
        <v>8361</v>
      </c>
      <c r="Y222" t="s">
        <v>1008</v>
      </c>
      <c r="Z222" t="s">
        <v>5751</v>
      </c>
      <c r="AA222" t="s">
        <v>5752</v>
      </c>
      <c r="AB222">
        <v>4</v>
      </c>
      <c r="AC222">
        <v>50</v>
      </c>
      <c r="AD222">
        <v>12.5</v>
      </c>
      <c r="AE222">
        <v>0</v>
      </c>
      <c r="AF222" t="s">
        <v>63</v>
      </c>
      <c r="AG222" t="s">
        <v>97</v>
      </c>
      <c r="AH222" t="s">
        <v>1567</v>
      </c>
      <c r="AI222" t="s">
        <v>3778</v>
      </c>
      <c r="AJ222" t="s">
        <v>2416</v>
      </c>
      <c r="AK222" t="s">
        <v>1567</v>
      </c>
      <c r="AL222" t="s">
        <v>2416</v>
      </c>
      <c r="AM222" t="s">
        <v>5140</v>
      </c>
      <c r="AN222">
        <v>-11</v>
      </c>
      <c r="AO222">
        <v>-7.5</v>
      </c>
      <c r="AP222" t="s">
        <v>1996</v>
      </c>
      <c r="AQ222" t="s">
        <v>560</v>
      </c>
      <c r="AR222" t="s">
        <v>63</v>
      </c>
      <c r="AS222" t="s">
        <v>73</v>
      </c>
      <c r="AT222" t="s">
        <v>97</v>
      </c>
      <c r="AU222" t="s">
        <v>63</v>
      </c>
      <c r="AV222" t="s">
        <v>63</v>
      </c>
      <c r="AW222" t="s">
        <v>63</v>
      </c>
      <c r="AX222">
        <v>31.43</v>
      </c>
      <c r="AY222">
        <v>68.569999999999993</v>
      </c>
      <c r="AZ222" t="s">
        <v>195</v>
      </c>
      <c r="BA222" t="s">
        <v>829</v>
      </c>
      <c r="BB222" t="s">
        <v>311</v>
      </c>
      <c r="BC222" t="s">
        <v>455</v>
      </c>
      <c r="BD222" t="s">
        <v>423</v>
      </c>
      <c r="BE222" t="s">
        <v>400</v>
      </c>
      <c r="BF222">
        <v>1</v>
      </c>
      <c r="BG222">
        <f>IF(Table1[[#This Row],[ft_score]]="0 - 0", 1, 0)</f>
        <v>1</v>
      </c>
      <c r="BH222">
        <f t="shared" si="3"/>
        <v>1</v>
      </c>
    </row>
    <row r="223" spans="1:60" x14ac:dyDescent="0.25">
      <c r="A223" s="1">
        <v>6467</v>
      </c>
      <c r="B223" t="s">
        <v>5152</v>
      </c>
      <c r="C223" t="s">
        <v>110</v>
      </c>
      <c r="D223">
        <v>0</v>
      </c>
      <c r="E223">
        <v>0</v>
      </c>
      <c r="F223" t="s">
        <v>64</v>
      </c>
      <c r="G223">
        <v>240</v>
      </c>
      <c r="H223">
        <v>1.01</v>
      </c>
      <c r="I223" t="s">
        <v>61</v>
      </c>
      <c r="J223" t="s">
        <v>268</v>
      </c>
      <c r="K223">
        <v>1.5</v>
      </c>
      <c r="L223" t="s">
        <v>64</v>
      </c>
      <c r="M223" t="s">
        <v>64</v>
      </c>
      <c r="N223" t="s">
        <v>64</v>
      </c>
      <c r="O223" t="s">
        <v>64</v>
      </c>
      <c r="P223" t="s">
        <v>64</v>
      </c>
      <c r="Q223" t="s">
        <v>64</v>
      </c>
      <c r="R223" t="s">
        <v>64</v>
      </c>
      <c r="S223" t="s">
        <v>64</v>
      </c>
      <c r="T223">
        <v>111.22</v>
      </c>
      <c r="U223" t="s">
        <v>5992</v>
      </c>
      <c r="V223" t="s">
        <v>5812</v>
      </c>
      <c r="W223" t="s">
        <v>8385</v>
      </c>
      <c r="X223" t="s">
        <v>8361</v>
      </c>
      <c r="Y223" t="s">
        <v>1008</v>
      </c>
      <c r="Z223" t="s">
        <v>5718</v>
      </c>
      <c r="AA223" t="s">
        <v>5719</v>
      </c>
      <c r="AB223">
        <v>4</v>
      </c>
      <c r="AC223">
        <v>100</v>
      </c>
      <c r="AD223">
        <v>62.5</v>
      </c>
      <c r="AE223">
        <v>25</v>
      </c>
      <c r="AF223" t="s">
        <v>72</v>
      </c>
      <c r="AG223" t="s">
        <v>73</v>
      </c>
      <c r="AH223" t="s">
        <v>63</v>
      </c>
      <c r="AI223" t="s">
        <v>73</v>
      </c>
      <c r="AJ223" t="s">
        <v>136</v>
      </c>
      <c r="AK223" t="s">
        <v>1338</v>
      </c>
      <c r="AL223" t="s">
        <v>72</v>
      </c>
      <c r="AM223" t="s">
        <v>136</v>
      </c>
      <c r="AN223">
        <v>15</v>
      </c>
      <c r="AO223">
        <v>-3.5</v>
      </c>
      <c r="AP223" t="s">
        <v>2658</v>
      </c>
      <c r="AQ223" t="s">
        <v>141</v>
      </c>
      <c r="AR223" t="s">
        <v>73</v>
      </c>
      <c r="AS223" t="s">
        <v>97</v>
      </c>
      <c r="AT223" t="s">
        <v>97</v>
      </c>
      <c r="AU223" t="s">
        <v>97</v>
      </c>
      <c r="AV223" t="s">
        <v>63</v>
      </c>
      <c r="AW223" t="s">
        <v>63</v>
      </c>
      <c r="AX223">
        <v>41.67</v>
      </c>
      <c r="AY223">
        <v>58.34</v>
      </c>
      <c r="AZ223" t="s">
        <v>124</v>
      </c>
      <c r="BA223" t="s">
        <v>112</v>
      </c>
      <c r="BB223" t="s">
        <v>125</v>
      </c>
      <c r="BC223" t="s">
        <v>198</v>
      </c>
      <c r="BD223" t="s">
        <v>523</v>
      </c>
      <c r="BE223" t="s">
        <v>105</v>
      </c>
      <c r="BF223">
        <v>1</v>
      </c>
      <c r="BG223">
        <f>IF(Table1[[#This Row],[ft_score]]="0 - 0", 1, 0)</f>
        <v>1</v>
      </c>
      <c r="BH223">
        <f t="shared" si="3"/>
        <v>1</v>
      </c>
    </row>
    <row r="224" spans="1:60" x14ac:dyDescent="0.25">
      <c r="A224" s="1">
        <v>6528</v>
      </c>
      <c r="B224" t="s">
        <v>58</v>
      </c>
      <c r="C224" t="s">
        <v>110</v>
      </c>
      <c r="D224">
        <v>0</v>
      </c>
      <c r="E224">
        <v>0</v>
      </c>
      <c r="F224" t="s">
        <v>64</v>
      </c>
      <c r="G224" t="s">
        <v>90</v>
      </c>
      <c r="H224" t="s">
        <v>90</v>
      </c>
      <c r="I224" t="s">
        <v>58</v>
      </c>
      <c r="J224" t="s">
        <v>58</v>
      </c>
      <c r="K224">
        <v>0</v>
      </c>
      <c r="L224" t="s">
        <v>64</v>
      </c>
      <c r="M224" t="s">
        <v>64</v>
      </c>
      <c r="N224" t="s">
        <v>64</v>
      </c>
      <c r="O224" t="s">
        <v>64</v>
      </c>
      <c r="P224" t="s">
        <v>64</v>
      </c>
      <c r="Q224" t="s">
        <v>64</v>
      </c>
      <c r="R224" t="s">
        <v>64</v>
      </c>
      <c r="S224" t="s">
        <v>64</v>
      </c>
      <c r="T224">
        <v>156.79</v>
      </c>
      <c r="U224" t="s">
        <v>4175</v>
      </c>
      <c r="V224" t="s">
        <v>3365</v>
      </c>
      <c r="W224" t="s">
        <v>8477</v>
      </c>
      <c r="X224" t="s">
        <v>8361</v>
      </c>
      <c r="Y224" t="s">
        <v>606</v>
      </c>
      <c r="Z224" t="s">
        <v>615</v>
      </c>
      <c r="AA224" t="s">
        <v>616</v>
      </c>
      <c r="AB224">
        <v>27</v>
      </c>
      <c r="AC224">
        <v>81.25</v>
      </c>
      <c r="AD224">
        <v>43.75</v>
      </c>
      <c r="AE224">
        <v>31.25</v>
      </c>
      <c r="AF224" t="s">
        <v>123</v>
      </c>
      <c r="AG224" t="s">
        <v>123</v>
      </c>
      <c r="AH224" t="s">
        <v>2342</v>
      </c>
      <c r="AI224" t="s">
        <v>936</v>
      </c>
      <c r="AJ224" t="s">
        <v>3878</v>
      </c>
      <c r="AK224" t="s">
        <v>8478</v>
      </c>
      <c r="AL224" t="s">
        <v>1205</v>
      </c>
      <c r="AM224" t="s">
        <v>3216</v>
      </c>
      <c r="AN224">
        <v>10</v>
      </c>
      <c r="AO224">
        <v>12</v>
      </c>
      <c r="AP224" t="s">
        <v>8479</v>
      </c>
      <c r="AQ224" t="s">
        <v>82</v>
      </c>
      <c r="AR224" t="s">
        <v>97</v>
      </c>
      <c r="AS224" t="s">
        <v>82</v>
      </c>
      <c r="AT224" t="s">
        <v>97</v>
      </c>
      <c r="AU224" t="s">
        <v>159</v>
      </c>
      <c r="AV224" t="s">
        <v>72</v>
      </c>
      <c r="AW224" t="s">
        <v>63</v>
      </c>
      <c r="AX224">
        <v>44.42</v>
      </c>
      <c r="AY224">
        <v>55.58</v>
      </c>
      <c r="AZ224" t="s">
        <v>683</v>
      </c>
      <c r="BA224" t="s">
        <v>683</v>
      </c>
      <c r="BB224" t="s">
        <v>348</v>
      </c>
      <c r="BC224" t="s">
        <v>215</v>
      </c>
      <c r="BD224" t="s">
        <v>88</v>
      </c>
      <c r="BE224" t="s">
        <v>350</v>
      </c>
      <c r="BF224">
        <v>2</v>
      </c>
      <c r="BG224">
        <f>IF(Table1[[#This Row],[ft_score]]="0 - 0", 1, 0)</f>
        <v>1</v>
      </c>
      <c r="BH224">
        <f t="shared" si="3"/>
        <v>1</v>
      </c>
    </row>
    <row r="225" spans="1:60" x14ac:dyDescent="0.25">
      <c r="A225" s="1">
        <v>6530</v>
      </c>
      <c r="B225" t="s">
        <v>58</v>
      </c>
      <c r="C225" t="s">
        <v>126</v>
      </c>
      <c r="D225">
        <v>0</v>
      </c>
      <c r="E225">
        <v>0</v>
      </c>
      <c r="F225" t="s">
        <v>64</v>
      </c>
      <c r="G225" t="s">
        <v>90</v>
      </c>
      <c r="H225" t="s">
        <v>90</v>
      </c>
      <c r="I225" t="s">
        <v>58</v>
      </c>
      <c r="J225" t="s">
        <v>58</v>
      </c>
      <c r="K225">
        <v>0</v>
      </c>
      <c r="L225" t="s">
        <v>64</v>
      </c>
      <c r="M225" t="s">
        <v>64</v>
      </c>
      <c r="N225" t="s">
        <v>64</v>
      </c>
      <c r="O225" t="s">
        <v>64</v>
      </c>
      <c r="P225" t="s">
        <v>64</v>
      </c>
      <c r="Q225" t="s">
        <v>64</v>
      </c>
      <c r="R225" t="s">
        <v>64</v>
      </c>
      <c r="S225" t="s">
        <v>64</v>
      </c>
      <c r="T225">
        <v>95.92</v>
      </c>
      <c r="U225" t="s">
        <v>1086</v>
      </c>
      <c r="V225" t="s">
        <v>1347</v>
      </c>
      <c r="W225" t="s">
        <v>8482</v>
      </c>
      <c r="X225" t="s">
        <v>8483</v>
      </c>
      <c r="Y225" t="s">
        <v>8484</v>
      </c>
      <c r="Z225" t="s">
        <v>668</v>
      </c>
      <c r="AA225" t="s">
        <v>669</v>
      </c>
      <c r="AB225">
        <v>27</v>
      </c>
      <c r="AC225">
        <v>37.5</v>
      </c>
      <c r="AD225">
        <v>25</v>
      </c>
      <c r="AE225">
        <v>6.25</v>
      </c>
      <c r="AF225" t="s">
        <v>63</v>
      </c>
      <c r="AG225" t="s">
        <v>97</v>
      </c>
      <c r="AH225" t="s">
        <v>3103</v>
      </c>
      <c r="AI225" t="s">
        <v>3026</v>
      </c>
      <c r="AJ225" t="s">
        <v>1824</v>
      </c>
      <c r="AK225" t="s">
        <v>1135</v>
      </c>
      <c r="AL225" t="s">
        <v>2617</v>
      </c>
      <c r="AM225" t="s">
        <v>1135</v>
      </c>
      <c r="AN225">
        <v>11</v>
      </c>
      <c r="AO225">
        <v>-4.5</v>
      </c>
      <c r="AP225" t="s">
        <v>8485</v>
      </c>
      <c r="AQ225" t="s">
        <v>82</v>
      </c>
      <c r="AR225" t="s">
        <v>72</v>
      </c>
      <c r="AS225" t="s">
        <v>97</v>
      </c>
      <c r="AT225" t="s">
        <v>82</v>
      </c>
      <c r="AU225" t="s">
        <v>72</v>
      </c>
      <c r="AV225" t="s">
        <v>83</v>
      </c>
      <c r="AW225" t="s">
        <v>63</v>
      </c>
      <c r="AX225">
        <v>44.93</v>
      </c>
      <c r="AY225">
        <v>55.08</v>
      </c>
      <c r="AZ225" t="s">
        <v>562</v>
      </c>
      <c r="BA225" t="s">
        <v>561</v>
      </c>
      <c r="BB225" t="s">
        <v>682</v>
      </c>
      <c r="BC225" t="s">
        <v>104</v>
      </c>
      <c r="BD225" t="s">
        <v>108</v>
      </c>
      <c r="BE225" t="s">
        <v>676</v>
      </c>
      <c r="BF225">
        <v>2</v>
      </c>
      <c r="BG225">
        <f>IF(Table1[[#This Row],[ft_score]]="0 - 0", 1, 0)</f>
        <v>1</v>
      </c>
      <c r="BH225">
        <f t="shared" si="3"/>
        <v>1</v>
      </c>
    </row>
    <row r="226" spans="1:60" x14ac:dyDescent="0.25">
      <c r="A226" s="1">
        <v>6543</v>
      </c>
      <c r="B226" t="s">
        <v>58</v>
      </c>
      <c r="C226" t="s">
        <v>126</v>
      </c>
      <c r="D226">
        <v>0</v>
      </c>
      <c r="E226">
        <v>0</v>
      </c>
      <c r="F226" t="s">
        <v>64</v>
      </c>
      <c r="G226" t="s">
        <v>58</v>
      </c>
      <c r="H226" t="s">
        <v>58</v>
      </c>
      <c r="I226" t="s">
        <v>58</v>
      </c>
      <c r="J226" t="s">
        <v>58</v>
      </c>
      <c r="K226">
        <v>0</v>
      </c>
      <c r="L226" t="s">
        <v>64</v>
      </c>
      <c r="M226" t="s">
        <v>64</v>
      </c>
      <c r="N226" t="s">
        <v>64</v>
      </c>
      <c r="O226" t="s">
        <v>64</v>
      </c>
      <c r="P226" t="s">
        <v>64</v>
      </c>
      <c r="Q226" t="s">
        <v>64</v>
      </c>
      <c r="R226" t="s">
        <v>64</v>
      </c>
      <c r="S226" t="s">
        <v>64</v>
      </c>
      <c r="T226">
        <v>6.38</v>
      </c>
      <c r="U226" t="s">
        <v>5686</v>
      </c>
      <c r="V226" t="s">
        <v>6534</v>
      </c>
      <c r="W226" t="s">
        <v>8503</v>
      </c>
      <c r="X226" t="s">
        <v>8483</v>
      </c>
      <c r="Y226" t="s">
        <v>2747</v>
      </c>
      <c r="Z226" t="s">
        <v>5689</v>
      </c>
      <c r="AA226" t="s">
        <v>5690</v>
      </c>
      <c r="AB226">
        <v>3</v>
      </c>
      <c r="AC226">
        <v>33.340000000000003</v>
      </c>
      <c r="AD226">
        <v>0</v>
      </c>
      <c r="AE226">
        <v>0</v>
      </c>
      <c r="AF226" t="s">
        <v>63</v>
      </c>
      <c r="AG226" t="s">
        <v>2471</v>
      </c>
      <c r="AH226" t="s">
        <v>2416</v>
      </c>
      <c r="AI226" t="s">
        <v>73</v>
      </c>
      <c r="AJ226" t="s">
        <v>2416</v>
      </c>
      <c r="AK226" t="s">
        <v>1575</v>
      </c>
      <c r="AL226" t="s">
        <v>63</v>
      </c>
      <c r="AM226" t="s">
        <v>4042</v>
      </c>
      <c r="AN226">
        <v>9</v>
      </c>
      <c r="AO226">
        <v>-4.5</v>
      </c>
      <c r="AP226" t="s">
        <v>3023</v>
      </c>
      <c r="AQ226" t="s">
        <v>1949</v>
      </c>
      <c r="AR226" t="s">
        <v>1949</v>
      </c>
      <c r="AS226" t="s">
        <v>560</v>
      </c>
      <c r="AT226" t="s">
        <v>63</v>
      </c>
      <c r="AU226" t="s">
        <v>136</v>
      </c>
      <c r="AV226" t="s">
        <v>63</v>
      </c>
      <c r="AW226" t="s">
        <v>63</v>
      </c>
      <c r="AX226">
        <v>45</v>
      </c>
      <c r="AY226">
        <v>55</v>
      </c>
      <c r="AZ226" t="s">
        <v>705</v>
      </c>
      <c r="BA226" t="s">
        <v>454</v>
      </c>
      <c r="BB226" t="s">
        <v>112</v>
      </c>
      <c r="BC226" t="s">
        <v>271</v>
      </c>
      <c r="BD226" t="s">
        <v>270</v>
      </c>
      <c r="BE226" t="s">
        <v>676</v>
      </c>
      <c r="BF226">
        <v>1</v>
      </c>
      <c r="BG226">
        <f>IF(Table1[[#This Row],[ft_score]]="0 - 0", 1, 0)</f>
        <v>1</v>
      </c>
      <c r="BH226">
        <f t="shared" si="3"/>
        <v>1</v>
      </c>
    </row>
    <row r="227" spans="1:60" x14ac:dyDescent="0.25">
      <c r="A227" s="1">
        <v>6550</v>
      </c>
      <c r="B227" t="s">
        <v>58</v>
      </c>
      <c r="C227" t="s">
        <v>167</v>
      </c>
      <c r="D227">
        <v>0</v>
      </c>
      <c r="E227">
        <v>0</v>
      </c>
      <c r="F227" t="s">
        <v>64</v>
      </c>
      <c r="G227" t="s">
        <v>58</v>
      </c>
      <c r="H227" t="s">
        <v>58</v>
      </c>
      <c r="I227" t="s">
        <v>58</v>
      </c>
      <c r="J227" t="s">
        <v>58</v>
      </c>
      <c r="K227">
        <v>0</v>
      </c>
      <c r="L227" t="s">
        <v>64</v>
      </c>
      <c r="M227" t="s">
        <v>64</v>
      </c>
      <c r="N227" t="s">
        <v>64</v>
      </c>
      <c r="O227" t="s">
        <v>64</v>
      </c>
      <c r="P227" t="s">
        <v>64</v>
      </c>
      <c r="Q227" t="s">
        <v>64</v>
      </c>
      <c r="R227" t="s">
        <v>64</v>
      </c>
      <c r="S227" t="s">
        <v>64</v>
      </c>
      <c r="T227">
        <v>12.83</v>
      </c>
      <c r="U227" t="s">
        <v>4044</v>
      </c>
      <c r="V227" t="s">
        <v>4340</v>
      </c>
      <c r="W227" t="s">
        <v>8512</v>
      </c>
      <c r="X227" t="s">
        <v>8483</v>
      </c>
      <c r="Y227" t="s">
        <v>1132</v>
      </c>
      <c r="Z227" t="s">
        <v>3733</v>
      </c>
      <c r="AA227" t="s">
        <v>3734</v>
      </c>
      <c r="AB227">
        <v>4</v>
      </c>
      <c r="AC227">
        <v>87.5</v>
      </c>
      <c r="AD227">
        <v>87.5</v>
      </c>
      <c r="AE227">
        <v>62.5</v>
      </c>
      <c r="AF227" t="s">
        <v>82</v>
      </c>
      <c r="AG227" t="s">
        <v>73</v>
      </c>
      <c r="AH227" t="s">
        <v>2972</v>
      </c>
      <c r="AI227" t="s">
        <v>1429</v>
      </c>
      <c r="AJ227" t="s">
        <v>3233</v>
      </c>
      <c r="AK227" t="s">
        <v>3944</v>
      </c>
      <c r="AL227" t="s">
        <v>2972</v>
      </c>
      <c r="AM227" t="s">
        <v>8513</v>
      </c>
      <c r="AN227">
        <v>14</v>
      </c>
      <c r="AO227">
        <v>0</v>
      </c>
      <c r="AP227" t="s">
        <v>257</v>
      </c>
      <c r="AQ227" t="s">
        <v>97</v>
      </c>
      <c r="AR227" t="s">
        <v>97</v>
      </c>
      <c r="AS227" t="s">
        <v>97</v>
      </c>
      <c r="AT227" t="s">
        <v>97</v>
      </c>
      <c r="AU227" t="s">
        <v>97</v>
      </c>
      <c r="AV227" t="s">
        <v>73</v>
      </c>
      <c r="AW227" t="s">
        <v>63</v>
      </c>
      <c r="AX227">
        <v>37.26</v>
      </c>
      <c r="AY227">
        <v>62.75</v>
      </c>
      <c r="AZ227" t="s">
        <v>311</v>
      </c>
      <c r="BA227" t="s">
        <v>284</v>
      </c>
      <c r="BB227" t="s">
        <v>268</v>
      </c>
      <c r="BC227" t="s">
        <v>88</v>
      </c>
      <c r="BD227" t="s">
        <v>215</v>
      </c>
      <c r="BE227" t="s">
        <v>888</v>
      </c>
      <c r="BF227">
        <v>2</v>
      </c>
      <c r="BG227">
        <f>IF(Table1[[#This Row],[ft_score]]="0 - 0", 1, 0)</f>
        <v>1</v>
      </c>
      <c r="BH227">
        <f t="shared" si="3"/>
        <v>1</v>
      </c>
    </row>
    <row r="228" spans="1:60" x14ac:dyDescent="0.25">
      <c r="A228" s="1">
        <v>6556</v>
      </c>
      <c r="B228" t="s">
        <v>58</v>
      </c>
      <c r="C228" t="s">
        <v>126</v>
      </c>
      <c r="D228">
        <v>0</v>
      </c>
      <c r="E228">
        <v>0</v>
      </c>
      <c r="F228" t="s">
        <v>64</v>
      </c>
      <c r="G228" t="s">
        <v>90</v>
      </c>
      <c r="H228" t="s">
        <v>90</v>
      </c>
      <c r="I228" t="s">
        <v>58</v>
      </c>
      <c r="J228" t="s">
        <v>90</v>
      </c>
      <c r="K228">
        <v>0</v>
      </c>
      <c r="L228" t="s">
        <v>64</v>
      </c>
      <c r="M228" t="s">
        <v>64</v>
      </c>
      <c r="N228" t="s">
        <v>64</v>
      </c>
      <c r="O228" t="s">
        <v>64</v>
      </c>
      <c r="P228" t="s">
        <v>64</v>
      </c>
      <c r="Q228" t="s">
        <v>64</v>
      </c>
      <c r="R228" t="s">
        <v>64</v>
      </c>
      <c r="S228" t="s">
        <v>64</v>
      </c>
      <c r="T228">
        <v>338.3</v>
      </c>
      <c r="U228" t="s">
        <v>6602</v>
      </c>
      <c r="V228" t="s">
        <v>7014</v>
      </c>
      <c r="W228" t="s">
        <v>8523</v>
      </c>
      <c r="X228" t="s">
        <v>8516</v>
      </c>
      <c r="Y228" t="s">
        <v>131</v>
      </c>
      <c r="Z228" t="s">
        <v>6049</v>
      </c>
      <c r="AA228" t="s">
        <v>6050</v>
      </c>
      <c r="AB228">
        <v>3</v>
      </c>
      <c r="AC228">
        <v>50</v>
      </c>
      <c r="AD228">
        <v>16.670000000000002</v>
      </c>
      <c r="AE228">
        <v>16.670000000000002</v>
      </c>
      <c r="AF228" t="s">
        <v>63</v>
      </c>
      <c r="AG228" t="s">
        <v>1949</v>
      </c>
      <c r="AH228" t="s">
        <v>63</v>
      </c>
      <c r="AI228" t="s">
        <v>81</v>
      </c>
      <c r="AJ228" t="s">
        <v>98</v>
      </c>
      <c r="AK228" t="s">
        <v>98</v>
      </c>
      <c r="AL228" t="s">
        <v>72</v>
      </c>
      <c r="AM228" t="s">
        <v>98</v>
      </c>
      <c r="AN228">
        <v>0</v>
      </c>
      <c r="AO228">
        <v>13</v>
      </c>
      <c r="AP228" t="s">
        <v>5429</v>
      </c>
      <c r="AQ228" t="s">
        <v>63</v>
      </c>
      <c r="AR228" t="s">
        <v>2471</v>
      </c>
      <c r="AS228" t="s">
        <v>1949</v>
      </c>
      <c r="AT228" t="s">
        <v>2471</v>
      </c>
      <c r="AU228" t="s">
        <v>1949</v>
      </c>
      <c r="AV228" t="s">
        <v>136</v>
      </c>
      <c r="AW228" t="s">
        <v>63</v>
      </c>
      <c r="AX228">
        <v>70.84</v>
      </c>
      <c r="AY228">
        <v>29.17</v>
      </c>
      <c r="AZ228" t="s">
        <v>584</v>
      </c>
      <c r="BA228" t="s">
        <v>268</v>
      </c>
      <c r="BB228" t="s">
        <v>683</v>
      </c>
      <c r="BC228" t="s">
        <v>271</v>
      </c>
      <c r="BD228" t="s">
        <v>108</v>
      </c>
      <c r="BE228" t="s">
        <v>676</v>
      </c>
      <c r="BF228">
        <v>1</v>
      </c>
      <c r="BG228">
        <f>IF(Table1[[#This Row],[ft_score]]="0 - 0", 1, 0)</f>
        <v>1</v>
      </c>
      <c r="BH228">
        <f t="shared" si="3"/>
        <v>1</v>
      </c>
    </row>
    <row r="229" spans="1:60" x14ac:dyDescent="0.25">
      <c r="A229" s="1">
        <v>6562</v>
      </c>
      <c r="B229" t="s">
        <v>58</v>
      </c>
      <c r="C229" t="s">
        <v>167</v>
      </c>
      <c r="D229">
        <v>0</v>
      </c>
      <c r="E229">
        <v>0</v>
      </c>
      <c r="F229" t="s">
        <v>64</v>
      </c>
      <c r="G229" t="s">
        <v>58</v>
      </c>
      <c r="H229" t="s">
        <v>58</v>
      </c>
      <c r="I229" t="s">
        <v>58</v>
      </c>
      <c r="J229" t="s">
        <v>58</v>
      </c>
      <c r="K229">
        <v>0</v>
      </c>
      <c r="L229" t="s">
        <v>64</v>
      </c>
      <c r="M229" t="s">
        <v>64</v>
      </c>
      <c r="N229" t="s">
        <v>64</v>
      </c>
      <c r="O229" t="s">
        <v>64</v>
      </c>
      <c r="P229" t="s">
        <v>64</v>
      </c>
      <c r="Q229" t="s">
        <v>64</v>
      </c>
      <c r="R229" t="s">
        <v>64</v>
      </c>
      <c r="S229" t="s">
        <v>64</v>
      </c>
      <c r="T229">
        <v>37</v>
      </c>
      <c r="U229" t="s">
        <v>6526</v>
      </c>
      <c r="V229" t="s">
        <v>5698</v>
      </c>
      <c r="W229" t="s">
        <v>8531</v>
      </c>
      <c r="X229" t="s">
        <v>8516</v>
      </c>
      <c r="Y229" t="s">
        <v>2747</v>
      </c>
      <c r="Z229" t="s">
        <v>5689</v>
      </c>
      <c r="AA229" t="s">
        <v>5690</v>
      </c>
      <c r="AB229">
        <v>3</v>
      </c>
      <c r="AC229">
        <v>66.67</v>
      </c>
      <c r="AD229">
        <v>0</v>
      </c>
      <c r="AE229">
        <v>0</v>
      </c>
      <c r="AF229" t="s">
        <v>63</v>
      </c>
      <c r="AG229" t="s">
        <v>5212</v>
      </c>
      <c r="AH229" t="s">
        <v>72</v>
      </c>
      <c r="AI229" t="s">
        <v>63</v>
      </c>
      <c r="AJ229" t="s">
        <v>98</v>
      </c>
      <c r="AK229" t="s">
        <v>721</v>
      </c>
      <c r="AL229" t="s">
        <v>136</v>
      </c>
      <c r="AM229" t="s">
        <v>1857</v>
      </c>
      <c r="AN229">
        <v>0</v>
      </c>
      <c r="AO229">
        <v>-12</v>
      </c>
      <c r="AP229" t="s">
        <v>2219</v>
      </c>
      <c r="AQ229" t="s">
        <v>560</v>
      </c>
      <c r="AR229" t="s">
        <v>63</v>
      </c>
      <c r="AS229" t="s">
        <v>560</v>
      </c>
      <c r="AT229" t="s">
        <v>63</v>
      </c>
      <c r="AU229" t="s">
        <v>63</v>
      </c>
      <c r="AV229" t="s">
        <v>63</v>
      </c>
      <c r="AW229" t="s">
        <v>63</v>
      </c>
      <c r="AX229">
        <v>20.84</v>
      </c>
      <c r="AY229">
        <v>79.17</v>
      </c>
      <c r="AZ229" t="s">
        <v>196</v>
      </c>
      <c r="BA229" t="s">
        <v>269</v>
      </c>
      <c r="BB229" t="s">
        <v>299</v>
      </c>
      <c r="BC229" t="s">
        <v>215</v>
      </c>
      <c r="BD229" t="s">
        <v>88</v>
      </c>
      <c r="BE229" t="s">
        <v>350</v>
      </c>
      <c r="BF229">
        <v>2</v>
      </c>
      <c r="BG229">
        <f>IF(Table1[[#This Row],[ft_score]]="0 - 0", 1, 0)</f>
        <v>1</v>
      </c>
      <c r="BH229">
        <f t="shared" si="3"/>
        <v>1</v>
      </c>
    </row>
    <row r="230" spans="1:60" x14ac:dyDescent="0.25">
      <c r="A230" s="1">
        <v>6572</v>
      </c>
      <c r="B230" t="s">
        <v>58</v>
      </c>
      <c r="C230" t="s">
        <v>257</v>
      </c>
      <c r="D230">
        <v>0</v>
      </c>
      <c r="E230">
        <v>0</v>
      </c>
      <c r="F230" t="s">
        <v>64</v>
      </c>
      <c r="G230" t="s">
        <v>90</v>
      </c>
      <c r="H230" t="s">
        <v>90</v>
      </c>
      <c r="I230" t="s">
        <v>58</v>
      </c>
      <c r="J230" t="s">
        <v>58</v>
      </c>
      <c r="K230">
        <v>0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64</v>
      </c>
      <c r="R230" t="s">
        <v>64</v>
      </c>
      <c r="S230" t="s">
        <v>64</v>
      </c>
      <c r="T230">
        <v>24</v>
      </c>
      <c r="U230" t="s">
        <v>1087</v>
      </c>
      <c r="V230" t="s">
        <v>1692</v>
      </c>
      <c r="W230" t="s">
        <v>8552</v>
      </c>
      <c r="X230" t="s">
        <v>8534</v>
      </c>
      <c r="Y230" t="s">
        <v>606</v>
      </c>
      <c r="Z230" t="s">
        <v>668</v>
      </c>
      <c r="AA230" t="s">
        <v>669</v>
      </c>
      <c r="AB230">
        <v>27</v>
      </c>
      <c r="AC230">
        <v>43.75</v>
      </c>
      <c r="AD230">
        <v>25</v>
      </c>
      <c r="AE230">
        <v>12.5</v>
      </c>
      <c r="AF230" t="s">
        <v>63</v>
      </c>
      <c r="AG230" t="s">
        <v>116</v>
      </c>
      <c r="AH230" t="s">
        <v>1079</v>
      </c>
      <c r="AI230" t="s">
        <v>1211</v>
      </c>
      <c r="AJ230" t="s">
        <v>1079</v>
      </c>
      <c r="AK230" t="s">
        <v>1525</v>
      </c>
      <c r="AL230" t="s">
        <v>3618</v>
      </c>
      <c r="AM230" t="s">
        <v>7873</v>
      </c>
      <c r="AN230">
        <v>-13</v>
      </c>
      <c r="AO230">
        <v>9.5</v>
      </c>
      <c r="AP230" t="s">
        <v>8553</v>
      </c>
      <c r="AQ230" t="s">
        <v>82</v>
      </c>
      <c r="AR230" t="s">
        <v>97</v>
      </c>
      <c r="AS230" t="s">
        <v>73</v>
      </c>
      <c r="AT230" t="s">
        <v>73</v>
      </c>
      <c r="AU230" t="s">
        <v>123</v>
      </c>
      <c r="AV230" t="s">
        <v>83</v>
      </c>
      <c r="AW230" t="s">
        <v>63</v>
      </c>
      <c r="AX230">
        <v>41.4</v>
      </c>
      <c r="AY230">
        <v>58.61</v>
      </c>
      <c r="AZ230" t="s">
        <v>284</v>
      </c>
      <c r="BA230" t="s">
        <v>196</v>
      </c>
      <c r="BB230" t="s">
        <v>348</v>
      </c>
      <c r="BC230" t="s">
        <v>195</v>
      </c>
      <c r="BD230" t="s">
        <v>312</v>
      </c>
      <c r="BE230" t="s">
        <v>313</v>
      </c>
      <c r="BF230">
        <v>1</v>
      </c>
      <c r="BG230">
        <f>IF(Table1[[#This Row],[ft_score]]="0 - 0", 1, 0)</f>
        <v>1</v>
      </c>
      <c r="BH230">
        <f t="shared" si="3"/>
        <v>1</v>
      </c>
    </row>
    <row r="231" spans="1:60" x14ac:dyDescent="0.25">
      <c r="A231" s="1">
        <v>6584</v>
      </c>
      <c r="B231" t="s">
        <v>58</v>
      </c>
      <c r="C231" t="s">
        <v>126</v>
      </c>
      <c r="D231">
        <v>0</v>
      </c>
      <c r="E231">
        <v>0</v>
      </c>
      <c r="F231" t="s">
        <v>64</v>
      </c>
      <c r="G231" t="s">
        <v>90</v>
      </c>
      <c r="H231" t="s">
        <v>90</v>
      </c>
      <c r="I231" t="s">
        <v>58</v>
      </c>
      <c r="J231" t="s">
        <v>90</v>
      </c>
      <c r="K231">
        <v>0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>
        <v>4</v>
      </c>
      <c r="U231" t="s">
        <v>7758</v>
      </c>
      <c r="V231" t="s">
        <v>4359</v>
      </c>
      <c r="W231" t="s">
        <v>8579</v>
      </c>
      <c r="X231" t="s">
        <v>8555</v>
      </c>
      <c r="Y231" t="s">
        <v>405</v>
      </c>
      <c r="Z231" t="s">
        <v>3537</v>
      </c>
      <c r="AA231" t="s">
        <v>3538</v>
      </c>
      <c r="AB231">
        <v>21</v>
      </c>
      <c r="AC231">
        <v>75</v>
      </c>
      <c r="AD231">
        <v>50</v>
      </c>
      <c r="AE231">
        <v>37.5</v>
      </c>
      <c r="AF231" t="s">
        <v>83</v>
      </c>
      <c r="AG231" t="s">
        <v>72</v>
      </c>
      <c r="AH231" t="s">
        <v>945</v>
      </c>
      <c r="AI231" t="s">
        <v>788</v>
      </c>
      <c r="AJ231" t="s">
        <v>415</v>
      </c>
      <c r="AK231" t="s">
        <v>2849</v>
      </c>
      <c r="AL231" t="s">
        <v>264</v>
      </c>
      <c r="AM231" t="s">
        <v>8447</v>
      </c>
      <c r="AN231">
        <v>-6</v>
      </c>
      <c r="AO231">
        <v>10</v>
      </c>
      <c r="AP231" t="s">
        <v>141</v>
      </c>
      <c r="AQ231" t="s">
        <v>73</v>
      </c>
      <c r="AR231" t="s">
        <v>141</v>
      </c>
      <c r="AS231" t="s">
        <v>72</v>
      </c>
      <c r="AT231" t="s">
        <v>335</v>
      </c>
      <c r="AU231" t="s">
        <v>82</v>
      </c>
      <c r="AV231" t="s">
        <v>63</v>
      </c>
      <c r="AW231" t="s">
        <v>63</v>
      </c>
      <c r="AX231">
        <v>43.6</v>
      </c>
      <c r="AY231">
        <v>56.4</v>
      </c>
      <c r="AZ231" t="s">
        <v>364</v>
      </c>
      <c r="BA231" t="s">
        <v>829</v>
      </c>
      <c r="BB231" t="s">
        <v>147</v>
      </c>
      <c r="BC231" t="s">
        <v>468</v>
      </c>
      <c r="BD231" t="s">
        <v>84</v>
      </c>
      <c r="BE231" t="s">
        <v>143</v>
      </c>
      <c r="BF231">
        <v>1</v>
      </c>
      <c r="BG231">
        <f>IF(Table1[[#This Row],[ft_score]]="0 - 0", 1, 0)</f>
        <v>1</v>
      </c>
      <c r="BH231">
        <f t="shared" si="3"/>
        <v>1</v>
      </c>
    </row>
    <row r="232" spans="1:60" x14ac:dyDescent="0.25">
      <c r="A232" s="1">
        <v>6586</v>
      </c>
      <c r="B232" t="s">
        <v>58</v>
      </c>
      <c r="C232" t="s">
        <v>126</v>
      </c>
      <c r="D232">
        <v>0</v>
      </c>
      <c r="E232">
        <v>0</v>
      </c>
      <c r="F232" t="s">
        <v>64</v>
      </c>
      <c r="G232" t="s">
        <v>90</v>
      </c>
      <c r="H232" t="s">
        <v>90</v>
      </c>
      <c r="I232" t="s">
        <v>58</v>
      </c>
      <c r="J232" t="s">
        <v>90</v>
      </c>
      <c r="K232">
        <v>0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>
        <v>66.06</v>
      </c>
      <c r="U232" t="s">
        <v>128</v>
      </c>
      <c r="V232" t="s">
        <v>246</v>
      </c>
      <c r="W232" t="s">
        <v>8581</v>
      </c>
      <c r="X232" t="s">
        <v>8555</v>
      </c>
      <c r="Y232" t="s">
        <v>131</v>
      </c>
      <c r="Z232" t="s">
        <v>132</v>
      </c>
      <c r="AA232" t="s">
        <v>133</v>
      </c>
      <c r="AB232">
        <v>20</v>
      </c>
      <c r="AC232">
        <v>93.75</v>
      </c>
      <c r="AD232">
        <v>68.75</v>
      </c>
      <c r="AE232">
        <v>56.25</v>
      </c>
      <c r="AF232" t="s">
        <v>159</v>
      </c>
      <c r="AG232" t="s">
        <v>73</v>
      </c>
      <c r="AH232" t="s">
        <v>1538</v>
      </c>
      <c r="AI232" t="s">
        <v>947</v>
      </c>
      <c r="AJ232" t="s">
        <v>7722</v>
      </c>
      <c r="AK232" t="s">
        <v>2391</v>
      </c>
      <c r="AL232" t="s">
        <v>2289</v>
      </c>
      <c r="AM232" t="s">
        <v>8582</v>
      </c>
      <c r="AN232">
        <v>6</v>
      </c>
      <c r="AO232">
        <v>1</v>
      </c>
      <c r="AP232" t="s">
        <v>7771</v>
      </c>
      <c r="AQ232" t="s">
        <v>81</v>
      </c>
      <c r="AR232" t="s">
        <v>73</v>
      </c>
      <c r="AS232" t="s">
        <v>97</v>
      </c>
      <c r="AT232" t="s">
        <v>97</v>
      </c>
      <c r="AU232" t="s">
        <v>159</v>
      </c>
      <c r="AV232" t="s">
        <v>123</v>
      </c>
      <c r="AW232" t="s">
        <v>72</v>
      </c>
      <c r="AX232">
        <v>43.8</v>
      </c>
      <c r="AY232">
        <v>56.2</v>
      </c>
      <c r="AZ232" t="s">
        <v>561</v>
      </c>
      <c r="BA232" t="s">
        <v>336</v>
      </c>
      <c r="BB232" t="s">
        <v>268</v>
      </c>
      <c r="BC232" t="s">
        <v>300</v>
      </c>
      <c r="BD232" t="s">
        <v>107</v>
      </c>
      <c r="BE232" t="s">
        <v>311</v>
      </c>
      <c r="BF232">
        <v>2</v>
      </c>
      <c r="BG232">
        <f>IF(Table1[[#This Row],[ft_score]]="0 - 0", 1, 0)</f>
        <v>1</v>
      </c>
      <c r="BH232">
        <f t="shared" si="3"/>
        <v>1</v>
      </c>
    </row>
    <row r="233" spans="1:60" x14ac:dyDescent="0.25">
      <c r="A233" s="1">
        <v>6598</v>
      </c>
      <c r="B233" t="s">
        <v>58</v>
      </c>
      <c r="C233" t="s">
        <v>59</v>
      </c>
      <c r="D233">
        <v>0</v>
      </c>
      <c r="E233">
        <v>0</v>
      </c>
      <c r="F233" t="s">
        <v>64</v>
      </c>
      <c r="G233" t="s">
        <v>90</v>
      </c>
      <c r="H233" t="s">
        <v>90</v>
      </c>
      <c r="I233" t="s">
        <v>58</v>
      </c>
      <c r="J233" t="s">
        <v>90</v>
      </c>
      <c r="K233">
        <v>0</v>
      </c>
      <c r="L233" t="s">
        <v>64</v>
      </c>
      <c r="M233" t="s">
        <v>64</v>
      </c>
      <c r="N233" t="s">
        <v>64</v>
      </c>
      <c r="O233" t="s">
        <v>64</v>
      </c>
      <c r="P233" t="s">
        <v>64</v>
      </c>
      <c r="Q233" t="s">
        <v>64</v>
      </c>
      <c r="R233" t="s">
        <v>64</v>
      </c>
      <c r="S233" t="s">
        <v>64</v>
      </c>
      <c r="T233">
        <v>15.6</v>
      </c>
      <c r="U233" t="s">
        <v>2580</v>
      </c>
      <c r="V233" t="s">
        <v>2583</v>
      </c>
      <c r="W233" t="s">
        <v>8596</v>
      </c>
      <c r="X233" t="s">
        <v>8555</v>
      </c>
      <c r="Y233" t="s">
        <v>1677</v>
      </c>
      <c r="Z233" t="s">
        <v>2327</v>
      </c>
      <c r="AA233" t="s">
        <v>2328</v>
      </c>
      <c r="AB233">
        <v>7</v>
      </c>
      <c r="AC233">
        <v>85.72</v>
      </c>
      <c r="AD233">
        <v>71.430000000000007</v>
      </c>
      <c r="AE233">
        <v>42.86</v>
      </c>
      <c r="AF233" t="s">
        <v>3778</v>
      </c>
      <c r="AG233" t="s">
        <v>3125</v>
      </c>
      <c r="AH233" t="s">
        <v>3627</v>
      </c>
      <c r="AI233" t="s">
        <v>2850</v>
      </c>
      <c r="AJ233" t="s">
        <v>6133</v>
      </c>
      <c r="AK233" t="s">
        <v>998</v>
      </c>
      <c r="AL233" t="s">
        <v>2539</v>
      </c>
      <c r="AM233" t="s">
        <v>2644</v>
      </c>
      <c r="AN233">
        <v>-5</v>
      </c>
      <c r="AO233">
        <v>-5.5</v>
      </c>
      <c r="AP233" t="s">
        <v>8597</v>
      </c>
      <c r="AQ233" t="s">
        <v>560</v>
      </c>
      <c r="AR233" t="s">
        <v>63</v>
      </c>
      <c r="AS233" t="s">
        <v>2934</v>
      </c>
      <c r="AT233" t="s">
        <v>1835</v>
      </c>
      <c r="AU233" t="s">
        <v>7100</v>
      </c>
      <c r="AV233" t="s">
        <v>4686</v>
      </c>
      <c r="AW233" t="s">
        <v>63</v>
      </c>
      <c r="AX233">
        <v>57.29</v>
      </c>
      <c r="AY233">
        <v>42.72</v>
      </c>
      <c r="AZ233" t="s">
        <v>1001</v>
      </c>
      <c r="BA233" t="s">
        <v>311</v>
      </c>
      <c r="BB233" t="s">
        <v>86</v>
      </c>
      <c r="BC233" t="s">
        <v>198</v>
      </c>
      <c r="BD233" t="s">
        <v>87</v>
      </c>
      <c r="BE233" t="s">
        <v>456</v>
      </c>
      <c r="BF233">
        <v>1</v>
      </c>
      <c r="BG233">
        <f>IF(Table1[[#This Row],[ft_score]]="0 - 0", 1, 0)</f>
        <v>1</v>
      </c>
      <c r="BH233">
        <f t="shared" si="3"/>
        <v>1</v>
      </c>
    </row>
    <row r="234" spans="1:60" x14ac:dyDescent="0.25">
      <c r="A234" s="1">
        <v>6606</v>
      </c>
      <c r="B234" t="s">
        <v>58</v>
      </c>
      <c r="C234" t="s">
        <v>126</v>
      </c>
      <c r="D234">
        <v>0</v>
      </c>
      <c r="E234">
        <v>0</v>
      </c>
      <c r="F234" t="s">
        <v>64</v>
      </c>
      <c r="G234" t="s">
        <v>90</v>
      </c>
      <c r="H234" t="s">
        <v>90</v>
      </c>
      <c r="I234" t="s">
        <v>58</v>
      </c>
      <c r="J234" t="s">
        <v>90</v>
      </c>
      <c r="K234">
        <v>0</v>
      </c>
      <c r="L234" t="s">
        <v>64</v>
      </c>
      <c r="M234" t="s">
        <v>64</v>
      </c>
      <c r="N234" t="s">
        <v>64</v>
      </c>
      <c r="O234" t="s">
        <v>64</v>
      </c>
      <c r="P234" t="s">
        <v>64</v>
      </c>
      <c r="Q234" t="s">
        <v>64</v>
      </c>
      <c r="R234" t="s">
        <v>64</v>
      </c>
      <c r="S234" t="s">
        <v>64</v>
      </c>
      <c r="T234">
        <v>5.24</v>
      </c>
      <c r="U234" t="s">
        <v>7612</v>
      </c>
      <c r="V234" t="s">
        <v>5691</v>
      </c>
      <c r="W234" t="s">
        <v>8611</v>
      </c>
      <c r="X234" t="s">
        <v>8555</v>
      </c>
      <c r="Y234" t="s">
        <v>2747</v>
      </c>
      <c r="Z234" t="s">
        <v>5689</v>
      </c>
      <c r="AA234" t="s">
        <v>5690</v>
      </c>
      <c r="AB234">
        <v>4</v>
      </c>
      <c r="AC234">
        <v>37.5</v>
      </c>
      <c r="AD234">
        <v>25</v>
      </c>
      <c r="AE234">
        <v>12.5</v>
      </c>
      <c r="AF234" t="s">
        <v>63</v>
      </c>
      <c r="AG234" t="s">
        <v>72</v>
      </c>
      <c r="AH234" t="s">
        <v>98</v>
      </c>
      <c r="AI234" t="s">
        <v>73</v>
      </c>
      <c r="AJ234" t="s">
        <v>718</v>
      </c>
      <c r="AK234" t="s">
        <v>1338</v>
      </c>
      <c r="AL234" t="s">
        <v>83</v>
      </c>
      <c r="AM234" t="s">
        <v>136</v>
      </c>
      <c r="AN234">
        <v>-14</v>
      </c>
      <c r="AO234">
        <v>5</v>
      </c>
      <c r="AP234" t="s">
        <v>2508</v>
      </c>
      <c r="AQ234" t="s">
        <v>73</v>
      </c>
      <c r="AR234" t="s">
        <v>141</v>
      </c>
      <c r="AS234" t="s">
        <v>73</v>
      </c>
      <c r="AT234" t="s">
        <v>141</v>
      </c>
      <c r="AU234" t="s">
        <v>73</v>
      </c>
      <c r="AV234" t="s">
        <v>63</v>
      </c>
      <c r="AW234" t="s">
        <v>63</v>
      </c>
      <c r="AX234">
        <v>47.92</v>
      </c>
      <c r="AY234">
        <v>52.09</v>
      </c>
      <c r="AZ234" t="s">
        <v>858</v>
      </c>
      <c r="BA234" t="s">
        <v>506</v>
      </c>
      <c r="BB234" t="s">
        <v>561</v>
      </c>
      <c r="BC234" t="s">
        <v>271</v>
      </c>
      <c r="BD234" t="s">
        <v>108</v>
      </c>
      <c r="BE234" t="s">
        <v>676</v>
      </c>
      <c r="BF234">
        <v>1</v>
      </c>
      <c r="BG234">
        <f>IF(Table1[[#This Row],[ft_score]]="0 - 0", 1, 0)</f>
        <v>1</v>
      </c>
      <c r="BH234">
        <f t="shared" si="3"/>
        <v>1</v>
      </c>
    </row>
    <row r="235" spans="1:60" x14ac:dyDescent="0.25">
      <c r="A235" s="1">
        <v>6617</v>
      </c>
      <c r="B235" t="s">
        <v>58</v>
      </c>
      <c r="C235" t="s">
        <v>126</v>
      </c>
      <c r="D235">
        <v>0</v>
      </c>
      <c r="E235">
        <v>0</v>
      </c>
      <c r="F235" t="s">
        <v>64</v>
      </c>
      <c r="G235" t="s">
        <v>90</v>
      </c>
      <c r="H235" t="s">
        <v>90</v>
      </c>
      <c r="I235" t="s">
        <v>58</v>
      </c>
      <c r="J235" t="s">
        <v>90</v>
      </c>
      <c r="K235">
        <v>0</v>
      </c>
      <c r="L235" t="s">
        <v>64</v>
      </c>
      <c r="M235" t="s">
        <v>64</v>
      </c>
      <c r="N235" t="s">
        <v>64</v>
      </c>
      <c r="O235" t="s">
        <v>64</v>
      </c>
      <c r="P235" t="s">
        <v>64</v>
      </c>
      <c r="Q235" t="s">
        <v>64</v>
      </c>
      <c r="R235" t="s">
        <v>64</v>
      </c>
      <c r="S235" t="s">
        <v>64</v>
      </c>
      <c r="T235">
        <v>36.46</v>
      </c>
      <c r="U235" t="s">
        <v>6126</v>
      </c>
      <c r="V235" t="s">
        <v>6068</v>
      </c>
      <c r="W235" t="s">
        <v>8622</v>
      </c>
      <c r="X235" t="s">
        <v>8555</v>
      </c>
      <c r="Y235" t="s">
        <v>1695</v>
      </c>
      <c r="Z235" t="s">
        <v>5680</v>
      </c>
      <c r="AA235" t="s">
        <v>5681</v>
      </c>
      <c r="AB235">
        <v>3</v>
      </c>
      <c r="AC235">
        <v>83.34</v>
      </c>
      <c r="AD235">
        <v>50</v>
      </c>
      <c r="AE235">
        <v>33.33</v>
      </c>
      <c r="AF235" t="s">
        <v>136</v>
      </c>
      <c r="AG235" t="s">
        <v>136</v>
      </c>
      <c r="AH235" t="s">
        <v>3778</v>
      </c>
      <c r="AI235" t="s">
        <v>3563</v>
      </c>
      <c r="AJ235" t="s">
        <v>2416</v>
      </c>
      <c r="AK235" t="s">
        <v>3758</v>
      </c>
      <c r="AL235" t="s">
        <v>3125</v>
      </c>
      <c r="AM235" t="s">
        <v>2416</v>
      </c>
      <c r="AN235">
        <v>2</v>
      </c>
      <c r="AO235">
        <v>-2</v>
      </c>
      <c r="AP235" t="s">
        <v>559</v>
      </c>
      <c r="AQ235" t="s">
        <v>2471</v>
      </c>
      <c r="AR235" t="s">
        <v>1949</v>
      </c>
      <c r="AS235" t="s">
        <v>63</v>
      </c>
      <c r="AT235" t="s">
        <v>2471</v>
      </c>
      <c r="AU235" t="s">
        <v>1949</v>
      </c>
      <c r="AV235" t="s">
        <v>1949</v>
      </c>
      <c r="AW235" t="s">
        <v>136</v>
      </c>
      <c r="AX235">
        <v>46.43</v>
      </c>
      <c r="AY235">
        <v>53.57</v>
      </c>
      <c r="AZ235" t="s">
        <v>705</v>
      </c>
      <c r="BA235" t="s">
        <v>268</v>
      </c>
      <c r="BB235" t="s">
        <v>125</v>
      </c>
      <c r="BC235" t="s">
        <v>255</v>
      </c>
      <c r="BD235" t="s">
        <v>423</v>
      </c>
      <c r="BE235" t="s">
        <v>424</v>
      </c>
      <c r="BF235">
        <v>1</v>
      </c>
      <c r="BG235">
        <f>IF(Table1[[#This Row],[ft_score]]="0 - 0", 1, 0)</f>
        <v>1</v>
      </c>
      <c r="BH235">
        <f t="shared" si="3"/>
        <v>1</v>
      </c>
    </row>
    <row r="236" spans="1:60" x14ac:dyDescent="0.25">
      <c r="A236" s="1">
        <v>6622</v>
      </c>
      <c r="B236" t="s">
        <v>58</v>
      </c>
      <c r="C236" t="s">
        <v>59</v>
      </c>
      <c r="D236">
        <v>0</v>
      </c>
      <c r="E236">
        <v>0</v>
      </c>
      <c r="F236" t="s">
        <v>64</v>
      </c>
      <c r="G236" t="s">
        <v>90</v>
      </c>
      <c r="H236" t="s">
        <v>90</v>
      </c>
      <c r="I236" t="s">
        <v>58</v>
      </c>
      <c r="J236" t="s">
        <v>90</v>
      </c>
      <c r="K236">
        <v>0</v>
      </c>
      <c r="L236" t="s">
        <v>64</v>
      </c>
      <c r="M236" t="s">
        <v>64</v>
      </c>
      <c r="N236" t="s">
        <v>64</v>
      </c>
      <c r="O236" t="s">
        <v>64</v>
      </c>
      <c r="P236" t="s">
        <v>64</v>
      </c>
      <c r="Q236" t="s">
        <v>64</v>
      </c>
      <c r="R236" t="s">
        <v>64</v>
      </c>
      <c r="S236" t="s">
        <v>64</v>
      </c>
      <c r="T236">
        <v>115.65</v>
      </c>
      <c r="U236" t="s">
        <v>6671</v>
      </c>
      <c r="V236" t="s">
        <v>5542</v>
      </c>
      <c r="W236" t="s">
        <v>8627</v>
      </c>
      <c r="X236" t="s">
        <v>8555</v>
      </c>
      <c r="Y236" t="s">
        <v>1695</v>
      </c>
      <c r="Z236" t="s">
        <v>5466</v>
      </c>
      <c r="AA236" t="s">
        <v>5467</v>
      </c>
      <c r="AB236">
        <v>3</v>
      </c>
      <c r="AC236">
        <v>33.340000000000003</v>
      </c>
      <c r="AD236">
        <v>33.340000000000003</v>
      </c>
      <c r="AE236">
        <v>33.340000000000003</v>
      </c>
      <c r="AF236" t="s">
        <v>63</v>
      </c>
      <c r="AG236" t="s">
        <v>2471</v>
      </c>
      <c r="AH236" t="s">
        <v>63</v>
      </c>
      <c r="AI236" t="s">
        <v>2890</v>
      </c>
      <c r="AJ236" t="s">
        <v>397</v>
      </c>
      <c r="AK236" t="s">
        <v>136</v>
      </c>
      <c r="AL236" t="s">
        <v>1432</v>
      </c>
      <c r="AM236" t="s">
        <v>6438</v>
      </c>
      <c r="AN236">
        <v>2</v>
      </c>
      <c r="AO236">
        <v>-6</v>
      </c>
      <c r="AP236" t="s">
        <v>2219</v>
      </c>
      <c r="AQ236" t="s">
        <v>2471</v>
      </c>
      <c r="AR236" t="s">
        <v>1949</v>
      </c>
      <c r="AS236" t="s">
        <v>560</v>
      </c>
      <c r="AT236" t="s">
        <v>63</v>
      </c>
      <c r="AU236" t="s">
        <v>136</v>
      </c>
      <c r="AV236" t="s">
        <v>63</v>
      </c>
      <c r="AW236" t="s">
        <v>63</v>
      </c>
      <c r="AX236">
        <v>16.670000000000002</v>
      </c>
      <c r="AY236">
        <v>83.34</v>
      </c>
      <c r="AZ236" t="s">
        <v>284</v>
      </c>
      <c r="BA236" t="s">
        <v>144</v>
      </c>
      <c r="BB236" t="s">
        <v>362</v>
      </c>
      <c r="BC236" t="s">
        <v>231</v>
      </c>
      <c r="BD236" t="s">
        <v>385</v>
      </c>
      <c r="BE236" t="s">
        <v>298</v>
      </c>
      <c r="BF236">
        <v>1</v>
      </c>
      <c r="BG236">
        <f>IF(Table1[[#This Row],[ft_score]]="0 - 0", 1, 0)</f>
        <v>1</v>
      </c>
      <c r="BH236">
        <f t="shared" si="3"/>
        <v>1</v>
      </c>
    </row>
    <row r="237" spans="1:60" x14ac:dyDescent="0.25">
      <c r="A237" s="1">
        <v>6625</v>
      </c>
      <c r="B237" t="s">
        <v>58</v>
      </c>
      <c r="C237" t="s">
        <v>110</v>
      </c>
      <c r="D237">
        <v>0</v>
      </c>
      <c r="E237">
        <v>0</v>
      </c>
      <c r="F237" t="s">
        <v>64</v>
      </c>
      <c r="G237" t="s">
        <v>90</v>
      </c>
      <c r="H237" t="s">
        <v>90</v>
      </c>
      <c r="I237" t="s">
        <v>58</v>
      </c>
      <c r="J237" t="s">
        <v>90</v>
      </c>
      <c r="K237">
        <v>0</v>
      </c>
      <c r="L237" t="s">
        <v>64</v>
      </c>
      <c r="M237" t="s">
        <v>64</v>
      </c>
      <c r="N237" t="s">
        <v>64</v>
      </c>
      <c r="O237" t="s">
        <v>64</v>
      </c>
      <c r="P237" t="s">
        <v>64</v>
      </c>
      <c r="Q237" t="s">
        <v>64</v>
      </c>
      <c r="R237" t="s">
        <v>64</v>
      </c>
      <c r="S237" t="s">
        <v>64</v>
      </c>
      <c r="T237">
        <v>65.56</v>
      </c>
      <c r="U237" t="s">
        <v>7331</v>
      </c>
      <c r="V237" t="s">
        <v>8630</v>
      </c>
      <c r="W237" t="s">
        <v>8631</v>
      </c>
      <c r="X237" t="s">
        <v>8555</v>
      </c>
      <c r="Y237" t="s">
        <v>1695</v>
      </c>
      <c r="Z237" t="s">
        <v>6664</v>
      </c>
      <c r="AA237" t="s">
        <v>6665</v>
      </c>
      <c r="AB237">
        <v>1</v>
      </c>
      <c r="AC237">
        <v>100</v>
      </c>
      <c r="AD237">
        <v>100</v>
      </c>
      <c r="AE237">
        <v>100</v>
      </c>
      <c r="AF237" t="s">
        <v>97</v>
      </c>
      <c r="AG237" t="s">
        <v>63</v>
      </c>
      <c r="AH237" t="s">
        <v>2416</v>
      </c>
      <c r="AI237" t="s">
        <v>83</v>
      </c>
      <c r="AJ237" t="s">
        <v>4671</v>
      </c>
      <c r="AK237" t="s">
        <v>2416</v>
      </c>
      <c r="AL237" t="s">
        <v>2716</v>
      </c>
      <c r="AM237" t="s">
        <v>4671</v>
      </c>
      <c r="AN237">
        <v>28</v>
      </c>
      <c r="AO237">
        <v>11</v>
      </c>
      <c r="AP237" t="s">
        <v>560</v>
      </c>
      <c r="AQ237" t="s">
        <v>97</v>
      </c>
      <c r="AR237" t="s">
        <v>97</v>
      </c>
      <c r="AS237" t="s">
        <v>560</v>
      </c>
      <c r="AT237" t="s">
        <v>63</v>
      </c>
      <c r="AU237" t="s">
        <v>560</v>
      </c>
      <c r="AV237" t="s">
        <v>63</v>
      </c>
      <c r="AW237" t="s">
        <v>63</v>
      </c>
      <c r="AX237">
        <v>45</v>
      </c>
      <c r="AY237">
        <v>55</v>
      </c>
      <c r="AZ237" t="s">
        <v>285</v>
      </c>
      <c r="BA237" t="s">
        <v>928</v>
      </c>
      <c r="BB237" t="s">
        <v>217</v>
      </c>
      <c r="BC237" t="s">
        <v>312</v>
      </c>
      <c r="BD237" t="s">
        <v>2184</v>
      </c>
      <c r="BE237" t="s">
        <v>214</v>
      </c>
      <c r="BF237">
        <v>2</v>
      </c>
      <c r="BG237">
        <f>IF(Table1[[#This Row],[ft_score]]="0 - 0", 1, 0)</f>
        <v>1</v>
      </c>
      <c r="BH237">
        <f t="shared" si="3"/>
        <v>1</v>
      </c>
    </row>
    <row r="238" spans="1:60" x14ac:dyDescent="0.25">
      <c r="A238" s="1">
        <v>6636</v>
      </c>
      <c r="B238" t="s">
        <v>58</v>
      </c>
      <c r="C238" t="s">
        <v>59</v>
      </c>
      <c r="D238">
        <v>0</v>
      </c>
      <c r="E238">
        <v>0</v>
      </c>
      <c r="F238" t="s">
        <v>64</v>
      </c>
      <c r="G238" t="s">
        <v>90</v>
      </c>
      <c r="H238" t="s">
        <v>90</v>
      </c>
      <c r="I238" t="s">
        <v>58</v>
      </c>
      <c r="J238" t="s">
        <v>90</v>
      </c>
      <c r="K238">
        <v>0</v>
      </c>
      <c r="L238" t="s">
        <v>64</v>
      </c>
      <c r="M238" t="s">
        <v>64</v>
      </c>
      <c r="N238" t="s">
        <v>64</v>
      </c>
      <c r="O238" t="s">
        <v>64</v>
      </c>
      <c r="P238" t="s">
        <v>64</v>
      </c>
      <c r="Q238" t="s">
        <v>64</v>
      </c>
      <c r="R238" t="s">
        <v>64</v>
      </c>
      <c r="S238" t="s">
        <v>64</v>
      </c>
      <c r="T238">
        <v>274.52999999999997</v>
      </c>
      <c r="U238" t="s">
        <v>6300</v>
      </c>
      <c r="V238" t="s">
        <v>6035</v>
      </c>
      <c r="W238" t="s">
        <v>8645</v>
      </c>
      <c r="X238" t="s">
        <v>8555</v>
      </c>
      <c r="Y238" t="s">
        <v>1695</v>
      </c>
      <c r="Z238" t="s">
        <v>5405</v>
      </c>
      <c r="AA238" t="s">
        <v>5406</v>
      </c>
      <c r="AB238">
        <v>4</v>
      </c>
      <c r="AC238">
        <v>37.5</v>
      </c>
      <c r="AD238">
        <v>12.5</v>
      </c>
      <c r="AE238">
        <v>0</v>
      </c>
      <c r="AF238" t="s">
        <v>63</v>
      </c>
      <c r="AG238" t="s">
        <v>82</v>
      </c>
      <c r="AH238" t="s">
        <v>1567</v>
      </c>
      <c r="AI238" t="s">
        <v>136</v>
      </c>
      <c r="AJ238" t="s">
        <v>3778</v>
      </c>
      <c r="AK238" t="s">
        <v>1567</v>
      </c>
      <c r="AL238" t="s">
        <v>3778</v>
      </c>
      <c r="AM238" t="s">
        <v>7591</v>
      </c>
      <c r="AN238">
        <v>-4</v>
      </c>
      <c r="AO238">
        <v>8</v>
      </c>
      <c r="AP238" t="s">
        <v>2469</v>
      </c>
      <c r="AQ238" t="s">
        <v>73</v>
      </c>
      <c r="AR238" t="s">
        <v>73</v>
      </c>
      <c r="AS238" t="s">
        <v>73</v>
      </c>
      <c r="AT238" t="s">
        <v>141</v>
      </c>
      <c r="AU238" t="s">
        <v>63</v>
      </c>
      <c r="AV238" t="s">
        <v>63</v>
      </c>
      <c r="AW238" t="s">
        <v>63</v>
      </c>
      <c r="AX238">
        <v>38.1</v>
      </c>
      <c r="AY238">
        <v>61.91</v>
      </c>
      <c r="AZ238" t="s">
        <v>422</v>
      </c>
      <c r="BA238" t="s">
        <v>196</v>
      </c>
      <c r="BB238" t="s">
        <v>285</v>
      </c>
      <c r="BC238" t="s">
        <v>146</v>
      </c>
      <c r="BD238" t="s">
        <v>300</v>
      </c>
      <c r="BE238" t="s">
        <v>109</v>
      </c>
      <c r="BF238">
        <v>1</v>
      </c>
      <c r="BG238">
        <f>IF(Table1[[#This Row],[ft_score]]="0 - 0", 1, 0)</f>
        <v>1</v>
      </c>
      <c r="BH238">
        <f t="shared" si="3"/>
        <v>1</v>
      </c>
    </row>
    <row r="239" spans="1:60" x14ac:dyDescent="0.25">
      <c r="A239" s="1">
        <v>6680</v>
      </c>
      <c r="B239" t="s">
        <v>58</v>
      </c>
      <c r="C239" t="s">
        <v>59</v>
      </c>
      <c r="D239">
        <v>0</v>
      </c>
      <c r="E239">
        <v>0</v>
      </c>
      <c r="F239" t="s">
        <v>64</v>
      </c>
      <c r="G239" t="s">
        <v>90</v>
      </c>
      <c r="H239" t="s">
        <v>90</v>
      </c>
      <c r="I239" t="s">
        <v>58</v>
      </c>
      <c r="J239" t="s">
        <v>90</v>
      </c>
      <c r="K239">
        <v>0</v>
      </c>
      <c r="L239" t="s">
        <v>64</v>
      </c>
      <c r="M239" t="s">
        <v>64</v>
      </c>
      <c r="N239" t="s">
        <v>64</v>
      </c>
      <c r="O239" t="s">
        <v>64</v>
      </c>
      <c r="P239" t="s">
        <v>64</v>
      </c>
      <c r="Q239" t="s">
        <v>64</v>
      </c>
      <c r="R239" t="s">
        <v>64</v>
      </c>
      <c r="S239" t="s">
        <v>64</v>
      </c>
      <c r="T239">
        <v>592.29999999999995</v>
      </c>
      <c r="U239" t="s">
        <v>2986</v>
      </c>
      <c r="V239" t="s">
        <v>1809</v>
      </c>
      <c r="W239" t="s">
        <v>8725</v>
      </c>
      <c r="X239" t="s">
        <v>8726</v>
      </c>
      <c r="Y239" t="s">
        <v>2064</v>
      </c>
      <c r="Z239" t="s">
        <v>607</v>
      </c>
      <c r="AA239" t="s">
        <v>608</v>
      </c>
      <c r="AB239">
        <v>21</v>
      </c>
      <c r="AC239">
        <v>56.25</v>
      </c>
      <c r="AD239">
        <v>37.5</v>
      </c>
      <c r="AE239">
        <v>18.75</v>
      </c>
      <c r="AF239" t="s">
        <v>63</v>
      </c>
      <c r="AG239" t="s">
        <v>73</v>
      </c>
      <c r="AH239" t="s">
        <v>803</v>
      </c>
      <c r="AI239" t="s">
        <v>3856</v>
      </c>
      <c r="AJ239" t="s">
        <v>3033</v>
      </c>
      <c r="AK239" t="s">
        <v>329</v>
      </c>
      <c r="AL239" t="s">
        <v>357</v>
      </c>
      <c r="AM239" t="s">
        <v>8727</v>
      </c>
      <c r="AN239">
        <v>33</v>
      </c>
      <c r="AO239">
        <v>3.5</v>
      </c>
      <c r="AP239" t="s">
        <v>2908</v>
      </c>
      <c r="AQ239" t="s">
        <v>73</v>
      </c>
      <c r="AR239" t="s">
        <v>81</v>
      </c>
      <c r="AS239" t="s">
        <v>63</v>
      </c>
      <c r="AT239" t="s">
        <v>141</v>
      </c>
      <c r="AU239" t="s">
        <v>123</v>
      </c>
      <c r="AV239" t="s">
        <v>83</v>
      </c>
      <c r="AW239" t="s">
        <v>83</v>
      </c>
      <c r="AX239">
        <v>42.62</v>
      </c>
      <c r="AY239">
        <v>57.39</v>
      </c>
      <c r="AZ239" t="s">
        <v>285</v>
      </c>
      <c r="BA239" t="s">
        <v>858</v>
      </c>
      <c r="BB239" t="s">
        <v>112</v>
      </c>
      <c r="BC239" t="s">
        <v>84</v>
      </c>
      <c r="BD239" t="s">
        <v>300</v>
      </c>
      <c r="BE239" t="s">
        <v>109</v>
      </c>
      <c r="BF239">
        <v>2</v>
      </c>
      <c r="BG239">
        <f>IF(Table1[[#This Row],[ft_score]]="0 - 0", 1, 0)</f>
        <v>1</v>
      </c>
      <c r="BH239">
        <f t="shared" si="3"/>
        <v>1</v>
      </c>
    </row>
    <row r="240" spans="1:60" x14ac:dyDescent="0.25">
      <c r="A240" s="1">
        <v>6708</v>
      </c>
      <c r="B240" t="s">
        <v>58</v>
      </c>
      <c r="C240" t="s">
        <v>110</v>
      </c>
      <c r="D240">
        <v>0</v>
      </c>
      <c r="E240">
        <v>0</v>
      </c>
      <c r="F240" t="s">
        <v>64</v>
      </c>
      <c r="G240" t="s">
        <v>90</v>
      </c>
      <c r="H240" t="s">
        <v>90</v>
      </c>
      <c r="I240" t="s">
        <v>58</v>
      </c>
      <c r="J240" t="s">
        <v>90</v>
      </c>
      <c r="K240">
        <v>0</v>
      </c>
      <c r="L240" t="s">
        <v>64</v>
      </c>
      <c r="M240" t="s">
        <v>64</v>
      </c>
      <c r="N240">
        <v>0</v>
      </c>
      <c r="O240" t="s">
        <v>64</v>
      </c>
      <c r="P240" t="s">
        <v>64</v>
      </c>
      <c r="Q240" t="s">
        <v>64</v>
      </c>
      <c r="R240" t="s">
        <v>64</v>
      </c>
      <c r="S240" t="s">
        <v>64</v>
      </c>
      <c r="T240">
        <v>167.11</v>
      </c>
      <c r="U240" t="s">
        <v>711</v>
      </c>
      <c r="V240" t="s">
        <v>746</v>
      </c>
      <c r="W240" t="s">
        <v>8780</v>
      </c>
      <c r="X240" t="s">
        <v>8726</v>
      </c>
      <c r="Y240" t="s">
        <v>833</v>
      </c>
      <c r="Z240" t="s">
        <v>715</v>
      </c>
      <c r="AA240" t="s">
        <v>716</v>
      </c>
      <c r="AB240">
        <v>19</v>
      </c>
      <c r="AC240">
        <v>81.25</v>
      </c>
      <c r="AD240">
        <v>68.75</v>
      </c>
      <c r="AE240">
        <v>43.75</v>
      </c>
      <c r="AF240" t="s">
        <v>72</v>
      </c>
      <c r="AG240" t="s">
        <v>123</v>
      </c>
      <c r="AH240" t="s">
        <v>3086</v>
      </c>
      <c r="AI240" t="s">
        <v>986</v>
      </c>
      <c r="AJ240" t="s">
        <v>2384</v>
      </c>
      <c r="AK240" t="s">
        <v>3086</v>
      </c>
      <c r="AL240" t="s">
        <v>2831</v>
      </c>
      <c r="AM240" t="s">
        <v>3385</v>
      </c>
      <c r="AN240">
        <v>25</v>
      </c>
      <c r="AO240">
        <v>1.5</v>
      </c>
      <c r="AP240" t="s">
        <v>7204</v>
      </c>
      <c r="AQ240" t="s">
        <v>63</v>
      </c>
      <c r="AR240" t="s">
        <v>335</v>
      </c>
      <c r="AS240" t="s">
        <v>97</v>
      </c>
      <c r="AT240" t="s">
        <v>97</v>
      </c>
      <c r="AU240" t="s">
        <v>159</v>
      </c>
      <c r="AV240" t="s">
        <v>159</v>
      </c>
      <c r="AW240" t="s">
        <v>63</v>
      </c>
      <c r="AX240">
        <v>44.37</v>
      </c>
      <c r="AY240">
        <v>55.63</v>
      </c>
      <c r="AZ240" t="s">
        <v>105</v>
      </c>
      <c r="BA240" t="s">
        <v>283</v>
      </c>
      <c r="BB240" t="s">
        <v>268</v>
      </c>
      <c r="BC240" t="s">
        <v>455</v>
      </c>
      <c r="BD240" t="s">
        <v>423</v>
      </c>
      <c r="BE240" t="s">
        <v>400</v>
      </c>
      <c r="BF240">
        <v>2</v>
      </c>
      <c r="BG240">
        <f>IF(Table1[[#This Row],[ft_score]]="0 - 0", 1, 0)</f>
        <v>1</v>
      </c>
      <c r="BH240">
        <f t="shared" si="3"/>
        <v>1</v>
      </c>
    </row>
    <row r="241" spans="1:60" x14ac:dyDescent="0.25">
      <c r="A241" s="1">
        <v>6715</v>
      </c>
      <c r="B241" t="s">
        <v>58</v>
      </c>
      <c r="C241" t="s">
        <v>126</v>
      </c>
      <c r="D241">
        <v>0</v>
      </c>
      <c r="E241">
        <v>0</v>
      </c>
      <c r="F241" t="s">
        <v>64</v>
      </c>
      <c r="G241" t="s">
        <v>90</v>
      </c>
      <c r="H241" t="s">
        <v>90</v>
      </c>
      <c r="I241" t="s">
        <v>58</v>
      </c>
      <c r="J241" t="s">
        <v>90</v>
      </c>
      <c r="K241">
        <v>0</v>
      </c>
      <c r="L241" t="s">
        <v>64</v>
      </c>
      <c r="M241" t="s">
        <v>64</v>
      </c>
      <c r="N241" t="s">
        <v>64</v>
      </c>
      <c r="O241" t="s">
        <v>64</v>
      </c>
      <c r="P241" t="s">
        <v>64</v>
      </c>
      <c r="Q241" t="s">
        <v>64</v>
      </c>
      <c r="R241" t="s">
        <v>64</v>
      </c>
      <c r="S241" t="s">
        <v>64</v>
      </c>
      <c r="T241">
        <v>0</v>
      </c>
      <c r="U241" t="s">
        <v>6428</v>
      </c>
      <c r="V241" t="s">
        <v>6642</v>
      </c>
      <c r="W241" t="s">
        <v>8791</v>
      </c>
      <c r="X241" t="s">
        <v>8726</v>
      </c>
      <c r="Y241" t="s">
        <v>921</v>
      </c>
      <c r="Z241" t="s">
        <v>5038</v>
      </c>
      <c r="AA241" t="s">
        <v>5039</v>
      </c>
      <c r="AB241">
        <v>19</v>
      </c>
      <c r="AC241">
        <v>62.5</v>
      </c>
      <c r="AD241">
        <v>37.5</v>
      </c>
      <c r="AE241">
        <v>31.25</v>
      </c>
      <c r="AF241" t="s">
        <v>83</v>
      </c>
      <c r="AG241" t="s">
        <v>159</v>
      </c>
      <c r="AH241" t="s">
        <v>986</v>
      </c>
      <c r="AI241" t="s">
        <v>986</v>
      </c>
      <c r="AJ241" t="s">
        <v>8764</v>
      </c>
      <c r="AK241" t="s">
        <v>1987</v>
      </c>
      <c r="AL241" t="s">
        <v>3719</v>
      </c>
      <c r="AM241" t="s">
        <v>7491</v>
      </c>
      <c r="AN241">
        <v>-12</v>
      </c>
      <c r="AO241">
        <v>-6</v>
      </c>
      <c r="AP241" t="s">
        <v>7223</v>
      </c>
      <c r="AQ241" t="s">
        <v>141</v>
      </c>
      <c r="AR241" t="s">
        <v>63</v>
      </c>
      <c r="AS241" t="s">
        <v>97</v>
      </c>
      <c r="AT241" t="s">
        <v>97</v>
      </c>
      <c r="AU241" t="s">
        <v>123</v>
      </c>
      <c r="AV241" t="s">
        <v>83</v>
      </c>
      <c r="AW241" t="s">
        <v>83</v>
      </c>
      <c r="AX241">
        <v>36.799999999999997</v>
      </c>
      <c r="AY241">
        <v>63.21</v>
      </c>
      <c r="AZ241" t="s">
        <v>423</v>
      </c>
      <c r="BA241" t="s">
        <v>849</v>
      </c>
      <c r="BB241" t="s">
        <v>298</v>
      </c>
      <c r="BC241" t="s">
        <v>468</v>
      </c>
      <c r="BD241" t="s">
        <v>215</v>
      </c>
      <c r="BE241" t="s">
        <v>888</v>
      </c>
      <c r="BF241">
        <v>1</v>
      </c>
      <c r="BG241">
        <f>IF(Table1[[#This Row],[ft_score]]="0 - 0", 1, 0)</f>
        <v>1</v>
      </c>
      <c r="BH241">
        <f t="shared" si="3"/>
        <v>1</v>
      </c>
    </row>
    <row r="242" spans="1:60" x14ac:dyDescent="0.25">
      <c r="A242" s="1">
        <v>6757</v>
      </c>
      <c r="B242" t="s">
        <v>58</v>
      </c>
      <c r="C242" t="s">
        <v>110</v>
      </c>
      <c r="D242">
        <v>0</v>
      </c>
      <c r="E242">
        <v>0</v>
      </c>
      <c r="F242" t="s">
        <v>64</v>
      </c>
      <c r="G242" t="s">
        <v>90</v>
      </c>
      <c r="H242" t="s">
        <v>90</v>
      </c>
      <c r="I242" t="s">
        <v>58</v>
      </c>
      <c r="J242" t="s">
        <v>90</v>
      </c>
      <c r="K242">
        <v>0</v>
      </c>
      <c r="L242" t="s">
        <v>64</v>
      </c>
      <c r="M242" t="s">
        <v>64</v>
      </c>
      <c r="N242" t="s">
        <v>64</v>
      </c>
      <c r="O242" t="s">
        <v>64</v>
      </c>
      <c r="P242" t="s">
        <v>64</v>
      </c>
      <c r="Q242" t="s">
        <v>64</v>
      </c>
      <c r="R242" t="s">
        <v>64</v>
      </c>
      <c r="S242" t="s">
        <v>64</v>
      </c>
      <c r="T242">
        <v>617.71</v>
      </c>
      <c r="U242" t="s">
        <v>2605</v>
      </c>
      <c r="V242" t="s">
        <v>3157</v>
      </c>
      <c r="W242" t="s">
        <v>8850</v>
      </c>
      <c r="X242" t="s">
        <v>8726</v>
      </c>
      <c r="Y242" t="s">
        <v>966</v>
      </c>
      <c r="Z242" t="s">
        <v>2608</v>
      </c>
      <c r="AA242" t="s">
        <v>2609</v>
      </c>
      <c r="AB242">
        <v>20</v>
      </c>
      <c r="AC242">
        <v>75</v>
      </c>
      <c r="AD242">
        <v>43.75</v>
      </c>
      <c r="AE242">
        <v>43.75</v>
      </c>
      <c r="AF242" t="s">
        <v>72</v>
      </c>
      <c r="AG242" t="s">
        <v>159</v>
      </c>
      <c r="AH242" t="s">
        <v>804</v>
      </c>
      <c r="AI242" t="s">
        <v>2709</v>
      </c>
      <c r="AJ242" t="s">
        <v>2036</v>
      </c>
      <c r="AK242" t="s">
        <v>164</v>
      </c>
      <c r="AL242" t="s">
        <v>1115</v>
      </c>
      <c r="AM242" t="s">
        <v>4227</v>
      </c>
      <c r="AN242">
        <v>19</v>
      </c>
      <c r="AO242">
        <v>-2.5</v>
      </c>
      <c r="AP242" t="s">
        <v>6332</v>
      </c>
      <c r="AQ242" t="s">
        <v>82</v>
      </c>
      <c r="AR242" t="s">
        <v>81</v>
      </c>
      <c r="AS242" t="s">
        <v>81</v>
      </c>
      <c r="AT242" t="s">
        <v>73</v>
      </c>
      <c r="AU242" t="s">
        <v>73</v>
      </c>
      <c r="AV242" t="s">
        <v>72</v>
      </c>
      <c r="AW242" t="s">
        <v>83</v>
      </c>
      <c r="AX242">
        <v>48.53</v>
      </c>
      <c r="AY242">
        <v>51.48</v>
      </c>
      <c r="AZ242" t="s">
        <v>147</v>
      </c>
      <c r="BA242" t="s">
        <v>284</v>
      </c>
      <c r="BB242" t="s">
        <v>311</v>
      </c>
      <c r="BC242" t="s">
        <v>423</v>
      </c>
      <c r="BD242" t="s">
        <v>255</v>
      </c>
      <c r="BE242" t="s">
        <v>424</v>
      </c>
      <c r="BF242">
        <v>2</v>
      </c>
      <c r="BG242">
        <f>IF(Table1[[#This Row],[ft_score]]="0 - 0", 1, 0)</f>
        <v>1</v>
      </c>
      <c r="BH242">
        <f t="shared" si="3"/>
        <v>1</v>
      </c>
    </row>
    <row r="243" spans="1:60" x14ac:dyDescent="0.25">
      <c r="A243" s="1">
        <v>6761</v>
      </c>
      <c r="B243" t="s">
        <v>58</v>
      </c>
      <c r="C243" t="s">
        <v>257</v>
      </c>
      <c r="D243">
        <v>0</v>
      </c>
      <c r="E243">
        <v>0</v>
      </c>
      <c r="F243" t="s">
        <v>64</v>
      </c>
      <c r="G243" t="s">
        <v>90</v>
      </c>
      <c r="H243" t="s">
        <v>90</v>
      </c>
      <c r="I243" t="s">
        <v>58</v>
      </c>
      <c r="J243" t="s">
        <v>90</v>
      </c>
      <c r="K243">
        <v>0</v>
      </c>
      <c r="L243" t="s">
        <v>64</v>
      </c>
      <c r="M243" t="s">
        <v>64</v>
      </c>
      <c r="N243" t="s">
        <v>64</v>
      </c>
      <c r="O243" t="s">
        <v>64</v>
      </c>
      <c r="P243" t="s">
        <v>64</v>
      </c>
      <c r="Q243" t="s">
        <v>64</v>
      </c>
      <c r="R243" t="s">
        <v>64</v>
      </c>
      <c r="S243" t="s">
        <v>64</v>
      </c>
      <c r="T243">
        <v>50.3</v>
      </c>
      <c r="U243" t="s">
        <v>5607</v>
      </c>
      <c r="V243" t="s">
        <v>5709</v>
      </c>
      <c r="W243" t="s">
        <v>8856</v>
      </c>
      <c r="X243" t="s">
        <v>8726</v>
      </c>
      <c r="Y243" t="s">
        <v>1008</v>
      </c>
      <c r="Z243" t="s">
        <v>5038</v>
      </c>
      <c r="AA243" t="s">
        <v>5610</v>
      </c>
      <c r="AB243">
        <v>19</v>
      </c>
      <c r="AC243">
        <v>93.75</v>
      </c>
      <c r="AD243">
        <v>75</v>
      </c>
      <c r="AE243">
        <v>50</v>
      </c>
      <c r="AF243" t="s">
        <v>159</v>
      </c>
      <c r="AG243" t="s">
        <v>72</v>
      </c>
      <c r="AH243" t="s">
        <v>2687</v>
      </c>
      <c r="AI243" t="s">
        <v>797</v>
      </c>
      <c r="AJ243" t="s">
        <v>741</v>
      </c>
      <c r="AK243" t="s">
        <v>3872</v>
      </c>
      <c r="AL243" t="s">
        <v>4540</v>
      </c>
      <c r="AM243" t="s">
        <v>8857</v>
      </c>
      <c r="AN243">
        <v>17</v>
      </c>
      <c r="AO243">
        <v>1.5</v>
      </c>
      <c r="AP243" t="s">
        <v>8858</v>
      </c>
      <c r="AQ243" t="s">
        <v>97</v>
      </c>
      <c r="AR243" t="s">
        <v>97</v>
      </c>
      <c r="AS243" t="s">
        <v>82</v>
      </c>
      <c r="AT243" t="s">
        <v>81</v>
      </c>
      <c r="AU243" t="s">
        <v>159</v>
      </c>
      <c r="AV243" t="s">
        <v>123</v>
      </c>
      <c r="AW243" t="s">
        <v>72</v>
      </c>
      <c r="AX243">
        <v>41.43</v>
      </c>
      <c r="AY243">
        <v>58.58</v>
      </c>
      <c r="AZ243" t="s">
        <v>311</v>
      </c>
      <c r="BA243" t="s">
        <v>284</v>
      </c>
      <c r="BB243" t="s">
        <v>268</v>
      </c>
      <c r="BC243" t="s">
        <v>231</v>
      </c>
      <c r="BD243" t="s">
        <v>349</v>
      </c>
      <c r="BE243" t="s">
        <v>166</v>
      </c>
      <c r="BF243">
        <v>2</v>
      </c>
      <c r="BG243">
        <f>IF(Table1[[#This Row],[ft_score]]="0 - 0", 1, 0)</f>
        <v>1</v>
      </c>
      <c r="BH243">
        <f t="shared" si="3"/>
        <v>1</v>
      </c>
    </row>
    <row r="244" spans="1:60" x14ac:dyDescent="0.25">
      <c r="A244" s="1">
        <v>6782</v>
      </c>
      <c r="B244" t="s">
        <v>58</v>
      </c>
      <c r="C244" t="s">
        <v>110</v>
      </c>
      <c r="D244">
        <v>0</v>
      </c>
      <c r="E244">
        <v>0</v>
      </c>
      <c r="F244" t="s">
        <v>64</v>
      </c>
      <c r="G244" t="s">
        <v>90</v>
      </c>
      <c r="H244" t="s">
        <v>90</v>
      </c>
      <c r="I244" t="s">
        <v>58</v>
      </c>
      <c r="J244" t="s">
        <v>90</v>
      </c>
      <c r="K244">
        <v>0</v>
      </c>
      <c r="L244" t="s">
        <v>64</v>
      </c>
      <c r="M244" t="s">
        <v>64</v>
      </c>
      <c r="N244" t="s">
        <v>64</v>
      </c>
      <c r="O244" t="s">
        <v>64</v>
      </c>
      <c r="P244" t="s">
        <v>64</v>
      </c>
      <c r="Q244" t="s">
        <v>64</v>
      </c>
      <c r="R244" t="s">
        <v>64</v>
      </c>
      <c r="S244" t="s">
        <v>64</v>
      </c>
      <c r="T244">
        <v>1357.16</v>
      </c>
      <c r="U244" t="s">
        <v>5763</v>
      </c>
      <c r="V244" t="s">
        <v>5746</v>
      </c>
      <c r="W244" t="s">
        <v>8890</v>
      </c>
      <c r="X244" t="s">
        <v>8726</v>
      </c>
      <c r="Y244" t="s">
        <v>1008</v>
      </c>
      <c r="Z244" t="s">
        <v>5732</v>
      </c>
      <c r="AA244" t="s">
        <v>5733</v>
      </c>
      <c r="AB244">
        <v>5</v>
      </c>
      <c r="AC244">
        <v>80</v>
      </c>
      <c r="AD244">
        <v>60</v>
      </c>
      <c r="AE244">
        <v>30</v>
      </c>
      <c r="AF244" t="s">
        <v>2416</v>
      </c>
      <c r="AG244" t="s">
        <v>97</v>
      </c>
      <c r="AH244" t="s">
        <v>4492</v>
      </c>
      <c r="AI244" t="s">
        <v>1567</v>
      </c>
      <c r="AJ244" t="s">
        <v>1154</v>
      </c>
      <c r="AK244" t="s">
        <v>1567</v>
      </c>
      <c r="AL244" t="s">
        <v>73</v>
      </c>
      <c r="AM244" t="s">
        <v>1154</v>
      </c>
      <c r="AN244">
        <v>30</v>
      </c>
      <c r="AO244">
        <v>-4</v>
      </c>
      <c r="AP244" t="s">
        <v>5891</v>
      </c>
      <c r="AQ244" t="s">
        <v>3023</v>
      </c>
      <c r="AR244" t="s">
        <v>2219</v>
      </c>
      <c r="AS244" t="s">
        <v>1858</v>
      </c>
      <c r="AT244" t="s">
        <v>1575</v>
      </c>
      <c r="AU244" t="s">
        <v>97</v>
      </c>
      <c r="AV244" t="s">
        <v>63</v>
      </c>
      <c r="AW244" t="s">
        <v>63</v>
      </c>
      <c r="AX244">
        <v>42.86</v>
      </c>
      <c r="AY244">
        <v>57.15</v>
      </c>
      <c r="AZ244" t="s">
        <v>217</v>
      </c>
      <c r="BA244" t="s">
        <v>284</v>
      </c>
      <c r="BB244" t="s">
        <v>125</v>
      </c>
      <c r="BC244" t="s">
        <v>455</v>
      </c>
      <c r="BD244" t="s">
        <v>423</v>
      </c>
      <c r="BE244" t="s">
        <v>400</v>
      </c>
      <c r="BF244">
        <v>2</v>
      </c>
      <c r="BG244">
        <f>IF(Table1[[#This Row],[ft_score]]="0 - 0", 1, 0)</f>
        <v>1</v>
      </c>
      <c r="BH244">
        <f t="shared" si="3"/>
        <v>1</v>
      </c>
    </row>
    <row r="245" spans="1:60" x14ac:dyDescent="0.25">
      <c r="A245" s="1">
        <v>6806</v>
      </c>
      <c r="B245" t="s">
        <v>58</v>
      </c>
      <c r="C245" t="s">
        <v>257</v>
      </c>
      <c r="D245">
        <v>0</v>
      </c>
      <c r="E245">
        <v>0</v>
      </c>
      <c r="F245" t="s">
        <v>64</v>
      </c>
      <c r="G245" t="s">
        <v>90</v>
      </c>
      <c r="H245" t="s">
        <v>90</v>
      </c>
      <c r="I245" t="s">
        <v>58</v>
      </c>
      <c r="J245" t="s">
        <v>90</v>
      </c>
      <c r="K245">
        <v>0</v>
      </c>
      <c r="L245" t="s">
        <v>64</v>
      </c>
      <c r="M245" t="s">
        <v>64</v>
      </c>
      <c r="N245" t="s">
        <v>64</v>
      </c>
      <c r="O245" t="s">
        <v>64</v>
      </c>
      <c r="P245" t="s">
        <v>64</v>
      </c>
      <c r="Q245" t="s">
        <v>64</v>
      </c>
      <c r="R245" t="s">
        <v>64</v>
      </c>
      <c r="S245" t="s">
        <v>64</v>
      </c>
      <c r="T245">
        <v>798.81</v>
      </c>
      <c r="U245" t="s">
        <v>6934</v>
      </c>
      <c r="V245" t="s">
        <v>5985</v>
      </c>
      <c r="W245" t="s">
        <v>8918</v>
      </c>
      <c r="X245" t="s">
        <v>8726</v>
      </c>
      <c r="Y245" t="s">
        <v>1008</v>
      </c>
      <c r="Z245" t="s">
        <v>5871</v>
      </c>
      <c r="AA245" t="s">
        <v>5872</v>
      </c>
      <c r="AB245">
        <v>4</v>
      </c>
      <c r="AC245">
        <v>75</v>
      </c>
      <c r="AD245">
        <v>50</v>
      </c>
      <c r="AE245">
        <v>37.5</v>
      </c>
      <c r="AF245" t="s">
        <v>73</v>
      </c>
      <c r="AG245" t="s">
        <v>72</v>
      </c>
      <c r="AH245" t="s">
        <v>5486</v>
      </c>
      <c r="AI245" t="s">
        <v>934</v>
      </c>
      <c r="AJ245" t="s">
        <v>8919</v>
      </c>
      <c r="AK245" t="s">
        <v>5486</v>
      </c>
      <c r="AL245" t="s">
        <v>4492</v>
      </c>
      <c r="AM245" t="s">
        <v>3125</v>
      </c>
      <c r="AN245">
        <v>-4</v>
      </c>
      <c r="AO245">
        <v>5</v>
      </c>
      <c r="AP245" t="s">
        <v>559</v>
      </c>
      <c r="AQ245" t="s">
        <v>73</v>
      </c>
      <c r="AR245" t="s">
        <v>97</v>
      </c>
      <c r="AS245" t="s">
        <v>97</v>
      </c>
      <c r="AT245" t="s">
        <v>97</v>
      </c>
      <c r="AU245" t="s">
        <v>97</v>
      </c>
      <c r="AV245" t="s">
        <v>73</v>
      </c>
      <c r="AW245" t="s">
        <v>63</v>
      </c>
      <c r="AX245">
        <v>58.73</v>
      </c>
      <c r="AY245">
        <v>41.27</v>
      </c>
      <c r="AZ245" t="s">
        <v>363</v>
      </c>
      <c r="BA245" t="s">
        <v>125</v>
      </c>
      <c r="BB245" t="s">
        <v>311</v>
      </c>
      <c r="BC245" t="s">
        <v>198</v>
      </c>
      <c r="BD245" t="s">
        <v>87</v>
      </c>
      <c r="BE245" t="s">
        <v>166</v>
      </c>
      <c r="BF245">
        <v>1</v>
      </c>
      <c r="BG245">
        <f>IF(Table1[[#This Row],[ft_score]]="0 - 0", 1, 0)</f>
        <v>1</v>
      </c>
      <c r="BH245">
        <f t="shared" si="3"/>
        <v>1</v>
      </c>
    </row>
    <row r="246" spans="1:60" x14ac:dyDescent="0.25">
      <c r="A246" s="1">
        <v>6820</v>
      </c>
      <c r="B246" t="s">
        <v>58</v>
      </c>
      <c r="C246" t="s">
        <v>148</v>
      </c>
      <c r="D246">
        <v>0</v>
      </c>
      <c r="E246">
        <v>0</v>
      </c>
      <c r="F246" t="s">
        <v>64</v>
      </c>
      <c r="G246" t="s">
        <v>90</v>
      </c>
      <c r="H246" t="s">
        <v>90</v>
      </c>
      <c r="I246" t="s">
        <v>58</v>
      </c>
      <c r="J246" t="s">
        <v>90</v>
      </c>
      <c r="K246">
        <v>0</v>
      </c>
      <c r="L246" t="s">
        <v>64</v>
      </c>
      <c r="M246" t="s">
        <v>64</v>
      </c>
      <c r="N246" t="s">
        <v>64</v>
      </c>
      <c r="O246" t="s">
        <v>64</v>
      </c>
      <c r="P246" t="s">
        <v>64</v>
      </c>
      <c r="Q246" t="s">
        <v>64</v>
      </c>
      <c r="R246" t="s">
        <v>64</v>
      </c>
      <c r="S246" t="s">
        <v>64</v>
      </c>
      <c r="T246">
        <v>807.48</v>
      </c>
      <c r="U246" t="s">
        <v>5730</v>
      </c>
      <c r="V246" t="s">
        <v>5875</v>
      </c>
      <c r="W246" t="s">
        <v>8938</v>
      </c>
      <c r="X246" t="s">
        <v>8726</v>
      </c>
      <c r="Y246" t="s">
        <v>1008</v>
      </c>
      <c r="Z246" t="s">
        <v>5732</v>
      </c>
      <c r="AA246" t="s">
        <v>5733</v>
      </c>
      <c r="AB246">
        <v>4</v>
      </c>
      <c r="AC246">
        <v>90</v>
      </c>
      <c r="AD246">
        <v>47.5</v>
      </c>
      <c r="AE246">
        <v>12.5</v>
      </c>
      <c r="AF246" t="s">
        <v>72</v>
      </c>
      <c r="AG246" t="s">
        <v>3023</v>
      </c>
      <c r="AH246" t="s">
        <v>397</v>
      </c>
      <c r="AI246" t="s">
        <v>5486</v>
      </c>
      <c r="AJ246" t="s">
        <v>4110</v>
      </c>
      <c r="AK246" t="s">
        <v>1444</v>
      </c>
      <c r="AL246" t="s">
        <v>1651</v>
      </c>
      <c r="AM246" t="s">
        <v>4492</v>
      </c>
      <c r="AN246">
        <v>-16</v>
      </c>
      <c r="AO246">
        <v>-10</v>
      </c>
      <c r="AP246" t="s">
        <v>7537</v>
      </c>
      <c r="AQ246" t="s">
        <v>2219</v>
      </c>
      <c r="AR246" t="s">
        <v>1575</v>
      </c>
      <c r="AS246" t="s">
        <v>141</v>
      </c>
      <c r="AT246" t="s">
        <v>73</v>
      </c>
      <c r="AU246" t="s">
        <v>2469</v>
      </c>
      <c r="AV246" t="s">
        <v>63</v>
      </c>
      <c r="AW246" t="s">
        <v>63</v>
      </c>
      <c r="AX246">
        <v>51.19</v>
      </c>
      <c r="AY246">
        <v>48.81</v>
      </c>
      <c r="AZ246" t="s">
        <v>195</v>
      </c>
      <c r="BA246" t="s">
        <v>143</v>
      </c>
      <c r="BB246" t="s">
        <v>268</v>
      </c>
      <c r="BC246" t="s">
        <v>455</v>
      </c>
      <c r="BD246" t="s">
        <v>423</v>
      </c>
      <c r="BE246" t="s">
        <v>424</v>
      </c>
      <c r="BF246">
        <v>1</v>
      </c>
      <c r="BG246">
        <f>IF(Table1[[#This Row],[ft_score]]="0 - 0", 1, 0)</f>
        <v>1</v>
      </c>
      <c r="BH246">
        <f t="shared" si="3"/>
        <v>1</v>
      </c>
    </row>
    <row r="247" spans="1:60" x14ac:dyDescent="0.25">
      <c r="A247" s="1">
        <v>6836</v>
      </c>
      <c r="B247" t="s">
        <v>58</v>
      </c>
      <c r="C247" t="s">
        <v>560</v>
      </c>
      <c r="D247">
        <v>0</v>
      </c>
      <c r="E247">
        <v>0</v>
      </c>
      <c r="F247" t="s">
        <v>64</v>
      </c>
      <c r="G247" t="s">
        <v>90</v>
      </c>
      <c r="H247" t="s">
        <v>90</v>
      </c>
      <c r="I247" t="s">
        <v>58</v>
      </c>
      <c r="J247" t="s">
        <v>90</v>
      </c>
      <c r="K247">
        <v>0</v>
      </c>
      <c r="L247" t="s">
        <v>64</v>
      </c>
      <c r="M247" t="s">
        <v>64</v>
      </c>
      <c r="N247" t="s">
        <v>64</v>
      </c>
      <c r="O247" t="s">
        <v>64</v>
      </c>
      <c r="P247" t="s">
        <v>64</v>
      </c>
      <c r="Q247" t="s">
        <v>64</v>
      </c>
      <c r="R247" t="s">
        <v>64</v>
      </c>
      <c r="S247" t="s">
        <v>64</v>
      </c>
      <c r="T247">
        <v>106</v>
      </c>
      <c r="U247" t="s">
        <v>8144</v>
      </c>
      <c r="V247" t="s">
        <v>4464</v>
      </c>
      <c r="W247" t="s">
        <v>8961</v>
      </c>
      <c r="X247" t="s">
        <v>8726</v>
      </c>
      <c r="Y247" t="s">
        <v>405</v>
      </c>
      <c r="Z247" t="s">
        <v>4117</v>
      </c>
      <c r="AA247" t="s">
        <v>4118</v>
      </c>
      <c r="AB247">
        <v>4</v>
      </c>
      <c r="AC247">
        <v>55</v>
      </c>
      <c r="AD247">
        <v>25</v>
      </c>
      <c r="AE247">
        <v>0</v>
      </c>
      <c r="AF247" t="s">
        <v>63</v>
      </c>
      <c r="AG247" t="s">
        <v>3238</v>
      </c>
      <c r="AH247" t="s">
        <v>72</v>
      </c>
      <c r="AI247" t="s">
        <v>83</v>
      </c>
      <c r="AJ247" t="s">
        <v>82</v>
      </c>
      <c r="AK247" t="s">
        <v>73</v>
      </c>
      <c r="AL247" t="s">
        <v>123</v>
      </c>
      <c r="AM247" t="s">
        <v>63</v>
      </c>
      <c r="AN247">
        <v>5</v>
      </c>
      <c r="AO247">
        <v>-2.5</v>
      </c>
      <c r="AP247" t="s">
        <v>6362</v>
      </c>
      <c r="AQ247" t="s">
        <v>97</v>
      </c>
      <c r="AR247" t="s">
        <v>97</v>
      </c>
      <c r="AS247" t="s">
        <v>2219</v>
      </c>
      <c r="AT247" t="s">
        <v>3023</v>
      </c>
      <c r="AU247" t="s">
        <v>4042</v>
      </c>
      <c r="AV247" t="s">
        <v>72</v>
      </c>
      <c r="AW247" t="s">
        <v>63</v>
      </c>
      <c r="AX247">
        <v>56.25</v>
      </c>
      <c r="AY247">
        <v>43.75</v>
      </c>
      <c r="AZ247" t="s">
        <v>214</v>
      </c>
      <c r="BA247" t="s">
        <v>584</v>
      </c>
      <c r="BB247" t="s">
        <v>285</v>
      </c>
      <c r="BC247" t="s">
        <v>87</v>
      </c>
      <c r="BD247" t="s">
        <v>231</v>
      </c>
      <c r="BE247" t="s">
        <v>166</v>
      </c>
      <c r="BF247">
        <v>2</v>
      </c>
      <c r="BG247">
        <f>IF(Table1[[#This Row],[ft_score]]="0 - 0", 1, 0)</f>
        <v>1</v>
      </c>
      <c r="BH247">
        <f t="shared" si="3"/>
        <v>1</v>
      </c>
    </row>
    <row r="248" spans="1:60" x14ac:dyDescent="0.25">
      <c r="A248" s="1">
        <v>6842</v>
      </c>
      <c r="B248" t="s">
        <v>58</v>
      </c>
      <c r="C248" t="s">
        <v>167</v>
      </c>
      <c r="D248">
        <v>0</v>
      </c>
      <c r="E248">
        <v>0</v>
      </c>
      <c r="F248" t="s">
        <v>64</v>
      </c>
      <c r="G248" t="s">
        <v>90</v>
      </c>
      <c r="H248" t="s">
        <v>90</v>
      </c>
      <c r="I248" t="s">
        <v>58</v>
      </c>
      <c r="J248" t="s">
        <v>90</v>
      </c>
      <c r="K248">
        <v>0</v>
      </c>
      <c r="L248" t="s">
        <v>64</v>
      </c>
      <c r="M248" t="s">
        <v>64</v>
      </c>
      <c r="N248" t="s">
        <v>64</v>
      </c>
      <c r="O248" t="s">
        <v>64</v>
      </c>
      <c r="P248" t="s">
        <v>64</v>
      </c>
      <c r="Q248" t="s">
        <v>64</v>
      </c>
      <c r="R248" t="s">
        <v>64</v>
      </c>
      <c r="S248" t="s">
        <v>64</v>
      </c>
      <c r="T248">
        <v>90.39</v>
      </c>
      <c r="U248" t="s">
        <v>6840</v>
      </c>
      <c r="V248" t="s">
        <v>6231</v>
      </c>
      <c r="W248" t="s">
        <v>8968</v>
      </c>
      <c r="X248" t="s">
        <v>8726</v>
      </c>
      <c r="Y248" t="s">
        <v>5947</v>
      </c>
      <c r="Z248" t="s">
        <v>5548</v>
      </c>
      <c r="AA248" t="s">
        <v>5549</v>
      </c>
      <c r="AB248">
        <v>4</v>
      </c>
      <c r="AC248">
        <v>100</v>
      </c>
      <c r="AD248">
        <v>37.5</v>
      </c>
      <c r="AE248">
        <v>12.5</v>
      </c>
      <c r="AF248" t="s">
        <v>72</v>
      </c>
      <c r="AG248" t="s">
        <v>82</v>
      </c>
      <c r="AH248" t="s">
        <v>3761</v>
      </c>
      <c r="AI248" t="s">
        <v>2343</v>
      </c>
      <c r="AJ248" t="s">
        <v>4887</v>
      </c>
      <c r="AK248" t="s">
        <v>3761</v>
      </c>
      <c r="AL248" t="s">
        <v>3361</v>
      </c>
      <c r="AM248" t="s">
        <v>1196</v>
      </c>
      <c r="AN248">
        <v>4</v>
      </c>
      <c r="AO248">
        <v>-2</v>
      </c>
      <c r="AP248" t="s">
        <v>2156</v>
      </c>
      <c r="AQ248" t="s">
        <v>97</v>
      </c>
      <c r="AR248" t="s">
        <v>97</v>
      </c>
      <c r="AS248" t="s">
        <v>141</v>
      </c>
      <c r="AT248" t="s">
        <v>73</v>
      </c>
      <c r="AU248" t="s">
        <v>97</v>
      </c>
      <c r="AV248" t="s">
        <v>63</v>
      </c>
      <c r="AW248" t="s">
        <v>63</v>
      </c>
      <c r="AX248">
        <v>47.28</v>
      </c>
      <c r="AY248">
        <v>52.73</v>
      </c>
      <c r="AZ248" t="s">
        <v>424</v>
      </c>
      <c r="BA248" t="s">
        <v>197</v>
      </c>
      <c r="BB248" t="s">
        <v>829</v>
      </c>
      <c r="BC248" t="s">
        <v>88</v>
      </c>
      <c r="BD248" t="s">
        <v>364</v>
      </c>
      <c r="BE248" t="s">
        <v>166</v>
      </c>
      <c r="BF248">
        <v>2</v>
      </c>
      <c r="BG248">
        <f>IF(Table1[[#This Row],[ft_score]]="0 - 0", 1, 0)</f>
        <v>1</v>
      </c>
      <c r="BH248">
        <f t="shared" si="3"/>
        <v>1</v>
      </c>
    </row>
    <row r="249" spans="1:60" x14ac:dyDescent="0.25">
      <c r="A249" s="1">
        <v>6863</v>
      </c>
      <c r="B249" t="s">
        <v>58</v>
      </c>
      <c r="C249" t="s">
        <v>167</v>
      </c>
      <c r="D249">
        <v>0</v>
      </c>
      <c r="E249">
        <v>0</v>
      </c>
      <c r="F249" t="s">
        <v>64</v>
      </c>
      <c r="G249" t="s">
        <v>90</v>
      </c>
      <c r="H249" t="s">
        <v>90</v>
      </c>
      <c r="I249" t="s">
        <v>58</v>
      </c>
      <c r="J249" t="s">
        <v>90</v>
      </c>
      <c r="K249">
        <v>0</v>
      </c>
      <c r="L249" t="s">
        <v>64</v>
      </c>
      <c r="M249" t="s">
        <v>64</v>
      </c>
      <c r="N249" t="s">
        <v>64</v>
      </c>
      <c r="O249" t="s">
        <v>64</v>
      </c>
      <c r="P249" t="s">
        <v>64</v>
      </c>
      <c r="Q249" t="s">
        <v>64</v>
      </c>
      <c r="R249" t="s">
        <v>64</v>
      </c>
      <c r="S249" t="s">
        <v>64</v>
      </c>
      <c r="T249">
        <v>706.7</v>
      </c>
      <c r="U249" t="s">
        <v>8998</v>
      </c>
      <c r="V249" t="s">
        <v>5722</v>
      </c>
      <c r="W249" t="s">
        <v>8999</v>
      </c>
      <c r="X249" t="s">
        <v>8726</v>
      </c>
      <c r="Y249" t="s">
        <v>1643</v>
      </c>
      <c r="Z249" t="s">
        <v>5724</v>
      </c>
      <c r="AA249" t="s">
        <v>5725</v>
      </c>
      <c r="AB249">
        <v>4</v>
      </c>
      <c r="AC249">
        <v>75</v>
      </c>
      <c r="AD249">
        <v>50</v>
      </c>
      <c r="AE249">
        <v>37.5</v>
      </c>
      <c r="AF249" t="s">
        <v>73</v>
      </c>
      <c r="AG249" t="s">
        <v>72</v>
      </c>
      <c r="AH249" t="s">
        <v>7158</v>
      </c>
      <c r="AI249" t="s">
        <v>1022</v>
      </c>
      <c r="AJ249" t="s">
        <v>1865</v>
      </c>
      <c r="AK249" t="s">
        <v>1320</v>
      </c>
      <c r="AL249" t="s">
        <v>903</v>
      </c>
      <c r="AM249" t="s">
        <v>1921</v>
      </c>
      <c r="AN249">
        <v>-11</v>
      </c>
      <c r="AO249">
        <v>0.5</v>
      </c>
      <c r="AP249" t="s">
        <v>1858</v>
      </c>
      <c r="AQ249" t="s">
        <v>141</v>
      </c>
      <c r="AR249" t="s">
        <v>73</v>
      </c>
      <c r="AS249" t="s">
        <v>63</v>
      </c>
      <c r="AT249" t="s">
        <v>560</v>
      </c>
      <c r="AU249" t="s">
        <v>82</v>
      </c>
      <c r="AV249" t="s">
        <v>72</v>
      </c>
      <c r="AW249" t="s">
        <v>63</v>
      </c>
      <c r="AX249">
        <v>45.11</v>
      </c>
      <c r="AY249">
        <v>54.9</v>
      </c>
      <c r="AZ249" t="s">
        <v>1001</v>
      </c>
      <c r="BA249" t="s">
        <v>217</v>
      </c>
      <c r="BB249" t="s">
        <v>311</v>
      </c>
      <c r="BC249" t="s">
        <v>455</v>
      </c>
      <c r="BD249" t="s">
        <v>197</v>
      </c>
      <c r="BE249" t="s">
        <v>456</v>
      </c>
      <c r="BF249">
        <v>1</v>
      </c>
      <c r="BG249">
        <f>IF(Table1[[#This Row],[ft_score]]="0 - 0", 1, 0)</f>
        <v>1</v>
      </c>
      <c r="BH249">
        <f t="shared" si="3"/>
        <v>1</v>
      </c>
    </row>
    <row r="250" spans="1:60" x14ac:dyDescent="0.25">
      <c r="A250" s="1">
        <v>6868</v>
      </c>
      <c r="B250" t="s">
        <v>58</v>
      </c>
      <c r="C250" t="s">
        <v>59</v>
      </c>
      <c r="D250">
        <v>0</v>
      </c>
      <c r="E250">
        <v>0</v>
      </c>
      <c r="F250" t="s">
        <v>64</v>
      </c>
      <c r="G250" t="s">
        <v>90</v>
      </c>
      <c r="H250" t="s">
        <v>90</v>
      </c>
      <c r="I250" t="s">
        <v>58</v>
      </c>
      <c r="J250" t="s">
        <v>90</v>
      </c>
      <c r="K250">
        <v>0</v>
      </c>
      <c r="L250" t="s">
        <v>64</v>
      </c>
      <c r="M250" t="s">
        <v>64</v>
      </c>
      <c r="N250" t="s">
        <v>64</v>
      </c>
      <c r="O250" t="s">
        <v>64</v>
      </c>
      <c r="P250" t="s">
        <v>64</v>
      </c>
      <c r="Q250" t="s">
        <v>64</v>
      </c>
      <c r="R250" t="s">
        <v>64</v>
      </c>
      <c r="S250" t="s">
        <v>64</v>
      </c>
      <c r="T250">
        <v>313837.65999999997</v>
      </c>
      <c r="U250" t="s">
        <v>7567</v>
      </c>
      <c r="V250" t="s">
        <v>6836</v>
      </c>
      <c r="W250" t="s">
        <v>9007</v>
      </c>
      <c r="X250" t="s">
        <v>8726</v>
      </c>
      <c r="Y250" t="s">
        <v>1643</v>
      </c>
      <c r="Z250" t="s">
        <v>6711</v>
      </c>
      <c r="AA250" t="s">
        <v>6712</v>
      </c>
      <c r="AB250">
        <v>2</v>
      </c>
      <c r="AC250">
        <v>50</v>
      </c>
      <c r="AD250">
        <v>50</v>
      </c>
      <c r="AE250">
        <v>50</v>
      </c>
      <c r="AF250" t="s">
        <v>97</v>
      </c>
      <c r="AG250" t="s">
        <v>97</v>
      </c>
      <c r="AH250" t="s">
        <v>63</v>
      </c>
      <c r="AI250" t="s">
        <v>63</v>
      </c>
      <c r="AJ250" t="s">
        <v>3308</v>
      </c>
      <c r="AK250" t="s">
        <v>3307</v>
      </c>
      <c r="AL250" t="s">
        <v>63</v>
      </c>
      <c r="AM250" t="s">
        <v>3307</v>
      </c>
      <c r="AN250">
        <v>8</v>
      </c>
      <c r="AO250">
        <v>10</v>
      </c>
      <c r="AP250" t="s">
        <v>2219</v>
      </c>
      <c r="AQ250" t="s">
        <v>97</v>
      </c>
      <c r="AR250" t="s">
        <v>97</v>
      </c>
      <c r="AS250" t="s">
        <v>63</v>
      </c>
      <c r="AT250" t="s">
        <v>97</v>
      </c>
      <c r="AU250" t="s">
        <v>73</v>
      </c>
      <c r="AV250" t="s">
        <v>63</v>
      </c>
      <c r="AW250" t="s">
        <v>63</v>
      </c>
      <c r="AX250">
        <v>26.67</v>
      </c>
      <c r="AY250">
        <v>73.34</v>
      </c>
      <c r="AZ250" t="s">
        <v>311</v>
      </c>
      <c r="BA250" t="s">
        <v>472</v>
      </c>
      <c r="BB250" t="s">
        <v>311</v>
      </c>
      <c r="BC250" t="s">
        <v>198</v>
      </c>
      <c r="BD250" t="s">
        <v>197</v>
      </c>
      <c r="BE250" t="s">
        <v>456</v>
      </c>
      <c r="BF250">
        <v>2</v>
      </c>
      <c r="BG250">
        <f>IF(Table1[[#This Row],[ft_score]]="0 - 0", 1, 0)</f>
        <v>1</v>
      </c>
      <c r="BH250">
        <f t="shared" si="3"/>
        <v>1</v>
      </c>
    </row>
    <row r="251" spans="1:60" x14ac:dyDescent="0.25">
      <c r="A251" s="1">
        <v>6875</v>
      </c>
      <c r="B251" t="s">
        <v>58</v>
      </c>
      <c r="C251" t="s">
        <v>126</v>
      </c>
      <c r="D251">
        <v>0</v>
      </c>
      <c r="E251">
        <v>0</v>
      </c>
      <c r="F251" t="s">
        <v>64</v>
      </c>
      <c r="G251" t="s">
        <v>90</v>
      </c>
      <c r="H251" t="s">
        <v>90</v>
      </c>
      <c r="I251" t="s">
        <v>58</v>
      </c>
      <c r="J251" t="s">
        <v>90</v>
      </c>
      <c r="K251">
        <v>0</v>
      </c>
      <c r="L251" t="s">
        <v>64</v>
      </c>
      <c r="M251" t="s">
        <v>64</v>
      </c>
      <c r="N251" t="s">
        <v>64</v>
      </c>
      <c r="O251" t="s">
        <v>64</v>
      </c>
      <c r="P251" t="s">
        <v>64</v>
      </c>
      <c r="Q251" t="s">
        <v>64</v>
      </c>
      <c r="R251" t="s">
        <v>64</v>
      </c>
      <c r="S251" t="s">
        <v>64</v>
      </c>
      <c r="T251">
        <v>16903.919999999998</v>
      </c>
      <c r="U251" t="s">
        <v>8085</v>
      </c>
      <c r="V251" t="s">
        <v>9016</v>
      </c>
      <c r="W251" t="s">
        <v>9017</v>
      </c>
      <c r="X251" t="s">
        <v>8726</v>
      </c>
      <c r="Y251" t="s">
        <v>1677</v>
      </c>
      <c r="Z251" t="s">
        <v>8087</v>
      </c>
      <c r="AA251" t="s">
        <v>8088</v>
      </c>
      <c r="AB251">
        <v>1</v>
      </c>
      <c r="AC251">
        <v>100</v>
      </c>
      <c r="AD251">
        <v>50</v>
      </c>
      <c r="AE251">
        <v>0</v>
      </c>
      <c r="AF251" t="s">
        <v>63</v>
      </c>
      <c r="AG251" t="s">
        <v>63</v>
      </c>
      <c r="AH251" t="s">
        <v>136</v>
      </c>
      <c r="AI251" t="s">
        <v>136</v>
      </c>
      <c r="AJ251" t="s">
        <v>136</v>
      </c>
      <c r="AK251" t="s">
        <v>97</v>
      </c>
      <c r="AL251" t="s">
        <v>63</v>
      </c>
      <c r="AM251" t="s">
        <v>63</v>
      </c>
      <c r="AN251">
        <v>5</v>
      </c>
      <c r="AO251">
        <v>-3.5</v>
      </c>
      <c r="AP251" t="s">
        <v>559</v>
      </c>
      <c r="AQ251" t="s">
        <v>560</v>
      </c>
      <c r="AR251" t="s">
        <v>63</v>
      </c>
      <c r="AS251" t="s">
        <v>560</v>
      </c>
      <c r="AT251" t="s">
        <v>63</v>
      </c>
      <c r="AU251" t="s">
        <v>97</v>
      </c>
      <c r="AV251" t="s">
        <v>97</v>
      </c>
      <c r="AW251" t="s">
        <v>63</v>
      </c>
      <c r="AX251">
        <v>50</v>
      </c>
      <c r="AY251">
        <v>50</v>
      </c>
      <c r="AZ251" t="s">
        <v>348</v>
      </c>
      <c r="BA251" t="s">
        <v>682</v>
      </c>
      <c r="BB251" t="s">
        <v>285</v>
      </c>
      <c r="BC251" t="s">
        <v>349</v>
      </c>
      <c r="BD251" t="s">
        <v>468</v>
      </c>
      <c r="BE251" t="s">
        <v>350</v>
      </c>
      <c r="BF251">
        <v>2</v>
      </c>
      <c r="BG251">
        <f>IF(Table1[[#This Row],[ft_score]]="0 - 0", 1, 0)</f>
        <v>1</v>
      </c>
      <c r="BH251">
        <f t="shared" si="3"/>
        <v>1</v>
      </c>
    </row>
    <row r="252" spans="1:60" x14ac:dyDescent="0.25">
      <c r="A252" s="1">
        <v>6876</v>
      </c>
      <c r="B252" t="s">
        <v>58</v>
      </c>
      <c r="C252" t="s">
        <v>636</v>
      </c>
      <c r="D252">
        <v>0</v>
      </c>
      <c r="E252">
        <v>0</v>
      </c>
      <c r="F252" t="s">
        <v>64</v>
      </c>
      <c r="G252" t="s">
        <v>90</v>
      </c>
      <c r="H252" t="s">
        <v>90</v>
      </c>
      <c r="I252" t="s">
        <v>58</v>
      </c>
      <c r="J252" t="s">
        <v>90</v>
      </c>
      <c r="K252">
        <v>0</v>
      </c>
      <c r="L252" t="s">
        <v>64</v>
      </c>
      <c r="M252" t="s">
        <v>64</v>
      </c>
      <c r="N252" t="s">
        <v>64</v>
      </c>
      <c r="O252" t="s">
        <v>64</v>
      </c>
      <c r="P252" t="s">
        <v>64</v>
      </c>
      <c r="Q252" t="s">
        <v>64</v>
      </c>
      <c r="R252" t="s">
        <v>64</v>
      </c>
      <c r="S252" t="s">
        <v>64</v>
      </c>
      <c r="T252">
        <v>5572.36</v>
      </c>
      <c r="U252" t="s">
        <v>6722</v>
      </c>
      <c r="V252" t="s">
        <v>7534</v>
      </c>
      <c r="W252" t="s">
        <v>9018</v>
      </c>
      <c r="X252" t="s">
        <v>8726</v>
      </c>
      <c r="Y252" t="s">
        <v>1677</v>
      </c>
      <c r="Z252" t="s">
        <v>6725</v>
      </c>
      <c r="AA252" t="s">
        <v>6726</v>
      </c>
      <c r="AB252">
        <v>2</v>
      </c>
      <c r="AC252">
        <v>75</v>
      </c>
      <c r="AD252">
        <v>75</v>
      </c>
      <c r="AE252">
        <v>25</v>
      </c>
      <c r="AF252" t="s">
        <v>63</v>
      </c>
      <c r="AG252" t="s">
        <v>97</v>
      </c>
      <c r="AH252" t="s">
        <v>63</v>
      </c>
      <c r="AI252" t="s">
        <v>8026</v>
      </c>
      <c r="AJ252" t="s">
        <v>73</v>
      </c>
      <c r="AK252" t="s">
        <v>1227</v>
      </c>
      <c r="AL252" t="s">
        <v>3778</v>
      </c>
      <c r="AM252" t="s">
        <v>1567</v>
      </c>
      <c r="AN252">
        <v>-28</v>
      </c>
      <c r="AO252">
        <v>-3</v>
      </c>
      <c r="AP252" t="s">
        <v>2658</v>
      </c>
      <c r="AQ252" t="s">
        <v>560</v>
      </c>
      <c r="AR252" t="s">
        <v>63</v>
      </c>
      <c r="AS252" t="s">
        <v>97</v>
      </c>
      <c r="AT252" t="s">
        <v>97</v>
      </c>
      <c r="AU252" t="s">
        <v>97</v>
      </c>
      <c r="AV252" t="s">
        <v>63</v>
      </c>
      <c r="AW252" t="s">
        <v>63</v>
      </c>
      <c r="AX252">
        <v>58.93</v>
      </c>
      <c r="AY252">
        <v>41.07</v>
      </c>
      <c r="AZ252" t="s">
        <v>269</v>
      </c>
      <c r="BA252" t="s">
        <v>454</v>
      </c>
      <c r="BB252" t="s">
        <v>86</v>
      </c>
      <c r="BC252" t="s">
        <v>423</v>
      </c>
      <c r="BD252" t="s">
        <v>255</v>
      </c>
      <c r="BE252" t="s">
        <v>424</v>
      </c>
      <c r="BF252">
        <v>1</v>
      </c>
      <c r="BG252">
        <f>IF(Table1[[#This Row],[ft_score]]="0 - 0", 1, 0)</f>
        <v>1</v>
      </c>
      <c r="BH252">
        <f t="shared" si="3"/>
        <v>1</v>
      </c>
    </row>
    <row r="253" spans="1:60" x14ac:dyDescent="0.25">
      <c r="A253" s="1">
        <v>6899</v>
      </c>
      <c r="B253" t="s">
        <v>58</v>
      </c>
      <c r="C253" t="s">
        <v>59</v>
      </c>
      <c r="D253">
        <v>0</v>
      </c>
      <c r="E253">
        <v>0</v>
      </c>
      <c r="F253" t="s">
        <v>64</v>
      </c>
      <c r="G253" t="s">
        <v>90</v>
      </c>
      <c r="H253" t="s">
        <v>90</v>
      </c>
      <c r="I253" t="s">
        <v>58</v>
      </c>
      <c r="J253" t="s">
        <v>90</v>
      </c>
      <c r="K253">
        <v>0</v>
      </c>
      <c r="L253" t="s">
        <v>64</v>
      </c>
      <c r="M253" t="s">
        <v>64</v>
      </c>
      <c r="N253" t="s">
        <v>64</v>
      </c>
      <c r="O253" t="s">
        <v>64</v>
      </c>
      <c r="P253" t="s">
        <v>64</v>
      </c>
      <c r="Q253" t="s">
        <v>64</v>
      </c>
      <c r="R253" t="s">
        <v>64</v>
      </c>
      <c r="S253" t="s">
        <v>64</v>
      </c>
      <c r="T253">
        <v>2857.45</v>
      </c>
      <c r="U253" t="s">
        <v>4873</v>
      </c>
      <c r="V253" t="s">
        <v>9051</v>
      </c>
      <c r="W253" t="s">
        <v>9052</v>
      </c>
      <c r="X253" t="s">
        <v>8726</v>
      </c>
      <c r="Y253" t="s">
        <v>174</v>
      </c>
      <c r="Z253" t="s">
        <v>4725</v>
      </c>
      <c r="AA253" t="s">
        <v>4726</v>
      </c>
      <c r="AB253">
        <v>3</v>
      </c>
      <c r="AC253">
        <v>83.34</v>
      </c>
      <c r="AD253">
        <v>50</v>
      </c>
      <c r="AE253">
        <v>33.33</v>
      </c>
      <c r="AF253" t="s">
        <v>1949</v>
      </c>
      <c r="AG253" t="s">
        <v>2364</v>
      </c>
      <c r="AH253" t="s">
        <v>3778</v>
      </c>
      <c r="AI253" t="s">
        <v>1567</v>
      </c>
      <c r="AJ253" t="s">
        <v>6263</v>
      </c>
      <c r="AK253" t="s">
        <v>884</v>
      </c>
      <c r="AL253" t="s">
        <v>2343</v>
      </c>
      <c r="AM253" t="s">
        <v>9053</v>
      </c>
      <c r="AN253">
        <v>26</v>
      </c>
      <c r="AO253">
        <v>1</v>
      </c>
      <c r="AP253" t="s">
        <v>4182</v>
      </c>
      <c r="AQ253" t="s">
        <v>2471</v>
      </c>
      <c r="AR253" t="s">
        <v>1949</v>
      </c>
      <c r="AS253" t="s">
        <v>2471</v>
      </c>
      <c r="AT253" t="s">
        <v>63</v>
      </c>
      <c r="AU253" t="s">
        <v>97</v>
      </c>
      <c r="AV253" t="s">
        <v>136</v>
      </c>
      <c r="AW253" t="s">
        <v>63</v>
      </c>
      <c r="AX253">
        <v>46.75</v>
      </c>
      <c r="AY253">
        <v>53.25</v>
      </c>
      <c r="AZ253" t="s">
        <v>336</v>
      </c>
      <c r="BA253" t="s">
        <v>348</v>
      </c>
      <c r="BB253" t="s">
        <v>311</v>
      </c>
      <c r="BC253" t="s">
        <v>468</v>
      </c>
      <c r="BD253" t="s">
        <v>215</v>
      </c>
      <c r="BE253" t="s">
        <v>888</v>
      </c>
      <c r="BF253">
        <v>1</v>
      </c>
      <c r="BG253">
        <f>IF(Table1[[#This Row],[ft_score]]="0 - 0", 1, 0)</f>
        <v>1</v>
      </c>
      <c r="BH253">
        <f t="shared" si="3"/>
        <v>1</v>
      </c>
    </row>
    <row r="254" spans="1:60" x14ac:dyDescent="0.25">
      <c r="A254" s="1">
        <v>6904</v>
      </c>
      <c r="B254" t="s">
        <v>58</v>
      </c>
      <c r="C254" t="s">
        <v>148</v>
      </c>
      <c r="D254">
        <v>0</v>
      </c>
      <c r="E254">
        <v>0</v>
      </c>
      <c r="F254" t="s">
        <v>64</v>
      </c>
      <c r="G254" t="s">
        <v>90</v>
      </c>
      <c r="H254" t="s">
        <v>90</v>
      </c>
      <c r="I254" t="s">
        <v>58</v>
      </c>
      <c r="J254" t="s">
        <v>90</v>
      </c>
      <c r="K254">
        <v>0</v>
      </c>
      <c r="L254" t="s">
        <v>64</v>
      </c>
      <c r="M254" t="s">
        <v>64</v>
      </c>
      <c r="N254" t="s">
        <v>64</v>
      </c>
      <c r="O254" t="s">
        <v>64</v>
      </c>
      <c r="P254" t="s">
        <v>64</v>
      </c>
      <c r="Q254" t="s">
        <v>64</v>
      </c>
      <c r="R254" t="s">
        <v>64</v>
      </c>
      <c r="S254" t="s">
        <v>64</v>
      </c>
      <c r="T254">
        <v>278.33</v>
      </c>
      <c r="U254" t="s">
        <v>1182</v>
      </c>
      <c r="V254" t="s">
        <v>535</v>
      </c>
      <c r="W254" t="s">
        <v>9059</v>
      </c>
      <c r="X254" t="s">
        <v>8726</v>
      </c>
      <c r="Y254" t="s">
        <v>486</v>
      </c>
      <c r="Z254" t="s">
        <v>527</v>
      </c>
      <c r="AA254" t="s">
        <v>528</v>
      </c>
      <c r="AB254">
        <v>28</v>
      </c>
      <c r="AC254">
        <v>87.5</v>
      </c>
      <c r="AD254">
        <v>50</v>
      </c>
      <c r="AE254">
        <v>18.75</v>
      </c>
      <c r="AF254" t="s">
        <v>83</v>
      </c>
      <c r="AG254" t="s">
        <v>159</v>
      </c>
      <c r="AH254" t="s">
        <v>541</v>
      </c>
      <c r="AI254" t="s">
        <v>2561</v>
      </c>
      <c r="AJ254" t="s">
        <v>3033</v>
      </c>
      <c r="AK254" t="s">
        <v>1817</v>
      </c>
      <c r="AL254" t="s">
        <v>1817</v>
      </c>
      <c r="AM254" t="s">
        <v>621</v>
      </c>
      <c r="AN254">
        <v>7</v>
      </c>
      <c r="AO254">
        <v>-2.5</v>
      </c>
      <c r="AP254" t="s">
        <v>1085</v>
      </c>
      <c r="AQ254" t="s">
        <v>97</v>
      </c>
      <c r="AR254" t="s">
        <v>97</v>
      </c>
      <c r="AS254" t="s">
        <v>82</v>
      </c>
      <c r="AT254" t="s">
        <v>97</v>
      </c>
      <c r="AU254" t="s">
        <v>73</v>
      </c>
      <c r="AV254" t="s">
        <v>83</v>
      </c>
      <c r="AW254" t="s">
        <v>63</v>
      </c>
      <c r="AX254">
        <v>49.59</v>
      </c>
      <c r="AY254">
        <v>50.42</v>
      </c>
      <c r="AZ254" t="s">
        <v>143</v>
      </c>
      <c r="BA254" t="s">
        <v>269</v>
      </c>
      <c r="BB254" t="s">
        <v>421</v>
      </c>
      <c r="BC254" t="s">
        <v>198</v>
      </c>
      <c r="BD254" t="s">
        <v>197</v>
      </c>
      <c r="BE254" t="s">
        <v>456</v>
      </c>
      <c r="BF254">
        <v>2</v>
      </c>
      <c r="BG254">
        <f>IF(Table1[[#This Row],[ft_score]]="0 - 0", 1, 0)</f>
        <v>1</v>
      </c>
      <c r="BH254">
        <f t="shared" si="3"/>
        <v>1</v>
      </c>
    </row>
    <row r="255" spans="1:60" x14ac:dyDescent="0.25">
      <c r="A255" s="1">
        <v>6911</v>
      </c>
      <c r="B255" t="s">
        <v>58</v>
      </c>
      <c r="C255" t="s">
        <v>59</v>
      </c>
      <c r="D255">
        <v>0</v>
      </c>
      <c r="E255">
        <v>0</v>
      </c>
      <c r="F255" t="s">
        <v>64</v>
      </c>
      <c r="G255" t="s">
        <v>90</v>
      </c>
      <c r="H255" t="s">
        <v>90</v>
      </c>
      <c r="I255" t="s">
        <v>58</v>
      </c>
      <c r="J255" t="s">
        <v>90</v>
      </c>
      <c r="K255">
        <v>0</v>
      </c>
      <c r="L255" t="s">
        <v>64</v>
      </c>
      <c r="M255" t="s">
        <v>64</v>
      </c>
      <c r="N255" t="s">
        <v>64</v>
      </c>
      <c r="O255" t="s">
        <v>64</v>
      </c>
      <c r="P255" t="s">
        <v>64</v>
      </c>
      <c r="Q255" t="s">
        <v>64</v>
      </c>
      <c r="R255" t="s">
        <v>64</v>
      </c>
      <c r="S255" t="s">
        <v>64</v>
      </c>
      <c r="T255">
        <v>2526.02</v>
      </c>
      <c r="U255" t="s">
        <v>8150</v>
      </c>
      <c r="V255" t="s">
        <v>9069</v>
      </c>
      <c r="W255" t="s">
        <v>9070</v>
      </c>
      <c r="X255" t="s">
        <v>8726</v>
      </c>
      <c r="Y255" t="s">
        <v>548</v>
      </c>
      <c r="Z255" t="s">
        <v>8087</v>
      </c>
      <c r="AA255" t="s">
        <v>8088</v>
      </c>
      <c r="AB255">
        <v>1</v>
      </c>
      <c r="AC255">
        <v>100</v>
      </c>
      <c r="AD255">
        <v>50</v>
      </c>
      <c r="AE255">
        <v>0</v>
      </c>
      <c r="AF255" t="s">
        <v>63</v>
      </c>
      <c r="AG255" t="s">
        <v>97</v>
      </c>
      <c r="AH255" t="s">
        <v>73</v>
      </c>
      <c r="AI255" t="s">
        <v>73</v>
      </c>
      <c r="AJ255" t="s">
        <v>136</v>
      </c>
      <c r="AK255" t="s">
        <v>63</v>
      </c>
      <c r="AL255" t="s">
        <v>2364</v>
      </c>
      <c r="AM255" t="s">
        <v>63</v>
      </c>
      <c r="AN255">
        <v>7</v>
      </c>
      <c r="AO255">
        <v>-11.5</v>
      </c>
      <c r="AP255" t="s">
        <v>1858</v>
      </c>
      <c r="AQ255" t="s">
        <v>560</v>
      </c>
      <c r="AR255" t="s">
        <v>63</v>
      </c>
      <c r="AS255" t="s">
        <v>560</v>
      </c>
      <c r="AT255" t="s">
        <v>63</v>
      </c>
      <c r="AU255" t="s">
        <v>97</v>
      </c>
      <c r="AV255" t="s">
        <v>63</v>
      </c>
      <c r="AW255" t="s">
        <v>63</v>
      </c>
      <c r="AX255">
        <v>66.67</v>
      </c>
      <c r="AY255">
        <v>33.340000000000003</v>
      </c>
      <c r="AZ255" t="s">
        <v>104</v>
      </c>
      <c r="BA255" t="s">
        <v>875</v>
      </c>
      <c r="BB255" t="s">
        <v>86</v>
      </c>
      <c r="BC255" t="s">
        <v>255</v>
      </c>
      <c r="BD255" t="s">
        <v>423</v>
      </c>
      <c r="BE255" t="s">
        <v>256</v>
      </c>
      <c r="BF255">
        <v>1</v>
      </c>
      <c r="BG255">
        <f>IF(Table1[[#This Row],[ft_score]]="0 - 0", 1, 0)</f>
        <v>1</v>
      </c>
      <c r="BH255">
        <f t="shared" si="3"/>
        <v>1</v>
      </c>
    </row>
    <row r="256" spans="1:60" x14ac:dyDescent="0.25">
      <c r="A256" s="1">
        <v>6915</v>
      </c>
      <c r="B256" t="s">
        <v>58</v>
      </c>
      <c r="C256" t="s">
        <v>2307</v>
      </c>
      <c r="D256">
        <v>0</v>
      </c>
      <c r="E256">
        <v>0</v>
      </c>
      <c r="F256" t="s">
        <v>64</v>
      </c>
      <c r="G256" t="s">
        <v>90</v>
      </c>
      <c r="H256" t="s">
        <v>90</v>
      </c>
      <c r="I256" t="s">
        <v>58</v>
      </c>
      <c r="J256" t="s">
        <v>90</v>
      </c>
      <c r="K256">
        <v>0</v>
      </c>
      <c r="L256" t="s">
        <v>64</v>
      </c>
      <c r="M256" t="s">
        <v>64</v>
      </c>
      <c r="N256" t="s">
        <v>64</v>
      </c>
      <c r="O256" t="s">
        <v>64</v>
      </c>
      <c r="P256" t="s">
        <v>64</v>
      </c>
      <c r="Q256" t="s">
        <v>64</v>
      </c>
      <c r="R256" t="s">
        <v>64</v>
      </c>
      <c r="S256" t="s">
        <v>64</v>
      </c>
      <c r="T256">
        <v>39353.39</v>
      </c>
      <c r="U256" t="s">
        <v>9078</v>
      </c>
      <c r="V256" t="s">
        <v>8308</v>
      </c>
      <c r="W256" t="s">
        <v>9079</v>
      </c>
      <c r="X256" t="s">
        <v>8726</v>
      </c>
      <c r="Y256" t="s">
        <v>548</v>
      </c>
      <c r="Z256" t="s">
        <v>8087</v>
      </c>
      <c r="AA256" t="s">
        <v>8088</v>
      </c>
      <c r="AB256">
        <v>1</v>
      </c>
      <c r="AC256">
        <v>100</v>
      </c>
      <c r="AD256">
        <v>0</v>
      </c>
      <c r="AE256">
        <v>0</v>
      </c>
      <c r="AF256" t="s">
        <v>63</v>
      </c>
      <c r="AG256" t="s">
        <v>63</v>
      </c>
      <c r="AH256" t="s">
        <v>73</v>
      </c>
      <c r="AI256" t="s">
        <v>63</v>
      </c>
      <c r="AJ256" t="s">
        <v>73</v>
      </c>
      <c r="AK256" t="s">
        <v>63</v>
      </c>
      <c r="AL256" t="s">
        <v>97</v>
      </c>
      <c r="AM256" t="s">
        <v>63</v>
      </c>
      <c r="AN256">
        <v>20</v>
      </c>
      <c r="AO256">
        <v>7</v>
      </c>
      <c r="AP256" t="s">
        <v>1858</v>
      </c>
      <c r="AQ256" t="s">
        <v>63</v>
      </c>
      <c r="AR256" t="s">
        <v>560</v>
      </c>
      <c r="AS256" t="s">
        <v>63</v>
      </c>
      <c r="AT256" t="s">
        <v>560</v>
      </c>
      <c r="AU256" t="s">
        <v>63</v>
      </c>
      <c r="AV256" t="s">
        <v>63</v>
      </c>
      <c r="AW256" t="s">
        <v>63</v>
      </c>
      <c r="AX256">
        <v>50</v>
      </c>
      <c r="AY256">
        <v>50</v>
      </c>
      <c r="AZ256" t="s">
        <v>705</v>
      </c>
      <c r="BA256" t="s">
        <v>217</v>
      </c>
      <c r="BB256" t="s">
        <v>506</v>
      </c>
      <c r="BC256" t="s">
        <v>197</v>
      </c>
      <c r="BD256" t="s">
        <v>198</v>
      </c>
      <c r="BE256" t="s">
        <v>199</v>
      </c>
      <c r="BF256">
        <v>1</v>
      </c>
      <c r="BG256">
        <f>IF(Table1[[#This Row],[ft_score]]="0 - 0", 1, 0)</f>
        <v>1</v>
      </c>
      <c r="BH256">
        <f t="shared" si="3"/>
        <v>1</v>
      </c>
    </row>
    <row r="257" spans="1:60" x14ac:dyDescent="0.25">
      <c r="A257" s="1">
        <v>6916</v>
      </c>
      <c r="B257" t="s">
        <v>5152</v>
      </c>
      <c r="C257" t="s">
        <v>257</v>
      </c>
      <c r="D257">
        <v>0</v>
      </c>
      <c r="E257">
        <v>0</v>
      </c>
      <c r="F257" t="s">
        <v>64</v>
      </c>
      <c r="G257">
        <v>-1</v>
      </c>
      <c r="H257">
        <v>-1</v>
      </c>
      <c r="I257" t="s">
        <v>5759</v>
      </c>
      <c r="J257" t="s">
        <v>63</v>
      </c>
      <c r="K257">
        <v>0</v>
      </c>
      <c r="L257" t="s">
        <v>64</v>
      </c>
      <c r="M257" t="s">
        <v>64</v>
      </c>
      <c r="N257" t="s">
        <v>64</v>
      </c>
      <c r="O257" t="s">
        <v>64</v>
      </c>
      <c r="P257" t="s">
        <v>64</v>
      </c>
      <c r="Q257" t="s">
        <v>64</v>
      </c>
      <c r="R257" t="s">
        <v>64</v>
      </c>
      <c r="S257" t="s">
        <v>64</v>
      </c>
      <c r="T257">
        <v>53.94</v>
      </c>
      <c r="U257" t="s">
        <v>3283</v>
      </c>
      <c r="V257" t="s">
        <v>3272</v>
      </c>
      <c r="W257" t="s">
        <v>9080</v>
      </c>
      <c r="X257" t="s">
        <v>8726</v>
      </c>
      <c r="Y257" t="s">
        <v>548</v>
      </c>
      <c r="Z257" t="s">
        <v>2757</v>
      </c>
      <c r="AA257" t="s">
        <v>2758</v>
      </c>
      <c r="AB257">
        <v>5</v>
      </c>
      <c r="AC257">
        <v>91.67</v>
      </c>
      <c r="AD257">
        <v>46.67</v>
      </c>
      <c r="AE257">
        <v>36.67</v>
      </c>
      <c r="AF257" t="s">
        <v>98</v>
      </c>
      <c r="AG257" t="s">
        <v>701</v>
      </c>
      <c r="AH257" t="s">
        <v>1765</v>
      </c>
      <c r="AI257" t="s">
        <v>1765</v>
      </c>
      <c r="AJ257" t="s">
        <v>719</v>
      </c>
      <c r="AK257" t="s">
        <v>3913</v>
      </c>
      <c r="AL257" t="s">
        <v>1337</v>
      </c>
      <c r="AM257" t="s">
        <v>2533</v>
      </c>
      <c r="AN257">
        <v>18</v>
      </c>
      <c r="AO257">
        <v>-3</v>
      </c>
      <c r="AP257" t="s">
        <v>9081</v>
      </c>
      <c r="AQ257" t="s">
        <v>97</v>
      </c>
      <c r="AR257" t="s">
        <v>97</v>
      </c>
      <c r="AS257" t="s">
        <v>560</v>
      </c>
      <c r="AT257" t="s">
        <v>63</v>
      </c>
      <c r="AU257" t="s">
        <v>3307</v>
      </c>
      <c r="AV257" t="s">
        <v>63</v>
      </c>
      <c r="AW257" t="s">
        <v>63</v>
      </c>
      <c r="AX257">
        <v>45</v>
      </c>
      <c r="AY257">
        <v>55</v>
      </c>
      <c r="AZ257" t="s">
        <v>456</v>
      </c>
      <c r="BA257" t="s">
        <v>215</v>
      </c>
      <c r="BB257" t="s">
        <v>147</v>
      </c>
      <c r="BC257" t="s">
        <v>455</v>
      </c>
      <c r="BD257" t="s">
        <v>523</v>
      </c>
      <c r="BE257" t="s">
        <v>424</v>
      </c>
      <c r="BF257">
        <v>2</v>
      </c>
      <c r="BG257">
        <f>IF(Table1[[#This Row],[ft_score]]="0 - 0", 1, 0)</f>
        <v>1</v>
      </c>
      <c r="BH257">
        <f t="shared" si="3"/>
        <v>1</v>
      </c>
    </row>
    <row r="258" spans="1:60" x14ac:dyDescent="0.25">
      <c r="A258" s="1">
        <v>6924</v>
      </c>
      <c r="B258" t="s">
        <v>58</v>
      </c>
      <c r="C258" t="s">
        <v>167</v>
      </c>
      <c r="D258">
        <v>0</v>
      </c>
      <c r="E258">
        <v>0</v>
      </c>
      <c r="F258" t="s">
        <v>64</v>
      </c>
      <c r="G258" t="s">
        <v>90</v>
      </c>
      <c r="H258" t="s">
        <v>90</v>
      </c>
      <c r="I258" t="s">
        <v>58</v>
      </c>
      <c r="J258" t="s">
        <v>58</v>
      </c>
      <c r="K258">
        <v>0</v>
      </c>
      <c r="L258" t="s">
        <v>64</v>
      </c>
      <c r="M258" t="s">
        <v>64</v>
      </c>
      <c r="N258" t="s">
        <v>64</v>
      </c>
      <c r="O258" t="s">
        <v>64</v>
      </c>
      <c r="P258" t="s">
        <v>64</v>
      </c>
      <c r="Q258" t="s">
        <v>64</v>
      </c>
      <c r="R258" t="s">
        <v>64</v>
      </c>
      <c r="S258" t="s">
        <v>64</v>
      </c>
      <c r="T258">
        <v>433.58</v>
      </c>
      <c r="U258" t="s">
        <v>604</v>
      </c>
      <c r="V258" t="s">
        <v>1315</v>
      </c>
      <c r="W258" t="s">
        <v>9093</v>
      </c>
      <c r="X258" t="s">
        <v>8726</v>
      </c>
      <c r="Y258" t="s">
        <v>4065</v>
      </c>
      <c r="Z258" t="s">
        <v>607</v>
      </c>
      <c r="AA258" t="s">
        <v>608</v>
      </c>
      <c r="AB258">
        <v>22</v>
      </c>
      <c r="AC258">
        <v>43.75</v>
      </c>
      <c r="AD258">
        <v>25</v>
      </c>
      <c r="AE258">
        <v>0</v>
      </c>
      <c r="AF258" t="s">
        <v>63</v>
      </c>
      <c r="AG258" t="s">
        <v>116</v>
      </c>
      <c r="AH258" t="s">
        <v>1079</v>
      </c>
      <c r="AI258" t="s">
        <v>3394</v>
      </c>
      <c r="AJ258" t="s">
        <v>1064</v>
      </c>
      <c r="AK258" t="s">
        <v>1408</v>
      </c>
      <c r="AL258" t="s">
        <v>530</v>
      </c>
      <c r="AM258" t="s">
        <v>3973</v>
      </c>
      <c r="AN258">
        <v>1</v>
      </c>
      <c r="AO258">
        <v>-9.5</v>
      </c>
      <c r="AP258" t="s">
        <v>9094</v>
      </c>
      <c r="AQ258" t="s">
        <v>82</v>
      </c>
      <c r="AR258" t="s">
        <v>82</v>
      </c>
      <c r="AS258" t="s">
        <v>81</v>
      </c>
      <c r="AT258" t="s">
        <v>82</v>
      </c>
      <c r="AU258" t="s">
        <v>72</v>
      </c>
      <c r="AV258" t="s">
        <v>83</v>
      </c>
      <c r="AW258" t="s">
        <v>63</v>
      </c>
      <c r="AX258">
        <v>44.87</v>
      </c>
      <c r="AY258">
        <v>55.14</v>
      </c>
      <c r="AZ258" t="s">
        <v>682</v>
      </c>
      <c r="BA258" t="s">
        <v>125</v>
      </c>
      <c r="BB258" t="s">
        <v>561</v>
      </c>
      <c r="BC258" t="s">
        <v>2184</v>
      </c>
      <c r="BD258" t="s">
        <v>962</v>
      </c>
      <c r="BE258" t="s">
        <v>676</v>
      </c>
      <c r="BF258">
        <v>1</v>
      </c>
      <c r="BG258">
        <f>IF(Table1[[#This Row],[ft_score]]="0 - 0", 1, 0)</f>
        <v>1</v>
      </c>
      <c r="BH258">
        <f t="shared" ref="BH258:BH321" si="4">IF(D258=E258, 1, 0)</f>
        <v>1</v>
      </c>
    </row>
    <row r="259" spans="1:60" x14ac:dyDescent="0.25">
      <c r="A259" s="1">
        <v>6942</v>
      </c>
      <c r="B259" t="s">
        <v>58</v>
      </c>
      <c r="C259" t="s">
        <v>126</v>
      </c>
      <c r="D259">
        <v>0</v>
      </c>
      <c r="E259">
        <v>0</v>
      </c>
      <c r="F259" t="s">
        <v>64</v>
      </c>
      <c r="G259" t="s">
        <v>90</v>
      </c>
      <c r="H259" t="s">
        <v>90</v>
      </c>
      <c r="I259" t="s">
        <v>58</v>
      </c>
      <c r="J259" t="s">
        <v>90</v>
      </c>
      <c r="K259">
        <v>0</v>
      </c>
      <c r="L259" t="s">
        <v>64</v>
      </c>
      <c r="M259" t="s">
        <v>64</v>
      </c>
      <c r="N259" t="s">
        <v>64</v>
      </c>
      <c r="O259" t="s">
        <v>64</v>
      </c>
      <c r="P259" t="s">
        <v>64</v>
      </c>
      <c r="Q259" t="s">
        <v>64</v>
      </c>
      <c r="R259" t="s">
        <v>64</v>
      </c>
      <c r="S259" t="s">
        <v>64</v>
      </c>
      <c r="T259">
        <v>235.14</v>
      </c>
      <c r="U259" t="s">
        <v>2164</v>
      </c>
      <c r="V259" t="s">
        <v>2199</v>
      </c>
      <c r="W259" t="s">
        <v>9123</v>
      </c>
      <c r="X259" t="s">
        <v>8726</v>
      </c>
      <c r="Y259" t="s">
        <v>640</v>
      </c>
      <c r="Z259" t="s">
        <v>393</v>
      </c>
      <c r="AA259" t="s">
        <v>394</v>
      </c>
      <c r="AB259">
        <v>27</v>
      </c>
      <c r="AC259">
        <v>75</v>
      </c>
      <c r="AD259">
        <v>50</v>
      </c>
      <c r="AE259">
        <v>25</v>
      </c>
      <c r="AF259" t="s">
        <v>123</v>
      </c>
      <c r="AG259" t="s">
        <v>72</v>
      </c>
      <c r="AH259" t="s">
        <v>340</v>
      </c>
      <c r="AI259" t="s">
        <v>2058</v>
      </c>
      <c r="AJ259" t="s">
        <v>4147</v>
      </c>
      <c r="AK259" t="s">
        <v>3045</v>
      </c>
      <c r="AL259" t="s">
        <v>5306</v>
      </c>
      <c r="AM259" t="s">
        <v>511</v>
      </c>
      <c r="AN259">
        <v>-1</v>
      </c>
      <c r="AO259">
        <v>-1.5</v>
      </c>
      <c r="AP259" t="s">
        <v>4351</v>
      </c>
      <c r="AQ259" t="s">
        <v>82</v>
      </c>
      <c r="AR259" t="s">
        <v>81</v>
      </c>
      <c r="AS259" t="s">
        <v>81</v>
      </c>
      <c r="AT259" t="s">
        <v>82</v>
      </c>
      <c r="AU259" t="s">
        <v>116</v>
      </c>
      <c r="AV259" t="s">
        <v>72</v>
      </c>
      <c r="AW259" t="s">
        <v>72</v>
      </c>
      <c r="AX259">
        <v>57.41</v>
      </c>
      <c r="AY259">
        <v>42.59</v>
      </c>
      <c r="AZ259" t="s">
        <v>447</v>
      </c>
      <c r="BA259" t="s">
        <v>682</v>
      </c>
      <c r="BB259" t="s">
        <v>311</v>
      </c>
      <c r="BC259" t="s">
        <v>231</v>
      </c>
      <c r="BD259" t="s">
        <v>349</v>
      </c>
      <c r="BE259" t="s">
        <v>298</v>
      </c>
      <c r="BF259">
        <v>1</v>
      </c>
      <c r="BG259">
        <f>IF(Table1[[#This Row],[ft_score]]="0 - 0", 1, 0)</f>
        <v>1</v>
      </c>
      <c r="BH259">
        <f t="shared" si="4"/>
        <v>1</v>
      </c>
    </row>
    <row r="260" spans="1:60" x14ac:dyDescent="0.25">
      <c r="A260" s="1">
        <v>6966</v>
      </c>
      <c r="B260" t="s">
        <v>58</v>
      </c>
      <c r="C260" t="s">
        <v>59</v>
      </c>
      <c r="D260">
        <v>0</v>
      </c>
      <c r="E260">
        <v>0</v>
      </c>
      <c r="F260" t="s">
        <v>64</v>
      </c>
      <c r="G260" t="s">
        <v>90</v>
      </c>
      <c r="H260" t="s">
        <v>90</v>
      </c>
      <c r="I260" t="s">
        <v>58</v>
      </c>
      <c r="J260" t="s">
        <v>90</v>
      </c>
      <c r="K260">
        <v>0</v>
      </c>
      <c r="L260" t="s">
        <v>64</v>
      </c>
      <c r="M260" t="s">
        <v>64</v>
      </c>
      <c r="N260" t="s">
        <v>64</v>
      </c>
      <c r="O260" t="s">
        <v>64</v>
      </c>
      <c r="P260" t="s">
        <v>64</v>
      </c>
      <c r="Q260" t="s">
        <v>64</v>
      </c>
      <c r="R260" t="s">
        <v>64</v>
      </c>
      <c r="S260" t="s">
        <v>64</v>
      </c>
      <c r="T260">
        <v>0</v>
      </c>
      <c r="U260" t="s">
        <v>1388</v>
      </c>
      <c r="V260" t="s">
        <v>9165</v>
      </c>
      <c r="W260" t="s">
        <v>9166</v>
      </c>
      <c r="X260" t="s">
        <v>9133</v>
      </c>
      <c r="Y260" t="s">
        <v>714</v>
      </c>
      <c r="Z260" t="s">
        <v>715</v>
      </c>
      <c r="AA260" t="s">
        <v>716</v>
      </c>
      <c r="AB260">
        <v>19</v>
      </c>
      <c r="AC260">
        <v>93.75</v>
      </c>
      <c r="AD260">
        <v>81.25</v>
      </c>
      <c r="AE260">
        <v>31.25</v>
      </c>
      <c r="AF260" t="s">
        <v>83</v>
      </c>
      <c r="AG260" t="s">
        <v>73</v>
      </c>
      <c r="AH260" t="s">
        <v>1123</v>
      </c>
      <c r="AI260" t="s">
        <v>2578</v>
      </c>
      <c r="AJ260" t="s">
        <v>3821</v>
      </c>
      <c r="AK260" t="s">
        <v>846</v>
      </c>
      <c r="AL260" t="s">
        <v>1137</v>
      </c>
      <c r="AM260" t="s">
        <v>2401</v>
      </c>
      <c r="AN260">
        <v>-8</v>
      </c>
      <c r="AO260">
        <v>-5</v>
      </c>
      <c r="AP260" t="s">
        <v>2658</v>
      </c>
      <c r="AQ260" t="s">
        <v>97</v>
      </c>
      <c r="AR260" t="s">
        <v>97</v>
      </c>
      <c r="AS260" t="s">
        <v>81</v>
      </c>
      <c r="AT260" t="s">
        <v>82</v>
      </c>
      <c r="AU260" t="s">
        <v>73</v>
      </c>
      <c r="AV260" t="s">
        <v>83</v>
      </c>
      <c r="AW260" t="s">
        <v>83</v>
      </c>
      <c r="AX260">
        <v>37.520000000000003</v>
      </c>
      <c r="AY260">
        <v>62.48</v>
      </c>
      <c r="AZ260" t="s">
        <v>1001</v>
      </c>
      <c r="BA260" t="s">
        <v>125</v>
      </c>
      <c r="BB260" t="s">
        <v>125</v>
      </c>
      <c r="BC260" t="s">
        <v>231</v>
      </c>
      <c r="BD260" t="s">
        <v>197</v>
      </c>
      <c r="BE260" t="s">
        <v>105</v>
      </c>
      <c r="BF260">
        <v>1</v>
      </c>
      <c r="BG260">
        <f>IF(Table1[[#This Row],[ft_score]]="0 - 0", 1, 0)</f>
        <v>1</v>
      </c>
      <c r="BH260">
        <f t="shared" si="4"/>
        <v>1</v>
      </c>
    </row>
    <row r="261" spans="1:60" hidden="1" x14ac:dyDescent="0.25">
      <c r="A261" s="1">
        <v>6967</v>
      </c>
      <c r="B261" t="s">
        <v>58</v>
      </c>
      <c r="C261" t="s">
        <v>167</v>
      </c>
      <c r="D261">
        <v>0</v>
      </c>
      <c r="E261">
        <v>0</v>
      </c>
      <c r="F261" t="s">
        <v>64</v>
      </c>
      <c r="G261" t="s">
        <v>90</v>
      </c>
      <c r="H261" t="s">
        <v>90</v>
      </c>
      <c r="I261" t="s">
        <v>58</v>
      </c>
      <c r="J261" t="s">
        <v>90</v>
      </c>
      <c r="K261">
        <v>0</v>
      </c>
      <c r="L261" t="s">
        <v>64</v>
      </c>
      <c r="M261" t="s">
        <v>64</v>
      </c>
      <c r="N261" t="s">
        <v>64</v>
      </c>
      <c r="O261" t="s">
        <v>64</v>
      </c>
      <c r="P261" t="s">
        <v>64</v>
      </c>
      <c r="Q261" t="s">
        <v>64</v>
      </c>
      <c r="R261" t="s">
        <v>64</v>
      </c>
      <c r="S261" t="s">
        <v>64</v>
      </c>
      <c r="T261">
        <v>0</v>
      </c>
      <c r="U261" t="s">
        <v>9167</v>
      </c>
      <c r="V261" t="s">
        <v>9168</v>
      </c>
      <c r="W261" t="s">
        <v>9169</v>
      </c>
      <c r="X261" t="s">
        <v>9133</v>
      </c>
      <c r="Y261" t="s">
        <v>714</v>
      </c>
      <c r="Z261" t="s">
        <v>8567</v>
      </c>
      <c r="AA261" t="s">
        <v>8568</v>
      </c>
      <c r="AB261">
        <v>0</v>
      </c>
      <c r="AC261">
        <v>0</v>
      </c>
      <c r="AD261">
        <v>0</v>
      </c>
      <c r="AE261">
        <v>0</v>
      </c>
      <c r="AF261" t="s">
        <v>63</v>
      </c>
      <c r="AG261" t="s">
        <v>63</v>
      </c>
      <c r="AH261" t="s">
        <v>63</v>
      </c>
      <c r="AI261" t="s">
        <v>63</v>
      </c>
      <c r="AJ261" t="s">
        <v>63</v>
      </c>
      <c r="AK261" t="s">
        <v>63</v>
      </c>
      <c r="AL261" t="s">
        <v>63</v>
      </c>
      <c r="AM261" t="s">
        <v>63</v>
      </c>
      <c r="AN261">
        <v>6</v>
      </c>
      <c r="AO261">
        <v>-2</v>
      </c>
      <c r="AP261" t="s">
        <v>63</v>
      </c>
      <c r="AQ261" t="s">
        <v>63</v>
      </c>
      <c r="AR261" t="s">
        <v>63</v>
      </c>
      <c r="AS261" t="s">
        <v>63</v>
      </c>
      <c r="AT261" t="s">
        <v>63</v>
      </c>
      <c r="AU261" t="s">
        <v>63</v>
      </c>
      <c r="AV261" t="s">
        <v>63</v>
      </c>
      <c r="AW261" t="s">
        <v>63</v>
      </c>
      <c r="AX261">
        <v>0</v>
      </c>
      <c r="AY261">
        <v>0</v>
      </c>
      <c r="AZ261" t="s">
        <v>166</v>
      </c>
      <c r="BA261" t="s">
        <v>166</v>
      </c>
      <c r="BB261" t="s">
        <v>166</v>
      </c>
      <c r="BC261" t="s">
        <v>166</v>
      </c>
      <c r="BD261" t="s">
        <v>166</v>
      </c>
      <c r="BE261" t="s">
        <v>166</v>
      </c>
      <c r="BF261" t="s">
        <v>58</v>
      </c>
      <c r="BG261">
        <f>IF(Table1[[#This Row],[ft_score]]="0 - 0", 1, 0)</f>
        <v>1</v>
      </c>
      <c r="BH261">
        <f t="shared" si="4"/>
        <v>1</v>
      </c>
    </row>
    <row r="262" spans="1:60" x14ac:dyDescent="0.25">
      <c r="A262" s="1">
        <v>6973</v>
      </c>
      <c r="B262" t="s">
        <v>58</v>
      </c>
      <c r="C262" t="s">
        <v>126</v>
      </c>
      <c r="D262">
        <v>0</v>
      </c>
      <c r="E262">
        <v>0</v>
      </c>
      <c r="F262" t="s">
        <v>64</v>
      </c>
      <c r="G262" t="s">
        <v>90</v>
      </c>
      <c r="H262" t="s">
        <v>90</v>
      </c>
      <c r="I262" t="s">
        <v>58</v>
      </c>
      <c r="J262" t="s">
        <v>90</v>
      </c>
      <c r="K262">
        <v>0</v>
      </c>
      <c r="L262" t="s">
        <v>64</v>
      </c>
      <c r="M262" t="s">
        <v>64</v>
      </c>
      <c r="N262" t="s">
        <v>64</v>
      </c>
      <c r="O262" t="s">
        <v>64</v>
      </c>
      <c r="P262" t="s">
        <v>64</v>
      </c>
      <c r="Q262" t="s">
        <v>64</v>
      </c>
      <c r="R262" t="s">
        <v>64</v>
      </c>
      <c r="S262" t="s">
        <v>64</v>
      </c>
      <c r="T262">
        <v>0</v>
      </c>
      <c r="U262" t="s">
        <v>1389</v>
      </c>
      <c r="V262" t="s">
        <v>1396</v>
      </c>
      <c r="W262" t="s">
        <v>9179</v>
      </c>
      <c r="X262" t="s">
        <v>9133</v>
      </c>
      <c r="Y262" t="s">
        <v>833</v>
      </c>
      <c r="Z262" t="s">
        <v>715</v>
      </c>
      <c r="AA262" t="s">
        <v>716</v>
      </c>
      <c r="AB262">
        <v>20</v>
      </c>
      <c r="AC262">
        <v>62.5</v>
      </c>
      <c r="AD262">
        <v>56.25</v>
      </c>
      <c r="AE262">
        <v>18.75</v>
      </c>
      <c r="AF262" t="s">
        <v>83</v>
      </c>
      <c r="AG262" t="s">
        <v>159</v>
      </c>
      <c r="AH262" t="s">
        <v>342</v>
      </c>
      <c r="AI262" t="s">
        <v>717</v>
      </c>
      <c r="AJ262" t="s">
        <v>2093</v>
      </c>
      <c r="AK262" t="s">
        <v>719</v>
      </c>
      <c r="AL262" t="s">
        <v>2193</v>
      </c>
      <c r="AM262" t="s">
        <v>4257</v>
      </c>
      <c r="AN262">
        <v>-1</v>
      </c>
      <c r="AO262">
        <v>-3.5</v>
      </c>
      <c r="AP262" t="s">
        <v>8458</v>
      </c>
      <c r="AQ262" t="s">
        <v>81</v>
      </c>
      <c r="AR262" t="s">
        <v>73</v>
      </c>
      <c r="AS262" t="s">
        <v>82</v>
      </c>
      <c r="AT262" t="s">
        <v>97</v>
      </c>
      <c r="AU262" t="s">
        <v>73</v>
      </c>
      <c r="AV262" t="s">
        <v>83</v>
      </c>
      <c r="AW262" t="s">
        <v>63</v>
      </c>
      <c r="AX262">
        <v>43.34</v>
      </c>
      <c r="AY262">
        <v>56.67</v>
      </c>
      <c r="AZ262" t="s">
        <v>584</v>
      </c>
      <c r="BA262" t="s">
        <v>285</v>
      </c>
      <c r="BB262" t="s">
        <v>214</v>
      </c>
      <c r="BC262" t="s">
        <v>455</v>
      </c>
      <c r="BD262" t="s">
        <v>423</v>
      </c>
      <c r="BE262" t="s">
        <v>400</v>
      </c>
      <c r="BF262">
        <v>1</v>
      </c>
      <c r="BG262">
        <f>IF(Table1[[#This Row],[ft_score]]="0 - 0", 1, 0)</f>
        <v>1</v>
      </c>
      <c r="BH262">
        <f t="shared" si="4"/>
        <v>1</v>
      </c>
    </row>
    <row r="263" spans="1:60" x14ac:dyDescent="0.25">
      <c r="A263" s="1">
        <v>6986</v>
      </c>
      <c r="B263" t="s">
        <v>58</v>
      </c>
      <c r="C263" t="s">
        <v>148</v>
      </c>
      <c r="D263">
        <v>0</v>
      </c>
      <c r="E263">
        <v>0</v>
      </c>
      <c r="F263" t="s">
        <v>64</v>
      </c>
      <c r="G263" t="s">
        <v>90</v>
      </c>
      <c r="H263" t="s">
        <v>90</v>
      </c>
      <c r="I263" t="s">
        <v>58</v>
      </c>
      <c r="J263" t="s">
        <v>90</v>
      </c>
      <c r="K263">
        <v>0</v>
      </c>
      <c r="L263" t="s">
        <v>64</v>
      </c>
      <c r="M263" t="s">
        <v>64</v>
      </c>
      <c r="N263" t="s">
        <v>64</v>
      </c>
      <c r="O263" t="s">
        <v>64</v>
      </c>
      <c r="P263" t="s">
        <v>64</v>
      </c>
      <c r="Q263" t="s">
        <v>64</v>
      </c>
      <c r="R263" t="s">
        <v>64</v>
      </c>
      <c r="S263" t="s">
        <v>64</v>
      </c>
      <c r="T263">
        <v>31225.599999999999</v>
      </c>
      <c r="U263" t="s">
        <v>4829</v>
      </c>
      <c r="V263" t="s">
        <v>5089</v>
      </c>
      <c r="W263" t="s">
        <v>9204</v>
      </c>
      <c r="X263" t="s">
        <v>9133</v>
      </c>
      <c r="Y263" t="s">
        <v>921</v>
      </c>
      <c r="Z263" t="s">
        <v>4831</v>
      </c>
      <c r="AA263" t="s">
        <v>4832</v>
      </c>
      <c r="AB263">
        <v>3</v>
      </c>
      <c r="AC263">
        <v>83.34</v>
      </c>
      <c r="AD263">
        <v>16.670000000000002</v>
      </c>
      <c r="AE263">
        <v>0</v>
      </c>
      <c r="AF263" t="s">
        <v>63</v>
      </c>
      <c r="AG263" t="s">
        <v>97</v>
      </c>
      <c r="AH263" t="s">
        <v>98</v>
      </c>
      <c r="AI263" t="s">
        <v>98</v>
      </c>
      <c r="AJ263" t="s">
        <v>98</v>
      </c>
      <c r="AK263" t="s">
        <v>136</v>
      </c>
      <c r="AL263" t="s">
        <v>136</v>
      </c>
      <c r="AM263" t="s">
        <v>1857</v>
      </c>
      <c r="AN263">
        <v>9</v>
      </c>
      <c r="AO263">
        <v>-5.5</v>
      </c>
      <c r="AP263" t="s">
        <v>559</v>
      </c>
      <c r="AQ263" t="s">
        <v>1949</v>
      </c>
      <c r="AR263" t="s">
        <v>2471</v>
      </c>
      <c r="AS263" t="s">
        <v>560</v>
      </c>
      <c r="AT263" t="s">
        <v>63</v>
      </c>
      <c r="AU263" t="s">
        <v>63</v>
      </c>
      <c r="AV263" t="s">
        <v>63</v>
      </c>
      <c r="AW263" t="s">
        <v>63</v>
      </c>
      <c r="AX263">
        <v>25</v>
      </c>
      <c r="AY263">
        <v>75</v>
      </c>
      <c r="AZ263" t="s">
        <v>311</v>
      </c>
      <c r="BA263" t="s">
        <v>928</v>
      </c>
      <c r="BB263" t="s">
        <v>144</v>
      </c>
      <c r="BC263" t="s">
        <v>312</v>
      </c>
      <c r="BD263" t="s">
        <v>195</v>
      </c>
      <c r="BE263" t="s">
        <v>311</v>
      </c>
      <c r="BF263">
        <v>2</v>
      </c>
      <c r="BG263">
        <f>IF(Table1[[#This Row],[ft_score]]="0 - 0", 1, 0)</f>
        <v>1</v>
      </c>
      <c r="BH263">
        <f t="shared" si="4"/>
        <v>1</v>
      </c>
    </row>
    <row r="264" spans="1:60" x14ac:dyDescent="0.25">
      <c r="A264" s="1">
        <v>6992</v>
      </c>
      <c r="B264" t="s">
        <v>58</v>
      </c>
      <c r="C264" t="s">
        <v>200</v>
      </c>
      <c r="D264">
        <v>0</v>
      </c>
      <c r="E264">
        <v>0</v>
      </c>
      <c r="F264" t="s">
        <v>64</v>
      </c>
      <c r="G264" t="s">
        <v>90</v>
      </c>
      <c r="H264" t="s">
        <v>90</v>
      </c>
      <c r="I264" t="s">
        <v>58</v>
      </c>
      <c r="J264" t="s">
        <v>90</v>
      </c>
      <c r="K264">
        <v>0</v>
      </c>
      <c r="L264" t="s">
        <v>64</v>
      </c>
      <c r="M264" t="s">
        <v>64</v>
      </c>
      <c r="N264" t="s">
        <v>64</v>
      </c>
      <c r="O264" t="s">
        <v>64</v>
      </c>
      <c r="P264" t="s">
        <v>64</v>
      </c>
      <c r="Q264" t="s">
        <v>64</v>
      </c>
      <c r="R264" t="s">
        <v>64</v>
      </c>
      <c r="S264" t="s">
        <v>64</v>
      </c>
      <c r="T264">
        <v>0</v>
      </c>
      <c r="U264" t="s">
        <v>7882</v>
      </c>
      <c r="V264" t="s">
        <v>6871</v>
      </c>
      <c r="W264" t="s">
        <v>9213</v>
      </c>
      <c r="X264" t="s">
        <v>9133</v>
      </c>
      <c r="Y264" t="s">
        <v>932</v>
      </c>
      <c r="Z264" t="s">
        <v>6581</v>
      </c>
      <c r="AA264" t="s">
        <v>6582</v>
      </c>
      <c r="AB264">
        <v>2</v>
      </c>
      <c r="AC264">
        <v>50</v>
      </c>
      <c r="AD264">
        <v>50</v>
      </c>
      <c r="AE264">
        <v>25</v>
      </c>
      <c r="AF264" t="s">
        <v>63</v>
      </c>
      <c r="AG264" t="s">
        <v>73</v>
      </c>
      <c r="AH264" t="s">
        <v>3778</v>
      </c>
      <c r="AI264" t="s">
        <v>3778</v>
      </c>
      <c r="AJ264" t="s">
        <v>63</v>
      </c>
      <c r="AK264" t="s">
        <v>3777</v>
      </c>
      <c r="AL264" t="s">
        <v>3778</v>
      </c>
      <c r="AM264" t="s">
        <v>5413</v>
      </c>
      <c r="AN264">
        <v>1</v>
      </c>
      <c r="AO264">
        <v>1.5</v>
      </c>
      <c r="AP264" t="s">
        <v>559</v>
      </c>
      <c r="AQ264" t="s">
        <v>97</v>
      </c>
      <c r="AR264" t="s">
        <v>97</v>
      </c>
      <c r="AS264" t="s">
        <v>97</v>
      </c>
      <c r="AT264" t="s">
        <v>97</v>
      </c>
      <c r="AU264" t="s">
        <v>63</v>
      </c>
      <c r="AV264" t="s">
        <v>63</v>
      </c>
      <c r="AW264" t="s">
        <v>63</v>
      </c>
      <c r="AX264">
        <v>14.29</v>
      </c>
      <c r="AY264">
        <v>85.72</v>
      </c>
      <c r="AZ264" t="s">
        <v>146</v>
      </c>
      <c r="BA264" t="s">
        <v>196</v>
      </c>
      <c r="BB264" t="s">
        <v>217</v>
      </c>
      <c r="BC264" t="s">
        <v>231</v>
      </c>
      <c r="BD264" t="s">
        <v>385</v>
      </c>
      <c r="BE264" t="s">
        <v>298</v>
      </c>
      <c r="BF264">
        <v>1</v>
      </c>
      <c r="BG264">
        <f>IF(Table1[[#This Row],[ft_score]]="0 - 0", 1, 0)</f>
        <v>1</v>
      </c>
      <c r="BH264">
        <f t="shared" si="4"/>
        <v>1</v>
      </c>
    </row>
    <row r="265" spans="1:60" x14ac:dyDescent="0.25">
      <c r="A265" s="1">
        <v>7071</v>
      </c>
      <c r="B265" t="s">
        <v>58</v>
      </c>
      <c r="C265" t="s">
        <v>167</v>
      </c>
      <c r="D265">
        <v>0</v>
      </c>
      <c r="E265">
        <v>0</v>
      </c>
      <c r="F265" t="s">
        <v>64</v>
      </c>
      <c r="G265" t="s">
        <v>90</v>
      </c>
      <c r="H265" t="s">
        <v>90</v>
      </c>
      <c r="I265" t="s">
        <v>58</v>
      </c>
      <c r="J265" t="s">
        <v>90</v>
      </c>
      <c r="K265">
        <v>0</v>
      </c>
      <c r="L265" t="s">
        <v>64</v>
      </c>
      <c r="M265" t="s">
        <v>64</v>
      </c>
      <c r="N265" t="s">
        <v>64</v>
      </c>
      <c r="O265" t="s">
        <v>64</v>
      </c>
      <c r="P265" t="s">
        <v>64</v>
      </c>
      <c r="Q265" t="s">
        <v>64</v>
      </c>
      <c r="R265" t="s">
        <v>64</v>
      </c>
      <c r="S265" t="s">
        <v>64</v>
      </c>
      <c r="T265">
        <v>53544.81</v>
      </c>
      <c r="U265" t="s">
        <v>8443</v>
      </c>
      <c r="V265" t="s">
        <v>9332</v>
      </c>
      <c r="W265" t="s">
        <v>9333</v>
      </c>
      <c r="X265" t="s">
        <v>9133</v>
      </c>
      <c r="Y265" t="s">
        <v>1643</v>
      </c>
      <c r="Z265" t="s">
        <v>8072</v>
      </c>
      <c r="AA265" t="s">
        <v>8073</v>
      </c>
      <c r="AB265">
        <v>1</v>
      </c>
      <c r="AC265">
        <v>100</v>
      </c>
      <c r="AD265">
        <v>50</v>
      </c>
      <c r="AE265">
        <v>50</v>
      </c>
      <c r="AF265" t="s">
        <v>97</v>
      </c>
      <c r="AG265" t="s">
        <v>63</v>
      </c>
      <c r="AH265" t="s">
        <v>63</v>
      </c>
      <c r="AI265" t="s">
        <v>2416</v>
      </c>
      <c r="AJ265" t="s">
        <v>2416</v>
      </c>
      <c r="AK265" t="s">
        <v>2416</v>
      </c>
      <c r="AL265" t="s">
        <v>2469</v>
      </c>
      <c r="AM265" t="s">
        <v>73</v>
      </c>
      <c r="AN265">
        <v>20</v>
      </c>
      <c r="AO265">
        <v>9</v>
      </c>
      <c r="AP265" t="s">
        <v>1858</v>
      </c>
      <c r="AQ265" t="s">
        <v>63</v>
      </c>
      <c r="AR265" t="s">
        <v>560</v>
      </c>
      <c r="AS265" t="s">
        <v>560</v>
      </c>
      <c r="AT265" t="s">
        <v>63</v>
      </c>
      <c r="AU265" t="s">
        <v>97</v>
      </c>
      <c r="AV265" t="s">
        <v>63</v>
      </c>
      <c r="AW265" t="s">
        <v>63</v>
      </c>
      <c r="AX265">
        <v>20</v>
      </c>
      <c r="AY265">
        <v>80</v>
      </c>
      <c r="AZ265" t="s">
        <v>299</v>
      </c>
      <c r="BA265" t="s">
        <v>858</v>
      </c>
      <c r="BB265" t="s">
        <v>299</v>
      </c>
      <c r="BC265" t="s">
        <v>197</v>
      </c>
      <c r="BD265" t="s">
        <v>198</v>
      </c>
      <c r="BE265" t="s">
        <v>849</v>
      </c>
      <c r="BF265">
        <v>2</v>
      </c>
      <c r="BG265">
        <f>IF(Table1[[#This Row],[ft_score]]="0 - 0", 1, 0)</f>
        <v>1</v>
      </c>
      <c r="BH265">
        <f t="shared" si="4"/>
        <v>1</v>
      </c>
    </row>
    <row r="266" spans="1:60" x14ac:dyDescent="0.25">
      <c r="A266" s="1">
        <v>7074</v>
      </c>
      <c r="B266" t="s">
        <v>58</v>
      </c>
      <c r="C266" t="s">
        <v>110</v>
      </c>
      <c r="D266">
        <v>0</v>
      </c>
      <c r="E266">
        <v>0</v>
      </c>
      <c r="F266" t="s">
        <v>64</v>
      </c>
      <c r="G266" t="s">
        <v>90</v>
      </c>
      <c r="H266" t="s">
        <v>90</v>
      </c>
      <c r="I266" t="s">
        <v>58</v>
      </c>
      <c r="J266" t="s">
        <v>90</v>
      </c>
      <c r="K266">
        <v>0</v>
      </c>
      <c r="L266" t="s">
        <v>64</v>
      </c>
      <c r="M266" t="s">
        <v>64</v>
      </c>
      <c r="N266" t="s">
        <v>64</v>
      </c>
      <c r="O266" t="s">
        <v>64</v>
      </c>
      <c r="P266" t="s">
        <v>64</v>
      </c>
      <c r="Q266" t="s">
        <v>64</v>
      </c>
      <c r="R266" t="s">
        <v>64</v>
      </c>
      <c r="S266" t="s">
        <v>64</v>
      </c>
      <c r="T266">
        <v>240.96</v>
      </c>
      <c r="U266" t="s">
        <v>3512</v>
      </c>
      <c r="V266" t="s">
        <v>4469</v>
      </c>
      <c r="W266" t="s">
        <v>9338</v>
      </c>
      <c r="X266" t="s">
        <v>9133</v>
      </c>
      <c r="Y266" t="s">
        <v>1643</v>
      </c>
      <c r="Z266" t="s">
        <v>1077</v>
      </c>
      <c r="AA266" t="s">
        <v>1078</v>
      </c>
      <c r="AB266">
        <v>22</v>
      </c>
      <c r="AC266">
        <v>62.5</v>
      </c>
      <c r="AD266">
        <v>50</v>
      </c>
      <c r="AE266">
        <v>25</v>
      </c>
      <c r="AF266" t="s">
        <v>72</v>
      </c>
      <c r="AG266" t="s">
        <v>97</v>
      </c>
      <c r="AH266" t="s">
        <v>9309</v>
      </c>
      <c r="AI266" t="s">
        <v>3403</v>
      </c>
      <c r="AJ266" t="s">
        <v>1462</v>
      </c>
      <c r="AK266" t="s">
        <v>120</v>
      </c>
      <c r="AL266" t="s">
        <v>3394</v>
      </c>
      <c r="AM266" t="s">
        <v>2650</v>
      </c>
      <c r="AN266">
        <v>-10</v>
      </c>
      <c r="AO266">
        <v>-7</v>
      </c>
      <c r="AP266" t="s">
        <v>9339</v>
      </c>
      <c r="AQ266" t="s">
        <v>335</v>
      </c>
      <c r="AR266" t="s">
        <v>72</v>
      </c>
      <c r="AS266" t="s">
        <v>82</v>
      </c>
      <c r="AT266" t="s">
        <v>73</v>
      </c>
      <c r="AU266" t="s">
        <v>159</v>
      </c>
      <c r="AV266" t="s">
        <v>72</v>
      </c>
      <c r="AW266" t="s">
        <v>83</v>
      </c>
      <c r="AX266">
        <v>45.96</v>
      </c>
      <c r="AY266">
        <v>54.05</v>
      </c>
      <c r="AZ266" t="s">
        <v>705</v>
      </c>
      <c r="BA266" t="s">
        <v>125</v>
      </c>
      <c r="BB266" t="s">
        <v>214</v>
      </c>
      <c r="BC266" t="s">
        <v>423</v>
      </c>
      <c r="BD266" t="s">
        <v>255</v>
      </c>
      <c r="BE266" t="s">
        <v>424</v>
      </c>
      <c r="BF266">
        <v>1</v>
      </c>
      <c r="BG266">
        <f>IF(Table1[[#This Row],[ft_score]]="0 - 0", 1, 0)</f>
        <v>1</v>
      </c>
      <c r="BH266">
        <f t="shared" si="4"/>
        <v>1</v>
      </c>
    </row>
    <row r="267" spans="1:60" x14ac:dyDescent="0.25">
      <c r="A267" s="1">
        <v>7078</v>
      </c>
      <c r="B267" t="s">
        <v>58</v>
      </c>
      <c r="C267" t="s">
        <v>110</v>
      </c>
      <c r="D267">
        <v>0</v>
      </c>
      <c r="E267">
        <v>0</v>
      </c>
      <c r="F267" t="s">
        <v>64</v>
      </c>
      <c r="G267" t="s">
        <v>90</v>
      </c>
      <c r="H267" t="s">
        <v>90</v>
      </c>
      <c r="I267" t="s">
        <v>58</v>
      </c>
      <c r="J267" t="s">
        <v>90</v>
      </c>
      <c r="K267">
        <v>0</v>
      </c>
      <c r="L267" t="s">
        <v>64</v>
      </c>
      <c r="M267" t="s">
        <v>64</v>
      </c>
      <c r="N267" t="s">
        <v>64</v>
      </c>
      <c r="O267" t="s">
        <v>64</v>
      </c>
      <c r="P267" t="s">
        <v>64</v>
      </c>
      <c r="Q267" t="s">
        <v>64</v>
      </c>
      <c r="R267" t="s">
        <v>64</v>
      </c>
      <c r="S267" t="s">
        <v>64</v>
      </c>
      <c r="T267">
        <v>26973.82</v>
      </c>
      <c r="U267" t="s">
        <v>9344</v>
      </c>
      <c r="V267" t="s">
        <v>8091</v>
      </c>
      <c r="W267" t="s">
        <v>9345</v>
      </c>
      <c r="X267" t="s">
        <v>9133</v>
      </c>
      <c r="Y267" t="s">
        <v>1677</v>
      </c>
      <c r="Z267" t="s">
        <v>8087</v>
      </c>
      <c r="AA267" t="s">
        <v>8088</v>
      </c>
      <c r="AB267">
        <v>1</v>
      </c>
      <c r="AC267">
        <v>100</v>
      </c>
      <c r="AD267">
        <v>50</v>
      </c>
      <c r="AE267">
        <v>50</v>
      </c>
      <c r="AF267" t="s">
        <v>63</v>
      </c>
      <c r="AG267" t="s">
        <v>97</v>
      </c>
      <c r="AH267" t="s">
        <v>63</v>
      </c>
      <c r="AI267" t="s">
        <v>73</v>
      </c>
      <c r="AJ267" t="s">
        <v>82</v>
      </c>
      <c r="AK267" t="s">
        <v>63</v>
      </c>
      <c r="AL267" t="s">
        <v>82</v>
      </c>
      <c r="AM267" t="s">
        <v>63</v>
      </c>
      <c r="AN267">
        <v>-30</v>
      </c>
      <c r="AO267">
        <v>-2</v>
      </c>
      <c r="AP267" t="s">
        <v>257</v>
      </c>
      <c r="AQ267" t="s">
        <v>560</v>
      </c>
      <c r="AR267" t="s">
        <v>63</v>
      </c>
      <c r="AS267" t="s">
        <v>63</v>
      </c>
      <c r="AT267" t="s">
        <v>560</v>
      </c>
      <c r="AU267" t="s">
        <v>97</v>
      </c>
      <c r="AV267" t="s">
        <v>97</v>
      </c>
      <c r="AW267" t="s">
        <v>63</v>
      </c>
      <c r="AX267">
        <v>62.5</v>
      </c>
      <c r="AY267">
        <v>37.5</v>
      </c>
      <c r="AZ267" t="s">
        <v>858</v>
      </c>
      <c r="BA267" t="s">
        <v>348</v>
      </c>
      <c r="BB267" t="s">
        <v>285</v>
      </c>
      <c r="BC267" t="s">
        <v>87</v>
      </c>
      <c r="BD267" t="s">
        <v>231</v>
      </c>
      <c r="BE267" t="s">
        <v>89</v>
      </c>
      <c r="BF267">
        <v>1</v>
      </c>
      <c r="BG267">
        <f>IF(Table1[[#This Row],[ft_score]]="0 - 0", 1, 0)</f>
        <v>1</v>
      </c>
      <c r="BH267">
        <f t="shared" si="4"/>
        <v>1</v>
      </c>
    </row>
    <row r="268" spans="1:60" x14ac:dyDescent="0.25">
      <c r="A268" s="1">
        <v>7079</v>
      </c>
      <c r="B268" t="s">
        <v>58</v>
      </c>
      <c r="C268" t="s">
        <v>59</v>
      </c>
      <c r="D268">
        <v>0</v>
      </c>
      <c r="E268">
        <v>0</v>
      </c>
      <c r="F268" t="s">
        <v>64</v>
      </c>
      <c r="G268" t="s">
        <v>90</v>
      </c>
      <c r="H268" t="s">
        <v>90</v>
      </c>
      <c r="I268" t="s">
        <v>58</v>
      </c>
      <c r="J268" t="s">
        <v>90</v>
      </c>
      <c r="K268">
        <v>0</v>
      </c>
      <c r="L268" t="s">
        <v>64</v>
      </c>
      <c r="M268" t="s">
        <v>64</v>
      </c>
      <c r="N268" t="s">
        <v>64</v>
      </c>
      <c r="O268" t="s">
        <v>64</v>
      </c>
      <c r="P268" t="s">
        <v>64</v>
      </c>
      <c r="Q268" t="s">
        <v>64</v>
      </c>
      <c r="R268" t="s">
        <v>64</v>
      </c>
      <c r="S268" t="s">
        <v>64</v>
      </c>
      <c r="T268">
        <v>1.78</v>
      </c>
      <c r="U268" t="s">
        <v>3847</v>
      </c>
      <c r="V268" t="s">
        <v>4228</v>
      </c>
      <c r="W268" t="s">
        <v>9346</v>
      </c>
      <c r="X268" t="s">
        <v>9133</v>
      </c>
      <c r="Y268" t="s">
        <v>1677</v>
      </c>
      <c r="Z268" t="s">
        <v>3685</v>
      </c>
      <c r="AA268" t="s">
        <v>3686</v>
      </c>
      <c r="AB268">
        <v>4</v>
      </c>
      <c r="AC268">
        <v>52.5</v>
      </c>
      <c r="AD268">
        <v>52.5</v>
      </c>
      <c r="AE268">
        <v>20</v>
      </c>
      <c r="AF268" t="s">
        <v>1575</v>
      </c>
      <c r="AG268" t="s">
        <v>4701</v>
      </c>
      <c r="AH268" t="s">
        <v>83</v>
      </c>
      <c r="AI268" t="s">
        <v>3913</v>
      </c>
      <c r="AJ268" t="s">
        <v>3558</v>
      </c>
      <c r="AK268" t="s">
        <v>1807</v>
      </c>
      <c r="AL268" t="s">
        <v>83</v>
      </c>
      <c r="AM268" t="s">
        <v>9347</v>
      </c>
      <c r="AN268">
        <v>-6</v>
      </c>
      <c r="AO268">
        <v>0</v>
      </c>
      <c r="AP268" t="s">
        <v>81</v>
      </c>
      <c r="AQ268" t="s">
        <v>97</v>
      </c>
      <c r="AR268" t="s">
        <v>73</v>
      </c>
      <c r="AS268" t="s">
        <v>2219</v>
      </c>
      <c r="AT268" t="s">
        <v>1575</v>
      </c>
      <c r="AU268" t="s">
        <v>4688</v>
      </c>
      <c r="AV268" t="s">
        <v>63</v>
      </c>
      <c r="AW268" t="s">
        <v>63</v>
      </c>
      <c r="AX268">
        <v>38.75</v>
      </c>
      <c r="AY268">
        <v>61.25</v>
      </c>
      <c r="AZ268" t="s">
        <v>142</v>
      </c>
      <c r="BA268" t="s">
        <v>298</v>
      </c>
      <c r="BB268" t="s">
        <v>311</v>
      </c>
      <c r="BC268" t="s">
        <v>197</v>
      </c>
      <c r="BD268" t="s">
        <v>455</v>
      </c>
      <c r="BE268" t="s">
        <v>199</v>
      </c>
      <c r="BF268">
        <v>1</v>
      </c>
      <c r="BG268">
        <f>IF(Table1[[#This Row],[ft_score]]="0 - 0", 1, 0)</f>
        <v>1</v>
      </c>
      <c r="BH268">
        <f t="shared" si="4"/>
        <v>1</v>
      </c>
    </row>
    <row r="269" spans="1:60" x14ac:dyDescent="0.25">
      <c r="A269" s="1">
        <v>7097</v>
      </c>
      <c r="B269" t="s">
        <v>58</v>
      </c>
      <c r="C269" t="s">
        <v>126</v>
      </c>
      <c r="D269">
        <v>0</v>
      </c>
      <c r="E269">
        <v>0</v>
      </c>
      <c r="F269" t="s">
        <v>64</v>
      </c>
      <c r="G269" t="s">
        <v>90</v>
      </c>
      <c r="H269" t="s">
        <v>90</v>
      </c>
      <c r="I269" t="s">
        <v>58</v>
      </c>
      <c r="J269" t="s">
        <v>58</v>
      </c>
      <c r="K269">
        <v>0</v>
      </c>
      <c r="L269" t="s">
        <v>64</v>
      </c>
      <c r="M269" t="s">
        <v>64</v>
      </c>
      <c r="N269" t="s">
        <v>64</v>
      </c>
      <c r="O269" t="s">
        <v>64</v>
      </c>
      <c r="P269" t="s">
        <v>64</v>
      </c>
      <c r="Q269" t="s">
        <v>64</v>
      </c>
      <c r="R269" t="s">
        <v>64</v>
      </c>
      <c r="S269" t="s">
        <v>64</v>
      </c>
      <c r="T269">
        <v>175.92</v>
      </c>
      <c r="U269" t="s">
        <v>6034</v>
      </c>
      <c r="V269" t="s">
        <v>6595</v>
      </c>
      <c r="W269" t="s">
        <v>9373</v>
      </c>
      <c r="X269" t="s">
        <v>9133</v>
      </c>
      <c r="Y269" t="s">
        <v>1695</v>
      </c>
      <c r="Z269" t="s">
        <v>5405</v>
      </c>
      <c r="AA269" t="s">
        <v>5406</v>
      </c>
      <c r="AB269">
        <v>4</v>
      </c>
      <c r="AC269">
        <v>50</v>
      </c>
      <c r="AD269">
        <v>25</v>
      </c>
      <c r="AE269">
        <v>12.5</v>
      </c>
      <c r="AF269" t="s">
        <v>63</v>
      </c>
      <c r="AG269" t="s">
        <v>97</v>
      </c>
      <c r="AH269" t="s">
        <v>1732</v>
      </c>
      <c r="AI269" t="s">
        <v>1265</v>
      </c>
      <c r="AJ269" t="s">
        <v>1265</v>
      </c>
      <c r="AK269" t="s">
        <v>4110</v>
      </c>
      <c r="AL269" t="s">
        <v>63</v>
      </c>
      <c r="AM269" t="s">
        <v>1265</v>
      </c>
      <c r="AN269">
        <v>9</v>
      </c>
      <c r="AO269">
        <v>-7.5</v>
      </c>
      <c r="AP269" t="s">
        <v>1996</v>
      </c>
      <c r="AQ269" t="s">
        <v>141</v>
      </c>
      <c r="AR269" t="s">
        <v>63</v>
      </c>
      <c r="AS269" t="s">
        <v>141</v>
      </c>
      <c r="AT269" t="s">
        <v>63</v>
      </c>
      <c r="AU269" t="s">
        <v>73</v>
      </c>
      <c r="AV269" t="s">
        <v>63</v>
      </c>
      <c r="AW269" t="s">
        <v>63</v>
      </c>
      <c r="AX269">
        <v>53.57</v>
      </c>
      <c r="AY269">
        <v>46.43</v>
      </c>
      <c r="AZ269" t="s">
        <v>124</v>
      </c>
      <c r="BA269" t="s">
        <v>362</v>
      </c>
      <c r="BB269" t="s">
        <v>348</v>
      </c>
      <c r="BC269" t="s">
        <v>84</v>
      </c>
      <c r="BD269" t="s">
        <v>300</v>
      </c>
      <c r="BE269" t="s">
        <v>216</v>
      </c>
      <c r="BF269">
        <v>1</v>
      </c>
      <c r="BG269">
        <f>IF(Table1[[#This Row],[ft_score]]="0 - 0", 1, 0)</f>
        <v>1</v>
      </c>
      <c r="BH269">
        <f t="shared" si="4"/>
        <v>1</v>
      </c>
    </row>
    <row r="270" spans="1:60" x14ac:dyDescent="0.25">
      <c r="A270" s="1">
        <v>7115</v>
      </c>
      <c r="B270" t="s">
        <v>58</v>
      </c>
      <c r="C270" t="s">
        <v>200</v>
      </c>
      <c r="D270">
        <v>0</v>
      </c>
      <c r="E270">
        <v>0</v>
      </c>
      <c r="F270" t="s">
        <v>64</v>
      </c>
      <c r="G270" t="s">
        <v>90</v>
      </c>
      <c r="H270" t="s">
        <v>90</v>
      </c>
      <c r="I270" t="s">
        <v>58</v>
      </c>
      <c r="J270" t="s">
        <v>58</v>
      </c>
      <c r="K270">
        <v>0</v>
      </c>
      <c r="L270" t="s">
        <v>64</v>
      </c>
      <c r="M270" t="s">
        <v>64</v>
      </c>
      <c r="N270" t="s">
        <v>64</v>
      </c>
      <c r="O270" t="s">
        <v>64</v>
      </c>
      <c r="P270" t="s">
        <v>64</v>
      </c>
      <c r="Q270" t="s">
        <v>64</v>
      </c>
      <c r="R270" t="s">
        <v>64</v>
      </c>
      <c r="S270" t="s">
        <v>64</v>
      </c>
      <c r="T270">
        <v>1575.36</v>
      </c>
      <c r="U270" t="s">
        <v>2136</v>
      </c>
      <c r="V270" t="s">
        <v>2260</v>
      </c>
      <c r="W270" t="s">
        <v>9402</v>
      </c>
      <c r="X270" t="s">
        <v>9133</v>
      </c>
      <c r="Y270" t="s">
        <v>548</v>
      </c>
      <c r="Z270" t="s">
        <v>1261</v>
      </c>
      <c r="AA270" t="s">
        <v>1262</v>
      </c>
      <c r="AB270">
        <v>19</v>
      </c>
      <c r="AC270">
        <v>81.25</v>
      </c>
      <c r="AD270">
        <v>68.75</v>
      </c>
      <c r="AE270">
        <v>37.5</v>
      </c>
      <c r="AF270" t="s">
        <v>123</v>
      </c>
      <c r="AG270" t="s">
        <v>72</v>
      </c>
      <c r="AH270" t="s">
        <v>1173</v>
      </c>
      <c r="AI270" t="s">
        <v>1105</v>
      </c>
      <c r="AJ270" t="s">
        <v>2000</v>
      </c>
      <c r="AK270" t="s">
        <v>2823</v>
      </c>
      <c r="AL270" t="s">
        <v>1204</v>
      </c>
      <c r="AM270" t="s">
        <v>9403</v>
      </c>
      <c r="AN270">
        <v>8</v>
      </c>
      <c r="AO270">
        <v>6</v>
      </c>
      <c r="AP270" t="s">
        <v>5255</v>
      </c>
      <c r="AQ270" t="s">
        <v>73</v>
      </c>
      <c r="AR270" t="s">
        <v>141</v>
      </c>
      <c r="AS270" t="s">
        <v>97</v>
      </c>
      <c r="AT270" t="s">
        <v>97</v>
      </c>
      <c r="AU270" t="s">
        <v>159</v>
      </c>
      <c r="AV270" t="s">
        <v>123</v>
      </c>
      <c r="AW270" t="s">
        <v>63</v>
      </c>
      <c r="AX270">
        <v>38.4</v>
      </c>
      <c r="AY270">
        <v>61.6</v>
      </c>
      <c r="AZ270" t="s">
        <v>347</v>
      </c>
      <c r="BA270" t="s">
        <v>506</v>
      </c>
      <c r="BB270" t="s">
        <v>299</v>
      </c>
      <c r="BC270" t="s">
        <v>87</v>
      </c>
      <c r="BD270" t="s">
        <v>231</v>
      </c>
      <c r="BE270" t="s">
        <v>89</v>
      </c>
      <c r="BF270">
        <v>1</v>
      </c>
      <c r="BG270">
        <f>IF(Table1[[#This Row],[ft_score]]="0 - 0", 1, 0)</f>
        <v>1</v>
      </c>
      <c r="BH270">
        <f t="shared" si="4"/>
        <v>1</v>
      </c>
    </row>
    <row r="271" spans="1:60" x14ac:dyDescent="0.25">
      <c r="A271" s="1">
        <v>7120</v>
      </c>
      <c r="B271" t="s">
        <v>58</v>
      </c>
      <c r="C271" t="s">
        <v>167</v>
      </c>
      <c r="D271">
        <v>0</v>
      </c>
      <c r="E271">
        <v>0</v>
      </c>
      <c r="F271" t="s">
        <v>64</v>
      </c>
      <c r="G271" t="s">
        <v>90</v>
      </c>
      <c r="H271" t="s">
        <v>90</v>
      </c>
      <c r="I271" t="s">
        <v>58</v>
      </c>
      <c r="J271" t="s">
        <v>58</v>
      </c>
      <c r="K271">
        <v>0</v>
      </c>
      <c r="L271" t="s">
        <v>64</v>
      </c>
      <c r="M271" t="s">
        <v>64</v>
      </c>
      <c r="N271">
        <v>0</v>
      </c>
      <c r="O271">
        <v>0</v>
      </c>
      <c r="P271">
        <v>0</v>
      </c>
      <c r="Q271" t="s">
        <v>64</v>
      </c>
      <c r="R271" t="s">
        <v>64</v>
      </c>
      <c r="S271" t="s">
        <v>64</v>
      </c>
      <c r="T271">
        <v>139.47</v>
      </c>
      <c r="U271" t="s">
        <v>5121</v>
      </c>
      <c r="V271" t="s">
        <v>3202</v>
      </c>
      <c r="W271" t="s">
        <v>9408</v>
      </c>
      <c r="X271" t="s">
        <v>9133</v>
      </c>
      <c r="Y271" t="s">
        <v>2747</v>
      </c>
      <c r="Z271" t="s">
        <v>2317</v>
      </c>
      <c r="AA271" t="s">
        <v>2318</v>
      </c>
      <c r="AB271">
        <v>7</v>
      </c>
      <c r="AC271">
        <v>78.569999999999993</v>
      </c>
      <c r="AD271">
        <v>57.15</v>
      </c>
      <c r="AE271">
        <v>28.57</v>
      </c>
      <c r="AF271" t="s">
        <v>63</v>
      </c>
      <c r="AG271" t="s">
        <v>1567</v>
      </c>
      <c r="AH271" t="s">
        <v>491</v>
      </c>
      <c r="AI271" t="s">
        <v>1565</v>
      </c>
      <c r="AJ271" t="s">
        <v>100</v>
      </c>
      <c r="AK271" t="s">
        <v>3889</v>
      </c>
      <c r="AL271" t="s">
        <v>1123</v>
      </c>
      <c r="AM271" t="s">
        <v>3980</v>
      </c>
      <c r="AN271">
        <v>12</v>
      </c>
      <c r="AO271">
        <v>-1</v>
      </c>
      <c r="AP271" t="s">
        <v>6738</v>
      </c>
      <c r="AQ271" t="s">
        <v>7100</v>
      </c>
      <c r="AR271" t="s">
        <v>2934</v>
      </c>
      <c r="AS271" t="s">
        <v>1835</v>
      </c>
      <c r="AT271" t="s">
        <v>2934</v>
      </c>
      <c r="AU271" t="s">
        <v>4686</v>
      </c>
      <c r="AV271" t="s">
        <v>1567</v>
      </c>
      <c r="AW271" t="s">
        <v>63</v>
      </c>
      <c r="AX271">
        <v>43.13</v>
      </c>
      <c r="AY271">
        <v>56.88</v>
      </c>
      <c r="AZ271" t="s">
        <v>705</v>
      </c>
      <c r="BA271" t="s">
        <v>125</v>
      </c>
      <c r="BB271" t="s">
        <v>125</v>
      </c>
      <c r="BC271" t="s">
        <v>198</v>
      </c>
      <c r="BD271" t="s">
        <v>197</v>
      </c>
      <c r="BE271" t="s">
        <v>456</v>
      </c>
      <c r="BF271">
        <v>1</v>
      </c>
      <c r="BG271">
        <f>IF(Table1[[#This Row],[ft_score]]="0 - 0", 1, 0)</f>
        <v>1</v>
      </c>
      <c r="BH271">
        <f t="shared" si="4"/>
        <v>1</v>
      </c>
    </row>
    <row r="272" spans="1:60" x14ac:dyDescent="0.25">
      <c r="A272" s="1">
        <v>7126</v>
      </c>
      <c r="B272" t="s">
        <v>58</v>
      </c>
      <c r="C272" t="s">
        <v>59</v>
      </c>
      <c r="D272">
        <v>0</v>
      </c>
      <c r="E272">
        <v>0</v>
      </c>
      <c r="F272" t="s">
        <v>64</v>
      </c>
      <c r="G272" t="s">
        <v>90</v>
      </c>
      <c r="H272" t="s">
        <v>90</v>
      </c>
      <c r="I272" t="s">
        <v>58</v>
      </c>
      <c r="J272" t="s">
        <v>58</v>
      </c>
      <c r="K272">
        <v>0</v>
      </c>
      <c r="L272" t="s">
        <v>64</v>
      </c>
      <c r="M272" t="s">
        <v>64</v>
      </c>
      <c r="N272" t="s">
        <v>64</v>
      </c>
      <c r="O272" t="s">
        <v>64</v>
      </c>
      <c r="P272" t="s">
        <v>64</v>
      </c>
      <c r="Q272" t="s">
        <v>64</v>
      </c>
      <c r="R272" t="s">
        <v>64</v>
      </c>
      <c r="S272" t="s">
        <v>64</v>
      </c>
      <c r="T272">
        <v>127.33</v>
      </c>
      <c r="U272" t="s">
        <v>9418</v>
      </c>
      <c r="V272" t="s">
        <v>9419</v>
      </c>
      <c r="W272" t="s">
        <v>9420</v>
      </c>
      <c r="X272" t="s">
        <v>9133</v>
      </c>
      <c r="Y272" t="s">
        <v>1695</v>
      </c>
      <c r="Z272" t="s">
        <v>7733</v>
      </c>
      <c r="AA272" t="s">
        <v>7734</v>
      </c>
      <c r="AB272">
        <v>0</v>
      </c>
      <c r="AC272">
        <v>0</v>
      </c>
      <c r="AD272">
        <v>0</v>
      </c>
      <c r="AE272">
        <v>0</v>
      </c>
      <c r="AF272" t="s">
        <v>63</v>
      </c>
      <c r="AG272" t="s">
        <v>63</v>
      </c>
      <c r="AH272" t="s">
        <v>63</v>
      </c>
      <c r="AI272" t="s">
        <v>63</v>
      </c>
      <c r="AJ272" t="s">
        <v>63</v>
      </c>
      <c r="AK272" t="s">
        <v>63</v>
      </c>
      <c r="AL272" t="s">
        <v>63</v>
      </c>
      <c r="AM272" t="s">
        <v>63</v>
      </c>
      <c r="AN272">
        <v>4</v>
      </c>
      <c r="AO272">
        <v>3</v>
      </c>
      <c r="AP272" t="s">
        <v>63</v>
      </c>
      <c r="AQ272" t="s">
        <v>63</v>
      </c>
      <c r="AR272" t="s">
        <v>63</v>
      </c>
      <c r="AS272" t="s">
        <v>63</v>
      </c>
      <c r="AT272" t="s">
        <v>63</v>
      </c>
      <c r="AU272" t="s">
        <v>63</v>
      </c>
      <c r="AV272" t="s">
        <v>63</v>
      </c>
      <c r="AW272" t="s">
        <v>63</v>
      </c>
      <c r="AX272">
        <v>0</v>
      </c>
      <c r="AY272">
        <v>0</v>
      </c>
      <c r="AZ272" t="s">
        <v>125</v>
      </c>
      <c r="BA272" t="s">
        <v>336</v>
      </c>
      <c r="BB272" t="s">
        <v>106</v>
      </c>
      <c r="BC272" t="s">
        <v>195</v>
      </c>
      <c r="BD272" t="s">
        <v>312</v>
      </c>
      <c r="BE272" t="s">
        <v>313</v>
      </c>
      <c r="BF272">
        <v>2</v>
      </c>
      <c r="BG272">
        <f>IF(Table1[[#This Row],[ft_score]]="0 - 0", 1, 0)</f>
        <v>1</v>
      </c>
      <c r="BH272">
        <f t="shared" si="4"/>
        <v>1</v>
      </c>
    </row>
    <row r="273" spans="1:60" x14ac:dyDescent="0.25">
      <c r="A273" s="1">
        <v>7132</v>
      </c>
      <c r="B273" t="s">
        <v>58</v>
      </c>
      <c r="C273" t="s">
        <v>110</v>
      </c>
      <c r="D273">
        <v>0</v>
      </c>
      <c r="E273">
        <v>0</v>
      </c>
      <c r="F273" t="s">
        <v>64</v>
      </c>
      <c r="G273" t="s">
        <v>90</v>
      </c>
      <c r="H273" t="s">
        <v>90</v>
      </c>
      <c r="I273" t="s">
        <v>58</v>
      </c>
      <c r="J273" t="s">
        <v>58</v>
      </c>
      <c r="K273">
        <v>0</v>
      </c>
      <c r="L273" t="s">
        <v>64</v>
      </c>
      <c r="M273" t="s">
        <v>64</v>
      </c>
      <c r="N273" t="s">
        <v>64</v>
      </c>
      <c r="O273" t="s">
        <v>64</v>
      </c>
      <c r="P273" t="s">
        <v>64</v>
      </c>
      <c r="Q273" t="s">
        <v>64</v>
      </c>
      <c r="R273" t="s">
        <v>64</v>
      </c>
      <c r="S273" t="s">
        <v>64</v>
      </c>
      <c r="T273">
        <v>44.34</v>
      </c>
      <c r="U273" t="s">
        <v>1095</v>
      </c>
      <c r="V273" t="s">
        <v>1654</v>
      </c>
      <c r="W273" t="s">
        <v>9428</v>
      </c>
      <c r="X273" t="s">
        <v>9133</v>
      </c>
      <c r="Y273" t="s">
        <v>1308</v>
      </c>
      <c r="Z273" t="s">
        <v>1077</v>
      </c>
      <c r="AA273" t="s">
        <v>1078</v>
      </c>
      <c r="AB273">
        <v>22</v>
      </c>
      <c r="AC273">
        <v>68.75</v>
      </c>
      <c r="AD273">
        <v>56.25</v>
      </c>
      <c r="AE273">
        <v>31.25</v>
      </c>
      <c r="AF273" t="s">
        <v>123</v>
      </c>
      <c r="AG273" t="s">
        <v>82</v>
      </c>
      <c r="AH273" t="s">
        <v>2145</v>
      </c>
      <c r="AI273" t="s">
        <v>733</v>
      </c>
      <c r="AJ273" t="s">
        <v>2010</v>
      </c>
      <c r="AK273" t="s">
        <v>1247</v>
      </c>
      <c r="AL273" t="s">
        <v>2977</v>
      </c>
      <c r="AM273" t="s">
        <v>2382</v>
      </c>
      <c r="AN273">
        <v>10</v>
      </c>
      <c r="AO273">
        <v>-3</v>
      </c>
      <c r="AP273" t="s">
        <v>9429</v>
      </c>
      <c r="AQ273" t="s">
        <v>72</v>
      </c>
      <c r="AR273" t="s">
        <v>141</v>
      </c>
      <c r="AS273" t="s">
        <v>97</v>
      </c>
      <c r="AT273" t="s">
        <v>73</v>
      </c>
      <c r="AU273" t="s">
        <v>159</v>
      </c>
      <c r="AV273" t="s">
        <v>72</v>
      </c>
      <c r="AW273" t="s">
        <v>83</v>
      </c>
      <c r="AX273">
        <v>43.34</v>
      </c>
      <c r="AY273">
        <v>56.67</v>
      </c>
      <c r="AZ273" t="s">
        <v>124</v>
      </c>
      <c r="BA273" t="s">
        <v>299</v>
      </c>
      <c r="BB273" t="s">
        <v>299</v>
      </c>
      <c r="BC273" t="s">
        <v>523</v>
      </c>
      <c r="BD273" t="s">
        <v>423</v>
      </c>
      <c r="BE273" t="s">
        <v>199</v>
      </c>
      <c r="BF273">
        <v>1</v>
      </c>
      <c r="BG273">
        <f>IF(Table1[[#This Row],[ft_score]]="0 - 0", 1, 0)</f>
        <v>1</v>
      </c>
      <c r="BH273">
        <f t="shared" si="4"/>
        <v>1</v>
      </c>
    </row>
    <row r="274" spans="1:60" x14ac:dyDescent="0.25">
      <c r="A274" s="1">
        <v>7134</v>
      </c>
      <c r="B274" t="s">
        <v>58</v>
      </c>
      <c r="C274" t="s">
        <v>126</v>
      </c>
      <c r="D274">
        <v>0</v>
      </c>
      <c r="E274">
        <v>0</v>
      </c>
      <c r="F274" t="s">
        <v>64</v>
      </c>
      <c r="G274" t="s">
        <v>90</v>
      </c>
      <c r="H274" t="s">
        <v>90</v>
      </c>
      <c r="I274" t="s">
        <v>58</v>
      </c>
      <c r="J274" t="s">
        <v>58</v>
      </c>
      <c r="K274">
        <v>0</v>
      </c>
      <c r="L274" t="s">
        <v>64</v>
      </c>
      <c r="M274" t="s">
        <v>64</v>
      </c>
      <c r="N274" t="s">
        <v>64</v>
      </c>
      <c r="O274" t="s">
        <v>64</v>
      </c>
      <c r="P274" t="s">
        <v>64</v>
      </c>
      <c r="Q274" t="s">
        <v>64</v>
      </c>
      <c r="R274" t="s">
        <v>64</v>
      </c>
      <c r="S274" t="s">
        <v>64</v>
      </c>
      <c r="T274">
        <v>100.31</v>
      </c>
      <c r="U274" t="s">
        <v>1348</v>
      </c>
      <c r="V274" t="s">
        <v>1693</v>
      </c>
      <c r="W274" t="s">
        <v>9432</v>
      </c>
      <c r="X274" t="s">
        <v>9133</v>
      </c>
      <c r="Y274" t="s">
        <v>596</v>
      </c>
      <c r="Z274" t="s">
        <v>668</v>
      </c>
      <c r="AA274" t="s">
        <v>669</v>
      </c>
      <c r="AB274">
        <v>28</v>
      </c>
      <c r="AC274">
        <v>56.25</v>
      </c>
      <c r="AD274">
        <v>25</v>
      </c>
      <c r="AE274">
        <v>6.25</v>
      </c>
      <c r="AF274" t="s">
        <v>83</v>
      </c>
      <c r="AG274" t="s">
        <v>97</v>
      </c>
      <c r="AH274" t="s">
        <v>520</v>
      </c>
      <c r="AI274" t="s">
        <v>72</v>
      </c>
      <c r="AJ274" t="s">
        <v>2105</v>
      </c>
      <c r="AK274" t="s">
        <v>72</v>
      </c>
      <c r="AL274" t="s">
        <v>1805</v>
      </c>
      <c r="AM274" t="s">
        <v>2495</v>
      </c>
      <c r="AN274">
        <v>5</v>
      </c>
      <c r="AO274">
        <v>-3.5</v>
      </c>
      <c r="AP274" t="s">
        <v>2508</v>
      </c>
      <c r="AQ274" t="s">
        <v>81</v>
      </c>
      <c r="AR274" t="s">
        <v>72</v>
      </c>
      <c r="AS274" t="s">
        <v>81</v>
      </c>
      <c r="AT274" t="s">
        <v>73</v>
      </c>
      <c r="AU274" t="s">
        <v>159</v>
      </c>
      <c r="AV274" t="s">
        <v>72</v>
      </c>
      <c r="AW274" t="s">
        <v>63</v>
      </c>
      <c r="AX274">
        <v>42.31</v>
      </c>
      <c r="AY274">
        <v>57.7</v>
      </c>
      <c r="AZ274" t="s">
        <v>112</v>
      </c>
      <c r="BA274" t="s">
        <v>106</v>
      </c>
      <c r="BB274" t="s">
        <v>682</v>
      </c>
      <c r="BC274" t="s">
        <v>271</v>
      </c>
      <c r="BD274" t="s">
        <v>270</v>
      </c>
      <c r="BE274" t="s">
        <v>676</v>
      </c>
      <c r="BF274">
        <v>2</v>
      </c>
      <c r="BG274">
        <f>IF(Table1[[#This Row],[ft_score]]="0 - 0", 1, 0)</f>
        <v>1</v>
      </c>
      <c r="BH274">
        <f t="shared" si="4"/>
        <v>1</v>
      </c>
    </row>
    <row r="275" spans="1:60" x14ac:dyDescent="0.25">
      <c r="A275" s="1">
        <v>7139</v>
      </c>
      <c r="B275" t="s">
        <v>58</v>
      </c>
      <c r="C275" t="s">
        <v>200</v>
      </c>
      <c r="D275">
        <v>0</v>
      </c>
      <c r="E275">
        <v>0</v>
      </c>
      <c r="F275" t="s">
        <v>64</v>
      </c>
      <c r="G275" t="s">
        <v>90</v>
      </c>
      <c r="H275" t="s">
        <v>90</v>
      </c>
      <c r="I275" t="s">
        <v>58</v>
      </c>
      <c r="J275" t="s">
        <v>58</v>
      </c>
      <c r="K275">
        <v>0</v>
      </c>
      <c r="L275" t="s">
        <v>64</v>
      </c>
      <c r="M275" t="s">
        <v>64</v>
      </c>
      <c r="N275" t="s">
        <v>64</v>
      </c>
      <c r="O275" t="s">
        <v>64</v>
      </c>
      <c r="P275" t="s">
        <v>64</v>
      </c>
      <c r="Q275" t="s">
        <v>64</v>
      </c>
      <c r="R275" t="s">
        <v>64</v>
      </c>
      <c r="S275" t="s">
        <v>64</v>
      </c>
      <c r="T275">
        <v>46.45</v>
      </c>
      <c r="U275" t="s">
        <v>2965</v>
      </c>
      <c r="V275" t="s">
        <v>1224</v>
      </c>
      <c r="W275" t="s">
        <v>9441</v>
      </c>
      <c r="X275" t="s">
        <v>9133</v>
      </c>
      <c r="Y275" t="s">
        <v>2967</v>
      </c>
      <c r="Z275" t="s">
        <v>615</v>
      </c>
      <c r="AA275" t="s">
        <v>616</v>
      </c>
      <c r="AB275">
        <v>27</v>
      </c>
      <c r="AC275">
        <v>68.75</v>
      </c>
      <c r="AD275">
        <v>56.25</v>
      </c>
      <c r="AE275">
        <v>25</v>
      </c>
      <c r="AF275" t="s">
        <v>83</v>
      </c>
      <c r="AG275" t="s">
        <v>123</v>
      </c>
      <c r="AH275" t="s">
        <v>1414</v>
      </c>
      <c r="AI275" t="s">
        <v>3552</v>
      </c>
      <c r="AJ275" t="s">
        <v>2632</v>
      </c>
      <c r="AK275" t="s">
        <v>3852</v>
      </c>
      <c r="AL275" t="s">
        <v>2159</v>
      </c>
      <c r="AM275" t="s">
        <v>1135</v>
      </c>
      <c r="AN275">
        <v>17</v>
      </c>
      <c r="AO275">
        <v>10.5</v>
      </c>
      <c r="AP275" t="s">
        <v>9442</v>
      </c>
      <c r="AQ275" t="s">
        <v>82</v>
      </c>
      <c r="AR275" t="s">
        <v>82</v>
      </c>
      <c r="AS275" t="s">
        <v>81</v>
      </c>
      <c r="AT275" t="s">
        <v>82</v>
      </c>
      <c r="AU275" t="s">
        <v>97</v>
      </c>
      <c r="AV275" t="s">
        <v>83</v>
      </c>
      <c r="AW275" t="s">
        <v>63</v>
      </c>
      <c r="AX275">
        <v>58.09</v>
      </c>
      <c r="AY275">
        <v>41.92</v>
      </c>
      <c r="AZ275" t="s">
        <v>124</v>
      </c>
      <c r="BA275" t="s">
        <v>217</v>
      </c>
      <c r="BB275" t="s">
        <v>112</v>
      </c>
      <c r="BC275" t="s">
        <v>195</v>
      </c>
      <c r="BD275" t="s">
        <v>312</v>
      </c>
      <c r="BE275" t="s">
        <v>313</v>
      </c>
      <c r="BF275">
        <v>1</v>
      </c>
      <c r="BG275">
        <f>IF(Table1[[#This Row],[ft_score]]="0 - 0", 1, 0)</f>
        <v>1</v>
      </c>
      <c r="BH275">
        <f t="shared" si="4"/>
        <v>1</v>
      </c>
    </row>
    <row r="276" spans="1:60" x14ac:dyDescent="0.25">
      <c r="A276" s="1">
        <v>7162</v>
      </c>
      <c r="B276" t="s">
        <v>58</v>
      </c>
      <c r="C276" t="s">
        <v>126</v>
      </c>
      <c r="D276">
        <v>0</v>
      </c>
      <c r="E276">
        <v>0</v>
      </c>
      <c r="F276" t="s">
        <v>64</v>
      </c>
      <c r="G276" t="s">
        <v>90</v>
      </c>
      <c r="H276" t="s">
        <v>90</v>
      </c>
      <c r="I276" t="s">
        <v>58</v>
      </c>
      <c r="J276" t="s">
        <v>58</v>
      </c>
      <c r="K276">
        <v>0</v>
      </c>
      <c r="L276" t="s">
        <v>64</v>
      </c>
      <c r="M276" t="s">
        <v>64</v>
      </c>
      <c r="N276" t="s">
        <v>64</v>
      </c>
      <c r="O276" t="s">
        <v>64</v>
      </c>
      <c r="P276" t="s">
        <v>64</v>
      </c>
      <c r="Q276" t="s">
        <v>64</v>
      </c>
      <c r="R276" t="s">
        <v>64</v>
      </c>
      <c r="S276" t="s">
        <v>64</v>
      </c>
      <c r="T276">
        <v>9</v>
      </c>
      <c r="U276" t="s">
        <v>1906</v>
      </c>
      <c r="V276" t="s">
        <v>3496</v>
      </c>
      <c r="W276" t="s">
        <v>9481</v>
      </c>
      <c r="X276" t="s">
        <v>9482</v>
      </c>
      <c r="Y276" t="s">
        <v>222</v>
      </c>
      <c r="Z276" t="s">
        <v>1908</v>
      </c>
      <c r="AA276" t="s">
        <v>1909</v>
      </c>
      <c r="AB276">
        <v>26</v>
      </c>
      <c r="AC276">
        <v>75</v>
      </c>
      <c r="AD276">
        <v>62.5</v>
      </c>
      <c r="AE276">
        <v>31.25</v>
      </c>
      <c r="AF276" t="s">
        <v>72</v>
      </c>
      <c r="AG276" t="s">
        <v>123</v>
      </c>
      <c r="AH276" t="s">
        <v>9483</v>
      </c>
      <c r="AI276" t="s">
        <v>9483</v>
      </c>
      <c r="AJ276" t="s">
        <v>190</v>
      </c>
      <c r="AK276" t="s">
        <v>1450</v>
      </c>
      <c r="AL276" t="s">
        <v>3667</v>
      </c>
      <c r="AM276" t="s">
        <v>9484</v>
      </c>
      <c r="AN276">
        <v>15</v>
      </c>
      <c r="AO276">
        <v>3.5</v>
      </c>
      <c r="AP276" t="s">
        <v>9485</v>
      </c>
      <c r="AQ276" t="s">
        <v>82</v>
      </c>
      <c r="AR276" t="s">
        <v>97</v>
      </c>
      <c r="AS276" t="s">
        <v>81</v>
      </c>
      <c r="AT276" t="s">
        <v>82</v>
      </c>
      <c r="AU276" t="s">
        <v>97</v>
      </c>
      <c r="AV276" t="s">
        <v>63</v>
      </c>
      <c r="AW276" t="s">
        <v>63</v>
      </c>
      <c r="AX276">
        <v>39.5</v>
      </c>
      <c r="AY276">
        <v>60.5</v>
      </c>
      <c r="AZ276" t="s">
        <v>363</v>
      </c>
      <c r="BA276" t="s">
        <v>125</v>
      </c>
      <c r="BB276" t="s">
        <v>125</v>
      </c>
      <c r="BC276" t="s">
        <v>423</v>
      </c>
      <c r="BD276" t="s">
        <v>255</v>
      </c>
      <c r="BE276" t="s">
        <v>424</v>
      </c>
      <c r="BF276">
        <v>1</v>
      </c>
      <c r="BG276">
        <f>IF(Table1[[#This Row],[ft_score]]="0 - 0", 1, 0)</f>
        <v>1</v>
      </c>
      <c r="BH276">
        <f t="shared" si="4"/>
        <v>1</v>
      </c>
    </row>
    <row r="277" spans="1:60" x14ac:dyDescent="0.25">
      <c r="A277" s="1">
        <v>7177</v>
      </c>
      <c r="B277" t="s">
        <v>58</v>
      </c>
      <c r="C277" t="s">
        <v>110</v>
      </c>
      <c r="D277">
        <v>0</v>
      </c>
      <c r="E277">
        <v>0</v>
      </c>
      <c r="F277" t="s">
        <v>64</v>
      </c>
      <c r="G277" t="s">
        <v>58</v>
      </c>
      <c r="H277" t="s">
        <v>58</v>
      </c>
      <c r="I277" t="s">
        <v>58</v>
      </c>
      <c r="J277" t="s">
        <v>58</v>
      </c>
      <c r="K277">
        <v>0</v>
      </c>
      <c r="L277" t="s">
        <v>64</v>
      </c>
      <c r="M277" t="s">
        <v>64</v>
      </c>
      <c r="N277" t="s">
        <v>64</v>
      </c>
      <c r="O277" t="s">
        <v>64</v>
      </c>
      <c r="P277" t="s">
        <v>64</v>
      </c>
      <c r="Q277" t="s">
        <v>64</v>
      </c>
      <c r="R277" t="s">
        <v>64</v>
      </c>
      <c r="S277" t="s">
        <v>64</v>
      </c>
      <c r="T277">
        <v>2</v>
      </c>
      <c r="U277" t="s">
        <v>5794</v>
      </c>
      <c r="V277" t="s">
        <v>6947</v>
      </c>
      <c r="W277" t="s">
        <v>9504</v>
      </c>
      <c r="X277" t="s">
        <v>9482</v>
      </c>
      <c r="Y277" t="s">
        <v>486</v>
      </c>
      <c r="Z277" t="s">
        <v>5751</v>
      </c>
      <c r="AA277" t="s">
        <v>5752</v>
      </c>
      <c r="AB277">
        <v>6</v>
      </c>
      <c r="AC277">
        <v>75</v>
      </c>
      <c r="AD277">
        <v>33.340000000000003</v>
      </c>
      <c r="AE277">
        <v>16.670000000000002</v>
      </c>
      <c r="AF277" t="s">
        <v>98</v>
      </c>
      <c r="AG277" t="s">
        <v>1857</v>
      </c>
      <c r="AH277" t="s">
        <v>658</v>
      </c>
      <c r="AI277" t="s">
        <v>734</v>
      </c>
      <c r="AJ277" t="s">
        <v>2234</v>
      </c>
      <c r="AK277" t="s">
        <v>63</v>
      </c>
      <c r="AL277" t="s">
        <v>2374</v>
      </c>
      <c r="AM277" t="s">
        <v>658</v>
      </c>
      <c r="AN277">
        <v>-1</v>
      </c>
      <c r="AO277">
        <v>-8.5</v>
      </c>
      <c r="AP277" t="s">
        <v>141</v>
      </c>
      <c r="AQ277" t="s">
        <v>97</v>
      </c>
      <c r="AR277" t="s">
        <v>97</v>
      </c>
      <c r="AS277" t="s">
        <v>97</v>
      </c>
      <c r="AT277" t="s">
        <v>97</v>
      </c>
      <c r="AU277" t="s">
        <v>73</v>
      </c>
      <c r="AV277" t="s">
        <v>136</v>
      </c>
      <c r="AW277" t="s">
        <v>98</v>
      </c>
      <c r="AX277">
        <v>60.26</v>
      </c>
      <c r="AY277">
        <v>39.74</v>
      </c>
      <c r="AZ277" t="s">
        <v>561</v>
      </c>
      <c r="BA277" t="s">
        <v>336</v>
      </c>
      <c r="BB277" t="s">
        <v>125</v>
      </c>
      <c r="BC277" t="s">
        <v>231</v>
      </c>
      <c r="BD277" t="s">
        <v>197</v>
      </c>
      <c r="BE277" t="s">
        <v>105</v>
      </c>
      <c r="BF277">
        <v>2</v>
      </c>
      <c r="BG277">
        <f>IF(Table1[[#This Row],[ft_score]]="0 - 0", 1, 0)</f>
        <v>1</v>
      </c>
      <c r="BH277">
        <f t="shared" si="4"/>
        <v>1</v>
      </c>
    </row>
    <row r="278" spans="1:60" x14ac:dyDescent="0.25">
      <c r="A278" s="1">
        <v>7208</v>
      </c>
      <c r="B278" t="s">
        <v>58</v>
      </c>
      <c r="C278" t="s">
        <v>126</v>
      </c>
      <c r="D278">
        <v>0</v>
      </c>
      <c r="E278">
        <v>0</v>
      </c>
      <c r="F278" t="s">
        <v>64</v>
      </c>
      <c r="G278" t="s">
        <v>90</v>
      </c>
      <c r="H278" t="s">
        <v>90</v>
      </c>
      <c r="I278" t="s">
        <v>58</v>
      </c>
      <c r="J278" t="s">
        <v>90</v>
      </c>
      <c r="K278">
        <v>0</v>
      </c>
      <c r="L278" t="s">
        <v>64</v>
      </c>
      <c r="M278" t="s">
        <v>64</v>
      </c>
      <c r="N278" t="s">
        <v>64</v>
      </c>
      <c r="O278" t="s">
        <v>64</v>
      </c>
      <c r="P278" t="s">
        <v>64</v>
      </c>
      <c r="Q278" t="s">
        <v>64</v>
      </c>
      <c r="R278" t="s">
        <v>64</v>
      </c>
      <c r="S278" t="s">
        <v>64</v>
      </c>
      <c r="T278">
        <v>0</v>
      </c>
      <c r="U278" t="s">
        <v>6651</v>
      </c>
      <c r="V278" t="s">
        <v>5451</v>
      </c>
      <c r="W278" t="s">
        <v>9548</v>
      </c>
      <c r="X278" t="s">
        <v>9539</v>
      </c>
      <c r="Y278" t="s">
        <v>1643</v>
      </c>
      <c r="Z278" t="s">
        <v>5436</v>
      </c>
      <c r="AA278" t="s">
        <v>5437</v>
      </c>
      <c r="AB278">
        <v>3</v>
      </c>
      <c r="AC278">
        <v>100</v>
      </c>
      <c r="AD278">
        <v>50</v>
      </c>
      <c r="AE278">
        <v>33.33</v>
      </c>
      <c r="AF278" t="s">
        <v>63</v>
      </c>
      <c r="AG278" t="s">
        <v>63</v>
      </c>
      <c r="AH278" t="s">
        <v>83</v>
      </c>
      <c r="AI278" t="s">
        <v>83</v>
      </c>
      <c r="AJ278" t="s">
        <v>2890</v>
      </c>
      <c r="AK278" t="s">
        <v>3056</v>
      </c>
      <c r="AL278" t="s">
        <v>2292</v>
      </c>
      <c r="AM278" t="s">
        <v>9549</v>
      </c>
      <c r="AN278">
        <v>8</v>
      </c>
      <c r="AO278">
        <v>5</v>
      </c>
      <c r="AP278" t="s">
        <v>1858</v>
      </c>
      <c r="AQ278" t="s">
        <v>1949</v>
      </c>
      <c r="AR278" t="s">
        <v>2471</v>
      </c>
      <c r="AS278" t="s">
        <v>1949</v>
      </c>
      <c r="AT278" t="s">
        <v>2471</v>
      </c>
      <c r="AU278" t="s">
        <v>63</v>
      </c>
      <c r="AV278" t="s">
        <v>63</v>
      </c>
      <c r="AW278" t="s">
        <v>63</v>
      </c>
      <c r="AX278">
        <v>18.059999999999999</v>
      </c>
      <c r="AY278">
        <v>81.95</v>
      </c>
      <c r="AZ278" t="s">
        <v>1001</v>
      </c>
      <c r="BA278" t="s">
        <v>217</v>
      </c>
      <c r="BB278" t="s">
        <v>506</v>
      </c>
      <c r="BC278" t="s">
        <v>87</v>
      </c>
      <c r="BD278" t="s">
        <v>231</v>
      </c>
      <c r="BE278" t="s">
        <v>849</v>
      </c>
      <c r="BF278">
        <v>1</v>
      </c>
      <c r="BG278">
        <f>IF(Table1[[#This Row],[ft_score]]="0 - 0", 1, 0)</f>
        <v>1</v>
      </c>
      <c r="BH278">
        <f t="shared" si="4"/>
        <v>1</v>
      </c>
    </row>
    <row r="279" spans="1:60" hidden="1" x14ac:dyDescent="0.25">
      <c r="A279" s="1">
        <v>7212</v>
      </c>
      <c r="B279" t="s">
        <v>5152</v>
      </c>
      <c r="C279" t="s">
        <v>59</v>
      </c>
      <c r="D279">
        <v>0</v>
      </c>
      <c r="E279">
        <v>0</v>
      </c>
      <c r="F279" t="s">
        <v>64</v>
      </c>
      <c r="G279">
        <v>1000</v>
      </c>
      <c r="H279">
        <v>1.0900000000000001</v>
      </c>
      <c r="I279" t="s">
        <v>61</v>
      </c>
      <c r="J279" t="s">
        <v>112</v>
      </c>
      <c r="K279">
        <v>2</v>
      </c>
      <c r="L279" t="s">
        <v>64</v>
      </c>
      <c r="M279" t="s">
        <v>64</v>
      </c>
      <c r="N279">
        <v>0</v>
      </c>
      <c r="O279" t="s">
        <v>201</v>
      </c>
      <c r="P279" t="s">
        <v>64</v>
      </c>
      <c r="Q279" t="s">
        <v>64</v>
      </c>
      <c r="R279" t="s">
        <v>64</v>
      </c>
      <c r="S279" t="s">
        <v>64</v>
      </c>
      <c r="T279">
        <v>0</v>
      </c>
      <c r="U279" t="s">
        <v>7730</v>
      </c>
      <c r="V279" t="s">
        <v>9042</v>
      </c>
      <c r="W279" t="s">
        <v>9553</v>
      </c>
      <c r="X279" t="s">
        <v>9539</v>
      </c>
      <c r="Y279" t="s">
        <v>1695</v>
      </c>
      <c r="Z279" t="s">
        <v>7733</v>
      </c>
      <c r="AA279" t="s">
        <v>7734</v>
      </c>
      <c r="AB279">
        <v>2</v>
      </c>
      <c r="AC279">
        <v>50</v>
      </c>
      <c r="AD279">
        <v>25</v>
      </c>
      <c r="AE279">
        <v>0</v>
      </c>
      <c r="AF279" t="s">
        <v>63</v>
      </c>
      <c r="AG279" t="s">
        <v>73</v>
      </c>
      <c r="AH279" t="s">
        <v>63</v>
      </c>
      <c r="AI279" t="s">
        <v>136</v>
      </c>
      <c r="AJ279" t="s">
        <v>72</v>
      </c>
      <c r="AK279" t="s">
        <v>73</v>
      </c>
      <c r="AL279" t="s">
        <v>1338</v>
      </c>
      <c r="AM279" t="s">
        <v>136</v>
      </c>
      <c r="AN279">
        <v>9</v>
      </c>
      <c r="AO279">
        <v>-2.5</v>
      </c>
      <c r="AP279" t="s">
        <v>2219</v>
      </c>
      <c r="AQ279" t="s">
        <v>63</v>
      </c>
      <c r="AR279" t="s">
        <v>560</v>
      </c>
      <c r="AS279" t="s">
        <v>97</v>
      </c>
      <c r="AT279" t="s">
        <v>97</v>
      </c>
      <c r="AU279" t="s">
        <v>63</v>
      </c>
      <c r="AV279" t="s">
        <v>63</v>
      </c>
      <c r="AW279" t="s">
        <v>63</v>
      </c>
      <c r="AX279">
        <v>29.17</v>
      </c>
      <c r="AY279">
        <v>70.84</v>
      </c>
      <c r="AZ279" t="s">
        <v>166</v>
      </c>
      <c r="BA279" t="s">
        <v>166</v>
      </c>
      <c r="BB279" t="s">
        <v>166</v>
      </c>
      <c r="BC279" t="s">
        <v>166</v>
      </c>
      <c r="BD279" t="s">
        <v>166</v>
      </c>
      <c r="BE279" t="s">
        <v>166</v>
      </c>
      <c r="BF279" t="s">
        <v>58</v>
      </c>
      <c r="BG279">
        <f>IF(Table1[[#This Row],[ft_score]]="0 - 0", 1, 0)</f>
        <v>1</v>
      </c>
      <c r="BH279">
        <f t="shared" si="4"/>
        <v>1</v>
      </c>
    </row>
    <row r="280" spans="1:60" x14ac:dyDescent="0.25">
      <c r="A280" s="1">
        <v>7215</v>
      </c>
      <c r="B280" t="s">
        <v>58</v>
      </c>
      <c r="C280" t="s">
        <v>110</v>
      </c>
      <c r="D280">
        <v>0</v>
      </c>
      <c r="E280">
        <v>0</v>
      </c>
      <c r="F280" t="s">
        <v>64</v>
      </c>
      <c r="G280" t="s">
        <v>58</v>
      </c>
      <c r="H280" t="s">
        <v>58</v>
      </c>
      <c r="I280" t="s">
        <v>58</v>
      </c>
      <c r="J280" t="s">
        <v>58</v>
      </c>
      <c r="K280">
        <v>0</v>
      </c>
      <c r="L280" t="s">
        <v>64</v>
      </c>
      <c r="M280" t="s">
        <v>64</v>
      </c>
      <c r="N280" t="s">
        <v>64</v>
      </c>
      <c r="O280" t="s">
        <v>64</v>
      </c>
      <c r="P280" t="s">
        <v>64</v>
      </c>
      <c r="Q280" t="s">
        <v>64</v>
      </c>
      <c r="R280" t="s">
        <v>64</v>
      </c>
      <c r="S280" t="s">
        <v>64</v>
      </c>
      <c r="T280">
        <v>24.48</v>
      </c>
      <c r="U280" t="s">
        <v>5450</v>
      </c>
      <c r="V280" t="s">
        <v>5434</v>
      </c>
      <c r="W280" t="s">
        <v>9559</v>
      </c>
      <c r="X280" t="s">
        <v>9539</v>
      </c>
      <c r="Y280" t="s">
        <v>1643</v>
      </c>
      <c r="Z280" t="s">
        <v>5436</v>
      </c>
      <c r="AA280" t="s">
        <v>5437</v>
      </c>
      <c r="AB280">
        <v>4</v>
      </c>
      <c r="AC280">
        <v>87.5</v>
      </c>
      <c r="AD280">
        <v>50</v>
      </c>
      <c r="AE280">
        <v>12.5</v>
      </c>
      <c r="AF280" t="s">
        <v>72</v>
      </c>
      <c r="AG280" t="s">
        <v>73</v>
      </c>
      <c r="AH280" t="s">
        <v>2343</v>
      </c>
      <c r="AI280" t="s">
        <v>3485</v>
      </c>
      <c r="AJ280" t="s">
        <v>5184</v>
      </c>
      <c r="AK280" t="s">
        <v>8497</v>
      </c>
      <c r="AL280" t="s">
        <v>2957</v>
      </c>
      <c r="AM280" t="s">
        <v>9560</v>
      </c>
      <c r="AN280">
        <v>4</v>
      </c>
      <c r="AO280">
        <v>-10</v>
      </c>
      <c r="AP280" t="s">
        <v>1877</v>
      </c>
      <c r="AQ280" t="s">
        <v>141</v>
      </c>
      <c r="AR280" t="s">
        <v>73</v>
      </c>
      <c r="AS280" t="s">
        <v>97</v>
      </c>
      <c r="AT280" t="s">
        <v>73</v>
      </c>
      <c r="AU280" t="s">
        <v>73</v>
      </c>
      <c r="AV280" t="s">
        <v>63</v>
      </c>
      <c r="AW280" t="s">
        <v>63</v>
      </c>
      <c r="AX280">
        <v>33.18</v>
      </c>
      <c r="AY280">
        <v>66.819999999999993</v>
      </c>
      <c r="AZ280" t="s">
        <v>336</v>
      </c>
      <c r="BA280" t="s">
        <v>562</v>
      </c>
      <c r="BB280" t="s">
        <v>299</v>
      </c>
      <c r="BC280" t="s">
        <v>197</v>
      </c>
      <c r="BD280" t="s">
        <v>198</v>
      </c>
      <c r="BE280" t="s">
        <v>199</v>
      </c>
      <c r="BF280">
        <v>1</v>
      </c>
      <c r="BG280">
        <f>IF(Table1[[#This Row],[ft_score]]="0 - 0", 1, 0)</f>
        <v>1</v>
      </c>
      <c r="BH280">
        <f t="shared" si="4"/>
        <v>1</v>
      </c>
    </row>
    <row r="281" spans="1:60" x14ac:dyDescent="0.25">
      <c r="A281" s="1">
        <v>7220</v>
      </c>
      <c r="B281" t="s">
        <v>58</v>
      </c>
      <c r="C281" t="s">
        <v>59</v>
      </c>
      <c r="D281">
        <v>0</v>
      </c>
      <c r="E281">
        <v>0</v>
      </c>
      <c r="F281" t="s">
        <v>64</v>
      </c>
      <c r="G281" t="s">
        <v>58</v>
      </c>
      <c r="H281" t="s">
        <v>58</v>
      </c>
      <c r="I281" t="s">
        <v>58</v>
      </c>
      <c r="J281" t="s">
        <v>58</v>
      </c>
      <c r="K281">
        <v>0</v>
      </c>
      <c r="L281" t="s">
        <v>64</v>
      </c>
      <c r="M281" t="s">
        <v>64</v>
      </c>
      <c r="N281" t="s">
        <v>64</v>
      </c>
      <c r="O281" t="s">
        <v>64</v>
      </c>
      <c r="P281" t="s">
        <v>64</v>
      </c>
      <c r="Q281" t="s">
        <v>64</v>
      </c>
      <c r="R281" t="s">
        <v>64</v>
      </c>
      <c r="S281" t="s">
        <v>64</v>
      </c>
      <c r="T281">
        <v>10</v>
      </c>
      <c r="U281" t="s">
        <v>483</v>
      </c>
      <c r="V281" t="s">
        <v>508</v>
      </c>
      <c r="W281" t="s">
        <v>9573</v>
      </c>
      <c r="X281" t="s">
        <v>9539</v>
      </c>
      <c r="Y281" t="s">
        <v>486</v>
      </c>
      <c r="Z281" t="s">
        <v>487</v>
      </c>
      <c r="AA281" t="s">
        <v>488</v>
      </c>
      <c r="AB281">
        <v>29</v>
      </c>
      <c r="AC281">
        <v>68.75</v>
      </c>
      <c r="AD281">
        <v>62.5</v>
      </c>
      <c r="AE281">
        <v>56.25</v>
      </c>
      <c r="AF281" t="s">
        <v>82</v>
      </c>
      <c r="AG281" t="s">
        <v>73</v>
      </c>
      <c r="AH281" t="s">
        <v>2906</v>
      </c>
      <c r="AI281" t="s">
        <v>3122</v>
      </c>
      <c r="AJ281" t="s">
        <v>3715</v>
      </c>
      <c r="AK281" t="s">
        <v>1719</v>
      </c>
      <c r="AL281" t="s">
        <v>292</v>
      </c>
      <c r="AM281" t="s">
        <v>9574</v>
      </c>
      <c r="AN281">
        <v>10</v>
      </c>
      <c r="AO281">
        <v>-4</v>
      </c>
      <c r="AP281" t="s">
        <v>9575</v>
      </c>
      <c r="AQ281" t="s">
        <v>63</v>
      </c>
      <c r="AR281" t="s">
        <v>335</v>
      </c>
      <c r="AS281" t="s">
        <v>81</v>
      </c>
      <c r="AT281" t="s">
        <v>82</v>
      </c>
      <c r="AU281" t="s">
        <v>97</v>
      </c>
      <c r="AV281" t="s">
        <v>73</v>
      </c>
      <c r="AW281" t="s">
        <v>83</v>
      </c>
      <c r="AX281">
        <v>45.27</v>
      </c>
      <c r="AY281">
        <v>54.74</v>
      </c>
      <c r="AZ281" t="s">
        <v>105</v>
      </c>
      <c r="BA281" t="s">
        <v>215</v>
      </c>
      <c r="BB281" t="s">
        <v>401</v>
      </c>
      <c r="BC281" t="s">
        <v>231</v>
      </c>
      <c r="BD281" t="s">
        <v>385</v>
      </c>
      <c r="BE281" t="s">
        <v>298</v>
      </c>
      <c r="BF281">
        <v>2</v>
      </c>
      <c r="BG281">
        <f>IF(Table1[[#This Row],[ft_score]]="0 - 0", 1, 0)</f>
        <v>1</v>
      </c>
      <c r="BH281">
        <f t="shared" si="4"/>
        <v>1</v>
      </c>
    </row>
    <row r="282" spans="1:60" x14ac:dyDescent="0.25">
      <c r="A282" s="1">
        <v>7236</v>
      </c>
      <c r="B282" t="s">
        <v>58</v>
      </c>
      <c r="C282" t="s">
        <v>110</v>
      </c>
      <c r="D282">
        <v>0</v>
      </c>
      <c r="E282">
        <v>0</v>
      </c>
      <c r="F282" t="s">
        <v>64</v>
      </c>
      <c r="G282" t="s">
        <v>58</v>
      </c>
      <c r="H282" t="s">
        <v>58</v>
      </c>
      <c r="I282" t="s">
        <v>58</v>
      </c>
      <c r="J282" t="s">
        <v>58</v>
      </c>
      <c r="K282">
        <v>0</v>
      </c>
      <c r="L282" t="s">
        <v>64</v>
      </c>
      <c r="M282" t="s">
        <v>64</v>
      </c>
      <c r="N282" t="s">
        <v>64</v>
      </c>
      <c r="O282" t="s">
        <v>64</v>
      </c>
      <c r="P282" t="s">
        <v>64</v>
      </c>
      <c r="Q282" t="s">
        <v>64</v>
      </c>
      <c r="R282" t="s">
        <v>64</v>
      </c>
      <c r="S282" t="s">
        <v>64</v>
      </c>
      <c r="T282">
        <v>85.83</v>
      </c>
      <c r="U282" t="s">
        <v>4970</v>
      </c>
      <c r="V282" t="s">
        <v>3037</v>
      </c>
      <c r="W282" t="s">
        <v>9602</v>
      </c>
      <c r="X282" t="s">
        <v>9598</v>
      </c>
      <c r="Y282" t="s">
        <v>2230</v>
      </c>
      <c r="Z282" t="s">
        <v>654</v>
      </c>
      <c r="AA282" t="s">
        <v>655</v>
      </c>
      <c r="AB282">
        <v>22</v>
      </c>
      <c r="AC282">
        <v>87.5</v>
      </c>
      <c r="AD282">
        <v>62.5</v>
      </c>
      <c r="AE282">
        <v>50</v>
      </c>
      <c r="AF282" t="s">
        <v>82</v>
      </c>
      <c r="AG282" t="s">
        <v>83</v>
      </c>
      <c r="AH282" t="s">
        <v>3298</v>
      </c>
      <c r="AI282" t="s">
        <v>2464</v>
      </c>
      <c r="AJ282" t="s">
        <v>1398</v>
      </c>
      <c r="AK282" t="s">
        <v>2280</v>
      </c>
      <c r="AL282" t="s">
        <v>9120</v>
      </c>
      <c r="AM282" t="s">
        <v>4837</v>
      </c>
      <c r="AN282">
        <v>-19</v>
      </c>
      <c r="AO282">
        <v>10.5</v>
      </c>
      <c r="AP282" t="s">
        <v>4320</v>
      </c>
      <c r="AQ282" t="s">
        <v>97</v>
      </c>
      <c r="AR282" t="s">
        <v>97</v>
      </c>
      <c r="AS282" t="s">
        <v>72</v>
      </c>
      <c r="AT282" t="s">
        <v>335</v>
      </c>
      <c r="AU282" t="s">
        <v>82</v>
      </c>
      <c r="AV282" t="s">
        <v>73</v>
      </c>
      <c r="AW282" t="s">
        <v>72</v>
      </c>
      <c r="AX282">
        <v>43.96</v>
      </c>
      <c r="AY282">
        <v>56.04</v>
      </c>
      <c r="AZ282" t="s">
        <v>142</v>
      </c>
      <c r="BA282" t="s">
        <v>829</v>
      </c>
      <c r="BB282" t="s">
        <v>421</v>
      </c>
      <c r="BC282" t="s">
        <v>198</v>
      </c>
      <c r="BD282" t="s">
        <v>87</v>
      </c>
      <c r="BE282" t="s">
        <v>456</v>
      </c>
      <c r="BF282">
        <v>1</v>
      </c>
      <c r="BG282">
        <f>IF(Table1[[#This Row],[ft_score]]="0 - 0", 1, 0)</f>
        <v>1</v>
      </c>
      <c r="BH282">
        <f t="shared" si="4"/>
        <v>1</v>
      </c>
    </row>
    <row r="283" spans="1:60" x14ac:dyDescent="0.25">
      <c r="A283" s="1">
        <v>7237</v>
      </c>
      <c r="B283" t="s">
        <v>58</v>
      </c>
      <c r="C283" t="s">
        <v>126</v>
      </c>
      <c r="D283">
        <v>0</v>
      </c>
      <c r="E283">
        <v>0</v>
      </c>
      <c r="F283" t="s">
        <v>64</v>
      </c>
      <c r="G283" t="s">
        <v>90</v>
      </c>
      <c r="H283" t="s">
        <v>90</v>
      </c>
      <c r="I283" t="s">
        <v>58</v>
      </c>
      <c r="J283" t="s">
        <v>58</v>
      </c>
      <c r="K283">
        <v>0</v>
      </c>
      <c r="L283" t="s">
        <v>64</v>
      </c>
      <c r="M283" t="s">
        <v>64</v>
      </c>
      <c r="N283" t="s">
        <v>64</v>
      </c>
      <c r="O283" t="s">
        <v>64</v>
      </c>
      <c r="P283" t="s">
        <v>64</v>
      </c>
      <c r="Q283" t="s">
        <v>64</v>
      </c>
      <c r="R283" t="s">
        <v>64</v>
      </c>
      <c r="S283" t="s">
        <v>64</v>
      </c>
      <c r="T283">
        <v>0</v>
      </c>
      <c r="U283" t="s">
        <v>889</v>
      </c>
      <c r="V283" t="s">
        <v>9603</v>
      </c>
      <c r="W283" t="s">
        <v>9604</v>
      </c>
      <c r="X283" t="s">
        <v>9598</v>
      </c>
      <c r="Y283" t="s">
        <v>714</v>
      </c>
      <c r="Z283" t="s">
        <v>715</v>
      </c>
      <c r="AA283" t="s">
        <v>716</v>
      </c>
      <c r="AB283">
        <v>20</v>
      </c>
      <c r="AC283">
        <v>75</v>
      </c>
      <c r="AD283">
        <v>56.25</v>
      </c>
      <c r="AE283">
        <v>25</v>
      </c>
      <c r="AF283" t="s">
        <v>83</v>
      </c>
      <c r="AG283" t="s">
        <v>123</v>
      </c>
      <c r="AH283" t="s">
        <v>3671</v>
      </c>
      <c r="AI283" t="s">
        <v>2194</v>
      </c>
      <c r="AJ283" t="s">
        <v>902</v>
      </c>
      <c r="AK283" t="s">
        <v>3357</v>
      </c>
      <c r="AL283" t="s">
        <v>1766</v>
      </c>
      <c r="AM283" t="s">
        <v>9605</v>
      </c>
      <c r="AN283">
        <v>10</v>
      </c>
      <c r="AO283">
        <v>2</v>
      </c>
      <c r="AP283" t="s">
        <v>1869</v>
      </c>
      <c r="AQ283" t="s">
        <v>82</v>
      </c>
      <c r="AR283" t="s">
        <v>81</v>
      </c>
      <c r="AS283" t="s">
        <v>97</v>
      </c>
      <c r="AT283" t="s">
        <v>82</v>
      </c>
      <c r="AU283" t="s">
        <v>123</v>
      </c>
      <c r="AV283" t="s">
        <v>72</v>
      </c>
      <c r="AW283" t="s">
        <v>83</v>
      </c>
      <c r="AX283">
        <v>34.96</v>
      </c>
      <c r="AY283">
        <v>65.05</v>
      </c>
      <c r="AZ283" t="s">
        <v>217</v>
      </c>
      <c r="BA283" t="s">
        <v>1001</v>
      </c>
      <c r="BB283" t="s">
        <v>285</v>
      </c>
      <c r="BC283" t="s">
        <v>197</v>
      </c>
      <c r="BD283" t="s">
        <v>468</v>
      </c>
      <c r="BE283" t="s">
        <v>89</v>
      </c>
      <c r="BF283">
        <v>2</v>
      </c>
      <c r="BG283">
        <f>IF(Table1[[#This Row],[ft_score]]="0 - 0", 1, 0)</f>
        <v>1</v>
      </c>
      <c r="BH283">
        <f t="shared" si="4"/>
        <v>1</v>
      </c>
    </row>
    <row r="284" spans="1:60" x14ac:dyDescent="0.25">
      <c r="A284" s="1">
        <v>4574</v>
      </c>
      <c r="B284" t="s">
        <v>58</v>
      </c>
      <c r="C284" t="s">
        <v>200</v>
      </c>
      <c r="D284">
        <v>0</v>
      </c>
      <c r="E284">
        <v>0</v>
      </c>
      <c r="F284" t="s">
        <v>64</v>
      </c>
      <c r="G284" t="s">
        <v>90</v>
      </c>
      <c r="H284" t="s">
        <v>90</v>
      </c>
      <c r="I284" t="s">
        <v>58</v>
      </c>
      <c r="J284" t="s">
        <v>90</v>
      </c>
      <c r="K284">
        <v>0</v>
      </c>
      <c r="L284" t="s">
        <v>64</v>
      </c>
      <c r="M284" t="s">
        <v>64</v>
      </c>
      <c r="N284" t="s">
        <v>64</v>
      </c>
      <c r="O284" t="s">
        <v>64</v>
      </c>
      <c r="P284" t="s">
        <v>64</v>
      </c>
      <c r="Q284">
        <v>0</v>
      </c>
      <c r="R284" t="s">
        <v>64</v>
      </c>
      <c r="S284" t="s">
        <v>64</v>
      </c>
      <c r="T284">
        <v>34493.32</v>
      </c>
      <c r="U284" t="s">
        <v>1373</v>
      </c>
      <c r="V284" t="s">
        <v>2179</v>
      </c>
      <c r="W284" t="s">
        <v>4233</v>
      </c>
      <c r="X284" t="s">
        <v>3820</v>
      </c>
      <c r="Y284" t="s">
        <v>4234</v>
      </c>
      <c r="Z284" t="s">
        <v>393</v>
      </c>
      <c r="AA284" t="s">
        <v>394</v>
      </c>
      <c r="AB284">
        <v>22</v>
      </c>
      <c r="AC284">
        <v>87.5</v>
      </c>
      <c r="AD284">
        <v>87.5</v>
      </c>
      <c r="AE284">
        <v>43.75</v>
      </c>
      <c r="AF284" t="s">
        <v>82</v>
      </c>
      <c r="AG284" t="s">
        <v>123</v>
      </c>
      <c r="AH284" t="s">
        <v>100</v>
      </c>
      <c r="AI284" t="s">
        <v>1500</v>
      </c>
      <c r="AJ284" t="s">
        <v>2905</v>
      </c>
      <c r="AK284" t="s">
        <v>2049</v>
      </c>
      <c r="AL284" t="s">
        <v>343</v>
      </c>
      <c r="AM284" t="s">
        <v>897</v>
      </c>
      <c r="AN284">
        <v>-5</v>
      </c>
      <c r="AO284">
        <v>-10.5</v>
      </c>
      <c r="AP284" t="s">
        <v>4235</v>
      </c>
      <c r="AQ284" t="s">
        <v>97</v>
      </c>
      <c r="AR284" t="s">
        <v>97</v>
      </c>
      <c r="AS284" t="s">
        <v>335</v>
      </c>
      <c r="AT284" t="s">
        <v>72</v>
      </c>
      <c r="AU284" t="s">
        <v>116</v>
      </c>
      <c r="AV284" t="s">
        <v>159</v>
      </c>
      <c r="AW284" t="s">
        <v>72</v>
      </c>
      <c r="AX284">
        <v>46.62</v>
      </c>
      <c r="AY284">
        <v>53.38</v>
      </c>
      <c r="AZ284" t="s">
        <v>446</v>
      </c>
      <c r="BA284" t="s">
        <v>348</v>
      </c>
      <c r="BB284" t="s">
        <v>362</v>
      </c>
      <c r="BC284" t="s">
        <v>231</v>
      </c>
      <c r="BD284" t="s">
        <v>349</v>
      </c>
      <c r="BE284" t="s">
        <v>888</v>
      </c>
      <c r="BF284">
        <v>1</v>
      </c>
      <c r="BG284">
        <f>IF(Table1[[#This Row],[ft_score]]="0 - 0", 1, 0)</f>
        <v>1</v>
      </c>
      <c r="BH284">
        <f t="shared" si="4"/>
        <v>1</v>
      </c>
    </row>
    <row r="285" spans="1:60" x14ac:dyDescent="0.25">
      <c r="A285" s="1">
        <v>7266</v>
      </c>
      <c r="B285" t="s">
        <v>58</v>
      </c>
      <c r="C285" t="s">
        <v>59</v>
      </c>
      <c r="D285">
        <v>0</v>
      </c>
      <c r="E285">
        <v>0</v>
      </c>
      <c r="F285" t="s">
        <v>64</v>
      </c>
      <c r="G285" t="s">
        <v>90</v>
      </c>
      <c r="H285" t="s">
        <v>90</v>
      </c>
      <c r="I285" t="s">
        <v>58</v>
      </c>
      <c r="J285" t="s">
        <v>90</v>
      </c>
      <c r="K285">
        <v>0</v>
      </c>
      <c r="L285" t="s">
        <v>64</v>
      </c>
      <c r="M285" t="s">
        <v>64</v>
      </c>
      <c r="N285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>
        <v>0</v>
      </c>
      <c r="U285" t="s">
        <v>5550</v>
      </c>
      <c r="V285" t="s">
        <v>5546</v>
      </c>
      <c r="W285" t="s">
        <v>9658</v>
      </c>
      <c r="X285" t="s">
        <v>9598</v>
      </c>
      <c r="Y285" t="s">
        <v>932</v>
      </c>
      <c r="Z285" t="s">
        <v>5548</v>
      </c>
      <c r="AA285" t="s">
        <v>5549</v>
      </c>
      <c r="AB285">
        <v>5</v>
      </c>
      <c r="AC285">
        <v>60</v>
      </c>
      <c r="AD285">
        <v>20</v>
      </c>
      <c r="AE285">
        <v>20</v>
      </c>
      <c r="AF285" t="s">
        <v>2416</v>
      </c>
      <c r="AG285" t="s">
        <v>3023</v>
      </c>
      <c r="AH285" t="s">
        <v>3174</v>
      </c>
      <c r="AI285" t="s">
        <v>2416</v>
      </c>
      <c r="AJ285" t="s">
        <v>845</v>
      </c>
      <c r="AK285" t="s">
        <v>1196</v>
      </c>
      <c r="AL285" t="s">
        <v>1354</v>
      </c>
      <c r="AM285" t="s">
        <v>1196</v>
      </c>
      <c r="AN285">
        <v>0</v>
      </c>
      <c r="AO285">
        <v>-1</v>
      </c>
      <c r="AP285" t="s">
        <v>2219</v>
      </c>
      <c r="AQ285" t="s">
        <v>1858</v>
      </c>
      <c r="AR285" t="s">
        <v>1575</v>
      </c>
      <c r="AS285" t="s">
        <v>3023</v>
      </c>
      <c r="AT285" t="s">
        <v>2219</v>
      </c>
      <c r="AU285" t="s">
        <v>3238</v>
      </c>
      <c r="AV285" t="s">
        <v>63</v>
      </c>
      <c r="AW285" t="s">
        <v>63</v>
      </c>
      <c r="AX285">
        <v>42.73</v>
      </c>
      <c r="AY285">
        <v>57.28</v>
      </c>
      <c r="AZ285" t="s">
        <v>298</v>
      </c>
      <c r="BA285" t="s">
        <v>146</v>
      </c>
      <c r="BB285" t="s">
        <v>268</v>
      </c>
      <c r="BC285" t="s">
        <v>523</v>
      </c>
      <c r="BD285" t="s">
        <v>455</v>
      </c>
      <c r="BE285" t="s">
        <v>199</v>
      </c>
      <c r="BF285">
        <v>2</v>
      </c>
      <c r="BG285">
        <f>IF(Table1[[#This Row],[ft_score]]="0 - 0", 1, 0)</f>
        <v>1</v>
      </c>
      <c r="BH285">
        <f t="shared" si="4"/>
        <v>1</v>
      </c>
    </row>
    <row r="286" spans="1:60" x14ac:dyDescent="0.25">
      <c r="A286" s="1">
        <v>7288</v>
      </c>
      <c r="B286" t="s">
        <v>58</v>
      </c>
      <c r="C286" t="s">
        <v>167</v>
      </c>
      <c r="D286">
        <v>0</v>
      </c>
      <c r="E286">
        <v>0</v>
      </c>
      <c r="F286" t="s">
        <v>64</v>
      </c>
      <c r="G286" t="s">
        <v>90</v>
      </c>
      <c r="H286" t="s">
        <v>90</v>
      </c>
      <c r="I286" t="s">
        <v>58</v>
      </c>
      <c r="J286" t="s">
        <v>90</v>
      </c>
      <c r="K286">
        <v>0</v>
      </c>
      <c r="L286" t="s">
        <v>64</v>
      </c>
      <c r="M286" t="s">
        <v>64</v>
      </c>
      <c r="N286" t="s">
        <v>64</v>
      </c>
      <c r="O286" t="s">
        <v>64</v>
      </c>
      <c r="P286" t="s">
        <v>64</v>
      </c>
      <c r="Q286" t="s">
        <v>64</v>
      </c>
      <c r="R286" t="s">
        <v>64</v>
      </c>
      <c r="S286" t="s">
        <v>64</v>
      </c>
      <c r="T286">
        <v>511.55</v>
      </c>
      <c r="U286" t="s">
        <v>5983</v>
      </c>
      <c r="V286" t="s">
        <v>5794</v>
      </c>
      <c r="W286" t="s">
        <v>9688</v>
      </c>
      <c r="X286" t="s">
        <v>9598</v>
      </c>
      <c r="Y286" t="s">
        <v>1008</v>
      </c>
      <c r="Z286" t="s">
        <v>5751</v>
      </c>
      <c r="AA286" t="s">
        <v>5752</v>
      </c>
      <c r="AB286">
        <v>7</v>
      </c>
      <c r="AC286">
        <v>78.569999999999993</v>
      </c>
      <c r="AD286">
        <v>35.72</v>
      </c>
      <c r="AE286">
        <v>7.15</v>
      </c>
      <c r="AF286" t="s">
        <v>63</v>
      </c>
      <c r="AG286" t="s">
        <v>3125</v>
      </c>
      <c r="AH286" t="s">
        <v>4181</v>
      </c>
      <c r="AI286" t="s">
        <v>1538</v>
      </c>
      <c r="AJ286" t="s">
        <v>136</v>
      </c>
      <c r="AK286" t="s">
        <v>1538</v>
      </c>
      <c r="AL286" t="s">
        <v>136</v>
      </c>
      <c r="AM286" t="s">
        <v>136</v>
      </c>
      <c r="AN286">
        <v>31</v>
      </c>
      <c r="AO286">
        <v>3.5</v>
      </c>
      <c r="AP286" t="s">
        <v>559</v>
      </c>
      <c r="AQ286" t="s">
        <v>6063</v>
      </c>
      <c r="AR286" t="s">
        <v>7100</v>
      </c>
      <c r="AS286" t="s">
        <v>6063</v>
      </c>
      <c r="AT286" t="s">
        <v>6063</v>
      </c>
      <c r="AU286" t="s">
        <v>2934</v>
      </c>
      <c r="AV286" t="s">
        <v>3778</v>
      </c>
      <c r="AW286" t="s">
        <v>3778</v>
      </c>
      <c r="AX286">
        <v>53.34</v>
      </c>
      <c r="AY286">
        <v>46.67</v>
      </c>
      <c r="AZ286" t="s">
        <v>763</v>
      </c>
      <c r="BA286" t="s">
        <v>447</v>
      </c>
      <c r="BB286" t="s">
        <v>125</v>
      </c>
      <c r="BC286" t="s">
        <v>455</v>
      </c>
      <c r="BD286" t="s">
        <v>255</v>
      </c>
      <c r="BE286" t="s">
        <v>166</v>
      </c>
      <c r="BF286">
        <v>1</v>
      </c>
      <c r="BG286">
        <f>IF(Table1[[#This Row],[ft_score]]="0 - 0", 1, 0)</f>
        <v>1</v>
      </c>
      <c r="BH286">
        <f t="shared" si="4"/>
        <v>1</v>
      </c>
    </row>
    <row r="287" spans="1:60" x14ac:dyDescent="0.25">
      <c r="A287" s="1">
        <v>7300</v>
      </c>
      <c r="B287" t="s">
        <v>58</v>
      </c>
      <c r="C287" t="s">
        <v>200</v>
      </c>
      <c r="D287">
        <v>0</v>
      </c>
      <c r="E287">
        <v>0</v>
      </c>
      <c r="F287" t="s">
        <v>64</v>
      </c>
      <c r="G287" t="s">
        <v>90</v>
      </c>
      <c r="H287" t="s">
        <v>90</v>
      </c>
      <c r="I287" t="s">
        <v>58</v>
      </c>
      <c r="J287" t="s">
        <v>90</v>
      </c>
      <c r="K287">
        <v>0</v>
      </c>
      <c r="L287" t="s">
        <v>64</v>
      </c>
      <c r="M287" t="s">
        <v>64</v>
      </c>
      <c r="N287" t="s">
        <v>64</v>
      </c>
      <c r="O287" t="s">
        <v>64</v>
      </c>
      <c r="P287" t="s">
        <v>64</v>
      </c>
      <c r="Q287" t="s">
        <v>64</v>
      </c>
      <c r="R287" t="s">
        <v>64</v>
      </c>
      <c r="S287" t="s">
        <v>64</v>
      </c>
      <c r="T287">
        <v>234.92</v>
      </c>
      <c r="U287" t="s">
        <v>5848</v>
      </c>
      <c r="V287" t="s">
        <v>5757</v>
      </c>
      <c r="W287" t="s">
        <v>9707</v>
      </c>
      <c r="X287" t="s">
        <v>9598</v>
      </c>
      <c r="Y287" t="s">
        <v>1008</v>
      </c>
      <c r="Z287" t="s">
        <v>5751</v>
      </c>
      <c r="AA287" t="s">
        <v>5752</v>
      </c>
      <c r="AB287">
        <v>7</v>
      </c>
      <c r="AC287">
        <v>78.569999999999993</v>
      </c>
      <c r="AD287">
        <v>50</v>
      </c>
      <c r="AE287">
        <v>14.29</v>
      </c>
      <c r="AF287" t="s">
        <v>3778</v>
      </c>
      <c r="AG287" t="s">
        <v>2934</v>
      </c>
      <c r="AH287" t="s">
        <v>2168</v>
      </c>
      <c r="AI287" t="s">
        <v>2465</v>
      </c>
      <c r="AJ287" t="s">
        <v>262</v>
      </c>
      <c r="AK287" t="s">
        <v>262</v>
      </c>
      <c r="AL287" t="s">
        <v>5596</v>
      </c>
      <c r="AM287" t="s">
        <v>3403</v>
      </c>
      <c r="AN287">
        <v>-12</v>
      </c>
      <c r="AO287">
        <v>4</v>
      </c>
      <c r="AP287" t="s">
        <v>9025</v>
      </c>
      <c r="AQ287" t="s">
        <v>7100</v>
      </c>
      <c r="AR287" t="s">
        <v>1567</v>
      </c>
      <c r="AS287" t="s">
        <v>6063</v>
      </c>
      <c r="AT287" t="s">
        <v>7100</v>
      </c>
      <c r="AU287" t="s">
        <v>4590</v>
      </c>
      <c r="AV287" t="s">
        <v>3778</v>
      </c>
      <c r="AW287" t="s">
        <v>63</v>
      </c>
      <c r="AX287">
        <v>48.35</v>
      </c>
      <c r="AY287">
        <v>51.66</v>
      </c>
      <c r="AZ287" t="s">
        <v>705</v>
      </c>
      <c r="BA287" t="s">
        <v>125</v>
      </c>
      <c r="BB287" t="s">
        <v>214</v>
      </c>
      <c r="BC287" t="s">
        <v>423</v>
      </c>
      <c r="BD287" t="s">
        <v>455</v>
      </c>
      <c r="BE287" t="s">
        <v>166</v>
      </c>
      <c r="BF287">
        <v>1</v>
      </c>
      <c r="BG287">
        <f>IF(Table1[[#This Row],[ft_score]]="0 - 0", 1, 0)</f>
        <v>1</v>
      </c>
      <c r="BH287">
        <f t="shared" si="4"/>
        <v>1</v>
      </c>
    </row>
    <row r="288" spans="1:60" x14ac:dyDescent="0.25">
      <c r="A288" s="1">
        <v>7318</v>
      </c>
      <c r="B288" t="s">
        <v>58</v>
      </c>
      <c r="C288" t="s">
        <v>6619</v>
      </c>
      <c r="D288">
        <v>0</v>
      </c>
      <c r="E288">
        <v>0</v>
      </c>
      <c r="F288" t="s">
        <v>64</v>
      </c>
      <c r="G288" t="s">
        <v>90</v>
      </c>
      <c r="H288" t="s">
        <v>90</v>
      </c>
      <c r="I288" t="s">
        <v>58</v>
      </c>
      <c r="J288" t="s">
        <v>90</v>
      </c>
      <c r="K288">
        <v>0</v>
      </c>
      <c r="L288" t="s">
        <v>64</v>
      </c>
      <c r="M288" t="s">
        <v>64</v>
      </c>
      <c r="N288" t="s">
        <v>64</v>
      </c>
      <c r="O288" t="s">
        <v>64</v>
      </c>
      <c r="P288" t="s">
        <v>64</v>
      </c>
      <c r="Q288" t="s">
        <v>64</v>
      </c>
      <c r="R288" t="s">
        <v>64</v>
      </c>
      <c r="S288" t="s">
        <v>64</v>
      </c>
      <c r="T288">
        <v>5861.63</v>
      </c>
      <c r="U288" t="s">
        <v>9734</v>
      </c>
      <c r="V288" t="s">
        <v>7533</v>
      </c>
      <c r="W288" t="s">
        <v>9735</v>
      </c>
      <c r="X288" t="s">
        <v>9598</v>
      </c>
      <c r="Y288" t="s">
        <v>9736</v>
      </c>
      <c r="Z288" t="s">
        <v>6725</v>
      </c>
      <c r="AA288" t="s">
        <v>6726</v>
      </c>
      <c r="AB288">
        <v>3</v>
      </c>
      <c r="AC288">
        <v>50</v>
      </c>
      <c r="AD288">
        <v>50</v>
      </c>
      <c r="AE288">
        <v>33.340000000000003</v>
      </c>
      <c r="AF288" t="s">
        <v>63</v>
      </c>
      <c r="AG288" t="s">
        <v>97</v>
      </c>
      <c r="AH288" t="s">
        <v>2716</v>
      </c>
      <c r="AI288" t="s">
        <v>1575</v>
      </c>
      <c r="AJ288" t="s">
        <v>72</v>
      </c>
      <c r="AK288" t="s">
        <v>1336</v>
      </c>
      <c r="AL288" t="s">
        <v>2716</v>
      </c>
      <c r="AM288" t="s">
        <v>72</v>
      </c>
      <c r="AN288">
        <v>3</v>
      </c>
      <c r="AO288">
        <v>-10.5</v>
      </c>
      <c r="AP288" t="s">
        <v>1938</v>
      </c>
      <c r="AQ288" t="s">
        <v>1949</v>
      </c>
      <c r="AR288" t="s">
        <v>1949</v>
      </c>
      <c r="AS288" t="s">
        <v>2471</v>
      </c>
      <c r="AT288" t="s">
        <v>1949</v>
      </c>
      <c r="AU288" t="s">
        <v>1949</v>
      </c>
      <c r="AV288" t="s">
        <v>63</v>
      </c>
      <c r="AW288" t="s">
        <v>63</v>
      </c>
      <c r="AX288">
        <v>48.75</v>
      </c>
      <c r="AY288">
        <v>51.25</v>
      </c>
      <c r="AZ288" t="s">
        <v>705</v>
      </c>
      <c r="BA288" t="s">
        <v>125</v>
      </c>
      <c r="BB288" t="s">
        <v>506</v>
      </c>
      <c r="BC288" t="s">
        <v>455</v>
      </c>
      <c r="BD288" t="s">
        <v>423</v>
      </c>
      <c r="BE288" t="s">
        <v>424</v>
      </c>
      <c r="BF288">
        <v>1</v>
      </c>
      <c r="BG288">
        <f>IF(Table1[[#This Row],[ft_score]]="0 - 0", 1, 0)</f>
        <v>1</v>
      </c>
      <c r="BH288">
        <f t="shared" si="4"/>
        <v>1</v>
      </c>
    </row>
    <row r="289" spans="1:60" x14ac:dyDescent="0.25">
      <c r="A289" s="1">
        <v>7326</v>
      </c>
      <c r="B289" t="s">
        <v>5152</v>
      </c>
      <c r="C289" t="s">
        <v>59</v>
      </c>
      <c r="D289">
        <v>0</v>
      </c>
      <c r="E289">
        <v>0</v>
      </c>
      <c r="F289" t="s">
        <v>64</v>
      </c>
      <c r="G289">
        <v>-1</v>
      </c>
      <c r="H289">
        <v>-1</v>
      </c>
      <c r="I289" t="s">
        <v>61</v>
      </c>
      <c r="J289" t="s">
        <v>311</v>
      </c>
      <c r="K289">
        <v>2</v>
      </c>
      <c r="L289" t="s">
        <v>64</v>
      </c>
      <c r="M289" t="s">
        <v>64</v>
      </c>
      <c r="N289" t="s">
        <v>64</v>
      </c>
      <c r="O289" t="s">
        <v>64</v>
      </c>
      <c r="P289" t="s">
        <v>64</v>
      </c>
      <c r="Q289" t="s">
        <v>64</v>
      </c>
      <c r="R289" t="s">
        <v>64</v>
      </c>
      <c r="S289" t="s">
        <v>64</v>
      </c>
      <c r="T289">
        <v>456.07</v>
      </c>
      <c r="U289" t="s">
        <v>5754</v>
      </c>
      <c r="V289" t="s">
        <v>5862</v>
      </c>
      <c r="W289" t="s">
        <v>9750</v>
      </c>
      <c r="X289" t="s">
        <v>9598</v>
      </c>
      <c r="Y289" t="s">
        <v>1008</v>
      </c>
      <c r="Z289" t="s">
        <v>5718</v>
      </c>
      <c r="AA289" t="s">
        <v>5719</v>
      </c>
      <c r="AB289">
        <v>7</v>
      </c>
      <c r="AC289">
        <v>92.86</v>
      </c>
      <c r="AD289">
        <v>57.14</v>
      </c>
      <c r="AE289">
        <v>28.57</v>
      </c>
      <c r="AF289" t="s">
        <v>3778</v>
      </c>
      <c r="AG289" t="s">
        <v>4590</v>
      </c>
      <c r="AH289" t="s">
        <v>2120</v>
      </c>
      <c r="AI289" t="s">
        <v>4989</v>
      </c>
      <c r="AJ289" t="s">
        <v>3856</v>
      </c>
      <c r="AK289" t="s">
        <v>7472</v>
      </c>
      <c r="AL289" t="s">
        <v>3778</v>
      </c>
      <c r="AM289" t="s">
        <v>4913</v>
      </c>
      <c r="AN289">
        <v>42</v>
      </c>
      <c r="AO289">
        <v>-2</v>
      </c>
      <c r="AP289" t="s">
        <v>1626</v>
      </c>
      <c r="AQ289" t="s">
        <v>6063</v>
      </c>
      <c r="AR289" t="s">
        <v>7100</v>
      </c>
      <c r="AS289" t="s">
        <v>1835</v>
      </c>
      <c r="AT289" t="s">
        <v>2934</v>
      </c>
      <c r="AU289" t="s">
        <v>3125</v>
      </c>
      <c r="AV289" t="s">
        <v>63</v>
      </c>
      <c r="AW289" t="s">
        <v>63</v>
      </c>
      <c r="AX289">
        <v>30.58</v>
      </c>
      <c r="AY289">
        <v>69.42</v>
      </c>
      <c r="AZ289" t="s">
        <v>268</v>
      </c>
      <c r="BA289" t="s">
        <v>104</v>
      </c>
      <c r="BB289" t="s">
        <v>421</v>
      </c>
      <c r="BC289" t="s">
        <v>468</v>
      </c>
      <c r="BD289" t="s">
        <v>87</v>
      </c>
      <c r="BE289" t="s">
        <v>166</v>
      </c>
      <c r="BF289">
        <v>2</v>
      </c>
      <c r="BG289">
        <f>IF(Table1[[#This Row],[ft_score]]="0 - 0", 1, 0)</f>
        <v>1</v>
      </c>
      <c r="BH289">
        <f t="shared" si="4"/>
        <v>1</v>
      </c>
    </row>
    <row r="290" spans="1:60" x14ac:dyDescent="0.25">
      <c r="A290" s="1">
        <v>7346</v>
      </c>
      <c r="B290" t="s">
        <v>58</v>
      </c>
      <c r="C290" t="s">
        <v>126</v>
      </c>
      <c r="D290">
        <v>0</v>
      </c>
      <c r="E290">
        <v>0</v>
      </c>
      <c r="F290" t="s">
        <v>64</v>
      </c>
      <c r="G290" t="s">
        <v>58</v>
      </c>
      <c r="H290" t="s">
        <v>58</v>
      </c>
      <c r="I290" t="s">
        <v>58</v>
      </c>
      <c r="J290" t="s">
        <v>58</v>
      </c>
      <c r="K290">
        <v>0</v>
      </c>
      <c r="L290" t="s">
        <v>64</v>
      </c>
      <c r="M290" t="s">
        <v>64</v>
      </c>
      <c r="N290" t="s">
        <v>64</v>
      </c>
      <c r="O290" t="s">
        <v>64</v>
      </c>
      <c r="P290" t="s">
        <v>64</v>
      </c>
      <c r="Q290" t="s">
        <v>64</v>
      </c>
      <c r="R290" t="s">
        <v>64</v>
      </c>
      <c r="S290" t="s">
        <v>64</v>
      </c>
      <c r="T290">
        <v>261.32</v>
      </c>
      <c r="U290" t="s">
        <v>555</v>
      </c>
      <c r="V290" t="s">
        <v>4119</v>
      </c>
      <c r="W290" t="s">
        <v>9775</v>
      </c>
      <c r="X290" t="s">
        <v>9598</v>
      </c>
      <c r="Y290" t="s">
        <v>1308</v>
      </c>
      <c r="Z290" t="s">
        <v>557</v>
      </c>
      <c r="AA290" t="s">
        <v>558</v>
      </c>
      <c r="AB290">
        <v>10</v>
      </c>
      <c r="AC290">
        <v>62.5</v>
      </c>
      <c r="AD290">
        <v>37.5</v>
      </c>
      <c r="AE290">
        <v>31.25</v>
      </c>
      <c r="AF290" t="s">
        <v>83</v>
      </c>
      <c r="AG290" t="s">
        <v>116</v>
      </c>
      <c r="AH290" t="s">
        <v>3217</v>
      </c>
      <c r="AI290" t="s">
        <v>1350</v>
      </c>
      <c r="AJ290" t="s">
        <v>591</v>
      </c>
      <c r="AK290" t="s">
        <v>442</v>
      </c>
      <c r="AL290" t="s">
        <v>226</v>
      </c>
      <c r="AM290" t="s">
        <v>8228</v>
      </c>
      <c r="AN290">
        <v>9</v>
      </c>
      <c r="AO290">
        <v>3.5</v>
      </c>
      <c r="AP290" t="s">
        <v>1802</v>
      </c>
      <c r="AQ290" t="s">
        <v>73</v>
      </c>
      <c r="AR290" t="s">
        <v>97</v>
      </c>
      <c r="AS290" t="s">
        <v>82</v>
      </c>
      <c r="AT290" t="s">
        <v>97</v>
      </c>
      <c r="AU290" t="s">
        <v>73</v>
      </c>
      <c r="AV290" t="s">
        <v>83</v>
      </c>
      <c r="AW290" t="s">
        <v>63</v>
      </c>
      <c r="AX290">
        <v>45.46</v>
      </c>
      <c r="AY290">
        <v>54.55</v>
      </c>
      <c r="AZ290" t="s">
        <v>144</v>
      </c>
      <c r="BA290" t="s">
        <v>705</v>
      </c>
      <c r="BB290" t="s">
        <v>299</v>
      </c>
      <c r="BC290" t="s">
        <v>385</v>
      </c>
      <c r="BD290" t="s">
        <v>231</v>
      </c>
      <c r="BE290" t="s">
        <v>89</v>
      </c>
      <c r="BF290">
        <v>2</v>
      </c>
      <c r="BG290">
        <f>IF(Table1[[#This Row],[ft_score]]="0 - 0", 1, 0)</f>
        <v>1</v>
      </c>
      <c r="BH290">
        <f t="shared" si="4"/>
        <v>1</v>
      </c>
    </row>
    <row r="291" spans="1:60" x14ac:dyDescent="0.25">
      <c r="A291" s="1">
        <v>7359</v>
      </c>
      <c r="B291" t="s">
        <v>58</v>
      </c>
      <c r="C291" t="s">
        <v>126</v>
      </c>
      <c r="D291">
        <v>0</v>
      </c>
      <c r="E291">
        <v>0</v>
      </c>
      <c r="F291" t="s">
        <v>64</v>
      </c>
      <c r="G291" t="s">
        <v>58</v>
      </c>
      <c r="H291" t="s">
        <v>58</v>
      </c>
      <c r="I291" t="s">
        <v>58</v>
      </c>
      <c r="J291" t="s">
        <v>58</v>
      </c>
      <c r="K291">
        <v>0</v>
      </c>
      <c r="L291" t="s">
        <v>64</v>
      </c>
      <c r="M291" t="s">
        <v>64</v>
      </c>
      <c r="N291" t="s">
        <v>64</v>
      </c>
      <c r="O291" t="s">
        <v>64</v>
      </c>
      <c r="P291" t="s">
        <v>64</v>
      </c>
      <c r="Q291" t="s">
        <v>64</v>
      </c>
      <c r="R291" t="s">
        <v>64</v>
      </c>
      <c r="S291" t="s">
        <v>64</v>
      </c>
      <c r="T291">
        <v>952.35</v>
      </c>
      <c r="U291" t="s">
        <v>3649</v>
      </c>
      <c r="V291" t="s">
        <v>1898</v>
      </c>
      <c r="W291" t="s">
        <v>9800</v>
      </c>
      <c r="X291" t="s">
        <v>9789</v>
      </c>
      <c r="Y291" t="s">
        <v>3032</v>
      </c>
      <c r="Z291" t="s">
        <v>615</v>
      </c>
      <c r="AA291" t="s">
        <v>616</v>
      </c>
      <c r="AB291">
        <v>28</v>
      </c>
      <c r="AC291">
        <v>62.5</v>
      </c>
      <c r="AD291">
        <v>50</v>
      </c>
      <c r="AE291">
        <v>12.5</v>
      </c>
      <c r="AF291" t="s">
        <v>83</v>
      </c>
      <c r="AG291" t="s">
        <v>73</v>
      </c>
      <c r="AH291" t="s">
        <v>597</v>
      </c>
      <c r="AI291" t="s">
        <v>3013</v>
      </c>
      <c r="AJ291" t="s">
        <v>1345</v>
      </c>
      <c r="AK291" t="s">
        <v>1362</v>
      </c>
      <c r="AL291" t="s">
        <v>1806</v>
      </c>
      <c r="AM291" t="s">
        <v>2010</v>
      </c>
      <c r="AN291">
        <v>-6</v>
      </c>
      <c r="AO291">
        <v>-7</v>
      </c>
      <c r="AP291" t="s">
        <v>3282</v>
      </c>
      <c r="AQ291" t="s">
        <v>97</v>
      </c>
      <c r="AR291" t="s">
        <v>97</v>
      </c>
      <c r="AS291" t="s">
        <v>82</v>
      </c>
      <c r="AT291" t="s">
        <v>97</v>
      </c>
      <c r="AU291" t="s">
        <v>97</v>
      </c>
      <c r="AV291" t="s">
        <v>123</v>
      </c>
      <c r="AW291" t="s">
        <v>63</v>
      </c>
      <c r="AX291">
        <v>53.26</v>
      </c>
      <c r="AY291">
        <v>46.74</v>
      </c>
      <c r="AZ291" t="s">
        <v>705</v>
      </c>
      <c r="BA291" t="s">
        <v>217</v>
      </c>
      <c r="BB291" t="s">
        <v>299</v>
      </c>
      <c r="BC291" t="s">
        <v>87</v>
      </c>
      <c r="BD291" t="s">
        <v>231</v>
      </c>
      <c r="BE291" t="s">
        <v>849</v>
      </c>
      <c r="BF291">
        <v>1</v>
      </c>
      <c r="BG291">
        <f>IF(Table1[[#This Row],[ft_score]]="0 - 0", 1, 0)</f>
        <v>1</v>
      </c>
      <c r="BH291">
        <f t="shared" si="4"/>
        <v>1</v>
      </c>
    </row>
    <row r="292" spans="1:60" x14ac:dyDescent="0.25">
      <c r="A292" s="1">
        <v>7370</v>
      </c>
      <c r="B292" t="s">
        <v>58</v>
      </c>
      <c r="C292" t="s">
        <v>59</v>
      </c>
      <c r="D292">
        <v>0</v>
      </c>
      <c r="E292">
        <v>0</v>
      </c>
      <c r="F292" t="s">
        <v>64</v>
      </c>
      <c r="G292" t="s">
        <v>58</v>
      </c>
      <c r="H292" t="s">
        <v>58</v>
      </c>
      <c r="I292" t="s">
        <v>58</v>
      </c>
      <c r="J292" t="s">
        <v>58</v>
      </c>
      <c r="K292">
        <v>0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>
        <v>0.57999999999999996</v>
      </c>
      <c r="U292" t="s">
        <v>9821</v>
      </c>
      <c r="V292" t="s">
        <v>9822</v>
      </c>
      <c r="W292" t="s">
        <v>9823</v>
      </c>
      <c r="X292" t="s">
        <v>9789</v>
      </c>
      <c r="Y292" t="s">
        <v>921</v>
      </c>
      <c r="Z292" t="s">
        <v>9649</v>
      </c>
      <c r="AA292" t="s">
        <v>9565</v>
      </c>
      <c r="AB292">
        <v>0</v>
      </c>
      <c r="AC292">
        <v>0</v>
      </c>
      <c r="AD292">
        <v>0</v>
      </c>
      <c r="AE292">
        <v>0</v>
      </c>
      <c r="AF292" t="s">
        <v>63</v>
      </c>
      <c r="AG292" t="s">
        <v>63</v>
      </c>
      <c r="AH292" t="s">
        <v>63</v>
      </c>
      <c r="AI292" t="s">
        <v>63</v>
      </c>
      <c r="AJ292" t="s">
        <v>63</v>
      </c>
      <c r="AK292" t="s">
        <v>63</v>
      </c>
      <c r="AL292" t="s">
        <v>63</v>
      </c>
      <c r="AM292" t="s">
        <v>63</v>
      </c>
      <c r="AN292">
        <v>2</v>
      </c>
      <c r="AO292">
        <v>-8</v>
      </c>
      <c r="AP292" t="s">
        <v>63</v>
      </c>
      <c r="AQ292" t="s">
        <v>63</v>
      </c>
      <c r="AR292" t="s">
        <v>63</v>
      </c>
      <c r="AS292" t="s">
        <v>63</v>
      </c>
      <c r="AT292" t="s">
        <v>63</v>
      </c>
      <c r="AU292" t="s">
        <v>63</v>
      </c>
      <c r="AV292" t="s">
        <v>63</v>
      </c>
      <c r="AW292" t="s">
        <v>63</v>
      </c>
      <c r="AX292">
        <v>0</v>
      </c>
      <c r="AY292">
        <v>0</v>
      </c>
      <c r="AZ292" t="s">
        <v>336</v>
      </c>
      <c r="BA292" t="s">
        <v>561</v>
      </c>
      <c r="BB292" t="s">
        <v>362</v>
      </c>
      <c r="BC292" t="s">
        <v>88</v>
      </c>
      <c r="BD292" t="s">
        <v>364</v>
      </c>
      <c r="BE292" t="s">
        <v>401</v>
      </c>
      <c r="BF292">
        <v>1</v>
      </c>
      <c r="BG292">
        <f>IF(Table1[[#This Row],[ft_score]]="0 - 0", 1, 0)</f>
        <v>1</v>
      </c>
      <c r="BH292">
        <f t="shared" si="4"/>
        <v>1</v>
      </c>
    </row>
    <row r="293" spans="1:60" x14ac:dyDescent="0.25">
      <c r="A293" s="1">
        <v>7376</v>
      </c>
      <c r="B293" t="s">
        <v>58</v>
      </c>
      <c r="C293" t="s">
        <v>148</v>
      </c>
      <c r="D293">
        <v>0</v>
      </c>
      <c r="E293">
        <v>0</v>
      </c>
      <c r="F293" t="s">
        <v>64</v>
      </c>
      <c r="G293" t="s">
        <v>58</v>
      </c>
      <c r="H293" t="s">
        <v>58</v>
      </c>
      <c r="I293" t="s">
        <v>58</v>
      </c>
      <c r="J293" t="s">
        <v>58</v>
      </c>
      <c r="K293">
        <v>0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>
        <v>3129.16</v>
      </c>
      <c r="U293" t="s">
        <v>9274</v>
      </c>
      <c r="V293" t="s">
        <v>7450</v>
      </c>
      <c r="W293" t="s">
        <v>9830</v>
      </c>
      <c r="X293" t="s">
        <v>9789</v>
      </c>
      <c r="Y293" t="s">
        <v>9736</v>
      </c>
      <c r="Z293" t="s">
        <v>6725</v>
      </c>
      <c r="AA293" t="s">
        <v>6726</v>
      </c>
      <c r="AB293">
        <v>3</v>
      </c>
      <c r="AC293">
        <v>66.67</v>
      </c>
      <c r="AD293">
        <v>50</v>
      </c>
      <c r="AE293">
        <v>33.33</v>
      </c>
      <c r="AF293" t="s">
        <v>136</v>
      </c>
      <c r="AG293" t="s">
        <v>136</v>
      </c>
      <c r="AH293" t="s">
        <v>1651</v>
      </c>
      <c r="AI293" t="s">
        <v>1651</v>
      </c>
      <c r="AJ293" t="s">
        <v>1696</v>
      </c>
      <c r="AK293" t="s">
        <v>4592</v>
      </c>
      <c r="AL293" t="s">
        <v>2890</v>
      </c>
      <c r="AM293" t="s">
        <v>5488</v>
      </c>
      <c r="AN293">
        <v>-12</v>
      </c>
      <c r="AO293">
        <v>-7</v>
      </c>
      <c r="AP293" t="s">
        <v>559</v>
      </c>
      <c r="AQ293" t="s">
        <v>1949</v>
      </c>
      <c r="AR293" t="s">
        <v>1949</v>
      </c>
      <c r="AS293" t="s">
        <v>2471</v>
      </c>
      <c r="AT293" t="s">
        <v>1949</v>
      </c>
      <c r="AU293" t="s">
        <v>136</v>
      </c>
      <c r="AV293" t="s">
        <v>136</v>
      </c>
      <c r="AW293" t="s">
        <v>63</v>
      </c>
      <c r="AX293">
        <v>43.65</v>
      </c>
      <c r="AY293">
        <v>56.35</v>
      </c>
      <c r="AZ293" t="s">
        <v>336</v>
      </c>
      <c r="BA293" t="s">
        <v>299</v>
      </c>
      <c r="BB293" t="s">
        <v>348</v>
      </c>
      <c r="BC293" t="s">
        <v>349</v>
      </c>
      <c r="BD293" t="s">
        <v>468</v>
      </c>
      <c r="BE293" t="s">
        <v>350</v>
      </c>
      <c r="BF293">
        <v>1</v>
      </c>
      <c r="BG293">
        <f>IF(Table1[[#This Row],[ft_score]]="0 - 0", 1, 0)</f>
        <v>1</v>
      </c>
      <c r="BH293">
        <f t="shared" si="4"/>
        <v>1</v>
      </c>
    </row>
    <row r="294" spans="1:60" x14ac:dyDescent="0.25">
      <c r="A294" s="1">
        <v>7390</v>
      </c>
      <c r="B294" t="s">
        <v>58</v>
      </c>
      <c r="C294" t="s">
        <v>126</v>
      </c>
      <c r="D294">
        <v>0</v>
      </c>
      <c r="E294">
        <v>0</v>
      </c>
      <c r="F294" t="s">
        <v>64</v>
      </c>
      <c r="G294" t="s">
        <v>58</v>
      </c>
      <c r="H294" t="s">
        <v>58</v>
      </c>
      <c r="I294" t="s">
        <v>58</v>
      </c>
      <c r="J294" t="s">
        <v>58</v>
      </c>
      <c r="K294">
        <v>0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>
        <v>26.87</v>
      </c>
      <c r="U294" t="s">
        <v>613</v>
      </c>
      <c r="V294" t="s">
        <v>3365</v>
      </c>
      <c r="W294" t="s">
        <v>9851</v>
      </c>
      <c r="X294" t="s">
        <v>9789</v>
      </c>
      <c r="Y294" t="s">
        <v>1299</v>
      </c>
      <c r="Z294" t="s">
        <v>615</v>
      </c>
      <c r="AA294" t="s">
        <v>616</v>
      </c>
      <c r="AB294">
        <v>28</v>
      </c>
      <c r="AC294">
        <v>68.75</v>
      </c>
      <c r="AD294">
        <v>50</v>
      </c>
      <c r="AE294">
        <v>25</v>
      </c>
      <c r="AF294" t="s">
        <v>72</v>
      </c>
      <c r="AG294" t="s">
        <v>73</v>
      </c>
      <c r="AH294" t="s">
        <v>3394</v>
      </c>
      <c r="AI294" t="s">
        <v>5214</v>
      </c>
      <c r="AJ294" t="s">
        <v>733</v>
      </c>
      <c r="AK294" t="s">
        <v>937</v>
      </c>
      <c r="AL294" t="s">
        <v>1291</v>
      </c>
      <c r="AM294" t="s">
        <v>1825</v>
      </c>
      <c r="AN294">
        <v>-17</v>
      </c>
      <c r="AO294">
        <v>-3.5</v>
      </c>
      <c r="AP294" t="s">
        <v>9852</v>
      </c>
      <c r="AQ294" t="s">
        <v>82</v>
      </c>
      <c r="AR294" t="s">
        <v>97</v>
      </c>
      <c r="AS294" t="s">
        <v>82</v>
      </c>
      <c r="AT294" t="s">
        <v>82</v>
      </c>
      <c r="AU294" t="s">
        <v>73</v>
      </c>
      <c r="AV294" t="s">
        <v>72</v>
      </c>
      <c r="AW294" t="s">
        <v>63</v>
      </c>
      <c r="AX294">
        <v>42.3</v>
      </c>
      <c r="AY294">
        <v>57.7</v>
      </c>
      <c r="AZ294" t="s">
        <v>195</v>
      </c>
      <c r="BA294" t="s">
        <v>298</v>
      </c>
      <c r="BB294" t="s">
        <v>86</v>
      </c>
      <c r="BC294" t="s">
        <v>385</v>
      </c>
      <c r="BD294" t="s">
        <v>231</v>
      </c>
      <c r="BE294" t="s">
        <v>386</v>
      </c>
      <c r="BF294">
        <v>1</v>
      </c>
      <c r="BG294">
        <f>IF(Table1[[#This Row],[ft_score]]="0 - 0", 1, 0)</f>
        <v>1</v>
      </c>
      <c r="BH294">
        <f t="shared" si="4"/>
        <v>1</v>
      </c>
    </row>
    <row r="295" spans="1:60" x14ac:dyDescent="0.25">
      <c r="A295" s="1">
        <v>7392</v>
      </c>
      <c r="B295" t="s">
        <v>58</v>
      </c>
      <c r="C295" t="s">
        <v>126</v>
      </c>
      <c r="D295">
        <v>0</v>
      </c>
      <c r="E295">
        <v>0</v>
      </c>
      <c r="F295" t="s">
        <v>64</v>
      </c>
      <c r="G295" t="s">
        <v>58</v>
      </c>
      <c r="H295" t="s">
        <v>58</v>
      </c>
      <c r="I295" t="s">
        <v>58</v>
      </c>
      <c r="J295" t="s">
        <v>58</v>
      </c>
      <c r="K295">
        <v>0</v>
      </c>
      <c r="L295" t="s">
        <v>64</v>
      </c>
      <c r="M295" t="s">
        <v>64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>
        <v>11.3</v>
      </c>
      <c r="U295" t="s">
        <v>1742</v>
      </c>
      <c r="V295" t="s">
        <v>4156</v>
      </c>
      <c r="W295" t="s">
        <v>9854</v>
      </c>
      <c r="X295" t="s">
        <v>9789</v>
      </c>
      <c r="Y295" t="s">
        <v>596</v>
      </c>
      <c r="Z295" t="s">
        <v>668</v>
      </c>
      <c r="AA295" t="s">
        <v>669</v>
      </c>
      <c r="AB295">
        <v>29</v>
      </c>
      <c r="AC295">
        <v>68.75</v>
      </c>
      <c r="AD295">
        <v>25</v>
      </c>
      <c r="AE295">
        <v>6.25</v>
      </c>
      <c r="AF295" t="s">
        <v>63</v>
      </c>
      <c r="AG295" t="s">
        <v>82</v>
      </c>
      <c r="AH295" t="s">
        <v>3722</v>
      </c>
      <c r="AI295" t="s">
        <v>2878</v>
      </c>
      <c r="AJ295" t="s">
        <v>3215</v>
      </c>
      <c r="AK295" t="s">
        <v>1253</v>
      </c>
      <c r="AL295" t="s">
        <v>3028</v>
      </c>
      <c r="AM295" t="s">
        <v>1109</v>
      </c>
      <c r="AN295">
        <v>10</v>
      </c>
      <c r="AO295">
        <v>-20</v>
      </c>
      <c r="AP295" t="s">
        <v>9855</v>
      </c>
      <c r="AQ295" t="s">
        <v>82</v>
      </c>
      <c r="AR295" t="s">
        <v>97</v>
      </c>
      <c r="AS295" t="s">
        <v>73</v>
      </c>
      <c r="AT295" t="s">
        <v>97</v>
      </c>
      <c r="AU295" t="s">
        <v>159</v>
      </c>
      <c r="AV295" t="s">
        <v>63</v>
      </c>
      <c r="AW295" t="s">
        <v>63</v>
      </c>
      <c r="AX295">
        <v>44.28</v>
      </c>
      <c r="AY295">
        <v>55.73</v>
      </c>
      <c r="AZ295" t="s">
        <v>1001</v>
      </c>
      <c r="BA295" t="s">
        <v>454</v>
      </c>
      <c r="BB295" t="s">
        <v>683</v>
      </c>
      <c r="BC295" t="s">
        <v>107</v>
      </c>
      <c r="BD295" t="s">
        <v>312</v>
      </c>
      <c r="BE295" t="s">
        <v>313</v>
      </c>
      <c r="BF295">
        <v>1</v>
      </c>
      <c r="BG295">
        <f>IF(Table1[[#This Row],[ft_score]]="0 - 0", 1, 0)</f>
        <v>1</v>
      </c>
      <c r="BH295">
        <f t="shared" si="4"/>
        <v>1</v>
      </c>
    </row>
    <row r="296" spans="1:60" x14ac:dyDescent="0.25">
      <c r="A296" s="1">
        <v>7397</v>
      </c>
      <c r="B296" t="s">
        <v>58</v>
      </c>
      <c r="C296" t="s">
        <v>167</v>
      </c>
      <c r="D296">
        <v>0</v>
      </c>
      <c r="E296">
        <v>0</v>
      </c>
      <c r="F296" t="s">
        <v>64</v>
      </c>
      <c r="G296" t="s">
        <v>58</v>
      </c>
      <c r="H296" t="s">
        <v>58</v>
      </c>
      <c r="I296" t="s">
        <v>58</v>
      </c>
      <c r="J296" t="s">
        <v>58</v>
      </c>
      <c r="K296">
        <v>0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>
        <v>0</v>
      </c>
      <c r="U296" t="s">
        <v>1708</v>
      </c>
      <c r="V296" t="s">
        <v>2839</v>
      </c>
      <c r="W296" t="s">
        <v>9863</v>
      </c>
      <c r="X296" t="s">
        <v>9860</v>
      </c>
      <c r="Y296" t="s">
        <v>156</v>
      </c>
      <c r="Z296" t="s">
        <v>668</v>
      </c>
      <c r="AA296" t="s">
        <v>669</v>
      </c>
      <c r="AB296">
        <v>29</v>
      </c>
      <c r="AC296">
        <v>68.75</v>
      </c>
      <c r="AD296">
        <v>50</v>
      </c>
      <c r="AE296">
        <v>25</v>
      </c>
      <c r="AF296" t="s">
        <v>83</v>
      </c>
      <c r="AG296" t="s">
        <v>82</v>
      </c>
      <c r="AH296" t="s">
        <v>1360</v>
      </c>
      <c r="AI296" t="s">
        <v>123</v>
      </c>
      <c r="AJ296" t="s">
        <v>3726</v>
      </c>
      <c r="AK296" t="s">
        <v>1117</v>
      </c>
      <c r="AL296" t="s">
        <v>1301</v>
      </c>
      <c r="AM296" t="s">
        <v>4147</v>
      </c>
      <c r="AN296">
        <v>18</v>
      </c>
      <c r="AO296">
        <v>-2</v>
      </c>
      <c r="AP296" t="s">
        <v>9864</v>
      </c>
      <c r="AQ296" t="s">
        <v>81</v>
      </c>
      <c r="AR296" t="s">
        <v>82</v>
      </c>
      <c r="AS296" t="s">
        <v>82</v>
      </c>
      <c r="AT296" t="s">
        <v>82</v>
      </c>
      <c r="AU296" t="s">
        <v>116</v>
      </c>
      <c r="AV296" t="s">
        <v>72</v>
      </c>
      <c r="AW296" t="s">
        <v>63</v>
      </c>
      <c r="AX296">
        <v>54.13</v>
      </c>
      <c r="AY296">
        <v>45.87</v>
      </c>
      <c r="AZ296" t="s">
        <v>472</v>
      </c>
      <c r="BA296" t="s">
        <v>268</v>
      </c>
      <c r="BB296" t="s">
        <v>348</v>
      </c>
      <c r="BC296" t="s">
        <v>84</v>
      </c>
      <c r="BD296" t="s">
        <v>88</v>
      </c>
      <c r="BE296" t="s">
        <v>216</v>
      </c>
      <c r="BF296">
        <v>1</v>
      </c>
      <c r="BG296">
        <f>IF(Table1[[#This Row],[ft_score]]="0 - 0", 1, 0)</f>
        <v>1</v>
      </c>
      <c r="BH296">
        <f t="shared" si="4"/>
        <v>1</v>
      </c>
    </row>
    <row r="297" spans="1:60" x14ac:dyDescent="0.25">
      <c r="A297" s="1">
        <v>7398</v>
      </c>
      <c r="B297" t="s">
        <v>58</v>
      </c>
      <c r="C297" t="s">
        <v>59</v>
      </c>
      <c r="D297">
        <v>0</v>
      </c>
      <c r="E297">
        <v>0</v>
      </c>
      <c r="F297" t="s">
        <v>64</v>
      </c>
      <c r="G297" t="s">
        <v>58</v>
      </c>
      <c r="H297" t="s">
        <v>58</v>
      </c>
      <c r="I297" t="s">
        <v>58</v>
      </c>
      <c r="J297" t="s">
        <v>58</v>
      </c>
      <c r="K297">
        <v>0</v>
      </c>
      <c r="L297" t="s">
        <v>64</v>
      </c>
      <c r="M297" t="s">
        <v>64</v>
      </c>
      <c r="N297" t="s">
        <v>64</v>
      </c>
      <c r="O297" t="s">
        <v>64</v>
      </c>
      <c r="P297" t="s">
        <v>64</v>
      </c>
      <c r="Q297" t="s">
        <v>64</v>
      </c>
      <c r="R297" t="s">
        <v>64</v>
      </c>
      <c r="S297" t="s">
        <v>64</v>
      </c>
      <c r="T297">
        <v>0.98</v>
      </c>
      <c r="U297" t="s">
        <v>1692</v>
      </c>
      <c r="V297" t="s">
        <v>1700</v>
      </c>
      <c r="W297" t="s">
        <v>9865</v>
      </c>
      <c r="X297" t="s">
        <v>9860</v>
      </c>
      <c r="Y297" t="s">
        <v>1695</v>
      </c>
      <c r="Z297" t="s">
        <v>668</v>
      </c>
      <c r="AA297" t="s">
        <v>669</v>
      </c>
      <c r="AB297">
        <v>29</v>
      </c>
      <c r="AC297">
        <v>50</v>
      </c>
      <c r="AD297">
        <v>31.25</v>
      </c>
      <c r="AE297">
        <v>0</v>
      </c>
      <c r="AF297" t="s">
        <v>63</v>
      </c>
      <c r="AG297" t="s">
        <v>82</v>
      </c>
      <c r="AH297" t="s">
        <v>1350</v>
      </c>
      <c r="AI297" t="s">
        <v>3761</v>
      </c>
      <c r="AJ297" t="s">
        <v>981</v>
      </c>
      <c r="AK297" t="s">
        <v>1565</v>
      </c>
      <c r="AL297" t="s">
        <v>933</v>
      </c>
      <c r="AM297" t="s">
        <v>3864</v>
      </c>
      <c r="AN297">
        <v>21</v>
      </c>
      <c r="AO297">
        <v>9.5</v>
      </c>
      <c r="AP297" t="s">
        <v>9866</v>
      </c>
      <c r="AQ297" t="s">
        <v>73</v>
      </c>
      <c r="AR297" t="s">
        <v>73</v>
      </c>
      <c r="AS297" t="s">
        <v>82</v>
      </c>
      <c r="AT297" t="s">
        <v>81</v>
      </c>
      <c r="AU297" t="s">
        <v>72</v>
      </c>
      <c r="AV297" t="s">
        <v>83</v>
      </c>
      <c r="AW297" t="s">
        <v>63</v>
      </c>
      <c r="AX297">
        <v>46.36</v>
      </c>
      <c r="AY297">
        <v>53.64</v>
      </c>
      <c r="AZ297" t="s">
        <v>106</v>
      </c>
      <c r="BA297" t="s">
        <v>112</v>
      </c>
      <c r="BB297" t="s">
        <v>106</v>
      </c>
      <c r="BC297" t="s">
        <v>364</v>
      </c>
      <c r="BD297" t="s">
        <v>312</v>
      </c>
      <c r="BE297" t="s">
        <v>313</v>
      </c>
      <c r="BF297">
        <v>1</v>
      </c>
      <c r="BG297">
        <f>IF(Table1[[#This Row],[ft_score]]="0 - 0", 1, 0)</f>
        <v>1</v>
      </c>
      <c r="BH297">
        <f t="shared" si="4"/>
        <v>1</v>
      </c>
    </row>
    <row r="298" spans="1:60" x14ac:dyDescent="0.25">
      <c r="A298" s="1">
        <v>7402</v>
      </c>
      <c r="B298" t="s">
        <v>58</v>
      </c>
      <c r="C298" t="s">
        <v>59</v>
      </c>
      <c r="D298">
        <v>0</v>
      </c>
      <c r="E298">
        <v>0</v>
      </c>
      <c r="F298" t="s">
        <v>64</v>
      </c>
      <c r="G298" t="s">
        <v>58</v>
      </c>
      <c r="H298" t="s">
        <v>58</v>
      </c>
      <c r="I298" t="s">
        <v>58</v>
      </c>
      <c r="J298" t="s">
        <v>58</v>
      </c>
      <c r="K298">
        <v>0</v>
      </c>
      <c r="L298" t="s">
        <v>64</v>
      </c>
      <c r="M298" t="s">
        <v>64</v>
      </c>
      <c r="N298" t="s">
        <v>64</v>
      </c>
      <c r="O298" t="s">
        <v>64</v>
      </c>
      <c r="P298" t="s">
        <v>64</v>
      </c>
      <c r="Q298" t="s">
        <v>64</v>
      </c>
      <c r="R298" t="s">
        <v>64</v>
      </c>
      <c r="S298" t="s">
        <v>64</v>
      </c>
      <c r="T298">
        <v>0</v>
      </c>
      <c r="U298" t="s">
        <v>1087</v>
      </c>
      <c r="V298" t="s">
        <v>1701</v>
      </c>
      <c r="W298" t="s">
        <v>9870</v>
      </c>
      <c r="X298" t="s">
        <v>9860</v>
      </c>
      <c r="Y298" t="s">
        <v>596</v>
      </c>
      <c r="Z298" t="s">
        <v>668</v>
      </c>
      <c r="AA298" t="s">
        <v>669</v>
      </c>
      <c r="AB298">
        <v>29</v>
      </c>
      <c r="AC298">
        <v>68.75</v>
      </c>
      <c r="AD298">
        <v>43.75</v>
      </c>
      <c r="AE298">
        <v>18.75</v>
      </c>
      <c r="AF298" t="s">
        <v>63</v>
      </c>
      <c r="AG298" t="s">
        <v>73</v>
      </c>
      <c r="AH298" t="s">
        <v>137</v>
      </c>
      <c r="AI298" t="s">
        <v>3215</v>
      </c>
      <c r="AJ298" t="s">
        <v>293</v>
      </c>
      <c r="AK298" t="s">
        <v>383</v>
      </c>
      <c r="AL298" t="s">
        <v>2233</v>
      </c>
      <c r="AM298" t="s">
        <v>4159</v>
      </c>
      <c r="AN298">
        <v>-22</v>
      </c>
      <c r="AO298">
        <v>12</v>
      </c>
      <c r="AP298" t="s">
        <v>9871</v>
      </c>
      <c r="AQ298" t="s">
        <v>82</v>
      </c>
      <c r="AR298" t="s">
        <v>97</v>
      </c>
      <c r="AS298" t="s">
        <v>82</v>
      </c>
      <c r="AT298" t="s">
        <v>97</v>
      </c>
      <c r="AU298" t="s">
        <v>73</v>
      </c>
      <c r="AV298" t="s">
        <v>72</v>
      </c>
      <c r="AW298" t="s">
        <v>83</v>
      </c>
      <c r="AX298">
        <v>39.97</v>
      </c>
      <c r="AY298">
        <v>60.04</v>
      </c>
      <c r="AZ298" t="s">
        <v>363</v>
      </c>
      <c r="BA298" t="s">
        <v>144</v>
      </c>
      <c r="BB298" t="s">
        <v>112</v>
      </c>
      <c r="BC298" t="s">
        <v>364</v>
      </c>
      <c r="BD298" t="s">
        <v>312</v>
      </c>
      <c r="BE298" t="s">
        <v>313</v>
      </c>
      <c r="BF298">
        <v>1</v>
      </c>
      <c r="BG298">
        <f>IF(Table1[[#This Row],[ft_score]]="0 - 0", 1, 0)</f>
        <v>1</v>
      </c>
      <c r="BH298">
        <f t="shared" si="4"/>
        <v>1</v>
      </c>
    </row>
    <row r="299" spans="1:60" x14ac:dyDescent="0.25">
      <c r="A299" s="1">
        <v>7407</v>
      </c>
      <c r="B299" t="s">
        <v>58</v>
      </c>
      <c r="C299" t="s">
        <v>9879</v>
      </c>
      <c r="D299">
        <v>0</v>
      </c>
      <c r="E299">
        <v>0</v>
      </c>
      <c r="F299" t="s">
        <v>64</v>
      </c>
      <c r="G299" t="s">
        <v>58</v>
      </c>
      <c r="H299" t="s">
        <v>58</v>
      </c>
      <c r="I299" t="s">
        <v>58</v>
      </c>
      <c r="J299" t="s">
        <v>58</v>
      </c>
      <c r="K299">
        <v>0</v>
      </c>
      <c r="L299" t="s">
        <v>64</v>
      </c>
      <c r="M299" t="s">
        <v>64</v>
      </c>
      <c r="N299" t="s">
        <v>64</v>
      </c>
      <c r="O299" t="s">
        <v>64</v>
      </c>
      <c r="P299" t="s">
        <v>64</v>
      </c>
      <c r="Q299" t="s">
        <v>64</v>
      </c>
      <c r="R299" t="s">
        <v>64</v>
      </c>
      <c r="S299" t="s">
        <v>64</v>
      </c>
      <c r="T299">
        <v>975.1</v>
      </c>
      <c r="U299" t="s">
        <v>4623</v>
      </c>
      <c r="V299" t="s">
        <v>695</v>
      </c>
      <c r="W299" t="s">
        <v>9880</v>
      </c>
      <c r="X299" t="s">
        <v>9881</v>
      </c>
      <c r="Y299" t="s">
        <v>3032</v>
      </c>
      <c r="Z299" t="s">
        <v>615</v>
      </c>
      <c r="AA299" t="s">
        <v>616</v>
      </c>
      <c r="AB299">
        <v>28</v>
      </c>
      <c r="AC299">
        <v>75</v>
      </c>
      <c r="AD299">
        <v>62.5</v>
      </c>
      <c r="AE299">
        <v>31.25</v>
      </c>
      <c r="AF299" t="s">
        <v>83</v>
      </c>
      <c r="AG299" t="s">
        <v>73</v>
      </c>
      <c r="AH299" t="s">
        <v>1798</v>
      </c>
      <c r="AI299" t="s">
        <v>4742</v>
      </c>
      <c r="AJ299" t="s">
        <v>5554</v>
      </c>
      <c r="AK299" t="s">
        <v>3597</v>
      </c>
      <c r="AL299" t="s">
        <v>986</v>
      </c>
      <c r="AM299" t="s">
        <v>4218</v>
      </c>
      <c r="AN299">
        <v>-13</v>
      </c>
      <c r="AO299">
        <v>-4.5</v>
      </c>
      <c r="AP299" t="s">
        <v>9882</v>
      </c>
      <c r="AQ299" t="s">
        <v>81</v>
      </c>
      <c r="AR299" t="s">
        <v>82</v>
      </c>
      <c r="AS299" t="s">
        <v>82</v>
      </c>
      <c r="AT299" t="s">
        <v>97</v>
      </c>
      <c r="AU299" t="s">
        <v>81</v>
      </c>
      <c r="AV299" t="s">
        <v>83</v>
      </c>
      <c r="AW299" t="s">
        <v>63</v>
      </c>
      <c r="AX299">
        <v>48.2</v>
      </c>
      <c r="AY299">
        <v>51.81</v>
      </c>
      <c r="AZ299" t="s">
        <v>284</v>
      </c>
      <c r="BA299" t="s">
        <v>143</v>
      </c>
      <c r="BB299" t="s">
        <v>125</v>
      </c>
      <c r="BC299" t="s">
        <v>87</v>
      </c>
      <c r="BD299" t="s">
        <v>198</v>
      </c>
      <c r="BE299" t="s">
        <v>849</v>
      </c>
      <c r="BF299">
        <v>1</v>
      </c>
      <c r="BG299">
        <f>IF(Table1[[#This Row],[ft_score]]="0 - 0", 1, 0)</f>
        <v>1</v>
      </c>
      <c r="BH299">
        <f t="shared" si="4"/>
        <v>1</v>
      </c>
    </row>
    <row r="300" spans="1:60" x14ac:dyDescent="0.25">
      <c r="A300" s="1">
        <v>7415</v>
      </c>
      <c r="B300" t="s">
        <v>58</v>
      </c>
      <c r="C300" t="s">
        <v>126</v>
      </c>
      <c r="D300">
        <v>0</v>
      </c>
      <c r="E300">
        <v>0</v>
      </c>
      <c r="F300" t="s">
        <v>64</v>
      </c>
      <c r="G300" t="s">
        <v>90</v>
      </c>
      <c r="H300" t="s">
        <v>90</v>
      </c>
      <c r="I300" t="s">
        <v>58</v>
      </c>
      <c r="J300" t="s">
        <v>58</v>
      </c>
      <c r="K300">
        <v>0</v>
      </c>
      <c r="L300" t="s">
        <v>64</v>
      </c>
      <c r="M300" t="s">
        <v>64</v>
      </c>
      <c r="N300" t="s">
        <v>64</v>
      </c>
      <c r="O300" t="s">
        <v>64</v>
      </c>
      <c r="P300" t="s">
        <v>64</v>
      </c>
      <c r="Q300" t="s">
        <v>64</v>
      </c>
      <c r="R300" t="s">
        <v>64</v>
      </c>
      <c r="S300" t="s">
        <v>64</v>
      </c>
      <c r="T300">
        <v>6.9</v>
      </c>
      <c r="U300" t="s">
        <v>7068</v>
      </c>
      <c r="V300" t="s">
        <v>9897</v>
      </c>
      <c r="W300" t="s">
        <v>9898</v>
      </c>
      <c r="X300" t="s">
        <v>9887</v>
      </c>
      <c r="Y300" t="s">
        <v>9899</v>
      </c>
      <c r="Z300" t="s">
        <v>6980</v>
      </c>
      <c r="AA300" t="s">
        <v>6981</v>
      </c>
      <c r="AB300">
        <v>2</v>
      </c>
      <c r="AC300">
        <v>25</v>
      </c>
      <c r="AD300">
        <v>0</v>
      </c>
      <c r="AE300">
        <v>0</v>
      </c>
      <c r="AF300" t="s">
        <v>63</v>
      </c>
      <c r="AG300" t="s">
        <v>141</v>
      </c>
      <c r="AH300" t="s">
        <v>63</v>
      </c>
      <c r="AI300" t="s">
        <v>63</v>
      </c>
      <c r="AJ300" t="s">
        <v>63</v>
      </c>
      <c r="AK300" t="s">
        <v>97</v>
      </c>
      <c r="AL300" t="s">
        <v>73</v>
      </c>
      <c r="AM300" t="s">
        <v>73</v>
      </c>
      <c r="AN300">
        <v>4</v>
      </c>
      <c r="AO300">
        <v>-1</v>
      </c>
      <c r="AP300" t="s">
        <v>4042</v>
      </c>
      <c r="AQ300" t="s">
        <v>97</v>
      </c>
      <c r="AR300" t="s">
        <v>97</v>
      </c>
      <c r="AS300" t="s">
        <v>97</v>
      </c>
      <c r="AT300" t="s">
        <v>63</v>
      </c>
      <c r="AU300" t="s">
        <v>63</v>
      </c>
      <c r="AV300" t="s">
        <v>63</v>
      </c>
      <c r="AW300" t="s">
        <v>63</v>
      </c>
      <c r="AX300">
        <v>0</v>
      </c>
      <c r="AY300">
        <v>100</v>
      </c>
      <c r="AZ300" t="s">
        <v>888</v>
      </c>
      <c r="BA300" t="s">
        <v>195</v>
      </c>
      <c r="BB300" t="s">
        <v>362</v>
      </c>
      <c r="BC300" t="s">
        <v>198</v>
      </c>
      <c r="BD300" t="s">
        <v>87</v>
      </c>
      <c r="BE300" t="s">
        <v>105</v>
      </c>
      <c r="BF300">
        <v>2</v>
      </c>
      <c r="BG300">
        <f>IF(Table1[[#This Row],[ft_score]]="0 - 0", 1, 0)</f>
        <v>1</v>
      </c>
      <c r="BH300">
        <f t="shared" si="4"/>
        <v>1</v>
      </c>
    </row>
    <row r="301" spans="1:60" x14ac:dyDescent="0.25">
      <c r="A301" s="1">
        <v>7425</v>
      </c>
      <c r="B301" t="s">
        <v>58</v>
      </c>
      <c r="C301" t="s">
        <v>110</v>
      </c>
      <c r="D301">
        <v>0</v>
      </c>
      <c r="E301">
        <v>0</v>
      </c>
      <c r="F301" t="s">
        <v>64</v>
      </c>
      <c r="G301" t="s">
        <v>90</v>
      </c>
      <c r="H301" t="s">
        <v>90</v>
      </c>
      <c r="I301" t="s">
        <v>58</v>
      </c>
      <c r="J301" t="s">
        <v>90</v>
      </c>
      <c r="K301">
        <v>0</v>
      </c>
      <c r="L301" t="s">
        <v>64</v>
      </c>
      <c r="M301" t="s">
        <v>64</v>
      </c>
      <c r="N301" t="s">
        <v>64</v>
      </c>
      <c r="O301" t="s">
        <v>64</v>
      </c>
      <c r="P301" t="s">
        <v>64</v>
      </c>
      <c r="Q301" t="s">
        <v>64</v>
      </c>
      <c r="R301" t="s">
        <v>64</v>
      </c>
      <c r="S301" t="s">
        <v>64</v>
      </c>
      <c r="T301">
        <v>0</v>
      </c>
      <c r="U301" t="s">
        <v>5663</v>
      </c>
      <c r="V301" t="s">
        <v>5365</v>
      </c>
      <c r="W301" t="s">
        <v>9914</v>
      </c>
      <c r="X301" t="s">
        <v>9908</v>
      </c>
      <c r="Y301" t="s">
        <v>951</v>
      </c>
      <c r="Z301" t="s">
        <v>8274</v>
      </c>
      <c r="AA301" t="s">
        <v>5368</v>
      </c>
      <c r="AB301">
        <v>4</v>
      </c>
      <c r="AC301">
        <v>75</v>
      </c>
      <c r="AD301">
        <v>37.5</v>
      </c>
      <c r="AE301">
        <v>0</v>
      </c>
      <c r="AF301" t="s">
        <v>63</v>
      </c>
      <c r="AG301" t="s">
        <v>72</v>
      </c>
      <c r="AH301" t="s">
        <v>2176</v>
      </c>
      <c r="AI301" t="s">
        <v>2176</v>
      </c>
      <c r="AJ301" t="s">
        <v>1302</v>
      </c>
      <c r="AK301" t="s">
        <v>72</v>
      </c>
      <c r="AL301" t="s">
        <v>2863</v>
      </c>
      <c r="AM301" t="s">
        <v>3056</v>
      </c>
      <c r="AN301">
        <v>2</v>
      </c>
      <c r="AO301">
        <v>2</v>
      </c>
      <c r="AP301" t="s">
        <v>2156</v>
      </c>
      <c r="AQ301" t="s">
        <v>97</v>
      </c>
      <c r="AR301" t="s">
        <v>97</v>
      </c>
      <c r="AS301" t="s">
        <v>97</v>
      </c>
      <c r="AT301" t="s">
        <v>97</v>
      </c>
      <c r="AU301" t="s">
        <v>72</v>
      </c>
      <c r="AV301" t="s">
        <v>63</v>
      </c>
      <c r="AW301" t="s">
        <v>63</v>
      </c>
      <c r="AX301">
        <v>41.67</v>
      </c>
      <c r="AY301">
        <v>58.34</v>
      </c>
      <c r="AZ301" t="s">
        <v>447</v>
      </c>
      <c r="BA301" t="s">
        <v>447</v>
      </c>
      <c r="BB301" t="s">
        <v>506</v>
      </c>
      <c r="BC301" t="s">
        <v>423</v>
      </c>
      <c r="BD301" t="s">
        <v>523</v>
      </c>
      <c r="BE301" t="s">
        <v>424</v>
      </c>
      <c r="BF301">
        <v>2</v>
      </c>
      <c r="BG301">
        <f>IF(Table1[[#This Row],[ft_score]]="0 - 0", 1, 0)</f>
        <v>1</v>
      </c>
      <c r="BH301">
        <f t="shared" si="4"/>
        <v>1</v>
      </c>
    </row>
    <row r="302" spans="1:60" x14ac:dyDescent="0.25">
      <c r="A302" s="1">
        <v>7438</v>
      </c>
      <c r="B302" t="s">
        <v>58</v>
      </c>
      <c r="C302" t="s">
        <v>636</v>
      </c>
      <c r="D302">
        <v>0</v>
      </c>
      <c r="E302">
        <v>0</v>
      </c>
      <c r="F302" t="s">
        <v>64</v>
      </c>
      <c r="G302" t="s">
        <v>90</v>
      </c>
      <c r="H302" t="s">
        <v>90</v>
      </c>
      <c r="I302" t="s">
        <v>58</v>
      </c>
      <c r="J302" t="s">
        <v>58</v>
      </c>
      <c r="K302">
        <v>0</v>
      </c>
      <c r="L302" t="s">
        <v>64</v>
      </c>
      <c r="M302" t="s">
        <v>64</v>
      </c>
      <c r="N302" t="s">
        <v>64</v>
      </c>
      <c r="O302" t="s">
        <v>64</v>
      </c>
      <c r="P302" t="s">
        <v>64</v>
      </c>
      <c r="Q302" t="s">
        <v>64</v>
      </c>
      <c r="R302" t="s">
        <v>64</v>
      </c>
      <c r="S302" t="s">
        <v>64</v>
      </c>
      <c r="T302">
        <v>31.28</v>
      </c>
      <c r="U302" t="s">
        <v>8542</v>
      </c>
      <c r="V302" t="s">
        <v>9932</v>
      </c>
      <c r="W302" t="s">
        <v>9933</v>
      </c>
      <c r="X302" t="s">
        <v>9908</v>
      </c>
      <c r="Y302" t="s">
        <v>9934</v>
      </c>
      <c r="Z302" t="s">
        <v>8545</v>
      </c>
      <c r="AA302" t="s">
        <v>8546</v>
      </c>
      <c r="AB302">
        <v>1</v>
      </c>
      <c r="AC302">
        <v>50</v>
      </c>
      <c r="AD302">
        <v>50</v>
      </c>
      <c r="AE302">
        <v>0</v>
      </c>
      <c r="AF302" t="s">
        <v>63</v>
      </c>
      <c r="AG302" t="s">
        <v>97</v>
      </c>
      <c r="AH302" t="s">
        <v>136</v>
      </c>
      <c r="AI302" t="s">
        <v>97</v>
      </c>
      <c r="AJ302" t="s">
        <v>136</v>
      </c>
      <c r="AK302" t="s">
        <v>63</v>
      </c>
      <c r="AL302" t="s">
        <v>136</v>
      </c>
      <c r="AM302" t="s">
        <v>63</v>
      </c>
      <c r="AN302">
        <v>0</v>
      </c>
      <c r="AO302">
        <v>-7</v>
      </c>
      <c r="AP302" t="s">
        <v>559</v>
      </c>
      <c r="AQ302" t="s">
        <v>560</v>
      </c>
      <c r="AR302" t="s">
        <v>63</v>
      </c>
      <c r="AS302" t="s">
        <v>560</v>
      </c>
      <c r="AT302" t="s">
        <v>63</v>
      </c>
      <c r="AU302" t="s">
        <v>97</v>
      </c>
      <c r="AV302" t="s">
        <v>63</v>
      </c>
      <c r="AW302" t="s">
        <v>63</v>
      </c>
      <c r="AX302">
        <v>83.34</v>
      </c>
      <c r="AY302">
        <v>16.670000000000002</v>
      </c>
      <c r="AZ302" t="s">
        <v>105</v>
      </c>
      <c r="BA302" t="s">
        <v>215</v>
      </c>
      <c r="BB302" t="s">
        <v>143</v>
      </c>
      <c r="BC302" t="s">
        <v>300</v>
      </c>
      <c r="BD302" t="s">
        <v>215</v>
      </c>
      <c r="BE302" t="s">
        <v>888</v>
      </c>
      <c r="BF302">
        <v>2</v>
      </c>
      <c r="BG302">
        <f>IF(Table1[[#This Row],[ft_score]]="0 - 0", 1, 0)</f>
        <v>1</v>
      </c>
      <c r="BH302">
        <f t="shared" si="4"/>
        <v>1</v>
      </c>
    </row>
    <row r="303" spans="1:60" hidden="1" x14ac:dyDescent="0.25">
      <c r="A303" s="1">
        <v>7453</v>
      </c>
      <c r="B303" t="s">
        <v>58</v>
      </c>
      <c r="C303" t="s">
        <v>200</v>
      </c>
      <c r="D303">
        <v>0</v>
      </c>
      <c r="E303">
        <v>0</v>
      </c>
      <c r="F303" t="s">
        <v>64</v>
      </c>
      <c r="G303" t="s">
        <v>90</v>
      </c>
      <c r="H303" t="s">
        <v>90</v>
      </c>
      <c r="I303" t="s">
        <v>58</v>
      </c>
      <c r="J303" t="s">
        <v>90</v>
      </c>
      <c r="K303">
        <v>0</v>
      </c>
      <c r="L303" t="s">
        <v>64</v>
      </c>
      <c r="M303" t="s">
        <v>64</v>
      </c>
      <c r="N303" t="s">
        <v>64</v>
      </c>
      <c r="O303" t="s">
        <v>64</v>
      </c>
      <c r="P303" t="s">
        <v>64</v>
      </c>
      <c r="Q303" t="s">
        <v>64</v>
      </c>
      <c r="R303" t="s">
        <v>64</v>
      </c>
      <c r="S303" t="s">
        <v>64</v>
      </c>
      <c r="T303">
        <v>94.31</v>
      </c>
      <c r="U303" t="s">
        <v>7603</v>
      </c>
      <c r="V303" t="s">
        <v>6554</v>
      </c>
      <c r="W303" t="s">
        <v>9961</v>
      </c>
      <c r="X303" t="s">
        <v>9908</v>
      </c>
      <c r="Y303" t="s">
        <v>1677</v>
      </c>
      <c r="Z303" t="s">
        <v>5405</v>
      </c>
      <c r="AA303" t="s">
        <v>5406</v>
      </c>
      <c r="AB303">
        <v>4</v>
      </c>
      <c r="AC303">
        <v>42.5</v>
      </c>
      <c r="AD303">
        <v>42.5</v>
      </c>
      <c r="AE303">
        <v>22.5</v>
      </c>
      <c r="AF303" t="s">
        <v>72</v>
      </c>
      <c r="AG303" t="s">
        <v>4688</v>
      </c>
      <c r="AH303" t="s">
        <v>884</v>
      </c>
      <c r="AI303" t="s">
        <v>884</v>
      </c>
      <c r="AJ303" t="s">
        <v>2343</v>
      </c>
      <c r="AK303" t="s">
        <v>295</v>
      </c>
      <c r="AL303" t="s">
        <v>3963</v>
      </c>
      <c r="AM303" t="s">
        <v>3672</v>
      </c>
      <c r="AN303">
        <v>5</v>
      </c>
      <c r="AO303">
        <v>14.5</v>
      </c>
      <c r="AP303" t="s">
        <v>9062</v>
      </c>
      <c r="AQ303" t="s">
        <v>63</v>
      </c>
      <c r="AR303" t="s">
        <v>141</v>
      </c>
      <c r="AS303" t="s">
        <v>1575</v>
      </c>
      <c r="AT303" t="s">
        <v>2219</v>
      </c>
      <c r="AU303" t="s">
        <v>1336</v>
      </c>
      <c r="AV303" t="s">
        <v>63</v>
      </c>
      <c r="AW303" t="s">
        <v>63</v>
      </c>
      <c r="AX303">
        <v>32.47</v>
      </c>
      <c r="AY303">
        <v>67.540000000000006</v>
      </c>
      <c r="AZ303" t="s">
        <v>166</v>
      </c>
      <c r="BA303" t="s">
        <v>166</v>
      </c>
      <c r="BB303" t="s">
        <v>166</v>
      </c>
      <c r="BC303" t="s">
        <v>166</v>
      </c>
      <c r="BD303" t="s">
        <v>166</v>
      </c>
      <c r="BE303" t="s">
        <v>166</v>
      </c>
      <c r="BF303" t="s">
        <v>58</v>
      </c>
      <c r="BG303">
        <f>IF(Table1[[#This Row],[ft_score]]="0 - 0", 1, 0)</f>
        <v>1</v>
      </c>
      <c r="BH303">
        <f t="shared" si="4"/>
        <v>1</v>
      </c>
    </row>
    <row r="304" spans="1:60" hidden="1" x14ac:dyDescent="0.25">
      <c r="A304" s="1">
        <v>7466</v>
      </c>
      <c r="B304" t="s">
        <v>58</v>
      </c>
      <c r="C304" t="s">
        <v>59</v>
      </c>
      <c r="D304">
        <v>0</v>
      </c>
      <c r="E304">
        <v>0</v>
      </c>
      <c r="F304" t="s">
        <v>64</v>
      </c>
      <c r="G304" t="s">
        <v>90</v>
      </c>
      <c r="H304" t="s">
        <v>90</v>
      </c>
      <c r="I304" t="s">
        <v>58</v>
      </c>
      <c r="J304" t="s">
        <v>90</v>
      </c>
      <c r="K304">
        <v>0</v>
      </c>
      <c r="L304" t="s">
        <v>64</v>
      </c>
      <c r="M304" t="s">
        <v>64</v>
      </c>
      <c r="N304" t="s">
        <v>64</v>
      </c>
      <c r="O304" t="s">
        <v>64</v>
      </c>
      <c r="P304" t="s">
        <v>64</v>
      </c>
      <c r="Q304" t="s">
        <v>64</v>
      </c>
      <c r="R304" t="s">
        <v>64</v>
      </c>
      <c r="S304" t="s">
        <v>64</v>
      </c>
      <c r="T304">
        <v>6551.95</v>
      </c>
      <c r="U304" t="s">
        <v>6446</v>
      </c>
      <c r="V304" t="s">
        <v>6678</v>
      </c>
      <c r="W304" t="s">
        <v>9978</v>
      </c>
      <c r="X304" t="s">
        <v>9908</v>
      </c>
      <c r="Y304" t="s">
        <v>1695</v>
      </c>
      <c r="Z304" t="s">
        <v>5680</v>
      </c>
      <c r="AA304" t="s">
        <v>5681</v>
      </c>
      <c r="AB304">
        <v>3</v>
      </c>
      <c r="AC304">
        <v>70.84</v>
      </c>
      <c r="AD304">
        <v>41.67</v>
      </c>
      <c r="AE304">
        <v>41.67</v>
      </c>
      <c r="AF304" t="s">
        <v>63</v>
      </c>
      <c r="AG304" t="s">
        <v>63</v>
      </c>
      <c r="AH304" t="s">
        <v>3963</v>
      </c>
      <c r="AI304" t="s">
        <v>884</v>
      </c>
      <c r="AJ304" t="s">
        <v>3485</v>
      </c>
      <c r="AK304" t="s">
        <v>3550</v>
      </c>
      <c r="AL304" t="s">
        <v>3778</v>
      </c>
      <c r="AM304" t="s">
        <v>6263</v>
      </c>
      <c r="AN304">
        <v>-13</v>
      </c>
      <c r="AO304">
        <v>3.5</v>
      </c>
      <c r="AP304" t="s">
        <v>2227</v>
      </c>
      <c r="AQ304" t="s">
        <v>141</v>
      </c>
      <c r="AR304" t="s">
        <v>73</v>
      </c>
      <c r="AS304" t="s">
        <v>1949</v>
      </c>
      <c r="AT304" t="s">
        <v>2471</v>
      </c>
      <c r="AU304" t="s">
        <v>1338</v>
      </c>
      <c r="AV304" t="s">
        <v>63</v>
      </c>
      <c r="AW304" t="s">
        <v>63</v>
      </c>
      <c r="AX304">
        <v>44.16</v>
      </c>
      <c r="AY304">
        <v>55.85</v>
      </c>
      <c r="AZ304" t="s">
        <v>166</v>
      </c>
      <c r="BA304" t="s">
        <v>166</v>
      </c>
      <c r="BB304" t="s">
        <v>166</v>
      </c>
      <c r="BC304" t="s">
        <v>166</v>
      </c>
      <c r="BD304" t="s">
        <v>166</v>
      </c>
      <c r="BE304" t="s">
        <v>166</v>
      </c>
      <c r="BF304" t="s">
        <v>58</v>
      </c>
      <c r="BG304">
        <f>IF(Table1[[#This Row],[ft_score]]="0 - 0", 1, 0)</f>
        <v>1</v>
      </c>
      <c r="BH304">
        <f t="shared" si="4"/>
        <v>1</v>
      </c>
    </row>
    <row r="305" spans="1:60" x14ac:dyDescent="0.25">
      <c r="A305" s="1">
        <v>4622</v>
      </c>
      <c r="B305" t="s">
        <v>58</v>
      </c>
      <c r="C305" t="s">
        <v>4367</v>
      </c>
      <c r="D305">
        <v>0</v>
      </c>
      <c r="E305">
        <v>0</v>
      </c>
      <c r="F305" t="s">
        <v>64</v>
      </c>
      <c r="G305" t="s">
        <v>90</v>
      </c>
      <c r="H305" t="s">
        <v>90</v>
      </c>
      <c r="I305" t="s">
        <v>58</v>
      </c>
      <c r="J305" t="s">
        <v>90</v>
      </c>
      <c r="K305">
        <v>0</v>
      </c>
      <c r="L305" t="s">
        <v>64</v>
      </c>
      <c r="M305" t="s">
        <v>64</v>
      </c>
      <c r="N305" t="s">
        <v>64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451.51</v>
      </c>
      <c r="U305" t="s">
        <v>1791</v>
      </c>
      <c r="V305" t="s">
        <v>469</v>
      </c>
      <c r="W305" t="s">
        <v>4368</v>
      </c>
      <c r="X305" t="s">
        <v>4251</v>
      </c>
      <c r="Y305" t="s">
        <v>131</v>
      </c>
      <c r="Z305" t="s">
        <v>452</v>
      </c>
      <c r="AA305" t="s">
        <v>453</v>
      </c>
      <c r="AB305">
        <v>2</v>
      </c>
      <c r="AC305">
        <v>100</v>
      </c>
      <c r="AD305">
        <v>50</v>
      </c>
      <c r="AE305">
        <v>25</v>
      </c>
      <c r="AF305" t="s">
        <v>63</v>
      </c>
      <c r="AG305" t="s">
        <v>63</v>
      </c>
      <c r="AH305" t="s">
        <v>1300</v>
      </c>
      <c r="AI305" t="s">
        <v>1300</v>
      </c>
      <c r="AJ305" t="s">
        <v>4042</v>
      </c>
      <c r="AK305" t="s">
        <v>1300</v>
      </c>
      <c r="AL305" t="s">
        <v>63</v>
      </c>
      <c r="AM305" t="s">
        <v>2416</v>
      </c>
      <c r="AN305">
        <v>-16</v>
      </c>
      <c r="AO305">
        <v>4</v>
      </c>
      <c r="AP305" t="s">
        <v>2658</v>
      </c>
      <c r="AQ305" t="s">
        <v>560</v>
      </c>
      <c r="AR305" t="s">
        <v>63</v>
      </c>
      <c r="AS305" t="s">
        <v>63</v>
      </c>
      <c r="AT305" t="s">
        <v>560</v>
      </c>
      <c r="AU305" t="s">
        <v>141</v>
      </c>
      <c r="AV305" t="s">
        <v>73</v>
      </c>
      <c r="AW305" t="s">
        <v>63</v>
      </c>
      <c r="AX305">
        <v>71.67</v>
      </c>
      <c r="AY305">
        <v>28.34</v>
      </c>
      <c r="AZ305" t="s">
        <v>523</v>
      </c>
      <c r="BA305" t="s">
        <v>1068</v>
      </c>
      <c r="BB305" t="s">
        <v>143</v>
      </c>
      <c r="BC305" t="s">
        <v>197</v>
      </c>
      <c r="BD305" t="s">
        <v>198</v>
      </c>
      <c r="BE305" t="s">
        <v>199</v>
      </c>
      <c r="BF305">
        <v>1</v>
      </c>
      <c r="BG305">
        <f>IF(Table1[[#This Row],[ft_score]]="0 - 0", 1, 0)</f>
        <v>1</v>
      </c>
      <c r="BH305">
        <f t="shared" si="4"/>
        <v>1</v>
      </c>
    </row>
    <row r="306" spans="1:60" hidden="1" x14ac:dyDescent="0.25">
      <c r="A306" s="1">
        <v>7468</v>
      </c>
      <c r="B306" t="s">
        <v>58</v>
      </c>
      <c r="C306" t="s">
        <v>257</v>
      </c>
      <c r="D306">
        <v>0</v>
      </c>
      <c r="E306">
        <v>0</v>
      </c>
      <c r="F306" t="s">
        <v>64</v>
      </c>
      <c r="G306" t="s">
        <v>90</v>
      </c>
      <c r="H306" t="s">
        <v>90</v>
      </c>
      <c r="I306" t="s">
        <v>58</v>
      </c>
      <c r="J306" t="s">
        <v>90</v>
      </c>
      <c r="K306">
        <v>0</v>
      </c>
      <c r="L306" t="s">
        <v>64</v>
      </c>
      <c r="M306" t="s">
        <v>64</v>
      </c>
      <c r="N306" t="s">
        <v>64</v>
      </c>
      <c r="O306" t="s">
        <v>64</v>
      </c>
      <c r="P306" t="s">
        <v>64</v>
      </c>
      <c r="Q306" t="s">
        <v>64</v>
      </c>
      <c r="R306" t="s">
        <v>64</v>
      </c>
      <c r="S306" t="s">
        <v>64</v>
      </c>
      <c r="T306">
        <v>2145.92</v>
      </c>
      <c r="U306" t="s">
        <v>450</v>
      </c>
      <c r="V306" t="s">
        <v>470</v>
      </c>
      <c r="W306" t="s">
        <v>9980</v>
      </c>
      <c r="X306" t="s">
        <v>9908</v>
      </c>
      <c r="Y306" t="s">
        <v>1695</v>
      </c>
      <c r="Z306" t="s">
        <v>452</v>
      </c>
      <c r="AA306" t="s">
        <v>453</v>
      </c>
      <c r="AB306">
        <v>8</v>
      </c>
      <c r="AC306">
        <v>81.25</v>
      </c>
      <c r="AD306">
        <v>37.5</v>
      </c>
      <c r="AE306">
        <v>18.75</v>
      </c>
      <c r="AF306" t="s">
        <v>83</v>
      </c>
      <c r="AG306" t="s">
        <v>159</v>
      </c>
      <c r="AH306" t="s">
        <v>2730</v>
      </c>
      <c r="AI306" t="s">
        <v>2342</v>
      </c>
      <c r="AJ306" t="s">
        <v>328</v>
      </c>
      <c r="AK306" t="s">
        <v>2087</v>
      </c>
      <c r="AL306" t="s">
        <v>2238</v>
      </c>
      <c r="AM306" t="s">
        <v>5341</v>
      </c>
      <c r="AN306">
        <v>5</v>
      </c>
      <c r="AO306">
        <v>-10.5</v>
      </c>
      <c r="AP306" t="s">
        <v>1372</v>
      </c>
      <c r="AQ306" t="s">
        <v>141</v>
      </c>
      <c r="AR306" t="s">
        <v>73</v>
      </c>
      <c r="AS306" t="s">
        <v>81</v>
      </c>
      <c r="AT306" t="s">
        <v>82</v>
      </c>
      <c r="AU306" t="s">
        <v>73</v>
      </c>
      <c r="AV306" t="s">
        <v>83</v>
      </c>
      <c r="AW306" t="s">
        <v>63</v>
      </c>
      <c r="AX306">
        <v>45.79</v>
      </c>
      <c r="AY306">
        <v>54.21</v>
      </c>
      <c r="AZ306" t="s">
        <v>166</v>
      </c>
      <c r="BA306" t="s">
        <v>166</v>
      </c>
      <c r="BB306" t="s">
        <v>166</v>
      </c>
      <c r="BC306" t="s">
        <v>166</v>
      </c>
      <c r="BD306" t="s">
        <v>166</v>
      </c>
      <c r="BE306" t="s">
        <v>166</v>
      </c>
      <c r="BF306" t="s">
        <v>58</v>
      </c>
      <c r="BG306">
        <f>IF(Table1[[#This Row],[ft_score]]="0 - 0", 1, 0)</f>
        <v>1</v>
      </c>
      <c r="BH306">
        <f t="shared" si="4"/>
        <v>1</v>
      </c>
    </row>
    <row r="307" spans="1:60" hidden="1" x14ac:dyDescent="0.25">
      <c r="A307" s="1">
        <v>4630</v>
      </c>
      <c r="B307" t="s">
        <v>58</v>
      </c>
      <c r="C307" t="s">
        <v>148</v>
      </c>
      <c r="D307">
        <v>0</v>
      </c>
      <c r="E307">
        <v>0</v>
      </c>
      <c r="F307" t="s">
        <v>64</v>
      </c>
      <c r="G307" t="s">
        <v>90</v>
      </c>
      <c r="H307" t="s">
        <v>90</v>
      </c>
      <c r="I307" t="s">
        <v>58</v>
      </c>
      <c r="J307" t="s">
        <v>90</v>
      </c>
      <c r="K307">
        <v>0</v>
      </c>
      <c r="L307" t="s">
        <v>64</v>
      </c>
      <c r="M307" t="s">
        <v>64</v>
      </c>
      <c r="N307">
        <v>0</v>
      </c>
      <c r="O307">
        <v>0</v>
      </c>
      <c r="P307">
        <v>0</v>
      </c>
      <c r="Q307">
        <v>0</v>
      </c>
      <c r="R307" t="s">
        <v>64</v>
      </c>
      <c r="S307" t="s">
        <v>64</v>
      </c>
      <c r="T307">
        <v>0</v>
      </c>
      <c r="U307" t="s">
        <v>1768</v>
      </c>
      <c r="V307" t="s">
        <v>2402</v>
      </c>
      <c r="W307" t="s">
        <v>4386</v>
      </c>
      <c r="X307" t="s">
        <v>4251</v>
      </c>
      <c r="Y307" t="s">
        <v>1630</v>
      </c>
      <c r="Z307" t="s">
        <v>175</v>
      </c>
      <c r="AA307" t="s">
        <v>176</v>
      </c>
      <c r="AB307">
        <v>16</v>
      </c>
      <c r="AC307">
        <v>50</v>
      </c>
      <c r="AD307">
        <v>50</v>
      </c>
      <c r="AE307">
        <v>0</v>
      </c>
      <c r="AF307" t="s">
        <v>63</v>
      </c>
      <c r="AG307" t="s">
        <v>97</v>
      </c>
      <c r="AH307" t="s">
        <v>1813</v>
      </c>
      <c r="AI307" t="s">
        <v>3552</v>
      </c>
      <c r="AJ307" t="s">
        <v>729</v>
      </c>
      <c r="AK307" t="s">
        <v>1813</v>
      </c>
      <c r="AL307" t="s">
        <v>3552</v>
      </c>
      <c r="AM307" t="s">
        <v>3281</v>
      </c>
      <c r="AN307">
        <v>1</v>
      </c>
      <c r="AO307">
        <v>-17.5</v>
      </c>
      <c r="AP307" t="s">
        <v>4387</v>
      </c>
      <c r="AQ307" t="s">
        <v>73</v>
      </c>
      <c r="AR307" t="s">
        <v>81</v>
      </c>
      <c r="AS307" t="s">
        <v>81</v>
      </c>
      <c r="AT307" t="s">
        <v>72</v>
      </c>
      <c r="AU307" t="s">
        <v>73</v>
      </c>
      <c r="AV307" t="s">
        <v>83</v>
      </c>
      <c r="AW307" t="s">
        <v>63</v>
      </c>
      <c r="AX307">
        <v>46.09</v>
      </c>
      <c r="AY307">
        <v>53.92</v>
      </c>
      <c r="AZ307" t="s">
        <v>166</v>
      </c>
      <c r="BA307" t="s">
        <v>166</v>
      </c>
      <c r="BB307" t="s">
        <v>166</v>
      </c>
      <c r="BC307" t="s">
        <v>166</v>
      </c>
      <c r="BD307" t="s">
        <v>166</v>
      </c>
      <c r="BE307" t="s">
        <v>166</v>
      </c>
      <c r="BF307" t="s">
        <v>58</v>
      </c>
      <c r="BG307">
        <f>IF(Table1[[#This Row],[ft_score]]="0 - 0", 1, 0)</f>
        <v>1</v>
      </c>
      <c r="BH307">
        <f t="shared" si="4"/>
        <v>1</v>
      </c>
    </row>
    <row r="308" spans="1:60" hidden="1" x14ac:dyDescent="0.25">
      <c r="A308" s="1">
        <v>7499</v>
      </c>
      <c r="B308" t="s">
        <v>58</v>
      </c>
      <c r="C308" t="s">
        <v>167</v>
      </c>
      <c r="D308">
        <v>0</v>
      </c>
      <c r="E308">
        <v>0</v>
      </c>
      <c r="F308" t="s">
        <v>64</v>
      </c>
      <c r="G308" t="s">
        <v>90</v>
      </c>
      <c r="H308" t="s">
        <v>90</v>
      </c>
      <c r="I308" t="s">
        <v>58</v>
      </c>
      <c r="J308" t="s">
        <v>58</v>
      </c>
      <c r="K308">
        <v>0</v>
      </c>
      <c r="L308" t="s">
        <v>64</v>
      </c>
      <c r="M308" t="s">
        <v>64</v>
      </c>
      <c r="N308" t="s">
        <v>201</v>
      </c>
      <c r="O308" t="s">
        <v>64</v>
      </c>
      <c r="P308" t="s">
        <v>64</v>
      </c>
      <c r="Q308" t="s">
        <v>64</v>
      </c>
      <c r="R308" t="s">
        <v>64</v>
      </c>
      <c r="S308" t="s">
        <v>64</v>
      </c>
      <c r="T308">
        <v>2973.65</v>
      </c>
      <c r="U308" t="s">
        <v>1315</v>
      </c>
      <c r="V308" t="s">
        <v>2072</v>
      </c>
      <c r="W308" t="s">
        <v>10023</v>
      </c>
      <c r="X308" t="s">
        <v>9908</v>
      </c>
      <c r="Y308" t="s">
        <v>596</v>
      </c>
      <c r="Z308" t="s">
        <v>607</v>
      </c>
      <c r="AA308" t="s">
        <v>608</v>
      </c>
      <c r="AB308">
        <v>23</v>
      </c>
      <c r="AC308">
        <v>50</v>
      </c>
      <c r="AD308">
        <v>37.5</v>
      </c>
      <c r="AE308">
        <v>6.25</v>
      </c>
      <c r="AF308" t="s">
        <v>83</v>
      </c>
      <c r="AG308" t="s">
        <v>97</v>
      </c>
      <c r="AH308" t="s">
        <v>3025</v>
      </c>
      <c r="AI308" t="s">
        <v>4540</v>
      </c>
      <c r="AJ308" t="s">
        <v>690</v>
      </c>
      <c r="AK308" t="s">
        <v>278</v>
      </c>
      <c r="AL308" t="s">
        <v>1528</v>
      </c>
      <c r="AM308" t="s">
        <v>1245</v>
      </c>
      <c r="AN308">
        <v>-21</v>
      </c>
      <c r="AO308">
        <v>-0.5</v>
      </c>
      <c r="AP308" t="s">
        <v>9777</v>
      </c>
      <c r="AQ308" t="s">
        <v>81</v>
      </c>
      <c r="AR308" t="s">
        <v>73</v>
      </c>
      <c r="AS308" t="s">
        <v>97</v>
      </c>
      <c r="AT308" t="s">
        <v>73</v>
      </c>
      <c r="AU308" t="s">
        <v>123</v>
      </c>
      <c r="AV308" t="s">
        <v>83</v>
      </c>
      <c r="AW308" t="s">
        <v>83</v>
      </c>
      <c r="AX308">
        <v>49.48</v>
      </c>
      <c r="AY308">
        <v>50.52</v>
      </c>
      <c r="AZ308" t="s">
        <v>166</v>
      </c>
      <c r="BA308" t="s">
        <v>166</v>
      </c>
      <c r="BB308" t="s">
        <v>166</v>
      </c>
      <c r="BC308" t="s">
        <v>166</v>
      </c>
      <c r="BD308" t="s">
        <v>166</v>
      </c>
      <c r="BE308" t="s">
        <v>166</v>
      </c>
      <c r="BF308" t="s">
        <v>58</v>
      </c>
      <c r="BG308">
        <f>IF(Table1[[#This Row],[ft_score]]="0 - 0", 1, 0)</f>
        <v>1</v>
      </c>
      <c r="BH308">
        <f t="shared" si="4"/>
        <v>1</v>
      </c>
    </row>
    <row r="309" spans="1:60" hidden="1" x14ac:dyDescent="0.25">
      <c r="A309" s="1">
        <v>7501</v>
      </c>
      <c r="B309" t="s">
        <v>58</v>
      </c>
      <c r="C309" t="s">
        <v>126</v>
      </c>
      <c r="D309">
        <v>0</v>
      </c>
      <c r="E309">
        <v>0</v>
      </c>
      <c r="F309" t="s">
        <v>64</v>
      </c>
      <c r="G309" t="s">
        <v>90</v>
      </c>
      <c r="H309" t="s">
        <v>90</v>
      </c>
      <c r="I309" t="s">
        <v>58</v>
      </c>
      <c r="J309" t="s">
        <v>58</v>
      </c>
      <c r="K309">
        <v>0</v>
      </c>
      <c r="L309" t="s">
        <v>64</v>
      </c>
      <c r="M309" t="s">
        <v>64</v>
      </c>
      <c r="N309" t="s">
        <v>64</v>
      </c>
      <c r="O309" t="s">
        <v>64</v>
      </c>
      <c r="P309" t="s">
        <v>64</v>
      </c>
      <c r="Q309" t="s">
        <v>64</v>
      </c>
      <c r="R309" t="s">
        <v>64</v>
      </c>
      <c r="S309" t="s">
        <v>64</v>
      </c>
      <c r="T309">
        <v>786.75</v>
      </c>
      <c r="U309" t="s">
        <v>2079</v>
      </c>
      <c r="V309" t="s">
        <v>203</v>
      </c>
      <c r="W309" t="s">
        <v>10026</v>
      </c>
      <c r="X309" t="s">
        <v>9908</v>
      </c>
      <c r="Y309" t="s">
        <v>596</v>
      </c>
      <c r="Z309" t="s">
        <v>205</v>
      </c>
      <c r="AA309" t="s">
        <v>206</v>
      </c>
      <c r="AB309">
        <v>25</v>
      </c>
      <c r="AC309">
        <v>62.5</v>
      </c>
      <c r="AD309">
        <v>25</v>
      </c>
      <c r="AE309">
        <v>12.5</v>
      </c>
      <c r="AF309" t="s">
        <v>72</v>
      </c>
      <c r="AG309" t="s">
        <v>116</v>
      </c>
      <c r="AH309" t="s">
        <v>1187</v>
      </c>
      <c r="AI309" t="s">
        <v>6416</v>
      </c>
      <c r="AJ309" t="s">
        <v>1115</v>
      </c>
      <c r="AK309" t="s">
        <v>2115</v>
      </c>
      <c r="AL309" t="s">
        <v>10027</v>
      </c>
      <c r="AM309" t="s">
        <v>10028</v>
      </c>
      <c r="AN309">
        <v>27</v>
      </c>
      <c r="AO309">
        <v>-2.5</v>
      </c>
      <c r="AP309" t="s">
        <v>2518</v>
      </c>
      <c r="AQ309" t="s">
        <v>72</v>
      </c>
      <c r="AR309" t="s">
        <v>81</v>
      </c>
      <c r="AS309" t="s">
        <v>141</v>
      </c>
      <c r="AT309" t="s">
        <v>73</v>
      </c>
      <c r="AU309" t="s">
        <v>123</v>
      </c>
      <c r="AV309" t="s">
        <v>72</v>
      </c>
      <c r="AW309" t="s">
        <v>83</v>
      </c>
      <c r="AX309">
        <v>47.33</v>
      </c>
      <c r="AY309">
        <v>52.67</v>
      </c>
      <c r="AZ309" t="s">
        <v>166</v>
      </c>
      <c r="BA309" t="s">
        <v>166</v>
      </c>
      <c r="BB309" t="s">
        <v>166</v>
      </c>
      <c r="BC309" t="s">
        <v>166</v>
      </c>
      <c r="BD309" t="s">
        <v>166</v>
      </c>
      <c r="BE309" t="s">
        <v>166</v>
      </c>
      <c r="BF309" t="s">
        <v>58</v>
      </c>
      <c r="BG309">
        <f>IF(Table1[[#This Row],[ft_score]]="0 - 0", 1, 0)</f>
        <v>1</v>
      </c>
      <c r="BH309">
        <f t="shared" si="4"/>
        <v>1</v>
      </c>
    </row>
    <row r="310" spans="1:60" x14ac:dyDescent="0.25">
      <c r="A310" s="1">
        <v>4641</v>
      </c>
      <c r="B310" t="s">
        <v>58</v>
      </c>
      <c r="C310" t="s">
        <v>3238</v>
      </c>
      <c r="D310">
        <v>0</v>
      </c>
      <c r="E310">
        <v>0</v>
      </c>
      <c r="F310" t="s">
        <v>64</v>
      </c>
      <c r="G310" t="s">
        <v>90</v>
      </c>
      <c r="H310" t="s">
        <v>90</v>
      </c>
      <c r="I310" t="s">
        <v>58</v>
      </c>
      <c r="J310" t="s">
        <v>90</v>
      </c>
      <c r="K310">
        <v>0</v>
      </c>
      <c r="L310" t="s">
        <v>64</v>
      </c>
      <c r="M310" t="s">
        <v>64</v>
      </c>
      <c r="N310" t="s">
        <v>64</v>
      </c>
      <c r="O310" t="s">
        <v>64</v>
      </c>
      <c r="P310">
        <v>0</v>
      </c>
      <c r="Q310">
        <v>0</v>
      </c>
      <c r="R310">
        <v>0</v>
      </c>
      <c r="S310">
        <v>0</v>
      </c>
      <c r="T310">
        <v>141.5</v>
      </c>
      <c r="U310" t="s">
        <v>4415</v>
      </c>
      <c r="V310" t="s">
        <v>4416</v>
      </c>
      <c r="W310" t="s">
        <v>4417</v>
      </c>
      <c r="X310" t="s">
        <v>4251</v>
      </c>
      <c r="Y310" t="s">
        <v>405</v>
      </c>
      <c r="Z310" t="s">
        <v>4098</v>
      </c>
      <c r="AA310" t="s">
        <v>4099</v>
      </c>
      <c r="AB310">
        <v>0</v>
      </c>
      <c r="AC310">
        <v>0</v>
      </c>
      <c r="AD310">
        <v>0</v>
      </c>
      <c r="AE310">
        <v>0</v>
      </c>
      <c r="AF310" t="s">
        <v>63</v>
      </c>
      <c r="AG310" t="s">
        <v>63</v>
      </c>
      <c r="AH310" t="s">
        <v>63</v>
      </c>
      <c r="AI310" t="s">
        <v>63</v>
      </c>
      <c r="AJ310" t="s">
        <v>63</v>
      </c>
      <c r="AK310" t="s">
        <v>63</v>
      </c>
      <c r="AL310" t="s">
        <v>63</v>
      </c>
      <c r="AM310" t="s">
        <v>63</v>
      </c>
      <c r="AN310">
        <v>4</v>
      </c>
      <c r="AO310">
        <v>-5</v>
      </c>
      <c r="AP310" t="s">
        <v>63</v>
      </c>
      <c r="AQ310" t="s">
        <v>63</v>
      </c>
      <c r="AR310" t="s">
        <v>63</v>
      </c>
      <c r="AS310" t="s">
        <v>63</v>
      </c>
      <c r="AT310" t="s">
        <v>63</v>
      </c>
      <c r="AU310" t="s">
        <v>63</v>
      </c>
      <c r="AV310" t="s">
        <v>63</v>
      </c>
      <c r="AW310" t="s">
        <v>63</v>
      </c>
      <c r="AX310">
        <v>0</v>
      </c>
      <c r="AY310">
        <v>0</v>
      </c>
      <c r="AZ310" t="s">
        <v>104</v>
      </c>
      <c r="BA310" t="s">
        <v>421</v>
      </c>
      <c r="BB310" t="s">
        <v>268</v>
      </c>
      <c r="BC310" t="s">
        <v>231</v>
      </c>
      <c r="BD310" t="s">
        <v>349</v>
      </c>
      <c r="BE310" t="s">
        <v>298</v>
      </c>
      <c r="BF310">
        <v>1</v>
      </c>
      <c r="BG310">
        <f>IF(Table1[[#This Row],[ft_score]]="0 - 0", 1, 0)</f>
        <v>1</v>
      </c>
      <c r="BH310">
        <f t="shared" si="4"/>
        <v>1</v>
      </c>
    </row>
    <row r="311" spans="1:60" x14ac:dyDescent="0.25">
      <c r="A311" s="1">
        <v>4642</v>
      </c>
      <c r="B311" t="s">
        <v>58</v>
      </c>
      <c r="C311" t="s">
        <v>2902</v>
      </c>
      <c r="D311">
        <v>0</v>
      </c>
      <c r="E311">
        <v>0</v>
      </c>
      <c r="F311" t="s">
        <v>64</v>
      </c>
      <c r="G311" t="s">
        <v>90</v>
      </c>
      <c r="H311" t="s">
        <v>90</v>
      </c>
      <c r="I311" t="s">
        <v>58</v>
      </c>
      <c r="J311" t="s">
        <v>90</v>
      </c>
      <c r="K311">
        <v>0</v>
      </c>
      <c r="L311" t="s">
        <v>64</v>
      </c>
      <c r="M311" t="s">
        <v>64</v>
      </c>
      <c r="N311" t="s">
        <v>64</v>
      </c>
      <c r="O311" t="s">
        <v>64</v>
      </c>
      <c r="P311" t="s">
        <v>64</v>
      </c>
      <c r="Q311">
        <v>0</v>
      </c>
      <c r="R311">
        <v>0</v>
      </c>
      <c r="S311">
        <v>0</v>
      </c>
      <c r="T311">
        <v>37.880000000000003</v>
      </c>
      <c r="U311" t="s">
        <v>4418</v>
      </c>
      <c r="V311" t="s">
        <v>4419</v>
      </c>
      <c r="W311" t="s">
        <v>4420</v>
      </c>
      <c r="X311" t="s">
        <v>4251</v>
      </c>
      <c r="Y311" t="s">
        <v>405</v>
      </c>
      <c r="Z311" t="s">
        <v>4098</v>
      </c>
      <c r="AA311" t="s">
        <v>4099</v>
      </c>
      <c r="AB311">
        <v>0</v>
      </c>
      <c r="AC311">
        <v>0</v>
      </c>
      <c r="AD311">
        <v>0</v>
      </c>
      <c r="AE311">
        <v>0</v>
      </c>
      <c r="AF311" t="s">
        <v>63</v>
      </c>
      <c r="AG311" t="s">
        <v>63</v>
      </c>
      <c r="AH311" t="s">
        <v>63</v>
      </c>
      <c r="AI311" t="s">
        <v>63</v>
      </c>
      <c r="AJ311" t="s">
        <v>63</v>
      </c>
      <c r="AK311" t="s">
        <v>63</v>
      </c>
      <c r="AL311" t="s">
        <v>63</v>
      </c>
      <c r="AM311" t="s">
        <v>63</v>
      </c>
      <c r="AN311">
        <v>-10</v>
      </c>
      <c r="AO311">
        <v>6</v>
      </c>
      <c r="AP311" t="s">
        <v>63</v>
      </c>
      <c r="AQ311" t="s">
        <v>63</v>
      </c>
      <c r="AR311" t="s">
        <v>63</v>
      </c>
      <c r="AS311" t="s">
        <v>63</v>
      </c>
      <c r="AT311" t="s">
        <v>63</v>
      </c>
      <c r="AU311" t="s">
        <v>63</v>
      </c>
      <c r="AV311" t="s">
        <v>63</v>
      </c>
      <c r="AW311" t="s">
        <v>63</v>
      </c>
      <c r="AX311">
        <v>0</v>
      </c>
      <c r="AY311">
        <v>0</v>
      </c>
      <c r="AZ311" t="s">
        <v>311</v>
      </c>
      <c r="BA311" t="s">
        <v>422</v>
      </c>
      <c r="BB311" t="s">
        <v>268</v>
      </c>
      <c r="BC311" t="s">
        <v>231</v>
      </c>
      <c r="BD311" t="s">
        <v>349</v>
      </c>
      <c r="BE311" t="s">
        <v>298</v>
      </c>
      <c r="BF311">
        <v>2</v>
      </c>
      <c r="BG311">
        <f>IF(Table1[[#This Row],[ft_score]]="0 - 0", 1, 0)</f>
        <v>1</v>
      </c>
      <c r="BH311">
        <f t="shared" si="4"/>
        <v>1</v>
      </c>
    </row>
    <row r="312" spans="1:60" hidden="1" x14ac:dyDescent="0.25">
      <c r="A312" s="1">
        <v>7508</v>
      </c>
      <c r="B312" t="s">
        <v>58</v>
      </c>
      <c r="C312" t="s">
        <v>560</v>
      </c>
      <c r="D312">
        <v>0</v>
      </c>
      <c r="E312">
        <v>0</v>
      </c>
      <c r="F312" t="s">
        <v>64</v>
      </c>
      <c r="G312" t="s">
        <v>90</v>
      </c>
      <c r="H312" t="s">
        <v>90</v>
      </c>
      <c r="I312" t="s">
        <v>58</v>
      </c>
      <c r="J312" t="s">
        <v>58</v>
      </c>
      <c r="K312">
        <v>0</v>
      </c>
      <c r="L312" t="s">
        <v>64</v>
      </c>
      <c r="M312" t="s">
        <v>64</v>
      </c>
      <c r="N312" t="s">
        <v>64</v>
      </c>
      <c r="O312" t="s">
        <v>64</v>
      </c>
      <c r="P312" t="s">
        <v>64</v>
      </c>
      <c r="Q312" t="s">
        <v>64</v>
      </c>
      <c r="R312" t="s">
        <v>64</v>
      </c>
      <c r="S312" t="s">
        <v>64</v>
      </c>
      <c r="T312">
        <v>1830.7</v>
      </c>
      <c r="U312" t="s">
        <v>426</v>
      </c>
      <c r="V312" t="s">
        <v>202</v>
      </c>
      <c r="W312" t="s">
        <v>10038</v>
      </c>
      <c r="X312" t="s">
        <v>10035</v>
      </c>
      <c r="Y312" t="s">
        <v>2081</v>
      </c>
      <c r="Z312" t="s">
        <v>205</v>
      </c>
      <c r="AA312" t="s">
        <v>206</v>
      </c>
      <c r="AB312">
        <v>25</v>
      </c>
      <c r="AC312">
        <v>68.75</v>
      </c>
      <c r="AD312">
        <v>43.75</v>
      </c>
      <c r="AE312">
        <v>18.75</v>
      </c>
      <c r="AF312" t="s">
        <v>83</v>
      </c>
      <c r="AG312" t="s">
        <v>73</v>
      </c>
      <c r="AH312" t="s">
        <v>1290</v>
      </c>
      <c r="AI312" t="s">
        <v>10039</v>
      </c>
      <c r="AJ312" t="s">
        <v>904</v>
      </c>
      <c r="AK312" t="s">
        <v>864</v>
      </c>
      <c r="AL312" t="s">
        <v>5007</v>
      </c>
      <c r="AM312" t="s">
        <v>3591</v>
      </c>
      <c r="AN312">
        <v>-4</v>
      </c>
      <c r="AO312">
        <v>-11</v>
      </c>
      <c r="AP312" t="s">
        <v>10040</v>
      </c>
      <c r="AQ312" t="s">
        <v>97</v>
      </c>
      <c r="AR312" t="s">
        <v>73</v>
      </c>
      <c r="AS312" t="s">
        <v>97</v>
      </c>
      <c r="AT312" t="s">
        <v>97</v>
      </c>
      <c r="AU312" t="s">
        <v>159</v>
      </c>
      <c r="AV312" t="s">
        <v>72</v>
      </c>
      <c r="AW312" t="s">
        <v>63</v>
      </c>
      <c r="AX312">
        <v>48.17</v>
      </c>
      <c r="AY312">
        <v>51.84</v>
      </c>
      <c r="AZ312" t="s">
        <v>166</v>
      </c>
      <c r="BA312" t="s">
        <v>166</v>
      </c>
      <c r="BB312" t="s">
        <v>166</v>
      </c>
      <c r="BC312" t="s">
        <v>166</v>
      </c>
      <c r="BD312" t="s">
        <v>166</v>
      </c>
      <c r="BE312" t="s">
        <v>166</v>
      </c>
      <c r="BF312" t="s">
        <v>58</v>
      </c>
      <c r="BG312">
        <f>IF(Table1[[#This Row],[ft_score]]="0 - 0", 1, 0)</f>
        <v>1</v>
      </c>
      <c r="BH312">
        <f t="shared" si="4"/>
        <v>1</v>
      </c>
    </row>
    <row r="313" spans="1:60" hidden="1" x14ac:dyDescent="0.25">
      <c r="A313" s="1">
        <v>7568</v>
      </c>
      <c r="B313" t="s">
        <v>58</v>
      </c>
      <c r="C313" t="s">
        <v>126</v>
      </c>
      <c r="D313">
        <v>0</v>
      </c>
      <c r="E313">
        <v>0</v>
      </c>
      <c r="F313" t="s">
        <v>64</v>
      </c>
      <c r="G313" t="s">
        <v>90</v>
      </c>
      <c r="H313" t="s">
        <v>90</v>
      </c>
      <c r="I313" t="s">
        <v>58</v>
      </c>
      <c r="J313" t="s">
        <v>90</v>
      </c>
      <c r="K313">
        <v>0</v>
      </c>
      <c r="L313" t="s">
        <v>64</v>
      </c>
      <c r="M313" t="s">
        <v>64</v>
      </c>
      <c r="N313" t="s">
        <v>64</v>
      </c>
      <c r="O313" t="s">
        <v>64</v>
      </c>
      <c r="P313" t="s">
        <v>64</v>
      </c>
      <c r="Q313" t="s">
        <v>64</v>
      </c>
      <c r="R313" t="s">
        <v>64</v>
      </c>
      <c r="S313" t="s">
        <v>64</v>
      </c>
      <c r="T313">
        <v>370.16</v>
      </c>
      <c r="U313" t="s">
        <v>8085</v>
      </c>
      <c r="V313" t="s">
        <v>8151</v>
      </c>
      <c r="W313" t="s">
        <v>10121</v>
      </c>
      <c r="X313" t="s">
        <v>10035</v>
      </c>
      <c r="Y313" t="s">
        <v>966</v>
      </c>
      <c r="Z313" t="s">
        <v>8087</v>
      </c>
      <c r="AA313" t="s">
        <v>8088</v>
      </c>
      <c r="AB313">
        <v>2</v>
      </c>
      <c r="AC313">
        <v>75</v>
      </c>
      <c r="AD313">
        <v>50</v>
      </c>
      <c r="AE313">
        <v>25</v>
      </c>
      <c r="AF313" t="s">
        <v>63</v>
      </c>
      <c r="AG313" t="s">
        <v>73</v>
      </c>
      <c r="AH313" t="s">
        <v>3778</v>
      </c>
      <c r="AI313" t="s">
        <v>63</v>
      </c>
      <c r="AJ313" t="s">
        <v>1567</v>
      </c>
      <c r="AK313" t="s">
        <v>6012</v>
      </c>
      <c r="AL313" t="s">
        <v>1567</v>
      </c>
      <c r="AM313" t="s">
        <v>3778</v>
      </c>
      <c r="AN313">
        <v>7</v>
      </c>
      <c r="AO313">
        <v>-0.5</v>
      </c>
      <c r="AP313" t="s">
        <v>194</v>
      </c>
      <c r="AQ313" t="s">
        <v>97</v>
      </c>
      <c r="AR313" t="s">
        <v>63</v>
      </c>
      <c r="AS313" t="s">
        <v>63</v>
      </c>
      <c r="AT313" t="s">
        <v>560</v>
      </c>
      <c r="AU313" t="s">
        <v>73</v>
      </c>
      <c r="AV313" t="s">
        <v>63</v>
      </c>
      <c r="AW313" t="s">
        <v>63</v>
      </c>
      <c r="AX313">
        <v>21.43</v>
      </c>
      <c r="AY313">
        <v>78.569999999999993</v>
      </c>
      <c r="AZ313" t="s">
        <v>166</v>
      </c>
      <c r="BA313" t="s">
        <v>166</v>
      </c>
      <c r="BB313" t="s">
        <v>166</v>
      </c>
      <c r="BC313" t="s">
        <v>166</v>
      </c>
      <c r="BD313" t="s">
        <v>166</v>
      </c>
      <c r="BE313" t="s">
        <v>166</v>
      </c>
      <c r="BF313" t="s">
        <v>58</v>
      </c>
      <c r="BG313">
        <f>IF(Table1[[#This Row],[ft_score]]="0 - 0", 1, 0)</f>
        <v>1</v>
      </c>
      <c r="BH313">
        <f t="shared" si="4"/>
        <v>1</v>
      </c>
    </row>
    <row r="314" spans="1:60" hidden="1" x14ac:dyDescent="0.25">
      <c r="A314" s="1">
        <v>7589</v>
      </c>
      <c r="B314" t="s">
        <v>58</v>
      </c>
      <c r="C314" t="s">
        <v>200</v>
      </c>
      <c r="D314">
        <v>0</v>
      </c>
      <c r="E314">
        <v>0</v>
      </c>
      <c r="F314" t="s">
        <v>64</v>
      </c>
      <c r="G314" t="s">
        <v>90</v>
      </c>
      <c r="H314" t="s">
        <v>90</v>
      </c>
      <c r="I314" t="s">
        <v>58</v>
      </c>
      <c r="J314" t="s">
        <v>90</v>
      </c>
      <c r="K314">
        <v>0</v>
      </c>
      <c r="L314" t="s">
        <v>64</v>
      </c>
      <c r="M314" t="s">
        <v>64</v>
      </c>
      <c r="N314" t="s">
        <v>64</v>
      </c>
      <c r="O314" t="s">
        <v>64</v>
      </c>
      <c r="P314" t="s">
        <v>64</v>
      </c>
      <c r="Q314" t="s">
        <v>64</v>
      </c>
      <c r="R314" t="s">
        <v>64</v>
      </c>
      <c r="S314" t="s">
        <v>64</v>
      </c>
      <c r="T314">
        <v>13.66</v>
      </c>
      <c r="U314" t="s">
        <v>10153</v>
      </c>
      <c r="V314" t="s">
        <v>7069</v>
      </c>
      <c r="W314" t="s">
        <v>10154</v>
      </c>
      <c r="X314" t="s">
        <v>10035</v>
      </c>
      <c r="Y314" t="s">
        <v>9899</v>
      </c>
      <c r="Z314" t="s">
        <v>6980</v>
      </c>
      <c r="AA314" t="s">
        <v>6981</v>
      </c>
      <c r="AB314">
        <v>2</v>
      </c>
      <c r="AC314">
        <v>25</v>
      </c>
      <c r="AD314">
        <v>25</v>
      </c>
      <c r="AE314">
        <v>25</v>
      </c>
      <c r="AF314" t="s">
        <v>73</v>
      </c>
      <c r="AG314" t="s">
        <v>141</v>
      </c>
      <c r="AH314" t="s">
        <v>63</v>
      </c>
      <c r="AI314" t="s">
        <v>63</v>
      </c>
      <c r="AJ314" t="s">
        <v>63</v>
      </c>
      <c r="AK314" t="s">
        <v>1857</v>
      </c>
      <c r="AL314" t="s">
        <v>1857</v>
      </c>
      <c r="AM314" t="s">
        <v>136</v>
      </c>
      <c r="AN314">
        <v>5</v>
      </c>
      <c r="AO314">
        <v>-2.5</v>
      </c>
      <c r="AP314" t="s">
        <v>97</v>
      </c>
      <c r="AQ314" t="s">
        <v>97</v>
      </c>
      <c r="AR314" t="s">
        <v>97</v>
      </c>
      <c r="AS314" t="s">
        <v>560</v>
      </c>
      <c r="AT314" t="s">
        <v>63</v>
      </c>
      <c r="AU314" t="s">
        <v>63</v>
      </c>
      <c r="AV314" t="s">
        <v>63</v>
      </c>
      <c r="AW314" t="s">
        <v>63</v>
      </c>
      <c r="AX314">
        <v>0</v>
      </c>
      <c r="AY314">
        <v>100</v>
      </c>
      <c r="AZ314" t="s">
        <v>166</v>
      </c>
      <c r="BA314" t="s">
        <v>166</v>
      </c>
      <c r="BB314" t="s">
        <v>166</v>
      </c>
      <c r="BC314" t="s">
        <v>166</v>
      </c>
      <c r="BD314" t="s">
        <v>166</v>
      </c>
      <c r="BE314" t="s">
        <v>166</v>
      </c>
      <c r="BF314" t="s">
        <v>58</v>
      </c>
      <c r="BG314">
        <f>IF(Table1[[#This Row],[ft_score]]="0 - 0", 1, 0)</f>
        <v>1</v>
      </c>
      <c r="BH314">
        <f t="shared" si="4"/>
        <v>1</v>
      </c>
    </row>
    <row r="315" spans="1:60" hidden="1" x14ac:dyDescent="0.25">
      <c r="A315" s="1">
        <v>7591</v>
      </c>
      <c r="B315" t="s">
        <v>58</v>
      </c>
      <c r="C315" t="s">
        <v>167</v>
      </c>
      <c r="D315">
        <v>0</v>
      </c>
      <c r="E315">
        <v>0</v>
      </c>
      <c r="F315" t="s">
        <v>64</v>
      </c>
      <c r="G315" t="s">
        <v>90</v>
      </c>
      <c r="H315" t="s">
        <v>90</v>
      </c>
      <c r="I315" t="s">
        <v>58</v>
      </c>
      <c r="J315" t="s">
        <v>90</v>
      </c>
      <c r="K315">
        <v>0</v>
      </c>
      <c r="L315" t="s">
        <v>64</v>
      </c>
      <c r="M315" t="s">
        <v>64</v>
      </c>
      <c r="N315" t="s">
        <v>64</v>
      </c>
      <c r="O315" t="s">
        <v>64</v>
      </c>
      <c r="P315" t="s">
        <v>64</v>
      </c>
      <c r="Q315" t="s">
        <v>64</v>
      </c>
      <c r="R315" t="s">
        <v>64</v>
      </c>
      <c r="S315" t="s">
        <v>64</v>
      </c>
      <c r="T315">
        <v>3141.88</v>
      </c>
      <c r="U315" t="s">
        <v>9254</v>
      </c>
      <c r="V315" t="s">
        <v>5900</v>
      </c>
      <c r="W315" t="s">
        <v>10156</v>
      </c>
      <c r="X315" t="s">
        <v>10035</v>
      </c>
      <c r="Y315" t="s">
        <v>1008</v>
      </c>
      <c r="Z315" t="s">
        <v>4831</v>
      </c>
      <c r="AA315" t="s">
        <v>4832</v>
      </c>
      <c r="AB315">
        <v>3</v>
      </c>
      <c r="AC315">
        <v>83.34</v>
      </c>
      <c r="AD315">
        <v>50</v>
      </c>
      <c r="AE315">
        <v>25</v>
      </c>
      <c r="AF315" t="s">
        <v>63</v>
      </c>
      <c r="AG315" t="s">
        <v>63</v>
      </c>
      <c r="AH315" t="s">
        <v>2416</v>
      </c>
      <c r="AI315" t="s">
        <v>3715</v>
      </c>
      <c r="AJ315" t="s">
        <v>4492</v>
      </c>
      <c r="AK315" t="s">
        <v>3778</v>
      </c>
      <c r="AL315" t="s">
        <v>10157</v>
      </c>
      <c r="AM315" t="s">
        <v>1567</v>
      </c>
      <c r="AN315">
        <v>2</v>
      </c>
      <c r="AO315">
        <v>6</v>
      </c>
      <c r="AP315" t="s">
        <v>2711</v>
      </c>
      <c r="AQ315" t="s">
        <v>63</v>
      </c>
      <c r="AR315" t="s">
        <v>560</v>
      </c>
      <c r="AS315" t="s">
        <v>97</v>
      </c>
      <c r="AT315" t="s">
        <v>97</v>
      </c>
      <c r="AU315" t="s">
        <v>73</v>
      </c>
      <c r="AV315" t="s">
        <v>63</v>
      </c>
      <c r="AW315" t="s">
        <v>63</v>
      </c>
      <c r="AX315">
        <v>37.86</v>
      </c>
      <c r="AY315">
        <v>62.15</v>
      </c>
      <c r="AZ315" t="s">
        <v>166</v>
      </c>
      <c r="BA315" t="s">
        <v>166</v>
      </c>
      <c r="BB315" t="s">
        <v>166</v>
      </c>
      <c r="BC315" t="s">
        <v>166</v>
      </c>
      <c r="BD315" t="s">
        <v>166</v>
      </c>
      <c r="BE315" t="s">
        <v>166</v>
      </c>
      <c r="BF315" t="s">
        <v>58</v>
      </c>
      <c r="BG315">
        <f>IF(Table1[[#This Row],[ft_score]]="0 - 0", 1, 0)</f>
        <v>1</v>
      </c>
      <c r="BH315">
        <f t="shared" si="4"/>
        <v>1</v>
      </c>
    </row>
    <row r="316" spans="1:60" hidden="1" x14ac:dyDescent="0.25">
      <c r="A316" s="1">
        <v>7593</v>
      </c>
      <c r="B316" t="s">
        <v>58</v>
      </c>
      <c r="C316" t="s">
        <v>167</v>
      </c>
      <c r="D316">
        <v>0</v>
      </c>
      <c r="E316">
        <v>0</v>
      </c>
      <c r="F316" t="s">
        <v>64</v>
      </c>
      <c r="G316" t="s">
        <v>90</v>
      </c>
      <c r="H316" t="s">
        <v>90</v>
      </c>
      <c r="I316" t="s">
        <v>58</v>
      </c>
      <c r="J316" t="s">
        <v>90</v>
      </c>
      <c r="K316">
        <v>0</v>
      </c>
      <c r="L316" t="s">
        <v>64</v>
      </c>
      <c r="M316" t="s">
        <v>64</v>
      </c>
      <c r="N316" t="s">
        <v>64</v>
      </c>
      <c r="O316" t="s">
        <v>64</v>
      </c>
      <c r="P316" t="s">
        <v>64</v>
      </c>
      <c r="Q316" t="s">
        <v>64</v>
      </c>
      <c r="R316" t="s">
        <v>64</v>
      </c>
      <c r="S316" t="s">
        <v>64</v>
      </c>
      <c r="T316">
        <v>221.14</v>
      </c>
      <c r="U316" t="s">
        <v>5980</v>
      </c>
      <c r="V316" t="s">
        <v>5996</v>
      </c>
      <c r="W316" t="s">
        <v>10159</v>
      </c>
      <c r="X316" t="s">
        <v>10035</v>
      </c>
      <c r="Y316" t="s">
        <v>1008</v>
      </c>
      <c r="Z316" t="s">
        <v>4739</v>
      </c>
      <c r="AA316" t="s">
        <v>4740</v>
      </c>
      <c r="AB316">
        <v>4</v>
      </c>
      <c r="AC316">
        <v>80</v>
      </c>
      <c r="AD316">
        <v>22.5</v>
      </c>
      <c r="AE316">
        <v>22.5</v>
      </c>
      <c r="AF316" t="s">
        <v>63</v>
      </c>
      <c r="AG316" t="s">
        <v>2416</v>
      </c>
      <c r="AH316" t="s">
        <v>2957</v>
      </c>
      <c r="AI316" t="s">
        <v>397</v>
      </c>
      <c r="AJ316" t="s">
        <v>542</v>
      </c>
      <c r="AK316" t="s">
        <v>8561</v>
      </c>
      <c r="AL316" t="s">
        <v>2957</v>
      </c>
      <c r="AM316" t="s">
        <v>582</v>
      </c>
      <c r="AN316">
        <v>3</v>
      </c>
      <c r="AO316">
        <v>3.5</v>
      </c>
      <c r="AP316" t="s">
        <v>3720</v>
      </c>
      <c r="AQ316" t="s">
        <v>97</v>
      </c>
      <c r="AR316" t="s">
        <v>97</v>
      </c>
      <c r="AS316" t="s">
        <v>2219</v>
      </c>
      <c r="AT316" t="s">
        <v>1575</v>
      </c>
      <c r="AU316" t="s">
        <v>63</v>
      </c>
      <c r="AV316" t="s">
        <v>63</v>
      </c>
      <c r="AW316" t="s">
        <v>63</v>
      </c>
      <c r="AX316">
        <v>26.67</v>
      </c>
      <c r="AY316">
        <v>73.34</v>
      </c>
      <c r="AZ316" t="s">
        <v>166</v>
      </c>
      <c r="BA316" t="s">
        <v>166</v>
      </c>
      <c r="BB316" t="s">
        <v>166</v>
      </c>
      <c r="BC316" t="s">
        <v>166</v>
      </c>
      <c r="BD316" t="s">
        <v>166</v>
      </c>
      <c r="BE316" t="s">
        <v>166</v>
      </c>
      <c r="BF316" t="s">
        <v>58</v>
      </c>
      <c r="BG316">
        <f>IF(Table1[[#This Row],[ft_score]]="0 - 0", 1, 0)</f>
        <v>1</v>
      </c>
      <c r="BH316">
        <f t="shared" si="4"/>
        <v>1</v>
      </c>
    </row>
    <row r="317" spans="1:60" hidden="1" x14ac:dyDescent="0.25">
      <c r="A317" s="1">
        <v>7617</v>
      </c>
      <c r="B317" t="s">
        <v>58</v>
      </c>
      <c r="C317" t="s">
        <v>126</v>
      </c>
      <c r="D317">
        <v>0</v>
      </c>
      <c r="E317">
        <v>0</v>
      </c>
      <c r="F317" t="s">
        <v>64</v>
      </c>
      <c r="G317" t="s">
        <v>90</v>
      </c>
      <c r="H317" t="s">
        <v>90</v>
      </c>
      <c r="I317" t="s">
        <v>58</v>
      </c>
      <c r="J317" t="s">
        <v>90</v>
      </c>
      <c r="K317">
        <v>0</v>
      </c>
      <c r="L317" t="s">
        <v>64</v>
      </c>
      <c r="M317" t="s">
        <v>64</v>
      </c>
      <c r="N317" t="s">
        <v>64</v>
      </c>
      <c r="O317" t="s">
        <v>64</v>
      </c>
      <c r="P317" t="s">
        <v>64</v>
      </c>
      <c r="Q317" t="s">
        <v>64</v>
      </c>
      <c r="R317" t="s">
        <v>64</v>
      </c>
      <c r="S317" t="s">
        <v>64</v>
      </c>
      <c r="T317">
        <v>103035.41</v>
      </c>
      <c r="U317" t="s">
        <v>7568</v>
      </c>
      <c r="V317" t="s">
        <v>6835</v>
      </c>
      <c r="W317" t="s">
        <v>10186</v>
      </c>
      <c r="X317" t="s">
        <v>10035</v>
      </c>
      <c r="Y317" t="s">
        <v>1008</v>
      </c>
      <c r="Z317" t="s">
        <v>6711</v>
      </c>
      <c r="AA317" t="s">
        <v>6712</v>
      </c>
      <c r="AB317">
        <v>3</v>
      </c>
      <c r="AC317">
        <v>50</v>
      </c>
      <c r="AD317">
        <v>33.33</v>
      </c>
      <c r="AE317">
        <v>16.670000000000002</v>
      </c>
      <c r="AF317" t="s">
        <v>136</v>
      </c>
      <c r="AG317" t="s">
        <v>1949</v>
      </c>
      <c r="AH317" t="s">
        <v>123</v>
      </c>
      <c r="AI317" t="s">
        <v>73</v>
      </c>
      <c r="AJ317" t="s">
        <v>83</v>
      </c>
      <c r="AK317" t="s">
        <v>72</v>
      </c>
      <c r="AL317" t="s">
        <v>72</v>
      </c>
      <c r="AM317" t="s">
        <v>73</v>
      </c>
      <c r="AN317">
        <v>-24</v>
      </c>
      <c r="AO317">
        <v>1</v>
      </c>
      <c r="AP317" t="s">
        <v>2219</v>
      </c>
      <c r="AQ317" t="s">
        <v>2471</v>
      </c>
      <c r="AR317" t="s">
        <v>1949</v>
      </c>
      <c r="AS317" t="s">
        <v>63</v>
      </c>
      <c r="AT317" t="s">
        <v>2471</v>
      </c>
      <c r="AU317" t="s">
        <v>136</v>
      </c>
      <c r="AV317" t="s">
        <v>136</v>
      </c>
      <c r="AW317" t="s">
        <v>63</v>
      </c>
      <c r="AX317">
        <v>50</v>
      </c>
      <c r="AY317">
        <v>50</v>
      </c>
      <c r="AZ317" t="s">
        <v>166</v>
      </c>
      <c r="BA317" t="s">
        <v>166</v>
      </c>
      <c r="BB317" t="s">
        <v>166</v>
      </c>
      <c r="BC317" t="s">
        <v>166</v>
      </c>
      <c r="BD317" t="s">
        <v>166</v>
      </c>
      <c r="BE317" t="s">
        <v>166</v>
      </c>
      <c r="BF317" t="s">
        <v>58</v>
      </c>
      <c r="BG317">
        <f>IF(Table1[[#This Row],[ft_score]]="0 - 0", 1, 0)</f>
        <v>1</v>
      </c>
      <c r="BH317">
        <f t="shared" si="4"/>
        <v>1</v>
      </c>
    </row>
    <row r="318" spans="1:60" hidden="1" x14ac:dyDescent="0.25">
      <c r="A318" s="1">
        <v>7623</v>
      </c>
      <c r="B318" t="s">
        <v>58</v>
      </c>
      <c r="C318" t="s">
        <v>59</v>
      </c>
      <c r="D318">
        <v>0</v>
      </c>
      <c r="E318">
        <v>0</v>
      </c>
      <c r="F318" t="s">
        <v>64</v>
      </c>
      <c r="G318" t="s">
        <v>90</v>
      </c>
      <c r="H318" t="s">
        <v>90</v>
      </c>
      <c r="I318" t="s">
        <v>58</v>
      </c>
      <c r="J318" t="s">
        <v>90</v>
      </c>
      <c r="K318">
        <v>0</v>
      </c>
      <c r="L318" t="s">
        <v>64</v>
      </c>
      <c r="M318" t="s">
        <v>64</v>
      </c>
      <c r="N318" t="s">
        <v>64</v>
      </c>
      <c r="O318" t="s">
        <v>64</v>
      </c>
      <c r="P318" t="s">
        <v>64</v>
      </c>
      <c r="Q318" t="s">
        <v>64</v>
      </c>
      <c r="R318" t="s">
        <v>64</v>
      </c>
      <c r="S318" t="s">
        <v>64</v>
      </c>
      <c r="T318">
        <v>2046.99</v>
      </c>
      <c r="U318" t="s">
        <v>5730</v>
      </c>
      <c r="V318" t="s">
        <v>5800</v>
      </c>
      <c r="W318" t="s">
        <v>10194</v>
      </c>
      <c r="X318" t="s">
        <v>10035</v>
      </c>
      <c r="Y318" t="s">
        <v>1008</v>
      </c>
      <c r="Z318" t="s">
        <v>5732</v>
      </c>
      <c r="AA318" t="s">
        <v>5733</v>
      </c>
      <c r="AB318">
        <v>7</v>
      </c>
      <c r="AC318">
        <v>66.97</v>
      </c>
      <c r="AD318">
        <v>27.68</v>
      </c>
      <c r="AE318">
        <v>7.15</v>
      </c>
      <c r="AF318" t="s">
        <v>63</v>
      </c>
      <c r="AG318" t="s">
        <v>10195</v>
      </c>
      <c r="AH318" t="s">
        <v>718</v>
      </c>
      <c r="AI318" t="s">
        <v>72</v>
      </c>
      <c r="AJ318" t="s">
        <v>3889</v>
      </c>
      <c r="AK318" t="s">
        <v>3889</v>
      </c>
      <c r="AL318" t="s">
        <v>839</v>
      </c>
      <c r="AM318" t="s">
        <v>123</v>
      </c>
      <c r="AN318">
        <v>-9</v>
      </c>
      <c r="AO318">
        <v>-5.5</v>
      </c>
      <c r="AP318" t="s">
        <v>3879</v>
      </c>
      <c r="AQ318" t="s">
        <v>97</v>
      </c>
      <c r="AR318" t="s">
        <v>73</v>
      </c>
      <c r="AS318" t="s">
        <v>2934</v>
      </c>
      <c r="AT318" t="s">
        <v>1835</v>
      </c>
      <c r="AU318" t="s">
        <v>72</v>
      </c>
      <c r="AV318" t="s">
        <v>63</v>
      </c>
      <c r="AW318" t="s">
        <v>63</v>
      </c>
      <c r="AX318">
        <v>48.96</v>
      </c>
      <c r="AY318">
        <v>51.04</v>
      </c>
      <c r="AZ318" t="s">
        <v>166</v>
      </c>
      <c r="BA318" t="s">
        <v>166</v>
      </c>
      <c r="BB318" t="s">
        <v>166</v>
      </c>
      <c r="BC318" t="s">
        <v>166</v>
      </c>
      <c r="BD318" t="s">
        <v>166</v>
      </c>
      <c r="BE318" t="s">
        <v>166</v>
      </c>
      <c r="BF318" t="s">
        <v>58</v>
      </c>
      <c r="BG318">
        <f>IF(Table1[[#This Row],[ft_score]]="0 - 0", 1, 0)</f>
        <v>1</v>
      </c>
      <c r="BH318">
        <f t="shared" si="4"/>
        <v>1</v>
      </c>
    </row>
    <row r="319" spans="1:60" hidden="1" x14ac:dyDescent="0.25">
      <c r="A319" s="1">
        <v>7636</v>
      </c>
      <c r="B319" t="s">
        <v>58</v>
      </c>
      <c r="C319" t="s">
        <v>126</v>
      </c>
      <c r="D319">
        <v>0</v>
      </c>
      <c r="E319">
        <v>0</v>
      </c>
      <c r="F319" t="s">
        <v>64</v>
      </c>
      <c r="G319" t="s">
        <v>90</v>
      </c>
      <c r="H319" t="s">
        <v>90</v>
      </c>
      <c r="I319" t="s">
        <v>58</v>
      </c>
      <c r="J319" t="s">
        <v>90</v>
      </c>
      <c r="K319">
        <v>0</v>
      </c>
      <c r="L319" t="s">
        <v>64</v>
      </c>
      <c r="M319" t="s">
        <v>64</v>
      </c>
      <c r="N319" t="s">
        <v>64</v>
      </c>
      <c r="O319" t="s">
        <v>64</v>
      </c>
      <c r="P319" t="s">
        <v>64</v>
      </c>
      <c r="Q319" t="s">
        <v>64</v>
      </c>
      <c r="R319" t="s">
        <v>64</v>
      </c>
      <c r="S319" t="s">
        <v>64</v>
      </c>
      <c r="T319">
        <v>131219.87</v>
      </c>
      <c r="U319" t="s">
        <v>7270</v>
      </c>
      <c r="V319" t="s">
        <v>6936</v>
      </c>
      <c r="W319" t="s">
        <v>10212</v>
      </c>
      <c r="X319" t="s">
        <v>10035</v>
      </c>
      <c r="Y319" t="s">
        <v>1008</v>
      </c>
      <c r="Z319" t="s">
        <v>6711</v>
      </c>
      <c r="AA319" t="s">
        <v>6712</v>
      </c>
      <c r="AB319">
        <v>3</v>
      </c>
      <c r="AC319">
        <v>83.34</v>
      </c>
      <c r="AD319">
        <v>50</v>
      </c>
      <c r="AE319">
        <v>0</v>
      </c>
      <c r="AF319" t="s">
        <v>63</v>
      </c>
      <c r="AG319" t="s">
        <v>97</v>
      </c>
      <c r="AH319" t="s">
        <v>63</v>
      </c>
      <c r="AI319" t="s">
        <v>2416</v>
      </c>
      <c r="AJ319" t="s">
        <v>2416</v>
      </c>
      <c r="AK319" t="s">
        <v>2716</v>
      </c>
      <c r="AL319" t="s">
        <v>1336</v>
      </c>
      <c r="AM319" t="s">
        <v>10213</v>
      </c>
      <c r="AN319">
        <v>0</v>
      </c>
      <c r="AO319">
        <v>-9</v>
      </c>
      <c r="AP319" t="s">
        <v>2471</v>
      </c>
      <c r="AQ319" t="s">
        <v>2471</v>
      </c>
      <c r="AR319" t="s">
        <v>63</v>
      </c>
      <c r="AS319" t="s">
        <v>1949</v>
      </c>
      <c r="AT319" t="s">
        <v>2471</v>
      </c>
      <c r="AU319" t="s">
        <v>63</v>
      </c>
      <c r="AV319" t="s">
        <v>63</v>
      </c>
      <c r="AW319" t="s">
        <v>63</v>
      </c>
      <c r="AX319">
        <v>20</v>
      </c>
      <c r="AY319">
        <v>80</v>
      </c>
      <c r="AZ319" t="s">
        <v>166</v>
      </c>
      <c r="BA319" t="s">
        <v>166</v>
      </c>
      <c r="BB319" t="s">
        <v>166</v>
      </c>
      <c r="BC319" t="s">
        <v>166</v>
      </c>
      <c r="BD319" t="s">
        <v>166</v>
      </c>
      <c r="BE319" t="s">
        <v>166</v>
      </c>
      <c r="BF319" t="s">
        <v>58</v>
      </c>
      <c r="BG319">
        <f>IF(Table1[[#This Row],[ft_score]]="0 - 0", 1, 0)</f>
        <v>1</v>
      </c>
      <c r="BH319">
        <f t="shared" si="4"/>
        <v>1</v>
      </c>
    </row>
    <row r="320" spans="1:60" hidden="1" x14ac:dyDescent="0.25">
      <c r="A320" s="1">
        <v>7644</v>
      </c>
      <c r="B320" t="s">
        <v>58</v>
      </c>
      <c r="C320" t="s">
        <v>167</v>
      </c>
      <c r="D320">
        <v>0</v>
      </c>
      <c r="E320">
        <v>0</v>
      </c>
      <c r="F320" t="s">
        <v>64</v>
      </c>
      <c r="G320" t="s">
        <v>90</v>
      </c>
      <c r="H320" t="s">
        <v>90</v>
      </c>
      <c r="I320" t="s">
        <v>58</v>
      </c>
      <c r="J320" t="s">
        <v>90</v>
      </c>
      <c r="K320">
        <v>0</v>
      </c>
      <c r="L320" t="s">
        <v>64</v>
      </c>
      <c r="M320" t="s">
        <v>64</v>
      </c>
      <c r="N320" t="s">
        <v>64</v>
      </c>
      <c r="O320" t="s">
        <v>64</v>
      </c>
      <c r="P320" t="s">
        <v>64</v>
      </c>
      <c r="Q320" t="s">
        <v>64</v>
      </c>
      <c r="R320" t="s">
        <v>64</v>
      </c>
      <c r="S320" t="s">
        <v>64</v>
      </c>
      <c r="T320">
        <v>162.66</v>
      </c>
      <c r="U320" t="s">
        <v>6867</v>
      </c>
      <c r="V320" t="s">
        <v>6874</v>
      </c>
      <c r="W320" t="s">
        <v>10222</v>
      </c>
      <c r="X320" t="s">
        <v>10035</v>
      </c>
      <c r="Y320" t="s">
        <v>5890</v>
      </c>
      <c r="Z320" t="s">
        <v>6589</v>
      </c>
      <c r="AA320" t="s">
        <v>6590</v>
      </c>
      <c r="AB320">
        <v>3</v>
      </c>
      <c r="AC320">
        <v>83.34</v>
      </c>
      <c r="AD320">
        <v>83.34</v>
      </c>
      <c r="AE320">
        <v>0</v>
      </c>
      <c r="AF320" t="s">
        <v>63</v>
      </c>
      <c r="AG320" t="s">
        <v>136</v>
      </c>
      <c r="AH320" t="s">
        <v>1651</v>
      </c>
      <c r="AI320" t="s">
        <v>1567</v>
      </c>
      <c r="AJ320" t="s">
        <v>4592</v>
      </c>
      <c r="AK320" t="s">
        <v>2890</v>
      </c>
      <c r="AL320" t="s">
        <v>397</v>
      </c>
      <c r="AM320" t="s">
        <v>2406</v>
      </c>
      <c r="AN320">
        <v>4</v>
      </c>
      <c r="AO320">
        <v>-2</v>
      </c>
      <c r="AP320" t="s">
        <v>257</v>
      </c>
      <c r="AQ320" t="s">
        <v>2471</v>
      </c>
      <c r="AR320" t="s">
        <v>1949</v>
      </c>
      <c r="AS320" t="s">
        <v>1949</v>
      </c>
      <c r="AT320" t="s">
        <v>2471</v>
      </c>
      <c r="AU320" t="s">
        <v>1949</v>
      </c>
      <c r="AV320" t="s">
        <v>63</v>
      </c>
      <c r="AW320" t="s">
        <v>63</v>
      </c>
      <c r="AX320">
        <v>50.79</v>
      </c>
      <c r="AY320">
        <v>49.21</v>
      </c>
      <c r="AZ320" t="s">
        <v>166</v>
      </c>
      <c r="BA320" t="s">
        <v>166</v>
      </c>
      <c r="BB320" t="s">
        <v>166</v>
      </c>
      <c r="BC320" t="s">
        <v>166</v>
      </c>
      <c r="BD320" t="s">
        <v>166</v>
      </c>
      <c r="BE320" t="s">
        <v>166</v>
      </c>
      <c r="BF320" t="s">
        <v>58</v>
      </c>
      <c r="BG320">
        <f>IF(Table1[[#This Row],[ft_score]]="0 - 0", 1, 0)</f>
        <v>1</v>
      </c>
      <c r="BH320">
        <f t="shared" si="4"/>
        <v>1</v>
      </c>
    </row>
    <row r="321" spans="1:60" hidden="1" x14ac:dyDescent="0.25">
      <c r="A321" s="1">
        <v>7699</v>
      </c>
      <c r="B321" t="s">
        <v>58</v>
      </c>
      <c r="C321" t="s">
        <v>6817</v>
      </c>
      <c r="D321">
        <v>0</v>
      </c>
      <c r="E321">
        <v>0</v>
      </c>
      <c r="F321" t="s">
        <v>64</v>
      </c>
      <c r="G321" t="s">
        <v>90</v>
      </c>
      <c r="H321" t="s">
        <v>90</v>
      </c>
      <c r="I321" t="s">
        <v>58</v>
      </c>
      <c r="J321" t="s">
        <v>58</v>
      </c>
      <c r="K321">
        <v>0</v>
      </c>
      <c r="L321" t="s">
        <v>64</v>
      </c>
      <c r="M321" t="s">
        <v>64</v>
      </c>
      <c r="N321" t="s">
        <v>64</v>
      </c>
      <c r="O321" t="s">
        <v>64</v>
      </c>
      <c r="P321">
        <v>0</v>
      </c>
      <c r="Q321" t="s">
        <v>64</v>
      </c>
      <c r="R321" t="s">
        <v>64</v>
      </c>
      <c r="S321">
        <v>0</v>
      </c>
      <c r="T321">
        <v>1851.33</v>
      </c>
      <c r="U321" t="s">
        <v>7436</v>
      </c>
      <c r="V321" t="s">
        <v>7134</v>
      </c>
      <c r="W321" t="s">
        <v>10292</v>
      </c>
      <c r="X321" t="s">
        <v>10035</v>
      </c>
      <c r="Y321" t="s">
        <v>1643</v>
      </c>
      <c r="Z321" t="s">
        <v>6725</v>
      </c>
      <c r="AA321" t="s">
        <v>6726</v>
      </c>
      <c r="AB321">
        <v>4</v>
      </c>
      <c r="AC321">
        <v>62.5</v>
      </c>
      <c r="AD321">
        <v>37.5</v>
      </c>
      <c r="AE321">
        <v>12.5</v>
      </c>
      <c r="AF321" t="s">
        <v>63</v>
      </c>
      <c r="AG321" t="s">
        <v>82</v>
      </c>
      <c r="AH321" t="s">
        <v>2176</v>
      </c>
      <c r="AI321" t="s">
        <v>1338</v>
      </c>
      <c r="AJ321" t="s">
        <v>83</v>
      </c>
      <c r="AK321" t="s">
        <v>1302</v>
      </c>
      <c r="AL321" t="s">
        <v>83</v>
      </c>
      <c r="AM321" t="s">
        <v>2863</v>
      </c>
      <c r="AN321">
        <v>4</v>
      </c>
      <c r="AO321">
        <v>-3</v>
      </c>
      <c r="AP321" t="s">
        <v>3720</v>
      </c>
      <c r="AQ321" t="s">
        <v>97</v>
      </c>
      <c r="AR321" t="s">
        <v>97</v>
      </c>
      <c r="AS321" t="s">
        <v>141</v>
      </c>
      <c r="AT321" t="s">
        <v>73</v>
      </c>
      <c r="AU321" t="s">
        <v>73</v>
      </c>
      <c r="AV321" t="s">
        <v>72</v>
      </c>
      <c r="AW321" t="s">
        <v>63</v>
      </c>
      <c r="AX321">
        <v>47.22</v>
      </c>
      <c r="AY321">
        <v>52.78</v>
      </c>
      <c r="AZ321" t="s">
        <v>166</v>
      </c>
      <c r="BA321" t="s">
        <v>166</v>
      </c>
      <c r="BB321" t="s">
        <v>166</v>
      </c>
      <c r="BC321" t="s">
        <v>166</v>
      </c>
      <c r="BD321" t="s">
        <v>166</v>
      </c>
      <c r="BE321" t="s">
        <v>166</v>
      </c>
      <c r="BF321" t="s">
        <v>58</v>
      </c>
      <c r="BG321">
        <f>IF(Table1[[#This Row],[ft_score]]="0 - 0", 1, 0)</f>
        <v>1</v>
      </c>
      <c r="BH321">
        <f t="shared" si="4"/>
        <v>1</v>
      </c>
    </row>
    <row r="322" spans="1:60" hidden="1" x14ac:dyDescent="0.25">
      <c r="A322" s="1">
        <v>7732</v>
      </c>
      <c r="B322" t="s">
        <v>58</v>
      </c>
      <c r="C322" t="s">
        <v>126</v>
      </c>
      <c r="D322">
        <v>0</v>
      </c>
      <c r="E322">
        <v>0</v>
      </c>
      <c r="F322" t="s">
        <v>64</v>
      </c>
      <c r="G322" t="s">
        <v>90</v>
      </c>
      <c r="H322" t="s">
        <v>90</v>
      </c>
      <c r="I322" t="s">
        <v>58</v>
      </c>
      <c r="J322" t="s">
        <v>90</v>
      </c>
      <c r="K322">
        <v>0</v>
      </c>
      <c r="L322" t="s">
        <v>64</v>
      </c>
      <c r="M322" t="s">
        <v>64</v>
      </c>
      <c r="N322">
        <v>0</v>
      </c>
      <c r="O322">
        <v>0</v>
      </c>
      <c r="P322" t="s">
        <v>64</v>
      </c>
      <c r="Q322" t="s">
        <v>64</v>
      </c>
      <c r="R322" t="s">
        <v>64</v>
      </c>
      <c r="S322" t="s">
        <v>64</v>
      </c>
      <c r="T322">
        <v>770.41</v>
      </c>
      <c r="U322" t="s">
        <v>1331</v>
      </c>
      <c r="V322" t="s">
        <v>1208</v>
      </c>
      <c r="W322" t="s">
        <v>10342</v>
      </c>
      <c r="X322" t="s">
        <v>10035</v>
      </c>
      <c r="Y322" t="s">
        <v>548</v>
      </c>
      <c r="Z322" t="s">
        <v>205</v>
      </c>
      <c r="AA322" t="s">
        <v>206</v>
      </c>
      <c r="AB322">
        <v>25</v>
      </c>
      <c r="AC322">
        <v>81.25</v>
      </c>
      <c r="AD322">
        <v>37.5</v>
      </c>
      <c r="AE322">
        <v>18.75</v>
      </c>
      <c r="AF322" t="s">
        <v>63</v>
      </c>
      <c r="AG322" t="s">
        <v>83</v>
      </c>
      <c r="AH322" t="s">
        <v>10343</v>
      </c>
      <c r="AI322" t="s">
        <v>3056</v>
      </c>
      <c r="AJ322" t="s">
        <v>4017</v>
      </c>
      <c r="AK322" t="s">
        <v>1082</v>
      </c>
      <c r="AL322" t="s">
        <v>1896</v>
      </c>
      <c r="AM322" t="s">
        <v>7818</v>
      </c>
      <c r="AN322">
        <v>2</v>
      </c>
      <c r="AO322">
        <v>11</v>
      </c>
      <c r="AP322" t="s">
        <v>6492</v>
      </c>
      <c r="AQ322" t="s">
        <v>82</v>
      </c>
      <c r="AR322" t="s">
        <v>81</v>
      </c>
      <c r="AS322" t="s">
        <v>82</v>
      </c>
      <c r="AT322" t="s">
        <v>81</v>
      </c>
      <c r="AU322" t="s">
        <v>159</v>
      </c>
      <c r="AV322" t="s">
        <v>63</v>
      </c>
      <c r="AW322" t="s">
        <v>63</v>
      </c>
      <c r="AX322">
        <v>47.65</v>
      </c>
      <c r="AY322">
        <v>52.35</v>
      </c>
      <c r="AZ322" t="s">
        <v>166</v>
      </c>
      <c r="BA322" t="s">
        <v>166</v>
      </c>
      <c r="BB322" t="s">
        <v>166</v>
      </c>
      <c r="BC322" t="s">
        <v>166</v>
      </c>
      <c r="BD322" t="s">
        <v>166</v>
      </c>
      <c r="BE322" t="s">
        <v>166</v>
      </c>
      <c r="BF322" t="s">
        <v>58</v>
      </c>
      <c r="BG322">
        <f>IF(Table1[[#This Row],[ft_score]]="0 - 0", 1, 0)</f>
        <v>1</v>
      </c>
      <c r="BH322">
        <f t="shared" ref="BH322:BH385" si="5">IF(D322=E322, 1, 0)</f>
        <v>1</v>
      </c>
    </row>
    <row r="323" spans="1:60" hidden="1" x14ac:dyDescent="0.25">
      <c r="A323" s="1">
        <v>7757</v>
      </c>
      <c r="B323" t="s">
        <v>58</v>
      </c>
      <c r="C323" t="s">
        <v>126</v>
      </c>
      <c r="D323">
        <v>0</v>
      </c>
      <c r="E323">
        <v>0</v>
      </c>
      <c r="F323" t="s">
        <v>64</v>
      </c>
      <c r="G323" t="s">
        <v>90</v>
      </c>
      <c r="H323" t="s">
        <v>90</v>
      </c>
      <c r="I323" t="s">
        <v>58</v>
      </c>
      <c r="J323" t="s">
        <v>58</v>
      </c>
      <c r="K323">
        <v>0</v>
      </c>
      <c r="L323" t="s">
        <v>64</v>
      </c>
      <c r="M323" t="s">
        <v>64</v>
      </c>
      <c r="N32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>
        <v>820.8</v>
      </c>
      <c r="U323" t="s">
        <v>3683</v>
      </c>
      <c r="V323" t="s">
        <v>4552</v>
      </c>
      <c r="W323" t="s">
        <v>10383</v>
      </c>
      <c r="X323" t="s">
        <v>10035</v>
      </c>
      <c r="Y323" t="s">
        <v>606</v>
      </c>
      <c r="Z323" t="s">
        <v>3685</v>
      </c>
      <c r="AA323" t="s">
        <v>3686</v>
      </c>
      <c r="AB323">
        <v>7</v>
      </c>
      <c r="AC323">
        <v>71.430000000000007</v>
      </c>
      <c r="AD323">
        <v>50</v>
      </c>
      <c r="AE323">
        <v>21.43</v>
      </c>
      <c r="AF323" t="s">
        <v>3778</v>
      </c>
      <c r="AG323" t="s">
        <v>4686</v>
      </c>
      <c r="AH323" t="s">
        <v>3056</v>
      </c>
      <c r="AI323" t="s">
        <v>2082</v>
      </c>
      <c r="AJ323" t="s">
        <v>3056</v>
      </c>
      <c r="AK323" t="s">
        <v>3233</v>
      </c>
      <c r="AL323" t="s">
        <v>3056</v>
      </c>
      <c r="AM323" t="s">
        <v>718</v>
      </c>
      <c r="AN323">
        <v>-7</v>
      </c>
      <c r="AO323">
        <v>1.5</v>
      </c>
      <c r="AP323" t="s">
        <v>5027</v>
      </c>
      <c r="AQ323" t="s">
        <v>2934</v>
      </c>
      <c r="AR323" t="s">
        <v>7100</v>
      </c>
      <c r="AS323" t="s">
        <v>6063</v>
      </c>
      <c r="AT323" t="s">
        <v>7100</v>
      </c>
      <c r="AU323" t="s">
        <v>97</v>
      </c>
      <c r="AV323" t="s">
        <v>63</v>
      </c>
      <c r="AW323" t="s">
        <v>63</v>
      </c>
      <c r="AX323">
        <v>55.91</v>
      </c>
      <c r="AY323">
        <v>44.1</v>
      </c>
      <c r="AZ323" t="s">
        <v>166</v>
      </c>
      <c r="BA323" t="s">
        <v>166</v>
      </c>
      <c r="BB323" t="s">
        <v>166</v>
      </c>
      <c r="BC323" t="s">
        <v>166</v>
      </c>
      <c r="BD323" t="s">
        <v>166</v>
      </c>
      <c r="BE323" t="s">
        <v>166</v>
      </c>
      <c r="BF323" t="s">
        <v>58</v>
      </c>
      <c r="BG323">
        <f>IF(Table1[[#This Row],[ft_score]]="0 - 0", 1, 0)</f>
        <v>1</v>
      </c>
      <c r="BH323">
        <f t="shared" si="5"/>
        <v>1</v>
      </c>
    </row>
    <row r="324" spans="1:60" x14ac:dyDescent="0.25">
      <c r="A324" s="1">
        <v>7806</v>
      </c>
      <c r="B324" t="s">
        <v>58</v>
      </c>
      <c r="C324" t="s">
        <v>126</v>
      </c>
      <c r="D324">
        <v>0</v>
      </c>
      <c r="E324">
        <v>0</v>
      </c>
      <c r="F324" t="s">
        <v>64</v>
      </c>
      <c r="G324" t="s">
        <v>90</v>
      </c>
      <c r="H324" t="s">
        <v>90</v>
      </c>
      <c r="I324" t="s">
        <v>58</v>
      </c>
      <c r="J324" t="s">
        <v>90</v>
      </c>
      <c r="K324">
        <v>0</v>
      </c>
      <c r="L324" t="s">
        <v>64</v>
      </c>
      <c r="M324" t="s">
        <v>64</v>
      </c>
      <c r="N324" t="s">
        <v>64</v>
      </c>
      <c r="O324" t="s">
        <v>64</v>
      </c>
      <c r="P324" t="s">
        <v>64</v>
      </c>
      <c r="Q324" t="s">
        <v>64</v>
      </c>
      <c r="R324" t="s">
        <v>64</v>
      </c>
      <c r="S324" t="s">
        <v>64</v>
      </c>
      <c r="T324">
        <v>8928.64</v>
      </c>
      <c r="U324" t="s">
        <v>5641</v>
      </c>
      <c r="V324" t="s">
        <v>5743</v>
      </c>
      <c r="W324" t="s">
        <v>10468</v>
      </c>
      <c r="X324" t="s">
        <v>10407</v>
      </c>
      <c r="Y324" t="s">
        <v>921</v>
      </c>
      <c r="Z324" t="s">
        <v>6839</v>
      </c>
      <c r="AA324" t="s">
        <v>5522</v>
      </c>
      <c r="AB324">
        <v>4</v>
      </c>
      <c r="AC324">
        <v>75</v>
      </c>
      <c r="AD324">
        <v>50</v>
      </c>
      <c r="AE324">
        <v>12.5</v>
      </c>
      <c r="AF324" t="s">
        <v>63</v>
      </c>
      <c r="AG324" t="s">
        <v>73</v>
      </c>
      <c r="AH324" t="s">
        <v>1732</v>
      </c>
      <c r="AI324" t="s">
        <v>1265</v>
      </c>
      <c r="AJ324" t="s">
        <v>1567</v>
      </c>
      <c r="AK324" t="s">
        <v>1108</v>
      </c>
      <c r="AL324" t="s">
        <v>4857</v>
      </c>
      <c r="AM324" t="s">
        <v>5413</v>
      </c>
      <c r="AN324">
        <v>5</v>
      </c>
      <c r="AO324">
        <v>-1.5</v>
      </c>
      <c r="AP324" t="s">
        <v>141</v>
      </c>
      <c r="AQ324" t="s">
        <v>73</v>
      </c>
      <c r="AR324" t="s">
        <v>141</v>
      </c>
      <c r="AS324" t="s">
        <v>97</v>
      </c>
      <c r="AT324" t="s">
        <v>97</v>
      </c>
      <c r="AU324" t="s">
        <v>73</v>
      </c>
      <c r="AV324" t="s">
        <v>63</v>
      </c>
      <c r="AW324" t="s">
        <v>63</v>
      </c>
      <c r="AX324">
        <v>52.38</v>
      </c>
      <c r="AY324">
        <v>47.62</v>
      </c>
      <c r="AZ324" t="s">
        <v>104</v>
      </c>
      <c r="BA324" t="s">
        <v>143</v>
      </c>
      <c r="BB324" t="s">
        <v>217</v>
      </c>
      <c r="BC324" t="s">
        <v>198</v>
      </c>
      <c r="BD324" t="s">
        <v>197</v>
      </c>
      <c r="BE324" t="s">
        <v>456</v>
      </c>
      <c r="BF324">
        <v>1</v>
      </c>
      <c r="BG324">
        <f>IF(Table1[[#This Row],[ft_score]]="0 - 0", 1, 0)</f>
        <v>1</v>
      </c>
      <c r="BH324">
        <f t="shared" si="5"/>
        <v>1</v>
      </c>
    </row>
    <row r="325" spans="1:60" x14ac:dyDescent="0.25">
      <c r="A325" s="1">
        <v>7813</v>
      </c>
      <c r="B325" t="s">
        <v>58</v>
      </c>
      <c r="C325" t="s">
        <v>126</v>
      </c>
      <c r="D325">
        <v>0</v>
      </c>
      <c r="E325">
        <v>0</v>
      </c>
      <c r="F325" t="s">
        <v>64</v>
      </c>
      <c r="G325" t="s">
        <v>90</v>
      </c>
      <c r="H325" t="s">
        <v>90</v>
      </c>
      <c r="I325" t="s">
        <v>58</v>
      </c>
      <c r="J325" t="s">
        <v>90</v>
      </c>
      <c r="K325">
        <v>0</v>
      </c>
      <c r="L325" t="s">
        <v>64</v>
      </c>
      <c r="M325" t="s">
        <v>64</v>
      </c>
      <c r="N325" t="s">
        <v>64</v>
      </c>
      <c r="O325" t="s">
        <v>64</v>
      </c>
      <c r="P325" t="s">
        <v>64</v>
      </c>
      <c r="Q325" t="s">
        <v>64</v>
      </c>
      <c r="R325" t="s">
        <v>64</v>
      </c>
      <c r="S325" t="s">
        <v>64</v>
      </c>
      <c r="T325">
        <v>0</v>
      </c>
      <c r="U325" t="s">
        <v>5773</v>
      </c>
      <c r="V325" t="s">
        <v>5004</v>
      </c>
      <c r="W325" t="s">
        <v>10478</v>
      </c>
      <c r="X325" t="s">
        <v>10407</v>
      </c>
      <c r="Y325" t="s">
        <v>932</v>
      </c>
      <c r="Z325" t="s">
        <v>4698</v>
      </c>
      <c r="AA325" t="s">
        <v>4699</v>
      </c>
      <c r="AB325">
        <v>4</v>
      </c>
      <c r="AC325">
        <v>50</v>
      </c>
      <c r="AD325">
        <v>12.5</v>
      </c>
      <c r="AE325">
        <v>12.5</v>
      </c>
      <c r="AF325" t="s">
        <v>63</v>
      </c>
      <c r="AG325" t="s">
        <v>81</v>
      </c>
      <c r="AH325" t="s">
        <v>123</v>
      </c>
      <c r="AI325" t="s">
        <v>63</v>
      </c>
      <c r="AJ325" t="s">
        <v>72</v>
      </c>
      <c r="AK325" t="s">
        <v>159</v>
      </c>
      <c r="AL325" t="s">
        <v>72</v>
      </c>
      <c r="AM325" t="s">
        <v>73</v>
      </c>
      <c r="AN325">
        <v>-5</v>
      </c>
      <c r="AO325">
        <v>-4.5</v>
      </c>
      <c r="AP325" t="s">
        <v>4701</v>
      </c>
      <c r="AQ325" t="s">
        <v>97</v>
      </c>
      <c r="AR325" t="s">
        <v>73</v>
      </c>
      <c r="AS325" t="s">
        <v>73</v>
      </c>
      <c r="AT325" t="s">
        <v>97</v>
      </c>
      <c r="AU325" t="s">
        <v>72</v>
      </c>
      <c r="AV325" t="s">
        <v>63</v>
      </c>
      <c r="AW325" t="s">
        <v>63</v>
      </c>
      <c r="AX325">
        <v>31.25</v>
      </c>
      <c r="AY325">
        <v>68.75</v>
      </c>
      <c r="AZ325" t="s">
        <v>336</v>
      </c>
      <c r="BA325" t="s">
        <v>112</v>
      </c>
      <c r="BB325" t="s">
        <v>285</v>
      </c>
      <c r="BC325" t="s">
        <v>523</v>
      </c>
      <c r="BD325" t="s">
        <v>423</v>
      </c>
      <c r="BE325" t="s">
        <v>199</v>
      </c>
      <c r="BF325">
        <v>1</v>
      </c>
      <c r="BG325">
        <f>IF(Table1[[#This Row],[ft_score]]="0 - 0", 1, 0)</f>
        <v>1</v>
      </c>
      <c r="BH325">
        <f t="shared" si="5"/>
        <v>1</v>
      </c>
    </row>
    <row r="326" spans="1:60" x14ac:dyDescent="0.25">
      <c r="A326" s="1">
        <v>7837</v>
      </c>
      <c r="B326" t="s">
        <v>58</v>
      </c>
      <c r="C326" t="s">
        <v>167</v>
      </c>
      <c r="D326">
        <v>0</v>
      </c>
      <c r="E326">
        <v>0</v>
      </c>
      <c r="F326" t="s">
        <v>64</v>
      </c>
      <c r="G326" t="s">
        <v>90</v>
      </c>
      <c r="H326" t="s">
        <v>90</v>
      </c>
      <c r="I326" t="s">
        <v>58</v>
      </c>
      <c r="J326" t="s">
        <v>90</v>
      </c>
      <c r="K326">
        <v>0</v>
      </c>
      <c r="L326" t="s">
        <v>64</v>
      </c>
      <c r="M326" t="s">
        <v>64</v>
      </c>
      <c r="N326" t="s">
        <v>64</v>
      </c>
      <c r="O326" t="s">
        <v>64</v>
      </c>
      <c r="P326" t="s">
        <v>64</v>
      </c>
      <c r="Q326" t="s">
        <v>64</v>
      </c>
      <c r="R326" t="s">
        <v>64</v>
      </c>
      <c r="S326" t="s">
        <v>64</v>
      </c>
      <c r="T326">
        <v>0</v>
      </c>
      <c r="U326" t="s">
        <v>6579</v>
      </c>
      <c r="V326" t="s">
        <v>10508</v>
      </c>
      <c r="W326" t="s">
        <v>10509</v>
      </c>
      <c r="X326" t="s">
        <v>10407</v>
      </c>
      <c r="Y326" t="s">
        <v>951</v>
      </c>
      <c r="Z326" t="s">
        <v>6581</v>
      </c>
      <c r="AA326" t="s">
        <v>6582</v>
      </c>
      <c r="AB326">
        <v>3</v>
      </c>
      <c r="AC326">
        <v>83.34</v>
      </c>
      <c r="AD326">
        <v>33.33</v>
      </c>
      <c r="AE326">
        <v>16.670000000000002</v>
      </c>
      <c r="AF326" t="s">
        <v>136</v>
      </c>
      <c r="AG326" t="s">
        <v>136</v>
      </c>
      <c r="AH326" t="s">
        <v>2416</v>
      </c>
      <c r="AI326" t="s">
        <v>1575</v>
      </c>
      <c r="AJ326" t="s">
        <v>2416</v>
      </c>
      <c r="AK326" t="s">
        <v>73</v>
      </c>
      <c r="AL326" t="s">
        <v>2957</v>
      </c>
      <c r="AM326" t="s">
        <v>3238</v>
      </c>
      <c r="AN326">
        <v>2</v>
      </c>
      <c r="AO326">
        <v>5</v>
      </c>
      <c r="AP326" t="s">
        <v>2471</v>
      </c>
      <c r="AQ326" t="s">
        <v>1949</v>
      </c>
      <c r="AR326" t="s">
        <v>2471</v>
      </c>
      <c r="AS326" t="s">
        <v>63</v>
      </c>
      <c r="AT326" t="s">
        <v>2471</v>
      </c>
      <c r="AU326" t="s">
        <v>1949</v>
      </c>
      <c r="AV326" t="s">
        <v>136</v>
      </c>
      <c r="AW326" t="s">
        <v>63</v>
      </c>
      <c r="AX326">
        <v>40</v>
      </c>
      <c r="AY326">
        <v>60</v>
      </c>
      <c r="AZ326" t="s">
        <v>195</v>
      </c>
      <c r="BA326" t="s">
        <v>143</v>
      </c>
      <c r="BB326" t="s">
        <v>421</v>
      </c>
      <c r="BC326" t="s">
        <v>231</v>
      </c>
      <c r="BD326" t="s">
        <v>385</v>
      </c>
      <c r="BE326" t="s">
        <v>298</v>
      </c>
      <c r="BF326">
        <v>1</v>
      </c>
      <c r="BG326">
        <f>IF(Table1[[#This Row],[ft_score]]="0 - 0", 1, 0)</f>
        <v>1</v>
      </c>
      <c r="BH326">
        <f t="shared" si="5"/>
        <v>1</v>
      </c>
    </row>
    <row r="327" spans="1:60" x14ac:dyDescent="0.25">
      <c r="A327" s="1">
        <v>7846</v>
      </c>
      <c r="B327" t="s">
        <v>58</v>
      </c>
      <c r="C327" t="s">
        <v>59</v>
      </c>
      <c r="D327">
        <v>0</v>
      </c>
      <c r="E327">
        <v>0</v>
      </c>
      <c r="F327" t="s">
        <v>64</v>
      </c>
      <c r="G327" t="s">
        <v>90</v>
      </c>
      <c r="H327" t="s">
        <v>90</v>
      </c>
      <c r="I327" t="s">
        <v>58</v>
      </c>
      <c r="J327" t="s">
        <v>90</v>
      </c>
      <c r="K327">
        <v>0</v>
      </c>
      <c r="L327" t="s">
        <v>64</v>
      </c>
      <c r="M327" t="s">
        <v>64</v>
      </c>
      <c r="N327" t="s">
        <v>64</v>
      </c>
      <c r="O327" t="s">
        <v>64</v>
      </c>
      <c r="P327" t="s">
        <v>64</v>
      </c>
      <c r="Q327" t="s">
        <v>64</v>
      </c>
      <c r="R327" t="s">
        <v>64</v>
      </c>
      <c r="S327" t="s">
        <v>64</v>
      </c>
      <c r="T327">
        <v>14.95</v>
      </c>
      <c r="U327" t="s">
        <v>4847</v>
      </c>
      <c r="V327" t="s">
        <v>4767</v>
      </c>
      <c r="W327" t="s">
        <v>10519</v>
      </c>
      <c r="X327" t="s">
        <v>10407</v>
      </c>
      <c r="Y327" t="s">
        <v>5947</v>
      </c>
      <c r="Z327" t="s">
        <v>4769</v>
      </c>
      <c r="AA327" t="s">
        <v>4770</v>
      </c>
      <c r="AB327">
        <v>6</v>
      </c>
      <c r="AC327">
        <v>75</v>
      </c>
      <c r="AD327">
        <v>50</v>
      </c>
      <c r="AE327">
        <v>16.670000000000002</v>
      </c>
      <c r="AF327" t="s">
        <v>98</v>
      </c>
      <c r="AG327" t="s">
        <v>136</v>
      </c>
      <c r="AH327" t="s">
        <v>1659</v>
      </c>
      <c r="AI327" t="s">
        <v>7950</v>
      </c>
      <c r="AJ327" t="s">
        <v>1659</v>
      </c>
      <c r="AK327" t="s">
        <v>7499</v>
      </c>
      <c r="AL327" t="s">
        <v>2120</v>
      </c>
      <c r="AM327" t="s">
        <v>2120</v>
      </c>
      <c r="AN327">
        <v>9</v>
      </c>
      <c r="AO327">
        <v>7.5</v>
      </c>
      <c r="AP327" t="s">
        <v>4182</v>
      </c>
      <c r="AQ327" t="s">
        <v>63</v>
      </c>
      <c r="AR327" t="s">
        <v>6254</v>
      </c>
      <c r="AS327" t="s">
        <v>2471</v>
      </c>
      <c r="AT327" t="s">
        <v>1949</v>
      </c>
      <c r="AU327" t="s">
        <v>1949</v>
      </c>
      <c r="AV327" t="s">
        <v>136</v>
      </c>
      <c r="AW327" t="s">
        <v>98</v>
      </c>
      <c r="AX327">
        <v>61.32</v>
      </c>
      <c r="AY327">
        <v>38.69</v>
      </c>
      <c r="AZ327" t="s">
        <v>682</v>
      </c>
      <c r="BA327" t="s">
        <v>447</v>
      </c>
      <c r="BB327" t="s">
        <v>285</v>
      </c>
      <c r="BC327" t="s">
        <v>197</v>
      </c>
      <c r="BD327" t="s">
        <v>455</v>
      </c>
      <c r="BE327" t="s">
        <v>199</v>
      </c>
      <c r="BF327">
        <v>2</v>
      </c>
      <c r="BG327">
        <f>IF(Table1[[#This Row],[ft_score]]="0 - 0", 1, 0)</f>
        <v>1</v>
      </c>
      <c r="BH327">
        <f t="shared" si="5"/>
        <v>1</v>
      </c>
    </row>
    <row r="328" spans="1:60" x14ac:dyDescent="0.25">
      <c r="A328" s="1">
        <v>7861</v>
      </c>
      <c r="B328" t="s">
        <v>5152</v>
      </c>
      <c r="C328" t="s">
        <v>167</v>
      </c>
      <c r="D328">
        <v>0</v>
      </c>
      <c r="E328">
        <v>0</v>
      </c>
      <c r="F328" t="s">
        <v>64</v>
      </c>
      <c r="G328">
        <v>1.04</v>
      </c>
      <c r="H328">
        <v>1.03</v>
      </c>
      <c r="I328" t="s">
        <v>61</v>
      </c>
      <c r="J328" t="s">
        <v>268</v>
      </c>
      <c r="K328">
        <v>2</v>
      </c>
      <c r="L328" t="s">
        <v>64</v>
      </c>
      <c r="M328" t="s">
        <v>64</v>
      </c>
      <c r="N328" t="s">
        <v>64</v>
      </c>
      <c r="O328" t="s">
        <v>64</v>
      </c>
      <c r="P328" t="s">
        <v>64</v>
      </c>
      <c r="Q328" t="s">
        <v>64</v>
      </c>
      <c r="R328" t="s">
        <v>64</v>
      </c>
      <c r="S328" t="s">
        <v>64</v>
      </c>
      <c r="T328">
        <v>188.32</v>
      </c>
      <c r="U328" t="s">
        <v>7224</v>
      </c>
      <c r="V328" t="s">
        <v>5598</v>
      </c>
      <c r="W328" t="s">
        <v>10541</v>
      </c>
      <c r="X328" t="s">
        <v>10407</v>
      </c>
      <c r="Y328" t="s">
        <v>1573</v>
      </c>
      <c r="Z328" t="s">
        <v>5601</v>
      </c>
      <c r="AA328" t="s">
        <v>5602</v>
      </c>
      <c r="AB328">
        <v>4</v>
      </c>
      <c r="AC328">
        <v>50</v>
      </c>
      <c r="AD328">
        <v>50</v>
      </c>
      <c r="AE328">
        <v>0</v>
      </c>
      <c r="AF328" t="s">
        <v>63</v>
      </c>
      <c r="AG328" t="s">
        <v>82</v>
      </c>
      <c r="AH328" t="s">
        <v>123</v>
      </c>
      <c r="AI328" t="s">
        <v>98</v>
      </c>
      <c r="AJ328" t="s">
        <v>98</v>
      </c>
      <c r="AK328" t="s">
        <v>159</v>
      </c>
      <c r="AL328" t="s">
        <v>718</v>
      </c>
      <c r="AM328" t="s">
        <v>123</v>
      </c>
      <c r="AN328">
        <v>-16</v>
      </c>
      <c r="AO328">
        <v>2</v>
      </c>
      <c r="AP328" t="s">
        <v>2219</v>
      </c>
      <c r="AQ328" t="s">
        <v>73</v>
      </c>
      <c r="AR328" t="s">
        <v>141</v>
      </c>
      <c r="AS328" t="s">
        <v>73</v>
      </c>
      <c r="AT328" t="s">
        <v>73</v>
      </c>
      <c r="AU328" t="s">
        <v>63</v>
      </c>
      <c r="AV328" t="s">
        <v>63</v>
      </c>
      <c r="AW328" t="s">
        <v>63</v>
      </c>
      <c r="AX328">
        <v>35.42</v>
      </c>
      <c r="AY328">
        <v>64.59</v>
      </c>
      <c r="AZ328" t="s">
        <v>142</v>
      </c>
      <c r="BA328" t="s">
        <v>298</v>
      </c>
      <c r="BB328" t="s">
        <v>311</v>
      </c>
      <c r="BC328" t="s">
        <v>197</v>
      </c>
      <c r="BD328" t="s">
        <v>198</v>
      </c>
      <c r="BE328" t="s">
        <v>199</v>
      </c>
      <c r="BF328">
        <v>1</v>
      </c>
      <c r="BG328">
        <f>IF(Table1[[#This Row],[ft_score]]="0 - 0", 1, 0)</f>
        <v>1</v>
      </c>
      <c r="BH328">
        <f t="shared" si="5"/>
        <v>1</v>
      </c>
    </row>
    <row r="329" spans="1:60" x14ac:dyDescent="0.25">
      <c r="A329" s="1">
        <v>7901</v>
      </c>
      <c r="B329" t="s">
        <v>58</v>
      </c>
      <c r="C329" t="s">
        <v>148</v>
      </c>
      <c r="D329">
        <v>0</v>
      </c>
      <c r="E329">
        <v>0</v>
      </c>
      <c r="F329" t="s">
        <v>64</v>
      </c>
      <c r="G329" t="s">
        <v>90</v>
      </c>
      <c r="H329" t="s">
        <v>90</v>
      </c>
      <c r="I329" t="s">
        <v>58</v>
      </c>
      <c r="J329" t="s">
        <v>90</v>
      </c>
      <c r="K329">
        <v>0</v>
      </c>
      <c r="L329" t="s">
        <v>64</v>
      </c>
      <c r="M329" t="s">
        <v>64</v>
      </c>
      <c r="N329" t="s">
        <v>64</v>
      </c>
      <c r="O329" t="s">
        <v>64</v>
      </c>
      <c r="P329" t="s">
        <v>64</v>
      </c>
      <c r="Q329" t="s">
        <v>64</v>
      </c>
      <c r="R329" t="s">
        <v>64</v>
      </c>
      <c r="S329" t="s">
        <v>64</v>
      </c>
      <c r="T329">
        <v>53.34</v>
      </c>
      <c r="U329" t="s">
        <v>10598</v>
      </c>
      <c r="V329" t="s">
        <v>10599</v>
      </c>
      <c r="W329" t="s">
        <v>10600</v>
      </c>
      <c r="X329" t="s">
        <v>10407</v>
      </c>
      <c r="Y329" t="s">
        <v>1677</v>
      </c>
      <c r="Z329" t="s">
        <v>9955</v>
      </c>
      <c r="AA329" t="s">
        <v>9956</v>
      </c>
      <c r="AB329">
        <v>0</v>
      </c>
      <c r="AC329">
        <v>0</v>
      </c>
      <c r="AD329">
        <v>0</v>
      </c>
      <c r="AE329">
        <v>0</v>
      </c>
      <c r="AF329" t="s">
        <v>63</v>
      </c>
      <c r="AG329" t="s">
        <v>63</v>
      </c>
      <c r="AH329" t="s">
        <v>63</v>
      </c>
      <c r="AI329" t="s">
        <v>63</v>
      </c>
      <c r="AJ329" t="s">
        <v>63</v>
      </c>
      <c r="AK329" t="s">
        <v>63</v>
      </c>
      <c r="AL329" t="s">
        <v>63</v>
      </c>
      <c r="AM329" t="s">
        <v>63</v>
      </c>
      <c r="AN329">
        <v>4</v>
      </c>
      <c r="AO329">
        <v>-13</v>
      </c>
      <c r="AP329" t="s">
        <v>63</v>
      </c>
      <c r="AQ329" t="s">
        <v>63</v>
      </c>
      <c r="AR329" t="s">
        <v>63</v>
      </c>
      <c r="AS329" t="s">
        <v>63</v>
      </c>
      <c r="AT329" t="s">
        <v>63</v>
      </c>
      <c r="AU329" t="s">
        <v>63</v>
      </c>
      <c r="AV329" t="s">
        <v>63</v>
      </c>
      <c r="AW329" t="s">
        <v>63</v>
      </c>
      <c r="AX329">
        <v>0</v>
      </c>
      <c r="AY329">
        <v>0</v>
      </c>
      <c r="AZ329" t="s">
        <v>284</v>
      </c>
      <c r="BA329" t="s">
        <v>147</v>
      </c>
      <c r="BB329" t="s">
        <v>299</v>
      </c>
      <c r="BC329" t="s">
        <v>197</v>
      </c>
      <c r="BD329" t="s">
        <v>468</v>
      </c>
      <c r="BE329" t="s">
        <v>199</v>
      </c>
      <c r="BF329">
        <v>1</v>
      </c>
      <c r="BG329">
        <f>IF(Table1[[#This Row],[ft_score]]="0 - 0", 1, 0)</f>
        <v>1</v>
      </c>
      <c r="BH329">
        <f t="shared" si="5"/>
        <v>1</v>
      </c>
    </row>
    <row r="330" spans="1:60" x14ac:dyDescent="0.25">
      <c r="A330" s="1">
        <v>7906</v>
      </c>
      <c r="B330" t="s">
        <v>58</v>
      </c>
      <c r="C330" t="s">
        <v>59</v>
      </c>
      <c r="D330">
        <v>0</v>
      </c>
      <c r="E330">
        <v>0</v>
      </c>
      <c r="F330" t="s">
        <v>64</v>
      </c>
      <c r="G330" t="s">
        <v>90</v>
      </c>
      <c r="H330" t="s">
        <v>90</v>
      </c>
      <c r="I330" t="s">
        <v>58</v>
      </c>
      <c r="J330" t="s">
        <v>90</v>
      </c>
      <c r="K330">
        <v>0</v>
      </c>
      <c r="L330" t="s">
        <v>64</v>
      </c>
      <c r="M330" t="s">
        <v>64</v>
      </c>
      <c r="N330" t="s">
        <v>64</v>
      </c>
      <c r="O330" t="s">
        <v>64</v>
      </c>
      <c r="P330" t="s">
        <v>64</v>
      </c>
      <c r="Q330" t="s">
        <v>64</v>
      </c>
      <c r="R330" t="s">
        <v>64</v>
      </c>
      <c r="S330" t="s">
        <v>64</v>
      </c>
      <c r="T330">
        <v>26.31</v>
      </c>
      <c r="U330" t="s">
        <v>7750</v>
      </c>
      <c r="V330" t="s">
        <v>10608</v>
      </c>
      <c r="W330" t="s">
        <v>10609</v>
      </c>
      <c r="X330" t="s">
        <v>10407</v>
      </c>
      <c r="Y330" t="s">
        <v>405</v>
      </c>
      <c r="Z330" t="s">
        <v>7752</v>
      </c>
      <c r="AA330" t="s">
        <v>7753</v>
      </c>
      <c r="AB330">
        <v>2</v>
      </c>
      <c r="AC330">
        <v>41.67</v>
      </c>
      <c r="AD330">
        <v>25</v>
      </c>
      <c r="AE330">
        <v>0</v>
      </c>
      <c r="AF330" t="s">
        <v>63</v>
      </c>
      <c r="AG330" t="s">
        <v>136</v>
      </c>
      <c r="AH330" t="s">
        <v>1338</v>
      </c>
      <c r="AI330" t="s">
        <v>136</v>
      </c>
      <c r="AJ330" t="s">
        <v>136</v>
      </c>
      <c r="AK330" t="s">
        <v>72</v>
      </c>
      <c r="AL330" t="s">
        <v>72</v>
      </c>
      <c r="AM330" t="s">
        <v>72</v>
      </c>
      <c r="AN330">
        <v>4</v>
      </c>
      <c r="AO330">
        <v>4</v>
      </c>
      <c r="AP330" t="s">
        <v>10610</v>
      </c>
      <c r="AQ330" t="s">
        <v>63</v>
      </c>
      <c r="AR330" t="s">
        <v>2471</v>
      </c>
      <c r="AS330" t="s">
        <v>97</v>
      </c>
      <c r="AT330" t="s">
        <v>97</v>
      </c>
      <c r="AU330" t="s">
        <v>136</v>
      </c>
      <c r="AV330" t="s">
        <v>63</v>
      </c>
      <c r="AW330" t="s">
        <v>63</v>
      </c>
      <c r="AX330">
        <v>62.5</v>
      </c>
      <c r="AY330">
        <v>37.5</v>
      </c>
      <c r="AZ330" t="s">
        <v>106</v>
      </c>
      <c r="BA330" t="s">
        <v>858</v>
      </c>
      <c r="BB330" t="s">
        <v>285</v>
      </c>
      <c r="BC330" t="s">
        <v>87</v>
      </c>
      <c r="BD330" t="s">
        <v>231</v>
      </c>
      <c r="BE330" t="s">
        <v>849</v>
      </c>
      <c r="BF330">
        <v>2</v>
      </c>
      <c r="BG330">
        <f>IF(Table1[[#This Row],[ft_score]]="0 - 0", 1, 0)</f>
        <v>1</v>
      </c>
      <c r="BH330">
        <f t="shared" si="5"/>
        <v>1</v>
      </c>
    </row>
    <row r="331" spans="1:60" x14ac:dyDescent="0.25">
      <c r="A331" s="1">
        <v>7948</v>
      </c>
      <c r="B331" t="s">
        <v>58</v>
      </c>
      <c r="C331" t="s">
        <v>167</v>
      </c>
      <c r="D331">
        <v>0</v>
      </c>
      <c r="E331">
        <v>0</v>
      </c>
      <c r="F331" t="s">
        <v>64</v>
      </c>
      <c r="G331" t="s">
        <v>90</v>
      </c>
      <c r="H331" t="s">
        <v>90</v>
      </c>
      <c r="I331" t="s">
        <v>58</v>
      </c>
      <c r="J331" t="s">
        <v>90</v>
      </c>
      <c r="K331">
        <v>0</v>
      </c>
      <c r="L331" t="s">
        <v>64</v>
      </c>
      <c r="M331" t="s">
        <v>64</v>
      </c>
      <c r="N331" t="s">
        <v>64</v>
      </c>
      <c r="O331" t="s">
        <v>64</v>
      </c>
      <c r="P331" t="s">
        <v>64</v>
      </c>
      <c r="Q331" t="s">
        <v>64</v>
      </c>
      <c r="R331" t="s">
        <v>64</v>
      </c>
      <c r="S331" t="s">
        <v>64</v>
      </c>
      <c r="T331">
        <v>251.39</v>
      </c>
      <c r="U331" t="s">
        <v>2073</v>
      </c>
      <c r="V331" t="s">
        <v>603</v>
      </c>
      <c r="W331" t="s">
        <v>10671</v>
      </c>
      <c r="X331" t="s">
        <v>10407</v>
      </c>
      <c r="Y331" t="s">
        <v>606</v>
      </c>
      <c r="Z331" t="s">
        <v>607</v>
      </c>
      <c r="AA331" t="s">
        <v>608</v>
      </c>
      <c r="AB331">
        <v>23</v>
      </c>
      <c r="AC331">
        <v>56.25</v>
      </c>
      <c r="AD331">
        <v>43.75</v>
      </c>
      <c r="AE331">
        <v>0</v>
      </c>
      <c r="AF331" t="s">
        <v>63</v>
      </c>
      <c r="AG331" t="s">
        <v>123</v>
      </c>
      <c r="AH331" t="s">
        <v>1813</v>
      </c>
      <c r="AI331" t="s">
        <v>306</v>
      </c>
      <c r="AJ331" t="s">
        <v>3937</v>
      </c>
      <c r="AK331" t="s">
        <v>3436</v>
      </c>
      <c r="AL331" t="s">
        <v>357</v>
      </c>
      <c r="AM331" t="s">
        <v>10306</v>
      </c>
      <c r="AN331">
        <v>-20</v>
      </c>
      <c r="AO331">
        <v>3</v>
      </c>
      <c r="AP331" t="s">
        <v>4494</v>
      </c>
      <c r="AQ331" t="s">
        <v>72</v>
      </c>
      <c r="AR331" t="s">
        <v>141</v>
      </c>
      <c r="AS331" t="s">
        <v>73</v>
      </c>
      <c r="AT331" t="s">
        <v>97</v>
      </c>
      <c r="AU331" t="s">
        <v>159</v>
      </c>
      <c r="AV331" t="s">
        <v>63</v>
      </c>
      <c r="AW331" t="s">
        <v>63</v>
      </c>
      <c r="AX331">
        <v>43.91</v>
      </c>
      <c r="AY331">
        <v>56.1</v>
      </c>
      <c r="AZ331" t="s">
        <v>858</v>
      </c>
      <c r="BA331" t="s">
        <v>299</v>
      </c>
      <c r="BB331" t="s">
        <v>683</v>
      </c>
      <c r="BC331" t="s">
        <v>107</v>
      </c>
      <c r="BD331" t="s">
        <v>312</v>
      </c>
      <c r="BE331" t="s">
        <v>313</v>
      </c>
      <c r="BF331">
        <v>1</v>
      </c>
      <c r="BG331">
        <f>IF(Table1[[#This Row],[ft_score]]="0 - 0", 1, 0)</f>
        <v>1</v>
      </c>
      <c r="BH331">
        <f t="shared" si="5"/>
        <v>1</v>
      </c>
    </row>
    <row r="332" spans="1:60" x14ac:dyDescent="0.25">
      <c r="A332" s="1">
        <v>7952</v>
      </c>
      <c r="B332" t="s">
        <v>58</v>
      </c>
      <c r="C332" t="s">
        <v>560</v>
      </c>
      <c r="D332">
        <v>0</v>
      </c>
      <c r="E332">
        <v>0</v>
      </c>
      <c r="F332" t="s">
        <v>64</v>
      </c>
      <c r="G332" t="s">
        <v>90</v>
      </c>
      <c r="H332" t="s">
        <v>90</v>
      </c>
      <c r="I332" t="s">
        <v>58</v>
      </c>
      <c r="J332" t="s">
        <v>90</v>
      </c>
      <c r="K332">
        <v>0</v>
      </c>
      <c r="L332" t="s">
        <v>64</v>
      </c>
      <c r="M332" t="s">
        <v>64</v>
      </c>
      <c r="N332" t="s">
        <v>64</v>
      </c>
      <c r="O332" t="s">
        <v>64</v>
      </c>
      <c r="P332" t="s">
        <v>64</v>
      </c>
      <c r="Q332" t="s">
        <v>64</v>
      </c>
      <c r="R332" t="s">
        <v>64</v>
      </c>
      <c r="S332" t="s">
        <v>64</v>
      </c>
      <c r="T332">
        <v>32.22</v>
      </c>
      <c r="U332" t="s">
        <v>1897</v>
      </c>
      <c r="V332" t="s">
        <v>612</v>
      </c>
      <c r="W332" t="s">
        <v>10677</v>
      </c>
      <c r="X332" t="s">
        <v>10407</v>
      </c>
      <c r="Y332" t="s">
        <v>2967</v>
      </c>
      <c r="Z332" t="s">
        <v>615</v>
      </c>
      <c r="AA332" t="s">
        <v>616</v>
      </c>
      <c r="AB332">
        <v>30</v>
      </c>
      <c r="AC332">
        <v>56.25</v>
      </c>
      <c r="AD332">
        <v>50</v>
      </c>
      <c r="AE332">
        <v>6.25</v>
      </c>
      <c r="AF332" t="s">
        <v>63</v>
      </c>
      <c r="AG332" t="s">
        <v>73</v>
      </c>
      <c r="AH332" t="s">
        <v>2280</v>
      </c>
      <c r="AI332" t="s">
        <v>3913</v>
      </c>
      <c r="AJ332" t="s">
        <v>1706</v>
      </c>
      <c r="AK332" t="s">
        <v>1025</v>
      </c>
      <c r="AL332" t="s">
        <v>278</v>
      </c>
      <c r="AM332" t="s">
        <v>407</v>
      </c>
      <c r="AN332">
        <v>-11</v>
      </c>
      <c r="AO332">
        <v>2.5</v>
      </c>
      <c r="AP332" t="s">
        <v>8314</v>
      </c>
      <c r="AQ332" t="s">
        <v>82</v>
      </c>
      <c r="AR332" t="s">
        <v>97</v>
      </c>
      <c r="AS332" t="s">
        <v>81</v>
      </c>
      <c r="AT332" t="s">
        <v>82</v>
      </c>
      <c r="AU332" t="s">
        <v>82</v>
      </c>
      <c r="AV332" t="s">
        <v>72</v>
      </c>
      <c r="AW332" t="s">
        <v>63</v>
      </c>
      <c r="AX332">
        <v>55.09</v>
      </c>
      <c r="AY332">
        <v>44.91</v>
      </c>
      <c r="AZ332" t="s">
        <v>230</v>
      </c>
      <c r="BA332" t="s">
        <v>298</v>
      </c>
      <c r="BB332" t="s">
        <v>86</v>
      </c>
      <c r="BC332" t="s">
        <v>87</v>
      </c>
      <c r="BD332" t="s">
        <v>231</v>
      </c>
      <c r="BE332" t="s">
        <v>89</v>
      </c>
      <c r="BF332">
        <v>1</v>
      </c>
      <c r="BG332">
        <f>IF(Table1[[#This Row],[ft_score]]="0 - 0", 1, 0)</f>
        <v>1</v>
      </c>
      <c r="BH332">
        <f t="shared" si="5"/>
        <v>1</v>
      </c>
    </row>
    <row r="333" spans="1:60" x14ac:dyDescent="0.25">
      <c r="A333" s="1">
        <v>7961</v>
      </c>
      <c r="B333" t="s">
        <v>58</v>
      </c>
      <c r="C333" t="s">
        <v>167</v>
      </c>
      <c r="D333">
        <v>0</v>
      </c>
      <c r="E333">
        <v>0</v>
      </c>
      <c r="F333" t="s">
        <v>64</v>
      </c>
      <c r="G333" t="s">
        <v>90</v>
      </c>
      <c r="H333" t="s">
        <v>90</v>
      </c>
      <c r="I333" t="s">
        <v>58</v>
      </c>
      <c r="J333" t="s">
        <v>58</v>
      </c>
      <c r="K333">
        <v>0</v>
      </c>
      <c r="L333" t="s">
        <v>64</v>
      </c>
      <c r="M333" t="s">
        <v>64</v>
      </c>
      <c r="N333" t="s">
        <v>64</v>
      </c>
      <c r="O333" t="s">
        <v>64</v>
      </c>
      <c r="P333" t="s">
        <v>64</v>
      </c>
      <c r="Q333" t="s">
        <v>64</v>
      </c>
      <c r="R333" t="s">
        <v>64</v>
      </c>
      <c r="S333" t="s">
        <v>64</v>
      </c>
      <c r="T333">
        <v>11699.52</v>
      </c>
      <c r="U333" t="s">
        <v>8437</v>
      </c>
      <c r="V333" t="s">
        <v>8141</v>
      </c>
      <c r="W333" t="s">
        <v>10690</v>
      </c>
      <c r="X333" t="s">
        <v>10679</v>
      </c>
      <c r="Y333" t="s">
        <v>1643</v>
      </c>
      <c r="Z333" t="s">
        <v>8072</v>
      </c>
      <c r="AA333" t="s">
        <v>8073</v>
      </c>
      <c r="AB333">
        <v>2</v>
      </c>
      <c r="AC333">
        <v>100</v>
      </c>
      <c r="AD333">
        <v>75</v>
      </c>
      <c r="AE333">
        <v>50</v>
      </c>
      <c r="AF333" t="s">
        <v>73</v>
      </c>
      <c r="AG333" t="s">
        <v>63</v>
      </c>
      <c r="AH333" t="s">
        <v>136</v>
      </c>
      <c r="AI333" t="s">
        <v>83</v>
      </c>
      <c r="AJ333" t="s">
        <v>5254</v>
      </c>
      <c r="AK333" t="s">
        <v>98</v>
      </c>
      <c r="AL333" t="s">
        <v>5254</v>
      </c>
      <c r="AM333" t="s">
        <v>718</v>
      </c>
      <c r="AN333">
        <v>18</v>
      </c>
      <c r="AO333">
        <v>6</v>
      </c>
      <c r="AP333" t="s">
        <v>257</v>
      </c>
      <c r="AQ333" t="s">
        <v>63</v>
      </c>
      <c r="AR333" t="s">
        <v>560</v>
      </c>
      <c r="AS333" t="s">
        <v>560</v>
      </c>
      <c r="AT333" t="s">
        <v>63</v>
      </c>
      <c r="AU333" t="s">
        <v>141</v>
      </c>
      <c r="AV333" t="s">
        <v>73</v>
      </c>
      <c r="AW333" t="s">
        <v>63</v>
      </c>
      <c r="AX333">
        <v>50</v>
      </c>
      <c r="AY333">
        <v>50</v>
      </c>
      <c r="AZ333" t="s">
        <v>858</v>
      </c>
      <c r="BA333" t="s">
        <v>506</v>
      </c>
      <c r="BB333" t="s">
        <v>285</v>
      </c>
      <c r="BC333" t="s">
        <v>385</v>
      </c>
      <c r="BD333" t="s">
        <v>468</v>
      </c>
      <c r="BE333" t="s">
        <v>386</v>
      </c>
      <c r="BF333">
        <v>1</v>
      </c>
      <c r="BG333">
        <f>IF(Table1[[#This Row],[ft_score]]="0 - 0", 1, 0)</f>
        <v>1</v>
      </c>
      <c r="BH333">
        <f t="shared" si="5"/>
        <v>1</v>
      </c>
    </row>
    <row r="334" spans="1:60" x14ac:dyDescent="0.25">
      <c r="A334" s="1">
        <v>7972</v>
      </c>
      <c r="B334" t="s">
        <v>58</v>
      </c>
      <c r="C334" t="s">
        <v>200</v>
      </c>
      <c r="D334">
        <v>0</v>
      </c>
      <c r="E334">
        <v>0</v>
      </c>
      <c r="F334" t="s">
        <v>64</v>
      </c>
      <c r="G334" t="s">
        <v>58</v>
      </c>
      <c r="H334" t="s">
        <v>58</v>
      </c>
      <c r="I334" t="s">
        <v>58</v>
      </c>
      <c r="J334" t="s">
        <v>58</v>
      </c>
      <c r="K334">
        <v>0</v>
      </c>
      <c r="L334" t="s">
        <v>64</v>
      </c>
      <c r="M334" t="s">
        <v>64</v>
      </c>
      <c r="N334" t="s">
        <v>64</v>
      </c>
      <c r="O334" t="s">
        <v>64</v>
      </c>
      <c r="P334" t="s">
        <v>64</v>
      </c>
      <c r="Q334" t="s">
        <v>64</v>
      </c>
      <c r="R334" t="s">
        <v>64</v>
      </c>
      <c r="S334" t="s">
        <v>64</v>
      </c>
      <c r="T334">
        <v>72.209999999999994</v>
      </c>
      <c r="U334" t="s">
        <v>7319</v>
      </c>
      <c r="V334" t="s">
        <v>7576</v>
      </c>
      <c r="W334" t="s">
        <v>10704</v>
      </c>
      <c r="X334" t="s">
        <v>10679</v>
      </c>
      <c r="Y334" t="s">
        <v>174</v>
      </c>
      <c r="Z334" t="s">
        <v>6725</v>
      </c>
      <c r="AA334" t="s">
        <v>6726</v>
      </c>
      <c r="AB334">
        <v>4</v>
      </c>
      <c r="AC334">
        <v>87.5</v>
      </c>
      <c r="AD334">
        <v>62.5</v>
      </c>
      <c r="AE334">
        <v>50</v>
      </c>
      <c r="AF334" t="s">
        <v>82</v>
      </c>
      <c r="AG334" t="s">
        <v>63</v>
      </c>
      <c r="AH334" t="s">
        <v>1651</v>
      </c>
      <c r="AI334" t="s">
        <v>63</v>
      </c>
      <c r="AJ334" t="s">
        <v>2535</v>
      </c>
      <c r="AK334" t="s">
        <v>2384</v>
      </c>
      <c r="AL334" t="s">
        <v>10705</v>
      </c>
      <c r="AM334" t="s">
        <v>1283</v>
      </c>
      <c r="AN334">
        <v>10</v>
      </c>
      <c r="AO334">
        <v>7</v>
      </c>
      <c r="AP334" t="s">
        <v>1858</v>
      </c>
      <c r="AQ334" t="s">
        <v>73</v>
      </c>
      <c r="AR334" t="s">
        <v>141</v>
      </c>
      <c r="AS334" t="s">
        <v>97</v>
      </c>
      <c r="AT334" t="s">
        <v>97</v>
      </c>
      <c r="AU334" t="s">
        <v>72</v>
      </c>
      <c r="AV334" t="s">
        <v>63</v>
      </c>
      <c r="AW334" t="s">
        <v>63</v>
      </c>
      <c r="AX334">
        <v>20.64</v>
      </c>
      <c r="AY334">
        <v>79.37</v>
      </c>
      <c r="AZ334" t="s">
        <v>705</v>
      </c>
      <c r="BA334" t="s">
        <v>125</v>
      </c>
      <c r="BB334" t="s">
        <v>125</v>
      </c>
      <c r="BC334" t="s">
        <v>423</v>
      </c>
      <c r="BD334" t="s">
        <v>255</v>
      </c>
      <c r="BE334" t="s">
        <v>424</v>
      </c>
      <c r="BF334">
        <v>1</v>
      </c>
      <c r="BG334">
        <f>IF(Table1[[#This Row],[ft_score]]="0 - 0", 1, 0)</f>
        <v>1</v>
      </c>
      <c r="BH334">
        <f t="shared" si="5"/>
        <v>1</v>
      </c>
    </row>
    <row r="335" spans="1:60" x14ac:dyDescent="0.25">
      <c r="A335" s="1">
        <v>7986</v>
      </c>
      <c r="B335" t="s">
        <v>58</v>
      </c>
      <c r="C335" t="s">
        <v>126</v>
      </c>
      <c r="D335">
        <v>0</v>
      </c>
      <c r="E335">
        <v>0</v>
      </c>
      <c r="F335" t="s">
        <v>64</v>
      </c>
      <c r="G335" t="s">
        <v>90</v>
      </c>
      <c r="H335" t="s">
        <v>90</v>
      </c>
      <c r="I335" t="s">
        <v>58</v>
      </c>
      <c r="J335" t="s">
        <v>58</v>
      </c>
      <c r="K335">
        <v>0</v>
      </c>
      <c r="L335" t="s">
        <v>64</v>
      </c>
      <c r="M335" t="s">
        <v>64</v>
      </c>
      <c r="N335" t="s">
        <v>64</v>
      </c>
      <c r="O335" t="s">
        <v>60</v>
      </c>
      <c r="P335" t="s">
        <v>64</v>
      </c>
      <c r="Q335" t="s">
        <v>64</v>
      </c>
      <c r="R335" t="s">
        <v>64</v>
      </c>
      <c r="S335" t="s">
        <v>64</v>
      </c>
      <c r="T335">
        <v>3138.67</v>
      </c>
      <c r="U335" t="s">
        <v>613</v>
      </c>
      <c r="V335" t="s">
        <v>4623</v>
      </c>
      <c r="W335" t="s">
        <v>10726</v>
      </c>
      <c r="X335" t="s">
        <v>10720</v>
      </c>
      <c r="Y335" t="s">
        <v>606</v>
      </c>
      <c r="Z335" t="s">
        <v>615</v>
      </c>
      <c r="AA335" t="s">
        <v>616</v>
      </c>
      <c r="AB335">
        <v>29</v>
      </c>
      <c r="AC335">
        <v>56.25</v>
      </c>
      <c r="AD335">
        <v>50</v>
      </c>
      <c r="AE335">
        <v>18.75</v>
      </c>
      <c r="AF335" t="s">
        <v>63</v>
      </c>
      <c r="AG335" t="s">
        <v>159</v>
      </c>
      <c r="AH335" t="s">
        <v>1046</v>
      </c>
      <c r="AI335" t="s">
        <v>2881</v>
      </c>
      <c r="AJ335" t="s">
        <v>703</v>
      </c>
      <c r="AK335" t="s">
        <v>1255</v>
      </c>
      <c r="AL335" t="s">
        <v>1884</v>
      </c>
      <c r="AM335" t="s">
        <v>2916</v>
      </c>
      <c r="AN335">
        <v>2</v>
      </c>
      <c r="AO335">
        <v>-13</v>
      </c>
      <c r="AP335" t="s">
        <v>10727</v>
      </c>
      <c r="AQ335" t="s">
        <v>73</v>
      </c>
      <c r="AR335" t="s">
        <v>81</v>
      </c>
      <c r="AS335" t="s">
        <v>141</v>
      </c>
      <c r="AT335" t="s">
        <v>72</v>
      </c>
      <c r="AU335" t="s">
        <v>82</v>
      </c>
      <c r="AV335" t="s">
        <v>83</v>
      </c>
      <c r="AW335" t="s">
        <v>63</v>
      </c>
      <c r="AX335">
        <v>44.86</v>
      </c>
      <c r="AY335">
        <v>55.15</v>
      </c>
      <c r="AZ335" t="s">
        <v>336</v>
      </c>
      <c r="BA335" t="s">
        <v>214</v>
      </c>
      <c r="BB335" t="s">
        <v>285</v>
      </c>
      <c r="BC335" t="s">
        <v>215</v>
      </c>
      <c r="BD335" t="s">
        <v>88</v>
      </c>
      <c r="BE335" t="s">
        <v>350</v>
      </c>
      <c r="BF335">
        <v>1</v>
      </c>
      <c r="BG335">
        <f>IF(Table1[[#This Row],[ft_score]]="0 - 0", 1, 0)</f>
        <v>1</v>
      </c>
      <c r="BH335">
        <f t="shared" si="5"/>
        <v>1</v>
      </c>
    </row>
    <row r="336" spans="1:60" x14ac:dyDescent="0.25">
      <c r="A336" s="1">
        <v>7998</v>
      </c>
      <c r="B336" t="s">
        <v>58</v>
      </c>
      <c r="C336" t="s">
        <v>167</v>
      </c>
      <c r="D336">
        <v>0</v>
      </c>
      <c r="E336">
        <v>0</v>
      </c>
      <c r="F336" t="s">
        <v>64</v>
      </c>
      <c r="G336" t="s">
        <v>90</v>
      </c>
      <c r="H336" t="s">
        <v>90</v>
      </c>
      <c r="I336" t="s">
        <v>58</v>
      </c>
      <c r="J336" t="s">
        <v>90</v>
      </c>
      <c r="K336">
        <v>0</v>
      </c>
      <c r="L336" t="s">
        <v>64</v>
      </c>
      <c r="M336" t="s">
        <v>64</v>
      </c>
      <c r="N336">
        <v>0</v>
      </c>
      <c r="O336">
        <v>0</v>
      </c>
      <c r="P336">
        <v>0</v>
      </c>
      <c r="Q336" t="s">
        <v>64</v>
      </c>
      <c r="R336" t="s">
        <v>64</v>
      </c>
      <c r="S336" t="s">
        <v>64</v>
      </c>
      <c r="T336">
        <v>473.75</v>
      </c>
      <c r="U336" t="s">
        <v>6004</v>
      </c>
      <c r="V336" t="s">
        <v>6102</v>
      </c>
      <c r="W336" t="s">
        <v>10750</v>
      </c>
      <c r="X336" t="s">
        <v>10731</v>
      </c>
      <c r="Y336" t="s">
        <v>1677</v>
      </c>
      <c r="Z336" t="s">
        <v>6007</v>
      </c>
      <c r="AA336" t="s">
        <v>6008</v>
      </c>
      <c r="AB336">
        <v>4</v>
      </c>
      <c r="AC336">
        <v>62.5</v>
      </c>
      <c r="AD336">
        <v>50</v>
      </c>
      <c r="AE336">
        <v>12.5</v>
      </c>
      <c r="AF336" t="s">
        <v>72</v>
      </c>
      <c r="AG336" t="s">
        <v>73</v>
      </c>
      <c r="AH336" t="s">
        <v>2957</v>
      </c>
      <c r="AI336" t="s">
        <v>644</v>
      </c>
      <c r="AJ336" t="s">
        <v>6615</v>
      </c>
      <c r="AK336" t="s">
        <v>397</v>
      </c>
      <c r="AL336" t="s">
        <v>6615</v>
      </c>
      <c r="AM336" t="s">
        <v>2215</v>
      </c>
      <c r="AN336">
        <v>-7</v>
      </c>
      <c r="AO336">
        <v>-0.5</v>
      </c>
      <c r="AP336" t="s">
        <v>1877</v>
      </c>
      <c r="AQ336" t="s">
        <v>97</v>
      </c>
      <c r="AR336" t="s">
        <v>97</v>
      </c>
      <c r="AS336" t="s">
        <v>73</v>
      </c>
      <c r="AT336" t="s">
        <v>141</v>
      </c>
      <c r="AU336" t="s">
        <v>73</v>
      </c>
      <c r="AV336" t="s">
        <v>72</v>
      </c>
      <c r="AW336" t="s">
        <v>63</v>
      </c>
      <c r="AX336">
        <v>46.67</v>
      </c>
      <c r="AY336">
        <v>53.34</v>
      </c>
      <c r="AZ336" t="s">
        <v>269</v>
      </c>
      <c r="BA336" t="s">
        <v>875</v>
      </c>
      <c r="BB336" t="s">
        <v>421</v>
      </c>
      <c r="BC336" t="s">
        <v>455</v>
      </c>
      <c r="BD336" t="s">
        <v>197</v>
      </c>
      <c r="BE336" t="s">
        <v>456</v>
      </c>
      <c r="BF336">
        <v>1</v>
      </c>
      <c r="BG336">
        <f>IF(Table1[[#This Row],[ft_score]]="0 - 0", 1, 0)</f>
        <v>1</v>
      </c>
      <c r="BH336">
        <f t="shared" si="5"/>
        <v>1</v>
      </c>
    </row>
    <row r="337" spans="1:60" x14ac:dyDescent="0.25">
      <c r="A337" s="1">
        <v>8012</v>
      </c>
      <c r="B337" t="s">
        <v>58</v>
      </c>
      <c r="C337" t="s">
        <v>636</v>
      </c>
      <c r="D337">
        <v>0</v>
      </c>
      <c r="E337">
        <v>0</v>
      </c>
      <c r="F337" t="s">
        <v>64</v>
      </c>
      <c r="G337" t="s">
        <v>58</v>
      </c>
      <c r="H337" t="s">
        <v>58</v>
      </c>
      <c r="I337" t="s">
        <v>58</v>
      </c>
      <c r="J337" t="s">
        <v>58</v>
      </c>
      <c r="K337">
        <v>0</v>
      </c>
      <c r="L337" t="s">
        <v>64</v>
      </c>
      <c r="M337" t="s">
        <v>64</v>
      </c>
      <c r="N337" t="s">
        <v>64</v>
      </c>
      <c r="O337" t="s">
        <v>64</v>
      </c>
      <c r="P337" t="s">
        <v>64</v>
      </c>
      <c r="Q337" t="s">
        <v>64</v>
      </c>
      <c r="R337" t="s">
        <v>64</v>
      </c>
      <c r="S337" t="s">
        <v>64</v>
      </c>
      <c r="T337">
        <v>39.5</v>
      </c>
      <c r="U337" t="s">
        <v>1632</v>
      </c>
      <c r="V337" t="s">
        <v>1285</v>
      </c>
      <c r="W337" t="s">
        <v>10765</v>
      </c>
      <c r="X337" t="s">
        <v>10731</v>
      </c>
      <c r="Y337" t="s">
        <v>1695</v>
      </c>
      <c r="Z337" t="s">
        <v>1288</v>
      </c>
      <c r="AA337" t="s">
        <v>1289</v>
      </c>
      <c r="AB337">
        <v>25</v>
      </c>
      <c r="AC337">
        <v>56.25</v>
      </c>
      <c r="AD337">
        <v>31.25</v>
      </c>
      <c r="AE337">
        <v>25</v>
      </c>
      <c r="AF337" t="s">
        <v>72</v>
      </c>
      <c r="AG337" t="s">
        <v>534</v>
      </c>
      <c r="AH337" t="s">
        <v>957</v>
      </c>
      <c r="AI337" t="s">
        <v>2305</v>
      </c>
      <c r="AJ337" t="s">
        <v>2878</v>
      </c>
      <c r="AK337" t="s">
        <v>307</v>
      </c>
      <c r="AL337" t="s">
        <v>1047</v>
      </c>
      <c r="AM337" t="s">
        <v>1942</v>
      </c>
      <c r="AN337">
        <v>-6</v>
      </c>
      <c r="AO337">
        <v>-9</v>
      </c>
      <c r="AP337" t="s">
        <v>946</v>
      </c>
      <c r="AQ337" t="s">
        <v>141</v>
      </c>
      <c r="AR337" t="s">
        <v>72</v>
      </c>
      <c r="AS337" t="s">
        <v>73</v>
      </c>
      <c r="AT337" t="s">
        <v>97</v>
      </c>
      <c r="AU337" t="s">
        <v>82</v>
      </c>
      <c r="AV337" t="s">
        <v>72</v>
      </c>
      <c r="AW337" t="s">
        <v>63</v>
      </c>
      <c r="AX337">
        <v>55</v>
      </c>
      <c r="AY337">
        <v>45.01</v>
      </c>
      <c r="AZ337" t="s">
        <v>523</v>
      </c>
      <c r="BA337" t="s">
        <v>256</v>
      </c>
      <c r="BB337" t="s">
        <v>888</v>
      </c>
      <c r="BC337" t="s">
        <v>198</v>
      </c>
      <c r="BD337" t="s">
        <v>87</v>
      </c>
      <c r="BE337" t="s">
        <v>456</v>
      </c>
      <c r="BF337">
        <v>1</v>
      </c>
      <c r="BG337">
        <f>IF(Table1[[#This Row],[ft_score]]="0 - 0", 1, 0)</f>
        <v>1</v>
      </c>
      <c r="BH337">
        <f t="shared" si="5"/>
        <v>1</v>
      </c>
    </row>
    <row r="338" spans="1:60" x14ac:dyDescent="0.25">
      <c r="A338" s="1">
        <v>8049</v>
      </c>
      <c r="B338" t="s">
        <v>58</v>
      </c>
      <c r="C338" t="s">
        <v>141</v>
      </c>
      <c r="D338">
        <v>0</v>
      </c>
      <c r="E338">
        <v>0</v>
      </c>
      <c r="F338" t="s">
        <v>64</v>
      </c>
      <c r="G338" t="s">
        <v>90</v>
      </c>
      <c r="H338" t="s">
        <v>90</v>
      </c>
      <c r="I338" t="s">
        <v>58</v>
      </c>
      <c r="J338" t="s">
        <v>58</v>
      </c>
      <c r="K338">
        <v>0</v>
      </c>
      <c r="L338" t="s">
        <v>64</v>
      </c>
      <c r="M338" t="s">
        <v>64</v>
      </c>
      <c r="N338">
        <v>0</v>
      </c>
      <c r="O338">
        <v>0</v>
      </c>
      <c r="P338">
        <v>0</v>
      </c>
      <c r="Q338" t="s">
        <v>64</v>
      </c>
      <c r="R338" t="s">
        <v>64</v>
      </c>
      <c r="S338">
        <v>0</v>
      </c>
      <c r="T338">
        <v>591.84</v>
      </c>
      <c r="U338" t="s">
        <v>5892</v>
      </c>
      <c r="V338" t="s">
        <v>5607</v>
      </c>
      <c r="W338" t="s">
        <v>10827</v>
      </c>
      <c r="X338" t="s">
        <v>10781</v>
      </c>
      <c r="Y338" t="s">
        <v>1677</v>
      </c>
      <c r="Z338" t="s">
        <v>5038</v>
      </c>
      <c r="AA338" t="s">
        <v>5610</v>
      </c>
      <c r="AB338">
        <v>22</v>
      </c>
      <c r="AC338">
        <v>75</v>
      </c>
      <c r="AD338">
        <v>62.5</v>
      </c>
      <c r="AE338">
        <v>31.25</v>
      </c>
      <c r="AF338" t="s">
        <v>73</v>
      </c>
      <c r="AG338" t="s">
        <v>73</v>
      </c>
      <c r="AH338" t="s">
        <v>227</v>
      </c>
      <c r="AI338" t="s">
        <v>178</v>
      </c>
      <c r="AJ338" t="s">
        <v>2664</v>
      </c>
      <c r="AK338" t="s">
        <v>1266</v>
      </c>
      <c r="AL338" t="s">
        <v>1378</v>
      </c>
      <c r="AM338" t="s">
        <v>8204</v>
      </c>
      <c r="AN338">
        <v>-17</v>
      </c>
      <c r="AO338">
        <v>0.5</v>
      </c>
      <c r="AP338" t="s">
        <v>10828</v>
      </c>
      <c r="AQ338" t="s">
        <v>81</v>
      </c>
      <c r="AR338" t="s">
        <v>73</v>
      </c>
      <c r="AS338" t="s">
        <v>82</v>
      </c>
      <c r="AT338" t="s">
        <v>97</v>
      </c>
      <c r="AU338" t="s">
        <v>73</v>
      </c>
      <c r="AV338" t="s">
        <v>72</v>
      </c>
      <c r="AW338" t="s">
        <v>83</v>
      </c>
      <c r="AX338">
        <v>42.16</v>
      </c>
      <c r="AY338">
        <v>57.84</v>
      </c>
      <c r="AZ338" t="s">
        <v>349</v>
      </c>
      <c r="BA338" t="s">
        <v>105</v>
      </c>
      <c r="BB338" t="s">
        <v>147</v>
      </c>
      <c r="BC338" t="s">
        <v>198</v>
      </c>
      <c r="BD338" t="s">
        <v>87</v>
      </c>
      <c r="BE338" t="s">
        <v>105</v>
      </c>
      <c r="BF338">
        <v>1</v>
      </c>
      <c r="BG338">
        <f>IF(Table1[[#This Row],[ft_score]]="0 - 0", 1, 0)</f>
        <v>1</v>
      </c>
      <c r="BH338">
        <f t="shared" si="5"/>
        <v>1</v>
      </c>
    </row>
    <row r="339" spans="1:60" x14ac:dyDescent="0.25">
      <c r="A339" s="1">
        <v>8107</v>
      </c>
      <c r="B339" t="s">
        <v>58</v>
      </c>
      <c r="C339" t="s">
        <v>167</v>
      </c>
      <c r="D339">
        <v>0</v>
      </c>
      <c r="E339">
        <v>0</v>
      </c>
      <c r="F339" t="s">
        <v>64</v>
      </c>
      <c r="G339" t="s">
        <v>90</v>
      </c>
      <c r="H339" t="s">
        <v>90</v>
      </c>
      <c r="I339" t="s">
        <v>58</v>
      </c>
      <c r="J339" t="s">
        <v>58</v>
      </c>
      <c r="K339">
        <v>0</v>
      </c>
      <c r="L339" t="s">
        <v>64</v>
      </c>
      <c r="M339" t="s">
        <v>64</v>
      </c>
      <c r="N339">
        <v>0</v>
      </c>
      <c r="O339" t="s">
        <v>64</v>
      </c>
      <c r="P339" t="s">
        <v>64</v>
      </c>
      <c r="Q339" t="s">
        <v>64</v>
      </c>
      <c r="R339">
        <v>0</v>
      </c>
      <c r="S339" t="s">
        <v>64</v>
      </c>
      <c r="T339">
        <v>30.42</v>
      </c>
      <c r="U339" t="s">
        <v>5450</v>
      </c>
      <c r="V339" t="s">
        <v>5442</v>
      </c>
      <c r="W339" t="s">
        <v>10903</v>
      </c>
      <c r="X339" t="s">
        <v>10781</v>
      </c>
      <c r="Y339" t="s">
        <v>2747</v>
      </c>
      <c r="Z339" t="s">
        <v>5436</v>
      </c>
      <c r="AA339" t="s">
        <v>5437</v>
      </c>
      <c r="AB339">
        <v>6</v>
      </c>
      <c r="AC339">
        <v>75</v>
      </c>
      <c r="AD339">
        <v>50</v>
      </c>
      <c r="AE339">
        <v>8.34</v>
      </c>
      <c r="AF339" t="s">
        <v>98</v>
      </c>
      <c r="AG339" t="s">
        <v>1949</v>
      </c>
      <c r="AH339" t="s">
        <v>63</v>
      </c>
      <c r="AI339" t="s">
        <v>2416</v>
      </c>
      <c r="AJ339" t="s">
        <v>719</v>
      </c>
      <c r="AK339" t="s">
        <v>721</v>
      </c>
      <c r="AL339" t="s">
        <v>2093</v>
      </c>
      <c r="AM339" t="s">
        <v>10895</v>
      </c>
      <c r="AN339">
        <v>-8</v>
      </c>
      <c r="AO339">
        <v>-2</v>
      </c>
      <c r="AP339" t="s">
        <v>10463</v>
      </c>
      <c r="AQ339" t="s">
        <v>97</v>
      </c>
      <c r="AR339" t="s">
        <v>1949</v>
      </c>
      <c r="AS339" t="s">
        <v>1949</v>
      </c>
      <c r="AT339" t="s">
        <v>97</v>
      </c>
      <c r="AU339" t="s">
        <v>136</v>
      </c>
      <c r="AV339" t="s">
        <v>63</v>
      </c>
      <c r="AW339" t="s">
        <v>63</v>
      </c>
      <c r="AX339">
        <v>29.17</v>
      </c>
      <c r="AY339">
        <v>70.84</v>
      </c>
      <c r="AZ339" t="s">
        <v>363</v>
      </c>
      <c r="BA339" t="s">
        <v>125</v>
      </c>
      <c r="BB339" t="s">
        <v>299</v>
      </c>
      <c r="BC339" t="s">
        <v>197</v>
      </c>
      <c r="BD339" t="s">
        <v>198</v>
      </c>
      <c r="BE339" t="s">
        <v>199</v>
      </c>
      <c r="BF339">
        <v>1</v>
      </c>
      <c r="BG339">
        <f>IF(Table1[[#This Row],[ft_score]]="0 - 0", 1, 0)</f>
        <v>1</v>
      </c>
      <c r="BH339">
        <f t="shared" si="5"/>
        <v>1</v>
      </c>
    </row>
    <row r="340" spans="1:60" x14ac:dyDescent="0.25">
      <c r="A340" s="1">
        <v>8116</v>
      </c>
      <c r="B340" t="s">
        <v>58</v>
      </c>
      <c r="C340" t="s">
        <v>2489</v>
      </c>
      <c r="D340">
        <v>0</v>
      </c>
      <c r="E340">
        <v>0</v>
      </c>
      <c r="F340" t="s">
        <v>64</v>
      </c>
      <c r="G340" t="s">
        <v>90</v>
      </c>
      <c r="H340" t="s">
        <v>90</v>
      </c>
      <c r="I340" t="s">
        <v>58</v>
      </c>
      <c r="J340" t="s">
        <v>58</v>
      </c>
      <c r="K340">
        <v>0</v>
      </c>
      <c r="L340" t="s">
        <v>64</v>
      </c>
      <c r="M340" t="s">
        <v>64</v>
      </c>
      <c r="N340" t="s">
        <v>64</v>
      </c>
      <c r="O340" t="s">
        <v>64</v>
      </c>
      <c r="P340" t="s">
        <v>64</v>
      </c>
      <c r="Q340" t="s">
        <v>64</v>
      </c>
      <c r="R340" t="s">
        <v>64</v>
      </c>
      <c r="S340">
        <v>0</v>
      </c>
      <c r="T340">
        <v>1828.47</v>
      </c>
      <c r="U340" t="s">
        <v>1207</v>
      </c>
      <c r="V340" t="s">
        <v>2023</v>
      </c>
      <c r="W340" t="s">
        <v>10917</v>
      </c>
      <c r="X340" t="s">
        <v>10781</v>
      </c>
      <c r="Y340" t="s">
        <v>596</v>
      </c>
      <c r="Z340" t="s">
        <v>205</v>
      </c>
      <c r="AA340" t="s">
        <v>206</v>
      </c>
      <c r="AB340">
        <v>26</v>
      </c>
      <c r="AC340">
        <v>87.5</v>
      </c>
      <c r="AD340">
        <v>31.25</v>
      </c>
      <c r="AE340">
        <v>12.5</v>
      </c>
      <c r="AF340" t="s">
        <v>63</v>
      </c>
      <c r="AG340" t="s">
        <v>123</v>
      </c>
      <c r="AH340" t="s">
        <v>3500</v>
      </c>
      <c r="AI340" t="s">
        <v>164</v>
      </c>
      <c r="AJ340" t="s">
        <v>136</v>
      </c>
      <c r="AK340" t="s">
        <v>2630</v>
      </c>
      <c r="AL340" t="s">
        <v>1603</v>
      </c>
      <c r="AM340" t="s">
        <v>4932</v>
      </c>
      <c r="AN340">
        <v>-12</v>
      </c>
      <c r="AO340">
        <v>-1</v>
      </c>
      <c r="AP340" t="s">
        <v>3612</v>
      </c>
      <c r="AQ340" t="s">
        <v>73</v>
      </c>
      <c r="AR340" t="s">
        <v>81</v>
      </c>
      <c r="AS340" t="s">
        <v>97</v>
      </c>
      <c r="AT340" t="s">
        <v>97</v>
      </c>
      <c r="AU340" t="s">
        <v>159</v>
      </c>
      <c r="AV340" t="s">
        <v>63</v>
      </c>
      <c r="AW340" t="s">
        <v>63</v>
      </c>
      <c r="AX340">
        <v>45.64</v>
      </c>
      <c r="AY340">
        <v>54.37</v>
      </c>
      <c r="AZ340" t="s">
        <v>269</v>
      </c>
      <c r="BA340" t="s">
        <v>298</v>
      </c>
      <c r="BB340" t="s">
        <v>299</v>
      </c>
      <c r="BC340" t="s">
        <v>215</v>
      </c>
      <c r="BD340" t="s">
        <v>88</v>
      </c>
      <c r="BE340" t="s">
        <v>350</v>
      </c>
      <c r="BF340">
        <v>1</v>
      </c>
      <c r="BG340">
        <f>IF(Table1[[#This Row],[ft_score]]="0 - 0", 1, 0)</f>
        <v>1</v>
      </c>
      <c r="BH340">
        <f t="shared" si="5"/>
        <v>1</v>
      </c>
    </row>
    <row r="341" spans="1:60" x14ac:dyDescent="0.25">
      <c r="A341" s="1">
        <v>8120</v>
      </c>
      <c r="B341" t="s">
        <v>58</v>
      </c>
      <c r="C341" t="s">
        <v>148</v>
      </c>
      <c r="D341">
        <v>0</v>
      </c>
      <c r="E341">
        <v>0</v>
      </c>
      <c r="F341" t="s">
        <v>64</v>
      </c>
      <c r="G341" t="s">
        <v>90</v>
      </c>
      <c r="H341" t="s">
        <v>90</v>
      </c>
      <c r="I341" t="s">
        <v>58</v>
      </c>
      <c r="J341" t="s">
        <v>58</v>
      </c>
      <c r="K341">
        <v>0</v>
      </c>
      <c r="L341" t="s">
        <v>64</v>
      </c>
      <c r="M341" t="s">
        <v>64</v>
      </c>
      <c r="N341" t="s">
        <v>64</v>
      </c>
      <c r="O341" t="s">
        <v>64</v>
      </c>
      <c r="P341" t="s">
        <v>64</v>
      </c>
      <c r="Q341" t="s">
        <v>64</v>
      </c>
      <c r="R341" t="s">
        <v>64</v>
      </c>
      <c r="S341" t="s">
        <v>64</v>
      </c>
      <c r="T341">
        <v>32.700000000000003</v>
      </c>
      <c r="U341" t="s">
        <v>889</v>
      </c>
      <c r="V341" t="s">
        <v>1389</v>
      </c>
      <c r="W341" t="s">
        <v>10926</v>
      </c>
      <c r="X341" t="s">
        <v>10919</v>
      </c>
      <c r="Y341" t="s">
        <v>714</v>
      </c>
      <c r="Z341" t="s">
        <v>715</v>
      </c>
      <c r="AA341" t="s">
        <v>716</v>
      </c>
      <c r="AB341">
        <v>23</v>
      </c>
      <c r="AC341">
        <v>62.5</v>
      </c>
      <c r="AD341">
        <v>43.75</v>
      </c>
      <c r="AE341">
        <v>6.25</v>
      </c>
      <c r="AF341" t="s">
        <v>63</v>
      </c>
      <c r="AG341" t="s">
        <v>82</v>
      </c>
      <c r="AH341" t="s">
        <v>368</v>
      </c>
      <c r="AI341" t="s">
        <v>2763</v>
      </c>
      <c r="AJ341" t="s">
        <v>1047</v>
      </c>
      <c r="AK341" t="s">
        <v>2305</v>
      </c>
      <c r="AL341" t="s">
        <v>1124</v>
      </c>
      <c r="AM341" t="s">
        <v>1228</v>
      </c>
      <c r="AN341">
        <v>10</v>
      </c>
      <c r="AO341">
        <v>2</v>
      </c>
      <c r="AP341" t="s">
        <v>8475</v>
      </c>
      <c r="AQ341" t="s">
        <v>97</v>
      </c>
      <c r="AR341" t="s">
        <v>82</v>
      </c>
      <c r="AS341" t="s">
        <v>97</v>
      </c>
      <c r="AT341" t="s">
        <v>82</v>
      </c>
      <c r="AU341" t="s">
        <v>83</v>
      </c>
      <c r="AV341" t="s">
        <v>63</v>
      </c>
      <c r="AW341" t="s">
        <v>63</v>
      </c>
      <c r="AX341">
        <v>35.049999999999997</v>
      </c>
      <c r="AY341">
        <v>64.95</v>
      </c>
      <c r="AZ341" t="s">
        <v>562</v>
      </c>
      <c r="BA341" t="s">
        <v>763</v>
      </c>
      <c r="BB341" t="s">
        <v>112</v>
      </c>
      <c r="BC341" t="s">
        <v>215</v>
      </c>
      <c r="BD341" t="s">
        <v>145</v>
      </c>
      <c r="BE341" t="s">
        <v>350</v>
      </c>
      <c r="BF341">
        <v>2</v>
      </c>
      <c r="BG341">
        <f>IF(Table1[[#This Row],[ft_score]]="0 - 0", 1, 0)</f>
        <v>1</v>
      </c>
      <c r="BH341">
        <f t="shared" si="5"/>
        <v>1</v>
      </c>
    </row>
    <row r="342" spans="1:60" x14ac:dyDescent="0.25">
      <c r="A342" s="1">
        <v>8151</v>
      </c>
      <c r="B342" t="s">
        <v>58</v>
      </c>
      <c r="C342" t="s">
        <v>167</v>
      </c>
      <c r="D342">
        <v>0</v>
      </c>
      <c r="E342">
        <v>0</v>
      </c>
      <c r="F342" t="s">
        <v>64</v>
      </c>
      <c r="G342" t="s">
        <v>90</v>
      </c>
      <c r="H342" t="s">
        <v>90</v>
      </c>
      <c r="I342" t="s">
        <v>58</v>
      </c>
      <c r="J342" t="s">
        <v>90</v>
      </c>
      <c r="K342">
        <v>0</v>
      </c>
      <c r="L342" t="s">
        <v>64</v>
      </c>
      <c r="M342" t="s">
        <v>64</v>
      </c>
      <c r="N342" t="s">
        <v>64</v>
      </c>
      <c r="O342" t="s">
        <v>64</v>
      </c>
      <c r="P342" t="s">
        <v>64</v>
      </c>
      <c r="Q342" t="s">
        <v>64</v>
      </c>
      <c r="R342" t="s">
        <v>64</v>
      </c>
      <c r="S342" t="s">
        <v>64</v>
      </c>
      <c r="T342">
        <v>7289.85</v>
      </c>
      <c r="U342" t="s">
        <v>6931</v>
      </c>
      <c r="V342" t="s">
        <v>5638</v>
      </c>
      <c r="W342" t="s">
        <v>10972</v>
      </c>
      <c r="X342" t="s">
        <v>10919</v>
      </c>
      <c r="Y342" t="s">
        <v>932</v>
      </c>
      <c r="Z342" t="s">
        <v>6839</v>
      </c>
      <c r="AA342" t="s">
        <v>5522</v>
      </c>
      <c r="AB342">
        <v>5</v>
      </c>
      <c r="AC342">
        <v>80</v>
      </c>
      <c r="AD342">
        <v>60</v>
      </c>
      <c r="AE342">
        <v>40</v>
      </c>
      <c r="AF342" t="s">
        <v>1575</v>
      </c>
      <c r="AG342" t="s">
        <v>3238</v>
      </c>
      <c r="AH342" t="s">
        <v>8241</v>
      </c>
      <c r="AI342" t="s">
        <v>1865</v>
      </c>
      <c r="AJ342" t="s">
        <v>1779</v>
      </c>
      <c r="AK342" t="s">
        <v>292</v>
      </c>
      <c r="AL342" t="s">
        <v>1865</v>
      </c>
      <c r="AM342" t="s">
        <v>322</v>
      </c>
      <c r="AN342">
        <v>-2</v>
      </c>
      <c r="AO342">
        <v>-9</v>
      </c>
      <c r="AP342" t="s">
        <v>1858</v>
      </c>
      <c r="AQ342" t="s">
        <v>3023</v>
      </c>
      <c r="AR342" t="s">
        <v>2219</v>
      </c>
      <c r="AS342" t="s">
        <v>2219</v>
      </c>
      <c r="AT342" t="s">
        <v>1575</v>
      </c>
      <c r="AU342" t="s">
        <v>3023</v>
      </c>
      <c r="AV342" t="s">
        <v>3023</v>
      </c>
      <c r="AW342" t="s">
        <v>1575</v>
      </c>
      <c r="AX342">
        <v>52.62</v>
      </c>
      <c r="AY342">
        <v>47.38</v>
      </c>
      <c r="AZ342" t="s">
        <v>858</v>
      </c>
      <c r="BA342" t="s">
        <v>106</v>
      </c>
      <c r="BB342" t="s">
        <v>311</v>
      </c>
      <c r="BC342" t="s">
        <v>231</v>
      </c>
      <c r="BD342" t="s">
        <v>87</v>
      </c>
      <c r="BE342" t="s">
        <v>105</v>
      </c>
      <c r="BF342">
        <v>1</v>
      </c>
      <c r="BG342">
        <f>IF(Table1[[#This Row],[ft_score]]="0 - 0", 1, 0)</f>
        <v>1</v>
      </c>
      <c r="BH342">
        <f t="shared" si="5"/>
        <v>1</v>
      </c>
    </row>
    <row r="343" spans="1:60" x14ac:dyDescent="0.25">
      <c r="A343" s="1">
        <v>8163</v>
      </c>
      <c r="B343" t="s">
        <v>5152</v>
      </c>
      <c r="C343" t="s">
        <v>126</v>
      </c>
      <c r="D343">
        <v>0</v>
      </c>
      <c r="E343">
        <v>0</v>
      </c>
      <c r="F343" t="s">
        <v>64</v>
      </c>
      <c r="G343">
        <v>1.06</v>
      </c>
      <c r="H343">
        <v>1.04</v>
      </c>
      <c r="I343" t="s">
        <v>61</v>
      </c>
      <c r="J343" t="s">
        <v>3184</v>
      </c>
      <c r="K343">
        <v>3</v>
      </c>
      <c r="L343" t="s">
        <v>64</v>
      </c>
      <c r="M343" t="s">
        <v>64</v>
      </c>
      <c r="N343" t="s">
        <v>64</v>
      </c>
      <c r="O343" t="s">
        <v>64</v>
      </c>
      <c r="P343" t="s">
        <v>64</v>
      </c>
      <c r="Q343" t="s">
        <v>64</v>
      </c>
      <c r="R343" t="s">
        <v>64</v>
      </c>
      <c r="S343" t="s">
        <v>64</v>
      </c>
      <c r="T343">
        <v>143.81</v>
      </c>
      <c r="U343" t="s">
        <v>3221</v>
      </c>
      <c r="V343" t="s">
        <v>2706</v>
      </c>
      <c r="W343" t="s">
        <v>10987</v>
      </c>
      <c r="X343" t="s">
        <v>10919</v>
      </c>
      <c r="Y343" t="s">
        <v>2604</v>
      </c>
      <c r="Z343" t="s">
        <v>2312</v>
      </c>
      <c r="AA343" t="s">
        <v>2313</v>
      </c>
      <c r="AB343">
        <v>8</v>
      </c>
      <c r="AC343">
        <v>68.75</v>
      </c>
      <c r="AD343">
        <v>25</v>
      </c>
      <c r="AE343">
        <v>12.5</v>
      </c>
      <c r="AF343" t="s">
        <v>83</v>
      </c>
      <c r="AG343" t="s">
        <v>159</v>
      </c>
      <c r="AH343" t="s">
        <v>855</v>
      </c>
      <c r="AI343" t="s">
        <v>6246</v>
      </c>
      <c r="AJ343" t="s">
        <v>2215</v>
      </c>
      <c r="AK343" t="s">
        <v>4449</v>
      </c>
      <c r="AL343" t="s">
        <v>1763</v>
      </c>
      <c r="AM343" t="s">
        <v>855</v>
      </c>
      <c r="AN343">
        <v>16</v>
      </c>
      <c r="AO343">
        <v>1</v>
      </c>
      <c r="AP343" t="s">
        <v>1278</v>
      </c>
      <c r="AQ343" t="s">
        <v>73</v>
      </c>
      <c r="AR343" t="s">
        <v>81</v>
      </c>
      <c r="AS343" t="s">
        <v>81</v>
      </c>
      <c r="AT343" t="s">
        <v>82</v>
      </c>
      <c r="AU343" t="s">
        <v>123</v>
      </c>
      <c r="AV343" t="s">
        <v>83</v>
      </c>
      <c r="AW343" t="s">
        <v>63</v>
      </c>
      <c r="AX343">
        <v>40</v>
      </c>
      <c r="AY343">
        <v>60</v>
      </c>
      <c r="AZ343" t="s">
        <v>683</v>
      </c>
      <c r="BA343" t="s">
        <v>858</v>
      </c>
      <c r="BB343" t="s">
        <v>299</v>
      </c>
      <c r="BC343" t="s">
        <v>255</v>
      </c>
      <c r="BD343" t="s">
        <v>423</v>
      </c>
      <c r="BE343" t="s">
        <v>424</v>
      </c>
      <c r="BF343">
        <v>2</v>
      </c>
      <c r="BG343">
        <f>IF(Table1[[#This Row],[ft_score]]="0 - 0", 1, 0)</f>
        <v>1</v>
      </c>
      <c r="BH343">
        <f t="shared" si="5"/>
        <v>1</v>
      </c>
    </row>
    <row r="344" spans="1:60" x14ac:dyDescent="0.25">
      <c r="A344" s="1">
        <v>8172</v>
      </c>
      <c r="B344" t="s">
        <v>58</v>
      </c>
      <c r="C344" t="s">
        <v>200</v>
      </c>
      <c r="D344">
        <v>0</v>
      </c>
      <c r="E344">
        <v>0</v>
      </c>
      <c r="F344" t="s">
        <v>64</v>
      </c>
      <c r="G344" t="s">
        <v>90</v>
      </c>
      <c r="H344" t="s">
        <v>90</v>
      </c>
      <c r="I344" t="s">
        <v>58</v>
      </c>
      <c r="J344" t="s">
        <v>90</v>
      </c>
      <c r="K344">
        <v>0</v>
      </c>
      <c r="L344" t="s">
        <v>64</v>
      </c>
      <c r="M344" t="s">
        <v>64</v>
      </c>
      <c r="N344" t="s">
        <v>64</v>
      </c>
      <c r="O344" t="s">
        <v>64</v>
      </c>
      <c r="P344" t="s">
        <v>64</v>
      </c>
      <c r="Q344" t="s">
        <v>64</v>
      </c>
      <c r="R344" t="s">
        <v>64</v>
      </c>
      <c r="S344" t="s">
        <v>64</v>
      </c>
      <c r="T344">
        <v>129.15</v>
      </c>
      <c r="U344" t="s">
        <v>3152</v>
      </c>
      <c r="V344" t="s">
        <v>4369</v>
      </c>
      <c r="W344" t="s">
        <v>10998</v>
      </c>
      <c r="X344" t="s">
        <v>10919</v>
      </c>
      <c r="Y344" t="s">
        <v>966</v>
      </c>
      <c r="Z344" t="s">
        <v>2333</v>
      </c>
      <c r="AA344" t="s">
        <v>2334</v>
      </c>
      <c r="AB344">
        <v>8</v>
      </c>
      <c r="AC344">
        <v>50</v>
      </c>
      <c r="AD344">
        <v>43.75</v>
      </c>
      <c r="AE344">
        <v>18.75</v>
      </c>
      <c r="AF344" t="s">
        <v>72</v>
      </c>
      <c r="AG344" t="s">
        <v>159</v>
      </c>
      <c r="AH344" t="s">
        <v>3086</v>
      </c>
      <c r="AI344" t="s">
        <v>2571</v>
      </c>
      <c r="AJ344" t="s">
        <v>1722</v>
      </c>
      <c r="AK344" t="s">
        <v>1722</v>
      </c>
      <c r="AL344" t="s">
        <v>4215</v>
      </c>
      <c r="AM344" t="s">
        <v>345</v>
      </c>
      <c r="AN344">
        <v>-10</v>
      </c>
      <c r="AO344">
        <v>2</v>
      </c>
      <c r="AP344" t="s">
        <v>1304</v>
      </c>
      <c r="AQ344" t="s">
        <v>97</v>
      </c>
      <c r="AR344" t="s">
        <v>82</v>
      </c>
      <c r="AS344" t="s">
        <v>97</v>
      </c>
      <c r="AT344" t="s">
        <v>97</v>
      </c>
      <c r="AU344" t="s">
        <v>72</v>
      </c>
      <c r="AV344" t="s">
        <v>83</v>
      </c>
      <c r="AW344" t="s">
        <v>83</v>
      </c>
      <c r="AX344">
        <v>41.67</v>
      </c>
      <c r="AY344">
        <v>58.34</v>
      </c>
      <c r="AZ344" t="s">
        <v>146</v>
      </c>
      <c r="BA344" t="s">
        <v>105</v>
      </c>
      <c r="BB344" t="s">
        <v>144</v>
      </c>
      <c r="BC344" t="s">
        <v>423</v>
      </c>
      <c r="BD344" t="s">
        <v>523</v>
      </c>
      <c r="BE344" t="s">
        <v>424</v>
      </c>
      <c r="BF344">
        <v>1</v>
      </c>
      <c r="BG344">
        <f>IF(Table1[[#This Row],[ft_score]]="0 - 0", 1, 0)</f>
        <v>1</v>
      </c>
      <c r="BH344">
        <f t="shared" si="5"/>
        <v>1</v>
      </c>
    </row>
    <row r="345" spans="1:60" x14ac:dyDescent="0.25">
      <c r="A345" s="1">
        <v>8185</v>
      </c>
      <c r="B345" t="s">
        <v>58</v>
      </c>
      <c r="C345" t="s">
        <v>126</v>
      </c>
      <c r="D345">
        <v>0</v>
      </c>
      <c r="E345">
        <v>0</v>
      </c>
      <c r="F345" t="s">
        <v>64</v>
      </c>
      <c r="G345" t="s">
        <v>90</v>
      </c>
      <c r="H345" t="s">
        <v>90</v>
      </c>
      <c r="I345" t="s">
        <v>58</v>
      </c>
      <c r="J345" t="s">
        <v>90</v>
      </c>
      <c r="K345">
        <v>0</v>
      </c>
      <c r="L345" t="s">
        <v>64</v>
      </c>
      <c r="M345" t="s">
        <v>64</v>
      </c>
      <c r="N345" t="s">
        <v>64</v>
      </c>
      <c r="O345" t="s">
        <v>64</v>
      </c>
      <c r="P345" t="s">
        <v>64</v>
      </c>
      <c r="Q345" t="s">
        <v>64</v>
      </c>
      <c r="R345" t="s">
        <v>64</v>
      </c>
      <c r="S345" t="s">
        <v>64</v>
      </c>
      <c r="T345">
        <v>2</v>
      </c>
      <c r="U345" t="s">
        <v>457</v>
      </c>
      <c r="V345" t="s">
        <v>930</v>
      </c>
      <c r="W345" t="s">
        <v>11012</v>
      </c>
      <c r="X345" t="s">
        <v>10919</v>
      </c>
      <c r="Y345" t="s">
        <v>932</v>
      </c>
      <c r="Z345" t="s">
        <v>460</v>
      </c>
      <c r="AA345" t="s">
        <v>461</v>
      </c>
      <c r="AB345">
        <v>28</v>
      </c>
      <c r="AC345">
        <v>93.75</v>
      </c>
      <c r="AD345">
        <v>62.5</v>
      </c>
      <c r="AE345">
        <v>31.25</v>
      </c>
      <c r="AF345" t="s">
        <v>72</v>
      </c>
      <c r="AG345" t="s">
        <v>72</v>
      </c>
      <c r="AH345" t="s">
        <v>4393</v>
      </c>
      <c r="AI345" t="s">
        <v>660</v>
      </c>
      <c r="AJ345" t="s">
        <v>493</v>
      </c>
      <c r="AK345" t="s">
        <v>6265</v>
      </c>
      <c r="AL345" t="s">
        <v>5253</v>
      </c>
      <c r="AM345" t="s">
        <v>2948</v>
      </c>
      <c r="AN345">
        <v>7</v>
      </c>
      <c r="AO345">
        <v>2.5</v>
      </c>
      <c r="AP345" t="s">
        <v>2646</v>
      </c>
      <c r="AQ345" t="s">
        <v>63</v>
      </c>
      <c r="AR345" t="s">
        <v>560</v>
      </c>
      <c r="AS345" t="s">
        <v>82</v>
      </c>
      <c r="AT345" t="s">
        <v>97</v>
      </c>
      <c r="AU345" t="s">
        <v>159</v>
      </c>
      <c r="AV345" t="s">
        <v>159</v>
      </c>
      <c r="AW345" t="s">
        <v>72</v>
      </c>
      <c r="AX345">
        <v>47.31</v>
      </c>
      <c r="AY345">
        <v>52.69</v>
      </c>
      <c r="AZ345" t="s">
        <v>196</v>
      </c>
      <c r="BA345" t="s">
        <v>146</v>
      </c>
      <c r="BB345" t="s">
        <v>144</v>
      </c>
      <c r="BC345" t="s">
        <v>231</v>
      </c>
      <c r="BD345" t="s">
        <v>349</v>
      </c>
      <c r="BE345" t="s">
        <v>298</v>
      </c>
      <c r="BF345">
        <v>2</v>
      </c>
      <c r="BG345">
        <f>IF(Table1[[#This Row],[ft_score]]="0 - 0", 1, 0)</f>
        <v>1</v>
      </c>
      <c r="BH345">
        <f t="shared" si="5"/>
        <v>1</v>
      </c>
    </row>
    <row r="346" spans="1:60" x14ac:dyDescent="0.25">
      <c r="A346" s="1">
        <v>8209</v>
      </c>
      <c r="B346" t="s">
        <v>5152</v>
      </c>
      <c r="C346" t="s">
        <v>200</v>
      </c>
      <c r="D346">
        <v>0</v>
      </c>
      <c r="E346">
        <v>0</v>
      </c>
      <c r="F346" t="s">
        <v>64</v>
      </c>
      <c r="G346">
        <v>5.9</v>
      </c>
      <c r="H346">
        <v>1.08</v>
      </c>
      <c r="I346" t="s">
        <v>61</v>
      </c>
      <c r="J346" t="s">
        <v>311</v>
      </c>
      <c r="K346">
        <v>3</v>
      </c>
      <c r="L346" t="s">
        <v>64</v>
      </c>
      <c r="M346" t="s">
        <v>64</v>
      </c>
      <c r="N346" t="s">
        <v>64</v>
      </c>
      <c r="O346" t="s">
        <v>64</v>
      </c>
      <c r="P346" t="s">
        <v>64</v>
      </c>
      <c r="Q346" t="s">
        <v>64</v>
      </c>
      <c r="R346" t="s">
        <v>64</v>
      </c>
      <c r="S346" t="s">
        <v>64</v>
      </c>
      <c r="T346">
        <v>20958.77</v>
      </c>
      <c r="U346" t="s">
        <v>5655</v>
      </c>
      <c r="V346" t="s">
        <v>5790</v>
      </c>
      <c r="W346" t="s">
        <v>11040</v>
      </c>
      <c r="X346" t="s">
        <v>10919</v>
      </c>
      <c r="Y346" t="s">
        <v>1008</v>
      </c>
      <c r="Z346" t="s">
        <v>6903</v>
      </c>
      <c r="AA346" t="s">
        <v>4750</v>
      </c>
      <c r="AB346">
        <v>7</v>
      </c>
      <c r="AC346">
        <v>77.09</v>
      </c>
      <c r="AD346">
        <v>64.59</v>
      </c>
      <c r="AE346">
        <v>33.340000000000003</v>
      </c>
      <c r="AF346" t="s">
        <v>721</v>
      </c>
      <c r="AG346" t="s">
        <v>2364</v>
      </c>
      <c r="AH346" t="s">
        <v>3753</v>
      </c>
      <c r="AI346" t="s">
        <v>3351</v>
      </c>
      <c r="AJ346" t="s">
        <v>2374</v>
      </c>
      <c r="AK346" t="s">
        <v>1614</v>
      </c>
      <c r="AL346" t="s">
        <v>1975</v>
      </c>
      <c r="AM346" t="s">
        <v>9076</v>
      </c>
      <c r="AN346">
        <v>-22</v>
      </c>
      <c r="AO346">
        <v>4</v>
      </c>
      <c r="AP346" t="s">
        <v>3774</v>
      </c>
      <c r="AQ346" t="s">
        <v>81</v>
      </c>
      <c r="AR346" t="s">
        <v>82</v>
      </c>
      <c r="AS346" t="s">
        <v>97</v>
      </c>
      <c r="AT346" t="s">
        <v>1949</v>
      </c>
      <c r="AU346" t="s">
        <v>4025</v>
      </c>
      <c r="AV346" t="s">
        <v>72</v>
      </c>
      <c r="AW346" t="s">
        <v>83</v>
      </c>
      <c r="AX346">
        <v>44.49</v>
      </c>
      <c r="AY346">
        <v>55.51</v>
      </c>
      <c r="AZ346" t="s">
        <v>142</v>
      </c>
      <c r="BA346" t="s">
        <v>105</v>
      </c>
      <c r="BB346" t="s">
        <v>147</v>
      </c>
      <c r="BC346" t="s">
        <v>198</v>
      </c>
      <c r="BD346" t="s">
        <v>197</v>
      </c>
      <c r="BE346" t="s">
        <v>456</v>
      </c>
      <c r="BF346">
        <v>1</v>
      </c>
      <c r="BG346">
        <f>IF(Table1[[#This Row],[ft_score]]="0 - 0", 1, 0)</f>
        <v>1</v>
      </c>
      <c r="BH346">
        <f t="shared" si="5"/>
        <v>1</v>
      </c>
    </row>
    <row r="347" spans="1:60" x14ac:dyDescent="0.25">
      <c r="A347" s="1">
        <v>8236</v>
      </c>
      <c r="B347" t="s">
        <v>58</v>
      </c>
      <c r="C347" t="s">
        <v>2658</v>
      </c>
      <c r="D347">
        <v>0</v>
      </c>
      <c r="E347">
        <v>0</v>
      </c>
      <c r="F347" t="s">
        <v>64</v>
      </c>
      <c r="G347" t="s">
        <v>90</v>
      </c>
      <c r="H347" t="s">
        <v>90</v>
      </c>
      <c r="I347" t="s">
        <v>58</v>
      </c>
      <c r="J347" t="s">
        <v>90</v>
      </c>
      <c r="K347">
        <v>0</v>
      </c>
      <c r="L347" t="s">
        <v>64</v>
      </c>
      <c r="M347" t="s">
        <v>64</v>
      </c>
      <c r="N347" t="s">
        <v>64</v>
      </c>
      <c r="O347" t="s">
        <v>64</v>
      </c>
      <c r="P347" t="s">
        <v>64</v>
      </c>
      <c r="Q347" t="s">
        <v>64</v>
      </c>
      <c r="R347" t="s">
        <v>64</v>
      </c>
      <c r="S347" t="s">
        <v>64</v>
      </c>
      <c r="T347">
        <v>62.39</v>
      </c>
      <c r="U347" t="s">
        <v>5978</v>
      </c>
      <c r="V347" t="s">
        <v>5848</v>
      </c>
      <c r="W347" t="s">
        <v>11073</v>
      </c>
      <c r="X347" t="s">
        <v>10919</v>
      </c>
      <c r="Y347" t="s">
        <v>1008</v>
      </c>
      <c r="Z347" t="s">
        <v>5751</v>
      </c>
      <c r="AA347" t="s">
        <v>5752</v>
      </c>
      <c r="AB347">
        <v>8</v>
      </c>
      <c r="AC347">
        <v>62.5</v>
      </c>
      <c r="AD347">
        <v>56.25</v>
      </c>
      <c r="AE347">
        <v>18.75</v>
      </c>
      <c r="AF347" t="s">
        <v>72</v>
      </c>
      <c r="AG347" t="s">
        <v>97</v>
      </c>
      <c r="AH347" t="s">
        <v>2418</v>
      </c>
      <c r="AI347" t="s">
        <v>2016</v>
      </c>
      <c r="AJ347" t="s">
        <v>11074</v>
      </c>
      <c r="AK347" t="s">
        <v>1123</v>
      </c>
      <c r="AL347" t="s">
        <v>11075</v>
      </c>
      <c r="AM347" t="s">
        <v>3980</v>
      </c>
      <c r="AN347">
        <v>-19</v>
      </c>
      <c r="AO347">
        <v>-11.5</v>
      </c>
      <c r="AP347" t="s">
        <v>81</v>
      </c>
      <c r="AQ347" t="s">
        <v>141</v>
      </c>
      <c r="AR347" t="s">
        <v>72</v>
      </c>
      <c r="AS347" t="s">
        <v>97</v>
      </c>
      <c r="AT347" t="s">
        <v>72</v>
      </c>
      <c r="AU347" t="s">
        <v>159</v>
      </c>
      <c r="AV347" t="s">
        <v>63</v>
      </c>
      <c r="AW347" t="s">
        <v>63</v>
      </c>
      <c r="AX347">
        <v>34.380000000000003</v>
      </c>
      <c r="AY347">
        <v>65.63</v>
      </c>
      <c r="AZ347" t="s">
        <v>269</v>
      </c>
      <c r="BA347" t="s">
        <v>147</v>
      </c>
      <c r="BB347" t="s">
        <v>86</v>
      </c>
      <c r="BC347" t="s">
        <v>231</v>
      </c>
      <c r="BD347" t="s">
        <v>197</v>
      </c>
      <c r="BE347" t="s">
        <v>166</v>
      </c>
      <c r="BF347">
        <v>1</v>
      </c>
      <c r="BG347">
        <f>IF(Table1[[#This Row],[ft_score]]="0 - 0", 1, 0)</f>
        <v>1</v>
      </c>
      <c r="BH347">
        <f t="shared" si="5"/>
        <v>1</v>
      </c>
    </row>
    <row r="348" spans="1:60" x14ac:dyDescent="0.25">
      <c r="A348" s="1">
        <v>8251</v>
      </c>
      <c r="B348" t="s">
        <v>58</v>
      </c>
      <c r="C348" t="s">
        <v>167</v>
      </c>
      <c r="D348">
        <v>0</v>
      </c>
      <c r="E348">
        <v>0</v>
      </c>
      <c r="F348" t="s">
        <v>64</v>
      </c>
      <c r="G348" t="s">
        <v>90</v>
      </c>
      <c r="H348" t="s">
        <v>90</v>
      </c>
      <c r="I348" t="s">
        <v>58</v>
      </c>
      <c r="J348" t="s">
        <v>90</v>
      </c>
      <c r="K348">
        <v>0</v>
      </c>
      <c r="L348" t="s">
        <v>64</v>
      </c>
      <c r="M348" t="s">
        <v>64</v>
      </c>
      <c r="N348" t="s">
        <v>64</v>
      </c>
      <c r="O348" t="s">
        <v>64</v>
      </c>
      <c r="P348" t="s">
        <v>64</v>
      </c>
      <c r="Q348" t="s">
        <v>64</v>
      </c>
      <c r="R348" t="s">
        <v>64</v>
      </c>
      <c r="S348" t="s">
        <v>64</v>
      </c>
      <c r="T348">
        <v>29.33</v>
      </c>
      <c r="U348" t="s">
        <v>6881</v>
      </c>
      <c r="V348" t="s">
        <v>5388</v>
      </c>
      <c r="W348" t="s">
        <v>11095</v>
      </c>
      <c r="X348" t="s">
        <v>10919</v>
      </c>
      <c r="Y348" t="s">
        <v>1483</v>
      </c>
      <c r="Z348" t="s">
        <v>4980</v>
      </c>
      <c r="AA348" t="s">
        <v>4981</v>
      </c>
      <c r="AB348">
        <v>5</v>
      </c>
      <c r="AC348">
        <v>60</v>
      </c>
      <c r="AD348">
        <v>20</v>
      </c>
      <c r="AE348">
        <v>10</v>
      </c>
      <c r="AF348" t="s">
        <v>63</v>
      </c>
      <c r="AG348" t="s">
        <v>3023</v>
      </c>
      <c r="AH348" t="s">
        <v>3495</v>
      </c>
      <c r="AI348" t="s">
        <v>3485</v>
      </c>
      <c r="AJ348" t="s">
        <v>3676</v>
      </c>
      <c r="AK348" t="s">
        <v>164</v>
      </c>
      <c r="AL348" t="s">
        <v>1498</v>
      </c>
      <c r="AM348" t="s">
        <v>2343</v>
      </c>
      <c r="AN348">
        <v>-10</v>
      </c>
      <c r="AO348">
        <v>-6</v>
      </c>
      <c r="AP348" t="s">
        <v>2489</v>
      </c>
      <c r="AQ348" t="s">
        <v>560</v>
      </c>
      <c r="AR348" t="s">
        <v>63</v>
      </c>
      <c r="AS348" t="s">
        <v>3023</v>
      </c>
      <c r="AT348" t="s">
        <v>2219</v>
      </c>
      <c r="AU348" t="s">
        <v>2416</v>
      </c>
      <c r="AV348" t="s">
        <v>63</v>
      </c>
      <c r="AW348" t="s">
        <v>63</v>
      </c>
      <c r="AX348">
        <v>49.43</v>
      </c>
      <c r="AY348">
        <v>50.57</v>
      </c>
      <c r="AZ348" t="s">
        <v>1001</v>
      </c>
      <c r="BA348" t="s">
        <v>147</v>
      </c>
      <c r="BB348" t="s">
        <v>562</v>
      </c>
      <c r="BC348" t="s">
        <v>215</v>
      </c>
      <c r="BD348" t="s">
        <v>145</v>
      </c>
      <c r="BE348" t="s">
        <v>350</v>
      </c>
      <c r="BF348">
        <v>1</v>
      </c>
      <c r="BG348">
        <f>IF(Table1[[#This Row],[ft_score]]="0 - 0", 1, 0)</f>
        <v>1</v>
      </c>
      <c r="BH348">
        <f t="shared" si="5"/>
        <v>1</v>
      </c>
    </row>
    <row r="349" spans="1:60" x14ac:dyDescent="0.25">
      <c r="A349" s="1">
        <v>8263</v>
      </c>
      <c r="B349" t="s">
        <v>58</v>
      </c>
      <c r="C349" t="s">
        <v>167</v>
      </c>
      <c r="D349">
        <v>0</v>
      </c>
      <c r="E349">
        <v>0</v>
      </c>
      <c r="F349" t="s">
        <v>64</v>
      </c>
      <c r="G349" t="s">
        <v>90</v>
      </c>
      <c r="H349" t="s">
        <v>90</v>
      </c>
      <c r="I349" t="s">
        <v>58</v>
      </c>
      <c r="J349" t="s">
        <v>90</v>
      </c>
      <c r="K349">
        <v>0</v>
      </c>
      <c r="L349" t="s">
        <v>64</v>
      </c>
      <c r="M349" t="s">
        <v>64</v>
      </c>
      <c r="N349" t="s">
        <v>64</v>
      </c>
      <c r="O349" t="s">
        <v>64</v>
      </c>
      <c r="P349" t="s">
        <v>64</v>
      </c>
      <c r="Q349" t="s">
        <v>64</v>
      </c>
      <c r="R349" t="s">
        <v>64</v>
      </c>
      <c r="S349" t="s">
        <v>64</v>
      </c>
      <c r="T349">
        <v>14.95</v>
      </c>
      <c r="U349" t="s">
        <v>5551</v>
      </c>
      <c r="V349" t="s">
        <v>6840</v>
      </c>
      <c r="W349" t="s">
        <v>11108</v>
      </c>
      <c r="X349" t="s">
        <v>10919</v>
      </c>
      <c r="Y349" t="s">
        <v>5947</v>
      </c>
      <c r="Z349" t="s">
        <v>5548</v>
      </c>
      <c r="AA349" t="s">
        <v>5549</v>
      </c>
      <c r="AB349">
        <v>6</v>
      </c>
      <c r="AC349">
        <v>92.86</v>
      </c>
      <c r="AD349">
        <v>63.1</v>
      </c>
      <c r="AE349">
        <v>63.1</v>
      </c>
      <c r="AF349" t="s">
        <v>8657</v>
      </c>
      <c r="AG349" t="s">
        <v>6944</v>
      </c>
      <c r="AH349" t="s">
        <v>360</v>
      </c>
      <c r="AI349" t="s">
        <v>328</v>
      </c>
      <c r="AJ349" t="s">
        <v>3501</v>
      </c>
      <c r="AK349" t="s">
        <v>1368</v>
      </c>
      <c r="AL349" t="s">
        <v>3633</v>
      </c>
      <c r="AM349" t="s">
        <v>733</v>
      </c>
      <c r="AN349">
        <v>3</v>
      </c>
      <c r="AO349">
        <v>-0.5</v>
      </c>
      <c r="AP349" t="s">
        <v>11109</v>
      </c>
      <c r="AQ349" t="s">
        <v>97</v>
      </c>
      <c r="AR349" t="s">
        <v>97</v>
      </c>
      <c r="AS349" t="s">
        <v>7100</v>
      </c>
      <c r="AT349" t="s">
        <v>2934</v>
      </c>
      <c r="AU349" t="s">
        <v>9697</v>
      </c>
      <c r="AV349" t="s">
        <v>5413</v>
      </c>
      <c r="AW349" t="s">
        <v>136</v>
      </c>
      <c r="AX349">
        <v>57.28</v>
      </c>
      <c r="AY349">
        <v>42.72</v>
      </c>
      <c r="AZ349" t="s">
        <v>347</v>
      </c>
      <c r="BA349" t="s">
        <v>447</v>
      </c>
      <c r="BB349" t="s">
        <v>311</v>
      </c>
      <c r="BC349" t="s">
        <v>88</v>
      </c>
      <c r="BD349" t="s">
        <v>364</v>
      </c>
      <c r="BE349" t="s">
        <v>166</v>
      </c>
      <c r="BF349">
        <v>1</v>
      </c>
      <c r="BG349">
        <f>IF(Table1[[#This Row],[ft_score]]="0 - 0", 1, 0)</f>
        <v>1</v>
      </c>
      <c r="BH349">
        <f t="shared" si="5"/>
        <v>1</v>
      </c>
    </row>
    <row r="350" spans="1:60" x14ac:dyDescent="0.25">
      <c r="A350" s="1">
        <v>4782</v>
      </c>
      <c r="B350" t="s">
        <v>58</v>
      </c>
      <c r="C350" t="s">
        <v>59</v>
      </c>
      <c r="D350">
        <v>0</v>
      </c>
      <c r="E350">
        <v>0</v>
      </c>
      <c r="F350" t="s">
        <v>64</v>
      </c>
      <c r="G350" t="s">
        <v>90</v>
      </c>
      <c r="H350" t="s">
        <v>90</v>
      </c>
      <c r="I350" t="s">
        <v>58</v>
      </c>
      <c r="J350" t="s">
        <v>90</v>
      </c>
      <c r="K350">
        <v>0</v>
      </c>
      <c r="L350" t="s">
        <v>64</v>
      </c>
      <c r="M350" t="s">
        <v>64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64</v>
      </c>
      <c r="T350">
        <v>207.77</v>
      </c>
      <c r="U350" t="s">
        <v>4581</v>
      </c>
      <c r="V350" t="s">
        <v>3157</v>
      </c>
      <c r="W350" t="s">
        <v>4806</v>
      </c>
      <c r="X350" t="s">
        <v>4779</v>
      </c>
      <c r="Y350" t="s">
        <v>966</v>
      </c>
      <c r="Z350" t="s">
        <v>2608</v>
      </c>
      <c r="AA350" t="s">
        <v>2609</v>
      </c>
      <c r="AB350">
        <v>16</v>
      </c>
      <c r="AC350">
        <v>75</v>
      </c>
      <c r="AD350">
        <v>50</v>
      </c>
      <c r="AE350">
        <v>37.5</v>
      </c>
      <c r="AF350" t="s">
        <v>123</v>
      </c>
      <c r="AG350" t="s">
        <v>159</v>
      </c>
      <c r="AH350" t="s">
        <v>4807</v>
      </c>
      <c r="AI350" t="s">
        <v>1192</v>
      </c>
      <c r="AJ350" t="s">
        <v>78</v>
      </c>
      <c r="AK350" t="s">
        <v>1265</v>
      </c>
      <c r="AL350" t="s">
        <v>1263</v>
      </c>
      <c r="AM350" t="s">
        <v>4808</v>
      </c>
      <c r="AN350">
        <v>25</v>
      </c>
      <c r="AO350">
        <v>-1.5</v>
      </c>
      <c r="AP350" t="s">
        <v>3720</v>
      </c>
      <c r="AQ350" t="s">
        <v>63</v>
      </c>
      <c r="AR350" t="s">
        <v>141</v>
      </c>
      <c r="AS350" t="s">
        <v>81</v>
      </c>
      <c r="AT350" t="s">
        <v>73</v>
      </c>
      <c r="AU350" t="s">
        <v>82</v>
      </c>
      <c r="AV350" t="s">
        <v>83</v>
      </c>
      <c r="AW350" t="s">
        <v>63</v>
      </c>
      <c r="AX350">
        <v>48.41</v>
      </c>
      <c r="AY350">
        <v>51.59</v>
      </c>
      <c r="AZ350" t="s">
        <v>147</v>
      </c>
      <c r="BA350" t="s">
        <v>284</v>
      </c>
      <c r="BB350" t="s">
        <v>311</v>
      </c>
      <c r="BC350" t="s">
        <v>455</v>
      </c>
      <c r="BD350" t="s">
        <v>523</v>
      </c>
      <c r="BE350" t="s">
        <v>424</v>
      </c>
      <c r="BF350">
        <v>2</v>
      </c>
      <c r="BG350">
        <f>IF(Table1[[#This Row],[ft_score]]="0 - 0", 1, 0)</f>
        <v>1</v>
      </c>
      <c r="BH350">
        <f t="shared" si="5"/>
        <v>1</v>
      </c>
    </row>
    <row r="351" spans="1:60" hidden="1" x14ac:dyDescent="0.25">
      <c r="A351" s="1">
        <v>8310</v>
      </c>
      <c r="B351" t="s">
        <v>5152</v>
      </c>
      <c r="C351" t="s">
        <v>126</v>
      </c>
      <c r="D351">
        <v>0</v>
      </c>
      <c r="E351">
        <v>0</v>
      </c>
      <c r="F351" t="s">
        <v>64</v>
      </c>
      <c r="G351">
        <v>1.0900000000000001</v>
      </c>
      <c r="H351">
        <v>1.07</v>
      </c>
      <c r="I351" t="s">
        <v>61</v>
      </c>
      <c r="J351" t="s">
        <v>3583</v>
      </c>
      <c r="K351">
        <v>3</v>
      </c>
      <c r="L351" t="s">
        <v>64</v>
      </c>
      <c r="M351" t="s">
        <v>64</v>
      </c>
      <c r="N351" t="s">
        <v>64</v>
      </c>
      <c r="O351" t="s">
        <v>64</v>
      </c>
      <c r="P351" t="s">
        <v>64</v>
      </c>
      <c r="Q351" t="s">
        <v>64</v>
      </c>
      <c r="R351" t="s">
        <v>201</v>
      </c>
      <c r="S351" t="s">
        <v>64</v>
      </c>
      <c r="T351">
        <v>2106.06</v>
      </c>
      <c r="U351" t="s">
        <v>9369</v>
      </c>
      <c r="V351" t="s">
        <v>8163</v>
      </c>
      <c r="W351" t="s">
        <v>11165</v>
      </c>
      <c r="X351" t="s">
        <v>10919</v>
      </c>
      <c r="Y351" t="s">
        <v>2747</v>
      </c>
      <c r="Z351" t="s">
        <v>8096</v>
      </c>
      <c r="AA351" t="s">
        <v>8097</v>
      </c>
      <c r="AB351">
        <v>3</v>
      </c>
      <c r="AC351">
        <v>66.67</v>
      </c>
      <c r="AD351">
        <v>33.33</v>
      </c>
      <c r="AE351">
        <v>0</v>
      </c>
      <c r="AF351" t="s">
        <v>63</v>
      </c>
      <c r="AG351" t="s">
        <v>97</v>
      </c>
      <c r="AH351" t="s">
        <v>3715</v>
      </c>
      <c r="AI351" t="s">
        <v>3531</v>
      </c>
      <c r="AJ351" t="s">
        <v>3778</v>
      </c>
      <c r="AK351" t="s">
        <v>2416</v>
      </c>
      <c r="AL351" t="s">
        <v>2826</v>
      </c>
      <c r="AM351" t="s">
        <v>1567</v>
      </c>
      <c r="AN351">
        <v>-13</v>
      </c>
      <c r="AO351">
        <v>-1.5</v>
      </c>
      <c r="AP351" t="s">
        <v>2471</v>
      </c>
      <c r="AQ351" t="s">
        <v>560</v>
      </c>
      <c r="AR351" t="s">
        <v>63</v>
      </c>
      <c r="AS351" t="s">
        <v>1949</v>
      </c>
      <c r="AT351" t="s">
        <v>2471</v>
      </c>
      <c r="AU351" t="s">
        <v>1949</v>
      </c>
      <c r="AV351" t="s">
        <v>136</v>
      </c>
      <c r="AW351" t="s">
        <v>63</v>
      </c>
      <c r="AX351">
        <v>48.57</v>
      </c>
      <c r="AY351">
        <v>51.43</v>
      </c>
      <c r="AZ351" t="s">
        <v>166</v>
      </c>
      <c r="BA351" t="s">
        <v>166</v>
      </c>
      <c r="BB351" t="s">
        <v>166</v>
      </c>
      <c r="BC351" t="s">
        <v>166</v>
      </c>
      <c r="BD351" t="s">
        <v>166</v>
      </c>
      <c r="BE351" t="s">
        <v>166</v>
      </c>
      <c r="BF351" t="s">
        <v>58</v>
      </c>
      <c r="BG351">
        <f>IF(Table1[[#This Row],[ft_score]]="0 - 0", 1, 0)</f>
        <v>1</v>
      </c>
      <c r="BH351">
        <f t="shared" si="5"/>
        <v>1</v>
      </c>
    </row>
    <row r="352" spans="1:60" hidden="1" x14ac:dyDescent="0.25">
      <c r="A352" s="1">
        <v>8332</v>
      </c>
      <c r="B352" t="s">
        <v>58</v>
      </c>
      <c r="C352" t="s">
        <v>126</v>
      </c>
      <c r="D352">
        <v>0</v>
      </c>
      <c r="E352">
        <v>0</v>
      </c>
      <c r="F352" t="s">
        <v>64</v>
      </c>
      <c r="G352" t="s">
        <v>90</v>
      </c>
      <c r="H352" t="s">
        <v>90</v>
      </c>
      <c r="I352" t="s">
        <v>58</v>
      </c>
      <c r="J352" t="s">
        <v>90</v>
      </c>
      <c r="K352">
        <v>0</v>
      </c>
      <c r="L352" t="s">
        <v>64</v>
      </c>
      <c r="M352" t="s">
        <v>64</v>
      </c>
      <c r="N352" t="s">
        <v>64</v>
      </c>
      <c r="O352" t="s">
        <v>64</v>
      </c>
      <c r="P352" t="s">
        <v>64</v>
      </c>
      <c r="Q352" t="s">
        <v>64</v>
      </c>
      <c r="R352" t="s">
        <v>64</v>
      </c>
      <c r="S352" t="s">
        <v>64</v>
      </c>
      <c r="T352">
        <v>542.91</v>
      </c>
      <c r="U352" t="s">
        <v>1693</v>
      </c>
      <c r="V352" t="s">
        <v>664</v>
      </c>
      <c r="W352" t="s">
        <v>11196</v>
      </c>
      <c r="X352" t="s">
        <v>10919</v>
      </c>
      <c r="Y352" t="s">
        <v>174</v>
      </c>
      <c r="Z352" t="s">
        <v>668</v>
      </c>
      <c r="AA352" t="s">
        <v>669</v>
      </c>
      <c r="AB352">
        <v>31</v>
      </c>
      <c r="AC352">
        <v>37.5</v>
      </c>
      <c r="AD352">
        <v>12.5</v>
      </c>
      <c r="AE352">
        <v>6.25</v>
      </c>
      <c r="AF352" t="s">
        <v>83</v>
      </c>
      <c r="AG352" t="s">
        <v>97</v>
      </c>
      <c r="AH352" t="s">
        <v>3072</v>
      </c>
      <c r="AI352" t="s">
        <v>3072</v>
      </c>
      <c r="AJ352" t="s">
        <v>591</v>
      </c>
      <c r="AK352" t="s">
        <v>3072</v>
      </c>
      <c r="AL352" t="s">
        <v>2380</v>
      </c>
      <c r="AM352" t="s">
        <v>1100</v>
      </c>
      <c r="AN352">
        <v>2</v>
      </c>
      <c r="AO352">
        <v>-10</v>
      </c>
      <c r="AP352" t="s">
        <v>11197</v>
      </c>
      <c r="AQ352" t="s">
        <v>81</v>
      </c>
      <c r="AR352" t="s">
        <v>73</v>
      </c>
      <c r="AS352" t="s">
        <v>82</v>
      </c>
      <c r="AT352" t="s">
        <v>82</v>
      </c>
      <c r="AU352" t="s">
        <v>83</v>
      </c>
      <c r="AV352" t="s">
        <v>83</v>
      </c>
      <c r="AW352" t="s">
        <v>63</v>
      </c>
      <c r="AX352">
        <v>47.27</v>
      </c>
      <c r="AY352">
        <v>52.73</v>
      </c>
      <c r="AZ352" t="s">
        <v>166</v>
      </c>
      <c r="BA352" t="s">
        <v>166</v>
      </c>
      <c r="BB352" t="s">
        <v>166</v>
      </c>
      <c r="BC352" t="s">
        <v>166</v>
      </c>
      <c r="BD352" t="s">
        <v>166</v>
      </c>
      <c r="BE352" t="s">
        <v>166</v>
      </c>
      <c r="BF352" t="s">
        <v>58</v>
      </c>
      <c r="BG352">
        <f>IF(Table1[[#This Row],[ft_score]]="0 - 0", 1, 0)</f>
        <v>1</v>
      </c>
      <c r="BH352">
        <f t="shared" si="5"/>
        <v>1</v>
      </c>
    </row>
    <row r="353" spans="1:60" hidden="1" x14ac:dyDescent="0.25">
      <c r="A353" s="1">
        <v>8336</v>
      </c>
      <c r="B353" t="s">
        <v>58</v>
      </c>
      <c r="C353" t="s">
        <v>167</v>
      </c>
      <c r="D353">
        <v>0</v>
      </c>
      <c r="E353">
        <v>0</v>
      </c>
      <c r="F353" t="s">
        <v>64</v>
      </c>
      <c r="G353" t="s">
        <v>90</v>
      </c>
      <c r="H353" t="s">
        <v>90</v>
      </c>
      <c r="I353" t="s">
        <v>58</v>
      </c>
      <c r="J353" t="s">
        <v>90</v>
      </c>
      <c r="K353">
        <v>0</v>
      </c>
      <c r="L353" t="s">
        <v>64</v>
      </c>
      <c r="M353" t="s">
        <v>64</v>
      </c>
      <c r="N353" t="s">
        <v>64</v>
      </c>
      <c r="O353" t="s">
        <v>64</v>
      </c>
      <c r="P353" t="s">
        <v>64</v>
      </c>
      <c r="Q353" t="s">
        <v>64</v>
      </c>
      <c r="R353" t="s">
        <v>64</v>
      </c>
      <c r="S353" t="s">
        <v>64</v>
      </c>
      <c r="T353">
        <v>4370.53</v>
      </c>
      <c r="U353" t="s">
        <v>4323</v>
      </c>
      <c r="V353" t="s">
        <v>3763</v>
      </c>
      <c r="W353" t="s">
        <v>11202</v>
      </c>
      <c r="X353" t="s">
        <v>10919</v>
      </c>
      <c r="Y353" t="s">
        <v>486</v>
      </c>
      <c r="Z353" t="s">
        <v>3766</v>
      </c>
      <c r="AA353" t="s">
        <v>3767</v>
      </c>
      <c r="AB353">
        <v>6</v>
      </c>
      <c r="AC353">
        <v>100</v>
      </c>
      <c r="AD353">
        <v>38.1</v>
      </c>
      <c r="AE353">
        <v>23.81</v>
      </c>
      <c r="AF353" t="s">
        <v>136</v>
      </c>
      <c r="AG353" t="s">
        <v>136</v>
      </c>
      <c r="AH353" t="s">
        <v>542</v>
      </c>
      <c r="AI353" t="s">
        <v>904</v>
      </c>
      <c r="AJ353" t="s">
        <v>1511</v>
      </c>
      <c r="AK353" t="s">
        <v>2193</v>
      </c>
      <c r="AL353" t="s">
        <v>1302</v>
      </c>
      <c r="AM353" t="s">
        <v>331</v>
      </c>
      <c r="AN353">
        <v>-11</v>
      </c>
      <c r="AO353">
        <v>-5.5</v>
      </c>
      <c r="AP353" t="s">
        <v>1626</v>
      </c>
      <c r="AQ353" t="s">
        <v>2471</v>
      </c>
      <c r="AR353" t="s">
        <v>1949</v>
      </c>
      <c r="AS353" t="s">
        <v>1835</v>
      </c>
      <c r="AT353" t="s">
        <v>2934</v>
      </c>
      <c r="AU353" t="s">
        <v>4143</v>
      </c>
      <c r="AV353" t="s">
        <v>63</v>
      </c>
      <c r="AW353" t="s">
        <v>63</v>
      </c>
      <c r="AX353">
        <v>43.06</v>
      </c>
      <c r="AY353">
        <v>56.95</v>
      </c>
      <c r="AZ353" t="s">
        <v>166</v>
      </c>
      <c r="BA353" t="s">
        <v>166</v>
      </c>
      <c r="BB353" t="s">
        <v>166</v>
      </c>
      <c r="BC353" t="s">
        <v>166</v>
      </c>
      <c r="BD353" t="s">
        <v>166</v>
      </c>
      <c r="BE353" t="s">
        <v>166</v>
      </c>
      <c r="BF353" t="s">
        <v>58</v>
      </c>
      <c r="BG353">
        <f>IF(Table1[[#This Row],[ft_score]]="0 - 0", 1, 0)</f>
        <v>1</v>
      </c>
      <c r="BH353">
        <f t="shared" si="5"/>
        <v>1</v>
      </c>
    </row>
    <row r="354" spans="1:60" hidden="1" x14ac:dyDescent="0.25">
      <c r="A354" s="1">
        <v>8383</v>
      </c>
      <c r="B354" t="s">
        <v>58</v>
      </c>
      <c r="C354" t="s">
        <v>126</v>
      </c>
      <c r="D354">
        <v>0</v>
      </c>
      <c r="E354">
        <v>0</v>
      </c>
      <c r="F354" t="s">
        <v>64</v>
      </c>
      <c r="G354" t="s">
        <v>90</v>
      </c>
      <c r="H354" t="s">
        <v>90</v>
      </c>
      <c r="I354" t="s">
        <v>58</v>
      </c>
      <c r="J354" t="s">
        <v>58</v>
      </c>
      <c r="K354">
        <v>0</v>
      </c>
      <c r="L354" t="s">
        <v>64</v>
      </c>
      <c r="M354" t="s">
        <v>64</v>
      </c>
      <c r="N354" t="s">
        <v>64</v>
      </c>
      <c r="O354" t="s">
        <v>64</v>
      </c>
      <c r="P354" t="s">
        <v>64</v>
      </c>
      <c r="Q354" t="s">
        <v>64</v>
      </c>
      <c r="R354" t="s">
        <v>64</v>
      </c>
      <c r="S354" t="s">
        <v>64</v>
      </c>
      <c r="T354">
        <v>56.58</v>
      </c>
      <c r="U354" t="s">
        <v>3682</v>
      </c>
      <c r="V354" t="s">
        <v>4553</v>
      </c>
      <c r="W354" t="s">
        <v>11273</v>
      </c>
      <c r="X354" t="s">
        <v>11257</v>
      </c>
      <c r="Y354" t="s">
        <v>2222</v>
      </c>
      <c r="Z354" t="s">
        <v>3685</v>
      </c>
      <c r="AA354" t="s">
        <v>3686</v>
      </c>
      <c r="AB354">
        <v>8</v>
      </c>
      <c r="AC354">
        <v>62.5</v>
      </c>
      <c r="AD354">
        <v>43.75</v>
      </c>
      <c r="AE354">
        <v>31.25</v>
      </c>
      <c r="AF354" t="s">
        <v>72</v>
      </c>
      <c r="AG354" t="s">
        <v>82</v>
      </c>
      <c r="AH354" t="s">
        <v>500</v>
      </c>
      <c r="AI354" t="s">
        <v>1118</v>
      </c>
      <c r="AJ354" t="s">
        <v>734</v>
      </c>
      <c r="AK354" t="s">
        <v>489</v>
      </c>
      <c r="AL354" t="s">
        <v>3448</v>
      </c>
      <c r="AM354" t="s">
        <v>2115</v>
      </c>
      <c r="AN354">
        <v>13</v>
      </c>
      <c r="AO354">
        <v>2.5</v>
      </c>
      <c r="AP354" t="s">
        <v>1147</v>
      </c>
      <c r="AQ354" t="s">
        <v>72</v>
      </c>
      <c r="AR354" t="s">
        <v>141</v>
      </c>
      <c r="AS354" t="s">
        <v>81</v>
      </c>
      <c r="AT354" t="s">
        <v>73</v>
      </c>
      <c r="AU354" t="s">
        <v>116</v>
      </c>
      <c r="AV354" t="s">
        <v>83</v>
      </c>
      <c r="AW354" t="s">
        <v>63</v>
      </c>
      <c r="AX354">
        <v>49.08</v>
      </c>
      <c r="AY354">
        <v>50.93</v>
      </c>
      <c r="AZ354" t="s">
        <v>166</v>
      </c>
      <c r="BA354" t="s">
        <v>166</v>
      </c>
      <c r="BB354" t="s">
        <v>166</v>
      </c>
      <c r="BC354" t="s">
        <v>166</v>
      </c>
      <c r="BD354" t="s">
        <v>166</v>
      </c>
      <c r="BE354" t="s">
        <v>166</v>
      </c>
      <c r="BF354" t="s">
        <v>58</v>
      </c>
      <c r="BG354">
        <f>IF(Table1[[#This Row],[ft_score]]="0 - 0", 1, 0)</f>
        <v>1</v>
      </c>
      <c r="BH354">
        <f t="shared" si="5"/>
        <v>1</v>
      </c>
    </row>
    <row r="355" spans="1:60" hidden="1" x14ac:dyDescent="0.25">
      <c r="A355" s="1">
        <v>8392</v>
      </c>
      <c r="B355" t="s">
        <v>58</v>
      </c>
      <c r="C355" t="s">
        <v>59</v>
      </c>
      <c r="D355">
        <v>0</v>
      </c>
      <c r="E355">
        <v>0</v>
      </c>
      <c r="F355" t="s">
        <v>64</v>
      </c>
      <c r="G355" t="s">
        <v>90</v>
      </c>
      <c r="H355" t="s">
        <v>90</v>
      </c>
      <c r="I355" t="s">
        <v>58</v>
      </c>
      <c r="J355" t="s">
        <v>58</v>
      </c>
      <c r="K355">
        <v>0</v>
      </c>
      <c r="L355" t="s">
        <v>64</v>
      </c>
      <c r="M355" t="s">
        <v>64</v>
      </c>
      <c r="N355" t="s">
        <v>64</v>
      </c>
      <c r="O355" t="s">
        <v>64</v>
      </c>
      <c r="P355" t="s">
        <v>64</v>
      </c>
      <c r="Q355" t="s">
        <v>64</v>
      </c>
      <c r="R355" t="s">
        <v>64</v>
      </c>
      <c r="S355" t="s">
        <v>64</v>
      </c>
      <c r="T355">
        <v>8.2200000000000006</v>
      </c>
      <c r="U355" t="s">
        <v>1404</v>
      </c>
      <c r="V355" t="s">
        <v>900</v>
      </c>
      <c r="W355" t="s">
        <v>11288</v>
      </c>
      <c r="X355" t="s">
        <v>11257</v>
      </c>
      <c r="Y355" t="s">
        <v>10920</v>
      </c>
      <c r="Z355" t="s">
        <v>834</v>
      </c>
      <c r="AA355" t="s">
        <v>835</v>
      </c>
      <c r="AB355">
        <v>29</v>
      </c>
      <c r="AC355">
        <v>75</v>
      </c>
      <c r="AD355">
        <v>56.25</v>
      </c>
      <c r="AE355">
        <v>37.5</v>
      </c>
      <c r="AF355" t="s">
        <v>72</v>
      </c>
      <c r="AG355" t="s">
        <v>63</v>
      </c>
      <c r="AH355" t="s">
        <v>7273</v>
      </c>
      <c r="AI355" t="s">
        <v>134</v>
      </c>
      <c r="AJ355" t="s">
        <v>7273</v>
      </c>
      <c r="AK355" t="s">
        <v>1312</v>
      </c>
      <c r="AL355" t="s">
        <v>4810</v>
      </c>
      <c r="AM355" t="s">
        <v>2208</v>
      </c>
      <c r="AN355">
        <v>0</v>
      </c>
      <c r="AO355">
        <v>10</v>
      </c>
      <c r="AP355" t="s">
        <v>11289</v>
      </c>
      <c r="AQ355" t="s">
        <v>63</v>
      </c>
      <c r="AR355" t="s">
        <v>560</v>
      </c>
      <c r="AS355" t="s">
        <v>73</v>
      </c>
      <c r="AT355" t="s">
        <v>141</v>
      </c>
      <c r="AU355" t="s">
        <v>82</v>
      </c>
      <c r="AV355" t="s">
        <v>83</v>
      </c>
      <c r="AW355" t="s">
        <v>63</v>
      </c>
      <c r="AX355">
        <v>40.29</v>
      </c>
      <c r="AY355">
        <v>59.71</v>
      </c>
      <c r="AZ355" t="s">
        <v>166</v>
      </c>
      <c r="BA355" t="s">
        <v>166</v>
      </c>
      <c r="BB355" t="s">
        <v>166</v>
      </c>
      <c r="BC355" t="s">
        <v>166</v>
      </c>
      <c r="BD355" t="s">
        <v>166</v>
      </c>
      <c r="BE355" t="s">
        <v>166</v>
      </c>
      <c r="BF355" t="s">
        <v>58</v>
      </c>
      <c r="BG355">
        <f>IF(Table1[[#This Row],[ft_score]]="0 - 0", 1, 0)</f>
        <v>1</v>
      </c>
      <c r="BH355">
        <f t="shared" si="5"/>
        <v>1</v>
      </c>
    </row>
    <row r="356" spans="1:60" hidden="1" x14ac:dyDescent="0.25">
      <c r="A356" s="1">
        <v>8394</v>
      </c>
      <c r="B356" t="s">
        <v>58</v>
      </c>
      <c r="C356" t="s">
        <v>200</v>
      </c>
      <c r="D356">
        <v>0</v>
      </c>
      <c r="E356">
        <v>0</v>
      </c>
      <c r="F356" t="s">
        <v>64</v>
      </c>
      <c r="G356" t="s">
        <v>90</v>
      </c>
      <c r="H356" t="s">
        <v>90</v>
      </c>
      <c r="I356" t="s">
        <v>58</v>
      </c>
      <c r="J356" t="s">
        <v>58</v>
      </c>
      <c r="K356">
        <v>0</v>
      </c>
      <c r="L356" t="s">
        <v>64</v>
      </c>
      <c r="M356" t="s">
        <v>64</v>
      </c>
      <c r="N356" t="s">
        <v>64</v>
      </c>
      <c r="O356" t="s">
        <v>64</v>
      </c>
      <c r="P356" t="s">
        <v>64</v>
      </c>
      <c r="Q356" t="s">
        <v>64</v>
      </c>
      <c r="R356" t="s">
        <v>64</v>
      </c>
      <c r="S356" t="s">
        <v>64</v>
      </c>
      <c r="T356">
        <v>0</v>
      </c>
      <c r="U356" t="s">
        <v>877</v>
      </c>
      <c r="V356" t="s">
        <v>2510</v>
      </c>
      <c r="W356" t="s">
        <v>11291</v>
      </c>
      <c r="X356" t="s">
        <v>11257</v>
      </c>
      <c r="Y356" t="s">
        <v>10920</v>
      </c>
      <c r="Z356" t="s">
        <v>880</v>
      </c>
      <c r="AA356" t="s">
        <v>881</v>
      </c>
      <c r="AB356">
        <v>29</v>
      </c>
      <c r="AC356">
        <v>87.5</v>
      </c>
      <c r="AD356">
        <v>68.75</v>
      </c>
      <c r="AE356">
        <v>37.5</v>
      </c>
      <c r="AF356" t="s">
        <v>73</v>
      </c>
      <c r="AG356" t="s">
        <v>72</v>
      </c>
      <c r="AH356" t="s">
        <v>1722</v>
      </c>
      <c r="AI356" t="s">
        <v>2131</v>
      </c>
      <c r="AJ356" t="s">
        <v>2556</v>
      </c>
      <c r="AK356" t="s">
        <v>1360</v>
      </c>
      <c r="AL356" t="s">
        <v>1525</v>
      </c>
      <c r="AM356" t="s">
        <v>2401</v>
      </c>
      <c r="AN356">
        <v>3</v>
      </c>
      <c r="AO356">
        <v>3.5</v>
      </c>
      <c r="AP356" t="s">
        <v>11292</v>
      </c>
      <c r="AQ356" t="s">
        <v>97</v>
      </c>
      <c r="AR356" t="s">
        <v>97</v>
      </c>
      <c r="AS356" t="s">
        <v>82</v>
      </c>
      <c r="AT356" t="s">
        <v>81</v>
      </c>
      <c r="AU356" t="s">
        <v>97</v>
      </c>
      <c r="AV356" t="s">
        <v>72</v>
      </c>
      <c r="AW356" t="s">
        <v>83</v>
      </c>
      <c r="AX356">
        <v>42.38</v>
      </c>
      <c r="AY356">
        <v>57.63</v>
      </c>
      <c r="AZ356" t="s">
        <v>166</v>
      </c>
      <c r="BA356" t="s">
        <v>166</v>
      </c>
      <c r="BB356" t="s">
        <v>166</v>
      </c>
      <c r="BC356" t="s">
        <v>166</v>
      </c>
      <c r="BD356" t="s">
        <v>166</v>
      </c>
      <c r="BE356" t="s">
        <v>166</v>
      </c>
      <c r="BF356" t="s">
        <v>58</v>
      </c>
      <c r="BG356">
        <f>IF(Table1[[#This Row],[ft_score]]="0 - 0", 1, 0)</f>
        <v>1</v>
      </c>
      <c r="BH356">
        <f t="shared" si="5"/>
        <v>1</v>
      </c>
    </row>
    <row r="357" spans="1:60" hidden="1" x14ac:dyDescent="0.25">
      <c r="A357" s="1">
        <v>8432</v>
      </c>
      <c r="B357" t="s">
        <v>58</v>
      </c>
      <c r="C357" t="s">
        <v>126</v>
      </c>
      <c r="D357">
        <v>0</v>
      </c>
      <c r="E357">
        <v>0</v>
      </c>
      <c r="F357" t="s">
        <v>64</v>
      </c>
      <c r="G357" t="s">
        <v>90</v>
      </c>
      <c r="H357" t="s">
        <v>90</v>
      </c>
      <c r="I357" t="s">
        <v>58</v>
      </c>
      <c r="J357" t="s">
        <v>90</v>
      </c>
      <c r="K357">
        <v>0</v>
      </c>
      <c r="L357" t="s">
        <v>64</v>
      </c>
      <c r="M357" t="s">
        <v>64</v>
      </c>
      <c r="N357" t="s">
        <v>64</v>
      </c>
      <c r="O357" t="s">
        <v>64</v>
      </c>
      <c r="P357" t="s">
        <v>64</v>
      </c>
      <c r="Q357" t="s">
        <v>64</v>
      </c>
      <c r="R357" t="s">
        <v>64</v>
      </c>
      <c r="S357" t="s">
        <v>64</v>
      </c>
      <c r="T357">
        <v>37772.639999999999</v>
      </c>
      <c r="U357" t="s">
        <v>6709</v>
      </c>
      <c r="V357" t="s">
        <v>6836</v>
      </c>
      <c r="W357" t="s">
        <v>11338</v>
      </c>
      <c r="X357" t="s">
        <v>11257</v>
      </c>
      <c r="Y357" t="s">
        <v>966</v>
      </c>
      <c r="Z357" t="s">
        <v>6711</v>
      </c>
      <c r="AA357" t="s">
        <v>6712</v>
      </c>
      <c r="AB357">
        <v>4</v>
      </c>
      <c r="AC357">
        <v>37.5</v>
      </c>
      <c r="AD357">
        <v>37.5</v>
      </c>
      <c r="AE357">
        <v>25</v>
      </c>
      <c r="AF357" t="s">
        <v>73</v>
      </c>
      <c r="AG357" t="s">
        <v>81</v>
      </c>
      <c r="AH357" t="s">
        <v>2343</v>
      </c>
      <c r="AI357" t="s">
        <v>240</v>
      </c>
      <c r="AJ357" t="s">
        <v>240</v>
      </c>
      <c r="AK357" t="s">
        <v>4152</v>
      </c>
      <c r="AL357" t="s">
        <v>2343</v>
      </c>
      <c r="AM357" t="s">
        <v>971</v>
      </c>
      <c r="AN357">
        <v>-5</v>
      </c>
      <c r="AO357">
        <v>-0.5</v>
      </c>
      <c r="AP357" t="s">
        <v>1996</v>
      </c>
      <c r="AQ357" t="s">
        <v>141</v>
      </c>
      <c r="AR357" t="s">
        <v>73</v>
      </c>
      <c r="AS357" t="s">
        <v>73</v>
      </c>
      <c r="AT357" t="s">
        <v>73</v>
      </c>
      <c r="AU357" t="s">
        <v>63</v>
      </c>
      <c r="AV357" t="s">
        <v>63</v>
      </c>
      <c r="AW357" t="s">
        <v>63</v>
      </c>
      <c r="AX357">
        <v>34.85</v>
      </c>
      <c r="AY357">
        <v>65.16</v>
      </c>
      <c r="AZ357" t="s">
        <v>166</v>
      </c>
      <c r="BA357" t="s">
        <v>166</v>
      </c>
      <c r="BB357" t="s">
        <v>166</v>
      </c>
      <c r="BC357" t="s">
        <v>166</v>
      </c>
      <c r="BD357" t="s">
        <v>166</v>
      </c>
      <c r="BE357" t="s">
        <v>166</v>
      </c>
      <c r="BF357" t="s">
        <v>58</v>
      </c>
      <c r="BG357">
        <f>IF(Table1[[#This Row],[ft_score]]="0 - 0", 1, 0)</f>
        <v>1</v>
      </c>
      <c r="BH357">
        <f t="shared" si="5"/>
        <v>1</v>
      </c>
    </row>
    <row r="358" spans="1:60" hidden="1" x14ac:dyDescent="0.25">
      <c r="A358" s="1">
        <v>8434</v>
      </c>
      <c r="B358" t="s">
        <v>58</v>
      </c>
      <c r="C358" t="s">
        <v>126</v>
      </c>
      <c r="D358">
        <v>0</v>
      </c>
      <c r="E358">
        <v>0</v>
      </c>
      <c r="F358" t="s">
        <v>64</v>
      </c>
      <c r="G358" t="s">
        <v>90</v>
      </c>
      <c r="H358" t="s">
        <v>90</v>
      </c>
      <c r="I358" t="s">
        <v>58</v>
      </c>
      <c r="J358" t="s">
        <v>90</v>
      </c>
      <c r="K358">
        <v>0</v>
      </c>
      <c r="L358" t="s">
        <v>64</v>
      </c>
      <c r="M358" t="s">
        <v>64</v>
      </c>
      <c r="N358" t="s">
        <v>64</v>
      </c>
      <c r="O358" t="s">
        <v>64</v>
      </c>
      <c r="P358" t="s">
        <v>64</v>
      </c>
      <c r="Q358" t="s">
        <v>64</v>
      </c>
      <c r="R358" t="s">
        <v>64</v>
      </c>
      <c r="S358" t="s">
        <v>64</v>
      </c>
      <c r="T358">
        <v>40.18</v>
      </c>
      <c r="U358" t="s">
        <v>4020</v>
      </c>
      <c r="V358" t="s">
        <v>2351</v>
      </c>
      <c r="W358" t="s">
        <v>11340</v>
      </c>
      <c r="X358" t="s">
        <v>11257</v>
      </c>
      <c r="Y358" t="s">
        <v>966</v>
      </c>
      <c r="Z358" t="s">
        <v>2354</v>
      </c>
      <c r="AA358" t="s">
        <v>2355</v>
      </c>
      <c r="AB358">
        <v>8</v>
      </c>
      <c r="AC358">
        <v>87.5</v>
      </c>
      <c r="AD358">
        <v>62.5</v>
      </c>
      <c r="AE358">
        <v>31.25</v>
      </c>
      <c r="AF358" t="s">
        <v>123</v>
      </c>
      <c r="AG358" t="s">
        <v>72</v>
      </c>
      <c r="AH358" t="s">
        <v>9619</v>
      </c>
      <c r="AI358" t="s">
        <v>2818</v>
      </c>
      <c r="AJ358" t="s">
        <v>1963</v>
      </c>
      <c r="AK358" t="s">
        <v>3719</v>
      </c>
      <c r="AL358" t="s">
        <v>342</v>
      </c>
      <c r="AM358" t="s">
        <v>4077</v>
      </c>
      <c r="AN358">
        <v>-3</v>
      </c>
      <c r="AO358">
        <v>3.5</v>
      </c>
      <c r="AP358" t="s">
        <v>2658</v>
      </c>
      <c r="AQ358" t="s">
        <v>73</v>
      </c>
      <c r="AR358" t="s">
        <v>141</v>
      </c>
      <c r="AS358" t="s">
        <v>82</v>
      </c>
      <c r="AT358" t="s">
        <v>81</v>
      </c>
      <c r="AU358" t="s">
        <v>116</v>
      </c>
      <c r="AV358" t="s">
        <v>123</v>
      </c>
      <c r="AW358" t="s">
        <v>63</v>
      </c>
      <c r="AX358">
        <v>48.9</v>
      </c>
      <c r="AY358">
        <v>51.11</v>
      </c>
      <c r="AZ358" t="s">
        <v>166</v>
      </c>
      <c r="BA358" t="s">
        <v>166</v>
      </c>
      <c r="BB358" t="s">
        <v>166</v>
      </c>
      <c r="BC358" t="s">
        <v>166</v>
      </c>
      <c r="BD358" t="s">
        <v>166</v>
      </c>
      <c r="BE358" t="s">
        <v>166</v>
      </c>
      <c r="BF358" t="s">
        <v>58</v>
      </c>
      <c r="BG358">
        <f>IF(Table1[[#This Row],[ft_score]]="0 - 0", 1, 0)</f>
        <v>1</v>
      </c>
      <c r="BH358">
        <f t="shared" si="5"/>
        <v>1</v>
      </c>
    </row>
    <row r="359" spans="1:60" hidden="1" x14ac:dyDescent="0.25">
      <c r="A359" s="1">
        <v>8439</v>
      </c>
      <c r="B359" t="s">
        <v>58</v>
      </c>
      <c r="C359" t="s">
        <v>59</v>
      </c>
      <c r="D359">
        <v>0</v>
      </c>
      <c r="E359">
        <v>0</v>
      </c>
      <c r="F359" t="s">
        <v>64</v>
      </c>
      <c r="G359" t="s">
        <v>90</v>
      </c>
      <c r="H359" t="s">
        <v>90</v>
      </c>
      <c r="I359" t="s">
        <v>58</v>
      </c>
      <c r="J359" t="s">
        <v>90</v>
      </c>
      <c r="K359">
        <v>0</v>
      </c>
      <c r="L359" t="s">
        <v>64</v>
      </c>
      <c r="M359" t="s">
        <v>64</v>
      </c>
      <c r="N359" t="s">
        <v>64</v>
      </c>
      <c r="O359" t="s">
        <v>64</v>
      </c>
      <c r="P359" t="s">
        <v>64</v>
      </c>
      <c r="Q359" t="s">
        <v>64</v>
      </c>
      <c r="R359" t="s">
        <v>64</v>
      </c>
      <c r="S359" t="s">
        <v>64</v>
      </c>
      <c r="T359">
        <v>33224.94</v>
      </c>
      <c r="U359" t="s">
        <v>8141</v>
      </c>
      <c r="V359" t="s">
        <v>8295</v>
      </c>
      <c r="W359" t="s">
        <v>11346</v>
      </c>
      <c r="X359" t="s">
        <v>11257</v>
      </c>
      <c r="Y359" t="s">
        <v>966</v>
      </c>
      <c r="Z359" t="s">
        <v>8072</v>
      </c>
      <c r="AA359" t="s">
        <v>8073</v>
      </c>
      <c r="AB359">
        <v>3</v>
      </c>
      <c r="AC359">
        <v>83.34</v>
      </c>
      <c r="AD359">
        <v>33.340000000000003</v>
      </c>
      <c r="AE359">
        <v>16.670000000000002</v>
      </c>
      <c r="AF359" t="s">
        <v>136</v>
      </c>
      <c r="AG359" t="s">
        <v>136</v>
      </c>
      <c r="AH359" t="s">
        <v>63</v>
      </c>
      <c r="AI359" t="s">
        <v>83</v>
      </c>
      <c r="AJ359" t="s">
        <v>5254</v>
      </c>
      <c r="AK359" t="s">
        <v>98</v>
      </c>
      <c r="AL359" t="s">
        <v>123</v>
      </c>
      <c r="AM359" t="s">
        <v>8637</v>
      </c>
      <c r="AN359">
        <v>-17</v>
      </c>
      <c r="AO359">
        <v>3.5</v>
      </c>
      <c r="AP359" t="s">
        <v>2471</v>
      </c>
      <c r="AQ359" t="s">
        <v>2471</v>
      </c>
      <c r="AR359" t="s">
        <v>63</v>
      </c>
      <c r="AS359" t="s">
        <v>63</v>
      </c>
      <c r="AT359" t="s">
        <v>560</v>
      </c>
      <c r="AU359" t="s">
        <v>2364</v>
      </c>
      <c r="AV359" t="s">
        <v>63</v>
      </c>
      <c r="AW359" t="s">
        <v>63</v>
      </c>
      <c r="AX359">
        <v>33.340000000000003</v>
      </c>
      <c r="AY359">
        <v>66.67</v>
      </c>
      <c r="AZ359" t="s">
        <v>166</v>
      </c>
      <c r="BA359" t="s">
        <v>166</v>
      </c>
      <c r="BB359" t="s">
        <v>166</v>
      </c>
      <c r="BC359" t="s">
        <v>166</v>
      </c>
      <c r="BD359" t="s">
        <v>166</v>
      </c>
      <c r="BE359" t="s">
        <v>166</v>
      </c>
      <c r="BF359" t="s">
        <v>58</v>
      </c>
      <c r="BG359">
        <f>IF(Table1[[#This Row],[ft_score]]="0 - 0", 1, 0)</f>
        <v>1</v>
      </c>
      <c r="BH359">
        <f t="shared" si="5"/>
        <v>1</v>
      </c>
    </row>
    <row r="360" spans="1:60" x14ac:dyDescent="0.25">
      <c r="A360" s="1">
        <v>8486</v>
      </c>
      <c r="B360" t="s">
        <v>58</v>
      </c>
      <c r="C360" t="s">
        <v>126</v>
      </c>
      <c r="D360">
        <v>0</v>
      </c>
      <c r="E360">
        <v>0</v>
      </c>
      <c r="F360" t="s">
        <v>64</v>
      </c>
      <c r="G360" t="s">
        <v>90</v>
      </c>
      <c r="H360" t="s">
        <v>90</v>
      </c>
      <c r="I360" t="s">
        <v>58</v>
      </c>
      <c r="J360" t="s">
        <v>90</v>
      </c>
      <c r="K360">
        <v>0</v>
      </c>
      <c r="L360" t="s">
        <v>64</v>
      </c>
      <c r="M360" t="s">
        <v>64</v>
      </c>
      <c r="N360" t="s">
        <v>64</v>
      </c>
      <c r="O360" t="s">
        <v>64</v>
      </c>
      <c r="P360" t="s">
        <v>64</v>
      </c>
      <c r="Q360" t="s">
        <v>64</v>
      </c>
      <c r="R360" t="s">
        <v>64</v>
      </c>
      <c r="S360" t="s">
        <v>64</v>
      </c>
      <c r="T360">
        <v>3403.52</v>
      </c>
      <c r="U360" t="s">
        <v>3247</v>
      </c>
      <c r="V360" t="s">
        <v>7105</v>
      </c>
      <c r="W360" t="s">
        <v>11403</v>
      </c>
      <c r="X360" t="s">
        <v>11257</v>
      </c>
      <c r="Y360" t="s">
        <v>1686</v>
      </c>
      <c r="Z360" t="s">
        <v>2349</v>
      </c>
      <c r="AA360" t="s">
        <v>2350</v>
      </c>
      <c r="AB360">
        <v>7</v>
      </c>
      <c r="AC360">
        <v>92.86</v>
      </c>
      <c r="AD360">
        <v>66.069999999999993</v>
      </c>
      <c r="AE360">
        <v>40.18</v>
      </c>
      <c r="AF360" t="s">
        <v>3778</v>
      </c>
      <c r="AG360" t="s">
        <v>4633</v>
      </c>
      <c r="AH360" t="s">
        <v>85</v>
      </c>
      <c r="AI360" t="s">
        <v>2418</v>
      </c>
      <c r="AJ360" t="s">
        <v>1529</v>
      </c>
      <c r="AK360" t="s">
        <v>2138</v>
      </c>
      <c r="AL360" t="s">
        <v>3991</v>
      </c>
      <c r="AM360" t="s">
        <v>4684</v>
      </c>
      <c r="AN360">
        <v>5</v>
      </c>
      <c r="AO360">
        <v>2.5</v>
      </c>
      <c r="AP360" t="s">
        <v>11404</v>
      </c>
      <c r="AQ360" t="s">
        <v>73</v>
      </c>
      <c r="AR360" t="s">
        <v>141</v>
      </c>
      <c r="AS360" t="s">
        <v>1835</v>
      </c>
      <c r="AT360" t="s">
        <v>1567</v>
      </c>
      <c r="AU360" t="s">
        <v>11405</v>
      </c>
      <c r="AV360" t="s">
        <v>4633</v>
      </c>
      <c r="AW360" t="s">
        <v>3778</v>
      </c>
      <c r="AX360">
        <v>46.5</v>
      </c>
      <c r="AY360">
        <v>53.5</v>
      </c>
      <c r="AZ360" t="s">
        <v>104</v>
      </c>
      <c r="BA360" t="s">
        <v>147</v>
      </c>
      <c r="BB360" t="s">
        <v>86</v>
      </c>
      <c r="BC360" t="s">
        <v>423</v>
      </c>
      <c r="BD360" t="s">
        <v>255</v>
      </c>
      <c r="BE360" t="s">
        <v>424</v>
      </c>
      <c r="BF360">
        <v>1</v>
      </c>
      <c r="BG360">
        <f>IF(Table1[[#This Row],[ft_score]]="0 - 0", 1, 0)</f>
        <v>1</v>
      </c>
      <c r="BH360">
        <f t="shared" si="5"/>
        <v>1</v>
      </c>
    </row>
    <row r="361" spans="1:60" x14ac:dyDescent="0.25">
      <c r="A361" s="1">
        <v>8487</v>
      </c>
      <c r="B361" t="s">
        <v>58</v>
      </c>
      <c r="C361" t="s">
        <v>636</v>
      </c>
      <c r="D361">
        <v>0</v>
      </c>
      <c r="E361">
        <v>0</v>
      </c>
      <c r="F361" t="s">
        <v>64</v>
      </c>
      <c r="G361" t="s">
        <v>90</v>
      </c>
      <c r="H361" t="s">
        <v>90</v>
      </c>
      <c r="I361" t="s">
        <v>58</v>
      </c>
      <c r="J361" t="s">
        <v>90</v>
      </c>
      <c r="K361">
        <v>0</v>
      </c>
      <c r="L361" t="s">
        <v>64</v>
      </c>
      <c r="M361" t="s">
        <v>64</v>
      </c>
      <c r="N361" t="s">
        <v>64</v>
      </c>
      <c r="O361" t="s">
        <v>64</v>
      </c>
      <c r="P361" t="s">
        <v>64</v>
      </c>
      <c r="Q361" t="s">
        <v>64</v>
      </c>
      <c r="R361" t="s">
        <v>64</v>
      </c>
      <c r="S361" t="s">
        <v>64</v>
      </c>
      <c r="T361">
        <v>3844.46</v>
      </c>
      <c r="U361" t="s">
        <v>11406</v>
      </c>
      <c r="V361" t="s">
        <v>3982</v>
      </c>
      <c r="W361" t="s">
        <v>11407</v>
      </c>
      <c r="X361" t="s">
        <v>11257</v>
      </c>
      <c r="Y361" t="s">
        <v>1686</v>
      </c>
      <c r="Z361" t="s">
        <v>3766</v>
      </c>
      <c r="AA361" t="s">
        <v>3767</v>
      </c>
      <c r="AB361">
        <v>7</v>
      </c>
      <c r="AC361">
        <v>85.71</v>
      </c>
      <c r="AD361">
        <v>42.86</v>
      </c>
      <c r="AE361">
        <v>21.43</v>
      </c>
      <c r="AF361" t="s">
        <v>3125</v>
      </c>
      <c r="AG361" t="s">
        <v>3125</v>
      </c>
      <c r="AH361" t="s">
        <v>2144</v>
      </c>
      <c r="AI361" t="s">
        <v>1558</v>
      </c>
      <c r="AJ361" t="s">
        <v>955</v>
      </c>
      <c r="AK361" t="s">
        <v>2144</v>
      </c>
      <c r="AL361" t="s">
        <v>2882</v>
      </c>
      <c r="AM361" t="s">
        <v>2696</v>
      </c>
      <c r="AN361">
        <v>-3</v>
      </c>
      <c r="AO361">
        <v>-3.5</v>
      </c>
      <c r="AP361" t="s">
        <v>6738</v>
      </c>
      <c r="AQ361" t="s">
        <v>8597</v>
      </c>
      <c r="AR361" t="s">
        <v>1567</v>
      </c>
      <c r="AS361" t="s">
        <v>6063</v>
      </c>
      <c r="AT361" t="s">
        <v>6063</v>
      </c>
      <c r="AU361" t="s">
        <v>4590</v>
      </c>
      <c r="AV361" t="s">
        <v>1567</v>
      </c>
      <c r="AW361" t="s">
        <v>63</v>
      </c>
      <c r="AX361">
        <v>45.61</v>
      </c>
      <c r="AY361">
        <v>54.39</v>
      </c>
      <c r="AZ361" t="s">
        <v>124</v>
      </c>
      <c r="BA361" t="s">
        <v>285</v>
      </c>
      <c r="BB361" t="s">
        <v>311</v>
      </c>
      <c r="BC361" t="s">
        <v>468</v>
      </c>
      <c r="BD361" t="s">
        <v>215</v>
      </c>
      <c r="BE361" t="s">
        <v>888</v>
      </c>
      <c r="BF361">
        <v>1</v>
      </c>
      <c r="BG361">
        <f>IF(Table1[[#This Row],[ft_score]]="0 - 0", 1, 0)</f>
        <v>1</v>
      </c>
      <c r="BH361">
        <f t="shared" si="5"/>
        <v>1</v>
      </c>
    </row>
    <row r="362" spans="1:60" x14ac:dyDescent="0.25">
      <c r="A362" s="1">
        <v>8491</v>
      </c>
      <c r="B362" t="s">
        <v>58</v>
      </c>
      <c r="C362" t="s">
        <v>244</v>
      </c>
      <c r="D362">
        <v>0</v>
      </c>
      <c r="E362">
        <v>0</v>
      </c>
      <c r="F362" t="s">
        <v>64</v>
      </c>
      <c r="G362" t="s">
        <v>90</v>
      </c>
      <c r="H362" t="s">
        <v>90</v>
      </c>
      <c r="I362" t="s">
        <v>58</v>
      </c>
      <c r="J362" t="s">
        <v>90</v>
      </c>
      <c r="K362">
        <v>0</v>
      </c>
      <c r="L362" t="s">
        <v>64</v>
      </c>
      <c r="M362" t="s">
        <v>64</v>
      </c>
      <c r="N362" t="s">
        <v>64</v>
      </c>
      <c r="O362" t="s">
        <v>64</v>
      </c>
      <c r="P362" t="s">
        <v>64</v>
      </c>
      <c r="Q362" t="s">
        <v>64</v>
      </c>
      <c r="R362" t="s">
        <v>64</v>
      </c>
      <c r="S362" t="s">
        <v>64</v>
      </c>
      <c r="T362">
        <v>42.4</v>
      </c>
      <c r="U362" t="s">
        <v>2365</v>
      </c>
      <c r="V362" t="s">
        <v>2315</v>
      </c>
      <c r="W362" t="s">
        <v>11411</v>
      </c>
      <c r="X362" t="s">
        <v>11257</v>
      </c>
      <c r="Y362" t="s">
        <v>1132</v>
      </c>
      <c r="Z362" t="s">
        <v>2317</v>
      </c>
      <c r="AA362" t="s">
        <v>2318</v>
      </c>
      <c r="AB362">
        <v>8</v>
      </c>
      <c r="AC362">
        <v>93.75</v>
      </c>
      <c r="AD362">
        <v>68.75</v>
      </c>
      <c r="AE362">
        <v>43.75</v>
      </c>
      <c r="AF362" t="s">
        <v>73</v>
      </c>
      <c r="AG362" t="s">
        <v>159</v>
      </c>
      <c r="AH362" t="s">
        <v>432</v>
      </c>
      <c r="AI362" t="s">
        <v>1660</v>
      </c>
      <c r="AJ362" t="s">
        <v>2490</v>
      </c>
      <c r="AK362" t="s">
        <v>1975</v>
      </c>
      <c r="AL362" t="s">
        <v>77</v>
      </c>
      <c r="AM362" t="s">
        <v>847</v>
      </c>
      <c r="AN362">
        <v>15</v>
      </c>
      <c r="AO362">
        <v>-6.5</v>
      </c>
      <c r="AP362" t="s">
        <v>11412</v>
      </c>
      <c r="AQ362" t="s">
        <v>82</v>
      </c>
      <c r="AR362" t="s">
        <v>81</v>
      </c>
      <c r="AS362" t="s">
        <v>141</v>
      </c>
      <c r="AT362" t="s">
        <v>73</v>
      </c>
      <c r="AU362" t="s">
        <v>97</v>
      </c>
      <c r="AV362" t="s">
        <v>123</v>
      </c>
      <c r="AW362" t="s">
        <v>72</v>
      </c>
      <c r="AX362">
        <v>47.36</v>
      </c>
      <c r="AY362">
        <v>52.65</v>
      </c>
      <c r="AZ362" t="s">
        <v>763</v>
      </c>
      <c r="BA362" t="s">
        <v>858</v>
      </c>
      <c r="BB362" t="s">
        <v>86</v>
      </c>
      <c r="BC362" t="s">
        <v>231</v>
      </c>
      <c r="BD362" t="s">
        <v>349</v>
      </c>
      <c r="BE362" t="s">
        <v>298</v>
      </c>
      <c r="BF362">
        <v>1</v>
      </c>
      <c r="BG362">
        <f>IF(Table1[[#This Row],[ft_score]]="0 - 0", 1, 0)</f>
        <v>1</v>
      </c>
      <c r="BH362">
        <f t="shared" si="5"/>
        <v>1</v>
      </c>
    </row>
    <row r="363" spans="1:60" x14ac:dyDescent="0.25">
      <c r="A363" s="1">
        <v>8492</v>
      </c>
      <c r="B363" t="s">
        <v>58</v>
      </c>
      <c r="C363" t="s">
        <v>167</v>
      </c>
      <c r="D363">
        <v>0</v>
      </c>
      <c r="E363">
        <v>0</v>
      </c>
      <c r="F363" t="s">
        <v>64</v>
      </c>
      <c r="G363" t="s">
        <v>90</v>
      </c>
      <c r="H363" t="s">
        <v>90</v>
      </c>
      <c r="I363" t="s">
        <v>58</v>
      </c>
      <c r="J363" t="s">
        <v>90</v>
      </c>
      <c r="K363">
        <v>0</v>
      </c>
      <c r="L363" t="s">
        <v>64</v>
      </c>
      <c r="M363" t="s">
        <v>64</v>
      </c>
      <c r="N363" t="s">
        <v>64</v>
      </c>
      <c r="O363" t="s">
        <v>64</v>
      </c>
      <c r="P363" t="s">
        <v>64</v>
      </c>
      <c r="Q363" t="s">
        <v>64</v>
      </c>
      <c r="R363" t="s">
        <v>64</v>
      </c>
      <c r="S363" t="s">
        <v>64</v>
      </c>
      <c r="T363">
        <v>0</v>
      </c>
      <c r="U363" t="s">
        <v>1158</v>
      </c>
      <c r="V363" t="s">
        <v>3405</v>
      </c>
      <c r="W363" t="s">
        <v>11413</v>
      </c>
      <c r="X363" t="s">
        <v>11257</v>
      </c>
      <c r="Y363" t="s">
        <v>174</v>
      </c>
      <c r="Z363" t="s">
        <v>668</v>
      </c>
      <c r="AA363" t="s">
        <v>669</v>
      </c>
      <c r="AB363">
        <v>31</v>
      </c>
      <c r="AC363">
        <v>56.25</v>
      </c>
      <c r="AD363">
        <v>43.75</v>
      </c>
      <c r="AE363">
        <v>25</v>
      </c>
      <c r="AF363" t="s">
        <v>83</v>
      </c>
      <c r="AG363" t="s">
        <v>159</v>
      </c>
      <c r="AH363" t="s">
        <v>280</v>
      </c>
      <c r="AI363" t="s">
        <v>1538</v>
      </c>
      <c r="AJ363" t="s">
        <v>570</v>
      </c>
      <c r="AK363" t="s">
        <v>580</v>
      </c>
      <c r="AL363" t="s">
        <v>1547</v>
      </c>
      <c r="AM363" t="s">
        <v>2048</v>
      </c>
      <c r="AN363">
        <v>22</v>
      </c>
      <c r="AO363">
        <v>23</v>
      </c>
      <c r="AP363" t="s">
        <v>2088</v>
      </c>
      <c r="AQ363" t="s">
        <v>73</v>
      </c>
      <c r="AR363" t="s">
        <v>81</v>
      </c>
      <c r="AS363" t="s">
        <v>82</v>
      </c>
      <c r="AT363" t="s">
        <v>97</v>
      </c>
      <c r="AU363" t="s">
        <v>159</v>
      </c>
      <c r="AV363" t="s">
        <v>63</v>
      </c>
      <c r="AW363" t="s">
        <v>63</v>
      </c>
      <c r="AX363">
        <v>42.23</v>
      </c>
      <c r="AY363">
        <v>57.78</v>
      </c>
      <c r="AZ363" t="s">
        <v>285</v>
      </c>
      <c r="BA363" t="s">
        <v>763</v>
      </c>
      <c r="BB363" t="s">
        <v>561</v>
      </c>
      <c r="BC363" t="s">
        <v>107</v>
      </c>
      <c r="BD363" t="s">
        <v>312</v>
      </c>
      <c r="BE363" t="s">
        <v>313</v>
      </c>
      <c r="BF363">
        <v>2</v>
      </c>
      <c r="BG363">
        <f>IF(Table1[[#This Row],[ft_score]]="0 - 0", 1, 0)</f>
        <v>1</v>
      </c>
      <c r="BH363">
        <f t="shared" si="5"/>
        <v>1</v>
      </c>
    </row>
    <row r="364" spans="1:60" x14ac:dyDescent="0.25">
      <c r="A364" s="1">
        <v>8506</v>
      </c>
      <c r="B364" t="s">
        <v>58</v>
      </c>
      <c r="C364" t="s">
        <v>257</v>
      </c>
      <c r="D364">
        <v>0</v>
      </c>
      <c r="E364">
        <v>0</v>
      </c>
      <c r="F364" t="s">
        <v>64</v>
      </c>
      <c r="G364" t="s">
        <v>90</v>
      </c>
      <c r="H364" t="s">
        <v>90</v>
      </c>
      <c r="I364" t="s">
        <v>58</v>
      </c>
      <c r="J364" t="s">
        <v>90</v>
      </c>
      <c r="K364">
        <v>0</v>
      </c>
      <c r="L364" t="s">
        <v>64</v>
      </c>
      <c r="M364" t="s">
        <v>64</v>
      </c>
      <c r="N364" t="s">
        <v>64</v>
      </c>
      <c r="O364" t="s">
        <v>64</v>
      </c>
      <c r="P364" t="s">
        <v>64</v>
      </c>
      <c r="Q364" t="s">
        <v>64</v>
      </c>
      <c r="R364" t="s">
        <v>64</v>
      </c>
      <c r="S364" t="s">
        <v>64</v>
      </c>
      <c r="T364">
        <v>77.64</v>
      </c>
      <c r="U364" t="s">
        <v>1664</v>
      </c>
      <c r="V364" t="s">
        <v>1129</v>
      </c>
      <c r="W364" t="s">
        <v>11433</v>
      </c>
      <c r="X364" t="s">
        <v>11257</v>
      </c>
      <c r="Y364" t="s">
        <v>1272</v>
      </c>
      <c r="Z364" t="s">
        <v>668</v>
      </c>
      <c r="AA364" t="s">
        <v>669</v>
      </c>
      <c r="AB364">
        <v>31</v>
      </c>
      <c r="AC364">
        <v>43.75</v>
      </c>
      <c r="AD364">
        <v>18.75</v>
      </c>
      <c r="AE364">
        <v>6.25</v>
      </c>
      <c r="AF364" t="s">
        <v>63</v>
      </c>
      <c r="AG364" t="s">
        <v>73</v>
      </c>
      <c r="AH364" t="s">
        <v>4060</v>
      </c>
      <c r="AI364" t="s">
        <v>2886</v>
      </c>
      <c r="AJ364" t="s">
        <v>1526</v>
      </c>
      <c r="AK364" t="s">
        <v>4667</v>
      </c>
      <c r="AL364" t="s">
        <v>1460</v>
      </c>
      <c r="AM364" t="s">
        <v>8241</v>
      </c>
      <c r="AN364">
        <v>55</v>
      </c>
      <c r="AO364">
        <v>0.5</v>
      </c>
      <c r="AP364" t="s">
        <v>11434</v>
      </c>
      <c r="AQ364" t="s">
        <v>72</v>
      </c>
      <c r="AR364" t="s">
        <v>335</v>
      </c>
      <c r="AS364" t="s">
        <v>141</v>
      </c>
      <c r="AT364" t="s">
        <v>72</v>
      </c>
      <c r="AU364" t="s">
        <v>72</v>
      </c>
      <c r="AV364" t="s">
        <v>83</v>
      </c>
      <c r="AW364" t="s">
        <v>63</v>
      </c>
      <c r="AX364">
        <v>45.58</v>
      </c>
      <c r="AY364">
        <v>54.43</v>
      </c>
      <c r="AZ364" t="s">
        <v>112</v>
      </c>
      <c r="BA364" t="s">
        <v>682</v>
      </c>
      <c r="BB364" t="s">
        <v>106</v>
      </c>
      <c r="BC364" t="s">
        <v>195</v>
      </c>
      <c r="BD364" t="s">
        <v>312</v>
      </c>
      <c r="BE364" t="s">
        <v>313</v>
      </c>
      <c r="BF364">
        <v>2</v>
      </c>
      <c r="BG364">
        <f>IF(Table1[[#This Row],[ft_score]]="0 - 0", 1, 0)</f>
        <v>1</v>
      </c>
      <c r="BH364">
        <f t="shared" si="5"/>
        <v>1</v>
      </c>
    </row>
    <row r="365" spans="1:60" x14ac:dyDescent="0.25">
      <c r="A365" s="1">
        <v>8507</v>
      </c>
      <c r="B365" t="s">
        <v>58</v>
      </c>
      <c r="C365" t="s">
        <v>126</v>
      </c>
      <c r="D365">
        <v>0</v>
      </c>
      <c r="E365">
        <v>0</v>
      </c>
      <c r="F365" t="s">
        <v>64</v>
      </c>
      <c r="G365" t="s">
        <v>90</v>
      </c>
      <c r="H365" t="s">
        <v>90</v>
      </c>
      <c r="I365" t="s">
        <v>58</v>
      </c>
      <c r="J365" t="s">
        <v>90</v>
      </c>
      <c r="K365">
        <v>0</v>
      </c>
      <c r="L365" t="s">
        <v>64</v>
      </c>
      <c r="M365" t="s">
        <v>64</v>
      </c>
      <c r="N365" t="s">
        <v>64</v>
      </c>
      <c r="O365" t="s">
        <v>64</v>
      </c>
      <c r="P365" t="s">
        <v>64</v>
      </c>
      <c r="Q365" t="s">
        <v>64</v>
      </c>
      <c r="R365" t="s">
        <v>64</v>
      </c>
      <c r="S365" t="s">
        <v>64</v>
      </c>
      <c r="T365">
        <v>172.37</v>
      </c>
      <c r="U365" t="s">
        <v>1821</v>
      </c>
      <c r="V365" t="s">
        <v>1632</v>
      </c>
      <c r="W365" t="s">
        <v>11435</v>
      </c>
      <c r="X365" t="s">
        <v>11257</v>
      </c>
      <c r="Y365" t="s">
        <v>4507</v>
      </c>
      <c r="Z365" t="s">
        <v>1288</v>
      </c>
      <c r="AA365" t="s">
        <v>1289</v>
      </c>
      <c r="AB365">
        <v>26</v>
      </c>
      <c r="AC365">
        <v>56.25</v>
      </c>
      <c r="AD365">
        <v>43.75</v>
      </c>
      <c r="AE365">
        <v>31.25</v>
      </c>
      <c r="AF365" t="s">
        <v>123</v>
      </c>
      <c r="AG365" t="s">
        <v>81</v>
      </c>
      <c r="AH365" t="s">
        <v>1047</v>
      </c>
      <c r="AI365" t="s">
        <v>162</v>
      </c>
      <c r="AJ365" t="s">
        <v>3149</v>
      </c>
      <c r="AK365" t="s">
        <v>480</v>
      </c>
      <c r="AL365" t="s">
        <v>1047</v>
      </c>
      <c r="AM365" t="s">
        <v>4087</v>
      </c>
      <c r="AN365">
        <v>17</v>
      </c>
      <c r="AO365">
        <v>-3.5</v>
      </c>
      <c r="AP365" t="s">
        <v>4534</v>
      </c>
      <c r="AQ365" t="s">
        <v>82</v>
      </c>
      <c r="AR365" t="s">
        <v>73</v>
      </c>
      <c r="AS365" t="s">
        <v>81</v>
      </c>
      <c r="AT365" t="s">
        <v>72</v>
      </c>
      <c r="AU365" t="s">
        <v>82</v>
      </c>
      <c r="AV365" t="s">
        <v>123</v>
      </c>
      <c r="AW365" t="s">
        <v>63</v>
      </c>
      <c r="AX365">
        <v>52.61</v>
      </c>
      <c r="AY365">
        <v>47.39</v>
      </c>
      <c r="AZ365" t="s">
        <v>454</v>
      </c>
      <c r="BA365" t="s">
        <v>269</v>
      </c>
      <c r="BB365" t="s">
        <v>86</v>
      </c>
      <c r="BC365" t="s">
        <v>423</v>
      </c>
      <c r="BD365" t="s">
        <v>255</v>
      </c>
      <c r="BE365" t="s">
        <v>424</v>
      </c>
      <c r="BF365">
        <v>2</v>
      </c>
      <c r="BG365">
        <f>IF(Table1[[#This Row],[ft_score]]="0 - 0", 1, 0)</f>
        <v>1</v>
      </c>
      <c r="BH365">
        <f t="shared" si="5"/>
        <v>1</v>
      </c>
    </row>
    <row r="366" spans="1:60" x14ac:dyDescent="0.25">
      <c r="A366" s="1">
        <v>8511</v>
      </c>
      <c r="B366" t="s">
        <v>58</v>
      </c>
      <c r="C366" t="s">
        <v>148</v>
      </c>
      <c r="D366">
        <v>0</v>
      </c>
      <c r="E366">
        <v>0</v>
      </c>
      <c r="F366" t="s">
        <v>64</v>
      </c>
      <c r="G366" t="s">
        <v>90</v>
      </c>
      <c r="H366" t="s">
        <v>90</v>
      </c>
      <c r="I366" t="s">
        <v>58</v>
      </c>
      <c r="J366" t="s">
        <v>90</v>
      </c>
      <c r="K366">
        <v>0</v>
      </c>
      <c r="L366" t="s">
        <v>64</v>
      </c>
      <c r="M366" t="s">
        <v>64</v>
      </c>
      <c r="N366" t="s">
        <v>64</v>
      </c>
      <c r="O366" t="s">
        <v>64</v>
      </c>
      <c r="P366" t="s">
        <v>64</v>
      </c>
      <c r="Q366" t="s">
        <v>64</v>
      </c>
      <c r="R366" t="s">
        <v>64</v>
      </c>
      <c r="S366" t="s">
        <v>64</v>
      </c>
      <c r="T366">
        <v>0</v>
      </c>
      <c r="U366" t="s">
        <v>7466</v>
      </c>
      <c r="V366" t="s">
        <v>4963</v>
      </c>
      <c r="W366" t="s">
        <v>11441</v>
      </c>
      <c r="X366" t="s">
        <v>11257</v>
      </c>
      <c r="Y366" t="s">
        <v>1831</v>
      </c>
      <c r="Z366" t="s">
        <v>3643</v>
      </c>
      <c r="AA366" t="s">
        <v>3644</v>
      </c>
      <c r="AB366">
        <v>11</v>
      </c>
      <c r="AC366">
        <v>68.75</v>
      </c>
      <c r="AD366">
        <v>50</v>
      </c>
      <c r="AE366">
        <v>25</v>
      </c>
      <c r="AF366" t="s">
        <v>72</v>
      </c>
      <c r="AG366" t="s">
        <v>123</v>
      </c>
      <c r="AH366" t="s">
        <v>72</v>
      </c>
      <c r="AI366" t="s">
        <v>719</v>
      </c>
      <c r="AJ366" t="s">
        <v>1565</v>
      </c>
      <c r="AK366" t="s">
        <v>2093</v>
      </c>
      <c r="AL366" t="s">
        <v>2418</v>
      </c>
      <c r="AM366" t="s">
        <v>2215</v>
      </c>
      <c r="AN366">
        <v>-10</v>
      </c>
      <c r="AO366">
        <v>1</v>
      </c>
      <c r="AP366" t="s">
        <v>1877</v>
      </c>
      <c r="AQ366" t="s">
        <v>97</v>
      </c>
      <c r="AR366" t="s">
        <v>82</v>
      </c>
      <c r="AS366" t="s">
        <v>72</v>
      </c>
      <c r="AT366" t="s">
        <v>335</v>
      </c>
      <c r="AU366" t="s">
        <v>159</v>
      </c>
      <c r="AV366" t="s">
        <v>83</v>
      </c>
      <c r="AW366" t="s">
        <v>63</v>
      </c>
      <c r="AX366">
        <v>46.67</v>
      </c>
      <c r="AY366">
        <v>53.34</v>
      </c>
      <c r="AZ366" t="s">
        <v>230</v>
      </c>
      <c r="BA366" t="s">
        <v>875</v>
      </c>
      <c r="BB366" t="s">
        <v>86</v>
      </c>
      <c r="BC366" t="s">
        <v>523</v>
      </c>
      <c r="BD366" t="s">
        <v>455</v>
      </c>
      <c r="BE366" t="s">
        <v>199</v>
      </c>
      <c r="BF366">
        <v>1</v>
      </c>
      <c r="BG366">
        <f>IF(Table1[[#This Row],[ft_score]]="0 - 0", 1, 0)</f>
        <v>1</v>
      </c>
      <c r="BH366">
        <f t="shared" si="5"/>
        <v>1</v>
      </c>
    </row>
    <row r="367" spans="1:60" x14ac:dyDescent="0.25">
      <c r="A367" s="1">
        <v>8531</v>
      </c>
      <c r="B367" t="s">
        <v>58</v>
      </c>
      <c r="C367" t="s">
        <v>636</v>
      </c>
      <c r="D367">
        <v>0</v>
      </c>
      <c r="E367">
        <v>0</v>
      </c>
      <c r="F367" t="s">
        <v>64</v>
      </c>
      <c r="G367" t="s">
        <v>90</v>
      </c>
      <c r="H367" t="s">
        <v>90</v>
      </c>
      <c r="I367" t="s">
        <v>58</v>
      </c>
      <c r="J367" t="s">
        <v>90</v>
      </c>
      <c r="K367">
        <v>0</v>
      </c>
      <c r="L367" t="s">
        <v>64</v>
      </c>
      <c r="M367" t="s">
        <v>64</v>
      </c>
      <c r="N367" t="s">
        <v>64</v>
      </c>
      <c r="O367" t="s">
        <v>64</v>
      </c>
      <c r="P367" t="s">
        <v>64</v>
      </c>
      <c r="Q367" t="s">
        <v>64</v>
      </c>
      <c r="R367" t="s">
        <v>64</v>
      </c>
      <c r="S367" t="s">
        <v>64</v>
      </c>
      <c r="T367">
        <v>168.52</v>
      </c>
      <c r="U367" t="s">
        <v>1939</v>
      </c>
      <c r="V367" t="s">
        <v>2946</v>
      </c>
      <c r="W367" t="s">
        <v>11473</v>
      </c>
      <c r="X367" t="s">
        <v>11257</v>
      </c>
      <c r="Y367" t="s">
        <v>640</v>
      </c>
      <c r="Z367" t="s">
        <v>641</v>
      </c>
      <c r="AA367" t="s">
        <v>642</v>
      </c>
      <c r="AB367">
        <v>23</v>
      </c>
      <c r="AC367">
        <v>68.75</v>
      </c>
      <c r="AD367">
        <v>37.5</v>
      </c>
      <c r="AE367">
        <v>25</v>
      </c>
      <c r="AF367" t="s">
        <v>83</v>
      </c>
      <c r="AG367" t="s">
        <v>116</v>
      </c>
      <c r="AH367" t="s">
        <v>995</v>
      </c>
      <c r="AI367" t="s">
        <v>3215</v>
      </c>
      <c r="AJ367" t="s">
        <v>4275</v>
      </c>
      <c r="AK367" t="s">
        <v>189</v>
      </c>
      <c r="AL367" t="s">
        <v>1687</v>
      </c>
      <c r="AM367" t="s">
        <v>3877</v>
      </c>
      <c r="AN367">
        <v>-3</v>
      </c>
      <c r="AO367">
        <v>-7.5</v>
      </c>
      <c r="AP367" t="s">
        <v>11474</v>
      </c>
      <c r="AQ367" t="s">
        <v>81</v>
      </c>
      <c r="AR367" t="s">
        <v>82</v>
      </c>
      <c r="AS367" t="s">
        <v>97</v>
      </c>
      <c r="AT367" t="s">
        <v>73</v>
      </c>
      <c r="AU367" t="s">
        <v>123</v>
      </c>
      <c r="AV367" t="s">
        <v>83</v>
      </c>
      <c r="AW367" t="s">
        <v>63</v>
      </c>
      <c r="AX367">
        <v>51.94</v>
      </c>
      <c r="AY367">
        <v>48.06</v>
      </c>
      <c r="AZ367" t="s">
        <v>142</v>
      </c>
      <c r="BA367" t="s">
        <v>298</v>
      </c>
      <c r="BB367" t="s">
        <v>86</v>
      </c>
      <c r="BC367" t="s">
        <v>87</v>
      </c>
      <c r="BD367" t="s">
        <v>198</v>
      </c>
      <c r="BE367" t="s">
        <v>849</v>
      </c>
      <c r="BF367">
        <v>1</v>
      </c>
      <c r="BG367">
        <f>IF(Table1[[#This Row],[ft_score]]="0 - 0", 1, 0)</f>
        <v>1</v>
      </c>
      <c r="BH367">
        <f t="shared" si="5"/>
        <v>1</v>
      </c>
    </row>
    <row r="368" spans="1:60" x14ac:dyDescent="0.25">
      <c r="A368" s="1">
        <v>8539</v>
      </c>
      <c r="B368" t="s">
        <v>5152</v>
      </c>
      <c r="C368" t="s">
        <v>126</v>
      </c>
      <c r="D368">
        <v>0</v>
      </c>
      <c r="E368">
        <v>0</v>
      </c>
      <c r="F368" t="s">
        <v>64</v>
      </c>
      <c r="G368">
        <v>1.1000000000000001</v>
      </c>
      <c r="H368">
        <v>1.07</v>
      </c>
      <c r="I368" t="s">
        <v>61</v>
      </c>
      <c r="J368" t="s">
        <v>3583</v>
      </c>
      <c r="K368">
        <v>3</v>
      </c>
      <c r="L368" t="s">
        <v>64</v>
      </c>
      <c r="M368" t="s">
        <v>64</v>
      </c>
      <c r="N368" t="s">
        <v>64</v>
      </c>
      <c r="O368" t="s">
        <v>64</v>
      </c>
      <c r="P368" t="s">
        <v>64</v>
      </c>
      <c r="Q368" t="s">
        <v>64</v>
      </c>
      <c r="R368" t="s">
        <v>64</v>
      </c>
      <c r="S368" t="s">
        <v>64</v>
      </c>
      <c r="T368">
        <v>37.159999999999997</v>
      </c>
      <c r="U368" t="s">
        <v>8306</v>
      </c>
      <c r="V368" t="s">
        <v>4462</v>
      </c>
      <c r="W368" t="s">
        <v>11487</v>
      </c>
      <c r="X368" t="s">
        <v>11257</v>
      </c>
      <c r="Y368" t="s">
        <v>4065</v>
      </c>
      <c r="Z368" t="s">
        <v>4117</v>
      </c>
      <c r="AA368" t="s">
        <v>4118</v>
      </c>
      <c r="AB368">
        <v>6</v>
      </c>
      <c r="AC368">
        <v>61.91</v>
      </c>
      <c r="AD368">
        <v>29.77</v>
      </c>
      <c r="AE368">
        <v>21.43</v>
      </c>
      <c r="AF368" t="s">
        <v>3778</v>
      </c>
      <c r="AG368" t="s">
        <v>1724</v>
      </c>
      <c r="AH368" t="s">
        <v>855</v>
      </c>
      <c r="AI368" t="s">
        <v>98</v>
      </c>
      <c r="AJ368" t="s">
        <v>4181</v>
      </c>
      <c r="AK368" t="s">
        <v>701</v>
      </c>
      <c r="AL368" t="s">
        <v>542</v>
      </c>
      <c r="AM368" t="s">
        <v>1281</v>
      </c>
      <c r="AN368">
        <v>-11</v>
      </c>
      <c r="AO368">
        <v>1.5</v>
      </c>
      <c r="AP368" t="s">
        <v>8475</v>
      </c>
      <c r="AQ368" t="s">
        <v>2471</v>
      </c>
      <c r="AR368" t="s">
        <v>136</v>
      </c>
      <c r="AS368" t="s">
        <v>2934</v>
      </c>
      <c r="AT368" t="s">
        <v>7100</v>
      </c>
      <c r="AU368" t="s">
        <v>6944</v>
      </c>
      <c r="AV368" t="s">
        <v>3778</v>
      </c>
      <c r="AW368" t="s">
        <v>63</v>
      </c>
      <c r="AX368">
        <v>47.22</v>
      </c>
      <c r="AY368">
        <v>52.78</v>
      </c>
      <c r="AZ368" t="s">
        <v>961</v>
      </c>
      <c r="BA368" t="s">
        <v>11488</v>
      </c>
      <c r="BB368" t="s">
        <v>280</v>
      </c>
      <c r="BC368" t="s">
        <v>88</v>
      </c>
      <c r="BD368" t="s">
        <v>364</v>
      </c>
      <c r="BE368" t="s">
        <v>166</v>
      </c>
      <c r="BF368">
        <v>1</v>
      </c>
      <c r="BG368">
        <f>IF(Table1[[#This Row],[ft_score]]="0 - 0", 1, 0)</f>
        <v>1</v>
      </c>
      <c r="BH368">
        <f t="shared" si="5"/>
        <v>1</v>
      </c>
    </row>
    <row r="369" spans="1:60" x14ac:dyDescent="0.25">
      <c r="A369" s="1">
        <v>8540</v>
      </c>
      <c r="B369" t="s">
        <v>5152</v>
      </c>
      <c r="C369" t="s">
        <v>177</v>
      </c>
      <c r="D369">
        <v>0</v>
      </c>
      <c r="E369">
        <v>0</v>
      </c>
      <c r="F369" t="s">
        <v>64</v>
      </c>
      <c r="G369">
        <v>3.15</v>
      </c>
      <c r="H369">
        <v>3.05</v>
      </c>
      <c r="I369" t="s">
        <v>5759</v>
      </c>
      <c r="J369" t="s">
        <v>2022</v>
      </c>
      <c r="K369">
        <v>0.95</v>
      </c>
      <c r="L369" t="s">
        <v>64</v>
      </c>
      <c r="M369" t="s">
        <v>64</v>
      </c>
      <c r="N369" t="s">
        <v>64</v>
      </c>
      <c r="O369" t="s">
        <v>64</v>
      </c>
      <c r="P369" t="s">
        <v>64</v>
      </c>
      <c r="Q369" t="s">
        <v>64</v>
      </c>
      <c r="R369" t="s">
        <v>64</v>
      </c>
      <c r="S369">
        <v>0</v>
      </c>
      <c r="T369">
        <v>4263.7</v>
      </c>
      <c r="U369" t="s">
        <v>5530</v>
      </c>
      <c r="V369" t="s">
        <v>6988</v>
      </c>
      <c r="W369" t="s">
        <v>11489</v>
      </c>
      <c r="X369" t="s">
        <v>11257</v>
      </c>
      <c r="Y369" t="s">
        <v>1252</v>
      </c>
      <c r="Z369" t="s">
        <v>5533</v>
      </c>
      <c r="AA369" t="s">
        <v>5534</v>
      </c>
      <c r="AB369">
        <v>5</v>
      </c>
      <c r="AC369">
        <v>70</v>
      </c>
      <c r="AD369">
        <v>30</v>
      </c>
      <c r="AE369">
        <v>10</v>
      </c>
      <c r="AF369" t="s">
        <v>63</v>
      </c>
      <c r="AG369" t="s">
        <v>2219</v>
      </c>
      <c r="AH369" t="s">
        <v>839</v>
      </c>
      <c r="AI369" t="s">
        <v>5254</v>
      </c>
      <c r="AJ369" t="s">
        <v>721</v>
      </c>
      <c r="AK369" t="s">
        <v>839</v>
      </c>
      <c r="AL369" t="s">
        <v>159</v>
      </c>
      <c r="AM369" t="s">
        <v>63</v>
      </c>
      <c r="AN369">
        <v>13</v>
      </c>
      <c r="AO369">
        <v>-0.5</v>
      </c>
      <c r="AP369" t="s">
        <v>2489</v>
      </c>
      <c r="AQ369" t="s">
        <v>3023</v>
      </c>
      <c r="AR369" t="s">
        <v>2219</v>
      </c>
      <c r="AS369" t="s">
        <v>1858</v>
      </c>
      <c r="AT369" t="s">
        <v>63</v>
      </c>
      <c r="AU369" t="s">
        <v>3023</v>
      </c>
      <c r="AV369" t="s">
        <v>2416</v>
      </c>
      <c r="AW369" t="s">
        <v>63</v>
      </c>
      <c r="AX369">
        <v>58.34</v>
      </c>
      <c r="AY369">
        <v>41.67</v>
      </c>
      <c r="AZ369" t="s">
        <v>362</v>
      </c>
      <c r="BA369" t="s">
        <v>124</v>
      </c>
      <c r="BB369" t="s">
        <v>299</v>
      </c>
      <c r="BC369" t="s">
        <v>385</v>
      </c>
      <c r="BD369" t="s">
        <v>231</v>
      </c>
      <c r="BE369" t="s">
        <v>89</v>
      </c>
      <c r="BF369">
        <v>2</v>
      </c>
      <c r="BG369">
        <f>IF(Table1[[#This Row],[ft_score]]="0 - 0", 1, 0)</f>
        <v>1</v>
      </c>
      <c r="BH369">
        <f t="shared" si="5"/>
        <v>1</v>
      </c>
    </row>
    <row r="370" spans="1:60" x14ac:dyDescent="0.25">
      <c r="A370" s="1">
        <v>8541</v>
      </c>
      <c r="B370" t="s">
        <v>58</v>
      </c>
      <c r="C370" t="s">
        <v>148</v>
      </c>
      <c r="D370">
        <v>0</v>
      </c>
      <c r="E370">
        <v>0</v>
      </c>
      <c r="F370" t="s">
        <v>64</v>
      </c>
      <c r="G370" t="s">
        <v>90</v>
      </c>
      <c r="H370" t="s">
        <v>90</v>
      </c>
      <c r="I370" t="s">
        <v>58</v>
      </c>
      <c r="J370" t="s">
        <v>58</v>
      </c>
      <c r="K370">
        <v>0</v>
      </c>
      <c r="L370" t="s">
        <v>64</v>
      </c>
      <c r="M370" t="s">
        <v>64</v>
      </c>
      <c r="N370" t="s">
        <v>64</v>
      </c>
      <c r="O370" t="s">
        <v>64</v>
      </c>
      <c r="P370" t="s">
        <v>64</v>
      </c>
      <c r="Q370" t="s">
        <v>64</v>
      </c>
      <c r="R370" t="s">
        <v>64</v>
      </c>
      <c r="S370" t="s">
        <v>64</v>
      </c>
      <c r="T370">
        <v>161.91999999999999</v>
      </c>
      <c r="U370" t="s">
        <v>3480</v>
      </c>
      <c r="V370" t="s">
        <v>65</v>
      </c>
      <c r="W370" t="s">
        <v>11490</v>
      </c>
      <c r="X370" t="s">
        <v>11491</v>
      </c>
      <c r="Y370" t="s">
        <v>1308</v>
      </c>
      <c r="Z370" t="s">
        <v>70</v>
      </c>
      <c r="AA370" t="s">
        <v>71</v>
      </c>
      <c r="AB370">
        <v>27</v>
      </c>
      <c r="AC370">
        <v>68.75</v>
      </c>
      <c r="AD370">
        <v>56.25</v>
      </c>
      <c r="AE370">
        <v>31.25</v>
      </c>
      <c r="AF370" t="s">
        <v>72</v>
      </c>
      <c r="AG370" t="s">
        <v>82</v>
      </c>
      <c r="AH370" t="s">
        <v>1750</v>
      </c>
      <c r="AI370" t="s">
        <v>2534</v>
      </c>
      <c r="AJ370" t="s">
        <v>1912</v>
      </c>
      <c r="AK370" t="s">
        <v>227</v>
      </c>
      <c r="AL370" t="s">
        <v>1370</v>
      </c>
      <c r="AM370" t="s">
        <v>2092</v>
      </c>
      <c r="AN370">
        <v>10</v>
      </c>
      <c r="AO370">
        <v>-8</v>
      </c>
      <c r="AP370" t="s">
        <v>11492</v>
      </c>
      <c r="AQ370" t="s">
        <v>82</v>
      </c>
      <c r="AR370" t="s">
        <v>81</v>
      </c>
      <c r="AS370" t="s">
        <v>81</v>
      </c>
      <c r="AT370" t="s">
        <v>82</v>
      </c>
      <c r="AU370" t="s">
        <v>159</v>
      </c>
      <c r="AV370" t="s">
        <v>123</v>
      </c>
      <c r="AW370" t="s">
        <v>83</v>
      </c>
      <c r="AX370">
        <v>42.93</v>
      </c>
      <c r="AY370">
        <v>57.08</v>
      </c>
      <c r="AZ370" t="s">
        <v>683</v>
      </c>
      <c r="BA370" t="s">
        <v>763</v>
      </c>
      <c r="BB370" t="s">
        <v>285</v>
      </c>
      <c r="BC370" t="s">
        <v>523</v>
      </c>
      <c r="BD370" t="s">
        <v>231</v>
      </c>
      <c r="BE370" t="s">
        <v>199</v>
      </c>
      <c r="BF370">
        <v>2</v>
      </c>
      <c r="BG370">
        <f>IF(Table1[[#This Row],[ft_score]]="0 - 0", 1, 0)</f>
        <v>1</v>
      </c>
      <c r="BH370">
        <f t="shared" si="5"/>
        <v>1</v>
      </c>
    </row>
    <row r="371" spans="1:60" x14ac:dyDescent="0.25">
      <c r="A371" s="1">
        <v>8563</v>
      </c>
      <c r="B371" t="s">
        <v>58</v>
      </c>
      <c r="C371" t="s">
        <v>59</v>
      </c>
      <c r="D371">
        <v>0</v>
      </c>
      <c r="E371">
        <v>0</v>
      </c>
      <c r="F371" t="s">
        <v>64</v>
      </c>
      <c r="G371" t="s">
        <v>90</v>
      </c>
      <c r="H371" t="s">
        <v>90</v>
      </c>
      <c r="I371" t="s">
        <v>58</v>
      </c>
      <c r="J371" t="s">
        <v>90</v>
      </c>
      <c r="K371">
        <v>0</v>
      </c>
      <c r="L371" t="s">
        <v>64</v>
      </c>
      <c r="M371" t="s">
        <v>64</v>
      </c>
      <c r="N371" t="s">
        <v>64</v>
      </c>
      <c r="O371" t="s">
        <v>64</v>
      </c>
      <c r="P371" t="s">
        <v>64</v>
      </c>
      <c r="Q371" t="s">
        <v>64</v>
      </c>
      <c r="R371" t="s">
        <v>64</v>
      </c>
      <c r="S371" t="s">
        <v>64</v>
      </c>
      <c r="T371">
        <v>25.14</v>
      </c>
      <c r="U371" t="s">
        <v>4361</v>
      </c>
      <c r="V371" t="s">
        <v>3157</v>
      </c>
      <c r="W371" t="s">
        <v>11521</v>
      </c>
      <c r="X371" t="s">
        <v>11495</v>
      </c>
      <c r="Y371" t="s">
        <v>1677</v>
      </c>
      <c r="Z371" t="s">
        <v>2608</v>
      </c>
      <c r="AA371" t="s">
        <v>2609</v>
      </c>
      <c r="AB371">
        <v>23</v>
      </c>
      <c r="AC371">
        <v>56.25</v>
      </c>
      <c r="AD371">
        <v>31.25</v>
      </c>
      <c r="AE371">
        <v>12.5</v>
      </c>
      <c r="AF371" t="s">
        <v>63</v>
      </c>
      <c r="AG371" t="s">
        <v>81</v>
      </c>
      <c r="AH371" t="s">
        <v>418</v>
      </c>
      <c r="AI371" t="s">
        <v>3290</v>
      </c>
      <c r="AJ371" t="s">
        <v>794</v>
      </c>
      <c r="AK371" t="s">
        <v>305</v>
      </c>
      <c r="AL371" t="s">
        <v>933</v>
      </c>
      <c r="AM371" t="s">
        <v>10446</v>
      </c>
      <c r="AN371">
        <v>12</v>
      </c>
      <c r="AO371">
        <v>-5</v>
      </c>
      <c r="AP371" t="s">
        <v>8747</v>
      </c>
      <c r="AQ371" t="s">
        <v>82</v>
      </c>
      <c r="AR371" t="s">
        <v>97</v>
      </c>
      <c r="AS371" t="s">
        <v>81</v>
      </c>
      <c r="AT371" t="s">
        <v>72</v>
      </c>
      <c r="AU371" t="s">
        <v>123</v>
      </c>
      <c r="AV371" t="s">
        <v>83</v>
      </c>
      <c r="AW371" t="s">
        <v>63</v>
      </c>
      <c r="AX371">
        <v>47.47</v>
      </c>
      <c r="AY371">
        <v>52.54</v>
      </c>
      <c r="AZ371" t="s">
        <v>144</v>
      </c>
      <c r="BA371" t="s">
        <v>1001</v>
      </c>
      <c r="BB371" t="s">
        <v>86</v>
      </c>
      <c r="BC371" t="s">
        <v>423</v>
      </c>
      <c r="BD371" t="s">
        <v>255</v>
      </c>
      <c r="BE371" t="s">
        <v>424</v>
      </c>
      <c r="BF371">
        <v>2</v>
      </c>
      <c r="BG371">
        <f>IF(Table1[[#This Row],[ft_score]]="0 - 0", 1, 0)</f>
        <v>1</v>
      </c>
      <c r="BH371">
        <f t="shared" si="5"/>
        <v>1</v>
      </c>
    </row>
    <row r="372" spans="1:60" x14ac:dyDescent="0.25">
      <c r="A372" s="1">
        <v>8565</v>
      </c>
      <c r="B372" t="s">
        <v>58</v>
      </c>
      <c r="C372" t="s">
        <v>167</v>
      </c>
      <c r="D372">
        <v>0</v>
      </c>
      <c r="E372">
        <v>0</v>
      </c>
      <c r="F372" t="s">
        <v>64</v>
      </c>
      <c r="G372" t="s">
        <v>90</v>
      </c>
      <c r="H372" t="s">
        <v>90</v>
      </c>
      <c r="I372" t="s">
        <v>58</v>
      </c>
      <c r="J372" t="s">
        <v>90</v>
      </c>
      <c r="K372">
        <v>0</v>
      </c>
      <c r="L372" t="s">
        <v>64</v>
      </c>
      <c r="M372" t="s">
        <v>64</v>
      </c>
      <c r="N372" t="s">
        <v>64</v>
      </c>
      <c r="O372" t="s">
        <v>64</v>
      </c>
      <c r="P372" t="s">
        <v>64</v>
      </c>
      <c r="Q372" t="s">
        <v>64</v>
      </c>
      <c r="R372" t="s">
        <v>64</v>
      </c>
      <c r="S372" t="s">
        <v>64</v>
      </c>
      <c r="T372">
        <v>0</v>
      </c>
      <c r="U372" t="s">
        <v>6530</v>
      </c>
      <c r="V372" t="s">
        <v>6534</v>
      </c>
      <c r="W372" t="s">
        <v>11523</v>
      </c>
      <c r="X372" t="s">
        <v>11495</v>
      </c>
      <c r="Y372" t="s">
        <v>2747</v>
      </c>
      <c r="Z372" t="s">
        <v>5689</v>
      </c>
      <c r="AA372" t="s">
        <v>5690</v>
      </c>
      <c r="AB372">
        <v>7</v>
      </c>
      <c r="AC372">
        <v>57.15</v>
      </c>
      <c r="AD372">
        <v>14.29</v>
      </c>
      <c r="AE372">
        <v>7.15</v>
      </c>
      <c r="AF372" t="s">
        <v>63</v>
      </c>
      <c r="AG372" t="s">
        <v>4590</v>
      </c>
      <c r="AH372" t="s">
        <v>8241</v>
      </c>
      <c r="AI372" t="s">
        <v>1865</v>
      </c>
      <c r="AJ372" t="s">
        <v>10269</v>
      </c>
      <c r="AK372" t="s">
        <v>5065</v>
      </c>
      <c r="AL372" t="s">
        <v>3052</v>
      </c>
      <c r="AM372" t="s">
        <v>2683</v>
      </c>
      <c r="AN372">
        <v>13</v>
      </c>
      <c r="AO372">
        <v>2.5</v>
      </c>
      <c r="AP372" t="s">
        <v>7100</v>
      </c>
      <c r="AQ372" t="s">
        <v>2934</v>
      </c>
      <c r="AR372" t="s">
        <v>1835</v>
      </c>
      <c r="AS372" t="s">
        <v>1835</v>
      </c>
      <c r="AT372" t="s">
        <v>1567</v>
      </c>
      <c r="AU372" t="s">
        <v>4590</v>
      </c>
      <c r="AV372" t="s">
        <v>3778</v>
      </c>
      <c r="AW372" t="s">
        <v>63</v>
      </c>
      <c r="AX372">
        <v>67.14</v>
      </c>
      <c r="AY372">
        <v>32.869999999999997</v>
      </c>
      <c r="AZ372" t="s">
        <v>104</v>
      </c>
      <c r="BA372" t="s">
        <v>196</v>
      </c>
      <c r="BB372" t="s">
        <v>562</v>
      </c>
      <c r="BC372" t="s">
        <v>142</v>
      </c>
      <c r="BD372" t="s">
        <v>312</v>
      </c>
      <c r="BE372" t="s">
        <v>313</v>
      </c>
      <c r="BF372">
        <v>1</v>
      </c>
      <c r="BG372">
        <f>IF(Table1[[#This Row],[ft_score]]="0 - 0", 1, 0)</f>
        <v>1</v>
      </c>
      <c r="BH372">
        <f t="shared" si="5"/>
        <v>1</v>
      </c>
    </row>
    <row r="373" spans="1:60" x14ac:dyDescent="0.25">
      <c r="A373" s="1">
        <v>8580</v>
      </c>
      <c r="B373" t="s">
        <v>58</v>
      </c>
      <c r="C373" t="s">
        <v>148</v>
      </c>
      <c r="D373">
        <v>0</v>
      </c>
      <c r="E373">
        <v>0</v>
      </c>
      <c r="F373" t="s">
        <v>64</v>
      </c>
      <c r="G373" t="s">
        <v>90</v>
      </c>
      <c r="H373" t="s">
        <v>90</v>
      </c>
      <c r="I373" t="s">
        <v>58</v>
      </c>
      <c r="J373" t="s">
        <v>58</v>
      </c>
      <c r="K373">
        <v>0</v>
      </c>
      <c r="L373" t="s">
        <v>64</v>
      </c>
      <c r="M373" t="s">
        <v>64</v>
      </c>
      <c r="N373" t="s">
        <v>64</v>
      </c>
      <c r="O373" t="s">
        <v>64</v>
      </c>
      <c r="P373" t="s">
        <v>64</v>
      </c>
      <c r="Q373" t="s">
        <v>64</v>
      </c>
      <c r="R373" t="s">
        <v>64</v>
      </c>
      <c r="S373" t="s">
        <v>64</v>
      </c>
      <c r="T373">
        <v>1336.81</v>
      </c>
      <c r="U373" t="s">
        <v>4444</v>
      </c>
      <c r="V373" t="s">
        <v>2309</v>
      </c>
      <c r="W373" t="s">
        <v>11547</v>
      </c>
      <c r="X373" t="s">
        <v>11495</v>
      </c>
      <c r="Y373" t="s">
        <v>548</v>
      </c>
      <c r="Z373" t="s">
        <v>2312</v>
      </c>
      <c r="AA373" t="s">
        <v>2313</v>
      </c>
      <c r="AB373">
        <v>7</v>
      </c>
      <c r="AC373">
        <v>78.569999999999993</v>
      </c>
      <c r="AD373">
        <v>50</v>
      </c>
      <c r="AE373">
        <v>35.72</v>
      </c>
      <c r="AF373" t="s">
        <v>3125</v>
      </c>
      <c r="AG373" t="s">
        <v>2934</v>
      </c>
      <c r="AH373" t="s">
        <v>3384</v>
      </c>
      <c r="AI373" t="s">
        <v>2568</v>
      </c>
      <c r="AJ373" t="s">
        <v>1136</v>
      </c>
      <c r="AK373" t="s">
        <v>2465</v>
      </c>
      <c r="AL373" t="s">
        <v>779</v>
      </c>
      <c r="AM373" t="s">
        <v>8020</v>
      </c>
      <c r="AN373">
        <v>-1</v>
      </c>
      <c r="AO373">
        <v>-6.5</v>
      </c>
      <c r="AP373" t="s">
        <v>6738</v>
      </c>
      <c r="AQ373" t="s">
        <v>7100</v>
      </c>
      <c r="AR373" t="s">
        <v>2934</v>
      </c>
      <c r="AS373" t="s">
        <v>7100</v>
      </c>
      <c r="AT373" t="s">
        <v>6063</v>
      </c>
      <c r="AU373" t="s">
        <v>6063</v>
      </c>
      <c r="AV373" t="s">
        <v>1567</v>
      </c>
      <c r="AW373" t="s">
        <v>63</v>
      </c>
      <c r="AX373">
        <v>45.59</v>
      </c>
      <c r="AY373">
        <v>54.41</v>
      </c>
      <c r="AZ373" t="s">
        <v>269</v>
      </c>
      <c r="BA373" t="s">
        <v>454</v>
      </c>
      <c r="BB373" t="s">
        <v>217</v>
      </c>
      <c r="BC373" t="s">
        <v>231</v>
      </c>
      <c r="BD373" t="s">
        <v>385</v>
      </c>
      <c r="BE373" t="s">
        <v>298</v>
      </c>
      <c r="BF373">
        <v>1</v>
      </c>
      <c r="BG373">
        <f>IF(Table1[[#This Row],[ft_score]]="0 - 0", 1, 0)</f>
        <v>1</v>
      </c>
      <c r="BH373">
        <f t="shared" si="5"/>
        <v>1</v>
      </c>
    </row>
    <row r="374" spans="1:60" x14ac:dyDescent="0.25">
      <c r="A374" s="1">
        <v>8603</v>
      </c>
      <c r="B374" t="s">
        <v>58</v>
      </c>
      <c r="C374" t="s">
        <v>110</v>
      </c>
      <c r="D374">
        <v>0</v>
      </c>
      <c r="E374">
        <v>0</v>
      </c>
      <c r="F374" t="s">
        <v>64</v>
      </c>
      <c r="G374" t="s">
        <v>90</v>
      </c>
      <c r="H374" t="s">
        <v>90</v>
      </c>
      <c r="I374" t="s">
        <v>58</v>
      </c>
      <c r="J374" t="s">
        <v>58</v>
      </c>
      <c r="K374">
        <v>0</v>
      </c>
      <c r="L374" t="s">
        <v>64</v>
      </c>
      <c r="M374" t="s">
        <v>64</v>
      </c>
      <c r="N374" t="s">
        <v>64</v>
      </c>
      <c r="O374" t="s">
        <v>64</v>
      </c>
      <c r="P374" t="s">
        <v>64</v>
      </c>
      <c r="Q374" t="s">
        <v>64</v>
      </c>
      <c r="R374" t="s">
        <v>64</v>
      </c>
      <c r="S374" t="s">
        <v>64</v>
      </c>
      <c r="T374">
        <v>0</v>
      </c>
      <c r="U374" t="s">
        <v>6404</v>
      </c>
      <c r="V374" t="s">
        <v>5663</v>
      </c>
      <c r="W374" t="s">
        <v>11582</v>
      </c>
      <c r="X374" t="s">
        <v>11567</v>
      </c>
      <c r="Y374" t="s">
        <v>951</v>
      </c>
      <c r="Z374" t="s">
        <v>8274</v>
      </c>
      <c r="AA374" t="s">
        <v>5368</v>
      </c>
      <c r="AB374">
        <v>6</v>
      </c>
      <c r="AC374">
        <v>75</v>
      </c>
      <c r="AD374">
        <v>66.67</v>
      </c>
      <c r="AE374">
        <v>33.340000000000003</v>
      </c>
      <c r="AF374" t="s">
        <v>136</v>
      </c>
      <c r="AG374" t="s">
        <v>98</v>
      </c>
      <c r="AH374" t="s">
        <v>687</v>
      </c>
      <c r="AI374" t="s">
        <v>3464</v>
      </c>
      <c r="AJ374" t="s">
        <v>2763</v>
      </c>
      <c r="AK374" t="s">
        <v>1883</v>
      </c>
      <c r="AL374" t="s">
        <v>11583</v>
      </c>
      <c r="AM374" t="s">
        <v>873</v>
      </c>
      <c r="AN374">
        <v>0</v>
      </c>
      <c r="AO374">
        <v>10</v>
      </c>
      <c r="AP374" t="s">
        <v>2227</v>
      </c>
      <c r="AQ374" t="s">
        <v>136</v>
      </c>
      <c r="AR374" t="s">
        <v>6254</v>
      </c>
      <c r="AS374" t="s">
        <v>1949</v>
      </c>
      <c r="AT374" t="s">
        <v>97</v>
      </c>
      <c r="AU374" t="s">
        <v>73</v>
      </c>
      <c r="AV374" t="s">
        <v>98</v>
      </c>
      <c r="AW374" t="s">
        <v>63</v>
      </c>
      <c r="AX374">
        <v>35.36</v>
      </c>
      <c r="AY374">
        <v>64.650000000000006</v>
      </c>
      <c r="AZ374" t="s">
        <v>562</v>
      </c>
      <c r="BA374" t="s">
        <v>124</v>
      </c>
      <c r="BB374" t="s">
        <v>214</v>
      </c>
      <c r="BC374" t="s">
        <v>423</v>
      </c>
      <c r="BD374" t="s">
        <v>523</v>
      </c>
      <c r="BE374" t="s">
        <v>424</v>
      </c>
      <c r="BF374">
        <v>2</v>
      </c>
      <c r="BG374">
        <f>IF(Table1[[#This Row],[ft_score]]="0 - 0", 1, 0)</f>
        <v>1</v>
      </c>
      <c r="BH374">
        <f t="shared" si="5"/>
        <v>1</v>
      </c>
    </row>
    <row r="375" spans="1:60" hidden="1" x14ac:dyDescent="0.25">
      <c r="A375" s="1">
        <v>8617</v>
      </c>
      <c r="B375" t="s">
        <v>58</v>
      </c>
      <c r="C375" t="s">
        <v>200</v>
      </c>
      <c r="D375">
        <v>0</v>
      </c>
      <c r="E375">
        <v>0</v>
      </c>
      <c r="F375" t="s">
        <v>64</v>
      </c>
      <c r="G375" t="s">
        <v>90</v>
      </c>
      <c r="H375" t="s">
        <v>90</v>
      </c>
      <c r="I375" t="s">
        <v>58</v>
      </c>
      <c r="J375" t="s">
        <v>58</v>
      </c>
      <c r="K375">
        <v>0</v>
      </c>
      <c r="L375" t="s">
        <v>64</v>
      </c>
      <c r="M375" t="s">
        <v>64</v>
      </c>
      <c r="N375" t="s">
        <v>64</v>
      </c>
      <c r="O375" t="s">
        <v>64</v>
      </c>
      <c r="P375" t="s">
        <v>64</v>
      </c>
      <c r="Q375" t="s">
        <v>64</v>
      </c>
      <c r="R375" t="s">
        <v>64</v>
      </c>
      <c r="S375" t="s">
        <v>64</v>
      </c>
      <c r="T375">
        <v>667.2</v>
      </c>
      <c r="U375" t="s">
        <v>4505</v>
      </c>
      <c r="V375" t="s">
        <v>6459</v>
      </c>
      <c r="W375" t="s">
        <v>11605</v>
      </c>
      <c r="X375" t="s">
        <v>11603</v>
      </c>
      <c r="Y375" t="s">
        <v>222</v>
      </c>
      <c r="Z375" t="s">
        <v>1288</v>
      </c>
      <c r="AA375" t="s">
        <v>1289</v>
      </c>
      <c r="AB375">
        <v>27</v>
      </c>
      <c r="AC375">
        <v>68.75</v>
      </c>
      <c r="AD375">
        <v>37.5</v>
      </c>
      <c r="AE375">
        <v>18.75</v>
      </c>
      <c r="AF375" t="s">
        <v>83</v>
      </c>
      <c r="AG375" t="s">
        <v>73</v>
      </c>
      <c r="AH375" t="s">
        <v>4804</v>
      </c>
      <c r="AI375" t="s">
        <v>3233</v>
      </c>
      <c r="AJ375" t="s">
        <v>8871</v>
      </c>
      <c r="AK375" t="s">
        <v>4892</v>
      </c>
      <c r="AL375" t="s">
        <v>1738</v>
      </c>
      <c r="AM375" t="s">
        <v>1891</v>
      </c>
      <c r="AN375">
        <v>-26</v>
      </c>
      <c r="AO375">
        <v>4</v>
      </c>
      <c r="AP375" t="s">
        <v>3678</v>
      </c>
      <c r="AQ375" t="s">
        <v>82</v>
      </c>
      <c r="AR375" t="s">
        <v>97</v>
      </c>
      <c r="AS375" t="s">
        <v>73</v>
      </c>
      <c r="AT375" t="s">
        <v>97</v>
      </c>
      <c r="AU375" t="s">
        <v>73</v>
      </c>
      <c r="AV375" t="s">
        <v>83</v>
      </c>
      <c r="AW375" t="s">
        <v>83</v>
      </c>
      <c r="AX375">
        <v>46.41</v>
      </c>
      <c r="AY375">
        <v>53.59</v>
      </c>
      <c r="AZ375" t="s">
        <v>166</v>
      </c>
      <c r="BA375" t="s">
        <v>166</v>
      </c>
      <c r="BB375" t="s">
        <v>166</v>
      </c>
      <c r="BC375" t="s">
        <v>166</v>
      </c>
      <c r="BD375" t="s">
        <v>166</v>
      </c>
      <c r="BE375" t="s">
        <v>166</v>
      </c>
      <c r="BF375" t="s">
        <v>58</v>
      </c>
      <c r="BG375">
        <f>IF(Table1[[#This Row],[ft_score]]="0 - 0", 1, 0)</f>
        <v>1</v>
      </c>
      <c r="BH375">
        <f t="shared" si="5"/>
        <v>1</v>
      </c>
    </row>
    <row r="376" spans="1:60" hidden="1" x14ac:dyDescent="0.25">
      <c r="A376" s="1">
        <v>8634</v>
      </c>
      <c r="B376" t="s">
        <v>58</v>
      </c>
      <c r="C376" t="s">
        <v>244</v>
      </c>
      <c r="D376">
        <v>0</v>
      </c>
      <c r="E376">
        <v>0</v>
      </c>
      <c r="F376" t="s">
        <v>64</v>
      </c>
      <c r="G376" t="s">
        <v>90</v>
      </c>
      <c r="H376" t="s">
        <v>90</v>
      </c>
      <c r="I376" t="s">
        <v>58</v>
      </c>
      <c r="J376" t="s">
        <v>58</v>
      </c>
      <c r="K376">
        <v>0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>
        <v>50.32</v>
      </c>
      <c r="U376" t="s">
        <v>4712</v>
      </c>
      <c r="V376" t="s">
        <v>6605</v>
      </c>
      <c r="W376" t="s">
        <v>11626</v>
      </c>
      <c r="X376" t="s">
        <v>11603</v>
      </c>
      <c r="Y376" t="s">
        <v>156</v>
      </c>
      <c r="Z376" t="s">
        <v>4676</v>
      </c>
      <c r="AA376" t="s">
        <v>4677</v>
      </c>
      <c r="AB376">
        <v>7</v>
      </c>
      <c r="AC376">
        <v>78.569999999999993</v>
      </c>
      <c r="AD376">
        <v>57.14</v>
      </c>
      <c r="AE376">
        <v>50</v>
      </c>
      <c r="AF376" t="s">
        <v>3125</v>
      </c>
      <c r="AG376" t="s">
        <v>1567</v>
      </c>
      <c r="AH376" t="s">
        <v>238</v>
      </c>
      <c r="AI376" t="s">
        <v>3456</v>
      </c>
      <c r="AJ376" t="s">
        <v>5321</v>
      </c>
      <c r="AK376" t="s">
        <v>1392</v>
      </c>
      <c r="AL376" t="s">
        <v>2737</v>
      </c>
      <c r="AM376" t="s">
        <v>3116</v>
      </c>
      <c r="AN376">
        <v>2</v>
      </c>
      <c r="AO376">
        <v>4</v>
      </c>
      <c r="AP376" t="s">
        <v>8682</v>
      </c>
      <c r="AQ376" t="s">
        <v>1567</v>
      </c>
      <c r="AR376" t="s">
        <v>1835</v>
      </c>
      <c r="AS376" t="s">
        <v>6063</v>
      </c>
      <c r="AT376" t="s">
        <v>7100</v>
      </c>
      <c r="AU376" t="s">
        <v>7100</v>
      </c>
      <c r="AV376" t="s">
        <v>4590</v>
      </c>
      <c r="AW376" t="s">
        <v>3778</v>
      </c>
      <c r="AX376">
        <v>58.57</v>
      </c>
      <c r="AY376">
        <v>41.43</v>
      </c>
      <c r="AZ376" t="s">
        <v>166</v>
      </c>
      <c r="BA376" t="s">
        <v>166</v>
      </c>
      <c r="BB376" t="s">
        <v>166</v>
      </c>
      <c r="BC376" t="s">
        <v>166</v>
      </c>
      <c r="BD376" t="s">
        <v>166</v>
      </c>
      <c r="BE376" t="s">
        <v>166</v>
      </c>
      <c r="BF376" t="s">
        <v>58</v>
      </c>
      <c r="BG376">
        <f>IF(Table1[[#This Row],[ft_score]]="0 - 0", 1, 0)</f>
        <v>1</v>
      </c>
      <c r="BH376">
        <f t="shared" si="5"/>
        <v>1</v>
      </c>
    </row>
    <row r="377" spans="1:60" hidden="1" x14ac:dyDescent="0.25">
      <c r="A377" s="1">
        <v>8637</v>
      </c>
      <c r="B377" t="s">
        <v>58</v>
      </c>
      <c r="C377" t="s">
        <v>126</v>
      </c>
      <c r="D377">
        <v>0</v>
      </c>
      <c r="E377">
        <v>0</v>
      </c>
      <c r="F377" t="s">
        <v>64</v>
      </c>
      <c r="G377" t="s">
        <v>90</v>
      </c>
      <c r="H377" t="s">
        <v>90</v>
      </c>
      <c r="I377" t="s">
        <v>58</v>
      </c>
      <c r="J377" t="s">
        <v>90</v>
      </c>
      <c r="K377">
        <v>0</v>
      </c>
      <c r="L377" t="s">
        <v>64</v>
      </c>
      <c r="M377" t="s">
        <v>64</v>
      </c>
      <c r="N377" t="s">
        <v>64</v>
      </c>
      <c r="O377" t="s">
        <v>64</v>
      </c>
      <c r="P377" t="s">
        <v>64</v>
      </c>
      <c r="Q377" t="s">
        <v>64</v>
      </c>
      <c r="R377" t="s">
        <v>64</v>
      </c>
      <c r="S377" t="s">
        <v>64</v>
      </c>
      <c r="T377">
        <v>0</v>
      </c>
      <c r="U377" t="s">
        <v>4465</v>
      </c>
      <c r="V377" t="s">
        <v>4114</v>
      </c>
      <c r="W377" t="s">
        <v>11629</v>
      </c>
      <c r="X377" t="s">
        <v>11603</v>
      </c>
      <c r="Y377" t="s">
        <v>156</v>
      </c>
      <c r="Z377" t="s">
        <v>4117</v>
      </c>
      <c r="AA377" t="s">
        <v>4118</v>
      </c>
      <c r="AB377">
        <v>8</v>
      </c>
      <c r="AC377">
        <v>68.75</v>
      </c>
      <c r="AD377">
        <v>43.75</v>
      </c>
      <c r="AE377">
        <v>31.25</v>
      </c>
      <c r="AF377" t="s">
        <v>123</v>
      </c>
      <c r="AG377" t="s">
        <v>82</v>
      </c>
      <c r="AH377" t="s">
        <v>1263</v>
      </c>
      <c r="AI377" t="s">
        <v>1263</v>
      </c>
      <c r="AJ377" t="s">
        <v>3445</v>
      </c>
      <c r="AK377" t="s">
        <v>3633</v>
      </c>
      <c r="AL377" t="s">
        <v>1265</v>
      </c>
      <c r="AM377" t="s">
        <v>2950</v>
      </c>
      <c r="AN377">
        <v>1</v>
      </c>
      <c r="AO377">
        <v>-0.5</v>
      </c>
      <c r="AP377" t="s">
        <v>1278</v>
      </c>
      <c r="AQ377" t="s">
        <v>82</v>
      </c>
      <c r="AR377" t="s">
        <v>97</v>
      </c>
      <c r="AS377" t="s">
        <v>141</v>
      </c>
      <c r="AT377" t="s">
        <v>72</v>
      </c>
      <c r="AU377" t="s">
        <v>82</v>
      </c>
      <c r="AV377" t="s">
        <v>72</v>
      </c>
      <c r="AW377" t="s">
        <v>83</v>
      </c>
      <c r="AX377">
        <v>46.43</v>
      </c>
      <c r="AY377">
        <v>53.57</v>
      </c>
      <c r="AZ377" t="s">
        <v>166</v>
      </c>
      <c r="BA377" t="s">
        <v>166</v>
      </c>
      <c r="BB377" t="s">
        <v>166</v>
      </c>
      <c r="BC377" t="s">
        <v>166</v>
      </c>
      <c r="BD377" t="s">
        <v>166</v>
      </c>
      <c r="BE377" t="s">
        <v>166</v>
      </c>
      <c r="BF377" t="s">
        <v>58</v>
      </c>
      <c r="BG377">
        <f>IF(Table1[[#This Row],[ft_score]]="0 - 0", 1, 0)</f>
        <v>1</v>
      </c>
      <c r="BH377">
        <f t="shared" si="5"/>
        <v>1</v>
      </c>
    </row>
    <row r="378" spans="1:60" hidden="1" x14ac:dyDescent="0.25">
      <c r="A378" s="1">
        <v>8678</v>
      </c>
      <c r="B378" t="s">
        <v>58</v>
      </c>
      <c r="C378" t="s">
        <v>2307</v>
      </c>
      <c r="D378">
        <v>0</v>
      </c>
      <c r="E378">
        <v>0</v>
      </c>
      <c r="F378" t="s">
        <v>64</v>
      </c>
      <c r="G378" t="s">
        <v>90</v>
      </c>
      <c r="H378" t="s">
        <v>90</v>
      </c>
      <c r="I378" t="s">
        <v>58</v>
      </c>
      <c r="J378" t="s">
        <v>90</v>
      </c>
      <c r="K378">
        <v>0</v>
      </c>
      <c r="L378" t="s">
        <v>64</v>
      </c>
      <c r="M378" t="s">
        <v>64</v>
      </c>
      <c r="N378" t="s">
        <v>64</v>
      </c>
      <c r="O378" t="s">
        <v>64</v>
      </c>
      <c r="P378" t="s">
        <v>64</v>
      </c>
      <c r="Q378" t="s">
        <v>64</v>
      </c>
      <c r="R378" t="s">
        <v>64</v>
      </c>
      <c r="S378" t="s">
        <v>64</v>
      </c>
      <c r="T378">
        <v>4903.24</v>
      </c>
      <c r="U378" t="s">
        <v>6060</v>
      </c>
      <c r="V378" t="s">
        <v>6678</v>
      </c>
      <c r="W378" t="s">
        <v>11685</v>
      </c>
      <c r="X378" t="s">
        <v>11603</v>
      </c>
      <c r="Y378" t="s">
        <v>1695</v>
      </c>
      <c r="Z378" t="s">
        <v>5680</v>
      </c>
      <c r="AA378" t="s">
        <v>5681</v>
      </c>
      <c r="AB378">
        <v>7</v>
      </c>
      <c r="AC378">
        <v>64.290000000000006</v>
      </c>
      <c r="AD378">
        <v>35.72</v>
      </c>
      <c r="AE378">
        <v>21.43</v>
      </c>
      <c r="AF378" t="s">
        <v>3778</v>
      </c>
      <c r="AG378" t="s">
        <v>1567</v>
      </c>
      <c r="AH378" t="s">
        <v>2716</v>
      </c>
      <c r="AI378" t="s">
        <v>4180</v>
      </c>
      <c r="AJ378" t="s">
        <v>2715</v>
      </c>
      <c r="AK378" t="s">
        <v>1336</v>
      </c>
      <c r="AL378" t="s">
        <v>2715</v>
      </c>
      <c r="AM378" t="s">
        <v>1338</v>
      </c>
      <c r="AN378">
        <v>2</v>
      </c>
      <c r="AO378">
        <v>11</v>
      </c>
      <c r="AP378" t="s">
        <v>1139</v>
      </c>
      <c r="AQ378" t="s">
        <v>2934</v>
      </c>
      <c r="AR378" t="s">
        <v>1835</v>
      </c>
      <c r="AS378" t="s">
        <v>2934</v>
      </c>
      <c r="AT378" t="s">
        <v>7100</v>
      </c>
      <c r="AU378" t="s">
        <v>3125</v>
      </c>
      <c r="AV378" t="s">
        <v>63</v>
      </c>
      <c r="AW378" t="s">
        <v>63</v>
      </c>
      <c r="AX378">
        <v>35.630000000000003</v>
      </c>
      <c r="AY378">
        <v>64.38</v>
      </c>
      <c r="AZ378" t="s">
        <v>166</v>
      </c>
      <c r="BA378" t="s">
        <v>166</v>
      </c>
      <c r="BB378" t="s">
        <v>166</v>
      </c>
      <c r="BC378" t="s">
        <v>166</v>
      </c>
      <c r="BD378" t="s">
        <v>166</v>
      </c>
      <c r="BE378" t="s">
        <v>166</v>
      </c>
      <c r="BF378" t="s">
        <v>58</v>
      </c>
      <c r="BG378">
        <f>IF(Table1[[#This Row],[ft_score]]="0 - 0", 1, 0)</f>
        <v>1</v>
      </c>
      <c r="BH378">
        <f t="shared" si="5"/>
        <v>1</v>
      </c>
    </row>
    <row r="379" spans="1:60" hidden="1" x14ac:dyDescent="0.25">
      <c r="A379" s="1">
        <v>8700</v>
      </c>
      <c r="B379" t="s">
        <v>58</v>
      </c>
      <c r="C379" t="s">
        <v>148</v>
      </c>
      <c r="D379">
        <v>0</v>
      </c>
      <c r="E379">
        <v>0</v>
      </c>
      <c r="F379" t="s">
        <v>64</v>
      </c>
      <c r="G379" t="s">
        <v>90</v>
      </c>
      <c r="H379" t="s">
        <v>90</v>
      </c>
      <c r="I379" t="s">
        <v>58</v>
      </c>
      <c r="J379" t="s">
        <v>58</v>
      </c>
      <c r="K379">
        <v>0</v>
      </c>
      <c r="L379" t="s">
        <v>64</v>
      </c>
      <c r="M379" t="s">
        <v>64</v>
      </c>
      <c r="N379" t="s">
        <v>64</v>
      </c>
      <c r="O379" t="s">
        <v>64</v>
      </c>
      <c r="P379" t="s">
        <v>64</v>
      </c>
      <c r="Q379" t="s">
        <v>64</v>
      </c>
      <c r="R379" t="s">
        <v>64</v>
      </c>
      <c r="S379" t="s">
        <v>64</v>
      </c>
      <c r="T379">
        <v>167936.4</v>
      </c>
      <c r="U379" t="s">
        <v>6633</v>
      </c>
      <c r="V379" t="s">
        <v>7439</v>
      </c>
      <c r="W379" t="s">
        <v>11712</v>
      </c>
      <c r="X379" t="s">
        <v>11603</v>
      </c>
      <c r="Y379" t="s">
        <v>548</v>
      </c>
      <c r="Z379" t="s">
        <v>6636</v>
      </c>
      <c r="AA379" t="s">
        <v>6637</v>
      </c>
      <c r="AB379">
        <v>6</v>
      </c>
      <c r="AC379">
        <v>91.67</v>
      </c>
      <c r="AD379">
        <v>58.34</v>
      </c>
      <c r="AE379">
        <v>50</v>
      </c>
      <c r="AF379" t="s">
        <v>136</v>
      </c>
      <c r="AG379" t="s">
        <v>98</v>
      </c>
      <c r="AH379" t="s">
        <v>3878</v>
      </c>
      <c r="AI379" t="s">
        <v>5506</v>
      </c>
      <c r="AJ379" t="s">
        <v>1362</v>
      </c>
      <c r="AK379" t="s">
        <v>955</v>
      </c>
      <c r="AL379" t="s">
        <v>2169</v>
      </c>
      <c r="AM379" t="s">
        <v>3878</v>
      </c>
      <c r="AN379">
        <v>21</v>
      </c>
      <c r="AO379">
        <v>7.5</v>
      </c>
      <c r="AP379" t="s">
        <v>8672</v>
      </c>
      <c r="AQ379" t="s">
        <v>1949</v>
      </c>
      <c r="AR379" t="s">
        <v>2471</v>
      </c>
      <c r="AS379" t="s">
        <v>97</v>
      </c>
      <c r="AT379" t="s">
        <v>97</v>
      </c>
      <c r="AU379" t="s">
        <v>1949</v>
      </c>
      <c r="AV379" t="s">
        <v>73</v>
      </c>
      <c r="AW379" t="s">
        <v>98</v>
      </c>
      <c r="AX379">
        <v>50</v>
      </c>
      <c r="AY379">
        <v>50</v>
      </c>
      <c r="AZ379" t="s">
        <v>166</v>
      </c>
      <c r="BA379" t="s">
        <v>166</v>
      </c>
      <c r="BB379" t="s">
        <v>166</v>
      </c>
      <c r="BC379" t="s">
        <v>166</v>
      </c>
      <c r="BD379" t="s">
        <v>166</v>
      </c>
      <c r="BE379" t="s">
        <v>166</v>
      </c>
      <c r="BF379" t="s">
        <v>58</v>
      </c>
      <c r="BG379">
        <f>IF(Table1[[#This Row],[ft_score]]="0 - 0", 1, 0)</f>
        <v>1</v>
      </c>
      <c r="BH379">
        <f t="shared" si="5"/>
        <v>1</v>
      </c>
    </row>
    <row r="380" spans="1:60" hidden="1" x14ac:dyDescent="0.25">
      <c r="A380" s="1">
        <v>8709</v>
      </c>
      <c r="B380" t="s">
        <v>58</v>
      </c>
      <c r="C380" t="s">
        <v>126</v>
      </c>
      <c r="D380">
        <v>0</v>
      </c>
      <c r="E380">
        <v>0</v>
      </c>
      <c r="F380" t="s">
        <v>64</v>
      </c>
      <c r="G380" t="s">
        <v>90</v>
      </c>
      <c r="H380" t="s">
        <v>90</v>
      </c>
      <c r="I380" t="s">
        <v>58</v>
      </c>
      <c r="J380" t="s">
        <v>58</v>
      </c>
      <c r="K380">
        <v>0</v>
      </c>
      <c r="L380" t="s">
        <v>64</v>
      </c>
      <c r="M380" t="s">
        <v>64</v>
      </c>
      <c r="N380" t="s">
        <v>64</v>
      </c>
      <c r="O380" t="s">
        <v>64</v>
      </c>
      <c r="P380" t="s">
        <v>64</v>
      </c>
      <c r="Q380" t="s">
        <v>64</v>
      </c>
      <c r="R380" t="s">
        <v>64</v>
      </c>
      <c r="S380" t="s">
        <v>64</v>
      </c>
      <c r="T380">
        <v>2241.9899999999998</v>
      </c>
      <c r="U380" t="s">
        <v>2031</v>
      </c>
      <c r="V380" t="s">
        <v>2061</v>
      </c>
      <c r="W380" t="s">
        <v>11725</v>
      </c>
      <c r="X380" t="s">
        <v>11603</v>
      </c>
      <c r="Y380" t="s">
        <v>596</v>
      </c>
      <c r="Z380" t="s">
        <v>607</v>
      </c>
      <c r="AA380" t="s">
        <v>608</v>
      </c>
      <c r="AB380">
        <v>25</v>
      </c>
      <c r="AC380">
        <v>75</v>
      </c>
      <c r="AD380">
        <v>56.25</v>
      </c>
      <c r="AE380">
        <v>37.5</v>
      </c>
      <c r="AF380" t="s">
        <v>72</v>
      </c>
      <c r="AG380" t="s">
        <v>73</v>
      </c>
      <c r="AH380" t="s">
        <v>10197</v>
      </c>
      <c r="AI380" t="s">
        <v>161</v>
      </c>
      <c r="AJ380" t="s">
        <v>6368</v>
      </c>
      <c r="AK380" t="s">
        <v>1729</v>
      </c>
      <c r="AL380" t="s">
        <v>4128</v>
      </c>
      <c r="AM380" t="s">
        <v>333</v>
      </c>
      <c r="AN380">
        <v>19</v>
      </c>
      <c r="AO380">
        <v>5.5</v>
      </c>
      <c r="AP380" t="s">
        <v>6817</v>
      </c>
      <c r="AQ380" t="s">
        <v>82</v>
      </c>
      <c r="AR380" t="s">
        <v>81</v>
      </c>
      <c r="AS380" t="s">
        <v>82</v>
      </c>
      <c r="AT380" t="s">
        <v>97</v>
      </c>
      <c r="AU380" t="s">
        <v>159</v>
      </c>
      <c r="AV380" t="s">
        <v>123</v>
      </c>
      <c r="AW380" t="s">
        <v>72</v>
      </c>
      <c r="AX380">
        <v>46.54</v>
      </c>
      <c r="AY380">
        <v>53.46</v>
      </c>
      <c r="AZ380" t="s">
        <v>166</v>
      </c>
      <c r="BA380" t="s">
        <v>166</v>
      </c>
      <c r="BB380" t="s">
        <v>166</v>
      </c>
      <c r="BC380" t="s">
        <v>166</v>
      </c>
      <c r="BD380" t="s">
        <v>166</v>
      </c>
      <c r="BE380" t="s">
        <v>166</v>
      </c>
      <c r="BF380" t="s">
        <v>58</v>
      </c>
      <c r="BG380">
        <f>IF(Table1[[#This Row],[ft_score]]="0 - 0", 1, 0)</f>
        <v>1</v>
      </c>
      <c r="BH380">
        <f t="shared" si="5"/>
        <v>1</v>
      </c>
    </row>
    <row r="381" spans="1:60" hidden="1" x14ac:dyDescent="0.25">
      <c r="A381" s="1">
        <v>8720</v>
      </c>
      <c r="B381" t="s">
        <v>58</v>
      </c>
      <c r="C381" t="s">
        <v>59</v>
      </c>
      <c r="D381">
        <v>0</v>
      </c>
      <c r="E381">
        <v>0</v>
      </c>
      <c r="F381" t="s">
        <v>64</v>
      </c>
      <c r="G381" t="s">
        <v>90</v>
      </c>
      <c r="H381" t="s">
        <v>90</v>
      </c>
      <c r="I381" t="s">
        <v>58</v>
      </c>
      <c r="J381" t="s">
        <v>58</v>
      </c>
      <c r="K381">
        <v>0</v>
      </c>
      <c r="L381" t="s">
        <v>64</v>
      </c>
      <c r="M381" t="s">
        <v>64</v>
      </c>
      <c r="N381" t="s">
        <v>64</v>
      </c>
      <c r="O381" t="s">
        <v>64</v>
      </c>
      <c r="P381" t="s">
        <v>64</v>
      </c>
      <c r="Q381" t="s">
        <v>64</v>
      </c>
      <c r="R381" t="s">
        <v>64</v>
      </c>
      <c r="S381" t="s">
        <v>64</v>
      </c>
      <c r="T381">
        <v>425.43</v>
      </c>
      <c r="U381" t="s">
        <v>2541</v>
      </c>
      <c r="V381" t="s">
        <v>2542</v>
      </c>
      <c r="W381" t="s">
        <v>2543</v>
      </c>
      <c r="X381" t="s">
        <v>11734</v>
      </c>
      <c r="Y381" t="s">
        <v>6747</v>
      </c>
      <c r="Z381" t="s">
        <v>880</v>
      </c>
      <c r="AA381" t="s">
        <v>881</v>
      </c>
      <c r="AB381">
        <v>30</v>
      </c>
      <c r="AC381">
        <v>56.25</v>
      </c>
      <c r="AD381">
        <v>43.75</v>
      </c>
      <c r="AE381">
        <v>31.25</v>
      </c>
      <c r="AF381" t="s">
        <v>73</v>
      </c>
      <c r="AG381" t="s">
        <v>73</v>
      </c>
      <c r="AH381" t="s">
        <v>3831</v>
      </c>
      <c r="AI381" t="s">
        <v>2035</v>
      </c>
      <c r="AJ381" t="s">
        <v>5184</v>
      </c>
      <c r="AK381" t="s">
        <v>1550</v>
      </c>
      <c r="AL381" t="s">
        <v>1510</v>
      </c>
      <c r="AM381" t="s">
        <v>11554</v>
      </c>
      <c r="AN381">
        <v>4</v>
      </c>
      <c r="AO381">
        <v>0</v>
      </c>
      <c r="AP381" t="s">
        <v>11740</v>
      </c>
      <c r="AQ381" t="s">
        <v>82</v>
      </c>
      <c r="AR381" t="s">
        <v>82</v>
      </c>
      <c r="AS381" t="s">
        <v>82</v>
      </c>
      <c r="AT381" t="s">
        <v>81</v>
      </c>
      <c r="AU381" t="s">
        <v>159</v>
      </c>
      <c r="AV381" t="s">
        <v>83</v>
      </c>
      <c r="AW381" t="s">
        <v>63</v>
      </c>
      <c r="AX381">
        <v>36.64</v>
      </c>
      <c r="AY381">
        <v>63.36</v>
      </c>
      <c r="AZ381" t="s">
        <v>166</v>
      </c>
      <c r="BA381" t="s">
        <v>166</v>
      </c>
      <c r="BB381" t="s">
        <v>166</v>
      </c>
      <c r="BC381" t="s">
        <v>166</v>
      </c>
      <c r="BD381" t="s">
        <v>166</v>
      </c>
      <c r="BE381" t="s">
        <v>166</v>
      </c>
      <c r="BF381" t="s">
        <v>58</v>
      </c>
      <c r="BG381">
        <f>IF(Table1[[#This Row],[ft_score]]="0 - 0", 1, 0)</f>
        <v>1</v>
      </c>
      <c r="BH381">
        <f t="shared" si="5"/>
        <v>1</v>
      </c>
    </row>
    <row r="382" spans="1:60" x14ac:dyDescent="0.25">
      <c r="A382" s="1">
        <v>4935</v>
      </c>
      <c r="B382" t="s">
        <v>58</v>
      </c>
      <c r="C382" t="s">
        <v>177</v>
      </c>
      <c r="D382">
        <v>0</v>
      </c>
      <c r="E382">
        <v>0</v>
      </c>
      <c r="F382" t="s">
        <v>64</v>
      </c>
      <c r="G382" t="s">
        <v>90</v>
      </c>
      <c r="H382" t="s">
        <v>90</v>
      </c>
      <c r="I382" t="s">
        <v>58</v>
      </c>
      <c r="J382" t="s">
        <v>58</v>
      </c>
      <c r="K382">
        <v>0</v>
      </c>
      <c r="L382" t="s">
        <v>64</v>
      </c>
      <c r="M382" t="s">
        <v>64</v>
      </c>
      <c r="N382" t="s">
        <v>64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604.65</v>
      </c>
      <c r="U382" t="s">
        <v>1170</v>
      </c>
      <c r="V382" t="s">
        <v>1742</v>
      </c>
      <c r="W382" t="s">
        <v>5176</v>
      </c>
      <c r="X382" t="s">
        <v>4940</v>
      </c>
      <c r="Y382" t="s">
        <v>1272</v>
      </c>
      <c r="Z382" t="s">
        <v>668</v>
      </c>
      <c r="AA382" t="s">
        <v>669</v>
      </c>
      <c r="AB382">
        <v>24</v>
      </c>
      <c r="AC382">
        <v>56.25</v>
      </c>
      <c r="AD382">
        <v>37.5</v>
      </c>
      <c r="AE382">
        <v>12.5</v>
      </c>
      <c r="AF382" t="s">
        <v>83</v>
      </c>
      <c r="AG382" t="s">
        <v>97</v>
      </c>
      <c r="AH382" t="s">
        <v>2225</v>
      </c>
      <c r="AI382" t="s">
        <v>2000</v>
      </c>
      <c r="AJ382" t="s">
        <v>225</v>
      </c>
      <c r="AK382" t="s">
        <v>3520</v>
      </c>
      <c r="AL382" t="s">
        <v>2036</v>
      </c>
      <c r="AM382" t="s">
        <v>4159</v>
      </c>
      <c r="AN382">
        <v>37</v>
      </c>
      <c r="AO382">
        <v>-0.5</v>
      </c>
      <c r="AP382" t="s">
        <v>3615</v>
      </c>
      <c r="AQ382" t="s">
        <v>97</v>
      </c>
      <c r="AR382" t="s">
        <v>82</v>
      </c>
      <c r="AS382" t="s">
        <v>97</v>
      </c>
      <c r="AT382" t="s">
        <v>82</v>
      </c>
      <c r="AU382" t="s">
        <v>73</v>
      </c>
      <c r="AV382" t="s">
        <v>83</v>
      </c>
      <c r="AW382" t="s">
        <v>83</v>
      </c>
      <c r="AX382">
        <v>43.97</v>
      </c>
      <c r="AY382">
        <v>56.03</v>
      </c>
      <c r="AZ382" t="s">
        <v>858</v>
      </c>
      <c r="BA382" t="s">
        <v>285</v>
      </c>
      <c r="BB382" t="s">
        <v>561</v>
      </c>
      <c r="BC382" t="s">
        <v>107</v>
      </c>
      <c r="BD382" t="s">
        <v>312</v>
      </c>
      <c r="BE382" t="s">
        <v>313</v>
      </c>
      <c r="BF382">
        <v>1</v>
      </c>
      <c r="BG382">
        <f>IF(Table1[[#This Row],[ft_score]]="0 - 0", 1, 0)</f>
        <v>1</v>
      </c>
      <c r="BH382">
        <f t="shared" si="5"/>
        <v>1</v>
      </c>
    </row>
    <row r="383" spans="1:60" x14ac:dyDescent="0.25">
      <c r="A383" s="1">
        <v>4937</v>
      </c>
      <c r="B383" t="s">
        <v>58</v>
      </c>
      <c r="C383" t="s">
        <v>5178</v>
      </c>
      <c r="D383">
        <v>0</v>
      </c>
      <c r="E383">
        <v>0</v>
      </c>
      <c r="F383" t="s">
        <v>64</v>
      </c>
      <c r="G383" t="s">
        <v>90</v>
      </c>
      <c r="H383" t="s">
        <v>90</v>
      </c>
      <c r="I383" t="s">
        <v>58</v>
      </c>
      <c r="J383" t="s">
        <v>58</v>
      </c>
      <c r="K383">
        <v>0</v>
      </c>
      <c r="L383" t="s">
        <v>64</v>
      </c>
      <c r="M383" t="s">
        <v>64</v>
      </c>
      <c r="N383" t="s">
        <v>64</v>
      </c>
      <c r="O383" t="s">
        <v>64</v>
      </c>
      <c r="P383" t="s">
        <v>64</v>
      </c>
      <c r="Q383">
        <v>0</v>
      </c>
      <c r="R383">
        <v>0</v>
      </c>
      <c r="S383">
        <v>0</v>
      </c>
      <c r="T383">
        <v>158.38</v>
      </c>
      <c r="U383" t="s">
        <v>114</v>
      </c>
      <c r="V383" t="s">
        <v>92</v>
      </c>
      <c r="W383" t="s">
        <v>5179</v>
      </c>
      <c r="X383" t="s">
        <v>4940</v>
      </c>
      <c r="Y383" t="s">
        <v>1252</v>
      </c>
      <c r="Z383" t="s">
        <v>95</v>
      </c>
      <c r="AA383" t="s">
        <v>96</v>
      </c>
      <c r="AB383">
        <v>14</v>
      </c>
      <c r="AC383">
        <v>75</v>
      </c>
      <c r="AD383">
        <v>25</v>
      </c>
      <c r="AE383">
        <v>12.5</v>
      </c>
      <c r="AF383" t="s">
        <v>83</v>
      </c>
      <c r="AG383" t="s">
        <v>73</v>
      </c>
      <c r="AH383" t="s">
        <v>3897</v>
      </c>
      <c r="AI383" t="s">
        <v>480</v>
      </c>
      <c r="AJ383" t="s">
        <v>1994</v>
      </c>
      <c r="AK383" t="s">
        <v>1360</v>
      </c>
      <c r="AL383" t="s">
        <v>1360</v>
      </c>
      <c r="AM383" t="s">
        <v>396</v>
      </c>
      <c r="AN383">
        <v>-22</v>
      </c>
      <c r="AO383">
        <v>1</v>
      </c>
      <c r="AP383" t="s">
        <v>1304</v>
      </c>
      <c r="AQ383" t="s">
        <v>81</v>
      </c>
      <c r="AR383" t="s">
        <v>82</v>
      </c>
      <c r="AS383" t="s">
        <v>73</v>
      </c>
      <c r="AT383" t="s">
        <v>81</v>
      </c>
      <c r="AU383" t="s">
        <v>123</v>
      </c>
      <c r="AV383" t="s">
        <v>72</v>
      </c>
      <c r="AW383" t="s">
        <v>63</v>
      </c>
      <c r="AX383">
        <v>43.61</v>
      </c>
      <c r="AY383">
        <v>56.4</v>
      </c>
      <c r="AZ383" t="s">
        <v>84</v>
      </c>
      <c r="BA383" t="s">
        <v>424</v>
      </c>
      <c r="BB383" t="s">
        <v>125</v>
      </c>
      <c r="BC383" t="s">
        <v>84</v>
      </c>
      <c r="BD383" t="s">
        <v>300</v>
      </c>
      <c r="BE383" t="s">
        <v>216</v>
      </c>
      <c r="BF383">
        <v>1</v>
      </c>
      <c r="BG383">
        <f>IF(Table1[[#This Row],[ft_score]]="0 - 0", 1, 0)</f>
        <v>1</v>
      </c>
      <c r="BH383">
        <f t="shared" si="5"/>
        <v>1</v>
      </c>
    </row>
    <row r="384" spans="1:60" x14ac:dyDescent="0.25">
      <c r="A384" s="1">
        <v>4939</v>
      </c>
      <c r="B384" t="s">
        <v>58</v>
      </c>
      <c r="C384" t="s">
        <v>5182</v>
      </c>
      <c r="D384">
        <v>0</v>
      </c>
      <c r="E384">
        <v>0</v>
      </c>
      <c r="F384" t="s">
        <v>64</v>
      </c>
      <c r="G384" t="s">
        <v>90</v>
      </c>
      <c r="H384" t="s">
        <v>90</v>
      </c>
      <c r="I384" t="s">
        <v>58</v>
      </c>
      <c r="J384" t="s">
        <v>58</v>
      </c>
      <c r="K384">
        <v>0</v>
      </c>
      <c r="L384" t="s">
        <v>64</v>
      </c>
      <c r="M384" t="s">
        <v>64</v>
      </c>
      <c r="N384" t="s">
        <v>64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245.73</v>
      </c>
      <c r="U384" t="s">
        <v>1239</v>
      </c>
      <c r="V384" t="s">
        <v>1893</v>
      </c>
      <c r="W384" t="s">
        <v>5183</v>
      </c>
      <c r="X384" t="s">
        <v>4940</v>
      </c>
      <c r="Y384" t="s">
        <v>1272</v>
      </c>
      <c r="Z384" t="s">
        <v>1242</v>
      </c>
      <c r="AA384" t="s">
        <v>1243</v>
      </c>
      <c r="AB384">
        <v>16</v>
      </c>
      <c r="AC384">
        <v>75</v>
      </c>
      <c r="AD384">
        <v>43.75</v>
      </c>
      <c r="AE384">
        <v>31.25</v>
      </c>
      <c r="AF384" t="s">
        <v>83</v>
      </c>
      <c r="AG384" t="s">
        <v>81</v>
      </c>
      <c r="AH384" t="s">
        <v>4128</v>
      </c>
      <c r="AI384" t="s">
        <v>2028</v>
      </c>
      <c r="AJ384" t="s">
        <v>2480</v>
      </c>
      <c r="AK384" t="s">
        <v>253</v>
      </c>
      <c r="AL384" t="s">
        <v>3215</v>
      </c>
      <c r="AM384" t="s">
        <v>5184</v>
      </c>
      <c r="AN384">
        <v>-3</v>
      </c>
      <c r="AO384">
        <v>-3.5</v>
      </c>
      <c r="AP384" t="s">
        <v>1372</v>
      </c>
      <c r="AQ384" t="s">
        <v>81</v>
      </c>
      <c r="AR384" t="s">
        <v>73</v>
      </c>
      <c r="AS384" t="s">
        <v>97</v>
      </c>
      <c r="AT384" t="s">
        <v>82</v>
      </c>
      <c r="AU384" t="s">
        <v>123</v>
      </c>
      <c r="AV384" t="s">
        <v>72</v>
      </c>
      <c r="AW384" t="s">
        <v>63</v>
      </c>
      <c r="AX384">
        <v>43.1</v>
      </c>
      <c r="AY384">
        <v>56.91</v>
      </c>
      <c r="AZ384" t="s">
        <v>104</v>
      </c>
      <c r="BA384" t="s">
        <v>217</v>
      </c>
      <c r="BB384" t="s">
        <v>311</v>
      </c>
      <c r="BC384" t="s">
        <v>198</v>
      </c>
      <c r="BD384" t="s">
        <v>523</v>
      </c>
      <c r="BE384" t="s">
        <v>105</v>
      </c>
      <c r="BF384">
        <v>1</v>
      </c>
      <c r="BG384">
        <f>IF(Table1[[#This Row],[ft_score]]="0 - 0", 1, 0)</f>
        <v>1</v>
      </c>
      <c r="BH384">
        <f t="shared" si="5"/>
        <v>1</v>
      </c>
    </row>
    <row r="385" spans="1:60" x14ac:dyDescent="0.25">
      <c r="A385" s="1">
        <v>4944</v>
      </c>
      <c r="B385" t="s">
        <v>58</v>
      </c>
      <c r="C385" t="s">
        <v>1786</v>
      </c>
      <c r="D385">
        <v>0</v>
      </c>
      <c r="E385">
        <v>0</v>
      </c>
      <c r="F385" t="s">
        <v>64</v>
      </c>
      <c r="G385" t="s">
        <v>90</v>
      </c>
      <c r="H385" t="s">
        <v>90</v>
      </c>
      <c r="I385" t="s">
        <v>58</v>
      </c>
      <c r="J385" t="s">
        <v>90</v>
      </c>
      <c r="K385">
        <v>0</v>
      </c>
      <c r="L385" t="s">
        <v>64</v>
      </c>
      <c r="M385" t="s">
        <v>64</v>
      </c>
      <c r="N385" t="s">
        <v>64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12.58</v>
      </c>
      <c r="U385" t="s">
        <v>4439</v>
      </c>
      <c r="V385" t="s">
        <v>2755</v>
      </c>
      <c r="W385" t="s">
        <v>5197</v>
      </c>
      <c r="X385" t="s">
        <v>5193</v>
      </c>
      <c r="Y385" t="s">
        <v>1677</v>
      </c>
      <c r="Z385" t="s">
        <v>2757</v>
      </c>
      <c r="AA385" t="s">
        <v>2758</v>
      </c>
      <c r="AB385">
        <v>2</v>
      </c>
      <c r="AC385">
        <v>50</v>
      </c>
      <c r="AD385">
        <v>25</v>
      </c>
      <c r="AE385">
        <v>25</v>
      </c>
      <c r="AF385" t="s">
        <v>63</v>
      </c>
      <c r="AG385" t="s">
        <v>63</v>
      </c>
      <c r="AH385" t="s">
        <v>136</v>
      </c>
      <c r="AI385" t="s">
        <v>2416</v>
      </c>
      <c r="AJ385" t="s">
        <v>63</v>
      </c>
      <c r="AK385" t="s">
        <v>3238</v>
      </c>
      <c r="AL385" t="s">
        <v>2416</v>
      </c>
      <c r="AM385" t="s">
        <v>2364</v>
      </c>
      <c r="AN385">
        <v>3</v>
      </c>
      <c r="AO385">
        <v>3.5</v>
      </c>
      <c r="AP385" t="s">
        <v>194</v>
      </c>
      <c r="AQ385" t="s">
        <v>63</v>
      </c>
      <c r="AR385" t="s">
        <v>560</v>
      </c>
      <c r="AS385" t="s">
        <v>97</v>
      </c>
      <c r="AT385" t="s">
        <v>97</v>
      </c>
      <c r="AU385" t="s">
        <v>63</v>
      </c>
      <c r="AV385" t="s">
        <v>63</v>
      </c>
      <c r="AW385" t="s">
        <v>63</v>
      </c>
      <c r="AX385">
        <v>26.67</v>
      </c>
      <c r="AY385">
        <v>73.34</v>
      </c>
      <c r="AZ385" t="s">
        <v>269</v>
      </c>
      <c r="BA385" t="s">
        <v>196</v>
      </c>
      <c r="BB385" t="s">
        <v>86</v>
      </c>
      <c r="BC385" t="s">
        <v>197</v>
      </c>
      <c r="BD385" t="s">
        <v>231</v>
      </c>
      <c r="BE385" t="s">
        <v>849</v>
      </c>
      <c r="BF385">
        <v>1</v>
      </c>
      <c r="BG385">
        <f>IF(Table1[[#This Row],[ft_score]]="0 - 0", 1, 0)</f>
        <v>1</v>
      </c>
      <c r="BH385">
        <f t="shared" si="5"/>
        <v>1</v>
      </c>
    </row>
    <row r="386" spans="1:60" x14ac:dyDescent="0.25">
      <c r="A386" s="1">
        <v>5569</v>
      </c>
      <c r="B386" t="s">
        <v>58</v>
      </c>
      <c r="C386" t="s">
        <v>4367</v>
      </c>
      <c r="D386">
        <v>0</v>
      </c>
      <c r="E386">
        <v>0</v>
      </c>
      <c r="F386" t="s">
        <v>64</v>
      </c>
      <c r="G386" t="s">
        <v>90</v>
      </c>
      <c r="H386" t="s">
        <v>90</v>
      </c>
      <c r="I386" t="s">
        <v>58</v>
      </c>
      <c r="J386" t="s">
        <v>58</v>
      </c>
      <c r="K386">
        <v>0</v>
      </c>
      <c r="L386" t="s">
        <v>64</v>
      </c>
      <c r="M386" t="s">
        <v>64</v>
      </c>
      <c r="N386" t="s">
        <v>64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5272.67</v>
      </c>
      <c r="U386" t="s">
        <v>4926</v>
      </c>
      <c r="V386" t="s">
        <v>4766</v>
      </c>
      <c r="W386" t="s">
        <v>6742</v>
      </c>
      <c r="X386" t="s">
        <v>6564</v>
      </c>
      <c r="Y386" t="s">
        <v>606</v>
      </c>
      <c r="Z386" t="s">
        <v>4769</v>
      </c>
      <c r="AA386" t="s">
        <v>4770</v>
      </c>
      <c r="AB386">
        <v>2</v>
      </c>
      <c r="AC386">
        <v>100</v>
      </c>
      <c r="AD386">
        <v>75</v>
      </c>
      <c r="AE386">
        <v>25</v>
      </c>
      <c r="AF386" t="s">
        <v>63</v>
      </c>
      <c r="AG386" t="s">
        <v>97</v>
      </c>
      <c r="AH386" t="s">
        <v>63</v>
      </c>
      <c r="AI386" t="s">
        <v>98</v>
      </c>
      <c r="AJ386" t="s">
        <v>73</v>
      </c>
      <c r="AK386" t="s">
        <v>98</v>
      </c>
      <c r="AL386" t="s">
        <v>136</v>
      </c>
      <c r="AM386" t="s">
        <v>1857</v>
      </c>
      <c r="AN386">
        <v>-2</v>
      </c>
      <c r="AO386">
        <v>-13</v>
      </c>
      <c r="AP386" t="s">
        <v>257</v>
      </c>
      <c r="AQ386" t="s">
        <v>97</v>
      </c>
      <c r="AR386" t="s">
        <v>97</v>
      </c>
      <c r="AS386" t="s">
        <v>97</v>
      </c>
      <c r="AT386" t="s">
        <v>97</v>
      </c>
      <c r="AU386" t="s">
        <v>73</v>
      </c>
      <c r="AV386" t="s">
        <v>63</v>
      </c>
      <c r="AW386" t="s">
        <v>63</v>
      </c>
      <c r="AX386">
        <v>33.340000000000003</v>
      </c>
      <c r="AY386">
        <v>66.67</v>
      </c>
      <c r="AZ386" t="s">
        <v>125</v>
      </c>
      <c r="BA386" t="s">
        <v>584</v>
      </c>
      <c r="BB386" t="s">
        <v>348</v>
      </c>
      <c r="BC386" t="s">
        <v>87</v>
      </c>
      <c r="BD386" t="s">
        <v>231</v>
      </c>
      <c r="BE386" t="s">
        <v>89</v>
      </c>
      <c r="BF386">
        <v>2</v>
      </c>
      <c r="BG386">
        <f>IF(Table1[[#This Row],[ft_score]]="0 - 0", 1, 0)</f>
        <v>1</v>
      </c>
      <c r="BH386">
        <f t="shared" ref="BH386:BH449" si="6">IF(D386=E386, 1, 0)</f>
        <v>1</v>
      </c>
    </row>
    <row r="387" spans="1:60" x14ac:dyDescent="0.25">
      <c r="A387" s="1">
        <v>5570</v>
      </c>
      <c r="B387" t="s">
        <v>58</v>
      </c>
      <c r="C387" t="s">
        <v>63</v>
      </c>
      <c r="D387">
        <v>0</v>
      </c>
      <c r="E387">
        <v>0</v>
      </c>
      <c r="F387" t="s">
        <v>64</v>
      </c>
      <c r="G387" t="s">
        <v>90</v>
      </c>
      <c r="H387" t="s">
        <v>90</v>
      </c>
      <c r="I387" t="s">
        <v>58</v>
      </c>
      <c r="J387" t="s">
        <v>58</v>
      </c>
      <c r="K387">
        <v>0</v>
      </c>
      <c r="L387" t="s">
        <v>64</v>
      </c>
      <c r="M387" t="s">
        <v>64</v>
      </c>
      <c r="N387" t="s">
        <v>64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616.19000000000005</v>
      </c>
      <c r="U387" t="s">
        <v>2090</v>
      </c>
      <c r="V387" t="s">
        <v>1208</v>
      </c>
      <c r="W387" t="s">
        <v>6743</v>
      </c>
      <c r="X387" t="s">
        <v>6564</v>
      </c>
      <c r="Y387" t="s">
        <v>606</v>
      </c>
      <c r="Z387" t="s">
        <v>205</v>
      </c>
      <c r="AA387" t="s">
        <v>206</v>
      </c>
      <c r="AB387">
        <v>21</v>
      </c>
      <c r="AC387">
        <v>75</v>
      </c>
      <c r="AD387">
        <v>56.25</v>
      </c>
      <c r="AE387">
        <v>31.25</v>
      </c>
      <c r="AF387" t="s">
        <v>63</v>
      </c>
      <c r="AG387" t="s">
        <v>83</v>
      </c>
      <c r="AH387" t="s">
        <v>2138</v>
      </c>
      <c r="AI387" t="s">
        <v>2138</v>
      </c>
      <c r="AJ387" t="s">
        <v>4639</v>
      </c>
      <c r="AK387" t="s">
        <v>1549</v>
      </c>
      <c r="AL387" t="s">
        <v>1161</v>
      </c>
      <c r="AM387" t="s">
        <v>1575</v>
      </c>
      <c r="AN387">
        <v>-2</v>
      </c>
      <c r="AO387">
        <v>12</v>
      </c>
      <c r="AP387" t="s">
        <v>1085</v>
      </c>
      <c r="AQ387" t="s">
        <v>82</v>
      </c>
      <c r="AR387" t="s">
        <v>81</v>
      </c>
      <c r="AS387" t="s">
        <v>73</v>
      </c>
      <c r="AT387" t="s">
        <v>141</v>
      </c>
      <c r="AU387" t="s">
        <v>116</v>
      </c>
      <c r="AV387" t="s">
        <v>72</v>
      </c>
      <c r="AW387" t="s">
        <v>63</v>
      </c>
      <c r="AX387">
        <v>53</v>
      </c>
      <c r="AY387">
        <v>47</v>
      </c>
      <c r="AZ387" t="s">
        <v>112</v>
      </c>
      <c r="BA387" t="s">
        <v>561</v>
      </c>
      <c r="BB387" t="s">
        <v>562</v>
      </c>
      <c r="BC387" t="s">
        <v>349</v>
      </c>
      <c r="BD387" t="s">
        <v>468</v>
      </c>
      <c r="BE387" t="s">
        <v>350</v>
      </c>
      <c r="BF387">
        <v>2</v>
      </c>
      <c r="BG387">
        <f>IF(Table1[[#This Row],[ft_score]]="0 - 0", 1, 0)</f>
        <v>1</v>
      </c>
      <c r="BH387">
        <f t="shared" si="6"/>
        <v>1</v>
      </c>
    </row>
    <row r="388" spans="1:60" x14ac:dyDescent="0.25">
      <c r="A388" s="1">
        <v>5650</v>
      </c>
      <c r="B388" t="s">
        <v>58</v>
      </c>
      <c r="C388" t="s">
        <v>200</v>
      </c>
      <c r="D388">
        <v>0</v>
      </c>
      <c r="E388">
        <v>0</v>
      </c>
      <c r="F388" t="s">
        <v>64</v>
      </c>
      <c r="G388" t="s">
        <v>90</v>
      </c>
      <c r="H388" t="s">
        <v>90</v>
      </c>
      <c r="I388" t="s">
        <v>58</v>
      </c>
      <c r="J388" t="s">
        <v>90</v>
      </c>
      <c r="K388">
        <v>0</v>
      </c>
      <c r="L388" t="s">
        <v>64</v>
      </c>
      <c r="M388" t="s">
        <v>64</v>
      </c>
      <c r="N388" t="s">
        <v>64</v>
      </c>
      <c r="O388" t="s">
        <v>64</v>
      </c>
      <c r="P388" t="s">
        <v>64</v>
      </c>
      <c r="Q388">
        <v>0</v>
      </c>
      <c r="R388">
        <v>0</v>
      </c>
      <c r="S388" t="s">
        <v>64</v>
      </c>
      <c r="T388">
        <v>8886.58</v>
      </c>
      <c r="U388" t="s">
        <v>6016</v>
      </c>
      <c r="V388" t="s">
        <v>5648</v>
      </c>
      <c r="W388" t="s">
        <v>6916</v>
      </c>
      <c r="X388" t="s">
        <v>6746</v>
      </c>
      <c r="Y388" t="s">
        <v>1008</v>
      </c>
      <c r="Z388" t="s">
        <v>6839</v>
      </c>
      <c r="AA388" t="s">
        <v>5522</v>
      </c>
      <c r="AB388">
        <v>1</v>
      </c>
      <c r="AC388">
        <v>50</v>
      </c>
      <c r="AD388">
        <v>50</v>
      </c>
      <c r="AE388">
        <v>50</v>
      </c>
      <c r="AF388" t="s">
        <v>97</v>
      </c>
      <c r="AG388" t="s">
        <v>97</v>
      </c>
      <c r="AH388" t="s">
        <v>1575</v>
      </c>
      <c r="AI388" t="s">
        <v>2416</v>
      </c>
      <c r="AJ388" t="s">
        <v>63</v>
      </c>
      <c r="AK388" t="s">
        <v>1575</v>
      </c>
      <c r="AL388" t="s">
        <v>63</v>
      </c>
      <c r="AM388" t="s">
        <v>97</v>
      </c>
      <c r="AN388">
        <v>1</v>
      </c>
      <c r="AO388">
        <v>-17.5</v>
      </c>
      <c r="AP388" t="s">
        <v>559</v>
      </c>
      <c r="AQ388" t="s">
        <v>560</v>
      </c>
      <c r="AR388" t="s">
        <v>63</v>
      </c>
      <c r="AS388" t="s">
        <v>560</v>
      </c>
      <c r="AT388" t="s">
        <v>63</v>
      </c>
      <c r="AU388" t="s">
        <v>97</v>
      </c>
      <c r="AV388" t="s">
        <v>97</v>
      </c>
      <c r="AW388" t="s">
        <v>63</v>
      </c>
      <c r="AX388">
        <v>30</v>
      </c>
      <c r="AY388">
        <v>70</v>
      </c>
      <c r="AZ388" t="s">
        <v>928</v>
      </c>
      <c r="BA388" t="s">
        <v>401</v>
      </c>
      <c r="BB388" t="s">
        <v>311</v>
      </c>
      <c r="BC388" t="s">
        <v>197</v>
      </c>
      <c r="BD388" t="s">
        <v>198</v>
      </c>
      <c r="BE388" t="s">
        <v>199</v>
      </c>
      <c r="BF388">
        <v>1</v>
      </c>
      <c r="BG388">
        <f>IF(Table1[[#This Row],[ft_score]]="0 - 0", 1, 0)</f>
        <v>1</v>
      </c>
      <c r="BH388">
        <f t="shared" si="6"/>
        <v>1</v>
      </c>
    </row>
    <row r="389" spans="1:60" x14ac:dyDescent="0.25">
      <c r="A389" s="1">
        <v>5659</v>
      </c>
      <c r="B389" t="s">
        <v>58</v>
      </c>
      <c r="C389" t="s">
        <v>200</v>
      </c>
      <c r="D389">
        <v>0</v>
      </c>
      <c r="E389">
        <v>0</v>
      </c>
      <c r="F389" t="s">
        <v>64</v>
      </c>
      <c r="G389" t="s">
        <v>90</v>
      </c>
      <c r="H389" t="s">
        <v>90</v>
      </c>
      <c r="I389" t="s">
        <v>58</v>
      </c>
      <c r="J389" t="s">
        <v>90</v>
      </c>
      <c r="K389">
        <v>0</v>
      </c>
      <c r="L389" t="s">
        <v>64</v>
      </c>
      <c r="M389" t="s">
        <v>64</v>
      </c>
      <c r="N389" t="s">
        <v>64</v>
      </c>
      <c r="O389" t="s">
        <v>64</v>
      </c>
      <c r="P389" t="s">
        <v>64</v>
      </c>
      <c r="Q389">
        <v>0</v>
      </c>
      <c r="R389" t="s">
        <v>64</v>
      </c>
      <c r="S389" t="s">
        <v>64</v>
      </c>
      <c r="T389">
        <v>86.01</v>
      </c>
      <c r="U389" t="s">
        <v>5836</v>
      </c>
      <c r="V389" t="s">
        <v>5745</v>
      </c>
      <c r="W389" t="s">
        <v>6930</v>
      </c>
      <c r="X389" t="s">
        <v>6746</v>
      </c>
      <c r="Y389" t="s">
        <v>1008</v>
      </c>
      <c r="Z389" t="s">
        <v>5732</v>
      </c>
      <c r="AA389" t="s">
        <v>5733</v>
      </c>
      <c r="AB389">
        <v>1</v>
      </c>
      <c r="AC389">
        <v>100</v>
      </c>
      <c r="AD389">
        <v>100</v>
      </c>
      <c r="AE389">
        <v>100</v>
      </c>
      <c r="AF389" t="s">
        <v>63</v>
      </c>
      <c r="AG389" t="s">
        <v>63</v>
      </c>
      <c r="AH389" t="s">
        <v>72</v>
      </c>
      <c r="AI389" t="s">
        <v>72</v>
      </c>
      <c r="AJ389" t="s">
        <v>72</v>
      </c>
      <c r="AK389" t="s">
        <v>82</v>
      </c>
      <c r="AL389" t="s">
        <v>72</v>
      </c>
      <c r="AM389" t="s">
        <v>72</v>
      </c>
      <c r="AN389">
        <v>2</v>
      </c>
      <c r="AO389">
        <v>0</v>
      </c>
      <c r="AP389" t="s">
        <v>560</v>
      </c>
      <c r="AQ389" t="s">
        <v>63</v>
      </c>
      <c r="AR389" t="s">
        <v>560</v>
      </c>
      <c r="AS389" t="s">
        <v>560</v>
      </c>
      <c r="AT389" t="s">
        <v>63</v>
      </c>
      <c r="AU389" t="s">
        <v>97</v>
      </c>
      <c r="AV389" t="s">
        <v>63</v>
      </c>
      <c r="AW389" t="s">
        <v>63</v>
      </c>
      <c r="AX389">
        <v>37.5</v>
      </c>
      <c r="AY389">
        <v>62.5</v>
      </c>
      <c r="AZ389" t="s">
        <v>422</v>
      </c>
      <c r="BA389" t="s">
        <v>421</v>
      </c>
      <c r="BB389" t="s">
        <v>125</v>
      </c>
      <c r="BC389" t="s">
        <v>455</v>
      </c>
      <c r="BD389" t="s">
        <v>423</v>
      </c>
      <c r="BE389" t="s">
        <v>400</v>
      </c>
      <c r="BF389">
        <v>1</v>
      </c>
      <c r="BG389">
        <f>IF(Table1[[#This Row],[ft_score]]="0 - 0", 1, 0)</f>
        <v>1</v>
      </c>
      <c r="BH389">
        <f t="shared" si="6"/>
        <v>1</v>
      </c>
    </row>
    <row r="390" spans="1:60" x14ac:dyDescent="0.25">
      <c r="A390" s="1">
        <v>5721</v>
      </c>
      <c r="B390" t="s">
        <v>58</v>
      </c>
      <c r="C390" t="s">
        <v>167</v>
      </c>
      <c r="D390">
        <v>0</v>
      </c>
      <c r="E390">
        <v>0</v>
      </c>
      <c r="F390" t="s">
        <v>64</v>
      </c>
      <c r="G390" t="s">
        <v>90</v>
      </c>
      <c r="H390" t="s">
        <v>90</v>
      </c>
      <c r="I390" t="s">
        <v>58</v>
      </c>
      <c r="J390" t="s">
        <v>90</v>
      </c>
      <c r="K390">
        <v>0</v>
      </c>
      <c r="L390" t="s">
        <v>64</v>
      </c>
      <c r="M390" t="s">
        <v>64</v>
      </c>
      <c r="N390" t="s">
        <v>64</v>
      </c>
      <c r="O390" t="s">
        <v>64</v>
      </c>
      <c r="P390" t="s">
        <v>64</v>
      </c>
      <c r="Q390">
        <v>0</v>
      </c>
      <c r="R390">
        <v>0</v>
      </c>
      <c r="S390" t="s">
        <v>64</v>
      </c>
      <c r="T390">
        <v>13.68</v>
      </c>
      <c r="U390" t="s">
        <v>5978</v>
      </c>
      <c r="V390" t="s">
        <v>5841</v>
      </c>
      <c r="W390" t="s">
        <v>7039</v>
      </c>
      <c r="X390" t="s">
        <v>6746</v>
      </c>
      <c r="Y390" t="s">
        <v>1008</v>
      </c>
      <c r="Z390" t="s">
        <v>5751</v>
      </c>
      <c r="AA390" t="s">
        <v>5752</v>
      </c>
      <c r="AB390">
        <v>1</v>
      </c>
      <c r="AC390">
        <v>50</v>
      </c>
      <c r="AD390">
        <v>50</v>
      </c>
      <c r="AE390">
        <v>50</v>
      </c>
      <c r="AF390" t="s">
        <v>97</v>
      </c>
      <c r="AG390" t="s">
        <v>97</v>
      </c>
      <c r="AH390" t="s">
        <v>2416</v>
      </c>
      <c r="AI390" t="s">
        <v>2416</v>
      </c>
      <c r="AJ390" t="s">
        <v>63</v>
      </c>
      <c r="AK390" t="s">
        <v>63</v>
      </c>
      <c r="AL390" t="s">
        <v>2416</v>
      </c>
      <c r="AM390" t="s">
        <v>559</v>
      </c>
      <c r="AN390">
        <v>20</v>
      </c>
      <c r="AO390">
        <v>-3</v>
      </c>
      <c r="AP390" t="s">
        <v>559</v>
      </c>
      <c r="AQ390" t="s">
        <v>63</v>
      </c>
      <c r="AR390" t="s">
        <v>560</v>
      </c>
      <c r="AS390" t="s">
        <v>560</v>
      </c>
      <c r="AT390" t="s">
        <v>63</v>
      </c>
      <c r="AU390" t="s">
        <v>97</v>
      </c>
      <c r="AV390" t="s">
        <v>63</v>
      </c>
      <c r="AW390" t="s">
        <v>63</v>
      </c>
      <c r="AX390">
        <v>20</v>
      </c>
      <c r="AY390">
        <v>80</v>
      </c>
      <c r="AZ390" t="s">
        <v>112</v>
      </c>
      <c r="BA390" t="s">
        <v>124</v>
      </c>
      <c r="BB390" t="s">
        <v>86</v>
      </c>
      <c r="BC390" t="s">
        <v>455</v>
      </c>
      <c r="BD390" t="s">
        <v>423</v>
      </c>
      <c r="BE390" t="s">
        <v>166</v>
      </c>
      <c r="BF390">
        <v>2</v>
      </c>
      <c r="BG390">
        <f>IF(Table1[[#This Row],[ft_score]]="0 - 0", 1, 0)</f>
        <v>1</v>
      </c>
      <c r="BH390">
        <f t="shared" si="6"/>
        <v>1</v>
      </c>
    </row>
    <row r="391" spans="1:60" hidden="1" x14ac:dyDescent="0.25">
      <c r="A391" s="1">
        <v>5802</v>
      </c>
      <c r="B391" t="s">
        <v>58</v>
      </c>
      <c r="C391" t="s">
        <v>63</v>
      </c>
      <c r="D391">
        <v>0</v>
      </c>
      <c r="E391">
        <v>0</v>
      </c>
      <c r="F391" t="s">
        <v>64</v>
      </c>
      <c r="G391" t="s">
        <v>90</v>
      </c>
      <c r="H391" t="s">
        <v>90</v>
      </c>
      <c r="I391" t="s">
        <v>58</v>
      </c>
      <c r="J391" t="s">
        <v>58</v>
      </c>
      <c r="K391">
        <v>0</v>
      </c>
      <c r="L391" t="s">
        <v>64</v>
      </c>
      <c r="M391" t="s">
        <v>64</v>
      </c>
      <c r="N391" t="s">
        <v>64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23.54</v>
      </c>
      <c r="U391" t="s">
        <v>3645</v>
      </c>
      <c r="V391" t="s">
        <v>3640</v>
      </c>
      <c r="W391" t="s">
        <v>7184</v>
      </c>
      <c r="X391" t="s">
        <v>7185</v>
      </c>
      <c r="Y391" t="s">
        <v>3648</v>
      </c>
      <c r="Z391" t="s">
        <v>3643</v>
      </c>
      <c r="AA391" t="s">
        <v>3644</v>
      </c>
      <c r="AB391">
        <v>4</v>
      </c>
      <c r="AC391">
        <v>55</v>
      </c>
      <c r="AD391">
        <v>32.5</v>
      </c>
      <c r="AE391">
        <v>10</v>
      </c>
      <c r="AF391" t="s">
        <v>63</v>
      </c>
      <c r="AG391" t="s">
        <v>2469</v>
      </c>
      <c r="AH391" t="s">
        <v>2890</v>
      </c>
      <c r="AI391" t="s">
        <v>98</v>
      </c>
      <c r="AJ391" t="s">
        <v>2364</v>
      </c>
      <c r="AK391" t="s">
        <v>2890</v>
      </c>
      <c r="AL391" t="s">
        <v>73</v>
      </c>
      <c r="AM391" t="s">
        <v>1432</v>
      </c>
      <c r="AN391">
        <v>-8</v>
      </c>
      <c r="AO391">
        <v>0</v>
      </c>
      <c r="AP391" t="s">
        <v>6224</v>
      </c>
      <c r="AQ391" t="s">
        <v>97</v>
      </c>
      <c r="AR391" t="s">
        <v>73</v>
      </c>
      <c r="AS391" t="s">
        <v>1575</v>
      </c>
      <c r="AT391" t="s">
        <v>3023</v>
      </c>
      <c r="AU391" t="s">
        <v>73</v>
      </c>
      <c r="AV391" t="s">
        <v>63</v>
      </c>
      <c r="AW391" t="s">
        <v>63</v>
      </c>
      <c r="AX391">
        <v>47.22</v>
      </c>
      <c r="AY391">
        <v>52.78</v>
      </c>
      <c r="AZ391" t="s">
        <v>166</v>
      </c>
      <c r="BA391" t="s">
        <v>166</v>
      </c>
      <c r="BB391" t="s">
        <v>166</v>
      </c>
      <c r="BC391" t="s">
        <v>166</v>
      </c>
      <c r="BD391" t="s">
        <v>166</v>
      </c>
      <c r="BE391" t="s">
        <v>166</v>
      </c>
      <c r="BF391" t="s">
        <v>58</v>
      </c>
      <c r="BG391">
        <f>IF(Table1[[#This Row],[ft_score]]="0 - 0", 1, 0)</f>
        <v>1</v>
      </c>
      <c r="BH391">
        <f t="shared" si="6"/>
        <v>1</v>
      </c>
    </row>
    <row r="392" spans="1:60" x14ac:dyDescent="0.25">
      <c r="A392" s="1">
        <v>5804</v>
      </c>
      <c r="B392" t="s">
        <v>58</v>
      </c>
      <c r="C392" t="s">
        <v>3636</v>
      </c>
      <c r="D392">
        <v>0</v>
      </c>
      <c r="E392">
        <v>0</v>
      </c>
      <c r="F392" t="s">
        <v>64</v>
      </c>
      <c r="G392" t="s">
        <v>90</v>
      </c>
      <c r="H392" t="s">
        <v>90</v>
      </c>
      <c r="I392" t="s">
        <v>58</v>
      </c>
      <c r="J392" t="s">
        <v>58</v>
      </c>
      <c r="K392">
        <v>0</v>
      </c>
      <c r="L392" t="s">
        <v>64</v>
      </c>
      <c r="M392" t="s">
        <v>64</v>
      </c>
      <c r="N392" t="s">
        <v>64</v>
      </c>
      <c r="O392" t="s">
        <v>64</v>
      </c>
      <c r="P392">
        <v>0</v>
      </c>
      <c r="Q392">
        <v>0</v>
      </c>
      <c r="R392">
        <v>0</v>
      </c>
      <c r="S392">
        <v>0</v>
      </c>
      <c r="T392">
        <v>154.38999999999999</v>
      </c>
      <c r="U392" t="s">
        <v>1915</v>
      </c>
      <c r="V392" t="s">
        <v>2217</v>
      </c>
      <c r="W392" t="s">
        <v>7189</v>
      </c>
      <c r="X392" t="s">
        <v>7185</v>
      </c>
      <c r="Y392" t="s">
        <v>667</v>
      </c>
      <c r="Z392" t="s">
        <v>680</v>
      </c>
      <c r="AA392" t="s">
        <v>681</v>
      </c>
      <c r="AB392">
        <v>4</v>
      </c>
      <c r="AC392">
        <v>75</v>
      </c>
      <c r="AD392">
        <v>62.5</v>
      </c>
      <c r="AE392">
        <v>37.5</v>
      </c>
      <c r="AF392" t="s">
        <v>72</v>
      </c>
      <c r="AG392" t="s">
        <v>97</v>
      </c>
      <c r="AH392" t="s">
        <v>98</v>
      </c>
      <c r="AI392" t="s">
        <v>442</v>
      </c>
      <c r="AJ392" t="s">
        <v>967</v>
      </c>
      <c r="AK392" t="s">
        <v>967</v>
      </c>
      <c r="AL392" t="s">
        <v>1839</v>
      </c>
      <c r="AM392" t="s">
        <v>7190</v>
      </c>
      <c r="AN392">
        <v>-17</v>
      </c>
      <c r="AO392">
        <v>-6.5</v>
      </c>
      <c r="AP392" t="s">
        <v>141</v>
      </c>
      <c r="AQ392" t="s">
        <v>141</v>
      </c>
      <c r="AR392" t="s">
        <v>73</v>
      </c>
      <c r="AS392" t="s">
        <v>141</v>
      </c>
      <c r="AT392" t="s">
        <v>73</v>
      </c>
      <c r="AU392" t="s">
        <v>73</v>
      </c>
      <c r="AV392" t="s">
        <v>73</v>
      </c>
      <c r="AW392" t="s">
        <v>72</v>
      </c>
      <c r="AX392">
        <v>42.8</v>
      </c>
      <c r="AY392">
        <v>57.2</v>
      </c>
      <c r="AZ392" t="s">
        <v>197</v>
      </c>
      <c r="BA392" t="s">
        <v>400</v>
      </c>
      <c r="BB392" t="s">
        <v>298</v>
      </c>
      <c r="BC392" t="s">
        <v>312</v>
      </c>
      <c r="BD392" t="s">
        <v>195</v>
      </c>
      <c r="BE392" t="s">
        <v>311</v>
      </c>
      <c r="BF392">
        <v>1</v>
      </c>
      <c r="BG392">
        <f>IF(Table1[[#This Row],[ft_score]]="0 - 0", 1, 0)</f>
        <v>1</v>
      </c>
      <c r="BH392">
        <f t="shared" si="6"/>
        <v>1</v>
      </c>
    </row>
    <row r="393" spans="1:60" x14ac:dyDescent="0.25">
      <c r="A393" s="1">
        <v>5805</v>
      </c>
      <c r="B393" t="s">
        <v>58</v>
      </c>
      <c r="C393" t="s">
        <v>4639</v>
      </c>
      <c r="D393">
        <v>0</v>
      </c>
      <c r="E393">
        <v>0</v>
      </c>
      <c r="F393" t="s">
        <v>64</v>
      </c>
      <c r="G393" t="s">
        <v>90</v>
      </c>
      <c r="H393" t="s">
        <v>90</v>
      </c>
      <c r="I393" t="s">
        <v>58</v>
      </c>
      <c r="J393" t="s">
        <v>58</v>
      </c>
      <c r="K393">
        <v>0</v>
      </c>
      <c r="L393" t="s">
        <v>64</v>
      </c>
      <c r="M393" t="s">
        <v>64</v>
      </c>
      <c r="N393" t="s">
        <v>64</v>
      </c>
      <c r="O393" t="s">
        <v>64</v>
      </c>
      <c r="P393">
        <v>0</v>
      </c>
      <c r="Q393">
        <v>0</v>
      </c>
      <c r="R393">
        <v>0</v>
      </c>
      <c r="S393">
        <v>0</v>
      </c>
      <c r="T393">
        <v>5.14</v>
      </c>
      <c r="U393" t="s">
        <v>4956</v>
      </c>
      <c r="V393" t="s">
        <v>684</v>
      </c>
      <c r="W393" t="s">
        <v>7191</v>
      </c>
      <c r="X393" t="s">
        <v>7185</v>
      </c>
      <c r="Y393" t="s">
        <v>667</v>
      </c>
      <c r="Z393" t="s">
        <v>654</v>
      </c>
      <c r="AA393" t="s">
        <v>655</v>
      </c>
      <c r="AB393">
        <v>19</v>
      </c>
      <c r="AC393">
        <v>81.25</v>
      </c>
      <c r="AD393">
        <v>75</v>
      </c>
      <c r="AE393">
        <v>12.5</v>
      </c>
      <c r="AF393" t="s">
        <v>72</v>
      </c>
      <c r="AG393" t="s">
        <v>123</v>
      </c>
      <c r="AH393" t="s">
        <v>2882</v>
      </c>
      <c r="AI393" t="s">
        <v>368</v>
      </c>
      <c r="AJ393" t="s">
        <v>3403</v>
      </c>
      <c r="AK393" t="s">
        <v>2151</v>
      </c>
      <c r="AL393" t="s">
        <v>320</v>
      </c>
      <c r="AM393" t="s">
        <v>3351</v>
      </c>
      <c r="AN393">
        <v>-19</v>
      </c>
      <c r="AO393">
        <v>-0.5</v>
      </c>
      <c r="AP393" t="s">
        <v>7192</v>
      </c>
      <c r="AQ393" t="s">
        <v>73</v>
      </c>
      <c r="AR393" t="s">
        <v>97</v>
      </c>
      <c r="AS393" t="s">
        <v>73</v>
      </c>
      <c r="AT393" t="s">
        <v>141</v>
      </c>
      <c r="AU393" t="s">
        <v>159</v>
      </c>
      <c r="AV393" t="s">
        <v>83</v>
      </c>
      <c r="AW393" t="s">
        <v>63</v>
      </c>
      <c r="AX393">
        <v>44.34</v>
      </c>
      <c r="AY393">
        <v>55.67</v>
      </c>
      <c r="AZ393" t="s">
        <v>146</v>
      </c>
      <c r="BA393" t="s">
        <v>298</v>
      </c>
      <c r="BB393" t="s">
        <v>217</v>
      </c>
      <c r="BC393" t="s">
        <v>455</v>
      </c>
      <c r="BD393" t="s">
        <v>197</v>
      </c>
      <c r="BE393" t="s">
        <v>456</v>
      </c>
      <c r="BF393">
        <v>1</v>
      </c>
      <c r="BG393">
        <f>IF(Table1[[#This Row],[ft_score]]="0 - 0", 1, 0)</f>
        <v>1</v>
      </c>
      <c r="BH393">
        <f t="shared" si="6"/>
        <v>1</v>
      </c>
    </row>
    <row r="394" spans="1:60" x14ac:dyDescent="0.25">
      <c r="A394" s="1">
        <v>5809</v>
      </c>
      <c r="B394" t="s">
        <v>58</v>
      </c>
      <c r="C394" t="s">
        <v>4310</v>
      </c>
      <c r="D394">
        <v>0</v>
      </c>
      <c r="E394">
        <v>0</v>
      </c>
      <c r="F394" t="s">
        <v>64</v>
      </c>
      <c r="G394" t="s">
        <v>90</v>
      </c>
      <c r="H394" t="s">
        <v>90</v>
      </c>
      <c r="I394" t="s">
        <v>58</v>
      </c>
      <c r="J394" t="s">
        <v>58</v>
      </c>
      <c r="K394">
        <v>0</v>
      </c>
      <c r="L394" t="s">
        <v>64</v>
      </c>
      <c r="M394" t="s">
        <v>64</v>
      </c>
      <c r="N394" t="s">
        <v>64</v>
      </c>
      <c r="O394" t="s">
        <v>64</v>
      </c>
      <c r="P394">
        <v>0</v>
      </c>
      <c r="Q394">
        <v>0</v>
      </c>
      <c r="R394">
        <v>0</v>
      </c>
      <c r="S394">
        <v>0</v>
      </c>
      <c r="T394">
        <v>5580.12</v>
      </c>
      <c r="U394" t="s">
        <v>2202</v>
      </c>
      <c r="V394" t="s">
        <v>2220</v>
      </c>
      <c r="W394" t="s">
        <v>7199</v>
      </c>
      <c r="X394" t="s">
        <v>7185</v>
      </c>
      <c r="Y394" t="s">
        <v>2081</v>
      </c>
      <c r="Z394" t="s">
        <v>393</v>
      </c>
      <c r="AA394" t="s">
        <v>394</v>
      </c>
      <c r="AB394">
        <v>25</v>
      </c>
      <c r="AC394">
        <v>93.75</v>
      </c>
      <c r="AD394">
        <v>75</v>
      </c>
      <c r="AE394">
        <v>50</v>
      </c>
      <c r="AF394" t="s">
        <v>73</v>
      </c>
      <c r="AG394" t="s">
        <v>72</v>
      </c>
      <c r="AH394" t="s">
        <v>6783</v>
      </c>
      <c r="AI394" t="s">
        <v>1010</v>
      </c>
      <c r="AJ394" t="s">
        <v>1659</v>
      </c>
      <c r="AK394" t="s">
        <v>7200</v>
      </c>
      <c r="AL394" t="s">
        <v>2972</v>
      </c>
      <c r="AM394" t="s">
        <v>806</v>
      </c>
      <c r="AN394">
        <v>-9</v>
      </c>
      <c r="AO394">
        <v>-10.5</v>
      </c>
      <c r="AP394" t="s">
        <v>7201</v>
      </c>
      <c r="AQ394" t="s">
        <v>97</v>
      </c>
      <c r="AR394" t="s">
        <v>97</v>
      </c>
      <c r="AS394" t="s">
        <v>97</v>
      </c>
      <c r="AT394" t="s">
        <v>97</v>
      </c>
      <c r="AU394" t="s">
        <v>116</v>
      </c>
      <c r="AV394" t="s">
        <v>123</v>
      </c>
      <c r="AW394" t="s">
        <v>63</v>
      </c>
      <c r="AX394">
        <v>42.26</v>
      </c>
      <c r="AY394">
        <v>57.75</v>
      </c>
      <c r="AZ394" t="s">
        <v>124</v>
      </c>
      <c r="BA394" t="s">
        <v>299</v>
      </c>
      <c r="BB394" t="s">
        <v>311</v>
      </c>
      <c r="BC394" t="s">
        <v>231</v>
      </c>
      <c r="BD394" t="s">
        <v>385</v>
      </c>
      <c r="BE394" t="s">
        <v>298</v>
      </c>
      <c r="BF394">
        <v>1</v>
      </c>
      <c r="BG394">
        <f>IF(Table1[[#This Row],[ft_score]]="0 - 0", 1, 0)</f>
        <v>1</v>
      </c>
      <c r="BH394">
        <f t="shared" si="6"/>
        <v>1</v>
      </c>
    </row>
    <row r="395" spans="1:60" x14ac:dyDescent="0.25">
      <c r="A395" s="1">
        <v>5987</v>
      </c>
      <c r="B395" t="s">
        <v>58</v>
      </c>
      <c r="C395" t="s">
        <v>3023</v>
      </c>
      <c r="D395">
        <v>0</v>
      </c>
      <c r="E395">
        <v>0</v>
      </c>
      <c r="F395" t="s">
        <v>64</v>
      </c>
      <c r="G395" t="s">
        <v>90</v>
      </c>
      <c r="H395" t="s">
        <v>90</v>
      </c>
      <c r="I395" t="s">
        <v>58</v>
      </c>
      <c r="J395" t="s">
        <v>58</v>
      </c>
      <c r="K395">
        <v>0</v>
      </c>
      <c r="L395" t="s">
        <v>64</v>
      </c>
      <c r="M395" t="s">
        <v>64</v>
      </c>
      <c r="N395" t="s">
        <v>64</v>
      </c>
      <c r="O395" t="s">
        <v>64</v>
      </c>
      <c r="P395" t="s">
        <v>64</v>
      </c>
      <c r="Q395">
        <v>0</v>
      </c>
      <c r="R395">
        <v>0</v>
      </c>
      <c r="S395">
        <v>0</v>
      </c>
      <c r="T395">
        <v>49552.22</v>
      </c>
      <c r="U395" t="s">
        <v>7567</v>
      </c>
      <c r="V395" t="s">
        <v>7568</v>
      </c>
      <c r="W395" t="s">
        <v>7569</v>
      </c>
      <c r="X395" t="s">
        <v>7496</v>
      </c>
      <c r="Y395" t="s">
        <v>548</v>
      </c>
      <c r="Z395" t="s">
        <v>6711</v>
      </c>
      <c r="AA395" t="s">
        <v>6712</v>
      </c>
      <c r="AB395">
        <v>0</v>
      </c>
      <c r="AC395">
        <v>0</v>
      </c>
      <c r="AD395">
        <v>0</v>
      </c>
      <c r="AE395">
        <v>0</v>
      </c>
      <c r="AF395" t="s">
        <v>63</v>
      </c>
      <c r="AG395" t="s">
        <v>63</v>
      </c>
      <c r="AH395" t="s">
        <v>63</v>
      </c>
      <c r="AI395" t="s">
        <v>63</v>
      </c>
      <c r="AJ395" t="s">
        <v>63</v>
      </c>
      <c r="AK395" t="s">
        <v>63</v>
      </c>
      <c r="AL395" t="s">
        <v>63</v>
      </c>
      <c r="AM395" t="s">
        <v>63</v>
      </c>
      <c r="AN395">
        <v>4</v>
      </c>
      <c r="AO395">
        <v>-1</v>
      </c>
      <c r="AP395" t="s">
        <v>63</v>
      </c>
      <c r="AQ395" t="s">
        <v>63</v>
      </c>
      <c r="AR395" t="s">
        <v>63</v>
      </c>
      <c r="AS395" t="s">
        <v>63</v>
      </c>
      <c r="AT395" t="s">
        <v>63</v>
      </c>
      <c r="AU395" t="s">
        <v>63</v>
      </c>
      <c r="AV395" t="s">
        <v>63</v>
      </c>
      <c r="AW395" t="s">
        <v>63</v>
      </c>
      <c r="AX395">
        <v>0</v>
      </c>
      <c r="AY395">
        <v>0</v>
      </c>
      <c r="AZ395" t="s">
        <v>336</v>
      </c>
      <c r="BA395" t="s">
        <v>299</v>
      </c>
      <c r="BB395" t="s">
        <v>86</v>
      </c>
      <c r="BC395" t="s">
        <v>423</v>
      </c>
      <c r="BD395" t="s">
        <v>423</v>
      </c>
      <c r="BE395" t="s">
        <v>256</v>
      </c>
      <c r="BF395">
        <v>1</v>
      </c>
      <c r="BG395">
        <f>IF(Table1[[#This Row],[ft_score]]="0 - 0", 1, 0)</f>
        <v>1</v>
      </c>
      <c r="BH395">
        <f t="shared" si="6"/>
        <v>1</v>
      </c>
    </row>
    <row r="396" spans="1:60" x14ac:dyDescent="0.25">
      <c r="A396" s="1">
        <v>6394</v>
      </c>
      <c r="B396" t="s">
        <v>58</v>
      </c>
      <c r="C396" t="s">
        <v>2469</v>
      </c>
      <c r="D396">
        <v>0</v>
      </c>
      <c r="E396">
        <v>0</v>
      </c>
      <c r="F396" t="s">
        <v>64</v>
      </c>
      <c r="G396" t="s">
        <v>90</v>
      </c>
      <c r="H396" t="s">
        <v>90</v>
      </c>
      <c r="I396" t="s">
        <v>58</v>
      </c>
      <c r="J396" t="s">
        <v>58</v>
      </c>
      <c r="K396">
        <v>0</v>
      </c>
      <c r="L396" t="s">
        <v>64</v>
      </c>
      <c r="M396" t="s">
        <v>64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358.58</v>
      </c>
      <c r="U396" t="s">
        <v>684</v>
      </c>
      <c r="V396" t="s">
        <v>2096</v>
      </c>
      <c r="W396" t="s">
        <v>8260</v>
      </c>
      <c r="X396" t="s">
        <v>8230</v>
      </c>
      <c r="Y396" t="s">
        <v>2222</v>
      </c>
      <c r="Z396" t="s">
        <v>654</v>
      </c>
      <c r="AA396" t="s">
        <v>655</v>
      </c>
      <c r="AB396">
        <v>20</v>
      </c>
      <c r="AC396">
        <v>75</v>
      </c>
      <c r="AD396">
        <v>62.5</v>
      </c>
      <c r="AE396">
        <v>25</v>
      </c>
      <c r="AF396" t="s">
        <v>72</v>
      </c>
      <c r="AG396" t="s">
        <v>123</v>
      </c>
      <c r="AH396" t="s">
        <v>3097</v>
      </c>
      <c r="AI396" t="s">
        <v>539</v>
      </c>
      <c r="AJ396" t="s">
        <v>4793</v>
      </c>
      <c r="AK396" t="s">
        <v>3185</v>
      </c>
      <c r="AL396" t="s">
        <v>8261</v>
      </c>
      <c r="AM396" t="s">
        <v>2418</v>
      </c>
      <c r="AN396">
        <v>7</v>
      </c>
      <c r="AO396">
        <v>3.5</v>
      </c>
      <c r="AP396" t="s">
        <v>2590</v>
      </c>
      <c r="AQ396" t="s">
        <v>82</v>
      </c>
      <c r="AR396" t="s">
        <v>81</v>
      </c>
      <c r="AS396" t="s">
        <v>97</v>
      </c>
      <c r="AT396" t="s">
        <v>82</v>
      </c>
      <c r="AU396" t="s">
        <v>73</v>
      </c>
      <c r="AV396" t="s">
        <v>63</v>
      </c>
      <c r="AW396" t="s">
        <v>63</v>
      </c>
      <c r="AX396">
        <v>43.72</v>
      </c>
      <c r="AY396">
        <v>56.28</v>
      </c>
      <c r="AZ396" t="s">
        <v>682</v>
      </c>
      <c r="BA396" t="s">
        <v>447</v>
      </c>
      <c r="BB396" t="s">
        <v>285</v>
      </c>
      <c r="BC396" t="s">
        <v>523</v>
      </c>
      <c r="BD396" t="s">
        <v>455</v>
      </c>
      <c r="BE396" t="s">
        <v>199</v>
      </c>
      <c r="BF396">
        <v>2</v>
      </c>
      <c r="BG396">
        <f>IF(Table1[[#This Row],[ft_score]]="0 - 0", 1, 0)</f>
        <v>1</v>
      </c>
      <c r="BH396">
        <f t="shared" si="6"/>
        <v>1</v>
      </c>
    </row>
    <row r="397" spans="1:60" x14ac:dyDescent="0.25">
      <c r="A397" s="1">
        <v>6496</v>
      </c>
      <c r="B397" t="s">
        <v>58</v>
      </c>
      <c r="C397" t="s">
        <v>257</v>
      </c>
      <c r="D397">
        <v>0</v>
      </c>
      <c r="E397">
        <v>0</v>
      </c>
      <c r="F397" t="s">
        <v>64</v>
      </c>
      <c r="G397" t="s">
        <v>90</v>
      </c>
      <c r="H397" t="s">
        <v>90</v>
      </c>
      <c r="I397" t="s">
        <v>58</v>
      </c>
      <c r="J397" t="s">
        <v>58</v>
      </c>
      <c r="K397">
        <v>0</v>
      </c>
      <c r="L397" t="s">
        <v>64</v>
      </c>
      <c r="M397" t="s">
        <v>64</v>
      </c>
      <c r="N397" t="s">
        <v>64</v>
      </c>
      <c r="O397" t="s">
        <v>64</v>
      </c>
      <c r="P397" t="s">
        <v>64</v>
      </c>
      <c r="Q397">
        <v>0</v>
      </c>
      <c r="R397" t="s">
        <v>64</v>
      </c>
      <c r="S397" t="s">
        <v>64</v>
      </c>
      <c r="T397">
        <v>7.05</v>
      </c>
      <c r="U397" t="s">
        <v>6301</v>
      </c>
      <c r="V397" t="s">
        <v>6130</v>
      </c>
      <c r="W397" t="s">
        <v>8420</v>
      </c>
      <c r="X397" t="s">
        <v>8361</v>
      </c>
      <c r="Y397" t="s">
        <v>405</v>
      </c>
      <c r="Z397" t="s">
        <v>5405</v>
      </c>
      <c r="AA397" t="s">
        <v>5406</v>
      </c>
      <c r="AB397">
        <v>2</v>
      </c>
      <c r="AC397">
        <v>50</v>
      </c>
      <c r="AD397">
        <v>50</v>
      </c>
      <c r="AE397">
        <v>50</v>
      </c>
      <c r="AF397" t="s">
        <v>73</v>
      </c>
      <c r="AG397" t="s">
        <v>97</v>
      </c>
      <c r="AH397" t="s">
        <v>2890</v>
      </c>
      <c r="AI397" t="s">
        <v>2890</v>
      </c>
      <c r="AJ397" t="s">
        <v>63</v>
      </c>
      <c r="AK397" t="s">
        <v>136</v>
      </c>
      <c r="AL397" t="s">
        <v>397</v>
      </c>
      <c r="AM397" t="s">
        <v>397</v>
      </c>
      <c r="AN397">
        <v>3</v>
      </c>
      <c r="AO397">
        <v>-2.5</v>
      </c>
      <c r="AP397" t="s">
        <v>2469</v>
      </c>
      <c r="AQ397" t="s">
        <v>63</v>
      </c>
      <c r="AR397" t="s">
        <v>63</v>
      </c>
      <c r="AS397" t="s">
        <v>560</v>
      </c>
      <c r="AT397" t="s">
        <v>63</v>
      </c>
      <c r="AU397" t="s">
        <v>73</v>
      </c>
      <c r="AV397" t="s">
        <v>63</v>
      </c>
      <c r="AW397" t="s">
        <v>63</v>
      </c>
      <c r="AX397">
        <v>11.11</v>
      </c>
      <c r="AY397">
        <v>38.89</v>
      </c>
      <c r="AZ397" t="s">
        <v>216</v>
      </c>
      <c r="BA397" t="s">
        <v>455</v>
      </c>
      <c r="BB397" t="s">
        <v>298</v>
      </c>
      <c r="BC397" t="s">
        <v>423</v>
      </c>
      <c r="BD397" t="s">
        <v>255</v>
      </c>
      <c r="BE397" t="s">
        <v>424</v>
      </c>
      <c r="BF397">
        <v>2</v>
      </c>
      <c r="BG397">
        <f>IF(Table1[[#This Row],[ft_score]]="0 - 0", 1, 0)</f>
        <v>1</v>
      </c>
      <c r="BH397">
        <f t="shared" si="6"/>
        <v>1</v>
      </c>
    </row>
    <row r="398" spans="1:60" x14ac:dyDescent="0.25">
      <c r="A398" s="1">
        <v>6506</v>
      </c>
      <c r="B398" t="s">
        <v>58</v>
      </c>
      <c r="C398" t="s">
        <v>4042</v>
      </c>
      <c r="D398">
        <v>0</v>
      </c>
      <c r="E398">
        <v>0</v>
      </c>
      <c r="F398" t="s">
        <v>64</v>
      </c>
      <c r="G398" t="s">
        <v>90</v>
      </c>
      <c r="H398" t="s">
        <v>90</v>
      </c>
      <c r="I398" t="s">
        <v>58</v>
      </c>
      <c r="J398" t="s">
        <v>58</v>
      </c>
      <c r="K398">
        <v>0</v>
      </c>
      <c r="L398" t="s">
        <v>64</v>
      </c>
      <c r="M398" t="s">
        <v>64</v>
      </c>
      <c r="N398" t="s">
        <v>64</v>
      </c>
      <c r="O398" t="s">
        <v>64</v>
      </c>
      <c r="P398" t="s">
        <v>64</v>
      </c>
      <c r="Q398">
        <v>0</v>
      </c>
      <c r="R398">
        <v>0</v>
      </c>
      <c r="S398">
        <v>0</v>
      </c>
      <c r="T398">
        <v>15775.35</v>
      </c>
      <c r="U398" t="s">
        <v>8436</v>
      </c>
      <c r="V398" t="s">
        <v>8437</v>
      </c>
      <c r="W398" t="s">
        <v>8438</v>
      </c>
      <c r="X398" t="s">
        <v>8361</v>
      </c>
      <c r="Y398" t="s">
        <v>1643</v>
      </c>
      <c r="Z398" t="s">
        <v>8072</v>
      </c>
      <c r="AA398" t="s">
        <v>8073</v>
      </c>
      <c r="AB398">
        <v>0</v>
      </c>
      <c r="AC398">
        <v>0</v>
      </c>
      <c r="AD398">
        <v>0</v>
      </c>
      <c r="AE398">
        <v>0</v>
      </c>
      <c r="AF398" t="s">
        <v>63</v>
      </c>
      <c r="AG398" t="s">
        <v>63</v>
      </c>
      <c r="AH398" t="s">
        <v>63</v>
      </c>
      <c r="AI398" t="s">
        <v>63</v>
      </c>
      <c r="AJ398" t="s">
        <v>63</v>
      </c>
      <c r="AK398" t="s">
        <v>63</v>
      </c>
      <c r="AL398" t="s">
        <v>63</v>
      </c>
      <c r="AM398" t="s">
        <v>63</v>
      </c>
      <c r="AN398">
        <v>-2</v>
      </c>
      <c r="AO398">
        <v>18</v>
      </c>
      <c r="AP398" t="s">
        <v>63</v>
      </c>
      <c r="AQ398" t="s">
        <v>63</v>
      </c>
      <c r="AR398" t="s">
        <v>63</v>
      </c>
      <c r="AS398" t="s">
        <v>63</v>
      </c>
      <c r="AT398" t="s">
        <v>63</v>
      </c>
      <c r="AU398" t="s">
        <v>63</v>
      </c>
      <c r="AV398" t="s">
        <v>63</v>
      </c>
      <c r="AW398" t="s">
        <v>63</v>
      </c>
      <c r="AX398">
        <v>0</v>
      </c>
      <c r="AY398">
        <v>0</v>
      </c>
      <c r="AZ398" t="s">
        <v>928</v>
      </c>
      <c r="BA398" t="s">
        <v>888</v>
      </c>
      <c r="BB398" t="s">
        <v>86</v>
      </c>
      <c r="BC398" t="s">
        <v>87</v>
      </c>
      <c r="BD398" t="s">
        <v>198</v>
      </c>
      <c r="BE398" t="s">
        <v>849</v>
      </c>
      <c r="BF398">
        <v>1</v>
      </c>
      <c r="BG398">
        <f>IF(Table1[[#This Row],[ft_score]]="0 - 0", 1, 0)</f>
        <v>1</v>
      </c>
      <c r="BH398">
        <f t="shared" si="6"/>
        <v>1</v>
      </c>
    </row>
    <row r="399" spans="1:60" x14ac:dyDescent="0.25">
      <c r="A399" s="1">
        <v>6510</v>
      </c>
      <c r="B399" t="s">
        <v>58</v>
      </c>
      <c r="C399" t="s">
        <v>85</v>
      </c>
      <c r="D399">
        <v>0</v>
      </c>
      <c r="E399">
        <v>0</v>
      </c>
      <c r="F399" t="s">
        <v>64</v>
      </c>
      <c r="G399" t="s">
        <v>90</v>
      </c>
      <c r="H399" t="s">
        <v>90</v>
      </c>
      <c r="I399" t="s">
        <v>58</v>
      </c>
      <c r="J399" t="s">
        <v>58</v>
      </c>
      <c r="K399">
        <v>0</v>
      </c>
      <c r="L399" t="s">
        <v>64</v>
      </c>
      <c r="M399" t="s">
        <v>64</v>
      </c>
      <c r="N399" t="s">
        <v>64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41.04</v>
      </c>
      <c r="U399" t="s">
        <v>3107</v>
      </c>
      <c r="V399" t="s">
        <v>2620</v>
      </c>
      <c r="W399" t="s">
        <v>8446</v>
      </c>
      <c r="X399" t="s">
        <v>8361</v>
      </c>
      <c r="Y399" t="s">
        <v>1677</v>
      </c>
      <c r="Z399" t="s">
        <v>2608</v>
      </c>
      <c r="AA399" t="s">
        <v>2609</v>
      </c>
      <c r="AB399">
        <v>19</v>
      </c>
      <c r="AC399">
        <v>62.5</v>
      </c>
      <c r="AD399">
        <v>37.5</v>
      </c>
      <c r="AE399">
        <v>31.25</v>
      </c>
      <c r="AF399" t="s">
        <v>123</v>
      </c>
      <c r="AG399" t="s">
        <v>82</v>
      </c>
      <c r="AH399" t="s">
        <v>256</v>
      </c>
      <c r="AI399" t="s">
        <v>2298</v>
      </c>
      <c r="AJ399" t="s">
        <v>407</v>
      </c>
      <c r="AK399" t="s">
        <v>1763</v>
      </c>
      <c r="AL399" t="s">
        <v>1336</v>
      </c>
      <c r="AM399" t="s">
        <v>8447</v>
      </c>
      <c r="AN399">
        <v>0</v>
      </c>
      <c r="AO399">
        <v>-3</v>
      </c>
      <c r="AP399" t="s">
        <v>8448</v>
      </c>
      <c r="AQ399" t="s">
        <v>81</v>
      </c>
      <c r="AR399" t="s">
        <v>82</v>
      </c>
      <c r="AS399" t="s">
        <v>72</v>
      </c>
      <c r="AT399" t="s">
        <v>97</v>
      </c>
      <c r="AU399" t="s">
        <v>72</v>
      </c>
      <c r="AV399" t="s">
        <v>63</v>
      </c>
      <c r="AW399" t="s">
        <v>63</v>
      </c>
      <c r="AX399">
        <v>35.42</v>
      </c>
      <c r="AY399">
        <v>64.59</v>
      </c>
      <c r="AZ399" t="s">
        <v>336</v>
      </c>
      <c r="BA399" t="s">
        <v>506</v>
      </c>
      <c r="BB399" t="s">
        <v>506</v>
      </c>
      <c r="BC399" t="s">
        <v>87</v>
      </c>
      <c r="BD399" t="s">
        <v>198</v>
      </c>
      <c r="BE399" t="s">
        <v>849</v>
      </c>
      <c r="BF399">
        <v>1</v>
      </c>
      <c r="BG399">
        <f>IF(Table1[[#This Row],[ft_score]]="0 - 0", 1, 0)</f>
        <v>1</v>
      </c>
      <c r="BH399">
        <f t="shared" si="6"/>
        <v>1</v>
      </c>
    </row>
    <row r="400" spans="1:60" x14ac:dyDescent="0.25">
      <c r="A400" s="1">
        <v>6511</v>
      </c>
      <c r="B400" t="s">
        <v>58</v>
      </c>
      <c r="C400" t="s">
        <v>2957</v>
      </c>
      <c r="D400">
        <v>0</v>
      </c>
      <c r="E400">
        <v>0</v>
      </c>
      <c r="F400" t="s">
        <v>64</v>
      </c>
      <c r="G400" t="s">
        <v>90</v>
      </c>
      <c r="H400" t="s">
        <v>90</v>
      </c>
      <c r="I400" t="s">
        <v>58</v>
      </c>
      <c r="J400" t="s">
        <v>58</v>
      </c>
      <c r="K400">
        <v>0</v>
      </c>
      <c r="L400" t="s">
        <v>64</v>
      </c>
      <c r="M400" t="s">
        <v>64</v>
      </c>
      <c r="N400" t="s">
        <v>64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7.28</v>
      </c>
      <c r="U400" t="s">
        <v>2744</v>
      </c>
      <c r="V400" t="s">
        <v>3137</v>
      </c>
      <c r="W400" t="s">
        <v>8449</v>
      </c>
      <c r="X400" t="s">
        <v>8361</v>
      </c>
      <c r="Y400" t="s">
        <v>1677</v>
      </c>
      <c r="Z400" t="s">
        <v>2317</v>
      </c>
      <c r="AA400" t="s">
        <v>2318</v>
      </c>
      <c r="AB400">
        <v>6</v>
      </c>
      <c r="AC400">
        <v>91.67</v>
      </c>
      <c r="AD400">
        <v>75</v>
      </c>
      <c r="AE400">
        <v>50</v>
      </c>
      <c r="AF400" t="s">
        <v>73</v>
      </c>
      <c r="AG400" t="s">
        <v>98</v>
      </c>
      <c r="AH400" t="s">
        <v>83</v>
      </c>
      <c r="AI400" t="s">
        <v>72</v>
      </c>
      <c r="AJ400" t="s">
        <v>136</v>
      </c>
      <c r="AK400" t="s">
        <v>73</v>
      </c>
      <c r="AL400" t="s">
        <v>1737</v>
      </c>
      <c r="AM400" t="s">
        <v>159</v>
      </c>
      <c r="AN400">
        <v>-9</v>
      </c>
      <c r="AO400">
        <v>1.5</v>
      </c>
      <c r="AP400" t="s">
        <v>2658</v>
      </c>
      <c r="AQ400" t="s">
        <v>97</v>
      </c>
      <c r="AR400" t="s">
        <v>1949</v>
      </c>
      <c r="AS400" t="s">
        <v>136</v>
      </c>
      <c r="AT400" t="s">
        <v>6254</v>
      </c>
      <c r="AU400" t="s">
        <v>97</v>
      </c>
      <c r="AV400" t="s">
        <v>136</v>
      </c>
      <c r="AW400" t="s">
        <v>63</v>
      </c>
      <c r="AX400">
        <v>35.42</v>
      </c>
      <c r="AY400">
        <v>64.59</v>
      </c>
      <c r="AZ400" t="s">
        <v>928</v>
      </c>
      <c r="BA400" t="s">
        <v>86</v>
      </c>
      <c r="BB400" t="s">
        <v>86</v>
      </c>
      <c r="BC400" t="s">
        <v>231</v>
      </c>
      <c r="BD400" t="s">
        <v>87</v>
      </c>
      <c r="BE400" t="s">
        <v>105</v>
      </c>
      <c r="BF400">
        <v>1</v>
      </c>
      <c r="BG400">
        <f>IF(Table1[[#This Row],[ft_score]]="0 - 0", 1, 0)</f>
        <v>1</v>
      </c>
      <c r="BH400">
        <f t="shared" si="6"/>
        <v>1</v>
      </c>
    </row>
    <row r="401" spans="1:60" x14ac:dyDescent="0.25">
      <c r="A401" s="1">
        <v>6514</v>
      </c>
      <c r="B401" t="s">
        <v>58</v>
      </c>
      <c r="C401" t="s">
        <v>85</v>
      </c>
      <c r="D401">
        <v>0</v>
      </c>
      <c r="E401">
        <v>0</v>
      </c>
      <c r="F401" t="s">
        <v>64</v>
      </c>
      <c r="G401" t="s">
        <v>90</v>
      </c>
      <c r="H401" t="s">
        <v>90</v>
      </c>
      <c r="I401" t="s">
        <v>58</v>
      </c>
      <c r="J401" t="s">
        <v>58</v>
      </c>
      <c r="K401">
        <v>0</v>
      </c>
      <c r="L401" t="s">
        <v>64</v>
      </c>
      <c r="M401" t="s">
        <v>64</v>
      </c>
      <c r="N401" t="s">
        <v>64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310.88</v>
      </c>
      <c r="U401" t="s">
        <v>1600</v>
      </c>
      <c r="V401" t="s">
        <v>1599</v>
      </c>
      <c r="W401" t="s">
        <v>8453</v>
      </c>
      <c r="X401" t="s">
        <v>8361</v>
      </c>
      <c r="Y401" t="s">
        <v>1677</v>
      </c>
      <c r="Z401" t="s">
        <v>1032</v>
      </c>
      <c r="AA401" t="s">
        <v>1033</v>
      </c>
      <c r="AB401">
        <v>18</v>
      </c>
      <c r="AC401">
        <v>81.25</v>
      </c>
      <c r="AD401">
        <v>75</v>
      </c>
      <c r="AE401">
        <v>68.75</v>
      </c>
      <c r="AF401" t="s">
        <v>116</v>
      </c>
      <c r="AG401" t="s">
        <v>123</v>
      </c>
      <c r="AH401" t="s">
        <v>995</v>
      </c>
      <c r="AI401" t="s">
        <v>491</v>
      </c>
      <c r="AJ401" t="s">
        <v>490</v>
      </c>
      <c r="AK401" t="s">
        <v>293</v>
      </c>
      <c r="AL401" t="s">
        <v>492</v>
      </c>
      <c r="AM401" t="s">
        <v>8454</v>
      </c>
      <c r="AN401">
        <v>-11</v>
      </c>
      <c r="AO401">
        <v>5.5</v>
      </c>
      <c r="AP401" t="s">
        <v>6272</v>
      </c>
      <c r="AQ401" t="s">
        <v>63</v>
      </c>
      <c r="AR401" t="s">
        <v>335</v>
      </c>
      <c r="AS401" t="s">
        <v>72</v>
      </c>
      <c r="AT401" t="s">
        <v>81</v>
      </c>
      <c r="AU401" t="s">
        <v>97</v>
      </c>
      <c r="AV401" t="s">
        <v>73</v>
      </c>
      <c r="AW401" t="s">
        <v>123</v>
      </c>
      <c r="AX401">
        <v>42.34</v>
      </c>
      <c r="AY401">
        <v>57.67</v>
      </c>
      <c r="AZ401" t="s">
        <v>146</v>
      </c>
      <c r="BA401" t="s">
        <v>298</v>
      </c>
      <c r="BB401" t="s">
        <v>143</v>
      </c>
      <c r="BC401" t="s">
        <v>312</v>
      </c>
      <c r="BD401" t="s">
        <v>271</v>
      </c>
      <c r="BE401" t="s">
        <v>86</v>
      </c>
      <c r="BF401">
        <v>1</v>
      </c>
      <c r="BG401">
        <f>IF(Table1[[#This Row],[ft_score]]="0 - 0", 1, 0)</f>
        <v>1</v>
      </c>
      <c r="BH401">
        <f t="shared" si="6"/>
        <v>1</v>
      </c>
    </row>
    <row r="402" spans="1:60" x14ac:dyDescent="0.25">
      <c r="A402" s="1">
        <v>6516</v>
      </c>
      <c r="B402" t="s">
        <v>58</v>
      </c>
      <c r="C402" t="s">
        <v>85</v>
      </c>
      <c r="D402">
        <v>0</v>
      </c>
      <c r="E402">
        <v>0</v>
      </c>
      <c r="F402" t="s">
        <v>64</v>
      </c>
      <c r="G402" t="s">
        <v>90</v>
      </c>
      <c r="H402" t="s">
        <v>90</v>
      </c>
      <c r="I402" t="s">
        <v>58</v>
      </c>
      <c r="J402" t="s">
        <v>58</v>
      </c>
      <c r="K402">
        <v>0</v>
      </c>
      <c r="L402" t="s">
        <v>64</v>
      </c>
      <c r="M402" t="s">
        <v>64</v>
      </c>
      <c r="N402" t="s">
        <v>64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123.2</v>
      </c>
      <c r="U402" t="s">
        <v>1465</v>
      </c>
      <c r="V402" t="s">
        <v>1060</v>
      </c>
      <c r="W402" t="s">
        <v>8456</v>
      </c>
      <c r="X402" t="s">
        <v>8361</v>
      </c>
      <c r="Y402" t="s">
        <v>1677</v>
      </c>
      <c r="Z402" t="s">
        <v>976</v>
      </c>
      <c r="AA402" t="s">
        <v>977</v>
      </c>
      <c r="AB402">
        <v>20</v>
      </c>
      <c r="AC402">
        <v>75</v>
      </c>
      <c r="AD402">
        <v>31.25</v>
      </c>
      <c r="AE402">
        <v>25</v>
      </c>
      <c r="AF402" t="s">
        <v>83</v>
      </c>
      <c r="AG402" t="s">
        <v>123</v>
      </c>
      <c r="AH402" t="s">
        <v>5244</v>
      </c>
      <c r="AI402" t="s">
        <v>1377</v>
      </c>
      <c r="AJ402" t="s">
        <v>6388</v>
      </c>
      <c r="AK402" t="s">
        <v>2825</v>
      </c>
      <c r="AL402" t="s">
        <v>2138</v>
      </c>
      <c r="AM402" t="s">
        <v>8457</v>
      </c>
      <c r="AN402">
        <v>1</v>
      </c>
      <c r="AO402">
        <v>4.5</v>
      </c>
      <c r="AP402" t="s">
        <v>8458</v>
      </c>
      <c r="AQ402" t="s">
        <v>73</v>
      </c>
      <c r="AR402" t="s">
        <v>81</v>
      </c>
      <c r="AS402" t="s">
        <v>82</v>
      </c>
      <c r="AT402" t="s">
        <v>97</v>
      </c>
      <c r="AU402" t="s">
        <v>83</v>
      </c>
      <c r="AV402" t="s">
        <v>83</v>
      </c>
      <c r="AW402" t="s">
        <v>83</v>
      </c>
      <c r="AX402">
        <v>38.590000000000003</v>
      </c>
      <c r="AY402">
        <v>61.42</v>
      </c>
      <c r="AZ402" t="s">
        <v>336</v>
      </c>
      <c r="BA402" t="s">
        <v>348</v>
      </c>
      <c r="BB402" t="s">
        <v>86</v>
      </c>
      <c r="BC402" t="s">
        <v>231</v>
      </c>
      <c r="BD402" t="s">
        <v>87</v>
      </c>
      <c r="BE402" t="s">
        <v>105</v>
      </c>
      <c r="BF402">
        <v>1</v>
      </c>
      <c r="BG402">
        <f>IF(Table1[[#This Row],[ft_score]]="0 - 0", 1, 0)</f>
        <v>1</v>
      </c>
      <c r="BH402">
        <f t="shared" si="6"/>
        <v>1</v>
      </c>
    </row>
    <row r="403" spans="1:60" x14ac:dyDescent="0.25">
      <c r="A403" s="1">
        <v>6518</v>
      </c>
      <c r="B403" t="s">
        <v>58</v>
      </c>
      <c r="C403" t="s">
        <v>85</v>
      </c>
      <c r="D403">
        <v>0</v>
      </c>
      <c r="E403">
        <v>0</v>
      </c>
      <c r="F403" t="s">
        <v>64</v>
      </c>
      <c r="G403" t="s">
        <v>90</v>
      </c>
      <c r="H403" t="s">
        <v>90</v>
      </c>
      <c r="I403" t="s">
        <v>58</v>
      </c>
      <c r="J403" t="s">
        <v>58</v>
      </c>
      <c r="K403">
        <v>0</v>
      </c>
      <c r="L403" t="s">
        <v>64</v>
      </c>
      <c r="M403" t="s">
        <v>64</v>
      </c>
      <c r="N403" t="s">
        <v>64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103.96</v>
      </c>
      <c r="U403" t="s">
        <v>2642</v>
      </c>
      <c r="V403" t="s">
        <v>2641</v>
      </c>
      <c r="W403" t="s">
        <v>8460</v>
      </c>
      <c r="X403" t="s">
        <v>8361</v>
      </c>
      <c r="Y403" t="s">
        <v>1677</v>
      </c>
      <c r="Z403" t="s">
        <v>2608</v>
      </c>
      <c r="AA403" t="s">
        <v>2609</v>
      </c>
      <c r="AB403">
        <v>19</v>
      </c>
      <c r="AC403">
        <v>68.75</v>
      </c>
      <c r="AD403">
        <v>31.25</v>
      </c>
      <c r="AE403">
        <v>25</v>
      </c>
      <c r="AF403" t="s">
        <v>83</v>
      </c>
      <c r="AG403" t="s">
        <v>72</v>
      </c>
      <c r="AH403" t="s">
        <v>418</v>
      </c>
      <c r="AI403" t="s">
        <v>825</v>
      </c>
      <c r="AJ403" t="s">
        <v>344</v>
      </c>
      <c r="AK403" t="s">
        <v>3253</v>
      </c>
      <c r="AL403" t="s">
        <v>1344</v>
      </c>
      <c r="AM403" t="s">
        <v>1453</v>
      </c>
      <c r="AN403">
        <v>-2</v>
      </c>
      <c r="AO403">
        <v>13</v>
      </c>
      <c r="AP403" t="s">
        <v>8461</v>
      </c>
      <c r="AQ403" t="s">
        <v>97</v>
      </c>
      <c r="AR403" t="s">
        <v>82</v>
      </c>
      <c r="AS403" t="s">
        <v>73</v>
      </c>
      <c r="AT403" t="s">
        <v>141</v>
      </c>
      <c r="AU403" t="s">
        <v>72</v>
      </c>
      <c r="AV403" t="s">
        <v>63</v>
      </c>
      <c r="AW403" t="s">
        <v>63</v>
      </c>
      <c r="AX403">
        <v>44.34</v>
      </c>
      <c r="AY403">
        <v>55.67</v>
      </c>
      <c r="AZ403" t="s">
        <v>284</v>
      </c>
      <c r="BA403" t="s">
        <v>217</v>
      </c>
      <c r="BB403" t="s">
        <v>362</v>
      </c>
      <c r="BC403" t="s">
        <v>468</v>
      </c>
      <c r="BD403" t="s">
        <v>215</v>
      </c>
      <c r="BE403" t="s">
        <v>888</v>
      </c>
      <c r="BF403">
        <v>1</v>
      </c>
      <c r="BG403">
        <f>IF(Table1[[#This Row],[ft_score]]="0 - 0", 1, 0)</f>
        <v>1</v>
      </c>
      <c r="BH403">
        <f t="shared" si="6"/>
        <v>1</v>
      </c>
    </row>
    <row r="404" spans="1:60" x14ac:dyDescent="0.25">
      <c r="A404" s="1">
        <v>6519</v>
      </c>
      <c r="B404" t="s">
        <v>58</v>
      </c>
      <c r="C404" t="s">
        <v>5331</v>
      </c>
      <c r="D404">
        <v>0</v>
      </c>
      <c r="E404">
        <v>0</v>
      </c>
      <c r="F404" t="s">
        <v>64</v>
      </c>
      <c r="G404" t="s">
        <v>90</v>
      </c>
      <c r="H404" t="s">
        <v>90</v>
      </c>
      <c r="I404" t="s">
        <v>58</v>
      </c>
      <c r="J404" t="s">
        <v>58</v>
      </c>
      <c r="K404">
        <v>0</v>
      </c>
      <c r="L404" t="s">
        <v>64</v>
      </c>
      <c r="M404" t="s">
        <v>64</v>
      </c>
      <c r="N404" t="s">
        <v>64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56.38</v>
      </c>
      <c r="U404" t="s">
        <v>2705</v>
      </c>
      <c r="V404" t="s">
        <v>2602</v>
      </c>
      <c r="W404" t="s">
        <v>8462</v>
      </c>
      <c r="X404" t="s">
        <v>8361</v>
      </c>
      <c r="Y404" t="s">
        <v>1677</v>
      </c>
      <c r="Z404" t="s">
        <v>2312</v>
      </c>
      <c r="AA404" t="s">
        <v>2313</v>
      </c>
      <c r="AB404">
        <v>4</v>
      </c>
      <c r="AC404">
        <v>77.5</v>
      </c>
      <c r="AD404">
        <v>35</v>
      </c>
      <c r="AE404">
        <v>25</v>
      </c>
      <c r="AF404" t="s">
        <v>72</v>
      </c>
      <c r="AG404" t="s">
        <v>3238</v>
      </c>
      <c r="AH404" t="s">
        <v>1565</v>
      </c>
      <c r="AI404" t="s">
        <v>2957</v>
      </c>
      <c r="AJ404" t="s">
        <v>4042</v>
      </c>
      <c r="AK404" t="s">
        <v>4180</v>
      </c>
      <c r="AL404" t="s">
        <v>4181</v>
      </c>
      <c r="AM404" t="s">
        <v>1565</v>
      </c>
      <c r="AN404">
        <v>-4</v>
      </c>
      <c r="AO404">
        <v>-10</v>
      </c>
      <c r="AP404" t="s">
        <v>8463</v>
      </c>
      <c r="AQ404" t="s">
        <v>1858</v>
      </c>
      <c r="AR404" t="s">
        <v>1575</v>
      </c>
      <c r="AS404" t="s">
        <v>97</v>
      </c>
      <c r="AT404" t="s">
        <v>97</v>
      </c>
      <c r="AU404" t="s">
        <v>2469</v>
      </c>
      <c r="AV404" t="s">
        <v>72</v>
      </c>
      <c r="AW404" t="s">
        <v>63</v>
      </c>
      <c r="AX404">
        <v>55</v>
      </c>
      <c r="AY404">
        <v>45</v>
      </c>
      <c r="AZ404" t="s">
        <v>584</v>
      </c>
      <c r="BA404" t="s">
        <v>214</v>
      </c>
      <c r="BB404" t="s">
        <v>125</v>
      </c>
      <c r="BC404" t="s">
        <v>423</v>
      </c>
      <c r="BD404" t="s">
        <v>255</v>
      </c>
      <c r="BE404" t="s">
        <v>424</v>
      </c>
      <c r="BF404">
        <v>1</v>
      </c>
      <c r="BG404">
        <f>IF(Table1[[#This Row],[ft_score]]="0 - 0", 1, 0)</f>
        <v>1</v>
      </c>
      <c r="BH404">
        <f t="shared" si="6"/>
        <v>1</v>
      </c>
    </row>
    <row r="405" spans="1:60" x14ac:dyDescent="0.25">
      <c r="A405" s="1">
        <v>6689</v>
      </c>
      <c r="B405" t="s">
        <v>58</v>
      </c>
      <c r="C405" t="s">
        <v>200</v>
      </c>
      <c r="D405">
        <v>0</v>
      </c>
      <c r="E405">
        <v>0</v>
      </c>
      <c r="F405" t="s">
        <v>64</v>
      </c>
      <c r="G405" t="s">
        <v>90</v>
      </c>
      <c r="H405" t="s">
        <v>90</v>
      </c>
      <c r="I405" t="s">
        <v>58</v>
      </c>
      <c r="J405" t="s">
        <v>90</v>
      </c>
      <c r="K405">
        <v>0</v>
      </c>
      <c r="L405" t="s">
        <v>64</v>
      </c>
      <c r="M405" t="s">
        <v>64</v>
      </c>
      <c r="N405" t="s">
        <v>64</v>
      </c>
      <c r="O405" t="s">
        <v>64</v>
      </c>
      <c r="P405" t="s">
        <v>64</v>
      </c>
      <c r="Q405">
        <v>0</v>
      </c>
      <c r="R405" t="s">
        <v>64</v>
      </c>
      <c r="S405" t="s">
        <v>64</v>
      </c>
      <c r="T405">
        <v>38.96</v>
      </c>
      <c r="U405" t="s">
        <v>773</v>
      </c>
      <c r="V405" t="s">
        <v>821</v>
      </c>
      <c r="W405" t="s">
        <v>8741</v>
      </c>
      <c r="X405" t="s">
        <v>8726</v>
      </c>
      <c r="Y405" t="s">
        <v>726</v>
      </c>
      <c r="Z405" t="s">
        <v>727</v>
      </c>
      <c r="AA405" t="s">
        <v>728</v>
      </c>
      <c r="AB405">
        <v>24</v>
      </c>
      <c r="AC405">
        <v>62.5</v>
      </c>
      <c r="AD405">
        <v>37.5</v>
      </c>
      <c r="AE405">
        <v>25</v>
      </c>
      <c r="AF405" t="s">
        <v>72</v>
      </c>
      <c r="AG405" t="s">
        <v>116</v>
      </c>
      <c r="AH405" t="s">
        <v>369</v>
      </c>
      <c r="AI405" t="s">
        <v>8742</v>
      </c>
      <c r="AJ405" t="s">
        <v>1265</v>
      </c>
      <c r="AK405" t="s">
        <v>3969</v>
      </c>
      <c r="AL405" t="s">
        <v>2989</v>
      </c>
      <c r="AM405" t="s">
        <v>3343</v>
      </c>
      <c r="AN405">
        <v>16</v>
      </c>
      <c r="AO405">
        <v>-7</v>
      </c>
      <c r="AP405" t="s">
        <v>8743</v>
      </c>
      <c r="AQ405" t="s">
        <v>97</v>
      </c>
      <c r="AR405" t="s">
        <v>82</v>
      </c>
      <c r="AS405" t="s">
        <v>335</v>
      </c>
      <c r="AT405" t="s">
        <v>72</v>
      </c>
      <c r="AU405" t="s">
        <v>116</v>
      </c>
      <c r="AV405" t="s">
        <v>72</v>
      </c>
      <c r="AW405" t="s">
        <v>83</v>
      </c>
      <c r="AX405">
        <v>56.26</v>
      </c>
      <c r="AY405">
        <v>43.75</v>
      </c>
      <c r="AZ405" t="s">
        <v>125</v>
      </c>
      <c r="BA405" t="s">
        <v>472</v>
      </c>
      <c r="BB405" t="s">
        <v>285</v>
      </c>
      <c r="BC405" t="s">
        <v>523</v>
      </c>
      <c r="BD405" t="s">
        <v>231</v>
      </c>
      <c r="BE405" t="s">
        <v>199</v>
      </c>
      <c r="BF405">
        <v>2</v>
      </c>
      <c r="BG405">
        <f>IF(Table1[[#This Row],[ft_score]]="0 - 0", 1, 0)</f>
        <v>1</v>
      </c>
      <c r="BH405">
        <f t="shared" si="6"/>
        <v>1</v>
      </c>
    </row>
    <row r="406" spans="1:60" x14ac:dyDescent="0.25">
      <c r="A406" s="1">
        <v>6690</v>
      </c>
      <c r="B406" t="s">
        <v>58</v>
      </c>
      <c r="C406" t="s">
        <v>650</v>
      </c>
      <c r="D406">
        <v>0</v>
      </c>
      <c r="E406">
        <v>0</v>
      </c>
      <c r="F406" t="s">
        <v>64</v>
      </c>
      <c r="G406" t="s">
        <v>90</v>
      </c>
      <c r="H406" t="s">
        <v>90</v>
      </c>
      <c r="I406" t="s">
        <v>58</v>
      </c>
      <c r="J406" t="s">
        <v>90</v>
      </c>
      <c r="K406">
        <v>0</v>
      </c>
      <c r="L406" t="s">
        <v>64</v>
      </c>
      <c r="M406" t="s">
        <v>64</v>
      </c>
      <c r="N406" t="s">
        <v>64</v>
      </c>
      <c r="O406" t="s">
        <v>64</v>
      </c>
      <c r="P406" t="s">
        <v>64</v>
      </c>
      <c r="Q406">
        <v>0</v>
      </c>
      <c r="R406" t="s">
        <v>64</v>
      </c>
      <c r="S406" t="s">
        <v>64</v>
      </c>
      <c r="T406">
        <v>49.95</v>
      </c>
      <c r="U406" t="s">
        <v>3070</v>
      </c>
      <c r="V406" t="s">
        <v>8744</v>
      </c>
      <c r="W406" t="s">
        <v>8745</v>
      </c>
      <c r="X406" t="s">
        <v>8726</v>
      </c>
      <c r="Y406" t="s">
        <v>726</v>
      </c>
      <c r="Z406" t="s">
        <v>2553</v>
      </c>
      <c r="AA406" t="s">
        <v>2554</v>
      </c>
      <c r="AB406">
        <v>27</v>
      </c>
      <c r="AC406">
        <v>50</v>
      </c>
      <c r="AD406">
        <v>43.75</v>
      </c>
      <c r="AE406">
        <v>12.5</v>
      </c>
      <c r="AF406" t="s">
        <v>83</v>
      </c>
      <c r="AG406" t="s">
        <v>73</v>
      </c>
      <c r="AH406" t="s">
        <v>2922</v>
      </c>
      <c r="AI406" t="s">
        <v>3821</v>
      </c>
      <c r="AJ406" t="s">
        <v>210</v>
      </c>
      <c r="AK406" t="s">
        <v>2440</v>
      </c>
      <c r="AL406" t="s">
        <v>3633</v>
      </c>
      <c r="AM406" t="s">
        <v>8746</v>
      </c>
      <c r="AN406">
        <v>5</v>
      </c>
      <c r="AO406">
        <v>9.5</v>
      </c>
      <c r="AP406" t="s">
        <v>8747</v>
      </c>
      <c r="AQ406" t="s">
        <v>82</v>
      </c>
      <c r="AR406" t="s">
        <v>81</v>
      </c>
      <c r="AS406" t="s">
        <v>73</v>
      </c>
      <c r="AT406" t="s">
        <v>81</v>
      </c>
      <c r="AU406" t="s">
        <v>73</v>
      </c>
      <c r="AV406" t="s">
        <v>83</v>
      </c>
      <c r="AW406" t="s">
        <v>63</v>
      </c>
      <c r="AX406">
        <v>40.65</v>
      </c>
      <c r="AY406">
        <v>59.35</v>
      </c>
      <c r="AZ406" t="s">
        <v>285</v>
      </c>
      <c r="BA406" t="s">
        <v>858</v>
      </c>
      <c r="BB406" t="s">
        <v>112</v>
      </c>
      <c r="BC406" t="s">
        <v>84</v>
      </c>
      <c r="BD406" t="s">
        <v>300</v>
      </c>
      <c r="BE406" t="s">
        <v>109</v>
      </c>
      <c r="BF406">
        <v>2</v>
      </c>
      <c r="BG406">
        <f>IF(Table1[[#This Row],[ft_score]]="0 - 0", 1, 0)</f>
        <v>1</v>
      </c>
      <c r="BH406">
        <f t="shared" si="6"/>
        <v>1</v>
      </c>
    </row>
    <row r="407" spans="1:60" x14ac:dyDescent="0.25">
      <c r="A407" s="1">
        <v>6827</v>
      </c>
      <c r="B407" t="s">
        <v>58</v>
      </c>
      <c r="C407" t="s">
        <v>8947</v>
      </c>
      <c r="D407">
        <v>0</v>
      </c>
      <c r="E407">
        <v>0</v>
      </c>
      <c r="F407" t="s">
        <v>64</v>
      </c>
      <c r="G407" t="s">
        <v>90</v>
      </c>
      <c r="H407" t="s">
        <v>90</v>
      </c>
      <c r="I407" t="s">
        <v>58</v>
      </c>
      <c r="J407" t="s">
        <v>90</v>
      </c>
      <c r="K407">
        <v>0</v>
      </c>
      <c r="L407" t="s">
        <v>64</v>
      </c>
      <c r="M407" t="s">
        <v>64</v>
      </c>
      <c r="N407" t="s">
        <v>64</v>
      </c>
      <c r="O407" t="s">
        <v>64</v>
      </c>
      <c r="P407" t="s">
        <v>64</v>
      </c>
      <c r="Q407">
        <v>0</v>
      </c>
      <c r="R407" t="s">
        <v>64</v>
      </c>
      <c r="S407" t="s">
        <v>64</v>
      </c>
      <c r="T407">
        <v>68.88</v>
      </c>
      <c r="U407" t="s">
        <v>1019</v>
      </c>
      <c r="V407" t="s">
        <v>586</v>
      </c>
      <c r="W407" t="s">
        <v>8948</v>
      </c>
      <c r="X407" t="s">
        <v>8726</v>
      </c>
      <c r="Y407" t="s">
        <v>1008</v>
      </c>
      <c r="Z407" t="s">
        <v>567</v>
      </c>
      <c r="AA407" t="s">
        <v>568</v>
      </c>
      <c r="AB407">
        <v>18</v>
      </c>
      <c r="AC407">
        <v>100</v>
      </c>
      <c r="AD407">
        <v>75</v>
      </c>
      <c r="AE407">
        <v>62.5</v>
      </c>
      <c r="AF407" t="s">
        <v>159</v>
      </c>
      <c r="AG407" t="s">
        <v>83</v>
      </c>
      <c r="AH407" t="s">
        <v>1604</v>
      </c>
      <c r="AI407" t="s">
        <v>730</v>
      </c>
      <c r="AJ407" t="s">
        <v>1763</v>
      </c>
      <c r="AK407" t="s">
        <v>2927</v>
      </c>
      <c r="AL407" t="s">
        <v>2873</v>
      </c>
      <c r="AM407" t="s">
        <v>1576</v>
      </c>
      <c r="AN407">
        <v>0</v>
      </c>
      <c r="AO407">
        <v>5</v>
      </c>
      <c r="AP407" t="s">
        <v>8949</v>
      </c>
      <c r="AQ407" t="s">
        <v>73</v>
      </c>
      <c r="AR407" t="s">
        <v>141</v>
      </c>
      <c r="AS407" t="s">
        <v>73</v>
      </c>
      <c r="AT407" t="s">
        <v>141</v>
      </c>
      <c r="AU407" t="s">
        <v>534</v>
      </c>
      <c r="AV407" t="s">
        <v>73</v>
      </c>
      <c r="AW407" t="s">
        <v>123</v>
      </c>
      <c r="AX407">
        <v>42.92</v>
      </c>
      <c r="AY407">
        <v>57.08</v>
      </c>
      <c r="AZ407" t="s">
        <v>705</v>
      </c>
      <c r="BA407" t="s">
        <v>348</v>
      </c>
      <c r="BB407" t="s">
        <v>217</v>
      </c>
      <c r="BC407" t="s">
        <v>108</v>
      </c>
      <c r="BD407" t="s">
        <v>363</v>
      </c>
      <c r="BE407" t="s">
        <v>106</v>
      </c>
      <c r="BF407">
        <v>1</v>
      </c>
      <c r="BG407">
        <f>IF(Table1[[#This Row],[ft_score]]="0 - 0", 1, 0)</f>
        <v>1</v>
      </c>
      <c r="BH407">
        <f t="shared" si="6"/>
        <v>1</v>
      </c>
    </row>
    <row r="408" spans="1:60" x14ac:dyDescent="0.25">
      <c r="A408" s="1">
        <v>6896</v>
      </c>
      <c r="B408" t="s">
        <v>58</v>
      </c>
      <c r="C408" t="s">
        <v>257</v>
      </c>
      <c r="D408">
        <v>0</v>
      </c>
      <c r="E408">
        <v>0</v>
      </c>
      <c r="F408" t="s">
        <v>64</v>
      </c>
      <c r="G408" t="s">
        <v>90</v>
      </c>
      <c r="H408" t="s">
        <v>90</v>
      </c>
      <c r="I408" t="s">
        <v>58</v>
      </c>
      <c r="J408" t="s">
        <v>90</v>
      </c>
      <c r="K408">
        <v>0</v>
      </c>
      <c r="L408" t="s">
        <v>64</v>
      </c>
      <c r="M408" t="s">
        <v>64</v>
      </c>
      <c r="N408" t="s">
        <v>64</v>
      </c>
      <c r="O408" t="s">
        <v>64</v>
      </c>
      <c r="P408" t="s">
        <v>64</v>
      </c>
      <c r="Q408">
        <v>0</v>
      </c>
      <c r="R408" t="s">
        <v>64</v>
      </c>
      <c r="S408" t="s">
        <v>64</v>
      </c>
      <c r="T408">
        <v>483.58</v>
      </c>
      <c r="U408" t="s">
        <v>6130</v>
      </c>
      <c r="V408" t="s">
        <v>5403</v>
      </c>
      <c r="W408" t="s">
        <v>9048</v>
      </c>
      <c r="X408" t="s">
        <v>8726</v>
      </c>
      <c r="Y408" t="s">
        <v>1695</v>
      </c>
      <c r="Z408" t="s">
        <v>5405</v>
      </c>
      <c r="AA408" t="s">
        <v>5406</v>
      </c>
      <c r="AB408">
        <v>3</v>
      </c>
      <c r="AC408">
        <v>58.34</v>
      </c>
      <c r="AD408">
        <v>58.34</v>
      </c>
      <c r="AE408">
        <v>45.84</v>
      </c>
      <c r="AF408" t="s">
        <v>136</v>
      </c>
      <c r="AG408" t="s">
        <v>1857</v>
      </c>
      <c r="AH408" t="s">
        <v>2176</v>
      </c>
      <c r="AI408" t="s">
        <v>2890</v>
      </c>
      <c r="AJ408" t="s">
        <v>83</v>
      </c>
      <c r="AK408" t="s">
        <v>1338</v>
      </c>
      <c r="AL408" t="s">
        <v>3056</v>
      </c>
      <c r="AM408" t="s">
        <v>7026</v>
      </c>
      <c r="AN408">
        <v>-11</v>
      </c>
      <c r="AO408">
        <v>-3.5</v>
      </c>
      <c r="AP408" t="s">
        <v>2219</v>
      </c>
      <c r="AQ408" t="s">
        <v>2471</v>
      </c>
      <c r="AR408" t="s">
        <v>63</v>
      </c>
      <c r="AS408" t="s">
        <v>97</v>
      </c>
      <c r="AT408" t="s">
        <v>73</v>
      </c>
      <c r="AU408" t="s">
        <v>136</v>
      </c>
      <c r="AV408" t="s">
        <v>63</v>
      </c>
      <c r="AW408" t="s">
        <v>63</v>
      </c>
      <c r="AX408">
        <v>23.61</v>
      </c>
      <c r="AY408">
        <v>76.39</v>
      </c>
      <c r="AZ408" t="s">
        <v>104</v>
      </c>
      <c r="BA408" t="s">
        <v>875</v>
      </c>
      <c r="BB408" t="s">
        <v>86</v>
      </c>
      <c r="BC408" t="s">
        <v>523</v>
      </c>
      <c r="BD408" t="s">
        <v>455</v>
      </c>
      <c r="BE408" t="s">
        <v>199</v>
      </c>
      <c r="BF408">
        <v>1</v>
      </c>
      <c r="BG408">
        <f>IF(Table1[[#This Row],[ft_score]]="0 - 0", 1, 0)</f>
        <v>1</v>
      </c>
      <c r="BH408">
        <f t="shared" si="6"/>
        <v>1</v>
      </c>
    </row>
    <row r="409" spans="1:60" x14ac:dyDescent="0.25">
      <c r="A409" s="1">
        <v>6950</v>
      </c>
      <c r="B409" t="s">
        <v>58</v>
      </c>
      <c r="C409" t="s">
        <v>257</v>
      </c>
      <c r="D409">
        <v>0</v>
      </c>
      <c r="E409">
        <v>0</v>
      </c>
      <c r="F409" t="s">
        <v>64</v>
      </c>
      <c r="G409" t="s">
        <v>90</v>
      </c>
      <c r="H409" t="s">
        <v>90</v>
      </c>
      <c r="I409" t="s">
        <v>58</v>
      </c>
      <c r="J409" t="s">
        <v>90</v>
      </c>
      <c r="K409">
        <v>0</v>
      </c>
      <c r="L409" t="s">
        <v>64</v>
      </c>
      <c r="M409" t="s">
        <v>64</v>
      </c>
      <c r="N409" t="s">
        <v>64</v>
      </c>
      <c r="O409" t="s">
        <v>64</v>
      </c>
      <c r="P409" t="s">
        <v>64</v>
      </c>
      <c r="Q409">
        <v>0</v>
      </c>
      <c r="R409" t="s">
        <v>64</v>
      </c>
      <c r="S409" t="s">
        <v>64</v>
      </c>
      <c r="T409">
        <v>2162.91</v>
      </c>
      <c r="U409" t="s">
        <v>1808</v>
      </c>
      <c r="V409" t="s">
        <v>1233</v>
      </c>
      <c r="W409" t="s">
        <v>9138</v>
      </c>
      <c r="X409" t="s">
        <v>8726</v>
      </c>
      <c r="Y409" t="s">
        <v>1900</v>
      </c>
      <c r="Z409" t="s">
        <v>607</v>
      </c>
      <c r="AA409" t="s">
        <v>608</v>
      </c>
      <c r="AB409">
        <v>22</v>
      </c>
      <c r="AC409">
        <v>50</v>
      </c>
      <c r="AD409">
        <v>18.75</v>
      </c>
      <c r="AE409">
        <v>12.5</v>
      </c>
      <c r="AF409" t="s">
        <v>63</v>
      </c>
      <c r="AG409" t="s">
        <v>97</v>
      </c>
      <c r="AH409" t="s">
        <v>1501</v>
      </c>
      <c r="AI409" t="s">
        <v>1010</v>
      </c>
      <c r="AJ409" t="s">
        <v>530</v>
      </c>
      <c r="AK409" t="s">
        <v>3013</v>
      </c>
      <c r="AL409" t="s">
        <v>1650</v>
      </c>
      <c r="AM409" t="s">
        <v>3350</v>
      </c>
      <c r="AN409">
        <v>43</v>
      </c>
      <c r="AO409">
        <v>-0.5</v>
      </c>
      <c r="AP409" t="s">
        <v>9139</v>
      </c>
      <c r="AQ409" t="s">
        <v>81</v>
      </c>
      <c r="AR409" t="s">
        <v>73</v>
      </c>
      <c r="AS409" t="s">
        <v>141</v>
      </c>
      <c r="AT409" t="s">
        <v>63</v>
      </c>
      <c r="AU409" t="s">
        <v>72</v>
      </c>
      <c r="AV409" t="s">
        <v>63</v>
      </c>
      <c r="AW409" t="s">
        <v>63</v>
      </c>
      <c r="AX409">
        <v>48.36</v>
      </c>
      <c r="AY409">
        <v>51.65</v>
      </c>
      <c r="AZ409" t="s">
        <v>454</v>
      </c>
      <c r="BA409" t="s">
        <v>472</v>
      </c>
      <c r="BB409" t="s">
        <v>348</v>
      </c>
      <c r="BC409" t="s">
        <v>142</v>
      </c>
      <c r="BD409" t="s">
        <v>312</v>
      </c>
      <c r="BE409" t="s">
        <v>313</v>
      </c>
      <c r="BF409">
        <v>2</v>
      </c>
      <c r="BG409">
        <f>IF(Table1[[#This Row],[ft_score]]="0 - 0", 1, 0)</f>
        <v>1</v>
      </c>
      <c r="BH409">
        <f t="shared" si="6"/>
        <v>1</v>
      </c>
    </row>
    <row r="410" spans="1:60" x14ac:dyDescent="0.25">
      <c r="A410" s="1">
        <v>7330</v>
      </c>
      <c r="B410" t="s">
        <v>58</v>
      </c>
      <c r="C410" t="s">
        <v>3636</v>
      </c>
      <c r="D410">
        <v>0</v>
      </c>
      <c r="E410">
        <v>0</v>
      </c>
      <c r="F410" t="s">
        <v>64</v>
      </c>
      <c r="G410" t="s">
        <v>90</v>
      </c>
      <c r="H410" t="s">
        <v>90</v>
      </c>
      <c r="I410" t="s">
        <v>58</v>
      </c>
      <c r="J410" t="s">
        <v>58</v>
      </c>
      <c r="K410">
        <v>0</v>
      </c>
      <c r="L410" t="s">
        <v>64</v>
      </c>
      <c r="M410" t="s">
        <v>64</v>
      </c>
      <c r="N410" t="s">
        <v>64</v>
      </c>
      <c r="O410" t="s">
        <v>64</v>
      </c>
      <c r="P410">
        <v>0</v>
      </c>
      <c r="Q410">
        <v>0</v>
      </c>
      <c r="R410">
        <v>0</v>
      </c>
      <c r="S410">
        <v>0</v>
      </c>
      <c r="T410">
        <v>3135.47</v>
      </c>
      <c r="U410" t="s">
        <v>7319</v>
      </c>
      <c r="V410" t="s">
        <v>6722</v>
      </c>
      <c r="W410" t="s">
        <v>9754</v>
      </c>
      <c r="X410" t="s">
        <v>9598</v>
      </c>
      <c r="Y410" t="s">
        <v>1643</v>
      </c>
      <c r="Z410" t="s">
        <v>6725</v>
      </c>
      <c r="AA410" t="s">
        <v>6726</v>
      </c>
      <c r="AB410">
        <v>3</v>
      </c>
      <c r="AC410">
        <v>50</v>
      </c>
      <c r="AD410">
        <v>33.33</v>
      </c>
      <c r="AE410">
        <v>16.670000000000002</v>
      </c>
      <c r="AF410" t="s">
        <v>63</v>
      </c>
      <c r="AG410" t="s">
        <v>97</v>
      </c>
      <c r="AH410" t="s">
        <v>3778</v>
      </c>
      <c r="AI410" t="s">
        <v>72</v>
      </c>
      <c r="AJ410" t="s">
        <v>5413</v>
      </c>
      <c r="AK410" t="s">
        <v>1227</v>
      </c>
      <c r="AL410" t="s">
        <v>1567</v>
      </c>
      <c r="AM410" t="s">
        <v>1567</v>
      </c>
      <c r="AN410">
        <v>27</v>
      </c>
      <c r="AO410">
        <v>-0.5</v>
      </c>
      <c r="AP410" t="s">
        <v>3779</v>
      </c>
      <c r="AQ410" t="s">
        <v>63</v>
      </c>
      <c r="AR410" t="s">
        <v>560</v>
      </c>
      <c r="AS410" t="s">
        <v>2471</v>
      </c>
      <c r="AT410" t="s">
        <v>63</v>
      </c>
      <c r="AU410" t="s">
        <v>136</v>
      </c>
      <c r="AV410" t="s">
        <v>63</v>
      </c>
      <c r="AW410" t="s">
        <v>63</v>
      </c>
      <c r="AX410">
        <v>51.79</v>
      </c>
      <c r="AY410">
        <v>48.22</v>
      </c>
      <c r="AZ410" t="s">
        <v>447</v>
      </c>
      <c r="BA410" t="s">
        <v>561</v>
      </c>
      <c r="BB410" t="s">
        <v>285</v>
      </c>
      <c r="BC410" t="s">
        <v>197</v>
      </c>
      <c r="BD410" t="s">
        <v>198</v>
      </c>
      <c r="BE410" t="s">
        <v>849</v>
      </c>
      <c r="BF410">
        <v>1</v>
      </c>
      <c r="BG410">
        <f>IF(Table1[[#This Row],[ft_score]]="0 - 0", 1, 0)</f>
        <v>1</v>
      </c>
      <c r="BH410">
        <f t="shared" si="6"/>
        <v>1</v>
      </c>
    </row>
    <row r="411" spans="1:60" x14ac:dyDescent="0.25">
      <c r="A411" s="1">
        <v>7331</v>
      </c>
      <c r="B411" t="s">
        <v>58</v>
      </c>
      <c r="C411" t="s">
        <v>3636</v>
      </c>
      <c r="D411">
        <v>0</v>
      </c>
      <c r="E411">
        <v>0</v>
      </c>
      <c r="F411" t="s">
        <v>64</v>
      </c>
      <c r="G411" t="s">
        <v>90</v>
      </c>
      <c r="H411" t="s">
        <v>90</v>
      </c>
      <c r="I411" t="s">
        <v>58</v>
      </c>
      <c r="J411" t="s">
        <v>58</v>
      </c>
      <c r="K411">
        <v>0</v>
      </c>
      <c r="L411" t="s">
        <v>64</v>
      </c>
      <c r="M411" t="s">
        <v>64</v>
      </c>
      <c r="N411" t="s">
        <v>64</v>
      </c>
      <c r="O411" t="s">
        <v>64</v>
      </c>
      <c r="P411">
        <v>0</v>
      </c>
      <c r="Q411">
        <v>0</v>
      </c>
      <c r="R411">
        <v>0</v>
      </c>
      <c r="S411">
        <v>0</v>
      </c>
      <c r="T411">
        <v>133.52000000000001</v>
      </c>
      <c r="U411" t="s">
        <v>5898</v>
      </c>
      <c r="V411" t="s">
        <v>5800</v>
      </c>
      <c r="W411" t="s">
        <v>9755</v>
      </c>
      <c r="X411" t="s">
        <v>9598</v>
      </c>
      <c r="Y411" t="s">
        <v>1643</v>
      </c>
      <c r="Z411" t="s">
        <v>5732</v>
      </c>
      <c r="AA411" t="s">
        <v>5733</v>
      </c>
      <c r="AB411">
        <v>6</v>
      </c>
      <c r="AC411">
        <v>83.34</v>
      </c>
      <c r="AD411">
        <v>66.67</v>
      </c>
      <c r="AE411">
        <v>50</v>
      </c>
      <c r="AF411" t="s">
        <v>4590</v>
      </c>
      <c r="AG411" t="s">
        <v>1265</v>
      </c>
      <c r="AH411" t="s">
        <v>1744</v>
      </c>
      <c r="AI411" t="s">
        <v>3778</v>
      </c>
      <c r="AJ411" t="s">
        <v>9110</v>
      </c>
      <c r="AK411" t="s">
        <v>873</v>
      </c>
      <c r="AL411" t="s">
        <v>1657</v>
      </c>
      <c r="AM411" t="s">
        <v>4110</v>
      </c>
      <c r="AN411">
        <v>1</v>
      </c>
      <c r="AO411">
        <v>-2.5</v>
      </c>
      <c r="AP411" t="s">
        <v>2646</v>
      </c>
      <c r="AQ411" t="s">
        <v>6063</v>
      </c>
      <c r="AR411" t="s">
        <v>7100</v>
      </c>
      <c r="AS411" t="s">
        <v>1949</v>
      </c>
      <c r="AT411" t="s">
        <v>2471</v>
      </c>
      <c r="AU411" t="s">
        <v>3125</v>
      </c>
      <c r="AV411" t="s">
        <v>3778</v>
      </c>
      <c r="AW411" t="s">
        <v>63</v>
      </c>
      <c r="AX411">
        <v>30.95</v>
      </c>
      <c r="AY411">
        <v>69.05</v>
      </c>
      <c r="AZ411" t="s">
        <v>336</v>
      </c>
      <c r="BA411" t="s">
        <v>561</v>
      </c>
      <c r="BB411" t="s">
        <v>125</v>
      </c>
      <c r="BC411" t="s">
        <v>231</v>
      </c>
      <c r="BD411" t="s">
        <v>197</v>
      </c>
      <c r="BE411" t="s">
        <v>105</v>
      </c>
      <c r="BF411">
        <v>1</v>
      </c>
      <c r="BG411">
        <f>IF(Table1[[#This Row],[ft_score]]="0 - 0", 1, 0)</f>
        <v>1</v>
      </c>
      <c r="BH411">
        <f t="shared" si="6"/>
        <v>1</v>
      </c>
    </row>
    <row r="412" spans="1:60" x14ac:dyDescent="0.25">
      <c r="A412" s="1">
        <v>7333</v>
      </c>
      <c r="B412" t="s">
        <v>58</v>
      </c>
      <c r="C412" t="s">
        <v>97</v>
      </c>
      <c r="D412">
        <v>0</v>
      </c>
      <c r="E412">
        <v>0</v>
      </c>
      <c r="F412" t="s">
        <v>64</v>
      </c>
      <c r="G412" t="s">
        <v>90</v>
      </c>
      <c r="H412" t="s">
        <v>90</v>
      </c>
      <c r="I412" t="s">
        <v>58</v>
      </c>
      <c r="J412" t="s">
        <v>90</v>
      </c>
      <c r="K412">
        <v>0</v>
      </c>
      <c r="L412" t="s">
        <v>64</v>
      </c>
      <c r="M412" t="s">
        <v>64</v>
      </c>
      <c r="N412" t="s">
        <v>64</v>
      </c>
      <c r="O412" t="s">
        <v>64</v>
      </c>
      <c r="P412" t="s">
        <v>64</v>
      </c>
      <c r="Q412">
        <v>0</v>
      </c>
      <c r="R412">
        <v>0</v>
      </c>
      <c r="S412">
        <v>0</v>
      </c>
      <c r="T412">
        <v>264.39999999999998</v>
      </c>
      <c r="U412" t="s">
        <v>2378</v>
      </c>
      <c r="V412" t="s">
        <v>1020</v>
      </c>
      <c r="W412" t="s">
        <v>9757</v>
      </c>
      <c r="X412" t="s">
        <v>9598</v>
      </c>
      <c r="Y412" t="s">
        <v>156</v>
      </c>
      <c r="Z412" t="s">
        <v>567</v>
      </c>
      <c r="AA412" t="s">
        <v>568</v>
      </c>
      <c r="AB412">
        <v>20</v>
      </c>
      <c r="AC412">
        <v>93.75</v>
      </c>
      <c r="AD412">
        <v>87.5</v>
      </c>
      <c r="AE412">
        <v>62.5</v>
      </c>
      <c r="AF412" t="s">
        <v>73</v>
      </c>
      <c r="AG412" t="s">
        <v>73</v>
      </c>
      <c r="AH412" t="s">
        <v>760</v>
      </c>
      <c r="AI412" t="s">
        <v>2842</v>
      </c>
      <c r="AJ412" t="s">
        <v>1056</v>
      </c>
      <c r="AK412" t="s">
        <v>492</v>
      </c>
      <c r="AL412" t="s">
        <v>1546</v>
      </c>
      <c r="AM412" t="s">
        <v>1929</v>
      </c>
      <c r="AN412">
        <v>4</v>
      </c>
      <c r="AO412">
        <v>-6</v>
      </c>
      <c r="AP412" t="s">
        <v>2345</v>
      </c>
      <c r="AQ412" t="s">
        <v>97</v>
      </c>
      <c r="AR412" t="s">
        <v>97</v>
      </c>
      <c r="AS412" t="s">
        <v>141</v>
      </c>
      <c r="AT412" t="s">
        <v>73</v>
      </c>
      <c r="AU412" t="s">
        <v>534</v>
      </c>
      <c r="AV412" t="s">
        <v>73</v>
      </c>
      <c r="AW412" t="s">
        <v>123</v>
      </c>
      <c r="AX412">
        <v>45.16</v>
      </c>
      <c r="AY412">
        <v>54.84</v>
      </c>
      <c r="AZ412" t="s">
        <v>336</v>
      </c>
      <c r="BA412" t="s">
        <v>763</v>
      </c>
      <c r="BB412" t="s">
        <v>421</v>
      </c>
      <c r="BC412" t="s">
        <v>312</v>
      </c>
      <c r="BD412" t="s">
        <v>104</v>
      </c>
      <c r="BE412" t="s">
        <v>214</v>
      </c>
      <c r="BF412">
        <v>1</v>
      </c>
      <c r="BG412">
        <f>IF(Table1[[#This Row],[ft_score]]="0 - 0", 1, 0)</f>
        <v>1</v>
      </c>
      <c r="BH412">
        <f t="shared" si="6"/>
        <v>1</v>
      </c>
    </row>
    <row r="413" spans="1:60" x14ac:dyDescent="0.25">
      <c r="A413" s="1">
        <v>7335</v>
      </c>
      <c r="B413" t="s">
        <v>58</v>
      </c>
      <c r="C413" t="s">
        <v>3467</v>
      </c>
      <c r="D413">
        <v>0</v>
      </c>
      <c r="E413">
        <v>0</v>
      </c>
      <c r="F413" t="s">
        <v>64</v>
      </c>
      <c r="G413" t="s">
        <v>90</v>
      </c>
      <c r="H413" t="s">
        <v>90</v>
      </c>
      <c r="I413" t="s">
        <v>58</v>
      </c>
      <c r="J413" t="s">
        <v>90</v>
      </c>
      <c r="K413">
        <v>0</v>
      </c>
      <c r="L413" t="s">
        <v>64</v>
      </c>
      <c r="M413" t="s">
        <v>64</v>
      </c>
      <c r="N413" t="s">
        <v>64</v>
      </c>
      <c r="O413" t="s">
        <v>64</v>
      </c>
      <c r="P413" t="s">
        <v>64</v>
      </c>
      <c r="Q413">
        <v>0</v>
      </c>
      <c r="R413">
        <v>0</v>
      </c>
      <c r="S413">
        <v>0</v>
      </c>
      <c r="T413">
        <v>27.31</v>
      </c>
      <c r="U413" t="s">
        <v>8992</v>
      </c>
      <c r="V413" t="s">
        <v>9418</v>
      </c>
      <c r="W413" t="s">
        <v>9759</v>
      </c>
      <c r="X413" t="s">
        <v>9598</v>
      </c>
      <c r="Y413" t="s">
        <v>156</v>
      </c>
      <c r="Z413" t="s">
        <v>7733</v>
      </c>
      <c r="AA413" t="s">
        <v>7734</v>
      </c>
      <c r="AB413">
        <v>1</v>
      </c>
      <c r="AC413">
        <v>0</v>
      </c>
      <c r="AD413">
        <v>0</v>
      </c>
      <c r="AE413">
        <v>0</v>
      </c>
      <c r="AF413" t="s">
        <v>63</v>
      </c>
      <c r="AG413" t="s">
        <v>141</v>
      </c>
      <c r="AH413" t="s">
        <v>63</v>
      </c>
      <c r="AI413" t="s">
        <v>97</v>
      </c>
      <c r="AJ413" t="s">
        <v>63</v>
      </c>
      <c r="AK413" t="s">
        <v>63</v>
      </c>
      <c r="AL413" t="s">
        <v>63</v>
      </c>
      <c r="AM413" t="s">
        <v>63</v>
      </c>
      <c r="AN413">
        <v>5</v>
      </c>
      <c r="AO413">
        <v>3.5</v>
      </c>
      <c r="AP413" t="s">
        <v>2416</v>
      </c>
      <c r="AQ413" t="s">
        <v>63</v>
      </c>
      <c r="AR413" t="s">
        <v>97</v>
      </c>
      <c r="AS413" t="s">
        <v>63</v>
      </c>
      <c r="AT413" t="s">
        <v>63</v>
      </c>
      <c r="AU413" t="s">
        <v>63</v>
      </c>
      <c r="AV413" t="s">
        <v>63</v>
      </c>
      <c r="AW413" t="s">
        <v>63</v>
      </c>
      <c r="AX413">
        <v>50</v>
      </c>
      <c r="AY413">
        <v>0</v>
      </c>
      <c r="AZ413" t="s">
        <v>858</v>
      </c>
      <c r="BA413" t="s">
        <v>112</v>
      </c>
      <c r="BB413" t="s">
        <v>112</v>
      </c>
      <c r="BC413" t="s">
        <v>84</v>
      </c>
      <c r="BD413" t="s">
        <v>300</v>
      </c>
      <c r="BE413" t="s">
        <v>216</v>
      </c>
      <c r="BF413">
        <v>1</v>
      </c>
      <c r="BG413">
        <f>IF(Table1[[#This Row],[ft_score]]="0 - 0", 1, 0)</f>
        <v>1</v>
      </c>
      <c r="BH413">
        <f t="shared" si="6"/>
        <v>1</v>
      </c>
    </row>
    <row r="414" spans="1:60" hidden="1" x14ac:dyDescent="0.25">
      <c r="A414" s="1">
        <v>7710</v>
      </c>
      <c r="B414" t="s">
        <v>58</v>
      </c>
      <c r="C414" t="s">
        <v>2798</v>
      </c>
      <c r="D414">
        <v>0</v>
      </c>
      <c r="E414">
        <v>0</v>
      </c>
      <c r="F414" t="s">
        <v>64</v>
      </c>
      <c r="G414" t="s">
        <v>90</v>
      </c>
      <c r="H414" t="s">
        <v>90</v>
      </c>
      <c r="I414" t="s">
        <v>58</v>
      </c>
      <c r="J414" t="s">
        <v>90</v>
      </c>
      <c r="K414">
        <v>0</v>
      </c>
      <c r="L414" t="s">
        <v>64</v>
      </c>
      <c r="M414" t="s">
        <v>64</v>
      </c>
      <c r="N414" t="s">
        <v>64</v>
      </c>
      <c r="O414" t="s">
        <v>64</v>
      </c>
      <c r="P414">
        <v>0</v>
      </c>
      <c r="Q414">
        <v>0</v>
      </c>
      <c r="R414" t="s">
        <v>64</v>
      </c>
      <c r="S414">
        <v>0</v>
      </c>
      <c r="T414">
        <v>652.54</v>
      </c>
      <c r="U414" t="s">
        <v>1234</v>
      </c>
      <c r="V414" t="s">
        <v>1382</v>
      </c>
      <c r="W414" t="s">
        <v>10310</v>
      </c>
      <c r="X414" t="s">
        <v>10035</v>
      </c>
      <c r="Y414" t="s">
        <v>2747</v>
      </c>
      <c r="Z414" t="s">
        <v>607</v>
      </c>
      <c r="AA414" t="s">
        <v>608</v>
      </c>
      <c r="AB414">
        <v>23</v>
      </c>
      <c r="AC414">
        <v>75</v>
      </c>
      <c r="AD414">
        <v>50</v>
      </c>
      <c r="AE414">
        <v>25</v>
      </c>
      <c r="AF414" t="s">
        <v>83</v>
      </c>
      <c r="AG414" t="s">
        <v>73</v>
      </c>
      <c r="AH414" t="s">
        <v>9183</v>
      </c>
      <c r="AI414" t="s">
        <v>10311</v>
      </c>
      <c r="AJ414" t="s">
        <v>4557</v>
      </c>
      <c r="AK414" t="s">
        <v>2207</v>
      </c>
      <c r="AL414" t="s">
        <v>646</v>
      </c>
      <c r="AM414" t="s">
        <v>4694</v>
      </c>
      <c r="AN414">
        <v>30</v>
      </c>
      <c r="AO414">
        <v>7</v>
      </c>
      <c r="AP414" t="s">
        <v>3483</v>
      </c>
      <c r="AQ414" t="s">
        <v>72</v>
      </c>
      <c r="AR414" t="s">
        <v>81</v>
      </c>
      <c r="AS414" t="s">
        <v>81</v>
      </c>
      <c r="AT414" t="s">
        <v>82</v>
      </c>
      <c r="AU414" t="s">
        <v>159</v>
      </c>
      <c r="AV414" t="s">
        <v>72</v>
      </c>
      <c r="AW414" t="s">
        <v>72</v>
      </c>
      <c r="AX414">
        <v>53.33</v>
      </c>
      <c r="AY414">
        <v>46.68</v>
      </c>
      <c r="AZ414" t="s">
        <v>166</v>
      </c>
      <c r="BA414" t="s">
        <v>166</v>
      </c>
      <c r="BB414" t="s">
        <v>166</v>
      </c>
      <c r="BC414" t="s">
        <v>166</v>
      </c>
      <c r="BD414" t="s">
        <v>166</v>
      </c>
      <c r="BE414" t="s">
        <v>166</v>
      </c>
      <c r="BF414" t="s">
        <v>58</v>
      </c>
      <c r="BG414">
        <f>IF(Table1[[#This Row],[ft_score]]="0 - 0", 1, 0)</f>
        <v>1</v>
      </c>
      <c r="BH414">
        <f t="shared" si="6"/>
        <v>1</v>
      </c>
    </row>
    <row r="415" spans="1:60" x14ac:dyDescent="0.25">
      <c r="A415" s="1">
        <v>7780</v>
      </c>
      <c r="B415" t="s">
        <v>58</v>
      </c>
      <c r="C415" t="s">
        <v>3992</v>
      </c>
      <c r="D415">
        <v>0</v>
      </c>
      <c r="E415">
        <v>0</v>
      </c>
      <c r="F415" t="s">
        <v>64</v>
      </c>
      <c r="G415" t="s">
        <v>90</v>
      </c>
      <c r="H415" t="s">
        <v>90</v>
      </c>
      <c r="I415" t="s">
        <v>58</v>
      </c>
      <c r="J415" t="s">
        <v>58</v>
      </c>
      <c r="K415">
        <v>0</v>
      </c>
      <c r="L415" t="s">
        <v>64</v>
      </c>
      <c r="M415" t="s">
        <v>64</v>
      </c>
      <c r="N415" t="s">
        <v>64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7.2</v>
      </c>
      <c r="U415" t="s">
        <v>3053</v>
      </c>
      <c r="V415" t="s">
        <v>4970</v>
      </c>
      <c r="W415" t="s">
        <v>10425</v>
      </c>
      <c r="X415" t="s">
        <v>10407</v>
      </c>
      <c r="Y415" t="s">
        <v>2222</v>
      </c>
      <c r="Z415" t="s">
        <v>654</v>
      </c>
      <c r="AA415" t="s">
        <v>655</v>
      </c>
      <c r="AB415">
        <v>22</v>
      </c>
      <c r="AC415">
        <v>75</v>
      </c>
      <c r="AD415">
        <v>50</v>
      </c>
      <c r="AE415">
        <v>37.5</v>
      </c>
      <c r="AF415" t="s">
        <v>159</v>
      </c>
      <c r="AG415" t="s">
        <v>82</v>
      </c>
      <c r="AH415" t="s">
        <v>10426</v>
      </c>
      <c r="AI415" t="s">
        <v>180</v>
      </c>
      <c r="AJ415" t="s">
        <v>4810</v>
      </c>
      <c r="AK415" t="s">
        <v>2578</v>
      </c>
      <c r="AL415" t="s">
        <v>1441</v>
      </c>
      <c r="AM415" t="s">
        <v>3431</v>
      </c>
      <c r="AN415">
        <v>-17</v>
      </c>
      <c r="AO415">
        <v>-6.5</v>
      </c>
      <c r="AP415" t="s">
        <v>10427</v>
      </c>
      <c r="AQ415" t="s">
        <v>81</v>
      </c>
      <c r="AR415" t="s">
        <v>73</v>
      </c>
      <c r="AS415" t="s">
        <v>97</v>
      </c>
      <c r="AT415" t="s">
        <v>82</v>
      </c>
      <c r="AU415" t="s">
        <v>73</v>
      </c>
      <c r="AV415" t="s">
        <v>123</v>
      </c>
      <c r="AW415" t="s">
        <v>72</v>
      </c>
      <c r="AX415">
        <v>43.16</v>
      </c>
      <c r="AY415">
        <v>56.85</v>
      </c>
      <c r="AZ415" t="s">
        <v>146</v>
      </c>
      <c r="BA415" t="s">
        <v>298</v>
      </c>
      <c r="BB415" t="s">
        <v>268</v>
      </c>
      <c r="BC415" t="s">
        <v>423</v>
      </c>
      <c r="BD415" t="s">
        <v>255</v>
      </c>
      <c r="BE415" t="s">
        <v>424</v>
      </c>
      <c r="BF415">
        <v>1</v>
      </c>
      <c r="BG415">
        <f>IF(Table1[[#This Row],[ft_score]]="0 - 0", 1, 0)</f>
        <v>1</v>
      </c>
      <c r="BH415">
        <f t="shared" si="6"/>
        <v>1</v>
      </c>
    </row>
    <row r="416" spans="1:60" x14ac:dyDescent="0.25">
      <c r="A416" s="1">
        <v>7781</v>
      </c>
      <c r="B416" t="s">
        <v>58</v>
      </c>
      <c r="C416" t="s">
        <v>2138</v>
      </c>
      <c r="D416">
        <v>0</v>
      </c>
      <c r="E416">
        <v>0</v>
      </c>
      <c r="F416" t="s">
        <v>64</v>
      </c>
      <c r="G416" t="s">
        <v>90</v>
      </c>
      <c r="H416" t="s">
        <v>90</v>
      </c>
      <c r="I416" t="s">
        <v>58</v>
      </c>
      <c r="J416" t="s">
        <v>58</v>
      </c>
      <c r="K416">
        <v>0</v>
      </c>
      <c r="L416" t="s">
        <v>64</v>
      </c>
      <c r="M416" t="s">
        <v>64</v>
      </c>
      <c r="N416" t="s">
        <v>64</v>
      </c>
      <c r="O416" t="s">
        <v>64</v>
      </c>
      <c r="P416">
        <v>0</v>
      </c>
      <c r="Q416">
        <v>0</v>
      </c>
      <c r="R416">
        <v>0</v>
      </c>
      <c r="S416">
        <v>0</v>
      </c>
      <c r="T416">
        <v>19.899999999999999</v>
      </c>
      <c r="U416" t="s">
        <v>684</v>
      </c>
      <c r="V416" t="s">
        <v>1357</v>
      </c>
      <c r="W416" t="s">
        <v>10428</v>
      </c>
      <c r="X416" t="s">
        <v>10407</v>
      </c>
      <c r="Y416" t="s">
        <v>2222</v>
      </c>
      <c r="Z416" t="s">
        <v>654</v>
      </c>
      <c r="AA416" t="s">
        <v>655</v>
      </c>
      <c r="AB416">
        <v>23</v>
      </c>
      <c r="AC416">
        <v>75</v>
      </c>
      <c r="AD416">
        <v>56.25</v>
      </c>
      <c r="AE416">
        <v>31.25</v>
      </c>
      <c r="AF416" t="s">
        <v>123</v>
      </c>
      <c r="AG416" t="s">
        <v>159</v>
      </c>
      <c r="AH416" t="s">
        <v>491</v>
      </c>
      <c r="AI416" t="s">
        <v>718</v>
      </c>
      <c r="AJ416" t="s">
        <v>489</v>
      </c>
      <c r="AK416" t="s">
        <v>1575</v>
      </c>
      <c r="AL416" t="s">
        <v>511</v>
      </c>
      <c r="AM416" t="s">
        <v>3791</v>
      </c>
      <c r="AN416">
        <v>16</v>
      </c>
      <c r="AO416">
        <v>1</v>
      </c>
      <c r="AP416" t="s">
        <v>5078</v>
      </c>
      <c r="AQ416" t="s">
        <v>97</v>
      </c>
      <c r="AR416" t="s">
        <v>82</v>
      </c>
      <c r="AS416" t="s">
        <v>141</v>
      </c>
      <c r="AT416" t="s">
        <v>73</v>
      </c>
      <c r="AU416" t="s">
        <v>73</v>
      </c>
      <c r="AV416" t="s">
        <v>83</v>
      </c>
      <c r="AW416" t="s">
        <v>63</v>
      </c>
      <c r="AX416">
        <v>43.87</v>
      </c>
      <c r="AY416">
        <v>56.13</v>
      </c>
      <c r="AZ416" t="s">
        <v>112</v>
      </c>
      <c r="BA416" t="s">
        <v>124</v>
      </c>
      <c r="BB416" t="s">
        <v>214</v>
      </c>
      <c r="BC416" t="s">
        <v>423</v>
      </c>
      <c r="BD416" t="s">
        <v>255</v>
      </c>
      <c r="BE416" t="s">
        <v>424</v>
      </c>
      <c r="BF416">
        <v>2</v>
      </c>
      <c r="BG416">
        <f>IF(Table1[[#This Row],[ft_score]]="0 - 0", 1, 0)</f>
        <v>1</v>
      </c>
      <c r="BH416">
        <f t="shared" si="6"/>
        <v>1</v>
      </c>
    </row>
    <row r="417" spans="1:60" x14ac:dyDescent="0.25">
      <c r="A417" s="1">
        <v>7782</v>
      </c>
      <c r="B417" t="s">
        <v>58</v>
      </c>
      <c r="C417" t="s">
        <v>3636</v>
      </c>
      <c r="D417">
        <v>0</v>
      </c>
      <c r="E417">
        <v>0</v>
      </c>
      <c r="F417" t="s">
        <v>64</v>
      </c>
      <c r="G417" t="s">
        <v>90</v>
      </c>
      <c r="H417" t="s">
        <v>90</v>
      </c>
      <c r="I417" t="s">
        <v>58</v>
      </c>
      <c r="J417" t="s">
        <v>58</v>
      </c>
      <c r="K417">
        <v>0</v>
      </c>
      <c r="L417" t="s">
        <v>64</v>
      </c>
      <c r="M417" t="s">
        <v>64</v>
      </c>
      <c r="N417" t="s">
        <v>64</v>
      </c>
      <c r="O417" t="s">
        <v>64</v>
      </c>
      <c r="P417">
        <v>0</v>
      </c>
      <c r="Q417">
        <v>0</v>
      </c>
      <c r="R417">
        <v>0</v>
      </c>
      <c r="S417">
        <v>0</v>
      </c>
      <c r="T417">
        <v>13.12</v>
      </c>
      <c r="U417" t="s">
        <v>4553</v>
      </c>
      <c r="V417" t="s">
        <v>3846</v>
      </c>
      <c r="W417" t="s">
        <v>10429</v>
      </c>
      <c r="X417" t="s">
        <v>10407</v>
      </c>
      <c r="Y417" t="s">
        <v>2222</v>
      </c>
      <c r="Z417" t="s">
        <v>3685</v>
      </c>
      <c r="AA417" t="s">
        <v>3686</v>
      </c>
      <c r="AB417">
        <v>6</v>
      </c>
      <c r="AC417">
        <v>52.38</v>
      </c>
      <c r="AD417">
        <v>45.24</v>
      </c>
      <c r="AE417">
        <v>14.29</v>
      </c>
      <c r="AF417" t="s">
        <v>63</v>
      </c>
      <c r="AG417" t="s">
        <v>3777</v>
      </c>
      <c r="AH417" t="s">
        <v>397</v>
      </c>
      <c r="AI417" t="s">
        <v>1281</v>
      </c>
      <c r="AJ417" t="s">
        <v>136</v>
      </c>
      <c r="AK417" t="s">
        <v>73</v>
      </c>
      <c r="AL417" t="s">
        <v>1282</v>
      </c>
      <c r="AM417" t="s">
        <v>1281</v>
      </c>
      <c r="AN417">
        <v>5</v>
      </c>
      <c r="AO417">
        <v>-4.5</v>
      </c>
      <c r="AP417" t="s">
        <v>2471</v>
      </c>
      <c r="AQ417" t="s">
        <v>97</v>
      </c>
      <c r="AR417" t="s">
        <v>1949</v>
      </c>
      <c r="AS417" t="s">
        <v>1835</v>
      </c>
      <c r="AT417" t="s">
        <v>2934</v>
      </c>
      <c r="AU417" t="s">
        <v>3125</v>
      </c>
      <c r="AV417" t="s">
        <v>63</v>
      </c>
      <c r="AW417" t="s">
        <v>63</v>
      </c>
      <c r="AX417">
        <v>41.67</v>
      </c>
      <c r="AY417">
        <v>58.34</v>
      </c>
      <c r="AZ417" t="s">
        <v>142</v>
      </c>
      <c r="BA417" t="s">
        <v>196</v>
      </c>
      <c r="BB417" t="s">
        <v>268</v>
      </c>
      <c r="BC417" t="s">
        <v>455</v>
      </c>
      <c r="BD417" t="s">
        <v>523</v>
      </c>
      <c r="BE417" t="s">
        <v>424</v>
      </c>
      <c r="BF417">
        <v>1</v>
      </c>
      <c r="BG417">
        <f>IF(Table1[[#This Row],[ft_score]]="0 - 0", 1, 0)</f>
        <v>1</v>
      </c>
      <c r="BH417">
        <f t="shared" si="6"/>
        <v>1</v>
      </c>
    </row>
    <row r="418" spans="1:60" x14ac:dyDescent="0.25">
      <c r="A418" s="1">
        <v>8014</v>
      </c>
      <c r="B418" t="s">
        <v>58</v>
      </c>
      <c r="C418" t="s">
        <v>560</v>
      </c>
      <c r="D418">
        <v>0</v>
      </c>
      <c r="E418">
        <v>0</v>
      </c>
      <c r="F418" t="s">
        <v>64</v>
      </c>
      <c r="G418" t="s">
        <v>58</v>
      </c>
      <c r="H418" t="s">
        <v>58</v>
      </c>
      <c r="I418" t="s">
        <v>58</v>
      </c>
      <c r="J418" t="s">
        <v>58</v>
      </c>
      <c r="K418">
        <v>0</v>
      </c>
      <c r="L418" t="s">
        <v>64</v>
      </c>
      <c r="M418" t="s">
        <v>64</v>
      </c>
      <c r="N418" t="s">
        <v>64</v>
      </c>
      <c r="O418" t="s">
        <v>64</v>
      </c>
      <c r="P418" t="s">
        <v>64</v>
      </c>
      <c r="Q418" t="s">
        <v>201</v>
      </c>
      <c r="R418" t="s">
        <v>64</v>
      </c>
      <c r="S418" t="s">
        <v>64</v>
      </c>
      <c r="T418">
        <v>9.18</v>
      </c>
      <c r="U418" t="s">
        <v>10353</v>
      </c>
      <c r="V418" t="s">
        <v>10346</v>
      </c>
      <c r="W418" t="s">
        <v>10767</v>
      </c>
      <c r="X418" t="s">
        <v>10731</v>
      </c>
      <c r="Y418" t="s">
        <v>548</v>
      </c>
      <c r="Z418" t="s">
        <v>9955</v>
      </c>
      <c r="AA418" t="s">
        <v>9956</v>
      </c>
      <c r="AB418">
        <v>1</v>
      </c>
      <c r="AC418">
        <v>100</v>
      </c>
      <c r="AD418">
        <v>0</v>
      </c>
      <c r="AE418">
        <v>0</v>
      </c>
      <c r="AF418" t="s">
        <v>63</v>
      </c>
      <c r="AG418" t="s">
        <v>560</v>
      </c>
      <c r="AH418" t="s">
        <v>63</v>
      </c>
      <c r="AI418" t="s">
        <v>63</v>
      </c>
      <c r="AJ418" t="s">
        <v>73</v>
      </c>
      <c r="AK418" t="s">
        <v>97</v>
      </c>
      <c r="AL418" t="s">
        <v>63</v>
      </c>
      <c r="AM418" t="s">
        <v>73</v>
      </c>
      <c r="AN418">
        <v>2</v>
      </c>
      <c r="AO418">
        <v>-12</v>
      </c>
      <c r="AP418" t="s">
        <v>559</v>
      </c>
      <c r="AQ418" t="s">
        <v>560</v>
      </c>
      <c r="AR418" t="s">
        <v>63</v>
      </c>
      <c r="AS418" t="s">
        <v>560</v>
      </c>
      <c r="AT418" t="s">
        <v>63</v>
      </c>
      <c r="AU418" t="s">
        <v>63</v>
      </c>
      <c r="AV418" t="s">
        <v>63</v>
      </c>
      <c r="AW418" t="s">
        <v>63</v>
      </c>
      <c r="AX418">
        <v>25</v>
      </c>
      <c r="AY418">
        <v>75</v>
      </c>
      <c r="AZ418" t="s">
        <v>584</v>
      </c>
      <c r="BA418" t="s">
        <v>421</v>
      </c>
      <c r="BB418" t="s">
        <v>561</v>
      </c>
      <c r="BC418" t="s">
        <v>4033</v>
      </c>
      <c r="BD418" t="s">
        <v>300</v>
      </c>
      <c r="BE418" t="s">
        <v>386</v>
      </c>
      <c r="BF418">
        <v>1</v>
      </c>
      <c r="BG418">
        <f>IF(Table1[[#This Row],[ft_score]]="0 - 0", 1, 0)</f>
        <v>1</v>
      </c>
      <c r="BH418">
        <f t="shared" si="6"/>
        <v>1</v>
      </c>
    </row>
    <row r="419" spans="1:60" x14ac:dyDescent="0.25">
      <c r="A419" s="1">
        <v>8025</v>
      </c>
      <c r="B419" t="s">
        <v>58</v>
      </c>
      <c r="C419" t="s">
        <v>4639</v>
      </c>
      <c r="D419">
        <v>0</v>
      </c>
      <c r="E419">
        <v>0</v>
      </c>
      <c r="F419" t="s">
        <v>64</v>
      </c>
      <c r="G419" t="s">
        <v>90</v>
      </c>
      <c r="H419" t="s">
        <v>90</v>
      </c>
      <c r="I419" t="s">
        <v>58</v>
      </c>
      <c r="J419" t="s">
        <v>58</v>
      </c>
      <c r="K419">
        <v>0</v>
      </c>
      <c r="L419" t="s">
        <v>64</v>
      </c>
      <c r="M419" t="s">
        <v>64</v>
      </c>
      <c r="N419" t="s">
        <v>64</v>
      </c>
      <c r="O419" t="s">
        <v>64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6002</v>
      </c>
      <c r="V419" t="s">
        <v>6234</v>
      </c>
      <c r="W419" t="s">
        <v>10792</v>
      </c>
      <c r="X419" t="s">
        <v>10781</v>
      </c>
      <c r="Y419" t="s">
        <v>932</v>
      </c>
      <c r="Z419" t="s">
        <v>5494</v>
      </c>
      <c r="AA419" t="s">
        <v>5495</v>
      </c>
      <c r="AB419">
        <v>5</v>
      </c>
      <c r="AC419">
        <v>80</v>
      </c>
      <c r="AD419">
        <v>50</v>
      </c>
      <c r="AE419">
        <v>30</v>
      </c>
      <c r="AF419" t="s">
        <v>1575</v>
      </c>
      <c r="AG419" t="s">
        <v>3238</v>
      </c>
      <c r="AH419" t="s">
        <v>3753</v>
      </c>
      <c r="AI419" t="s">
        <v>2374</v>
      </c>
      <c r="AJ419" t="s">
        <v>3263</v>
      </c>
      <c r="AK419" t="s">
        <v>1613</v>
      </c>
      <c r="AL419" t="s">
        <v>379</v>
      </c>
      <c r="AM419" t="s">
        <v>734</v>
      </c>
      <c r="AN419">
        <v>20</v>
      </c>
      <c r="AO419">
        <v>2</v>
      </c>
      <c r="AP419" t="s">
        <v>2537</v>
      </c>
      <c r="AQ419" t="s">
        <v>1575</v>
      </c>
      <c r="AR419" t="s">
        <v>2219</v>
      </c>
      <c r="AS419" t="s">
        <v>2219</v>
      </c>
      <c r="AT419" t="s">
        <v>3023</v>
      </c>
      <c r="AU419" t="s">
        <v>97</v>
      </c>
      <c r="AV419" t="s">
        <v>2416</v>
      </c>
      <c r="AW419" t="s">
        <v>63</v>
      </c>
      <c r="AX419">
        <v>46.93</v>
      </c>
      <c r="AY419">
        <v>53.08</v>
      </c>
      <c r="AZ419" t="s">
        <v>421</v>
      </c>
      <c r="BA419" t="s">
        <v>284</v>
      </c>
      <c r="BB419" t="s">
        <v>125</v>
      </c>
      <c r="BC419" t="s">
        <v>255</v>
      </c>
      <c r="BD419" t="s">
        <v>423</v>
      </c>
      <c r="BE419" t="s">
        <v>256</v>
      </c>
      <c r="BF419">
        <v>2</v>
      </c>
      <c r="BG419">
        <f>IF(Table1[[#This Row],[ft_score]]="0 - 0", 1, 0)</f>
        <v>1</v>
      </c>
      <c r="BH419">
        <f t="shared" si="6"/>
        <v>1</v>
      </c>
    </row>
    <row r="420" spans="1:60" hidden="1" x14ac:dyDescent="0.25">
      <c r="A420" s="1">
        <v>8033</v>
      </c>
      <c r="B420" t="s">
        <v>58</v>
      </c>
      <c r="C420" t="s">
        <v>5331</v>
      </c>
      <c r="D420">
        <v>0</v>
      </c>
      <c r="E420">
        <v>0</v>
      </c>
      <c r="F420" t="s">
        <v>64</v>
      </c>
      <c r="G420" t="s">
        <v>90</v>
      </c>
      <c r="H420" t="s">
        <v>90</v>
      </c>
      <c r="I420" t="s">
        <v>58</v>
      </c>
      <c r="J420" t="s">
        <v>90</v>
      </c>
      <c r="K420">
        <v>0</v>
      </c>
      <c r="L420" t="s">
        <v>64</v>
      </c>
      <c r="M420" t="s">
        <v>64</v>
      </c>
      <c r="N420" t="s">
        <v>64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10805</v>
      </c>
      <c r="V420" t="s">
        <v>8605</v>
      </c>
      <c r="W420" t="s">
        <v>10806</v>
      </c>
      <c r="X420" t="s">
        <v>10781</v>
      </c>
      <c r="Y420" t="s">
        <v>156</v>
      </c>
      <c r="Z420" t="s">
        <v>8607</v>
      </c>
      <c r="AA420" t="s">
        <v>8608</v>
      </c>
      <c r="AB420">
        <v>3</v>
      </c>
      <c r="AC420">
        <v>100</v>
      </c>
      <c r="AD420">
        <v>50</v>
      </c>
      <c r="AE420">
        <v>0</v>
      </c>
      <c r="AF420" t="s">
        <v>63</v>
      </c>
      <c r="AG420" t="s">
        <v>2364</v>
      </c>
      <c r="AH420" t="s">
        <v>4632</v>
      </c>
      <c r="AI420" t="s">
        <v>3778</v>
      </c>
      <c r="AJ420" t="s">
        <v>1567</v>
      </c>
      <c r="AK420" t="s">
        <v>63</v>
      </c>
      <c r="AL420" t="s">
        <v>123</v>
      </c>
      <c r="AM420" t="s">
        <v>4802</v>
      </c>
      <c r="AN420">
        <v>16</v>
      </c>
      <c r="AO420">
        <v>-1</v>
      </c>
      <c r="AP420" t="s">
        <v>3427</v>
      </c>
      <c r="AQ420" t="s">
        <v>1949</v>
      </c>
      <c r="AR420" t="s">
        <v>2471</v>
      </c>
      <c r="AS420" t="s">
        <v>2471</v>
      </c>
      <c r="AT420" t="s">
        <v>1949</v>
      </c>
      <c r="AU420" t="s">
        <v>2364</v>
      </c>
      <c r="AV420" t="s">
        <v>63</v>
      </c>
      <c r="AW420" t="s">
        <v>63</v>
      </c>
      <c r="AX420">
        <v>54.47</v>
      </c>
      <c r="AY420">
        <v>45.54</v>
      </c>
      <c r="AZ420" t="s">
        <v>166</v>
      </c>
      <c r="BA420" t="s">
        <v>166</v>
      </c>
      <c r="BB420" t="s">
        <v>166</v>
      </c>
      <c r="BC420" t="s">
        <v>166</v>
      </c>
      <c r="BD420" t="s">
        <v>166</v>
      </c>
      <c r="BE420" t="s">
        <v>166</v>
      </c>
      <c r="BF420" t="s">
        <v>58</v>
      </c>
      <c r="BG420">
        <f>IF(Table1[[#This Row],[ft_score]]="0 - 0", 1, 0)</f>
        <v>1</v>
      </c>
      <c r="BH420">
        <f t="shared" si="6"/>
        <v>1</v>
      </c>
    </row>
    <row r="421" spans="1:60" x14ac:dyDescent="0.25">
      <c r="A421" s="1">
        <v>8034</v>
      </c>
      <c r="B421" t="s">
        <v>5152</v>
      </c>
      <c r="C421" t="s">
        <v>5331</v>
      </c>
      <c r="D421">
        <v>0</v>
      </c>
      <c r="E421">
        <v>0</v>
      </c>
      <c r="F421" t="s">
        <v>64</v>
      </c>
      <c r="G421">
        <v>3.5</v>
      </c>
      <c r="H421">
        <v>3.45</v>
      </c>
      <c r="I421" t="s">
        <v>5759</v>
      </c>
      <c r="J421" t="s">
        <v>63</v>
      </c>
      <c r="K421">
        <v>0</v>
      </c>
      <c r="L421" t="s">
        <v>64</v>
      </c>
      <c r="M421" t="s">
        <v>64</v>
      </c>
      <c r="N421" t="s">
        <v>64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0.95</v>
      </c>
      <c r="U421" t="s">
        <v>2767</v>
      </c>
      <c r="V421" t="s">
        <v>2369</v>
      </c>
      <c r="W421" t="s">
        <v>10807</v>
      </c>
      <c r="X421" t="s">
        <v>10781</v>
      </c>
      <c r="Y421" t="s">
        <v>156</v>
      </c>
      <c r="Z421" t="s">
        <v>2312</v>
      </c>
      <c r="AA421" t="s">
        <v>2313</v>
      </c>
      <c r="AB421">
        <v>7</v>
      </c>
      <c r="AC421">
        <v>79.47</v>
      </c>
      <c r="AD421">
        <v>66.069999999999993</v>
      </c>
      <c r="AE421">
        <v>46.43</v>
      </c>
      <c r="AF421" t="s">
        <v>4802</v>
      </c>
      <c r="AG421" t="s">
        <v>3125</v>
      </c>
      <c r="AH421" t="s">
        <v>1813</v>
      </c>
      <c r="AI421" t="s">
        <v>3924</v>
      </c>
      <c r="AJ421" t="s">
        <v>2682</v>
      </c>
      <c r="AK421" t="s">
        <v>5065</v>
      </c>
      <c r="AL421" t="s">
        <v>1826</v>
      </c>
      <c r="AM421" t="s">
        <v>3163</v>
      </c>
      <c r="AN421">
        <v>21</v>
      </c>
      <c r="AO421">
        <v>1.5</v>
      </c>
      <c r="AP421" t="s">
        <v>3344</v>
      </c>
      <c r="AQ421" t="s">
        <v>72</v>
      </c>
      <c r="AR421" t="s">
        <v>335</v>
      </c>
      <c r="AS421" t="s">
        <v>1835</v>
      </c>
      <c r="AT421" t="s">
        <v>1567</v>
      </c>
      <c r="AU421" t="s">
        <v>7365</v>
      </c>
      <c r="AV421" t="s">
        <v>4802</v>
      </c>
      <c r="AW421" t="s">
        <v>83</v>
      </c>
      <c r="AX421">
        <v>46.8</v>
      </c>
      <c r="AY421">
        <v>53.2</v>
      </c>
      <c r="AZ421" t="s">
        <v>858</v>
      </c>
      <c r="BA421" t="s">
        <v>106</v>
      </c>
      <c r="BB421" t="s">
        <v>86</v>
      </c>
      <c r="BC421" t="s">
        <v>231</v>
      </c>
      <c r="BD421" t="s">
        <v>87</v>
      </c>
      <c r="BE421" t="s">
        <v>105</v>
      </c>
      <c r="BF421">
        <v>1</v>
      </c>
      <c r="BG421">
        <f>IF(Table1[[#This Row],[ft_score]]="0 - 0", 1, 0)</f>
        <v>1</v>
      </c>
      <c r="BH421">
        <f t="shared" si="6"/>
        <v>1</v>
      </c>
    </row>
    <row r="422" spans="1:60" x14ac:dyDescent="0.25">
      <c r="A422" s="1">
        <v>8035</v>
      </c>
      <c r="B422" t="s">
        <v>58</v>
      </c>
      <c r="C422" t="s">
        <v>5182</v>
      </c>
      <c r="D422">
        <v>0</v>
      </c>
      <c r="E422">
        <v>0</v>
      </c>
      <c r="F422" t="s">
        <v>64</v>
      </c>
      <c r="G422" t="s">
        <v>90</v>
      </c>
      <c r="H422" t="s">
        <v>90</v>
      </c>
      <c r="I422" t="s">
        <v>58</v>
      </c>
      <c r="J422" t="s">
        <v>58</v>
      </c>
      <c r="K422">
        <v>0</v>
      </c>
      <c r="L422" t="s">
        <v>64</v>
      </c>
      <c r="M422" t="s">
        <v>64</v>
      </c>
      <c r="N422" t="s">
        <v>64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3203</v>
      </c>
      <c r="V422" t="s">
        <v>2599</v>
      </c>
      <c r="W422" t="s">
        <v>10808</v>
      </c>
      <c r="X422" t="s">
        <v>10781</v>
      </c>
      <c r="Y422" t="s">
        <v>156</v>
      </c>
      <c r="Z422" t="s">
        <v>2317</v>
      </c>
      <c r="AA422" t="s">
        <v>2318</v>
      </c>
      <c r="AB422">
        <v>9</v>
      </c>
      <c r="AC422">
        <v>75</v>
      </c>
      <c r="AD422">
        <v>56.25</v>
      </c>
      <c r="AE422">
        <v>31.25</v>
      </c>
      <c r="AF422" t="s">
        <v>63</v>
      </c>
      <c r="AG422" t="s">
        <v>159</v>
      </c>
      <c r="AH422" t="s">
        <v>855</v>
      </c>
      <c r="AI422" t="s">
        <v>1126</v>
      </c>
      <c r="AJ422" t="s">
        <v>1635</v>
      </c>
      <c r="AK422" t="s">
        <v>1081</v>
      </c>
      <c r="AL422" t="s">
        <v>2262</v>
      </c>
      <c r="AM422" t="s">
        <v>1721</v>
      </c>
      <c r="AN422">
        <v>6</v>
      </c>
      <c r="AO422">
        <v>2</v>
      </c>
      <c r="AP422" t="s">
        <v>10809</v>
      </c>
      <c r="AQ422" t="s">
        <v>81</v>
      </c>
      <c r="AR422" t="s">
        <v>73</v>
      </c>
      <c r="AS422" t="s">
        <v>81</v>
      </c>
      <c r="AT422" t="s">
        <v>82</v>
      </c>
      <c r="AU422" t="s">
        <v>82</v>
      </c>
      <c r="AV422" t="s">
        <v>72</v>
      </c>
      <c r="AW422" t="s">
        <v>63</v>
      </c>
      <c r="AX422">
        <v>43.43</v>
      </c>
      <c r="AY422">
        <v>56.58</v>
      </c>
      <c r="AZ422" t="s">
        <v>705</v>
      </c>
      <c r="BA422" t="s">
        <v>125</v>
      </c>
      <c r="BB422" t="s">
        <v>125</v>
      </c>
      <c r="BC422" t="s">
        <v>455</v>
      </c>
      <c r="BD422" t="s">
        <v>197</v>
      </c>
      <c r="BE422" t="s">
        <v>456</v>
      </c>
      <c r="BF422">
        <v>1</v>
      </c>
      <c r="BG422">
        <f>IF(Table1[[#This Row],[ft_score]]="0 - 0", 1, 0)</f>
        <v>1</v>
      </c>
      <c r="BH422">
        <f t="shared" si="6"/>
        <v>1</v>
      </c>
    </row>
    <row r="423" spans="1:60" x14ac:dyDescent="0.25">
      <c r="A423" s="1">
        <v>8036</v>
      </c>
      <c r="B423" t="s">
        <v>58</v>
      </c>
      <c r="C423" t="s">
        <v>5331</v>
      </c>
      <c r="D423">
        <v>0</v>
      </c>
      <c r="E423">
        <v>0</v>
      </c>
      <c r="F423" t="s">
        <v>64</v>
      </c>
      <c r="G423" t="s">
        <v>90</v>
      </c>
      <c r="H423" t="s">
        <v>90</v>
      </c>
      <c r="I423" t="s">
        <v>58</v>
      </c>
      <c r="J423" t="s">
        <v>58</v>
      </c>
      <c r="K423">
        <v>0</v>
      </c>
      <c r="L423" t="s">
        <v>64</v>
      </c>
      <c r="M423" t="s">
        <v>64</v>
      </c>
      <c r="N423" t="s">
        <v>64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11.78</v>
      </c>
      <c r="U423" t="s">
        <v>4973</v>
      </c>
      <c r="V423" t="s">
        <v>4712</v>
      </c>
      <c r="W423" t="s">
        <v>10810</v>
      </c>
      <c r="X423" t="s">
        <v>10781</v>
      </c>
      <c r="Y423" t="s">
        <v>156</v>
      </c>
      <c r="Z423" t="s">
        <v>4676</v>
      </c>
      <c r="AA423" t="s">
        <v>4677</v>
      </c>
      <c r="AB423">
        <v>6</v>
      </c>
      <c r="AC423">
        <v>58.33</v>
      </c>
      <c r="AD423">
        <v>50</v>
      </c>
      <c r="AE423">
        <v>41.67</v>
      </c>
      <c r="AF423" t="s">
        <v>136</v>
      </c>
      <c r="AG423" t="s">
        <v>136</v>
      </c>
      <c r="AH423" t="s">
        <v>281</v>
      </c>
      <c r="AI423" t="s">
        <v>1018</v>
      </c>
      <c r="AJ423" t="s">
        <v>121</v>
      </c>
      <c r="AK423" t="s">
        <v>733</v>
      </c>
      <c r="AL423" t="s">
        <v>1038</v>
      </c>
      <c r="AM423" t="s">
        <v>2043</v>
      </c>
      <c r="AN423">
        <v>2</v>
      </c>
      <c r="AO423">
        <v>7</v>
      </c>
      <c r="AP423" t="s">
        <v>4061</v>
      </c>
      <c r="AQ423" t="s">
        <v>136</v>
      </c>
      <c r="AR423" t="s">
        <v>6254</v>
      </c>
      <c r="AS423" t="s">
        <v>136</v>
      </c>
      <c r="AT423" t="s">
        <v>2471</v>
      </c>
      <c r="AU423" t="s">
        <v>97</v>
      </c>
      <c r="AV423" t="s">
        <v>136</v>
      </c>
      <c r="AW423" t="s">
        <v>63</v>
      </c>
      <c r="AX423">
        <v>53.95</v>
      </c>
      <c r="AY423">
        <v>46.06</v>
      </c>
      <c r="AZ423" t="s">
        <v>112</v>
      </c>
      <c r="BA423" t="s">
        <v>446</v>
      </c>
      <c r="BB423" t="s">
        <v>125</v>
      </c>
      <c r="BC423" t="s">
        <v>231</v>
      </c>
      <c r="BD423" t="s">
        <v>87</v>
      </c>
      <c r="BE423" t="s">
        <v>105</v>
      </c>
      <c r="BF423">
        <v>2</v>
      </c>
      <c r="BG423">
        <f>IF(Table1[[#This Row],[ft_score]]="0 - 0", 1, 0)</f>
        <v>1</v>
      </c>
      <c r="BH423">
        <f t="shared" si="6"/>
        <v>1</v>
      </c>
    </row>
    <row r="424" spans="1:60" x14ac:dyDescent="0.25">
      <c r="A424" s="1">
        <v>8037</v>
      </c>
      <c r="B424" t="s">
        <v>58</v>
      </c>
      <c r="C424" t="s">
        <v>3583</v>
      </c>
      <c r="D424">
        <v>0</v>
      </c>
      <c r="E424">
        <v>0</v>
      </c>
      <c r="F424" t="s">
        <v>64</v>
      </c>
      <c r="G424" t="s">
        <v>90</v>
      </c>
      <c r="H424" t="s">
        <v>90</v>
      </c>
      <c r="I424" t="s">
        <v>58</v>
      </c>
      <c r="J424" t="s">
        <v>90</v>
      </c>
      <c r="K424">
        <v>0</v>
      </c>
      <c r="L424" t="s">
        <v>64</v>
      </c>
      <c r="M424" t="s">
        <v>64</v>
      </c>
      <c r="N424" t="s">
        <v>64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5682</v>
      </c>
      <c r="V424" t="s">
        <v>7090</v>
      </c>
      <c r="W424" t="s">
        <v>10811</v>
      </c>
      <c r="X424" t="s">
        <v>10781</v>
      </c>
      <c r="Y424" t="s">
        <v>156</v>
      </c>
      <c r="Z424" t="s">
        <v>4676</v>
      </c>
      <c r="AA424" t="s">
        <v>4677</v>
      </c>
      <c r="AB424">
        <v>6</v>
      </c>
      <c r="AC424">
        <v>91.67</v>
      </c>
      <c r="AD424">
        <v>41.67</v>
      </c>
      <c r="AE424">
        <v>41.67</v>
      </c>
      <c r="AF424" t="s">
        <v>98</v>
      </c>
      <c r="AG424" t="s">
        <v>73</v>
      </c>
      <c r="AH424" t="s">
        <v>8428</v>
      </c>
      <c r="AI424" t="s">
        <v>397</v>
      </c>
      <c r="AJ424" t="s">
        <v>702</v>
      </c>
      <c r="AK424" t="s">
        <v>101</v>
      </c>
      <c r="AL424" t="s">
        <v>9722</v>
      </c>
      <c r="AM424" t="s">
        <v>8816</v>
      </c>
      <c r="AN424">
        <v>24</v>
      </c>
      <c r="AO424">
        <v>0</v>
      </c>
      <c r="AP424" t="s">
        <v>5606</v>
      </c>
      <c r="AQ424" t="s">
        <v>1949</v>
      </c>
      <c r="AR424" t="s">
        <v>2471</v>
      </c>
      <c r="AS424" t="s">
        <v>2471</v>
      </c>
      <c r="AT424" t="s">
        <v>1949</v>
      </c>
      <c r="AU424" t="s">
        <v>2364</v>
      </c>
      <c r="AV424" t="s">
        <v>63</v>
      </c>
      <c r="AW424" t="s">
        <v>63</v>
      </c>
      <c r="AX424">
        <v>28.1</v>
      </c>
      <c r="AY424">
        <v>71.900000000000006</v>
      </c>
      <c r="AZ424" t="s">
        <v>456</v>
      </c>
      <c r="BA424" t="s">
        <v>385</v>
      </c>
      <c r="BB424" t="s">
        <v>454</v>
      </c>
      <c r="BC424" t="s">
        <v>468</v>
      </c>
      <c r="BD424" t="s">
        <v>215</v>
      </c>
      <c r="BE424" t="s">
        <v>888</v>
      </c>
      <c r="BF424">
        <v>2</v>
      </c>
      <c r="BG424">
        <f>IF(Table1[[#This Row],[ft_score]]="0 - 0", 1, 0)</f>
        <v>1</v>
      </c>
      <c r="BH424">
        <f t="shared" si="6"/>
        <v>1</v>
      </c>
    </row>
    <row r="425" spans="1:60" hidden="1" x14ac:dyDescent="0.25">
      <c r="A425" s="1">
        <v>8063</v>
      </c>
      <c r="B425" t="s">
        <v>58</v>
      </c>
      <c r="C425" t="s">
        <v>59</v>
      </c>
      <c r="D425">
        <v>0</v>
      </c>
      <c r="E425">
        <v>0</v>
      </c>
      <c r="F425" t="s">
        <v>64</v>
      </c>
      <c r="G425" t="s">
        <v>90</v>
      </c>
      <c r="H425" t="s">
        <v>90</v>
      </c>
      <c r="I425" t="s">
        <v>58</v>
      </c>
      <c r="J425" t="s">
        <v>90</v>
      </c>
      <c r="K425">
        <v>0</v>
      </c>
      <c r="L425" t="s">
        <v>64</v>
      </c>
      <c r="M425" t="s">
        <v>64</v>
      </c>
      <c r="N425">
        <v>0</v>
      </c>
      <c r="O425" t="s">
        <v>64</v>
      </c>
      <c r="P425" t="s">
        <v>64</v>
      </c>
      <c r="Q425">
        <v>0</v>
      </c>
      <c r="R425" t="s">
        <v>64</v>
      </c>
      <c r="S425" t="s">
        <v>64</v>
      </c>
      <c r="T425">
        <v>436.07</v>
      </c>
      <c r="U425" t="s">
        <v>3375</v>
      </c>
      <c r="V425" t="s">
        <v>2740</v>
      </c>
      <c r="W425" t="s">
        <v>10844</v>
      </c>
      <c r="X425" t="s">
        <v>10781</v>
      </c>
      <c r="Y425" t="s">
        <v>2747</v>
      </c>
      <c r="Z425" t="s">
        <v>2349</v>
      </c>
      <c r="AA425" t="s">
        <v>2350</v>
      </c>
      <c r="AB425">
        <v>7</v>
      </c>
      <c r="AC425">
        <v>78.569999999999993</v>
      </c>
      <c r="AD425">
        <v>64.290000000000006</v>
      </c>
      <c r="AE425">
        <v>14.29</v>
      </c>
      <c r="AF425" t="s">
        <v>1567</v>
      </c>
      <c r="AG425" t="s">
        <v>97</v>
      </c>
      <c r="AH425" t="s">
        <v>2893</v>
      </c>
      <c r="AI425" t="s">
        <v>1107</v>
      </c>
      <c r="AJ425" t="s">
        <v>2729</v>
      </c>
      <c r="AK425" t="s">
        <v>2167</v>
      </c>
      <c r="AL425" t="s">
        <v>1826</v>
      </c>
      <c r="AM425" t="s">
        <v>10180</v>
      </c>
      <c r="AN425">
        <v>0</v>
      </c>
      <c r="AO425">
        <v>-14</v>
      </c>
      <c r="AP425" t="s">
        <v>8682</v>
      </c>
      <c r="AQ425" t="s">
        <v>1835</v>
      </c>
      <c r="AR425" t="s">
        <v>1567</v>
      </c>
      <c r="AS425" t="s">
        <v>7100</v>
      </c>
      <c r="AT425" t="s">
        <v>2934</v>
      </c>
      <c r="AU425" t="s">
        <v>4590</v>
      </c>
      <c r="AV425" t="s">
        <v>63</v>
      </c>
      <c r="AW425" t="s">
        <v>63</v>
      </c>
      <c r="AX425">
        <v>41.65</v>
      </c>
      <c r="AY425">
        <v>58.36</v>
      </c>
      <c r="AZ425" t="s">
        <v>166</v>
      </c>
      <c r="BA425" t="s">
        <v>166</v>
      </c>
      <c r="BB425" t="s">
        <v>166</v>
      </c>
      <c r="BC425" t="s">
        <v>166</v>
      </c>
      <c r="BD425" t="s">
        <v>166</v>
      </c>
      <c r="BE425" t="s">
        <v>166</v>
      </c>
      <c r="BF425" t="s">
        <v>58</v>
      </c>
      <c r="BG425">
        <f>IF(Table1[[#This Row],[ft_score]]="0 - 0", 1, 0)</f>
        <v>1</v>
      </c>
      <c r="BH425">
        <f t="shared" si="6"/>
        <v>1</v>
      </c>
    </row>
    <row r="426" spans="1:60" x14ac:dyDescent="0.25">
      <c r="A426" s="1">
        <v>3888</v>
      </c>
      <c r="B426" t="s">
        <v>58</v>
      </c>
      <c r="C426" t="s">
        <v>59</v>
      </c>
      <c r="D426">
        <v>0</v>
      </c>
      <c r="E426">
        <v>1</v>
      </c>
      <c r="F426" t="s">
        <v>201</v>
      </c>
      <c r="G426" t="s">
        <v>90</v>
      </c>
      <c r="H426" t="s">
        <v>90</v>
      </c>
      <c r="I426" t="s">
        <v>58</v>
      </c>
      <c r="J426" t="s">
        <v>90</v>
      </c>
      <c r="K426">
        <v>0</v>
      </c>
      <c r="L426" t="s">
        <v>201</v>
      </c>
      <c r="M426" t="s">
        <v>201</v>
      </c>
      <c r="N426" t="s">
        <v>64</v>
      </c>
      <c r="O426" t="s">
        <v>201</v>
      </c>
      <c r="P426" t="s">
        <v>201</v>
      </c>
      <c r="Q426" t="s">
        <v>201</v>
      </c>
      <c r="R426" t="s">
        <v>201</v>
      </c>
      <c r="S426" t="s">
        <v>201</v>
      </c>
      <c r="T426">
        <v>0</v>
      </c>
      <c r="U426" t="s">
        <v>736</v>
      </c>
      <c r="V426" t="s">
        <v>737</v>
      </c>
      <c r="W426" t="s">
        <v>738</v>
      </c>
      <c r="X426" t="s">
        <v>666</v>
      </c>
      <c r="Y426" t="s">
        <v>726</v>
      </c>
      <c r="Z426" t="s">
        <v>727</v>
      </c>
      <c r="AA426" t="s">
        <v>728</v>
      </c>
      <c r="AB426">
        <v>19</v>
      </c>
      <c r="AC426">
        <v>75</v>
      </c>
      <c r="AD426">
        <v>68.75</v>
      </c>
      <c r="AE426">
        <v>50</v>
      </c>
      <c r="AF426" t="s">
        <v>82</v>
      </c>
      <c r="AG426" t="s">
        <v>123</v>
      </c>
      <c r="AH426" t="s">
        <v>739</v>
      </c>
      <c r="AI426" t="s">
        <v>740</v>
      </c>
      <c r="AJ426" t="s">
        <v>741</v>
      </c>
      <c r="AK426" t="s">
        <v>729</v>
      </c>
      <c r="AL426" t="s">
        <v>742</v>
      </c>
      <c r="AM426" t="s">
        <v>743</v>
      </c>
      <c r="AN426">
        <v>5</v>
      </c>
      <c r="AO426">
        <v>4.5</v>
      </c>
      <c r="AP426" t="s">
        <v>744</v>
      </c>
      <c r="AQ426" t="s">
        <v>82</v>
      </c>
      <c r="AR426" t="s">
        <v>82</v>
      </c>
      <c r="AS426" t="s">
        <v>73</v>
      </c>
      <c r="AT426" t="s">
        <v>141</v>
      </c>
      <c r="AU426" t="s">
        <v>116</v>
      </c>
      <c r="AV426" t="s">
        <v>73</v>
      </c>
      <c r="AW426" t="s">
        <v>123</v>
      </c>
      <c r="AX426">
        <v>47.18</v>
      </c>
      <c r="AY426">
        <v>52.83</v>
      </c>
      <c r="AZ426" t="s">
        <v>104</v>
      </c>
      <c r="BA426" t="s">
        <v>147</v>
      </c>
      <c r="BB426" t="s">
        <v>125</v>
      </c>
      <c r="BC426" t="s">
        <v>455</v>
      </c>
      <c r="BD426" t="s">
        <v>423</v>
      </c>
      <c r="BE426" t="s">
        <v>400</v>
      </c>
      <c r="BF426">
        <v>1</v>
      </c>
      <c r="BG426">
        <f>IF(Table1[[#This Row],[ft_score]]="0 - 0", 1, 0)</f>
        <v>0</v>
      </c>
      <c r="BH426">
        <f t="shared" si="6"/>
        <v>0</v>
      </c>
    </row>
    <row r="427" spans="1:60" x14ac:dyDescent="0.25">
      <c r="A427" s="1">
        <v>3889</v>
      </c>
      <c r="B427" t="s">
        <v>58</v>
      </c>
      <c r="C427" t="s">
        <v>59</v>
      </c>
      <c r="D427">
        <v>0</v>
      </c>
      <c r="E427">
        <v>1</v>
      </c>
      <c r="F427" t="s">
        <v>201</v>
      </c>
      <c r="G427" t="s">
        <v>90</v>
      </c>
      <c r="H427" t="s">
        <v>90</v>
      </c>
      <c r="I427" t="s">
        <v>58</v>
      </c>
      <c r="J427" t="s">
        <v>90</v>
      </c>
      <c r="K427">
        <v>0</v>
      </c>
      <c r="L427" t="s">
        <v>201</v>
      </c>
      <c r="M427" t="s">
        <v>201</v>
      </c>
      <c r="N427" t="s">
        <v>64</v>
      </c>
      <c r="O427" t="s">
        <v>64</v>
      </c>
      <c r="P427" t="s">
        <v>201</v>
      </c>
      <c r="Q427" t="s">
        <v>201</v>
      </c>
      <c r="R427" t="s">
        <v>201</v>
      </c>
      <c r="S427" t="s">
        <v>201</v>
      </c>
      <c r="T427">
        <v>7.03</v>
      </c>
      <c r="U427" t="s">
        <v>745</v>
      </c>
      <c r="V427" t="s">
        <v>746</v>
      </c>
      <c r="W427" t="s">
        <v>747</v>
      </c>
      <c r="X427" t="s">
        <v>666</v>
      </c>
      <c r="Y427" t="s">
        <v>726</v>
      </c>
      <c r="Z427" t="s">
        <v>715</v>
      </c>
      <c r="AA427" t="s">
        <v>716</v>
      </c>
      <c r="AB427">
        <v>15</v>
      </c>
      <c r="AC427">
        <v>75</v>
      </c>
      <c r="AD427">
        <v>68.75</v>
      </c>
      <c r="AE427">
        <v>31.25</v>
      </c>
      <c r="AF427" t="s">
        <v>72</v>
      </c>
      <c r="AG427" t="s">
        <v>82</v>
      </c>
      <c r="AH427" t="s">
        <v>193</v>
      </c>
      <c r="AI427" t="s">
        <v>748</v>
      </c>
      <c r="AJ427" t="s">
        <v>749</v>
      </c>
      <c r="AK427" t="s">
        <v>750</v>
      </c>
      <c r="AL427" t="s">
        <v>751</v>
      </c>
      <c r="AM427" t="s">
        <v>752</v>
      </c>
      <c r="AN427">
        <v>9</v>
      </c>
      <c r="AO427">
        <v>-5.5</v>
      </c>
      <c r="AP427" t="s">
        <v>753</v>
      </c>
      <c r="AQ427" t="s">
        <v>97</v>
      </c>
      <c r="AR427" t="s">
        <v>82</v>
      </c>
      <c r="AS427" t="s">
        <v>97</v>
      </c>
      <c r="AT427" t="s">
        <v>97</v>
      </c>
      <c r="AU427" t="s">
        <v>73</v>
      </c>
      <c r="AV427" t="s">
        <v>123</v>
      </c>
      <c r="AW427" t="s">
        <v>63</v>
      </c>
      <c r="AX427">
        <v>40.81</v>
      </c>
      <c r="AY427">
        <v>59.2</v>
      </c>
      <c r="AZ427" t="s">
        <v>217</v>
      </c>
      <c r="BA427" t="s">
        <v>284</v>
      </c>
      <c r="BB427" t="s">
        <v>125</v>
      </c>
      <c r="BC427" t="s">
        <v>523</v>
      </c>
      <c r="BD427" t="s">
        <v>231</v>
      </c>
      <c r="BE427" t="s">
        <v>199</v>
      </c>
      <c r="BF427">
        <v>2</v>
      </c>
      <c r="BG427">
        <f>IF(Table1[[#This Row],[ft_score]]="0 - 0", 1, 0)</f>
        <v>0</v>
      </c>
      <c r="BH427">
        <f t="shared" si="6"/>
        <v>0</v>
      </c>
    </row>
    <row r="428" spans="1:60" x14ac:dyDescent="0.25">
      <c r="A428" s="1">
        <v>3904</v>
      </c>
      <c r="B428" t="s">
        <v>58</v>
      </c>
      <c r="C428" t="s">
        <v>110</v>
      </c>
      <c r="D428">
        <v>0</v>
      </c>
      <c r="E428">
        <v>1</v>
      </c>
      <c r="F428" t="s">
        <v>201</v>
      </c>
      <c r="G428" t="s">
        <v>90</v>
      </c>
      <c r="H428" t="s">
        <v>90</v>
      </c>
      <c r="I428" t="s">
        <v>58</v>
      </c>
      <c r="J428" t="s">
        <v>90</v>
      </c>
      <c r="K428">
        <v>0</v>
      </c>
      <c r="L428" t="s">
        <v>201</v>
      </c>
      <c r="M428" t="s">
        <v>201</v>
      </c>
      <c r="N428" t="s">
        <v>64</v>
      </c>
      <c r="O428" t="s">
        <v>201</v>
      </c>
      <c r="P428" t="s">
        <v>201</v>
      </c>
      <c r="Q428" t="s">
        <v>201</v>
      </c>
      <c r="R428" t="s">
        <v>201</v>
      </c>
      <c r="S428" t="s">
        <v>201</v>
      </c>
      <c r="T428">
        <v>2.0699999999999998</v>
      </c>
      <c r="U428" t="s">
        <v>889</v>
      </c>
      <c r="V428" t="s">
        <v>890</v>
      </c>
      <c r="W428" t="s">
        <v>891</v>
      </c>
      <c r="X428" t="s">
        <v>666</v>
      </c>
      <c r="Y428" t="s">
        <v>833</v>
      </c>
      <c r="Z428" t="s">
        <v>715</v>
      </c>
      <c r="AA428" t="s">
        <v>716</v>
      </c>
      <c r="AB428">
        <v>15</v>
      </c>
      <c r="AC428">
        <v>62.5</v>
      </c>
      <c r="AD428">
        <v>31.25</v>
      </c>
      <c r="AE428">
        <v>18.75</v>
      </c>
      <c r="AF428" t="s">
        <v>63</v>
      </c>
      <c r="AG428" t="s">
        <v>82</v>
      </c>
      <c r="AH428" t="s">
        <v>892</v>
      </c>
      <c r="AI428" t="s">
        <v>893</v>
      </c>
      <c r="AJ428" t="s">
        <v>894</v>
      </c>
      <c r="AK428" t="s">
        <v>895</v>
      </c>
      <c r="AL428" t="s">
        <v>896</v>
      </c>
      <c r="AM428" t="s">
        <v>897</v>
      </c>
      <c r="AN428">
        <v>8</v>
      </c>
      <c r="AO428">
        <v>2</v>
      </c>
      <c r="AP428" t="s">
        <v>898</v>
      </c>
      <c r="AQ428" t="s">
        <v>82</v>
      </c>
      <c r="AR428" t="s">
        <v>81</v>
      </c>
      <c r="AS428" t="s">
        <v>82</v>
      </c>
      <c r="AT428" t="s">
        <v>82</v>
      </c>
      <c r="AU428" t="s">
        <v>123</v>
      </c>
      <c r="AV428" t="s">
        <v>83</v>
      </c>
      <c r="AW428" t="s">
        <v>63</v>
      </c>
      <c r="AX428">
        <v>33.81</v>
      </c>
      <c r="AY428">
        <v>66.19</v>
      </c>
      <c r="AZ428" t="s">
        <v>694</v>
      </c>
      <c r="BA428" t="s">
        <v>112</v>
      </c>
      <c r="BB428" t="s">
        <v>285</v>
      </c>
      <c r="BC428" t="s">
        <v>197</v>
      </c>
      <c r="BD428" t="s">
        <v>231</v>
      </c>
      <c r="BE428" t="s">
        <v>199</v>
      </c>
      <c r="BF428">
        <v>1</v>
      </c>
      <c r="BG428">
        <f>IF(Table1[[#This Row],[ft_score]]="0 - 0", 1, 0)</f>
        <v>0</v>
      </c>
      <c r="BH428">
        <f t="shared" si="6"/>
        <v>0</v>
      </c>
    </row>
    <row r="429" spans="1:60" x14ac:dyDescent="0.25">
      <c r="A429" s="1">
        <v>3932</v>
      </c>
      <c r="B429" t="s">
        <v>58</v>
      </c>
      <c r="C429" t="s">
        <v>126</v>
      </c>
      <c r="D429">
        <v>0</v>
      </c>
      <c r="E429">
        <v>1</v>
      </c>
      <c r="F429" t="s">
        <v>201</v>
      </c>
      <c r="G429" t="s">
        <v>90</v>
      </c>
      <c r="H429" t="s">
        <v>90</v>
      </c>
      <c r="I429" t="s">
        <v>58</v>
      </c>
      <c r="J429" t="s">
        <v>90</v>
      </c>
      <c r="K429">
        <v>0</v>
      </c>
      <c r="L429" t="s">
        <v>64</v>
      </c>
      <c r="M429" t="s">
        <v>201</v>
      </c>
      <c r="N429" t="s">
        <v>64</v>
      </c>
      <c r="O429" t="s">
        <v>64</v>
      </c>
      <c r="P429" t="s">
        <v>64</v>
      </c>
      <c r="Q429" t="s">
        <v>201</v>
      </c>
      <c r="R429" t="s">
        <v>201</v>
      </c>
      <c r="S429" t="s">
        <v>201</v>
      </c>
      <c r="T429">
        <v>123.25</v>
      </c>
      <c r="U429" t="s">
        <v>1166</v>
      </c>
      <c r="V429" t="s">
        <v>1167</v>
      </c>
      <c r="W429" t="s">
        <v>1168</v>
      </c>
      <c r="X429" t="s">
        <v>666</v>
      </c>
      <c r="Y429" t="s">
        <v>174</v>
      </c>
      <c r="Z429" t="s">
        <v>557</v>
      </c>
      <c r="AA429" t="s">
        <v>558</v>
      </c>
      <c r="AB429">
        <v>1</v>
      </c>
      <c r="AC429">
        <v>50</v>
      </c>
      <c r="AD429">
        <v>50</v>
      </c>
      <c r="AE429">
        <v>50</v>
      </c>
      <c r="AF429" t="s">
        <v>63</v>
      </c>
      <c r="AG429" t="s">
        <v>97</v>
      </c>
      <c r="AH429" t="s">
        <v>63</v>
      </c>
      <c r="AI429" t="s">
        <v>97</v>
      </c>
      <c r="AJ429" t="s">
        <v>73</v>
      </c>
      <c r="AK429" t="s">
        <v>63</v>
      </c>
      <c r="AL429" t="s">
        <v>72</v>
      </c>
      <c r="AM429" t="s">
        <v>72</v>
      </c>
      <c r="AN429">
        <v>1</v>
      </c>
      <c r="AO429">
        <v>-7.5</v>
      </c>
      <c r="AP429" t="s">
        <v>559</v>
      </c>
      <c r="AQ429" t="s">
        <v>560</v>
      </c>
      <c r="AR429" t="s">
        <v>63</v>
      </c>
      <c r="AS429" t="s">
        <v>560</v>
      </c>
      <c r="AT429" t="s">
        <v>63</v>
      </c>
      <c r="AU429" t="s">
        <v>97</v>
      </c>
      <c r="AV429" t="s">
        <v>63</v>
      </c>
      <c r="AW429" t="s">
        <v>63</v>
      </c>
      <c r="AX429">
        <v>75</v>
      </c>
      <c r="AY429">
        <v>25</v>
      </c>
      <c r="AZ429" t="s">
        <v>362</v>
      </c>
      <c r="BA429" t="s">
        <v>363</v>
      </c>
      <c r="BB429" t="s">
        <v>299</v>
      </c>
      <c r="BC429" t="s">
        <v>385</v>
      </c>
      <c r="BD429" t="s">
        <v>231</v>
      </c>
      <c r="BE429" t="s">
        <v>89</v>
      </c>
      <c r="BF429">
        <v>2</v>
      </c>
      <c r="BG429">
        <f>IF(Table1[[#This Row],[ft_score]]="0 - 0", 1, 0)</f>
        <v>0</v>
      </c>
      <c r="BH429">
        <f t="shared" si="6"/>
        <v>0</v>
      </c>
    </row>
    <row r="430" spans="1:60" x14ac:dyDescent="0.25">
      <c r="A430" s="1">
        <v>3958</v>
      </c>
      <c r="B430" t="s">
        <v>58</v>
      </c>
      <c r="C430" t="s">
        <v>1069</v>
      </c>
      <c r="D430">
        <v>0</v>
      </c>
      <c r="E430">
        <v>1</v>
      </c>
      <c r="F430" t="s">
        <v>201</v>
      </c>
      <c r="G430" t="s">
        <v>90</v>
      </c>
      <c r="H430" t="s">
        <v>90</v>
      </c>
      <c r="I430" t="s">
        <v>58</v>
      </c>
      <c r="J430" t="s">
        <v>90</v>
      </c>
      <c r="K430">
        <v>0</v>
      </c>
      <c r="L430" t="s">
        <v>64</v>
      </c>
      <c r="M430" t="s">
        <v>201</v>
      </c>
      <c r="N430" t="s">
        <v>64</v>
      </c>
      <c r="O430">
        <v>0</v>
      </c>
      <c r="P430">
        <v>0</v>
      </c>
      <c r="Q430">
        <v>0</v>
      </c>
      <c r="R430">
        <v>0</v>
      </c>
      <c r="S430" t="s">
        <v>201</v>
      </c>
      <c r="T430">
        <v>829.88</v>
      </c>
      <c r="U430" t="s">
        <v>1381</v>
      </c>
      <c r="V430" t="s">
        <v>1382</v>
      </c>
      <c r="W430" t="s">
        <v>1383</v>
      </c>
      <c r="X430" t="s">
        <v>666</v>
      </c>
      <c r="Y430" t="s">
        <v>1376</v>
      </c>
      <c r="Z430" t="s">
        <v>607</v>
      </c>
      <c r="AA430" t="s">
        <v>608</v>
      </c>
      <c r="AB430">
        <v>16</v>
      </c>
      <c r="AC430">
        <v>62.5</v>
      </c>
      <c r="AD430">
        <v>37.5</v>
      </c>
      <c r="AE430">
        <v>6.25</v>
      </c>
      <c r="AF430" t="s">
        <v>83</v>
      </c>
      <c r="AG430" t="s">
        <v>82</v>
      </c>
      <c r="AH430" t="s">
        <v>1384</v>
      </c>
      <c r="AI430" t="s">
        <v>1385</v>
      </c>
      <c r="AJ430" t="s">
        <v>1386</v>
      </c>
      <c r="AK430" t="s">
        <v>733</v>
      </c>
      <c r="AL430" t="s">
        <v>1105</v>
      </c>
      <c r="AM430" t="s">
        <v>1387</v>
      </c>
      <c r="AN430">
        <v>-11</v>
      </c>
      <c r="AO430">
        <v>-10.5</v>
      </c>
      <c r="AP430" t="s">
        <v>559</v>
      </c>
      <c r="AQ430" t="s">
        <v>335</v>
      </c>
      <c r="AR430" t="s">
        <v>72</v>
      </c>
      <c r="AS430" t="s">
        <v>82</v>
      </c>
      <c r="AT430" t="s">
        <v>81</v>
      </c>
      <c r="AU430" t="s">
        <v>73</v>
      </c>
      <c r="AV430" t="s">
        <v>63</v>
      </c>
      <c r="AW430" t="s">
        <v>63</v>
      </c>
      <c r="AX430">
        <v>42.61</v>
      </c>
      <c r="AY430">
        <v>57.39</v>
      </c>
      <c r="AZ430" t="s">
        <v>385</v>
      </c>
      <c r="BA430" t="s">
        <v>256</v>
      </c>
      <c r="BB430" t="s">
        <v>401</v>
      </c>
      <c r="BC430" t="s">
        <v>523</v>
      </c>
      <c r="BD430" t="s">
        <v>455</v>
      </c>
      <c r="BE430" t="s">
        <v>199</v>
      </c>
      <c r="BF430">
        <v>1</v>
      </c>
      <c r="BG430">
        <f>IF(Table1[[#This Row],[ft_score]]="0 - 0", 1, 0)</f>
        <v>0</v>
      </c>
      <c r="BH430">
        <f t="shared" si="6"/>
        <v>0</v>
      </c>
    </row>
    <row r="431" spans="1:60" x14ac:dyDescent="0.25">
      <c r="A431" s="1">
        <v>3966</v>
      </c>
      <c r="B431" t="s">
        <v>57</v>
      </c>
      <c r="C431" t="s">
        <v>200</v>
      </c>
      <c r="D431">
        <v>0</v>
      </c>
      <c r="E431">
        <v>1</v>
      </c>
      <c r="F431" t="s">
        <v>201</v>
      </c>
      <c r="G431">
        <v>1000</v>
      </c>
      <c r="H431">
        <v>36</v>
      </c>
      <c r="I431" t="s">
        <v>61</v>
      </c>
      <c r="J431" t="s">
        <v>86</v>
      </c>
      <c r="K431">
        <v>100</v>
      </c>
      <c r="L431" t="s">
        <v>201</v>
      </c>
      <c r="M431" t="s">
        <v>201</v>
      </c>
      <c r="N431" t="s">
        <v>64</v>
      </c>
      <c r="O431" t="s">
        <v>201</v>
      </c>
      <c r="P431" t="s">
        <v>201</v>
      </c>
      <c r="Q431" t="s">
        <v>201</v>
      </c>
      <c r="R431" t="s">
        <v>201</v>
      </c>
      <c r="S431" t="s">
        <v>201</v>
      </c>
      <c r="T431">
        <v>0</v>
      </c>
      <c r="U431" t="s">
        <v>1446</v>
      </c>
      <c r="V431" t="s">
        <v>1447</v>
      </c>
      <c r="W431" t="s">
        <v>1448</v>
      </c>
      <c r="X431" t="s">
        <v>1391</v>
      </c>
      <c r="Y431" t="s">
        <v>921</v>
      </c>
      <c r="Z431" t="s">
        <v>862</v>
      </c>
      <c r="AA431" t="s">
        <v>863</v>
      </c>
      <c r="AB431">
        <v>15</v>
      </c>
      <c r="AC431">
        <v>75</v>
      </c>
      <c r="AD431">
        <v>62.5</v>
      </c>
      <c r="AE431">
        <v>37.5</v>
      </c>
      <c r="AF431" t="s">
        <v>123</v>
      </c>
      <c r="AG431" t="s">
        <v>73</v>
      </c>
      <c r="AH431" t="s">
        <v>1449</v>
      </c>
      <c r="AI431" t="s">
        <v>1450</v>
      </c>
      <c r="AJ431" t="s">
        <v>1451</v>
      </c>
      <c r="AK431" t="s">
        <v>1452</v>
      </c>
      <c r="AL431" t="s">
        <v>1089</v>
      </c>
      <c r="AM431" t="s">
        <v>1453</v>
      </c>
      <c r="AN431">
        <v>11</v>
      </c>
      <c r="AO431">
        <v>2.5</v>
      </c>
      <c r="AP431" t="s">
        <v>1454</v>
      </c>
      <c r="AQ431" t="s">
        <v>97</v>
      </c>
      <c r="AR431" t="s">
        <v>97</v>
      </c>
      <c r="AS431" t="s">
        <v>81</v>
      </c>
      <c r="AT431" t="s">
        <v>82</v>
      </c>
      <c r="AU431" t="s">
        <v>97</v>
      </c>
      <c r="AV431" t="s">
        <v>72</v>
      </c>
      <c r="AW431" t="s">
        <v>63</v>
      </c>
      <c r="AX431">
        <v>45.41</v>
      </c>
      <c r="AY431">
        <v>54.59</v>
      </c>
      <c r="AZ431" t="s">
        <v>447</v>
      </c>
      <c r="BA431" t="s">
        <v>561</v>
      </c>
      <c r="BB431" t="s">
        <v>285</v>
      </c>
      <c r="BC431" t="s">
        <v>349</v>
      </c>
      <c r="BD431" t="s">
        <v>468</v>
      </c>
      <c r="BE431" t="s">
        <v>350</v>
      </c>
      <c r="BF431">
        <v>1</v>
      </c>
      <c r="BG431">
        <f>IF(Table1[[#This Row],[ft_score]]="0 - 0", 1, 0)</f>
        <v>0</v>
      </c>
      <c r="BH431">
        <f t="shared" si="6"/>
        <v>0</v>
      </c>
    </row>
    <row r="432" spans="1:60" x14ac:dyDescent="0.25">
      <c r="A432" s="1">
        <v>3988</v>
      </c>
      <c r="B432" t="s">
        <v>58</v>
      </c>
      <c r="C432" t="s">
        <v>110</v>
      </c>
      <c r="D432">
        <v>0</v>
      </c>
      <c r="E432">
        <v>1</v>
      </c>
      <c r="F432" t="s">
        <v>201</v>
      </c>
      <c r="G432" t="s">
        <v>90</v>
      </c>
      <c r="H432" t="s">
        <v>90</v>
      </c>
      <c r="I432" t="s">
        <v>58</v>
      </c>
      <c r="J432" t="s">
        <v>90</v>
      </c>
      <c r="K432">
        <v>0</v>
      </c>
      <c r="L432" t="s">
        <v>64</v>
      </c>
      <c r="M432" t="s">
        <v>201</v>
      </c>
      <c r="N432" t="s">
        <v>64</v>
      </c>
      <c r="O432" t="s">
        <v>64</v>
      </c>
      <c r="P432" t="s">
        <v>64</v>
      </c>
      <c r="Q432" t="s">
        <v>201</v>
      </c>
      <c r="R432" t="s">
        <v>201</v>
      </c>
      <c r="S432" t="s">
        <v>201</v>
      </c>
      <c r="T432">
        <v>0</v>
      </c>
      <c r="U432" t="s">
        <v>1627</v>
      </c>
      <c r="V432" t="s">
        <v>1628</v>
      </c>
      <c r="W432" t="s">
        <v>1629</v>
      </c>
      <c r="X432" t="s">
        <v>1391</v>
      </c>
      <c r="Y432" t="s">
        <v>1630</v>
      </c>
      <c r="Z432" t="s">
        <v>175</v>
      </c>
      <c r="AA432" t="s">
        <v>176</v>
      </c>
      <c r="AB432">
        <v>14</v>
      </c>
      <c r="AC432">
        <v>56.25</v>
      </c>
      <c r="AD432">
        <v>43.75</v>
      </c>
      <c r="AE432">
        <v>12.5</v>
      </c>
      <c r="AF432" t="s">
        <v>83</v>
      </c>
      <c r="AG432" t="s">
        <v>159</v>
      </c>
      <c r="AH432" t="s">
        <v>1321</v>
      </c>
      <c r="AI432" t="s">
        <v>1173</v>
      </c>
      <c r="AJ432" t="s">
        <v>573</v>
      </c>
      <c r="AK432" t="s">
        <v>1518</v>
      </c>
      <c r="AL432" t="s">
        <v>934</v>
      </c>
      <c r="AM432" t="s">
        <v>1254</v>
      </c>
      <c r="AN432">
        <v>-6</v>
      </c>
      <c r="AO432">
        <v>-12</v>
      </c>
      <c r="AP432" t="s">
        <v>1631</v>
      </c>
      <c r="AQ432" t="s">
        <v>97</v>
      </c>
      <c r="AR432" t="s">
        <v>97</v>
      </c>
      <c r="AS432" t="s">
        <v>82</v>
      </c>
      <c r="AT432" t="s">
        <v>81</v>
      </c>
      <c r="AU432" t="s">
        <v>123</v>
      </c>
      <c r="AV432" t="s">
        <v>72</v>
      </c>
      <c r="AW432" t="s">
        <v>63</v>
      </c>
      <c r="AX432">
        <v>49.14</v>
      </c>
      <c r="AY432">
        <v>50.86</v>
      </c>
      <c r="AZ432" t="s">
        <v>166</v>
      </c>
      <c r="BA432" t="s">
        <v>166</v>
      </c>
      <c r="BB432" t="s">
        <v>166</v>
      </c>
      <c r="BC432" t="s">
        <v>166</v>
      </c>
      <c r="BD432" t="s">
        <v>166</v>
      </c>
      <c r="BE432" t="s">
        <v>166</v>
      </c>
      <c r="BF432">
        <v>2</v>
      </c>
      <c r="BG432">
        <f>IF(Table1[[#This Row],[ft_score]]="0 - 0", 1, 0)</f>
        <v>0</v>
      </c>
      <c r="BH432">
        <f t="shared" si="6"/>
        <v>0</v>
      </c>
    </row>
    <row r="433" spans="1:60" x14ac:dyDescent="0.25">
      <c r="A433" s="1">
        <v>4007</v>
      </c>
      <c r="B433" t="s">
        <v>58</v>
      </c>
      <c r="C433" t="s">
        <v>110</v>
      </c>
      <c r="D433">
        <v>0</v>
      </c>
      <c r="E433">
        <v>1</v>
      </c>
      <c r="F433" t="s">
        <v>201</v>
      </c>
      <c r="G433" t="s">
        <v>90</v>
      </c>
      <c r="H433" t="s">
        <v>90</v>
      </c>
      <c r="I433" t="s">
        <v>58</v>
      </c>
      <c r="J433" t="s">
        <v>90</v>
      </c>
      <c r="K433">
        <v>0</v>
      </c>
      <c r="L433" t="s">
        <v>201</v>
      </c>
      <c r="M433" t="s">
        <v>201</v>
      </c>
      <c r="N433" t="s">
        <v>201</v>
      </c>
      <c r="O433" t="s">
        <v>201</v>
      </c>
      <c r="P433" t="s">
        <v>201</v>
      </c>
      <c r="Q433" t="s">
        <v>201</v>
      </c>
      <c r="R433" t="s">
        <v>201</v>
      </c>
      <c r="S433" t="s">
        <v>201</v>
      </c>
      <c r="T433">
        <v>373.44</v>
      </c>
      <c r="U433" t="s">
        <v>287</v>
      </c>
      <c r="V433" t="s">
        <v>315</v>
      </c>
      <c r="W433" t="s">
        <v>1773</v>
      </c>
      <c r="X433" t="s">
        <v>1391</v>
      </c>
      <c r="Y433" t="s">
        <v>174</v>
      </c>
      <c r="Z433" t="s">
        <v>290</v>
      </c>
      <c r="AA433" t="s">
        <v>291</v>
      </c>
      <c r="AB433">
        <v>23</v>
      </c>
      <c r="AC433">
        <v>62.5</v>
      </c>
      <c r="AD433">
        <v>31.25</v>
      </c>
      <c r="AE433">
        <v>12.5</v>
      </c>
      <c r="AF433" t="s">
        <v>63</v>
      </c>
      <c r="AG433" t="s">
        <v>116</v>
      </c>
      <c r="AH433" t="s">
        <v>779</v>
      </c>
      <c r="AI433" t="s">
        <v>933</v>
      </c>
      <c r="AJ433" t="s">
        <v>1774</v>
      </c>
      <c r="AK433" t="s">
        <v>933</v>
      </c>
      <c r="AL433" t="s">
        <v>1247</v>
      </c>
      <c r="AM433" t="s">
        <v>1775</v>
      </c>
      <c r="AN433">
        <v>-1</v>
      </c>
      <c r="AO433">
        <v>2.5</v>
      </c>
      <c r="AP433" t="s">
        <v>1776</v>
      </c>
      <c r="AQ433" t="s">
        <v>97</v>
      </c>
      <c r="AR433" t="s">
        <v>73</v>
      </c>
      <c r="AS433" t="s">
        <v>81</v>
      </c>
      <c r="AT433" t="s">
        <v>82</v>
      </c>
      <c r="AU433" t="s">
        <v>123</v>
      </c>
      <c r="AV433" t="s">
        <v>83</v>
      </c>
      <c r="AW433" t="s">
        <v>63</v>
      </c>
      <c r="AX433">
        <v>47.73</v>
      </c>
      <c r="AY433">
        <v>52.28</v>
      </c>
      <c r="AZ433" t="s">
        <v>422</v>
      </c>
      <c r="BA433" t="s">
        <v>829</v>
      </c>
      <c r="BB433" t="s">
        <v>112</v>
      </c>
      <c r="BC433" t="s">
        <v>195</v>
      </c>
      <c r="BD433" t="s">
        <v>312</v>
      </c>
      <c r="BE433" t="s">
        <v>676</v>
      </c>
      <c r="BF433">
        <v>1</v>
      </c>
      <c r="BG433">
        <f>IF(Table1[[#This Row],[ft_score]]="0 - 0", 1, 0)</f>
        <v>0</v>
      </c>
      <c r="BH433">
        <f t="shared" si="6"/>
        <v>0</v>
      </c>
    </row>
    <row r="434" spans="1:60" x14ac:dyDescent="0.25">
      <c r="A434" s="1">
        <v>4074</v>
      </c>
      <c r="B434" t="s">
        <v>58</v>
      </c>
      <c r="C434" t="s">
        <v>110</v>
      </c>
      <c r="D434">
        <v>0</v>
      </c>
      <c r="E434">
        <v>1</v>
      </c>
      <c r="F434" t="s">
        <v>201</v>
      </c>
      <c r="G434" t="s">
        <v>90</v>
      </c>
      <c r="H434" t="s">
        <v>90</v>
      </c>
      <c r="I434" t="s">
        <v>58</v>
      </c>
      <c r="J434" t="s">
        <v>90</v>
      </c>
      <c r="K434">
        <v>0</v>
      </c>
      <c r="L434" t="s">
        <v>201</v>
      </c>
      <c r="M434" t="s">
        <v>201</v>
      </c>
      <c r="N434" t="s">
        <v>64</v>
      </c>
      <c r="O434" t="s">
        <v>64</v>
      </c>
      <c r="P434" t="s">
        <v>201</v>
      </c>
      <c r="Q434" t="s">
        <v>201</v>
      </c>
      <c r="R434" t="s">
        <v>201</v>
      </c>
      <c r="S434" t="s">
        <v>201</v>
      </c>
      <c r="T434">
        <v>981.88</v>
      </c>
      <c r="U434" t="s">
        <v>2202</v>
      </c>
      <c r="V434" t="s">
        <v>388</v>
      </c>
      <c r="W434" t="s">
        <v>2203</v>
      </c>
      <c r="X434" t="s">
        <v>2192</v>
      </c>
      <c r="Y434" t="s">
        <v>2081</v>
      </c>
      <c r="Z434" t="s">
        <v>393</v>
      </c>
      <c r="AA434" t="s">
        <v>394</v>
      </c>
      <c r="AB434">
        <v>20</v>
      </c>
      <c r="AC434">
        <v>87.5</v>
      </c>
      <c r="AD434">
        <v>75</v>
      </c>
      <c r="AE434">
        <v>62.5</v>
      </c>
      <c r="AF434" t="s">
        <v>123</v>
      </c>
      <c r="AG434" t="s">
        <v>73</v>
      </c>
      <c r="AH434" t="s">
        <v>2204</v>
      </c>
      <c r="AI434" t="s">
        <v>2205</v>
      </c>
      <c r="AJ434" t="s">
        <v>1116</v>
      </c>
      <c r="AK434" t="s">
        <v>2206</v>
      </c>
      <c r="AL434" t="s">
        <v>2207</v>
      </c>
      <c r="AM434" t="s">
        <v>2208</v>
      </c>
      <c r="AN434">
        <v>-4</v>
      </c>
      <c r="AO434">
        <v>-14</v>
      </c>
      <c r="AP434" t="s">
        <v>2209</v>
      </c>
      <c r="AQ434" t="s">
        <v>141</v>
      </c>
      <c r="AR434" t="s">
        <v>72</v>
      </c>
      <c r="AS434" t="s">
        <v>97</v>
      </c>
      <c r="AT434" t="s">
        <v>97</v>
      </c>
      <c r="AU434" t="s">
        <v>534</v>
      </c>
      <c r="AV434" t="s">
        <v>159</v>
      </c>
      <c r="AW434" t="s">
        <v>63</v>
      </c>
      <c r="AX434">
        <v>44.05</v>
      </c>
      <c r="AY434">
        <v>55.96</v>
      </c>
      <c r="AZ434" t="s">
        <v>106</v>
      </c>
      <c r="BA434" t="s">
        <v>858</v>
      </c>
      <c r="BB434" t="s">
        <v>125</v>
      </c>
      <c r="BC434" t="s">
        <v>198</v>
      </c>
      <c r="BD434" t="s">
        <v>197</v>
      </c>
      <c r="BE434" t="s">
        <v>456</v>
      </c>
      <c r="BF434">
        <v>2</v>
      </c>
      <c r="BG434">
        <f>IF(Table1[[#This Row],[ft_score]]="0 - 0", 1, 0)</f>
        <v>0</v>
      </c>
      <c r="BH434">
        <f t="shared" si="6"/>
        <v>0</v>
      </c>
    </row>
    <row r="435" spans="1:60" x14ac:dyDescent="0.25">
      <c r="A435" s="1">
        <v>4079</v>
      </c>
      <c r="B435" t="s">
        <v>58</v>
      </c>
      <c r="C435" t="s">
        <v>126</v>
      </c>
      <c r="D435">
        <v>0</v>
      </c>
      <c r="E435">
        <v>1</v>
      </c>
      <c r="F435" t="s">
        <v>201</v>
      </c>
      <c r="G435" t="s">
        <v>58</v>
      </c>
      <c r="H435" t="s">
        <v>58</v>
      </c>
      <c r="I435" t="s">
        <v>58</v>
      </c>
      <c r="J435" t="s">
        <v>58</v>
      </c>
      <c r="K435">
        <v>0</v>
      </c>
      <c r="L435" t="s">
        <v>201</v>
      </c>
      <c r="M435" t="s">
        <v>201</v>
      </c>
      <c r="N435" t="s">
        <v>64</v>
      </c>
      <c r="O435" t="s">
        <v>201</v>
      </c>
      <c r="P435" t="s">
        <v>201</v>
      </c>
      <c r="Q435" t="s">
        <v>201</v>
      </c>
      <c r="R435" t="s">
        <v>201</v>
      </c>
      <c r="S435" t="s">
        <v>201</v>
      </c>
      <c r="T435">
        <v>3703.74</v>
      </c>
      <c r="U435" t="s">
        <v>2236</v>
      </c>
      <c r="V435" t="s">
        <v>1365</v>
      </c>
      <c r="W435" t="s">
        <v>2237</v>
      </c>
      <c r="X435" t="s">
        <v>2192</v>
      </c>
      <c r="Y435" t="s">
        <v>2230</v>
      </c>
      <c r="Z435" t="s">
        <v>393</v>
      </c>
      <c r="AA435" t="s">
        <v>394</v>
      </c>
      <c r="AB435">
        <v>21</v>
      </c>
      <c r="AC435">
        <v>93.75</v>
      </c>
      <c r="AD435">
        <v>68.75</v>
      </c>
      <c r="AE435">
        <v>37.5</v>
      </c>
      <c r="AF435" t="s">
        <v>159</v>
      </c>
      <c r="AG435" t="s">
        <v>72</v>
      </c>
      <c r="AH435" t="s">
        <v>2238</v>
      </c>
      <c r="AI435" t="s">
        <v>2239</v>
      </c>
      <c r="AJ435" t="s">
        <v>2240</v>
      </c>
      <c r="AK435" t="s">
        <v>465</v>
      </c>
      <c r="AL435" t="s">
        <v>1590</v>
      </c>
      <c r="AM435" t="s">
        <v>1566</v>
      </c>
      <c r="AN435">
        <v>-21</v>
      </c>
      <c r="AO435">
        <v>-3.5</v>
      </c>
      <c r="AP435" t="s">
        <v>2241</v>
      </c>
      <c r="AQ435" t="s">
        <v>81</v>
      </c>
      <c r="AR435" t="s">
        <v>82</v>
      </c>
      <c r="AS435" t="s">
        <v>97</v>
      </c>
      <c r="AT435" t="s">
        <v>97</v>
      </c>
      <c r="AU435" t="s">
        <v>116</v>
      </c>
      <c r="AV435" t="s">
        <v>73</v>
      </c>
      <c r="AW435" t="s">
        <v>83</v>
      </c>
      <c r="AX435">
        <v>44.81</v>
      </c>
      <c r="AY435">
        <v>55.19</v>
      </c>
      <c r="AZ435" t="s">
        <v>255</v>
      </c>
      <c r="BA435" t="s">
        <v>849</v>
      </c>
      <c r="BB435" t="s">
        <v>105</v>
      </c>
      <c r="BC435" t="s">
        <v>300</v>
      </c>
      <c r="BD435" t="s">
        <v>107</v>
      </c>
      <c r="BE435" t="s">
        <v>217</v>
      </c>
      <c r="BF435">
        <v>1</v>
      </c>
      <c r="BG435">
        <f>IF(Table1[[#This Row],[ft_score]]="0 - 0", 1, 0)</f>
        <v>0</v>
      </c>
      <c r="BH435">
        <f t="shared" si="6"/>
        <v>0</v>
      </c>
    </row>
    <row r="436" spans="1:60" x14ac:dyDescent="0.25">
      <c r="A436" s="1">
        <v>4108</v>
      </c>
      <c r="B436" t="s">
        <v>58</v>
      </c>
      <c r="C436" t="s">
        <v>110</v>
      </c>
      <c r="D436">
        <v>0</v>
      </c>
      <c r="E436">
        <v>1</v>
      </c>
      <c r="F436" t="s">
        <v>201</v>
      </c>
      <c r="G436" t="s">
        <v>90</v>
      </c>
      <c r="H436" t="s">
        <v>90</v>
      </c>
      <c r="I436" t="s">
        <v>58</v>
      </c>
      <c r="J436" t="s">
        <v>58</v>
      </c>
      <c r="K436">
        <v>0</v>
      </c>
      <c r="L436" t="s">
        <v>201</v>
      </c>
      <c r="M436" t="s">
        <v>201</v>
      </c>
      <c r="N436" t="s">
        <v>64</v>
      </c>
      <c r="O436" t="s">
        <v>64</v>
      </c>
      <c r="P436" t="s">
        <v>201</v>
      </c>
      <c r="Q436" t="s">
        <v>201</v>
      </c>
      <c r="R436" t="s">
        <v>201</v>
      </c>
      <c r="S436" t="s">
        <v>201</v>
      </c>
      <c r="T436">
        <v>112.66</v>
      </c>
      <c r="U436" t="s">
        <v>555</v>
      </c>
      <c r="V436" t="s">
        <v>2395</v>
      </c>
      <c r="W436" t="s">
        <v>2396</v>
      </c>
      <c r="X436" t="s">
        <v>2269</v>
      </c>
      <c r="Y436" t="s">
        <v>1308</v>
      </c>
      <c r="Z436" t="s">
        <v>557</v>
      </c>
      <c r="AA436" t="s">
        <v>558</v>
      </c>
      <c r="AB436">
        <v>2</v>
      </c>
      <c r="AC436">
        <v>75</v>
      </c>
      <c r="AD436">
        <v>50</v>
      </c>
      <c r="AE436">
        <v>50</v>
      </c>
      <c r="AF436" t="s">
        <v>63</v>
      </c>
      <c r="AG436" t="s">
        <v>73</v>
      </c>
      <c r="AH436" t="s">
        <v>63</v>
      </c>
      <c r="AI436" t="s">
        <v>63</v>
      </c>
      <c r="AJ436" t="s">
        <v>1338</v>
      </c>
      <c r="AK436" t="s">
        <v>721</v>
      </c>
      <c r="AL436" t="s">
        <v>98</v>
      </c>
      <c r="AM436" t="s">
        <v>1857</v>
      </c>
      <c r="AN436">
        <v>5</v>
      </c>
      <c r="AO436">
        <v>6.5</v>
      </c>
      <c r="AP436" t="s">
        <v>194</v>
      </c>
      <c r="AQ436" t="s">
        <v>63</v>
      </c>
      <c r="AR436" t="s">
        <v>560</v>
      </c>
      <c r="AS436" t="s">
        <v>63</v>
      </c>
      <c r="AT436" t="s">
        <v>97</v>
      </c>
      <c r="AU436" t="s">
        <v>73</v>
      </c>
      <c r="AV436" t="s">
        <v>63</v>
      </c>
      <c r="AW436" t="s">
        <v>63</v>
      </c>
      <c r="AX436">
        <v>29.17</v>
      </c>
      <c r="AY436">
        <v>70.84</v>
      </c>
      <c r="AZ436" t="s">
        <v>112</v>
      </c>
      <c r="BA436" t="s">
        <v>106</v>
      </c>
      <c r="BB436" t="s">
        <v>562</v>
      </c>
      <c r="BC436" t="s">
        <v>349</v>
      </c>
      <c r="BD436" t="s">
        <v>88</v>
      </c>
      <c r="BE436" t="s">
        <v>350</v>
      </c>
      <c r="BF436">
        <v>2</v>
      </c>
      <c r="BG436">
        <f>IF(Table1[[#This Row],[ft_score]]="0 - 0", 1, 0)</f>
        <v>0</v>
      </c>
      <c r="BH436">
        <f t="shared" si="6"/>
        <v>0</v>
      </c>
    </row>
    <row r="437" spans="1:60" x14ac:dyDescent="0.25">
      <c r="A437" s="1">
        <v>4118</v>
      </c>
      <c r="B437" t="s">
        <v>58</v>
      </c>
      <c r="C437" t="s">
        <v>59</v>
      </c>
      <c r="D437">
        <v>0</v>
      </c>
      <c r="E437">
        <v>1</v>
      </c>
      <c r="F437" t="s">
        <v>201</v>
      </c>
      <c r="G437" t="s">
        <v>90</v>
      </c>
      <c r="H437" t="s">
        <v>90</v>
      </c>
      <c r="I437" t="s">
        <v>58</v>
      </c>
      <c r="J437" t="s">
        <v>58</v>
      </c>
      <c r="K437">
        <v>0</v>
      </c>
      <c r="L437" t="s">
        <v>201</v>
      </c>
      <c r="M437" t="s">
        <v>201</v>
      </c>
      <c r="N437" t="s">
        <v>64</v>
      </c>
      <c r="O437" t="s">
        <v>64</v>
      </c>
      <c r="P437" t="s">
        <v>201</v>
      </c>
      <c r="Q437" t="s">
        <v>201</v>
      </c>
      <c r="R437" t="s">
        <v>201</v>
      </c>
      <c r="S437" t="s">
        <v>201</v>
      </c>
      <c r="T437">
        <v>50.31</v>
      </c>
      <c r="U437" t="s">
        <v>1250</v>
      </c>
      <c r="V437" t="s">
        <v>1829</v>
      </c>
      <c r="W437" t="s">
        <v>2449</v>
      </c>
      <c r="X437" t="s">
        <v>2450</v>
      </c>
      <c r="Y437" t="s">
        <v>222</v>
      </c>
      <c r="Z437" t="s">
        <v>641</v>
      </c>
      <c r="AA437" t="s">
        <v>642</v>
      </c>
      <c r="AB437">
        <v>15</v>
      </c>
      <c r="AC437">
        <v>68.75</v>
      </c>
      <c r="AD437">
        <v>43.75</v>
      </c>
      <c r="AE437">
        <v>31.25</v>
      </c>
      <c r="AF437" t="s">
        <v>73</v>
      </c>
      <c r="AG437" t="s">
        <v>73</v>
      </c>
      <c r="AH437" t="s">
        <v>2451</v>
      </c>
      <c r="AI437" t="s">
        <v>836</v>
      </c>
      <c r="AJ437" t="s">
        <v>2001</v>
      </c>
      <c r="AK437" t="s">
        <v>2452</v>
      </c>
      <c r="AL437" t="s">
        <v>836</v>
      </c>
      <c r="AM437" t="s">
        <v>796</v>
      </c>
      <c r="AN437">
        <v>-2</v>
      </c>
      <c r="AO437">
        <v>1</v>
      </c>
      <c r="AP437" t="s">
        <v>2453</v>
      </c>
      <c r="AQ437" t="s">
        <v>72</v>
      </c>
      <c r="AR437" t="s">
        <v>81</v>
      </c>
      <c r="AS437" t="s">
        <v>72</v>
      </c>
      <c r="AT437" t="s">
        <v>141</v>
      </c>
      <c r="AU437" t="s">
        <v>82</v>
      </c>
      <c r="AV437" t="s">
        <v>72</v>
      </c>
      <c r="AW437" t="s">
        <v>63</v>
      </c>
      <c r="AX437">
        <v>52.73</v>
      </c>
      <c r="AY437">
        <v>47.28</v>
      </c>
      <c r="AZ437" t="s">
        <v>421</v>
      </c>
      <c r="BA437" t="s">
        <v>928</v>
      </c>
      <c r="BB437" t="s">
        <v>299</v>
      </c>
      <c r="BC437" t="s">
        <v>87</v>
      </c>
      <c r="BD437" t="s">
        <v>198</v>
      </c>
      <c r="BE437" t="s">
        <v>849</v>
      </c>
      <c r="BF437">
        <v>2</v>
      </c>
      <c r="BG437">
        <f>IF(Table1[[#This Row],[ft_score]]="0 - 0", 1, 0)</f>
        <v>0</v>
      </c>
      <c r="BH437">
        <f t="shared" si="6"/>
        <v>0</v>
      </c>
    </row>
    <row r="438" spans="1:60" x14ac:dyDescent="0.25">
      <c r="A438" s="1">
        <v>4122</v>
      </c>
      <c r="B438" t="s">
        <v>58</v>
      </c>
      <c r="C438" t="s">
        <v>2469</v>
      </c>
      <c r="D438">
        <v>0</v>
      </c>
      <c r="E438">
        <v>1</v>
      </c>
      <c r="F438" t="s">
        <v>201</v>
      </c>
      <c r="G438" t="s">
        <v>90</v>
      </c>
      <c r="H438" t="s">
        <v>90</v>
      </c>
      <c r="I438" t="s">
        <v>58</v>
      </c>
      <c r="J438" t="s">
        <v>58</v>
      </c>
      <c r="K438">
        <v>0</v>
      </c>
      <c r="L438" t="s">
        <v>201</v>
      </c>
      <c r="M438" t="s">
        <v>201</v>
      </c>
      <c r="N438" t="s">
        <v>64</v>
      </c>
      <c r="O438" t="s">
        <v>64</v>
      </c>
      <c r="P438" t="s">
        <v>201</v>
      </c>
      <c r="Q438">
        <v>0</v>
      </c>
      <c r="R438">
        <v>0</v>
      </c>
      <c r="S438">
        <v>0</v>
      </c>
      <c r="T438">
        <v>459.13</v>
      </c>
      <c r="U438" t="s">
        <v>1952</v>
      </c>
      <c r="V438" t="s">
        <v>1916</v>
      </c>
      <c r="W438" t="s">
        <v>2470</v>
      </c>
      <c r="X438" t="s">
        <v>2450</v>
      </c>
      <c r="Y438" t="s">
        <v>709</v>
      </c>
      <c r="Z438" t="s">
        <v>680</v>
      </c>
      <c r="AA438" t="s">
        <v>681</v>
      </c>
      <c r="AB438">
        <v>1</v>
      </c>
      <c r="AC438">
        <v>50</v>
      </c>
      <c r="AD438">
        <v>50</v>
      </c>
      <c r="AE438">
        <v>0</v>
      </c>
      <c r="AF438" t="s">
        <v>63</v>
      </c>
      <c r="AG438" t="s">
        <v>97</v>
      </c>
      <c r="AH438" t="s">
        <v>63</v>
      </c>
      <c r="AI438" t="s">
        <v>63</v>
      </c>
      <c r="AJ438" t="s">
        <v>63</v>
      </c>
      <c r="AK438" t="s">
        <v>2364</v>
      </c>
      <c r="AL438" t="s">
        <v>63</v>
      </c>
      <c r="AM438" t="s">
        <v>2471</v>
      </c>
      <c r="AN438">
        <v>-25</v>
      </c>
      <c r="AO438">
        <v>2.5</v>
      </c>
      <c r="AP438" t="s">
        <v>2219</v>
      </c>
      <c r="AQ438" t="s">
        <v>560</v>
      </c>
      <c r="AR438" t="s">
        <v>63</v>
      </c>
      <c r="AS438" t="s">
        <v>63</v>
      </c>
      <c r="AT438" t="s">
        <v>560</v>
      </c>
      <c r="AU438" t="s">
        <v>63</v>
      </c>
      <c r="AV438" t="s">
        <v>63</v>
      </c>
      <c r="AW438" t="s">
        <v>63</v>
      </c>
      <c r="AX438">
        <v>0</v>
      </c>
      <c r="AY438">
        <v>100</v>
      </c>
      <c r="AZ438" t="s">
        <v>214</v>
      </c>
      <c r="BA438" t="s">
        <v>472</v>
      </c>
      <c r="BB438" t="s">
        <v>86</v>
      </c>
      <c r="BC438" t="s">
        <v>455</v>
      </c>
      <c r="BD438" t="s">
        <v>523</v>
      </c>
      <c r="BE438" t="s">
        <v>424</v>
      </c>
      <c r="BF438">
        <v>2</v>
      </c>
      <c r="BG438">
        <f>IF(Table1[[#This Row],[ft_score]]="0 - 0", 1, 0)</f>
        <v>0</v>
      </c>
      <c r="BH438">
        <f t="shared" si="6"/>
        <v>0</v>
      </c>
    </row>
    <row r="439" spans="1:60" x14ac:dyDescent="0.25">
      <c r="A439" s="1">
        <v>4133</v>
      </c>
      <c r="B439" t="s">
        <v>58</v>
      </c>
      <c r="C439" t="s">
        <v>110</v>
      </c>
      <c r="D439">
        <v>0</v>
      </c>
      <c r="E439">
        <v>1</v>
      </c>
      <c r="F439" t="s">
        <v>201</v>
      </c>
      <c r="G439" t="s">
        <v>90</v>
      </c>
      <c r="H439" t="s">
        <v>90</v>
      </c>
      <c r="I439" t="s">
        <v>58</v>
      </c>
      <c r="J439" t="s">
        <v>90</v>
      </c>
      <c r="K439">
        <v>0</v>
      </c>
      <c r="L439" t="s">
        <v>201</v>
      </c>
      <c r="M439" t="s">
        <v>201</v>
      </c>
      <c r="N439" t="s">
        <v>64</v>
      </c>
      <c r="O439" t="s">
        <v>64</v>
      </c>
      <c r="P439" t="s">
        <v>201</v>
      </c>
      <c r="Q439" t="s">
        <v>201</v>
      </c>
      <c r="R439" t="s">
        <v>201</v>
      </c>
      <c r="S439" t="s">
        <v>201</v>
      </c>
      <c r="T439">
        <v>52.53</v>
      </c>
      <c r="U439" t="s">
        <v>1405</v>
      </c>
      <c r="V439" t="s">
        <v>831</v>
      </c>
      <c r="W439" t="s">
        <v>2523</v>
      </c>
      <c r="X439" t="s">
        <v>2450</v>
      </c>
      <c r="Y439" t="s">
        <v>833</v>
      </c>
      <c r="Z439" t="s">
        <v>834</v>
      </c>
      <c r="AA439" t="s">
        <v>835</v>
      </c>
      <c r="AB439">
        <v>20</v>
      </c>
      <c r="AC439">
        <v>56.25</v>
      </c>
      <c r="AD439">
        <v>37.5</v>
      </c>
      <c r="AE439">
        <v>25</v>
      </c>
      <c r="AF439" t="s">
        <v>72</v>
      </c>
      <c r="AG439" t="s">
        <v>159</v>
      </c>
      <c r="AH439" t="s">
        <v>2524</v>
      </c>
      <c r="AI439" t="s">
        <v>2525</v>
      </c>
      <c r="AJ439" t="s">
        <v>2526</v>
      </c>
      <c r="AK439" t="s">
        <v>925</v>
      </c>
      <c r="AL439" t="s">
        <v>2527</v>
      </c>
      <c r="AM439" t="s">
        <v>840</v>
      </c>
      <c r="AN439">
        <v>-1</v>
      </c>
      <c r="AO439">
        <v>-0.5</v>
      </c>
      <c r="AP439" t="s">
        <v>2528</v>
      </c>
      <c r="AQ439" t="s">
        <v>97</v>
      </c>
      <c r="AR439" t="s">
        <v>97</v>
      </c>
      <c r="AS439" t="s">
        <v>72</v>
      </c>
      <c r="AT439" t="s">
        <v>97</v>
      </c>
      <c r="AU439" t="s">
        <v>123</v>
      </c>
      <c r="AV439" t="s">
        <v>63</v>
      </c>
      <c r="AW439" t="s">
        <v>63</v>
      </c>
      <c r="AX439">
        <v>41.41</v>
      </c>
      <c r="AY439">
        <v>58.6</v>
      </c>
      <c r="AZ439" t="s">
        <v>928</v>
      </c>
      <c r="BA439" t="s">
        <v>268</v>
      </c>
      <c r="BB439" t="s">
        <v>125</v>
      </c>
      <c r="BC439" t="s">
        <v>423</v>
      </c>
      <c r="BD439" t="s">
        <v>523</v>
      </c>
      <c r="BE439" t="s">
        <v>424</v>
      </c>
      <c r="BF439">
        <v>1</v>
      </c>
      <c r="BG439">
        <f>IF(Table1[[#This Row],[ft_score]]="0 - 0", 1, 0)</f>
        <v>0</v>
      </c>
      <c r="BH439">
        <f t="shared" si="6"/>
        <v>0</v>
      </c>
    </row>
    <row r="440" spans="1:60" x14ac:dyDescent="0.25">
      <c r="A440" s="1">
        <v>4135</v>
      </c>
      <c r="B440" t="s">
        <v>58</v>
      </c>
      <c r="C440" t="s">
        <v>126</v>
      </c>
      <c r="D440">
        <v>0</v>
      </c>
      <c r="E440">
        <v>1</v>
      </c>
      <c r="F440" t="s">
        <v>201</v>
      </c>
      <c r="G440" t="s">
        <v>90</v>
      </c>
      <c r="H440" t="s">
        <v>90</v>
      </c>
      <c r="I440" t="s">
        <v>58</v>
      </c>
      <c r="J440" t="s">
        <v>90</v>
      </c>
      <c r="K440">
        <v>0</v>
      </c>
      <c r="L440" t="s">
        <v>64</v>
      </c>
      <c r="M440" t="s">
        <v>201</v>
      </c>
      <c r="N440" t="s">
        <v>64</v>
      </c>
      <c r="O440" t="s">
        <v>64</v>
      </c>
      <c r="P440" t="s">
        <v>64</v>
      </c>
      <c r="Q440" t="s">
        <v>201</v>
      </c>
      <c r="R440" t="s">
        <v>201</v>
      </c>
      <c r="S440" t="s">
        <v>201</v>
      </c>
      <c r="T440">
        <v>26.03</v>
      </c>
      <c r="U440" t="s">
        <v>765</v>
      </c>
      <c r="V440" t="s">
        <v>821</v>
      </c>
      <c r="W440" t="s">
        <v>2532</v>
      </c>
      <c r="X440" t="s">
        <v>2450</v>
      </c>
      <c r="Y440" t="s">
        <v>833</v>
      </c>
      <c r="Z440" t="s">
        <v>727</v>
      </c>
      <c r="AA440" t="s">
        <v>728</v>
      </c>
      <c r="AB440">
        <v>20</v>
      </c>
      <c r="AC440">
        <v>75</v>
      </c>
      <c r="AD440">
        <v>43.75</v>
      </c>
      <c r="AE440">
        <v>12.5</v>
      </c>
      <c r="AF440" t="s">
        <v>83</v>
      </c>
      <c r="AG440" t="s">
        <v>82</v>
      </c>
      <c r="AH440" t="s">
        <v>1910</v>
      </c>
      <c r="AI440" t="s">
        <v>2533</v>
      </c>
      <c r="AJ440" t="s">
        <v>2534</v>
      </c>
      <c r="AK440" t="s">
        <v>1623</v>
      </c>
      <c r="AL440" t="s">
        <v>2535</v>
      </c>
      <c r="AM440" t="s">
        <v>2536</v>
      </c>
      <c r="AN440">
        <v>17</v>
      </c>
      <c r="AO440">
        <v>-4.5</v>
      </c>
      <c r="AP440" t="s">
        <v>2537</v>
      </c>
      <c r="AQ440" t="s">
        <v>81</v>
      </c>
      <c r="AR440" t="s">
        <v>73</v>
      </c>
      <c r="AS440" t="s">
        <v>141</v>
      </c>
      <c r="AT440" t="s">
        <v>73</v>
      </c>
      <c r="AU440" t="s">
        <v>116</v>
      </c>
      <c r="AV440" t="s">
        <v>72</v>
      </c>
      <c r="AW440" t="s">
        <v>83</v>
      </c>
      <c r="AX440">
        <v>52.83</v>
      </c>
      <c r="AY440">
        <v>47.18</v>
      </c>
      <c r="AZ440" t="s">
        <v>763</v>
      </c>
      <c r="BA440" t="s">
        <v>682</v>
      </c>
      <c r="BB440" t="s">
        <v>214</v>
      </c>
      <c r="BC440" t="s">
        <v>423</v>
      </c>
      <c r="BD440" t="s">
        <v>455</v>
      </c>
      <c r="BE440" t="s">
        <v>256</v>
      </c>
      <c r="BF440">
        <v>1</v>
      </c>
      <c r="BG440">
        <f>IF(Table1[[#This Row],[ft_score]]="0 - 0", 1, 0)</f>
        <v>0</v>
      </c>
      <c r="BH440">
        <f t="shared" si="6"/>
        <v>0</v>
      </c>
    </row>
    <row r="441" spans="1:60" x14ac:dyDescent="0.25">
      <c r="A441" s="1">
        <v>4182</v>
      </c>
      <c r="B441" t="s">
        <v>58</v>
      </c>
      <c r="C441" t="s">
        <v>650</v>
      </c>
      <c r="D441">
        <v>0</v>
      </c>
      <c r="E441">
        <v>1</v>
      </c>
      <c r="F441" t="s">
        <v>201</v>
      </c>
      <c r="G441" t="s">
        <v>90</v>
      </c>
      <c r="H441" t="s">
        <v>90</v>
      </c>
      <c r="I441" t="s">
        <v>58</v>
      </c>
      <c r="J441" t="s">
        <v>90</v>
      </c>
      <c r="K441">
        <v>0</v>
      </c>
      <c r="L441" t="s">
        <v>64</v>
      </c>
      <c r="M441" t="s">
        <v>201</v>
      </c>
      <c r="N441" t="s">
        <v>64</v>
      </c>
      <c r="O441" t="s">
        <v>64</v>
      </c>
      <c r="P441" t="s">
        <v>64</v>
      </c>
      <c r="Q441" t="s">
        <v>201</v>
      </c>
      <c r="R441" t="s">
        <v>201</v>
      </c>
      <c r="S441" t="s">
        <v>201</v>
      </c>
      <c r="T441">
        <v>834.21</v>
      </c>
      <c r="U441" t="s">
        <v>2767</v>
      </c>
      <c r="V441" t="s">
        <v>2768</v>
      </c>
      <c r="W441" t="s">
        <v>2769</v>
      </c>
      <c r="X441" t="s">
        <v>2450</v>
      </c>
      <c r="Y441" t="s">
        <v>1132</v>
      </c>
      <c r="Z441" t="s">
        <v>2312</v>
      </c>
      <c r="AA441" t="s">
        <v>2313</v>
      </c>
      <c r="AB441">
        <v>0</v>
      </c>
      <c r="AC441">
        <v>0</v>
      </c>
      <c r="AD441">
        <v>0</v>
      </c>
      <c r="AE441">
        <v>0</v>
      </c>
      <c r="AF441" t="s">
        <v>63</v>
      </c>
      <c r="AG441" t="s">
        <v>63</v>
      </c>
      <c r="AH441" t="s">
        <v>63</v>
      </c>
      <c r="AI441" t="s">
        <v>63</v>
      </c>
      <c r="AJ441" t="s">
        <v>63</v>
      </c>
      <c r="AK441" t="s">
        <v>63</v>
      </c>
      <c r="AL441" t="s">
        <v>63</v>
      </c>
      <c r="AM441" t="s">
        <v>63</v>
      </c>
      <c r="AN441">
        <v>-24</v>
      </c>
      <c r="AO441">
        <v>-1</v>
      </c>
      <c r="AP441" t="s">
        <v>63</v>
      </c>
      <c r="AQ441" t="s">
        <v>63</v>
      </c>
      <c r="AR441" t="s">
        <v>63</v>
      </c>
      <c r="AS441" t="s">
        <v>63</v>
      </c>
      <c r="AT441" t="s">
        <v>63</v>
      </c>
      <c r="AU441" t="s">
        <v>63</v>
      </c>
      <c r="AV441" t="s">
        <v>63</v>
      </c>
      <c r="AW441" t="s">
        <v>63</v>
      </c>
      <c r="AX441">
        <v>0</v>
      </c>
      <c r="AY441">
        <v>0</v>
      </c>
      <c r="AZ441" t="s">
        <v>362</v>
      </c>
      <c r="BA441" t="s">
        <v>928</v>
      </c>
      <c r="BB441" t="s">
        <v>268</v>
      </c>
      <c r="BC441" t="s">
        <v>198</v>
      </c>
      <c r="BD441" t="s">
        <v>87</v>
      </c>
      <c r="BE441" t="s">
        <v>105</v>
      </c>
      <c r="BF441">
        <v>2</v>
      </c>
      <c r="BG441">
        <f>IF(Table1[[#This Row],[ft_score]]="0 - 0", 1, 0)</f>
        <v>0</v>
      </c>
      <c r="BH441">
        <f t="shared" si="6"/>
        <v>0</v>
      </c>
    </row>
    <row r="442" spans="1:60" x14ac:dyDescent="0.25">
      <c r="A442" s="1">
        <v>4196</v>
      </c>
      <c r="B442" t="s">
        <v>58</v>
      </c>
      <c r="C442" t="s">
        <v>257</v>
      </c>
      <c r="D442">
        <v>0</v>
      </c>
      <c r="E442">
        <v>1</v>
      </c>
      <c r="F442" t="s">
        <v>201</v>
      </c>
      <c r="G442" t="s">
        <v>90</v>
      </c>
      <c r="H442" t="s">
        <v>90</v>
      </c>
      <c r="I442" t="s">
        <v>58</v>
      </c>
      <c r="J442" t="s">
        <v>90</v>
      </c>
      <c r="K442">
        <v>0</v>
      </c>
      <c r="L442" t="s">
        <v>64</v>
      </c>
      <c r="M442" t="s">
        <v>201</v>
      </c>
      <c r="N442" t="s">
        <v>64</v>
      </c>
      <c r="O442" t="s">
        <v>64</v>
      </c>
      <c r="P442" t="s">
        <v>64</v>
      </c>
      <c r="Q442">
        <v>0</v>
      </c>
      <c r="R442" t="s">
        <v>201</v>
      </c>
      <c r="S442" t="s">
        <v>201</v>
      </c>
      <c r="T442">
        <v>3242.61</v>
      </c>
      <c r="U442" t="s">
        <v>2014</v>
      </c>
      <c r="V442" t="s">
        <v>1233</v>
      </c>
      <c r="W442" t="s">
        <v>2834</v>
      </c>
      <c r="X442" t="s">
        <v>2450</v>
      </c>
      <c r="Y442" t="s">
        <v>1252</v>
      </c>
      <c r="Z442" t="s">
        <v>607</v>
      </c>
      <c r="AA442" t="s">
        <v>608</v>
      </c>
      <c r="AB442">
        <v>17</v>
      </c>
      <c r="AC442">
        <v>56.25</v>
      </c>
      <c r="AD442">
        <v>31.25</v>
      </c>
      <c r="AE442">
        <v>12.5</v>
      </c>
      <c r="AF442" t="s">
        <v>83</v>
      </c>
      <c r="AG442" t="s">
        <v>82</v>
      </c>
      <c r="AH442" t="s">
        <v>2561</v>
      </c>
      <c r="AI442" t="s">
        <v>2835</v>
      </c>
      <c r="AJ442" t="s">
        <v>2836</v>
      </c>
      <c r="AK442" t="s">
        <v>1817</v>
      </c>
      <c r="AL442" t="s">
        <v>180</v>
      </c>
      <c r="AM442" t="s">
        <v>2837</v>
      </c>
      <c r="AN442">
        <v>21</v>
      </c>
      <c r="AO442">
        <v>-11.5</v>
      </c>
      <c r="AP442" t="s">
        <v>2838</v>
      </c>
      <c r="AQ442" t="s">
        <v>73</v>
      </c>
      <c r="AR442" t="s">
        <v>81</v>
      </c>
      <c r="AS442" t="s">
        <v>141</v>
      </c>
      <c r="AT442" t="s">
        <v>72</v>
      </c>
      <c r="AU442" t="s">
        <v>123</v>
      </c>
      <c r="AV442" t="s">
        <v>63</v>
      </c>
      <c r="AW442" t="s">
        <v>63</v>
      </c>
      <c r="AX442">
        <v>41.44</v>
      </c>
      <c r="AY442">
        <v>58.57</v>
      </c>
      <c r="AZ442" t="s">
        <v>336</v>
      </c>
      <c r="BA442" t="s">
        <v>311</v>
      </c>
      <c r="BB442" t="s">
        <v>683</v>
      </c>
      <c r="BC442" t="s">
        <v>271</v>
      </c>
      <c r="BD442" t="s">
        <v>270</v>
      </c>
      <c r="BE442" t="s">
        <v>676</v>
      </c>
      <c r="BF442">
        <v>1</v>
      </c>
      <c r="BG442">
        <f>IF(Table1[[#This Row],[ft_score]]="0 - 0", 1, 0)</f>
        <v>0</v>
      </c>
      <c r="BH442">
        <f t="shared" si="6"/>
        <v>0</v>
      </c>
    </row>
    <row r="443" spans="1:60" x14ac:dyDescent="0.25">
      <c r="A443" s="1">
        <v>4264</v>
      </c>
      <c r="B443" t="s">
        <v>58</v>
      </c>
      <c r="C443" t="s">
        <v>560</v>
      </c>
      <c r="D443">
        <v>0</v>
      </c>
      <c r="E443">
        <v>1</v>
      </c>
      <c r="F443" t="s">
        <v>201</v>
      </c>
      <c r="G443" t="s">
        <v>90</v>
      </c>
      <c r="H443" t="s">
        <v>90</v>
      </c>
      <c r="I443" t="s">
        <v>58</v>
      </c>
      <c r="J443" t="s">
        <v>58</v>
      </c>
      <c r="K443">
        <v>0</v>
      </c>
      <c r="L443" t="s">
        <v>64</v>
      </c>
      <c r="M443" t="s">
        <v>201</v>
      </c>
      <c r="N443" t="s">
        <v>64</v>
      </c>
      <c r="O443" t="s">
        <v>64</v>
      </c>
      <c r="P443" t="s">
        <v>64</v>
      </c>
      <c r="Q443" t="s">
        <v>201</v>
      </c>
      <c r="R443" t="s">
        <v>201</v>
      </c>
      <c r="S443" t="s">
        <v>201</v>
      </c>
      <c r="T443">
        <v>12093.12</v>
      </c>
      <c r="U443" t="s">
        <v>1982</v>
      </c>
      <c r="V443" t="s">
        <v>973</v>
      </c>
      <c r="W443" t="s">
        <v>3133</v>
      </c>
      <c r="X443" t="s">
        <v>2982</v>
      </c>
      <c r="Y443" t="s">
        <v>951</v>
      </c>
      <c r="Z443" t="s">
        <v>976</v>
      </c>
      <c r="AA443" t="s">
        <v>977</v>
      </c>
      <c r="AB443">
        <v>15</v>
      </c>
      <c r="AC443">
        <v>87.5</v>
      </c>
      <c r="AD443">
        <v>81.25</v>
      </c>
      <c r="AE443">
        <v>43.75</v>
      </c>
      <c r="AF443" t="s">
        <v>83</v>
      </c>
      <c r="AG443" t="s">
        <v>72</v>
      </c>
      <c r="AH443" t="s">
        <v>1567</v>
      </c>
      <c r="AI443" t="s">
        <v>718</v>
      </c>
      <c r="AJ443" t="s">
        <v>3134</v>
      </c>
      <c r="AK443" t="s">
        <v>1350</v>
      </c>
      <c r="AL443" t="s">
        <v>249</v>
      </c>
      <c r="AM443" t="s">
        <v>3135</v>
      </c>
      <c r="AN443">
        <v>2</v>
      </c>
      <c r="AO443">
        <v>4</v>
      </c>
      <c r="AP443" t="s">
        <v>3136</v>
      </c>
      <c r="AQ443" t="s">
        <v>141</v>
      </c>
      <c r="AR443" t="s">
        <v>73</v>
      </c>
      <c r="AS443" t="s">
        <v>97</v>
      </c>
      <c r="AT443" t="s">
        <v>97</v>
      </c>
      <c r="AU443" t="s">
        <v>972</v>
      </c>
      <c r="AV443" t="s">
        <v>123</v>
      </c>
      <c r="AW443" t="s">
        <v>63</v>
      </c>
      <c r="AX443">
        <v>50.6</v>
      </c>
      <c r="AY443">
        <v>49.41</v>
      </c>
      <c r="AZ443" t="s">
        <v>694</v>
      </c>
      <c r="BA443" t="s">
        <v>106</v>
      </c>
      <c r="BB443" t="s">
        <v>311</v>
      </c>
      <c r="BC443" t="s">
        <v>231</v>
      </c>
      <c r="BD443" t="s">
        <v>349</v>
      </c>
      <c r="BE443" t="s">
        <v>298</v>
      </c>
      <c r="BF443">
        <v>1</v>
      </c>
      <c r="BG443">
        <f>IF(Table1[[#This Row],[ft_score]]="0 - 0", 1, 0)</f>
        <v>0</v>
      </c>
      <c r="BH443">
        <f t="shared" si="6"/>
        <v>0</v>
      </c>
    </row>
    <row r="444" spans="1:60" x14ac:dyDescent="0.25">
      <c r="A444" s="1">
        <v>4268</v>
      </c>
      <c r="B444" t="s">
        <v>58</v>
      </c>
      <c r="C444" t="s">
        <v>126</v>
      </c>
      <c r="D444">
        <v>0</v>
      </c>
      <c r="E444">
        <v>1</v>
      </c>
      <c r="F444" t="s">
        <v>201</v>
      </c>
      <c r="G444" t="s">
        <v>90</v>
      </c>
      <c r="H444" t="s">
        <v>90</v>
      </c>
      <c r="I444" t="s">
        <v>58</v>
      </c>
      <c r="J444" t="s">
        <v>90</v>
      </c>
      <c r="K444">
        <v>0</v>
      </c>
      <c r="L444" t="s">
        <v>201</v>
      </c>
      <c r="M444" t="s">
        <v>201</v>
      </c>
      <c r="N444" t="s">
        <v>64</v>
      </c>
      <c r="O444" t="s">
        <v>201</v>
      </c>
      <c r="P444" t="s">
        <v>201</v>
      </c>
      <c r="Q444" t="s">
        <v>201</v>
      </c>
      <c r="R444" t="s">
        <v>201</v>
      </c>
      <c r="S444" t="s">
        <v>201</v>
      </c>
      <c r="T444">
        <v>49.1</v>
      </c>
      <c r="U444" t="s">
        <v>3146</v>
      </c>
      <c r="V444" t="s">
        <v>3147</v>
      </c>
      <c r="W444" t="s">
        <v>3148</v>
      </c>
      <c r="X444" t="s">
        <v>2982</v>
      </c>
      <c r="Y444" t="s">
        <v>966</v>
      </c>
      <c r="Z444" t="s">
        <v>1516</v>
      </c>
      <c r="AA444" t="s">
        <v>1517</v>
      </c>
      <c r="AB444">
        <v>16</v>
      </c>
      <c r="AC444">
        <v>62.5</v>
      </c>
      <c r="AD444">
        <v>31.25</v>
      </c>
      <c r="AE444">
        <v>18.75</v>
      </c>
      <c r="AF444" t="s">
        <v>123</v>
      </c>
      <c r="AG444" t="s">
        <v>123</v>
      </c>
      <c r="AH444" t="s">
        <v>2534</v>
      </c>
      <c r="AI444" t="s">
        <v>1097</v>
      </c>
      <c r="AJ444" t="s">
        <v>1911</v>
      </c>
      <c r="AK444" t="s">
        <v>321</v>
      </c>
      <c r="AL444" t="s">
        <v>3149</v>
      </c>
      <c r="AM444" t="s">
        <v>3150</v>
      </c>
      <c r="AN444">
        <v>-13</v>
      </c>
      <c r="AO444">
        <v>6.5</v>
      </c>
      <c r="AP444" t="s">
        <v>2453</v>
      </c>
      <c r="AQ444" t="s">
        <v>72</v>
      </c>
      <c r="AR444" t="s">
        <v>81</v>
      </c>
      <c r="AS444" t="s">
        <v>63</v>
      </c>
      <c r="AT444" t="s">
        <v>335</v>
      </c>
      <c r="AU444" t="s">
        <v>123</v>
      </c>
      <c r="AV444" t="s">
        <v>83</v>
      </c>
      <c r="AW444" t="s">
        <v>63</v>
      </c>
      <c r="AX444">
        <v>39.57</v>
      </c>
      <c r="AY444">
        <v>60.44</v>
      </c>
      <c r="AZ444" t="s">
        <v>146</v>
      </c>
      <c r="BA444" t="s">
        <v>298</v>
      </c>
      <c r="BB444" t="s">
        <v>268</v>
      </c>
      <c r="BC444" t="s">
        <v>255</v>
      </c>
      <c r="BD444" t="s">
        <v>423</v>
      </c>
      <c r="BE444" t="s">
        <v>424</v>
      </c>
      <c r="BF444">
        <v>1</v>
      </c>
      <c r="BG444">
        <f>IF(Table1[[#This Row],[ft_score]]="0 - 0", 1, 0)</f>
        <v>0</v>
      </c>
      <c r="BH444">
        <f t="shared" si="6"/>
        <v>0</v>
      </c>
    </row>
    <row r="445" spans="1:60" x14ac:dyDescent="0.25">
      <c r="A445" s="1">
        <v>4287</v>
      </c>
      <c r="B445" t="s">
        <v>57</v>
      </c>
      <c r="C445" t="s">
        <v>200</v>
      </c>
      <c r="D445">
        <v>0</v>
      </c>
      <c r="E445">
        <v>1</v>
      </c>
      <c r="F445" t="s">
        <v>201</v>
      </c>
      <c r="G445">
        <v>95</v>
      </c>
      <c r="H445">
        <v>27</v>
      </c>
      <c r="I445" t="s">
        <v>61</v>
      </c>
      <c r="J445" t="s">
        <v>3229</v>
      </c>
      <c r="K445">
        <v>100</v>
      </c>
      <c r="L445" t="s">
        <v>64</v>
      </c>
      <c r="M445" t="s">
        <v>201</v>
      </c>
      <c r="N445" t="s">
        <v>64</v>
      </c>
      <c r="O445" t="s">
        <v>64</v>
      </c>
      <c r="P445" t="s">
        <v>64</v>
      </c>
      <c r="Q445" t="s">
        <v>201</v>
      </c>
      <c r="R445" t="s">
        <v>201</v>
      </c>
      <c r="S445" t="s">
        <v>201</v>
      </c>
      <c r="T445">
        <v>265.45999999999998</v>
      </c>
      <c r="U445" t="s">
        <v>3230</v>
      </c>
      <c r="V445" t="s">
        <v>3231</v>
      </c>
      <c r="W445" t="s">
        <v>3232</v>
      </c>
      <c r="X445" t="s">
        <v>2982</v>
      </c>
      <c r="Y445" t="s">
        <v>131</v>
      </c>
      <c r="Z445" t="s">
        <v>1534</v>
      </c>
      <c r="AA445" t="s">
        <v>1535</v>
      </c>
      <c r="AB445">
        <v>15</v>
      </c>
      <c r="AC445">
        <v>87.5</v>
      </c>
      <c r="AD445">
        <v>62.5</v>
      </c>
      <c r="AE445">
        <v>43.75</v>
      </c>
      <c r="AF445" t="s">
        <v>73</v>
      </c>
      <c r="AG445" t="s">
        <v>73</v>
      </c>
      <c r="AH445" t="s">
        <v>3233</v>
      </c>
      <c r="AI445" t="s">
        <v>1518</v>
      </c>
      <c r="AJ445" t="s">
        <v>1779</v>
      </c>
      <c r="AK445" t="s">
        <v>947</v>
      </c>
      <c r="AL445" t="s">
        <v>2893</v>
      </c>
      <c r="AM445" t="s">
        <v>3234</v>
      </c>
      <c r="AN445">
        <v>12</v>
      </c>
      <c r="AO445">
        <v>-2</v>
      </c>
      <c r="AP445" t="s">
        <v>3235</v>
      </c>
      <c r="AQ445" t="s">
        <v>82</v>
      </c>
      <c r="AR445" t="s">
        <v>81</v>
      </c>
      <c r="AS445" t="s">
        <v>81</v>
      </c>
      <c r="AT445" t="s">
        <v>73</v>
      </c>
      <c r="AU445" t="s">
        <v>159</v>
      </c>
      <c r="AV445" t="s">
        <v>72</v>
      </c>
      <c r="AW445" t="s">
        <v>63</v>
      </c>
      <c r="AX445">
        <v>38.909999999999997</v>
      </c>
      <c r="AY445">
        <v>61.09</v>
      </c>
      <c r="AZ445" t="s">
        <v>105</v>
      </c>
      <c r="BA445" t="s">
        <v>349</v>
      </c>
      <c r="BB445" t="s">
        <v>147</v>
      </c>
      <c r="BC445" t="s">
        <v>231</v>
      </c>
      <c r="BD445" t="s">
        <v>349</v>
      </c>
      <c r="BE445" t="s">
        <v>888</v>
      </c>
      <c r="BF445">
        <v>2</v>
      </c>
      <c r="BG445">
        <f>IF(Table1[[#This Row],[ft_score]]="0 - 0", 1, 0)</f>
        <v>0</v>
      </c>
      <c r="BH445">
        <f t="shared" si="6"/>
        <v>0</v>
      </c>
    </row>
    <row r="446" spans="1:60" x14ac:dyDescent="0.25">
      <c r="A446" s="1">
        <v>4335</v>
      </c>
      <c r="B446" t="s">
        <v>57</v>
      </c>
      <c r="C446" t="s">
        <v>59</v>
      </c>
      <c r="D446">
        <v>0</v>
      </c>
      <c r="E446">
        <v>1</v>
      </c>
      <c r="F446" t="s">
        <v>201</v>
      </c>
      <c r="G446">
        <v>990</v>
      </c>
      <c r="H446">
        <v>95</v>
      </c>
      <c r="I446" t="s">
        <v>61</v>
      </c>
      <c r="J446" t="s">
        <v>144</v>
      </c>
      <c r="K446">
        <v>100</v>
      </c>
      <c r="L446" t="s">
        <v>201</v>
      </c>
      <c r="M446" t="s">
        <v>201</v>
      </c>
      <c r="N446" t="s">
        <v>201</v>
      </c>
      <c r="O446" t="s">
        <v>201</v>
      </c>
      <c r="P446" t="s">
        <v>201</v>
      </c>
      <c r="Q446" t="s">
        <v>201</v>
      </c>
      <c r="R446" t="s">
        <v>201</v>
      </c>
      <c r="S446" t="s">
        <v>201</v>
      </c>
      <c r="T446">
        <v>481.78</v>
      </c>
      <c r="U446" t="s">
        <v>1208</v>
      </c>
      <c r="V446" t="s">
        <v>1860</v>
      </c>
      <c r="W446" t="s">
        <v>3418</v>
      </c>
      <c r="X446" t="s">
        <v>2982</v>
      </c>
      <c r="Y446" t="s">
        <v>1308</v>
      </c>
      <c r="Z446" t="s">
        <v>205</v>
      </c>
      <c r="AA446" t="s">
        <v>206</v>
      </c>
      <c r="AB446">
        <v>16</v>
      </c>
      <c r="AC446">
        <v>75</v>
      </c>
      <c r="AD446">
        <v>62.5</v>
      </c>
      <c r="AE446">
        <v>12.5</v>
      </c>
      <c r="AF446" t="s">
        <v>63</v>
      </c>
      <c r="AG446" t="s">
        <v>72</v>
      </c>
      <c r="AH446" t="s">
        <v>688</v>
      </c>
      <c r="AI446" t="s">
        <v>1399</v>
      </c>
      <c r="AJ446" t="s">
        <v>1022</v>
      </c>
      <c r="AK446" t="s">
        <v>3419</v>
      </c>
      <c r="AL446" t="s">
        <v>2877</v>
      </c>
      <c r="AM446" t="s">
        <v>3420</v>
      </c>
      <c r="AN446">
        <v>19</v>
      </c>
      <c r="AO446">
        <v>-0.5</v>
      </c>
      <c r="AP446" t="s">
        <v>141</v>
      </c>
      <c r="AQ446" t="s">
        <v>97</v>
      </c>
      <c r="AR446" t="s">
        <v>97</v>
      </c>
      <c r="AS446" t="s">
        <v>97</v>
      </c>
      <c r="AT446" t="s">
        <v>97</v>
      </c>
      <c r="AU446" t="s">
        <v>159</v>
      </c>
      <c r="AV446" t="s">
        <v>83</v>
      </c>
      <c r="AW446" t="s">
        <v>63</v>
      </c>
      <c r="AX446">
        <v>39.61</v>
      </c>
      <c r="AY446">
        <v>60.4</v>
      </c>
      <c r="AZ446" t="s">
        <v>269</v>
      </c>
      <c r="BA446" t="s">
        <v>298</v>
      </c>
      <c r="BB446" t="s">
        <v>214</v>
      </c>
      <c r="BC446" t="s">
        <v>349</v>
      </c>
      <c r="BD446" t="s">
        <v>468</v>
      </c>
      <c r="BE446" t="s">
        <v>350</v>
      </c>
      <c r="BF446">
        <v>1</v>
      </c>
      <c r="BG446">
        <f>IF(Table1[[#This Row],[ft_score]]="0 - 0", 1, 0)</f>
        <v>0</v>
      </c>
      <c r="BH446">
        <f t="shared" si="6"/>
        <v>0</v>
      </c>
    </row>
    <row r="447" spans="1:60" x14ac:dyDescent="0.25">
      <c r="A447" s="1">
        <v>4339</v>
      </c>
      <c r="B447" t="s">
        <v>57</v>
      </c>
      <c r="C447" t="s">
        <v>636</v>
      </c>
      <c r="D447">
        <v>0</v>
      </c>
      <c r="E447">
        <v>1</v>
      </c>
      <c r="F447" t="s">
        <v>201</v>
      </c>
      <c r="G447">
        <v>990</v>
      </c>
      <c r="H447">
        <v>95</v>
      </c>
      <c r="I447" t="s">
        <v>61</v>
      </c>
      <c r="J447" t="s">
        <v>125</v>
      </c>
      <c r="K447">
        <v>100</v>
      </c>
      <c r="L447" t="s">
        <v>64</v>
      </c>
      <c r="M447" t="s">
        <v>201</v>
      </c>
      <c r="N447" t="s">
        <v>64</v>
      </c>
      <c r="O447" t="s">
        <v>64</v>
      </c>
      <c r="P447" t="s">
        <v>64</v>
      </c>
      <c r="Q447" t="s">
        <v>201</v>
      </c>
      <c r="R447" t="s">
        <v>201</v>
      </c>
      <c r="S447" t="s">
        <v>201</v>
      </c>
      <c r="T447">
        <v>782.06</v>
      </c>
      <c r="U447" t="s">
        <v>1316</v>
      </c>
      <c r="V447" t="s">
        <v>1381</v>
      </c>
      <c r="W447" t="s">
        <v>3435</v>
      </c>
      <c r="X447" t="s">
        <v>2982</v>
      </c>
      <c r="Y447" t="s">
        <v>596</v>
      </c>
      <c r="Z447" t="s">
        <v>607</v>
      </c>
      <c r="AA447" t="s">
        <v>608</v>
      </c>
      <c r="AB447">
        <v>17</v>
      </c>
      <c r="AC447">
        <v>62.5</v>
      </c>
      <c r="AD447">
        <v>31.25</v>
      </c>
      <c r="AE447">
        <v>12.5</v>
      </c>
      <c r="AF447" t="s">
        <v>83</v>
      </c>
      <c r="AG447" t="s">
        <v>116</v>
      </c>
      <c r="AH447" t="s">
        <v>1229</v>
      </c>
      <c r="AI447" t="s">
        <v>1568</v>
      </c>
      <c r="AJ447" t="s">
        <v>3436</v>
      </c>
      <c r="AK447" t="s">
        <v>2049</v>
      </c>
      <c r="AL447" t="s">
        <v>3244</v>
      </c>
      <c r="AM447" t="s">
        <v>1797</v>
      </c>
      <c r="AN447">
        <v>32</v>
      </c>
      <c r="AO447">
        <v>-1</v>
      </c>
      <c r="AP447" t="s">
        <v>1930</v>
      </c>
      <c r="AQ447" t="s">
        <v>81</v>
      </c>
      <c r="AR447" t="s">
        <v>73</v>
      </c>
      <c r="AS447" t="s">
        <v>141</v>
      </c>
      <c r="AT447" t="s">
        <v>73</v>
      </c>
      <c r="AU447" t="s">
        <v>123</v>
      </c>
      <c r="AV447" t="s">
        <v>63</v>
      </c>
      <c r="AW447" t="s">
        <v>63</v>
      </c>
      <c r="AX447">
        <v>45.41</v>
      </c>
      <c r="AY447">
        <v>54.6</v>
      </c>
      <c r="AZ447" t="s">
        <v>285</v>
      </c>
      <c r="BA447" t="s">
        <v>694</v>
      </c>
      <c r="BB447" t="s">
        <v>285</v>
      </c>
      <c r="BC447" t="s">
        <v>87</v>
      </c>
      <c r="BD447" t="s">
        <v>198</v>
      </c>
      <c r="BE447" t="s">
        <v>849</v>
      </c>
      <c r="BF447">
        <v>2</v>
      </c>
      <c r="BG447">
        <f>IF(Table1[[#This Row],[ft_score]]="0 - 0", 1, 0)</f>
        <v>0</v>
      </c>
      <c r="BH447">
        <f t="shared" si="6"/>
        <v>0</v>
      </c>
    </row>
    <row r="448" spans="1:60" x14ac:dyDescent="0.25">
      <c r="A448" s="1">
        <v>4399</v>
      </c>
      <c r="B448" t="s">
        <v>58</v>
      </c>
      <c r="C448" t="s">
        <v>560</v>
      </c>
      <c r="D448">
        <v>0</v>
      </c>
      <c r="E448">
        <v>1</v>
      </c>
      <c r="F448" t="s">
        <v>201</v>
      </c>
      <c r="G448" t="s">
        <v>90</v>
      </c>
      <c r="H448" t="s">
        <v>90</v>
      </c>
      <c r="I448" t="s">
        <v>58</v>
      </c>
      <c r="J448" t="s">
        <v>58</v>
      </c>
      <c r="K448">
        <v>0</v>
      </c>
      <c r="L448" t="s">
        <v>201</v>
      </c>
      <c r="M448" t="s">
        <v>201</v>
      </c>
      <c r="N448" t="s">
        <v>201</v>
      </c>
      <c r="O448" t="s">
        <v>201</v>
      </c>
      <c r="P448" t="s">
        <v>201</v>
      </c>
      <c r="Q448" t="s">
        <v>201</v>
      </c>
      <c r="R448" t="s">
        <v>201</v>
      </c>
      <c r="S448" t="s">
        <v>201</v>
      </c>
      <c r="T448">
        <v>147.74</v>
      </c>
      <c r="U448" t="s">
        <v>637</v>
      </c>
      <c r="V448" t="s">
        <v>1940</v>
      </c>
      <c r="W448" t="s">
        <v>3674</v>
      </c>
      <c r="X448" t="s">
        <v>3675</v>
      </c>
      <c r="Y448" t="s">
        <v>2081</v>
      </c>
      <c r="Z448" t="s">
        <v>641</v>
      </c>
      <c r="AA448" t="s">
        <v>642</v>
      </c>
      <c r="AB448">
        <v>16</v>
      </c>
      <c r="AC448">
        <v>75</v>
      </c>
      <c r="AD448">
        <v>62.5</v>
      </c>
      <c r="AE448">
        <v>37.5</v>
      </c>
      <c r="AF448" t="s">
        <v>73</v>
      </c>
      <c r="AG448" t="s">
        <v>123</v>
      </c>
      <c r="AH448" t="s">
        <v>476</v>
      </c>
      <c r="AI448" t="s">
        <v>1495</v>
      </c>
      <c r="AJ448" t="s">
        <v>1806</v>
      </c>
      <c r="AK448" t="s">
        <v>1173</v>
      </c>
      <c r="AL448" t="s">
        <v>3676</v>
      </c>
      <c r="AM448" t="s">
        <v>73</v>
      </c>
      <c r="AN448">
        <v>0</v>
      </c>
      <c r="AO448">
        <v>2</v>
      </c>
      <c r="AP448" t="s">
        <v>989</v>
      </c>
      <c r="AQ448" t="s">
        <v>97</v>
      </c>
      <c r="AR448" t="s">
        <v>82</v>
      </c>
      <c r="AS448" t="s">
        <v>141</v>
      </c>
      <c r="AT448" t="s">
        <v>72</v>
      </c>
      <c r="AU448" t="s">
        <v>97</v>
      </c>
      <c r="AV448" t="s">
        <v>83</v>
      </c>
      <c r="AW448" t="s">
        <v>63</v>
      </c>
      <c r="AX448">
        <v>41.91</v>
      </c>
      <c r="AY448">
        <v>58.1</v>
      </c>
      <c r="AZ448" t="s">
        <v>125</v>
      </c>
      <c r="BA448" t="s">
        <v>584</v>
      </c>
      <c r="BB448" t="s">
        <v>299</v>
      </c>
      <c r="BC448" t="s">
        <v>197</v>
      </c>
      <c r="BD448" t="s">
        <v>198</v>
      </c>
      <c r="BE448" t="s">
        <v>199</v>
      </c>
      <c r="BF448">
        <v>2</v>
      </c>
      <c r="BG448">
        <f>IF(Table1[[#This Row],[ft_score]]="0 - 0", 1, 0)</f>
        <v>0</v>
      </c>
      <c r="BH448">
        <f t="shared" si="6"/>
        <v>0</v>
      </c>
    </row>
    <row r="449" spans="1:60" x14ac:dyDescent="0.25">
      <c r="A449" s="1">
        <v>4404</v>
      </c>
      <c r="B449" t="s">
        <v>58</v>
      </c>
      <c r="C449" t="s">
        <v>110</v>
      </c>
      <c r="D449">
        <v>0</v>
      </c>
      <c r="E449">
        <v>1</v>
      </c>
      <c r="F449" t="s">
        <v>201</v>
      </c>
      <c r="G449" t="s">
        <v>90</v>
      </c>
      <c r="H449" t="s">
        <v>90</v>
      </c>
      <c r="I449" t="s">
        <v>58</v>
      </c>
      <c r="J449" t="s">
        <v>58</v>
      </c>
      <c r="K449">
        <v>0</v>
      </c>
      <c r="L449" t="s">
        <v>64</v>
      </c>
      <c r="M449" t="s">
        <v>201</v>
      </c>
      <c r="N449" t="s">
        <v>64</v>
      </c>
      <c r="O449" t="s">
        <v>64</v>
      </c>
      <c r="P449" t="s">
        <v>64</v>
      </c>
      <c r="Q449" t="s">
        <v>201</v>
      </c>
      <c r="R449" t="s">
        <v>201</v>
      </c>
      <c r="S449" t="s">
        <v>201</v>
      </c>
      <c r="T449">
        <v>217.8</v>
      </c>
      <c r="U449" t="s">
        <v>1411</v>
      </c>
      <c r="V449" t="s">
        <v>889</v>
      </c>
      <c r="W449" t="s">
        <v>3690</v>
      </c>
      <c r="X449" t="s">
        <v>3675</v>
      </c>
      <c r="Y449" t="s">
        <v>833</v>
      </c>
      <c r="Z449" t="s">
        <v>715</v>
      </c>
      <c r="AA449" t="s">
        <v>716</v>
      </c>
      <c r="AB449">
        <v>16</v>
      </c>
      <c r="AC449">
        <v>62.5</v>
      </c>
      <c r="AD449">
        <v>37.5</v>
      </c>
      <c r="AE449">
        <v>18.75</v>
      </c>
      <c r="AF449" t="s">
        <v>83</v>
      </c>
      <c r="AG449" t="s">
        <v>82</v>
      </c>
      <c r="AH449" t="s">
        <v>2280</v>
      </c>
      <c r="AI449" t="s">
        <v>598</v>
      </c>
      <c r="AJ449" t="s">
        <v>816</v>
      </c>
      <c r="AK449" t="s">
        <v>2077</v>
      </c>
      <c r="AL449" t="s">
        <v>1671</v>
      </c>
      <c r="AM449" t="s">
        <v>3691</v>
      </c>
      <c r="AN449">
        <v>3</v>
      </c>
      <c r="AO449">
        <v>9.5</v>
      </c>
      <c r="AP449" t="s">
        <v>3692</v>
      </c>
      <c r="AQ449" t="s">
        <v>97</v>
      </c>
      <c r="AR449" t="s">
        <v>82</v>
      </c>
      <c r="AS449" t="s">
        <v>97</v>
      </c>
      <c r="AT449" t="s">
        <v>97</v>
      </c>
      <c r="AU449" t="s">
        <v>73</v>
      </c>
      <c r="AV449" t="s">
        <v>72</v>
      </c>
      <c r="AW449" t="s">
        <v>83</v>
      </c>
      <c r="AX449">
        <v>38.94</v>
      </c>
      <c r="AY449">
        <v>61.07</v>
      </c>
      <c r="AZ449" t="s">
        <v>285</v>
      </c>
      <c r="BA449" t="s">
        <v>124</v>
      </c>
      <c r="BB449" t="s">
        <v>285</v>
      </c>
      <c r="BC449" t="s">
        <v>385</v>
      </c>
      <c r="BD449" t="s">
        <v>88</v>
      </c>
      <c r="BE449" t="s">
        <v>386</v>
      </c>
      <c r="BF449">
        <v>2</v>
      </c>
      <c r="BG449">
        <f>IF(Table1[[#This Row],[ft_score]]="0 - 0", 1, 0)</f>
        <v>0</v>
      </c>
      <c r="BH449">
        <f t="shared" si="6"/>
        <v>0</v>
      </c>
    </row>
    <row r="450" spans="1:60" x14ac:dyDescent="0.25">
      <c r="A450" s="1">
        <v>4457</v>
      </c>
      <c r="B450" t="s">
        <v>58</v>
      </c>
      <c r="C450" t="s">
        <v>126</v>
      </c>
      <c r="D450">
        <v>0</v>
      </c>
      <c r="E450">
        <v>1</v>
      </c>
      <c r="F450" t="s">
        <v>201</v>
      </c>
      <c r="G450" t="s">
        <v>90</v>
      </c>
      <c r="H450" t="s">
        <v>90</v>
      </c>
      <c r="I450" t="s">
        <v>58</v>
      </c>
      <c r="J450" t="s">
        <v>90</v>
      </c>
      <c r="K450">
        <v>0</v>
      </c>
      <c r="L450" t="s">
        <v>201</v>
      </c>
      <c r="M450" t="s">
        <v>201</v>
      </c>
      <c r="N450" t="s">
        <v>64</v>
      </c>
      <c r="O450" t="s">
        <v>64</v>
      </c>
      <c r="P450" t="s">
        <v>201</v>
      </c>
      <c r="Q450" t="s">
        <v>201</v>
      </c>
      <c r="R450" t="s">
        <v>201</v>
      </c>
      <c r="S450" t="s">
        <v>201</v>
      </c>
      <c r="T450">
        <v>12230.79</v>
      </c>
      <c r="U450" t="s">
        <v>388</v>
      </c>
      <c r="V450" t="s">
        <v>1919</v>
      </c>
      <c r="W450" t="s">
        <v>3849</v>
      </c>
      <c r="X450" t="s">
        <v>3820</v>
      </c>
      <c r="Y450" t="s">
        <v>2230</v>
      </c>
      <c r="Z450" t="s">
        <v>393</v>
      </c>
      <c r="AA450" t="s">
        <v>394</v>
      </c>
      <c r="AB450">
        <v>22</v>
      </c>
      <c r="AC450">
        <v>81.25</v>
      </c>
      <c r="AD450">
        <v>62.5</v>
      </c>
      <c r="AE450">
        <v>25</v>
      </c>
      <c r="AF450" t="s">
        <v>83</v>
      </c>
      <c r="AG450" t="s">
        <v>123</v>
      </c>
      <c r="AH450" t="s">
        <v>1035</v>
      </c>
      <c r="AI450" t="s">
        <v>1985</v>
      </c>
      <c r="AJ450" t="s">
        <v>281</v>
      </c>
      <c r="AK450" t="s">
        <v>1301</v>
      </c>
      <c r="AL450" t="s">
        <v>433</v>
      </c>
      <c r="AM450" t="s">
        <v>3850</v>
      </c>
      <c r="AN450">
        <v>-11</v>
      </c>
      <c r="AO450">
        <v>-6.5</v>
      </c>
      <c r="AP450" t="s">
        <v>1598</v>
      </c>
      <c r="AQ450" t="s">
        <v>97</v>
      </c>
      <c r="AR450" t="s">
        <v>97</v>
      </c>
      <c r="AS450" t="s">
        <v>82</v>
      </c>
      <c r="AT450" t="s">
        <v>81</v>
      </c>
      <c r="AU450" t="s">
        <v>82</v>
      </c>
      <c r="AV450" t="s">
        <v>72</v>
      </c>
      <c r="AW450" t="s">
        <v>63</v>
      </c>
      <c r="AX450">
        <v>46.12</v>
      </c>
      <c r="AY450">
        <v>53.89</v>
      </c>
      <c r="AZ450" t="s">
        <v>87</v>
      </c>
      <c r="BA450" t="s">
        <v>400</v>
      </c>
      <c r="BB450" t="s">
        <v>298</v>
      </c>
      <c r="BC450" t="s">
        <v>300</v>
      </c>
      <c r="BD450" t="s">
        <v>107</v>
      </c>
      <c r="BE450" t="s">
        <v>217</v>
      </c>
      <c r="BF450">
        <v>1</v>
      </c>
      <c r="BG450">
        <f>IF(Table1[[#This Row],[ft_score]]="0 - 0", 1, 0)</f>
        <v>0</v>
      </c>
      <c r="BH450">
        <f t="shared" ref="BH450:BH513" si="7">IF(D450=E450, 1, 0)</f>
        <v>0</v>
      </c>
    </row>
    <row r="451" spans="1:60" x14ac:dyDescent="0.25">
      <c r="A451" s="1">
        <v>4464</v>
      </c>
      <c r="B451" t="s">
        <v>58</v>
      </c>
      <c r="C451" t="s">
        <v>110</v>
      </c>
      <c r="D451">
        <v>0</v>
      </c>
      <c r="E451">
        <v>1</v>
      </c>
      <c r="F451" t="s">
        <v>201</v>
      </c>
      <c r="G451" t="s">
        <v>90</v>
      </c>
      <c r="H451" t="s">
        <v>90</v>
      </c>
      <c r="I451" t="s">
        <v>58</v>
      </c>
      <c r="J451" t="s">
        <v>90</v>
      </c>
      <c r="K451">
        <v>0</v>
      </c>
      <c r="L451" t="s">
        <v>201</v>
      </c>
      <c r="M451" t="s">
        <v>201</v>
      </c>
      <c r="N451" t="s">
        <v>64</v>
      </c>
      <c r="O451" t="s">
        <v>64</v>
      </c>
      <c r="P451" t="s">
        <v>201</v>
      </c>
      <c r="Q451" t="s">
        <v>201</v>
      </c>
      <c r="R451" t="s">
        <v>201</v>
      </c>
      <c r="S451" t="s">
        <v>201</v>
      </c>
      <c r="T451">
        <v>14.27</v>
      </c>
      <c r="U451" t="s">
        <v>801</v>
      </c>
      <c r="V451" t="s">
        <v>792</v>
      </c>
      <c r="W451" t="s">
        <v>3868</v>
      </c>
      <c r="X451" t="s">
        <v>3820</v>
      </c>
      <c r="Y451" t="s">
        <v>726</v>
      </c>
      <c r="Z451" t="s">
        <v>727</v>
      </c>
      <c r="AA451" t="s">
        <v>728</v>
      </c>
      <c r="AB451">
        <v>21</v>
      </c>
      <c r="AC451">
        <v>68.75</v>
      </c>
      <c r="AD451">
        <v>62.5</v>
      </c>
      <c r="AE451">
        <v>31.25</v>
      </c>
      <c r="AF451" t="s">
        <v>72</v>
      </c>
      <c r="AG451" t="s">
        <v>72</v>
      </c>
      <c r="AH451" t="s">
        <v>1461</v>
      </c>
      <c r="AI451" t="s">
        <v>1037</v>
      </c>
      <c r="AJ451" t="s">
        <v>3509</v>
      </c>
      <c r="AK451" t="s">
        <v>1461</v>
      </c>
      <c r="AL451" t="s">
        <v>1910</v>
      </c>
      <c r="AM451" t="s">
        <v>3869</v>
      </c>
      <c r="AN451">
        <v>-17</v>
      </c>
      <c r="AO451">
        <v>-5.5</v>
      </c>
      <c r="AP451" t="s">
        <v>3870</v>
      </c>
      <c r="AQ451" t="s">
        <v>73</v>
      </c>
      <c r="AR451" t="s">
        <v>141</v>
      </c>
      <c r="AS451" t="s">
        <v>82</v>
      </c>
      <c r="AT451" t="s">
        <v>81</v>
      </c>
      <c r="AU451" t="s">
        <v>116</v>
      </c>
      <c r="AV451" t="s">
        <v>72</v>
      </c>
      <c r="AW451" t="s">
        <v>63</v>
      </c>
      <c r="AX451">
        <v>47.02</v>
      </c>
      <c r="AY451">
        <v>52.99</v>
      </c>
      <c r="AZ451" t="s">
        <v>195</v>
      </c>
      <c r="BA451" t="s">
        <v>298</v>
      </c>
      <c r="BB451" t="s">
        <v>125</v>
      </c>
      <c r="BC451" t="s">
        <v>197</v>
      </c>
      <c r="BD451" t="s">
        <v>231</v>
      </c>
      <c r="BE451" t="s">
        <v>199</v>
      </c>
      <c r="BF451">
        <v>1</v>
      </c>
      <c r="BG451">
        <f>IF(Table1[[#This Row],[ft_score]]="0 - 0", 1, 0)</f>
        <v>0</v>
      </c>
      <c r="BH451">
        <f t="shared" si="7"/>
        <v>0</v>
      </c>
    </row>
    <row r="452" spans="1:60" x14ac:dyDescent="0.25">
      <c r="A452" s="1">
        <v>4525</v>
      </c>
      <c r="B452" t="s">
        <v>58</v>
      </c>
      <c r="C452" t="s">
        <v>126</v>
      </c>
      <c r="D452">
        <v>0</v>
      </c>
      <c r="E452">
        <v>1</v>
      </c>
      <c r="F452" t="s">
        <v>201</v>
      </c>
      <c r="G452" t="s">
        <v>90</v>
      </c>
      <c r="H452" t="s">
        <v>90</v>
      </c>
      <c r="I452" t="s">
        <v>58</v>
      </c>
      <c r="J452" t="s">
        <v>90</v>
      </c>
      <c r="K452">
        <v>0</v>
      </c>
      <c r="L452" t="s">
        <v>201</v>
      </c>
      <c r="M452" t="s">
        <v>201</v>
      </c>
      <c r="N452" t="s">
        <v>201</v>
      </c>
      <c r="O452" t="s">
        <v>201</v>
      </c>
      <c r="P452" t="s">
        <v>201</v>
      </c>
      <c r="Q452" t="s">
        <v>201</v>
      </c>
      <c r="R452" t="s">
        <v>201</v>
      </c>
      <c r="S452" t="s">
        <v>201</v>
      </c>
      <c r="T452">
        <v>0</v>
      </c>
      <c r="U452" t="s">
        <v>3202</v>
      </c>
      <c r="V452" t="s">
        <v>4062</v>
      </c>
      <c r="W452" t="s">
        <v>4063</v>
      </c>
      <c r="X452" t="s">
        <v>3820</v>
      </c>
      <c r="Y452" t="s">
        <v>2747</v>
      </c>
      <c r="Z452" t="s">
        <v>2317</v>
      </c>
      <c r="AA452" t="s">
        <v>2318</v>
      </c>
      <c r="AB452">
        <v>1</v>
      </c>
      <c r="AC452">
        <v>100</v>
      </c>
      <c r="AD452">
        <v>100</v>
      </c>
      <c r="AE452">
        <v>0</v>
      </c>
      <c r="AF452" t="s">
        <v>63</v>
      </c>
      <c r="AG452" t="s">
        <v>560</v>
      </c>
      <c r="AH452" t="s">
        <v>1949</v>
      </c>
      <c r="AI452" t="s">
        <v>63</v>
      </c>
      <c r="AJ452" t="s">
        <v>63</v>
      </c>
      <c r="AK452" t="s">
        <v>63</v>
      </c>
      <c r="AL452" t="s">
        <v>136</v>
      </c>
      <c r="AM452" t="s">
        <v>97</v>
      </c>
      <c r="AN452">
        <v>-2</v>
      </c>
      <c r="AO452">
        <v>-13</v>
      </c>
      <c r="AP452" t="s">
        <v>560</v>
      </c>
      <c r="AQ452" t="s">
        <v>560</v>
      </c>
      <c r="AR452" t="s">
        <v>63</v>
      </c>
      <c r="AS452" t="s">
        <v>560</v>
      </c>
      <c r="AT452" t="s">
        <v>63</v>
      </c>
      <c r="AU452" t="s">
        <v>63</v>
      </c>
      <c r="AV452" t="s">
        <v>63</v>
      </c>
      <c r="AW452" t="s">
        <v>63</v>
      </c>
      <c r="AX452">
        <v>33.33</v>
      </c>
      <c r="AY452">
        <v>66.67</v>
      </c>
      <c r="AZ452" t="s">
        <v>106</v>
      </c>
      <c r="BA452" t="s">
        <v>347</v>
      </c>
      <c r="BB452" t="s">
        <v>299</v>
      </c>
      <c r="BC452" t="s">
        <v>455</v>
      </c>
      <c r="BD452" t="s">
        <v>523</v>
      </c>
      <c r="BE452" t="s">
        <v>424</v>
      </c>
      <c r="BF452">
        <v>2</v>
      </c>
      <c r="BG452">
        <f>IF(Table1[[#This Row],[ft_score]]="0 - 0", 1, 0)</f>
        <v>0</v>
      </c>
      <c r="BH452">
        <f t="shared" si="7"/>
        <v>0</v>
      </c>
    </row>
    <row r="453" spans="1:60" x14ac:dyDescent="0.25">
      <c r="A453" s="1">
        <v>4547</v>
      </c>
      <c r="B453" t="s">
        <v>58</v>
      </c>
      <c r="C453" t="s">
        <v>636</v>
      </c>
      <c r="D453">
        <v>0</v>
      </c>
      <c r="E453">
        <v>1</v>
      </c>
      <c r="F453" t="s">
        <v>201</v>
      </c>
      <c r="G453" t="s">
        <v>90</v>
      </c>
      <c r="H453" t="s">
        <v>90</v>
      </c>
      <c r="I453" t="s">
        <v>58</v>
      </c>
      <c r="J453" t="s">
        <v>90</v>
      </c>
      <c r="K453">
        <v>0</v>
      </c>
      <c r="L453" t="s">
        <v>201</v>
      </c>
      <c r="M453" t="s">
        <v>201</v>
      </c>
      <c r="N453" t="s">
        <v>64</v>
      </c>
      <c r="O453" t="s">
        <v>64</v>
      </c>
      <c r="P453" t="s">
        <v>201</v>
      </c>
      <c r="Q453" t="s">
        <v>201</v>
      </c>
      <c r="R453" t="s">
        <v>201</v>
      </c>
      <c r="S453" t="s">
        <v>201</v>
      </c>
      <c r="T453">
        <v>622.17999999999995</v>
      </c>
      <c r="U453" t="s">
        <v>1094</v>
      </c>
      <c r="V453" t="s">
        <v>1647</v>
      </c>
      <c r="W453" t="s">
        <v>4132</v>
      </c>
      <c r="X453" t="s">
        <v>3820</v>
      </c>
      <c r="Y453" t="s">
        <v>548</v>
      </c>
      <c r="Z453" t="s">
        <v>1077</v>
      </c>
      <c r="AA453" t="s">
        <v>1078</v>
      </c>
      <c r="AB453">
        <v>17</v>
      </c>
      <c r="AC453">
        <v>62.5</v>
      </c>
      <c r="AD453">
        <v>50</v>
      </c>
      <c r="AE453">
        <v>25</v>
      </c>
      <c r="AF453" t="s">
        <v>73</v>
      </c>
      <c r="AG453" t="s">
        <v>159</v>
      </c>
      <c r="AH453" t="s">
        <v>2245</v>
      </c>
      <c r="AI453" t="s">
        <v>2784</v>
      </c>
      <c r="AJ453" t="s">
        <v>164</v>
      </c>
      <c r="AK453" t="s">
        <v>4133</v>
      </c>
      <c r="AL453" t="s">
        <v>1010</v>
      </c>
      <c r="AM453" t="s">
        <v>4134</v>
      </c>
      <c r="AN453">
        <v>-8</v>
      </c>
      <c r="AO453">
        <v>1</v>
      </c>
      <c r="AP453" t="s">
        <v>4135</v>
      </c>
      <c r="AQ453" t="s">
        <v>97</v>
      </c>
      <c r="AR453" t="s">
        <v>97</v>
      </c>
      <c r="AS453" t="s">
        <v>97</v>
      </c>
      <c r="AT453" t="s">
        <v>73</v>
      </c>
      <c r="AU453" t="s">
        <v>159</v>
      </c>
      <c r="AV453" t="s">
        <v>83</v>
      </c>
      <c r="AW453" t="s">
        <v>63</v>
      </c>
      <c r="AX453">
        <v>34.24</v>
      </c>
      <c r="AY453">
        <v>65.760000000000005</v>
      </c>
      <c r="AZ453" t="s">
        <v>705</v>
      </c>
      <c r="BA453" t="s">
        <v>125</v>
      </c>
      <c r="BB453" t="s">
        <v>214</v>
      </c>
      <c r="BC453" t="s">
        <v>523</v>
      </c>
      <c r="BD453" t="s">
        <v>423</v>
      </c>
      <c r="BE453" t="s">
        <v>199</v>
      </c>
      <c r="BF453">
        <v>1</v>
      </c>
      <c r="BG453">
        <f>IF(Table1[[#This Row],[ft_score]]="0 - 0", 1, 0)</f>
        <v>0</v>
      </c>
      <c r="BH453">
        <f t="shared" si="7"/>
        <v>0</v>
      </c>
    </row>
    <row r="454" spans="1:60" x14ac:dyDescent="0.25">
      <c r="A454" s="1">
        <v>4561</v>
      </c>
      <c r="B454" t="s">
        <v>57</v>
      </c>
      <c r="C454" t="s">
        <v>110</v>
      </c>
      <c r="D454">
        <v>0</v>
      </c>
      <c r="E454">
        <v>1</v>
      </c>
      <c r="F454" t="s">
        <v>201</v>
      </c>
      <c r="G454">
        <v>-1</v>
      </c>
      <c r="H454">
        <v>24</v>
      </c>
      <c r="I454" t="s">
        <v>61</v>
      </c>
      <c r="J454" t="s">
        <v>362</v>
      </c>
      <c r="K454">
        <v>100</v>
      </c>
      <c r="L454" t="s">
        <v>64</v>
      </c>
      <c r="M454" t="s">
        <v>201</v>
      </c>
      <c r="N454" t="s">
        <v>64</v>
      </c>
      <c r="O454" t="s">
        <v>64</v>
      </c>
      <c r="P454" t="s">
        <v>64</v>
      </c>
      <c r="Q454" t="s">
        <v>201</v>
      </c>
      <c r="R454" t="s">
        <v>201</v>
      </c>
      <c r="S454" t="s">
        <v>201</v>
      </c>
      <c r="T454">
        <v>0</v>
      </c>
      <c r="U454" t="s">
        <v>4188</v>
      </c>
      <c r="V454" t="s">
        <v>4189</v>
      </c>
      <c r="W454" t="s">
        <v>4190</v>
      </c>
      <c r="X454" t="s">
        <v>3820</v>
      </c>
      <c r="Y454" t="s">
        <v>1308</v>
      </c>
      <c r="Z454" t="s">
        <v>2430</v>
      </c>
      <c r="AA454" t="s">
        <v>2431</v>
      </c>
      <c r="AB454">
        <v>12</v>
      </c>
      <c r="AC454">
        <v>68.75</v>
      </c>
      <c r="AD454">
        <v>50</v>
      </c>
      <c r="AE454">
        <v>25</v>
      </c>
      <c r="AF454" t="s">
        <v>123</v>
      </c>
      <c r="AG454" t="s">
        <v>73</v>
      </c>
      <c r="AH454" t="s">
        <v>3769</v>
      </c>
      <c r="AI454" t="s">
        <v>1370</v>
      </c>
      <c r="AJ454" t="s">
        <v>3666</v>
      </c>
      <c r="AK454" t="s">
        <v>3856</v>
      </c>
      <c r="AL454" t="s">
        <v>4191</v>
      </c>
      <c r="AM454" t="s">
        <v>4192</v>
      </c>
      <c r="AN454">
        <v>13</v>
      </c>
      <c r="AO454">
        <v>1.5</v>
      </c>
      <c r="AP454" t="s">
        <v>4193</v>
      </c>
      <c r="AQ454" t="s">
        <v>82</v>
      </c>
      <c r="AR454" t="s">
        <v>97</v>
      </c>
      <c r="AS454" t="s">
        <v>81</v>
      </c>
      <c r="AT454" t="s">
        <v>82</v>
      </c>
      <c r="AU454" t="s">
        <v>159</v>
      </c>
      <c r="AV454" t="s">
        <v>72</v>
      </c>
      <c r="AW454" t="s">
        <v>63</v>
      </c>
      <c r="AX454">
        <v>43.06</v>
      </c>
      <c r="AY454">
        <v>56.94</v>
      </c>
      <c r="AZ454" t="s">
        <v>268</v>
      </c>
      <c r="BA454" t="s">
        <v>928</v>
      </c>
      <c r="BB454" t="s">
        <v>214</v>
      </c>
      <c r="BC454" t="s">
        <v>523</v>
      </c>
      <c r="BD454" t="s">
        <v>455</v>
      </c>
      <c r="BE454" t="s">
        <v>199</v>
      </c>
      <c r="BF454">
        <v>2</v>
      </c>
      <c r="BG454">
        <f>IF(Table1[[#This Row],[ft_score]]="0 - 0", 1, 0)</f>
        <v>0</v>
      </c>
      <c r="BH454">
        <f t="shared" si="7"/>
        <v>0</v>
      </c>
    </row>
    <row r="455" spans="1:60" x14ac:dyDescent="0.25">
      <c r="A455" s="1">
        <v>4570</v>
      </c>
      <c r="B455" t="s">
        <v>58</v>
      </c>
      <c r="C455" t="s">
        <v>110</v>
      </c>
      <c r="D455">
        <v>0</v>
      </c>
      <c r="E455">
        <v>1</v>
      </c>
      <c r="F455" t="s">
        <v>201</v>
      </c>
      <c r="G455" t="s">
        <v>90</v>
      </c>
      <c r="H455" t="s">
        <v>90</v>
      </c>
      <c r="I455" t="s">
        <v>58</v>
      </c>
      <c r="J455" t="s">
        <v>90</v>
      </c>
      <c r="K455">
        <v>0</v>
      </c>
      <c r="L455" t="s">
        <v>201</v>
      </c>
      <c r="M455" t="s">
        <v>201</v>
      </c>
      <c r="N455" t="s">
        <v>201</v>
      </c>
      <c r="O455" t="s">
        <v>201</v>
      </c>
      <c r="P455" t="s">
        <v>201</v>
      </c>
      <c r="Q455" t="s">
        <v>201</v>
      </c>
      <c r="R455" t="s">
        <v>201</v>
      </c>
      <c r="S455" t="s">
        <v>201</v>
      </c>
      <c r="T455">
        <v>156.4</v>
      </c>
      <c r="U455" t="s">
        <v>3314</v>
      </c>
      <c r="V455" t="s">
        <v>1075</v>
      </c>
      <c r="W455" t="s">
        <v>4221</v>
      </c>
      <c r="X455" t="s">
        <v>3820</v>
      </c>
      <c r="Y455" t="s">
        <v>606</v>
      </c>
      <c r="Z455" t="s">
        <v>1077</v>
      </c>
      <c r="AA455" t="s">
        <v>1078</v>
      </c>
      <c r="AB455">
        <v>17</v>
      </c>
      <c r="AC455">
        <v>68.75</v>
      </c>
      <c r="AD455">
        <v>50</v>
      </c>
      <c r="AE455">
        <v>18.75</v>
      </c>
      <c r="AF455" t="s">
        <v>123</v>
      </c>
      <c r="AG455" t="s">
        <v>73</v>
      </c>
      <c r="AH455" t="s">
        <v>3371</v>
      </c>
      <c r="AI455" t="s">
        <v>2501</v>
      </c>
      <c r="AJ455" t="s">
        <v>4222</v>
      </c>
      <c r="AK455" t="s">
        <v>1442</v>
      </c>
      <c r="AL455" t="s">
        <v>4223</v>
      </c>
      <c r="AM455" t="s">
        <v>4224</v>
      </c>
      <c r="AN455">
        <v>-10</v>
      </c>
      <c r="AO455">
        <v>1</v>
      </c>
      <c r="AP455" t="s">
        <v>4225</v>
      </c>
      <c r="AQ455" t="s">
        <v>73</v>
      </c>
      <c r="AR455" t="s">
        <v>81</v>
      </c>
      <c r="AS455" t="s">
        <v>82</v>
      </c>
      <c r="AT455" t="s">
        <v>81</v>
      </c>
      <c r="AU455" t="s">
        <v>116</v>
      </c>
      <c r="AV455" t="s">
        <v>83</v>
      </c>
      <c r="AW455" t="s">
        <v>63</v>
      </c>
      <c r="AX455">
        <v>45</v>
      </c>
      <c r="AY455">
        <v>55</v>
      </c>
      <c r="AZ455" t="s">
        <v>106</v>
      </c>
      <c r="BA455" t="s">
        <v>858</v>
      </c>
      <c r="BB455" t="s">
        <v>285</v>
      </c>
      <c r="BC455" t="s">
        <v>87</v>
      </c>
      <c r="BD455" t="s">
        <v>231</v>
      </c>
      <c r="BE455" t="s">
        <v>89</v>
      </c>
      <c r="BF455">
        <v>2</v>
      </c>
      <c r="BG455">
        <f>IF(Table1[[#This Row],[ft_score]]="0 - 0", 1, 0)</f>
        <v>0</v>
      </c>
      <c r="BH455">
        <f t="shared" si="7"/>
        <v>0</v>
      </c>
    </row>
    <row r="456" spans="1:60" x14ac:dyDescent="0.25">
      <c r="A456" s="1">
        <v>4583</v>
      </c>
      <c r="B456" t="s">
        <v>58</v>
      </c>
      <c r="C456" t="s">
        <v>110</v>
      </c>
      <c r="D456">
        <v>0</v>
      </c>
      <c r="E456">
        <v>1</v>
      </c>
      <c r="F456" t="s">
        <v>201</v>
      </c>
      <c r="G456" t="s">
        <v>90</v>
      </c>
      <c r="H456" t="s">
        <v>90</v>
      </c>
      <c r="I456" t="s">
        <v>58</v>
      </c>
      <c r="J456" t="s">
        <v>90</v>
      </c>
      <c r="K456">
        <v>0</v>
      </c>
      <c r="L456" t="s">
        <v>64</v>
      </c>
      <c r="M456" t="s">
        <v>201</v>
      </c>
      <c r="N456" t="s">
        <v>64</v>
      </c>
      <c r="O456" t="s">
        <v>64</v>
      </c>
      <c r="P456" t="s">
        <v>64</v>
      </c>
      <c r="Q456" t="s">
        <v>201</v>
      </c>
      <c r="R456" t="s">
        <v>201</v>
      </c>
      <c r="S456" t="s">
        <v>201</v>
      </c>
      <c r="T456">
        <v>304.72000000000003</v>
      </c>
      <c r="U456" t="s">
        <v>1381</v>
      </c>
      <c r="V456" t="s">
        <v>2062</v>
      </c>
      <c r="W456" t="s">
        <v>4259</v>
      </c>
      <c r="X456" t="s">
        <v>4251</v>
      </c>
      <c r="Y456" t="s">
        <v>2064</v>
      </c>
      <c r="Z456" t="s">
        <v>607</v>
      </c>
      <c r="AA456" t="s">
        <v>608</v>
      </c>
      <c r="AB456">
        <v>18</v>
      </c>
      <c r="AC456">
        <v>56.25</v>
      </c>
      <c r="AD456">
        <v>37.5</v>
      </c>
      <c r="AE456">
        <v>12.5</v>
      </c>
      <c r="AF456" t="s">
        <v>83</v>
      </c>
      <c r="AG456" t="s">
        <v>159</v>
      </c>
      <c r="AH456" t="s">
        <v>4260</v>
      </c>
      <c r="AI456" t="s">
        <v>192</v>
      </c>
      <c r="AJ456" t="s">
        <v>3712</v>
      </c>
      <c r="AK456" t="s">
        <v>925</v>
      </c>
      <c r="AL456" t="s">
        <v>3124</v>
      </c>
      <c r="AM456" t="s">
        <v>4261</v>
      </c>
      <c r="AN456">
        <v>-20</v>
      </c>
      <c r="AO456">
        <v>-8</v>
      </c>
      <c r="AP456" t="s">
        <v>4262</v>
      </c>
      <c r="AQ456" t="s">
        <v>141</v>
      </c>
      <c r="AR456" t="s">
        <v>73</v>
      </c>
      <c r="AS456" t="s">
        <v>63</v>
      </c>
      <c r="AT456" t="s">
        <v>335</v>
      </c>
      <c r="AU456" t="s">
        <v>72</v>
      </c>
      <c r="AV456" t="s">
        <v>63</v>
      </c>
      <c r="AW456" t="s">
        <v>63</v>
      </c>
      <c r="AX456">
        <v>38.83</v>
      </c>
      <c r="AY456">
        <v>61.17</v>
      </c>
      <c r="AZ456" t="s">
        <v>1001</v>
      </c>
      <c r="BA456" t="s">
        <v>401</v>
      </c>
      <c r="BB456" t="s">
        <v>285</v>
      </c>
      <c r="BC456" t="s">
        <v>349</v>
      </c>
      <c r="BD456" t="s">
        <v>468</v>
      </c>
      <c r="BE456" t="s">
        <v>350</v>
      </c>
      <c r="BF456">
        <v>1</v>
      </c>
      <c r="BG456">
        <f>IF(Table1[[#This Row],[ft_score]]="0 - 0", 1, 0)</f>
        <v>0</v>
      </c>
      <c r="BH456">
        <f t="shared" si="7"/>
        <v>0</v>
      </c>
    </row>
    <row r="457" spans="1:60" x14ac:dyDescent="0.25">
      <c r="A457" s="1">
        <v>4598</v>
      </c>
      <c r="B457" t="s">
        <v>58</v>
      </c>
      <c r="C457" t="s">
        <v>636</v>
      </c>
      <c r="D457">
        <v>0</v>
      </c>
      <c r="E457">
        <v>1</v>
      </c>
      <c r="F457" t="s">
        <v>201</v>
      </c>
      <c r="G457" t="s">
        <v>90</v>
      </c>
      <c r="H457" t="s">
        <v>90</v>
      </c>
      <c r="I457" t="s">
        <v>58</v>
      </c>
      <c r="J457" t="s">
        <v>90</v>
      </c>
      <c r="K457">
        <v>0</v>
      </c>
      <c r="L457" t="s">
        <v>64</v>
      </c>
      <c r="M457" t="s">
        <v>201</v>
      </c>
      <c r="N457" t="s">
        <v>64</v>
      </c>
      <c r="O457" t="s">
        <v>64</v>
      </c>
      <c r="P457" t="s">
        <v>64</v>
      </c>
      <c r="Q457" t="s">
        <v>201</v>
      </c>
      <c r="R457" t="s">
        <v>201</v>
      </c>
      <c r="S457" t="s">
        <v>201</v>
      </c>
      <c r="T457">
        <v>63.31</v>
      </c>
      <c r="U457" t="s">
        <v>2542</v>
      </c>
      <c r="V457" t="s">
        <v>3084</v>
      </c>
      <c r="W457" t="s">
        <v>4294</v>
      </c>
      <c r="X457" t="s">
        <v>4251</v>
      </c>
      <c r="Y457" t="s">
        <v>833</v>
      </c>
      <c r="Z457" t="s">
        <v>880</v>
      </c>
      <c r="AA457" t="s">
        <v>881</v>
      </c>
      <c r="AB457">
        <v>23</v>
      </c>
      <c r="AC457">
        <v>81.25</v>
      </c>
      <c r="AD457">
        <v>56.25</v>
      </c>
      <c r="AE457">
        <v>43.75</v>
      </c>
      <c r="AF457" t="s">
        <v>72</v>
      </c>
      <c r="AG457" t="s">
        <v>123</v>
      </c>
      <c r="AH457" t="s">
        <v>4295</v>
      </c>
      <c r="AI457" t="s">
        <v>4296</v>
      </c>
      <c r="AJ457" t="s">
        <v>464</v>
      </c>
      <c r="AK457" t="s">
        <v>885</v>
      </c>
      <c r="AL457" t="s">
        <v>1362</v>
      </c>
      <c r="AM457" t="s">
        <v>4297</v>
      </c>
      <c r="AN457">
        <v>-1</v>
      </c>
      <c r="AO457">
        <v>-4.5</v>
      </c>
      <c r="AP457" t="s">
        <v>4298</v>
      </c>
      <c r="AQ457" t="s">
        <v>81</v>
      </c>
      <c r="AR457" t="s">
        <v>73</v>
      </c>
      <c r="AS457" t="s">
        <v>81</v>
      </c>
      <c r="AT457" t="s">
        <v>82</v>
      </c>
      <c r="AU457" t="s">
        <v>159</v>
      </c>
      <c r="AV457" t="s">
        <v>72</v>
      </c>
      <c r="AW457" t="s">
        <v>63</v>
      </c>
      <c r="AX457">
        <v>37.36</v>
      </c>
      <c r="AY457">
        <v>62.64</v>
      </c>
      <c r="AZ457" t="s">
        <v>125</v>
      </c>
      <c r="BA457" t="s">
        <v>584</v>
      </c>
      <c r="BB457" t="s">
        <v>214</v>
      </c>
      <c r="BC457" t="s">
        <v>523</v>
      </c>
      <c r="BD457" t="s">
        <v>423</v>
      </c>
      <c r="BE457" t="s">
        <v>199</v>
      </c>
      <c r="BF457">
        <v>2</v>
      </c>
      <c r="BG457">
        <f>IF(Table1[[#This Row],[ft_score]]="0 - 0", 1, 0)</f>
        <v>0</v>
      </c>
      <c r="BH457">
        <f t="shared" si="7"/>
        <v>0</v>
      </c>
    </row>
    <row r="458" spans="1:60" x14ac:dyDescent="0.25">
      <c r="A458" s="1">
        <v>4608</v>
      </c>
      <c r="B458" t="s">
        <v>58</v>
      </c>
      <c r="C458" t="s">
        <v>126</v>
      </c>
      <c r="D458">
        <v>0</v>
      </c>
      <c r="E458">
        <v>1</v>
      </c>
      <c r="F458" t="s">
        <v>201</v>
      </c>
      <c r="G458" t="s">
        <v>90</v>
      </c>
      <c r="H458" t="s">
        <v>90</v>
      </c>
      <c r="I458" t="s">
        <v>58</v>
      </c>
      <c r="J458" t="s">
        <v>90</v>
      </c>
      <c r="K458">
        <v>0</v>
      </c>
      <c r="L458" t="s">
        <v>201</v>
      </c>
      <c r="M458" t="s">
        <v>201</v>
      </c>
      <c r="N458" t="s">
        <v>64</v>
      </c>
      <c r="O458" t="s">
        <v>64</v>
      </c>
      <c r="P458" t="s">
        <v>201</v>
      </c>
      <c r="Q458" t="s">
        <v>201</v>
      </c>
      <c r="R458" t="s">
        <v>201</v>
      </c>
      <c r="S458" t="s">
        <v>201</v>
      </c>
      <c r="T458">
        <v>2</v>
      </c>
      <c r="U458" t="s">
        <v>1447</v>
      </c>
      <c r="V458" t="s">
        <v>4330</v>
      </c>
      <c r="W458" t="s">
        <v>4331</v>
      </c>
      <c r="X458" t="s">
        <v>4251</v>
      </c>
      <c r="Y458" t="s">
        <v>932</v>
      </c>
      <c r="Z458" t="s">
        <v>862</v>
      </c>
      <c r="AA458" t="s">
        <v>863</v>
      </c>
      <c r="AB458">
        <v>17</v>
      </c>
      <c r="AC458">
        <v>75</v>
      </c>
      <c r="AD458">
        <v>43.75</v>
      </c>
      <c r="AE458">
        <v>25</v>
      </c>
      <c r="AF458" t="s">
        <v>83</v>
      </c>
      <c r="AG458" t="s">
        <v>123</v>
      </c>
      <c r="AH458" t="s">
        <v>2737</v>
      </c>
      <c r="AI458" t="s">
        <v>2290</v>
      </c>
      <c r="AJ458" t="s">
        <v>4332</v>
      </c>
      <c r="AK458" t="s">
        <v>2893</v>
      </c>
      <c r="AL458" t="s">
        <v>4333</v>
      </c>
      <c r="AM458" t="s">
        <v>4334</v>
      </c>
      <c r="AN458">
        <v>-3</v>
      </c>
      <c r="AO458">
        <v>1.5</v>
      </c>
      <c r="AP458" t="s">
        <v>4335</v>
      </c>
      <c r="AQ458" t="s">
        <v>81</v>
      </c>
      <c r="AR458" t="s">
        <v>82</v>
      </c>
      <c r="AS458" t="s">
        <v>81</v>
      </c>
      <c r="AT458" t="s">
        <v>82</v>
      </c>
      <c r="AU458" t="s">
        <v>73</v>
      </c>
      <c r="AV458" t="s">
        <v>83</v>
      </c>
      <c r="AW458" t="s">
        <v>63</v>
      </c>
      <c r="AX458">
        <v>45.09</v>
      </c>
      <c r="AY458">
        <v>54.92</v>
      </c>
      <c r="AZ458" t="s">
        <v>472</v>
      </c>
      <c r="BA458" t="s">
        <v>125</v>
      </c>
      <c r="BB458" t="s">
        <v>285</v>
      </c>
      <c r="BC458" t="s">
        <v>87</v>
      </c>
      <c r="BD458" t="s">
        <v>231</v>
      </c>
      <c r="BE458" t="s">
        <v>89</v>
      </c>
      <c r="BF458">
        <v>1</v>
      </c>
      <c r="BG458">
        <f>IF(Table1[[#This Row],[ft_score]]="0 - 0", 1, 0)</f>
        <v>0</v>
      </c>
      <c r="BH458">
        <f t="shared" si="7"/>
        <v>0</v>
      </c>
    </row>
    <row r="459" spans="1:60" x14ac:dyDescent="0.25">
      <c r="A459" s="1">
        <v>4624</v>
      </c>
      <c r="B459" t="s">
        <v>58</v>
      </c>
      <c r="C459" t="s">
        <v>59</v>
      </c>
      <c r="D459">
        <v>0</v>
      </c>
      <c r="E459">
        <v>1</v>
      </c>
      <c r="F459" t="s">
        <v>201</v>
      </c>
      <c r="G459" t="s">
        <v>90</v>
      </c>
      <c r="H459" t="s">
        <v>90</v>
      </c>
      <c r="I459" t="s">
        <v>58</v>
      </c>
      <c r="J459" t="s">
        <v>90</v>
      </c>
      <c r="K459">
        <v>0</v>
      </c>
      <c r="L459" t="s">
        <v>64</v>
      </c>
      <c r="M459" t="s">
        <v>201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201</v>
      </c>
      <c r="T459">
        <v>2672.09</v>
      </c>
      <c r="U459" t="s">
        <v>3128</v>
      </c>
      <c r="V459" t="s">
        <v>3269</v>
      </c>
      <c r="W459" t="s">
        <v>4371</v>
      </c>
      <c r="X459" t="s">
        <v>4251</v>
      </c>
      <c r="Y459" t="s">
        <v>156</v>
      </c>
      <c r="Z459" t="s">
        <v>2338</v>
      </c>
      <c r="AA459" t="s">
        <v>2339</v>
      </c>
      <c r="AB459">
        <v>1</v>
      </c>
      <c r="AC459">
        <v>100</v>
      </c>
      <c r="AD459">
        <v>100</v>
      </c>
      <c r="AE459">
        <v>50</v>
      </c>
      <c r="AF459" t="s">
        <v>97</v>
      </c>
      <c r="AG459" t="s">
        <v>97</v>
      </c>
      <c r="AH459" t="s">
        <v>3238</v>
      </c>
      <c r="AI459" t="s">
        <v>136</v>
      </c>
      <c r="AJ459" t="s">
        <v>2416</v>
      </c>
      <c r="AK459" t="s">
        <v>63</v>
      </c>
      <c r="AL459" t="s">
        <v>136</v>
      </c>
      <c r="AM459" t="s">
        <v>3308</v>
      </c>
      <c r="AN459">
        <v>8</v>
      </c>
      <c r="AO459">
        <v>-7</v>
      </c>
      <c r="AP459" t="s">
        <v>560</v>
      </c>
      <c r="AQ459" t="s">
        <v>63</v>
      </c>
      <c r="AR459" t="s">
        <v>560</v>
      </c>
      <c r="AS459" t="s">
        <v>560</v>
      </c>
      <c r="AT459" t="s">
        <v>63</v>
      </c>
      <c r="AU459" t="s">
        <v>97</v>
      </c>
      <c r="AV459" t="s">
        <v>97</v>
      </c>
      <c r="AW459" t="s">
        <v>97</v>
      </c>
      <c r="AX459">
        <v>56.67</v>
      </c>
      <c r="AY459">
        <v>43.34</v>
      </c>
      <c r="AZ459" t="s">
        <v>106</v>
      </c>
      <c r="BA459" t="s">
        <v>336</v>
      </c>
      <c r="BB459" t="s">
        <v>268</v>
      </c>
      <c r="BC459" t="s">
        <v>88</v>
      </c>
      <c r="BD459" t="s">
        <v>146</v>
      </c>
      <c r="BE459" t="s">
        <v>143</v>
      </c>
      <c r="BF459">
        <v>2</v>
      </c>
      <c r="BG459">
        <f>IF(Table1[[#This Row],[ft_score]]="0 - 0", 1, 0)</f>
        <v>0</v>
      </c>
      <c r="BH459">
        <f t="shared" si="7"/>
        <v>0</v>
      </c>
    </row>
    <row r="460" spans="1:60" x14ac:dyDescent="0.25">
      <c r="A460" s="1">
        <v>4625</v>
      </c>
      <c r="B460" t="s">
        <v>58</v>
      </c>
      <c r="C460" t="s">
        <v>4372</v>
      </c>
      <c r="D460">
        <v>0</v>
      </c>
      <c r="E460">
        <v>1</v>
      </c>
      <c r="F460" t="s">
        <v>201</v>
      </c>
      <c r="G460" t="s">
        <v>90</v>
      </c>
      <c r="H460" t="s">
        <v>90</v>
      </c>
      <c r="I460" t="s">
        <v>58</v>
      </c>
      <c r="J460" t="s">
        <v>90</v>
      </c>
      <c r="K460">
        <v>0</v>
      </c>
      <c r="L460" t="s">
        <v>201</v>
      </c>
      <c r="M460" t="s">
        <v>201</v>
      </c>
      <c r="N460" t="s">
        <v>201</v>
      </c>
      <c r="O460" t="s">
        <v>201</v>
      </c>
      <c r="P460" t="s">
        <v>201</v>
      </c>
      <c r="Q460" t="s">
        <v>201</v>
      </c>
      <c r="R460" t="s">
        <v>201</v>
      </c>
      <c r="S460">
        <v>0</v>
      </c>
      <c r="T460">
        <v>1124.93</v>
      </c>
      <c r="U460" t="s">
        <v>4373</v>
      </c>
      <c r="V460" t="s">
        <v>4374</v>
      </c>
      <c r="W460" t="s">
        <v>4375</v>
      </c>
      <c r="X460" t="s">
        <v>4251</v>
      </c>
      <c r="Y460" t="s">
        <v>1008</v>
      </c>
      <c r="Z460" t="s">
        <v>3797</v>
      </c>
      <c r="AA460" t="s">
        <v>3798</v>
      </c>
      <c r="AB460">
        <v>0</v>
      </c>
      <c r="AC460">
        <v>0</v>
      </c>
      <c r="AD460">
        <v>0</v>
      </c>
      <c r="AE460">
        <v>0</v>
      </c>
      <c r="AF460" t="s">
        <v>63</v>
      </c>
      <c r="AG460" t="s">
        <v>63</v>
      </c>
      <c r="AH460" t="s">
        <v>63</v>
      </c>
      <c r="AI460" t="s">
        <v>63</v>
      </c>
      <c r="AJ460" t="s">
        <v>63</v>
      </c>
      <c r="AK460" t="s">
        <v>63</v>
      </c>
      <c r="AL460" t="s">
        <v>63</v>
      </c>
      <c r="AM460" t="s">
        <v>63</v>
      </c>
      <c r="AN460">
        <v>4</v>
      </c>
      <c r="AO460">
        <v>1</v>
      </c>
      <c r="AP460" t="s">
        <v>63</v>
      </c>
      <c r="AQ460" t="s">
        <v>63</v>
      </c>
      <c r="AR460" t="s">
        <v>63</v>
      </c>
      <c r="AS460" t="s">
        <v>63</v>
      </c>
      <c r="AT460" t="s">
        <v>63</v>
      </c>
      <c r="AU460" t="s">
        <v>63</v>
      </c>
      <c r="AV460" t="s">
        <v>63</v>
      </c>
      <c r="AW460" t="s">
        <v>63</v>
      </c>
      <c r="AX460">
        <v>0</v>
      </c>
      <c r="AY460">
        <v>0</v>
      </c>
      <c r="AZ460" t="s">
        <v>124</v>
      </c>
      <c r="BA460" t="s">
        <v>285</v>
      </c>
      <c r="BB460" t="s">
        <v>214</v>
      </c>
      <c r="BC460" t="s">
        <v>455</v>
      </c>
      <c r="BD460" t="s">
        <v>197</v>
      </c>
      <c r="BE460" t="s">
        <v>424</v>
      </c>
      <c r="BF460">
        <v>1</v>
      </c>
      <c r="BG460">
        <f>IF(Table1[[#This Row],[ft_score]]="0 - 0", 1, 0)</f>
        <v>0</v>
      </c>
      <c r="BH460">
        <f t="shared" si="7"/>
        <v>0</v>
      </c>
    </row>
    <row r="461" spans="1:60" x14ac:dyDescent="0.25">
      <c r="A461" s="1">
        <v>4634</v>
      </c>
      <c r="B461" t="s">
        <v>58</v>
      </c>
      <c r="C461" t="s">
        <v>2469</v>
      </c>
      <c r="D461">
        <v>0</v>
      </c>
      <c r="E461">
        <v>1</v>
      </c>
      <c r="F461" t="s">
        <v>201</v>
      </c>
      <c r="G461" t="s">
        <v>90</v>
      </c>
      <c r="H461" t="s">
        <v>90</v>
      </c>
      <c r="I461" t="s">
        <v>58</v>
      </c>
      <c r="J461" t="s">
        <v>90</v>
      </c>
      <c r="K461">
        <v>0</v>
      </c>
      <c r="L461" t="s">
        <v>201</v>
      </c>
      <c r="M461" t="s">
        <v>201</v>
      </c>
      <c r="N461" t="s">
        <v>201</v>
      </c>
      <c r="O461" t="s">
        <v>201</v>
      </c>
      <c r="P461" t="s">
        <v>201</v>
      </c>
      <c r="Q461">
        <v>0</v>
      </c>
      <c r="R461">
        <v>0</v>
      </c>
      <c r="S461">
        <v>0</v>
      </c>
      <c r="T461">
        <v>960.78</v>
      </c>
      <c r="U461" t="s">
        <v>1983</v>
      </c>
      <c r="V461" t="s">
        <v>1982</v>
      </c>
      <c r="W461" t="s">
        <v>4396</v>
      </c>
      <c r="X461" t="s">
        <v>4251</v>
      </c>
      <c r="Y461" t="s">
        <v>1573</v>
      </c>
      <c r="Z461" t="s">
        <v>976</v>
      </c>
      <c r="AA461" t="s">
        <v>977</v>
      </c>
      <c r="AB461">
        <v>16</v>
      </c>
      <c r="AC461">
        <v>81.25</v>
      </c>
      <c r="AD461">
        <v>56.25</v>
      </c>
      <c r="AE461">
        <v>25</v>
      </c>
      <c r="AF461" t="s">
        <v>83</v>
      </c>
      <c r="AG461" t="s">
        <v>73</v>
      </c>
      <c r="AH461" t="s">
        <v>180</v>
      </c>
      <c r="AI461" t="s">
        <v>2502</v>
      </c>
      <c r="AJ461" t="s">
        <v>511</v>
      </c>
      <c r="AK461" t="s">
        <v>4397</v>
      </c>
      <c r="AL461" t="s">
        <v>4398</v>
      </c>
      <c r="AM461" t="s">
        <v>3135</v>
      </c>
      <c r="AN461">
        <v>-20</v>
      </c>
      <c r="AO461">
        <v>-4</v>
      </c>
      <c r="AP461" t="s">
        <v>4399</v>
      </c>
      <c r="AQ461" t="s">
        <v>335</v>
      </c>
      <c r="AR461" t="s">
        <v>72</v>
      </c>
      <c r="AS461" t="s">
        <v>81</v>
      </c>
      <c r="AT461" t="s">
        <v>82</v>
      </c>
      <c r="AU461" t="s">
        <v>116</v>
      </c>
      <c r="AV461" t="s">
        <v>83</v>
      </c>
      <c r="AW461" t="s">
        <v>63</v>
      </c>
      <c r="AX461">
        <v>46.5</v>
      </c>
      <c r="AY461">
        <v>53.51</v>
      </c>
      <c r="AZ461" t="s">
        <v>146</v>
      </c>
      <c r="BA461" t="s">
        <v>298</v>
      </c>
      <c r="BB461" t="s">
        <v>401</v>
      </c>
      <c r="BC461" t="s">
        <v>231</v>
      </c>
      <c r="BD461" t="s">
        <v>349</v>
      </c>
      <c r="BE461" t="s">
        <v>298</v>
      </c>
      <c r="BF461">
        <v>1</v>
      </c>
      <c r="BG461">
        <f>IF(Table1[[#This Row],[ft_score]]="0 - 0", 1, 0)</f>
        <v>0</v>
      </c>
      <c r="BH461">
        <f t="shared" si="7"/>
        <v>0</v>
      </c>
    </row>
    <row r="462" spans="1:60" x14ac:dyDescent="0.25">
      <c r="A462" s="1">
        <v>4648</v>
      </c>
      <c r="B462" t="s">
        <v>58</v>
      </c>
      <c r="C462" t="s">
        <v>59</v>
      </c>
      <c r="D462">
        <v>0</v>
      </c>
      <c r="E462">
        <v>1</v>
      </c>
      <c r="F462" t="s">
        <v>201</v>
      </c>
      <c r="G462" t="s">
        <v>90</v>
      </c>
      <c r="H462" t="s">
        <v>90</v>
      </c>
      <c r="I462" t="s">
        <v>58</v>
      </c>
      <c r="J462" t="s">
        <v>90</v>
      </c>
      <c r="K462">
        <v>0</v>
      </c>
      <c r="L462" t="s">
        <v>201</v>
      </c>
      <c r="M462" t="s">
        <v>201</v>
      </c>
      <c r="N462" t="s">
        <v>201</v>
      </c>
      <c r="O462" t="s">
        <v>201</v>
      </c>
      <c r="P462" t="s">
        <v>201</v>
      </c>
      <c r="Q462" t="s">
        <v>201</v>
      </c>
      <c r="R462" t="s">
        <v>201</v>
      </c>
      <c r="S462" t="s">
        <v>201</v>
      </c>
      <c r="T462">
        <v>94.62</v>
      </c>
      <c r="U462" t="s">
        <v>3382</v>
      </c>
      <c r="V462" t="s">
        <v>3278</v>
      </c>
      <c r="W462" t="s">
        <v>4433</v>
      </c>
      <c r="X462" t="s">
        <v>4251</v>
      </c>
      <c r="Y462" t="s">
        <v>1695</v>
      </c>
      <c r="Z462" t="s">
        <v>1908</v>
      </c>
      <c r="AA462" t="s">
        <v>1909</v>
      </c>
      <c r="AB462">
        <v>21</v>
      </c>
      <c r="AC462">
        <v>75</v>
      </c>
      <c r="AD462">
        <v>50</v>
      </c>
      <c r="AE462">
        <v>31.25</v>
      </c>
      <c r="AF462" t="s">
        <v>73</v>
      </c>
      <c r="AG462" t="s">
        <v>72</v>
      </c>
      <c r="AH462" t="s">
        <v>1105</v>
      </c>
      <c r="AI462" t="s">
        <v>1301</v>
      </c>
      <c r="AJ462" t="s">
        <v>4434</v>
      </c>
      <c r="AK462" t="s">
        <v>2911</v>
      </c>
      <c r="AL462" t="s">
        <v>2915</v>
      </c>
      <c r="AM462" t="s">
        <v>1246</v>
      </c>
      <c r="AN462">
        <v>-1</v>
      </c>
      <c r="AO462">
        <v>11.5</v>
      </c>
      <c r="AP462" t="s">
        <v>3449</v>
      </c>
      <c r="AQ462" t="s">
        <v>72</v>
      </c>
      <c r="AR462" t="s">
        <v>335</v>
      </c>
      <c r="AS462" t="s">
        <v>97</v>
      </c>
      <c r="AT462" t="s">
        <v>82</v>
      </c>
      <c r="AU462" t="s">
        <v>82</v>
      </c>
      <c r="AV462" t="s">
        <v>72</v>
      </c>
      <c r="AW462" t="s">
        <v>83</v>
      </c>
      <c r="AX462">
        <v>53.35</v>
      </c>
      <c r="AY462">
        <v>46.65</v>
      </c>
      <c r="AZ462" t="s">
        <v>422</v>
      </c>
      <c r="BA462" t="s">
        <v>217</v>
      </c>
      <c r="BB462" t="s">
        <v>214</v>
      </c>
      <c r="BC462" t="s">
        <v>523</v>
      </c>
      <c r="BD462" t="s">
        <v>455</v>
      </c>
      <c r="BE462" t="s">
        <v>199</v>
      </c>
      <c r="BF462">
        <v>1</v>
      </c>
      <c r="BG462">
        <f>IF(Table1[[#This Row],[ft_score]]="0 - 0", 1, 0)</f>
        <v>0</v>
      </c>
      <c r="BH462">
        <f t="shared" si="7"/>
        <v>0</v>
      </c>
    </row>
    <row r="463" spans="1:60" x14ac:dyDescent="0.25">
      <c r="A463" s="1">
        <v>4660</v>
      </c>
      <c r="B463" t="s">
        <v>58</v>
      </c>
      <c r="C463" t="s">
        <v>148</v>
      </c>
      <c r="D463">
        <v>0</v>
      </c>
      <c r="E463">
        <v>1</v>
      </c>
      <c r="F463" t="s">
        <v>201</v>
      </c>
      <c r="G463" t="s">
        <v>90</v>
      </c>
      <c r="H463" t="s">
        <v>90</v>
      </c>
      <c r="I463" t="s">
        <v>58</v>
      </c>
      <c r="J463" t="s">
        <v>90</v>
      </c>
      <c r="K463">
        <v>0</v>
      </c>
      <c r="L463" t="s">
        <v>201</v>
      </c>
      <c r="M463" t="s">
        <v>201</v>
      </c>
      <c r="N463" t="s">
        <v>64</v>
      </c>
      <c r="O463" t="s">
        <v>64</v>
      </c>
      <c r="P463" t="s">
        <v>201</v>
      </c>
      <c r="Q463" t="s">
        <v>201</v>
      </c>
      <c r="R463" t="s">
        <v>201</v>
      </c>
      <c r="S463" t="s">
        <v>201</v>
      </c>
      <c r="T463">
        <v>6809.71</v>
      </c>
      <c r="U463" t="s">
        <v>1627</v>
      </c>
      <c r="V463" t="s">
        <v>171</v>
      </c>
      <c r="W463" t="s">
        <v>4459</v>
      </c>
      <c r="X463" t="s">
        <v>4251</v>
      </c>
      <c r="Y463" t="s">
        <v>174</v>
      </c>
      <c r="Z463" t="s">
        <v>175</v>
      </c>
      <c r="AA463" t="s">
        <v>176</v>
      </c>
      <c r="AB463">
        <v>16</v>
      </c>
      <c r="AC463">
        <v>43.75</v>
      </c>
      <c r="AD463">
        <v>31.25</v>
      </c>
      <c r="AE463">
        <v>12.5</v>
      </c>
      <c r="AF463" t="s">
        <v>72</v>
      </c>
      <c r="AG463" t="s">
        <v>534</v>
      </c>
      <c r="AH463" t="s">
        <v>883</v>
      </c>
      <c r="AI463" t="s">
        <v>3394</v>
      </c>
      <c r="AJ463" t="s">
        <v>1277</v>
      </c>
      <c r="AK463" t="s">
        <v>998</v>
      </c>
      <c r="AL463" t="s">
        <v>2805</v>
      </c>
      <c r="AM463" t="s">
        <v>2858</v>
      </c>
      <c r="AN463">
        <v>-9</v>
      </c>
      <c r="AO463">
        <v>-5.5</v>
      </c>
      <c r="AP463" t="s">
        <v>4460</v>
      </c>
      <c r="AQ463" t="s">
        <v>97</v>
      </c>
      <c r="AR463" t="s">
        <v>97</v>
      </c>
      <c r="AS463" t="s">
        <v>73</v>
      </c>
      <c r="AT463" t="s">
        <v>73</v>
      </c>
      <c r="AU463" t="s">
        <v>73</v>
      </c>
      <c r="AV463" t="s">
        <v>123</v>
      </c>
      <c r="AW463" t="s">
        <v>63</v>
      </c>
      <c r="AX463">
        <v>53.44</v>
      </c>
      <c r="AY463">
        <v>46.57</v>
      </c>
      <c r="AZ463" t="s">
        <v>694</v>
      </c>
      <c r="BA463" t="s">
        <v>285</v>
      </c>
      <c r="BB463" t="s">
        <v>112</v>
      </c>
      <c r="BC463" t="s">
        <v>146</v>
      </c>
      <c r="BD463" t="s">
        <v>300</v>
      </c>
      <c r="BE463" t="s">
        <v>109</v>
      </c>
      <c r="BF463">
        <v>1</v>
      </c>
      <c r="BG463">
        <f>IF(Table1[[#This Row],[ft_score]]="0 - 0", 1, 0)</f>
        <v>0</v>
      </c>
      <c r="BH463">
        <f t="shared" si="7"/>
        <v>0</v>
      </c>
    </row>
    <row r="464" spans="1:60" x14ac:dyDescent="0.25">
      <c r="A464" s="1">
        <v>4668</v>
      </c>
      <c r="B464" t="s">
        <v>58</v>
      </c>
      <c r="C464" t="s">
        <v>200</v>
      </c>
      <c r="D464">
        <v>0</v>
      </c>
      <c r="E464">
        <v>1</v>
      </c>
      <c r="F464" t="s">
        <v>201</v>
      </c>
      <c r="G464" t="s">
        <v>90</v>
      </c>
      <c r="H464" t="s">
        <v>90</v>
      </c>
      <c r="I464" t="s">
        <v>58</v>
      </c>
      <c r="J464" t="s">
        <v>90</v>
      </c>
      <c r="K464">
        <v>0</v>
      </c>
      <c r="L464" t="s">
        <v>201</v>
      </c>
      <c r="M464" t="s">
        <v>201</v>
      </c>
      <c r="N464" t="s">
        <v>201</v>
      </c>
      <c r="O464" t="s">
        <v>201</v>
      </c>
      <c r="P464" t="s">
        <v>201</v>
      </c>
      <c r="Q464" t="s">
        <v>201</v>
      </c>
      <c r="R464" t="s">
        <v>201</v>
      </c>
      <c r="S464" t="s">
        <v>201</v>
      </c>
      <c r="T464">
        <v>116.9</v>
      </c>
      <c r="U464" t="s">
        <v>3301</v>
      </c>
      <c r="V464" t="s">
        <v>3405</v>
      </c>
      <c r="W464" t="s">
        <v>4482</v>
      </c>
      <c r="X464" t="s">
        <v>4251</v>
      </c>
      <c r="Y464" t="s">
        <v>548</v>
      </c>
      <c r="Z464" t="s">
        <v>668</v>
      </c>
      <c r="AA464" t="s">
        <v>669</v>
      </c>
      <c r="AB464">
        <v>23</v>
      </c>
      <c r="AC464">
        <v>50</v>
      </c>
      <c r="AD464">
        <v>18.75</v>
      </c>
      <c r="AE464">
        <v>12.5</v>
      </c>
      <c r="AF464" t="s">
        <v>63</v>
      </c>
      <c r="AG464" t="s">
        <v>534</v>
      </c>
      <c r="AH464" t="s">
        <v>3371</v>
      </c>
      <c r="AI464" t="s">
        <v>2588</v>
      </c>
      <c r="AJ464" t="s">
        <v>3897</v>
      </c>
      <c r="AK464" t="s">
        <v>1408</v>
      </c>
      <c r="AL464" t="s">
        <v>1213</v>
      </c>
      <c r="AM464" t="s">
        <v>3460</v>
      </c>
      <c r="AN464">
        <v>-28</v>
      </c>
      <c r="AO464">
        <v>-10</v>
      </c>
      <c r="AP464" t="s">
        <v>4483</v>
      </c>
      <c r="AQ464" t="s">
        <v>81</v>
      </c>
      <c r="AR464" t="s">
        <v>73</v>
      </c>
      <c r="AS464" t="s">
        <v>81</v>
      </c>
      <c r="AT464" t="s">
        <v>72</v>
      </c>
      <c r="AU464" t="s">
        <v>123</v>
      </c>
      <c r="AV464" t="s">
        <v>63</v>
      </c>
      <c r="AW464" t="s">
        <v>63</v>
      </c>
      <c r="AX464">
        <v>43.92</v>
      </c>
      <c r="AY464">
        <v>56.08</v>
      </c>
      <c r="AZ464" t="s">
        <v>1001</v>
      </c>
      <c r="BA464" t="s">
        <v>454</v>
      </c>
      <c r="BB464" t="s">
        <v>112</v>
      </c>
      <c r="BC464" t="s">
        <v>142</v>
      </c>
      <c r="BD464" t="s">
        <v>312</v>
      </c>
      <c r="BE464" t="s">
        <v>313</v>
      </c>
      <c r="BF464">
        <v>1</v>
      </c>
      <c r="BG464">
        <f>IF(Table1[[#This Row],[ft_score]]="0 - 0", 1, 0)</f>
        <v>0</v>
      </c>
      <c r="BH464">
        <f t="shared" si="7"/>
        <v>0</v>
      </c>
    </row>
    <row r="465" spans="1:60" x14ac:dyDescent="0.25">
      <c r="A465" s="1">
        <v>4726</v>
      </c>
      <c r="B465" t="s">
        <v>57</v>
      </c>
      <c r="C465" t="s">
        <v>1715</v>
      </c>
      <c r="D465">
        <v>0</v>
      </c>
      <c r="E465">
        <v>1</v>
      </c>
      <c r="F465" t="s">
        <v>201</v>
      </c>
      <c r="G465">
        <v>13</v>
      </c>
      <c r="H465">
        <v>12</v>
      </c>
      <c r="I465" t="s">
        <v>61</v>
      </c>
      <c r="J465" t="s">
        <v>888</v>
      </c>
      <c r="K465">
        <v>100</v>
      </c>
      <c r="L465" t="s">
        <v>201</v>
      </c>
      <c r="M465" t="s">
        <v>201</v>
      </c>
      <c r="N465" t="s">
        <v>64</v>
      </c>
      <c r="O465" t="s">
        <v>201</v>
      </c>
      <c r="P465" t="s">
        <v>201</v>
      </c>
      <c r="Q465" t="s">
        <v>201</v>
      </c>
      <c r="R465" t="s">
        <v>201</v>
      </c>
      <c r="S465" t="s">
        <v>201</v>
      </c>
      <c r="T465">
        <v>98.08</v>
      </c>
      <c r="U465" t="s">
        <v>563</v>
      </c>
      <c r="V465" t="s">
        <v>575</v>
      </c>
      <c r="W465" t="s">
        <v>4653</v>
      </c>
      <c r="X465" t="s">
        <v>4636</v>
      </c>
      <c r="Y465" t="s">
        <v>566</v>
      </c>
      <c r="Z465" t="s">
        <v>567</v>
      </c>
      <c r="AA465" t="s">
        <v>568</v>
      </c>
      <c r="AB465">
        <v>14</v>
      </c>
      <c r="AC465">
        <v>87.5</v>
      </c>
      <c r="AD465">
        <v>56.25</v>
      </c>
      <c r="AE465">
        <v>43.75</v>
      </c>
      <c r="AF465" t="s">
        <v>123</v>
      </c>
      <c r="AG465" t="s">
        <v>73</v>
      </c>
      <c r="AH465" t="s">
        <v>410</v>
      </c>
      <c r="AI465" t="s">
        <v>4142</v>
      </c>
      <c r="AJ465" t="s">
        <v>4654</v>
      </c>
      <c r="AK465" t="s">
        <v>264</v>
      </c>
      <c r="AL465" t="s">
        <v>3545</v>
      </c>
      <c r="AM465" t="s">
        <v>4655</v>
      </c>
      <c r="AN465">
        <v>13</v>
      </c>
      <c r="AO465">
        <v>-0.5</v>
      </c>
      <c r="AP465" t="s">
        <v>4656</v>
      </c>
      <c r="AQ465" t="s">
        <v>97</v>
      </c>
      <c r="AR465" t="s">
        <v>97</v>
      </c>
      <c r="AS465" t="s">
        <v>97</v>
      </c>
      <c r="AT465" t="s">
        <v>82</v>
      </c>
      <c r="AU465" t="s">
        <v>159</v>
      </c>
      <c r="AV465" t="s">
        <v>123</v>
      </c>
      <c r="AW465" t="s">
        <v>72</v>
      </c>
      <c r="AX465">
        <v>43.6</v>
      </c>
      <c r="AY465">
        <v>56.4</v>
      </c>
      <c r="AZ465" t="s">
        <v>217</v>
      </c>
      <c r="BA465" t="s">
        <v>269</v>
      </c>
      <c r="BB465" t="s">
        <v>421</v>
      </c>
      <c r="BC465" t="s">
        <v>88</v>
      </c>
      <c r="BD465" t="s">
        <v>146</v>
      </c>
      <c r="BE465" t="s">
        <v>454</v>
      </c>
      <c r="BF465">
        <v>2</v>
      </c>
      <c r="BG465">
        <f>IF(Table1[[#This Row],[ft_score]]="0 - 0", 1, 0)</f>
        <v>0</v>
      </c>
      <c r="BH465">
        <f t="shared" si="7"/>
        <v>0</v>
      </c>
    </row>
    <row r="466" spans="1:60" x14ac:dyDescent="0.25">
      <c r="A466" s="1">
        <v>4761</v>
      </c>
      <c r="B466" t="s">
        <v>58</v>
      </c>
      <c r="C466" t="s">
        <v>110</v>
      </c>
      <c r="D466">
        <v>0</v>
      </c>
      <c r="E466">
        <v>1</v>
      </c>
      <c r="F466" t="s">
        <v>201</v>
      </c>
      <c r="G466">
        <v>3.35</v>
      </c>
      <c r="H466">
        <v>3.3</v>
      </c>
      <c r="I466" t="s">
        <v>61</v>
      </c>
      <c r="J466" t="s">
        <v>268</v>
      </c>
      <c r="K466">
        <v>100</v>
      </c>
      <c r="L466" t="s">
        <v>201</v>
      </c>
      <c r="M466" t="s">
        <v>201</v>
      </c>
      <c r="N466" t="s">
        <v>64</v>
      </c>
      <c r="O466" t="s">
        <v>64</v>
      </c>
      <c r="P466" t="s">
        <v>201</v>
      </c>
      <c r="Q466" t="s">
        <v>201</v>
      </c>
      <c r="R466" t="s">
        <v>201</v>
      </c>
      <c r="S466" t="s">
        <v>201</v>
      </c>
      <c r="T466">
        <v>3.9</v>
      </c>
      <c r="U466" t="s">
        <v>515</v>
      </c>
      <c r="V466" t="s">
        <v>508</v>
      </c>
      <c r="W466" t="s">
        <v>4745</v>
      </c>
      <c r="X466" t="s">
        <v>4661</v>
      </c>
      <c r="Y466" t="s">
        <v>486</v>
      </c>
      <c r="Z466" t="s">
        <v>487</v>
      </c>
      <c r="AA466" t="s">
        <v>488</v>
      </c>
      <c r="AB466">
        <v>24</v>
      </c>
      <c r="AC466">
        <v>87.5</v>
      </c>
      <c r="AD466">
        <v>43.75</v>
      </c>
      <c r="AE466">
        <v>31.25</v>
      </c>
      <c r="AF466" t="s">
        <v>72</v>
      </c>
      <c r="AG466" t="s">
        <v>159</v>
      </c>
      <c r="AH466" t="s">
        <v>3906</v>
      </c>
      <c r="AI466" t="s">
        <v>2233</v>
      </c>
      <c r="AJ466" t="s">
        <v>1064</v>
      </c>
      <c r="AK466" t="s">
        <v>1805</v>
      </c>
      <c r="AL466" t="s">
        <v>328</v>
      </c>
      <c r="AM466" t="s">
        <v>1584</v>
      </c>
      <c r="AN466">
        <v>8</v>
      </c>
      <c r="AO466">
        <v>-3</v>
      </c>
      <c r="AP466" t="s">
        <v>1372</v>
      </c>
      <c r="AQ466" t="s">
        <v>81</v>
      </c>
      <c r="AR466" t="s">
        <v>82</v>
      </c>
      <c r="AS466" t="s">
        <v>141</v>
      </c>
      <c r="AT466" t="s">
        <v>73</v>
      </c>
      <c r="AU466" t="s">
        <v>97</v>
      </c>
      <c r="AV466" t="s">
        <v>123</v>
      </c>
      <c r="AW466" t="s">
        <v>63</v>
      </c>
      <c r="AX466">
        <v>43.06</v>
      </c>
      <c r="AY466">
        <v>56.95</v>
      </c>
      <c r="AZ466" t="s">
        <v>888</v>
      </c>
      <c r="BA466" t="s">
        <v>271</v>
      </c>
      <c r="BB466" t="s">
        <v>311</v>
      </c>
      <c r="BC466" t="s">
        <v>423</v>
      </c>
      <c r="BD466" t="s">
        <v>255</v>
      </c>
      <c r="BE466" t="s">
        <v>424</v>
      </c>
      <c r="BF466">
        <v>2</v>
      </c>
      <c r="BG466">
        <f>IF(Table1[[#This Row],[ft_score]]="0 - 0", 1, 0)</f>
        <v>0</v>
      </c>
      <c r="BH466">
        <f t="shared" si="7"/>
        <v>0</v>
      </c>
    </row>
    <row r="467" spans="1:60" x14ac:dyDescent="0.25">
      <c r="A467" s="1">
        <v>4771</v>
      </c>
      <c r="B467" t="s">
        <v>58</v>
      </c>
      <c r="C467" t="s">
        <v>110</v>
      </c>
      <c r="D467">
        <v>0</v>
      </c>
      <c r="E467">
        <v>1</v>
      </c>
      <c r="F467" t="s">
        <v>201</v>
      </c>
      <c r="G467" t="s">
        <v>90</v>
      </c>
      <c r="H467" t="s">
        <v>90</v>
      </c>
      <c r="I467" t="s">
        <v>58</v>
      </c>
      <c r="J467" t="s">
        <v>90</v>
      </c>
      <c r="K467">
        <v>0</v>
      </c>
      <c r="L467" t="s">
        <v>64</v>
      </c>
      <c r="M467" t="s">
        <v>201</v>
      </c>
      <c r="N467" t="s">
        <v>64</v>
      </c>
      <c r="O467" t="s">
        <v>64</v>
      </c>
      <c r="P467" t="s">
        <v>64</v>
      </c>
      <c r="Q467" t="s">
        <v>201</v>
      </c>
      <c r="R467" t="s">
        <v>201</v>
      </c>
      <c r="S467" t="s">
        <v>201</v>
      </c>
      <c r="T467">
        <v>29.46</v>
      </c>
      <c r="U467" t="s">
        <v>2965</v>
      </c>
      <c r="V467" t="s">
        <v>2420</v>
      </c>
      <c r="W467" t="s">
        <v>4775</v>
      </c>
      <c r="X467" t="s">
        <v>4661</v>
      </c>
      <c r="Y467" t="s">
        <v>606</v>
      </c>
      <c r="Z467" t="s">
        <v>615</v>
      </c>
      <c r="AA467" t="s">
        <v>616</v>
      </c>
      <c r="AB467">
        <v>23</v>
      </c>
      <c r="AC467">
        <v>68.75</v>
      </c>
      <c r="AD467">
        <v>43.75</v>
      </c>
      <c r="AE467">
        <v>31.25</v>
      </c>
      <c r="AF467" t="s">
        <v>72</v>
      </c>
      <c r="AG467" t="s">
        <v>73</v>
      </c>
      <c r="AH467" t="s">
        <v>2764</v>
      </c>
      <c r="AI467" t="s">
        <v>2926</v>
      </c>
      <c r="AJ467" t="s">
        <v>4776</v>
      </c>
      <c r="AK467" t="s">
        <v>2764</v>
      </c>
      <c r="AL467" t="s">
        <v>2715</v>
      </c>
      <c r="AM467" t="s">
        <v>2197</v>
      </c>
      <c r="AN467">
        <v>0</v>
      </c>
      <c r="AO467">
        <v>17</v>
      </c>
      <c r="AP467" t="s">
        <v>4777</v>
      </c>
      <c r="AQ467" t="s">
        <v>73</v>
      </c>
      <c r="AR467" t="s">
        <v>81</v>
      </c>
      <c r="AS467" t="s">
        <v>72</v>
      </c>
      <c r="AT467" t="s">
        <v>141</v>
      </c>
      <c r="AU467" t="s">
        <v>82</v>
      </c>
      <c r="AV467" t="s">
        <v>123</v>
      </c>
      <c r="AW467" t="s">
        <v>83</v>
      </c>
      <c r="AX467">
        <v>42.69</v>
      </c>
      <c r="AY467">
        <v>57.31</v>
      </c>
      <c r="AZ467" t="s">
        <v>705</v>
      </c>
      <c r="BA467" t="s">
        <v>147</v>
      </c>
      <c r="BB467" t="s">
        <v>125</v>
      </c>
      <c r="BC467" t="s">
        <v>87</v>
      </c>
      <c r="BD467" t="s">
        <v>231</v>
      </c>
      <c r="BE467" t="s">
        <v>849</v>
      </c>
      <c r="BF467">
        <v>1</v>
      </c>
      <c r="BG467">
        <f>IF(Table1[[#This Row],[ft_score]]="0 - 0", 1, 0)</f>
        <v>0</v>
      </c>
      <c r="BH467">
        <f t="shared" si="7"/>
        <v>0</v>
      </c>
    </row>
    <row r="468" spans="1:60" x14ac:dyDescent="0.25">
      <c r="A468" s="1">
        <v>3851</v>
      </c>
      <c r="B468" t="s">
        <v>58</v>
      </c>
      <c r="C468" t="s">
        <v>167</v>
      </c>
      <c r="D468">
        <v>0</v>
      </c>
      <c r="E468">
        <v>1</v>
      </c>
      <c r="F468" t="s">
        <v>201</v>
      </c>
      <c r="G468" t="s">
        <v>90</v>
      </c>
      <c r="H468" t="s">
        <v>90</v>
      </c>
      <c r="I468" t="s">
        <v>58</v>
      </c>
      <c r="J468" t="s">
        <v>58</v>
      </c>
      <c r="K468">
        <v>0</v>
      </c>
      <c r="L468" t="s">
        <v>64</v>
      </c>
      <c r="M468" t="s">
        <v>201</v>
      </c>
      <c r="N468" t="s">
        <v>64</v>
      </c>
      <c r="O468" t="s">
        <v>64</v>
      </c>
      <c r="P468" t="s">
        <v>64</v>
      </c>
      <c r="Q468" t="s">
        <v>64</v>
      </c>
      <c r="R468" t="s">
        <v>201</v>
      </c>
      <c r="S468" t="s">
        <v>201</v>
      </c>
      <c r="T468">
        <v>179.53</v>
      </c>
      <c r="U468" t="s">
        <v>337</v>
      </c>
      <c r="V468" t="s">
        <v>338</v>
      </c>
      <c r="W468" t="s">
        <v>339</v>
      </c>
      <c r="X468" t="s">
        <v>221</v>
      </c>
      <c r="Y468" t="s">
        <v>174</v>
      </c>
      <c r="Z468" t="s">
        <v>290</v>
      </c>
      <c r="AA468" t="s">
        <v>291</v>
      </c>
      <c r="AB468">
        <v>22</v>
      </c>
      <c r="AC468">
        <v>62.5</v>
      </c>
      <c r="AD468">
        <v>31.25</v>
      </c>
      <c r="AE468">
        <v>18.75</v>
      </c>
      <c r="AF468" t="s">
        <v>83</v>
      </c>
      <c r="AG468" t="s">
        <v>82</v>
      </c>
      <c r="AH468" t="s">
        <v>340</v>
      </c>
      <c r="AI468" t="s">
        <v>341</v>
      </c>
      <c r="AJ468" t="s">
        <v>342</v>
      </c>
      <c r="AK468" t="s">
        <v>343</v>
      </c>
      <c r="AL468" t="s">
        <v>344</v>
      </c>
      <c r="AM468" t="s">
        <v>345</v>
      </c>
      <c r="AN468">
        <v>-6</v>
      </c>
      <c r="AO468">
        <v>-2</v>
      </c>
      <c r="AP468" t="s">
        <v>346</v>
      </c>
      <c r="AQ468" t="s">
        <v>82</v>
      </c>
      <c r="AR468" t="s">
        <v>82</v>
      </c>
      <c r="AS468" t="s">
        <v>73</v>
      </c>
      <c r="AT468" t="s">
        <v>81</v>
      </c>
      <c r="AU468" t="s">
        <v>159</v>
      </c>
      <c r="AV468" t="s">
        <v>72</v>
      </c>
      <c r="AW468" t="s">
        <v>83</v>
      </c>
      <c r="AX468">
        <v>46.09</v>
      </c>
      <c r="AY468">
        <v>53.91</v>
      </c>
      <c r="AZ468" t="s">
        <v>347</v>
      </c>
      <c r="BA468" t="s">
        <v>285</v>
      </c>
      <c r="BB468" t="s">
        <v>348</v>
      </c>
      <c r="BC468" t="s">
        <v>349</v>
      </c>
      <c r="BD468" t="s">
        <v>88</v>
      </c>
      <c r="BE468" t="s">
        <v>350</v>
      </c>
      <c r="BF468">
        <v>1</v>
      </c>
      <c r="BG468">
        <f>IF(Table1[[#This Row],[ft_score]]="0 - 0", 1, 0)</f>
        <v>0</v>
      </c>
      <c r="BH468">
        <f t="shared" si="7"/>
        <v>0</v>
      </c>
    </row>
    <row r="469" spans="1:60" x14ac:dyDescent="0.25">
      <c r="A469" s="1">
        <v>3858</v>
      </c>
      <c r="B469" t="s">
        <v>58</v>
      </c>
      <c r="C469" t="s">
        <v>110</v>
      </c>
      <c r="D469">
        <v>0</v>
      </c>
      <c r="E469">
        <v>1</v>
      </c>
      <c r="F469" t="s">
        <v>201</v>
      </c>
      <c r="G469" t="s">
        <v>90</v>
      </c>
      <c r="H469" t="s">
        <v>90</v>
      </c>
      <c r="I469" t="s">
        <v>58</v>
      </c>
      <c r="J469" t="s">
        <v>58</v>
      </c>
      <c r="K469">
        <v>0</v>
      </c>
      <c r="L469" t="s">
        <v>64</v>
      </c>
      <c r="M469" t="s">
        <v>201</v>
      </c>
      <c r="N469" t="s">
        <v>64</v>
      </c>
      <c r="O469" t="s">
        <v>64</v>
      </c>
      <c r="P469" t="s">
        <v>64</v>
      </c>
      <c r="Q469" t="s">
        <v>64</v>
      </c>
      <c r="R469" t="s">
        <v>64</v>
      </c>
      <c r="S469" t="s">
        <v>201</v>
      </c>
      <c r="T469">
        <v>782.17</v>
      </c>
      <c r="U469" t="s">
        <v>425</v>
      </c>
      <c r="V469" t="s">
        <v>426</v>
      </c>
      <c r="W469" t="s">
        <v>427</v>
      </c>
      <c r="X469" t="s">
        <v>428</v>
      </c>
      <c r="Y469" t="s">
        <v>429</v>
      </c>
      <c r="Z469" t="s">
        <v>205</v>
      </c>
      <c r="AA469" t="s">
        <v>206</v>
      </c>
      <c r="AB469">
        <v>15</v>
      </c>
      <c r="AC469">
        <v>50</v>
      </c>
      <c r="AD469">
        <v>25</v>
      </c>
      <c r="AE469">
        <v>0</v>
      </c>
      <c r="AF469" t="s">
        <v>63</v>
      </c>
      <c r="AG469" t="s">
        <v>81</v>
      </c>
      <c r="AH469" t="s">
        <v>430</v>
      </c>
      <c r="AI469" t="s">
        <v>431</v>
      </c>
      <c r="AJ469" t="s">
        <v>432</v>
      </c>
      <c r="AK469" t="s">
        <v>432</v>
      </c>
      <c r="AL469" t="s">
        <v>433</v>
      </c>
      <c r="AM469" t="s">
        <v>434</v>
      </c>
      <c r="AN469">
        <v>8</v>
      </c>
      <c r="AO469">
        <v>-5</v>
      </c>
      <c r="AP469" t="s">
        <v>435</v>
      </c>
      <c r="AQ469" t="s">
        <v>81</v>
      </c>
      <c r="AR469" t="s">
        <v>82</v>
      </c>
      <c r="AS469" t="s">
        <v>141</v>
      </c>
      <c r="AT469" t="s">
        <v>63</v>
      </c>
      <c r="AU469" t="s">
        <v>123</v>
      </c>
      <c r="AV469" t="s">
        <v>63</v>
      </c>
      <c r="AW469" t="s">
        <v>63</v>
      </c>
      <c r="AX469">
        <v>48.36</v>
      </c>
      <c r="AY469">
        <v>51.64</v>
      </c>
      <c r="AZ469" t="s">
        <v>347</v>
      </c>
      <c r="BA469" t="s">
        <v>125</v>
      </c>
      <c r="BB469" t="s">
        <v>348</v>
      </c>
      <c r="BC469" t="s">
        <v>84</v>
      </c>
      <c r="BD469" t="s">
        <v>88</v>
      </c>
      <c r="BE469" t="s">
        <v>216</v>
      </c>
      <c r="BF469">
        <v>1</v>
      </c>
      <c r="BG469">
        <f>IF(Table1[[#This Row],[ft_score]]="0 - 0", 1, 0)</f>
        <v>0</v>
      </c>
      <c r="BH469">
        <f t="shared" si="7"/>
        <v>0</v>
      </c>
    </row>
    <row r="470" spans="1:60" x14ac:dyDescent="0.25">
      <c r="A470" s="1">
        <v>3863</v>
      </c>
      <c r="B470" t="s">
        <v>58</v>
      </c>
      <c r="C470" t="s">
        <v>167</v>
      </c>
      <c r="D470">
        <v>0</v>
      </c>
      <c r="E470">
        <v>1</v>
      </c>
      <c r="F470" t="s">
        <v>201</v>
      </c>
      <c r="G470" t="s">
        <v>90</v>
      </c>
      <c r="H470" t="s">
        <v>90</v>
      </c>
      <c r="I470" t="s">
        <v>58</v>
      </c>
      <c r="J470" t="s">
        <v>90</v>
      </c>
      <c r="K470">
        <v>0</v>
      </c>
      <c r="L470" t="s">
        <v>64</v>
      </c>
      <c r="M470" t="s">
        <v>201</v>
      </c>
      <c r="N470" t="s">
        <v>64</v>
      </c>
      <c r="O470" t="s">
        <v>64</v>
      </c>
      <c r="P470" t="s">
        <v>64</v>
      </c>
      <c r="Q470" t="s">
        <v>64</v>
      </c>
      <c r="R470" t="s">
        <v>64</v>
      </c>
      <c r="S470" t="s">
        <v>201</v>
      </c>
      <c r="T470">
        <v>0</v>
      </c>
      <c r="U470" t="s">
        <v>473</v>
      </c>
      <c r="V470" t="s">
        <v>474</v>
      </c>
      <c r="W470" t="s">
        <v>475</v>
      </c>
      <c r="X470" t="s">
        <v>428</v>
      </c>
      <c r="Y470" t="s">
        <v>174</v>
      </c>
      <c r="Z470" t="s">
        <v>175</v>
      </c>
      <c r="AA470" t="s">
        <v>176</v>
      </c>
      <c r="AB470">
        <v>16</v>
      </c>
      <c r="AC470">
        <v>62.5</v>
      </c>
      <c r="AD470">
        <v>18.75</v>
      </c>
      <c r="AE470">
        <v>12.5</v>
      </c>
      <c r="AF470" t="s">
        <v>83</v>
      </c>
      <c r="AG470" t="s">
        <v>97</v>
      </c>
      <c r="AH470" t="s">
        <v>476</v>
      </c>
      <c r="AI470" t="s">
        <v>477</v>
      </c>
      <c r="AJ470" t="s">
        <v>478</v>
      </c>
      <c r="AK470" t="s">
        <v>479</v>
      </c>
      <c r="AL470" t="s">
        <v>480</v>
      </c>
      <c r="AM470" t="s">
        <v>481</v>
      </c>
      <c r="AN470">
        <v>28</v>
      </c>
      <c r="AO470">
        <v>-11</v>
      </c>
      <c r="AP470" t="s">
        <v>482</v>
      </c>
      <c r="AQ470" t="s">
        <v>82</v>
      </c>
      <c r="AR470" t="s">
        <v>97</v>
      </c>
      <c r="AS470" t="s">
        <v>81</v>
      </c>
      <c r="AT470" t="s">
        <v>63</v>
      </c>
      <c r="AU470" t="s">
        <v>159</v>
      </c>
      <c r="AV470" t="s">
        <v>72</v>
      </c>
      <c r="AW470" t="s">
        <v>83</v>
      </c>
      <c r="AX470">
        <v>47.03</v>
      </c>
      <c r="AY470">
        <v>52.97</v>
      </c>
      <c r="AZ470" t="s">
        <v>166</v>
      </c>
      <c r="BA470" t="s">
        <v>166</v>
      </c>
      <c r="BB470" t="s">
        <v>166</v>
      </c>
      <c r="BC470" t="s">
        <v>166</v>
      </c>
      <c r="BD470" t="s">
        <v>166</v>
      </c>
      <c r="BE470" t="s">
        <v>166</v>
      </c>
      <c r="BF470">
        <v>2</v>
      </c>
      <c r="BG470">
        <f>IF(Table1[[#This Row],[ft_score]]="0 - 0", 1, 0)</f>
        <v>0</v>
      </c>
      <c r="BH470">
        <f t="shared" si="7"/>
        <v>0</v>
      </c>
    </row>
    <row r="471" spans="1:60" x14ac:dyDescent="0.25">
      <c r="A471" s="1">
        <v>3931</v>
      </c>
      <c r="B471" t="s">
        <v>58</v>
      </c>
      <c r="C471" t="s">
        <v>59</v>
      </c>
      <c r="D471">
        <v>0</v>
      </c>
      <c r="E471">
        <v>1</v>
      </c>
      <c r="F471" t="s">
        <v>201</v>
      </c>
      <c r="G471" t="s">
        <v>90</v>
      </c>
      <c r="H471" t="s">
        <v>90</v>
      </c>
      <c r="I471" t="s">
        <v>58</v>
      </c>
      <c r="J471" t="s">
        <v>90</v>
      </c>
      <c r="K471">
        <v>0</v>
      </c>
      <c r="L471" t="s">
        <v>64</v>
      </c>
      <c r="M471" t="s">
        <v>201</v>
      </c>
      <c r="N471">
        <v>0</v>
      </c>
      <c r="O471">
        <v>0</v>
      </c>
      <c r="P471">
        <v>0</v>
      </c>
      <c r="Q471" t="s">
        <v>64</v>
      </c>
      <c r="R471" t="s">
        <v>201</v>
      </c>
      <c r="S471" t="s">
        <v>201</v>
      </c>
      <c r="T471">
        <v>104.93</v>
      </c>
      <c r="U471" t="s">
        <v>1158</v>
      </c>
      <c r="V471" t="s">
        <v>1159</v>
      </c>
      <c r="W471" t="s">
        <v>1160</v>
      </c>
      <c r="X471" t="s">
        <v>666</v>
      </c>
      <c r="Y471" t="s">
        <v>174</v>
      </c>
      <c r="Z471" t="s">
        <v>668</v>
      </c>
      <c r="AA471" t="s">
        <v>669</v>
      </c>
      <c r="AB471">
        <v>20</v>
      </c>
      <c r="AC471">
        <v>68.75</v>
      </c>
      <c r="AD471">
        <v>18.75</v>
      </c>
      <c r="AE471">
        <v>0</v>
      </c>
      <c r="AF471" t="s">
        <v>63</v>
      </c>
      <c r="AG471" t="s">
        <v>73</v>
      </c>
      <c r="AH471" t="s">
        <v>1161</v>
      </c>
      <c r="AI471" t="s">
        <v>1162</v>
      </c>
      <c r="AJ471" t="s">
        <v>163</v>
      </c>
      <c r="AK471" t="s">
        <v>1163</v>
      </c>
      <c r="AL471" t="s">
        <v>1083</v>
      </c>
      <c r="AM471" t="s">
        <v>1164</v>
      </c>
      <c r="AN471">
        <v>56</v>
      </c>
      <c r="AO471">
        <v>6</v>
      </c>
      <c r="AP471" t="s">
        <v>1165</v>
      </c>
      <c r="AQ471" t="s">
        <v>72</v>
      </c>
      <c r="AR471" t="s">
        <v>335</v>
      </c>
      <c r="AS471" t="s">
        <v>97</v>
      </c>
      <c r="AT471" t="s">
        <v>73</v>
      </c>
      <c r="AU471" t="s">
        <v>82</v>
      </c>
      <c r="AV471" t="s">
        <v>63</v>
      </c>
      <c r="AW471" t="s">
        <v>63</v>
      </c>
      <c r="AX471">
        <v>41.72</v>
      </c>
      <c r="AY471">
        <v>58.29</v>
      </c>
      <c r="AZ471" t="s">
        <v>105</v>
      </c>
      <c r="BA471" t="s">
        <v>195</v>
      </c>
      <c r="BB471" t="s">
        <v>285</v>
      </c>
      <c r="BC471" t="s">
        <v>146</v>
      </c>
      <c r="BD471" t="s">
        <v>300</v>
      </c>
      <c r="BE471" t="s">
        <v>109</v>
      </c>
      <c r="BF471">
        <v>2</v>
      </c>
      <c r="BG471">
        <f>IF(Table1[[#This Row],[ft_score]]="0 - 0", 1, 0)</f>
        <v>0</v>
      </c>
      <c r="BH471">
        <f t="shared" si="7"/>
        <v>0</v>
      </c>
    </row>
    <row r="472" spans="1:60" x14ac:dyDescent="0.25">
      <c r="A472" s="1">
        <v>3948</v>
      </c>
      <c r="B472" t="s">
        <v>58</v>
      </c>
      <c r="C472" t="s">
        <v>126</v>
      </c>
      <c r="D472">
        <v>0</v>
      </c>
      <c r="E472">
        <v>1</v>
      </c>
      <c r="F472" t="s">
        <v>201</v>
      </c>
      <c r="G472" t="s">
        <v>90</v>
      </c>
      <c r="H472" t="s">
        <v>90</v>
      </c>
      <c r="I472" t="s">
        <v>58</v>
      </c>
      <c r="J472" t="s">
        <v>90</v>
      </c>
      <c r="K472">
        <v>0</v>
      </c>
      <c r="L472" t="s">
        <v>64</v>
      </c>
      <c r="M472" t="s">
        <v>201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201</v>
      </c>
      <c r="T472">
        <v>338.93</v>
      </c>
      <c r="U472" t="s">
        <v>1296</v>
      </c>
      <c r="V472" t="s">
        <v>1297</v>
      </c>
      <c r="W472" t="s">
        <v>1298</v>
      </c>
      <c r="X472" t="s">
        <v>666</v>
      </c>
      <c r="Y472" t="s">
        <v>1299</v>
      </c>
      <c r="Z472" t="s">
        <v>615</v>
      </c>
      <c r="AA472" t="s">
        <v>616</v>
      </c>
      <c r="AB472">
        <v>20</v>
      </c>
      <c r="AC472">
        <v>56.25</v>
      </c>
      <c r="AD472">
        <v>43.75</v>
      </c>
      <c r="AE472">
        <v>18.75</v>
      </c>
      <c r="AF472" t="s">
        <v>63</v>
      </c>
      <c r="AG472" t="s">
        <v>73</v>
      </c>
      <c r="AH472" t="s">
        <v>1300</v>
      </c>
      <c r="AI472" t="s">
        <v>1301</v>
      </c>
      <c r="AJ472" t="s">
        <v>1302</v>
      </c>
      <c r="AK472" t="s">
        <v>1301</v>
      </c>
      <c r="AL472" t="s">
        <v>1303</v>
      </c>
      <c r="AM472" t="s">
        <v>644</v>
      </c>
      <c r="AN472">
        <v>2</v>
      </c>
      <c r="AO472">
        <v>11</v>
      </c>
      <c r="AP472" t="s">
        <v>1304</v>
      </c>
      <c r="AQ472" t="s">
        <v>97</v>
      </c>
      <c r="AR472" t="s">
        <v>97</v>
      </c>
      <c r="AS472" t="s">
        <v>82</v>
      </c>
      <c r="AT472" t="s">
        <v>97</v>
      </c>
      <c r="AU472" t="s">
        <v>123</v>
      </c>
      <c r="AV472" t="s">
        <v>83</v>
      </c>
      <c r="AW472" t="s">
        <v>63</v>
      </c>
      <c r="AX472">
        <v>51.81</v>
      </c>
      <c r="AY472">
        <v>48.2</v>
      </c>
      <c r="AZ472" t="s">
        <v>683</v>
      </c>
      <c r="BA472" t="s">
        <v>683</v>
      </c>
      <c r="BB472" t="s">
        <v>348</v>
      </c>
      <c r="BC472" t="s">
        <v>215</v>
      </c>
      <c r="BD472" t="s">
        <v>88</v>
      </c>
      <c r="BE472" t="s">
        <v>350</v>
      </c>
      <c r="BF472">
        <v>2</v>
      </c>
      <c r="BG472">
        <f>IF(Table1[[#This Row],[ft_score]]="0 - 0", 1, 0)</f>
        <v>0</v>
      </c>
      <c r="BH472">
        <f t="shared" si="7"/>
        <v>0</v>
      </c>
    </row>
    <row r="473" spans="1:60" x14ac:dyDescent="0.25">
      <c r="A473" s="1">
        <v>4034</v>
      </c>
      <c r="B473" t="s">
        <v>58</v>
      </c>
      <c r="C473" t="s">
        <v>59</v>
      </c>
      <c r="D473">
        <v>0</v>
      </c>
      <c r="E473">
        <v>1</v>
      </c>
      <c r="F473" t="s">
        <v>201</v>
      </c>
      <c r="G473" t="s">
        <v>90</v>
      </c>
      <c r="H473" t="s">
        <v>90</v>
      </c>
      <c r="I473" t="s">
        <v>58</v>
      </c>
      <c r="J473" t="s">
        <v>90</v>
      </c>
      <c r="K473">
        <v>0</v>
      </c>
      <c r="L473" t="s">
        <v>64</v>
      </c>
      <c r="M473" t="s">
        <v>201</v>
      </c>
      <c r="N473" t="s">
        <v>64</v>
      </c>
      <c r="O473" t="s">
        <v>64</v>
      </c>
      <c r="P473" t="s">
        <v>64</v>
      </c>
      <c r="Q473" t="s">
        <v>64</v>
      </c>
      <c r="R473" t="s">
        <v>64</v>
      </c>
      <c r="S473" t="s">
        <v>201</v>
      </c>
      <c r="T473">
        <v>317.41000000000003</v>
      </c>
      <c r="U473" t="s">
        <v>1951</v>
      </c>
      <c r="V473" t="s">
        <v>1952</v>
      </c>
      <c r="W473" t="s">
        <v>1953</v>
      </c>
      <c r="X473" t="s">
        <v>1946</v>
      </c>
      <c r="Y473" t="s">
        <v>667</v>
      </c>
      <c r="Z473" t="s">
        <v>680</v>
      </c>
      <c r="AA473" t="s">
        <v>681</v>
      </c>
      <c r="AB473">
        <v>0</v>
      </c>
      <c r="AC473">
        <v>0</v>
      </c>
      <c r="AD473">
        <v>0</v>
      </c>
      <c r="AE473">
        <v>0</v>
      </c>
      <c r="AF473" t="s">
        <v>63</v>
      </c>
      <c r="AG473" t="s">
        <v>63</v>
      </c>
      <c r="AH473" t="s">
        <v>63</v>
      </c>
      <c r="AI473" t="s">
        <v>63</v>
      </c>
      <c r="AJ473" t="s">
        <v>63</v>
      </c>
      <c r="AK473" t="s">
        <v>63</v>
      </c>
      <c r="AL473" t="s">
        <v>63</v>
      </c>
      <c r="AM473" t="s">
        <v>63</v>
      </c>
      <c r="AN473">
        <v>14</v>
      </c>
      <c r="AO473">
        <v>-8</v>
      </c>
      <c r="AP473" t="s">
        <v>63</v>
      </c>
      <c r="AQ473" t="s">
        <v>63</v>
      </c>
      <c r="AR473" t="s">
        <v>63</v>
      </c>
      <c r="AS473" t="s">
        <v>63</v>
      </c>
      <c r="AT473" t="s">
        <v>63</v>
      </c>
      <c r="AU473" t="s">
        <v>63</v>
      </c>
      <c r="AV473" t="s">
        <v>63</v>
      </c>
      <c r="AW473" t="s">
        <v>63</v>
      </c>
      <c r="AX473">
        <v>0</v>
      </c>
      <c r="AY473">
        <v>0</v>
      </c>
      <c r="AZ473" t="s">
        <v>364</v>
      </c>
      <c r="BA473" t="s">
        <v>298</v>
      </c>
      <c r="BB473" t="s">
        <v>147</v>
      </c>
      <c r="BC473" t="s">
        <v>231</v>
      </c>
      <c r="BD473" t="s">
        <v>385</v>
      </c>
      <c r="BE473" t="s">
        <v>298</v>
      </c>
      <c r="BF473">
        <v>1</v>
      </c>
      <c r="BG473">
        <f>IF(Table1[[#This Row],[ft_score]]="0 - 0", 1, 0)</f>
        <v>0</v>
      </c>
      <c r="BH473">
        <f t="shared" si="7"/>
        <v>0</v>
      </c>
    </row>
    <row r="474" spans="1:60" x14ac:dyDescent="0.25">
      <c r="A474" s="1">
        <v>4061</v>
      </c>
      <c r="B474" t="s">
        <v>58</v>
      </c>
      <c r="C474" t="s">
        <v>200</v>
      </c>
      <c r="D474">
        <v>0</v>
      </c>
      <c r="E474">
        <v>1</v>
      </c>
      <c r="F474" t="s">
        <v>201</v>
      </c>
      <c r="G474" t="s">
        <v>90</v>
      </c>
      <c r="H474" t="s">
        <v>90</v>
      </c>
      <c r="I474" t="s">
        <v>58</v>
      </c>
      <c r="J474" t="s">
        <v>90</v>
      </c>
      <c r="K474">
        <v>0</v>
      </c>
      <c r="L474" t="s">
        <v>64</v>
      </c>
      <c r="M474" t="s">
        <v>201</v>
      </c>
      <c r="N474" t="s">
        <v>64</v>
      </c>
      <c r="O474" t="s">
        <v>64</v>
      </c>
      <c r="P474" t="s">
        <v>64</v>
      </c>
      <c r="Q474" t="s">
        <v>64</v>
      </c>
      <c r="R474" t="s">
        <v>64</v>
      </c>
      <c r="S474" t="s">
        <v>201</v>
      </c>
      <c r="T474">
        <v>1414.87</v>
      </c>
      <c r="U474" t="s">
        <v>1102</v>
      </c>
      <c r="V474" t="s">
        <v>1029</v>
      </c>
      <c r="W474" t="s">
        <v>2117</v>
      </c>
      <c r="X474" t="s">
        <v>2098</v>
      </c>
      <c r="Y474" t="s">
        <v>156</v>
      </c>
      <c r="Z474" t="s">
        <v>1032</v>
      </c>
      <c r="AA474" t="s">
        <v>1033</v>
      </c>
      <c r="AB474">
        <v>13</v>
      </c>
      <c r="AC474">
        <v>87.5</v>
      </c>
      <c r="AD474">
        <v>56.25</v>
      </c>
      <c r="AE474">
        <v>31.25</v>
      </c>
      <c r="AF474" t="s">
        <v>123</v>
      </c>
      <c r="AG474" t="s">
        <v>159</v>
      </c>
      <c r="AH474" t="s">
        <v>1292</v>
      </c>
      <c r="AI474" t="s">
        <v>2118</v>
      </c>
      <c r="AJ474" t="s">
        <v>2119</v>
      </c>
      <c r="AK474" t="s">
        <v>2120</v>
      </c>
      <c r="AL474" t="s">
        <v>1635</v>
      </c>
      <c r="AM474" t="s">
        <v>2121</v>
      </c>
      <c r="AN474">
        <v>9</v>
      </c>
      <c r="AO474">
        <v>-9.5</v>
      </c>
      <c r="AP474" t="s">
        <v>2122</v>
      </c>
      <c r="AQ474" t="s">
        <v>82</v>
      </c>
      <c r="AR474" t="s">
        <v>81</v>
      </c>
      <c r="AS474" t="s">
        <v>560</v>
      </c>
      <c r="AT474" t="s">
        <v>63</v>
      </c>
      <c r="AU474" t="s">
        <v>82</v>
      </c>
      <c r="AV474" t="s">
        <v>123</v>
      </c>
      <c r="AW474" t="s">
        <v>83</v>
      </c>
      <c r="AX474">
        <v>49.52</v>
      </c>
      <c r="AY474">
        <v>50.49</v>
      </c>
      <c r="AZ474" t="s">
        <v>105</v>
      </c>
      <c r="BA474" t="s">
        <v>283</v>
      </c>
      <c r="BB474" t="s">
        <v>147</v>
      </c>
      <c r="BC474" t="s">
        <v>198</v>
      </c>
      <c r="BD474" t="s">
        <v>87</v>
      </c>
      <c r="BE474" t="s">
        <v>105</v>
      </c>
      <c r="BF474">
        <v>2</v>
      </c>
      <c r="BG474">
        <f>IF(Table1[[#This Row],[ft_score]]="0 - 0", 1, 0)</f>
        <v>0</v>
      </c>
      <c r="BH474">
        <f t="shared" si="7"/>
        <v>0</v>
      </c>
    </row>
    <row r="475" spans="1:60" x14ac:dyDescent="0.25">
      <c r="A475" s="1">
        <v>4890</v>
      </c>
      <c r="B475" t="s">
        <v>58</v>
      </c>
      <c r="C475" t="s">
        <v>650</v>
      </c>
      <c r="D475">
        <v>0</v>
      </c>
      <c r="E475">
        <v>1</v>
      </c>
      <c r="F475" t="s">
        <v>201</v>
      </c>
      <c r="G475" t="s">
        <v>58</v>
      </c>
      <c r="H475" t="s">
        <v>58</v>
      </c>
      <c r="I475" t="s">
        <v>58</v>
      </c>
      <c r="J475" t="s">
        <v>58</v>
      </c>
      <c r="K475">
        <v>0</v>
      </c>
      <c r="L475" t="s">
        <v>201</v>
      </c>
      <c r="M475" t="s">
        <v>201</v>
      </c>
      <c r="N475" t="s">
        <v>64</v>
      </c>
      <c r="O475" t="s">
        <v>64</v>
      </c>
      <c r="P475" t="s">
        <v>201</v>
      </c>
      <c r="Q475" t="s">
        <v>201</v>
      </c>
      <c r="R475" t="s">
        <v>201</v>
      </c>
      <c r="S475" t="s">
        <v>201</v>
      </c>
      <c r="T475">
        <v>112.12</v>
      </c>
      <c r="U475" t="s">
        <v>5079</v>
      </c>
      <c r="V475" t="s">
        <v>4405</v>
      </c>
      <c r="W475" t="s">
        <v>5080</v>
      </c>
      <c r="X475" t="s">
        <v>4940</v>
      </c>
      <c r="Y475" t="s">
        <v>405</v>
      </c>
      <c r="Z475" t="s">
        <v>4098</v>
      </c>
      <c r="AA475" t="s">
        <v>4099</v>
      </c>
      <c r="AB475">
        <v>1</v>
      </c>
      <c r="AC475">
        <v>100</v>
      </c>
      <c r="AD475">
        <v>100</v>
      </c>
      <c r="AE475">
        <v>0</v>
      </c>
      <c r="AF475" t="s">
        <v>63</v>
      </c>
      <c r="AG475" t="s">
        <v>97</v>
      </c>
      <c r="AH475" t="s">
        <v>136</v>
      </c>
      <c r="AI475" t="s">
        <v>136</v>
      </c>
      <c r="AJ475" t="s">
        <v>136</v>
      </c>
      <c r="AK475" t="s">
        <v>136</v>
      </c>
      <c r="AL475" t="s">
        <v>1949</v>
      </c>
      <c r="AM475" t="s">
        <v>63</v>
      </c>
      <c r="AN475">
        <v>6</v>
      </c>
      <c r="AO475">
        <v>-8</v>
      </c>
      <c r="AP475" t="s">
        <v>560</v>
      </c>
      <c r="AQ475" t="s">
        <v>560</v>
      </c>
      <c r="AR475" t="s">
        <v>63</v>
      </c>
      <c r="AS475" t="s">
        <v>560</v>
      </c>
      <c r="AT475" t="s">
        <v>63</v>
      </c>
      <c r="AU475" t="s">
        <v>97</v>
      </c>
      <c r="AV475" t="s">
        <v>63</v>
      </c>
      <c r="AW475" t="s">
        <v>63</v>
      </c>
      <c r="AX475">
        <v>50</v>
      </c>
      <c r="AY475">
        <v>50</v>
      </c>
      <c r="AZ475" t="s">
        <v>86</v>
      </c>
      <c r="BA475" t="s">
        <v>928</v>
      </c>
      <c r="BB475" t="s">
        <v>311</v>
      </c>
      <c r="BC475" t="s">
        <v>231</v>
      </c>
      <c r="BD475" t="s">
        <v>385</v>
      </c>
      <c r="BE475" t="s">
        <v>298</v>
      </c>
      <c r="BF475">
        <v>2</v>
      </c>
      <c r="BG475">
        <f>IF(Table1[[#This Row],[ft_score]]="0 - 0", 1, 0)</f>
        <v>0</v>
      </c>
      <c r="BH475">
        <f t="shared" si="7"/>
        <v>0</v>
      </c>
    </row>
    <row r="476" spans="1:60" x14ac:dyDescent="0.25">
      <c r="A476" s="1">
        <v>4065</v>
      </c>
      <c r="B476" t="s">
        <v>58</v>
      </c>
      <c r="C476" t="s">
        <v>167</v>
      </c>
      <c r="D476">
        <v>0</v>
      </c>
      <c r="E476">
        <v>1</v>
      </c>
      <c r="F476" t="s">
        <v>201</v>
      </c>
      <c r="G476" t="s">
        <v>90</v>
      </c>
      <c r="H476" t="s">
        <v>90</v>
      </c>
      <c r="I476" t="s">
        <v>58</v>
      </c>
      <c r="J476" t="s">
        <v>90</v>
      </c>
      <c r="K476">
        <v>0</v>
      </c>
      <c r="L476" t="s">
        <v>64</v>
      </c>
      <c r="M476" t="s">
        <v>201</v>
      </c>
      <c r="N476" t="s">
        <v>64</v>
      </c>
      <c r="O476" t="s">
        <v>64</v>
      </c>
      <c r="P476" t="s">
        <v>64</v>
      </c>
      <c r="Q476" t="s">
        <v>64</v>
      </c>
      <c r="R476" t="s">
        <v>64</v>
      </c>
      <c r="S476" t="s">
        <v>201</v>
      </c>
      <c r="T476">
        <v>602.23</v>
      </c>
      <c r="U476" t="s">
        <v>1357</v>
      </c>
      <c r="V476" t="s">
        <v>2142</v>
      </c>
      <c r="W476" t="s">
        <v>2143</v>
      </c>
      <c r="X476" t="s">
        <v>2098</v>
      </c>
      <c r="Y476" t="s">
        <v>640</v>
      </c>
      <c r="Z476" t="s">
        <v>654</v>
      </c>
      <c r="AA476" t="s">
        <v>655</v>
      </c>
      <c r="AB476">
        <v>14</v>
      </c>
      <c r="AC476">
        <v>81.25</v>
      </c>
      <c r="AD476">
        <v>68.75</v>
      </c>
      <c r="AE476">
        <v>25</v>
      </c>
      <c r="AF476" t="s">
        <v>72</v>
      </c>
      <c r="AG476" t="s">
        <v>72</v>
      </c>
      <c r="AH476" t="s">
        <v>2144</v>
      </c>
      <c r="AI476" t="s">
        <v>1722</v>
      </c>
      <c r="AJ476" t="s">
        <v>854</v>
      </c>
      <c r="AK476" t="s">
        <v>2145</v>
      </c>
      <c r="AL476" t="s">
        <v>2146</v>
      </c>
      <c r="AM476" t="s">
        <v>854</v>
      </c>
      <c r="AN476">
        <v>-11</v>
      </c>
      <c r="AO476">
        <v>11.5</v>
      </c>
      <c r="AP476" t="s">
        <v>2147</v>
      </c>
      <c r="AQ476" t="s">
        <v>82</v>
      </c>
      <c r="AR476" t="s">
        <v>97</v>
      </c>
      <c r="AS476" t="s">
        <v>63</v>
      </c>
      <c r="AT476" t="s">
        <v>560</v>
      </c>
      <c r="AU476" t="s">
        <v>116</v>
      </c>
      <c r="AV476" t="s">
        <v>82</v>
      </c>
      <c r="AW476" t="s">
        <v>83</v>
      </c>
      <c r="AX476">
        <v>47.67</v>
      </c>
      <c r="AY476">
        <v>52.34</v>
      </c>
      <c r="AZ476" t="s">
        <v>561</v>
      </c>
      <c r="BA476" t="s">
        <v>858</v>
      </c>
      <c r="BB476" t="s">
        <v>506</v>
      </c>
      <c r="BC476" t="s">
        <v>423</v>
      </c>
      <c r="BD476" t="s">
        <v>523</v>
      </c>
      <c r="BE476" t="s">
        <v>424</v>
      </c>
      <c r="BF476">
        <v>2</v>
      </c>
      <c r="BG476">
        <f>IF(Table1[[#This Row],[ft_score]]="0 - 0", 1, 0)</f>
        <v>0</v>
      </c>
      <c r="BH476">
        <f t="shared" si="7"/>
        <v>0</v>
      </c>
    </row>
    <row r="477" spans="1:60" x14ac:dyDescent="0.25">
      <c r="A477" s="1">
        <v>4078</v>
      </c>
      <c r="B477" t="s">
        <v>58</v>
      </c>
      <c r="C477" t="s">
        <v>200</v>
      </c>
      <c r="D477">
        <v>0</v>
      </c>
      <c r="E477">
        <v>1</v>
      </c>
      <c r="F477" t="s">
        <v>201</v>
      </c>
      <c r="G477" t="s">
        <v>58</v>
      </c>
      <c r="H477" t="s">
        <v>58</v>
      </c>
      <c r="I477" t="s">
        <v>58</v>
      </c>
      <c r="J477" t="s">
        <v>58</v>
      </c>
      <c r="K477">
        <v>0</v>
      </c>
      <c r="L477" t="s">
        <v>64</v>
      </c>
      <c r="M477" t="s">
        <v>201</v>
      </c>
      <c r="N477" t="s">
        <v>64</v>
      </c>
      <c r="O477" t="s">
        <v>64</v>
      </c>
      <c r="P477" t="s">
        <v>64</v>
      </c>
      <c r="Q477" t="s">
        <v>64</v>
      </c>
      <c r="R477" t="s">
        <v>64</v>
      </c>
      <c r="S477" t="s">
        <v>201</v>
      </c>
      <c r="T477">
        <v>2206.31</v>
      </c>
      <c r="U477" t="s">
        <v>1919</v>
      </c>
      <c r="V477" t="s">
        <v>2228</v>
      </c>
      <c r="W477" t="s">
        <v>2229</v>
      </c>
      <c r="X477" t="s">
        <v>2192</v>
      </c>
      <c r="Y477" t="s">
        <v>2230</v>
      </c>
      <c r="Z477" t="s">
        <v>393</v>
      </c>
      <c r="AA477" t="s">
        <v>394</v>
      </c>
      <c r="AB477">
        <v>21</v>
      </c>
      <c r="AC477">
        <v>81.25</v>
      </c>
      <c r="AD477">
        <v>43.75</v>
      </c>
      <c r="AE477">
        <v>12.5</v>
      </c>
      <c r="AF477" t="s">
        <v>72</v>
      </c>
      <c r="AG477" t="s">
        <v>72</v>
      </c>
      <c r="AH477" t="s">
        <v>479</v>
      </c>
      <c r="AI477" t="s">
        <v>2231</v>
      </c>
      <c r="AJ477" t="s">
        <v>2232</v>
      </c>
      <c r="AK477" t="s">
        <v>2233</v>
      </c>
      <c r="AL477" t="s">
        <v>539</v>
      </c>
      <c r="AM477" t="s">
        <v>2234</v>
      </c>
      <c r="AN477">
        <v>-9</v>
      </c>
      <c r="AO477">
        <v>1.5</v>
      </c>
      <c r="AP477" t="s">
        <v>2235</v>
      </c>
      <c r="AQ477" t="s">
        <v>82</v>
      </c>
      <c r="AR477" t="s">
        <v>81</v>
      </c>
      <c r="AS477" t="s">
        <v>141</v>
      </c>
      <c r="AT477" t="s">
        <v>73</v>
      </c>
      <c r="AU477" t="s">
        <v>73</v>
      </c>
      <c r="AV477" t="s">
        <v>83</v>
      </c>
      <c r="AW477" t="s">
        <v>83</v>
      </c>
      <c r="AX477">
        <v>50.4</v>
      </c>
      <c r="AY477">
        <v>49.6</v>
      </c>
      <c r="AZ477" t="s">
        <v>124</v>
      </c>
      <c r="BA477" t="s">
        <v>299</v>
      </c>
      <c r="BB477" t="s">
        <v>268</v>
      </c>
      <c r="BC477" t="s">
        <v>468</v>
      </c>
      <c r="BD477" t="s">
        <v>215</v>
      </c>
      <c r="BE477" t="s">
        <v>888</v>
      </c>
      <c r="BF477">
        <v>1</v>
      </c>
      <c r="BG477">
        <f>IF(Table1[[#This Row],[ft_score]]="0 - 0", 1, 0)</f>
        <v>0</v>
      </c>
      <c r="BH477">
        <f t="shared" si="7"/>
        <v>0</v>
      </c>
    </row>
    <row r="478" spans="1:60" x14ac:dyDescent="0.25">
      <c r="A478" s="1">
        <v>4105</v>
      </c>
      <c r="B478" t="s">
        <v>58</v>
      </c>
      <c r="C478" t="s">
        <v>110</v>
      </c>
      <c r="D478">
        <v>0</v>
      </c>
      <c r="E478">
        <v>1</v>
      </c>
      <c r="F478" t="s">
        <v>201</v>
      </c>
      <c r="G478" t="s">
        <v>90</v>
      </c>
      <c r="H478" t="s">
        <v>90</v>
      </c>
      <c r="I478" t="s">
        <v>58</v>
      </c>
      <c r="J478" t="s">
        <v>58</v>
      </c>
      <c r="K478">
        <v>0</v>
      </c>
      <c r="L478" t="s">
        <v>64</v>
      </c>
      <c r="M478" t="s">
        <v>201</v>
      </c>
      <c r="N478" t="s">
        <v>64</v>
      </c>
      <c r="O478" t="s">
        <v>64</v>
      </c>
      <c r="P478" t="s">
        <v>64</v>
      </c>
      <c r="Q478" t="s">
        <v>64</v>
      </c>
      <c r="R478" t="s">
        <v>64</v>
      </c>
      <c r="S478" t="s">
        <v>201</v>
      </c>
      <c r="T478">
        <v>20.059999999999999</v>
      </c>
      <c r="U478" t="s">
        <v>564</v>
      </c>
      <c r="V478" t="s">
        <v>1020</v>
      </c>
      <c r="W478" t="s">
        <v>2383</v>
      </c>
      <c r="X478" t="s">
        <v>2269</v>
      </c>
      <c r="Y478" t="s">
        <v>566</v>
      </c>
      <c r="Z478" t="s">
        <v>567</v>
      </c>
      <c r="AA478" t="s">
        <v>568</v>
      </c>
      <c r="AB478">
        <v>12</v>
      </c>
      <c r="AC478">
        <v>100</v>
      </c>
      <c r="AD478">
        <v>68.75</v>
      </c>
      <c r="AE478">
        <v>50</v>
      </c>
      <c r="AF478" t="s">
        <v>123</v>
      </c>
      <c r="AG478" t="s">
        <v>83</v>
      </c>
      <c r="AH478" t="s">
        <v>1280</v>
      </c>
      <c r="AI478" t="s">
        <v>2384</v>
      </c>
      <c r="AJ478" t="s">
        <v>2076</v>
      </c>
      <c r="AK478" t="s">
        <v>816</v>
      </c>
      <c r="AL478" t="s">
        <v>883</v>
      </c>
      <c r="AM478" t="s">
        <v>1937</v>
      </c>
      <c r="AN478">
        <v>13</v>
      </c>
      <c r="AO478">
        <v>-3.5</v>
      </c>
      <c r="AP478" t="s">
        <v>2385</v>
      </c>
      <c r="AQ478" t="s">
        <v>97</v>
      </c>
      <c r="AR478" t="s">
        <v>97</v>
      </c>
      <c r="AS478" t="s">
        <v>81</v>
      </c>
      <c r="AT478" t="s">
        <v>82</v>
      </c>
      <c r="AU478" t="s">
        <v>82</v>
      </c>
      <c r="AV478" t="s">
        <v>72</v>
      </c>
      <c r="AW478" t="s">
        <v>83</v>
      </c>
      <c r="AX478">
        <v>41.08</v>
      </c>
      <c r="AY478">
        <v>58.93</v>
      </c>
      <c r="AZ478" t="s">
        <v>561</v>
      </c>
      <c r="BA478" t="s">
        <v>336</v>
      </c>
      <c r="BB478" t="s">
        <v>311</v>
      </c>
      <c r="BC478" t="s">
        <v>88</v>
      </c>
      <c r="BD478" t="s">
        <v>364</v>
      </c>
      <c r="BE478" t="s">
        <v>401</v>
      </c>
      <c r="BF478">
        <v>2</v>
      </c>
      <c r="BG478">
        <f>IF(Table1[[#This Row],[ft_score]]="0 - 0", 1, 0)</f>
        <v>0</v>
      </c>
      <c r="BH478">
        <f t="shared" si="7"/>
        <v>0</v>
      </c>
    </row>
    <row r="479" spans="1:60" x14ac:dyDescent="0.25">
      <c r="A479" s="1">
        <v>4109</v>
      </c>
      <c r="B479" t="s">
        <v>58</v>
      </c>
      <c r="C479" t="s">
        <v>59</v>
      </c>
      <c r="D479">
        <v>0</v>
      </c>
      <c r="E479">
        <v>1</v>
      </c>
      <c r="F479" t="s">
        <v>201</v>
      </c>
      <c r="G479" t="s">
        <v>90</v>
      </c>
      <c r="H479" t="s">
        <v>90</v>
      </c>
      <c r="I479" t="s">
        <v>58</v>
      </c>
      <c r="J479" t="s">
        <v>58</v>
      </c>
      <c r="K479">
        <v>0</v>
      </c>
      <c r="L479" t="s">
        <v>64</v>
      </c>
      <c r="M479" t="s">
        <v>201</v>
      </c>
      <c r="N479" t="s">
        <v>64</v>
      </c>
      <c r="O479" t="s">
        <v>64</v>
      </c>
      <c r="P479" t="s">
        <v>64</v>
      </c>
      <c r="Q479" t="s">
        <v>64</v>
      </c>
      <c r="R479" t="s">
        <v>201</v>
      </c>
      <c r="S479" t="s">
        <v>201</v>
      </c>
      <c r="T479">
        <v>43.22</v>
      </c>
      <c r="U479" t="s">
        <v>1332</v>
      </c>
      <c r="V479" t="s">
        <v>203</v>
      </c>
      <c r="W479" t="s">
        <v>2397</v>
      </c>
      <c r="X479" t="s">
        <v>2269</v>
      </c>
      <c r="Y479" t="s">
        <v>596</v>
      </c>
      <c r="Z479" t="s">
        <v>205</v>
      </c>
      <c r="AA479" t="s">
        <v>206</v>
      </c>
      <c r="AB479">
        <v>16</v>
      </c>
      <c r="AC479">
        <v>62.5</v>
      </c>
      <c r="AD479">
        <v>43.75</v>
      </c>
      <c r="AE479">
        <v>12.5</v>
      </c>
      <c r="AF479" t="s">
        <v>83</v>
      </c>
      <c r="AG479" t="s">
        <v>159</v>
      </c>
      <c r="AH479" t="s">
        <v>2398</v>
      </c>
      <c r="AI479" t="s">
        <v>1408</v>
      </c>
      <c r="AJ479" t="s">
        <v>2399</v>
      </c>
      <c r="AK479" t="s">
        <v>264</v>
      </c>
      <c r="AL479" t="s">
        <v>2400</v>
      </c>
      <c r="AM479" t="s">
        <v>2401</v>
      </c>
      <c r="AN479">
        <v>0</v>
      </c>
      <c r="AO479">
        <v>-4</v>
      </c>
      <c r="AP479" t="s">
        <v>1512</v>
      </c>
      <c r="AQ479" t="s">
        <v>97</v>
      </c>
      <c r="AR479" t="s">
        <v>82</v>
      </c>
      <c r="AS479" t="s">
        <v>81</v>
      </c>
      <c r="AT479" t="s">
        <v>82</v>
      </c>
      <c r="AU479" t="s">
        <v>97</v>
      </c>
      <c r="AV479" t="s">
        <v>123</v>
      </c>
      <c r="AW479" t="s">
        <v>63</v>
      </c>
      <c r="AX479">
        <v>52.94</v>
      </c>
      <c r="AY479">
        <v>47.06</v>
      </c>
      <c r="AZ479" t="s">
        <v>104</v>
      </c>
      <c r="BA479" t="s">
        <v>196</v>
      </c>
      <c r="BB479" t="s">
        <v>125</v>
      </c>
      <c r="BC479" t="s">
        <v>215</v>
      </c>
      <c r="BD479" t="s">
        <v>88</v>
      </c>
      <c r="BE479" t="s">
        <v>350</v>
      </c>
      <c r="BF479">
        <v>1</v>
      </c>
      <c r="BG479">
        <f>IF(Table1[[#This Row],[ft_score]]="0 - 0", 1, 0)</f>
        <v>0</v>
      </c>
      <c r="BH479">
        <f t="shared" si="7"/>
        <v>0</v>
      </c>
    </row>
    <row r="480" spans="1:60" x14ac:dyDescent="0.25">
      <c r="A480" s="1">
        <v>4151</v>
      </c>
      <c r="B480" t="s">
        <v>58</v>
      </c>
      <c r="C480" t="s">
        <v>200</v>
      </c>
      <c r="D480">
        <v>0</v>
      </c>
      <c r="E480">
        <v>1</v>
      </c>
      <c r="F480" t="s">
        <v>201</v>
      </c>
      <c r="G480" t="s">
        <v>90</v>
      </c>
      <c r="H480" t="s">
        <v>90</v>
      </c>
      <c r="I480" t="s">
        <v>58</v>
      </c>
      <c r="J480" t="s">
        <v>90</v>
      </c>
      <c r="K480">
        <v>0</v>
      </c>
      <c r="L480" t="s">
        <v>64</v>
      </c>
      <c r="M480" t="s">
        <v>201</v>
      </c>
      <c r="N480" t="s">
        <v>64</v>
      </c>
      <c r="O480" t="s">
        <v>64</v>
      </c>
      <c r="P480" t="s">
        <v>64</v>
      </c>
      <c r="Q480" t="s">
        <v>64</v>
      </c>
      <c r="R480" t="s">
        <v>201</v>
      </c>
      <c r="S480" t="s">
        <v>201</v>
      </c>
      <c r="T480">
        <v>792.11</v>
      </c>
      <c r="U480" t="s">
        <v>2620</v>
      </c>
      <c r="V480" t="s">
        <v>2621</v>
      </c>
      <c r="W480" t="s">
        <v>2622</v>
      </c>
      <c r="X480" t="s">
        <v>2450</v>
      </c>
      <c r="Y480" t="s">
        <v>966</v>
      </c>
      <c r="Z480" t="s">
        <v>2608</v>
      </c>
      <c r="AA480" t="s">
        <v>2609</v>
      </c>
      <c r="AB480">
        <v>14</v>
      </c>
      <c r="AC480">
        <v>93.75</v>
      </c>
      <c r="AD480">
        <v>68.75</v>
      </c>
      <c r="AE480">
        <v>43.75</v>
      </c>
      <c r="AF480" t="s">
        <v>159</v>
      </c>
      <c r="AG480" t="s">
        <v>73</v>
      </c>
      <c r="AH480" t="s">
        <v>599</v>
      </c>
      <c r="AI480" t="s">
        <v>2277</v>
      </c>
      <c r="AJ480" t="s">
        <v>2623</v>
      </c>
      <c r="AK480" t="s">
        <v>237</v>
      </c>
      <c r="AL480" t="s">
        <v>2624</v>
      </c>
      <c r="AM480" t="s">
        <v>2625</v>
      </c>
      <c r="AN480">
        <v>8</v>
      </c>
      <c r="AO480">
        <v>-8</v>
      </c>
      <c r="AP480" t="s">
        <v>2626</v>
      </c>
      <c r="AQ480" t="s">
        <v>97</v>
      </c>
      <c r="AR480" t="s">
        <v>82</v>
      </c>
      <c r="AS480" t="s">
        <v>141</v>
      </c>
      <c r="AT480" t="s">
        <v>73</v>
      </c>
      <c r="AU480" t="s">
        <v>116</v>
      </c>
      <c r="AV480" t="s">
        <v>123</v>
      </c>
      <c r="AW480" t="s">
        <v>72</v>
      </c>
      <c r="AX480">
        <v>43.7</v>
      </c>
      <c r="AY480">
        <v>56.3</v>
      </c>
      <c r="AZ480" t="s">
        <v>348</v>
      </c>
      <c r="BA480" t="s">
        <v>336</v>
      </c>
      <c r="BB480" t="s">
        <v>311</v>
      </c>
      <c r="BC480" t="s">
        <v>231</v>
      </c>
      <c r="BD480" t="s">
        <v>385</v>
      </c>
      <c r="BE480" t="s">
        <v>298</v>
      </c>
      <c r="BF480">
        <v>2</v>
      </c>
      <c r="BG480">
        <f>IF(Table1[[#This Row],[ft_score]]="0 - 0", 1, 0)</f>
        <v>0</v>
      </c>
      <c r="BH480">
        <f t="shared" si="7"/>
        <v>0</v>
      </c>
    </row>
    <row r="481" spans="1:60" hidden="1" x14ac:dyDescent="0.25">
      <c r="A481" s="1">
        <v>4186</v>
      </c>
      <c r="B481" t="s">
        <v>58</v>
      </c>
      <c r="C481" t="s">
        <v>126</v>
      </c>
      <c r="D481">
        <v>0</v>
      </c>
      <c r="E481">
        <v>1</v>
      </c>
      <c r="F481" t="s">
        <v>201</v>
      </c>
      <c r="G481" t="s">
        <v>90</v>
      </c>
      <c r="H481" t="s">
        <v>90</v>
      </c>
      <c r="I481" t="s">
        <v>58</v>
      </c>
      <c r="J481" t="s">
        <v>90</v>
      </c>
      <c r="K481">
        <v>0</v>
      </c>
      <c r="L481" t="s">
        <v>64</v>
      </c>
      <c r="M481" t="s">
        <v>201</v>
      </c>
      <c r="N481" t="s">
        <v>64</v>
      </c>
      <c r="O481" t="s">
        <v>64</v>
      </c>
      <c r="P481" t="s">
        <v>64</v>
      </c>
      <c r="Q481" t="s">
        <v>64</v>
      </c>
      <c r="R481" t="s">
        <v>64</v>
      </c>
      <c r="S481" t="s">
        <v>201</v>
      </c>
      <c r="T481">
        <v>411.33</v>
      </c>
      <c r="U481" t="s">
        <v>1111</v>
      </c>
      <c r="V481" t="s">
        <v>316</v>
      </c>
      <c r="W481" t="s">
        <v>2783</v>
      </c>
      <c r="X481" t="s">
        <v>2450</v>
      </c>
      <c r="Y481" t="s">
        <v>174</v>
      </c>
      <c r="Z481" t="s">
        <v>290</v>
      </c>
      <c r="AA481" t="s">
        <v>291</v>
      </c>
      <c r="AB481">
        <v>24</v>
      </c>
      <c r="AC481">
        <v>56.25</v>
      </c>
      <c r="AD481">
        <v>18.75</v>
      </c>
      <c r="AE481">
        <v>12.5</v>
      </c>
      <c r="AF481" t="s">
        <v>63</v>
      </c>
      <c r="AG481" t="s">
        <v>73</v>
      </c>
      <c r="AH481" t="s">
        <v>1266</v>
      </c>
      <c r="AI481" t="s">
        <v>2644</v>
      </c>
      <c r="AJ481" t="s">
        <v>1507</v>
      </c>
      <c r="AK481" t="s">
        <v>1266</v>
      </c>
      <c r="AL481" t="s">
        <v>2784</v>
      </c>
      <c r="AM481" t="s">
        <v>2292</v>
      </c>
      <c r="AN481">
        <v>-16</v>
      </c>
      <c r="AO481">
        <v>12</v>
      </c>
      <c r="AP481" t="s">
        <v>2785</v>
      </c>
      <c r="AQ481" t="s">
        <v>72</v>
      </c>
      <c r="AR481" t="s">
        <v>141</v>
      </c>
      <c r="AS481" t="s">
        <v>63</v>
      </c>
      <c r="AT481" t="s">
        <v>141</v>
      </c>
      <c r="AU481" t="s">
        <v>123</v>
      </c>
      <c r="AV481" t="s">
        <v>63</v>
      </c>
      <c r="AW481" t="s">
        <v>63</v>
      </c>
      <c r="AX481">
        <v>47.34</v>
      </c>
      <c r="AY481">
        <v>52.66</v>
      </c>
      <c r="AZ481" t="s">
        <v>166</v>
      </c>
      <c r="BA481" t="s">
        <v>166</v>
      </c>
      <c r="BB481" t="s">
        <v>166</v>
      </c>
      <c r="BC481" t="s">
        <v>166</v>
      </c>
      <c r="BD481" t="s">
        <v>166</v>
      </c>
      <c r="BE481" t="s">
        <v>166</v>
      </c>
      <c r="BF481" t="s">
        <v>58</v>
      </c>
      <c r="BG481">
        <f>IF(Table1[[#This Row],[ft_score]]="0 - 0", 1, 0)</f>
        <v>0</v>
      </c>
      <c r="BH481">
        <f t="shared" si="7"/>
        <v>0</v>
      </c>
    </row>
    <row r="482" spans="1:60" x14ac:dyDescent="0.25">
      <c r="A482" s="1">
        <v>4231</v>
      </c>
      <c r="B482" t="s">
        <v>58</v>
      </c>
      <c r="C482" t="s">
        <v>59</v>
      </c>
      <c r="D482">
        <v>0</v>
      </c>
      <c r="E482">
        <v>1</v>
      </c>
      <c r="F482" t="s">
        <v>201</v>
      </c>
      <c r="G482" t="s">
        <v>90</v>
      </c>
      <c r="H482" t="s">
        <v>90</v>
      </c>
      <c r="I482" t="s">
        <v>58</v>
      </c>
      <c r="J482" t="s">
        <v>90</v>
      </c>
      <c r="K482">
        <v>0</v>
      </c>
      <c r="L482" t="s">
        <v>64</v>
      </c>
      <c r="M482" t="s">
        <v>201</v>
      </c>
      <c r="N482" t="s">
        <v>64</v>
      </c>
      <c r="O482" t="s">
        <v>64</v>
      </c>
      <c r="P482" t="s">
        <v>64</v>
      </c>
      <c r="Q482" t="s">
        <v>64</v>
      </c>
      <c r="R482" t="s">
        <v>64</v>
      </c>
      <c r="S482" t="s">
        <v>201</v>
      </c>
      <c r="T482">
        <v>10.87</v>
      </c>
      <c r="U482" t="s">
        <v>652</v>
      </c>
      <c r="V482" t="s">
        <v>2995</v>
      </c>
      <c r="W482" t="s">
        <v>2996</v>
      </c>
      <c r="X482" t="s">
        <v>2982</v>
      </c>
      <c r="Y482" t="s">
        <v>222</v>
      </c>
      <c r="Z482" t="s">
        <v>654</v>
      </c>
      <c r="AA482" t="s">
        <v>655</v>
      </c>
      <c r="AB482">
        <v>16</v>
      </c>
      <c r="AC482">
        <v>50</v>
      </c>
      <c r="AD482">
        <v>31.25</v>
      </c>
      <c r="AE482">
        <v>18.75</v>
      </c>
      <c r="AF482" t="s">
        <v>72</v>
      </c>
      <c r="AG482" t="s">
        <v>159</v>
      </c>
      <c r="AH482" t="s">
        <v>2027</v>
      </c>
      <c r="AI482" t="s">
        <v>2893</v>
      </c>
      <c r="AJ482" t="s">
        <v>1026</v>
      </c>
      <c r="AK482" t="s">
        <v>997</v>
      </c>
      <c r="AL482" t="s">
        <v>2997</v>
      </c>
      <c r="AM482" t="s">
        <v>2998</v>
      </c>
      <c r="AN482">
        <v>2</v>
      </c>
      <c r="AO482">
        <v>6</v>
      </c>
      <c r="AP482" t="s">
        <v>2999</v>
      </c>
      <c r="AQ482" t="s">
        <v>82</v>
      </c>
      <c r="AR482" t="s">
        <v>97</v>
      </c>
      <c r="AS482" t="s">
        <v>73</v>
      </c>
      <c r="AT482" t="s">
        <v>81</v>
      </c>
      <c r="AU482" t="s">
        <v>73</v>
      </c>
      <c r="AV482" t="s">
        <v>83</v>
      </c>
      <c r="AW482" t="s">
        <v>83</v>
      </c>
      <c r="AX482">
        <v>50.5</v>
      </c>
      <c r="AY482">
        <v>49.51</v>
      </c>
      <c r="AZ482" t="s">
        <v>336</v>
      </c>
      <c r="BA482" t="s">
        <v>561</v>
      </c>
      <c r="BB482" t="s">
        <v>125</v>
      </c>
      <c r="BC482" t="s">
        <v>423</v>
      </c>
      <c r="BD482" t="s">
        <v>523</v>
      </c>
      <c r="BE482" t="s">
        <v>424</v>
      </c>
      <c r="BF482">
        <v>1</v>
      </c>
      <c r="BG482">
        <f>IF(Table1[[#This Row],[ft_score]]="0 - 0", 1, 0)</f>
        <v>0</v>
      </c>
      <c r="BH482">
        <f t="shared" si="7"/>
        <v>0</v>
      </c>
    </row>
    <row r="483" spans="1:60" x14ac:dyDescent="0.25">
      <c r="A483" s="1">
        <v>4240</v>
      </c>
      <c r="B483" t="s">
        <v>58</v>
      </c>
      <c r="C483" t="s">
        <v>167</v>
      </c>
      <c r="D483">
        <v>0</v>
      </c>
      <c r="E483">
        <v>1</v>
      </c>
      <c r="F483" t="s">
        <v>201</v>
      </c>
      <c r="G483" t="s">
        <v>90</v>
      </c>
      <c r="H483" t="s">
        <v>90</v>
      </c>
      <c r="I483" t="s">
        <v>58</v>
      </c>
      <c r="J483" t="s">
        <v>90</v>
      </c>
      <c r="K483">
        <v>0</v>
      </c>
      <c r="L483" t="s">
        <v>64</v>
      </c>
      <c r="M483" t="s">
        <v>201</v>
      </c>
      <c r="N483" t="s">
        <v>64</v>
      </c>
      <c r="O483" t="s">
        <v>64</v>
      </c>
      <c r="P483" t="s">
        <v>64</v>
      </c>
      <c r="Q483" t="s">
        <v>64</v>
      </c>
      <c r="R483" t="s">
        <v>64</v>
      </c>
      <c r="S483" t="s">
        <v>201</v>
      </c>
      <c r="T483">
        <v>12388.97</v>
      </c>
      <c r="U483" t="s">
        <v>2228</v>
      </c>
      <c r="V483" t="s">
        <v>2179</v>
      </c>
      <c r="W483" t="s">
        <v>3031</v>
      </c>
      <c r="X483" t="s">
        <v>2982</v>
      </c>
      <c r="Y483" t="s">
        <v>3032</v>
      </c>
      <c r="Z483" t="s">
        <v>393</v>
      </c>
      <c r="AA483" t="s">
        <v>394</v>
      </c>
      <c r="AB483">
        <v>22</v>
      </c>
      <c r="AC483">
        <v>81.25</v>
      </c>
      <c r="AD483">
        <v>56.25</v>
      </c>
      <c r="AE483">
        <v>31.25</v>
      </c>
      <c r="AF483" t="s">
        <v>73</v>
      </c>
      <c r="AG483" t="s">
        <v>159</v>
      </c>
      <c r="AH483" t="s">
        <v>1658</v>
      </c>
      <c r="AI483" t="s">
        <v>3033</v>
      </c>
      <c r="AJ483" t="s">
        <v>3034</v>
      </c>
      <c r="AK483" t="s">
        <v>541</v>
      </c>
      <c r="AL483" t="s">
        <v>416</v>
      </c>
      <c r="AM483" t="s">
        <v>3035</v>
      </c>
      <c r="AN483">
        <v>5</v>
      </c>
      <c r="AO483">
        <v>2.5</v>
      </c>
      <c r="AP483" t="s">
        <v>3036</v>
      </c>
      <c r="AQ483" t="s">
        <v>335</v>
      </c>
      <c r="AR483" t="s">
        <v>72</v>
      </c>
      <c r="AS483" t="s">
        <v>335</v>
      </c>
      <c r="AT483" t="s">
        <v>72</v>
      </c>
      <c r="AU483" t="s">
        <v>159</v>
      </c>
      <c r="AV483" t="s">
        <v>123</v>
      </c>
      <c r="AW483" t="s">
        <v>72</v>
      </c>
      <c r="AX483">
        <v>47.94</v>
      </c>
      <c r="AY483">
        <v>52.06</v>
      </c>
      <c r="AZ483" t="s">
        <v>363</v>
      </c>
      <c r="BA483" t="s">
        <v>86</v>
      </c>
      <c r="BB483" t="s">
        <v>311</v>
      </c>
      <c r="BC483" t="s">
        <v>231</v>
      </c>
      <c r="BD483" t="s">
        <v>385</v>
      </c>
      <c r="BE483" t="s">
        <v>298</v>
      </c>
      <c r="BF483">
        <v>1</v>
      </c>
      <c r="BG483">
        <f>IF(Table1[[#This Row],[ft_score]]="0 - 0", 1, 0)</f>
        <v>0</v>
      </c>
      <c r="BH483">
        <f t="shared" si="7"/>
        <v>0</v>
      </c>
    </row>
    <row r="484" spans="1:60" x14ac:dyDescent="0.25">
      <c r="A484" s="1">
        <v>4269</v>
      </c>
      <c r="B484" t="s">
        <v>58</v>
      </c>
      <c r="C484" t="s">
        <v>167</v>
      </c>
      <c r="D484">
        <v>0</v>
      </c>
      <c r="E484">
        <v>1</v>
      </c>
      <c r="F484" t="s">
        <v>201</v>
      </c>
      <c r="G484" t="s">
        <v>90</v>
      </c>
      <c r="H484" t="s">
        <v>90</v>
      </c>
      <c r="I484" t="s">
        <v>58</v>
      </c>
      <c r="J484" t="s">
        <v>90</v>
      </c>
      <c r="K484">
        <v>0</v>
      </c>
      <c r="L484" t="s">
        <v>64</v>
      </c>
      <c r="M484" t="s">
        <v>201</v>
      </c>
      <c r="N484" t="s">
        <v>64</v>
      </c>
      <c r="O484" t="s">
        <v>64</v>
      </c>
      <c r="P484" t="s">
        <v>64</v>
      </c>
      <c r="Q484" t="s">
        <v>64</v>
      </c>
      <c r="R484" t="s">
        <v>201</v>
      </c>
      <c r="S484" t="s">
        <v>201</v>
      </c>
      <c r="T484">
        <v>58.15</v>
      </c>
      <c r="U484" t="s">
        <v>3151</v>
      </c>
      <c r="V484" t="s">
        <v>3152</v>
      </c>
      <c r="W484" t="s">
        <v>3153</v>
      </c>
      <c r="X484" t="s">
        <v>2982</v>
      </c>
      <c r="Y484" t="s">
        <v>966</v>
      </c>
      <c r="Z484" t="s">
        <v>2333</v>
      </c>
      <c r="AA484" t="s">
        <v>2334</v>
      </c>
      <c r="AB484">
        <v>0</v>
      </c>
      <c r="AC484">
        <v>0</v>
      </c>
      <c r="AD484">
        <v>0</v>
      </c>
      <c r="AE484">
        <v>0</v>
      </c>
      <c r="AF484" t="s">
        <v>63</v>
      </c>
      <c r="AG484" t="s">
        <v>63</v>
      </c>
      <c r="AH484" t="s">
        <v>63</v>
      </c>
      <c r="AI484" t="s">
        <v>63</v>
      </c>
      <c r="AJ484" t="s">
        <v>63</v>
      </c>
      <c r="AK484" t="s">
        <v>63</v>
      </c>
      <c r="AL484" t="s">
        <v>63</v>
      </c>
      <c r="AM484" t="s">
        <v>63</v>
      </c>
      <c r="AN484">
        <v>6</v>
      </c>
      <c r="AO484">
        <v>6</v>
      </c>
      <c r="AP484" t="s">
        <v>63</v>
      </c>
      <c r="AQ484" t="s">
        <v>63</v>
      </c>
      <c r="AR484" t="s">
        <v>63</v>
      </c>
      <c r="AS484" t="s">
        <v>63</v>
      </c>
      <c r="AT484" t="s">
        <v>63</v>
      </c>
      <c r="AU484" t="s">
        <v>63</v>
      </c>
      <c r="AV484" t="s">
        <v>63</v>
      </c>
      <c r="AW484" t="s">
        <v>63</v>
      </c>
      <c r="AX484">
        <v>0</v>
      </c>
      <c r="AY484">
        <v>0</v>
      </c>
      <c r="AZ484" t="s">
        <v>562</v>
      </c>
      <c r="BA484" t="s">
        <v>336</v>
      </c>
      <c r="BB484" t="s">
        <v>125</v>
      </c>
      <c r="BC484" t="s">
        <v>423</v>
      </c>
      <c r="BD484" t="s">
        <v>523</v>
      </c>
      <c r="BE484" t="s">
        <v>424</v>
      </c>
      <c r="BF484">
        <v>2</v>
      </c>
      <c r="BG484">
        <f>IF(Table1[[#This Row],[ft_score]]="0 - 0", 1, 0)</f>
        <v>0</v>
      </c>
      <c r="BH484">
        <f t="shared" si="7"/>
        <v>0</v>
      </c>
    </row>
    <row r="485" spans="1:60" x14ac:dyDescent="0.25">
      <c r="A485" s="1">
        <v>4323</v>
      </c>
      <c r="B485" t="s">
        <v>58</v>
      </c>
      <c r="C485" t="s">
        <v>636</v>
      </c>
      <c r="D485">
        <v>0</v>
      </c>
      <c r="E485">
        <v>1</v>
      </c>
      <c r="F485" t="s">
        <v>201</v>
      </c>
      <c r="G485" t="s">
        <v>90</v>
      </c>
      <c r="H485" t="s">
        <v>90</v>
      </c>
      <c r="I485" t="s">
        <v>58</v>
      </c>
      <c r="J485" t="s">
        <v>90</v>
      </c>
      <c r="K485">
        <v>0</v>
      </c>
      <c r="L485" t="s">
        <v>64</v>
      </c>
      <c r="M485" t="s">
        <v>201</v>
      </c>
      <c r="N485" t="s">
        <v>64</v>
      </c>
      <c r="O485" t="s">
        <v>64</v>
      </c>
      <c r="P485" t="s">
        <v>64</v>
      </c>
      <c r="Q485" t="s">
        <v>64</v>
      </c>
      <c r="R485" t="s">
        <v>201</v>
      </c>
      <c r="S485" t="s">
        <v>201</v>
      </c>
      <c r="T485">
        <v>315.22000000000003</v>
      </c>
      <c r="U485" t="s">
        <v>1159</v>
      </c>
      <c r="V485" t="s">
        <v>1169</v>
      </c>
      <c r="W485" t="s">
        <v>3372</v>
      </c>
      <c r="X485" t="s">
        <v>2982</v>
      </c>
      <c r="Y485" t="s">
        <v>1695</v>
      </c>
      <c r="Z485" t="s">
        <v>668</v>
      </c>
      <c r="AA485" t="s">
        <v>669</v>
      </c>
      <c r="AB485">
        <v>21</v>
      </c>
      <c r="AC485">
        <v>50</v>
      </c>
      <c r="AD485">
        <v>31.25</v>
      </c>
      <c r="AE485">
        <v>12.5</v>
      </c>
      <c r="AF485" t="s">
        <v>63</v>
      </c>
      <c r="AG485" t="s">
        <v>81</v>
      </c>
      <c r="AH485" t="s">
        <v>1458</v>
      </c>
      <c r="AI485" t="s">
        <v>924</v>
      </c>
      <c r="AJ485" t="s">
        <v>493</v>
      </c>
      <c r="AK485" t="s">
        <v>120</v>
      </c>
      <c r="AL485" t="s">
        <v>1044</v>
      </c>
      <c r="AM485" t="s">
        <v>3373</v>
      </c>
      <c r="AN485">
        <v>-15</v>
      </c>
      <c r="AO485">
        <v>-16.5</v>
      </c>
      <c r="AP485" t="s">
        <v>3374</v>
      </c>
      <c r="AQ485" t="s">
        <v>81</v>
      </c>
      <c r="AR485" t="s">
        <v>72</v>
      </c>
      <c r="AS485" t="s">
        <v>82</v>
      </c>
      <c r="AT485" t="s">
        <v>82</v>
      </c>
      <c r="AU485" t="s">
        <v>82</v>
      </c>
      <c r="AV485" t="s">
        <v>83</v>
      </c>
      <c r="AW485" t="s">
        <v>63</v>
      </c>
      <c r="AX485">
        <v>46.06</v>
      </c>
      <c r="AY485">
        <v>53.95</v>
      </c>
      <c r="AZ485" t="s">
        <v>269</v>
      </c>
      <c r="BA485" t="s">
        <v>298</v>
      </c>
      <c r="BB485" t="s">
        <v>285</v>
      </c>
      <c r="BC485" t="s">
        <v>146</v>
      </c>
      <c r="BD485" t="s">
        <v>312</v>
      </c>
      <c r="BE485" t="s">
        <v>109</v>
      </c>
      <c r="BF485">
        <v>1</v>
      </c>
      <c r="BG485">
        <f>IF(Table1[[#This Row],[ft_score]]="0 - 0", 1, 0)</f>
        <v>0</v>
      </c>
      <c r="BH485">
        <f t="shared" si="7"/>
        <v>0</v>
      </c>
    </row>
    <row r="486" spans="1:60" x14ac:dyDescent="0.25">
      <c r="A486" s="1">
        <v>4325</v>
      </c>
      <c r="B486" t="s">
        <v>57</v>
      </c>
      <c r="C486" t="s">
        <v>110</v>
      </c>
      <c r="D486">
        <v>0</v>
      </c>
      <c r="E486">
        <v>1</v>
      </c>
      <c r="F486" t="s">
        <v>201</v>
      </c>
      <c r="G486">
        <v>400</v>
      </c>
      <c r="H486">
        <v>1.24</v>
      </c>
      <c r="I486" t="s">
        <v>61</v>
      </c>
      <c r="J486" t="s">
        <v>2804</v>
      </c>
      <c r="K486">
        <v>100</v>
      </c>
      <c r="L486" t="s">
        <v>64</v>
      </c>
      <c r="M486" t="s">
        <v>201</v>
      </c>
      <c r="N486" t="s">
        <v>64</v>
      </c>
      <c r="O486" t="s">
        <v>64</v>
      </c>
      <c r="P486" t="s">
        <v>64</v>
      </c>
      <c r="Q486" t="s">
        <v>64</v>
      </c>
      <c r="R486" t="s">
        <v>64</v>
      </c>
      <c r="S486" t="s">
        <v>201</v>
      </c>
      <c r="T486">
        <v>10483.84</v>
      </c>
      <c r="U486" t="s">
        <v>2046</v>
      </c>
      <c r="V486" t="s">
        <v>1324</v>
      </c>
      <c r="W486" t="s">
        <v>3379</v>
      </c>
      <c r="X486" t="s">
        <v>2982</v>
      </c>
      <c r="Y486" t="s">
        <v>69</v>
      </c>
      <c r="Z486" t="s">
        <v>1261</v>
      </c>
      <c r="AA486" t="s">
        <v>1262</v>
      </c>
      <c r="AB486">
        <v>12</v>
      </c>
      <c r="AC486">
        <v>62.5</v>
      </c>
      <c r="AD486">
        <v>31.25</v>
      </c>
      <c r="AE486">
        <v>18.75</v>
      </c>
      <c r="AF486" t="s">
        <v>83</v>
      </c>
      <c r="AG486" t="s">
        <v>116</v>
      </c>
      <c r="AH486" t="s">
        <v>134</v>
      </c>
      <c r="AI486" t="s">
        <v>1192</v>
      </c>
      <c r="AJ486" t="s">
        <v>3380</v>
      </c>
      <c r="AK486" t="s">
        <v>3181</v>
      </c>
      <c r="AL486" t="s">
        <v>1192</v>
      </c>
      <c r="AM486" t="s">
        <v>78</v>
      </c>
      <c r="AN486">
        <v>32</v>
      </c>
      <c r="AO486">
        <v>2</v>
      </c>
      <c r="AP486" t="s">
        <v>2908</v>
      </c>
      <c r="AQ486" t="s">
        <v>82</v>
      </c>
      <c r="AR486" t="s">
        <v>97</v>
      </c>
      <c r="AS486" t="s">
        <v>81</v>
      </c>
      <c r="AT486" t="s">
        <v>72</v>
      </c>
      <c r="AU486" t="s">
        <v>72</v>
      </c>
      <c r="AV486" t="s">
        <v>83</v>
      </c>
      <c r="AW486" t="s">
        <v>63</v>
      </c>
      <c r="AX486">
        <v>49.74</v>
      </c>
      <c r="AY486">
        <v>50.26</v>
      </c>
      <c r="AZ486" t="s">
        <v>217</v>
      </c>
      <c r="BA486" t="s">
        <v>472</v>
      </c>
      <c r="BB486" t="s">
        <v>299</v>
      </c>
      <c r="BC486" t="s">
        <v>349</v>
      </c>
      <c r="BD486" t="s">
        <v>468</v>
      </c>
      <c r="BE486" t="s">
        <v>350</v>
      </c>
      <c r="BF486">
        <v>2</v>
      </c>
      <c r="BG486">
        <f>IF(Table1[[#This Row],[ft_score]]="0 - 0", 1, 0)</f>
        <v>0</v>
      </c>
      <c r="BH486">
        <f t="shared" si="7"/>
        <v>0</v>
      </c>
    </row>
    <row r="487" spans="1:60" x14ac:dyDescent="0.25">
      <c r="A487" s="1">
        <v>4371</v>
      </c>
      <c r="B487" t="s">
        <v>58</v>
      </c>
      <c r="C487" t="s">
        <v>59</v>
      </c>
      <c r="D487">
        <v>0</v>
      </c>
      <c r="E487">
        <v>1</v>
      </c>
      <c r="F487" t="s">
        <v>201</v>
      </c>
      <c r="G487" t="s">
        <v>90</v>
      </c>
      <c r="H487" t="s">
        <v>90</v>
      </c>
      <c r="I487" t="s">
        <v>58</v>
      </c>
      <c r="J487" t="s">
        <v>90</v>
      </c>
      <c r="K487">
        <v>0</v>
      </c>
      <c r="L487" t="s">
        <v>64</v>
      </c>
      <c r="M487" t="s">
        <v>201</v>
      </c>
      <c r="N487" t="s">
        <v>64</v>
      </c>
      <c r="O487" t="s">
        <v>64</v>
      </c>
      <c r="P487" t="s">
        <v>64</v>
      </c>
      <c r="Q487" t="s">
        <v>64</v>
      </c>
      <c r="R487" t="s">
        <v>64</v>
      </c>
      <c r="S487" t="s">
        <v>201</v>
      </c>
      <c r="T487">
        <v>41.65</v>
      </c>
      <c r="U487" t="s">
        <v>1306</v>
      </c>
      <c r="V487" t="s">
        <v>3560</v>
      </c>
      <c r="W487" t="s">
        <v>3561</v>
      </c>
      <c r="X487" t="s">
        <v>3499</v>
      </c>
      <c r="Y487" t="s">
        <v>606</v>
      </c>
      <c r="Z487" t="s">
        <v>627</v>
      </c>
      <c r="AA487" t="s">
        <v>628</v>
      </c>
      <c r="AB487">
        <v>13</v>
      </c>
      <c r="AC487">
        <v>81.25</v>
      </c>
      <c r="AD487">
        <v>56.25</v>
      </c>
      <c r="AE487">
        <v>43.75</v>
      </c>
      <c r="AF487" t="s">
        <v>73</v>
      </c>
      <c r="AG487" t="s">
        <v>72</v>
      </c>
      <c r="AH487" t="s">
        <v>3562</v>
      </c>
      <c r="AI487" t="s">
        <v>2818</v>
      </c>
      <c r="AJ487" t="s">
        <v>3563</v>
      </c>
      <c r="AK487" t="s">
        <v>2790</v>
      </c>
      <c r="AL487" t="s">
        <v>2790</v>
      </c>
      <c r="AM487" t="s">
        <v>3564</v>
      </c>
      <c r="AN487">
        <v>9</v>
      </c>
      <c r="AO487">
        <v>2.5</v>
      </c>
      <c r="AP487" t="s">
        <v>3565</v>
      </c>
      <c r="AQ487" t="s">
        <v>82</v>
      </c>
      <c r="AR487" t="s">
        <v>97</v>
      </c>
      <c r="AS487" t="s">
        <v>97</v>
      </c>
      <c r="AT487" t="s">
        <v>82</v>
      </c>
      <c r="AU487" t="s">
        <v>159</v>
      </c>
      <c r="AV487" t="s">
        <v>123</v>
      </c>
      <c r="AW487" t="s">
        <v>63</v>
      </c>
      <c r="AX487">
        <v>46.57</v>
      </c>
      <c r="AY487">
        <v>53.44</v>
      </c>
      <c r="AZ487" t="s">
        <v>124</v>
      </c>
      <c r="BA487" t="s">
        <v>112</v>
      </c>
      <c r="BB487" t="s">
        <v>214</v>
      </c>
      <c r="BC487" t="s">
        <v>455</v>
      </c>
      <c r="BD487" t="s">
        <v>197</v>
      </c>
      <c r="BE487" t="s">
        <v>456</v>
      </c>
      <c r="BF487">
        <v>1</v>
      </c>
      <c r="BG487">
        <f>IF(Table1[[#This Row],[ft_score]]="0 - 0", 1, 0)</f>
        <v>0</v>
      </c>
      <c r="BH487">
        <f t="shared" si="7"/>
        <v>0</v>
      </c>
    </row>
    <row r="488" spans="1:60" x14ac:dyDescent="0.25">
      <c r="A488" s="1">
        <v>4395</v>
      </c>
      <c r="B488" t="s">
        <v>58</v>
      </c>
      <c r="C488" t="s">
        <v>110</v>
      </c>
      <c r="D488">
        <v>0</v>
      </c>
      <c r="E488">
        <v>1</v>
      </c>
      <c r="F488" t="s">
        <v>201</v>
      </c>
      <c r="G488" t="s">
        <v>90</v>
      </c>
      <c r="H488" t="s">
        <v>90</v>
      </c>
      <c r="I488" t="s">
        <v>58</v>
      </c>
      <c r="J488" t="s">
        <v>58</v>
      </c>
      <c r="K488">
        <v>0</v>
      </c>
      <c r="L488" t="s">
        <v>64</v>
      </c>
      <c r="M488" t="s">
        <v>201</v>
      </c>
      <c r="N488" t="s">
        <v>64</v>
      </c>
      <c r="O488" t="s">
        <v>64</v>
      </c>
      <c r="P488" t="s">
        <v>64</v>
      </c>
      <c r="Q488" t="s">
        <v>64</v>
      </c>
      <c r="R488" t="s">
        <v>64</v>
      </c>
      <c r="S488" t="s">
        <v>201</v>
      </c>
      <c r="T488">
        <v>53664.09</v>
      </c>
      <c r="U488" t="s">
        <v>2045</v>
      </c>
      <c r="V488" t="s">
        <v>1259</v>
      </c>
      <c r="W488" t="s">
        <v>3660</v>
      </c>
      <c r="X488" t="s">
        <v>3622</v>
      </c>
      <c r="Y488" t="s">
        <v>596</v>
      </c>
      <c r="Z488" t="s">
        <v>1261</v>
      </c>
      <c r="AA488" t="s">
        <v>1262</v>
      </c>
      <c r="AB488">
        <v>14</v>
      </c>
      <c r="AC488">
        <v>81.25</v>
      </c>
      <c r="AD488">
        <v>43.75</v>
      </c>
      <c r="AE488">
        <v>31.25</v>
      </c>
      <c r="AF488" t="s">
        <v>83</v>
      </c>
      <c r="AG488" t="s">
        <v>72</v>
      </c>
      <c r="AH488" t="s">
        <v>3393</v>
      </c>
      <c r="AI488" t="s">
        <v>417</v>
      </c>
      <c r="AJ488" t="s">
        <v>373</v>
      </c>
      <c r="AK488" t="s">
        <v>2372</v>
      </c>
      <c r="AL488" t="s">
        <v>769</v>
      </c>
      <c r="AM488" t="s">
        <v>539</v>
      </c>
      <c r="AN488">
        <v>11</v>
      </c>
      <c r="AO488">
        <v>12.5</v>
      </c>
      <c r="AP488" t="s">
        <v>3479</v>
      </c>
      <c r="AQ488" t="s">
        <v>82</v>
      </c>
      <c r="AR488" t="s">
        <v>81</v>
      </c>
      <c r="AS488" t="s">
        <v>73</v>
      </c>
      <c r="AT488" t="s">
        <v>141</v>
      </c>
      <c r="AU488" t="s">
        <v>159</v>
      </c>
      <c r="AV488" t="s">
        <v>83</v>
      </c>
      <c r="AW488" t="s">
        <v>63</v>
      </c>
      <c r="AX488">
        <v>49.76</v>
      </c>
      <c r="AY488">
        <v>50.25</v>
      </c>
      <c r="AZ488" t="s">
        <v>311</v>
      </c>
      <c r="BA488" t="s">
        <v>124</v>
      </c>
      <c r="BB488" t="s">
        <v>285</v>
      </c>
      <c r="BC488" t="s">
        <v>349</v>
      </c>
      <c r="BD488" t="s">
        <v>88</v>
      </c>
      <c r="BE488" t="s">
        <v>350</v>
      </c>
      <c r="BF488">
        <v>2</v>
      </c>
      <c r="BG488">
        <f>IF(Table1[[#This Row],[ft_score]]="0 - 0", 1, 0)</f>
        <v>0</v>
      </c>
      <c r="BH488">
        <f t="shared" si="7"/>
        <v>0</v>
      </c>
    </row>
    <row r="489" spans="1:60" x14ac:dyDescent="0.25">
      <c r="A489" s="1">
        <v>4419</v>
      </c>
      <c r="B489" t="s">
        <v>58</v>
      </c>
      <c r="C489" t="s">
        <v>126</v>
      </c>
      <c r="D489">
        <v>0</v>
      </c>
      <c r="E489">
        <v>1</v>
      </c>
      <c r="F489" t="s">
        <v>201</v>
      </c>
      <c r="G489" t="s">
        <v>90</v>
      </c>
      <c r="H489" t="s">
        <v>90</v>
      </c>
      <c r="I489" t="s">
        <v>58</v>
      </c>
      <c r="J489" t="s">
        <v>90</v>
      </c>
      <c r="K489">
        <v>0</v>
      </c>
      <c r="L489" t="s">
        <v>64</v>
      </c>
      <c r="M489" t="s">
        <v>201</v>
      </c>
      <c r="N489" t="s">
        <v>64</v>
      </c>
      <c r="O489" t="s">
        <v>64</v>
      </c>
      <c r="P489" t="s">
        <v>64</v>
      </c>
      <c r="Q489" t="s">
        <v>64</v>
      </c>
      <c r="R489" t="s">
        <v>64</v>
      </c>
      <c r="S489" t="s">
        <v>201</v>
      </c>
      <c r="T489">
        <v>30.98</v>
      </c>
      <c r="U489" t="s">
        <v>3248</v>
      </c>
      <c r="V489" t="s">
        <v>2740</v>
      </c>
      <c r="W489" t="s">
        <v>3738</v>
      </c>
      <c r="X489" t="s">
        <v>3675</v>
      </c>
      <c r="Y489" t="s">
        <v>2747</v>
      </c>
      <c r="Z489" t="s">
        <v>2349</v>
      </c>
      <c r="AA489" t="s">
        <v>2350</v>
      </c>
      <c r="AB489">
        <v>1</v>
      </c>
      <c r="AC489">
        <v>100</v>
      </c>
      <c r="AD489">
        <v>100</v>
      </c>
      <c r="AE489">
        <v>100</v>
      </c>
      <c r="AF489" t="s">
        <v>97</v>
      </c>
      <c r="AG489" t="s">
        <v>97</v>
      </c>
      <c r="AH489" t="s">
        <v>1336</v>
      </c>
      <c r="AI489" t="s">
        <v>72</v>
      </c>
      <c r="AJ489" t="s">
        <v>63</v>
      </c>
      <c r="AK489" t="s">
        <v>2469</v>
      </c>
      <c r="AL489" t="s">
        <v>63</v>
      </c>
      <c r="AM489" t="s">
        <v>1575</v>
      </c>
      <c r="AN489">
        <v>12</v>
      </c>
      <c r="AO489">
        <v>-7</v>
      </c>
      <c r="AP489" t="s">
        <v>560</v>
      </c>
      <c r="AQ489" t="s">
        <v>560</v>
      </c>
      <c r="AR489" t="s">
        <v>63</v>
      </c>
      <c r="AS489" t="s">
        <v>560</v>
      </c>
      <c r="AT489" t="s">
        <v>63</v>
      </c>
      <c r="AU489" t="s">
        <v>97</v>
      </c>
      <c r="AV489" t="s">
        <v>63</v>
      </c>
      <c r="AW489" t="s">
        <v>63</v>
      </c>
      <c r="AX489">
        <v>35</v>
      </c>
      <c r="AY489">
        <v>65</v>
      </c>
      <c r="AZ489" t="s">
        <v>199</v>
      </c>
      <c r="BA489" t="s">
        <v>523</v>
      </c>
      <c r="BB489" t="s">
        <v>143</v>
      </c>
      <c r="BC489" t="s">
        <v>423</v>
      </c>
      <c r="BD489" t="s">
        <v>523</v>
      </c>
      <c r="BE489" t="s">
        <v>424</v>
      </c>
      <c r="BF489">
        <v>2</v>
      </c>
      <c r="BG489">
        <f>IF(Table1[[#This Row],[ft_score]]="0 - 0", 1, 0)</f>
        <v>0</v>
      </c>
      <c r="BH489">
        <f t="shared" si="7"/>
        <v>0</v>
      </c>
    </row>
    <row r="490" spans="1:60" x14ac:dyDescent="0.25">
      <c r="A490" s="1">
        <v>4442</v>
      </c>
      <c r="B490" t="s">
        <v>58</v>
      </c>
      <c r="C490" t="s">
        <v>200</v>
      </c>
      <c r="D490">
        <v>0</v>
      </c>
      <c r="E490">
        <v>1</v>
      </c>
      <c r="F490" t="s">
        <v>201</v>
      </c>
      <c r="G490" t="s">
        <v>90</v>
      </c>
      <c r="H490" t="s">
        <v>90</v>
      </c>
      <c r="I490" t="s">
        <v>58</v>
      </c>
      <c r="J490" t="s">
        <v>90</v>
      </c>
      <c r="K490">
        <v>0</v>
      </c>
      <c r="L490" t="s">
        <v>64</v>
      </c>
      <c r="M490" t="s">
        <v>201</v>
      </c>
      <c r="N490" t="s">
        <v>64</v>
      </c>
      <c r="O490" t="s">
        <v>64</v>
      </c>
      <c r="P490" t="s">
        <v>64</v>
      </c>
      <c r="Q490" t="s">
        <v>64</v>
      </c>
      <c r="R490" t="s">
        <v>201</v>
      </c>
      <c r="S490" t="s">
        <v>201</v>
      </c>
      <c r="T490">
        <v>323.07</v>
      </c>
      <c r="U490" t="s">
        <v>2414</v>
      </c>
      <c r="V490" t="s">
        <v>3309</v>
      </c>
      <c r="W490" t="s">
        <v>3810</v>
      </c>
      <c r="X490" t="s">
        <v>3675</v>
      </c>
      <c r="Y490" t="s">
        <v>606</v>
      </c>
      <c r="Z490" t="s">
        <v>1217</v>
      </c>
      <c r="AA490" t="s">
        <v>1218</v>
      </c>
      <c r="AB490">
        <v>16</v>
      </c>
      <c r="AC490">
        <v>62.5</v>
      </c>
      <c r="AD490">
        <v>31.25</v>
      </c>
      <c r="AE490">
        <v>31.25</v>
      </c>
      <c r="AF490" t="s">
        <v>83</v>
      </c>
      <c r="AG490" t="s">
        <v>159</v>
      </c>
      <c r="AH490" t="s">
        <v>2016</v>
      </c>
      <c r="AI490" t="s">
        <v>2016</v>
      </c>
      <c r="AJ490" t="s">
        <v>1565</v>
      </c>
      <c r="AK490" t="s">
        <v>72</v>
      </c>
      <c r="AL490" t="s">
        <v>123</v>
      </c>
      <c r="AM490" t="s">
        <v>159</v>
      </c>
      <c r="AN490">
        <v>-5</v>
      </c>
      <c r="AO490">
        <v>5.5</v>
      </c>
      <c r="AP490" t="s">
        <v>3432</v>
      </c>
      <c r="AQ490" t="s">
        <v>97</v>
      </c>
      <c r="AR490" t="s">
        <v>82</v>
      </c>
      <c r="AS490" t="s">
        <v>81</v>
      </c>
      <c r="AT490" t="s">
        <v>82</v>
      </c>
      <c r="AU490" t="s">
        <v>73</v>
      </c>
      <c r="AV490" t="s">
        <v>72</v>
      </c>
      <c r="AW490" t="s">
        <v>63</v>
      </c>
      <c r="AX490">
        <v>37.5</v>
      </c>
      <c r="AY490">
        <v>62.5</v>
      </c>
      <c r="AZ490" t="s">
        <v>124</v>
      </c>
      <c r="BA490" t="s">
        <v>112</v>
      </c>
      <c r="BB490" t="s">
        <v>214</v>
      </c>
      <c r="BC490" t="s">
        <v>423</v>
      </c>
      <c r="BD490" t="s">
        <v>255</v>
      </c>
      <c r="BE490" t="s">
        <v>424</v>
      </c>
      <c r="BF490">
        <v>1</v>
      </c>
      <c r="BG490">
        <f>IF(Table1[[#This Row],[ft_score]]="0 - 0", 1, 0)</f>
        <v>0</v>
      </c>
      <c r="BH490">
        <f t="shared" si="7"/>
        <v>0</v>
      </c>
    </row>
    <row r="491" spans="1:60" x14ac:dyDescent="0.25">
      <c r="A491" s="1">
        <v>4486</v>
      </c>
      <c r="B491" t="s">
        <v>58</v>
      </c>
      <c r="C491" t="s">
        <v>59</v>
      </c>
      <c r="D491">
        <v>0</v>
      </c>
      <c r="E491">
        <v>1</v>
      </c>
      <c r="F491" t="s">
        <v>201</v>
      </c>
      <c r="G491" t="s">
        <v>90</v>
      </c>
      <c r="H491" t="s">
        <v>90</v>
      </c>
      <c r="I491" t="s">
        <v>58</v>
      </c>
      <c r="J491" t="s">
        <v>90</v>
      </c>
      <c r="K491">
        <v>0</v>
      </c>
      <c r="L491" t="s">
        <v>64</v>
      </c>
      <c r="M491" t="s">
        <v>201</v>
      </c>
      <c r="N491" t="s">
        <v>64</v>
      </c>
      <c r="O491" t="s">
        <v>64</v>
      </c>
      <c r="P491" t="s">
        <v>64</v>
      </c>
      <c r="Q491" t="s">
        <v>64</v>
      </c>
      <c r="R491" t="s">
        <v>64</v>
      </c>
      <c r="S491" t="s">
        <v>201</v>
      </c>
      <c r="T491">
        <v>150.58000000000001</v>
      </c>
      <c r="U491" t="s">
        <v>3952</v>
      </c>
      <c r="V491" t="s">
        <v>3140</v>
      </c>
      <c r="W491" t="s">
        <v>3953</v>
      </c>
      <c r="X491" t="s">
        <v>3820</v>
      </c>
      <c r="Y491" t="s">
        <v>2604</v>
      </c>
      <c r="Z491" t="s">
        <v>2312</v>
      </c>
      <c r="AA491" t="s">
        <v>2313</v>
      </c>
      <c r="AB491">
        <v>0</v>
      </c>
      <c r="AC491">
        <v>50</v>
      </c>
      <c r="AD491">
        <v>50</v>
      </c>
      <c r="AE491">
        <v>0</v>
      </c>
      <c r="AF491" t="s">
        <v>63</v>
      </c>
      <c r="AG491" t="s">
        <v>63</v>
      </c>
      <c r="AH491" t="s">
        <v>63</v>
      </c>
      <c r="AI491" t="s">
        <v>63</v>
      </c>
      <c r="AJ491" t="s">
        <v>136</v>
      </c>
      <c r="AK491" t="s">
        <v>63</v>
      </c>
      <c r="AL491" t="s">
        <v>136</v>
      </c>
      <c r="AM491" t="s">
        <v>136</v>
      </c>
      <c r="AN491">
        <v>5</v>
      </c>
      <c r="AO491">
        <v>-1.5</v>
      </c>
      <c r="AP491" t="s">
        <v>97</v>
      </c>
      <c r="AQ491" t="s">
        <v>63</v>
      </c>
      <c r="AR491" t="s">
        <v>63</v>
      </c>
      <c r="AS491" t="s">
        <v>560</v>
      </c>
      <c r="AT491" t="s">
        <v>63</v>
      </c>
      <c r="AU491" t="s">
        <v>63</v>
      </c>
      <c r="AV491" t="s">
        <v>63</v>
      </c>
      <c r="AW491" t="s">
        <v>63</v>
      </c>
      <c r="AX491">
        <v>16.670000000000002</v>
      </c>
      <c r="AY491">
        <v>33.340000000000003</v>
      </c>
      <c r="AZ491" t="s">
        <v>336</v>
      </c>
      <c r="BA491" t="s">
        <v>285</v>
      </c>
      <c r="BB491" t="s">
        <v>214</v>
      </c>
      <c r="BC491" t="s">
        <v>197</v>
      </c>
      <c r="BD491" t="s">
        <v>198</v>
      </c>
      <c r="BE491" t="s">
        <v>199</v>
      </c>
      <c r="BF491">
        <v>1</v>
      </c>
      <c r="BG491">
        <f>IF(Table1[[#This Row],[ft_score]]="0 - 0", 1, 0)</f>
        <v>0</v>
      </c>
      <c r="BH491">
        <f t="shared" si="7"/>
        <v>0</v>
      </c>
    </row>
    <row r="492" spans="1:60" x14ac:dyDescent="0.25">
      <c r="A492" s="1">
        <v>4494</v>
      </c>
      <c r="B492" t="s">
        <v>58</v>
      </c>
      <c r="C492" t="s">
        <v>126</v>
      </c>
      <c r="D492">
        <v>0</v>
      </c>
      <c r="E492">
        <v>1</v>
      </c>
      <c r="F492" t="s">
        <v>201</v>
      </c>
      <c r="G492" t="s">
        <v>90</v>
      </c>
      <c r="H492" t="s">
        <v>90</v>
      </c>
      <c r="I492" t="s">
        <v>58</v>
      </c>
      <c r="J492" t="s">
        <v>90</v>
      </c>
      <c r="K492">
        <v>0</v>
      </c>
      <c r="L492" t="s">
        <v>64</v>
      </c>
      <c r="M492" t="s">
        <v>201</v>
      </c>
      <c r="N492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201</v>
      </c>
      <c r="T492">
        <v>1267.54</v>
      </c>
      <c r="U492" t="s">
        <v>3476</v>
      </c>
      <c r="V492" t="s">
        <v>3224</v>
      </c>
      <c r="W492" t="s">
        <v>3974</v>
      </c>
      <c r="X492" t="s">
        <v>3820</v>
      </c>
      <c r="Y492" t="s">
        <v>966</v>
      </c>
      <c r="Z492" t="s">
        <v>1534</v>
      </c>
      <c r="AA492" t="s">
        <v>1535</v>
      </c>
      <c r="AB492">
        <v>16</v>
      </c>
      <c r="AC492">
        <v>81.25</v>
      </c>
      <c r="AD492">
        <v>68.75</v>
      </c>
      <c r="AE492">
        <v>56.25</v>
      </c>
      <c r="AF492" t="s">
        <v>123</v>
      </c>
      <c r="AG492" t="s">
        <v>123</v>
      </c>
      <c r="AH492" t="s">
        <v>1172</v>
      </c>
      <c r="AI492" t="s">
        <v>3975</v>
      </c>
      <c r="AJ492" t="s">
        <v>1115</v>
      </c>
      <c r="AK492" t="s">
        <v>3966</v>
      </c>
      <c r="AL492" t="s">
        <v>3633</v>
      </c>
      <c r="AM492" t="s">
        <v>3976</v>
      </c>
      <c r="AN492">
        <v>4</v>
      </c>
      <c r="AO492">
        <v>7</v>
      </c>
      <c r="AP492" t="s">
        <v>3079</v>
      </c>
      <c r="AQ492" t="s">
        <v>73</v>
      </c>
      <c r="AR492" t="s">
        <v>81</v>
      </c>
      <c r="AS492" t="s">
        <v>73</v>
      </c>
      <c r="AT492" t="s">
        <v>81</v>
      </c>
      <c r="AU492" t="s">
        <v>123</v>
      </c>
      <c r="AV492" t="s">
        <v>83</v>
      </c>
      <c r="AW492" t="s">
        <v>63</v>
      </c>
      <c r="AX492">
        <v>34.06</v>
      </c>
      <c r="AY492">
        <v>65.94</v>
      </c>
      <c r="AZ492" t="s">
        <v>285</v>
      </c>
      <c r="BA492" t="s">
        <v>124</v>
      </c>
      <c r="BB492" t="s">
        <v>214</v>
      </c>
      <c r="BC492" t="s">
        <v>455</v>
      </c>
      <c r="BD492" t="s">
        <v>197</v>
      </c>
      <c r="BE492" t="s">
        <v>424</v>
      </c>
      <c r="BF492">
        <v>2</v>
      </c>
      <c r="BG492">
        <f>IF(Table1[[#This Row],[ft_score]]="0 - 0", 1, 0)</f>
        <v>0</v>
      </c>
      <c r="BH492">
        <f t="shared" si="7"/>
        <v>0</v>
      </c>
    </row>
    <row r="493" spans="1:60" x14ac:dyDescent="0.25">
      <c r="A493" s="1">
        <v>4931</v>
      </c>
      <c r="B493" t="s">
        <v>58</v>
      </c>
      <c r="C493" t="s">
        <v>5166</v>
      </c>
      <c r="D493">
        <v>0</v>
      </c>
      <c r="E493">
        <v>1</v>
      </c>
      <c r="F493" t="s">
        <v>201</v>
      </c>
      <c r="G493" t="s">
        <v>90</v>
      </c>
      <c r="H493" t="s">
        <v>90</v>
      </c>
      <c r="I493" t="s">
        <v>58</v>
      </c>
      <c r="J493" t="s">
        <v>58</v>
      </c>
      <c r="K493">
        <v>0</v>
      </c>
      <c r="L493" t="s">
        <v>201</v>
      </c>
      <c r="M493" t="s">
        <v>201</v>
      </c>
      <c r="N493" t="s">
        <v>201</v>
      </c>
      <c r="O493" t="s">
        <v>201</v>
      </c>
      <c r="P493" t="s">
        <v>201</v>
      </c>
      <c r="Q493" t="s">
        <v>201</v>
      </c>
      <c r="R493">
        <v>0</v>
      </c>
      <c r="S493">
        <v>0</v>
      </c>
      <c r="T493">
        <v>28317.58</v>
      </c>
      <c r="U493" t="s">
        <v>1878</v>
      </c>
      <c r="V493" t="s">
        <v>2806</v>
      </c>
      <c r="W493" t="s">
        <v>5167</v>
      </c>
      <c r="X493" t="s">
        <v>4940</v>
      </c>
      <c r="Y493" t="s">
        <v>548</v>
      </c>
      <c r="Z493" t="s">
        <v>1261</v>
      </c>
      <c r="AA493" t="s">
        <v>1262</v>
      </c>
      <c r="AB493">
        <v>16</v>
      </c>
      <c r="AC493">
        <v>68.75</v>
      </c>
      <c r="AD493">
        <v>37.5</v>
      </c>
      <c r="AE493">
        <v>18.75</v>
      </c>
      <c r="AF493" t="s">
        <v>72</v>
      </c>
      <c r="AG493" t="s">
        <v>73</v>
      </c>
      <c r="AH493" t="s">
        <v>1765</v>
      </c>
      <c r="AI493" t="s">
        <v>550</v>
      </c>
      <c r="AJ493" t="s">
        <v>5168</v>
      </c>
      <c r="AK493" t="s">
        <v>1765</v>
      </c>
      <c r="AL493" t="s">
        <v>3620</v>
      </c>
      <c r="AM493" t="s">
        <v>5169</v>
      </c>
      <c r="AN493">
        <v>-1</v>
      </c>
      <c r="AO493">
        <v>7.5</v>
      </c>
      <c r="AP493" t="s">
        <v>5170</v>
      </c>
      <c r="AQ493" t="s">
        <v>72</v>
      </c>
      <c r="AR493" t="s">
        <v>97</v>
      </c>
      <c r="AS493" t="s">
        <v>73</v>
      </c>
      <c r="AT493" t="s">
        <v>141</v>
      </c>
      <c r="AU493" t="s">
        <v>82</v>
      </c>
      <c r="AV493" t="s">
        <v>72</v>
      </c>
      <c r="AW493" t="s">
        <v>63</v>
      </c>
      <c r="AX493">
        <v>50.14</v>
      </c>
      <c r="AY493">
        <v>49.86</v>
      </c>
      <c r="AZ493" t="s">
        <v>363</v>
      </c>
      <c r="BA493" t="s">
        <v>144</v>
      </c>
      <c r="BB493" t="s">
        <v>299</v>
      </c>
      <c r="BC493" t="s">
        <v>349</v>
      </c>
      <c r="BD493" t="s">
        <v>468</v>
      </c>
      <c r="BE493" t="s">
        <v>350</v>
      </c>
      <c r="BF493">
        <v>1</v>
      </c>
      <c r="BG493">
        <f>IF(Table1[[#This Row],[ft_score]]="0 - 0", 1, 0)</f>
        <v>0</v>
      </c>
      <c r="BH493">
        <f t="shared" si="7"/>
        <v>0</v>
      </c>
    </row>
    <row r="494" spans="1:60" x14ac:dyDescent="0.25">
      <c r="A494" s="1">
        <v>4932</v>
      </c>
      <c r="B494" t="s">
        <v>58</v>
      </c>
      <c r="C494" t="s">
        <v>97</v>
      </c>
      <c r="D494">
        <v>0</v>
      </c>
      <c r="E494">
        <v>1</v>
      </c>
      <c r="F494" t="s">
        <v>201</v>
      </c>
      <c r="G494" t="s">
        <v>90</v>
      </c>
      <c r="H494" t="s">
        <v>90</v>
      </c>
      <c r="I494" t="s">
        <v>58</v>
      </c>
      <c r="J494" t="s">
        <v>58</v>
      </c>
      <c r="K494">
        <v>0</v>
      </c>
      <c r="L494" t="s">
        <v>201</v>
      </c>
      <c r="M494" t="s">
        <v>201</v>
      </c>
      <c r="N494" t="s">
        <v>64</v>
      </c>
      <c r="O494" t="s">
        <v>64</v>
      </c>
      <c r="P494" t="s">
        <v>201</v>
      </c>
      <c r="Q494" t="s">
        <v>201</v>
      </c>
      <c r="R494">
        <v>0</v>
      </c>
      <c r="S494">
        <v>0</v>
      </c>
      <c r="T494">
        <v>587.25</v>
      </c>
      <c r="U494" t="s">
        <v>1215</v>
      </c>
      <c r="V494" t="s">
        <v>3491</v>
      </c>
      <c r="W494" t="s">
        <v>5171</v>
      </c>
      <c r="X494" t="s">
        <v>4940</v>
      </c>
      <c r="Y494" t="s">
        <v>548</v>
      </c>
      <c r="Z494" t="s">
        <v>1217</v>
      </c>
      <c r="AA494" t="s">
        <v>1218</v>
      </c>
      <c r="AB494">
        <v>17</v>
      </c>
      <c r="AC494">
        <v>81.25</v>
      </c>
      <c r="AD494">
        <v>68.75</v>
      </c>
      <c r="AE494">
        <v>37.5</v>
      </c>
      <c r="AF494" t="s">
        <v>123</v>
      </c>
      <c r="AG494" t="s">
        <v>72</v>
      </c>
      <c r="AH494" t="s">
        <v>1413</v>
      </c>
      <c r="AI494" t="s">
        <v>160</v>
      </c>
      <c r="AJ494" t="s">
        <v>2153</v>
      </c>
      <c r="AK494" t="s">
        <v>1346</v>
      </c>
      <c r="AL494" t="s">
        <v>180</v>
      </c>
      <c r="AM494" t="s">
        <v>1143</v>
      </c>
      <c r="AN494">
        <v>-9</v>
      </c>
      <c r="AO494">
        <v>-1.5</v>
      </c>
      <c r="AP494" t="s">
        <v>5172</v>
      </c>
      <c r="AQ494" t="s">
        <v>82</v>
      </c>
      <c r="AR494" t="s">
        <v>81</v>
      </c>
      <c r="AS494" t="s">
        <v>72</v>
      </c>
      <c r="AT494" t="s">
        <v>335</v>
      </c>
      <c r="AU494" t="s">
        <v>159</v>
      </c>
      <c r="AV494" t="s">
        <v>123</v>
      </c>
      <c r="AW494" t="s">
        <v>72</v>
      </c>
      <c r="AX494">
        <v>47.12</v>
      </c>
      <c r="AY494">
        <v>52.88</v>
      </c>
      <c r="AZ494" t="s">
        <v>197</v>
      </c>
      <c r="BA494" t="s">
        <v>424</v>
      </c>
      <c r="BB494" t="s">
        <v>143</v>
      </c>
      <c r="BC494" t="s">
        <v>198</v>
      </c>
      <c r="BD494" t="s">
        <v>87</v>
      </c>
      <c r="BE494" t="s">
        <v>105</v>
      </c>
      <c r="BF494">
        <v>1</v>
      </c>
      <c r="BG494">
        <f>IF(Table1[[#This Row],[ft_score]]="0 - 0", 1, 0)</f>
        <v>0</v>
      </c>
      <c r="BH494">
        <f t="shared" si="7"/>
        <v>0</v>
      </c>
    </row>
    <row r="495" spans="1:60" hidden="1" x14ac:dyDescent="0.25">
      <c r="A495" s="1">
        <v>4582</v>
      </c>
      <c r="B495" t="s">
        <v>58</v>
      </c>
      <c r="C495" t="s">
        <v>59</v>
      </c>
      <c r="D495">
        <v>0</v>
      </c>
      <c r="E495">
        <v>1</v>
      </c>
      <c r="F495" t="s">
        <v>201</v>
      </c>
      <c r="G495" t="s">
        <v>90</v>
      </c>
      <c r="H495" t="s">
        <v>90</v>
      </c>
      <c r="I495" t="s">
        <v>58</v>
      </c>
      <c r="J495" t="s">
        <v>90</v>
      </c>
      <c r="K495">
        <v>0</v>
      </c>
      <c r="L495" t="s">
        <v>64</v>
      </c>
      <c r="M495" t="s">
        <v>201</v>
      </c>
      <c r="N495" t="s">
        <v>64</v>
      </c>
      <c r="O495" t="s">
        <v>64</v>
      </c>
      <c r="P495" t="s">
        <v>64</v>
      </c>
      <c r="Q495" t="s">
        <v>64</v>
      </c>
      <c r="R495" t="s">
        <v>201</v>
      </c>
      <c r="S495" t="s">
        <v>201</v>
      </c>
      <c r="T495">
        <v>27.75</v>
      </c>
      <c r="U495" t="s">
        <v>1734</v>
      </c>
      <c r="V495" t="s">
        <v>286</v>
      </c>
      <c r="W495" t="s">
        <v>4254</v>
      </c>
      <c r="X495" t="s">
        <v>4251</v>
      </c>
      <c r="Y495" t="s">
        <v>2070</v>
      </c>
      <c r="Z495" t="s">
        <v>290</v>
      </c>
      <c r="AA495" t="s">
        <v>291</v>
      </c>
      <c r="AB495">
        <v>25</v>
      </c>
      <c r="AC495">
        <v>68.75</v>
      </c>
      <c r="AD495">
        <v>31.25</v>
      </c>
      <c r="AE495">
        <v>6.25</v>
      </c>
      <c r="AF495" t="s">
        <v>63</v>
      </c>
      <c r="AG495" t="s">
        <v>97</v>
      </c>
      <c r="AH495" t="s">
        <v>1969</v>
      </c>
      <c r="AI495" t="s">
        <v>4255</v>
      </c>
      <c r="AJ495" t="s">
        <v>2239</v>
      </c>
      <c r="AK495" t="s">
        <v>768</v>
      </c>
      <c r="AL495" t="s">
        <v>4256</v>
      </c>
      <c r="AM495" t="s">
        <v>4257</v>
      </c>
      <c r="AN495">
        <v>8</v>
      </c>
      <c r="AO495">
        <v>-14</v>
      </c>
      <c r="AP495" t="s">
        <v>4258</v>
      </c>
      <c r="AQ495" t="s">
        <v>97</v>
      </c>
      <c r="AR495" t="s">
        <v>82</v>
      </c>
      <c r="AS495" t="s">
        <v>97</v>
      </c>
      <c r="AT495" t="s">
        <v>82</v>
      </c>
      <c r="AU495" t="s">
        <v>72</v>
      </c>
      <c r="AV495" t="s">
        <v>63</v>
      </c>
      <c r="AW495" t="s">
        <v>63</v>
      </c>
      <c r="AX495">
        <v>32.75</v>
      </c>
      <c r="AY495">
        <v>67.260000000000005</v>
      </c>
      <c r="AZ495" t="s">
        <v>166</v>
      </c>
      <c r="BA495" t="s">
        <v>166</v>
      </c>
      <c r="BB495" t="s">
        <v>166</v>
      </c>
      <c r="BC495" t="s">
        <v>166</v>
      </c>
      <c r="BD495" t="s">
        <v>166</v>
      </c>
      <c r="BE495" t="s">
        <v>166</v>
      </c>
      <c r="BF495" t="s">
        <v>58</v>
      </c>
      <c r="BG495">
        <f>IF(Table1[[#This Row],[ft_score]]="0 - 0", 1, 0)</f>
        <v>0</v>
      </c>
      <c r="BH495">
        <f t="shared" si="7"/>
        <v>0</v>
      </c>
    </row>
    <row r="496" spans="1:60" x14ac:dyDescent="0.25">
      <c r="A496" s="1">
        <v>4941</v>
      </c>
      <c r="B496" t="s">
        <v>58</v>
      </c>
      <c r="C496" t="s">
        <v>5187</v>
      </c>
      <c r="D496">
        <v>0</v>
      </c>
      <c r="E496">
        <v>1</v>
      </c>
      <c r="F496" t="s">
        <v>201</v>
      </c>
      <c r="G496" t="s">
        <v>90</v>
      </c>
      <c r="H496" t="s">
        <v>90</v>
      </c>
      <c r="I496" t="s">
        <v>58</v>
      </c>
      <c r="J496" t="s">
        <v>58</v>
      </c>
      <c r="K496">
        <v>0</v>
      </c>
      <c r="L496" t="s">
        <v>201</v>
      </c>
      <c r="M496" t="s">
        <v>201</v>
      </c>
      <c r="N496" t="s">
        <v>201</v>
      </c>
      <c r="O496" t="s">
        <v>201</v>
      </c>
      <c r="P496" t="s">
        <v>201</v>
      </c>
      <c r="Q496">
        <v>0</v>
      </c>
      <c r="R496">
        <v>0</v>
      </c>
      <c r="S496">
        <v>0</v>
      </c>
      <c r="T496">
        <v>5.38</v>
      </c>
      <c r="U496" t="s">
        <v>2039</v>
      </c>
      <c r="V496" t="s">
        <v>4140</v>
      </c>
      <c r="W496" t="s">
        <v>5188</v>
      </c>
      <c r="X496" t="s">
        <v>4940</v>
      </c>
      <c r="Y496" t="s">
        <v>1252</v>
      </c>
      <c r="Z496" t="s">
        <v>95</v>
      </c>
      <c r="AA496" t="s">
        <v>96</v>
      </c>
      <c r="AB496">
        <v>14</v>
      </c>
      <c r="AC496">
        <v>68.75</v>
      </c>
      <c r="AD496">
        <v>31.25</v>
      </c>
      <c r="AE496">
        <v>6.25</v>
      </c>
      <c r="AF496" t="s">
        <v>83</v>
      </c>
      <c r="AG496" t="s">
        <v>73</v>
      </c>
      <c r="AH496" t="s">
        <v>2104</v>
      </c>
      <c r="AI496" t="s">
        <v>2104</v>
      </c>
      <c r="AJ496" t="s">
        <v>1352</v>
      </c>
      <c r="AK496" t="s">
        <v>2170</v>
      </c>
      <c r="AL496" t="s">
        <v>4735</v>
      </c>
      <c r="AM496" t="s">
        <v>5189</v>
      </c>
      <c r="AN496">
        <v>1</v>
      </c>
      <c r="AO496">
        <v>0.5</v>
      </c>
      <c r="AP496" t="s">
        <v>310</v>
      </c>
      <c r="AQ496" t="s">
        <v>73</v>
      </c>
      <c r="AR496" t="s">
        <v>81</v>
      </c>
      <c r="AS496" t="s">
        <v>97</v>
      </c>
      <c r="AT496" t="s">
        <v>73</v>
      </c>
      <c r="AU496" t="s">
        <v>72</v>
      </c>
      <c r="AV496" t="s">
        <v>83</v>
      </c>
      <c r="AW496" t="s">
        <v>63</v>
      </c>
      <c r="AX496">
        <v>35.81</v>
      </c>
      <c r="AY496">
        <v>64.19</v>
      </c>
      <c r="AZ496" t="s">
        <v>142</v>
      </c>
      <c r="BA496" t="s">
        <v>298</v>
      </c>
      <c r="BB496" t="s">
        <v>125</v>
      </c>
      <c r="BC496" t="s">
        <v>349</v>
      </c>
      <c r="BD496" t="s">
        <v>468</v>
      </c>
      <c r="BE496" t="s">
        <v>350</v>
      </c>
      <c r="BF496">
        <v>1</v>
      </c>
      <c r="BG496">
        <f>IF(Table1[[#This Row],[ft_score]]="0 - 0", 1, 0)</f>
        <v>0</v>
      </c>
      <c r="BH496">
        <f t="shared" si="7"/>
        <v>0</v>
      </c>
    </row>
    <row r="497" spans="1:60" x14ac:dyDescent="0.25">
      <c r="A497" s="1">
        <v>4584</v>
      </c>
      <c r="B497" t="s">
        <v>58</v>
      </c>
      <c r="C497" t="s">
        <v>257</v>
      </c>
      <c r="D497">
        <v>0</v>
      </c>
      <c r="E497">
        <v>1</v>
      </c>
      <c r="F497" t="s">
        <v>201</v>
      </c>
      <c r="G497" t="s">
        <v>90</v>
      </c>
      <c r="H497" t="s">
        <v>90</v>
      </c>
      <c r="I497" t="s">
        <v>58</v>
      </c>
      <c r="J497" t="s">
        <v>90</v>
      </c>
      <c r="K497">
        <v>0</v>
      </c>
      <c r="L497" t="s">
        <v>64</v>
      </c>
      <c r="M497" t="s">
        <v>201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201</v>
      </c>
      <c r="T497">
        <v>29.74</v>
      </c>
      <c r="U497" t="s">
        <v>4263</v>
      </c>
      <c r="V497" t="s">
        <v>4264</v>
      </c>
      <c r="W497" t="s">
        <v>4265</v>
      </c>
      <c r="X497" t="s">
        <v>4251</v>
      </c>
      <c r="Y497" t="s">
        <v>2081</v>
      </c>
      <c r="Z497" t="s">
        <v>3685</v>
      </c>
      <c r="AA497" t="s">
        <v>3686</v>
      </c>
      <c r="AB497">
        <v>0</v>
      </c>
      <c r="AC497">
        <v>0</v>
      </c>
      <c r="AD497">
        <v>0</v>
      </c>
      <c r="AE497">
        <v>0</v>
      </c>
      <c r="AF497" t="s">
        <v>63</v>
      </c>
      <c r="AG497" t="s">
        <v>63</v>
      </c>
      <c r="AH497" t="s">
        <v>63</v>
      </c>
      <c r="AI497" t="s">
        <v>63</v>
      </c>
      <c r="AJ497" t="s">
        <v>63</v>
      </c>
      <c r="AK497" t="s">
        <v>63</v>
      </c>
      <c r="AL497" t="s">
        <v>63</v>
      </c>
      <c r="AM497" t="s">
        <v>63</v>
      </c>
      <c r="AN497">
        <v>8</v>
      </c>
      <c r="AO497">
        <v>-1</v>
      </c>
      <c r="AP497" t="s">
        <v>63</v>
      </c>
      <c r="AQ497" t="s">
        <v>63</v>
      </c>
      <c r="AR497" t="s">
        <v>63</v>
      </c>
      <c r="AS497" t="s">
        <v>63</v>
      </c>
      <c r="AT497" t="s">
        <v>63</v>
      </c>
      <c r="AU497" t="s">
        <v>63</v>
      </c>
      <c r="AV497" t="s">
        <v>63</v>
      </c>
      <c r="AW497" t="s">
        <v>63</v>
      </c>
      <c r="AX497">
        <v>0</v>
      </c>
      <c r="AY497">
        <v>0</v>
      </c>
      <c r="AZ497" t="s">
        <v>196</v>
      </c>
      <c r="BA497" t="s">
        <v>195</v>
      </c>
      <c r="BB497" t="s">
        <v>86</v>
      </c>
      <c r="BC497" t="s">
        <v>197</v>
      </c>
      <c r="BD497" t="s">
        <v>198</v>
      </c>
      <c r="BE497" t="s">
        <v>199</v>
      </c>
      <c r="BF497">
        <v>2</v>
      </c>
      <c r="BG497">
        <f>IF(Table1[[#This Row],[ft_score]]="0 - 0", 1, 0)</f>
        <v>0</v>
      </c>
      <c r="BH497">
        <f t="shared" si="7"/>
        <v>0</v>
      </c>
    </row>
    <row r="498" spans="1:60" x14ac:dyDescent="0.25">
      <c r="A498" s="1">
        <v>4594</v>
      </c>
      <c r="B498" t="s">
        <v>58</v>
      </c>
      <c r="C498" t="s">
        <v>110</v>
      </c>
      <c r="D498">
        <v>0</v>
      </c>
      <c r="E498">
        <v>1</v>
      </c>
      <c r="F498" t="s">
        <v>201</v>
      </c>
      <c r="G498" t="s">
        <v>90</v>
      </c>
      <c r="H498" t="s">
        <v>90</v>
      </c>
      <c r="I498" t="s">
        <v>58</v>
      </c>
      <c r="J498" t="s">
        <v>90</v>
      </c>
      <c r="K498">
        <v>0</v>
      </c>
      <c r="L498" t="s">
        <v>64</v>
      </c>
      <c r="M498" t="s">
        <v>201</v>
      </c>
      <c r="N498" t="s">
        <v>64</v>
      </c>
      <c r="O498" t="s">
        <v>64</v>
      </c>
      <c r="P498" t="s">
        <v>64</v>
      </c>
      <c r="Q498" t="s">
        <v>64</v>
      </c>
      <c r="R498" t="s">
        <v>201</v>
      </c>
      <c r="S498" t="s">
        <v>201</v>
      </c>
      <c r="T498">
        <v>2.4700000000000002</v>
      </c>
      <c r="U498" t="s">
        <v>878</v>
      </c>
      <c r="V498" t="s">
        <v>2491</v>
      </c>
      <c r="W498" t="s">
        <v>4284</v>
      </c>
      <c r="X498" t="s">
        <v>4251</v>
      </c>
      <c r="Y498" t="s">
        <v>833</v>
      </c>
      <c r="Z498" t="s">
        <v>880</v>
      </c>
      <c r="AA498" t="s">
        <v>881</v>
      </c>
      <c r="AB498">
        <v>23</v>
      </c>
      <c r="AC498">
        <v>93.75</v>
      </c>
      <c r="AD498">
        <v>75</v>
      </c>
      <c r="AE498">
        <v>50</v>
      </c>
      <c r="AF498" t="s">
        <v>73</v>
      </c>
      <c r="AG498" t="s">
        <v>63</v>
      </c>
      <c r="AH498" t="s">
        <v>239</v>
      </c>
      <c r="AI498" t="s">
        <v>101</v>
      </c>
      <c r="AJ498" t="s">
        <v>2488</v>
      </c>
      <c r="AK498" t="s">
        <v>2225</v>
      </c>
      <c r="AL498" t="s">
        <v>3456</v>
      </c>
      <c r="AM498" t="s">
        <v>4285</v>
      </c>
      <c r="AN498">
        <v>8</v>
      </c>
      <c r="AO498">
        <v>6</v>
      </c>
      <c r="AP498" t="s">
        <v>4286</v>
      </c>
      <c r="AQ498" t="s">
        <v>82</v>
      </c>
      <c r="AR498" t="s">
        <v>81</v>
      </c>
      <c r="AS498" t="s">
        <v>82</v>
      </c>
      <c r="AT498" t="s">
        <v>81</v>
      </c>
      <c r="AU498" t="s">
        <v>97</v>
      </c>
      <c r="AV498" t="s">
        <v>73</v>
      </c>
      <c r="AW498" t="s">
        <v>63</v>
      </c>
      <c r="AX498">
        <v>44.28</v>
      </c>
      <c r="AY498">
        <v>55.72</v>
      </c>
      <c r="AZ498" t="s">
        <v>144</v>
      </c>
      <c r="BA498" t="s">
        <v>422</v>
      </c>
      <c r="BB498" t="s">
        <v>311</v>
      </c>
      <c r="BC498" t="s">
        <v>423</v>
      </c>
      <c r="BD498" t="s">
        <v>523</v>
      </c>
      <c r="BE498" t="s">
        <v>424</v>
      </c>
      <c r="BF498">
        <v>2</v>
      </c>
      <c r="BG498">
        <f>IF(Table1[[#This Row],[ft_score]]="0 - 0", 1, 0)</f>
        <v>0</v>
      </c>
      <c r="BH498">
        <f t="shared" si="7"/>
        <v>0</v>
      </c>
    </row>
    <row r="499" spans="1:60" x14ac:dyDescent="0.25">
      <c r="A499" s="1">
        <v>4756</v>
      </c>
      <c r="B499" t="s">
        <v>58</v>
      </c>
      <c r="C499" t="s">
        <v>110</v>
      </c>
      <c r="D499">
        <v>0</v>
      </c>
      <c r="E499">
        <v>1</v>
      </c>
      <c r="F499" t="s">
        <v>201</v>
      </c>
      <c r="G499" t="s">
        <v>90</v>
      </c>
      <c r="H499" t="s">
        <v>90</v>
      </c>
      <c r="I499" t="s">
        <v>58</v>
      </c>
      <c r="J499" t="s">
        <v>90</v>
      </c>
      <c r="K499">
        <v>0</v>
      </c>
      <c r="L499" t="s">
        <v>64</v>
      </c>
      <c r="M499" t="s">
        <v>201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201</v>
      </c>
      <c r="T499">
        <v>15.45</v>
      </c>
      <c r="U499" t="s">
        <v>535</v>
      </c>
      <c r="V499" t="s">
        <v>4731</v>
      </c>
      <c r="W499" t="s">
        <v>4732</v>
      </c>
      <c r="X499" t="s">
        <v>4661</v>
      </c>
      <c r="Y499" t="s">
        <v>486</v>
      </c>
      <c r="Z499" t="s">
        <v>527</v>
      </c>
      <c r="AA499" t="s">
        <v>528</v>
      </c>
      <c r="AB499">
        <v>25</v>
      </c>
      <c r="AC499">
        <v>62.5</v>
      </c>
      <c r="AD499">
        <v>31.25</v>
      </c>
      <c r="AE499">
        <v>6.25</v>
      </c>
      <c r="AF499" t="s">
        <v>63</v>
      </c>
      <c r="AG499" t="s">
        <v>534</v>
      </c>
      <c r="AH499" t="s">
        <v>397</v>
      </c>
      <c r="AI499" t="s">
        <v>1281</v>
      </c>
      <c r="AJ499" t="s">
        <v>179</v>
      </c>
      <c r="AK499" t="s">
        <v>4733</v>
      </c>
      <c r="AL499" t="s">
        <v>1282</v>
      </c>
      <c r="AM499" t="s">
        <v>1432</v>
      </c>
      <c r="AN499">
        <v>-3</v>
      </c>
      <c r="AO499">
        <v>-2.5</v>
      </c>
      <c r="AP499" t="s">
        <v>3461</v>
      </c>
      <c r="AQ499" t="s">
        <v>97</v>
      </c>
      <c r="AR499" t="s">
        <v>82</v>
      </c>
      <c r="AS499" t="s">
        <v>81</v>
      </c>
      <c r="AT499" t="s">
        <v>73</v>
      </c>
      <c r="AU499" t="s">
        <v>82</v>
      </c>
      <c r="AV499" t="s">
        <v>63</v>
      </c>
      <c r="AW499" t="s">
        <v>63</v>
      </c>
      <c r="AX499">
        <v>49.07</v>
      </c>
      <c r="AY499">
        <v>50.93</v>
      </c>
      <c r="AZ499" t="s">
        <v>215</v>
      </c>
      <c r="BA499" t="s">
        <v>456</v>
      </c>
      <c r="BB499" t="s">
        <v>147</v>
      </c>
      <c r="BC499" t="s">
        <v>423</v>
      </c>
      <c r="BD499" t="s">
        <v>255</v>
      </c>
      <c r="BE499" t="s">
        <v>424</v>
      </c>
      <c r="BF499">
        <v>1</v>
      </c>
      <c r="BG499">
        <f>IF(Table1[[#This Row],[ft_score]]="0 - 0", 1, 0)</f>
        <v>0</v>
      </c>
      <c r="BH499">
        <f t="shared" si="7"/>
        <v>0</v>
      </c>
    </row>
    <row r="500" spans="1:60" x14ac:dyDescent="0.25">
      <c r="A500" s="1">
        <v>4836</v>
      </c>
      <c r="B500" t="s">
        <v>58</v>
      </c>
      <c r="C500" t="s">
        <v>126</v>
      </c>
      <c r="D500">
        <v>0</v>
      </c>
      <c r="E500">
        <v>1</v>
      </c>
      <c r="F500" t="s">
        <v>201</v>
      </c>
      <c r="G500" t="s">
        <v>90</v>
      </c>
      <c r="H500" t="s">
        <v>90</v>
      </c>
      <c r="I500" t="s">
        <v>58</v>
      </c>
      <c r="J500" t="s">
        <v>58</v>
      </c>
      <c r="K500">
        <v>0</v>
      </c>
      <c r="L500" t="s">
        <v>64</v>
      </c>
      <c r="M500" t="s">
        <v>201</v>
      </c>
      <c r="N500" t="s">
        <v>64</v>
      </c>
      <c r="O500" t="s">
        <v>64</v>
      </c>
      <c r="P500" t="s">
        <v>64</v>
      </c>
      <c r="Q500" t="s">
        <v>64</v>
      </c>
      <c r="R500" t="s">
        <v>64</v>
      </c>
      <c r="S500" t="s">
        <v>201</v>
      </c>
      <c r="T500">
        <v>15.46</v>
      </c>
      <c r="U500" t="s">
        <v>4552</v>
      </c>
      <c r="V500" t="s">
        <v>3847</v>
      </c>
      <c r="W500" t="s">
        <v>4943</v>
      </c>
      <c r="X500" t="s">
        <v>4940</v>
      </c>
      <c r="Y500" t="s">
        <v>222</v>
      </c>
      <c r="Z500" t="s">
        <v>3685</v>
      </c>
      <c r="AA500" t="s">
        <v>3686</v>
      </c>
      <c r="AB500">
        <v>1</v>
      </c>
      <c r="AC500">
        <v>50</v>
      </c>
      <c r="AD500">
        <v>50</v>
      </c>
      <c r="AE500">
        <v>0</v>
      </c>
      <c r="AF500" t="s">
        <v>63</v>
      </c>
      <c r="AG500" t="s">
        <v>63</v>
      </c>
      <c r="AH500" t="s">
        <v>63</v>
      </c>
      <c r="AI500" t="s">
        <v>63</v>
      </c>
      <c r="AJ500" t="s">
        <v>136</v>
      </c>
      <c r="AK500" t="s">
        <v>136</v>
      </c>
      <c r="AL500" t="s">
        <v>136</v>
      </c>
      <c r="AM500" t="s">
        <v>97</v>
      </c>
      <c r="AN500">
        <v>0</v>
      </c>
      <c r="AO500">
        <v>5</v>
      </c>
      <c r="AP500" t="s">
        <v>559</v>
      </c>
      <c r="AQ500" t="s">
        <v>63</v>
      </c>
      <c r="AR500" t="s">
        <v>560</v>
      </c>
      <c r="AS500" t="s">
        <v>63</v>
      </c>
      <c r="AT500" t="s">
        <v>560</v>
      </c>
      <c r="AU500" t="s">
        <v>63</v>
      </c>
      <c r="AV500" t="s">
        <v>63</v>
      </c>
      <c r="AW500" t="s">
        <v>63</v>
      </c>
      <c r="AX500">
        <v>16.670000000000002</v>
      </c>
      <c r="AY500">
        <v>83.34</v>
      </c>
      <c r="AZ500" t="s">
        <v>112</v>
      </c>
      <c r="BA500" t="s">
        <v>336</v>
      </c>
      <c r="BB500" t="s">
        <v>285</v>
      </c>
      <c r="BC500" t="s">
        <v>197</v>
      </c>
      <c r="BD500" t="s">
        <v>455</v>
      </c>
      <c r="BE500" t="s">
        <v>199</v>
      </c>
      <c r="BF500">
        <v>2</v>
      </c>
      <c r="BG500">
        <f>IF(Table1[[#This Row],[ft_score]]="0 - 0", 1, 0)</f>
        <v>0</v>
      </c>
      <c r="BH500">
        <f t="shared" si="7"/>
        <v>0</v>
      </c>
    </row>
    <row r="501" spans="1:60" x14ac:dyDescent="0.25">
      <c r="A501" s="1">
        <v>4952</v>
      </c>
      <c r="B501" t="s">
        <v>58</v>
      </c>
      <c r="C501" t="s">
        <v>126</v>
      </c>
      <c r="D501">
        <v>0</v>
      </c>
      <c r="E501">
        <v>1</v>
      </c>
      <c r="F501" t="s">
        <v>201</v>
      </c>
      <c r="G501" t="s">
        <v>90</v>
      </c>
      <c r="H501" t="s">
        <v>90</v>
      </c>
      <c r="I501" t="s">
        <v>58</v>
      </c>
      <c r="J501" t="s">
        <v>90</v>
      </c>
      <c r="K501">
        <v>0</v>
      </c>
      <c r="L501" t="s">
        <v>201</v>
      </c>
      <c r="M501" t="s">
        <v>201</v>
      </c>
      <c r="N501" t="s">
        <v>64</v>
      </c>
      <c r="O501" t="s">
        <v>64</v>
      </c>
      <c r="P501" t="s">
        <v>201</v>
      </c>
      <c r="Q501" t="s">
        <v>201</v>
      </c>
      <c r="R501" t="s">
        <v>201</v>
      </c>
      <c r="S501" t="s">
        <v>201</v>
      </c>
      <c r="T501">
        <v>2</v>
      </c>
      <c r="U501" t="s">
        <v>5217</v>
      </c>
      <c r="V501" t="s">
        <v>4569</v>
      </c>
      <c r="W501" t="s">
        <v>5218</v>
      </c>
      <c r="X501" t="s">
        <v>5193</v>
      </c>
      <c r="Y501" t="s">
        <v>1643</v>
      </c>
      <c r="Z501" t="s">
        <v>4572</v>
      </c>
      <c r="AA501" t="s">
        <v>4573</v>
      </c>
      <c r="AB501">
        <v>21</v>
      </c>
      <c r="AC501">
        <v>81.25</v>
      </c>
      <c r="AD501">
        <v>50</v>
      </c>
      <c r="AE501">
        <v>31.25</v>
      </c>
      <c r="AF501" t="s">
        <v>73</v>
      </c>
      <c r="AG501" t="s">
        <v>159</v>
      </c>
      <c r="AH501" t="s">
        <v>2904</v>
      </c>
      <c r="AI501" t="s">
        <v>5219</v>
      </c>
      <c r="AJ501" t="s">
        <v>2657</v>
      </c>
      <c r="AK501" t="s">
        <v>180</v>
      </c>
      <c r="AL501" t="s">
        <v>5220</v>
      </c>
      <c r="AM501" t="s">
        <v>3914</v>
      </c>
      <c r="AN501">
        <v>2</v>
      </c>
      <c r="AO501">
        <v>-1</v>
      </c>
      <c r="AP501" t="s">
        <v>5221</v>
      </c>
      <c r="AQ501" t="s">
        <v>73</v>
      </c>
      <c r="AR501" t="s">
        <v>81</v>
      </c>
      <c r="AS501" t="s">
        <v>97</v>
      </c>
      <c r="AT501" t="s">
        <v>97</v>
      </c>
      <c r="AU501" t="s">
        <v>73</v>
      </c>
      <c r="AV501" t="s">
        <v>83</v>
      </c>
      <c r="AW501" t="s">
        <v>83</v>
      </c>
      <c r="AX501">
        <v>45.39</v>
      </c>
      <c r="AY501">
        <v>54.61</v>
      </c>
      <c r="AZ501" t="s">
        <v>362</v>
      </c>
      <c r="BA501" t="s">
        <v>284</v>
      </c>
      <c r="BB501" t="s">
        <v>311</v>
      </c>
      <c r="BC501" t="s">
        <v>423</v>
      </c>
      <c r="BD501" t="s">
        <v>255</v>
      </c>
      <c r="BE501" t="s">
        <v>424</v>
      </c>
      <c r="BF501">
        <v>2</v>
      </c>
      <c r="BG501">
        <f>IF(Table1[[#This Row],[ft_score]]="0 - 0", 1, 0)</f>
        <v>0</v>
      </c>
      <c r="BH501">
        <f t="shared" si="7"/>
        <v>0</v>
      </c>
    </row>
    <row r="502" spans="1:60" x14ac:dyDescent="0.25">
      <c r="A502" s="1">
        <v>4857</v>
      </c>
      <c r="B502" t="s">
        <v>58</v>
      </c>
      <c r="C502" t="s">
        <v>110</v>
      </c>
      <c r="D502">
        <v>0</v>
      </c>
      <c r="E502">
        <v>1</v>
      </c>
      <c r="F502" t="s">
        <v>201</v>
      </c>
      <c r="G502" t="s">
        <v>90</v>
      </c>
      <c r="H502" t="s">
        <v>90</v>
      </c>
      <c r="I502" t="s">
        <v>58</v>
      </c>
      <c r="J502" t="s">
        <v>58</v>
      </c>
      <c r="K502">
        <v>0</v>
      </c>
      <c r="L502" t="s">
        <v>64</v>
      </c>
      <c r="M502" t="s">
        <v>201</v>
      </c>
      <c r="N502" t="s">
        <v>64</v>
      </c>
      <c r="O502" t="s">
        <v>64</v>
      </c>
      <c r="P502" t="s">
        <v>64</v>
      </c>
      <c r="Q502" t="s">
        <v>64</v>
      </c>
      <c r="R502" t="s">
        <v>64</v>
      </c>
      <c r="S502" t="s">
        <v>201</v>
      </c>
      <c r="T502">
        <v>2905.64</v>
      </c>
      <c r="U502" t="s">
        <v>5000</v>
      </c>
      <c r="V502" t="s">
        <v>5001</v>
      </c>
      <c r="W502" t="s">
        <v>5002</v>
      </c>
      <c r="X502" t="s">
        <v>4940</v>
      </c>
      <c r="Y502" t="s">
        <v>932</v>
      </c>
      <c r="Z502" t="s">
        <v>4725</v>
      </c>
      <c r="AA502" t="s">
        <v>4726</v>
      </c>
      <c r="AB502">
        <v>0</v>
      </c>
      <c r="AC502">
        <v>0</v>
      </c>
      <c r="AD502">
        <v>0</v>
      </c>
      <c r="AE502">
        <v>0</v>
      </c>
      <c r="AF502" t="s">
        <v>63</v>
      </c>
      <c r="AG502" t="s">
        <v>63</v>
      </c>
      <c r="AH502" t="s">
        <v>63</v>
      </c>
      <c r="AI502" t="s">
        <v>63</v>
      </c>
      <c r="AJ502" t="s">
        <v>63</v>
      </c>
      <c r="AK502" t="s">
        <v>63</v>
      </c>
      <c r="AL502" t="s">
        <v>63</v>
      </c>
      <c r="AM502" t="s">
        <v>63</v>
      </c>
      <c r="AN502">
        <v>-8</v>
      </c>
      <c r="AO502">
        <v>-11</v>
      </c>
      <c r="AP502" t="s">
        <v>63</v>
      </c>
      <c r="AQ502" t="s">
        <v>63</v>
      </c>
      <c r="AR502" t="s">
        <v>63</v>
      </c>
      <c r="AS502" t="s">
        <v>63</v>
      </c>
      <c r="AT502" t="s">
        <v>63</v>
      </c>
      <c r="AU502" t="s">
        <v>63</v>
      </c>
      <c r="AV502" t="s">
        <v>63</v>
      </c>
      <c r="AW502" t="s">
        <v>63</v>
      </c>
      <c r="AX502">
        <v>0</v>
      </c>
      <c r="AY502">
        <v>0</v>
      </c>
      <c r="AZ502" t="s">
        <v>104</v>
      </c>
      <c r="BA502" t="s">
        <v>143</v>
      </c>
      <c r="BB502" t="s">
        <v>311</v>
      </c>
      <c r="BC502" t="s">
        <v>198</v>
      </c>
      <c r="BD502" t="s">
        <v>87</v>
      </c>
      <c r="BE502" t="s">
        <v>105</v>
      </c>
      <c r="BF502">
        <v>1</v>
      </c>
      <c r="BG502">
        <f>IF(Table1[[#This Row],[ft_score]]="0 - 0", 1, 0)</f>
        <v>0</v>
      </c>
      <c r="BH502">
        <f t="shared" si="7"/>
        <v>0</v>
      </c>
    </row>
    <row r="503" spans="1:60" x14ac:dyDescent="0.25">
      <c r="A503" s="1">
        <v>4873</v>
      </c>
      <c r="B503" t="s">
        <v>58</v>
      </c>
      <c r="C503" t="s">
        <v>200</v>
      </c>
      <c r="D503">
        <v>0</v>
      </c>
      <c r="E503">
        <v>1</v>
      </c>
      <c r="F503" t="s">
        <v>201</v>
      </c>
      <c r="G503" t="s">
        <v>90</v>
      </c>
      <c r="H503" t="s">
        <v>90</v>
      </c>
      <c r="I503" t="s">
        <v>58</v>
      </c>
      <c r="J503" t="s">
        <v>58</v>
      </c>
      <c r="K503">
        <v>0</v>
      </c>
      <c r="L503" t="s">
        <v>64</v>
      </c>
      <c r="M503" t="s">
        <v>201</v>
      </c>
      <c r="N503" t="s">
        <v>64</v>
      </c>
      <c r="O503" t="s">
        <v>64</v>
      </c>
      <c r="P503" t="s">
        <v>64</v>
      </c>
      <c r="Q503" t="s">
        <v>64</v>
      </c>
      <c r="R503" t="s">
        <v>201</v>
      </c>
      <c r="S503" t="s">
        <v>201</v>
      </c>
      <c r="T503">
        <v>394</v>
      </c>
      <c r="U503" t="s">
        <v>3151</v>
      </c>
      <c r="V503" t="s">
        <v>3266</v>
      </c>
      <c r="W503" t="s">
        <v>5042</v>
      </c>
      <c r="X503" t="s">
        <v>4940</v>
      </c>
      <c r="Y503" t="s">
        <v>966</v>
      </c>
      <c r="Z503" t="s">
        <v>2333</v>
      </c>
      <c r="AA503" t="s">
        <v>2334</v>
      </c>
      <c r="AB503">
        <v>2</v>
      </c>
      <c r="AC503">
        <v>75</v>
      </c>
      <c r="AD503">
        <v>25</v>
      </c>
      <c r="AE503">
        <v>25</v>
      </c>
      <c r="AF503" t="s">
        <v>63</v>
      </c>
      <c r="AG503" t="s">
        <v>73</v>
      </c>
      <c r="AH503" t="s">
        <v>136</v>
      </c>
      <c r="AI503" t="s">
        <v>63</v>
      </c>
      <c r="AJ503" t="s">
        <v>1949</v>
      </c>
      <c r="AK503" t="s">
        <v>98</v>
      </c>
      <c r="AL503" t="s">
        <v>73</v>
      </c>
      <c r="AM503" t="s">
        <v>136</v>
      </c>
      <c r="AN503">
        <v>12</v>
      </c>
      <c r="AO503">
        <v>-1</v>
      </c>
      <c r="AP503" t="s">
        <v>559</v>
      </c>
      <c r="AQ503" t="s">
        <v>63</v>
      </c>
      <c r="AR503" t="s">
        <v>560</v>
      </c>
      <c r="AS503" t="s">
        <v>97</v>
      </c>
      <c r="AT503" t="s">
        <v>97</v>
      </c>
      <c r="AU503" t="s">
        <v>73</v>
      </c>
      <c r="AV503" t="s">
        <v>63</v>
      </c>
      <c r="AW503" t="s">
        <v>63</v>
      </c>
      <c r="AX503">
        <v>50</v>
      </c>
      <c r="AY503">
        <v>50</v>
      </c>
      <c r="AZ503" t="s">
        <v>350</v>
      </c>
      <c r="BA503" t="s">
        <v>455</v>
      </c>
      <c r="BB503" t="s">
        <v>298</v>
      </c>
      <c r="BC503" t="s">
        <v>231</v>
      </c>
      <c r="BD503" t="s">
        <v>349</v>
      </c>
      <c r="BE503" t="s">
        <v>298</v>
      </c>
      <c r="BF503">
        <v>2</v>
      </c>
      <c r="BG503">
        <f>IF(Table1[[#This Row],[ft_score]]="0 - 0", 1, 0)</f>
        <v>0</v>
      </c>
      <c r="BH503">
        <f t="shared" si="7"/>
        <v>0</v>
      </c>
    </row>
    <row r="504" spans="1:60" x14ac:dyDescent="0.25">
      <c r="A504" s="1">
        <v>4886</v>
      </c>
      <c r="B504" t="s">
        <v>58</v>
      </c>
      <c r="C504" t="s">
        <v>126</v>
      </c>
      <c r="D504">
        <v>0</v>
      </c>
      <c r="E504">
        <v>1</v>
      </c>
      <c r="F504" t="s">
        <v>201</v>
      </c>
      <c r="G504" t="s">
        <v>90</v>
      </c>
      <c r="H504" t="s">
        <v>90</v>
      </c>
      <c r="I504" t="s">
        <v>58</v>
      </c>
      <c r="J504" t="s">
        <v>58</v>
      </c>
      <c r="K504">
        <v>0</v>
      </c>
      <c r="L504" t="s">
        <v>64</v>
      </c>
      <c r="M504" t="s">
        <v>201</v>
      </c>
      <c r="N504" t="s">
        <v>64</v>
      </c>
      <c r="O504" t="s">
        <v>64</v>
      </c>
      <c r="P504" t="s">
        <v>64</v>
      </c>
      <c r="Q504" t="s">
        <v>64</v>
      </c>
      <c r="R504" t="s">
        <v>201</v>
      </c>
      <c r="S504" t="s">
        <v>201</v>
      </c>
      <c r="T504">
        <v>5.2</v>
      </c>
      <c r="U504" t="s">
        <v>3199</v>
      </c>
      <c r="V504" t="s">
        <v>3203</v>
      </c>
      <c r="W504" t="s">
        <v>5071</v>
      </c>
      <c r="X504" t="s">
        <v>4940</v>
      </c>
      <c r="Y504" t="s">
        <v>405</v>
      </c>
      <c r="Z504" t="s">
        <v>2317</v>
      </c>
      <c r="AA504" t="s">
        <v>2318</v>
      </c>
      <c r="AB504">
        <v>2</v>
      </c>
      <c r="AC504">
        <v>100</v>
      </c>
      <c r="AD504">
        <v>75</v>
      </c>
      <c r="AE504">
        <v>0</v>
      </c>
      <c r="AF504" t="s">
        <v>63</v>
      </c>
      <c r="AG504" t="s">
        <v>63</v>
      </c>
      <c r="AH504" t="s">
        <v>136</v>
      </c>
      <c r="AI504" t="s">
        <v>701</v>
      </c>
      <c r="AJ504" t="s">
        <v>701</v>
      </c>
      <c r="AK504" t="s">
        <v>2416</v>
      </c>
      <c r="AL504" t="s">
        <v>98</v>
      </c>
      <c r="AM504" t="s">
        <v>98</v>
      </c>
      <c r="AN504">
        <v>-7</v>
      </c>
      <c r="AO504">
        <v>6.5</v>
      </c>
      <c r="AP504" t="s">
        <v>2658</v>
      </c>
      <c r="AQ504" t="s">
        <v>97</v>
      </c>
      <c r="AR504" t="s">
        <v>97</v>
      </c>
      <c r="AS504" t="s">
        <v>97</v>
      </c>
      <c r="AT504" t="s">
        <v>97</v>
      </c>
      <c r="AU504" t="s">
        <v>97</v>
      </c>
      <c r="AV504" t="s">
        <v>97</v>
      </c>
      <c r="AW504" t="s">
        <v>63</v>
      </c>
      <c r="AX504">
        <v>73.34</v>
      </c>
      <c r="AY504">
        <v>26.67</v>
      </c>
      <c r="AZ504" t="s">
        <v>858</v>
      </c>
      <c r="BA504" t="s">
        <v>561</v>
      </c>
      <c r="BB504" t="s">
        <v>285</v>
      </c>
      <c r="BC504" t="s">
        <v>523</v>
      </c>
      <c r="BD504" t="s">
        <v>423</v>
      </c>
      <c r="BE504" t="s">
        <v>256</v>
      </c>
      <c r="BF504">
        <v>1</v>
      </c>
      <c r="BG504">
        <f>IF(Table1[[#This Row],[ft_score]]="0 - 0", 1, 0)</f>
        <v>0</v>
      </c>
      <c r="BH504">
        <f t="shared" si="7"/>
        <v>0</v>
      </c>
    </row>
    <row r="505" spans="1:60" x14ac:dyDescent="0.25">
      <c r="A505" s="1">
        <v>4979</v>
      </c>
      <c r="B505" t="s">
        <v>58</v>
      </c>
      <c r="C505" t="s">
        <v>59</v>
      </c>
      <c r="D505">
        <v>0</v>
      </c>
      <c r="E505">
        <v>1</v>
      </c>
      <c r="F505" t="s">
        <v>201</v>
      </c>
      <c r="G505" t="s">
        <v>90</v>
      </c>
      <c r="H505" t="s">
        <v>90</v>
      </c>
      <c r="I505" t="s">
        <v>58</v>
      </c>
      <c r="J505" t="s">
        <v>58</v>
      </c>
      <c r="K505">
        <v>0</v>
      </c>
      <c r="L505" t="s">
        <v>64</v>
      </c>
      <c r="M505" t="s">
        <v>201</v>
      </c>
      <c r="N505" t="s">
        <v>64</v>
      </c>
      <c r="O505" t="s">
        <v>64</v>
      </c>
      <c r="P505" t="s">
        <v>64</v>
      </c>
      <c r="Q505" t="s">
        <v>64</v>
      </c>
      <c r="R505" t="s">
        <v>64</v>
      </c>
      <c r="S505" t="s">
        <v>201</v>
      </c>
      <c r="T505">
        <v>0</v>
      </c>
      <c r="U505" t="s">
        <v>2019</v>
      </c>
      <c r="V505" t="s">
        <v>555</v>
      </c>
      <c r="W505" t="s">
        <v>5292</v>
      </c>
      <c r="X505" t="s">
        <v>5270</v>
      </c>
      <c r="Y505" t="s">
        <v>1308</v>
      </c>
      <c r="Z505" t="s">
        <v>557</v>
      </c>
      <c r="AA505" t="s">
        <v>558</v>
      </c>
      <c r="AB505">
        <v>5</v>
      </c>
      <c r="AC505">
        <v>60</v>
      </c>
      <c r="AD505">
        <v>50</v>
      </c>
      <c r="AE505">
        <v>40</v>
      </c>
      <c r="AF505" t="s">
        <v>2416</v>
      </c>
      <c r="AG505" t="s">
        <v>2416</v>
      </c>
      <c r="AH505" t="s">
        <v>1303</v>
      </c>
      <c r="AI505" t="s">
        <v>4180</v>
      </c>
      <c r="AJ505" t="s">
        <v>73</v>
      </c>
      <c r="AK505" t="s">
        <v>98</v>
      </c>
      <c r="AL505" t="s">
        <v>1300</v>
      </c>
      <c r="AM505" t="s">
        <v>3238</v>
      </c>
      <c r="AN505">
        <v>1</v>
      </c>
      <c r="AO505">
        <v>9.5</v>
      </c>
      <c r="AP505" t="s">
        <v>2489</v>
      </c>
      <c r="AQ505" t="s">
        <v>2219</v>
      </c>
      <c r="AR505" t="s">
        <v>3023</v>
      </c>
      <c r="AS505" t="s">
        <v>63</v>
      </c>
      <c r="AT505" t="s">
        <v>1858</v>
      </c>
      <c r="AU505" t="s">
        <v>1575</v>
      </c>
      <c r="AV505" t="s">
        <v>2416</v>
      </c>
      <c r="AW505" t="s">
        <v>63</v>
      </c>
      <c r="AX505">
        <v>43.34</v>
      </c>
      <c r="AY505">
        <v>56.67</v>
      </c>
      <c r="AZ505" t="s">
        <v>348</v>
      </c>
      <c r="BA505" t="s">
        <v>561</v>
      </c>
      <c r="BB505" t="s">
        <v>285</v>
      </c>
      <c r="BC505" t="s">
        <v>385</v>
      </c>
      <c r="BD505" t="s">
        <v>231</v>
      </c>
      <c r="BE505" t="s">
        <v>386</v>
      </c>
      <c r="BF505">
        <v>2</v>
      </c>
      <c r="BG505">
        <f>IF(Table1[[#This Row],[ft_score]]="0 - 0", 1, 0)</f>
        <v>0</v>
      </c>
      <c r="BH505">
        <f t="shared" si="7"/>
        <v>0</v>
      </c>
    </row>
    <row r="506" spans="1:60" x14ac:dyDescent="0.25">
      <c r="A506" s="1">
        <v>4968</v>
      </c>
      <c r="B506" t="s">
        <v>58</v>
      </c>
      <c r="C506" t="s">
        <v>636</v>
      </c>
      <c r="D506">
        <v>0</v>
      </c>
      <c r="E506">
        <v>1</v>
      </c>
      <c r="F506" t="s">
        <v>201</v>
      </c>
      <c r="G506" t="s">
        <v>58</v>
      </c>
      <c r="H506" t="s">
        <v>58</v>
      </c>
      <c r="I506" t="s">
        <v>58</v>
      </c>
      <c r="J506" t="s">
        <v>58</v>
      </c>
      <c r="K506">
        <v>0</v>
      </c>
      <c r="L506" t="s">
        <v>201</v>
      </c>
      <c r="M506" t="s">
        <v>201</v>
      </c>
      <c r="N506" t="s">
        <v>64</v>
      </c>
      <c r="O506" t="s">
        <v>201</v>
      </c>
      <c r="P506" t="s">
        <v>201</v>
      </c>
      <c r="Q506" t="s">
        <v>201</v>
      </c>
      <c r="R506" t="s">
        <v>201</v>
      </c>
      <c r="S506" t="s">
        <v>201</v>
      </c>
      <c r="T506">
        <v>800.58</v>
      </c>
      <c r="U506" t="s">
        <v>1214</v>
      </c>
      <c r="V506" t="s">
        <v>4126</v>
      </c>
      <c r="W506" t="s">
        <v>5259</v>
      </c>
      <c r="X506" t="s">
        <v>5193</v>
      </c>
      <c r="Y506" t="s">
        <v>596</v>
      </c>
      <c r="Z506" t="s">
        <v>1217</v>
      </c>
      <c r="AA506" t="s">
        <v>1218</v>
      </c>
      <c r="AB506">
        <v>16</v>
      </c>
      <c r="AC506">
        <v>81.25</v>
      </c>
      <c r="AD506">
        <v>56.25</v>
      </c>
      <c r="AE506">
        <v>43.75</v>
      </c>
      <c r="AF506" t="s">
        <v>83</v>
      </c>
      <c r="AG506" t="s">
        <v>159</v>
      </c>
      <c r="AH506" t="s">
        <v>2404</v>
      </c>
      <c r="AI506" t="s">
        <v>1635</v>
      </c>
      <c r="AJ506" t="s">
        <v>2162</v>
      </c>
      <c r="AK506" t="s">
        <v>1264</v>
      </c>
      <c r="AL506" t="s">
        <v>99</v>
      </c>
      <c r="AM506" t="s">
        <v>5260</v>
      </c>
      <c r="AN506">
        <v>-9</v>
      </c>
      <c r="AO506">
        <v>-8.5</v>
      </c>
      <c r="AP506" t="s">
        <v>5261</v>
      </c>
      <c r="AQ506" t="s">
        <v>97</v>
      </c>
      <c r="AR506" t="s">
        <v>97</v>
      </c>
      <c r="AS506" t="s">
        <v>81</v>
      </c>
      <c r="AT506" t="s">
        <v>82</v>
      </c>
      <c r="AU506" t="s">
        <v>82</v>
      </c>
      <c r="AV506" t="s">
        <v>72</v>
      </c>
      <c r="AW506" t="s">
        <v>63</v>
      </c>
      <c r="AX506">
        <v>39.229999999999997</v>
      </c>
      <c r="AY506">
        <v>60.77</v>
      </c>
      <c r="AZ506" t="s">
        <v>455</v>
      </c>
      <c r="BA506" t="s">
        <v>849</v>
      </c>
      <c r="BB506" t="s">
        <v>298</v>
      </c>
      <c r="BC506" t="s">
        <v>88</v>
      </c>
      <c r="BD506" t="s">
        <v>146</v>
      </c>
      <c r="BE506" t="s">
        <v>454</v>
      </c>
      <c r="BF506">
        <v>1</v>
      </c>
      <c r="BG506">
        <f>IF(Table1[[#This Row],[ft_score]]="0 - 0", 1, 0)</f>
        <v>0</v>
      </c>
      <c r="BH506">
        <f t="shared" si="7"/>
        <v>0</v>
      </c>
    </row>
    <row r="507" spans="1:60" hidden="1" x14ac:dyDescent="0.25">
      <c r="A507" s="1">
        <v>5008</v>
      </c>
      <c r="B507" t="s">
        <v>58</v>
      </c>
      <c r="C507" t="s">
        <v>110</v>
      </c>
      <c r="D507">
        <v>0</v>
      </c>
      <c r="E507">
        <v>1</v>
      </c>
      <c r="F507" t="s">
        <v>201</v>
      </c>
      <c r="G507" t="s">
        <v>90</v>
      </c>
      <c r="H507" t="s">
        <v>90</v>
      </c>
      <c r="I507" t="s">
        <v>58</v>
      </c>
      <c r="J507" t="s">
        <v>58</v>
      </c>
      <c r="K507">
        <v>0</v>
      </c>
      <c r="L507" t="s">
        <v>64</v>
      </c>
      <c r="M507" t="s">
        <v>201</v>
      </c>
      <c r="N507" t="s">
        <v>64</v>
      </c>
      <c r="O507" t="s">
        <v>64</v>
      </c>
      <c r="P507" t="s">
        <v>64</v>
      </c>
      <c r="Q507" t="s">
        <v>64</v>
      </c>
      <c r="R507" t="s">
        <v>64</v>
      </c>
      <c r="S507" t="s">
        <v>201</v>
      </c>
      <c r="T507">
        <v>11.17</v>
      </c>
      <c r="U507" t="s">
        <v>5378</v>
      </c>
      <c r="V507" t="s">
        <v>5379</v>
      </c>
      <c r="W507" t="s">
        <v>5380</v>
      </c>
      <c r="X507" t="s">
        <v>5361</v>
      </c>
      <c r="Y507" t="s">
        <v>951</v>
      </c>
      <c r="Z507" t="s">
        <v>5367</v>
      </c>
      <c r="AA507" t="s">
        <v>5368</v>
      </c>
      <c r="AB507">
        <v>0</v>
      </c>
      <c r="AC507">
        <v>0</v>
      </c>
      <c r="AD507">
        <v>0</v>
      </c>
      <c r="AE507">
        <v>0</v>
      </c>
      <c r="AF507" t="s">
        <v>63</v>
      </c>
      <c r="AG507" t="s">
        <v>63</v>
      </c>
      <c r="AH507" t="s">
        <v>63</v>
      </c>
      <c r="AI507" t="s">
        <v>63</v>
      </c>
      <c r="AJ507" t="s">
        <v>63</v>
      </c>
      <c r="AK507" t="s">
        <v>63</v>
      </c>
      <c r="AL507" t="s">
        <v>63</v>
      </c>
      <c r="AM507" t="s">
        <v>63</v>
      </c>
      <c r="AN507">
        <v>4</v>
      </c>
      <c r="AO507">
        <v>-3</v>
      </c>
      <c r="AP507" t="s">
        <v>63</v>
      </c>
      <c r="AQ507" t="s">
        <v>63</v>
      </c>
      <c r="AR507" t="s">
        <v>63</v>
      </c>
      <c r="AS507" t="s">
        <v>63</v>
      </c>
      <c r="AT507" t="s">
        <v>63</v>
      </c>
      <c r="AU507" t="s">
        <v>63</v>
      </c>
      <c r="AV507" t="s">
        <v>63</v>
      </c>
      <c r="AW507" t="s">
        <v>63</v>
      </c>
      <c r="AX507">
        <v>0</v>
      </c>
      <c r="AY507">
        <v>0</v>
      </c>
      <c r="AZ507" t="s">
        <v>166</v>
      </c>
      <c r="BA507" t="s">
        <v>166</v>
      </c>
      <c r="BB507" t="s">
        <v>166</v>
      </c>
      <c r="BC507" t="s">
        <v>166</v>
      </c>
      <c r="BD507" t="s">
        <v>166</v>
      </c>
      <c r="BE507" t="s">
        <v>166</v>
      </c>
      <c r="BF507" t="s">
        <v>58</v>
      </c>
      <c r="BG507">
        <f>IF(Table1[[#This Row],[ft_score]]="0 - 0", 1, 0)</f>
        <v>0</v>
      </c>
      <c r="BH507">
        <f t="shared" si="7"/>
        <v>0</v>
      </c>
    </row>
    <row r="508" spans="1:60" x14ac:dyDescent="0.25">
      <c r="A508" s="1">
        <v>5026</v>
      </c>
      <c r="B508" t="s">
        <v>58</v>
      </c>
      <c r="C508" t="s">
        <v>126</v>
      </c>
      <c r="D508">
        <v>0</v>
      </c>
      <c r="E508">
        <v>1</v>
      </c>
      <c r="F508" t="s">
        <v>201</v>
      </c>
      <c r="G508" t="s">
        <v>90</v>
      </c>
      <c r="H508" t="s">
        <v>90</v>
      </c>
      <c r="I508" t="s">
        <v>58</v>
      </c>
      <c r="J508" t="s">
        <v>90</v>
      </c>
      <c r="K508">
        <v>0</v>
      </c>
      <c r="L508" t="s">
        <v>64</v>
      </c>
      <c r="M508" t="s">
        <v>201</v>
      </c>
      <c r="N508" t="s">
        <v>64</v>
      </c>
      <c r="O508" t="s">
        <v>64</v>
      </c>
      <c r="P508" t="s">
        <v>64</v>
      </c>
      <c r="Q508" t="s">
        <v>64</v>
      </c>
      <c r="R508" t="s">
        <v>64</v>
      </c>
      <c r="S508" t="s">
        <v>201</v>
      </c>
      <c r="T508">
        <v>2304.23</v>
      </c>
      <c r="U508" t="s">
        <v>5430</v>
      </c>
      <c r="V508" t="s">
        <v>5431</v>
      </c>
      <c r="W508" t="s">
        <v>5432</v>
      </c>
      <c r="X508" t="s">
        <v>5361</v>
      </c>
      <c r="Y508" t="s">
        <v>1643</v>
      </c>
      <c r="Z508" t="s">
        <v>4725</v>
      </c>
      <c r="AA508" t="s">
        <v>4726</v>
      </c>
      <c r="AB508">
        <v>1</v>
      </c>
      <c r="AC508">
        <v>50</v>
      </c>
      <c r="AD508">
        <v>50</v>
      </c>
      <c r="AE508">
        <v>50</v>
      </c>
      <c r="AF508" t="s">
        <v>97</v>
      </c>
      <c r="AG508" t="s">
        <v>63</v>
      </c>
      <c r="AH508" t="s">
        <v>2416</v>
      </c>
      <c r="AI508" t="s">
        <v>63</v>
      </c>
      <c r="AJ508" t="s">
        <v>1575</v>
      </c>
      <c r="AK508" t="s">
        <v>1575</v>
      </c>
      <c r="AL508" t="s">
        <v>63</v>
      </c>
      <c r="AM508" t="s">
        <v>97</v>
      </c>
      <c r="AN508">
        <v>21</v>
      </c>
      <c r="AO508">
        <v>-1.5</v>
      </c>
      <c r="AP508" t="s">
        <v>559</v>
      </c>
      <c r="AQ508" t="s">
        <v>63</v>
      </c>
      <c r="AR508" t="s">
        <v>560</v>
      </c>
      <c r="AS508" t="s">
        <v>560</v>
      </c>
      <c r="AT508" t="s">
        <v>63</v>
      </c>
      <c r="AU508" t="s">
        <v>97</v>
      </c>
      <c r="AV508" t="s">
        <v>97</v>
      </c>
      <c r="AW508" t="s">
        <v>63</v>
      </c>
      <c r="AX508">
        <v>30</v>
      </c>
      <c r="AY508">
        <v>70</v>
      </c>
      <c r="AZ508" t="s">
        <v>348</v>
      </c>
      <c r="BA508" t="s">
        <v>336</v>
      </c>
      <c r="BB508" t="s">
        <v>311</v>
      </c>
      <c r="BC508" t="s">
        <v>468</v>
      </c>
      <c r="BD508" t="s">
        <v>215</v>
      </c>
      <c r="BE508" t="s">
        <v>888</v>
      </c>
      <c r="BF508">
        <v>2</v>
      </c>
      <c r="BG508">
        <f>IF(Table1[[#This Row],[ft_score]]="0 - 0", 1, 0)</f>
        <v>0</v>
      </c>
      <c r="BH508">
        <f t="shared" si="7"/>
        <v>0</v>
      </c>
    </row>
    <row r="509" spans="1:60" hidden="1" x14ac:dyDescent="0.25">
      <c r="A509" s="1">
        <v>5031</v>
      </c>
      <c r="B509" t="s">
        <v>58</v>
      </c>
      <c r="C509" t="s">
        <v>126</v>
      </c>
      <c r="D509">
        <v>0</v>
      </c>
      <c r="E509">
        <v>1</v>
      </c>
      <c r="F509" t="s">
        <v>201</v>
      </c>
      <c r="G509" t="s">
        <v>90</v>
      </c>
      <c r="H509" t="s">
        <v>90</v>
      </c>
      <c r="I509" t="s">
        <v>58</v>
      </c>
      <c r="J509" t="s">
        <v>90</v>
      </c>
      <c r="K509">
        <v>0</v>
      </c>
      <c r="L509" t="s">
        <v>64</v>
      </c>
      <c r="M509" t="s">
        <v>201</v>
      </c>
      <c r="N509" t="s">
        <v>64</v>
      </c>
      <c r="O509" t="s">
        <v>64</v>
      </c>
      <c r="P509" t="s">
        <v>64</v>
      </c>
      <c r="Q509" t="s">
        <v>64</v>
      </c>
      <c r="R509" t="s">
        <v>64</v>
      </c>
      <c r="S509" t="s">
        <v>201</v>
      </c>
      <c r="T509">
        <v>0</v>
      </c>
      <c r="U509" t="s">
        <v>5447</v>
      </c>
      <c r="V509" t="s">
        <v>5448</v>
      </c>
      <c r="W509" t="s">
        <v>5449</v>
      </c>
      <c r="X509" t="s">
        <v>5361</v>
      </c>
      <c r="Y509" t="s">
        <v>2747</v>
      </c>
      <c r="Z509" t="s">
        <v>5436</v>
      </c>
      <c r="AA509" t="s">
        <v>5437</v>
      </c>
      <c r="AB509">
        <v>0</v>
      </c>
      <c r="AC509">
        <v>0</v>
      </c>
      <c r="AD509">
        <v>0</v>
      </c>
      <c r="AE509">
        <v>0</v>
      </c>
      <c r="AF509" t="s">
        <v>63</v>
      </c>
      <c r="AG509" t="s">
        <v>63</v>
      </c>
      <c r="AH509" t="s">
        <v>63</v>
      </c>
      <c r="AI509" t="s">
        <v>63</v>
      </c>
      <c r="AJ509" t="s">
        <v>63</v>
      </c>
      <c r="AK509" t="s">
        <v>63</v>
      </c>
      <c r="AL509" t="s">
        <v>63</v>
      </c>
      <c r="AM509" t="s">
        <v>63</v>
      </c>
      <c r="AN509">
        <v>-8</v>
      </c>
      <c r="AO509">
        <v>5</v>
      </c>
      <c r="AP509" t="s">
        <v>63</v>
      </c>
      <c r="AQ509" t="s">
        <v>63</v>
      </c>
      <c r="AR509" t="s">
        <v>63</v>
      </c>
      <c r="AS509" t="s">
        <v>63</v>
      </c>
      <c r="AT509" t="s">
        <v>63</v>
      </c>
      <c r="AU509" t="s">
        <v>63</v>
      </c>
      <c r="AV509" t="s">
        <v>63</v>
      </c>
      <c r="AW509" t="s">
        <v>63</v>
      </c>
      <c r="AX509">
        <v>0</v>
      </c>
      <c r="AY509">
        <v>0</v>
      </c>
      <c r="AZ509" t="s">
        <v>166</v>
      </c>
      <c r="BA509" t="s">
        <v>166</v>
      </c>
      <c r="BB509" t="s">
        <v>166</v>
      </c>
      <c r="BC509" t="s">
        <v>166</v>
      </c>
      <c r="BD509" t="s">
        <v>166</v>
      </c>
      <c r="BE509" t="s">
        <v>166</v>
      </c>
      <c r="BF509" t="s">
        <v>58</v>
      </c>
      <c r="BG509">
        <f>IF(Table1[[#This Row],[ft_score]]="0 - 0", 1, 0)</f>
        <v>0</v>
      </c>
      <c r="BH509">
        <f t="shared" si="7"/>
        <v>0</v>
      </c>
    </row>
    <row r="510" spans="1:60" x14ac:dyDescent="0.25">
      <c r="A510" s="1">
        <v>5051</v>
      </c>
      <c r="B510" t="s">
        <v>58</v>
      </c>
      <c r="C510" t="s">
        <v>167</v>
      </c>
      <c r="D510">
        <v>0</v>
      </c>
      <c r="E510">
        <v>1</v>
      </c>
      <c r="F510" t="s">
        <v>201</v>
      </c>
      <c r="G510" t="s">
        <v>90</v>
      </c>
      <c r="H510" t="s">
        <v>90</v>
      </c>
      <c r="I510" t="s">
        <v>58</v>
      </c>
      <c r="J510" t="s">
        <v>90</v>
      </c>
      <c r="K510">
        <v>0</v>
      </c>
      <c r="L510" t="s">
        <v>64</v>
      </c>
      <c r="M510" t="s">
        <v>201</v>
      </c>
      <c r="N510" t="s">
        <v>64</v>
      </c>
      <c r="O510" t="s">
        <v>64</v>
      </c>
      <c r="P510" t="s">
        <v>64</v>
      </c>
      <c r="Q510" t="s">
        <v>64</v>
      </c>
      <c r="R510" t="s">
        <v>64</v>
      </c>
      <c r="S510" t="s">
        <v>201</v>
      </c>
      <c r="T510">
        <v>991.71</v>
      </c>
      <c r="U510" t="s">
        <v>5502</v>
      </c>
      <c r="V510" t="s">
        <v>5503</v>
      </c>
      <c r="W510" t="s">
        <v>5504</v>
      </c>
      <c r="X510" t="s">
        <v>5361</v>
      </c>
      <c r="Y510" t="s">
        <v>486</v>
      </c>
      <c r="Z510" t="s">
        <v>4739</v>
      </c>
      <c r="AA510" t="s">
        <v>4740</v>
      </c>
      <c r="AB510">
        <v>1</v>
      </c>
      <c r="AC510">
        <v>100</v>
      </c>
      <c r="AD510">
        <v>100</v>
      </c>
      <c r="AE510">
        <v>100</v>
      </c>
      <c r="AF510" t="s">
        <v>97</v>
      </c>
      <c r="AG510" t="s">
        <v>63</v>
      </c>
      <c r="AH510" t="s">
        <v>98</v>
      </c>
      <c r="AI510" t="s">
        <v>1338</v>
      </c>
      <c r="AJ510" t="s">
        <v>98</v>
      </c>
      <c r="AK510" t="s">
        <v>721</v>
      </c>
      <c r="AL510" t="s">
        <v>73</v>
      </c>
      <c r="AM510" t="s">
        <v>98</v>
      </c>
      <c r="AN510">
        <v>8</v>
      </c>
      <c r="AO510">
        <v>-3</v>
      </c>
      <c r="AP510" t="s">
        <v>560</v>
      </c>
      <c r="AQ510" t="s">
        <v>560</v>
      </c>
      <c r="AR510" t="s">
        <v>63</v>
      </c>
      <c r="AS510" t="s">
        <v>63</v>
      </c>
      <c r="AT510" t="s">
        <v>560</v>
      </c>
      <c r="AU510" t="s">
        <v>97</v>
      </c>
      <c r="AV510" t="s">
        <v>97</v>
      </c>
      <c r="AW510" t="s">
        <v>97</v>
      </c>
      <c r="AX510">
        <v>45.84</v>
      </c>
      <c r="AY510">
        <v>54.17</v>
      </c>
      <c r="AZ510" t="s">
        <v>763</v>
      </c>
      <c r="BA510" t="s">
        <v>348</v>
      </c>
      <c r="BB510" t="s">
        <v>506</v>
      </c>
      <c r="BC510" t="s">
        <v>523</v>
      </c>
      <c r="BD510" t="s">
        <v>423</v>
      </c>
      <c r="BE510" t="s">
        <v>199</v>
      </c>
      <c r="BF510">
        <v>1</v>
      </c>
      <c r="BG510">
        <f>IF(Table1[[#This Row],[ft_score]]="0 - 0", 1, 0)</f>
        <v>0</v>
      </c>
      <c r="BH510">
        <f t="shared" si="7"/>
        <v>0</v>
      </c>
    </row>
    <row r="511" spans="1:60" hidden="1" x14ac:dyDescent="0.25">
      <c r="A511" s="1">
        <v>5073</v>
      </c>
      <c r="B511" t="s">
        <v>58</v>
      </c>
      <c r="C511" t="s">
        <v>110</v>
      </c>
      <c r="D511">
        <v>0</v>
      </c>
      <c r="E511">
        <v>1</v>
      </c>
      <c r="F511" t="s">
        <v>201</v>
      </c>
      <c r="G511" t="s">
        <v>90</v>
      </c>
      <c r="H511" t="s">
        <v>90</v>
      </c>
      <c r="I511" t="s">
        <v>58</v>
      </c>
      <c r="J511" t="s">
        <v>58</v>
      </c>
      <c r="K511">
        <v>0</v>
      </c>
      <c r="L511" t="s">
        <v>64</v>
      </c>
      <c r="M511" t="s">
        <v>201</v>
      </c>
      <c r="N511" t="s">
        <v>64</v>
      </c>
      <c r="O511" t="s">
        <v>64</v>
      </c>
      <c r="P511" t="s">
        <v>64</v>
      </c>
      <c r="Q511" t="s">
        <v>64</v>
      </c>
      <c r="R511" t="s">
        <v>64</v>
      </c>
      <c r="S511" t="s">
        <v>201</v>
      </c>
      <c r="T511">
        <v>233.47</v>
      </c>
      <c r="U511" t="s">
        <v>1655</v>
      </c>
      <c r="V511" t="s">
        <v>1795</v>
      </c>
      <c r="W511" t="s">
        <v>5563</v>
      </c>
      <c r="X511" t="s">
        <v>5361</v>
      </c>
      <c r="Y511" t="s">
        <v>606</v>
      </c>
      <c r="Z511" t="s">
        <v>1077</v>
      </c>
      <c r="AA511" t="s">
        <v>1078</v>
      </c>
      <c r="AB511">
        <v>19</v>
      </c>
      <c r="AC511">
        <v>62.5</v>
      </c>
      <c r="AD511">
        <v>50</v>
      </c>
      <c r="AE511">
        <v>25</v>
      </c>
      <c r="AF511" t="s">
        <v>83</v>
      </c>
      <c r="AG511" t="s">
        <v>159</v>
      </c>
      <c r="AH511" t="s">
        <v>2083</v>
      </c>
      <c r="AI511" t="s">
        <v>2516</v>
      </c>
      <c r="AJ511" t="s">
        <v>1500</v>
      </c>
      <c r="AK511" t="s">
        <v>980</v>
      </c>
      <c r="AL511" t="s">
        <v>1651</v>
      </c>
      <c r="AM511" t="s">
        <v>5564</v>
      </c>
      <c r="AN511">
        <v>-7</v>
      </c>
      <c r="AO511">
        <v>4.5</v>
      </c>
      <c r="AP511" t="s">
        <v>2640</v>
      </c>
      <c r="AQ511" t="s">
        <v>73</v>
      </c>
      <c r="AR511" t="s">
        <v>81</v>
      </c>
      <c r="AS511" t="s">
        <v>73</v>
      </c>
      <c r="AT511" t="s">
        <v>82</v>
      </c>
      <c r="AU511" t="s">
        <v>73</v>
      </c>
      <c r="AV511" t="s">
        <v>83</v>
      </c>
      <c r="AW511" t="s">
        <v>63</v>
      </c>
      <c r="AX511">
        <v>40.35</v>
      </c>
      <c r="AY511">
        <v>59.66</v>
      </c>
      <c r="AZ511" t="s">
        <v>166</v>
      </c>
      <c r="BA511" t="s">
        <v>166</v>
      </c>
      <c r="BB511" t="s">
        <v>166</v>
      </c>
      <c r="BC511" t="s">
        <v>166</v>
      </c>
      <c r="BD511" t="s">
        <v>166</v>
      </c>
      <c r="BE511" t="s">
        <v>166</v>
      </c>
      <c r="BF511" t="s">
        <v>58</v>
      </c>
      <c r="BG511">
        <f>IF(Table1[[#This Row],[ft_score]]="0 - 0", 1, 0)</f>
        <v>0</v>
      </c>
      <c r="BH511">
        <f t="shared" si="7"/>
        <v>0</v>
      </c>
    </row>
    <row r="512" spans="1:60" x14ac:dyDescent="0.25">
      <c r="A512" s="1">
        <v>5119</v>
      </c>
      <c r="B512" t="s">
        <v>58</v>
      </c>
      <c r="C512" t="s">
        <v>126</v>
      </c>
      <c r="D512">
        <v>0</v>
      </c>
      <c r="E512">
        <v>1</v>
      </c>
      <c r="F512" t="s">
        <v>201</v>
      </c>
      <c r="G512" t="s">
        <v>90</v>
      </c>
      <c r="H512" t="s">
        <v>90</v>
      </c>
      <c r="I512" t="s">
        <v>58</v>
      </c>
      <c r="J512" t="s">
        <v>90</v>
      </c>
      <c r="K512">
        <v>0</v>
      </c>
      <c r="L512" t="s">
        <v>64</v>
      </c>
      <c r="M512" t="s">
        <v>201</v>
      </c>
      <c r="N512" t="s">
        <v>64</v>
      </c>
      <c r="O512" t="s">
        <v>64</v>
      </c>
      <c r="P512" t="s">
        <v>64</v>
      </c>
      <c r="Q512" t="s">
        <v>64</v>
      </c>
      <c r="R512" t="s">
        <v>64</v>
      </c>
      <c r="S512" t="s">
        <v>201</v>
      </c>
      <c r="T512">
        <v>92.22</v>
      </c>
      <c r="U512" t="s">
        <v>2606</v>
      </c>
      <c r="V512" t="s">
        <v>3158</v>
      </c>
      <c r="W512" t="s">
        <v>5685</v>
      </c>
      <c r="X512" t="s">
        <v>5566</v>
      </c>
      <c r="Y512" t="s">
        <v>966</v>
      </c>
      <c r="Z512" t="s">
        <v>2608</v>
      </c>
      <c r="AA512" t="s">
        <v>2609</v>
      </c>
      <c r="AB512">
        <v>17</v>
      </c>
      <c r="AC512">
        <v>93.75</v>
      </c>
      <c r="AD512">
        <v>75</v>
      </c>
      <c r="AE512">
        <v>62.5</v>
      </c>
      <c r="AF512" t="s">
        <v>73</v>
      </c>
      <c r="AG512" t="s">
        <v>73</v>
      </c>
      <c r="AH512" t="s">
        <v>1194</v>
      </c>
      <c r="AI512" t="s">
        <v>2154</v>
      </c>
      <c r="AJ512" t="s">
        <v>3061</v>
      </c>
      <c r="AK512" t="s">
        <v>4066</v>
      </c>
      <c r="AL512" t="s">
        <v>969</v>
      </c>
      <c r="AM512" t="s">
        <v>3281</v>
      </c>
      <c r="AN512">
        <v>-5</v>
      </c>
      <c r="AO512">
        <v>-2.5</v>
      </c>
      <c r="AP512" t="s">
        <v>5308</v>
      </c>
      <c r="AQ512" t="s">
        <v>97</v>
      </c>
      <c r="AR512" t="s">
        <v>82</v>
      </c>
      <c r="AS512" t="s">
        <v>82</v>
      </c>
      <c r="AT512" t="s">
        <v>81</v>
      </c>
      <c r="AU512" t="s">
        <v>116</v>
      </c>
      <c r="AV512" t="s">
        <v>123</v>
      </c>
      <c r="AW512" t="s">
        <v>72</v>
      </c>
      <c r="AX512">
        <v>45.55</v>
      </c>
      <c r="AY512">
        <v>54.46</v>
      </c>
      <c r="AZ512" t="s">
        <v>1001</v>
      </c>
      <c r="BA512" t="s">
        <v>311</v>
      </c>
      <c r="BB512" t="s">
        <v>268</v>
      </c>
      <c r="BC512" t="s">
        <v>231</v>
      </c>
      <c r="BD512" t="s">
        <v>385</v>
      </c>
      <c r="BE512" t="s">
        <v>298</v>
      </c>
      <c r="BF512">
        <v>1</v>
      </c>
      <c r="BG512">
        <f>IF(Table1[[#This Row],[ft_score]]="0 - 0", 1, 0)</f>
        <v>0</v>
      </c>
      <c r="BH512">
        <f t="shared" si="7"/>
        <v>0</v>
      </c>
    </row>
    <row r="513" spans="1:60" hidden="1" x14ac:dyDescent="0.25">
      <c r="A513" s="1">
        <v>5194</v>
      </c>
      <c r="B513" t="s">
        <v>58</v>
      </c>
      <c r="C513" t="s">
        <v>59</v>
      </c>
      <c r="D513">
        <v>0</v>
      </c>
      <c r="E513">
        <v>1</v>
      </c>
      <c r="F513" t="s">
        <v>201</v>
      </c>
      <c r="G513" t="s">
        <v>90</v>
      </c>
      <c r="H513" t="s">
        <v>90</v>
      </c>
      <c r="I513" t="s">
        <v>58</v>
      </c>
      <c r="J513" t="s">
        <v>90</v>
      </c>
      <c r="K513">
        <v>0</v>
      </c>
      <c r="L513" t="s">
        <v>64</v>
      </c>
      <c r="M513" t="s">
        <v>201</v>
      </c>
      <c r="N513" t="s">
        <v>64</v>
      </c>
      <c r="O513" t="s">
        <v>64</v>
      </c>
      <c r="P513" t="s">
        <v>64</v>
      </c>
      <c r="Q513" t="s">
        <v>64</v>
      </c>
      <c r="R513" t="s">
        <v>64</v>
      </c>
      <c r="S513" t="s">
        <v>201</v>
      </c>
      <c r="T513">
        <v>186.68</v>
      </c>
      <c r="U513" t="s">
        <v>2576</v>
      </c>
      <c r="V513" t="s">
        <v>2575</v>
      </c>
      <c r="W513" t="s">
        <v>5908</v>
      </c>
      <c r="X513" t="s">
        <v>5566</v>
      </c>
      <c r="Y513" t="s">
        <v>1573</v>
      </c>
      <c r="Z513" t="s">
        <v>1438</v>
      </c>
      <c r="AA513" t="s">
        <v>2359</v>
      </c>
      <c r="AB513">
        <v>14</v>
      </c>
      <c r="AC513">
        <v>87.5</v>
      </c>
      <c r="AD513">
        <v>75</v>
      </c>
      <c r="AE513">
        <v>75</v>
      </c>
      <c r="AF513" t="s">
        <v>81</v>
      </c>
      <c r="AG513" t="s">
        <v>83</v>
      </c>
      <c r="AH513" t="s">
        <v>1360</v>
      </c>
      <c r="AI513" t="s">
        <v>476</v>
      </c>
      <c r="AJ513" t="s">
        <v>923</v>
      </c>
      <c r="AK513" t="s">
        <v>3761</v>
      </c>
      <c r="AL513" t="s">
        <v>480</v>
      </c>
      <c r="AM513" t="s">
        <v>1753</v>
      </c>
      <c r="AN513">
        <v>18</v>
      </c>
      <c r="AO513">
        <v>3</v>
      </c>
      <c r="AP513" t="s">
        <v>335</v>
      </c>
      <c r="AQ513" t="s">
        <v>72</v>
      </c>
      <c r="AR513" t="s">
        <v>335</v>
      </c>
      <c r="AS513" t="s">
        <v>141</v>
      </c>
      <c r="AT513" t="s">
        <v>73</v>
      </c>
      <c r="AU513" t="s">
        <v>97</v>
      </c>
      <c r="AV513" t="s">
        <v>73</v>
      </c>
      <c r="AW513" t="s">
        <v>63</v>
      </c>
      <c r="AX513">
        <v>45.84</v>
      </c>
      <c r="AY513">
        <v>54.17</v>
      </c>
      <c r="AZ513" t="s">
        <v>166</v>
      </c>
      <c r="BA513" t="s">
        <v>166</v>
      </c>
      <c r="BB513" t="s">
        <v>166</v>
      </c>
      <c r="BC513" t="s">
        <v>166</v>
      </c>
      <c r="BD513" t="s">
        <v>166</v>
      </c>
      <c r="BE513" t="s">
        <v>166</v>
      </c>
      <c r="BF513" t="s">
        <v>58</v>
      </c>
      <c r="BG513">
        <f>IF(Table1[[#This Row],[ft_score]]="0 - 0", 1, 0)</f>
        <v>0</v>
      </c>
      <c r="BH513">
        <f t="shared" si="7"/>
        <v>0</v>
      </c>
    </row>
    <row r="514" spans="1:60" x14ac:dyDescent="0.25">
      <c r="A514" s="1">
        <v>4993</v>
      </c>
      <c r="B514" t="s">
        <v>58</v>
      </c>
      <c r="C514" t="s">
        <v>59</v>
      </c>
      <c r="D514">
        <v>0</v>
      </c>
      <c r="E514">
        <v>1</v>
      </c>
      <c r="F514" t="s">
        <v>201</v>
      </c>
      <c r="G514" t="s">
        <v>90</v>
      </c>
      <c r="H514" t="s">
        <v>90</v>
      </c>
      <c r="I514" t="s">
        <v>58</v>
      </c>
      <c r="J514" t="s">
        <v>90</v>
      </c>
      <c r="K514">
        <v>0</v>
      </c>
      <c r="L514" t="s">
        <v>201</v>
      </c>
      <c r="M514" t="s">
        <v>201</v>
      </c>
      <c r="N514" t="s">
        <v>64</v>
      </c>
      <c r="O514" t="s">
        <v>201</v>
      </c>
      <c r="P514" t="s">
        <v>201</v>
      </c>
      <c r="Q514" t="s">
        <v>201</v>
      </c>
      <c r="R514" t="s">
        <v>201</v>
      </c>
      <c r="S514" t="s">
        <v>201</v>
      </c>
      <c r="T514">
        <v>162.63</v>
      </c>
      <c r="U514" t="s">
        <v>3336</v>
      </c>
      <c r="V514" t="s">
        <v>2918</v>
      </c>
      <c r="W514" t="s">
        <v>5325</v>
      </c>
      <c r="X514" t="s">
        <v>5294</v>
      </c>
      <c r="Y514" t="s">
        <v>548</v>
      </c>
      <c r="Z514" t="s">
        <v>627</v>
      </c>
      <c r="AA514" t="s">
        <v>628</v>
      </c>
      <c r="AB514">
        <v>15</v>
      </c>
      <c r="AC514">
        <v>93.75</v>
      </c>
      <c r="AD514">
        <v>50</v>
      </c>
      <c r="AE514">
        <v>43.75</v>
      </c>
      <c r="AF514" t="s">
        <v>83</v>
      </c>
      <c r="AG514" t="s">
        <v>159</v>
      </c>
      <c r="AH514" t="s">
        <v>1660</v>
      </c>
      <c r="AI514" t="s">
        <v>1787</v>
      </c>
      <c r="AJ514" t="s">
        <v>936</v>
      </c>
      <c r="AK514" t="s">
        <v>308</v>
      </c>
      <c r="AL514" t="s">
        <v>866</v>
      </c>
      <c r="AM514" t="s">
        <v>5326</v>
      </c>
      <c r="AN514">
        <v>12</v>
      </c>
      <c r="AO514">
        <v>-7</v>
      </c>
      <c r="AP514" t="s">
        <v>5327</v>
      </c>
      <c r="AQ514" t="s">
        <v>81</v>
      </c>
      <c r="AR514" t="s">
        <v>82</v>
      </c>
      <c r="AS514" t="s">
        <v>141</v>
      </c>
      <c r="AT514" t="s">
        <v>73</v>
      </c>
      <c r="AU514" t="s">
        <v>159</v>
      </c>
      <c r="AV514" t="s">
        <v>63</v>
      </c>
      <c r="AW514" t="s">
        <v>63</v>
      </c>
      <c r="AX514">
        <v>37.75</v>
      </c>
      <c r="AY514">
        <v>62.25</v>
      </c>
      <c r="AZ514" t="s">
        <v>268</v>
      </c>
      <c r="BA514" t="s">
        <v>104</v>
      </c>
      <c r="BB514" t="s">
        <v>217</v>
      </c>
      <c r="BC514" t="s">
        <v>300</v>
      </c>
      <c r="BD514" t="s">
        <v>107</v>
      </c>
      <c r="BE514" t="s">
        <v>217</v>
      </c>
      <c r="BF514">
        <v>2</v>
      </c>
      <c r="BG514">
        <f>IF(Table1[[#This Row],[ft_score]]="0 - 0", 1, 0)</f>
        <v>0</v>
      </c>
      <c r="BH514">
        <f t="shared" ref="BH514:BH577" si="8">IF(D514=E514, 1, 0)</f>
        <v>0</v>
      </c>
    </row>
    <row r="515" spans="1:60" hidden="1" x14ac:dyDescent="0.25">
      <c r="A515" s="1">
        <v>5205</v>
      </c>
      <c r="B515" t="s">
        <v>58</v>
      </c>
      <c r="C515" t="s">
        <v>167</v>
      </c>
      <c r="D515">
        <v>0</v>
      </c>
      <c r="E515">
        <v>1</v>
      </c>
      <c r="F515" t="s">
        <v>201</v>
      </c>
      <c r="G515" t="s">
        <v>90</v>
      </c>
      <c r="H515" t="s">
        <v>90</v>
      </c>
      <c r="I515" t="s">
        <v>58</v>
      </c>
      <c r="J515" t="s">
        <v>90</v>
      </c>
      <c r="K515">
        <v>0</v>
      </c>
      <c r="L515" t="s">
        <v>64</v>
      </c>
      <c r="M515" t="s">
        <v>201</v>
      </c>
      <c r="N515" t="s">
        <v>64</v>
      </c>
      <c r="O515" t="s">
        <v>64</v>
      </c>
      <c r="P515">
        <v>0</v>
      </c>
      <c r="Q515" t="s">
        <v>64</v>
      </c>
      <c r="R515" t="s">
        <v>64</v>
      </c>
      <c r="S515" t="s">
        <v>201</v>
      </c>
      <c r="T515">
        <v>3932.82</v>
      </c>
      <c r="U515" t="s">
        <v>1641</v>
      </c>
      <c r="V515" t="s">
        <v>1982</v>
      </c>
      <c r="W515" t="s">
        <v>5934</v>
      </c>
      <c r="X515" t="s">
        <v>5566</v>
      </c>
      <c r="Y515" t="s">
        <v>131</v>
      </c>
      <c r="Z515" t="s">
        <v>976</v>
      </c>
      <c r="AA515" t="s">
        <v>977</v>
      </c>
      <c r="AB515">
        <v>18</v>
      </c>
      <c r="AC515">
        <v>81.25</v>
      </c>
      <c r="AD515">
        <v>56.25</v>
      </c>
      <c r="AE515">
        <v>31.25</v>
      </c>
      <c r="AF515" t="s">
        <v>72</v>
      </c>
      <c r="AG515" t="s">
        <v>123</v>
      </c>
      <c r="AH515" t="s">
        <v>4891</v>
      </c>
      <c r="AI515" t="s">
        <v>1968</v>
      </c>
      <c r="AJ515" t="s">
        <v>1011</v>
      </c>
      <c r="AK515" t="s">
        <v>3189</v>
      </c>
      <c r="AL515" t="s">
        <v>3351</v>
      </c>
      <c r="AM515" t="s">
        <v>163</v>
      </c>
      <c r="AN515">
        <v>8</v>
      </c>
      <c r="AO515">
        <v>9</v>
      </c>
      <c r="AP515" t="s">
        <v>3246</v>
      </c>
      <c r="AQ515" t="s">
        <v>73</v>
      </c>
      <c r="AR515" t="s">
        <v>81</v>
      </c>
      <c r="AS515" t="s">
        <v>141</v>
      </c>
      <c r="AT515" t="s">
        <v>73</v>
      </c>
      <c r="AU515" t="s">
        <v>97</v>
      </c>
      <c r="AV515" t="s">
        <v>72</v>
      </c>
      <c r="AW515" t="s">
        <v>63</v>
      </c>
      <c r="AX515">
        <v>43.45</v>
      </c>
      <c r="AY515">
        <v>56.56</v>
      </c>
      <c r="AZ515" t="s">
        <v>166</v>
      </c>
      <c r="BA515" t="s">
        <v>166</v>
      </c>
      <c r="BB515" t="s">
        <v>166</v>
      </c>
      <c r="BC515" t="s">
        <v>166</v>
      </c>
      <c r="BD515" t="s">
        <v>166</v>
      </c>
      <c r="BE515" t="s">
        <v>166</v>
      </c>
      <c r="BF515" t="s">
        <v>58</v>
      </c>
      <c r="BG515">
        <f>IF(Table1[[#This Row],[ft_score]]="0 - 0", 1, 0)</f>
        <v>0</v>
      </c>
      <c r="BH515">
        <f t="shared" si="8"/>
        <v>0</v>
      </c>
    </row>
    <row r="516" spans="1:60" hidden="1" x14ac:dyDescent="0.25">
      <c r="A516" s="1">
        <v>5229</v>
      </c>
      <c r="B516" t="s">
        <v>58</v>
      </c>
      <c r="C516" t="s">
        <v>167</v>
      </c>
      <c r="D516">
        <v>0</v>
      </c>
      <c r="E516">
        <v>1</v>
      </c>
      <c r="F516" t="s">
        <v>201</v>
      </c>
      <c r="G516" t="s">
        <v>90</v>
      </c>
      <c r="H516" t="s">
        <v>90</v>
      </c>
      <c r="I516" t="s">
        <v>58</v>
      </c>
      <c r="J516" t="s">
        <v>90</v>
      </c>
      <c r="K516">
        <v>0</v>
      </c>
      <c r="L516" t="s">
        <v>64</v>
      </c>
      <c r="M516" t="s">
        <v>201</v>
      </c>
      <c r="N516" t="s">
        <v>64</v>
      </c>
      <c r="O516" t="s">
        <v>64</v>
      </c>
      <c r="P516" t="s">
        <v>64</v>
      </c>
      <c r="Q516" t="s">
        <v>64</v>
      </c>
      <c r="R516" t="s">
        <v>201</v>
      </c>
      <c r="S516" t="s">
        <v>201</v>
      </c>
      <c r="T516">
        <v>1298.3900000000001</v>
      </c>
      <c r="U516" t="s">
        <v>5985</v>
      </c>
      <c r="V516" t="s">
        <v>5986</v>
      </c>
      <c r="W516" t="s">
        <v>5987</v>
      </c>
      <c r="X516" t="s">
        <v>5566</v>
      </c>
      <c r="Y516" t="s">
        <v>1008</v>
      </c>
      <c r="Z516" t="s">
        <v>5871</v>
      </c>
      <c r="AA516" t="s">
        <v>5872</v>
      </c>
      <c r="AB516">
        <v>1</v>
      </c>
      <c r="AC516">
        <v>100</v>
      </c>
      <c r="AD516">
        <v>100</v>
      </c>
      <c r="AE516">
        <v>100</v>
      </c>
      <c r="AF516" t="s">
        <v>97</v>
      </c>
      <c r="AG516" t="s">
        <v>63</v>
      </c>
      <c r="AH516" t="s">
        <v>1336</v>
      </c>
      <c r="AI516" t="s">
        <v>73</v>
      </c>
      <c r="AJ516" t="s">
        <v>72</v>
      </c>
      <c r="AK516" t="s">
        <v>63</v>
      </c>
      <c r="AL516" t="s">
        <v>2416</v>
      </c>
      <c r="AM516" t="s">
        <v>3238</v>
      </c>
      <c r="AN516">
        <v>-5</v>
      </c>
      <c r="AO516">
        <v>5.5</v>
      </c>
      <c r="AP516" t="s">
        <v>257</v>
      </c>
      <c r="AQ516" t="s">
        <v>560</v>
      </c>
      <c r="AR516" t="s">
        <v>63</v>
      </c>
      <c r="AS516" t="s">
        <v>63</v>
      </c>
      <c r="AT516" t="s">
        <v>560</v>
      </c>
      <c r="AU516" t="s">
        <v>97</v>
      </c>
      <c r="AV516" t="s">
        <v>97</v>
      </c>
      <c r="AW516" t="s">
        <v>97</v>
      </c>
      <c r="AX516">
        <v>60</v>
      </c>
      <c r="AY516">
        <v>40</v>
      </c>
      <c r="AZ516" t="s">
        <v>166</v>
      </c>
      <c r="BA516" t="s">
        <v>166</v>
      </c>
      <c r="BB516" t="s">
        <v>166</v>
      </c>
      <c r="BC516" t="s">
        <v>166</v>
      </c>
      <c r="BD516" t="s">
        <v>166</v>
      </c>
      <c r="BE516" t="s">
        <v>166</v>
      </c>
      <c r="BF516" t="s">
        <v>58</v>
      </c>
      <c r="BG516">
        <f>IF(Table1[[#This Row],[ft_score]]="0 - 0", 1, 0)</f>
        <v>0</v>
      </c>
      <c r="BH516">
        <f t="shared" si="8"/>
        <v>0</v>
      </c>
    </row>
    <row r="517" spans="1:60" hidden="1" x14ac:dyDescent="0.25">
      <c r="A517" s="1">
        <v>5251</v>
      </c>
      <c r="B517" t="s">
        <v>58</v>
      </c>
      <c r="C517" t="s">
        <v>126</v>
      </c>
      <c r="D517">
        <v>0</v>
      </c>
      <c r="E517">
        <v>1</v>
      </c>
      <c r="F517" t="s">
        <v>201</v>
      </c>
      <c r="G517" t="s">
        <v>90</v>
      </c>
      <c r="H517" t="s">
        <v>90</v>
      </c>
      <c r="I517" t="s">
        <v>58</v>
      </c>
      <c r="J517" t="s">
        <v>90</v>
      </c>
      <c r="K517">
        <v>0</v>
      </c>
      <c r="L517" t="s">
        <v>64</v>
      </c>
      <c r="M517" t="s">
        <v>201</v>
      </c>
      <c r="N517" t="s">
        <v>64</v>
      </c>
      <c r="O517" t="s">
        <v>64</v>
      </c>
      <c r="P517" t="s">
        <v>64</v>
      </c>
      <c r="Q517" t="s">
        <v>64</v>
      </c>
      <c r="R517" t="s">
        <v>64</v>
      </c>
      <c r="S517" t="s">
        <v>201</v>
      </c>
      <c r="T517">
        <v>1268.1400000000001</v>
      </c>
      <c r="U517" t="s">
        <v>3506</v>
      </c>
      <c r="V517" t="s">
        <v>1808</v>
      </c>
      <c r="W517" t="s">
        <v>6044</v>
      </c>
      <c r="X517" t="s">
        <v>5566</v>
      </c>
      <c r="Y517" t="s">
        <v>2747</v>
      </c>
      <c r="Z517" t="s">
        <v>607</v>
      </c>
      <c r="AA517" t="s">
        <v>608</v>
      </c>
      <c r="AB517">
        <v>19</v>
      </c>
      <c r="AC517">
        <v>56.25</v>
      </c>
      <c r="AD517">
        <v>25</v>
      </c>
      <c r="AE517">
        <v>12.5</v>
      </c>
      <c r="AF517" t="s">
        <v>83</v>
      </c>
      <c r="AG517" t="s">
        <v>73</v>
      </c>
      <c r="AH517" t="s">
        <v>1011</v>
      </c>
      <c r="AI517" t="s">
        <v>2455</v>
      </c>
      <c r="AJ517" t="s">
        <v>1468</v>
      </c>
      <c r="AK517" t="s">
        <v>1361</v>
      </c>
      <c r="AL517" t="s">
        <v>1469</v>
      </c>
      <c r="AM517" t="s">
        <v>4785</v>
      </c>
      <c r="AN517">
        <v>1</v>
      </c>
      <c r="AO517">
        <v>18.5</v>
      </c>
      <c r="AP517" t="s">
        <v>5570</v>
      </c>
      <c r="AQ517" t="s">
        <v>73</v>
      </c>
      <c r="AR517" t="s">
        <v>81</v>
      </c>
      <c r="AS517" t="s">
        <v>97</v>
      </c>
      <c r="AT517" t="s">
        <v>82</v>
      </c>
      <c r="AU517" t="s">
        <v>123</v>
      </c>
      <c r="AV517" t="s">
        <v>63</v>
      </c>
      <c r="AW517" t="s">
        <v>63</v>
      </c>
      <c r="AX517">
        <v>43.91</v>
      </c>
      <c r="AY517">
        <v>56.09</v>
      </c>
      <c r="AZ517" t="s">
        <v>166</v>
      </c>
      <c r="BA517" t="s">
        <v>166</v>
      </c>
      <c r="BB517" t="s">
        <v>166</v>
      </c>
      <c r="BC517" t="s">
        <v>166</v>
      </c>
      <c r="BD517" t="s">
        <v>166</v>
      </c>
      <c r="BE517" t="s">
        <v>166</v>
      </c>
      <c r="BF517" t="s">
        <v>58</v>
      </c>
      <c r="BG517">
        <f>IF(Table1[[#This Row],[ft_score]]="0 - 0", 1, 0)</f>
        <v>0</v>
      </c>
      <c r="BH517">
        <f t="shared" si="8"/>
        <v>0</v>
      </c>
    </row>
    <row r="518" spans="1:60" hidden="1" x14ac:dyDescent="0.25">
      <c r="A518" s="1">
        <v>5262</v>
      </c>
      <c r="B518" t="s">
        <v>58</v>
      </c>
      <c r="C518" t="s">
        <v>59</v>
      </c>
      <c r="D518">
        <v>0</v>
      </c>
      <c r="E518">
        <v>1</v>
      </c>
      <c r="F518" t="s">
        <v>201</v>
      </c>
      <c r="G518" t="s">
        <v>90</v>
      </c>
      <c r="H518" t="s">
        <v>90</v>
      </c>
      <c r="I518" t="s">
        <v>58</v>
      </c>
      <c r="J518" t="s">
        <v>90</v>
      </c>
      <c r="K518">
        <v>0</v>
      </c>
      <c r="L518" t="s">
        <v>64</v>
      </c>
      <c r="M518" t="s">
        <v>201</v>
      </c>
      <c r="N518" t="s">
        <v>64</v>
      </c>
      <c r="O518" t="s">
        <v>64</v>
      </c>
      <c r="P518" t="s">
        <v>64</v>
      </c>
      <c r="Q518" t="s">
        <v>64</v>
      </c>
      <c r="R518" t="s">
        <v>201</v>
      </c>
      <c r="S518" t="s">
        <v>201</v>
      </c>
      <c r="T518">
        <v>1064.04</v>
      </c>
      <c r="U518" t="s">
        <v>1725</v>
      </c>
      <c r="V518" t="s">
        <v>2952</v>
      </c>
      <c r="W518" t="s">
        <v>6070</v>
      </c>
      <c r="X518" t="s">
        <v>5566</v>
      </c>
      <c r="Y518" t="s">
        <v>1695</v>
      </c>
      <c r="Z518" t="s">
        <v>1288</v>
      </c>
      <c r="AA518" t="s">
        <v>1289</v>
      </c>
      <c r="AB518">
        <v>22</v>
      </c>
      <c r="AC518">
        <v>56.25</v>
      </c>
      <c r="AD518">
        <v>43.75</v>
      </c>
      <c r="AE518">
        <v>12.5</v>
      </c>
      <c r="AF518" t="s">
        <v>83</v>
      </c>
      <c r="AG518" t="s">
        <v>116</v>
      </c>
      <c r="AH518" t="s">
        <v>238</v>
      </c>
      <c r="AI518" t="s">
        <v>1442</v>
      </c>
      <c r="AJ518" t="s">
        <v>2688</v>
      </c>
      <c r="AK518" t="s">
        <v>699</v>
      </c>
      <c r="AL518" t="s">
        <v>2233</v>
      </c>
      <c r="AM518" t="s">
        <v>2882</v>
      </c>
      <c r="AN518">
        <v>19</v>
      </c>
      <c r="AO518">
        <v>2.5</v>
      </c>
      <c r="AP518" t="s">
        <v>2044</v>
      </c>
      <c r="AQ518" t="s">
        <v>82</v>
      </c>
      <c r="AR518" t="s">
        <v>97</v>
      </c>
      <c r="AS518" t="s">
        <v>97</v>
      </c>
      <c r="AT518" t="s">
        <v>73</v>
      </c>
      <c r="AU518" t="s">
        <v>159</v>
      </c>
      <c r="AV518" t="s">
        <v>123</v>
      </c>
      <c r="AW518" t="s">
        <v>83</v>
      </c>
      <c r="AX518">
        <v>55.53</v>
      </c>
      <c r="AY518">
        <v>44.48</v>
      </c>
      <c r="AZ518" t="s">
        <v>166</v>
      </c>
      <c r="BA518" t="s">
        <v>166</v>
      </c>
      <c r="BB518" t="s">
        <v>166</v>
      </c>
      <c r="BC518" t="s">
        <v>166</v>
      </c>
      <c r="BD518" t="s">
        <v>166</v>
      </c>
      <c r="BE518" t="s">
        <v>166</v>
      </c>
      <c r="BF518" t="s">
        <v>58</v>
      </c>
      <c r="BG518">
        <f>IF(Table1[[#This Row],[ft_score]]="0 - 0", 1, 0)</f>
        <v>0</v>
      </c>
      <c r="BH518">
        <f t="shared" si="8"/>
        <v>0</v>
      </c>
    </row>
    <row r="519" spans="1:60" hidden="1" x14ac:dyDescent="0.25">
      <c r="A519" s="1">
        <v>5020</v>
      </c>
      <c r="B519" t="s">
        <v>58</v>
      </c>
      <c r="C519" t="s">
        <v>167</v>
      </c>
      <c r="D519">
        <v>0</v>
      </c>
      <c r="E519">
        <v>1</v>
      </c>
      <c r="F519" t="s">
        <v>201</v>
      </c>
      <c r="G519" t="s">
        <v>90</v>
      </c>
      <c r="H519" t="s">
        <v>90</v>
      </c>
      <c r="I519" t="s">
        <v>58</v>
      </c>
      <c r="J519" t="s">
        <v>90</v>
      </c>
      <c r="K519">
        <v>0</v>
      </c>
      <c r="L519" t="s">
        <v>201</v>
      </c>
      <c r="M519" t="s">
        <v>201</v>
      </c>
      <c r="N519" t="s">
        <v>64</v>
      </c>
      <c r="O519" t="s">
        <v>64</v>
      </c>
      <c r="P519" t="s">
        <v>201</v>
      </c>
      <c r="Q519" t="s">
        <v>201</v>
      </c>
      <c r="R519" t="s">
        <v>201</v>
      </c>
      <c r="S519" t="s">
        <v>201</v>
      </c>
      <c r="T519">
        <v>4</v>
      </c>
      <c r="U519" t="s">
        <v>3542</v>
      </c>
      <c r="V519" t="s">
        <v>3589</v>
      </c>
      <c r="W519" t="s">
        <v>5414</v>
      </c>
      <c r="X519" t="s">
        <v>5361</v>
      </c>
      <c r="Y519" t="s">
        <v>156</v>
      </c>
      <c r="Z519" t="s">
        <v>3537</v>
      </c>
      <c r="AA519" t="s">
        <v>3538</v>
      </c>
      <c r="AB519">
        <v>18</v>
      </c>
      <c r="AC519">
        <v>93.75</v>
      </c>
      <c r="AD519">
        <v>68.75</v>
      </c>
      <c r="AE519">
        <v>56.25</v>
      </c>
      <c r="AF519" t="s">
        <v>116</v>
      </c>
      <c r="AG519" t="s">
        <v>82</v>
      </c>
      <c r="AH519" t="s">
        <v>3618</v>
      </c>
      <c r="AI519" t="s">
        <v>2176</v>
      </c>
      <c r="AJ519" t="s">
        <v>1344</v>
      </c>
      <c r="AK519" t="s">
        <v>4363</v>
      </c>
      <c r="AL519" t="s">
        <v>407</v>
      </c>
      <c r="AM519" t="s">
        <v>1336</v>
      </c>
      <c r="AN519">
        <v>4</v>
      </c>
      <c r="AO519">
        <v>-12</v>
      </c>
      <c r="AP519" t="s">
        <v>5415</v>
      </c>
      <c r="AQ519" t="s">
        <v>81</v>
      </c>
      <c r="AR519" t="s">
        <v>82</v>
      </c>
      <c r="AS519" t="s">
        <v>335</v>
      </c>
      <c r="AT519" t="s">
        <v>72</v>
      </c>
      <c r="AU519" t="s">
        <v>97</v>
      </c>
      <c r="AV519" t="s">
        <v>73</v>
      </c>
      <c r="AW519" t="s">
        <v>83</v>
      </c>
      <c r="AX519">
        <v>46.64</v>
      </c>
      <c r="AY519">
        <v>53.37</v>
      </c>
      <c r="AZ519" t="s">
        <v>166</v>
      </c>
      <c r="BA519" t="s">
        <v>166</v>
      </c>
      <c r="BB519" t="s">
        <v>166</v>
      </c>
      <c r="BC519" t="s">
        <v>166</v>
      </c>
      <c r="BD519" t="s">
        <v>166</v>
      </c>
      <c r="BE519" t="s">
        <v>166</v>
      </c>
      <c r="BF519" t="s">
        <v>58</v>
      </c>
      <c r="BG519">
        <f>IF(Table1[[#This Row],[ft_score]]="0 - 0", 1, 0)</f>
        <v>0</v>
      </c>
      <c r="BH519">
        <f t="shared" si="8"/>
        <v>0</v>
      </c>
    </row>
    <row r="520" spans="1:60" x14ac:dyDescent="0.25">
      <c r="A520" s="1">
        <v>5403</v>
      </c>
      <c r="B520" t="s">
        <v>58</v>
      </c>
      <c r="C520" t="s">
        <v>636</v>
      </c>
      <c r="D520">
        <v>0</v>
      </c>
      <c r="E520">
        <v>1</v>
      </c>
      <c r="F520" t="s">
        <v>201</v>
      </c>
      <c r="G520" t="s">
        <v>90</v>
      </c>
      <c r="H520" t="s">
        <v>90</v>
      </c>
      <c r="I520" t="s">
        <v>58</v>
      </c>
      <c r="J520" t="s">
        <v>58</v>
      </c>
      <c r="K520">
        <v>0</v>
      </c>
      <c r="L520" t="s">
        <v>64</v>
      </c>
      <c r="M520" t="s">
        <v>201</v>
      </c>
      <c r="N520" t="s">
        <v>64</v>
      </c>
      <c r="O520" t="s">
        <v>64</v>
      </c>
      <c r="P520" t="s">
        <v>64</v>
      </c>
      <c r="Q520" t="s">
        <v>64</v>
      </c>
      <c r="R520" t="s">
        <v>64</v>
      </c>
      <c r="S520" t="s">
        <v>201</v>
      </c>
      <c r="T520">
        <v>3322.18</v>
      </c>
      <c r="U520" t="s">
        <v>2179</v>
      </c>
      <c r="V520" t="s">
        <v>2148</v>
      </c>
      <c r="W520" t="s">
        <v>6378</v>
      </c>
      <c r="X520" t="s">
        <v>6189</v>
      </c>
      <c r="Y520" t="s">
        <v>596</v>
      </c>
      <c r="Z520" t="s">
        <v>393</v>
      </c>
      <c r="AA520" t="s">
        <v>394</v>
      </c>
      <c r="AB520">
        <v>25</v>
      </c>
      <c r="AC520">
        <v>81.25</v>
      </c>
      <c r="AD520">
        <v>68.75</v>
      </c>
      <c r="AE520">
        <v>31.25</v>
      </c>
      <c r="AF520" t="s">
        <v>123</v>
      </c>
      <c r="AG520" t="s">
        <v>82</v>
      </c>
      <c r="AH520" t="s">
        <v>2801</v>
      </c>
      <c r="AI520" t="s">
        <v>1023</v>
      </c>
      <c r="AJ520" t="s">
        <v>2440</v>
      </c>
      <c r="AK520" t="s">
        <v>2042</v>
      </c>
      <c r="AL520" t="s">
        <v>1065</v>
      </c>
      <c r="AM520" t="s">
        <v>481</v>
      </c>
      <c r="AN520">
        <v>-4</v>
      </c>
      <c r="AO520">
        <v>-7</v>
      </c>
      <c r="AP520" t="s">
        <v>6379</v>
      </c>
      <c r="AQ520" t="s">
        <v>335</v>
      </c>
      <c r="AR520" t="s">
        <v>63</v>
      </c>
      <c r="AS520" t="s">
        <v>81</v>
      </c>
      <c r="AT520" t="s">
        <v>82</v>
      </c>
      <c r="AU520" t="s">
        <v>72</v>
      </c>
      <c r="AV520" t="s">
        <v>72</v>
      </c>
      <c r="AW520" t="s">
        <v>83</v>
      </c>
      <c r="AX520">
        <v>39.619999999999997</v>
      </c>
      <c r="AY520">
        <v>60.39</v>
      </c>
      <c r="AZ520" t="s">
        <v>269</v>
      </c>
      <c r="BA520" t="s">
        <v>888</v>
      </c>
      <c r="BB520" t="s">
        <v>362</v>
      </c>
      <c r="BC520" t="s">
        <v>468</v>
      </c>
      <c r="BD520" t="s">
        <v>84</v>
      </c>
      <c r="BE520" t="s">
        <v>143</v>
      </c>
      <c r="BF520">
        <v>1</v>
      </c>
      <c r="BG520">
        <f>IF(Table1[[#This Row],[ft_score]]="0 - 0", 1, 0)</f>
        <v>0</v>
      </c>
      <c r="BH520">
        <f t="shared" si="8"/>
        <v>0</v>
      </c>
    </row>
    <row r="521" spans="1:60" x14ac:dyDescent="0.25">
      <c r="A521" s="1">
        <v>5450</v>
      </c>
      <c r="B521" t="s">
        <v>58</v>
      </c>
      <c r="C521" t="s">
        <v>110</v>
      </c>
      <c r="D521">
        <v>0</v>
      </c>
      <c r="E521">
        <v>1</v>
      </c>
      <c r="F521" t="s">
        <v>201</v>
      </c>
      <c r="G521" t="s">
        <v>90</v>
      </c>
      <c r="H521" t="s">
        <v>90</v>
      </c>
      <c r="I521" t="s">
        <v>58</v>
      </c>
      <c r="J521" t="s">
        <v>58</v>
      </c>
      <c r="K521">
        <v>0</v>
      </c>
      <c r="L521" t="s">
        <v>64</v>
      </c>
      <c r="M521" t="s">
        <v>201</v>
      </c>
      <c r="N521" t="s">
        <v>64</v>
      </c>
      <c r="O521" t="s">
        <v>64</v>
      </c>
      <c r="P521" t="s">
        <v>64</v>
      </c>
      <c r="Q521" t="s">
        <v>64</v>
      </c>
      <c r="R521" t="s">
        <v>201</v>
      </c>
      <c r="S521" t="s">
        <v>201</v>
      </c>
      <c r="T521">
        <v>115.55</v>
      </c>
      <c r="U521" t="s">
        <v>1331</v>
      </c>
      <c r="V521" t="s">
        <v>593</v>
      </c>
      <c r="W521" t="s">
        <v>6489</v>
      </c>
      <c r="X521" t="s">
        <v>6413</v>
      </c>
      <c r="Y521" t="s">
        <v>2081</v>
      </c>
      <c r="Z521" t="s">
        <v>205</v>
      </c>
      <c r="AA521" t="s">
        <v>206</v>
      </c>
      <c r="AB521">
        <v>20</v>
      </c>
      <c r="AC521">
        <v>75</v>
      </c>
      <c r="AD521">
        <v>43.75</v>
      </c>
      <c r="AE521">
        <v>18.75</v>
      </c>
      <c r="AF521" t="s">
        <v>83</v>
      </c>
      <c r="AG521" t="s">
        <v>159</v>
      </c>
      <c r="AH521" t="s">
        <v>3323</v>
      </c>
      <c r="AI521" t="s">
        <v>344</v>
      </c>
      <c r="AJ521" t="s">
        <v>1116</v>
      </c>
      <c r="AK521" t="s">
        <v>1912</v>
      </c>
      <c r="AL521" t="s">
        <v>1912</v>
      </c>
      <c r="AM521" t="s">
        <v>5349</v>
      </c>
      <c r="AN521">
        <v>8</v>
      </c>
      <c r="AO521">
        <v>7</v>
      </c>
      <c r="AP521" t="s">
        <v>6490</v>
      </c>
      <c r="AQ521" t="s">
        <v>73</v>
      </c>
      <c r="AR521" t="s">
        <v>81</v>
      </c>
      <c r="AS521" t="s">
        <v>97</v>
      </c>
      <c r="AT521" t="s">
        <v>82</v>
      </c>
      <c r="AU521" t="s">
        <v>82</v>
      </c>
      <c r="AV521" t="s">
        <v>123</v>
      </c>
      <c r="AW521" t="s">
        <v>83</v>
      </c>
      <c r="AX521">
        <v>48.75</v>
      </c>
      <c r="AY521">
        <v>51.25</v>
      </c>
      <c r="AZ521" t="s">
        <v>124</v>
      </c>
      <c r="BA521" t="s">
        <v>311</v>
      </c>
      <c r="BB521" t="s">
        <v>285</v>
      </c>
      <c r="BC521" t="s">
        <v>349</v>
      </c>
      <c r="BD521" t="s">
        <v>468</v>
      </c>
      <c r="BE521" t="s">
        <v>350</v>
      </c>
      <c r="BF521">
        <v>1</v>
      </c>
      <c r="BG521">
        <f>IF(Table1[[#This Row],[ft_score]]="0 - 0", 1, 0)</f>
        <v>0</v>
      </c>
      <c r="BH521">
        <f t="shared" si="8"/>
        <v>0</v>
      </c>
    </row>
    <row r="522" spans="1:60" x14ac:dyDescent="0.25">
      <c r="A522" s="1">
        <v>5544</v>
      </c>
      <c r="B522" t="s">
        <v>58</v>
      </c>
      <c r="C522" t="s">
        <v>59</v>
      </c>
      <c r="D522">
        <v>0</v>
      </c>
      <c r="E522">
        <v>1</v>
      </c>
      <c r="F522" t="s">
        <v>201</v>
      </c>
      <c r="G522" t="s">
        <v>90</v>
      </c>
      <c r="H522" t="s">
        <v>90</v>
      </c>
      <c r="I522" t="s">
        <v>58</v>
      </c>
      <c r="J522" t="s">
        <v>90</v>
      </c>
      <c r="K522">
        <v>0</v>
      </c>
      <c r="L522" t="s">
        <v>64</v>
      </c>
      <c r="M522" t="s">
        <v>201</v>
      </c>
      <c r="N522" t="s">
        <v>64</v>
      </c>
      <c r="O522" t="s">
        <v>64</v>
      </c>
      <c r="P522" t="s">
        <v>64</v>
      </c>
      <c r="Q522" t="s">
        <v>64</v>
      </c>
      <c r="R522" t="s">
        <v>201</v>
      </c>
      <c r="S522" t="s">
        <v>201</v>
      </c>
      <c r="T522">
        <v>444.36</v>
      </c>
      <c r="U522" t="s">
        <v>3794</v>
      </c>
      <c r="V522" t="s">
        <v>4374</v>
      </c>
      <c r="W522" t="s">
        <v>6690</v>
      </c>
      <c r="X522" t="s">
        <v>6564</v>
      </c>
      <c r="Y522" t="s">
        <v>1132</v>
      </c>
      <c r="Z522" t="s">
        <v>3797</v>
      </c>
      <c r="AA522" t="s">
        <v>3798</v>
      </c>
      <c r="AB522">
        <v>3</v>
      </c>
      <c r="AC522">
        <v>100</v>
      </c>
      <c r="AD522">
        <v>66.67</v>
      </c>
      <c r="AE522">
        <v>33.33</v>
      </c>
      <c r="AF522" t="s">
        <v>136</v>
      </c>
      <c r="AG522" t="s">
        <v>63</v>
      </c>
      <c r="AH522" t="s">
        <v>3343</v>
      </c>
      <c r="AI522" t="s">
        <v>969</v>
      </c>
      <c r="AJ522" t="s">
        <v>971</v>
      </c>
      <c r="AK522" t="s">
        <v>2890</v>
      </c>
      <c r="AL522" t="s">
        <v>397</v>
      </c>
      <c r="AM522" t="s">
        <v>2656</v>
      </c>
      <c r="AN522">
        <v>-7</v>
      </c>
      <c r="AO522">
        <v>1.5</v>
      </c>
      <c r="AP522" t="s">
        <v>3427</v>
      </c>
      <c r="AQ522" t="s">
        <v>2471</v>
      </c>
      <c r="AR522" t="s">
        <v>1949</v>
      </c>
      <c r="AS522" t="s">
        <v>2471</v>
      </c>
      <c r="AT522" t="s">
        <v>1949</v>
      </c>
      <c r="AU522" t="s">
        <v>2471</v>
      </c>
      <c r="AV522" t="s">
        <v>2364</v>
      </c>
      <c r="AW522" t="s">
        <v>136</v>
      </c>
      <c r="AX522">
        <v>63.13</v>
      </c>
      <c r="AY522">
        <v>36.869999999999997</v>
      </c>
      <c r="AZ522" t="s">
        <v>269</v>
      </c>
      <c r="BA522" t="s">
        <v>147</v>
      </c>
      <c r="BB522" t="s">
        <v>268</v>
      </c>
      <c r="BC522" t="s">
        <v>231</v>
      </c>
      <c r="BD522" t="s">
        <v>87</v>
      </c>
      <c r="BE522" t="s">
        <v>105</v>
      </c>
      <c r="BF522">
        <v>1</v>
      </c>
      <c r="BG522">
        <f>IF(Table1[[#This Row],[ft_score]]="0 - 0", 1, 0)</f>
        <v>0</v>
      </c>
      <c r="BH522">
        <f t="shared" si="8"/>
        <v>0</v>
      </c>
    </row>
    <row r="523" spans="1:60" x14ac:dyDescent="0.25">
      <c r="A523" s="1">
        <v>5557</v>
      </c>
      <c r="B523" t="s">
        <v>58</v>
      </c>
      <c r="C523" t="s">
        <v>110</v>
      </c>
      <c r="D523">
        <v>0</v>
      </c>
      <c r="E523">
        <v>1</v>
      </c>
      <c r="F523" t="s">
        <v>201</v>
      </c>
      <c r="G523" t="s">
        <v>90</v>
      </c>
      <c r="H523" t="s">
        <v>90</v>
      </c>
      <c r="I523" t="s">
        <v>58</v>
      </c>
      <c r="J523" t="s">
        <v>58</v>
      </c>
      <c r="K523">
        <v>0</v>
      </c>
      <c r="L523" t="s">
        <v>64</v>
      </c>
      <c r="M523" t="s">
        <v>201</v>
      </c>
      <c r="N523" t="s">
        <v>64</v>
      </c>
      <c r="O523" t="s">
        <v>64</v>
      </c>
      <c r="P523" t="s">
        <v>64</v>
      </c>
      <c r="Q523" t="s">
        <v>64</v>
      </c>
      <c r="R523" t="s">
        <v>64</v>
      </c>
      <c r="S523" t="s">
        <v>201</v>
      </c>
      <c r="T523">
        <v>129.51</v>
      </c>
      <c r="U523" t="s">
        <v>1647</v>
      </c>
      <c r="V523" t="s">
        <v>2814</v>
      </c>
      <c r="W523" t="s">
        <v>6715</v>
      </c>
      <c r="X523" t="s">
        <v>6564</v>
      </c>
      <c r="Y523" t="s">
        <v>548</v>
      </c>
      <c r="Z523" t="s">
        <v>1077</v>
      </c>
      <c r="AA523" t="s">
        <v>1078</v>
      </c>
      <c r="AB523">
        <v>20</v>
      </c>
      <c r="AC523">
        <v>56.25</v>
      </c>
      <c r="AD523">
        <v>43.75</v>
      </c>
      <c r="AE523">
        <v>12.5</v>
      </c>
      <c r="AF523" t="s">
        <v>63</v>
      </c>
      <c r="AG523" t="s">
        <v>97</v>
      </c>
      <c r="AH523" t="s">
        <v>1420</v>
      </c>
      <c r="AI523" t="s">
        <v>1617</v>
      </c>
      <c r="AJ523" t="s">
        <v>1719</v>
      </c>
      <c r="AK523" t="s">
        <v>191</v>
      </c>
      <c r="AL523" t="s">
        <v>1921</v>
      </c>
      <c r="AM523" t="s">
        <v>6716</v>
      </c>
      <c r="AN523">
        <v>-8</v>
      </c>
      <c r="AO523">
        <v>6</v>
      </c>
      <c r="AP523" t="s">
        <v>6717</v>
      </c>
      <c r="AQ523" t="s">
        <v>97</v>
      </c>
      <c r="AR523" t="s">
        <v>73</v>
      </c>
      <c r="AS523" t="s">
        <v>81</v>
      </c>
      <c r="AT523" t="s">
        <v>73</v>
      </c>
      <c r="AU523" t="s">
        <v>123</v>
      </c>
      <c r="AV523" t="s">
        <v>83</v>
      </c>
      <c r="AW523" t="s">
        <v>63</v>
      </c>
      <c r="AX523">
        <v>37.82</v>
      </c>
      <c r="AY523">
        <v>62.18</v>
      </c>
      <c r="AZ523" t="s">
        <v>858</v>
      </c>
      <c r="BA523" t="s">
        <v>106</v>
      </c>
      <c r="BB523" t="s">
        <v>285</v>
      </c>
      <c r="BC523" t="s">
        <v>87</v>
      </c>
      <c r="BD523" t="s">
        <v>198</v>
      </c>
      <c r="BE523" t="s">
        <v>849</v>
      </c>
      <c r="BF523">
        <v>1</v>
      </c>
      <c r="BG523">
        <f>IF(Table1[[#This Row],[ft_score]]="0 - 0", 1, 0)</f>
        <v>0</v>
      </c>
      <c r="BH523">
        <f t="shared" si="8"/>
        <v>0</v>
      </c>
    </row>
    <row r="524" spans="1:60" x14ac:dyDescent="0.25">
      <c r="A524" s="1">
        <v>5591</v>
      </c>
      <c r="B524" t="s">
        <v>58</v>
      </c>
      <c r="C524" t="s">
        <v>200</v>
      </c>
      <c r="D524">
        <v>0</v>
      </c>
      <c r="E524">
        <v>1</v>
      </c>
      <c r="F524" t="s">
        <v>201</v>
      </c>
      <c r="G524" t="s">
        <v>90</v>
      </c>
      <c r="H524" t="s">
        <v>90</v>
      </c>
      <c r="I524" t="s">
        <v>58</v>
      </c>
      <c r="J524" t="s">
        <v>90</v>
      </c>
      <c r="K524">
        <v>0</v>
      </c>
      <c r="L524" t="s">
        <v>64</v>
      </c>
      <c r="M524" t="s">
        <v>201</v>
      </c>
      <c r="N524" t="s">
        <v>64</v>
      </c>
      <c r="O524" t="s">
        <v>64</v>
      </c>
      <c r="P524" t="s">
        <v>64</v>
      </c>
      <c r="Q524" t="s">
        <v>64</v>
      </c>
      <c r="R524" t="s">
        <v>64</v>
      </c>
      <c r="S524" t="s">
        <v>201</v>
      </c>
      <c r="T524">
        <v>3.1</v>
      </c>
      <c r="U524" t="s">
        <v>6791</v>
      </c>
      <c r="V524" t="s">
        <v>6792</v>
      </c>
      <c r="W524" t="s">
        <v>6793</v>
      </c>
      <c r="X524" t="s">
        <v>6746</v>
      </c>
      <c r="Y524" t="s">
        <v>833</v>
      </c>
      <c r="Z524" t="s">
        <v>5601</v>
      </c>
      <c r="AA524" t="s">
        <v>5602</v>
      </c>
      <c r="AB524">
        <v>1</v>
      </c>
      <c r="AC524">
        <v>50</v>
      </c>
      <c r="AD524">
        <v>50</v>
      </c>
      <c r="AE524">
        <v>0</v>
      </c>
      <c r="AF524" t="s">
        <v>63</v>
      </c>
      <c r="AG524" t="s">
        <v>63</v>
      </c>
      <c r="AH524" t="s">
        <v>63</v>
      </c>
      <c r="AI524" t="s">
        <v>136</v>
      </c>
      <c r="AJ524" t="s">
        <v>136</v>
      </c>
      <c r="AK524" t="s">
        <v>63</v>
      </c>
      <c r="AL524" t="s">
        <v>63</v>
      </c>
      <c r="AM524" t="s">
        <v>2471</v>
      </c>
      <c r="AN524">
        <v>8</v>
      </c>
      <c r="AO524">
        <v>13</v>
      </c>
      <c r="AP524" t="s">
        <v>559</v>
      </c>
      <c r="AQ524" t="s">
        <v>63</v>
      </c>
      <c r="AR524" t="s">
        <v>560</v>
      </c>
      <c r="AS524" t="s">
        <v>63</v>
      </c>
      <c r="AT524" t="s">
        <v>560</v>
      </c>
      <c r="AU524" t="s">
        <v>97</v>
      </c>
      <c r="AV524" t="s">
        <v>63</v>
      </c>
      <c r="AW524" t="s">
        <v>63</v>
      </c>
      <c r="AX524">
        <v>33.340000000000003</v>
      </c>
      <c r="AY524">
        <v>66.67</v>
      </c>
      <c r="AZ524" t="s">
        <v>1001</v>
      </c>
      <c r="BA524" t="s">
        <v>311</v>
      </c>
      <c r="BB524" t="s">
        <v>214</v>
      </c>
      <c r="BC524" t="s">
        <v>255</v>
      </c>
      <c r="BD524" t="s">
        <v>423</v>
      </c>
      <c r="BE524" t="s">
        <v>424</v>
      </c>
      <c r="BF524">
        <v>1</v>
      </c>
      <c r="BG524">
        <f>IF(Table1[[#This Row],[ft_score]]="0 - 0", 1, 0)</f>
        <v>0</v>
      </c>
      <c r="BH524">
        <f t="shared" si="8"/>
        <v>0</v>
      </c>
    </row>
    <row r="525" spans="1:60" hidden="1" x14ac:dyDescent="0.25">
      <c r="A525" s="1">
        <v>5030</v>
      </c>
      <c r="B525" t="s">
        <v>58</v>
      </c>
      <c r="C525" t="s">
        <v>126</v>
      </c>
      <c r="D525">
        <v>0</v>
      </c>
      <c r="E525">
        <v>1</v>
      </c>
      <c r="F525" t="s">
        <v>201</v>
      </c>
      <c r="G525" t="s">
        <v>90</v>
      </c>
      <c r="H525" t="s">
        <v>90</v>
      </c>
      <c r="I525" t="s">
        <v>58</v>
      </c>
      <c r="J525" t="s">
        <v>90</v>
      </c>
      <c r="K525">
        <v>0</v>
      </c>
      <c r="L525" t="s">
        <v>201</v>
      </c>
      <c r="M525" t="s">
        <v>201</v>
      </c>
      <c r="N525" t="s">
        <v>201</v>
      </c>
      <c r="O525" t="s">
        <v>201</v>
      </c>
      <c r="P525" t="s">
        <v>201</v>
      </c>
      <c r="Q525" t="s">
        <v>201</v>
      </c>
      <c r="R525" t="s">
        <v>201</v>
      </c>
      <c r="S525" t="s">
        <v>201</v>
      </c>
      <c r="T525">
        <v>0</v>
      </c>
      <c r="U525" t="s">
        <v>5444</v>
      </c>
      <c r="V525" t="s">
        <v>5445</v>
      </c>
      <c r="W525" t="s">
        <v>5446</v>
      </c>
      <c r="X525" t="s">
        <v>5361</v>
      </c>
      <c r="Y525" t="s">
        <v>2747</v>
      </c>
      <c r="Z525" t="s">
        <v>5436</v>
      </c>
      <c r="AA525" t="s">
        <v>5437</v>
      </c>
      <c r="AB525">
        <v>0</v>
      </c>
      <c r="AC525">
        <v>0</v>
      </c>
      <c r="AD525">
        <v>0</v>
      </c>
      <c r="AE525">
        <v>0</v>
      </c>
      <c r="AF525" t="s">
        <v>63</v>
      </c>
      <c r="AG525" t="s">
        <v>63</v>
      </c>
      <c r="AH525" t="s">
        <v>63</v>
      </c>
      <c r="AI525" t="s">
        <v>63</v>
      </c>
      <c r="AJ525" t="s">
        <v>63</v>
      </c>
      <c r="AK525" t="s">
        <v>63</v>
      </c>
      <c r="AL525" t="s">
        <v>63</v>
      </c>
      <c r="AM525" t="s">
        <v>63</v>
      </c>
      <c r="AN525">
        <v>-4</v>
      </c>
      <c r="AO525">
        <v>13</v>
      </c>
      <c r="AP525" t="s">
        <v>63</v>
      </c>
      <c r="AQ525" t="s">
        <v>63</v>
      </c>
      <c r="AR525" t="s">
        <v>63</v>
      </c>
      <c r="AS525" t="s">
        <v>63</v>
      </c>
      <c r="AT525" t="s">
        <v>63</v>
      </c>
      <c r="AU525" t="s">
        <v>63</v>
      </c>
      <c r="AV525" t="s">
        <v>63</v>
      </c>
      <c r="AW525" t="s">
        <v>63</v>
      </c>
      <c r="AX525">
        <v>0</v>
      </c>
      <c r="AY525">
        <v>0</v>
      </c>
      <c r="AZ525" t="s">
        <v>166</v>
      </c>
      <c r="BA525" t="s">
        <v>166</v>
      </c>
      <c r="BB525" t="s">
        <v>166</v>
      </c>
      <c r="BC525" t="s">
        <v>166</v>
      </c>
      <c r="BD525" t="s">
        <v>166</v>
      </c>
      <c r="BE525" t="s">
        <v>166</v>
      </c>
      <c r="BF525" t="s">
        <v>58</v>
      </c>
      <c r="BG525">
        <f>IF(Table1[[#This Row],[ft_score]]="0 - 0", 1, 0)</f>
        <v>0</v>
      </c>
      <c r="BH525">
        <f t="shared" si="8"/>
        <v>0</v>
      </c>
    </row>
    <row r="526" spans="1:60" x14ac:dyDescent="0.25">
      <c r="A526" s="1">
        <v>5600</v>
      </c>
      <c r="B526" t="s">
        <v>58</v>
      </c>
      <c r="C526" t="s">
        <v>650</v>
      </c>
      <c r="D526">
        <v>0</v>
      </c>
      <c r="E526">
        <v>1</v>
      </c>
      <c r="F526" t="s">
        <v>201</v>
      </c>
      <c r="G526" t="s">
        <v>90</v>
      </c>
      <c r="H526" t="s">
        <v>90</v>
      </c>
      <c r="I526" t="s">
        <v>58</v>
      </c>
      <c r="J526" t="s">
        <v>90</v>
      </c>
      <c r="K526">
        <v>0</v>
      </c>
      <c r="L526" t="s">
        <v>64</v>
      </c>
      <c r="M526" t="s">
        <v>201</v>
      </c>
      <c r="N526" t="s">
        <v>64</v>
      </c>
      <c r="O526" t="s">
        <v>64</v>
      </c>
      <c r="P526" t="s">
        <v>64</v>
      </c>
      <c r="Q526" t="s">
        <v>64</v>
      </c>
      <c r="R526" t="s">
        <v>64</v>
      </c>
      <c r="S526" t="s">
        <v>201</v>
      </c>
      <c r="T526">
        <v>608.07000000000005</v>
      </c>
      <c r="U526" t="s">
        <v>6814</v>
      </c>
      <c r="V526" t="s">
        <v>3070</v>
      </c>
      <c r="W526" t="s">
        <v>6815</v>
      </c>
      <c r="X526" t="s">
        <v>6746</v>
      </c>
      <c r="Y526" t="s">
        <v>833</v>
      </c>
      <c r="Z526" t="s">
        <v>2553</v>
      </c>
      <c r="AA526" t="s">
        <v>2554</v>
      </c>
      <c r="AB526">
        <v>25</v>
      </c>
      <c r="AC526">
        <v>75</v>
      </c>
      <c r="AD526">
        <v>56.25</v>
      </c>
      <c r="AE526">
        <v>18.75</v>
      </c>
      <c r="AF526" t="s">
        <v>63</v>
      </c>
      <c r="AG526" t="s">
        <v>123</v>
      </c>
      <c r="AH526" t="s">
        <v>3814</v>
      </c>
      <c r="AI526" t="s">
        <v>1518</v>
      </c>
      <c r="AJ526" t="s">
        <v>1986</v>
      </c>
      <c r="AK526" t="s">
        <v>6816</v>
      </c>
      <c r="AL526" t="s">
        <v>417</v>
      </c>
      <c r="AM526" t="s">
        <v>2625</v>
      </c>
      <c r="AN526">
        <v>-21</v>
      </c>
      <c r="AO526">
        <v>1.5</v>
      </c>
      <c r="AP526" t="s">
        <v>6817</v>
      </c>
      <c r="AQ526" t="s">
        <v>81</v>
      </c>
      <c r="AR526" t="s">
        <v>73</v>
      </c>
      <c r="AS526" t="s">
        <v>82</v>
      </c>
      <c r="AT526" t="s">
        <v>81</v>
      </c>
      <c r="AU526" t="s">
        <v>82</v>
      </c>
      <c r="AV526" t="s">
        <v>72</v>
      </c>
      <c r="AW526" t="s">
        <v>63</v>
      </c>
      <c r="AX526">
        <v>40.5</v>
      </c>
      <c r="AY526">
        <v>59.5</v>
      </c>
      <c r="AZ526" t="s">
        <v>84</v>
      </c>
      <c r="BA526" t="s">
        <v>424</v>
      </c>
      <c r="BB526" t="s">
        <v>217</v>
      </c>
      <c r="BC526" t="s">
        <v>523</v>
      </c>
      <c r="BD526" t="s">
        <v>198</v>
      </c>
      <c r="BE526" t="s">
        <v>199</v>
      </c>
      <c r="BF526">
        <v>1</v>
      </c>
      <c r="BG526">
        <f>IF(Table1[[#This Row],[ft_score]]="0 - 0", 1, 0)</f>
        <v>0</v>
      </c>
      <c r="BH526">
        <f t="shared" si="8"/>
        <v>0</v>
      </c>
    </row>
    <row r="527" spans="1:60" x14ac:dyDescent="0.25">
      <c r="A527" s="1">
        <v>5692</v>
      </c>
      <c r="B527" t="s">
        <v>5152</v>
      </c>
      <c r="C527" t="s">
        <v>59</v>
      </c>
      <c r="D527">
        <v>0</v>
      </c>
      <c r="E527">
        <v>1</v>
      </c>
      <c r="F527" t="s">
        <v>201</v>
      </c>
      <c r="G527">
        <v>1000</v>
      </c>
      <c r="H527">
        <v>170</v>
      </c>
      <c r="I527" t="s">
        <v>61</v>
      </c>
      <c r="J527" t="s">
        <v>2804</v>
      </c>
      <c r="K527">
        <v>1.5</v>
      </c>
      <c r="L527" t="s">
        <v>64</v>
      </c>
      <c r="M527" t="s">
        <v>201</v>
      </c>
      <c r="N527" t="s">
        <v>64</v>
      </c>
      <c r="O527" t="s">
        <v>64</v>
      </c>
      <c r="P527">
        <v>0</v>
      </c>
      <c r="Q527" t="s">
        <v>64</v>
      </c>
      <c r="R527" t="s">
        <v>64</v>
      </c>
      <c r="S527" t="s">
        <v>201</v>
      </c>
      <c r="T527">
        <v>23231.7</v>
      </c>
      <c r="U527" t="s">
        <v>6343</v>
      </c>
      <c r="V527" t="s">
        <v>6988</v>
      </c>
      <c r="W527" t="s">
        <v>6989</v>
      </c>
      <c r="X527" t="s">
        <v>6746</v>
      </c>
      <c r="Y527" t="s">
        <v>1573</v>
      </c>
      <c r="Z527" t="s">
        <v>5533</v>
      </c>
      <c r="AA527" t="s">
        <v>5534</v>
      </c>
      <c r="AB527">
        <v>1</v>
      </c>
      <c r="AC527">
        <v>100</v>
      </c>
      <c r="AD527">
        <v>100</v>
      </c>
      <c r="AE527">
        <v>0</v>
      </c>
      <c r="AF527" t="s">
        <v>63</v>
      </c>
      <c r="AG527" t="s">
        <v>97</v>
      </c>
      <c r="AH527" t="s">
        <v>136</v>
      </c>
      <c r="AI527" t="s">
        <v>1949</v>
      </c>
      <c r="AJ527" t="s">
        <v>136</v>
      </c>
      <c r="AK527" t="s">
        <v>136</v>
      </c>
      <c r="AL527" t="s">
        <v>63</v>
      </c>
      <c r="AM527" t="s">
        <v>136</v>
      </c>
      <c r="AN527">
        <v>32</v>
      </c>
      <c r="AO527">
        <v>1</v>
      </c>
      <c r="AP527" t="s">
        <v>560</v>
      </c>
      <c r="AQ527" t="s">
        <v>63</v>
      </c>
      <c r="AR527" t="s">
        <v>560</v>
      </c>
      <c r="AS527" t="s">
        <v>560</v>
      </c>
      <c r="AT527" t="s">
        <v>63</v>
      </c>
      <c r="AU527" t="s">
        <v>560</v>
      </c>
      <c r="AV527" t="s">
        <v>63</v>
      </c>
      <c r="AW527" t="s">
        <v>63</v>
      </c>
      <c r="AX527">
        <v>66.67</v>
      </c>
      <c r="AY527">
        <v>33.33</v>
      </c>
      <c r="AZ527" t="s">
        <v>875</v>
      </c>
      <c r="BA527" t="s">
        <v>1001</v>
      </c>
      <c r="BB527" t="s">
        <v>214</v>
      </c>
      <c r="BC527" t="s">
        <v>87</v>
      </c>
      <c r="BD527" t="s">
        <v>231</v>
      </c>
      <c r="BE527" t="s">
        <v>849</v>
      </c>
      <c r="BF527">
        <v>2</v>
      </c>
      <c r="BG527">
        <f>IF(Table1[[#This Row],[ft_score]]="0 - 0", 1, 0)</f>
        <v>0</v>
      </c>
      <c r="BH527">
        <f t="shared" si="8"/>
        <v>0</v>
      </c>
    </row>
    <row r="528" spans="1:60" x14ac:dyDescent="0.25">
      <c r="A528" s="1">
        <v>5733</v>
      </c>
      <c r="B528" t="s">
        <v>58</v>
      </c>
      <c r="C528" t="s">
        <v>257</v>
      </c>
      <c r="D528">
        <v>0</v>
      </c>
      <c r="E528">
        <v>1</v>
      </c>
      <c r="F528" t="s">
        <v>201</v>
      </c>
      <c r="G528" t="s">
        <v>58</v>
      </c>
      <c r="H528" t="s">
        <v>58</v>
      </c>
      <c r="I528" t="s">
        <v>58</v>
      </c>
      <c r="J528" t="s">
        <v>58</v>
      </c>
      <c r="K528">
        <v>0</v>
      </c>
      <c r="L528" t="s">
        <v>64</v>
      </c>
      <c r="M528" t="s">
        <v>201</v>
      </c>
      <c r="N528" t="s">
        <v>64</v>
      </c>
      <c r="O528" t="s">
        <v>64</v>
      </c>
      <c r="P528" t="s">
        <v>64</v>
      </c>
      <c r="Q528" t="s">
        <v>64</v>
      </c>
      <c r="R528" t="s">
        <v>64</v>
      </c>
      <c r="S528" t="s">
        <v>201</v>
      </c>
      <c r="T528">
        <v>1497.55</v>
      </c>
      <c r="U528" t="s">
        <v>6444</v>
      </c>
      <c r="V528" t="s">
        <v>6004</v>
      </c>
      <c r="W528" t="s">
        <v>7056</v>
      </c>
      <c r="X528" t="s">
        <v>6746</v>
      </c>
      <c r="Y528" t="s">
        <v>156</v>
      </c>
      <c r="Z528" t="s">
        <v>6007</v>
      </c>
      <c r="AA528" t="s">
        <v>6008</v>
      </c>
      <c r="AB528">
        <v>1</v>
      </c>
      <c r="AC528">
        <v>50</v>
      </c>
      <c r="AD528">
        <v>50</v>
      </c>
      <c r="AE528">
        <v>0</v>
      </c>
      <c r="AF528" t="s">
        <v>63</v>
      </c>
      <c r="AG528" t="s">
        <v>63</v>
      </c>
      <c r="AH528" t="s">
        <v>63</v>
      </c>
      <c r="AI528" t="s">
        <v>63</v>
      </c>
      <c r="AJ528" t="s">
        <v>136</v>
      </c>
      <c r="AK528" t="s">
        <v>97</v>
      </c>
      <c r="AL528" t="s">
        <v>136</v>
      </c>
      <c r="AM528" t="s">
        <v>136</v>
      </c>
      <c r="AN528">
        <v>12</v>
      </c>
      <c r="AO528">
        <v>4</v>
      </c>
      <c r="AP528" t="s">
        <v>559</v>
      </c>
      <c r="AQ528" t="s">
        <v>63</v>
      </c>
      <c r="AR528" t="s">
        <v>560</v>
      </c>
      <c r="AS528" t="s">
        <v>560</v>
      </c>
      <c r="AT528" t="s">
        <v>63</v>
      </c>
      <c r="AU528" t="s">
        <v>63</v>
      </c>
      <c r="AV528" t="s">
        <v>63</v>
      </c>
      <c r="AW528" t="s">
        <v>63</v>
      </c>
      <c r="AX528">
        <v>16.670000000000002</v>
      </c>
      <c r="AY528">
        <v>83.34</v>
      </c>
      <c r="AZ528" t="s">
        <v>683</v>
      </c>
      <c r="BA528" t="s">
        <v>447</v>
      </c>
      <c r="BB528" t="s">
        <v>299</v>
      </c>
      <c r="BC528" t="s">
        <v>523</v>
      </c>
      <c r="BD528" t="s">
        <v>423</v>
      </c>
      <c r="BE528" t="s">
        <v>199</v>
      </c>
      <c r="BF528">
        <v>2</v>
      </c>
      <c r="BG528">
        <f>IF(Table1[[#This Row],[ft_score]]="0 - 0", 1, 0)</f>
        <v>0</v>
      </c>
      <c r="BH528">
        <f t="shared" si="8"/>
        <v>0</v>
      </c>
    </row>
    <row r="529" spans="1:60" x14ac:dyDescent="0.25">
      <c r="A529" s="1">
        <v>5772</v>
      </c>
      <c r="B529" t="s">
        <v>58</v>
      </c>
      <c r="C529" t="s">
        <v>200</v>
      </c>
      <c r="D529">
        <v>0</v>
      </c>
      <c r="E529">
        <v>1</v>
      </c>
      <c r="F529" t="s">
        <v>201</v>
      </c>
      <c r="G529" t="s">
        <v>90</v>
      </c>
      <c r="H529" t="s">
        <v>90</v>
      </c>
      <c r="I529" t="s">
        <v>58</v>
      </c>
      <c r="J529" t="s">
        <v>58</v>
      </c>
      <c r="K529">
        <v>0</v>
      </c>
      <c r="L529" t="s">
        <v>64</v>
      </c>
      <c r="M529" t="s">
        <v>201</v>
      </c>
      <c r="N529" t="s">
        <v>64</v>
      </c>
      <c r="O529" t="s">
        <v>64</v>
      </c>
      <c r="P529" t="s">
        <v>64</v>
      </c>
      <c r="Q529" t="s">
        <v>64</v>
      </c>
      <c r="R529" t="s">
        <v>64</v>
      </c>
      <c r="S529" t="s">
        <v>201</v>
      </c>
      <c r="T529">
        <v>46333.22</v>
      </c>
      <c r="U529" t="s">
        <v>7123</v>
      </c>
      <c r="V529" t="s">
        <v>7124</v>
      </c>
      <c r="W529" t="s">
        <v>7125</v>
      </c>
      <c r="X529" t="s">
        <v>6746</v>
      </c>
      <c r="Y529" t="s">
        <v>7126</v>
      </c>
      <c r="Z529" t="s">
        <v>6705</v>
      </c>
      <c r="AA529" t="s">
        <v>6706</v>
      </c>
      <c r="AB529">
        <v>0</v>
      </c>
      <c r="AC529">
        <v>0</v>
      </c>
      <c r="AD529">
        <v>0</v>
      </c>
      <c r="AE529">
        <v>0</v>
      </c>
      <c r="AF529" t="s">
        <v>63</v>
      </c>
      <c r="AG529" t="s">
        <v>63</v>
      </c>
      <c r="AH529" t="s">
        <v>63</v>
      </c>
      <c r="AI529" t="s">
        <v>63</v>
      </c>
      <c r="AJ529" t="s">
        <v>63</v>
      </c>
      <c r="AK529" t="s">
        <v>63</v>
      </c>
      <c r="AL529" t="s">
        <v>63</v>
      </c>
      <c r="AM529" t="s">
        <v>63</v>
      </c>
      <c r="AN529">
        <v>-12</v>
      </c>
      <c r="AO529">
        <v>11</v>
      </c>
      <c r="AP529" t="s">
        <v>63</v>
      </c>
      <c r="AQ529" t="s">
        <v>63</v>
      </c>
      <c r="AR529" t="s">
        <v>63</v>
      </c>
      <c r="AS529" t="s">
        <v>63</v>
      </c>
      <c r="AT529" t="s">
        <v>63</v>
      </c>
      <c r="AU529" t="s">
        <v>63</v>
      </c>
      <c r="AV529" t="s">
        <v>63</v>
      </c>
      <c r="AW529" t="s">
        <v>63</v>
      </c>
      <c r="AX529">
        <v>0</v>
      </c>
      <c r="AY529">
        <v>0</v>
      </c>
      <c r="AZ529" t="s">
        <v>584</v>
      </c>
      <c r="BA529" t="s">
        <v>311</v>
      </c>
      <c r="BB529" t="s">
        <v>125</v>
      </c>
      <c r="BC529" t="s">
        <v>255</v>
      </c>
      <c r="BD529" t="s">
        <v>423</v>
      </c>
      <c r="BE529" t="s">
        <v>256</v>
      </c>
      <c r="BF529">
        <v>1</v>
      </c>
      <c r="BG529">
        <f>IF(Table1[[#This Row],[ft_score]]="0 - 0", 1, 0)</f>
        <v>0</v>
      </c>
      <c r="BH529">
        <f t="shared" si="8"/>
        <v>0</v>
      </c>
    </row>
    <row r="530" spans="1:60" x14ac:dyDescent="0.25">
      <c r="A530" s="1">
        <v>5860</v>
      </c>
      <c r="B530" t="s">
        <v>58</v>
      </c>
      <c r="C530" t="s">
        <v>59</v>
      </c>
      <c r="D530">
        <v>0</v>
      </c>
      <c r="E530">
        <v>1</v>
      </c>
      <c r="F530" t="s">
        <v>201</v>
      </c>
      <c r="G530" t="s">
        <v>90</v>
      </c>
      <c r="H530" t="s">
        <v>90</v>
      </c>
      <c r="I530" t="s">
        <v>58</v>
      </c>
      <c r="J530" t="s">
        <v>90</v>
      </c>
      <c r="K530">
        <v>0</v>
      </c>
      <c r="L530" t="s">
        <v>64</v>
      </c>
      <c r="M530" t="s">
        <v>201</v>
      </c>
      <c r="N530" t="s">
        <v>64</v>
      </c>
      <c r="O530" t="s">
        <v>64</v>
      </c>
      <c r="P530" t="s">
        <v>64</v>
      </c>
      <c r="Q530" t="s">
        <v>64</v>
      </c>
      <c r="R530" t="s">
        <v>64</v>
      </c>
      <c r="S530" t="s">
        <v>201</v>
      </c>
      <c r="T530">
        <v>551.54</v>
      </c>
      <c r="U530" t="s">
        <v>7307</v>
      </c>
      <c r="V530" t="s">
        <v>5542</v>
      </c>
      <c r="W530" t="s">
        <v>7308</v>
      </c>
      <c r="X530" t="s">
        <v>7185</v>
      </c>
      <c r="Y530" t="s">
        <v>7309</v>
      </c>
      <c r="Z530" t="s">
        <v>5466</v>
      </c>
      <c r="AA530" t="s">
        <v>5467</v>
      </c>
      <c r="AB530">
        <v>1</v>
      </c>
      <c r="AC530">
        <v>50</v>
      </c>
      <c r="AD530">
        <v>50</v>
      </c>
      <c r="AE530">
        <v>50</v>
      </c>
      <c r="AF530" t="s">
        <v>97</v>
      </c>
      <c r="AG530" t="s">
        <v>97</v>
      </c>
      <c r="AH530" t="s">
        <v>63</v>
      </c>
      <c r="AI530" t="s">
        <v>63</v>
      </c>
      <c r="AJ530" t="s">
        <v>136</v>
      </c>
      <c r="AK530" t="s">
        <v>136</v>
      </c>
      <c r="AL530" t="s">
        <v>2471</v>
      </c>
      <c r="AM530" t="s">
        <v>63</v>
      </c>
      <c r="AN530">
        <v>19</v>
      </c>
      <c r="AO530">
        <v>3.5</v>
      </c>
      <c r="AP530" t="s">
        <v>559</v>
      </c>
      <c r="AQ530" t="s">
        <v>63</v>
      </c>
      <c r="AR530" t="s">
        <v>560</v>
      </c>
      <c r="AS530" t="s">
        <v>560</v>
      </c>
      <c r="AT530" t="s">
        <v>63</v>
      </c>
      <c r="AU530" t="s">
        <v>97</v>
      </c>
      <c r="AV530" t="s">
        <v>63</v>
      </c>
      <c r="AW530" t="s">
        <v>63</v>
      </c>
      <c r="AX530">
        <v>16.670000000000002</v>
      </c>
      <c r="AY530">
        <v>83.34</v>
      </c>
      <c r="AZ530" t="s">
        <v>230</v>
      </c>
      <c r="BA530" t="s">
        <v>143</v>
      </c>
      <c r="BB530" t="s">
        <v>144</v>
      </c>
      <c r="BC530" t="s">
        <v>231</v>
      </c>
      <c r="BD530" t="s">
        <v>349</v>
      </c>
      <c r="BE530" t="s">
        <v>298</v>
      </c>
      <c r="BF530">
        <v>1</v>
      </c>
      <c r="BG530">
        <f>IF(Table1[[#This Row],[ft_score]]="0 - 0", 1, 0)</f>
        <v>0</v>
      </c>
      <c r="BH530">
        <f t="shared" si="8"/>
        <v>0</v>
      </c>
    </row>
    <row r="531" spans="1:60" x14ac:dyDescent="0.25">
      <c r="A531" s="1">
        <v>5872</v>
      </c>
      <c r="B531" t="s">
        <v>58</v>
      </c>
      <c r="C531" t="s">
        <v>110</v>
      </c>
      <c r="D531">
        <v>0</v>
      </c>
      <c r="E531">
        <v>1</v>
      </c>
      <c r="F531" t="s">
        <v>201</v>
      </c>
      <c r="G531" t="s">
        <v>90</v>
      </c>
      <c r="H531" t="s">
        <v>90</v>
      </c>
      <c r="I531" t="s">
        <v>58</v>
      </c>
      <c r="J531" t="s">
        <v>90</v>
      </c>
      <c r="K531">
        <v>0</v>
      </c>
      <c r="L531" t="s">
        <v>64</v>
      </c>
      <c r="M531" t="s">
        <v>201</v>
      </c>
      <c r="N531" t="s">
        <v>64</v>
      </c>
      <c r="O531" t="s">
        <v>64</v>
      </c>
      <c r="P531" t="s">
        <v>64</v>
      </c>
      <c r="Q531" t="s">
        <v>64</v>
      </c>
      <c r="R531" t="s">
        <v>64</v>
      </c>
      <c r="S531" t="s">
        <v>201</v>
      </c>
      <c r="T531">
        <v>7658.27</v>
      </c>
      <c r="U531" t="s">
        <v>7333</v>
      </c>
      <c r="V531" t="s">
        <v>7334</v>
      </c>
      <c r="W531" t="s">
        <v>7335</v>
      </c>
      <c r="X531" t="s">
        <v>7185</v>
      </c>
      <c r="Y531" t="s">
        <v>7336</v>
      </c>
      <c r="Z531" t="s">
        <v>6705</v>
      </c>
      <c r="AA531" t="s">
        <v>6706</v>
      </c>
      <c r="AB531">
        <v>0</v>
      </c>
      <c r="AC531">
        <v>0</v>
      </c>
      <c r="AD531">
        <v>0</v>
      </c>
      <c r="AE531">
        <v>0</v>
      </c>
      <c r="AF531" t="s">
        <v>63</v>
      </c>
      <c r="AG531" t="s">
        <v>63</v>
      </c>
      <c r="AH531" t="s">
        <v>63</v>
      </c>
      <c r="AI531" t="s">
        <v>63</v>
      </c>
      <c r="AJ531" t="s">
        <v>63</v>
      </c>
      <c r="AK531" t="s">
        <v>63</v>
      </c>
      <c r="AL531" t="s">
        <v>63</v>
      </c>
      <c r="AM531" t="s">
        <v>63</v>
      </c>
      <c r="AN531">
        <v>-16</v>
      </c>
      <c r="AO531">
        <v>7</v>
      </c>
      <c r="AP531" t="s">
        <v>63</v>
      </c>
      <c r="AQ531" t="s">
        <v>63</v>
      </c>
      <c r="AR531" t="s">
        <v>63</v>
      </c>
      <c r="AS531" t="s">
        <v>63</v>
      </c>
      <c r="AT531" t="s">
        <v>63</v>
      </c>
      <c r="AU531" t="s">
        <v>63</v>
      </c>
      <c r="AV531" t="s">
        <v>63</v>
      </c>
      <c r="AW531" t="s">
        <v>63</v>
      </c>
      <c r="AX531">
        <v>0</v>
      </c>
      <c r="AY531">
        <v>0</v>
      </c>
      <c r="AZ531" t="s">
        <v>86</v>
      </c>
      <c r="BA531" t="s">
        <v>472</v>
      </c>
      <c r="BB531" t="s">
        <v>311</v>
      </c>
      <c r="BC531" t="s">
        <v>455</v>
      </c>
      <c r="BD531" t="s">
        <v>523</v>
      </c>
      <c r="BE531" t="s">
        <v>424</v>
      </c>
      <c r="BF531">
        <v>2</v>
      </c>
      <c r="BG531">
        <f>IF(Table1[[#This Row],[ft_score]]="0 - 0", 1, 0)</f>
        <v>0</v>
      </c>
      <c r="BH531">
        <f t="shared" si="8"/>
        <v>0</v>
      </c>
    </row>
    <row r="532" spans="1:60" x14ac:dyDescent="0.25">
      <c r="A532" s="1">
        <v>5885</v>
      </c>
      <c r="B532" t="s">
        <v>58</v>
      </c>
      <c r="C532" t="s">
        <v>126</v>
      </c>
      <c r="D532">
        <v>0</v>
      </c>
      <c r="E532">
        <v>1</v>
      </c>
      <c r="F532" t="s">
        <v>201</v>
      </c>
      <c r="G532" t="s">
        <v>90</v>
      </c>
      <c r="H532" t="s">
        <v>90</v>
      </c>
      <c r="I532" t="s">
        <v>58</v>
      </c>
      <c r="J532" t="s">
        <v>90</v>
      </c>
      <c r="K532">
        <v>0</v>
      </c>
      <c r="L532" t="s">
        <v>64</v>
      </c>
      <c r="M532" t="s">
        <v>201</v>
      </c>
      <c r="N532" t="s">
        <v>64</v>
      </c>
      <c r="O532" t="s">
        <v>64</v>
      </c>
      <c r="P532" t="s">
        <v>64</v>
      </c>
      <c r="Q532" t="s">
        <v>64</v>
      </c>
      <c r="R532" t="s">
        <v>201</v>
      </c>
      <c r="S532" t="s">
        <v>201</v>
      </c>
      <c r="T532">
        <v>205.34</v>
      </c>
      <c r="U532" t="s">
        <v>575</v>
      </c>
      <c r="V532" t="s">
        <v>2340</v>
      </c>
      <c r="W532" t="s">
        <v>7361</v>
      </c>
      <c r="X532" t="s">
        <v>7185</v>
      </c>
      <c r="Y532" t="s">
        <v>156</v>
      </c>
      <c r="Z532" t="s">
        <v>567</v>
      </c>
      <c r="AA532" t="s">
        <v>568</v>
      </c>
      <c r="AB532">
        <v>16</v>
      </c>
      <c r="AC532">
        <v>93.75</v>
      </c>
      <c r="AD532">
        <v>75</v>
      </c>
      <c r="AE532">
        <v>43.75</v>
      </c>
      <c r="AF532" t="s">
        <v>73</v>
      </c>
      <c r="AG532" t="s">
        <v>159</v>
      </c>
      <c r="AH532" t="s">
        <v>1055</v>
      </c>
      <c r="AI532" t="s">
        <v>997</v>
      </c>
      <c r="AJ532" t="s">
        <v>1362</v>
      </c>
      <c r="AK532" t="s">
        <v>2502</v>
      </c>
      <c r="AL532" t="s">
        <v>1902</v>
      </c>
      <c r="AM532" t="s">
        <v>2292</v>
      </c>
      <c r="AN532">
        <v>1</v>
      </c>
      <c r="AO532">
        <v>-5.5</v>
      </c>
      <c r="AP532" t="s">
        <v>5312</v>
      </c>
      <c r="AQ532" t="s">
        <v>97</v>
      </c>
      <c r="AR532" t="s">
        <v>97</v>
      </c>
      <c r="AS532" t="s">
        <v>141</v>
      </c>
      <c r="AT532" t="s">
        <v>73</v>
      </c>
      <c r="AU532" t="s">
        <v>116</v>
      </c>
      <c r="AV532" t="s">
        <v>72</v>
      </c>
      <c r="AW532" t="s">
        <v>83</v>
      </c>
      <c r="AX532">
        <v>43.79</v>
      </c>
      <c r="AY532">
        <v>56.21</v>
      </c>
      <c r="AZ532" t="s">
        <v>347</v>
      </c>
      <c r="BA532" t="s">
        <v>858</v>
      </c>
      <c r="BB532" t="s">
        <v>268</v>
      </c>
      <c r="BC532" t="s">
        <v>88</v>
      </c>
      <c r="BD532" t="s">
        <v>364</v>
      </c>
      <c r="BE532" t="s">
        <v>401</v>
      </c>
      <c r="BF532">
        <v>1</v>
      </c>
      <c r="BG532">
        <f>IF(Table1[[#This Row],[ft_score]]="0 - 0", 1, 0)</f>
        <v>0</v>
      </c>
      <c r="BH532">
        <f t="shared" si="8"/>
        <v>0</v>
      </c>
    </row>
    <row r="533" spans="1:60" x14ac:dyDescent="0.25">
      <c r="A533" s="1">
        <v>5886</v>
      </c>
      <c r="B533" t="s">
        <v>58</v>
      </c>
      <c r="C533" t="s">
        <v>59</v>
      </c>
      <c r="D533">
        <v>0</v>
      </c>
      <c r="E533">
        <v>1</v>
      </c>
      <c r="F533" t="s">
        <v>201</v>
      </c>
      <c r="G533" t="s">
        <v>90</v>
      </c>
      <c r="H533" t="s">
        <v>90</v>
      </c>
      <c r="I533" t="s">
        <v>58</v>
      </c>
      <c r="J533" t="s">
        <v>90</v>
      </c>
      <c r="K533">
        <v>0</v>
      </c>
      <c r="L533" t="s">
        <v>64</v>
      </c>
      <c r="M533" t="s">
        <v>201</v>
      </c>
      <c r="N533" t="s">
        <v>64</v>
      </c>
      <c r="O533" t="s">
        <v>64</v>
      </c>
      <c r="P533" t="s">
        <v>64</v>
      </c>
      <c r="Q533" t="s">
        <v>64</v>
      </c>
      <c r="R533" t="s">
        <v>64</v>
      </c>
      <c r="S533" t="s">
        <v>201</v>
      </c>
      <c r="T533">
        <v>1476.16</v>
      </c>
      <c r="U533" t="s">
        <v>6005</v>
      </c>
      <c r="V533" t="s">
        <v>6101</v>
      </c>
      <c r="W533" t="s">
        <v>7362</v>
      </c>
      <c r="X533" t="s">
        <v>7185</v>
      </c>
      <c r="Y533" t="s">
        <v>156</v>
      </c>
      <c r="Z533" t="s">
        <v>6007</v>
      </c>
      <c r="AA533" t="s">
        <v>6008</v>
      </c>
      <c r="AB533">
        <v>1</v>
      </c>
      <c r="AC533">
        <v>100</v>
      </c>
      <c r="AD533">
        <v>100</v>
      </c>
      <c r="AE533">
        <v>0</v>
      </c>
      <c r="AF533" t="s">
        <v>63</v>
      </c>
      <c r="AG533" t="s">
        <v>63</v>
      </c>
      <c r="AH533" t="s">
        <v>63</v>
      </c>
      <c r="AI533" t="s">
        <v>136</v>
      </c>
      <c r="AJ533" t="s">
        <v>97</v>
      </c>
      <c r="AK533" t="s">
        <v>63</v>
      </c>
      <c r="AL533" t="s">
        <v>136</v>
      </c>
      <c r="AM533" t="s">
        <v>136</v>
      </c>
      <c r="AN533">
        <v>6</v>
      </c>
      <c r="AO533">
        <v>-1</v>
      </c>
      <c r="AP533" t="s">
        <v>257</v>
      </c>
      <c r="AQ533" t="s">
        <v>63</v>
      </c>
      <c r="AR533" t="s">
        <v>560</v>
      </c>
      <c r="AS533" t="s">
        <v>560</v>
      </c>
      <c r="AT533" t="s">
        <v>63</v>
      </c>
      <c r="AU533" t="s">
        <v>97</v>
      </c>
      <c r="AV533" t="s">
        <v>97</v>
      </c>
      <c r="AW533" t="s">
        <v>63</v>
      </c>
      <c r="AX533">
        <v>66.67</v>
      </c>
      <c r="AY533">
        <v>33.340000000000003</v>
      </c>
      <c r="AZ533" t="s">
        <v>447</v>
      </c>
      <c r="BA533" t="s">
        <v>683</v>
      </c>
      <c r="BB533" t="s">
        <v>299</v>
      </c>
      <c r="BC533" t="s">
        <v>197</v>
      </c>
      <c r="BD533" t="s">
        <v>455</v>
      </c>
      <c r="BE533" t="s">
        <v>199</v>
      </c>
      <c r="BF533">
        <v>1</v>
      </c>
      <c r="BG533">
        <f>IF(Table1[[#This Row],[ft_score]]="0 - 0", 1, 0)</f>
        <v>0</v>
      </c>
      <c r="BH533">
        <f t="shared" si="8"/>
        <v>0</v>
      </c>
    </row>
    <row r="534" spans="1:60" x14ac:dyDescent="0.25">
      <c r="A534" s="1">
        <v>5046</v>
      </c>
      <c r="B534" t="s">
        <v>58</v>
      </c>
      <c r="C534" t="s">
        <v>167</v>
      </c>
      <c r="D534">
        <v>0</v>
      </c>
      <c r="E534">
        <v>1</v>
      </c>
      <c r="F534" t="s">
        <v>201</v>
      </c>
      <c r="G534" t="s">
        <v>90</v>
      </c>
      <c r="H534" t="s">
        <v>90</v>
      </c>
      <c r="I534" t="s">
        <v>58</v>
      </c>
      <c r="J534" t="s">
        <v>90</v>
      </c>
      <c r="K534">
        <v>0</v>
      </c>
      <c r="L534" t="s">
        <v>201</v>
      </c>
      <c r="M534" t="s">
        <v>201</v>
      </c>
      <c r="N534" t="s">
        <v>64</v>
      </c>
      <c r="O534" t="s">
        <v>64</v>
      </c>
      <c r="P534" t="s">
        <v>201</v>
      </c>
      <c r="Q534" t="s">
        <v>201</v>
      </c>
      <c r="R534" t="s">
        <v>201</v>
      </c>
      <c r="S534" t="s">
        <v>201</v>
      </c>
      <c r="T534">
        <v>375.62</v>
      </c>
      <c r="U534" t="s">
        <v>3140</v>
      </c>
      <c r="V534" t="s">
        <v>2310</v>
      </c>
      <c r="W534" t="s">
        <v>5489</v>
      </c>
      <c r="X534" t="s">
        <v>5361</v>
      </c>
      <c r="Y534" t="s">
        <v>174</v>
      </c>
      <c r="Z534" t="s">
        <v>2312</v>
      </c>
      <c r="AA534" t="s">
        <v>2313</v>
      </c>
      <c r="AB534">
        <v>3</v>
      </c>
      <c r="AC534">
        <v>83.34</v>
      </c>
      <c r="AD534">
        <v>50</v>
      </c>
      <c r="AE534">
        <v>16.670000000000002</v>
      </c>
      <c r="AF534" t="s">
        <v>63</v>
      </c>
      <c r="AG534" t="s">
        <v>1949</v>
      </c>
      <c r="AH534" t="s">
        <v>63</v>
      </c>
      <c r="AI534" t="s">
        <v>123</v>
      </c>
      <c r="AJ534" t="s">
        <v>1227</v>
      </c>
      <c r="AK534" t="s">
        <v>3778</v>
      </c>
      <c r="AL534" t="s">
        <v>1227</v>
      </c>
      <c r="AM534" t="s">
        <v>5490</v>
      </c>
      <c r="AN534">
        <v>2</v>
      </c>
      <c r="AO534">
        <v>-3</v>
      </c>
      <c r="AP534" t="s">
        <v>1858</v>
      </c>
      <c r="AQ534" t="s">
        <v>2471</v>
      </c>
      <c r="AR534" t="s">
        <v>1949</v>
      </c>
      <c r="AS534" t="s">
        <v>2471</v>
      </c>
      <c r="AT534" t="s">
        <v>1949</v>
      </c>
      <c r="AU534" t="s">
        <v>136</v>
      </c>
      <c r="AV534" t="s">
        <v>136</v>
      </c>
      <c r="AW534" t="s">
        <v>63</v>
      </c>
      <c r="AX534">
        <v>38.4</v>
      </c>
      <c r="AY534">
        <v>61.61</v>
      </c>
      <c r="AZ534" t="s">
        <v>1001</v>
      </c>
      <c r="BA534" t="s">
        <v>268</v>
      </c>
      <c r="BB534" t="s">
        <v>86</v>
      </c>
      <c r="BC534" t="s">
        <v>455</v>
      </c>
      <c r="BD534" t="s">
        <v>197</v>
      </c>
      <c r="BE534" t="s">
        <v>424</v>
      </c>
      <c r="BF534">
        <v>1</v>
      </c>
      <c r="BG534">
        <f>IF(Table1[[#This Row],[ft_score]]="0 - 0", 1, 0)</f>
        <v>0</v>
      </c>
      <c r="BH534">
        <f t="shared" si="8"/>
        <v>0</v>
      </c>
    </row>
    <row r="535" spans="1:60" x14ac:dyDescent="0.25">
      <c r="A535" s="1">
        <v>5939</v>
      </c>
      <c r="B535" t="s">
        <v>58</v>
      </c>
      <c r="C535" t="s">
        <v>200</v>
      </c>
      <c r="D535">
        <v>0</v>
      </c>
      <c r="E535">
        <v>1</v>
      </c>
      <c r="F535" t="s">
        <v>201</v>
      </c>
      <c r="G535" t="s">
        <v>90</v>
      </c>
      <c r="H535" t="s">
        <v>90</v>
      </c>
      <c r="I535" t="s">
        <v>58</v>
      </c>
      <c r="J535" t="s">
        <v>58</v>
      </c>
      <c r="K535">
        <v>0</v>
      </c>
      <c r="L535" t="s">
        <v>64</v>
      </c>
      <c r="M535" t="s">
        <v>201</v>
      </c>
      <c r="N535" t="s">
        <v>64</v>
      </c>
      <c r="O535" t="s">
        <v>64</v>
      </c>
      <c r="P535" t="s">
        <v>64</v>
      </c>
      <c r="Q535" t="s">
        <v>64</v>
      </c>
      <c r="R535" t="s">
        <v>64</v>
      </c>
      <c r="S535" t="s">
        <v>201</v>
      </c>
      <c r="T535">
        <v>124.87</v>
      </c>
      <c r="U535" t="s">
        <v>3278</v>
      </c>
      <c r="V535" t="s">
        <v>3381</v>
      </c>
      <c r="W535" t="s">
        <v>7461</v>
      </c>
      <c r="X535" t="s">
        <v>7185</v>
      </c>
      <c r="Y535" t="s">
        <v>69</v>
      </c>
      <c r="Z535" t="s">
        <v>1908</v>
      </c>
      <c r="AA535" t="s">
        <v>1909</v>
      </c>
      <c r="AB535">
        <v>24</v>
      </c>
      <c r="AC535">
        <v>68.75</v>
      </c>
      <c r="AD535">
        <v>31.25</v>
      </c>
      <c r="AE535">
        <v>18.75</v>
      </c>
      <c r="AF535" t="s">
        <v>72</v>
      </c>
      <c r="AG535" t="s">
        <v>82</v>
      </c>
      <c r="AH535" t="s">
        <v>1370</v>
      </c>
      <c r="AI535" t="s">
        <v>933</v>
      </c>
      <c r="AJ535" t="s">
        <v>2939</v>
      </c>
      <c r="AK535" t="s">
        <v>1603</v>
      </c>
      <c r="AL535" t="s">
        <v>3478</v>
      </c>
      <c r="AM535" t="s">
        <v>7104</v>
      </c>
      <c r="AN535">
        <v>5</v>
      </c>
      <c r="AO535">
        <v>7.5</v>
      </c>
      <c r="AP535" t="s">
        <v>1278</v>
      </c>
      <c r="AQ535" t="s">
        <v>97</v>
      </c>
      <c r="AR535" t="s">
        <v>82</v>
      </c>
      <c r="AS535" t="s">
        <v>141</v>
      </c>
      <c r="AT535" t="s">
        <v>73</v>
      </c>
      <c r="AU535" t="s">
        <v>73</v>
      </c>
      <c r="AV535" t="s">
        <v>123</v>
      </c>
      <c r="AW535" t="s">
        <v>83</v>
      </c>
      <c r="AX535">
        <v>52.61</v>
      </c>
      <c r="AY535">
        <v>47.4</v>
      </c>
      <c r="AZ535" t="s">
        <v>124</v>
      </c>
      <c r="BA535" t="s">
        <v>299</v>
      </c>
      <c r="BB535" t="s">
        <v>285</v>
      </c>
      <c r="BC535" t="s">
        <v>87</v>
      </c>
      <c r="BD535" t="s">
        <v>231</v>
      </c>
      <c r="BE535" t="s">
        <v>89</v>
      </c>
      <c r="BF535">
        <v>1</v>
      </c>
      <c r="BG535">
        <f>IF(Table1[[#This Row],[ft_score]]="0 - 0", 1, 0)</f>
        <v>0</v>
      </c>
      <c r="BH535">
        <f t="shared" si="8"/>
        <v>0</v>
      </c>
    </row>
    <row r="536" spans="1:60" x14ac:dyDescent="0.25">
      <c r="A536" s="1">
        <v>6000</v>
      </c>
      <c r="B536" t="s">
        <v>58</v>
      </c>
      <c r="C536" t="s">
        <v>200</v>
      </c>
      <c r="D536">
        <v>0</v>
      </c>
      <c r="E536">
        <v>1</v>
      </c>
      <c r="F536" t="s">
        <v>201</v>
      </c>
      <c r="G536" t="s">
        <v>90</v>
      </c>
      <c r="H536" t="s">
        <v>90</v>
      </c>
      <c r="I536" t="s">
        <v>58</v>
      </c>
      <c r="J536" t="s">
        <v>90</v>
      </c>
      <c r="K536">
        <v>0</v>
      </c>
      <c r="L536" t="s">
        <v>64</v>
      </c>
      <c r="M536" t="s">
        <v>201</v>
      </c>
      <c r="N536" t="s">
        <v>64</v>
      </c>
      <c r="O536" t="s">
        <v>64</v>
      </c>
      <c r="P536" t="s">
        <v>64</v>
      </c>
      <c r="Q536" t="s">
        <v>64</v>
      </c>
      <c r="R536" t="s">
        <v>201</v>
      </c>
      <c r="S536" t="s">
        <v>201</v>
      </c>
      <c r="T536">
        <v>128.34</v>
      </c>
      <c r="U536" t="s">
        <v>7603</v>
      </c>
      <c r="V536" t="s">
        <v>6035</v>
      </c>
      <c r="W536" t="s">
        <v>7604</v>
      </c>
      <c r="X536" t="s">
        <v>7584</v>
      </c>
      <c r="Y536" t="s">
        <v>405</v>
      </c>
      <c r="Z536" t="s">
        <v>5405</v>
      </c>
      <c r="AA536" t="s">
        <v>5406</v>
      </c>
      <c r="AB536">
        <v>2</v>
      </c>
      <c r="AC536">
        <v>75</v>
      </c>
      <c r="AD536">
        <v>50</v>
      </c>
      <c r="AE536">
        <v>25</v>
      </c>
      <c r="AF536" t="s">
        <v>73</v>
      </c>
      <c r="AG536" t="s">
        <v>73</v>
      </c>
      <c r="AH536" t="s">
        <v>1575</v>
      </c>
      <c r="AI536" t="s">
        <v>2416</v>
      </c>
      <c r="AJ536" t="s">
        <v>2416</v>
      </c>
      <c r="AK536" t="s">
        <v>3238</v>
      </c>
      <c r="AL536" t="s">
        <v>2416</v>
      </c>
      <c r="AM536" t="s">
        <v>1575</v>
      </c>
      <c r="AN536">
        <v>-4</v>
      </c>
      <c r="AO536">
        <v>6</v>
      </c>
      <c r="AP536" t="s">
        <v>559</v>
      </c>
      <c r="AQ536" t="s">
        <v>63</v>
      </c>
      <c r="AR536" t="s">
        <v>97</v>
      </c>
      <c r="AS536" t="s">
        <v>63</v>
      </c>
      <c r="AT536" t="s">
        <v>560</v>
      </c>
      <c r="AU536" t="s">
        <v>73</v>
      </c>
      <c r="AV536" t="s">
        <v>63</v>
      </c>
      <c r="AW536" t="s">
        <v>63</v>
      </c>
      <c r="AX536">
        <v>40</v>
      </c>
      <c r="AY536">
        <v>60</v>
      </c>
      <c r="AZ536" t="s">
        <v>348</v>
      </c>
      <c r="BA536" t="s">
        <v>348</v>
      </c>
      <c r="BB536" t="s">
        <v>106</v>
      </c>
      <c r="BC536" t="s">
        <v>142</v>
      </c>
      <c r="BD536" t="s">
        <v>312</v>
      </c>
      <c r="BE536" t="s">
        <v>313</v>
      </c>
      <c r="BF536">
        <v>2</v>
      </c>
      <c r="BG536">
        <f>IF(Table1[[#This Row],[ft_score]]="0 - 0", 1, 0)</f>
        <v>0</v>
      </c>
      <c r="BH536">
        <f t="shared" si="8"/>
        <v>0</v>
      </c>
    </row>
    <row r="537" spans="1:60" hidden="1" x14ac:dyDescent="0.25">
      <c r="A537" s="1">
        <v>6009</v>
      </c>
      <c r="B537" t="s">
        <v>58</v>
      </c>
      <c r="C537" t="s">
        <v>560</v>
      </c>
      <c r="D537">
        <v>0</v>
      </c>
      <c r="E537">
        <v>1</v>
      </c>
      <c r="F537" t="s">
        <v>201</v>
      </c>
      <c r="G537" t="s">
        <v>90</v>
      </c>
      <c r="H537" t="s">
        <v>90</v>
      </c>
      <c r="I537" t="s">
        <v>58</v>
      </c>
      <c r="J537" t="s">
        <v>90</v>
      </c>
      <c r="K537">
        <v>0</v>
      </c>
      <c r="L537" t="s">
        <v>64</v>
      </c>
      <c r="M537" t="s">
        <v>201</v>
      </c>
      <c r="N537" t="s">
        <v>64</v>
      </c>
      <c r="O537" t="s">
        <v>64</v>
      </c>
      <c r="P537" t="s">
        <v>64</v>
      </c>
      <c r="Q537" t="s">
        <v>64</v>
      </c>
      <c r="R537" t="s">
        <v>201</v>
      </c>
      <c r="S537" t="s">
        <v>201</v>
      </c>
      <c r="T537">
        <v>9.61</v>
      </c>
      <c r="U537" t="s">
        <v>6557</v>
      </c>
      <c r="V537" t="s">
        <v>6554</v>
      </c>
      <c r="W537" t="s">
        <v>7617</v>
      </c>
      <c r="X537" t="s">
        <v>7584</v>
      </c>
      <c r="Y537" t="s">
        <v>1695</v>
      </c>
      <c r="Z537" t="s">
        <v>5405</v>
      </c>
      <c r="AA537" t="s">
        <v>5406</v>
      </c>
      <c r="AB537">
        <v>2</v>
      </c>
      <c r="AC537">
        <v>50</v>
      </c>
      <c r="AD537">
        <v>50</v>
      </c>
      <c r="AE537">
        <v>25</v>
      </c>
      <c r="AF537" t="s">
        <v>63</v>
      </c>
      <c r="AG537" t="s">
        <v>73</v>
      </c>
      <c r="AH537" t="s">
        <v>3778</v>
      </c>
      <c r="AI537" t="s">
        <v>3778</v>
      </c>
      <c r="AJ537" t="s">
        <v>3778</v>
      </c>
      <c r="AK537" t="s">
        <v>3778</v>
      </c>
      <c r="AL537" t="s">
        <v>3778</v>
      </c>
      <c r="AM537" t="s">
        <v>1139</v>
      </c>
      <c r="AN537">
        <v>3</v>
      </c>
      <c r="AO537">
        <v>8.5</v>
      </c>
      <c r="AP537" t="s">
        <v>2219</v>
      </c>
      <c r="AQ537" t="s">
        <v>63</v>
      </c>
      <c r="AR537" t="s">
        <v>97</v>
      </c>
      <c r="AS537" t="s">
        <v>63</v>
      </c>
      <c r="AT537" t="s">
        <v>560</v>
      </c>
      <c r="AU537" t="s">
        <v>73</v>
      </c>
      <c r="AV537" t="s">
        <v>63</v>
      </c>
      <c r="AW537" t="s">
        <v>63</v>
      </c>
      <c r="AX537">
        <v>21.43</v>
      </c>
      <c r="AY537">
        <v>78.569999999999993</v>
      </c>
      <c r="AZ537" t="s">
        <v>166</v>
      </c>
      <c r="BA537" t="s">
        <v>166</v>
      </c>
      <c r="BB537" t="s">
        <v>166</v>
      </c>
      <c r="BC537" t="s">
        <v>166</v>
      </c>
      <c r="BD537" t="s">
        <v>166</v>
      </c>
      <c r="BE537" t="s">
        <v>166</v>
      </c>
      <c r="BF537" t="s">
        <v>58</v>
      </c>
      <c r="BG537">
        <f>IF(Table1[[#This Row],[ft_score]]="0 - 0", 1, 0)</f>
        <v>0</v>
      </c>
      <c r="BH537">
        <f t="shared" si="8"/>
        <v>0</v>
      </c>
    </row>
    <row r="538" spans="1:60" x14ac:dyDescent="0.25">
      <c r="A538" s="1">
        <v>5053</v>
      </c>
      <c r="B538" t="s">
        <v>58</v>
      </c>
      <c r="C538" t="s">
        <v>110</v>
      </c>
      <c r="D538">
        <v>0</v>
      </c>
      <c r="E538">
        <v>1</v>
      </c>
      <c r="F538" t="s">
        <v>201</v>
      </c>
      <c r="G538" t="s">
        <v>90</v>
      </c>
      <c r="H538" t="s">
        <v>90</v>
      </c>
      <c r="I538" t="s">
        <v>58</v>
      </c>
      <c r="J538" t="s">
        <v>90</v>
      </c>
      <c r="K538">
        <v>0</v>
      </c>
      <c r="L538" t="s">
        <v>64</v>
      </c>
      <c r="M538" t="s">
        <v>201</v>
      </c>
      <c r="N538" t="s">
        <v>64</v>
      </c>
      <c r="O538" t="s">
        <v>64</v>
      </c>
      <c r="P538" t="s">
        <v>64</v>
      </c>
      <c r="Q538" t="s">
        <v>201</v>
      </c>
      <c r="R538" t="s">
        <v>201</v>
      </c>
      <c r="S538" t="s">
        <v>201</v>
      </c>
      <c r="T538">
        <v>631.75</v>
      </c>
      <c r="U538" t="s">
        <v>1149</v>
      </c>
      <c r="V538" t="s">
        <v>516</v>
      </c>
      <c r="W538" t="s">
        <v>5508</v>
      </c>
      <c r="X538" t="s">
        <v>5361</v>
      </c>
      <c r="Y538" t="s">
        <v>486</v>
      </c>
      <c r="Z538" t="s">
        <v>487</v>
      </c>
      <c r="AA538" t="s">
        <v>488</v>
      </c>
      <c r="AB538">
        <v>26</v>
      </c>
      <c r="AC538">
        <v>68.75</v>
      </c>
      <c r="AD538">
        <v>62.5</v>
      </c>
      <c r="AE538">
        <v>43.75</v>
      </c>
      <c r="AF538" t="s">
        <v>83</v>
      </c>
      <c r="AG538" t="s">
        <v>159</v>
      </c>
      <c r="AH538" t="s">
        <v>2374</v>
      </c>
      <c r="AI538" t="s">
        <v>1911</v>
      </c>
      <c r="AJ538" t="s">
        <v>2114</v>
      </c>
      <c r="AK538" t="s">
        <v>3961</v>
      </c>
      <c r="AL538" t="s">
        <v>3558</v>
      </c>
      <c r="AM538" t="s">
        <v>2938</v>
      </c>
      <c r="AN538">
        <v>0</v>
      </c>
      <c r="AO538">
        <v>3</v>
      </c>
      <c r="AP538" t="s">
        <v>5509</v>
      </c>
      <c r="AQ538" t="s">
        <v>82</v>
      </c>
      <c r="AR538" t="s">
        <v>81</v>
      </c>
      <c r="AS538" t="s">
        <v>97</v>
      </c>
      <c r="AT538" t="s">
        <v>73</v>
      </c>
      <c r="AU538" t="s">
        <v>82</v>
      </c>
      <c r="AV538" t="s">
        <v>73</v>
      </c>
      <c r="AW538" t="s">
        <v>83</v>
      </c>
      <c r="AX538">
        <v>47.46</v>
      </c>
      <c r="AY538">
        <v>52.54</v>
      </c>
      <c r="AZ538" t="s">
        <v>561</v>
      </c>
      <c r="BA538" t="s">
        <v>763</v>
      </c>
      <c r="BB538" t="s">
        <v>285</v>
      </c>
      <c r="BC538" t="s">
        <v>255</v>
      </c>
      <c r="BD538" t="s">
        <v>423</v>
      </c>
      <c r="BE538" t="s">
        <v>256</v>
      </c>
      <c r="BF538">
        <v>2</v>
      </c>
      <c r="BG538">
        <f>IF(Table1[[#This Row],[ft_score]]="0 - 0", 1, 0)</f>
        <v>0</v>
      </c>
      <c r="BH538">
        <f t="shared" si="8"/>
        <v>0</v>
      </c>
    </row>
    <row r="539" spans="1:60" x14ac:dyDescent="0.25">
      <c r="A539" s="1">
        <v>6024</v>
      </c>
      <c r="B539" t="s">
        <v>58</v>
      </c>
      <c r="C539" t="s">
        <v>59</v>
      </c>
      <c r="D539">
        <v>0</v>
      </c>
      <c r="E539">
        <v>1</v>
      </c>
      <c r="F539" t="s">
        <v>201</v>
      </c>
      <c r="G539" t="s">
        <v>90</v>
      </c>
      <c r="H539" t="s">
        <v>90</v>
      </c>
      <c r="I539" t="s">
        <v>58</v>
      </c>
      <c r="J539" t="s">
        <v>90</v>
      </c>
      <c r="K539">
        <v>0</v>
      </c>
      <c r="L539" t="s">
        <v>64</v>
      </c>
      <c r="M539" t="s">
        <v>201</v>
      </c>
      <c r="N539" t="s">
        <v>64</v>
      </c>
      <c r="O539" t="s">
        <v>64</v>
      </c>
      <c r="P539" t="s">
        <v>64</v>
      </c>
      <c r="Q539" t="s">
        <v>64</v>
      </c>
      <c r="R539" t="s">
        <v>201</v>
      </c>
      <c r="S539" t="s">
        <v>201</v>
      </c>
      <c r="T539">
        <v>20728.599999999999</v>
      </c>
      <c r="U539" t="s">
        <v>5737</v>
      </c>
      <c r="V539" t="s">
        <v>5760</v>
      </c>
      <c r="W539" t="s">
        <v>7634</v>
      </c>
      <c r="X539" t="s">
        <v>7584</v>
      </c>
      <c r="Y539" t="s">
        <v>486</v>
      </c>
      <c r="Z539" t="s">
        <v>6903</v>
      </c>
      <c r="AA539" t="s">
        <v>4750</v>
      </c>
      <c r="AB539">
        <v>3</v>
      </c>
      <c r="AC539">
        <v>100</v>
      </c>
      <c r="AD539">
        <v>66.67</v>
      </c>
      <c r="AE539">
        <v>50</v>
      </c>
      <c r="AF539" t="s">
        <v>136</v>
      </c>
      <c r="AG539" t="s">
        <v>136</v>
      </c>
      <c r="AH539" t="s">
        <v>3343</v>
      </c>
      <c r="AI539" t="s">
        <v>2656</v>
      </c>
      <c r="AJ539" t="s">
        <v>2890</v>
      </c>
      <c r="AK539" t="s">
        <v>971</v>
      </c>
      <c r="AL539" t="s">
        <v>3485</v>
      </c>
      <c r="AM539" t="s">
        <v>182</v>
      </c>
      <c r="AN539">
        <v>13</v>
      </c>
      <c r="AO539">
        <v>14.5</v>
      </c>
      <c r="AP539" t="s">
        <v>5480</v>
      </c>
      <c r="AQ539" t="s">
        <v>63</v>
      </c>
      <c r="AR539" t="s">
        <v>560</v>
      </c>
      <c r="AS539" t="s">
        <v>1949</v>
      </c>
      <c r="AT539" t="s">
        <v>2471</v>
      </c>
      <c r="AU539" t="s">
        <v>1949</v>
      </c>
      <c r="AV539" t="s">
        <v>63</v>
      </c>
      <c r="AW539" t="s">
        <v>63</v>
      </c>
      <c r="AX539">
        <v>40.4</v>
      </c>
      <c r="AY539">
        <v>59.6</v>
      </c>
      <c r="AZ539" t="s">
        <v>683</v>
      </c>
      <c r="BA539" t="s">
        <v>858</v>
      </c>
      <c r="BB539" t="s">
        <v>86</v>
      </c>
      <c r="BC539" t="s">
        <v>423</v>
      </c>
      <c r="BD539" t="s">
        <v>255</v>
      </c>
      <c r="BE539" t="s">
        <v>424</v>
      </c>
      <c r="BF539">
        <v>2</v>
      </c>
      <c r="BG539">
        <f>IF(Table1[[#This Row],[ft_score]]="0 - 0", 1, 0)</f>
        <v>0</v>
      </c>
      <c r="BH539">
        <f t="shared" si="8"/>
        <v>0</v>
      </c>
    </row>
    <row r="540" spans="1:60" x14ac:dyDescent="0.25">
      <c r="A540" s="1">
        <v>6025</v>
      </c>
      <c r="B540" t="s">
        <v>58</v>
      </c>
      <c r="C540" t="s">
        <v>110</v>
      </c>
      <c r="D540">
        <v>0</v>
      </c>
      <c r="E540">
        <v>1</v>
      </c>
      <c r="F540" t="s">
        <v>201</v>
      </c>
      <c r="G540" t="s">
        <v>90</v>
      </c>
      <c r="H540" t="s">
        <v>90</v>
      </c>
      <c r="I540" t="s">
        <v>58</v>
      </c>
      <c r="J540" t="s">
        <v>90</v>
      </c>
      <c r="K540">
        <v>0</v>
      </c>
      <c r="L540" t="s">
        <v>64</v>
      </c>
      <c r="M540" t="s">
        <v>201</v>
      </c>
      <c r="N540" t="s">
        <v>64</v>
      </c>
      <c r="O540" t="s">
        <v>64</v>
      </c>
      <c r="P540" t="s">
        <v>64</v>
      </c>
      <c r="Q540" t="s">
        <v>64</v>
      </c>
      <c r="R540" t="s">
        <v>64</v>
      </c>
      <c r="S540" t="s">
        <v>201</v>
      </c>
      <c r="T540">
        <v>8.3699999999999992</v>
      </c>
      <c r="U540" t="s">
        <v>5749</v>
      </c>
      <c r="V540" t="s">
        <v>5977</v>
      </c>
      <c r="W540" t="s">
        <v>7635</v>
      </c>
      <c r="X540" t="s">
        <v>7584</v>
      </c>
      <c r="Y540" t="s">
        <v>486</v>
      </c>
      <c r="Z540" t="s">
        <v>5751</v>
      </c>
      <c r="AA540" t="s">
        <v>5752</v>
      </c>
      <c r="AB540">
        <v>2</v>
      </c>
      <c r="AC540">
        <v>75</v>
      </c>
      <c r="AD540">
        <v>75</v>
      </c>
      <c r="AE540">
        <v>50</v>
      </c>
      <c r="AF540" t="s">
        <v>73</v>
      </c>
      <c r="AG540" t="s">
        <v>73</v>
      </c>
      <c r="AH540" t="s">
        <v>82</v>
      </c>
      <c r="AI540" t="s">
        <v>83</v>
      </c>
      <c r="AJ540" t="s">
        <v>123</v>
      </c>
      <c r="AK540" t="s">
        <v>72</v>
      </c>
      <c r="AL540" t="s">
        <v>83</v>
      </c>
      <c r="AM540" t="s">
        <v>123</v>
      </c>
      <c r="AN540">
        <v>24</v>
      </c>
      <c r="AO540">
        <v>5</v>
      </c>
      <c r="AP540" t="s">
        <v>141</v>
      </c>
      <c r="AQ540" t="s">
        <v>63</v>
      </c>
      <c r="AR540" t="s">
        <v>97</v>
      </c>
      <c r="AS540" t="s">
        <v>97</v>
      </c>
      <c r="AT540" t="s">
        <v>97</v>
      </c>
      <c r="AU540" t="s">
        <v>141</v>
      </c>
      <c r="AV540" t="s">
        <v>73</v>
      </c>
      <c r="AW540" t="s">
        <v>63</v>
      </c>
      <c r="AX540">
        <v>62.5</v>
      </c>
      <c r="AY540">
        <v>37.5</v>
      </c>
      <c r="AZ540" t="s">
        <v>299</v>
      </c>
      <c r="BA540" t="s">
        <v>472</v>
      </c>
      <c r="BB540" t="s">
        <v>214</v>
      </c>
      <c r="BC540" t="s">
        <v>198</v>
      </c>
      <c r="BD540" t="s">
        <v>255</v>
      </c>
      <c r="BE540" t="s">
        <v>424</v>
      </c>
      <c r="BF540">
        <v>2</v>
      </c>
      <c r="BG540">
        <f>IF(Table1[[#This Row],[ft_score]]="0 - 0", 1, 0)</f>
        <v>0</v>
      </c>
      <c r="BH540">
        <f t="shared" si="8"/>
        <v>0</v>
      </c>
    </row>
    <row r="541" spans="1:60" x14ac:dyDescent="0.25">
      <c r="A541" s="1">
        <v>6040</v>
      </c>
      <c r="B541" t="s">
        <v>5152</v>
      </c>
      <c r="C541" t="s">
        <v>148</v>
      </c>
      <c r="D541">
        <v>0</v>
      </c>
      <c r="E541">
        <v>1</v>
      </c>
      <c r="F541" t="s">
        <v>201</v>
      </c>
      <c r="G541">
        <v>12.5</v>
      </c>
      <c r="H541">
        <v>11.5</v>
      </c>
      <c r="I541" t="s">
        <v>61</v>
      </c>
      <c r="J541" t="s">
        <v>3583</v>
      </c>
      <c r="K541">
        <v>1.5</v>
      </c>
      <c r="L541" t="s">
        <v>64</v>
      </c>
      <c r="M541" t="s">
        <v>201</v>
      </c>
      <c r="N541" t="s">
        <v>64</v>
      </c>
      <c r="O541" t="s">
        <v>64</v>
      </c>
      <c r="P541" t="s">
        <v>64</v>
      </c>
      <c r="Q541" t="s">
        <v>64</v>
      </c>
      <c r="R541" t="s">
        <v>64</v>
      </c>
      <c r="S541" t="s">
        <v>201</v>
      </c>
      <c r="T541">
        <v>21675.11</v>
      </c>
      <c r="U541" t="s">
        <v>5784</v>
      </c>
      <c r="V541" t="s">
        <v>5856</v>
      </c>
      <c r="W541" t="s">
        <v>7653</v>
      </c>
      <c r="X541" t="s">
        <v>7584</v>
      </c>
      <c r="Y541" t="s">
        <v>486</v>
      </c>
      <c r="Z541" t="s">
        <v>6903</v>
      </c>
      <c r="AA541" t="s">
        <v>4750</v>
      </c>
      <c r="AB541">
        <v>3</v>
      </c>
      <c r="AC541">
        <v>83.34</v>
      </c>
      <c r="AD541">
        <v>66.67</v>
      </c>
      <c r="AE541">
        <v>16.670000000000002</v>
      </c>
      <c r="AF541" t="s">
        <v>136</v>
      </c>
      <c r="AG541" t="s">
        <v>63</v>
      </c>
      <c r="AH541" t="s">
        <v>7026</v>
      </c>
      <c r="AI541" t="s">
        <v>2890</v>
      </c>
      <c r="AJ541" t="s">
        <v>2890</v>
      </c>
      <c r="AK541" t="s">
        <v>1302</v>
      </c>
      <c r="AL541" t="s">
        <v>123</v>
      </c>
      <c r="AM541" t="s">
        <v>1432</v>
      </c>
      <c r="AN541">
        <v>27</v>
      </c>
      <c r="AO541">
        <v>0.5</v>
      </c>
      <c r="AP541" t="s">
        <v>5212</v>
      </c>
      <c r="AQ541" t="s">
        <v>63</v>
      </c>
      <c r="AR541" t="s">
        <v>560</v>
      </c>
      <c r="AS541" t="s">
        <v>1949</v>
      </c>
      <c r="AT541" t="s">
        <v>2471</v>
      </c>
      <c r="AU541" t="s">
        <v>1949</v>
      </c>
      <c r="AV541" t="s">
        <v>136</v>
      </c>
      <c r="AW541" t="s">
        <v>63</v>
      </c>
      <c r="AX541">
        <v>40.97</v>
      </c>
      <c r="AY541">
        <v>59.03</v>
      </c>
      <c r="AZ541" t="s">
        <v>142</v>
      </c>
      <c r="BA541" t="s">
        <v>105</v>
      </c>
      <c r="BB541" t="s">
        <v>217</v>
      </c>
      <c r="BC541" t="s">
        <v>255</v>
      </c>
      <c r="BD541" t="s">
        <v>423</v>
      </c>
      <c r="BE541" t="s">
        <v>256</v>
      </c>
      <c r="BF541">
        <v>1</v>
      </c>
      <c r="BG541">
        <f>IF(Table1[[#This Row],[ft_score]]="0 - 0", 1, 0)</f>
        <v>0</v>
      </c>
      <c r="BH541">
        <f t="shared" si="8"/>
        <v>0</v>
      </c>
    </row>
    <row r="542" spans="1:60" x14ac:dyDescent="0.25">
      <c r="A542" s="1">
        <v>6055</v>
      </c>
      <c r="B542" t="s">
        <v>58</v>
      </c>
      <c r="C542" t="s">
        <v>200</v>
      </c>
      <c r="D542">
        <v>0</v>
      </c>
      <c r="E542">
        <v>1</v>
      </c>
      <c r="F542" t="s">
        <v>201</v>
      </c>
      <c r="G542" t="s">
        <v>90</v>
      </c>
      <c r="H542" t="s">
        <v>90</v>
      </c>
      <c r="I542" t="s">
        <v>58</v>
      </c>
      <c r="J542" t="s">
        <v>58</v>
      </c>
      <c r="K542">
        <v>0</v>
      </c>
      <c r="L542" t="s">
        <v>64</v>
      </c>
      <c r="M542" t="s">
        <v>201</v>
      </c>
      <c r="N542" t="s">
        <v>64</v>
      </c>
      <c r="O542" t="s">
        <v>64</v>
      </c>
      <c r="P542" t="s">
        <v>64</v>
      </c>
      <c r="Q542" t="s">
        <v>64</v>
      </c>
      <c r="R542" t="s">
        <v>201</v>
      </c>
      <c r="S542" t="s">
        <v>201</v>
      </c>
      <c r="T542">
        <v>20983.52</v>
      </c>
      <c r="U542" t="s">
        <v>5830</v>
      </c>
      <c r="V542" t="s">
        <v>5854</v>
      </c>
      <c r="W542" t="s">
        <v>7671</v>
      </c>
      <c r="X542" t="s">
        <v>7584</v>
      </c>
      <c r="Y542" t="s">
        <v>548</v>
      </c>
      <c r="Z542" t="s">
        <v>6844</v>
      </c>
      <c r="AA542" t="s">
        <v>5637</v>
      </c>
      <c r="AB542">
        <v>3</v>
      </c>
      <c r="AC542">
        <v>83.34</v>
      </c>
      <c r="AD542">
        <v>83.34</v>
      </c>
      <c r="AE542">
        <v>16.670000000000002</v>
      </c>
      <c r="AF542" t="s">
        <v>136</v>
      </c>
      <c r="AG542" t="s">
        <v>136</v>
      </c>
      <c r="AH542" t="s">
        <v>1732</v>
      </c>
      <c r="AI542" t="s">
        <v>1108</v>
      </c>
      <c r="AJ542" t="s">
        <v>3778</v>
      </c>
      <c r="AK542" t="s">
        <v>1265</v>
      </c>
      <c r="AL542" t="s">
        <v>72</v>
      </c>
      <c r="AM542" t="s">
        <v>4110</v>
      </c>
      <c r="AN542">
        <v>13</v>
      </c>
      <c r="AO542">
        <v>-5.5</v>
      </c>
      <c r="AP542" t="s">
        <v>5212</v>
      </c>
      <c r="AQ542" t="s">
        <v>2471</v>
      </c>
      <c r="AR542" t="s">
        <v>1949</v>
      </c>
      <c r="AS542" t="s">
        <v>2471</v>
      </c>
      <c r="AT542" t="s">
        <v>1949</v>
      </c>
      <c r="AU542" t="s">
        <v>1949</v>
      </c>
      <c r="AV542" t="s">
        <v>136</v>
      </c>
      <c r="AW542" t="s">
        <v>63</v>
      </c>
      <c r="AX542">
        <v>41.07</v>
      </c>
      <c r="AY542">
        <v>58.93</v>
      </c>
      <c r="AZ542" t="s">
        <v>763</v>
      </c>
      <c r="BA542" t="s">
        <v>348</v>
      </c>
      <c r="BB542" t="s">
        <v>125</v>
      </c>
      <c r="BC542" t="s">
        <v>197</v>
      </c>
      <c r="BD542" t="s">
        <v>455</v>
      </c>
      <c r="BE542" t="s">
        <v>199</v>
      </c>
      <c r="BF542">
        <v>1</v>
      </c>
      <c r="BG542">
        <f>IF(Table1[[#This Row],[ft_score]]="0 - 0", 1, 0)</f>
        <v>0</v>
      </c>
      <c r="BH542">
        <f t="shared" si="8"/>
        <v>0</v>
      </c>
    </row>
    <row r="543" spans="1:60" x14ac:dyDescent="0.25">
      <c r="A543" s="1">
        <v>6069</v>
      </c>
      <c r="B543" t="s">
        <v>5152</v>
      </c>
      <c r="C543" t="s">
        <v>126</v>
      </c>
      <c r="D543">
        <v>0</v>
      </c>
      <c r="E543">
        <v>1</v>
      </c>
      <c r="F543" t="s">
        <v>201</v>
      </c>
      <c r="G543">
        <v>990</v>
      </c>
      <c r="H543">
        <v>1.25</v>
      </c>
      <c r="I543" t="s">
        <v>61</v>
      </c>
      <c r="J543" t="s">
        <v>311</v>
      </c>
      <c r="K543">
        <v>1.5</v>
      </c>
      <c r="L543" t="s">
        <v>64</v>
      </c>
      <c r="M543" t="s">
        <v>201</v>
      </c>
      <c r="N543" t="s">
        <v>64</v>
      </c>
      <c r="O543" t="s">
        <v>64</v>
      </c>
      <c r="P543" t="s">
        <v>64</v>
      </c>
      <c r="Q543" t="s">
        <v>64</v>
      </c>
      <c r="R543" t="s">
        <v>64</v>
      </c>
      <c r="S543" t="s">
        <v>201</v>
      </c>
      <c r="T543">
        <v>27.8</v>
      </c>
      <c r="U543" t="s">
        <v>2325</v>
      </c>
      <c r="V543" t="s">
        <v>2672</v>
      </c>
      <c r="W543" t="s">
        <v>7695</v>
      </c>
      <c r="X543" t="s">
        <v>7680</v>
      </c>
      <c r="Y543" t="s">
        <v>156</v>
      </c>
      <c r="Z543" t="s">
        <v>2327</v>
      </c>
      <c r="AA543" t="s">
        <v>2328</v>
      </c>
      <c r="AB543">
        <v>5</v>
      </c>
      <c r="AC543">
        <v>70</v>
      </c>
      <c r="AD543">
        <v>20</v>
      </c>
      <c r="AE543">
        <v>10</v>
      </c>
      <c r="AF543" t="s">
        <v>2416</v>
      </c>
      <c r="AG543" t="s">
        <v>2219</v>
      </c>
      <c r="AH543" t="s">
        <v>3485</v>
      </c>
      <c r="AI543" t="s">
        <v>2343</v>
      </c>
      <c r="AJ543" t="s">
        <v>7649</v>
      </c>
      <c r="AK543" t="s">
        <v>7696</v>
      </c>
      <c r="AL543" t="s">
        <v>6263</v>
      </c>
      <c r="AM543" t="s">
        <v>63</v>
      </c>
      <c r="AN543">
        <v>11</v>
      </c>
      <c r="AO543">
        <v>0.5</v>
      </c>
      <c r="AP543" t="s">
        <v>2219</v>
      </c>
      <c r="AQ543" t="s">
        <v>3023</v>
      </c>
      <c r="AR543" t="s">
        <v>3023</v>
      </c>
      <c r="AS543" t="s">
        <v>3023</v>
      </c>
      <c r="AT543" t="s">
        <v>1575</v>
      </c>
      <c r="AU543" t="s">
        <v>2416</v>
      </c>
      <c r="AV543" t="s">
        <v>2416</v>
      </c>
      <c r="AW543" t="s">
        <v>63</v>
      </c>
      <c r="AX543">
        <v>48.71</v>
      </c>
      <c r="AY543">
        <v>51.3</v>
      </c>
      <c r="AZ543" t="s">
        <v>143</v>
      </c>
      <c r="BA543" t="s">
        <v>271</v>
      </c>
      <c r="BB543" t="s">
        <v>311</v>
      </c>
      <c r="BC543" t="s">
        <v>455</v>
      </c>
      <c r="BD543" t="s">
        <v>523</v>
      </c>
      <c r="BE543" t="s">
        <v>424</v>
      </c>
      <c r="BF543">
        <v>2</v>
      </c>
      <c r="BG543">
        <f>IF(Table1[[#This Row],[ft_score]]="0 - 0", 1, 0)</f>
        <v>0</v>
      </c>
      <c r="BH543">
        <f t="shared" si="8"/>
        <v>0</v>
      </c>
    </row>
    <row r="544" spans="1:60" hidden="1" x14ac:dyDescent="0.25">
      <c r="A544" s="1">
        <v>6107</v>
      </c>
      <c r="B544" t="s">
        <v>58</v>
      </c>
      <c r="C544" t="s">
        <v>200</v>
      </c>
      <c r="D544">
        <v>0</v>
      </c>
      <c r="E544">
        <v>1</v>
      </c>
      <c r="F544" t="s">
        <v>201</v>
      </c>
      <c r="G544" t="s">
        <v>90</v>
      </c>
      <c r="H544" t="s">
        <v>90</v>
      </c>
      <c r="I544" t="s">
        <v>58</v>
      </c>
      <c r="J544" t="s">
        <v>58</v>
      </c>
      <c r="K544">
        <v>0</v>
      </c>
      <c r="L544" t="s">
        <v>64</v>
      </c>
      <c r="M544" t="s">
        <v>201</v>
      </c>
      <c r="N544" t="s">
        <v>64</v>
      </c>
      <c r="O544" t="s">
        <v>64</v>
      </c>
      <c r="P544" t="s">
        <v>64</v>
      </c>
      <c r="Q544" t="s">
        <v>64</v>
      </c>
      <c r="R544" t="s">
        <v>64</v>
      </c>
      <c r="S544" t="s">
        <v>201</v>
      </c>
      <c r="T544">
        <v>3.96</v>
      </c>
      <c r="U544" t="s">
        <v>7754</v>
      </c>
      <c r="V544" t="s">
        <v>7068</v>
      </c>
      <c r="W544" t="s">
        <v>7755</v>
      </c>
      <c r="X544" t="s">
        <v>7740</v>
      </c>
      <c r="Y544" t="s">
        <v>1008</v>
      </c>
      <c r="Z544" t="s">
        <v>6980</v>
      </c>
      <c r="AA544" t="s">
        <v>6981</v>
      </c>
      <c r="AB544">
        <v>1</v>
      </c>
      <c r="AC544">
        <v>50</v>
      </c>
      <c r="AD544">
        <v>0</v>
      </c>
      <c r="AE544">
        <v>0</v>
      </c>
      <c r="AF544" t="s">
        <v>63</v>
      </c>
      <c r="AG544" t="s">
        <v>63</v>
      </c>
      <c r="AH544" t="s">
        <v>63</v>
      </c>
      <c r="AI544" t="s">
        <v>73</v>
      </c>
      <c r="AJ544" t="s">
        <v>63</v>
      </c>
      <c r="AK544" t="s">
        <v>97</v>
      </c>
      <c r="AL544" t="s">
        <v>73</v>
      </c>
      <c r="AM544" t="s">
        <v>63</v>
      </c>
      <c r="AN544">
        <v>8</v>
      </c>
      <c r="AO544">
        <v>7</v>
      </c>
      <c r="AP544" t="s">
        <v>2219</v>
      </c>
      <c r="AQ544" t="s">
        <v>63</v>
      </c>
      <c r="AR544" t="s">
        <v>560</v>
      </c>
      <c r="AS544" t="s">
        <v>63</v>
      </c>
      <c r="AT544" t="s">
        <v>560</v>
      </c>
      <c r="AU544" t="s">
        <v>63</v>
      </c>
      <c r="AV544" t="s">
        <v>63</v>
      </c>
      <c r="AW544" t="s">
        <v>63</v>
      </c>
      <c r="AX544">
        <v>25</v>
      </c>
      <c r="AY544">
        <v>75</v>
      </c>
      <c r="AZ544" t="s">
        <v>166</v>
      </c>
      <c r="BA544" t="s">
        <v>166</v>
      </c>
      <c r="BB544" t="s">
        <v>166</v>
      </c>
      <c r="BC544" t="s">
        <v>166</v>
      </c>
      <c r="BD544" t="s">
        <v>166</v>
      </c>
      <c r="BE544" t="s">
        <v>166</v>
      </c>
      <c r="BF544" t="s">
        <v>58</v>
      </c>
      <c r="BG544">
        <f>IF(Table1[[#This Row],[ft_score]]="0 - 0", 1, 0)</f>
        <v>0</v>
      </c>
      <c r="BH544">
        <f t="shared" si="8"/>
        <v>0</v>
      </c>
    </row>
    <row r="545" spans="1:60" x14ac:dyDescent="0.25">
      <c r="A545" s="1">
        <v>5067</v>
      </c>
      <c r="B545" t="s">
        <v>58</v>
      </c>
      <c r="C545" t="s">
        <v>59</v>
      </c>
      <c r="D545">
        <v>0</v>
      </c>
      <c r="E545">
        <v>1</v>
      </c>
      <c r="F545" t="s">
        <v>201</v>
      </c>
      <c r="G545" t="s">
        <v>90</v>
      </c>
      <c r="H545" t="s">
        <v>90</v>
      </c>
      <c r="I545" t="s">
        <v>58</v>
      </c>
      <c r="J545" t="s">
        <v>58</v>
      </c>
      <c r="K545">
        <v>0</v>
      </c>
      <c r="L545" t="s">
        <v>64</v>
      </c>
      <c r="M545" t="s">
        <v>201</v>
      </c>
      <c r="N545" t="s">
        <v>64</v>
      </c>
      <c r="O545" t="s">
        <v>64</v>
      </c>
      <c r="P545" t="s">
        <v>64</v>
      </c>
      <c r="Q545" t="s">
        <v>201</v>
      </c>
      <c r="R545" t="s">
        <v>201</v>
      </c>
      <c r="S545" t="s">
        <v>201</v>
      </c>
      <c r="T545">
        <v>375.19</v>
      </c>
      <c r="U545" t="s">
        <v>5545</v>
      </c>
      <c r="V545" t="s">
        <v>5546</v>
      </c>
      <c r="W545" t="s">
        <v>5547</v>
      </c>
      <c r="X545" t="s">
        <v>5361</v>
      </c>
      <c r="Y545" t="s">
        <v>486</v>
      </c>
      <c r="Z545" t="s">
        <v>5548</v>
      </c>
      <c r="AA545" t="s">
        <v>5549</v>
      </c>
      <c r="AB545">
        <v>0</v>
      </c>
      <c r="AC545">
        <v>0</v>
      </c>
      <c r="AD545">
        <v>0</v>
      </c>
      <c r="AE545">
        <v>0</v>
      </c>
      <c r="AF545" t="s">
        <v>63</v>
      </c>
      <c r="AG545" t="s">
        <v>63</v>
      </c>
      <c r="AH545" t="s">
        <v>63</v>
      </c>
      <c r="AI545" t="s">
        <v>63</v>
      </c>
      <c r="AJ545" t="s">
        <v>63</v>
      </c>
      <c r="AK545" t="s">
        <v>63</v>
      </c>
      <c r="AL545" t="s">
        <v>63</v>
      </c>
      <c r="AM545" t="s">
        <v>63</v>
      </c>
      <c r="AN545">
        <v>-2</v>
      </c>
      <c r="AO545">
        <v>6</v>
      </c>
      <c r="AP545" t="s">
        <v>63</v>
      </c>
      <c r="AQ545" t="s">
        <v>63</v>
      </c>
      <c r="AR545" t="s">
        <v>63</v>
      </c>
      <c r="AS545" t="s">
        <v>63</v>
      </c>
      <c r="AT545" t="s">
        <v>63</v>
      </c>
      <c r="AU545" t="s">
        <v>63</v>
      </c>
      <c r="AV545" t="s">
        <v>63</v>
      </c>
      <c r="AW545" t="s">
        <v>63</v>
      </c>
      <c r="AX545">
        <v>0</v>
      </c>
      <c r="AY545">
        <v>0</v>
      </c>
      <c r="AZ545" t="s">
        <v>858</v>
      </c>
      <c r="BA545" t="s">
        <v>561</v>
      </c>
      <c r="BB545" t="s">
        <v>285</v>
      </c>
      <c r="BC545" t="s">
        <v>197</v>
      </c>
      <c r="BD545" t="s">
        <v>198</v>
      </c>
      <c r="BE545" t="s">
        <v>849</v>
      </c>
      <c r="BF545">
        <v>1</v>
      </c>
      <c r="BG545">
        <f>IF(Table1[[#This Row],[ft_score]]="0 - 0", 1, 0)</f>
        <v>0</v>
      </c>
      <c r="BH545">
        <f t="shared" si="8"/>
        <v>0</v>
      </c>
    </row>
    <row r="546" spans="1:60" hidden="1" x14ac:dyDescent="0.25">
      <c r="A546" s="1">
        <v>6111</v>
      </c>
      <c r="B546" t="s">
        <v>58</v>
      </c>
      <c r="C546" t="s">
        <v>110</v>
      </c>
      <c r="D546">
        <v>0</v>
      </c>
      <c r="E546">
        <v>1</v>
      </c>
      <c r="F546" t="s">
        <v>201</v>
      </c>
      <c r="G546" t="s">
        <v>90</v>
      </c>
      <c r="H546" t="s">
        <v>90</v>
      </c>
      <c r="I546" t="s">
        <v>58</v>
      </c>
      <c r="J546" t="s">
        <v>58</v>
      </c>
      <c r="K546">
        <v>0</v>
      </c>
      <c r="L546" t="s">
        <v>64</v>
      </c>
      <c r="M546" t="s">
        <v>201</v>
      </c>
      <c r="N546" t="s">
        <v>64</v>
      </c>
      <c r="O546" t="s">
        <v>64</v>
      </c>
      <c r="P546" t="s">
        <v>64</v>
      </c>
      <c r="Q546" t="s">
        <v>64</v>
      </c>
      <c r="R546" t="s">
        <v>201</v>
      </c>
      <c r="S546" t="s">
        <v>201</v>
      </c>
      <c r="T546">
        <v>4</v>
      </c>
      <c r="U546" t="s">
        <v>7764</v>
      </c>
      <c r="V546" t="s">
        <v>7765</v>
      </c>
      <c r="W546" t="s">
        <v>7766</v>
      </c>
      <c r="X546" t="s">
        <v>7740</v>
      </c>
      <c r="Y546" t="s">
        <v>131</v>
      </c>
      <c r="Z546" t="s">
        <v>7752</v>
      </c>
      <c r="AA546" t="s">
        <v>7753</v>
      </c>
      <c r="AB546">
        <v>0</v>
      </c>
      <c r="AC546">
        <v>50</v>
      </c>
      <c r="AD546">
        <v>50</v>
      </c>
      <c r="AE546">
        <v>0</v>
      </c>
      <c r="AF546" t="s">
        <v>63</v>
      </c>
      <c r="AG546" t="s">
        <v>97</v>
      </c>
      <c r="AH546" t="s">
        <v>136</v>
      </c>
      <c r="AI546" t="s">
        <v>136</v>
      </c>
      <c r="AJ546" t="s">
        <v>136</v>
      </c>
      <c r="AK546" t="s">
        <v>63</v>
      </c>
      <c r="AL546" t="s">
        <v>63</v>
      </c>
      <c r="AM546" t="s">
        <v>63</v>
      </c>
      <c r="AN546">
        <v>10</v>
      </c>
      <c r="AO546">
        <v>-6</v>
      </c>
      <c r="AP546" t="s">
        <v>3023</v>
      </c>
      <c r="AQ546" t="s">
        <v>63</v>
      </c>
      <c r="AR546" t="s">
        <v>63</v>
      </c>
      <c r="AS546" t="s">
        <v>560</v>
      </c>
      <c r="AT546" t="s">
        <v>63</v>
      </c>
      <c r="AU546" t="s">
        <v>97</v>
      </c>
      <c r="AV546" t="s">
        <v>97</v>
      </c>
      <c r="AW546" t="s">
        <v>63</v>
      </c>
      <c r="AX546">
        <v>50</v>
      </c>
      <c r="AY546">
        <v>0</v>
      </c>
      <c r="AZ546" t="s">
        <v>166</v>
      </c>
      <c r="BA546" t="s">
        <v>166</v>
      </c>
      <c r="BB546" t="s">
        <v>166</v>
      </c>
      <c r="BC546" t="s">
        <v>166</v>
      </c>
      <c r="BD546" t="s">
        <v>166</v>
      </c>
      <c r="BE546" t="s">
        <v>166</v>
      </c>
      <c r="BF546" t="s">
        <v>58</v>
      </c>
      <c r="BG546">
        <f>IF(Table1[[#This Row],[ft_score]]="0 - 0", 1, 0)</f>
        <v>0</v>
      </c>
      <c r="BH546">
        <f t="shared" si="8"/>
        <v>0</v>
      </c>
    </row>
    <row r="547" spans="1:60" x14ac:dyDescent="0.25">
      <c r="A547" s="1">
        <v>6135</v>
      </c>
      <c r="B547" t="s">
        <v>58</v>
      </c>
      <c r="C547" t="s">
        <v>148</v>
      </c>
      <c r="D547">
        <v>0</v>
      </c>
      <c r="E547">
        <v>1</v>
      </c>
      <c r="F547" t="s">
        <v>201</v>
      </c>
      <c r="G547" t="s">
        <v>90</v>
      </c>
      <c r="H547" t="s">
        <v>90</v>
      </c>
      <c r="I547" t="s">
        <v>58</v>
      </c>
      <c r="J547" t="s">
        <v>90</v>
      </c>
      <c r="K547">
        <v>0</v>
      </c>
      <c r="L547" t="s">
        <v>64</v>
      </c>
      <c r="M547" t="s">
        <v>201</v>
      </c>
      <c r="N547" t="s">
        <v>64</v>
      </c>
      <c r="O547" t="s">
        <v>64</v>
      </c>
      <c r="P547" t="s">
        <v>64</v>
      </c>
      <c r="Q547" t="s">
        <v>64</v>
      </c>
      <c r="R547" t="s">
        <v>64</v>
      </c>
      <c r="S547" t="s">
        <v>201</v>
      </c>
      <c r="T547">
        <v>12.92</v>
      </c>
      <c r="U547" t="s">
        <v>6753</v>
      </c>
      <c r="V547" t="s">
        <v>7811</v>
      </c>
      <c r="W547" t="s">
        <v>7812</v>
      </c>
      <c r="X547" t="s">
        <v>7795</v>
      </c>
      <c r="Y547" t="s">
        <v>714</v>
      </c>
      <c r="Z547" t="s">
        <v>5393</v>
      </c>
      <c r="AA547" t="s">
        <v>5394</v>
      </c>
      <c r="AB547">
        <v>3</v>
      </c>
      <c r="AC547">
        <v>50</v>
      </c>
      <c r="AD547">
        <v>33.340000000000003</v>
      </c>
      <c r="AE547">
        <v>16.670000000000002</v>
      </c>
      <c r="AF547" t="s">
        <v>136</v>
      </c>
      <c r="AG547" t="s">
        <v>2471</v>
      </c>
      <c r="AH547" t="s">
        <v>4227</v>
      </c>
      <c r="AI547" t="s">
        <v>63</v>
      </c>
      <c r="AJ547" t="s">
        <v>4227</v>
      </c>
      <c r="AK547" t="s">
        <v>72</v>
      </c>
      <c r="AL547" t="s">
        <v>1338</v>
      </c>
      <c r="AM547" t="s">
        <v>72</v>
      </c>
      <c r="AN547">
        <v>11</v>
      </c>
      <c r="AO547">
        <v>-2.5</v>
      </c>
      <c r="AP547" t="s">
        <v>97</v>
      </c>
      <c r="AQ547" t="s">
        <v>1949</v>
      </c>
      <c r="AR547" t="s">
        <v>1949</v>
      </c>
      <c r="AS547" t="s">
        <v>2471</v>
      </c>
      <c r="AT547" t="s">
        <v>63</v>
      </c>
      <c r="AU547" t="s">
        <v>136</v>
      </c>
      <c r="AV547" t="s">
        <v>63</v>
      </c>
      <c r="AW547" t="s">
        <v>63</v>
      </c>
      <c r="AX547">
        <v>45.84</v>
      </c>
      <c r="AY547">
        <v>54.17</v>
      </c>
      <c r="AZ547" t="s">
        <v>285</v>
      </c>
      <c r="BA547" t="s">
        <v>124</v>
      </c>
      <c r="BB547" t="s">
        <v>285</v>
      </c>
      <c r="BC547" t="s">
        <v>197</v>
      </c>
      <c r="BD547" t="s">
        <v>468</v>
      </c>
      <c r="BE547" t="s">
        <v>89</v>
      </c>
      <c r="BF547">
        <v>2</v>
      </c>
      <c r="BG547">
        <f>IF(Table1[[#This Row],[ft_score]]="0 - 0", 1, 0)</f>
        <v>0</v>
      </c>
      <c r="BH547">
        <f t="shared" si="8"/>
        <v>0</v>
      </c>
    </row>
    <row r="548" spans="1:60" x14ac:dyDescent="0.25">
      <c r="A548" s="1">
        <v>5070</v>
      </c>
      <c r="B548" t="s">
        <v>58</v>
      </c>
      <c r="C548" t="s">
        <v>126</v>
      </c>
      <c r="D548">
        <v>0</v>
      </c>
      <c r="E548">
        <v>1</v>
      </c>
      <c r="F548" t="s">
        <v>201</v>
      </c>
      <c r="G548" t="s">
        <v>90</v>
      </c>
      <c r="H548" t="s">
        <v>90</v>
      </c>
      <c r="I548" t="s">
        <v>58</v>
      </c>
      <c r="J548" t="s">
        <v>58</v>
      </c>
      <c r="K548">
        <v>0</v>
      </c>
      <c r="L548" t="s">
        <v>64</v>
      </c>
      <c r="M548" t="s">
        <v>201</v>
      </c>
      <c r="N548" t="s">
        <v>64</v>
      </c>
      <c r="O548" t="s">
        <v>64</v>
      </c>
      <c r="P548" t="s">
        <v>64</v>
      </c>
      <c r="Q548" t="s">
        <v>201</v>
      </c>
      <c r="R548" t="s">
        <v>201</v>
      </c>
      <c r="S548" t="s">
        <v>201</v>
      </c>
      <c r="T548">
        <v>7750.21</v>
      </c>
      <c r="U548" t="s">
        <v>2073</v>
      </c>
      <c r="V548" t="s">
        <v>1315</v>
      </c>
      <c r="W548" t="s">
        <v>5556</v>
      </c>
      <c r="X548" t="s">
        <v>5361</v>
      </c>
      <c r="Y548" t="s">
        <v>596</v>
      </c>
      <c r="Z548" t="s">
        <v>607</v>
      </c>
      <c r="AA548" t="s">
        <v>608</v>
      </c>
      <c r="AB548">
        <v>19</v>
      </c>
      <c r="AC548">
        <v>62.5</v>
      </c>
      <c r="AD548">
        <v>37.5</v>
      </c>
      <c r="AE548">
        <v>6.25</v>
      </c>
      <c r="AF548" t="s">
        <v>83</v>
      </c>
      <c r="AG548" t="s">
        <v>73</v>
      </c>
      <c r="AH548" t="s">
        <v>733</v>
      </c>
      <c r="AI548" t="s">
        <v>1037</v>
      </c>
      <c r="AJ548" t="s">
        <v>4209</v>
      </c>
      <c r="AK548" t="s">
        <v>5536</v>
      </c>
      <c r="AL548" t="s">
        <v>729</v>
      </c>
      <c r="AM548" t="s">
        <v>2887</v>
      </c>
      <c r="AN548">
        <v>-3</v>
      </c>
      <c r="AO548">
        <v>-10.5</v>
      </c>
      <c r="AP548" t="s">
        <v>5557</v>
      </c>
      <c r="AQ548" t="s">
        <v>72</v>
      </c>
      <c r="AR548" t="s">
        <v>97</v>
      </c>
      <c r="AS548" t="s">
        <v>82</v>
      </c>
      <c r="AT548" t="s">
        <v>81</v>
      </c>
      <c r="AU548" t="s">
        <v>73</v>
      </c>
      <c r="AV548" t="s">
        <v>63</v>
      </c>
      <c r="AW548" t="s">
        <v>63</v>
      </c>
      <c r="AX548">
        <v>45.98</v>
      </c>
      <c r="AY548">
        <v>54.02</v>
      </c>
      <c r="AZ548" t="s">
        <v>285</v>
      </c>
      <c r="BA548" t="s">
        <v>562</v>
      </c>
      <c r="BB548" t="s">
        <v>858</v>
      </c>
      <c r="BC548" t="s">
        <v>2184</v>
      </c>
      <c r="BD548" t="s">
        <v>962</v>
      </c>
      <c r="BE548" t="s">
        <v>676</v>
      </c>
      <c r="BF548">
        <v>2</v>
      </c>
      <c r="BG548">
        <f>IF(Table1[[#This Row],[ft_score]]="0 - 0", 1, 0)</f>
        <v>0</v>
      </c>
      <c r="BH548">
        <f t="shared" si="8"/>
        <v>0</v>
      </c>
    </row>
    <row r="549" spans="1:60" x14ac:dyDescent="0.25">
      <c r="A549" s="1">
        <v>6187</v>
      </c>
      <c r="B549" t="s">
        <v>58</v>
      </c>
      <c r="C549" t="s">
        <v>59</v>
      </c>
      <c r="D549">
        <v>0</v>
      </c>
      <c r="E549">
        <v>1</v>
      </c>
      <c r="F549" t="s">
        <v>201</v>
      </c>
      <c r="G549" t="s">
        <v>90</v>
      </c>
      <c r="H549" t="s">
        <v>90</v>
      </c>
      <c r="I549" t="s">
        <v>58</v>
      </c>
      <c r="J549" t="s">
        <v>90</v>
      </c>
      <c r="K549">
        <v>0</v>
      </c>
      <c r="L549" t="s">
        <v>64</v>
      </c>
      <c r="M549" t="s">
        <v>201</v>
      </c>
      <c r="N549" t="s">
        <v>64</v>
      </c>
      <c r="O549" t="s">
        <v>64</v>
      </c>
      <c r="P549" t="s">
        <v>64</v>
      </c>
      <c r="Q549" t="s">
        <v>64</v>
      </c>
      <c r="R549" t="s">
        <v>201</v>
      </c>
      <c r="S549" t="s">
        <v>201</v>
      </c>
      <c r="T549">
        <v>21322.35</v>
      </c>
      <c r="U549" t="s">
        <v>4746</v>
      </c>
      <c r="V549" t="s">
        <v>5344</v>
      </c>
      <c r="W549" t="s">
        <v>7919</v>
      </c>
      <c r="X549" t="s">
        <v>7795</v>
      </c>
      <c r="Y549" t="s">
        <v>932</v>
      </c>
      <c r="Z549" t="s">
        <v>6903</v>
      </c>
      <c r="AA549" t="s">
        <v>4750</v>
      </c>
      <c r="AB549">
        <v>4</v>
      </c>
      <c r="AC549">
        <v>50</v>
      </c>
      <c r="AD549">
        <v>37.5</v>
      </c>
      <c r="AE549">
        <v>0</v>
      </c>
      <c r="AF549" t="s">
        <v>63</v>
      </c>
      <c r="AG549" t="s">
        <v>141</v>
      </c>
      <c r="AH549" t="s">
        <v>3778</v>
      </c>
      <c r="AI549" t="s">
        <v>63</v>
      </c>
      <c r="AJ549" t="s">
        <v>3125</v>
      </c>
      <c r="AK549" t="s">
        <v>6063</v>
      </c>
      <c r="AL549" t="s">
        <v>63</v>
      </c>
      <c r="AM549" t="s">
        <v>4686</v>
      </c>
      <c r="AN549">
        <v>12</v>
      </c>
      <c r="AO549">
        <v>-12</v>
      </c>
      <c r="AP549" t="s">
        <v>2219</v>
      </c>
      <c r="AQ549" t="s">
        <v>141</v>
      </c>
      <c r="AR549" t="s">
        <v>73</v>
      </c>
      <c r="AS549" t="s">
        <v>97</v>
      </c>
      <c r="AT549" t="s">
        <v>73</v>
      </c>
      <c r="AU549" t="s">
        <v>63</v>
      </c>
      <c r="AV549" t="s">
        <v>63</v>
      </c>
      <c r="AW549" t="s">
        <v>63</v>
      </c>
      <c r="AX549">
        <v>28.57</v>
      </c>
      <c r="AY549">
        <v>71.430000000000007</v>
      </c>
      <c r="AZ549" t="s">
        <v>584</v>
      </c>
      <c r="BA549" t="s">
        <v>86</v>
      </c>
      <c r="BB549" t="s">
        <v>125</v>
      </c>
      <c r="BC549" t="s">
        <v>523</v>
      </c>
      <c r="BD549" t="s">
        <v>423</v>
      </c>
      <c r="BE549" t="s">
        <v>199</v>
      </c>
      <c r="BF549">
        <v>1</v>
      </c>
      <c r="BG549">
        <f>IF(Table1[[#This Row],[ft_score]]="0 - 0", 1, 0)</f>
        <v>0</v>
      </c>
      <c r="BH549">
        <f t="shared" si="8"/>
        <v>0</v>
      </c>
    </row>
    <row r="550" spans="1:60" x14ac:dyDescent="0.25">
      <c r="A550" s="1">
        <v>6221</v>
      </c>
      <c r="B550" t="s">
        <v>58</v>
      </c>
      <c r="C550" t="s">
        <v>636</v>
      </c>
      <c r="D550">
        <v>0</v>
      </c>
      <c r="E550">
        <v>1</v>
      </c>
      <c r="F550" t="s">
        <v>201</v>
      </c>
      <c r="G550" t="s">
        <v>90</v>
      </c>
      <c r="H550" t="s">
        <v>90</v>
      </c>
      <c r="I550" t="s">
        <v>58</v>
      </c>
      <c r="J550" t="s">
        <v>90</v>
      </c>
      <c r="K550">
        <v>0</v>
      </c>
      <c r="L550" t="s">
        <v>64</v>
      </c>
      <c r="M550" t="s">
        <v>201</v>
      </c>
      <c r="N550" t="s">
        <v>64</v>
      </c>
      <c r="O550" t="s">
        <v>64</v>
      </c>
      <c r="P550" t="s">
        <v>64</v>
      </c>
      <c r="Q550" t="s">
        <v>64</v>
      </c>
      <c r="R550" t="s">
        <v>201</v>
      </c>
      <c r="S550" t="s">
        <v>201</v>
      </c>
      <c r="T550">
        <v>33303.9</v>
      </c>
      <c r="U550" t="s">
        <v>5726</v>
      </c>
      <c r="V550" t="s">
        <v>5819</v>
      </c>
      <c r="W550" t="s">
        <v>7966</v>
      </c>
      <c r="X550" t="s">
        <v>7795</v>
      </c>
      <c r="Y550" t="s">
        <v>1008</v>
      </c>
      <c r="Z550" t="s">
        <v>6844</v>
      </c>
      <c r="AA550" t="s">
        <v>5637</v>
      </c>
      <c r="AB550">
        <v>4</v>
      </c>
      <c r="AC550">
        <v>87.5</v>
      </c>
      <c r="AD550">
        <v>37.5</v>
      </c>
      <c r="AE550">
        <v>12.5</v>
      </c>
      <c r="AF550" t="s">
        <v>72</v>
      </c>
      <c r="AG550" t="s">
        <v>72</v>
      </c>
      <c r="AH550" t="s">
        <v>2624</v>
      </c>
      <c r="AI550" t="s">
        <v>1671</v>
      </c>
      <c r="AJ550" t="s">
        <v>397</v>
      </c>
      <c r="AK550" t="s">
        <v>2624</v>
      </c>
      <c r="AL550" t="s">
        <v>845</v>
      </c>
      <c r="AM550" t="s">
        <v>3680</v>
      </c>
      <c r="AN550">
        <v>12</v>
      </c>
      <c r="AO550">
        <v>16</v>
      </c>
      <c r="AP550" t="s">
        <v>141</v>
      </c>
      <c r="AQ550" t="s">
        <v>63</v>
      </c>
      <c r="AR550" t="s">
        <v>560</v>
      </c>
      <c r="AS550" t="s">
        <v>73</v>
      </c>
      <c r="AT550" t="s">
        <v>141</v>
      </c>
      <c r="AU550" t="s">
        <v>73</v>
      </c>
      <c r="AV550" t="s">
        <v>73</v>
      </c>
      <c r="AW550" t="s">
        <v>63</v>
      </c>
      <c r="AX550">
        <v>45.96</v>
      </c>
      <c r="AY550">
        <v>54.04</v>
      </c>
      <c r="AZ550" t="s">
        <v>362</v>
      </c>
      <c r="BA550" t="s">
        <v>363</v>
      </c>
      <c r="BB550" t="s">
        <v>86</v>
      </c>
      <c r="BC550" t="s">
        <v>255</v>
      </c>
      <c r="BD550" t="s">
        <v>423</v>
      </c>
      <c r="BE550" t="s">
        <v>256</v>
      </c>
      <c r="BF550">
        <v>2</v>
      </c>
      <c r="BG550">
        <f>IF(Table1[[#This Row],[ft_score]]="0 - 0", 1, 0)</f>
        <v>0</v>
      </c>
      <c r="BH550">
        <f t="shared" si="8"/>
        <v>0</v>
      </c>
    </row>
    <row r="551" spans="1:60" x14ac:dyDescent="0.25">
      <c r="A551" s="1">
        <v>6281</v>
      </c>
      <c r="B551" t="s">
        <v>58</v>
      </c>
      <c r="C551" t="s">
        <v>167</v>
      </c>
      <c r="D551">
        <v>0</v>
      </c>
      <c r="E551">
        <v>1</v>
      </c>
      <c r="F551" t="s">
        <v>201</v>
      </c>
      <c r="G551" t="s">
        <v>90</v>
      </c>
      <c r="H551" t="s">
        <v>90</v>
      </c>
      <c r="I551" t="s">
        <v>58</v>
      </c>
      <c r="J551" t="s">
        <v>90</v>
      </c>
      <c r="K551">
        <v>0</v>
      </c>
      <c r="L551" t="s">
        <v>64</v>
      </c>
      <c r="M551" t="s">
        <v>201</v>
      </c>
      <c r="N551" t="s">
        <v>64</v>
      </c>
      <c r="O551" t="s">
        <v>64</v>
      </c>
      <c r="P551" t="s">
        <v>64</v>
      </c>
      <c r="Q551" t="s">
        <v>64</v>
      </c>
      <c r="R551" t="s">
        <v>201</v>
      </c>
      <c r="S551" t="s">
        <v>201</v>
      </c>
      <c r="T551">
        <v>41.6</v>
      </c>
      <c r="U551" t="s">
        <v>5798</v>
      </c>
      <c r="V551" t="s">
        <v>5810</v>
      </c>
      <c r="W551" t="s">
        <v>8049</v>
      </c>
      <c r="X551" t="s">
        <v>7795</v>
      </c>
      <c r="Y551" t="s">
        <v>1008</v>
      </c>
      <c r="Z551" t="s">
        <v>5732</v>
      </c>
      <c r="AA551" t="s">
        <v>5733</v>
      </c>
      <c r="AB551">
        <v>3</v>
      </c>
      <c r="AC551">
        <v>83.34</v>
      </c>
      <c r="AD551">
        <v>16.670000000000002</v>
      </c>
      <c r="AE551">
        <v>0</v>
      </c>
      <c r="AF551" t="s">
        <v>63</v>
      </c>
      <c r="AG551" t="s">
        <v>97</v>
      </c>
      <c r="AH551" t="s">
        <v>1575</v>
      </c>
      <c r="AI551" t="s">
        <v>136</v>
      </c>
      <c r="AJ551" t="s">
        <v>98</v>
      </c>
      <c r="AK551" t="s">
        <v>1575</v>
      </c>
      <c r="AL551" t="s">
        <v>63</v>
      </c>
      <c r="AM551" t="s">
        <v>4042</v>
      </c>
      <c r="AN551">
        <v>43</v>
      </c>
      <c r="AO551">
        <v>0.5</v>
      </c>
      <c r="AP551" t="s">
        <v>1938</v>
      </c>
      <c r="AQ551" t="s">
        <v>63</v>
      </c>
      <c r="AR551" t="s">
        <v>560</v>
      </c>
      <c r="AS551" t="s">
        <v>2471</v>
      </c>
      <c r="AT551" t="s">
        <v>63</v>
      </c>
      <c r="AU551" t="s">
        <v>136</v>
      </c>
      <c r="AV551" t="s">
        <v>63</v>
      </c>
      <c r="AW551" t="s">
        <v>63</v>
      </c>
      <c r="AX551">
        <v>45</v>
      </c>
      <c r="AY551">
        <v>55</v>
      </c>
      <c r="AZ551" t="s">
        <v>105</v>
      </c>
      <c r="BA551" t="s">
        <v>84</v>
      </c>
      <c r="BB551" t="s">
        <v>217</v>
      </c>
      <c r="BC551" t="s">
        <v>455</v>
      </c>
      <c r="BD551" t="s">
        <v>423</v>
      </c>
      <c r="BE551" t="s">
        <v>424</v>
      </c>
      <c r="BF551">
        <v>2</v>
      </c>
      <c r="BG551">
        <f>IF(Table1[[#This Row],[ft_score]]="0 - 0", 1, 0)</f>
        <v>0</v>
      </c>
      <c r="BH551">
        <f t="shared" si="8"/>
        <v>0</v>
      </c>
    </row>
    <row r="552" spans="1:60" x14ac:dyDescent="0.25">
      <c r="A552" s="1">
        <v>6318</v>
      </c>
      <c r="B552" t="s">
        <v>58</v>
      </c>
      <c r="C552" t="s">
        <v>110</v>
      </c>
      <c r="D552">
        <v>0</v>
      </c>
      <c r="E552">
        <v>1</v>
      </c>
      <c r="F552" t="s">
        <v>201</v>
      </c>
      <c r="G552" t="s">
        <v>90</v>
      </c>
      <c r="H552" t="s">
        <v>90</v>
      </c>
      <c r="I552" t="s">
        <v>58</v>
      </c>
      <c r="J552" t="s">
        <v>90</v>
      </c>
      <c r="K552">
        <v>0</v>
      </c>
      <c r="L552" t="s">
        <v>64</v>
      </c>
      <c r="M552" t="s">
        <v>201</v>
      </c>
      <c r="N552" t="s">
        <v>64</v>
      </c>
      <c r="O552" t="s">
        <v>64</v>
      </c>
      <c r="P552" t="s">
        <v>64</v>
      </c>
      <c r="Q552" t="s">
        <v>64</v>
      </c>
      <c r="R552" t="s">
        <v>201</v>
      </c>
      <c r="S552" t="s">
        <v>201</v>
      </c>
      <c r="T552">
        <v>6101.77</v>
      </c>
      <c r="U552" t="s">
        <v>6657</v>
      </c>
      <c r="V552" t="s">
        <v>6127</v>
      </c>
      <c r="W552" t="s">
        <v>8116</v>
      </c>
      <c r="X552" t="s">
        <v>7795</v>
      </c>
      <c r="Y552" t="s">
        <v>1695</v>
      </c>
      <c r="Z552" t="s">
        <v>5680</v>
      </c>
      <c r="AA552" t="s">
        <v>5681</v>
      </c>
      <c r="AB552">
        <v>1</v>
      </c>
      <c r="AC552">
        <v>50</v>
      </c>
      <c r="AD552">
        <v>50</v>
      </c>
      <c r="AE552">
        <v>50</v>
      </c>
      <c r="AF552" t="s">
        <v>73</v>
      </c>
      <c r="AG552" t="s">
        <v>73</v>
      </c>
      <c r="AH552" t="s">
        <v>63</v>
      </c>
      <c r="AI552" t="s">
        <v>194</v>
      </c>
      <c r="AJ552" t="s">
        <v>2416</v>
      </c>
      <c r="AK552" t="s">
        <v>1565</v>
      </c>
      <c r="AL552" t="s">
        <v>63</v>
      </c>
      <c r="AM552" t="s">
        <v>2416</v>
      </c>
      <c r="AN552">
        <v>12</v>
      </c>
      <c r="AO552">
        <v>-3</v>
      </c>
      <c r="AP552" t="s">
        <v>559</v>
      </c>
      <c r="AQ552" t="s">
        <v>63</v>
      </c>
      <c r="AR552" t="s">
        <v>560</v>
      </c>
      <c r="AS552" t="s">
        <v>97</v>
      </c>
      <c r="AT552" t="s">
        <v>97</v>
      </c>
      <c r="AU552" t="s">
        <v>73</v>
      </c>
      <c r="AV552" t="s">
        <v>73</v>
      </c>
      <c r="AW552" t="s">
        <v>73</v>
      </c>
      <c r="AX552">
        <v>75</v>
      </c>
      <c r="AY552">
        <v>25</v>
      </c>
      <c r="AZ552" t="s">
        <v>829</v>
      </c>
      <c r="BA552" t="s">
        <v>271</v>
      </c>
      <c r="BB552" t="s">
        <v>268</v>
      </c>
      <c r="BC552" t="s">
        <v>423</v>
      </c>
      <c r="BD552" t="s">
        <v>255</v>
      </c>
      <c r="BE552" t="s">
        <v>424</v>
      </c>
      <c r="BF552">
        <v>2</v>
      </c>
      <c r="BG552">
        <f>IF(Table1[[#This Row],[ft_score]]="0 - 0", 1, 0)</f>
        <v>0</v>
      </c>
      <c r="BH552">
        <f t="shared" si="8"/>
        <v>0</v>
      </c>
    </row>
    <row r="553" spans="1:60" x14ac:dyDescent="0.25">
      <c r="A553" s="1">
        <v>6326</v>
      </c>
      <c r="B553" t="s">
        <v>58</v>
      </c>
      <c r="C553" t="s">
        <v>126</v>
      </c>
      <c r="D553">
        <v>0</v>
      </c>
      <c r="E553">
        <v>1</v>
      </c>
      <c r="F553" t="s">
        <v>201</v>
      </c>
      <c r="G553" t="s">
        <v>90</v>
      </c>
      <c r="H553" t="s">
        <v>90</v>
      </c>
      <c r="I553" t="s">
        <v>58</v>
      </c>
      <c r="J553" t="s">
        <v>90</v>
      </c>
      <c r="K553">
        <v>0</v>
      </c>
      <c r="L553" t="s">
        <v>64</v>
      </c>
      <c r="M553" t="s">
        <v>201</v>
      </c>
      <c r="N553" t="s">
        <v>64</v>
      </c>
      <c r="O553" t="s">
        <v>64</v>
      </c>
      <c r="P553" t="s">
        <v>64</v>
      </c>
      <c r="Q553" t="s">
        <v>64</v>
      </c>
      <c r="R553" t="s">
        <v>64</v>
      </c>
      <c r="S553" t="s">
        <v>201</v>
      </c>
      <c r="T553">
        <v>500.96</v>
      </c>
      <c r="U553" t="s">
        <v>450</v>
      </c>
      <c r="V553" t="s">
        <v>2003</v>
      </c>
      <c r="W553" t="s">
        <v>8129</v>
      </c>
      <c r="X553" t="s">
        <v>7795</v>
      </c>
      <c r="Y553" t="s">
        <v>174</v>
      </c>
      <c r="Z553" t="s">
        <v>452</v>
      </c>
      <c r="AA553" t="s">
        <v>453</v>
      </c>
      <c r="AB553">
        <v>6</v>
      </c>
      <c r="AC553">
        <v>75</v>
      </c>
      <c r="AD553">
        <v>50</v>
      </c>
      <c r="AE553">
        <v>33.33</v>
      </c>
      <c r="AF553" t="s">
        <v>136</v>
      </c>
      <c r="AG553" t="s">
        <v>73</v>
      </c>
      <c r="AH553" t="s">
        <v>6494</v>
      </c>
      <c r="AI553" t="s">
        <v>3095</v>
      </c>
      <c r="AJ553" t="s">
        <v>8130</v>
      </c>
      <c r="AK553" t="s">
        <v>1913</v>
      </c>
      <c r="AL553" t="s">
        <v>8131</v>
      </c>
      <c r="AM553" t="s">
        <v>827</v>
      </c>
      <c r="AN553">
        <v>-8</v>
      </c>
      <c r="AO553">
        <v>-5</v>
      </c>
      <c r="AP553" t="s">
        <v>141</v>
      </c>
      <c r="AQ553" t="s">
        <v>6254</v>
      </c>
      <c r="AR553" t="s">
        <v>136</v>
      </c>
      <c r="AS553" t="s">
        <v>136</v>
      </c>
      <c r="AT553" t="s">
        <v>2471</v>
      </c>
      <c r="AU553" t="s">
        <v>136</v>
      </c>
      <c r="AV553" t="s">
        <v>136</v>
      </c>
      <c r="AW553" t="s">
        <v>98</v>
      </c>
      <c r="AX553">
        <v>47.06</v>
      </c>
      <c r="AY553">
        <v>52.95</v>
      </c>
      <c r="AZ553" t="s">
        <v>336</v>
      </c>
      <c r="BA553" t="s">
        <v>285</v>
      </c>
      <c r="BB553" t="s">
        <v>214</v>
      </c>
      <c r="BC553" t="s">
        <v>197</v>
      </c>
      <c r="BD553" t="s">
        <v>198</v>
      </c>
      <c r="BE553" t="s">
        <v>199</v>
      </c>
      <c r="BF553">
        <v>1</v>
      </c>
      <c r="BG553">
        <f>IF(Table1[[#This Row],[ft_score]]="0 - 0", 1, 0)</f>
        <v>0</v>
      </c>
      <c r="BH553">
        <f t="shared" si="8"/>
        <v>0</v>
      </c>
    </row>
    <row r="554" spans="1:60" x14ac:dyDescent="0.25">
      <c r="A554" s="1">
        <v>6361</v>
      </c>
      <c r="B554" t="s">
        <v>58</v>
      </c>
      <c r="C554" t="s">
        <v>110</v>
      </c>
      <c r="D554">
        <v>0</v>
      </c>
      <c r="E554">
        <v>1</v>
      </c>
      <c r="F554" t="s">
        <v>201</v>
      </c>
      <c r="G554" t="s">
        <v>90</v>
      </c>
      <c r="H554" t="s">
        <v>90</v>
      </c>
      <c r="I554" t="s">
        <v>58</v>
      </c>
      <c r="J554" t="s">
        <v>90</v>
      </c>
      <c r="K554">
        <v>0</v>
      </c>
      <c r="L554" t="s">
        <v>64</v>
      </c>
      <c r="M554" t="s">
        <v>201</v>
      </c>
      <c r="N554" t="s">
        <v>64</v>
      </c>
      <c r="O554" t="s">
        <v>64</v>
      </c>
      <c r="P554" t="s">
        <v>64</v>
      </c>
      <c r="Q554" t="s">
        <v>64</v>
      </c>
      <c r="R554" t="s">
        <v>64</v>
      </c>
      <c r="S554" t="s">
        <v>201</v>
      </c>
      <c r="T554">
        <v>215.3</v>
      </c>
      <c r="U554" t="s">
        <v>3497</v>
      </c>
      <c r="V554" t="s">
        <v>1905</v>
      </c>
      <c r="W554" t="s">
        <v>8201</v>
      </c>
      <c r="X554" t="s">
        <v>7795</v>
      </c>
      <c r="Y554" t="s">
        <v>1308</v>
      </c>
      <c r="Z554" t="s">
        <v>1908</v>
      </c>
      <c r="AA554" t="s">
        <v>1909</v>
      </c>
      <c r="AB554">
        <v>25</v>
      </c>
      <c r="AC554">
        <v>75</v>
      </c>
      <c r="AD554">
        <v>37.5</v>
      </c>
      <c r="AE554">
        <v>25</v>
      </c>
      <c r="AF554" t="s">
        <v>72</v>
      </c>
      <c r="AG554" t="s">
        <v>123</v>
      </c>
      <c r="AH554" t="s">
        <v>2342</v>
      </c>
      <c r="AI554" t="s">
        <v>3410</v>
      </c>
      <c r="AJ554" t="s">
        <v>5660</v>
      </c>
      <c r="AK554" t="s">
        <v>134</v>
      </c>
      <c r="AL554" t="s">
        <v>2525</v>
      </c>
      <c r="AM554" t="s">
        <v>8202</v>
      </c>
      <c r="AN554">
        <v>11</v>
      </c>
      <c r="AO554">
        <v>-0.5</v>
      </c>
      <c r="AP554" t="s">
        <v>2030</v>
      </c>
      <c r="AQ554" t="s">
        <v>82</v>
      </c>
      <c r="AR554" t="s">
        <v>97</v>
      </c>
      <c r="AS554" t="s">
        <v>81</v>
      </c>
      <c r="AT554" t="s">
        <v>82</v>
      </c>
      <c r="AU554" t="s">
        <v>73</v>
      </c>
      <c r="AV554" t="s">
        <v>123</v>
      </c>
      <c r="AW554" t="s">
        <v>83</v>
      </c>
      <c r="AX554">
        <v>48.98</v>
      </c>
      <c r="AY554">
        <v>51.03</v>
      </c>
      <c r="AZ554" t="s">
        <v>106</v>
      </c>
      <c r="BA554" t="s">
        <v>858</v>
      </c>
      <c r="BB554" t="s">
        <v>285</v>
      </c>
      <c r="BC554" t="s">
        <v>87</v>
      </c>
      <c r="BD554" t="s">
        <v>198</v>
      </c>
      <c r="BE554" t="s">
        <v>849</v>
      </c>
      <c r="BF554">
        <v>2</v>
      </c>
      <c r="BG554">
        <f>IF(Table1[[#This Row],[ft_score]]="0 - 0", 1, 0)</f>
        <v>0</v>
      </c>
      <c r="BH554">
        <f t="shared" si="8"/>
        <v>0</v>
      </c>
    </row>
    <row r="555" spans="1:60" x14ac:dyDescent="0.25">
      <c r="A555" s="1">
        <v>6363</v>
      </c>
      <c r="B555" t="s">
        <v>58</v>
      </c>
      <c r="C555" t="s">
        <v>126</v>
      </c>
      <c r="D555">
        <v>0</v>
      </c>
      <c r="E555">
        <v>1</v>
      </c>
      <c r="F555" t="s">
        <v>201</v>
      </c>
      <c r="G555" t="s">
        <v>90</v>
      </c>
      <c r="H555" t="s">
        <v>90</v>
      </c>
      <c r="I555" t="s">
        <v>58</v>
      </c>
      <c r="J555" t="s">
        <v>90</v>
      </c>
      <c r="K555">
        <v>0</v>
      </c>
      <c r="L555" t="s">
        <v>64</v>
      </c>
      <c r="M555" t="s">
        <v>201</v>
      </c>
      <c r="N555" t="s">
        <v>64</v>
      </c>
      <c r="O555" t="s">
        <v>64</v>
      </c>
      <c r="P555" t="s">
        <v>64</v>
      </c>
      <c r="Q555" t="s">
        <v>64</v>
      </c>
      <c r="R555" t="s">
        <v>64</v>
      </c>
      <c r="S555" t="s">
        <v>201</v>
      </c>
      <c r="T555">
        <v>405.55</v>
      </c>
      <c r="U555" t="s">
        <v>4530</v>
      </c>
      <c r="V555" t="s">
        <v>2899</v>
      </c>
      <c r="W555" t="s">
        <v>8206</v>
      </c>
      <c r="X555" t="s">
        <v>7795</v>
      </c>
      <c r="Y555" t="s">
        <v>1308</v>
      </c>
      <c r="Z555" t="s">
        <v>1217</v>
      </c>
      <c r="AA555" t="s">
        <v>1218</v>
      </c>
      <c r="AB555">
        <v>20</v>
      </c>
      <c r="AC555">
        <v>87.5</v>
      </c>
      <c r="AD555">
        <v>62.5</v>
      </c>
      <c r="AE555">
        <v>31.25</v>
      </c>
      <c r="AF555" t="s">
        <v>123</v>
      </c>
      <c r="AG555" t="s">
        <v>123</v>
      </c>
      <c r="AH555" t="s">
        <v>358</v>
      </c>
      <c r="AI555" t="s">
        <v>5357</v>
      </c>
      <c r="AJ555" t="s">
        <v>1360</v>
      </c>
      <c r="AK555" t="s">
        <v>3961</v>
      </c>
      <c r="AL555" t="s">
        <v>3804</v>
      </c>
      <c r="AM555" t="s">
        <v>8207</v>
      </c>
      <c r="AN555">
        <v>7</v>
      </c>
      <c r="AO555">
        <v>-9.5</v>
      </c>
      <c r="AP555" t="s">
        <v>5143</v>
      </c>
      <c r="AQ555" t="s">
        <v>81</v>
      </c>
      <c r="AR555" t="s">
        <v>82</v>
      </c>
      <c r="AS555" t="s">
        <v>335</v>
      </c>
      <c r="AT555" t="s">
        <v>72</v>
      </c>
      <c r="AU555" t="s">
        <v>159</v>
      </c>
      <c r="AV555" t="s">
        <v>72</v>
      </c>
      <c r="AW555" t="s">
        <v>63</v>
      </c>
      <c r="AX555">
        <v>38.409999999999997</v>
      </c>
      <c r="AY555">
        <v>61.59</v>
      </c>
      <c r="AZ555" t="s">
        <v>285</v>
      </c>
      <c r="BA555" t="s">
        <v>336</v>
      </c>
      <c r="BB555" t="s">
        <v>285</v>
      </c>
      <c r="BC555" t="s">
        <v>87</v>
      </c>
      <c r="BD555" t="s">
        <v>231</v>
      </c>
      <c r="BE555" t="s">
        <v>89</v>
      </c>
      <c r="BF555">
        <v>2</v>
      </c>
      <c r="BG555">
        <f>IF(Table1[[#This Row],[ft_score]]="0 - 0", 1, 0)</f>
        <v>0</v>
      </c>
      <c r="BH555">
        <f t="shared" si="8"/>
        <v>0</v>
      </c>
    </row>
    <row r="556" spans="1:60" hidden="1" x14ac:dyDescent="0.25">
      <c r="A556" s="1">
        <v>6453</v>
      </c>
      <c r="B556" t="s">
        <v>58</v>
      </c>
      <c r="C556" t="s">
        <v>110</v>
      </c>
      <c r="D556">
        <v>0</v>
      </c>
      <c r="E556">
        <v>1</v>
      </c>
      <c r="F556" t="s">
        <v>201</v>
      </c>
      <c r="G556" t="s">
        <v>90</v>
      </c>
      <c r="H556" t="s">
        <v>90</v>
      </c>
      <c r="I556" t="s">
        <v>58</v>
      </c>
      <c r="J556" t="s">
        <v>58</v>
      </c>
      <c r="K556">
        <v>0</v>
      </c>
      <c r="L556" t="s">
        <v>64</v>
      </c>
      <c r="M556" t="s">
        <v>201</v>
      </c>
      <c r="N556" t="s">
        <v>64</v>
      </c>
      <c r="O556" t="s">
        <v>64</v>
      </c>
      <c r="P556" t="s">
        <v>64</v>
      </c>
      <c r="Q556" t="s">
        <v>64</v>
      </c>
      <c r="R556" t="s">
        <v>201</v>
      </c>
      <c r="S556" t="s">
        <v>201</v>
      </c>
      <c r="T556">
        <v>21.57</v>
      </c>
      <c r="U556" t="s">
        <v>7599</v>
      </c>
      <c r="V556" t="s">
        <v>7681</v>
      </c>
      <c r="W556" t="s">
        <v>8366</v>
      </c>
      <c r="X556" t="s">
        <v>8361</v>
      </c>
      <c r="Y556" t="s">
        <v>921</v>
      </c>
      <c r="Z556" t="s">
        <v>7506</v>
      </c>
      <c r="AA556" t="s">
        <v>7507</v>
      </c>
      <c r="AB556">
        <v>2</v>
      </c>
      <c r="AC556">
        <v>100</v>
      </c>
      <c r="AD556">
        <v>100</v>
      </c>
      <c r="AE556">
        <v>25</v>
      </c>
      <c r="AF556" t="s">
        <v>63</v>
      </c>
      <c r="AG556" t="s">
        <v>73</v>
      </c>
      <c r="AH556" t="s">
        <v>98</v>
      </c>
      <c r="AI556" t="s">
        <v>1265</v>
      </c>
      <c r="AJ556" t="s">
        <v>6944</v>
      </c>
      <c r="AK556" t="s">
        <v>4110</v>
      </c>
      <c r="AL556" t="s">
        <v>98</v>
      </c>
      <c r="AM556" t="s">
        <v>3778</v>
      </c>
      <c r="AN556">
        <v>-11</v>
      </c>
      <c r="AO556">
        <v>-7.5</v>
      </c>
      <c r="AP556" t="s">
        <v>560</v>
      </c>
      <c r="AQ556" t="s">
        <v>97</v>
      </c>
      <c r="AR556" t="s">
        <v>97</v>
      </c>
      <c r="AS556" t="s">
        <v>97</v>
      </c>
      <c r="AT556" t="s">
        <v>97</v>
      </c>
      <c r="AU556" t="s">
        <v>141</v>
      </c>
      <c r="AV556" t="s">
        <v>63</v>
      </c>
      <c r="AW556" t="s">
        <v>63</v>
      </c>
      <c r="AX556">
        <v>53.57</v>
      </c>
      <c r="AY556">
        <v>46.43</v>
      </c>
      <c r="AZ556" t="s">
        <v>166</v>
      </c>
      <c r="BA556" t="s">
        <v>166</v>
      </c>
      <c r="BB556" t="s">
        <v>166</v>
      </c>
      <c r="BC556" t="s">
        <v>166</v>
      </c>
      <c r="BD556" t="s">
        <v>166</v>
      </c>
      <c r="BE556" t="s">
        <v>166</v>
      </c>
      <c r="BF556" t="s">
        <v>58</v>
      </c>
      <c r="BG556">
        <f>IF(Table1[[#This Row],[ft_score]]="0 - 0", 1, 0)</f>
        <v>0</v>
      </c>
      <c r="BH556">
        <f t="shared" si="8"/>
        <v>0</v>
      </c>
    </row>
    <row r="557" spans="1:60" x14ac:dyDescent="0.25">
      <c r="A557" s="1">
        <v>6457</v>
      </c>
      <c r="B557" t="s">
        <v>58</v>
      </c>
      <c r="C557" t="s">
        <v>167</v>
      </c>
      <c r="D557">
        <v>0</v>
      </c>
      <c r="E557">
        <v>1</v>
      </c>
      <c r="F557" t="s">
        <v>201</v>
      </c>
      <c r="G557" t="s">
        <v>90</v>
      </c>
      <c r="H557" t="s">
        <v>90</v>
      </c>
      <c r="I557" t="s">
        <v>58</v>
      </c>
      <c r="J557" t="s">
        <v>90</v>
      </c>
      <c r="K557">
        <v>0</v>
      </c>
      <c r="L557" t="s">
        <v>64</v>
      </c>
      <c r="M557" t="s">
        <v>201</v>
      </c>
      <c r="N557" t="s">
        <v>64</v>
      </c>
      <c r="O557" t="s">
        <v>64</v>
      </c>
      <c r="P557" t="s">
        <v>64</v>
      </c>
      <c r="Q557" t="s">
        <v>64</v>
      </c>
      <c r="R557" t="s">
        <v>64</v>
      </c>
      <c r="S557" t="s">
        <v>201</v>
      </c>
      <c r="T557">
        <v>6</v>
      </c>
      <c r="U557" t="s">
        <v>6232</v>
      </c>
      <c r="V557" t="s">
        <v>5545</v>
      </c>
      <c r="W557" t="s">
        <v>8370</v>
      </c>
      <c r="X557" t="s">
        <v>8361</v>
      </c>
      <c r="Y557" t="s">
        <v>5947</v>
      </c>
      <c r="Z557" t="s">
        <v>5548</v>
      </c>
      <c r="AA557" t="s">
        <v>5549</v>
      </c>
      <c r="AB557">
        <v>2</v>
      </c>
      <c r="AC557">
        <v>75</v>
      </c>
      <c r="AD557">
        <v>58.34</v>
      </c>
      <c r="AE557">
        <v>41.67</v>
      </c>
      <c r="AF557" t="s">
        <v>136</v>
      </c>
      <c r="AG557" t="s">
        <v>136</v>
      </c>
      <c r="AH557" t="s">
        <v>3761</v>
      </c>
      <c r="AI557" t="s">
        <v>3174</v>
      </c>
      <c r="AJ557" t="s">
        <v>845</v>
      </c>
      <c r="AK557" t="s">
        <v>8371</v>
      </c>
      <c r="AL557" t="s">
        <v>2343</v>
      </c>
      <c r="AM557" t="s">
        <v>63</v>
      </c>
      <c r="AN557">
        <v>-15</v>
      </c>
      <c r="AO557">
        <v>-2.5</v>
      </c>
      <c r="AP557" t="s">
        <v>8107</v>
      </c>
      <c r="AQ557" t="s">
        <v>2471</v>
      </c>
      <c r="AR557" t="s">
        <v>1949</v>
      </c>
      <c r="AS557" t="s">
        <v>97</v>
      </c>
      <c r="AT557" t="s">
        <v>97</v>
      </c>
      <c r="AU557" t="s">
        <v>1857</v>
      </c>
      <c r="AV557" t="s">
        <v>136</v>
      </c>
      <c r="AW557" t="s">
        <v>136</v>
      </c>
      <c r="AX557">
        <v>47.28</v>
      </c>
      <c r="AY557">
        <v>52.73</v>
      </c>
      <c r="AZ557" t="s">
        <v>106</v>
      </c>
      <c r="BA557" t="s">
        <v>336</v>
      </c>
      <c r="BB557" t="s">
        <v>125</v>
      </c>
      <c r="BC557" t="s">
        <v>455</v>
      </c>
      <c r="BD557" t="s">
        <v>197</v>
      </c>
      <c r="BE557" t="s">
        <v>456</v>
      </c>
      <c r="BF557">
        <v>2</v>
      </c>
      <c r="BG557">
        <f>IF(Table1[[#This Row],[ft_score]]="0 - 0", 1, 0)</f>
        <v>0</v>
      </c>
      <c r="BH557">
        <f t="shared" si="8"/>
        <v>0</v>
      </c>
    </row>
    <row r="558" spans="1:60" x14ac:dyDescent="0.25">
      <c r="A558" s="1">
        <v>6460</v>
      </c>
      <c r="B558" t="s">
        <v>58</v>
      </c>
      <c r="C558" t="s">
        <v>59</v>
      </c>
      <c r="D558">
        <v>0</v>
      </c>
      <c r="E558">
        <v>1</v>
      </c>
      <c r="F558" t="s">
        <v>201</v>
      </c>
      <c r="G558" t="s">
        <v>90</v>
      </c>
      <c r="H558" t="s">
        <v>90</v>
      </c>
      <c r="I558" t="s">
        <v>58</v>
      </c>
      <c r="J558" t="s">
        <v>90</v>
      </c>
      <c r="K558">
        <v>0</v>
      </c>
      <c r="L558" t="s">
        <v>64</v>
      </c>
      <c r="M558" t="s">
        <v>201</v>
      </c>
      <c r="N558" t="s">
        <v>64</v>
      </c>
      <c r="O558" t="s">
        <v>64</v>
      </c>
      <c r="P558" t="s">
        <v>64</v>
      </c>
      <c r="Q558" t="s">
        <v>64</v>
      </c>
      <c r="R558" t="s">
        <v>64</v>
      </c>
      <c r="S558" t="s">
        <v>201</v>
      </c>
      <c r="T558">
        <v>128.09</v>
      </c>
      <c r="U558" t="s">
        <v>5882</v>
      </c>
      <c r="V558" t="s">
        <v>5813</v>
      </c>
      <c r="W558" t="s">
        <v>8375</v>
      </c>
      <c r="X558" t="s">
        <v>8361</v>
      </c>
      <c r="Y558" t="s">
        <v>1008</v>
      </c>
      <c r="Z558" t="s">
        <v>5718</v>
      </c>
      <c r="AA558" t="s">
        <v>5719</v>
      </c>
      <c r="AB558">
        <v>4</v>
      </c>
      <c r="AC558">
        <v>87.5</v>
      </c>
      <c r="AD558">
        <v>62.5</v>
      </c>
      <c r="AE558">
        <v>37.5</v>
      </c>
      <c r="AF558" t="s">
        <v>72</v>
      </c>
      <c r="AG558" t="s">
        <v>73</v>
      </c>
      <c r="AH558" t="s">
        <v>2989</v>
      </c>
      <c r="AI558" t="s">
        <v>6496</v>
      </c>
      <c r="AJ558" t="s">
        <v>136</v>
      </c>
      <c r="AK558" t="s">
        <v>241</v>
      </c>
      <c r="AL558" t="s">
        <v>63</v>
      </c>
      <c r="AM558" t="s">
        <v>3057</v>
      </c>
      <c r="AN558">
        <v>3</v>
      </c>
      <c r="AO558">
        <v>18.5</v>
      </c>
      <c r="AP558" t="s">
        <v>2156</v>
      </c>
      <c r="AQ558" t="s">
        <v>63</v>
      </c>
      <c r="AR558" t="s">
        <v>141</v>
      </c>
      <c r="AS558" t="s">
        <v>141</v>
      </c>
      <c r="AT558" t="s">
        <v>73</v>
      </c>
      <c r="AU558" t="s">
        <v>81</v>
      </c>
      <c r="AV558" t="s">
        <v>73</v>
      </c>
      <c r="AW558" t="s">
        <v>72</v>
      </c>
      <c r="AX558">
        <v>60.23</v>
      </c>
      <c r="AY558">
        <v>39.78</v>
      </c>
      <c r="AZ558" t="s">
        <v>124</v>
      </c>
      <c r="BA558" t="s">
        <v>683</v>
      </c>
      <c r="BB558" t="s">
        <v>311</v>
      </c>
      <c r="BC558" t="s">
        <v>88</v>
      </c>
      <c r="BD558" t="s">
        <v>4033</v>
      </c>
      <c r="BE558" t="s">
        <v>2613</v>
      </c>
      <c r="BF558">
        <v>1</v>
      </c>
      <c r="BG558">
        <f>IF(Table1[[#This Row],[ft_score]]="0 - 0", 1, 0)</f>
        <v>0</v>
      </c>
      <c r="BH558">
        <f t="shared" si="8"/>
        <v>0</v>
      </c>
    </row>
    <row r="559" spans="1:60" x14ac:dyDescent="0.25">
      <c r="A559" s="1">
        <v>6469</v>
      </c>
      <c r="B559" t="s">
        <v>58</v>
      </c>
      <c r="C559" t="s">
        <v>200</v>
      </c>
      <c r="D559">
        <v>0</v>
      </c>
      <c r="E559">
        <v>1</v>
      </c>
      <c r="F559" t="s">
        <v>201</v>
      </c>
      <c r="G559" t="s">
        <v>90</v>
      </c>
      <c r="H559" t="s">
        <v>90</v>
      </c>
      <c r="I559" t="s">
        <v>58</v>
      </c>
      <c r="J559" t="s">
        <v>90</v>
      </c>
      <c r="K559">
        <v>0</v>
      </c>
      <c r="L559" t="s">
        <v>64</v>
      </c>
      <c r="M559" t="s">
        <v>201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201</v>
      </c>
      <c r="T559">
        <v>3.98</v>
      </c>
      <c r="U559" t="s">
        <v>5749</v>
      </c>
      <c r="V559" t="s">
        <v>5999</v>
      </c>
      <c r="W559" t="s">
        <v>8387</v>
      </c>
      <c r="X559" t="s">
        <v>8361</v>
      </c>
      <c r="Y559" t="s">
        <v>1008</v>
      </c>
      <c r="Z559" t="s">
        <v>5751</v>
      </c>
      <c r="AA559" t="s">
        <v>5752</v>
      </c>
      <c r="AB559">
        <v>4</v>
      </c>
      <c r="AC559">
        <v>50</v>
      </c>
      <c r="AD559">
        <v>50</v>
      </c>
      <c r="AE559">
        <v>37.5</v>
      </c>
      <c r="AF559" t="s">
        <v>72</v>
      </c>
      <c r="AG559" t="s">
        <v>82</v>
      </c>
      <c r="AH559" t="s">
        <v>4204</v>
      </c>
      <c r="AI559" t="s">
        <v>2106</v>
      </c>
      <c r="AJ559" t="s">
        <v>658</v>
      </c>
      <c r="AK559" t="s">
        <v>995</v>
      </c>
      <c r="AL559" t="s">
        <v>2106</v>
      </c>
      <c r="AM559" t="s">
        <v>734</v>
      </c>
      <c r="AN559">
        <v>19</v>
      </c>
      <c r="AO559">
        <v>5.5</v>
      </c>
      <c r="AP559" t="s">
        <v>2219</v>
      </c>
      <c r="AQ559" t="s">
        <v>63</v>
      </c>
      <c r="AR559" t="s">
        <v>97</v>
      </c>
      <c r="AS559" t="s">
        <v>97</v>
      </c>
      <c r="AT559" t="s">
        <v>97</v>
      </c>
      <c r="AU559" t="s">
        <v>82</v>
      </c>
      <c r="AV559" t="s">
        <v>82</v>
      </c>
      <c r="AW559" t="s">
        <v>63</v>
      </c>
      <c r="AX559">
        <v>60.77</v>
      </c>
      <c r="AY559">
        <v>39.229999999999997</v>
      </c>
      <c r="AZ559" t="s">
        <v>562</v>
      </c>
      <c r="BA559" t="s">
        <v>584</v>
      </c>
      <c r="BB559" t="s">
        <v>125</v>
      </c>
      <c r="BC559" t="s">
        <v>231</v>
      </c>
      <c r="BD559" t="s">
        <v>197</v>
      </c>
      <c r="BE559" t="s">
        <v>105</v>
      </c>
      <c r="BF559">
        <v>2</v>
      </c>
      <c r="BG559">
        <f>IF(Table1[[#This Row],[ft_score]]="0 - 0", 1, 0)</f>
        <v>0</v>
      </c>
      <c r="BH559">
        <f t="shared" si="8"/>
        <v>0</v>
      </c>
    </row>
    <row r="560" spans="1:60" x14ac:dyDescent="0.25">
      <c r="A560" s="1">
        <v>6531</v>
      </c>
      <c r="B560" t="s">
        <v>58</v>
      </c>
      <c r="C560" t="s">
        <v>257</v>
      </c>
      <c r="D560">
        <v>0</v>
      </c>
      <c r="E560">
        <v>1</v>
      </c>
      <c r="F560" t="s">
        <v>201</v>
      </c>
      <c r="G560" t="s">
        <v>90</v>
      </c>
      <c r="H560" t="s">
        <v>90</v>
      </c>
      <c r="I560" t="s">
        <v>58</v>
      </c>
      <c r="J560" t="s">
        <v>58</v>
      </c>
      <c r="K560">
        <v>0</v>
      </c>
      <c r="L560" t="s">
        <v>64</v>
      </c>
      <c r="M560" t="s">
        <v>201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201</v>
      </c>
      <c r="T560">
        <v>3528.64</v>
      </c>
      <c r="U560" t="s">
        <v>2014</v>
      </c>
      <c r="V560" t="s">
        <v>1943</v>
      </c>
      <c r="W560" t="s">
        <v>8486</v>
      </c>
      <c r="X560" t="s">
        <v>8483</v>
      </c>
      <c r="Y560" t="s">
        <v>2064</v>
      </c>
      <c r="Z560" t="s">
        <v>607</v>
      </c>
      <c r="AA560" t="s">
        <v>608</v>
      </c>
      <c r="AB560">
        <v>21</v>
      </c>
      <c r="AC560">
        <v>56.25</v>
      </c>
      <c r="AD560">
        <v>43.75</v>
      </c>
      <c r="AE560">
        <v>25</v>
      </c>
      <c r="AF560" t="s">
        <v>72</v>
      </c>
      <c r="AG560" t="s">
        <v>116</v>
      </c>
      <c r="AH560" t="s">
        <v>945</v>
      </c>
      <c r="AI560" t="s">
        <v>3227</v>
      </c>
      <c r="AJ560" t="s">
        <v>1680</v>
      </c>
      <c r="AK560" t="s">
        <v>3611</v>
      </c>
      <c r="AL560" t="s">
        <v>134</v>
      </c>
      <c r="AM560" t="s">
        <v>2224</v>
      </c>
      <c r="AN560">
        <v>23</v>
      </c>
      <c r="AO560">
        <v>-16.5</v>
      </c>
      <c r="AP560" t="s">
        <v>8487</v>
      </c>
      <c r="AQ560" t="s">
        <v>97</v>
      </c>
      <c r="AR560" t="s">
        <v>97</v>
      </c>
      <c r="AS560" t="s">
        <v>141</v>
      </c>
      <c r="AT560" t="s">
        <v>63</v>
      </c>
      <c r="AU560" t="s">
        <v>82</v>
      </c>
      <c r="AV560" t="s">
        <v>73</v>
      </c>
      <c r="AW560" t="s">
        <v>72</v>
      </c>
      <c r="AX560">
        <v>47.59</v>
      </c>
      <c r="AY560">
        <v>52.42</v>
      </c>
      <c r="AZ560" t="s">
        <v>285</v>
      </c>
      <c r="BA560" t="s">
        <v>447</v>
      </c>
      <c r="BB560" t="s">
        <v>112</v>
      </c>
      <c r="BC560" t="s">
        <v>146</v>
      </c>
      <c r="BD560" t="s">
        <v>300</v>
      </c>
      <c r="BE560" t="s">
        <v>109</v>
      </c>
      <c r="BF560">
        <v>2</v>
      </c>
      <c r="BG560">
        <f>IF(Table1[[#This Row],[ft_score]]="0 - 0", 1, 0)</f>
        <v>0</v>
      </c>
      <c r="BH560">
        <f t="shared" si="8"/>
        <v>0</v>
      </c>
    </row>
    <row r="561" spans="1:60" x14ac:dyDescent="0.25">
      <c r="A561" s="1">
        <v>6555</v>
      </c>
      <c r="B561" t="s">
        <v>58</v>
      </c>
      <c r="C561" t="s">
        <v>126</v>
      </c>
      <c r="D561">
        <v>0</v>
      </c>
      <c r="E561">
        <v>1</v>
      </c>
      <c r="F561" t="s">
        <v>201</v>
      </c>
      <c r="G561" t="s">
        <v>90</v>
      </c>
      <c r="H561" t="s">
        <v>90</v>
      </c>
      <c r="I561" t="s">
        <v>58</v>
      </c>
      <c r="J561" t="s">
        <v>90</v>
      </c>
      <c r="K561">
        <v>0</v>
      </c>
      <c r="L561" t="s">
        <v>64</v>
      </c>
      <c r="M561" t="s">
        <v>201</v>
      </c>
      <c r="N561" t="s">
        <v>64</v>
      </c>
      <c r="O561" t="s">
        <v>64</v>
      </c>
      <c r="P561" t="s">
        <v>64</v>
      </c>
      <c r="Q561" t="s">
        <v>64</v>
      </c>
      <c r="R561" t="s">
        <v>201</v>
      </c>
      <c r="S561" t="s">
        <v>201</v>
      </c>
      <c r="T561">
        <v>38.36</v>
      </c>
      <c r="U561" t="s">
        <v>2110</v>
      </c>
      <c r="V561" t="s">
        <v>1552</v>
      </c>
      <c r="W561" t="s">
        <v>8522</v>
      </c>
      <c r="X561" t="s">
        <v>8516</v>
      </c>
      <c r="Y561" t="s">
        <v>131</v>
      </c>
      <c r="Z561" t="s">
        <v>439</v>
      </c>
      <c r="AA561" t="s">
        <v>440</v>
      </c>
      <c r="AB561">
        <v>20</v>
      </c>
      <c r="AC561">
        <v>81.25</v>
      </c>
      <c r="AD561">
        <v>62.5</v>
      </c>
      <c r="AE561">
        <v>37.5</v>
      </c>
      <c r="AF561" t="s">
        <v>123</v>
      </c>
      <c r="AG561" t="s">
        <v>123</v>
      </c>
      <c r="AH561" t="s">
        <v>1092</v>
      </c>
      <c r="AI561" t="s">
        <v>493</v>
      </c>
      <c r="AJ561" t="s">
        <v>210</v>
      </c>
      <c r="AK561" t="s">
        <v>1378</v>
      </c>
      <c r="AL561" t="s">
        <v>1785</v>
      </c>
      <c r="AM561" t="s">
        <v>3482</v>
      </c>
      <c r="AN561">
        <v>1</v>
      </c>
      <c r="AO561">
        <v>-1.5</v>
      </c>
      <c r="AP561" t="s">
        <v>5524</v>
      </c>
      <c r="AQ561" t="s">
        <v>73</v>
      </c>
      <c r="AR561" t="s">
        <v>141</v>
      </c>
      <c r="AS561" t="s">
        <v>82</v>
      </c>
      <c r="AT561" t="s">
        <v>81</v>
      </c>
      <c r="AU561" t="s">
        <v>81</v>
      </c>
      <c r="AV561" t="s">
        <v>73</v>
      </c>
      <c r="AW561" t="s">
        <v>63</v>
      </c>
      <c r="AX561">
        <v>54.09</v>
      </c>
      <c r="AY561">
        <v>45.92</v>
      </c>
      <c r="AZ561" t="s">
        <v>104</v>
      </c>
      <c r="BA561" t="s">
        <v>311</v>
      </c>
      <c r="BB561" t="s">
        <v>147</v>
      </c>
      <c r="BC561" t="s">
        <v>312</v>
      </c>
      <c r="BD561" t="s">
        <v>271</v>
      </c>
      <c r="BE561" t="s">
        <v>311</v>
      </c>
      <c r="BF561">
        <v>1</v>
      </c>
      <c r="BG561">
        <f>IF(Table1[[#This Row],[ft_score]]="0 - 0", 1, 0)</f>
        <v>0</v>
      </c>
      <c r="BH561">
        <f t="shared" si="8"/>
        <v>0</v>
      </c>
    </row>
    <row r="562" spans="1:60" x14ac:dyDescent="0.25">
      <c r="A562" s="1">
        <v>6573</v>
      </c>
      <c r="B562" t="s">
        <v>58</v>
      </c>
      <c r="C562" t="s">
        <v>939</v>
      </c>
      <c r="D562">
        <v>0</v>
      </c>
      <c r="E562">
        <v>1</v>
      </c>
      <c r="F562" t="s">
        <v>201</v>
      </c>
      <c r="G562" t="s">
        <v>90</v>
      </c>
      <c r="H562" t="s">
        <v>90</v>
      </c>
      <c r="I562" t="s">
        <v>58</v>
      </c>
      <c r="J562" t="s">
        <v>58</v>
      </c>
      <c r="K562">
        <v>0</v>
      </c>
      <c r="L562" t="s">
        <v>64</v>
      </c>
      <c r="M562" t="s">
        <v>201</v>
      </c>
      <c r="N562" t="s">
        <v>64</v>
      </c>
      <c r="O562" t="s">
        <v>64</v>
      </c>
      <c r="P562" t="s">
        <v>64</v>
      </c>
      <c r="Q562" t="s">
        <v>64</v>
      </c>
      <c r="R562" t="s">
        <v>64</v>
      </c>
      <c r="S562" t="s">
        <v>201</v>
      </c>
      <c r="T562">
        <v>26.52</v>
      </c>
      <c r="U562" t="s">
        <v>1861</v>
      </c>
      <c r="V562" t="s">
        <v>203</v>
      </c>
      <c r="W562" t="s">
        <v>8554</v>
      </c>
      <c r="X562" t="s">
        <v>8555</v>
      </c>
      <c r="Y562" t="s">
        <v>429</v>
      </c>
      <c r="Z562" t="s">
        <v>205</v>
      </c>
      <c r="AA562" t="s">
        <v>206</v>
      </c>
      <c r="AB562">
        <v>23</v>
      </c>
      <c r="AC562">
        <v>68.75</v>
      </c>
      <c r="AD562">
        <v>18.75</v>
      </c>
      <c r="AE562">
        <v>6.25</v>
      </c>
      <c r="AF562" t="s">
        <v>83</v>
      </c>
      <c r="AG562" t="s">
        <v>82</v>
      </c>
      <c r="AH562" t="s">
        <v>227</v>
      </c>
      <c r="AI562" t="s">
        <v>2194</v>
      </c>
      <c r="AJ562" t="s">
        <v>1942</v>
      </c>
      <c r="AK562" t="s">
        <v>8556</v>
      </c>
      <c r="AL562" t="s">
        <v>6117</v>
      </c>
      <c r="AM562" t="s">
        <v>2087</v>
      </c>
      <c r="AN562">
        <v>7</v>
      </c>
      <c r="AO562">
        <v>-9.5</v>
      </c>
      <c r="AP562" t="s">
        <v>8557</v>
      </c>
      <c r="AQ562" t="s">
        <v>97</v>
      </c>
      <c r="AR562" t="s">
        <v>82</v>
      </c>
      <c r="AS562" t="s">
        <v>81</v>
      </c>
      <c r="AT562" t="s">
        <v>82</v>
      </c>
      <c r="AU562" t="s">
        <v>73</v>
      </c>
      <c r="AV562" t="s">
        <v>72</v>
      </c>
      <c r="AW562" t="s">
        <v>63</v>
      </c>
      <c r="AX562">
        <v>46.26</v>
      </c>
      <c r="AY562">
        <v>53.75</v>
      </c>
      <c r="AZ562" t="s">
        <v>694</v>
      </c>
      <c r="BA562" t="s">
        <v>299</v>
      </c>
      <c r="BB562" t="s">
        <v>285</v>
      </c>
      <c r="BC562" t="s">
        <v>385</v>
      </c>
      <c r="BD562" t="s">
        <v>231</v>
      </c>
      <c r="BE562" t="s">
        <v>386</v>
      </c>
      <c r="BF562">
        <v>1</v>
      </c>
      <c r="BG562">
        <f>IF(Table1[[#This Row],[ft_score]]="0 - 0", 1, 0)</f>
        <v>0</v>
      </c>
      <c r="BH562">
        <f t="shared" si="8"/>
        <v>0</v>
      </c>
    </row>
    <row r="563" spans="1:60" x14ac:dyDescent="0.25">
      <c r="A563" s="1">
        <v>6639</v>
      </c>
      <c r="B563" t="s">
        <v>58</v>
      </c>
      <c r="C563" t="s">
        <v>167</v>
      </c>
      <c r="D563">
        <v>0</v>
      </c>
      <c r="E563">
        <v>1</v>
      </c>
      <c r="F563" t="s">
        <v>201</v>
      </c>
      <c r="G563" t="s">
        <v>90</v>
      </c>
      <c r="H563" t="s">
        <v>90</v>
      </c>
      <c r="I563" t="s">
        <v>58</v>
      </c>
      <c r="J563" t="s">
        <v>90</v>
      </c>
      <c r="K563">
        <v>0</v>
      </c>
      <c r="L563" t="s">
        <v>64</v>
      </c>
      <c r="M563" t="s">
        <v>201</v>
      </c>
      <c r="N563" t="s">
        <v>64</v>
      </c>
      <c r="O563" t="s">
        <v>64</v>
      </c>
      <c r="P563" t="s">
        <v>64</v>
      </c>
      <c r="Q563" t="s">
        <v>64</v>
      </c>
      <c r="R563" t="s">
        <v>201</v>
      </c>
      <c r="S563" t="s">
        <v>201</v>
      </c>
      <c r="T563">
        <v>224.41</v>
      </c>
      <c r="U563" t="s">
        <v>3735</v>
      </c>
      <c r="V563" t="s">
        <v>4043</v>
      </c>
      <c r="W563" t="s">
        <v>8650</v>
      </c>
      <c r="X563" t="s">
        <v>8555</v>
      </c>
      <c r="Y563" t="s">
        <v>1132</v>
      </c>
      <c r="Z563" t="s">
        <v>3733</v>
      </c>
      <c r="AA563" t="s">
        <v>3734</v>
      </c>
      <c r="AB563">
        <v>5</v>
      </c>
      <c r="AC563">
        <v>70</v>
      </c>
      <c r="AD563">
        <v>60</v>
      </c>
      <c r="AE563">
        <v>30</v>
      </c>
      <c r="AF563" t="s">
        <v>2416</v>
      </c>
      <c r="AG563" t="s">
        <v>3023</v>
      </c>
      <c r="AH563" t="s">
        <v>8651</v>
      </c>
      <c r="AI563" t="s">
        <v>2043</v>
      </c>
      <c r="AJ563" t="s">
        <v>2926</v>
      </c>
      <c r="AK563" t="s">
        <v>1038</v>
      </c>
      <c r="AL563" t="s">
        <v>373</v>
      </c>
      <c r="AM563" t="s">
        <v>4913</v>
      </c>
      <c r="AN563">
        <v>12</v>
      </c>
      <c r="AO563">
        <v>-1</v>
      </c>
      <c r="AP563" t="s">
        <v>5143</v>
      </c>
      <c r="AQ563" t="s">
        <v>3023</v>
      </c>
      <c r="AR563" t="s">
        <v>2219</v>
      </c>
      <c r="AS563" t="s">
        <v>560</v>
      </c>
      <c r="AT563" t="s">
        <v>63</v>
      </c>
      <c r="AU563" t="s">
        <v>3238</v>
      </c>
      <c r="AV563" t="s">
        <v>2416</v>
      </c>
      <c r="AW563" t="s">
        <v>63</v>
      </c>
      <c r="AX563">
        <v>35.090000000000003</v>
      </c>
      <c r="AY563">
        <v>64.92</v>
      </c>
      <c r="AZ563" t="s">
        <v>86</v>
      </c>
      <c r="BA563" t="s">
        <v>928</v>
      </c>
      <c r="BB563" t="s">
        <v>311</v>
      </c>
      <c r="BC563" t="s">
        <v>468</v>
      </c>
      <c r="BD563" t="s">
        <v>87</v>
      </c>
      <c r="BE563" t="s">
        <v>4136</v>
      </c>
      <c r="BF563">
        <v>2</v>
      </c>
      <c r="BG563">
        <f>IF(Table1[[#This Row],[ft_score]]="0 - 0", 1, 0)</f>
        <v>0</v>
      </c>
      <c r="BH563">
        <f t="shared" si="8"/>
        <v>0</v>
      </c>
    </row>
    <row r="564" spans="1:60" x14ac:dyDescent="0.25">
      <c r="A564" s="1">
        <v>6709</v>
      </c>
      <c r="B564" t="s">
        <v>58</v>
      </c>
      <c r="C564" t="s">
        <v>1859</v>
      </c>
      <c r="D564">
        <v>0</v>
      </c>
      <c r="E564">
        <v>1</v>
      </c>
      <c r="F564" t="s">
        <v>201</v>
      </c>
      <c r="G564" t="s">
        <v>90</v>
      </c>
      <c r="H564" t="s">
        <v>90</v>
      </c>
      <c r="I564" t="s">
        <v>58</v>
      </c>
      <c r="J564" t="s">
        <v>90</v>
      </c>
      <c r="K564">
        <v>0</v>
      </c>
      <c r="L564" t="s">
        <v>64</v>
      </c>
      <c r="M564" t="s">
        <v>201</v>
      </c>
      <c r="N564">
        <v>0</v>
      </c>
      <c r="O564" t="s">
        <v>64</v>
      </c>
      <c r="P564" t="s">
        <v>64</v>
      </c>
      <c r="Q564" t="s">
        <v>64</v>
      </c>
      <c r="R564" t="s">
        <v>64</v>
      </c>
      <c r="S564" t="s">
        <v>201</v>
      </c>
      <c r="T564">
        <v>6.85</v>
      </c>
      <c r="U564" t="s">
        <v>2509</v>
      </c>
      <c r="V564" t="s">
        <v>2267</v>
      </c>
      <c r="W564" t="s">
        <v>8781</v>
      </c>
      <c r="X564" t="s">
        <v>8726</v>
      </c>
      <c r="Y564" t="s">
        <v>833</v>
      </c>
      <c r="Z564" t="s">
        <v>880</v>
      </c>
      <c r="AA564" t="s">
        <v>881</v>
      </c>
      <c r="AB564">
        <v>27</v>
      </c>
      <c r="AC564">
        <v>75</v>
      </c>
      <c r="AD564">
        <v>50</v>
      </c>
      <c r="AE564">
        <v>25</v>
      </c>
      <c r="AF564" t="s">
        <v>83</v>
      </c>
      <c r="AG564" t="s">
        <v>123</v>
      </c>
      <c r="AH564" t="s">
        <v>5353</v>
      </c>
      <c r="AI564" t="s">
        <v>6537</v>
      </c>
      <c r="AJ564" t="s">
        <v>748</v>
      </c>
      <c r="AK564" t="s">
        <v>3465</v>
      </c>
      <c r="AL564" t="s">
        <v>8130</v>
      </c>
      <c r="AM564" t="s">
        <v>1470</v>
      </c>
      <c r="AN564">
        <v>3</v>
      </c>
      <c r="AO564">
        <v>2.5</v>
      </c>
      <c r="AP564" t="s">
        <v>8752</v>
      </c>
      <c r="AQ564" t="s">
        <v>82</v>
      </c>
      <c r="AR564" t="s">
        <v>97</v>
      </c>
      <c r="AS564" t="s">
        <v>81</v>
      </c>
      <c r="AT564" t="s">
        <v>82</v>
      </c>
      <c r="AU564" t="s">
        <v>72</v>
      </c>
      <c r="AV564" t="s">
        <v>83</v>
      </c>
      <c r="AW564" t="s">
        <v>63</v>
      </c>
      <c r="AX564">
        <v>33.56</v>
      </c>
      <c r="AY564">
        <v>66.45</v>
      </c>
      <c r="AZ564" t="s">
        <v>447</v>
      </c>
      <c r="BA564" t="s">
        <v>112</v>
      </c>
      <c r="BB564" t="s">
        <v>285</v>
      </c>
      <c r="BC564" t="s">
        <v>87</v>
      </c>
      <c r="BD564" t="s">
        <v>198</v>
      </c>
      <c r="BE564" t="s">
        <v>849</v>
      </c>
      <c r="BF564">
        <v>1</v>
      </c>
      <c r="BG564">
        <f>IF(Table1[[#This Row],[ft_score]]="0 - 0", 1, 0)</f>
        <v>0</v>
      </c>
      <c r="BH564">
        <f t="shared" si="8"/>
        <v>0</v>
      </c>
    </row>
    <row r="565" spans="1:60" x14ac:dyDescent="0.25">
      <c r="A565" s="1">
        <v>6749</v>
      </c>
      <c r="B565" t="s">
        <v>58</v>
      </c>
      <c r="C565" t="s">
        <v>167</v>
      </c>
      <c r="D565">
        <v>0</v>
      </c>
      <c r="E565">
        <v>1</v>
      </c>
      <c r="F565" t="s">
        <v>201</v>
      </c>
      <c r="G565" t="s">
        <v>90</v>
      </c>
      <c r="H565" t="s">
        <v>90</v>
      </c>
      <c r="I565" t="s">
        <v>58</v>
      </c>
      <c r="J565" t="s">
        <v>90</v>
      </c>
      <c r="K565">
        <v>0</v>
      </c>
      <c r="L565" t="s">
        <v>64</v>
      </c>
      <c r="M565" t="s">
        <v>201</v>
      </c>
      <c r="N565" t="s">
        <v>64</v>
      </c>
      <c r="O565" t="s">
        <v>64</v>
      </c>
      <c r="P565" t="s">
        <v>64</v>
      </c>
      <c r="Q565" t="s">
        <v>64</v>
      </c>
      <c r="R565" t="s">
        <v>64</v>
      </c>
      <c r="S565" t="s">
        <v>201</v>
      </c>
      <c r="T565">
        <v>152.27000000000001</v>
      </c>
      <c r="U565" t="s">
        <v>8837</v>
      </c>
      <c r="V565" t="s">
        <v>3118</v>
      </c>
      <c r="W565" t="s">
        <v>8838</v>
      </c>
      <c r="X565" t="s">
        <v>8726</v>
      </c>
      <c r="Y565" t="s">
        <v>966</v>
      </c>
      <c r="Z565" t="s">
        <v>3120</v>
      </c>
      <c r="AA565" t="s">
        <v>3121</v>
      </c>
      <c r="AB565">
        <v>27</v>
      </c>
      <c r="AC565">
        <v>81.25</v>
      </c>
      <c r="AD565">
        <v>56.25</v>
      </c>
      <c r="AE565">
        <v>37.5</v>
      </c>
      <c r="AF565" t="s">
        <v>73</v>
      </c>
      <c r="AG565" t="s">
        <v>123</v>
      </c>
      <c r="AH565" t="s">
        <v>3430</v>
      </c>
      <c r="AI565" t="s">
        <v>2780</v>
      </c>
      <c r="AJ565" t="s">
        <v>979</v>
      </c>
      <c r="AK565" t="s">
        <v>1037</v>
      </c>
      <c r="AL565" t="s">
        <v>3124</v>
      </c>
      <c r="AM565" t="s">
        <v>3980</v>
      </c>
      <c r="AN565">
        <v>4</v>
      </c>
      <c r="AO565">
        <v>2</v>
      </c>
      <c r="AP565" t="s">
        <v>7316</v>
      </c>
      <c r="AQ565" t="s">
        <v>82</v>
      </c>
      <c r="AR565" t="s">
        <v>81</v>
      </c>
      <c r="AS565" t="s">
        <v>81</v>
      </c>
      <c r="AT565" t="s">
        <v>82</v>
      </c>
      <c r="AU565" t="s">
        <v>82</v>
      </c>
      <c r="AV565" t="s">
        <v>123</v>
      </c>
      <c r="AW565" t="s">
        <v>83</v>
      </c>
      <c r="AX565">
        <v>47.79</v>
      </c>
      <c r="AY565">
        <v>52.21</v>
      </c>
      <c r="AZ565" t="s">
        <v>112</v>
      </c>
      <c r="BA565" t="s">
        <v>124</v>
      </c>
      <c r="BB565" t="s">
        <v>125</v>
      </c>
      <c r="BC565" t="s">
        <v>231</v>
      </c>
      <c r="BD565" t="s">
        <v>87</v>
      </c>
      <c r="BE565" t="s">
        <v>166</v>
      </c>
      <c r="BF565">
        <v>2</v>
      </c>
      <c r="BG565">
        <f>IF(Table1[[#This Row],[ft_score]]="0 - 0", 1, 0)</f>
        <v>0</v>
      </c>
      <c r="BH565">
        <f t="shared" si="8"/>
        <v>0</v>
      </c>
    </row>
    <row r="566" spans="1:60" x14ac:dyDescent="0.25">
      <c r="A566" s="1">
        <v>6802</v>
      </c>
      <c r="B566" t="s">
        <v>58</v>
      </c>
      <c r="C566" t="s">
        <v>59</v>
      </c>
      <c r="D566">
        <v>0</v>
      </c>
      <c r="E566">
        <v>1</v>
      </c>
      <c r="F566" t="s">
        <v>201</v>
      </c>
      <c r="G566" t="s">
        <v>90</v>
      </c>
      <c r="H566" t="s">
        <v>90</v>
      </c>
      <c r="I566" t="s">
        <v>58</v>
      </c>
      <c r="J566" t="s">
        <v>90</v>
      </c>
      <c r="K566">
        <v>0</v>
      </c>
      <c r="L566" t="s">
        <v>64</v>
      </c>
      <c r="M566" t="s">
        <v>201</v>
      </c>
      <c r="N566" t="s">
        <v>64</v>
      </c>
      <c r="O566" t="s">
        <v>64</v>
      </c>
      <c r="P566" t="s">
        <v>64</v>
      </c>
      <c r="Q566" t="s">
        <v>64</v>
      </c>
      <c r="R566" t="s">
        <v>201</v>
      </c>
      <c r="S566" t="s">
        <v>201</v>
      </c>
      <c r="T566">
        <v>1253.47</v>
      </c>
      <c r="U566" t="s">
        <v>5826</v>
      </c>
      <c r="V566" t="s">
        <v>5829</v>
      </c>
      <c r="W566" t="s">
        <v>8914</v>
      </c>
      <c r="X566" t="s">
        <v>8726</v>
      </c>
      <c r="Y566" t="s">
        <v>1008</v>
      </c>
      <c r="Z566" t="s">
        <v>6844</v>
      </c>
      <c r="AA566" t="s">
        <v>5637</v>
      </c>
      <c r="AB566">
        <v>5</v>
      </c>
      <c r="AC566">
        <v>60</v>
      </c>
      <c r="AD566">
        <v>20</v>
      </c>
      <c r="AE566">
        <v>10</v>
      </c>
      <c r="AF566" t="s">
        <v>2416</v>
      </c>
      <c r="AG566" t="s">
        <v>3023</v>
      </c>
      <c r="AH566" t="s">
        <v>3125</v>
      </c>
      <c r="AI566" t="s">
        <v>884</v>
      </c>
      <c r="AJ566" t="s">
        <v>3125</v>
      </c>
      <c r="AK566" t="s">
        <v>969</v>
      </c>
      <c r="AL566" t="s">
        <v>2343</v>
      </c>
      <c r="AM566" t="s">
        <v>969</v>
      </c>
      <c r="AN566">
        <v>14</v>
      </c>
      <c r="AO566">
        <v>-7</v>
      </c>
      <c r="AP566" t="s">
        <v>97</v>
      </c>
      <c r="AQ566" t="s">
        <v>63</v>
      </c>
      <c r="AR566" t="s">
        <v>2219</v>
      </c>
      <c r="AS566" t="s">
        <v>2219</v>
      </c>
      <c r="AT566" t="s">
        <v>3023</v>
      </c>
      <c r="AU566" t="s">
        <v>3238</v>
      </c>
      <c r="AV566" t="s">
        <v>2416</v>
      </c>
      <c r="AW566" t="s">
        <v>63</v>
      </c>
      <c r="AX566">
        <v>54.55</v>
      </c>
      <c r="AY566">
        <v>45.46</v>
      </c>
      <c r="AZ566" t="s">
        <v>347</v>
      </c>
      <c r="BA566" t="s">
        <v>214</v>
      </c>
      <c r="BB566" t="s">
        <v>285</v>
      </c>
      <c r="BC566" t="s">
        <v>385</v>
      </c>
      <c r="BD566" t="s">
        <v>468</v>
      </c>
      <c r="BE566" t="s">
        <v>350</v>
      </c>
      <c r="BF566">
        <v>1</v>
      </c>
      <c r="BG566">
        <f>IF(Table1[[#This Row],[ft_score]]="0 - 0", 1, 0)</f>
        <v>0</v>
      </c>
      <c r="BH566">
        <f t="shared" si="8"/>
        <v>0</v>
      </c>
    </row>
    <row r="567" spans="1:60" x14ac:dyDescent="0.25">
      <c r="A567" s="1">
        <v>6881</v>
      </c>
      <c r="B567" t="s">
        <v>58</v>
      </c>
      <c r="C567" t="s">
        <v>636</v>
      </c>
      <c r="D567">
        <v>0</v>
      </c>
      <c r="E567">
        <v>1</v>
      </c>
      <c r="F567" t="s">
        <v>201</v>
      </c>
      <c r="G567" t="s">
        <v>90</v>
      </c>
      <c r="H567" t="s">
        <v>90</v>
      </c>
      <c r="I567" t="s">
        <v>58</v>
      </c>
      <c r="J567" t="s">
        <v>90</v>
      </c>
      <c r="K567">
        <v>0</v>
      </c>
      <c r="L567" t="s">
        <v>64</v>
      </c>
      <c r="M567" t="s">
        <v>201</v>
      </c>
      <c r="N567" t="s">
        <v>64</v>
      </c>
      <c r="O567" t="s">
        <v>64</v>
      </c>
      <c r="P567" t="s">
        <v>64</v>
      </c>
      <c r="Q567" t="s">
        <v>64</v>
      </c>
      <c r="R567" t="s">
        <v>201</v>
      </c>
      <c r="S567" t="s">
        <v>201</v>
      </c>
      <c r="T567">
        <v>19.899999999999999</v>
      </c>
      <c r="U567" t="s">
        <v>2366</v>
      </c>
      <c r="V567" t="s">
        <v>3199</v>
      </c>
      <c r="W567" t="s">
        <v>9024</v>
      </c>
      <c r="X567" t="s">
        <v>8726</v>
      </c>
      <c r="Y567" t="s">
        <v>2747</v>
      </c>
      <c r="Z567" t="s">
        <v>2317</v>
      </c>
      <c r="AA567" t="s">
        <v>2318</v>
      </c>
      <c r="AB567">
        <v>7</v>
      </c>
      <c r="AC567">
        <v>78.569999999999993</v>
      </c>
      <c r="AD567">
        <v>42.86</v>
      </c>
      <c r="AE567">
        <v>35.72</v>
      </c>
      <c r="AF567" t="s">
        <v>2934</v>
      </c>
      <c r="AG567" t="s">
        <v>4686</v>
      </c>
      <c r="AH567" t="s">
        <v>3485</v>
      </c>
      <c r="AI567" t="s">
        <v>1212</v>
      </c>
      <c r="AJ567" t="s">
        <v>4152</v>
      </c>
      <c r="AK567" t="s">
        <v>3676</v>
      </c>
      <c r="AL567" t="s">
        <v>1176</v>
      </c>
      <c r="AM567" t="s">
        <v>136</v>
      </c>
      <c r="AN567">
        <v>14</v>
      </c>
      <c r="AO567">
        <v>7</v>
      </c>
      <c r="AP567" t="s">
        <v>9025</v>
      </c>
      <c r="AQ567" t="s">
        <v>2934</v>
      </c>
      <c r="AR567" t="s">
        <v>1835</v>
      </c>
      <c r="AS567" t="s">
        <v>7100</v>
      </c>
      <c r="AT567" t="s">
        <v>2934</v>
      </c>
      <c r="AU567" t="s">
        <v>4590</v>
      </c>
      <c r="AV567" t="s">
        <v>4686</v>
      </c>
      <c r="AW567" t="s">
        <v>3778</v>
      </c>
      <c r="AX567">
        <v>50.38</v>
      </c>
      <c r="AY567">
        <v>49.63</v>
      </c>
      <c r="AZ567" t="s">
        <v>348</v>
      </c>
      <c r="BA567" t="s">
        <v>446</v>
      </c>
      <c r="BB567" t="s">
        <v>125</v>
      </c>
      <c r="BC567" t="s">
        <v>455</v>
      </c>
      <c r="BD567" t="s">
        <v>197</v>
      </c>
      <c r="BE567" t="s">
        <v>456</v>
      </c>
      <c r="BF567">
        <v>2</v>
      </c>
      <c r="BG567">
        <f>IF(Table1[[#This Row],[ft_score]]="0 - 0", 1, 0)</f>
        <v>0</v>
      </c>
      <c r="BH567">
        <f t="shared" si="8"/>
        <v>0</v>
      </c>
    </row>
    <row r="568" spans="1:60" x14ac:dyDescent="0.25">
      <c r="A568" s="1">
        <v>6940</v>
      </c>
      <c r="B568" t="s">
        <v>58</v>
      </c>
      <c r="C568" t="s">
        <v>1859</v>
      </c>
      <c r="D568">
        <v>0</v>
      </c>
      <c r="E568">
        <v>1</v>
      </c>
      <c r="F568" t="s">
        <v>201</v>
      </c>
      <c r="G568" t="s">
        <v>90</v>
      </c>
      <c r="H568" t="s">
        <v>90</v>
      </c>
      <c r="I568" t="s">
        <v>58</v>
      </c>
      <c r="J568" t="s">
        <v>90</v>
      </c>
      <c r="K568">
        <v>0</v>
      </c>
      <c r="L568" t="s">
        <v>64</v>
      </c>
      <c r="M568" t="s">
        <v>201</v>
      </c>
      <c r="N568" t="s">
        <v>64</v>
      </c>
      <c r="O568" t="s">
        <v>64</v>
      </c>
      <c r="P568" t="s">
        <v>64</v>
      </c>
      <c r="Q568" t="s">
        <v>64</v>
      </c>
      <c r="R568" t="s">
        <v>64</v>
      </c>
      <c r="S568" t="s">
        <v>201</v>
      </c>
      <c r="T568">
        <v>273.04000000000002</v>
      </c>
      <c r="U568" t="s">
        <v>1897</v>
      </c>
      <c r="V568" t="s">
        <v>4623</v>
      </c>
      <c r="W568" t="s">
        <v>9119</v>
      </c>
      <c r="X568" t="s">
        <v>8726</v>
      </c>
      <c r="Y568" t="s">
        <v>2967</v>
      </c>
      <c r="Z568" t="s">
        <v>615</v>
      </c>
      <c r="AA568" t="s">
        <v>616</v>
      </c>
      <c r="AB568">
        <v>27</v>
      </c>
      <c r="AC568">
        <v>81.25</v>
      </c>
      <c r="AD568">
        <v>68.75</v>
      </c>
      <c r="AE568">
        <v>31.25</v>
      </c>
      <c r="AF568" t="s">
        <v>72</v>
      </c>
      <c r="AG568" t="s">
        <v>72</v>
      </c>
      <c r="AH568" t="s">
        <v>2182</v>
      </c>
      <c r="AI568" t="s">
        <v>1805</v>
      </c>
      <c r="AJ568" t="s">
        <v>3787</v>
      </c>
      <c r="AK568" t="s">
        <v>2182</v>
      </c>
      <c r="AL568" t="s">
        <v>1413</v>
      </c>
      <c r="AM568" t="s">
        <v>9120</v>
      </c>
      <c r="AN568">
        <v>6</v>
      </c>
      <c r="AO568">
        <v>-7</v>
      </c>
      <c r="AP568" t="s">
        <v>9121</v>
      </c>
      <c r="AQ568" t="s">
        <v>82</v>
      </c>
      <c r="AR568" t="s">
        <v>97</v>
      </c>
      <c r="AS568" t="s">
        <v>97</v>
      </c>
      <c r="AT568" t="s">
        <v>97</v>
      </c>
      <c r="AU568" t="s">
        <v>972</v>
      </c>
      <c r="AV568" t="s">
        <v>72</v>
      </c>
      <c r="AW568" t="s">
        <v>83</v>
      </c>
      <c r="AX568">
        <v>53.01</v>
      </c>
      <c r="AY568">
        <v>46.99</v>
      </c>
      <c r="AZ568" t="s">
        <v>705</v>
      </c>
      <c r="BA568" t="s">
        <v>217</v>
      </c>
      <c r="BB568" t="s">
        <v>506</v>
      </c>
      <c r="BC568" t="s">
        <v>197</v>
      </c>
      <c r="BD568" t="s">
        <v>198</v>
      </c>
      <c r="BE568" t="s">
        <v>199</v>
      </c>
      <c r="BF568">
        <v>1</v>
      </c>
      <c r="BG568">
        <f>IF(Table1[[#This Row],[ft_score]]="0 - 0", 1, 0)</f>
        <v>0</v>
      </c>
      <c r="BH568">
        <f t="shared" si="8"/>
        <v>0</v>
      </c>
    </row>
    <row r="569" spans="1:60" x14ac:dyDescent="0.25">
      <c r="A569" s="1">
        <v>6968</v>
      </c>
      <c r="B569" t="s">
        <v>58</v>
      </c>
      <c r="C569" t="s">
        <v>59</v>
      </c>
      <c r="D569">
        <v>0</v>
      </c>
      <c r="E569">
        <v>1</v>
      </c>
      <c r="F569" t="s">
        <v>201</v>
      </c>
      <c r="G569" t="s">
        <v>90</v>
      </c>
      <c r="H569" t="s">
        <v>90</v>
      </c>
      <c r="I569" t="s">
        <v>58</v>
      </c>
      <c r="J569" t="s">
        <v>90</v>
      </c>
      <c r="K569">
        <v>0</v>
      </c>
      <c r="L569" t="s">
        <v>64</v>
      </c>
      <c r="M569" t="s">
        <v>201</v>
      </c>
      <c r="N569" t="s">
        <v>64</v>
      </c>
      <c r="O569" t="s">
        <v>64</v>
      </c>
      <c r="P569" t="s">
        <v>64</v>
      </c>
      <c r="Q569" t="s">
        <v>64</v>
      </c>
      <c r="R569" t="s">
        <v>64</v>
      </c>
      <c r="S569" t="s">
        <v>201</v>
      </c>
      <c r="T569">
        <v>0</v>
      </c>
      <c r="U569" t="s">
        <v>745</v>
      </c>
      <c r="V569" t="s">
        <v>1410</v>
      </c>
      <c r="W569" t="s">
        <v>9170</v>
      </c>
      <c r="X569" t="s">
        <v>9133</v>
      </c>
      <c r="Y569" t="s">
        <v>714</v>
      </c>
      <c r="Z569" t="s">
        <v>715</v>
      </c>
      <c r="AA569" t="s">
        <v>716</v>
      </c>
      <c r="AB569">
        <v>20</v>
      </c>
      <c r="AC569">
        <v>62.5</v>
      </c>
      <c r="AD569">
        <v>43.75</v>
      </c>
      <c r="AE569">
        <v>18.75</v>
      </c>
      <c r="AF569" t="s">
        <v>83</v>
      </c>
      <c r="AG569" t="s">
        <v>97</v>
      </c>
      <c r="AH569" t="s">
        <v>2083</v>
      </c>
      <c r="AI569" t="s">
        <v>75</v>
      </c>
      <c r="AJ569" t="s">
        <v>1957</v>
      </c>
      <c r="AK569" t="s">
        <v>3028</v>
      </c>
      <c r="AL569" t="s">
        <v>3944</v>
      </c>
      <c r="AM569" t="s">
        <v>1036</v>
      </c>
      <c r="AN569">
        <v>10</v>
      </c>
      <c r="AO569">
        <v>-6</v>
      </c>
      <c r="AP569" t="s">
        <v>9156</v>
      </c>
      <c r="AQ569" t="s">
        <v>81</v>
      </c>
      <c r="AR569" t="s">
        <v>73</v>
      </c>
      <c r="AS569" t="s">
        <v>82</v>
      </c>
      <c r="AT569" t="s">
        <v>82</v>
      </c>
      <c r="AU569" t="s">
        <v>83</v>
      </c>
      <c r="AV569" t="s">
        <v>83</v>
      </c>
      <c r="AW569" t="s">
        <v>63</v>
      </c>
      <c r="AX569">
        <v>40.17</v>
      </c>
      <c r="AY569">
        <v>59.83</v>
      </c>
      <c r="AZ569" t="s">
        <v>829</v>
      </c>
      <c r="BA569" t="s">
        <v>195</v>
      </c>
      <c r="BB569" t="s">
        <v>311</v>
      </c>
      <c r="BC569" t="s">
        <v>423</v>
      </c>
      <c r="BD569" t="s">
        <v>455</v>
      </c>
      <c r="BE569" t="s">
        <v>256</v>
      </c>
      <c r="BF569">
        <v>2</v>
      </c>
      <c r="BG569">
        <f>IF(Table1[[#This Row],[ft_score]]="0 - 0", 1, 0)</f>
        <v>0</v>
      </c>
      <c r="BH569">
        <f t="shared" si="8"/>
        <v>0</v>
      </c>
    </row>
    <row r="570" spans="1:60" x14ac:dyDescent="0.25">
      <c r="A570" s="1">
        <v>6991</v>
      </c>
      <c r="B570" t="s">
        <v>58</v>
      </c>
      <c r="C570" t="s">
        <v>126</v>
      </c>
      <c r="D570">
        <v>0</v>
      </c>
      <c r="E570">
        <v>1</v>
      </c>
      <c r="F570" t="s">
        <v>201</v>
      </c>
      <c r="G570" t="s">
        <v>90</v>
      </c>
      <c r="H570" t="s">
        <v>90</v>
      </c>
      <c r="I570" t="s">
        <v>58</v>
      </c>
      <c r="J570" t="s">
        <v>90</v>
      </c>
      <c r="K570">
        <v>0</v>
      </c>
      <c r="L570" t="s">
        <v>64</v>
      </c>
      <c r="M570" t="s">
        <v>201</v>
      </c>
      <c r="N570" t="s">
        <v>64</v>
      </c>
      <c r="O570" t="s">
        <v>64</v>
      </c>
      <c r="P570" t="s">
        <v>64</v>
      </c>
      <c r="Q570" t="s">
        <v>64</v>
      </c>
      <c r="R570" t="s">
        <v>64</v>
      </c>
      <c r="S570" t="s">
        <v>201</v>
      </c>
      <c r="T570">
        <v>963.18</v>
      </c>
      <c r="U570" t="s">
        <v>4998</v>
      </c>
      <c r="V570" t="s">
        <v>4722</v>
      </c>
      <c r="W570" t="s">
        <v>9212</v>
      </c>
      <c r="X570" t="s">
        <v>9133</v>
      </c>
      <c r="Y570" t="s">
        <v>932</v>
      </c>
      <c r="Z570" t="s">
        <v>4725</v>
      </c>
      <c r="AA570" t="s">
        <v>4726</v>
      </c>
      <c r="AB570">
        <v>3</v>
      </c>
      <c r="AC570">
        <v>83.34</v>
      </c>
      <c r="AD570">
        <v>83.34</v>
      </c>
      <c r="AE570">
        <v>16.670000000000002</v>
      </c>
      <c r="AF570" t="s">
        <v>136</v>
      </c>
      <c r="AG570" t="s">
        <v>63</v>
      </c>
      <c r="AH570" t="s">
        <v>845</v>
      </c>
      <c r="AI570" t="s">
        <v>3550</v>
      </c>
      <c r="AJ570" t="s">
        <v>2343</v>
      </c>
      <c r="AK570" t="s">
        <v>1211</v>
      </c>
      <c r="AL570" t="s">
        <v>884</v>
      </c>
      <c r="AM570" t="s">
        <v>7696</v>
      </c>
      <c r="AN570">
        <v>7</v>
      </c>
      <c r="AO570">
        <v>-1.5</v>
      </c>
      <c r="AP570" t="s">
        <v>6254</v>
      </c>
      <c r="AQ570" t="s">
        <v>1949</v>
      </c>
      <c r="AR570" t="s">
        <v>2471</v>
      </c>
      <c r="AS570" t="s">
        <v>1949</v>
      </c>
      <c r="AT570" t="s">
        <v>2471</v>
      </c>
      <c r="AU570" t="s">
        <v>97</v>
      </c>
      <c r="AV570" t="s">
        <v>2364</v>
      </c>
      <c r="AW570" t="s">
        <v>63</v>
      </c>
      <c r="AX570">
        <v>46.11</v>
      </c>
      <c r="AY570">
        <v>53.9</v>
      </c>
      <c r="AZ570" t="s">
        <v>336</v>
      </c>
      <c r="BA570" t="s">
        <v>348</v>
      </c>
      <c r="BB570" t="s">
        <v>311</v>
      </c>
      <c r="BC570" t="s">
        <v>231</v>
      </c>
      <c r="BD570" t="s">
        <v>385</v>
      </c>
      <c r="BE570" t="s">
        <v>298</v>
      </c>
      <c r="BF570">
        <v>1</v>
      </c>
      <c r="BG570">
        <f>IF(Table1[[#This Row],[ft_score]]="0 - 0", 1, 0)</f>
        <v>0</v>
      </c>
      <c r="BH570">
        <f t="shared" si="8"/>
        <v>0</v>
      </c>
    </row>
    <row r="571" spans="1:60" x14ac:dyDescent="0.25">
      <c r="A571" s="1">
        <v>7021</v>
      </c>
      <c r="B571" t="s">
        <v>58</v>
      </c>
      <c r="C571" t="s">
        <v>257</v>
      </c>
      <c r="D571">
        <v>0</v>
      </c>
      <c r="E571">
        <v>1</v>
      </c>
      <c r="F571" t="s">
        <v>201</v>
      </c>
      <c r="G571" t="s">
        <v>90</v>
      </c>
      <c r="H571" t="s">
        <v>90</v>
      </c>
      <c r="I571" t="s">
        <v>58</v>
      </c>
      <c r="J571" t="s">
        <v>90</v>
      </c>
      <c r="K571">
        <v>0</v>
      </c>
      <c r="L571" t="s">
        <v>64</v>
      </c>
      <c r="M571" t="s">
        <v>201</v>
      </c>
      <c r="N571" t="s">
        <v>64</v>
      </c>
      <c r="O571" t="s">
        <v>64</v>
      </c>
      <c r="P571" t="s">
        <v>64</v>
      </c>
      <c r="Q571" t="s">
        <v>64</v>
      </c>
      <c r="R571" t="s">
        <v>201</v>
      </c>
      <c r="S571" t="s">
        <v>201</v>
      </c>
      <c r="T571">
        <v>1263.48</v>
      </c>
      <c r="U571" t="s">
        <v>9254</v>
      </c>
      <c r="V571" t="s">
        <v>5028</v>
      </c>
      <c r="W571" t="s">
        <v>9255</v>
      </c>
      <c r="X571" t="s">
        <v>9133</v>
      </c>
      <c r="Y571" t="s">
        <v>1008</v>
      </c>
      <c r="Z571" t="s">
        <v>4831</v>
      </c>
      <c r="AA571" t="s">
        <v>4832</v>
      </c>
      <c r="AB571">
        <v>2</v>
      </c>
      <c r="AC571">
        <v>100</v>
      </c>
      <c r="AD571">
        <v>50</v>
      </c>
      <c r="AE571">
        <v>50</v>
      </c>
      <c r="AF571" t="s">
        <v>63</v>
      </c>
      <c r="AG571" t="s">
        <v>63</v>
      </c>
      <c r="AH571" t="s">
        <v>72</v>
      </c>
      <c r="AI571" t="s">
        <v>123</v>
      </c>
      <c r="AJ571" t="s">
        <v>72</v>
      </c>
      <c r="AK571" t="s">
        <v>83</v>
      </c>
      <c r="AL571" t="s">
        <v>116</v>
      </c>
      <c r="AM571" t="s">
        <v>83</v>
      </c>
      <c r="AN571">
        <v>0</v>
      </c>
      <c r="AO571">
        <v>7</v>
      </c>
      <c r="AP571" t="s">
        <v>257</v>
      </c>
      <c r="AQ571" t="s">
        <v>63</v>
      </c>
      <c r="AR571" t="s">
        <v>560</v>
      </c>
      <c r="AS571" t="s">
        <v>63</v>
      </c>
      <c r="AT571" t="s">
        <v>560</v>
      </c>
      <c r="AU571" t="s">
        <v>73</v>
      </c>
      <c r="AV571" t="s">
        <v>63</v>
      </c>
      <c r="AW571" t="s">
        <v>63</v>
      </c>
      <c r="AX571">
        <v>43.75</v>
      </c>
      <c r="AY571">
        <v>56.25</v>
      </c>
      <c r="AZ571" t="s">
        <v>705</v>
      </c>
      <c r="BA571" t="s">
        <v>268</v>
      </c>
      <c r="BB571" t="s">
        <v>268</v>
      </c>
      <c r="BC571" t="s">
        <v>198</v>
      </c>
      <c r="BD571" t="s">
        <v>87</v>
      </c>
      <c r="BE571" t="s">
        <v>456</v>
      </c>
      <c r="BF571">
        <v>1</v>
      </c>
      <c r="BG571">
        <f>IF(Table1[[#This Row],[ft_score]]="0 - 0", 1, 0)</f>
        <v>0</v>
      </c>
      <c r="BH571">
        <f t="shared" si="8"/>
        <v>0</v>
      </c>
    </row>
    <row r="572" spans="1:60" x14ac:dyDescent="0.25">
      <c r="A572" s="1">
        <v>7033</v>
      </c>
      <c r="B572" t="s">
        <v>58</v>
      </c>
      <c r="C572" t="s">
        <v>126</v>
      </c>
      <c r="D572">
        <v>0</v>
      </c>
      <c r="E572">
        <v>1</v>
      </c>
      <c r="F572" t="s">
        <v>201</v>
      </c>
      <c r="G572" t="s">
        <v>90</v>
      </c>
      <c r="H572" t="s">
        <v>90</v>
      </c>
      <c r="I572" t="s">
        <v>58</v>
      </c>
      <c r="J572" t="s">
        <v>90</v>
      </c>
      <c r="K572">
        <v>0</v>
      </c>
      <c r="L572" t="s">
        <v>64</v>
      </c>
      <c r="M572" t="s">
        <v>201</v>
      </c>
      <c r="N572" t="s">
        <v>64</v>
      </c>
      <c r="O572" t="s">
        <v>64</v>
      </c>
      <c r="P572" t="s">
        <v>64</v>
      </c>
      <c r="Q572" t="s">
        <v>64</v>
      </c>
      <c r="R572" t="s">
        <v>64</v>
      </c>
      <c r="S572" t="s">
        <v>201</v>
      </c>
      <c r="T572">
        <v>1761.83</v>
      </c>
      <c r="U572" t="s">
        <v>6024</v>
      </c>
      <c r="V572" t="s">
        <v>7310</v>
      </c>
      <c r="W572" t="s">
        <v>9269</v>
      </c>
      <c r="X572" t="s">
        <v>9133</v>
      </c>
      <c r="Y572" t="s">
        <v>7309</v>
      </c>
      <c r="Z572" t="s">
        <v>5474</v>
      </c>
      <c r="AA572" t="s">
        <v>5475</v>
      </c>
      <c r="AB572">
        <v>2</v>
      </c>
      <c r="AC572">
        <v>100</v>
      </c>
      <c r="AD572">
        <v>83.34</v>
      </c>
      <c r="AE572">
        <v>50</v>
      </c>
      <c r="AF572" t="s">
        <v>73</v>
      </c>
      <c r="AG572" t="s">
        <v>63</v>
      </c>
      <c r="AH572" t="s">
        <v>2292</v>
      </c>
      <c r="AI572" t="s">
        <v>3056</v>
      </c>
      <c r="AJ572" t="s">
        <v>397</v>
      </c>
      <c r="AK572" t="s">
        <v>4899</v>
      </c>
      <c r="AL572" t="s">
        <v>2890</v>
      </c>
      <c r="AM572" t="s">
        <v>1302</v>
      </c>
      <c r="AN572">
        <v>15</v>
      </c>
      <c r="AO572">
        <v>0.5</v>
      </c>
      <c r="AP572" t="s">
        <v>6294</v>
      </c>
      <c r="AQ572" t="s">
        <v>1949</v>
      </c>
      <c r="AR572" t="s">
        <v>2471</v>
      </c>
      <c r="AS572" t="s">
        <v>97</v>
      </c>
      <c r="AT572" t="s">
        <v>97</v>
      </c>
      <c r="AU572" t="s">
        <v>97</v>
      </c>
      <c r="AV572" t="s">
        <v>73</v>
      </c>
      <c r="AW572" t="s">
        <v>73</v>
      </c>
      <c r="AX572">
        <v>52.09</v>
      </c>
      <c r="AY572">
        <v>47.92</v>
      </c>
      <c r="AZ572" t="s">
        <v>298</v>
      </c>
      <c r="BA572" t="s">
        <v>146</v>
      </c>
      <c r="BB572" t="s">
        <v>143</v>
      </c>
      <c r="BC572" t="s">
        <v>468</v>
      </c>
      <c r="BD572" t="s">
        <v>84</v>
      </c>
      <c r="BE572" t="s">
        <v>143</v>
      </c>
      <c r="BF572">
        <v>2</v>
      </c>
      <c r="BG572">
        <f>IF(Table1[[#This Row],[ft_score]]="0 - 0", 1, 0)</f>
        <v>0</v>
      </c>
      <c r="BH572">
        <f t="shared" si="8"/>
        <v>0</v>
      </c>
    </row>
    <row r="573" spans="1:60" x14ac:dyDescent="0.25">
      <c r="A573" s="1">
        <v>7039</v>
      </c>
      <c r="B573" t="s">
        <v>58</v>
      </c>
      <c r="C573" t="s">
        <v>126</v>
      </c>
      <c r="D573">
        <v>0</v>
      </c>
      <c r="E573">
        <v>1</v>
      </c>
      <c r="F573" t="s">
        <v>201</v>
      </c>
      <c r="G573" t="s">
        <v>90</v>
      </c>
      <c r="H573" t="s">
        <v>90</v>
      </c>
      <c r="I573" t="s">
        <v>58</v>
      </c>
      <c r="J573" t="s">
        <v>90</v>
      </c>
      <c r="K573">
        <v>0</v>
      </c>
      <c r="L573" t="s">
        <v>64</v>
      </c>
      <c r="M573" t="s">
        <v>201</v>
      </c>
      <c r="N573" t="s">
        <v>64</v>
      </c>
      <c r="O573" t="s">
        <v>64</v>
      </c>
      <c r="P573" t="s">
        <v>64</v>
      </c>
      <c r="Q573" t="s">
        <v>64</v>
      </c>
      <c r="R573" t="s">
        <v>64</v>
      </c>
      <c r="S573" t="s">
        <v>201</v>
      </c>
      <c r="T573">
        <v>752.35</v>
      </c>
      <c r="U573" t="s">
        <v>7002</v>
      </c>
      <c r="V573" t="s">
        <v>5117</v>
      </c>
      <c r="W573" t="s">
        <v>9276</v>
      </c>
      <c r="X573" t="s">
        <v>9133</v>
      </c>
      <c r="Y573" t="s">
        <v>405</v>
      </c>
      <c r="Z573" t="s">
        <v>4720</v>
      </c>
      <c r="AA573" t="s">
        <v>4721</v>
      </c>
      <c r="AB573">
        <v>4</v>
      </c>
      <c r="AC573">
        <v>62.5</v>
      </c>
      <c r="AD573">
        <v>62.5</v>
      </c>
      <c r="AE573">
        <v>25</v>
      </c>
      <c r="AF573" t="s">
        <v>72</v>
      </c>
      <c r="AG573" t="s">
        <v>82</v>
      </c>
      <c r="AH573" t="s">
        <v>73</v>
      </c>
      <c r="AI573" t="s">
        <v>1883</v>
      </c>
      <c r="AJ573" t="s">
        <v>1154</v>
      </c>
      <c r="AK573" t="s">
        <v>4492</v>
      </c>
      <c r="AL573" t="s">
        <v>4590</v>
      </c>
      <c r="AM573" t="s">
        <v>3778</v>
      </c>
      <c r="AN573">
        <v>3</v>
      </c>
      <c r="AO573">
        <v>-3.5</v>
      </c>
      <c r="AP573" t="s">
        <v>559</v>
      </c>
      <c r="AQ573" t="s">
        <v>141</v>
      </c>
      <c r="AR573" t="s">
        <v>73</v>
      </c>
      <c r="AS573" t="s">
        <v>97</v>
      </c>
      <c r="AT573" t="s">
        <v>73</v>
      </c>
      <c r="AU573" t="s">
        <v>73</v>
      </c>
      <c r="AV573" t="s">
        <v>72</v>
      </c>
      <c r="AW573" t="s">
        <v>72</v>
      </c>
      <c r="AX573">
        <v>46.43</v>
      </c>
      <c r="AY573">
        <v>53.57</v>
      </c>
      <c r="AZ573" t="s">
        <v>888</v>
      </c>
      <c r="BA573" t="s">
        <v>230</v>
      </c>
      <c r="BB573" t="s">
        <v>217</v>
      </c>
      <c r="BC573" t="s">
        <v>231</v>
      </c>
      <c r="BD573" t="s">
        <v>87</v>
      </c>
      <c r="BE573" t="s">
        <v>105</v>
      </c>
      <c r="BF573">
        <v>2</v>
      </c>
      <c r="BG573">
        <f>IF(Table1[[#This Row],[ft_score]]="0 - 0", 1, 0)</f>
        <v>0</v>
      </c>
      <c r="BH573">
        <f t="shared" si="8"/>
        <v>0</v>
      </c>
    </row>
    <row r="574" spans="1:60" x14ac:dyDescent="0.25">
      <c r="A574" s="1">
        <v>7073</v>
      </c>
      <c r="B574" t="s">
        <v>58</v>
      </c>
      <c r="C574" t="s">
        <v>59</v>
      </c>
      <c r="D574">
        <v>0</v>
      </c>
      <c r="E574">
        <v>1</v>
      </c>
      <c r="F574" t="s">
        <v>201</v>
      </c>
      <c r="G574" t="s">
        <v>90</v>
      </c>
      <c r="H574" t="s">
        <v>90</v>
      </c>
      <c r="I574" t="s">
        <v>58</v>
      </c>
      <c r="J574" t="s">
        <v>90</v>
      </c>
      <c r="K574">
        <v>0</v>
      </c>
      <c r="L574" t="s">
        <v>64</v>
      </c>
      <c r="M574" t="s">
        <v>201</v>
      </c>
      <c r="N574" t="s">
        <v>64</v>
      </c>
      <c r="O574" t="s">
        <v>64</v>
      </c>
      <c r="P574" t="s">
        <v>64</v>
      </c>
      <c r="Q574" t="s">
        <v>64</v>
      </c>
      <c r="R574" t="s">
        <v>201</v>
      </c>
      <c r="S574" t="s">
        <v>201</v>
      </c>
      <c r="T574">
        <v>55251.16</v>
      </c>
      <c r="U574" t="s">
        <v>8069</v>
      </c>
      <c r="V574" t="s">
        <v>8294</v>
      </c>
      <c r="W574" t="s">
        <v>9337</v>
      </c>
      <c r="X574" t="s">
        <v>9133</v>
      </c>
      <c r="Y574" t="s">
        <v>1643</v>
      </c>
      <c r="Z574" t="s">
        <v>8072</v>
      </c>
      <c r="AA574" t="s">
        <v>8073</v>
      </c>
      <c r="AB574">
        <v>1</v>
      </c>
      <c r="AC574">
        <v>50</v>
      </c>
      <c r="AD574">
        <v>0</v>
      </c>
      <c r="AE574">
        <v>0</v>
      </c>
      <c r="AF574" t="s">
        <v>63</v>
      </c>
      <c r="AG574" t="s">
        <v>560</v>
      </c>
      <c r="AH574" t="s">
        <v>63</v>
      </c>
      <c r="AI574" t="s">
        <v>63</v>
      </c>
      <c r="AJ574" t="s">
        <v>63</v>
      </c>
      <c r="AK574" t="s">
        <v>73</v>
      </c>
      <c r="AL574" t="s">
        <v>63</v>
      </c>
      <c r="AM574" t="s">
        <v>73</v>
      </c>
      <c r="AN574">
        <v>14</v>
      </c>
      <c r="AO574">
        <v>-8</v>
      </c>
      <c r="AP574" t="s">
        <v>3238</v>
      </c>
      <c r="AQ574" t="s">
        <v>63</v>
      </c>
      <c r="AR574" t="s">
        <v>63</v>
      </c>
      <c r="AS574" t="s">
        <v>560</v>
      </c>
      <c r="AT574" t="s">
        <v>63</v>
      </c>
      <c r="AU574" t="s">
        <v>63</v>
      </c>
      <c r="AV574" t="s">
        <v>63</v>
      </c>
      <c r="AW574" t="s">
        <v>63</v>
      </c>
      <c r="AX574">
        <v>0</v>
      </c>
      <c r="AY574">
        <v>50</v>
      </c>
      <c r="AZ574" t="s">
        <v>196</v>
      </c>
      <c r="BA574" t="s">
        <v>2184</v>
      </c>
      <c r="BB574" t="s">
        <v>125</v>
      </c>
      <c r="BC574" t="s">
        <v>349</v>
      </c>
      <c r="BD574" t="s">
        <v>468</v>
      </c>
      <c r="BE574" t="s">
        <v>350</v>
      </c>
      <c r="BF574">
        <v>2</v>
      </c>
      <c r="BG574">
        <f>IF(Table1[[#This Row],[ft_score]]="0 - 0", 1, 0)</f>
        <v>0</v>
      </c>
      <c r="BH574">
        <f t="shared" si="8"/>
        <v>0</v>
      </c>
    </row>
    <row r="575" spans="1:60" x14ac:dyDescent="0.25">
      <c r="A575" s="1">
        <v>7125</v>
      </c>
      <c r="B575" t="s">
        <v>58</v>
      </c>
      <c r="C575" t="s">
        <v>257</v>
      </c>
      <c r="D575">
        <v>0</v>
      </c>
      <c r="E575">
        <v>1</v>
      </c>
      <c r="F575" t="s">
        <v>201</v>
      </c>
      <c r="G575" t="s">
        <v>90</v>
      </c>
      <c r="H575" t="s">
        <v>90</v>
      </c>
      <c r="I575" t="s">
        <v>58</v>
      </c>
      <c r="J575" t="s">
        <v>58</v>
      </c>
      <c r="K575">
        <v>0</v>
      </c>
      <c r="L575" t="s">
        <v>64</v>
      </c>
      <c r="M575" t="s">
        <v>201</v>
      </c>
      <c r="N575" t="s">
        <v>64</v>
      </c>
      <c r="O575" t="s">
        <v>64</v>
      </c>
      <c r="P575" t="s">
        <v>64</v>
      </c>
      <c r="Q575" t="s">
        <v>64</v>
      </c>
      <c r="R575" t="s">
        <v>201</v>
      </c>
      <c r="S575" t="s">
        <v>201</v>
      </c>
      <c r="T575">
        <v>17805.09</v>
      </c>
      <c r="U575" t="s">
        <v>603</v>
      </c>
      <c r="V575" t="s">
        <v>2013</v>
      </c>
      <c r="W575" t="s">
        <v>9415</v>
      </c>
      <c r="X575" t="s">
        <v>9133</v>
      </c>
      <c r="Y575" t="s">
        <v>3356</v>
      </c>
      <c r="Z575" t="s">
        <v>607</v>
      </c>
      <c r="AA575" t="s">
        <v>608</v>
      </c>
      <c r="AB575">
        <v>22</v>
      </c>
      <c r="AC575">
        <v>56.25</v>
      </c>
      <c r="AD575">
        <v>50</v>
      </c>
      <c r="AE575">
        <v>6.25</v>
      </c>
      <c r="AF575" t="s">
        <v>83</v>
      </c>
      <c r="AG575" t="s">
        <v>116</v>
      </c>
      <c r="AH575" t="s">
        <v>193</v>
      </c>
      <c r="AI575" t="s">
        <v>4958</v>
      </c>
      <c r="AJ575" t="s">
        <v>671</v>
      </c>
      <c r="AK575" t="s">
        <v>530</v>
      </c>
      <c r="AL575" t="s">
        <v>3367</v>
      </c>
      <c r="AM575" t="s">
        <v>9416</v>
      </c>
      <c r="AN575">
        <v>23</v>
      </c>
      <c r="AO575">
        <v>-2.5</v>
      </c>
      <c r="AP575" t="s">
        <v>9417</v>
      </c>
      <c r="AQ575" t="s">
        <v>82</v>
      </c>
      <c r="AR575" t="s">
        <v>82</v>
      </c>
      <c r="AS575" t="s">
        <v>97</v>
      </c>
      <c r="AT575" t="s">
        <v>82</v>
      </c>
      <c r="AU575" t="s">
        <v>73</v>
      </c>
      <c r="AV575" t="s">
        <v>63</v>
      </c>
      <c r="AW575" t="s">
        <v>63</v>
      </c>
      <c r="AX575">
        <v>37.25</v>
      </c>
      <c r="AY575">
        <v>62.76</v>
      </c>
      <c r="AZ575" t="s">
        <v>284</v>
      </c>
      <c r="BA575" t="s">
        <v>196</v>
      </c>
      <c r="BB575" t="s">
        <v>299</v>
      </c>
      <c r="BC575" t="s">
        <v>84</v>
      </c>
      <c r="BD575" t="s">
        <v>300</v>
      </c>
      <c r="BE575" t="s">
        <v>216</v>
      </c>
      <c r="BF575">
        <v>1</v>
      </c>
      <c r="BG575">
        <f>IF(Table1[[#This Row],[ft_score]]="0 - 0", 1, 0)</f>
        <v>0</v>
      </c>
      <c r="BH575">
        <f t="shared" si="8"/>
        <v>0</v>
      </c>
    </row>
    <row r="576" spans="1:60" x14ac:dyDescent="0.25">
      <c r="A576" s="1">
        <v>7194</v>
      </c>
      <c r="B576" t="s">
        <v>58</v>
      </c>
      <c r="C576" t="s">
        <v>59</v>
      </c>
      <c r="D576">
        <v>0</v>
      </c>
      <c r="E576">
        <v>1</v>
      </c>
      <c r="F576" t="s">
        <v>201</v>
      </c>
      <c r="G576" t="s">
        <v>58</v>
      </c>
      <c r="H576" t="s">
        <v>58</v>
      </c>
      <c r="I576" t="s">
        <v>58</v>
      </c>
      <c r="J576" t="s">
        <v>58</v>
      </c>
      <c r="K576">
        <v>0</v>
      </c>
      <c r="L576" t="s">
        <v>64</v>
      </c>
      <c r="M576" t="s">
        <v>201</v>
      </c>
      <c r="N576" t="s">
        <v>64</v>
      </c>
      <c r="O576" t="s">
        <v>64</v>
      </c>
      <c r="P576" t="s">
        <v>64</v>
      </c>
      <c r="Q576" t="s">
        <v>64</v>
      </c>
      <c r="R576" t="s">
        <v>64</v>
      </c>
      <c r="S576" t="s">
        <v>201</v>
      </c>
      <c r="T576">
        <v>46.4</v>
      </c>
      <c r="U576" t="s">
        <v>5800</v>
      </c>
      <c r="V576" t="s">
        <v>5851</v>
      </c>
      <c r="W576" t="s">
        <v>9526</v>
      </c>
      <c r="X576" t="s">
        <v>9525</v>
      </c>
      <c r="Y576" t="s">
        <v>486</v>
      </c>
      <c r="Z576" t="s">
        <v>5732</v>
      </c>
      <c r="AA576" t="s">
        <v>5733</v>
      </c>
      <c r="AB576">
        <v>5</v>
      </c>
      <c r="AC576">
        <v>81.67</v>
      </c>
      <c r="AD576">
        <v>45</v>
      </c>
      <c r="AE576">
        <v>16.670000000000002</v>
      </c>
      <c r="AF576" t="s">
        <v>136</v>
      </c>
      <c r="AG576" t="s">
        <v>4042</v>
      </c>
      <c r="AH576" t="s">
        <v>4742</v>
      </c>
      <c r="AI576" t="s">
        <v>8651</v>
      </c>
      <c r="AJ576" t="s">
        <v>4742</v>
      </c>
      <c r="AK576" t="s">
        <v>3150</v>
      </c>
      <c r="AL576" t="s">
        <v>1975</v>
      </c>
      <c r="AM576" t="s">
        <v>9527</v>
      </c>
      <c r="AN576">
        <v>11</v>
      </c>
      <c r="AO576">
        <v>-9.5</v>
      </c>
      <c r="AP576" t="s">
        <v>874</v>
      </c>
      <c r="AQ576" t="s">
        <v>3023</v>
      </c>
      <c r="AR576" t="s">
        <v>2219</v>
      </c>
      <c r="AS576" t="s">
        <v>97</v>
      </c>
      <c r="AT576" t="s">
        <v>97</v>
      </c>
      <c r="AU576" t="s">
        <v>98</v>
      </c>
      <c r="AV576" t="s">
        <v>63</v>
      </c>
      <c r="AW576" t="s">
        <v>63</v>
      </c>
      <c r="AX576">
        <v>28.71</v>
      </c>
      <c r="AY576">
        <v>71.3</v>
      </c>
      <c r="AZ576" t="s">
        <v>112</v>
      </c>
      <c r="BA576" t="s">
        <v>124</v>
      </c>
      <c r="BB576" t="s">
        <v>214</v>
      </c>
      <c r="BC576" t="s">
        <v>455</v>
      </c>
      <c r="BD576" t="s">
        <v>423</v>
      </c>
      <c r="BE576" t="s">
        <v>400</v>
      </c>
      <c r="BF576">
        <v>2</v>
      </c>
      <c r="BG576">
        <f>IF(Table1[[#This Row],[ft_score]]="0 - 0", 1, 0)</f>
        <v>0</v>
      </c>
      <c r="BH576">
        <f t="shared" si="8"/>
        <v>0</v>
      </c>
    </row>
    <row r="577" spans="1:60" x14ac:dyDescent="0.25">
      <c r="A577" s="1">
        <v>7214</v>
      </c>
      <c r="B577" t="s">
        <v>58</v>
      </c>
      <c r="C577" t="s">
        <v>110</v>
      </c>
      <c r="D577">
        <v>0</v>
      </c>
      <c r="E577">
        <v>1</v>
      </c>
      <c r="F577" t="s">
        <v>201</v>
      </c>
      <c r="G577" t="s">
        <v>58</v>
      </c>
      <c r="H577" t="s">
        <v>58</v>
      </c>
      <c r="I577" t="s">
        <v>58</v>
      </c>
      <c r="J577" t="s">
        <v>58</v>
      </c>
      <c r="K577">
        <v>0</v>
      </c>
      <c r="L577" t="s">
        <v>64</v>
      </c>
      <c r="M577" t="s">
        <v>201</v>
      </c>
      <c r="N577" t="s">
        <v>64</v>
      </c>
      <c r="O577" t="s">
        <v>64</v>
      </c>
      <c r="P577" t="s">
        <v>64</v>
      </c>
      <c r="Q577" t="s">
        <v>64</v>
      </c>
      <c r="R577" t="s">
        <v>64</v>
      </c>
      <c r="S577" t="s">
        <v>201</v>
      </c>
      <c r="T577">
        <v>72</v>
      </c>
      <c r="U577" t="s">
        <v>1158</v>
      </c>
      <c r="V577" t="s">
        <v>1129</v>
      </c>
      <c r="W577" t="s">
        <v>9556</v>
      </c>
      <c r="X577" t="s">
        <v>9539</v>
      </c>
      <c r="Y577" t="s">
        <v>174</v>
      </c>
      <c r="Z577" t="s">
        <v>668</v>
      </c>
      <c r="AA577" t="s">
        <v>669</v>
      </c>
      <c r="AB577">
        <v>29</v>
      </c>
      <c r="AC577">
        <v>62.5</v>
      </c>
      <c r="AD577">
        <v>43.75</v>
      </c>
      <c r="AE577">
        <v>18.75</v>
      </c>
      <c r="AF577" t="s">
        <v>83</v>
      </c>
      <c r="AG577" t="s">
        <v>159</v>
      </c>
      <c r="AH577" t="s">
        <v>4123</v>
      </c>
      <c r="AI577" t="s">
        <v>1022</v>
      </c>
      <c r="AJ577" t="s">
        <v>2886</v>
      </c>
      <c r="AK577" t="s">
        <v>838</v>
      </c>
      <c r="AL577" t="s">
        <v>2764</v>
      </c>
      <c r="AM577" t="s">
        <v>9557</v>
      </c>
      <c r="AN577">
        <v>62</v>
      </c>
      <c r="AO577">
        <v>3</v>
      </c>
      <c r="AP577" t="s">
        <v>9558</v>
      </c>
      <c r="AQ577" t="s">
        <v>82</v>
      </c>
      <c r="AR577" t="s">
        <v>97</v>
      </c>
      <c r="AS577" t="s">
        <v>81</v>
      </c>
      <c r="AT577" t="s">
        <v>73</v>
      </c>
      <c r="AU577" t="s">
        <v>123</v>
      </c>
      <c r="AV577" t="s">
        <v>63</v>
      </c>
      <c r="AW577" t="s">
        <v>63</v>
      </c>
      <c r="AX577">
        <v>37.5</v>
      </c>
      <c r="AY577">
        <v>62.5</v>
      </c>
      <c r="AZ577" t="s">
        <v>362</v>
      </c>
      <c r="BA577" t="s">
        <v>584</v>
      </c>
      <c r="BB577" t="s">
        <v>112</v>
      </c>
      <c r="BC577" t="s">
        <v>142</v>
      </c>
      <c r="BD577" t="s">
        <v>312</v>
      </c>
      <c r="BE577" t="s">
        <v>313</v>
      </c>
      <c r="BF577">
        <v>2</v>
      </c>
      <c r="BG577">
        <f>IF(Table1[[#This Row],[ft_score]]="0 - 0", 1, 0)</f>
        <v>0</v>
      </c>
      <c r="BH577">
        <f t="shared" si="8"/>
        <v>0</v>
      </c>
    </row>
    <row r="578" spans="1:60" x14ac:dyDescent="0.25">
      <c r="A578" s="1">
        <v>7243</v>
      </c>
      <c r="B578" t="s">
        <v>58</v>
      </c>
      <c r="C578" t="s">
        <v>126</v>
      </c>
      <c r="D578">
        <v>0</v>
      </c>
      <c r="E578">
        <v>1</v>
      </c>
      <c r="F578" t="s">
        <v>201</v>
      </c>
      <c r="G578" t="s">
        <v>90</v>
      </c>
      <c r="H578" t="s">
        <v>90</v>
      </c>
      <c r="I578" t="s">
        <v>58</v>
      </c>
      <c r="J578" t="s">
        <v>58</v>
      </c>
      <c r="K578">
        <v>0</v>
      </c>
      <c r="L578" t="s">
        <v>64</v>
      </c>
      <c r="M578" t="s">
        <v>201</v>
      </c>
      <c r="N578" t="s">
        <v>64</v>
      </c>
      <c r="O578" t="s">
        <v>64</v>
      </c>
      <c r="P578" t="s">
        <v>64</v>
      </c>
      <c r="Q578" t="s">
        <v>64</v>
      </c>
      <c r="R578" t="s">
        <v>64</v>
      </c>
      <c r="S578" t="s">
        <v>201</v>
      </c>
      <c r="T578">
        <v>0.24</v>
      </c>
      <c r="U578" t="s">
        <v>900</v>
      </c>
      <c r="V578" t="s">
        <v>870</v>
      </c>
      <c r="W578" t="s">
        <v>9615</v>
      </c>
      <c r="X578" t="s">
        <v>9598</v>
      </c>
      <c r="Y578" t="s">
        <v>833</v>
      </c>
      <c r="Z578" t="s">
        <v>834</v>
      </c>
      <c r="AA578" t="s">
        <v>835</v>
      </c>
      <c r="AB578">
        <v>27</v>
      </c>
      <c r="AC578">
        <v>75</v>
      </c>
      <c r="AD578">
        <v>56.25</v>
      </c>
      <c r="AE578">
        <v>25</v>
      </c>
      <c r="AF578" t="s">
        <v>63</v>
      </c>
      <c r="AG578" t="s">
        <v>83</v>
      </c>
      <c r="AH578" t="s">
        <v>1518</v>
      </c>
      <c r="AI578" t="s">
        <v>2256</v>
      </c>
      <c r="AJ578" t="s">
        <v>4087</v>
      </c>
      <c r="AK578" t="s">
        <v>371</v>
      </c>
      <c r="AL578" t="s">
        <v>2207</v>
      </c>
      <c r="AM578" t="s">
        <v>9616</v>
      </c>
      <c r="AN578">
        <v>-3</v>
      </c>
      <c r="AO578">
        <v>9.5</v>
      </c>
      <c r="AP578" t="s">
        <v>9617</v>
      </c>
      <c r="AQ578" t="s">
        <v>82</v>
      </c>
      <c r="AR578" t="s">
        <v>81</v>
      </c>
      <c r="AS578" t="s">
        <v>82</v>
      </c>
      <c r="AT578" t="s">
        <v>81</v>
      </c>
      <c r="AU578" t="s">
        <v>159</v>
      </c>
      <c r="AV578" t="s">
        <v>63</v>
      </c>
      <c r="AW578" t="s">
        <v>63</v>
      </c>
      <c r="AX578">
        <v>42.02</v>
      </c>
      <c r="AY578">
        <v>57.99</v>
      </c>
      <c r="AZ578" t="s">
        <v>124</v>
      </c>
      <c r="BA578" t="s">
        <v>285</v>
      </c>
      <c r="BB578" t="s">
        <v>299</v>
      </c>
      <c r="BC578" t="s">
        <v>255</v>
      </c>
      <c r="BD578" t="s">
        <v>423</v>
      </c>
      <c r="BE578" t="s">
        <v>256</v>
      </c>
      <c r="BF578">
        <v>1</v>
      </c>
      <c r="BG578">
        <f>IF(Table1[[#This Row],[ft_score]]="0 - 0", 1, 0)</f>
        <v>0</v>
      </c>
      <c r="BH578">
        <f t="shared" ref="BH578:BH641" si="9">IF(D578=E578, 1, 0)</f>
        <v>0</v>
      </c>
    </row>
    <row r="579" spans="1:60" x14ac:dyDescent="0.25">
      <c r="A579" s="1">
        <v>5139</v>
      </c>
      <c r="B579" t="s">
        <v>58</v>
      </c>
      <c r="C579" t="s">
        <v>636</v>
      </c>
      <c r="D579">
        <v>0</v>
      </c>
      <c r="E579">
        <v>1</v>
      </c>
      <c r="F579" t="s">
        <v>201</v>
      </c>
      <c r="G579" t="s">
        <v>90</v>
      </c>
      <c r="H579" t="s">
        <v>90</v>
      </c>
      <c r="I579" t="s">
        <v>58</v>
      </c>
      <c r="J579" t="s">
        <v>90</v>
      </c>
      <c r="K579">
        <v>0</v>
      </c>
      <c r="L579" t="s">
        <v>201</v>
      </c>
      <c r="M579" t="s">
        <v>201</v>
      </c>
      <c r="N579" t="s">
        <v>64</v>
      </c>
      <c r="O579" t="s">
        <v>64</v>
      </c>
      <c r="P579" t="s">
        <v>201</v>
      </c>
      <c r="Q579" t="s">
        <v>201</v>
      </c>
      <c r="R579" t="s">
        <v>201</v>
      </c>
      <c r="S579" t="s">
        <v>201</v>
      </c>
      <c r="T579">
        <v>14705.82</v>
      </c>
      <c r="U579" t="s">
        <v>5742</v>
      </c>
      <c r="V579" t="s">
        <v>5743</v>
      </c>
      <c r="W579" t="s">
        <v>5744</v>
      </c>
      <c r="X579" t="s">
        <v>5566</v>
      </c>
      <c r="Y579" t="s">
        <v>1008</v>
      </c>
      <c r="Z579" t="s">
        <v>5521</v>
      </c>
      <c r="AA579" t="s">
        <v>5522</v>
      </c>
      <c r="AB579">
        <v>0</v>
      </c>
      <c r="AC579">
        <v>0</v>
      </c>
      <c r="AD579">
        <v>0</v>
      </c>
      <c r="AE579">
        <v>0</v>
      </c>
      <c r="AF579" t="s">
        <v>63</v>
      </c>
      <c r="AG579" t="s">
        <v>63</v>
      </c>
      <c r="AH579" t="s">
        <v>63</v>
      </c>
      <c r="AI579" t="s">
        <v>63</v>
      </c>
      <c r="AJ579" t="s">
        <v>63</v>
      </c>
      <c r="AK579" t="s">
        <v>63</v>
      </c>
      <c r="AL579" t="s">
        <v>63</v>
      </c>
      <c r="AM579" t="s">
        <v>63</v>
      </c>
      <c r="AN579">
        <v>-2</v>
      </c>
      <c r="AO579">
        <v>2</v>
      </c>
      <c r="AP579" t="s">
        <v>63</v>
      </c>
      <c r="AQ579" t="s">
        <v>63</v>
      </c>
      <c r="AR579" t="s">
        <v>63</v>
      </c>
      <c r="AS579" t="s">
        <v>63</v>
      </c>
      <c r="AT579" t="s">
        <v>63</v>
      </c>
      <c r="AU579" t="s">
        <v>63</v>
      </c>
      <c r="AV579" t="s">
        <v>63</v>
      </c>
      <c r="AW579" t="s">
        <v>63</v>
      </c>
      <c r="AX579">
        <v>0</v>
      </c>
      <c r="AY579">
        <v>0</v>
      </c>
      <c r="AZ579" t="s">
        <v>447</v>
      </c>
      <c r="BA579" t="s">
        <v>683</v>
      </c>
      <c r="BB579" t="s">
        <v>125</v>
      </c>
      <c r="BC579" t="s">
        <v>87</v>
      </c>
      <c r="BD579" t="s">
        <v>231</v>
      </c>
      <c r="BE579" t="s">
        <v>89</v>
      </c>
      <c r="BF579">
        <v>1</v>
      </c>
      <c r="BG579">
        <f>IF(Table1[[#This Row],[ft_score]]="0 - 0", 1, 0)</f>
        <v>0</v>
      </c>
      <c r="BH579">
        <f t="shared" si="9"/>
        <v>0</v>
      </c>
    </row>
    <row r="580" spans="1:60" x14ac:dyDescent="0.25">
      <c r="A580" s="1">
        <v>7286</v>
      </c>
      <c r="B580" t="s">
        <v>58</v>
      </c>
      <c r="C580" t="s">
        <v>167</v>
      </c>
      <c r="D580">
        <v>0</v>
      </c>
      <c r="E580">
        <v>1</v>
      </c>
      <c r="F580" t="s">
        <v>201</v>
      </c>
      <c r="G580" t="s">
        <v>90</v>
      </c>
      <c r="H580" t="s">
        <v>90</v>
      </c>
      <c r="I580" t="s">
        <v>58</v>
      </c>
      <c r="J580" t="s">
        <v>90</v>
      </c>
      <c r="K580">
        <v>0</v>
      </c>
      <c r="L580" t="s">
        <v>64</v>
      </c>
      <c r="M580" t="s">
        <v>201</v>
      </c>
      <c r="N580" t="s">
        <v>64</v>
      </c>
      <c r="O580" t="s">
        <v>64</v>
      </c>
      <c r="P580" t="s">
        <v>64</v>
      </c>
      <c r="Q580" t="s">
        <v>64</v>
      </c>
      <c r="R580" t="s">
        <v>64</v>
      </c>
      <c r="S580" t="s">
        <v>201</v>
      </c>
      <c r="T580">
        <v>2</v>
      </c>
      <c r="U580" t="s">
        <v>5749</v>
      </c>
      <c r="V580" t="s">
        <v>5978</v>
      </c>
      <c r="W580" t="s">
        <v>9686</v>
      </c>
      <c r="X580" t="s">
        <v>9598</v>
      </c>
      <c r="Y580" t="s">
        <v>1008</v>
      </c>
      <c r="Z580" t="s">
        <v>5751</v>
      </c>
      <c r="AA580" t="s">
        <v>5752</v>
      </c>
      <c r="AB580">
        <v>7</v>
      </c>
      <c r="AC580">
        <v>57.15</v>
      </c>
      <c r="AD580">
        <v>50</v>
      </c>
      <c r="AE580">
        <v>21.43</v>
      </c>
      <c r="AF580" t="s">
        <v>3778</v>
      </c>
      <c r="AG580" t="s">
        <v>6063</v>
      </c>
      <c r="AH580" t="s">
        <v>8742</v>
      </c>
      <c r="AI580" t="s">
        <v>3562</v>
      </c>
      <c r="AJ580" t="s">
        <v>4742</v>
      </c>
      <c r="AK580" t="s">
        <v>1975</v>
      </c>
      <c r="AL580" t="s">
        <v>1362</v>
      </c>
      <c r="AM580" t="s">
        <v>3150</v>
      </c>
      <c r="AN580">
        <v>26</v>
      </c>
      <c r="AO580">
        <v>-9</v>
      </c>
      <c r="AP580" t="s">
        <v>2219</v>
      </c>
      <c r="AQ580" t="s">
        <v>2934</v>
      </c>
      <c r="AR580" t="s">
        <v>6063</v>
      </c>
      <c r="AS580" t="s">
        <v>1835</v>
      </c>
      <c r="AT580" t="s">
        <v>1567</v>
      </c>
      <c r="AU580" t="s">
        <v>2934</v>
      </c>
      <c r="AV580" t="s">
        <v>1567</v>
      </c>
      <c r="AW580" t="s">
        <v>63</v>
      </c>
      <c r="AX580">
        <v>44.98</v>
      </c>
      <c r="AY580">
        <v>55.02</v>
      </c>
      <c r="AZ580" t="s">
        <v>268</v>
      </c>
      <c r="BA580" t="s">
        <v>422</v>
      </c>
      <c r="BB580" t="s">
        <v>125</v>
      </c>
      <c r="BC580" t="s">
        <v>455</v>
      </c>
      <c r="BD580" t="s">
        <v>423</v>
      </c>
      <c r="BE580" t="s">
        <v>166</v>
      </c>
      <c r="BF580">
        <v>2</v>
      </c>
      <c r="BG580">
        <f>IF(Table1[[#This Row],[ft_score]]="0 - 0", 1, 0)</f>
        <v>0</v>
      </c>
      <c r="BH580">
        <f t="shared" si="9"/>
        <v>0</v>
      </c>
    </row>
    <row r="581" spans="1:60" x14ac:dyDescent="0.25">
      <c r="A581" s="1">
        <v>7355</v>
      </c>
      <c r="B581" t="s">
        <v>58</v>
      </c>
      <c r="C581" t="s">
        <v>110</v>
      </c>
      <c r="D581">
        <v>0</v>
      </c>
      <c r="E581">
        <v>1</v>
      </c>
      <c r="F581" t="s">
        <v>201</v>
      </c>
      <c r="G581" t="s">
        <v>58</v>
      </c>
      <c r="H581" t="s">
        <v>58</v>
      </c>
      <c r="I581" t="s">
        <v>58</v>
      </c>
      <c r="J581" t="s">
        <v>58</v>
      </c>
      <c r="K581">
        <v>0</v>
      </c>
      <c r="L581" t="s">
        <v>64</v>
      </c>
      <c r="M581" t="s">
        <v>201</v>
      </c>
      <c r="N581" t="s">
        <v>64</v>
      </c>
      <c r="O581" t="s">
        <v>64</v>
      </c>
      <c r="P581" t="s">
        <v>64</v>
      </c>
      <c r="Q581" t="s">
        <v>64</v>
      </c>
      <c r="R581" t="s">
        <v>201</v>
      </c>
      <c r="S581" t="s">
        <v>201</v>
      </c>
      <c r="T581">
        <v>10.88</v>
      </c>
      <c r="U581" t="s">
        <v>2096</v>
      </c>
      <c r="V581" t="s">
        <v>7186</v>
      </c>
      <c r="W581" t="s">
        <v>9793</v>
      </c>
      <c r="X581" t="s">
        <v>9789</v>
      </c>
      <c r="Y581" t="s">
        <v>2081</v>
      </c>
      <c r="Z581" t="s">
        <v>654</v>
      </c>
      <c r="AA581" t="s">
        <v>655</v>
      </c>
      <c r="AB581">
        <v>20</v>
      </c>
      <c r="AC581">
        <v>68.75</v>
      </c>
      <c r="AD581">
        <v>50</v>
      </c>
      <c r="AE581">
        <v>37.5</v>
      </c>
      <c r="AF581" t="s">
        <v>123</v>
      </c>
      <c r="AG581" t="s">
        <v>123</v>
      </c>
      <c r="AH581" t="s">
        <v>4363</v>
      </c>
      <c r="AI581" t="s">
        <v>4222</v>
      </c>
      <c r="AJ581" t="s">
        <v>3688</v>
      </c>
      <c r="AK581" t="s">
        <v>4244</v>
      </c>
      <c r="AL581" t="s">
        <v>1371</v>
      </c>
      <c r="AM581" t="s">
        <v>1623</v>
      </c>
      <c r="AN581">
        <v>-7</v>
      </c>
      <c r="AO581">
        <v>1.5</v>
      </c>
      <c r="AP581" t="s">
        <v>9142</v>
      </c>
      <c r="AQ581" t="s">
        <v>97</v>
      </c>
      <c r="AR581" t="s">
        <v>82</v>
      </c>
      <c r="AS581" t="s">
        <v>73</v>
      </c>
      <c r="AT581" t="s">
        <v>81</v>
      </c>
      <c r="AU581" t="s">
        <v>73</v>
      </c>
      <c r="AV581" t="s">
        <v>72</v>
      </c>
      <c r="AW581" t="s">
        <v>63</v>
      </c>
      <c r="AX581">
        <v>41.44</v>
      </c>
      <c r="AY581">
        <v>58.56</v>
      </c>
      <c r="AZ581" t="s">
        <v>363</v>
      </c>
      <c r="BA581" t="s">
        <v>299</v>
      </c>
      <c r="BB581" t="s">
        <v>125</v>
      </c>
      <c r="BC581" t="s">
        <v>198</v>
      </c>
      <c r="BD581" t="s">
        <v>197</v>
      </c>
      <c r="BE581" t="s">
        <v>456</v>
      </c>
      <c r="BF581">
        <v>1</v>
      </c>
      <c r="BG581">
        <f>IF(Table1[[#This Row],[ft_score]]="0 - 0", 1, 0)</f>
        <v>0</v>
      </c>
      <c r="BH581">
        <f t="shared" si="9"/>
        <v>0</v>
      </c>
    </row>
    <row r="582" spans="1:60" x14ac:dyDescent="0.25">
      <c r="A582" s="1">
        <v>7447</v>
      </c>
      <c r="B582" t="s">
        <v>58</v>
      </c>
      <c r="C582" t="s">
        <v>200</v>
      </c>
      <c r="D582">
        <v>0</v>
      </c>
      <c r="E582">
        <v>1</v>
      </c>
      <c r="F582" t="s">
        <v>201</v>
      </c>
      <c r="G582" t="s">
        <v>90</v>
      </c>
      <c r="H582" t="s">
        <v>90</v>
      </c>
      <c r="I582" t="s">
        <v>58</v>
      </c>
      <c r="J582" t="s">
        <v>90</v>
      </c>
      <c r="K582">
        <v>0</v>
      </c>
      <c r="L582" t="s">
        <v>64</v>
      </c>
      <c r="M582" t="s">
        <v>201</v>
      </c>
      <c r="N582" t="s">
        <v>64</v>
      </c>
      <c r="O582" t="s">
        <v>64</v>
      </c>
      <c r="P582" t="s">
        <v>64</v>
      </c>
      <c r="Q582" t="s">
        <v>64</v>
      </c>
      <c r="R582" t="s">
        <v>201</v>
      </c>
      <c r="S582" t="s">
        <v>201</v>
      </c>
      <c r="T582">
        <v>442.66</v>
      </c>
      <c r="U582" t="s">
        <v>2795</v>
      </c>
      <c r="V582" t="s">
        <v>3376</v>
      </c>
      <c r="W582" t="s">
        <v>9947</v>
      </c>
      <c r="X582" t="s">
        <v>9908</v>
      </c>
      <c r="Y582" t="s">
        <v>4404</v>
      </c>
      <c r="Z582" t="s">
        <v>2349</v>
      </c>
      <c r="AA582" t="s">
        <v>2350</v>
      </c>
      <c r="AB582">
        <v>6</v>
      </c>
      <c r="AC582">
        <v>77.38</v>
      </c>
      <c r="AD582">
        <v>54.77</v>
      </c>
      <c r="AE582">
        <v>15.48</v>
      </c>
      <c r="AF582" t="s">
        <v>1265</v>
      </c>
      <c r="AG582" t="s">
        <v>3125</v>
      </c>
      <c r="AH582" t="s">
        <v>1807</v>
      </c>
      <c r="AI582" t="s">
        <v>9948</v>
      </c>
      <c r="AJ582" t="s">
        <v>3403</v>
      </c>
      <c r="AK582" t="s">
        <v>3403</v>
      </c>
      <c r="AL582" t="s">
        <v>1660</v>
      </c>
      <c r="AM582" t="s">
        <v>6494</v>
      </c>
      <c r="AN582">
        <v>2</v>
      </c>
      <c r="AO582">
        <v>11</v>
      </c>
      <c r="AP582" t="s">
        <v>9025</v>
      </c>
      <c r="AQ582" t="s">
        <v>136</v>
      </c>
      <c r="AR582" t="s">
        <v>6254</v>
      </c>
      <c r="AS582" t="s">
        <v>6063</v>
      </c>
      <c r="AT582" t="s">
        <v>6063</v>
      </c>
      <c r="AU582" t="s">
        <v>9949</v>
      </c>
      <c r="AV582" t="s">
        <v>3778</v>
      </c>
      <c r="AW582" t="s">
        <v>63</v>
      </c>
      <c r="AX582">
        <v>57.72</v>
      </c>
      <c r="AY582">
        <v>42.28</v>
      </c>
      <c r="AZ582" t="s">
        <v>385</v>
      </c>
      <c r="BA582" t="s">
        <v>424</v>
      </c>
      <c r="BB582" t="s">
        <v>217</v>
      </c>
      <c r="BC582" t="s">
        <v>455</v>
      </c>
      <c r="BD582" t="s">
        <v>423</v>
      </c>
      <c r="BE582" t="s">
        <v>400</v>
      </c>
      <c r="BF582">
        <v>1</v>
      </c>
      <c r="BG582">
        <f>IF(Table1[[#This Row],[ft_score]]="0 - 0", 1, 0)</f>
        <v>0</v>
      </c>
      <c r="BH582">
        <f t="shared" si="9"/>
        <v>0</v>
      </c>
    </row>
    <row r="583" spans="1:60" hidden="1" x14ac:dyDescent="0.25">
      <c r="A583" s="1">
        <v>7458</v>
      </c>
      <c r="B583" t="s">
        <v>58</v>
      </c>
      <c r="C583" t="s">
        <v>110</v>
      </c>
      <c r="D583">
        <v>0</v>
      </c>
      <c r="E583">
        <v>1</v>
      </c>
      <c r="F583" t="s">
        <v>201</v>
      </c>
      <c r="G583" t="s">
        <v>90</v>
      </c>
      <c r="H583" t="s">
        <v>90</v>
      </c>
      <c r="I583" t="s">
        <v>58</v>
      </c>
      <c r="J583" t="s">
        <v>90</v>
      </c>
      <c r="K583">
        <v>0</v>
      </c>
      <c r="L583" t="s">
        <v>64</v>
      </c>
      <c r="M583" t="s">
        <v>201</v>
      </c>
      <c r="N583" t="s">
        <v>64</v>
      </c>
      <c r="O583" t="s">
        <v>64</v>
      </c>
      <c r="P583" t="s">
        <v>64</v>
      </c>
      <c r="Q583" t="s">
        <v>64</v>
      </c>
      <c r="R583" t="s">
        <v>201</v>
      </c>
      <c r="S583" t="s">
        <v>201</v>
      </c>
      <c r="T583">
        <v>0</v>
      </c>
      <c r="U583" t="s">
        <v>6052</v>
      </c>
      <c r="V583" t="s">
        <v>5922</v>
      </c>
      <c r="W583" t="s">
        <v>9967</v>
      </c>
      <c r="X583" t="s">
        <v>9908</v>
      </c>
      <c r="Y583" t="s">
        <v>2747</v>
      </c>
      <c r="Z583" t="s">
        <v>5400</v>
      </c>
      <c r="AA583" t="s">
        <v>5401</v>
      </c>
      <c r="AB583">
        <v>5</v>
      </c>
      <c r="AC583">
        <v>50</v>
      </c>
      <c r="AD583">
        <v>40</v>
      </c>
      <c r="AE583">
        <v>0</v>
      </c>
      <c r="AF583" t="s">
        <v>63</v>
      </c>
      <c r="AG583" t="s">
        <v>97</v>
      </c>
      <c r="AH583" t="s">
        <v>1565</v>
      </c>
      <c r="AI583" t="s">
        <v>4945</v>
      </c>
      <c r="AJ583" t="s">
        <v>1565</v>
      </c>
      <c r="AK583" t="s">
        <v>2416</v>
      </c>
      <c r="AL583" t="s">
        <v>1567</v>
      </c>
      <c r="AM583" t="s">
        <v>3607</v>
      </c>
      <c r="AN583">
        <v>2</v>
      </c>
      <c r="AO583">
        <v>0</v>
      </c>
      <c r="AP583" t="s">
        <v>5166</v>
      </c>
      <c r="AQ583" t="s">
        <v>1575</v>
      </c>
      <c r="AR583" t="s">
        <v>2219</v>
      </c>
      <c r="AS583" t="s">
        <v>3023</v>
      </c>
      <c r="AT583" t="s">
        <v>3023</v>
      </c>
      <c r="AU583" t="s">
        <v>3238</v>
      </c>
      <c r="AV583" t="s">
        <v>2416</v>
      </c>
      <c r="AW583" t="s">
        <v>63</v>
      </c>
      <c r="AX583">
        <v>56.43</v>
      </c>
      <c r="AY583">
        <v>43.57</v>
      </c>
      <c r="AZ583" t="s">
        <v>166</v>
      </c>
      <c r="BA583" t="s">
        <v>166</v>
      </c>
      <c r="BB583" t="s">
        <v>166</v>
      </c>
      <c r="BC583" t="s">
        <v>166</v>
      </c>
      <c r="BD583" t="s">
        <v>166</v>
      </c>
      <c r="BE583" t="s">
        <v>166</v>
      </c>
      <c r="BF583" t="s">
        <v>58</v>
      </c>
      <c r="BG583">
        <f>IF(Table1[[#This Row],[ft_score]]="0 - 0", 1, 0)</f>
        <v>0</v>
      </c>
      <c r="BH583">
        <f t="shared" si="9"/>
        <v>0</v>
      </c>
    </row>
    <row r="584" spans="1:60" x14ac:dyDescent="0.25">
      <c r="A584" s="1">
        <v>7464</v>
      </c>
      <c r="B584" t="s">
        <v>58</v>
      </c>
      <c r="C584" t="s">
        <v>148</v>
      </c>
      <c r="D584">
        <v>0</v>
      </c>
      <c r="E584">
        <v>1</v>
      </c>
      <c r="F584" t="s">
        <v>201</v>
      </c>
      <c r="G584" t="s">
        <v>90</v>
      </c>
      <c r="H584" t="s">
        <v>90</v>
      </c>
      <c r="I584" t="s">
        <v>58</v>
      </c>
      <c r="J584" t="s">
        <v>90</v>
      </c>
      <c r="K584">
        <v>0</v>
      </c>
      <c r="L584" t="s">
        <v>64</v>
      </c>
      <c r="M584" t="s">
        <v>201</v>
      </c>
      <c r="N584" t="s">
        <v>64</v>
      </c>
      <c r="O584" t="s">
        <v>64</v>
      </c>
      <c r="P584" t="s">
        <v>64</v>
      </c>
      <c r="Q584" t="s">
        <v>64</v>
      </c>
      <c r="R584" t="s">
        <v>201</v>
      </c>
      <c r="S584" t="s">
        <v>201</v>
      </c>
      <c r="T584">
        <v>388.42</v>
      </c>
      <c r="U584" t="s">
        <v>5542</v>
      </c>
      <c r="V584" t="s">
        <v>7562</v>
      </c>
      <c r="W584" t="s">
        <v>9975</v>
      </c>
      <c r="X584" t="s">
        <v>9908</v>
      </c>
      <c r="Y584" t="s">
        <v>1695</v>
      </c>
      <c r="Z584" t="s">
        <v>5466</v>
      </c>
      <c r="AA584" t="s">
        <v>5467</v>
      </c>
      <c r="AB584">
        <v>3</v>
      </c>
      <c r="AC584">
        <v>50</v>
      </c>
      <c r="AD584">
        <v>33.340000000000003</v>
      </c>
      <c r="AE584">
        <v>33.340000000000003</v>
      </c>
      <c r="AF584" t="s">
        <v>136</v>
      </c>
      <c r="AG584" t="s">
        <v>2471</v>
      </c>
      <c r="AH584" t="s">
        <v>63</v>
      </c>
      <c r="AI584" t="s">
        <v>63</v>
      </c>
      <c r="AJ584" t="s">
        <v>98</v>
      </c>
      <c r="AK584" t="s">
        <v>136</v>
      </c>
      <c r="AL584" t="s">
        <v>1949</v>
      </c>
      <c r="AM584" t="s">
        <v>1857</v>
      </c>
      <c r="AN584">
        <v>13</v>
      </c>
      <c r="AO584">
        <v>-8.5</v>
      </c>
      <c r="AP584" t="s">
        <v>482</v>
      </c>
      <c r="AQ584" t="s">
        <v>141</v>
      </c>
      <c r="AR584" t="s">
        <v>63</v>
      </c>
      <c r="AS584" t="s">
        <v>2471</v>
      </c>
      <c r="AT584" t="s">
        <v>1949</v>
      </c>
      <c r="AU584" t="s">
        <v>136</v>
      </c>
      <c r="AV584" t="s">
        <v>63</v>
      </c>
      <c r="AW584" t="s">
        <v>63</v>
      </c>
      <c r="AX584">
        <v>8.34</v>
      </c>
      <c r="AY584">
        <v>91.67</v>
      </c>
      <c r="AZ584" t="s">
        <v>144</v>
      </c>
      <c r="BA584" t="s">
        <v>284</v>
      </c>
      <c r="BB584" t="s">
        <v>362</v>
      </c>
      <c r="BC584" t="s">
        <v>231</v>
      </c>
      <c r="BD584" t="s">
        <v>349</v>
      </c>
      <c r="BE584" t="s">
        <v>888</v>
      </c>
      <c r="BF584">
        <v>2</v>
      </c>
      <c r="BG584">
        <f>IF(Table1[[#This Row],[ft_score]]="0 - 0", 1, 0)</f>
        <v>0</v>
      </c>
      <c r="BH584">
        <f t="shared" si="9"/>
        <v>0</v>
      </c>
    </row>
    <row r="585" spans="1:60" hidden="1" x14ac:dyDescent="0.25">
      <c r="A585" s="1">
        <v>7536</v>
      </c>
      <c r="B585" t="s">
        <v>58</v>
      </c>
      <c r="C585" t="s">
        <v>10078</v>
      </c>
      <c r="D585">
        <v>0</v>
      </c>
      <c r="E585">
        <v>1</v>
      </c>
      <c r="F585" t="s">
        <v>201</v>
      </c>
      <c r="G585" t="s">
        <v>90</v>
      </c>
      <c r="H585" t="s">
        <v>90</v>
      </c>
      <c r="I585" t="s">
        <v>58</v>
      </c>
      <c r="J585" t="s">
        <v>90</v>
      </c>
      <c r="K585">
        <v>0</v>
      </c>
      <c r="L585" t="s">
        <v>64</v>
      </c>
      <c r="M585" t="s">
        <v>201</v>
      </c>
      <c r="N585" t="s">
        <v>64</v>
      </c>
      <c r="O585" t="s">
        <v>64</v>
      </c>
      <c r="P585" t="s">
        <v>64</v>
      </c>
      <c r="Q585" t="s">
        <v>64</v>
      </c>
      <c r="R585" t="s">
        <v>64</v>
      </c>
      <c r="S585" t="s">
        <v>201</v>
      </c>
      <c r="T585">
        <v>24.58</v>
      </c>
      <c r="U585" t="s">
        <v>6846</v>
      </c>
      <c r="V585" t="s">
        <v>7255</v>
      </c>
      <c r="W585" t="s">
        <v>10079</v>
      </c>
      <c r="X585" t="s">
        <v>10035</v>
      </c>
      <c r="Y585" t="s">
        <v>921</v>
      </c>
      <c r="Z585" t="s">
        <v>6581</v>
      </c>
      <c r="AA585" t="s">
        <v>6582</v>
      </c>
      <c r="AB585">
        <v>3</v>
      </c>
      <c r="AC585">
        <v>66.67</v>
      </c>
      <c r="AD585">
        <v>66.67</v>
      </c>
      <c r="AE585">
        <v>50</v>
      </c>
      <c r="AF585" t="s">
        <v>2364</v>
      </c>
      <c r="AG585" t="s">
        <v>136</v>
      </c>
      <c r="AH585" t="s">
        <v>2416</v>
      </c>
      <c r="AI585" t="s">
        <v>1883</v>
      </c>
      <c r="AJ585" t="s">
        <v>3778</v>
      </c>
      <c r="AK585" t="s">
        <v>1575</v>
      </c>
      <c r="AL585" t="s">
        <v>8868</v>
      </c>
      <c r="AM585" t="s">
        <v>2934</v>
      </c>
      <c r="AN585">
        <v>6</v>
      </c>
      <c r="AO585">
        <v>-1</v>
      </c>
      <c r="AP585" t="s">
        <v>2471</v>
      </c>
      <c r="AQ585" t="s">
        <v>1949</v>
      </c>
      <c r="AR585" t="s">
        <v>1949</v>
      </c>
      <c r="AS585" t="s">
        <v>2471</v>
      </c>
      <c r="AT585" t="s">
        <v>1949</v>
      </c>
      <c r="AU585" t="s">
        <v>136</v>
      </c>
      <c r="AV585" t="s">
        <v>136</v>
      </c>
      <c r="AW585" t="s">
        <v>63</v>
      </c>
      <c r="AX585">
        <v>20.72</v>
      </c>
      <c r="AY585">
        <v>79.290000000000006</v>
      </c>
      <c r="AZ585" t="s">
        <v>166</v>
      </c>
      <c r="BA585" t="s">
        <v>166</v>
      </c>
      <c r="BB585" t="s">
        <v>166</v>
      </c>
      <c r="BC585" t="s">
        <v>166</v>
      </c>
      <c r="BD585" t="s">
        <v>166</v>
      </c>
      <c r="BE585" t="s">
        <v>166</v>
      </c>
      <c r="BF585" t="s">
        <v>58</v>
      </c>
      <c r="BG585">
        <f>IF(Table1[[#This Row],[ft_score]]="0 - 0", 1, 0)</f>
        <v>0</v>
      </c>
      <c r="BH585">
        <f t="shared" si="9"/>
        <v>0</v>
      </c>
    </row>
    <row r="586" spans="1:60" hidden="1" x14ac:dyDescent="0.25">
      <c r="A586" s="1">
        <v>7595</v>
      </c>
      <c r="B586" t="s">
        <v>58</v>
      </c>
      <c r="C586" t="s">
        <v>126</v>
      </c>
      <c r="D586">
        <v>0</v>
      </c>
      <c r="E586">
        <v>1</v>
      </c>
      <c r="F586" t="s">
        <v>201</v>
      </c>
      <c r="G586" t="s">
        <v>90</v>
      </c>
      <c r="H586" t="s">
        <v>90</v>
      </c>
      <c r="I586" t="s">
        <v>58</v>
      </c>
      <c r="J586" t="s">
        <v>90</v>
      </c>
      <c r="K586">
        <v>0</v>
      </c>
      <c r="L586" t="s">
        <v>64</v>
      </c>
      <c r="M586" t="s">
        <v>201</v>
      </c>
      <c r="N586" t="s">
        <v>64</v>
      </c>
      <c r="O586" t="s">
        <v>64</v>
      </c>
      <c r="P586" t="s">
        <v>64</v>
      </c>
      <c r="Q586" t="s">
        <v>64</v>
      </c>
      <c r="R586" t="s">
        <v>64</v>
      </c>
      <c r="S586" t="s">
        <v>201</v>
      </c>
      <c r="T586">
        <v>8365.17</v>
      </c>
      <c r="U586" t="s">
        <v>5775</v>
      </c>
      <c r="V586" t="s">
        <v>5903</v>
      </c>
      <c r="W586" t="s">
        <v>10161</v>
      </c>
      <c r="X586" t="s">
        <v>10035</v>
      </c>
      <c r="Y586" t="s">
        <v>1008</v>
      </c>
      <c r="Z586" t="s">
        <v>6839</v>
      </c>
      <c r="AA586" t="s">
        <v>5522</v>
      </c>
      <c r="AB586">
        <v>4</v>
      </c>
      <c r="AC586">
        <v>75</v>
      </c>
      <c r="AD586">
        <v>50</v>
      </c>
      <c r="AE586">
        <v>50</v>
      </c>
      <c r="AF586" t="s">
        <v>73</v>
      </c>
      <c r="AG586" t="s">
        <v>73</v>
      </c>
      <c r="AH586" t="s">
        <v>136</v>
      </c>
      <c r="AI586" t="s">
        <v>1281</v>
      </c>
      <c r="AJ586" t="s">
        <v>1281</v>
      </c>
      <c r="AK586" t="s">
        <v>1281</v>
      </c>
      <c r="AL586" t="s">
        <v>136</v>
      </c>
      <c r="AM586" t="s">
        <v>73</v>
      </c>
      <c r="AN586">
        <v>-16</v>
      </c>
      <c r="AO586">
        <v>-4</v>
      </c>
      <c r="AP586" t="s">
        <v>2156</v>
      </c>
      <c r="AQ586" t="s">
        <v>560</v>
      </c>
      <c r="AR586" t="s">
        <v>63</v>
      </c>
      <c r="AS586" t="s">
        <v>73</v>
      </c>
      <c r="AT586" t="s">
        <v>141</v>
      </c>
      <c r="AU586" t="s">
        <v>73</v>
      </c>
      <c r="AV586" t="s">
        <v>72</v>
      </c>
      <c r="AW586" t="s">
        <v>72</v>
      </c>
      <c r="AX586">
        <v>44.45</v>
      </c>
      <c r="AY586">
        <v>55.56</v>
      </c>
      <c r="AZ586" t="s">
        <v>166</v>
      </c>
      <c r="BA586" t="s">
        <v>166</v>
      </c>
      <c r="BB586" t="s">
        <v>166</v>
      </c>
      <c r="BC586" t="s">
        <v>166</v>
      </c>
      <c r="BD586" t="s">
        <v>166</v>
      </c>
      <c r="BE586" t="s">
        <v>166</v>
      </c>
      <c r="BF586" t="s">
        <v>58</v>
      </c>
      <c r="BG586">
        <f>IF(Table1[[#This Row],[ft_score]]="0 - 0", 1, 0)</f>
        <v>0</v>
      </c>
      <c r="BH586">
        <f t="shared" si="9"/>
        <v>0</v>
      </c>
    </row>
    <row r="587" spans="1:60" hidden="1" x14ac:dyDescent="0.25">
      <c r="A587" s="1">
        <v>7697</v>
      </c>
      <c r="B587" t="s">
        <v>58</v>
      </c>
      <c r="C587" t="s">
        <v>6817</v>
      </c>
      <c r="D587">
        <v>0</v>
      </c>
      <c r="E587">
        <v>1</v>
      </c>
      <c r="F587" t="s">
        <v>201</v>
      </c>
      <c r="G587" t="s">
        <v>90</v>
      </c>
      <c r="H587" t="s">
        <v>90</v>
      </c>
      <c r="I587" t="s">
        <v>58</v>
      </c>
      <c r="J587" t="s">
        <v>58</v>
      </c>
      <c r="K587">
        <v>0</v>
      </c>
      <c r="L587" t="s">
        <v>64</v>
      </c>
      <c r="M587" t="s">
        <v>201</v>
      </c>
      <c r="N587" t="s">
        <v>64</v>
      </c>
      <c r="O587" t="s">
        <v>64</v>
      </c>
      <c r="P587">
        <v>0</v>
      </c>
      <c r="Q587" t="s">
        <v>64</v>
      </c>
      <c r="R587" t="s">
        <v>201</v>
      </c>
      <c r="S587">
        <v>0</v>
      </c>
      <c r="T587">
        <v>833.51</v>
      </c>
      <c r="U587" t="s">
        <v>5722</v>
      </c>
      <c r="V587" t="s">
        <v>5884</v>
      </c>
      <c r="W587" t="s">
        <v>10290</v>
      </c>
      <c r="X587" t="s">
        <v>10035</v>
      </c>
      <c r="Y587" t="s">
        <v>1643</v>
      </c>
      <c r="Z587" t="s">
        <v>5724</v>
      </c>
      <c r="AA587" t="s">
        <v>5725</v>
      </c>
      <c r="AB587">
        <v>5</v>
      </c>
      <c r="AC587">
        <v>70</v>
      </c>
      <c r="AD587">
        <v>40</v>
      </c>
      <c r="AE587">
        <v>20</v>
      </c>
      <c r="AF587" t="s">
        <v>2416</v>
      </c>
      <c r="AG587" t="s">
        <v>97</v>
      </c>
      <c r="AH587" t="s">
        <v>8241</v>
      </c>
      <c r="AI587" t="s">
        <v>1022</v>
      </c>
      <c r="AJ587" t="s">
        <v>3135</v>
      </c>
      <c r="AK587" t="s">
        <v>1865</v>
      </c>
      <c r="AL587" t="s">
        <v>1022</v>
      </c>
      <c r="AM587" t="s">
        <v>292</v>
      </c>
      <c r="AN587">
        <v>16</v>
      </c>
      <c r="AO587">
        <v>-1</v>
      </c>
      <c r="AP587" t="s">
        <v>559</v>
      </c>
      <c r="AQ587" t="s">
        <v>63</v>
      </c>
      <c r="AR587" t="s">
        <v>1858</v>
      </c>
      <c r="AS587" t="s">
        <v>560</v>
      </c>
      <c r="AT587" t="s">
        <v>63</v>
      </c>
      <c r="AU587" t="s">
        <v>97</v>
      </c>
      <c r="AV587" t="s">
        <v>2416</v>
      </c>
      <c r="AW587" t="s">
        <v>63</v>
      </c>
      <c r="AX587">
        <v>58.75</v>
      </c>
      <c r="AY587">
        <v>41.26</v>
      </c>
      <c r="AZ587" t="s">
        <v>166</v>
      </c>
      <c r="BA587" t="s">
        <v>166</v>
      </c>
      <c r="BB587" t="s">
        <v>166</v>
      </c>
      <c r="BC587" t="s">
        <v>166</v>
      </c>
      <c r="BD587" t="s">
        <v>166</v>
      </c>
      <c r="BE587" t="s">
        <v>166</v>
      </c>
      <c r="BF587" t="s">
        <v>58</v>
      </c>
      <c r="BG587">
        <f>IF(Table1[[#This Row],[ft_score]]="0 - 0", 1, 0)</f>
        <v>0</v>
      </c>
      <c r="BH587">
        <f t="shared" si="9"/>
        <v>0</v>
      </c>
    </row>
    <row r="588" spans="1:60" hidden="1" x14ac:dyDescent="0.25">
      <c r="A588" s="1">
        <v>7703</v>
      </c>
      <c r="B588" t="s">
        <v>58</v>
      </c>
      <c r="C588" t="s">
        <v>257</v>
      </c>
      <c r="D588">
        <v>0</v>
      </c>
      <c r="E588">
        <v>1</v>
      </c>
      <c r="F588" t="s">
        <v>201</v>
      </c>
      <c r="G588" t="s">
        <v>90</v>
      </c>
      <c r="H588" t="s">
        <v>90</v>
      </c>
      <c r="I588" t="s">
        <v>58</v>
      </c>
      <c r="J588" t="s">
        <v>58</v>
      </c>
      <c r="K588">
        <v>0</v>
      </c>
      <c r="L588" t="s">
        <v>64</v>
      </c>
      <c r="M588" t="s">
        <v>201</v>
      </c>
      <c r="N588" t="s">
        <v>64</v>
      </c>
      <c r="O588" t="s">
        <v>64</v>
      </c>
      <c r="P588" t="s">
        <v>64</v>
      </c>
      <c r="Q588" t="s">
        <v>64</v>
      </c>
      <c r="R588" t="s">
        <v>64</v>
      </c>
      <c r="S588" t="s">
        <v>201</v>
      </c>
      <c r="T588">
        <v>1362.9</v>
      </c>
      <c r="U588" t="s">
        <v>3981</v>
      </c>
      <c r="V588" t="s">
        <v>3764</v>
      </c>
      <c r="W588" t="s">
        <v>10298</v>
      </c>
      <c r="X588" t="s">
        <v>10035</v>
      </c>
      <c r="Y588" t="s">
        <v>7058</v>
      </c>
      <c r="Z588" t="s">
        <v>3766</v>
      </c>
      <c r="AA588" t="s">
        <v>3767</v>
      </c>
      <c r="AB588">
        <v>6</v>
      </c>
      <c r="AC588">
        <v>75</v>
      </c>
      <c r="AD588">
        <v>33.340000000000003</v>
      </c>
      <c r="AE588">
        <v>25</v>
      </c>
      <c r="AF588" t="s">
        <v>136</v>
      </c>
      <c r="AG588" t="s">
        <v>1857</v>
      </c>
      <c r="AH588" t="s">
        <v>1636</v>
      </c>
      <c r="AI588" t="s">
        <v>2503</v>
      </c>
      <c r="AJ588" t="s">
        <v>2400</v>
      </c>
      <c r="AK588" t="s">
        <v>190</v>
      </c>
      <c r="AL588" t="s">
        <v>10299</v>
      </c>
      <c r="AM588" t="s">
        <v>1444</v>
      </c>
      <c r="AN588">
        <v>27</v>
      </c>
      <c r="AO588">
        <v>-1.5</v>
      </c>
      <c r="AP588" t="s">
        <v>2471</v>
      </c>
      <c r="AQ588" t="s">
        <v>63</v>
      </c>
      <c r="AR588" t="s">
        <v>6254</v>
      </c>
      <c r="AS588" t="s">
        <v>2471</v>
      </c>
      <c r="AT588" t="s">
        <v>136</v>
      </c>
      <c r="AU588" t="s">
        <v>98</v>
      </c>
      <c r="AV588" t="s">
        <v>63</v>
      </c>
      <c r="AW588" t="s">
        <v>63</v>
      </c>
      <c r="AX588">
        <v>26.74</v>
      </c>
      <c r="AY588">
        <v>73.27</v>
      </c>
      <c r="AZ588" t="s">
        <v>166</v>
      </c>
      <c r="BA588" t="s">
        <v>166</v>
      </c>
      <c r="BB588" t="s">
        <v>166</v>
      </c>
      <c r="BC588" t="s">
        <v>166</v>
      </c>
      <c r="BD588" t="s">
        <v>166</v>
      </c>
      <c r="BE588" t="s">
        <v>166</v>
      </c>
      <c r="BF588" t="s">
        <v>58</v>
      </c>
      <c r="BG588">
        <f>IF(Table1[[#This Row],[ft_score]]="0 - 0", 1, 0)</f>
        <v>0</v>
      </c>
      <c r="BH588">
        <f t="shared" si="9"/>
        <v>0</v>
      </c>
    </row>
    <row r="589" spans="1:60" hidden="1" x14ac:dyDescent="0.25">
      <c r="A589" s="1">
        <v>7770</v>
      </c>
      <c r="B589" t="s">
        <v>58</v>
      </c>
      <c r="C589" t="s">
        <v>126</v>
      </c>
      <c r="D589">
        <v>0</v>
      </c>
      <c r="E589">
        <v>1</v>
      </c>
      <c r="F589" t="s">
        <v>201</v>
      </c>
      <c r="G589" t="s">
        <v>90</v>
      </c>
      <c r="H589" t="s">
        <v>90</v>
      </c>
      <c r="I589" t="s">
        <v>58</v>
      </c>
      <c r="J589" t="s">
        <v>58</v>
      </c>
      <c r="K589">
        <v>0</v>
      </c>
      <c r="L589" t="s">
        <v>64</v>
      </c>
      <c r="M589" t="s">
        <v>201</v>
      </c>
      <c r="N589" t="s">
        <v>64</v>
      </c>
      <c r="O589" t="s">
        <v>64</v>
      </c>
      <c r="P589" t="s">
        <v>64</v>
      </c>
      <c r="Q589" t="s">
        <v>64</v>
      </c>
      <c r="R589" t="s">
        <v>201</v>
      </c>
      <c r="S589" t="s">
        <v>201</v>
      </c>
      <c r="T589">
        <v>2231.31</v>
      </c>
      <c r="U589" t="s">
        <v>2260</v>
      </c>
      <c r="V589" t="s">
        <v>1878</v>
      </c>
      <c r="W589" t="s">
        <v>10406</v>
      </c>
      <c r="X589" t="s">
        <v>10407</v>
      </c>
      <c r="Y589" t="s">
        <v>222</v>
      </c>
      <c r="Z589" t="s">
        <v>1261</v>
      </c>
      <c r="AA589" t="s">
        <v>1262</v>
      </c>
      <c r="AB589">
        <v>21</v>
      </c>
      <c r="AC589">
        <v>75</v>
      </c>
      <c r="AD589">
        <v>50</v>
      </c>
      <c r="AE589">
        <v>25</v>
      </c>
      <c r="AF589" t="s">
        <v>123</v>
      </c>
      <c r="AG589" t="s">
        <v>123</v>
      </c>
      <c r="AH589" t="s">
        <v>2823</v>
      </c>
      <c r="AI589" t="s">
        <v>3244</v>
      </c>
      <c r="AJ589" t="s">
        <v>573</v>
      </c>
      <c r="AK589" t="s">
        <v>1826</v>
      </c>
      <c r="AL589" t="s">
        <v>1105</v>
      </c>
      <c r="AM589" t="s">
        <v>10408</v>
      </c>
      <c r="AN589">
        <v>-3</v>
      </c>
      <c r="AO589">
        <v>1.5</v>
      </c>
      <c r="AP589" t="s">
        <v>9391</v>
      </c>
      <c r="AQ589" t="s">
        <v>97</v>
      </c>
      <c r="AR589" t="s">
        <v>82</v>
      </c>
      <c r="AS589" t="s">
        <v>72</v>
      </c>
      <c r="AT589" t="s">
        <v>141</v>
      </c>
      <c r="AU589" t="s">
        <v>82</v>
      </c>
      <c r="AV589" t="s">
        <v>123</v>
      </c>
      <c r="AW589" t="s">
        <v>63</v>
      </c>
      <c r="AX589">
        <v>47.23</v>
      </c>
      <c r="AY589">
        <v>52.78</v>
      </c>
      <c r="AZ589" t="s">
        <v>166</v>
      </c>
      <c r="BA589" t="s">
        <v>166</v>
      </c>
      <c r="BB589" t="s">
        <v>166</v>
      </c>
      <c r="BC589" t="s">
        <v>166</v>
      </c>
      <c r="BD589" t="s">
        <v>166</v>
      </c>
      <c r="BE589" t="s">
        <v>166</v>
      </c>
      <c r="BF589" t="s">
        <v>58</v>
      </c>
      <c r="BG589">
        <f>IF(Table1[[#This Row],[ft_score]]="0 - 0", 1, 0)</f>
        <v>0</v>
      </c>
      <c r="BH589">
        <f t="shared" si="9"/>
        <v>0</v>
      </c>
    </row>
    <row r="590" spans="1:60" hidden="1" x14ac:dyDescent="0.25">
      <c r="A590" s="1">
        <v>7788</v>
      </c>
      <c r="B590" t="s">
        <v>58</v>
      </c>
      <c r="C590" t="s">
        <v>110</v>
      </c>
      <c r="D590">
        <v>0</v>
      </c>
      <c r="E590">
        <v>1</v>
      </c>
      <c r="F590" t="s">
        <v>201</v>
      </c>
      <c r="G590" t="s">
        <v>90</v>
      </c>
      <c r="H590" t="s">
        <v>90</v>
      </c>
      <c r="I590" t="s">
        <v>58</v>
      </c>
      <c r="J590" t="s">
        <v>90</v>
      </c>
      <c r="K590">
        <v>0</v>
      </c>
      <c r="L590" t="s">
        <v>64</v>
      </c>
      <c r="M590" t="s">
        <v>201</v>
      </c>
      <c r="N590" t="s">
        <v>64</v>
      </c>
      <c r="O590" t="s">
        <v>64</v>
      </c>
      <c r="P590" t="s">
        <v>64</v>
      </c>
      <c r="Q590" t="s">
        <v>64</v>
      </c>
      <c r="R590" t="s">
        <v>64</v>
      </c>
      <c r="S590" t="s">
        <v>201</v>
      </c>
      <c r="T590">
        <v>3.54</v>
      </c>
      <c r="U590" t="s">
        <v>9168</v>
      </c>
      <c r="V590" t="s">
        <v>8565</v>
      </c>
      <c r="W590" t="s">
        <v>10441</v>
      </c>
      <c r="X590" t="s">
        <v>10407</v>
      </c>
      <c r="Y590" t="s">
        <v>714</v>
      </c>
      <c r="Z590" t="s">
        <v>8567</v>
      </c>
      <c r="AA590" t="s">
        <v>8568</v>
      </c>
      <c r="AB590">
        <v>1</v>
      </c>
      <c r="AC590">
        <v>0</v>
      </c>
      <c r="AD590">
        <v>0</v>
      </c>
      <c r="AE590">
        <v>0</v>
      </c>
      <c r="AF590" t="s">
        <v>63</v>
      </c>
      <c r="AG590" t="s">
        <v>560</v>
      </c>
      <c r="AH590" t="s">
        <v>63</v>
      </c>
      <c r="AI590" t="s">
        <v>63</v>
      </c>
      <c r="AJ590" t="s">
        <v>97</v>
      </c>
      <c r="AK590" t="s">
        <v>63</v>
      </c>
      <c r="AL590" t="s">
        <v>63</v>
      </c>
      <c r="AM590" t="s">
        <v>63</v>
      </c>
      <c r="AN590">
        <v>4</v>
      </c>
      <c r="AO590">
        <v>-3</v>
      </c>
      <c r="AP590" t="s">
        <v>1575</v>
      </c>
      <c r="AQ590" t="s">
        <v>63</v>
      </c>
      <c r="AR590" t="s">
        <v>63</v>
      </c>
      <c r="AS590" t="s">
        <v>560</v>
      </c>
      <c r="AT590" t="s">
        <v>63</v>
      </c>
      <c r="AU590" t="s">
        <v>63</v>
      </c>
      <c r="AV590" t="s">
        <v>63</v>
      </c>
      <c r="AW590" t="s">
        <v>63</v>
      </c>
      <c r="AX590">
        <v>50</v>
      </c>
      <c r="AY590">
        <v>0</v>
      </c>
      <c r="AZ590" t="s">
        <v>166</v>
      </c>
      <c r="BA590" t="s">
        <v>166</v>
      </c>
      <c r="BB590" t="s">
        <v>166</v>
      </c>
      <c r="BC590" t="s">
        <v>166</v>
      </c>
      <c r="BD590" t="s">
        <v>166</v>
      </c>
      <c r="BE590" t="s">
        <v>166</v>
      </c>
      <c r="BF590" t="s">
        <v>58</v>
      </c>
      <c r="BG590">
        <f>IF(Table1[[#This Row],[ft_score]]="0 - 0", 1, 0)</f>
        <v>0</v>
      </c>
      <c r="BH590">
        <f t="shared" si="9"/>
        <v>0</v>
      </c>
    </row>
    <row r="591" spans="1:60" x14ac:dyDescent="0.25">
      <c r="A591" s="1">
        <v>7803</v>
      </c>
      <c r="B591" t="s">
        <v>58</v>
      </c>
      <c r="C591" t="s">
        <v>59</v>
      </c>
      <c r="D591">
        <v>0</v>
      </c>
      <c r="E591">
        <v>1</v>
      </c>
      <c r="F591" t="s">
        <v>201</v>
      </c>
      <c r="G591" t="s">
        <v>90</v>
      </c>
      <c r="H591" t="s">
        <v>90</v>
      </c>
      <c r="I591" t="s">
        <v>58</v>
      </c>
      <c r="J591" t="s">
        <v>90</v>
      </c>
      <c r="K591">
        <v>0</v>
      </c>
      <c r="L591" t="s">
        <v>64</v>
      </c>
      <c r="M591" t="s">
        <v>201</v>
      </c>
      <c r="N591" t="s">
        <v>64</v>
      </c>
      <c r="O591" t="s">
        <v>64</v>
      </c>
      <c r="P591" t="s">
        <v>64</v>
      </c>
      <c r="Q591" t="s">
        <v>64</v>
      </c>
      <c r="R591" t="s">
        <v>64</v>
      </c>
      <c r="S591" t="s">
        <v>201</v>
      </c>
      <c r="T591">
        <v>986.68</v>
      </c>
      <c r="U591" t="s">
        <v>5906</v>
      </c>
      <c r="V591" t="s">
        <v>6107</v>
      </c>
      <c r="W591" t="s">
        <v>10464</v>
      </c>
      <c r="X591" t="s">
        <v>10407</v>
      </c>
      <c r="Y591" t="s">
        <v>7235</v>
      </c>
      <c r="Z591" t="s">
        <v>5474</v>
      </c>
      <c r="AA591" t="s">
        <v>5475</v>
      </c>
      <c r="AB591">
        <v>4</v>
      </c>
      <c r="AC591">
        <v>87.5</v>
      </c>
      <c r="AD591">
        <v>87.5</v>
      </c>
      <c r="AE591">
        <v>50</v>
      </c>
      <c r="AF591" t="s">
        <v>82</v>
      </c>
      <c r="AG591" t="s">
        <v>73</v>
      </c>
      <c r="AH591" t="s">
        <v>1275</v>
      </c>
      <c r="AI591" t="s">
        <v>865</v>
      </c>
      <c r="AJ591" t="s">
        <v>1092</v>
      </c>
      <c r="AK591" t="s">
        <v>1386</v>
      </c>
      <c r="AL591" t="s">
        <v>4755</v>
      </c>
      <c r="AM591" t="s">
        <v>2623</v>
      </c>
      <c r="AN591">
        <v>5</v>
      </c>
      <c r="AO591">
        <v>10.5</v>
      </c>
      <c r="AP591" t="s">
        <v>257</v>
      </c>
      <c r="AQ591" t="s">
        <v>97</v>
      </c>
      <c r="AR591" t="s">
        <v>97</v>
      </c>
      <c r="AS591" t="s">
        <v>97</v>
      </c>
      <c r="AT591" t="s">
        <v>97</v>
      </c>
      <c r="AU591" t="s">
        <v>82</v>
      </c>
      <c r="AV591" t="s">
        <v>73</v>
      </c>
      <c r="AW591" t="s">
        <v>63</v>
      </c>
      <c r="AX591">
        <v>39.08</v>
      </c>
      <c r="AY591">
        <v>60.93</v>
      </c>
      <c r="AZ591" t="s">
        <v>299</v>
      </c>
      <c r="BA591" t="s">
        <v>124</v>
      </c>
      <c r="BB591" t="s">
        <v>311</v>
      </c>
      <c r="BC591" t="s">
        <v>231</v>
      </c>
      <c r="BD591" t="s">
        <v>385</v>
      </c>
      <c r="BE591" t="s">
        <v>298</v>
      </c>
      <c r="BF591">
        <v>2</v>
      </c>
      <c r="BG591">
        <f>IF(Table1[[#This Row],[ft_score]]="0 - 0", 1, 0)</f>
        <v>0</v>
      </c>
      <c r="BH591">
        <f t="shared" si="9"/>
        <v>0</v>
      </c>
    </row>
    <row r="592" spans="1:60" x14ac:dyDescent="0.25">
      <c r="A592" s="1">
        <v>7828</v>
      </c>
      <c r="B592" t="s">
        <v>58</v>
      </c>
      <c r="C592" t="s">
        <v>59</v>
      </c>
      <c r="D592">
        <v>0</v>
      </c>
      <c r="E592">
        <v>1</v>
      </c>
      <c r="F592" t="s">
        <v>201</v>
      </c>
      <c r="G592" t="s">
        <v>90</v>
      </c>
      <c r="H592" t="s">
        <v>90</v>
      </c>
      <c r="I592" t="s">
        <v>58</v>
      </c>
      <c r="J592" t="s">
        <v>90</v>
      </c>
      <c r="K592">
        <v>0</v>
      </c>
      <c r="L592" t="s">
        <v>64</v>
      </c>
      <c r="M592" t="s">
        <v>201</v>
      </c>
      <c r="N592" t="s">
        <v>64</v>
      </c>
      <c r="O592" t="s">
        <v>64</v>
      </c>
      <c r="P592" t="s">
        <v>64</v>
      </c>
      <c r="Q592" t="s">
        <v>64</v>
      </c>
      <c r="R592" t="s">
        <v>201</v>
      </c>
      <c r="S592" t="s">
        <v>201</v>
      </c>
      <c r="T592">
        <v>4726</v>
      </c>
      <c r="U592" t="s">
        <v>7260</v>
      </c>
      <c r="V592" t="s">
        <v>7129</v>
      </c>
      <c r="W592" t="s">
        <v>10497</v>
      </c>
      <c r="X592" t="s">
        <v>10407</v>
      </c>
      <c r="Y592" t="s">
        <v>1483</v>
      </c>
      <c r="Z592" t="s">
        <v>5474</v>
      </c>
      <c r="AA592" t="s">
        <v>5475</v>
      </c>
      <c r="AB592">
        <v>4</v>
      </c>
      <c r="AC592">
        <v>100</v>
      </c>
      <c r="AD592">
        <v>87.5</v>
      </c>
      <c r="AE592">
        <v>62.5</v>
      </c>
      <c r="AF592" t="s">
        <v>82</v>
      </c>
      <c r="AG592" t="s">
        <v>82</v>
      </c>
      <c r="AH592" t="s">
        <v>98</v>
      </c>
      <c r="AI592" t="s">
        <v>1265</v>
      </c>
      <c r="AJ592" t="s">
        <v>6352</v>
      </c>
      <c r="AK592" t="s">
        <v>5486</v>
      </c>
      <c r="AL592" t="s">
        <v>3123</v>
      </c>
      <c r="AM592" t="s">
        <v>7768</v>
      </c>
      <c r="AN592">
        <v>-12</v>
      </c>
      <c r="AO592">
        <v>-7</v>
      </c>
      <c r="AP592" t="s">
        <v>59</v>
      </c>
      <c r="AQ592" t="s">
        <v>141</v>
      </c>
      <c r="AR592" t="s">
        <v>73</v>
      </c>
      <c r="AS592" t="s">
        <v>73</v>
      </c>
      <c r="AT592" t="s">
        <v>141</v>
      </c>
      <c r="AU592" t="s">
        <v>141</v>
      </c>
      <c r="AV592" t="s">
        <v>73</v>
      </c>
      <c r="AW592" t="s">
        <v>72</v>
      </c>
      <c r="AX592">
        <v>51.99</v>
      </c>
      <c r="AY592">
        <v>48.02</v>
      </c>
      <c r="AZ592" t="s">
        <v>269</v>
      </c>
      <c r="BA592" t="s">
        <v>888</v>
      </c>
      <c r="BB592" t="s">
        <v>144</v>
      </c>
      <c r="BC592" t="s">
        <v>231</v>
      </c>
      <c r="BD592" t="s">
        <v>385</v>
      </c>
      <c r="BE592" t="s">
        <v>298</v>
      </c>
      <c r="BF592">
        <v>1</v>
      </c>
      <c r="BG592">
        <f>IF(Table1[[#This Row],[ft_score]]="0 - 0", 1, 0)</f>
        <v>0</v>
      </c>
      <c r="BH592">
        <f t="shared" si="9"/>
        <v>0</v>
      </c>
    </row>
    <row r="593" spans="1:60" x14ac:dyDescent="0.25">
      <c r="A593" s="1">
        <v>7838</v>
      </c>
      <c r="B593" t="s">
        <v>58</v>
      </c>
      <c r="C593" t="s">
        <v>110</v>
      </c>
      <c r="D593">
        <v>0</v>
      </c>
      <c r="E593">
        <v>1</v>
      </c>
      <c r="F593" t="s">
        <v>201</v>
      </c>
      <c r="G593" t="s">
        <v>90</v>
      </c>
      <c r="H593" t="s">
        <v>90</v>
      </c>
      <c r="I593" t="s">
        <v>58</v>
      </c>
      <c r="J593" t="s">
        <v>90</v>
      </c>
      <c r="K593">
        <v>0</v>
      </c>
      <c r="L593" t="s">
        <v>64</v>
      </c>
      <c r="M593" t="s">
        <v>201</v>
      </c>
      <c r="N593" t="s">
        <v>64</v>
      </c>
      <c r="O593" t="s">
        <v>64</v>
      </c>
      <c r="P593" t="s">
        <v>64</v>
      </c>
      <c r="Q593" t="s">
        <v>64</v>
      </c>
      <c r="R593" t="s">
        <v>64</v>
      </c>
      <c r="S593" t="s">
        <v>201</v>
      </c>
      <c r="T593">
        <v>518539.41</v>
      </c>
      <c r="U593" t="s">
        <v>6928</v>
      </c>
      <c r="V593" t="s">
        <v>6708</v>
      </c>
      <c r="W593" t="s">
        <v>10510</v>
      </c>
      <c r="X593" t="s">
        <v>10407</v>
      </c>
      <c r="Y593" t="s">
        <v>966</v>
      </c>
      <c r="Z593" t="s">
        <v>6711</v>
      </c>
      <c r="AA593" t="s">
        <v>6712</v>
      </c>
      <c r="AB593">
        <v>3</v>
      </c>
      <c r="AC593">
        <v>83.34</v>
      </c>
      <c r="AD593">
        <v>66.67</v>
      </c>
      <c r="AE593">
        <v>50</v>
      </c>
      <c r="AF593" t="s">
        <v>97</v>
      </c>
      <c r="AG593" t="s">
        <v>1949</v>
      </c>
      <c r="AH593" t="s">
        <v>2957</v>
      </c>
      <c r="AI593" t="s">
        <v>2957</v>
      </c>
      <c r="AJ593" t="s">
        <v>98</v>
      </c>
      <c r="AK593" t="s">
        <v>4688</v>
      </c>
      <c r="AL593" t="s">
        <v>2093</v>
      </c>
      <c r="AM593" t="s">
        <v>4042</v>
      </c>
      <c r="AN593">
        <v>21</v>
      </c>
      <c r="AO593">
        <v>-1.5</v>
      </c>
      <c r="AP593" t="s">
        <v>5212</v>
      </c>
      <c r="AQ593" t="s">
        <v>1949</v>
      </c>
      <c r="AR593" t="s">
        <v>2471</v>
      </c>
      <c r="AS593" t="s">
        <v>560</v>
      </c>
      <c r="AT593" t="s">
        <v>63</v>
      </c>
      <c r="AU593" t="s">
        <v>63</v>
      </c>
      <c r="AV593" t="s">
        <v>63</v>
      </c>
      <c r="AW593" t="s">
        <v>63</v>
      </c>
      <c r="AX593">
        <v>18.34</v>
      </c>
      <c r="AY593">
        <v>81.67</v>
      </c>
      <c r="AZ593" t="s">
        <v>1068</v>
      </c>
      <c r="BA593" t="s">
        <v>255</v>
      </c>
      <c r="BB593" t="s">
        <v>105</v>
      </c>
      <c r="BC593" t="s">
        <v>300</v>
      </c>
      <c r="BD593" t="s">
        <v>364</v>
      </c>
      <c r="BE593" t="s">
        <v>147</v>
      </c>
      <c r="BF593">
        <v>2</v>
      </c>
      <c r="BG593">
        <f>IF(Table1[[#This Row],[ft_score]]="0 - 0", 1, 0)</f>
        <v>0</v>
      </c>
      <c r="BH593">
        <f t="shared" si="9"/>
        <v>0</v>
      </c>
    </row>
    <row r="594" spans="1:60" x14ac:dyDescent="0.25">
      <c r="A594" s="1">
        <v>7902</v>
      </c>
      <c r="B594" t="s">
        <v>58</v>
      </c>
      <c r="C594" t="s">
        <v>167</v>
      </c>
      <c r="D594">
        <v>0</v>
      </c>
      <c r="E594">
        <v>1</v>
      </c>
      <c r="F594" t="s">
        <v>201</v>
      </c>
      <c r="G594" t="s">
        <v>90</v>
      </c>
      <c r="H594" t="s">
        <v>90</v>
      </c>
      <c r="I594" t="s">
        <v>58</v>
      </c>
      <c r="J594" t="s">
        <v>90</v>
      </c>
      <c r="K594">
        <v>0</v>
      </c>
      <c r="L594" t="s">
        <v>64</v>
      </c>
      <c r="M594" t="s">
        <v>201</v>
      </c>
      <c r="N594" t="s">
        <v>64</v>
      </c>
      <c r="O594" t="s">
        <v>64</v>
      </c>
      <c r="P594" t="s">
        <v>64</v>
      </c>
      <c r="Q594" t="s">
        <v>64</v>
      </c>
      <c r="R594" t="s">
        <v>201</v>
      </c>
      <c r="S594" t="s">
        <v>201</v>
      </c>
      <c r="T594">
        <v>3948.52</v>
      </c>
      <c r="U594" t="s">
        <v>8439</v>
      </c>
      <c r="V594" t="s">
        <v>9340</v>
      </c>
      <c r="W594" t="s">
        <v>10601</v>
      </c>
      <c r="X594" t="s">
        <v>10407</v>
      </c>
      <c r="Y594" t="s">
        <v>1677</v>
      </c>
      <c r="Z594" t="s">
        <v>8096</v>
      </c>
      <c r="AA594" t="s">
        <v>8097</v>
      </c>
      <c r="AB594">
        <v>2</v>
      </c>
      <c r="AC594">
        <v>75</v>
      </c>
      <c r="AD594">
        <v>25</v>
      </c>
      <c r="AE594">
        <v>25</v>
      </c>
      <c r="AF594" t="s">
        <v>73</v>
      </c>
      <c r="AG594" t="s">
        <v>97</v>
      </c>
      <c r="AH594" t="s">
        <v>3778</v>
      </c>
      <c r="AI594" t="s">
        <v>4109</v>
      </c>
      <c r="AJ594" t="s">
        <v>4110</v>
      </c>
      <c r="AK594" t="s">
        <v>63</v>
      </c>
      <c r="AL594" t="s">
        <v>3778</v>
      </c>
      <c r="AM594" t="s">
        <v>3778</v>
      </c>
      <c r="AN594">
        <v>7</v>
      </c>
      <c r="AO594">
        <v>-6.5</v>
      </c>
      <c r="AP594" t="s">
        <v>559</v>
      </c>
      <c r="AQ594" t="s">
        <v>63</v>
      </c>
      <c r="AR594" t="s">
        <v>560</v>
      </c>
      <c r="AS594" t="s">
        <v>560</v>
      </c>
      <c r="AT594" t="s">
        <v>63</v>
      </c>
      <c r="AU594" t="s">
        <v>97</v>
      </c>
      <c r="AV594" t="s">
        <v>73</v>
      </c>
      <c r="AW594" t="s">
        <v>73</v>
      </c>
      <c r="AX594">
        <v>85.72</v>
      </c>
      <c r="AY594">
        <v>14.29</v>
      </c>
      <c r="AZ594" t="s">
        <v>424</v>
      </c>
      <c r="BA594" t="s">
        <v>215</v>
      </c>
      <c r="BB594" t="s">
        <v>144</v>
      </c>
      <c r="BC594" t="s">
        <v>523</v>
      </c>
      <c r="BD594" t="s">
        <v>455</v>
      </c>
      <c r="BE594" t="s">
        <v>199</v>
      </c>
      <c r="BF594">
        <v>2</v>
      </c>
      <c r="BG594">
        <f>IF(Table1[[#This Row],[ft_score]]="0 - 0", 1, 0)</f>
        <v>0</v>
      </c>
      <c r="BH594">
        <f t="shared" si="9"/>
        <v>0</v>
      </c>
    </row>
    <row r="595" spans="1:60" x14ac:dyDescent="0.25">
      <c r="A595" s="1">
        <v>7999</v>
      </c>
      <c r="B595" t="s">
        <v>5152</v>
      </c>
      <c r="C595" t="s">
        <v>110</v>
      </c>
      <c r="D595">
        <v>0</v>
      </c>
      <c r="E595">
        <v>1</v>
      </c>
      <c r="F595" t="s">
        <v>201</v>
      </c>
      <c r="G595">
        <v>1000</v>
      </c>
      <c r="H595">
        <v>55</v>
      </c>
      <c r="I595" t="s">
        <v>61</v>
      </c>
      <c r="J595" t="s">
        <v>10330</v>
      </c>
      <c r="K595">
        <v>2</v>
      </c>
      <c r="L595" t="s">
        <v>64</v>
      </c>
      <c r="M595" t="s">
        <v>201</v>
      </c>
      <c r="N595">
        <v>0</v>
      </c>
      <c r="O595">
        <v>0</v>
      </c>
      <c r="P595">
        <v>0</v>
      </c>
      <c r="Q595" t="s">
        <v>64</v>
      </c>
      <c r="R595" t="s">
        <v>64</v>
      </c>
      <c r="S595" t="s">
        <v>201</v>
      </c>
      <c r="T595">
        <v>11.75</v>
      </c>
      <c r="U595" t="s">
        <v>6260</v>
      </c>
      <c r="V595" t="s">
        <v>8900</v>
      </c>
      <c r="W595" t="s">
        <v>10751</v>
      </c>
      <c r="X595" t="s">
        <v>10731</v>
      </c>
      <c r="Y595" t="s">
        <v>1677</v>
      </c>
      <c r="Z595" t="s">
        <v>4698</v>
      </c>
      <c r="AA595" t="s">
        <v>4699</v>
      </c>
      <c r="AB595">
        <v>5</v>
      </c>
      <c r="AC595">
        <v>90</v>
      </c>
      <c r="AD595">
        <v>60</v>
      </c>
      <c r="AE595">
        <v>20</v>
      </c>
      <c r="AF595" t="s">
        <v>63</v>
      </c>
      <c r="AG595" t="s">
        <v>2416</v>
      </c>
      <c r="AH595" t="s">
        <v>6147</v>
      </c>
      <c r="AI595" t="s">
        <v>209</v>
      </c>
      <c r="AJ595" t="s">
        <v>1805</v>
      </c>
      <c r="AK595" t="s">
        <v>1037</v>
      </c>
      <c r="AL595" t="s">
        <v>1025</v>
      </c>
      <c r="AM595" t="s">
        <v>1025</v>
      </c>
      <c r="AN595">
        <v>-10</v>
      </c>
      <c r="AO595">
        <v>0</v>
      </c>
      <c r="AP595" t="s">
        <v>1858</v>
      </c>
      <c r="AQ595" t="s">
        <v>3023</v>
      </c>
      <c r="AR595" t="s">
        <v>2219</v>
      </c>
      <c r="AS595" t="s">
        <v>3023</v>
      </c>
      <c r="AT595" t="s">
        <v>2219</v>
      </c>
      <c r="AU595" t="s">
        <v>559</v>
      </c>
      <c r="AV595" t="s">
        <v>1575</v>
      </c>
      <c r="AW595" t="s">
        <v>63</v>
      </c>
      <c r="AX595">
        <v>63.19</v>
      </c>
      <c r="AY595">
        <v>36.82</v>
      </c>
      <c r="AZ595" t="s">
        <v>104</v>
      </c>
      <c r="BA595" t="s">
        <v>217</v>
      </c>
      <c r="BB595" t="s">
        <v>268</v>
      </c>
      <c r="BC595" t="s">
        <v>198</v>
      </c>
      <c r="BD595" t="s">
        <v>87</v>
      </c>
      <c r="BE595" t="s">
        <v>105</v>
      </c>
      <c r="BF595">
        <v>1</v>
      </c>
      <c r="BG595">
        <f>IF(Table1[[#This Row],[ft_score]]="0 - 0", 1, 0)</f>
        <v>0</v>
      </c>
      <c r="BH595">
        <f t="shared" si="9"/>
        <v>0</v>
      </c>
    </row>
    <row r="596" spans="1:60" hidden="1" x14ac:dyDescent="0.25">
      <c r="A596" s="1">
        <v>5199</v>
      </c>
      <c r="B596" t="s">
        <v>58</v>
      </c>
      <c r="C596" t="s">
        <v>167</v>
      </c>
      <c r="D596">
        <v>0</v>
      </c>
      <c r="E596">
        <v>1</v>
      </c>
      <c r="F596" t="s">
        <v>201</v>
      </c>
      <c r="G596" t="s">
        <v>90</v>
      </c>
      <c r="H596" t="s">
        <v>90</v>
      </c>
      <c r="I596" t="s">
        <v>58</v>
      </c>
      <c r="J596" t="s">
        <v>90</v>
      </c>
      <c r="K596">
        <v>0</v>
      </c>
      <c r="L596" t="s">
        <v>201</v>
      </c>
      <c r="M596" t="s">
        <v>201</v>
      </c>
      <c r="N596" t="s">
        <v>64</v>
      </c>
      <c r="O596" t="s">
        <v>201</v>
      </c>
      <c r="P596" t="s">
        <v>201</v>
      </c>
      <c r="Q596" t="s">
        <v>201</v>
      </c>
      <c r="R596" t="s">
        <v>201</v>
      </c>
      <c r="S596" t="s">
        <v>201</v>
      </c>
      <c r="T596">
        <v>78.790000000000006</v>
      </c>
      <c r="U596" t="s">
        <v>5921</v>
      </c>
      <c r="V596" t="s">
        <v>5922</v>
      </c>
      <c r="W596" t="s">
        <v>5923</v>
      </c>
      <c r="X596" t="s">
        <v>5566</v>
      </c>
      <c r="Y596" t="s">
        <v>405</v>
      </c>
      <c r="Z596" t="s">
        <v>5400</v>
      </c>
      <c r="AA596" t="s">
        <v>5401</v>
      </c>
      <c r="AB596">
        <v>1</v>
      </c>
      <c r="AC596">
        <v>50</v>
      </c>
      <c r="AD596">
        <v>0</v>
      </c>
      <c r="AE596">
        <v>0</v>
      </c>
      <c r="AF596" t="s">
        <v>63</v>
      </c>
      <c r="AG596" t="s">
        <v>63</v>
      </c>
      <c r="AH596" t="s">
        <v>63</v>
      </c>
      <c r="AI596" t="s">
        <v>63</v>
      </c>
      <c r="AJ596" t="s">
        <v>63</v>
      </c>
      <c r="AK596" t="s">
        <v>63</v>
      </c>
      <c r="AL596" t="s">
        <v>97</v>
      </c>
      <c r="AM596" t="s">
        <v>97</v>
      </c>
      <c r="AN596">
        <v>4</v>
      </c>
      <c r="AO596">
        <v>6</v>
      </c>
      <c r="AP596" t="s">
        <v>97</v>
      </c>
      <c r="AQ596" t="s">
        <v>63</v>
      </c>
      <c r="AR596" t="s">
        <v>560</v>
      </c>
      <c r="AS596" t="s">
        <v>63</v>
      </c>
      <c r="AT596" t="s">
        <v>560</v>
      </c>
      <c r="AU596" t="s">
        <v>63</v>
      </c>
      <c r="AV596" t="s">
        <v>63</v>
      </c>
      <c r="AW596" t="s">
        <v>63</v>
      </c>
      <c r="AX596">
        <v>0</v>
      </c>
      <c r="AY596">
        <v>100</v>
      </c>
      <c r="AZ596" t="s">
        <v>166</v>
      </c>
      <c r="BA596" t="s">
        <v>166</v>
      </c>
      <c r="BB596" t="s">
        <v>166</v>
      </c>
      <c r="BC596" t="s">
        <v>166</v>
      </c>
      <c r="BD596" t="s">
        <v>166</v>
      </c>
      <c r="BE596" t="s">
        <v>166</v>
      </c>
      <c r="BF596" t="s">
        <v>58</v>
      </c>
      <c r="BG596">
        <f>IF(Table1[[#This Row],[ft_score]]="0 - 0", 1, 0)</f>
        <v>0</v>
      </c>
      <c r="BH596">
        <f t="shared" si="9"/>
        <v>0</v>
      </c>
    </row>
    <row r="597" spans="1:60" x14ac:dyDescent="0.25">
      <c r="A597" s="1">
        <v>8030</v>
      </c>
      <c r="B597" t="s">
        <v>58</v>
      </c>
      <c r="C597" t="s">
        <v>110</v>
      </c>
      <c r="D597">
        <v>0</v>
      </c>
      <c r="E597">
        <v>1</v>
      </c>
      <c r="F597" t="s">
        <v>201</v>
      </c>
      <c r="G597" t="s">
        <v>90</v>
      </c>
      <c r="H597" t="s">
        <v>90</v>
      </c>
      <c r="I597" t="s">
        <v>58</v>
      </c>
      <c r="J597" t="s">
        <v>90</v>
      </c>
      <c r="K597">
        <v>0</v>
      </c>
      <c r="L597" t="s">
        <v>64</v>
      </c>
      <c r="M597" t="s">
        <v>201</v>
      </c>
      <c r="N597" t="s">
        <v>64</v>
      </c>
      <c r="O597" t="s">
        <v>64</v>
      </c>
      <c r="P597" t="s">
        <v>64</v>
      </c>
      <c r="Q597" t="s">
        <v>64</v>
      </c>
      <c r="R597" t="s">
        <v>64</v>
      </c>
      <c r="S597" t="s">
        <v>201</v>
      </c>
      <c r="T597">
        <v>0</v>
      </c>
      <c r="U597" t="s">
        <v>5491</v>
      </c>
      <c r="V597" t="s">
        <v>6095</v>
      </c>
      <c r="W597" t="s">
        <v>10799</v>
      </c>
      <c r="X597" t="s">
        <v>10781</v>
      </c>
      <c r="Y597" t="s">
        <v>1008</v>
      </c>
      <c r="Z597" t="s">
        <v>5494</v>
      </c>
      <c r="AA597" t="s">
        <v>5495</v>
      </c>
      <c r="AB597">
        <v>5</v>
      </c>
      <c r="AC597">
        <v>80</v>
      </c>
      <c r="AD597">
        <v>50</v>
      </c>
      <c r="AE597">
        <v>20</v>
      </c>
      <c r="AF597" t="s">
        <v>2416</v>
      </c>
      <c r="AG597" t="s">
        <v>2416</v>
      </c>
      <c r="AH597" t="s">
        <v>609</v>
      </c>
      <c r="AI597" t="s">
        <v>5244</v>
      </c>
      <c r="AJ597" t="s">
        <v>5936</v>
      </c>
      <c r="AK597" t="s">
        <v>1719</v>
      </c>
      <c r="AL597" t="s">
        <v>1921</v>
      </c>
      <c r="AM597" t="s">
        <v>4215</v>
      </c>
      <c r="AN597">
        <v>14</v>
      </c>
      <c r="AO597">
        <v>8</v>
      </c>
      <c r="AP597" t="s">
        <v>6619</v>
      </c>
      <c r="AQ597" t="s">
        <v>1575</v>
      </c>
      <c r="AR597" t="s">
        <v>1858</v>
      </c>
      <c r="AS597" t="s">
        <v>2219</v>
      </c>
      <c r="AT597" t="s">
        <v>1575</v>
      </c>
      <c r="AU597" t="s">
        <v>3238</v>
      </c>
      <c r="AV597" t="s">
        <v>2416</v>
      </c>
      <c r="AW597" t="s">
        <v>2416</v>
      </c>
      <c r="AX597">
        <v>51.93</v>
      </c>
      <c r="AY597">
        <v>48.08</v>
      </c>
      <c r="AZ597" t="s">
        <v>888</v>
      </c>
      <c r="BA597" t="s">
        <v>271</v>
      </c>
      <c r="BB597" t="s">
        <v>86</v>
      </c>
      <c r="BC597" t="s">
        <v>523</v>
      </c>
      <c r="BD597" t="s">
        <v>423</v>
      </c>
      <c r="BE597" t="s">
        <v>199</v>
      </c>
      <c r="BF597">
        <v>2</v>
      </c>
      <c r="BG597">
        <f>IF(Table1[[#This Row],[ft_score]]="0 - 0", 1, 0)</f>
        <v>0</v>
      </c>
      <c r="BH597">
        <f t="shared" si="9"/>
        <v>0</v>
      </c>
    </row>
    <row r="598" spans="1:60" x14ac:dyDescent="0.25">
      <c r="A598" s="1">
        <v>8113</v>
      </c>
      <c r="B598" t="s">
        <v>58</v>
      </c>
      <c r="C598" t="s">
        <v>59</v>
      </c>
      <c r="D598">
        <v>0</v>
      </c>
      <c r="E598">
        <v>1</v>
      </c>
      <c r="F598" t="s">
        <v>201</v>
      </c>
      <c r="G598" t="s">
        <v>90</v>
      </c>
      <c r="H598" t="s">
        <v>90</v>
      </c>
      <c r="I598" t="s">
        <v>58</v>
      </c>
      <c r="J598" t="s">
        <v>58</v>
      </c>
      <c r="K598">
        <v>0</v>
      </c>
      <c r="L598" t="s">
        <v>64</v>
      </c>
      <c r="M598" t="s">
        <v>201</v>
      </c>
      <c r="N598" t="s">
        <v>64</v>
      </c>
      <c r="O598">
        <v>0</v>
      </c>
      <c r="P598" t="s">
        <v>64</v>
      </c>
      <c r="Q598" t="s">
        <v>64</v>
      </c>
      <c r="R598" t="s">
        <v>64</v>
      </c>
      <c r="S598" t="s">
        <v>201</v>
      </c>
      <c r="T598">
        <v>1361.31</v>
      </c>
      <c r="U598" t="s">
        <v>2705</v>
      </c>
      <c r="V598" t="s">
        <v>2309</v>
      </c>
      <c r="W598" t="s">
        <v>10913</v>
      </c>
      <c r="X598" t="s">
        <v>10781</v>
      </c>
      <c r="Y598" t="s">
        <v>174</v>
      </c>
      <c r="Z598" t="s">
        <v>2312</v>
      </c>
      <c r="AA598" t="s">
        <v>2313</v>
      </c>
      <c r="AB598">
        <v>6</v>
      </c>
      <c r="AC598">
        <v>85.72</v>
      </c>
      <c r="AD598">
        <v>47.62</v>
      </c>
      <c r="AE598">
        <v>25</v>
      </c>
      <c r="AF598" t="s">
        <v>136</v>
      </c>
      <c r="AG598" t="s">
        <v>6944</v>
      </c>
      <c r="AH598" t="s">
        <v>76</v>
      </c>
      <c r="AI598" t="s">
        <v>308</v>
      </c>
      <c r="AJ598" t="s">
        <v>6886</v>
      </c>
      <c r="AK598" t="s">
        <v>1399</v>
      </c>
      <c r="AL598" t="s">
        <v>1399</v>
      </c>
      <c r="AM598" t="s">
        <v>308</v>
      </c>
      <c r="AN598">
        <v>0</v>
      </c>
      <c r="AO598">
        <v>-6</v>
      </c>
      <c r="AP598" t="s">
        <v>10914</v>
      </c>
      <c r="AQ598" t="s">
        <v>7100</v>
      </c>
      <c r="AR598" t="s">
        <v>6063</v>
      </c>
      <c r="AS598" t="s">
        <v>97</v>
      </c>
      <c r="AT598" t="s">
        <v>97</v>
      </c>
      <c r="AU598" t="s">
        <v>1724</v>
      </c>
      <c r="AV598" t="s">
        <v>136</v>
      </c>
      <c r="AW598" t="s">
        <v>63</v>
      </c>
      <c r="AX598">
        <v>54.66</v>
      </c>
      <c r="AY598">
        <v>45.35</v>
      </c>
      <c r="AZ598" t="s">
        <v>561</v>
      </c>
      <c r="BA598" t="s">
        <v>561</v>
      </c>
      <c r="BB598" t="s">
        <v>214</v>
      </c>
      <c r="BC598" t="s">
        <v>423</v>
      </c>
      <c r="BD598" t="s">
        <v>255</v>
      </c>
      <c r="BE598" t="s">
        <v>424</v>
      </c>
      <c r="BF598">
        <v>2</v>
      </c>
      <c r="BG598">
        <f>IF(Table1[[#This Row],[ft_score]]="0 - 0", 1, 0)</f>
        <v>0</v>
      </c>
      <c r="BH598">
        <f t="shared" si="9"/>
        <v>0</v>
      </c>
    </row>
    <row r="599" spans="1:60" x14ac:dyDescent="0.25">
      <c r="A599" s="1">
        <v>8176</v>
      </c>
      <c r="B599" t="s">
        <v>58</v>
      </c>
      <c r="C599" t="s">
        <v>200</v>
      </c>
      <c r="D599">
        <v>0</v>
      </c>
      <c r="E599">
        <v>1</v>
      </c>
      <c r="F599" t="s">
        <v>201</v>
      </c>
      <c r="G599" t="s">
        <v>90</v>
      </c>
      <c r="H599" t="s">
        <v>90</v>
      </c>
      <c r="I599" t="s">
        <v>58</v>
      </c>
      <c r="J599" t="s">
        <v>90</v>
      </c>
      <c r="K599">
        <v>0</v>
      </c>
      <c r="L599" t="s">
        <v>64</v>
      </c>
      <c r="M599" t="s">
        <v>201</v>
      </c>
      <c r="N599" t="s">
        <v>64</v>
      </c>
      <c r="O599" t="s">
        <v>64</v>
      </c>
      <c r="P599" t="s">
        <v>64</v>
      </c>
      <c r="Q599" t="s">
        <v>64</v>
      </c>
      <c r="R599" t="s">
        <v>64</v>
      </c>
      <c r="S599" t="s">
        <v>201</v>
      </c>
      <c r="T599">
        <v>970.54</v>
      </c>
      <c r="U599" t="s">
        <v>1059</v>
      </c>
      <c r="V599" t="s">
        <v>1571</v>
      </c>
      <c r="W599" t="s">
        <v>11002</v>
      </c>
      <c r="X599" t="s">
        <v>10919</v>
      </c>
      <c r="Y599" t="s">
        <v>966</v>
      </c>
      <c r="Z599" t="s">
        <v>976</v>
      </c>
      <c r="AA599" t="s">
        <v>977</v>
      </c>
      <c r="AB599">
        <v>23</v>
      </c>
      <c r="AC599">
        <v>75</v>
      </c>
      <c r="AD599">
        <v>50</v>
      </c>
      <c r="AE599">
        <v>50</v>
      </c>
      <c r="AF599" t="s">
        <v>123</v>
      </c>
      <c r="AG599" t="s">
        <v>116</v>
      </c>
      <c r="AH599" t="s">
        <v>1152</v>
      </c>
      <c r="AI599" t="s">
        <v>307</v>
      </c>
      <c r="AJ599" t="s">
        <v>78</v>
      </c>
      <c r="AK599" t="s">
        <v>78</v>
      </c>
      <c r="AL599" t="s">
        <v>1689</v>
      </c>
      <c r="AM599" t="s">
        <v>9594</v>
      </c>
      <c r="AN599">
        <v>-10</v>
      </c>
      <c r="AO599">
        <v>-6</v>
      </c>
      <c r="AP599" t="s">
        <v>11003</v>
      </c>
      <c r="AQ599" t="s">
        <v>81</v>
      </c>
      <c r="AR599" t="s">
        <v>73</v>
      </c>
      <c r="AS599" t="s">
        <v>141</v>
      </c>
      <c r="AT599" t="s">
        <v>72</v>
      </c>
      <c r="AU599" t="s">
        <v>97</v>
      </c>
      <c r="AV599" t="s">
        <v>123</v>
      </c>
      <c r="AW599" t="s">
        <v>83</v>
      </c>
      <c r="AX599">
        <v>47.36</v>
      </c>
      <c r="AY599">
        <v>52.65</v>
      </c>
      <c r="AZ599" t="s">
        <v>104</v>
      </c>
      <c r="BA599" t="s">
        <v>454</v>
      </c>
      <c r="BB599" t="s">
        <v>268</v>
      </c>
      <c r="BC599" t="s">
        <v>455</v>
      </c>
      <c r="BD599" t="s">
        <v>197</v>
      </c>
      <c r="BE599" t="s">
        <v>456</v>
      </c>
      <c r="BF599">
        <v>1</v>
      </c>
      <c r="BG599">
        <f>IF(Table1[[#This Row],[ft_score]]="0 - 0", 1, 0)</f>
        <v>0</v>
      </c>
      <c r="BH599">
        <f t="shared" si="9"/>
        <v>0</v>
      </c>
    </row>
    <row r="600" spans="1:60" hidden="1" x14ac:dyDescent="0.25">
      <c r="A600" s="1">
        <v>8225</v>
      </c>
      <c r="B600" t="s">
        <v>58</v>
      </c>
      <c r="C600" t="s">
        <v>126</v>
      </c>
      <c r="D600">
        <v>0</v>
      </c>
      <c r="E600">
        <v>1</v>
      </c>
      <c r="F600" t="s">
        <v>201</v>
      </c>
      <c r="G600" t="s">
        <v>90</v>
      </c>
      <c r="H600" t="s">
        <v>90</v>
      </c>
      <c r="I600" t="s">
        <v>58</v>
      </c>
      <c r="J600" t="s">
        <v>90</v>
      </c>
      <c r="K600">
        <v>0</v>
      </c>
      <c r="L600" t="s">
        <v>64</v>
      </c>
      <c r="M600" t="s">
        <v>201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201</v>
      </c>
      <c r="T600">
        <v>15514.36</v>
      </c>
      <c r="U600" t="s">
        <v>6015</v>
      </c>
      <c r="V600" t="s">
        <v>5648</v>
      </c>
      <c r="W600" t="s">
        <v>11060</v>
      </c>
      <c r="X600" t="s">
        <v>10919</v>
      </c>
      <c r="Y600" t="s">
        <v>1008</v>
      </c>
      <c r="Z600" t="s">
        <v>6839</v>
      </c>
      <c r="AA600" t="s">
        <v>5522</v>
      </c>
      <c r="AB600">
        <v>5</v>
      </c>
      <c r="AC600">
        <v>40</v>
      </c>
      <c r="AD600">
        <v>30</v>
      </c>
      <c r="AE600">
        <v>30</v>
      </c>
      <c r="AF600" t="s">
        <v>1575</v>
      </c>
      <c r="AG600" t="s">
        <v>1575</v>
      </c>
      <c r="AH600" t="s">
        <v>1703</v>
      </c>
      <c r="AI600" t="s">
        <v>2106</v>
      </c>
      <c r="AJ600" t="s">
        <v>193</v>
      </c>
      <c r="AK600" t="s">
        <v>1706</v>
      </c>
      <c r="AL600" t="s">
        <v>1805</v>
      </c>
      <c r="AM600" t="s">
        <v>6716</v>
      </c>
      <c r="AN600">
        <v>14</v>
      </c>
      <c r="AO600">
        <v>16</v>
      </c>
      <c r="AP600" t="s">
        <v>5386</v>
      </c>
      <c r="AQ600" t="s">
        <v>63</v>
      </c>
      <c r="AR600" t="s">
        <v>560</v>
      </c>
      <c r="AS600" t="s">
        <v>3023</v>
      </c>
      <c r="AT600" t="s">
        <v>3023</v>
      </c>
      <c r="AU600" t="s">
        <v>2416</v>
      </c>
      <c r="AV600" t="s">
        <v>2416</v>
      </c>
      <c r="AW600" t="s">
        <v>63</v>
      </c>
      <c r="AX600">
        <v>31.73</v>
      </c>
      <c r="AY600">
        <v>68.27</v>
      </c>
      <c r="AZ600" t="s">
        <v>166</v>
      </c>
      <c r="BA600" t="s">
        <v>166</v>
      </c>
      <c r="BB600" t="s">
        <v>166</v>
      </c>
      <c r="BC600" t="s">
        <v>166</v>
      </c>
      <c r="BD600" t="s">
        <v>166</v>
      </c>
      <c r="BE600" t="s">
        <v>166</v>
      </c>
      <c r="BF600" t="s">
        <v>58</v>
      </c>
      <c r="BG600">
        <f>IF(Table1[[#This Row],[ft_score]]="0 - 0", 1, 0)</f>
        <v>0</v>
      </c>
      <c r="BH600">
        <f t="shared" si="9"/>
        <v>0</v>
      </c>
    </row>
    <row r="601" spans="1:60" x14ac:dyDescent="0.25">
      <c r="A601" s="1">
        <v>8264</v>
      </c>
      <c r="B601" t="s">
        <v>58</v>
      </c>
      <c r="C601" t="s">
        <v>636</v>
      </c>
      <c r="D601">
        <v>0</v>
      </c>
      <c r="E601">
        <v>1</v>
      </c>
      <c r="F601" t="s">
        <v>201</v>
      </c>
      <c r="G601" t="s">
        <v>90</v>
      </c>
      <c r="H601" t="s">
        <v>90</v>
      </c>
      <c r="I601" t="s">
        <v>58</v>
      </c>
      <c r="J601" t="s">
        <v>90</v>
      </c>
      <c r="K601">
        <v>0</v>
      </c>
      <c r="L601" t="s">
        <v>64</v>
      </c>
      <c r="M601" t="s">
        <v>201</v>
      </c>
      <c r="N601" t="s">
        <v>64</v>
      </c>
      <c r="O601" t="s">
        <v>64</v>
      </c>
      <c r="P601" t="s">
        <v>64</v>
      </c>
      <c r="Q601" t="s">
        <v>64</v>
      </c>
      <c r="R601" t="s">
        <v>64</v>
      </c>
      <c r="S601" t="s">
        <v>201</v>
      </c>
      <c r="T601">
        <v>502.85</v>
      </c>
      <c r="U601" t="s">
        <v>10579</v>
      </c>
      <c r="V601" t="s">
        <v>9035</v>
      </c>
      <c r="W601" t="s">
        <v>11110</v>
      </c>
      <c r="X601" t="s">
        <v>10919</v>
      </c>
      <c r="Y601" t="s">
        <v>11111</v>
      </c>
      <c r="Z601" t="s">
        <v>8545</v>
      </c>
      <c r="AA601" t="s">
        <v>8546</v>
      </c>
      <c r="AB601">
        <v>2</v>
      </c>
      <c r="AC601">
        <v>100</v>
      </c>
      <c r="AD601">
        <v>100</v>
      </c>
      <c r="AE601">
        <v>75</v>
      </c>
      <c r="AF601" t="s">
        <v>97</v>
      </c>
      <c r="AG601" t="s">
        <v>63</v>
      </c>
      <c r="AH601" t="s">
        <v>3624</v>
      </c>
      <c r="AI601" t="s">
        <v>3509</v>
      </c>
      <c r="AJ601" t="s">
        <v>3509</v>
      </c>
      <c r="AK601" t="s">
        <v>1995</v>
      </c>
      <c r="AL601" t="s">
        <v>3052</v>
      </c>
      <c r="AM601" t="s">
        <v>1025</v>
      </c>
      <c r="AN601">
        <v>18</v>
      </c>
      <c r="AO601">
        <v>2</v>
      </c>
      <c r="AP601" t="s">
        <v>560</v>
      </c>
      <c r="AQ601" t="s">
        <v>63</v>
      </c>
      <c r="AR601" t="s">
        <v>560</v>
      </c>
      <c r="AS601" t="s">
        <v>560</v>
      </c>
      <c r="AT601" t="s">
        <v>63</v>
      </c>
      <c r="AU601" t="s">
        <v>560</v>
      </c>
      <c r="AV601" t="s">
        <v>97</v>
      </c>
      <c r="AW601" t="s">
        <v>97</v>
      </c>
      <c r="AX601">
        <v>59.34</v>
      </c>
      <c r="AY601">
        <v>40.659999999999997</v>
      </c>
      <c r="AZ601" t="s">
        <v>105</v>
      </c>
      <c r="BA601" t="s">
        <v>215</v>
      </c>
      <c r="BB601" t="s">
        <v>875</v>
      </c>
      <c r="BC601" t="s">
        <v>468</v>
      </c>
      <c r="BD601" t="s">
        <v>215</v>
      </c>
      <c r="BE601" t="s">
        <v>888</v>
      </c>
      <c r="BF601">
        <v>2</v>
      </c>
      <c r="BG601">
        <f>IF(Table1[[#This Row],[ft_score]]="0 - 0", 1, 0)</f>
        <v>0</v>
      </c>
      <c r="BH601">
        <f t="shared" si="9"/>
        <v>0</v>
      </c>
    </row>
    <row r="602" spans="1:60" hidden="1" x14ac:dyDescent="0.25">
      <c r="A602" s="1">
        <v>5208</v>
      </c>
      <c r="B602" t="s">
        <v>58</v>
      </c>
      <c r="C602" t="s">
        <v>126</v>
      </c>
      <c r="D602">
        <v>0</v>
      </c>
      <c r="E602">
        <v>1</v>
      </c>
      <c r="F602" t="s">
        <v>201</v>
      </c>
      <c r="G602" t="s">
        <v>90</v>
      </c>
      <c r="H602" t="s">
        <v>90</v>
      </c>
      <c r="I602" t="s">
        <v>58</v>
      </c>
      <c r="J602" t="s">
        <v>90</v>
      </c>
      <c r="K602">
        <v>0</v>
      </c>
      <c r="L602" t="s">
        <v>64</v>
      </c>
      <c r="M602" t="s">
        <v>201</v>
      </c>
      <c r="N602" t="s">
        <v>64</v>
      </c>
      <c r="O602" t="s">
        <v>64</v>
      </c>
      <c r="P602" t="s">
        <v>64</v>
      </c>
      <c r="Q602" t="s">
        <v>201</v>
      </c>
      <c r="R602" t="s">
        <v>201</v>
      </c>
      <c r="S602" t="s">
        <v>201</v>
      </c>
      <c r="T602">
        <v>188.08</v>
      </c>
      <c r="U602" t="s">
        <v>5938</v>
      </c>
      <c r="V602" t="s">
        <v>5939</v>
      </c>
      <c r="W602" t="s">
        <v>5940</v>
      </c>
      <c r="X602" t="s">
        <v>5566</v>
      </c>
      <c r="Y602" t="s">
        <v>131</v>
      </c>
      <c r="Z602" t="s">
        <v>5689</v>
      </c>
      <c r="AA602" t="s">
        <v>5690</v>
      </c>
      <c r="AB602">
        <v>0</v>
      </c>
      <c r="AC602">
        <v>0</v>
      </c>
      <c r="AD602">
        <v>0</v>
      </c>
      <c r="AE602">
        <v>0</v>
      </c>
      <c r="AF602" t="s">
        <v>63</v>
      </c>
      <c r="AG602" t="s">
        <v>63</v>
      </c>
      <c r="AH602" t="s">
        <v>63</v>
      </c>
      <c r="AI602" t="s">
        <v>63</v>
      </c>
      <c r="AJ602" t="s">
        <v>63</v>
      </c>
      <c r="AK602" t="s">
        <v>63</v>
      </c>
      <c r="AL602" t="s">
        <v>63</v>
      </c>
      <c r="AM602" t="s">
        <v>63</v>
      </c>
      <c r="AN602">
        <v>-6</v>
      </c>
      <c r="AO602">
        <v>6</v>
      </c>
      <c r="AP602" t="s">
        <v>63</v>
      </c>
      <c r="AQ602" t="s">
        <v>63</v>
      </c>
      <c r="AR602" t="s">
        <v>63</v>
      </c>
      <c r="AS602" t="s">
        <v>63</v>
      </c>
      <c r="AT602" t="s">
        <v>63</v>
      </c>
      <c r="AU602" t="s">
        <v>63</v>
      </c>
      <c r="AV602" t="s">
        <v>63</v>
      </c>
      <c r="AW602" t="s">
        <v>63</v>
      </c>
      <c r="AX602">
        <v>0</v>
      </c>
      <c r="AY602">
        <v>0</v>
      </c>
      <c r="AZ602" t="s">
        <v>166</v>
      </c>
      <c r="BA602" t="s">
        <v>166</v>
      </c>
      <c r="BB602" t="s">
        <v>166</v>
      </c>
      <c r="BC602" t="s">
        <v>166</v>
      </c>
      <c r="BD602" t="s">
        <v>166</v>
      </c>
      <c r="BE602" t="s">
        <v>166</v>
      </c>
      <c r="BF602" t="s">
        <v>58</v>
      </c>
      <c r="BG602">
        <f>IF(Table1[[#This Row],[ft_score]]="0 - 0", 1, 0)</f>
        <v>0</v>
      </c>
      <c r="BH602">
        <f t="shared" si="9"/>
        <v>0</v>
      </c>
    </row>
    <row r="603" spans="1:60" x14ac:dyDescent="0.25">
      <c r="A603" s="1">
        <v>8276</v>
      </c>
      <c r="B603" t="s">
        <v>58</v>
      </c>
      <c r="C603" t="s">
        <v>636</v>
      </c>
      <c r="D603">
        <v>0</v>
      </c>
      <c r="E603">
        <v>1</v>
      </c>
      <c r="F603" t="s">
        <v>201</v>
      </c>
      <c r="G603" t="s">
        <v>90</v>
      </c>
      <c r="H603" t="s">
        <v>90</v>
      </c>
      <c r="I603" t="s">
        <v>58</v>
      </c>
      <c r="J603" t="s">
        <v>90</v>
      </c>
      <c r="K603">
        <v>0</v>
      </c>
      <c r="L603" t="s">
        <v>64</v>
      </c>
      <c r="M603" t="s">
        <v>201</v>
      </c>
      <c r="N603" t="s">
        <v>64</v>
      </c>
      <c r="O603" t="s">
        <v>64</v>
      </c>
      <c r="P603" t="s">
        <v>64</v>
      </c>
      <c r="Q603" t="s">
        <v>64</v>
      </c>
      <c r="R603" t="s">
        <v>64</v>
      </c>
      <c r="S603" t="s">
        <v>201</v>
      </c>
      <c r="T603">
        <v>739.44</v>
      </c>
      <c r="U603" t="s">
        <v>5835</v>
      </c>
      <c r="V603" t="s">
        <v>5745</v>
      </c>
      <c r="W603" t="s">
        <v>11125</v>
      </c>
      <c r="X603" t="s">
        <v>10919</v>
      </c>
      <c r="Y603" t="s">
        <v>1008</v>
      </c>
      <c r="Z603" t="s">
        <v>5732</v>
      </c>
      <c r="AA603" t="s">
        <v>5733</v>
      </c>
      <c r="AB603">
        <v>8</v>
      </c>
      <c r="AC603">
        <v>80.36</v>
      </c>
      <c r="AD603">
        <v>53.57</v>
      </c>
      <c r="AE603">
        <v>41.07</v>
      </c>
      <c r="AF603" t="s">
        <v>1227</v>
      </c>
      <c r="AG603" t="s">
        <v>5138</v>
      </c>
      <c r="AH603" t="s">
        <v>1818</v>
      </c>
      <c r="AI603" t="s">
        <v>1817</v>
      </c>
      <c r="AJ603" t="s">
        <v>2083</v>
      </c>
      <c r="AK603" t="s">
        <v>752</v>
      </c>
      <c r="AL603" t="s">
        <v>1229</v>
      </c>
      <c r="AM603" t="s">
        <v>11126</v>
      </c>
      <c r="AN603">
        <v>-23</v>
      </c>
      <c r="AO603">
        <v>-0.5</v>
      </c>
      <c r="AP603" t="s">
        <v>6313</v>
      </c>
      <c r="AQ603" t="s">
        <v>7100</v>
      </c>
      <c r="AR603" t="s">
        <v>2934</v>
      </c>
      <c r="AS603" t="s">
        <v>82</v>
      </c>
      <c r="AT603" t="s">
        <v>97</v>
      </c>
      <c r="AU603" t="s">
        <v>4632</v>
      </c>
      <c r="AV603" t="s">
        <v>83</v>
      </c>
      <c r="AW603" t="s">
        <v>63</v>
      </c>
      <c r="AX603">
        <v>33.25</v>
      </c>
      <c r="AY603">
        <v>66.75</v>
      </c>
      <c r="AZ603" t="s">
        <v>423</v>
      </c>
      <c r="BA603" t="s">
        <v>849</v>
      </c>
      <c r="BB603" t="s">
        <v>298</v>
      </c>
      <c r="BC603" t="s">
        <v>88</v>
      </c>
      <c r="BD603" t="s">
        <v>4033</v>
      </c>
      <c r="BE603" t="s">
        <v>888</v>
      </c>
      <c r="BF603">
        <v>1</v>
      </c>
      <c r="BG603">
        <f>IF(Table1[[#This Row],[ft_score]]="0 - 0", 1, 0)</f>
        <v>0</v>
      </c>
      <c r="BH603">
        <f t="shared" si="9"/>
        <v>0</v>
      </c>
    </row>
    <row r="604" spans="1:60" hidden="1" x14ac:dyDescent="0.25">
      <c r="A604" s="1">
        <v>8357</v>
      </c>
      <c r="B604" t="s">
        <v>58</v>
      </c>
      <c r="C604" t="s">
        <v>200</v>
      </c>
      <c r="D604">
        <v>0</v>
      </c>
      <c r="E604">
        <v>1</v>
      </c>
      <c r="F604" t="s">
        <v>201</v>
      </c>
      <c r="G604" t="s">
        <v>90</v>
      </c>
      <c r="H604" t="s">
        <v>90</v>
      </c>
      <c r="I604" t="s">
        <v>58</v>
      </c>
      <c r="J604" t="s">
        <v>90</v>
      </c>
      <c r="K604">
        <v>0</v>
      </c>
      <c r="L604" t="s">
        <v>64</v>
      </c>
      <c r="M604" t="s">
        <v>201</v>
      </c>
      <c r="N604" t="s">
        <v>64</v>
      </c>
      <c r="O604" t="s">
        <v>64</v>
      </c>
      <c r="P604" t="s">
        <v>64</v>
      </c>
      <c r="Q604" t="s">
        <v>64</v>
      </c>
      <c r="R604" t="s">
        <v>201</v>
      </c>
      <c r="S604" t="s">
        <v>201</v>
      </c>
      <c r="T604">
        <v>148.01</v>
      </c>
      <c r="U604" t="s">
        <v>1906</v>
      </c>
      <c r="V604" t="s">
        <v>3278</v>
      </c>
      <c r="W604" t="s">
        <v>11234</v>
      </c>
      <c r="X604" t="s">
        <v>10919</v>
      </c>
      <c r="Y604" t="s">
        <v>1308</v>
      </c>
      <c r="Z604" t="s">
        <v>1908</v>
      </c>
      <c r="AA604" t="s">
        <v>1909</v>
      </c>
      <c r="AB604">
        <v>28</v>
      </c>
      <c r="AC604">
        <v>56.25</v>
      </c>
      <c r="AD604">
        <v>37.5</v>
      </c>
      <c r="AE604">
        <v>25</v>
      </c>
      <c r="AF604" t="s">
        <v>83</v>
      </c>
      <c r="AG604" t="s">
        <v>159</v>
      </c>
      <c r="AH604" t="s">
        <v>1969</v>
      </c>
      <c r="AI604" t="s">
        <v>1884</v>
      </c>
      <c r="AJ604" t="s">
        <v>2938</v>
      </c>
      <c r="AK604" t="s">
        <v>671</v>
      </c>
      <c r="AL604" t="s">
        <v>807</v>
      </c>
      <c r="AM604" t="s">
        <v>2938</v>
      </c>
      <c r="AN604">
        <v>-2</v>
      </c>
      <c r="AO604">
        <v>12</v>
      </c>
      <c r="AP604" t="s">
        <v>9088</v>
      </c>
      <c r="AQ604" t="s">
        <v>73</v>
      </c>
      <c r="AR604" t="s">
        <v>97</v>
      </c>
      <c r="AS604" t="s">
        <v>82</v>
      </c>
      <c r="AT604" t="s">
        <v>81</v>
      </c>
      <c r="AU604" t="s">
        <v>82</v>
      </c>
      <c r="AV604" t="s">
        <v>83</v>
      </c>
      <c r="AW604" t="s">
        <v>63</v>
      </c>
      <c r="AX604">
        <v>48.51</v>
      </c>
      <c r="AY604">
        <v>51.49</v>
      </c>
      <c r="AZ604" t="s">
        <v>166</v>
      </c>
      <c r="BA604" t="s">
        <v>166</v>
      </c>
      <c r="BB604" t="s">
        <v>166</v>
      </c>
      <c r="BC604" t="s">
        <v>166</v>
      </c>
      <c r="BD604" t="s">
        <v>166</v>
      </c>
      <c r="BE604" t="s">
        <v>166</v>
      </c>
      <c r="BF604" t="s">
        <v>58</v>
      </c>
      <c r="BG604">
        <f>IF(Table1[[#This Row],[ft_score]]="0 - 0", 1, 0)</f>
        <v>0</v>
      </c>
      <c r="BH604">
        <f t="shared" si="9"/>
        <v>0</v>
      </c>
    </row>
    <row r="605" spans="1:60" hidden="1" x14ac:dyDescent="0.25">
      <c r="A605" s="1">
        <v>8362</v>
      </c>
      <c r="B605" t="s">
        <v>58</v>
      </c>
      <c r="C605" t="s">
        <v>59</v>
      </c>
      <c r="D605">
        <v>0</v>
      </c>
      <c r="E605">
        <v>1</v>
      </c>
      <c r="F605" t="s">
        <v>201</v>
      </c>
      <c r="G605" t="s">
        <v>90</v>
      </c>
      <c r="H605" t="s">
        <v>90</v>
      </c>
      <c r="I605" t="s">
        <v>58</v>
      </c>
      <c r="J605" t="s">
        <v>90</v>
      </c>
      <c r="K605">
        <v>0</v>
      </c>
      <c r="L605" t="s">
        <v>64</v>
      </c>
      <c r="M605" t="s">
        <v>201</v>
      </c>
      <c r="N605" t="s">
        <v>64</v>
      </c>
      <c r="O605" t="s">
        <v>64</v>
      </c>
      <c r="P605" t="s">
        <v>64</v>
      </c>
      <c r="Q605" t="s">
        <v>64</v>
      </c>
      <c r="R605" t="s">
        <v>201</v>
      </c>
      <c r="S605" t="s">
        <v>201</v>
      </c>
      <c r="T605">
        <v>294.83999999999997</v>
      </c>
      <c r="U605" t="s">
        <v>1356</v>
      </c>
      <c r="V605" t="s">
        <v>3054</v>
      </c>
      <c r="W605" t="s">
        <v>11240</v>
      </c>
      <c r="X605" t="s">
        <v>10919</v>
      </c>
      <c r="Y605" t="s">
        <v>606</v>
      </c>
      <c r="Z605" t="s">
        <v>654</v>
      </c>
      <c r="AA605" t="s">
        <v>655</v>
      </c>
      <c r="AB605">
        <v>24</v>
      </c>
      <c r="AC605">
        <v>62.5</v>
      </c>
      <c r="AD605">
        <v>31.25</v>
      </c>
      <c r="AE605">
        <v>18.75</v>
      </c>
      <c r="AF605" t="s">
        <v>83</v>
      </c>
      <c r="AG605" t="s">
        <v>82</v>
      </c>
      <c r="AH605" t="s">
        <v>1719</v>
      </c>
      <c r="AI605" t="s">
        <v>721</v>
      </c>
      <c r="AJ605" t="s">
        <v>2536</v>
      </c>
      <c r="AK605" t="s">
        <v>6200</v>
      </c>
      <c r="AL605" t="s">
        <v>4146</v>
      </c>
      <c r="AM605" t="s">
        <v>5295</v>
      </c>
      <c r="AN605">
        <v>-5</v>
      </c>
      <c r="AO605">
        <v>1.5</v>
      </c>
      <c r="AP605" t="s">
        <v>9875</v>
      </c>
      <c r="AQ605" t="s">
        <v>82</v>
      </c>
      <c r="AR605" t="s">
        <v>97</v>
      </c>
      <c r="AS605" t="s">
        <v>82</v>
      </c>
      <c r="AT605" t="s">
        <v>97</v>
      </c>
      <c r="AU605" t="s">
        <v>73</v>
      </c>
      <c r="AV605" t="s">
        <v>83</v>
      </c>
      <c r="AW605" t="s">
        <v>83</v>
      </c>
      <c r="AX605">
        <v>51.23</v>
      </c>
      <c r="AY605">
        <v>48.78</v>
      </c>
      <c r="AZ605" t="s">
        <v>166</v>
      </c>
      <c r="BA605" t="s">
        <v>166</v>
      </c>
      <c r="BB605" t="s">
        <v>166</v>
      </c>
      <c r="BC605" t="s">
        <v>166</v>
      </c>
      <c r="BD605" t="s">
        <v>166</v>
      </c>
      <c r="BE605" t="s">
        <v>166</v>
      </c>
      <c r="BF605" t="s">
        <v>58</v>
      </c>
      <c r="BG605">
        <f>IF(Table1[[#This Row],[ft_score]]="0 - 0", 1, 0)</f>
        <v>0</v>
      </c>
      <c r="BH605">
        <f t="shared" si="9"/>
        <v>0</v>
      </c>
    </row>
    <row r="606" spans="1:60" x14ac:dyDescent="0.25">
      <c r="A606" s="1">
        <v>8471</v>
      </c>
      <c r="B606" t="s">
        <v>58</v>
      </c>
      <c r="C606" t="s">
        <v>110</v>
      </c>
      <c r="D606">
        <v>0</v>
      </c>
      <c r="E606">
        <v>1</v>
      </c>
      <c r="F606" t="s">
        <v>201</v>
      </c>
      <c r="G606" t="s">
        <v>90</v>
      </c>
      <c r="H606" t="s">
        <v>90</v>
      </c>
      <c r="I606" t="s">
        <v>58</v>
      </c>
      <c r="J606" t="s">
        <v>90</v>
      </c>
      <c r="K606">
        <v>0</v>
      </c>
      <c r="L606" t="s">
        <v>64</v>
      </c>
      <c r="M606" t="s">
        <v>201</v>
      </c>
      <c r="N606" t="s">
        <v>64</v>
      </c>
      <c r="O606" t="s">
        <v>64</v>
      </c>
      <c r="P606" t="s">
        <v>64</v>
      </c>
      <c r="Q606" t="s">
        <v>64</v>
      </c>
      <c r="R606" t="s">
        <v>64</v>
      </c>
      <c r="S606" t="s">
        <v>201</v>
      </c>
      <c r="T606">
        <v>217.42</v>
      </c>
      <c r="U606" t="s">
        <v>4374</v>
      </c>
      <c r="V606" t="s">
        <v>4027</v>
      </c>
      <c r="W606" t="s">
        <v>11384</v>
      </c>
      <c r="X606" t="s">
        <v>11257</v>
      </c>
      <c r="Y606" t="s">
        <v>4029</v>
      </c>
      <c r="Z606" t="s">
        <v>3797</v>
      </c>
      <c r="AA606" t="s">
        <v>3798</v>
      </c>
      <c r="AB606">
        <v>5</v>
      </c>
      <c r="AC606">
        <v>81.67</v>
      </c>
      <c r="AD606">
        <v>71.67</v>
      </c>
      <c r="AE606">
        <v>26.67</v>
      </c>
      <c r="AF606" t="s">
        <v>1300</v>
      </c>
      <c r="AG606" t="s">
        <v>1300</v>
      </c>
      <c r="AH606" t="s">
        <v>1335</v>
      </c>
      <c r="AI606" t="s">
        <v>8054</v>
      </c>
      <c r="AJ606" t="s">
        <v>4826</v>
      </c>
      <c r="AK606" t="s">
        <v>2957</v>
      </c>
      <c r="AL606" t="s">
        <v>1538</v>
      </c>
      <c r="AM606" t="s">
        <v>1336</v>
      </c>
      <c r="AN606">
        <v>2</v>
      </c>
      <c r="AO606">
        <v>0</v>
      </c>
      <c r="AP606" t="s">
        <v>2658</v>
      </c>
      <c r="AQ606" t="s">
        <v>1858</v>
      </c>
      <c r="AR606" t="s">
        <v>1575</v>
      </c>
      <c r="AS606" t="s">
        <v>2471</v>
      </c>
      <c r="AT606" t="s">
        <v>1949</v>
      </c>
      <c r="AU606" t="s">
        <v>482</v>
      </c>
      <c r="AV606" t="s">
        <v>701</v>
      </c>
      <c r="AW606" t="s">
        <v>2416</v>
      </c>
      <c r="AX606">
        <v>59.17</v>
      </c>
      <c r="AY606">
        <v>40.840000000000003</v>
      </c>
      <c r="AZ606" t="s">
        <v>347</v>
      </c>
      <c r="BA606" t="s">
        <v>682</v>
      </c>
      <c r="BB606" t="s">
        <v>125</v>
      </c>
      <c r="BC606" t="s">
        <v>231</v>
      </c>
      <c r="BD606" t="s">
        <v>87</v>
      </c>
      <c r="BE606" t="s">
        <v>105</v>
      </c>
      <c r="BF606">
        <v>1</v>
      </c>
      <c r="BG606">
        <f>IF(Table1[[#This Row],[ft_score]]="0 - 0", 1, 0)</f>
        <v>0</v>
      </c>
      <c r="BH606">
        <f t="shared" si="9"/>
        <v>0</v>
      </c>
    </row>
    <row r="607" spans="1:60" x14ac:dyDescent="0.25">
      <c r="A607" s="1">
        <v>8542</v>
      </c>
      <c r="B607" t="s">
        <v>58</v>
      </c>
      <c r="C607" t="s">
        <v>200</v>
      </c>
      <c r="D607">
        <v>0</v>
      </c>
      <c r="E607">
        <v>1</v>
      </c>
      <c r="F607" t="s">
        <v>201</v>
      </c>
      <c r="G607" t="s">
        <v>90</v>
      </c>
      <c r="H607" t="s">
        <v>90</v>
      </c>
      <c r="I607" t="s">
        <v>58</v>
      </c>
      <c r="J607" t="s">
        <v>58</v>
      </c>
      <c r="K607">
        <v>0</v>
      </c>
      <c r="L607" t="s">
        <v>64</v>
      </c>
      <c r="M607" t="s">
        <v>201</v>
      </c>
      <c r="N607" t="s">
        <v>64</v>
      </c>
      <c r="O607" t="s">
        <v>64</v>
      </c>
      <c r="P607" t="s">
        <v>64</v>
      </c>
      <c r="Q607" t="s">
        <v>64</v>
      </c>
      <c r="R607" t="s">
        <v>60</v>
      </c>
      <c r="S607" t="s">
        <v>201</v>
      </c>
      <c r="T607">
        <v>1330.71</v>
      </c>
      <c r="U607" t="s">
        <v>1331</v>
      </c>
      <c r="V607" t="s">
        <v>1207</v>
      </c>
      <c r="W607" t="s">
        <v>11493</v>
      </c>
      <c r="X607" t="s">
        <v>11491</v>
      </c>
      <c r="Y607" t="s">
        <v>94</v>
      </c>
      <c r="Z607" t="s">
        <v>205</v>
      </c>
      <c r="AA607" t="s">
        <v>206</v>
      </c>
      <c r="AB607">
        <v>27</v>
      </c>
      <c r="AC607">
        <v>68.75</v>
      </c>
      <c r="AD607">
        <v>31.25</v>
      </c>
      <c r="AE607">
        <v>0</v>
      </c>
      <c r="AF607" t="s">
        <v>63</v>
      </c>
      <c r="AG607" t="s">
        <v>123</v>
      </c>
      <c r="AH607" t="s">
        <v>4291</v>
      </c>
      <c r="AI607" t="s">
        <v>827</v>
      </c>
      <c r="AJ607" t="s">
        <v>1959</v>
      </c>
      <c r="AK607" t="s">
        <v>383</v>
      </c>
      <c r="AL607" t="s">
        <v>1985</v>
      </c>
      <c r="AM607" t="s">
        <v>2480</v>
      </c>
      <c r="AN607">
        <v>21</v>
      </c>
      <c r="AO607">
        <v>2.5</v>
      </c>
      <c r="AP607" t="s">
        <v>8199</v>
      </c>
      <c r="AQ607" t="s">
        <v>73</v>
      </c>
      <c r="AR607" t="s">
        <v>81</v>
      </c>
      <c r="AS607" t="s">
        <v>82</v>
      </c>
      <c r="AT607" t="s">
        <v>97</v>
      </c>
      <c r="AU607" t="s">
        <v>73</v>
      </c>
      <c r="AV607" t="s">
        <v>63</v>
      </c>
      <c r="AW607" t="s">
        <v>63</v>
      </c>
      <c r="AX607">
        <v>47.19</v>
      </c>
      <c r="AY607">
        <v>52.82</v>
      </c>
      <c r="AZ607" t="s">
        <v>561</v>
      </c>
      <c r="BA607" t="s">
        <v>112</v>
      </c>
      <c r="BB607" t="s">
        <v>562</v>
      </c>
      <c r="BC607" t="s">
        <v>385</v>
      </c>
      <c r="BD607" t="s">
        <v>468</v>
      </c>
      <c r="BE607" t="s">
        <v>386</v>
      </c>
      <c r="BF607">
        <v>1</v>
      </c>
      <c r="BG607">
        <f>IF(Table1[[#This Row],[ft_score]]="0 - 0", 1, 0)</f>
        <v>0</v>
      </c>
      <c r="BH607">
        <f t="shared" si="9"/>
        <v>0</v>
      </c>
    </row>
    <row r="608" spans="1:60" x14ac:dyDescent="0.25">
      <c r="A608" s="1">
        <v>8559</v>
      </c>
      <c r="B608" t="s">
        <v>58</v>
      </c>
      <c r="C608" t="s">
        <v>126</v>
      </c>
      <c r="D608">
        <v>0</v>
      </c>
      <c r="E608">
        <v>1</v>
      </c>
      <c r="F608" t="s">
        <v>201</v>
      </c>
      <c r="G608" t="s">
        <v>90</v>
      </c>
      <c r="H608" t="s">
        <v>90</v>
      </c>
      <c r="I608" t="s">
        <v>58</v>
      </c>
      <c r="J608" t="s">
        <v>90</v>
      </c>
      <c r="K608">
        <v>0</v>
      </c>
      <c r="L608" t="s">
        <v>64</v>
      </c>
      <c r="M608" t="s">
        <v>201</v>
      </c>
      <c r="N608" t="s">
        <v>64</v>
      </c>
      <c r="O608" t="s">
        <v>64</v>
      </c>
      <c r="P608" t="s">
        <v>64</v>
      </c>
      <c r="Q608" t="s">
        <v>64</v>
      </c>
      <c r="R608" t="s">
        <v>64</v>
      </c>
      <c r="S608" t="s">
        <v>201</v>
      </c>
      <c r="T608">
        <v>1.92</v>
      </c>
      <c r="U608" t="s">
        <v>3158</v>
      </c>
      <c r="V608" t="s">
        <v>3107</v>
      </c>
      <c r="W608" t="s">
        <v>11516</v>
      </c>
      <c r="X608" t="s">
        <v>11495</v>
      </c>
      <c r="Y608" t="s">
        <v>1677</v>
      </c>
      <c r="Z608" t="s">
        <v>2608</v>
      </c>
      <c r="AA608" t="s">
        <v>2609</v>
      </c>
      <c r="AB608">
        <v>23</v>
      </c>
      <c r="AC608">
        <v>81.25</v>
      </c>
      <c r="AD608">
        <v>75</v>
      </c>
      <c r="AE608">
        <v>56.25</v>
      </c>
      <c r="AF608" t="s">
        <v>73</v>
      </c>
      <c r="AG608" t="s">
        <v>72</v>
      </c>
      <c r="AH608" t="s">
        <v>2194</v>
      </c>
      <c r="AI608" t="s">
        <v>2361</v>
      </c>
      <c r="AJ608" t="s">
        <v>622</v>
      </c>
      <c r="AK608" t="s">
        <v>3961</v>
      </c>
      <c r="AL608" t="s">
        <v>2299</v>
      </c>
      <c r="AM608" t="s">
        <v>4014</v>
      </c>
      <c r="AN608">
        <v>1</v>
      </c>
      <c r="AO608">
        <v>-0.5</v>
      </c>
      <c r="AP608" t="s">
        <v>11517</v>
      </c>
      <c r="AQ608" t="s">
        <v>73</v>
      </c>
      <c r="AR608" t="s">
        <v>141</v>
      </c>
      <c r="AS608" t="s">
        <v>82</v>
      </c>
      <c r="AT608" t="s">
        <v>81</v>
      </c>
      <c r="AU608" t="s">
        <v>116</v>
      </c>
      <c r="AV608" t="s">
        <v>123</v>
      </c>
      <c r="AW608" t="s">
        <v>83</v>
      </c>
      <c r="AX608">
        <v>41.8</v>
      </c>
      <c r="AY608">
        <v>58.2</v>
      </c>
      <c r="AZ608" t="s">
        <v>446</v>
      </c>
      <c r="BA608" t="s">
        <v>285</v>
      </c>
      <c r="BB608" t="s">
        <v>125</v>
      </c>
      <c r="BC608" t="s">
        <v>455</v>
      </c>
      <c r="BD608" t="s">
        <v>197</v>
      </c>
      <c r="BE608" t="s">
        <v>424</v>
      </c>
      <c r="BF608">
        <v>1</v>
      </c>
      <c r="BG608">
        <f>IF(Table1[[#This Row],[ft_score]]="0 - 0", 1, 0)</f>
        <v>0</v>
      </c>
      <c r="BH608">
        <f t="shared" si="9"/>
        <v>0</v>
      </c>
    </row>
    <row r="609" spans="1:60" x14ac:dyDescent="0.25">
      <c r="A609" s="1">
        <v>8601</v>
      </c>
      <c r="B609" t="s">
        <v>5152</v>
      </c>
      <c r="C609" t="s">
        <v>59</v>
      </c>
      <c r="D609">
        <v>0</v>
      </c>
      <c r="E609">
        <v>1</v>
      </c>
      <c r="F609" t="s">
        <v>201</v>
      </c>
      <c r="G609">
        <v>23</v>
      </c>
      <c r="H609">
        <v>18.5</v>
      </c>
      <c r="I609" t="s">
        <v>61</v>
      </c>
      <c r="J609" t="s">
        <v>268</v>
      </c>
      <c r="K609">
        <v>3</v>
      </c>
      <c r="L609" t="s">
        <v>64</v>
      </c>
      <c r="M609" t="s">
        <v>201</v>
      </c>
      <c r="N609" t="s">
        <v>64</v>
      </c>
      <c r="O609" t="s">
        <v>64</v>
      </c>
      <c r="P609" t="s">
        <v>64</v>
      </c>
      <c r="Q609" t="s">
        <v>64</v>
      </c>
      <c r="R609" t="s">
        <v>64</v>
      </c>
      <c r="S609" t="s">
        <v>201</v>
      </c>
      <c r="T609">
        <v>162.59</v>
      </c>
      <c r="U609" t="s">
        <v>1952</v>
      </c>
      <c r="V609" t="s">
        <v>707</v>
      </c>
      <c r="W609" t="s">
        <v>11580</v>
      </c>
      <c r="X609" t="s">
        <v>11567</v>
      </c>
      <c r="Y609" t="s">
        <v>709</v>
      </c>
      <c r="Z609" t="s">
        <v>680</v>
      </c>
      <c r="AA609" t="s">
        <v>681</v>
      </c>
      <c r="AB609">
        <v>9</v>
      </c>
      <c r="AC609">
        <v>87.5</v>
      </c>
      <c r="AD609">
        <v>62.5</v>
      </c>
      <c r="AE609">
        <v>50</v>
      </c>
      <c r="AF609" t="s">
        <v>73</v>
      </c>
      <c r="AG609" t="s">
        <v>123</v>
      </c>
      <c r="AH609" t="s">
        <v>8734</v>
      </c>
      <c r="AI609" t="s">
        <v>1327</v>
      </c>
      <c r="AJ609" t="s">
        <v>996</v>
      </c>
      <c r="AK609" t="s">
        <v>1687</v>
      </c>
      <c r="AL609" t="s">
        <v>1203</v>
      </c>
      <c r="AM609" t="s">
        <v>1732</v>
      </c>
      <c r="AN609">
        <v>13</v>
      </c>
      <c r="AO609">
        <v>-3.5</v>
      </c>
      <c r="AP609" t="s">
        <v>6254</v>
      </c>
      <c r="AQ609" t="s">
        <v>97</v>
      </c>
      <c r="AR609" t="s">
        <v>97</v>
      </c>
      <c r="AS609" t="s">
        <v>81</v>
      </c>
      <c r="AT609" t="s">
        <v>82</v>
      </c>
      <c r="AU609" t="s">
        <v>116</v>
      </c>
      <c r="AV609" t="s">
        <v>63</v>
      </c>
      <c r="AW609" t="s">
        <v>63</v>
      </c>
      <c r="AX609">
        <v>38.1</v>
      </c>
      <c r="AY609">
        <v>61.91</v>
      </c>
      <c r="AZ609" t="s">
        <v>298</v>
      </c>
      <c r="BA609" t="s">
        <v>142</v>
      </c>
      <c r="BB609" t="s">
        <v>144</v>
      </c>
      <c r="BC609" t="s">
        <v>231</v>
      </c>
      <c r="BD609" t="s">
        <v>87</v>
      </c>
      <c r="BE609" t="s">
        <v>105</v>
      </c>
      <c r="BF609">
        <v>2</v>
      </c>
      <c r="BG609">
        <f>IF(Table1[[#This Row],[ft_score]]="0 - 0", 1, 0)</f>
        <v>0</v>
      </c>
      <c r="BH609">
        <f t="shared" si="9"/>
        <v>0</v>
      </c>
    </row>
    <row r="610" spans="1:60" hidden="1" x14ac:dyDescent="0.25">
      <c r="A610" s="1">
        <v>8618</v>
      </c>
      <c r="B610" t="s">
        <v>58</v>
      </c>
      <c r="C610" t="s">
        <v>200</v>
      </c>
      <c r="D610">
        <v>0</v>
      </c>
      <c r="E610">
        <v>1</v>
      </c>
      <c r="F610" t="s">
        <v>201</v>
      </c>
      <c r="G610" t="s">
        <v>90</v>
      </c>
      <c r="H610" t="s">
        <v>90</v>
      </c>
      <c r="I610" t="s">
        <v>58</v>
      </c>
      <c r="J610" t="s">
        <v>58</v>
      </c>
      <c r="K610">
        <v>0</v>
      </c>
      <c r="L610" t="s">
        <v>64</v>
      </c>
      <c r="M610" t="s">
        <v>201</v>
      </c>
      <c r="N610" t="s">
        <v>64</v>
      </c>
      <c r="O610" t="s">
        <v>64</v>
      </c>
      <c r="P610" t="s">
        <v>64</v>
      </c>
      <c r="Q610" t="s">
        <v>64</v>
      </c>
      <c r="R610" t="s">
        <v>64</v>
      </c>
      <c r="S610" t="s">
        <v>201</v>
      </c>
      <c r="T610">
        <v>1307.1300000000001</v>
      </c>
      <c r="U610" t="s">
        <v>1860</v>
      </c>
      <c r="V610" t="s">
        <v>2024</v>
      </c>
      <c r="W610" t="s">
        <v>11606</v>
      </c>
      <c r="X610" t="s">
        <v>11603</v>
      </c>
      <c r="Y610" t="s">
        <v>429</v>
      </c>
      <c r="Z610" t="s">
        <v>205</v>
      </c>
      <c r="AA610" t="s">
        <v>206</v>
      </c>
      <c r="AB610">
        <v>27</v>
      </c>
      <c r="AC610">
        <v>81.25</v>
      </c>
      <c r="AD610">
        <v>50</v>
      </c>
      <c r="AE610">
        <v>31.25</v>
      </c>
      <c r="AF610" t="s">
        <v>72</v>
      </c>
      <c r="AG610" t="s">
        <v>159</v>
      </c>
      <c r="AH610" t="s">
        <v>2342</v>
      </c>
      <c r="AI610" t="s">
        <v>3494</v>
      </c>
      <c r="AJ610" t="s">
        <v>1247</v>
      </c>
      <c r="AK610" t="s">
        <v>2682</v>
      </c>
      <c r="AL610" t="s">
        <v>3323</v>
      </c>
      <c r="AM610" t="s">
        <v>1728</v>
      </c>
      <c r="AN610">
        <v>-5</v>
      </c>
      <c r="AO610">
        <v>-8.5</v>
      </c>
      <c r="AP610" t="s">
        <v>2788</v>
      </c>
      <c r="AQ610" t="s">
        <v>97</v>
      </c>
      <c r="AR610" t="s">
        <v>82</v>
      </c>
      <c r="AS610" t="s">
        <v>82</v>
      </c>
      <c r="AT610" t="s">
        <v>97</v>
      </c>
      <c r="AU610" t="s">
        <v>116</v>
      </c>
      <c r="AV610" t="s">
        <v>83</v>
      </c>
      <c r="AW610" t="s">
        <v>63</v>
      </c>
      <c r="AX610">
        <v>46.63</v>
      </c>
      <c r="AY610">
        <v>53.37</v>
      </c>
      <c r="AZ610" t="s">
        <v>166</v>
      </c>
      <c r="BA610" t="s">
        <v>166</v>
      </c>
      <c r="BB610" t="s">
        <v>166</v>
      </c>
      <c r="BC610" t="s">
        <v>166</v>
      </c>
      <c r="BD610" t="s">
        <v>166</v>
      </c>
      <c r="BE610" t="s">
        <v>166</v>
      </c>
      <c r="BF610" t="s">
        <v>58</v>
      </c>
      <c r="BG610">
        <f>IF(Table1[[#This Row],[ft_score]]="0 - 0", 1, 0)</f>
        <v>0</v>
      </c>
      <c r="BH610">
        <f t="shared" si="9"/>
        <v>0</v>
      </c>
    </row>
    <row r="611" spans="1:60" hidden="1" x14ac:dyDescent="0.25">
      <c r="A611" s="1">
        <v>8623</v>
      </c>
      <c r="B611" t="s">
        <v>58</v>
      </c>
      <c r="C611" t="s">
        <v>650</v>
      </c>
      <c r="D611">
        <v>0</v>
      </c>
      <c r="E611">
        <v>1</v>
      </c>
      <c r="F611" t="s">
        <v>201</v>
      </c>
      <c r="G611" t="s">
        <v>90</v>
      </c>
      <c r="H611" t="s">
        <v>90</v>
      </c>
      <c r="I611" t="s">
        <v>58</v>
      </c>
      <c r="J611" t="s">
        <v>90</v>
      </c>
      <c r="K611">
        <v>0</v>
      </c>
      <c r="L611" t="s">
        <v>64</v>
      </c>
      <c r="M611" t="s">
        <v>201</v>
      </c>
      <c r="N611" t="s">
        <v>64</v>
      </c>
      <c r="O611" t="s">
        <v>64</v>
      </c>
      <c r="P611" t="s">
        <v>64</v>
      </c>
      <c r="Q611" t="s">
        <v>64</v>
      </c>
      <c r="R611" t="s">
        <v>64</v>
      </c>
      <c r="S611" t="s">
        <v>201</v>
      </c>
      <c r="T611">
        <v>11.24</v>
      </c>
      <c r="U611" t="s">
        <v>941</v>
      </c>
      <c r="V611" t="s">
        <v>2647</v>
      </c>
      <c r="W611" t="s">
        <v>11613</v>
      </c>
      <c r="X611" t="s">
        <v>11603</v>
      </c>
      <c r="Y611" t="s">
        <v>932</v>
      </c>
      <c r="Z611" t="s">
        <v>862</v>
      </c>
      <c r="AA611" t="s">
        <v>863</v>
      </c>
      <c r="AB611">
        <v>23</v>
      </c>
      <c r="AC611">
        <v>62.5</v>
      </c>
      <c r="AD611">
        <v>25</v>
      </c>
      <c r="AE611">
        <v>12.5</v>
      </c>
      <c r="AF611" t="s">
        <v>83</v>
      </c>
      <c r="AG611" t="s">
        <v>123</v>
      </c>
      <c r="AH611" t="s">
        <v>1495</v>
      </c>
      <c r="AI611" t="s">
        <v>3975</v>
      </c>
      <c r="AJ611" t="s">
        <v>6089</v>
      </c>
      <c r="AK611" t="s">
        <v>1126</v>
      </c>
      <c r="AL611" t="s">
        <v>1778</v>
      </c>
      <c r="AM611" t="s">
        <v>11614</v>
      </c>
      <c r="AN611">
        <v>15</v>
      </c>
      <c r="AO611">
        <v>2.5</v>
      </c>
      <c r="AP611" t="s">
        <v>3748</v>
      </c>
      <c r="AQ611" t="s">
        <v>73</v>
      </c>
      <c r="AR611" t="s">
        <v>141</v>
      </c>
      <c r="AS611" t="s">
        <v>82</v>
      </c>
      <c r="AT611" t="s">
        <v>97</v>
      </c>
      <c r="AU611" t="s">
        <v>123</v>
      </c>
      <c r="AV611" t="s">
        <v>83</v>
      </c>
      <c r="AW611" t="s">
        <v>83</v>
      </c>
      <c r="AX611">
        <v>48.68</v>
      </c>
      <c r="AY611">
        <v>51.33</v>
      </c>
      <c r="AZ611" t="s">
        <v>166</v>
      </c>
      <c r="BA611" t="s">
        <v>166</v>
      </c>
      <c r="BB611" t="s">
        <v>166</v>
      </c>
      <c r="BC611" t="s">
        <v>166</v>
      </c>
      <c r="BD611" t="s">
        <v>166</v>
      </c>
      <c r="BE611" t="s">
        <v>166</v>
      </c>
      <c r="BF611" t="s">
        <v>58</v>
      </c>
      <c r="BG611">
        <f>IF(Table1[[#This Row],[ft_score]]="0 - 0", 1, 0)</f>
        <v>0</v>
      </c>
      <c r="BH611">
        <f t="shared" si="9"/>
        <v>0</v>
      </c>
    </row>
    <row r="612" spans="1:60" hidden="1" x14ac:dyDescent="0.25">
      <c r="A612" s="1">
        <v>8631</v>
      </c>
      <c r="B612" t="s">
        <v>58</v>
      </c>
      <c r="C612" t="s">
        <v>126</v>
      </c>
      <c r="D612">
        <v>0</v>
      </c>
      <c r="E612">
        <v>1</v>
      </c>
      <c r="F612" t="s">
        <v>201</v>
      </c>
      <c r="G612" t="s">
        <v>90</v>
      </c>
      <c r="H612" t="s">
        <v>90</v>
      </c>
      <c r="I612" t="s">
        <v>58</v>
      </c>
      <c r="J612" t="s">
        <v>58</v>
      </c>
      <c r="K612">
        <v>0</v>
      </c>
      <c r="L612" t="s">
        <v>64</v>
      </c>
      <c r="M612" t="s">
        <v>201</v>
      </c>
      <c r="N612" t="s">
        <v>64</v>
      </c>
      <c r="O612" t="s">
        <v>64</v>
      </c>
      <c r="P612" t="s">
        <v>64</v>
      </c>
      <c r="Q612" t="s">
        <v>64</v>
      </c>
      <c r="R612" t="s">
        <v>201</v>
      </c>
      <c r="S612" t="s">
        <v>201</v>
      </c>
      <c r="T612">
        <v>445.16</v>
      </c>
      <c r="U612" t="s">
        <v>1180</v>
      </c>
      <c r="V612" t="s">
        <v>469</v>
      </c>
      <c r="W612" t="s">
        <v>11623</v>
      </c>
      <c r="X612" t="s">
        <v>11603</v>
      </c>
      <c r="Y612" t="s">
        <v>405</v>
      </c>
      <c r="Z612" t="s">
        <v>452</v>
      </c>
      <c r="AA612" t="s">
        <v>453</v>
      </c>
      <c r="AB612">
        <v>10</v>
      </c>
      <c r="AC612">
        <v>75</v>
      </c>
      <c r="AD612">
        <v>37.5</v>
      </c>
      <c r="AE612">
        <v>25</v>
      </c>
      <c r="AF612" t="s">
        <v>83</v>
      </c>
      <c r="AG612" t="s">
        <v>159</v>
      </c>
      <c r="AH612" t="s">
        <v>240</v>
      </c>
      <c r="AI612" t="s">
        <v>98</v>
      </c>
      <c r="AJ612" t="s">
        <v>3577</v>
      </c>
      <c r="AK612" t="s">
        <v>1266</v>
      </c>
      <c r="AL612" t="s">
        <v>226</v>
      </c>
      <c r="AM612" t="s">
        <v>3368</v>
      </c>
      <c r="AN612">
        <v>14</v>
      </c>
      <c r="AO612">
        <v>1</v>
      </c>
      <c r="AP612" t="s">
        <v>6332</v>
      </c>
      <c r="AQ612" t="s">
        <v>72</v>
      </c>
      <c r="AR612" t="s">
        <v>335</v>
      </c>
      <c r="AS612" t="s">
        <v>335</v>
      </c>
      <c r="AT612" t="s">
        <v>72</v>
      </c>
      <c r="AU612" t="s">
        <v>73</v>
      </c>
      <c r="AV612" t="s">
        <v>123</v>
      </c>
      <c r="AW612" t="s">
        <v>83</v>
      </c>
      <c r="AX612">
        <v>47.58</v>
      </c>
      <c r="AY612">
        <v>52.43</v>
      </c>
      <c r="AZ612" t="s">
        <v>166</v>
      </c>
      <c r="BA612" t="s">
        <v>166</v>
      </c>
      <c r="BB612" t="s">
        <v>166</v>
      </c>
      <c r="BC612" t="s">
        <v>166</v>
      </c>
      <c r="BD612" t="s">
        <v>166</v>
      </c>
      <c r="BE612" t="s">
        <v>166</v>
      </c>
      <c r="BF612" t="s">
        <v>58</v>
      </c>
      <c r="BG612">
        <f>IF(Table1[[#This Row],[ft_score]]="0 - 0", 1, 0)</f>
        <v>0</v>
      </c>
      <c r="BH612">
        <f t="shared" si="9"/>
        <v>0</v>
      </c>
    </row>
    <row r="613" spans="1:60" hidden="1" x14ac:dyDescent="0.25">
      <c r="A613" s="1">
        <v>8638</v>
      </c>
      <c r="B613" t="s">
        <v>58</v>
      </c>
      <c r="C613" t="s">
        <v>59</v>
      </c>
      <c r="D613">
        <v>0</v>
      </c>
      <c r="E613">
        <v>1</v>
      </c>
      <c r="F613" t="s">
        <v>201</v>
      </c>
      <c r="G613" t="s">
        <v>90</v>
      </c>
      <c r="H613" t="s">
        <v>90</v>
      </c>
      <c r="I613" t="s">
        <v>58</v>
      </c>
      <c r="J613" t="s">
        <v>90</v>
      </c>
      <c r="K613">
        <v>0</v>
      </c>
      <c r="L613" t="s">
        <v>64</v>
      </c>
      <c r="M613" t="s">
        <v>201</v>
      </c>
      <c r="N613" t="s">
        <v>64</v>
      </c>
      <c r="O613" t="s">
        <v>64</v>
      </c>
      <c r="P613" t="s">
        <v>64</v>
      </c>
      <c r="Q613" t="s">
        <v>64</v>
      </c>
      <c r="R613" t="s">
        <v>64</v>
      </c>
      <c r="S613" t="s">
        <v>201</v>
      </c>
      <c r="T613">
        <v>0</v>
      </c>
      <c r="U613" t="s">
        <v>458</v>
      </c>
      <c r="V613" t="s">
        <v>457</v>
      </c>
      <c r="W613" t="s">
        <v>11630</v>
      </c>
      <c r="X613" t="s">
        <v>11603</v>
      </c>
      <c r="Y613" t="s">
        <v>156</v>
      </c>
      <c r="Z613" t="s">
        <v>460</v>
      </c>
      <c r="AA613" t="s">
        <v>461</v>
      </c>
      <c r="AB613">
        <v>29</v>
      </c>
      <c r="AC613">
        <v>87.5</v>
      </c>
      <c r="AD613">
        <v>75</v>
      </c>
      <c r="AE613">
        <v>43.75</v>
      </c>
      <c r="AF613" t="s">
        <v>73</v>
      </c>
      <c r="AG613" t="s">
        <v>72</v>
      </c>
      <c r="AH613" t="s">
        <v>2075</v>
      </c>
      <c r="AI613" t="s">
        <v>415</v>
      </c>
      <c r="AJ613" t="s">
        <v>3680</v>
      </c>
      <c r="AK613" t="s">
        <v>2075</v>
      </c>
      <c r="AL613" t="s">
        <v>250</v>
      </c>
      <c r="AM613" t="s">
        <v>1353</v>
      </c>
      <c r="AN613">
        <v>-1</v>
      </c>
      <c r="AO613">
        <v>5.5</v>
      </c>
      <c r="AP613" t="s">
        <v>11631</v>
      </c>
      <c r="AQ613" t="s">
        <v>73</v>
      </c>
      <c r="AR613" t="s">
        <v>141</v>
      </c>
      <c r="AS613" t="s">
        <v>63</v>
      </c>
      <c r="AT613" t="s">
        <v>335</v>
      </c>
      <c r="AU613" t="s">
        <v>534</v>
      </c>
      <c r="AV613" t="s">
        <v>116</v>
      </c>
      <c r="AW613" t="s">
        <v>159</v>
      </c>
      <c r="AX613">
        <v>51.57</v>
      </c>
      <c r="AY613">
        <v>48.44</v>
      </c>
      <c r="AZ613" t="s">
        <v>166</v>
      </c>
      <c r="BA613" t="s">
        <v>166</v>
      </c>
      <c r="BB613" t="s">
        <v>166</v>
      </c>
      <c r="BC613" t="s">
        <v>166</v>
      </c>
      <c r="BD613" t="s">
        <v>166</v>
      </c>
      <c r="BE613" t="s">
        <v>166</v>
      </c>
      <c r="BF613" t="s">
        <v>58</v>
      </c>
      <c r="BG613">
        <f>IF(Table1[[#This Row],[ft_score]]="0 - 0", 1, 0)</f>
        <v>0</v>
      </c>
      <c r="BH613">
        <f t="shared" si="9"/>
        <v>0</v>
      </c>
    </row>
    <row r="614" spans="1:60" hidden="1" x14ac:dyDescent="0.25">
      <c r="A614" s="1">
        <v>8676</v>
      </c>
      <c r="B614" t="s">
        <v>58</v>
      </c>
      <c r="C614" t="s">
        <v>148</v>
      </c>
      <c r="D614">
        <v>0</v>
      </c>
      <c r="E614">
        <v>1</v>
      </c>
      <c r="F614" t="s">
        <v>201</v>
      </c>
      <c r="G614" t="s">
        <v>90</v>
      </c>
      <c r="H614" t="s">
        <v>90</v>
      </c>
      <c r="I614" t="s">
        <v>58</v>
      </c>
      <c r="J614" t="s">
        <v>90</v>
      </c>
      <c r="K614">
        <v>0</v>
      </c>
      <c r="L614" t="s">
        <v>64</v>
      </c>
      <c r="M614" t="s">
        <v>201</v>
      </c>
      <c r="N614" t="s">
        <v>64</v>
      </c>
      <c r="O614" t="s">
        <v>64</v>
      </c>
      <c r="P614" t="s">
        <v>64</v>
      </c>
      <c r="Q614" t="s">
        <v>64</v>
      </c>
      <c r="R614" t="s">
        <v>201</v>
      </c>
      <c r="S614" t="s">
        <v>201</v>
      </c>
      <c r="T614">
        <v>20.64</v>
      </c>
      <c r="U614" t="s">
        <v>6674</v>
      </c>
      <c r="V614" t="s">
        <v>6661</v>
      </c>
      <c r="W614" t="s">
        <v>11683</v>
      </c>
      <c r="X614" t="s">
        <v>11603</v>
      </c>
      <c r="Y614" t="s">
        <v>1695</v>
      </c>
      <c r="Z614" t="s">
        <v>6664</v>
      </c>
      <c r="AA614" t="s">
        <v>6665</v>
      </c>
      <c r="AB614">
        <v>4</v>
      </c>
      <c r="AC614">
        <v>87.5</v>
      </c>
      <c r="AD614">
        <v>75</v>
      </c>
      <c r="AE614">
        <v>62.5</v>
      </c>
      <c r="AF614" t="s">
        <v>82</v>
      </c>
      <c r="AG614" t="s">
        <v>72</v>
      </c>
      <c r="AH614" t="s">
        <v>9335</v>
      </c>
      <c r="AI614" t="s">
        <v>2153</v>
      </c>
      <c r="AJ614" t="s">
        <v>265</v>
      </c>
      <c r="AK614" t="s">
        <v>8204</v>
      </c>
      <c r="AL614" t="s">
        <v>717</v>
      </c>
      <c r="AM614" t="s">
        <v>2464</v>
      </c>
      <c r="AN614">
        <v>29</v>
      </c>
      <c r="AO614">
        <v>10.5</v>
      </c>
      <c r="AP614" t="s">
        <v>335</v>
      </c>
      <c r="AQ614" t="s">
        <v>97</v>
      </c>
      <c r="AR614" t="s">
        <v>97</v>
      </c>
      <c r="AS614" t="s">
        <v>73</v>
      </c>
      <c r="AT614" t="s">
        <v>141</v>
      </c>
      <c r="AU614" t="s">
        <v>81</v>
      </c>
      <c r="AV614" t="s">
        <v>72</v>
      </c>
      <c r="AW614" t="s">
        <v>72</v>
      </c>
      <c r="AX614">
        <v>42.09</v>
      </c>
      <c r="AY614">
        <v>57.92</v>
      </c>
      <c r="AZ614" t="s">
        <v>166</v>
      </c>
      <c r="BA614" t="s">
        <v>166</v>
      </c>
      <c r="BB614" t="s">
        <v>166</v>
      </c>
      <c r="BC614" t="s">
        <v>166</v>
      </c>
      <c r="BD614" t="s">
        <v>166</v>
      </c>
      <c r="BE614" t="s">
        <v>166</v>
      </c>
      <c r="BF614" t="s">
        <v>58</v>
      </c>
      <c r="BG614">
        <f>IF(Table1[[#This Row],[ft_score]]="0 - 0", 1, 0)</f>
        <v>0</v>
      </c>
      <c r="BH614">
        <f t="shared" si="9"/>
        <v>0</v>
      </c>
    </row>
    <row r="615" spans="1:60" hidden="1" x14ac:dyDescent="0.25">
      <c r="A615" s="1">
        <v>5252</v>
      </c>
      <c r="B615" t="s">
        <v>58</v>
      </c>
      <c r="C615" t="s">
        <v>59</v>
      </c>
      <c r="D615">
        <v>0</v>
      </c>
      <c r="E615">
        <v>1</v>
      </c>
      <c r="F615" t="s">
        <v>201</v>
      </c>
      <c r="G615" t="s">
        <v>90</v>
      </c>
      <c r="H615" t="s">
        <v>90</v>
      </c>
      <c r="I615" t="s">
        <v>58</v>
      </c>
      <c r="J615" t="s">
        <v>90</v>
      </c>
      <c r="K615">
        <v>0</v>
      </c>
      <c r="L615" t="s">
        <v>201</v>
      </c>
      <c r="M615" t="s">
        <v>201</v>
      </c>
      <c r="N615" t="s">
        <v>64</v>
      </c>
      <c r="O615" t="s">
        <v>201</v>
      </c>
      <c r="P615" t="s">
        <v>201</v>
      </c>
      <c r="Q615" t="s">
        <v>201</v>
      </c>
      <c r="R615" t="s">
        <v>201</v>
      </c>
      <c r="S615" t="s">
        <v>201</v>
      </c>
      <c r="T615">
        <v>0</v>
      </c>
      <c r="U615" t="s">
        <v>4062</v>
      </c>
      <c r="V615" t="s">
        <v>2599</v>
      </c>
      <c r="W615" t="s">
        <v>6045</v>
      </c>
      <c r="X615" t="s">
        <v>5566</v>
      </c>
      <c r="Y615" t="s">
        <v>2747</v>
      </c>
      <c r="Z615" t="s">
        <v>2317</v>
      </c>
      <c r="AA615" t="s">
        <v>2318</v>
      </c>
      <c r="AB615">
        <v>3</v>
      </c>
      <c r="AC615">
        <v>83.34</v>
      </c>
      <c r="AD615">
        <v>83.34</v>
      </c>
      <c r="AE615">
        <v>33.33</v>
      </c>
      <c r="AF615" t="s">
        <v>136</v>
      </c>
      <c r="AG615" t="s">
        <v>2364</v>
      </c>
      <c r="AH615" t="s">
        <v>904</v>
      </c>
      <c r="AI615" t="s">
        <v>2416</v>
      </c>
      <c r="AJ615" t="s">
        <v>855</v>
      </c>
      <c r="AK615" t="s">
        <v>855</v>
      </c>
      <c r="AL615" t="s">
        <v>904</v>
      </c>
      <c r="AM615" t="s">
        <v>3308</v>
      </c>
      <c r="AN615">
        <v>3</v>
      </c>
      <c r="AO615">
        <v>3.5</v>
      </c>
      <c r="AP615" t="s">
        <v>257</v>
      </c>
      <c r="AQ615" t="s">
        <v>2471</v>
      </c>
      <c r="AR615" t="s">
        <v>1949</v>
      </c>
      <c r="AS615" t="s">
        <v>1949</v>
      </c>
      <c r="AT615" t="s">
        <v>2471</v>
      </c>
      <c r="AU615" t="s">
        <v>2364</v>
      </c>
      <c r="AV615" t="s">
        <v>63</v>
      </c>
      <c r="AW615" t="s">
        <v>63</v>
      </c>
      <c r="AX615">
        <v>41.67</v>
      </c>
      <c r="AY615">
        <v>58.34</v>
      </c>
      <c r="AZ615" t="s">
        <v>166</v>
      </c>
      <c r="BA615" t="s">
        <v>166</v>
      </c>
      <c r="BB615" t="s">
        <v>166</v>
      </c>
      <c r="BC615" t="s">
        <v>166</v>
      </c>
      <c r="BD615" t="s">
        <v>166</v>
      </c>
      <c r="BE615" t="s">
        <v>166</v>
      </c>
      <c r="BF615" t="s">
        <v>58</v>
      </c>
      <c r="BG615">
        <f>IF(Table1[[#This Row],[ft_score]]="0 - 0", 1, 0)</f>
        <v>0</v>
      </c>
      <c r="BH615">
        <f t="shared" si="9"/>
        <v>0</v>
      </c>
    </row>
    <row r="616" spans="1:60" x14ac:dyDescent="0.25">
      <c r="A616" s="1">
        <v>5370</v>
      </c>
      <c r="B616" t="s">
        <v>58</v>
      </c>
      <c r="C616" t="s">
        <v>59</v>
      </c>
      <c r="D616">
        <v>0</v>
      </c>
      <c r="E616">
        <v>1</v>
      </c>
      <c r="F616" t="s">
        <v>201</v>
      </c>
      <c r="G616" t="s">
        <v>90</v>
      </c>
      <c r="H616" t="s">
        <v>90</v>
      </c>
      <c r="I616" t="s">
        <v>58</v>
      </c>
      <c r="J616" t="s">
        <v>90</v>
      </c>
      <c r="K616">
        <v>0</v>
      </c>
      <c r="L616" t="s">
        <v>201</v>
      </c>
      <c r="M616" t="s">
        <v>201</v>
      </c>
      <c r="N616" t="s">
        <v>64</v>
      </c>
      <c r="O616" t="s">
        <v>201</v>
      </c>
      <c r="P616" t="s">
        <v>201</v>
      </c>
      <c r="Q616" t="s">
        <v>201</v>
      </c>
      <c r="R616" t="s">
        <v>201</v>
      </c>
      <c r="S616" t="s">
        <v>201</v>
      </c>
      <c r="T616">
        <v>358.68</v>
      </c>
      <c r="U616" t="s">
        <v>2795</v>
      </c>
      <c r="V616" t="s">
        <v>2346</v>
      </c>
      <c r="W616" t="s">
        <v>6298</v>
      </c>
      <c r="X616" t="s">
        <v>6189</v>
      </c>
      <c r="Y616" t="s">
        <v>1132</v>
      </c>
      <c r="Z616" t="s">
        <v>2349</v>
      </c>
      <c r="AA616" t="s">
        <v>2350</v>
      </c>
      <c r="AB616">
        <v>3</v>
      </c>
      <c r="AC616">
        <v>100</v>
      </c>
      <c r="AD616">
        <v>50</v>
      </c>
      <c r="AE616">
        <v>16.670000000000002</v>
      </c>
      <c r="AF616" t="s">
        <v>136</v>
      </c>
      <c r="AG616" t="s">
        <v>136</v>
      </c>
      <c r="AH616" t="s">
        <v>1567</v>
      </c>
      <c r="AI616" t="s">
        <v>6299</v>
      </c>
      <c r="AJ616" t="s">
        <v>3715</v>
      </c>
      <c r="AK616" t="s">
        <v>2957</v>
      </c>
      <c r="AL616" t="s">
        <v>2763</v>
      </c>
      <c r="AM616" t="s">
        <v>2416</v>
      </c>
      <c r="AN616">
        <v>16</v>
      </c>
      <c r="AO616">
        <v>2</v>
      </c>
      <c r="AP616" t="s">
        <v>1858</v>
      </c>
      <c r="AQ616" t="s">
        <v>1949</v>
      </c>
      <c r="AR616" t="s">
        <v>2471</v>
      </c>
      <c r="AS616" t="s">
        <v>1949</v>
      </c>
      <c r="AT616" t="s">
        <v>2471</v>
      </c>
      <c r="AU616" t="s">
        <v>5212</v>
      </c>
      <c r="AV616" t="s">
        <v>136</v>
      </c>
      <c r="AW616" t="s">
        <v>63</v>
      </c>
      <c r="AX616">
        <v>72.86</v>
      </c>
      <c r="AY616">
        <v>27.15</v>
      </c>
      <c r="AZ616" t="s">
        <v>705</v>
      </c>
      <c r="BA616" t="s">
        <v>86</v>
      </c>
      <c r="BB616" t="s">
        <v>214</v>
      </c>
      <c r="BC616" t="s">
        <v>255</v>
      </c>
      <c r="BD616" t="s">
        <v>423</v>
      </c>
      <c r="BE616" t="s">
        <v>424</v>
      </c>
      <c r="BF616">
        <v>1</v>
      </c>
      <c r="BG616">
        <f>IF(Table1[[#This Row],[ft_score]]="0 - 0", 1, 0)</f>
        <v>0</v>
      </c>
      <c r="BH616">
        <f t="shared" si="9"/>
        <v>0</v>
      </c>
    </row>
    <row r="617" spans="1:60" x14ac:dyDescent="0.25">
      <c r="A617" s="1">
        <v>5373</v>
      </c>
      <c r="B617" t="s">
        <v>58</v>
      </c>
      <c r="C617" t="s">
        <v>59</v>
      </c>
      <c r="D617">
        <v>0</v>
      </c>
      <c r="E617">
        <v>1</v>
      </c>
      <c r="F617" t="s">
        <v>201</v>
      </c>
      <c r="G617" t="s">
        <v>90</v>
      </c>
      <c r="H617" t="s">
        <v>90</v>
      </c>
      <c r="I617" t="s">
        <v>58</v>
      </c>
      <c r="J617" t="s">
        <v>90</v>
      </c>
      <c r="K617">
        <v>0</v>
      </c>
      <c r="L617" t="s">
        <v>201</v>
      </c>
      <c r="M617" t="s">
        <v>201</v>
      </c>
      <c r="N617" t="s">
        <v>64</v>
      </c>
      <c r="O617" t="s">
        <v>64</v>
      </c>
      <c r="P617" t="s">
        <v>201</v>
      </c>
      <c r="Q617" t="s">
        <v>201</v>
      </c>
      <c r="R617" t="s">
        <v>201</v>
      </c>
      <c r="S617" t="s">
        <v>201</v>
      </c>
      <c r="T617">
        <v>2492.7199999999998</v>
      </c>
      <c r="U617" t="s">
        <v>1179</v>
      </c>
      <c r="V617" t="s">
        <v>1792</v>
      </c>
      <c r="W617" t="s">
        <v>6305</v>
      </c>
      <c r="X617" t="s">
        <v>6189</v>
      </c>
      <c r="Y617" t="s">
        <v>174</v>
      </c>
      <c r="Z617" t="s">
        <v>452</v>
      </c>
      <c r="AA617" t="s">
        <v>453</v>
      </c>
      <c r="AB617">
        <v>4</v>
      </c>
      <c r="AC617">
        <v>75</v>
      </c>
      <c r="AD617">
        <v>62.5</v>
      </c>
      <c r="AE617">
        <v>37.5</v>
      </c>
      <c r="AF617" t="s">
        <v>73</v>
      </c>
      <c r="AG617" t="s">
        <v>73</v>
      </c>
      <c r="AH617" t="s">
        <v>1025</v>
      </c>
      <c r="AI617" t="s">
        <v>6306</v>
      </c>
      <c r="AJ617" t="s">
        <v>3624</v>
      </c>
      <c r="AK617" t="s">
        <v>1911</v>
      </c>
      <c r="AL617" t="s">
        <v>1037</v>
      </c>
      <c r="AM617" t="s">
        <v>2140</v>
      </c>
      <c r="AN617">
        <v>4</v>
      </c>
      <c r="AO617">
        <v>4</v>
      </c>
      <c r="AP617" t="s">
        <v>141</v>
      </c>
      <c r="AQ617" t="s">
        <v>141</v>
      </c>
      <c r="AR617" t="s">
        <v>73</v>
      </c>
      <c r="AS617" t="s">
        <v>63</v>
      </c>
      <c r="AT617" t="s">
        <v>141</v>
      </c>
      <c r="AU617" t="s">
        <v>97</v>
      </c>
      <c r="AV617" t="s">
        <v>73</v>
      </c>
      <c r="AW617" t="s">
        <v>63</v>
      </c>
      <c r="AX617">
        <v>40.39</v>
      </c>
      <c r="AY617">
        <v>59.62</v>
      </c>
      <c r="AZ617" t="s">
        <v>523</v>
      </c>
      <c r="BA617" t="s">
        <v>849</v>
      </c>
      <c r="BB617" t="s">
        <v>196</v>
      </c>
      <c r="BC617" t="s">
        <v>198</v>
      </c>
      <c r="BD617" t="s">
        <v>87</v>
      </c>
      <c r="BE617" t="s">
        <v>105</v>
      </c>
      <c r="BF617">
        <v>1</v>
      </c>
      <c r="BG617">
        <f>IF(Table1[[#This Row],[ft_score]]="0 - 0", 1, 0)</f>
        <v>0</v>
      </c>
      <c r="BH617">
        <f t="shared" si="9"/>
        <v>0</v>
      </c>
    </row>
    <row r="618" spans="1:60" x14ac:dyDescent="0.25">
      <c r="A618" s="1">
        <v>5396</v>
      </c>
      <c r="B618" t="s">
        <v>58</v>
      </c>
      <c r="C618" t="s">
        <v>59</v>
      </c>
      <c r="D618">
        <v>0</v>
      </c>
      <c r="E618">
        <v>1</v>
      </c>
      <c r="F618" t="s">
        <v>201</v>
      </c>
      <c r="G618" t="s">
        <v>90</v>
      </c>
      <c r="H618" t="s">
        <v>90</v>
      </c>
      <c r="I618" t="s">
        <v>58</v>
      </c>
      <c r="J618" t="s">
        <v>58</v>
      </c>
      <c r="K618">
        <v>0</v>
      </c>
      <c r="L618" t="s">
        <v>201</v>
      </c>
      <c r="M618" t="s">
        <v>201</v>
      </c>
      <c r="N618" t="s">
        <v>64</v>
      </c>
      <c r="O618" t="s">
        <v>201</v>
      </c>
      <c r="P618" t="s">
        <v>201</v>
      </c>
      <c r="Q618" t="s">
        <v>201</v>
      </c>
      <c r="R618" t="s">
        <v>201</v>
      </c>
      <c r="S618" t="s">
        <v>201</v>
      </c>
      <c r="T618">
        <v>86.7</v>
      </c>
      <c r="U618" t="s">
        <v>6363</v>
      </c>
      <c r="V618" t="s">
        <v>5123</v>
      </c>
      <c r="W618" t="s">
        <v>6364</v>
      </c>
      <c r="X618" t="s">
        <v>6189</v>
      </c>
      <c r="Y618" t="s">
        <v>1308</v>
      </c>
      <c r="Z618" t="s">
        <v>4769</v>
      </c>
      <c r="AA618" t="s">
        <v>4770</v>
      </c>
      <c r="AB618">
        <v>1</v>
      </c>
      <c r="AC618">
        <v>50</v>
      </c>
      <c r="AD618">
        <v>50</v>
      </c>
      <c r="AE618">
        <v>50</v>
      </c>
      <c r="AF618" t="s">
        <v>63</v>
      </c>
      <c r="AG618" t="s">
        <v>97</v>
      </c>
      <c r="AH618" t="s">
        <v>72</v>
      </c>
      <c r="AI618" t="s">
        <v>63</v>
      </c>
      <c r="AJ618" t="s">
        <v>73</v>
      </c>
      <c r="AK618" t="s">
        <v>63</v>
      </c>
      <c r="AL618" t="s">
        <v>63</v>
      </c>
      <c r="AM618" t="s">
        <v>72</v>
      </c>
      <c r="AN618">
        <v>-9</v>
      </c>
      <c r="AO618">
        <v>-1.5</v>
      </c>
      <c r="AP618" t="s">
        <v>97</v>
      </c>
      <c r="AQ618" t="s">
        <v>560</v>
      </c>
      <c r="AR618" t="s">
        <v>63</v>
      </c>
      <c r="AS618" t="s">
        <v>63</v>
      </c>
      <c r="AT618" t="s">
        <v>63</v>
      </c>
      <c r="AU618" t="s">
        <v>97</v>
      </c>
      <c r="AV618" t="s">
        <v>97</v>
      </c>
      <c r="AW618" t="s">
        <v>63</v>
      </c>
      <c r="AX618">
        <v>37.5</v>
      </c>
      <c r="AY618">
        <v>12.5</v>
      </c>
      <c r="AZ618" t="s">
        <v>421</v>
      </c>
      <c r="BA618" t="s">
        <v>928</v>
      </c>
      <c r="BB618" t="s">
        <v>299</v>
      </c>
      <c r="BC618" t="s">
        <v>87</v>
      </c>
      <c r="BD618" t="s">
        <v>198</v>
      </c>
      <c r="BE618" t="s">
        <v>849</v>
      </c>
      <c r="BF618">
        <v>2</v>
      </c>
      <c r="BG618">
        <f>IF(Table1[[#This Row],[ft_score]]="0 - 0", 1, 0)</f>
        <v>0</v>
      </c>
      <c r="BH618">
        <f t="shared" si="9"/>
        <v>0</v>
      </c>
    </row>
    <row r="619" spans="1:60" x14ac:dyDescent="0.25">
      <c r="A619" s="1">
        <v>5407</v>
      </c>
      <c r="B619" t="s">
        <v>58</v>
      </c>
      <c r="C619" t="s">
        <v>650</v>
      </c>
      <c r="D619">
        <v>0</v>
      </c>
      <c r="E619">
        <v>1</v>
      </c>
      <c r="F619" t="s">
        <v>201</v>
      </c>
      <c r="G619" t="s">
        <v>90</v>
      </c>
      <c r="H619" t="s">
        <v>90</v>
      </c>
      <c r="I619" t="s">
        <v>58</v>
      </c>
      <c r="J619" t="s">
        <v>58</v>
      </c>
      <c r="K619">
        <v>0</v>
      </c>
      <c r="L619" t="s">
        <v>201</v>
      </c>
      <c r="M619" t="s">
        <v>201</v>
      </c>
      <c r="N619" t="s">
        <v>64</v>
      </c>
      <c r="O619" t="s">
        <v>64</v>
      </c>
      <c r="P619" t="s">
        <v>201</v>
      </c>
      <c r="Q619" t="s">
        <v>201</v>
      </c>
      <c r="R619" t="s">
        <v>201</v>
      </c>
      <c r="S619" t="s">
        <v>201</v>
      </c>
      <c r="T619">
        <v>15.02</v>
      </c>
      <c r="U619" t="s">
        <v>4553</v>
      </c>
      <c r="V619" t="s">
        <v>3683</v>
      </c>
      <c r="W619" t="s">
        <v>6386</v>
      </c>
      <c r="X619" t="s">
        <v>6189</v>
      </c>
      <c r="Y619" t="s">
        <v>606</v>
      </c>
      <c r="Z619" t="s">
        <v>3685</v>
      </c>
      <c r="AA619" t="s">
        <v>3686</v>
      </c>
      <c r="AB619">
        <v>2</v>
      </c>
      <c r="AC619">
        <v>50</v>
      </c>
      <c r="AD619">
        <v>50</v>
      </c>
      <c r="AE619">
        <v>25</v>
      </c>
      <c r="AF619" t="s">
        <v>73</v>
      </c>
      <c r="AG619" t="s">
        <v>97</v>
      </c>
      <c r="AH619" t="s">
        <v>63</v>
      </c>
      <c r="AI619" t="s">
        <v>2416</v>
      </c>
      <c r="AJ619" t="s">
        <v>1336</v>
      </c>
      <c r="AK619" t="s">
        <v>1336</v>
      </c>
      <c r="AL619" t="s">
        <v>1336</v>
      </c>
      <c r="AM619" t="s">
        <v>1336</v>
      </c>
      <c r="AN619">
        <v>-6</v>
      </c>
      <c r="AO619">
        <v>-3</v>
      </c>
      <c r="AP619" t="s">
        <v>2219</v>
      </c>
      <c r="AQ619" t="s">
        <v>560</v>
      </c>
      <c r="AR619" t="s">
        <v>63</v>
      </c>
      <c r="AS619" t="s">
        <v>63</v>
      </c>
      <c r="AT619" t="s">
        <v>97</v>
      </c>
      <c r="AU619" t="s">
        <v>73</v>
      </c>
      <c r="AV619" t="s">
        <v>63</v>
      </c>
      <c r="AW619" t="s">
        <v>63</v>
      </c>
      <c r="AX619">
        <v>32.5</v>
      </c>
      <c r="AY619">
        <v>67.5</v>
      </c>
      <c r="AZ619" t="s">
        <v>422</v>
      </c>
      <c r="BA619" t="s">
        <v>147</v>
      </c>
      <c r="BB619" t="s">
        <v>285</v>
      </c>
      <c r="BC619" t="s">
        <v>87</v>
      </c>
      <c r="BD619" t="s">
        <v>231</v>
      </c>
      <c r="BE619" t="s">
        <v>89</v>
      </c>
      <c r="BF619">
        <v>1</v>
      </c>
      <c r="BG619">
        <f>IF(Table1[[#This Row],[ft_score]]="0 - 0", 1, 0)</f>
        <v>0</v>
      </c>
      <c r="BH619">
        <f t="shared" si="9"/>
        <v>0</v>
      </c>
    </row>
    <row r="620" spans="1:60" x14ac:dyDescent="0.25">
      <c r="A620" s="1">
        <v>5410</v>
      </c>
      <c r="B620" t="s">
        <v>58</v>
      </c>
      <c r="C620" t="s">
        <v>126</v>
      </c>
      <c r="D620">
        <v>0</v>
      </c>
      <c r="E620">
        <v>1</v>
      </c>
      <c r="F620" t="s">
        <v>201</v>
      </c>
      <c r="G620" t="s">
        <v>90</v>
      </c>
      <c r="H620" t="s">
        <v>90</v>
      </c>
      <c r="I620" t="s">
        <v>58</v>
      </c>
      <c r="J620" t="s">
        <v>58</v>
      </c>
      <c r="K620">
        <v>0</v>
      </c>
      <c r="L620" t="s">
        <v>64</v>
      </c>
      <c r="M620" t="s">
        <v>201</v>
      </c>
      <c r="N620" t="s">
        <v>64</v>
      </c>
      <c r="O620" t="s">
        <v>64</v>
      </c>
      <c r="P620" t="s">
        <v>64</v>
      </c>
      <c r="Q620" t="s">
        <v>201</v>
      </c>
      <c r="R620" t="s">
        <v>201</v>
      </c>
      <c r="S620" t="s">
        <v>201</v>
      </c>
      <c r="T620">
        <v>5086.1099999999997</v>
      </c>
      <c r="U620" t="s">
        <v>1932</v>
      </c>
      <c r="V620" t="s">
        <v>2046</v>
      </c>
      <c r="W620" t="s">
        <v>6392</v>
      </c>
      <c r="X620" t="s">
        <v>6189</v>
      </c>
      <c r="Y620" t="s">
        <v>640</v>
      </c>
      <c r="Z620" t="s">
        <v>1261</v>
      </c>
      <c r="AA620" t="s">
        <v>1262</v>
      </c>
      <c r="AB620">
        <v>16</v>
      </c>
      <c r="AC620">
        <v>62.5</v>
      </c>
      <c r="AD620">
        <v>25</v>
      </c>
      <c r="AE620">
        <v>18.75</v>
      </c>
      <c r="AF620" t="s">
        <v>83</v>
      </c>
      <c r="AG620" t="s">
        <v>123</v>
      </c>
      <c r="AH620" t="s">
        <v>2944</v>
      </c>
      <c r="AI620" t="s">
        <v>645</v>
      </c>
      <c r="AJ620" t="s">
        <v>6393</v>
      </c>
      <c r="AK620" t="s">
        <v>492</v>
      </c>
      <c r="AL620" t="s">
        <v>1679</v>
      </c>
      <c r="AM620" t="s">
        <v>6394</v>
      </c>
      <c r="AN620">
        <v>-4</v>
      </c>
      <c r="AO620">
        <v>16</v>
      </c>
      <c r="AP620" t="s">
        <v>6395</v>
      </c>
      <c r="AQ620" t="s">
        <v>97</v>
      </c>
      <c r="AR620" t="s">
        <v>97</v>
      </c>
      <c r="AS620" t="s">
        <v>73</v>
      </c>
      <c r="AT620" t="s">
        <v>81</v>
      </c>
      <c r="AU620" t="s">
        <v>73</v>
      </c>
      <c r="AV620" t="s">
        <v>83</v>
      </c>
      <c r="AW620" t="s">
        <v>63</v>
      </c>
      <c r="AX620">
        <v>47.7</v>
      </c>
      <c r="AY620">
        <v>52.3</v>
      </c>
      <c r="AZ620" t="s">
        <v>269</v>
      </c>
      <c r="BA620" t="s">
        <v>298</v>
      </c>
      <c r="BB620" t="s">
        <v>86</v>
      </c>
      <c r="BC620" t="s">
        <v>87</v>
      </c>
      <c r="BD620" t="s">
        <v>231</v>
      </c>
      <c r="BE620" t="s">
        <v>849</v>
      </c>
      <c r="BF620">
        <v>1</v>
      </c>
      <c r="BG620">
        <f>IF(Table1[[#This Row],[ft_score]]="0 - 0", 1, 0)</f>
        <v>0</v>
      </c>
      <c r="BH620">
        <f t="shared" si="9"/>
        <v>0</v>
      </c>
    </row>
    <row r="621" spans="1:60" x14ac:dyDescent="0.25">
      <c r="A621" s="1">
        <v>5416</v>
      </c>
      <c r="B621" t="s">
        <v>58</v>
      </c>
      <c r="C621" t="s">
        <v>110</v>
      </c>
      <c r="D621">
        <v>0</v>
      </c>
      <c r="E621">
        <v>1</v>
      </c>
      <c r="F621" t="s">
        <v>201</v>
      </c>
      <c r="G621" t="s">
        <v>90</v>
      </c>
      <c r="H621" t="s">
        <v>90</v>
      </c>
      <c r="I621" t="s">
        <v>58</v>
      </c>
      <c r="J621" t="s">
        <v>58</v>
      </c>
      <c r="K621">
        <v>0</v>
      </c>
      <c r="L621" t="s">
        <v>201</v>
      </c>
      <c r="M621" t="s">
        <v>201</v>
      </c>
      <c r="N621" t="s">
        <v>64</v>
      </c>
      <c r="O621" t="s">
        <v>64</v>
      </c>
      <c r="P621" t="s">
        <v>201</v>
      </c>
      <c r="Q621" t="s">
        <v>201</v>
      </c>
      <c r="R621" t="s">
        <v>201</v>
      </c>
      <c r="S621" t="s">
        <v>201</v>
      </c>
      <c r="T621">
        <v>33.130000000000003</v>
      </c>
      <c r="U621" t="s">
        <v>908</v>
      </c>
      <c r="V621" t="s">
        <v>6409</v>
      </c>
      <c r="W621" t="s">
        <v>6410</v>
      </c>
      <c r="X621" t="s">
        <v>6397</v>
      </c>
      <c r="Y621" t="s">
        <v>833</v>
      </c>
      <c r="Z621" t="s">
        <v>757</v>
      </c>
      <c r="AA621" t="s">
        <v>758</v>
      </c>
      <c r="AB621">
        <v>24</v>
      </c>
      <c r="AC621">
        <v>56.25</v>
      </c>
      <c r="AD621">
        <v>37.5</v>
      </c>
      <c r="AE621">
        <v>31.25</v>
      </c>
      <c r="AF621" t="s">
        <v>83</v>
      </c>
      <c r="AG621" t="s">
        <v>116</v>
      </c>
      <c r="AH621" t="s">
        <v>2246</v>
      </c>
      <c r="AI621" t="s">
        <v>1494</v>
      </c>
      <c r="AJ621" t="s">
        <v>3860</v>
      </c>
      <c r="AK621" t="s">
        <v>6411</v>
      </c>
      <c r="AL621" t="s">
        <v>1386</v>
      </c>
      <c r="AM621" t="s">
        <v>3081</v>
      </c>
      <c r="AN621">
        <v>5</v>
      </c>
      <c r="AO621">
        <v>5.5</v>
      </c>
      <c r="AP621" t="s">
        <v>2852</v>
      </c>
      <c r="AQ621" t="s">
        <v>63</v>
      </c>
      <c r="AR621" t="s">
        <v>81</v>
      </c>
      <c r="AS621" t="s">
        <v>97</v>
      </c>
      <c r="AT621" t="s">
        <v>73</v>
      </c>
      <c r="AU621" t="s">
        <v>73</v>
      </c>
      <c r="AV621" t="s">
        <v>83</v>
      </c>
      <c r="AW621" t="s">
        <v>63</v>
      </c>
      <c r="AX621">
        <v>41.7</v>
      </c>
      <c r="AY621">
        <v>58.3</v>
      </c>
      <c r="AZ621" t="s">
        <v>694</v>
      </c>
      <c r="BA621" t="s">
        <v>285</v>
      </c>
      <c r="BB621" t="s">
        <v>112</v>
      </c>
      <c r="BC621" t="s">
        <v>215</v>
      </c>
      <c r="BD621" t="s">
        <v>88</v>
      </c>
      <c r="BE621" t="s">
        <v>350</v>
      </c>
      <c r="BF621">
        <v>1</v>
      </c>
      <c r="BG621">
        <f>IF(Table1[[#This Row],[ft_score]]="0 - 0", 1, 0)</f>
        <v>0</v>
      </c>
      <c r="BH621">
        <f t="shared" si="9"/>
        <v>0</v>
      </c>
    </row>
    <row r="622" spans="1:60" x14ac:dyDescent="0.25">
      <c r="A622" s="1">
        <v>5423</v>
      </c>
      <c r="B622" t="s">
        <v>58</v>
      </c>
      <c r="C622" t="s">
        <v>167</v>
      </c>
      <c r="D622">
        <v>0</v>
      </c>
      <c r="E622">
        <v>1</v>
      </c>
      <c r="F622" t="s">
        <v>201</v>
      </c>
      <c r="G622" t="s">
        <v>90</v>
      </c>
      <c r="H622" t="s">
        <v>90</v>
      </c>
      <c r="I622" t="s">
        <v>58</v>
      </c>
      <c r="J622" t="s">
        <v>90</v>
      </c>
      <c r="K622">
        <v>0</v>
      </c>
      <c r="L622" t="s">
        <v>64</v>
      </c>
      <c r="M622" t="s">
        <v>201</v>
      </c>
      <c r="N622" t="s">
        <v>64</v>
      </c>
      <c r="O622" t="s">
        <v>64</v>
      </c>
      <c r="P622" t="s">
        <v>64</v>
      </c>
      <c r="Q622" t="s">
        <v>201</v>
      </c>
      <c r="R622" t="s">
        <v>201</v>
      </c>
      <c r="S622" t="s">
        <v>201</v>
      </c>
      <c r="T622">
        <v>0</v>
      </c>
      <c r="U622" t="s">
        <v>5121</v>
      </c>
      <c r="V622" t="s">
        <v>2315</v>
      </c>
      <c r="W622" t="s">
        <v>6425</v>
      </c>
      <c r="X622" t="s">
        <v>6397</v>
      </c>
      <c r="Y622" t="s">
        <v>1677</v>
      </c>
      <c r="Z622" t="s">
        <v>2317</v>
      </c>
      <c r="AA622" t="s">
        <v>2318</v>
      </c>
      <c r="AB622">
        <v>3</v>
      </c>
      <c r="AC622">
        <v>100</v>
      </c>
      <c r="AD622">
        <v>50</v>
      </c>
      <c r="AE622">
        <v>33.33</v>
      </c>
      <c r="AF622" t="s">
        <v>63</v>
      </c>
      <c r="AG622" t="s">
        <v>136</v>
      </c>
      <c r="AH622" t="s">
        <v>1302</v>
      </c>
      <c r="AI622" t="s">
        <v>1338</v>
      </c>
      <c r="AJ622" t="s">
        <v>2176</v>
      </c>
      <c r="AK622" t="s">
        <v>2176</v>
      </c>
      <c r="AL622" t="s">
        <v>63</v>
      </c>
      <c r="AM622" t="s">
        <v>1338</v>
      </c>
      <c r="AN622">
        <v>12</v>
      </c>
      <c r="AO622">
        <v>-7</v>
      </c>
      <c r="AP622" t="s">
        <v>1858</v>
      </c>
      <c r="AQ622" t="s">
        <v>560</v>
      </c>
      <c r="AR622" t="s">
        <v>63</v>
      </c>
      <c r="AS622" t="s">
        <v>2471</v>
      </c>
      <c r="AT622" t="s">
        <v>1949</v>
      </c>
      <c r="AU622" t="s">
        <v>97</v>
      </c>
      <c r="AV622" t="s">
        <v>1949</v>
      </c>
      <c r="AW622" t="s">
        <v>63</v>
      </c>
      <c r="AX622">
        <v>59.03</v>
      </c>
      <c r="AY622">
        <v>40.97</v>
      </c>
      <c r="AZ622" t="s">
        <v>683</v>
      </c>
      <c r="BA622" t="s">
        <v>336</v>
      </c>
      <c r="BB622" t="s">
        <v>125</v>
      </c>
      <c r="BC622" t="s">
        <v>198</v>
      </c>
      <c r="BD622" t="s">
        <v>197</v>
      </c>
      <c r="BE622" t="s">
        <v>456</v>
      </c>
      <c r="BF622">
        <v>2</v>
      </c>
      <c r="BG622">
        <f>IF(Table1[[#This Row],[ft_score]]="0 - 0", 1, 0)</f>
        <v>0</v>
      </c>
      <c r="BH622">
        <f t="shared" si="9"/>
        <v>0</v>
      </c>
    </row>
    <row r="623" spans="1:60" x14ac:dyDescent="0.25">
      <c r="A623" s="1">
        <v>5426</v>
      </c>
      <c r="B623" t="s">
        <v>58</v>
      </c>
      <c r="C623" t="s">
        <v>126</v>
      </c>
      <c r="D623">
        <v>0</v>
      </c>
      <c r="E623">
        <v>1</v>
      </c>
      <c r="F623" t="s">
        <v>201</v>
      </c>
      <c r="G623" t="s">
        <v>90</v>
      </c>
      <c r="H623" t="s">
        <v>90</v>
      </c>
      <c r="I623" t="s">
        <v>58</v>
      </c>
      <c r="J623" t="s">
        <v>90</v>
      </c>
      <c r="K623">
        <v>0</v>
      </c>
      <c r="L623" t="s">
        <v>201</v>
      </c>
      <c r="M623" t="s">
        <v>201</v>
      </c>
      <c r="N623" t="s">
        <v>201</v>
      </c>
      <c r="O623" t="s">
        <v>201</v>
      </c>
      <c r="P623" t="s">
        <v>201</v>
      </c>
      <c r="Q623" t="s">
        <v>201</v>
      </c>
      <c r="R623" t="s">
        <v>201</v>
      </c>
      <c r="S623" t="s">
        <v>201</v>
      </c>
      <c r="T623">
        <v>586.71</v>
      </c>
      <c r="U623" t="s">
        <v>6431</v>
      </c>
      <c r="V623" t="s">
        <v>973</v>
      </c>
      <c r="W623" t="s">
        <v>6432</v>
      </c>
      <c r="X623" t="s">
        <v>6397</v>
      </c>
      <c r="Y623" t="s">
        <v>1677</v>
      </c>
      <c r="Z623" t="s">
        <v>976</v>
      </c>
      <c r="AA623" t="s">
        <v>977</v>
      </c>
      <c r="AB623">
        <v>18</v>
      </c>
      <c r="AC623">
        <v>81.25</v>
      </c>
      <c r="AD623">
        <v>81.25</v>
      </c>
      <c r="AE623">
        <v>37.5</v>
      </c>
      <c r="AF623" t="s">
        <v>72</v>
      </c>
      <c r="AG623" t="s">
        <v>116</v>
      </c>
      <c r="AH623" t="s">
        <v>1011</v>
      </c>
      <c r="AI623" t="s">
        <v>1204</v>
      </c>
      <c r="AJ623" t="s">
        <v>618</v>
      </c>
      <c r="AK623" t="s">
        <v>1230</v>
      </c>
      <c r="AL623" t="s">
        <v>769</v>
      </c>
      <c r="AM623" t="s">
        <v>4077</v>
      </c>
      <c r="AN623">
        <v>-10</v>
      </c>
      <c r="AO623">
        <v>-5</v>
      </c>
      <c r="AP623" t="s">
        <v>6433</v>
      </c>
      <c r="AQ623" t="s">
        <v>81</v>
      </c>
      <c r="AR623" t="s">
        <v>73</v>
      </c>
      <c r="AS623" t="s">
        <v>141</v>
      </c>
      <c r="AT623" t="s">
        <v>73</v>
      </c>
      <c r="AU623" t="s">
        <v>534</v>
      </c>
      <c r="AV623" t="s">
        <v>72</v>
      </c>
      <c r="AW623" t="s">
        <v>83</v>
      </c>
      <c r="AX623">
        <v>48.57</v>
      </c>
      <c r="AY623">
        <v>51.44</v>
      </c>
      <c r="AZ623" t="s">
        <v>705</v>
      </c>
      <c r="BA623" t="s">
        <v>311</v>
      </c>
      <c r="BB623" t="s">
        <v>86</v>
      </c>
      <c r="BC623" t="s">
        <v>455</v>
      </c>
      <c r="BD623" t="s">
        <v>523</v>
      </c>
      <c r="BE623" t="s">
        <v>424</v>
      </c>
      <c r="BF623">
        <v>1</v>
      </c>
      <c r="BG623">
        <f>IF(Table1[[#This Row],[ft_score]]="0 - 0", 1, 0)</f>
        <v>0</v>
      </c>
      <c r="BH623">
        <f t="shared" si="9"/>
        <v>0</v>
      </c>
    </row>
    <row r="624" spans="1:60" hidden="1" x14ac:dyDescent="0.25">
      <c r="A624" s="1">
        <v>5462</v>
      </c>
      <c r="B624" t="s">
        <v>58</v>
      </c>
      <c r="C624" t="s">
        <v>59</v>
      </c>
      <c r="D624">
        <v>0</v>
      </c>
      <c r="E624">
        <v>1</v>
      </c>
      <c r="F624" t="s">
        <v>201</v>
      </c>
      <c r="G624" t="s">
        <v>58</v>
      </c>
      <c r="H624" t="s">
        <v>58</v>
      </c>
      <c r="I624" t="s">
        <v>58</v>
      </c>
      <c r="J624" t="s">
        <v>58</v>
      </c>
      <c r="K624">
        <v>0</v>
      </c>
      <c r="L624" t="s">
        <v>201</v>
      </c>
      <c r="M624" t="s">
        <v>201</v>
      </c>
      <c r="N624" t="s">
        <v>64</v>
      </c>
      <c r="O624" t="s">
        <v>201</v>
      </c>
      <c r="P624" t="s">
        <v>201</v>
      </c>
      <c r="Q624" t="s">
        <v>201</v>
      </c>
      <c r="R624" t="s">
        <v>201</v>
      </c>
      <c r="S624" t="s">
        <v>201</v>
      </c>
      <c r="T624">
        <v>3.88</v>
      </c>
      <c r="U624" t="s">
        <v>6506</v>
      </c>
      <c r="V624" t="s">
        <v>6507</v>
      </c>
      <c r="W624" t="s">
        <v>6508</v>
      </c>
      <c r="X624" t="s">
        <v>6413</v>
      </c>
      <c r="Y624" t="s">
        <v>596</v>
      </c>
      <c r="Z624" t="s">
        <v>6509</v>
      </c>
      <c r="AA624" t="s">
        <v>6510</v>
      </c>
      <c r="AB624">
        <v>1</v>
      </c>
      <c r="AC624">
        <v>50</v>
      </c>
      <c r="AD624">
        <v>50</v>
      </c>
      <c r="AE624">
        <v>0</v>
      </c>
      <c r="AF624" t="s">
        <v>63</v>
      </c>
      <c r="AG624" t="s">
        <v>97</v>
      </c>
      <c r="AH624" t="s">
        <v>136</v>
      </c>
      <c r="AI624" t="s">
        <v>63</v>
      </c>
      <c r="AJ624" t="s">
        <v>2471</v>
      </c>
      <c r="AK624" t="s">
        <v>63</v>
      </c>
      <c r="AL624" t="s">
        <v>136</v>
      </c>
      <c r="AM624" t="s">
        <v>63</v>
      </c>
      <c r="AN624">
        <v>-8</v>
      </c>
      <c r="AO624">
        <v>-5</v>
      </c>
      <c r="AP624" t="s">
        <v>559</v>
      </c>
      <c r="AQ624" t="s">
        <v>560</v>
      </c>
      <c r="AR624" t="s">
        <v>63</v>
      </c>
      <c r="AS624" t="s">
        <v>560</v>
      </c>
      <c r="AT624" t="s">
        <v>63</v>
      </c>
      <c r="AU624" t="s">
        <v>97</v>
      </c>
      <c r="AV624" t="s">
        <v>63</v>
      </c>
      <c r="AW624" t="s">
        <v>63</v>
      </c>
      <c r="AX624">
        <v>83.34</v>
      </c>
      <c r="AY624">
        <v>16.670000000000002</v>
      </c>
      <c r="AZ624" t="s">
        <v>166</v>
      </c>
      <c r="BA624" t="s">
        <v>166</v>
      </c>
      <c r="BB624" t="s">
        <v>166</v>
      </c>
      <c r="BC624" t="s">
        <v>166</v>
      </c>
      <c r="BD624" t="s">
        <v>166</v>
      </c>
      <c r="BE624" t="s">
        <v>166</v>
      </c>
      <c r="BF624" t="s">
        <v>58</v>
      </c>
      <c r="BG624">
        <f>IF(Table1[[#This Row],[ft_score]]="0 - 0", 1, 0)</f>
        <v>0</v>
      </c>
      <c r="BH624">
        <f t="shared" si="9"/>
        <v>0</v>
      </c>
    </row>
    <row r="625" spans="1:60" x14ac:dyDescent="0.25">
      <c r="A625" s="1">
        <v>5467</v>
      </c>
      <c r="B625" t="s">
        <v>58</v>
      </c>
      <c r="C625" t="s">
        <v>126</v>
      </c>
      <c r="D625">
        <v>0</v>
      </c>
      <c r="E625">
        <v>1</v>
      </c>
      <c r="F625" t="s">
        <v>201</v>
      </c>
      <c r="G625" t="s">
        <v>58</v>
      </c>
      <c r="H625" t="s">
        <v>58</v>
      </c>
      <c r="I625" t="s">
        <v>58</v>
      </c>
      <c r="J625" t="s">
        <v>58</v>
      </c>
      <c r="K625">
        <v>0</v>
      </c>
      <c r="L625" t="s">
        <v>201</v>
      </c>
      <c r="M625" t="s">
        <v>201</v>
      </c>
      <c r="N625" t="s">
        <v>64</v>
      </c>
      <c r="O625" t="s">
        <v>64</v>
      </c>
      <c r="P625" t="s">
        <v>201</v>
      </c>
      <c r="Q625" t="s">
        <v>201</v>
      </c>
      <c r="R625" t="s">
        <v>201</v>
      </c>
      <c r="S625" t="s">
        <v>201</v>
      </c>
      <c r="T625">
        <v>87.84</v>
      </c>
      <c r="U625" t="s">
        <v>6521</v>
      </c>
      <c r="V625" t="s">
        <v>4569</v>
      </c>
      <c r="W625" t="s">
        <v>6522</v>
      </c>
      <c r="X625" t="s">
        <v>6514</v>
      </c>
      <c r="Y625" t="s">
        <v>156</v>
      </c>
      <c r="Z625" t="s">
        <v>4572</v>
      </c>
      <c r="AA625" t="s">
        <v>4573</v>
      </c>
      <c r="AB625">
        <v>22</v>
      </c>
      <c r="AC625">
        <v>56.25</v>
      </c>
      <c r="AD625">
        <v>37.5</v>
      </c>
      <c r="AE625">
        <v>12.5</v>
      </c>
      <c r="AF625" t="s">
        <v>83</v>
      </c>
      <c r="AG625" t="s">
        <v>116</v>
      </c>
      <c r="AH625" t="s">
        <v>1080</v>
      </c>
      <c r="AI625" t="s">
        <v>6523</v>
      </c>
      <c r="AJ625" t="s">
        <v>3163</v>
      </c>
      <c r="AK625" t="s">
        <v>2568</v>
      </c>
      <c r="AL625" t="s">
        <v>998</v>
      </c>
      <c r="AM625" t="s">
        <v>6524</v>
      </c>
      <c r="AN625">
        <v>5</v>
      </c>
      <c r="AO625">
        <v>-0.5</v>
      </c>
      <c r="AP625" t="s">
        <v>6525</v>
      </c>
      <c r="AQ625" t="s">
        <v>97</v>
      </c>
      <c r="AR625" t="s">
        <v>82</v>
      </c>
      <c r="AS625" t="s">
        <v>97</v>
      </c>
      <c r="AT625" t="s">
        <v>97</v>
      </c>
      <c r="AU625" t="s">
        <v>83</v>
      </c>
      <c r="AV625" t="s">
        <v>63</v>
      </c>
      <c r="AW625" t="s">
        <v>63</v>
      </c>
      <c r="AX625">
        <v>40.15</v>
      </c>
      <c r="AY625">
        <v>59.86</v>
      </c>
      <c r="AZ625" t="s">
        <v>362</v>
      </c>
      <c r="BA625" t="s">
        <v>1001</v>
      </c>
      <c r="BB625" t="s">
        <v>125</v>
      </c>
      <c r="BC625" t="s">
        <v>523</v>
      </c>
      <c r="BD625" t="s">
        <v>423</v>
      </c>
      <c r="BE625" t="s">
        <v>199</v>
      </c>
      <c r="BF625">
        <v>2</v>
      </c>
      <c r="BG625">
        <f>IF(Table1[[#This Row],[ft_score]]="0 - 0", 1, 0)</f>
        <v>0</v>
      </c>
      <c r="BH625">
        <f t="shared" si="9"/>
        <v>0</v>
      </c>
    </row>
    <row r="626" spans="1:60" x14ac:dyDescent="0.25">
      <c r="A626" s="1">
        <v>5488</v>
      </c>
      <c r="B626" t="s">
        <v>58</v>
      </c>
      <c r="C626" t="s">
        <v>650</v>
      </c>
      <c r="D626">
        <v>0</v>
      </c>
      <c r="E626">
        <v>1</v>
      </c>
      <c r="F626" t="s">
        <v>201</v>
      </c>
      <c r="G626" t="s">
        <v>90</v>
      </c>
      <c r="H626" t="s">
        <v>90</v>
      </c>
      <c r="I626" t="s">
        <v>58</v>
      </c>
      <c r="J626" t="s">
        <v>90</v>
      </c>
      <c r="K626">
        <v>0</v>
      </c>
      <c r="L626" t="s">
        <v>201</v>
      </c>
      <c r="M626" t="s">
        <v>201</v>
      </c>
      <c r="N626" t="s">
        <v>64</v>
      </c>
      <c r="O626" t="s">
        <v>64</v>
      </c>
      <c r="P626" t="s">
        <v>201</v>
      </c>
      <c r="Q626" t="s">
        <v>201</v>
      </c>
      <c r="R626" t="s">
        <v>201</v>
      </c>
      <c r="S626" t="s">
        <v>201</v>
      </c>
      <c r="T626">
        <v>2</v>
      </c>
      <c r="U626" t="s">
        <v>1224</v>
      </c>
      <c r="V626" t="s">
        <v>1296</v>
      </c>
      <c r="W626" t="s">
        <v>6565</v>
      </c>
      <c r="X626" t="s">
        <v>6564</v>
      </c>
      <c r="Y626" t="s">
        <v>698</v>
      </c>
      <c r="Z626" t="s">
        <v>615</v>
      </c>
      <c r="AA626" t="s">
        <v>616</v>
      </c>
      <c r="AB626">
        <v>24</v>
      </c>
      <c r="AC626">
        <v>68.75</v>
      </c>
      <c r="AD626">
        <v>43.75</v>
      </c>
      <c r="AE626">
        <v>18.75</v>
      </c>
      <c r="AF626" t="s">
        <v>72</v>
      </c>
      <c r="AG626" t="s">
        <v>72</v>
      </c>
      <c r="AH626" t="s">
        <v>1546</v>
      </c>
      <c r="AI626" t="s">
        <v>6451</v>
      </c>
      <c r="AJ626" t="s">
        <v>4521</v>
      </c>
      <c r="AK626" t="s">
        <v>3834</v>
      </c>
      <c r="AL626" t="s">
        <v>1124</v>
      </c>
      <c r="AM626" t="s">
        <v>4932</v>
      </c>
      <c r="AN626">
        <v>-15</v>
      </c>
      <c r="AO626">
        <v>4.5</v>
      </c>
      <c r="AP626" t="s">
        <v>5210</v>
      </c>
      <c r="AQ626" t="s">
        <v>81</v>
      </c>
      <c r="AR626" t="s">
        <v>82</v>
      </c>
      <c r="AS626" t="s">
        <v>82</v>
      </c>
      <c r="AT626" t="s">
        <v>97</v>
      </c>
      <c r="AU626" t="s">
        <v>159</v>
      </c>
      <c r="AV626" t="s">
        <v>83</v>
      </c>
      <c r="AW626" t="s">
        <v>63</v>
      </c>
      <c r="AX626">
        <v>55.06</v>
      </c>
      <c r="AY626">
        <v>44.94</v>
      </c>
      <c r="AZ626" t="s">
        <v>385</v>
      </c>
      <c r="BA626" t="s">
        <v>256</v>
      </c>
      <c r="BB626" t="s">
        <v>147</v>
      </c>
      <c r="BC626" t="s">
        <v>197</v>
      </c>
      <c r="BD626" t="s">
        <v>198</v>
      </c>
      <c r="BE626" t="s">
        <v>199</v>
      </c>
      <c r="BF626">
        <v>1</v>
      </c>
      <c r="BG626">
        <f>IF(Table1[[#This Row],[ft_score]]="0 - 0", 1, 0)</f>
        <v>0</v>
      </c>
      <c r="BH626">
        <f t="shared" si="9"/>
        <v>0</v>
      </c>
    </row>
    <row r="627" spans="1:60" x14ac:dyDescent="0.25">
      <c r="A627" s="1">
        <v>5493</v>
      </c>
      <c r="B627" t="s">
        <v>58</v>
      </c>
      <c r="C627" t="s">
        <v>200</v>
      </c>
      <c r="D627">
        <v>0</v>
      </c>
      <c r="E627">
        <v>1</v>
      </c>
      <c r="F627" t="s">
        <v>201</v>
      </c>
      <c r="G627" t="s">
        <v>90</v>
      </c>
      <c r="H627" t="s">
        <v>90</v>
      </c>
      <c r="I627" t="s">
        <v>58</v>
      </c>
      <c r="J627" t="s">
        <v>90</v>
      </c>
      <c r="K627">
        <v>0</v>
      </c>
      <c r="L627" t="s">
        <v>201</v>
      </c>
      <c r="M627" t="s">
        <v>201</v>
      </c>
      <c r="N627" t="s">
        <v>201</v>
      </c>
      <c r="O627" t="s">
        <v>201</v>
      </c>
      <c r="P627" t="s">
        <v>201</v>
      </c>
      <c r="Q627" t="s">
        <v>201</v>
      </c>
      <c r="R627" t="s">
        <v>201</v>
      </c>
      <c r="S627" t="s">
        <v>201</v>
      </c>
      <c r="T627">
        <v>12.87</v>
      </c>
      <c r="U627" t="s">
        <v>2510</v>
      </c>
      <c r="V627" t="s">
        <v>2491</v>
      </c>
      <c r="W627" t="s">
        <v>6575</v>
      </c>
      <c r="X627" t="s">
        <v>6564</v>
      </c>
      <c r="Y627" t="s">
        <v>833</v>
      </c>
      <c r="Z627" t="s">
        <v>880</v>
      </c>
      <c r="AA627" t="s">
        <v>881</v>
      </c>
      <c r="AB627">
        <v>25</v>
      </c>
      <c r="AC627">
        <v>75</v>
      </c>
      <c r="AD627">
        <v>56.25</v>
      </c>
      <c r="AE627">
        <v>25</v>
      </c>
      <c r="AF627" t="s">
        <v>123</v>
      </c>
      <c r="AG627" t="s">
        <v>123</v>
      </c>
      <c r="AH627" t="s">
        <v>1117</v>
      </c>
      <c r="AI627" t="s">
        <v>1400</v>
      </c>
      <c r="AJ627" t="s">
        <v>1811</v>
      </c>
      <c r="AK627" t="s">
        <v>2083</v>
      </c>
      <c r="AL627" t="s">
        <v>2972</v>
      </c>
      <c r="AM627" t="s">
        <v>6576</v>
      </c>
      <c r="AN627">
        <v>2</v>
      </c>
      <c r="AO627">
        <v>3</v>
      </c>
      <c r="AP627" t="s">
        <v>6577</v>
      </c>
      <c r="AQ627" t="s">
        <v>73</v>
      </c>
      <c r="AR627" t="s">
        <v>141</v>
      </c>
      <c r="AS627" t="s">
        <v>81</v>
      </c>
      <c r="AT627" t="s">
        <v>82</v>
      </c>
      <c r="AU627" t="s">
        <v>82</v>
      </c>
      <c r="AV627" t="s">
        <v>73</v>
      </c>
      <c r="AW627" t="s">
        <v>63</v>
      </c>
      <c r="AX627">
        <v>43.41</v>
      </c>
      <c r="AY627">
        <v>56.6</v>
      </c>
      <c r="AZ627" t="s">
        <v>112</v>
      </c>
      <c r="BA627" t="s">
        <v>447</v>
      </c>
      <c r="BB627" t="s">
        <v>285</v>
      </c>
      <c r="BC627" t="s">
        <v>87</v>
      </c>
      <c r="BD627" t="s">
        <v>198</v>
      </c>
      <c r="BE627" t="s">
        <v>849</v>
      </c>
      <c r="BF627">
        <v>2</v>
      </c>
      <c r="BG627">
        <f>IF(Table1[[#This Row],[ft_score]]="0 - 0", 1, 0)</f>
        <v>0</v>
      </c>
      <c r="BH627">
        <f t="shared" si="9"/>
        <v>0</v>
      </c>
    </row>
    <row r="628" spans="1:60" x14ac:dyDescent="0.25">
      <c r="A628" s="1">
        <v>5504</v>
      </c>
      <c r="B628" t="s">
        <v>58</v>
      </c>
      <c r="C628" t="s">
        <v>148</v>
      </c>
      <c r="D628">
        <v>0</v>
      </c>
      <c r="E628">
        <v>1</v>
      </c>
      <c r="F628" t="s">
        <v>201</v>
      </c>
      <c r="G628" t="s">
        <v>90</v>
      </c>
      <c r="H628" t="s">
        <v>90</v>
      </c>
      <c r="I628" t="s">
        <v>58</v>
      </c>
      <c r="J628" t="s">
        <v>90</v>
      </c>
      <c r="K628">
        <v>0</v>
      </c>
      <c r="L628" t="s">
        <v>64</v>
      </c>
      <c r="M628" t="s">
        <v>201</v>
      </c>
      <c r="N628" t="s">
        <v>64</v>
      </c>
      <c r="O628" t="s">
        <v>64</v>
      </c>
      <c r="P628" t="s">
        <v>64</v>
      </c>
      <c r="Q628" t="s">
        <v>201</v>
      </c>
      <c r="R628" t="s">
        <v>201</v>
      </c>
      <c r="S628" t="s">
        <v>201</v>
      </c>
      <c r="T628">
        <v>0</v>
      </c>
      <c r="U628" t="s">
        <v>6605</v>
      </c>
      <c r="V628" t="s">
        <v>4681</v>
      </c>
      <c r="W628" t="s">
        <v>6606</v>
      </c>
      <c r="X628" t="s">
        <v>6564</v>
      </c>
      <c r="Y628" t="s">
        <v>156</v>
      </c>
      <c r="Z628" t="s">
        <v>4676</v>
      </c>
      <c r="AA628" t="s">
        <v>4677</v>
      </c>
      <c r="AB628">
        <v>2</v>
      </c>
      <c r="AC628">
        <v>100</v>
      </c>
      <c r="AD628">
        <v>75</v>
      </c>
      <c r="AE628">
        <v>50</v>
      </c>
      <c r="AF628" t="s">
        <v>97</v>
      </c>
      <c r="AG628" t="s">
        <v>63</v>
      </c>
      <c r="AH628" t="s">
        <v>2417</v>
      </c>
      <c r="AI628" t="s">
        <v>4684</v>
      </c>
      <c r="AJ628" t="s">
        <v>1575</v>
      </c>
      <c r="AK628" t="s">
        <v>2418</v>
      </c>
      <c r="AL628" t="s">
        <v>83</v>
      </c>
      <c r="AM628" t="s">
        <v>2957</v>
      </c>
      <c r="AN628">
        <v>9</v>
      </c>
      <c r="AO628">
        <v>2.5</v>
      </c>
      <c r="AP628" t="s">
        <v>257</v>
      </c>
      <c r="AQ628" t="s">
        <v>97</v>
      </c>
      <c r="AR628" t="s">
        <v>97</v>
      </c>
      <c r="AS628" t="s">
        <v>97</v>
      </c>
      <c r="AT628" t="s">
        <v>97</v>
      </c>
      <c r="AU628" t="s">
        <v>141</v>
      </c>
      <c r="AV628" t="s">
        <v>97</v>
      </c>
      <c r="AW628" t="s">
        <v>97</v>
      </c>
      <c r="AX628">
        <v>71.25</v>
      </c>
      <c r="AY628">
        <v>28.75</v>
      </c>
      <c r="AZ628" t="s">
        <v>694</v>
      </c>
      <c r="BA628" t="s">
        <v>682</v>
      </c>
      <c r="BB628" t="s">
        <v>125</v>
      </c>
      <c r="BC628" t="s">
        <v>231</v>
      </c>
      <c r="BD628" t="s">
        <v>385</v>
      </c>
      <c r="BE628" t="s">
        <v>298</v>
      </c>
      <c r="BF628">
        <v>1</v>
      </c>
      <c r="BG628">
        <f>IF(Table1[[#This Row],[ft_score]]="0 - 0", 1, 0)</f>
        <v>0</v>
      </c>
      <c r="BH628">
        <f t="shared" si="9"/>
        <v>0</v>
      </c>
    </row>
    <row r="629" spans="1:60" x14ac:dyDescent="0.25">
      <c r="A629" s="1">
        <v>5566</v>
      </c>
      <c r="B629" t="s">
        <v>58</v>
      </c>
      <c r="C629" t="s">
        <v>2489</v>
      </c>
      <c r="D629">
        <v>0</v>
      </c>
      <c r="E629">
        <v>1</v>
      </c>
      <c r="F629" t="s">
        <v>201</v>
      </c>
      <c r="G629" t="s">
        <v>90</v>
      </c>
      <c r="H629" t="s">
        <v>90</v>
      </c>
      <c r="I629" t="s">
        <v>58</v>
      </c>
      <c r="J629" t="s">
        <v>58</v>
      </c>
      <c r="K629">
        <v>0</v>
      </c>
      <c r="L629" t="s">
        <v>201</v>
      </c>
      <c r="M629" t="s">
        <v>201</v>
      </c>
      <c r="N629" t="s">
        <v>64</v>
      </c>
      <c r="O629" t="s">
        <v>64</v>
      </c>
      <c r="P629" t="s">
        <v>201</v>
      </c>
      <c r="Q629" t="s">
        <v>201</v>
      </c>
      <c r="R629" t="s">
        <v>201</v>
      </c>
      <c r="S629">
        <v>0</v>
      </c>
      <c r="T629">
        <v>282.5</v>
      </c>
      <c r="U629" t="s">
        <v>1850</v>
      </c>
      <c r="V629" t="s">
        <v>3512</v>
      </c>
      <c r="W629" t="s">
        <v>6734</v>
      </c>
      <c r="X629" t="s">
        <v>6564</v>
      </c>
      <c r="Y629" t="s">
        <v>1308</v>
      </c>
      <c r="Z629" t="s">
        <v>1077</v>
      </c>
      <c r="AA629" t="s">
        <v>1078</v>
      </c>
      <c r="AB629">
        <v>20</v>
      </c>
      <c r="AC629">
        <v>62.5</v>
      </c>
      <c r="AD629">
        <v>56.25</v>
      </c>
      <c r="AE629">
        <v>31.25</v>
      </c>
      <c r="AF629" t="s">
        <v>72</v>
      </c>
      <c r="AG629" t="s">
        <v>82</v>
      </c>
      <c r="AH629" t="s">
        <v>6735</v>
      </c>
      <c r="AI629" t="s">
        <v>2281</v>
      </c>
      <c r="AJ629" t="s">
        <v>769</v>
      </c>
      <c r="AK629" t="s">
        <v>4222</v>
      </c>
      <c r="AL629" t="s">
        <v>2281</v>
      </c>
      <c r="AM629" t="s">
        <v>4152</v>
      </c>
      <c r="AN629">
        <v>11</v>
      </c>
      <c r="AO629">
        <v>-1.5</v>
      </c>
      <c r="AP629" t="s">
        <v>3720</v>
      </c>
      <c r="AQ629" t="s">
        <v>73</v>
      </c>
      <c r="AR629" t="s">
        <v>97</v>
      </c>
      <c r="AS629" t="s">
        <v>141</v>
      </c>
      <c r="AT629" t="s">
        <v>72</v>
      </c>
      <c r="AU629" t="s">
        <v>159</v>
      </c>
      <c r="AV629" t="s">
        <v>72</v>
      </c>
      <c r="AW629" t="s">
        <v>83</v>
      </c>
      <c r="AX629">
        <v>41.35</v>
      </c>
      <c r="AY629">
        <v>58.66</v>
      </c>
      <c r="AZ629" t="s">
        <v>694</v>
      </c>
      <c r="BA629" t="s">
        <v>106</v>
      </c>
      <c r="BB629" t="s">
        <v>299</v>
      </c>
      <c r="BC629" t="s">
        <v>255</v>
      </c>
      <c r="BD629" t="s">
        <v>423</v>
      </c>
      <c r="BE629" t="s">
        <v>424</v>
      </c>
      <c r="BF629">
        <v>1</v>
      </c>
      <c r="BG629">
        <f>IF(Table1[[#This Row],[ft_score]]="0 - 0", 1, 0)</f>
        <v>0</v>
      </c>
      <c r="BH629">
        <f t="shared" si="9"/>
        <v>0</v>
      </c>
    </row>
    <row r="630" spans="1:60" x14ac:dyDescent="0.25">
      <c r="A630" s="1">
        <v>5572</v>
      </c>
      <c r="B630" t="s">
        <v>58</v>
      </c>
      <c r="C630" t="s">
        <v>148</v>
      </c>
      <c r="D630">
        <v>0</v>
      </c>
      <c r="E630">
        <v>1</v>
      </c>
      <c r="F630" t="s">
        <v>201</v>
      </c>
      <c r="G630" t="s">
        <v>90</v>
      </c>
      <c r="H630" t="s">
        <v>90</v>
      </c>
      <c r="I630" t="s">
        <v>58</v>
      </c>
      <c r="J630" t="s">
        <v>90</v>
      </c>
      <c r="K630">
        <v>0</v>
      </c>
      <c r="L630" t="s">
        <v>201</v>
      </c>
      <c r="M630" t="s">
        <v>201</v>
      </c>
      <c r="N630" t="s">
        <v>64</v>
      </c>
      <c r="O630" t="s">
        <v>201</v>
      </c>
      <c r="P630" t="s">
        <v>201</v>
      </c>
      <c r="Q630" t="s">
        <v>201</v>
      </c>
      <c r="R630" t="s">
        <v>201</v>
      </c>
      <c r="S630" t="s">
        <v>201</v>
      </c>
      <c r="T630">
        <v>0</v>
      </c>
      <c r="U630" t="s">
        <v>6749</v>
      </c>
      <c r="V630" t="s">
        <v>5578</v>
      </c>
      <c r="W630" t="s">
        <v>6750</v>
      </c>
      <c r="X630" t="s">
        <v>6746</v>
      </c>
      <c r="Y630" t="s">
        <v>714</v>
      </c>
      <c r="Z630" t="s">
        <v>5393</v>
      </c>
      <c r="AA630" t="s">
        <v>5394</v>
      </c>
      <c r="AB630">
        <v>2</v>
      </c>
      <c r="AC630">
        <v>75</v>
      </c>
      <c r="AD630">
        <v>50</v>
      </c>
      <c r="AE630">
        <v>25</v>
      </c>
      <c r="AF630" t="s">
        <v>73</v>
      </c>
      <c r="AG630" t="s">
        <v>73</v>
      </c>
      <c r="AH630" t="s">
        <v>1227</v>
      </c>
      <c r="AI630" t="s">
        <v>3778</v>
      </c>
      <c r="AJ630" t="s">
        <v>1227</v>
      </c>
      <c r="AK630" t="s">
        <v>1567</v>
      </c>
      <c r="AL630" t="s">
        <v>72</v>
      </c>
      <c r="AM630" t="s">
        <v>4802</v>
      </c>
      <c r="AN630">
        <v>7</v>
      </c>
      <c r="AO630">
        <v>-8.5</v>
      </c>
      <c r="AP630" t="s">
        <v>1858</v>
      </c>
      <c r="AQ630" t="s">
        <v>560</v>
      </c>
      <c r="AR630" t="s">
        <v>63</v>
      </c>
      <c r="AS630" t="s">
        <v>560</v>
      </c>
      <c r="AT630" t="s">
        <v>63</v>
      </c>
      <c r="AU630" t="s">
        <v>97</v>
      </c>
      <c r="AV630" t="s">
        <v>63</v>
      </c>
      <c r="AW630" t="s">
        <v>63</v>
      </c>
      <c r="AX630">
        <v>46.43</v>
      </c>
      <c r="AY630">
        <v>53.57</v>
      </c>
      <c r="AZ630" t="s">
        <v>112</v>
      </c>
      <c r="BA630" t="s">
        <v>336</v>
      </c>
      <c r="BB630" t="s">
        <v>299</v>
      </c>
      <c r="BC630" t="s">
        <v>255</v>
      </c>
      <c r="BD630" t="s">
        <v>198</v>
      </c>
      <c r="BE630" t="s">
        <v>199</v>
      </c>
      <c r="BF630">
        <v>2</v>
      </c>
      <c r="BG630">
        <f>IF(Table1[[#This Row],[ft_score]]="0 - 0", 1, 0)</f>
        <v>0</v>
      </c>
      <c r="BH630">
        <f t="shared" si="9"/>
        <v>0</v>
      </c>
    </row>
    <row r="631" spans="1:60" x14ac:dyDescent="0.25">
      <c r="A631" s="1">
        <v>5576</v>
      </c>
      <c r="B631" t="s">
        <v>58</v>
      </c>
      <c r="C631" t="s">
        <v>110</v>
      </c>
      <c r="D631">
        <v>0</v>
      </c>
      <c r="E631">
        <v>1</v>
      </c>
      <c r="F631" t="s">
        <v>201</v>
      </c>
      <c r="G631" t="s">
        <v>90</v>
      </c>
      <c r="H631" t="s">
        <v>90</v>
      </c>
      <c r="I631" t="s">
        <v>58</v>
      </c>
      <c r="J631" t="s">
        <v>90</v>
      </c>
      <c r="K631">
        <v>0</v>
      </c>
      <c r="L631" t="s">
        <v>201</v>
      </c>
      <c r="M631" t="s">
        <v>201</v>
      </c>
      <c r="N631" t="s">
        <v>64</v>
      </c>
      <c r="O631" t="s">
        <v>201</v>
      </c>
      <c r="P631" t="s">
        <v>201</v>
      </c>
      <c r="Q631" t="s">
        <v>201</v>
      </c>
      <c r="R631" t="s">
        <v>201</v>
      </c>
      <c r="S631" t="s">
        <v>201</v>
      </c>
      <c r="T631">
        <v>0</v>
      </c>
      <c r="U631" t="s">
        <v>6757</v>
      </c>
      <c r="V631" t="s">
        <v>5378</v>
      </c>
      <c r="W631" t="s">
        <v>6758</v>
      </c>
      <c r="X631" t="s">
        <v>6746</v>
      </c>
      <c r="Y631" t="s">
        <v>4976</v>
      </c>
      <c r="Z631" t="s">
        <v>5367</v>
      </c>
      <c r="AA631" t="s">
        <v>5368</v>
      </c>
      <c r="AB631">
        <v>1</v>
      </c>
      <c r="AC631">
        <v>50</v>
      </c>
      <c r="AD631">
        <v>50</v>
      </c>
      <c r="AE631">
        <v>50</v>
      </c>
      <c r="AF631" t="s">
        <v>63</v>
      </c>
      <c r="AG631" t="s">
        <v>63</v>
      </c>
      <c r="AH631" t="s">
        <v>63</v>
      </c>
      <c r="AI631" t="s">
        <v>63</v>
      </c>
      <c r="AJ631" t="s">
        <v>72</v>
      </c>
      <c r="AK631" t="s">
        <v>63</v>
      </c>
      <c r="AL631" t="s">
        <v>73</v>
      </c>
      <c r="AM631" t="s">
        <v>81</v>
      </c>
      <c r="AN631">
        <v>7</v>
      </c>
      <c r="AO631">
        <v>13.5</v>
      </c>
      <c r="AP631" t="s">
        <v>559</v>
      </c>
      <c r="AQ631" t="s">
        <v>63</v>
      </c>
      <c r="AR631" t="s">
        <v>560</v>
      </c>
      <c r="AS631" t="s">
        <v>63</v>
      </c>
      <c r="AT631" t="s">
        <v>560</v>
      </c>
      <c r="AU631" t="s">
        <v>63</v>
      </c>
      <c r="AV631" t="s">
        <v>63</v>
      </c>
      <c r="AW631" t="s">
        <v>63</v>
      </c>
      <c r="AX631">
        <v>12.5</v>
      </c>
      <c r="AY631">
        <v>87.5</v>
      </c>
      <c r="AZ631" t="s">
        <v>268</v>
      </c>
      <c r="BA631" t="s">
        <v>1001</v>
      </c>
      <c r="BB631" t="s">
        <v>299</v>
      </c>
      <c r="BC631" t="s">
        <v>423</v>
      </c>
      <c r="BD631" t="s">
        <v>455</v>
      </c>
      <c r="BE631" t="s">
        <v>256</v>
      </c>
      <c r="BF631">
        <v>2</v>
      </c>
      <c r="BG631">
        <f>IF(Table1[[#This Row],[ft_score]]="0 - 0", 1, 0)</f>
        <v>0</v>
      </c>
      <c r="BH631">
        <f t="shared" si="9"/>
        <v>0</v>
      </c>
    </row>
    <row r="632" spans="1:60" x14ac:dyDescent="0.25">
      <c r="A632" s="1">
        <v>5581</v>
      </c>
      <c r="B632" t="s">
        <v>58</v>
      </c>
      <c r="C632" t="s">
        <v>200</v>
      </c>
      <c r="D632">
        <v>0</v>
      </c>
      <c r="E632">
        <v>1</v>
      </c>
      <c r="F632" t="s">
        <v>201</v>
      </c>
      <c r="G632" t="s">
        <v>90</v>
      </c>
      <c r="H632" t="s">
        <v>90</v>
      </c>
      <c r="I632" t="s">
        <v>58</v>
      </c>
      <c r="J632" t="s">
        <v>58</v>
      </c>
      <c r="K632">
        <v>0</v>
      </c>
      <c r="L632" t="s">
        <v>201</v>
      </c>
      <c r="M632" t="s">
        <v>201</v>
      </c>
      <c r="N632" t="s">
        <v>201</v>
      </c>
      <c r="O632" t="s">
        <v>201</v>
      </c>
      <c r="P632" t="s">
        <v>201</v>
      </c>
      <c r="Q632" t="s">
        <v>201</v>
      </c>
      <c r="R632" t="s">
        <v>201</v>
      </c>
      <c r="S632" t="s">
        <v>201</v>
      </c>
      <c r="T632">
        <v>21.78</v>
      </c>
      <c r="U632" t="s">
        <v>6768</v>
      </c>
      <c r="V632" t="s">
        <v>821</v>
      </c>
      <c r="W632" t="s">
        <v>6769</v>
      </c>
      <c r="X632" t="s">
        <v>6746</v>
      </c>
      <c r="Y632" t="s">
        <v>726</v>
      </c>
      <c r="Z632" t="s">
        <v>727</v>
      </c>
      <c r="AA632" t="s">
        <v>728</v>
      </c>
      <c r="AB632">
        <v>22</v>
      </c>
      <c r="AC632">
        <v>50</v>
      </c>
      <c r="AD632">
        <v>25</v>
      </c>
      <c r="AE632">
        <v>12.5</v>
      </c>
      <c r="AF632" t="s">
        <v>72</v>
      </c>
      <c r="AG632" t="s">
        <v>97</v>
      </c>
      <c r="AH632" t="s">
        <v>6770</v>
      </c>
      <c r="AI632" t="s">
        <v>6771</v>
      </c>
      <c r="AJ632" t="s">
        <v>4066</v>
      </c>
      <c r="AK632" t="s">
        <v>2043</v>
      </c>
      <c r="AL632" t="s">
        <v>4652</v>
      </c>
      <c r="AM632" t="s">
        <v>2169</v>
      </c>
      <c r="AN632">
        <v>24</v>
      </c>
      <c r="AO632">
        <v>-2</v>
      </c>
      <c r="AP632" t="s">
        <v>3681</v>
      </c>
      <c r="AQ632" t="s">
        <v>73</v>
      </c>
      <c r="AR632" t="s">
        <v>97</v>
      </c>
      <c r="AS632" t="s">
        <v>141</v>
      </c>
      <c r="AT632" t="s">
        <v>73</v>
      </c>
      <c r="AU632" t="s">
        <v>82</v>
      </c>
      <c r="AV632" t="s">
        <v>72</v>
      </c>
      <c r="AW632" t="s">
        <v>83</v>
      </c>
      <c r="AX632">
        <v>49.69</v>
      </c>
      <c r="AY632">
        <v>50.31</v>
      </c>
      <c r="AZ632" t="s">
        <v>829</v>
      </c>
      <c r="BA632" t="s">
        <v>230</v>
      </c>
      <c r="BB632" t="s">
        <v>125</v>
      </c>
      <c r="BC632" t="s">
        <v>523</v>
      </c>
      <c r="BD632" t="s">
        <v>231</v>
      </c>
      <c r="BE632" t="s">
        <v>199</v>
      </c>
      <c r="BF632">
        <v>2</v>
      </c>
      <c r="BG632">
        <f>IF(Table1[[#This Row],[ft_score]]="0 - 0", 1, 0)</f>
        <v>0</v>
      </c>
      <c r="BH632">
        <f t="shared" si="9"/>
        <v>0</v>
      </c>
    </row>
    <row r="633" spans="1:60" x14ac:dyDescent="0.25">
      <c r="A633" s="1">
        <v>5585</v>
      </c>
      <c r="B633" t="s">
        <v>58</v>
      </c>
      <c r="C633" t="s">
        <v>636</v>
      </c>
      <c r="D633">
        <v>0</v>
      </c>
      <c r="E633">
        <v>1</v>
      </c>
      <c r="F633" t="s">
        <v>201</v>
      </c>
      <c r="G633" t="s">
        <v>90</v>
      </c>
      <c r="H633" t="s">
        <v>90</v>
      </c>
      <c r="I633" t="s">
        <v>58</v>
      </c>
      <c r="J633" t="s">
        <v>90</v>
      </c>
      <c r="K633">
        <v>0</v>
      </c>
      <c r="L633" t="s">
        <v>64</v>
      </c>
      <c r="M633" t="s">
        <v>201</v>
      </c>
      <c r="N633" t="s">
        <v>64</v>
      </c>
      <c r="O633" t="s">
        <v>64</v>
      </c>
      <c r="P633" t="s">
        <v>64</v>
      </c>
      <c r="Q633" t="s">
        <v>201</v>
      </c>
      <c r="R633" t="s">
        <v>201</v>
      </c>
      <c r="S633" t="s">
        <v>201</v>
      </c>
      <c r="T633">
        <v>32.020000000000003</v>
      </c>
      <c r="U633" t="s">
        <v>800</v>
      </c>
      <c r="V633" t="s">
        <v>774</v>
      </c>
      <c r="W633" t="s">
        <v>6779</v>
      </c>
      <c r="X633" t="s">
        <v>6746</v>
      </c>
      <c r="Y633" t="s">
        <v>726</v>
      </c>
      <c r="Z633" t="s">
        <v>727</v>
      </c>
      <c r="AA633" t="s">
        <v>728</v>
      </c>
      <c r="AB633">
        <v>22</v>
      </c>
      <c r="AC633">
        <v>81.25</v>
      </c>
      <c r="AD633">
        <v>68.75</v>
      </c>
      <c r="AE633">
        <v>43.75</v>
      </c>
      <c r="AF633" t="s">
        <v>72</v>
      </c>
      <c r="AG633" t="s">
        <v>123</v>
      </c>
      <c r="AH633" t="s">
        <v>2534</v>
      </c>
      <c r="AI633" t="s">
        <v>136</v>
      </c>
      <c r="AJ633" t="s">
        <v>1429</v>
      </c>
      <c r="AK633" t="s">
        <v>3451</v>
      </c>
      <c r="AL633" t="s">
        <v>1751</v>
      </c>
      <c r="AM633" t="s">
        <v>136</v>
      </c>
      <c r="AN633">
        <v>0</v>
      </c>
      <c r="AO633">
        <v>-5</v>
      </c>
      <c r="AP633" t="s">
        <v>3005</v>
      </c>
      <c r="AQ633" t="s">
        <v>141</v>
      </c>
      <c r="AR633" t="s">
        <v>73</v>
      </c>
      <c r="AS633" t="s">
        <v>81</v>
      </c>
      <c r="AT633" t="s">
        <v>82</v>
      </c>
      <c r="AU633" t="s">
        <v>82</v>
      </c>
      <c r="AV633" t="s">
        <v>72</v>
      </c>
      <c r="AW633" t="s">
        <v>63</v>
      </c>
      <c r="AX633">
        <v>42.48</v>
      </c>
      <c r="AY633">
        <v>57.53</v>
      </c>
      <c r="AZ633" t="s">
        <v>363</v>
      </c>
      <c r="BA633" t="s">
        <v>125</v>
      </c>
      <c r="BB633" t="s">
        <v>299</v>
      </c>
      <c r="BC633" t="s">
        <v>255</v>
      </c>
      <c r="BD633" t="s">
        <v>198</v>
      </c>
      <c r="BE633" t="s">
        <v>199</v>
      </c>
      <c r="BF633">
        <v>1</v>
      </c>
      <c r="BG633">
        <f>IF(Table1[[#This Row],[ft_score]]="0 - 0", 1, 0)</f>
        <v>0</v>
      </c>
      <c r="BH633">
        <f t="shared" si="9"/>
        <v>0</v>
      </c>
    </row>
    <row r="634" spans="1:60" x14ac:dyDescent="0.25">
      <c r="A634" s="1">
        <v>5635</v>
      </c>
      <c r="B634" t="s">
        <v>58</v>
      </c>
      <c r="C634" t="s">
        <v>244</v>
      </c>
      <c r="D634">
        <v>0</v>
      </c>
      <c r="E634">
        <v>1</v>
      </c>
      <c r="F634" t="s">
        <v>201</v>
      </c>
      <c r="G634" t="s">
        <v>90</v>
      </c>
      <c r="H634" t="s">
        <v>90</v>
      </c>
      <c r="I634" t="s">
        <v>58</v>
      </c>
      <c r="J634" t="s">
        <v>90</v>
      </c>
      <c r="K634">
        <v>0</v>
      </c>
      <c r="L634" t="s">
        <v>201</v>
      </c>
      <c r="M634" t="s">
        <v>201</v>
      </c>
      <c r="N634" t="s">
        <v>64</v>
      </c>
      <c r="O634" t="s">
        <v>64</v>
      </c>
      <c r="P634" t="s">
        <v>201</v>
      </c>
      <c r="Q634" t="s">
        <v>201</v>
      </c>
      <c r="R634" t="s">
        <v>201</v>
      </c>
      <c r="S634" t="s">
        <v>201</v>
      </c>
      <c r="T634">
        <v>166.12</v>
      </c>
      <c r="U634" t="s">
        <v>2641</v>
      </c>
      <c r="V634" t="s">
        <v>3157</v>
      </c>
      <c r="W634" t="s">
        <v>6890</v>
      </c>
      <c r="X634" t="s">
        <v>6746</v>
      </c>
      <c r="Y634" t="s">
        <v>966</v>
      </c>
      <c r="Z634" t="s">
        <v>2608</v>
      </c>
      <c r="AA634" t="s">
        <v>2609</v>
      </c>
      <c r="AB634">
        <v>18</v>
      </c>
      <c r="AC634">
        <v>81.25</v>
      </c>
      <c r="AD634">
        <v>43.75</v>
      </c>
      <c r="AE634">
        <v>43.75</v>
      </c>
      <c r="AF634" t="s">
        <v>123</v>
      </c>
      <c r="AG634" t="s">
        <v>73</v>
      </c>
      <c r="AH634" t="s">
        <v>1556</v>
      </c>
      <c r="AI634" t="s">
        <v>1133</v>
      </c>
      <c r="AJ634" t="s">
        <v>3758</v>
      </c>
      <c r="AK634" t="s">
        <v>1377</v>
      </c>
      <c r="AL634" t="s">
        <v>134</v>
      </c>
      <c r="AM634" t="s">
        <v>1566</v>
      </c>
      <c r="AN634">
        <v>27</v>
      </c>
      <c r="AO634">
        <v>0.5</v>
      </c>
      <c r="AP634" t="s">
        <v>6891</v>
      </c>
      <c r="AQ634" t="s">
        <v>82</v>
      </c>
      <c r="AR634" t="s">
        <v>81</v>
      </c>
      <c r="AS634" t="s">
        <v>81</v>
      </c>
      <c r="AT634" t="s">
        <v>73</v>
      </c>
      <c r="AU634" t="s">
        <v>159</v>
      </c>
      <c r="AV634" t="s">
        <v>72</v>
      </c>
      <c r="AW634" t="s">
        <v>63</v>
      </c>
      <c r="AX634">
        <v>47.71</v>
      </c>
      <c r="AY634">
        <v>52.3</v>
      </c>
      <c r="AZ634" t="s">
        <v>424</v>
      </c>
      <c r="BA634" t="s">
        <v>385</v>
      </c>
      <c r="BB634" t="s">
        <v>888</v>
      </c>
      <c r="BC634" t="s">
        <v>231</v>
      </c>
      <c r="BD634" t="s">
        <v>349</v>
      </c>
      <c r="BE634" t="s">
        <v>888</v>
      </c>
      <c r="BF634">
        <v>2</v>
      </c>
      <c r="BG634">
        <f>IF(Table1[[#This Row],[ft_score]]="0 - 0", 1, 0)</f>
        <v>0</v>
      </c>
      <c r="BH634">
        <f t="shared" si="9"/>
        <v>0</v>
      </c>
    </row>
    <row r="635" spans="1:60" x14ac:dyDescent="0.25">
      <c r="A635" s="1">
        <v>5636</v>
      </c>
      <c r="B635" t="s">
        <v>58</v>
      </c>
      <c r="C635" t="s">
        <v>1715</v>
      </c>
      <c r="D635">
        <v>0</v>
      </c>
      <c r="E635">
        <v>1</v>
      </c>
      <c r="F635" t="s">
        <v>201</v>
      </c>
      <c r="G635" t="s">
        <v>90</v>
      </c>
      <c r="H635" t="s">
        <v>90</v>
      </c>
      <c r="I635" t="s">
        <v>58</v>
      </c>
      <c r="J635" t="s">
        <v>90</v>
      </c>
      <c r="K635">
        <v>0</v>
      </c>
      <c r="L635" t="s">
        <v>201</v>
      </c>
      <c r="M635" t="s">
        <v>201</v>
      </c>
      <c r="N635" t="s">
        <v>64</v>
      </c>
      <c r="O635" t="s">
        <v>64</v>
      </c>
      <c r="P635" t="s">
        <v>201</v>
      </c>
      <c r="Q635" t="s">
        <v>201</v>
      </c>
      <c r="R635" t="s">
        <v>201</v>
      </c>
      <c r="S635" t="s">
        <v>201</v>
      </c>
      <c r="T635">
        <v>215.72</v>
      </c>
      <c r="U635" t="s">
        <v>127</v>
      </c>
      <c r="V635" t="s">
        <v>274</v>
      </c>
      <c r="W635" t="s">
        <v>6892</v>
      </c>
      <c r="X635" t="s">
        <v>6746</v>
      </c>
      <c r="Y635" t="s">
        <v>966</v>
      </c>
      <c r="Z635" t="s">
        <v>132</v>
      </c>
      <c r="AA635" t="s">
        <v>133</v>
      </c>
      <c r="AB635">
        <v>18</v>
      </c>
      <c r="AC635">
        <v>100</v>
      </c>
      <c r="AD635">
        <v>62.5</v>
      </c>
      <c r="AE635">
        <v>50</v>
      </c>
      <c r="AF635" t="s">
        <v>73</v>
      </c>
      <c r="AG635" t="s">
        <v>83</v>
      </c>
      <c r="AH635" t="s">
        <v>518</v>
      </c>
      <c r="AI635" t="s">
        <v>3618</v>
      </c>
      <c r="AJ635" t="s">
        <v>3924</v>
      </c>
      <c r="AK635" t="s">
        <v>721</v>
      </c>
      <c r="AL635" t="s">
        <v>825</v>
      </c>
      <c r="AM635" t="s">
        <v>4172</v>
      </c>
      <c r="AN635">
        <v>3</v>
      </c>
      <c r="AO635">
        <v>-1.5</v>
      </c>
      <c r="AP635" t="s">
        <v>6893</v>
      </c>
      <c r="AQ635" t="s">
        <v>141</v>
      </c>
      <c r="AR635" t="s">
        <v>73</v>
      </c>
      <c r="AS635" t="s">
        <v>81</v>
      </c>
      <c r="AT635" t="s">
        <v>82</v>
      </c>
      <c r="AU635" t="s">
        <v>116</v>
      </c>
      <c r="AV635" t="s">
        <v>82</v>
      </c>
      <c r="AW635" t="s">
        <v>83</v>
      </c>
      <c r="AX635">
        <v>44.37</v>
      </c>
      <c r="AY635">
        <v>55.64</v>
      </c>
      <c r="AZ635" t="s">
        <v>142</v>
      </c>
      <c r="BA635" t="s">
        <v>143</v>
      </c>
      <c r="BB635" t="s">
        <v>144</v>
      </c>
      <c r="BC635" t="s">
        <v>300</v>
      </c>
      <c r="BD635" t="s">
        <v>146</v>
      </c>
      <c r="BE635" t="s">
        <v>166</v>
      </c>
      <c r="BF635">
        <v>1</v>
      </c>
      <c r="BG635">
        <f>IF(Table1[[#This Row],[ft_score]]="0 - 0", 1, 0)</f>
        <v>0</v>
      </c>
      <c r="BH635">
        <f t="shared" si="9"/>
        <v>0</v>
      </c>
    </row>
    <row r="636" spans="1:60" x14ac:dyDescent="0.25">
      <c r="A636" s="1">
        <v>5702</v>
      </c>
      <c r="B636" t="s">
        <v>58</v>
      </c>
      <c r="C636" t="s">
        <v>126</v>
      </c>
      <c r="D636">
        <v>0</v>
      </c>
      <c r="E636">
        <v>1</v>
      </c>
      <c r="F636" t="s">
        <v>201</v>
      </c>
      <c r="G636" t="s">
        <v>90</v>
      </c>
      <c r="H636" t="s">
        <v>90</v>
      </c>
      <c r="I636" t="s">
        <v>58</v>
      </c>
      <c r="J636" t="s">
        <v>90</v>
      </c>
      <c r="K636">
        <v>0</v>
      </c>
      <c r="L636" t="s">
        <v>201</v>
      </c>
      <c r="M636" t="s">
        <v>201</v>
      </c>
      <c r="N636">
        <v>0</v>
      </c>
      <c r="O636">
        <v>0</v>
      </c>
      <c r="P636" t="s">
        <v>201</v>
      </c>
      <c r="Q636" t="s">
        <v>201</v>
      </c>
      <c r="R636" t="s">
        <v>201</v>
      </c>
      <c r="S636" t="s">
        <v>201</v>
      </c>
      <c r="T636">
        <v>8530.08</v>
      </c>
      <c r="U636" t="s">
        <v>7004</v>
      </c>
      <c r="V636" t="s">
        <v>7005</v>
      </c>
      <c r="W636" t="s">
        <v>7006</v>
      </c>
      <c r="X636" t="s">
        <v>6746</v>
      </c>
      <c r="Y636" t="s">
        <v>405</v>
      </c>
      <c r="Z636" t="s">
        <v>6705</v>
      </c>
      <c r="AA636" t="s">
        <v>6706</v>
      </c>
      <c r="AB636">
        <v>0</v>
      </c>
      <c r="AC636">
        <v>0</v>
      </c>
      <c r="AD636">
        <v>0</v>
      </c>
      <c r="AE636">
        <v>0</v>
      </c>
      <c r="AF636" t="s">
        <v>63</v>
      </c>
      <c r="AG636" t="s">
        <v>63</v>
      </c>
      <c r="AH636" t="s">
        <v>63</v>
      </c>
      <c r="AI636" t="s">
        <v>63</v>
      </c>
      <c r="AJ636" t="s">
        <v>63</v>
      </c>
      <c r="AK636" t="s">
        <v>63</v>
      </c>
      <c r="AL636" t="s">
        <v>63</v>
      </c>
      <c r="AM636" t="s">
        <v>63</v>
      </c>
      <c r="AN636">
        <v>-6</v>
      </c>
      <c r="AO636">
        <v>-8</v>
      </c>
      <c r="AP636" t="s">
        <v>63</v>
      </c>
      <c r="AQ636" t="s">
        <v>63</v>
      </c>
      <c r="AR636" t="s">
        <v>63</v>
      </c>
      <c r="AS636" t="s">
        <v>63</v>
      </c>
      <c r="AT636" t="s">
        <v>63</v>
      </c>
      <c r="AU636" t="s">
        <v>63</v>
      </c>
      <c r="AV636" t="s">
        <v>63</v>
      </c>
      <c r="AW636" t="s">
        <v>63</v>
      </c>
      <c r="AX636">
        <v>0</v>
      </c>
      <c r="AY636">
        <v>0</v>
      </c>
      <c r="AZ636" t="s">
        <v>336</v>
      </c>
      <c r="BA636" t="s">
        <v>562</v>
      </c>
      <c r="BB636" t="s">
        <v>268</v>
      </c>
      <c r="BC636" t="s">
        <v>231</v>
      </c>
      <c r="BD636" t="s">
        <v>385</v>
      </c>
      <c r="BE636" t="s">
        <v>298</v>
      </c>
      <c r="BF636">
        <v>1</v>
      </c>
      <c r="BG636">
        <f>IF(Table1[[#This Row],[ft_score]]="0 - 0", 1, 0)</f>
        <v>0</v>
      </c>
      <c r="BH636">
        <f t="shared" si="9"/>
        <v>0</v>
      </c>
    </row>
    <row r="637" spans="1:60" x14ac:dyDescent="0.25">
      <c r="A637" s="1">
        <v>5724</v>
      </c>
      <c r="B637" t="s">
        <v>58</v>
      </c>
      <c r="C637" t="s">
        <v>636</v>
      </c>
      <c r="D637">
        <v>0</v>
      </c>
      <c r="E637">
        <v>1</v>
      </c>
      <c r="F637" t="s">
        <v>201</v>
      </c>
      <c r="G637" t="s">
        <v>90</v>
      </c>
      <c r="H637" t="s">
        <v>90</v>
      </c>
      <c r="I637" t="s">
        <v>58</v>
      </c>
      <c r="J637" t="s">
        <v>90</v>
      </c>
      <c r="K637">
        <v>0</v>
      </c>
      <c r="L637" t="s">
        <v>201</v>
      </c>
      <c r="M637" t="s">
        <v>201</v>
      </c>
      <c r="N637" t="s">
        <v>201</v>
      </c>
      <c r="O637" t="s">
        <v>201</v>
      </c>
      <c r="P637" t="s">
        <v>201</v>
      </c>
      <c r="Q637">
        <v>0</v>
      </c>
      <c r="R637">
        <v>0</v>
      </c>
      <c r="S637" t="s">
        <v>201</v>
      </c>
      <c r="T637">
        <v>19.39</v>
      </c>
      <c r="U637" t="s">
        <v>5975</v>
      </c>
      <c r="V637" t="s">
        <v>5794</v>
      </c>
      <c r="W637" t="s">
        <v>7043</v>
      </c>
      <c r="X637" t="s">
        <v>6746</v>
      </c>
      <c r="Y637" t="s">
        <v>1008</v>
      </c>
      <c r="Z637" t="s">
        <v>5751</v>
      </c>
      <c r="AA637" t="s">
        <v>5752</v>
      </c>
      <c r="AB637">
        <v>1</v>
      </c>
      <c r="AC637">
        <v>50</v>
      </c>
      <c r="AD637">
        <v>0</v>
      </c>
      <c r="AE637">
        <v>0</v>
      </c>
      <c r="AF637" t="s">
        <v>63</v>
      </c>
      <c r="AG637" t="s">
        <v>97</v>
      </c>
      <c r="AH637" t="s">
        <v>63</v>
      </c>
      <c r="AI637" t="s">
        <v>73</v>
      </c>
      <c r="AJ637" t="s">
        <v>63</v>
      </c>
      <c r="AK637" t="s">
        <v>63</v>
      </c>
      <c r="AL637" t="s">
        <v>63</v>
      </c>
      <c r="AM637" t="s">
        <v>73</v>
      </c>
      <c r="AN637">
        <v>0</v>
      </c>
      <c r="AO637">
        <v>1</v>
      </c>
      <c r="AP637" t="s">
        <v>3023</v>
      </c>
      <c r="AQ637" t="s">
        <v>63</v>
      </c>
      <c r="AR637" t="s">
        <v>63</v>
      </c>
      <c r="AS637" t="s">
        <v>63</v>
      </c>
      <c r="AT637" t="s">
        <v>560</v>
      </c>
      <c r="AU637" t="s">
        <v>63</v>
      </c>
      <c r="AV637" t="s">
        <v>63</v>
      </c>
      <c r="AW637" t="s">
        <v>63</v>
      </c>
      <c r="AX637">
        <v>25</v>
      </c>
      <c r="AY637">
        <v>25</v>
      </c>
      <c r="AZ637" t="s">
        <v>763</v>
      </c>
      <c r="BA637" t="s">
        <v>763</v>
      </c>
      <c r="BB637" t="s">
        <v>311</v>
      </c>
      <c r="BC637" t="s">
        <v>198</v>
      </c>
      <c r="BD637" t="s">
        <v>255</v>
      </c>
      <c r="BE637" t="s">
        <v>166</v>
      </c>
      <c r="BF637">
        <v>2</v>
      </c>
      <c r="BG637">
        <f>IF(Table1[[#This Row],[ft_score]]="0 - 0", 1, 0)</f>
        <v>0</v>
      </c>
      <c r="BH637">
        <f t="shared" si="9"/>
        <v>0</v>
      </c>
    </row>
    <row r="638" spans="1:60" x14ac:dyDescent="0.25">
      <c r="A638" s="1">
        <v>5730</v>
      </c>
      <c r="B638" t="s">
        <v>58</v>
      </c>
      <c r="C638" t="s">
        <v>126</v>
      </c>
      <c r="D638">
        <v>0</v>
      </c>
      <c r="E638">
        <v>1</v>
      </c>
      <c r="F638" t="s">
        <v>201</v>
      </c>
      <c r="G638" t="s">
        <v>90</v>
      </c>
      <c r="H638" t="s">
        <v>90</v>
      </c>
      <c r="I638" t="s">
        <v>58</v>
      </c>
      <c r="J638" t="s">
        <v>90</v>
      </c>
      <c r="K638">
        <v>0</v>
      </c>
      <c r="L638" t="s">
        <v>64</v>
      </c>
      <c r="M638" t="s">
        <v>201</v>
      </c>
      <c r="N638" t="s">
        <v>64</v>
      </c>
      <c r="O638" t="s">
        <v>64</v>
      </c>
      <c r="P638" t="s">
        <v>64</v>
      </c>
      <c r="Q638">
        <v>0</v>
      </c>
      <c r="R638">
        <v>0</v>
      </c>
      <c r="S638" t="s">
        <v>201</v>
      </c>
      <c r="T638">
        <v>5352.43</v>
      </c>
      <c r="U638" t="s">
        <v>6258</v>
      </c>
      <c r="V638" t="s">
        <v>4389</v>
      </c>
      <c r="W638" t="s">
        <v>7049</v>
      </c>
      <c r="X638" t="s">
        <v>6746</v>
      </c>
      <c r="Y638" t="s">
        <v>1008</v>
      </c>
      <c r="Z638" t="s">
        <v>3766</v>
      </c>
      <c r="AA638" t="s">
        <v>3767</v>
      </c>
      <c r="AB638">
        <v>3</v>
      </c>
      <c r="AC638">
        <v>100</v>
      </c>
      <c r="AD638">
        <v>66.67</v>
      </c>
      <c r="AE638">
        <v>33.340000000000003</v>
      </c>
      <c r="AF638" t="s">
        <v>136</v>
      </c>
      <c r="AG638" t="s">
        <v>136</v>
      </c>
      <c r="AH638" t="s">
        <v>3676</v>
      </c>
      <c r="AI638" t="s">
        <v>845</v>
      </c>
      <c r="AJ638" t="s">
        <v>63</v>
      </c>
      <c r="AK638" t="s">
        <v>442</v>
      </c>
      <c r="AL638" t="s">
        <v>7050</v>
      </c>
      <c r="AM638" t="s">
        <v>359</v>
      </c>
      <c r="AN638">
        <v>8</v>
      </c>
      <c r="AO638">
        <v>-1</v>
      </c>
      <c r="AP638" t="s">
        <v>257</v>
      </c>
      <c r="AQ638" t="s">
        <v>1949</v>
      </c>
      <c r="AR638" t="s">
        <v>2471</v>
      </c>
      <c r="AS638" t="s">
        <v>1949</v>
      </c>
      <c r="AT638" t="s">
        <v>2471</v>
      </c>
      <c r="AU638" t="s">
        <v>136</v>
      </c>
      <c r="AV638" t="s">
        <v>136</v>
      </c>
      <c r="AW638" t="s">
        <v>63</v>
      </c>
      <c r="AX638">
        <v>35.229999999999997</v>
      </c>
      <c r="AY638">
        <v>64.78</v>
      </c>
      <c r="AZ638" t="s">
        <v>298</v>
      </c>
      <c r="BA638" t="s">
        <v>215</v>
      </c>
      <c r="BB638" t="s">
        <v>888</v>
      </c>
      <c r="BC638" t="s">
        <v>88</v>
      </c>
      <c r="BD638" t="s">
        <v>146</v>
      </c>
      <c r="BE638" t="s">
        <v>454</v>
      </c>
      <c r="BF638">
        <v>2</v>
      </c>
      <c r="BG638">
        <f>IF(Table1[[#This Row],[ft_score]]="0 - 0", 1, 0)</f>
        <v>0</v>
      </c>
      <c r="BH638">
        <f t="shared" si="9"/>
        <v>0</v>
      </c>
    </row>
    <row r="639" spans="1:60" x14ac:dyDescent="0.25">
      <c r="A639" s="1">
        <v>5741</v>
      </c>
      <c r="B639" t="s">
        <v>58</v>
      </c>
      <c r="C639" t="s">
        <v>200</v>
      </c>
      <c r="D639">
        <v>0</v>
      </c>
      <c r="E639">
        <v>1</v>
      </c>
      <c r="F639" t="s">
        <v>201</v>
      </c>
      <c r="G639" t="s">
        <v>58</v>
      </c>
      <c r="H639" t="s">
        <v>58</v>
      </c>
      <c r="I639" t="s">
        <v>58</v>
      </c>
      <c r="J639" t="s">
        <v>58</v>
      </c>
      <c r="K639">
        <v>0</v>
      </c>
      <c r="L639" t="s">
        <v>64</v>
      </c>
      <c r="M639" t="s">
        <v>201</v>
      </c>
      <c r="N639" t="s">
        <v>64</v>
      </c>
      <c r="O639" t="s">
        <v>64</v>
      </c>
      <c r="P639" t="s">
        <v>64</v>
      </c>
      <c r="Q639" t="s">
        <v>201</v>
      </c>
      <c r="R639" t="s">
        <v>201</v>
      </c>
      <c r="S639" t="s">
        <v>201</v>
      </c>
      <c r="T639">
        <v>104.66</v>
      </c>
      <c r="U639" t="s">
        <v>7068</v>
      </c>
      <c r="V639" t="s">
        <v>7069</v>
      </c>
      <c r="W639" t="s">
        <v>7070</v>
      </c>
      <c r="X639" t="s">
        <v>6746</v>
      </c>
      <c r="Y639" t="s">
        <v>1643</v>
      </c>
      <c r="Z639" t="s">
        <v>6980</v>
      </c>
      <c r="AA639" t="s">
        <v>6981</v>
      </c>
      <c r="AB639">
        <v>0</v>
      </c>
      <c r="AC639">
        <v>0</v>
      </c>
      <c r="AD639">
        <v>0</v>
      </c>
      <c r="AE639">
        <v>0</v>
      </c>
      <c r="AF639" t="s">
        <v>63</v>
      </c>
      <c r="AG639" t="s">
        <v>63</v>
      </c>
      <c r="AH639" t="s">
        <v>63</v>
      </c>
      <c r="AI639" t="s">
        <v>63</v>
      </c>
      <c r="AJ639" t="s">
        <v>63</v>
      </c>
      <c r="AK639" t="s">
        <v>63</v>
      </c>
      <c r="AL639" t="s">
        <v>63</v>
      </c>
      <c r="AM639" t="s">
        <v>63</v>
      </c>
      <c r="AN639">
        <v>6</v>
      </c>
      <c r="AO639">
        <v>-4</v>
      </c>
      <c r="AP639" t="s">
        <v>63</v>
      </c>
      <c r="AQ639" t="s">
        <v>63</v>
      </c>
      <c r="AR639" t="s">
        <v>63</v>
      </c>
      <c r="AS639" t="s">
        <v>63</v>
      </c>
      <c r="AT639" t="s">
        <v>63</v>
      </c>
      <c r="AU639" t="s">
        <v>63</v>
      </c>
      <c r="AV639" t="s">
        <v>63</v>
      </c>
      <c r="AW639" t="s">
        <v>63</v>
      </c>
      <c r="AX639">
        <v>0</v>
      </c>
      <c r="AY639">
        <v>0</v>
      </c>
      <c r="AZ639" t="s">
        <v>348</v>
      </c>
      <c r="BA639" t="s">
        <v>584</v>
      </c>
      <c r="BB639" t="s">
        <v>86</v>
      </c>
      <c r="BC639" t="s">
        <v>231</v>
      </c>
      <c r="BD639" t="s">
        <v>349</v>
      </c>
      <c r="BE639" t="s">
        <v>888</v>
      </c>
      <c r="BF639">
        <v>2</v>
      </c>
      <c r="BG639">
        <f>IF(Table1[[#This Row],[ft_score]]="0 - 0", 1, 0)</f>
        <v>0</v>
      </c>
      <c r="BH639">
        <f t="shared" si="9"/>
        <v>0</v>
      </c>
    </row>
    <row r="640" spans="1:60" x14ac:dyDescent="0.25">
      <c r="A640" s="1">
        <v>5757</v>
      </c>
      <c r="B640" t="s">
        <v>58</v>
      </c>
      <c r="C640" t="s">
        <v>1859</v>
      </c>
      <c r="D640">
        <v>0</v>
      </c>
      <c r="E640">
        <v>1</v>
      </c>
      <c r="F640" t="s">
        <v>201</v>
      </c>
      <c r="G640" t="s">
        <v>90</v>
      </c>
      <c r="H640" t="s">
        <v>90</v>
      </c>
      <c r="I640" t="s">
        <v>58</v>
      </c>
      <c r="J640" t="s">
        <v>58</v>
      </c>
      <c r="K640">
        <v>0</v>
      </c>
      <c r="L640" t="s">
        <v>201</v>
      </c>
      <c r="M640" t="s">
        <v>201</v>
      </c>
      <c r="N640" t="s">
        <v>201</v>
      </c>
      <c r="O640" t="s">
        <v>201</v>
      </c>
      <c r="P640" t="s">
        <v>201</v>
      </c>
      <c r="Q640" t="s">
        <v>201</v>
      </c>
      <c r="R640" t="s">
        <v>201</v>
      </c>
      <c r="S640" t="s">
        <v>201</v>
      </c>
      <c r="T640">
        <v>43.4</v>
      </c>
      <c r="U640" t="s">
        <v>1166</v>
      </c>
      <c r="V640" t="s">
        <v>554</v>
      </c>
      <c r="W640" t="s">
        <v>7099</v>
      </c>
      <c r="X640" t="s">
        <v>6746</v>
      </c>
      <c r="Y640" t="s">
        <v>1695</v>
      </c>
      <c r="Z640" t="s">
        <v>557</v>
      </c>
      <c r="AA640" t="s">
        <v>558</v>
      </c>
      <c r="AB640">
        <v>7</v>
      </c>
      <c r="AC640">
        <v>71.430000000000007</v>
      </c>
      <c r="AD640">
        <v>50</v>
      </c>
      <c r="AE640">
        <v>42.86</v>
      </c>
      <c r="AF640" t="s">
        <v>2934</v>
      </c>
      <c r="AG640" t="s">
        <v>4686</v>
      </c>
      <c r="AH640" t="s">
        <v>2933</v>
      </c>
      <c r="AI640" t="s">
        <v>4742</v>
      </c>
      <c r="AJ640" t="s">
        <v>2305</v>
      </c>
      <c r="AK640" t="s">
        <v>6611</v>
      </c>
      <c r="AL640" t="s">
        <v>2921</v>
      </c>
      <c r="AM640" t="s">
        <v>2921</v>
      </c>
      <c r="AN640">
        <v>13</v>
      </c>
      <c r="AO640">
        <v>1.5</v>
      </c>
      <c r="AP640" t="s">
        <v>1835</v>
      </c>
      <c r="AQ640" t="s">
        <v>6063</v>
      </c>
      <c r="AR640" t="s">
        <v>7100</v>
      </c>
      <c r="AS640" t="s">
        <v>1835</v>
      </c>
      <c r="AT640" t="s">
        <v>1567</v>
      </c>
      <c r="AU640" t="s">
        <v>4686</v>
      </c>
      <c r="AV640" t="s">
        <v>3125</v>
      </c>
      <c r="AW640" t="s">
        <v>63</v>
      </c>
      <c r="AX640">
        <v>38.159999999999997</v>
      </c>
      <c r="AY640">
        <v>61.84</v>
      </c>
      <c r="AZ640" t="s">
        <v>124</v>
      </c>
      <c r="BA640" t="s">
        <v>311</v>
      </c>
      <c r="BB640" t="s">
        <v>285</v>
      </c>
      <c r="BC640" t="s">
        <v>349</v>
      </c>
      <c r="BD640" t="s">
        <v>468</v>
      </c>
      <c r="BE640" t="s">
        <v>386</v>
      </c>
      <c r="BF640">
        <v>1</v>
      </c>
      <c r="BG640">
        <f>IF(Table1[[#This Row],[ft_score]]="0 - 0", 1, 0)</f>
        <v>0</v>
      </c>
      <c r="BH640">
        <f t="shared" si="9"/>
        <v>0</v>
      </c>
    </row>
    <row r="641" spans="1:60" x14ac:dyDescent="0.25">
      <c r="A641" s="1">
        <v>5800</v>
      </c>
      <c r="B641" t="s">
        <v>58</v>
      </c>
      <c r="C641" t="s">
        <v>2307</v>
      </c>
      <c r="D641">
        <v>0</v>
      </c>
      <c r="E641">
        <v>1</v>
      </c>
      <c r="F641" t="s">
        <v>201</v>
      </c>
      <c r="G641" t="s">
        <v>90</v>
      </c>
      <c r="H641" t="s">
        <v>90</v>
      </c>
      <c r="I641" t="s">
        <v>58</v>
      </c>
      <c r="J641" t="s">
        <v>58</v>
      </c>
      <c r="K641">
        <v>0</v>
      </c>
      <c r="L641" t="s">
        <v>64</v>
      </c>
      <c r="M641" t="s">
        <v>201</v>
      </c>
      <c r="N641" t="s">
        <v>64</v>
      </c>
      <c r="O641" t="s">
        <v>64</v>
      </c>
      <c r="P641" t="s">
        <v>64</v>
      </c>
      <c r="Q641" t="s">
        <v>201</v>
      </c>
      <c r="R641" t="s">
        <v>201</v>
      </c>
      <c r="S641" t="s">
        <v>201</v>
      </c>
      <c r="T641">
        <v>1533.48</v>
      </c>
      <c r="U641" t="s">
        <v>2165</v>
      </c>
      <c r="V641" t="s">
        <v>388</v>
      </c>
      <c r="W641" t="s">
        <v>7180</v>
      </c>
      <c r="X641" t="s">
        <v>6746</v>
      </c>
      <c r="Y641" t="s">
        <v>640</v>
      </c>
      <c r="Z641" t="s">
        <v>393</v>
      </c>
      <c r="AA641" t="s">
        <v>394</v>
      </c>
      <c r="AB641">
        <v>24</v>
      </c>
      <c r="AC641">
        <v>75</v>
      </c>
      <c r="AD641">
        <v>62.5</v>
      </c>
      <c r="AE641">
        <v>37.5</v>
      </c>
      <c r="AF641" t="s">
        <v>123</v>
      </c>
      <c r="AG641" t="s">
        <v>159</v>
      </c>
      <c r="AH641" t="s">
        <v>1035</v>
      </c>
      <c r="AI641" t="s">
        <v>2281</v>
      </c>
      <c r="AJ641" t="s">
        <v>2305</v>
      </c>
      <c r="AK641" t="s">
        <v>2616</v>
      </c>
      <c r="AL641" t="s">
        <v>2801</v>
      </c>
      <c r="AM641" t="s">
        <v>1257</v>
      </c>
      <c r="AN641">
        <v>16</v>
      </c>
      <c r="AO641">
        <v>-4</v>
      </c>
      <c r="AP641" t="s">
        <v>7181</v>
      </c>
      <c r="AQ641" t="s">
        <v>82</v>
      </c>
      <c r="AR641" t="s">
        <v>97</v>
      </c>
      <c r="AS641" t="s">
        <v>97</v>
      </c>
      <c r="AT641" t="s">
        <v>97</v>
      </c>
      <c r="AU641" t="s">
        <v>534</v>
      </c>
      <c r="AV641" t="s">
        <v>72</v>
      </c>
      <c r="AW641" t="s">
        <v>63</v>
      </c>
      <c r="AX641">
        <v>46.71</v>
      </c>
      <c r="AY641">
        <v>53.29</v>
      </c>
      <c r="AZ641" t="s">
        <v>299</v>
      </c>
      <c r="BA641" t="s">
        <v>124</v>
      </c>
      <c r="BB641" t="s">
        <v>311</v>
      </c>
      <c r="BC641" t="s">
        <v>231</v>
      </c>
      <c r="BD641" t="s">
        <v>385</v>
      </c>
      <c r="BE641" t="s">
        <v>298</v>
      </c>
      <c r="BF641">
        <v>2</v>
      </c>
      <c r="BG641">
        <f>IF(Table1[[#This Row],[ft_score]]="0 - 0", 1, 0)</f>
        <v>0</v>
      </c>
      <c r="BH641">
        <f t="shared" si="9"/>
        <v>0</v>
      </c>
    </row>
    <row r="642" spans="1:60" x14ac:dyDescent="0.25">
      <c r="A642" s="1">
        <v>5808</v>
      </c>
      <c r="B642" t="s">
        <v>58</v>
      </c>
      <c r="C642" t="s">
        <v>2138</v>
      </c>
      <c r="D642">
        <v>0</v>
      </c>
      <c r="E642">
        <v>1</v>
      </c>
      <c r="F642" t="s">
        <v>201</v>
      </c>
      <c r="G642" t="s">
        <v>90</v>
      </c>
      <c r="H642" t="s">
        <v>90</v>
      </c>
      <c r="I642" t="s">
        <v>58</v>
      </c>
      <c r="J642" t="s">
        <v>58</v>
      </c>
      <c r="K642">
        <v>0</v>
      </c>
      <c r="L642" t="s">
        <v>201</v>
      </c>
      <c r="M642" t="s">
        <v>201</v>
      </c>
      <c r="N642" t="s">
        <v>201</v>
      </c>
      <c r="O642" t="s">
        <v>201</v>
      </c>
      <c r="P642">
        <v>0</v>
      </c>
      <c r="Q642">
        <v>0</v>
      </c>
      <c r="R642">
        <v>0</v>
      </c>
      <c r="S642">
        <v>0</v>
      </c>
      <c r="T642">
        <v>59.08</v>
      </c>
      <c r="U642" t="s">
        <v>2096</v>
      </c>
      <c r="V642" t="s">
        <v>3054</v>
      </c>
      <c r="W642" t="s">
        <v>7197</v>
      </c>
      <c r="X642" t="s">
        <v>7185</v>
      </c>
      <c r="Y642" t="s">
        <v>667</v>
      </c>
      <c r="Z642" t="s">
        <v>654</v>
      </c>
      <c r="AA642" t="s">
        <v>655</v>
      </c>
      <c r="AB642">
        <v>18</v>
      </c>
      <c r="AC642">
        <v>75</v>
      </c>
      <c r="AD642">
        <v>50</v>
      </c>
      <c r="AE642">
        <v>18.75</v>
      </c>
      <c r="AF642" t="s">
        <v>83</v>
      </c>
      <c r="AG642" t="s">
        <v>82</v>
      </c>
      <c r="AH642" t="s">
        <v>1975</v>
      </c>
      <c r="AI642" t="s">
        <v>5373</v>
      </c>
      <c r="AJ642" t="s">
        <v>1162</v>
      </c>
      <c r="AK642" t="s">
        <v>1975</v>
      </c>
      <c r="AL642" t="s">
        <v>2272</v>
      </c>
      <c r="AM642" t="s">
        <v>3243</v>
      </c>
      <c r="AN642">
        <v>-9</v>
      </c>
      <c r="AO642">
        <v>4.5</v>
      </c>
      <c r="AP642" t="s">
        <v>7198</v>
      </c>
      <c r="AQ642" t="s">
        <v>81</v>
      </c>
      <c r="AR642" t="s">
        <v>73</v>
      </c>
      <c r="AS642" t="s">
        <v>97</v>
      </c>
      <c r="AT642" t="s">
        <v>82</v>
      </c>
      <c r="AU642" t="s">
        <v>73</v>
      </c>
      <c r="AV642" t="s">
        <v>63</v>
      </c>
      <c r="AW642" t="s">
        <v>63</v>
      </c>
      <c r="AX642">
        <v>46.92</v>
      </c>
      <c r="AY642">
        <v>53.09</v>
      </c>
      <c r="AZ642" t="s">
        <v>422</v>
      </c>
      <c r="BA642" t="s">
        <v>268</v>
      </c>
      <c r="BB642" t="s">
        <v>86</v>
      </c>
      <c r="BC642" t="s">
        <v>455</v>
      </c>
      <c r="BD642" t="s">
        <v>197</v>
      </c>
      <c r="BE642" t="s">
        <v>456</v>
      </c>
      <c r="BF642">
        <v>1</v>
      </c>
      <c r="BG642">
        <f>IF(Table1[[#This Row],[ft_score]]="0 - 0", 1, 0)</f>
        <v>0</v>
      </c>
      <c r="BH642">
        <f t="shared" ref="BH642:BH705" si="10">IF(D642=E642, 1, 0)</f>
        <v>0</v>
      </c>
    </row>
    <row r="643" spans="1:60" x14ac:dyDescent="0.25">
      <c r="A643" s="1">
        <v>5810</v>
      </c>
      <c r="B643" t="s">
        <v>58</v>
      </c>
      <c r="C643" t="s">
        <v>4987</v>
      </c>
      <c r="D643">
        <v>0</v>
      </c>
      <c r="E643">
        <v>1</v>
      </c>
      <c r="F643" t="s">
        <v>201</v>
      </c>
      <c r="G643" t="s">
        <v>90</v>
      </c>
      <c r="H643" t="s">
        <v>90</v>
      </c>
      <c r="I643" t="s">
        <v>58</v>
      </c>
      <c r="J643" t="s">
        <v>58</v>
      </c>
      <c r="K643">
        <v>0</v>
      </c>
      <c r="L643" t="s">
        <v>201</v>
      </c>
      <c r="M643" t="s">
        <v>201</v>
      </c>
      <c r="N643" t="s">
        <v>64</v>
      </c>
      <c r="O643" t="s">
        <v>64</v>
      </c>
      <c r="P643" t="s">
        <v>201</v>
      </c>
      <c r="Q643">
        <v>0</v>
      </c>
      <c r="R643">
        <v>0</v>
      </c>
      <c r="S643">
        <v>0</v>
      </c>
      <c r="T643">
        <v>26377.85</v>
      </c>
      <c r="U643" t="s">
        <v>4246</v>
      </c>
      <c r="V643" t="s">
        <v>2243</v>
      </c>
      <c r="W643" t="s">
        <v>7202</v>
      </c>
      <c r="X643" t="s">
        <v>7185</v>
      </c>
      <c r="Y643" t="s">
        <v>2081</v>
      </c>
      <c r="Z643" t="s">
        <v>393</v>
      </c>
      <c r="AA643" t="s">
        <v>394</v>
      </c>
      <c r="AB643">
        <v>24</v>
      </c>
      <c r="AC643">
        <v>93.75</v>
      </c>
      <c r="AD643">
        <v>62.5</v>
      </c>
      <c r="AE643">
        <v>37.5</v>
      </c>
      <c r="AF643" t="s">
        <v>73</v>
      </c>
      <c r="AG643" t="s">
        <v>73</v>
      </c>
      <c r="AH643" t="s">
        <v>1846</v>
      </c>
      <c r="AI643" t="s">
        <v>2502</v>
      </c>
      <c r="AJ643" t="s">
        <v>2882</v>
      </c>
      <c r="AK643" t="s">
        <v>3056</v>
      </c>
      <c r="AL643" t="s">
        <v>1123</v>
      </c>
      <c r="AM643" t="s">
        <v>7203</v>
      </c>
      <c r="AN643">
        <v>-9</v>
      </c>
      <c r="AO643">
        <v>5.5</v>
      </c>
      <c r="AP643" t="s">
        <v>7204</v>
      </c>
      <c r="AQ643" t="s">
        <v>81</v>
      </c>
      <c r="AR643" t="s">
        <v>73</v>
      </c>
      <c r="AS643" t="s">
        <v>82</v>
      </c>
      <c r="AT643" t="s">
        <v>81</v>
      </c>
      <c r="AU643" t="s">
        <v>116</v>
      </c>
      <c r="AV643" t="s">
        <v>83</v>
      </c>
      <c r="AW643" t="s">
        <v>83</v>
      </c>
      <c r="AX643">
        <v>43.52</v>
      </c>
      <c r="AY643">
        <v>56.48</v>
      </c>
      <c r="AZ643" t="s">
        <v>705</v>
      </c>
      <c r="BA643" t="s">
        <v>362</v>
      </c>
      <c r="BB643" t="s">
        <v>268</v>
      </c>
      <c r="BC643" t="s">
        <v>198</v>
      </c>
      <c r="BD643" t="s">
        <v>87</v>
      </c>
      <c r="BE643" t="s">
        <v>456</v>
      </c>
      <c r="BF643">
        <v>1</v>
      </c>
      <c r="BG643">
        <f>IF(Table1[[#This Row],[ft_score]]="0 - 0", 1, 0)</f>
        <v>0</v>
      </c>
      <c r="BH643">
        <f t="shared" si="10"/>
        <v>0</v>
      </c>
    </row>
    <row r="644" spans="1:60" x14ac:dyDescent="0.25">
      <c r="A644" s="1">
        <v>5822</v>
      </c>
      <c r="B644" t="s">
        <v>58</v>
      </c>
      <c r="C644" t="s">
        <v>1859</v>
      </c>
      <c r="D644">
        <v>0</v>
      </c>
      <c r="E644">
        <v>1</v>
      </c>
      <c r="F644" t="s">
        <v>201</v>
      </c>
      <c r="G644" t="s">
        <v>90</v>
      </c>
      <c r="H644" t="s">
        <v>90</v>
      </c>
      <c r="I644" t="s">
        <v>58</v>
      </c>
      <c r="J644" t="s">
        <v>90</v>
      </c>
      <c r="K644">
        <v>0</v>
      </c>
      <c r="L644" t="s">
        <v>201</v>
      </c>
      <c r="M644" t="s">
        <v>201</v>
      </c>
      <c r="N644" t="s">
        <v>201</v>
      </c>
      <c r="O644" t="s">
        <v>201</v>
      </c>
      <c r="P644" t="s">
        <v>201</v>
      </c>
      <c r="Q644" t="s">
        <v>201</v>
      </c>
      <c r="R644" t="s">
        <v>201</v>
      </c>
      <c r="S644" t="s">
        <v>201</v>
      </c>
      <c r="T644">
        <v>14.69</v>
      </c>
      <c r="U644" t="s">
        <v>842</v>
      </c>
      <c r="V644" t="s">
        <v>830</v>
      </c>
      <c r="W644" t="s">
        <v>7229</v>
      </c>
      <c r="X644" t="s">
        <v>7185</v>
      </c>
      <c r="Y644" t="s">
        <v>833</v>
      </c>
      <c r="Z644" t="s">
        <v>834</v>
      </c>
      <c r="AA644" t="s">
        <v>835</v>
      </c>
      <c r="AB644">
        <v>24</v>
      </c>
      <c r="AC644">
        <v>68.75</v>
      </c>
      <c r="AD644">
        <v>56.25</v>
      </c>
      <c r="AE644">
        <v>37.5</v>
      </c>
      <c r="AF644" t="s">
        <v>73</v>
      </c>
      <c r="AG644" t="s">
        <v>73</v>
      </c>
      <c r="AH644" t="s">
        <v>760</v>
      </c>
      <c r="AI644" t="s">
        <v>2644</v>
      </c>
      <c r="AJ644" t="s">
        <v>4222</v>
      </c>
      <c r="AK644" t="s">
        <v>7230</v>
      </c>
      <c r="AL644" t="s">
        <v>252</v>
      </c>
      <c r="AM644" t="s">
        <v>1039</v>
      </c>
      <c r="AN644">
        <v>10</v>
      </c>
      <c r="AO644">
        <v>1</v>
      </c>
      <c r="AP644" t="s">
        <v>3827</v>
      </c>
      <c r="AQ644" t="s">
        <v>73</v>
      </c>
      <c r="AR644" t="s">
        <v>97</v>
      </c>
      <c r="AS644" t="s">
        <v>73</v>
      </c>
      <c r="AT644" t="s">
        <v>81</v>
      </c>
      <c r="AU644" t="s">
        <v>73</v>
      </c>
      <c r="AV644" t="s">
        <v>63</v>
      </c>
      <c r="AW644" t="s">
        <v>63</v>
      </c>
      <c r="AX644">
        <v>48.38</v>
      </c>
      <c r="AY644">
        <v>51.62</v>
      </c>
      <c r="AZ644" t="s">
        <v>125</v>
      </c>
      <c r="BA644" t="s">
        <v>705</v>
      </c>
      <c r="BB644" t="s">
        <v>125</v>
      </c>
      <c r="BC644" t="s">
        <v>423</v>
      </c>
      <c r="BD644" t="s">
        <v>255</v>
      </c>
      <c r="BE644" t="s">
        <v>424</v>
      </c>
      <c r="BF644">
        <v>2</v>
      </c>
      <c r="BG644">
        <f>IF(Table1[[#This Row],[ft_score]]="0 - 0", 1, 0)</f>
        <v>0</v>
      </c>
      <c r="BH644">
        <f t="shared" si="10"/>
        <v>0</v>
      </c>
    </row>
    <row r="645" spans="1:60" x14ac:dyDescent="0.25">
      <c r="A645" s="1">
        <v>5863</v>
      </c>
      <c r="B645" t="s">
        <v>58</v>
      </c>
      <c r="C645" t="s">
        <v>126</v>
      </c>
      <c r="D645">
        <v>0</v>
      </c>
      <c r="E645">
        <v>1</v>
      </c>
      <c r="F645" t="s">
        <v>201</v>
      </c>
      <c r="G645" t="s">
        <v>90</v>
      </c>
      <c r="H645" t="s">
        <v>90</v>
      </c>
      <c r="I645" t="s">
        <v>58</v>
      </c>
      <c r="J645" t="s">
        <v>90</v>
      </c>
      <c r="K645">
        <v>0</v>
      </c>
      <c r="L645" t="s">
        <v>201</v>
      </c>
      <c r="M645" t="s">
        <v>201</v>
      </c>
      <c r="N645" t="s">
        <v>64</v>
      </c>
      <c r="O645" t="s">
        <v>201</v>
      </c>
      <c r="P645" t="s">
        <v>201</v>
      </c>
      <c r="Q645" t="s">
        <v>201</v>
      </c>
      <c r="R645" t="s">
        <v>201</v>
      </c>
      <c r="S645" t="s">
        <v>201</v>
      </c>
      <c r="T645">
        <v>103.78</v>
      </c>
      <c r="U645" t="s">
        <v>1474</v>
      </c>
      <c r="V645" t="s">
        <v>4361</v>
      </c>
      <c r="W645" t="s">
        <v>7313</v>
      </c>
      <c r="X645" t="s">
        <v>7185</v>
      </c>
      <c r="Y645" t="s">
        <v>405</v>
      </c>
      <c r="Z645" t="s">
        <v>2608</v>
      </c>
      <c r="AA645" t="s">
        <v>2609</v>
      </c>
      <c r="AB645">
        <v>18</v>
      </c>
      <c r="AC645">
        <v>75</v>
      </c>
      <c r="AD645">
        <v>56.25</v>
      </c>
      <c r="AE645">
        <v>18.75</v>
      </c>
      <c r="AF645" t="s">
        <v>123</v>
      </c>
      <c r="AG645" t="s">
        <v>123</v>
      </c>
      <c r="AH645" t="s">
        <v>417</v>
      </c>
      <c r="AI645" t="s">
        <v>1047</v>
      </c>
      <c r="AJ645" t="s">
        <v>2969</v>
      </c>
      <c r="AK645" t="s">
        <v>265</v>
      </c>
      <c r="AL645" t="s">
        <v>417</v>
      </c>
      <c r="AM645" t="s">
        <v>3531</v>
      </c>
      <c r="AN645">
        <v>8</v>
      </c>
      <c r="AO645">
        <v>5</v>
      </c>
      <c r="AP645" t="s">
        <v>7314</v>
      </c>
      <c r="AQ645" t="s">
        <v>141</v>
      </c>
      <c r="AR645" t="s">
        <v>73</v>
      </c>
      <c r="AS645" t="s">
        <v>97</v>
      </c>
      <c r="AT645" t="s">
        <v>97</v>
      </c>
      <c r="AU645" t="s">
        <v>82</v>
      </c>
      <c r="AV645" t="s">
        <v>72</v>
      </c>
      <c r="AW645" t="s">
        <v>83</v>
      </c>
      <c r="AX645">
        <v>45.54</v>
      </c>
      <c r="AY645">
        <v>54.47</v>
      </c>
      <c r="AZ645" t="s">
        <v>124</v>
      </c>
      <c r="BA645" t="s">
        <v>285</v>
      </c>
      <c r="BB645" t="s">
        <v>311</v>
      </c>
      <c r="BC645" t="s">
        <v>231</v>
      </c>
      <c r="BD645" t="s">
        <v>385</v>
      </c>
      <c r="BE645" t="s">
        <v>105</v>
      </c>
      <c r="BF645">
        <v>1</v>
      </c>
      <c r="BG645">
        <f>IF(Table1[[#This Row],[ft_score]]="0 - 0", 1, 0)</f>
        <v>0</v>
      </c>
      <c r="BH645">
        <f t="shared" si="10"/>
        <v>0</v>
      </c>
    </row>
    <row r="646" spans="1:60" x14ac:dyDescent="0.25">
      <c r="A646" s="1">
        <v>5897</v>
      </c>
      <c r="B646" t="s">
        <v>58</v>
      </c>
      <c r="C646" t="s">
        <v>59</v>
      </c>
      <c r="D646">
        <v>0</v>
      </c>
      <c r="E646">
        <v>1</v>
      </c>
      <c r="F646" t="s">
        <v>201</v>
      </c>
      <c r="G646" t="s">
        <v>90</v>
      </c>
      <c r="H646" t="s">
        <v>90</v>
      </c>
      <c r="I646" t="s">
        <v>58</v>
      </c>
      <c r="J646" t="s">
        <v>90</v>
      </c>
      <c r="K646">
        <v>0</v>
      </c>
      <c r="L646" t="s">
        <v>201</v>
      </c>
      <c r="M646" t="s">
        <v>201</v>
      </c>
      <c r="N646" t="s">
        <v>201</v>
      </c>
      <c r="O646" t="s">
        <v>201</v>
      </c>
      <c r="P646" t="s">
        <v>201</v>
      </c>
      <c r="Q646" t="s">
        <v>201</v>
      </c>
      <c r="R646" t="s">
        <v>201</v>
      </c>
      <c r="S646" t="s">
        <v>201</v>
      </c>
      <c r="T646">
        <v>2851.99</v>
      </c>
      <c r="U646" t="s">
        <v>7379</v>
      </c>
      <c r="V646" t="s">
        <v>6345</v>
      </c>
      <c r="W646" t="s">
        <v>7380</v>
      </c>
      <c r="X646" t="s">
        <v>7185</v>
      </c>
      <c r="Y646" t="s">
        <v>1677</v>
      </c>
      <c r="Z646" t="s">
        <v>5533</v>
      </c>
      <c r="AA646" t="s">
        <v>5534</v>
      </c>
      <c r="AB646">
        <v>1</v>
      </c>
      <c r="AC646">
        <v>100</v>
      </c>
      <c r="AD646">
        <v>100</v>
      </c>
      <c r="AE646">
        <v>0</v>
      </c>
      <c r="AF646" t="s">
        <v>63</v>
      </c>
      <c r="AG646" t="s">
        <v>63</v>
      </c>
      <c r="AH646" t="s">
        <v>136</v>
      </c>
      <c r="AI646" t="s">
        <v>1949</v>
      </c>
      <c r="AJ646" t="s">
        <v>136</v>
      </c>
      <c r="AK646" t="s">
        <v>136</v>
      </c>
      <c r="AL646" t="s">
        <v>63</v>
      </c>
      <c r="AM646" t="s">
        <v>136</v>
      </c>
      <c r="AN646">
        <v>18</v>
      </c>
      <c r="AO646">
        <v>6</v>
      </c>
      <c r="AP646" t="s">
        <v>560</v>
      </c>
      <c r="AQ646" t="s">
        <v>63</v>
      </c>
      <c r="AR646" t="s">
        <v>560</v>
      </c>
      <c r="AS646" t="s">
        <v>560</v>
      </c>
      <c r="AT646" t="s">
        <v>63</v>
      </c>
      <c r="AU646" t="s">
        <v>560</v>
      </c>
      <c r="AV646" t="s">
        <v>63</v>
      </c>
      <c r="AW646" t="s">
        <v>63</v>
      </c>
      <c r="AX646">
        <v>66.67</v>
      </c>
      <c r="AY646">
        <v>33.33</v>
      </c>
      <c r="AZ646" t="s">
        <v>1001</v>
      </c>
      <c r="BA646" t="s">
        <v>888</v>
      </c>
      <c r="BB646" t="s">
        <v>285</v>
      </c>
      <c r="BC646" t="s">
        <v>146</v>
      </c>
      <c r="BD646" t="s">
        <v>300</v>
      </c>
      <c r="BE646" t="s">
        <v>109</v>
      </c>
      <c r="BF646">
        <v>1</v>
      </c>
      <c r="BG646">
        <f>IF(Table1[[#This Row],[ft_score]]="0 - 0", 1, 0)</f>
        <v>0</v>
      </c>
      <c r="BH646">
        <f t="shared" si="10"/>
        <v>0</v>
      </c>
    </row>
    <row r="647" spans="1:60" x14ac:dyDescent="0.25">
      <c r="A647" s="1">
        <v>5936</v>
      </c>
      <c r="B647" t="s">
        <v>58</v>
      </c>
      <c r="C647" t="s">
        <v>110</v>
      </c>
      <c r="D647">
        <v>0</v>
      </c>
      <c r="E647">
        <v>1</v>
      </c>
      <c r="F647" t="s">
        <v>201</v>
      </c>
      <c r="G647" t="s">
        <v>90</v>
      </c>
      <c r="H647" t="s">
        <v>90</v>
      </c>
      <c r="I647" t="s">
        <v>58</v>
      </c>
      <c r="J647" t="s">
        <v>58</v>
      </c>
      <c r="K647">
        <v>0</v>
      </c>
      <c r="L647" t="s">
        <v>64</v>
      </c>
      <c r="M647" t="s">
        <v>201</v>
      </c>
      <c r="N647" t="s">
        <v>64</v>
      </c>
      <c r="O647" t="s">
        <v>64</v>
      </c>
      <c r="P647" t="s">
        <v>64</v>
      </c>
      <c r="Q647" t="s">
        <v>201</v>
      </c>
      <c r="R647" t="s">
        <v>201</v>
      </c>
      <c r="S647" t="s">
        <v>201</v>
      </c>
      <c r="T647">
        <v>73.64</v>
      </c>
      <c r="U647" t="s">
        <v>2005</v>
      </c>
      <c r="V647" t="s">
        <v>3340</v>
      </c>
      <c r="W647" t="s">
        <v>7453</v>
      </c>
      <c r="X647" t="s">
        <v>7185</v>
      </c>
      <c r="Y647" t="s">
        <v>1695</v>
      </c>
      <c r="Z647" t="s">
        <v>2008</v>
      </c>
      <c r="AA647" t="s">
        <v>2009</v>
      </c>
      <c r="AB647">
        <v>18</v>
      </c>
      <c r="AC647">
        <v>81.25</v>
      </c>
      <c r="AD647">
        <v>62.5</v>
      </c>
      <c r="AE647">
        <v>43.75</v>
      </c>
      <c r="AF647" t="s">
        <v>73</v>
      </c>
      <c r="AG647" t="s">
        <v>73</v>
      </c>
      <c r="AH647" t="s">
        <v>441</v>
      </c>
      <c r="AI647" t="s">
        <v>1987</v>
      </c>
      <c r="AJ647" t="s">
        <v>657</v>
      </c>
      <c r="AK647" t="s">
        <v>2380</v>
      </c>
      <c r="AL647" t="s">
        <v>3898</v>
      </c>
      <c r="AM647" t="s">
        <v>4663</v>
      </c>
      <c r="AN647">
        <v>13</v>
      </c>
      <c r="AO647">
        <v>0.5</v>
      </c>
      <c r="AP647" t="s">
        <v>7454</v>
      </c>
      <c r="AQ647" t="s">
        <v>97</v>
      </c>
      <c r="AR647" t="s">
        <v>97</v>
      </c>
      <c r="AS647" t="s">
        <v>97</v>
      </c>
      <c r="AT647" t="s">
        <v>82</v>
      </c>
      <c r="AU647" t="s">
        <v>116</v>
      </c>
      <c r="AV647" t="s">
        <v>72</v>
      </c>
      <c r="AW647" t="s">
        <v>83</v>
      </c>
      <c r="AX647">
        <v>50.02</v>
      </c>
      <c r="AY647">
        <v>49.99</v>
      </c>
      <c r="AZ647" t="s">
        <v>298</v>
      </c>
      <c r="BA647" t="s">
        <v>385</v>
      </c>
      <c r="BB647" t="s">
        <v>875</v>
      </c>
      <c r="BC647" t="s">
        <v>312</v>
      </c>
      <c r="BD647" t="s">
        <v>269</v>
      </c>
      <c r="BE647" t="s">
        <v>86</v>
      </c>
      <c r="BF647">
        <v>2</v>
      </c>
      <c r="BG647">
        <f>IF(Table1[[#This Row],[ft_score]]="0 - 0", 1, 0)</f>
        <v>0</v>
      </c>
      <c r="BH647">
        <f t="shared" si="10"/>
        <v>0</v>
      </c>
    </row>
    <row r="648" spans="1:60" x14ac:dyDescent="0.25">
      <c r="A648" s="1">
        <v>5955</v>
      </c>
      <c r="B648" t="s">
        <v>58</v>
      </c>
      <c r="C648" t="s">
        <v>110</v>
      </c>
      <c r="D648">
        <v>0</v>
      </c>
      <c r="E648">
        <v>1</v>
      </c>
      <c r="F648" t="s">
        <v>201</v>
      </c>
      <c r="G648" t="s">
        <v>90</v>
      </c>
      <c r="H648" t="s">
        <v>90</v>
      </c>
      <c r="I648" t="s">
        <v>58</v>
      </c>
      <c r="J648" t="s">
        <v>58</v>
      </c>
      <c r="K648">
        <v>0</v>
      </c>
      <c r="L648" t="s">
        <v>201</v>
      </c>
      <c r="M648" t="s">
        <v>201</v>
      </c>
      <c r="N648" t="s">
        <v>64</v>
      </c>
      <c r="O648" t="s">
        <v>64</v>
      </c>
      <c r="P648" t="s">
        <v>201</v>
      </c>
      <c r="Q648" t="s">
        <v>201</v>
      </c>
      <c r="R648" t="s">
        <v>201</v>
      </c>
      <c r="S648" t="s">
        <v>201</v>
      </c>
      <c r="T648">
        <v>24124.85</v>
      </c>
      <c r="U648" t="s">
        <v>1324</v>
      </c>
      <c r="V648" t="s">
        <v>2128</v>
      </c>
      <c r="W648" t="s">
        <v>7490</v>
      </c>
      <c r="X648" t="s">
        <v>7185</v>
      </c>
      <c r="Y648" t="s">
        <v>640</v>
      </c>
      <c r="Z648" t="s">
        <v>1261</v>
      </c>
      <c r="AA648" t="s">
        <v>1262</v>
      </c>
      <c r="AB648">
        <v>17</v>
      </c>
      <c r="AC648">
        <v>75</v>
      </c>
      <c r="AD648">
        <v>43.75</v>
      </c>
      <c r="AE648">
        <v>25</v>
      </c>
      <c r="AF648" t="s">
        <v>123</v>
      </c>
      <c r="AG648" t="s">
        <v>82</v>
      </c>
      <c r="AH648" t="s">
        <v>3562</v>
      </c>
      <c r="AI648" t="s">
        <v>2922</v>
      </c>
      <c r="AJ648" t="s">
        <v>3029</v>
      </c>
      <c r="AK648" t="s">
        <v>499</v>
      </c>
      <c r="AL648" t="s">
        <v>2213</v>
      </c>
      <c r="AM648" t="s">
        <v>7491</v>
      </c>
      <c r="AN648">
        <v>-3</v>
      </c>
      <c r="AO648">
        <v>-13.5</v>
      </c>
      <c r="AP648" t="s">
        <v>6165</v>
      </c>
      <c r="AQ648" t="s">
        <v>141</v>
      </c>
      <c r="AR648" t="s">
        <v>72</v>
      </c>
      <c r="AS648" t="s">
        <v>82</v>
      </c>
      <c r="AT648" t="s">
        <v>81</v>
      </c>
      <c r="AU648" t="s">
        <v>159</v>
      </c>
      <c r="AV648" t="s">
        <v>63</v>
      </c>
      <c r="AW648" t="s">
        <v>63</v>
      </c>
      <c r="AX648">
        <v>41.15</v>
      </c>
      <c r="AY648">
        <v>58.86</v>
      </c>
      <c r="AZ648" t="s">
        <v>86</v>
      </c>
      <c r="BA648" t="s">
        <v>694</v>
      </c>
      <c r="BB648" t="s">
        <v>348</v>
      </c>
      <c r="BC648" t="s">
        <v>215</v>
      </c>
      <c r="BD648" t="s">
        <v>88</v>
      </c>
      <c r="BE648" t="s">
        <v>350</v>
      </c>
      <c r="BF648">
        <v>2</v>
      </c>
      <c r="BG648">
        <f>IF(Table1[[#This Row],[ft_score]]="0 - 0", 1, 0)</f>
        <v>0</v>
      </c>
      <c r="BH648">
        <f t="shared" si="10"/>
        <v>0</v>
      </c>
    </row>
    <row r="649" spans="1:60" x14ac:dyDescent="0.25">
      <c r="A649" s="1">
        <v>5960</v>
      </c>
      <c r="B649" t="s">
        <v>5152</v>
      </c>
      <c r="C649" t="s">
        <v>59</v>
      </c>
      <c r="D649">
        <v>0</v>
      </c>
      <c r="E649">
        <v>1</v>
      </c>
      <c r="F649" t="s">
        <v>201</v>
      </c>
      <c r="G649">
        <v>990</v>
      </c>
      <c r="H649">
        <v>1.1000000000000001</v>
      </c>
      <c r="I649" t="s">
        <v>61</v>
      </c>
      <c r="J649" t="s">
        <v>454</v>
      </c>
      <c r="K649">
        <v>1.5</v>
      </c>
      <c r="L649" t="s">
        <v>201</v>
      </c>
      <c r="M649" t="s">
        <v>201</v>
      </c>
      <c r="N649" t="s">
        <v>64</v>
      </c>
      <c r="O649" t="s">
        <v>201</v>
      </c>
      <c r="P649" t="s">
        <v>201</v>
      </c>
      <c r="Q649" t="s">
        <v>201</v>
      </c>
      <c r="R649" t="s">
        <v>201</v>
      </c>
      <c r="S649" t="s">
        <v>201</v>
      </c>
      <c r="T649">
        <v>10</v>
      </c>
      <c r="U649" t="s">
        <v>6404</v>
      </c>
      <c r="V649" t="s">
        <v>5364</v>
      </c>
      <c r="W649" t="s">
        <v>7501</v>
      </c>
      <c r="X649" t="s">
        <v>7496</v>
      </c>
      <c r="Y649" t="s">
        <v>4976</v>
      </c>
      <c r="Z649" t="s">
        <v>5367</v>
      </c>
      <c r="AA649" t="s">
        <v>5368</v>
      </c>
      <c r="AB649">
        <v>1</v>
      </c>
      <c r="AC649">
        <v>50</v>
      </c>
      <c r="AD649">
        <v>50</v>
      </c>
      <c r="AE649">
        <v>50</v>
      </c>
      <c r="AF649" t="s">
        <v>97</v>
      </c>
      <c r="AG649" t="s">
        <v>97</v>
      </c>
      <c r="AH649" t="s">
        <v>63</v>
      </c>
      <c r="AI649" t="s">
        <v>2416</v>
      </c>
      <c r="AJ649" t="s">
        <v>63</v>
      </c>
      <c r="AK649" t="s">
        <v>63</v>
      </c>
      <c r="AL649" t="s">
        <v>559</v>
      </c>
      <c r="AM649" t="s">
        <v>1575</v>
      </c>
      <c r="AN649">
        <v>20</v>
      </c>
      <c r="AO649">
        <v>2</v>
      </c>
      <c r="AP649" t="s">
        <v>559</v>
      </c>
      <c r="AQ649" t="s">
        <v>63</v>
      </c>
      <c r="AR649" t="s">
        <v>560</v>
      </c>
      <c r="AS649" t="s">
        <v>560</v>
      </c>
      <c r="AT649" t="s">
        <v>63</v>
      </c>
      <c r="AU649" t="s">
        <v>63</v>
      </c>
      <c r="AV649" t="s">
        <v>63</v>
      </c>
      <c r="AW649" t="s">
        <v>63</v>
      </c>
      <c r="AX649">
        <v>10</v>
      </c>
      <c r="AY649">
        <v>90</v>
      </c>
      <c r="AZ649" t="s">
        <v>86</v>
      </c>
      <c r="BA649" t="s">
        <v>422</v>
      </c>
      <c r="BB649" t="s">
        <v>268</v>
      </c>
      <c r="BC649" t="s">
        <v>145</v>
      </c>
      <c r="BD649" t="s">
        <v>146</v>
      </c>
      <c r="BE649" t="s">
        <v>147</v>
      </c>
      <c r="BF649">
        <v>2</v>
      </c>
      <c r="BG649">
        <f>IF(Table1[[#This Row],[ft_score]]="0 - 0", 1, 0)</f>
        <v>0</v>
      </c>
      <c r="BH649">
        <f t="shared" si="10"/>
        <v>0</v>
      </c>
    </row>
    <row r="650" spans="1:60" x14ac:dyDescent="0.25">
      <c r="A650" s="1">
        <v>5978</v>
      </c>
      <c r="B650" t="s">
        <v>58</v>
      </c>
      <c r="C650" t="s">
        <v>2658</v>
      </c>
      <c r="D650">
        <v>0</v>
      </c>
      <c r="E650">
        <v>1</v>
      </c>
      <c r="F650" t="s">
        <v>201</v>
      </c>
      <c r="G650" t="s">
        <v>90</v>
      </c>
      <c r="H650" t="s">
        <v>90</v>
      </c>
      <c r="I650" t="s">
        <v>58</v>
      </c>
      <c r="J650" t="s">
        <v>58</v>
      </c>
      <c r="K650">
        <v>0</v>
      </c>
      <c r="L650" t="s">
        <v>201</v>
      </c>
      <c r="M650" t="s">
        <v>201</v>
      </c>
      <c r="N650" t="s">
        <v>64</v>
      </c>
      <c r="O650" t="s">
        <v>201</v>
      </c>
      <c r="P650" t="s">
        <v>201</v>
      </c>
      <c r="Q650" t="s">
        <v>201</v>
      </c>
      <c r="R650" t="s">
        <v>201</v>
      </c>
      <c r="S650" t="s">
        <v>201</v>
      </c>
      <c r="T650">
        <v>4</v>
      </c>
      <c r="U650" t="s">
        <v>7544</v>
      </c>
      <c r="V650" t="s">
        <v>7545</v>
      </c>
      <c r="W650" t="s">
        <v>7546</v>
      </c>
      <c r="X650" t="s">
        <v>7496</v>
      </c>
      <c r="Y650" t="s">
        <v>1695</v>
      </c>
      <c r="Z650" t="s">
        <v>6664</v>
      </c>
      <c r="AA650" t="s">
        <v>6665</v>
      </c>
      <c r="AB650">
        <v>0</v>
      </c>
      <c r="AC650">
        <v>0</v>
      </c>
      <c r="AD650">
        <v>0</v>
      </c>
      <c r="AE650">
        <v>0</v>
      </c>
      <c r="AF650" t="s">
        <v>63</v>
      </c>
      <c r="AG650" t="s">
        <v>63</v>
      </c>
      <c r="AH650" t="s">
        <v>63</v>
      </c>
      <c r="AI650" t="s">
        <v>63</v>
      </c>
      <c r="AJ650" t="s">
        <v>63</v>
      </c>
      <c r="AK650" t="s">
        <v>63</v>
      </c>
      <c r="AL650" t="s">
        <v>63</v>
      </c>
      <c r="AM650" t="s">
        <v>63</v>
      </c>
      <c r="AN650">
        <v>14</v>
      </c>
      <c r="AO650">
        <v>19</v>
      </c>
      <c r="AP650" t="s">
        <v>63</v>
      </c>
      <c r="AQ650" t="s">
        <v>63</v>
      </c>
      <c r="AR650" t="s">
        <v>63</v>
      </c>
      <c r="AS650" t="s">
        <v>63</v>
      </c>
      <c r="AT650" t="s">
        <v>63</v>
      </c>
      <c r="AU650" t="s">
        <v>63</v>
      </c>
      <c r="AV650" t="s">
        <v>63</v>
      </c>
      <c r="AW650" t="s">
        <v>63</v>
      </c>
      <c r="AX650">
        <v>0</v>
      </c>
      <c r="AY650">
        <v>0</v>
      </c>
      <c r="AZ650" t="s">
        <v>104</v>
      </c>
      <c r="BA650" t="s">
        <v>125</v>
      </c>
      <c r="BB650" t="s">
        <v>147</v>
      </c>
      <c r="BC650" t="s">
        <v>300</v>
      </c>
      <c r="BD650" t="s">
        <v>146</v>
      </c>
      <c r="BE650" t="s">
        <v>147</v>
      </c>
      <c r="BF650">
        <v>1</v>
      </c>
      <c r="BG650">
        <f>IF(Table1[[#This Row],[ft_score]]="0 - 0", 1, 0)</f>
        <v>0</v>
      </c>
      <c r="BH650">
        <f t="shared" si="10"/>
        <v>0</v>
      </c>
    </row>
    <row r="651" spans="1:60" x14ac:dyDescent="0.25">
      <c r="A651" s="1">
        <v>5983</v>
      </c>
      <c r="B651" t="s">
        <v>58</v>
      </c>
      <c r="C651" t="s">
        <v>4987</v>
      </c>
      <c r="D651">
        <v>0</v>
      </c>
      <c r="E651">
        <v>1</v>
      </c>
      <c r="F651" t="s">
        <v>201</v>
      </c>
      <c r="G651" t="s">
        <v>90</v>
      </c>
      <c r="H651" t="s">
        <v>90</v>
      </c>
      <c r="I651" t="s">
        <v>58</v>
      </c>
      <c r="J651" t="s">
        <v>58</v>
      </c>
      <c r="K651">
        <v>0</v>
      </c>
      <c r="L651" t="s">
        <v>201</v>
      </c>
      <c r="M651" t="s">
        <v>201</v>
      </c>
      <c r="N651" t="s">
        <v>201</v>
      </c>
      <c r="O651" t="s">
        <v>201</v>
      </c>
      <c r="P651" t="s">
        <v>201</v>
      </c>
      <c r="Q651" t="s">
        <v>201</v>
      </c>
      <c r="R651">
        <v>0</v>
      </c>
      <c r="S651">
        <v>0</v>
      </c>
      <c r="T651">
        <v>295.24</v>
      </c>
      <c r="U651" t="s">
        <v>1980</v>
      </c>
      <c r="V651" t="s">
        <v>450</v>
      </c>
      <c r="W651" t="s">
        <v>7558</v>
      </c>
      <c r="X651" t="s">
        <v>7496</v>
      </c>
      <c r="Y651" t="s">
        <v>174</v>
      </c>
      <c r="Z651" t="s">
        <v>452</v>
      </c>
      <c r="AA651" t="s">
        <v>453</v>
      </c>
      <c r="AB651">
        <v>5</v>
      </c>
      <c r="AC651">
        <v>100</v>
      </c>
      <c r="AD651">
        <v>70</v>
      </c>
      <c r="AE651">
        <v>30</v>
      </c>
      <c r="AF651" t="s">
        <v>1575</v>
      </c>
      <c r="AG651" t="s">
        <v>63</v>
      </c>
      <c r="AH651" t="s">
        <v>72</v>
      </c>
      <c r="AI651" t="s">
        <v>83</v>
      </c>
      <c r="AJ651" t="s">
        <v>2886</v>
      </c>
      <c r="AK651" t="s">
        <v>3889</v>
      </c>
      <c r="AL651" t="s">
        <v>123</v>
      </c>
      <c r="AM651" t="s">
        <v>73</v>
      </c>
      <c r="AN651">
        <v>-2</v>
      </c>
      <c r="AO651">
        <v>-5</v>
      </c>
      <c r="AP651" t="s">
        <v>148</v>
      </c>
      <c r="AQ651" t="s">
        <v>3023</v>
      </c>
      <c r="AR651" t="s">
        <v>2219</v>
      </c>
      <c r="AS651" t="s">
        <v>1858</v>
      </c>
      <c r="AT651" t="s">
        <v>1575</v>
      </c>
      <c r="AU651" t="s">
        <v>2416</v>
      </c>
      <c r="AV651" t="s">
        <v>2416</v>
      </c>
      <c r="AW651" t="s">
        <v>63</v>
      </c>
      <c r="AX651">
        <v>34.380000000000003</v>
      </c>
      <c r="AY651">
        <v>65.63</v>
      </c>
      <c r="AZ651" t="s">
        <v>106</v>
      </c>
      <c r="BA651" t="s">
        <v>447</v>
      </c>
      <c r="BB651" t="s">
        <v>125</v>
      </c>
      <c r="BC651" t="s">
        <v>423</v>
      </c>
      <c r="BD651" t="s">
        <v>255</v>
      </c>
      <c r="BE651" t="s">
        <v>424</v>
      </c>
      <c r="BF651">
        <v>2</v>
      </c>
      <c r="BG651">
        <f>IF(Table1[[#This Row],[ft_score]]="0 - 0", 1, 0)</f>
        <v>0</v>
      </c>
      <c r="BH651">
        <f t="shared" si="10"/>
        <v>0</v>
      </c>
    </row>
    <row r="652" spans="1:60" x14ac:dyDescent="0.25">
      <c r="A652" s="1">
        <v>5986</v>
      </c>
      <c r="B652" t="s">
        <v>58</v>
      </c>
      <c r="C652" t="s">
        <v>5158</v>
      </c>
      <c r="D652">
        <v>0</v>
      </c>
      <c r="E652">
        <v>1</v>
      </c>
      <c r="F652" t="s">
        <v>201</v>
      </c>
      <c r="G652" t="s">
        <v>90</v>
      </c>
      <c r="H652" t="s">
        <v>90</v>
      </c>
      <c r="I652" t="s">
        <v>58</v>
      </c>
      <c r="J652" t="s">
        <v>58</v>
      </c>
      <c r="K652">
        <v>0</v>
      </c>
      <c r="L652" t="s">
        <v>64</v>
      </c>
      <c r="M652" t="s">
        <v>201</v>
      </c>
      <c r="N652">
        <v>0</v>
      </c>
      <c r="O652">
        <v>0</v>
      </c>
      <c r="P652" t="s">
        <v>64</v>
      </c>
      <c r="Q652" t="s">
        <v>201</v>
      </c>
      <c r="R652" t="s">
        <v>201</v>
      </c>
      <c r="S652" t="s">
        <v>201</v>
      </c>
      <c r="T652">
        <v>0</v>
      </c>
      <c r="U652" t="s">
        <v>7564</v>
      </c>
      <c r="V652" t="s">
        <v>7565</v>
      </c>
      <c r="W652" t="s">
        <v>7566</v>
      </c>
      <c r="X652" t="s">
        <v>7496</v>
      </c>
      <c r="Y652" t="s">
        <v>1695</v>
      </c>
      <c r="Z652" t="s">
        <v>6664</v>
      </c>
      <c r="AA652" t="s">
        <v>6665</v>
      </c>
      <c r="AB652">
        <v>0</v>
      </c>
      <c r="AC652">
        <v>0</v>
      </c>
      <c r="AD652">
        <v>0</v>
      </c>
      <c r="AE652">
        <v>0</v>
      </c>
      <c r="AF652" t="s">
        <v>63</v>
      </c>
      <c r="AG652" t="s">
        <v>63</v>
      </c>
      <c r="AH652" t="s">
        <v>63</v>
      </c>
      <c r="AI652" t="s">
        <v>63</v>
      </c>
      <c r="AJ652" t="s">
        <v>63</v>
      </c>
      <c r="AK652" t="s">
        <v>63</v>
      </c>
      <c r="AL652" t="s">
        <v>63</v>
      </c>
      <c r="AM652" t="s">
        <v>63</v>
      </c>
      <c r="AN652">
        <v>2</v>
      </c>
      <c r="AO652">
        <v>5</v>
      </c>
      <c r="AP652" t="s">
        <v>63</v>
      </c>
      <c r="AQ652" t="s">
        <v>63</v>
      </c>
      <c r="AR652" t="s">
        <v>63</v>
      </c>
      <c r="AS652" t="s">
        <v>63</v>
      </c>
      <c r="AT652" t="s">
        <v>63</v>
      </c>
      <c r="AU652" t="s">
        <v>63</v>
      </c>
      <c r="AV652" t="s">
        <v>63</v>
      </c>
      <c r="AW652" t="s">
        <v>63</v>
      </c>
      <c r="AX652">
        <v>0</v>
      </c>
      <c r="AY652">
        <v>0</v>
      </c>
      <c r="AZ652" t="s">
        <v>268</v>
      </c>
      <c r="BA652" t="s">
        <v>195</v>
      </c>
      <c r="BB652" t="s">
        <v>454</v>
      </c>
      <c r="BC652" t="s">
        <v>108</v>
      </c>
      <c r="BD652" t="s">
        <v>284</v>
      </c>
      <c r="BE652" t="s">
        <v>285</v>
      </c>
      <c r="BF652">
        <v>2</v>
      </c>
      <c r="BG652">
        <f>IF(Table1[[#This Row],[ft_score]]="0 - 0", 1, 0)</f>
        <v>0</v>
      </c>
      <c r="BH652">
        <f t="shared" si="10"/>
        <v>0</v>
      </c>
    </row>
    <row r="653" spans="1:60" x14ac:dyDescent="0.25">
      <c r="A653" s="1">
        <v>5988</v>
      </c>
      <c r="B653" t="s">
        <v>58</v>
      </c>
      <c r="C653" t="s">
        <v>4580</v>
      </c>
      <c r="D653">
        <v>0</v>
      </c>
      <c r="E653">
        <v>1</v>
      </c>
      <c r="F653" t="s">
        <v>201</v>
      </c>
      <c r="G653" t="s">
        <v>90</v>
      </c>
      <c r="H653" t="s">
        <v>90</v>
      </c>
      <c r="I653" t="s">
        <v>58</v>
      </c>
      <c r="J653" t="s">
        <v>58</v>
      </c>
      <c r="K653">
        <v>0</v>
      </c>
      <c r="L653" t="s">
        <v>201</v>
      </c>
      <c r="M653" t="s">
        <v>201</v>
      </c>
      <c r="N653" t="s">
        <v>64</v>
      </c>
      <c r="O653" t="s">
        <v>201</v>
      </c>
      <c r="P653" t="s">
        <v>201</v>
      </c>
      <c r="Q653">
        <v>0</v>
      </c>
      <c r="R653">
        <v>0</v>
      </c>
      <c r="S653">
        <v>0</v>
      </c>
      <c r="T653">
        <v>23029.599999999999</v>
      </c>
      <c r="U653" t="s">
        <v>7570</v>
      </c>
      <c r="V653" t="s">
        <v>7571</v>
      </c>
      <c r="W653" t="s">
        <v>7572</v>
      </c>
      <c r="X653" t="s">
        <v>7496</v>
      </c>
      <c r="Y653" t="s">
        <v>548</v>
      </c>
      <c r="Z653" t="s">
        <v>6636</v>
      </c>
      <c r="AA653" t="s">
        <v>6637</v>
      </c>
      <c r="AB653">
        <v>0</v>
      </c>
      <c r="AC653">
        <v>0</v>
      </c>
      <c r="AD653">
        <v>0</v>
      </c>
      <c r="AE653">
        <v>0</v>
      </c>
      <c r="AF653" t="s">
        <v>63</v>
      </c>
      <c r="AG653" t="s">
        <v>63</v>
      </c>
      <c r="AH653" t="s">
        <v>63</v>
      </c>
      <c r="AI653" t="s">
        <v>63</v>
      </c>
      <c r="AJ653" t="s">
        <v>63</v>
      </c>
      <c r="AK653" t="s">
        <v>63</v>
      </c>
      <c r="AL653" t="s">
        <v>63</v>
      </c>
      <c r="AM653" t="s">
        <v>63</v>
      </c>
      <c r="AN653">
        <v>-18</v>
      </c>
      <c r="AO653">
        <v>0</v>
      </c>
      <c r="AP653" t="s">
        <v>63</v>
      </c>
      <c r="AQ653" t="s">
        <v>63</v>
      </c>
      <c r="AR653" t="s">
        <v>63</v>
      </c>
      <c r="AS653" t="s">
        <v>63</v>
      </c>
      <c r="AT653" t="s">
        <v>63</v>
      </c>
      <c r="AU653" t="s">
        <v>63</v>
      </c>
      <c r="AV653" t="s">
        <v>63</v>
      </c>
      <c r="AW653" t="s">
        <v>63</v>
      </c>
      <c r="AX653">
        <v>0</v>
      </c>
      <c r="AY653">
        <v>0</v>
      </c>
      <c r="AZ653" t="s">
        <v>86</v>
      </c>
      <c r="BA653" t="s">
        <v>124</v>
      </c>
      <c r="BB653" t="s">
        <v>125</v>
      </c>
      <c r="BC653" t="s">
        <v>197</v>
      </c>
      <c r="BD653" t="s">
        <v>198</v>
      </c>
      <c r="BE653" t="s">
        <v>199</v>
      </c>
      <c r="BF653">
        <v>2</v>
      </c>
      <c r="BG653">
        <f>IF(Table1[[#This Row],[ft_score]]="0 - 0", 1, 0)</f>
        <v>0</v>
      </c>
      <c r="BH653">
        <f t="shared" si="10"/>
        <v>0</v>
      </c>
    </row>
    <row r="654" spans="1:60" x14ac:dyDescent="0.25">
      <c r="A654" s="1">
        <v>5989</v>
      </c>
      <c r="B654" t="s">
        <v>58</v>
      </c>
      <c r="C654" t="s">
        <v>7290</v>
      </c>
      <c r="D654">
        <v>0</v>
      </c>
      <c r="E654">
        <v>1</v>
      </c>
      <c r="F654" t="s">
        <v>201</v>
      </c>
      <c r="G654" t="s">
        <v>90</v>
      </c>
      <c r="H654" t="s">
        <v>90</v>
      </c>
      <c r="I654" t="s">
        <v>58</v>
      </c>
      <c r="J654" t="s">
        <v>58</v>
      </c>
      <c r="K654">
        <v>0</v>
      </c>
      <c r="L654" t="s">
        <v>201</v>
      </c>
      <c r="M654" t="s">
        <v>201</v>
      </c>
      <c r="N654" t="s">
        <v>64</v>
      </c>
      <c r="O654" t="s">
        <v>201</v>
      </c>
      <c r="P654">
        <v>0</v>
      </c>
      <c r="Q654">
        <v>0</v>
      </c>
      <c r="R654">
        <v>0</v>
      </c>
      <c r="S654">
        <v>0</v>
      </c>
      <c r="T654">
        <v>4142.88</v>
      </c>
      <c r="U654" t="s">
        <v>7573</v>
      </c>
      <c r="V654" t="s">
        <v>6456</v>
      </c>
      <c r="W654" t="s">
        <v>7574</v>
      </c>
      <c r="X654" t="s">
        <v>7496</v>
      </c>
      <c r="Y654" t="s">
        <v>566</v>
      </c>
      <c r="Z654" t="s">
        <v>5533</v>
      </c>
      <c r="AA654" t="s">
        <v>5534</v>
      </c>
      <c r="AB654">
        <v>1</v>
      </c>
      <c r="AC654">
        <v>100</v>
      </c>
      <c r="AD654">
        <v>50</v>
      </c>
      <c r="AE654">
        <v>0</v>
      </c>
      <c r="AF654" t="s">
        <v>63</v>
      </c>
      <c r="AG654" t="s">
        <v>560</v>
      </c>
      <c r="AH654" t="s">
        <v>136</v>
      </c>
      <c r="AI654" t="s">
        <v>63</v>
      </c>
      <c r="AJ654" t="s">
        <v>2471</v>
      </c>
      <c r="AK654" t="s">
        <v>63</v>
      </c>
      <c r="AL654" t="s">
        <v>63</v>
      </c>
      <c r="AM654" t="s">
        <v>136</v>
      </c>
      <c r="AN654">
        <v>7</v>
      </c>
      <c r="AO654">
        <v>-13.5</v>
      </c>
      <c r="AP654" t="s">
        <v>1858</v>
      </c>
      <c r="AQ654" t="s">
        <v>560</v>
      </c>
      <c r="AR654" t="s">
        <v>63</v>
      </c>
      <c r="AS654" t="s">
        <v>560</v>
      </c>
      <c r="AT654" t="s">
        <v>63</v>
      </c>
      <c r="AU654" t="s">
        <v>560</v>
      </c>
      <c r="AV654" t="s">
        <v>63</v>
      </c>
      <c r="AW654" t="s">
        <v>63</v>
      </c>
      <c r="AX654">
        <v>83.34</v>
      </c>
      <c r="AY654">
        <v>16.670000000000002</v>
      </c>
      <c r="AZ654" t="s">
        <v>424</v>
      </c>
      <c r="BA654" t="s">
        <v>385</v>
      </c>
      <c r="BB654" t="s">
        <v>875</v>
      </c>
      <c r="BC654" t="s">
        <v>423</v>
      </c>
      <c r="BD654" t="s">
        <v>255</v>
      </c>
      <c r="BE654" t="s">
        <v>424</v>
      </c>
      <c r="BF654">
        <v>2</v>
      </c>
      <c r="BG654">
        <f>IF(Table1[[#This Row],[ft_score]]="0 - 0", 1, 0)</f>
        <v>0</v>
      </c>
      <c r="BH654">
        <f t="shared" si="10"/>
        <v>0</v>
      </c>
    </row>
    <row r="655" spans="1:60" hidden="1" x14ac:dyDescent="0.25">
      <c r="A655" s="1">
        <v>6005</v>
      </c>
      <c r="B655" t="s">
        <v>58</v>
      </c>
      <c r="C655" t="s">
        <v>167</v>
      </c>
      <c r="D655">
        <v>0</v>
      </c>
      <c r="E655">
        <v>1</v>
      </c>
      <c r="F655" t="s">
        <v>201</v>
      </c>
      <c r="G655" t="s">
        <v>90</v>
      </c>
      <c r="H655" t="s">
        <v>90</v>
      </c>
      <c r="I655" t="s">
        <v>58</v>
      </c>
      <c r="J655" t="s">
        <v>90</v>
      </c>
      <c r="K655">
        <v>0</v>
      </c>
      <c r="L655" t="s">
        <v>201</v>
      </c>
      <c r="M655" t="s">
        <v>201</v>
      </c>
      <c r="N655" t="s">
        <v>64</v>
      </c>
      <c r="O655" t="s">
        <v>201</v>
      </c>
      <c r="P655" t="s">
        <v>201</v>
      </c>
      <c r="Q655" t="s">
        <v>201</v>
      </c>
      <c r="R655" t="s">
        <v>201</v>
      </c>
      <c r="S655" t="s">
        <v>201</v>
      </c>
      <c r="T655">
        <v>0</v>
      </c>
      <c r="U655" t="s">
        <v>7612</v>
      </c>
      <c r="V655" t="s">
        <v>5686</v>
      </c>
      <c r="W655" t="s">
        <v>7613</v>
      </c>
      <c r="X655" t="s">
        <v>7584</v>
      </c>
      <c r="Y655" t="s">
        <v>2747</v>
      </c>
      <c r="Z655" t="s">
        <v>5689</v>
      </c>
      <c r="AA655" t="s">
        <v>5690</v>
      </c>
      <c r="AB655">
        <v>2</v>
      </c>
      <c r="AC655">
        <v>25</v>
      </c>
      <c r="AD655">
        <v>25</v>
      </c>
      <c r="AE655">
        <v>25</v>
      </c>
      <c r="AF655" t="s">
        <v>63</v>
      </c>
      <c r="AG655" t="s">
        <v>73</v>
      </c>
      <c r="AH655" t="s">
        <v>63</v>
      </c>
      <c r="AI655" t="s">
        <v>1575</v>
      </c>
      <c r="AJ655" t="s">
        <v>63</v>
      </c>
      <c r="AK655" t="s">
        <v>1575</v>
      </c>
      <c r="AL655" t="s">
        <v>2416</v>
      </c>
      <c r="AM655" t="s">
        <v>97</v>
      </c>
      <c r="AN655">
        <v>-8</v>
      </c>
      <c r="AO655">
        <v>1</v>
      </c>
      <c r="AP655" t="s">
        <v>2469</v>
      </c>
      <c r="AQ655" t="s">
        <v>97</v>
      </c>
      <c r="AR655" t="s">
        <v>97</v>
      </c>
      <c r="AS655" t="s">
        <v>63</v>
      </c>
      <c r="AT655" t="s">
        <v>97</v>
      </c>
      <c r="AU655" t="s">
        <v>73</v>
      </c>
      <c r="AV655" t="s">
        <v>63</v>
      </c>
      <c r="AW655" t="s">
        <v>63</v>
      </c>
      <c r="AX655">
        <v>20</v>
      </c>
      <c r="AY655">
        <v>80</v>
      </c>
      <c r="AZ655" t="s">
        <v>166</v>
      </c>
      <c r="BA655" t="s">
        <v>166</v>
      </c>
      <c r="BB655" t="s">
        <v>166</v>
      </c>
      <c r="BC655" t="s">
        <v>166</v>
      </c>
      <c r="BD655" t="s">
        <v>166</v>
      </c>
      <c r="BE655" t="s">
        <v>166</v>
      </c>
      <c r="BF655" t="s">
        <v>58</v>
      </c>
      <c r="BG655">
        <f>IF(Table1[[#This Row],[ft_score]]="0 - 0", 1, 0)</f>
        <v>0</v>
      </c>
      <c r="BH655">
        <f t="shared" si="10"/>
        <v>0</v>
      </c>
    </row>
    <row r="656" spans="1:60" x14ac:dyDescent="0.25">
      <c r="A656" s="1">
        <v>6010</v>
      </c>
      <c r="B656" t="s">
        <v>58</v>
      </c>
      <c r="C656" t="s">
        <v>59</v>
      </c>
      <c r="D656">
        <v>0</v>
      </c>
      <c r="E656">
        <v>1</v>
      </c>
      <c r="F656" t="s">
        <v>201</v>
      </c>
      <c r="G656" t="s">
        <v>90</v>
      </c>
      <c r="H656" t="s">
        <v>90</v>
      </c>
      <c r="I656" t="s">
        <v>58</v>
      </c>
      <c r="J656" t="s">
        <v>90</v>
      </c>
      <c r="K656">
        <v>0</v>
      </c>
      <c r="L656" t="s">
        <v>64</v>
      </c>
      <c r="M656" t="s">
        <v>201</v>
      </c>
      <c r="N656" t="s">
        <v>64</v>
      </c>
      <c r="O656" t="s">
        <v>64</v>
      </c>
      <c r="P656" t="s">
        <v>64</v>
      </c>
      <c r="Q656" t="s">
        <v>201</v>
      </c>
      <c r="R656" t="s">
        <v>201</v>
      </c>
      <c r="S656" t="s">
        <v>201</v>
      </c>
      <c r="T656">
        <v>24783.79</v>
      </c>
      <c r="U656" t="s">
        <v>5866</v>
      </c>
      <c r="V656" t="s">
        <v>5634</v>
      </c>
      <c r="W656" t="s">
        <v>7618</v>
      </c>
      <c r="X656" t="s">
        <v>7584</v>
      </c>
      <c r="Y656" t="s">
        <v>174</v>
      </c>
      <c r="Z656" t="s">
        <v>6844</v>
      </c>
      <c r="AA656" t="s">
        <v>5637</v>
      </c>
      <c r="AB656">
        <v>3</v>
      </c>
      <c r="AC656">
        <v>100</v>
      </c>
      <c r="AD656">
        <v>83.34</v>
      </c>
      <c r="AE656">
        <v>16.670000000000002</v>
      </c>
      <c r="AF656" t="s">
        <v>63</v>
      </c>
      <c r="AG656" t="s">
        <v>63</v>
      </c>
      <c r="AH656" t="s">
        <v>2016</v>
      </c>
      <c r="AI656" t="s">
        <v>1565</v>
      </c>
      <c r="AJ656" t="s">
        <v>1565</v>
      </c>
      <c r="AK656" t="s">
        <v>2418</v>
      </c>
      <c r="AL656" t="s">
        <v>2417</v>
      </c>
      <c r="AM656" t="s">
        <v>2418</v>
      </c>
      <c r="AN656">
        <v>-14</v>
      </c>
      <c r="AO656">
        <v>-1</v>
      </c>
      <c r="AP656" t="s">
        <v>3427</v>
      </c>
      <c r="AQ656" t="s">
        <v>2471</v>
      </c>
      <c r="AR656" t="s">
        <v>1949</v>
      </c>
      <c r="AS656" t="s">
        <v>2471</v>
      </c>
      <c r="AT656" t="s">
        <v>1949</v>
      </c>
      <c r="AU656" t="s">
        <v>2364</v>
      </c>
      <c r="AV656" t="s">
        <v>136</v>
      </c>
      <c r="AW656" t="s">
        <v>136</v>
      </c>
      <c r="AX656">
        <v>41.25</v>
      </c>
      <c r="AY656">
        <v>58.75</v>
      </c>
      <c r="AZ656" t="s">
        <v>147</v>
      </c>
      <c r="BA656" t="s">
        <v>2184</v>
      </c>
      <c r="BB656" t="s">
        <v>362</v>
      </c>
      <c r="BC656" t="s">
        <v>455</v>
      </c>
      <c r="BD656" t="s">
        <v>197</v>
      </c>
      <c r="BE656" t="s">
        <v>424</v>
      </c>
      <c r="BF656">
        <v>2</v>
      </c>
      <c r="BG656">
        <f>IF(Table1[[#This Row],[ft_score]]="0 - 0", 1, 0)</f>
        <v>0</v>
      </c>
      <c r="BH656">
        <f t="shared" si="10"/>
        <v>0</v>
      </c>
    </row>
    <row r="657" spans="1:60" x14ac:dyDescent="0.25">
      <c r="A657" s="1">
        <v>6021</v>
      </c>
      <c r="B657" t="s">
        <v>58</v>
      </c>
      <c r="C657" t="s">
        <v>59</v>
      </c>
      <c r="D657">
        <v>0</v>
      </c>
      <c r="E657">
        <v>1</v>
      </c>
      <c r="F657" t="s">
        <v>201</v>
      </c>
      <c r="G657" t="s">
        <v>90</v>
      </c>
      <c r="H657" t="s">
        <v>90</v>
      </c>
      <c r="I657" t="s">
        <v>58</v>
      </c>
      <c r="J657" t="s">
        <v>90</v>
      </c>
      <c r="K657">
        <v>0</v>
      </c>
      <c r="L657" t="s">
        <v>201</v>
      </c>
      <c r="M657" t="s">
        <v>201</v>
      </c>
      <c r="N657" t="s">
        <v>64</v>
      </c>
      <c r="O657" t="s">
        <v>201</v>
      </c>
      <c r="P657" t="s">
        <v>201</v>
      </c>
      <c r="Q657" t="s">
        <v>201</v>
      </c>
      <c r="R657" t="s">
        <v>201</v>
      </c>
      <c r="S657" t="s">
        <v>201</v>
      </c>
      <c r="T657">
        <v>21278.71</v>
      </c>
      <c r="U657" t="s">
        <v>5803</v>
      </c>
      <c r="V657" t="s">
        <v>5895</v>
      </c>
      <c r="W657" t="s">
        <v>7630</v>
      </c>
      <c r="X657" t="s">
        <v>7584</v>
      </c>
      <c r="Y657" t="s">
        <v>486</v>
      </c>
      <c r="Z657" t="s">
        <v>6903</v>
      </c>
      <c r="AA657" t="s">
        <v>4750</v>
      </c>
      <c r="AB657">
        <v>3</v>
      </c>
      <c r="AC657">
        <v>83.34</v>
      </c>
      <c r="AD657">
        <v>33.33</v>
      </c>
      <c r="AE657">
        <v>33.33</v>
      </c>
      <c r="AF657" t="s">
        <v>136</v>
      </c>
      <c r="AG657" t="s">
        <v>1949</v>
      </c>
      <c r="AH657" t="s">
        <v>2890</v>
      </c>
      <c r="AI657" t="s">
        <v>1281</v>
      </c>
      <c r="AJ657" t="s">
        <v>1281</v>
      </c>
      <c r="AK657" t="s">
        <v>1281</v>
      </c>
      <c r="AL657" t="s">
        <v>1283</v>
      </c>
      <c r="AM657" t="s">
        <v>73</v>
      </c>
      <c r="AN657">
        <v>12</v>
      </c>
      <c r="AO657">
        <v>7</v>
      </c>
      <c r="AP657" t="s">
        <v>559</v>
      </c>
      <c r="AQ657" t="s">
        <v>63</v>
      </c>
      <c r="AR657" t="s">
        <v>2471</v>
      </c>
      <c r="AS657" t="s">
        <v>2471</v>
      </c>
      <c r="AT657" t="s">
        <v>1949</v>
      </c>
      <c r="AU657" t="s">
        <v>136</v>
      </c>
      <c r="AV657" t="s">
        <v>63</v>
      </c>
      <c r="AW657" t="s">
        <v>63</v>
      </c>
      <c r="AX657">
        <v>33.33</v>
      </c>
      <c r="AY657">
        <v>66.67</v>
      </c>
      <c r="AZ657" t="s">
        <v>311</v>
      </c>
      <c r="BA657" t="s">
        <v>584</v>
      </c>
      <c r="BB657" t="s">
        <v>214</v>
      </c>
      <c r="BC657" t="s">
        <v>87</v>
      </c>
      <c r="BD657" t="s">
        <v>231</v>
      </c>
      <c r="BE657" t="s">
        <v>849</v>
      </c>
      <c r="BF657">
        <v>2</v>
      </c>
      <c r="BG657">
        <f>IF(Table1[[#This Row],[ft_score]]="0 - 0", 1, 0)</f>
        <v>0</v>
      </c>
      <c r="BH657">
        <f t="shared" si="10"/>
        <v>0</v>
      </c>
    </row>
    <row r="658" spans="1:60" x14ac:dyDescent="0.25">
      <c r="A658" s="1">
        <v>6034</v>
      </c>
      <c r="B658" t="s">
        <v>58</v>
      </c>
      <c r="C658" t="s">
        <v>126</v>
      </c>
      <c r="D658">
        <v>0</v>
      </c>
      <c r="E658">
        <v>1</v>
      </c>
      <c r="F658" t="s">
        <v>201</v>
      </c>
      <c r="G658" t="s">
        <v>90</v>
      </c>
      <c r="H658" t="s">
        <v>90</v>
      </c>
      <c r="I658" t="s">
        <v>58</v>
      </c>
      <c r="J658" t="s">
        <v>90</v>
      </c>
      <c r="K658">
        <v>0</v>
      </c>
      <c r="L658" t="s">
        <v>201</v>
      </c>
      <c r="M658" t="s">
        <v>201</v>
      </c>
      <c r="N658" t="s">
        <v>64</v>
      </c>
      <c r="O658" t="s">
        <v>64</v>
      </c>
      <c r="P658" t="s">
        <v>201</v>
      </c>
      <c r="Q658" t="s">
        <v>201</v>
      </c>
      <c r="R658" t="s">
        <v>201</v>
      </c>
      <c r="S658" t="s">
        <v>201</v>
      </c>
      <c r="T658">
        <v>13.94</v>
      </c>
      <c r="U658" t="s">
        <v>5779</v>
      </c>
      <c r="V658" t="s">
        <v>5757</v>
      </c>
      <c r="W658" t="s">
        <v>7646</v>
      </c>
      <c r="X658" t="s">
        <v>7584</v>
      </c>
      <c r="Y658" t="s">
        <v>486</v>
      </c>
      <c r="Z658" t="s">
        <v>5751</v>
      </c>
      <c r="AA658" t="s">
        <v>5752</v>
      </c>
      <c r="AB658">
        <v>2</v>
      </c>
      <c r="AC658">
        <v>50</v>
      </c>
      <c r="AD658">
        <v>25</v>
      </c>
      <c r="AE658">
        <v>0</v>
      </c>
      <c r="AF658" t="s">
        <v>63</v>
      </c>
      <c r="AG658" t="s">
        <v>97</v>
      </c>
      <c r="AH658" t="s">
        <v>63</v>
      </c>
      <c r="AI658" t="s">
        <v>2416</v>
      </c>
      <c r="AJ658" t="s">
        <v>63</v>
      </c>
      <c r="AK658" t="s">
        <v>2416</v>
      </c>
      <c r="AL658" t="s">
        <v>2416</v>
      </c>
      <c r="AM658" t="s">
        <v>1575</v>
      </c>
      <c r="AN658">
        <v>4</v>
      </c>
      <c r="AO658">
        <v>-3</v>
      </c>
      <c r="AP658" t="s">
        <v>3023</v>
      </c>
      <c r="AQ658" t="s">
        <v>63</v>
      </c>
      <c r="AR658" t="s">
        <v>63</v>
      </c>
      <c r="AS658" t="s">
        <v>63</v>
      </c>
      <c r="AT658" t="s">
        <v>560</v>
      </c>
      <c r="AU658" t="s">
        <v>63</v>
      </c>
      <c r="AV658" t="s">
        <v>63</v>
      </c>
      <c r="AW658" t="s">
        <v>63</v>
      </c>
      <c r="AX658">
        <v>10</v>
      </c>
      <c r="AY658">
        <v>40</v>
      </c>
      <c r="AZ658" t="s">
        <v>124</v>
      </c>
      <c r="BA658" t="s">
        <v>112</v>
      </c>
      <c r="BB658" t="s">
        <v>214</v>
      </c>
      <c r="BC658" t="s">
        <v>455</v>
      </c>
      <c r="BD658" t="s">
        <v>423</v>
      </c>
      <c r="BE658" t="s">
        <v>400</v>
      </c>
      <c r="BF658">
        <v>1</v>
      </c>
      <c r="BG658">
        <f>IF(Table1[[#This Row],[ft_score]]="0 - 0", 1, 0)</f>
        <v>0</v>
      </c>
      <c r="BH658">
        <f t="shared" si="10"/>
        <v>0</v>
      </c>
    </row>
    <row r="659" spans="1:60" x14ac:dyDescent="0.25">
      <c r="A659" s="1">
        <v>6035</v>
      </c>
      <c r="B659" t="s">
        <v>58</v>
      </c>
      <c r="C659" t="s">
        <v>257</v>
      </c>
      <c r="D659">
        <v>0</v>
      </c>
      <c r="E659">
        <v>1</v>
      </c>
      <c r="F659" t="s">
        <v>201</v>
      </c>
      <c r="G659" t="s">
        <v>90</v>
      </c>
      <c r="H659" t="s">
        <v>90</v>
      </c>
      <c r="I659" t="s">
        <v>58</v>
      </c>
      <c r="J659" t="s">
        <v>90</v>
      </c>
      <c r="K659">
        <v>0</v>
      </c>
      <c r="L659" t="s">
        <v>201</v>
      </c>
      <c r="M659" t="s">
        <v>201</v>
      </c>
      <c r="N659" t="s">
        <v>201</v>
      </c>
      <c r="O659" t="s">
        <v>201</v>
      </c>
      <c r="P659" t="s">
        <v>201</v>
      </c>
      <c r="Q659" t="s">
        <v>201</v>
      </c>
      <c r="R659" t="s">
        <v>201</v>
      </c>
      <c r="S659" t="s">
        <v>201</v>
      </c>
      <c r="T659">
        <v>25.92</v>
      </c>
      <c r="U659" t="s">
        <v>6945</v>
      </c>
      <c r="V659" t="s">
        <v>5764</v>
      </c>
      <c r="W659" t="s">
        <v>7647</v>
      </c>
      <c r="X659" t="s">
        <v>7584</v>
      </c>
      <c r="Y659" t="s">
        <v>486</v>
      </c>
      <c r="Z659" t="s">
        <v>5732</v>
      </c>
      <c r="AA659" t="s">
        <v>5733</v>
      </c>
      <c r="AB659">
        <v>1</v>
      </c>
      <c r="AC659">
        <v>100</v>
      </c>
      <c r="AD659">
        <v>100</v>
      </c>
      <c r="AE659">
        <v>50</v>
      </c>
      <c r="AF659" t="s">
        <v>97</v>
      </c>
      <c r="AG659" t="s">
        <v>63</v>
      </c>
      <c r="AH659" t="s">
        <v>1300</v>
      </c>
      <c r="AI659" t="s">
        <v>98</v>
      </c>
      <c r="AJ659" t="s">
        <v>136</v>
      </c>
      <c r="AK659" t="s">
        <v>701</v>
      </c>
      <c r="AL659" t="s">
        <v>98</v>
      </c>
      <c r="AM659" t="s">
        <v>1575</v>
      </c>
      <c r="AN659">
        <v>-24</v>
      </c>
      <c r="AO659">
        <v>9</v>
      </c>
      <c r="AP659" t="s">
        <v>560</v>
      </c>
      <c r="AQ659" t="s">
        <v>560</v>
      </c>
      <c r="AR659" t="s">
        <v>63</v>
      </c>
      <c r="AS659" t="s">
        <v>63</v>
      </c>
      <c r="AT659" t="s">
        <v>560</v>
      </c>
      <c r="AU659" t="s">
        <v>97</v>
      </c>
      <c r="AV659" t="s">
        <v>63</v>
      </c>
      <c r="AW659" t="s">
        <v>63</v>
      </c>
      <c r="AX659">
        <v>43.34</v>
      </c>
      <c r="AY659">
        <v>56.67</v>
      </c>
      <c r="AZ659" t="s">
        <v>124</v>
      </c>
      <c r="BA659" t="s">
        <v>348</v>
      </c>
      <c r="BB659" t="s">
        <v>214</v>
      </c>
      <c r="BC659" t="s">
        <v>523</v>
      </c>
      <c r="BD659" t="s">
        <v>198</v>
      </c>
      <c r="BE659" t="s">
        <v>199</v>
      </c>
      <c r="BF659">
        <v>1</v>
      </c>
      <c r="BG659">
        <f>IF(Table1[[#This Row],[ft_score]]="0 - 0", 1, 0)</f>
        <v>0</v>
      </c>
      <c r="BH659">
        <f t="shared" si="10"/>
        <v>0</v>
      </c>
    </row>
    <row r="660" spans="1:60" x14ac:dyDescent="0.25">
      <c r="A660" s="1">
        <v>6036</v>
      </c>
      <c r="B660" t="s">
        <v>5152</v>
      </c>
      <c r="C660" t="s">
        <v>126</v>
      </c>
      <c r="D660">
        <v>0</v>
      </c>
      <c r="E660">
        <v>1</v>
      </c>
      <c r="F660" t="s">
        <v>201</v>
      </c>
      <c r="G660">
        <v>360</v>
      </c>
      <c r="H660">
        <v>13</v>
      </c>
      <c r="I660" t="s">
        <v>61</v>
      </c>
      <c r="J660" t="s">
        <v>3583</v>
      </c>
      <c r="K660">
        <v>1.5</v>
      </c>
      <c r="L660" t="s">
        <v>201</v>
      </c>
      <c r="M660" t="s">
        <v>201</v>
      </c>
      <c r="N660" t="s">
        <v>64</v>
      </c>
      <c r="O660" t="s">
        <v>64</v>
      </c>
      <c r="P660" t="s">
        <v>201</v>
      </c>
      <c r="Q660" t="s">
        <v>201</v>
      </c>
      <c r="R660" t="s">
        <v>201</v>
      </c>
      <c r="S660" t="s">
        <v>201</v>
      </c>
      <c r="T660">
        <v>475.3</v>
      </c>
      <c r="U660" t="s">
        <v>5644</v>
      </c>
      <c r="V660" t="s">
        <v>5789</v>
      </c>
      <c r="W660" t="s">
        <v>7648</v>
      </c>
      <c r="X660" t="s">
        <v>7584</v>
      </c>
      <c r="Y660" t="s">
        <v>486</v>
      </c>
      <c r="Z660" t="s">
        <v>6903</v>
      </c>
      <c r="AA660" t="s">
        <v>4750</v>
      </c>
      <c r="AB660">
        <v>3</v>
      </c>
      <c r="AC660">
        <v>100</v>
      </c>
      <c r="AD660">
        <v>50</v>
      </c>
      <c r="AE660">
        <v>33.340000000000003</v>
      </c>
      <c r="AF660" t="s">
        <v>136</v>
      </c>
      <c r="AG660" t="s">
        <v>63</v>
      </c>
      <c r="AH660" t="s">
        <v>1211</v>
      </c>
      <c r="AI660" t="s">
        <v>884</v>
      </c>
      <c r="AJ660" t="s">
        <v>884</v>
      </c>
      <c r="AK660" t="s">
        <v>7649</v>
      </c>
      <c r="AL660" t="s">
        <v>3485</v>
      </c>
      <c r="AM660" t="s">
        <v>3672</v>
      </c>
      <c r="AN660">
        <v>28</v>
      </c>
      <c r="AO660">
        <v>4</v>
      </c>
      <c r="AP660" t="s">
        <v>1858</v>
      </c>
      <c r="AQ660" t="s">
        <v>1949</v>
      </c>
      <c r="AR660" t="s">
        <v>2471</v>
      </c>
      <c r="AS660" t="s">
        <v>2471</v>
      </c>
      <c r="AT660" t="s">
        <v>1949</v>
      </c>
      <c r="AU660" t="s">
        <v>97</v>
      </c>
      <c r="AV660" t="s">
        <v>63</v>
      </c>
      <c r="AW660" t="s">
        <v>63</v>
      </c>
      <c r="AX660">
        <v>39.61</v>
      </c>
      <c r="AY660">
        <v>60.39</v>
      </c>
      <c r="AZ660" t="s">
        <v>683</v>
      </c>
      <c r="BA660" t="s">
        <v>694</v>
      </c>
      <c r="BB660" t="s">
        <v>268</v>
      </c>
      <c r="BC660" t="s">
        <v>468</v>
      </c>
      <c r="BD660" t="s">
        <v>215</v>
      </c>
      <c r="BE660" t="s">
        <v>888</v>
      </c>
      <c r="BF660">
        <v>2</v>
      </c>
      <c r="BG660">
        <f>IF(Table1[[#This Row],[ft_score]]="0 - 0", 1, 0)</f>
        <v>0</v>
      </c>
      <c r="BH660">
        <f t="shared" si="10"/>
        <v>0</v>
      </c>
    </row>
    <row r="661" spans="1:60" x14ac:dyDescent="0.25">
      <c r="A661" s="1">
        <v>6048</v>
      </c>
      <c r="B661" t="s">
        <v>58</v>
      </c>
      <c r="C661" t="s">
        <v>1715</v>
      </c>
      <c r="D661">
        <v>0</v>
      </c>
      <c r="E661">
        <v>1</v>
      </c>
      <c r="F661" t="s">
        <v>201</v>
      </c>
      <c r="G661" t="s">
        <v>90</v>
      </c>
      <c r="H661" t="s">
        <v>90</v>
      </c>
      <c r="I661" t="s">
        <v>58</v>
      </c>
      <c r="J661" t="s">
        <v>90</v>
      </c>
      <c r="K661">
        <v>0</v>
      </c>
      <c r="L661" t="s">
        <v>64</v>
      </c>
      <c r="M661" t="s">
        <v>201</v>
      </c>
      <c r="N661" t="s">
        <v>64</v>
      </c>
      <c r="O661" t="s">
        <v>64</v>
      </c>
      <c r="P661" t="s">
        <v>64</v>
      </c>
      <c r="Q661" t="s">
        <v>201</v>
      </c>
      <c r="R661" t="s">
        <v>201</v>
      </c>
      <c r="S661" t="s">
        <v>201</v>
      </c>
      <c r="T661">
        <v>203.88</v>
      </c>
      <c r="U661" t="s">
        <v>5983</v>
      </c>
      <c r="V661" t="s">
        <v>5998</v>
      </c>
      <c r="W661" t="s">
        <v>7662</v>
      </c>
      <c r="X661" t="s">
        <v>7584</v>
      </c>
      <c r="Y661" t="s">
        <v>486</v>
      </c>
      <c r="Z661" t="s">
        <v>5751</v>
      </c>
      <c r="AA661" t="s">
        <v>5752</v>
      </c>
      <c r="AB661">
        <v>2</v>
      </c>
      <c r="AC661">
        <v>100</v>
      </c>
      <c r="AD661">
        <v>75</v>
      </c>
      <c r="AE661">
        <v>25</v>
      </c>
      <c r="AF661" t="s">
        <v>73</v>
      </c>
      <c r="AG661" t="s">
        <v>63</v>
      </c>
      <c r="AH661" t="s">
        <v>1575</v>
      </c>
      <c r="AI661" t="s">
        <v>1336</v>
      </c>
      <c r="AJ661" t="s">
        <v>2716</v>
      </c>
      <c r="AK661" t="s">
        <v>83</v>
      </c>
      <c r="AL661" t="s">
        <v>72</v>
      </c>
      <c r="AM661" t="s">
        <v>1336</v>
      </c>
      <c r="AN661">
        <v>-8</v>
      </c>
      <c r="AO661">
        <v>1</v>
      </c>
      <c r="AP661" t="s">
        <v>2658</v>
      </c>
      <c r="AQ661" t="s">
        <v>560</v>
      </c>
      <c r="AR661" t="s">
        <v>63</v>
      </c>
      <c r="AS661" t="s">
        <v>97</v>
      </c>
      <c r="AT661" t="s">
        <v>97</v>
      </c>
      <c r="AU661" t="s">
        <v>141</v>
      </c>
      <c r="AV661" t="s">
        <v>73</v>
      </c>
      <c r="AW661" t="s">
        <v>63</v>
      </c>
      <c r="AX661">
        <v>58.75</v>
      </c>
      <c r="AY661">
        <v>41.25</v>
      </c>
      <c r="AZ661" t="s">
        <v>385</v>
      </c>
      <c r="BA661" t="s">
        <v>105</v>
      </c>
      <c r="BB661" t="s">
        <v>454</v>
      </c>
      <c r="BC661" t="s">
        <v>88</v>
      </c>
      <c r="BD661" t="s">
        <v>215</v>
      </c>
      <c r="BE661" t="s">
        <v>888</v>
      </c>
      <c r="BF661">
        <v>1</v>
      </c>
      <c r="BG661">
        <f>IF(Table1[[#This Row],[ft_score]]="0 - 0", 1, 0)</f>
        <v>0</v>
      </c>
      <c r="BH661">
        <f t="shared" si="10"/>
        <v>0</v>
      </c>
    </row>
    <row r="662" spans="1:60" x14ac:dyDescent="0.25">
      <c r="A662" s="1">
        <v>6076</v>
      </c>
      <c r="B662" t="s">
        <v>58</v>
      </c>
      <c r="C662" t="s">
        <v>110</v>
      </c>
      <c r="D662">
        <v>0</v>
      </c>
      <c r="E662">
        <v>1</v>
      </c>
      <c r="F662" t="s">
        <v>201</v>
      </c>
      <c r="G662" t="s">
        <v>90</v>
      </c>
      <c r="H662" t="s">
        <v>90</v>
      </c>
      <c r="I662" t="s">
        <v>58</v>
      </c>
      <c r="J662" t="s">
        <v>58</v>
      </c>
      <c r="K662">
        <v>0</v>
      </c>
      <c r="L662" t="s">
        <v>201</v>
      </c>
      <c r="M662" t="s">
        <v>201</v>
      </c>
      <c r="N662" t="s">
        <v>64</v>
      </c>
      <c r="O662" t="s">
        <v>64</v>
      </c>
      <c r="P662" t="s">
        <v>201</v>
      </c>
      <c r="Q662" t="s">
        <v>201</v>
      </c>
      <c r="R662" t="s">
        <v>201</v>
      </c>
      <c r="S662" t="s">
        <v>201</v>
      </c>
      <c r="T662">
        <v>15.16</v>
      </c>
      <c r="U662" t="s">
        <v>5402</v>
      </c>
      <c r="V662" t="s">
        <v>6595</v>
      </c>
      <c r="W662" t="s">
        <v>7705</v>
      </c>
      <c r="X662" t="s">
        <v>7680</v>
      </c>
      <c r="Y662" t="s">
        <v>1695</v>
      </c>
      <c r="Z662" t="s">
        <v>5405</v>
      </c>
      <c r="AA662" t="s">
        <v>5406</v>
      </c>
      <c r="AB662">
        <v>2</v>
      </c>
      <c r="AC662">
        <v>25</v>
      </c>
      <c r="AD662">
        <v>25</v>
      </c>
      <c r="AE662">
        <v>25</v>
      </c>
      <c r="AF662" t="s">
        <v>63</v>
      </c>
      <c r="AG662" t="s">
        <v>97</v>
      </c>
      <c r="AH662" t="s">
        <v>72</v>
      </c>
      <c r="AI662" t="s">
        <v>72</v>
      </c>
      <c r="AJ662" t="s">
        <v>63</v>
      </c>
      <c r="AK662" t="s">
        <v>141</v>
      </c>
      <c r="AL662" t="s">
        <v>63</v>
      </c>
      <c r="AM662" t="s">
        <v>63</v>
      </c>
      <c r="AN662">
        <v>12</v>
      </c>
      <c r="AO662">
        <v>3</v>
      </c>
      <c r="AP662" t="s">
        <v>4042</v>
      </c>
      <c r="AQ662" t="s">
        <v>63</v>
      </c>
      <c r="AR662" t="s">
        <v>97</v>
      </c>
      <c r="AS662" t="s">
        <v>97</v>
      </c>
      <c r="AT662" t="s">
        <v>63</v>
      </c>
      <c r="AU662" t="s">
        <v>73</v>
      </c>
      <c r="AV662" t="s">
        <v>63</v>
      </c>
      <c r="AW662" t="s">
        <v>63</v>
      </c>
      <c r="AX662">
        <v>25</v>
      </c>
      <c r="AY662">
        <v>75</v>
      </c>
      <c r="AZ662" t="s">
        <v>562</v>
      </c>
      <c r="BA662" t="s">
        <v>106</v>
      </c>
      <c r="BB662" t="s">
        <v>683</v>
      </c>
      <c r="BC662" t="s">
        <v>84</v>
      </c>
      <c r="BD662" t="s">
        <v>300</v>
      </c>
      <c r="BE662" t="s">
        <v>109</v>
      </c>
      <c r="BF662">
        <v>2</v>
      </c>
      <c r="BG662">
        <f>IF(Table1[[#This Row],[ft_score]]="0 - 0", 1, 0)</f>
        <v>0</v>
      </c>
      <c r="BH662">
        <f t="shared" si="10"/>
        <v>0</v>
      </c>
    </row>
    <row r="663" spans="1:60" x14ac:dyDescent="0.25">
      <c r="A663" s="1">
        <v>6132</v>
      </c>
      <c r="B663" t="s">
        <v>58</v>
      </c>
      <c r="C663" t="s">
        <v>126</v>
      </c>
      <c r="D663">
        <v>0</v>
      </c>
      <c r="E663">
        <v>1</v>
      </c>
      <c r="F663" t="s">
        <v>201</v>
      </c>
      <c r="G663" t="s">
        <v>90</v>
      </c>
      <c r="H663" t="s">
        <v>90</v>
      </c>
      <c r="I663" t="s">
        <v>58</v>
      </c>
      <c r="J663" t="s">
        <v>58</v>
      </c>
      <c r="K663">
        <v>0</v>
      </c>
      <c r="L663" t="s">
        <v>201</v>
      </c>
      <c r="M663" t="s">
        <v>201</v>
      </c>
      <c r="N663" t="s">
        <v>64</v>
      </c>
      <c r="O663" t="s">
        <v>64</v>
      </c>
      <c r="P663" t="s">
        <v>201</v>
      </c>
      <c r="Q663" t="s">
        <v>201</v>
      </c>
      <c r="R663" t="s">
        <v>201</v>
      </c>
      <c r="S663" t="s">
        <v>201</v>
      </c>
      <c r="T663">
        <v>801.27</v>
      </c>
      <c r="U663" t="s">
        <v>1954</v>
      </c>
      <c r="V663" t="s">
        <v>1240</v>
      </c>
      <c r="W663" t="s">
        <v>7807</v>
      </c>
      <c r="X663" t="s">
        <v>7795</v>
      </c>
      <c r="Y663" t="s">
        <v>2222</v>
      </c>
      <c r="Z663" t="s">
        <v>1242</v>
      </c>
      <c r="AA663" t="s">
        <v>1243</v>
      </c>
      <c r="AB663">
        <v>19</v>
      </c>
      <c r="AC663">
        <v>93.75</v>
      </c>
      <c r="AD663">
        <v>75</v>
      </c>
      <c r="AE663">
        <v>43.75</v>
      </c>
      <c r="AF663" t="s">
        <v>73</v>
      </c>
      <c r="AG663" t="s">
        <v>73</v>
      </c>
      <c r="AH663" t="s">
        <v>2432</v>
      </c>
      <c r="AI663" t="s">
        <v>731</v>
      </c>
      <c r="AJ663" t="s">
        <v>734</v>
      </c>
      <c r="AK663" t="s">
        <v>180</v>
      </c>
      <c r="AL663" t="s">
        <v>1264</v>
      </c>
      <c r="AM663" t="s">
        <v>658</v>
      </c>
      <c r="AN663">
        <v>11</v>
      </c>
      <c r="AO663">
        <v>-1.5</v>
      </c>
      <c r="AP663" t="s">
        <v>7808</v>
      </c>
      <c r="AQ663" t="s">
        <v>73</v>
      </c>
      <c r="AR663" t="s">
        <v>81</v>
      </c>
      <c r="AS663" t="s">
        <v>335</v>
      </c>
      <c r="AT663" t="s">
        <v>72</v>
      </c>
      <c r="AU663" t="s">
        <v>116</v>
      </c>
      <c r="AV663" t="s">
        <v>123</v>
      </c>
      <c r="AW663" t="s">
        <v>83</v>
      </c>
      <c r="AX663">
        <v>46.23</v>
      </c>
      <c r="AY663">
        <v>53.77</v>
      </c>
      <c r="AZ663" t="s">
        <v>298</v>
      </c>
      <c r="BA663" t="s">
        <v>84</v>
      </c>
      <c r="BB663" t="s">
        <v>217</v>
      </c>
      <c r="BC663" t="s">
        <v>198</v>
      </c>
      <c r="BD663" t="s">
        <v>255</v>
      </c>
      <c r="BE663" t="s">
        <v>424</v>
      </c>
      <c r="BF663">
        <v>2</v>
      </c>
      <c r="BG663">
        <f>IF(Table1[[#This Row],[ft_score]]="0 - 0", 1, 0)</f>
        <v>0</v>
      </c>
      <c r="BH663">
        <f t="shared" si="10"/>
        <v>0</v>
      </c>
    </row>
    <row r="664" spans="1:60" x14ac:dyDescent="0.25">
      <c r="A664" s="1">
        <v>6152</v>
      </c>
      <c r="B664" t="s">
        <v>58</v>
      </c>
      <c r="C664" t="s">
        <v>59</v>
      </c>
      <c r="D664">
        <v>0</v>
      </c>
      <c r="E664">
        <v>1</v>
      </c>
      <c r="F664" t="s">
        <v>201</v>
      </c>
      <c r="G664" t="s">
        <v>90</v>
      </c>
      <c r="H664" t="s">
        <v>90</v>
      </c>
      <c r="I664" t="s">
        <v>58</v>
      </c>
      <c r="J664" t="s">
        <v>90</v>
      </c>
      <c r="K664">
        <v>0</v>
      </c>
      <c r="L664" t="s">
        <v>64</v>
      </c>
      <c r="M664" t="s">
        <v>201</v>
      </c>
      <c r="N664" t="s">
        <v>64</v>
      </c>
      <c r="O664" t="s">
        <v>64</v>
      </c>
      <c r="P664" t="s">
        <v>64</v>
      </c>
      <c r="Q664" t="s">
        <v>201</v>
      </c>
      <c r="R664" t="s">
        <v>201</v>
      </c>
      <c r="S664" t="s">
        <v>201</v>
      </c>
      <c r="T664">
        <v>9.5399999999999991</v>
      </c>
      <c r="U664" t="s">
        <v>1411</v>
      </c>
      <c r="V664" t="s">
        <v>1389</v>
      </c>
      <c r="W664" t="s">
        <v>7848</v>
      </c>
      <c r="X664" t="s">
        <v>7795</v>
      </c>
      <c r="Y664" t="s">
        <v>833</v>
      </c>
      <c r="Z664" t="s">
        <v>715</v>
      </c>
      <c r="AA664" t="s">
        <v>716</v>
      </c>
      <c r="AB664">
        <v>18</v>
      </c>
      <c r="AC664">
        <v>56.25</v>
      </c>
      <c r="AD664">
        <v>43.75</v>
      </c>
      <c r="AE664">
        <v>12.5</v>
      </c>
      <c r="AF664" t="s">
        <v>83</v>
      </c>
      <c r="AG664" t="s">
        <v>82</v>
      </c>
      <c r="AH664" t="s">
        <v>4162</v>
      </c>
      <c r="AI664" t="s">
        <v>3464</v>
      </c>
      <c r="AJ664" t="s">
        <v>329</v>
      </c>
      <c r="AK664" t="s">
        <v>1670</v>
      </c>
      <c r="AL664" t="s">
        <v>2763</v>
      </c>
      <c r="AM664" t="s">
        <v>4802</v>
      </c>
      <c r="AN664">
        <v>13</v>
      </c>
      <c r="AO664">
        <v>3.5</v>
      </c>
      <c r="AP664" t="s">
        <v>7849</v>
      </c>
      <c r="AQ664" t="s">
        <v>73</v>
      </c>
      <c r="AR664" t="s">
        <v>97</v>
      </c>
      <c r="AS664" t="s">
        <v>97</v>
      </c>
      <c r="AT664" t="s">
        <v>73</v>
      </c>
      <c r="AU664" t="s">
        <v>73</v>
      </c>
      <c r="AV664" t="s">
        <v>83</v>
      </c>
      <c r="AW664" t="s">
        <v>83</v>
      </c>
      <c r="AX664">
        <v>40</v>
      </c>
      <c r="AY664">
        <v>60</v>
      </c>
      <c r="AZ664" t="s">
        <v>147</v>
      </c>
      <c r="BA664" t="s">
        <v>104</v>
      </c>
      <c r="BB664" t="s">
        <v>125</v>
      </c>
      <c r="BC664" t="s">
        <v>423</v>
      </c>
      <c r="BD664" t="s">
        <v>455</v>
      </c>
      <c r="BE664" t="s">
        <v>256</v>
      </c>
      <c r="BF664">
        <v>2</v>
      </c>
      <c r="BG664">
        <f>IF(Table1[[#This Row],[ft_score]]="0 - 0", 1, 0)</f>
        <v>0</v>
      </c>
      <c r="BH664">
        <f t="shared" si="10"/>
        <v>0</v>
      </c>
    </row>
    <row r="665" spans="1:60" x14ac:dyDescent="0.25">
      <c r="A665" s="1">
        <v>6156</v>
      </c>
      <c r="B665" t="s">
        <v>58</v>
      </c>
      <c r="C665" t="s">
        <v>200</v>
      </c>
      <c r="D665">
        <v>0</v>
      </c>
      <c r="E665">
        <v>1</v>
      </c>
      <c r="F665" t="s">
        <v>201</v>
      </c>
      <c r="G665" t="s">
        <v>90</v>
      </c>
      <c r="H665" t="s">
        <v>90</v>
      </c>
      <c r="I665" t="s">
        <v>58</v>
      </c>
      <c r="J665" t="s">
        <v>90</v>
      </c>
      <c r="K665">
        <v>0</v>
      </c>
      <c r="L665" t="s">
        <v>201</v>
      </c>
      <c r="M665" t="s">
        <v>201</v>
      </c>
      <c r="N665" t="s">
        <v>201</v>
      </c>
      <c r="O665" t="s">
        <v>201</v>
      </c>
      <c r="P665" t="s">
        <v>201</v>
      </c>
      <c r="Q665" t="s">
        <v>201</v>
      </c>
      <c r="R665" t="s">
        <v>201</v>
      </c>
      <c r="S665" t="s">
        <v>201</v>
      </c>
      <c r="T665">
        <v>15.82</v>
      </c>
      <c r="U665" t="s">
        <v>2497</v>
      </c>
      <c r="V665" t="s">
        <v>792</v>
      </c>
      <c r="W665" t="s">
        <v>7856</v>
      </c>
      <c r="X665" t="s">
        <v>7795</v>
      </c>
      <c r="Y665" t="s">
        <v>833</v>
      </c>
      <c r="Z665" t="s">
        <v>727</v>
      </c>
      <c r="AA665" t="s">
        <v>728</v>
      </c>
      <c r="AB665">
        <v>23</v>
      </c>
      <c r="AC665">
        <v>75</v>
      </c>
      <c r="AD665">
        <v>56.25</v>
      </c>
      <c r="AE665">
        <v>43.75</v>
      </c>
      <c r="AF665" t="s">
        <v>73</v>
      </c>
      <c r="AG665" t="s">
        <v>123</v>
      </c>
      <c r="AH665" t="s">
        <v>3761</v>
      </c>
      <c r="AI665" t="s">
        <v>3761</v>
      </c>
      <c r="AJ665" t="s">
        <v>866</v>
      </c>
      <c r="AK665" t="s">
        <v>632</v>
      </c>
      <c r="AL665" t="s">
        <v>4363</v>
      </c>
      <c r="AM665" t="s">
        <v>2417</v>
      </c>
      <c r="AN665">
        <v>1</v>
      </c>
      <c r="AO665">
        <v>2.5</v>
      </c>
      <c r="AP665" t="s">
        <v>7857</v>
      </c>
      <c r="AQ665" t="s">
        <v>81</v>
      </c>
      <c r="AR665" t="s">
        <v>73</v>
      </c>
      <c r="AS665" t="s">
        <v>97</v>
      </c>
      <c r="AT665" t="s">
        <v>97</v>
      </c>
      <c r="AU665" t="s">
        <v>97</v>
      </c>
      <c r="AV665" t="s">
        <v>123</v>
      </c>
      <c r="AW665" t="s">
        <v>63</v>
      </c>
      <c r="AX665">
        <v>45.98</v>
      </c>
      <c r="AY665">
        <v>54.02</v>
      </c>
      <c r="AZ665" t="s">
        <v>106</v>
      </c>
      <c r="BA665" t="s">
        <v>858</v>
      </c>
      <c r="BB665" t="s">
        <v>285</v>
      </c>
      <c r="BC665" t="s">
        <v>197</v>
      </c>
      <c r="BD665" t="s">
        <v>231</v>
      </c>
      <c r="BE665" t="s">
        <v>199</v>
      </c>
      <c r="BF665">
        <v>2</v>
      </c>
      <c r="BG665">
        <f>IF(Table1[[#This Row],[ft_score]]="0 - 0", 1, 0)</f>
        <v>0</v>
      </c>
      <c r="BH665">
        <f t="shared" si="10"/>
        <v>0</v>
      </c>
    </row>
    <row r="666" spans="1:60" x14ac:dyDescent="0.25">
      <c r="A666" s="1">
        <v>6162</v>
      </c>
      <c r="B666" t="s">
        <v>58</v>
      </c>
      <c r="C666" t="s">
        <v>636</v>
      </c>
      <c r="D666">
        <v>0</v>
      </c>
      <c r="E666">
        <v>1</v>
      </c>
      <c r="F666" t="s">
        <v>201</v>
      </c>
      <c r="G666" t="s">
        <v>90</v>
      </c>
      <c r="H666" t="s">
        <v>90</v>
      </c>
      <c r="I666" t="s">
        <v>58</v>
      </c>
      <c r="J666" t="s">
        <v>90</v>
      </c>
      <c r="K666">
        <v>0</v>
      </c>
      <c r="L666" t="s">
        <v>201</v>
      </c>
      <c r="M666" t="s">
        <v>201</v>
      </c>
      <c r="N666" t="s">
        <v>64</v>
      </c>
      <c r="O666">
        <v>0</v>
      </c>
      <c r="P666" t="s">
        <v>201</v>
      </c>
      <c r="Q666" t="s">
        <v>201</v>
      </c>
      <c r="R666" t="s">
        <v>201</v>
      </c>
      <c r="S666" t="s">
        <v>201</v>
      </c>
      <c r="T666">
        <v>7.38</v>
      </c>
      <c r="U666" t="s">
        <v>2267</v>
      </c>
      <c r="V666" t="s">
        <v>2541</v>
      </c>
      <c r="W666" t="s">
        <v>7869</v>
      </c>
      <c r="X666" t="s">
        <v>7795</v>
      </c>
      <c r="Y666" t="s">
        <v>833</v>
      </c>
      <c r="Z666" t="s">
        <v>880</v>
      </c>
      <c r="AA666" t="s">
        <v>881</v>
      </c>
      <c r="AB666">
        <v>26</v>
      </c>
      <c r="AC666">
        <v>75</v>
      </c>
      <c r="AD666">
        <v>50</v>
      </c>
      <c r="AE666">
        <v>18.75</v>
      </c>
      <c r="AF666" t="s">
        <v>63</v>
      </c>
      <c r="AG666" t="s">
        <v>159</v>
      </c>
      <c r="AH666" t="s">
        <v>7870</v>
      </c>
      <c r="AI666" t="s">
        <v>3072</v>
      </c>
      <c r="AJ666" t="s">
        <v>846</v>
      </c>
      <c r="AK666" t="s">
        <v>2239</v>
      </c>
      <c r="AL666" t="s">
        <v>2561</v>
      </c>
      <c r="AM666" t="s">
        <v>7871</v>
      </c>
      <c r="AN666">
        <v>-4</v>
      </c>
      <c r="AO666">
        <v>1</v>
      </c>
      <c r="AP666" t="s">
        <v>5497</v>
      </c>
      <c r="AQ666" t="s">
        <v>141</v>
      </c>
      <c r="AR666" t="s">
        <v>73</v>
      </c>
      <c r="AS666" t="s">
        <v>82</v>
      </c>
      <c r="AT666" t="s">
        <v>82</v>
      </c>
      <c r="AU666" t="s">
        <v>72</v>
      </c>
      <c r="AV666" t="s">
        <v>83</v>
      </c>
      <c r="AW666" t="s">
        <v>63</v>
      </c>
      <c r="AX666">
        <v>39.979999999999997</v>
      </c>
      <c r="AY666">
        <v>60.02</v>
      </c>
      <c r="AZ666" t="s">
        <v>446</v>
      </c>
      <c r="BA666" t="s">
        <v>214</v>
      </c>
      <c r="BB666" t="s">
        <v>299</v>
      </c>
      <c r="BC666" t="s">
        <v>87</v>
      </c>
      <c r="BD666" t="s">
        <v>198</v>
      </c>
      <c r="BE666" t="s">
        <v>849</v>
      </c>
      <c r="BF666">
        <v>1</v>
      </c>
      <c r="BG666">
        <f>IF(Table1[[#This Row],[ft_score]]="0 - 0", 1, 0)</f>
        <v>0</v>
      </c>
      <c r="BH666">
        <f t="shared" si="10"/>
        <v>0</v>
      </c>
    </row>
    <row r="667" spans="1:60" x14ac:dyDescent="0.25">
      <c r="A667" s="1">
        <v>6175</v>
      </c>
      <c r="B667" t="s">
        <v>58</v>
      </c>
      <c r="C667" t="s">
        <v>110</v>
      </c>
      <c r="D667">
        <v>0</v>
      </c>
      <c r="E667">
        <v>1</v>
      </c>
      <c r="F667" t="s">
        <v>201</v>
      </c>
      <c r="G667" t="s">
        <v>90</v>
      </c>
      <c r="H667" t="s">
        <v>90</v>
      </c>
      <c r="I667" t="s">
        <v>58</v>
      </c>
      <c r="J667" t="s">
        <v>58</v>
      </c>
      <c r="K667">
        <v>0</v>
      </c>
      <c r="L667" t="s">
        <v>64</v>
      </c>
      <c r="M667" t="s">
        <v>201</v>
      </c>
      <c r="N667" t="s">
        <v>64</v>
      </c>
      <c r="O667" t="s">
        <v>64</v>
      </c>
      <c r="P667" t="s">
        <v>64</v>
      </c>
      <c r="Q667" t="s">
        <v>201</v>
      </c>
      <c r="R667" t="s">
        <v>201</v>
      </c>
      <c r="S667" t="s">
        <v>201</v>
      </c>
      <c r="T667">
        <v>3607.91</v>
      </c>
      <c r="U667" t="s">
        <v>5648</v>
      </c>
      <c r="V667" t="s">
        <v>6931</v>
      </c>
      <c r="W667" t="s">
        <v>7896</v>
      </c>
      <c r="X667" t="s">
        <v>7795</v>
      </c>
      <c r="Y667" t="s">
        <v>932</v>
      </c>
      <c r="Z667" t="s">
        <v>6839</v>
      </c>
      <c r="AA667" t="s">
        <v>5522</v>
      </c>
      <c r="AB667">
        <v>2</v>
      </c>
      <c r="AC667">
        <v>50</v>
      </c>
      <c r="AD667">
        <v>50</v>
      </c>
      <c r="AE667">
        <v>0</v>
      </c>
      <c r="AF667" t="s">
        <v>63</v>
      </c>
      <c r="AG667" t="s">
        <v>97</v>
      </c>
      <c r="AH667" t="s">
        <v>98</v>
      </c>
      <c r="AI667" t="s">
        <v>98</v>
      </c>
      <c r="AJ667" t="s">
        <v>63</v>
      </c>
      <c r="AK667" t="s">
        <v>98</v>
      </c>
      <c r="AL667" t="s">
        <v>98</v>
      </c>
      <c r="AM667" t="s">
        <v>2471</v>
      </c>
      <c r="AN667">
        <v>-4</v>
      </c>
      <c r="AO667">
        <v>-1</v>
      </c>
      <c r="AP667" t="s">
        <v>2219</v>
      </c>
      <c r="AQ667" t="s">
        <v>97</v>
      </c>
      <c r="AR667" t="s">
        <v>63</v>
      </c>
      <c r="AS667" t="s">
        <v>63</v>
      </c>
      <c r="AT667" t="s">
        <v>560</v>
      </c>
      <c r="AU667" t="s">
        <v>63</v>
      </c>
      <c r="AV667" t="s">
        <v>63</v>
      </c>
      <c r="AW667" t="s">
        <v>63</v>
      </c>
      <c r="AX667">
        <v>16.670000000000002</v>
      </c>
      <c r="AY667">
        <v>83.34</v>
      </c>
      <c r="AZ667" t="s">
        <v>125</v>
      </c>
      <c r="BA667" t="s">
        <v>124</v>
      </c>
      <c r="BB667" t="s">
        <v>125</v>
      </c>
      <c r="BC667" t="s">
        <v>197</v>
      </c>
      <c r="BD667" t="s">
        <v>198</v>
      </c>
      <c r="BE667" t="s">
        <v>199</v>
      </c>
      <c r="BF667">
        <v>2</v>
      </c>
      <c r="BG667">
        <f>IF(Table1[[#This Row],[ft_score]]="0 - 0", 1, 0)</f>
        <v>0</v>
      </c>
      <c r="BH667">
        <f t="shared" si="10"/>
        <v>0</v>
      </c>
    </row>
    <row r="668" spans="1:60" x14ac:dyDescent="0.25">
      <c r="A668" s="1">
        <v>6217</v>
      </c>
      <c r="B668" t="s">
        <v>58</v>
      </c>
      <c r="C668" t="s">
        <v>126</v>
      </c>
      <c r="D668">
        <v>0</v>
      </c>
      <c r="E668">
        <v>1</v>
      </c>
      <c r="F668" t="s">
        <v>201</v>
      </c>
      <c r="G668" t="s">
        <v>90</v>
      </c>
      <c r="H668" t="s">
        <v>90</v>
      </c>
      <c r="I668" t="s">
        <v>58</v>
      </c>
      <c r="J668" t="s">
        <v>90</v>
      </c>
      <c r="K668">
        <v>0</v>
      </c>
      <c r="L668" t="s">
        <v>201</v>
      </c>
      <c r="M668" t="s">
        <v>201</v>
      </c>
      <c r="N668" t="s">
        <v>64</v>
      </c>
      <c r="O668" t="s">
        <v>64</v>
      </c>
      <c r="P668" t="s">
        <v>201</v>
      </c>
      <c r="Q668" t="s">
        <v>201</v>
      </c>
      <c r="R668" t="s">
        <v>201</v>
      </c>
      <c r="S668" t="s">
        <v>201</v>
      </c>
      <c r="T668">
        <v>9198.1299999999992</v>
      </c>
      <c r="U668" t="s">
        <v>6015</v>
      </c>
      <c r="V668" t="s">
        <v>5807</v>
      </c>
      <c r="W668" t="s">
        <v>7962</v>
      </c>
      <c r="X668" t="s">
        <v>7795</v>
      </c>
      <c r="Y668" t="s">
        <v>1008</v>
      </c>
      <c r="Z668" t="s">
        <v>6839</v>
      </c>
      <c r="AA668" t="s">
        <v>5522</v>
      </c>
      <c r="AB668">
        <v>2</v>
      </c>
      <c r="AC668">
        <v>75</v>
      </c>
      <c r="AD668">
        <v>75</v>
      </c>
      <c r="AE668">
        <v>25</v>
      </c>
      <c r="AF668" t="s">
        <v>73</v>
      </c>
      <c r="AG668" t="s">
        <v>63</v>
      </c>
      <c r="AH668" t="s">
        <v>136</v>
      </c>
      <c r="AI668" t="s">
        <v>98</v>
      </c>
      <c r="AJ668" t="s">
        <v>63</v>
      </c>
      <c r="AK668" t="s">
        <v>1857</v>
      </c>
      <c r="AL668" t="s">
        <v>98</v>
      </c>
      <c r="AM668" t="s">
        <v>73</v>
      </c>
      <c r="AN668">
        <v>8</v>
      </c>
      <c r="AO668">
        <v>16</v>
      </c>
      <c r="AP668" t="s">
        <v>141</v>
      </c>
      <c r="AQ668" t="s">
        <v>63</v>
      </c>
      <c r="AR668" t="s">
        <v>560</v>
      </c>
      <c r="AS668" t="s">
        <v>97</v>
      </c>
      <c r="AT668" t="s">
        <v>97</v>
      </c>
      <c r="AU668" t="s">
        <v>73</v>
      </c>
      <c r="AV668" t="s">
        <v>73</v>
      </c>
      <c r="AW668" t="s">
        <v>63</v>
      </c>
      <c r="AX668">
        <v>25</v>
      </c>
      <c r="AY668">
        <v>75</v>
      </c>
      <c r="AZ668" t="s">
        <v>705</v>
      </c>
      <c r="BA668" t="s">
        <v>421</v>
      </c>
      <c r="BB668" t="s">
        <v>125</v>
      </c>
      <c r="BC668" t="s">
        <v>523</v>
      </c>
      <c r="BD668" t="s">
        <v>455</v>
      </c>
      <c r="BE668" t="s">
        <v>199</v>
      </c>
      <c r="BF668">
        <v>1</v>
      </c>
      <c r="BG668">
        <f>IF(Table1[[#This Row],[ft_score]]="0 - 0", 1, 0)</f>
        <v>0</v>
      </c>
      <c r="BH668">
        <f t="shared" si="10"/>
        <v>0</v>
      </c>
    </row>
    <row r="669" spans="1:60" x14ac:dyDescent="0.25">
      <c r="A669" s="1">
        <v>6219</v>
      </c>
      <c r="B669" t="s">
        <v>58</v>
      </c>
      <c r="C669" t="s">
        <v>110</v>
      </c>
      <c r="D669">
        <v>0</v>
      </c>
      <c r="E669">
        <v>1</v>
      </c>
      <c r="F669" t="s">
        <v>201</v>
      </c>
      <c r="G669" t="s">
        <v>90</v>
      </c>
      <c r="H669" t="s">
        <v>90</v>
      </c>
      <c r="I669" t="s">
        <v>58</v>
      </c>
      <c r="J669" t="s">
        <v>90</v>
      </c>
      <c r="K669">
        <v>0</v>
      </c>
      <c r="L669" t="s">
        <v>201</v>
      </c>
      <c r="M669" t="s">
        <v>201</v>
      </c>
      <c r="N669" t="s">
        <v>201</v>
      </c>
      <c r="O669" t="s">
        <v>201</v>
      </c>
      <c r="P669" t="s">
        <v>201</v>
      </c>
      <c r="Q669" t="s">
        <v>201</v>
      </c>
      <c r="R669" t="s">
        <v>201</v>
      </c>
      <c r="S669" t="s">
        <v>201</v>
      </c>
      <c r="T669">
        <v>27516.19</v>
      </c>
      <c r="U669" t="s">
        <v>4983</v>
      </c>
      <c r="V669" t="s">
        <v>5895</v>
      </c>
      <c r="W669" t="s">
        <v>7964</v>
      </c>
      <c r="X669" t="s">
        <v>7795</v>
      </c>
      <c r="Y669" t="s">
        <v>1008</v>
      </c>
      <c r="Z669" t="s">
        <v>6903</v>
      </c>
      <c r="AA669" t="s">
        <v>4750</v>
      </c>
      <c r="AB669">
        <v>4</v>
      </c>
      <c r="AC669">
        <v>87.5</v>
      </c>
      <c r="AD669">
        <v>12.5</v>
      </c>
      <c r="AE669">
        <v>12.5</v>
      </c>
      <c r="AF669" t="s">
        <v>72</v>
      </c>
      <c r="AG669" t="s">
        <v>82</v>
      </c>
      <c r="AH669" t="s">
        <v>2957</v>
      </c>
      <c r="AI669" t="s">
        <v>2716</v>
      </c>
      <c r="AJ669" t="s">
        <v>2016</v>
      </c>
      <c r="AK669" t="s">
        <v>2417</v>
      </c>
      <c r="AL669" t="s">
        <v>2416</v>
      </c>
      <c r="AM669" t="s">
        <v>2907</v>
      </c>
      <c r="AN669">
        <v>6</v>
      </c>
      <c r="AO669">
        <v>-4</v>
      </c>
      <c r="AP669" t="s">
        <v>1877</v>
      </c>
      <c r="AQ669" t="s">
        <v>97</v>
      </c>
      <c r="AR669" t="s">
        <v>97</v>
      </c>
      <c r="AS669" t="s">
        <v>141</v>
      </c>
      <c r="AT669" t="s">
        <v>73</v>
      </c>
      <c r="AU669" t="s">
        <v>63</v>
      </c>
      <c r="AV669" t="s">
        <v>63</v>
      </c>
      <c r="AW669" t="s">
        <v>63</v>
      </c>
      <c r="AX669">
        <v>32.5</v>
      </c>
      <c r="AY669">
        <v>67.5</v>
      </c>
      <c r="AZ669" t="s">
        <v>269</v>
      </c>
      <c r="BA669" t="s">
        <v>888</v>
      </c>
      <c r="BB669" t="s">
        <v>268</v>
      </c>
      <c r="BC669" t="s">
        <v>523</v>
      </c>
      <c r="BD669" t="s">
        <v>423</v>
      </c>
      <c r="BE669" t="s">
        <v>199</v>
      </c>
      <c r="BF669">
        <v>1</v>
      </c>
      <c r="BG669">
        <f>IF(Table1[[#This Row],[ft_score]]="0 - 0", 1, 0)</f>
        <v>0</v>
      </c>
      <c r="BH669">
        <f t="shared" si="10"/>
        <v>0</v>
      </c>
    </row>
    <row r="670" spans="1:60" x14ac:dyDescent="0.25">
      <c r="A670" s="1">
        <v>6240</v>
      </c>
      <c r="B670" t="s">
        <v>58</v>
      </c>
      <c r="C670" t="s">
        <v>148</v>
      </c>
      <c r="D670">
        <v>0</v>
      </c>
      <c r="E670">
        <v>1</v>
      </c>
      <c r="F670" t="s">
        <v>201</v>
      </c>
      <c r="G670" t="s">
        <v>90</v>
      </c>
      <c r="H670" t="s">
        <v>90</v>
      </c>
      <c r="I670" t="s">
        <v>58</v>
      </c>
      <c r="J670" t="s">
        <v>90</v>
      </c>
      <c r="K670">
        <v>0</v>
      </c>
      <c r="L670" t="s">
        <v>64</v>
      </c>
      <c r="M670" t="s">
        <v>201</v>
      </c>
      <c r="N670" t="s">
        <v>64</v>
      </c>
      <c r="O670" t="s">
        <v>64</v>
      </c>
      <c r="P670" t="s">
        <v>64</v>
      </c>
      <c r="Q670" t="s">
        <v>201</v>
      </c>
      <c r="R670" t="s">
        <v>201</v>
      </c>
      <c r="S670" t="s">
        <v>201</v>
      </c>
      <c r="T670">
        <v>23679.23</v>
      </c>
      <c r="U670" t="s">
        <v>5343</v>
      </c>
      <c r="V670" t="s">
        <v>5735</v>
      </c>
      <c r="W670" t="s">
        <v>7990</v>
      </c>
      <c r="X670" t="s">
        <v>7795</v>
      </c>
      <c r="Y670" t="s">
        <v>1008</v>
      </c>
      <c r="Z670" t="s">
        <v>6903</v>
      </c>
      <c r="AA670" t="s">
        <v>4750</v>
      </c>
      <c r="AB670">
        <v>4</v>
      </c>
      <c r="AC670">
        <v>62.5</v>
      </c>
      <c r="AD670">
        <v>37.5</v>
      </c>
      <c r="AE670">
        <v>0</v>
      </c>
      <c r="AF670" t="s">
        <v>63</v>
      </c>
      <c r="AG670" t="s">
        <v>82</v>
      </c>
      <c r="AH670" t="s">
        <v>98</v>
      </c>
      <c r="AI670" t="s">
        <v>98</v>
      </c>
      <c r="AJ670" t="s">
        <v>98</v>
      </c>
      <c r="AK670" t="s">
        <v>721</v>
      </c>
      <c r="AL670" t="s">
        <v>83</v>
      </c>
      <c r="AM670" t="s">
        <v>7991</v>
      </c>
      <c r="AN670">
        <v>5</v>
      </c>
      <c r="AO670">
        <v>6.5</v>
      </c>
      <c r="AP670" t="s">
        <v>482</v>
      </c>
      <c r="AQ670" t="s">
        <v>73</v>
      </c>
      <c r="AR670" t="s">
        <v>73</v>
      </c>
      <c r="AS670" t="s">
        <v>97</v>
      </c>
      <c r="AT670" t="s">
        <v>97</v>
      </c>
      <c r="AU670" t="s">
        <v>72</v>
      </c>
      <c r="AV670" t="s">
        <v>63</v>
      </c>
      <c r="AW670" t="s">
        <v>63</v>
      </c>
      <c r="AX670">
        <v>25</v>
      </c>
      <c r="AY670">
        <v>75</v>
      </c>
      <c r="AZ670" t="s">
        <v>683</v>
      </c>
      <c r="BA670" t="s">
        <v>106</v>
      </c>
      <c r="BB670" t="s">
        <v>299</v>
      </c>
      <c r="BC670" t="s">
        <v>87</v>
      </c>
      <c r="BD670" t="s">
        <v>231</v>
      </c>
      <c r="BE670" t="s">
        <v>89</v>
      </c>
      <c r="BF670">
        <v>2</v>
      </c>
      <c r="BG670">
        <f>IF(Table1[[#This Row],[ft_score]]="0 - 0", 1, 0)</f>
        <v>0</v>
      </c>
      <c r="BH670">
        <f t="shared" si="10"/>
        <v>0</v>
      </c>
    </row>
    <row r="671" spans="1:60" x14ac:dyDescent="0.25">
      <c r="A671" s="1">
        <v>6260</v>
      </c>
      <c r="B671" t="s">
        <v>58</v>
      </c>
      <c r="C671" t="s">
        <v>126</v>
      </c>
      <c r="D671">
        <v>0</v>
      </c>
      <c r="E671">
        <v>1</v>
      </c>
      <c r="F671" t="s">
        <v>201</v>
      </c>
      <c r="G671" t="s">
        <v>90</v>
      </c>
      <c r="H671" t="s">
        <v>90</v>
      </c>
      <c r="I671" t="s">
        <v>58</v>
      </c>
      <c r="J671" t="s">
        <v>90</v>
      </c>
      <c r="K671">
        <v>0</v>
      </c>
      <c r="L671" t="s">
        <v>201</v>
      </c>
      <c r="M671" t="s">
        <v>201</v>
      </c>
      <c r="N671" t="s">
        <v>64</v>
      </c>
      <c r="O671" t="s">
        <v>201</v>
      </c>
      <c r="P671" t="s">
        <v>201</v>
      </c>
      <c r="Q671" t="s">
        <v>201</v>
      </c>
      <c r="R671" t="s">
        <v>201</v>
      </c>
      <c r="S671" t="s">
        <v>201</v>
      </c>
      <c r="T671">
        <v>4149.29</v>
      </c>
      <c r="U671" t="s">
        <v>7394</v>
      </c>
      <c r="V671" t="s">
        <v>7436</v>
      </c>
      <c r="W671" t="s">
        <v>8017</v>
      </c>
      <c r="X671" t="s">
        <v>7795</v>
      </c>
      <c r="Y671" t="s">
        <v>405</v>
      </c>
      <c r="Z671" t="s">
        <v>6725</v>
      </c>
      <c r="AA671" t="s">
        <v>6726</v>
      </c>
      <c r="AB671">
        <v>1</v>
      </c>
      <c r="AC671">
        <v>50</v>
      </c>
      <c r="AD671">
        <v>0</v>
      </c>
      <c r="AE671">
        <v>0</v>
      </c>
      <c r="AF671" t="s">
        <v>63</v>
      </c>
      <c r="AG671" t="s">
        <v>63</v>
      </c>
      <c r="AH671" t="s">
        <v>63</v>
      </c>
      <c r="AI671" t="s">
        <v>97</v>
      </c>
      <c r="AJ671" t="s">
        <v>63</v>
      </c>
      <c r="AK671" t="s">
        <v>73</v>
      </c>
      <c r="AL671" t="s">
        <v>63</v>
      </c>
      <c r="AM671" t="s">
        <v>73</v>
      </c>
      <c r="AN671">
        <v>12</v>
      </c>
      <c r="AO671">
        <v>5</v>
      </c>
      <c r="AP671" t="s">
        <v>97</v>
      </c>
      <c r="AQ671" t="s">
        <v>63</v>
      </c>
      <c r="AR671" t="s">
        <v>560</v>
      </c>
      <c r="AS671" t="s">
        <v>63</v>
      </c>
      <c r="AT671" t="s">
        <v>560</v>
      </c>
      <c r="AU671" t="s">
        <v>63</v>
      </c>
      <c r="AV671" t="s">
        <v>63</v>
      </c>
      <c r="AW671" t="s">
        <v>63</v>
      </c>
      <c r="AX671">
        <v>50</v>
      </c>
      <c r="AY671">
        <v>50</v>
      </c>
      <c r="AZ671" t="s">
        <v>125</v>
      </c>
      <c r="BA671" t="s">
        <v>446</v>
      </c>
      <c r="BB671" t="s">
        <v>683</v>
      </c>
      <c r="BC671" t="s">
        <v>146</v>
      </c>
      <c r="BD671" t="s">
        <v>300</v>
      </c>
      <c r="BE671" t="s">
        <v>109</v>
      </c>
      <c r="BF671">
        <v>2</v>
      </c>
      <c r="BG671">
        <f>IF(Table1[[#This Row],[ft_score]]="0 - 0", 1, 0)</f>
        <v>0</v>
      </c>
      <c r="BH671">
        <f t="shared" si="10"/>
        <v>0</v>
      </c>
    </row>
    <row r="672" spans="1:60" x14ac:dyDescent="0.25">
      <c r="A672" s="1">
        <v>6261</v>
      </c>
      <c r="B672" t="s">
        <v>58</v>
      </c>
      <c r="C672" t="s">
        <v>200</v>
      </c>
      <c r="D672">
        <v>0</v>
      </c>
      <c r="E672">
        <v>1</v>
      </c>
      <c r="F672" t="s">
        <v>201</v>
      </c>
      <c r="G672" t="s">
        <v>90</v>
      </c>
      <c r="H672" t="s">
        <v>90</v>
      </c>
      <c r="I672" t="s">
        <v>58</v>
      </c>
      <c r="J672" t="s">
        <v>90</v>
      </c>
      <c r="K672">
        <v>0</v>
      </c>
      <c r="L672" t="s">
        <v>201</v>
      </c>
      <c r="M672" t="s">
        <v>201</v>
      </c>
      <c r="N672" t="s">
        <v>201</v>
      </c>
      <c r="O672" t="s">
        <v>201</v>
      </c>
      <c r="P672" t="s">
        <v>201</v>
      </c>
      <c r="Q672" t="s">
        <v>201</v>
      </c>
      <c r="R672" t="s">
        <v>201</v>
      </c>
      <c r="S672" t="s">
        <v>201</v>
      </c>
      <c r="T672">
        <v>628.74</v>
      </c>
      <c r="U672" t="s">
        <v>4369</v>
      </c>
      <c r="V672" t="s">
        <v>2759</v>
      </c>
      <c r="W672" t="s">
        <v>8018</v>
      </c>
      <c r="X672" t="s">
        <v>7795</v>
      </c>
      <c r="Y672" t="s">
        <v>405</v>
      </c>
      <c r="Z672" t="s">
        <v>2333</v>
      </c>
      <c r="AA672" t="s">
        <v>2334</v>
      </c>
      <c r="AB672">
        <v>4</v>
      </c>
      <c r="AC672">
        <v>90</v>
      </c>
      <c r="AD672">
        <v>50</v>
      </c>
      <c r="AE672">
        <v>12.5</v>
      </c>
      <c r="AF672" t="s">
        <v>63</v>
      </c>
      <c r="AG672" t="s">
        <v>4688</v>
      </c>
      <c r="AH672" t="s">
        <v>2890</v>
      </c>
      <c r="AI672" t="s">
        <v>4215</v>
      </c>
      <c r="AJ672" t="s">
        <v>1722</v>
      </c>
      <c r="AK672" t="s">
        <v>2571</v>
      </c>
      <c r="AL672" t="s">
        <v>2231</v>
      </c>
      <c r="AM672" t="s">
        <v>431</v>
      </c>
      <c r="AN672">
        <v>12</v>
      </c>
      <c r="AO672">
        <v>0</v>
      </c>
      <c r="AP672" t="s">
        <v>5874</v>
      </c>
      <c r="AQ672" t="s">
        <v>141</v>
      </c>
      <c r="AR672" t="s">
        <v>73</v>
      </c>
      <c r="AS672" t="s">
        <v>1858</v>
      </c>
      <c r="AT672" t="s">
        <v>1575</v>
      </c>
      <c r="AU672" t="s">
        <v>63</v>
      </c>
      <c r="AV672" t="s">
        <v>63</v>
      </c>
      <c r="AW672" t="s">
        <v>63</v>
      </c>
      <c r="AX672">
        <v>43.17</v>
      </c>
      <c r="AY672">
        <v>56.84</v>
      </c>
      <c r="AZ672" t="s">
        <v>214</v>
      </c>
      <c r="BA672" t="s">
        <v>584</v>
      </c>
      <c r="BB672" t="s">
        <v>125</v>
      </c>
      <c r="BC672" t="s">
        <v>423</v>
      </c>
      <c r="BD672" t="s">
        <v>255</v>
      </c>
      <c r="BE672" t="s">
        <v>424</v>
      </c>
      <c r="BF672">
        <v>2</v>
      </c>
      <c r="BG672">
        <f>IF(Table1[[#This Row],[ft_score]]="0 - 0", 1, 0)</f>
        <v>0</v>
      </c>
      <c r="BH672">
        <f t="shared" si="10"/>
        <v>0</v>
      </c>
    </row>
    <row r="673" spans="1:60" x14ac:dyDescent="0.25">
      <c r="A673" s="1">
        <v>6295</v>
      </c>
      <c r="B673" t="s">
        <v>58</v>
      </c>
      <c r="C673" t="s">
        <v>110</v>
      </c>
      <c r="D673">
        <v>0</v>
      </c>
      <c r="E673">
        <v>1</v>
      </c>
      <c r="F673" t="s">
        <v>201</v>
      </c>
      <c r="G673" t="s">
        <v>90</v>
      </c>
      <c r="H673" t="s">
        <v>90</v>
      </c>
      <c r="I673" t="s">
        <v>58</v>
      </c>
      <c r="J673" t="s">
        <v>90</v>
      </c>
      <c r="K673">
        <v>0</v>
      </c>
      <c r="L673" t="s">
        <v>201</v>
      </c>
      <c r="M673" t="s">
        <v>201</v>
      </c>
      <c r="N673" t="s">
        <v>64</v>
      </c>
      <c r="O673" t="s">
        <v>201</v>
      </c>
      <c r="P673" t="s">
        <v>201</v>
      </c>
      <c r="Q673" t="s">
        <v>201</v>
      </c>
      <c r="R673" t="s">
        <v>201</v>
      </c>
      <c r="S673" t="s">
        <v>201</v>
      </c>
      <c r="T673">
        <v>197.59</v>
      </c>
      <c r="U673" t="s">
        <v>5797</v>
      </c>
      <c r="V673" t="s">
        <v>5851</v>
      </c>
      <c r="W673" t="s">
        <v>8068</v>
      </c>
      <c r="X673" t="s">
        <v>7795</v>
      </c>
      <c r="Y673" t="s">
        <v>1643</v>
      </c>
      <c r="Z673" t="s">
        <v>5732</v>
      </c>
      <c r="AA673" t="s">
        <v>5733</v>
      </c>
      <c r="AB673">
        <v>3</v>
      </c>
      <c r="AC673">
        <v>100</v>
      </c>
      <c r="AD673">
        <v>50</v>
      </c>
      <c r="AE673">
        <v>16.670000000000002</v>
      </c>
      <c r="AF673" t="s">
        <v>136</v>
      </c>
      <c r="AG673" t="s">
        <v>1949</v>
      </c>
      <c r="AH673" t="s">
        <v>83</v>
      </c>
      <c r="AI673" t="s">
        <v>83</v>
      </c>
      <c r="AJ673" t="s">
        <v>2418</v>
      </c>
      <c r="AK673" t="s">
        <v>4684</v>
      </c>
      <c r="AL673" t="s">
        <v>2416</v>
      </c>
      <c r="AM673" t="s">
        <v>4688</v>
      </c>
      <c r="AN673">
        <v>-12</v>
      </c>
      <c r="AO673">
        <v>-12</v>
      </c>
      <c r="AP673" t="s">
        <v>6254</v>
      </c>
      <c r="AQ673" t="s">
        <v>560</v>
      </c>
      <c r="AR673" t="s">
        <v>63</v>
      </c>
      <c r="AS673" t="s">
        <v>1949</v>
      </c>
      <c r="AT673" t="s">
        <v>2471</v>
      </c>
      <c r="AU673" t="s">
        <v>136</v>
      </c>
      <c r="AV673" t="s">
        <v>63</v>
      </c>
      <c r="AW673" t="s">
        <v>63</v>
      </c>
      <c r="AX673">
        <v>30</v>
      </c>
      <c r="AY673">
        <v>70</v>
      </c>
      <c r="AZ673" t="s">
        <v>217</v>
      </c>
      <c r="BA673" t="s">
        <v>104</v>
      </c>
      <c r="BB673" t="s">
        <v>268</v>
      </c>
      <c r="BC673" t="s">
        <v>231</v>
      </c>
      <c r="BD673" t="s">
        <v>523</v>
      </c>
      <c r="BE673" t="s">
        <v>105</v>
      </c>
      <c r="BF673">
        <v>2</v>
      </c>
      <c r="BG673">
        <f>IF(Table1[[#This Row],[ft_score]]="0 - 0", 1, 0)</f>
        <v>0</v>
      </c>
      <c r="BH673">
        <f t="shared" si="10"/>
        <v>0</v>
      </c>
    </row>
    <row r="674" spans="1:60" x14ac:dyDescent="0.25">
      <c r="A674" s="1">
        <v>6306</v>
      </c>
      <c r="B674" t="s">
        <v>58</v>
      </c>
      <c r="C674" t="s">
        <v>110</v>
      </c>
      <c r="D674">
        <v>0</v>
      </c>
      <c r="E674">
        <v>1</v>
      </c>
      <c r="F674" t="s">
        <v>201</v>
      </c>
      <c r="G674" t="s">
        <v>90</v>
      </c>
      <c r="H674" t="s">
        <v>90</v>
      </c>
      <c r="I674" t="s">
        <v>58</v>
      </c>
      <c r="J674" t="s">
        <v>90</v>
      </c>
      <c r="K674">
        <v>0</v>
      </c>
      <c r="L674" t="s">
        <v>201</v>
      </c>
      <c r="M674" t="s">
        <v>201</v>
      </c>
      <c r="N674" t="s">
        <v>201</v>
      </c>
      <c r="O674" t="s">
        <v>201</v>
      </c>
      <c r="P674" t="s">
        <v>201</v>
      </c>
      <c r="Q674" t="s">
        <v>201</v>
      </c>
      <c r="R674" t="s">
        <v>201</v>
      </c>
      <c r="S674" t="s">
        <v>201</v>
      </c>
      <c r="T674">
        <v>2271.64</v>
      </c>
      <c r="U674" t="s">
        <v>6723</v>
      </c>
      <c r="V674" t="s">
        <v>7533</v>
      </c>
      <c r="W674" t="s">
        <v>8098</v>
      </c>
      <c r="X674" t="s">
        <v>7795</v>
      </c>
      <c r="Y674" t="s">
        <v>1677</v>
      </c>
      <c r="Z674" t="s">
        <v>6725</v>
      </c>
      <c r="AA674" t="s">
        <v>6726</v>
      </c>
      <c r="AB674">
        <v>1</v>
      </c>
      <c r="AC674">
        <v>100</v>
      </c>
      <c r="AD674">
        <v>100</v>
      </c>
      <c r="AE674">
        <v>0</v>
      </c>
      <c r="AF674" t="s">
        <v>63</v>
      </c>
      <c r="AG674" t="s">
        <v>63</v>
      </c>
      <c r="AH674" t="s">
        <v>63</v>
      </c>
      <c r="AI674" t="s">
        <v>97</v>
      </c>
      <c r="AJ674" t="s">
        <v>136</v>
      </c>
      <c r="AK674" t="s">
        <v>136</v>
      </c>
      <c r="AL674" t="s">
        <v>136</v>
      </c>
      <c r="AM674" t="s">
        <v>63</v>
      </c>
      <c r="AN674">
        <v>27</v>
      </c>
      <c r="AO674">
        <v>4.5</v>
      </c>
      <c r="AP674" t="s">
        <v>560</v>
      </c>
      <c r="AQ674" t="s">
        <v>63</v>
      </c>
      <c r="AR674" t="s">
        <v>560</v>
      </c>
      <c r="AS674" t="s">
        <v>63</v>
      </c>
      <c r="AT674" t="s">
        <v>560</v>
      </c>
      <c r="AU674" t="s">
        <v>560</v>
      </c>
      <c r="AV674" t="s">
        <v>63</v>
      </c>
      <c r="AW674" t="s">
        <v>63</v>
      </c>
      <c r="AX674">
        <v>66.67</v>
      </c>
      <c r="AY674">
        <v>33.33</v>
      </c>
      <c r="AZ674" t="s">
        <v>106</v>
      </c>
      <c r="BA674" t="s">
        <v>561</v>
      </c>
      <c r="BB674" t="s">
        <v>112</v>
      </c>
      <c r="BC674" t="s">
        <v>87</v>
      </c>
      <c r="BD674" t="s">
        <v>198</v>
      </c>
      <c r="BE674" t="s">
        <v>849</v>
      </c>
      <c r="BF674">
        <v>2</v>
      </c>
      <c r="BG674">
        <f>IF(Table1[[#This Row],[ft_score]]="0 - 0", 1, 0)</f>
        <v>0</v>
      </c>
      <c r="BH674">
        <f t="shared" si="10"/>
        <v>0</v>
      </c>
    </row>
    <row r="675" spans="1:60" x14ac:dyDescent="0.25">
      <c r="A675" s="1">
        <v>6315</v>
      </c>
      <c r="B675" t="s">
        <v>5152</v>
      </c>
      <c r="C675" t="s">
        <v>59</v>
      </c>
      <c r="D675">
        <v>0</v>
      </c>
      <c r="E675">
        <v>1</v>
      </c>
      <c r="F675" t="s">
        <v>201</v>
      </c>
      <c r="G675">
        <v>-1</v>
      </c>
      <c r="H675">
        <v>22</v>
      </c>
      <c r="I675" t="s">
        <v>61</v>
      </c>
      <c r="J675" t="s">
        <v>311</v>
      </c>
      <c r="K675">
        <v>1.5</v>
      </c>
      <c r="L675" t="s">
        <v>201</v>
      </c>
      <c r="M675" t="s">
        <v>201</v>
      </c>
      <c r="N675" t="s">
        <v>64</v>
      </c>
      <c r="O675" t="s">
        <v>64</v>
      </c>
      <c r="P675" t="s">
        <v>201</v>
      </c>
      <c r="Q675" t="s">
        <v>201</v>
      </c>
      <c r="R675" t="s">
        <v>201</v>
      </c>
      <c r="S675" t="s">
        <v>201</v>
      </c>
      <c r="T675">
        <v>69.010000000000005</v>
      </c>
      <c r="U675" t="s">
        <v>8111</v>
      </c>
      <c r="V675" t="s">
        <v>7286</v>
      </c>
      <c r="W675" t="s">
        <v>8112</v>
      </c>
      <c r="X675" t="s">
        <v>7795</v>
      </c>
      <c r="Y675" t="s">
        <v>1695</v>
      </c>
      <c r="Z675" t="s">
        <v>5461</v>
      </c>
      <c r="AA675" t="s">
        <v>5462</v>
      </c>
      <c r="AB675">
        <v>2</v>
      </c>
      <c r="AC675">
        <v>100</v>
      </c>
      <c r="AD675">
        <v>50</v>
      </c>
      <c r="AE675">
        <v>25</v>
      </c>
      <c r="AF675" t="s">
        <v>63</v>
      </c>
      <c r="AG675" t="s">
        <v>73</v>
      </c>
      <c r="AH675" t="s">
        <v>3778</v>
      </c>
      <c r="AI675" t="s">
        <v>7262</v>
      </c>
      <c r="AJ675" t="s">
        <v>63</v>
      </c>
      <c r="AK675" t="s">
        <v>4802</v>
      </c>
      <c r="AL675" t="s">
        <v>72</v>
      </c>
      <c r="AM675" t="s">
        <v>1567</v>
      </c>
      <c r="AN675">
        <v>10</v>
      </c>
      <c r="AO675">
        <v>5</v>
      </c>
      <c r="AP675" t="s">
        <v>1858</v>
      </c>
      <c r="AQ675" t="s">
        <v>63</v>
      </c>
      <c r="AR675" t="s">
        <v>560</v>
      </c>
      <c r="AS675" t="s">
        <v>97</v>
      </c>
      <c r="AT675" t="s">
        <v>97</v>
      </c>
      <c r="AU675" t="s">
        <v>97</v>
      </c>
      <c r="AV675" t="s">
        <v>63</v>
      </c>
      <c r="AW675" t="s">
        <v>63</v>
      </c>
      <c r="AX675">
        <v>46.43</v>
      </c>
      <c r="AY675">
        <v>53.57</v>
      </c>
      <c r="AZ675" t="s">
        <v>347</v>
      </c>
      <c r="BA675" t="s">
        <v>683</v>
      </c>
      <c r="BB675" t="s">
        <v>299</v>
      </c>
      <c r="BC675" t="s">
        <v>423</v>
      </c>
      <c r="BD675" t="s">
        <v>255</v>
      </c>
      <c r="BE675" t="s">
        <v>424</v>
      </c>
      <c r="BF675">
        <v>1</v>
      </c>
      <c r="BG675">
        <f>IF(Table1[[#This Row],[ft_score]]="0 - 0", 1, 0)</f>
        <v>0</v>
      </c>
      <c r="BH675">
        <f t="shared" si="10"/>
        <v>0</v>
      </c>
    </row>
    <row r="676" spans="1:60" x14ac:dyDescent="0.25">
      <c r="A676" s="1">
        <v>6375</v>
      </c>
      <c r="B676" t="s">
        <v>58</v>
      </c>
      <c r="C676" t="s">
        <v>110</v>
      </c>
      <c r="D676">
        <v>0</v>
      </c>
      <c r="E676">
        <v>1</v>
      </c>
      <c r="F676" t="s">
        <v>201</v>
      </c>
      <c r="G676" t="s">
        <v>90</v>
      </c>
      <c r="H676" t="s">
        <v>90</v>
      </c>
      <c r="I676" t="s">
        <v>58</v>
      </c>
      <c r="J676" t="s">
        <v>90</v>
      </c>
      <c r="K676">
        <v>0</v>
      </c>
      <c r="L676" t="s">
        <v>64</v>
      </c>
      <c r="M676" t="s">
        <v>201</v>
      </c>
      <c r="N676" t="s">
        <v>64</v>
      </c>
      <c r="O676" t="s">
        <v>64</v>
      </c>
      <c r="P676" t="s">
        <v>64</v>
      </c>
      <c r="Q676" t="s">
        <v>201</v>
      </c>
      <c r="R676" t="s">
        <v>201</v>
      </c>
      <c r="S676" t="s">
        <v>201</v>
      </c>
      <c r="T676">
        <v>1383.1</v>
      </c>
      <c r="U676" t="s">
        <v>2179</v>
      </c>
      <c r="V676" t="s">
        <v>2186</v>
      </c>
      <c r="W676" t="s">
        <v>8227</v>
      </c>
      <c r="X676" t="s">
        <v>7795</v>
      </c>
      <c r="Y676" t="s">
        <v>640</v>
      </c>
      <c r="Z676" t="s">
        <v>393</v>
      </c>
      <c r="AA676" t="s">
        <v>394</v>
      </c>
      <c r="AB676">
        <v>26</v>
      </c>
      <c r="AC676">
        <v>75</v>
      </c>
      <c r="AD676">
        <v>62.5</v>
      </c>
      <c r="AE676">
        <v>31.25</v>
      </c>
      <c r="AF676" t="s">
        <v>123</v>
      </c>
      <c r="AG676" t="s">
        <v>73</v>
      </c>
      <c r="AH676" t="s">
        <v>1065</v>
      </c>
      <c r="AI676" t="s">
        <v>2057</v>
      </c>
      <c r="AJ676" t="s">
        <v>294</v>
      </c>
      <c r="AK676" t="s">
        <v>8228</v>
      </c>
      <c r="AL676" t="s">
        <v>3823</v>
      </c>
      <c r="AM676" t="s">
        <v>2719</v>
      </c>
      <c r="AN676">
        <v>-1</v>
      </c>
      <c r="AO676">
        <v>-7.5</v>
      </c>
      <c r="AP676" t="s">
        <v>2227</v>
      </c>
      <c r="AQ676" t="s">
        <v>141</v>
      </c>
      <c r="AR676" t="s">
        <v>72</v>
      </c>
      <c r="AS676" t="s">
        <v>97</v>
      </c>
      <c r="AT676" t="s">
        <v>97</v>
      </c>
      <c r="AU676" t="s">
        <v>73</v>
      </c>
      <c r="AV676" t="s">
        <v>123</v>
      </c>
      <c r="AW676" t="s">
        <v>123</v>
      </c>
      <c r="AX676">
        <v>42.92</v>
      </c>
      <c r="AY676">
        <v>57.08</v>
      </c>
      <c r="AZ676" t="s">
        <v>1001</v>
      </c>
      <c r="BA676" t="s">
        <v>311</v>
      </c>
      <c r="BB676" t="s">
        <v>421</v>
      </c>
      <c r="BC676" t="s">
        <v>231</v>
      </c>
      <c r="BD676" t="s">
        <v>385</v>
      </c>
      <c r="BE676" t="s">
        <v>298</v>
      </c>
      <c r="BF676">
        <v>1</v>
      </c>
      <c r="BG676">
        <f>IF(Table1[[#This Row],[ft_score]]="0 - 0", 1, 0)</f>
        <v>0</v>
      </c>
      <c r="BH676">
        <f t="shared" si="10"/>
        <v>0</v>
      </c>
    </row>
    <row r="677" spans="1:60" x14ac:dyDescent="0.25">
      <c r="A677" s="1">
        <v>6399</v>
      </c>
      <c r="B677" t="s">
        <v>58</v>
      </c>
      <c r="C677" t="s">
        <v>5166</v>
      </c>
      <c r="D677">
        <v>0</v>
      </c>
      <c r="E677">
        <v>1</v>
      </c>
      <c r="F677" t="s">
        <v>201</v>
      </c>
      <c r="G677" t="s">
        <v>90</v>
      </c>
      <c r="H677" t="s">
        <v>90</v>
      </c>
      <c r="I677" t="s">
        <v>58</v>
      </c>
      <c r="J677" t="s">
        <v>58</v>
      </c>
      <c r="K677">
        <v>0</v>
      </c>
      <c r="L677" t="s">
        <v>201</v>
      </c>
      <c r="M677" t="s">
        <v>201</v>
      </c>
      <c r="N677" t="s">
        <v>64</v>
      </c>
      <c r="O677" t="s">
        <v>201</v>
      </c>
      <c r="P677" t="s">
        <v>201</v>
      </c>
      <c r="Q677">
        <v>0</v>
      </c>
      <c r="R677">
        <v>0</v>
      </c>
      <c r="S677">
        <v>0</v>
      </c>
      <c r="T677">
        <v>4</v>
      </c>
      <c r="U677" t="s">
        <v>711</v>
      </c>
      <c r="V677" t="s">
        <v>1388</v>
      </c>
      <c r="W677" t="s">
        <v>8271</v>
      </c>
      <c r="X677" t="s">
        <v>8230</v>
      </c>
      <c r="Y677" t="s">
        <v>714</v>
      </c>
      <c r="Z677" t="s">
        <v>715</v>
      </c>
      <c r="AA677" t="s">
        <v>716</v>
      </c>
      <c r="AB677">
        <v>18</v>
      </c>
      <c r="AC677">
        <v>87.5</v>
      </c>
      <c r="AD677">
        <v>68.75</v>
      </c>
      <c r="AE677">
        <v>31.25</v>
      </c>
      <c r="AF677" t="s">
        <v>72</v>
      </c>
      <c r="AG677" t="s">
        <v>123</v>
      </c>
      <c r="AH677" t="s">
        <v>2016</v>
      </c>
      <c r="AI677" t="s">
        <v>1722</v>
      </c>
      <c r="AJ677" t="s">
        <v>1964</v>
      </c>
      <c r="AK677" t="s">
        <v>1779</v>
      </c>
      <c r="AL677" t="s">
        <v>1977</v>
      </c>
      <c r="AM677" t="s">
        <v>4181</v>
      </c>
      <c r="AN677">
        <v>21</v>
      </c>
      <c r="AO677">
        <v>3.5</v>
      </c>
      <c r="AP677" t="s">
        <v>8272</v>
      </c>
      <c r="AQ677" t="s">
        <v>63</v>
      </c>
      <c r="AR677" t="s">
        <v>335</v>
      </c>
      <c r="AS677" t="s">
        <v>97</v>
      </c>
      <c r="AT677" t="s">
        <v>97</v>
      </c>
      <c r="AU677" t="s">
        <v>123</v>
      </c>
      <c r="AV677" t="s">
        <v>72</v>
      </c>
      <c r="AW677" t="s">
        <v>63</v>
      </c>
      <c r="AX677">
        <v>42.96</v>
      </c>
      <c r="AY677">
        <v>57.04</v>
      </c>
      <c r="AZ677" t="s">
        <v>298</v>
      </c>
      <c r="BA677" t="s">
        <v>215</v>
      </c>
      <c r="BB677" t="s">
        <v>144</v>
      </c>
      <c r="BC677" t="s">
        <v>231</v>
      </c>
      <c r="BD677" t="s">
        <v>197</v>
      </c>
      <c r="BE677" t="s">
        <v>105</v>
      </c>
      <c r="BF677">
        <v>2</v>
      </c>
      <c r="BG677">
        <f>IF(Table1[[#This Row],[ft_score]]="0 - 0", 1, 0)</f>
        <v>0</v>
      </c>
      <c r="BH677">
        <f t="shared" si="10"/>
        <v>0</v>
      </c>
    </row>
    <row r="678" spans="1:60" x14ac:dyDescent="0.25">
      <c r="A678" s="1">
        <v>6421</v>
      </c>
      <c r="B678" t="s">
        <v>58</v>
      </c>
      <c r="C678" t="s">
        <v>110</v>
      </c>
      <c r="D678">
        <v>0</v>
      </c>
      <c r="E678">
        <v>1</v>
      </c>
      <c r="F678" t="s">
        <v>201</v>
      </c>
      <c r="G678" t="s">
        <v>90</v>
      </c>
      <c r="H678" t="s">
        <v>90</v>
      </c>
      <c r="I678" t="s">
        <v>58</v>
      </c>
      <c r="J678" t="s">
        <v>58</v>
      </c>
      <c r="K678">
        <v>0</v>
      </c>
      <c r="L678" t="s">
        <v>64</v>
      </c>
      <c r="M678" t="s">
        <v>201</v>
      </c>
      <c r="N678" t="s">
        <v>64</v>
      </c>
      <c r="O678" t="s">
        <v>64</v>
      </c>
      <c r="P678" t="s">
        <v>64</v>
      </c>
      <c r="Q678" t="s">
        <v>201</v>
      </c>
      <c r="R678" t="s">
        <v>201</v>
      </c>
      <c r="S678" t="s">
        <v>201</v>
      </c>
      <c r="T678">
        <v>1064.1199999999999</v>
      </c>
      <c r="U678" t="s">
        <v>695</v>
      </c>
      <c r="V678" t="s">
        <v>1225</v>
      </c>
      <c r="W678" t="s">
        <v>8313</v>
      </c>
      <c r="X678" t="s">
        <v>8230</v>
      </c>
      <c r="Y678" t="s">
        <v>548</v>
      </c>
      <c r="Z678" t="s">
        <v>615</v>
      </c>
      <c r="AA678" t="s">
        <v>616</v>
      </c>
      <c r="AB678">
        <v>26</v>
      </c>
      <c r="AC678">
        <v>56.25</v>
      </c>
      <c r="AD678">
        <v>50</v>
      </c>
      <c r="AE678">
        <v>25</v>
      </c>
      <c r="AF678" t="s">
        <v>83</v>
      </c>
      <c r="AG678" t="s">
        <v>82</v>
      </c>
      <c r="AH678" t="s">
        <v>3856</v>
      </c>
      <c r="AI678" t="s">
        <v>3823</v>
      </c>
      <c r="AJ678" t="s">
        <v>4655</v>
      </c>
      <c r="AK678" t="s">
        <v>6200</v>
      </c>
      <c r="AL678" t="s">
        <v>2214</v>
      </c>
      <c r="AM678" t="s">
        <v>3957</v>
      </c>
      <c r="AN678">
        <v>16</v>
      </c>
      <c r="AO678">
        <v>-6</v>
      </c>
      <c r="AP678" t="s">
        <v>8314</v>
      </c>
      <c r="AQ678" t="s">
        <v>73</v>
      </c>
      <c r="AR678" t="s">
        <v>81</v>
      </c>
      <c r="AS678" t="s">
        <v>82</v>
      </c>
      <c r="AT678" t="s">
        <v>97</v>
      </c>
      <c r="AU678" t="s">
        <v>82</v>
      </c>
      <c r="AV678" t="s">
        <v>72</v>
      </c>
      <c r="AW678" t="s">
        <v>63</v>
      </c>
      <c r="AX678">
        <v>52.42</v>
      </c>
      <c r="AY678">
        <v>47.58</v>
      </c>
      <c r="AZ678" t="s">
        <v>858</v>
      </c>
      <c r="BA678" t="s">
        <v>112</v>
      </c>
      <c r="BB678" t="s">
        <v>285</v>
      </c>
      <c r="BC678" t="s">
        <v>87</v>
      </c>
      <c r="BD678" t="s">
        <v>198</v>
      </c>
      <c r="BE678" t="s">
        <v>849</v>
      </c>
      <c r="BF678">
        <v>1</v>
      </c>
      <c r="BG678">
        <f>IF(Table1[[#This Row],[ft_score]]="0 - 0", 1, 0)</f>
        <v>0</v>
      </c>
      <c r="BH678">
        <f t="shared" si="10"/>
        <v>0</v>
      </c>
    </row>
    <row r="679" spans="1:60" x14ac:dyDescent="0.25">
      <c r="A679" s="1">
        <v>6441</v>
      </c>
      <c r="B679" t="s">
        <v>58</v>
      </c>
      <c r="C679" t="s">
        <v>59</v>
      </c>
      <c r="D679">
        <v>0</v>
      </c>
      <c r="E679">
        <v>1</v>
      </c>
      <c r="F679" t="s">
        <v>201</v>
      </c>
      <c r="G679" t="s">
        <v>90</v>
      </c>
      <c r="H679" t="s">
        <v>90</v>
      </c>
      <c r="I679" t="s">
        <v>58</v>
      </c>
      <c r="J679" t="s">
        <v>58</v>
      </c>
      <c r="K679">
        <v>0</v>
      </c>
      <c r="L679" t="s">
        <v>201</v>
      </c>
      <c r="M679" t="s">
        <v>201</v>
      </c>
      <c r="N679" t="s">
        <v>64</v>
      </c>
      <c r="O679" t="s">
        <v>201</v>
      </c>
      <c r="P679" t="s">
        <v>201</v>
      </c>
      <c r="Q679" t="s">
        <v>201</v>
      </c>
      <c r="R679" t="s">
        <v>201</v>
      </c>
      <c r="S679" t="s">
        <v>201</v>
      </c>
      <c r="T679">
        <v>4524.8599999999997</v>
      </c>
      <c r="U679" t="s">
        <v>2806</v>
      </c>
      <c r="V679" t="s">
        <v>2129</v>
      </c>
      <c r="W679" t="s">
        <v>8346</v>
      </c>
      <c r="X679" t="s">
        <v>8230</v>
      </c>
      <c r="Y679" t="s">
        <v>1308</v>
      </c>
      <c r="Z679" t="s">
        <v>1261</v>
      </c>
      <c r="AA679" t="s">
        <v>1262</v>
      </c>
      <c r="AB679">
        <v>18</v>
      </c>
      <c r="AC679">
        <v>87.5</v>
      </c>
      <c r="AD679">
        <v>50</v>
      </c>
      <c r="AE679">
        <v>25</v>
      </c>
      <c r="AF679" t="s">
        <v>123</v>
      </c>
      <c r="AG679" t="s">
        <v>123</v>
      </c>
      <c r="AH679" t="s">
        <v>1300</v>
      </c>
      <c r="AI679" t="s">
        <v>2524</v>
      </c>
      <c r="AJ679" t="s">
        <v>1722</v>
      </c>
      <c r="AK679" t="s">
        <v>945</v>
      </c>
      <c r="AL679" t="s">
        <v>521</v>
      </c>
      <c r="AM679" t="s">
        <v>521</v>
      </c>
      <c r="AN679">
        <v>27</v>
      </c>
      <c r="AO679">
        <v>1.5</v>
      </c>
      <c r="AP679" t="s">
        <v>8347</v>
      </c>
      <c r="AQ679" t="s">
        <v>82</v>
      </c>
      <c r="AR679" t="s">
        <v>81</v>
      </c>
      <c r="AS679" t="s">
        <v>81</v>
      </c>
      <c r="AT679" t="s">
        <v>82</v>
      </c>
      <c r="AU679" t="s">
        <v>82</v>
      </c>
      <c r="AV679" t="s">
        <v>72</v>
      </c>
      <c r="AW679" t="s">
        <v>63</v>
      </c>
      <c r="AX679">
        <v>44.88</v>
      </c>
      <c r="AY679">
        <v>55.13</v>
      </c>
      <c r="AZ679" t="s">
        <v>763</v>
      </c>
      <c r="BA679" t="s">
        <v>285</v>
      </c>
      <c r="BB679" t="s">
        <v>299</v>
      </c>
      <c r="BC679" t="s">
        <v>87</v>
      </c>
      <c r="BD679" t="s">
        <v>198</v>
      </c>
      <c r="BE679" t="s">
        <v>849</v>
      </c>
      <c r="BF679">
        <v>1</v>
      </c>
      <c r="BG679">
        <f>IF(Table1[[#This Row],[ft_score]]="0 - 0", 1, 0)</f>
        <v>0</v>
      </c>
      <c r="BH679">
        <f t="shared" si="10"/>
        <v>0</v>
      </c>
    </row>
    <row r="680" spans="1:60" x14ac:dyDescent="0.25">
      <c r="A680" s="1">
        <v>6517</v>
      </c>
      <c r="B680" t="s">
        <v>58</v>
      </c>
      <c r="C680" t="s">
        <v>2957</v>
      </c>
      <c r="D680">
        <v>0</v>
      </c>
      <c r="E680">
        <v>1</v>
      </c>
      <c r="F680" t="s">
        <v>201</v>
      </c>
      <c r="G680" t="s">
        <v>90</v>
      </c>
      <c r="H680" t="s">
        <v>90</v>
      </c>
      <c r="I680" t="s">
        <v>58</v>
      </c>
      <c r="J680" t="s">
        <v>58</v>
      </c>
      <c r="K680">
        <v>0</v>
      </c>
      <c r="L680" t="s">
        <v>201</v>
      </c>
      <c r="M680" t="s">
        <v>201</v>
      </c>
      <c r="N680" t="s">
        <v>201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10.02</v>
      </c>
      <c r="U680" t="s">
        <v>6237</v>
      </c>
      <c r="V680" t="s">
        <v>5892</v>
      </c>
      <c r="W680" t="s">
        <v>8459</v>
      </c>
      <c r="X680" t="s">
        <v>8361</v>
      </c>
      <c r="Y680" t="s">
        <v>1677</v>
      </c>
      <c r="Z680" t="s">
        <v>5038</v>
      </c>
      <c r="AA680" t="s">
        <v>5610</v>
      </c>
      <c r="AB680">
        <v>18</v>
      </c>
      <c r="AC680">
        <v>81.25</v>
      </c>
      <c r="AD680">
        <v>56.25</v>
      </c>
      <c r="AE680">
        <v>25</v>
      </c>
      <c r="AF680" t="s">
        <v>123</v>
      </c>
      <c r="AG680" t="s">
        <v>97</v>
      </c>
      <c r="AH680" t="s">
        <v>101</v>
      </c>
      <c r="AI680" t="s">
        <v>3384</v>
      </c>
      <c r="AJ680" t="s">
        <v>1352</v>
      </c>
      <c r="AK680" t="s">
        <v>885</v>
      </c>
      <c r="AL680" t="s">
        <v>1614</v>
      </c>
      <c r="AM680" t="s">
        <v>5248</v>
      </c>
      <c r="AN680">
        <v>-6</v>
      </c>
      <c r="AO680">
        <v>-10</v>
      </c>
      <c r="AP680" t="s">
        <v>5216</v>
      </c>
      <c r="AQ680" t="s">
        <v>141</v>
      </c>
      <c r="AR680" t="s">
        <v>73</v>
      </c>
      <c r="AS680" t="s">
        <v>97</v>
      </c>
      <c r="AT680" t="s">
        <v>82</v>
      </c>
      <c r="AU680" t="s">
        <v>72</v>
      </c>
      <c r="AV680" t="s">
        <v>83</v>
      </c>
      <c r="AW680" t="s">
        <v>63</v>
      </c>
      <c r="AX680">
        <v>38.07</v>
      </c>
      <c r="AY680">
        <v>61.93</v>
      </c>
      <c r="AZ680" t="s">
        <v>124</v>
      </c>
      <c r="BA680" t="s">
        <v>112</v>
      </c>
      <c r="BB680" t="s">
        <v>214</v>
      </c>
      <c r="BC680" t="s">
        <v>255</v>
      </c>
      <c r="BD680" t="s">
        <v>255</v>
      </c>
      <c r="BE680" t="s">
        <v>424</v>
      </c>
      <c r="BF680">
        <v>1</v>
      </c>
      <c r="BG680">
        <f>IF(Table1[[#This Row],[ft_score]]="0 - 0", 1, 0)</f>
        <v>0</v>
      </c>
      <c r="BH680">
        <f t="shared" si="10"/>
        <v>0</v>
      </c>
    </row>
    <row r="681" spans="1:60" x14ac:dyDescent="0.25">
      <c r="A681" s="1">
        <v>6560</v>
      </c>
      <c r="B681" t="s">
        <v>5152</v>
      </c>
      <c r="C681" t="s">
        <v>103</v>
      </c>
      <c r="D681">
        <v>0</v>
      </c>
      <c r="E681">
        <v>1</v>
      </c>
      <c r="F681" t="s">
        <v>201</v>
      </c>
      <c r="G681">
        <v>230</v>
      </c>
      <c r="H681">
        <v>1.4</v>
      </c>
      <c r="I681" t="s">
        <v>61</v>
      </c>
      <c r="J681" t="s">
        <v>562</v>
      </c>
      <c r="K681">
        <v>1.5</v>
      </c>
      <c r="L681" t="s">
        <v>64</v>
      </c>
      <c r="M681" t="s">
        <v>201</v>
      </c>
      <c r="N681" t="s">
        <v>64</v>
      </c>
      <c r="O681" t="s">
        <v>64</v>
      </c>
      <c r="P681" t="s">
        <v>64</v>
      </c>
      <c r="Q681" t="s">
        <v>201</v>
      </c>
      <c r="R681">
        <v>0</v>
      </c>
      <c r="S681">
        <v>0</v>
      </c>
      <c r="T681">
        <v>179.46</v>
      </c>
      <c r="U681" t="s">
        <v>7017</v>
      </c>
      <c r="V681" t="s">
        <v>6046</v>
      </c>
      <c r="W681" t="s">
        <v>8529</v>
      </c>
      <c r="X681" t="s">
        <v>8516</v>
      </c>
      <c r="Y681" t="s">
        <v>131</v>
      </c>
      <c r="Z681" t="s">
        <v>6049</v>
      </c>
      <c r="AA681" t="s">
        <v>6050</v>
      </c>
      <c r="AB681">
        <v>3</v>
      </c>
      <c r="AC681">
        <v>33.33</v>
      </c>
      <c r="AD681">
        <v>16.670000000000002</v>
      </c>
      <c r="AE681">
        <v>0</v>
      </c>
      <c r="AF681" t="s">
        <v>63</v>
      </c>
      <c r="AG681" t="s">
        <v>97</v>
      </c>
      <c r="AH681" t="s">
        <v>63</v>
      </c>
      <c r="AI681" t="s">
        <v>63</v>
      </c>
      <c r="AJ681" t="s">
        <v>136</v>
      </c>
      <c r="AK681" t="s">
        <v>3307</v>
      </c>
      <c r="AL681" t="s">
        <v>2416</v>
      </c>
      <c r="AM681" t="s">
        <v>3307</v>
      </c>
      <c r="AN681">
        <v>7</v>
      </c>
      <c r="AO681">
        <v>1.5</v>
      </c>
      <c r="AP681" t="s">
        <v>4121</v>
      </c>
      <c r="AQ681" t="s">
        <v>1949</v>
      </c>
      <c r="AR681" t="s">
        <v>1949</v>
      </c>
      <c r="AS681" t="s">
        <v>2471</v>
      </c>
      <c r="AT681" t="s">
        <v>1949</v>
      </c>
      <c r="AU681" t="s">
        <v>63</v>
      </c>
      <c r="AV681" t="s">
        <v>63</v>
      </c>
      <c r="AW681" t="s">
        <v>63</v>
      </c>
      <c r="AX681">
        <v>16.670000000000002</v>
      </c>
      <c r="AY681">
        <v>83.34</v>
      </c>
      <c r="AZ681" t="s">
        <v>147</v>
      </c>
      <c r="BA681" t="s">
        <v>928</v>
      </c>
      <c r="BB681" t="s">
        <v>285</v>
      </c>
      <c r="BC681" t="s">
        <v>107</v>
      </c>
      <c r="BD681" t="s">
        <v>312</v>
      </c>
      <c r="BE681" t="s">
        <v>313</v>
      </c>
      <c r="BF681">
        <v>2</v>
      </c>
      <c r="BG681">
        <f>IF(Table1[[#This Row],[ft_score]]="0 - 0", 1, 0)</f>
        <v>0</v>
      </c>
      <c r="BH681">
        <f t="shared" si="10"/>
        <v>0</v>
      </c>
    </row>
    <row r="682" spans="1:60" hidden="1" x14ac:dyDescent="0.25">
      <c r="A682" s="1">
        <v>6576</v>
      </c>
      <c r="B682" t="s">
        <v>58</v>
      </c>
      <c r="C682" t="s">
        <v>110</v>
      </c>
      <c r="D682">
        <v>0</v>
      </c>
      <c r="E682">
        <v>1</v>
      </c>
      <c r="F682" t="s">
        <v>201</v>
      </c>
      <c r="G682" t="s">
        <v>90</v>
      </c>
      <c r="H682" t="s">
        <v>90</v>
      </c>
      <c r="I682" t="s">
        <v>58</v>
      </c>
      <c r="J682" t="s">
        <v>90</v>
      </c>
      <c r="K682">
        <v>0</v>
      </c>
      <c r="L682" t="s">
        <v>64</v>
      </c>
      <c r="M682" t="s">
        <v>201</v>
      </c>
      <c r="N682" t="s">
        <v>64</v>
      </c>
      <c r="O682" t="s">
        <v>64</v>
      </c>
      <c r="P682" t="s">
        <v>64</v>
      </c>
      <c r="Q682" t="s">
        <v>201</v>
      </c>
      <c r="R682" t="s">
        <v>201</v>
      </c>
      <c r="S682" t="s">
        <v>201</v>
      </c>
      <c r="T682">
        <v>0</v>
      </c>
      <c r="U682" t="s">
        <v>7588</v>
      </c>
      <c r="V682" t="s">
        <v>8562</v>
      </c>
      <c r="W682" t="s">
        <v>8563</v>
      </c>
      <c r="X682" t="s">
        <v>8555</v>
      </c>
      <c r="Y682" t="s">
        <v>951</v>
      </c>
      <c r="Z682" t="s">
        <v>7506</v>
      </c>
      <c r="AA682" t="s">
        <v>7507</v>
      </c>
      <c r="AB682">
        <v>2</v>
      </c>
      <c r="AC682">
        <v>100</v>
      </c>
      <c r="AD682">
        <v>83.34</v>
      </c>
      <c r="AE682">
        <v>83.34</v>
      </c>
      <c r="AF682" t="s">
        <v>5212</v>
      </c>
      <c r="AG682" t="s">
        <v>1857</v>
      </c>
      <c r="AH682" t="s">
        <v>4192</v>
      </c>
      <c r="AI682" t="s">
        <v>3963</v>
      </c>
      <c r="AJ682" t="s">
        <v>1486</v>
      </c>
      <c r="AK682" t="s">
        <v>3672</v>
      </c>
      <c r="AL682" t="s">
        <v>884</v>
      </c>
      <c r="AM682" t="s">
        <v>884</v>
      </c>
      <c r="AN682">
        <v>6</v>
      </c>
      <c r="AO682">
        <v>-12</v>
      </c>
      <c r="AP682" t="s">
        <v>2388</v>
      </c>
      <c r="AQ682" t="s">
        <v>2471</v>
      </c>
      <c r="AR682" t="s">
        <v>1949</v>
      </c>
      <c r="AS682" t="s">
        <v>560</v>
      </c>
      <c r="AT682" t="s">
        <v>63</v>
      </c>
      <c r="AU682" t="s">
        <v>141</v>
      </c>
      <c r="AV682" t="s">
        <v>4355</v>
      </c>
      <c r="AW682" t="s">
        <v>73</v>
      </c>
      <c r="AX682">
        <v>55.85</v>
      </c>
      <c r="AY682">
        <v>44.16</v>
      </c>
      <c r="AZ682" t="s">
        <v>166</v>
      </c>
      <c r="BA682" t="s">
        <v>166</v>
      </c>
      <c r="BB682" t="s">
        <v>166</v>
      </c>
      <c r="BC682" t="s">
        <v>166</v>
      </c>
      <c r="BD682" t="s">
        <v>166</v>
      </c>
      <c r="BE682" t="s">
        <v>166</v>
      </c>
      <c r="BF682" t="s">
        <v>58</v>
      </c>
      <c r="BG682">
        <f>IF(Table1[[#This Row],[ft_score]]="0 - 0", 1, 0)</f>
        <v>0</v>
      </c>
      <c r="BH682">
        <f t="shared" si="10"/>
        <v>0</v>
      </c>
    </row>
    <row r="683" spans="1:60" hidden="1" x14ac:dyDescent="0.25">
      <c r="A683" s="1">
        <v>6577</v>
      </c>
      <c r="B683" t="s">
        <v>58</v>
      </c>
      <c r="C683" t="s">
        <v>126</v>
      </c>
      <c r="D683">
        <v>0</v>
      </c>
      <c r="E683">
        <v>1</v>
      </c>
      <c r="F683" t="s">
        <v>201</v>
      </c>
      <c r="G683" t="s">
        <v>90</v>
      </c>
      <c r="H683" t="s">
        <v>90</v>
      </c>
      <c r="I683" t="s">
        <v>58</v>
      </c>
      <c r="J683" t="s">
        <v>90</v>
      </c>
      <c r="K683">
        <v>0</v>
      </c>
      <c r="L683" t="s">
        <v>201</v>
      </c>
      <c r="M683" t="s">
        <v>201</v>
      </c>
      <c r="N683" t="s">
        <v>64</v>
      </c>
      <c r="O683" t="s">
        <v>64</v>
      </c>
      <c r="P683" t="s">
        <v>201</v>
      </c>
      <c r="Q683" t="s">
        <v>201</v>
      </c>
      <c r="R683" t="s">
        <v>201</v>
      </c>
      <c r="S683" t="s">
        <v>201</v>
      </c>
      <c r="T683">
        <v>113.25</v>
      </c>
      <c r="U683" t="s">
        <v>8564</v>
      </c>
      <c r="V683" t="s">
        <v>8565</v>
      </c>
      <c r="W683" t="s">
        <v>8566</v>
      </c>
      <c r="X683" t="s">
        <v>8555</v>
      </c>
      <c r="Y683" t="s">
        <v>951</v>
      </c>
      <c r="Z683" t="s">
        <v>8567</v>
      </c>
      <c r="AA683" t="s">
        <v>8568</v>
      </c>
      <c r="AB683">
        <v>0</v>
      </c>
      <c r="AC683">
        <v>0</v>
      </c>
      <c r="AD683">
        <v>0</v>
      </c>
      <c r="AE683">
        <v>0</v>
      </c>
      <c r="AF683" t="s">
        <v>63</v>
      </c>
      <c r="AG683" t="s">
        <v>63</v>
      </c>
      <c r="AH683" t="s">
        <v>63</v>
      </c>
      <c r="AI683" t="s">
        <v>63</v>
      </c>
      <c r="AJ683" t="s">
        <v>63</v>
      </c>
      <c r="AK683" t="s">
        <v>63</v>
      </c>
      <c r="AL683" t="s">
        <v>63</v>
      </c>
      <c r="AM683" t="s">
        <v>63</v>
      </c>
      <c r="AN683">
        <v>-6</v>
      </c>
      <c r="AO683">
        <v>-4</v>
      </c>
      <c r="AP683" t="s">
        <v>63</v>
      </c>
      <c r="AQ683" t="s">
        <v>63</v>
      </c>
      <c r="AR683" t="s">
        <v>63</v>
      </c>
      <c r="AS683" t="s">
        <v>63</v>
      </c>
      <c r="AT683" t="s">
        <v>63</v>
      </c>
      <c r="AU683" t="s">
        <v>63</v>
      </c>
      <c r="AV683" t="s">
        <v>63</v>
      </c>
      <c r="AW683" t="s">
        <v>63</v>
      </c>
      <c r="AX683">
        <v>0</v>
      </c>
      <c r="AY683">
        <v>0</v>
      </c>
      <c r="AZ683" t="s">
        <v>166</v>
      </c>
      <c r="BA683" t="s">
        <v>166</v>
      </c>
      <c r="BB683" t="s">
        <v>166</v>
      </c>
      <c r="BC683" t="s">
        <v>166</v>
      </c>
      <c r="BD683" t="s">
        <v>166</v>
      </c>
      <c r="BE683" t="s">
        <v>166</v>
      </c>
      <c r="BF683" t="s">
        <v>58</v>
      </c>
      <c r="BG683">
        <f>IF(Table1[[#This Row],[ft_score]]="0 - 0", 1, 0)</f>
        <v>0</v>
      </c>
      <c r="BH683">
        <f t="shared" si="10"/>
        <v>0</v>
      </c>
    </row>
    <row r="684" spans="1:60" x14ac:dyDescent="0.25">
      <c r="A684" s="1">
        <v>6602</v>
      </c>
      <c r="B684" t="s">
        <v>58</v>
      </c>
      <c r="C684" t="s">
        <v>560</v>
      </c>
      <c r="D684">
        <v>0</v>
      </c>
      <c r="E684">
        <v>1</v>
      </c>
      <c r="F684" t="s">
        <v>201</v>
      </c>
      <c r="G684" t="s">
        <v>90</v>
      </c>
      <c r="H684" t="s">
        <v>90</v>
      </c>
      <c r="I684" t="s">
        <v>58</v>
      </c>
      <c r="J684" t="s">
        <v>90</v>
      </c>
      <c r="K684">
        <v>0</v>
      </c>
      <c r="L684" t="s">
        <v>201</v>
      </c>
      <c r="M684" t="s">
        <v>201</v>
      </c>
      <c r="N684" t="s">
        <v>201</v>
      </c>
      <c r="O684" t="s">
        <v>201</v>
      </c>
      <c r="P684" t="s">
        <v>201</v>
      </c>
      <c r="Q684" t="s">
        <v>201</v>
      </c>
      <c r="R684" t="s">
        <v>201</v>
      </c>
      <c r="S684" t="s">
        <v>201</v>
      </c>
      <c r="T684">
        <v>0</v>
      </c>
      <c r="U684" t="s">
        <v>7097</v>
      </c>
      <c r="V684" t="s">
        <v>6552</v>
      </c>
      <c r="W684" t="s">
        <v>8603</v>
      </c>
      <c r="X684" t="s">
        <v>8555</v>
      </c>
      <c r="Y684" t="s">
        <v>405</v>
      </c>
      <c r="Z684" t="s">
        <v>5405</v>
      </c>
      <c r="AA684" t="s">
        <v>5406</v>
      </c>
      <c r="AB684">
        <v>3</v>
      </c>
      <c r="AC684">
        <v>45.84</v>
      </c>
      <c r="AD684">
        <v>0</v>
      </c>
      <c r="AE684">
        <v>0</v>
      </c>
      <c r="AF684" t="s">
        <v>63</v>
      </c>
      <c r="AG684" t="s">
        <v>4355</v>
      </c>
      <c r="AH684" t="s">
        <v>136</v>
      </c>
      <c r="AI684" t="s">
        <v>63</v>
      </c>
      <c r="AJ684" t="s">
        <v>63</v>
      </c>
      <c r="AK684" t="s">
        <v>72</v>
      </c>
      <c r="AL684" t="s">
        <v>1338</v>
      </c>
      <c r="AM684" t="s">
        <v>1857</v>
      </c>
      <c r="AN684">
        <v>15</v>
      </c>
      <c r="AO684">
        <v>3.5</v>
      </c>
      <c r="AP684" t="s">
        <v>4042</v>
      </c>
      <c r="AQ684" t="s">
        <v>63</v>
      </c>
      <c r="AR684" t="s">
        <v>97</v>
      </c>
      <c r="AS684" t="s">
        <v>1949</v>
      </c>
      <c r="AT684" t="s">
        <v>1949</v>
      </c>
      <c r="AU684" t="s">
        <v>63</v>
      </c>
      <c r="AV684" t="s">
        <v>63</v>
      </c>
      <c r="AW684" t="s">
        <v>63</v>
      </c>
      <c r="AX684">
        <v>16.670000000000002</v>
      </c>
      <c r="AY684">
        <v>83.34</v>
      </c>
      <c r="AZ684" t="s">
        <v>147</v>
      </c>
      <c r="BA684" t="s">
        <v>705</v>
      </c>
      <c r="BB684" t="s">
        <v>285</v>
      </c>
      <c r="BC684" t="s">
        <v>84</v>
      </c>
      <c r="BD684" t="s">
        <v>300</v>
      </c>
      <c r="BE684" t="s">
        <v>109</v>
      </c>
      <c r="BF684">
        <v>2</v>
      </c>
      <c r="BG684">
        <f>IF(Table1[[#This Row],[ft_score]]="0 - 0", 1, 0)</f>
        <v>0</v>
      </c>
      <c r="BH684">
        <f t="shared" si="10"/>
        <v>0</v>
      </c>
    </row>
    <row r="685" spans="1:60" x14ac:dyDescent="0.25">
      <c r="A685" s="1">
        <v>6608</v>
      </c>
      <c r="B685" t="s">
        <v>58</v>
      </c>
      <c r="C685" t="s">
        <v>126</v>
      </c>
      <c r="D685">
        <v>0</v>
      </c>
      <c r="E685">
        <v>1</v>
      </c>
      <c r="F685" t="s">
        <v>201</v>
      </c>
      <c r="G685" t="s">
        <v>90</v>
      </c>
      <c r="H685" t="s">
        <v>90</v>
      </c>
      <c r="I685" t="s">
        <v>58</v>
      </c>
      <c r="J685" t="s">
        <v>90</v>
      </c>
      <c r="K685">
        <v>0</v>
      </c>
      <c r="L685" t="s">
        <v>64</v>
      </c>
      <c r="M685" t="s">
        <v>201</v>
      </c>
      <c r="N685" t="s">
        <v>64</v>
      </c>
      <c r="O685" t="s">
        <v>64</v>
      </c>
      <c r="P685" t="s">
        <v>64</v>
      </c>
      <c r="Q685" t="s">
        <v>201</v>
      </c>
      <c r="R685" t="s">
        <v>201</v>
      </c>
      <c r="S685" t="s">
        <v>201</v>
      </c>
      <c r="T685">
        <v>4</v>
      </c>
      <c r="U685" t="s">
        <v>5441</v>
      </c>
      <c r="V685" t="s">
        <v>5433</v>
      </c>
      <c r="W685" t="s">
        <v>8613</v>
      </c>
      <c r="X685" t="s">
        <v>8555</v>
      </c>
      <c r="Y685" t="s">
        <v>2747</v>
      </c>
      <c r="Z685" t="s">
        <v>5436</v>
      </c>
      <c r="AA685" t="s">
        <v>5437</v>
      </c>
      <c r="AB685">
        <v>3</v>
      </c>
      <c r="AC685">
        <v>83.34</v>
      </c>
      <c r="AD685">
        <v>83.34</v>
      </c>
      <c r="AE685">
        <v>50</v>
      </c>
      <c r="AF685" t="s">
        <v>136</v>
      </c>
      <c r="AG685" t="s">
        <v>136</v>
      </c>
      <c r="AH685" t="s">
        <v>442</v>
      </c>
      <c r="AI685" t="s">
        <v>359</v>
      </c>
      <c r="AJ685" t="s">
        <v>2343</v>
      </c>
      <c r="AK685" t="s">
        <v>2034</v>
      </c>
      <c r="AL685" t="s">
        <v>63</v>
      </c>
      <c r="AM685" t="s">
        <v>4273</v>
      </c>
      <c r="AN685">
        <v>-14</v>
      </c>
      <c r="AO685">
        <v>5</v>
      </c>
      <c r="AP685" t="s">
        <v>1858</v>
      </c>
      <c r="AQ685" t="s">
        <v>2471</v>
      </c>
      <c r="AR685" t="s">
        <v>63</v>
      </c>
      <c r="AS685" t="s">
        <v>2471</v>
      </c>
      <c r="AT685" t="s">
        <v>1949</v>
      </c>
      <c r="AU685" t="s">
        <v>97</v>
      </c>
      <c r="AV685" t="s">
        <v>136</v>
      </c>
      <c r="AW685" t="s">
        <v>136</v>
      </c>
      <c r="AX685">
        <v>46.03</v>
      </c>
      <c r="AY685">
        <v>53.98</v>
      </c>
      <c r="AZ685" t="s">
        <v>348</v>
      </c>
      <c r="BA685" t="s">
        <v>336</v>
      </c>
      <c r="BB685" t="s">
        <v>299</v>
      </c>
      <c r="BC685" t="s">
        <v>197</v>
      </c>
      <c r="BD685" t="s">
        <v>455</v>
      </c>
      <c r="BE685" t="s">
        <v>199</v>
      </c>
      <c r="BF685">
        <v>2</v>
      </c>
      <c r="BG685">
        <f>IF(Table1[[#This Row],[ft_score]]="0 - 0", 1, 0)</f>
        <v>0</v>
      </c>
      <c r="BH685">
        <f t="shared" si="10"/>
        <v>0</v>
      </c>
    </row>
    <row r="686" spans="1:60" hidden="1" x14ac:dyDescent="0.25">
      <c r="A686" s="1">
        <v>6647</v>
      </c>
      <c r="B686" t="s">
        <v>58</v>
      </c>
      <c r="C686" t="s">
        <v>200</v>
      </c>
      <c r="D686">
        <v>0</v>
      </c>
      <c r="E686">
        <v>1</v>
      </c>
      <c r="F686" t="s">
        <v>201</v>
      </c>
      <c r="G686" t="s">
        <v>90</v>
      </c>
      <c r="H686" t="s">
        <v>90</v>
      </c>
      <c r="I686" t="s">
        <v>58</v>
      </c>
      <c r="J686" t="s">
        <v>90</v>
      </c>
      <c r="K686">
        <v>0</v>
      </c>
      <c r="L686" t="s">
        <v>201</v>
      </c>
      <c r="M686" t="s">
        <v>201</v>
      </c>
      <c r="N686" t="s">
        <v>201</v>
      </c>
      <c r="O686" t="s">
        <v>201</v>
      </c>
      <c r="P686" t="s">
        <v>201</v>
      </c>
      <c r="Q686" t="s">
        <v>201</v>
      </c>
      <c r="R686" t="s">
        <v>201</v>
      </c>
      <c r="S686" t="s">
        <v>201</v>
      </c>
      <c r="T686">
        <v>15.56</v>
      </c>
      <c r="U686" t="s">
        <v>7750</v>
      </c>
      <c r="V686" t="s">
        <v>8669</v>
      </c>
      <c r="W686" t="s">
        <v>8670</v>
      </c>
      <c r="X686" t="s">
        <v>8555</v>
      </c>
      <c r="Y686" t="s">
        <v>1643</v>
      </c>
      <c r="Z686" t="s">
        <v>7752</v>
      </c>
      <c r="AA686" t="s">
        <v>7753</v>
      </c>
      <c r="AB686">
        <v>2</v>
      </c>
      <c r="AC686">
        <v>50</v>
      </c>
      <c r="AD686">
        <v>25</v>
      </c>
      <c r="AE686">
        <v>0</v>
      </c>
      <c r="AF686" t="s">
        <v>63</v>
      </c>
      <c r="AG686" t="s">
        <v>97</v>
      </c>
      <c r="AH686" t="s">
        <v>63</v>
      </c>
      <c r="AI686" t="s">
        <v>73</v>
      </c>
      <c r="AJ686" t="s">
        <v>82</v>
      </c>
      <c r="AK686" t="s">
        <v>72</v>
      </c>
      <c r="AL686" t="s">
        <v>63</v>
      </c>
      <c r="AM686" t="s">
        <v>73</v>
      </c>
      <c r="AN686">
        <v>-1</v>
      </c>
      <c r="AO686">
        <v>0.5</v>
      </c>
      <c r="AP686" t="s">
        <v>97</v>
      </c>
      <c r="AQ686" t="s">
        <v>63</v>
      </c>
      <c r="AR686" t="s">
        <v>97</v>
      </c>
      <c r="AS686" t="s">
        <v>97</v>
      </c>
      <c r="AT686" t="s">
        <v>97</v>
      </c>
      <c r="AU686" t="s">
        <v>73</v>
      </c>
      <c r="AV686" t="s">
        <v>63</v>
      </c>
      <c r="AW686" t="s">
        <v>63</v>
      </c>
      <c r="AX686">
        <v>62.5</v>
      </c>
      <c r="AY686">
        <v>37.5</v>
      </c>
      <c r="AZ686" t="s">
        <v>166</v>
      </c>
      <c r="BA686" t="s">
        <v>166</v>
      </c>
      <c r="BB686" t="s">
        <v>166</v>
      </c>
      <c r="BC686" t="s">
        <v>166</v>
      </c>
      <c r="BD686" t="s">
        <v>166</v>
      </c>
      <c r="BE686" t="s">
        <v>166</v>
      </c>
      <c r="BF686" t="s">
        <v>58</v>
      </c>
      <c r="BG686">
        <f>IF(Table1[[#This Row],[ft_score]]="0 - 0", 1, 0)</f>
        <v>0</v>
      </c>
      <c r="BH686">
        <f t="shared" si="10"/>
        <v>0</v>
      </c>
    </row>
    <row r="687" spans="1:60" x14ac:dyDescent="0.25">
      <c r="A687" s="1">
        <v>6698</v>
      </c>
      <c r="B687" t="s">
        <v>58</v>
      </c>
      <c r="C687" t="s">
        <v>59</v>
      </c>
      <c r="D687">
        <v>0</v>
      </c>
      <c r="E687">
        <v>1</v>
      </c>
      <c r="F687" t="s">
        <v>201</v>
      </c>
      <c r="G687" t="s">
        <v>90</v>
      </c>
      <c r="H687" t="s">
        <v>90</v>
      </c>
      <c r="I687" t="s">
        <v>58</v>
      </c>
      <c r="J687" t="s">
        <v>90</v>
      </c>
      <c r="K687">
        <v>0</v>
      </c>
      <c r="L687" t="s">
        <v>201</v>
      </c>
      <c r="M687" t="s">
        <v>201</v>
      </c>
      <c r="N687">
        <v>0</v>
      </c>
      <c r="O687" t="s">
        <v>64</v>
      </c>
      <c r="P687" t="s">
        <v>201</v>
      </c>
      <c r="Q687" t="s">
        <v>201</v>
      </c>
      <c r="R687" t="s">
        <v>201</v>
      </c>
      <c r="S687" t="s">
        <v>201</v>
      </c>
      <c r="T687">
        <v>4.3</v>
      </c>
      <c r="U687" t="s">
        <v>1404</v>
      </c>
      <c r="V687" t="s">
        <v>843</v>
      </c>
      <c r="W687" t="s">
        <v>8763</v>
      </c>
      <c r="X687" t="s">
        <v>8726</v>
      </c>
      <c r="Y687" t="s">
        <v>833</v>
      </c>
      <c r="Z687" t="s">
        <v>834</v>
      </c>
      <c r="AA687" t="s">
        <v>835</v>
      </c>
      <c r="AB687">
        <v>26</v>
      </c>
      <c r="AC687">
        <v>75</v>
      </c>
      <c r="AD687">
        <v>37.5</v>
      </c>
      <c r="AE687">
        <v>31.25</v>
      </c>
      <c r="AF687" t="s">
        <v>72</v>
      </c>
      <c r="AG687" t="s">
        <v>72</v>
      </c>
      <c r="AH687" t="s">
        <v>1010</v>
      </c>
      <c r="AI687" t="s">
        <v>8764</v>
      </c>
      <c r="AJ687" t="s">
        <v>8765</v>
      </c>
      <c r="AK687" t="s">
        <v>2320</v>
      </c>
      <c r="AL687" t="s">
        <v>2380</v>
      </c>
      <c r="AM687" t="s">
        <v>5290</v>
      </c>
      <c r="AN687">
        <v>6</v>
      </c>
      <c r="AO687">
        <v>7</v>
      </c>
      <c r="AP687" t="s">
        <v>6385</v>
      </c>
      <c r="AQ687" t="s">
        <v>72</v>
      </c>
      <c r="AR687" t="s">
        <v>335</v>
      </c>
      <c r="AS687" t="s">
        <v>82</v>
      </c>
      <c r="AT687" t="s">
        <v>97</v>
      </c>
      <c r="AU687" t="s">
        <v>159</v>
      </c>
      <c r="AV687" t="s">
        <v>63</v>
      </c>
      <c r="AW687" t="s">
        <v>63</v>
      </c>
      <c r="AX687">
        <v>42.3</v>
      </c>
      <c r="AY687">
        <v>57.71</v>
      </c>
      <c r="AZ687" t="s">
        <v>561</v>
      </c>
      <c r="BA687" t="s">
        <v>561</v>
      </c>
      <c r="BB687" t="s">
        <v>562</v>
      </c>
      <c r="BC687" t="s">
        <v>87</v>
      </c>
      <c r="BD687" t="s">
        <v>231</v>
      </c>
      <c r="BE687" t="s">
        <v>89</v>
      </c>
      <c r="BF687">
        <v>2</v>
      </c>
      <c r="BG687">
        <f>IF(Table1[[#This Row],[ft_score]]="0 - 0", 1, 0)</f>
        <v>0</v>
      </c>
      <c r="BH687">
        <f t="shared" si="10"/>
        <v>0</v>
      </c>
    </row>
    <row r="688" spans="1:60" x14ac:dyDescent="0.25">
      <c r="A688" s="1">
        <v>6725</v>
      </c>
      <c r="B688" t="s">
        <v>58</v>
      </c>
      <c r="C688" t="s">
        <v>110</v>
      </c>
      <c r="D688">
        <v>0</v>
      </c>
      <c r="E688">
        <v>1</v>
      </c>
      <c r="F688" t="s">
        <v>201</v>
      </c>
      <c r="G688" t="s">
        <v>90</v>
      </c>
      <c r="H688" t="s">
        <v>90</v>
      </c>
      <c r="I688" t="s">
        <v>58</v>
      </c>
      <c r="J688" t="s">
        <v>90</v>
      </c>
      <c r="K688">
        <v>0</v>
      </c>
      <c r="L688" t="s">
        <v>201</v>
      </c>
      <c r="M688" t="s">
        <v>201</v>
      </c>
      <c r="N688" t="s">
        <v>201</v>
      </c>
      <c r="O688" t="s">
        <v>201</v>
      </c>
      <c r="P688" t="s">
        <v>201</v>
      </c>
      <c r="Q688" t="s">
        <v>201</v>
      </c>
      <c r="R688" t="s">
        <v>201</v>
      </c>
      <c r="S688" t="s">
        <v>201</v>
      </c>
      <c r="T688">
        <v>2438.8000000000002</v>
      </c>
      <c r="U688" t="s">
        <v>5902</v>
      </c>
      <c r="V688" t="s">
        <v>5775</v>
      </c>
      <c r="W688" t="s">
        <v>8804</v>
      </c>
      <c r="X688" t="s">
        <v>8726</v>
      </c>
      <c r="Y688" t="s">
        <v>932</v>
      </c>
      <c r="Z688" t="s">
        <v>6839</v>
      </c>
      <c r="AA688" t="s">
        <v>5522</v>
      </c>
      <c r="AB688">
        <v>3</v>
      </c>
      <c r="AC688">
        <v>83.34</v>
      </c>
      <c r="AD688">
        <v>66.67</v>
      </c>
      <c r="AE688">
        <v>33.33</v>
      </c>
      <c r="AF688" t="s">
        <v>136</v>
      </c>
      <c r="AG688" t="s">
        <v>1949</v>
      </c>
      <c r="AH688" t="s">
        <v>2016</v>
      </c>
      <c r="AI688" t="s">
        <v>72</v>
      </c>
      <c r="AJ688" t="s">
        <v>83</v>
      </c>
      <c r="AK688" t="s">
        <v>979</v>
      </c>
      <c r="AL688" t="s">
        <v>2716</v>
      </c>
      <c r="AM688" t="s">
        <v>4688</v>
      </c>
      <c r="AN688">
        <v>-8</v>
      </c>
      <c r="AO688">
        <v>-16</v>
      </c>
      <c r="AP688" t="s">
        <v>1858</v>
      </c>
      <c r="AQ688" t="s">
        <v>2471</v>
      </c>
      <c r="AR688" t="s">
        <v>1949</v>
      </c>
      <c r="AS688" t="s">
        <v>560</v>
      </c>
      <c r="AT688" t="s">
        <v>63</v>
      </c>
      <c r="AU688" t="s">
        <v>136</v>
      </c>
      <c r="AV688" t="s">
        <v>63</v>
      </c>
      <c r="AW688" t="s">
        <v>63</v>
      </c>
      <c r="AX688">
        <v>30</v>
      </c>
      <c r="AY688">
        <v>70</v>
      </c>
      <c r="AZ688" t="s">
        <v>561</v>
      </c>
      <c r="BA688" t="s">
        <v>683</v>
      </c>
      <c r="BB688" t="s">
        <v>506</v>
      </c>
      <c r="BC688" t="s">
        <v>197</v>
      </c>
      <c r="BD688" t="s">
        <v>198</v>
      </c>
      <c r="BE688" t="s">
        <v>199</v>
      </c>
      <c r="BF688">
        <v>1</v>
      </c>
      <c r="BG688">
        <f>IF(Table1[[#This Row],[ft_score]]="0 - 0", 1, 0)</f>
        <v>0</v>
      </c>
      <c r="BH688">
        <f t="shared" si="10"/>
        <v>0</v>
      </c>
    </row>
    <row r="689" spans="1:60" x14ac:dyDescent="0.25">
      <c r="A689" s="1">
        <v>6726</v>
      </c>
      <c r="B689" t="s">
        <v>58</v>
      </c>
      <c r="C689" t="s">
        <v>59</v>
      </c>
      <c r="D689">
        <v>0</v>
      </c>
      <c r="E689">
        <v>1</v>
      </c>
      <c r="F689" t="s">
        <v>201</v>
      </c>
      <c r="G689" t="s">
        <v>90</v>
      </c>
      <c r="H689" t="s">
        <v>90</v>
      </c>
      <c r="I689" t="s">
        <v>58</v>
      </c>
      <c r="J689" t="s">
        <v>90</v>
      </c>
      <c r="K689">
        <v>0</v>
      </c>
      <c r="L689" t="s">
        <v>201</v>
      </c>
      <c r="M689" t="s">
        <v>201</v>
      </c>
      <c r="N689" t="s">
        <v>64</v>
      </c>
      <c r="O689" t="s">
        <v>64</v>
      </c>
      <c r="P689" t="s">
        <v>201</v>
      </c>
      <c r="Q689" t="s">
        <v>201</v>
      </c>
      <c r="R689" t="s">
        <v>201</v>
      </c>
      <c r="S689" t="s">
        <v>201</v>
      </c>
      <c r="T689">
        <v>18.5</v>
      </c>
      <c r="U689" t="s">
        <v>6963</v>
      </c>
      <c r="V689" t="s">
        <v>5844</v>
      </c>
      <c r="W689" t="s">
        <v>8805</v>
      </c>
      <c r="X689" t="s">
        <v>8726</v>
      </c>
      <c r="Y689" t="s">
        <v>932</v>
      </c>
      <c r="Z689" t="s">
        <v>6844</v>
      </c>
      <c r="AA689" t="s">
        <v>5637</v>
      </c>
      <c r="AB689">
        <v>5</v>
      </c>
      <c r="AC689">
        <v>80</v>
      </c>
      <c r="AD689">
        <v>40</v>
      </c>
      <c r="AE689">
        <v>20</v>
      </c>
      <c r="AF689" t="s">
        <v>2416</v>
      </c>
      <c r="AG689" t="s">
        <v>1575</v>
      </c>
      <c r="AH689" t="s">
        <v>1884</v>
      </c>
      <c r="AI689" t="s">
        <v>1302</v>
      </c>
      <c r="AJ689" t="s">
        <v>3056</v>
      </c>
      <c r="AK689" t="s">
        <v>1807</v>
      </c>
      <c r="AL689" t="s">
        <v>3056</v>
      </c>
      <c r="AM689" t="s">
        <v>4227</v>
      </c>
      <c r="AN689">
        <v>-3</v>
      </c>
      <c r="AO689">
        <v>2.5</v>
      </c>
      <c r="AP689" t="s">
        <v>6619</v>
      </c>
      <c r="AQ689" t="s">
        <v>3023</v>
      </c>
      <c r="AR689" t="s">
        <v>2219</v>
      </c>
      <c r="AS689" t="s">
        <v>1858</v>
      </c>
      <c r="AT689" t="s">
        <v>1575</v>
      </c>
      <c r="AU689" t="s">
        <v>3023</v>
      </c>
      <c r="AV689" t="s">
        <v>63</v>
      </c>
      <c r="AW689" t="s">
        <v>63</v>
      </c>
      <c r="AX689">
        <v>50.35</v>
      </c>
      <c r="AY689">
        <v>49.66</v>
      </c>
      <c r="AZ689" t="s">
        <v>472</v>
      </c>
      <c r="BA689" t="s">
        <v>362</v>
      </c>
      <c r="BB689" t="s">
        <v>125</v>
      </c>
      <c r="BC689" t="s">
        <v>197</v>
      </c>
      <c r="BD689" t="s">
        <v>198</v>
      </c>
      <c r="BE689" t="s">
        <v>199</v>
      </c>
      <c r="BF689">
        <v>1</v>
      </c>
      <c r="BG689">
        <f>IF(Table1[[#This Row],[ft_score]]="0 - 0", 1, 0)</f>
        <v>0</v>
      </c>
      <c r="BH689">
        <f t="shared" si="10"/>
        <v>0</v>
      </c>
    </row>
    <row r="690" spans="1:60" x14ac:dyDescent="0.25">
      <c r="A690" s="1">
        <v>6756</v>
      </c>
      <c r="B690" t="s">
        <v>58</v>
      </c>
      <c r="C690" t="s">
        <v>126</v>
      </c>
      <c r="D690">
        <v>0</v>
      </c>
      <c r="E690">
        <v>1</v>
      </c>
      <c r="F690" t="s">
        <v>201</v>
      </c>
      <c r="G690" t="s">
        <v>90</v>
      </c>
      <c r="H690" t="s">
        <v>90</v>
      </c>
      <c r="I690" t="s">
        <v>58</v>
      </c>
      <c r="J690" t="s">
        <v>90</v>
      </c>
      <c r="K690">
        <v>0</v>
      </c>
      <c r="L690" t="s">
        <v>201</v>
      </c>
      <c r="M690" t="s">
        <v>201</v>
      </c>
      <c r="N690" t="s">
        <v>64</v>
      </c>
      <c r="O690" t="s">
        <v>64</v>
      </c>
      <c r="P690" t="s">
        <v>201</v>
      </c>
      <c r="Q690" t="s">
        <v>201</v>
      </c>
      <c r="R690" t="s">
        <v>201</v>
      </c>
      <c r="S690" t="s">
        <v>201</v>
      </c>
      <c r="T690">
        <v>14.94</v>
      </c>
      <c r="U690" t="s">
        <v>6530</v>
      </c>
      <c r="V690" t="s">
        <v>5698</v>
      </c>
      <c r="W690" t="s">
        <v>8849</v>
      </c>
      <c r="X690" t="s">
        <v>8726</v>
      </c>
      <c r="Y690" t="s">
        <v>966</v>
      </c>
      <c r="Z690" t="s">
        <v>5689</v>
      </c>
      <c r="AA690" t="s">
        <v>5690</v>
      </c>
      <c r="AB690">
        <v>4</v>
      </c>
      <c r="AC690">
        <v>62.5</v>
      </c>
      <c r="AD690">
        <v>0</v>
      </c>
      <c r="AE690">
        <v>0</v>
      </c>
      <c r="AF690" t="s">
        <v>63</v>
      </c>
      <c r="AG690" t="s">
        <v>97</v>
      </c>
      <c r="AH690" t="s">
        <v>136</v>
      </c>
      <c r="AI690" t="s">
        <v>136</v>
      </c>
      <c r="AJ690" t="s">
        <v>98</v>
      </c>
      <c r="AK690" t="s">
        <v>136</v>
      </c>
      <c r="AL690" t="s">
        <v>136</v>
      </c>
      <c r="AM690" t="s">
        <v>73</v>
      </c>
      <c r="AN690">
        <v>19</v>
      </c>
      <c r="AO690">
        <v>-1.5</v>
      </c>
      <c r="AP690" t="s">
        <v>1996</v>
      </c>
      <c r="AQ690" t="s">
        <v>97</v>
      </c>
      <c r="AR690" t="s">
        <v>97</v>
      </c>
      <c r="AS690" t="s">
        <v>141</v>
      </c>
      <c r="AT690" t="s">
        <v>63</v>
      </c>
      <c r="AU690" t="s">
        <v>72</v>
      </c>
      <c r="AV690" t="s">
        <v>63</v>
      </c>
      <c r="AW690" t="s">
        <v>63</v>
      </c>
      <c r="AX690">
        <v>41.67</v>
      </c>
      <c r="AY690">
        <v>58.33</v>
      </c>
      <c r="AZ690" t="s">
        <v>454</v>
      </c>
      <c r="BA690" t="s">
        <v>284</v>
      </c>
      <c r="BB690" t="s">
        <v>299</v>
      </c>
      <c r="BC690" t="s">
        <v>385</v>
      </c>
      <c r="BD690" t="s">
        <v>231</v>
      </c>
      <c r="BE690" t="s">
        <v>166</v>
      </c>
      <c r="BF690">
        <v>2</v>
      </c>
      <c r="BG690">
        <f>IF(Table1[[#This Row],[ft_score]]="0 - 0", 1, 0)</f>
        <v>0</v>
      </c>
      <c r="BH690">
        <f t="shared" si="10"/>
        <v>0</v>
      </c>
    </row>
    <row r="691" spans="1:60" x14ac:dyDescent="0.25">
      <c r="A691" s="1">
        <v>6758</v>
      </c>
      <c r="B691" t="s">
        <v>58</v>
      </c>
      <c r="C691" t="s">
        <v>110</v>
      </c>
      <c r="D691">
        <v>0</v>
      </c>
      <c r="E691">
        <v>1</v>
      </c>
      <c r="F691" t="s">
        <v>201</v>
      </c>
      <c r="G691" t="s">
        <v>90</v>
      </c>
      <c r="H691" t="s">
        <v>90</v>
      </c>
      <c r="I691" t="s">
        <v>58</v>
      </c>
      <c r="J691" t="s">
        <v>90</v>
      </c>
      <c r="K691">
        <v>0</v>
      </c>
      <c r="L691" t="s">
        <v>201</v>
      </c>
      <c r="M691" t="s">
        <v>201</v>
      </c>
      <c r="N691" t="s">
        <v>64</v>
      </c>
      <c r="O691" t="s">
        <v>201</v>
      </c>
      <c r="P691" t="s">
        <v>201</v>
      </c>
      <c r="Q691" t="s">
        <v>201</v>
      </c>
      <c r="R691" t="s">
        <v>201</v>
      </c>
      <c r="S691" t="s">
        <v>201</v>
      </c>
      <c r="T691">
        <v>4</v>
      </c>
      <c r="U691" t="s">
        <v>8851</v>
      </c>
      <c r="V691" t="s">
        <v>5888</v>
      </c>
      <c r="W691" t="s">
        <v>8852</v>
      </c>
      <c r="X691" t="s">
        <v>8726</v>
      </c>
      <c r="Y691" t="s">
        <v>966</v>
      </c>
      <c r="Z691" t="s">
        <v>5384</v>
      </c>
      <c r="AA691" t="s">
        <v>5385</v>
      </c>
      <c r="AB691">
        <v>3</v>
      </c>
      <c r="AC691">
        <v>83.34</v>
      </c>
      <c r="AD691">
        <v>50</v>
      </c>
      <c r="AE691">
        <v>16.670000000000002</v>
      </c>
      <c r="AF691" t="s">
        <v>63</v>
      </c>
      <c r="AG691" t="s">
        <v>136</v>
      </c>
      <c r="AH691" t="s">
        <v>98</v>
      </c>
      <c r="AI691" t="s">
        <v>718</v>
      </c>
      <c r="AJ691" t="s">
        <v>718</v>
      </c>
      <c r="AK691" t="s">
        <v>123</v>
      </c>
      <c r="AL691" t="s">
        <v>718</v>
      </c>
      <c r="AM691" t="s">
        <v>1338</v>
      </c>
      <c r="AN691">
        <v>-3</v>
      </c>
      <c r="AO691">
        <v>7.5</v>
      </c>
      <c r="AP691" t="s">
        <v>4182</v>
      </c>
      <c r="AQ691" t="s">
        <v>1949</v>
      </c>
      <c r="AR691" t="s">
        <v>2471</v>
      </c>
      <c r="AS691" t="s">
        <v>63</v>
      </c>
      <c r="AT691" t="s">
        <v>2471</v>
      </c>
      <c r="AU691" t="s">
        <v>136</v>
      </c>
      <c r="AV691" t="s">
        <v>63</v>
      </c>
      <c r="AW691" t="s">
        <v>63</v>
      </c>
      <c r="AX691">
        <v>37.5</v>
      </c>
      <c r="AY691">
        <v>62.5</v>
      </c>
      <c r="AZ691" t="s">
        <v>197</v>
      </c>
      <c r="BA691" t="s">
        <v>456</v>
      </c>
      <c r="BB691" t="s">
        <v>875</v>
      </c>
      <c r="BC691" t="s">
        <v>300</v>
      </c>
      <c r="BD691" t="s">
        <v>107</v>
      </c>
      <c r="BE691" t="s">
        <v>217</v>
      </c>
      <c r="BF691">
        <v>1</v>
      </c>
      <c r="BG691">
        <f>IF(Table1[[#This Row],[ft_score]]="0 - 0", 1, 0)</f>
        <v>0</v>
      </c>
      <c r="BH691">
        <f t="shared" si="10"/>
        <v>0</v>
      </c>
    </row>
    <row r="692" spans="1:60" x14ac:dyDescent="0.25">
      <c r="A692" s="1">
        <v>6772</v>
      </c>
      <c r="B692" t="s">
        <v>58</v>
      </c>
      <c r="C692" t="s">
        <v>110</v>
      </c>
      <c r="D692">
        <v>0</v>
      </c>
      <c r="E692">
        <v>1</v>
      </c>
      <c r="F692" t="s">
        <v>201</v>
      </c>
      <c r="G692" t="s">
        <v>90</v>
      </c>
      <c r="H692" t="s">
        <v>90</v>
      </c>
      <c r="I692" t="s">
        <v>58</v>
      </c>
      <c r="J692" t="s">
        <v>90</v>
      </c>
      <c r="K692">
        <v>0</v>
      </c>
      <c r="L692" t="s">
        <v>64</v>
      </c>
      <c r="M692" t="s">
        <v>201</v>
      </c>
      <c r="N692" t="s">
        <v>64</v>
      </c>
      <c r="O692" t="s">
        <v>64</v>
      </c>
      <c r="P692" t="s">
        <v>64</v>
      </c>
      <c r="Q692" t="s">
        <v>201</v>
      </c>
      <c r="R692" t="s">
        <v>201</v>
      </c>
      <c r="S692" t="s">
        <v>201</v>
      </c>
      <c r="T692">
        <v>2</v>
      </c>
      <c r="U692" t="s">
        <v>5863</v>
      </c>
      <c r="V692" t="s">
        <v>5882</v>
      </c>
      <c r="W692" t="s">
        <v>8874</v>
      </c>
      <c r="X692" t="s">
        <v>8726</v>
      </c>
      <c r="Y692" t="s">
        <v>1008</v>
      </c>
      <c r="Z692" t="s">
        <v>5718</v>
      </c>
      <c r="AA692" t="s">
        <v>5719</v>
      </c>
      <c r="AB692">
        <v>5</v>
      </c>
      <c r="AC692">
        <v>70</v>
      </c>
      <c r="AD692">
        <v>60</v>
      </c>
      <c r="AE692">
        <v>30</v>
      </c>
      <c r="AF692" t="s">
        <v>2416</v>
      </c>
      <c r="AG692" t="s">
        <v>2416</v>
      </c>
      <c r="AH692" t="s">
        <v>1805</v>
      </c>
      <c r="AI692" t="s">
        <v>1805</v>
      </c>
      <c r="AJ692" t="s">
        <v>8875</v>
      </c>
      <c r="AK692" t="s">
        <v>1921</v>
      </c>
      <c r="AL692" t="s">
        <v>3052</v>
      </c>
      <c r="AM692" t="s">
        <v>1756</v>
      </c>
      <c r="AN692">
        <v>-28</v>
      </c>
      <c r="AO692">
        <v>8</v>
      </c>
      <c r="AP692" t="s">
        <v>4372</v>
      </c>
      <c r="AQ692" t="s">
        <v>3023</v>
      </c>
      <c r="AR692" t="s">
        <v>2219</v>
      </c>
      <c r="AS692" t="s">
        <v>63</v>
      </c>
      <c r="AT692" t="s">
        <v>1858</v>
      </c>
      <c r="AU692" t="s">
        <v>97</v>
      </c>
      <c r="AV692" t="s">
        <v>3238</v>
      </c>
      <c r="AW692" t="s">
        <v>2416</v>
      </c>
      <c r="AX692">
        <v>65.39</v>
      </c>
      <c r="AY692">
        <v>34.619999999999997</v>
      </c>
      <c r="AZ692" t="s">
        <v>230</v>
      </c>
      <c r="BA692" t="s">
        <v>454</v>
      </c>
      <c r="BB692" t="s">
        <v>268</v>
      </c>
      <c r="BC692" t="s">
        <v>455</v>
      </c>
      <c r="BD692" t="s">
        <v>255</v>
      </c>
      <c r="BE692" t="s">
        <v>166</v>
      </c>
      <c r="BF692">
        <v>1</v>
      </c>
      <c r="BG692">
        <f>IF(Table1[[#This Row],[ft_score]]="0 - 0", 1, 0)</f>
        <v>0</v>
      </c>
      <c r="BH692">
        <f t="shared" si="10"/>
        <v>0</v>
      </c>
    </row>
    <row r="693" spans="1:60" x14ac:dyDescent="0.25">
      <c r="A693" s="1">
        <v>6779</v>
      </c>
      <c r="B693" t="s">
        <v>58</v>
      </c>
      <c r="C693" t="s">
        <v>59</v>
      </c>
      <c r="D693">
        <v>0</v>
      </c>
      <c r="E693">
        <v>1</v>
      </c>
      <c r="F693" t="s">
        <v>201</v>
      </c>
      <c r="G693" t="s">
        <v>90</v>
      </c>
      <c r="H693" t="s">
        <v>90</v>
      </c>
      <c r="I693" t="s">
        <v>58</v>
      </c>
      <c r="J693" t="s">
        <v>90</v>
      </c>
      <c r="K693">
        <v>0</v>
      </c>
      <c r="L693" t="s">
        <v>201</v>
      </c>
      <c r="M693" t="s">
        <v>201</v>
      </c>
      <c r="N693" t="s">
        <v>64</v>
      </c>
      <c r="O693" t="s">
        <v>201</v>
      </c>
      <c r="P693" t="s">
        <v>201</v>
      </c>
      <c r="Q693" t="s">
        <v>201</v>
      </c>
      <c r="R693" t="s">
        <v>201</v>
      </c>
      <c r="S693" t="s">
        <v>201</v>
      </c>
      <c r="T693">
        <v>3215.12</v>
      </c>
      <c r="U693" t="s">
        <v>5854</v>
      </c>
      <c r="V693" t="s">
        <v>5845</v>
      </c>
      <c r="W693" t="s">
        <v>8886</v>
      </c>
      <c r="X693" t="s">
        <v>8726</v>
      </c>
      <c r="Y693" t="s">
        <v>1008</v>
      </c>
      <c r="Z693" t="s">
        <v>6844</v>
      </c>
      <c r="AA693" t="s">
        <v>5637</v>
      </c>
      <c r="AB693">
        <v>5</v>
      </c>
      <c r="AC693">
        <v>60</v>
      </c>
      <c r="AD693">
        <v>50</v>
      </c>
      <c r="AE693">
        <v>20</v>
      </c>
      <c r="AF693" t="s">
        <v>2416</v>
      </c>
      <c r="AG693" t="s">
        <v>3023</v>
      </c>
      <c r="AH693" t="s">
        <v>4180</v>
      </c>
      <c r="AI693" t="s">
        <v>1806</v>
      </c>
      <c r="AJ693" t="s">
        <v>136</v>
      </c>
      <c r="AK693" t="s">
        <v>4180</v>
      </c>
      <c r="AL693" t="s">
        <v>1949</v>
      </c>
      <c r="AM693" t="s">
        <v>1781</v>
      </c>
      <c r="AN693">
        <v>-28</v>
      </c>
      <c r="AO693">
        <v>-1</v>
      </c>
      <c r="AP693" t="s">
        <v>2489</v>
      </c>
      <c r="AQ693" t="s">
        <v>1858</v>
      </c>
      <c r="AR693" t="s">
        <v>1575</v>
      </c>
      <c r="AS693" t="s">
        <v>1575</v>
      </c>
      <c r="AT693" t="s">
        <v>2219</v>
      </c>
      <c r="AU693" t="s">
        <v>1575</v>
      </c>
      <c r="AV693" t="s">
        <v>63</v>
      </c>
      <c r="AW693" t="s">
        <v>63</v>
      </c>
      <c r="AX693">
        <v>35.56</v>
      </c>
      <c r="AY693">
        <v>64.45</v>
      </c>
      <c r="AZ693" t="s">
        <v>705</v>
      </c>
      <c r="BA693" t="s">
        <v>421</v>
      </c>
      <c r="BB693" t="s">
        <v>311</v>
      </c>
      <c r="BC693" t="s">
        <v>423</v>
      </c>
      <c r="BD693" t="s">
        <v>255</v>
      </c>
      <c r="BE693" t="s">
        <v>424</v>
      </c>
      <c r="BF693">
        <v>1</v>
      </c>
      <c r="BG693">
        <f>IF(Table1[[#This Row],[ft_score]]="0 - 0", 1, 0)</f>
        <v>0</v>
      </c>
      <c r="BH693">
        <f t="shared" si="10"/>
        <v>0</v>
      </c>
    </row>
    <row r="694" spans="1:60" x14ac:dyDescent="0.25">
      <c r="A694" s="1">
        <v>6792</v>
      </c>
      <c r="B694" t="s">
        <v>58</v>
      </c>
      <c r="C694" t="s">
        <v>167</v>
      </c>
      <c r="D694">
        <v>0</v>
      </c>
      <c r="E694">
        <v>1</v>
      </c>
      <c r="F694" t="s">
        <v>201</v>
      </c>
      <c r="G694" t="s">
        <v>90</v>
      </c>
      <c r="H694" t="s">
        <v>90</v>
      </c>
      <c r="I694" t="s">
        <v>58</v>
      </c>
      <c r="J694" t="s">
        <v>90</v>
      </c>
      <c r="K694">
        <v>0</v>
      </c>
      <c r="L694" t="s">
        <v>64</v>
      </c>
      <c r="M694" t="s">
        <v>201</v>
      </c>
      <c r="N694" t="s">
        <v>64</v>
      </c>
      <c r="O694" t="s">
        <v>64</v>
      </c>
      <c r="P694" t="s">
        <v>64</v>
      </c>
      <c r="Q694" t="s">
        <v>201</v>
      </c>
      <c r="R694" t="s">
        <v>201</v>
      </c>
      <c r="S694" t="s">
        <v>201</v>
      </c>
      <c r="T694">
        <v>24641.08</v>
      </c>
      <c r="U694" t="s">
        <v>5760</v>
      </c>
      <c r="V694" t="s">
        <v>5803</v>
      </c>
      <c r="W694" t="s">
        <v>8903</v>
      </c>
      <c r="X694" t="s">
        <v>8726</v>
      </c>
      <c r="Y694" t="s">
        <v>1008</v>
      </c>
      <c r="Z694" t="s">
        <v>6903</v>
      </c>
      <c r="AA694" t="s">
        <v>4750</v>
      </c>
      <c r="AB694">
        <v>5</v>
      </c>
      <c r="AC694">
        <v>70</v>
      </c>
      <c r="AD694">
        <v>40</v>
      </c>
      <c r="AE694">
        <v>30</v>
      </c>
      <c r="AF694" t="s">
        <v>2416</v>
      </c>
      <c r="AG694" t="s">
        <v>3023</v>
      </c>
      <c r="AH694" t="s">
        <v>1806</v>
      </c>
      <c r="AI694" t="s">
        <v>3308</v>
      </c>
      <c r="AJ694" t="s">
        <v>1806</v>
      </c>
      <c r="AK694" t="s">
        <v>1713</v>
      </c>
      <c r="AL694" t="s">
        <v>550</v>
      </c>
      <c r="AM694" t="s">
        <v>855</v>
      </c>
      <c r="AN694">
        <v>-6</v>
      </c>
      <c r="AO694">
        <v>11</v>
      </c>
      <c r="AP694" t="s">
        <v>2489</v>
      </c>
      <c r="AQ694" t="s">
        <v>3023</v>
      </c>
      <c r="AR694" t="s">
        <v>2219</v>
      </c>
      <c r="AS694" t="s">
        <v>1575</v>
      </c>
      <c r="AT694" t="s">
        <v>2219</v>
      </c>
      <c r="AU694" t="s">
        <v>3023</v>
      </c>
      <c r="AV694" t="s">
        <v>2416</v>
      </c>
      <c r="AW694" t="s">
        <v>63</v>
      </c>
      <c r="AX694">
        <v>51.12</v>
      </c>
      <c r="AY694">
        <v>48.89</v>
      </c>
      <c r="AZ694" t="s">
        <v>230</v>
      </c>
      <c r="BA694" t="s">
        <v>298</v>
      </c>
      <c r="BB694" t="s">
        <v>268</v>
      </c>
      <c r="BC694" t="s">
        <v>197</v>
      </c>
      <c r="BD694" t="s">
        <v>198</v>
      </c>
      <c r="BE694" t="s">
        <v>199</v>
      </c>
      <c r="BF694">
        <v>1</v>
      </c>
      <c r="BG694">
        <f>IF(Table1[[#This Row],[ft_score]]="0 - 0", 1, 0)</f>
        <v>0</v>
      </c>
      <c r="BH694">
        <f t="shared" si="10"/>
        <v>0</v>
      </c>
    </row>
    <row r="695" spans="1:60" x14ac:dyDescent="0.25">
      <c r="A695" s="1">
        <v>6817</v>
      </c>
      <c r="B695" t="s">
        <v>58</v>
      </c>
      <c r="C695" t="s">
        <v>257</v>
      </c>
      <c r="D695">
        <v>0</v>
      </c>
      <c r="E695">
        <v>1</v>
      </c>
      <c r="F695" t="s">
        <v>201</v>
      </c>
      <c r="G695" t="s">
        <v>90</v>
      </c>
      <c r="H695" t="s">
        <v>90</v>
      </c>
      <c r="I695" t="s">
        <v>58</v>
      </c>
      <c r="J695" t="s">
        <v>90</v>
      </c>
      <c r="K695">
        <v>0</v>
      </c>
      <c r="L695" t="s">
        <v>201</v>
      </c>
      <c r="M695" t="s">
        <v>201</v>
      </c>
      <c r="N695" t="s">
        <v>201</v>
      </c>
      <c r="O695" t="s">
        <v>201</v>
      </c>
      <c r="P695" t="s">
        <v>201</v>
      </c>
      <c r="Q695" t="s">
        <v>201</v>
      </c>
      <c r="R695" t="s">
        <v>201</v>
      </c>
      <c r="S695" t="s">
        <v>201</v>
      </c>
      <c r="T695">
        <v>295441.33</v>
      </c>
      <c r="U695" t="s">
        <v>6927</v>
      </c>
      <c r="V695" t="s">
        <v>6709</v>
      </c>
      <c r="W695" t="s">
        <v>8931</v>
      </c>
      <c r="X695" t="s">
        <v>8726</v>
      </c>
      <c r="Y695" t="s">
        <v>1008</v>
      </c>
      <c r="Z695" t="s">
        <v>6711</v>
      </c>
      <c r="AA695" t="s">
        <v>6712</v>
      </c>
      <c r="AB695">
        <v>2</v>
      </c>
      <c r="AC695">
        <v>75</v>
      </c>
      <c r="AD695">
        <v>50</v>
      </c>
      <c r="AE695">
        <v>25</v>
      </c>
      <c r="AF695" t="s">
        <v>73</v>
      </c>
      <c r="AG695" t="s">
        <v>141</v>
      </c>
      <c r="AH695" t="s">
        <v>3715</v>
      </c>
      <c r="AI695" t="s">
        <v>63</v>
      </c>
      <c r="AJ695" t="s">
        <v>2826</v>
      </c>
      <c r="AK695" t="s">
        <v>3715</v>
      </c>
      <c r="AL695" t="s">
        <v>3715</v>
      </c>
      <c r="AM695" t="s">
        <v>3125</v>
      </c>
      <c r="AN695">
        <v>-20</v>
      </c>
      <c r="AO695">
        <v>-6</v>
      </c>
      <c r="AP695" t="s">
        <v>141</v>
      </c>
      <c r="AQ695" t="s">
        <v>560</v>
      </c>
      <c r="AR695" t="s">
        <v>63</v>
      </c>
      <c r="AS695" t="s">
        <v>97</v>
      </c>
      <c r="AT695" t="s">
        <v>97</v>
      </c>
      <c r="AU695" t="s">
        <v>73</v>
      </c>
      <c r="AV695" t="s">
        <v>63</v>
      </c>
      <c r="AW695" t="s">
        <v>63</v>
      </c>
      <c r="AX695">
        <v>44.29</v>
      </c>
      <c r="AY695">
        <v>55.72</v>
      </c>
      <c r="AZ695" t="s">
        <v>269</v>
      </c>
      <c r="BA695" t="s">
        <v>875</v>
      </c>
      <c r="BB695" t="s">
        <v>401</v>
      </c>
      <c r="BC695" t="s">
        <v>88</v>
      </c>
      <c r="BD695" t="s">
        <v>84</v>
      </c>
      <c r="BE695" t="s">
        <v>454</v>
      </c>
      <c r="BF695">
        <v>1</v>
      </c>
      <c r="BG695">
        <f>IF(Table1[[#This Row],[ft_score]]="0 - 0", 1, 0)</f>
        <v>0</v>
      </c>
      <c r="BH695">
        <f t="shared" si="10"/>
        <v>0</v>
      </c>
    </row>
    <row r="696" spans="1:60" x14ac:dyDescent="0.25">
      <c r="A696" s="1">
        <v>6844</v>
      </c>
      <c r="B696" t="s">
        <v>58</v>
      </c>
      <c r="C696" t="s">
        <v>167</v>
      </c>
      <c r="D696">
        <v>0</v>
      </c>
      <c r="E696">
        <v>1</v>
      </c>
      <c r="F696" t="s">
        <v>201</v>
      </c>
      <c r="G696" t="s">
        <v>90</v>
      </c>
      <c r="H696" t="s">
        <v>90</v>
      </c>
      <c r="I696" t="s">
        <v>58</v>
      </c>
      <c r="J696" t="s">
        <v>90</v>
      </c>
      <c r="K696">
        <v>0</v>
      </c>
      <c r="L696" t="s">
        <v>64</v>
      </c>
      <c r="M696" t="s">
        <v>201</v>
      </c>
      <c r="N696" t="s">
        <v>64</v>
      </c>
      <c r="O696" t="s">
        <v>64</v>
      </c>
      <c r="P696" t="s">
        <v>64</v>
      </c>
      <c r="Q696" t="s">
        <v>201</v>
      </c>
      <c r="R696" t="s">
        <v>201</v>
      </c>
      <c r="S696" t="s">
        <v>201</v>
      </c>
      <c r="T696">
        <v>2667.07</v>
      </c>
      <c r="U696" t="s">
        <v>1792</v>
      </c>
      <c r="V696" t="s">
        <v>450</v>
      </c>
      <c r="W696" t="s">
        <v>8971</v>
      </c>
      <c r="X696" t="s">
        <v>8726</v>
      </c>
      <c r="Y696" t="s">
        <v>4029</v>
      </c>
      <c r="Z696" t="s">
        <v>452</v>
      </c>
      <c r="AA696" t="s">
        <v>453</v>
      </c>
      <c r="AB696">
        <v>7</v>
      </c>
      <c r="AC696">
        <v>71.430000000000007</v>
      </c>
      <c r="AD696">
        <v>50</v>
      </c>
      <c r="AE696">
        <v>28.57</v>
      </c>
      <c r="AF696" t="s">
        <v>1567</v>
      </c>
      <c r="AG696" t="s">
        <v>3125</v>
      </c>
      <c r="AH696" t="s">
        <v>2544</v>
      </c>
      <c r="AI696" t="s">
        <v>542</v>
      </c>
      <c r="AJ696" t="s">
        <v>4181</v>
      </c>
      <c r="AK696" t="s">
        <v>1511</v>
      </c>
      <c r="AL696" t="s">
        <v>542</v>
      </c>
      <c r="AM696" t="s">
        <v>8972</v>
      </c>
      <c r="AN696">
        <v>2</v>
      </c>
      <c r="AO696">
        <v>-1</v>
      </c>
      <c r="AP696" t="s">
        <v>3164</v>
      </c>
      <c r="AQ696" t="s">
        <v>1567</v>
      </c>
      <c r="AR696" t="s">
        <v>1835</v>
      </c>
      <c r="AS696" t="s">
        <v>1835</v>
      </c>
      <c r="AT696" t="s">
        <v>2934</v>
      </c>
      <c r="AU696" t="s">
        <v>3125</v>
      </c>
      <c r="AV696" t="s">
        <v>3778</v>
      </c>
      <c r="AW696" t="s">
        <v>63</v>
      </c>
      <c r="AX696">
        <v>41.67</v>
      </c>
      <c r="AY696">
        <v>58.34</v>
      </c>
      <c r="AZ696" t="s">
        <v>217</v>
      </c>
      <c r="BA696" t="s">
        <v>1001</v>
      </c>
      <c r="BB696" t="s">
        <v>125</v>
      </c>
      <c r="BC696" t="s">
        <v>197</v>
      </c>
      <c r="BD696" t="s">
        <v>198</v>
      </c>
      <c r="BE696" t="s">
        <v>199</v>
      </c>
      <c r="BF696">
        <v>2</v>
      </c>
      <c r="BG696">
        <f>IF(Table1[[#This Row],[ft_score]]="0 - 0", 1, 0)</f>
        <v>0</v>
      </c>
      <c r="BH696">
        <f t="shared" si="10"/>
        <v>0</v>
      </c>
    </row>
    <row r="697" spans="1:60" x14ac:dyDescent="0.25">
      <c r="A697" s="1">
        <v>6867</v>
      </c>
      <c r="B697" t="s">
        <v>5152</v>
      </c>
      <c r="C697" t="s">
        <v>59</v>
      </c>
      <c r="D697">
        <v>0</v>
      </c>
      <c r="E697">
        <v>1</v>
      </c>
      <c r="F697" t="s">
        <v>201</v>
      </c>
      <c r="G697">
        <v>1000</v>
      </c>
      <c r="H697">
        <v>1.26</v>
      </c>
      <c r="I697" t="s">
        <v>61</v>
      </c>
      <c r="J697" t="s">
        <v>3184</v>
      </c>
      <c r="K697">
        <v>2</v>
      </c>
      <c r="L697" t="s">
        <v>64</v>
      </c>
      <c r="M697" t="s">
        <v>201</v>
      </c>
      <c r="N697" t="s">
        <v>64</v>
      </c>
      <c r="O697" t="s">
        <v>64</v>
      </c>
      <c r="P697" t="s">
        <v>64</v>
      </c>
      <c r="Q697" t="s">
        <v>201</v>
      </c>
      <c r="R697" t="s">
        <v>201</v>
      </c>
      <c r="S697" t="s">
        <v>201</v>
      </c>
      <c r="T697">
        <v>351.28</v>
      </c>
      <c r="U697" t="s">
        <v>9004</v>
      </c>
      <c r="V697" t="s">
        <v>9005</v>
      </c>
      <c r="W697" t="s">
        <v>9006</v>
      </c>
      <c r="X697" t="s">
        <v>8726</v>
      </c>
      <c r="Y697" t="s">
        <v>1643</v>
      </c>
      <c r="Z697" t="s">
        <v>8096</v>
      </c>
      <c r="AA697" t="s">
        <v>8097</v>
      </c>
      <c r="AB697">
        <v>0</v>
      </c>
      <c r="AC697">
        <v>50</v>
      </c>
      <c r="AD697">
        <v>0</v>
      </c>
      <c r="AE697">
        <v>0</v>
      </c>
      <c r="AF697" t="s">
        <v>63</v>
      </c>
      <c r="AG697" t="s">
        <v>63</v>
      </c>
      <c r="AH697" t="s">
        <v>63</v>
      </c>
      <c r="AI697" t="s">
        <v>97</v>
      </c>
      <c r="AJ697" t="s">
        <v>63</v>
      </c>
      <c r="AK697" t="s">
        <v>63</v>
      </c>
      <c r="AL697" t="s">
        <v>63</v>
      </c>
      <c r="AM697" t="s">
        <v>63</v>
      </c>
      <c r="AN697">
        <v>11</v>
      </c>
      <c r="AO697">
        <v>4.5</v>
      </c>
      <c r="AP697" t="s">
        <v>3238</v>
      </c>
      <c r="AQ697" t="s">
        <v>63</v>
      </c>
      <c r="AR697" t="s">
        <v>560</v>
      </c>
      <c r="AS697" t="s">
        <v>63</v>
      </c>
      <c r="AT697" t="s">
        <v>63</v>
      </c>
      <c r="AU697" t="s">
        <v>97</v>
      </c>
      <c r="AV697" t="s">
        <v>63</v>
      </c>
      <c r="AW697" t="s">
        <v>63</v>
      </c>
      <c r="AX697">
        <v>50</v>
      </c>
      <c r="AY697">
        <v>0</v>
      </c>
      <c r="AZ697" t="s">
        <v>285</v>
      </c>
      <c r="BA697" t="s">
        <v>347</v>
      </c>
      <c r="BB697" t="s">
        <v>125</v>
      </c>
      <c r="BC697" t="s">
        <v>255</v>
      </c>
      <c r="BD697" t="s">
        <v>423</v>
      </c>
      <c r="BE697" t="s">
        <v>424</v>
      </c>
      <c r="BF697">
        <v>2</v>
      </c>
      <c r="BG697">
        <f>IF(Table1[[#This Row],[ft_score]]="0 - 0", 1, 0)</f>
        <v>0</v>
      </c>
      <c r="BH697">
        <f t="shared" si="10"/>
        <v>0</v>
      </c>
    </row>
    <row r="698" spans="1:60" x14ac:dyDescent="0.25">
      <c r="A698" s="1">
        <v>6870</v>
      </c>
      <c r="B698" t="s">
        <v>58</v>
      </c>
      <c r="C698" t="s">
        <v>110</v>
      </c>
      <c r="D698">
        <v>0</v>
      </c>
      <c r="E698">
        <v>1</v>
      </c>
      <c r="F698" t="s">
        <v>201</v>
      </c>
      <c r="G698" t="s">
        <v>90</v>
      </c>
      <c r="H698" t="s">
        <v>90</v>
      </c>
      <c r="I698" t="s">
        <v>58</v>
      </c>
      <c r="J698" t="s">
        <v>90</v>
      </c>
      <c r="K698">
        <v>0</v>
      </c>
      <c r="L698" t="s">
        <v>201</v>
      </c>
      <c r="M698" t="s">
        <v>201</v>
      </c>
      <c r="N698" t="s">
        <v>201</v>
      </c>
      <c r="O698" t="s">
        <v>201</v>
      </c>
      <c r="P698" t="s">
        <v>201</v>
      </c>
      <c r="Q698" t="s">
        <v>201</v>
      </c>
      <c r="R698" t="s">
        <v>201</v>
      </c>
      <c r="S698" t="s">
        <v>201</v>
      </c>
      <c r="T698">
        <v>756.7</v>
      </c>
      <c r="U698" t="s">
        <v>3491</v>
      </c>
      <c r="V698" t="s">
        <v>2899</v>
      </c>
      <c r="W698" t="s">
        <v>9009</v>
      </c>
      <c r="X698" t="s">
        <v>8726</v>
      </c>
      <c r="Y698" t="s">
        <v>1643</v>
      </c>
      <c r="Z698" t="s">
        <v>1217</v>
      </c>
      <c r="AA698" t="s">
        <v>1218</v>
      </c>
      <c r="AB698">
        <v>21</v>
      </c>
      <c r="AC698">
        <v>75</v>
      </c>
      <c r="AD698">
        <v>62.5</v>
      </c>
      <c r="AE698">
        <v>31.25</v>
      </c>
      <c r="AF698" t="s">
        <v>72</v>
      </c>
      <c r="AG698" t="s">
        <v>116</v>
      </c>
      <c r="AH698" t="s">
        <v>3086</v>
      </c>
      <c r="AI698" t="s">
        <v>1162</v>
      </c>
      <c r="AJ698" t="s">
        <v>1163</v>
      </c>
      <c r="AK698" t="s">
        <v>99</v>
      </c>
      <c r="AL698" t="s">
        <v>2083</v>
      </c>
      <c r="AM698" t="s">
        <v>7203</v>
      </c>
      <c r="AN698">
        <v>12</v>
      </c>
      <c r="AO698">
        <v>-8</v>
      </c>
      <c r="AP698" t="s">
        <v>6206</v>
      </c>
      <c r="AQ698" t="s">
        <v>97</v>
      </c>
      <c r="AR698" t="s">
        <v>97</v>
      </c>
      <c r="AS698" t="s">
        <v>335</v>
      </c>
      <c r="AT698" t="s">
        <v>72</v>
      </c>
      <c r="AU698" t="s">
        <v>159</v>
      </c>
      <c r="AV698" t="s">
        <v>83</v>
      </c>
      <c r="AW698" t="s">
        <v>83</v>
      </c>
      <c r="AX698">
        <v>42.71</v>
      </c>
      <c r="AY698">
        <v>57.3</v>
      </c>
      <c r="AZ698" t="s">
        <v>268</v>
      </c>
      <c r="BA698" t="s">
        <v>705</v>
      </c>
      <c r="BB698" t="s">
        <v>299</v>
      </c>
      <c r="BC698" t="s">
        <v>87</v>
      </c>
      <c r="BD698" t="s">
        <v>231</v>
      </c>
      <c r="BE698" t="s">
        <v>89</v>
      </c>
      <c r="BF698">
        <v>2</v>
      </c>
      <c r="BG698">
        <f>IF(Table1[[#This Row],[ft_score]]="0 - 0", 1, 0)</f>
        <v>0</v>
      </c>
      <c r="BH698">
        <f t="shared" si="10"/>
        <v>0</v>
      </c>
    </row>
    <row r="699" spans="1:60" x14ac:dyDescent="0.25">
      <c r="A699" s="1">
        <v>6897</v>
      </c>
      <c r="B699" t="s">
        <v>5152</v>
      </c>
      <c r="C699" t="s">
        <v>59</v>
      </c>
      <c r="D699">
        <v>0</v>
      </c>
      <c r="E699">
        <v>1</v>
      </c>
      <c r="F699" t="s">
        <v>201</v>
      </c>
      <c r="G699">
        <v>1000</v>
      </c>
      <c r="H699">
        <v>36</v>
      </c>
      <c r="I699" t="s">
        <v>61</v>
      </c>
      <c r="J699" t="s">
        <v>144</v>
      </c>
      <c r="K699">
        <v>2</v>
      </c>
      <c r="L699" t="s">
        <v>64</v>
      </c>
      <c r="M699" t="s">
        <v>201</v>
      </c>
      <c r="N699" t="s">
        <v>64</v>
      </c>
      <c r="O699" t="s">
        <v>64</v>
      </c>
      <c r="P699" t="s">
        <v>64</v>
      </c>
      <c r="Q699" t="s">
        <v>201</v>
      </c>
      <c r="R699" t="s">
        <v>201</v>
      </c>
      <c r="S699" t="s">
        <v>201</v>
      </c>
      <c r="T699">
        <v>1858.58</v>
      </c>
      <c r="U699" t="s">
        <v>3140</v>
      </c>
      <c r="V699" t="s">
        <v>3220</v>
      </c>
      <c r="W699" t="s">
        <v>9049</v>
      </c>
      <c r="X699" t="s">
        <v>8726</v>
      </c>
      <c r="Y699" t="s">
        <v>1132</v>
      </c>
      <c r="Z699" t="s">
        <v>2312</v>
      </c>
      <c r="AA699" t="s">
        <v>2313</v>
      </c>
      <c r="AB699">
        <v>5</v>
      </c>
      <c r="AC699">
        <v>63.34</v>
      </c>
      <c r="AD699">
        <v>53.34</v>
      </c>
      <c r="AE699">
        <v>20</v>
      </c>
      <c r="AF699" t="s">
        <v>1575</v>
      </c>
      <c r="AG699" t="s">
        <v>2469</v>
      </c>
      <c r="AH699" t="s">
        <v>4492</v>
      </c>
      <c r="AI699" t="s">
        <v>63</v>
      </c>
      <c r="AJ699" t="s">
        <v>73</v>
      </c>
      <c r="AK699" t="s">
        <v>2934</v>
      </c>
      <c r="AL699" t="s">
        <v>1567</v>
      </c>
      <c r="AM699" t="s">
        <v>3125</v>
      </c>
      <c r="AN699">
        <v>-22</v>
      </c>
      <c r="AO699">
        <v>1</v>
      </c>
      <c r="AP699" t="s">
        <v>2471</v>
      </c>
      <c r="AQ699" t="s">
        <v>2471</v>
      </c>
      <c r="AR699" t="s">
        <v>1949</v>
      </c>
      <c r="AS699" t="s">
        <v>3023</v>
      </c>
      <c r="AT699" t="s">
        <v>3023</v>
      </c>
      <c r="AU699" t="s">
        <v>1575</v>
      </c>
      <c r="AV699" t="s">
        <v>1575</v>
      </c>
      <c r="AW699" t="s">
        <v>2416</v>
      </c>
      <c r="AX699">
        <v>35.72</v>
      </c>
      <c r="AY699">
        <v>64.290000000000006</v>
      </c>
      <c r="AZ699" t="s">
        <v>269</v>
      </c>
      <c r="BA699" t="s">
        <v>454</v>
      </c>
      <c r="BB699" t="s">
        <v>217</v>
      </c>
      <c r="BC699" t="s">
        <v>231</v>
      </c>
      <c r="BD699" t="s">
        <v>385</v>
      </c>
      <c r="BE699" t="s">
        <v>298</v>
      </c>
      <c r="BF699">
        <v>1</v>
      </c>
      <c r="BG699">
        <f>IF(Table1[[#This Row],[ft_score]]="0 - 0", 1, 0)</f>
        <v>0</v>
      </c>
      <c r="BH699">
        <f t="shared" si="10"/>
        <v>0</v>
      </c>
    </row>
    <row r="700" spans="1:60" x14ac:dyDescent="0.25">
      <c r="A700" s="1">
        <v>6907</v>
      </c>
      <c r="B700" t="s">
        <v>58</v>
      </c>
      <c r="C700" t="s">
        <v>59</v>
      </c>
      <c r="D700">
        <v>0</v>
      </c>
      <c r="E700">
        <v>1</v>
      </c>
      <c r="F700" t="s">
        <v>201</v>
      </c>
      <c r="G700" t="s">
        <v>90</v>
      </c>
      <c r="H700" t="s">
        <v>90</v>
      </c>
      <c r="I700" t="s">
        <v>58</v>
      </c>
      <c r="J700" t="s">
        <v>90</v>
      </c>
      <c r="K700">
        <v>0</v>
      </c>
      <c r="L700" t="s">
        <v>64</v>
      </c>
      <c r="M700" t="s">
        <v>201</v>
      </c>
      <c r="N700" t="s">
        <v>64</v>
      </c>
      <c r="O700" t="s">
        <v>64</v>
      </c>
      <c r="P700" t="s">
        <v>64</v>
      </c>
      <c r="Q700" t="s">
        <v>201</v>
      </c>
      <c r="R700" t="s">
        <v>201</v>
      </c>
      <c r="S700" t="s">
        <v>201</v>
      </c>
      <c r="T700">
        <v>70813.86</v>
      </c>
      <c r="U700" t="s">
        <v>8292</v>
      </c>
      <c r="V700" t="s">
        <v>8135</v>
      </c>
      <c r="W700" t="s">
        <v>9063</v>
      </c>
      <c r="X700" t="s">
        <v>8726</v>
      </c>
      <c r="Y700" t="s">
        <v>486</v>
      </c>
      <c r="Z700" t="s">
        <v>8072</v>
      </c>
      <c r="AA700" t="s">
        <v>8073</v>
      </c>
      <c r="AB700">
        <v>1</v>
      </c>
      <c r="AC700">
        <v>50</v>
      </c>
      <c r="AD700">
        <v>0</v>
      </c>
      <c r="AE700">
        <v>0</v>
      </c>
      <c r="AF700" t="s">
        <v>63</v>
      </c>
      <c r="AG700" t="s">
        <v>97</v>
      </c>
      <c r="AH700" t="s">
        <v>63</v>
      </c>
      <c r="AI700" t="s">
        <v>73</v>
      </c>
      <c r="AJ700" t="s">
        <v>63</v>
      </c>
      <c r="AK700" t="s">
        <v>141</v>
      </c>
      <c r="AL700" t="s">
        <v>63</v>
      </c>
      <c r="AM700" t="s">
        <v>63</v>
      </c>
      <c r="AN700">
        <v>11</v>
      </c>
      <c r="AO700">
        <v>-4.5</v>
      </c>
      <c r="AP700" t="s">
        <v>2219</v>
      </c>
      <c r="AQ700" t="s">
        <v>560</v>
      </c>
      <c r="AR700" t="s">
        <v>63</v>
      </c>
      <c r="AS700" t="s">
        <v>560</v>
      </c>
      <c r="AT700" t="s">
        <v>63</v>
      </c>
      <c r="AU700" t="s">
        <v>63</v>
      </c>
      <c r="AV700" t="s">
        <v>63</v>
      </c>
      <c r="AW700" t="s">
        <v>63</v>
      </c>
      <c r="AX700">
        <v>25</v>
      </c>
      <c r="AY700">
        <v>75</v>
      </c>
      <c r="AZ700" t="s">
        <v>298</v>
      </c>
      <c r="BA700" t="s">
        <v>269</v>
      </c>
      <c r="BB700" t="s">
        <v>311</v>
      </c>
      <c r="BC700" t="s">
        <v>255</v>
      </c>
      <c r="BD700" t="s">
        <v>423</v>
      </c>
      <c r="BE700" t="s">
        <v>424</v>
      </c>
      <c r="BF700">
        <v>2</v>
      </c>
      <c r="BG700">
        <f>IF(Table1[[#This Row],[ft_score]]="0 - 0", 1, 0)</f>
        <v>0</v>
      </c>
      <c r="BH700">
        <f t="shared" si="10"/>
        <v>0</v>
      </c>
    </row>
    <row r="701" spans="1:60" x14ac:dyDescent="0.25">
      <c r="A701" s="1">
        <v>6926</v>
      </c>
      <c r="B701" t="s">
        <v>58</v>
      </c>
      <c r="C701" t="s">
        <v>59</v>
      </c>
      <c r="D701">
        <v>0</v>
      </c>
      <c r="E701">
        <v>1</v>
      </c>
      <c r="F701" t="s">
        <v>201</v>
      </c>
      <c r="G701" t="s">
        <v>90</v>
      </c>
      <c r="H701" t="s">
        <v>90</v>
      </c>
      <c r="I701" t="s">
        <v>58</v>
      </c>
      <c r="J701" t="s">
        <v>58</v>
      </c>
      <c r="K701">
        <v>0</v>
      </c>
      <c r="L701" t="s">
        <v>64</v>
      </c>
      <c r="M701" t="s">
        <v>201</v>
      </c>
      <c r="N701" t="s">
        <v>64</v>
      </c>
      <c r="O701" t="s">
        <v>64</v>
      </c>
      <c r="P701" t="s">
        <v>64</v>
      </c>
      <c r="Q701" t="s">
        <v>201</v>
      </c>
      <c r="R701" t="s">
        <v>201</v>
      </c>
      <c r="S701" t="s">
        <v>201</v>
      </c>
      <c r="T701">
        <v>809.28</v>
      </c>
      <c r="U701" t="s">
        <v>2853</v>
      </c>
      <c r="V701" t="s">
        <v>1269</v>
      </c>
      <c r="W701" t="s">
        <v>9097</v>
      </c>
      <c r="X701" t="s">
        <v>8726</v>
      </c>
      <c r="Y701" t="s">
        <v>1272</v>
      </c>
      <c r="Z701" t="s">
        <v>95</v>
      </c>
      <c r="AA701" t="s">
        <v>96</v>
      </c>
      <c r="AB701">
        <v>18</v>
      </c>
      <c r="AC701">
        <v>56.25</v>
      </c>
      <c r="AD701">
        <v>31.25</v>
      </c>
      <c r="AE701">
        <v>25</v>
      </c>
      <c r="AF701" t="s">
        <v>72</v>
      </c>
      <c r="AG701" t="s">
        <v>73</v>
      </c>
      <c r="AH701" t="s">
        <v>2440</v>
      </c>
      <c r="AI701" t="s">
        <v>2440</v>
      </c>
      <c r="AJ701" t="s">
        <v>1153</v>
      </c>
      <c r="AK701" t="s">
        <v>1458</v>
      </c>
      <c r="AL701" t="s">
        <v>1458</v>
      </c>
      <c r="AM701" t="s">
        <v>6961</v>
      </c>
      <c r="AN701">
        <v>1</v>
      </c>
      <c r="AO701">
        <v>7.5</v>
      </c>
      <c r="AP701" t="s">
        <v>9098</v>
      </c>
      <c r="AQ701" t="s">
        <v>73</v>
      </c>
      <c r="AR701" t="s">
        <v>81</v>
      </c>
      <c r="AS701" t="s">
        <v>82</v>
      </c>
      <c r="AT701" t="s">
        <v>82</v>
      </c>
      <c r="AU701" t="s">
        <v>73</v>
      </c>
      <c r="AV701" t="s">
        <v>72</v>
      </c>
      <c r="AW701" t="s">
        <v>72</v>
      </c>
      <c r="AX701">
        <v>48.48</v>
      </c>
      <c r="AY701">
        <v>51.53</v>
      </c>
      <c r="AZ701" t="s">
        <v>269</v>
      </c>
      <c r="BA701" t="s">
        <v>829</v>
      </c>
      <c r="BB701" t="s">
        <v>506</v>
      </c>
      <c r="BC701" t="s">
        <v>87</v>
      </c>
      <c r="BD701" t="s">
        <v>231</v>
      </c>
      <c r="BE701" t="s">
        <v>89</v>
      </c>
      <c r="BF701">
        <v>1</v>
      </c>
      <c r="BG701">
        <f>IF(Table1[[#This Row],[ft_score]]="0 - 0", 1, 0)</f>
        <v>0</v>
      </c>
      <c r="BH701">
        <f t="shared" si="10"/>
        <v>0</v>
      </c>
    </row>
    <row r="702" spans="1:60" x14ac:dyDescent="0.25">
      <c r="A702" s="1">
        <v>6946</v>
      </c>
      <c r="B702" t="s">
        <v>58</v>
      </c>
      <c r="C702" t="s">
        <v>126</v>
      </c>
      <c r="D702">
        <v>0</v>
      </c>
      <c r="E702">
        <v>1</v>
      </c>
      <c r="F702" t="s">
        <v>201</v>
      </c>
      <c r="G702" t="s">
        <v>90</v>
      </c>
      <c r="H702" t="s">
        <v>90</v>
      </c>
      <c r="I702" t="s">
        <v>58</v>
      </c>
      <c r="J702" t="s">
        <v>90</v>
      </c>
      <c r="K702">
        <v>0</v>
      </c>
      <c r="L702" t="s">
        <v>64</v>
      </c>
      <c r="M702" t="s">
        <v>201</v>
      </c>
      <c r="N702" t="s">
        <v>64</v>
      </c>
      <c r="O702" t="s">
        <v>64</v>
      </c>
      <c r="P702" t="s">
        <v>64</v>
      </c>
      <c r="Q702" t="s">
        <v>201</v>
      </c>
      <c r="R702" t="s">
        <v>201</v>
      </c>
      <c r="S702" t="s">
        <v>201</v>
      </c>
      <c r="T702">
        <v>2696.45</v>
      </c>
      <c r="U702" t="s">
        <v>2179</v>
      </c>
      <c r="V702" t="s">
        <v>2173</v>
      </c>
      <c r="W702" t="s">
        <v>9130</v>
      </c>
      <c r="X702" t="s">
        <v>8726</v>
      </c>
      <c r="Y702" t="s">
        <v>640</v>
      </c>
      <c r="Z702" t="s">
        <v>393</v>
      </c>
      <c r="AA702" t="s">
        <v>394</v>
      </c>
      <c r="AB702">
        <v>28</v>
      </c>
      <c r="AC702">
        <v>62.5</v>
      </c>
      <c r="AD702">
        <v>43.75</v>
      </c>
      <c r="AE702">
        <v>25</v>
      </c>
      <c r="AF702" t="s">
        <v>72</v>
      </c>
      <c r="AG702" t="s">
        <v>159</v>
      </c>
      <c r="AH702" t="s">
        <v>3097</v>
      </c>
      <c r="AI702" t="s">
        <v>1657</v>
      </c>
      <c r="AJ702" t="s">
        <v>2320</v>
      </c>
      <c r="AK702" t="s">
        <v>418</v>
      </c>
      <c r="AL702" t="s">
        <v>995</v>
      </c>
      <c r="AM702" t="s">
        <v>8739</v>
      </c>
      <c r="AN702">
        <v>16</v>
      </c>
      <c r="AO702">
        <v>-15</v>
      </c>
      <c r="AP702" t="s">
        <v>9131</v>
      </c>
      <c r="AQ702" t="s">
        <v>81</v>
      </c>
      <c r="AR702" t="s">
        <v>73</v>
      </c>
      <c r="AS702" t="s">
        <v>81</v>
      </c>
      <c r="AT702" t="s">
        <v>82</v>
      </c>
      <c r="AU702" t="s">
        <v>159</v>
      </c>
      <c r="AV702" t="s">
        <v>72</v>
      </c>
      <c r="AW702" t="s">
        <v>72</v>
      </c>
      <c r="AX702">
        <v>41.7</v>
      </c>
      <c r="AY702">
        <v>58.3</v>
      </c>
      <c r="AZ702" t="s">
        <v>858</v>
      </c>
      <c r="BA702" t="s">
        <v>561</v>
      </c>
      <c r="BB702" t="s">
        <v>311</v>
      </c>
      <c r="BC702" t="s">
        <v>231</v>
      </c>
      <c r="BD702" t="s">
        <v>385</v>
      </c>
      <c r="BE702" t="s">
        <v>298</v>
      </c>
      <c r="BF702">
        <v>1</v>
      </c>
      <c r="BG702">
        <f>IF(Table1[[#This Row],[ft_score]]="0 - 0", 1, 0)</f>
        <v>0</v>
      </c>
      <c r="BH702">
        <f t="shared" si="10"/>
        <v>0</v>
      </c>
    </row>
    <row r="703" spans="1:60" x14ac:dyDescent="0.25">
      <c r="A703" s="1">
        <v>6955</v>
      </c>
      <c r="B703" t="s">
        <v>58</v>
      </c>
      <c r="C703" t="s">
        <v>59</v>
      </c>
      <c r="D703">
        <v>0</v>
      </c>
      <c r="E703">
        <v>1</v>
      </c>
      <c r="F703" t="s">
        <v>201</v>
      </c>
      <c r="G703" t="s">
        <v>90</v>
      </c>
      <c r="H703" t="s">
        <v>90</v>
      </c>
      <c r="I703" t="s">
        <v>58</v>
      </c>
      <c r="J703" t="s">
        <v>90</v>
      </c>
      <c r="K703">
        <v>0</v>
      </c>
      <c r="L703" t="s">
        <v>201</v>
      </c>
      <c r="M703" t="s">
        <v>201</v>
      </c>
      <c r="N703" t="s">
        <v>64</v>
      </c>
      <c r="O703" t="s">
        <v>201</v>
      </c>
      <c r="P703" t="s">
        <v>201</v>
      </c>
      <c r="Q703" t="s">
        <v>201</v>
      </c>
      <c r="R703" t="s">
        <v>201</v>
      </c>
      <c r="S703" t="s">
        <v>201</v>
      </c>
      <c r="T703">
        <v>665.75</v>
      </c>
      <c r="U703" t="s">
        <v>1374</v>
      </c>
      <c r="V703" t="s">
        <v>1366</v>
      </c>
      <c r="W703" t="s">
        <v>9147</v>
      </c>
      <c r="X703" t="s">
        <v>9133</v>
      </c>
      <c r="Y703" t="s">
        <v>2081</v>
      </c>
      <c r="Z703" t="s">
        <v>393</v>
      </c>
      <c r="AA703" t="s">
        <v>394</v>
      </c>
      <c r="AB703">
        <v>27</v>
      </c>
      <c r="AC703">
        <v>68.75</v>
      </c>
      <c r="AD703">
        <v>56.25</v>
      </c>
      <c r="AE703">
        <v>37.5</v>
      </c>
      <c r="AF703" t="s">
        <v>72</v>
      </c>
      <c r="AG703" t="s">
        <v>159</v>
      </c>
      <c r="AH703" t="s">
        <v>542</v>
      </c>
      <c r="AI703" t="s">
        <v>430</v>
      </c>
      <c r="AJ703" t="s">
        <v>947</v>
      </c>
      <c r="AK703" t="s">
        <v>7760</v>
      </c>
      <c r="AL703" t="s">
        <v>1567</v>
      </c>
      <c r="AM703" t="s">
        <v>3663</v>
      </c>
      <c r="AN703">
        <v>-39</v>
      </c>
      <c r="AO703">
        <v>0.5</v>
      </c>
      <c r="AP703" t="s">
        <v>9148</v>
      </c>
      <c r="AQ703" t="s">
        <v>81</v>
      </c>
      <c r="AR703" t="s">
        <v>82</v>
      </c>
      <c r="AS703" t="s">
        <v>73</v>
      </c>
      <c r="AT703" t="s">
        <v>97</v>
      </c>
      <c r="AU703" t="s">
        <v>159</v>
      </c>
      <c r="AV703" t="s">
        <v>83</v>
      </c>
      <c r="AW703" t="s">
        <v>83</v>
      </c>
      <c r="AX703">
        <v>41.58</v>
      </c>
      <c r="AY703">
        <v>58.43</v>
      </c>
      <c r="AZ703" t="s">
        <v>215</v>
      </c>
      <c r="BA703" t="s">
        <v>105</v>
      </c>
      <c r="BB703" t="s">
        <v>143</v>
      </c>
      <c r="BC703" t="s">
        <v>88</v>
      </c>
      <c r="BD703" t="s">
        <v>146</v>
      </c>
      <c r="BE703" t="s">
        <v>454</v>
      </c>
      <c r="BF703">
        <v>1</v>
      </c>
      <c r="BG703">
        <f>IF(Table1[[#This Row],[ft_score]]="0 - 0", 1, 0)</f>
        <v>0</v>
      </c>
      <c r="BH703">
        <f t="shared" si="10"/>
        <v>0</v>
      </c>
    </row>
    <row r="704" spans="1:60" x14ac:dyDescent="0.25">
      <c r="A704" s="1">
        <v>6957</v>
      </c>
      <c r="B704" t="s">
        <v>5152</v>
      </c>
      <c r="C704" t="s">
        <v>636</v>
      </c>
      <c r="D704">
        <v>0</v>
      </c>
      <c r="E704">
        <v>1</v>
      </c>
      <c r="F704" t="s">
        <v>201</v>
      </c>
      <c r="G704">
        <v>1000</v>
      </c>
      <c r="H704">
        <v>1.01</v>
      </c>
      <c r="I704" t="s">
        <v>61</v>
      </c>
      <c r="J704" t="s">
        <v>3583</v>
      </c>
      <c r="K704">
        <v>2</v>
      </c>
      <c r="L704" t="s">
        <v>64</v>
      </c>
      <c r="M704" t="s">
        <v>201</v>
      </c>
      <c r="N704" t="s">
        <v>64</v>
      </c>
      <c r="O704" t="s">
        <v>64</v>
      </c>
      <c r="P704" t="s">
        <v>64</v>
      </c>
      <c r="Q704" t="s">
        <v>201</v>
      </c>
      <c r="R704" t="s">
        <v>201</v>
      </c>
      <c r="S704" t="s">
        <v>201</v>
      </c>
      <c r="T704">
        <v>345.07</v>
      </c>
      <c r="U704" t="s">
        <v>2250</v>
      </c>
      <c r="V704" t="s">
        <v>3021</v>
      </c>
      <c r="W704" t="s">
        <v>9150</v>
      </c>
      <c r="X704" t="s">
        <v>9133</v>
      </c>
      <c r="Y704" t="s">
        <v>667</v>
      </c>
      <c r="Z704" t="s">
        <v>680</v>
      </c>
      <c r="AA704" t="s">
        <v>681</v>
      </c>
      <c r="AB704">
        <v>5</v>
      </c>
      <c r="AC704">
        <v>73.34</v>
      </c>
      <c r="AD704">
        <v>73.34</v>
      </c>
      <c r="AE704">
        <v>56.67</v>
      </c>
      <c r="AF704" t="s">
        <v>3307</v>
      </c>
      <c r="AG704" t="s">
        <v>3307</v>
      </c>
      <c r="AH704" t="s">
        <v>2494</v>
      </c>
      <c r="AI704" t="s">
        <v>2836</v>
      </c>
      <c r="AJ704" t="s">
        <v>1163</v>
      </c>
      <c r="AK704" t="s">
        <v>2231</v>
      </c>
      <c r="AL704" t="s">
        <v>2113</v>
      </c>
      <c r="AM704" t="s">
        <v>3058</v>
      </c>
      <c r="AN704">
        <v>16</v>
      </c>
      <c r="AO704">
        <v>-4</v>
      </c>
      <c r="AP704" t="s">
        <v>5158</v>
      </c>
      <c r="AQ704" t="s">
        <v>2471</v>
      </c>
      <c r="AR704" t="s">
        <v>1949</v>
      </c>
      <c r="AS704" t="s">
        <v>2219</v>
      </c>
      <c r="AT704" t="s">
        <v>3023</v>
      </c>
      <c r="AU704" t="s">
        <v>3779</v>
      </c>
      <c r="AV704" t="s">
        <v>3308</v>
      </c>
      <c r="AW704" t="s">
        <v>2416</v>
      </c>
      <c r="AX704">
        <v>45.43</v>
      </c>
      <c r="AY704">
        <v>54.58</v>
      </c>
      <c r="AZ704" t="s">
        <v>105</v>
      </c>
      <c r="BA704" t="s">
        <v>146</v>
      </c>
      <c r="BB704" t="s">
        <v>454</v>
      </c>
      <c r="BC704" t="s">
        <v>231</v>
      </c>
      <c r="BD704" t="s">
        <v>385</v>
      </c>
      <c r="BE704" t="s">
        <v>298</v>
      </c>
      <c r="BF704">
        <v>2</v>
      </c>
      <c r="BG704">
        <f>IF(Table1[[#This Row],[ft_score]]="0 - 0", 1, 0)</f>
        <v>0</v>
      </c>
      <c r="BH704">
        <f t="shared" si="10"/>
        <v>0</v>
      </c>
    </row>
    <row r="705" spans="1:60" x14ac:dyDescent="0.25">
      <c r="A705" s="1">
        <v>6960</v>
      </c>
      <c r="B705" t="s">
        <v>58</v>
      </c>
      <c r="C705" t="s">
        <v>636</v>
      </c>
      <c r="D705">
        <v>0</v>
      </c>
      <c r="E705">
        <v>1</v>
      </c>
      <c r="F705" t="s">
        <v>201</v>
      </c>
      <c r="G705" t="s">
        <v>90</v>
      </c>
      <c r="H705" t="s">
        <v>90</v>
      </c>
      <c r="I705" t="s">
        <v>58</v>
      </c>
      <c r="J705" t="s">
        <v>58</v>
      </c>
      <c r="K705">
        <v>0</v>
      </c>
      <c r="L705" t="s">
        <v>64</v>
      </c>
      <c r="M705" t="s">
        <v>201</v>
      </c>
      <c r="N705" t="s">
        <v>64</v>
      </c>
      <c r="O705" t="s">
        <v>64</v>
      </c>
      <c r="P705" t="s">
        <v>64</v>
      </c>
      <c r="Q705" t="s">
        <v>201</v>
      </c>
      <c r="R705" t="s">
        <v>201</v>
      </c>
      <c r="S705" t="s">
        <v>201</v>
      </c>
      <c r="T705">
        <v>30.55</v>
      </c>
      <c r="U705" t="s">
        <v>4264</v>
      </c>
      <c r="V705" t="s">
        <v>4553</v>
      </c>
      <c r="W705" t="s">
        <v>9155</v>
      </c>
      <c r="X705" t="s">
        <v>9133</v>
      </c>
      <c r="Y705" t="s">
        <v>2222</v>
      </c>
      <c r="Z705" t="s">
        <v>3685</v>
      </c>
      <c r="AA705" t="s">
        <v>3686</v>
      </c>
      <c r="AB705">
        <v>4</v>
      </c>
      <c r="AC705">
        <v>52.5</v>
      </c>
      <c r="AD705">
        <v>42.5</v>
      </c>
      <c r="AE705">
        <v>20</v>
      </c>
      <c r="AF705" t="s">
        <v>63</v>
      </c>
      <c r="AG705" t="s">
        <v>482</v>
      </c>
      <c r="AH705" t="s">
        <v>1883</v>
      </c>
      <c r="AI705" t="s">
        <v>4492</v>
      </c>
      <c r="AJ705" t="s">
        <v>8868</v>
      </c>
      <c r="AK705" t="s">
        <v>3715</v>
      </c>
      <c r="AL705" t="s">
        <v>3464</v>
      </c>
      <c r="AM705" t="s">
        <v>3531</v>
      </c>
      <c r="AN705">
        <v>-4</v>
      </c>
      <c r="AO705">
        <v>-3</v>
      </c>
      <c r="AP705" t="s">
        <v>9156</v>
      </c>
      <c r="AQ705" t="s">
        <v>2219</v>
      </c>
      <c r="AR705" t="s">
        <v>3023</v>
      </c>
      <c r="AS705" t="s">
        <v>97</v>
      </c>
      <c r="AT705" t="s">
        <v>73</v>
      </c>
      <c r="AU705" t="s">
        <v>3238</v>
      </c>
      <c r="AV705" t="s">
        <v>63</v>
      </c>
      <c r="AW705" t="s">
        <v>63</v>
      </c>
      <c r="AX705">
        <v>45</v>
      </c>
      <c r="AY705">
        <v>55</v>
      </c>
      <c r="AZ705" t="s">
        <v>446</v>
      </c>
      <c r="BA705" t="s">
        <v>506</v>
      </c>
      <c r="BB705" t="s">
        <v>285</v>
      </c>
      <c r="BC705" t="s">
        <v>87</v>
      </c>
      <c r="BD705" t="s">
        <v>231</v>
      </c>
      <c r="BE705" t="s">
        <v>89</v>
      </c>
      <c r="BF705">
        <v>1</v>
      </c>
      <c r="BG705">
        <f>IF(Table1[[#This Row],[ft_score]]="0 - 0", 1, 0)</f>
        <v>0</v>
      </c>
      <c r="BH705">
        <f t="shared" si="10"/>
        <v>0</v>
      </c>
    </row>
    <row r="706" spans="1:60" hidden="1" x14ac:dyDescent="0.25">
      <c r="A706" s="1">
        <v>6987</v>
      </c>
      <c r="B706" t="s">
        <v>58</v>
      </c>
      <c r="C706" t="s">
        <v>200</v>
      </c>
      <c r="D706">
        <v>0</v>
      </c>
      <c r="E706">
        <v>1</v>
      </c>
      <c r="F706" t="s">
        <v>201</v>
      </c>
      <c r="G706" t="s">
        <v>90</v>
      </c>
      <c r="H706" t="s">
        <v>90</v>
      </c>
      <c r="I706" t="s">
        <v>58</v>
      </c>
      <c r="J706" t="s">
        <v>90</v>
      </c>
      <c r="K706">
        <v>0</v>
      </c>
      <c r="L706" t="s">
        <v>201</v>
      </c>
      <c r="M706" t="s">
        <v>201</v>
      </c>
      <c r="N706">
        <v>0</v>
      </c>
      <c r="O706" t="s">
        <v>201</v>
      </c>
      <c r="P706" t="s">
        <v>201</v>
      </c>
      <c r="Q706" t="s">
        <v>201</v>
      </c>
      <c r="R706" t="s">
        <v>201</v>
      </c>
      <c r="S706" t="s">
        <v>201</v>
      </c>
      <c r="T706">
        <v>0</v>
      </c>
      <c r="U706" t="s">
        <v>1523</v>
      </c>
      <c r="V706" t="s">
        <v>2627</v>
      </c>
      <c r="W706" t="s">
        <v>9205</v>
      </c>
      <c r="X706" t="s">
        <v>9133</v>
      </c>
      <c r="Y706" t="s">
        <v>921</v>
      </c>
      <c r="Z706" t="s">
        <v>1516</v>
      </c>
      <c r="AA706" t="s">
        <v>1517</v>
      </c>
      <c r="AB706">
        <v>20</v>
      </c>
      <c r="AC706">
        <v>62.5</v>
      </c>
      <c r="AD706">
        <v>50</v>
      </c>
      <c r="AE706">
        <v>31.25</v>
      </c>
      <c r="AF706" t="s">
        <v>72</v>
      </c>
      <c r="AG706" t="s">
        <v>116</v>
      </c>
      <c r="AH706" t="s">
        <v>759</v>
      </c>
      <c r="AI706" t="s">
        <v>1719</v>
      </c>
      <c r="AJ706" t="s">
        <v>5199</v>
      </c>
      <c r="AK706" t="s">
        <v>956</v>
      </c>
      <c r="AL706" t="s">
        <v>1210</v>
      </c>
      <c r="AM706" t="s">
        <v>1451</v>
      </c>
      <c r="AN706">
        <v>11</v>
      </c>
      <c r="AO706">
        <v>-6.5</v>
      </c>
      <c r="AP706" t="s">
        <v>9206</v>
      </c>
      <c r="AQ706" t="s">
        <v>81</v>
      </c>
      <c r="AR706" t="s">
        <v>72</v>
      </c>
      <c r="AS706" t="s">
        <v>335</v>
      </c>
      <c r="AT706" t="s">
        <v>72</v>
      </c>
      <c r="AU706" t="s">
        <v>159</v>
      </c>
      <c r="AV706" t="s">
        <v>123</v>
      </c>
      <c r="AW706" t="s">
        <v>83</v>
      </c>
      <c r="AX706">
        <v>43.5</v>
      </c>
      <c r="AY706">
        <v>56.51</v>
      </c>
      <c r="AZ706" t="s">
        <v>166</v>
      </c>
      <c r="BA706" t="s">
        <v>166</v>
      </c>
      <c r="BB706" t="s">
        <v>166</v>
      </c>
      <c r="BC706" t="s">
        <v>166</v>
      </c>
      <c r="BD706" t="s">
        <v>166</v>
      </c>
      <c r="BE706" t="s">
        <v>166</v>
      </c>
      <c r="BF706" t="s">
        <v>58</v>
      </c>
      <c r="BG706">
        <f>IF(Table1[[#This Row],[ft_score]]="0 - 0", 1, 0)</f>
        <v>0</v>
      </c>
      <c r="BH706">
        <f t="shared" ref="BH706:BH769" si="11">IF(D706=E706, 1, 0)</f>
        <v>0</v>
      </c>
    </row>
    <row r="707" spans="1:60" x14ac:dyDescent="0.25">
      <c r="A707" s="1">
        <v>7085</v>
      </c>
      <c r="B707" t="s">
        <v>58</v>
      </c>
      <c r="C707" t="s">
        <v>126</v>
      </c>
      <c r="D707">
        <v>0</v>
      </c>
      <c r="E707">
        <v>1</v>
      </c>
      <c r="F707" t="s">
        <v>201</v>
      </c>
      <c r="G707" t="s">
        <v>90</v>
      </c>
      <c r="H707" t="s">
        <v>90</v>
      </c>
      <c r="I707" t="s">
        <v>58</v>
      </c>
      <c r="J707" t="s">
        <v>58</v>
      </c>
      <c r="K707">
        <v>0</v>
      </c>
      <c r="L707" t="s">
        <v>201</v>
      </c>
      <c r="M707" t="s">
        <v>201</v>
      </c>
      <c r="N707" t="s">
        <v>64</v>
      </c>
      <c r="O707" t="s">
        <v>64</v>
      </c>
      <c r="P707" t="s">
        <v>201</v>
      </c>
      <c r="Q707" t="s">
        <v>201</v>
      </c>
      <c r="R707" t="s">
        <v>201</v>
      </c>
      <c r="S707" t="s">
        <v>201</v>
      </c>
      <c r="T707">
        <v>1062.92</v>
      </c>
      <c r="U707" t="s">
        <v>7450</v>
      </c>
      <c r="V707" t="s">
        <v>7134</v>
      </c>
      <c r="W707" t="s">
        <v>9356</v>
      </c>
      <c r="X707" t="s">
        <v>9133</v>
      </c>
      <c r="Y707" t="s">
        <v>2747</v>
      </c>
      <c r="Z707" t="s">
        <v>6725</v>
      </c>
      <c r="AA707" t="s">
        <v>6726</v>
      </c>
      <c r="AB707">
        <v>2</v>
      </c>
      <c r="AC707">
        <v>75</v>
      </c>
      <c r="AD707">
        <v>25</v>
      </c>
      <c r="AE707">
        <v>25</v>
      </c>
      <c r="AF707" t="s">
        <v>63</v>
      </c>
      <c r="AG707" t="s">
        <v>73</v>
      </c>
      <c r="AH707" t="s">
        <v>98</v>
      </c>
      <c r="AI707" t="s">
        <v>98</v>
      </c>
      <c r="AJ707" t="s">
        <v>63</v>
      </c>
      <c r="AK707" t="s">
        <v>73</v>
      </c>
      <c r="AL707" t="s">
        <v>136</v>
      </c>
      <c r="AM707" t="s">
        <v>1857</v>
      </c>
      <c r="AN707">
        <v>-2</v>
      </c>
      <c r="AO707">
        <v>-3</v>
      </c>
      <c r="AP707" t="s">
        <v>559</v>
      </c>
      <c r="AQ707" t="s">
        <v>560</v>
      </c>
      <c r="AR707" t="s">
        <v>63</v>
      </c>
      <c r="AS707" t="s">
        <v>97</v>
      </c>
      <c r="AT707" t="s">
        <v>97</v>
      </c>
      <c r="AU707" t="s">
        <v>63</v>
      </c>
      <c r="AV707" t="s">
        <v>63</v>
      </c>
      <c r="AW707" t="s">
        <v>63</v>
      </c>
      <c r="AX707">
        <v>16.670000000000002</v>
      </c>
      <c r="AY707">
        <v>83.34</v>
      </c>
      <c r="AZ707" t="s">
        <v>269</v>
      </c>
      <c r="BA707" t="s">
        <v>875</v>
      </c>
      <c r="BB707" t="s">
        <v>214</v>
      </c>
      <c r="BC707" t="s">
        <v>87</v>
      </c>
      <c r="BD707" t="s">
        <v>231</v>
      </c>
      <c r="BE707" t="s">
        <v>849</v>
      </c>
      <c r="BF707">
        <v>1</v>
      </c>
      <c r="BG707">
        <f>IF(Table1[[#This Row],[ft_score]]="0 - 0", 1, 0)</f>
        <v>0</v>
      </c>
      <c r="BH707">
        <f t="shared" si="11"/>
        <v>0</v>
      </c>
    </row>
    <row r="708" spans="1:60" x14ac:dyDescent="0.25">
      <c r="A708" s="1">
        <v>7157</v>
      </c>
      <c r="B708" t="s">
        <v>58</v>
      </c>
      <c r="C708" t="s">
        <v>59</v>
      </c>
      <c r="D708">
        <v>0</v>
      </c>
      <c r="E708">
        <v>1</v>
      </c>
      <c r="F708" t="s">
        <v>201</v>
      </c>
      <c r="G708" t="s">
        <v>90</v>
      </c>
      <c r="H708" t="s">
        <v>90</v>
      </c>
      <c r="I708" t="s">
        <v>58</v>
      </c>
      <c r="J708" t="s">
        <v>58</v>
      </c>
      <c r="K708">
        <v>0</v>
      </c>
      <c r="L708" t="s">
        <v>64</v>
      </c>
      <c r="M708" t="s">
        <v>201</v>
      </c>
      <c r="N708" t="s">
        <v>64</v>
      </c>
      <c r="O708" t="s">
        <v>64</v>
      </c>
      <c r="P708" t="s">
        <v>64</v>
      </c>
      <c r="Q708" t="s">
        <v>201</v>
      </c>
      <c r="R708" t="s">
        <v>201</v>
      </c>
      <c r="S708" t="s">
        <v>201</v>
      </c>
      <c r="T708">
        <v>0</v>
      </c>
      <c r="U708" t="s">
        <v>5792</v>
      </c>
      <c r="V708" t="s">
        <v>6314</v>
      </c>
      <c r="W708" t="s">
        <v>9472</v>
      </c>
      <c r="X708" t="s">
        <v>9450</v>
      </c>
      <c r="Y708" t="s">
        <v>596</v>
      </c>
      <c r="Z708" t="s">
        <v>4769</v>
      </c>
      <c r="AA708" t="s">
        <v>4770</v>
      </c>
      <c r="AB708">
        <v>4</v>
      </c>
      <c r="AC708">
        <v>50</v>
      </c>
      <c r="AD708">
        <v>25</v>
      </c>
      <c r="AE708">
        <v>0</v>
      </c>
      <c r="AF708" t="s">
        <v>63</v>
      </c>
      <c r="AG708" t="s">
        <v>82</v>
      </c>
      <c r="AH708" t="s">
        <v>63</v>
      </c>
      <c r="AI708" t="s">
        <v>1336</v>
      </c>
      <c r="AJ708" t="s">
        <v>63</v>
      </c>
      <c r="AK708" t="s">
        <v>2716</v>
      </c>
      <c r="AL708" t="s">
        <v>2716</v>
      </c>
      <c r="AM708" t="s">
        <v>2469</v>
      </c>
      <c r="AN708">
        <v>-15</v>
      </c>
      <c r="AO708">
        <v>-2.5</v>
      </c>
      <c r="AP708" t="s">
        <v>2508</v>
      </c>
      <c r="AQ708" t="s">
        <v>141</v>
      </c>
      <c r="AR708" t="s">
        <v>73</v>
      </c>
      <c r="AS708" t="s">
        <v>63</v>
      </c>
      <c r="AT708" t="s">
        <v>141</v>
      </c>
      <c r="AU708" t="s">
        <v>63</v>
      </c>
      <c r="AV708" t="s">
        <v>63</v>
      </c>
      <c r="AW708" t="s">
        <v>63</v>
      </c>
      <c r="AX708">
        <v>22.5</v>
      </c>
      <c r="AY708">
        <v>77.5</v>
      </c>
      <c r="AZ708" t="s">
        <v>336</v>
      </c>
      <c r="BA708" t="s">
        <v>125</v>
      </c>
      <c r="BB708" t="s">
        <v>112</v>
      </c>
      <c r="BC708" t="s">
        <v>146</v>
      </c>
      <c r="BD708" t="s">
        <v>300</v>
      </c>
      <c r="BE708" t="s">
        <v>109</v>
      </c>
      <c r="BF708">
        <v>1</v>
      </c>
      <c r="BG708">
        <f>IF(Table1[[#This Row],[ft_score]]="0 - 0", 1, 0)</f>
        <v>0</v>
      </c>
      <c r="BH708">
        <f t="shared" si="11"/>
        <v>0</v>
      </c>
    </row>
    <row r="709" spans="1:60" x14ac:dyDescent="0.25">
      <c r="A709" s="1">
        <v>7176</v>
      </c>
      <c r="B709" t="s">
        <v>58</v>
      </c>
      <c r="C709" t="s">
        <v>200</v>
      </c>
      <c r="D709">
        <v>0</v>
      </c>
      <c r="E709">
        <v>1</v>
      </c>
      <c r="F709" t="s">
        <v>201</v>
      </c>
      <c r="G709" t="s">
        <v>58</v>
      </c>
      <c r="H709" t="s">
        <v>58</v>
      </c>
      <c r="I709" t="s">
        <v>58</v>
      </c>
      <c r="J709" t="s">
        <v>58</v>
      </c>
      <c r="K709">
        <v>0</v>
      </c>
      <c r="L709" t="s">
        <v>201</v>
      </c>
      <c r="M709" t="s">
        <v>201</v>
      </c>
      <c r="N709" t="s">
        <v>64</v>
      </c>
      <c r="O709" t="s">
        <v>64</v>
      </c>
      <c r="P709" t="s">
        <v>201</v>
      </c>
      <c r="Q709" t="s">
        <v>201</v>
      </c>
      <c r="R709" t="s">
        <v>201</v>
      </c>
      <c r="S709" t="s">
        <v>201</v>
      </c>
      <c r="T709">
        <v>30.63</v>
      </c>
      <c r="U709" t="s">
        <v>5745</v>
      </c>
      <c r="V709" t="s">
        <v>5729</v>
      </c>
      <c r="W709" t="s">
        <v>9503</v>
      </c>
      <c r="X709" t="s">
        <v>9482</v>
      </c>
      <c r="Y709" t="s">
        <v>486</v>
      </c>
      <c r="Z709" t="s">
        <v>5732</v>
      </c>
      <c r="AA709" t="s">
        <v>5733</v>
      </c>
      <c r="AB709">
        <v>6</v>
      </c>
      <c r="AC709">
        <v>75</v>
      </c>
      <c r="AD709">
        <v>50</v>
      </c>
      <c r="AE709">
        <v>33.33</v>
      </c>
      <c r="AF709" t="s">
        <v>73</v>
      </c>
      <c r="AG709" t="s">
        <v>136</v>
      </c>
      <c r="AH709" t="s">
        <v>2400</v>
      </c>
      <c r="AI709" t="s">
        <v>100</v>
      </c>
      <c r="AJ709" t="s">
        <v>702</v>
      </c>
      <c r="AK709" t="s">
        <v>2401</v>
      </c>
      <c r="AL709" t="s">
        <v>2399</v>
      </c>
      <c r="AM709" t="s">
        <v>4124</v>
      </c>
      <c r="AN709">
        <v>8</v>
      </c>
      <c r="AO709">
        <v>12</v>
      </c>
      <c r="AP709" t="s">
        <v>559</v>
      </c>
      <c r="AQ709" t="s">
        <v>1949</v>
      </c>
      <c r="AR709" t="s">
        <v>97</v>
      </c>
      <c r="AS709" t="s">
        <v>1949</v>
      </c>
      <c r="AT709" t="s">
        <v>97</v>
      </c>
      <c r="AU709" t="s">
        <v>136</v>
      </c>
      <c r="AV709" t="s">
        <v>98</v>
      </c>
      <c r="AW709" t="s">
        <v>63</v>
      </c>
      <c r="AX709">
        <v>28.6</v>
      </c>
      <c r="AY709">
        <v>71.41</v>
      </c>
      <c r="AZ709" t="s">
        <v>561</v>
      </c>
      <c r="BA709" t="s">
        <v>858</v>
      </c>
      <c r="BB709" t="s">
        <v>285</v>
      </c>
      <c r="BC709" t="s">
        <v>423</v>
      </c>
      <c r="BD709" t="s">
        <v>455</v>
      </c>
      <c r="BE709" t="s">
        <v>256</v>
      </c>
      <c r="BF709">
        <v>2</v>
      </c>
      <c r="BG709">
        <f>IF(Table1[[#This Row],[ft_score]]="0 - 0", 1, 0)</f>
        <v>0</v>
      </c>
      <c r="BH709">
        <f t="shared" si="11"/>
        <v>0</v>
      </c>
    </row>
    <row r="710" spans="1:60" x14ac:dyDescent="0.25">
      <c r="A710" s="1">
        <v>7241</v>
      </c>
      <c r="B710" t="s">
        <v>58</v>
      </c>
      <c r="C710" t="s">
        <v>650</v>
      </c>
      <c r="D710">
        <v>0</v>
      </c>
      <c r="E710">
        <v>1</v>
      </c>
      <c r="F710" t="s">
        <v>201</v>
      </c>
      <c r="G710" t="s">
        <v>90</v>
      </c>
      <c r="H710" t="s">
        <v>90</v>
      </c>
      <c r="I710" t="s">
        <v>58</v>
      </c>
      <c r="J710" t="s">
        <v>58</v>
      </c>
      <c r="K710">
        <v>0</v>
      </c>
      <c r="L710" t="s">
        <v>64</v>
      </c>
      <c r="M710" t="s">
        <v>201</v>
      </c>
      <c r="N710" t="s">
        <v>64</v>
      </c>
      <c r="O710" t="s">
        <v>64</v>
      </c>
      <c r="P710" t="s">
        <v>64</v>
      </c>
      <c r="Q710" t="s">
        <v>201</v>
      </c>
      <c r="R710" t="s">
        <v>201</v>
      </c>
      <c r="S710" t="s">
        <v>201</v>
      </c>
      <c r="T710">
        <v>0</v>
      </c>
      <c r="U710" t="s">
        <v>800</v>
      </c>
      <c r="V710" t="s">
        <v>822</v>
      </c>
      <c r="W710" t="s">
        <v>9611</v>
      </c>
      <c r="X710" t="s">
        <v>9598</v>
      </c>
      <c r="Y710" t="s">
        <v>726</v>
      </c>
      <c r="Z710" t="s">
        <v>727</v>
      </c>
      <c r="AA710" t="s">
        <v>728</v>
      </c>
      <c r="AB710">
        <v>25</v>
      </c>
      <c r="AC710">
        <v>68.75</v>
      </c>
      <c r="AD710">
        <v>37.5</v>
      </c>
      <c r="AE710">
        <v>31.25</v>
      </c>
      <c r="AF710" t="s">
        <v>83</v>
      </c>
      <c r="AG710" t="s">
        <v>83</v>
      </c>
      <c r="AH710" t="s">
        <v>8478</v>
      </c>
      <c r="AI710" t="s">
        <v>520</v>
      </c>
      <c r="AJ710" t="s">
        <v>251</v>
      </c>
      <c r="AK710" t="s">
        <v>5567</v>
      </c>
      <c r="AL710" t="s">
        <v>1353</v>
      </c>
      <c r="AM710" t="s">
        <v>2049</v>
      </c>
      <c r="AN710">
        <v>-17</v>
      </c>
      <c r="AO710">
        <v>4.5</v>
      </c>
      <c r="AP710" t="s">
        <v>9612</v>
      </c>
      <c r="AQ710" t="s">
        <v>81</v>
      </c>
      <c r="AR710" t="s">
        <v>82</v>
      </c>
      <c r="AS710" t="s">
        <v>97</v>
      </c>
      <c r="AT710" t="s">
        <v>97</v>
      </c>
      <c r="AU710" t="s">
        <v>73</v>
      </c>
      <c r="AV710" t="s">
        <v>72</v>
      </c>
      <c r="AW710" t="s">
        <v>83</v>
      </c>
      <c r="AX710">
        <v>42.31</v>
      </c>
      <c r="AY710">
        <v>57.69</v>
      </c>
      <c r="AZ710" t="s">
        <v>106</v>
      </c>
      <c r="BA710" t="s">
        <v>858</v>
      </c>
      <c r="BB710" t="s">
        <v>285</v>
      </c>
      <c r="BC710" t="s">
        <v>197</v>
      </c>
      <c r="BD710" t="s">
        <v>231</v>
      </c>
      <c r="BE710" t="s">
        <v>199</v>
      </c>
      <c r="BF710">
        <v>2</v>
      </c>
      <c r="BG710">
        <f>IF(Table1[[#This Row],[ft_score]]="0 - 0", 1, 0)</f>
        <v>0</v>
      </c>
      <c r="BH710">
        <f t="shared" si="11"/>
        <v>0</v>
      </c>
    </row>
    <row r="711" spans="1:60" x14ac:dyDescent="0.25">
      <c r="A711" s="1">
        <v>7271</v>
      </c>
      <c r="B711" t="s">
        <v>58</v>
      </c>
      <c r="C711" t="s">
        <v>167</v>
      </c>
      <c r="D711">
        <v>0</v>
      </c>
      <c r="E711">
        <v>1</v>
      </c>
      <c r="F711" t="s">
        <v>201</v>
      </c>
      <c r="G711" t="s">
        <v>90</v>
      </c>
      <c r="H711" t="s">
        <v>90</v>
      </c>
      <c r="I711" t="s">
        <v>58</v>
      </c>
      <c r="J711" t="s">
        <v>90</v>
      </c>
      <c r="K711">
        <v>0</v>
      </c>
      <c r="L711" t="s">
        <v>64</v>
      </c>
      <c r="M711" t="s">
        <v>201</v>
      </c>
      <c r="N711" t="s">
        <v>64</v>
      </c>
      <c r="O711" t="s">
        <v>64</v>
      </c>
      <c r="P711" t="s">
        <v>64</v>
      </c>
      <c r="Q711" t="s">
        <v>201</v>
      </c>
      <c r="R711" t="s">
        <v>201</v>
      </c>
      <c r="S711" t="s">
        <v>201</v>
      </c>
      <c r="T711">
        <v>136.72999999999999</v>
      </c>
      <c r="U711" t="s">
        <v>5996</v>
      </c>
      <c r="V711" t="s">
        <v>8924</v>
      </c>
      <c r="W711" t="s">
        <v>9664</v>
      </c>
      <c r="X711" t="s">
        <v>9598</v>
      </c>
      <c r="Y711" t="s">
        <v>1008</v>
      </c>
      <c r="Z711" t="s">
        <v>4739</v>
      </c>
      <c r="AA711" t="s">
        <v>4740</v>
      </c>
      <c r="AB711">
        <v>4</v>
      </c>
      <c r="AC711">
        <v>75</v>
      </c>
      <c r="AD711">
        <v>25</v>
      </c>
      <c r="AE711">
        <v>25</v>
      </c>
      <c r="AF711" t="s">
        <v>72</v>
      </c>
      <c r="AG711" t="s">
        <v>82</v>
      </c>
      <c r="AH711" t="s">
        <v>73</v>
      </c>
      <c r="AI711" t="s">
        <v>2418</v>
      </c>
      <c r="AJ711" t="s">
        <v>2016</v>
      </c>
      <c r="AK711" t="s">
        <v>123</v>
      </c>
      <c r="AL711" t="s">
        <v>2957</v>
      </c>
      <c r="AM711" t="s">
        <v>1336</v>
      </c>
      <c r="AN711">
        <v>6</v>
      </c>
      <c r="AO711">
        <v>-3</v>
      </c>
      <c r="AP711" t="s">
        <v>559</v>
      </c>
      <c r="AQ711" t="s">
        <v>141</v>
      </c>
      <c r="AR711" t="s">
        <v>63</v>
      </c>
      <c r="AS711" t="s">
        <v>97</v>
      </c>
      <c r="AT711" t="s">
        <v>97</v>
      </c>
      <c r="AU711" t="s">
        <v>72</v>
      </c>
      <c r="AV711" t="s">
        <v>72</v>
      </c>
      <c r="AW711" t="s">
        <v>72</v>
      </c>
      <c r="AX711">
        <v>53.75</v>
      </c>
      <c r="AY711">
        <v>46.25</v>
      </c>
      <c r="AZ711" t="s">
        <v>144</v>
      </c>
      <c r="BA711" t="s">
        <v>1001</v>
      </c>
      <c r="BB711" t="s">
        <v>214</v>
      </c>
      <c r="BC711" t="s">
        <v>87</v>
      </c>
      <c r="BD711" t="s">
        <v>198</v>
      </c>
      <c r="BE711" t="s">
        <v>849</v>
      </c>
      <c r="BF711">
        <v>2</v>
      </c>
      <c r="BG711">
        <f>IF(Table1[[#This Row],[ft_score]]="0 - 0", 1, 0)</f>
        <v>0</v>
      </c>
      <c r="BH711">
        <f t="shared" si="11"/>
        <v>0</v>
      </c>
    </row>
    <row r="712" spans="1:60" x14ac:dyDescent="0.25">
      <c r="A712" s="1">
        <v>7296</v>
      </c>
      <c r="B712" t="s">
        <v>58</v>
      </c>
      <c r="C712" t="s">
        <v>59</v>
      </c>
      <c r="D712">
        <v>0</v>
      </c>
      <c r="E712">
        <v>1</v>
      </c>
      <c r="F712" t="s">
        <v>201</v>
      </c>
      <c r="G712" t="s">
        <v>90</v>
      </c>
      <c r="H712" t="s">
        <v>90</v>
      </c>
      <c r="I712" t="s">
        <v>58</v>
      </c>
      <c r="J712" t="s">
        <v>90</v>
      </c>
      <c r="K712">
        <v>0</v>
      </c>
      <c r="L712" t="s">
        <v>201</v>
      </c>
      <c r="M712" t="s">
        <v>201</v>
      </c>
      <c r="N712" t="s">
        <v>64</v>
      </c>
      <c r="O712" t="s">
        <v>201</v>
      </c>
      <c r="P712" t="s">
        <v>201</v>
      </c>
      <c r="Q712" t="s">
        <v>201</v>
      </c>
      <c r="R712" t="s">
        <v>201</v>
      </c>
      <c r="S712" t="s">
        <v>201</v>
      </c>
      <c r="T712">
        <v>4350.5600000000004</v>
      </c>
      <c r="U712" t="s">
        <v>5833</v>
      </c>
      <c r="V712" t="s">
        <v>5826</v>
      </c>
      <c r="W712" t="s">
        <v>9701</v>
      </c>
      <c r="X712" t="s">
        <v>9598</v>
      </c>
      <c r="Y712" t="s">
        <v>1008</v>
      </c>
      <c r="Z712" t="s">
        <v>6844</v>
      </c>
      <c r="AA712" t="s">
        <v>5637</v>
      </c>
      <c r="AB712">
        <v>6</v>
      </c>
      <c r="AC712">
        <v>58.34</v>
      </c>
      <c r="AD712">
        <v>25</v>
      </c>
      <c r="AE712">
        <v>8.34</v>
      </c>
      <c r="AF712" t="s">
        <v>98</v>
      </c>
      <c r="AG712" t="s">
        <v>1949</v>
      </c>
      <c r="AH712" t="s">
        <v>5588</v>
      </c>
      <c r="AI712" t="s">
        <v>3226</v>
      </c>
      <c r="AJ712" t="s">
        <v>7365</v>
      </c>
      <c r="AK712" t="s">
        <v>4492</v>
      </c>
      <c r="AL712" t="s">
        <v>3394</v>
      </c>
      <c r="AM712" t="s">
        <v>63</v>
      </c>
      <c r="AN712">
        <v>-7</v>
      </c>
      <c r="AO712">
        <v>-1.5</v>
      </c>
      <c r="AP712" t="s">
        <v>482</v>
      </c>
      <c r="AQ712" t="s">
        <v>2471</v>
      </c>
      <c r="AR712" t="s">
        <v>1949</v>
      </c>
      <c r="AS712" t="s">
        <v>63</v>
      </c>
      <c r="AT712" t="s">
        <v>2471</v>
      </c>
      <c r="AU712" t="s">
        <v>1857</v>
      </c>
      <c r="AV712" t="s">
        <v>73</v>
      </c>
      <c r="AW712" t="s">
        <v>63</v>
      </c>
      <c r="AX712">
        <v>75.900000000000006</v>
      </c>
      <c r="AY712">
        <v>24.11</v>
      </c>
      <c r="AZ712" t="s">
        <v>928</v>
      </c>
      <c r="BA712" t="s">
        <v>143</v>
      </c>
      <c r="BB712" t="s">
        <v>125</v>
      </c>
      <c r="BC712" t="s">
        <v>87</v>
      </c>
      <c r="BD712" t="s">
        <v>231</v>
      </c>
      <c r="BE712" t="s">
        <v>89</v>
      </c>
      <c r="BF712">
        <v>1</v>
      </c>
      <c r="BG712">
        <f>IF(Table1[[#This Row],[ft_score]]="0 - 0", 1, 0)</f>
        <v>0</v>
      </c>
      <c r="BH712">
        <f t="shared" si="11"/>
        <v>0</v>
      </c>
    </row>
    <row r="713" spans="1:60" x14ac:dyDescent="0.25">
      <c r="A713" s="1">
        <v>7308</v>
      </c>
      <c r="B713" t="s">
        <v>58</v>
      </c>
      <c r="C713" t="s">
        <v>148</v>
      </c>
      <c r="D713">
        <v>0</v>
      </c>
      <c r="E713">
        <v>1</v>
      </c>
      <c r="F713" t="s">
        <v>201</v>
      </c>
      <c r="G713" t="s">
        <v>90</v>
      </c>
      <c r="H713" t="s">
        <v>90</v>
      </c>
      <c r="I713" t="s">
        <v>58</v>
      </c>
      <c r="J713" t="s">
        <v>90</v>
      </c>
      <c r="K713">
        <v>0</v>
      </c>
      <c r="L713" t="s">
        <v>201</v>
      </c>
      <c r="M713" t="s">
        <v>201</v>
      </c>
      <c r="N713" t="s">
        <v>64</v>
      </c>
      <c r="O713" t="s">
        <v>64</v>
      </c>
      <c r="P713" t="s">
        <v>201</v>
      </c>
      <c r="Q713" t="s">
        <v>201</v>
      </c>
      <c r="R713" t="s">
        <v>201</v>
      </c>
      <c r="S713" t="s">
        <v>201</v>
      </c>
      <c r="T713">
        <v>1259.17</v>
      </c>
      <c r="U713" t="s">
        <v>5853</v>
      </c>
      <c r="V713" t="s">
        <v>5865</v>
      </c>
      <c r="W713" t="s">
        <v>9718</v>
      </c>
      <c r="X713" t="s">
        <v>9598</v>
      </c>
      <c r="Y713" t="s">
        <v>1008</v>
      </c>
      <c r="Z713" t="s">
        <v>6844</v>
      </c>
      <c r="AA713" t="s">
        <v>5637</v>
      </c>
      <c r="AB713">
        <v>6</v>
      </c>
      <c r="AC713">
        <v>75</v>
      </c>
      <c r="AD713">
        <v>41.67</v>
      </c>
      <c r="AE713">
        <v>16.670000000000002</v>
      </c>
      <c r="AF713" t="s">
        <v>98</v>
      </c>
      <c r="AG713" t="s">
        <v>136</v>
      </c>
      <c r="AH713" t="s">
        <v>2416</v>
      </c>
      <c r="AI713" t="s">
        <v>342</v>
      </c>
      <c r="AJ713" t="s">
        <v>4180</v>
      </c>
      <c r="AK713" t="s">
        <v>1575</v>
      </c>
      <c r="AL713" t="s">
        <v>3308</v>
      </c>
      <c r="AM713" t="s">
        <v>7104</v>
      </c>
      <c r="AN713">
        <v>-10</v>
      </c>
      <c r="AO713">
        <v>12</v>
      </c>
      <c r="AP713" t="s">
        <v>602</v>
      </c>
      <c r="AQ713" t="s">
        <v>97</v>
      </c>
      <c r="AR713" t="s">
        <v>97</v>
      </c>
      <c r="AS713" t="s">
        <v>1949</v>
      </c>
      <c r="AT713" t="s">
        <v>2471</v>
      </c>
      <c r="AU713" t="s">
        <v>136</v>
      </c>
      <c r="AV713" t="s">
        <v>63</v>
      </c>
      <c r="AW713" t="s">
        <v>63</v>
      </c>
      <c r="AX713">
        <v>30</v>
      </c>
      <c r="AY713">
        <v>70</v>
      </c>
      <c r="AZ713" t="s">
        <v>683</v>
      </c>
      <c r="BA713" t="s">
        <v>447</v>
      </c>
      <c r="BB713" t="s">
        <v>125</v>
      </c>
      <c r="BC713" t="s">
        <v>423</v>
      </c>
      <c r="BD713" t="s">
        <v>255</v>
      </c>
      <c r="BE713" t="s">
        <v>424</v>
      </c>
      <c r="BF713">
        <v>2</v>
      </c>
      <c r="BG713">
        <f>IF(Table1[[#This Row],[ft_score]]="0 - 0", 1, 0)</f>
        <v>0</v>
      </c>
      <c r="BH713">
        <f t="shared" si="11"/>
        <v>0</v>
      </c>
    </row>
    <row r="714" spans="1:60" x14ac:dyDescent="0.25">
      <c r="A714" s="1">
        <v>7344</v>
      </c>
      <c r="B714" t="s">
        <v>5152</v>
      </c>
      <c r="C714" t="s">
        <v>110</v>
      </c>
      <c r="D714">
        <v>0</v>
      </c>
      <c r="E714">
        <v>1</v>
      </c>
      <c r="F714" t="s">
        <v>201</v>
      </c>
      <c r="G714">
        <v>1000</v>
      </c>
      <c r="H714">
        <v>1.82</v>
      </c>
      <c r="I714" t="s">
        <v>61</v>
      </c>
      <c r="J714" t="s">
        <v>562</v>
      </c>
      <c r="K714">
        <v>2</v>
      </c>
      <c r="L714" t="s">
        <v>64</v>
      </c>
      <c r="M714" t="s">
        <v>201</v>
      </c>
      <c r="N714" t="s">
        <v>64</v>
      </c>
      <c r="O714" t="s">
        <v>64</v>
      </c>
      <c r="P714" t="s">
        <v>64</v>
      </c>
      <c r="Q714" t="s">
        <v>201</v>
      </c>
      <c r="R714" t="s">
        <v>201</v>
      </c>
      <c r="S714" t="s">
        <v>201</v>
      </c>
      <c r="T714">
        <v>2941.22</v>
      </c>
      <c r="U714" t="s">
        <v>7079</v>
      </c>
      <c r="V714" t="s">
        <v>7379</v>
      </c>
      <c r="W714" t="s">
        <v>9772</v>
      </c>
      <c r="X714" t="s">
        <v>9598</v>
      </c>
      <c r="Y714" t="s">
        <v>1252</v>
      </c>
      <c r="Z714" t="s">
        <v>5533</v>
      </c>
      <c r="AA714" t="s">
        <v>5534</v>
      </c>
      <c r="AB714">
        <v>3</v>
      </c>
      <c r="AC714">
        <v>66.67</v>
      </c>
      <c r="AD714">
        <v>50</v>
      </c>
      <c r="AE714">
        <v>33.340000000000003</v>
      </c>
      <c r="AF714" t="s">
        <v>136</v>
      </c>
      <c r="AG714" t="s">
        <v>136</v>
      </c>
      <c r="AH714" t="s">
        <v>73</v>
      </c>
      <c r="AI714" t="s">
        <v>442</v>
      </c>
      <c r="AJ714" t="s">
        <v>845</v>
      </c>
      <c r="AK714" t="s">
        <v>442</v>
      </c>
      <c r="AL714" t="s">
        <v>969</v>
      </c>
      <c r="AM714" t="s">
        <v>2343</v>
      </c>
      <c r="AN714">
        <v>-7</v>
      </c>
      <c r="AO714">
        <v>4.5</v>
      </c>
      <c r="AP714" t="s">
        <v>559</v>
      </c>
      <c r="AQ714" t="s">
        <v>560</v>
      </c>
      <c r="AR714" t="s">
        <v>63</v>
      </c>
      <c r="AS714" t="s">
        <v>63</v>
      </c>
      <c r="AT714" t="s">
        <v>2471</v>
      </c>
      <c r="AU714" t="s">
        <v>1949</v>
      </c>
      <c r="AV714" t="s">
        <v>63</v>
      </c>
      <c r="AW714" t="s">
        <v>63</v>
      </c>
      <c r="AX714">
        <v>55.68</v>
      </c>
      <c r="AY714">
        <v>44.32</v>
      </c>
      <c r="AZ714" t="s">
        <v>562</v>
      </c>
      <c r="BA714" t="s">
        <v>561</v>
      </c>
      <c r="BB714" t="s">
        <v>562</v>
      </c>
      <c r="BC714" t="s">
        <v>84</v>
      </c>
      <c r="BD714" t="s">
        <v>88</v>
      </c>
      <c r="BE714" t="s">
        <v>216</v>
      </c>
      <c r="BF714">
        <v>2</v>
      </c>
      <c r="BG714">
        <f>IF(Table1[[#This Row],[ft_score]]="0 - 0", 1, 0)</f>
        <v>0</v>
      </c>
      <c r="BH714">
        <f t="shared" si="11"/>
        <v>0</v>
      </c>
    </row>
    <row r="715" spans="1:60" x14ac:dyDescent="0.25">
      <c r="A715" s="1">
        <v>7352</v>
      </c>
      <c r="B715" t="s">
        <v>58</v>
      </c>
      <c r="C715" t="s">
        <v>110</v>
      </c>
      <c r="D715">
        <v>0</v>
      </c>
      <c r="E715">
        <v>1</v>
      </c>
      <c r="F715" t="s">
        <v>201</v>
      </c>
      <c r="G715" t="s">
        <v>58</v>
      </c>
      <c r="H715" t="s">
        <v>58</v>
      </c>
      <c r="I715" t="s">
        <v>58</v>
      </c>
      <c r="J715" t="s">
        <v>58</v>
      </c>
      <c r="K715">
        <v>0</v>
      </c>
      <c r="L715" t="s">
        <v>201</v>
      </c>
      <c r="M715" t="s">
        <v>201</v>
      </c>
      <c r="N715" t="s">
        <v>64</v>
      </c>
      <c r="O715" t="s">
        <v>201</v>
      </c>
      <c r="P715" t="s">
        <v>201</v>
      </c>
      <c r="Q715" t="s">
        <v>201</v>
      </c>
      <c r="R715" t="s">
        <v>201</v>
      </c>
      <c r="S715" t="s">
        <v>201</v>
      </c>
      <c r="T715">
        <v>162.05000000000001</v>
      </c>
      <c r="U715" t="s">
        <v>2860</v>
      </c>
      <c r="V715" t="s">
        <v>4947</v>
      </c>
      <c r="W715" t="s">
        <v>9785</v>
      </c>
      <c r="X715" t="s">
        <v>9598</v>
      </c>
      <c r="Y715" t="s">
        <v>606</v>
      </c>
      <c r="Z715" t="s">
        <v>654</v>
      </c>
      <c r="AA715" t="s">
        <v>655</v>
      </c>
      <c r="AB715">
        <v>22</v>
      </c>
      <c r="AC715">
        <v>56.25</v>
      </c>
      <c r="AD715">
        <v>37.5</v>
      </c>
      <c r="AE715">
        <v>31.25</v>
      </c>
      <c r="AF715" t="s">
        <v>73</v>
      </c>
      <c r="AG715" t="s">
        <v>82</v>
      </c>
      <c r="AH715" t="s">
        <v>803</v>
      </c>
      <c r="AI715" t="s">
        <v>9208</v>
      </c>
      <c r="AJ715" t="s">
        <v>9786</v>
      </c>
      <c r="AK715" t="s">
        <v>1495</v>
      </c>
      <c r="AL715" t="s">
        <v>3430</v>
      </c>
      <c r="AM715" t="s">
        <v>1056</v>
      </c>
      <c r="AN715">
        <v>26</v>
      </c>
      <c r="AO715">
        <v>-9</v>
      </c>
      <c r="AP715" t="s">
        <v>9787</v>
      </c>
      <c r="AQ715" t="s">
        <v>73</v>
      </c>
      <c r="AR715" t="s">
        <v>97</v>
      </c>
      <c r="AS715" t="s">
        <v>141</v>
      </c>
      <c r="AT715" t="s">
        <v>72</v>
      </c>
      <c r="AU715" t="s">
        <v>82</v>
      </c>
      <c r="AV715" t="s">
        <v>72</v>
      </c>
      <c r="AW715" t="s">
        <v>72</v>
      </c>
      <c r="AX715">
        <v>54.09</v>
      </c>
      <c r="AY715">
        <v>45.91</v>
      </c>
      <c r="AZ715" t="s">
        <v>214</v>
      </c>
      <c r="BA715" t="s">
        <v>472</v>
      </c>
      <c r="BB715" t="s">
        <v>299</v>
      </c>
      <c r="BC715" t="s">
        <v>523</v>
      </c>
      <c r="BD715" t="s">
        <v>423</v>
      </c>
      <c r="BE715" t="s">
        <v>199</v>
      </c>
      <c r="BF715">
        <v>2</v>
      </c>
      <c r="BG715">
        <f>IF(Table1[[#This Row],[ft_score]]="0 - 0", 1, 0)</f>
        <v>0</v>
      </c>
      <c r="BH715">
        <f t="shared" si="11"/>
        <v>0</v>
      </c>
    </row>
    <row r="716" spans="1:60" x14ac:dyDescent="0.25">
      <c r="A716" s="1">
        <v>7373</v>
      </c>
      <c r="B716" t="s">
        <v>58</v>
      </c>
      <c r="C716" t="s">
        <v>126</v>
      </c>
      <c r="D716">
        <v>0</v>
      </c>
      <c r="E716">
        <v>1</v>
      </c>
      <c r="F716" t="s">
        <v>201</v>
      </c>
      <c r="G716" t="s">
        <v>58</v>
      </c>
      <c r="H716" t="s">
        <v>58</v>
      </c>
      <c r="I716" t="s">
        <v>58</v>
      </c>
      <c r="J716" t="s">
        <v>58</v>
      </c>
      <c r="K716">
        <v>0</v>
      </c>
      <c r="L716" t="s">
        <v>64</v>
      </c>
      <c r="M716" t="s">
        <v>201</v>
      </c>
      <c r="N716" t="s">
        <v>64</v>
      </c>
      <c r="O716" t="s">
        <v>64</v>
      </c>
      <c r="P716" t="s">
        <v>64</v>
      </c>
      <c r="Q716" t="s">
        <v>201</v>
      </c>
      <c r="R716" t="s">
        <v>201</v>
      </c>
      <c r="S716" t="s">
        <v>201</v>
      </c>
      <c r="T716">
        <v>14.72</v>
      </c>
      <c r="U716" t="s">
        <v>4848</v>
      </c>
      <c r="V716" t="s">
        <v>5792</v>
      </c>
      <c r="W716" t="s">
        <v>9826</v>
      </c>
      <c r="X716" t="s">
        <v>9789</v>
      </c>
      <c r="Y716" t="s">
        <v>1008</v>
      </c>
      <c r="Z716" t="s">
        <v>4769</v>
      </c>
      <c r="AA716" t="s">
        <v>4770</v>
      </c>
      <c r="AB716">
        <v>5</v>
      </c>
      <c r="AC716">
        <v>60</v>
      </c>
      <c r="AD716">
        <v>30</v>
      </c>
      <c r="AE716">
        <v>0</v>
      </c>
      <c r="AF716" t="s">
        <v>63</v>
      </c>
      <c r="AG716" t="s">
        <v>3023</v>
      </c>
      <c r="AH716" t="s">
        <v>2890</v>
      </c>
      <c r="AI716" t="s">
        <v>1283</v>
      </c>
      <c r="AJ716" t="s">
        <v>136</v>
      </c>
      <c r="AK716" t="s">
        <v>136</v>
      </c>
      <c r="AL716" t="s">
        <v>2890</v>
      </c>
      <c r="AM716" t="s">
        <v>1283</v>
      </c>
      <c r="AN716">
        <v>5</v>
      </c>
      <c r="AO716">
        <v>-6.5</v>
      </c>
      <c r="AP716" t="s">
        <v>5239</v>
      </c>
      <c r="AQ716" t="s">
        <v>2219</v>
      </c>
      <c r="AR716" t="s">
        <v>1575</v>
      </c>
      <c r="AS716" t="s">
        <v>2219</v>
      </c>
      <c r="AT716" t="s">
        <v>3023</v>
      </c>
      <c r="AU716" t="s">
        <v>3238</v>
      </c>
      <c r="AV716" t="s">
        <v>63</v>
      </c>
      <c r="AW716" t="s">
        <v>63</v>
      </c>
      <c r="AX716">
        <v>50</v>
      </c>
      <c r="AY716">
        <v>50</v>
      </c>
      <c r="AZ716" t="s">
        <v>683</v>
      </c>
      <c r="BA716" t="s">
        <v>447</v>
      </c>
      <c r="BB716" t="s">
        <v>112</v>
      </c>
      <c r="BC716" t="s">
        <v>349</v>
      </c>
      <c r="BD716" t="s">
        <v>88</v>
      </c>
      <c r="BE716" t="s">
        <v>350</v>
      </c>
      <c r="BF716">
        <v>2</v>
      </c>
      <c r="BG716">
        <f>IF(Table1[[#This Row],[ft_score]]="0 - 0", 1, 0)</f>
        <v>0</v>
      </c>
      <c r="BH716">
        <f t="shared" si="11"/>
        <v>0</v>
      </c>
    </row>
    <row r="717" spans="1:60" x14ac:dyDescent="0.25">
      <c r="A717" s="1">
        <v>7403</v>
      </c>
      <c r="B717" t="s">
        <v>58</v>
      </c>
      <c r="C717" t="s">
        <v>200</v>
      </c>
      <c r="D717">
        <v>0</v>
      </c>
      <c r="E717">
        <v>1</v>
      </c>
      <c r="F717" t="s">
        <v>201</v>
      </c>
      <c r="G717" t="s">
        <v>58</v>
      </c>
      <c r="H717" t="s">
        <v>58</v>
      </c>
      <c r="I717" t="s">
        <v>58</v>
      </c>
      <c r="J717" t="s">
        <v>58</v>
      </c>
      <c r="K717">
        <v>0</v>
      </c>
      <c r="L717" t="s">
        <v>201</v>
      </c>
      <c r="M717" t="s">
        <v>201</v>
      </c>
      <c r="N717" t="s">
        <v>64</v>
      </c>
      <c r="O717" t="s">
        <v>64</v>
      </c>
      <c r="P717" t="s">
        <v>201</v>
      </c>
      <c r="Q717" t="s">
        <v>201</v>
      </c>
      <c r="R717" t="s">
        <v>201</v>
      </c>
      <c r="S717" t="s">
        <v>201</v>
      </c>
      <c r="T717">
        <v>38.28</v>
      </c>
      <c r="U717" t="s">
        <v>1664</v>
      </c>
      <c r="V717" t="s">
        <v>3301</v>
      </c>
      <c r="W717" t="s">
        <v>9872</v>
      </c>
      <c r="X717" t="s">
        <v>9860</v>
      </c>
      <c r="Y717" t="s">
        <v>596</v>
      </c>
      <c r="Z717" t="s">
        <v>668</v>
      </c>
      <c r="AA717" t="s">
        <v>669</v>
      </c>
      <c r="AB717">
        <v>29</v>
      </c>
      <c r="AC717">
        <v>50</v>
      </c>
      <c r="AD717">
        <v>25</v>
      </c>
      <c r="AE717">
        <v>12.5</v>
      </c>
      <c r="AF717" t="s">
        <v>83</v>
      </c>
      <c r="AG717" t="s">
        <v>159</v>
      </c>
      <c r="AH717" t="s">
        <v>1613</v>
      </c>
      <c r="AI717" t="s">
        <v>1567</v>
      </c>
      <c r="AJ717" t="s">
        <v>136</v>
      </c>
      <c r="AK717" t="s">
        <v>4563</v>
      </c>
      <c r="AL717" t="s">
        <v>1135</v>
      </c>
      <c r="AM717" t="s">
        <v>3125</v>
      </c>
      <c r="AN717">
        <v>47</v>
      </c>
      <c r="AO717">
        <v>2.5</v>
      </c>
      <c r="AP717" t="s">
        <v>9873</v>
      </c>
      <c r="AQ717" t="s">
        <v>82</v>
      </c>
      <c r="AR717" t="s">
        <v>81</v>
      </c>
      <c r="AS717" t="s">
        <v>81</v>
      </c>
      <c r="AT717" t="s">
        <v>73</v>
      </c>
      <c r="AU717" t="s">
        <v>73</v>
      </c>
      <c r="AV717" t="s">
        <v>72</v>
      </c>
      <c r="AW717" t="s">
        <v>83</v>
      </c>
      <c r="AX717">
        <v>45.84</v>
      </c>
      <c r="AY717">
        <v>54.17</v>
      </c>
      <c r="AZ717" t="s">
        <v>694</v>
      </c>
      <c r="BA717" t="s">
        <v>506</v>
      </c>
      <c r="BB717" t="s">
        <v>112</v>
      </c>
      <c r="BC717" t="s">
        <v>271</v>
      </c>
      <c r="BD717" t="s">
        <v>108</v>
      </c>
      <c r="BE717" t="s">
        <v>676</v>
      </c>
      <c r="BF717">
        <v>1</v>
      </c>
      <c r="BG717">
        <f>IF(Table1[[#This Row],[ft_score]]="0 - 0", 1, 0)</f>
        <v>0</v>
      </c>
      <c r="BH717">
        <f t="shared" si="11"/>
        <v>0</v>
      </c>
    </row>
    <row r="718" spans="1:60" hidden="1" x14ac:dyDescent="0.25">
      <c r="A718" s="1">
        <v>7433</v>
      </c>
      <c r="B718" t="s">
        <v>5152</v>
      </c>
      <c r="C718" t="s">
        <v>110</v>
      </c>
      <c r="D718">
        <v>0</v>
      </c>
      <c r="E718">
        <v>1</v>
      </c>
      <c r="F718" t="s">
        <v>201</v>
      </c>
      <c r="G718">
        <v>-1</v>
      </c>
      <c r="H718">
        <v>-1</v>
      </c>
      <c r="I718" t="s">
        <v>5759</v>
      </c>
      <c r="J718" t="s">
        <v>63</v>
      </c>
      <c r="K718">
        <v>0</v>
      </c>
      <c r="L718" t="s">
        <v>201</v>
      </c>
      <c r="M718" t="s">
        <v>201</v>
      </c>
      <c r="N718" t="s">
        <v>201</v>
      </c>
      <c r="O718" t="s">
        <v>201</v>
      </c>
      <c r="P718" t="s">
        <v>201</v>
      </c>
      <c r="Q718" t="s">
        <v>201</v>
      </c>
      <c r="R718" t="s">
        <v>201</v>
      </c>
      <c r="S718" t="s">
        <v>201</v>
      </c>
      <c r="T718">
        <v>0</v>
      </c>
      <c r="U718" t="s">
        <v>9925</v>
      </c>
      <c r="V718" t="s">
        <v>9419</v>
      </c>
      <c r="W718" t="s">
        <v>9926</v>
      </c>
      <c r="X718" t="s">
        <v>9908</v>
      </c>
      <c r="Y718" t="s">
        <v>405</v>
      </c>
      <c r="Z718" t="s">
        <v>7733</v>
      </c>
      <c r="AA718" t="s">
        <v>7734</v>
      </c>
      <c r="AB718">
        <v>2</v>
      </c>
      <c r="AC718">
        <v>0</v>
      </c>
      <c r="AD718">
        <v>0</v>
      </c>
      <c r="AE718">
        <v>0</v>
      </c>
      <c r="AF718" t="s">
        <v>63</v>
      </c>
      <c r="AG718" t="s">
        <v>560</v>
      </c>
      <c r="AH718" t="s">
        <v>63</v>
      </c>
      <c r="AI718" t="s">
        <v>63</v>
      </c>
      <c r="AJ718" t="s">
        <v>73</v>
      </c>
      <c r="AK718" t="s">
        <v>63</v>
      </c>
      <c r="AL718" t="s">
        <v>63</v>
      </c>
      <c r="AM718" t="s">
        <v>73</v>
      </c>
      <c r="AN718">
        <v>-11</v>
      </c>
      <c r="AO718">
        <v>-4.5</v>
      </c>
      <c r="AP718" t="s">
        <v>1538</v>
      </c>
      <c r="AQ718" t="s">
        <v>2471</v>
      </c>
      <c r="AR718" t="s">
        <v>63</v>
      </c>
      <c r="AS718" t="s">
        <v>63</v>
      </c>
      <c r="AT718" t="s">
        <v>63</v>
      </c>
      <c r="AU718" t="s">
        <v>63</v>
      </c>
      <c r="AV718" t="s">
        <v>63</v>
      </c>
      <c r="AW718" t="s">
        <v>63</v>
      </c>
      <c r="AX718">
        <v>25</v>
      </c>
      <c r="AY718">
        <v>25</v>
      </c>
      <c r="AZ718" t="s">
        <v>166</v>
      </c>
      <c r="BA718" t="s">
        <v>166</v>
      </c>
      <c r="BB718" t="s">
        <v>166</v>
      </c>
      <c r="BC718" t="s">
        <v>166</v>
      </c>
      <c r="BD718" t="s">
        <v>166</v>
      </c>
      <c r="BE718" t="s">
        <v>166</v>
      </c>
      <c r="BF718" t="s">
        <v>58</v>
      </c>
      <c r="BG718">
        <f>IF(Table1[[#This Row],[ft_score]]="0 - 0", 1, 0)</f>
        <v>0</v>
      </c>
      <c r="BH718">
        <f t="shared" si="11"/>
        <v>0</v>
      </c>
    </row>
    <row r="719" spans="1:60" x14ac:dyDescent="0.25">
      <c r="A719" s="1">
        <v>7451</v>
      </c>
      <c r="B719" t="s">
        <v>58</v>
      </c>
      <c r="C719" t="s">
        <v>126</v>
      </c>
      <c r="D719">
        <v>0</v>
      </c>
      <c r="E719">
        <v>1</v>
      </c>
      <c r="F719" t="s">
        <v>201</v>
      </c>
      <c r="G719" t="s">
        <v>90</v>
      </c>
      <c r="H719" t="s">
        <v>90</v>
      </c>
      <c r="I719" t="s">
        <v>58</v>
      </c>
      <c r="J719" t="s">
        <v>90</v>
      </c>
      <c r="K719">
        <v>0</v>
      </c>
      <c r="L719" t="s">
        <v>64</v>
      </c>
      <c r="M719" t="s">
        <v>201</v>
      </c>
      <c r="N719" t="s">
        <v>64</v>
      </c>
      <c r="O719" t="s">
        <v>64</v>
      </c>
      <c r="P719" t="s">
        <v>64</v>
      </c>
      <c r="Q719" t="s">
        <v>201</v>
      </c>
      <c r="R719" t="s">
        <v>201</v>
      </c>
      <c r="S719" t="s">
        <v>201</v>
      </c>
      <c r="T719">
        <v>1137.43</v>
      </c>
      <c r="U719" t="s">
        <v>4587</v>
      </c>
      <c r="V719" t="s">
        <v>3131</v>
      </c>
      <c r="W719" t="s">
        <v>9957</v>
      </c>
      <c r="X719" t="s">
        <v>9908</v>
      </c>
      <c r="Y719" t="s">
        <v>1677</v>
      </c>
      <c r="Z719" t="s">
        <v>2338</v>
      </c>
      <c r="AA719" t="s">
        <v>2339</v>
      </c>
      <c r="AB719">
        <v>7</v>
      </c>
      <c r="AC719">
        <v>78.569999999999993</v>
      </c>
      <c r="AD719">
        <v>42.86</v>
      </c>
      <c r="AE719">
        <v>35.72</v>
      </c>
      <c r="AF719" t="s">
        <v>4590</v>
      </c>
      <c r="AG719" t="s">
        <v>3125</v>
      </c>
      <c r="AH719" t="s">
        <v>1977</v>
      </c>
      <c r="AI719" t="s">
        <v>4652</v>
      </c>
      <c r="AJ719" t="s">
        <v>2490</v>
      </c>
      <c r="AK719" t="s">
        <v>3636</v>
      </c>
      <c r="AL719" t="s">
        <v>1786</v>
      </c>
      <c r="AM719" t="s">
        <v>4639</v>
      </c>
      <c r="AN719">
        <v>-9</v>
      </c>
      <c r="AO719">
        <v>2.5</v>
      </c>
      <c r="AP719" t="s">
        <v>1835</v>
      </c>
      <c r="AQ719" t="s">
        <v>7100</v>
      </c>
      <c r="AR719" t="s">
        <v>6063</v>
      </c>
      <c r="AS719" t="s">
        <v>2934</v>
      </c>
      <c r="AT719" t="s">
        <v>1835</v>
      </c>
      <c r="AU719" t="s">
        <v>4590</v>
      </c>
      <c r="AV719" t="s">
        <v>3125</v>
      </c>
      <c r="AW719" t="s">
        <v>3125</v>
      </c>
      <c r="AX719">
        <v>51</v>
      </c>
      <c r="AY719">
        <v>49</v>
      </c>
      <c r="AZ719" t="s">
        <v>447</v>
      </c>
      <c r="BA719" t="s">
        <v>447</v>
      </c>
      <c r="BB719" t="s">
        <v>86</v>
      </c>
      <c r="BC719" t="s">
        <v>231</v>
      </c>
      <c r="BD719" t="s">
        <v>197</v>
      </c>
      <c r="BE719" t="s">
        <v>105</v>
      </c>
      <c r="BF719">
        <v>2</v>
      </c>
      <c r="BG719">
        <f>IF(Table1[[#This Row],[ft_score]]="0 - 0", 1, 0)</f>
        <v>0</v>
      </c>
      <c r="BH719">
        <f t="shared" si="11"/>
        <v>0</v>
      </c>
    </row>
    <row r="720" spans="1:60" hidden="1" x14ac:dyDescent="0.25">
      <c r="A720" s="1">
        <v>7467</v>
      </c>
      <c r="B720" t="s">
        <v>58</v>
      </c>
      <c r="C720" t="s">
        <v>167</v>
      </c>
      <c r="D720">
        <v>0</v>
      </c>
      <c r="E720">
        <v>1</v>
      </c>
      <c r="F720" t="s">
        <v>201</v>
      </c>
      <c r="G720" t="s">
        <v>90</v>
      </c>
      <c r="H720" t="s">
        <v>90</v>
      </c>
      <c r="I720" t="s">
        <v>58</v>
      </c>
      <c r="J720" t="s">
        <v>90</v>
      </c>
      <c r="K720">
        <v>0</v>
      </c>
      <c r="L720" t="s">
        <v>64</v>
      </c>
      <c r="M720" t="s">
        <v>201</v>
      </c>
      <c r="N720" t="s">
        <v>64</v>
      </c>
      <c r="O720" t="s">
        <v>64</v>
      </c>
      <c r="P720" t="s">
        <v>64</v>
      </c>
      <c r="Q720" t="s">
        <v>201</v>
      </c>
      <c r="R720" t="s">
        <v>201</v>
      </c>
      <c r="S720" t="s">
        <v>201</v>
      </c>
      <c r="T720">
        <v>729.31</v>
      </c>
      <c r="U720" t="s">
        <v>5678</v>
      </c>
      <c r="V720" t="s">
        <v>6071</v>
      </c>
      <c r="W720" t="s">
        <v>9979</v>
      </c>
      <c r="X720" t="s">
        <v>9908</v>
      </c>
      <c r="Y720" t="s">
        <v>1695</v>
      </c>
      <c r="Z720" t="s">
        <v>5680</v>
      </c>
      <c r="AA720" t="s">
        <v>5681</v>
      </c>
      <c r="AB720">
        <v>4</v>
      </c>
      <c r="AC720">
        <v>50</v>
      </c>
      <c r="AD720">
        <v>37.5</v>
      </c>
      <c r="AE720">
        <v>25</v>
      </c>
      <c r="AF720" t="s">
        <v>72</v>
      </c>
      <c r="AG720" t="s">
        <v>82</v>
      </c>
      <c r="AH720" t="s">
        <v>3778</v>
      </c>
      <c r="AI720" t="s">
        <v>295</v>
      </c>
      <c r="AJ720" t="s">
        <v>3485</v>
      </c>
      <c r="AK720" t="s">
        <v>7696</v>
      </c>
      <c r="AL720" t="s">
        <v>2343</v>
      </c>
      <c r="AM720" t="s">
        <v>1582</v>
      </c>
      <c r="AN720">
        <v>-7</v>
      </c>
      <c r="AO720">
        <v>8.5</v>
      </c>
      <c r="AP720" t="s">
        <v>2219</v>
      </c>
      <c r="AQ720" t="s">
        <v>97</v>
      </c>
      <c r="AR720" t="s">
        <v>97</v>
      </c>
      <c r="AS720" t="s">
        <v>97</v>
      </c>
      <c r="AT720" t="s">
        <v>73</v>
      </c>
      <c r="AU720" t="s">
        <v>72</v>
      </c>
      <c r="AV720" t="s">
        <v>63</v>
      </c>
      <c r="AW720" t="s">
        <v>63</v>
      </c>
      <c r="AX720">
        <v>30.52</v>
      </c>
      <c r="AY720">
        <v>69.48</v>
      </c>
      <c r="AZ720" t="s">
        <v>166</v>
      </c>
      <c r="BA720" t="s">
        <v>166</v>
      </c>
      <c r="BB720" t="s">
        <v>166</v>
      </c>
      <c r="BC720" t="s">
        <v>166</v>
      </c>
      <c r="BD720" t="s">
        <v>166</v>
      </c>
      <c r="BE720" t="s">
        <v>166</v>
      </c>
      <c r="BF720" t="s">
        <v>58</v>
      </c>
      <c r="BG720">
        <f>IF(Table1[[#This Row],[ft_score]]="0 - 0", 1, 0)</f>
        <v>0</v>
      </c>
      <c r="BH720">
        <f t="shared" si="11"/>
        <v>0</v>
      </c>
    </row>
    <row r="721" spans="1:60" hidden="1" x14ac:dyDescent="0.25">
      <c r="A721" s="1">
        <v>7525</v>
      </c>
      <c r="B721" t="s">
        <v>58</v>
      </c>
      <c r="C721" t="s">
        <v>110</v>
      </c>
      <c r="D721">
        <v>0</v>
      </c>
      <c r="E721">
        <v>1</v>
      </c>
      <c r="F721" t="s">
        <v>201</v>
      </c>
      <c r="G721" t="s">
        <v>90</v>
      </c>
      <c r="H721" t="s">
        <v>90</v>
      </c>
      <c r="I721" t="s">
        <v>58</v>
      </c>
      <c r="J721" t="s">
        <v>90</v>
      </c>
      <c r="K721">
        <v>0</v>
      </c>
      <c r="L721" t="s">
        <v>201</v>
      </c>
      <c r="M721" t="s">
        <v>201</v>
      </c>
      <c r="N721" t="s">
        <v>64</v>
      </c>
      <c r="O721" t="s">
        <v>64</v>
      </c>
      <c r="P721" t="s">
        <v>201</v>
      </c>
      <c r="Q721" t="s">
        <v>201</v>
      </c>
      <c r="R721" t="s">
        <v>201</v>
      </c>
      <c r="S721" t="s">
        <v>201</v>
      </c>
      <c r="T721">
        <v>0</v>
      </c>
      <c r="U721" t="s">
        <v>1405</v>
      </c>
      <c r="V721" t="s">
        <v>899</v>
      </c>
      <c r="W721" t="s">
        <v>10064</v>
      </c>
      <c r="X721" t="s">
        <v>10035</v>
      </c>
      <c r="Y721" t="s">
        <v>833</v>
      </c>
      <c r="Z721" t="s">
        <v>834</v>
      </c>
      <c r="AA721" t="s">
        <v>835</v>
      </c>
      <c r="AB721">
        <v>28</v>
      </c>
      <c r="AC721">
        <v>75</v>
      </c>
      <c r="AD721">
        <v>43.75</v>
      </c>
      <c r="AE721">
        <v>31.25</v>
      </c>
      <c r="AF721" t="s">
        <v>72</v>
      </c>
      <c r="AG721" t="s">
        <v>123</v>
      </c>
      <c r="AH721" t="s">
        <v>2387</v>
      </c>
      <c r="AI721" t="s">
        <v>8764</v>
      </c>
      <c r="AJ721" t="s">
        <v>2169</v>
      </c>
      <c r="AK721" t="s">
        <v>2405</v>
      </c>
      <c r="AL721" t="s">
        <v>4821</v>
      </c>
      <c r="AM721" t="s">
        <v>9619</v>
      </c>
      <c r="AN721">
        <v>5</v>
      </c>
      <c r="AO721">
        <v>-2.5</v>
      </c>
      <c r="AP721" t="s">
        <v>4918</v>
      </c>
      <c r="AQ721" t="s">
        <v>97</v>
      </c>
      <c r="AR721" t="s">
        <v>73</v>
      </c>
      <c r="AS721" t="s">
        <v>82</v>
      </c>
      <c r="AT721" t="s">
        <v>81</v>
      </c>
      <c r="AU721" t="s">
        <v>73</v>
      </c>
      <c r="AV721" t="s">
        <v>72</v>
      </c>
      <c r="AW721" t="s">
        <v>63</v>
      </c>
      <c r="AX721">
        <v>42.66</v>
      </c>
      <c r="AY721">
        <v>57.35</v>
      </c>
      <c r="AZ721" t="s">
        <v>166</v>
      </c>
      <c r="BA721" t="s">
        <v>166</v>
      </c>
      <c r="BB721" t="s">
        <v>166</v>
      </c>
      <c r="BC721" t="s">
        <v>166</v>
      </c>
      <c r="BD721" t="s">
        <v>166</v>
      </c>
      <c r="BE721" t="s">
        <v>166</v>
      </c>
      <c r="BF721" t="s">
        <v>58</v>
      </c>
      <c r="BG721">
        <f>IF(Table1[[#This Row],[ft_score]]="0 - 0", 1, 0)</f>
        <v>0</v>
      </c>
      <c r="BH721">
        <f t="shared" si="11"/>
        <v>0</v>
      </c>
    </row>
    <row r="722" spans="1:60" hidden="1" x14ac:dyDescent="0.25">
      <c r="A722" s="1">
        <v>7531</v>
      </c>
      <c r="B722" t="s">
        <v>58</v>
      </c>
      <c r="C722" t="s">
        <v>1859</v>
      </c>
      <c r="D722">
        <v>0</v>
      </c>
      <c r="E722">
        <v>1</v>
      </c>
      <c r="F722" t="s">
        <v>201</v>
      </c>
      <c r="G722" t="s">
        <v>90</v>
      </c>
      <c r="H722" t="s">
        <v>90</v>
      </c>
      <c r="I722" t="s">
        <v>58</v>
      </c>
      <c r="J722" t="s">
        <v>90</v>
      </c>
      <c r="K722">
        <v>0</v>
      </c>
      <c r="L722" t="s">
        <v>201</v>
      </c>
      <c r="M722" t="s">
        <v>201</v>
      </c>
      <c r="N722" t="s">
        <v>64</v>
      </c>
      <c r="O722" t="s">
        <v>201</v>
      </c>
      <c r="P722" t="s">
        <v>201</v>
      </c>
      <c r="Q722" t="s">
        <v>201</v>
      </c>
      <c r="R722" t="s">
        <v>201</v>
      </c>
      <c r="S722" t="s">
        <v>201</v>
      </c>
      <c r="T722">
        <v>91.15</v>
      </c>
      <c r="U722" t="s">
        <v>3100</v>
      </c>
      <c r="V722" t="s">
        <v>3069</v>
      </c>
      <c r="W722" t="s">
        <v>10073</v>
      </c>
      <c r="X722" t="s">
        <v>10035</v>
      </c>
      <c r="Y722" t="s">
        <v>833</v>
      </c>
      <c r="Z722" t="s">
        <v>2553</v>
      </c>
      <c r="AA722" t="s">
        <v>2554</v>
      </c>
      <c r="AB722">
        <v>28</v>
      </c>
      <c r="AC722">
        <v>81.25</v>
      </c>
      <c r="AD722">
        <v>43.75</v>
      </c>
      <c r="AE722">
        <v>25</v>
      </c>
      <c r="AF722" t="s">
        <v>63</v>
      </c>
      <c r="AG722" t="s">
        <v>123</v>
      </c>
      <c r="AH722" t="s">
        <v>2536</v>
      </c>
      <c r="AI722" t="s">
        <v>1293</v>
      </c>
      <c r="AJ722" t="s">
        <v>118</v>
      </c>
      <c r="AK722" t="s">
        <v>2465</v>
      </c>
      <c r="AL722" t="s">
        <v>4105</v>
      </c>
      <c r="AM722" t="s">
        <v>4539</v>
      </c>
      <c r="AN722">
        <v>10</v>
      </c>
      <c r="AO722">
        <v>9</v>
      </c>
      <c r="AP722" t="s">
        <v>1835</v>
      </c>
      <c r="AQ722" t="s">
        <v>82</v>
      </c>
      <c r="AR722" t="s">
        <v>81</v>
      </c>
      <c r="AS722" t="s">
        <v>73</v>
      </c>
      <c r="AT722" t="s">
        <v>97</v>
      </c>
      <c r="AU722" t="s">
        <v>116</v>
      </c>
      <c r="AV722" t="s">
        <v>83</v>
      </c>
      <c r="AW722" t="s">
        <v>63</v>
      </c>
      <c r="AX722">
        <v>46.9</v>
      </c>
      <c r="AY722">
        <v>53.11</v>
      </c>
      <c r="AZ722" t="s">
        <v>166</v>
      </c>
      <c r="BA722" t="s">
        <v>166</v>
      </c>
      <c r="BB722" t="s">
        <v>166</v>
      </c>
      <c r="BC722" t="s">
        <v>166</v>
      </c>
      <c r="BD722" t="s">
        <v>166</v>
      </c>
      <c r="BE722" t="s">
        <v>166</v>
      </c>
      <c r="BF722" t="s">
        <v>58</v>
      </c>
      <c r="BG722">
        <f>IF(Table1[[#This Row],[ft_score]]="0 - 0", 1, 0)</f>
        <v>0</v>
      </c>
      <c r="BH722">
        <f t="shared" si="11"/>
        <v>0</v>
      </c>
    </row>
    <row r="723" spans="1:60" hidden="1" x14ac:dyDescent="0.25">
      <c r="A723" s="1">
        <v>7535</v>
      </c>
      <c r="B723" t="s">
        <v>58</v>
      </c>
      <c r="C723" t="s">
        <v>110</v>
      </c>
      <c r="D723">
        <v>0</v>
      </c>
      <c r="E723">
        <v>1</v>
      </c>
      <c r="F723" t="s">
        <v>201</v>
      </c>
      <c r="G723" t="s">
        <v>90</v>
      </c>
      <c r="H723" t="s">
        <v>90</v>
      </c>
      <c r="I723" t="s">
        <v>58</v>
      </c>
      <c r="J723" t="s">
        <v>90</v>
      </c>
      <c r="K723">
        <v>0</v>
      </c>
      <c r="L723" t="s">
        <v>201</v>
      </c>
      <c r="M723" t="s">
        <v>201</v>
      </c>
      <c r="N723" t="s">
        <v>201</v>
      </c>
      <c r="O723" t="s">
        <v>201</v>
      </c>
      <c r="P723" t="s">
        <v>201</v>
      </c>
      <c r="Q723" t="s">
        <v>201</v>
      </c>
      <c r="R723" t="s">
        <v>201</v>
      </c>
      <c r="S723" t="s">
        <v>201</v>
      </c>
      <c r="T723">
        <v>7026.25</v>
      </c>
      <c r="U723" t="s">
        <v>4722</v>
      </c>
      <c r="V723" t="s">
        <v>8795</v>
      </c>
      <c r="W723" t="s">
        <v>10077</v>
      </c>
      <c r="X723" t="s">
        <v>10035</v>
      </c>
      <c r="Y723" t="s">
        <v>921</v>
      </c>
      <c r="Z723" t="s">
        <v>4725</v>
      </c>
      <c r="AA723" t="s">
        <v>4726</v>
      </c>
      <c r="AB723">
        <v>4</v>
      </c>
      <c r="AC723">
        <v>75</v>
      </c>
      <c r="AD723">
        <v>50</v>
      </c>
      <c r="AE723">
        <v>0</v>
      </c>
      <c r="AF723" t="s">
        <v>63</v>
      </c>
      <c r="AG723" t="s">
        <v>73</v>
      </c>
      <c r="AH723" t="s">
        <v>63</v>
      </c>
      <c r="AI723" t="s">
        <v>4684</v>
      </c>
      <c r="AJ723" t="s">
        <v>2416</v>
      </c>
      <c r="AK723" t="s">
        <v>83</v>
      </c>
      <c r="AL723" t="s">
        <v>2716</v>
      </c>
      <c r="AM723" t="s">
        <v>3023</v>
      </c>
      <c r="AN723">
        <v>-17</v>
      </c>
      <c r="AO723">
        <v>0.5</v>
      </c>
      <c r="AP723" t="s">
        <v>141</v>
      </c>
      <c r="AQ723" t="s">
        <v>97</v>
      </c>
      <c r="AR723" t="s">
        <v>97</v>
      </c>
      <c r="AS723" t="s">
        <v>97</v>
      </c>
      <c r="AT723" t="s">
        <v>97</v>
      </c>
      <c r="AU723" t="s">
        <v>73</v>
      </c>
      <c r="AV723" t="s">
        <v>63</v>
      </c>
      <c r="AW723" t="s">
        <v>63</v>
      </c>
      <c r="AX723">
        <v>37.5</v>
      </c>
      <c r="AY723">
        <v>62.5</v>
      </c>
      <c r="AZ723" t="s">
        <v>166</v>
      </c>
      <c r="BA723" t="s">
        <v>166</v>
      </c>
      <c r="BB723" t="s">
        <v>166</v>
      </c>
      <c r="BC723" t="s">
        <v>166</v>
      </c>
      <c r="BD723" t="s">
        <v>166</v>
      </c>
      <c r="BE723" t="s">
        <v>166</v>
      </c>
      <c r="BF723" t="s">
        <v>58</v>
      </c>
      <c r="BG723">
        <f>IF(Table1[[#This Row],[ft_score]]="0 - 0", 1, 0)</f>
        <v>0</v>
      </c>
      <c r="BH723">
        <f t="shared" si="11"/>
        <v>0</v>
      </c>
    </row>
    <row r="724" spans="1:60" hidden="1" x14ac:dyDescent="0.25">
      <c r="A724" s="1">
        <v>7548</v>
      </c>
      <c r="B724" t="s">
        <v>5152</v>
      </c>
      <c r="C724" t="s">
        <v>59</v>
      </c>
      <c r="D724">
        <v>0</v>
      </c>
      <c r="E724">
        <v>1</v>
      </c>
      <c r="F724" t="s">
        <v>201</v>
      </c>
      <c r="G724">
        <v>680</v>
      </c>
      <c r="H724">
        <v>1.01</v>
      </c>
      <c r="I724" t="s">
        <v>61</v>
      </c>
      <c r="J724" t="s">
        <v>62</v>
      </c>
      <c r="K724">
        <v>2</v>
      </c>
      <c r="L724" t="s">
        <v>201</v>
      </c>
      <c r="M724" t="s">
        <v>201</v>
      </c>
      <c r="N724" t="s">
        <v>64</v>
      </c>
      <c r="O724" t="s">
        <v>64</v>
      </c>
      <c r="P724" t="s">
        <v>201</v>
      </c>
      <c r="Q724" t="s">
        <v>201</v>
      </c>
      <c r="R724" t="s">
        <v>201</v>
      </c>
      <c r="S724" t="s">
        <v>201</v>
      </c>
      <c r="T724">
        <v>113.15</v>
      </c>
      <c r="U724" t="s">
        <v>2580</v>
      </c>
      <c r="V724" t="s">
        <v>3930</v>
      </c>
      <c r="W724" t="s">
        <v>10096</v>
      </c>
      <c r="X724" t="s">
        <v>10035</v>
      </c>
      <c r="Y724" t="s">
        <v>951</v>
      </c>
      <c r="Z724" t="s">
        <v>2327</v>
      </c>
      <c r="AA724" t="s">
        <v>2328</v>
      </c>
      <c r="AB724">
        <v>8</v>
      </c>
      <c r="AC724">
        <v>75</v>
      </c>
      <c r="AD724">
        <v>50</v>
      </c>
      <c r="AE724">
        <v>31.25</v>
      </c>
      <c r="AF724" t="s">
        <v>83</v>
      </c>
      <c r="AG724" t="s">
        <v>82</v>
      </c>
      <c r="AH724" t="s">
        <v>2418</v>
      </c>
      <c r="AI724" t="s">
        <v>72</v>
      </c>
      <c r="AJ724" t="s">
        <v>1336</v>
      </c>
      <c r="AK724" t="s">
        <v>1565</v>
      </c>
      <c r="AL724" t="s">
        <v>256</v>
      </c>
      <c r="AM724" t="s">
        <v>73</v>
      </c>
      <c r="AN724">
        <v>-12</v>
      </c>
      <c r="AO724">
        <v>-3</v>
      </c>
      <c r="AP724" t="s">
        <v>772</v>
      </c>
      <c r="AQ724" t="s">
        <v>335</v>
      </c>
      <c r="AR724" t="s">
        <v>63</v>
      </c>
      <c r="AS724" t="s">
        <v>97</v>
      </c>
      <c r="AT724" t="s">
        <v>82</v>
      </c>
      <c r="AU724" t="s">
        <v>82</v>
      </c>
      <c r="AV724" t="s">
        <v>72</v>
      </c>
      <c r="AW724" t="s">
        <v>63</v>
      </c>
      <c r="AX724">
        <v>52.5</v>
      </c>
      <c r="AY724">
        <v>47.5</v>
      </c>
      <c r="AZ724" t="s">
        <v>166</v>
      </c>
      <c r="BA724" t="s">
        <v>166</v>
      </c>
      <c r="BB724" t="s">
        <v>166</v>
      </c>
      <c r="BC724" t="s">
        <v>166</v>
      </c>
      <c r="BD724" t="s">
        <v>166</v>
      </c>
      <c r="BE724" t="s">
        <v>166</v>
      </c>
      <c r="BF724" t="s">
        <v>58</v>
      </c>
      <c r="BG724">
        <f>IF(Table1[[#This Row],[ft_score]]="0 - 0", 1, 0)</f>
        <v>0</v>
      </c>
      <c r="BH724">
        <f t="shared" si="11"/>
        <v>0</v>
      </c>
    </row>
    <row r="725" spans="1:60" hidden="1" x14ac:dyDescent="0.25">
      <c r="A725" s="1">
        <v>7565</v>
      </c>
      <c r="B725" t="s">
        <v>58</v>
      </c>
      <c r="C725" t="s">
        <v>126</v>
      </c>
      <c r="D725">
        <v>0</v>
      </c>
      <c r="E725">
        <v>1</v>
      </c>
      <c r="F725" t="s">
        <v>201</v>
      </c>
      <c r="G725" t="s">
        <v>90</v>
      </c>
      <c r="H725" t="s">
        <v>90</v>
      </c>
      <c r="I725" t="s">
        <v>58</v>
      </c>
      <c r="J725" t="s">
        <v>90</v>
      </c>
      <c r="K725">
        <v>0</v>
      </c>
      <c r="L725" t="s">
        <v>201</v>
      </c>
      <c r="M725" t="s">
        <v>201</v>
      </c>
      <c r="N725" t="s">
        <v>201</v>
      </c>
      <c r="O725" t="s">
        <v>201</v>
      </c>
      <c r="P725" t="s">
        <v>201</v>
      </c>
      <c r="Q725" t="s">
        <v>201</v>
      </c>
      <c r="R725" t="s">
        <v>201</v>
      </c>
      <c r="S725" t="s">
        <v>201</v>
      </c>
      <c r="T725">
        <v>4420.22</v>
      </c>
      <c r="U725" t="s">
        <v>4022</v>
      </c>
      <c r="V725" t="s">
        <v>1983</v>
      </c>
      <c r="W725" t="s">
        <v>10118</v>
      </c>
      <c r="X725" t="s">
        <v>10035</v>
      </c>
      <c r="Y725" t="s">
        <v>966</v>
      </c>
      <c r="Z725" t="s">
        <v>976</v>
      </c>
      <c r="AA725" t="s">
        <v>977</v>
      </c>
      <c r="AB725">
        <v>22</v>
      </c>
      <c r="AC725">
        <v>68.75</v>
      </c>
      <c r="AD725">
        <v>43.75</v>
      </c>
      <c r="AE725">
        <v>12.5</v>
      </c>
      <c r="AF725" t="s">
        <v>83</v>
      </c>
      <c r="AG725" t="s">
        <v>82</v>
      </c>
      <c r="AH725" t="s">
        <v>276</v>
      </c>
      <c r="AI725" t="s">
        <v>1546</v>
      </c>
      <c r="AJ725" t="s">
        <v>1056</v>
      </c>
      <c r="AK725" t="s">
        <v>2451</v>
      </c>
      <c r="AL725" t="s">
        <v>3027</v>
      </c>
      <c r="AM725" t="s">
        <v>817</v>
      </c>
      <c r="AN725">
        <v>28</v>
      </c>
      <c r="AO725">
        <v>-1</v>
      </c>
      <c r="AP725" t="s">
        <v>254</v>
      </c>
      <c r="AQ725" t="s">
        <v>72</v>
      </c>
      <c r="AR725" t="s">
        <v>81</v>
      </c>
      <c r="AS725" t="s">
        <v>141</v>
      </c>
      <c r="AT725" t="s">
        <v>73</v>
      </c>
      <c r="AU725" t="s">
        <v>73</v>
      </c>
      <c r="AV725" t="s">
        <v>63</v>
      </c>
      <c r="AW725" t="s">
        <v>63</v>
      </c>
      <c r="AX725">
        <v>46.26</v>
      </c>
      <c r="AY725">
        <v>53.74</v>
      </c>
      <c r="AZ725" t="s">
        <v>166</v>
      </c>
      <c r="BA725" t="s">
        <v>166</v>
      </c>
      <c r="BB725" t="s">
        <v>166</v>
      </c>
      <c r="BC725" t="s">
        <v>166</v>
      </c>
      <c r="BD725" t="s">
        <v>166</v>
      </c>
      <c r="BE725" t="s">
        <v>166</v>
      </c>
      <c r="BF725" t="s">
        <v>58</v>
      </c>
      <c r="BG725">
        <f>IF(Table1[[#This Row],[ft_score]]="0 - 0", 1, 0)</f>
        <v>0</v>
      </c>
      <c r="BH725">
        <f t="shared" si="11"/>
        <v>0</v>
      </c>
    </row>
    <row r="726" spans="1:60" hidden="1" x14ac:dyDescent="0.25">
      <c r="A726" s="1">
        <v>7576</v>
      </c>
      <c r="B726" t="s">
        <v>58</v>
      </c>
      <c r="C726" t="s">
        <v>200</v>
      </c>
      <c r="D726">
        <v>0</v>
      </c>
      <c r="E726">
        <v>1</v>
      </c>
      <c r="F726" t="s">
        <v>201</v>
      </c>
      <c r="G726" t="s">
        <v>90</v>
      </c>
      <c r="H726" t="s">
        <v>90</v>
      </c>
      <c r="I726" t="s">
        <v>58</v>
      </c>
      <c r="J726" t="s">
        <v>90</v>
      </c>
      <c r="K726">
        <v>0</v>
      </c>
      <c r="L726" t="s">
        <v>201</v>
      </c>
      <c r="M726" t="s">
        <v>201</v>
      </c>
      <c r="N726" t="s">
        <v>64</v>
      </c>
      <c r="O726" t="s">
        <v>64</v>
      </c>
      <c r="P726" t="s">
        <v>201</v>
      </c>
      <c r="Q726" t="s">
        <v>201</v>
      </c>
      <c r="R726" t="s">
        <v>201</v>
      </c>
      <c r="S726" t="s">
        <v>201</v>
      </c>
      <c r="T726">
        <v>294.32</v>
      </c>
      <c r="U726" t="s">
        <v>8091</v>
      </c>
      <c r="V726" t="s">
        <v>9069</v>
      </c>
      <c r="W726" t="s">
        <v>10133</v>
      </c>
      <c r="X726" t="s">
        <v>10035</v>
      </c>
      <c r="Y726" t="s">
        <v>966</v>
      </c>
      <c r="Z726" t="s">
        <v>8087</v>
      </c>
      <c r="AA726" t="s">
        <v>8088</v>
      </c>
      <c r="AB726">
        <v>2</v>
      </c>
      <c r="AC726">
        <v>50</v>
      </c>
      <c r="AD726">
        <v>25</v>
      </c>
      <c r="AE726">
        <v>25</v>
      </c>
      <c r="AF726" t="s">
        <v>63</v>
      </c>
      <c r="AG726" t="s">
        <v>141</v>
      </c>
      <c r="AH726" t="s">
        <v>73</v>
      </c>
      <c r="AI726" t="s">
        <v>97</v>
      </c>
      <c r="AJ726" t="s">
        <v>72</v>
      </c>
      <c r="AK726" t="s">
        <v>63</v>
      </c>
      <c r="AL726" t="s">
        <v>72</v>
      </c>
      <c r="AM726" t="s">
        <v>63</v>
      </c>
      <c r="AN726">
        <v>26</v>
      </c>
      <c r="AO726">
        <v>1</v>
      </c>
      <c r="AP726" t="s">
        <v>3023</v>
      </c>
      <c r="AQ726" t="s">
        <v>63</v>
      </c>
      <c r="AR726" t="s">
        <v>97</v>
      </c>
      <c r="AS726" t="s">
        <v>97</v>
      </c>
      <c r="AT726" t="s">
        <v>63</v>
      </c>
      <c r="AU726" t="s">
        <v>97</v>
      </c>
      <c r="AV726" t="s">
        <v>73</v>
      </c>
      <c r="AW726" t="s">
        <v>63</v>
      </c>
      <c r="AX726">
        <v>87.5</v>
      </c>
      <c r="AY726">
        <v>12.5</v>
      </c>
      <c r="AZ726" t="s">
        <v>166</v>
      </c>
      <c r="BA726" t="s">
        <v>166</v>
      </c>
      <c r="BB726" t="s">
        <v>166</v>
      </c>
      <c r="BC726" t="s">
        <v>166</v>
      </c>
      <c r="BD726" t="s">
        <v>166</v>
      </c>
      <c r="BE726" t="s">
        <v>166</v>
      </c>
      <c r="BF726" t="s">
        <v>58</v>
      </c>
      <c r="BG726">
        <f>IF(Table1[[#This Row],[ft_score]]="0 - 0", 1, 0)</f>
        <v>0</v>
      </c>
      <c r="BH726">
        <f t="shared" si="11"/>
        <v>0</v>
      </c>
    </row>
    <row r="727" spans="1:60" hidden="1" x14ac:dyDescent="0.25">
      <c r="A727" s="1">
        <v>7578</v>
      </c>
      <c r="B727" t="s">
        <v>58</v>
      </c>
      <c r="C727" t="s">
        <v>126</v>
      </c>
      <c r="D727">
        <v>0</v>
      </c>
      <c r="E727">
        <v>1</v>
      </c>
      <c r="F727" t="s">
        <v>201</v>
      </c>
      <c r="G727" t="s">
        <v>90</v>
      </c>
      <c r="H727" t="s">
        <v>90</v>
      </c>
      <c r="I727" t="s">
        <v>58</v>
      </c>
      <c r="J727" t="s">
        <v>90</v>
      </c>
      <c r="K727">
        <v>0</v>
      </c>
      <c r="L727" t="s">
        <v>201</v>
      </c>
      <c r="M727" t="s">
        <v>201</v>
      </c>
      <c r="N727" t="s">
        <v>64</v>
      </c>
      <c r="O727" t="s">
        <v>64</v>
      </c>
      <c r="P727" t="s">
        <v>201</v>
      </c>
      <c r="Q727" t="s">
        <v>201</v>
      </c>
      <c r="R727" t="s">
        <v>201</v>
      </c>
      <c r="S727" t="s">
        <v>201</v>
      </c>
      <c r="T727">
        <v>22446.03</v>
      </c>
      <c r="U727" t="s">
        <v>10135</v>
      </c>
      <c r="V727" t="s">
        <v>8966</v>
      </c>
      <c r="W727" t="s">
        <v>10136</v>
      </c>
      <c r="X727" t="s">
        <v>10035</v>
      </c>
      <c r="Y727" t="s">
        <v>5947</v>
      </c>
      <c r="Z727" t="s">
        <v>7911</v>
      </c>
      <c r="AA727" t="s">
        <v>7912</v>
      </c>
      <c r="AB727">
        <v>2</v>
      </c>
      <c r="AC727">
        <v>75</v>
      </c>
      <c r="AD727">
        <v>25</v>
      </c>
      <c r="AE727">
        <v>25</v>
      </c>
      <c r="AF727" t="s">
        <v>73</v>
      </c>
      <c r="AG727" t="s">
        <v>73</v>
      </c>
      <c r="AH727" t="s">
        <v>136</v>
      </c>
      <c r="AI727" t="s">
        <v>83</v>
      </c>
      <c r="AJ727" t="s">
        <v>72</v>
      </c>
      <c r="AK727" t="s">
        <v>83</v>
      </c>
      <c r="AL727" t="s">
        <v>72</v>
      </c>
      <c r="AM727" t="s">
        <v>5920</v>
      </c>
      <c r="AN727">
        <v>-7</v>
      </c>
      <c r="AO727">
        <v>6.5</v>
      </c>
      <c r="AP727" t="s">
        <v>559</v>
      </c>
      <c r="AQ727" t="s">
        <v>63</v>
      </c>
      <c r="AR727" t="s">
        <v>560</v>
      </c>
      <c r="AS727" t="s">
        <v>97</v>
      </c>
      <c r="AT727" t="s">
        <v>97</v>
      </c>
      <c r="AU727" t="s">
        <v>73</v>
      </c>
      <c r="AV727" t="s">
        <v>73</v>
      </c>
      <c r="AW727" t="s">
        <v>63</v>
      </c>
      <c r="AX727">
        <v>35.42</v>
      </c>
      <c r="AY727">
        <v>64.59</v>
      </c>
      <c r="AZ727" t="s">
        <v>166</v>
      </c>
      <c r="BA727" t="s">
        <v>166</v>
      </c>
      <c r="BB727" t="s">
        <v>166</v>
      </c>
      <c r="BC727" t="s">
        <v>166</v>
      </c>
      <c r="BD727" t="s">
        <v>166</v>
      </c>
      <c r="BE727" t="s">
        <v>166</v>
      </c>
      <c r="BF727" t="s">
        <v>58</v>
      </c>
      <c r="BG727">
        <f>IF(Table1[[#This Row],[ft_score]]="0 - 0", 1, 0)</f>
        <v>0</v>
      </c>
      <c r="BH727">
        <f t="shared" si="11"/>
        <v>0</v>
      </c>
    </row>
    <row r="728" spans="1:60" hidden="1" x14ac:dyDescent="0.25">
      <c r="A728" s="1">
        <v>7605</v>
      </c>
      <c r="B728" t="s">
        <v>58</v>
      </c>
      <c r="C728" t="s">
        <v>257</v>
      </c>
      <c r="D728">
        <v>0</v>
      </c>
      <c r="E728">
        <v>1</v>
      </c>
      <c r="F728" t="s">
        <v>201</v>
      </c>
      <c r="G728" t="s">
        <v>90</v>
      </c>
      <c r="H728" t="s">
        <v>90</v>
      </c>
      <c r="I728" t="s">
        <v>58</v>
      </c>
      <c r="J728" t="s">
        <v>90</v>
      </c>
      <c r="K728">
        <v>0</v>
      </c>
      <c r="L728" t="s">
        <v>201</v>
      </c>
      <c r="M728" t="s">
        <v>201</v>
      </c>
      <c r="N728" t="s">
        <v>201</v>
      </c>
      <c r="O728" t="s">
        <v>201</v>
      </c>
      <c r="P728" t="s">
        <v>201</v>
      </c>
      <c r="Q728" t="s">
        <v>201</v>
      </c>
      <c r="R728" t="s">
        <v>201</v>
      </c>
      <c r="S728" t="s">
        <v>201</v>
      </c>
      <c r="T728">
        <v>606.91999999999996</v>
      </c>
      <c r="U728" t="s">
        <v>5798</v>
      </c>
      <c r="V728" t="s">
        <v>5876</v>
      </c>
      <c r="W728" t="s">
        <v>10173</v>
      </c>
      <c r="X728" t="s">
        <v>10035</v>
      </c>
      <c r="Y728" t="s">
        <v>1008</v>
      </c>
      <c r="Z728" t="s">
        <v>5732</v>
      </c>
      <c r="AA728" t="s">
        <v>5733</v>
      </c>
      <c r="AB728">
        <v>7</v>
      </c>
      <c r="AC728">
        <v>86.61</v>
      </c>
      <c r="AD728">
        <v>53.57</v>
      </c>
      <c r="AE728">
        <v>20.54</v>
      </c>
      <c r="AF728" t="s">
        <v>63</v>
      </c>
      <c r="AG728" t="s">
        <v>5490</v>
      </c>
      <c r="AH728" t="s">
        <v>293</v>
      </c>
      <c r="AI728" t="s">
        <v>2050</v>
      </c>
      <c r="AJ728" t="s">
        <v>1659</v>
      </c>
      <c r="AK728" t="s">
        <v>3404</v>
      </c>
      <c r="AL728" t="s">
        <v>330</v>
      </c>
      <c r="AM728" t="s">
        <v>7950</v>
      </c>
      <c r="AN728">
        <v>37</v>
      </c>
      <c r="AO728">
        <v>0.5</v>
      </c>
      <c r="AP728" t="s">
        <v>1858</v>
      </c>
      <c r="AQ728" t="s">
        <v>72</v>
      </c>
      <c r="AR728" t="s">
        <v>335</v>
      </c>
      <c r="AS728" t="s">
        <v>1835</v>
      </c>
      <c r="AT728" t="s">
        <v>2934</v>
      </c>
      <c r="AU728" t="s">
        <v>6414</v>
      </c>
      <c r="AV728" t="s">
        <v>63</v>
      </c>
      <c r="AW728" t="s">
        <v>63</v>
      </c>
      <c r="AX728">
        <v>46.19</v>
      </c>
      <c r="AY728">
        <v>53.82</v>
      </c>
      <c r="AZ728" t="s">
        <v>166</v>
      </c>
      <c r="BA728" t="s">
        <v>166</v>
      </c>
      <c r="BB728" t="s">
        <v>166</v>
      </c>
      <c r="BC728" t="s">
        <v>166</v>
      </c>
      <c r="BD728" t="s">
        <v>166</v>
      </c>
      <c r="BE728" t="s">
        <v>166</v>
      </c>
      <c r="BF728" t="s">
        <v>58</v>
      </c>
      <c r="BG728">
        <f>IF(Table1[[#This Row],[ft_score]]="0 - 0", 1, 0)</f>
        <v>0</v>
      </c>
      <c r="BH728">
        <f t="shared" si="11"/>
        <v>0</v>
      </c>
    </row>
    <row r="729" spans="1:60" hidden="1" x14ac:dyDescent="0.25">
      <c r="A729" s="1">
        <v>7606</v>
      </c>
      <c r="B729" t="s">
        <v>58</v>
      </c>
      <c r="C729" t="s">
        <v>126</v>
      </c>
      <c r="D729">
        <v>0</v>
      </c>
      <c r="E729">
        <v>1</v>
      </c>
      <c r="F729" t="s">
        <v>201</v>
      </c>
      <c r="G729" t="s">
        <v>90</v>
      </c>
      <c r="H729" t="s">
        <v>90</v>
      </c>
      <c r="I729" t="s">
        <v>58</v>
      </c>
      <c r="J729" t="s">
        <v>90</v>
      </c>
      <c r="K729">
        <v>0</v>
      </c>
      <c r="L729" t="s">
        <v>64</v>
      </c>
      <c r="M729" t="s">
        <v>201</v>
      </c>
      <c r="N729" t="s">
        <v>64</v>
      </c>
      <c r="O729" t="s">
        <v>64</v>
      </c>
      <c r="P729" t="s">
        <v>64</v>
      </c>
      <c r="Q729" t="s">
        <v>201</v>
      </c>
      <c r="R729" t="s">
        <v>201</v>
      </c>
      <c r="S729" t="s">
        <v>201</v>
      </c>
      <c r="T729">
        <v>15406.27</v>
      </c>
      <c r="U729" t="s">
        <v>5649</v>
      </c>
      <c r="V729" t="s">
        <v>5776</v>
      </c>
      <c r="W729" t="s">
        <v>10174</v>
      </c>
      <c r="X729" t="s">
        <v>10035</v>
      </c>
      <c r="Y729" t="s">
        <v>1008</v>
      </c>
      <c r="Z729" t="s">
        <v>6839</v>
      </c>
      <c r="AA729" t="s">
        <v>5522</v>
      </c>
      <c r="AB729">
        <v>4</v>
      </c>
      <c r="AC729">
        <v>75</v>
      </c>
      <c r="AD729">
        <v>50</v>
      </c>
      <c r="AE729">
        <v>12.5</v>
      </c>
      <c r="AF729" t="s">
        <v>63</v>
      </c>
      <c r="AG729" t="s">
        <v>72</v>
      </c>
      <c r="AH729" t="s">
        <v>542</v>
      </c>
      <c r="AI729" t="s">
        <v>855</v>
      </c>
      <c r="AJ729" t="s">
        <v>855</v>
      </c>
      <c r="AK729" t="s">
        <v>136</v>
      </c>
      <c r="AL729" t="s">
        <v>2957</v>
      </c>
      <c r="AM729" t="s">
        <v>3307</v>
      </c>
      <c r="AN729">
        <v>-7</v>
      </c>
      <c r="AO729">
        <v>2.5</v>
      </c>
      <c r="AP729" t="s">
        <v>141</v>
      </c>
      <c r="AQ729" t="s">
        <v>97</v>
      </c>
      <c r="AR729" t="s">
        <v>97</v>
      </c>
      <c r="AS729" t="s">
        <v>97</v>
      </c>
      <c r="AT729" t="s">
        <v>97</v>
      </c>
      <c r="AU729" t="s">
        <v>72</v>
      </c>
      <c r="AV729" t="s">
        <v>72</v>
      </c>
      <c r="AW729" t="s">
        <v>63</v>
      </c>
      <c r="AX729">
        <v>41.67</v>
      </c>
      <c r="AY729">
        <v>58.34</v>
      </c>
      <c r="AZ729" t="s">
        <v>166</v>
      </c>
      <c r="BA729" t="s">
        <v>166</v>
      </c>
      <c r="BB729" t="s">
        <v>166</v>
      </c>
      <c r="BC729" t="s">
        <v>166</v>
      </c>
      <c r="BD729" t="s">
        <v>166</v>
      </c>
      <c r="BE729" t="s">
        <v>166</v>
      </c>
      <c r="BF729" t="s">
        <v>58</v>
      </c>
      <c r="BG729">
        <f>IF(Table1[[#This Row],[ft_score]]="0 - 0", 1, 0)</f>
        <v>0</v>
      </c>
      <c r="BH729">
        <f t="shared" si="11"/>
        <v>0</v>
      </c>
    </row>
    <row r="730" spans="1:60" hidden="1" x14ac:dyDescent="0.25">
      <c r="A730" s="1">
        <v>7609</v>
      </c>
      <c r="B730" t="s">
        <v>58</v>
      </c>
      <c r="C730" t="s">
        <v>167</v>
      </c>
      <c r="D730">
        <v>0</v>
      </c>
      <c r="E730">
        <v>1</v>
      </c>
      <c r="F730" t="s">
        <v>201</v>
      </c>
      <c r="G730" t="s">
        <v>90</v>
      </c>
      <c r="H730" t="s">
        <v>90</v>
      </c>
      <c r="I730" t="s">
        <v>58</v>
      </c>
      <c r="J730" t="s">
        <v>90</v>
      </c>
      <c r="K730">
        <v>0</v>
      </c>
      <c r="L730" t="s">
        <v>201</v>
      </c>
      <c r="M730" t="s">
        <v>201</v>
      </c>
      <c r="N730" t="s">
        <v>64</v>
      </c>
      <c r="O730" t="s">
        <v>64</v>
      </c>
      <c r="P730" t="s">
        <v>201</v>
      </c>
      <c r="Q730" t="s">
        <v>201</v>
      </c>
      <c r="R730" t="s">
        <v>201</v>
      </c>
      <c r="S730" t="s">
        <v>201</v>
      </c>
      <c r="T730">
        <v>3570.76</v>
      </c>
      <c r="U730" t="s">
        <v>6699</v>
      </c>
      <c r="V730" t="s">
        <v>6102</v>
      </c>
      <c r="W730" t="s">
        <v>10177</v>
      </c>
      <c r="X730" t="s">
        <v>10035</v>
      </c>
      <c r="Y730" t="s">
        <v>1008</v>
      </c>
      <c r="Z730" t="s">
        <v>6007</v>
      </c>
      <c r="AA730" t="s">
        <v>6008</v>
      </c>
      <c r="AB730">
        <v>3</v>
      </c>
      <c r="AC730">
        <v>83.34</v>
      </c>
      <c r="AD730">
        <v>66.67</v>
      </c>
      <c r="AE730">
        <v>16.670000000000002</v>
      </c>
      <c r="AF730" t="s">
        <v>136</v>
      </c>
      <c r="AG730" t="s">
        <v>63</v>
      </c>
      <c r="AH730" t="s">
        <v>1302</v>
      </c>
      <c r="AI730" t="s">
        <v>397</v>
      </c>
      <c r="AJ730" t="s">
        <v>2292</v>
      </c>
      <c r="AK730" t="s">
        <v>63</v>
      </c>
      <c r="AL730" t="s">
        <v>1338</v>
      </c>
      <c r="AM730" t="s">
        <v>1302</v>
      </c>
      <c r="AN730">
        <v>4</v>
      </c>
      <c r="AO730">
        <v>5</v>
      </c>
      <c r="AP730" t="s">
        <v>5212</v>
      </c>
      <c r="AQ730" t="s">
        <v>63</v>
      </c>
      <c r="AR730" t="s">
        <v>560</v>
      </c>
      <c r="AS730" t="s">
        <v>63</v>
      </c>
      <c r="AT730" t="s">
        <v>560</v>
      </c>
      <c r="AU730" t="s">
        <v>97</v>
      </c>
      <c r="AV730" t="s">
        <v>136</v>
      </c>
      <c r="AW730" t="s">
        <v>63</v>
      </c>
      <c r="AX730">
        <v>52.78</v>
      </c>
      <c r="AY730">
        <v>47.22</v>
      </c>
      <c r="AZ730" t="s">
        <v>166</v>
      </c>
      <c r="BA730" t="s">
        <v>166</v>
      </c>
      <c r="BB730" t="s">
        <v>166</v>
      </c>
      <c r="BC730" t="s">
        <v>166</v>
      </c>
      <c r="BD730" t="s">
        <v>166</v>
      </c>
      <c r="BE730" t="s">
        <v>166</v>
      </c>
      <c r="BF730" t="s">
        <v>58</v>
      </c>
      <c r="BG730">
        <f>IF(Table1[[#This Row],[ft_score]]="0 - 0", 1, 0)</f>
        <v>0</v>
      </c>
      <c r="BH730">
        <f t="shared" si="11"/>
        <v>0</v>
      </c>
    </row>
    <row r="731" spans="1:60" hidden="1" x14ac:dyDescent="0.25">
      <c r="A731" s="1">
        <v>7612</v>
      </c>
      <c r="B731" t="s">
        <v>58</v>
      </c>
      <c r="C731" t="s">
        <v>126</v>
      </c>
      <c r="D731">
        <v>0</v>
      </c>
      <c r="E731">
        <v>1</v>
      </c>
      <c r="F731" t="s">
        <v>201</v>
      </c>
      <c r="G731" t="s">
        <v>90</v>
      </c>
      <c r="H731" t="s">
        <v>90</v>
      </c>
      <c r="I731" t="s">
        <v>58</v>
      </c>
      <c r="J731" t="s">
        <v>90</v>
      </c>
      <c r="K731">
        <v>0</v>
      </c>
      <c r="L731" t="s">
        <v>201</v>
      </c>
      <c r="M731" t="s">
        <v>201</v>
      </c>
      <c r="N731" t="s">
        <v>64</v>
      </c>
      <c r="O731" t="s">
        <v>201</v>
      </c>
      <c r="P731" t="s">
        <v>201</v>
      </c>
      <c r="Q731" t="s">
        <v>201</v>
      </c>
      <c r="R731" t="s">
        <v>201</v>
      </c>
      <c r="S731" t="s">
        <v>201</v>
      </c>
      <c r="T731">
        <v>621.62</v>
      </c>
      <c r="U731" t="s">
        <v>5972</v>
      </c>
      <c r="V731" t="s">
        <v>5721</v>
      </c>
      <c r="W731" t="s">
        <v>10181</v>
      </c>
      <c r="X731" t="s">
        <v>10035</v>
      </c>
      <c r="Y731" t="s">
        <v>1008</v>
      </c>
      <c r="Z731" t="s">
        <v>5724</v>
      </c>
      <c r="AA731" t="s">
        <v>5725</v>
      </c>
      <c r="AB731">
        <v>4</v>
      </c>
      <c r="AC731">
        <v>80</v>
      </c>
      <c r="AD731">
        <v>70</v>
      </c>
      <c r="AE731">
        <v>0</v>
      </c>
      <c r="AF731" t="s">
        <v>63</v>
      </c>
      <c r="AG731" t="s">
        <v>1575</v>
      </c>
      <c r="AH731" t="s">
        <v>1194</v>
      </c>
      <c r="AI731" t="s">
        <v>1281</v>
      </c>
      <c r="AJ731" t="s">
        <v>1283</v>
      </c>
      <c r="AK731" t="s">
        <v>1302</v>
      </c>
      <c r="AL731" t="s">
        <v>2890</v>
      </c>
      <c r="AM731" t="s">
        <v>1282</v>
      </c>
      <c r="AN731">
        <v>5</v>
      </c>
      <c r="AO731">
        <v>2.5</v>
      </c>
      <c r="AP731" t="s">
        <v>1858</v>
      </c>
      <c r="AQ731" t="s">
        <v>73</v>
      </c>
      <c r="AR731" t="s">
        <v>141</v>
      </c>
      <c r="AS731" t="s">
        <v>2219</v>
      </c>
      <c r="AT731" t="s">
        <v>1575</v>
      </c>
      <c r="AU731" t="s">
        <v>2508</v>
      </c>
      <c r="AV731" t="s">
        <v>63</v>
      </c>
      <c r="AW731" t="s">
        <v>63</v>
      </c>
      <c r="AX731">
        <v>56.95</v>
      </c>
      <c r="AY731">
        <v>43.06</v>
      </c>
      <c r="AZ731" t="s">
        <v>166</v>
      </c>
      <c r="BA731" t="s">
        <v>166</v>
      </c>
      <c r="BB731" t="s">
        <v>166</v>
      </c>
      <c r="BC731" t="s">
        <v>166</v>
      </c>
      <c r="BD731" t="s">
        <v>166</v>
      </c>
      <c r="BE731" t="s">
        <v>166</v>
      </c>
      <c r="BF731" t="s">
        <v>58</v>
      </c>
      <c r="BG731">
        <f>IF(Table1[[#This Row],[ft_score]]="0 - 0", 1, 0)</f>
        <v>0</v>
      </c>
      <c r="BH731">
        <f t="shared" si="11"/>
        <v>0</v>
      </c>
    </row>
    <row r="732" spans="1:60" hidden="1" x14ac:dyDescent="0.25">
      <c r="A732" s="1">
        <v>7616</v>
      </c>
      <c r="B732" t="s">
        <v>58</v>
      </c>
      <c r="C732" t="s">
        <v>244</v>
      </c>
      <c r="D732">
        <v>0</v>
      </c>
      <c r="E732">
        <v>1</v>
      </c>
      <c r="F732" t="s">
        <v>201</v>
      </c>
      <c r="G732" t="s">
        <v>90</v>
      </c>
      <c r="H732" t="s">
        <v>90</v>
      </c>
      <c r="I732" t="s">
        <v>58</v>
      </c>
      <c r="J732" t="s">
        <v>90</v>
      </c>
      <c r="K732">
        <v>0</v>
      </c>
      <c r="L732" t="s">
        <v>201</v>
      </c>
      <c r="M732" t="s">
        <v>201</v>
      </c>
      <c r="N732" t="s">
        <v>64</v>
      </c>
      <c r="O732" t="s">
        <v>64</v>
      </c>
      <c r="P732" t="s">
        <v>201</v>
      </c>
      <c r="Q732" t="s">
        <v>201</v>
      </c>
      <c r="R732" t="s">
        <v>201</v>
      </c>
      <c r="S732" t="s">
        <v>201</v>
      </c>
      <c r="T732">
        <v>3357.16</v>
      </c>
      <c r="U732" t="s">
        <v>5854</v>
      </c>
      <c r="V732" t="s">
        <v>5833</v>
      </c>
      <c r="W732" t="s">
        <v>10185</v>
      </c>
      <c r="X732" t="s">
        <v>10035</v>
      </c>
      <c r="Y732" t="s">
        <v>1008</v>
      </c>
      <c r="Z732" t="s">
        <v>6844</v>
      </c>
      <c r="AA732" t="s">
        <v>5637</v>
      </c>
      <c r="AB732">
        <v>7</v>
      </c>
      <c r="AC732">
        <v>64.290000000000006</v>
      </c>
      <c r="AD732">
        <v>42.86</v>
      </c>
      <c r="AE732">
        <v>21.43</v>
      </c>
      <c r="AF732" t="s">
        <v>3125</v>
      </c>
      <c r="AG732" t="s">
        <v>2934</v>
      </c>
      <c r="AH732" t="s">
        <v>1745</v>
      </c>
      <c r="AI732" t="s">
        <v>1811</v>
      </c>
      <c r="AJ732" t="s">
        <v>1575</v>
      </c>
      <c r="AK732" t="s">
        <v>3715</v>
      </c>
      <c r="AL732" t="s">
        <v>1811</v>
      </c>
      <c r="AM732" t="s">
        <v>2904</v>
      </c>
      <c r="AN732">
        <v>-8</v>
      </c>
      <c r="AO732">
        <v>-9</v>
      </c>
      <c r="AP732" t="s">
        <v>1835</v>
      </c>
      <c r="AQ732" t="s">
        <v>1835</v>
      </c>
      <c r="AR732" t="s">
        <v>2934</v>
      </c>
      <c r="AS732" t="s">
        <v>7100</v>
      </c>
      <c r="AT732" t="s">
        <v>6063</v>
      </c>
      <c r="AU732" t="s">
        <v>2934</v>
      </c>
      <c r="AV732" t="s">
        <v>3125</v>
      </c>
      <c r="AW732" t="s">
        <v>63</v>
      </c>
      <c r="AX732">
        <v>52.39</v>
      </c>
      <c r="AY732">
        <v>47.62</v>
      </c>
      <c r="AZ732" t="s">
        <v>166</v>
      </c>
      <c r="BA732" t="s">
        <v>166</v>
      </c>
      <c r="BB732" t="s">
        <v>166</v>
      </c>
      <c r="BC732" t="s">
        <v>166</v>
      </c>
      <c r="BD732" t="s">
        <v>166</v>
      </c>
      <c r="BE732" t="s">
        <v>166</v>
      </c>
      <c r="BF732" t="s">
        <v>58</v>
      </c>
      <c r="BG732">
        <f>IF(Table1[[#This Row],[ft_score]]="0 - 0", 1, 0)</f>
        <v>0</v>
      </c>
      <c r="BH732">
        <f t="shared" si="11"/>
        <v>0</v>
      </c>
    </row>
    <row r="733" spans="1:60" hidden="1" x14ac:dyDescent="0.25">
      <c r="A733" s="1">
        <v>7663</v>
      </c>
      <c r="B733" t="s">
        <v>5152</v>
      </c>
      <c r="C733" t="s">
        <v>257</v>
      </c>
      <c r="D733">
        <v>0</v>
      </c>
      <c r="E733">
        <v>1</v>
      </c>
      <c r="F733" t="s">
        <v>201</v>
      </c>
      <c r="G733">
        <v>-1</v>
      </c>
      <c r="H733">
        <v>-1</v>
      </c>
      <c r="I733" t="s">
        <v>61</v>
      </c>
      <c r="J733" t="s">
        <v>125</v>
      </c>
      <c r="K733">
        <v>2</v>
      </c>
      <c r="L733" t="s">
        <v>201</v>
      </c>
      <c r="M733" t="s">
        <v>201</v>
      </c>
      <c r="N733" t="s">
        <v>64</v>
      </c>
      <c r="O733" t="s">
        <v>201</v>
      </c>
      <c r="P733" t="s">
        <v>201</v>
      </c>
      <c r="Q733" t="s">
        <v>201</v>
      </c>
      <c r="R733" t="s">
        <v>201</v>
      </c>
      <c r="S733" t="s">
        <v>201</v>
      </c>
      <c r="T733">
        <v>20578.45</v>
      </c>
      <c r="U733" t="s">
        <v>5790</v>
      </c>
      <c r="V733" t="s">
        <v>5895</v>
      </c>
      <c r="W733" t="s">
        <v>10246</v>
      </c>
      <c r="X733" t="s">
        <v>10035</v>
      </c>
      <c r="Y733" t="s">
        <v>1008</v>
      </c>
      <c r="Z733" t="s">
        <v>6903</v>
      </c>
      <c r="AA733" t="s">
        <v>4750</v>
      </c>
      <c r="AB733">
        <v>6</v>
      </c>
      <c r="AC733">
        <v>82.86</v>
      </c>
      <c r="AD733">
        <v>54.29</v>
      </c>
      <c r="AE733">
        <v>24.29</v>
      </c>
      <c r="AF733" t="s">
        <v>3715</v>
      </c>
      <c r="AG733" t="s">
        <v>3531</v>
      </c>
      <c r="AH733" t="s">
        <v>2904</v>
      </c>
      <c r="AI733" t="s">
        <v>78</v>
      </c>
      <c r="AJ733" t="s">
        <v>1265</v>
      </c>
      <c r="AK733" t="s">
        <v>2299</v>
      </c>
      <c r="AL733" t="s">
        <v>1651</v>
      </c>
      <c r="AM733" t="s">
        <v>10247</v>
      </c>
      <c r="AN733">
        <v>20</v>
      </c>
      <c r="AO733">
        <v>2</v>
      </c>
      <c r="AP733" t="s">
        <v>1858</v>
      </c>
      <c r="AQ733" t="s">
        <v>2219</v>
      </c>
      <c r="AR733" t="s">
        <v>1575</v>
      </c>
      <c r="AS733" t="s">
        <v>1835</v>
      </c>
      <c r="AT733" t="s">
        <v>2934</v>
      </c>
      <c r="AU733" t="s">
        <v>2826</v>
      </c>
      <c r="AV733" t="s">
        <v>3778</v>
      </c>
      <c r="AW733" t="s">
        <v>63</v>
      </c>
      <c r="AX733">
        <v>46.43</v>
      </c>
      <c r="AY733">
        <v>53.57</v>
      </c>
      <c r="AZ733" t="s">
        <v>166</v>
      </c>
      <c r="BA733" t="s">
        <v>166</v>
      </c>
      <c r="BB733" t="s">
        <v>166</v>
      </c>
      <c r="BC733" t="s">
        <v>166</v>
      </c>
      <c r="BD733" t="s">
        <v>166</v>
      </c>
      <c r="BE733" t="s">
        <v>166</v>
      </c>
      <c r="BF733" t="s">
        <v>58</v>
      </c>
      <c r="BG733">
        <f>IF(Table1[[#This Row],[ft_score]]="0 - 0", 1, 0)</f>
        <v>0</v>
      </c>
      <c r="BH733">
        <f t="shared" si="11"/>
        <v>0</v>
      </c>
    </row>
    <row r="734" spans="1:60" hidden="1" x14ac:dyDescent="0.25">
      <c r="A734" s="1">
        <v>7685</v>
      </c>
      <c r="B734" t="s">
        <v>5152</v>
      </c>
      <c r="C734" t="s">
        <v>2294</v>
      </c>
      <c r="D734">
        <v>0</v>
      </c>
      <c r="E734">
        <v>1</v>
      </c>
      <c r="F734" t="s">
        <v>201</v>
      </c>
      <c r="G734">
        <v>-1</v>
      </c>
      <c r="H734">
        <v>3.5</v>
      </c>
      <c r="I734" t="s">
        <v>5759</v>
      </c>
      <c r="J734" t="s">
        <v>311</v>
      </c>
      <c r="K734">
        <v>0.61</v>
      </c>
      <c r="L734" t="s">
        <v>201</v>
      </c>
      <c r="M734" t="s">
        <v>201</v>
      </c>
      <c r="N734" t="s">
        <v>201</v>
      </c>
      <c r="O734" t="s">
        <v>201</v>
      </c>
      <c r="P734" t="s">
        <v>201</v>
      </c>
      <c r="Q734" t="s">
        <v>201</v>
      </c>
      <c r="R734" t="s">
        <v>201</v>
      </c>
      <c r="S734" t="s">
        <v>201</v>
      </c>
      <c r="T734">
        <v>53.48</v>
      </c>
      <c r="U734" t="s">
        <v>5822</v>
      </c>
      <c r="V734" t="s">
        <v>6240</v>
      </c>
      <c r="W734" t="s">
        <v>10276</v>
      </c>
      <c r="X734" t="s">
        <v>10035</v>
      </c>
      <c r="Y734" t="s">
        <v>1008</v>
      </c>
      <c r="Z734" t="s">
        <v>5824</v>
      </c>
      <c r="AA734" t="s">
        <v>5825</v>
      </c>
      <c r="AB734">
        <v>5</v>
      </c>
      <c r="AC734">
        <v>81.67</v>
      </c>
      <c r="AD734">
        <v>53.34</v>
      </c>
      <c r="AE734">
        <v>35</v>
      </c>
      <c r="AF734" t="s">
        <v>2416</v>
      </c>
      <c r="AG734" t="s">
        <v>1575</v>
      </c>
      <c r="AH734" t="s">
        <v>1303</v>
      </c>
      <c r="AI734" t="s">
        <v>1713</v>
      </c>
      <c r="AJ734" t="s">
        <v>701</v>
      </c>
      <c r="AK734" t="s">
        <v>1303</v>
      </c>
      <c r="AL734" t="s">
        <v>550</v>
      </c>
      <c r="AM734" t="s">
        <v>1565</v>
      </c>
      <c r="AN734">
        <v>-7</v>
      </c>
      <c r="AO734">
        <v>0.5</v>
      </c>
      <c r="AP734" t="s">
        <v>10277</v>
      </c>
      <c r="AQ734" t="s">
        <v>2219</v>
      </c>
      <c r="AR734" t="s">
        <v>3023</v>
      </c>
      <c r="AS734" t="s">
        <v>1949</v>
      </c>
      <c r="AT734" t="s">
        <v>2471</v>
      </c>
      <c r="AU734" t="s">
        <v>482</v>
      </c>
      <c r="AV734" t="s">
        <v>1300</v>
      </c>
      <c r="AW734" t="s">
        <v>2416</v>
      </c>
      <c r="AX734">
        <v>58.89</v>
      </c>
      <c r="AY734">
        <v>41.12</v>
      </c>
      <c r="AZ734" t="s">
        <v>166</v>
      </c>
      <c r="BA734" t="s">
        <v>166</v>
      </c>
      <c r="BB734" t="s">
        <v>166</v>
      </c>
      <c r="BC734" t="s">
        <v>166</v>
      </c>
      <c r="BD734" t="s">
        <v>166</v>
      </c>
      <c r="BE734" t="s">
        <v>166</v>
      </c>
      <c r="BF734" t="s">
        <v>58</v>
      </c>
      <c r="BG734">
        <f>IF(Table1[[#This Row],[ft_score]]="0 - 0", 1, 0)</f>
        <v>0</v>
      </c>
      <c r="BH734">
        <f t="shared" si="11"/>
        <v>0</v>
      </c>
    </row>
    <row r="735" spans="1:60" hidden="1" x14ac:dyDescent="0.25">
      <c r="A735" s="1">
        <v>7696</v>
      </c>
      <c r="B735" t="s">
        <v>58</v>
      </c>
      <c r="C735" t="s">
        <v>3282</v>
      </c>
      <c r="D735">
        <v>0</v>
      </c>
      <c r="E735">
        <v>1</v>
      </c>
      <c r="F735" t="s">
        <v>201</v>
      </c>
      <c r="G735" t="s">
        <v>90</v>
      </c>
      <c r="H735" t="s">
        <v>90</v>
      </c>
      <c r="I735" t="s">
        <v>58</v>
      </c>
      <c r="J735" t="s">
        <v>58</v>
      </c>
      <c r="K735">
        <v>0</v>
      </c>
      <c r="L735" t="s">
        <v>64</v>
      </c>
      <c r="M735" t="s">
        <v>201</v>
      </c>
      <c r="N735" t="s">
        <v>64</v>
      </c>
      <c r="O735" t="s">
        <v>64</v>
      </c>
      <c r="P735">
        <v>0</v>
      </c>
      <c r="Q735" t="s">
        <v>201</v>
      </c>
      <c r="R735" t="s">
        <v>201</v>
      </c>
      <c r="S735">
        <v>0</v>
      </c>
      <c r="T735">
        <v>34111.370000000003</v>
      </c>
      <c r="U735" t="s">
        <v>7396</v>
      </c>
      <c r="V735" t="s">
        <v>7150</v>
      </c>
      <c r="W735" t="s">
        <v>10289</v>
      </c>
      <c r="X735" t="s">
        <v>10035</v>
      </c>
      <c r="Y735" t="s">
        <v>1643</v>
      </c>
      <c r="Z735" t="s">
        <v>6636</v>
      </c>
      <c r="AA735" t="s">
        <v>6637</v>
      </c>
      <c r="AB735">
        <v>3</v>
      </c>
      <c r="AC735">
        <v>66.67</v>
      </c>
      <c r="AD735">
        <v>50</v>
      </c>
      <c r="AE735">
        <v>16.670000000000002</v>
      </c>
      <c r="AF735" t="s">
        <v>136</v>
      </c>
      <c r="AG735" t="s">
        <v>136</v>
      </c>
      <c r="AH735" t="s">
        <v>136</v>
      </c>
      <c r="AI735" t="s">
        <v>98</v>
      </c>
      <c r="AJ735" t="s">
        <v>1282</v>
      </c>
      <c r="AK735" t="s">
        <v>397</v>
      </c>
      <c r="AL735" t="s">
        <v>1282</v>
      </c>
      <c r="AM735" t="s">
        <v>73</v>
      </c>
      <c r="AN735">
        <v>-11</v>
      </c>
      <c r="AO735">
        <v>-4.5</v>
      </c>
      <c r="AP735" t="s">
        <v>559</v>
      </c>
      <c r="AQ735" t="s">
        <v>560</v>
      </c>
      <c r="AR735" t="s">
        <v>63</v>
      </c>
      <c r="AS735" t="s">
        <v>1949</v>
      </c>
      <c r="AT735" t="s">
        <v>2471</v>
      </c>
      <c r="AU735" t="s">
        <v>1949</v>
      </c>
      <c r="AV735" t="s">
        <v>63</v>
      </c>
      <c r="AW735" t="s">
        <v>63</v>
      </c>
      <c r="AX735">
        <v>44.45</v>
      </c>
      <c r="AY735">
        <v>55.56</v>
      </c>
      <c r="AZ735" t="s">
        <v>166</v>
      </c>
      <c r="BA735" t="s">
        <v>166</v>
      </c>
      <c r="BB735" t="s">
        <v>166</v>
      </c>
      <c r="BC735" t="s">
        <v>166</v>
      </c>
      <c r="BD735" t="s">
        <v>166</v>
      </c>
      <c r="BE735" t="s">
        <v>166</v>
      </c>
      <c r="BF735" t="s">
        <v>58</v>
      </c>
      <c r="BG735">
        <f>IF(Table1[[#This Row],[ft_score]]="0 - 0", 1, 0)</f>
        <v>0</v>
      </c>
      <c r="BH735">
        <f t="shared" si="11"/>
        <v>0</v>
      </c>
    </row>
    <row r="736" spans="1:60" hidden="1" x14ac:dyDescent="0.25">
      <c r="A736" s="1">
        <v>7705</v>
      </c>
      <c r="B736" t="s">
        <v>58</v>
      </c>
      <c r="C736" t="s">
        <v>110</v>
      </c>
      <c r="D736">
        <v>0</v>
      </c>
      <c r="E736">
        <v>1</v>
      </c>
      <c r="F736" t="s">
        <v>201</v>
      </c>
      <c r="G736" t="s">
        <v>90</v>
      </c>
      <c r="H736" t="s">
        <v>90</v>
      </c>
      <c r="I736" t="s">
        <v>58</v>
      </c>
      <c r="J736" t="s">
        <v>90</v>
      </c>
      <c r="K736">
        <v>0</v>
      </c>
      <c r="L736" t="s">
        <v>64</v>
      </c>
      <c r="M736" t="s">
        <v>201</v>
      </c>
      <c r="N736">
        <v>0</v>
      </c>
      <c r="O736" t="s">
        <v>64</v>
      </c>
      <c r="P736" t="s">
        <v>64</v>
      </c>
      <c r="Q736">
        <v>0</v>
      </c>
      <c r="R736">
        <v>0</v>
      </c>
      <c r="S736" t="s">
        <v>201</v>
      </c>
      <c r="T736">
        <v>0</v>
      </c>
      <c r="U736" t="s">
        <v>6009</v>
      </c>
      <c r="V736" t="s">
        <v>7282</v>
      </c>
      <c r="W736" t="s">
        <v>10301</v>
      </c>
      <c r="X736" t="s">
        <v>10035</v>
      </c>
      <c r="Y736" t="s">
        <v>1677</v>
      </c>
      <c r="Z736" t="s">
        <v>5050</v>
      </c>
      <c r="AA736" t="s">
        <v>5051</v>
      </c>
      <c r="AB736">
        <v>5</v>
      </c>
      <c r="AC736">
        <v>70</v>
      </c>
      <c r="AD736">
        <v>70</v>
      </c>
      <c r="AE736">
        <v>50</v>
      </c>
      <c r="AF736" t="s">
        <v>3238</v>
      </c>
      <c r="AG736" t="s">
        <v>3023</v>
      </c>
      <c r="AH736" t="s">
        <v>9085</v>
      </c>
      <c r="AI736" t="s">
        <v>9085</v>
      </c>
      <c r="AJ736" t="s">
        <v>2587</v>
      </c>
      <c r="AK736" t="s">
        <v>1408</v>
      </c>
      <c r="AL736" t="s">
        <v>3881</v>
      </c>
      <c r="AM736" t="s">
        <v>7775</v>
      </c>
      <c r="AN736">
        <v>5</v>
      </c>
      <c r="AO736">
        <v>-7.5</v>
      </c>
      <c r="AP736" t="s">
        <v>5143</v>
      </c>
      <c r="AQ736" t="s">
        <v>2219</v>
      </c>
      <c r="AR736" t="s">
        <v>3023</v>
      </c>
      <c r="AS736" t="s">
        <v>1858</v>
      </c>
      <c r="AT736" t="s">
        <v>1575</v>
      </c>
      <c r="AU736" t="s">
        <v>1575</v>
      </c>
      <c r="AV736" t="s">
        <v>2416</v>
      </c>
      <c r="AW736" t="s">
        <v>2416</v>
      </c>
      <c r="AX736">
        <v>26.15</v>
      </c>
      <c r="AY736">
        <v>73.86</v>
      </c>
      <c r="AZ736" t="s">
        <v>166</v>
      </c>
      <c r="BA736" t="s">
        <v>166</v>
      </c>
      <c r="BB736" t="s">
        <v>166</v>
      </c>
      <c r="BC736" t="s">
        <v>166</v>
      </c>
      <c r="BD736" t="s">
        <v>166</v>
      </c>
      <c r="BE736" t="s">
        <v>166</v>
      </c>
      <c r="BF736" t="s">
        <v>58</v>
      </c>
      <c r="BG736">
        <f>IF(Table1[[#This Row],[ft_score]]="0 - 0", 1, 0)</f>
        <v>0</v>
      </c>
      <c r="BH736">
        <f t="shared" si="11"/>
        <v>0</v>
      </c>
    </row>
    <row r="737" spans="1:60" hidden="1" x14ac:dyDescent="0.25">
      <c r="A737" s="1">
        <v>7708</v>
      </c>
      <c r="B737" t="s">
        <v>58</v>
      </c>
      <c r="C737" t="s">
        <v>2489</v>
      </c>
      <c r="D737">
        <v>0</v>
      </c>
      <c r="E737">
        <v>1</v>
      </c>
      <c r="F737" t="s">
        <v>201</v>
      </c>
      <c r="G737" t="s">
        <v>90</v>
      </c>
      <c r="H737" t="s">
        <v>90</v>
      </c>
      <c r="I737" t="s">
        <v>58</v>
      </c>
      <c r="J737" t="s">
        <v>90</v>
      </c>
      <c r="K737">
        <v>0</v>
      </c>
      <c r="L737" t="s">
        <v>64</v>
      </c>
      <c r="M737" t="s">
        <v>201</v>
      </c>
      <c r="N737" t="s">
        <v>64</v>
      </c>
      <c r="O737" t="s">
        <v>60</v>
      </c>
      <c r="P737">
        <v>0</v>
      </c>
      <c r="Q737">
        <v>0</v>
      </c>
      <c r="R737" t="s">
        <v>201</v>
      </c>
      <c r="S737">
        <v>0</v>
      </c>
      <c r="T737">
        <v>715.87</v>
      </c>
      <c r="U737" t="s">
        <v>4072</v>
      </c>
      <c r="V737" t="s">
        <v>4411</v>
      </c>
      <c r="W737" t="s">
        <v>10304</v>
      </c>
      <c r="X737" t="s">
        <v>10035</v>
      </c>
      <c r="Y737" t="s">
        <v>2747</v>
      </c>
      <c r="Z737" t="s">
        <v>2757</v>
      </c>
      <c r="AA737" t="s">
        <v>2758</v>
      </c>
      <c r="AB737">
        <v>6</v>
      </c>
      <c r="AC737">
        <v>92.86</v>
      </c>
      <c r="AD737">
        <v>69.05</v>
      </c>
      <c r="AE737">
        <v>53.57</v>
      </c>
      <c r="AF737" t="s">
        <v>4592</v>
      </c>
      <c r="AG737" t="s">
        <v>1265</v>
      </c>
      <c r="AH737" t="s">
        <v>3485</v>
      </c>
      <c r="AI737" t="s">
        <v>903</v>
      </c>
      <c r="AJ737" t="s">
        <v>2719</v>
      </c>
      <c r="AK737" t="s">
        <v>10305</v>
      </c>
      <c r="AL737" t="s">
        <v>1583</v>
      </c>
      <c r="AM737" t="s">
        <v>10306</v>
      </c>
      <c r="AN737">
        <v>1</v>
      </c>
      <c r="AO737">
        <v>2.5</v>
      </c>
      <c r="AP737" t="s">
        <v>10307</v>
      </c>
      <c r="AQ737" t="s">
        <v>6063</v>
      </c>
      <c r="AR737" t="s">
        <v>7100</v>
      </c>
      <c r="AS737" t="s">
        <v>97</v>
      </c>
      <c r="AT737" t="s">
        <v>97</v>
      </c>
      <c r="AU737" t="s">
        <v>10308</v>
      </c>
      <c r="AV737" t="s">
        <v>98</v>
      </c>
      <c r="AW737" t="s">
        <v>63</v>
      </c>
      <c r="AX737">
        <v>41.61</v>
      </c>
      <c r="AY737">
        <v>58.39</v>
      </c>
      <c r="AZ737" t="s">
        <v>166</v>
      </c>
      <c r="BA737" t="s">
        <v>166</v>
      </c>
      <c r="BB737" t="s">
        <v>166</v>
      </c>
      <c r="BC737" t="s">
        <v>166</v>
      </c>
      <c r="BD737" t="s">
        <v>166</v>
      </c>
      <c r="BE737" t="s">
        <v>166</v>
      </c>
      <c r="BF737" t="s">
        <v>58</v>
      </c>
      <c r="BG737">
        <f>IF(Table1[[#This Row],[ft_score]]="0 - 0", 1, 0)</f>
        <v>0</v>
      </c>
      <c r="BH737">
        <f t="shared" si="11"/>
        <v>0</v>
      </c>
    </row>
    <row r="738" spans="1:60" hidden="1" x14ac:dyDescent="0.25">
      <c r="A738" s="1">
        <v>7718</v>
      </c>
      <c r="B738" t="s">
        <v>58</v>
      </c>
      <c r="C738" t="s">
        <v>126</v>
      </c>
      <c r="D738">
        <v>0</v>
      </c>
      <c r="E738">
        <v>1</v>
      </c>
      <c r="F738" t="s">
        <v>201</v>
      </c>
      <c r="G738" t="s">
        <v>90</v>
      </c>
      <c r="H738" t="s">
        <v>90</v>
      </c>
      <c r="I738" t="s">
        <v>58</v>
      </c>
      <c r="J738" t="s">
        <v>90</v>
      </c>
      <c r="K738">
        <v>0</v>
      </c>
      <c r="L738" t="s">
        <v>64</v>
      </c>
      <c r="M738" t="s">
        <v>201</v>
      </c>
      <c r="N738">
        <v>0</v>
      </c>
      <c r="O738">
        <v>0</v>
      </c>
      <c r="P738">
        <v>0</v>
      </c>
      <c r="Q738">
        <v>0</v>
      </c>
      <c r="R738" t="s">
        <v>201</v>
      </c>
      <c r="S738" t="s">
        <v>201</v>
      </c>
      <c r="T738">
        <v>294.89999999999998</v>
      </c>
      <c r="U738" t="s">
        <v>1286</v>
      </c>
      <c r="V738" t="s">
        <v>2462</v>
      </c>
      <c r="W738" t="s">
        <v>10320</v>
      </c>
      <c r="X738" t="s">
        <v>10035</v>
      </c>
      <c r="Y738" t="s">
        <v>1695</v>
      </c>
      <c r="Z738" t="s">
        <v>1288</v>
      </c>
      <c r="AA738" t="s">
        <v>1289</v>
      </c>
      <c r="AB738">
        <v>24</v>
      </c>
      <c r="AC738">
        <v>50</v>
      </c>
      <c r="AD738">
        <v>37.5</v>
      </c>
      <c r="AE738">
        <v>12.5</v>
      </c>
      <c r="AF738" t="s">
        <v>83</v>
      </c>
      <c r="AG738" t="s">
        <v>123</v>
      </c>
      <c r="AH738" t="s">
        <v>2416</v>
      </c>
      <c r="AI738" t="s">
        <v>1756</v>
      </c>
      <c r="AJ738" t="s">
        <v>1401</v>
      </c>
      <c r="AK738" t="s">
        <v>995</v>
      </c>
      <c r="AL738" t="s">
        <v>734</v>
      </c>
      <c r="AM738" t="s">
        <v>1045</v>
      </c>
      <c r="AN738">
        <v>-7</v>
      </c>
      <c r="AO738">
        <v>9.5</v>
      </c>
      <c r="AP738" t="s">
        <v>10321</v>
      </c>
      <c r="AQ738" t="s">
        <v>72</v>
      </c>
      <c r="AR738" t="s">
        <v>141</v>
      </c>
      <c r="AS738" t="s">
        <v>97</v>
      </c>
      <c r="AT738" t="s">
        <v>82</v>
      </c>
      <c r="AU738" t="s">
        <v>73</v>
      </c>
      <c r="AV738" t="s">
        <v>72</v>
      </c>
      <c r="AW738" t="s">
        <v>83</v>
      </c>
      <c r="AX738">
        <v>46.16</v>
      </c>
      <c r="AY738">
        <v>53.85</v>
      </c>
      <c r="AZ738" t="s">
        <v>166</v>
      </c>
      <c r="BA738" t="s">
        <v>166</v>
      </c>
      <c r="BB738" t="s">
        <v>166</v>
      </c>
      <c r="BC738" t="s">
        <v>166</v>
      </c>
      <c r="BD738" t="s">
        <v>166</v>
      </c>
      <c r="BE738" t="s">
        <v>166</v>
      </c>
      <c r="BF738" t="s">
        <v>58</v>
      </c>
      <c r="BG738">
        <f>IF(Table1[[#This Row],[ft_score]]="0 - 0", 1, 0)</f>
        <v>0</v>
      </c>
      <c r="BH738">
        <f t="shared" si="11"/>
        <v>0</v>
      </c>
    </row>
    <row r="739" spans="1:60" hidden="1" x14ac:dyDescent="0.25">
      <c r="A739" s="1">
        <v>7735</v>
      </c>
      <c r="B739" t="s">
        <v>58</v>
      </c>
      <c r="C739" t="s">
        <v>59</v>
      </c>
      <c r="D739">
        <v>0</v>
      </c>
      <c r="E739">
        <v>1</v>
      </c>
      <c r="F739" t="s">
        <v>201</v>
      </c>
      <c r="G739" t="s">
        <v>90</v>
      </c>
      <c r="H739" t="s">
        <v>90</v>
      </c>
      <c r="I739" t="s">
        <v>58</v>
      </c>
      <c r="J739" t="s">
        <v>90</v>
      </c>
      <c r="K739">
        <v>0</v>
      </c>
      <c r="L739" t="s">
        <v>201</v>
      </c>
      <c r="M739" t="s">
        <v>201</v>
      </c>
      <c r="N739">
        <v>0</v>
      </c>
      <c r="O739">
        <v>0</v>
      </c>
      <c r="P739" t="s">
        <v>201</v>
      </c>
      <c r="Q739" t="s">
        <v>201</v>
      </c>
      <c r="R739" t="s">
        <v>201</v>
      </c>
      <c r="S739" t="s">
        <v>201</v>
      </c>
      <c r="T739">
        <v>1673.88</v>
      </c>
      <c r="U739" t="s">
        <v>1932</v>
      </c>
      <c r="V739" t="s">
        <v>2129</v>
      </c>
      <c r="W739" t="s">
        <v>10349</v>
      </c>
      <c r="X739" t="s">
        <v>10035</v>
      </c>
      <c r="Y739" t="s">
        <v>548</v>
      </c>
      <c r="Z739" t="s">
        <v>1261</v>
      </c>
      <c r="AA739" t="s">
        <v>1262</v>
      </c>
      <c r="AB739">
        <v>20</v>
      </c>
      <c r="AC739">
        <v>68.75</v>
      </c>
      <c r="AD739">
        <v>37.5</v>
      </c>
      <c r="AE739">
        <v>18.75</v>
      </c>
      <c r="AF739" t="s">
        <v>72</v>
      </c>
      <c r="AG739" t="s">
        <v>73</v>
      </c>
      <c r="AH739" t="s">
        <v>1230</v>
      </c>
      <c r="AI739" t="s">
        <v>2531</v>
      </c>
      <c r="AJ739" t="s">
        <v>160</v>
      </c>
      <c r="AK739" t="s">
        <v>4852</v>
      </c>
      <c r="AL739" t="s">
        <v>1891</v>
      </c>
      <c r="AM739" t="s">
        <v>3451</v>
      </c>
      <c r="AN739">
        <v>16</v>
      </c>
      <c r="AO739">
        <v>-5</v>
      </c>
      <c r="AP739" t="s">
        <v>3603</v>
      </c>
      <c r="AQ739" t="s">
        <v>72</v>
      </c>
      <c r="AR739" t="s">
        <v>141</v>
      </c>
      <c r="AS739" t="s">
        <v>141</v>
      </c>
      <c r="AT739" t="s">
        <v>73</v>
      </c>
      <c r="AU739" t="s">
        <v>159</v>
      </c>
      <c r="AV739" t="s">
        <v>72</v>
      </c>
      <c r="AW739" t="s">
        <v>63</v>
      </c>
      <c r="AX739">
        <v>46.64</v>
      </c>
      <c r="AY739">
        <v>53.36</v>
      </c>
      <c r="AZ739" t="s">
        <v>166</v>
      </c>
      <c r="BA739" t="s">
        <v>166</v>
      </c>
      <c r="BB739" t="s">
        <v>166</v>
      </c>
      <c r="BC739" t="s">
        <v>166</v>
      </c>
      <c r="BD739" t="s">
        <v>166</v>
      </c>
      <c r="BE739" t="s">
        <v>166</v>
      </c>
      <c r="BF739" t="s">
        <v>58</v>
      </c>
      <c r="BG739">
        <f>IF(Table1[[#This Row],[ft_score]]="0 - 0", 1, 0)</f>
        <v>0</v>
      </c>
      <c r="BH739">
        <f t="shared" si="11"/>
        <v>0</v>
      </c>
    </row>
    <row r="740" spans="1:60" hidden="1" x14ac:dyDescent="0.25">
      <c r="A740" s="1">
        <v>7747</v>
      </c>
      <c r="B740" t="s">
        <v>58</v>
      </c>
      <c r="C740" t="s">
        <v>59</v>
      </c>
      <c r="D740">
        <v>0</v>
      </c>
      <c r="E740">
        <v>1</v>
      </c>
      <c r="F740" t="s">
        <v>201</v>
      </c>
      <c r="G740" t="s">
        <v>90</v>
      </c>
      <c r="H740" t="s">
        <v>90</v>
      </c>
      <c r="I740" t="s">
        <v>58</v>
      </c>
      <c r="J740" t="s">
        <v>58</v>
      </c>
      <c r="K740">
        <v>0</v>
      </c>
      <c r="L740" t="s">
        <v>201</v>
      </c>
      <c r="M740" t="s">
        <v>201</v>
      </c>
      <c r="N740" t="s">
        <v>64</v>
      </c>
      <c r="O740" t="s">
        <v>64</v>
      </c>
      <c r="P740" t="s">
        <v>201</v>
      </c>
      <c r="Q740" t="s">
        <v>201</v>
      </c>
      <c r="R740" t="s">
        <v>201</v>
      </c>
      <c r="S740" t="s">
        <v>201</v>
      </c>
      <c r="T740">
        <v>404.43</v>
      </c>
      <c r="U740" t="s">
        <v>1809</v>
      </c>
      <c r="V740" t="s">
        <v>2031</v>
      </c>
      <c r="W740" t="s">
        <v>10366</v>
      </c>
      <c r="X740" t="s">
        <v>10035</v>
      </c>
      <c r="Y740" t="s">
        <v>3356</v>
      </c>
      <c r="Z740" t="s">
        <v>607</v>
      </c>
      <c r="AA740" t="s">
        <v>608</v>
      </c>
      <c r="AB740">
        <v>22</v>
      </c>
      <c r="AC740">
        <v>62.5</v>
      </c>
      <c r="AD740">
        <v>50</v>
      </c>
      <c r="AE740">
        <v>25</v>
      </c>
      <c r="AF740" t="s">
        <v>83</v>
      </c>
      <c r="AG740" t="s">
        <v>73</v>
      </c>
      <c r="AH740" t="s">
        <v>2479</v>
      </c>
      <c r="AI740" t="s">
        <v>499</v>
      </c>
      <c r="AJ740" t="s">
        <v>3897</v>
      </c>
      <c r="AK740" t="s">
        <v>3897</v>
      </c>
      <c r="AL740" t="s">
        <v>1413</v>
      </c>
      <c r="AM740" t="s">
        <v>4334</v>
      </c>
      <c r="AN740">
        <v>-26</v>
      </c>
      <c r="AO740">
        <v>-1</v>
      </c>
      <c r="AP740" t="s">
        <v>10367</v>
      </c>
      <c r="AQ740" t="s">
        <v>63</v>
      </c>
      <c r="AR740" t="s">
        <v>141</v>
      </c>
      <c r="AS740" t="s">
        <v>82</v>
      </c>
      <c r="AT740" t="s">
        <v>97</v>
      </c>
      <c r="AU740" t="s">
        <v>123</v>
      </c>
      <c r="AV740" t="s">
        <v>83</v>
      </c>
      <c r="AW740" t="s">
        <v>83</v>
      </c>
      <c r="AX740">
        <v>42.44</v>
      </c>
      <c r="AY740">
        <v>57.57</v>
      </c>
      <c r="AZ740" t="s">
        <v>166</v>
      </c>
      <c r="BA740" t="s">
        <v>166</v>
      </c>
      <c r="BB740" t="s">
        <v>166</v>
      </c>
      <c r="BC740" t="s">
        <v>166</v>
      </c>
      <c r="BD740" t="s">
        <v>166</v>
      </c>
      <c r="BE740" t="s">
        <v>166</v>
      </c>
      <c r="BF740" t="s">
        <v>58</v>
      </c>
      <c r="BG740">
        <f>IF(Table1[[#This Row],[ft_score]]="0 - 0", 1, 0)</f>
        <v>0</v>
      </c>
      <c r="BH740">
        <f t="shared" si="11"/>
        <v>0</v>
      </c>
    </row>
    <row r="741" spans="1:60" hidden="1" x14ac:dyDescent="0.25">
      <c r="A741" s="1">
        <v>7748</v>
      </c>
      <c r="B741" t="s">
        <v>58</v>
      </c>
      <c r="C741" t="s">
        <v>110</v>
      </c>
      <c r="D741">
        <v>0</v>
      </c>
      <c r="E741">
        <v>1</v>
      </c>
      <c r="F741" t="s">
        <v>201</v>
      </c>
      <c r="G741" t="s">
        <v>90</v>
      </c>
      <c r="H741" t="s">
        <v>90</v>
      </c>
      <c r="I741" t="s">
        <v>58</v>
      </c>
      <c r="J741" t="s">
        <v>58</v>
      </c>
      <c r="K741">
        <v>0</v>
      </c>
      <c r="L741" t="s">
        <v>201</v>
      </c>
      <c r="M741" t="s">
        <v>201</v>
      </c>
      <c r="N741" t="s">
        <v>64</v>
      </c>
      <c r="O741" t="s">
        <v>201</v>
      </c>
      <c r="P741" t="s">
        <v>201</v>
      </c>
      <c r="Q741" t="s">
        <v>201</v>
      </c>
      <c r="R741" t="s">
        <v>201</v>
      </c>
      <c r="S741" t="s">
        <v>201</v>
      </c>
      <c r="T741">
        <v>108.6</v>
      </c>
      <c r="U741" t="s">
        <v>1285</v>
      </c>
      <c r="V741" t="s">
        <v>1821</v>
      </c>
      <c r="W741" t="s">
        <v>10368</v>
      </c>
      <c r="X741" t="s">
        <v>10035</v>
      </c>
      <c r="Y741" t="s">
        <v>4507</v>
      </c>
      <c r="Z741" t="s">
        <v>1288</v>
      </c>
      <c r="AA741" t="s">
        <v>1289</v>
      </c>
      <c r="AB741">
        <v>24</v>
      </c>
      <c r="AC741">
        <v>50</v>
      </c>
      <c r="AD741">
        <v>18.75</v>
      </c>
      <c r="AE741">
        <v>6.25</v>
      </c>
      <c r="AF741" t="s">
        <v>83</v>
      </c>
      <c r="AG741" t="s">
        <v>534</v>
      </c>
      <c r="AH741" t="s">
        <v>2836</v>
      </c>
      <c r="AI741" t="s">
        <v>3877</v>
      </c>
      <c r="AJ741" t="s">
        <v>519</v>
      </c>
      <c r="AK741" t="s">
        <v>2392</v>
      </c>
      <c r="AL741" t="s">
        <v>1108</v>
      </c>
      <c r="AM741" t="s">
        <v>3877</v>
      </c>
      <c r="AN741">
        <v>-11</v>
      </c>
      <c r="AO741">
        <v>-0.5</v>
      </c>
      <c r="AP741" t="s">
        <v>10369</v>
      </c>
      <c r="AQ741" t="s">
        <v>73</v>
      </c>
      <c r="AR741" t="s">
        <v>97</v>
      </c>
      <c r="AS741" t="s">
        <v>82</v>
      </c>
      <c r="AT741" t="s">
        <v>73</v>
      </c>
      <c r="AU741" t="s">
        <v>159</v>
      </c>
      <c r="AV741" t="s">
        <v>83</v>
      </c>
      <c r="AW741" t="s">
        <v>63</v>
      </c>
      <c r="AX741">
        <v>52.36</v>
      </c>
      <c r="AY741">
        <v>47.64</v>
      </c>
      <c r="AZ741" t="s">
        <v>166</v>
      </c>
      <c r="BA741" t="s">
        <v>166</v>
      </c>
      <c r="BB741" t="s">
        <v>166</v>
      </c>
      <c r="BC741" t="s">
        <v>166</v>
      </c>
      <c r="BD741" t="s">
        <v>166</v>
      </c>
      <c r="BE741" t="s">
        <v>166</v>
      </c>
      <c r="BF741" t="s">
        <v>58</v>
      </c>
      <c r="BG741">
        <f>IF(Table1[[#This Row],[ft_score]]="0 - 0", 1, 0)</f>
        <v>0</v>
      </c>
      <c r="BH741">
        <f t="shared" si="11"/>
        <v>0</v>
      </c>
    </row>
    <row r="742" spans="1:60" hidden="1" x14ac:dyDescent="0.25">
      <c r="A742" s="1">
        <v>7758</v>
      </c>
      <c r="B742" t="s">
        <v>58</v>
      </c>
      <c r="C742" t="s">
        <v>110</v>
      </c>
      <c r="D742">
        <v>0</v>
      </c>
      <c r="E742">
        <v>1</v>
      </c>
      <c r="F742" t="s">
        <v>201</v>
      </c>
      <c r="G742" t="s">
        <v>90</v>
      </c>
      <c r="H742" t="s">
        <v>90</v>
      </c>
      <c r="I742" t="s">
        <v>58</v>
      </c>
      <c r="J742" t="s">
        <v>58</v>
      </c>
      <c r="K742">
        <v>0</v>
      </c>
      <c r="L742" t="s">
        <v>64</v>
      </c>
      <c r="M742" t="s">
        <v>201</v>
      </c>
      <c r="N742" t="s">
        <v>64</v>
      </c>
      <c r="O742" t="s">
        <v>64</v>
      </c>
      <c r="P742" t="s">
        <v>64</v>
      </c>
      <c r="Q742" t="s">
        <v>201</v>
      </c>
      <c r="R742" t="s">
        <v>201</v>
      </c>
      <c r="S742" t="s">
        <v>201</v>
      </c>
      <c r="T742">
        <v>69.06</v>
      </c>
      <c r="U742" t="s">
        <v>2414</v>
      </c>
      <c r="V742" t="s">
        <v>4487</v>
      </c>
      <c r="W742" t="s">
        <v>10384</v>
      </c>
      <c r="X742" t="s">
        <v>10035</v>
      </c>
      <c r="Y742" t="s">
        <v>606</v>
      </c>
      <c r="Z742" t="s">
        <v>1217</v>
      </c>
      <c r="AA742" t="s">
        <v>1218</v>
      </c>
      <c r="AB742">
        <v>21</v>
      </c>
      <c r="AC742">
        <v>87.5</v>
      </c>
      <c r="AD742">
        <v>56.25</v>
      </c>
      <c r="AE742">
        <v>31.25</v>
      </c>
      <c r="AF742" t="s">
        <v>83</v>
      </c>
      <c r="AG742" t="s">
        <v>73</v>
      </c>
      <c r="AH742" t="s">
        <v>1090</v>
      </c>
      <c r="AI742" t="s">
        <v>2877</v>
      </c>
      <c r="AJ742" t="s">
        <v>3915</v>
      </c>
      <c r="AK742" t="s">
        <v>2028</v>
      </c>
      <c r="AL742" t="s">
        <v>3545</v>
      </c>
      <c r="AM742" t="s">
        <v>4596</v>
      </c>
      <c r="AN742">
        <v>15</v>
      </c>
      <c r="AO742">
        <v>-1.5</v>
      </c>
      <c r="AP742" t="s">
        <v>10385</v>
      </c>
      <c r="AQ742" t="s">
        <v>81</v>
      </c>
      <c r="AR742" t="s">
        <v>73</v>
      </c>
      <c r="AS742" t="s">
        <v>81</v>
      </c>
      <c r="AT742" t="s">
        <v>82</v>
      </c>
      <c r="AU742" t="s">
        <v>73</v>
      </c>
      <c r="AV742" t="s">
        <v>72</v>
      </c>
      <c r="AW742" t="s">
        <v>83</v>
      </c>
      <c r="AX742">
        <v>42.41</v>
      </c>
      <c r="AY742">
        <v>57.6</v>
      </c>
      <c r="AZ742" t="s">
        <v>166</v>
      </c>
      <c r="BA742" t="s">
        <v>166</v>
      </c>
      <c r="BB742" t="s">
        <v>166</v>
      </c>
      <c r="BC742" t="s">
        <v>166</v>
      </c>
      <c r="BD742" t="s">
        <v>166</v>
      </c>
      <c r="BE742" t="s">
        <v>166</v>
      </c>
      <c r="BF742" t="s">
        <v>58</v>
      </c>
      <c r="BG742">
        <f>IF(Table1[[#This Row],[ft_score]]="0 - 0", 1, 0)</f>
        <v>0</v>
      </c>
      <c r="BH742">
        <f t="shared" si="11"/>
        <v>0</v>
      </c>
    </row>
    <row r="743" spans="1:60" x14ac:dyDescent="0.25">
      <c r="A743" s="1">
        <v>7790</v>
      </c>
      <c r="B743" t="s">
        <v>58</v>
      </c>
      <c r="C743" t="s">
        <v>126</v>
      </c>
      <c r="D743">
        <v>0</v>
      </c>
      <c r="E743">
        <v>1</v>
      </c>
      <c r="F743" t="s">
        <v>201</v>
      </c>
      <c r="G743" t="s">
        <v>90</v>
      </c>
      <c r="H743" t="s">
        <v>90</v>
      </c>
      <c r="I743" t="s">
        <v>58</v>
      </c>
      <c r="J743" t="s">
        <v>90</v>
      </c>
      <c r="K743">
        <v>0</v>
      </c>
      <c r="L743" t="s">
        <v>201</v>
      </c>
      <c r="M743" t="s">
        <v>201</v>
      </c>
      <c r="N743" t="s">
        <v>201</v>
      </c>
      <c r="O743" t="s">
        <v>201</v>
      </c>
      <c r="P743" t="s">
        <v>201</v>
      </c>
      <c r="Q743" t="s">
        <v>201</v>
      </c>
      <c r="R743" t="s">
        <v>201</v>
      </c>
      <c r="S743" t="s">
        <v>201</v>
      </c>
      <c r="T743">
        <v>5.67</v>
      </c>
      <c r="U743" t="s">
        <v>764</v>
      </c>
      <c r="V743" t="s">
        <v>792</v>
      </c>
      <c r="W743" t="s">
        <v>10443</v>
      </c>
      <c r="X743" t="s">
        <v>10407</v>
      </c>
      <c r="Y743" t="s">
        <v>726</v>
      </c>
      <c r="Z743" t="s">
        <v>727</v>
      </c>
      <c r="AA743" t="s">
        <v>728</v>
      </c>
      <c r="AB743">
        <v>26</v>
      </c>
      <c r="AC743">
        <v>68.75</v>
      </c>
      <c r="AD743">
        <v>56.25</v>
      </c>
      <c r="AE743">
        <v>31.25</v>
      </c>
      <c r="AF743" t="s">
        <v>73</v>
      </c>
      <c r="AG743" t="s">
        <v>123</v>
      </c>
      <c r="AH743" t="s">
        <v>4920</v>
      </c>
      <c r="AI743" t="s">
        <v>341</v>
      </c>
      <c r="AJ743" t="s">
        <v>1501</v>
      </c>
      <c r="AK743" t="s">
        <v>2950</v>
      </c>
      <c r="AL743" t="s">
        <v>9110</v>
      </c>
      <c r="AM743" t="s">
        <v>9246</v>
      </c>
      <c r="AN743">
        <v>6</v>
      </c>
      <c r="AO743">
        <v>3</v>
      </c>
      <c r="AP743" t="s">
        <v>7206</v>
      </c>
      <c r="AQ743" t="s">
        <v>72</v>
      </c>
      <c r="AR743" t="s">
        <v>335</v>
      </c>
      <c r="AS743" t="s">
        <v>141</v>
      </c>
      <c r="AT743" t="s">
        <v>73</v>
      </c>
      <c r="AU743" t="s">
        <v>82</v>
      </c>
      <c r="AV743" t="s">
        <v>83</v>
      </c>
      <c r="AW743" t="s">
        <v>63</v>
      </c>
      <c r="AX743">
        <v>44.88</v>
      </c>
      <c r="AY743">
        <v>55.12</v>
      </c>
      <c r="AZ743" t="s">
        <v>683</v>
      </c>
      <c r="BA743" t="s">
        <v>763</v>
      </c>
      <c r="BB743" t="s">
        <v>285</v>
      </c>
      <c r="BC743" t="s">
        <v>197</v>
      </c>
      <c r="BD743" t="s">
        <v>231</v>
      </c>
      <c r="BE743" t="s">
        <v>199</v>
      </c>
      <c r="BF743">
        <v>2</v>
      </c>
      <c r="BG743">
        <f>IF(Table1[[#This Row],[ft_score]]="0 - 0", 1, 0)</f>
        <v>0</v>
      </c>
      <c r="BH743">
        <f t="shared" si="11"/>
        <v>0</v>
      </c>
    </row>
    <row r="744" spans="1:60" x14ac:dyDescent="0.25">
      <c r="A744" s="1">
        <v>7793</v>
      </c>
      <c r="B744" t="s">
        <v>58</v>
      </c>
      <c r="C744" t="s">
        <v>126</v>
      </c>
      <c r="D744">
        <v>0</v>
      </c>
      <c r="E744">
        <v>1</v>
      </c>
      <c r="F744" t="s">
        <v>201</v>
      </c>
      <c r="G744" t="s">
        <v>90</v>
      </c>
      <c r="H744" t="s">
        <v>90</v>
      </c>
      <c r="I744" t="s">
        <v>58</v>
      </c>
      <c r="J744" t="s">
        <v>90</v>
      </c>
      <c r="K744">
        <v>0</v>
      </c>
      <c r="L744" t="s">
        <v>201</v>
      </c>
      <c r="M744" t="s">
        <v>201</v>
      </c>
      <c r="N744" t="s">
        <v>64</v>
      </c>
      <c r="O744" t="s">
        <v>201</v>
      </c>
      <c r="P744" t="s">
        <v>201</v>
      </c>
      <c r="Q744" t="s">
        <v>201</v>
      </c>
      <c r="R744" t="s">
        <v>201</v>
      </c>
      <c r="S744" t="s">
        <v>201</v>
      </c>
      <c r="T744">
        <v>0.95</v>
      </c>
      <c r="U744" t="s">
        <v>900</v>
      </c>
      <c r="V744" t="s">
        <v>831</v>
      </c>
      <c r="W744" t="s">
        <v>10447</v>
      </c>
      <c r="X744" t="s">
        <v>10407</v>
      </c>
      <c r="Y744" t="s">
        <v>833</v>
      </c>
      <c r="Z744" t="s">
        <v>834</v>
      </c>
      <c r="AA744" t="s">
        <v>835</v>
      </c>
      <c r="AB744">
        <v>28</v>
      </c>
      <c r="AC744">
        <v>75</v>
      </c>
      <c r="AD744">
        <v>68.75</v>
      </c>
      <c r="AE744">
        <v>37.5</v>
      </c>
      <c r="AF744" t="s">
        <v>83</v>
      </c>
      <c r="AG744" t="s">
        <v>123</v>
      </c>
      <c r="AH744" t="s">
        <v>1263</v>
      </c>
      <c r="AI744" t="s">
        <v>294</v>
      </c>
      <c r="AJ744" t="s">
        <v>670</v>
      </c>
      <c r="AK744" t="s">
        <v>1370</v>
      </c>
      <c r="AL744" t="s">
        <v>6177</v>
      </c>
      <c r="AM744" t="s">
        <v>3238</v>
      </c>
      <c r="AN744">
        <v>14</v>
      </c>
      <c r="AO744">
        <v>3</v>
      </c>
      <c r="AP744" t="s">
        <v>2689</v>
      </c>
      <c r="AQ744" t="s">
        <v>82</v>
      </c>
      <c r="AR744" t="s">
        <v>81</v>
      </c>
      <c r="AS744" t="s">
        <v>141</v>
      </c>
      <c r="AT744" t="s">
        <v>72</v>
      </c>
      <c r="AU744" t="s">
        <v>116</v>
      </c>
      <c r="AV744" t="s">
        <v>83</v>
      </c>
      <c r="AW744" t="s">
        <v>63</v>
      </c>
      <c r="AX744">
        <v>41.94</v>
      </c>
      <c r="AY744">
        <v>58.06</v>
      </c>
      <c r="AZ744" t="s">
        <v>86</v>
      </c>
      <c r="BA744" t="s">
        <v>705</v>
      </c>
      <c r="BB744" t="s">
        <v>299</v>
      </c>
      <c r="BC744" t="s">
        <v>523</v>
      </c>
      <c r="BD744" t="s">
        <v>455</v>
      </c>
      <c r="BE744" t="s">
        <v>199</v>
      </c>
      <c r="BF744">
        <v>2</v>
      </c>
      <c r="BG744">
        <f>IF(Table1[[#This Row],[ft_score]]="0 - 0", 1, 0)</f>
        <v>0</v>
      </c>
      <c r="BH744">
        <f t="shared" si="11"/>
        <v>0</v>
      </c>
    </row>
    <row r="745" spans="1:60" x14ac:dyDescent="0.25">
      <c r="A745" s="1">
        <v>7804</v>
      </c>
      <c r="B745" t="s">
        <v>58</v>
      </c>
      <c r="C745" t="s">
        <v>650</v>
      </c>
      <c r="D745">
        <v>0</v>
      </c>
      <c r="E745">
        <v>1</v>
      </c>
      <c r="F745" t="s">
        <v>201</v>
      </c>
      <c r="G745" t="s">
        <v>90</v>
      </c>
      <c r="H745" t="s">
        <v>90</v>
      </c>
      <c r="I745" t="s">
        <v>58</v>
      </c>
      <c r="J745" t="s">
        <v>90</v>
      </c>
      <c r="K745">
        <v>0</v>
      </c>
      <c r="L745" t="s">
        <v>64</v>
      </c>
      <c r="M745" t="s">
        <v>201</v>
      </c>
      <c r="N745" t="s">
        <v>64</v>
      </c>
      <c r="O745" t="s">
        <v>64</v>
      </c>
      <c r="P745" t="s">
        <v>64</v>
      </c>
      <c r="Q745" t="s">
        <v>201</v>
      </c>
      <c r="R745" t="s">
        <v>201</v>
      </c>
      <c r="S745" t="s">
        <v>201</v>
      </c>
      <c r="T745">
        <v>53256.29</v>
      </c>
      <c r="U745" t="s">
        <v>8135</v>
      </c>
      <c r="V745" t="s">
        <v>8443</v>
      </c>
      <c r="W745" t="s">
        <v>10465</v>
      </c>
      <c r="X745" t="s">
        <v>10407</v>
      </c>
      <c r="Y745" t="s">
        <v>2270</v>
      </c>
      <c r="Z745" t="s">
        <v>8072</v>
      </c>
      <c r="AA745" t="s">
        <v>8073</v>
      </c>
      <c r="AB745">
        <v>2</v>
      </c>
      <c r="AC745">
        <v>25</v>
      </c>
      <c r="AD745">
        <v>25</v>
      </c>
      <c r="AE745">
        <v>25</v>
      </c>
      <c r="AF745" t="s">
        <v>73</v>
      </c>
      <c r="AG745" t="s">
        <v>141</v>
      </c>
      <c r="AH745" t="s">
        <v>63</v>
      </c>
      <c r="AI745" t="s">
        <v>2416</v>
      </c>
      <c r="AJ745" t="s">
        <v>2416</v>
      </c>
      <c r="AK745" t="s">
        <v>2219</v>
      </c>
      <c r="AL745" t="s">
        <v>1575</v>
      </c>
      <c r="AM745" t="s">
        <v>63</v>
      </c>
      <c r="AN745">
        <v>-29</v>
      </c>
      <c r="AO745">
        <v>4.5</v>
      </c>
      <c r="AP745" t="s">
        <v>2469</v>
      </c>
      <c r="AQ745" t="s">
        <v>560</v>
      </c>
      <c r="AR745" t="s">
        <v>63</v>
      </c>
      <c r="AS745" t="s">
        <v>63</v>
      </c>
      <c r="AT745" t="s">
        <v>97</v>
      </c>
      <c r="AU745" t="s">
        <v>73</v>
      </c>
      <c r="AV745" t="s">
        <v>63</v>
      </c>
      <c r="AW745" t="s">
        <v>63</v>
      </c>
      <c r="AX745">
        <v>20</v>
      </c>
      <c r="AY745">
        <v>80</v>
      </c>
      <c r="AZ745" t="s">
        <v>84</v>
      </c>
      <c r="BA745" t="s">
        <v>400</v>
      </c>
      <c r="BB745" t="s">
        <v>147</v>
      </c>
      <c r="BC745" t="s">
        <v>255</v>
      </c>
      <c r="BD745" t="s">
        <v>423</v>
      </c>
      <c r="BE745" t="s">
        <v>256</v>
      </c>
      <c r="BF745">
        <v>1</v>
      </c>
      <c r="BG745">
        <f>IF(Table1[[#This Row],[ft_score]]="0 - 0", 1, 0)</f>
        <v>0</v>
      </c>
      <c r="BH745">
        <f t="shared" si="11"/>
        <v>0</v>
      </c>
    </row>
    <row r="746" spans="1:60" x14ac:dyDescent="0.25">
      <c r="A746" s="1">
        <v>7836</v>
      </c>
      <c r="B746" t="s">
        <v>58</v>
      </c>
      <c r="C746" t="s">
        <v>59</v>
      </c>
      <c r="D746">
        <v>0</v>
      </c>
      <c r="E746">
        <v>1</v>
      </c>
      <c r="F746" t="s">
        <v>201</v>
      </c>
      <c r="G746" t="s">
        <v>90</v>
      </c>
      <c r="H746" t="s">
        <v>90</v>
      </c>
      <c r="I746" t="s">
        <v>58</v>
      </c>
      <c r="J746" t="s">
        <v>90</v>
      </c>
      <c r="K746">
        <v>0</v>
      </c>
      <c r="L746" t="s">
        <v>201</v>
      </c>
      <c r="M746" t="s">
        <v>201</v>
      </c>
      <c r="N746" t="s">
        <v>201</v>
      </c>
      <c r="O746" t="s">
        <v>201</v>
      </c>
      <c r="P746" t="s">
        <v>201</v>
      </c>
      <c r="Q746" t="s">
        <v>201</v>
      </c>
      <c r="R746" t="s">
        <v>201</v>
      </c>
      <c r="S746" t="s">
        <v>201</v>
      </c>
      <c r="T746">
        <v>21285.22</v>
      </c>
      <c r="U746" t="s">
        <v>8292</v>
      </c>
      <c r="V746" t="s">
        <v>8436</v>
      </c>
      <c r="W746" t="s">
        <v>10507</v>
      </c>
      <c r="X746" t="s">
        <v>10407</v>
      </c>
      <c r="Y746" t="s">
        <v>966</v>
      </c>
      <c r="Z746" t="s">
        <v>8072</v>
      </c>
      <c r="AA746" t="s">
        <v>8073</v>
      </c>
      <c r="AB746">
        <v>2</v>
      </c>
      <c r="AC746">
        <v>75</v>
      </c>
      <c r="AD746">
        <v>25</v>
      </c>
      <c r="AE746">
        <v>0</v>
      </c>
      <c r="AF746" t="s">
        <v>63</v>
      </c>
      <c r="AG746" t="s">
        <v>63</v>
      </c>
      <c r="AH746" t="s">
        <v>63</v>
      </c>
      <c r="AI746" t="s">
        <v>3307</v>
      </c>
      <c r="AJ746" t="s">
        <v>2416</v>
      </c>
      <c r="AK746" t="s">
        <v>5223</v>
      </c>
      <c r="AL746" t="s">
        <v>2416</v>
      </c>
      <c r="AM746" t="s">
        <v>63</v>
      </c>
      <c r="AN746">
        <v>11</v>
      </c>
      <c r="AO746">
        <v>2.5</v>
      </c>
      <c r="AP746" t="s">
        <v>194</v>
      </c>
      <c r="AQ746" t="s">
        <v>97</v>
      </c>
      <c r="AR746" t="s">
        <v>97</v>
      </c>
      <c r="AS746" t="s">
        <v>97</v>
      </c>
      <c r="AT746" t="s">
        <v>97</v>
      </c>
      <c r="AU746" t="s">
        <v>73</v>
      </c>
      <c r="AV746" t="s">
        <v>73</v>
      </c>
      <c r="AW746" t="s">
        <v>63</v>
      </c>
      <c r="AX746">
        <v>46.67</v>
      </c>
      <c r="AY746">
        <v>53.34</v>
      </c>
      <c r="AZ746" t="s">
        <v>112</v>
      </c>
      <c r="BA746" t="s">
        <v>112</v>
      </c>
      <c r="BB746" t="s">
        <v>285</v>
      </c>
      <c r="BC746" t="s">
        <v>385</v>
      </c>
      <c r="BD746" t="s">
        <v>231</v>
      </c>
      <c r="BE746" t="s">
        <v>386</v>
      </c>
      <c r="BF746">
        <v>2</v>
      </c>
      <c r="BG746">
        <f>IF(Table1[[#This Row],[ft_score]]="0 - 0", 1, 0)</f>
        <v>0</v>
      </c>
      <c r="BH746">
        <f t="shared" si="11"/>
        <v>0</v>
      </c>
    </row>
    <row r="747" spans="1:60" x14ac:dyDescent="0.25">
      <c r="A747" s="1">
        <v>7839</v>
      </c>
      <c r="B747" t="s">
        <v>58</v>
      </c>
      <c r="C747" t="s">
        <v>126</v>
      </c>
      <c r="D747">
        <v>0</v>
      </c>
      <c r="E747">
        <v>1</v>
      </c>
      <c r="F747" t="s">
        <v>201</v>
      </c>
      <c r="G747" t="s">
        <v>90</v>
      </c>
      <c r="H747" t="s">
        <v>90</v>
      </c>
      <c r="I747" t="s">
        <v>58</v>
      </c>
      <c r="J747" t="s">
        <v>90</v>
      </c>
      <c r="K747">
        <v>0</v>
      </c>
      <c r="L747" t="s">
        <v>64</v>
      </c>
      <c r="M747" t="s">
        <v>201</v>
      </c>
      <c r="N747" t="s">
        <v>64</v>
      </c>
      <c r="O747" t="s">
        <v>64</v>
      </c>
      <c r="P747" t="s">
        <v>64</v>
      </c>
      <c r="Q747" t="s">
        <v>201</v>
      </c>
      <c r="R747" t="s">
        <v>201</v>
      </c>
      <c r="S747" t="s">
        <v>201</v>
      </c>
      <c r="T747">
        <v>0</v>
      </c>
      <c r="U747" t="s">
        <v>4115</v>
      </c>
      <c r="V747" t="s">
        <v>8306</v>
      </c>
      <c r="W747" t="s">
        <v>10511</v>
      </c>
      <c r="X747" t="s">
        <v>10407</v>
      </c>
      <c r="Y747" t="s">
        <v>966</v>
      </c>
      <c r="Z747" t="s">
        <v>4117</v>
      </c>
      <c r="AA747" t="s">
        <v>4118</v>
      </c>
      <c r="AB747">
        <v>5</v>
      </c>
      <c r="AC747">
        <v>62.5</v>
      </c>
      <c r="AD747">
        <v>8.34</v>
      </c>
      <c r="AE747">
        <v>0</v>
      </c>
      <c r="AF747" t="s">
        <v>63</v>
      </c>
      <c r="AG747" t="s">
        <v>6617</v>
      </c>
      <c r="AH747" t="s">
        <v>1282</v>
      </c>
      <c r="AI747" t="s">
        <v>2890</v>
      </c>
      <c r="AJ747" t="s">
        <v>1949</v>
      </c>
      <c r="AK747" t="s">
        <v>1283</v>
      </c>
      <c r="AL747" t="s">
        <v>1281</v>
      </c>
      <c r="AM747" t="s">
        <v>63</v>
      </c>
      <c r="AN747">
        <v>5</v>
      </c>
      <c r="AO747">
        <v>0.5</v>
      </c>
      <c r="AP747" t="s">
        <v>3779</v>
      </c>
      <c r="AQ747" t="s">
        <v>136</v>
      </c>
      <c r="AR747" t="s">
        <v>2471</v>
      </c>
      <c r="AS747" t="s">
        <v>97</v>
      </c>
      <c r="AT747" t="s">
        <v>73</v>
      </c>
      <c r="AU747" t="s">
        <v>136</v>
      </c>
      <c r="AV747" t="s">
        <v>63</v>
      </c>
      <c r="AW747" t="s">
        <v>63</v>
      </c>
      <c r="AX747">
        <v>58.34</v>
      </c>
      <c r="AY747">
        <v>41.67</v>
      </c>
      <c r="AZ747" t="s">
        <v>400</v>
      </c>
      <c r="BA747" t="s">
        <v>87</v>
      </c>
      <c r="BB747" t="s">
        <v>144</v>
      </c>
      <c r="BC747" t="s">
        <v>197</v>
      </c>
      <c r="BD747" t="s">
        <v>198</v>
      </c>
      <c r="BE747" t="s">
        <v>166</v>
      </c>
      <c r="BF747">
        <v>2</v>
      </c>
      <c r="BG747">
        <f>IF(Table1[[#This Row],[ft_score]]="0 - 0", 1, 0)</f>
        <v>0</v>
      </c>
      <c r="BH747">
        <f t="shared" si="11"/>
        <v>0</v>
      </c>
    </row>
    <row r="748" spans="1:60" x14ac:dyDescent="0.25">
      <c r="A748" s="1">
        <v>7868</v>
      </c>
      <c r="B748" t="s">
        <v>58</v>
      </c>
      <c r="C748" t="s">
        <v>126</v>
      </c>
      <c r="D748">
        <v>0</v>
      </c>
      <c r="E748">
        <v>1</v>
      </c>
      <c r="F748" t="s">
        <v>201</v>
      </c>
      <c r="G748" t="s">
        <v>90</v>
      </c>
      <c r="H748" t="s">
        <v>90</v>
      </c>
      <c r="I748" t="s">
        <v>58</v>
      </c>
      <c r="J748" t="s">
        <v>90</v>
      </c>
      <c r="K748">
        <v>0</v>
      </c>
      <c r="L748" t="s">
        <v>201</v>
      </c>
      <c r="M748" t="s">
        <v>201</v>
      </c>
      <c r="N748" t="s">
        <v>201</v>
      </c>
      <c r="O748" t="s">
        <v>201</v>
      </c>
      <c r="P748" t="s">
        <v>201</v>
      </c>
      <c r="Q748" t="s">
        <v>201</v>
      </c>
      <c r="R748" t="s">
        <v>201</v>
      </c>
      <c r="S748" t="s">
        <v>201</v>
      </c>
      <c r="T748">
        <v>75.53</v>
      </c>
      <c r="U748" t="s">
        <v>3932</v>
      </c>
      <c r="V748" t="s">
        <v>5313</v>
      </c>
      <c r="W748" t="s">
        <v>10552</v>
      </c>
      <c r="X748" t="s">
        <v>10407</v>
      </c>
      <c r="Y748" t="s">
        <v>405</v>
      </c>
      <c r="Z748" t="s">
        <v>3529</v>
      </c>
      <c r="AA748" t="s">
        <v>3530</v>
      </c>
      <c r="AB748">
        <v>21</v>
      </c>
      <c r="AC748">
        <v>93.75</v>
      </c>
      <c r="AD748">
        <v>62.5</v>
      </c>
      <c r="AE748">
        <v>43.75</v>
      </c>
      <c r="AF748" t="s">
        <v>73</v>
      </c>
      <c r="AG748" t="s">
        <v>159</v>
      </c>
      <c r="AH748" t="s">
        <v>3972</v>
      </c>
      <c r="AI748" t="s">
        <v>3585</v>
      </c>
      <c r="AJ748" t="s">
        <v>2057</v>
      </c>
      <c r="AK748" t="s">
        <v>136</v>
      </c>
      <c r="AL748" t="s">
        <v>7200</v>
      </c>
      <c r="AM748" t="s">
        <v>2879</v>
      </c>
      <c r="AN748">
        <v>19</v>
      </c>
      <c r="AO748">
        <v>3.5</v>
      </c>
      <c r="AP748" t="s">
        <v>9381</v>
      </c>
      <c r="AQ748" t="s">
        <v>73</v>
      </c>
      <c r="AR748" t="s">
        <v>141</v>
      </c>
      <c r="AS748" t="s">
        <v>141</v>
      </c>
      <c r="AT748" t="s">
        <v>72</v>
      </c>
      <c r="AU748" t="s">
        <v>97</v>
      </c>
      <c r="AV748" t="s">
        <v>123</v>
      </c>
      <c r="AW748" t="s">
        <v>63</v>
      </c>
      <c r="AX748">
        <v>43.2</v>
      </c>
      <c r="AY748">
        <v>56.8</v>
      </c>
      <c r="AZ748" t="s">
        <v>147</v>
      </c>
      <c r="BA748" t="s">
        <v>230</v>
      </c>
      <c r="BB748" t="s">
        <v>421</v>
      </c>
      <c r="BC748" t="s">
        <v>231</v>
      </c>
      <c r="BD748" t="s">
        <v>215</v>
      </c>
      <c r="BE748" t="s">
        <v>888</v>
      </c>
      <c r="BF748">
        <v>2</v>
      </c>
      <c r="BG748">
        <f>IF(Table1[[#This Row],[ft_score]]="0 - 0", 1, 0)</f>
        <v>0</v>
      </c>
      <c r="BH748">
        <f t="shared" si="11"/>
        <v>0</v>
      </c>
    </row>
    <row r="749" spans="1:60" x14ac:dyDescent="0.25">
      <c r="A749" s="1">
        <v>7873</v>
      </c>
      <c r="B749" t="s">
        <v>5152</v>
      </c>
      <c r="C749" t="s">
        <v>257</v>
      </c>
      <c r="D749">
        <v>0</v>
      </c>
      <c r="E749">
        <v>1</v>
      </c>
      <c r="F749" t="s">
        <v>201</v>
      </c>
      <c r="G749">
        <v>1000</v>
      </c>
      <c r="H749">
        <v>1.01</v>
      </c>
      <c r="I749" t="s">
        <v>61</v>
      </c>
      <c r="J749" t="s">
        <v>125</v>
      </c>
      <c r="K749">
        <v>2</v>
      </c>
      <c r="L749" t="s">
        <v>201</v>
      </c>
      <c r="M749" t="s">
        <v>201</v>
      </c>
      <c r="N749" t="s">
        <v>64</v>
      </c>
      <c r="O749" t="s">
        <v>201</v>
      </c>
      <c r="P749" t="s">
        <v>201</v>
      </c>
      <c r="Q749" t="s">
        <v>201</v>
      </c>
      <c r="R749" t="s">
        <v>201</v>
      </c>
      <c r="S749" t="s">
        <v>201</v>
      </c>
      <c r="T749">
        <v>1144.29</v>
      </c>
      <c r="U749" t="s">
        <v>4718</v>
      </c>
      <c r="V749" t="s">
        <v>7321</v>
      </c>
      <c r="W749" t="s">
        <v>10559</v>
      </c>
      <c r="X749" t="s">
        <v>10407</v>
      </c>
      <c r="Y749" t="s">
        <v>405</v>
      </c>
      <c r="Z749" t="s">
        <v>4720</v>
      </c>
      <c r="AA749" t="s">
        <v>4721</v>
      </c>
      <c r="AB749">
        <v>4</v>
      </c>
      <c r="AC749">
        <v>90</v>
      </c>
      <c r="AD749">
        <v>67.5</v>
      </c>
      <c r="AE749">
        <v>32.5</v>
      </c>
      <c r="AF749" t="s">
        <v>63</v>
      </c>
      <c r="AG749" t="s">
        <v>4042</v>
      </c>
      <c r="AH749" t="s">
        <v>1267</v>
      </c>
      <c r="AI749" t="s">
        <v>1108</v>
      </c>
      <c r="AJ749" t="s">
        <v>1227</v>
      </c>
      <c r="AK749" t="s">
        <v>1108</v>
      </c>
      <c r="AL749" t="s">
        <v>1267</v>
      </c>
      <c r="AM749" t="s">
        <v>1108</v>
      </c>
      <c r="AN749">
        <v>-12</v>
      </c>
      <c r="AO749">
        <v>-2</v>
      </c>
      <c r="AP749" t="s">
        <v>1858</v>
      </c>
      <c r="AQ749" t="s">
        <v>141</v>
      </c>
      <c r="AR749" t="s">
        <v>73</v>
      </c>
      <c r="AS749" t="s">
        <v>3023</v>
      </c>
      <c r="AT749" t="s">
        <v>2219</v>
      </c>
      <c r="AU749" t="s">
        <v>482</v>
      </c>
      <c r="AV749" t="s">
        <v>72</v>
      </c>
      <c r="AW749" t="s">
        <v>72</v>
      </c>
      <c r="AX749">
        <v>54.17</v>
      </c>
      <c r="AY749">
        <v>45.84</v>
      </c>
      <c r="AZ749" t="s">
        <v>336</v>
      </c>
      <c r="BA749" t="s">
        <v>348</v>
      </c>
      <c r="BB749" t="s">
        <v>86</v>
      </c>
      <c r="BC749" t="s">
        <v>231</v>
      </c>
      <c r="BD749" t="s">
        <v>87</v>
      </c>
      <c r="BE749" t="s">
        <v>105</v>
      </c>
      <c r="BF749">
        <v>1</v>
      </c>
      <c r="BG749">
        <f>IF(Table1[[#This Row],[ft_score]]="0 - 0", 1, 0)</f>
        <v>0</v>
      </c>
      <c r="BH749">
        <f t="shared" si="11"/>
        <v>0</v>
      </c>
    </row>
    <row r="750" spans="1:60" x14ac:dyDescent="0.25">
      <c r="A750" s="1">
        <v>7932</v>
      </c>
      <c r="B750" t="s">
        <v>58</v>
      </c>
      <c r="C750" t="s">
        <v>110</v>
      </c>
      <c r="D750">
        <v>0</v>
      </c>
      <c r="E750">
        <v>1</v>
      </c>
      <c r="F750" t="s">
        <v>201</v>
      </c>
      <c r="G750" t="s">
        <v>90</v>
      </c>
      <c r="H750" t="s">
        <v>90</v>
      </c>
      <c r="I750" t="s">
        <v>58</v>
      </c>
      <c r="J750" t="s">
        <v>58</v>
      </c>
      <c r="K750">
        <v>0</v>
      </c>
      <c r="L750" t="s">
        <v>201</v>
      </c>
      <c r="M750" t="s">
        <v>201</v>
      </c>
      <c r="N750" t="s">
        <v>64</v>
      </c>
      <c r="O750" t="s">
        <v>64</v>
      </c>
      <c r="P750" t="s">
        <v>201</v>
      </c>
      <c r="Q750" t="s">
        <v>201</v>
      </c>
      <c r="R750" t="s">
        <v>201</v>
      </c>
      <c r="S750" t="s">
        <v>201</v>
      </c>
      <c r="T750">
        <v>4231.63</v>
      </c>
      <c r="U750" t="s">
        <v>6342</v>
      </c>
      <c r="V750" t="s">
        <v>7573</v>
      </c>
      <c r="W750" t="s">
        <v>10645</v>
      </c>
      <c r="X750" t="s">
        <v>10407</v>
      </c>
      <c r="Y750" t="s">
        <v>1252</v>
      </c>
      <c r="Z750" t="s">
        <v>5533</v>
      </c>
      <c r="AA750" t="s">
        <v>5534</v>
      </c>
      <c r="AB750">
        <v>4</v>
      </c>
      <c r="AC750">
        <v>87.5</v>
      </c>
      <c r="AD750">
        <v>50</v>
      </c>
      <c r="AE750">
        <v>25</v>
      </c>
      <c r="AF750" t="s">
        <v>63</v>
      </c>
      <c r="AG750" t="s">
        <v>81</v>
      </c>
      <c r="AH750" t="s">
        <v>4492</v>
      </c>
      <c r="AI750" t="s">
        <v>1146</v>
      </c>
      <c r="AJ750" t="s">
        <v>5487</v>
      </c>
      <c r="AK750" t="s">
        <v>136</v>
      </c>
      <c r="AL750" t="s">
        <v>63</v>
      </c>
      <c r="AM750" t="s">
        <v>78</v>
      </c>
      <c r="AN750">
        <v>-4</v>
      </c>
      <c r="AO750">
        <v>-7</v>
      </c>
      <c r="AP750" t="s">
        <v>1877</v>
      </c>
      <c r="AQ750" t="s">
        <v>141</v>
      </c>
      <c r="AR750" t="s">
        <v>73</v>
      </c>
      <c r="AS750" t="s">
        <v>97</v>
      </c>
      <c r="AT750" t="s">
        <v>73</v>
      </c>
      <c r="AU750" t="s">
        <v>81</v>
      </c>
      <c r="AV750" t="s">
        <v>82</v>
      </c>
      <c r="AW750" t="s">
        <v>63</v>
      </c>
      <c r="AX750">
        <v>64.290000000000006</v>
      </c>
      <c r="AY750">
        <v>35.72</v>
      </c>
      <c r="AZ750" t="s">
        <v>215</v>
      </c>
      <c r="BA750" t="s">
        <v>424</v>
      </c>
      <c r="BB750" t="s">
        <v>147</v>
      </c>
      <c r="BC750" t="s">
        <v>523</v>
      </c>
      <c r="BD750" t="s">
        <v>455</v>
      </c>
      <c r="BE750" t="s">
        <v>199</v>
      </c>
      <c r="BF750">
        <v>1</v>
      </c>
      <c r="BG750">
        <f>IF(Table1[[#This Row],[ft_score]]="0 - 0", 1, 0)</f>
        <v>0</v>
      </c>
      <c r="BH750">
        <f t="shared" si="11"/>
        <v>0</v>
      </c>
    </row>
    <row r="751" spans="1:60" x14ac:dyDescent="0.25">
      <c r="A751" s="1">
        <v>7942</v>
      </c>
      <c r="B751" t="s">
        <v>58</v>
      </c>
      <c r="C751" t="s">
        <v>59</v>
      </c>
      <c r="D751">
        <v>0</v>
      </c>
      <c r="E751">
        <v>1</v>
      </c>
      <c r="F751" t="s">
        <v>201</v>
      </c>
      <c r="G751" t="s">
        <v>90</v>
      </c>
      <c r="H751" t="s">
        <v>90</v>
      </c>
      <c r="I751" t="s">
        <v>58</v>
      </c>
      <c r="J751" t="s">
        <v>90</v>
      </c>
      <c r="K751">
        <v>0</v>
      </c>
      <c r="L751" t="s">
        <v>201</v>
      </c>
      <c r="M751" t="s">
        <v>201</v>
      </c>
      <c r="N751" t="s">
        <v>64</v>
      </c>
      <c r="O751" t="s">
        <v>201</v>
      </c>
      <c r="P751" t="s">
        <v>201</v>
      </c>
      <c r="Q751" t="s">
        <v>201</v>
      </c>
      <c r="R751" t="s">
        <v>201</v>
      </c>
      <c r="S751" t="s">
        <v>201</v>
      </c>
      <c r="T751">
        <v>104</v>
      </c>
      <c r="U751" t="s">
        <v>1842</v>
      </c>
      <c r="V751" t="s">
        <v>625</v>
      </c>
      <c r="W751" t="s">
        <v>10660</v>
      </c>
      <c r="X751" t="s">
        <v>10407</v>
      </c>
      <c r="Y751" t="s">
        <v>1845</v>
      </c>
      <c r="Z751" t="s">
        <v>627</v>
      </c>
      <c r="AA751" t="s">
        <v>628</v>
      </c>
      <c r="AB751">
        <v>18</v>
      </c>
      <c r="AC751">
        <v>87.5</v>
      </c>
      <c r="AD751">
        <v>68.75</v>
      </c>
      <c r="AE751">
        <v>43.75</v>
      </c>
      <c r="AF751" t="s">
        <v>82</v>
      </c>
      <c r="AG751" t="s">
        <v>123</v>
      </c>
      <c r="AH751" t="s">
        <v>1536</v>
      </c>
      <c r="AI751" t="s">
        <v>816</v>
      </c>
      <c r="AJ751" t="s">
        <v>9129</v>
      </c>
      <c r="AK751" t="s">
        <v>978</v>
      </c>
      <c r="AL751" t="s">
        <v>5214</v>
      </c>
      <c r="AM751" t="s">
        <v>2480</v>
      </c>
      <c r="AN751">
        <v>16</v>
      </c>
      <c r="AO751">
        <v>-7</v>
      </c>
      <c r="AP751" t="s">
        <v>10661</v>
      </c>
      <c r="AQ751" t="s">
        <v>81</v>
      </c>
      <c r="AR751" t="s">
        <v>82</v>
      </c>
      <c r="AS751" t="s">
        <v>81</v>
      </c>
      <c r="AT751" t="s">
        <v>82</v>
      </c>
      <c r="AU751" t="s">
        <v>972</v>
      </c>
      <c r="AV751" t="s">
        <v>116</v>
      </c>
      <c r="AW751" t="s">
        <v>83</v>
      </c>
      <c r="AX751">
        <v>51.92</v>
      </c>
      <c r="AY751">
        <v>48.09</v>
      </c>
      <c r="AZ751" t="s">
        <v>86</v>
      </c>
      <c r="BA751" t="s">
        <v>284</v>
      </c>
      <c r="BB751" t="s">
        <v>421</v>
      </c>
      <c r="BC751" t="s">
        <v>88</v>
      </c>
      <c r="BD751" t="s">
        <v>364</v>
      </c>
      <c r="BE751" t="s">
        <v>401</v>
      </c>
      <c r="BF751">
        <v>2</v>
      </c>
      <c r="BG751">
        <f>IF(Table1[[#This Row],[ft_score]]="0 - 0", 1, 0)</f>
        <v>0</v>
      </c>
      <c r="BH751">
        <f t="shared" si="11"/>
        <v>0</v>
      </c>
    </row>
    <row r="752" spans="1:60" x14ac:dyDescent="0.25">
      <c r="A752" s="1">
        <v>7950</v>
      </c>
      <c r="B752" t="s">
        <v>5152</v>
      </c>
      <c r="C752" t="s">
        <v>110</v>
      </c>
      <c r="D752">
        <v>0</v>
      </c>
      <c r="E752">
        <v>1</v>
      </c>
      <c r="F752" t="s">
        <v>201</v>
      </c>
      <c r="G752">
        <v>-1</v>
      </c>
      <c r="H752">
        <v>1.01</v>
      </c>
      <c r="I752" t="s">
        <v>61</v>
      </c>
      <c r="J752" t="s">
        <v>362</v>
      </c>
      <c r="K752">
        <v>2</v>
      </c>
      <c r="L752" t="s">
        <v>201</v>
      </c>
      <c r="M752" t="s">
        <v>201</v>
      </c>
      <c r="N752" t="s">
        <v>64</v>
      </c>
      <c r="O752" t="s">
        <v>201</v>
      </c>
      <c r="P752" t="s">
        <v>201</v>
      </c>
      <c r="Q752" t="s">
        <v>201</v>
      </c>
      <c r="R752" t="s">
        <v>201</v>
      </c>
      <c r="S752" t="s">
        <v>201</v>
      </c>
      <c r="T752">
        <v>56.83</v>
      </c>
      <c r="U752" t="s">
        <v>2459</v>
      </c>
      <c r="V752" t="s">
        <v>1916</v>
      </c>
      <c r="W752" t="s">
        <v>10674</v>
      </c>
      <c r="X752" t="s">
        <v>10407</v>
      </c>
      <c r="Y752" t="s">
        <v>606</v>
      </c>
      <c r="Z752" t="s">
        <v>680</v>
      </c>
      <c r="AA752" t="s">
        <v>681</v>
      </c>
      <c r="AB752">
        <v>7</v>
      </c>
      <c r="AC752">
        <v>78.569999999999993</v>
      </c>
      <c r="AD752">
        <v>71.430000000000007</v>
      </c>
      <c r="AE752">
        <v>50</v>
      </c>
      <c r="AF752" t="s">
        <v>2934</v>
      </c>
      <c r="AG752" t="s">
        <v>1567</v>
      </c>
      <c r="AH752" t="s">
        <v>1559</v>
      </c>
      <c r="AI752" t="s">
        <v>1022</v>
      </c>
      <c r="AJ752" t="s">
        <v>322</v>
      </c>
      <c r="AK752" t="s">
        <v>478</v>
      </c>
      <c r="AL752" t="s">
        <v>3393</v>
      </c>
      <c r="AM752" t="s">
        <v>2724</v>
      </c>
      <c r="AN752">
        <v>24</v>
      </c>
      <c r="AO752">
        <v>1</v>
      </c>
      <c r="AP752" t="s">
        <v>9703</v>
      </c>
      <c r="AQ752" t="s">
        <v>63</v>
      </c>
      <c r="AR752" t="s">
        <v>560</v>
      </c>
      <c r="AS752" t="s">
        <v>6063</v>
      </c>
      <c r="AT752" t="s">
        <v>7100</v>
      </c>
      <c r="AU752" t="s">
        <v>97</v>
      </c>
      <c r="AV752" t="s">
        <v>3125</v>
      </c>
      <c r="AW752" t="s">
        <v>3778</v>
      </c>
      <c r="AX752">
        <v>49.65</v>
      </c>
      <c r="AY752">
        <v>50.35</v>
      </c>
      <c r="AZ752" t="s">
        <v>105</v>
      </c>
      <c r="BA752" t="s">
        <v>146</v>
      </c>
      <c r="BB752" t="s">
        <v>144</v>
      </c>
      <c r="BC752" t="s">
        <v>423</v>
      </c>
      <c r="BD752" t="s">
        <v>255</v>
      </c>
      <c r="BE752" t="s">
        <v>424</v>
      </c>
      <c r="BF752">
        <v>2</v>
      </c>
      <c r="BG752">
        <f>IF(Table1[[#This Row],[ft_score]]="0 - 0", 1, 0)</f>
        <v>0</v>
      </c>
      <c r="BH752">
        <f t="shared" si="11"/>
        <v>0</v>
      </c>
    </row>
    <row r="753" spans="1:60" x14ac:dyDescent="0.25">
      <c r="A753" s="1">
        <v>8013</v>
      </c>
      <c r="B753" t="s">
        <v>58</v>
      </c>
      <c r="C753" t="s">
        <v>167</v>
      </c>
      <c r="D753">
        <v>0</v>
      </c>
      <c r="E753">
        <v>1</v>
      </c>
      <c r="F753" t="s">
        <v>201</v>
      </c>
      <c r="G753" t="s">
        <v>58</v>
      </c>
      <c r="H753" t="s">
        <v>58</v>
      </c>
      <c r="I753" t="s">
        <v>58</v>
      </c>
      <c r="J753" t="s">
        <v>58</v>
      </c>
      <c r="K753">
        <v>0</v>
      </c>
      <c r="L753" t="s">
        <v>201</v>
      </c>
      <c r="M753" t="s">
        <v>201</v>
      </c>
      <c r="N753" t="s">
        <v>201</v>
      </c>
      <c r="O753" t="s">
        <v>201</v>
      </c>
      <c r="P753" t="s">
        <v>201</v>
      </c>
      <c r="Q753" t="s">
        <v>201</v>
      </c>
      <c r="R753" t="s">
        <v>201</v>
      </c>
      <c r="S753" t="s">
        <v>201</v>
      </c>
      <c r="T753">
        <v>2701.33</v>
      </c>
      <c r="U753" t="s">
        <v>4390</v>
      </c>
      <c r="V753" t="s">
        <v>4377</v>
      </c>
      <c r="W753" t="s">
        <v>10766</v>
      </c>
      <c r="X753" t="s">
        <v>10731</v>
      </c>
      <c r="Y753" t="s">
        <v>174</v>
      </c>
      <c r="Z753" t="s">
        <v>3766</v>
      </c>
      <c r="AA753" t="s">
        <v>3767</v>
      </c>
      <c r="AB753">
        <v>6</v>
      </c>
      <c r="AC753">
        <v>91.67</v>
      </c>
      <c r="AD753">
        <v>58.34</v>
      </c>
      <c r="AE753">
        <v>33.340000000000003</v>
      </c>
      <c r="AF753" t="s">
        <v>136</v>
      </c>
      <c r="AG753" t="s">
        <v>63</v>
      </c>
      <c r="AH753" t="s">
        <v>1432</v>
      </c>
      <c r="AI753" t="s">
        <v>136</v>
      </c>
      <c r="AJ753" t="s">
        <v>136</v>
      </c>
      <c r="AK753" t="s">
        <v>136</v>
      </c>
      <c r="AL753" t="s">
        <v>98</v>
      </c>
      <c r="AM753" t="s">
        <v>1282</v>
      </c>
      <c r="AN753">
        <v>1</v>
      </c>
      <c r="AO753">
        <v>-0.5</v>
      </c>
      <c r="AP753" t="s">
        <v>1858</v>
      </c>
      <c r="AQ753" t="s">
        <v>1949</v>
      </c>
      <c r="AR753" t="s">
        <v>2471</v>
      </c>
      <c r="AS753" t="s">
        <v>1949</v>
      </c>
      <c r="AT753" t="s">
        <v>2471</v>
      </c>
      <c r="AU753" t="s">
        <v>97</v>
      </c>
      <c r="AV753" t="s">
        <v>136</v>
      </c>
      <c r="AW753" t="s">
        <v>98</v>
      </c>
      <c r="AX753">
        <v>55.56</v>
      </c>
      <c r="AY753">
        <v>44.45</v>
      </c>
      <c r="AZ753" t="s">
        <v>271</v>
      </c>
      <c r="BA753" t="s">
        <v>888</v>
      </c>
      <c r="BB753" t="s">
        <v>144</v>
      </c>
      <c r="BC753" t="s">
        <v>231</v>
      </c>
      <c r="BD753" t="s">
        <v>385</v>
      </c>
      <c r="BE753" t="s">
        <v>298</v>
      </c>
      <c r="BF753">
        <v>1</v>
      </c>
      <c r="BG753">
        <f>IF(Table1[[#This Row],[ft_score]]="0 - 0", 1, 0)</f>
        <v>0</v>
      </c>
      <c r="BH753">
        <f t="shared" si="11"/>
        <v>0</v>
      </c>
    </row>
    <row r="754" spans="1:60" x14ac:dyDescent="0.25">
      <c r="A754" s="1">
        <v>8016</v>
      </c>
      <c r="B754" t="s">
        <v>58</v>
      </c>
      <c r="C754" t="s">
        <v>8287</v>
      </c>
      <c r="D754">
        <v>0</v>
      </c>
      <c r="E754">
        <v>1</v>
      </c>
      <c r="F754" t="s">
        <v>201</v>
      </c>
      <c r="G754" t="s">
        <v>90</v>
      </c>
      <c r="H754" t="s">
        <v>90</v>
      </c>
      <c r="I754" t="s">
        <v>58</v>
      </c>
      <c r="J754" t="s">
        <v>58</v>
      </c>
      <c r="K754">
        <v>0</v>
      </c>
      <c r="L754" t="s">
        <v>201</v>
      </c>
      <c r="M754" t="s">
        <v>201</v>
      </c>
      <c r="N754" t="s">
        <v>201</v>
      </c>
      <c r="O754" t="s">
        <v>201</v>
      </c>
      <c r="P754">
        <v>0</v>
      </c>
      <c r="Q754">
        <v>0</v>
      </c>
      <c r="R754">
        <v>0</v>
      </c>
      <c r="S754">
        <v>0</v>
      </c>
      <c r="T754">
        <v>36.21</v>
      </c>
      <c r="U754" t="s">
        <v>6557</v>
      </c>
      <c r="V754" t="s">
        <v>7096</v>
      </c>
      <c r="W754" t="s">
        <v>10771</v>
      </c>
      <c r="X754" t="s">
        <v>10772</v>
      </c>
      <c r="Y754" t="s">
        <v>1008</v>
      </c>
      <c r="Z754" t="s">
        <v>5405</v>
      </c>
      <c r="AA754" t="s">
        <v>5406</v>
      </c>
      <c r="AB754">
        <v>6</v>
      </c>
      <c r="AC754">
        <v>41.67</v>
      </c>
      <c r="AD754">
        <v>33.340000000000003</v>
      </c>
      <c r="AE754">
        <v>0</v>
      </c>
      <c r="AF754" t="s">
        <v>63</v>
      </c>
      <c r="AG754" t="s">
        <v>97</v>
      </c>
      <c r="AH754" t="s">
        <v>1265</v>
      </c>
      <c r="AI754" t="s">
        <v>4857</v>
      </c>
      <c r="AJ754" t="s">
        <v>3778</v>
      </c>
      <c r="AK754" t="s">
        <v>4592</v>
      </c>
      <c r="AL754" t="s">
        <v>1732</v>
      </c>
      <c r="AM754" t="s">
        <v>4802</v>
      </c>
      <c r="AN754">
        <v>29</v>
      </c>
      <c r="AO754">
        <v>-0.5</v>
      </c>
      <c r="AP754" t="s">
        <v>482</v>
      </c>
      <c r="AQ754" t="s">
        <v>136</v>
      </c>
      <c r="AR754" t="s">
        <v>2471</v>
      </c>
      <c r="AS754" t="s">
        <v>6254</v>
      </c>
      <c r="AT754" t="s">
        <v>63</v>
      </c>
      <c r="AU754" t="s">
        <v>63</v>
      </c>
      <c r="AV754" t="s">
        <v>63</v>
      </c>
      <c r="AW754" t="s">
        <v>63</v>
      </c>
      <c r="AX754">
        <v>26.79</v>
      </c>
      <c r="AY754">
        <v>73.22</v>
      </c>
      <c r="AZ754" t="s">
        <v>256</v>
      </c>
      <c r="BA754" t="s">
        <v>215</v>
      </c>
      <c r="BB754" t="s">
        <v>217</v>
      </c>
      <c r="BC754" t="s">
        <v>87</v>
      </c>
      <c r="BD754" t="s">
        <v>231</v>
      </c>
      <c r="BE754" t="s">
        <v>89</v>
      </c>
      <c r="BF754">
        <v>2</v>
      </c>
      <c r="BG754">
        <f>IF(Table1[[#This Row],[ft_score]]="0 - 0", 1, 0)</f>
        <v>0</v>
      </c>
      <c r="BH754">
        <f t="shared" si="11"/>
        <v>0</v>
      </c>
    </row>
    <row r="755" spans="1:60" x14ac:dyDescent="0.25">
      <c r="A755" s="1">
        <v>8065</v>
      </c>
      <c r="B755" t="s">
        <v>58</v>
      </c>
      <c r="C755" t="s">
        <v>59</v>
      </c>
      <c r="D755">
        <v>0</v>
      </c>
      <c r="E755">
        <v>1</v>
      </c>
      <c r="F755" t="s">
        <v>201</v>
      </c>
      <c r="G755" t="s">
        <v>90</v>
      </c>
      <c r="H755" t="s">
        <v>90</v>
      </c>
      <c r="I755" t="s">
        <v>58</v>
      </c>
      <c r="J755" t="s">
        <v>90</v>
      </c>
      <c r="K755">
        <v>0</v>
      </c>
      <c r="L755" t="s">
        <v>64</v>
      </c>
      <c r="M755" t="s">
        <v>201</v>
      </c>
      <c r="N755" t="s">
        <v>64</v>
      </c>
      <c r="O755" t="s">
        <v>64</v>
      </c>
      <c r="P755" t="s">
        <v>64</v>
      </c>
      <c r="Q755" t="s">
        <v>201</v>
      </c>
      <c r="R755" t="s">
        <v>201</v>
      </c>
      <c r="S755" t="s">
        <v>201</v>
      </c>
      <c r="T755">
        <v>3806.23</v>
      </c>
      <c r="U755" t="s">
        <v>6071</v>
      </c>
      <c r="V755" t="s">
        <v>6068</v>
      </c>
      <c r="W755" t="s">
        <v>10847</v>
      </c>
      <c r="X755" t="s">
        <v>10781</v>
      </c>
      <c r="Y755" t="s">
        <v>1695</v>
      </c>
      <c r="Z755" t="s">
        <v>5680</v>
      </c>
      <c r="AA755" t="s">
        <v>5681</v>
      </c>
      <c r="AB755">
        <v>5</v>
      </c>
      <c r="AC755">
        <v>50</v>
      </c>
      <c r="AD755">
        <v>40</v>
      </c>
      <c r="AE755">
        <v>20</v>
      </c>
      <c r="AF755" t="s">
        <v>63</v>
      </c>
      <c r="AG755" t="s">
        <v>97</v>
      </c>
      <c r="AH755" t="s">
        <v>2016</v>
      </c>
      <c r="AI755" t="s">
        <v>1336</v>
      </c>
      <c r="AJ755" t="s">
        <v>2957</v>
      </c>
      <c r="AK755" t="s">
        <v>4042</v>
      </c>
      <c r="AL755" t="s">
        <v>1575</v>
      </c>
      <c r="AM755" t="s">
        <v>83</v>
      </c>
      <c r="AN755">
        <v>9</v>
      </c>
      <c r="AO755">
        <v>0.5</v>
      </c>
      <c r="AP755" t="s">
        <v>5166</v>
      </c>
      <c r="AQ755" t="s">
        <v>2219</v>
      </c>
      <c r="AR755" t="s">
        <v>1575</v>
      </c>
      <c r="AS755" t="s">
        <v>1575</v>
      </c>
      <c r="AT755" t="s">
        <v>3023</v>
      </c>
      <c r="AU755" t="s">
        <v>2416</v>
      </c>
      <c r="AV755" t="s">
        <v>2416</v>
      </c>
      <c r="AW755" t="s">
        <v>63</v>
      </c>
      <c r="AX755">
        <v>38.75</v>
      </c>
      <c r="AY755">
        <v>61.25</v>
      </c>
      <c r="AZ755" t="s">
        <v>446</v>
      </c>
      <c r="BA755" t="s">
        <v>285</v>
      </c>
      <c r="BB755" t="s">
        <v>125</v>
      </c>
      <c r="BC755" t="s">
        <v>423</v>
      </c>
      <c r="BD755" t="s">
        <v>523</v>
      </c>
      <c r="BE755" t="s">
        <v>424</v>
      </c>
      <c r="BF755">
        <v>1</v>
      </c>
      <c r="BG755">
        <f>IF(Table1[[#This Row],[ft_score]]="0 - 0", 1, 0)</f>
        <v>0</v>
      </c>
      <c r="BH755">
        <f t="shared" si="11"/>
        <v>0</v>
      </c>
    </row>
    <row r="756" spans="1:60" x14ac:dyDescent="0.25">
      <c r="A756" s="1">
        <v>8132</v>
      </c>
      <c r="B756" t="s">
        <v>58</v>
      </c>
      <c r="C756" t="s">
        <v>59</v>
      </c>
      <c r="D756">
        <v>0</v>
      </c>
      <c r="E756">
        <v>1</v>
      </c>
      <c r="F756" t="s">
        <v>201</v>
      </c>
      <c r="G756" t="s">
        <v>90</v>
      </c>
      <c r="H756" t="s">
        <v>90</v>
      </c>
      <c r="I756" t="s">
        <v>58</v>
      </c>
      <c r="J756" t="s">
        <v>90</v>
      </c>
      <c r="K756">
        <v>0</v>
      </c>
      <c r="L756" t="s">
        <v>201</v>
      </c>
      <c r="M756" t="s">
        <v>201</v>
      </c>
      <c r="N756" t="s">
        <v>201</v>
      </c>
      <c r="O756" t="s">
        <v>201</v>
      </c>
      <c r="P756" t="s">
        <v>201</v>
      </c>
      <c r="Q756" t="s">
        <v>201</v>
      </c>
      <c r="R756" t="s">
        <v>201</v>
      </c>
      <c r="S756" t="s">
        <v>201</v>
      </c>
      <c r="T756">
        <v>548.15</v>
      </c>
      <c r="U756" t="s">
        <v>2551</v>
      </c>
      <c r="V756" t="s">
        <v>3064</v>
      </c>
      <c r="W756" t="s">
        <v>10945</v>
      </c>
      <c r="X756" t="s">
        <v>10919</v>
      </c>
      <c r="Y756" t="s">
        <v>833</v>
      </c>
      <c r="Z756" t="s">
        <v>2553</v>
      </c>
      <c r="AA756" t="s">
        <v>2554</v>
      </c>
      <c r="AB756">
        <v>29</v>
      </c>
      <c r="AC756">
        <v>75</v>
      </c>
      <c r="AD756">
        <v>62.5</v>
      </c>
      <c r="AE756">
        <v>25</v>
      </c>
      <c r="AF756" t="s">
        <v>73</v>
      </c>
      <c r="AG756" t="s">
        <v>73</v>
      </c>
      <c r="AH756" t="s">
        <v>2910</v>
      </c>
      <c r="AI756" t="s">
        <v>1108</v>
      </c>
      <c r="AJ756" t="s">
        <v>3322</v>
      </c>
      <c r="AK756" t="s">
        <v>769</v>
      </c>
      <c r="AL756" t="s">
        <v>742</v>
      </c>
      <c r="AM756" t="s">
        <v>5424</v>
      </c>
      <c r="AN756">
        <v>7</v>
      </c>
      <c r="AO756">
        <v>-9.5</v>
      </c>
      <c r="AP756" t="s">
        <v>10938</v>
      </c>
      <c r="AQ756" t="s">
        <v>81</v>
      </c>
      <c r="AR756" t="s">
        <v>73</v>
      </c>
      <c r="AS756" t="s">
        <v>141</v>
      </c>
      <c r="AT756" t="s">
        <v>73</v>
      </c>
      <c r="AU756" t="s">
        <v>116</v>
      </c>
      <c r="AV756" t="s">
        <v>72</v>
      </c>
      <c r="AW756" t="s">
        <v>63</v>
      </c>
      <c r="AX756">
        <v>43.95</v>
      </c>
      <c r="AY756">
        <v>56.06</v>
      </c>
      <c r="AZ756" t="s">
        <v>858</v>
      </c>
      <c r="BA756" t="s">
        <v>106</v>
      </c>
      <c r="BB756" t="s">
        <v>214</v>
      </c>
      <c r="BC756" t="s">
        <v>423</v>
      </c>
      <c r="BD756" t="s">
        <v>523</v>
      </c>
      <c r="BE756" t="s">
        <v>424</v>
      </c>
      <c r="BF756">
        <v>1</v>
      </c>
      <c r="BG756">
        <f>IF(Table1[[#This Row],[ft_score]]="0 - 0", 1, 0)</f>
        <v>0</v>
      </c>
      <c r="BH756">
        <f t="shared" si="11"/>
        <v>0</v>
      </c>
    </row>
    <row r="757" spans="1:60" x14ac:dyDescent="0.25">
      <c r="A757" s="1">
        <v>8136</v>
      </c>
      <c r="B757" t="s">
        <v>58</v>
      </c>
      <c r="C757" t="s">
        <v>636</v>
      </c>
      <c r="D757">
        <v>0</v>
      </c>
      <c r="E757">
        <v>1</v>
      </c>
      <c r="F757" t="s">
        <v>201</v>
      </c>
      <c r="G757" t="s">
        <v>90</v>
      </c>
      <c r="H757" t="s">
        <v>90</v>
      </c>
      <c r="I757" t="s">
        <v>58</v>
      </c>
      <c r="J757" t="s">
        <v>90</v>
      </c>
      <c r="K757">
        <v>0</v>
      </c>
      <c r="L757" t="s">
        <v>201</v>
      </c>
      <c r="M757" t="s">
        <v>201</v>
      </c>
      <c r="N757" t="s">
        <v>64</v>
      </c>
      <c r="O757" t="s">
        <v>201</v>
      </c>
      <c r="P757" t="s">
        <v>201</v>
      </c>
      <c r="Q757" t="s">
        <v>201</v>
      </c>
      <c r="R757" t="s">
        <v>201</v>
      </c>
      <c r="S757" t="s">
        <v>201</v>
      </c>
      <c r="T757">
        <v>625.02</v>
      </c>
      <c r="U757" t="s">
        <v>6807</v>
      </c>
      <c r="V757" t="s">
        <v>2550</v>
      </c>
      <c r="W757" t="s">
        <v>10952</v>
      </c>
      <c r="X757" t="s">
        <v>10919</v>
      </c>
      <c r="Y757" t="s">
        <v>833</v>
      </c>
      <c r="Z757" t="s">
        <v>2553</v>
      </c>
      <c r="AA757" t="s">
        <v>2554</v>
      </c>
      <c r="AB757">
        <v>29</v>
      </c>
      <c r="AC757">
        <v>75</v>
      </c>
      <c r="AD757">
        <v>62.5</v>
      </c>
      <c r="AE757">
        <v>37.5</v>
      </c>
      <c r="AF757" t="s">
        <v>73</v>
      </c>
      <c r="AG757" t="s">
        <v>72</v>
      </c>
      <c r="AH757" t="s">
        <v>2144</v>
      </c>
      <c r="AI757" t="s">
        <v>5529</v>
      </c>
      <c r="AJ757" t="s">
        <v>2213</v>
      </c>
      <c r="AK757" t="s">
        <v>2387</v>
      </c>
      <c r="AL757" t="s">
        <v>739</v>
      </c>
      <c r="AM757" t="s">
        <v>7871</v>
      </c>
      <c r="AN757">
        <v>-15</v>
      </c>
      <c r="AO757">
        <v>1.5</v>
      </c>
      <c r="AP757" t="s">
        <v>9572</v>
      </c>
      <c r="AQ757" t="s">
        <v>81</v>
      </c>
      <c r="AR757" t="s">
        <v>82</v>
      </c>
      <c r="AS757" t="s">
        <v>82</v>
      </c>
      <c r="AT757" t="s">
        <v>81</v>
      </c>
      <c r="AU757" t="s">
        <v>97</v>
      </c>
      <c r="AV757" t="s">
        <v>159</v>
      </c>
      <c r="AW757" t="s">
        <v>123</v>
      </c>
      <c r="AX757">
        <v>37.049999999999997</v>
      </c>
      <c r="AY757">
        <v>62.95</v>
      </c>
      <c r="AZ757" t="s">
        <v>928</v>
      </c>
      <c r="BA757" t="s">
        <v>268</v>
      </c>
      <c r="BB757" t="s">
        <v>362</v>
      </c>
      <c r="BC757" t="s">
        <v>231</v>
      </c>
      <c r="BD757" t="s">
        <v>349</v>
      </c>
      <c r="BE757" t="s">
        <v>888</v>
      </c>
      <c r="BF757">
        <v>1</v>
      </c>
      <c r="BG757">
        <f>IF(Table1[[#This Row],[ft_score]]="0 - 0", 1, 0)</f>
        <v>0</v>
      </c>
      <c r="BH757">
        <f t="shared" si="11"/>
        <v>0</v>
      </c>
    </row>
    <row r="758" spans="1:60" x14ac:dyDescent="0.25">
      <c r="A758" s="1">
        <v>8201</v>
      </c>
      <c r="B758" t="s">
        <v>58</v>
      </c>
      <c r="C758" t="s">
        <v>59</v>
      </c>
      <c r="D758">
        <v>0</v>
      </c>
      <c r="E758">
        <v>1</v>
      </c>
      <c r="F758" t="s">
        <v>201</v>
      </c>
      <c r="G758" t="s">
        <v>90</v>
      </c>
      <c r="H758" t="s">
        <v>90</v>
      </c>
      <c r="I758" t="s">
        <v>58</v>
      </c>
      <c r="J758" t="s">
        <v>90</v>
      </c>
      <c r="K758">
        <v>0</v>
      </c>
      <c r="L758" t="s">
        <v>201</v>
      </c>
      <c r="M758" t="s">
        <v>201</v>
      </c>
      <c r="N758" t="s">
        <v>64</v>
      </c>
      <c r="O758" t="s">
        <v>201</v>
      </c>
      <c r="P758" t="s">
        <v>201</v>
      </c>
      <c r="Q758" t="s">
        <v>201</v>
      </c>
      <c r="R758" t="s">
        <v>201</v>
      </c>
      <c r="S758" t="s">
        <v>201</v>
      </c>
      <c r="T758">
        <v>4236.55</v>
      </c>
      <c r="U758" t="s">
        <v>5903</v>
      </c>
      <c r="V758" t="s">
        <v>5969</v>
      </c>
      <c r="W758" t="s">
        <v>11031</v>
      </c>
      <c r="X758" t="s">
        <v>10919</v>
      </c>
      <c r="Y758" t="s">
        <v>1008</v>
      </c>
      <c r="Z758" t="s">
        <v>6839</v>
      </c>
      <c r="AA758" t="s">
        <v>5522</v>
      </c>
      <c r="AB758">
        <v>5</v>
      </c>
      <c r="AC758">
        <v>70</v>
      </c>
      <c r="AD758">
        <v>50</v>
      </c>
      <c r="AE758">
        <v>40</v>
      </c>
      <c r="AF758" t="s">
        <v>2416</v>
      </c>
      <c r="AG758" t="s">
        <v>1575</v>
      </c>
      <c r="AH758" t="s">
        <v>2374</v>
      </c>
      <c r="AI758" t="s">
        <v>9380</v>
      </c>
      <c r="AJ758" t="s">
        <v>2502</v>
      </c>
      <c r="AK758" t="s">
        <v>1975</v>
      </c>
      <c r="AL758" t="s">
        <v>1353</v>
      </c>
      <c r="AM758" t="s">
        <v>9557</v>
      </c>
      <c r="AN758">
        <v>6</v>
      </c>
      <c r="AO758">
        <v>1</v>
      </c>
      <c r="AP758" t="s">
        <v>6619</v>
      </c>
      <c r="AQ758" t="s">
        <v>3023</v>
      </c>
      <c r="AR758" t="s">
        <v>2219</v>
      </c>
      <c r="AS758" t="s">
        <v>2219</v>
      </c>
      <c r="AT758" t="s">
        <v>3023</v>
      </c>
      <c r="AU758" t="s">
        <v>2416</v>
      </c>
      <c r="AV758" t="s">
        <v>2416</v>
      </c>
      <c r="AW758" t="s">
        <v>2416</v>
      </c>
      <c r="AX758">
        <v>38.520000000000003</v>
      </c>
      <c r="AY758">
        <v>61.49</v>
      </c>
      <c r="AZ758" t="s">
        <v>336</v>
      </c>
      <c r="BA758" t="s">
        <v>86</v>
      </c>
      <c r="BB758" t="s">
        <v>285</v>
      </c>
      <c r="BC758" t="s">
        <v>215</v>
      </c>
      <c r="BD758" t="s">
        <v>88</v>
      </c>
      <c r="BE758" t="s">
        <v>216</v>
      </c>
      <c r="BF758">
        <v>1</v>
      </c>
      <c r="BG758">
        <f>IF(Table1[[#This Row],[ft_score]]="0 - 0", 1, 0)</f>
        <v>0</v>
      </c>
      <c r="BH758">
        <f t="shared" si="11"/>
        <v>0</v>
      </c>
    </row>
    <row r="759" spans="1:60" x14ac:dyDescent="0.25">
      <c r="A759" s="1">
        <v>8207</v>
      </c>
      <c r="B759" t="s">
        <v>58</v>
      </c>
      <c r="C759" t="s">
        <v>126</v>
      </c>
      <c r="D759">
        <v>0</v>
      </c>
      <c r="E759">
        <v>1</v>
      </c>
      <c r="F759" t="s">
        <v>201</v>
      </c>
      <c r="G759" t="s">
        <v>90</v>
      </c>
      <c r="H759" t="s">
        <v>90</v>
      </c>
      <c r="I759" t="s">
        <v>58</v>
      </c>
      <c r="J759" t="s">
        <v>90</v>
      </c>
      <c r="K759">
        <v>0</v>
      </c>
      <c r="L759" t="s">
        <v>201</v>
      </c>
      <c r="M759" t="s">
        <v>201</v>
      </c>
      <c r="N759" t="s">
        <v>64</v>
      </c>
      <c r="O759" t="s">
        <v>64</v>
      </c>
      <c r="P759" t="s">
        <v>201</v>
      </c>
      <c r="Q759" t="s">
        <v>201</v>
      </c>
      <c r="R759" t="s">
        <v>201</v>
      </c>
      <c r="S759" t="s">
        <v>201</v>
      </c>
      <c r="T759">
        <v>22469.119999999999</v>
      </c>
      <c r="U759" t="s">
        <v>5737</v>
      </c>
      <c r="V759" t="s">
        <v>5644</v>
      </c>
      <c r="W759" t="s">
        <v>11038</v>
      </c>
      <c r="X759" t="s">
        <v>10919</v>
      </c>
      <c r="Y759" t="s">
        <v>1008</v>
      </c>
      <c r="Z759" t="s">
        <v>6903</v>
      </c>
      <c r="AA759" t="s">
        <v>4750</v>
      </c>
      <c r="AB759">
        <v>8</v>
      </c>
      <c r="AC759">
        <v>81.25</v>
      </c>
      <c r="AD759">
        <v>56.25</v>
      </c>
      <c r="AE759">
        <v>37.5</v>
      </c>
      <c r="AF759" t="s">
        <v>73</v>
      </c>
      <c r="AG759" t="s">
        <v>83</v>
      </c>
      <c r="AH759" t="s">
        <v>9725</v>
      </c>
      <c r="AI759" t="s">
        <v>2904</v>
      </c>
      <c r="AJ759" t="s">
        <v>1964</v>
      </c>
      <c r="AK759" t="s">
        <v>1338</v>
      </c>
      <c r="AL759" t="s">
        <v>1567</v>
      </c>
      <c r="AM759" t="s">
        <v>1964</v>
      </c>
      <c r="AN759">
        <v>-12</v>
      </c>
      <c r="AO759">
        <v>14</v>
      </c>
      <c r="AP759" t="s">
        <v>1445</v>
      </c>
      <c r="AQ759" t="s">
        <v>82</v>
      </c>
      <c r="AR759" t="s">
        <v>81</v>
      </c>
      <c r="AS759" t="s">
        <v>82</v>
      </c>
      <c r="AT759" t="s">
        <v>81</v>
      </c>
      <c r="AU759" t="s">
        <v>82</v>
      </c>
      <c r="AV759" t="s">
        <v>72</v>
      </c>
      <c r="AW759" t="s">
        <v>63</v>
      </c>
      <c r="AX759">
        <v>38.1</v>
      </c>
      <c r="AY759">
        <v>61.91</v>
      </c>
      <c r="AZ759" t="s">
        <v>422</v>
      </c>
      <c r="BA759" t="s">
        <v>144</v>
      </c>
      <c r="BB759" t="s">
        <v>362</v>
      </c>
      <c r="BC759" t="s">
        <v>231</v>
      </c>
      <c r="BD759" t="s">
        <v>87</v>
      </c>
      <c r="BE759" t="s">
        <v>105</v>
      </c>
      <c r="BF759">
        <v>1</v>
      </c>
      <c r="BG759">
        <f>IF(Table1[[#This Row],[ft_score]]="0 - 0", 1, 0)</f>
        <v>0</v>
      </c>
      <c r="BH759">
        <f t="shared" si="11"/>
        <v>0</v>
      </c>
    </row>
    <row r="760" spans="1:60" x14ac:dyDescent="0.25">
      <c r="A760" s="1">
        <v>8208</v>
      </c>
      <c r="B760" t="s">
        <v>58</v>
      </c>
      <c r="C760" t="s">
        <v>126</v>
      </c>
      <c r="D760">
        <v>0</v>
      </c>
      <c r="E760">
        <v>1</v>
      </c>
      <c r="F760" t="s">
        <v>201</v>
      </c>
      <c r="G760" t="s">
        <v>90</v>
      </c>
      <c r="H760" t="s">
        <v>90</v>
      </c>
      <c r="I760" t="s">
        <v>58</v>
      </c>
      <c r="J760" t="s">
        <v>90</v>
      </c>
      <c r="K760">
        <v>0</v>
      </c>
      <c r="L760" t="s">
        <v>201</v>
      </c>
      <c r="M760" t="s">
        <v>201</v>
      </c>
      <c r="N760" t="s">
        <v>64</v>
      </c>
      <c r="O760" t="s">
        <v>64</v>
      </c>
      <c r="P760" t="s">
        <v>201</v>
      </c>
      <c r="Q760" t="s">
        <v>201</v>
      </c>
      <c r="R760" t="s">
        <v>201</v>
      </c>
      <c r="S760" t="s">
        <v>201</v>
      </c>
      <c r="T760">
        <v>341.62</v>
      </c>
      <c r="U760" t="s">
        <v>5795</v>
      </c>
      <c r="V760" t="s">
        <v>5847</v>
      </c>
      <c r="W760" t="s">
        <v>11039</v>
      </c>
      <c r="X760" t="s">
        <v>10919</v>
      </c>
      <c r="Y760" t="s">
        <v>1008</v>
      </c>
      <c r="Z760" t="s">
        <v>5751</v>
      </c>
      <c r="AA760" t="s">
        <v>5752</v>
      </c>
      <c r="AB760">
        <v>8</v>
      </c>
      <c r="AC760">
        <v>75</v>
      </c>
      <c r="AD760">
        <v>56.25</v>
      </c>
      <c r="AE760">
        <v>18.75</v>
      </c>
      <c r="AF760" t="s">
        <v>83</v>
      </c>
      <c r="AG760" t="s">
        <v>159</v>
      </c>
      <c r="AH760" t="s">
        <v>4810</v>
      </c>
      <c r="AI760" t="s">
        <v>985</v>
      </c>
      <c r="AJ760" t="s">
        <v>1276</v>
      </c>
      <c r="AK760" t="s">
        <v>3215</v>
      </c>
      <c r="AL760" t="s">
        <v>3778</v>
      </c>
      <c r="AM760" t="s">
        <v>1758</v>
      </c>
      <c r="AN760">
        <v>23</v>
      </c>
      <c r="AO760">
        <v>-1.5</v>
      </c>
      <c r="AP760" t="s">
        <v>1372</v>
      </c>
      <c r="AQ760" t="s">
        <v>81</v>
      </c>
      <c r="AR760" t="s">
        <v>73</v>
      </c>
      <c r="AS760" t="s">
        <v>97</v>
      </c>
      <c r="AT760" t="s">
        <v>82</v>
      </c>
      <c r="AU760" t="s">
        <v>159</v>
      </c>
      <c r="AV760" t="s">
        <v>123</v>
      </c>
      <c r="AW760" t="s">
        <v>83</v>
      </c>
      <c r="AX760">
        <v>52.51</v>
      </c>
      <c r="AY760">
        <v>47.5</v>
      </c>
      <c r="AZ760" t="s">
        <v>858</v>
      </c>
      <c r="BA760" t="s">
        <v>682</v>
      </c>
      <c r="BB760" t="s">
        <v>299</v>
      </c>
      <c r="BC760" t="s">
        <v>455</v>
      </c>
      <c r="BD760" t="s">
        <v>255</v>
      </c>
      <c r="BE760" t="s">
        <v>166</v>
      </c>
      <c r="BF760">
        <v>1</v>
      </c>
      <c r="BG760">
        <f>IF(Table1[[#This Row],[ft_score]]="0 - 0", 1, 0)</f>
        <v>0</v>
      </c>
      <c r="BH760">
        <f t="shared" si="11"/>
        <v>0</v>
      </c>
    </row>
    <row r="761" spans="1:60" x14ac:dyDescent="0.25">
      <c r="A761" s="1">
        <v>8217</v>
      </c>
      <c r="B761" t="s">
        <v>58</v>
      </c>
      <c r="C761" t="s">
        <v>148</v>
      </c>
      <c r="D761">
        <v>0</v>
      </c>
      <c r="E761">
        <v>1</v>
      </c>
      <c r="F761" t="s">
        <v>201</v>
      </c>
      <c r="G761" t="s">
        <v>90</v>
      </c>
      <c r="H761" t="s">
        <v>90</v>
      </c>
      <c r="I761" t="s">
        <v>58</v>
      </c>
      <c r="J761" t="s">
        <v>90</v>
      </c>
      <c r="K761">
        <v>0</v>
      </c>
      <c r="L761" t="s">
        <v>201</v>
      </c>
      <c r="M761" t="s">
        <v>201</v>
      </c>
      <c r="N761" t="s">
        <v>201</v>
      </c>
      <c r="O761" t="s">
        <v>201</v>
      </c>
      <c r="P761" t="s">
        <v>201</v>
      </c>
      <c r="Q761" t="s">
        <v>201</v>
      </c>
      <c r="R761" t="s">
        <v>201</v>
      </c>
      <c r="S761" t="s">
        <v>201</v>
      </c>
      <c r="T761">
        <v>231.99</v>
      </c>
      <c r="U761" t="s">
        <v>5756</v>
      </c>
      <c r="V761" t="s">
        <v>5974</v>
      </c>
      <c r="W761" t="s">
        <v>11050</v>
      </c>
      <c r="X761" t="s">
        <v>10919</v>
      </c>
      <c r="Y761" t="s">
        <v>1008</v>
      </c>
      <c r="Z761" t="s">
        <v>5751</v>
      </c>
      <c r="AA761" t="s">
        <v>5752</v>
      </c>
      <c r="AB761">
        <v>8</v>
      </c>
      <c r="AC761">
        <v>68.75</v>
      </c>
      <c r="AD761">
        <v>56.25</v>
      </c>
      <c r="AE761">
        <v>43.75</v>
      </c>
      <c r="AF761" t="s">
        <v>159</v>
      </c>
      <c r="AG761" t="s">
        <v>73</v>
      </c>
      <c r="AH761" t="s">
        <v>814</v>
      </c>
      <c r="AI761" t="s">
        <v>489</v>
      </c>
      <c r="AJ761" t="s">
        <v>2714</v>
      </c>
      <c r="AK761" t="s">
        <v>3583</v>
      </c>
      <c r="AL761" t="s">
        <v>2058</v>
      </c>
      <c r="AM761" t="s">
        <v>9076</v>
      </c>
      <c r="AN761">
        <v>-17</v>
      </c>
      <c r="AO761">
        <v>0.5</v>
      </c>
      <c r="AP761" t="s">
        <v>972</v>
      </c>
      <c r="AQ761" t="s">
        <v>82</v>
      </c>
      <c r="AR761" t="s">
        <v>97</v>
      </c>
      <c r="AS761" t="s">
        <v>73</v>
      </c>
      <c r="AT761" t="s">
        <v>97</v>
      </c>
      <c r="AU761" t="s">
        <v>116</v>
      </c>
      <c r="AV761" t="s">
        <v>159</v>
      </c>
      <c r="AW761" t="s">
        <v>83</v>
      </c>
      <c r="AX761">
        <v>48.93</v>
      </c>
      <c r="AY761">
        <v>51.08</v>
      </c>
      <c r="AZ761" t="s">
        <v>87</v>
      </c>
      <c r="BA761" t="s">
        <v>456</v>
      </c>
      <c r="BB761" t="s">
        <v>143</v>
      </c>
      <c r="BC761" t="s">
        <v>88</v>
      </c>
      <c r="BD761" t="s">
        <v>4033</v>
      </c>
      <c r="BE761" t="s">
        <v>166</v>
      </c>
      <c r="BF761">
        <v>1</v>
      </c>
      <c r="BG761">
        <f>IF(Table1[[#This Row],[ft_score]]="0 - 0", 1, 0)</f>
        <v>0</v>
      </c>
      <c r="BH761">
        <f t="shared" si="11"/>
        <v>0</v>
      </c>
    </row>
    <row r="762" spans="1:60" hidden="1" x14ac:dyDescent="0.25">
      <c r="A762" s="1">
        <v>8238</v>
      </c>
      <c r="B762" t="s">
        <v>5152</v>
      </c>
      <c r="C762" t="s">
        <v>1715</v>
      </c>
      <c r="D762">
        <v>0</v>
      </c>
      <c r="E762">
        <v>1</v>
      </c>
      <c r="F762" t="s">
        <v>201</v>
      </c>
      <c r="G762">
        <v>16</v>
      </c>
      <c r="H762">
        <v>11.5</v>
      </c>
      <c r="I762" t="s">
        <v>61</v>
      </c>
      <c r="J762" t="s">
        <v>362</v>
      </c>
      <c r="K762">
        <v>3</v>
      </c>
      <c r="L762" t="s">
        <v>64</v>
      </c>
      <c r="M762" t="s">
        <v>201</v>
      </c>
      <c r="N762" t="s">
        <v>64</v>
      </c>
      <c r="O762" t="s">
        <v>64</v>
      </c>
      <c r="P762" t="s">
        <v>64</v>
      </c>
      <c r="Q762" t="s">
        <v>201</v>
      </c>
      <c r="R762" t="s">
        <v>201</v>
      </c>
      <c r="S762" t="s">
        <v>201</v>
      </c>
      <c r="T762">
        <v>18942.38</v>
      </c>
      <c r="U762" t="s">
        <v>5860</v>
      </c>
      <c r="V762" t="s">
        <v>4982</v>
      </c>
      <c r="W762" t="s">
        <v>11078</v>
      </c>
      <c r="X762" t="s">
        <v>10919</v>
      </c>
      <c r="Y762" t="s">
        <v>1008</v>
      </c>
      <c r="Z762" t="s">
        <v>6903</v>
      </c>
      <c r="AA762" t="s">
        <v>4750</v>
      </c>
      <c r="AB762">
        <v>7</v>
      </c>
      <c r="AC762">
        <v>78.569999999999993</v>
      </c>
      <c r="AD762">
        <v>59.82</v>
      </c>
      <c r="AE762">
        <v>19.649999999999999</v>
      </c>
      <c r="AF762" t="s">
        <v>83</v>
      </c>
      <c r="AG762" t="s">
        <v>3394</v>
      </c>
      <c r="AH762" t="s">
        <v>2124</v>
      </c>
      <c r="AI762" t="s">
        <v>2159</v>
      </c>
      <c r="AJ762" t="s">
        <v>8204</v>
      </c>
      <c r="AK762" t="s">
        <v>5220</v>
      </c>
      <c r="AL762" t="s">
        <v>8304</v>
      </c>
      <c r="AM762" t="s">
        <v>2969</v>
      </c>
      <c r="AN762">
        <v>12</v>
      </c>
      <c r="AO762">
        <v>5</v>
      </c>
      <c r="AP762" t="s">
        <v>11079</v>
      </c>
      <c r="AQ762" t="s">
        <v>6063</v>
      </c>
      <c r="AR762" t="s">
        <v>7100</v>
      </c>
      <c r="AS762" t="s">
        <v>141</v>
      </c>
      <c r="AT762" t="s">
        <v>73</v>
      </c>
      <c r="AU762" t="s">
        <v>1227</v>
      </c>
      <c r="AV762" t="s">
        <v>83</v>
      </c>
      <c r="AW762" t="s">
        <v>63</v>
      </c>
      <c r="AX762">
        <v>47</v>
      </c>
      <c r="AY762">
        <v>53</v>
      </c>
      <c r="AZ762" t="s">
        <v>166</v>
      </c>
      <c r="BA762" t="s">
        <v>166</v>
      </c>
      <c r="BB762" t="s">
        <v>166</v>
      </c>
      <c r="BC762" t="s">
        <v>166</v>
      </c>
      <c r="BD762" t="s">
        <v>166</v>
      </c>
      <c r="BE762" t="s">
        <v>166</v>
      </c>
      <c r="BF762" t="s">
        <v>58</v>
      </c>
      <c r="BG762">
        <f>IF(Table1[[#This Row],[ft_score]]="0 - 0", 1, 0)</f>
        <v>0</v>
      </c>
      <c r="BH762">
        <f t="shared" si="11"/>
        <v>0</v>
      </c>
    </row>
    <row r="763" spans="1:60" x14ac:dyDescent="0.25">
      <c r="A763" s="1">
        <v>8260</v>
      </c>
      <c r="B763" t="s">
        <v>58</v>
      </c>
      <c r="C763" t="s">
        <v>167</v>
      </c>
      <c r="D763">
        <v>0</v>
      </c>
      <c r="E763">
        <v>1</v>
      </c>
      <c r="F763" t="s">
        <v>201</v>
      </c>
      <c r="G763" t="s">
        <v>90</v>
      </c>
      <c r="H763" t="s">
        <v>90</v>
      </c>
      <c r="I763" t="s">
        <v>58</v>
      </c>
      <c r="J763" t="s">
        <v>90</v>
      </c>
      <c r="K763">
        <v>0</v>
      </c>
      <c r="L763" t="s">
        <v>201</v>
      </c>
      <c r="M763" t="s">
        <v>201</v>
      </c>
      <c r="N763" t="s">
        <v>64</v>
      </c>
      <c r="O763" t="s">
        <v>64</v>
      </c>
      <c r="P763" t="s">
        <v>201</v>
      </c>
      <c r="Q763" t="s">
        <v>201</v>
      </c>
      <c r="R763" t="s">
        <v>201</v>
      </c>
      <c r="S763" t="s">
        <v>201</v>
      </c>
      <c r="T763">
        <v>111.91</v>
      </c>
      <c r="U763" t="s">
        <v>6530</v>
      </c>
      <c r="V763" t="s">
        <v>5691</v>
      </c>
      <c r="W763" t="s">
        <v>11105</v>
      </c>
      <c r="X763" t="s">
        <v>10919</v>
      </c>
      <c r="Y763" t="s">
        <v>131</v>
      </c>
      <c r="Z763" t="s">
        <v>5689</v>
      </c>
      <c r="AA763" t="s">
        <v>5690</v>
      </c>
      <c r="AB763">
        <v>6</v>
      </c>
      <c r="AC763">
        <v>41.67</v>
      </c>
      <c r="AD763">
        <v>16.670000000000002</v>
      </c>
      <c r="AE763">
        <v>0</v>
      </c>
      <c r="AF763" t="s">
        <v>63</v>
      </c>
      <c r="AG763" t="s">
        <v>73</v>
      </c>
      <c r="AH763" t="s">
        <v>2716</v>
      </c>
      <c r="AI763" t="s">
        <v>2716</v>
      </c>
      <c r="AJ763" t="s">
        <v>4684</v>
      </c>
      <c r="AK763" t="s">
        <v>1336</v>
      </c>
      <c r="AL763" t="s">
        <v>63</v>
      </c>
      <c r="AM763" t="s">
        <v>2418</v>
      </c>
      <c r="AN763">
        <v>4</v>
      </c>
      <c r="AO763">
        <v>8</v>
      </c>
      <c r="AP763" t="s">
        <v>5429</v>
      </c>
      <c r="AQ763" t="s">
        <v>1949</v>
      </c>
      <c r="AR763" t="s">
        <v>2471</v>
      </c>
      <c r="AS763" t="s">
        <v>1949</v>
      </c>
      <c r="AT763" t="s">
        <v>97</v>
      </c>
      <c r="AU763" t="s">
        <v>73</v>
      </c>
      <c r="AV763" t="s">
        <v>63</v>
      </c>
      <c r="AW763" t="s">
        <v>63</v>
      </c>
      <c r="AX763">
        <v>60</v>
      </c>
      <c r="AY763">
        <v>40</v>
      </c>
      <c r="AZ763" t="s">
        <v>87</v>
      </c>
      <c r="BA763" t="s">
        <v>400</v>
      </c>
      <c r="BB763" t="s">
        <v>144</v>
      </c>
      <c r="BC763" t="s">
        <v>255</v>
      </c>
      <c r="BD763" t="s">
        <v>231</v>
      </c>
      <c r="BE763" t="s">
        <v>166</v>
      </c>
      <c r="BF763">
        <v>1</v>
      </c>
      <c r="BG763">
        <f>IF(Table1[[#This Row],[ft_score]]="0 - 0", 1, 0)</f>
        <v>0</v>
      </c>
      <c r="BH763">
        <f t="shared" si="11"/>
        <v>0</v>
      </c>
    </row>
    <row r="764" spans="1:60" x14ac:dyDescent="0.25">
      <c r="A764" s="1">
        <v>8274</v>
      </c>
      <c r="B764" t="s">
        <v>58</v>
      </c>
      <c r="C764" t="s">
        <v>59</v>
      </c>
      <c r="D764">
        <v>0</v>
      </c>
      <c r="E764">
        <v>1</v>
      </c>
      <c r="F764" t="s">
        <v>201</v>
      </c>
      <c r="G764" t="s">
        <v>90</v>
      </c>
      <c r="H764" t="s">
        <v>90</v>
      </c>
      <c r="I764" t="s">
        <v>58</v>
      </c>
      <c r="J764" t="s">
        <v>90</v>
      </c>
      <c r="K764">
        <v>0</v>
      </c>
      <c r="L764" t="s">
        <v>64</v>
      </c>
      <c r="M764" t="s">
        <v>201</v>
      </c>
      <c r="N764" t="s">
        <v>64</v>
      </c>
      <c r="O764" t="s">
        <v>64</v>
      </c>
      <c r="P764" t="s">
        <v>64</v>
      </c>
      <c r="Q764" t="s">
        <v>201</v>
      </c>
      <c r="R764" t="s">
        <v>201</v>
      </c>
      <c r="S764" t="s">
        <v>201</v>
      </c>
      <c r="T764">
        <v>407.09</v>
      </c>
      <c r="U764" t="s">
        <v>5757</v>
      </c>
      <c r="V764" t="s">
        <v>5841</v>
      </c>
      <c r="W764" t="s">
        <v>11123</v>
      </c>
      <c r="X764" t="s">
        <v>10919</v>
      </c>
      <c r="Y764" t="s">
        <v>1008</v>
      </c>
      <c r="Z764" t="s">
        <v>5751</v>
      </c>
      <c r="AA764" t="s">
        <v>5752</v>
      </c>
      <c r="AB764">
        <v>8</v>
      </c>
      <c r="AC764">
        <v>62.5</v>
      </c>
      <c r="AD764">
        <v>43.75</v>
      </c>
      <c r="AE764">
        <v>12.5</v>
      </c>
      <c r="AF764" t="s">
        <v>83</v>
      </c>
      <c r="AG764" t="s">
        <v>82</v>
      </c>
      <c r="AH764" t="s">
        <v>2439</v>
      </c>
      <c r="AI764" t="s">
        <v>9085</v>
      </c>
      <c r="AJ764" t="s">
        <v>2279</v>
      </c>
      <c r="AK764" t="s">
        <v>2587</v>
      </c>
      <c r="AL764" t="s">
        <v>1408</v>
      </c>
      <c r="AM764" t="s">
        <v>11083</v>
      </c>
      <c r="AN764">
        <v>4</v>
      </c>
      <c r="AO764">
        <v>6</v>
      </c>
      <c r="AP764" t="s">
        <v>1304</v>
      </c>
      <c r="AQ764" t="s">
        <v>82</v>
      </c>
      <c r="AR764" t="s">
        <v>97</v>
      </c>
      <c r="AS764" t="s">
        <v>73</v>
      </c>
      <c r="AT764" t="s">
        <v>97</v>
      </c>
      <c r="AU764" t="s">
        <v>73</v>
      </c>
      <c r="AV764" t="s">
        <v>72</v>
      </c>
      <c r="AW764" t="s">
        <v>83</v>
      </c>
      <c r="AX764">
        <v>48.69</v>
      </c>
      <c r="AY764">
        <v>51.31</v>
      </c>
      <c r="AZ764" t="s">
        <v>682</v>
      </c>
      <c r="BA764" t="s">
        <v>447</v>
      </c>
      <c r="BB764" t="s">
        <v>285</v>
      </c>
      <c r="BC764" t="s">
        <v>423</v>
      </c>
      <c r="BD764" t="s">
        <v>198</v>
      </c>
      <c r="BE764" t="s">
        <v>166</v>
      </c>
      <c r="BF764">
        <v>2</v>
      </c>
      <c r="BG764">
        <f>IF(Table1[[#This Row],[ft_score]]="0 - 0", 1, 0)</f>
        <v>0</v>
      </c>
      <c r="BH764">
        <f t="shared" si="11"/>
        <v>0</v>
      </c>
    </row>
    <row r="765" spans="1:60" hidden="1" x14ac:dyDescent="0.25">
      <c r="A765" s="1">
        <v>8304</v>
      </c>
      <c r="B765" t="s">
        <v>58</v>
      </c>
      <c r="C765" t="s">
        <v>650</v>
      </c>
      <c r="D765">
        <v>0</v>
      </c>
      <c r="E765">
        <v>1</v>
      </c>
      <c r="F765" t="s">
        <v>201</v>
      </c>
      <c r="G765" t="s">
        <v>90</v>
      </c>
      <c r="H765" t="s">
        <v>90</v>
      </c>
      <c r="I765" t="s">
        <v>58</v>
      </c>
      <c r="J765" t="s">
        <v>90</v>
      </c>
      <c r="K765">
        <v>0</v>
      </c>
      <c r="L765" t="s">
        <v>64</v>
      </c>
      <c r="M765" t="s">
        <v>201</v>
      </c>
      <c r="N765" t="s">
        <v>64</v>
      </c>
      <c r="O765" t="s">
        <v>60</v>
      </c>
      <c r="P765" t="s">
        <v>64</v>
      </c>
      <c r="Q765" t="s">
        <v>201</v>
      </c>
      <c r="R765" t="s">
        <v>201</v>
      </c>
      <c r="S765" t="s">
        <v>201</v>
      </c>
      <c r="T765">
        <v>376.7</v>
      </c>
      <c r="U765" t="s">
        <v>7437</v>
      </c>
      <c r="V765" t="s">
        <v>7450</v>
      </c>
      <c r="W765" t="s">
        <v>11158</v>
      </c>
      <c r="X765" t="s">
        <v>10919</v>
      </c>
      <c r="Y765" t="s">
        <v>1643</v>
      </c>
      <c r="Z765" t="s">
        <v>6725</v>
      </c>
      <c r="AA765" t="s">
        <v>6726</v>
      </c>
      <c r="AB765">
        <v>5</v>
      </c>
      <c r="AC765">
        <v>70</v>
      </c>
      <c r="AD765">
        <v>30</v>
      </c>
      <c r="AE765">
        <v>20</v>
      </c>
      <c r="AF765" t="s">
        <v>63</v>
      </c>
      <c r="AG765" t="s">
        <v>3238</v>
      </c>
      <c r="AH765" t="s">
        <v>2416</v>
      </c>
      <c r="AI765" t="s">
        <v>2957</v>
      </c>
      <c r="AJ765" t="s">
        <v>73</v>
      </c>
      <c r="AK765" t="s">
        <v>1565</v>
      </c>
      <c r="AL765" t="s">
        <v>1565</v>
      </c>
      <c r="AM765" t="s">
        <v>3238</v>
      </c>
      <c r="AN765">
        <v>2</v>
      </c>
      <c r="AO765">
        <v>-4</v>
      </c>
      <c r="AP765" t="s">
        <v>2917</v>
      </c>
      <c r="AQ765" t="s">
        <v>1858</v>
      </c>
      <c r="AR765" t="s">
        <v>63</v>
      </c>
      <c r="AS765" t="s">
        <v>2219</v>
      </c>
      <c r="AT765" t="s">
        <v>1575</v>
      </c>
      <c r="AU765" t="s">
        <v>2416</v>
      </c>
      <c r="AV765" t="s">
        <v>63</v>
      </c>
      <c r="AW765" t="s">
        <v>63</v>
      </c>
      <c r="AX765">
        <v>40</v>
      </c>
      <c r="AY765">
        <v>60</v>
      </c>
      <c r="AZ765" t="s">
        <v>166</v>
      </c>
      <c r="BA765" t="s">
        <v>166</v>
      </c>
      <c r="BB765" t="s">
        <v>166</v>
      </c>
      <c r="BC765" t="s">
        <v>166</v>
      </c>
      <c r="BD765" t="s">
        <v>166</v>
      </c>
      <c r="BE765" t="s">
        <v>166</v>
      </c>
      <c r="BF765" t="s">
        <v>58</v>
      </c>
      <c r="BG765">
        <f>IF(Table1[[#This Row],[ft_score]]="0 - 0", 1, 0)</f>
        <v>0</v>
      </c>
      <c r="BH765">
        <f t="shared" si="11"/>
        <v>0</v>
      </c>
    </row>
    <row r="766" spans="1:60" hidden="1" x14ac:dyDescent="0.25">
      <c r="A766" s="1">
        <v>8314</v>
      </c>
      <c r="B766" t="s">
        <v>58</v>
      </c>
      <c r="C766" t="s">
        <v>650</v>
      </c>
      <c r="D766">
        <v>0</v>
      </c>
      <c r="E766">
        <v>1</v>
      </c>
      <c r="F766" t="s">
        <v>201</v>
      </c>
      <c r="G766" t="s">
        <v>90</v>
      </c>
      <c r="H766" t="s">
        <v>90</v>
      </c>
      <c r="I766" t="s">
        <v>58</v>
      </c>
      <c r="J766" t="s">
        <v>90</v>
      </c>
      <c r="K766">
        <v>0</v>
      </c>
      <c r="L766" t="s">
        <v>201</v>
      </c>
      <c r="M766" t="s">
        <v>201</v>
      </c>
      <c r="N766" t="s">
        <v>64</v>
      </c>
      <c r="O766" t="s">
        <v>201</v>
      </c>
      <c r="P766" t="s">
        <v>201</v>
      </c>
      <c r="Q766" t="s">
        <v>201</v>
      </c>
      <c r="R766" t="s">
        <v>201</v>
      </c>
      <c r="S766" t="s">
        <v>201</v>
      </c>
      <c r="T766">
        <v>1934.23</v>
      </c>
      <c r="U766" t="s">
        <v>1382</v>
      </c>
      <c r="V766" t="s">
        <v>1808</v>
      </c>
      <c r="W766" t="s">
        <v>11170</v>
      </c>
      <c r="X766" t="s">
        <v>10919</v>
      </c>
      <c r="Y766" t="s">
        <v>2747</v>
      </c>
      <c r="Z766" t="s">
        <v>607</v>
      </c>
      <c r="AA766" t="s">
        <v>608</v>
      </c>
      <c r="AB766">
        <v>23</v>
      </c>
      <c r="AC766">
        <v>75</v>
      </c>
      <c r="AD766">
        <v>43.75</v>
      </c>
      <c r="AE766">
        <v>25</v>
      </c>
      <c r="AF766" t="s">
        <v>63</v>
      </c>
      <c r="AG766" t="s">
        <v>159</v>
      </c>
      <c r="AH766" t="s">
        <v>2877</v>
      </c>
      <c r="AI766" t="s">
        <v>344</v>
      </c>
      <c r="AJ766" t="s">
        <v>1645</v>
      </c>
      <c r="AK766" t="s">
        <v>3658</v>
      </c>
      <c r="AL766" t="s">
        <v>3226</v>
      </c>
      <c r="AM766" t="s">
        <v>11171</v>
      </c>
      <c r="AN766">
        <v>-25</v>
      </c>
      <c r="AO766">
        <v>3.5</v>
      </c>
      <c r="AP766" t="s">
        <v>11172</v>
      </c>
      <c r="AQ766" t="s">
        <v>97</v>
      </c>
      <c r="AR766" t="s">
        <v>82</v>
      </c>
      <c r="AS766" t="s">
        <v>81</v>
      </c>
      <c r="AT766" t="s">
        <v>73</v>
      </c>
      <c r="AU766" t="s">
        <v>73</v>
      </c>
      <c r="AV766" t="s">
        <v>83</v>
      </c>
      <c r="AW766" t="s">
        <v>83</v>
      </c>
      <c r="AX766">
        <v>48.02</v>
      </c>
      <c r="AY766">
        <v>51.99</v>
      </c>
      <c r="AZ766" t="s">
        <v>166</v>
      </c>
      <c r="BA766" t="s">
        <v>166</v>
      </c>
      <c r="BB766" t="s">
        <v>166</v>
      </c>
      <c r="BC766" t="s">
        <v>166</v>
      </c>
      <c r="BD766" t="s">
        <v>166</v>
      </c>
      <c r="BE766" t="s">
        <v>166</v>
      </c>
      <c r="BF766" t="s">
        <v>58</v>
      </c>
      <c r="BG766">
        <f>IF(Table1[[#This Row],[ft_score]]="0 - 0", 1, 0)</f>
        <v>0</v>
      </c>
      <c r="BH766">
        <f t="shared" si="11"/>
        <v>0</v>
      </c>
    </row>
    <row r="767" spans="1:60" hidden="1" x14ac:dyDescent="0.25">
      <c r="A767" s="1">
        <v>8326</v>
      </c>
      <c r="B767" t="s">
        <v>58</v>
      </c>
      <c r="C767" t="s">
        <v>59</v>
      </c>
      <c r="D767">
        <v>0</v>
      </c>
      <c r="E767">
        <v>1</v>
      </c>
      <c r="F767" t="s">
        <v>201</v>
      </c>
      <c r="G767" t="s">
        <v>90</v>
      </c>
      <c r="H767" t="s">
        <v>90</v>
      </c>
      <c r="I767" t="s">
        <v>58</v>
      </c>
      <c r="J767" t="s">
        <v>90</v>
      </c>
      <c r="K767">
        <v>0</v>
      </c>
      <c r="L767" t="s">
        <v>201</v>
      </c>
      <c r="M767" t="s">
        <v>201</v>
      </c>
      <c r="N767" t="s">
        <v>64</v>
      </c>
      <c r="O767" t="s">
        <v>64</v>
      </c>
      <c r="P767" t="s">
        <v>201</v>
      </c>
      <c r="Q767" t="s">
        <v>201</v>
      </c>
      <c r="R767" t="s">
        <v>201</v>
      </c>
      <c r="S767" t="s">
        <v>201</v>
      </c>
      <c r="T767">
        <v>223.14</v>
      </c>
      <c r="U767" t="s">
        <v>1675</v>
      </c>
      <c r="V767" t="s">
        <v>1701</v>
      </c>
      <c r="W767" t="s">
        <v>11187</v>
      </c>
      <c r="X767" t="s">
        <v>10919</v>
      </c>
      <c r="Y767" t="s">
        <v>11188</v>
      </c>
      <c r="Z767" t="s">
        <v>668</v>
      </c>
      <c r="AA767" t="s">
        <v>669</v>
      </c>
      <c r="AB767">
        <v>31</v>
      </c>
      <c r="AC767">
        <v>56.25</v>
      </c>
      <c r="AD767">
        <v>31.25</v>
      </c>
      <c r="AE767">
        <v>18.75</v>
      </c>
      <c r="AF767" t="s">
        <v>63</v>
      </c>
      <c r="AG767" t="s">
        <v>73</v>
      </c>
      <c r="AH767" t="s">
        <v>1537</v>
      </c>
      <c r="AI767" t="s">
        <v>5032</v>
      </c>
      <c r="AJ767" t="s">
        <v>2578</v>
      </c>
      <c r="AK767" t="s">
        <v>416</v>
      </c>
      <c r="AL767" t="s">
        <v>4087</v>
      </c>
      <c r="AM767" t="s">
        <v>10778</v>
      </c>
      <c r="AN767">
        <v>-10</v>
      </c>
      <c r="AO767">
        <v>18</v>
      </c>
      <c r="AP767" t="s">
        <v>11189</v>
      </c>
      <c r="AQ767" t="s">
        <v>63</v>
      </c>
      <c r="AR767" t="s">
        <v>335</v>
      </c>
      <c r="AS767" t="s">
        <v>72</v>
      </c>
      <c r="AT767" t="s">
        <v>81</v>
      </c>
      <c r="AU767" t="s">
        <v>72</v>
      </c>
      <c r="AV767" t="s">
        <v>83</v>
      </c>
      <c r="AW767" t="s">
        <v>83</v>
      </c>
      <c r="AX767">
        <v>42.33</v>
      </c>
      <c r="AY767">
        <v>57.68</v>
      </c>
      <c r="AZ767" t="s">
        <v>166</v>
      </c>
      <c r="BA767" t="s">
        <v>166</v>
      </c>
      <c r="BB767" t="s">
        <v>166</v>
      </c>
      <c r="BC767" t="s">
        <v>166</v>
      </c>
      <c r="BD767" t="s">
        <v>166</v>
      </c>
      <c r="BE767" t="s">
        <v>166</v>
      </c>
      <c r="BF767" t="s">
        <v>58</v>
      </c>
      <c r="BG767">
        <f>IF(Table1[[#This Row],[ft_score]]="0 - 0", 1, 0)</f>
        <v>0</v>
      </c>
      <c r="BH767">
        <f t="shared" si="11"/>
        <v>0</v>
      </c>
    </row>
    <row r="768" spans="1:60" hidden="1" x14ac:dyDescent="0.25">
      <c r="A768" s="1">
        <v>8405</v>
      </c>
      <c r="B768" t="s">
        <v>58</v>
      </c>
      <c r="C768" t="s">
        <v>59</v>
      </c>
      <c r="D768">
        <v>0</v>
      </c>
      <c r="E768">
        <v>1</v>
      </c>
      <c r="F768" t="s">
        <v>201</v>
      </c>
      <c r="G768" t="s">
        <v>90</v>
      </c>
      <c r="H768" t="s">
        <v>90</v>
      </c>
      <c r="I768" t="s">
        <v>58</v>
      </c>
      <c r="J768" t="s">
        <v>58</v>
      </c>
      <c r="K768">
        <v>0</v>
      </c>
      <c r="L768" t="s">
        <v>201</v>
      </c>
      <c r="M768" t="s">
        <v>201</v>
      </c>
      <c r="N768" t="s">
        <v>64</v>
      </c>
      <c r="O768" t="s">
        <v>64</v>
      </c>
      <c r="P768" t="s">
        <v>201</v>
      </c>
      <c r="Q768" t="s">
        <v>201</v>
      </c>
      <c r="R768" t="s">
        <v>201</v>
      </c>
      <c r="S768" t="s">
        <v>201</v>
      </c>
      <c r="T768">
        <v>21378.76</v>
      </c>
      <c r="U768" t="s">
        <v>9382</v>
      </c>
      <c r="V768" t="s">
        <v>8135</v>
      </c>
      <c r="W768" t="s">
        <v>11305</v>
      </c>
      <c r="X768" t="s">
        <v>11257</v>
      </c>
      <c r="Y768" t="s">
        <v>2270</v>
      </c>
      <c r="Z768" t="s">
        <v>8072</v>
      </c>
      <c r="AA768" t="s">
        <v>8073</v>
      </c>
      <c r="AB768">
        <v>3</v>
      </c>
      <c r="AC768">
        <v>33.340000000000003</v>
      </c>
      <c r="AD768">
        <v>16.670000000000002</v>
      </c>
      <c r="AE768">
        <v>16.670000000000002</v>
      </c>
      <c r="AF768" t="s">
        <v>63</v>
      </c>
      <c r="AG768" t="s">
        <v>97</v>
      </c>
      <c r="AH768" t="s">
        <v>1567</v>
      </c>
      <c r="AI768" t="s">
        <v>63</v>
      </c>
      <c r="AJ768" t="s">
        <v>3778</v>
      </c>
      <c r="AK768" t="s">
        <v>6012</v>
      </c>
      <c r="AL768" t="s">
        <v>1567</v>
      </c>
      <c r="AM768" t="s">
        <v>3778</v>
      </c>
      <c r="AN768">
        <v>6</v>
      </c>
      <c r="AO768">
        <v>-4</v>
      </c>
      <c r="AP768" t="s">
        <v>5429</v>
      </c>
      <c r="AQ768" t="s">
        <v>1949</v>
      </c>
      <c r="AR768" t="s">
        <v>2471</v>
      </c>
      <c r="AS768" t="s">
        <v>2471</v>
      </c>
      <c r="AT768" t="s">
        <v>1949</v>
      </c>
      <c r="AU768" t="s">
        <v>136</v>
      </c>
      <c r="AV768" t="s">
        <v>136</v>
      </c>
      <c r="AW768" t="s">
        <v>63</v>
      </c>
      <c r="AX768">
        <v>21.43</v>
      </c>
      <c r="AY768">
        <v>78.569999999999993</v>
      </c>
      <c r="AZ768" t="s">
        <v>166</v>
      </c>
      <c r="BA768" t="s">
        <v>166</v>
      </c>
      <c r="BB768" t="s">
        <v>166</v>
      </c>
      <c r="BC768" t="s">
        <v>166</v>
      </c>
      <c r="BD768" t="s">
        <v>166</v>
      </c>
      <c r="BE768" t="s">
        <v>166</v>
      </c>
      <c r="BF768" t="s">
        <v>58</v>
      </c>
      <c r="BG768">
        <f>IF(Table1[[#This Row],[ft_score]]="0 - 0", 1, 0)</f>
        <v>0</v>
      </c>
      <c r="BH768">
        <f t="shared" si="11"/>
        <v>0</v>
      </c>
    </row>
    <row r="769" spans="1:60" hidden="1" x14ac:dyDescent="0.25">
      <c r="A769" s="1">
        <v>8422</v>
      </c>
      <c r="B769" t="s">
        <v>58</v>
      </c>
      <c r="C769" t="s">
        <v>110</v>
      </c>
      <c r="D769">
        <v>0</v>
      </c>
      <c r="E769">
        <v>1</v>
      </c>
      <c r="F769" t="s">
        <v>201</v>
      </c>
      <c r="G769" t="s">
        <v>90</v>
      </c>
      <c r="H769" t="s">
        <v>90</v>
      </c>
      <c r="I769" t="s">
        <v>58</v>
      </c>
      <c r="J769" t="s">
        <v>90</v>
      </c>
      <c r="K769">
        <v>0</v>
      </c>
      <c r="L769" t="s">
        <v>64</v>
      </c>
      <c r="M769" t="s">
        <v>201</v>
      </c>
      <c r="N769" t="s">
        <v>64</v>
      </c>
      <c r="O769" t="s">
        <v>64</v>
      </c>
      <c r="P769" t="s">
        <v>64</v>
      </c>
      <c r="Q769" t="s">
        <v>201</v>
      </c>
      <c r="R769" t="s">
        <v>201</v>
      </c>
      <c r="S769" t="s">
        <v>201</v>
      </c>
      <c r="T769">
        <v>80.61</v>
      </c>
      <c r="U769" t="s">
        <v>973</v>
      </c>
      <c r="V769" t="s">
        <v>1464</v>
      </c>
      <c r="W769" t="s">
        <v>11327</v>
      </c>
      <c r="X769" t="s">
        <v>11257</v>
      </c>
      <c r="Y769" t="s">
        <v>951</v>
      </c>
      <c r="Z769" t="s">
        <v>976</v>
      </c>
      <c r="AA769" t="s">
        <v>977</v>
      </c>
      <c r="AB769">
        <v>23</v>
      </c>
      <c r="AC769">
        <v>68.75</v>
      </c>
      <c r="AD769">
        <v>62.5</v>
      </c>
      <c r="AE769">
        <v>31.25</v>
      </c>
      <c r="AF769" t="s">
        <v>159</v>
      </c>
      <c r="AG769" t="s">
        <v>82</v>
      </c>
      <c r="AH769" t="s">
        <v>3290</v>
      </c>
      <c r="AI769" t="s">
        <v>2787</v>
      </c>
      <c r="AJ769" t="s">
        <v>6145</v>
      </c>
      <c r="AK769" t="s">
        <v>539</v>
      </c>
      <c r="AL769" t="s">
        <v>3343</v>
      </c>
      <c r="AM769" t="s">
        <v>1659</v>
      </c>
      <c r="AN769">
        <v>0</v>
      </c>
      <c r="AO769">
        <v>-1</v>
      </c>
      <c r="AP769" t="s">
        <v>4344</v>
      </c>
      <c r="AQ769" t="s">
        <v>335</v>
      </c>
      <c r="AR769" t="s">
        <v>63</v>
      </c>
      <c r="AS769" t="s">
        <v>73</v>
      </c>
      <c r="AT769" t="s">
        <v>141</v>
      </c>
      <c r="AU769" t="s">
        <v>82</v>
      </c>
      <c r="AV769" t="s">
        <v>72</v>
      </c>
      <c r="AW769" t="s">
        <v>72</v>
      </c>
      <c r="AX769">
        <v>47.32</v>
      </c>
      <c r="AY769">
        <v>52.68</v>
      </c>
      <c r="AZ769" t="s">
        <v>166</v>
      </c>
      <c r="BA769" t="s">
        <v>166</v>
      </c>
      <c r="BB769" t="s">
        <v>166</v>
      </c>
      <c r="BC769" t="s">
        <v>166</v>
      </c>
      <c r="BD769" t="s">
        <v>166</v>
      </c>
      <c r="BE769" t="s">
        <v>166</v>
      </c>
      <c r="BF769" t="s">
        <v>58</v>
      </c>
      <c r="BG769">
        <f>IF(Table1[[#This Row],[ft_score]]="0 - 0", 1, 0)</f>
        <v>0</v>
      </c>
      <c r="BH769">
        <f t="shared" si="11"/>
        <v>0</v>
      </c>
    </row>
    <row r="770" spans="1:60" hidden="1" x14ac:dyDescent="0.25">
      <c r="A770" s="1">
        <v>8442</v>
      </c>
      <c r="B770" t="s">
        <v>58</v>
      </c>
      <c r="C770" t="s">
        <v>59</v>
      </c>
      <c r="D770">
        <v>0</v>
      </c>
      <c r="E770">
        <v>1</v>
      </c>
      <c r="F770" t="s">
        <v>201</v>
      </c>
      <c r="G770" t="s">
        <v>90</v>
      </c>
      <c r="H770" t="s">
        <v>90</v>
      </c>
      <c r="I770" t="s">
        <v>58</v>
      </c>
      <c r="J770" t="s">
        <v>90</v>
      </c>
      <c r="K770">
        <v>0</v>
      </c>
      <c r="L770" t="s">
        <v>201</v>
      </c>
      <c r="M770" t="s">
        <v>201</v>
      </c>
      <c r="N770" t="s">
        <v>64</v>
      </c>
      <c r="O770" t="s">
        <v>201</v>
      </c>
      <c r="P770" t="s">
        <v>201</v>
      </c>
      <c r="Q770" t="s">
        <v>201</v>
      </c>
      <c r="R770" t="s">
        <v>201</v>
      </c>
      <c r="S770" t="s">
        <v>201</v>
      </c>
      <c r="T770">
        <v>0</v>
      </c>
      <c r="U770" t="s">
        <v>7072</v>
      </c>
      <c r="V770" t="s">
        <v>7983</v>
      </c>
      <c r="W770" t="s">
        <v>11350</v>
      </c>
      <c r="X770" t="s">
        <v>11257</v>
      </c>
      <c r="Y770" t="s">
        <v>5947</v>
      </c>
      <c r="Z770" t="s">
        <v>6980</v>
      </c>
      <c r="AA770" t="s">
        <v>6981</v>
      </c>
      <c r="AB770">
        <v>3</v>
      </c>
      <c r="AC770">
        <v>83.34</v>
      </c>
      <c r="AD770">
        <v>50</v>
      </c>
      <c r="AE770">
        <v>16.670000000000002</v>
      </c>
      <c r="AF770" t="s">
        <v>63</v>
      </c>
      <c r="AG770" t="s">
        <v>136</v>
      </c>
      <c r="AH770" t="s">
        <v>83</v>
      </c>
      <c r="AI770" t="s">
        <v>83</v>
      </c>
      <c r="AJ770" t="s">
        <v>5138</v>
      </c>
      <c r="AK770" t="s">
        <v>1227</v>
      </c>
      <c r="AL770" t="s">
        <v>4632</v>
      </c>
      <c r="AM770" t="s">
        <v>3778</v>
      </c>
      <c r="AN770">
        <v>5</v>
      </c>
      <c r="AO770">
        <v>2.5</v>
      </c>
      <c r="AP770" t="s">
        <v>1858</v>
      </c>
      <c r="AQ770" t="s">
        <v>63</v>
      </c>
      <c r="AR770" t="s">
        <v>560</v>
      </c>
      <c r="AS770" t="s">
        <v>2471</v>
      </c>
      <c r="AT770" t="s">
        <v>1949</v>
      </c>
      <c r="AU770" t="s">
        <v>1949</v>
      </c>
      <c r="AV770" t="s">
        <v>63</v>
      </c>
      <c r="AW770" t="s">
        <v>63</v>
      </c>
      <c r="AX770">
        <v>40.18</v>
      </c>
      <c r="AY770">
        <v>59.82</v>
      </c>
      <c r="AZ770" t="s">
        <v>166</v>
      </c>
      <c r="BA770" t="s">
        <v>166</v>
      </c>
      <c r="BB770" t="s">
        <v>166</v>
      </c>
      <c r="BC770" t="s">
        <v>166</v>
      </c>
      <c r="BD770" t="s">
        <v>166</v>
      </c>
      <c r="BE770" t="s">
        <v>166</v>
      </c>
      <c r="BF770" t="s">
        <v>58</v>
      </c>
      <c r="BG770">
        <f>IF(Table1[[#This Row],[ft_score]]="0 - 0", 1, 0)</f>
        <v>0</v>
      </c>
      <c r="BH770">
        <f t="shared" ref="BH770:BH833" si="12">IF(D770=E770, 1, 0)</f>
        <v>0</v>
      </c>
    </row>
    <row r="771" spans="1:60" x14ac:dyDescent="0.25">
      <c r="A771" s="1">
        <v>8480</v>
      </c>
      <c r="B771" t="s">
        <v>58</v>
      </c>
      <c r="C771" t="s">
        <v>59</v>
      </c>
      <c r="D771">
        <v>0</v>
      </c>
      <c r="E771">
        <v>1</v>
      </c>
      <c r="F771" t="s">
        <v>201</v>
      </c>
      <c r="G771" t="s">
        <v>90</v>
      </c>
      <c r="H771" t="s">
        <v>90</v>
      </c>
      <c r="I771" t="s">
        <v>58</v>
      </c>
      <c r="J771" t="s">
        <v>90</v>
      </c>
      <c r="K771">
        <v>0</v>
      </c>
      <c r="L771" t="s">
        <v>201</v>
      </c>
      <c r="M771" t="s">
        <v>201</v>
      </c>
      <c r="N771" t="s">
        <v>64</v>
      </c>
      <c r="O771" t="s">
        <v>201</v>
      </c>
      <c r="P771" t="s">
        <v>201</v>
      </c>
      <c r="Q771" t="s">
        <v>201</v>
      </c>
      <c r="R771" t="s">
        <v>201</v>
      </c>
      <c r="S771" t="s">
        <v>201</v>
      </c>
      <c r="T771">
        <v>8452.7999999999993</v>
      </c>
      <c r="U771" t="s">
        <v>7134</v>
      </c>
      <c r="V771" t="s">
        <v>7393</v>
      </c>
      <c r="W771" t="s">
        <v>11396</v>
      </c>
      <c r="X771" t="s">
        <v>11257</v>
      </c>
      <c r="Y771" t="s">
        <v>1643</v>
      </c>
      <c r="Z771" t="s">
        <v>6725</v>
      </c>
      <c r="AA771" t="s">
        <v>6726</v>
      </c>
      <c r="AB771">
        <v>5</v>
      </c>
      <c r="AC771">
        <v>50</v>
      </c>
      <c r="AD771">
        <v>30</v>
      </c>
      <c r="AE771">
        <v>20</v>
      </c>
      <c r="AF771" t="s">
        <v>2416</v>
      </c>
      <c r="AG771" t="s">
        <v>3023</v>
      </c>
      <c r="AH771" t="s">
        <v>2290</v>
      </c>
      <c r="AI771" t="s">
        <v>4347</v>
      </c>
      <c r="AJ771" t="s">
        <v>2571</v>
      </c>
      <c r="AK771" t="s">
        <v>4512</v>
      </c>
      <c r="AL771" t="s">
        <v>1722</v>
      </c>
      <c r="AM771" t="s">
        <v>4512</v>
      </c>
      <c r="AN771">
        <v>9</v>
      </c>
      <c r="AO771">
        <v>-2.5</v>
      </c>
      <c r="AP771" t="s">
        <v>2917</v>
      </c>
      <c r="AQ771" t="s">
        <v>2219</v>
      </c>
      <c r="AR771" t="s">
        <v>3023</v>
      </c>
      <c r="AS771" t="s">
        <v>1858</v>
      </c>
      <c r="AT771" t="s">
        <v>1575</v>
      </c>
      <c r="AU771" t="s">
        <v>1575</v>
      </c>
      <c r="AV771" t="s">
        <v>2416</v>
      </c>
      <c r="AW771" t="s">
        <v>63</v>
      </c>
      <c r="AX771">
        <v>41.45</v>
      </c>
      <c r="AY771">
        <v>58.55</v>
      </c>
      <c r="AZ771" t="s">
        <v>446</v>
      </c>
      <c r="BA771" t="s">
        <v>285</v>
      </c>
      <c r="BB771" t="s">
        <v>285</v>
      </c>
      <c r="BC771" t="s">
        <v>87</v>
      </c>
      <c r="BD771" t="s">
        <v>231</v>
      </c>
      <c r="BE771" t="s">
        <v>89</v>
      </c>
      <c r="BF771">
        <v>1</v>
      </c>
      <c r="BG771">
        <f>IF(Table1[[#This Row],[ft_score]]="0 - 0", 1, 0)</f>
        <v>0</v>
      </c>
      <c r="BH771">
        <f t="shared" si="12"/>
        <v>0</v>
      </c>
    </row>
    <row r="772" spans="1:60" x14ac:dyDescent="0.25">
      <c r="A772" s="1">
        <v>8520</v>
      </c>
      <c r="B772" t="s">
        <v>58</v>
      </c>
      <c r="C772" t="s">
        <v>939</v>
      </c>
      <c r="D772">
        <v>0</v>
      </c>
      <c r="E772">
        <v>1</v>
      </c>
      <c r="F772" t="s">
        <v>201</v>
      </c>
      <c r="G772" t="s">
        <v>90</v>
      </c>
      <c r="H772" t="s">
        <v>90</v>
      </c>
      <c r="I772" t="s">
        <v>58</v>
      </c>
      <c r="J772" t="s">
        <v>90</v>
      </c>
      <c r="K772">
        <v>0</v>
      </c>
      <c r="L772" t="s">
        <v>201</v>
      </c>
      <c r="M772" t="s">
        <v>201</v>
      </c>
      <c r="N772" t="s">
        <v>64</v>
      </c>
      <c r="O772" t="s">
        <v>201</v>
      </c>
      <c r="P772" t="s">
        <v>201</v>
      </c>
      <c r="Q772" t="s">
        <v>201</v>
      </c>
      <c r="R772" t="s">
        <v>111</v>
      </c>
      <c r="S772" t="s">
        <v>201</v>
      </c>
      <c r="T772">
        <v>66.75</v>
      </c>
      <c r="U772" t="s">
        <v>1905</v>
      </c>
      <c r="V772" t="s">
        <v>6383</v>
      </c>
      <c r="W772" t="s">
        <v>11454</v>
      </c>
      <c r="X772" t="s">
        <v>11257</v>
      </c>
      <c r="Y772" t="s">
        <v>1831</v>
      </c>
      <c r="Z772" t="s">
        <v>1908</v>
      </c>
      <c r="AA772" t="s">
        <v>1909</v>
      </c>
      <c r="AB772">
        <v>28</v>
      </c>
      <c r="AC772">
        <v>75</v>
      </c>
      <c r="AD772">
        <v>31.25</v>
      </c>
      <c r="AE772">
        <v>18.75</v>
      </c>
      <c r="AF772" t="s">
        <v>83</v>
      </c>
      <c r="AG772" t="s">
        <v>116</v>
      </c>
      <c r="AH772" t="s">
        <v>3814</v>
      </c>
      <c r="AI772" t="s">
        <v>512</v>
      </c>
      <c r="AJ772" t="s">
        <v>9225</v>
      </c>
      <c r="AK772" t="s">
        <v>3149</v>
      </c>
      <c r="AL772" t="s">
        <v>4393</v>
      </c>
      <c r="AM772" t="s">
        <v>3308</v>
      </c>
      <c r="AN772">
        <v>2</v>
      </c>
      <c r="AO772">
        <v>-8</v>
      </c>
      <c r="AP772" t="s">
        <v>972</v>
      </c>
      <c r="AQ772" t="s">
        <v>81</v>
      </c>
      <c r="AR772" t="s">
        <v>82</v>
      </c>
      <c r="AS772" t="s">
        <v>141</v>
      </c>
      <c r="AT772" t="s">
        <v>73</v>
      </c>
      <c r="AU772" t="s">
        <v>73</v>
      </c>
      <c r="AV772" t="s">
        <v>83</v>
      </c>
      <c r="AW772" t="s">
        <v>63</v>
      </c>
      <c r="AX772">
        <v>42.72</v>
      </c>
      <c r="AY772">
        <v>57.28</v>
      </c>
      <c r="AZ772" t="s">
        <v>447</v>
      </c>
      <c r="BA772" t="s">
        <v>683</v>
      </c>
      <c r="BB772" t="s">
        <v>348</v>
      </c>
      <c r="BC772" t="s">
        <v>87</v>
      </c>
      <c r="BD772" t="s">
        <v>231</v>
      </c>
      <c r="BE772" t="s">
        <v>89</v>
      </c>
      <c r="BF772">
        <v>1</v>
      </c>
      <c r="BG772">
        <f>IF(Table1[[#This Row],[ft_score]]="0 - 0", 1, 0)</f>
        <v>0</v>
      </c>
      <c r="BH772">
        <f t="shared" si="12"/>
        <v>0</v>
      </c>
    </row>
    <row r="773" spans="1:60" x14ac:dyDescent="0.25">
      <c r="A773" s="1">
        <v>8543</v>
      </c>
      <c r="B773" t="s">
        <v>58</v>
      </c>
      <c r="C773" t="s">
        <v>3282</v>
      </c>
      <c r="D773">
        <v>0</v>
      </c>
      <c r="E773">
        <v>1</v>
      </c>
      <c r="F773" t="s">
        <v>201</v>
      </c>
      <c r="G773" t="s">
        <v>90</v>
      </c>
      <c r="H773" t="s">
        <v>90</v>
      </c>
      <c r="I773" t="s">
        <v>58</v>
      </c>
      <c r="J773" t="s">
        <v>90</v>
      </c>
      <c r="K773">
        <v>0</v>
      </c>
      <c r="L773" t="s">
        <v>201</v>
      </c>
      <c r="M773" t="s">
        <v>201</v>
      </c>
      <c r="N773" t="s">
        <v>201</v>
      </c>
      <c r="O773" t="s">
        <v>201</v>
      </c>
      <c r="P773" t="s">
        <v>201</v>
      </c>
      <c r="Q773" t="s">
        <v>201</v>
      </c>
      <c r="R773" t="s">
        <v>201</v>
      </c>
      <c r="S773">
        <v>0</v>
      </c>
      <c r="T773">
        <v>501.69</v>
      </c>
      <c r="U773" t="s">
        <v>1803</v>
      </c>
      <c r="V773" t="s">
        <v>202</v>
      </c>
      <c r="W773" t="s">
        <v>11494</v>
      </c>
      <c r="X773" t="s">
        <v>11495</v>
      </c>
      <c r="Y773" t="s">
        <v>429</v>
      </c>
      <c r="Z773" t="s">
        <v>205</v>
      </c>
      <c r="AA773" t="s">
        <v>206</v>
      </c>
      <c r="AB773">
        <v>27</v>
      </c>
      <c r="AC773">
        <v>75</v>
      </c>
      <c r="AD773">
        <v>62.5</v>
      </c>
      <c r="AE773">
        <v>37.5</v>
      </c>
      <c r="AF773" t="s">
        <v>83</v>
      </c>
      <c r="AG773" t="s">
        <v>159</v>
      </c>
      <c r="AH773" t="s">
        <v>2246</v>
      </c>
      <c r="AI773" t="s">
        <v>1162</v>
      </c>
      <c r="AJ773" t="s">
        <v>2036</v>
      </c>
      <c r="AK773" t="s">
        <v>444</v>
      </c>
      <c r="AL773" t="s">
        <v>5770</v>
      </c>
      <c r="AM773" t="s">
        <v>2960</v>
      </c>
      <c r="AN773">
        <v>19</v>
      </c>
      <c r="AO773">
        <v>-2.5</v>
      </c>
      <c r="AP773" t="s">
        <v>11496</v>
      </c>
      <c r="AQ773" t="s">
        <v>141</v>
      </c>
      <c r="AR773" t="s">
        <v>72</v>
      </c>
      <c r="AS773" t="s">
        <v>81</v>
      </c>
      <c r="AT773" t="s">
        <v>73</v>
      </c>
      <c r="AU773" t="s">
        <v>82</v>
      </c>
      <c r="AV773" t="s">
        <v>83</v>
      </c>
      <c r="AW773" t="s">
        <v>63</v>
      </c>
      <c r="AX773">
        <v>46.88</v>
      </c>
      <c r="AY773">
        <v>53.13</v>
      </c>
      <c r="AZ773" t="s">
        <v>562</v>
      </c>
      <c r="BA773" t="s">
        <v>763</v>
      </c>
      <c r="BB773" t="s">
        <v>285</v>
      </c>
      <c r="BC773" t="s">
        <v>385</v>
      </c>
      <c r="BD773" t="s">
        <v>231</v>
      </c>
      <c r="BE773" t="s">
        <v>386</v>
      </c>
      <c r="BF773">
        <v>2</v>
      </c>
      <c r="BG773">
        <f>IF(Table1[[#This Row],[ft_score]]="0 - 0", 1, 0)</f>
        <v>0</v>
      </c>
      <c r="BH773">
        <f t="shared" si="12"/>
        <v>0</v>
      </c>
    </row>
    <row r="774" spans="1:60" x14ac:dyDescent="0.25">
      <c r="A774" s="1">
        <v>8602</v>
      </c>
      <c r="B774" t="s">
        <v>58</v>
      </c>
      <c r="C774" t="s">
        <v>200</v>
      </c>
      <c r="D774">
        <v>0</v>
      </c>
      <c r="E774">
        <v>1</v>
      </c>
      <c r="F774" t="s">
        <v>201</v>
      </c>
      <c r="G774" t="s">
        <v>58</v>
      </c>
      <c r="H774" t="s">
        <v>58</v>
      </c>
      <c r="I774" t="s">
        <v>58</v>
      </c>
      <c r="J774" t="s">
        <v>58</v>
      </c>
      <c r="K774">
        <v>0</v>
      </c>
      <c r="L774" t="s">
        <v>201</v>
      </c>
      <c r="M774" t="s">
        <v>201</v>
      </c>
      <c r="N774" t="s">
        <v>64</v>
      </c>
      <c r="O774" t="s">
        <v>64</v>
      </c>
      <c r="P774" t="s">
        <v>201</v>
      </c>
      <c r="Q774" t="s">
        <v>201</v>
      </c>
      <c r="R774" t="s">
        <v>201</v>
      </c>
      <c r="S774" t="s">
        <v>201</v>
      </c>
      <c r="T774">
        <v>0</v>
      </c>
      <c r="U774" t="s">
        <v>5365</v>
      </c>
      <c r="V774" t="s">
        <v>5667</v>
      </c>
      <c r="W774" t="s">
        <v>11581</v>
      </c>
      <c r="X774" t="s">
        <v>11567</v>
      </c>
      <c r="Y774" t="s">
        <v>4976</v>
      </c>
      <c r="Z774" t="s">
        <v>8274</v>
      </c>
      <c r="AA774" t="s">
        <v>5368</v>
      </c>
      <c r="AB774">
        <v>6</v>
      </c>
      <c r="AC774">
        <v>75</v>
      </c>
      <c r="AD774">
        <v>41.67</v>
      </c>
      <c r="AE774">
        <v>25</v>
      </c>
      <c r="AF774" t="s">
        <v>136</v>
      </c>
      <c r="AG774" t="s">
        <v>73</v>
      </c>
      <c r="AH774" t="s">
        <v>1671</v>
      </c>
      <c r="AI774" t="s">
        <v>1813</v>
      </c>
      <c r="AJ774" t="s">
        <v>1824</v>
      </c>
      <c r="AK774" t="s">
        <v>1824</v>
      </c>
      <c r="AL774" t="s">
        <v>2624</v>
      </c>
      <c r="AM774" t="s">
        <v>3924</v>
      </c>
      <c r="AN774">
        <v>2</v>
      </c>
      <c r="AO774">
        <v>-2</v>
      </c>
      <c r="AP774" t="s">
        <v>602</v>
      </c>
      <c r="AQ774" t="s">
        <v>97</v>
      </c>
      <c r="AR774" t="s">
        <v>1949</v>
      </c>
      <c r="AS774" t="s">
        <v>97</v>
      </c>
      <c r="AT774" t="s">
        <v>97</v>
      </c>
      <c r="AU774" t="s">
        <v>2364</v>
      </c>
      <c r="AV774" t="s">
        <v>98</v>
      </c>
      <c r="AW774" t="s">
        <v>63</v>
      </c>
      <c r="AX774">
        <v>45.96</v>
      </c>
      <c r="AY774">
        <v>54.04</v>
      </c>
      <c r="AZ774" t="s">
        <v>682</v>
      </c>
      <c r="BA774" t="s">
        <v>858</v>
      </c>
      <c r="BB774" t="s">
        <v>299</v>
      </c>
      <c r="BC774" t="s">
        <v>523</v>
      </c>
      <c r="BD774" t="s">
        <v>455</v>
      </c>
      <c r="BE774" t="s">
        <v>199</v>
      </c>
      <c r="BF774">
        <v>2</v>
      </c>
      <c r="BG774">
        <f>IF(Table1[[#This Row],[ft_score]]="0 - 0", 1, 0)</f>
        <v>0</v>
      </c>
      <c r="BH774">
        <f t="shared" si="12"/>
        <v>0</v>
      </c>
    </row>
    <row r="775" spans="1:60" x14ac:dyDescent="0.25">
      <c r="A775" s="1">
        <v>8609</v>
      </c>
      <c r="B775" t="s">
        <v>58</v>
      </c>
      <c r="C775" t="s">
        <v>59</v>
      </c>
      <c r="D775">
        <v>0</v>
      </c>
      <c r="E775">
        <v>1</v>
      </c>
      <c r="F775" t="s">
        <v>201</v>
      </c>
      <c r="G775" t="s">
        <v>90</v>
      </c>
      <c r="H775" t="s">
        <v>90</v>
      </c>
      <c r="I775" t="s">
        <v>58</v>
      </c>
      <c r="J775" t="s">
        <v>58</v>
      </c>
      <c r="K775">
        <v>0</v>
      </c>
      <c r="L775" t="s">
        <v>201</v>
      </c>
      <c r="M775" t="s">
        <v>201</v>
      </c>
      <c r="N775">
        <v>0</v>
      </c>
      <c r="O775" t="s">
        <v>201</v>
      </c>
      <c r="P775" t="s">
        <v>201</v>
      </c>
      <c r="Q775" t="s">
        <v>201</v>
      </c>
      <c r="R775" t="s">
        <v>201</v>
      </c>
      <c r="S775" t="s">
        <v>201</v>
      </c>
      <c r="T775">
        <v>178.14</v>
      </c>
      <c r="U775" t="s">
        <v>1474</v>
      </c>
      <c r="V775" t="s">
        <v>4576</v>
      </c>
      <c r="W775" t="s">
        <v>11593</v>
      </c>
      <c r="X775" t="s">
        <v>11567</v>
      </c>
      <c r="Y775" t="s">
        <v>1677</v>
      </c>
      <c r="Z775" t="s">
        <v>2608</v>
      </c>
      <c r="AA775" t="s">
        <v>2609</v>
      </c>
      <c r="AB775">
        <v>23</v>
      </c>
      <c r="AC775">
        <v>68.75</v>
      </c>
      <c r="AD775">
        <v>56.25</v>
      </c>
      <c r="AE775">
        <v>31.25</v>
      </c>
      <c r="AF775" t="s">
        <v>83</v>
      </c>
      <c r="AG775" t="s">
        <v>123</v>
      </c>
      <c r="AH775" t="s">
        <v>2464</v>
      </c>
      <c r="AI775" t="s">
        <v>3323</v>
      </c>
      <c r="AJ775" t="s">
        <v>2188</v>
      </c>
      <c r="AK775" t="s">
        <v>1393</v>
      </c>
      <c r="AL775" t="s">
        <v>760</v>
      </c>
      <c r="AM775" t="s">
        <v>10607</v>
      </c>
      <c r="AN775">
        <v>9</v>
      </c>
      <c r="AO775">
        <v>6.5</v>
      </c>
      <c r="AP775" t="s">
        <v>11223</v>
      </c>
      <c r="AQ775" t="s">
        <v>97</v>
      </c>
      <c r="AR775" t="s">
        <v>97</v>
      </c>
      <c r="AS775" t="s">
        <v>82</v>
      </c>
      <c r="AT775" t="s">
        <v>82</v>
      </c>
      <c r="AU775" t="s">
        <v>159</v>
      </c>
      <c r="AV775" t="s">
        <v>72</v>
      </c>
      <c r="AW775" t="s">
        <v>72</v>
      </c>
      <c r="AX775">
        <v>46.55</v>
      </c>
      <c r="AY775">
        <v>53.46</v>
      </c>
      <c r="AZ775" t="s">
        <v>694</v>
      </c>
      <c r="BA775" t="s">
        <v>348</v>
      </c>
      <c r="BB775" t="s">
        <v>125</v>
      </c>
      <c r="BC775" t="s">
        <v>455</v>
      </c>
      <c r="BD775" t="s">
        <v>197</v>
      </c>
      <c r="BE775" t="s">
        <v>456</v>
      </c>
      <c r="BF775">
        <v>1</v>
      </c>
      <c r="BG775">
        <f>IF(Table1[[#This Row],[ft_score]]="0 - 0", 1, 0)</f>
        <v>0</v>
      </c>
      <c r="BH775">
        <f t="shared" si="12"/>
        <v>0</v>
      </c>
    </row>
    <row r="776" spans="1:60" hidden="1" x14ac:dyDescent="0.25">
      <c r="A776" s="1">
        <v>8621</v>
      </c>
      <c r="B776" t="s">
        <v>58</v>
      </c>
      <c r="C776" t="s">
        <v>59</v>
      </c>
      <c r="D776">
        <v>0</v>
      </c>
      <c r="E776">
        <v>1</v>
      </c>
      <c r="F776" t="s">
        <v>201</v>
      </c>
      <c r="G776" t="s">
        <v>90</v>
      </c>
      <c r="H776" t="s">
        <v>90</v>
      </c>
      <c r="I776" t="s">
        <v>58</v>
      </c>
      <c r="J776" t="s">
        <v>90</v>
      </c>
      <c r="K776">
        <v>0</v>
      </c>
      <c r="L776" t="s">
        <v>201</v>
      </c>
      <c r="M776" t="s">
        <v>201</v>
      </c>
      <c r="N776" t="s">
        <v>64</v>
      </c>
      <c r="O776" t="s">
        <v>201</v>
      </c>
      <c r="P776" t="s">
        <v>201</v>
      </c>
      <c r="Q776" t="s">
        <v>201</v>
      </c>
      <c r="R776" t="s">
        <v>201</v>
      </c>
      <c r="S776" t="s">
        <v>201</v>
      </c>
      <c r="T776">
        <v>9.5</v>
      </c>
      <c r="U776" t="s">
        <v>1411</v>
      </c>
      <c r="V776" t="s">
        <v>1388</v>
      </c>
      <c r="W776" t="s">
        <v>11610</v>
      </c>
      <c r="X776" t="s">
        <v>11603</v>
      </c>
      <c r="Y776" t="s">
        <v>833</v>
      </c>
      <c r="Z776" t="s">
        <v>715</v>
      </c>
      <c r="AA776" t="s">
        <v>716</v>
      </c>
      <c r="AB776">
        <v>22</v>
      </c>
      <c r="AC776">
        <v>50</v>
      </c>
      <c r="AD776">
        <v>37.5</v>
      </c>
      <c r="AE776">
        <v>12.5</v>
      </c>
      <c r="AF776" t="s">
        <v>83</v>
      </c>
      <c r="AG776" t="s">
        <v>116</v>
      </c>
      <c r="AH776" t="s">
        <v>9969</v>
      </c>
      <c r="AI776" t="s">
        <v>3067</v>
      </c>
      <c r="AJ776" t="s">
        <v>3872</v>
      </c>
      <c r="AK776" t="s">
        <v>3607</v>
      </c>
      <c r="AL776" t="s">
        <v>2764</v>
      </c>
      <c r="AM776" t="s">
        <v>3109</v>
      </c>
      <c r="AN776">
        <v>19</v>
      </c>
      <c r="AO776">
        <v>0.5</v>
      </c>
      <c r="AP776" t="s">
        <v>8724</v>
      </c>
      <c r="AQ776" t="s">
        <v>82</v>
      </c>
      <c r="AR776" t="s">
        <v>82</v>
      </c>
      <c r="AS776" t="s">
        <v>82</v>
      </c>
      <c r="AT776" t="s">
        <v>97</v>
      </c>
      <c r="AU776" t="s">
        <v>72</v>
      </c>
      <c r="AV776" t="s">
        <v>83</v>
      </c>
      <c r="AW776" t="s">
        <v>63</v>
      </c>
      <c r="AX776">
        <v>40.43</v>
      </c>
      <c r="AY776">
        <v>59.58</v>
      </c>
      <c r="AZ776" t="s">
        <v>166</v>
      </c>
      <c r="BA776" t="s">
        <v>166</v>
      </c>
      <c r="BB776" t="s">
        <v>166</v>
      </c>
      <c r="BC776" t="s">
        <v>166</v>
      </c>
      <c r="BD776" t="s">
        <v>166</v>
      </c>
      <c r="BE776" t="s">
        <v>166</v>
      </c>
      <c r="BF776" t="s">
        <v>58</v>
      </c>
      <c r="BG776">
        <f>IF(Table1[[#This Row],[ft_score]]="0 - 0", 1, 0)</f>
        <v>0</v>
      </c>
      <c r="BH776">
        <f t="shared" si="12"/>
        <v>0</v>
      </c>
    </row>
    <row r="777" spans="1:60" hidden="1" x14ac:dyDescent="0.25">
      <c r="A777" s="1">
        <v>8636</v>
      </c>
      <c r="B777" t="s">
        <v>58</v>
      </c>
      <c r="C777" t="s">
        <v>126</v>
      </c>
      <c r="D777">
        <v>0</v>
      </c>
      <c r="E777">
        <v>1</v>
      </c>
      <c r="F777" t="s">
        <v>201</v>
      </c>
      <c r="G777" t="s">
        <v>90</v>
      </c>
      <c r="H777" t="s">
        <v>90</v>
      </c>
      <c r="I777" t="s">
        <v>58</v>
      </c>
      <c r="J777" t="s">
        <v>90</v>
      </c>
      <c r="K777">
        <v>0</v>
      </c>
      <c r="L777" t="s">
        <v>201</v>
      </c>
      <c r="M777" t="s">
        <v>201</v>
      </c>
      <c r="N777" t="s">
        <v>64</v>
      </c>
      <c r="O777" t="s">
        <v>201</v>
      </c>
      <c r="P777" t="s">
        <v>201</v>
      </c>
      <c r="Q777" t="s">
        <v>201</v>
      </c>
      <c r="R777" t="s">
        <v>201</v>
      </c>
      <c r="S777" t="s">
        <v>201</v>
      </c>
      <c r="T777">
        <v>10</v>
      </c>
      <c r="U777" t="s">
        <v>4974</v>
      </c>
      <c r="V777" t="s">
        <v>5682</v>
      </c>
      <c r="W777" t="s">
        <v>11628</v>
      </c>
      <c r="X777" t="s">
        <v>11603</v>
      </c>
      <c r="Y777" t="s">
        <v>156</v>
      </c>
      <c r="Z777" t="s">
        <v>4676</v>
      </c>
      <c r="AA777" t="s">
        <v>4677</v>
      </c>
      <c r="AB777">
        <v>7</v>
      </c>
      <c r="AC777">
        <v>92.86</v>
      </c>
      <c r="AD777">
        <v>42.86</v>
      </c>
      <c r="AE777">
        <v>21.43</v>
      </c>
      <c r="AF777" t="s">
        <v>3778</v>
      </c>
      <c r="AG777" t="s">
        <v>2934</v>
      </c>
      <c r="AH777" t="s">
        <v>1343</v>
      </c>
      <c r="AI777" t="s">
        <v>1176</v>
      </c>
      <c r="AJ777" t="s">
        <v>226</v>
      </c>
      <c r="AK777" t="s">
        <v>226</v>
      </c>
      <c r="AL777" t="s">
        <v>1610</v>
      </c>
      <c r="AM777" t="s">
        <v>2596</v>
      </c>
      <c r="AN777">
        <v>-20</v>
      </c>
      <c r="AO777">
        <v>3</v>
      </c>
      <c r="AP777" t="s">
        <v>9025</v>
      </c>
      <c r="AQ777" t="s">
        <v>1835</v>
      </c>
      <c r="AR777" t="s">
        <v>1567</v>
      </c>
      <c r="AS777" t="s">
        <v>6063</v>
      </c>
      <c r="AT777" t="s">
        <v>7100</v>
      </c>
      <c r="AU777" t="s">
        <v>6063</v>
      </c>
      <c r="AV777" t="s">
        <v>63</v>
      </c>
      <c r="AW777" t="s">
        <v>63</v>
      </c>
      <c r="AX777">
        <v>40.46</v>
      </c>
      <c r="AY777">
        <v>59.55</v>
      </c>
      <c r="AZ777" t="s">
        <v>166</v>
      </c>
      <c r="BA777" t="s">
        <v>166</v>
      </c>
      <c r="BB777" t="s">
        <v>166</v>
      </c>
      <c r="BC777" t="s">
        <v>166</v>
      </c>
      <c r="BD777" t="s">
        <v>166</v>
      </c>
      <c r="BE777" t="s">
        <v>166</v>
      </c>
      <c r="BF777" t="s">
        <v>58</v>
      </c>
      <c r="BG777">
        <f>IF(Table1[[#This Row],[ft_score]]="0 - 0", 1, 0)</f>
        <v>0</v>
      </c>
      <c r="BH777">
        <f t="shared" si="12"/>
        <v>0</v>
      </c>
    </row>
    <row r="778" spans="1:60" hidden="1" x14ac:dyDescent="0.25">
      <c r="A778" s="1">
        <v>8662</v>
      </c>
      <c r="B778" t="s">
        <v>58</v>
      </c>
      <c r="C778" t="s">
        <v>126</v>
      </c>
      <c r="D778">
        <v>0</v>
      </c>
      <c r="E778">
        <v>1</v>
      </c>
      <c r="F778" t="s">
        <v>201</v>
      </c>
      <c r="G778" t="s">
        <v>90</v>
      </c>
      <c r="H778" t="s">
        <v>90</v>
      </c>
      <c r="I778" t="s">
        <v>58</v>
      </c>
      <c r="J778" t="s">
        <v>90</v>
      </c>
      <c r="K778">
        <v>0</v>
      </c>
      <c r="L778" t="s">
        <v>64</v>
      </c>
      <c r="M778" t="s">
        <v>201</v>
      </c>
      <c r="N778" t="s">
        <v>64</v>
      </c>
      <c r="O778" t="s">
        <v>64</v>
      </c>
      <c r="P778" t="s">
        <v>64</v>
      </c>
      <c r="Q778" t="s">
        <v>201</v>
      </c>
      <c r="R778" t="s">
        <v>201</v>
      </c>
      <c r="S778" t="s">
        <v>201</v>
      </c>
      <c r="T778">
        <v>1587.38</v>
      </c>
      <c r="U778" t="s">
        <v>6072</v>
      </c>
      <c r="V778" t="s">
        <v>6447</v>
      </c>
      <c r="W778" t="s">
        <v>11664</v>
      </c>
      <c r="X778" t="s">
        <v>11603</v>
      </c>
      <c r="Y778" t="s">
        <v>1695</v>
      </c>
      <c r="Z778" t="s">
        <v>5680</v>
      </c>
      <c r="AA778" t="s">
        <v>5681</v>
      </c>
      <c r="AB778">
        <v>7</v>
      </c>
      <c r="AC778">
        <v>64.290000000000006</v>
      </c>
      <c r="AD778">
        <v>50</v>
      </c>
      <c r="AE778">
        <v>35.72</v>
      </c>
      <c r="AF778" t="s">
        <v>1567</v>
      </c>
      <c r="AG778" t="s">
        <v>2934</v>
      </c>
      <c r="AH778" t="s">
        <v>1575</v>
      </c>
      <c r="AI778" t="s">
        <v>866</v>
      </c>
      <c r="AJ778" t="s">
        <v>3889</v>
      </c>
      <c r="AK778" t="s">
        <v>491</v>
      </c>
      <c r="AL778" t="s">
        <v>3718</v>
      </c>
      <c r="AM778" t="s">
        <v>3913</v>
      </c>
      <c r="AN778">
        <v>4</v>
      </c>
      <c r="AO778">
        <v>3</v>
      </c>
      <c r="AP778" t="s">
        <v>1835</v>
      </c>
      <c r="AQ778" t="s">
        <v>2934</v>
      </c>
      <c r="AR778" t="s">
        <v>7100</v>
      </c>
      <c r="AS778" t="s">
        <v>6063</v>
      </c>
      <c r="AT778" t="s">
        <v>7100</v>
      </c>
      <c r="AU778" t="s">
        <v>97</v>
      </c>
      <c r="AV778" t="s">
        <v>3125</v>
      </c>
      <c r="AW778" t="s">
        <v>63</v>
      </c>
      <c r="AX778">
        <v>58.75</v>
      </c>
      <c r="AY778">
        <v>41.25</v>
      </c>
      <c r="AZ778" t="s">
        <v>166</v>
      </c>
      <c r="BA778" t="s">
        <v>166</v>
      </c>
      <c r="BB778" t="s">
        <v>166</v>
      </c>
      <c r="BC778" t="s">
        <v>166</v>
      </c>
      <c r="BD778" t="s">
        <v>166</v>
      </c>
      <c r="BE778" t="s">
        <v>166</v>
      </c>
      <c r="BF778" t="s">
        <v>58</v>
      </c>
      <c r="BG778">
        <f>IF(Table1[[#This Row],[ft_score]]="0 - 0", 1, 0)</f>
        <v>0</v>
      </c>
      <c r="BH778">
        <f t="shared" si="12"/>
        <v>0</v>
      </c>
    </row>
    <row r="779" spans="1:60" hidden="1" x14ac:dyDescent="0.25">
      <c r="A779" s="1">
        <v>8674</v>
      </c>
      <c r="B779" t="s">
        <v>58</v>
      </c>
      <c r="C779" t="s">
        <v>59</v>
      </c>
      <c r="D779">
        <v>0</v>
      </c>
      <c r="E779">
        <v>1</v>
      </c>
      <c r="F779" t="s">
        <v>201</v>
      </c>
      <c r="G779" t="s">
        <v>90</v>
      </c>
      <c r="H779" t="s">
        <v>90</v>
      </c>
      <c r="I779" t="s">
        <v>58</v>
      </c>
      <c r="J779" t="s">
        <v>90</v>
      </c>
      <c r="K779">
        <v>0</v>
      </c>
      <c r="L779" t="s">
        <v>64</v>
      </c>
      <c r="M779" t="s">
        <v>201</v>
      </c>
      <c r="N779" t="s">
        <v>64</v>
      </c>
      <c r="O779" t="s">
        <v>64</v>
      </c>
      <c r="P779" t="s">
        <v>64</v>
      </c>
      <c r="Q779" t="s">
        <v>201</v>
      </c>
      <c r="R779" t="s">
        <v>201</v>
      </c>
      <c r="S779" t="s">
        <v>201</v>
      </c>
      <c r="T779">
        <v>13.84</v>
      </c>
      <c r="U779" t="s">
        <v>7564</v>
      </c>
      <c r="V779" t="s">
        <v>7559</v>
      </c>
      <c r="W779" t="s">
        <v>11681</v>
      </c>
      <c r="X779" t="s">
        <v>11603</v>
      </c>
      <c r="Y779" t="s">
        <v>1695</v>
      </c>
      <c r="Z779" t="s">
        <v>6664</v>
      </c>
      <c r="AA779" t="s">
        <v>6665</v>
      </c>
      <c r="AB779">
        <v>3</v>
      </c>
      <c r="AC779">
        <v>70.84</v>
      </c>
      <c r="AD779">
        <v>54.17</v>
      </c>
      <c r="AE779">
        <v>41.67</v>
      </c>
      <c r="AF779" t="s">
        <v>1857</v>
      </c>
      <c r="AG779" t="s">
        <v>72</v>
      </c>
      <c r="AH779" t="s">
        <v>2716</v>
      </c>
      <c r="AI779" t="s">
        <v>100</v>
      </c>
      <c r="AJ779" t="s">
        <v>3980</v>
      </c>
      <c r="AK779" t="s">
        <v>1336</v>
      </c>
      <c r="AL779" t="s">
        <v>3718</v>
      </c>
      <c r="AM779" t="s">
        <v>100</v>
      </c>
      <c r="AN779">
        <v>-15</v>
      </c>
      <c r="AO779">
        <v>2.5</v>
      </c>
      <c r="AP779" t="s">
        <v>3853</v>
      </c>
      <c r="AQ779" t="s">
        <v>1949</v>
      </c>
      <c r="AR779" t="s">
        <v>2471</v>
      </c>
      <c r="AS779" t="s">
        <v>97</v>
      </c>
      <c r="AT779" t="s">
        <v>97</v>
      </c>
      <c r="AU779" t="s">
        <v>5151</v>
      </c>
      <c r="AV779" t="s">
        <v>1857</v>
      </c>
      <c r="AW779" t="s">
        <v>136</v>
      </c>
      <c r="AX779">
        <v>55</v>
      </c>
      <c r="AY779">
        <v>45</v>
      </c>
      <c r="AZ779" t="s">
        <v>166</v>
      </c>
      <c r="BA779" t="s">
        <v>166</v>
      </c>
      <c r="BB779" t="s">
        <v>166</v>
      </c>
      <c r="BC779" t="s">
        <v>166</v>
      </c>
      <c r="BD779" t="s">
        <v>166</v>
      </c>
      <c r="BE779" t="s">
        <v>166</v>
      </c>
      <c r="BF779" t="s">
        <v>58</v>
      </c>
      <c r="BG779">
        <f>IF(Table1[[#This Row],[ft_score]]="0 - 0", 1, 0)</f>
        <v>0</v>
      </c>
      <c r="BH779">
        <f t="shared" si="12"/>
        <v>0</v>
      </c>
    </row>
    <row r="780" spans="1:60" hidden="1" x14ac:dyDescent="0.25">
      <c r="A780" s="1">
        <v>8683</v>
      </c>
      <c r="B780" t="s">
        <v>58</v>
      </c>
      <c r="C780" t="s">
        <v>200</v>
      </c>
      <c r="D780">
        <v>0</v>
      </c>
      <c r="E780">
        <v>1</v>
      </c>
      <c r="F780" t="s">
        <v>201</v>
      </c>
      <c r="G780" t="s">
        <v>90</v>
      </c>
      <c r="H780" t="s">
        <v>90</v>
      </c>
      <c r="I780" t="s">
        <v>58</v>
      </c>
      <c r="J780" t="s">
        <v>90</v>
      </c>
      <c r="K780">
        <v>0</v>
      </c>
      <c r="L780" t="s">
        <v>201</v>
      </c>
      <c r="M780" t="s">
        <v>201</v>
      </c>
      <c r="N780" t="s">
        <v>64</v>
      </c>
      <c r="O780" t="s">
        <v>201</v>
      </c>
      <c r="P780" t="s">
        <v>201</v>
      </c>
      <c r="Q780" t="s">
        <v>201</v>
      </c>
      <c r="R780" t="s">
        <v>201</v>
      </c>
      <c r="S780" t="s">
        <v>201</v>
      </c>
      <c r="T780">
        <v>10955.9</v>
      </c>
      <c r="U780" t="s">
        <v>7394</v>
      </c>
      <c r="V780" t="s">
        <v>7319</v>
      </c>
      <c r="W780" t="s">
        <v>11691</v>
      </c>
      <c r="X780" t="s">
        <v>11603</v>
      </c>
      <c r="Y780" t="s">
        <v>174</v>
      </c>
      <c r="Z780" t="s">
        <v>6725</v>
      </c>
      <c r="AA780" t="s">
        <v>6726</v>
      </c>
      <c r="AB780">
        <v>6</v>
      </c>
      <c r="AC780">
        <v>58.34</v>
      </c>
      <c r="AD780">
        <v>33.340000000000003</v>
      </c>
      <c r="AE780">
        <v>25</v>
      </c>
      <c r="AF780" t="s">
        <v>136</v>
      </c>
      <c r="AG780" t="s">
        <v>98</v>
      </c>
      <c r="AH780" t="s">
        <v>542</v>
      </c>
      <c r="AI780" t="s">
        <v>397</v>
      </c>
      <c r="AJ780" t="s">
        <v>2544</v>
      </c>
      <c r="AK780" t="s">
        <v>542</v>
      </c>
      <c r="AL780" t="s">
        <v>10087</v>
      </c>
      <c r="AM780" t="s">
        <v>644</v>
      </c>
      <c r="AN780">
        <v>-9</v>
      </c>
      <c r="AO780">
        <v>5.5</v>
      </c>
      <c r="AP780" t="s">
        <v>2219</v>
      </c>
      <c r="AQ780" t="s">
        <v>1949</v>
      </c>
      <c r="AR780" t="s">
        <v>2471</v>
      </c>
      <c r="AS780" t="s">
        <v>136</v>
      </c>
      <c r="AT780" t="s">
        <v>2471</v>
      </c>
      <c r="AU780" t="s">
        <v>136</v>
      </c>
      <c r="AV780" t="s">
        <v>63</v>
      </c>
      <c r="AW780" t="s">
        <v>63</v>
      </c>
      <c r="AX780">
        <v>29.45</v>
      </c>
      <c r="AY780">
        <v>70.56</v>
      </c>
      <c r="AZ780" t="s">
        <v>166</v>
      </c>
      <c r="BA780" t="s">
        <v>166</v>
      </c>
      <c r="BB780" t="s">
        <v>166</v>
      </c>
      <c r="BC780" t="s">
        <v>166</v>
      </c>
      <c r="BD780" t="s">
        <v>166</v>
      </c>
      <c r="BE780" t="s">
        <v>166</v>
      </c>
      <c r="BF780" t="s">
        <v>58</v>
      </c>
      <c r="BG780">
        <f>IF(Table1[[#This Row],[ft_score]]="0 - 0", 1, 0)</f>
        <v>0</v>
      </c>
      <c r="BH780">
        <f t="shared" si="12"/>
        <v>0</v>
      </c>
    </row>
    <row r="781" spans="1:60" hidden="1" x14ac:dyDescent="0.25">
      <c r="A781" s="1">
        <v>8713</v>
      </c>
      <c r="B781" t="s">
        <v>58</v>
      </c>
      <c r="C781" t="s">
        <v>59</v>
      </c>
      <c r="D781">
        <v>0</v>
      </c>
      <c r="E781">
        <v>1</v>
      </c>
      <c r="F781" t="s">
        <v>201</v>
      </c>
      <c r="G781" t="s">
        <v>90</v>
      </c>
      <c r="H781" t="s">
        <v>90</v>
      </c>
      <c r="I781" t="s">
        <v>58</v>
      </c>
      <c r="J781" t="s">
        <v>58</v>
      </c>
      <c r="K781">
        <v>0</v>
      </c>
      <c r="L781" t="s">
        <v>201</v>
      </c>
      <c r="M781" t="s">
        <v>201</v>
      </c>
      <c r="N781" t="s">
        <v>64</v>
      </c>
      <c r="O781" t="s">
        <v>64</v>
      </c>
      <c r="P781" t="s">
        <v>201</v>
      </c>
      <c r="Q781" t="s">
        <v>201</v>
      </c>
      <c r="R781" t="s">
        <v>201</v>
      </c>
      <c r="S781" t="s">
        <v>201</v>
      </c>
      <c r="T781">
        <v>70.760000000000005</v>
      </c>
      <c r="U781" t="s">
        <v>6314</v>
      </c>
      <c r="V781" t="s">
        <v>4848</v>
      </c>
      <c r="W781" t="s">
        <v>11731</v>
      </c>
      <c r="X781" t="s">
        <v>11603</v>
      </c>
      <c r="Y781" t="s">
        <v>606</v>
      </c>
      <c r="Z781" t="s">
        <v>4769</v>
      </c>
      <c r="AA781" t="s">
        <v>4770</v>
      </c>
      <c r="AB781">
        <v>8</v>
      </c>
      <c r="AC781">
        <v>50</v>
      </c>
      <c r="AD781">
        <v>31.25</v>
      </c>
      <c r="AE781">
        <v>6.25</v>
      </c>
      <c r="AF781" t="s">
        <v>83</v>
      </c>
      <c r="AG781" t="s">
        <v>159</v>
      </c>
      <c r="AH781" t="s">
        <v>6494</v>
      </c>
      <c r="AI781" t="s">
        <v>5329</v>
      </c>
      <c r="AJ781" t="s">
        <v>2634</v>
      </c>
      <c r="AK781" t="s">
        <v>998</v>
      </c>
      <c r="AL781" t="s">
        <v>3052</v>
      </c>
      <c r="AM781" t="s">
        <v>7303</v>
      </c>
      <c r="AN781">
        <v>8</v>
      </c>
      <c r="AO781">
        <v>7</v>
      </c>
      <c r="AP781" t="s">
        <v>2508</v>
      </c>
      <c r="AQ781" t="s">
        <v>72</v>
      </c>
      <c r="AR781" t="s">
        <v>141</v>
      </c>
      <c r="AS781" t="s">
        <v>97</v>
      </c>
      <c r="AT781" t="s">
        <v>82</v>
      </c>
      <c r="AU781" t="s">
        <v>82</v>
      </c>
      <c r="AV781" t="s">
        <v>83</v>
      </c>
      <c r="AW781" t="s">
        <v>83</v>
      </c>
      <c r="AX781">
        <v>58.37</v>
      </c>
      <c r="AY781">
        <v>41.63</v>
      </c>
      <c r="AZ781" t="s">
        <v>166</v>
      </c>
      <c r="BA781" t="s">
        <v>166</v>
      </c>
      <c r="BB781" t="s">
        <v>166</v>
      </c>
      <c r="BC781" t="s">
        <v>166</v>
      </c>
      <c r="BD781" t="s">
        <v>166</v>
      </c>
      <c r="BE781" t="s">
        <v>166</v>
      </c>
      <c r="BF781" t="s">
        <v>58</v>
      </c>
      <c r="BG781">
        <f>IF(Table1[[#This Row],[ft_score]]="0 - 0", 1, 0)</f>
        <v>0</v>
      </c>
      <c r="BH781">
        <f t="shared" si="12"/>
        <v>0</v>
      </c>
    </row>
    <row r="782" spans="1:60" x14ac:dyDescent="0.25">
      <c r="A782" s="1">
        <v>3861</v>
      </c>
      <c r="B782" t="s">
        <v>58</v>
      </c>
      <c r="C782" t="s">
        <v>148</v>
      </c>
      <c r="D782">
        <v>0</v>
      </c>
      <c r="E782">
        <v>2</v>
      </c>
      <c r="F782" t="s">
        <v>352</v>
      </c>
      <c r="G782" t="s">
        <v>90</v>
      </c>
      <c r="H782" t="s">
        <v>90</v>
      </c>
      <c r="I782" t="s">
        <v>58</v>
      </c>
      <c r="J782" t="s">
        <v>90</v>
      </c>
      <c r="K782">
        <v>0</v>
      </c>
      <c r="L782" t="s">
        <v>201</v>
      </c>
      <c r="M782" t="s">
        <v>352</v>
      </c>
      <c r="N782" t="s">
        <v>201</v>
      </c>
      <c r="O782" t="s">
        <v>201</v>
      </c>
      <c r="P782" t="s">
        <v>201</v>
      </c>
      <c r="Q782" t="s">
        <v>352</v>
      </c>
      <c r="R782" t="s">
        <v>352</v>
      </c>
      <c r="S782" t="s">
        <v>352</v>
      </c>
      <c r="T782">
        <v>1071.3900000000001</v>
      </c>
      <c r="U782" t="s">
        <v>457</v>
      </c>
      <c r="V782" t="s">
        <v>458</v>
      </c>
      <c r="W782" t="s">
        <v>459</v>
      </c>
      <c r="X782" t="s">
        <v>428</v>
      </c>
      <c r="Y782" t="s">
        <v>156</v>
      </c>
      <c r="Z782" t="s">
        <v>460</v>
      </c>
      <c r="AA782" t="s">
        <v>461</v>
      </c>
      <c r="AB782">
        <v>19</v>
      </c>
      <c r="AC782">
        <v>93.75</v>
      </c>
      <c r="AD782">
        <v>75</v>
      </c>
      <c r="AE782">
        <v>50</v>
      </c>
      <c r="AF782" t="s">
        <v>159</v>
      </c>
      <c r="AG782" t="s">
        <v>72</v>
      </c>
      <c r="AH782" t="s">
        <v>462</v>
      </c>
      <c r="AI782" t="s">
        <v>463</v>
      </c>
      <c r="AJ782" t="s">
        <v>464</v>
      </c>
      <c r="AK782" t="s">
        <v>465</v>
      </c>
      <c r="AL782" t="s">
        <v>465</v>
      </c>
      <c r="AM782" t="s">
        <v>466</v>
      </c>
      <c r="AN782">
        <v>1</v>
      </c>
      <c r="AO782">
        <v>5.5</v>
      </c>
      <c r="AP782" t="s">
        <v>467</v>
      </c>
      <c r="AQ782" t="s">
        <v>97</v>
      </c>
      <c r="AR782" t="s">
        <v>97</v>
      </c>
      <c r="AS782" t="s">
        <v>97</v>
      </c>
      <c r="AT782" t="s">
        <v>97</v>
      </c>
      <c r="AU782" t="s">
        <v>116</v>
      </c>
      <c r="AV782" t="s">
        <v>73</v>
      </c>
      <c r="AW782" t="s">
        <v>123</v>
      </c>
      <c r="AX782">
        <v>46.66</v>
      </c>
      <c r="AY782">
        <v>53.35</v>
      </c>
      <c r="AZ782" t="s">
        <v>446</v>
      </c>
      <c r="BA782" t="s">
        <v>112</v>
      </c>
      <c r="BB782" t="s">
        <v>86</v>
      </c>
      <c r="BC782" t="s">
        <v>468</v>
      </c>
      <c r="BD782" t="s">
        <v>84</v>
      </c>
      <c r="BE782" t="s">
        <v>143</v>
      </c>
      <c r="BF782">
        <v>1</v>
      </c>
      <c r="BG782">
        <f>IF(Table1[[#This Row],[ft_score]]="0 - 0", 1, 0)</f>
        <v>0</v>
      </c>
      <c r="BH782">
        <f t="shared" si="12"/>
        <v>0</v>
      </c>
    </row>
    <row r="783" spans="1:60" x14ac:dyDescent="0.25">
      <c r="A783" s="1">
        <v>3862</v>
      </c>
      <c r="B783" t="s">
        <v>58</v>
      </c>
      <c r="C783" t="s">
        <v>59</v>
      </c>
      <c r="D783">
        <v>0</v>
      </c>
      <c r="E783">
        <v>2</v>
      </c>
      <c r="F783" t="s">
        <v>352</v>
      </c>
      <c r="G783" t="s">
        <v>90</v>
      </c>
      <c r="H783" t="s">
        <v>90</v>
      </c>
      <c r="I783" t="s">
        <v>58</v>
      </c>
      <c r="J783" t="s">
        <v>90</v>
      </c>
      <c r="K783">
        <v>0</v>
      </c>
      <c r="L783" t="s">
        <v>352</v>
      </c>
      <c r="M783" t="s">
        <v>352</v>
      </c>
      <c r="N783" t="s">
        <v>201</v>
      </c>
      <c r="O783" t="s">
        <v>201</v>
      </c>
      <c r="P783" t="s">
        <v>352</v>
      </c>
      <c r="Q783" t="s">
        <v>352</v>
      </c>
      <c r="R783" t="s">
        <v>352</v>
      </c>
      <c r="S783" t="s">
        <v>352</v>
      </c>
      <c r="T783">
        <v>54.88</v>
      </c>
      <c r="U783" t="s">
        <v>469</v>
      </c>
      <c r="V783" t="s">
        <v>470</v>
      </c>
      <c r="W783" t="s">
        <v>471</v>
      </c>
      <c r="X783" t="s">
        <v>428</v>
      </c>
      <c r="Y783" t="s">
        <v>174</v>
      </c>
      <c r="Z783" t="s">
        <v>452</v>
      </c>
      <c r="AA783" t="s">
        <v>453</v>
      </c>
      <c r="AB783">
        <v>0</v>
      </c>
      <c r="AC783">
        <v>0</v>
      </c>
      <c r="AD783">
        <v>0</v>
      </c>
      <c r="AE783">
        <v>0</v>
      </c>
      <c r="AF783" t="s">
        <v>63</v>
      </c>
      <c r="AG783" t="s">
        <v>63</v>
      </c>
      <c r="AH783" t="s">
        <v>63</v>
      </c>
      <c r="AI783" t="s">
        <v>63</v>
      </c>
      <c r="AJ783" t="s">
        <v>63</v>
      </c>
      <c r="AK783" t="s">
        <v>63</v>
      </c>
      <c r="AL783" t="s">
        <v>63</v>
      </c>
      <c r="AM783" t="s">
        <v>63</v>
      </c>
      <c r="AN783">
        <v>-20</v>
      </c>
      <c r="AO783">
        <v>-3</v>
      </c>
      <c r="AP783" t="s">
        <v>63</v>
      </c>
      <c r="AQ783" t="s">
        <v>63</v>
      </c>
      <c r="AR783" t="s">
        <v>63</v>
      </c>
      <c r="AS783" t="s">
        <v>63</v>
      </c>
      <c r="AT783" t="s">
        <v>63</v>
      </c>
      <c r="AU783" t="s">
        <v>63</v>
      </c>
      <c r="AV783" t="s">
        <v>63</v>
      </c>
      <c r="AW783" t="s">
        <v>63</v>
      </c>
      <c r="AX783">
        <v>0</v>
      </c>
      <c r="AY783">
        <v>0</v>
      </c>
      <c r="AZ783" t="s">
        <v>311</v>
      </c>
      <c r="BA783" t="s">
        <v>472</v>
      </c>
      <c r="BB783" t="s">
        <v>125</v>
      </c>
      <c r="BC783" t="s">
        <v>197</v>
      </c>
      <c r="BD783" t="s">
        <v>198</v>
      </c>
      <c r="BE783" t="s">
        <v>199</v>
      </c>
      <c r="BF783">
        <v>2</v>
      </c>
      <c r="BG783">
        <f>IF(Table1[[#This Row],[ft_score]]="0 - 0", 1, 0)</f>
        <v>0</v>
      </c>
      <c r="BH783">
        <f t="shared" si="12"/>
        <v>0</v>
      </c>
    </row>
    <row r="784" spans="1:60" x14ac:dyDescent="0.25">
      <c r="A784" s="1">
        <v>3951</v>
      </c>
      <c r="B784" t="s">
        <v>58</v>
      </c>
      <c r="C784" t="s">
        <v>126</v>
      </c>
      <c r="D784">
        <v>0</v>
      </c>
      <c r="E784">
        <v>2</v>
      </c>
      <c r="F784" t="s">
        <v>352</v>
      </c>
      <c r="G784" t="s">
        <v>90</v>
      </c>
      <c r="H784" t="s">
        <v>90</v>
      </c>
      <c r="I784" t="s">
        <v>58</v>
      </c>
      <c r="J784" t="s">
        <v>90</v>
      </c>
      <c r="K784">
        <v>0</v>
      </c>
      <c r="L784" t="s">
        <v>64</v>
      </c>
      <c r="M784" t="s">
        <v>352</v>
      </c>
      <c r="N784" t="s">
        <v>64</v>
      </c>
      <c r="O784" t="s">
        <v>64</v>
      </c>
      <c r="P784" t="s">
        <v>64</v>
      </c>
      <c r="Q784" t="s">
        <v>201</v>
      </c>
      <c r="R784" t="s">
        <v>201</v>
      </c>
      <c r="S784" t="s">
        <v>352</v>
      </c>
      <c r="T784">
        <v>13051.43</v>
      </c>
      <c r="U784" t="s">
        <v>1323</v>
      </c>
      <c r="V784" t="s">
        <v>1324</v>
      </c>
      <c r="W784" t="s">
        <v>1325</v>
      </c>
      <c r="X784" t="s">
        <v>666</v>
      </c>
      <c r="Y784" t="s">
        <v>1308</v>
      </c>
      <c r="Z784" t="s">
        <v>1261</v>
      </c>
      <c r="AA784" t="s">
        <v>1262</v>
      </c>
      <c r="AB784">
        <v>11</v>
      </c>
      <c r="AC784">
        <v>56.25</v>
      </c>
      <c r="AD784">
        <v>43.75</v>
      </c>
      <c r="AE784">
        <v>25</v>
      </c>
      <c r="AF784" t="s">
        <v>83</v>
      </c>
      <c r="AG784" t="s">
        <v>82</v>
      </c>
      <c r="AH784" t="s">
        <v>368</v>
      </c>
      <c r="AI784" t="s">
        <v>1265</v>
      </c>
      <c r="AJ784" t="s">
        <v>1326</v>
      </c>
      <c r="AK784" t="s">
        <v>1265</v>
      </c>
      <c r="AL784" t="s">
        <v>1327</v>
      </c>
      <c r="AM784" t="s">
        <v>1328</v>
      </c>
      <c r="AN784">
        <v>17</v>
      </c>
      <c r="AO784">
        <v>-5.5</v>
      </c>
      <c r="AP784" t="s">
        <v>1329</v>
      </c>
      <c r="AQ784" t="s">
        <v>97</v>
      </c>
      <c r="AR784" t="s">
        <v>82</v>
      </c>
      <c r="AS784" t="s">
        <v>97</v>
      </c>
      <c r="AT784" t="s">
        <v>82</v>
      </c>
      <c r="AU784" t="s">
        <v>159</v>
      </c>
      <c r="AV784" t="s">
        <v>83</v>
      </c>
      <c r="AW784" t="s">
        <v>63</v>
      </c>
      <c r="AX784">
        <v>47.15</v>
      </c>
      <c r="AY784">
        <v>52.86</v>
      </c>
      <c r="AZ784" t="s">
        <v>86</v>
      </c>
      <c r="BA784" t="s">
        <v>446</v>
      </c>
      <c r="BB784" t="s">
        <v>299</v>
      </c>
      <c r="BC784" t="s">
        <v>87</v>
      </c>
      <c r="BD784" t="s">
        <v>231</v>
      </c>
      <c r="BE784" t="s">
        <v>89</v>
      </c>
      <c r="BF784">
        <v>2</v>
      </c>
      <c r="BG784">
        <f>IF(Table1[[#This Row],[ft_score]]="0 - 0", 1, 0)</f>
        <v>0</v>
      </c>
      <c r="BH784">
        <f t="shared" si="12"/>
        <v>0</v>
      </c>
    </row>
    <row r="785" spans="1:60" x14ac:dyDescent="0.25">
      <c r="A785" s="1">
        <v>3982</v>
      </c>
      <c r="B785" t="s">
        <v>58</v>
      </c>
      <c r="C785" t="s">
        <v>110</v>
      </c>
      <c r="D785">
        <v>0</v>
      </c>
      <c r="E785">
        <v>2</v>
      </c>
      <c r="F785" t="s">
        <v>352</v>
      </c>
      <c r="G785" t="s">
        <v>90</v>
      </c>
      <c r="H785" t="s">
        <v>90</v>
      </c>
      <c r="I785" t="s">
        <v>58</v>
      </c>
      <c r="J785" t="s">
        <v>90</v>
      </c>
      <c r="K785">
        <v>0</v>
      </c>
      <c r="L785" t="s">
        <v>201</v>
      </c>
      <c r="M785" t="s">
        <v>352</v>
      </c>
      <c r="N785" t="s">
        <v>64</v>
      </c>
      <c r="O785" t="s">
        <v>64</v>
      </c>
      <c r="P785" t="s">
        <v>201</v>
      </c>
      <c r="Q785" t="s">
        <v>201</v>
      </c>
      <c r="R785" t="s">
        <v>201</v>
      </c>
      <c r="S785" t="s">
        <v>352</v>
      </c>
      <c r="T785">
        <v>3178.76</v>
      </c>
      <c r="U785" t="s">
        <v>1586</v>
      </c>
      <c r="V785" t="s">
        <v>1587</v>
      </c>
      <c r="W785" t="s">
        <v>1588</v>
      </c>
      <c r="X785" t="s">
        <v>1391</v>
      </c>
      <c r="Y785" t="s">
        <v>405</v>
      </c>
      <c r="Z785" t="s">
        <v>1032</v>
      </c>
      <c r="AA785" t="s">
        <v>1033</v>
      </c>
      <c r="AB785">
        <v>12</v>
      </c>
      <c r="AC785">
        <v>68.75</v>
      </c>
      <c r="AD785">
        <v>50</v>
      </c>
      <c r="AE785">
        <v>43.75</v>
      </c>
      <c r="AF785" t="s">
        <v>123</v>
      </c>
      <c r="AG785" t="s">
        <v>123</v>
      </c>
      <c r="AH785" t="s">
        <v>933</v>
      </c>
      <c r="AI785" t="s">
        <v>1589</v>
      </c>
      <c r="AJ785" t="s">
        <v>1037</v>
      </c>
      <c r="AK785" t="s">
        <v>1590</v>
      </c>
      <c r="AL785" t="s">
        <v>1590</v>
      </c>
      <c r="AM785" t="s">
        <v>1591</v>
      </c>
      <c r="AN785">
        <v>11</v>
      </c>
      <c r="AO785">
        <v>9.5</v>
      </c>
      <c r="AP785" t="s">
        <v>1592</v>
      </c>
      <c r="AQ785" t="s">
        <v>72</v>
      </c>
      <c r="AR785" t="s">
        <v>141</v>
      </c>
      <c r="AS785" t="s">
        <v>82</v>
      </c>
      <c r="AT785" t="s">
        <v>97</v>
      </c>
      <c r="AU785" t="s">
        <v>123</v>
      </c>
      <c r="AV785" t="s">
        <v>63</v>
      </c>
      <c r="AW785" t="s">
        <v>63</v>
      </c>
      <c r="AX785">
        <v>34.950000000000003</v>
      </c>
      <c r="AY785">
        <v>65.06</v>
      </c>
      <c r="AZ785" t="s">
        <v>147</v>
      </c>
      <c r="BA785" t="s">
        <v>284</v>
      </c>
      <c r="BB785" t="s">
        <v>311</v>
      </c>
      <c r="BC785" t="s">
        <v>455</v>
      </c>
      <c r="BD785" t="s">
        <v>523</v>
      </c>
      <c r="BE785" t="s">
        <v>424</v>
      </c>
      <c r="BF785">
        <v>2</v>
      </c>
      <c r="BG785">
        <f>IF(Table1[[#This Row],[ft_score]]="0 - 0", 1, 0)</f>
        <v>0</v>
      </c>
      <c r="BH785">
        <f t="shared" si="12"/>
        <v>0</v>
      </c>
    </row>
    <row r="786" spans="1:60" x14ac:dyDescent="0.25">
      <c r="A786" s="1">
        <v>4049</v>
      </c>
      <c r="B786" t="s">
        <v>58</v>
      </c>
      <c r="C786" t="s">
        <v>110</v>
      </c>
      <c r="D786">
        <v>0</v>
      </c>
      <c r="E786">
        <v>2</v>
      </c>
      <c r="F786" t="s">
        <v>352</v>
      </c>
      <c r="G786" t="s">
        <v>90</v>
      </c>
      <c r="H786" t="s">
        <v>90</v>
      </c>
      <c r="I786" t="s">
        <v>58</v>
      </c>
      <c r="J786" t="s">
        <v>58</v>
      </c>
      <c r="K786">
        <v>0</v>
      </c>
      <c r="L786" t="s">
        <v>201</v>
      </c>
      <c r="M786" t="s">
        <v>352</v>
      </c>
      <c r="N786" t="s">
        <v>64</v>
      </c>
      <c r="O786" t="s">
        <v>64</v>
      </c>
      <c r="P786" t="s">
        <v>201</v>
      </c>
      <c r="Q786" t="s">
        <v>201</v>
      </c>
      <c r="R786" t="s">
        <v>352</v>
      </c>
      <c r="S786" t="s">
        <v>352</v>
      </c>
      <c r="T786">
        <v>185.84</v>
      </c>
      <c r="U786" t="s">
        <v>2039</v>
      </c>
      <c r="V786" t="s">
        <v>2040</v>
      </c>
      <c r="W786" t="s">
        <v>2041</v>
      </c>
      <c r="X786" t="s">
        <v>1946</v>
      </c>
      <c r="Y786" t="s">
        <v>94</v>
      </c>
      <c r="Z786" t="s">
        <v>95</v>
      </c>
      <c r="AA786" t="s">
        <v>96</v>
      </c>
      <c r="AB786">
        <v>11</v>
      </c>
      <c r="AC786">
        <v>62.5</v>
      </c>
      <c r="AD786">
        <v>37.5</v>
      </c>
      <c r="AE786">
        <v>25</v>
      </c>
      <c r="AF786" t="s">
        <v>73</v>
      </c>
      <c r="AG786" t="s">
        <v>73</v>
      </c>
      <c r="AH786" t="s">
        <v>1635</v>
      </c>
      <c r="AI786" t="s">
        <v>892</v>
      </c>
      <c r="AJ786" t="s">
        <v>2042</v>
      </c>
      <c r="AK786" t="s">
        <v>1771</v>
      </c>
      <c r="AL786" t="s">
        <v>2043</v>
      </c>
      <c r="AM786" t="s">
        <v>573</v>
      </c>
      <c r="AN786">
        <v>-2</v>
      </c>
      <c r="AO786">
        <v>2</v>
      </c>
      <c r="AP786" t="s">
        <v>2044</v>
      </c>
      <c r="AQ786" t="s">
        <v>72</v>
      </c>
      <c r="AR786" t="s">
        <v>141</v>
      </c>
      <c r="AS786" t="s">
        <v>97</v>
      </c>
      <c r="AT786" t="s">
        <v>73</v>
      </c>
      <c r="AU786" t="s">
        <v>73</v>
      </c>
      <c r="AV786" t="s">
        <v>72</v>
      </c>
      <c r="AW786" t="s">
        <v>63</v>
      </c>
      <c r="AX786">
        <v>42.49</v>
      </c>
      <c r="AY786">
        <v>57.52</v>
      </c>
      <c r="AZ786" t="s">
        <v>195</v>
      </c>
      <c r="BA786" t="s">
        <v>298</v>
      </c>
      <c r="BB786" t="s">
        <v>125</v>
      </c>
      <c r="BC786" t="s">
        <v>87</v>
      </c>
      <c r="BD786" t="s">
        <v>231</v>
      </c>
      <c r="BE786" t="s">
        <v>89</v>
      </c>
      <c r="BF786">
        <v>1</v>
      </c>
      <c r="BG786">
        <f>IF(Table1[[#This Row],[ft_score]]="0 - 0", 1, 0)</f>
        <v>0</v>
      </c>
      <c r="BH786">
        <f t="shared" si="12"/>
        <v>0</v>
      </c>
    </row>
    <row r="787" spans="1:60" x14ac:dyDescent="0.25">
      <c r="A787" s="1">
        <v>4084</v>
      </c>
      <c r="B787" t="s">
        <v>58</v>
      </c>
      <c r="C787" t="s">
        <v>110</v>
      </c>
      <c r="D787">
        <v>0</v>
      </c>
      <c r="E787">
        <v>2</v>
      </c>
      <c r="F787" t="s">
        <v>352</v>
      </c>
      <c r="G787" t="s">
        <v>90</v>
      </c>
      <c r="H787" t="s">
        <v>90</v>
      </c>
      <c r="I787" t="s">
        <v>58</v>
      </c>
      <c r="J787" t="s">
        <v>58</v>
      </c>
      <c r="K787">
        <v>0</v>
      </c>
      <c r="L787" t="s">
        <v>352</v>
      </c>
      <c r="M787" t="s">
        <v>352</v>
      </c>
      <c r="N787" t="s">
        <v>64</v>
      </c>
      <c r="O787" t="s">
        <v>201</v>
      </c>
      <c r="P787" t="s">
        <v>352</v>
      </c>
      <c r="Q787" t="s">
        <v>352</v>
      </c>
      <c r="R787" t="s">
        <v>352</v>
      </c>
      <c r="S787" t="s">
        <v>352</v>
      </c>
      <c r="T787">
        <v>17323.28</v>
      </c>
      <c r="U787" t="s">
        <v>2260</v>
      </c>
      <c r="V787" t="s">
        <v>1931</v>
      </c>
      <c r="W787" t="s">
        <v>2261</v>
      </c>
      <c r="X787" t="s">
        <v>2192</v>
      </c>
      <c r="Y787" t="s">
        <v>94</v>
      </c>
      <c r="Z787" t="s">
        <v>1261</v>
      </c>
      <c r="AA787" t="s">
        <v>1262</v>
      </c>
      <c r="AB787">
        <v>12</v>
      </c>
      <c r="AC787">
        <v>81.25</v>
      </c>
      <c r="AD787">
        <v>43.75</v>
      </c>
      <c r="AE787">
        <v>18.75</v>
      </c>
      <c r="AF787" t="s">
        <v>72</v>
      </c>
      <c r="AG787" t="s">
        <v>116</v>
      </c>
      <c r="AH787" t="s">
        <v>2262</v>
      </c>
      <c r="AI787" t="s">
        <v>542</v>
      </c>
      <c r="AJ787" t="s">
        <v>2263</v>
      </c>
      <c r="AK787" t="s">
        <v>1635</v>
      </c>
      <c r="AL787" t="s">
        <v>770</v>
      </c>
      <c r="AM787" t="s">
        <v>2264</v>
      </c>
      <c r="AN787">
        <v>10</v>
      </c>
      <c r="AO787">
        <v>-11</v>
      </c>
      <c r="AP787" t="s">
        <v>2265</v>
      </c>
      <c r="AQ787" t="s">
        <v>97</v>
      </c>
      <c r="AR787" t="s">
        <v>97</v>
      </c>
      <c r="AS787" t="s">
        <v>141</v>
      </c>
      <c r="AT787" t="s">
        <v>63</v>
      </c>
      <c r="AU787" t="s">
        <v>82</v>
      </c>
      <c r="AV787" t="s">
        <v>83</v>
      </c>
      <c r="AW787" t="s">
        <v>63</v>
      </c>
      <c r="AX787">
        <v>46.67</v>
      </c>
      <c r="AY787">
        <v>53.34</v>
      </c>
      <c r="AZ787" t="s">
        <v>336</v>
      </c>
      <c r="BA787" t="s">
        <v>125</v>
      </c>
      <c r="BB787" t="s">
        <v>285</v>
      </c>
      <c r="BC787" t="s">
        <v>349</v>
      </c>
      <c r="BD787" t="s">
        <v>468</v>
      </c>
      <c r="BE787" t="s">
        <v>350</v>
      </c>
      <c r="BF787">
        <v>1</v>
      </c>
      <c r="BG787">
        <f>IF(Table1[[#This Row],[ft_score]]="0 - 0", 1, 0)</f>
        <v>0</v>
      </c>
      <c r="BH787">
        <f t="shared" si="12"/>
        <v>0</v>
      </c>
    </row>
    <row r="788" spans="1:60" x14ac:dyDescent="0.25">
      <c r="A788" s="1">
        <v>4106</v>
      </c>
      <c r="B788" t="s">
        <v>58</v>
      </c>
      <c r="C788" t="s">
        <v>200</v>
      </c>
      <c r="D788">
        <v>0</v>
      </c>
      <c r="E788">
        <v>2</v>
      </c>
      <c r="F788" t="s">
        <v>352</v>
      </c>
      <c r="G788" t="s">
        <v>90</v>
      </c>
      <c r="H788" t="s">
        <v>90</v>
      </c>
      <c r="I788" t="s">
        <v>58</v>
      </c>
      <c r="J788" t="s">
        <v>58</v>
      </c>
      <c r="K788">
        <v>0</v>
      </c>
      <c r="L788" t="s">
        <v>352</v>
      </c>
      <c r="M788" t="s">
        <v>352</v>
      </c>
      <c r="N788" t="s">
        <v>64</v>
      </c>
      <c r="O788" t="s">
        <v>64</v>
      </c>
      <c r="P788" t="s">
        <v>352</v>
      </c>
      <c r="Q788" t="s">
        <v>352</v>
      </c>
      <c r="R788" t="s">
        <v>352</v>
      </c>
      <c r="S788" t="s">
        <v>352</v>
      </c>
      <c r="T788">
        <v>0</v>
      </c>
      <c r="U788" t="s">
        <v>586</v>
      </c>
      <c r="V788" t="s">
        <v>563</v>
      </c>
      <c r="W788" t="s">
        <v>2386</v>
      </c>
      <c r="X788" t="s">
        <v>2269</v>
      </c>
      <c r="Y788" t="s">
        <v>566</v>
      </c>
      <c r="Z788" t="s">
        <v>567</v>
      </c>
      <c r="AA788" t="s">
        <v>568</v>
      </c>
      <c r="AB788">
        <v>12</v>
      </c>
      <c r="AC788">
        <v>100</v>
      </c>
      <c r="AD788">
        <v>75</v>
      </c>
      <c r="AE788">
        <v>68.75</v>
      </c>
      <c r="AF788" t="s">
        <v>97</v>
      </c>
      <c r="AG788" t="s">
        <v>83</v>
      </c>
      <c r="AH788" t="s">
        <v>2387</v>
      </c>
      <c r="AI788" t="s">
        <v>417</v>
      </c>
      <c r="AJ788" t="s">
        <v>2380</v>
      </c>
      <c r="AK788" t="s">
        <v>1549</v>
      </c>
      <c r="AL788" t="s">
        <v>691</v>
      </c>
      <c r="AM788" t="s">
        <v>1617</v>
      </c>
      <c r="AN788">
        <v>-4</v>
      </c>
      <c r="AO788">
        <v>4</v>
      </c>
      <c r="AP788" t="s">
        <v>2388</v>
      </c>
      <c r="AQ788" t="s">
        <v>73</v>
      </c>
      <c r="AR788" t="s">
        <v>141</v>
      </c>
      <c r="AS788" t="s">
        <v>82</v>
      </c>
      <c r="AT788" t="s">
        <v>81</v>
      </c>
      <c r="AU788" t="s">
        <v>534</v>
      </c>
      <c r="AV788" t="s">
        <v>159</v>
      </c>
      <c r="AW788" t="s">
        <v>72</v>
      </c>
      <c r="AX788">
        <v>43.47</v>
      </c>
      <c r="AY788">
        <v>56.54</v>
      </c>
      <c r="AZ788" t="s">
        <v>230</v>
      </c>
      <c r="BA788" t="s">
        <v>217</v>
      </c>
      <c r="BB788" t="s">
        <v>454</v>
      </c>
      <c r="BC788" t="s">
        <v>108</v>
      </c>
      <c r="BD788" t="s">
        <v>472</v>
      </c>
      <c r="BE788" t="s">
        <v>106</v>
      </c>
      <c r="BF788">
        <v>1</v>
      </c>
      <c r="BG788">
        <f>IF(Table1[[#This Row],[ft_score]]="0 - 0", 1, 0)</f>
        <v>0</v>
      </c>
      <c r="BH788">
        <f t="shared" si="12"/>
        <v>0</v>
      </c>
    </row>
    <row r="789" spans="1:60" x14ac:dyDescent="0.25">
      <c r="A789" s="1">
        <v>4154</v>
      </c>
      <c r="B789" t="s">
        <v>57</v>
      </c>
      <c r="C789" t="s">
        <v>200</v>
      </c>
      <c r="D789">
        <v>0</v>
      </c>
      <c r="E789">
        <v>2</v>
      </c>
      <c r="F789" t="s">
        <v>352</v>
      </c>
      <c r="G789">
        <v>-1</v>
      </c>
      <c r="H789">
        <v>1000</v>
      </c>
      <c r="I789" t="s">
        <v>61</v>
      </c>
      <c r="J789" t="s">
        <v>829</v>
      </c>
      <c r="K789">
        <v>100</v>
      </c>
      <c r="L789" t="s">
        <v>201</v>
      </c>
      <c r="M789" t="s">
        <v>352</v>
      </c>
      <c r="N789" t="s">
        <v>64</v>
      </c>
      <c r="O789" t="s">
        <v>201</v>
      </c>
      <c r="P789" t="s">
        <v>201</v>
      </c>
      <c r="Q789" t="s">
        <v>201</v>
      </c>
      <c r="R789" t="s">
        <v>352</v>
      </c>
      <c r="S789" t="s">
        <v>352</v>
      </c>
      <c r="T789">
        <v>1292.04</v>
      </c>
      <c r="U789" t="s">
        <v>1465</v>
      </c>
      <c r="V789" t="s">
        <v>1059</v>
      </c>
      <c r="W789" t="s">
        <v>2636</v>
      </c>
      <c r="X789" t="s">
        <v>2450</v>
      </c>
      <c r="Y789" t="s">
        <v>966</v>
      </c>
      <c r="Z789" t="s">
        <v>976</v>
      </c>
      <c r="AA789" t="s">
        <v>977</v>
      </c>
      <c r="AB789">
        <v>15</v>
      </c>
      <c r="AC789">
        <v>62.5</v>
      </c>
      <c r="AD789">
        <v>37.5</v>
      </c>
      <c r="AE789">
        <v>18.75</v>
      </c>
      <c r="AF789" t="s">
        <v>63</v>
      </c>
      <c r="AG789" t="s">
        <v>159</v>
      </c>
      <c r="AH789" t="s">
        <v>2637</v>
      </c>
      <c r="AI789" t="s">
        <v>569</v>
      </c>
      <c r="AJ789" t="s">
        <v>2001</v>
      </c>
      <c r="AK789" t="s">
        <v>2638</v>
      </c>
      <c r="AL789" t="s">
        <v>2524</v>
      </c>
      <c r="AM789" t="s">
        <v>2639</v>
      </c>
      <c r="AN789">
        <v>16</v>
      </c>
      <c r="AO789">
        <v>-1</v>
      </c>
      <c r="AP789" t="s">
        <v>2640</v>
      </c>
      <c r="AQ789" t="s">
        <v>82</v>
      </c>
      <c r="AR789" t="s">
        <v>81</v>
      </c>
      <c r="AS789" t="s">
        <v>81</v>
      </c>
      <c r="AT789" t="s">
        <v>72</v>
      </c>
      <c r="AU789" t="s">
        <v>73</v>
      </c>
      <c r="AV789" t="s">
        <v>72</v>
      </c>
      <c r="AW789" t="s">
        <v>63</v>
      </c>
      <c r="AX789">
        <v>38.18</v>
      </c>
      <c r="AY789">
        <v>61.82</v>
      </c>
      <c r="AZ789" t="s">
        <v>424</v>
      </c>
      <c r="BA789" t="s">
        <v>87</v>
      </c>
      <c r="BB789" t="s">
        <v>888</v>
      </c>
      <c r="BC789" t="s">
        <v>468</v>
      </c>
      <c r="BD789" t="s">
        <v>215</v>
      </c>
      <c r="BE789" t="s">
        <v>888</v>
      </c>
      <c r="BF789">
        <v>2</v>
      </c>
      <c r="BG789">
        <f>IF(Table1[[#This Row],[ft_score]]="0 - 0", 1, 0)</f>
        <v>0</v>
      </c>
      <c r="BH789">
        <f t="shared" si="12"/>
        <v>0</v>
      </c>
    </row>
    <row r="790" spans="1:60" x14ac:dyDescent="0.25">
      <c r="A790" s="1">
        <v>4222</v>
      </c>
      <c r="B790" t="s">
        <v>57</v>
      </c>
      <c r="C790" t="s">
        <v>636</v>
      </c>
      <c r="D790">
        <v>0</v>
      </c>
      <c r="E790">
        <v>2</v>
      </c>
      <c r="F790" t="s">
        <v>352</v>
      </c>
      <c r="G790">
        <v>-1</v>
      </c>
      <c r="H790">
        <v>1000</v>
      </c>
      <c r="I790" t="s">
        <v>61</v>
      </c>
      <c r="J790" t="s">
        <v>2957</v>
      </c>
      <c r="K790">
        <v>100</v>
      </c>
      <c r="L790" t="s">
        <v>352</v>
      </c>
      <c r="M790" t="s">
        <v>352</v>
      </c>
      <c r="N790">
        <v>0</v>
      </c>
      <c r="O790">
        <v>0</v>
      </c>
      <c r="P790" t="s">
        <v>352</v>
      </c>
      <c r="Q790" t="s">
        <v>352</v>
      </c>
      <c r="R790" t="s">
        <v>352</v>
      </c>
      <c r="S790" t="s">
        <v>352</v>
      </c>
      <c r="T790">
        <v>295.64999999999998</v>
      </c>
      <c r="U790" t="s">
        <v>1837</v>
      </c>
      <c r="V790" t="s">
        <v>2958</v>
      </c>
      <c r="W790" t="s">
        <v>2959</v>
      </c>
      <c r="X790" t="s">
        <v>2450</v>
      </c>
      <c r="Y790" t="s">
        <v>606</v>
      </c>
      <c r="Z790" t="s">
        <v>654</v>
      </c>
      <c r="AA790" t="s">
        <v>655</v>
      </c>
      <c r="AB790">
        <v>16</v>
      </c>
      <c r="AC790">
        <v>75</v>
      </c>
      <c r="AD790">
        <v>62.5</v>
      </c>
      <c r="AE790">
        <v>31.25</v>
      </c>
      <c r="AF790" t="s">
        <v>73</v>
      </c>
      <c r="AG790" t="s">
        <v>73</v>
      </c>
      <c r="AH790" t="s">
        <v>978</v>
      </c>
      <c r="AI790" t="s">
        <v>2904</v>
      </c>
      <c r="AJ790" t="s">
        <v>2960</v>
      </c>
      <c r="AK790" t="s">
        <v>2886</v>
      </c>
      <c r="AL790" t="s">
        <v>530</v>
      </c>
      <c r="AM790" t="s">
        <v>123</v>
      </c>
      <c r="AN790">
        <v>-24</v>
      </c>
      <c r="AO790">
        <v>3</v>
      </c>
      <c r="AP790" t="s">
        <v>1372</v>
      </c>
      <c r="AQ790" t="s">
        <v>72</v>
      </c>
      <c r="AR790" t="s">
        <v>141</v>
      </c>
      <c r="AS790" t="s">
        <v>82</v>
      </c>
      <c r="AT790" t="s">
        <v>97</v>
      </c>
      <c r="AU790" t="s">
        <v>534</v>
      </c>
      <c r="AV790" t="s">
        <v>72</v>
      </c>
      <c r="AW790" t="s">
        <v>63</v>
      </c>
      <c r="AX790">
        <v>49.85</v>
      </c>
      <c r="AY790">
        <v>50.15</v>
      </c>
      <c r="AZ790" t="s">
        <v>87</v>
      </c>
      <c r="BA790" t="s">
        <v>456</v>
      </c>
      <c r="BB790" t="s">
        <v>143</v>
      </c>
      <c r="BC790" t="s">
        <v>231</v>
      </c>
      <c r="BD790" t="s">
        <v>87</v>
      </c>
      <c r="BE790" t="s">
        <v>105</v>
      </c>
      <c r="BF790">
        <v>1</v>
      </c>
      <c r="BG790">
        <f>IF(Table1[[#This Row],[ft_score]]="0 - 0", 1, 0)</f>
        <v>0</v>
      </c>
      <c r="BH790">
        <f t="shared" si="12"/>
        <v>0</v>
      </c>
    </row>
    <row r="791" spans="1:60" x14ac:dyDescent="0.25">
      <c r="A791" s="1">
        <v>4226</v>
      </c>
      <c r="B791" t="s">
        <v>58</v>
      </c>
      <c r="C791" t="s">
        <v>110</v>
      </c>
      <c r="D791">
        <v>0</v>
      </c>
      <c r="E791">
        <v>2</v>
      </c>
      <c r="F791" t="s">
        <v>352</v>
      </c>
      <c r="G791" t="s">
        <v>90</v>
      </c>
      <c r="H791" t="s">
        <v>90</v>
      </c>
      <c r="I791" t="s">
        <v>58</v>
      </c>
      <c r="J791" t="s">
        <v>90</v>
      </c>
      <c r="K791">
        <v>0</v>
      </c>
      <c r="L791" t="s">
        <v>201</v>
      </c>
      <c r="M791" t="s">
        <v>352</v>
      </c>
      <c r="N791" t="s">
        <v>201</v>
      </c>
      <c r="O791" t="s">
        <v>201</v>
      </c>
      <c r="P791" t="s">
        <v>201</v>
      </c>
      <c r="Q791" t="s">
        <v>352</v>
      </c>
      <c r="R791" t="s">
        <v>352</v>
      </c>
      <c r="S791" t="s">
        <v>352</v>
      </c>
      <c r="T791">
        <v>4469.6099999999997</v>
      </c>
      <c r="U791" t="s">
        <v>2174</v>
      </c>
      <c r="V791" t="s">
        <v>2157</v>
      </c>
      <c r="W791" t="s">
        <v>2976</v>
      </c>
      <c r="X791" t="s">
        <v>2450</v>
      </c>
      <c r="Y791" t="s">
        <v>640</v>
      </c>
      <c r="Z791" t="s">
        <v>393</v>
      </c>
      <c r="AA791" t="s">
        <v>394</v>
      </c>
      <c r="AB791">
        <v>22</v>
      </c>
      <c r="AC791">
        <v>87.5</v>
      </c>
      <c r="AD791">
        <v>75</v>
      </c>
      <c r="AE791">
        <v>50</v>
      </c>
      <c r="AF791" t="s">
        <v>73</v>
      </c>
      <c r="AG791" t="s">
        <v>83</v>
      </c>
      <c r="AH791" t="s">
        <v>2131</v>
      </c>
      <c r="AI791" t="s">
        <v>2977</v>
      </c>
      <c r="AJ791" t="s">
        <v>690</v>
      </c>
      <c r="AK791" t="s">
        <v>2188</v>
      </c>
      <c r="AL791" t="s">
        <v>1135</v>
      </c>
      <c r="AM791" t="s">
        <v>749</v>
      </c>
      <c r="AN791">
        <v>27</v>
      </c>
      <c r="AO791">
        <v>11.5</v>
      </c>
      <c r="AP791" t="s">
        <v>2978</v>
      </c>
      <c r="AQ791" t="s">
        <v>82</v>
      </c>
      <c r="AR791" t="s">
        <v>81</v>
      </c>
      <c r="AS791" t="s">
        <v>97</v>
      </c>
      <c r="AT791" t="s">
        <v>97</v>
      </c>
      <c r="AU791" t="s">
        <v>116</v>
      </c>
      <c r="AV791" t="s">
        <v>73</v>
      </c>
      <c r="AW791" t="s">
        <v>72</v>
      </c>
      <c r="AX791">
        <v>46.86</v>
      </c>
      <c r="AY791">
        <v>53.15</v>
      </c>
      <c r="AZ791" t="s">
        <v>106</v>
      </c>
      <c r="BA791" t="s">
        <v>347</v>
      </c>
      <c r="BB791" t="s">
        <v>421</v>
      </c>
      <c r="BC791" t="s">
        <v>88</v>
      </c>
      <c r="BD791" t="s">
        <v>146</v>
      </c>
      <c r="BE791" t="s">
        <v>454</v>
      </c>
      <c r="BF791">
        <v>2</v>
      </c>
      <c r="BG791">
        <f>IF(Table1[[#This Row],[ft_score]]="0 - 0", 1, 0)</f>
        <v>0</v>
      </c>
      <c r="BH791">
        <f t="shared" si="12"/>
        <v>0</v>
      </c>
    </row>
    <row r="792" spans="1:60" x14ac:dyDescent="0.25">
      <c r="A792" s="1">
        <v>4258</v>
      </c>
      <c r="B792" t="s">
        <v>57</v>
      </c>
      <c r="C792" t="s">
        <v>1790</v>
      </c>
      <c r="D792">
        <v>0</v>
      </c>
      <c r="E792">
        <v>2</v>
      </c>
      <c r="F792" t="s">
        <v>352</v>
      </c>
      <c r="G792">
        <v>-1</v>
      </c>
      <c r="H792">
        <v>1000</v>
      </c>
      <c r="I792" t="s">
        <v>61</v>
      </c>
      <c r="J792" t="s">
        <v>829</v>
      </c>
      <c r="K792">
        <v>100</v>
      </c>
      <c r="L792" t="s">
        <v>201</v>
      </c>
      <c r="M792" t="s">
        <v>352</v>
      </c>
      <c r="N792" t="s">
        <v>201</v>
      </c>
      <c r="O792" t="s">
        <v>201</v>
      </c>
      <c r="P792" t="s">
        <v>201</v>
      </c>
      <c r="Q792" t="s">
        <v>352</v>
      </c>
      <c r="R792" t="s">
        <v>352</v>
      </c>
      <c r="S792" t="s">
        <v>352</v>
      </c>
      <c r="T792">
        <v>315.37</v>
      </c>
      <c r="U792" t="s">
        <v>3100</v>
      </c>
      <c r="V792" t="s">
        <v>3101</v>
      </c>
      <c r="W792" t="s">
        <v>3102</v>
      </c>
      <c r="X792" t="s">
        <v>2982</v>
      </c>
      <c r="Y792" t="s">
        <v>833</v>
      </c>
      <c r="Z792" t="s">
        <v>2553</v>
      </c>
      <c r="AA792" t="s">
        <v>2554</v>
      </c>
      <c r="AB792">
        <v>23</v>
      </c>
      <c r="AC792">
        <v>81.25</v>
      </c>
      <c r="AD792">
        <v>75</v>
      </c>
      <c r="AE792">
        <v>25</v>
      </c>
      <c r="AF792" t="s">
        <v>83</v>
      </c>
      <c r="AG792" t="s">
        <v>73</v>
      </c>
      <c r="AH792" t="s">
        <v>3103</v>
      </c>
      <c r="AI792" t="s">
        <v>1884</v>
      </c>
      <c r="AJ792" t="s">
        <v>1414</v>
      </c>
      <c r="AK792" t="s">
        <v>1414</v>
      </c>
      <c r="AL792" t="s">
        <v>779</v>
      </c>
      <c r="AM792" t="s">
        <v>3104</v>
      </c>
      <c r="AN792">
        <v>24</v>
      </c>
      <c r="AO792">
        <v>1</v>
      </c>
      <c r="AP792" t="s">
        <v>3105</v>
      </c>
      <c r="AQ792" t="s">
        <v>82</v>
      </c>
      <c r="AR792" t="s">
        <v>81</v>
      </c>
      <c r="AS792" t="s">
        <v>97</v>
      </c>
      <c r="AT792" t="s">
        <v>97</v>
      </c>
      <c r="AU792" t="s">
        <v>116</v>
      </c>
      <c r="AV792" t="s">
        <v>123</v>
      </c>
      <c r="AW792" t="s">
        <v>83</v>
      </c>
      <c r="AX792">
        <v>40.159999999999997</v>
      </c>
      <c r="AY792">
        <v>59.84</v>
      </c>
      <c r="AZ792" t="s">
        <v>888</v>
      </c>
      <c r="BA792" t="s">
        <v>269</v>
      </c>
      <c r="BB792" t="s">
        <v>268</v>
      </c>
      <c r="BC792" t="s">
        <v>423</v>
      </c>
      <c r="BD792" t="s">
        <v>255</v>
      </c>
      <c r="BE792" t="s">
        <v>424</v>
      </c>
      <c r="BF792">
        <v>2</v>
      </c>
      <c r="BG792">
        <f>IF(Table1[[#This Row],[ft_score]]="0 - 0", 1, 0)</f>
        <v>0</v>
      </c>
      <c r="BH792">
        <f t="shared" si="12"/>
        <v>0</v>
      </c>
    </row>
    <row r="793" spans="1:60" x14ac:dyDescent="0.25">
      <c r="A793" s="1">
        <v>4259</v>
      </c>
      <c r="B793" t="s">
        <v>58</v>
      </c>
      <c r="C793" t="s">
        <v>560</v>
      </c>
      <c r="D793">
        <v>0</v>
      </c>
      <c r="E793">
        <v>2</v>
      </c>
      <c r="F793" t="s">
        <v>352</v>
      </c>
      <c r="G793" t="s">
        <v>90</v>
      </c>
      <c r="H793" t="s">
        <v>90</v>
      </c>
      <c r="I793" t="s">
        <v>58</v>
      </c>
      <c r="J793" t="s">
        <v>58</v>
      </c>
      <c r="K793">
        <v>0</v>
      </c>
      <c r="L793" t="s">
        <v>64</v>
      </c>
      <c r="M793" t="s">
        <v>352</v>
      </c>
      <c r="N793" t="s">
        <v>64</v>
      </c>
      <c r="O793" t="s">
        <v>64</v>
      </c>
      <c r="P793" t="s">
        <v>64</v>
      </c>
      <c r="Q793" t="s">
        <v>201</v>
      </c>
      <c r="R793" t="s">
        <v>201</v>
      </c>
      <c r="S793" t="s">
        <v>352</v>
      </c>
      <c r="T793">
        <v>6.18</v>
      </c>
      <c r="U793" t="s">
        <v>3106</v>
      </c>
      <c r="V793" t="s">
        <v>3107</v>
      </c>
      <c r="W793" t="s">
        <v>3108</v>
      </c>
      <c r="X793" t="s">
        <v>2982</v>
      </c>
      <c r="Y793" t="s">
        <v>921</v>
      </c>
      <c r="Z793" t="s">
        <v>2608</v>
      </c>
      <c r="AA793" t="s">
        <v>2609</v>
      </c>
      <c r="AB793">
        <v>14</v>
      </c>
      <c r="AC793">
        <v>62.5</v>
      </c>
      <c r="AD793">
        <v>43.75</v>
      </c>
      <c r="AE793">
        <v>18.75</v>
      </c>
      <c r="AF793" t="s">
        <v>123</v>
      </c>
      <c r="AG793" t="s">
        <v>82</v>
      </c>
      <c r="AH793" t="s">
        <v>837</v>
      </c>
      <c r="AI793" t="s">
        <v>1393</v>
      </c>
      <c r="AJ793" t="s">
        <v>1651</v>
      </c>
      <c r="AK793" t="s">
        <v>2234</v>
      </c>
      <c r="AL793" t="s">
        <v>2234</v>
      </c>
      <c r="AM793" t="s">
        <v>3109</v>
      </c>
      <c r="AN793">
        <v>-7</v>
      </c>
      <c r="AO793">
        <v>-6.5</v>
      </c>
      <c r="AP793" t="s">
        <v>3110</v>
      </c>
      <c r="AQ793" t="s">
        <v>97</v>
      </c>
      <c r="AR793" t="s">
        <v>82</v>
      </c>
      <c r="AS793" t="s">
        <v>97</v>
      </c>
      <c r="AT793" t="s">
        <v>82</v>
      </c>
      <c r="AU793" t="s">
        <v>123</v>
      </c>
      <c r="AV793" t="s">
        <v>83</v>
      </c>
      <c r="AW793" t="s">
        <v>83</v>
      </c>
      <c r="AX793">
        <v>38.630000000000003</v>
      </c>
      <c r="AY793">
        <v>61.37</v>
      </c>
      <c r="AZ793" t="s">
        <v>142</v>
      </c>
      <c r="BA793" t="s">
        <v>298</v>
      </c>
      <c r="BB793" t="s">
        <v>217</v>
      </c>
      <c r="BC793" t="s">
        <v>255</v>
      </c>
      <c r="BD793" t="s">
        <v>423</v>
      </c>
      <c r="BE793" t="s">
        <v>424</v>
      </c>
      <c r="BF793">
        <v>1</v>
      </c>
      <c r="BG793">
        <f>IF(Table1[[#This Row],[ft_score]]="0 - 0", 1, 0)</f>
        <v>0</v>
      </c>
      <c r="BH793">
        <f t="shared" si="12"/>
        <v>0</v>
      </c>
    </row>
    <row r="794" spans="1:60" x14ac:dyDescent="0.25">
      <c r="A794" s="1">
        <v>4267</v>
      </c>
      <c r="B794" t="s">
        <v>58</v>
      </c>
      <c r="C794" t="s">
        <v>167</v>
      </c>
      <c r="D794">
        <v>0</v>
      </c>
      <c r="E794">
        <v>2</v>
      </c>
      <c r="F794" t="s">
        <v>352</v>
      </c>
      <c r="G794" t="s">
        <v>90</v>
      </c>
      <c r="H794" t="s">
        <v>90</v>
      </c>
      <c r="I794" t="s">
        <v>58</v>
      </c>
      <c r="J794" t="s">
        <v>90</v>
      </c>
      <c r="K794">
        <v>0</v>
      </c>
      <c r="L794" t="s">
        <v>201</v>
      </c>
      <c r="M794" t="s">
        <v>352</v>
      </c>
      <c r="N794" t="s">
        <v>64</v>
      </c>
      <c r="O794" t="s">
        <v>201</v>
      </c>
      <c r="P794" t="s">
        <v>201</v>
      </c>
      <c r="Q794" t="s">
        <v>201</v>
      </c>
      <c r="R794" t="s">
        <v>201</v>
      </c>
      <c r="S794" t="s">
        <v>352</v>
      </c>
      <c r="T794">
        <v>168.36</v>
      </c>
      <c r="U794" t="s">
        <v>3143</v>
      </c>
      <c r="V794" t="s">
        <v>3144</v>
      </c>
      <c r="W794" t="s">
        <v>3145</v>
      </c>
      <c r="X794" t="s">
        <v>2982</v>
      </c>
      <c r="Y794" t="s">
        <v>966</v>
      </c>
      <c r="Z794" t="s">
        <v>2327</v>
      </c>
      <c r="AA794" t="s">
        <v>2328</v>
      </c>
      <c r="AB794">
        <v>0</v>
      </c>
      <c r="AC794">
        <v>0</v>
      </c>
      <c r="AD794">
        <v>0</v>
      </c>
      <c r="AE794">
        <v>0</v>
      </c>
      <c r="AF794" t="s">
        <v>63</v>
      </c>
      <c r="AG794" t="s">
        <v>63</v>
      </c>
      <c r="AH794" t="s">
        <v>63</v>
      </c>
      <c r="AI794" t="s">
        <v>63</v>
      </c>
      <c r="AJ794" t="s">
        <v>63</v>
      </c>
      <c r="AK794" t="s">
        <v>63</v>
      </c>
      <c r="AL794" t="s">
        <v>63</v>
      </c>
      <c r="AM794" t="s">
        <v>63</v>
      </c>
      <c r="AN794">
        <v>-12</v>
      </c>
      <c r="AO794">
        <v>3</v>
      </c>
      <c r="AP794" t="s">
        <v>63</v>
      </c>
      <c r="AQ794" t="s">
        <v>63</v>
      </c>
      <c r="AR794" t="s">
        <v>63</v>
      </c>
      <c r="AS794" t="s">
        <v>63</v>
      </c>
      <c r="AT794" t="s">
        <v>63</v>
      </c>
      <c r="AU794" t="s">
        <v>63</v>
      </c>
      <c r="AV794" t="s">
        <v>63</v>
      </c>
      <c r="AW794" t="s">
        <v>63</v>
      </c>
      <c r="AX794">
        <v>0</v>
      </c>
      <c r="AY794">
        <v>0</v>
      </c>
      <c r="AZ794" t="s">
        <v>268</v>
      </c>
      <c r="BA794" t="s">
        <v>104</v>
      </c>
      <c r="BB794" t="s">
        <v>268</v>
      </c>
      <c r="BC794" t="s">
        <v>231</v>
      </c>
      <c r="BD794" t="s">
        <v>215</v>
      </c>
      <c r="BE794" t="s">
        <v>888</v>
      </c>
      <c r="BF794">
        <v>2</v>
      </c>
      <c r="BG794">
        <f>IF(Table1[[#This Row],[ft_score]]="0 - 0", 1, 0)</f>
        <v>0</v>
      </c>
      <c r="BH794">
        <f t="shared" si="12"/>
        <v>0</v>
      </c>
    </row>
    <row r="795" spans="1:60" x14ac:dyDescent="0.25">
      <c r="A795" s="1">
        <v>4338</v>
      </c>
      <c r="B795" t="s">
        <v>58</v>
      </c>
      <c r="C795" t="s">
        <v>110</v>
      </c>
      <c r="D795">
        <v>0</v>
      </c>
      <c r="E795">
        <v>2</v>
      </c>
      <c r="F795" t="s">
        <v>352</v>
      </c>
      <c r="G795" t="s">
        <v>90</v>
      </c>
      <c r="H795" t="s">
        <v>90</v>
      </c>
      <c r="I795" t="s">
        <v>58</v>
      </c>
      <c r="J795" t="s">
        <v>90</v>
      </c>
      <c r="K795">
        <v>0</v>
      </c>
      <c r="L795" t="s">
        <v>201</v>
      </c>
      <c r="M795" t="s">
        <v>352</v>
      </c>
      <c r="N795" t="s">
        <v>64</v>
      </c>
      <c r="O795" t="s">
        <v>201</v>
      </c>
      <c r="P795" t="s">
        <v>201</v>
      </c>
      <c r="Q795" t="s">
        <v>201</v>
      </c>
      <c r="R795" t="s">
        <v>201</v>
      </c>
      <c r="S795" t="s">
        <v>352</v>
      </c>
      <c r="T795">
        <v>45.1</v>
      </c>
      <c r="U795" t="s">
        <v>3433</v>
      </c>
      <c r="V795" t="s">
        <v>114</v>
      </c>
      <c r="W795" t="s">
        <v>3434</v>
      </c>
      <c r="X795" t="s">
        <v>2982</v>
      </c>
      <c r="Y795" t="s">
        <v>596</v>
      </c>
      <c r="Z795" t="s">
        <v>95</v>
      </c>
      <c r="AA795" t="s">
        <v>96</v>
      </c>
      <c r="AB795">
        <v>12</v>
      </c>
      <c r="AC795">
        <v>50</v>
      </c>
      <c r="AD795">
        <v>31.25</v>
      </c>
      <c r="AE795">
        <v>12.5</v>
      </c>
      <c r="AF795" t="s">
        <v>63</v>
      </c>
      <c r="AG795" t="s">
        <v>81</v>
      </c>
      <c r="AH795" t="s">
        <v>73</v>
      </c>
      <c r="AI795" t="s">
        <v>491</v>
      </c>
      <c r="AJ795" t="s">
        <v>1765</v>
      </c>
      <c r="AK795" t="s">
        <v>1303</v>
      </c>
      <c r="AL795" t="s">
        <v>2716</v>
      </c>
      <c r="AM795" t="s">
        <v>1947</v>
      </c>
      <c r="AN795">
        <v>12</v>
      </c>
      <c r="AO795">
        <v>-6</v>
      </c>
      <c r="AP795" t="s">
        <v>534</v>
      </c>
      <c r="AQ795" t="s">
        <v>97</v>
      </c>
      <c r="AR795" t="s">
        <v>73</v>
      </c>
      <c r="AS795" t="s">
        <v>141</v>
      </c>
      <c r="AT795" t="s">
        <v>73</v>
      </c>
      <c r="AU795" t="s">
        <v>159</v>
      </c>
      <c r="AV795" t="s">
        <v>72</v>
      </c>
      <c r="AW795" t="s">
        <v>63</v>
      </c>
      <c r="AX795">
        <v>51.67</v>
      </c>
      <c r="AY795">
        <v>48.34</v>
      </c>
      <c r="AZ795" t="s">
        <v>682</v>
      </c>
      <c r="BA795" t="s">
        <v>112</v>
      </c>
      <c r="BB795" t="s">
        <v>683</v>
      </c>
      <c r="BC795" t="s">
        <v>84</v>
      </c>
      <c r="BD795" t="s">
        <v>300</v>
      </c>
      <c r="BE795" t="s">
        <v>109</v>
      </c>
      <c r="BF795">
        <v>1</v>
      </c>
      <c r="BG795">
        <f>IF(Table1[[#This Row],[ft_score]]="0 - 0", 1, 0)</f>
        <v>0</v>
      </c>
      <c r="BH795">
        <f t="shared" si="12"/>
        <v>0</v>
      </c>
    </row>
    <row r="796" spans="1:60" x14ac:dyDescent="0.25">
      <c r="A796" s="1">
        <v>4370</v>
      </c>
      <c r="B796" t="s">
        <v>57</v>
      </c>
      <c r="C796" t="s">
        <v>148</v>
      </c>
      <c r="D796">
        <v>0</v>
      </c>
      <c r="E796">
        <v>2</v>
      </c>
      <c r="F796" t="s">
        <v>352</v>
      </c>
      <c r="G796">
        <v>-1</v>
      </c>
      <c r="H796">
        <v>-1</v>
      </c>
      <c r="I796" t="s">
        <v>61</v>
      </c>
      <c r="J796" t="s">
        <v>125</v>
      </c>
      <c r="K796">
        <v>100</v>
      </c>
      <c r="L796" t="s">
        <v>201</v>
      </c>
      <c r="M796" t="s">
        <v>352</v>
      </c>
      <c r="N796" t="s">
        <v>64</v>
      </c>
      <c r="O796" t="s">
        <v>64</v>
      </c>
      <c r="P796" t="s">
        <v>201</v>
      </c>
      <c r="Q796" t="s">
        <v>352</v>
      </c>
      <c r="R796" t="s">
        <v>352</v>
      </c>
      <c r="S796" t="s">
        <v>352</v>
      </c>
      <c r="T796">
        <v>4</v>
      </c>
      <c r="U796" t="s">
        <v>234</v>
      </c>
      <c r="V796" t="s">
        <v>1997</v>
      </c>
      <c r="W796" t="s">
        <v>3557</v>
      </c>
      <c r="X796" t="s">
        <v>3499</v>
      </c>
      <c r="Y796" t="s">
        <v>174</v>
      </c>
      <c r="Z796" t="s">
        <v>175</v>
      </c>
      <c r="AA796" t="s">
        <v>176</v>
      </c>
      <c r="AB796">
        <v>17</v>
      </c>
      <c r="AC796">
        <v>75</v>
      </c>
      <c r="AD796">
        <v>56.25</v>
      </c>
      <c r="AE796">
        <v>37.5</v>
      </c>
      <c r="AF796" t="s">
        <v>123</v>
      </c>
      <c r="AG796" t="s">
        <v>73</v>
      </c>
      <c r="AH796" t="s">
        <v>416</v>
      </c>
      <c r="AI796" t="s">
        <v>1696</v>
      </c>
      <c r="AJ796" t="s">
        <v>3558</v>
      </c>
      <c r="AK796" t="s">
        <v>2214</v>
      </c>
      <c r="AL796" t="s">
        <v>2233</v>
      </c>
      <c r="AM796" t="s">
        <v>494</v>
      </c>
      <c r="AN796">
        <v>10</v>
      </c>
      <c r="AO796">
        <v>-2</v>
      </c>
      <c r="AP796" t="s">
        <v>3559</v>
      </c>
      <c r="AQ796" t="s">
        <v>73</v>
      </c>
      <c r="AR796" t="s">
        <v>81</v>
      </c>
      <c r="AS796" t="s">
        <v>73</v>
      </c>
      <c r="AT796" t="s">
        <v>81</v>
      </c>
      <c r="AU796" t="s">
        <v>97</v>
      </c>
      <c r="AV796" t="s">
        <v>72</v>
      </c>
      <c r="AW796" t="s">
        <v>83</v>
      </c>
      <c r="AX796">
        <v>46.81</v>
      </c>
      <c r="AY796">
        <v>53.19</v>
      </c>
      <c r="AZ796" t="s">
        <v>562</v>
      </c>
      <c r="BA796" t="s">
        <v>858</v>
      </c>
      <c r="BB796" t="s">
        <v>112</v>
      </c>
      <c r="BC796" t="s">
        <v>215</v>
      </c>
      <c r="BD796" t="s">
        <v>88</v>
      </c>
      <c r="BE796" t="s">
        <v>350</v>
      </c>
      <c r="BF796">
        <v>2</v>
      </c>
      <c r="BG796">
        <f>IF(Table1[[#This Row],[ft_score]]="0 - 0", 1, 0)</f>
        <v>0</v>
      </c>
      <c r="BH796">
        <f t="shared" si="12"/>
        <v>0</v>
      </c>
    </row>
    <row r="797" spans="1:60" x14ac:dyDescent="0.25">
      <c r="A797" s="1">
        <v>4378</v>
      </c>
      <c r="B797" t="s">
        <v>58</v>
      </c>
      <c r="C797" t="s">
        <v>244</v>
      </c>
      <c r="D797">
        <v>0</v>
      </c>
      <c r="E797">
        <v>2</v>
      </c>
      <c r="F797" t="s">
        <v>352</v>
      </c>
      <c r="G797" t="s">
        <v>90</v>
      </c>
      <c r="H797" t="s">
        <v>90</v>
      </c>
      <c r="I797" t="s">
        <v>58</v>
      </c>
      <c r="J797" t="s">
        <v>58</v>
      </c>
      <c r="K797">
        <v>0</v>
      </c>
      <c r="L797" t="s">
        <v>352</v>
      </c>
      <c r="M797" t="s">
        <v>352</v>
      </c>
      <c r="N797" t="s">
        <v>64</v>
      </c>
      <c r="O797" t="s">
        <v>352</v>
      </c>
      <c r="P797" t="s">
        <v>352</v>
      </c>
      <c r="Q797">
        <v>0</v>
      </c>
      <c r="R797" t="s">
        <v>352</v>
      </c>
      <c r="S797" t="s">
        <v>352</v>
      </c>
      <c r="T797">
        <v>0</v>
      </c>
      <c r="U797" t="s">
        <v>3588</v>
      </c>
      <c r="V797" t="s">
        <v>3589</v>
      </c>
      <c r="W797" t="s">
        <v>3590</v>
      </c>
      <c r="X797" t="s">
        <v>3567</v>
      </c>
      <c r="Y797" t="s">
        <v>405</v>
      </c>
      <c r="Z797" t="s">
        <v>3537</v>
      </c>
      <c r="AA797" t="s">
        <v>3538</v>
      </c>
      <c r="AB797">
        <v>15</v>
      </c>
      <c r="AC797">
        <v>68.75</v>
      </c>
      <c r="AD797">
        <v>50</v>
      </c>
      <c r="AE797">
        <v>31.25</v>
      </c>
      <c r="AF797" t="s">
        <v>123</v>
      </c>
      <c r="AG797" t="s">
        <v>534</v>
      </c>
      <c r="AH797" t="s">
        <v>1819</v>
      </c>
      <c r="AI797" t="s">
        <v>2751</v>
      </c>
      <c r="AJ797" t="s">
        <v>1911</v>
      </c>
      <c r="AK797" t="s">
        <v>1614</v>
      </c>
      <c r="AL797" t="s">
        <v>2152</v>
      </c>
      <c r="AM797" t="s">
        <v>3591</v>
      </c>
      <c r="AN797">
        <v>16</v>
      </c>
      <c r="AO797">
        <v>-6</v>
      </c>
      <c r="AP797" t="s">
        <v>1394</v>
      </c>
      <c r="AQ797" t="s">
        <v>97</v>
      </c>
      <c r="AR797" t="s">
        <v>73</v>
      </c>
      <c r="AS797" t="s">
        <v>335</v>
      </c>
      <c r="AT797" t="s">
        <v>72</v>
      </c>
      <c r="AU797" t="s">
        <v>73</v>
      </c>
      <c r="AV797" t="s">
        <v>72</v>
      </c>
      <c r="AW797" t="s">
        <v>63</v>
      </c>
      <c r="AX797">
        <v>38.22</v>
      </c>
      <c r="AY797">
        <v>61.79</v>
      </c>
      <c r="AZ797" t="s">
        <v>2743</v>
      </c>
      <c r="BA797" t="s">
        <v>88</v>
      </c>
      <c r="BB797" t="s">
        <v>424</v>
      </c>
      <c r="BC797" t="s">
        <v>468</v>
      </c>
      <c r="BD797" t="s">
        <v>84</v>
      </c>
      <c r="BE797" t="s">
        <v>166</v>
      </c>
      <c r="BF797">
        <v>2</v>
      </c>
      <c r="BG797">
        <f>IF(Table1[[#This Row],[ft_score]]="0 - 0", 1, 0)</f>
        <v>0</v>
      </c>
      <c r="BH797">
        <f t="shared" si="12"/>
        <v>0</v>
      </c>
    </row>
    <row r="798" spans="1:60" x14ac:dyDescent="0.25">
      <c r="A798" s="1">
        <v>4396</v>
      </c>
      <c r="B798" t="s">
        <v>58</v>
      </c>
      <c r="C798" t="s">
        <v>110</v>
      </c>
      <c r="D798">
        <v>0</v>
      </c>
      <c r="E798">
        <v>2</v>
      </c>
      <c r="F798" t="s">
        <v>352</v>
      </c>
      <c r="G798" t="s">
        <v>90</v>
      </c>
      <c r="H798" t="s">
        <v>90</v>
      </c>
      <c r="I798" t="s">
        <v>58</v>
      </c>
      <c r="J798" t="s">
        <v>58</v>
      </c>
      <c r="K798">
        <v>0</v>
      </c>
      <c r="L798" t="s">
        <v>201</v>
      </c>
      <c r="M798" t="s">
        <v>352</v>
      </c>
      <c r="N798" t="s">
        <v>201</v>
      </c>
      <c r="O798" t="s">
        <v>201</v>
      </c>
      <c r="P798" t="s">
        <v>201</v>
      </c>
      <c r="Q798" t="s">
        <v>352</v>
      </c>
      <c r="R798" t="s">
        <v>352</v>
      </c>
      <c r="S798" t="s">
        <v>352</v>
      </c>
      <c r="T798">
        <v>95.06</v>
      </c>
      <c r="U798" t="s">
        <v>2078</v>
      </c>
      <c r="V798" t="s">
        <v>203</v>
      </c>
      <c r="W798" t="s">
        <v>3661</v>
      </c>
      <c r="X798" t="s">
        <v>3622</v>
      </c>
      <c r="Y798" t="s">
        <v>596</v>
      </c>
      <c r="Z798" t="s">
        <v>205</v>
      </c>
      <c r="AA798" t="s">
        <v>206</v>
      </c>
      <c r="AB798">
        <v>17</v>
      </c>
      <c r="AC798">
        <v>43.75</v>
      </c>
      <c r="AD798">
        <v>25</v>
      </c>
      <c r="AE798">
        <v>6.25</v>
      </c>
      <c r="AF798" t="s">
        <v>83</v>
      </c>
      <c r="AG798" t="s">
        <v>97</v>
      </c>
      <c r="AH798" t="s">
        <v>77</v>
      </c>
      <c r="AI798" t="s">
        <v>2374</v>
      </c>
      <c r="AJ798" t="s">
        <v>2374</v>
      </c>
      <c r="AK798" t="s">
        <v>2126</v>
      </c>
      <c r="AL798" t="s">
        <v>3662</v>
      </c>
      <c r="AM798" t="s">
        <v>3663</v>
      </c>
      <c r="AN798">
        <v>20</v>
      </c>
      <c r="AO798">
        <v>3</v>
      </c>
      <c r="AP798" t="s">
        <v>3664</v>
      </c>
      <c r="AQ798" t="s">
        <v>73</v>
      </c>
      <c r="AR798" t="s">
        <v>82</v>
      </c>
      <c r="AS798" t="s">
        <v>141</v>
      </c>
      <c r="AT798" t="s">
        <v>73</v>
      </c>
      <c r="AU798" t="s">
        <v>73</v>
      </c>
      <c r="AV798" t="s">
        <v>63</v>
      </c>
      <c r="AW798" t="s">
        <v>63</v>
      </c>
      <c r="AX798">
        <v>46.2</v>
      </c>
      <c r="AY798">
        <v>53.8</v>
      </c>
      <c r="AZ798" t="s">
        <v>106</v>
      </c>
      <c r="BA798" t="s">
        <v>562</v>
      </c>
      <c r="BB798" t="s">
        <v>112</v>
      </c>
      <c r="BC798" t="s">
        <v>142</v>
      </c>
      <c r="BD798" t="s">
        <v>312</v>
      </c>
      <c r="BE798" t="s">
        <v>313</v>
      </c>
      <c r="BF798">
        <v>1</v>
      </c>
      <c r="BG798">
        <f>IF(Table1[[#This Row],[ft_score]]="0 - 0", 1, 0)</f>
        <v>0</v>
      </c>
      <c r="BH798">
        <f t="shared" si="12"/>
        <v>0</v>
      </c>
    </row>
    <row r="799" spans="1:60" x14ac:dyDescent="0.25">
      <c r="A799" s="1">
        <v>4439</v>
      </c>
      <c r="B799" t="s">
        <v>58</v>
      </c>
      <c r="C799" t="s">
        <v>126</v>
      </c>
      <c r="D799">
        <v>0</v>
      </c>
      <c r="E799">
        <v>2</v>
      </c>
      <c r="F799" t="s">
        <v>352</v>
      </c>
      <c r="G799" t="s">
        <v>90</v>
      </c>
      <c r="H799" t="s">
        <v>90</v>
      </c>
      <c r="I799" t="s">
        <v>58</v>
      </c>
      <c r="J799" t="s">
        <v>90</v>
      </c>
      <c r="K799">
        <v>0</v>
      </c>
      <c r="L799" t="s">
        <v>352</v>
      </c>
      <c r="M799" t="s">
        <v>352</v>
      </c>
      <c r="N799" t="s">
        <v>201</v>
      </c>
      <c r="O799" t="s">
        <v>201</v>
      </c>
      <c r="P799" t="s">
        <v>352</v>
      </c>
      <c r="Q799" t="s">
        <v>352</v>
      </c>
      <c r="R799" t="s">
        <v>352</v>
      </c>
      <c r="S799" t="s">
        <v>352</v>
      </c>
      <c r="T799">
        <v>6317.67</v>
      </c>
      <c r="U799" t="s">
        <v>1808</v>
      </c>
      <c r="V799" t="s">
        <v>2014</v>
      </c>
      <c r="W799" t="s">
        <v>3803</v>
      </c>
      <c r="X799" t="s">
        <v>3675</v>
      </c>
      <c r="Y799" t="s">
        <v>596</v>
      </c>
      <c r="Z799" t="s">
        <v>607</v>
      </c>
      <c r="AA799" t="s">
        <v>608</v>
      </c>
      <c r="AB799">
        <v>18</v>
      </c>
      <c r="AC799">
        <v>43.75</v>
      </c>
      <c r="AD799">
        <v>6.25</v>
      </c>
      <c r="AE799">
        <v>6.25</v>
      </c>
      <c r="AF799" t="s">
        <v>63</v>
      </c>
      <c r="AG799" t="s">
        <v>159</v>
      </c>
      <c r="AH799" t="s">
        <v>3804</v>
      </c>
      <c r="AI799" t="s">
        <v>3558</v>
      </c>
      <c r="AJ799" t="s">
        <v>580</v>
      </c>
      <c r="AK799" t="s">
        <v>579</v>
      </c>
      <c r="AL799" t="s">
        <v>794</v>
      </c>
      <c r="AM799" t="s">
        <v>1498</v>
      </c>
      <c r="AN799">
        <v>17</v>
      </c>
      <c r="AO799">
        <v>8.5</v>
      </c>
      <c r="AP799" t="s">
        <v>3805</v>
      </c>
      <c r="AQ799" t="s">
        <v>97</v>
      </c>
      <c r="AR799" t="s">
        <v>73</v>
      </c>
      <c r="AS799" t="s">
        <v>73</v>
      </c>
      <c r="AT799" t="s">
        <v>81</v>
      </c>
      <c r="AU799" t="s">
        <v>83</v>
      </c>
      <c r="AV799" t="s">
        <v>63</v>
      </c>
      <c r="AW799" t="s">
        <v>63</v>
      </c>
      <c r="AX799">
        <v>43.78</v>
      </c>
      <c r="AY799">
        <v>56.22</v>
      </c>
      <c r="AZ799" t="s">
        <v>217</v>
      </c>
      <c r="BA799" t="s">
        <v>446</v>
      </c>
      <c r="BB799" t="s">
        <v>106</v>
      </c>
      <c r="BC799" t="s">
        <v>195</v>
      </c>
      <c r="BD799" t="s">
        <v>312</v>
      </c>
      <c r="BE799" t="s">
        <v>676</v>
      </c>
      <c r="BF799">
        <v>2</v>
      </c>
      <c r="BG799">
        <f>IF(Table1[[#This Row],[ft_score]]="0 - 0", 1, 0)</f>
        <v>0</v>
      </c>
      <c r="BH799">
        <f t="shared" si="12"/>
        <v>0</v>
      </c>
    </row>
    <row r="800" spans="1:60" x14ac:dyDescent="0.25">
      <c r="A800" s="1">
        <v>4530</v>
      </c>
      <c r="B800" t="s">
        <v>58</v>
      </c>
      <c r="C800" t="s">
        <v>110</v>
      </c>
      <c r="D800">
        <v>0</v>
      </c>
      <c r="E800">
        <v>2</v>
      </c>
      <c r="F800" t="s">
        <v>352</v>
      </c>
      <c r="G800" t="s">
        <v>90</v>
      </c>
      <c r="H800" t="s">
        <v>90</v>
      </c>
      <c r="I800" t="s">
        <v>58</v>
      </c>
      <c r="J800" t="s">
        <v>90</v>
      </c>
      <c r="K800">
        <v>0</v>
      </c>
      <c r="L800" t="s">
        <v>201</v>
      </c>
      <c r="M800" t="s">
        <v>352</v>
      </c>
      <c r="N800" t="s">
        <v>64</v>
      </c>
      <c r="O800" t="s">
        <v>64</v>
      </c>
      <c r="P800" t="s">
        <v>201</v>
      </c>
      <c r="Q800" t="s">
        <v>201</v>
      </c>
      <c r="R800" t="s">
        <v>352</v>
      </c>
      <c r="S800" t="s">
        <v>352</v>
      </c>
      <c r="T800">
        <v>825.16</v>
      </c>
      <c r="U800" t="s">
        <v>2698</v>
      </c>
      <c r="V800" t="s">
        <v>3266</v>
      </c>
      <c r="W800" t="s">
        <v>4075</v>
      </c>
      <c r="X800" t="s">
        <v>3820</v>
      </c>
      <c r="Y800" t="s">
        <v>1695</v>
      </c>
      <c r="Z800" t="s">
        <v>2333</v>
      </c>
      <c r="AA800" t="s">
        <v>2334</v>
      </c>
      <c r="AB800">
        <v>1</v>
      </c>
      <c r="AC800">
        <v>50</v>
      </c>
      <c r="AD800">
        <v>50</v>
      </c>
      <c r="AE800">
        <v>50</v>
      </c>
      <c r="AF800" t="s">
        <v>63</v>
      </c>
      <c r="AG800" t="s">
        <v>97</v>
      </c>
      <c r="AH800" t="s">
        <v>63</v>
      </c>
      <c r="AI800" t="s">
        <v>97</v>
      </c>
      <c r="AJ800" t="s">
        <v>72</v>
      </c>
      <c r="AK800" t="s">
        <v>72</v>
      </c>
      <c r="AL800" t="s">
        <v>63</v>
      </c>
      <c r="AM800" t="s">
        <v>73</v>
      </c>
      <c r="AN800">
        <v>-8</v>
      </c>
      <c r="AO800">
        <v>-3</v>
      </c>
      <c r="AP800" t="s">
        <v>559</v>
      </c>
      <c r="AQ800" t="s">
        <v>560</v>
      </c>
      <c r="AR800" t="s">
        <v>63</v>
      </c>
      <c r="AS800" t="s">
        <v>63</v>
      </c>
      <c r="AT800" t="s">
        <v>560</v>
      </c>
      <c r="AU800" t="s">
        <v>63</v>
      </c>
      <c r="AV800" t="s">
        <v>63</v>
      </c>
      <c r="AW800" t="s">
        <v>63</v>
      </c>
      <c r="AX800">
        <v>62.5</v>
      </c>
      <c r="AY800">
        <v>37.5</v>
      </c>
      <c r="AZ800" t="s">
        <v>199</v>
      </c>
      <c r="BA800" t="s">
        <v>523</v>
      </c>
      <c r="BB800" t="s">
        <v>196</v>
      </c>
      <c r="BC800" t="s">
        <v>468</v>
      </c>
      <c r="BD800" t="s">
        <v>84</v>
      </c>
      <c r="BE800" t="s">
        <v>143</v>
      </c>
      <c r="BF800">
        <v>2</v>
      </c>
      <c r="BG800">
        <f>IF(Table1[[#This Row],[ft_score]]="0 - 0", 1, 0)</f>
        <v>0</v>
      </c>
      <c r="BH800">
        <f t="shared" si="12"/>
        <v>0</v>
      </c>
    </row>
    <row r="801" spans="1:60" x14ac:dyDescent="0.25">
      <c r="A801" s="1">
        <v>4542</v>
      </c>
      <c r="B801" t="s">
        <v>58</v>
      </c>
      <c r="C801" t="s">
        <v>59</v>
      </c>
      <c r="D801">
        <v>0</v>
      </c>
      <c r="E801">
        <v>2</v>
      </c>
      <c r="F801" t="s">
        <v>352</v>
      </c>
      <c r="G801" t="s">
        <v>90</v>
      </c>
      <c r="H801" t="s">
        <v>90</v>
      </c>
      <c r="I801" t="s">
        <v>58</v>
      </c>
      <c r="J801" t="s">
        <v>90</v>
      </c>
      <c r="K801">
        <v>0</v>
      </c>
      <c r="L801" t="s">
        <v>352</v>
      </c>
      <c r="M801" t="s">
        <v>352</v>
      </c>
      <c r="N801" t="s">
        <v>201</v>
      </c>
      <c r="O801" t="s">
        <v>201</v>
      </c>
      <c r="P801" t="s">
        <v>352</v>
      </c>
      <c r="Q801" t="s">
        <v>314</v>
      </c>
      <c r="R801" t="s">
        <v>352</v>
      </c>
      <c r="S801" t="s">
        <v>352</v>
      </c>
      <c r="T801">
        <v>1880.77</v>
      </c>
      <c r="U801" t="s">
        <v>4111</v>
      </c>
      <c r="V801" t="s">
        <v>4112</v>
      </c>
      <c r="W801" t="s">
        <v>4113</v>
      </c>
      <c r="X801" t="s">
        <v>3820</v>
      </c>
      <c r="Y801" t="s">
        <v>486</v>
      </c>
      <c r="Z801" t="s">
        <v>3766</v>
      </c>
      <c r="AA801" t="s">
        <v>3767</v>
      </c>
      <c r="AB801">
        <v>0</v>
      </c>
      <c r="AC801">
        <v>0</v>
      </c>
      <c r="AD801">
        <v>0</v>
      </c>
      <c r="AE801">
        <v>0</v>
      </c>
      <c r="AF801" t="s">
        <v>63</v>
      </c>
      <c r="AG801" t="s">
        <v>63</v>
      </c>
      <c r="AH801" t="s">
        <v>63</v>
      </c>
      <c r="AI801" t="s">
        <v>63</v>
      </c>
      <c r="AJ801" t="s">
        <v>63</v>
      </c>
      <c r="AK801" t="s">
        <v>63</v>
      </c>
      <c r="AL801" t="s">
        <v>63</v>
      </c>
      <c r="AM801" t="s">
        <v>63</v>
      </c>
      <c r="AN801">
        <v>-4</v>
      </c>
      <c r="AO801">
        <v>9</v>
      </c>
      <c r="AP801" t="s">
        <v>63</v>
      </c>
      <c r="AQ801" t="s">
        <v>63</v>
      </c>
      <c r="AR801" t="s">
        <v>63</v>
      </c>
      <c r="AS801" t="s">
        <v>63</v>
      </c>
      <c r="AT801" t="s">
        <v>63</v>
      </c>
      <c r="AU801" t="s">
        <v>63</v>
      </c>
      <c r="AV801" t="s">
        <v>63</v>
      </c>
      <c r="AW801" t="s">
        <v>63</v>
      </c>
      <c r="AX801">
        <v>0</v>
      </c>
      <c r="AY801">
        <v>0</v>
      </c>
      <c r="AZ801" t="s">
        <v>682</v>
      </c>
      <c r="BA801" t="s">
        <v>106</v>
      </c>
      <c r="BB801" t="s">
        <v>299</v>
      </c>
      <c r="BC801" t="s">
        <v>523</v>
      </c>
      <c r="BD801" t="s">
        <v>455</v>
      </c>
      <c r="BE801" t="s">
        <v>199</v>
      </c>
      <c r="BF801">
        <v>1</v>
      </c>
      <c r="BG801">
        <f>IF(Table1[[#This Row],[ft_score]]="0 - 0", 1, 0)</f>
        <v>0</v>
      </c>
      <c r="BH801">
        <f t="shared" si="12"/>
        <v>0</v>
      </c>
    </row>
    <row r="802" spans="1:60" x14ac:dyDescent="0.25">
      <c r="A802" s="1">
        <v>4544</v>
      </c>
      <c r="B802" t="s">
        <v>58</v>
      </c>
      <c r="C802" t="s">
        <v>167</v>
      </c>
      <c r="D802">
        <v>0</v>
      </c>
      <c r="E802">
        <v>2</v>
      </c>
      <c r="F802" t="s">
        <v>352</v>
      </c>
      <c r="G802" t="s">
        <v>90</v>
      </c>
      <c r="H802" t="s">
        <v>90</v>
      </c>
      <c r="I802" t="s">
        <v>58</v>
      </c>
      <c r="J802" t="s">
        <v>90</v>
      </c>
      <c r="K802">
        <v>0</v>
      </c>
      <c r="L802" t="s">
        <v>201</v>
      </c>
      <c r="M802" t="s">
        <v>352</v>
      </c>
      <c r="N802" t="s">
        <v>201</v>
      </c>
      <c r="O802" t="s">
        <v>201</v>
      </c>
      <c r="P802" t="s">
        <v>201</v>
      </c>
      <c r="Q802" t="s">
        <v>201</v>
      </c>
      <c r="R802" t="s">
        <v>352</v>
      </c>
      <c r="S802" t="s">
        <v>352</v>
      </c>
      <c r="T802">
        <v>797.25</v>
      </c>
      <c r="U802" t="s">
        <v>1854</v>
      </c>
      <c r="V802" t="s">
        <v>4119</v>
      </c>
      <c r="W802" t="s">
        <v>4120</v>
      </c>
      <c r="X802" t="s">
        <v>3820</v>
      </c>
      <c r="Y802" t="s">
        <v>548</v>
      </c>
      <c r="Z802" t="s">
        <v>557</v>
      </c>
      <c r="AA802" t="s">
        <v>558</v>
      </c>
      <c r="AB802">
        <v>3</v>
      </c>
      <c r="AC802">
        <v>33.340000000000003</v>
      </c>
      <c r="AD802">
        <v>33.340000000000003</v>
      </c>
      <c r="AE802">
        <v>33.340000000000003</v>
      </c>
      <c r="AF802" t="s">
        <v>2364</v>
      </c>
      <c r="AG802" t="s">
        <v>1949</v>
      </c>
      <c r="AH802" t="s">
        <v>3052</v>
      </c>
      <c r="AI802" t="s">
        <v>1921</v>
      </c>
      <c r="AJ802" t="s">
        <v>2908</v>
      </c>
      <c r="AK802" t="s">
        <v>3052</v>
      </c>
      <c r="AL802" t="s">
        <v>3052</v>
      </c>
      <c r="AM802" t="s">
        <v>1805</v>
      </c>
      <c r="AN802">
        <v>-8</v>
      </c>
      <c r="AO802">
        <v>0</v>
      </c>
      <c r="AP802" t="s">
        <v>4121</v>
      </c>
      <c r="AQ802" t="s">
        <v>1949</v>
      </c>
      <c r="AR802" t="s">
        <v>1949</v>
      </c>
      <c r="AS802" t="s">
        <v>63</v>
      </c>
      <c r="AT802" t="s">
        <v>2471</v>
      </c>
      <c r="AU802" t="s">
        <v>2364</v>
      </c>
      <c r="AV802" t="s">
        <v>136</v>
      </c>
      <c r="AW802" t="s">
        <v>136</v>
      </c>
      <c r="AX802">
        <v>76.930000000000007</v>
      </c>
      <c r="AY802">
        <v>23.08</v>
      </c>
      <c r="AZ802" t="s">
        <v>125</v>
      </c>
      <c r="BA802" t="s">
        <v>584</v>
      </c>
      <c r="BB802" t="s">
        <v>214</v>
      </c>
      <c r="BC802" t="s">
        <v>197</v>
      </c>
      <c r="BD802" t="s">
        <v>198</v>
      </c>
      <c r="BE802" t="s">
        <v>199</v>
      </c>
      <c r="BF802">
        <v>2</v>
      </c>
      <c r="BG802">
        <f>IF(Table1[[#This Row],[ft_score]]="0 - 0", 1, 0)</f>
        <v>0</v>
      </c>
      <c r="BH802">
        <f t="shared" si="12"/>
        <v>0</v>
      </c>
    </row>
    <row r="803" spans="1:60" x14ac:dyDescent="0.25">
      <c r="A803" s="1">
        <v>4546</v>
      </c>
      <c r="B803" t="s">
        <v>58</v>
      </c>
      <c r="C803" t="s">
        <v>126</v>
      </c>
      <c r="D803">
        <v>0</v>
      </c>
      <c r="E803">
        <v>2</v>
      </c>
      <c r="F803" t="s">
        <v>352</v>
      </c>
      <c r="G803" t="s">
        <v>90</v>
      </c>
      <c r="H803" t="s">
        <v>90</v>
      </c>
      <c r="I803" t="s">
        <v>58</v>
      </c>
      <c r="J803" t="s">
        <v>90</v>
      </c>
      <c r="K803">
        <v>0</v>
      </c>
      <c r="L803" t="s">
        <v>201</v>
      </c>
      <c r="M803" t="s">
        <v>352</v>
      </c>
      <c r="N803" t="s">
        <v>64</v>
      </c>
      <c r="O803" t="s">
        <v>64</v>
      </c>
      <c r="P803" t="s">
        <v>201</v>
      </c>
      <c r="Q803" t="s">
        <v>201</v>
      </c>
      <c r="R803" t="s">
        <v>352</v>
      </c>
      <c r="S803" t="s">
        <v>352</v>
      </c>
      <c r="T803">
        <v>308.95999999999998</v>
      </c>
      <c r="U803" t="s">
        <v>2821</v>
      </c>
      <c r="V803" t="s">
        <v>4126</v>
      </c>
      <c r="W803" t="s">
        <v>4127</v>
      </c>
      <c r="X803" t="s">
        <v>3820</v>
      </c>
      <c r="Y803" t="s">
        <v>548</v>
      </c>
      <c r="Z803" t="s">
        <v>1217</v>
      </c>
      <c r="AA803" t="s">
        <v>1218</v>
      </c>
      <c r="AB803">
        <v>15</v>
      </c>
      <c r="AC803">
        <v>81.25</v>
      </c>
      <c r="AD803">
        <v>62.5</v>
      </c>
      <c r="AE803">
        <v>31.25</v>
      </c>
      <c r="AF803" t="s">
        <v>83</v>
      </c>
      <c r="AG803" t="s">
        <v>72</v>
      </c>
      <c r="AH803" t="s">
        <v>4128</v>
      </c>
      <c r="AI803" t="s">
        <v>922</v>
      </c>
      <c r="AJ803" t="s">
        <v>3552</v>
      </c>
      <c r="AK803" t="s">
        <v>609</v>
      </c>
      <c r="AL803" t="s">
        <v>4129</v>
      </c>
      <c r="AM803" t="s">
        <v>4130</v>
      </c>
      <c r="AN803">
        <v>5</v>
      </c>
      <c r="AO803">
        <v>2.5</v>
      </c>
      <c r="AP803" t="s">
        <v>4131</v>
      </c>
      <c r="AQ803" t="s">
        <v>82</v>
      </c>
      <c r="AR803" t="s">
        <v>81</v>
      </c>
      <c r="AS803" t="s">
        <v>81</v>
      </c>
      <c r="AT803" t="s">
        <v>82</v>
      </c>
      <c r="AU803" t="s">
        <v>82</v>
      </c>
      <c r="AV803" t="s">
        <v>83</v>
      </c>
      <c r="AW803" t="s">
        <v>63</v>
      </c>
      <c r="AX803">
        <v>37.29</v>
      </c>
      <c r="AY803">
        <v>62.72</v>
      </c>
      <c r="AZ803" t="s">
        <v>124</v>
      </c>
      <c r="BA803" t="s">
        <v>562</v>
      </c>
      <c r="BB803" t="s">
        <v>214</v>
      </c>
      <c r="BC803" t="s">
        <v>423</v>
      </c>
      <c r="BD803" t="s">
        <v>523</v>
      </c>
      <c r="BE803" t="s">
        <v>424</v>
      </c>
      <c r="BF803">
        <v>1</v>
      </c>
      <c r="BG803">
        <f>IF(Table1[[#This Row],[ft_score]]="0 - 0", 1, 0)</f>
        <v>0</v>
      </c>
      <c r="BH803">
        <f t="shared" si="12"/>
        <v>0</v>
      </c>
    </row>
    <row r="804" spans="1:60" x14ac:dyDescent="0.25">
      <c r="A804" s="1">
        <v>4553</v>
      </c>
      <c r="B804" t="s">
        <v>58</v>
      </c>
      <c r="C804" t="s">
        <v>110</v>
      </c>
      <c r="D804">
        <v>0</v>
      </c>
      <c r="E804">
        <v>2</v>
      </c>
      <c r="F804" t="s">
        <v>352</v>
      </c>
      <c r="G804" t="s">
        <v>90</v>
      </c>
      <c r="H804" t="s">
        <v>90</v>
      </c>
      <c r="I804" t="s">
        <v>58</v>
      </c>
      <c r="J804" t="s">
        <v>90</v>
      </c>
      <c r="K804">
        <v>0</v>
      </c>
      <c r="L804" t="s">
        <v>352</v>
      </c>
      <c r="M804" t="s">
        <v>352</v>
      </c>
      <c r="N804" t="s">
        <v>64</v>
      </c>
      <c r="O804" t="s">
        <v>352</v>
      </c>
      <c r="P804" t="s">
        <v>352</v>
      </c>
      <c r="Q804" t="s">
        <v>352</v>
      </c>
      <c r="R804" t="s">
        <v>352</v>
      </c>
      <c r="S804" t="s">
        <v>352</v>
      </c>
      <c r="T804">
        <v>169.86</v>
      </c>
      <c r="U804" t="s">
        <v>1129</v>
      </c>
      <c r="V804" t="s">
        <v>4156</v>
      </c>
      <c r="W804" t="s">
        <v>4157</v>
      </c>
      <c r="X804" t="s">
        <v>3820</v>
      </c>
      <c r="Y804" t="s">
        <v>1272</v>
      </c>
      <c r="Z804" t="s">
        <v>668</v>
      </c>
      <c r="AA804" t="s">
        <v>669</v>
      </c>
      <c r="AB804">
        <v>22</v>
      </c>
      <c r="AC804">
        <v>50</v>
      </c>
      <c r="AD804">
        <v>25</v>
      </c>
      <c r="AE804">
        <v>0</v>
      </c>
      <c r="AF804" t="s">
        <v>63</v>
      </c>
      <c r="AG804" t="s">
        <v>534</v>
      </c>
      <c r="AH804" t="s">
        <v>4158</v>
      </c>
      <c r="AI804" t="s">
        <v>2380</v>
      </c>
      <c r="AJ804" t="s">
        <v>914</v>
      </c>
      <c r="AK804" t="s">
        <v>2644</v>
      </c>
      <c r="AL804" t="s">
        <v>1024</v>
      </c>
      <c r="AM804" t="s">
        <v>4159</v>
      </c>
      <c r="AN804">
        <v>-7</v>
      </c>
      <c r="AO804">
        <v>-27.5</v>
      </c>
      <c r="AP804" t="s">
        <v>4160</v>
      </c>
      <c r="AQ804" t="s">
        <v>82</v>
      </c>
      <c r="AR804" t="s">
        <v>73</v>
      </c>
      <c r="AS804" t="s">
        <v>73</v>
      </c>
      <c r="AT804" t="s">
        <v>97</v>
      </c>
      <c r="AU804" t="s">
        <v>123</v>
      </c>
      <c r="AV804" t="s">
        <v>63</v>
      </c>
      <c r="AW804" t="s">
        <v>63</v>
      </c>
      <c r="AX804">
        <v>42.11</v>
      </c>
      <c r="AY804">
        <v>57.89</v>
      </c>
      <c r="AZ804" t="s">
        <v>928</v>
      </c>
      <c r="BA804" t="s">
        <v>829</v>
      </c>
      <c r="BB804" t="s">
        <v>683</v>
      </c>
      <c r="BC804" t="s">
        <v>269</v>
      </c>
      <c r="BD804" t="s">
        <v>108</v>
      </c>
      <c r="BE804" t="s">
        <v>676</v>
      </c>
      <c r="BF804">
        <v>1</v>
      </c>
      <c r="BG804">
        <f>IF(Table1[[#This Row],[ft_score]]="0 - 0", 1, 0)</f>
        <v>0</v>
      </c>
      <c r="BH804">
        <f t="shared" si="12"/>
        <v>0</v>
      </c>
    </row>
    <row r="805" spans="1:60" x14ac:dyDescent="0.25">
      <c r="A805" s="1">
        <v>4557</v>
      </c>
      <c r="B805" t="s">
        <v>57</v>
      </c>
      <c r="C805" t="s">
        <v>126</v>
      </c>
      <c r="D805">
        <v>0</v>
      </c>
      <c r="E805">
        <v>2</v>
      </c>
      <c r="F805" t="s">
        <v>352</v>
      </c>
      <c r="G805">
        <v>-1</v>
      </c>
      <c r="H805">
        <v>1000</v>
      </c>
      <c r="I805" t="s">
        <v>61</v>
      </c>
      <c r="J805" t="s">
        <v>421</v>
      </c>
      <c r="K805">
        <v>100</v>
      </c>
      <c r="L805" t="s">
        <v>201</v>
      </c>
      <c r="M805" t="s">
        <v>352</v>
      </c>
      <c r="N805" t="s">
        <v>64</v>
      </c>
      <c r="O805" t="s">
        <v>64</v>
      </c>
      <c r="P805" t="s">
        <v>201</v>
      </c>
      <c r="Q805" t="s">
        <v>710</v>
      </c>
      <c r="R805" t="s">
        <v>352</v>
      </c>
      <c r="S805" t="s">
        <v>352</v>
      </c>
      <c r="T805">
        <v>109.27</v>
      </c>
      <c r="U805" t="s">
        <v>1286</v>
      </c>
      <c r="V805" t="s">
        <v>1632</v>
      </c>
      <c r="W805" t="s">
        <v>4173</v>
      </c>
      <c r="X805" t="s">
        <v>3820</v>
      </c>
      <c r="Y805" t="s">
        <v>69</v>
      </c>
      <c r="Z805" t="s">
        <v>1288</v>
      </c>
      <c r="AA805" t="s">
        <v>1289</v>
      </c>
      <c r="AB805">
        <v>19</v>
      </c>
      <c r="AC805">
        <v>81.25</v>
      </c>
      <c r="AD805">
        <v>56.25</v>
      </c>
      <c r="AE805">
        <v>18.75</v>
      </c>
      <c r="AF805" t="s">
        <v>83</v>
      </c>
      <c r="AG805" t="s">
        <v>72</v>
      </c>
      <c r="AH805" t="s">
        <v>2065</v>
      </c>
      <c r="AI805" t="s">
        <v>1451</v>
      </c>
      <c r="AJ805" t="s">
        <v>1057</v>
      </c>
      <c r="AK805" t="s">
        <v>620</v>
      </c>
      <c r="AL805" t="s">
        <v>1671</v>
      </c>
      <c r="AM805" t="s">
        <v>551</v>
      </c>
      <c r="AN805">
        <v>12</v>
      </c>
      <c r="AO805">
        <v>-3</v>
      </c>
      <c r="AP805" t="s">
        <v>4174</v>
      </c>
      <c r="AQ805" t="s">
        <v>97</v>
      </c>
      <c r="AR805" t="s">
        <v>97</v>
      </c>
      <c r="AS805" t="s">
        <v>97</v>
      </c>
      <c r="AT805" t="s">
        <v>97</v>
      </c>
      <c r="AU805" t="s">
        <v>82</v>
      </c>
      <c r="AV805" t="s">
        <v>72</v>
      </c>
      <c r="AW805" t="s">
        <v>63</v>
      </c>
      <c r="AX805">
        <v>52.15</v>
      </c>
      <c r="AY805">
        <v>47.86</v>
      </c>
      <c r="AZ805" t="s">
        <v>829</v>
      </c>
      <c r="BA805" t="s">
        <v>195</v>
      </c>
      <c r="BB805" t="s">
        <v>268</v>
      </c>
      <c r="BC805" t="s">
        <v>423</v>
      </c>
      <c r="BD805" t="s">
        <v>523</v>
      </c>
      <c r="BE805" t="s">
        <v>424</v>
      </c>
      <c r="BF805">
        <v>2</v>
      </c>
      <c r="BG805">
        <f>IF(Table1[[#This Row],[ft_score]]="0 - 0", 1, 0)</f>
        <v>0</v>
      </c>
      <c r="BH805">
        <f t="shared" si="12"/>
        <v>0</v>
      </c>
    </row>
    <row r="806" spans="1:60" x14ac:dyDescent="0.25">
      <c r="A806" s="1">
        <v>4600</v>
      </c>
      <c r="B806" t="s">
        <v>58</v>
      </c>
      <c r="C806" t="s">
        <v>650</v>
      </c>
      <c r="D806">
        <v>0</v>
      </c>
      <c r="E806">
        <v>2</v>
      </c>
      <c r="F806" t="s">
        <v>352</v>
      </c>
      <c r="G806" t="s">
        <v>90</v>
      </c>
      <c r="H806" t="s">
        <v>90</v>
      </c>
      <c r="I806" t="s">
        <v>58</v>
      </c>
      <c r="J806" t="s">
        <v>90</v>
      </c>
      <c r="K806">
        <v>0</v>
      </c>
      <c r="L806" t="s">
        <v>201</v>
      </c>
      <c r="M806" t="s">
        <v>352</v>
      </c>
      <c r="N806" t="s">
        <v>201</v>
      </c>
      <c r="O806" t="s">
        <v>201</v>
      </c>
      <c r="P806" t="s">
        <v>201</v>
      </c>
      <c r="Q806" t="s">
        <v>352</v>
      </c>
      <c r="R806" t="s">
        <v>352</v>
      </c>
      <c r="S806" t="s">
        <v>352</v>
      </c>
      <c r="T806">
        <v>69</v>
      </c>
      <c r="U806" t="s">
        <v>899</v>
      </c>
      <c r="V806" t="s">
        <v>1405</v>
      </c>
      <c r="W806" t="s">
        <v>4300</v>
      </c>
      <c r="X806" t="s">
        <v>4251</v>
      </c>
      <c r="Y806" t="s">
        <v>833</v>
      </c>
      <c r="Z806" t="s">
        <v>834</v>
      </c>
      <c r="AA806" t="s">
        <v>835</v>
      </c>
      <c r="AB806">
        <v>21</v>
      </c>
      <c r="AC806">
        <v>87.5</v>
      </c>
      <c r="AD806">
        <v>68.75</v>
      </c>
      <c r="AE806">
        <v>50</v>
      </c>
      <c r="AF806" t="s">
        <v>159</v>
      </c>
      <c r="AG806" t="s">
        <v>83</v>
      </c>
      <c r="AH806" t="s">
        <v>4301</v>
      </c>
      <c r="AI806" t="s">
        <v>1635</v>
      </c>
      <c r="AJ806" t="s">
        <v>1344</v>
      </c>
      <c r="AK806" t="s">
        <v>1346</v>
      </c>
      <c r="AL806" t="s">
        <v>209</v>
      </c>
      <c r="AM806" t="s">
        <v>3135</v>
      </c>
      <c r="AN806">
        <v>-7</v>
      </c>
      <c r="AO806">
        <v>-3.5</v>
      </c>
      <c r="AP806" t="s">
        <v>4302</v>
      </c>
      <c r="AQ806" t="s">
        <v>141</v>
      </c>
      <c r="AR806" t="s">
        <v>73</v>
      </c>
      <c r="AS806" t="s">
        <v>82</v>
      </c>
      <c r="AT806" t="s">
        <v>81</v>
      </c>
      <c r="AU806" t="s">
        <v>159</v>
      </c>
      <c r="AV806" t="s">
        <v>63</v>
      </c>
      <c r="AW806" t="s">
        <v>63</v>
      </c>
      <c r="AX806">
        <v>42.92</v>
      </c>
      <c r="AY806">
        <v>57.09</v>
      </c>
      <c r="AZ806" t="s">
        <v>269</v>
      </c>
      <c r="BA806" t="s">
        <v>144</v>
      </c>
      <c r="BB806" t="s">
        <v>268</v>
      </c>
      <c r="BC806" t="s">
        <v>231</v>
      </c>
      <c r="BD806" t="s">
        <v>349</v>
      </c>
      <c r="BE806" t="s">
        <v>298</v>
      </c>
      <c r="BF806">
        <v>1</v>
      </c>
      <c r="BG806">
        <f>IF(Table1[[#This Row],[ft_score]]="0 - 0", 1, 0)</f>
        <v>0</v>
      </c>
      <c r="BH806">
        <f t="shared" si="12"/>
        <v>0</v>
      </c>
    </row>
    <row r="807" spans="1:60" x14ac:dyDescent="0.25">
      <c r="A807" s="1">
        <v>4604</v>
      </c>
      <c r="B807" t="s">
        <v>58</v>
      </c>
      <c r="C807" t="s">
        <v>200</v>
      </c>
      <c r="D807">
        <v>0</v>
      </c>
      <c r="E807">
        <v>2</v>
      </c>
      <c r="F807" t="s">
        <v>352</v>
      </c>
      <c r="G807" t="s">
        <v>90</v>
      </c>
      <c r="H807" t="s">
        <v>90</v>
      </c>
      <c r="I807" t="s">
        <v>58</v>
      </c>
      <c r="J807" t="s">
        <v>90</v>
      </c>
      <c r="K807">
        <v>0</v>
      </c>
      <c r="L807" t="s">
        <v>201</v>
      </c>
      <c r="M807" t="s">
        <v>352</v>
      </c>
      <c r="N807" t="s">
        <v>64</v>
      </c>
      <c r="O807" t="s">
        <v>64</v>
      </c>
      <c r="P807" t="s">
        <v>201</v>
      </c>
      <c r="Q807" t="s">
        <v>201</v>
      </c>
      <c r="R807" t="s">
        <v>352</v>
      </c>
      <c r="S807" t="s">
        <v>352</v>
      </c>
      <c r="T807">
        <v>62.3</v>
      </c>
      <c r="U807" t="s">
        <v>4317</v>
      </c>
      <c r="V807" t="s">
        <v>4318</v>
      </c>
      <c r="W807" t="s">
        <v>4319</v>
      </c>
      <c r="X807" t="s">
        <v>4251</v>
      </c>
      <c r="Y807" t="s">
        <v>921</v>
      </c>
      <c r="Z807" t="s">
        <v>2287</v>
      </c>
      <c r="AA807" t="s">
        <v>2288</v>
      </c>
      <c r="AB807">
        <v>17</v>
      </c>
      <c r="AC807">
        <v>75</v>
      </c>
      <c r="AD807">
        <v>62.5</v>
      </c>
      <c r="AE807">
        <v>25</v>
      </c>
      <c r="AF807" t="s">
        <v>72</v>
      </c>
      <c r="AG807" t="s">
        <v>73</v>
      </c>
      <c r="AH807" t="s">
        <v>1044</v>
      </c>
      <c r="AI807" t="s">
        <v>688</v>
      </c>
      <c r="AJ807" t="s">
        <v>4052</v>
      </c>
      <c r="AK807" t="s">
        <v>163</v>
      </c>
      <c r="AL807" t="s">
        <v>3103</v>
      </c>
      <c r="AM807" t="s">
        <v>3431</v>
      </c>
      <c r="AN807">
        <v>10</v>
      </c>
      <c r="AO807">
        <v>7</v>
      </c>
      <c r="AP807" t="s">
        <v>4320</v>
      </c>
      <c r="AQ807" t="s">
        <v>72</v>
      </c>
      <c r="AR807" t="s">
        <v>335</v>
      </c>
      <c r="AS807" t="s">
        <v>81</v>
      </c>
      <c r="AT807" t="s">
        <v>82</v>
      </c>
      <c r="AU807" t="s">
        <v>97</v>
      </c>
      <c r="AV807" t="s">
        <v>83</v>
      </c>
      <c r="AW807" t="s">
        <v>83</v>
      </c>
      <c r="AX807">
        <v>46.73</v>
      </c>
      <c r="AY807">
        <v>53.27</v>
      </c>
      <c r="AZ807" t="s">
        <v>106</v>
      </c>
      <c r="BA807" t="s">
        <v>858</v>
      </c>
      <c r="BB807" t="s">
        <v>214</v>
      </c>
      <c r="BC807" t="s">
        <v>255</v>
      </c>
      <c r="BD807" t="s">
        <v>423</v>
      </c>
      <c r="BE807" t="s">
        <v>424</v>
      </c>
      <c r="BF807">
        <v>2</v>
      </c>
      <c r="BG807">
        <f>IF(Table1[[#This Row],[ft_score]]="0 - 0", 1, 0)</f>
        <v>0</v>
      </c>
      <c r="BH807">
        <f t="shared" si="12"/>
        <v>0</v>
      </c>
    </row>
    <row r="808" spans="1:60" x14ac:dyDescent="0.25">
      <c r="A808" s="1">
        <v>4629</v>
      </c>
      <c r="B808" t="s">
        <v>58</v>
      </c>
      <c r="C808" t="s">
        <v>141</v>
      </c>
      <c r="D808">
        <v>0</v>
      </c>
      <c r="E808">
        <v>2</v>
      </c>
      <c r="F808" t="s">
        <v>352</v>
      </c>
      <c r="G808" t="s">
        <v>90</v>
      </c>
      <c r="H808" t="s">
        <v>90</v>
      </c>
      <c r="I808" t="s">
        <v>58</v>
      </c>
      <c r="J808" t="s">
        <v>90</v>
      </c>
      <c r="K808">
        <v>0</v>
      </c>
      <c r="L808" t="s">
        <v>352</v>
      </c>
      <c r="M808" t="s">
        <v>352</v>
      </c>
      <c r="N808" t="s">
        <v>64</v>
      </c>
      <c r="O808" t="s">
        <v>201</v>
      </c>
      <c r="P808" t="s">
        <v>352</v>
      </c>
      <c r="Q808" t="s">
        <v>352</v>
      </c>
      <c r="R808" t="s">
        <v>352</v>
      </c>
      <c r="S808">
        <v>0</v>
      </c>
      <c r="T808">
        <v>1287.77</v>
      </c>
      <c r="U808" t="s">
        <v>3270</v>
      </c>
      <c r="V808" t="s">
        <v>3127</v>
      </c>
      <c r="W808" t="s">
        <v>4385</v>
      </c>
      <c r="X808" t="s">
        <v>4251</v>
      </c>
      <c r="Y808" t="s">
        <v>1008</v>
      </c>
      <c r="Z808" t="s">
        <v>2338</v>
      </c>
      <c r="AA808" t="s">
        <v>2339</v>
      </c>
      <c r="AB808">
        <v>1</v>
      </c>
      <c r="AC808">
        <v>100</v>
      </c>
      <c r="AD808">
        <v>100</v>
      </c>
      <c r="AE808">
        <v>50</v>
      </c>
      <c r="AF808" t="s">
        <v>97</v>
      </c>
      <c r="AG808" t="s">
        <v>63</v>
      </c>
      <c r="AH808" t="s">
        <v>3238</v>
      </c>
      <c r="AI808" t="s">
        <v>136</v>
      </c>
      <c r="AJ808" t="s">
        <v>2416</v>
      </c>
      <c r="AK808" t="s">
        <v>63</v>
      </c>
      <c r="AL808" t="s">
        <v>136</v>
      </c>
      <c r="AM808" t="s">
        <v>3308</v>
      </c>
      <c r="AN808">
        <v>8</v>
      </c>
      <c r="AO808">
        <v>7</v>
      </c>
      <c r="AP808" t="s">
        <v>560</v>
      </c>
      <c r="AQ808" t="s">
        <v>63</v>
      </c>
      <c r="AR808" t="s">
        <v>560</v>
      </c>
      <c r="AS808" t="s">
        <v>560</v>
      </c>
      <c r="AT808" t="s">
        <v>63</v>
      </c>
      <c r="AU808" t="s">
        <v>97</v>
      </c>
      <c r="AV808" t="s">
        <v>97</v>
      </c>
      <c r="AW808" t="s">
        <v>97</v>
      </c>
      <c r="AX808">
        <v>56.67</v>
      </c>
      <c r="AY808">
        <v>43.34</v>
      </c>
      <c r="AZ808" t="s">
        <v>195</v>
      </c>
      <c r="BA808" t="s">
        <v>196</v>
      </c>
      <c r="BB808" t="s">
        <v>144</v>
      </c>
      <c r="BC808" t="s">
        <v>231</v>
      </c>
      <c r="BD808" t="s">
        <v>349</v>
      </c>
      <c r="BE808" t="s">
        <v>888</v>
      </c>
      <c r="BF808">
        <v>1</v>
      </c>
      <c r="BG808">
        <f>IF(Table1[[#This Row],[ft_score]]="0 - 0", 1, 0)</f>
        <v>0</v>
      </c>
      <c r="BH808">
        <f t="shared" si="12"/>
        <v>0</v>
      </c>
    </row>
    <row r="809" spans="1:60" x14ac:dyDescent="0.25">
      <c r="A809" s="1">
        <v>4647</v>
      </c>
      <c r="B809" t="s">
        <v>58</v>
      </c>
      <c r="C809" t="s">
        <v>126</v>
      </c>
      <c r="D809">
        <v>0</v>
      </c>
      <c r="E809">
        <v>2</v>
      </c>
      <c r="F809" t="s">
        <v>352</v>
      </c>
      <c r="G809" t="s">
        <v>90</v>
      </c>
      <c r="H809" t="s">
        <v>90</v>
      </c>
      <c r="I809" t="s">
        <v>58</v>
      </c>
      <c r="J809" t="s">
        <v>90</v>
      </c>
      <c r="K809">
        <v>0</v>
      </c>
      <c r="L809" t="s">
        <v>201</v>
      </c>
      <c r="M809" t="s">
        <v>352</v>
      </c>
      <c r="N809" t="s">
        <v>64</v>
      </c>
      <c r="O809" t="s">
        <v>201</v>
      </c>
      <c r="P809" t="s">
        <v>201</v>
      </c>
      <c r="Q809" t="s">
        <v>352</v>
      </c>
      <c r="R809" t="s">
        <v>352</v>
      </c>
      <c r="S809" t="s">
        <v>352</v>
      </c>
      <c r="T809">
        <v>11.92</v>
      </c>
      <c r="U809" t="s">
        <v>4429</v>
      </c>
      <c r="V809" t="s">
        <v>1924</v>
      </c>
      <c r="W809" t="s">
        <v>4430</v>
      </c>
      <c r="X809" t="s">
        <v>4251</v>
      </c>
      <c r="Y809" t="s">
        <v>1695</v>
      </c>
      <c r="Z809" t="s">
        <v>1288</v>
      </c>
      <c r="AA809" t="s">
        <v>1289</v>
      </c>
      <c r="AB809">
        <v>19</v>
      </c>
      <c r="AC809">
        <v>81.25</v>
      </c>
      <c r="AD809">
        <v>50</v>
      </c>
      <c r="AE809">
        <v>18.75</v>
      </c>
      <c r="AF809" t="s">
        <v>72</v>
      </c>
      <c r="AG809" t="s">
        <v>73</v>
      </c>
      <c r="AH809" t="s">
        <v>77</v>
      </c>
      <c r="AI809" t="s">
        <v>1173</v>
      </c>
      <c r="AJ809" t="s">
        <v>3303</v>
      </c>
      <c r="AK809" t="s">
        <v>1798</v>
      </c>
      <c r="AL809" t="s">
        <v>2233</v>
      </c>
      <c r="AM809" t="s">
        <v>4431</v>
      </c>
      <c r="AN809">
        <v>4</v>
      </c>
      <c r="AO809">
        <v>-11</v>
      </c>
      <c r="AP809" t="s">
        <v>4432</v>
      </c>
      <c r="AQ809" t="s">
        <v>97</v>
      </c>
      <c r="AR809" t="s">
        <v>97</v>
      </c>
      <c r="AS809" t="s">
        <v>81</v>
      </c>
      <c r="AT809" t="s">
        <v>72</v>
      </c>
      <c r="AU809" t="s">
        <v>72</v>
      </c>
      <c r="AV809" t="s">
        <v>83</v>
      </c>
      <c r="AW809" t="s">
        <v>83</v>
      </c>
      <c r="AX809">
        <v>43</v>
      </c>
      <c r="AY809">
        <v>57</v>
      </c>
      <c r="AZ809" t="s">
        <v>84</v>
      </c>
      <c r="BA809" t="s">
        <v>298</v>
      </c>
      <c r="BB809" t="s">
        <v>421</v>
      </c>
      <c r="BC809" t="s">
        <v>423</v>
      </c>
      <c r="BD809" t="s">
        <v>523</v>
      </c>
      <c r="BE809" t="s">
        <v>424</v>
      </c>
      <c r="BF809">
        <v>1</v>
      </c>
      <c r="BG809">
        <f>IF(Table1[[#This Row],[ft_score]]="0 - 0", 1, 0)</f>
        <v>0</v>
      </c>
      <c r="BH809">
        <f t="shared" si="12"/>
        <v>0</v>
      </c>
    </row>
    <row r="810" spans="1:60" x14ac:dyDescent="0.25">
      <c r="A810" s="1">
        <v>4654</v>
      </c>
      <c r="B810" t="s">
        <v>58</v>
      </c>
      <c r="C810" t="s">
        <v>636</v>
      </c>
      <c r="D810">
        <v>0</v>
      </c>
      <c r="E810">
        <v>2</v>
      </c>
      <c r="F810" t="s">
        <v>352</v>
      </c>
      <c r="G810" t="s">
        <v>90</v>
      </c>
      <c r="H810" t="s">
        <v>90</v>
      </c>
      <c r="I810" t="s">
        <v>58</v>
      </c>
      <c r="J810" t="s">
        <v>90</v>
      </c>
      <c r="K810">
        <v>0</v>
      </c>
      <c r="L810" t="s">
        <v>201</v>
      </c>
      <c r="M810" t="s">
        <v>352</v>
      </c>
      <c r="N810" t="s">
        <v>201</v>
      </c>
      <c r="O810" t="s">
        <v>201</v>
      </c>
      <c r="P810" t="s">
        <v>201</v>
      </c>
      <c r="Q810" t="s">
        <v>352</v>
      </c>
      <c r="R810" t="s">
        <v>352</v>
      </c>
      <c r="S810" t="s">
        <v>352</v>
      </c>
      <c r="T810">
        <v>521.05999999999995</v>
      </c>
      <c r="U810" t="s">
        <v>2706</v>
      </c>
      <c r="V810" t="s">
        <v>4444</v>
      </c>
      <c r="W810" t="s">
        <v>4445</v>
      </c>
      <c r="X810" t="s">
        <v>4251</v>
      </c>
      <c r="Y810" t="s">
        <v>1132</v>
      </c>
      <c r="Z810" t="s">
        <v>2312</v>
      </c>
      <c r="AA810" t="s">
        <v>2313</v>
      </c>
      <c r="AB810">
        <v>0</v>
      </c>
      <c r="AC810">
        <v>50</v>
      </c>
      <c r="AD810">
        <v>0</v>
      </c>
      <c r="AE810">
        <v>0</v>
      </c>
      <c r="AF810" t="s">
        <v>63</v>
      </c>
      <c r="AG810" t="s">
        <v>63</v>
      </c>
      <c r="AH810" t="s">
        <v>63</v>
      </c>
      <c r="AI810" t="s">
        <v>63</v>
      </c>
      <c r="AJ810" t="s">
        <v>73</v>
      </c>
      <c r="AK810" t="s">
        <v>63</v>
      </c>
      <c r="AL810" t="s">
        <v>63</v>
      </c>
      <c r="AM810" t="s">
        <v>73</v>
      </c>
      <c r="AN810">
        <v>14</v>
      </c>
      <c r="AO810">
        <v>6</v>
      </c>
      <c r="AP810" t="s">
        <v>3023</v>
      </c>
      <c r="AQ810" t="s">
        <v>63</v>
      </c>
      <c r="AR810" t="s">
        <v>560</v>
      </c>
      <c r="AS810" t="s">
        <v>63</v>
      </c>
      <c r="AT810" t="s">
        <v>63</v>
      </c>
      <c r="AU810" t="s">
        <v>63</v>
      </c>
      <c r="AV810" t="s">
        <v>63</v>
      </c>
      <c r="AW810" t="s">
        <v>63</v>
      </c>
      <c r="AX810">
        <v>25</v>
      </c>
      <c r="AY810">
        <v>25</v>
      </c>
      <c r="AZ810" t="s">
        <v>147</v>
      </c>
      <c r="BA810" t="s">
        <v>284</v>
      </c>
      <c r="BB810" t="s">
        <v>268</v>
      </c>
      <c r="BC810" t="s">
        <v>455</v>
      </c>
      <c r="BD810" t="s">
        <v>197</v>
      </c>
      <c r="BE810" t="s">
        <v>456</v>
      </c>
      <c r="BF810">
        <v>2</v>
      </c>
      <c r="BG810">
        <f>IF(Table1[[#This Row],[ft_score]]="0 - 0", 1, 0)</f>
        <v>0</v>
      </c>
      <c r="BH810">
        <f t="shared" si="12"/>
        <v>0</v>
      </c>
    </row>
    <row r="811" spans="1:60" x14ac:dyDescent="0.25">
      <c r="A811" s="1">
        <v>4689</v>
      </c>
      <c r="B811" t="s">
        <v>58</v>
      </c>
      <c r="C811" t="s">
        <v>59</v>
      </c>
      <c r="D811">
        <v>0</v>
      </c>
      <c r="E811">
        <v>2</v>
      </c>
      <c r="F811" t="s">
        <v>352</v>
      </c>
      <c r="G811" t="s">
        <v>90</v>
      </c>
      <c r="H811" t="s">
        <v>90</v>
      </c>
      <c r="I811" t="s">
        <v>58</v>
      </c>
      <c r="J811" t="s">
        <v>90</v>
      </c>
      <c r="K811">
        <v>0</v>
      </c>
      <c r="L811" t="s">
        <v>201</v>
      </c>
      <c r="M811" t="s">
        <v>352</v>
      </c>
      <c r="N811" t="s">
        <v>201</v>
      </c>
      <c r="O811" t="s">
        <v>201</v>
      </c>
      <c r="P811" t="s">
        <v>201</v>
      </c>
      <c r="Q811" t="s">
        <v>201</v>
      </c>
      <c r="R811" t="s">
        <v>352</v>
      </c>
      <c r="S811" t="s">
        <v>352</v>
      </c>
      <c r="T811">
        <v>520.97</v>
      </c>
      <c r="U811" t="s">
        <v>2420</v>
      </c>
      <c r="V811" t="s">
        <v>3668</v>
      </c>
      <c r="W811" t="s">
        <v>4542</v>
      </c>
      <c r="X811" t="s">
        <v>4251</v>
      </c>
      <c r="Y811" t="s">
        <v>2967</v>
      </c>
      <c r="Z811" t="s">
        <v>615</v>
      </c>
      <c r="AA811" t="s">
        <v>616</v>
      </c>
      <c r="AB811">
        <v>22</v>
      </c>
      <c r="AC811">
        <v>75</v>
      </c>
      <c r="AD811">
        <v>25</v>
      </c>
      <c r="AE811">
        <v>18.75</v>
      </c>
      <c r="AF811" t="s">
        <v>72</v>
      </c>
      <c r="AG811" t="s">
        <v>123</v>
      </c>
      <c r="AH811" t="s">
        <v>4333</v>
      </c>
      <c r="AI811" t="s">
        <v>2728</v>
      </c>
      <c r="AJ811" t="s">
        <v>2161</v>
      </c>
      <c r="AK811" t="s">
        <v>779</v>
      </c>
      <c r="AL811" t="s">
        <v>261</v>
      </c>
      <c r="AM811" t="s">
        <v>4543</v>
      </c>
      <c r="AN811">
        <v>21</v>
      </c>
      <c r="AO811">
        <v>4.5</v>
      </c>
      <c r="AP811" t="s">
        <v>4544</v>
      </c>
      <c r="AQ811" t="s">
        <v>73</v>
      </c>
      <c r="AR811" t="s">
        <v>81</v>
      </c>
      <c r="AS811" t="s">
        <v>72</v>
      </c>
      <c r="AT811" t="s">
        <v>335</v>
      </c>
      <c r="AU811" t="s">
        <v>123</v>
      </c>
      <c r="AV811" t="s">
        <v>72</v>
      </c>
      <c r="AW811" t="s">
        <v>63</v>
      </c>
      <c r="AX811">
        <v>34.25</v>
      </c>
      <c r="AY811">
        <v>65.75</v>
      </c>
      <c r="AZ811" t="s">
        <v>888</v>
      </c>
      <c r="BA811" t="s">
        <v>284</v>
      </c>
      <c r="BB811" t="s">
        <v>214</v>
      </c>
      <c r="BC811" t="s">
        <v>385</v>
      </c>
      <c r="BD811" t="s">
        <v>231</v>
      </c>
      <c r="BE811" t="s">
        <v>386</v>
      </c>
      <c r="BF811">
        <v>2</v>
      </c>
      <c r="BG811">
        <f>IF(Table1[[#This Row],[ft_score]]="0 - 0", 1, 0)</f>
        <v>0</v>
      </c>
      <c r="BH811">
        <f t="shared" si="12"/>
        <v>0</v>
      </c>
    </row>
    <row r="812" spans="1:60" x14ac:dyDescent="0.25">
      <c r="A812" s="1">
        <v>4737</v>
      </c>
      <c r="B812" t="s">
        <v>58</v>
      </c>
      <c r="C812" t="s">
        <v>148</v>
      </c>
      <c r="D812">
        <v>0</v>
      </c>
      <c r="E812">
        <v>2</v>
      </c>
      <c r="F812" t="s">
        <v>352</v>
      </c>
      <c r="G812" t="s">
        <v>90</v>
      </c>
      <c r="H812" t="s">
        <v>90</v>
      </c>
      <c r="I812" t="s">
        <v>58</v>
      </c>
      <c r="J812" t="s">
        <v>90</v>
      </c>
      <c r="K812">
        <v>0</v>
      </c>
      <c r="L812" t="s">
        <v>201</v>
      </c>
      <c r="M812" t="s">
        <v>352</v>
      </c>
      <c r="N812">
        <v>0</v>
      </c>
      <c r="O812">
        <v>0</v>
      </c>
      <c r="P812">
        <v>0</v>
      </c>
      <c r="Q812" t="s">
        <v>201</v>
      </c>
      <c r="R812" t="s">
        <v>352</v>
      </c>
      <c r="S812" t="s">
        <v>352</v>
      </c>
      <c r="T812">
        <v>4778.5600000000004</v>
      </c>
      <c r="U812" t="s">
        <v>3127</v>
      </c>
      <c r="V812" t="s">
        <v>2336</v>
      </c>
      <c r="W812" t="s">
        <v>4685</v>
      </c>
      <c r="X812" t="s">
        <v>4661</v>
      </c>
      <c r="Y812" t="s">
        <v>156</v>
      </c>
      <c r="Z812" t="s">
        <v>2338</v>
      </c>
      <c r="AA812" t="s">
        <v>2339</v>
      </c>
      <c r="AB812">
        <v>2</v>
      </c>
      <c r="AC812">
        <v>100</v>
      </c>
      <c r="AD812">
        <v>50</v>
      </c>
      <c r="AE812">
        <v>50</v>
      </c>
      <c r="AF812" t="s">
        <v>97</v>
      </c>
      <c r="AG812" t="s">
        <v>97</v>
      </c>
      <c r="AH812" t="s">
        <v>4686</v>
      </c>
      <c r="AI812" t="s">
        <v>3125</v>
      </c>
      <c r="AJ812" t="s">
        <v>3125</v>
      </c>
      <c r="AK812" t="s">
        <v>3778</v>
      </c>
      <c r="AL812" t="s">
        <v>3778</v>
      </c>
      <c r="AM812" t="s">
        <v>1567</v>
      </c>
      <c r="AN812">
        <v>4</v>
      </c>
      <c r="AO812">
        <v>-6</v>
      </c>
      <c r="AP812" t="s">
        <v>1858</v>
      </c>
      <c r="AQ812" t="s">
        <v>560</v>
      </c>
      <c r="AR812" t="s">
        <v>63</v>
      </c>
      <c r="AS812" t="s">
        <v>97</v>
      </c>
      <c r="AT812" t="s">
        <v>97</v>
      </c>
      <c r="AU812" t="s">
        <v>560</v>
      </c>
      <c r="AV812" t="s">
        <v>73</v>
      </c>
      <c r="AW812" t="s">
        <v>73</v>
      </c>
      <c r="AX812">
        <v>71.430000000000007</v>
      </c>
      <c r="AY812">
        <v>28.58</v>
      </c>
      <c r="AZ812" t="s">
        <v>400</v>
      </c>
      <c r="BA812" t="s">
        <v>197</v>
      </c>
      <c r="BB812" t="s">
        <v>298</v>
      </c>
      <c r="BC812" t="s">
        <v>88</v>
      </c>
      <c r="BD812" t="s">
        <v>146</v>
      </c>
      <c r="BE812" t="s">
        <v>401</v>
      </c>
      <c r="BF812">
        <v>2</v>
      </c>
      <c r="BG812">
        <f>IF(Table1[[#This Row],[ft_score]]="0 - 0", 1, 0)</f>
        <v>0</v>
      </c>
      <c r="BH812">
        <f t="shared" si="12"/>
        <v>0</v>
      </c>
    </row>
    <row r="813" spans="1:60" x14ac:dyDescent="0.25">
      <c r="A813" s="1">
        <v>4752</v>
      </c>
      <c r="B813" t="s">
        <v>58</v>
      </c>
      <c r="C813" t="s">
        <v>257</v>
      </c>
      <c r="D813">
        <v>0</v>
      </c>
      <c r="E813">
        <v>2</v>
      </c>
      <c r="F813" t="s">
        <v>352</v>
      </c>
      <c r="G813">
        <v>11</v>
      </c>
      <c r="H813">
        <v>10</v>
      </c>
      <c r="I813" t="s">
        <v>61</v>
      </c>
      <c r="J813" t="s">
        <v>1172</v>
      </c>
      <c r="K813">
        <v>100</v>
      </c>
      <c r="L813" t="s">
        <v>352</v>
      </c>
      <c r="M813" t="s">
        <v>352</v>
      </c>
      <c r="N813" t="s">
        <v>352</v>
      </c>
      <c r="O813" t="s">
        <v>352</v>
      </c>
      <c r="P813" t="s">
        <v>352</v>
      </c>
      <c r="Q813" t="s">
        <v>352</v>
      </c>
      <c r="R813" t="s">
        <v>352</v>
      </c>
      <c r="S813" t="s">
        <v>352</v>
      </c>
      <c r="T813">
        <v>323.20999999999998</v>
      </c>
      <c r="U813" t="s">
        <v>4717</v>
      </c>
      <c r="V813" t="s">
        <v>4718</v>
      </c>
      <c r="W813" t="s">
        <v>4719</v>
      </c>
      <c r="X813" t="s">
        <v>4661</v>
      </c>
      <c r="Y813" t="s">
        <v>174</v>
      </c>
      <c r="Z813" t="s">
        <v>4720</v>
      </c>
      <c r="AA813" t="s">
        <v>4721</v>
      </c>
      <c r="AB813">
        <v>0</v>
      </c>
      <c r="AC813">
        <v>0</v>
      </c>
      <c r="AD813">
        <v>0</v>
      </c>
      <c r="AE813">
        <v>0</v>
      </c>
      <c r="AF813" t="s">
        <v>63</v>
      </c>
      <c r="AG813" t="s">
        <v>63</v>
      </c>
      <c r="AH813" t="s">
        <v>63</v>
      </c>
      <c r="AI813" t="s">
        <v>63</v>
      </c>
      <c r="AJ813" t="s">
        <v>63</v>
      </c>
      <c r="AK813" t="s">
        <v>63</v>
      </c>
      <c r="AL813" t="s">
        <v>63</v>
      </c>
      <c r="AM813" t="s">
        <v>63</v>
      </c>
      <c r="AN813">
        <v>-10</v>
      </c>
      <c r="AO813">
        <v>0</v>
      </c>
      <c r="AP813" t="s">
        <v>63</v>
      </c>
      <c r="AQ813" t="s">
        <v>63</v>
      </c>
      <c r="AR813" t="s">
        <v>63</v>
      </c>
      <c r="AS813" t="s">
        <v>63</v>
      </c>
      <c r="AT813" t="s">
        <v>63</v>
      </c>
      <c r="AU813" t="s">
        <v>63</v>
      </c>
      <c r="AV813" t="s">
        <v>63</v>
      </c>
      <c r="AW813" t="s">
        <v>63</v>
      </c>
      <c r="AX813">
        <v>0</v>
      </c>
      <c r="AY813">
        <v>0</v>
      </c>
      <c r="AZ813" t="s">
        <v>348</v>
      </c>
      <c r="BA813" t="s">
        <v>694</v>
      </c>
      <c r="BB813" t="s">
        <v>125</v>
      </c>
      <c r="BC813" t="s">
        <v>198</v>
      </c>
      <c r="BD813" t="s">
        <v>87</v>
      </c>
      <c r="BE813" t="s">
        <v>456</v>
      </c>
      <c r="BF813">
        <v>2</v>
      </c>
      <c r="BG813">
        <f>IF(Table1[[#This Row],[ft_score]]="0 - 0", 1, 0)</f>
        <v>0</v>
      </c>
      <c r="BH813">
        <f t="shared" si="12"/>
        <v>0</v>
      </c>
    </row>
    <row r="814" spans="1:60" x14ac:dyDescent="0.25">
      <c r="A814" s="1">
        <v>4768</v>
      </c>
      <c r="B814" t="s">
        <v>58</v>
      </c>
      <c r="C814" t="s">
        <v>59</v>
      </c>
      <c r="D814">
        <v>0</v>
      </c>
      <c r="E814">
        <v>2</v>
      </c>
      <c r="F814" t="s">
        <v>352</v>
      </c>
      <c r="G814">
        <v>3.6</v>
      </c>
      <c r="H814">
        <v>3.55</v>
      </c>
      <c r="I814" t="s">
        <v>61</v>
      </c>
      <c r="J814" t="s">
        <v>211</v>
      </c>
      <c r="K814">
        <v>100</v>
      </c>
      <c r="L814" t="s">
        <v>201</v>
      </c>
      <c r="M814" t="s">
        <v>352</v>
      </c>
      <c r="N814" t="s">
        <v>64</v>
      </c>
      <c r="O814" t="s">
        <v>64</v>
      </c>
      <c r="P814" t="s">
        <v>201</v>
      </c>
      <c r="Q814" t="s">
        <v>352</v>
      </c>
      <c r="R814" t="s">
        <v>352</v>
      </c>
      <c r="S814" t="s">
        <v>352</v>
      </c>
      <c r="T814">
        <v>71.45</v>
      </c>
      <c r="U814" t="s">
        <v>1861</v>
      </c>
      <c r="V814" t="s">
        <v>1803</v>
      </c>
      <c r="W814" t="s">
        <v>4764</v>
      </c>
      <c r="X814" t="s">
        <v>4661</v>
      </c>
      <c r="Y814" t="s">
        <v>596</v>
      </c>
      <c r="Z814" t="s">
        <v>205</v>
      </c>
      <c r="AA814" t="s">
        <v>206</v>
      </c>
      <c r="AB814">
        <v>19</v>
      </c>
      <c r="AC814">
        <v>75</v>
      </c>
      <c r="AD814">
        <v>50</v>
      </c>
      <c r="AE814">
        <v>6.25</v>
      </c>
      <c r="AF814" t="s">
        <v>63</v>
      </c>
      <c r="AG814" t="s">
        <v>123</v>
      </c>
      <c r="AH814" t="s">
        <v>590</v>
      </c>
      <c r="AI814" t="s">
        <v>4765</v>
      </c>
      <c r="AJ814" t="s">
        <v>1488</v>
      </c>
      <c r="AK814" t="s">
        <v>1360</v>
      </c>
      <c r="AL814" t="s">
        <v>1985</v>
      </c>
      <c r="AM814" t="s">
        <v>2776</v>
      </c>
      <c r="AN814">
        <v>-20</v>
      </c>
      <c r="AO814">
        <v>0</v>
      </c>
      <c r="AP814" t="s">
        <v>1914</v>
      </c>
      <c r="AQ814" t="s">
        <v>82</v>
      </c>
      <c r="AR814" t="s">
        <v>97</v>
      </c>
      <c r="AS814" t="s">
        <v>97</v>
      </c>
      <c r="AT814" t="s">
        <v>82</v>
      </c>
      <c r="AU814" t="s">
        <v>159</v>
      </c>
      <c r="AV814" t="s">
        <v>83</v>
      </c>
      <c r="AW814" t="s">
        <v>63</v>
      </c>
      <c r="AX814">
        <v>45.55</v>
      </c>
      <c r="AY814">
        <v>54.46</v>
      </c>
      <c r="AZ814" t="s">
        <v>1001</v>
      </c>
      <c r="BA814" t="s">
        <v>454</v>
      </c>
      <c r="BB814" t="s">
        <v>214</v>
      </c>
      <c r="BC814" t="s">
        <v>87</v>
      </c>
      <c r="BD814" t="s">
        <v>231</v>
      </c>
      <c r="BE814" t="s">
        <v>89</v>
      </c>
      <c r="BF814">
        <v>1</v>
      </c>
      <c r="BG814">
        <f>IF(Table1[[#This Row],[ft_score]]="0 - 0", 1, 0)</f>
        <v>0</v>
      </c>
      <c r="BH814">
        <f t="shared" si="12"/>
        <v>0</v>
      </c>
    </row>
    <row r="815" spans="1:60" x14ac:dyDescent="0.25">
      <c r="A815" s="1">
        <v>4781</v>
      </c>
      <c r="B815" t="s">
        <v>58</v>
      </c>
      <c r="C815" t="s">
        <v>59</v>
      </c>
      <c r="D815">
        <v>0</v>
      </c>
      <c r="E815">
        <v>2</v>
      </c>
      <c r="F815" t="s">
        <v>352</v>
      </c>
      <c r="G815" t="s">
        <v>90</v>
      </c>
      <c r="H815" t="s">
        <v>90</v>
      </c>
      <c r="I815" t="s">
        <v>58</v>
      </c>
      <c r="J815" t="s">
        <v>90</v>
      </c>
      <c r="K815">
        <v>0</v>
      </c>
      <c r="L815" t="s">
        <v>64</v>
      </c>
      <c r="M815" t="s">
        <v>352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352</v>
      </c>
      <c r="T815">
        <v>112.45</v>
      </c>
      <c r="U815" t="s">
        <v>3146</v>
      </c>
      <c r="V815" t="s">
        <v>1522</v>
      </c>
      <c r="W815" t="s">
        <v>4803</v>
      </c>
      <c r="X815" t="s">
        <v>4779</v>
      </c>
      <c r="Y815" t="s">
        <v>966</v>
      </c>
      <c r="Z815" t="s">
        <v>1516</v>
      </c>
      <c r="AA815" t="s">
        <v>1517</v>
      </c>
      <c r="AB815">
        <v>17</v>
      </c>
      <c r="AC815">
        <v>68.75</v>
      </c>
      <c r="AD815">
        <v>56.25</v>
      </c>
      <c r="AE815">
        <v>37.5</v>
      </c>
      <c r="AF815" t="s">
        <v>73</v>
      </c>
      <c r="AG815" t="s">
        <v>123</v>
      </c>
      <c r="AH815" t="s">
        <v>1478</v>
      </c>
      <c r="AI815" t="s">
        <v>4804</v>
      </c>
      <c r="AJ815" t="s">
        <v>1485</v>
      </c>
      <c r="AK815" t="s">
        <v>4805</v>
      </c>
      <c r="AL815" t="s">
        <v>3245</v>
      </c>
      <c r="AM815" t="s">
        <v>4449</v>
      </c>
      <c r="AN815">
        <v>9</v>
      </c>
      <c r="AO815">
        <v>-2.5</v>
      </c>
      <c r="AP815" t="s">
        <v>4316</v>
      </c>
      <c r="AQ815" t="s">
        <v>63</v>
      </c>
      <c r="AR815" t="s">
        <v>335</v>
      </c>
      <c r="AS815" t="s">
        <v>97</v>
      </c>
      <c r="AT815" t="s">
        <v>82</v>
      </c>
      <c r="AU815" t="s">
        <v>159</v>
      </c>
      <c r="AV815" t="s">
        <v>72</v>
      </c>
      <c r="AW815" t="s">
        <v>63</v>
      </c>
      <c r="AX815">
        <v>46.43</v>
      </c>
      <c r="AY815">
        <v>53.57</v>
      </c>
      <c r="AZ815" t="s">
        <v>217</v>
      </c>
      <c r="BA815" t="s">
        <v>928</v>
      </c>
      <c r="BB815" t="s">
        <v>299</v>
      </c>
      <c r="BC815" t="s">
        <v>197</v>
      </c>
      <c r="BD815" t="s">
        <v>198</v>
      </c>
      <c r="BE815" t="s">
        <v>166</v>
      </c>
      <c r="BF815">
        <v>2</v>
      </c>
      <c r="BG815">
        <f>IF(Table1[[#This Row],[ft_score]]="0 - 0", 1, 0)</f>
        <v>0</v>
      </c>
      <c r="BH815">
        <f t="shared" si="12"/>
        <v>0</v>
      </c>
    </row>
    <row r="816" spans="1:60" x14ac:dyDescent="0.25">
      <c r="A816" s="1">
        <v>4788</v>
      </c>
      <c r="B816" t="s">
        <v>58</v>
      </c>
      <c r="C816" t="s">
        <v>110</v>
      </c>
      <c r="D816">
        <v>0</v>
      </c>
      <c r="E816">
        <v>2</v>
      </c>
      <c r="F816" t="s">
        <v>352</v>
      </c>
      <c r="G816">
        <v>3.85</v>
      </c>
      <c r="H816">
        <v>3.6</v>
      </c>
      <c r="I816" t="s">
        <v>58</v>
      </c>
      <c r="J816" t="s">
        <v>90</v>
      </c>
      <c r="K816">
        <v>0</v>
      </c>
      <c r="L816" t="s">
        <v>64</v>
      </c>
      <c r="M816" t="s">
        <v>352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352</v>
      </c>
      <c r="T816">
        <v>48.56</v>
      </c>
      <c r="U816" t="s">
        <v>2673</v>
      </c>
      <c r="V816" t="s">
        <v>3144</v>
      </c>
      <c r="W816" t="s">
        <v>4827</v>
      </c>
      <c r="X816" t="s">
        <v>4779</v>
      </c>
      <c r="Y816" t="s">
        <v>951</v>
      </c>
      <c r="Z816" t="s">
        <v>2327</v>
      </c>
      <c r="AA816" t="s">
        <v>2328</v>
      </c>
      <c r="AB816">
        <v>2</v>
      </c>
      <c r="AC816">
        <v>75</v>
      </c>
      <c r="AD816">
        <v>25</v>
      </c>
      <c r="AE816">
        <v>0</v>
      </c>
      <c r="AF816" t="s">
        <v>63</v>
      </c>
      <c r="AG816" t="s">
        <v>97</v>
      </c>
      <c r="AH816" t="s">
        <v>136</v>
      </c>
      <c r="AI816" t="s">
        <v>72</v>
      </c>
      <c r="AJ816" t="s">
        <v>72</v>
      </c>
      <c r="AK816" t="s">
        <v>63</v>
      </c>
      <c r="AL816" t="s">
        <v>1338</v>
      </c>
      <c r="AM816" t="s">
        <v>1338</v>
      </c>
      <c r="AN816">
        <v>11</v>
      </c>
      <c r="AO816">
        <v>-2.5</v>
      </c>
      <c r="AP816" t="s">
        <v>194</v>
      </c>
      <c r="AQ816" t="s">
        <v>63</v>
      </c>
      <c r="AR816" t="s">
        <v>97</v>
      </c>
      <c r="AS816" t="s">
        <v>97</v>
      </c>
      <c r="AT816" t="s">
        <v>97</v>
      </c>
      <c r="AU816" t="s">
        <v>63</v>
      </c>
      <c r="AV816" t="s">
        <v>63</v>
      </c>
      <c r="AW816" t="s">
        <v>63</v>
      </c>
      <c r="AX816">
        <v>41.67</v>
      </c>
      <c r="AY816">
        <v>58.34</v>
      </c>
      <c r="AZ816" t="s">
        <v>112</v>
      </c>
      <c r="BA816" t="s">
        <v>124</v>
      </c>
      <c r="BB816" t="s">
        <v>125</v>
      </c>
      <c r="BC816" t="s">
        <v>198</v>
      </c>
      <c r="BD816" t="s">
        <v>87</v>
      </c>
      <c r="BE816" t="s">
        <v>105</v>
      </c>
      <c r="BF816">
        <v>2</v>
      </c>
      <c r="BG816">
        <f>IF(Table1[[#This Row],[ft_score]]="0 - 0", 1, 0)</f>
        <v>0</v>
      </c>
      <c r="BH816">
        <f t="shared" si="12"/>
        <v>0</v>
      </c>
    </row>
    <row r="817" spans="1:60" x14ac:dyDescent="0.25">
      <c r="A817" s="1">
        <v>4811</v>
      </c>
      <c r="B817" t="s">
        <v>58</v>
      </c>
      <c r="C817" t="s">
        <v>167</v>
      </c>
      <c r="D817">
        <v>0</v>
      </c>
      <c r="E817">
        <v>2</v>
      </c>
      <c r="F817" t="s">
        <v>352</v>
      </c>
      <c r="G817" t="s">
        <v>90</v>
      </c>
      <c r="H817" t="s">
        <v>90</v>
      </c>
      <c r="I817" t="s">
        <v>58</v>
      </c>
      <c r="J817" t="s">
        <v>90</v>
      </c>
      <c r="K817">
        <v>0</v>
      </c>
      <c r="L817" t="s">
        <v>64</v>
      </c>
      <c r="M817" t="s">
        <v>352</v>
      </c>
      <c r="N817" t="s">
        <v>64</v>
      </c>
      <c r="O817" t="s">
        <v>64</v>
      </c>
      <c r="P817" t="s">
        <v>64</v>
      </c>
      <c r="Q817" t="s">
        <v>201</v>
      </c>
      <c r="R817" t="s">
        <v>201</v>
      </c>
      <c r="S817" t="s">
        <v>352</v>
      </c>
      <c r="T817">
        <v>879.01</v>
      </c>
      <c r="U817" t="s">
        <v>1182</v>
      </c>
      <c r="V817" t="s">
        <v>4879</v>
      </c>
      <c r="W817" t="s">
        <v>4880</v>
      </c>
      <c r="X817" t="s">
        <v>4779</v>
      </c>
      <c r="Y817" t="s">
        <v>486</v>
      </c>
      <c r="Z817" t="s">
        <v>527</v>
      </c>
      <c r="AA817" t="s">
        <v>528</v>
      </c>
      <c r="AB817">
        <v>25</v>
      </c>
      <c r="AC817">
        <v>68.75</v>
      </c>
      <c r="AD817">
        <v>43.75</v>
      </c>
      <c r="AE817">
        <v>31.25</v>
      </c>
      <c r="AF817" t="s">
        <v>72</v>
      </c>
      <c r="AG817" t="s">
        <v>123</v>
      </c>
      <c r="AH817" t="s">
        <v>2939</v>
      </c>
      <c r="AI817" t="s">
        <v>1817</v>
      </c>
      <c r="AJ817" t="s">
        <v>618</v>
      </c>
      <c r="AK817" t="s">
        <v>925</v>
      </c>
      <c r="AL817" t="s">
        <v>1293</v>
      </c>
      <c r="AM817" t="s">
        <v>1293</v>
      </c>
      <c r="AN817">
        <v>0</v>
      </c>
      <c r="AO817">
        <v>0</v>
      </c>
      <c r="AP817" t="s">
        <v>4881</v>
      </c>
      <c r="AQ817" t="s">
        <v>81</v>
      </c>
      <c r="AR817" t="s">
        <v>82</v>
      </c>
      <c r="AS817" t="s">
        <v>97</v>
      </c>
      <c r="AT817" t="s">
        <v>97</v>
      </c>
      <c r="AU817" t="s">
        <v>82</v>
      </c>
      <c r="AV817" t="s">
        <v>123</v>
      </c>
      <c r="AW817" t="s">
        <v>63</v>
      </c>
      <c r="AX817">
        <v>55.5</v>
      </c>
      <c r="AY817">
        <v>44.5</v>
      </c>
      <c r="AZ817" t="s">
        <v>147</v>
      </c>
      <c r="BA817" t="s">
        <v>928</v>
      </c>
      <c r="BB817" t="s">
        <v>125</v>
      </c>
      <c r="BC817" t="s">
        <v>523</v>
      </c>
      <c r="BD817" t="s">
        <v>423</v>
      </c>
      <c r="BE817" t="s">
        <v>256</v>
      </c>
      <c r="BF817">
        <v>2</v>
      </c>
      <c r="BG817">
        <f>IF(Table1[[#This Row],[ft_score]]="0 - 0", 1, 0)</f>
        <v>0</v>
      </c>
      <c r="BH817">
        <f t="shared" si="12"/>
        <v>0</v>
      </c>
    </row>
    <row r="818" spans="1:60" x14ac:dyDescent="0.25">
      <c r="A818" s="1">
        <v>4878</v>
      </c>
      <c r="B818" t="s">
        <v>58</v>
      </c>
      <c r="C818" t="s">
        <v>59</v>
      </c>
      <c r="D818">
        <v>0</v>
      </c>
      <c r="E818">
        <v>2</v>
      </c>
      <c r="F818" t="s">
        <v>352</v>
      </c>
      <c r="G818" t="s">
        <v>90</v>
      </c>
      <c r="H818" t="s">
        <v>90</v>
      </c>
      <c r="I818" t="s">
        <v>58</v>
      </c>
      <c r="J818" t="s">
        <v>58</v>
      </c>
      <c r="K818">
        <v>0</v>
      </c>
      <c r="L818" t="s">
        <v>201</v>
      </c>
      <c r="M818" t="s">
        <v>352</v>
      </c>
      <c r="N818" t="s">
        <v>201</v>
      </c>
      <c r="O818" t="s">
        <v>201</v>
      </c>
      <c r="P818" t="s">
        <v>201</v>
      </c>
      <c r="Q818" t="s">
        <v>201</v>
      </c>
      <c r="R818" t="s">
        <v>201</v>
      </c>
      <c r="S818" t="s">
        <v>352</v>
      </c>
      <c r="T818">
        <v>843.96</v>
      </c>
      <c r="U818" t="s">
        <v>3982</v>
      </c>
      <c r="V818" t="s">
        <v>4323</v>
      </c>
      <c r="W818" t="s">
        <v>5055</v>
      </c>
      <c r="X818" t="s">
        <v>4940</v>
      </c>
      <c r="Y818" t="s">
        <v>1008</v>
      </c>
      <c r="Z818" t="s">
        <v>3766</v>
      </c>
      <c r="AA818" t="s">
        <v>3767</v>
      </c>
      <c r="AB818">
        <v>1</v>
      </c>
      <c r="AC818">
        <v>50</v>
      </c>
      <c r="AD818">
        <v>50</v>
      </c>
      <c r="AE818">
        <v>50</v>
      </c>
      <c r="AF818" t="s">
        <v>97</v>
      </c>
      <c r="AG818" t="s">
        <v>97</v>
      </c>
      <c r="AH818" t="s">
        <v>63</v>
      </c>
      <c r="AI818" t="s">
        <v>3778</v>
      </c>
      <c r="AJ818" t="s">
        <v>3778</v>
      </c>
      <c r="AK818" t="s">
        <v>1567</v>
      </c>
      <c r="AL818" t="s">
        <v>1567</v>
      </c>
      <c r="AM818" t="s">
        <v>3778</v>
      </c>
      <c r="AN818">
        <v>5</v>
      </c>
      <c r="AO818">
        <v>-3.5</v>
      </c>
      <c r="AP818" t="s">
        <v>97</v>
      </c>
      <c r="AQ818" t="s">
        <v>63</v>
      </c>
      <c r="AR818" t="s">
        <v>63</v>
      </c>
      <c r="AS818" t="s">
        <v>560</v>
      </c>
      <c r="AT818" t="s">
        <v>63</v>
      </c>
      <c r="AU818" t="s">
        <v>97</v>
      </c>
      <c r="AV818" t="s">
        <v>63</v>
      </c>
      <c r="AW818" t="s">
        <v>63</v>
      </c>
      <c r="AX818">
        <v>14.29</v>
      </c>
      <c r="AY818">
        <v>35.72</v>
      </c>
      <c r="AZ818" t="s">
        <v>562</v>
      </c>
      <c r="BA818" t="s">
        <v>336</v>
      </c>
      <c r="BB818" t="s">
        <v>214</v>
      </c>
      <c r="BC818" t="s">
        <v>455</v>
      </c>
      <c r="BD818" t="s">
        <v>523</v>
      </c>
      <c r="BE818" t="s">
        <v>424</v>
      </c>
      <c r="BF818">
        <v>2</v>
      </c>
      <c r="BG818">
        <f>IF(Table1[[#This Row],[ft_score]]="0 - 0", 1, 0)</f>
        <v>0</v>
      </c>
      <c r="BH818">
        <f t="shared" si="12"/>
        <v>0</v>
      </c>
    </row>
    <row r="819" spans="1:60" x14ac:dyDescent="0.25">
      <c r="A819" s="1">
        <v>4885</v>
      </c>
      <c r="B819" t="s">
        <v>58</v>
      </c>
      <c r="C819" t="s">
        <v>126</v>
      </c>
      <c r="D819">
        <v>0</v>
      </c>
      <c r="E819">
        <v>2</v>
      </c>
      <c r="F819" t="s">
        <v>352</v>
      </c>
      <c r="G819" t="s">
        <v>90</v>
      </c>
      <c r="H819" t="s">
        <v>90</v>
      </c>
      <c r="I819" t="s">
        <v>58</v>
      </c>
      <c r="J819" t="s">
        <v>58</v>
      </c>
      <c r="K819">
        <v>0</v>
      </c>
      <c r="L819" t="s">
        <v>201</v>
      </c>
      <c r="M819" t="s">
        <v>352</v>
      </c>
      <c r="N819" t="s">
        <v>64</v>
      </c>
      <c r="O819" t="s">
        <v>201</v>
      </c>
      <c r="P819" t="s">
        <v>201</v>
      </c>
      <c r="Q819" t="s">
        <v>201</v>
      </c>
      <c r="R819" t="s">
        <v>201</v>
      </c>
      <c r="S819" t="s">
        <v>352</v>
      </c>
      <c r="T819">
        <v>1047.48</v>
      </c>
      <c r="U819" t="s">
        <v>524</v>
      </c>
      <c r="V819" t="s">
        <v>5067</v>
      </c>
      <c r="W819" t="s">
        <v>5068</v>
      </c>
      <c r="X819" t="s">
        <v>4940</v>
      </c>
      <c r="Y819" t="s">
        <v>405</v>
      </c>
      <c r="Z819" t="s">
        <v>527</v>
      </c>
      <c r="AA819" t="s">
        <v>528</v>
      </c>
      <c r="AB819">
        <v>25</v>
      </c>
      <c r="AC819">
        <v>50</v>
      </c>
      <c r="AD819">
        <v>43.75</v>
      </c>
      <c r="AE819">
        <v>37.5</v>
      </c>
      <c r="AF819" t="s">
        <v>72</v>
      </c>
      <c r="AG819" t="s">
        <v>159</v>
      </c>
      <c r="AH819" t="s">
        <v>731</v>
      </c>
      <c r="AI819" t="s">
        <v>2392</v>
      </c>
      <c r="AJ819" t="s">
        <v>1326</v>
      </c>
      <c r="AK819" t="s">
        <v>2256</v>
      </c>
      <c r="AL819" t="s">
        <v>5069</v>
      </c>
      <c r="AM819" t="s">
        <v>5070</v>
      </c>
      <c r="AN819">
        <v>-2</v>
      </c>
      <c r="AO819">
        <v>3</v>
      </c>
      <c r="AP819" t="s">
        <v>2528</v>
      </c>
      <c r="AQ819" t="s">
        <v>97</v>
      </c>
      <c r="AR819" t="s">
        <v>97</v>
      </c>
      <c r="AS819" t="s">
        <v>72</v>
      </c>
      <c r="AT819" t="s">
        <v>97</v>
      </c>
      <c r="AU819" t="s">
        <v>116</v>
      </c>
      <c r="AV819" t="s">
        <v>123</v>
      </c>
      <c r="AW819" t="s">
        <v>72</v>
      </c>
      <c r="AX819">
        <v>52.12</v>
      </c>
      <c r="AY819">
        <v>47.88</v>
      </c>
      <c r="AZ819" t="s">
        <v>144</v>
      </c>
      <c r="BA819" t="s">
        <v>422</v>
      </c>
      <c r="BB819" t="s">
        <v>311</v>
      </c>
      <c r="BC819" t="s">
        <v>423</v>
      </c>
      <c r="BD819" t="s">
        <v>523</v>
      </c>
      <c r="BE819" t="s">
        <v>424</v>
      </c>
      <c r="BF819">
        <v>2</v>
      </c>
      <c r="BG819">
        <f>IF(Table1[[#This Row],[ft_score]]="0 - 0", 1, 0)</f>
        <v>0</v>
      </c>
      <c r="BH819">
        <f t="shared" si="12"/>
        <v>0</v>
      </c>
    </row>
    <row r="820" spans="1:60" x14ac:dyDescent="0.25">
      <c r="A820" s="1">
        <v>4900</v>
      </c>
      <c r="B820" t="s">
        <v>58</v>
      </c>
      <c r="C820" t="s">
        <v>126</v>
      </c>
      <c r="D820">
        <v>0</v>
      </c>
      <c r="E820">
        <v>2</v>
      </c>
      <c r="F820" t="s">
        <v>352</v>
      </c>
      <c r="G820" t="s">
        <v>58</v>
      </c>
      <c r="H820" t="s">
        <v>58</v>
      </c>
      <c r="I820" t="s">
        <v>58</v>
      </c>
      <c r="J820" t="s">
        <v>58</v>
      </c>
      <c r="K820">
        <v>0</v>
      </c>
      <c r="L820" t="s">
        <v>201</v>
      </c>
      <c r="M820" t="s">
        <v>352</v>
      </c>
      <c r="N820" t="s">
        <v>64</v>
      </c>
      <c r="O820" t="s">
        <v>64</v>
      </c>
      <c r="P820" t="s">
        <v>201</v>
      </c>
      <c r="Q820" t="s">
        <v>352</v>
      </c>
      <c r="R820" t="s">
        <v>352</v>
      </c>
      <c r="S820" t="s">
        <v>352</v>
      </c>
      <c r="T820">
        <v>5014.3999999999996</v>
      </c>
      <c r="U820" t="s">
        <v>3269</v>
      </c>
      <c r="V820" t="s">
        <v>2335</v>
      </c>
      <c r="W820" t="s">
        <v>5096</v>
      </c>
      <c r="X820" t="s">
        <v>4940</v>
      </c>
      <c r="Y820" t="s">
        <v>156</v>
      </c>
      <c r="Z820" t="s">
        <v>2338</v>
      </c>
      <c r="AA820" t="s">
        <v>2339</v>
      </c>
      <c r="AB820">
        <v>2</v>
      </c>
      <c r="AC820">
        <v>75</v>
      </c>
      <c r="AD820">
        <v>75</v>
      </c>
      <c r="AE820">
        <v>50</v>
      </c>
      <c r="AF820" t="s">
        <v>73</v>
      </c>
      <c r="AG820" t="s">
        <v>97</v>
      </c>
      <c r="AH820" t="s">
        <v>63</v>
      </c>
      <c r="AI820" t="s">
        <v>139</v>
      </c>
      <c r="AJ820" t="s">
        <v>397</v>
      </c>
      <c r="AK820" t="s">
        <v>397</v>
      </c>
      <c r="AL820" t="s">
        <v>2292</v>
      </c>
      <c r="AM820" t="s">
        <v>2292</v>
      </c>
      <c r="AN820">
        <v>-14</v>
      </c>
      <c r="AO820">
        <v>-1</v>
      </c>
      <c r="AP820" t="s">
        <v>2658</v>
      </c>
      <c r="AQ820" t="s">
        <v>560</v>
      </c>
      <c r="AR820" t="s">
        <v>63</v>
      </c>
      <c r="AS820" t="s">
        <v>97</v>
      </c>
      <c r="AT820" t="s">
        <v>97</v>
      </c>
      <c r="AU820" t="s">
        <v>73</v>
      </c>
      <c r="AV820" t="s">
        <v>63</v>
      </c>
      <c r="AW820" t="s">
        <v>63</v>
      </c>
      <c r="AX820">
        <v>41.67</v>
      </c>
      <c r="AY820">
        <v>58.34</v>
      </c>
      <c r="AZ820" t="s">
        <v>215</v>
      </c>
      <c r="BA820" t="s">
        <v>105</v>
      </c>
      <c r="BB820" t="s">
        <v>888</v>
      </c>
      <c r="BC820" t="s">
        <v>88</v>
      </c>
      <c r="BD820" t="s">
        <v>364</v>
      </c>
      <c r="BE820" t="s">
        <v>401</v>
      </c>
      <c r="BF820">
        <v>1</v>
      </c>
      <c r="BG820">
        <f>IF(Table1[[#This Row],[ft_score]]="0 - 0", 1, 0)</f>
        <v>0</v>
      </c>
      <c r="BH820">
        <f t="shared" si="12"/>
        <v>0</v>
      </c>
    </row>
    <row r="821" spans="1:60" x14ac:dyDescent="0.25">
      <c r="A821" s="1">
        <v>4934</v>
      </c>
      <c r="B821" t="s">
        <v>58</v>
      </c>
      <c r="C821" t="s">
        <v>5162</v>
      </c>
      <c r="D821">
        <v>0</v>
      </c>
      <c r="E821">
        <v>2</v>
      </c>
      <c r="F821" t="s">
        <v>352</v>
      </c>
      <c r="G821" t="s">
        <v>90</v>
      </c>
      <c r="H821" t="s">
        <v>90</v>
      </c>
      <c r="I821" t="s">
        <v>58</v>
      </c>
      <c r="J821" t="s">
        <v>58</v>
      </c>
      <c r="K821">
        <v>0</v>
      </c>
      <c r="L821" t="s">
        <v>352</v>
      </c>
      <c r="M821" t="s">
        <v>352</v>
      </c>
      <c r="N821" t="s">
        <v>64</v>
      </c>
      <c r="O821" t="s">
        <v>201</v>
      </c>
      <c r="P821" t="s">
        <v>352</v>
      </c>
      <c r="Q821" t="s">
        <v>352</v>
      </c>
      <c r="R821">
        <v>0</v>
      </c>
      <c r="S821">
        <v>0</v>
      </c>
      <c r="T821">
        <v>50515.99</v>
      </c>
      <c r="U821" t="s">
        <v>1324</v>
      </c>
      <c r="V821" t="s">
        <v>1931</v>
      </c>
      <c r="W821" t="s">
        <v>5175</v>
      </c>
      <c r="X821" t="s">
        <v>4940</v>
      </c>
      <c r="Y821" t="s">
        <v>548</v>
      </c>
      <c r="Z821" t="s">
        <v>1261</v>
      </c>
      <c r="AA821" t="s">
        <v>1262</v>
      </c>
      <c r="AB821">
        <v>16</v>
      </c>
      <c r="AC821">
        <v>62.5</v>
      </c>
      <c r="AD821">
        <v>37.5</v>
      </c>
      <c r="AE821">
        <v>25</v>
      </c>
      <c r="AF821" t="s">
        <v>72</v>
      </c>
      <c r="AG821" t="s">
        <v>972</v>
      </c>
      <c r="AH821" t="s">
        <v>2182</v>
      </c>
      <c r="AI821" t="s">
        <v>2182</v>
      </c>
      <c r="AJ821" t="s">
        <v>73</v>
      </c>
      <c r="AK821" t="s">
        <v>1125</v>
      </c>
      <c r="AL821" t="s">
        <v>1719</v>
      </c>
      <c r="AM821" t="s">
        <v>3908</v>
      </c>
      <c r="AN821">
        <v>4</v>
      </c>
      <c r="AO821">
        <v>-14</v>
      </c>
      <c r="AP821" t="s">
        <v>4909</v>
      </c>
      <c r="AQ821" t="s">
        <v>141</v>
      </c>
      <c r="AR821" t="s">
        <v>63</v>
      </c>
      <c r="AS821" t="s">
        <v>141</v>
      </c>
      <c r="AT821" t="s">
        <v>63</v>
      </c>
      <c r="AU821" t="s">
        <v>82</v>
      </c>
      <c r="AV821" t="s">
        <v>63</v>
      </c>
      <c r="AW821" t="s">
        <v>63</v>
      </c>
      <c r="AX821">
        <v>50.64</v>
      </c>
      <c r="AY821">
        <v>49.36</v>
      </c>
      <c r="AZ821" t="s">
        <v>472</v>
      </c>
      <c r="BA821" t="s">
        <v>362</v>
      </c>
      <c r="BB821" t="s">
        <v>214</v>
      </c>
      <c r="BC821" t="s">
        <v>385</v>
      </c>
      <c r="BD821" t="s">
        <v>231</v>
      </c>
      <c r="BE821" t="s">
        <v>386</v>
      </c>
      <c r="BF821">
        <v>1</v>
      </c>
      <c r="BG821">
        <f>IF(Table1[[#This Row],[ft_score]]="0 - 0", 1, 0)</f>
        <v>0</v>
      </c>
      <c r="BH821">
        <f t="shared" si="12"/>
        <v>0</v>
      </c>
    </row>
    <row r="822" spans="1:60" x14ac:dyDescent="0.25">
      <c r="A822" s="1">
        <v>4955</v>
      </c>
      <c r="B822" t="s">
        <v>58</v>
      </c>
      <c r="C822" t="s">
        <v>110</v>
      </c>
      <c r="D822">
        <v>0</v>
      </c>
      <c r="E822">
        <v>2</v>
      </c>
      <c r="F822" t="s">
        <v>352</v>
      </c>
      <c r="G822" t="s">
        <v>90</v>
      </c>
      <c r="H822" t="s">
        <v>90</v>
      </c>
      <c r="I822" t="s">
        <v>58</v>
      </c>
      <c r="J822" t="s">
        <v>90</v>
      </c>
      <c r="K822">
        <v>0</v>
      </c>
      <c r="L822" t="s">
        <v>352</v>
      </c>
      <c r="M822" t="s">
        <v>352</v>
      </c>
      <c r="N822" t="s">
        <v>201</v>
      </c>
      <c r="O822" t="s">
        <v>201</v>
      </c>
      <c r="P822" t="s">
        <v>352</v>
      </c>
      <c r="Q822" t="s">
        <v>352</v>
      </c>
      <c r="R822" t="s">
        <v>352</v>
      </c>
      <c r="S822" t="s">
        <v>352</v>
      </c>
      <c r="T822">
        <v>65.89</v>
      </c>
      <c r="U822" t="s">
        <v>2641</v>
      </c>
      <c r="V822" t="s">
        <v>2606</v>
      </c>
      <c r="W822" t="s">
        <v>5226</v>
      </c>
      <c r="X822" t="s">
        <v>5193</v>
      </c>
      <c r="Y822" t="s">
        <v>1677</v>
      </c>
      <c r="Z822" t="s">
        <v>2608</v>
      </c>
      <c r="AA822" t="s">
        <v>2609</v>
      </c>
      <c r="AB822">
        <v>16</v>
      </c>
      <c r="AC822">
        <v>87.5</v>
      </c>
      <c r="AD822">
        <v>56.25</v>
      </c>
      <c r="AE822">
        <v>50</v>
      </c>
      <c r="AF822" t="s">
        <v>123</v>
      </c>
      <c r="AG822" t="s">
        <v>73</v>
      </c>
      <c r="AH822" t="s">
        <v>490</v>
      </c>
      <c r="AI822" t="s">
        <v>1327</v>
      </c>
      <c r="AJ822" t="s">
        <v>1221</v>
      </c>
      <c r="AK822" t="s">
        <v>1604</v>
      </c>
      <c r="AL822" t="s">
        <v>4776</v>
      </c>
      <c r="AM822" t="s">
        <v>5227</v>
      </c>
      <c r="AN822">
        <v>18</v>
      </c>
      <c r="AO822">
        <v>5</v>
      </c>
      <c r="AP822" t="s">
        <v>4057</v>
      </c>
      <c r="AQ822" t="s">
        <v>73</v>
      </c>
      <c r="AR822" t="s">
        <v>141</v>
      </c>
      <c r="AS822" t="s">
        <v>97</v>
      </c>
      <c r="AT822" t="s">
        <v>82</v>
      </c>
      <c r="AU822" t="s">
        <v>73</v>
      </c>
      <c r="AV822" t="s">
        <v>72</v>
      </c>
      <c r="AW822" t="s">
        <v>63</v>
      </c>
      <c r="AX822">
        <v>41.07</v>
      </c>
      <c r="AY822">
        <v>58.94</v>
      </c>
      <c r="AZ822" t="s">
        <v>268</v>
      </c>
      <c r="BA822" t="s">
        <v>928</v>
      </c>
      <c r="BB822" t="s">
        <v>217</v>
      </c>
      <c r="BC822" t="s">
        <v>468</v>
      </c>
      <c r="BD822" t="s">
        <v>215</v>
      </c>
      <c r="BE822" t="s">
        <v>888</v>
      </c>
      <c r="BF822">
        <v>2</v>
      </c>
      <c r="BG822">
        <f>IF(Table1[[#This Row],[ft_score]]="0 - 0", 1, 0)</f>
        <v>0</v>
      </c>
      <c r="BH822">
        <f t="shared" si="12"/>
        <v>0</v>
      </c>
    </row>
    <row r="823" spans="1:60" x14ac:dyDescent="0.25">
      <c r="A823" s="1">
        <v>4975</v>
      </c>
      <c r="B823" t="s">
        <v>58</v>
      </c>
      <c r="C823" t="s">
        <v>148</v>
      </c>
      <c r="D823">
        <v>0</v>
      </c>
      <c r="E823">
        <v>2</v>
      </c>
      <c r="F823" t="s">
        <v>352</v>
      </c>
      <c r="G823" t="s">
        <v>90</v>
      </c>
      <c r="H823" t="s">
        <v>90</v>
      </c>
      <c r="I823" t="s">
        <v>58</v>
      </c>
      <c r="J823" t="s">
        <v>58</v>
      </c>
      <c r="K823">
        <v>0</v>
      </c>
      <c r="L823" t="s">
        <v>201</v>
      </c>
      <c r="M823" t="s">
        <v>352</v>
      </c>
      <c r="N823" t="s">
        <v>201</v>
      </c>
      <c r="O823" t="s">
        <v>201</v>
      </c>
      <c r="P823" t="s">
        <v>201</v>
      </c>
      <c r="Q823" t="s">
        <v>352</v>
      </c>
      <c r="R823" t="s">
        <v>352</v>
      </c>
      <c r="S823" t="s">
        <v>352</v>
      </c>
      <c r="T823">
        <v>90.63</v>
      </c>
      <c r="U823" t="s">
        <v>1455</v>
      </c>
      <c r="V823" t="s">
        <v>929</v>
      </c>
      <c r="W823" t="s">
        <v>5279</v>
      </c>
      <c r="X823" t="s">
        <v>5270</v>
      </c>
      <c r="Y823" t="s">
        <v>156</v>
      </c>
      <c r="Z823" t="s">
        <v>460</v>
      </c>
      <c r="AA823" t="s">
        <v>461</v>
      </c>
      <c r="AB823">
        <v>21</v>
      </c>
      <c r="AC823">
        <v>87.5</v>
      </c>
      <c r="AD823">
        <v>87.5</v>
      </c>
      <c r="AE823">
        <v>56.25</v>
      </c>
      <c r="AF823" t="s">
        <v>123</v>
      </c>
      <c r="AG823" t="s">
        <v>72</v>
      </c>
      <c r="AH823" t="s">
        <v>3013</v>
      </c>
      <c r="AI823" t="s">
        <v>307</v>
      </c>
      <c r="AJ823" t="s">
        <v>1353</v>
      </c>
      <c r="AK823" t="s">
        <v>295</v>
      </c>
      <c r="AL823" t="s">
        <v>670</v>
      </c>
      <c r="AM823" t="s">
        <v>590</v>
      </c>
      <c r="AN823">
        <v>8</v>
      </c>
      <c r="AO823">
        <v>5</v>
      </c>
      <c r="AP823" t="s">
        <v>4235</v>
      </c>
      <c r="AQ823" t="s">
        <v>72</v>
      </c>
      <c r="AR823" t="s">
        <v>335</v>
      </c>
      <c r="AS823" t="s">
        <v>97</v>
      </c>
      <c r="AT823" t="s">
        <v>82</v>
      </c>
      <c r="AU823" t="s">
        <v>81</v>
      </c>
      <c r="AV823" t="s">
        <v>73</v>
      </c>
      <c r="AW823" t="s">
        <v>63</v>
      </c>
      <c r="AX823">
        <v>48.56</v>
      </c>
      <c r="AY823">
        <v>51.44</v>
      </c>
      <c r="AZ823" t="s">
        <v>454</v>
      </c>
      <c r="BA823" t="s">
        <v>195</v>
      </c>
      <c r="BB823" t="s">
        <v>144</v>
      </c>
      <c r="BC823" t="s">
        <v>468</v>
      </c>
      <c r="BD823" t="s">
        <v>84</v>
      </c>
      <c r="BE823" t="s">
        <v>888</v>
      </c>
      <c r="BF823">
        <v>2</v>
      </c>
      <c r="BG823">
        <f>IF(Table1[[#This Row],[ft_score]]="0 - 0", 1, 0)</f>
        <v>0</v>
      </c>
      <c r="BH823">
        <f t="shared" si="12"/>
        <v>0</v>
      </c>
    </row>
    <row r="824" spans="1:60" x14ac:dyDescent="0.25">
      <c r="A824" s="1">
        <v>4977</v>
      </c>
      <c r="B824" t="s">
        <v>58</v>
      </c>
      <c r="C824" t="s">
        <v>126</v>
      </c>
      <c r="D824">
        <v>0</v>
      </c>
      <c r="E824">
        <v>2</v>
      </c>
      <c r="F824" t="s">
        <v>352</v>
      </c>
      <c r="G824" t="s">
        <v>90</v>
      </c>
      <c r="H824" t="s">
        <v>90</v>
      </c>
      <c r="I824" t="s">
        <v>58</v>
      </c>
      <c r="J824" t="s">
        <v>58</v>
      </c>
      <c r="K824">
        <v>0</v>
      </c>
      <c r="L824" t="s">
        <v>201</v>
      </c>
      <c r="M824" t="s">
        <v>352</v>
      </c>
      <c r="N824" t="s">
        <v>201</v>
      </c>
      <c r="O824" t="s">
        <v>201</v>
      </c>
      <c r="P824" t="s">
        <v>201</v>
      </c>
      <c r="Q824" t="s">
        <v>201</v>
      </c>
      <c r="R824" t="s">
        <v>201</v>
      </c>
      <c r="S824" t="s">
        <v>352</v>
      </c>
      <c r="T824">
        <v>424.67</v>
      </c>
      <c r="U824" t="s">
        <v>1822</v>
      </c>
      <c r="V824" t="s">
        <v>2461</v>
      </c>
      <c r="W824" t="s">
        <v>5287</v>
      </c>
      <c r="X824" t="s">
        <v>5270</v>
      </c>
      <c r="Y824" t="s">
        <v>1677</v>
      </c>
      <c r="Z824" t="s">
        <v>1288</v>
      </c>
      <c r="AA824" t="s">
        <v>1289</v>
      </c>
      <c r="AB824">
        <v>21</v>
      </c>
      <c r="AC824">
        <v>75</v>
      </c>
      <c r="AD824">
        <v>50</v>
      </c>
      <c r="AE824">
        <v>25</v>
      </c>
      <c r="AF824" t="s">
        <v>72</v>
      </c>
      <c r="AG824" t="s">
        <v>116</v>
      </c>
      <c r="AH824" t="s">
        <v>1309</v>
      </c>
      <c r="AI824" t="s">
        <v>2977</v>
      </c>
      <c r="AJ824" t="s">
        <v>192</v>
      </c>
      <c r="AK824" t="s">
        <v>1247</v>
      </c>
      <c r="AL824" t="s">
        <v>590</v>
      </c>
      <c r="AM824" t="s">
        <v>2638</v>
      </c>
      <c r="AN824">
        <v>33</v>
      </c>
      <c r="AO824">
        <v>-1.5</v>
      </c>
      <c r="AP824" t="s">
        <v>5288</v>
      </c>
      <c r="AQ824" t="s">
        <v>97</v>
      </c>
      <c r="AR824" t="s">
        <v>97</v>
      </c>
      <c r="AS824" t="s">
        <v>141</v>
      </c>
      <c r="AT824" t="s">
        <v>72</v>
      </c>
      <c r="AU824" t="s">
        <v>82</v>
      </c>
      <c r="AV824" t="s">
        <v>83</v>
      </c>
      <c r="AW824" t="s">
        <v>63</v>
      </c>
      <c r="AX824">
        <v>44.17</v>
      </c>
      <c r="AY824">
        <v>55.84</v>
      </c>
      <c r="AZ824" t="s">
        <v>829</v>
      </c>
      <c r="BA824" t="s">
        <v>195</v>
      </c>
      <c r="BB824" t="s">
        <v>311</v>
      </c>
      <c r="BC824" t="s">
        <v>255</v>
      </c>
      <c r="BD824" t="s">
        <v>423</v>
      </c>
      <c r="BE824" t="s">
        <v>424</v>
      </c>
      <c r="BF824">
        <v>2</v>
      </c>
      <c r="BG824">
        <f>IF(Table1[[#This Row],[ft_score]]="0 - 0", 1, 0)</f>
        <v>0</v>
      </c>
      <c r="BH824">
        <f t="shared" si="12"/>
        <v>0</v>
      </c>
    </row>
    <row r="825" spans="1:60" x14ac:dyDescent="0.25">
      <c r="A825" s="1">
        <v>4987</v>
      </c>
      <c r="B825" t="s">
        <v>58</v>
      </c>
      <c r="C825" t="s">
        <v>167</v>
      </c>
      <c r="D825">
        <v>0</v>
      </c>
      <c r="E825">
        <v>2</v>
      </c>
      <c r="F825" t="s">
        <v>352</v>
      </c>
      <c r="G825" t="s">
        <v>90</v>
      </c>
      <c r="H825" t="s">
        <v>90</v>
      </c>
      <c r="I825" t="s">
        <v>58</v>
      </c>
      <c r="J825" t="s">
        <v>90</v>
      </c>
      <c r="K825">
        <v>0</v>
      </c>
      <c r="L825" t="s">
        <v>64</v>
      </c>
      <c r="M825" t="s">
        <v>352</v>
      </c>
      <c r="N825" t="s">
        <v>64</v>
      </c>
      <c r="O825" t="s">
        <v>64</v>
      </c>
      <c r="P825" t="s">
        <v>64</v>
      </c>
      <c r="Q825" t="s">
        <v>352</v>
      </c>
      <c r="R825" t="s">
        <v>352</v>
      </c>
      <c r="S825" t="s">
        <v>352</v>
      </c>
      <c r="T825">
        <v>101.81</v>
      </c>
      <c r="U825" t="s">
        <v>3900</v>
      </c>
      <c r="V825" t="s">
        <v>5313</v>
      </c>
      <c r="W825" t="s">
        <v>5314</v>
      </c>
      <c r="X825" t="s">
        <v>5294</v>
      </c>
      <c r="Y825" t="s">
        <v>1677</v>
      </c>
      <c r="Z825" t="s">
        <v>3529</v>
      </c>
      <c r="AA825" t="s">
        <v>3530</v>
      </c>
      <c r="AB825">
        <v>16</v>
      </c>
      <c r="AC825">
        <v>93.75</v>
      </c>
      <c r="AD825">
        <v>81.25</v>
      </c>
      <c r="AE825">
        <v>37.5</v>
      </c>
      <c r="AF825" t="s">
        <v>72</v>
      </c>
      <c r="AG825" t="s">
        <v>72</v>
      </c>
      <c r="AH825" t="s">
        <v>5007</v>
      </c>
      <c r="AI825" t="s">
        <v>3444</v>
      </c>
      <c r="AJ825" t="s">
        <v>2719</v>
      </c>
      <c r="AK825" t="s">
        <v>816</v>
      </c>
      <c r="AL825" t="s">
        <v>1770</v>
      </c>
      <c r="AM825" t="s">
        <v>2729</v>
      </c>
      <c r="AN825">
        <v>12</v>
      </c>
      <c r="AO825">
        <v>1</v>
      </c>
      <c r="AP825" t="s">
        <v>4934</v>
      </c>
      <c r="AQ825" t="s">
        <v>82</v>
      </c>
      <c r="AR825" t="s">
        <v>81</v>
      </c>
      <c r="AS825" t="s">
        <v>81</v>
      </c>
      <c r="AT825" t="s">
        <v>82</v>
      </c>
      <c r="AU825" t="s">
        <v>116</v>
      </c>
      <c r="AV825" t="s">
        <v>123</v>
      </c>
      <c r="AW825" t="s">
        <v>63</v>
      </c>
      <c r="AX825">
        <v>43.92</v>
      </c>
      <c r="AY825">
        <v>56.09</v>
      </c>
      <c r="AZ825" t="s">
        <v>694</v>
      </c>
      <c r="BA825" t="s">
        <v>447</v>
      </c>
      <c r="BB825" t="s">
        <v>86</v>
      </c>
      <c r="BC825" t="s">
        <v>231</v>
      </c>
      <c r="BD825" t="s">
        <v>385</v>
      </c>
      <c r="BE825" t="s">
        <v>298</v>
      </c>
      <c r="BF825">
        <v>1</v>
      </c>
      <c r="BG825">
        <f>IF(Table1[[#This Row],[ft_score]]="0 - 0", 1, 0)</f>
        <v>0</v>
      </c>
      <c r="BH825">
        <f t="shared" si="12"/>
        <v>0</v>
      </c>
    </row>
    <row r="826" spans="1:60" x14ac:dyDescent="0.25">
      <c r="A826" s="1">
        <v>4990</v>
      </c>
      <c r="B826" t="s">
        <v>58</v>
      </c>
      <c r="C826" t="s">
        <v>257</v>
      </c>
      <c r="D826">
        <v>0</v>
      </c>
      <c r="E826">
        <v>2</v>
      </c>
      <c r="F826" t="s">
        <v>352</v>
      </c>
      <c r="G826" t="s">
        <v>90</v>
      </c>
      <c r="H826" t="s">
        <v>90</v>
      </c>
      <c r="I826" t="s">
        <v>58</v>
      </c>
      <c r="J826" t="s">
        <v>90</v>
      </c>
      <c r="K826">
        <v>0</v>
      </c>
      <c r="L826" t="s">
        <v>201</v>
      </c>
      <c r="M826" t="s">
        <v>352</v>
      </c>
      <c r="N826" t="s">
        <v>64</v>
      </c>
      <c r="O826" t="s">
        <v>64</v>
      </c>
      <c r="P826" t="s">
        <v>201</v>
      </c>
      <c r="Q826" t="s">
        <v>201</v>
      </c>
      <c r="R826" t="s">
        <v>352</v>
      </c>
      <c r="S826" t="s">
        <v>352</v>
      </c>
      <c r="T826">
        <v>122.58</v>
      </c>
      <c r="U826" t="s">
        <v>3526</v>
      </c>
      <c r="V826" t="s">
        <v>3947</v>
      </c>
      <c r="W826" t="s">
        <v>5320</v>
      </c>
      <c r="X826" t="s">
        <v>5294</v>
      </c>
      <c r="Y826" t="s">
        <v>1677</v>
      </c>
      <c r="Z826" t="s">
        <v>3529</v>
      </c>
      <c r="AA826" t="s">
        <v>3530</v>
      </c>
      <c r="AB826">
        <v>16</v>
      </c>
      <c r="AC826">
        <v>75</v>
      </c>
      <c r="AD826">
        <v>75</v>
      </c>
      <c r="AE826">
        <v>56.25</v>
      </c>
      <c r="AF826" t="s">
        <v>123</v>
      </c>
      <c r="AG826" t="s">
        <v>159</v>
      </c>
      <c r="AH826" t="s">
        <v>2870</v>
      </c>
      <c r="AI826" t="s">
        <v>3761</v>
      </c>
      <c r="AJ826" t="s">
        <v>5321</v>
      </c>
      <c r="AK826" t="s">
        <v>1350</v>
      </c>
      <c r="AL826" t="s">
        <v>1360</v>
      </c>
      <c r="AM826" t="s">
        <v>4164</v>
      </c>
      <c r="AN826">
        <v>15</v>
      </c>
      <c r="AO826">
        <v>-7.5</v>
      </c>
      <c r="AP826" t="s">
        <v>1858</v>
      </c>
      <c r="AQ826" t="s">
        <v>81</v>
      </c>
      <c r="AR826" t="s">
        <v>82</v>
      </c>
      <c r="AS826" t="s">
        <v>81</v>
      </c>
      <c r="AT826" t="s">
        <v>73</v>
      </c>
      <c r="AU826" t="s">
        <v>82</v>
      </c>
      <c r="AV826" t="s">
        <v>73</v>
      </c>
      <c r="AW826" t="s">
        <v>63</v>
      </c>
      <c r="AX826">
        <v>51.59</v>
      </c>
      <c r="AY826">
        <v>48.41</v>
      </c>
      <c r="AZ826" t="s">
        <v>424</v>
      </c>
      <c r="BA826" t="s">
        <v>523</v>
      </c>
      <c r="BB826" t="s">
        <v>196</v>
      </c>
      <c r="BC826" t="s">
        <v>312</v>
      </c>
      <c r="BD826" t="s">
        <v>271</v>
      </c>
      <c r="BE826" t="s">
        <v>311</v>
      </c>
      <c r="BF826">
        <v>2</v>
      </c>
      <c r="BG826">
        <f>IF(Table1[[#This Row],[ft_score]]="0 - 0", 1, 0)</f>
        <v>0</v>
      </c>
      <c r="BH826">
        <f t="shared" si="12"/>
        <v>0</v>
      </c>
    </row>
    <row r="827" spans="1:60" x14ac:dyDescent="0.25">
      <c r="A827" s="1">
        <v>5013</v>
      </c>
      <c r="B827" t="s">
        <v>58</v>
      </c>
      <c r="C827" t="s">
        <v>59</v>
      </c>
      <c r="D827">
        <v>0</v>
      </c>
      <c r="E827">
        <v>2</v>
      </c>
      <c r="F827" t="s">
        <v>352</v>
      </c>
      <c r="G827" t="s">
        <v>90</v>
      </c>
      <c r="H827" t="s">
        <v>90</v>
      </c>
      <c r="I827" t="s">
        <v>58</v>
      </c>
      <c r="J827" t="s">
        <v>90</v>
      </c>
      <c r="K827">
        <v>0</v>
      </c>
      <c r="L827" t="s">
        <v>201</v>
      </c>
      <c r="M827" t="s">
        <v>352</v>
      </c>
      <c r="N827" t="s">
        <v>64</v>
      </c>
      <c r="O827" t="s">
        <v>201</v>
      </c>
      <c r="P827" t="s">
        <v>201</v>
      </c>
      <c r="Q827" t="s">
        <v>201</v>
      </c>
      <c r="R827" t="s">
        <v>201</v>
      </c>
      <c r="S827" t="s">
        <v>352</v>
      </c>
      <c r="T827">
        <v>82.71</v>
      </c>
      <c r="U827" t="s">
        <v>5397</v>
      </c>
      <c r="V827" t="s">
        <v>5398</v>
      </c>
      <c r="W827" t="s">
        <v>5399</v>
      </c>
      <c r="X827" t="s">
        <v>5361</v>
      </c>
      <c r="Y827" t="s">
        <v>405</v>
      </c>
      <c r="Z827" t="s">
        <v>5400</v>
      </c>
      <c r="AA827" t="s">
        <v>5401</v>
      </c>
      <c r="AB827">
        <v>1</v>
      </c>
      <c r="AC827">
        <v>0</v>
      </c>
      <c r="AD827">
        <v>0</v>
      </c>
      <c r="AE827">
        <v>0</v>
      </c>
      <c r="AF827" t="s">
        <v>63</v>
      </c>
      <c r="AG827" t="s">
        <v>560</v>
      </c>
      <c r="AH827" t="s">
        <v>63</v>
      </c>
      <c r="AI827" t="s">
        <v>63</v>
      </c>
      <c r="AJ827" t="s">
        <v>63</v>
      </c>
      <c r="AK827" t="s">
        <v>63</v>
      </c>
      <c r="AL827" t="s">
        <v>97</v>
      </c>
      <c r="AM827" t="s">
        <v>63</v>
      </c>
      <c r="AN827">
        <v>5</v>
      </c>
      <c r="AO827">
        <v>-1.5</v>
      </c>
      <c r="AP827" t="s">
        <v>1575</v>
      </c>
      <c r="AQ827" t="s">
        <v>63</v>
      </c>
      <c r="AR827" t="s">
        <v>63</v>
      </c>
      <c r="AS827" t="s">
        <v>560</v>
      </c>
      <c r="AT827" t="s">
        <v>63</v>
      </c>
      <c r="AU827" t="s">
        <v>63</v>
      </c>
      <c r="AV827" t="s">
        <v>63</v>
      </c>
      <c r="AW827" t="s">
        <v>63</v>
      </c>
      <c r="AX827">
        <v>0</v>
      </c>
      <c r="AY827">
        <v>50</v>
      </c>
      <c r="AZ827" t="s">
        <v>561</v>
      </c>
      <c r="BA827" t="s">
        <v>561</v>
      </c>
      <c r="BB827" t="s">
        <v>562</v>
      </c>
      <c r="BC827" t="s">
        <v>87</v>
      </c>
      <c r="BD827" t="s">
        <v>231</v>
      </c>
      <c r="BE827" t="s">
        <v>89</v>
      </c>
      <c r="BF827">
        <v>2</v>
      </c>
      <c r="BG827">
        <f>IF(Table1[[#This Row],[ft_score]]="0 - 0", 1, 0)</f>
        <v>0</v>
      </c>
      <c r="BH827">
        <f t="shared" si="12"/>
        <v>0</v>
      </c>
    </row>
    <row r="828" spans="1:60" x14ac:dyDescent="0.25">
      <c r="A828" s="1">
        <v>5023</v>
      </c>
      <c r="B828" t="s">
        <v>58</v>
      </c>
      <c r="C828" t="s">
        <v>167</v>
      </c>
      <c r="D828">
        <v>0</v>
      </c>
      <c r="E828">
        <v>2</v>
      </c>
      <c r="F828" t="s">
        <v>352</v>
      </c>
      <c r="G828" t="s">
        <v>90</v>
      </c>
      <c r="H828" t="s">
        <v>90</v>
      </c>
      <c r="I828" t="s">
        <v>58</v>
      </c>
      <c r="J828" t="s">
        <v>90</v>
      </c>
      <c r="K828">
        <v>0</v>
      </c>
      <c r="L828" t="s">
        <v>352</v>
      </c>
      <c r="M828" t="s">
        <v>352</v>
      </c>
      <c r="N828" t="s">
        <v>64</v>
      </c>
      <c r="O828" t="s">
        <v>201</v>
      </c>
      <c r="P828" t="s">
        <v>352</v>
      </c>
      <c r="Q828" t="s">
        <v>352</v>
      </c>
      <c r="R828" t="s">
        <v>352</v>
      </c>
      <c r="S828" t="s">
        <v>352</v>
      </c>
      <c r="T828">
        <v>4</v>
      </c>
      <c r="U828" t="s">
        <v>4352</v>
      </c>
      <c r="V828" t="s">
        <v>3199</v>
      </c>
      <c r="W828" t="s">
        <v>5420</v>
      </c>
      <c r="X828" t="s">
        <v>5361</v>
      </c>
      <c r="Y828" t="s">
        <v>156</v>
      </c>
      <c r="Z828" t="s">
        <v>2317</v>
      </c>
      <c r="AA828" t="s">
        <v>2318</v>
      </c>
      <c r="AB828">
        <v>3</v>
      </c>
      <c r="AC828">
        <v>83.34</v>
      </c>
      <c r="AD828">
        <v>50</v>
      </c>
      <c r="AE828">
        <v>16.670000000000002</v>
      </c>
      <c r="AF828" t="s">
        <v>63</v>
      </c>
      <c r="AG828" t="s">
        <v>63</v>
      </c>
      <c r="AH828" t="s">
        <v>136</v>
      </c>
      <c r="AI828" t="s">
        <v>136</v>
      </c>
      <c r="AJ828" t="s">
        <v>1283</v>
      </c>
      <c r="AK828" t="s">
        <v>1281</v>
      </c>
      <c r="AL828" t="s">
        <v>1281</v>
      </c>
      <c r="AM828" t="s">
        <v>397</v>
      </c>
      <c r="AN828">
        <v>-1</v>
      </c>
      <c r="AO828">
        <v>8.5</v>
      </c>
      <c r="AP828" t="s">
        <v>4182</v>
      </c>
      <c r="AQ828" t="s">
        <v>1949</v>
      </c>
      <c r="AR828" t="s">
        <v>2471</v>
      </c>
      <c r="AS828" t="s">
        <v>1949</v>
      </c>
      <c r="AT828" t="s">
        <v>2471</v>
      </c>
      <c r="AU828" t="s">
        <v>1949</v>
      </c>
      <c r="AV828" t="s">
        <v>1949</v>
      </c>
      <c r="AW828" t="s">
        <v>136</v>
      </c>
      <c r="AX828">
        <v>61.12</v>
      </c>
      <c r="AY828">
        <v>38.89</v>
      </c>
      <c r="AZ828" t="s">
        <v>142</v>
      </c>
      <c r="BA828" t="s">
        <v>196</v>
      </c>
      <c r="BB828" t="s">
        <v>217</v>
      </c>
      <c r="BC828" t="s">
        <v>198</v>
      </c>
      <c r="BD828" t="s">
        <v>87</v>
      </c>
      <c r="BE828" t="s">
        <v>456</v>
      </c>
      <c r="BF828">
        <v>1</v>
      </c>
      <c r="BG828">
        <f>IF(Table1[[#This Row],[ft_score]]="0 - 0", 1, 0)</f>
        <v>0</v>
      </c>
      <c r="BH828">
        <f t="shared" si="12"/>
        <v>0</v>
      </c>
    </row>
    <row r="829" spans="1:60" x14ac:dyDescent="0.25">
      <c r="A829" s="1">
        <v>5049</v>
      </c>
      <c r="B829" t="s">
        <v>58</v>
      </c>
      <c r="C829" t="s">
        <v>148</v>
      </c>
      <c r="D829">
        <v>0</v>
      </c>
      <c r="E829">
        <v>2</v>
      </c>
      <c r="F829" t="s">
        <v>352</v>
      </c>
      <c r="G829" t="s">
        <v>90</v>
      </c>
      <c r="H829" t="s">
        <v>90</v>
      </c>
      <c r="I829" t="s">
        <v>58</v>
      </c>
      <c r="J829" t="s">
        <v>90</v>
      </c>
      <c r="K829">
        <v>0</v>
      </c>
      <c r="L829" t="s">
        <v>352</v>
      </c>
      <c r="M829" t="s">
        <v>352</v>
      </c>
      <c r="N829" t="s">
        <v>201</v>
      </c>
      <c r="O829" t="s">
        <v>352</v>
      </c>
      <c r="P829" t="s">
        <v>352</v>
      </c>
      <c r="Q829" t="s">
        <v>352</v>
      </c>
      <c r="R829" t="s">
        <v>352</v>
      </c>
      <c r="S829" t="s">
        <v>352</v>
      </c>
      <c r="T829">
        <v>363.06</v>
      </c>
      <c r="U829" t="s">
        <v>507</v>
      </c>
      <c r="V829" t="s">
        <v>497</v>
      </c>
      <c r="W829" t="s">
        <v>5498</v>
      </c>
      <c r="X829" t="s">
        <v>5361</v>
      </c>
      <c r="Y829" t="s">
        <v>486</v>
      </c>
      <c r="Z829" t="s">
        <v>487</v>
      </c>
      <c r="AA829" t="s">
        <v>488</v>
      </c>
      <c r="AB829">
        <v>26</v>
      </c>
      <c r="AC829">
        <v>81.25</v>
      </c>
      <c r="AD829">
        <v>75</v>
      </c>
      <c r="AE829">
        <v>43.75</v>
      </c>
      <c r="AF829" t="s">
        <v>83</v>
      </c>
      <c r="AG829" t="s">
        <v>82</v>
      </c>
      <c r="AH829" t="s">
        <v>885</v>
      </c>
      <c r="AI829" t="s">
        <v>978</v>
      </c>
      <c r="AJ829" t="s">
        <v>3715</v>
      </c>
      <c r="AK829" t="s">
        <v>3961</v>
      </c>
      <c r="AL829" t="s">
        <v>1290</v>
      </c>
      <c r="AM829" t="s">
        <v>3758</v>
      </c>
      <c r="AN829">
        <v>4</v>
      </c>
      <c r="AO829">
        <v>-6</v>
      </c>
      <c r="AP829" t="s">
        <v>2579</v>
      </c>
      <c r="AQ829" t="s">
        <v>97</v>
      </c>
      <c r="AR829" t="s">
        <v>97</v>
      </c>
      <c r="AS829" t="s">
        <v>141</v>
      </c>
      <c r="AT829" t="s">
        <v>73</v>
      </c>
      <c r="AU829" t="s">
        <v>97</v>
      </c>
      <c r="AV829" t="s">
        <v>123</v>
      </c>
      <c r="AW829" t="s">
        <v>63</v>
      </c>
      <c r="AX829">
        <v>49.04</v>
      </c>
      <c r="AY829">
        <v>50.97</v>
      </c>
      <c r="AZ829" t="s">
        <v>561</v>
      </c>
      <c r="BA829" t="s">
        <v>336</v>
      </c>
      <c r="BB829" t="s">
        <v>86</v>
      </c>
      <c r="BC829" t="s">
        <v>231</v>
      </c>
      <c r="BD829" t="s">
        <v>385</v>
      </c>
      <c r="BE829" t="s">
        <v>105</v>
      </c>
      <c r="BF829">
        <v>2</v>
      </c>
      <c r="BG829">
        <f>IF(Table1[[#This Row],[ft_score]]="0 - 0", 1, 0)</f>
        <v>0</v>
      </c>
      <c r="BH829">
        <f t="shared" si="12"/>
        <v>0</v>
      </c>
    </row>
    <row r="830" spans="1:60" x14ac:dyDescent="0.25">
      <c r="A830" s="1">
        <v>5063</v>
      </c>
      <c r="B830" t="s">
        <v>5152</v>
      </c>
      <c r="C830" t="s">
        <v>59</v>
      </c>
      <c r="D830">
        <v>0</v>
      </c>
      <c r="E830">
        <v>2</v>
      </c>
      <c r="F830" t="s">
        <v>352</v>
      </c>
      <c r="G830">
        <v>-1</v>
      </c>
      <c r="H830">
        <v>1000</v>
      </c>
      <c r="I830" t="s">
        <v>61</v>
      </c>
      <c r="J830" t="s">
        <v>5529</v>
      </c>
      <c r="K830">
        <v>1</v>
      </c>
      <c r="L830" t="s">
        <v>201</v>
      </c>
      <c r="M830" t="s">
        <v>352</v>
      </c>
      <c r="N830" t="s">
        <v>64</v>
      </c>
      <c r="O830" t="s">
        <v>64</v>
      </c>
      <c r="P830" t="s">
        <v>201</v>
      </c>
      <c r="Q830" t="s">
        <v>201</v>
      </c>
      <c r="R830" t="s">
        <v>352</v>
      </c>
      <c r="S830" t="s">
        <v>352</v>
      </c>
      <c r="T830">
        <v>17724.27</v>
      </c>
      <c r="U830" t="s">
        <v>5530</v>
      </c>
      <c r="V830" t="s">
        <v>5531</v>
      </c>
      <c r="W830" t="s">
        <v>5532</v>
      </c>
      <c r="X830" t="s">
        <v>5361</v>
      </c>
      <c r="Y830" t="s">
        <v>566</v>
      </c>
      <c r="Z830" t="s">
        <v>5533</v>
      </c>
      <c r="AA830" t="s">
        <v>5534</v>
      </c>
      <c r="AB830">
        <v>0</v>
      </c>
      <c r="AC830">
        <v>0</v>
      </c>
      <c r="AD830">
        <v>0</v>
      </c>
      <c r="AE830">
        <v>0</v>
      </c>
      <c r="AF830" t="s">
        <v>63</v>
      </c>
      <c r="AG830" t="s">
        <v>63</v>
      </c>
      <c r="AH830" t="s">
        <v>63</v>
      </c>
      <c r="AI830" t="s">
        <v>63</v>
      </c>
      <c r="AJ830" t="s">
        <v>63</v>
      </c>
      <c r="AK830" t="s">
        <v>63</v>
      </c>
      <c r="AL830" t="s">
        <v>63</v>
      </c>
      <c r="AM830" t="s">
        <v>63</v>
      </c>
      <c r="AN830">
        <v>-24</v>
      </c>
      <c r="AO830">
        <v>3</v>
      </c>
      <c r="AP830" t="s">
        <v>63</v>
      </c>
      <c r="AQ830" t="s">
        <v>63</v>
      </c>
      <c r="AR830" t="s">
        <v>63</v>
      </c>
      <c r="AS830" t="s">
        <v>63</v>
      </c>
      <c r="AT830" t="s">
        <v>63</v>
      </c>
      <c r="AU830" t="s">
        <v>63</v>
      </c>
      <c r="AV830" t="s">
        <v>63</v>
      </c>
      <c r="AW830" t="s">
        <v>63</v>
      </c>
      <c r="AX830">
        <v>0</v>
      </c>
      <c r="AY830">
        <v>0</v>
      </c>
      <c r="AZ830" t="s">
        <v>1068</v>
      </c>
      <c r="BA830" t="s">
        <v>523</v>
      </c>
      <c r="BB830" t="s">
        <v>196</v>
      </c>
      <c r="BC830" t="s">
        <v>455</v>
      </c>
      <c r="BD830" t="s">
        <v>197</v>
      </c>
      <c r="BE830" t="s">
        <v>456</v>
      </c>
      <c r="BF830">
        <v>2</v>
      </c>
      <c r="BG830">
        <f>IF(Table1[[#This Row],[ft_score]]="0 - 0", 1, 0)</f>
        <v>0</v>
      </c>
      <c r="BH830">
        <f t="shared" si="12"/>
        <v>0</v>
      </c>
    </row>
    <row r="831" spans="1:60" x14ac:dyDescent="0.25">
      <c r="A831" s="1">
        <v>5085</v>
      </c>
      <c r="B831" t="s">
        <v>58</v>
      </c>
      <c r="C831" t="s">
        <v>110</v>
      </c>
      <c r="D831">
        <v>0</v>
      </c>
      <c r="E831">
        <v>2</v>
      </c>
      <c r="F831" t="s">
        <v>352</v>
      </c>
      <c r="G831" t="s">
        <v>90</v>
      </c>
      <c r="H831" t="s">
        <v>90</v>
      </c>
      <c r="I831" t="s">
        <v>58</v>
      </c>
      <c r="J831" t="s">
        <v>90</v>
      </c>
      <c r="K831">
        <v>0</v>
      </c>
      <c r="L831" t="s">
        <v>201</v>
      </c>
      <c r="M831" t="s">
        <v>352</v>
      </c>
      <c r="N831" t="s">
        <v>201</v>
      </c>
      <c r="O831" t="s">
        <v>201</v>
      </c>
      <c r="P831" t="s">
        <v>201</v>
      </c>
      <c r="Q831" t="s">
        <v>201</v>
      </c>
      <c r="R831" t="s">
        <v>352</v>
      </c>
      <c r="S831" t="s">
        <v>352</v>
      </c>
      <c r="T831">
        <v>27.82</v>
      </c>
      <c r="U831" t="s">
        <v>830</v>
      </c>
      <c r="V831" t="s">
        <v>3092</v>
      </c>
      <c r="W831" t="s">
        <v>5592</v>
      </c>
      <c r="X831" t="s">
        <v>5566</v>
      </c>
      <c r="Y831" t="s">
        <v>833</v>
      </c>
      <c r="Z831" t="s">
        <v>834</v>
      </c>
      <c r="AA831" t="s">
        <v>835</v>
      </c>
      <c r="AB831">
        <v>23</v>
      </c>
      <c r="AC831">
        <v>68.75</v>
      </c>
      <c r="AD831">
        <v>43.75</v>
      </c>
      <c r="AE831">
        <v>18.75</v>
      </c>
      <c r="AF831" t="s">
        <v>72</v>
      </c>
      <c r="AG831" t="s">
        <v>159</v>
      </c>
      <c r="AH831" t="s">
        <v>1134</v>
      </c>
      <c r="AI831" t="s">
        <v>1210</v>
      </c>
      <c r="AJ831" t="s">
        <v>381</v>
      </c>
      <c r="AK831" t="s">
        <v>2479</v>
      </c>
      <c r="AL831" t="s">
        <v>2170</v>
      </c>
      <c r="AM831" t="s">
        <v>5593</v>
      </c>
      <c r="AN831">
        <v>8</v>
      </c>
      <c r="AO831">
        <v>-8</v>
      </c>
      <c r="AP831" t="s">
        <v>3751</v>
      </c>
      <c r="AQ831" t="s">
        <v>82</v>
      </c>
      <c r="AR831" t="s">
        <v>97</v>
      </c>
      <c r="AS831" t="s">
        <v>81</v>
      </c>
      <c r="AT831" t="s">
        <v>73</v>
      </c>
      <c r="AU831" t="s">
        <v>123</v>
      </c>
      <c r="AV831" t="s">
        <v>63</v>
      </c>
      <c r="AW831" t="s">
        <v>63</v>
      </c>
      <c r="AX831">
        <v>45.29</v>
      </c>
      <c r="AY831">
        <v>54.71</v>
      </c>
      <c r="AZ831" t="s">
        <v>86</v>
      </c>
      <c r="BA831" t="s">
        <v>363</v>
      </c>
      <c r="BB831" t="s">
        <v>285</v>
      </c>
      <c r="BC831" t="s">
        <v>87</v>
      </c>
      <c r="BD831" t="s">
        <v>231</v>
      </c>
      <c r="BE831" t="s">
        <v>89</v>
      </c>
      <c r="BF831">
        <v>2</v>
      </c>
      <c r="BG831">
        <f>IF(Table1[[#This Row],[ft_score]]="0 - 0", 1, 0)</f>
        <v>0</v>
      </c>
      <c r="BH831">
        <f t="shared" si="12"/>
        <v>0</v>
      </c>
    </row>
    <row r="832" spans="1:60" x14ac:dyDescent="0.25">
      <c r="A832" s="1">
        <v>5102</v>
      </c>
      <c r="B832" t="s">
        <v>5152</v>
      </c>
      <c r="C832" t="s">
        <v>560</v>
      </c>
      <c r="D832">
        <v>0</v>
      </c>
      <c r="E832">
        <v>2</v>
      </c>
      <c r="F832" t="s">
        <v>352</v>
      </c>
      <c r="G832">
        <v>-1</v>
      </c>
      <c r="H832">
        <v>1.01</v>
      </c>
      <c r="I832" t="s">
        <v>61</v>
      </c>
      <c r="J832" t="s">
        <v>875</v>
      </c>
      <c r="K832">
        <v>1</v>
      </c>
      <c r="L832" t="s">
        <v>64</v>
      </c>
      <c r="M832" t="s">
        <v>352</v>
      </c>
      <c r="N832" t="s">
        <v>64</v>
      </c>
      <c r="O832" t="s">
        <v>64</v>
      </c>
      <c r="P832" t="s">
        <v>64</v>
      </c>
      <c r="Q832" t="s">
        <v>201</v>
      </c>
      <c r="R832" t="s">
        <v>201</v>
      </c>
      <c r="S832" t="s">
        <v>352</v>
      </c>
      <c r="T832">
        <v>1267.31</v>
      </c>
      <c r="U832" t="s">
        <v>5644</v>
      </c>
      <c r="V832" t="s">
        <v>4746</v>
      </c>
      <c r="W832" t="s">
        <v>5645</v>
      </c>
      <c r="X832" t="s">
        <v>5566</v>
      </c>
      <c r="Y832" t="s">
        <v>932</v>
      </c>
      <c r="Z832" t="s">
        <v>4749</v>
      </c>
      <c r="AA832" t="s">
        <v>4750</v>
      </c>
      <c r="AB832">
        <v>1</v>
      </c>
      <c r="AC832">
        <v>50</v>
      </c>
      <c r="AD832">
        <v>50</v>
      </c>
      <c r="AE832">
        <v>0</v>
      </c>
      <c r="AF832" t="s">
        <v>63</v>
      </c>
      <c r="AG832" t="s">
        <v>97</v>
      </c>
      <c r="AH832" t="s">
        <v>63</v>
      </c>
      <c r="AI832" t="s">
        <v>63</v>
      </c>
      <c r="AJ832" t="s">
        <v>136</v>
      </c>
      <c r="AK832" t="s">
        <v>2364</v>
      </c>
      <c r="AL832" t="s">
        <v>63</v>
      </c>
      <c r="AM832" t="s">
        <v>97</v>
      </c>
      <c r="AN832">
        <v>13</v>
      </c>
      <c r="AO832">
        <v>-0.5</v>
      </c>
      <c r="AP832" t="s">
        <v>559</v>
      </c>
      <c r="AQ832" t="s">
        <v>560</v>
      </c>
      <c r="AR832" t="s">
        <v>63</v>
      </c>
      <c r="AS832" t="s">
        <v>560</v>
      </c>
      <c r="AT832" t="s">
        <v>63</v>
      </c>
      <c r="AU832" t="s">
        <v>63</v>
      </c>
      <c r="AV832" t="s">
        <v>63</v>
      </c>
      <c r="AW832" t="s">
        <v>63</v>
      </c>
      <c r="AX832">
        <v>16.670000000000002</v>
      </c>
      <c r="AY832">
        <v>83.34</v>
      </c>
      <c r="AZ832" t="s">
        <v>144</v>
      </c>
      <c r="BA832" t="s">
        <v>2184</v>
      </c>
      <c r="BB832" t="s">
        <v>421</v>
      </c>
      <c r="BC832" t="s">
        <v>231</v>
      </c>
      <c r="BD832" t="s">
        <v>349</v>
      </c>
      <c r="BE832" t="s">
        <v>888</v>
      </c>
      <c r="BF832">
        <v>2</v>
      </c>
      <c r="BG832">
        <f>IF(Table1[[#This Row],[ft_score]]="0 - 0", 1, 0)</f>
        <v>0</v>
      </c>
      <c r="BH832">
        <f t="shared" si="12"/>
        <v>0</v>
      </c>
    </row>
    <row r="833" spans="1:60" hidden="1" x14ac:dyDescent="0.25">
      <c r="A833" s="1">
        <v>5134</v>
      </c>
      <c r="B833" t="s">
        <v>58</v>
      </c>
      <c r="C833" t="s">
        <v>126</v>
      </c>
      <c r="D833">
        <v>0</v>
      </c>
      <c r="E833">
        <v>2</v>
      </c>
      <c r="F833" t="s">
        <v>352</v>
      </c>
      <c r="G833" t="s">
        <v>90</v>
      </c>
      <c r="H833" t="s">
        <v>90</v>
      </c>
      <c r="I833" t="s">
        <v>58</v>
      </c>
      <c r="J833" t="s">
        <v>90</v>
      </c>
      <c r="K833">
        <v>0</v>
      </c>
      <c r="L833" t="s">
        <v>64</v>
      </c>
      <c r="M833" t="s">
        <v>352</v>
      </c>
      <c r="N833" t="s">
        <v>64</v>
      </c>
      <c r="O833" t="s">
        <v>64</v>
      </c>
      <c r="P833" t="s">
        <v>64</v>
      </c>
      <c r="Q833" t="s">
        <v>201</v>
      </c>
      <c r="R833" t="s">
        <v>352</v>
      </c>
      <c r="S833" t="s">
        <v>352</v>
      </c>
      <c r="T833">
        <v>4347.24</v>
      </c>
      <c r="U833" t="s">
        <v>5726</v>
      </c>
      <c r="V833" t="s">
        <v>5727</v>
      </c>
      <c r="W833" t="s">
        <v>5728</v>
      </c>
      <c r="X833" t="s">
        <v>5566</v>
      </c>
      <c r="Y833" t="s">
        <v>1008</v>
      </c>
      <c r="Z833" t="s">
        <v>5636</v>
      </c>
      <c r="AA833" t="s">
        <v>5637</v>
      </c>
      <c r="AB833">
        <v>1</v>
      </c>
      <c r="AC833">
        <v>0</v>
      </c>
      <c r="AD833">
        <v>0</v>
      </c>
      <c r="AE833">
        <v>0</v>
      </c>
      <c r="AF833" t="s">
        <v>63</v>
      </c>
      <c r="AG833" t="s">
        <v>97</v>
      </c>
      <c r="AH833" t="s">
        <v>63</v>
      </c>
      <c r="AI833" t="s">
        <v>63</v>
      </c>
      <c r="AJ833" t="s">
        <v>97</v>
      </c>
      <c r="AK833" t="s">
        <v>97</v>
      </c>
      <c r="AL833" t="s">
        <v>63</v>
      </c>
      <c r="AM833" t="s">
        <v>63</v>
      </c>
      <c r="AN833">
        <v>32</v>
      </c>
      <c r="AO833">
        <v>1</v>
      </c>
      <c r="AP833" t="s">
        <v>3023</v>
      </c>
      <c r="AQ833" t="s">
        <v>63</v>
      </c>
      <c r="AR833" t="s">
        <v>560</v>
      </c>
      <c r="AS833" t="s">
        <v>560</v>
      </c>
      <c r="AT833" t="s">
        <v>63</v>
      </c>
      <c r="AU833" t="s">
        <v>63</v>
      </c>
      <c r="AV833" t="s">
        <v>63</v>
      </c>
      <c r="AW833" t="s">
        <v>63</v>
      </c>
      <c r="AX833">
        <v>50</v>
      </c>
      <c r="AY833">
        <v>50</v>
      </c>
      <c r="AZ833" t="s">
        <v>166</v>
      </c>
      <c r="BA833" t="s">
        <v>166</v>
      </c>
      <c r="BB833" t="s">
        <v>166</v>
      </c>
      <c r="BC833" t="s">
        <v>166</v>
      </c>
      <c r="BD833" t="s">
        <v>166</v>
      </c>
      <c r="BE833" t="s">
        <v>166</v>
      </c>
      <c r="BF833" t="s">
        <v>58</v>
      </c>
      <c r="BG833">
        <f>IF(Table1[[#This Row],[ft_score]]="0 - 0", 1, 0)</f>
        <v>0</v>
      </c>
      <c r="BH833">
        <f t="shared" si="12"/>
        <v>0</v>
      </c>
    </row>
    <row r="834" spans="1:60" hidden="1" x14ac:dyDescent="0.25">
      <c r="A834" s="1">
        <v>5175</v>
      </c>
      <c r="B834" t="s">
        <v>58</v>
      </c>
      <c r="C834" t="s">
        <v>257</v>
      </c>
      <c r="D834">
        <v>0</v>
      </c>
      <c r="E834">
        <v>2</v>
      </c>
      <c r="F834" t="s">
        <v>352</v>
      </c>
      <c r="G834" t="s">
        <v>90</v>
      </c>
      <c r="H834" t="s">
        <v>90</v>
      </c>
      <c r="I834" t="s">
        <v>58</v>
      </c>
      <c r="J834" t="s">
        <v>90</v>
      </c>
      <c r="K834">
        <v>0</v>
      </c>
      <c r="L834" t="s">
        <v>64</v>
      </c>
      <c r="M834" t="s">
        <v>352</v>
      </c>
      <c r="N834" t="s">
        <v>64</v>
      </c>
      <c r="O834" t="s">
        <v>64</v>
      </c>
      <c r="P834" t="s">
        <v>64</v>
      </c>
      <c r="Q834" t="s">
        <v>201</v>
      </c>
      <c r="R834" t="s">
        <v>201</v>
      </c>
      <c r="S834" t="s">
        <v>352</v>
      </c>
      <c r="T834">
        <v>774.2</v>
      </c>
      <c r="U834" t="s">
        <v>5850</v>
      </c>
      <c r="V834" t="s">
        <v>5851</v>
      </c>
      <c r="W834" t="s">
        <v>5852</v>
      </c>
      <c r="X834" t="s">
        <v>5566</v>
      </c>
      <c r="Y834" t="s">
        <v>1008</v>
      </c>
      <c r="Z834" t="s">
        <v>5732</v>
      </c>
      <c r="AA834" t="s">
        <v>5733</v>
      </c>
      <c r="AB834">
        <v>0</v>
      </c>
      <c r="AC834">
        <v>0</v>
      </c>
      <c r="AD834">
        <v>0</v>
      </c>
      <c r="AE834">
        <v>0</v>
      </c>
      <c r="AF834" t="s">
        <v>63</v>
      </c>
      <c r="AG834" t="s">
        <v>63</v>
      </c>
      <c r="AH834" t="s">
        <v>63</v>
      </c>
      <c r="AI834" t="s">
        <v>63</v>
      </c>
      <c r="AJ834" t="s">
        <v>63</v>
      </c>
      <c r="AK834" t="s">
        <v>63</v>
      </c>
      <c r="AL834" t="s">
        <v>63</v>
      </c>
      <c r="AM834" t="s">
        <v>63</v>
      </c>
      <c r="AN834">
        <v>30</v>
      </c>
      <c r="AO834">
        <v>4</v>
      </c>
      <c r="AP834" t="s">
        <v>63</v>
      </c>
      <c r="AQ834" t="s">
        <v>63</v>
      </c>
      <c r="AR834" t="s">
        <v>63</v>
      </c>
      <c r="AS834" t="s">
        <v>63</v>
      </c>
      <c r="AT834" t="s">
        <v>63</v>
      </c>
      <c r="AU834" t="s">
        <v>63</v>
      </c>
      <c r="AV834" t="s">
        <v>63</v>
      </c>
      <c r="AW834" t="s">
        <v>63</v>
      </c>
      <c r="AX834">
        <v>0</v>
      </c>
      <c r="AY834">
        <v>0</v>
      </c>
      <c r="AZ834" t="s">
        <v>166</v>
      </c>
      <c r="BA834" t="s">
        <v>166</v>
      </c>
      <c r="BB834" t="s">
        <v>166</v>
      </c>
      <c r="BC834" t="s">
        <v>166</v>
      </c>
      <c r="BD834" t="s">
        <v>166</v>
      </c>
      <c r="BE834" t="s">
        <v>166</v>
      </c>
      <c r="BF834" t="s">
        <v>58</v>
      </c>
      <c r="BG834">
        <f>IF(Table1[[#This Row],[ft_score]]="0 - 0", 1, 0)</f>
        <v>0</v>
      </c>
      <c r="BH834">
        <f t="shared" ref="BH834:BH897" si="13">IF(D834=E834, 1, 0)</f>
        <v>0</v>
      </c>
    </row>
    <row r="835" spans="1:60" hidden="1" x14ac:dyDescent="0.25">
      <c r="A835" s="1">
        <v>5182</v>
      </c>
      <c r="B835" t="s">
        <v>58</v>
      </c>
      <c r="C835" t="s">
        <v>167</v>
      </c>
      <c r="D835">
        <v>0</v>
      </c>
      <c r="E835">
        <v>2</v>
      </c>
      <c r="F835" t="s">
        <v>352</v>
      </c>
      <c r="G835" t="s">
        <v>90</v>
      </c>
      <c r="H835" t="s">
        <v>90</v>
      </c>
      <c r="I835" t="s">
        <v>58</v>
      </c>
      <c r="J835" t="s">
        <v>90</v>
      </c>
      <c r="K835">
        <v>0</v>
      </c>
      <c r="L835" t="s">
        <v>352</v>
      </c>
      <c r="M835" t="s">
        <v>352</v>
      </c>
      <c r="N835" t="s">
        <v>352</v>
      </c>
      <c r="O835" t="s">
        <v>352</v>
      </c>
      <c r="P835" t="s">
        <v>352</v>
      </c>
      <c r="Q835" t="s">
        <v>352</v>
      </c>
      <c r="R835" t="s">
        <v>352</v>
      </c>
      <c r="S835" t="s">
        <v>352</v>
      </c>
      <c r="T835">
        <v>85.88</v>
      </c>
      <c r="U835" t="s">
        <v>3143</v>
      </c>
      <c r="V835" t="s">
        <v>2580</v>
      </c>
      <c r="W835" t="s">
        <v>5873</v>
      </c>
      <c r="X835" t="s">
        <v>5566</v>
      </c>
      <c r="Y835" t="s">
        <v>1008</v>
      </c>
      <c r="Z835" t="s">
        <v>2327</v>
      </c>
      <c r="AA835" t="s">
        <v>2328</v>
      </c>
      <c r="AB835">
        <v>3</v>
      </c>
      <c r="AC835">
        <v>66.67</v>
      </c>
      <c r="AD835">
        <v>50</v>
      </c>
      <c r="AE835">
        <v>16.670000000000002</v>
      </c>
      <c r="AF835" t="s">
        <v>63</v>
      </c>
      <c r="AG835" t="s">
        <v>1949</v>
      </c>
      <c r="AH835" t="s">
        <v>4227</v>
      </c>
      <c r="AI835" t="s">
        <v>98</v>
      </c>
      <c r="AJ835" t="s">
        <v>123</v>
      </c>
      <c r="AK835" t="s">
        <v>1857</v>
      </c>
      <c r="AL835" t="s">
        <v>63</v>
      </c>
      <c r="AM835" t="s">
        <v>98</v>
      </c>
      <c r="AN835">
        <v>3</v>
      </c>
      <c r="AO835">
        <v>-5.5</v>
      </c>
      <c r="AP835" t="s">
        <v>2227</v>
      </c>
      <c r="AQ835" t="s">
        <v>1949</v>
      </c>
      <c r="AR835" t="s">
        <v>2471</v>
      </c>
      <c r="AS835" t="s">
        <v>560</v>
      </c>
      <c r="AT835" t="s">
        <v>63</v>
      </c>
      <c r="AU835" t="s">
        <v>1949</v>
      </c>
      <c r="AV835" t="s">
        <v>136</v>
      </c>
      <c r="AW835" t="s">
        <v>63</v>
      </c>
      <c r="AX835">
        <v>50</v>
      </c>
      <c r="AY835">
        <v>50</v>
      </c>
      <c r="AZ835" t="s">
        <v>166</v>
      </c>
      <c r="BA835" t="s">
        <v>166</v>
      </c>
      <c r="BB835" t="s">
        <v>166</v>
      </c>
      <c r="BC835" t="s">
        <v>166</v>
      </c>
      <c r="BD835" t="s">
        <v>166</v>
      </c>
      <c r="BE835" t="s">
        <v>166</v>
      </c>
      <c r="BF835" t="s">
        <v>58</v>
      </c>
      <c r="BG835">
        <f>IF(Table1[[#This Row],[ft_score]]="0 - 0", 1, 0)</f>
        <v>0</v>
      </c>
      <c r="BH835">
        <f t="shared" si="13"/>
        <v>0</v>
      </c>
    </row>
    <row r="836" spans="1:60" hidden="1" x14ac:dyDescent="0.25">
      <c r="A836" s="1">
        <v>5183</v>
      </c>
      <c r="B836" t="s">
        <v>58</v>
      </c>
      <c r="C836" t="s">
        <v>5874</v>
      </c>
      <c r="D836">
        <v>0</v>
      </c>
      <c r="E836">
        <v>2</v>
      </c>
      <c r="F836" t="s">
        <v>352</v>
      </c>
      <c r="G836" t="s">
        <v>90</v>
      </c>
      <c r="H836" t="s">
        <v>90</v>
      </c>
      <c r="I836" t="s">
        <v>58</v>
      </c>
      <c r="J836" t="s">
        <v>90</v>
      </c>
      <c r="K836">
        <v>0</v>
      </c>
      <c r="L836" t="s">
        <v>64</v>
      </c>
      <c r="M836" t="s">
        <v>352</v>
      </c>
      <c r="N836" t="s">
        <v>64</v>
      </c>
      <c r="O836" t="s">
        <v>64</v>
      </c>
      <c r="P836" t="s">
        <v>64</v>
      </c>
      <c r="Q836" t="s">
        <v>352</v>
      </c>
      <c r="R836" t="s">
        <v>352</v>
      </c>
      <c r="S836" t="s">
        <v>352</v>
      </c>
      <c r="T836">
        <v>779.73</v>
      </c>
      <c r="U836" t="s">
        <v>5875</v>
      </c>
      <c r="V836" t="s">
        <v>5876</v>
      </c>
      <c r="W836" t="s">
        <v>5877</v>
      </c>
      <c r="X836" t="s">
        <v>5566</v>
      </c>
      <c r="Y836" t="s">
        <v>1008</v>
      </c>
      <c r="Z836" t="s">
        <v>5732</v>
      </c>
      <c r="AA836" t="s">
        <v>5733</v>
      </c>
      <c r="AB836">
        <v>0</v>
      </c>
      <c r="AC836">
        <v>0</v>
      </c>
      <c r="AD836">
        <v>0</v>
      </c>
      <c r="AE836">
        <v>0</v>
      </c>
      <c r="AF836" t="s">
        <v>63</v>
      </c>
      <c r="AG836" t="s">
        <v>63</v>
      </c>
      <c r="AH836" t="s">
        <v>63</v>
      </c>
      <c r="AI836" t="s">
        <v>63</v>
      </c>
      <c r="AJ836" t="s">
        <v>63</v>
      </c>
      <c r="AK836" t="s">
        <v>63</v>
      </c>
      <c r="AL836" t="s">
        <v>63</v>
      </c>
      <c r="AM836" t="s">
        <v>63</v>
      </c>
      <c r="AN836">
        <v>-22</v>
      </c>
      <c r="AO836">
        <v>-8</v>
      </c>
      <c r="AP836" t="s">
        <v>63</v>
      </c>
      <c r="AQ836" t="s">
        <v>63</v>
      </c>
      <c r="AR836" t="s">
        <v>63</v>
      </c>
      <c r="AS836" t="s">
        <v>63</v>
      </c>
      <c r="AT836" t="s">
        <v>63</v>
      </c>
      <c r="AU836" t="s">
        <v>63</v>
      </c>
      <c r="AV836" t="s">
        <v>63</v>
      </c>
      <c r="AW836" t="s">
        <v>63</v>
      </c>
      <c r="AX836">
        <v>0</v>
      </c>
      <c r="AY836">
        <v>0</v>
      </c>
      <c r="AZ836" t="s">
        <v>166</v>
      </c>
      <c r="BA836" t="s">
        <v>166</v>
      </c>
      <c r="BB836" t="s">
        <v>166</v>
      </c>
      <c r="BC836" t="s">
        <v>166</v>
      </c>
      <c r="BD836" t="s">
        <v>166</v>
      </c>
      <c r="BE836" t="s">
        <v>166</v>
      </c>
      <c r="BF836" t="s">
        <v>58</v>
      </c>
      <c r="BG836">
        <f>IF(Table1[[#This Row],[ft_score]]="0 - 0", 1, 0)</f>
        <v>0</v>
      </c>
      <c r="BH836">
        <f t="shared" si="13"/>
        <v>0</v>
      </c>
    </row>
    <row r="837" spans="1:60" x14ac:dyDescent="0.25">
      <c r="A837" s="1">
        <v>4256</v>
      </c>
      <c r="B837" t="s">
        <v>57</v>
      </c>
      <c r="C837" t="s">
        <v>636</v>
      </c>
      <c r="D837">
        <v>0</v>
      </c>
      <c r="E837">
        <v>2</v>
      </c>
      <c r="F837" t="s">
        <v>352</v>
      </c>
      <c r="G837">
        <v>-1</v>
      </c>
      <c r="H837">
        <v>1000</v>
      </c>
      <c r="I837" t="s">
        <v>61</v>
      </c>
      <c r="J837" t="s">
        <v>875</v>
      </c>
      <c r="K837">
        <v>100</v>
      </c>
      <c r="L837" t="s">
        <v>64</v>
      </c>
      <c r="M837" t="s">
        <v>352</v>
      </c>
      <c r="N837" t="s">
        <v>64</v>
      </c>
      <c r="O837" t="s">
        <v>64</v>
      </c>
      <c r="P837" t="s">
        <v>64</v>
      </c>
      <c r="Q837" t="s">
        <v>64</v>
      </c>
      <c r="R837" t="s">
        <v>64</v>
      </c>
      <c r="S837" t="s">
        <v>352</v>
      </c>
      <c r="T837">
        <v>12</v>
      </c>
      <c r="U837" t="s">
        <v>870</v>
      </c>
      <c r="V837" t="s">
        <v>3092</v>
      </c>
      <c r="W837" t="s">
        <v>3093</v>
      </c>
      <c r="X837" t="s">
        <v>2982</v>
      </c>
      <c r="Y837" t="s">
        <v>833</v>
      </c>
      <c r="Z837" t="s">
        <v>834</v>
      </c>
      <c r="AA837" t="s">
        <v>835</v>
      </c>
      <c r="AB837">
        <v>20</v>
      </c>
      <c r="AC837">
        <v>81.25</v>
      </c>
      <c r="AD837">
        <v>50</v>
      </c>
      <c r="AE837">
        <v>18.75</v>
      </c>
      <c r="AF837" t="s">
        <v>83</v>
      </c>
      <c r="AG837" t="s">
        <v>123</v>
      </c>
      <c r="AH837" t="s">
        <v>1187</v>
      </c>
      <c r="AI837" t="s">
        <v>357</v>
      </c>
      <c r="AJ837" t="s">
        <v>3094</v>
      </c>
      <c r="AK837" t="s">
        <v>3095</v>
      </c>
      <c r="AL837" t="s">
        <v>1187</v>
      </c>
      <c r="AM837" t="s">
        <v>1913</v>
      </c>
      <c r="AN837">
        <v>20</v>
      </c>
      <c r="AO837">
        <v>-2</v>
      </c>
      <c r="AP837" t="s">
        <v>1085</v>
      </c>
      <c r="AQ837" t="s">
        <v>72</v>
      </c>
      <c r="AR837" t="s">
        <v>335</v>
      </c>
      <c r="AS837" t="s">
        <v>81</v>
      </c>
      <c r="AT837" t="s">
        <v>82</v>
      </c>
      <c r="AU837" t="s">
        <v>82</v>
      </c>
      <c r="AV837" t="s">
        <v>72</v>
      </c>
      <c r="AW837" t="s">
        <v>83</v>
      </c>
      <c r="AX837">
        <v>46.08</v>
      </c>
      <c r="AY837">
        <v>53.92</v>
      </c>
      <c r="AZ837" t="s">
        <v>456</v>
      </c>
      <c r="BA837" t="s">
        <v>385</v>
      </c>
      <c r="BB837" t="s">
        <v>454</v>
      </c>
      <c r="BC837" t="s">
        <v>198</v>
      </c>
      <c r="BD837" t="s">
        <v>87</v>
      </c>
      <c r="BE837" t="s">
        <v>456</v>
      </c>
      <c r="BF837">
        <v>2</v>
      </c>
      <c r="BG837">
        <f>IF(Table1[[#This Row],[ft_score]]="0 - 0", 1, 0)</f>
        <v>0</v>
      </c>
      <c r="BH837">
        <f t="shared" si="13"/>
        <v>0</v>
      </c>
    </row>
    <row r="838" spans="1:60" x14ac:dyDescent="0.25">
      <c r="A838" s="1">
        <v>4314</v>
      </c>
      <c r="B838" t="s">
        <v>58</v>
      </c>
      <c r="C838" t="s">
        <v>1859</v>
      </c>
      <c r="D838">
        <v>0</v>
      </c>
      <c r="E838">
        <v>2</v>
      </c>
      <c r="F838" t="s">
        <v>352</v>
      </c>
      <c r="G838" t="s">
        <v>90</v>
      </c>
      <c r="H838" t="s">
        <v>90</v>
      </c>
      <c r="I838" t="s">
        <v>58</v>
      </c>
      <c r="J838" t="s">
        <v>90</v>
      </c>
      <c r="K838">
        <v>0</v>
      </c>
      <c r="L838" t="s">
        <v>64</v>
      </c>
      <c r="M838" t="s">
        <v>352</v>
      </c>
      <c r="N838" t="s">
        <v>64</v>
      </c>
      <c r="O838" t="s">
        <v>64</v>
      </c>
      <c r="P838" t="s">
        <v>201</v>
      </c>
      <c r="Q838" t="s">
        <v>64</v>
      </c>
      <c r="R838" t="s">
        <v>64</v>
      </c>
      <c r="S838" t="s">
        <v>352</v>
      </c>
      <c r="T838">
        <v>928.75</v>
      </c>
      <c r="U838" t="s">
        <v>3335</v>
      </c>
      <c r="V838" t="s">
        <v>3336</v>
      </c>
      <c r="W838" t="s">
        <v>3337</v>
      </c>
      <c r="X838" t="s">
        <v>2982</v>
      </c>
      <c r="Y838" t="s">
        <v>548</v>
      </c>
      <c r="Z838" t="s">
        <v>627</v>
      </c>
      <c r="AA838" t="s">
        <v>628</v>
      </c>
      <c r="AB838">
        <v>13</v>
      </c>
      <c r="AC838">
        <v>93.75</v>
      </c>
      <c r="AD838">
        <v>68.75</v>
      </c>
      <c r="AE838">
        <v>62.5</v>
      </c>
      <c r="AF838" t="s">
        <v>82</v>
      </c>
      <c r="AG838" t="s">
        <v>72</v>
      </c>
      <c r="AH838" t="s">
        <v>2036</v>
      </c>
      <c r="AI838" t="s">
        <v>2855</v>
      </c>
      <c r="AJ838" t="s">
        <v>510</v>
      </c>
      <c r="AK838" t="s">
        <v>2810</v>
      </c>
      <c r="AL838" t="s">
        <v>410</v>
      </c>
      <c r="AM838" t="s">
        <v>3338</v>
      </c>
      <c r="AN838">
        <v>1</v>
      </c>
      <c r="AO838">
        <v>2.5</v>
      </c>
      <c r="AP838" t="s">
        <v>3339</v>
      </c>
      <c r="AQ838" t="s">
        <v>97</v>
      </c>
      <c r="AR838" t="s">
        <v>82</v>
      </c>
      <c r="AS838" t="s">
        <v>97</v>
      </c>
      <c r="AT838" t="s">
        <v>97</v>
      </c>
      <c r="AU838" t="s">
        <v>534</v>
      </c>
      <c r="AV838" t="s">
        <v>73</v>
      </c>
      <c r="AW838" t="s">
        <v>72</v>
      </c>
      <c r="AX838">
        <v>42.29</v>
      </c>
      <c r="AY838">
        <v>57.71</v>
      </c>
      <c r="AZ838" t="s">
        <v>84</v>
      </c>
      <c r="BA838" t="s">
        <v>298</v>
      </c>
      <c r="BB838" t="s">
        <v>147</v>
      </c>
      <c r="BC838" t="s">
        <v>468</v>
      </c>
      <c r="BD838" t="s">
        <v>84</v>
      </c>
      <c r="BE838" t="s">
        <v>143</v>
      </c>
      <c r="BF838">
        <v>1</v>
      </c>
      <c r="BG838">
        <f>IF(Table1[[#This Row],[ft_score]]="0 - 0", 1, 0)</f>
        <v>0</v>
      </c>
      <c r="BH838">
        <f t="shared" si="13"/>
        <v>0</v>
      </c>
    </row>
    <row r="839" spans="1:60" x14ac:dyDescent="0.25">
      <c r="A839" s="1">
        <v>4581</v>
      </c>
      <c r="B839" t="s">
        <v>58</v>
      </c>
      <c r="C839" t="s">
        <v>167</v>
      </c>
      <c r="D839">
        <v>0</v>
      </c>
      <c r="E839">
        <v>2</v>
      </c>
      <c r="F839" t="s">
        <v>352</v>
      </c>
      <c r="G839" t="s">
        <v>90</v>
      </c>
      <c r="H839" t="s">
        <v>90</v>
      </c>
      <c r="I839" t="s">
        <v>58</v>
      </c>
      <c r="J839" t="s">
        <v>90</v>
      </c>
      <c r="K839">
        <v>0</v>
      </c>
      <c r="L839" t="s">
        <v>64</v>
      </c>
      <c r="M839" t="s">
        <v>352</v>
      </c>
      <c r="N839" t="s">
        <v>64</v>
      </c>
      <c r="O839" t="s">
        <v>64</v>
      </c>
      <c r="P839" t="s">
        <v>64</v>
      </c>
      <c r="Q839" t="s">
        <v>64</v>
      </c>
      <c r="R839" t="s">
        <v>352</v>
      </c>
      <c r="S839" t="s">
        <v>352</v>
      </c>
      <c r="T839">
        <v>360.69</v>
      </c>
      <c r="U839" t="s">
        <v>2437</v>
      </c>
      <c r="V839" t="s">
        <v>1239</v>
      </c>
      <c r="W839" t="s">
        <v>4253</v>
      </c>
      <c r="X839" t="s">
        <v>4251</v>
      </c>
      <c r="Y839" t="s">
        <v>222</v>
      </c>
      <c r="Z839" t="s">
        <v>1242</v>
      </c>
      <c r="AA839" t="s">
        <v>1243</v>
      </c>
      <c r="AB839">
        <v>15</v>
      </c>
      <c r="AC839">
        <v>62.5</v>
      </c>
      <c r="AD839">
        <v>31.25</v>
      </c>
      <c r="AE839">
        <v>25</v>
      </c>
      <c r="AF839" t="s">
        <v>72</v>
      </c>
      <c r="AG839" t="s">
        <v>82</v>
      </c>
      <c r="AH839" t="s">
        <v>1429</v>
      </c>
      <c r="AI839" t="s">
        <v>978</v>
      </c>
      <c r="AJ839" t="s">
        <v>2234</v>
      </c>
      <c r="AK839" t="s">
        <v>3772</v>
      </c>
      <c r="AL839" t="s">
        <v>1227</v>
      </c>
      <c r="AM839" t="s">
        <v>1276</v>
      </c>
      <c r="AN839">
        <v>8</v>
      </c>
      <c r="AO839">
        <v>-1</v>
      </c>
      <c r="AP839" t="s">
        <v>2504</v>
      </c>
      <c r="AQ839" t="s">
        <v>82</v>
      </c>
      <c r="AR839" t="s">
        <v>97</v>
      </c>
      <c r="AS839" t="s">
        <v>97</v>
      </c>
      <c r="AT839" t="s">
        <v>82</v>
      </c>
      <c r="AU839" t="s">
        <v>72</v>
      </c>
      <c r="AV839" t="s">
        <v>83</v>
      </c>
      <c r="AW839" t="s">
        <v>83</v>
      </c>
      <c r="AX839">
        <v>39.159999999999997</v>
      </c>
      <c r="AY839">
        <v>60.85</v>
      </c>
      <c r="AZ839" t="s">
        <v>86</v>
      </c>
      <c r="BA839" t="s">
        <v>1001</v>
      </c>
      <c r="BB839" t="s">
        <v>125</v>
      </c>
      <c r="BC839" t="s">
        <v>231</v>
      </c>
      <c r="BD839" t="s">
        <v>197</v>
      </c>
      <c r="BE839" t="s">
        <v>105</v>
      </c>
      <c r="BF839">
        <v>2</v>
      </c>
      <c r="BG839">
        <f>IF(Table1[[#This Row],[ft_score]]="0 - 0", 1, 0)</f>
        <v>0</v>
      </c>
      <c r="BH839">
        <f t="shared" si="13"/>
        <v>0</v>
      </c>
    </row>
    <row r="840" spans="1:60" hidden="1" x14ac:dyDescent="0.25">
      <c r="A840" s="1">
        <v>4764</v>
      </c>
      <c r="B840" t="s">
        <v>58</v>
      </c>
      <c r="C840" t="s">
        <v>110</v>
      </c>
      <c r="D840">
        <v>0</v>
      </c>
      <c r="E840">
        <v>2</v>
      </c>
      <c r="F840" t="s">
        <v>352</v>
      </c>
      <c r="G840" t="s">
        <v>90</v>
      </c>
      <c r="H840" t="s">
        <v>90</v>
      </c>
      <c r="I840" t="s">
        <v>58</v>
      </c>
      <c r="J840" t="s">
        <v>90</v>
      </c>
      <c r="K840">
        <v>0</v>
      </c>
      <c r="L840" t="s">
        <v>64</v>
      </c>
      <c r="M840" t="s">
        <v>352</v>
      </c>
      <c r="N840" t="s">
        <v>64</v>
      </c>
      <c r="O840" t="s">
        <v>64</v>
      </c>
      <c r="P840" t="s">
        <v>64</v>
      </c>
      <c r="Q840" t="s">
        <v>64</v>
      </c>
      <c r="R840" t="s">
        <v>64</v>
      </c>
      <c r="S840" t="s">
        <v>352</v>
      </c>
      <c r="T840">
        <v>65.58</v>
      </c>
      <c r="U840" t="s">
        <v>1647</v>
      </c>
      <c r="V840" t="s">
        <v>1794</v>
      </c>
      <c r="W840" t="s">
        <v>4752</v>
      </c>
      <c r="X840" t="s">
        <v>4661</v>
      </c>
      <c r="Y840" t="s">
        <v>548</v>
      </c>
      <c r="Z840" t="s">
        <v>1077</v>
      </c>
      <c r="AA840" t="s">
        <v>1078</v>
      </c>
      <c r="AB840">
        <v>18</v>
      </c>
      <c r="AC840">
        <v>62.5</v>
      </c>
      <c r="AD840">
        <v>43.75</v>
      </c>
      <c r="AE840">
        <v>25</v>
      </c>
      <c r="AF840" t="s">
        <v>72</v>
      </c>
      <c r="AG840" t="s">
        <v>116</v>
      </c>
      <c r="AH840" t="s">
        <v>4753</v>
      </c>
      <c r="AI840" t="s">
        <v>1977</v>
      </c>
      <c r="AJ840" t="s">
        <v>2715</v>
      </c>
      <c r="AK840" t="s">
        <v>4754</v>
      </c>
      <c r="AL840" t="s">
        <v>2056</v>
      </c>
      <c r="AM840" t="s">
        <v>4755</v>
      </c>
      <c r="AN840">
        <v>-1</v>
      </c>
      <c r="AO840">
        <v>1.5</v>
      </c>
      <c r="AP840" t="s">
        <v>4756</v>
      </c>
      <c r="AQ840" t="s">
        <v>81</v>
      </c>
      <c r="AR840" t="s">
        <v>72</v>
      </c>
      <c r="AS840" t="s">
        <v>81</v>
      </c>
      <c r="AT840" t="s">
        <v>73</v>
      </c>
      <c r="AU840" t="s">
        <v>73</v>
      </c>
      <c r="AV840" t="s">
        <v>63</v>
      </c>
      <c r="AW840" t="s">
        <v>63</v>
      </c>
      <c r="AX840">
        <v>38.520000000000003</v>
      </c>
      <c r="AY840">
        <v>61.49</v>
      </c>
      <c r="AZ840" t="s">
        <v>166</v>
      </c>
      <c r="BA840" t="s">
        <v>166</v>
      </c>
      <c r="BB840" t="s">
        <v>166</v>
      </c>
      <c r="BC840" t="s">
        <v>166</v>
      </c>
      <c r="BD840" t="s">
        <v>166</v>
      </c>
      <c r="BE840" t="s">
        <v>166</v>
      </c>
      <c r="BF840" t="s">
        <v>58</v>
      </c>
      <c r="BG840">
        <f>IF(Table1[[#This Row],[ft_score]]="0 - 0", 1, 0)</f>
        <v>0</v>
      </c>
      <c r="BH840">
        <f t="shared" si="13"/>
        <v>0</v>
      </c>
    </row>
    <row r="841" spans="1:60" x14ac:dyDescent="0.25">
      <c r="A841" s="1">
        <v>4812</v>
      </c>
      <c r="B841" t="s">
        <v>58</v>
      </c>
      <c r="C841" t="s">
        <v>148</v>
      </c>
      <c r="D841">
        <v>0</v>
      </c>
      <c r="E841">
        <v>2</v>
      </c>
      <c r="F841" t="s">
        <v>352</v>
      </c>
      <c r="G841" t="s">
        <v>90</v>
      </c>
      <c r="H841" t="s">
        <v>90</v>
      </c>
      <c r="I841" t="s">
        <v>58</v>
      </c>
      <c r="J841" t="s">
        <v>90</v>
      </c>
      <c r="K841">
        <v>0</v>
      </c>
      <c r="L841" t="s">
        <v>64</v>
      </c>
      <c r="M841" t="s">
        <v>352</v>
      </c>
      <c r="N841" t="s">
        <v>64</v>
      </c>
      <c r="O841" t="s">
        <v>64</v>
      </c>
      <c r="P841" t="s">
        <v>64</v>
      </c>
      <c r="Q841" t="s">
        <v>64</v>
      </c>
      <c r="R841" t="s">
        <v>64</v>
      </c>
      <c r="S841" t="s">
        <v>352</v>
      </c>
      <c r="T841">
        <v>21541.91</v>
      </c>
      <c r="U841" t="s">
        <v>4882</v>
      </c>
      <c r="V841" t="s">
        <v>4883</v>
      </c>
      <c r="W841" t="s">
        <v>4884</v>
      </c>
      <c r="X841" t="s">
        <v>4779</v>
      </c>
      <c r="Y841" t="s">
        <v>548</v>
      </c>
      <c r="Z841" t="s">
        <v>4709</v>
      </c>
      <c r="AA841" t="s">
        <v>4710</v>
      </c>
      <c r="AB841">
        <v>0</v>
      </c>
      <c r="AC841">
        <v>0</v>
      </c>
      <c r="AD841">
        <v>0</v>
      </c>
      <c r="AE841">
        <v>0</v>
      </c>
      <c r="AF841" t="s">
        <v>63</v>
      </c>
      <c r="AG841" t="s">
        <v>63</v>
      </c>
      <c r="AH841" t="s">
        <v>63</v>
      </c>
      <c r="AI841" t="s">
        <v>63</v>
      </c>
      <c r="AJ841" t="s">
        <v>63</v>
      </c>
      <c r="AK841" t="s">
        <v>63</v>
      </c>
      <c r="AL841" t="s">
        <v>63</v>
      </c>
      <c r="AM841" t="s">
        <v>63</v>
      </c>
      <c r="AN841">
        <v>12</v>
      </c>
      <c r="AO841">
        <v>-3</v>
      </c>
      <c r="AP841" t="s">
        <v>63</v>
      </c>
      <c r="AQ841" t="s">
        <v>63</v>
      </c>
      <c r="AR841" t="s">
        <v>63</v>
      </c>
      <c r="AS841" t="s">
        <v>63</v>
      </c>
      <c r="AT841" t="s">
        <v>63</v>
      </c>
      <c r="AU841" t="s">
        <v>63</v>
      </c>
      <c r="AV841" t="s">
        <v>63</v>
      </c>
      <c r="AW841" t="s">
        <v>63</v>
      </c>
      <c r="AX841">
        <v>0</v>
      </c>
      <c r="AY841">
        <v>0</v>
      </c>
      <c r="AZ841" t="s">
        <v>298</v>
      </c>
      <c r="BA841" t="s">
        <v>84</v>
      </c>
      <c r="BB841" t="s">
        <v>144</v>
      </c>
      <c r="BC841" t="s">
        <v>231</v>
      </c>
      <c r="BD841" t="s">
        <v>385</v>
      </c>
      <c r="BE841" t="s">
        <v>298</v>
      </c>
      <c r="BF841">
        <v>2</v>
      </c>
      <c r="BG841">
        <f>IF(Table1[[#This Row],[ft_score]]="0 - 0", 1, 0)</f>
        <v>0</v>
      </c>
      <c r="BH841">
        <f t="shared" si="13"/>
        <v>0</v>
      </c>
    </row>
    <row r="842" spans="1:60" x14ac:dyDescent="0.25">
      <c r="A842" s="1">
        <v>4862</v>
      </c>
      <c r="B842" t="s">
        <v>58</v>
      </c>
      <c r="C842" t="s">
        <v>59</v>
      </c>
      <c r="D842">
        <v>0</v>
      </c>
      <c r="E842">
        <v>2</v>
      </c>
      <c r="F842" t="s">
        <v>352</v>
      </c>
      <c r="G842" t="s">
        <v>90</v>
      </c>
      <c r="H842" t="s">
        <v>90</v>
      </c>
      <c r="I842" t="s">
        <v>58</v>
      </c>
      <c r="J842" t="s">
        <v>58</v>
      </c>
      <c r="K842">
        <v>0</v>
      </c>
      <c r="L842" t="s">
        <v>64</v>
      </c>
      <c r="M842" t="s">
        <v>352</v>
      </c>
      <c r="N842" t="s">
        <v>64</v>
      </c>
      <c r="O842" t="s">
        <v>64</v>
      </c>
      <c r="P842" t="s">
        <v>64</v>
      </c>
      <c r="Q842" t="s">
        <v>64</v>
      </c>
      <c r="R842" t="s">
        <v>352</v>
      </c>
      <c r="S842" t="s">
        <v>352</v>
      </c>
      <c r="T842">
        <v>0</v>
      </c>
      <c r="U842" t="s">
        <v>5011</v>
      </c>
      <c r="V842" t="s">
        <v>3535</v>
      </c>
      <c r="W842" t="s">
        <v>5012</v>
      </c>
      <c r="X842" t="s">
        <v>4940</v>
      </c>
      <c r="Y842" t="s">
        <v>951</v>
      </c>
      <c r="Z842" t="s">
        <v>3537</v>
      </c>
      <c r="AA842" t="s">
        <v>3538</v>
      </c>
      <c r="AB842">
        <v>17</v>
      </c>
      <c r="AC842">
        <v>68.75</v>
      </c>
      <c r="AD842">
        <v>50</v>
      </c>
      <c r="AE842">
        <v>37.5</v>
      </c>
      <c r="AF842" t="s">
        <v>73</v>
      </c>
      <c r="AG842" t="s">
        <v>123</v>
      </c>
      <c r="AH842" t="s">
        <v>2790</v>
      </c>
      <c r="AI842" t="s">
        <v>1703</v>
      </c>
      <c r="AJ842" t="s">
        <v>1832</v>
      </c>
      <c r="AK842" t="s">
        <v>1713</v>
      </c>
      <c r="AL842" t="s">
        <v>1729</v>
      </c>
      <c r="AM842" t="s">
        <v>3915</v>
      </c>
      <c r="AN842">
        <v>14</v>
      </c>
      <c r="AO842">
        <v>4</v>
      </c>
      <c r="AP842" t="s">
        <v>5013</v>
      </c>
      <c r="AQ842" t="s">
        <v>72</v>
      </c>
      <c r="AR842" t="s">
        <v>335</v>
      </c>
      <c r="AS842" t="s">
        <v>81</v>
      </c>
      <c r="AT842" t="s">
        <v>82</v>
      </c>
      <c r="AU842" t="s">
        <v>73</v>
      </c>
      <c r="AV842" t="s">
        <v>72</v>
      </c>
      <c r="AW842" t="s">
        <v>83</v>
      </c>
      <c r="AX842">
        <v>41.8</v>
      </c>
      <c r="AY842">
        <v>58.21</v>
      </c>
      <c r="AZ842" t="s">
        <v>196</v>
      </c>
      <c r="BA842" t="s">
        <v>364</v>
      </c>
      <c r="BB842" t="s">
        <v>217</v>
      </c>
      <c r="BC842" t="s">
        <v>231</v>
      </c>
      <c r="BD842" t="s">
        <v>87</v>
      </c>
      <c r="BE842" t="s">
        <v>105</v>
      </c>
      <c r="BF842">
        <v>2</v>
      </c>
      <c r="BG842">
        <f>IF(Table1[[#This Row],[ft_score]]="0 - 0", 1, 0)</f>
        <v>0</v>
      </c>
      <c r="BH842">
        <f t="shared" si="13"/>
        <v>0</v>
      </c>
    </row>
    <row r="843" spans="1:60" x14ac:dyDescent="0.25">
      <c r="A843" s="1">
        <v>5096</v>
      </c>
      <c r="B843" t="s">
        <v>58</v>
      </c>
      <c r="C843" t="s">
        <v>200</v>
      </c>
      <c r="D843">
        <v>0</v>
      </c>
      <c r="E843">
        <v>2</v>
      </c>
      <c r="F843" t="s">
        <v>352</v>
      </c>
      <c r="G843" t="s">
        <v>90</v>
      </c>
      <c r="H843" t="s">
        <v>90</v>
      </c>
      <c r="I843" t="s">
        <v>58</v>
      </c>
      <c r="J843" t="s">
        <v>90</v>
      </c>
      <c r="K843">
        <v>0</v>
      </c>
      <c r="L843" t="s">
        <v>64</v>
      </c>
      <c r="M843" t="s">
        <v>352</v>
      </c>
      <c r="N843" t="s">
        <v>64</v>
      </c>
      <c r="O843" t="s">
        <v>64</v>
      </c>
      <c r="P843" t="s">
        <v>64</v>
      </c>
      <c r="Q843" t="s">
        <v>64</v>
      </c>
      <c r="R843" t="s">
        <v>201</v>
      </c>
      <c r="S843" t="s">
        <v>352</v>
      </c>
      <c r="T843">
        <v>1821.67</v>
      </c>
      <c r="U843" t="s">
        <v>4873</v>
      </c>
      <c r="V843" t="s">
        <v>4993</v>
      </c>
      <c r="W843" t="s">
        <v>5627</v>
      </c>
      <c r="X843" t="s">
        <v>5566</v>
      </c>
      <c r="Y843" t="s">
        <v>921</v>
      </c>
      <c r="Z843" t="s">
        <v>4725</v>
      </c>
      <c r="AA843" t="s">
        <v>4726</v>
      </c>
      <c r="AB843">
        <v>1</v>
      </c>
      <c r="AC843">
        <v>50</v>
      </c>
      <c r="AD843">
        <v>50</v>
      </c>
      <c r="AE843">
        <v>50</v>
      </c>
      <c r="AF843" t="s">
        <v>97</v>
      </c>
      <c r="AG843" t="s">
        <v>97</v>
      </c>
      <c r="AH843" t="s">
        <v>63</v>
      </c>
      <c r="AI843" t="s">
        <v>63</v>
      </c>
      <c r="AJ843" t="s">
        <v>136</v>
      </c>
      <c r="AK843" t="s">
        <v>98</v>
      </c>
      <c r="AL843" t="s">
        <v>4355</v>
      </c>
      <c r="AM843" t="s">
        <v>136</v>
      </c>
      <c r="AN843">
        <v>21</v>
      </c>
      <c r="AO843">
        <v>3.5</v>
      </c>
      <c r="AP843" t="s">
        <v>559</v>
      </c>
      <c r="AQ843" t="s">
        <v>560</v>
      </c>
      <c r="AR843" t="s">
        <v>63</v>
      </c>
      <c r="AS843" t="s">
        <v>560</v>
      </c>
      <c r="AT843" t="s">
        <v>63</v>
      </c>
      <c r="AU843" t="s">
        <v>97</v>
      </c>
      <c r="AV843" t="s">
        <v>63</v>
      </c>
      <c r="AW843" t="s">
        <v>63</v>
      </c>
      <c r="AX843">
        <v>16.670000000000002</v>
      </c>
      <c r="AY843">
        <v>83.34</v>
      </c>
      <c r="AZ843" t="s">
        <v>447</v>
      </c>
      <c r="BA843" t="s">
        <v>858</v>
      </c>
      <c r="BB843" t="s">
        <v>311</v>
      </c>
      <c r="BC843" t="s">
        <v>231</v>
      </c>
      <c r="BD843" t="s">
        <v>385</v>
      </c>
      <c r="BE843" t="s">
        <v>298</v>
      </c>
      <c r="BF843">
        <v>2</v>
      </c>
      <c r="BG843">
        <f>IF(Table1[[#This Row],[ft_score]]="0 - 0", 1, 0)</f>
        <v>0</v>
      </c>
      <c r="BH843">
        <f t="shared" si="13"/>
        <v>0</v>
      </c>
    </row>
    <row r="844" spans="1:60" x14ac:dyDescent="0.25">
      <c r="A844" s="1">
        <v>5103</v>
      </c>
      <c r="B844" t="s">
        <v>58</v>
      </c>
      <c r="C844" t="s">
        <v>636</v>
      </c>
      <c r="D844">
        <v>0</v>
      </c>
      <c r="E844">
        <v>2</v>
      </c>
      <c r="F844" t="s">
        <v>352</v>
      </c>
      <c r="G844" t="s">
        <v>90</v>
      </c>
      <c r="H844" t="s">
        <v>90</v>
      </c>
      <c r="I844" t="s">
        <v>58</v>
      </c>
      <c r="J844" t="s">
        <v>90</v>
      </c>
      <c r="K844">
        <v>0</v>
      </c>
      <c r="L844" t="s">
        <v>64</v>
      </c>
      <c r="M844" t="s">
        <v>352</v>
      </c>
      <c r="N844" t="s">
        <v>64</v>
      </c>
      <c r="O844" t="s">
        <v>64</v>
      </c>
      <c r="P844" t="s">
        <v>64</v>
      </c>
      <c r="Q844" t="s">
        <v>64</v>
      </c>
      <c r="R844" t="s">
        <v>201</v>
      </c>
      <c r="S844" t="s">
        <v>352</v>
      </c>
      <c r="T844">
        <v>60.55</v>
      </c>
      <c r="U844" t="s">
        <v>942</v>
      </c>
      <c r="V844" t="s">
        <v>1447</v>
      </c>
      <c r="W844" t="s">
        <v>5646</v>
      </c>
      <c r="X844" t="s">
        <v>5566</v>
      </c>
      <c r="Y844" t="s">
        <v>932</v>
      </c>
      <c r="Z844" t="s">
        <v>862</v>
      </c>
      <c r="AA844" t="s">
        <v>863</v>
      </c>
      <c r="AB844">
        <v>19</v>
      </c>
      <c r="AC844">
        <v>75</v>
      </c>
      <c r="AD844">
        <v>62.5</v>
      </c>
      <c r="AE844">
        <v>43.75</v>
      </c>
      <c r="AF844" t="s">
        <v>72</v>
      </c>
      <c r="AG844" t="s">
        <v>123</v>
      </c>
      <c r="AH844" t="s">
        <v>3478</v>
      </c>
      <c r="AI844" t="s">
        <v>4327</v>
      </c>
      <c r="AJ844" t="s">
        <v>4560</v>
      </c>
      <c r="AK844" t="s">
        <v>1806</v>
      </c>
      <c r="AL844" t="s">
        <v>1745</v>
      </c>
      <c r="AM844" t="s">
        <v>1781</v>
      </c>
      <c r="AN844">
        <v>-15</v>
      </c>
      <c r="AO844">
        <v>-4.5</v>
      </c>
      <c r="AP844" t="s">
        <v>5647</v>
      </c>
      <c r="AQ844" t="s">
        <v>81</v>
      </c>
      <c r="AR844" t="s">
        <v>82</v>
      </c>
      <c r="AS844" t="s">
        <v>81</v>
      </c>
      <c r="AT844" t="s">
        <v>82</v>
      </c>
      <c r="AU844" t="s">
        <v>82</v>
      </c>
      <c r="AV844" t="s">
        <v>72</v>
      </c>
      <c r="AW844" t="s">
        <v>72</v>
      </c>
      <c r="AX844">
        <v>49.53</v>
      </c>
      <c r="AY844">
        <v>50.48</v>
      </c>
      <c r="AZ844" t="s">
        <v>385</v>
      </c>
      <c r="BA844" t="s">
        <v>456</v>
      </c>
      <c r="BB844" t="s">
        <v>217</v>
      </c>
      <c r="BC844" t="s">
        <v>255</v>
      </c>
      <c r="BD844" t="s">
        <v>423</v>
      </c>
      <c r="BE844" t="s">
        <v>256</v>
      </c>
      <c r="BF844">
        <v>1</v>
      </c>
      <c r="BG844">
        <f>IF(Table1[[#This Row],[ft_score]]="0 - 0", 1, 0)</f>
        <v>0</v>
      </c>
      <c r="BH844">
        <f t="shared" si="13"/>
        <v>0</v>
      </c>
    </row>
    <row r="845" spans="1:60" x14ac:dyDescent="0.25">
      <c r="A845" s="1">
        <v>5106</v>
      </c>
      <c r="B845" t="s">
        <v>5152</v>
      </c>
      <c r="C845" t="s">
        <v>126</v>
      </c>
      <c r="D845">
        <v>0</v>
      </c>
      <c r="E845">
        <v>2</v>
      </c>
      <c r="F845" t="s">
        <v>352</v>
      </c>
      <c r="G845">
        <v>-1</v>
      </c>
      <c r="H845">
        <v>1000</v>
      </c>
      <c r="I845" t="s">
        <v>61</v>
      </c>
      <c r="J845" t="s">
        <v>3052</v>
      </c>
      <c r="K845">
        <v>1</v>
      </c>
      <c r="L845" t="s">
        <v>64</v>
      </c>
      <c r="M845" t="s">
        <v>352</v>
      </c>
      <c r="N845" t="s">
        <v>64</v>
      </c>
      <c r="O845" t="s">
        <v>64</v>
      </c>
      <c r="P845" t="s">
        <v>64</v>
      </c>
      <c r="Q845" t="s">
        <v>64</v>
      </c>
      <c r="R845" t="s">
        <v>201</v>
      </c>
      <c r="S845" t="s">
        <v>352</v>
      </c>
      <c r="T845">
        <v>1880.89</v>
      </c>
      <c r="U845" t="s">
        <v>5654</v>
      </c>
      <c r="V845" t="s">
        <v>5655</v>
      </c>
      <c r="W845" t="s">
        <v>5656</v>
      </c>
      <c r="X845" t="s">
        <v>5566</v>
      </c>
      <c r="Y845" t="s">
        <v>932</v>
      </c>
      <c r="Z845" t="s">
        <v>4749</v>
      </c>
      <c r="AA845" t="s">
        <v>4750</v>
      </c>
      <c r="AB845">
        <v>1</v>
      </c>
      <c r="AC845">
        <v>100</v>
      </c>
      <c r="AD845">
        <v>50</v>
      </c>
      <c r="AE845">
        <v>0</v>
      </c>
      <c r="AF845" t="s">
        <v>63</v>
      </c>
      <c r="AG845" t="s">
        <v>97</v>
      </c>
      <c r="AH845" t="s">
        <v>136</v>
      </c>
      <c r="AI845" t="s">
        <v>73</v>
      </c>
      <c r="AJ845" t="s">
        <v>63</v>
      </c>
      <c r="AK845" t="s">
        <v>136</v>
      </c>
      <c r="AL845" t="s">
        <v>73</v>
      </c>
      <c r="AM845" t="s">
        <v>136</v>
      </c>
      <c r="AN845">
        <v>41</v>
      </c>
      <c r="AO845">
        <v>-2.5</v>
      </c>
      <c r="AP845" t="s">
        <v>257</v>
      </c>
      <c r="AQ845" t="s">
        <v>63</v>
      </c>
      <c r="AR845" t="s">
        <v>560</v>
      </c>
      <c r="AS845" t="s">
        <v>560</v>
      </c>
      <c r="AT845" t="s">
        <v>63</v>
      </c>
      <c r="AU845" t="s">
        <v>63</v>
      </c>
      <c r="AV845" t="s">
        <v>63</v>
      </c>
      <c r="AW845" t="s">
        <v>63</v>
      </c>
      <c r="AX845">
        <v>41.67</v>
      </c>
      <c r="AY845">
        <v>58.34</v>
      </c>
      <c r="AZ845" t="s">
        <v>299</v>
      </c>
      <c r="BA845" t="s">
        <v>336</v>
      </c>
      <c r="BB845" t="s">
        <v>86</v>
      </c>
      <c r="BC845" t="s">
        <v>455</v>
      </c>
      <c r="BD845" t="s">
        <v>197</v>
      </c>
      <c r="BE845" t="s">
        <v>424</v>
      </c>
      <c r="BF845">
        <v>2</v>
      </c>
      <c r="BG845">
        <f>IF(Table1[[#This Row],[ft_score]]="0 - 0", 1, 0)</f>
        <v>0</v>
      </c>
      <c r="BH845">
        <f t="shared" si="13"/>
        <v>0</v>
      </c>
    </row>
    <row r="846" spans="1:60" hidden="1" x14ac:dyDescent="0.25">
      <c r="A846" s="1">
        <v>5180</v>
      </c>
      <c r="B846" t="s">
        <v>58</v>
      </c>
      <c r="C846" t="s">
        <v>244</v>
      </c>
      <c r="D846">
        <v>0</v>
      </c>
      <c r="E846">
        <v>2</v>
      </c>
      <c r="F846" t="s">
        <v>352</v>
      </c>
      <c r="G846" t="s">
        <v>90</v>
      </c>
      <c r="H846" t="s">
        <v>90</v>
      </c>
      <c r="I846" t="s">
        <v>58</v>
      </c>
      <c r="J846" t="s">
        <v>90</v>
      </c>
      <c r="K846">
        <v>0</v>
      </c>
      <c r="L846" t="s">
        <v>64</v>
      </c>
      <c r="M846" t="s">
        <v>352</v>
      </c>
      <c r="N846" t="s">
        <v>64</v>
      </c>
      <c r="O846" t="s">
        <v>64</v>
      </c>
      <c r="P846" t="s">
        <v>64</v>
      </c>
      <c r="Q846" t="s">
        <v>64</v>
      </c>
      <c r="R846" t="s">
        <v>352</v>
      </c>
      <c r="S846" t="s">
        <v>352</v>
      </c>
      <c r="T846">
        <v>1567.39</v>
      </c>
      <c r="U846" t="s">
        <v>5865</v>
      </c>
      <c r="V846" t="s">
        <v>5866</v>
      </c>
      <c r="W846" t="s">
        <v>5867</v>
      </c>
      <c r="X846" t="s">
        <v>5566</v>
      </c>
      <c r="Y846" t="s">
        <v>1008</v>
      </c>
      <c r="Z846" t="s">
        <v>5636</v>
      </c>
      <c r="AA846" t="s">
        <v>5637</v>
      </c>
      <c r="AB846">
        <v>1</v>
      </c>
      <c r="AC846">
        <v>100</v>
      </c>
      <c r="AD846">
        <v>50</v>
      </c>
      <c r="AE846">
        <v>0</v>
      </c>
      <c r="AF846" t="s">
        <v>63</v>
      </c>
      <c r="AG846" t="s">
        <v>63</v>
      </c>
      <c r="AH846" t="s">
        <v>136</v>
      </c>
      <c r="AI846" t="s">
        <v>136</v>
      </c>
      <c r="AJ846" t="s">
        <v>63</v>
      </c>
      <c r="AK846" t="s">
        <v>73</v>
      </c>
      <c r="AL846" t="s">
        <v>1857</v>
      </c>
      <c r="AM846" t="s">
        <v>63</v>
      </c>
      <c r="AN846">
        <v>22</v>
      </c>
      <c r="AO846">
        <v>12</v>
      </c>
      <c r="AP846" t="s">
        <v>1858</v>
      </c>
      <c r="AQ846" t="s">
        <v>63</v>
      </c>
      <c r="AR846" t="s">
        <v>560</v>
      </c>
      <c r="AS846" t="s">
        <v>560</v>
      </c>
      <c r="AT846" t="s">
        <v>63</v>
      </c>
      <c r="AU846" t="s">
        <v>97</v>
      </c>
      <c r="AV846" t="s">
        <v>63</v>
      </c>
      <c r="AW846" t="s">
        <v>63</v>
      </c>
      <c r="AX846">
        <v>33.340000000000003</v>
      </c>
      <c r="AY846">
        <v>66.67</v>
      </c>
      <c r="AZ846" t="s">
        <v>166</v>
      </c>
      <c r="BA846" t="s">
        <v>166</v>
      </c>
      <c r="BB846" t="s">
        <v>166</v>
      </c>
      <c r="BC846" t="s">
        <v>166</v>
      </c>
      <c r="BD846" t="s">
        <v>166</v>
      </c>
      <c r="BE846" t="s">
        <v>166</v>
      </c>
      <c r="BF846" t="s">
        <v>58</v>
      </c>
      <c r="BG846">
        <f>IF(Table1[[#This Row],[ft_score]]="0 - 0", 1, 0)</f>
        <v>0</v>
      </c>
      <c r="BH846">
        <f t="shared" si="13"/>
        <v>0</v>
      </c>
    </row>
    <row r="847" spans="1:60" hidden="1" x14ac:dyDescent="0.25">
      <c r="A847" s="1">
        <v>5301</v>
      </c>
      <c r="B847" t="s">
        <v>58</v>
      </c>
      <c r="C847" t="s">
        <v>200</v>
      </c>
      <c r="D847">
        <v>0</v>
      </c>
      <c r="E847">
        <v>2</v>
      </c>
      <c r="F847" t="s">
        <v>352</v>
      </c>
      <c r="G847" t="s">
        <v>90</v>
      </c>
      <c r="H847" t="s">
        <v>90</v>
      </c>
      <c r="I847" t="s">
        <v>58</v>
      </c>
      <c r="J847" t="s">
        <v>90</v>
      </c>
      <c r="K847">
        <v>0</v>
      </c>
      <c r="L847" t="s">
        <v>64</v>
      </c>
      <c r="M847" t="s">
        <v>352</v>
      </c>
      <c r="N847" t="s">
        <v>64</v>
      </c>
      <c r="O847" t="s">
        <v>64</v>
      </c>
      <c r="P847" t="s">
        <v>64</v>
      </c>
      <c r="Q847" t="s">
        <v>64</v>
      </c>
      <c r="R847" t="s">
        <v>64</v>
      </c>
      <c r="S847" t="s">
        <v>352</v>
      </c>
      <c r="T847">
        <v>249.99</v>
      </c>
      <c r="U847" t="s">
        <v>3560</v>
      </c>
      <c r="V847" t="s">
        <v>1305</v>
      </c>
      <c r="W847" t="s">
        <v>6151</v>
      </c>
      <c r="X847" t="s">
        <v>5566</v>
      </c>
      <c r="Y847" t="s">
        <v>1308</v>
      </c>
      <c r="Z847" t="s">
        <v>627</v>
      </c>
      <c r="AA847" t="s">
        <v>628</v>
      </c>
      <c r="AB847">
        <v>15</v>
      </c>
      <c r="AC847">
        <v>81.25</v>
      </c>
      <c r="AD847">
        <v>68.75</v>
      </c>
      <c r="AE847">
        <v>50</v>
      </c>
      <c r="AF847" t="s">
        <v>116</v>
      </c>
      <c r="AG847" t="s">
        <v>72</v>
      </c>
      <c r="AH847" t="s">
        <v>6039</v>
      </c>
      <c r="AI847" t="s">
        <v>3878</v>
      </c>
      <c r="AJ847" t="s">
        <v>988</v>
      </c>
      <c r="AK847" t="s">
        <v>3297</v>
      </c>
      <c r="AL847" t="s">
        <v>3297</v>
      </c>
      <c r="AM847" t="s">
        <v>6152</v>
      </c>
      <c r="AN847">
        <v>-2</v>
      </c>
      <c r="AO847">
        <v>-4</v>
      </c>
      <c r="AP847" t="s">
        <v>6153</v>
      </c>
      <c r="AQ847" t="s">
        <v>97</v>
      </c>
      <c r="AR847" t="s">
        <v>97</v>
      </c>
      <c r="AS847" t="s">
        <v>81</v>
      </c>
      <c r="AT847" t="s">
        <v>82</v>
      </c>
      <c r="AU847" t="s">
        <v>534</v>
      </c>
      <c r="AV847" t="s">
        <v>159</v>
      </c>
      <c r="AW847" t="s">
        <v>63</v>
      </c>
      <c r="AX847">
        <v>44.74</v>
      </c>
      <c r="AY847">
        <v>55.26</v>
      </c>
      <c r="AZ847" t="s">
        <v>166</v>
      </c>
      <c r="BA847" t="s">
        <v>166</v>
      </c>
      <c r="BB847" t="s">
        <v>166</v>
      </c>
      <c r="BC847" t="s">
        <v>166</v>
      </c>
      <c r="BD847" t="s">
        <v>166</v>
      </c>
      <c r="BE847" t="s">
        <v>166</v>
      </c>
      <c r="BF847" t="s">
        <v>58</v>
      </c>
      <c r="BG847">
        <f>IF(Table1[[#This Row],[ft_score]]="0 - 0", 1, 0)</f>
        <v>0</v>
      </c>
      <c r="BH847">
        <f t="shared" si="13"/>
        <v>0</v>
      </c>
    </row>
    <row r="848" spans="1:60" x14ac:dyDescent="0.25">
      <c r="A848" s="1">
        <v>5348</v>
      </c>
      <c r="B848" t="s">
        <v>58</v>
      </c>
      <c r="C848" t="s">
        <v>126</v>
      </c>
      <c r="D848">
        <v>0</v>
      </c>
      <c r="E848">
        <v>2</v>
      </c>
      <c r="F848" t="s">
        <v>352</v>
      </c>
      <c r="G848" t="s">
        <v>90</v>
      </c>
      <c r="H848" t="s">
        <v>90</v>
      </c>
      <c r="I848" t="s">
        <v>58</v>
      </c>
      <c r="J848" t="s">
        <v>90</v>
      </c>
      <c r="K848">
        <v>0</v>
      </c>
      <c r="L848" t="s">
        <v>64</v>
      </c>
      <c r="M848" t="s">
        <v>352</v>
      </c>
      <c r="N848">
        <v>0</v>
      </c>
      <c r="O848">
        <v>0</v>
      </c>
      <c r="P848">
        <v>0</v>
      </c>
      <c r="Q848" t="s">
        <v>64</v>
      </c>
      <c r="R848" t="s">
        <v>352</v>
      </c>
      <c r="S848" t="s">
        <v>352</v>
      </c>
      <c r="T848">
        <v>15.76</v>
      </c>
      <c r="U848" t="s">
        <v>1815</v>
      </c>
      <c r="V848" t="s">
        <v>1887</v>
      </c>
      <c r="W848" t="s">
        <v>6257</v>
      </c>
      <c r="X848" t="s">
        <v>6189</v>
      </c>
      <c r="Y848" t="s">
        <v>1008</v>
      </c>
      <c r="Z848" t="s">
        <v>95</v>
      </c>
      <c r="AA848" t="s">
        <v>96</v>
      </c>
      <c r="AB848">
        <v>15</v>
      </c>
      <c r="AC848">
        <v>68.75</v>
      </c>
      <c r="AD848">
        <v>37.5</v>
      </c>
      <c r="AE848">
        <v>18.75</v>
      </c>
      <c r="AF848" t="s">
        <v>83</v>
      </c>
      <c r="AG848" t="s">
        <v>534</v>
      </c>
      <c r="AH848" t="s">
        <v>180</v>
      </c>
      <c r="AI848" t="s">
        <v>360</v>
      </c>
      <c r="AJ848" t="s">
        <v>1526</v>
      </c>
      <c r="AK848" t="s">
        <v>4209</v>
      </c>
      <c r="AL848" t="s">
        <v>733</v>
      </c>
      <c r="AM848" t="s">
        <v>360</v>
      </c>
      <c r="AN848">
        <v>3</v>
      </c>
      <c r="AO848">
        <v>-14.5</v>
      </c>
      <c r="AP848" t="s">
        <v>4387</v>
      </c>
      <c r="AQ848" t="s">
        <v>82</v>
      </c>
      <c r="AR848" t="s">
        <v>81</v>
      </c>
      <c r="AS848" t="s">
        <v>81</v>
      </c>
      <c r="AT848" t="s">
        <v>63</v>
      </c>
      <c r="AU848" t="s">
        <v>82</v>
      </c>
      <c r="AV848" t="s">
        <v>72</v>
      </c>
      <c r="AW848" t="s">
        <v>83</v>
      </c>
      <c r="AX848">
        <v>52.63</v>
      </c>
      <c r="AY848">
        <v>47.37</v>
      </c>
      <c r="AZ848" t="s">
        <v>472</v>
      </c>
      <c r="BA848" t="s">
        <v>86</v>
      </c>
      <c r="BB848" t="s">
        <v>285</v>
      </c>
      <c r="BC848" t="s">
        <v>215</v>
      </c>
      <c r="BD848" t="s">
        <v>468</v>
      </c>
      <c r="BE848" t="s">
        <v>350</v>
      </c>
      <c r="BF848">
        <v>1</v>
      </c>
      <c r="BG848">
        <f>IF(Table1[[#This Row],[ft_score]]="0 - 0", 1, 0)</f>
        <v>0</v>
      </c>
      <c r="BH848">
        <f t="shared" si="13"/>
        <v>0</v>
      </c>
    </row>
    <row r="849" spans="1:60" x14ac:dyDescent="0.25">
      <c r="A849" s="1">
        <v>5409</v>
      </c>
      <c r="B849" t="s">
        <v>58</v>
      </c>
      <c r="C849" t="s">
        <v>200</v>
      </c>
      <c r="D849">
        <v>0</v>
      </c>
      <c r="E849">
        <v>2</v>
      </c>
      <c r="F849" t="s">
        <v>352</v>
      </c>
      <c r="G849" t="s">
        <v>90</v>
      </c>
      <c r="H849" t="s">
        <v>90</v>
      </c>
      <c r="I849" t="s">
        <v>58</v>
      </c>
      <c r="J849" t="s">
        <v>58</v>
      </c>
      <c r="K849">
        <v>0</v>
      </c>
      <c r="L849" t="s">
        <v>64</v>
      </c>
      <c r="M849" t="s">
        <v>352</v>
      </c>
      <c r="N849" t="s">
        <v>64</v>
      </c>
      <c r="O849" t="s">
        <v>64</v>
      </c>
      <c r="P849" t="s">
        <v>64</v>
      </c>
      <c r="Q849" t="s">
        <v>64</v>
      </c>
      <c r="R849" t="s">
        <v>201</v>
      </c>
      <c r="S849" t="s">
        <v>352</v>
      </c>
      <c r="T849">
        <v>33.119999999999997</v>
      </c>
      <c r="U849" t="s">
        <v>5246</v>
      </c>
      <c r="V849" t="s">
        <v>624</v>
      </c>
      <c r="W849" t="s">
        <v>6390</v>
      </c>
      <c r="X849" t="s">
        <v>6189</v>
      </c>
      <c r="Y849" t="s">
        <v>640</v>
      </c>
      <c r="Z849" t="s">
        <v>627</v>
      </c>
      <c r="AA849" t="s">
        <v>628</v>
      </c>
      <c r="AB849">
        <v>15</v>
      </c>
      <c r="AC849">
        <v>100</v>
      </c>
      <c r="AD849">
        <v>68.75</v>
      </c>
      <c r="AE849">
        <v>37.5</v>
      </c>
      <c r="AF849" t="s">
        <v>123</v>
      </c>
      <c r="AG849" t="s">
        <v>72</v>
      </c>
      <c r="AH849" t="s">
        <v>330</v>
      </c>
      <c r="AI849" t="s">
        <v>3552</v>
      </c>
      <c r="AJ849" t="s">
        <v>406</v>
      </c>
      <c r="AK849" t="s">
        <v>619</v>
      </c>
      <c r="AL849" t="s">
        <v>2246</v>
      </c>
      <c r="AM849" t="s">
        <v>3966</v>
      </c>
      <c r="AN849">
        <v>-3</v>
      </c>
      <c r="AO849">
        <v>0.5</v>
      </c>
      <c r="AP849" t="s">
        <v>6391</v>
      </c>
      <c r="AQ849" t="s">
        <v>82</v>
      </c>
      <c r="AR849" t="s">
        <v>81</v>
      </c>
      <c r="AS849" t="s">
        <v>97</v>
      </c>
      <c r="AT849" t="s">
        <v>97</v>
      </c>
      <c r="AU849" t="s">
        <v>81</v>
      </c>
      <c r="AV849" t="s">
        <v>123</v>
      </c>
      <c r="AW849" t="s">
        <v>63</v>
      </c>
      <c r="AX849">
        <v>43.95</v>
      </c>
      <c r="AY849">
        <v>56.05</v>
      </c>
      <c r="AZ849" t="s">
        <v>87</v>
      </c>
      <c r="BA849" t="s">
        <v>456</v>
      </c>
      <c r="BB849" t="s">
        <v>875</v>
      </c>
      <c r="BC849" t="s">
        <v>88</v>
      </c>
      <c r="BD849" t="s">
        <v>146</v>
      </c>
      <c r="BE849" t="s">
        <v>454</v>
      </c>
      <c r="BF849">
        <v>1</v>
      </c>
      <c r="BG849">
        <f>IF(Table1[[#This Row],[ft_score]]="0 - 0", 1, 0)</f>
        <v>0</v>
      </c>
      <c r="BH849">
        <f t="shared" si="13"/>
        <v>0</v>
      </c>
    </row>
    <row r="850" spans="1:60" x14ac:dyDescent="0.25">
      <c r="A850" s="1">
        <v>5739</v>
      </c>
      <c r="B850" t="s">
        <v>58</v>
      </c>
      <c r="C850" t="s">
        <v>650</v>
      </c>
      <c r="D850">
        <v>0</v>
      </c>
      <c r="E850">
        <v>2</v>
      </c>
      <c r="F850" t="s">
        <v>352</v>
      </c>
      <c r="G850" t="s">
        <v>58</v>
      </c>
      <c r="H850" t="s">
        <v>58</v>
      </c>
      <c r="I850" t="s">
        <v>58</v>
      </c>
      <c r="J850" t="s">
        <v>58</v>
      </c>
      <c r="K850">
        <v>0</v>
      </c>
      <c r="L850" t="s">
        <v>64</v>
      </c>
      <c r="M850" t="s">
        <v>352</v>
      </c>
      <c r="N850">
        <v>0</v>
      </c>
      <c r="O850" t="s">
        <v>64</v>
      </c>
      <c r="P850" t="s">
        <v>64</v>
      </c>
      <c r="Q850" t="s">
        <v>64</v>
      </c>
      <c r="R850" t="s">
        <v>64</v>
      </c>
      <c r="S850" t="s">
        <v>352</v>
      </c>
      <c r="T850">
        <v>1196.0999999999999</v>
      </c>
      <c r="U850" t="s">
        <v>5798</v>
      </c>
      <c r="V850" t="s">
        <v>5835</v>
      </c>
      <c r="W850" t="s">
        <v>7064</v>
      </c>
      <c r="X850" t="s">
        <v>6746</v>
      </c>
      <c r="Y850" t="s">
        <v>1643</v>
      </c>
      <c r="Z850" t="s">
        <v>5732</v>
      </c>
      <c r="AA850" t="s">
        <v>5733</v>
      </c>
      <c r="AB850">
        <v>1</v>
      </c>
      <c r="AC850">
        <v>100</v>
      </c>
      <c r="AD850">
        <v>50</v>
      </c>
      <c r="AE850">
        <v>50</v>
      </c>
      <c r="AF850" t="s">
        <v>63</v>
      </c>
      <c r="AG850" t="s">
        <v>63</v>
      </c>
      <c r="AH850" t="s">
        <v>72</v>
      </c>
      <c r="AI850" t="s">
        <v>63</v>
      </c>
      <c r="AJ850" t="s">
        <v>82</v>
      </c>
      <c r="AK850" t="s">
        <v>72</v>
      </c>
      <c r="AL850" t="s">
        <v>63</v>
      </c>
      <c r="AM850" t="s">
        <v>82</v>
      </c>
      <c r="AN850">
        <v>13</v>
      </c>
      <c r="AO850">
        <v>9.5</v>
      </c>
      <c r="AP850" t="s">
        <v>257</v>
      </c>
      <c r="AQ850" t="s">
        <v>63</v>
      </c>
      <c r="AR850" t="s">
        <v>560</v>
      </c>
      <c r="AS850" t="s">
        <v>560</v>
      </c>
      <c r="AT850" t="s">
        <v>63</v>
      </c>
      <c r="AU850" t="s">
        <v>97</v>
      </c>
      <c r="AV850" t="s">
        <v>63</v>
      </c>
      <c r="AW850" t="s">
        <v>63</v>
      </c>
      <c r="AX850">
        <v>50</v>
      </c>
      <c r="AY850">
        <v>50</v>
      </c>
      <c r="AZ850" t="s">
        <v>875</v>
      </c>
      <c r="BA850" t="s">
        <v>195</v>
      </c>
      <c r="BB850" t="s">
        <v>268</v>
      </c>
      <c r="BC850" t="s">
        <v>231</v>
      </c>
      <c r="BD850" t="s">
        <v>197</v>
      </c>
      <c r="BE850" t="s">
        <v>105</v>
      </c>
      <c r="BF850">
        <v>2</v>
      </c>
      <c r="BG850">
        <f>IF(Table1[[#This Row],[ft_score]]="0 - 0", 1, 0)</f>
        <v>0</v>
      </c>
      <c r="BH850">
        <f t="shared" si="13"/>
        <v>0</v>
      </c>
    </row>
    <row r="851" spans="1:60" x14ac:dyDescent="0.25">
      <c r="A851" s="1">
        <v>5828</v>
      </c>
      <c r="B851" t="s">
        <v>58</v>
      </c>
      <c r="C851" t="s">
        <v>126</v>
      </c>
      <c r="D851">
        <v>0</v>
      </c>
      <c r="E851">
        <v>2</v>
      </c>
      <c r="F851" t="s">
        <v>352</v>
      </c>
      <c r="G851" t="s">
        <v>90</v>
      </c>
      <c r="H851" t="s">
        <v>90</v>
      </c>
      <c r="I851" t="s">
        <v>58</v>
      </c>
      <c r="J851" t="s">
        <v>90</v>
      </c>
      <c r="K851">
        <v>0</v>
      </c>
      <c r="L851" t="s">
        <v>64</v>
      </c>
      <c r="M851" t="s">
        <v>352</v>
      </c>
      <c r="N851" t="s">
        <v>64</v>
      </c>
      <c r="O851" t="s">
        <v>64</v>
      </c>
      <c r="P851" t="s">
        <v>64</v>
      </c>
      <c r="Q851" t="s">
        <v>64</v>
      </c>
      <c r="R851" t="s">
        <v>201</v>
      </c>
      <c r="S851" t="s">
        <v>352</v>
      </c>
      <c r="T851">
        <v>227.39</v>
      </c>
      <c r="U851" t="s">
        <v>3981</v>
      </c>
      <c r="V851" t="s">
        <v>4323</v>
      </c>
      <c r="W851" t="s">
        <v>7241</v>
      </c>
      <c r="X851" t="s">
        <v>7185</v>
      </c>
      <c r="Y851" t="s">
        <v>932</v>
      </c>
      <c r="Z851" t="s">
        <v>3766</v>
      </c>
      <c r="AA851" t="s">
        <v>3767</v>
      </c>
      <c r="AB851">
        <v>3</v>
      </c>
      <c r="AC851">
        <v>83.34</v>
      </c>
      <c r="AD851">
        <v>33.340000000000003</v>
      </c>
      <c r="AE851">
        <v>33.340000000000003</v>
      </c>
      <c r="AF851" t="s">
        <v>2364</v>
      </c>
      <c r="AG851" t="s">
        <v>1949</v>
      </c>
      <c r="AH851" t="s">
        <v>1883</v>
      </c>
      <c r="AI851" t="s">
        <v>1227</v>
      </c>
      <c r="AJ851" t="s">
        <v>1883</v>
      </c>
      <c r="AK851" t="s">
        <v>1267</v>
      </c>
      <c r="AL851" t="s">
        <v>4802</v>
      </c>
      <c r="AM851" t="s">
        <v>1267</v>
      </c>
      <c r="AN851">
        <v>8</v>
      </c>
      <c r="AO851">
        <v>0</v>
      </c>
      <c r="AP851" t="s">
        <v>559</v>
      </c>
      <c r="AQ851" t="s">
        <v>63</v>
      </c>
      <c r="AR851" t="s">
        <v>2471</v>
      </c>
      <c r="AS851" t="s">
        <v>2471</v>
      </c>
      <c r="AT851" t="s">
        <v>1949</v>
      </c>
      <c r="AU851" t="s">
        <v>136</v>
      </c>
      <c r="AV851" t="s">
        <v>63</v>
      </c>
      <c r="AW851" t="s">
        <v>63</v>
      </c>
      <c r="AX851">
        <v>26.79</v>
      </c>
      <c r="AY851">
        <v>73.22</v>
      </c>
      <c r="AZ851" t="s">
        <v>217</v>
      </c>
      <c r="BA851" t="s">
        <v>928</v>
      </c>
      <c r="BB851" t="s">
        <v>311</v>
      </c>
      <c r="BC851" t="s">
        <v>198</v>
      </c>
      <c r="BD851" t="s">
        <v>87</v>
      </c>
      <c r="BE851" t="s">
        <v>456</v>
      </c>
      <c r="BF851">
        <v>2</v>
      </c>
      <c r="BG851">
        <f>IF(Table1[[#This Row],[ft_score]]="0 - 0", 1, 0)</f>
        <v>0</v>
      </c>
      <c r="BH851">
        <f t="shared" si="13"/>
        <v>0</v>
      </c>
    </row>
    <row r="852" spans="1:60" x14ac:dyDescent="0.25">
      <c r="A852" s="1">
        <v>5834</v>
      </c>
      <c r="B852" t="s">
        <v>58</v>
      </c>
      <c r="C852" t="s">
        <v>110</v>
      </c>
      <c r="D852">
        <v>0</v>
      </c>
      <c r="E852">
        <v>2</v>
      </c>
      <c r="F852" t="s">
        <v>352</v>
      </c>
      <c r="G852" t="s">
        <v>90</v>
      </c>
      <c r="H852" t="s">
        <v>90</v>
      </c>
      <c r="I852" t="s">
        <v>58</v>
      </c>
      <c r="J852" t="s">
        <v>90</v>
      </c>
      <c r="K852">
        <v>0</v>
      </c>
      <c r="L852" t="s">
        <v>64</v>
      </c>
      <c r="M852" t="s">
        <v>352</v>
      </c>
      <c r="N852" t="s">
        <v>64</v>
      </c>
      <c r="O852" t="s">
        <v>64</v>
      </c>
      <c r="P852" t="s">
        <v>64</v>
      </c>
      <c r="Q852" t="s">
        <v>64</v>
      </c>
      <c r="R852" t="s">
        <v>201</v>
      </c>
      <c r="S852" t="s">
        <v>352</v>
      </c>
      <c r="T852">
        <v>1563.12</v>
      </c>
      <c r="U852" t="s">
        <v>3130</v>
      </c>
      <c r="V852" t="s">
        <v>4586</v>
      </c>
      <c r="W852" t="s">
        <v>7254</v>
      </c>
      <c r="X852" t="s">
        <v>7185</v>
      </c>
      <c r="Y852" t="s">
        <v>951</v>
      </c>
      <c r="Z852" t="s">
        <v>2338</v>
      </c>
      <c r="AA852" t="s">
        <v>2339</v>
      </c>
      <c r="AB852">
        <v>4</v>
      </c>
      <c r="AC852">
        <v>87.5</v>
      </c>
      <c r="AD852">
        <v>62.5</v>
      </c>
      <c r="AE852">
        <v>50</v>
      </c>
      <c r="AF852" t="s">
        <v>82</v>
      </c>
      <c r="AG852" t="s">
        <v>73</v>
      </c>
      <c r="AH852" t="s">
        <v>4164</v>
      </c>
      <c r="AI852" t="s">
        <v>6352</v>
      </c>
      <c r="AJ852" t="s">
        <v>2416</v>
      </c>
      <c r="AK852" t="s">
        <v>2343</v>
      </c>
      <c r="AL852" t="s">
        <v>442</v>
      </c>
      <c r="AM852" t="s">
        <v>3761</v>
      </c>
      <c r="AN852">
        <v>4</v>
      </c>
      <c r="AO852">
        <v>-3</v>
      </c>
      <c r="AP852" t="s">
        <v>141</v>
      </c>
      <c r="AQ852" t="s">
        <v>73</v>
      </c>
      <c r="AR852" t="s">
        <v>141</v>
      </c>
      <c r="AS852" t="s">
        <v>73</v>
      </c>
      <c r="AT852" t="s">
        <v>97</v>
      </c>
      <c r="AU852" t="s">
        <v>141</v>
      </c>
      <c r="AV852" t="s">
        <v>97</v>
      </c>
      <c r="AW852" t="s">
        <v>73</v>
      </c>
      <c r="AX852">
        <v>59.32</v>
      </c>
      <c r="AY852">
        <v>40.68</v>
      </c>
      <c r="AZ852" t="s">
        <v>147</v>
      </c>
      <c r="BA852" t="s">
        <v>269</v>
      </c>
      <c r="BB852" t="s">
        <v>147</v>
      </c>
      <c r="BC852" t="s">
        <v>88</v>
      </c>
      <c r="BD852" t="s">
        <v>364</v>
      </c>
      <c r="BE852" t="s">
        <v>401</v>
      </c>
      <c r="BF852">
        <v>2</v>
      </c>
      <c r="BG852">
        <f>IF(Table1[[#This Row],[ft_score]]="0 - 0", 1, 0)</f>
        <v>0</v>
      </c>
      <c r="BH852">
        <f t="shared" si="13"/>
        <v>0</v>
      </c>
    </row>
    <row r="853" spans="1:60" x14ac:dyDescent="0.25">
      <c r="A853" s="1">
        <v>5996</v>
      </c>
      <c r="B853" t="s">
        <v>5152</v>
      </c>
      <c r="C853" t="s">
        <v>126</v>
      </c>
      <c r="D853">
        <v>0</v>
      </c>
      <c r="E853">
        <v>2</v>
      </c>
      <c r="F853" t="s">
        <v>352</v>
      </c>
      <c r="G853">
        <v>-1</v>
      </c>
      <c r="H853">
        <v>1.01</v>
      </c>
      <c r="I853" t="s">
        <v>61</v>
      </c>
      <c r="J853" t="s">
        <v>3540</v>
      </c>
      <c r="K853">
        <v>1.5</v>
      </c>
      <c r="L853" t="s">
        <v>64</v>
      </c>
      <c r="M853" t="s">
        <v>352</v>
      </c>
      <c r="N853" t="s">
        <v>64</v>
      </c>
      <c r="O853" t="s">
        <v>64</v>
      </c>
      <c r="P853" t="s">
        <v>64</v>
      </c>
      <c r="Q853" t="s">
        <v>64</v>
      </c>
      <c r="R853" t="s">
        <v>201</v>
      </c>
      <c r="S853" t="s">
        <v>352</v>
      </c>
      <c r="T853">
        <v>35</v>
      </c>
      <c r="U853" t="s">
        <v>7595</v>
      </c>
      <c r="V853" t="s">
        <v>7596</v>
      </c>
      <c r="W853" t="s">
        <v>7597</v>
      </c>
      <c r="X853" t="s">
        <v>7584</v>
      </c>
      <c r="Y853" t="s">
        <v>951</v>
      </c>
      <c r="Z853" t="s">
        <v>7506</v>
      </c>
      <c r="AA853" t="s">
        <v>7507</v>
      </c>
      <c r="AB853">
        <v>1</v>
      </c>
      <c r="AC853">
        <v>100</v>
      </c>
      <c r="AD853">
        <v>100</v>
      </c>
      <c r="AE853">
        <v>50</v>
      </c>
      <c r="AF853" t="s">
        <v>97</v>
      </c>
      <c r="AG853" t="s">
        <v>63</v>
      </c>
      <c r="AH853" t="s">
        <v>1575</v>
      </c>
      <c r="AI853" t="s">
        <v>3308</v>
      </c>
      <c r="AJ853" t="s">
        <v>63</v>
      </c>
      <c r="AK853" t="s">
        <v>3308</v>
      </c>
      <c r="AL853" t="s">
        <v>136</v>
      </c>
      <c r="AM853" t="s">
        <v>2416</v>
      </c>
      <c r="AN853">
        <v>27</v>
      </c>
      <c r="AO853">
        <v>-0.5</v>
      </c>
      <c r="AP853" t="s">
        <v>560</v>
      </c>
      <c r="AQ853" t="s">
        <v>63</v>
      </c>
      <c r="AR853" t="s">
        <v>560</v>
      </c>
      <c r="AS853" t="s">
        <v>560</v>
      </c>
      <c r="AT853" t="s">
        <v>63</v>
      </c>
      <c r="AU853" t="s">
        <v>97</v>
      </c>
      <c r="AV853" t="s">
        <v>97</v>
      </c>
      <c r="AW853" t="s">
        <v>63</v>
      </c>
      <c r="AX853">
        <v>46.67</v>
      </c>
      <c r="AY853">
        <v>53.34</v>
      </c>
      <c r="AZ853" t="s">
        <v>195</v>
      </c>
      <c r="BA853" t="s">
        <v>268</v>
      </c>
      <c r="BB853" t="s">
        <v>143</v>
      </c>
      <c r="BC853" t="s">
        <v>1002</v>
      </c>
      <c r="BD853" t="s">
        <v>1001</v>
      </c>
      <c r="BE853" t="s">
        <v>348</v>
      </c>
      <c r="BF853">
        <v>1</v>
      </c>
      <c r="BG853">
        <f>IF(Table1[[#This Row],[ft_score]]="0 - 0", 1, 0)</f>
        <v>0</v>
      </c>
      <c r="BH853">
        <f t="shared" si="13"/>
        <v>0</v>
      </c>
    </row>
    <row r="854" spans="1:60" x14ac:dyDescent="0.25">
      <c r="A854" s="1">
        <v>6038</v>
      </c>
      <c r="B854" t="s">
        <v>58</v>
      </c>
      <c r="C854" t="s">
        <v>1859</v>
      </c>
      <c r="D854">
        <v>0</v>
      </c>
      <c r="E854">
        <v>2</v>
      </c>
      <c r="F854" t="s">
        <v>352</v>
      </c>
      <c r="G854" t="s">
        <v>90</v>
      </c>
      <c r="H854" t="s">
        <v>90</v>
      </c>
      <c r="I854" t="s">
        <v>58</v>
      </c>
      <c r="J854" t="s">
        <v>90</v>
      </c>
      <c r="K854">
        <v>0</v>
      </c>
      <c r="L854" t="s">
        <v>64</v>
      </c>
      <c r="M854" t="s">
        <v>352</v>
      </c>
      <c r="N854" t="s">
        <v>64</v>
      </c>
      <c r="O854" t="s">
        <v>64</v>
      </c>
      <c r="P854" t="s">
        <v>64</v>
      </c>
      <c r="Q854" t="s">
        <v>64</v>
      </c>
      <c r="R854" t="s">
        <v>64</v>
      </c>
      <c r="S854" t="s">
        <v>352</v>
      </c>
      <c r="T854">
        <v>21147.94</v>
      </c>
      <c r="U854" t="s">
        <v>5832</v>
      </c>
      <c r="V854" t="s">
        <v>5819</v>
      </c>
      <c r="W854" t="s">
        <v>7651</v>
      </c>
      <c r="X854" t="s">
        <v>7584</v>
      </c>
      <c r="Y854" t="s">
        <v>486</v>
      </c>
      <c r="Z854" t="s">
        <v>6844</v>
      </c>
      <c r="AA854" t="s">
        <v>5637</v>
      </c>
      <c r="AB854">
        <v>3</v>
      </c>
      <c r="AC854">
        <v>100</v>
      </c>
      <c r="AD854">
        <v>66.67</v>
      </c>
      <c r="AE854">
        <v>16.670000000000002</v>
      </c>
      <c r="AF854" t="s">
        <v>136</v>
      </c>
      <c r="AG854" t="s">
        <v>63</v>
      </c>
      <c r="AH854" t="s">
        <v>3672</v>
      </c>
      <c r="AI854" t="s">
        <v>295</v>
      </c>
      <c r="AJ854" t="s">
        <v>3963</v>
      </c>
      <c r="AK854" t="s">
        <v>884</v>
      </c>
      <c r="AL854" t="s">
        <v>3485</v>
      </c>
      <c r="AM854" t="s">
        <v>1211</v>
      </c>
      <c r="AN854">
        <v>-19</v>
      </c>
      <c r="AO854">
        <v>10.5</v>
      </c>
      <c r="AP854" t="s">
        <v>3427</v>
      </c>
      <c r="AQ854" t="s">
        <v>1949</v>
      </c>
      <c r="AR854" t="s">
        <v>2471</v>
      </c>
      <c r="AS854" t="s">
        <v>63</v>
      </c>
      <c r="AT854" t="s">
        <v>560</v>
      </c>
      <c r="AU854" t="s">
        <v>97</v>
      </c>
      <c r="AV854" t="s">
        <v>97</v>
      </c>
      <c r="AW854" t="s">
        <v>63</v>
      </c>
      <c r="AX854">
        <v>67.540000000000006</v>
      </c>
      <c r="AY854">
        <v>32.47</v>
      </c>
      <c r="AZ854" t="s">
        <v>363</v>
      </c>
      <c r="BA854" t="s">
        <v>86</v>
      </c>
      <c r="BB854" t="s">
        <v>268</v>
      </c>
      <c r="BC854" t="s">
        <v>423</v>
      </c>
      <c r="BD854" t="s">
        <v>523</v>
      </c>
      <c r="BE854" t="s">
        <v>424</v>
      </c>
      <c r="BF854">
        <v>1</v>
      </c>
      <c r="BG854">
        <f>IF(Table1[[#This Row],[ft_score]]="0 - 0", 1, 0)</f>
        <v>0</v>
      </c>
      <c r="BH854">
        <f t="shared" si="13"/>
        <v>0</v>
      </c>
    </row>
    <row r="855" spans="1:60" x14ac:dyDescent="0.25">
      <c r="A855" s="1">
        <v>6043</v>
      </c>
      <c r="B855" t="s">
        <v>5152</v>
      </c>
      <c r="C855" t="s">
        <v>244</v>
      </c>
      <c r="D855">
        <v>0</v>
      </c>
      <c r="E855">
        <v>2</v>
      </c>
      <c r="F855" t="s">
        <v>352</v>
      </c>
      <c r="G855">
        <v>380</v>
      </c>
      <c r="H855">
        <v>1.02</v>
      </c>
      <c r="I855" t="s">
        <v>61</v>
      </c>
      <c r="J855" t="s">
        <v>62</v>
      </c>
      <c r="K855">
        <v>1.5</v>
      </c>
      <c r="L855" t="s">
        <v>64</v>
      </c>
      <c r="M855" t="s">
        <v>352</v>
      </c>
      <c r="N855" t="s">
        <v>64</v>
      </c>
      <c r="O855" t="s">
        <v>64</v>
      </c>
      <c r="P855" t="s">
        <v>64</v>
      </c>
      <c r="Q855" t="s">
        <v>64</v>
      </c>
      <c r="R855" t="s">
        <v>201</v>
      </c>
      <c r="S855" t="s">
        <v>352</v>
      </c>
      <c r="T855">
        <v>89.31</v>
      </c>
      <c r="U855" t="s">
        <v>6968</v>
      </c>
      <c r="V855" t="s">
        <v>7656</v>
      </c>
      <c r="W855" t="s">
        <v>7657</v>
      </c>
      <c r="X855" t="s">
        <v>7584</v>
      </c>
      <c r="Y855" t="s">
        <v>486</v>
      </c>
      <c r="Z855" t="s">
        <v>5824</v>
      </c>
      <c r="AA855" t="s">
        <v>5825</v>
      </c>
      <c r="AB855">
        <v>1</v>
      </c>
      <c r="AC855">
        <v>75</v>
      </c>
      <c r="AD855">
        <v>25</v>
      </c>
      <c r="AE855">
        <v>25</v>
      </c>
      <c r="AF855" t="s">
        <v>73</v>
      </c>
      <c r="AG855" t="s">
        <v>97</v>
      </c>
      <c r="AH855" t="s">
        <v>98</v>
      </c>
      <c r="AI855" t="s">
        <v>136</v>
      </c>
      <c r="AJ855" t="s">
        <v>2364</v>
      </c>
      <c r="AK855" t="s">
        <v>63</v>
      </c>
      <c r="AL855" t="s">
        <v>73</v>
      </c>
      <c r="AM855" t="s">
        <v>136</v>
      </c>
      <c r="AN855">
        <v>10</v>
      </c>
      <c r="AO855">
        <v>-1</v>
      </c>
      <c r="AP855" t="s">
        <v>141</v>
      </c>
      <c r="AQ855" t="s">
        <v>97</v>
      </c>
      <c r="AR855" t="s">
        <v>97</v>
      </c>
      <c r="AS855" t="s">
        <v>560</v>
      </c>
      <c r="AT855" t="s">
        <v>63</v>
      </c>
      <c r="AU855" t="s">
        <v>73</v>
      </c>
      <c r="AV855" t="s">
        <v>73</v>
      </c>
      <c r="AW855" t="s">
        <v>63</v>
      </c>
      <c r="AX855">
        <v>58.34</v>
      </c>
      <c r="AY855">
        <v>41.67</v>
      </c>
      <c r="AZ855" t="s">
        <v>694</v>
      </c>
      <c r="BA855" t="s">
        <v>561</v>
      </c>
      <c r="BB855" t="s">
        <v>125</v>
      </c>
      <c r="BC855" t="s">
        <v>523</v>
      </c>
      <c r="BD855" t="s">
        <v>423</v>
      </c>
      <c r="BE855" t="s">
        <v>199</v>
      </c>
      <c r="BF855">
        <v>1</v>
      </c>
      <c r="BG855">
        <f>IF(Table1[[#This Row],[ft_score]]="0 - 0", 1, 0)</f>
        <v>0</v>
      </c>
      <c r="BH855">
        <f t="shared" si="13"/>
        <v>0</v>
      </c>
    </row>
    <row r="856" spans="1:60" x14ac:dyDescent="0.25">
      <c r="A856" s="1">
        <v>6057</v>
      </c>
      <c r="B856" t="s">
        <v>58</v>
      </c>
      <c r="C856" t="s">
        <v>110</v>
      </c>
      <c r="D856">
        <v>0</v>
      </c>
      <c r="E856">
        <v>2</v>
      </c>
      <c r="F856" t="s">
        <v>352</v>
      </c>
      <c r="G856" t="s">
        <v>90</v>
      </c>
      <c r="H856" t="s">
        <v>90</v>
      </c>
      <c r="I856" t="s">
        <v>58</v>
      </c>
      <c r="J856" t="s">
        <v>58</v>
      </c>
      <c r="K856">
        <v>0</v>
      </c>
      <c r="L856" t="s">
        <v>64</v>
      </c>
      <c r="M856" t="s">
        <v>352</v>
      </c>
      <c r="N856" t="s">
        <v>64</v>
      </c>
      <c r="O856" t="s">
        <v>64</v>
      </c>
      <c r="P856" t="s">
        <v>64</v>
      </c>
      <c r="Q856" t="s">
        <v>64</v>
      </c>
      <c r="R856" t="s">
        <v>64</v>
      </c>
      <c r="S856" t="s">
        <v>352</v>
      </c>
      <c r="T856">
        <v>20.68</v>
      </c>
      <c r="U856" t="s">
        <v>5716</v>
      </c>
      <c r="V856" t="s">
        <v>5862</v>
      </c>
      <c r="W856" t="s">
        <v>7673</v>
      </c>
      <c r="X856" t="s">
        <v>7584</v>
      </c>
      <c r="Y856" t="s">
        <v>486</v>
      </c>
      <c r="Z856" t="s">
        <v>5718</v>
      </c>
      <c r="AA856" t="s">
        <v>5719</v>
      </c>
      <c r="AB856">
        <v>2</v>
      </c>
      <c r="AC856">
        <v>75</v>
      </c>
      <c r="AD856">
        <v>50</v>
      </c>
      <c r="AE856">
        <v>25</v>
      </c>
      <c r="AF856" t="s">
        <v>63</v>
      </c>
      <c r="AG856" t="s">
        <v>97</v>
      </c>
      <c r="AH856" t="s">
        <v>63</v>
      </c>
      <c r="AI856" t="s">
        <v>63</v>
      </c>
      <c r="AJ856" t="s">
        <v>4109</v>
      </c>
      <c r="AK856" t="s">
        <v>4592</v>
      </c>
      <c r="AL856" t="s">
        <v>3125</v>
      </c>
      <c r="AM856" t="s">
        <v>3778</v>
      </c>
      <c r="AN856">
        <v>6</v>
      </c>
      <c r="AO856">
        <v>-4</v>
      </c>
      <c r="AP856" t="s">
        <v>141</v>
      </c>
      <c r="AQ856" t="s">
        <v>63</v>
      </c>
      <c r="AR856" t="s">
        <v>560</v>
      </c>
      <c r="AS856" t="s">
        <v>560</v>
      </c>
      <c r="AT856" t="s">
        <v>63</v>
      </c>
      <c r="AU856" t="s">
        <v>73</v>
      </c>
      <c r="AV856" t="s">
        <v>63</v>
      </c>
      <c r="AW856" t="s">
        <v>63</v>
      </c>
      <c r="AX856">
        <v>47.62</v>
      </c>
      <c r="AY856">
        <v>52.38</v>
      </c>
      <c r="AZ856" t="s">
        <v>705</v>
      </c>
      <c r="BA856" t="s">
        <v>125</v>
      </c>
      <c r="BB856" t="s">
        <v>214</v>
      </c>
      <c r="BC856" t="s">
        <v>455</v>
      </c>
      <c r="BD856" t="s">
        <v>423</v>
      </c>
      <c r="BE856" t="s">
        <v>400</v>
      </c>
      <c r="BF856">
        <v>1</v>
      </c>
      <c r="BG856">
        <f>IF(Table1[[#This Row],[ft_score]]="0 - 0", 1, 0)</f>
        <v>0</v>
      </c>
      <c r="BH856">
        <f t="shared" si="13"/>
        <v>0</v>
      </c>
    </row>
    <row r="857" spans="1:60" x14ac:dyDescent="0.25">
      <c r="A857" s="1">
        <v>6064</v>
      </c>
      <c r="B857" t="s">
        <v>58</v>
      </c>
      <c r="C857" t="s">
        <v>126</v>
      </c>
      <c r="D857">
        <v>0</v>
      </c>
      <c r="E857">
        <v>2</v>
      </c>
      <c r="F857" t="s">
        <v>352</v>
      </c>
      <c r="G857" t="s">
        <v>90</v>
      </c>
      <c r="H857" t="s">
        <v>90</v>
      </c>
      <c r="I857" t="s">
        <v>58</v>
      </c>
      <c r="J857" t="s">
        <v>58</v>
      </c>
      <c r="K857">
        <v>0</v>
      </c>
      <c r="L857" t="s">
        <v>64</v>
      </c>
      <c r="M857" t="s">
        <v>352</v>
      </c>
      <c r="N857" t="s">
        <v>64</v>
      </c>
      <c r="O857" t="s">
        <v>64</v>
      </c>
      <c r="P857" t="s">
        <v>64</v>
      </c>
      <c r="Q857" t="s">
        <v>64</v>
      </c>
      <c r="R857" t="s">
        <v>201</v>
      </c>
      <c r="S857" t="s">
        <v>352</v>
      </c>
      <c r="T857">
        <v>0</v>
      </c>
      <c r="U857" t="s">
        <v>964</v>
      </c>
      <c r="V857" t="s">
        <v>546</v>
      </c>
      <c r="W857" t="s">
        <v>7684</v>
      </c>
      <c r="X857" t="s">
        <v>7680</v>
      </c>
      <c r="Y857" t="s">
        <v>966</v>
      </c>
      <c r="Z857" t="s">
        <v>70</v>
      </c>
      <c r="AA857" t="s">
        <v>71</v>
      </c>
      <c r="AB857">
        <v>22</v>
      </c>
      <c r="AC857">
        <v>68.75</v>
      </c>
      <c r="AD857">
        <v>50</v>
      </c>
      <c r="AE857">
        <v>18.75</v>
      </c>
      <c r="AF857" t="s">
        <v>72</v>
      </c>
      <c r="AG857" t="s">
        <v>73</v>
      </c>
      <c r="AH857" t="s">
        <v>2028</v>
      </c>
      <c r="AI857" t="s">
        <v>410</v>
      </c>
      <c r="AJ857" t="s">
        <v>896</v>
      </c>
      <c r="AK857" t="s">
        <v>1896</v>
      </c>
      <c r="AL857" t="s">
        <v>1204</v>
      </c>
      <c r="AM857" t="s">
        <v>4124</v>
      </c>
      <c r="AN857">
        <v>13</v>
      </c>
      <c r="AO857">
        <v>-2.5</v>
      </c>
      <c r="AP857" t="s">
        <v>1067</v>
      </c>
      <c r="AQ857" t="s">
        <v>82</v>
      </c>
      <c r="AR857" t="s">
        <v>97</v>
      </c>
      <c r="AS857" t="s">
        <v>82</v>
      </c>
      <c r="AT857" t="s">
        <v>97</v>
      </c>
      <c r="AU857" t="s">
        <v>159</v>
      </c>
      <c r="AV857" t="s">
        <v>123</v>
      </c>
      <c r="AW857" t="s">
        <v>83</v>
      </c>
      <c r="AX857">
        <v>46.25</v>
      </c>
      <c r="AY857">
        <v>53.75</v>
      </c>
      <c r="AZ857" t="s">
        <v>268</v>
      </c>
      <c r="BA857" t="s">
        <v>705</v>
      </c>
      <c r="BB857" t="s">
        <v>285</v>
      </c>
      <c r="BC857" t="s">
        <v>197</v>
      </c>
      <c r="BD857" t="s">
        <v>468</v>
      </c>
      <c r="BE857" t="s">
        <v>89</v>
      </c>
      <c r="BF857">
        <v>2</v>
      </c>
      <c r="BG857">
        <f>IF(Table1[[#This Row],[ft_score]]="0 - 0", 1, 0)</f>
        <v>0</v>
      </c>
      <c r="BH857">
        <f t="shared" si="13"/>
        <v>0</v>
      </c>
    </row>
    <row r="858" spans="1:60" x14ac:dyDescent="0.25">
      <c r="A858" s="1">
        <v>6073</v>
      </c>
      <c r="B858" t="s">
        <v>58</v>
      </c>
      <c r="C858" t="s">
        <v>148</v>
      </c>
      <c r="D858">
        <v>0</v>
      </c>
      <c r="E858">
        <v>2</v>
      </c>
      <c r="F858" t="s">
        <v>352</v>
      </c>
      <c r="G858" t="s">
        <v>90</v>
      </c>
      <c r="H858" t="s">
        <v>90</v>
      </c>
      <c r="I858" t="s">
        <v>58</v>
      </c>
      <c r="J858" t="s">
        <v>58</v>
      </c>
      <c r="K858">
        <v>0</v>
      </c>
      <c r="L858" t="s">
        <v>64</v>
      </c>
      <c r="M858" t="s">
        <v>352</v>
      </c>
      <c r="N858" t="s">
        <v>64</v>
      </c>
      <c r="O858" t="s">
        <v>64</v>
      </c>
      <c r="P858" t="s">
        <v>64</v>
      </c>
      <c r="Q858" t="s">
        <v>64</v>
      </c>
      <c r="R858" t="s">
        <v>201</v>
      </c>
      <c r="S858" t="s">
        <v>352</v>
      </c>
      <c r="T858">
        <v>320.3</v>
      </c>
      <c r="U858" t="s">
        <v>5687</v>
      </c>
      <c r="V858" t="s">
        <v>5698</v>
      </c>
      <c r="W858" t="s">
        <v>7701</v>
      </c>
      <c r="X858" t="s">
        <v>7680</v>
      </c>
      <c r="Y858" t="s">
        <v>2747</v>
      </c>
      <c r="Z858" t="s">
        <v>5689</v>
      </c>
      <c r="AA858" t="s">
        <v>5690</v>
      </c>
      <c r="AB858">
        <v>2</v>
      </c>
      <c r="AC858">
        <v>75</v>
      </c>
      <c r="AD858">
        <v>0</v>
      </c>
      <c r="AE858">
        <v>0</v>
      </c>
      <c r="AF858" t="s">
        <v>63</v>
      </c>
      <c r="AG858" t="s">
        <v>97</v>
      </c>
      <c r="AH858" t="s">
        <v>63</v>
      </c>
      <c r="AI858" t="s">
        <v>97</v>
      </c>
      <c r="AJ858" t="s">
        <v>72</v>
      </c>
      <c r="AK858" t="s">
        <v>72</v>
      </c>
      <c r="AL858" t="s">
        <v>72</v>
      </c>
      <c r="AM858" t="s">
        <v>72</v>
      </c>
      <c r="AN858">
        <v>5</v>
      </c>
      <c r="AO858">
        <v>-6.5</v>
      </c>
      <c r="AP858" t="s">
        <v>97</v>
      </c>
      <c r="AQ858" t="s">
        <v>63</v>
      </c>
      <c r="AR858" t="s">
        <v>97</v>
      </c>
      <c r="AS858" t="s">
        <v>560</v>
      </c>
      <c r="AT858" t="s">
        <v>63</v>
      </c>
      <c r="AU858" t="s">
        <v>73</v>
      </c>
      <c r="AV858" t="s">
        <v>63</v>
      </c>
      <c r="AW858" t="s">
        <v>63</v>
      </c>
      <c r="AX858">
        <v>62.5</v>
      </c>
      <c r="AY858">
        <v>37.5</v>
      </c>
      <c r="AZ858" t="s">
        <v>280</v>
      </c>
      <c r="BA858" t="s">
        <v>255</v>
      </c>
      <c r="BB858" t="s">
        <v>143</v>
      </c>
      <c r="BC858" t="s">
        <v>87</v>
      </c>
      <c r="BD858" t="s">
        <v>231</v>
      </c>
      <c r="BE858" t="s">
        <v>849</v>
      </c>
      <c r="BF858">
        <v>2</v>
      </c>
      <c r="BG858">
        <f>IF(Table1[[#This Row],[ft_score]]="0 - 0", 1, 0)</f>
        <v>0</v>
      </c>
      <c r="BH858">
        <f t="shared" si="13"/>
        <v>0</v>
      </c>
    </row>
    <row r="859" spans="1:60" hidden="1" x14ac:dyDescent="0.25">
      <c r="A859" s="1">
        <v>5294</v>
      </c>
      <c r="B859" t="s">
        <v>58</v>
      </c>
      <c r="C859" t="s">
        <v>2469</v>
      </c>
      <c r="D859">
        <v>0</v>
      </c>
      <c r="E859">
        <v>2</v>
      </c>
      <c r="F859" t="s">
        <v>352</v>
      </c>
      <c r="G859" t="s">
        <v>90</v>
      </c>
      <c r="H859" t="s">
        <v>90</v>
      </c>
      <c r="I859" t="s">
        <v>58</v>
      </c>
      <c r="J859" t="s">
        <v>90</v>
      </c>
      <c r="K859">
        <v>0</v>
      </c>
      <c r="L859" t="s">
        <v>352</v>
      </c>
      <c r="M859" t="s">
        <v>352</v>
      </c>
      <c r="N859" t="s">
        <v>201</v>
      </c>
      <c r="O859" t="s">
        <v>201</v>
      </c>
      <c r="P859" t="s">
        <v>352</v>
      </c>
      <c r="Q859">
        <v>0</v>
      </c>
      <c r="R859">
        <v>0</v>
      </c>
      <c r="S859">
        <v>0</v>
      </c>
      <c r="T859">
        <v>6251.91</v>
      </c>
      <c r="U859" t="s">
        <v>1879</v>
      </c>
      <c r="V859" t="s">
        <v>3630</v>
      </c>
      <c r="W859" t="s">
        <v>6136</v>
      </c>
      <c r="X859" t="s">
        <v>5566</v>
      </c>
      <c r="Y859" t="s">
        <v>1308</v>
      </c>
      <c r="Z859" t="s">
        <v>1261</v>
      </c>
      <c r="AA859" t="s">
        <v>1262</v>
      </c>
      <c r="AB859">
        <v>17</v>
      </c>
      <c r="AC859">
        <v>81.25</v>
      </c>
      <c r="AD859">
        <v>50</v>
      </c>
      <c r="AE859">
        <v>12.5</v>
      </c>
      <c r="AF859" t="s">
        <v>63</v>
      </c>
      <c r="AG859" t="s">
        <v>123</v>
      </c>
      <c r="AH859" t="s">
        <v>210</v>
      </c>
      <c r="AI859" t="s">
        <v>6137</v>
      </c>
      <c r="AJ859" t="s">
        <v>1245</v>
      </c>
      <c r="AK859" t="s">
        <v>3317</v>
      </c>
      <c r="AL859" t="s">
        <v>6138</v>
      </c>
      <c r="AM859" t="s">
        <v>3234</v>
      </c>
      <c r="AN859">
        <v>-7</v>
      </c>
      <c r="AO859">
        <v>0.5</v>
      </c>
      <c r="AP859" t="s">
        <v>4399</v>
      </c>
      <c r="AQ859" t="s">
        <v>82</v>
      </c>
      <c r="AR859" t="s">
        <v>81</v>
      </c>
      <c r="AS859" t="s">
        <v>82</v>
      </c>
      <c r="AT859" t="s">
        <v>81</v>
      </c>
      <c r="AU859" t="s">
        <v>73</v>
      </c>
      <c r="AV859" t="s">
        <v>83</v>
      </c>
      <c r="AW859" t="s">
        <v>63</v>
      </c>
      <c r="AX859">
        <v>49.42</v>
      </c>
      <c r="AY859">
        <v>50.58</v>
      </c>
      <c r="AZ859" t="s">
        <v>166</v>
      </c>
      <c r="BA859" t="s">
        <v>166</v>
      </c>
      <c r="BB859" t="s">
        <v>166</v>
      </c>
      <c r="BC859" t="s">
        <v>166</v>
      </c>
      <c r="BD859" t="s">
        <v>166</v>
      </c>
      <c r="BE859" t="s">
        <v>166</v>
      </c>
      <c r="BF859" t="s">
        <v>58</v>
      </c>
      <c r="BG859">
        <f>IF(Table1[[#This Row],[ft_score]]="0 - 0", 1, 0)</f>
        <v>0</v>
      </c>
      <c r="BH859">
        <f t="shared" si="13"/>
        <v>0</v>
      </c>
    </row>
    <row r="860" spans="1:60" x14ac:dyDescent="0.25">
      <c r="A860" s="1">
        <v>6108</v>
      </c>
      <c r="B860" t="s">
        <v>58</v>
      </c>
      <c r="C860" t="s">
        <v>148</v>
      </c>
      <c r="D860">
        <v>0</v>
      </c>
      <c r="E860">
        <v>2</v>
      </c>
      <c r="F860" t="s">
        <v>352</v>
      </c>
      <c r="G860" t="s">
        <v>90</v>
      </c>
      <c r="H860" t="s">
        <v>90</v>
      </c>
      <c r="I860" t="s">
        <v>58</v>
      </c>
      <c r="J860" t="s">
        <v>58</v>
      </c>
      <c r="K860">
        <v>0</v>
      </c>
      <c r="L860" t="s">
        <v>64</v>
      </c>
      <c r="M860" t="s">
        <v>352</v>
      </c>
      <c r="N860" t="s">
        <v>64</v>
      </c>
      <c r="O860" t="s">
        <v>64</v>
      </c>
      <c r="P860" t="s">
        <v>64</v>
      </c>
      <c r="Q860" t="s">
        <v>64</v>
      </c>
      <c r="R860" t="s">
        <v>201</v>
      </c>
      <c r="S860" t="s">
        <v>352</v>
      </c>
      <c r="T860">
        <v>0</v>
      </c>
      <c r="U860" t="s">
        <v>4359</v>
      </c>
      <c r="V860" t="s">
        <v>3895</v>
      </c>
      <c r="W860" t="s">
        <v>7756</v>
      </c>
      <c r="X860" t="s">
        <v>7740</v>
      </c>
      <c r="Y860" t="s">
        <v>1008</v>
      </c>
      <c r="Z860" t="s">
        <v>3537</v>
      </c>
      <c r="AA860" t="s">
        <v>3538</v>
      </c>
      <c r="AB860">
        <v>20</v>
      </c>
      <c r="AC860">
        <v>87.5</v>
      </c>
      <c r="AD860">
        <v>62.5</v>
      </c>
      <c r="AE860">
        <v>37.5</v>
      </c>
      <c r="AF860" t="s">
        <v>83</v>
      </c>
      <c r="AG860" t="s">
        <v>123</v>
      </c>
      <c r="AH860" t="s">
        <v>2432</v>
      </c>
      <c r="AI860" t="s">
        <v>1137</v>
      </c>
      <c r="AJ860" t="s">
        <v>7757</v>
      </c>
      <c r="AK860" t="s">
        <v>2955</v>
      </c>
      <c r="AL860" t="s">
        <v>1055</v>
      </c>
      <c r="AM860" t="s">
        <v>3713</v>
      </c>
      <c r="AN860">
        <v>25</v>
      </c>
      <c r="AO860">
        <v>-0.5</v>
      </c>
      <c r="AP860" t="s">
        <v>6834</v>
      </c>
      <c r="AQ860" t="s">
        <v>73</v>
      </c>
      <c r="AR860" t="s">
        <v>141</v>
      </c>
      <c r="AS860" t="s">
        <v>97</v>
      </c>
      <c r="AT860" t="s">
        <v>97</v>
      </c>
      <c r="AU860" t="s">
        <v>82</v>
      </c>
      <c r="AV860" t="s">
        <v>72</v>
      </c>
      <c r="AW860" t="s">
        <v>63</v>
      </c>
      <c r="AX860">
        <v>49.86</v>
      </c>
      <c r="AY860">
        <v>50.14</v>
      </c>
      <c r="AZ860" t="s">
        <v>199</v>
      </c>
      <c r="BA860" t="s">
        <v>423</v>
      </c>
      <c r="BB860" t="s">
        <v>298</v>
      </c>
      <c r="BC860" t="s">
        <v>468</v>
      </c>
      <c r="BD860" t="s">
        <v>84</v>
      </c>
      <c r="BE860" t="s">
        <v>143</v>
      </c>
      <c r="BF860">
        <v>2</v>
      </c>
      <c r="BG860">
        <f>IF(Table1[[#This Row],[ft_score]]="0 - 0", 1, 0)</f>
        <v>0</v>
      </c>
      <c r="BH860">
        <f t="shared" si="13"/>
        <v>0</v>
      </c>
    </row>
    <row r="861" spans="1:60" x14ac:dyDescent="0.25">
      <c r="A861" s="1">
        <v>6109</v>
      </c>
      <c r="B861" t="s">
        <v>58</v>
      </c>
      <c r="C861" t="s">
        <v>148</v>
      </c>
      <c r="D861">
        <v>0</v>
      </c>
      <c r="E861">
        <v>2</v>
      </c>
      <c r="F861" t="s">
        <v>352</v>
      </c>
      <c r="G861" t="s">
        <v>90</v>
      </c>
      <c r="H861" t="s">
        <v>90</v>
      </c>
      <c r="I861" t="s">
        <v>58</v>
      </c>
      <c r="J861" t="s">
        <v>58</v>
      </c>
      <c r="K861">
        <v>0</v>
      </c>
      <c r="L861" t="s">
        <v>64</v>
      </c>
      <c r="M861" t="s">
        <v>352</v>
      </c>
      <c r="N861" t="s">
        <v>64</v>
      </c>
      <c r="O861" t="s">
        <v>64</v>
      </c>
      <c r="P861" t="s">
        <v>64</v>
      </c>
      <c r="Q861" t="s">
        <v>64</v>
      </c>
      <c r="R861" t="s">
        <v>201</v>
      </c>
      <c r="S861" t="s">
        <v>352</v>
      </c>
      <c r="T861">
        <v>0</v>
      </c>
      <c r="U861" t="s">
        <v>7758</v>
      </c>
      <c r="V861" t="s">
        <v>3589</v>
      </c>
      <c r="W861" t="s">
        <v>7759</v>
      </c>
      <c r="X861" t="s">
        <v>7740</v>
      </c>
      <c r="Y861" t="s">
        <v>1008</v>
      </c>
      <c r="Z861" t="s">
        <v>3537</v>
      </c>
      <c r="AA861" t="s">
        <v>3538</v>
      </c>
      <c r="AB861">
        <v>20</v>
      </c>
      <c r="AC861">
        <v>68.75</v>
      </c>
      <c r="AD861">
        <v>56.25</v>
      </c>
      <c r="AE861">
        <v>43.75</v>
      </c>
      <c r="AF861" t="s">
        <v>72</v>
      </c>
      <c r="AG861" t="s">
        <v>159</v>
      </c>
      <c r="AH861" t="s">
        <v>1458</v>
      </c>
      <c r="AI861" t="s">
        <v>2848</v>
      </c>
      <c r="AJ861" t="s">
        <v>3552</v>
      </c>
      <c r="AK861" t="s">
        <v>2556</v>
      </c>
      <c r="AL861" t="s">
        <v>3436</v>
      </c>
      <c r="AM861" t="s">
        <v>7760</v>
      </c>
      <c r="AN861">
        <v>20</v>
      </c>
      <c r="AO861">
        <v>-4</v>
      </c>
      <c r="AP861" t="s">
        <v>7537</v>
      </c>
      <c r="AQ861" t="s">
        <v>82</v>
      </c>
      <c r="AR861" t="s">
        <v>81</v>
      </c>
      <c r="AS861" t="s">
        <v>141</v>
      </c>
      <c r="AT861" t="s">
        <v>73</v>
      </c>
      <c r="AU861" t="s">
        <v>116</v>
      </c>
      <c r="AV861" t="s">
        <v>72</v>
      </c>
      <c r="AW861" t="s">
        <v>63</v>
      </c>
      <c r="AX861">
        <v>41.63</v>
      </c>
      <c r="AY861">
        <v>58.38</v>
      </c>
      <c r="AZ861" t="s">
        <v>280</v>
      </c>
      <c r="BA861" t="s">
        <v>1314</v>
      </c>
      <c r="BB861" t="s">
        <v>105</v>
      </c>
      <c r="BC861" t="s">
        <v>300</v>
      </c>
      <c r="BD861" t="s">
        <v>107</v>
      </c>
      <c r="BE861" t="s">
        <v>217</v>
      </c>
      <c r="BF861">
        <v>2</v>
      </c>
      <c r="BG861">
        <f>IF(Table1[[#This Row],[ft_score]]="0 - 0", 1, 0)</f>
        <v>0</v>
      </c>
      <c r="BH861">
        <f t="shared" si="13"/>
        <v>0</v>
      </c>
    </row>
    <row r="862" spans="1:60" x14ac:dyDescent="0.25">
      <c r="A862" s="1">
        <v>6113</v>
      </c>
      <c r="B862" t="s">
        <v>58</v>
      </c>
      <c r="C862" t="s">
        <v>257</v>
      </c>
      <c r="D862">
        <v>0</v>
      </c>
      <c r="E862">
        <v>2</v>
      </c>
      <c r="F862" t="s">
        <v>352</v>
      </c>
      <c r="G862" t="s">
        <v>90</v>
      </c>
      <c r="H862" t="s">
        <v>90</v>
      </c>
      <c r="I862" t="s">
        <v>58</v>
      </c>
      <c r="J862" t="s">
        <v>58</v>
      </c>
      <c r="K862">
        <v>0</v>
      </c>
      <c r="L862" t="s">
        <v>64</v>
      </c>
      <c r="M862" t="s">
        <v>352</v>
      </c>
      <c r="N862" t="s">
        <v>64</v>
      </c>
      <c r="O862" t="s">
        <v>64</v>
      </c>
      <c r="P862" t="s">
        <v>64</v>
      </c>
      <c r="Q862" t="s">
        <v>64</v>
      </c>
      <c r="R862" t="s">
        <v>201</v>
      </c>
      <c r="S862" t="s">
        <v>352</v>
      </c>
      <c r="T862">
        <v>0</v>
      </c>
      <c r="U862" t="s">
        <v>2667</v>
      </c>
      <c r="V862" t="s">
        <v>4678</v>
      </c>
      <c r="W862" t="s">
        <v>7769</v>
      </c>
      <c r="X862" t="s">
        <v>7740</v>
      </c>
      <c r="Y862" t="s">
        <v>156</v>
      </c>
      <c r="Z862" t="s">
        <v>439</v>
      </c>
      <c r="AA862" t="s">
        <v>440</v>
      </c>
      <c r="AB862">
        <v>20</v>
      </c>
      <c r="AC862">
        <v>87.5</v>
      </c>
      <c r="AD862">
        <v>75</v>
      </c>
      <c r="AE862">
        <v>56.25</v>
      </c>
      <c r="AF862" t="s">
        <v>123</v>
      </c>
      <c r="AG862" t="s">
        <v>72</v>
      </c>
      <c r="AH862" t="s">
        <v>2645</v>
      </c>
      <c r="AI862" t="s">
        <v>1301</v>
      </c>
      <c r="AJ862" t="s">
        <v>1806</v>
      </c>
      <c r="AK862" t="s">
        <v>644</v>
      </c>
      <c r="AL862" t="s">
        <v>1745</v>
      </c>
      <c r="AM862" t="s">
        <v>7770</v>
      </c>
      <c r="AN862">
        <v>7</v>
      </c>
      <c r="AO862">
        <v>-4.5</v>
      </c>
      <c r="AP862" t="s">
        <v>7771</v>
      </c>
      <c r="AQ862" t="s">
        <v>82</v>
      </c>
      <c r="AR862" t="s">
        <v>97</v>
      </c>
      <c r="AS862" t="s">
        <v>81</v>
      </c>
      <c r="AT862" t="s">
        <v>82</v>
      </c>
      <c r="AU862" t="s">
        <v>82</v>
      </c>
      <c r="AV862" t="s">
        <v>123</v>
      </c>
      <c r="AW862" t="s">
        <v>63</v>
      </c>
      <c r="AX862">
        <v>40.65</v>
      </c>
      <c r="AY862">
        <v>59.35</v>
      </c>
      <c r="AZ862" t="s">
        <v>682</v>
      </c>
      <c r="BA862" t="s">
        <v>124</v>
      </c>
      <c r="BB862" t="s">
        <v>268</v>
      </c>
      <c r="BC862" t="s">
        <v>88</v>
      </c>
      <c r="BD862" t="s">
        <v>146</v>
      </c>
      <c r="BE862" t="s">
        <v>454</v>
      </c>
      <c r="BF862">
        <v>2</v>
      </c>
      <c r="BG862">
        <f>IF(Table1[[#This Row],[ft_score]]="0 - 0", 1, 0)</f>
        <v>0</v>
      </c>
      <c r="BH862">
        <f t="shared" si="13"/>
        <v>0</v>
      </c>
    </row>
    <row r="863" spans="1:60" x14ac:dyDescent="0.25">
      <c r="A863" s="1">
        <v>6178</v>
      </c>
      <c r="B863" t="s">
        <v>58</v>
      </c>
      <c r="C863" t="s">
        <v>560</v>
      </c>
      <c r="D863">
        <v>0</v>
      </c>
      <c r="E863">
        <v>2</v>
      </c>
      <c r="F863" t="s">
        <v>352</v>
      </c>
      <c r="G863" t="s">
        <v>90</v>
      </c>
      <c r="H863" t="s">
        <v>90</v>
      </c>
      <c r="I863" t="s">
        <v>58</v>
      </c>
      <c r="J863" t="s">
        <v>58</v>
      </c>
      <c r="K863">
        <v>0</v>
      </c>
      <c r="L863" t="s">
        <v>64</v>
      </c>
      <c r="M863" t="s">
        <v>352</v>
      </c>
      <c r="N863" t="s">
        <v>64</v>
      </c>
      <c r="O863" t="s">
        <v>64</v>
      </c>
      <c r="P863" t="s">
        <v>64</v>
      </c>
      <c r="Q863" t="s">
        <v>64</v>
      </c>
      <c r="R863" t="s">
        <v>64</v>
      </c>
      <c r="S863" t="s">
        <v>352</v>
      </c>
      <c r="T863">
        <v>345.34</v>
      </c>
      <c r="U863" t="s">
        <v>5673</v>
      </c>
      <c r="V863" t="s">
        <v>2653</v>
      </c>
      <c r="W863" t="s">
        <v>7899</v>
      </c>
      <c r="X863" t="s">
        <v>7795</v>
      </c>
      <c r="Y863" t="s">
        <v>2655</v>
      </c>
      <c r="Z863" t="s">
        <v>2287</v>
      </c>
      <c r="AA863" t="s">
        <v>2288</v>
      </c>
      <c r="AB863">
        <v>21</v>
      </c>
      <c r="AC863">
        <v>81.25</v>
      </c>
      <c r="AD863">
        <v>62.5</v>
      </c>
      <c r="AE863">
        <v>37.5</v>
      </c>
      <c r="AF863" t="s">
        <v>123</v>
      </c>
      <c r="AG863" t="s">
        <v>73</v>
      </c>
      <c r="AH863" t="s">
        <v>3823</v>
      </c>
      <c r="AI863" t="s">
        <v>2911</v>
      </c>
      <c r="AJ863" t="s">
        <v>866</v>
      </c>
      <c r="AK863" t="s">
        <v>118</v>
      </c>
      <c r="AL863" t="s">
        <v>2843</v>
      </c>
      <c r="AM863" t="s">
        <v>3908</v>
      </c>
      <c r="AN863">
        <v>19</v>
      </c>
      <c r="AO863">
        <v>-3.5</v>
      </c>
      <c r="AP863" t="s">
        <v>7900</v>
      </c>
      <c r="AQ863" t="s">
        <v>73</v>
      </c>
      <c r="AR863" t="s">
        <v>81</v>
      </c>
      <c r="AS863" t="s">
        <v>81</v>
      </c>
      <c r="AT863" t="s">
        <v>73</v>
      </c>
      <c r="AU863" t="s">
        <v>534</v>
      </c>
      <c r="AV863" t="s">
        <v>73</v>
      </c>
      <c r="AW863" t="s">
        <v>83</v>
      </c>
      <c r="AX863">
        <v>48.77</v>
      </c>
      <c r="AY863">
        <v>51.23</v>
      </c>
      <c r="AZ863" t="s">
        <v>849</v>
      </c>
      <c r="BA863" t="s">
        <v>523</v>
      </c>
      <c r="BB863" t="s">
        <v>298</v>
      </c>
      <c r="BC863" t="s">
        <v>468</v>
      </c>
      <c r="BD863" t="s">
        <v>215</v>
      </c>
      <c r="BE863" t="s">
        <v>888</v>
      </c>
      <c r="BF863">
        <v>2</v>
      </c>
      <c r="BG863">
        <f>IF(Table1[[#This Row],[ft_score]]="0 - 0", 1, 0)</f>
        <v>0</v>
      </c>
      <c r="BH863">
        <f t="shared" si="13"/>
        <v>0</v>
      </c>
    </row>
    <row r="864" spans="1:60" x14ac:dyDescent="0.25">
      <c r="A864" s="1">
        <v>6330</v>
      </c>
      <c r="B864" t="s">
        <v>58</v>
      </c>
      <c r="C864" t="s">
        <v>110</v>
      </c>
      <c r="D864">
        <v>0</v>
      </c>
      <c r="E864">
        <v>2</v>
      </c>
      <c r="F864" t="s">
        <v>352</v>
      </c>
      <c r="G864" t="s">
        <v>90</v>
      </c>
      <c r="H864" t="s">
        <v>90</v>
      </c>
      <c r="I864" t="s">
        <v>58</v>
      </c>
      <c r="J864" t="s">
        <v>90</v>
      </c>
      <c r="K864">
        <v>0</v>
      </c>
      <c r="L864" t="s">
        <v>64</v>
      </c>
      <c r="M864" t="s">
        <v>352</v>
      </c>
      <c r="N864" t="s">
        <v>64</v>
      </c>
      <c r="O864" t="s">
        <v>64</v>
      </c>
      <c r="P864" t="s">
        <v>64</v>
      </c>
      <c r="Q864" t="s">
        <v>64</v>
      </c>
      <c r="R864" t="s">
        <v>201</v>
      </c>
      <c r="S864" t="s">
        <v>352</v>
      </c>
      <c r="T864">
        <v>1605.82</v>
      </c>
      <c r="U864" t="s">
        <v>6258</v>
      </c>
      <c r="V864" t="s">
        <v>4421</v>
      </c>
      <c r="W864" t="s">
        <v>8138</v>
      </c>
      <c r="X864" t="s">
        <v>7795</v>
      </c>
      <c r="Y864" t="s">
        <v>486</v>
      </c>
      <c r="Z864" t="s">
        <v>3766</v>
      </c>
      <c r="AA864" t="s">
        <v>3767</v>
      </c>
      <c r="AB864">
        <v>4</v>
      </c>
      <c r="AC864">
        <v>87.5</v>
      </c>
      <c r="AD864">
        <v>50</v>
      </c>
      <c r="AE864">
        <v>37.5</v>
      </c>
      <c r="AF864" t="s">
        <v>72</v>
      </c>
      <c r="AG864" t="s">
        <v>72</v>
      </c>
      <c r="AH864" t="s">
        <v>98</v>
      </c>
      <c r="AI864" t="s">
        <v>1498</v>
      </c>
      <c r="AJ864" t="s">
        <v>3485</v>
      </c>
      <c r="AK864" t="s">
        <v>2989</v>
      </c>
      <c r="AL864" t="s">
        <v>240</v>
      </c>
      <c r="AM864" t="s">
        <v>8139</v>
      </c>
      <c r="AN864">
        <v>20</v>
      </c>
      <c r="AO864">
        <v>-2</v>
      </c>
      <c r="AP864" t="s">
        <v>1858</v>
      </c>
      <c r="AQ864" t="s">
        <v>73</v>
      </c>
      <c r="AR864" t="s">
        <v>141</v>
      </c>
      <c r="AS864" t="s">
        <v>560</v>
      </c>
      <c r="AT864" t="s">
        <v>63</v>
      </c>
      <c r="AU864" t="s">
        <v>73</v>
      </c>
      <c r="AV864" t="s">
        <v>72</v>
      </c>
      <c r="AW864" t="s">
        <v>63</v>
      </c>
      <c r="AX864">
        <v>39.020000000000003</v>
      </c>
      <c r="AY864">
        <v>60.99</v>
      </c>
      <c r="AZ864" t="s">
        <v>858</v>
      </c>
      <c r="BA864" t="s">
        <v>561</v>
      </c>
      <c r="BB864" t="s">
        <v>125</v>
      </c>
      <c r="BC864" t="s">
        <v>198</v>
      </c>
      <c r="BD864" t="s">
        <v>87</v>
      </c>
      <c r="BE864" t="s">
        <v>105</v>
      </c>
      <c r="BF864">
        <v>1</v>
      </c>
      <c r="BG864">
        <f>IF(Table1[[#This Row],[ft_score]]="0 - 0", 1, 0)</f>
        <v>0</v>
      </c>
      <c r="BH864">
        <f t="shared" si="13"/>
        <v>0</v>
      </c>
    </row>
    <row r="865" spans="1:60" x14ac:dyDescent="0.25">
      <c r="A865" s="1">
        <v>6410</v>
      </c>
      <c r="B865" t="s">
        <v>58</v>
      </c>
      <c r="C865" t="s">
        <v>126</v>
      </c>
      <c r="D865">
        <v>0</v>
      </c>
      <c r="E865">
        <v>2</v>
      </c>
      <c r="F865" t="s">
        <v>352</v>
      </c>
      <c r="G865" t="s">
        <v>90</v>
      </c>
      <c r="H865" t="s">
        <v>90</v>
      </c>
      <c r="I865" t="s">
        <v>58</v>
      </c>
      <c r="J865" t="s">
        <v>58</v>
      </c>
      <c r="K865">
        <v>0</v>
      </c>
      <c r="L865" t="s">
        <v>64</v>
      </c>
      <c r="M865" t="s">
        <v>352</v>
      </c>
      <c r="N865" t="s">
        <v>64</v>
      </c>
      <c r="O865" t="s">
        <v>64</v>
      </c>
      <c r="P865" t="s">
        <v>64</v>
      </c>
      <c r="Q865" t="s">
        <v>64</v>
      </c>
      <c r="R865" t="s">
        <v>201</v>
      </c>
      <c r="S865" t="s">
        <v>352</v>
      </c>
      <c r="T865">
        <v>2757.87</v>
      </c>
      <c r="U865" t="s">
        <v>1179</v>
      </c>
      <c r="V865" t="s">
        <v>469</v>
      </c>
      <c r="W865" t="s">
        <v>8289</v>
      </c>
      <c r="X865" t="s">
        <v>8230</v>
      </c>
      <c r="Y865" t="s">
        <v>174</v>
      </c>
      <c r="Z865" t="s">
        <v>452</v>
      </c>
      <c r="AA865" t="s">
        <v>453</v>
      </c>
      <c r="AB865">
        <v>6</v>
      </c>
      <c r="AC865">
        <v>83.34</v>
      </c>
      <c r="AD865">
        <v>50</v>
      </c>
      <c r="AE865">
        <v>41.67</v>
      </c>
      <c r="AF865" t="s">
        <v>98</v>
      </c>
      <c r="AG865" t="s">
        <v>73</v>
      </c>
      <c r="AH865" t="s">
        <v>98</v>
      </c>
      <c r="AI865" t="s">
        <v>1280</v>
      </c>
      <c r="AJ865" t="s">
        <v>1283</v>
      </c>
      <c r="AK865" t="s">
        <v>1281</v>
      </c>
      <c r="AL865" t="s">
        <v>136</v>
      </c>
      <c r="AM865" t="s">
        <v>1432</v>
      </c>
      <c r="AN865">
        <v>4</v>
      </c>
      <c r="AO865">
        <v>6</v>
      </c>
      <c r="AP865" t="s">
        <v>7776</v>
      </c>
      <c r="AQ865" t="s">
        <v>2471</v>
      </c>
      <c r="AR865" t="s">
        <v>1949</v>
      </c>
      <c r="AS865" t="s">
        <v>97</v>
      </c>
      <c r="AT865" t="s">
        <v>97</v>
      </c>
      <c r="AU865" t="s">
        <v>1857</v>
      </c>
      <c r="AV865" t="s">
        <v>73</v>
      </c>
      <c r="AW865" t="s">
        <v>63</v>
      </c>
      <c r="AX865">
        <v>47.22</v>
      </c>
      <c r="AY865">
        <v>52.78</v>
      </c>
      <c r="AZ865" t="s">
        <v>142</v>
      </c>
      <c r="BA865" t="s">
        <v>298</v>
      </c>
      <c r="BB865" t="s">
        <v>217</v>
      </c>
      <c r="BC865" t="s">
        <v>255</v>
      </c>
      <c r="BD865" t="s">
        <v>423</v>
      </c>
      <c r="BE865" t="s">
        <v>424</v>
      </c>
      <c r="BF865">
        <v>1</v>
      </c>
      <c r="BG865">
        <f>IF(Table1[[#This Row],[ft_score]]="0 - 0", 1, 0)</f>
        <v>0</v>
      </c>
      <c r="BH865">
        <f t="shared" si="13"/>
        <v>0</v>
      </c>
    </row>
    <row r="866" spans="1:60" x14ac:dyDescent="0.25">
      <c r="A866" s="1">
        <v>6667</v>
      </c>
      <c r="B866" t="s">
        <v>58</v>
      </c>
      <c r="C866" t="s">
        <v>167</v>
      </c>
      <c r="D866">
        <v>0</v>
      </c>
      <c r="E866">
        <v>2</v>
      </c>
      <c r="F866" t="s">
        <v>352</v>
      </c>
      <c r="G866" t="s">
        <v>90</v>
      </c>
      <c r="H866" t="s">
        <v>90</v>
      </c>
      <c r="I866" t="s">
        <v>58</v>
      </c>
      <c r="J866" t="s">
        <v>90</v>
      </c>
      <c r="K866">
        <v>0</v>
      </c>
      <c r="L866" t="s">
        <v>64</v>
      </c>
      <c r="M866" t="s">
        <v>352</v>
      </c>
      <c r="N866" t="s">
        <v>64</v>
      </c>
      <c r="O866" t="s">
        <v>64</v>
      </c>
      <c r="P866" t="s">
        <v>64</v>
      </c>
      <c r="Q866" t="s">
        <v>64</v>
      </c>
      <c r="R866" t="s">
        <v>64</v>
      </c>
      <c r="S866" t="s">
        <v>352</v>
      </c>
      <c r="T866">
        <v>789.21</v>
      </c>
      <c r="U866" t="s">
        <v>576</v>
      </c>
      <c r="V866" t="s">
        <v>564</v>
      </c>
      <c r="W866" t="s">
        <v>8701</v>
      </c>
      <c r="X866" t="s">
        <v>8555</v>
      </c>
      <c r="Y866" t="s">
        <v>566</v>
      </c>
      <c r="Z866" t="s">
        <v>567</v>
      </c>
      <c r="AA866" t="s">
        <v>568</v>
      </c>
      <c r="AB866">
        <v>19</v>
      </c>
      <c r="AC866">
        <v>81.25</v>
      </c>
      <c r="AD866">
        <v>81.25</v>
      </c>
      <c r="AE866">
        <v>37.5</v>
      </c>
      <c r="AF866" t="s">
        <v>123</v>
      </c>
      <c r="AG866" t="s">
        <v>73</v>
      </c>
      <c r="AH866" t="s">
        <v>2512</v>
      </c>
      <c r="AI866" t="s">
        <v>3672</v>
      </c>
      <c r="AJ866" t="s">
        <v>1614</v>
      </c>
      <c r="AK866" t="s">
        <v>2076</v>
      </c>
      <c r="AL866" t="s">
        <v>2944</v>
      </c>
      <c r="AM866" t="s">
        <v>2499</v>
      </c>
      <c r="AN866">
        <v>-6</v>
      </c>
      <c r="AO866">
        <v>-1</v>
      </c>
      <c r="AP866" t="s">
        <v>8702</v>
      </c>
      <c r="AQ866" t="s">
        <v>97</v>
      </c>
      <c r="AR866" t="s">
        <v>97</v>
      </c>
      <c r="AS866" t="s">
        <v>82</v>
      </c>
      <c r="AT866" t="s">
        <v>81</v>
      </c>
      <c r="AU866" t="s">
        <v>97</v>
      </c>
      <c r="AV866" t="s">
        <v>159</v>
      </c>
      <c r="AW866" t="s">
        <v>63</v>
      </c>
      <c r="AX866">
        <v>47.36</v>
      </c>
      <c r="AY866">
        <v>52.65</v>
      </c>
      <c r="AZ866" t="s">
        <v>562</v>
      </c>
      <c r="BA866" t="s">
        <v>363</v>
      </c>
      <c r="BB866" t="s">
        <v>268</v>
      </c>
      <c r="BC866" t="s">
        <v>88</v>
      </c>
      <c r="BD866" t="s">
        <v>146</v>
      </c>
      <c r="BE866" t="s">
        <v>401</v>
      </c>
      <c r="BF866">
        <v>2</v>
      </c>
      <c r="BG866">
        <f>IF(Table1[[#This Row],[ft_score]]="0 - 0", 1, 0)</f>
        <v>0</v>
      </c>
      <c r="BH866">
        <f t="shared" si="13"/>
        <v>0</v>
      </c>
    </row>
    <row r="867" spans="1:60" x14ac:dyDescent="0.25">
      <c r="A867" s="1">
        <v>7133</v>
      </c>
      <c r="B867" t="s">
        <v>58</v>
      </c>
      <c r="C867" t="s">
        <v>200</v>
      </c>
      <c r="D867">
        <v>0</v>
      </c>
      <c r="E867">
        <v>2</v>
      </c>
      <c r="F867" t="s">
        <v>352</v>
      </c>
      <c r="G867" t="s">
        <v>90</v>
      </c>
      <c r="H867" t="s">
        <v>90</v>
      </c>
      <c r="I867" t="s">
        <v>58</v>
      </c>
      <c r="J867" t="s">
        <v>58</v>
      </c>
      <c r="K867">
        <v>0</v>
      </c>
      <c r="L867" t="s">
        <v>64</v>
      </c>
      <c r="M867" t="s">
        <v>352</v>
      </c>
      <c r="N867" t="s">
        <v>64</v>
      </c>
      <c r="O867" t="s">
        <v>64</v>
      </c>
      <c r="P867" t="s">
        <v>64</v>
      </c>
      <c r="Q867" t="s">
        <v>64</v>
      </c>
      <c r="R867" t="s">
        <v>201</v>
      </c>
      <c r="S867" t="s">
        <v>352</v>
      </c>
      <c r="T867">
        <v>29.34</v>
      </c>
      <c r="U867" t="s">
        <v>2079</v>
      </c>
      <c r="V867" t="s">
        <v>2023</v>
      </c>
      <c r="W867" t="s">
        <v>9430</v>
      </c>
      <c r="X867" t="s">
        <v>9133</v>
      </c>
      <c r="Y867" t="s">
        <v>1308</v>
      </c>
      <c r="Z867" t="s">
        <v>205</v>
      </c>
      <c r="AA867" t="s">
        <v>206</v>
      </c>
      <c r="AB867">
        <v>23</v>
      </c>
      <c r="AC867">
        <v>68.75</v>
      </c>
      <c r="AD867">
        <v>37.5</v>
      </c>
      <c r="AE867">
        <v>25</v>
      </c>
      <c r="AF867" t="s">
        <v>72</v>
      </c>
      <c r="AG867" t="s">
        <v>73</v>
      </c>
      <c r="AH867" t="s">
        <v>2805</v>
      </c>
      <c r="AI867" t="s">
        <v>9431</v>
      </c>
      <c r="AJ867" t="s">
        <v>380</v>
      </c>
      <c r="AK867" t="s">
        <v>360</v>
      </c>
      <c r="AL867" t="s">
        <v>1476</v>
      </c>
      <c r="AM867" t="s">
        <v>1597</v>
      </c>
      <c r="AN867">
        <v>-3</v>
      </c>
      <c r="AO867">
        <v>12.5</v>
      </c>
      <c r="AP867" t="s">
        <v>2739</v>
      </c>
      <c r="AQ867" t="s">
        <v>72</v>
      </c>
      <c r="AR867" t="s">
        <v>97</v>
      </c>
      <c r="AS867" t="s">
        <v>97</v>
      </c>
      <c r="AT867" t="s">
        <v>97</v>
      </c>
      <c r="AU867" t="s">
        <v>116</v>
      </c>
      <c r="AV867" t="s">
        <v>83</v>
      </c>
      <c r="AW867" t="s">
        <v>83</v>
      </c>
      <c r="AX867">
        <v>46.93</v>
      </c>
      <c r="AY867">
        <v>53.07</v>
      </c>
      <c r="AZ867" t="s">
        <v>472</v>
      </c>
      <c r="BA867" t="s">
        <v>362</v>
      </c>
      <c r="BB867" t="s">
        <v>285</v>
      </c>
      <c r="BC867" t="s">
        <v>349</v>
      </c>
      <c r="BD867" t="s">
        <v>468</v>
      </c>
      <c r="BE867" t="s">
        <v>350</v>
      </c>
      <c r="BF867">
        <v>1</v>
      </c>
      <c r="BG867">
        <f>IF(Table1[[#This Row],[ft_score]]="0 - 0", 1, 0)</f>
        <v>0</v>
      </c>
      <c r="BH867">
        <f t="shared" si="13"/>
        <v>0</v>
      </c>
    </row>
    <row r="868" spans="1:60" x14ac:dyDescent="0.25">
      <c r="A868" s="1">
        <v>7238</v>
      </c>
      <c r="B868" t="s">
        <v>58</v>
      </c>
      <c r="C868" t="s">
        <v>560</v>
      </c>
      <c r="D868">
        <v>0</v>
      </c>
      <c r="E868">
        <v>2</v>
      </c>
      <c r="F868" t="s">
        <v>352</v>
      </c>
      <c r="G868" t="s">
        <v>90</v>
      </c>
      <c r="H868" t="s">
        <v>90</v>
      </c>
      <c r="I868" t="s">
        <v>58</v>
      </c>
      <c r="J868" t="s">
        <v>58</v>
      </c>
      <c r="K868">
        <v>0</v>
      </c>
      <c r="L868" t="s">
        <v>64</v>
      </c>
      <c r="M868" t="s">
        <v>352</v>
      </c>
      <c r="N868" t="s">
        <v>64</v>
      </c>
      <c r="O868" t="s">
        <v>64</v>
      </c>
      <c r="P868" t="s">
        <v>64</v>
      </c>
      <c r="Q868" t="s">
        <v>64</v>
      </c>
      <c r="R868" t="s">
        <v>201</v>
      </c>
      <c r="S868" t="s">
        <v>352</v>
      </c>
      <c r="T868">
        <v>0</v>
      </c>
      <c r="U868" t="s">
        <v>711</v>
      </c>
      <c r="V868" t="s">
        <v>890</v>
      </c>
      <c r="W868" t="s">
        <v>9606</v>
      </c>
      <c r="X868" t="s">
        <v>9598</v>
      </c>
      <c r="Y868" t="s">
        <v>714</v>
      </c>
      <c r="Z868" t="s">
        <v>715</v>
      </c>
      <c r="AA868" t="s">
        <v>716</v>
      </c>
      <c r="AB868">
        <v>20</v>
      </c>
      <c r="AC868">
        <v>62.5</v>
      </c>
      <c r="AD868">
        <v>37.5</v>
      </c>
      <c r="AE868">
        <v>18.75</v>
      </c>
      <c r="AF868" t="s">
        <v>83</v>
      </c>
      <c r="AG868" t="s">
        <v>159</v>
      </c>
      <c r="AH868" t="s">
        <v>6173</v>
      </c>
      <c r="AI868" t="s">
        <v>1912</v>
      </c>
      <c r="AJ868" t="s">
        <v>958</v>
      </c>
      <c r="AK868" t="s">
        <v>1537</v>
      </c>
      <c r="AL868" t="s">
        <v>1336</v>
      </c>
      <c r="AM868" t="s">
        <v>1763</v>
      </c>
      <c r="AN868">
        <v>19</v>
      </c>
      <c r="AO868">
        <v>4.5</v>
      </c>
      <c r="AP868" t="s">
        <v>5239</v>
      </c>
      <c r="AQ868" t="s">
        <v>63</v>
      </c>
      <c r="AR868" t="s">
        <v>141</v>
      </c>
      <c r="AS868" t="s">
        <v>82</v>
      </c>
      <c r="AT868" t="s">
        <v>81</v>
      </c>
      <c r="AU868" t="s">
        <v>72</v>
      </c>
      <c r="AV868" t="s">
        <v>83</v>
      </c>
      <c r="AW868" t="s">
        <v>63</v>
      </c>
      <c r="AX868">
        <v>43.08</v>
      </c>
      <c r="AY868">
        <v>56.93</v>
      </c>
      <c r="AZ868" t="s">
        <v>421</v>
      </c>
      <c r="BA868" t="s">
        <v>928</v>
      </c>
      <c r="BB868" t="s">
        <v>299</v>
      </c>
      <c r="BC868" t="s">
        <v>523</v>
      </c>
      <c r="BD868" t="s">
        <v>231</v>
      </c>
      <c r="BE868" t="s">
        <v>199</v>
      </c>
      <c r="BF868">
        <v>2</v>
      </c>
      <c r="BG868">
        <f>IF(Table1[[#This Row],[ft_score]]="0 - 0", 1, 0)</f>
        <v>0</v>
      </c>
      <c r="BH868">
        <f t="shared" si="13"/>
        <v>0</v>
      </c>
    </row>
    <row r="869" spans="1:60" hidden="1" x14ac:dyDescent="0.25">
      <c r="A869" s="1">
        <v>7275</v>
      </c>
      <c r="B869" t="s">
        <v>5152</v>
      </c>
      <c r="C869" t="s">
        <v>148</v>
      </c>
      <c r="D869">
        <v>0</v>
      </c>
      <c r="E869">
        <v>2</v>
      </c>
      <c r="F869" t="s">
        <v>352</v>
      </c>
      <c r="G869">
        <v>-1</v>
      </c>
      <c r="H869">
        <v>95</v>
      </c>
      <c r="I869" t="s">
        <v>61</v>
      </c>
      <c r="J869" t="s">
        <v>311</v>
      </c>
      <c r="K869">
        <v>2</v>
      </c>
      <c r="L869" t="s">
        <v>64</v>
      </c>
      <c r="M869" t="s">
        <v>352</v>
      </c>
      <c r="N869" t="s">
        <v>64</v>
      </c>
      <c r="O869" t="s">
        <v>64</v>
      </c>
      <c r="P869" t="s">
        <v>64</v>
      </c>
      <c r="Q869" t="s">
        <v>64</v>
      </c>
      <c r="R869" t="s">
        <v>201</v>
      </c>
      <c r="S869" t="s">
        <v>352</v>
      </c>
      <c r="T869">
        <v>0</v>
      </c>
      <c r="U869" t="s">
        <v>6240</v>
      </c>
      <c r="V869" t="s">
        <v>6244</v>
      </c>
      <c r="W869" t="s">
        <v>9672</v>
      </c>
      <c r="X869" t="s">
        <v>9598</v>
      </c>
      <c r="Y869" t="s">
        <v>1008</v>
      </c>
      <c r="Z869" t="s">
        <v>5824</v>
      </c>
      <c r="AA869" t="s">
        <v>5825</v>
      </c>
      <c r="AB869">
        <v>4</v>
      </c>
      <c r="AC869">
        <v>77.5</v>
      </c>
      <c r="AD869">
        <v>52.5</v>
      </c>
      <c r="AE869">
        <v>42.5</v>
      </c>
      <c r="AF869" t="s">
        <v>63</v>
      </c>
      <c r="AG869" t="s">
        <v>73</v>
      </c>
      <c r="AH869" t="s">
        <v>1884</v>
      </c>
      <c r="AI869" t="s">
        <v>2176</v>
      </c>
      <c r="AJ869" t="s">
        <v>3001</v>
      </c>
      <c r="AK869" t="s">
        <v>2533</v>
      </c>
      <c r="AL869" t="s">
        <v>1807</v>
      </c>
      <c r="AM869" t="s">
        <v>3056</v>
      </c>
      <c r="AN869">
        <v>8</v>
      </c>
      <c r="AO869">
        <v>0</v>
      </c>
      <c r="AP869" t="s">
        <v>3916</v>
      </c>
      <c r="AQ869" t="s">
        <v>3023</v>
      </c>
      <c r="AR869" t="s">
        <v>2219</v>
      </c>
      <c r="AS869" t="s">
        <v>141</v>
      </c>
      <c r="AT869" t="s">
        <v>73</v>
      </c>
      <c r="AU869" t="s">
        <v>8861</v>
      </c>
      <c r="AV869" t="s">
        <v>2416</v>
      </c>
      <c r="AW869" t="s">
        <v>63</v>
      </c>
      <c r="AX869">
        <v>47.22</v>
      </c>
      <c r="AY869">
        <v>52.78</v>
      </c>
      <c r="AZ869" t="s">
        <v>166</v>
      </c>
      <c r="BA869" t="s">
        <v>166</v>
      </c>
      <c r="BB869" t="s">
        <v>166</v>
      </c>
      <c r="BC869" t="s">
        <v>166</v>
      </c>
      <c r="BD869" t="s">
        <v>166</v>
      </c>
      <c r="BE869" t="s">
        <v>166</v>
      </c>
      <c r="BF869" t="s">
        <v>58</v>
      </c>
      <c r="BG869">
        <f>IF(Table1[[#This Row],[ft_score]]="0 - 0", 1, 0)</f>
        <v>0</v>
      </c>
      <c r="BH869">
        <f t="shared" si="13"/>
        <v>0</v>
      </c>
    </row>
    <row r="870" spans="1:60" hidden="1" x14ac:dyDescent="0.25">
      <c r="A870" s="1">
        <v>5328</v>
      </c>
      <c r="B870" t="s">
        <v>58</v>
      </c>
      <c r="C870" t="s">
        <v>126</v>
      </c>
      <c r="D870">
        <v>0</v>
      </c>
      <c r="E870">
        <v>2</v>
      </c>
      <c r="F870" t="s">
        <v>352</v>
      </c>
      <c r="G870" t="s">
        <v>90</v>
      </c>
      <c r="H870" t="s">
        <v>90</v>
      </c>
      <c r="I870" t="s">
        <v>58</v>
      </c>
      <c r="J870" t="s">
        <v>90</v>
      </c>
      <c r="K870">
        <v>0</v>
      </c>
      <c r="L870" t="s">
        <v>201</v>
      </c>
      <c r="M870" t="s">
        <v>352</v>
      </c>
      <c r="N870" t="s">
        <v>201</v>
      </c>
      <c r="O870" t="s">
        <v>201</v>
      </c>
      <c r="P870" t="s">
        <v>201</v>
      </c>
      <c r="Q870" t="s">
        <v>352</v>
      </c>
      <c r="R870" t="s">
        <v>352</v>
      </c>
      <c r="S870" t="s">
        <v>352</v>
      </c>
      <c r="T870">
        <v>53.46</v>
      </c>
      <c r="U870" t="s">
        <v>4229</v>
      </c>
      <c r="V870" t="s">
        <v>3846</v>
      </c>
      <c r="W870" t="s">
        <v>6211</v>
      </c>
      <c r="X870" t="s">
        <v>6189</v>
      </c>
      <c r="Y870" t="s">
        <v>3032</v>
      </c>
      <c r="Z870" t="s">
        <v>3685</v>
      </c>
      <c r="AA870" t="s">
        <v>3686</v>
      </c>
      <c r="AB870">
        <v>2</v>
      </c>
      <c r="AC870">
        <v>75</v>
      </c>
      <c r="AD870">
        <v>50</v>
      </c>
      <c r="AE870">
        <v>25</v>
      </c>
      <c r="AF870" t="s">
        <v>63</v>
      </c>
      <c r="AG870" t="s">
        <v>73</v>
      </c>
      <c r="AH870" t="s">
        <v>1575</v>
      </c>
      <c r="AI870" t="s">
        <v>63</v>
      </c>
      <c r="AJ870" t="s">
        <v>1575</v>
      </c>
      <c r="AK870" t="s">
        <v>2416</v>
      </c>
      <c r="AL870" t="s">
        <v>2416</v>
      </c>
      <c r="AM870" t="s">
        <v>3023</v>
      </c>
      <c r="AN870">
        <v>6</v>
      </c>
      <c r="AO870">
        <v>1</v>
      </c>
      <c r="AP870" t="s">
        <v>1858</v>
      </c>
      <c r="AQ870" t="s">
        <v>63</v>
      </c>
      <c r="AR870" t="s">
        <v>560</v>
      </c>
      <c r="AS870" t="s">
        <v>97</v>
      </c>
      <c r="AT870" t="s">
        <v>97</v>
      </c>
      <c r="AU870" t="s">
        <v>73</v>
      </c>
      <c r="AV870" t="s">
        <v>63</v>
      </c>
      <c r="AW870" t="s">
        <v>63</v>
      </c>
      <c r="AX870">
        <v>40</v>
      </c>
      <c r="AY870">
        <v>60</v>
      </c>
      <c r="AZ870" t="s">
        <v>166</v>
      </c>
      <c r="BA870" t="s">
        <v>166</v>
      </c>
      <c r="BB870" t="s">
        <v>166</v>
      </c>
      <c r="BC870" t="s">
        <v>166</v>
      </c>
      <c r="BD870" t="s">
        <v>166</v>
      </c>
      <c r="BE870" t="s">
        <v>166</v>
      </c>
      <c r="BF870" t="s">
        <v>58</v>
      </c>
      <c r="BG870">
        <f>IF(Table1[[#This Row],[ft_score]]="0 - 0", 1, 0)</f>
        <v>0</v>
      </c>
      <c r="BH870">
        <f t="shared" si="13"/>
        <v>0</v>
      </c>
    </row>
    <row r="871" spans="1:60" x14ac:dyDescent="0.25">
      <c r="A871" s="1">
        <v>7389</v>
      </c>
      <c r="B871" t="s">
        <v>58</v>
      </c>
      <c r="C871" t="s">
        <v>167</v>
      </c>
      <c r="D871">
        <v>0</v>
      </c>
      <c r="E871">
        <v>2</v>
      </c>
      <c r="F871" t="s">
        <v>352</v>
      </c>
      <c r="G871" t="s">
        <v>58</v>
      </c>
      <c r="H871" t="s">
        <v>58</v>
      </c>
      <c r="I871" t="s">
        <v>58</v>
      </c>
      <c r="J871" t="s">
        <v>58</v>
      </c>
      <c r="K871">
        <v>0</v>
      </c>
      <c r="L871" t="s">
        <v>64</v>
      </c>
      <c r="M871" t="s">
        <v>352</v>
      </c>
      <c r="N871" t="s">
        <v>64</v>
      </c>
      <c r="O871" t="s">
        <v>64</v>
      </c>
      <c r="P871" t="s">
        <v>64</v>
      </c>
      <c r="Q871" t="s">
        <v>64</v>
      </c>
      <c r="R871" t="s">
        <v>201</v>
      </c>
      <c r="S871" t="s">
        <v>352</v>
      </c>
      <c r="T871">
        <v>10.99</v>
      </c>
      <c r="U871" t="s">
        <v>1170</v>
      </c>
      <c r="V871" t="s">
        <v>1130</v>
      </c>
      <c r="W871" t="s">
        <v>9849</v>
      </c>
      <c r="X871" t="s">
        <v>9789</v>
      </c>
      <c r="Y871" t="s">
        <v>1272</v>
      </c>
      <c r="Z871" t="s">
        <v>668</v>
      </c>
      <c r="AA871" t="s">
        <v>669</v>
      </c>
      <c r="AB871">
        <v>29</v>
      </c>
      <c r="AC871">
        <v>50</v>
      </c>
      <c r="AD871">
        <v>31.25</v>
      </c>
      <c r="AE871">
        <v>18.75</v>
      </c>
      <c r="AF871" t="s">
        <v>72</v>
      </c>
      <c r="AG871" t="s">
        <v>82</v>
      </c>
      <c r="AH871" t="s">
        <v>8428</v>
      </c>
      <c r="AI871" t="s">
        <v>3207</v>
      </c>
      <c r="AJ871" t="s">
        <v>3624</v>
      </c>
      <c r="AK871" t="s">
        <v>1126</v>
      </c>
      <c r="AL871" t="s">
        <v>3856</v>
      </c>
      <c r="AM871" t="s">
        <v>8183</v>
      </c>
      <c r="AN871">
        <v>23</v>
      </c>
      <c r="AO871">
        <v>6.5</v>
      </c>
      <c r="AP871" t="s">
        <v>9850</v>
      </c>
      <c r="AQ871" t="s">
        <v>73</v>
      </c>
      <c r="AR871" t="s">
        <v>97</v>
      </c>
      <c r="AS871" t="s">
        <v>335</v>
      </c>
      <c r="AT871" t="s">
        <v>63</v>
      </c>
      <c r="AU871" t="s">
        <v>73</v>
      </c>
      <c r="AV871" t="s">
        <v>83</v>
      </c>
      <c r="AW871" t="s">
        <v>83</v>
      </c>
      <c r="AX871">
        <v>41.18</v>
      </c>
      <c r="AY871">
        <v>58.83</v>
      </c>
      <c r="AZ871" t="s">
        <v>472</v>
      </c>
      <c r="BA871" t="s">
        <v>268</v>
      </c>
      <c r="BB871" t="s">
        <v>112</v>
      </c>
      <c r="BC871" t="s">
        <v>142</v>
      </c>
      <c r="BD871" t="s">
        <v>312</v>
      </c>
      <c r="BE871" t="s">
        <v>313</v>
      </c>
      <c r="BF871">
        <v>1</v>
      </c>
      <c r="BG871">
        <f>IF(Table1[[#This Row],[ft_score]]="0 - 0", 1, 0)</f>
        <v>0</v>
      </c>
      <c r="BH871">
        <f t="shared" si="13"/>
        <v>0</v>
      </c>
    </row>
    <row r="872" spans="1:60" hidden="1" x14ac:dyDescent="0.25">
      <c r="A872" s="1">
        <v>7465</v>
      </c>
      <c r="B872" t="s">
        <v>5152</v>
      </c>
      <c r="C872" t="s">
        <v>167</v>
      </c>
      <c r="D872">
        <v>0</v>
      </c>
      <c r="E872">
        <v>2</v>
      </c>
      <c r="F872" t="s">
        <v>352</v>
      </c>
      <c r="G872">
        <v>-1</v>
      </c>
      <c r="H872">
        <v>-1</v>
      </c>
      <c r="I872" t="s">
        <v>61</v>
      </c>
      <c r="J872" t="s">
        <v>311</v>
      </c>
      <c r="K872">
        <v>2</v>
      </c>
      <c r="L872" t="s">
        <v>64</v>
      </c>
      <c r="M872" t="s">
        <v>352</v>
      </c>
      <c r="N872" t="s">
        <v>64</v>
      </c>
      <c r="O872" t="s">
        <v>64</v>
      </c>
      <c r="P872" t="s">
        <v>64</v>
      </c>
      <c r="Q872" t="s">
        <v>64</v>
      </c>
      <c r="R872" t="s">
        <v>201</v>
      </c>
      <c r="S872" t="s">
        <v>352</v>
      </c>
      <c r="T872">
        <v>39.28</v>
      </c>
      <c r="U872" t="s">
        <v>9976</v>
      </c>
      <c r="V872" t="s">
        <v>5477</v>
      </c>
      <c r="W872" t="s">
        <v>9977</v>
      </c>
      <c r="X872" t="s">
        <v>9908</v>
      </c>
      <c r="Y872" t="s">
        <v>1695</v>
      </c>
      <c r="Z872" t="s">
        <v>5461</v>
      </c>
      <c r="AA872" t="s">
        <v>5462</v>
      </c>
      <c r="AB872">
        <v>3</v>
      </c>
      <c r="AC872">
        <v>54.17</v>
      </c>
      <c r="AD872">
        <v>29.17</v>
      </c>
      <c r="AE872">
        <v>16.670000000000002</v>
      </c>
      <c r="AF872" t="s">
        <v>63</v>
      </c>
      <c r="AG872" t="s">
        <v>1338</v>
      </c>
      <c r="AH872" t="s">
        <v>63</v>
      </c>
      <c r="AI872" t="s">
        <v>718</v>
      </c>
      <c r="AJ872" t="s">
        <v>718</v>
      </c>
      <c r="AK872" t="s">
        <v>159</v>
      </c>
      <c r="AL872" t="s">
        <v>72</v>
      </c>
      <c r="AM872" t="s">
        <v>5254</v>
      </c>
      <c r="AN872">
        <v>15</v>
      </c>
      <c r="AO872">
        <v>0.5</v>
      </c>
      <c r="AP872" t="s">
        <v>81</v>
      </c>
      <c r="AQ872" t="s">
        <v>2471</v>
      </c>
      <c r="AR872" t="s">
        <v>1949</v>
      </c>
      <c r="AS872" t="s">
        <v>73</v>
      </c>
      <c r="AT872" t="s">
        <v>141</v>
      </c>
      <c r="AU872" t="s">
        <v>136</v>
      </c>
      <c r="AV872" t="s">
        <v>63</v>
      </c>
      <c r="AW872" t="s">
        <v>63</v>
      </c>
      <c r="AX872">
        <v>29.17</v>
      </c>
      <c r="AY872">
        <v>70.84</v>
      </c>
      <c r="AZ872" t="s">
        <v>166</v>
      </c>
      <c r="BA872" t="s">
        <v>166</v>
      </c>
      <c r="BB872" t="s">
        <v>166</v>
      </c>
      <c r="BC872" t="s">
        <v>166</v>
      </c>
      <c r="BD872" t="s">
        <v>166</v>
      </c>
      <c r="BE872" t="s">
        <v>166</v>
      </c>
      <c r="BF872" t="s">
        <v>58</v>
      </c>
      <c r="BG872">
        <f>IF(Table1[[#This Row],[ft_score]]="0 - 0", 1, 0)</f>
        <v>0</v>
      </c>
      <c r="BH872">
        <f t="shared" si="13"/>
        <v>0</v>
      </c>
    </row>
    <row r="873" spans="1:60" hidden="1" x14ac:dyDescent="0.25">
      <c r="A873" s="1">
        <v>7524</v>
      </c>
      <c r="B873" t="s">
        <v>58</v>
      </c>
      <c r="C873" t="s">
        <v>200</v>
      </c>
      <c r="D873">
        <v>0</v>
      </c>
      <c r="E873">
        <v>2</v>
      </c>
      <c r="F873" t="s">
        <v>352</v>
      </c>
      <c r="G873" t="s">
        <v>90</v>
      </c>
      <c r="H873" t="s">
        <v>90</v>
      </c>
      <c r="I873" t="s">
        <v>58</v>
      </c>
      <c r="J873" t="s">
        <v>90</v>
      </c>
      <c r="K873">
        <v>0</v>
      </c>
      <c r="L873" t="s">
        <v>64</v>
      </c>
      <c r="M873" t="s">
        <v>352</v>
      </c>
      <c r="N873" t="s">
        <v>64</v>
      </c>
      <c r="O873" t="s">
        <v>64</v>
      </c>
      <c r="P873" t="s">
        <v>64</v>
      </c>
      <c r="Q873" t="s">
        <v>64</v>
      </c>
      <c r="R873" t="s">
        <v>64</v>
      </c>
      <c r="S873" t="s">
        <v>352</v>
      </c>
      <c r="T873">
        <v>0</v>
      </c>
      <c r="U873" t="s">
        <v>870</v>
      </c>
      <c r="V873" t="s">
        <v>1426</v>
      </c>
      <c r="W873" t="s">
        <v>10063</v>
      </c>
      <c r="X873" t="s">
        <v>10035</v>
      </c>
      <c r="Y873" t="s">
        <v>833</v>
      </c>
      <c r="Z873" t="s">
        <v>834</v>
      </c>
      <c r="AA873" t="s">
        <v>835</v>
      </c>
      <c r="AB873">
        <v>28</v>
      </c>
      <c r="AC873">
        <v>75</v>
      </c>
      <c r="AD873">
        <v>50</v>
      </c>
      <c r="AE873">
        <v>31.25</v>
      </c>
      <c r="AF873" t="s">
        <v>63</v>
      </c>
      <c r="AG873" t="s">
        <v>82</v>
      </c>
      <c r="AH873" t="s">
        <v>5135</v>
      </c>
      <c r="AI873" t="s">
        <v>6141</v>
      </c>
      <c r="AJ873" t="s">
        <v>4887</v>
      </c>
      <c r="AK873" t="s">
        <v>6089</v>
      </c>
      <c r="AL873" t="s">
        <v>6090</v>
      </c>
      <c r="AM873" t="s">
        <v>7791</v>
      </c>
      <c r="AN873">
        <v>14</v>
      </c>
      <c r="AO873">
        <v>3</v>
      </c>
      <c r="AP873" t="s">
        <v>772</v>
      </c>
      <c r="AQ873" t="s">
        <v>97</v>
      </c>
      <c r="AR873" t="s">
        <v>97</v>
      </c>
      <c r="AS873" t="s">
        <v>141</v>
      </c>
      <c r="AT873" t="s">
        <v>72</v>
      </c>
      <c r="AU873" t="s">
        <v>123</v>
      </c>
      <c r="AV873" t="s">
        <v>63</v>
      </c>
      <c r="AW873" t="s">
        <v>63</v>
      </c>
      <c r="AX873">
        <v>39.33</v>
      </c>
      <c r="AY873">
        <v>60.67</v>
      </c>
      <c r="AZ873" t="s">
        <v>166</v>
      </c>
      <c r="BA873" t="s">
        <v>166</v>
      </c>
      <c r="BB873" t="s">
        <v>166</v>
      </c>
      <c r="BC873" t="s">
        <v>166</v>
      </c>
      <c r="BD873" t="s">
        <v>166</v>
      </c>
      <c r="BE873" t="s">
        <v>166</v>
      </c>
      <c r="BF873" t="s">
        <v>58</v>
      </c>
      <c r="BG873">
        <f>IF(Table1[[#This Row],[ft_score]]="0 - 0", 1, 0)</f>
        <v>0</v>
      </c>
      <c r="BH873">
        <f t="shared" si="13"/>
        <v>0</v>
      </c>
    </row>
    <row r="874" spans="1:60" hidden="1" x14ac:dyDescent="0.25">
      <c r="A874" s="1">
        <v>7588</v>
      </c>
      <c r="B874" t="s">
        <v>58</v>
      </c>
      <c r="C874" t="s">
        <v>200</v>
      </c>
      <c r="D874">
        <v>0</v>
      </c>
      <c r="E874">
        <v>2</v>
      </c>
      <c r="F874" t="s">
        <v>352</v>
      </c>
      <c r="G874" t="s">
        <v>90</v>
      </c>
      <c r="H874" t="s">
        <v>90</v>
      </c>
      <c r="I874" t="s">
        <v>58</v>
      </c>
      <c r="J874" t="s">
        <v>90</v>
      </c>
      <c r="K874">
        <v>0</v>
      </c>
      <c r="L874" t="s">
        <v>64</v>
      </c>
      <c r="M874" t="s">
        <v>352</v>
      </c>
      <c r="N874" t="s">
        <v>64</v>
      </c>
      <c r="O874" t="s">
        <v>64</v>
      </c>
      <c r="P874" t="s">
        <v>64</v>
      </c>
      <c r="Q874" t="s">
        <v>64</v>
      </c>
      <c r="R874" t="s">
        <v>201</v>
      </c>
      <c r="S874" t="s">
        <v>352</v>
      </c>
      <c r="T874">
        <v>208.69</v>
      </c>
      <c r="U874" t="s">
        <v>2285</v>
      </c>
      <c r="V874" t="s">
        <v>2295</v>
      </c>
      <c r="W874" t="s">
        <v>10150</v>
      </c>
      <c r="X874" t="s">
        <v>10035</v>
      </c>
      <c r="Y874" t="s">
        <v>2655</v>
      </c>
      <c r="Z874" t="s">
        <v>2287</v>
      </c>
      <c r="AA874" t="s">
        <v>2288</v>
      </c>
      <c r="AB874">
        <v>22</v>
      </c>
      <c r="AC874">
        <v>68.75</v>
      </c>
      <c r="AD874">
        <v>56.25</v>
      </c>
      <c r="AE874">
        <v>50</v>
      </c>
      <c r="AF874" t="s">
        <v>73</v>
      </c>
      <c r="AG874" t="s">
        <v>73</v>
      </c>
      <c r="AH874" t="s">
        <v>2182</v>
      </c>
      <c r="AI874" t="s">
        <v>2805</v>
      </c>
      <c r="AJ874" t="s">
        <v>734</v>
      </c>
      <c r="AK874" t="s">
        <v>1378</v>
      </c>
      <c r="AL874" t="s">
        <v>734</v>
      </c>
      <c r="AM874" t="s">
        <v>10151</v>
      </c>
      <c r="AN874">
        <v>1</v>
      </c>
      <c r="AO874">
        <v>-0.5</v>
      </c>
      <c r="AP874" t="s">
        <v>10152</v>
      </c>
      <c r="AQ874" t="s">
        <v>73</v>
      </c>
      <c r="AR874" t="s">
        <v>81</v>
      </c>
      <c r="AS874" t="s">
        <v>82</v>
      </c>
      <c r="AT874" t="s">
        <v>97</v>
      </c>
      <c r="AU874" t="s">
        <v>123</v>
      </c>
      <c r="AV874" t="s">
        <v>123</v>
      </c>
      <c r="AW874" t="s">
        <v>63</v>
      </c>
      <c r="AX874">
        <v>42.34</v>
      </c>
      <c r="AY874">
        <v>57.66</v>
      </c>
      <c r="AZ874" t="s">
        <v>166</v>
      </c>
      <c r="BA874" t="s">
        <v>166</v>
      </c>
      <c r="BB874" t="s">
        <v>166</v>
      </c>
      <c r="BC874" t="s">
        <v>166</v>
      </c>
      <c r="BD874" t="s">
        <v>166</v>
      </c>
      <c r="BE874" t="s">
        <v>166</v>
      </c>
      <c r="BF874" t="s">
        <v>58</v>
      </c>
      <c r="BG874">
        <f>IF(Table1[[#This Row],[ft_score]]="0 - 0", 1, 0)</f>
        <v>0</v>
      </c>
      <c r="BH874">
        <f t="shared" si="13"/>
        <v>0</v>
      </c>
    </row>
    <row r="875" spans="1:60" hidden="1" x14ac:dyDescent="0.25">
      <c r="A875" s="1">
        <v>7635</v>
      </c>
      <c r="B875" t="s">
        <v>58</v>
      </c>
      <c r="C875" t="s">
        <v>257</v>
      </c>
      <c r="D875">
        <v>0</v>
      </c>
      <c r="E875">
        <v>2</v>
      </c>
      <c r="F875" t="s">
        <v>352</v>
      </c>
      <c r="G875" t="s">
        <v>90</v>
      </c>
      <c r="H875" t="s">
        <v>90</v>
      </c>
      <c r="I875" t="s">
        <v>58</v>
      </c>
      <c r="J875" t="s">
        <v>90</v>
      </c>
      <c r="K875">
        <v>0</v>
      </c>
      <c r="L875" t="s">
        <v>64</v>
      </c>
      <c r="M875" t="s">
        <v>352</v>
      </c>
      <c r="N875" t="s">
        <v>64</v>
      </c>
      <c r="O875" t="s">
        <v>64</v>
      </c>
      <c r="P875" t="s">
        <v>64</v>
      </c>
      <c r="Q875" t="s">
        <v>64</v>
      </c>
      <c r="R875" t="s">
        <v>201</v>
      </c>
      <c r="S875" t="s">
        <v>352</v>
      </c>
      <c r="T875">
        <v>21901.31</v>
      </c>
      <c r="U875" t="s">
        <v>6309</v>
      </c>
      <c r="V875" t="s">
        <v>6698</v>
      </c>
      <c r="W875" t="s">
        <v>10211</v>
      </c>
      <c r="X875" t="s">
        <v>10035</v>
      </c>
      <c r="Y875" t="s">
        <v>1008</v>
      </c>
      <c r="Z875" t="s">
        <v>6007</v>
      </c>
      <c r="AA875" t="s">
        <v>6008</v>
      </c>
      <c r="AB875">
        <v>4</v>
      </c>
      <c r="AC875">
        <v>87.5</v>
      </c>
      <c r="AD875">
        <v>87.5</v>
      </c>
      <c r="AE875">
        <v>37.5</v>
      </c>
      <c r="AF875" t="s">
        <v>72</v>
      </c>
      <c r="AG875" t="s">
        <v>97</v>
      </c>
      <c r="AH875" t="s">
        <v>1211</v>
      </c>
      <c r="AI875" t="s">
        <v>3672</v>
      </c>
      <c r="AJ875" t="s">
        <v>884</v>
      </c>
      <c r="AK875" t="s">
        <v>1486</v>
      </c>
      <c r="AL875" t="s">
        <v>4192</v>
      </c>
      <c r="AM875" t="s">
        <v>3550</v>
      </c>
      <c r="AN875">
        <v>23</v>
      </c>
      <c r="AO875">
        <v>-5.5</v>
      </c>
      <c r="AP875" t="s">
        <v>2658</v>
      </c>
      <c r="AQ875" t="s">
        <v>73</v>
      </c>
      <c r="AR875" t="s">
        <v>97</v>
      </c>
      <c r="AS875" t="s">
        <v>560</v>
      </c>
      <c r="AT875" t="s">
        <v>63</v>
      </c>
      <c r="AU875" t="s">
        <v>82</v>
      </c>
      <c r="AV875" t="s">
        <v>73</v>
      </c>
      <c r="AW875" t="s">
        <v>63</v>
      </c>
      <c r="AX875">
        <v>48.71</v>
      </c>
      <c r="AY875">
        <v>51.3</v>
      </c>
      <c r="AZ875" t="s">
        <v>166</v>
      </c>
      <c r="BA875" t="s">
        <v>166</v>
      </c>
      <c r="BB875" t="s">
        <v>166</v>
      </c>
      <c r="BC875" t="s">
        <v>166</v>
      </c>
      <c r="BD875" t="s">
        <v>166</v>
      </c>
      <c r="BE875" t="s">
        <v>166</v>
      </c>
      <c r="BF875" t="s">
        <v>58</v>
      </c>
      <c r="BG875">
        <f>IF(Table1[[#This Row],[ft_score]]="0 - 0", 1, 0)</f>
        <v>0</v>
      </c>
      <c r="BH875">
        <f t="shared" si="13"/>
        <v>0</v>
      </c>
    </row>
    <row r="876" spans="1:60" hidden="1" x14ac:dyDescent="0.25">
      <c r="A876" s="1">
        <v>7657</v>
      </c>
      <c r="B876" t="s">
        <v>5152</v>
      </c>
      <c r="C876" t="s">
        <v>59</v>
      </c>
      <c r="D876">
        <v>0</v>
      </c>
      <c r="E876">
        <v>2</v>
      </c>
      <c r="F876" t="s">
        <v>352</v>
      </c>
      <c r="G876">
        <v>-1</v>
      </c>
      <c r="H876">
        <v>-1</v>
      </c>
      <c r="I876" t="s">
        <v>61</v>
      </c>
      <c r="J876" t="s">
        <v>562</v>
      </c>
      <c r="K876">
        <v>2</v>
      </c>
      <c r="L876" t="s">
        <v>64</v>
      </c>
      <c r="M876" t="s">
        <v>352</v>
      </c>
      <c r="N876" t="s">
        <v>64</v>
      </c>
      <c r="O876" t="s">
        <v>64</v>
      </c>
      <c r="P876" t="s">
        <v>64</v>
      </c>
      <c r="Q876" t="s">
        <v>64</v>
      </c>
      <c r="R876" t="s">
        <v>201</v>
      </c>
      <c r="S876" t="s">
        <v>352</v>
      </c>
      <c r="T876">
        <v>339.36</v>
      </c>
      <c r="U876" t="s">
        <v>7377</v>
      </c>
      <c r="V876" t="s">
        <v>6435</v>
      </c>
      <c r="W876" t="s">
        <v>10238</v>
      </c>
      <c r="X876" t="s">
        <v>10035</v>
      </c>
      <c r="Y876" t="s">
        <v>1573</v>
      </c>
      <c r="Z876" t="s">
        <v>5601</v>
      </c>
      <c r="AA876" t="s">
        <v>5602</v>
      </c>
      <c r="AB876">
        <v>4</v>
      </c>
      <c r="AC876">
        <v>100</v>
      </c>
      <c r="AD876">
        <v>37.5</v>
      </c>
      <c r="AE876">
        <v>12.5</v>
      </c>
      <c r="AF876" t="s">
        <v>72</v>
      </c>
      <c r="AG876" t="s">
        <v>73</v>
      </c>
      <c r="AH876" t="s">
        <v>136</v>
      </c>
      <c r="AI876" t="s">
        <v>1283</v>
      </c>
      <c r="AJ876" t="s">
        <v>4857</v>
      </c>
      <c r="AK876" t="s">
        <v>2927</v>
      </c>
      <c r="AL876" t="s">
        <v>1302</v>
      </c>
      <c r="AM876" t="s">
        <v>2292</v>
      </c>
      <c r="AN876">
        <v>-18</v>
      </c>
      <c r="AO876">
        <v>1</v>
      </c>
      <c r="AP876" t="s">
        <v>1000</v>
      </c>
      <c r="AQ876" t="s">
        <v>141</v>
      </c>
      <c r="AR876" t="s">
        <v>73</v>
      </c>
      <c r="AS876" t="s">
        <v>73</v>
      </c>
      <c r="AT876" t="s">
        <v>141</v>
      </c>
      <c r="AU876" t="s">
        <v>82</v>
      </c>
      <c r="AV876" t="s">
        <v>63</v>
      </c>
      <c r="AW876" t="s">
        <v>63</v>
      </c>
      <c r="AX876">
        <v>48.62</v>
      </c>
      <c r="AY876">
        <v>51.39</v>
      </c>
      <c r="AZ876" t="s">
        <v>166</v>
      </c>
      <c r="BA876" t="s">
        <v>166</v>
      </c>
      <c r="BB876" t="s">
        <v>166</v>
      </c>
      <c r="BC876" t="s">
        <v>166</v>
      </c>
      <c r="BD876" t="s">
        <v>166</v>
      </c>
      <c r="BE876" t="s">
        <v>166</v>
      </c>
      <c r="BF876" t="s">
        <v>58</v>
      </c>
      <c r="BG876">
        <f>IF(Table1[[#This Row],[ft_score]]="0 - 0", 1, 0)</f>
        <v>0</v>
      </c>
      <c r="BH876">
        <f t="shared" si="13"/>
        <v>0</v>
      </c>
    </row>
    <row r="877" spans="1:60" hidden="1" x14ac:dyDescent="0.25">
      <c r="A877" s="1">
        <v>7679</v>
      </c>
      <c r="B877" t="s">
        <v>5152</v>
      </c>
      <c r="C877" t="s">
        <v>244</v>
      </c>
      <c r="D877">
        <v>0</v>
      </c>
      <c r="E877">
        <v>2</v>
      </c>
      <c r="F877" t="s">
        <v>352</v>
      </c>
      <c r="G877">
        <v>-1</v>
      </c>
      <c r="H877">
        <v>-1</v>
      </c>
      <c r="I877" t="s">
        <v>5759</v>
      </c>
      <c r="J877" t="s">
        <v>63</v>
      </c>
      <c r="K877">
        <v>0</v>
      </c>
      <c r="L877" t="s">
        <v>64</v>
      </c>
      <c r="M877" t="s">
        <v>352</v>
      </c>
      <c r="N877" t="s">
        <v>64</v>
      </c>
      <c r="O877" t="s">
        <v>64</v>
      </c>
      <c r="P877" t="s">
        <v>64</v>
      </c>
      <c r="Q877" t="s">
        <v>64</v>
      </c>
      <c r="R877" t="s">
        <v>64</v>
      </c>
      <c r="S877" t="s">
        <v>352</v>
      </c>
      <c r="T877">
        <v>691.5</v>
      </c>
      <c r="U877" t="s">
        <v>5868</v>
      </c>
      <c r="V877" t="s">
        <v>5989</v>
      </c>
      <c r="W877" t="s">
        <v>10268</v>
      </c>
      <c r="X877" t="s">
        <v>10035</v>
      </c>
      <c r="Y877" t="s">
        <v>1008</v>
      </c>
      <c r="Z877" t="s">
        <v>5871</v>
      </c>
      <c r="AA877" t="s">
        <v>5872</v>
      </c>
      <c r="AB877">
        <v>5</v>
      </c>
      <c r="AC877">
        <v>60</v>
      </c>
      <c r="AD877">
        <v>50</v>
      </c>
      <c r="AE877">
        <v>30</v>
      </c>
      <c r="AF877" t="s">
        <v>63</v>
      </c>
      <c r="AG877" t="s">
        <v>1575</v>
      </c>
      <c r="AH877" t="s">
        <v>2106</v>
      </c>
      <c r="AI877" t="s">
        <v>1805</v>
      </c>
      <c r="AJ877" t="s">
        <v>10269</v>
      </c>
      <c r="AK877" t="s">
        <v>292</v>
      </c>
      <c r="AL877" t="s">
        <v>845</v>
      </c>
      <c r="AM877" t="s">
        <v>1231</v>
      </c>
      <c r="AN877">
        <v>13</v>
      </c>
      <c r="AO877">
        <v>0.5</v>
      </c>
      <c r="AP877" t="s">
        <v>2489</v>
      </c>
      <c r="AQ877" t="s">
        <v>3023</v>
      </c>
      <c r="AR877" t="s">
        <v>2219</v>
      </c>
      <c r="AS877" t="s">
        <v>2219</v>
      </c>
      <c r="AT877" t="s">
        <v>3023</v>
      </c>
      <c r="AU877" t="s">
        <v>3023</v>
      </c>
      <c r="AV877" t="s">
        <v>1575</v>
      </c>
      <c r="AW877" t="s">
        <v>2416</v>
      </c>
      <c r="AX877">
        <v>52.8</v>
      </c>
      <c r="AY877">
        <v>47.21</v>
      </c>
      <c r="AZ877" t="s">
        <v>166</v>
      </c>
      <c r="BA877" t="s">
        <v>166</v>
      </c>
      <c r="BB877" t="s">
        <v>166</v>
      </c>
      <c r="BC877" t="s">
        <v>166</v>
      </c>
      <c r="BD877" t="s">
        <v>166</v>
      </c>
      <c r="BE877" t="s">
        <v>166</v>
      </c>
      <c r="BF877" t="s">
        <v>58</v>
      </c>
      <c r="BG877">
        <f>IF(Table1[[#This Row],[ft_score]]="0 - 0", 1, 0)</f>
        <v>0</v>
      </c>
      <c r="BH877">
        <f t="shared" si="13"/>
        <v>0</v>
      </c>
    </row>
    <row r="878" spans="1:60" x14ac:dyDescent="0.25">
      <c r="A878" s="1">
        <v>5346</v>
      </c>
      <c r="B878" t="s">
        <v>58</v>
      </c>
      <c r="C878" t="s">
        <v>110</v>
      </c>
      <c r="D878">
        <v>0</v>
      </c>
      <c r="E878">
        <v>2</v>
      </c>
      <c r="F878" t="s">
        <v>352</v>
      </c>
      <c r="G878" t="s">
        <v>90</v>
      </c>
      <c r="H878" t="s">
        <v>90</v>
      </c>
      <c r="I878" t="s">
        <v>58</v>
      </c>
      <c r="J878" t="s">
        <v>90</v>
      </c>
      <c r="K878">
        <v>0</v>
      </c>
      <c r="L878" t="s">
        <v>201</v>
      </c>
      <c r="M878" t="s">
        <v>352</v>
      </c>
      <c r="N878">
        <v>0</v>
      </c>
      <c r="O878">
        <v>0</v>
      </c>
      <c r="P878">
        <v>0</v>
      </c>
      <c r="Q878" t="s">
        <v>201</v>
      </c>
      <c r="R878" t="s">
        <v>201</v>
      </c>
      <c r="S878" t="s">
        <v>352</v>
      </c>
      <c r="T878">
        <v>18.760000000000002</v>
      </c>
      <c r="U878" t="s">
        <v>2324</v>
      </c>
      <c r="V878" t="s">
        <v>2581</v>
      </c>
      <c r="W878" t="s">
        <v>6253</v>
      </c>
      <c r="X878" t="s">
        <v>6189</v>
      </c>
      <c r="Y878" t="s">
        <v>1008</v>
      </c>
      <c r="Z878" t="s">
        <v>2327</v>
      </c>
      <c r="AA878" t="s">
        <v>2328</v>
      </c>
      <c r="AB878">
        <v>3</v>
      </c>
      <c r="AC878">
        <v>83.34</v>
      </c>
      <c r="AD878">
        <v>50</v>
      </c>
      <c r="AE878">
        <v>33.33</v>
      </c>
      <c r="AF878" t="s">
        <v>63</v>
      </c>
      <c r="AG878" t="s">
        <v>136</v>
      </c>
      <c r="AH878" t="s">
        <v>1696</v>
      </c>
      <c r="AI878" t="s">
        <v>1651</v>
      </c>
      <c r="AJ878" t="s">
        <v>1444</v>
      </c>
      <c r="AK878" t="s">
        <v>1696</v>
      </c>
      <c r="AL878" t="s">
        <v>1651</v>
      </c>
      <c r="AM878" t="s">
        <v>1651</v>
      </c>
      <c r="AN878">
        <v>-3</v>
      </c>
      <c r="AO878">
        <v>1.5</v>
      </c>
      <c r="AP878" t="s">
        <v>6254</v>
      </c>
      <c r="AQ878" t="s">
        <v>2471</v>
      </c>
      <c r="AR878" t="s">
        <v>1949</v>
      </c>
      <c r="AS878" t="s">
        <v>1949</v>
      </c>
      <c r="AT878" t="s">
        <v>2471</v>
      </c>
      <c r="AU878" t="s">
        <v>1949</v>
      </c>
      <c r="AV878" t="s">
        <v>1949</v>
      </c>
      <c r="AW878" t="s">
        <v>63</v>
      </c>
      <c r="AX878">
        <v>56.35</v>
      </c>
      <c r="AY878">
        <v>43.65</v>
      </c>
      <c r="AZ878" t="s">
        <v>147</v>
      </c>
      <c r="BA878" t="s">
        <v>230</v>
      </c>
      <c r="BB878" t="s">
        <v>421</v>
      </c>
      <c r="BC878" t="s">
        <v>468</v>
      </c>
      <c r="BD878" t="s">
        <v>84</v>
      </c>
      <c r="BE878" t="s">
        <v>143</v>
      </c>
      <c r="BF878">
        <v>2</v>
      </c>
      <c r="BG878">
        <f>IF(Table1[[#This Row],[ft_score]]="0 - 0", 1, 0)</f>
        <v>0</v>
      </c>
      <c r="BH878">
        <f t="shared" si="13"/>
        <v>0</v>
      </c>
    </row>
    <row r="879" spans="1:60" x14ac:dyDescent="0.25">
      <c r="A879" s="1">
        <v>8001</v>
      </c>
      <c r="B879" t="s">
        <v>58</v>
      </c>
      <c r="C879" t="s">
        <v>167</v>
      </c>
      <c r="D879">
        <v>0</v>
      </c>
      <c r="E879">
        <v>2</v>
      </c>
      <c r="F879" t="s">
        <v>352</v>
      </c>
      <c r="G879" t="s">
        <v>58</v>
      </c>
      <c r="H879" t="s">
        <v>58</v>
      </c>
      <c r="I879" t="s">
        <v>58</v>
      </c>
      <c r="J879" t="s">
        <v>58</v>
      </c>
      <c r="K879">
        <v>0</v>
      </c>
      <c r="L879" t="s">
        <v>64</v>
      </c>
      <c r="M879" t="s">
        <v>352</v>
      </c>
      <c r="N879">
        <v>0</v>
      </c>
      <c r="O879">
        <v>0</v>
      </c>
      <c r="P879">
        <v>0</v>
      </c>
      <c r="Q879" t="s">
        <v>64</v>
      </c>
      <c r="R879" t="s">
        <v>352</v>
      </c>
      <c r="S879" t="s">
        <v>352</v>
      </c>
      <c r="T879">
        <v>8323.58</v>
      </c>
      <c r="U879" t="s">
        <v>6699</v>
      </c>
      <c r="V879" t="s">
        <v>7407</v>
      </c>
      <c r="W879" t="s">
        <v>10753</v>
      </c>
      <c r="X879" t="s">
        <v>10731</v>
      </c>
      <c r="Y879" t="s">
        <v>1677</v>
      </c>
      <c r="Z879" t="s">
        <v>6007</v>
      </c>
      <c r="AA879" t="s">
        <v>6008</v>
      </c>
      <c r="AB879">
        <v>3</v>
      </c>
      <c r="AC879">
        <v>70.84</v>
      </c>
      <c r="AD879">
        <v>41.67</v>
      </c>
      <c r="AE879">
        <v>0</v>
      </c>
      <c r="AF879" t="s">
        <v>63</v>
      </c>
      <c r="AG879" t="s">
        <v>136</v>
      </c>
      <c r="AH879" t="s">
        <v>397</v>
      </c>
      <c r="AI879" t="s">
        <v>63</v>
      </c>
      <c r="AJ879" t="s">
        <v>3308</v>
      </c>
      <c r="AK879" t="s">
        <v>63</v>
      </c>
      <c r="AL879" t="s">
        <v>5229</v>
      </c>
      <c r="AM879" t="s">
        <v>644</v>
      </c>
      <c r="AN879">
        <v>12</v>
      </c>
      <c r="AO879">
        <v>7</v>
      </c>
      <c r="AP879" t="s">
        <v>2471</v>
      </c>
      <c r="AQ879" t="s">
        <v>63</v>
      </c>
      <c r="AR879" t="s">
        <v>560</v>
      </c>
      <c r="AS879" t="s">
        <v>2471</v>
      </c>
      <c r="AT879" t="s">
        <v>63</v>
      </c>
      <c r="AU879" t="s">
        <v>72</v>
      </c>
      <c r="AV879" t="s">
        <v>63</v>
      </c>
      <c r="AW879" t="s">
        <v>63</v>
      </c>
      <c r="AX879">
        <v>37.78</v>
      </c>
      <c r="AY879">
        <v>62.22</v>
      </c>
      <c r="AZ879" t="s">
        <v>144</v>
      </c>
      <c r="BA879" t="s">
        <v>928</v>
      </c>
      <c r="BB879" t="s">
        <v>311</v>
      </c>
      <c r="BC879" t="s">
        <v>255</v>
      </c>
      <c r="BD879" t="s">
        <v>423</v>
      </c>
      <c r="BE879" t="s">
        <v>256</v>
      </c>
      <c r="BF879">
        <v>2</v>
      </c>
      <c r="BG879">
        <f>IF(Table1[[#This Row],[ft_score]]="0 - 0", 1, 0)</f>
        <v>0</v>
      </c>
      <c r="BH879">
        <f t="shared" si="13"/>
        <v>0</v>
      </c>
    </row>
    <row r="880" spans="1:60" hidden="1" x14ac:dyDescent="0.25">
      <c r="A880" s="1">
        <v>8374</v>
      </c>
      <c r="B880" t="s">
        <v>58</v>
      </c>
      <c r="C880" t="s">
        <v>59</v>
      </c>
      <c r="D880">
        <v>0</v>
      </c>
      <c r="E880">
        <v>2</v>
      </c>
      <c r="F880" t="s">
        <v>352</v>
      </c>
      <c r="G880" t="s">
        <v>90</v>
      </c>
      <c r="H880" t="s">
        <v>90</v>
      </c>
      <c r="I880" t="s">
        <v>58</v>
      </c>
      <c r="J880" t="s">
        <v>90</v>
      </c>
      <c r="K880">
        <v>0</v>
      </c>
      <c r="L880" t="s">
        <v>64</v>
      </c>
      <c r="M880" t="s">
        <v>352</v>
      </c>
      <c r="N880" t="s">
        <v>64</v>
      </c>
      <c r="O880" t="s">
        <v>64</v>
      </c>
      <c r="P880" t="s">
        <v>64</v>
      </c>
      <c r="Q880" t="s">
        <v>64</v>
      </c>
      <c r="R880" t="s">
        <v>201</v>
      </c>
      <c r="S880" t="s">
        <v>352</v>
      </c>
      <c r="T880">
        <v>47.36</v>
      </c>
      <c r="U880" t="s">
        <v>11260</v>
      </c>
      <c r="V880" t="s">
        <v>3053</v>
      </c>
      <c r="W880" t="s">
        <v>11261</v>
      </c>
      <c r="X880" t="s">
        <v>11257</v>
      </c>
      <c r="Y880" t="s">
        <v>222</v>
      </c>
      <c r="Z880" t="s">
        <v>654</v>
      </c>
      <c r="AA880" t="s">
        <v>655</v>
      </c>
      <c r="AB880">
        <v>23</v>
      </c>
      <c r="AC880">
        <v>68.75</v>
      </c>
      <c r="AD880">
        <v>50</v>
      </c>
      <c r="AE880">
        <v>37.5</v>
      </c>
      <c r="AF880" t="s">
        <v>123</v>
      </c>
      <c r="AG880" t="s">
        <v>82</v>
      </c>
      <c r="AH880" t="s">
        <v>8468</v>
      </c>
      <c r="AI880" t="s">
        <v>305</v>
      </c>
      <c r="AJ880" t="s">
        <v>3125</v>
      </c>
      <c r="AK880" t="s">
        <v>2405</v>
      </c>
      <c r="AL880" t="s">
        <v>3034</v>
      </c>
      <c r="AM880" t="s">
        <v>2562</v>
      </c>
      <c r="AN880">
        <v>15</v>
      </c>
      <c r="AO880">
        <v>-6.5</v>
      </c>
      <c r="AP880" t="s">
        <v>8192</v>
      </c>
      <c r="AQ880" t="s">
        <v>97</v>
      </c>
      <c r="AR880" t="s">
        <v>97</v>
      </c>
      <c r="AS880" t="s">
        <v>81</v>
      </c>
      <c r="AT880" t="s">
        <v>73</v>
      </c>
      <c r="AU880" t="s">
        <v>82</v>
      </c>
      <c r="AV880" t="s">
        <v>123</v>
      </c>
      <c r="AW880" t="s">
        <v>123</v>
      </c>
      <c r="AX880">
        <v>46.84</v>
      </c>
      <c r="AY880">
        <v>53.17</v>
      </c>
      <c r="AZ880" t="s">
        <v>166</v>
      </c>
      <c r="BA880" t="s">
        <v>166</v>
      </c>
      <c r="BB880" t="s">
        <v>166</v>
      </c>
      <c r="BC880" t="s">
        <v>166</v>
      </c>
      <c r="BD880" t="s">
        <v>166</v>
      </c>
      <c r="BE880" t="s">
        <v>166</v>
      </c>
      <c r="BF880" t="s">
        <v>58</v>
      </c>
      <c r="BG880">
        <f>IF(Table1[[#This Row],[ft_score]]="0 - 0", 1, 0)</f>
        <v>0</v>
      </c>
      <c r="BH880">
        <f t="shared" si="13"/>
        <v>0</v>
      </c>
    </row>
    <row r="881" spans="1:60" hidden="1" x14ac:dyDescent="0.25">
      <c r="A881" s="1">
        <v>8404</v>
      </c>
      <c r="B881" t="s">
        <v>58</v>
      </c>
      <c r="C881" t="s">
        <v>148</v>
      </c>
      <c r="D881">
        <v>0</v>
      </c>
      <c r="E881">
        <v>2</v>
      </c>
      <c r="F881" t="s">
        <v>352</v>
      </c>
      <c r="G881" t="s">
        <v>90</v>
      </c>
      <c r="H881" t="s">
        <v>90</v>
      </c>
      <c r="I881" t="s">
        <v>58</v>
      </c>
      <c r="J881" t="s">
        <v>58</v>
      </c>
      <c r="K881">
        <v>0</v>
      </c>
      <c r="L881" t="s">
        <v>64</v>
      </c>
      <c r="M881" t="s">
        <v>352</v>
      </c>
      <c r="N881" t="s">
        <v>64</v>
      </c>
      <c r="O881" t="s">
        <v>64</v>
      </c>
      <c r="P881" t="s">
        <v>64</v>
      </c>
      <c r="Q881" t="s">
        <v>64</v>
      </c>
      <c r="R881" t="s">
        <v>64</v>
      </c>
      <c r="S881" t="s">
        <v>352</v>
      </c>
      <c r="T881">
        <v>180.43</v>
      </c>
      <c r="U881" t="s">
        <v>6659</v>
      </c>
      <c r="V881" t="s">
        <v>5472</v>
      </c>
      <c r="W881" t="s">
        <v>11304</v>
      </c>
      <c r="X881" t="s">
        <v>11257</v>
      </c>
      <c r="Y881" t="s">
        <v>7235</v>
      </c>
      <c r="Z881" t="s">
        <v>5474</v>
      </c>
      <c r="AA881" t="s">
        <v>5475</v>
      </c>
      <c r="AB881">
        <v>4</v>
      </c>
      <c r="AC881">
        <v>87.5</v>
      </c>
      <c r="AD881">
        <v>62.5</v>
      </c>
      <c r="AE881">
        <v>42.5</v>
      </c>
      <c r="AF881" t="s">
        <v>63</v>
      </c>
      <c r="AG881" t="s">
        <v>4042</v>
      </c>
      <c r="AH881" t="s">
        <v>1432</v>
      </c>
      <c r="AI881" t="s">
        <v>397</v>
      </c>
      <c r="AJ881" t="s">
        <v>1949</v>
      </c>
      <c r="AK881" t="s">
        <v>98</v>
      </c>
      <c r="AL881" t="s">
        <v>98</v>
      </c>
      <c r="AM881" t="s">
        <v>136</v>
      </c>
      <c r="AN881">
        <v>-2</v>
      </c>
      <c r="AO881">
        <v>1</v>
      </c>
      <c r="AP881" t="s">
        <v>3475</v>
      </c>
      <c r="AQ881" t="s">
        <v>97</v>
      </c>
      <c r="AR881" t="s">
        <v>97</v>
      </c>
      <c r="AS881" t="s">
        <v>2219</v>
      </c>
      <c r="AT881" t="s">
        <v>3023</v>
      </c>
      <c r="AU881" t="s">
        <v>194</v>
      </c>
      <c r="AV881" t="s">
        <v>1575</v>
      </c>
      <c r="AW881" t="s">
        <v>2416</v>
      </c>
      <c r="AX881">
        <v>66.67</v>
      </c>
      <c r="AY881">
        <v>33.33</v>
      </c>
      <c r="AZ881" t="s">
        <v>166</v>
      </c>
      <c r="BA881" t="s">
        <v>166</v>
      </c>
      <c r="BB881" t="s">
        <v>166</v>
      </c>
      <c r="BC881" t="s">
        <v>166</v>
      </c>
      <c r="BD881" t="s">
        <v>166</v>
      </c>
      <c r="BE881" t="s">
        <v>166</v>
      </c>
      <c r="BF881" t="s">
        <v>58</v>
      </c>
      <c r="BG881">
        <f>IF(Table1[[#This Row],[ft_score]]="0 - 0", 1, 0)</f>
        <v>0</v>
      </c>
      <c r="BH881">
        <f t="shared" si="13"/>
        <v>0</v>
      </c>
    </row>
    <row r="882" spans="1:60" x14ac:dyDescent="0.25">
      <c r="A882" s="1">
        <v>8519</v>
      </c>
      <c r="B882" t="s">
        <v>58</v>
      </c>
      <c r="C882" t="s">
        <v>126</v>
      </c>
      <c r="D882">
        <v>0</v>
      </c>
      <c r="E882">
        <v>2</v>
      </c>
      <c r="F882" t="s">
        <v>352</v>
      </c>
      <c r="G882" t="s">
        <v>90</v>
      </c>
      <c r="H882" t="s">
        <v>90</v>
      </c>
      <c r="I882" t="s">
        <v>58</v>
      </c>
      <c r="J882" t="s">
        <v>90</v>
      </c>
      <c r="K882">
        <v>0</v>
      </c>
      <c r="L882" t="s">
        <v>64</v>
      </c>
      <c r="M882" t="s">
        <v>352</v>
      </c>
      <c r="N882" t="s">
        <v>64</v>
      </c>
      <c r="O882" t="s">
        <v>64</v>
      </c>
      <c r="P882" t="s">
        <v>64</v>
      </c>
      <c r="Q882" t="s">
        <v>64</v>
      </c>
      <c r="R882" t="s">
        <v>201</v>
      </c>
      <c r="S882" t="s">
        <v>352</v>
      </c>
      <c r="T882">
        <v>259.36</v>
      </c>
      <c r="U882" t="s">
        <v>3327</v>
      </c>
      <c r="V882" t="s">
        <v>1130</v>
      </c>
      <c r="W882" t="s">
        <v>11453</v>
      </c>
      <c r="X882" t="s">
        <v>11257</v>
      </c>
      <c r="Y882" t="s">
        <v>1831</v>
      </c>
      <c r="Z882" t="s">
        <v>668</v>
      </c>
      <c r="AA882" t="s">
        <v>669</v>
      </c>
      <c r="AB882">
        <v>31</v>
      </c>
      <c r="AC882">
        <v>56.25</v>
      </c>
      <c r="AD882">
        <v>25</v>
      </c>
      <c r="AE882">
        <v>18.75</v>
      </c>
      <c r="AF882" t="s">
        <v>83</v>
      </c>
      <c r="AG882" t="s">
        <v>97</v>
      </c>
      <c r="AH882" t="s">
        <v>549</v>
      </c>
      <c r="AI882" t="s">
        <v>1969</v>
      </c>
      <c r="AJ882" t="s">
        <v>529</v>
      </c>
      <c r="AK882" t="s">
        <v>1082</v>
      </c>
      <c r="AL882" t="s">
        <v>836</v>
      </c>
      <c r="AM882" t="s">
        <v>5326</v>
      </c>
      <c r="AN882">
        <v>-23</v>
      </c>
      <c r="AO882">
        <v>-18.5</v>
      </c>
      <c r="AP882" t="s">
        <v>4897</v>
      </c>
      <c r="AQ882" t="s">
        <v>82</v>
      </c>
      <c r="AR882" t="s">
        <v>97</v>
      </c>
      <c r="AS882" t="s">
        <v>335</v>
      </c>
      <c r="AT882" t="s">
        <v>63</v>
      </c>
      <c r="AU882" t="s">
        <v>123</v>
      </c>
      <c r="AV882" t="s">
        <v>83</v>
      </c>
      <c r="AW882" t="s">
        <v>63</v>
      </c>
      <c r="AX882">
        <v>39.380000000000003</v>
      </c>
      <c r="AY882">
        <v>60.63</v>
      </c>
      <c r="AZ882" t="s">
        <v>104</v>
      </c>
      <c r="BA882" t="s">
        <v>829</v>
      </c>
      <c r="BB882" t="s">
        <v>285</v>
      </c>
      <c r="BC882" t="s">
        <v>84</v>
      </c>
      <c r="BD882" t="s">
        <v>300</v>
      </c>
      <c r="BE882" t="s">
        <v>216</v>
      </c>
      <c r="BF882">
        <v>1</v>
      </c>
      <c r="BG882">
        <f>IF(Table1[[#This Row],[ft_score]]="0 - 0", 1, 0)</f>
        <v>0</v>
      </c>
      <c r="BH882">
        <f t="shared" si="13"/>
        <v>0</v>
      </c>
    </row>
    <row r="883" spans="1:60" x14ac:dyDescent="0.25">
      <c r="A883" s="1">
        <v>8608</v>
      </c>
      <c r="B883" t="s">
        <v>58</v>
      </c>
      <c r="C883" t="s">
        <v>126</v>
      </c>
      <c r="D883">
        <v>0</v>
      </c>
      <c r="E883">
        <v>2</v>
      </c>
      <c r="F883" t="s">
        <v>352</v>
      </c>
      <c r="G883" t="s">
        <v>90</v>
      </c>
      <c r="H883" t="s">
        <v>90</v>
      </c>
      <c r="I883" t="s">
        <v>58</v>
      </c>
      <c r="J883" t="s">
        <v>58</v>
      </c>
      <c r="K883">
        <v>0</v>
      </c>
      <c r="L883" t="s">
        <v>64</v>
      </c>
      <c r="M883" t="s">
        <v>352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352</v>
      </c>
      <c r="T883">
        <v>899.34</v>
      </c>
      <c r="U883" t="s">
        <v>4581</v>
      </c>
      <c r="V883" t="s">
        <v>2621</v>
      </c>
      <c r="W883" t="s">
        <v>11592</v>
      </c>
      <c r="X883" t="s">
        <v>11567</v>
      </c>
      <c r="Y883" t="s">
        <v>1677</v>
      </c>
      <c r="Z883" t="s">
        <v>2608</v>
      </c>
      <c r="AA883" t="s">
        <v>2609</v>
      </c>
      <c r="AB883">
        <v>23</v>
      </c>
      <c r="AC883">
        <v>75</v>
      </c>
      <c r="AD883">
        <v>68.75</v>
      </c>
      <c r="AE883">
        <v>37.5</v>
      </c>
      <c r="AF883" t="s">
        <v>72</v>
      </c>
      <c r="AG883" t="s">
        <v>159</v>
      </c>
      <c r="AH883" t="s">
        <v>1398</v>
      </c>
      <c r="AI883" t="s">
        <v>1327</v>
      </c>
      <c r="AJ883" t="s">
        <v>923</v>
      </c>
      <c r="AK883" t="s">
        <v>933</v>
      </c>
      <c r="AL883" t="s">
        <v>3465</v>
      </c>
      <c r="AM883" t="s">
        <v>7762</v>
      </c>
      <c r="AN883">
        <v>23</v>
      </c>
      <c r="AO883">
        <v>-2.5</v>
      </c>
      <c r="AP883" t="s">
        <v>7828</v>
      </c>
      <c r="AQ883" t="s">
        <v>82</v>
      </c>
      <c r="AR883" t="s">
        <v>97</v>
      </c>
      <c r="AS883" t="s">
        <v>81</v>
      </c>
      <c r="AT883" t="s">
        <v>73</v>
      </c>
      <c r="AU883" t="s">
        <v>73</v>
      </c>
      <c r="AV883" t="s">
        <v>83</v>
      </c>
      <c r="AW883" t="s">
        <v>63</v>
      </c>
      <c r="AX883">
        <v>42.37</v>
      </c>
      <c r="AY883">
        <v>57.63</v>
      </c>
      <c r="AZ883" t="s">
        <v>86</v>
      </c>
      <c r="BA883" t="s">
        <v>1001</v>
      </c>
      <c r="BB883" t="s">
        <v>217</v>
      </c>
      <c r="BC883" t="s">
        <v>88</v>
      </c>
      <c r="BD883" t="s">
        <v>364</v>
      </c>
      <c r="BE883" t="s">
        <v>401</v>
      </c>
      <c r="BF883">
        <v>2</v>
      </c>
      <c r="BG883">
        <f>IF(Table1[[#This Row],[ft_score]]="0 - 0", 1, 0)</f>
        <v>0</v>
      </c>
      <c r="BH883">
        <f t="shared" si="13"/>
        <v>0</v>
      </c>
    </row>
    <row r="884" spans="1:60" x14ac:dyDescent="0.25">
      <c r="A884" s="1">
        <v>5360</v>
      </c>
      <c r="B884" t="s">
        <v>58</v>
      </c>
      <c r="C884" t="s">
        <v>59</v>
      </c>
      <c r="D884">
        <v>0</v>
      </c>
      <c r="E884">
        <v>2</v>
      </c>
      <c r="F884" t="s">
        <v>352</v>
      </c>
      <c r="G884" t="s">
        <v>90</v>
      </c>
      <c r="H884" t="s">
        <v>90</v>
      </c>
      <c r="I884" t="s">
        <v>58</v>
      </c>
      <c r="J884" t="s">
        <v>90</v>
      </c>
      <c r="K884">
        <v>0</v>
      </c>
      <c r="L884" t="s">
        <v>201</v>
      </c>
      <c r="M884" t="s">
        <v>352</v>
      </c>
      <c r="N884" t="s">
        <v>201</v>
      </c>
      <c r="O884" t="s">
        <v>201</v>
      </c>
      <c r="P884" t="s">
        <v>201</v>
      </c>
      <c r="Q884" t="s">
        <v>352</v>
      </c>
      <c r="R884" t="s">
        <v>352</v>
      </c>
      <c r="S884" t="s">
        <v>352</v>
      </c>
      <c r="T884">
        <v>45.62</v>
      </c>
      <c r="U884" t="s">
        <v>6277</v>
      </c>
      <c r="V884" t="s">
        <v>6278</v>
      </c>
      <c r="W884" t="s">
        <v>6279</v>
      </c>
      <c r="X884" t="s">
        <v>6189</v>
      </c>
      <c r="Y884" t="s">
        <v>1677</v>
      </c>
      <c r="Z884" t="s">
        <v>5930</v>
      </c>
      <c r="AA884" t="s">
        <v>5931</v>
      </c>
      <c r="AB884">
        <v>0</v>
      </c>
      <c r="AC884">
        <v>0</v>
      </c>
      <c r="AD884">
        <v>0</v>
      </c>
      <c r="AE884">
        <v>0</v>
      </c>
      <c r="AF884" t="s">
        <v>63</v>
      </c>
      <c r="AG884" t="s">
        <v>63</v>
      </c>
      <c r="AH884" t="s">
        <v>63</v>
      </c>
      <c r="AI884" t="s">
        <v>63</v>
      </c>
      <c r="AJ884" t="s">
        <v>63</v>
      </c>
      <c r="AK884" t="s">
        <v>63</v>
      </c>
      <c r="AL884" t="s">
        <v>63</v>
      </c>
      <c r="AM884" t="s">
        <v>63</v>
      </c>
      <c r="AN884">
        <v>-14</v>
      </c>
      <c r="AO884">
        <v>4</v>
      </c>
      <c r="AP884" t="s">
        <v>63</v>
      </c>
      <c r="AQ884" t="s">
        <v>63</v>
      </c>
      <c r="AR884" t="s">
        <v>63</v>
      </c>
      <c r="AS884" t="s">
        <v>63</v>
      </c>
      <c r="AT884" t="s">
        <v>63</v>
      </c>
      <c r="AU884" t="s">
        <v>63</v>
      </c>
      <c r="AV884" t="s">
        <v>63</v>
      </c>
      <c r="AW884" t="s">
        <v>63</v>
      </c>
      <c r="AX884">
        <v>0</v>
      </c>
      <c r="AY884">
        <v>0</v>
      </c>
      <c r="AZ884" t="s">
        <v>195</v>
      </c>
      <c r="BA884" t="s">
        <v>829</v>
      </c>
      <c r="BB884" t="s">
        <v>268</v>
      </c>
      <c r="BC884" t="s">
        <v>455</v>
      </c>
      <c r="BD884" t="s">
        <v>423</v>
      </c>
      <c r="BE884" t="s">
        <v>424</v>
      </c>
      <c r="BF884">
        <v>1</v>
      </c>
      <c r="BG884">
        <f>IF(Table1[[#This Row],[ft_score]]="0 - 0", 1, 0)</f>
        <v>0</v>
      </c>
      <c r="BH884">
        <f t="shared" si="13"/>
        <v>0</v>
      </c>
    </row>
    <row r="885" spans="1:60" x14ac:dyDescent="0.25">
      <c r="A885" s="1">
        <v>5391</v>
      </c>
      <c r="B885" t="s">
        <v>58</v>
      </c>
      <c r="C885" t="s">
        <v>126</v>
      </c>
      <c r="D885">
        <v>0</v>
      </c>
      <c r="E885">
        <v>2</v>
      </c>
      <c r="F885" t="s">
        <v>352</v>
      </c>
      <c r="G885" t="s">
        <v>90</v>
      </c>
      <c r="H885" t="s">
        <v>90</v>
      </c>
      <c r="I885" t="s">
        <v>58</v>
      </c>
      <c r="J885" t="s">
        <v>58</v>
      </c>
      <c r="K885">
        <v>0</v>
      </c>
      <c r="L885" t="s">
        <v>201</v>
      </c>
      <c r="M885" t="s">
        <v>352</v>
      </c>
      <c r="N885" t="s">
        <v>64</v>
      </c>
      <c r="O885" t="s">
        <v>64</v>
      </c>
      <c r="P885" t="s">
        <v>201</v>
      </c>
      <c r="Q885" t="s">
        <v>201</v>
      </c>
      <c r="R885" t="s">
        <v>201</v>
      </c>
      <c r="S885" t="s">
        <v>352</v>
      </c>
      <c r="T885">
        <v>125.12</v>
      </c>
      <c r="U885" t="s">
        <v>2701</v>
      </c>
      <c r="V885" t="s">
        <v>3345</v>
      </c>
      <c r="W885" t="s">
        <v>6351</v>
      </c>
      <c r="X885" t="s">
        <v>6189</v>
      </c>
      <c r="Y885" t="s">
        <v>1132</v>
      </c>
      <c r="Z885" t="s">
        <v>2354</v>
      </c>
      <c r="AA885" t="s">
        <v>2355</v>
      </c>
      <c r="AB885">
        <v>3</v>
      </c>
      <c r="AC885">
        <v>100</v>
      </c>
      <c r="AD885">
        <v>83.34</v>
      </c>
      <c r="AE885">
        <v>50</v>
      </c>
      <c r="AF885" t="s">
        <v>136</v>
      </c>
      <c r="AG885" t="s">
        <v>63</v>
      </c>
      <c r="AH885" t="s">
        <v>2957</v>
      </c>
      <c r="AI885" t="s">
        <v>3485</v>
      </c>
      <c r="AJ885" t="s">
        <v>1354</v>
      </c>
      <c r="AK885" t="s">
        <v>3761</v>
      </c>
      <c r="AL885" t="s">
        <v>3368</v>
      </c>
      <c r="AM885" t="s">
        <v>6352</v>
      </c>
      <c r="AN885">
        <v>5</v>
      </c>
      <c r="AO885">
        <v>1.5</v>
      </c>
      <c r="AP885" t="s">
        <v>6294</v>
      </c>
      <c r="AQ885" t="s">
        <v>63</v>
      </c>
      <c r="AR885" t="s">
        <v>560</v>
      </c>
      <c r="AS885" t="s">
        <v>2471</v>
      </c>
      <c r="AT885" t="s">
        <v>1949</v>
      </c>
      <c r="AU885" t="s">
        <v>2364</v>
      </c>
      <c r="AV885" t="s">
        <v>63</v>
      </c>
      <c r="AW885" t="s">
        <v>63</v>
      </c>
      <c r="AX885">
        <v>38.64</v>
      </c>
      <c r="AY885">
        <v>61.37</v>
      </c>
      <c r="AZ885" t="s">
        <v>298</v>
      </c>
      <c r="BA885" t="s">
        <v>385</v>
      </c>
      <c r="BB885" t="s">
        <v>143</v>
      </c>
      <c r="BC885" t="s">
        <v>88</v>
      </c>
      <c r="BD885" t="s">
        <v>146</v>
      </c>
      <c r="BE885" t="s">
        <v>401</v>
      </c>
      <c r="BF885">
        <v>2</v>
      </c>
      <c r="BG885">
        <f>IF(Table1[[#This Row],[ft_score]]="0 - 0", 1, 0)</f>
        <v>0</v>
      </c>
      <c r="BH885">
        <f t="shared" si="13"/>
        <v>0</v>
      </c>
    </row>
    <row r="886" spans="1:60" x14ac:dyDescent="0.25">
      <c r="A886" s="1">
        <v>5453</v>
      </c>
      <c r="B886" t="s">
        <v>58</v>
      </c>
      <c r="C886" t="s">
        <v>59</v>
      </c>
      <c r="D886">
        <v>0</v>
      </c>
      <c r="E886">
        <v>2</v>
      </c>
      <c r="F886" t="s">
        <v>352</v>
      </c>
      <c r="G886" t="s">
        <v>90</v>
      </c>
      <c r="H886" t="s">
        <v>90</v>
      </c>
      <c r="I886" t="s">
        <v>58</v>
      </c>
      <c r="J886" t="s">
        <v>90</v>
      </c>
      <c r="K886">
        <v>0</v>
      </c>
      <c r="L886" t="s">
        <v>201</v>
      </c>
      <c r="M886" t="s">
        <v>352</v>
      </c>
      <c r="N886" t="s">
        <v>64</v>
      </c>
      <c r="O886" t="s">
        <v>64</v>
      </c>
      <c r="P886" t="s">
        <v>201</v>
      </c>
      <c r="Q886" t="s">
        <v>352</v>
      </c>
      <c r="R886" t="s">
        <v>352</v>
      </c>
      <c r="S886" t="s">
        <v>352</v>
      </c>
      <c r="T886">
        <v>141.32</v>
      </c>
      <c r="U886" t="s">
        <v>706</v>
      </c>
      <c r="V886" t="s">
        <v>2251</v>
      </c>
      <c r="W886" t="s">
        <v>6493</v>
      </c>
      <c r="X886" t="s">
        <v>6413</v>
      </c>
      <c r="Y886" t="s">
        <v>709</v>
      </c>
      <c r="Z886" t="s">
        <v>680</v>
      </c>
      <c r="AA886" t="s">
        <v>681</v>
      </c>
      <c r="AB886">
        <v>3</v>
      </c>
      <c r="AC886">
        <v>83.34</v>
      </c>
      <c r="AD886">
        <v>50</v>
      </c>
      <c r="AE886">
        <v>50</v>
      </c>
      <c r="AF886" t="s">
        <v>2364</v>
      </c>
      <c r="AG886" t="s">
        <v>63</v>
      </c>
      <c r="AH886" t="s">
        <v>1107</v>
      </c>
      <c r="AI886" t="s">
        <v>6494</v>
      </c>
      <c r="AJ886" t="s">
        <v>2956</v>
      </c>
      <c r="AK886" t="s">
        <v>1771</v>
      </c>
      <c r="AL886" t="s">
        <v>1865</v>
      </c>
      <c r="AM886" t="s">
        <v>4261</v>
      </c>
      <c r="AN886">
        <v>3</v>
      </c>
      <c r="AO886">
        <v>0.5</v>
      </c>
      <c r="AP886" t="s">
        <v>1858</v>
      </c>
      <c r="AQ886" t="s">
        <v>63</v>
      </c>
      <c r="AR886" t="s">
        <v>560</v>
      </c>
      <c r="AS886" t="s">
        <v>1949</v>
      </c>
      <c r="AT886" t="s">
        <v>2471</v>
      </c>
      <c r="AU886" t="s">
        <v>97</v>
      </c>
      <c r="AV886" t="s">
        <v>97</v>
      </c>
      <c r="AW886" t="s">
        <v>136</v>
      </c>
      <c r="AX886">
        <v>39.409999999999997</v>
      </c>
      <c r="AY886">
        <v>60.59</v>
      </c>
      <c r="AZ886" t="s">
        <v>268</v>
      </c>
      <c r="BA886" t="s">
        <v>705</v>
      </c>
      <c r="BB886" t="s">
        <v>311</v>
      </c>
      <c r="BC886" t="s">
        <v>198</v>
      </c>
      <c r="BD886" t="s">
        <v>87</v>
      </c>
      <c r="BE886" t="s">
        <v>456</v>
      </c>
      <c r="BF886">
        <v>2</v>
      </c>
      <c r="BG886">
        <f>IF(Table1[[#This Row],[ft_score]]="0 - 0", 1, 0)</f>
        <v>0</v>
      </c>
      <c r="BH886">
        <f t="shared" si="13"/>
        <v>0</v>
      </c>
    </row>
    <row r="887" spans="1:60" x14ac:dyDescent="0.25">
      <c r="A887" s="1">
        <v>5521</v>
      </c>
      <c r="B887" t="s">
        <v>58</v>
      </c>
      <c r="C887" t="s">
        <v>560</v>
      </c>
      <c r="D887">
        <v>0</v>
      </c>
      <c r="E887">
        <v>2</v>
      </c>
      <c r="F887" t="s">
        <v>352</v>
      </c>
      <c r="G887" t="s">
        <v>90</v>
      </c>
      <c r="H887" t="s">
        <v>90</v>
      </c>
      <c r="I887" t="s">
        <v>58</v>
      </c>
      <c r="J887" t="s">
        <v>90</v>
      </c>
      <c r="K887">
        <v>0</v>
      </c>
      <c r="L887" t="s">
        <v>201</v>
      </c>
      <c r="M887" t="s">
        <v>352</v>
      </c>
      <c r="N887" t="s">
        <v>64</v>
      </c>
      <c r="O887" t="s">
        <v>64</v>
      </c>
      <c r="P887" t="s">
        <v>201</v>
      </c>
      <c r="Q887" t="s">
        <v>201</v>
      </c>
      <c r="R887" t="s">
        <v>352</v>
      </c>
      <c r="S887" t="s">
        <v>352</v>
      </c>
      <c r="T887">
        <v>140.1</v>
      </c>
      <c r="U887" t="s">
        <v>2581</v>
      </c>
      <c r="V887" t="s">
        <v>2672</v>
      </c>
      <c r="W887" t="s">
        <v>6638</v>
      </c>
      <c r="X887" t="s">
        <v>6564</v>
      </c>
      <c r="Y887" t="s">
        <v>1677</v>
      </c>
      <c r="Z887" t="s">
        <v>2327</v>
      </c>
      <c r="AA887" t="s">
        <v>2328</v>
      </c>
      <c r="AB887">
        <v>4</v>
      </c>
      <c r="AC887">
        <v>62.5</v>
      </c>
      <c r="AD887">
        <v>25</v>
      </c>
      <c r="AE887">
        <v>12.5</v>
      </c>
      <c r="AF887" t="s">
        <v>63</v>
      </c>
      <c r="AG887" t="s">
        <v>97</v>
      </c>
      <c r="AH887" t="s">
        <v>2890</v>
      </c>
      <c r="AI887" t="s">
        <v>2890</v>
      </c>
      <c r="AJ887" t="s">
        <v>3307</v>
      </c>
      <c r="AK887" t="s">
        <v>5425</v>
      </c>
      <c r="AL887" t="s">
        <v>2890</v>
      </c>
      <c r="AM887" t="s">
        <v>397</v>
      </c>
      <c r="AN887">
        <v>1</v>
      </c>
      <c r="AO887">
        <v>-4.5</v>
      </c>
      <c r="AP887" t="s">
        <v>2219</v>
      </c>
      <c r="AQ887" t="s">
        <v>97</v>
      </c>
      <c r="AR887" t="s">
        <v>97</v>
      </c>
      <c r="AS887" t="s">
        <v>73</v>
      </c>
      <c r="AT887" t="s">
        <v>73</v>
      </c>
      <c r="AU887" t="s">
        <v>72</v>
      </c>
      <c r="AV887" t="s">
        <v>72</v>
      </c>
      <c r="AW887" t="s">
        <v>63</v>
      </c>
      <c r="AX887">
        <v>47.78</v>
      </c>
      <c r="AY887">
        <v>52.22</v>
      </c>
      <c r="AZ887" t="s">
        <v>858</v>
      </c>
      <c r="BA887" t="s">
        <v>561</v>
      </c>
      <c r="BB887" t="s">
        <v>506</v>
      </c>
      <c r="BC887" t="s">
        <v>423</v>
      </c>
      <c r="BD887" t="s">
        <v>255</v>
      </c>
      <c r="BE887" t="s">
        <v>424</v>
      </c>
      <c r="BF887">
        <v>1</v>
      </c>
      <c r="BG887">
        <f>IF(Table1[[#This Row],[ft_score]]="0 - 0", 1, 0)</f>
        <v>0</v>
      </c>
      <c r="BH887">
        <f t="shared" si="13"/>
        <v>0</v>
      </c>
    </row>
    <row r="888" spans="1:60" x14ac:dyDescent="0.25">
      <c r="A888" s="1">
        <v>5532</v>
      </c>
      <c r="B888" t="s">
        <v>58</v>
      </c>
      <c r="C888" t="s">
        <v>148</v>
      </c>
      <c r="D888">
        <v>0</v>
      </c>
      <c r="E888">
        <v>2</v>
      </c>
      <c r="F888" t="s">
        <v>352</v>
      </c>
      <c r="G888" t="s">
        <v>90</v>
      </c>
      <c r="H888" t="s">
        <v>90</v>
      </c>
      <c r="I888" t="s">
        <v>58</v>
      </c>
      <c r="J888" t="s">
        <v>90</v>
      </c>
      <c r="K888">
        <v>0</v>
      </c>
      <c r="L888" t="s">
        <v>201</v>
      </c>
      <c r="M888" t="s">
        <v>352</v>
      </c>
      <c r="N888" t="s">
        <v>201</v>
      </c>
      <c r="O888" t="s">
        <v>201</v>
      </c>
      <c r="P888" t="s">
        <v>201</v>
      </c>
      <c r="Q888" t="s">
        <v>352</v>
      </c>
      <c r="R888" t="s">
        <v>352</v>
      </c>
      <c r="S888" t="s">
        <v>352</v>
      </c>
      <c r="T888">
        <v>3142.46</v>
      </c>
      <c r="U888" t="s">
        <v>6229</v>
      </c>
      <c r="V888" t="s">
        <v>6659</v>
      </c>
      <c r="W888" t="s">
        <v>6660</v>
      </c>
      <c r="X888" t="s">
        <v>6564</v>
      </c>
      <c r="Y888" t="s">
        <v>1695</v>
      </c>
      <c r="Z888" t="s">
        <v>5474</v>
      </c>
      <c r="AA888" t="s">
        <v>5475</v>
      </c>
      <c r="AB888">
        <v>1</v>
      </c>
      <c r="AC888">
        <v>50</v>
      </c>
      <c r="AD888">
        <v>0</v>
      </c>
      <c r="AE888">
        <v>0</v>
      </c>
      <c r="AF888" t="s">
        <v>63</v>
      </c>
      <c r="AG888" t="s">
        <v>97</v>
      </c>
      <c r="AH888" t="s">
        <v>97</v>
      </c>
      <c r="AI888" t="s">
        <v>73</v>
      </c>
      <c r="AJ888" t="s">
        <v>63</v>
      </c>
      <c r="AK888" t="s">
        <v>63</v>
      </c>
      <c r="AL888" t="s">
        <v>63</v>
      </c>
      <c r="AM888" t="s">
        <v>73</v>
      </c>
      <c r="AN888">
        <v>16</v>
      </c>
      <c r="AO888">
        <v>3</v>
      </c>
      <c r="AP888" t="s">
        <v>2219</v>
      </c>
      <c r="AQ888" t="s">
        <v>63</v>
      </c>
      <c r="AR888" t="s">
        <v>560</v>
      </c>
      <c r="AS888" t="s">
        <v>560</v>
      </c>
      <c r="AT888" t="s">
        <v>63</v>
      </c>
      <c r="AU888" t="s">
        <v>63</v>
      </c>
      <c r="AV888" t="s">
        <v>63</v>
      </c>
      <c r="AW888" t="s">
        <v>63</v>
      </c>
      <c r="AX888">
        <v>75</v>
      </c>
      <c r="AY888">
        <v>25</v>
      </c>
      <c r="AZ888" t="s">
        <v>106</v>
      </c>
      <c r="BA888" t="s">
        <v>447</v>
      </c>
      <c r="BB888" t="s">
        <v>86</v>
      </c>
      <c r="BC888" t="s">
        <v>198</v>
      </c>
      <c r="BD888" t="s">
        <v>87</v>
      </c>
      <c r="BE888" t="s">
        <v>456</v>
      </c>
      <c r="BF888">
        <v>2</v>
      </c>
      <c r="BG888">
        <f>IF(Table1[[#This Row],[ft_score]]="0 - 0", 1, 0)</f>
        <v>0</v>
      </c>
      <c r="BH888">
        <f t="shared" si="13"/>
        <v>0</v>
      </c>
    </row>
    <row r="889" spans="1:60" x14ac:dyDescent="0.25">
      <c r="A889" s="1">
        <v>5535</v>
      </c>
      <c r="B889" t="s">
        <v>58</v>
      </c>
      <c r="C889" t="s">
        <v>126</v>
      </c>
      <c r="D889">
        <v>0</v>
      </c>
      <c r="E889">
        <v>2</v>
      </c>
      <c r="F889" t="s">
        <v>352</v>
      </c>
      <c r="G889" t="s">
        <v>90</v>
      </c>
      <c r="H889" t="s">
        <v>90</v>
      </c>
      <c r="I889" t="s">
        <v>58</v>
      </c>
      <c r="J889" t="s">
        <v>90</v>
      </c>
      <c r="K889">
        <v>0</v>
      </c>
      <c r="L889" t="s">
        <v>201</v>
      </c>
      <c r="M889" t="s">
        <v>352</v>
      </c>
      <c r="N889" t="s">
        <v>64</v>
      </c>
      <c r="O889" t="s">
        <v>64</v>
      </c>
      <c r="P889" t="s">
        <v>201</v>
      </c>
      <c r="Q889" t="s">
        <v>201</v>
      </c>
      <c r="R889" t="s">
        <v>352</v>
      </c>
      <c r="S889" t="s">
        <v>352</v>
      </c>
      <c r="T889">
        <v>620.28</v>
      </c>
      <c r="U889" t="s">
        <v>5464</v>
      </c>
      <c r="V889" t="s">
        <v>6669</v>
      </c>
      <c r="W889" t="s">
        <v>6670</v>
      </c>
      <c r="X889" t="s">
        <v>6564</v>
      </c>
      <c r="Y889" t="s">
        <v>1695</v>
      </c>
      <c r="Z889" t="s">
        <v>5466</v>
      </c>
      <c r="AA889" t="s">
        <v>5467</v>
      </c>
      <c r="AB889">
        <v>1</v>
      </c>
      <c r="AC889">
        <v>100</v>
      </c>
      <c r="AD889">
        <v>100</v>
      </c>
      <c r="AE889">
        <v>100</v>
      </c>
      <c r="AF889" t="s">
        <v>97</v>
      </c>
      <c r="AG889" t="s">
        <v>63</v>
      </c>
      <c r="AH889" t="s">
        <v>2416</v>
      </c>
      <c r="AI889" t="s">
        <v>4688</v>
      </c>
      <c r="AJ889" t="s">
        <v>63</v>
      </c>
      <c r="AK889" t="s">
        <v>1336</v>
      </c>
      <c r="AL889" t="s">
        <v>63</v>
      </c>
      <c r="AM889" t="s">
        <v>4042</v>
      </c>
      <c r="AN889">
        <v>14</v>
      </c>
      <c r="AO889">
        <v>-3</v>
      </c>
      <c r="AP889" t="s">
        <v>560</v>
      </c>
      <c r="AQ889" t="s">
        <v>63</v>
      </c>
      <c r="AR889" t="s">
        <v>560</v>
      </c>
      <c r="AS889" t="s">
        <v>560</v>
      </c>
      <c r="AT889" t="s">
        <v>63</v>
      </c>
      <c r="AU889" t="s">
        <v>97</v>
      </c>
      <c r="AV889" t="s">
        <v>97</v>
      </c>
      <c r="AW889" t="s">
        <v>63</v>
      </c>
      <c r="AX889">
        <v>42.5</v>
      </c>
      <c r="AY889">
        <v>57.5</v>
      </c>
      <c r="AZ889" t="s">
        <v>584</v>
      </c>
      <c r="BA889" t="s">
        <v>348</v>
      </c>
      <c r="BB889" t="s">
        <v>217</v>
      </c>
      <c r="BC889" t="s">
        <v>312</v>
      </c>
      <c r="BD889" t="s">
        <v>271</v>
      </c>
      <c r="BE889" t="s">
        <v>311</v>
      </c>
      <c r="BF889">
        <v>1</v>
      </c>
      <c r="BG889">
        <f>IF(Table1[[#This Row],[ft_score]]="0 - 0", 1, 0)</f>
        <v>0</v>
      </c>
      <c r="BH889">
        <f t="shared" si="13"/>
        <v>0</v>
      </c>
    </row>
    <row r="890" spans="1:60" x14ac:dyDescent="0.25">
      <c r="A890" s="1">
        <v>5571</v>
      </c>
      <c r="B890" t="s">
        <v>58</v>
      </c>
      <c r="C890" t="s">
        <v>200</v>
      </c>
      <c r="D890">
        <v>0</v>
      </c>
      <c r="E890">
        <v>2</v>
      </c>
      <c r="F890" t="s">
        <v>352</v>
      </c>
      <c r="G890" t="s">
        <v>90</v>
      </c>
      <c r="H890" t="s">
        <v>90</v>
      </c>
      <c r="I890" t="s">
        <v>58</v>
      </c>
      <c r="J890" t="s">
        <v>58</v>
      </c>
      <c r="K890">
        <v>0</v>
      </c>
      <c r="L890" t="s">
        <v>64</v>
      </c>
      <c r="M890" t="s">
        <v>352</v>
      </c>
      <c r="N890">
        <v>0</v>
      </c>
      <c r="O890">
        <v>0</v>
      </c>
      <c r="P890">
        <v>0</v>
      </c>
      <c r="Q890">
        <v>0</v>
      </c>
      <c r="R890" t="s">
        <v>352</v>
      </c>
      <c r="S890" t="s">
        <v>352</v>
      </c>
      <c r="T890">
        <v>18.27</v>
      </c>
      <c r="U890" t="s">
        <v>6744</v>
      </c>
      <c r="V890" t="s">
        <v>754</v>
      </c>
      <c r="W890" t="s">
        <v>6745</v>
      </c>
      <c r="X890" t="s">
        <v>6746</v>
      </c>
      <c r="Y890" t="s">
        <v>6747</v>
      </c>
      <c r="Z890" t="s">
        <v>757</v>
      </c>
      <c r="AA890" t="s">
        <v>758</v>
      </c>
      <c r="AB890">
        <v>25</v>
      </c>
      <c r="AC890">
        <v>81.25</v>
      </c>
      <c r="AD890">
        <v>62.5</v>
      </c>
      <c r="AE890">
        <v>50</v>
      </c>
      <c r="AF890" t="s">
        <v>159</v>
      </c>
      <c r="AG890" t="s">
        <v>123</v>
      </c>
      <c r="AH890" t="s">
        <v>1458</v>
      </c>
      <c r="AI890" t="s">
        <v>3173</v>
      </c>
      <c r="AJ890" t="s">
        <v>4836</v>
      </c>
      <c r="AK890" t="s">
        <v>947</v>
      </c>
      <c r="AL890" t="s">
        <v>2447</v>
      </c>
      <c r="AM890" t="s">
        <v>1430</v>
      </c>
      <c r="AN890">
        <v>-3</v>
      </c>
      <c r="AO890">
        <v>6.5</v>
      </c>
      <c r="AP890" t="s">
        <v>6748</v>
      </c>
      <c r="AQ890" t="s">
        <v>97</v>
      </c>
      <c r="AR890" t="s">
        <v>97</v>
      </c>
      <c r="AS890" t="s">
        <v>82</v>
      </c>
      <c r="AT890" t="s">
        <v>97</v>
      </c>
      <c r="AU890" t="s">
        <v>159</v>
      </c>
      <c r="AV890" t="s">
        <v>123</v>
      </c>
      <c r="AW890" t="s">
        <v>72</v>
      </c>
      <c r="AX890">
        <v>45.27</v>
      </c>
      <c r="AY890">
        <v>54.73</v>
      </c>
      <c r="AZ890" t="s">
        <v>584</v>
      </c>
      <c r="BA890" t="s">
        <v>299</v>
      </c>
      <c r="BB890" t="s">
        <v>299</v>
      </c>
      <c r="BC890" t="s">
        <v>255</v>
      </c>
      <c r="BD890" t="s">
        <v>423</v>
      </c>
      <c r="BE890" t="s">
        <v>256</v>
      </c>
      <c r="BF890">
        <v>1</v>
      </c>
      <c r="BG890">
        <f>IF(Table1[[#This Row],[ft_score]]="0 - 0", 1, 0)</f>
        <v>0</v>
      </c>
      <c r="BH890">
        <f t="shared" si="13"/>
        <v>0</v>
      </c>
    </row>
    <row r="891" spans="1:60" x14ac:dyDescent="0.25">
      <c r="A891" s="1">
        <v>5657</v>
      </c>
      <c r="B891" t="s">
        <v>58</v>
      </c>
      <c r="C891" t="s">
        <v>167</v>
      </c>
      <c r="D891">
        <v>0</v>
      </c>
      <c r="E891">
        <v>2</v>
      </c>
      <c r="F891" t="s">
        <v>352</v>
      </c>
      <c r="G891" t="s">
        <v>90</v>
      </c>
      <c r="H891" t="s">
        <v>90</v>
      </c>
      <c r="I891" t="s">
        <v>58</v>
      </c>
      <c r="J891" t="s">
        <v>90</v>
      </c>
      <c r="K891">
        <v>0</v>
      </c>
      <c r="L891" t="s">
        <v>352</v>
      </c>
      <c r="M891" t="s">
        <v>352</v>
      </c>
      <c r="N891" t="s">
        <v>201</v>
      </c>
      <c r="O891" t="s">
        <v>352</v>
      </c>
      <c r="P891" t="s">
        <v>352</v>
      </c>
      <c r="Q891">
        <v>0</v>
      </c>
      <c r="R891" t="s">
        <v>352</v>
      </c>
      <c r="S891" t="s">
        <v>352</v>
      </c>
      <c r="T891">
        <v>310.56</v>
      </c>
      <c r="U891" t="s">
        <v>5993</v>
      </c>
      <c r="V891" t="s">
        <v>6925</v>
      </c>
      <c r="W891" t="s">
        <v>6926</v>
      </c>
      <c r="X891" t="s">
        <v>6746</v>
      </c>
      <c r="Y891" t="s">
        <v>1008</v>
      </c>
      <c r="Z891" t="s">
        <v>5718</v>
      </c>
      <c r="AA891" t="s">
        <v>5719</v>
      </c>
      <c r="AB891">
        <v>1</v>
      </c>
      <c r="AC891">
        <v>100</v>
      </c>
      <c r="AD891">
        <v>0</v>
      </c>
      <c r="AE891">
        <v>0</v>
      </c>
      <c r="AF891" t="s">
        <v>63</v>
      </c>
      <c r="AG891" t="s">
        <v>63</v>
      </c>
      <c r="AH891" t="s">
        <v>63</v>
      </c>
      <c r="AI891" t="s">
        <v>63</v>
      </c>
      <c r="AJ891" t="s">
        <v>141</v>
      </c>
      <c r="AK891" t="s">
        <v>73</v>
      </c>
      <c r="AL891" t="s">
        <v>63</v>
      </c>
      <c r="AM891" t="s">
        <v>63</v>
      </c>
      <c r="AN891">
        <v>16</v>
      </c>
      <c r="AO891">
        <v>9</v>
      </c>
      <c r="AP891" t="s">
        <v>559</v>
      </c>
      <c r="AQ891" t="s">
        <v>63</v>
      </c>
      <c r="AR891" t="s">
        <v>560</v>
      </c>
      <c r="AS891" t="s">
        <v>63</v>
      </c>
      <c r="AT891" t="s">
        <v>560</v>
      </c>
      <c r="AU891" t="s">
        <v>97</v>
      </c>
      <c r="AV891" t="s">
        <v>63</v>
      </c>
      <c r="AW891" t="s">
        <v>63</v>
      </c>
      <c r="AX891">
        <v>75</v>
      </c>
      <c r="AY891">
        <v>25</v>
      </c>
      <c r="AZ891" t="s">
        <v>347</v>
      </c>
      <c r="BA891" t="s">
        <v>112</v>
      </c>
      <c r="BB891" t="s">
        <v>285</v>
      </c>
      <c r="BC891" t="s">
        <v>197</v>
      </c>
      <c r="BD891" t="s">
        <v>468</v>
      </c>
      <c r="BE891" t="s">
        <v>166</v>
      </c>
      <c r="BF891">
        <v>1</v>
      </c>
      <c r="BG891">
        <f>IF(Table1[[#This Row],[ft_score]]="0 - 0", 1, 0)</f>
        <v>0</v>
      </c>
      <c r="BH891">
        <f t="shared" si="13"/>
        <v>0</v>
      </c>
    </row>
    <row r="892" spans="1:60" x14ac:dyDescent="0.25">
      <c r="A892" s="1">
        <v>5664</v>
      </c>
      <c r="B892" t="s">
        <v>5152</v>
      </c>
      <c r="C892" t="s">
        <v>257</v>
      </c>
      <c r="D892">
        <v>0</v>
      </c>
      <c r="E892">
        <v>2</v>
      </c>
      <c r="F892" t="s">
        <v>352</v>
      </c>
      <c r="G892">
        <v>-1</v>
      </c>
      <c r="H892">
        <v>2.3199999999999998</v>
      </c>
      <c r="I892" t="s">
        <v>61</v>
      </c>
      <c r="J892" t="s">
        <v>3052</v>
      </c>
      <c r="K892">
        <v>1.5</v>
      </c>
      <c r="L892" t="s">
        <v>64</v>
      </c>
      <c r="M892" t="s">
        <v>352</v>
      </c>
      <c r="N892" t="s">
        <v>64</v>
      </c>
      <c r="O892" t="s">
        <v>64</v>
      </c>
      <c r="P892" t="s">
        <v>64</v>
      </c>
      <c r="Q892">
        <v>0</v>
      </c>
      <c r="R892">
        <v>0</v>
      </c>
      <c r="S892" t="s">
        <v>352</v>
      </c>
      <c r="T892">
        <v>23.84</v>
      </c>
      <c r="U892" t="s">
        <v>5782</v>
      </c>
      <c r="V892" t="s">
        <v>5992</v>
      </c>
      <c r="W892" t="s">
        <v>6939</v>
      </c>
      <c r="X892" t="s">
        <v>6746</v>
      </c>
      <c r="Y892" t="s">
        <v>1008</v>
      </c>
      <c r="Z892" t="s">
        <v>5718</v>
      </c>
      <c r="AA892" t="s">
        <v>5719</v>
      </c>
      <c r="AB892">
        <v>1</v>
      </c>
      <c r="AC892">
        <v>100</v>
      </c>
      <c r="AD892">
        <v>50</v>
      </c>
      <c r="AE892">
        <v>0</v>
      </c>
      <c r="AF892" t="s">
        <v>63</v>
      </c>
      <c r="AG892" t="s">
        <v>97</v>
      </c>
      <c r="AH892" t="s">
        <v>136</v>
      </c>
      <c r="AI892" t="s">
        <v>63</v>
      </c>
      <c r="AJ892" t="s">
        <v>2471</v>
      </c>
      <c r="AK892" t="s">
        <v>63</v>
      </c>
      <c r="AL892" t="s">
        <v>136</v>
      </c>
      <c r="AM892" t="s">
        <v>63</v>
      </c>
      <c r="AN892">
        <v>29</v>
      </c>
      <c r="AO892">
        <v>-2.5</v>
      </c>
      <c r="AP892" t="s">
        <v>1858</v>
      </c>
      <c r="AQ892" t="s">
        <v>63</v>
      </c>
      <c r="AR892" t="s">
        <v>560</v>
      </c>
      <c r="AS892" t="s">
        <v>560</v>
      </c>
      <c r="AT892" t="s">
        <v>63</v>
      </c>
      <c r="AU892" t="s">
        <v>560</v>
      </c>
      <c r="AV892" t="s">
        <v>63</v>
      </c>
      <c r="AW892" t="s">
        <v>63</v>
      </c>
      <c r="AX892">
        <v>83.34</v>
      </c>
      <c r="AY892">
        <v>16.670000000000002</v>
      </c>
      <c r="AZ892" t="s">
        <v>561</v>
      </c>
      <c r="BA892" t="s">
        <v>336</v>
      </c>
      <c r="BB892" t="s">
        <v>311</v>
      </c>
      <c r="BC892" t="s">
        <v>231</v>
      </c>
      <c r="BD892" t="s">
        <v>197</v>
      </c>
      <c r="BE892" t="s">
        <v>166</v>
      </c>
      <c r="BF892">
        <v>2</v>
      </c>
      <c r="BG892">
        <f>IF(Table1[[#This Row],[ft_score]]="0 - 0", 1, 0)</f>
        <v>0</v>
      </c>
      <c r="BH892">
        <f t="shared" si="13"/>
        <v>0</v>
      </c>
    </row>
    <row r="893" spans="1:60" x14ac:dyDescent="0.25">
      <c r="A893" s="1">
        <v>5672</v>
      </c>
      <c r="B893" t="s">
        <v>58</v>
      </c>
      <c r="C893" t="s">
        <v>257</v>
      </c>
      <c r="D893">
        <v>0</v>
      </c>
      <c r="E893">
        <v>2</v>
      </c>
      <c r="F893" t="s">
        <v>352</v>
      </c>
      <c r="G893" t="s">
        <v>90</v>
      </c>
      <c r="H893" t="s">
        <v>90</v>
      </c>
      <c r="I893" t="s">
        <v>58</v>
      </c>
      <c r="J893" t="s">
        <v>90</v>
      </c>
      <c r="K893">
        <v>0</v>
      </c>
      <c r="L893" t="s">
        <v>64</v>
      </c>
      <c r="M893" t="s">
        <v>352</v>
      </c>
      <c r="N893" t="s">
        <v>64</v>
      </c>
      <c r="O893" t="s">
        <v>64</v>
      </c>
      <c r="P893" t="s">
        <v>64</v>
      </c>
      <c r="Q893">
        <v>0</v>
      </c>
      <c r="R893" t="s">
        <v>201</v>
      </c>
      <c r="S893" t="s">
        <v>352</v>
      </c>
      <c r="T893">
        <v>2738.29</v>
      </c>
      <c r="U893" t="s">
        <v>5652</v>
      </c>
      <c r="V893" t="s">
        <v>5827</v>
      </c>
      <c r="W893" t="s">
        <v>6951</v>
      </c>
      <c r="X893" t="s">
        <v>6746</v>
      </c>
      <c r="Y893" t="s">
        <v>1008</v>
      </c>
      <c r="Z893" t="s">
        <v>6844</v>
      </c>
      <c r="AA893" t="s">
        <v>5637</v>
      </c>
      <c r="AB893">
        <v>2</v>
      </c>
      <c r="AC893">
        <v>75</v>
      </c>
      <c r="AD893">
        <v>25</v>
      </c>
      <c r="AE893">
        <v>25</v>
      </c>
      <c r="AF893" t="s">
        <v>63</v>
      </c>
      <c r="AG893" t="s">
        <v>73</v>
      </c>
      <c r="AH893" t="s">
        <v>73</v>
      </c>
      <c r="AI893" t="s">
        <v>73</v>
      </c>
      <c r="AJ893" t="s">
        <v>72</v>
      </c>
      <c r="AK893" t="s">
        <v>63</v>
      </c>
      <c r="AL893" t="s">
        <v>72</v>
      </c>
      <c r="AM893" t="s">
        <v>73</v>
      </c>
      <c r="AN893">
        <v>23</v>
      </c>
      <c r="AO893">
        <v>10.5</v>
      </c>
      <c r="AP893" t="s">
        <v>2219</v>
      </c>
      <c r="AQ893" t="s">
        <v>63</v>
      </c>
      <c r="AR893" t="s">
        <v>97</v>
      </c>
      <c r="AS893" t="s">
        <v>97</v>
      </c>
      <c r="AT893" t="s">
        <v>97</v>
      </c>
      <c r="AU893" t="s">
        <v>97</v>
      </c>
      <c r="AV893" t="s">
        <v>63</v>
      </c>
      <c r="AW893" t="s">
        <v>63</v>
      </c>
      <c r="AX893">
        <v>62.5</v>
      </c>
      <c r="AY893">
        <v>37.5</v>
      </c>
      <c r="AZ893" t="s">
        <v>561</v>
      </c>
      <c r="BA893" t="s">
        <v>562</v>
      </c>
      <c r="BB893" t="s">
        <v>285</v>
      </c>
      <c r="BC893" t="s">
        <v>349</v>
      </c>
      <c r="BD893" t="s">
        <v>468</v>
      </c>
      <c r="BE893" t="s">
        <v>350</v>
      </c>
      <c r="BF893">
        <v>1</v>
      </c>
      <c r="BG893">
        <f>IF(Table1[[#This Row],[ft_score]]="0 - 0", 1, 0)</f>
        <v>0</v>
      </c>
      <c r="BH893">
        <f t="shared" si="13"/>
        <v>0</v>
      </c>
    </row>
    <row r="894" spans="1:60" x14ac:dyDescent="0.25">
      <c r="A894" s="1">
        <v>5675</v>
      </c>
      <c r="B894" t="s">
        <v>58</v>
      </c>
      <c r="C894" t="s">
        <v>244</v>
      </c>
      <c r="D894">
        <v>0</v>
      </c>
      <c r="E894">
        <v>2</v>
      </c>
      <c r="F894" t="s">
        <v>352</v>
      </c>
      <c r="G894" t="s">
        <v>90</v>
      </c>
      <c r="H894" t="s">
        <v>90</v>
      </c>
      <c r="I894" t="s">
        <v>58</v>
      </c>
      <c r="J894" t="s">
        <v>90</v>
      </c>
      <c r="K894">
        <v>0</v>
      </c>
      <c r="L894" t="s">
        <v>64</v>
      </c>
      <c r="M894" t="s">
        <v>352</v>
      </c>
      <c r="N894" t="s">
        <v>64</v>
      </c>
      <c r="O894" t="s">
        <v>64</v>
      </c>
      <c r="P894" t="s">
        <v>64</v>
      </c>
      <c r="Q894">
        <v>0</v>
      </c>
      <c r="R894">
        <v>0</v>
      </c>
      <c r="S894" t="s">
        <v>352</v>
      </c>
      <c r="T894">
        <v>15550.84</v>
      </c>
      <c r="U894" t="s">
        <v>5807</v>
      </c>
      <c r="V894" t="s">
        <v>5766</v>
      </c>
      <c r="W894" t="s">
        <v>6956</v>
      </c>
      <c r="X894" t="s">
        <v>6746</v>
      </c>
      <c r="Y894" t="s">
        <v>1008</v>
      </c>
      <c r="Z894" t="s">
        <v>6839</v>
      </c>
      <c r="AA894" t="s">
        <v>5522</v>
      </c>
      <c r="AB894">
        <v>1</v>
      </c>
      <c r="AC894">
        <v>50</v>
      </c>
      <c r="AD894">
        <v>50</v>
      </c>
      <c r="AE894">
        <v>0</v>
      </c>
      <c r="AF894" t="s">
        <v>63</v>
      </c>
      <c r="AG894" t="s">
        <v>97</v>
      </c>
      <c r="AH894" t="s">
        <v>63</v>
      </c>
      <c r="AI894" t="s">
        <v>63</v>
      </c>
      <c r="AJ894" t="s">
        <v>63</v>
      </c>
      <c r="AK894" t="s">
        <v>5212</v>
      </c>
      <c r="AL894" t="s">
        <v>63</v>
      </c>
      <c r="AM894" t="s">
        <v>136</v>
      </c>
      <c r="AN894">
        <v>5</v>
      </c>
      <c r="AO894">
        <v>-13.5</v>
      </c>
      <c r="AP894" t="s">
        <v>2219</v>
      </c>
      <c r="AQ894" t="s">
        <v>560</v>
      </c>
      <c r="AR894" t="s">
        <v>63</v>
      </c>
      <c r="AS894" t="s">
        <v>560</v>
      </c>
      <c r="AT894" t="s">
        <v>63</v>
      </c>
      <c r="AU894" t="s">
        <v>63</v>
      </c>
      <c r="AV894" t="s">
        <v>63</v>
      </c>
      <c r="AW894" t="s">
        <v>63</v>
      </c>
      <c r="AX894">
        <v>0</v>
      </c>
      <c r="AY894">
        <v>100</v>
      </c>
      <c r="AZ894" t="s">
        <v>124</v>
      </c>
      <c r="BA894" t="s">
        <v>311</v>
      </c>
      <c r="BB894" t="s">
        <v>506</v>
      </c>
      <c r="BC894" t="s">
        <v>197</v>
      </c>
      <c r="BD894" t="s">
        <v>198</v>
      </c>
      <c r="BE894" t="s">
        <v>199</v>
      </c>
      <c r="BF894">
        <v>1</v>
      </c>
      <c r="BG894">
        <f>IF(Table1[[#This Row],[ft_score]]="0 - 0", 1, 0)</f>
        <v>0</v>
      </c>
      <c r="BH894">
        <f t="shared" si="13"/>
        <v>0</v>
      </c>
    </row>
    <row r="895" spans="1:60" x14ac:dyDescent="0.25">
      <c r="A895" s="1">
        <v>5718</v>
      </c>
      <c r="B895" t="s">
        <v>58</v>
      </c>
      <c r="C895" t="s">
        <v>126</v>
      </c>
      <c r="D895">
        <v>0</v>
      </c>
      <c r="E895">
        <v>2</v>
      </c>
      <c r="F895" t="s">
        <v>352</v>
      </c>
      <c r="G895" t="s">
        <v>90</v>
      </c>
      <c r="H895" t="s">
        <v>90</v>
      </c>
      <c r="I895" t="s">
        <v>58</v>
      </c>
      <c r="J895" t="s">
        <v>90</v>
      </c>
      <c r="K895">
        <v>0</v>
      </c>
      <c r="L895" t="s">
        <v>352</v>
      </c>
      <c r="M895" t="s">
        <v>352</v>
      </c>
      <c r="N895" t="s">
        <v>64</v>
      </c>
      <c r="O895" t="s">
        <v>352</v>
      </c>
      <c r="P895" t="s">
        <v>352</v>
      </c>
      <c r="Q895">
        <v>0</v>
      </c>
      <c r="R895">
        <v>0</v>
      </c>
      <c r="S895" t="s">
        <v>352</v>
      </c>
      <c r="T895">
        <v>741.18</v>
      </c>
      <c r="U895" t="s">
        <v>5801</v>
      </c>
      <c r="V895" t="s">
        <v>5809</v>
      </c>
      <c r="W895" t="s">
        <v>7035</v>
      </c>
      <c r="X895" t="s">
        <v>6746</v>
      </c>
      <c r="Y895" t="s">
        <v>1008</v>
      </c>
      <c r="Z895" t="s">
        <v>5732</v>
      </c>
      <c r="AA895" t="s">
        <v>5733</v>
      </c>
      <c r="AB895">
        <v>1</v>
      </c>
      <c r="AC895">
        <v>50</v>
      </c>
      <c r="AD895">
        <v>50</v>
      </c>
      <c r="AE895">
        <v>0</v>
      </c>
      <c r="AF895" t="s">
        <v>63</v>
      </c>
      <c r="AG895" t="s">
        <v>63</v>
      </c>
      <c r="AH895" t="s">
        <v>136</v>
      </c>
      <c r="AI895" t="s">
        <v>63</v>
      </c>
      <c r="AJ895" t="s">
        <v>97</v>
      </c>
      <c r="AK895" t="s">
        <v>2364</v>
      </c>
      <c r="AL895" t="s">
        <v>63</v>
      </c>
      <c r="AM895" t="s">
        <v>63</v>
      </c>
      <c r="AN895">
        <v>-17</v>
      </c>
      <c r="AO895">
        <v>14.5</v>
      </c>
      <c r="AP895" t="s">
        <v>559</v>
      </c>
      <c r="AQ895" t="s">
        <v>63</v>
      </c>
      <c r="AR895" t="s">
        <v>560</v>
      </c>
      <c r="AS895" t="s">
        <v>63</v>
      </c>
      <c r="AT895" t="s">
        <v>560</v>
      </c>
      <c r="AU895" t="s">
        <v>63</v>
      </c>
      <c r="AV895" t="s">
        <v>63</v>
      </c>
      <c r="AW895" t="s">
        <v>63</v>
      </c>
      <c r="AX895">
        <v>66.67</v>
      </c>
      <c r="AY895">
        <v>33.340000000000003</v>
      </c>
      <c r="AZ895" t="s">
        <v>422</v>
      </c>
      <c r="BA895" t="s">
        <v>268</v>
      </c>
      <c r="BB895" t="s">
        <v>86</v>
      </c>
      <c r="BC895" t="s">
        <v>231</v>
      </c>
      <c r="BD895" t="s">
        <v>197</v>
      </c>
      <c r="BE895" t="s">
        <v>105</v>
      </c>
      <c r="BF895">
        <v>1</v>
      </c>
      <c r="BG895">
        <f>IF(Table1[[#This Row],[ft_score]]="0 - 0", 1, 0)</f>
        <v>0</v>
      </c>
      <c r="BH895">
        <f t="shared" si="13"/>
        <v>0</v>
      </c>
    </row>
    <row r="896" spans="1:60" x14ac:dyDescent="0.25">
      <c r="A896" s="1">
        <v>5723</v>
      </c>
      <c r="B896" t="s">
        <v>5152</v>
      </c>
      <c r="C896" t="s">
        <v>650</v>
      </c>
      <c r="D896">
        <v>0</v>
      </c>
      <c r="E896">
        <v>2</v>
      </c>
      <c r="F896" t="s">
        <v>352</v>
      </c>
      <c r="G896">
        <v>-1</v>
      </c>
      <c r="H896">
        <v>-1</v>
      </c>
      <c r="I896" t="s">
        <v>61</v>
      </c>
      <c r="J896" t="s">
        <v>268</v>
      </c>
      <c r="K896">
        <v>1.5</v>
      </c>
      <c r="L896" t="s">
        <v>201</v>
      </c>
      <c r="M896" t="s">
        <v>352</v>
      </c>
      <c r="N896" t="s">
        <v>64</v>
      </c>
      <c r="O896" t="s">
        <v>64</v>
      </c>
      <c r="P896" t="s">
        <v>201</v>
      </c>
      <c r="Q896">
        <v>0</v>
      </c>
      <c r="R896">
        <v>0</v>
      </c>
      <c r="S896" t="s">
        <v>352</v>
      </c>
      <c r="T896">
        <v>524.29</v>
      </c>
      <c r="U896" t="s">
        <v>5740</v>
      </c>
      <c r="V896" t="s">
        <v>5862</v>
      </c>
      <c r="W896" t="s">
        <v>7042</v>
      </c>
      <c r="X896" t="s">
        <v>6746</v>
      </c>
      <c r="Y896" t="s">
        <v>1008</v>
      </c>
      <c r="Z896" t="s">
        <v>5718</v>
      </c>
      <c r="AA896" t="s">
        <v>5719</v>
      </c>
      <c r="AB896">
        <v>1</v>
      </c>
      <c r="AC896">
        <v>50</v>
      </c>
      <c r="AD896">
        <v>0</v>
      </c>
      <c r="AE896">
        <v>0</v>
      </c>
      <c r="AF896" t="s">
        <v>63</v>
      </c>
      <c r="AG896" t="s">
        <v>97</v>
      </c>
      <c r="AH896" t="s">
        <v>63</v>
      </c>
      <c r="AI896" t="s">
        <v>63</v>
      </c>
      <c r="AJ896" t="s">
        <v>97</v>
      </c>
      <c r="AK896" t="s">
        <v>63</v>
      </c>
      <c r="AL896" t="s">
        <v>97</v>
      </c>
      <c r="AM896" t="s">
        <v>63</v>
      </c>
      <c r="AN896">
        <v>10</v>
      </c>
      <c r="AO896">
        <v>-2</v>
      </c>
      <c r="AP896" t="s">
        <v>97</v>
      </c>
      <c r="AQ896" t="s">
        <v>63</v>
      </c>
      <c r="AR896" t="s">
        <v>560</v>
      </c>
      <c r="AS896" t="s">
        <v>560</v>
      </c>
      <c r="AT896" t="s">
        <v>63</v>
      </c>
      <c r="AU896" t="s">
        <v>63</v>
      </c>
      <c r="AV896" t="s">
        <v>63</v>
      </c>
      <c r="AW896" t="s">
        <v>63</v>
      </c>
      <c r="AX896">
        <v>50</v>
      </c>
      <c r="AY896">
        <v>50</v>
      </c>
      <c r="AZ896" t="s">
        <v>683</v>
      </c>
      <c r="BA896" t="s">
        <v>347</v>
      </c>
      <c r="BB896" t="s">
        <v>299</v>
      </c>
      <c r="BC896" t="s">
        <v>455</v>
      </c>
      <c r="BD896" t="s">
        <v>423</v>
      </c>
      <c r="BE896" t="s">
        <v>166</v>
      </c>
      <c r="BF896">
        <v>2</v>
      </c>
      <c r="BG896">
        <f>IF(Table1[[#This Row],[ft_score]]="0 - 0", 1, 0)</f>
        <v>0</v>
      </c>
      <c r="BH896">
        <f t="shared" si="13"/>
        <v>0</v>
      </c>
    </row>
    <row r="897" spans="1:60" x14ac:dyDescent="0.25">
      <c r="A897" s="1">
        <v>5734</v>
      </c>
      <c r="B897" t="s">
        <v>58</v>
      </c>
      <c r="C897" t="s">
        <v>167</v>
      </c>
      <c r="D897">
        <v>0</v>
      </c>
      <c r="E897">
        <v>2</v>
      </c>
      <c r="F897" t="s">
        <v>352</v>
      </c>
      <c r="G897" t="s">
        <v>58</v>
      </c>
      <c r="H897" t="s">
        <v>58</v>
      </c>
      <c r="I897" t="s">
        <v>58</v>
      </c>
      <c r="J897" t="s">
        <v>58</v>
      </c>
      <c r="K897">
        <v>0</v>
      </c>
      <c r="L897" t="s">
        <v>201</v>
      </c>
      <c r="M897" t="s">
        <v>352</v>
      </c>
      <c r="N897" t="s">
        <v>201</v>
      </c>
      <c r="O897" t="s">
        <v>201</v>
      </c>
      <c r="P897" t="s">
        <v>201</v>
      </c>
      <c r="Q897" t="s">
        <v>201</v>
      </c>
      <c r="R897" t="s">
        <v>352</v>
      </c>
      <c r="S897" t="s">
        <v>352</v>
      </c>
      <c r="T897">
        <v>41.19</v>
      </c>
      <c r="U897" t="s">
        <v>5546</v>
      </c>
      <c r="V897" t="s">
        <v>6231</v>
      </c>
      <c r="W897" t="s">
        <v>7057</v>
      </c>
      <c r="X897" t="s">
        <v>6746</v>
      </c>
      <c r="Y897" t="s">
        <v>7058</v>
      </c>
      <c r="Z897" t="s">
        <v>5548</v>
      </c>
      <c r="AA897" t="s">
        <v>5549</v>
      </c>
      <c r="AB897">
        <v>1</v>
      </c>
      <c r="AC897">
        <v>50</v>
      </c>
      <c r="AD897">
        <v>50</v>
      </c>
      <c r="AE897">
        <v>0</v>
      </c>
      <c r="AF897" t="s">
        <v>63</v>
      </c>
      <c r="AG897" t="s">
        <v>97</v>
      </c>
      <c r="AH897" t="s">
        <v>63</v>
      </c>
      <c r="AI897" t="s">
        <v>63</v>
      </c>
      <c r="AJ897" t="s">
        <v>136</v>
      </c>
      <c r="AK897" t="s">
        <v>2471</v>
      </c>
      <c r="AL897" t="s">
        <v>136</v>
      </c>
      <c r="AM897" t="s">
        <v>63</v>
      </c>
      <c r="AN897">
        <v>-16</v>
      </c>
      <c r="AO897">
        <v>3</v>
      </c>
      <c r="AP897" t="s">
        <v>559</v>
      </c>
      <c r="AQ897" t="s">
        <v>560</v>
      </c>
      <c r="AR897" t="s">
        <v>63</v>
      </c>
      <c r="AS897" t="s">
        <v>63</v>
      </c>
      <c r="AT897" t="s">
        <v>560</v>
      </c>
      <c r="AU897" t="s">
        <v>63</v>
      </c>
      <c r="AV897" t="s">
        <v>63</v>
      </c>
      <c r="AW897" t="s">
        <v>63</v>
      </c>
      <c r="AX897">
        <v>16.670000000000002</v>
      </c>
      <c r="AY897">
        <v>83.34</v>
      </c>
      <c r="AZ897" t="s">
        <v>147</v>
      </c>
      <c r="BA897" t="s">
        <v>269</v>
      </c>
      <c r="BB897" t="s">
        <v>268</v>
      </c>
      <c r="BC897" t="s">
        <v>231</v>
      </c>
      <c r="BD897" t="s">
        <v>87</v>
      </c>
      <c r="BE897" t="s">
        <v>105</v>
      </c>
      <c r="BF897">
        <v>2</v>
      </c>
      <c r="BG897">
        <f>IF(Table1[[#This Row],[ft_score]]="0 - 0", 1, 0)</f>
        <v>0</v>
      </c>
      <c r="BH897">
        <f t="shared" si="13"/>
        <v>0</v>
      </c>
    </row>
    <row r="898" spans="1:60" hidden="1" x14ac:dyDescent="0.25">
      <c r="A898" s="1">
        <v>5737</v>
      </c>
      <c r="B898" t="s">
        <v>58</v>
      </c>
      <c r="C898" t="s">
        <v>148</v>
      </c>
      <c r="D898">
        <v>0</v>
      </c>
      <c r="E898">
        <v>2</v>
      </c>
      <c r="F898" t="s">
        <v>352</v>
      </c>
      <c r="G898" t="s">
        <v>58</v>
      </c>
      <c r="H898" t="s">
        <v>58</v>
      </c>
      <c r="I898" t="s">
        <v>58</v>
      </c>
      <c r="J898" t="s">
        <v>58</v>
      </c>
      <c r="K898">
        <v>0</v>
      </c>
      <c r="L898" t="s">
        <v>201</v>
      </c>
      <c r="M898" t="s">
        <v>352</v>
      </c>
      <c r="N898" t="s">
        <v>64</v>
      </c>
      <c r="O898" t="s">
        <v>64</v>
      </c>
      <c r="P898" t="s">
        <v>201</v>
      </c>
      <c r="Q898" t="s">
        <v>201</v>
      </c>
      <c r="R898" t="s">
        <v>352</v>
      </c>
      <c r="S898" t="s">
        <v>352</v>
      </c>
      <c r="T898">
        <v>0</v>
      </c>
      <c r="U898" t="s">
        <v>5053</v>
      </c>
      <c r="V898" t="s">
        <v>5047</v>
      </c>
      <c r="W898" t="s">
        <v>7061</v>
      </c>
      <c r="X898" t="s">
        <v>6746</v>
      </c>
      <c r="Y898" t="s">
        <v>1643</v>
      </c>
      <c r="Z898" t="s">
        <v>5050</v>
      </c>
      <c r="AA898" t="s">
        <v>5051</v>
      </c>
      <c r="AB898">
        <v>2</v>
      </c>
      <c r="AC898">
        <v>50</v>
      </c>
      <c r="AD898">
        <v>25</v>
      </c>
      <c r="AE898">
        <v>25</v>
      </c>
      <c r="AF898" t="s">
        <v>73</v>
      </c>
      <c r="AG898" t="s">
        <v>97</v>
      </c>
      <c r="AH898" t="s">
        <v>2416</v>
      </c>
      <c r="AI898" t="s">
        <v>63</v>
      </c>
      <c r="AJ898" t="s">
        <v>63</v>
      </c>
      <c r="AK898" t="s">
        <v>4042</v>
      </c>
      <c r="AL898" t="s">
        <v>4042</v>
      </c>
      <c r="AM898" t="s">
        <v>1575</v>
      </c>
      <c r="AN898">
        <v>-12</v>
      </c>
      <c r="AO898">
        <v>6</v>
      </c>
      <c r="AP898" t="s">
        <v>3023</v>
      </c>
      <c r="AQ898" t="s">
        <v>97</v>
      </c>
      <c r="AR898" t="s">
        <v>63</v>
      </c>
      <c r="AS898" t="s">
        <v>63</v>
      </c>
      <c r="AT898" t="s">
        <v>97</v>
      </c>
      <c r="AU898" t="s">
        <v>63</v>
      </c>
      <c r="AV898" t="s">
        <v>63</v>
      </c>
      <c r="AW898" t="s">
        <v>63</v>
      </c>
      <c r="AX898">
        <v>10</v>
      </c>
      <c r="AY898">
        <v>90</v>
      </c>
      <c r="AZ898" t="s">
        <v>166</v>
      </c>
      <c r="BA898" t="s">
        <v>166</v>
      </c>
      <c r="BB898" t="s">
        <v>166</v>
      </c>
      <c r="BC898" t="s">
        <v>166</v>
      </c>
      <c r="BD898" t="s">
        <v>166</v>
      </c>
      <c r="BE898" t="s">
        <v>166</v>
      </c>
      <c r="BF898" t="s">
        <v>58</v>
      </c>
      <c r="BG898">
        <f>IF(Table1[[#This Row],[ft_score]]="0 - 0", 1, 0)</f>
        <v>0</v>
      </c>
      <c r="BH898">
        <f t="shared" ref="BH898:BH961" si="14">IF(D898=E898, 1, 0)</f>
        <v>0</v>
      </c>
    </row>
    <row r="899" spans="1:60" x14ac:dyDescent="0.25">
      <c r="A899" s="1">
        <v>5768</v>
      </c>
      <c r="B899" t="s">
        <v>58</v>
      </c>
      <c r="C899" t="s">
        <v>126</v>
      </c>
      <c r="D899">
        <v>0</v>
      </c>
      <c r="E899">
        <v>2</v>
      </c>
      <c r="F899" t="s">
        <v>352</v>
      </c>
      <c r="G899" t="s">
        <v>90</v>
      </c>
      <c r="H899" t="s">
        <v>90</v>
      </c>
      <c r="I899" t="s">
        <v>58</v>
      </c>
      <c r="J899" t="s">
        <v>58</v>
      </c>
      <c r="K899">
        <v>0</v>
      </c>
      <c r="L899" t="s">
        <v>352</v>
      </c>
      <c r="M899" t="s">
        <v>352</v>
      </c>
      <c r="N899" t="s">
        <v>64</v>
      </c>
      <c r="O899" t="s">
        <v>352</v>
      </c>
      <c r="P899" t="s">
        <v>352</v>
      </c>
      <c r="Q899" t="s">
        <v>352</v>
      </c>
      <c r="R899" t="s">
        <v>352</v>
      </c>
      <c r="S899" t="s">
        <v>352</v>
      </c>
      <c r="T899">
        <v>345.35</v>
      </c>
      <c r="U899" t="s">
        <v>5106</v>
      </c>
      <c r="V899" t="s">
        <v>4883</v>
      </c>
      <c r="W899" t="s">
        <v>7119</v>
      </c>
      <c r="X899" t="s">
        <v>6746</v>
      </c>
      <c r="Y899" t="s">
        <v>548</v>
      </c>
      <c r="Z899" t="s">
        <v>4709</v>
      </c>
      <c r="AA899" t="s">
        <v>4710</v>
      </c>
      <c r="AB899">
        <v>2</v>
      </c>
      <c r="AC899">
        <v>75</v>
      </c>
      <c r="AD899">
        <v>25</v>
      </c>
      <c r="AE899">
        <v>0</v>
      </c>
      <c r="AF899" t="s">
        <v>63</v>
      </c>
      <c r="AG899" t="s">
        <v>560</v>
      </c>
      <c r="AH899" t="s">
        <v>63</v>
      </c>
      <c r="AI899" t="s">
        <v>63</v>
      </c>
      <c r="AJ899" t="s">
        <v>2416</v>
      </c>
      <c r="AK899" t="s">
        <v>63</v>
      </c>
      <c r="AL899" t="s">
        <v>2416</v>
      </c>
      <c r="AM899" t="s">
        <v>1858</v>
      </c>
      <c r="AN899">
        <v>6</v>
      </c>
      <c r="AO899">
        <v>-6</v>
      </c>
      <c r="AP899" t="s">
        <v>482</v>
      </c>
      <c r="AQ899" t="s">
        <v>97</v>
      </c>
      <c r="AR899" t="s">
        <v>63</v>
      </c>
      <c r="AS899" t="s">
        <v>560</v>
      </c>
      <c r="AT899" t="s">
        <v>63</v>
      </c>
      <c r="AU899" t="s">
        <v>63</v>
      </c>
      <c r="AV899" t="s">
        <v>63</v>
      </c>
      <c r="AW899" t="s">
        <v>63</v>
      </c>
      <c r="AX899">
        <v>10</v>
      </c>
      <c r="AY899">
        <v>90</v>
      </c>
      <c r="AZ899" t="s">
        <v>454</v>
      </c>
      <c r="BA899" t="s">
        <v>104</v>
      </c>
      <c r="BB899" t="s">
        <v>214</v>
      </c>
      <c r="BC899" t="s">
        <v>87</v>
      </c>
      <c r="BD899" t="s">
        <v>198</v>
      </c>
      <c r="BE899" t="s">
        <v>849</v>
      </c>
      <c r="BF899">
        <v>2</v>
      </c>
      <c r="BG899">
        <f>IF(Table1[[#This Row],[ft_score]]="0 - 0", 1, 0)</f>
        <v>0</v>
      </c>
      <c r="BH899">
        <f t="shared" si="14"/>
        <v>0</v>
      </c>
    </row>
    <row r="900" spans="1:60" x14ac:dyDescent="0.25">
      <c r="A900" s="1">
        <v>5836</v>
      </c>
      <c r="B900" t="s">
        <v>5152</v>
      </c>
      <c r="C900" t="s">
        <v>148</v>
      </c>
      <c r="D900">
        <v>0</v>
      </c>
      <c r="E900">
        <v>2</v>
      </c>
      <c r="F900" t="s">
        <v>352</v>
      </c>
      <c r="G900">
        <v>-1</v>
      </c>
      <c r="H900">
        <v>1000</v>
      </c>
      <c r="I900" t="s">
        <v>61</v>
      </c>
      <c r="J900" t="s">
        <v>3229</v>
      </c>
      <c r="K900">
        <v>1.5</v>
      </c>
      <c r="L900" t="s">
        <v>201</v>
      </c>
      <c r="M900" t="s">
        <v>352</v>
      </c>
      <c r="N900" t="s">
        <v>64</v>
      </c>
      <c r="O900" t="s">
        <v>64</v>
      </c>
      <c r="P900" t="s">
        <v>201</v>
      </c>
      <c r="Q900" t="s">
        <v>201</v>
      </c>
      <c r="R900" t="s">
        <v>352</v>
      </c>
      <c r="S900" t="s">
        <v>352</v>
      </c>
      <c r="T900">
        <v>5.3</v>
      </c>
      <c r="U900" t="s">
        <v>5388</v>
      </c>
      <c r="V900" t="s">
        <v>7258</v>
      </c>
      <c r="W900" t="s">
        <v>7259</v>
      </c>
      <c r="X900" t="s">
        <v>7185</v>
      </c>
      <c r="Y900" t="s">
        <v>1483</v>
      </c>
      <c r="Z900" t="s">
        <v>4980</v>
      </c>
      <c r="AA900" t="s">
        <v>4981</v>
      </c>
      <c r="AB900">
        <v>2</v>
      </c>
      <c r="AC900">
        <v>25</v>
      </c>
      <c r="AD900">
        <v>25</v>
      </c>
      <c r="AE900">
        <v>25</v>
      </c>
      <c r="AF900" t="s">
        <v>73</v>
      </c>
      <c r="AG900" t="s">
        <v>73</v>
      </c>
      <c r="AH900" t="s">
        <v>5413</v>
      </c>
      <c r="AI900" t="s">
        <v>1567</v>
      </c>
      <c r="AJ900" t="s">
        <v>73</v>
      </c>
      <c r="AK900" t="s">
        <v>63</v>
      </c>
      <c r="AL900" t="s">
        <v>63</v>
      </c>
      <c r="AM900" t="s">
        <v>2934</v>
      </c>
      <c r="AN900">
        <v>11</v>
      </c>
      <c r="AO900">
        <v>4.5</v>
      </c>
      <c r="AP900" t="s">
        <v>482</v>
      </c>
      <c r="AQ900" t="s">
        <v>63</v>
      </c>
      <c r="AR900" t="s">
        <v>560</v>
      </c>
      <c r="AS900" t="s">
        <v>560</v>
      </c>
      <c r="AT900" t="s">
        <v>63</v>
      </c>
      <c r="AU900" t="s">
        <v>73</v>
      </c>
      <c r="AV900" t="s">
        <v>73</v>
      </c>
      <c r="AW900" t="s">
        <v>63</v>
      </c>
      <c r="AX900">
        <v>71.430000000000007</v>
      </c>
      <c r="AY900">
        <v>28.57</v>
      </c>
      <c r="AZ900" t="s">
        <v>386</v>
      </c>
      <c r="BA900" t="s">
        <v>198</v>
      </c>
      <c r="BB900" t="s">
        <v>298</v>
      </c>
      <c r="BC900" t="s">
        <v>231</v>
      </c>
      <c r="BD900" t="s">
        <v>197</v>
      </c>
      <c r="BE900" t="s">
        <v>105</v>
      </c>
      <c r="BF900">
        <v>2</v>
      </c>
      <c r="BG900">
        <f>IF(Table1[[#This Row],[ft_score]]="0 - 0", 1, 0)</f>
        <v>0</v>
      </c>
      <c r="BH900">
        <f t="shared" si="14"/>
        <v>0</v>
      </c>
    </row>
    <row r="901" spans="1:60" x14ac:dyDescent="0.25">
      <c r="A901" s="1">
        <v>5858</v>
      </c>
      <c r="B901" t="s">
        <v>58</v>
      </c>
      <c r="C901" t="s">
        <v>59</v>
      </c>
      <c r="D901">
        <v>0</v>
      </c>
      <c r="E901">
        <v>2</v>
      </c>
      <c r="F901" t="s">
        <v>352</v>
      </c>
      <c r="G901" t="s">
        <v>90</v>
      </c>
      <c r="H901" t="s">
        <v>90</v>
      </c>
      <c r="I901" t="s">
        <v>58</v>
      </c>
      <c r="J901" t="s">
        <v>90</v>
      </c>
      <c r="K901">
        <v>0</v>
      </c>
      <c r="L901" t="s">
        <v>201</v>
      </c>
      <c r="M901" t="s">
        <v>352</v>
      </c>
      <c r="N901" t="s">
        <v>64</v>
      </c>
      <c r="O901" t="s">
        <v>64</v>
      </c>
      <c r="P901" t="s">
        <v>201</v>
      </c>
      <c r="Q901" t="s">
        <v>201</v>
      </c>
      <c r="R901" t="s">
        <v>201</v>
      </c>
      <c r="S901" t="s">
        <v>352</v>
      </c>
      <c r="T901">
        <v>108.66</v>
      </c>
      <c r="U901" t="s">
        <v>1640</v>
      </c>
      <c r="V901" t="s">
        <v>1465</v>
      </c>
      <c r="W901" t="s">
        <v>7301</v>
      </c>
      <c r="X901" t="s">
        <v>7185</v>
      </c>
      <c r="Y901" t="s">
        <v>1573</v>
      </c>
      <c r="Z901" t="s">
        <v>976</v>
      </c>
      <c r="AA901" t="s">
        <v>977</v>
      </c>
      <c r="AB901">
        <v>19</v>
      </c>
      <c r="AC901">
        <v>75</v>
      </c>
      <c r="AD901">
        <v>43.75</v>
      </c>
      <c r="AE901">
        <v>25</v>
      </c>
      <c r="AF901" t="s">
        <v>72</v>
      </c>
      <c r="AG901" t="s">
        <v>73</v>
      </c>
      <c r="AH901" t="s">
        <v>7302</v>
      </c>
      <c r="AI901" t="s">
        <v>2214</v>
      </c>
      <c r="AJ901" t="s">
        <v>1619</v>
      </c>
      <c r="AK901" t="s">
        <v>164</v>
      </c>
      <c r="AL901" t="s">
        <v>7303</v>
      </c>
      <c r="AM901" t="s">
        <v>648</v>
      </c>
      <c r="AN901">
        <v>-3</v>
      </c>
      <c r="AO901">
        <v>5.5</v>
      </c>
      <c r="AP901" t="s">
        <v>7304</v>
      </c>
      <c r="AQ901" t="s">
        <v>73</v>
      </c>
      <c r="AR901" t="s">
        <v>97</v>
      </c>
      <c r="AS901" t="s">
        <v>73</v>
      </c>
      <c r="AT901" t="s">
        <v>81</v>
      </c>
      <c r="AU901" t="s">
        <v>159</v>
      </c>
      <c r="AV901" t="s">
        <v>123</v>
      </c>
      <c r="AW901" t="s">
        <v>83</v>
      </c>
      <c r="AX901">
        <v>37.44</v>
      </c>
      <c r="AY901">
        <v>62.56</v>
      </c>
      <c r="AZ901" t="s">
        <v>195</v>
      </c>
      <c r="BA901" t="s">
        <v>196</v>
      </c>
      <c r="BB901" t="s">
        <v>144</v>
      </c>
      <c r="BC901" t="s">
        <v>231</v>
      </c>
      <c r="BD901" t="s">
        <v>349</v>
      </c>
      <c r="BE901" t="s">
        <v>888</v>
      </c>
      <c r="BF901">
        <v>1</v>
      </c>
      <c r="BG901">
        <f>IF(Table1[[#This Row],[ft_score]]="0 - 0", 1, 0)</f>
        <v>0</v>
      </c>
      <c r="BH901">
        <f t="shared" si="14"/>
        <v>0</v>
      </c>
    </row>
    <row r="902" spans="1:60" x14ac:dyDescent="0.25">
      <c r="A902" s="1">
        <v>5868</v>
      </c>
      <c r="B902" t="s">
        <v>58</v>
      </c>
      <c r="C902" t="s">
        <v>636</v>
      </c>
      <c r="D902">
        <v>0</v>
      </c>
      <c r="E902">
        <v>2</v>
      </c>
      <c r="F902" t="s">
        <v>352</v>
      </c>
      <c r="G902" t="s">
        <v>90</v>
      </c>
      <c r="H902" t="s">
        <v>90</v>
      </c>
      <c r="I902" t="s">
        <v>58</v>
      </c>
      <c r="J902" t="s">
        <v>90</v>
      </c>
      <c r="K902">
        <v>0</v>
      </c>
      <c r="L902" t="s">
        <v>64</v>
      </c>
      <c r="M902" t="s">
        <v>352</v>
      </c>
      <c r="N902" t="s">
        <v>64</v>
      </c>
      <c r="O902" t="s">
        <v>64</v>
      </c>
      <c r="P902" t="s">
        <v>64</v>
      </c>
      <c r="Q902" t="s">
        <v>201</v>
      </c>
      <c r="R902" t="s">
        <v>352</v>
      </c>
      <c r="S902" t="s">
        <v>352</v>
      </c>
      <c r="T902">
        <v>74290.95</v>
      </c>
      <c r="U902" t="s">
        <v>7323</v>
      </c>
      <c r="V902" t="s">
        <v>7324</v>
      </c>
      <c r="W902" t="s">
        <v>7325</v>
      </c>
      <c r="X902" t="s">
        <v>7185</v>
      </c>
      <c r="Y902" t="s">
        <v>405</v>
      </c>
      <c r="Z902" t="s">
        <v>6636</v>
      </c>
      <c r="AA902" t="s">
        <v>6637</v>
      </c>
      <c r="AB902">
        <v>0</v>
      </c>
      <c r="AC902">
        <v>0</v>
      </c>
      <c r="AD902">
        <v>0</v>
      </c>
      <c r="AE902">
        <v>0</v>
      </c>
      <c r="AF902" t="s">
        <v>63</v>
      </c>
      <c r="AG902" t="s">
        <v>63</v>
      </c>
      <c r="AH902" t="s">
        <v>63</v>
      </c>
      <c r="AI902" t="s">
        <v>63</v>
      </c>
      <c r="AJ902" t="s">
        <v>63</v>
      </c>
      <c r="AK902" t="s">
        <v>63</v>
      </c>
      <c r="AL902" t="s">
        <v>63</v>
      </c>
      <c r="AM902" t="s">
        <v>63</v>
      </c>
      <c r="AN902">
        <v>-6</v>
      </c>
      <c r="AO902">
        <v>-8</v>
      </c>
      <c r="AP902" t="s">
        <v>63</v>
      </c>
      <c r="AQ902" t="s">
        <v>63</v>
      </c>
      <c r="AR902" t="s">
        <v>63</v>
      </c>
      <c r="AS902" t="s">
        <v>63</v>
      </c>
      <c r="AT902" t="s">
        <v>63</v>
      </c>
      <c r="AU902" t="s">
        <v>63</v>
      </c>
      <c r="AV902" t="s">
        <v>63</v>
      </c>
      <c r="AW902" t="s">
        <v>63</v>
      </c>
      <c r="AX902">
        <v>0</v>
      </c>
      <c r="AY902">
        <v>0</v>
      </c>
      <c r="AZ902" t="s">
        <v>271</v>
      </c>
      <c r="BA902" t="s">
        <v>105</v>
      </c>
      <c r="BB902" t="s">
        <v>86</v>
      </c>
      <c r="BC902" t="s">
        <v>349</v>
      </c>
      <c r="BD902" t="s">
        <v>468</v>
      </c>
      <c r="BE902" t="s">
        <v>350</v>
      </c>
      <c r="BF902">
        <v>1</v>
      </c>
      <c r="BG902">
        <f>IF(Table1[[#This Row],[ft_score]]="0 - 0", 1, 0)</f>
        <v>0</v>
      </c>
      <c r="BH902">
        <f t="shared" si="14"/>
        <v>0</v>
      </c>
    </row>
    <row r="903" spans="1:60" x14ac:dyDescent="0.25">
      <c r="A903" s="1">
        <v>5883</v>
      </c>
      <c r="B903" t="s">
        <v>58</v>
      </c>
      <c r="C903" t="s">
        <v>167</v>
      </c>
      <c r="D903">
        <v>0</v>
      </c>
      <c r="E903">
        <v>2</v>
      </c>
      <c r="F903" t="s">
        <v>352</v>
      </c>
      <c r="G903" t="s">
        <v>90</v>
      </c>
      <c r="H903" t="s">
        <v>90</v>
      </c>
      <c r="I903" t="s">
        <v>58</v>
      </c>
      <c r="J903" t="s">
        <v>90</v>
      </c>
      <c r="K903">
        <v>0</v>
      </c>
      <c r="L903" t="s">
        <v>352</v>
      </c>
      <c r="M903" t="s">
        <v>352</v>
      </c>
      <c r="N903" t="s">
        <v>201</v>
      </c>
      <c r="O903" t="s">
        <v>201</v>
      </c>
      <c r="P903" t="s">
        <v>352</v>
      </c>
      <c r="Q903" t="s">
        <v>352</v>
      </c>
      <c r="R903" t="s">
        <v>352</v>
      </c>
      <c r="S903" t="s">
        <v>352</v>
      </c>
      <c r="T903">
        <v>2313.4</v>
      </c>
      <c r="U903" t="s">
        <v>3131</v>
      </c>
      <c r="V903" t="s">
        <v>3269</v>
      </c>
      <c r="W903" t="s">
        <v>7358</v>
      </c>
      <c r="X903" t="s">
        <v>7185</v>
      </c>
      <c r="Y903" t="s">
        <v>156</v>
      </c>
      <c r="Z903" t="s">
        <v>2338</v>
      </c>
      <c r="AA903" t="s">
        <v>2339</v>
      </c>
      <c r="AB903">
        <v>4</v>
      </c>
      <c r="AC903">
        <v>75</v>
      </c>
      <c r="AD903">
        <v>50</v>
      </c>
      <c r="AE903">
        <v>12.5</v>
      </c>
      <c r="AF903" t="s">
        <v>72</v>
      </c>
      <c r="AG903" t="s">
        <v>82</v>
      </c>
      <c r="AH903" t="s">
        <v>2624</v>
      </c>
      <c r="AI903" t="s">
        <v>7359</v>
      </c>
      <c r="AJ903" t="s">
        <v>3343</v>
      </c>
      <c r="AK903" t="s">
        <v>2624</v>
      </c>
      <c r="AL903" t="s">
        <v>2890</v>
      </c>
      <c r="AM903" t="s">
        <v>193</v>
      </c>
      <c r="AN903">
        <v>3</v>
      </c>
      <c r="AO903">
        <v>-4.5</v>
      </c>
      <c r="AP903" t="s">
        <v>1877</v>
      </c>
      <c r="AQ903" t="s">
        <v>97</v>
      </c>
      <c r="AR903" t="s">
        <v>97</v>
      </c>
      <c r="AS903" t="s">
        <v>141</v>
      </c>
      <c r="AT903" t="s">
        <v>73</v>
      </c>
      <c r="AU903" t="s">
        <v>73</v>
      </c>
      <c r="AV903" t="s">
        <v>73</v>
      </c>
      <c r="AW903" t="s">
        <v>72</v>
      </c>
      <c r="AX903">
        <v>65.16</v>
      </c>
      <c r="AY903">
        <v>34.85</v>
      </c>
      <c r="AZ903" t="s">
        <v>106</v>
      </c>
      <c r="BA903" t="s">
        <v>694</v>
      </c>
      <c r="BB903" t="s">
        <v>311</v>
      </c>
      <c r="BC903" t="s">
        <v>198</v>
      </c>
      <c r="BD903" t="s">
        <v>87</v>
      </c>
      <c r="BE903" t="s">
        <v>456</v>
      </c>
      <c r="BF903">
        <v>2</v>
      </c>
      <c r="BG903">
        <f>IF(Table1[[#This Row],[ft_score]]="0 - 0", 1, 0)</f>
        <v>0</v>
      </c>
      <c r="BH903">
        <f t="shared" si="14"/>
        <v>0</v>
      </c>
    </row>
    <row r="904" spans="1:60" x14ac:dyDescent="0.25">
      <c r="A904" s="1">
        <v>5908</v>
      </c>
      <c r="B904" t="s">
        <v>58</v>
      </c>
      <c r="C904" t="s">
        <v>167</v>
      </c>
      <c r="D904">
        <v>0</v>
      </c>
      <c r="E904">
        <v>2</v>
      </c>
      <c r="F904" t="s">
        <v>352</v>
      </c>
      <c r="G904" t="s">
        <v>90</v>
      </c>
      <c r="H904" t="s">
        <v>90</v>
      </c>
      <c r="I904" t="s">
        <v>58</v>
      </c>
      <c r="J904" t="s">
        <v>90</v>
      </c>
      <c r="K904">
        <v>0</v>
      </c>
      <c r="L904" t="s">
        <v>201</v>
      </c>
      <c r="M904" t="s">
        <v>352</v>
      </c>
      <c r="N904" t="s">
        <v>201</v>
      </c>
      <c r="O904" t="s">
        <v>201</v>
      </c>
      <c r="P904" t="s">
        <v>201</v>
      </c>
      <c r="Q904" t="s">
        <v>352</v>
      </c>
      <c r="R904" t="s">
        <v>352</v>
      </c>
      <c r="S904" t="s">
        <v>352</v>
      </c>
      <c r="T904">
        <v>142.99</v>
      </c>
      <c r="U904" t="s">
        <v>3211</v>
      </c>
      <c r="V904" t="s">
        <v>2760</v>
      </c>
      <c r="W904" t="s">
        <v>7399</v>
      </c>
      <c r="X904" t="s">
        <v>7185</v>
      </c>
      <c r="Y904" t="s">
        <v>1695</v>
      </c>
      <c r="Z904" t="s">
        <v>2333</v>
      </c>
      <c r="AA904" t="s">
        <v>2334</v>
      </c>
      <c r="AB904">
        <v>4</v>
      </c>
      <c r="AC904">
        <v>87.5</v>
      </c>
      <c r="AD904">
        <v>62.5</v>
      </c>
      <c r="AE904">
        <v>37.5</v>
      </c>
      <c r="AF904" t="s">
        <v>73</v>
      </c>
      <c r="AG904" t="s">
        <v>73</v>
      </c>
      <c r="AH904" t="s">
        <v>1883</v>
      </c>
      <c r="AI904" t="s">
        <v>1265</v>
      </c>
      <c r="AJ904" t="s">
        <v>98</v>
      </c>
      <c r="AK904" t="s">
        <v>4493</v>
      </c>
      <c r="AL904" t="s">
        <v>2425</v>
      </c>
      <c r="AM904" t="s">
        <v>78</v>
      </c>
      <c r="AN904">
        <v>7</v>
      </c>
      <c r="AO904">
        <v>-5.5</v>
      </c>
      <c r="AP904" t="s">
        <v>1000</v>
      </c>
      <c r="AQ904" t="s">
        <v>97</v>
      </c>
      <c r="AR904" t="s">
        <v>97</v>
      </c>
      <c r="AS904" t="s">
        <v>141</v>
      </c>
      <c r="AT904" t="s">
        <v>73</v>
      </c>
      <c r="AU904" t="s">
        <v>73</v>
      </c>
      <c r="AV904" t="s">
        <v>63</v>
      </c>
      <c r="AW904" t="s">
        <v>63</v>
      </c>
      <c r="AX904">
        <v>27.38</v>
      </c>
      <c r="AY904">
        <v>72.62</v>
      </c>
      <c r="AZ904" t="s">
        <v>143</v>
      </c>
      <c r="BA904" t="s">
        <v>269</v>
      </c>
      <c r="BB904" t="s">
        <v>362</v>
      </c>
      <c r="BC904" t="s">
        <v>198</v>
      </c>
      <c r="BD904" t="s">
        <v>197</v>
      </c>
      <c r="BE904" t="s">
        <v>456</v>
      </c>
      <c r="BF904">
        <v>2</v>
      </c>
      <c r="BG904">
        <f>IF(Table1[[#This Row],[ft_score]]="0 - 0", 1, 0)</f>
        <v>0</v>
      </c>
      <c r="BH904">
        <f t="shared" si="14"/>
        <v>0</v>
      </c>
    </row>
    <row r="905" spans="1:60" x14ac:dyDescent="0.25">
      <c r="A905" s="1">
        <v>5940</v>
      </c>
      <c r="B905" t="s">
        <v>58</v>
      </c>
      <c r="C905" t="s">
        <v>636</v>
      </c>
      <c r="D905">
        <v>0</v>
      </c>
      <c r="E905">
        <v>2</v>
      </c>
      <c r="F905" t="s">
        <v>352</v>
      </c>
      <c r="G905" t="s">
        <v>90</v>
      </c>
      <c r="H905" t="s">
        <v>90</v>
      </c>
      <c r="I905" t="s">
        <v>58</v>
      </c>
      <c r="J905" t="s">
        <v>58</v>
      </c>
      <c r="K905">
        <v>0</v>
      </c>
      <c r="L905" t="s">
        <v>352</v>
      </c>
      <c r="M905" t="s">
        <v>352</v>
      </c>
      <c r="N905" t="s">
        <v>201</v>
      </c>
      <c r="O905" t="s">
        <v>352</v>
      </c>
      <c r="P905" t="s">
        <v>352</v>
      </c>
      <c r="Q905" t="s">
        <v>352</v>
      </c>
      <c r="R905" t="s">
        <v>352</v>
      </c>
      <c r="S905" t="s">
        <v>352</v>
      </c>
      <c r="T905">
        <v>114.8</v>
      </c>
      <c r="U905" t="s">
        <v>6315</v>
      </c>
      <c r="V905" t="s">
        <v>4848</v>
      </c>
      <c r="W905" t="s">
        <v>7462</v>
      </c>
      <c r="X905" t="s">
        <v>7185</v>
      </c>
      <c r="Y905" t="s">
        <v>69</v>
      </c>
      <c r="Z905" t="s">
        <v>4769</v>
      </c>
      <c r="AA905" t="s">
        <v>4770</v>
      </c>
      <c r="AB905">
        <v>2</v>
      </c>
      <c r="AC905">
        <v>50</v>
      </c>
      <c r="AD905">
        <v>50</v>
      </c>
      <c r="AE905">
        <v>25</v>
      </c>
      <c r="AF905" t="s">
        <v>63</v>
      </c>
      <c r="AG905" t="s">
        <v>97</v>
      </c>
      <c r="AH905" t="s">
        <v>72</v>
      </c>
      <c r="AI905" t="s">
        <v>2364</v>
      </c>
      <c r="AJ905" t="s">
        <v>73</v>
      </c>
      <c r="AK905" t="s">
        <v>136</v>
      </c>
      <c r="AL905" t="s">
        <v>63</v>
      </c>
      <c r="AM905" t="s">
        <v>72</v>
      </c>
      <c r="AN905">
        <v>2</v>
      </c>
      <c r="AO905">
        <v>5</v>
      </c>
      <c r="AP905" t="s">
        <v>97</v>
      </c>
      <c r="AQ905" t="s">
        <v>63</v>
      </c>
      <c r="AR905" t="s">
        <v>97</v>
      </c>
      <c r="AS905" t="s">
        <v>97</v>
      </c>
      <c r="AT905" t="s">
        <v>63</v>
      </c>
      <c r="AU905" t="s">
        <v>97</v>
      </c>
      <c r="AV905" t="s">
        <v>73</v>
      </c>
      <c r="AW905" t="s">
        <v>63</v>
      </c>
      <c r="AX905">
        <v>70.84</v>
      </c>
      <c r="AY905">
        <v>29.17</v>
      </c>
      <c r="AZ905" t="s">
        <v>472</v>
      </c>
      <c r="BA905" t="s">
        <v>311</v>
      </c>
      <c r="BB905" t="s">
        <v>348</v>
      </c>
      <c r="BC905" t="s">
        <v>215</v>
      </c>
      <c r="BD905" t="s">
        <v>88</v>
      </c>
      <c r="BE905" t="s">
        <v>350</v>
      </c>
      <c r="BF905">
        <v>1</v>
      </c>
      <c r="BG905">
        <f>IF(Table1[[#This Row],[ft_score]]="0 - 0", 1, 0)</f>
        <v>0</v>
      </c>
      <c r="BH905">
        <f t="shared" si="14"/>
        <v>0</v>
      </c>
    </row>
    <row r="906" spans="1:60" x14ac:dyDescent="0.25">
      <c r="A906" s="1">
        <v>5945</v>
      </c>
      <c r="B906" t="s">
        <v>58</v>
      </c>
      <c r="C906" t="s">
        <v>59</v>
      </c>
      <c r="D906">
        <v>0</v>
      </c>
      <c r="E906">
        <v>2</v>
      </c>
      <c r="F906" t="s">
        <v>352</v>
      </c>
      <c r="G906" t="s">
        <v>90</v>
      </c>
      <c r="H906" t="s">
        <v>90</v>
      </c>
      <c r="I906" t="s">
        <v>58</v>
      </c>
      <c r="J906" t="s">
        <v>58</v>
      </c>
      <c r="K906">
        <v>0</v>
      </c>
      <c r="L906" t="s">
        <v>201</v>
      </c>
      <c r="M906" t="s">
        <v>352</v>
      </c>
      <c r="N906">
        <v>0</v>
      </c>
      <c r="O906">
        <v>0</v>
      </c>
      <c r="P906">
        <v>0</v>
      </c>
      <c r="Q906" t="s">
        <v>352</v>
      </c>
      <c r="R906" t="s">
        <v>352</v>
      </c>
      <c r="S906" t="s">
        <v>352</v>
      </c>
      <c r="T906">
        <v>216.84</v>
      </c>
      <c r="U906" t="s">
        <v>1854</v>
      </c>
      <c r="V906" t="s">
        <v>3775</v>
      </c>
      <c r="W906" t="s">
        <v>7471</v>
      </c>
      <c r="X906" t="s">
        <v>7185</v>
      </c>
      <c r="Y906" t="s">
        <v>1308</v>
      </c>
      <c r="Z906" t="s">
        <v>557</v>
      </c>
      <c r="AA906" t="s">
        <v>558</v>
      </c>
      <c r="AB906">
        <v>7</v>
      </c>
      <c r="AC906">
        <v>64.290000000000006</v>
      </c>
      <c r="AD906">
        <v>28.57</v>
      </c>
      <c r="AE906">
        <v>14.29</v>
      </c>
      <c r="AF906" t="s">
        <v>1567</v>
      </c>
      <c r="AG906" t="s">
        <v>7100</v>
      </c>
      <c r="AH906" t="s">
        <v>733</v>
      </c>
      <c r="AI906" t="s">
        <v>180</v>
      </c>
      <c r="AJ906" t="s">
        <v>360</v>
      </c>
      <c r="AK906" t="s">
        <v>1018</v>
      </c>
      <c r="AL906" t="s">
        <v>360</v>
      </c>
      <c r="AM906" t="s">
        <v>7472</v>
      </c>
      <c r="AN906">
        <v>0</v>
      </c>
      <c r="AO906">
        <v>-3</v>
      </c>
      <c r="AP906" t="s">
        <v>7473</v>
      </c>
      <c r="AQ906" t="s">
        <v>6063</v>
      </c>
      <c r="AR906" t="s">
        <v>2934</v>
      </c>
      <c r="AS906" t="s">
        <v>1835</v>
      </c>
      <c r="AT906" t="s">
        <v>1567</v>
      </c>
      <c r="AU906" t="s">
        <v>3125</v>
      </c>
      <c r="AV906" t="s">
        <v>3778</v>
      </c>
      <c r="AW906" t="s">
        <v>3778</v>
      </c>
      <c r="AX906">
        <v>44.52</v>
      </c>
      <c r="AY906">
        <v>55.48</v>
      </c>
      <c r="AZ906" t="s">
        <v>285</v>
      </c>
      <c r="BA906" t="s">
        <v>763</v>
      </c>
      <c r="BB906" t="s">
        <v>285</v>
      </c>
      <c r="BC906" t="s">
        <v>385</v>
      </c>
      <c r="BD906" t="s">
        <v>468</v>
      </c>
      <c r="BE906" t="s">
        <v>386</v>
      </c>
      <c r="BF906">
        <v>2</v>
      </c>
      <c r="BG906">
        <f>IF(Table1[[#This Row],[ft_score]]="0 - 0", 1, 0)</f>
        <v>0</v>
      </c>
      <c r="BH906">
        <f t="shared" si="14"/>
        <v>0</v>
      </c>
    </row>
    <row r="907" spans="1:60" x14ac:dyDescent="0.25">
      <c r="A907" s="1">
        <v>5951</v>
      </c>
      <c r="B907" t="s">
        <v>58</v>
      </c>
      <c r="C907" t="s">
        <v>636</v>
      </c>
      <c r="D907">
        <v>0</v>
      </c>
      <c r="E907">
        <v>2</v>
      </c>
      <c r="F907" t="s">
        <v>352</v>
      </c>
      <c r="G907" t="s">
        <v>90</v>
      </c>
      <c r="H907" t="s">
        <v>90</v>
      </c>
      <c r="I907" t="s">
        <v>58</v>
      </c>
      <c r="J907" t="s">
        <v>58</v>
      </c>
      <c r="K907">
        <v>0</v>
      </c>
      <c r="L907" t="s">
        <v>64</v>
      </c>
      <c r="M907" t="s">
        <v>352</v>
      </c>
      <c r="N907">
        <v>0</v>
      </c>
      <c r="O907" t="s">
        <v>64</v>
      </c>
      <c r="P907" t="s">
        <v>64</v>
      </c>
      <c r="Q907" t="s">
        <v>201</v>
      </c>
      <c r="R907" t="s">
        <v>201</v>
      </c>
      <c r="S907" t="s">
        <v>352</v>
      </c>
      <c r="T907">
        <v>74.17</v>
      </c>
      <c r="U907" t="s">
        <v>6383</v>
      </c>
      <c r="V907" t="s">
        <v>3279</v>
      </c>
      <c r="W907" t="s">
        <v>7483</v>
      </c>
      <c r="X907" t="s">
        <v>7185</v>
      </c>
      <c r="Y907" t="s">
        <v>606</v>
      </c>
      <c r="Z907" t="s">
        <v>1908</v>
      </c>
      <c r="AA907" t="s">
        <v>1909</v>
      </c>
      <c r="AB907">
        <v>24</v>
      </c>
      <c r="AC907">
        <v>68.75</v>
      </c>
      <c r="AD907">
        <v>37.5</v>
      </c>
      <c r="AE907">
        <v>25</v>
      </c>
      <c r="AF907" t="s">
        <v>73</v>
      </c>
      <c r="AG907" t="s">
        <v>159</v>
      </c>
      <c r="AH907" t="s">
        <v>2728</v>
      </c>
      <c r="AI907" t="s">
        <v>160</v>
      </c>
      <c r="AJ907" t="s">
        <v>1774</v>
      </c>
      <c r="AK907" t="s">
        <v>2963</v>
      </c>
      <c r="AL907" t="s">
        <v>1604</v>
      </c>
      <c r="AM907" t="s">
        <v>4227</v>
      </c>
      <c r="AN907">
        <v>-11</v>
      </c>
      <c r="AO907">
        <v>-2.5</v>
      </c>
      <c r="AP907" t="s">
        <v>2436</v>
      </c>
      <c r="AQ907" t="s">
        <v>141</v>
      </c>
      <c r="AR907" t="s">
        <v>73</v>
      </c>
      <c r="AS907" t="s">
        <v>81</v>
      </c>
      <c r="AT907" t="s">
        <v>73</v>
      </c>
      <c r="AU907" t="s">
        <v>82</v>
      </c>
      <c r="AV907" t="s">
        <v>72</v>
      </c>
      <c r="AW907" t="s">
        <v>63</v>
      </c>
      <c r="AX907">
        <v>46.06</v>
      </c>
      <c r="AY907">
        <v>53.94</v>
      </c>
      <c r="AZ907" t="s">
        <v>87</v>
      </c>
      <c r="BA907" t="s">
        <v>400</v>
      </c>
      <c r="BB907" t="s">
        <v>147</v>
      </c>
      <c r="BC907" t="s">
        <v>523</v>
      </c>
      <c r="BD907" t="s">
        <v>423</v>
      </c>
      <c r="BE907" t="s">
        <v>199</v>
      </c>
      <c r="BF907">
        <v>1</v>
      </c>
      <c r="BG907">
        <f>IF(Table1[[#This Row],[ft_score]]="0 - 0", 1, 0)</f>
        <v>0</v>
      </c>
      <c r="BH907">
        <f t="shared" si="14"/>
        <v>0</v>
      </c>
    </row>
    <row r="908" spans="1:60" hidden="1" x14ac:dyDescent="0.25">
      <c r="A908" s="1">
        <v>5993</v>
      </c>
      <c r="B908" t="s">
        <v>58</v>
      </c>
      <c r="C908" t="s">
        <v>244</v>
      </c>
      <c r="D908">
        <v>0</v>
      </c>
      <c r="E908">
        <v>2</v>
      </c>
      <c r="F908" t="s">
        <v>352</v>
      </c>
      <c r="G908" t="s">
        <v>90</v>
      </c>
      <c r="H908" t="s">
        <v>90</v>
      </c>
      <c r="I908" t="s">
        <v>58</v>
      </c>
      <c r="J908" t="s">
        <v>90</v>
      </c>
      <c r="K908">
        <v>0</v>
      </c>
      <c r="L908" t="s">
        <v>64</v>
      </c>
      <c r="M908" t="s">
        <v>352</v>
      </c>
      <c r="N908" t="s">
        <v>64</v>
      </c>
      <c r="O908" t="s">
        <v>64</v>
      </c>
      <c r="P908" t="s">
        <v>64</v>
      </c>
      <c r="Q908" t="s">
        <v>201</v>
      </c>
      <c r="R908" t="s">
        <v>352</v>
      </c>
      <c r="S908" t="s">
        <v>352</v>
      </c>
      <c r="T908">
        <v>0</v>
      </c>
      <c r="U908" t="s">
        <v>7585</v>
      </c>
      <c r="V908" t="s">
        <v>7586</v>
      </c>
      <c r="W908" t="s">
        <v>7587</v>
      </c>
      <c r="X908" t="s">
        <v>7584</v>
      </c>
      <c r="Y908" t="s">
        <v>921</v>
      </c>
      <c r="Z908" t="s">
        <v>7506</v>
      </c>
      <c r="AA908" t="s">
        <v>7507</v>
      </c>
      <c r="AB908">
        <v>1</v>
      </c>
      <c r="AC908">
        <v>100</v>
      </c>
      <c r="AD908">
        <v>50</v>
      </c>
      <c r="AE908">
        <v>50</v>
      </c>
      <c r="AF908" t="s">
        <v>97</v>
      </c>
      <c r="AG908" t="s">
        <v>97</v>
      </c>
      <c r="AH908" t="s">
        <v>63</v>
      </c>
      <c r="AI908" t="s">
        <v>63</v>
      </c>
      <c r="AJ908" t="s">
        <v>2416</v>
      </c>
      <c r="AK908" t="s">
        <v>4042</v>
      </c>
      <c r="AL908" t="s">
        <v>2469</v>
      </c>
      <c r="AM908" t="s">
        <v>2416</v>
      </c>
      <c r="AN908">
        <v>18</v>
      </c>
      <c r="AO908">
        <v>-10</v>
      </c>
      <c r="AP908" t="s">
        <v>1858</v>
      </c>
      <c r="AQ908" t="s">
        <v>560</v>
      </c>
      <c r="AR908" t="s">
        <v>63</v>
      </c>
      <c r="AS908" t="s">
        <v>560</v>
      </c>
      <c r="AT908" t="s">
        <v>63</v>
      </c>
      <c r="AU908" t="s">
        <v>63</v>
      </c>
      <c r="AV908" t="s">
        <v>63</v>
      </c>
      <c r="AW908" t="s">
        <v>63</v>
      </c>
      <c r="AX908">
        <v>10</v>
      </c>
      <c r="AY908">
        <v>90</v>
      </c>
      <c r="AZ908" t="s">
        <v>166</v>
      </c>
      <c r="BA908" t="s">
        <v>166</v>
      </c>
      <c r="BB908" t="s">
        <v>166</v>
      </c>
      <c r="BC908" t="s">
        <v>166</v>
      </c>
      <c r="BD908" t="s">
        <v>166</v>
      </c>
      <c r="BE908" t="s">
        <v>166</v>
      </c>
      <c r="BF908" t="s">
        <v>58</v>
      </c>
      <c r="BG908">
        <f>IF(Table1[[#This Row],[ft_score]]="0 - 0", 1, 0)</f>
        <v>0</v>
      </c>
      <c r="BH908">
        <f t="shared" si="14"/>
        <v>0</v>
      </c>
    </row>
    <row r="909" spans="1:60" x14ac:dyDescent="0.25">
      <c r="A909" s="1">
        <v>6018</v>
      </c>
      <c r="B909" t="s">
        <v>58</v>
      </c>
      <c r="C909" t="s">
        <v>167</v>
      </c>
      <c r="D909">
        <v>0</v>
      </c>
      <c r="E909">
        <v>2</v>
      </c>
      <c r="F909" t="s">
        <v>352</v>
      </c>
      <c r="G909" t="s">
        <v>90</v>
      </c>
      <c r="H909" t="s">
        <v>90</v>
      </c>
      <c r="I909" t="s">
        <v>58</v>
      </c>
      <c r="J909" t="s">
        <v>90</v>
      </c>
      <c r="K909">
        <v>0</v>
      </c>
      <c r="L909" t="s">
        <v>352</v>
      </c>
      <c r="M909" t="s">
        <v>352</v>
      </c>
      <c r="N909" t="s">
        <v>201</v>
      </c>
      <c r="O909" t="s">
        <v>201</v>
      </c>
      <c r="P909" t="s">
        <v>352</v>
      </c>
      <c r="Q909" t="s">
        <v>352</v>
      </c>
      <c r="R909" t="s">
        <v>352</v>
      </c>
      <c r="S909" t="s">
        <v>352</v>
      </c>
      <c r="T909">
        <v>10</v>
      </c>
      <c r="U909" t="s">
        <v>5897</v>
      </c>
      <c r="V909" t="s">
        <v>5730</v>
      </c>
      <c r="W909" t="s">
        <v>7627</v>
      </c>
      <c r="X909" t="s">
        <v>7584</v>
      </c>
      <c r="Y909" t="s">
        <v>486</v>
      </c>
      <c r="Z909" t="s">
        <v>5732</v>
      </c>
      <c r="AA909" t="s">
        <v>5733</v>
      </c>
      <c r="AB909">
        <v>2</v>
      </c>
      <c r="AC909">
        <v>75</v>
      </c>
      <c r="AD909">
        <v>50</v>
      </c>
      <c r="AE909">
        <v>25</v>
      </c>
      <c r="AF909" t="s">
        <v>73</v>
      </c>
      <c r="AG909" t="s">
        <v>97</v>
      </c>
      <c r="AH909" t="s">
        <v>83</v>
      </c>
      <c r="AI909" t="s">
        <v>72</v>
      </c>
      <c r="AJ909" t="s">
        <v>159</v>
      </c>
      <c r="AK909" t="s">
        <v>82</v>
      </c>
      <c r="AL909" t="s">
        <v>63</v>
      </c>
      <c r="AM909" t="s">
        <v>72</v>
      </c>
      <c r="AN909">
        <v>-8</v>
      </c>
      <c r="AO909">
        <v>-5</v>
      </c>
      <c r="AP909" t="s">
        <v>559</v>
      </c>
      <c r="AQ909" t="s">
        <v>560</v>
      </c>
      <c r="AR909" t="s">
        <v>63</v>
      </c>
      <c r="AS909" t="s">
        <v>97</v>
      </c>
      <c r="AT909" t="s">
        <v>63</v>
      </c>
      <c r="AU909" t="s">
        <v>97</v>
      </c>
      <c r="AV909" t="s">
        <v>63</v>
      </c>
      <c r="AW909" t="s">
        <v>63</v>
      </c>
      <c r="AX909">
        <v>50</v>
      </c>
      <c r="AY909">
        <v>50</v>
      </c>
      <c r="AZ909" t="s">
        <v>124</v>
      </c>
      <c r="BA909" t="s">
        <v>348</v>
      </c>
      <c r="BB909" t="s">
        <v>125</v>
      </c>
      <c r="BC909" t="s">
        <v>231</v>
      </c>
      <c r="BD909" t="s">
        <v>197</v>
      </c>
      <c r="BE909" t="s">
        <v>105</v>
      </c>
      <c r="BF909">
        <v>1</v>
      </c>
      <c r="BG909">
        <f>IF(Table1[[#This Row],[ft_score]]="0 - 0", 1, 0)</f>
        <v>0</v>
      </c>
      <c r="BH909">
        <f t="shared" si="14"/>
        <v>0</v>
      </c>
    </row>
    <row r="910" spans="1:60" x14ac:dyDescent="0.25">
      <c r="A910" s="1">
        <v>6110</v>
      </c>
      <c r="B910" t="s">
        <v>58</v>
      </c>
      <c r="C910" t="s">
        <v>167</v>
      </c>
      <c r="D910">
        <v>0</v>
      </c>
      <c r="E910">
        <v>2</v>
      </c>
      <c r="F910" t="s">
        <v>352</v>
      </c>
      <c r="G910" t="s">
        <v>90</v>
      </c>
      <c r="H910" t="s">
        <v>90</v>
      </c>
      <c r="I910" t="s">
        <v>58</v>
      </c>
      <c r="J910" t="s">
        <v>58</v>
      </c>
      <c r="K910">
        <v>0</v>
      </c>
      <c r="L910" t="s">
        <v>201</v>
      </c>
      <c r="M910" t="s">
        <v>352</v>
      </c>
      <c r="N910" t="s">
        <v>64</v>
      </c>
      <c r="O910" t="s">
        <v>64</v>
      </c>
      <c r="P910" t="s">
        <v>201</v>
      </c>
      <c r="Q910" t="s">
        <v>352</v>
      </c>
      <c r="R910" t="s">
        <v>352</v>
      </c>
      <c r="S910" t="s">
        <v>352</v>
      </c>
      <c r="T910">
        <v>23.97</v>
      </c>
      <c r="U910" t="s">
        <v>246</v>
      </c>
      <c r="V910" t="s">
        <v>1961</v>
      </c>
      <c r="W910" t="s">
        <v>7761</v>
      </c>
      <c r="X910" t="s">
        <v>7740</v>
      </c>
      <c r="Y910" t="s">
        <v>131</v>
      </c>
      <c r="Z910" t="s">
        <v>132</v>
      </c>
      <c r="AA910" t="s">
        <v>133</v>
      </c>
      <c r="AB910">
        <v>19</v>
      </c>
      <c r="AC910">
        <v>100</v>
      </c>
      <c r="AD910">
        <v>87.5</v>
      </c>
      <c r="AE910">
        <v>68.75</v>
      </c>
      <c r="AF910" t="s">
        <v>123</v>
      </c>
      <c r="AG910" t="s">
        <v>123</v>
      </c>
      <c r="AH910" t="s">
        <v>3290</v>
      </c>
      <c r="AI910" t="s">
        <v>2571</v>
      </c>
      <c r="AJ910" t="s">
        <v>2214</v>
      </c>
      <c r="AK910" t="s">
        <v>1024</v>
      </c>
      <c r="AL910" t="s">
        <v>1175</v>
      </c>
      <c r="AM910" t="s">
        <v>7762</v>
      </c>
      <c r="AN910">
        <v>2</v>
      </c>
      <c r="AO910">
        <v>-5</v>
      </c>
      <c r="AP910" t="s">
        <v>7763</v>
      </c>
      <c r="AQ910" t="s">
        <v>81</v>
      </c>
      <c r="AR910" t="s">
        <v>82</v>
      </c>
      <c r="AS910" t="s">
        <v>81</v>
      </c>
      <c r="AT910" t="s">
        <v>82</v>
      </c>
      <c r="AU910" t="s">
        <v>534</v>
      </c>
      <c r="AV910" t="s">
        <v>72</v>
      </c>
      <c r="AW910" t="s">
        <v>63</v>
      </c>
      <c r="AX910">
        <v>44.58</v>
      </c>
      <c r="AY910">
        <v>55.43</v>
      </c>
      <c r="AZ910" t="s">
        <v>348</v>
      </c>
      <c r="BA910" t="s">
        <v>124</v>
      </c>
      <c r="BB910" t="s">
        <v>125</v>
      </c>
      <c r="BC910" t="s">
        <v>231</v>
      </c>
      <c r="BD910" t="s">
        <v>197</v>
      </c>
      <c r="BE910" t="s">
        <v>105</v>
      </c>
      <c r="BF910">
        <v>2</v>
      </c>
      <c r="BG910">
        <f>IF(Table1[[#This Row],[ft_score]]="0 - 0", 1, 0)</f>
        <v>0</v>
      </c>
      <c r="BH910">
        <f t="shared" si="14"/>
        <v>0</v>
      </c>
    </row>
    <row r="911" spans="1:60" hidden="1" x14ac:dyDescent="0.25">
      <c r="A911" s="1">
        <v>6134</v>
      </c>
      <c r="B911" t="s">
        <v>58</v>
      </c>
      <c r="C911" t="s">
        <v>110</v>
      </c>
      <c r="D911">
        <v>0</v>
      </c>
      <c r="E911">
        <v>2</v>
      </c>
      <c r="F911" t="s">
        <v>352</v>
      </c>
      <c r="G911" t="s">
        <v>90</v>
      </c>
      <c r="H911" t="s">
        <v>90</v>
      </c>
      <c r="I911" t="s">
        <v>58</v>
      </c>
      <c r="J911" t="s">
        <v>90</v>
      </c>
      <c r="K911">
        <v>0</v>
      </c>
      <c r="L911" t="s">
        <v>201</v>
      </c>
      <c r="M911" t="s">
        <v>352</v>
      </c>
      <c r="N911" t="s">
        <v>64</v>
      </c>
      <c r="O911" t="s">
        <v>64</v>
      </c>
      <c r="P911" t="s">
        <v>201</v>
      </c>
      <c r="Q911" t="s">
        <v>201</v>
      </c>
      <c r="R911" t="s">
        <v>201</v>
      </c>
      <c r="S911" t="s">
        <v>352</v>
      </c>
      <c r="T911">
        <v>0</v>
      </c>
      <c r="U911" t="s">
        <v>5579</v>
      </c>
      <c r="V911" t="s">
        <v>6749</v>
      </c>
      <c r="W911" t="s">
        <v>7810</v>
      </c>
      <c r="X911" t="s">
        <v>7795</v>
      </c>
      <c r="Y911" t="s">
        <v>714</v>
      </c>
      <c r="Z911" t="s">
        <v>5393</v>
      </c>
      <c r="AA911" t="s">
        <v>5394</v>
      </c>
      <c r="AB911">
        <v>3</v>
      </c>
      <c r="AC911">
        <v>50</v>
      </c>
      <c r="AD911">
        <v>33.33</v>
      </c>
      <c r="AE911">
        <v>33.33</v>
      </c>
      <c r="AF911" t="s">
        <v>1949</v>
      </c>
      <c r="AG911" t="s">
        <v>136</v>
      </c>
      <c r="AH911" t="s">
        <v>83</v>
      </c>
      <c r="AI911" t="s">
        <v>72</v>
      </c>
      <c r="AJ911" t="s">
        <v>83</v>
      </c>
      <c r="AK911" t="s">
        <v>1338</v>
      </c>
      <c r="AL911" t="s">
        <v>98</v>
      </c>
      <c r="AM911" t="s">
        <v>82</v>
      </c>
      <c r="AN911">
        <v>8</v>
      </c>
      <c r="AO911">
        <v>3</v>
      </c>
      <c r="AP911" t="s">
        <v>3779</v>
      </c>
      <c r="AQ911" t="s">
        <v>63</v>
      </c>
      <c r="AR911" t="s">
        <v>2471</v>
      </c>
      <c r="AS911" t="s">
        <v>2471</v>
      </c>
      <c r="AT911" t="s">
        <v>1949</v>
      </c>
      <c r="AU911" t="s">
        <v>136</v>
      </c>
      <c r="AV911" t="s">
        <v>63</v>
      </c>
      <c r="AW911" t="s">
        <v>63</v>
      </c>
      <c r="AX911">
        <v>25</v>
      </c>
      <c r="AY911">
        <v>75</v>
      </c>
      <c r="AZ911" t="s">
        <v>166</v>
      </c>
      <c r="BA911" t="s">
        <v>166</v>
      </c>
      <c r="BB911" t="s">
        <v>166</v>
      </c>
      <c r="BC911" t="s">
        <v>166</v>
      </c>
      <c r="BD911" t="s">
        <v>166</v>
      </c>
      <c r="BE911" t="s">
        <v>166</v>
      </c>
      <c r="BF911" t="s">
        <v>58</v>
      </c>
      <c r="BG911">
        <f>IF(Table1[[#This Row],[ft_score]]="0 - 0", 1, 0)</f>
        <v>0</v>
      </c>
      <c r="BH911">
        <f t="shared" si="14"/>
        <v>0</v>
      </c>
    </row>
    <row r="912" spans="1:60" x14ac:dyDescent="0.25">
      <c r="A912" s="1">
        <v>6142</v>
      </c>
      <c r="B912" t="s">
        <v>58</v>
      </c>
      <c r="C912" t="s">
        <v>2537</v>
      </c>
      <c r="D912">
        <v>0</v>
      </c>
      <c r="E912">
        <v>2</v>
      </c>
      <c r="F912" t="s">
        <v>352</v>
      </c>
      <c r="G912" t="s">
        <v>90</v>
      </c>
      <c r="H912" t="s">
        <v>90</v>
      </c>
      <c r="I912" t="s">
        <v>58</v>
      </c>
      <c r="J912" t="s">
        <v>90</v>
      </c>
      <c r="K912">
        <v>0</v>
      </c>
      <c r="L912" t="s">
        <v>201</v>
      </c>
      <c r="M912" t="s">
        <v>352</v>
      </c>
      <c r="N912" t="s">
        <v>201</v>
      </c>
      <c r="O912" t="s">
        <v>201</v>
      </c>
      <c r="P912" t="s">
        <v>201</v>
      </c>
      <c r="Q912" t="s">
        <v>352</v>
      </c>
      <c r="R912" t="s">
        <v>352</v>
      </c>
      <c r="S912">
        <v>0</v>
      </c>
      <c r="T912">
        <v>53.81</v>
      </c>
      <c r="U912" t="s">
        <v>801</v>
      </c>
      <c r="V912" t="s">
        <v>765</v>
      </c>
      <c r="W912" t="s">
        <v>7826</v>
      </c>
      <c r="X912" t="s">
        <v>7795</v>
      </c>
      <c r="Y912" t="s">
        <v>726</v>
      </c>
      <c r="Z912" t="s">
        <v>727</v>
      </c>
      <c r="AA912" t="s">
        <v>728</v>
      </c>
      <c r="AB912">
        <v>23</v>
      </c>
      <c r="AC912">
        <v>75</v>
      </c>
      <c r="AD912">
        <v>62.5</v>
      </c>
      <c r="AE912">
        <v>25</v>
      </c>
      <c r="AF912" t="s">
        <v>72</v>
      </c>
      <c r="AG912" t="s">
        <v>72</v>
      </c>
      <c r="AH912" t="s">
        <v>3193</v>
      </c>
      <c r="AI912" t="s">
        <v>1824</v>
      </c>
      <c r="AJ912" t="s">
        <v>192</v>
      </c>
      <c r="AK912" t="s">
        <v>1460</v>
      </c>
      <c r="AL912" t="s">
        <v>2277</v>
      </c>
      <c r="AM912" t="s">
        <v>7827</v>
      </c>
      <c r="AN912">
        <v>-19</v>
      </c>
      <c r="AO912">
        <v>-4.5</v>
      </c>
      <c r="AP912" t="s">
        <v>7828</v>
      </c>
      <c r="AQ912" t="s">
        <v>73</v>
      </c>
      <c r="AR912" t="s">
        <v>141</v>
      </c>
      <c r="AS912" t="s">
        <v>97</v>
      </c>
      <c r="AT912" t="s">
        <v>82</v>
      </c>
      <c r="AU912" t="s">
        <v>97</v>
      </c>
      <c r="AV912" t="s">
        <v>72</v>
      </c>
      <c r="AW912" t="s">
        <v>63</v>
      </c>
      <c r="AX912">
        <v>48.2</v>
      </c>
      <c r="AY912">
        <v>51.81</v>
      </c>
      <c r="AZ912" t="s">
        <v>283</v>
      </c>
      <c r="BA912" t="s">
        <v>298</v>
      </c>
      <c r="BB912" t="s">
        <v>217</v>
      </c>
      <c r="BC912" t="s">
        <v>198</v>
      </c>
      <c r="BD912" t="s">
        <v>523</v>
      </c>
      <c r="BE912" t="s">
        <v>105</v>
      </c>
      <c r="BF912">
        <v>1</v>
      </c>
      <c r="BG912">
        <f>IF(Table1[[#This Row],[ft_score]]="0 - 0", 1, 0)</f>
        <v>0</v>
      </c>
      <c r="BH912">
        <f t="shared" si="14"/>
        <v>0</v>
      </c>
    </row>
    <row r="913" spans="1:60" x14ac:dyDescent="0.25">
      <c r="A913" s="1">
        <v>6173</v>
      </c>
      <c r="B913" t="s">
        <v>58</v>
      </c>
      <c r="C913" t="s">
        <v>257</v>
      </c>
      <c r="D913">
        <v>0</v>
      </c>
      <c r="E913">
        <v>2</v>
      </c>
      <c r="F913" t="s">
        <v>352</v>
      </c>
      <c r="G913" t="s">
        <v>90</v>
      </c>
      <c r="H913" t="s">
        <v>90</v>
      </c>
      <c r="I913" t="s">
        <v>58</v>
      </c>
      <c r="J913" t="s">
        <v>58</v>
      </c>
      <c r="K913">
        <v>0</v>
      </c>
      <c r="L913" t="s">
        <v>352</v>
      </c>
      <c r="M913" t="s">
        <v>352</v>
      </c>
      <c r="N913" t="s">
        <v>64</v>
      </c>
      <c r="O913" t="s">
        <v>64</v>
      </c>
      <c r="P913" t="s">
        <v>352</v>
      </c>
      <c r="Q913" t="s">
        <v>352</v>
      </c>
      <c r="R913" t="s">
        <v>352</v>
      </c>
      <c r="S913" t="s">
        <v>352</v>
      </c>
      <c r="T913">
        <v>118058.29</v>
      </c>
      <c r="U913" t="s">
        <v>7066</v>
      </c>
      <c r="V913" t="s">
        <v>6927</v>
      </c>
      <c r="W913" t="s">
        <v>7894</v>
      </c>
      <c r="X913" t="s">
        <v>7795</v>
      </c>
      <c r="Y913" t="s">
        <v>932</v>
      </c>
      <c r="Z913" t="s">
        <v>6711</v>
      </c>
      <c r="AA913" t="s">
        <v>6712</v>
      </c>
      <c r="AB913">
        <v>1</v>
      </c>
      <c r="AC913">
        <v>100</v>
      </c>
      <c r="AD913">
        <v>100</v>
      </c>
      <c r="AE913">
        <v>50</v>
      </c>
      <c r="AF913" t="s">
        <v>63</v>
      </c>
      <c r="AG913" t="s">
        <v>560</v>
      </c>
      <c r="AH913" t="s">
        <v>136</v>
      </c>
      <c r="AI913" t="s">
        <v>63</v>
      </c>
      <c r="AJ913" t="s">
        <v>73</v>
      </c>
      <c r="AK913" t="s">
        <v>136</v>
      </c>
      <c r="AL913" t="s">
        <v>1338</v>
      </c>
      <c r="AM913" t="s">
        <v>72</v>
      </c>
      <c r="AN913">
        <v>-5</v>
      </c>
      <c r="AO913">
        <v>-16.5</v>
      </c>
      <c r="AP913" t="s">
        <v>560</v>
      </c>
      <c r="AQ913" t="s">
        <v>560</v>
      </c>
      <c r="AR913" t="s">
        <v>63</v>
      </c>
      <c r="AS913" t="s">
        <v>560</v>
      </c>
      <c r="AT913" t="s">
        <v>63</v>
      </c>
      <c r="AU913" t="s">
        <v>97</v>
      </c>
      <c r="AV913" t="s">
        <v>63</v>
      </c>
      <c r="AW913" t="s">
        <v>63</v>
      </c>
      <c r="AX913">
        <v>41.67</v>
      </c>
      <c r="AY913">
        <v>58.34</v>
      </c>
      <c r="AZ913" t="s">
        <v>215</v>
      </c>
      <c r="BA913" t="s">
        <v>456</v>
      </c>
      <c r="BB913" t="s">
        <v>196</v>
      </c>
      <c r="BC913" t="s">
        <v>145</v>
      </c>
      <c r="BD913" t="s">
        <v>142</v>
      </c>
      <c r="BE913" t="s">
        <v>147</v>
      </c>
      <c r="BF913">
        <v>1</v>
      </c>
      <c r="BG913">
        <f>IF(Table1[[#This Row],[ft_score]]="0 - 0", 1, 0)</f>
        <v>0</v>
      </c>
      <c r="BH913">
        <f t="shared" si="14"/>
        <v>0</v>
      </c>
    </row>
    <row r="914" spans="1:60" x14ac:dyDescent="0.25">
      <c r="A914" s="1">
        <v>6196</v>
      </c>
      <c r="B914" t="s">
        <v>5152</v>
      </c>
      <c r="C914" t="s">
        <v>148</v>
      </c>
      <c r="D914">
        <v>0</v>
      </c>
      <c r="E914">
        <v>2</v>
      </c>
      <c r="F914" t="s">
        <v>352</v>
      </c>
      <c r="G914">
        <v>-1</v>
      </c>
      <c r="H914">
        <v>3.55</v>
      </c>
      <c r="I914" t="s">
        <v>61</v>
      </c>
      <c r="J914" t="s">
        <v>3317</v>
      </c>
      <c r="K914">
        <v>1.5</v>
      </c>
      <c r="L914" t="s">
        <v>352</v>
      </c>
      <c r="M914" t="s">
        <v>352</v>
      </c>
      <c r="N914" t="s">
        <v>64</v>
      </c>
      <c r="O914" t="s">
        <v>352</v>
      </c>
      <c r="P914" t="s">
        <v>352</v>
      </c>
      <c r="Q914" t="s">
        <v>352</v>
      </c>
      <c r="R914" t="s">
        <v>352</v>
      </c>
      <c r="S914" t="s">
        <v>352</v>
      </c>
      <c r="T914">
        <v>76.48</v>
      </c>
      <c r="U914" t="s">
        <v>6967</v>
      </c>
      <c r="V914" t="s">
        <v>5822</v>
      </c>
      <c r="W914" t="s">
        <v>7936</v>
      </c>
      <c r="X914" t="s">
        <v>7795</v>
      </c>
      <c r="Y914" t="s">
        <v>1008</v>
      </c>
      <c r="Z914" t="s">
        <v>5824</v>
      </c>
      <c r="AA914" t="s">
        <v>5825</v>
      </c>
      <c r="AB914">
        <v>2</v>
      </c>
      <c r="AC914">
        <v>75</v>
      </c>
      <c r="AD914">
        <v>58.34</v>
      </c>
      <c r="AE914">
        <v>41.67</v>
      </c>
      <c r="AF914" t="s">
        <v>1857</v>
      </c>
      <c r="AG914" t="s">
        <v>73</v>
      </c>
      <c r="AH914" t="s">
        <v>2016</v>
      </c>
      <c r="AI914" t="s">
        <v>979</v>
      </c>
      <c r="AJ914" t="s">
        <v>3238</v>
      </c>
      <c r="AK914" t="s">
        <v>2016</v>
      </c>
      <c r="AL914" t="s">
        <v>2416</v>
      </c>
      <c r="AM914" t="s">
        <v>2716</v>
      </c>
      <c r="AN914">
        <v>15</v>
      </c>
      <c r="AO914">
        <v>2.5</v>
      </c>
      <c r="AP914" t="s">
        <v>141</v>
      </c>
      <c r="AQ914" t="s">
        <v>63</v>
      </c>
      <c r="AR914" t="s">
        <v>560</v>
      </c>
      <c r="AS914" t="s">
        <v>97</v>
      </c>
      <c r="AT914" t="s">
        <v>97</v>
      </c>
      <c r="AU914" t="s">
        <v>4355</v>
      </c>
      <c r="AV914" t="s">
        <v>1857</v>
      </c>
      <c r="AW914" t="s">
        <v>73</v>
      </c>
      <c r="AX914">
        <v>62.5</v>
      </c>
      <c r="AY914">
        <v>37.5</v>
      </c>
      <c r="AZ914" t="s">
        <v>472</v>
      </c>
      <c r="BA914" t="s">
        <v>112</v>
      </c>
      <c r="BB914" t="s">
        <v>268</v>
      </c>
      <c r="BC914" t="s">
        <v>455</v>
      </c>
      <c r="BD914" t="s">
        <v>197</v>
      </c>
      <c r="BE914" t="s">
        <v>424</v>
      </c>
      <c r="BF914">
        <v>1</v>
      </c>
      <c r="BG914">
        <f>IF(Table1[[#This Row],[ft_score]]="0 - 0", 1, 0)</f>
        <v>0</v>
      </c>
      <c r="BH914">
        <f t="shared" si="14"/>
        <v>0</v>
      </c>
    </row>
    <row r="915" spans="1:60" x14ac:dyDescent="0.25">
      <c r="A915" s="1">
        <v>6201</v>
      </c>
      <c r="B915" t="s">
        <v>58</v>
      </c>
      <c r="C915" t="s">
        <v>126</v>
      </c>
      <c r="D915">
        <v>0</v>
      </c>
      <c r="E915">
        <v>2</v>
      </c>
      <c r="F915" t="s">
        <v>352</v>
      </c>
      <c r="G915" t="s">
        <v>90</v>
      </c>
      <c r="H915" t="s">
        <v>90</v>
      </c>
      <c r="I915" t="s">
        <v>58</v>
      </c>
      <c r="J915" t="s">
        <v>90</v>
      </c>
      <c r="K915">
        <v>0</v>
      </c>
      <c r="L915" t="s">
        <v>352</v>
      </c>
      <c r="M915" t="s">
        <v>352</v>
      </c>
      <c r="N915" t="s">
        <v>64</v>
      </c>
      <c r="O915" t="s">
        <v>64</v>
      </c>
      <c r="P915" t="s">
        <v>352</v>
      </c>
      <c r="Q915" t="s">
        <v>352</v>
      </c>
      <c r="R915" t="s">
        <v>352</v>
      </c>
      <c r="S915" t="s">
        <v>352</v>
      </c>
      <c r="T915">
        <v>30.59</v>
      </c>
      <c r="U915" t="s">
        <v>5821</v>
      </c>
      <c r="V915" t="s">
        <v>6911</v>
      </c>
      <c r="W915" t="s">
        <v>7943</v>
      </c>
      <c r="X915" t="s">
        <v>7795</v>
      </c>
      <c r="Y915" t="s">
        <v>1008</v>
      </c>
      <c r="Z915" t="s">
        <v>5824</v>
      </c>
      <c r="AA915" t="s">
        <v>5825</v>
      </c>
      <c r="AB915">
        <v>2</v>
      </c>
      <c r="AC915">
        <v>66.67</v>
      </c>
      <c r="AD915">
        <v>50</v>
      </c>
      <c r="AE915">
        <v>50</v>
      </c>
      <c r="AF915" t="s">
        <v>73</v>
      </c>
      <c r="AG915" t="s">
        <v>97</v>
      </c>
      <c r="AH915" t="s">
        <v>845</v>
      </c>
      <c r="AI915" t="s">
        <v>3676</v>
      </c>
      <c r="AJ915" t="s">
        <v>1498</v>
      </c>
      <c r="AK915" t="s">
        <v>3485</v>
      </c>
      <c r="AL915" t="s">
        <v>72</v>
      </c>
      <c r="AM915" t="s">
        <v>3676</v>
      </c>
      <c r="AN915">
        <v>4</v>
      </c>
      <c r="AO915">
        <v>-5</v>
      </c>
      <c r="AP915" t="s">
        <v>2227</v>
      </c>
      <c r="AQ915" t="s">
        <v>97</v>
      </c>
      <c r="AR915" t="s">
        <v>97</v>
      </c>
      <c r="AS915" t="s">
        <v>560</v>
      </c>
      <c r="AT915" t="s">
        <v>63</v>
      </c>
      <c r="AU915" t="s">
        <v>97</v>
      </c>
      <c r="AV915" t="s">
        <v>97</v>
      </c>
      <c r="AW915" t="s">
        <v>73</v>
      </c>
      <c r="AX915">
        <v>61.37</v>
      </c>
      <c r="AY915">
        <v>38.64</v>
      </c>
      <c r="AZ915" t="s">
        <v>299</v>
      </c>
      <c r="BA915" t="s">
        <v>705</v>
      </c>
      <c r="BB915" t="s">
        <v>86</v>
      </c>
      <c r="BC915" t="s">
        <v>455</v>
      </c>
      <c r="BD915" t="s">
        <v>197</v>
      </c>
      <c r="BE915" t="s">
        <v>424</v>
      </c>
      <c r="BF915">
        <v>2</v>
      </c>
      <c r="BG915">
        <f>IF(Table1[[#This Row],[ft_score]]="0 - 0", 1, 0)</f>
        <v>0</v>
      </c>
      <c r="BH915">
        <f t="shared" si="14"/>
        <v>0</v>
      </c>
    </row>
    <row r="916" spans="1:60" x14ac:dyDescent="0.25">
      <c r="A916" s="1">
        <v>6211</v>
      </c>
      <c r="B916" t="s">
        <v>58</v>
      </c>
      <c r="C916" t="s">
        <v>126</v>
      </c>
      <c r="D916">
        <v>0</v>
      </c>
      <c r="E916">
        <v>2</v>
      </c>
      <c r="F916" t="s">
        <v>352</v>
      </c>
      <c r="G916" t="s">
        <v>90</v>
      </c>
      <c r="H916" t="s">
        <v>90</v>
      </c>
      <c r="I916" t="s">
        <v>58</v>
      </c>
      <c r="J916" t="s">
        <v>90</v>
      </c>
      <c r="K916">
        <v>0</v>
      </c>
      <c r="L916" t="s">
        <v>64</v>
      </c>
      <c r="M916" t="s">
        <v>352</v>
      </c>
      <c r="N916" t="s">
        <v>64</v>
      </c>
      <c r="O916" t="s">
        <v>64</v>
      </c>
      <c r="P916" t="s">
        <v>64</v>
      </c>
      <c r="Q916" t="s">
        <v>201</v>
      </c>
      <c r="R916" t="s">
        <v>201</v>
      </c>
      <c r="S916" t="s">
        <v>352</v>
      </c>
      <c r="T916">
        <v>3540.53</v>
      </c>
      <c r="U916" t="s">
        <v>5865</v>
      </c>
      <c r="V916" t="s">
        <v>5651</v>
      </c>
      <c r="W916" t="s">
        <v>7955</v>
      </c>
      <c r="X916" t="s">
        <v>7795</v>
      </c>
      <c r="Y916" t="s">
        <v>1008</v>
      </c>
      <c r="Z916" t="s">
        <v>6844</v>
      </c>
      <c r="AA916" t="s">
        <v>5637</v>
      </c>
      <c r="AB916">
        <v>3</v>
      </c>
      <c r="AC916">
        <v>87.5</v>
      </c>
      <c r="AD916">
        <v>41.67</v>
      </c>
      <c r="AE916">
        <v>16.670000000000002</v>
      </c>
      <c r="AF916" t="s">
        <v>63</v>
      </c>
      <c r="AG916" t="s">
        <v>136</v>
      </c>
      <c r="AH916" t="s">
        <v>2176</v>
      </c>
      <c r="AI916" t="s">
        <v>2292</v>
      </c>
      <c r="AJ916" t="s">
        <v>2890</v>
      </c>
      <c r="AK916" t="s">
        <v>63</v>
      </c>
      <c r="AL916" t="s">
        <v>7956</v>
      </c>
      <c r="AM916" t="s">
        <v>4899</v>
      </c>
      <c r="AN916">
        <v>35</v>
      </c>
      <c r="AO916">
        <v>2.5</v>
      </c>
      <c r="AP916" t="s">
        <v>2156</v>
      </c>
      <c r="AQ916" t="s">
        <v>73</v>
      </c>
      <c r="AR916" t="s">
        <v>141</v>
      </c>
      <c r="AS916" t="s">
        <v>560</v>
      </c>
      <c r="AT916" t="s">
        <v>63</v>
      </c>
      <c r="AU916" t="s">
        <v>1338</v>
      </c>
      <c r="AV916" t="s">
        <v>63</v>
      </c>
      <c r="AW916" t="s">
        <v>63</v>
      </c>
      <c r="AX916">
        <v>40.97</v>
      </c>
      <c r="AY916">
        <v>59.03</v>
      </c>
      <c r="AZ916" t="s">
        <v>562</v>
      </c>
      <c r="BA916" t="s">
        <v>763</v>
      </c>
      <c r="BB916" t="s">
        <v>214</v>
      </c>
      <c r="BC916" t="s">
        <v>523</v>
      </c>
      <c r="BD916" t="s">
        <v>455</v>
      </c>
      <c r="BE916" t="s">
        <v>199</v>
      </c>
      <c r="BF916">
        <v>2</v>
      </c>
      <c r="BG916">
        <f>IF(Table1[[#This Row],[ft_score]]="0 - 0", 1, 0)</f>
        <v>0</v>
      </c>
      <c r="BH916">
        <f t="shared" si="14"/>
        <v>0</v>
      </c>
    </row>
    <row r="917" spans="1:60" x14ac:dyDescent="0.25">
      <c r="A917" s="1">
        <v>6252</v>
      </c>
      <c r="B917" t="s">
        <v>58</v>
      </c>
      <c r="C917" t="s">
        <v>1715</v>
      </c>
      <c r="D917">
        <v>0</v>
      </c>
      <c r="E917">
        <v>2</v>
      </c>
      <c r="F917" t="s">
        <v>352</v>
      </c>
      <c r="G917" t="s">
        <v>90</v>
      </c>
      <c r="H917" t="s">
        <v>90</v>
      </c>
      <c r="I917" t="s">
        <v>58</v>
      </c>
      <c r="J917" t="s">
        <v>90</v>
      </c>
      <c r="K917">
        <v>0</v>
      </c>
      <c r="L917" t="s">
        <v>201</v>
      </c>
      <c r="M917" t="s">
        <v>352</v>
      </c>
      <c r="N917" t="s">
        <v>201</v>
      </c>
      <c r="O917" t="s">
        <v>201</v>
      </c>
      <c r="P917" t="s">
        <v>201</v>
      </c>
      <c r="Q917" t="s">
        <v>201</v>
      </c>
      <c r="R917" t="s">
        <v>352</v>
      </c>
      <c r="S917" t="s">
        <v>352</v>
      </c>
      <c r="T917">
        <v>1774.71</v>
      </c>
      <c r="U917" t="s">
        <v>5827</v>
      </c>
      <c r="V917" t="s">
        <v>6963</v>
      </c>
      <c r="W917" t="s">
        <v>8006</v>
      </c>
      <c r="X917" t="s">
        <v>7795</v>
      </c>
      <c r="Y917" t="s">
        <v>1008</v>
      </c>
      <c r="Z917" t="s">
        <v>6844</v>
      </c>
      <c r="AA917" t="s">
        <v>5637</v>
      </c>
      <c r="AB917">
        <v>4</v>
      </c>
      <c r="AC917">
        <v>75</v>
      </c>
      <c r="AD917">
        <v>25</v>
      </c>
      <c r="AE917">
        <v>0</v>
      </c>
      <c r="AF917" t="s">
        <v>63</v>
      </c>
      <c r="AG917" t="s">
        <v>72</v>
      </c>
      <c r="AH917" t="s">
        <v>136</v>
      </c>
      <c r="AI917" t="s">
        <v>3778</v>
      </c>
      <c r="AJ917" t="s">
        <v>4110</v>
      </c>
      <c r="AK917" t="s">
        <v>2890</v>
      </c>
      <c r="AL917" t="s">
        <v>3778</v>
      </c>
      <c r="AM917" t="s">
        <v>2406</v>
      </c>
      <c r="AN917">
        <v>-15</v>
      </c>
      <c r="AO917">
        <v>4.5</v>
      </c>
      <c r="AP917" t="s">
        <v>194</v>
      </c>
      <c r="AQ917" t="s">
        <v>141</v>
      </c>
      <c r="AR917" t="s">
        <v>73</v>
      </c>
      <c r="AS917" t="s">
        <v>73</v>
      </c>
      <c r="AT917" t="s">
        <v>141</v>
      </c>
      <c r="AU917" t="s">
        <v>73</v>
      </c>
      <c r="AV917" t="s">
        <v>72</v>
      </c>
      <c r="AW917" t="s">
        <v>63</v>
      </c>
      <c r="AX917">
        <v>54.77</v>
      </c>
      <c r="AY917">
        <v>45.24</v>
      </c>
      <c r="AZ917" t="s">
        <v>124</v>
      </c>
      <c r="BA917" t="s">
        <v>311</v>
      </c>
      <c r="BB917" t="s">
        <v>506</v>
      </c>
      <c r="BC917" t="s">
        <v>87</v>
      </c>
      <c r="BD917" t="s">
        <v>231</v>
      </c>
      <c r="BE917" t="s">
        <v>89</v>
      </c>
      <c r="BF917">
        <v>1</v>
      </c>
      <c r="BG917">
        <f>IF(Table1[[#This Row],[ft_score]]="0 - 0", 1, 0)</f>
        <v>0</v>
      </c>
      <c r="BH917">
        <f t="shared" si="14"/>
        <v>0</v>
      </c>
    </row>
    <row r="918" spans="1:60" x14ac:dyDescent="0.25">
      <c r="A918" s="1">
        <v>6286</v>
      </c>
      <c r="B918" t="s">
        <v>58</v>
      </c>
      <c r="C918" t="s">
        <v>148</v>
      </c>
      <c r="D918">
        <v>0</v>
      </c>
      <c r="E918">
        <v>2</v>
      </c>
      <c r="F918" t="s">
        <v>352</v>
      </c>
      <c r="G918" t="s">
        <v>90</v>
      </c>
      <c r="H918" t="s">
        <v>90</v>
      </c>
      <c r="I918" t="s">
        <v>58</v>
      </c>
      <c r="J918" t="s">
        <v>90</v>
      </c>
      <c r="K918">
        <v>0</v>
      </c>
      <c r="L918" t="s">
        <v>352</v>
      </c>
      <c r="M918" t="s">
        <v>352</v>
      </c>
      <c r="N918" t="s">
        <v>201</v>
      </c>
      <c r="O918" t="s">
        <v>201</v>
      </c>
      <c r="P918" t="s">
        <v>352</v>
      </c>
      <c r="Q918" t="s">
        <v>352</v>
      </c>
      <c r="R918" t="s">
        <v>352</v>
      </c>
      <c r="S918" t="s">
        <v>352</v>
      </c>
      <c r="T918">
        <v>1199.3900000000001</v>
      </c>
      <c r="U918" t="s">
        <v>5971</v>
      </c>
      <c r="V918" t="s">
        <v>5884</v>
      </c>
      <c r="W918" t="s">
        <v>8055</v>
      </c>
      <c r="X918" t="s">
        <v>7795</v>
      </c>
      <c r="Y918" t="s">
        <v>1008</v>
      </c>
      <c r="Z918" t="s">
        <v>5724</v>
      </c>
      <c r="AA918" t="s">
        <v>5725</v>
      </c>
      <c r="AB918">
        <v>3</v>
      </c>
      <c r="AC918">
        <v>100</v>
      </c>
      <c r="AD918">
        <v>66.67</v>
      </c>
      <c r="AE918">
        <v>16.670000000000002</v>
      </c>
      <c r="AF918" t="s">
        <v>136</v>
      </c>
      <c r="AG918" t="s">
        <v>2364</v>
      </c>
      <c r="AH918" t="s">
        <v>164</v>
      </c>
      <c r="AI918" t="s">
        <v>2034</v>
      </c>
      <c r="AJ918" t="s">
        <v>8056</v>
      </c>
      <c r="AK918" t="s">
        <v>442</v>
      </c>
      <c r="AL918" t="s">
        <v>2343</v>
      </c>
      <c r="AM918" t="s">
        <v>164</v>
      </c>
      <c r="AN918">
        <v>9</v>
      </c>
      <c r="AO918">
        <v>-1.5</v>
      </c>
      <c r="AP918" t="s">
        <v>5480</v>
      </c>
      <c r="AQ918" t="s">
        <v>1949</v>
      </c>
      <c r="AR918" t="s">
        <v>2471</v>
      </c>
      <c r="AS918" t="s">
        <v>560</v>
      </c>
      <c r="AT918" t="s">
        <v>63</v>
      </c>
      <c r="AU918" t="s">
        <v>2471</v>
      </c>
      <c r="AV918" t="s">
        <v>136</v>
      </c>
      <c r="AW918" t="s">
        <v>63</v>
      </c>
      <c r="AX918">
        <v>58.53</v>
      </c>
      <c r="AY918">
        <v>41.48</v>
      </c>
      <c r="AZ918" t="s">
        <v>147</v>
      </c>
      <c r="BA918" t="s">
        <v>284</v>
      </c>
      <c r="BB918" t="s">
        <v>311</v>
      </c>
      <c r="BC918" t="s">
        <v>423</v>
      </c>
      <c r="BD918" t="s">
        <v>255</v>
      </c>
      <c r="BE918" t="s">
        <v>424</v>
      </c>
      <c r="BF918">
        <v>2</v>
      </c>
      <c r="BG918">
        <f>IF(Table1[[#This Row],[ft_score]]="0 - 0", 1, 0)</f>
        <v>0</v>
      </c>
      <c r="BH918">
        <f t="shared" si="14"/>
        <v>0</v>
      </c>
    </row>
    <row r="919" spans="1:60" x14ac:dyDescent="0.25">
      <c r="A919" s="1">
        <v>6299</v>
      </c>
      <c r="B919" t="s">
        <v>58</v>
      </c>
      <c r="C919" t="s">
        <v>257</v>
      </c>
      <c r="D919">
        <v>0</v>
      </c>
      <c r="E919">
        <v>2</v>
      </c>
      <c r="F919" t="s">
        <v>352</v>
      </c>
      <c r="G919" t="s">
        <v>90</v>
      </c>
      <c r="H919" t="s">
        <v>90</v>
      </c>
      <c r="I919" t="s">
        <v>58</v>
      </c>
      <c r="J919" t="s">
        <v>90</v>
      </c>
      <c r="K919">
        <v>0</v>
      </c>
      <c r="L919" t="s">
        <v>201</v>
      </c>
      <c r="M919" t="s">
        <v>352</v>
      </c>
      <c r="N919" t="s">
        <v>64</v>
      </c>
      <c r="O919" t="s">
        <v>201</v>
      </c>
      <c r="P919" t="s">
        <v>201</v>
      </c>
      <c r="Q919" t="s">
        <v>352</v>
      </c>
      <c r="R919" t="s">
        <v>352</v>
      </c>
      <c r="S919" t="s">
        <v>352</v>
      </c>
      <c r="T919">
        <v>64526.09</v>
      </c>
      <c r="U919" t="s">
        <v>8078</v>
      </c>
      <c r="V919" t="s">
        <v>8079</v>
      </c>
      <c r="W919" t="s">
        <v>8080</v>
      </c>
      <c r="X919" t="s">
        <v>7795</v>
      </c>
      <c r="Y919" t="s">
        <v>1643</v>
      </c>
      <c r="Z919" t="s">
        <v>8072</v>
      </c>
      <c r="AA919" t="s">
        <v>8073</v>
      </c>
      <c r="AB919">
        <v>0</v>
      </c>
      <c r="AC919">
        <v>0</v>
      </c>
      <c r="AD919">
        <v>0</v>
      </c>
      <c r="AE919">
        <v>0</v>
      </c>
      <c r="AF919" t="s">
        <v>63</v>
      </c>
      <c r="AG919" t="s">
        <v>63</v>
      </c>
      <c r="AH919" t="s">
        <v>63</v>
      </c>
      <c r="AI919" t="s">
        <v>63</v>
      </c>
      <c r="AJ919" t="s">
        <v>63</v>
      </c>
      <c r="AK919" t="s">
        <v>63</v>
      </c>
      <c r="AL919" t="s">
        <v>63</v>
      </c>
      <c r="AM919" t="s">
        <v>63</v>
      </c>
      <c r="AN919">
        <v>6</v>
      </c>
      <c r="AO919">
        <v>10</v>
      </c>
      <c r="AP919" t="s">
        <v>63</v>
      </c>
      <c r="AQ919" t="s">
        <v>63</v>
      </c>
      <c r="AR919" t="s">
        <v>63</v>
      </c>
      <c r="AS919" t="s">
        <v>63</v>
      </c>
      <c r="AT919" t="s">
        <v>63</v>
      </c>
      <c r="AU919" t="s">
        <v>63</v>
      </c>
      <c r="AV919" t="s">
        <v>63</v>
      </c>
      <c r="AW919" t="s">
        <v>63</v>
      </c>
      <c r="AX919">
        <v>0</v>
      </c>
      <c r="AY919">
        <v>0</v>
      </c>
      <c r="AZ919" t="s">
        <v>456</v>
      </c>
      <c r="BA919" t="s">
        <v>142</v>
      </c>
      <c r="BB919" t="s">
        <v>217</v>
      </c>
      <c r="BC919" t="s">
        <v>255</v>
      </c>
      <c r="BD919" t="s">
        <v>255</v>
      </c>
      <c r="BE919" t="s">
        <v>424</v>
      </c>
      <c r="BF919">
        <v>2</v>
      </c>
      <c r="BG919">
        <f>IF(Table1[[#This Row],[ft_score]]="0 - 0", 1, 0)</f>
        <v>0</v>
      </c>
      <c r="BH919">
        <f t="shared" si="14"/>
        <v>0</v>
      </c>
    </row>
    <row r="920" spans="1:60" x14ac:dyDescent="0.25">
      <c r="A920" s="1">
        <v>6327</v>
      </c>
      <c r="B920" t="s">
        <v>58</v>
      </c>
      <c r="C920" t="s">
        <v>110</v>
      </c>
      <c r="D920">
        <v>0</v>
      </c>
      <c r="E920">
        <v>2</v>
      </c>
      <c r="F920" t="s">
        <v>352</v>
      </c>
      <c r="G920" t="s">
        <v>90</v>
      </c>
      <c r="H920" t="s">
        <v>90</v>
      </c>
      <c r="I920" t="s">
        <v>58</v>
      </c>
      <c r="J920" t="s">
        <v>90</v>
      </c>
      <c r="K920">
        <v>0</v>
      </c>
      <c r="L920" t="s">
        <v>64</v>
      </c>
      <c r="M920" t="s">
        <v>352</v>
      </c>
      <c r="N920" t="s">
        <v>64</v>
      </c>
      <c r="O920" t="s">
        <v>64</v>
      </c>
      <c r="P920" t="s">
        <v>64</v>
      </c>
      <c r="Q920" t="s">
        <v>201</v>
      </c>
      <c r="R920" t="s">
        <v>201</v>
      </c>
      <c r="S920" t="s">
        <v>352</v>
      </c>
      <c r="T920">
        <v>837.07</v>
      </c>
      <c r="U920" t="s">
        <v>1074</v>
      </c>
      <c r="V920" t="s">
        <v>1654</v>
      </c>
      <c r="W920" t="s">
        <v>8132</v>
      </c>
      <c r="X920" t="s">
        <v>7795</v>
      </c>
      <c r="Y920" t="s">
        <v>1643</v>
      </c>
      <c r="Z920" t="s">
        <v>1077</v>
      </c>
      <c r="AA920" t="s">
        <v>1078</v>
      </c>
      <c r="AB920">
        <v>21</v>
      </c>
      <c r="AC920">
        <v>62.5</v>
      </c>
      <c r="AD920">
        <v>62.5</v>
      </c>
      <c r="AE920">
        <v>18.75</v>
      </c>
      <c r="AF920" t="s">
        <v>83</v>
      </c>
      <c r="AG920" t="s">
        <v>97</v>
      </c>
      <c r="AH920" t="s">
        <v>1293</v>
      </c>
      <c r="AI920" t="s">
        <v>902</v>
      </c>
      <c r="AJ920" t="s">
        <v>1801</v>
      </c>
      <c r="AK920" t="s">
        <v>884</v>
      </c>
      <c r="AL920" t="s">
        <v>804</v>
      </c>
      <c r="AM920" t="s">
        <v>4275</v>
      </c>
      <c r="AN920">
        <v>10</v>
      </c>
      <c r="AO920">
        <v>0</v>
      </c>
      <c r="AP920" t="s">
        <v>5298</v>
      </c>
      <c r="AQ920" t="s">
        <v>97</v>
      </c>
      <c r="AR920" t="s">
        <v>82</v>
      </c>
      <c r="AS920" t="s">
        <v>82</v>
      </c>
      <c r="AT920" t="s">
        <v>82</v>
      </c>
      <c r="AU920" t="s">
        <v>73</v>
      </c>
      <c r="AV920" t="s">
        <v>83</v>
      </c>
      <c r="AW920" t="s">
        <v>83</v>
      </c>
      <c r="AX920">
        <v>46.55</v>
      </c>
      <c r="AY920">
        <v>53.46</v>
      </c>
      <c r="AZ920" t="s">
        <v>705</v>
      </c>
      <c r="BA920" t="s">
        <v>86</v>
      </c>
      <c r="BB920" t="s">
        <v>214</v>
      </c>
      <c r="BC920" t="s">
        <v>255</v>
      </c>
      <c r="BD920" t="s">
        <v>255</v>
      </c>
      <c r="BE920" t="s">
        <v>424</v>
      </c>
      <c r="BF920">
        <v>1</v>
      </c>
      <c r="BG920">
        <f>IF(Table1[[#This Row],[ft_score]]="0 - 0", 1, 0)</f>
        <v>0</v>
      </c>
      <c r="BH920">
        <f t="shared" si="14"/>
        <v>0</v>
      </c>
    </row>
    <row r="921" spans="1:60" x14ac:dyDescent="0.25">
      <c r="A921" s="1">
        <v>6342</v>
      </c>
      <c r="B921" t="s">
        <v>5152</v>
      </c>
      <c r="C921" t="s">
        <v>110</v>
      </c>
      <c r="D921">
        <v>0</v>
      </c>
      <c r="E921">
        <v>2</v>
      </c>
      <c r="F921" t="s">
        <v>352</v>
      </c>
      <c r="G921">
        <v>1000</v>
      </c>
      <c r="H921">
        <v>1.01</v>
      </c>
      <c r="I921" t="s">
        <v>61</v>
      </c>
      <c r="J921" t="s">
        <v>2942</v>
      </c>
      <c r="K921">
        <v>1.5</v>
      </c>
      <c r="L921" t="s">
        <v>201</v>
      </c>
      <c r="M921" t="s">
        <v>352</v>
      </c>
      <c r="N921" t="s">
        <v>64</v>
      </c>
      <c r="O921" t="s">
        <v>64</v>
      </c>
      <c r="P921" t="s">
        <v>201</v>
      </c>
      <c r="Q921" t="s">
        <v>201</v>
      </c>
      <c r="R921" t="s">
        <v>201</v>
      </c>
      <c r="S921" t="s">
        <v>352</v>
      </c>
      <c r="T921">
        <v>478.48</v>
      </c>
      <c r="U921" t="s">
        <v>8163</v>
      </c>
      <c r="V921" t="s">
        <v>8164</v>
      </c>
      <c r="W921" t="s">
        <v>8165</v>
      </c>
      <c r="X921" t="s">
        <v>7795</v>
      </c>
      <c r="Y921" t="s">
        <v>548</v>
      </c>
      <c r="Z921" t="s">
        <v>8096</v>
      </c>
      <c r="AA921" t="s">
        <v>8097</v>
      </c>
      <c r="AB921">
        <v>0</v>
      </c>
      <c r="AC921">
        <v>0</v>
      </c>
      <c r="AD921">
        <v>0</v>
      </c>
      <c r="AE921">
        <v>0</v>
      </c>
      <c r="AF921" t="s">
        <v>63</v>
      </c>
      <c r="AG921" t="s">
        <v>63</v>
      </c>
      <c r="AH921" t="s">
        <v>63</v>
      </c>
      <c r="AI921" t="s">
        <v>63</v>
      </c>
      <c r="AJ921" t="s">
        <v>63</v>
      </c>
      <c r="AK921" t="s">
        <v>63</v>
      </c>
      <c r="AL921" t="s">
        <v>63</v>
      </c>
      <c r="AM921" t="s">
        <v>63</v>
      </c>
      <c r="AN921">
        <v>16</v>
      </c>
      <c r="AO921">
        <v>1</v>
      </c>
      <c r="AP921" t="s">
        <v>63</v>
      </c>
      <c r="AQ921" t="s">
        <v>63</v>
      </c>
      <c r="AR921" t="s">
        <v>63</v>
      </c>
      <c r="AS921" t="s">
        <v>63</v>
      </c>
      <c r="AT921" t="s">
        <v>63</v>
      </c>
      <c r="AU921" t="s">
        <v>63</v>
      </c>
      <c r="AV921" t="s">
        <v>63</v>
      </c>
      <c r="AW921" t="s">
        <v>63</v>
      </c>
      <c r="AX921">
        <v>0</v>
      </c>
      <c r="AY921">
        <v>0</v>
      </c>
      <c r="AZ921" t="s">
        <v>285</v>
      </c>
      <c r="BA921" t="s">
        <v>763</v>
      </c>
      <c r="BB921" t="s">
        <v>562</v>
      </c>
      <c r="BC921" t="s">
        <v>349</v>
      </c>
      <c r="BD921" t="s">
        <v>468</v>
      </c>
      <c r="BE921" t="s">
        <v>350</v>
      </c>
      <c r="BF921">
        <v>2</v>
      </c>
      <c r="BG921">
        <f>IF(Table1[[#This Row],[ft_score]]="0 - 0", 1, 0)</f>
        <v>0</v>
      </c>
      <c r="BH921">
        <f t="shared" si="14"/>
        <v>0</v>
      </c>
    </row>
    <row r="922" spans="1:60" x14ac:dyDescent="0.25">
      <c r="A922" s="1">
        <v>6351</v>
      </c>
      <c r="B922" t="s">
        <v>58</v>
      </c>
      <c r="C922" t="s">
        <v>167</v>
      </c>
      <c r="D922">
        <v>0</v>
      </c>
      <c r="E922">
        <v>2</v>
      </c>
      <c r="F922" t="s">
        <v>352</v>
      </c>
      <c r="G922" t="s">
        <v>90</v>
      </c>
      <c r="H922" t="s">
        <v>90</v>
      </c>
      <c r="I922" t="s">
        <v>58</v>
      </c>
      <c r="J922" t="s">
        <v>58</v>
      </c>
      <c r="K922">
        <v>0</v>
      </c>
      <c r="L922" t="s">
        <v>352</v>
      </c>
      <c r="M922" t="s">
        <v>352</v>
      </c>
      <c r="N922" t="s">
        <v>64</v>
      </c>
      <c r="O922" t="s">
        <v>352</v>
      </c>
      <c r="P922" t="s">
        <v>352</v>
      </c>
      <c r="Q922" t="s">
        <v>352</v>
      </c>
      <c r="R922" t="s">
        <v>352</v>
      </c>
      <c r="S922" t="s">
        <v>352</v>
      </c>
      <c r="T922">
        <v>1380.31</v>
      </c>
      <c r="U922" t="s">
        <v>5922</v>
      </c>
      <c r="V922" t="s">
        <v>5453</v>
      </c>
      <c r="W922" t="s">
        <v>8181</v>
      </c>
      <c r="X922" t="s">
        <v>7795</v>
      </c>
      <c r="Y922" t="s">
        <v>4065</v>
      </c>
      <c r="Z922" t="s">
        <v>5400</v>
      </c>
      <c r="AA922" t="s">
        <v>5401</v>
      </c>
      <c r="AB922">
        <v>4</v>
      </c>
      <c r="AC922">
        <v>50</v>
      </c>
      <c r="AD922">
        <v>50</v>
      </c>
      <c r="AE922">
        <v>0</v>
      </c>
      <c r="AF922" t="s">
        <v>63</v>
      </c>
      <c r="AG922" t="s">
        <v>82</v>
      </c>
      <c r="AH922" t="s">
        <v>1565</v>
      </c>
      <c r="AI922" t="s">
        <v>1565</v>
      </c>
      <c r="AJ922" t="s">
        <v>2957</v>
      </c>
      <c r="AK922" t="s">
        <v>2957</v>
      </c>
      <c r="AL922" t="s">
        <v>73</v>
      </c>
      <c r="AM922" t="s">
        <v>4042</v>
      </c>
      <c r="AN922">
        <v>1</v>
      </c>
      <c r="AO922">
        <v>-2.5</v>
      </c>
      <c r="AP922" t="s">
        <v>81</v>
      </c>
      <c r="AQ922" t="s">
        <v>97</v>
      </c>
      <c r="AR922" t="s">
        <v>73</v>
      </c>
      <c r="AS922" t="s">
        <v>141</v>
      </c>
      <c r="AT922" t="s">
        <v>73</v>
      </c>
      <c r="AU922" t="s">
        <v>72</v>
      </c>
      <c r="AV922" t="s">
        <v>63</v>
      </c>
      <c r="AW922" t="s">
        <v>63</v>
      </c>
      <c r="AX922">
        <v>35</v>
      </c>
      <c r="AY922">
        <v>65</v>
      </c>
      <c r="AZ922" t="s">
        <v>858</v>
      </c>
      <c r="BA922" t="s">
        <v>561</v>
      </c>
      <c r="BB922" t="s">
        <v>506</v>
      </c>
      <c r="BC922" t="s">
        <v>423</v>
      </c>
      <c r="BD922" t="s">
        <v>255</v>
      </c>
      <c r="BE922" t="s">
        <v>424</v>
      </c>
      <c r="BF922">
        <v>1</v>
      </c>
      <c r="BG922">
        <f>IF(Table1[[#This Row],[ft_score]]="0 - 0", 1, 0)</f>
        <v>0</v>
      </c>
      <c r="BH922">
        <f t="shared" si="14"/>
        <v>0</v>
      </c>
    </row>
    <row r="923" spans="1:60" x14ac:dyDescent="0.25">
      <c r="A923" s="1">
        <v>6438</v>
      </c>
      <c r="B923" t="s">
        <v>58</v>
      </c>
      <c r="C923" t="s">
        <v>59</v>
      </c>
      <c r="D923">
        <v>0</v>
      </c>
      <c r="E923">
        <v>2</v>
      </c>
      <c r="F923" t="s">
        <v>352</v>
      </c>
      <c r="G923" t="s">
        <v>90</v>
      </c>
      <c r="H923" t="s">
        <v>90</v>
      </c>
      <c r="I923" t="s">
        <v>58</v>
      </c>
      <c r="J923" t="s">
        <v>58</v>
      </c>
      <c r="K923">
        <v>0</v>
      </c>
      <c r="L923" t="s">
        <v>201</v>
      </c>
      <c r="M923" t="s">
        <v>352</v>
      </c>
      <c r="N923" t="s">
        <v>64</v>
      </c>
      <c r="O923" t="s">
        <v>64</v>
      </c>
      <c r="P923" t="s">
        <v>201</v>
      </c>
      <c r="Q923" t="s">
        <v>352</v>
      </c>
      <c r="R923" t="s">
        <v>352</v>
      </c>
      <c r="S923" t="s">
        <v>352</v>
      </c>
      <c r="T923">
        <v>188.01</v>
      </c>
      <c r="U923" t="s">
        <v>2900</v>
      </c>
      <c r="V923" t="s">
        <v>3309</v>
      </c>
      <c r="W923" t="s">
        <v>8342</v>
      </c>
      <c r="X923" t="s">
        <v>8230</v>
      </c>
      <c r="Y923" t="s">
        <v>1308</v>
      </c>
      <c r="Z923" t="s">
        <v>1217</v>
      </c>
      <c r="AA923" t="s">
        <v>1218</v>
      </c>
      <c r="AB923">
        <v>19</v>
      </c>
      <c r="AC923">
        <v>62.5</v>
      </c>
      <c r="AD923">
        <v>50</v>
      </c>
      <c r="AE923">
        <v>43.75</v>
      </c>
      <c r="AF923" t="s">
        <v>72</v>
      </c>
      <c r="AG923" t="s">
        <v>159</v>
      </c>
      <c r="AH923" t="s">
        <v>1720</v>
      </c>
      <c r="AI923" t="s">
        <v>1720</v>
      </c>
      <c r="AJ923" t="s">
        <v>1964</v>
      </c>
      <c r="AK923" t="s">
        <v>2372</v>
      </c>
      <c r="AL923" t="s">
        <v>729</v>
      </c>
      <c r="AM923" t="s">
        <v>6119</v>
      </c>
      <c r="AN923">
        <v>7</v>
      </c>
      <c r="AO923">
        <v>8.5</v>
      </c>
      <c r="AP923" t="s">
        <v>8343</v>
      </c>
      <c r="AQ923" t="s">
        <v>97</v>
      </c>
      <c r="AR923" t="s">
        <v>97</v>
      </c>
      <c r="AS923" t="s">
        <v>141</v>
      </c>
      <c r="AT923" t="s">
        <v>73</v>
      </c>
      <c r="AU923" t="s">
        <v>159</v>
      </c>
      <c r="AV923" t="s">
        <v>72</v>
      </c>
      <c r="AW923" t="s">
        <v>63</v>
      </c>
      <c r="AX923">
        <v>39.61</v>
      </c>
      <c r="AY923">
        <v>60.4</v>
      </c>
      <c r="AZ923" t="s">
        <v>112</v>
      </c>
      <c r="BA923" t="s">
        <v>336</v>
      </c>
      <c r="BB923" t="s">
        <v>299</v>
      </c>
      <c r="BC923" t="s">
        <v>455</v>
      </c>
      <c r="BD923" t="s">
        <v>523</v>
      </c>
      <c r="BE923" t="s">
        <v>424</v>
      </c>
      <c r="BF923">
        <v>2</v>
      </c>
      <c r="BG923">
        <f>IF(Table1[[#This Row],[ft_score]]="0 - 0", 1, 0)</f>
        <v>0</v>
      </c>
      <c r="BH923">
        <f t="shared" si="14"/>
        <v>0</v>
      </c>
    </row>
    <row r="924" spans="1:60" x14ac:dyDescent="0.25">
      <c r="A924" s="1">
        <v>6503</v>
      </c>
      <c r="B924" t="s">
        <v>58</v>
      </c>
      <c r="C924" t="s">
        <v>6224</v>
      </c>
      <c r="D924">
        <v>0</v>
      </c>
      <c r="E924">
        <v>2</v>
      </c>
      <c r="F924" t="s">
        <v>352</v>
      </c>
      <c r="G924" t="s">
        <v>90</v>
      </c>
      <c r="H924" t="s">
        <v>90</v>
      </c>
      <c r="I924" t="s">
        <v>58</v>
      </c>
      <c r="J924" t="s">
        <v>58</v>
      </c>
      <c r="K924">
        <v>0</v>
      </c>
      <c r="L924" t="s">
        <v>352</v>
      </c>
      <c r="M924" t="s">
        <v>352</v>
      </c>
      <c r="N924" t="s">
        <v>64</v>
      </c>
      <c r="O924" t="s">
        <v>352</v>
      </c>
      <c r="P924" t="s">
        <v>352</v>
      </c>
      <c r="Q924">
        <v>0</v>
      </c>
      <c r="R924">
        <v>0</v>
      </c>
      <c r="S924">
        <v>0</v>
      </c>
      <c r="T924">
        <v>0</v>
      </c>
      <c r="U924" t="s">
        <v>8430</v>
      </c>
      <c r="V924" t="s">
        <v>5551</v>
      </c>
      <c r="W924" t="s">
        <v>8431</v>
      </c>
      <c r="X924" t="s">
        <v>8361</v>
      </c>
      <c r="Y924" t="s">
        <v>7058</v>
      </c>
      <c r="Z924" t="s">
        <v>5548</v>
      </c>
      <c r="AA924" t="s">
        <v>5549</v>
      </c>
      <c r="AB924">
        <v>2</v>
      </c>
      <c r="AC924">
        <v>100</v>
      </c>
      <c r="AD924">
        <v>50</v>
      </c>
      <c r="AE924">
        <v>25</v>
      </c>
      <c r="AF924" t="s">
        <v>73</v>
      </c>
      <c r="AG924" t="s">
        <v>63</v>
      </c>
      <c r="AH924" t="s">
        <v>644</v>
      </c>
      <c r="AI924" t="s">
        <v>644</v>
      </c>
      <c r="AJ924" t="s">
        <v>582</v>
      </c>
      <c r="AK924" t="s">
        <v>2890</v>
      </c>
      <c r="AL924" t="s">
        <v>2890</v>
      </c>
      <c r="AM924" t="s">
        <v>855</v>
      </c>
      <c r="AN924">
        <v>2</v>
      </c>
      <c r="AO924">
        <v>0</v>
      </c>
      <c r="AP924" t="s">
        <v>1858</v>
      </c>
      <c r="AQ924" t="s">
        <v>97</v>
      </c>
      <c r="AR924" t="s">
        <v>97</v>
      </c>
      <c r="AS924" t="s">
        <v>97</v>
      </c>
      <c r="AT924" t="s">
        <v>97</v>
      </c>
      <c r="AU924" t="s">
        <v>560</v>
      </c>
      <c r="AV924" t="s">
        <v>73</v>
      </c>
      <c r="AW924" t="s">
        <v>73</v>
      </c>
      <c r="AX924">
        <v>73.34</v>
      </c>
      <c r="AY924">
        <v>26.67</v>
      </c>
      <c r="AZ924" t="s">
        <v>146</v>
      </c>
      <c r="BA924" t="s">
        <v>196</v>
      </c>
      <c r="BB924" t="s">
        <v>217</v>
      </c>
      <c r="BC924" t="s">
        <v>231</v>
      </c>
      <c r="BD924" t="s">
        <v>385</v>
      </c>
      <c r="BE924" t="s">
        <v>298</v>
      </c>
      <c r="BF924">
        <v>1</v>
      </c>
      <c r="BG924">
        <f>IF(Table1[[#This Row],[ft_score]]="0 - 0", 1, 0)</f>
        <v>0</v>
      </c>
      <c r="BH924">
        <f t="shared" si="14"/>
        <v>0</v>
      </c>
    </row>
    <row r="925" spans="1:60" x14ac:dyDescent="0.25">
      <c r="A925" s="1">
        <v>6505</v>
      </c>
      <c r="B925" t="s">
        <v>58</v>
      </c>
      <c r="C925" t="s">
        <v>167</v>
      </c>
      <c r="D925">
        <v>0</v>
      </c>
      <c r="E925">
        <v>2</v>
      </c>
      <c r="F925" t="s">
        <v>352</v>
      </c>
      <c r="G925" t="s">
        <v>90</v>
      </c>
      <c r="H925" t="s">
        <v>90</v>
      </c>
      <c r="I925" t="s">
        <v>58</v>
      </c>
      <c r="J925" t="s">
        <v>58</v>
      </c>
      <c r="K925">
        <v>0</v>
      </c>
      <c r="L925" t="s">
        <v>64</v>
      </c>
      <c r="M925" t="s">
        <v>352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352</v>
      </c>
      <c r="T925">
        <v>252.7</v>
      </c>
      <c r="U925" t="s">
        <v>8433</v>
      </c>
      <c r="V925" t="s">
        <v>8434</v>
      </c>
      <c r="W925" t="s">
        <v>8435</v>
      </c>
      <c r="X925" t="s">
        <v>8361</v>
      </c>
      <c r="Y925" t="s">
        <v>174</v>
      </c>
      <c r="Z925" t="s">
        <v>8087</v>
      </c>
      <c r="AA925" t="s">
        <v>8088</v>
      </c>
      <c r="AB925">
        <v>0</v>
      </c>
      <c r="AC925">
        <v>0</v>
      </c>
      <c r="AD925">
        <v>0</v>
      </c>
      <c r="AE925">
        <v>0</v>
      </c>
      <c r="AF925" t="s">
        <v>63</v>
      </c>
      <c r="AG925" t="s">
        <v>63</v>
      </c>
      <c r="AH925" t="s">
        <v>63</v>
      </c>
      <c r="AI925" t="s">
        <v>63</v>
      </c>
      <c r="AJ925" t="s">
        <v>63</v>
      </c>
      <c r="AK925" t="s">
        <v>63</v>
      </c>
      <c r="AL925" t="s">
        <v>63</v>
      </c>
      <c r="AM925" t="s">
        <v>63</v>
      </c>
      <c r="AN925">
        <v>12</v>
      </c>
      <c r="AO925">
        <v>5</v>
      </c>
      <c r="AP925" t="s">
        <v>63</v>
      </c>
      <c r="AQ925" t="s">
        <v>63</v>
      </c>
      <c r="AR925" t="s">
        <v>63</v>
      </c>
      <c r="AS925" t="s">
        <v>63</v>
      </c>
      <c r="AT925" t="s">
        <v>63</v>
      </c>
      <c r="AU925" t="s">
        <v>63</v>
      </c>
      <c r="AV925" t="s">
        <v>63</v>
      </c>
      <c r="AW925" t="s">
        <v>63</v>
      </c>
      <c r="AX925">
        <v>0</v>
      </c>
      <c r="AY925">
        <v>0</v>
      </c>
      <c r="AZ925" t="s">
        <v>124</v>
      </c>
      <c r="BA925" t="s">
        <v>86</v>
      </c>
      <c r="BB925" t="s">
        <v>285</v>
      </c>
      <c r="BC925" t="s">
        <v>87</v>
      </c>
      <c r="BD925" t="s">
        <v>231</v>
      </c>
      <c r="BE925" t="s">
        <v>89</v>
      </c>
      <c r="BF925">
        <v>1</v>
      </c>
      <c r="BG925">
        <f>IF(Table1[[#This Row],[ft_score]]="0 - 0", 1, 0)</f>
        <v>0</v>
      </c>
      <c r="BH925">
        <f t="shared" si="14"/>
        <v>0</v>
      </c>
    </row>
    <row r="926" spans="1:60" x14ac:dyDescent="0.25">
      <c r="A926" s="1">
        <v>6523</v>
      </c>
      <c r="B926" t="s">
        <v>58</v>
      </c>
      <c r="C926" t="s">
        <v>167</v>
      </c>
      <c r="D926">
        <v>0</v>
      </c>
      <c r="E926">
        <v>2</v>
      </c>
      <c r="F926" t="s">
        <v>352</v>
      </c>
      <c r="G926" t="s">
        <v>90</v>
      </c>
      <c r="H926" t="s">
        <v>90</v>
      </c>
      <c r="I926" t="s">
        <v>58</v>
      </c>
      <c r="J926" t="s">
        <v>58</v>
      </c>
      <c r="K926">
        <v>0</v>
      </c>
      <c r="L926" t="s">
        <v>352</v>
      </c>
      <c r="M926" t="s">
        <v>352</v>
      </c>
      <c r="N926" t="s">
        <v>64</v>
      </c>
      <c r="O926" t="s">
        <v>352</v>
      </c>
      <c r="P926" t="s">
        <v>352</v>
      </c>
      <c r="Q926" t="s">
        <v>352</v>
      </c>
      <c r="R926" t="s">
        <v>352</v>
      </c>
      <c r="S926" t="s">
        <v>352</v>
      </c>
      <c r="T926">
        <v>1298.48</v>
      </c>
      <c r="U926" t="s">
        <v>1234</v>
      </c>
      <c r="V926" t="s">
        <v>2072</v>
      </c>
      <c r="W926" t="s">
        <v>8467</v>
      </c>
      <c r="X926" t="s">
        <v>8361</v>
      </c>
      <c r="Y926" t="s">
        <v>1272</v>
      </c>
      <c r="Z926" t="s">
        <v>607</v>
      </c>
      <c r="AA926" t="s">
        <v>608</v>
      </c>
      <c r="AB926">
        <v>21</v>
      </c>
      <c r="AC926">
        <v>43.75</v>
      </c>
      <c r="AD926">
        <v>37.5</v>
      </c>
      <c r="AE926">
        <v>12.5</v>
      </c>
      <c r="AF926" t="s">
        <v>72</v>
      </c>
      <c r="AG926" t="s">
        <v>116</v>
      </c>
      <c r="AH926" t="s">
        <v>1161</v>
      </c>
      <c r="AI926" t="s">
        <v>4520</v>
      </c>
      <c r="AJ926" t="s">
        <v>743</v>
      </c>
      <c r="AK926" t="s">
        <v>1429</v>
      </c>
      <c r="AL926" t="s">
        <v>8468</v>
      </c>
      <c r="AM926" t="s">
        <v>3419</v>
      </c>
      <c r="AN926">
        <v>-2</v>
      </c>
      <c r="AO926">
        <v>22</v>
      </c>
      <c r="AP926" t="s">
        <v>8469</v>
      </c>
      <c r="AQ926" t="s">
        <v>72</v>
      </c>
      <c r="AR926" t="s">
        <v>81</v>
      </c>
      <c r="AS926" t="s">
        <v>97</v>
      </c>
      <c r="AT926" t="s">
        <v>73</v>
      </c>
      <c r="AU926" t="s">
        <v>73</v>
      </c>
      <c r="AV926" t="s">
        <v>72</v>
      </c>
      <c r="AW926" t="s">
        <v>72</v>
      </c>
      <c r="AX926">
        <v>60.21</v>
      </c>
      <c r="AY926">
        <v>39.79</v>
      </c>
      <c r="AZ926" t="s">
        <v>561</v>
      </c>
      <c r="BA926" t="s">
        <v>285</v>
      </c>
      <c r="BB926" t="s">
        <v>112</v>
      </c>
      <c r="BC926" t="s">
        <v>195</v>
      </c>
      <c r="BD926" t="s">
        <v>312</v>
      </c>
      <c r="BE926" t="s">
        <v>313</v>
      </c>
      <c r="BF926">
        <v>1</v>
      </c>
      <c r="BG926">
        <f>IF(Table1[[#This Row],[ft_score]]="0 - 0", 1, 0)</f>
        <v>0</v>
      </c>
      <c r="BH926">
        <f t="shared" si="14"/>
        <v>0</v>
      </c>
    </row>
    <row r="927" spans="1:60" x14ac:dyDescent="0.25">
      <c r="A927" s="1">
        <v>6594</v>
      </c>
      <c r="B927" t="s">
        <v>58</v>
      </c>
      <c r="C927" t="s">
        <v>59</v>
      </c>
      <c r="D927">
        <v>0</v>
      </c>
      <c r="E927">
        <v>2</v>
      </c>
      <c r="F927" t="s">
        <v>352</v>
      </c>
      <c r="G927" t="s">
        <v>90</v>
      </c>
      <c r="H927" t="s">
        <v>90</v>
      </c>
      <c r="I927" t="s">
        <v>58</v>
      </c>
      <c r="J927" t="s">
        <v>90</v>
      </c>
      <c r="K927">
        <v>0</v>
      </c>
      <c r="L927" t="s">
        <v>201</v>
      </c>
      <c r="M927" t="s">
        <v>352</v>
      </c>
      <c r="N927" t="s">
        <v>201</v>
      </c>
      <c r="O927" t="s">
        <v>201</v>
      </c>
      <c r="P927" t="s">
        <v>201</v>
      </c>
      <c r="Q927" t="s">
        <v>352</v>
      </c>
      <c r="R927" t="s">
        <v>352</v>
      </c>
      <c r="S927" t="s">
        <v>352</v>
      </c>
      <c r="T927">
        <v>1349.42</v>
      </c>
      <c r="U927" t="s">
        <v>4723</v>
      </c>
      <c r="V927" t="s">
        <v>8591</v>
      </c>
      <c r="W927" t="s">
        <v>8592</v>
      </c>
      <c r="X927" t="s">
        <v>8555</v>
      </c>
      <c r="Y927" t="s">
        <v>1643</v>
      </c>
      <c r="Z927" t="s">
        <v>4725</v>
      </c>
      <c r="AA927" t="s">
        <v>4726</v>
      </c>
      <c r="AB927">
        <v>3</v>
      </c>
      <c r="AC927">
        <v>50</v>
      </c>
      <c r="AD927">
        <v>33.33</v>
      </c>
      <c r="AE927">
        <v>0</v>
      </c>
      <c r="AF927" t="s">
        <v>63</v>
      </c>
      <c r="AG927" t="s">
        <v>97</v>
      </c>
      <c r="AH927" t="s">
        <v>63</v>
      </c>
      <c r="AI927" t="s">
        <v>2364</v>
      </c>
      <c r="AJ927" t="s">
        <v>98</v>
      </c>
      <c r="AK927" t="s">
        <v>63</v>
      </c>
      <c r="AL927" t="s">
        <v>98</v>
      </c>
      <c r="AM927" t="s">
        <v>97</v>
      </c>
      <c r="AN927">
        <v>2</v>
      </c>
      <c r="AO927">
        <v>1</v>
      </c>
      <c r="AP927" t="s">
        <v>97</v>
      </c>
      <c r="AQ927" t="s">
        <v>63</v>
      </c>
      <c r="AR927" t="s">
        <v>1949</v>
      </c>
      <c r="AS927" t="s">
        <v>2471</v>
      </c>
      <c r="AT927" t="s">
        <v>1949</v>
      </c>
      <c r="AU927" t="s">
        <v>136</v>
      </c>
      <c r="AV927" t="s">
        <v>63</v>
      </c>
      <c r="AW927" t="s">
        <v>63</v>
      </c>
      <c r="AX927">
        <v>41.67</v>
      </c>
      <c r="AY927">
        <v>58.33</v>
      </c>
      <c r="AZ927" t="s">
        <v>446</v>
      </c>
      <c r="BA927" t="s">
        <v>285</v>
      </c>
      <c r="BB927" t="s">
        <v>86</v>
      </c>
      <c r="BC927" t="s">
        <v>231</v>
      </c>
      <c r="BD927" t="s">
        <v>385</v>
      </c>
      <c r="BE927" t="s">
        <v>298</v>
      </c>
      <c r="BF927">
        <v>1</v>
      </c>
      <c r="BG927">
        <f>IF(Table1[[#This Row],[ft_score]]="0 - 0", 1, 0)</f>
        <v>0</v>
      </c>
      <c r="BH927">
        <f t="shared" si="14"/>
        <v>0</v>
      </c>
    </row>
    <row r="928" spans="1:60" hidden="1" x14ac:dyDescent="0.25">
      <c r="A928" s="1">
        <v>6628</v>
      </c>
      <c r="B928" t="s">
        <v>58</v>
      </c>
      <c r="C928" t="s">
        <v>110</v>
      </c>
      <c r="D928">
        <v>0</v>
      </c>
      <c r="E928">
        <v>2</v>
      </c>
      <c r="F928" t="s">
        <v>352</v>
      </c>
      <c r="G928" t="s">
        <v>90</v>
      </c>
      <c r="H928" t="s">
        <v>90</v>
      </c>
      <c r="I928" t="s">
        <v>58</v>
      </c>
      <c r="J928" t="s">
        <v>90</v>
      </c>
      <c r="K928">
        <v>0</v>
      </c>
      <c r="L928" t="s">
        <v>64</v>
      </c>
      <c r="M928" t="s">
        <v>352</v>
      </c>
      <c r="N928" t="s">
        <v>64</v>
      </c>
      <c r="O928" t="s">
        <v>64</v>
      </c>
      <c r="P928" t="s">
        <v>64</v>
      </c>
      <c r="Q928" t="s">
        <v>201</v>
      </c>
      <c r="R928" t="s">
        <v>352</v>
      </c>
      <c r="S928" t="s">
        <v>352</v>
      </c>
      <c r="T928">
        <v>0</v>
      </c>
      <c r="U928" t="s">
        <v>6674</v>
      </c>
      <c r="V928" t="s">
        <v>7538</v>
      </c>
      <c r="W928" t="s">
        <v>8635</v>
      </c>
      <c r="X928" t="s">
        <v>8555</v>
      </c>
      <c r="Y928" t="s">
        <v>1695</v>
      </c>
      <c r="Z928" t="s">
        <v>6664</v>
      </c>
      <c r="AA928" t="s">
        <v>6665</v>
      </c>
      <c r="AB928">
        <v>2</v>
      </c>
      <c r="AC928">
        <v>75</v>
      </c>
      <c r="AD928">
        <v>75</v>
      </c>
      <c r="AE928">
        <v>50</v>
      </c>
      <c r="AF928" t="s">
        <v>97</v>
      </c>
      <c r="AG928" t="s">
        <v>73</v>
      </c>
      <c r="AH928" t="s">
        <v>98</v>
      </c>
      <c r="AI928" t="s">
        <v>1300</v>
      </c>
      <c r="AJ928" t="s">
        <v>2416</v>
      </c>
      <c r="AK928" t="s">
        <v>3307</v>
      </c>
      <c r="AL928" t="s">
        <v>1300</v>
      </c>
      <c r="AM928" t="s">
        <v>98</v>
      </c>
      <c r="AN928">
        <v>31</v>
      </c>
      <c r="AO928">
        <v>3.5</v>
      </c>
      <c r="AP928" t="s">
        <v>141</v>
      </c>
      <c r="AQ928" t="s">
        <v>97</v>
      </c>
      <c r="AR928" t="s">
        <v>97</v>
      </c>
      <c r="AS928" t="s">
        <v>97</v>
      </c>
      <c r="AT928" t="s">
        <v>63</v>
      </c>
      <c r="AU928" t="s">
        <v>141</v>
      </c>
      <c r="AV928" t="s">
        <v>63</v>
      </c>
      <c r="AW928" t="s">
        <v>63</v>
      </c>
      <c r="AX928">
        <v>36.67</v>
      </c>
      <c r="AY928">
        <v>63.34</v>
      </c>
      <c r="AZ928" t="s">
        <v>166</v>
      </c>
      <c r="BA928" t="s">
        <v>166</v>
      </c>
      <c r="BB928" t="s">
        <v>166</v>
      </c>
      <c r="BC928" t="s">
        <v>166</v>
      </c>
      <c r="BD928" t="s">
        <v>166</v>
      </c>
      <c r="BE928" t="s">
        <v>166</v>
      </c>
      <c r="BF928" t="s">
        <v>58</v>
      </c>
      <c r="BG928">
        <f>IF(Table1[[#This Row],[ft_score]]="0 - 0", 1, 0)</f>
        <v>0</v>
      </c>
      <c r="BH928">
        <f t="shared" si="14"/>
        <v>0</v>
      </c>
    </row>
    <row r="929" spans="1:60" x14ac:dyDescent="0.25">
      <c r="A929" s="1">
        <v>6645</v>
      </c>
      <c r="B929" t="s">
        <v>58</v>
      </c>
      <c r="C929" t="s">
        <v>560</v>
      </c>
      <c r="D929">
        <v>0</v>
      </c>
      <c r="E929">
        <v>2</v>
      </c>
      <c r="F929" t="s">
        <v>352</v>
      </c>
      <c r="G929" t="s">
        <v>90</v>
      </c>
      <c r="H929" t="s">
        <v>90</v>
      </c>
      <c r="I929" t="s">
        <v>58</v>
      </c>
      <c r="J929" t="s">
        <v>90</v>
      </c>
      <c r="K929">
        <v>0</v>
      </c>
      <c r="L929" t="s">
        <v>201</v>
      </c>
      <c r="M929" t="s">
        <v>352</v>
      </c>
      <c r="N929" t="s">
        <v>64</v>
      </c>
      <c r="O929" t="s">
        <v>201</v>
      </c>
      <c r="P929" t="s">
        <v>201</v>
      </c>
      <c r="Q929" t="s">
        <v>352</v>
      </c>
      <c r="R929" t="s">
        <v>352</v>
      </c>
      <c r="S929" t="s">
        <v>352</v>
      </c>
      <c r="T929">
        <v>29776.07</v>
      </c>
      <c r="U929" t="s">
        <v>8663</v>
      </c>
      <c r="V929" t="s">
        <v>8664</v>
      </c>
      <c r="W929" t="s">
        <v>8665</v>
      </c>
      <c r="X929" t="s">
        <v>8555</v>
      </c>
      <c r="Y929" t="s">
        <v>174</v>
      </c>
      <c r="Z929" t="s">
        <v>7911</v>
      </c>
      <c r="AA929" t="s">
        <v>7912</v>
      </c>
      <c r="AB929">
        <v>1</v>
      </c>
      <c r="AC929">
        <v>50</v>
      </c>
      <c r="AD929">
        <v>50</v>
      </c>
      <c r="AE929">
        <v>50</v>
      </c>
      <c r="AF929" t="s">
        <v>97</v>
      </c>
      <c r="AG929" t="s">
        <v>97</v>
      </c>
      <c r="AH929" t="s">
        <v>63</v>
      </c>
      <c r="AI929" t="s">
        <v>63</v>
      </c>
      <c r="AJ929" t="s">
        <v>98</v>
      </c>
      <c r="AK929" t="s">
        <v>98</v>
      </c>
      <c r="AL929" t="s">
        <v>136</v>
      </c>
      <c r="AM929" t="s">
        <v>136</v>
      </c>
      <c r="AN929">
        <v>0</v>
      </c>
      <c r="AO929">
        <v>1</v>
      </c>
      <c r="AP929" t="s">
        <v>97</v>
      </c>
      <c r="AQ929" t="s">
        <v>63</v>
      </c>
      <c r="AR929" t="s">
        <v>63</v>
      </c>
      <c r="AS929" t="s">
        <v>63</v>
      </c>
      <c r="AT929" t="s">
        <v>560</v>
      </c>
      <c r="AU929" t="s">
        <v>63</v>
      </c>
      <c r="AV929" t="s">
        <v>63</v>
      </c>
      <c r="AW929" t="s">
        <v>63</v>
      </c>
      <c r="AX929">
        <v>8.34</v>
      </c>
      <c r="AY929">
        <v>41.67</v>
      </c>
      <c r="AZ929" t="s">
        <v>763</v>
      </c>
      <c r="BA929" t="s">
        <v>285</v>
      </c>
      <c r="BB929" t="s">
        <v>125</v>
      </c>
      <c r="BC929" t="s">
        <v>523</v>
      </c>
      <c r="BD929" t="s">
        <v>423</v>
      </c>
      <c r="BE929" t="s">
        <v>199</v>
      </c>
      <c r="BF929">
        <v>1</v>
      </c>
      <c r="BG929">
        <f>IF(Table1[[#This Row],[ft_score]]="0 - 0", 1, 0)</f>
        <v>0</v>
      </c>
      <c r="BH929">
        <f t="shared" si="14"/>
        <v>0</v>
      </c>
    </row>
    <row r="930" spans="1:60" x14ac:dyDescent="0.25">
      <c r="A930" s="1">
        <v>6652</v>
      </c>
      <c r="B930" t="s">
        <v>58</v>
      </c>
      <c r="C930" t="s">
        <v>560</v>
      </c>
      <c r="D930">
        <v>0</v>
      </c>
      <c r="E930">
        <v>2</v>
      </c>
      <c r="F930" t="s">
        <v>352</v>
      </c>
      <c r="G930" t="s">
        <v>90</v>
      </c>
      <c r="H930" t="s">
        <v>90</v>
      </c>
      <c r="I930" t="s">
        <v>58</v>
      </c>
      <c r="J930" t="s">
        <v>90</v>
      </c>
      <c r="K930">
        <v>0</v>
      </c>
      <c r="L930" t="s">
        <v>64</v>
      </c>
      <c r="M930" t="s">
        <v>352</v>
      </c>
      <c r="N930" t="s">
        <v>64</v>
      </c>
      <c r="O930" t="s">
        <v>64</v>
      </c>
      <c r="P930" t="s">
        <v>64</v>
      </c>
      <c r="Q930" t="s">
        <v>201</v>
      </c>
      <c r="R930" t="s">
        <v>201</v>
      </c>
      <c r="S930" t="s">
        <v>352</v>
      </c>
      <c r="T930">
        <v>132.44999999999999</v>
      </c>
      <c r="U930" t="s">
        <v>6096</v>
      </c>
      <c r="V930" t="s">
        <v>5955</v>
      </c>
      <c r="W930" t="s">
        <v>8676</v>
      </c>
      <c r="X930" t="s">
        <v>8555</v>
      </c>
      <c r="Y930" t="s">
        <v>174</v>
      </c>
      <c r="Z930" t="s">
        <v>5494</v>
      </c>
      <c r="AA930" t="s">
        <v>5495</v>
      </c>
      <c r="AB930">
        <v>3</v>
      </c>
      <c r="AC930">
        <v>100</v>
      </c>
      <c r="AD930">
        <v>66.67</v>
      </c>
      <c r="AE930">
        <v>33.340000000000003</v>
      </c>
      <c r="AF930" t="s">
        <v>136</v>
      </c>
      <c r="AG930" t="s">
        <v>136</v>
      </c>
      <c r="AH930" t="s">
        <v>72</v>
      </c>
      <c r="AI930" t="s">
        <v>718</v>
      </c>
      <c r="AJ930" t="s">
        <v>123</v>
      </c>
      <c r="AK930" t="s">
        <v>98</v>
      </c>
      <c r="AL930" t="s">
        <v>123</v>
      </c>
      <c r="AM930" t="s">
        <v>5254</v>
      </c>
      <c r="AN930">
        <v>14</v>
      </c>
      <c r="AO930">
        <v>1</v>
      </c>
      <c r="AP930" t="s">
        <v>257</v>
      </c>
      <c r="AQ930" t="s">
        <v>63</v>
      </c>
      <c r="AR930" t="s">
        <v>560</v>
      </c>
      <c r="AS930" t="s">
        <v>560</v>
      </c>
      <c r="AT930" t="s">
        <v>63</v>
      </c>
      <c r="AU930" t="s">
        <v>97</v>
      </c>
      <c r="AV930" t="s">
        <v>136</v>
      </c>
      <c r="AW930" t="s">
        <v>63</v>
      </c>
      <c r="AX930">
        <v>45.84</v>
      </c>
      <c r="AY930">
        <v>54.17</v>
      </c>
      <c r="AZ930" t="s">
        <v>336</v>
      </c>
      <c r="BA930" t="s">
        <v>112</v>
      </c>
      <c r="BB930" t="s">
        <v>285</v>
      </c>
      <c r="BC930" t="s">
        <v>197</v>
      </c>
      <c r="BD930" t="s">
        <v>198</v>
      </c>
      <c r="BE930" t="s">
        <v>199</v>
      </c>
      <c r="BF930">
        <v>1</v>
      </c>
      <c r="BG930">
        <f>IF(Table1[[#This Row],[ft_score]]="0 - 0", 1, 0)</f>
        <v>0</v>
      </c>
      <c r="BH930">
        <f t="shared" si="14"/>
        <v>0</v>
      </c>
    </row>
    <row r="931" spans="1:60" x14ac:dyDescent="0.25">
      <c r="A931" s="1">
        <v>6660</v>
      </c>
      <c r="B931" t="s">
        <v>58</v>
      </c>
      <c r="C931" t="s">
        <v>167</v>
      </c>
      <c r="D931">
        <v>0</v>
      </c>
      <c r="E931">
        <v>2</v>
      </c>
      <c r="F931" t="s">
        <v>352</v>
      </c>
      <c r="G931" t="s">
        <v>90</v>
      </c>
      <c r="H931" t="s">
        <v>90</v>
      </c>
      <c r="I931" t="s">
        <v>58</v>
      </c>
      <c r="J931" t="s">
        <v>90</v>
      </c>
      <c r="K931">
        <v>0</v>
      </c>
      <c r="L931" t="s">
        <v>64</v>
      </c>
      <c r="M931" t="s">
        <v>352</v>
      </c>
      <c r="N931" t="s">
        <v>64</v>
      </c>
      <c r="O931" t="s">
        <v>64</v>
      </c>
      <c r="P931" t="s">
        <v>64</v>
      </c>
      <c r="Q931" t="s">
        <v>201</v>
      </c>
      <c r="R931" t="s">
        <v>201</v>
      </c>
      <c r="S931" t="s">
        <v>352</v>
      </c>
      <c r="T931">
        <v>172266.64</v>
      </c>
      <c r="U931" t="s">
        <v>8070</v>
      </c>
      <c r="V931" t="s">
        <v>8140</v>
      </c>
      <c r="W931" t="s">
        <v>8691</v>
      </c>
      <c r="X931" t="s">
        <v>8555</v>
      </c>
      <c r="Y931" t="s">
        <v>486</v>
      </c>
      <c r="Z931" t="s">
        <v>8072</v>
      </c>
      <c r="AA931" t="s">
        <v>8073</v>
      </c>
      <c r="AB931">
        <v>1</v>
      </c>
      <c r="AC931">
        <v>50</v>
      </c>
      <c r="AD931">
        <v>50</v>
      </c>
      <c r="AE931">
        <v>0</v>
      </c>
      <c r="AF931" t="s">
        <v>63</v>
      </c>
      <c r="AG931" t="s">
        <v>97</v>
      </c>
      <c r="AH931" t="s">
        <v>63</v>
      </c>
      <c r="AI931" t="s">
        <v>136</v>
      </c>
      <c r="AJ931" t="s">
        <v>136</v>
      </c>
      <c r="AK931" t="s">
        <v>63</v>
      </c>
      <c r="AL931" t="s">
        <v>136</v>
      </c>
      <c r="AM931" t="s">
        <v>63</v>
      </c>
      <c r="AN931">
        <v>-7</v>
      </c>
      <c r="AO931">
        <v>4.5</v>
      </c>
      <c r="AP931" t="s">
        <v>97</v>
      </c>
      <c r="AQ931" t="s">
        <v>63</v>
      </c>
      <c r="AR931" t="s">
        <v>63</v>
      </c>
      <c r="AS931" t="s">
        <v>63</v>
      </c>
      <c r="AT931" t="s">
        <v>560</v>
      </c>
      <c r="AU931" t="s">
        <v>97</v>
      </c>
      <c r="AV931" t="s">
        <v>63</v>
      </c>
      <c r="AW931" t="s">
        <v>63</v>
      </c>
      <c r="AX931">
        <v>33.340000000000003</v>
      </c>
      <c r="AY931">
        <v>16.670000000000002</v>
      </c>
      <c r="AZ931" t="s">
        <v>456</v>
      </c>
      <c r="BA931" t="s">
        <v>364</v>
      </c>
      <c r="BB931" t="s">
        <v>144</v>
      </c>
      <c r="BC931" t="s">
        <v>255</v>
      </c>
      <c r="BD931" t="s">
        <v>423</v>
      </c>
      <c r="BE931" t="s">
        <v>256</v>
      </c>
      <c r="BF931">
        <v>2</v>
      </c>
      <c r="BG931">
        <f>IF(Table1[[#This Row],[ft_score]]="0 - 0", 1, 0)</f>
        <v>0</v>
      </c>
      <c r="BH931">
        <f t="shared" si="14"/>
        <v>0</v>
      </c>
    </row>
    <row r="932" spans="1:60" x14ac:dyDescent="0.25">
      <c r="A932" s="1">
        <v>6691</v>
      </c>
      <c r="B932" t="s">
        <v>58</v>
      </c>
      <c r="C932" t="s">
        <v>200</v>
      </c>
      <c r="D932">
        <v>0</v>
      </c>
      <c r="E932">
        <v>2</v>
      </c>
      <c r="F932" t="s">
        <v>352</v>
      </c>
      <c r="G932" t="s">
        <v>90</v>
      </c>
      <c r="H932" t="s">
        <v>90</v>
      </c>
      <c r="I932" t="s">
        <v>58</v>
      </c>
      <c r="J932" t="s">
        <v>90</v>
      </c>
      <c r="K932">
        <v>0</v>
      </c>
      <c r="L932" t="s">
        <v>64</v>
      </c>
      <c r="M932" t="s">
        <v>352</v>
      </c>
      <c r="N932" t="s">
        <v>64</v>
      </c>
      <c r="O932" t="s">
        <v>64</v>
      </c>
      <c r="P932" t="s">
        <v>64</v>
      </c>
      <c r="Q932">
        <v>0</v>
      </c>
      <c r="R932" t="s">
        <v>201</v>
      </c>
      <c r="S932" t="s">
        <v>352</v>
      </c>
      <c r="T932">
        <v>64.19</v>
      </c>
      <c r="U932" t="s">
        <v>781</v>
      </c>
      <c r="V932" t="s">
        <v>736</v>
      </c>
      <c r="W932" t="s">
        <v>8748</v>
      </c>
      <c r="X932" t="s">
        <v>8726</v>
      </c>
      <c r="Y932" t="s">
        <v>726</v>
      </c>
      <c r="Z932" t="s">
        <v>727</v>
      </c>
      <c r="AA932" t="s">
        <v>728</v>
      </c>
      <c r="AB932">
        <v>24</v>
      </c>
      <c r="AC932">
        <v>62.5</v>
      </c>
      <c r="AD932">
        <v>37.5</v>
      </c>
      <c r="AE932">
        <v>12.5</v>
      </c>
      <c r="AF932" t="s">
        <v>83</v>
      </c>
      <c r="AG932" t="s">
        <v>159</v>
      </c>
      <c r="AH932" t="s">
        <v>433</v>
      </c>
      <c r="AI932" t="s">
        <v>1661</v>
      </c>
      <c r="AJ932" t="s">
        <v>4637</v>
      </c>
      <c r="AK932" t="s">
        <v>3545</v>
      </c>
      <c r="AL932" t="s">
        <v>2904</v>
      </c>
      <c r="AM932" t="s">
        <v>582</v>
      </c>
      <c r="AN932">
        <v>-23</v>
      </c>
      <c r="AO932">
        <v>-4.5</v>
      </c>
      <c r="AP932" t="s">
        <v>81</v>
      </c>
      <c r="AQ932" t="s">
        <v>72</v>
      </c>
      <c r="AR932" t="s">
        <v>81</v>
      </c>
      <c r="AS932" t="s">
        <v>82</v>
      </c>
      <c r="AT932" t="s">
        <v>97</v>
      </c>
      <c r="AU932" t="s">
        <v>159</v>
      </c>
      <c r="AV932" t="s">
        <v>72</v>
      </c>
      <c r="AW932" t="s">
        <v>83</v>
      </c>
      <c r="AX932">
        <v>42.28</v>
      </c>
      <c r="AY932">
        <v>57.73</v>
      </c>
      <c r="AZ932" t="s">
        <v>107</v>
      </c>
      <c r="BA932" t="s">
        <v>829</v>
      </c>
      <c r="BB932" t="s">
        <v>268</v>
      </c>
      <c r="BC932" t="s">
        <v>455</v>
      </c>
      <c r="BD932" t="s">
        <v>423</v>
      </c>
      <c r="BE932" t="s">
        <v>400</v>
      </c>
      <c r="BF932">
        <v>1</v>
      </c>
      <c r="BG932">
        <f>IF(Table1[[#This Row],[ft_score]]="0 - 0", 1, 0)</f>
        <v>0</v>
      </c>
      <c r="BH932">
        <f t="shared" si="14"/>
        <v>0</v>
      </c>
    </row>
    <row r="933" spans="1:60" x14ac:dyDescent="0.25">
      <c r="A933" s="1">
        <v>6694</v>
      </c>
      <c r="B933" t="s">
        <v>5152</v>
      </c>
      <c r="C933" t="s">
        <v>126</v>
      </c>
      <c r="D933">
        <v>0</v>
      </c>
      <c r="E933">
        <v>2</v>
      </c>
      <c r="F933" t="s">
        <v>352</v>
      </c>
      <c r="G933">
        <v>-1</v>
      </c>
      <c r="H933">
        <v>1000</v>
      </c>
      <c r="I933" t="s">
        <v>5759</v>
      </c>
      <c r="J933" t="s">
        <v>63</v>
      </c>
      <c r="K933">
        <v>0</v>
      </c>
      <c r="L933" t="s">
        <v>201</v>
      </c>
      <c r="M933" t="s">
        <v>352</v>
      </c>
      <c r="N933">
        <v>0</v>
      </c>
      <c r="O933" t="s">
        <v>201</v>
      </c>
      <c r="P933" t="s">
        <v>201</v>
      </c>
      <c r="Q933" t="s">
        <v>352</v>
      </c>
      <c r="R933" t="s">
        <v>352</v>
      </c>
      <c r="S933" t="s">
        <v>352</v>
      </c>
      <c r="T933">
        <v>1.34</v>
      </c>
      <c r="U933" t="s">
        <v>6031</v>
      </c>
      <c r="V933" t="s">
        <v>8754</v>
      </c>
      <c r="W933" t="s">
        <v>8755</v>
      </c>
      <c r="X933" t="s">
        <v>8726</v>
      </c>
      <c r="Y933" t="s">
        <v>833</v>
      </c>
      <c r="Z933" t="s">
        <v>5601</v>
      </c>
      <c r="AA933" t="s">
        <v>5602</v>
      </c>
      <c r="AB933">
        <v>3</v>
      </c>
      <c r="AC933">
        <v>83.34</v>
      </c>
      <c r="AD933">
        <v>50</v>
      </c>
      <c r="AE933">
        <v>33.33</v>
      </c>
      <c r="AF933" t="s">
        <v>136</v>
      </c>
      <c r="AG933" t="s">
        <v>136</v>
      </c>
      <c r="AH933" t="s">
        <v>123</v>
      </c>
      <c r="AI933" t="s">
        <v>73</v>
      </c>
      <c r="AJ933" t="s">
        <v>72</v>
      </c>
      <c r="AK933" t="s">
        <v>83</v>
      </c>
      <c r="AL933" t="s">
        <v>73</v>
      </c>
      <c r="AM933" t="s">
        <v>72</v>
      </c>
      <c r="AN933">
        <v>9</v>
      </c>
      <c r="AO933">
        <v>3.5</v>
      </c>
      <c r="AP933" t="s">
        <v>4182</v>
      </c>
      <c r="AQ933" t="s">
        <v>63</v>
      </c>
      <c r="AR933" t="s">
        <v>2471</v>
      </c>
      <c r="AS933" t="s">
        <v>2471</v>
      </c>
      <c r="AT933" t="s">
        <v>1949</v>
      </c>
      <c r="AU933" t="s">
        <v>2471</v>
      </c>
      <c r="AV933" t="s">
        <v>63</v>
      </c>
      <c r="AW933" t="s">
        <v>63</v>
      </c>
      <c r="AX933">
        <v>56.25</v>
      </c>
      <c r="AY933">
        <v>43.75</v>
      </c>
      <c r="AZ933" t="s">
        <v>299</v>
      </c>
      <c r="BA933" t="s">
        <v>124</v>
      </c>
      <c r="BB933" t="s">
        <v>285</v>
      </c>
      <c r="BC933" t="s">
        <v>523</v>
      </c>
      <c r="BD933" t="s">
        <v>455</v>
      </c>
      <c r="BE933" t="s">
        <v>199</v>
      </c>
      <c r="BF933">
        <v>2</v>
      </c>
      <c r="BG933">
        <f>IF(Table1[[#This Row],[ft_score]]="0 - 0", 1, 0)</f>
        <v>0</v>
      </c>
      <c r="BH933">
        <f t="shared" si="14"/>
        <v>0</v>
      </c>
    </row>
    <row r="934" spans="1:60" x14ac:dyDescent="0.25">
      <c r="A934" s="1">
        <v>6696</v>
      </c>
      <c r="B934" t="s">
        <v>58</v>
      </c>
      <c r="C934" t="s">
        <v>126</v>
      </c>
      <c r="D934">
        <v>0</v>
      </c>
      <c r="E934">
        <v>2</v>
      </c>
      <c r="F934" t="s">
        <v>352</v>
      </c>
      <c r="G934" t="s">
        <v>90</v>
      </c>
      <c r="H934" t="s">
        <v>90</v>
      </c>
      <c r="I934" t="s">
        <v>58</v>
      </c>
      <c r="J934" t="s">
        <v>90</v>
      </c>
      <c r="K934">
        <v>0</v>
      </c>
      <c r="L934" t="s">
        <v>201</v>
      </c>
      <c r="M934" t="s">
        <v>352</v>
      </c>
      <c r="N934">
        <v>0</v>
      </c>
      <c r="O934" t="s">
        <v>64</v>
      </c>
      <c r="P934" t="s">
        <v>201</v>
      </c>
      <c r="Q934" t="s">
        <v>352</v>
      </c>
      <c r="R934" t="s">
        <v>352</v>
      </c>
      <c r="S934" t="s">
        <v>352</v>
      </c>
      <c r="T934">
        <v>21.78</v>
      </c>
      <c r="U934" t="s">
        <v>810</v>
      </c>
      <c r="V934" t="s">
        <v>8759</v>
      </c>
      <c r="W934" t="s">
        <v>8760</v>
      </c>
      <c r="X934" t="s">
        <v>8726</v>
      </c>
      <c r="Y934" t="s">
        <v>833</v>
      </c>
      <c r="Z934" t="s">
        <v>757</v>
      </c>
      <c r="AA934" t="s">
        <v>758</v>
      </c>
      <c r="AB934">
        <v>27</v>
      </c>
      <c r="AC934">
        <v>68.75</v>
      </c>
      <c r="AD934">
        <v>62.5</v>
      </c>
      <c r="AE934">
        <v>37.5</v>
      </c>
      <c r="AF934" t="s">
        <v>72</v>
      </c>
      <c r="AG934" t="s">
        <v>73</v>
      </c>
      <c r="AH934" t="s">
        <v>3632</v>
      </c>
      <c r="AI934" t="s">
        <v>4123</v>
      </c>
      <c r="AJ934" t="s">
        <v>2625</v>
      </c>
      <c r="AK934" t="s">
        <v>1346</v>
      </c>
      <c r="AL934" t="s">
        <v>1266</v>
      </c>
      <c r="AM934" t="s">
        <v>5349</v>
      </c>
      <c r="AN934">
        <v>-4</v>
      </c>
      <c r="AO934">
        <v>-3</v>
      </c>
      <c r="AP934" t="s">
        <v>8761</v>
      </c>
      <c r="AQ934" t="s">
        <v>81</v>
      </c>
      <c r="AR934" t="s">
        <v>73</v>
      </c>
      <c r="AS934" t="s">
        <v>81</v>
      </c>
      <c r="AT934" t="s">
        <v>82</v>
      </c>
      <c r="AU934" t="s">
        <v>82</v>
      </c>
      <c r="AV934" t="s">
        <v>63</v>
      </c>
      <c r="AW934" t="s">
        <v>63</v>
      </c>
      <c r="AX934">
        <v>40.03</v>
      </c>
      <c r="AY934">
        <v>59.98</v>
      </c>
      <c r="AZ934" t="s">
        <v>124</v>
      </c>
      <c r="BA934" t="s">
        <v>562</v>
      </c>
      <c r="BB934" t="s">
        <v>125</v>
      </c>
      <c r="BC934" t="s">
        <v>523</v>
      </c>
      <c r="BD934" t="s">
        <v>423</v>
      </c>
      <c r="BE934" t="s">
        <v>199</v>
      </c>
      <c r="BF934">
        <v>1</v>
      </c>
      <c r="BG934">
        <f>IF(Table1[[#This Row],[ft_score]]="0 - 0", 1, 0)</f>
        <v>0</v>
      </c>
      <c r="BH934">
        <f t="shared" si="14"/>
        <v>0</v>
      </c>
    </row>
    <row r="935" spans="1:60" x14ac:dyDescent="0.25">
      <c r="A935" s="1">
        <v>6697</v>
      </c>
      <c r="B935" t="s">
        <v>58</v>
      </c>
      <c r="C935" t="s">
        <v>200</v>
      </c>
      <c r="D935">
        <v>0</v>
      </c>
      <c r="E935">
        <v>2</v>
      </c>
      <c r="F935" t="s">
        <v>352</v>
      </c>
      <c r="G935" t="s">
        <v>90</v>
      </c>
      <c r="H935" t="s">
        <v>90</v>
      </c>
      <c r="I935" t="s">
        <v>58</v>
      </c>
      <c r="J935" t="s">
        <v>90</v>
      </c>
      <c r="K935">
        <v>0</v>
      </c>
      <c r="L935" t="s">
        <v>64</v>
      </c>
      <c r="M935" t="s">
        <v>352</v>
      </c>
      <c r="N935">
        <v>0</v>
      </c>
      <c r="O935" t="s">
        <v>64</v>
      </c>
      <c r="P935" t="s">
        <v>64</v>
      </c>
      <c r="Q935" t="s">
        <v>352</v>
      </c>
      <c r="R935" t="s">
        <v>352</v>
      </c>
      <c r="S935" t="s">
        <v>352</v>
      </c>
      <c r="T935">
        <v>8.2100000000000009</v>
      </c>
      <c r="U935" t="s">
        <v>877</v>
      </c>
      <c r="V935" t="s">
        <v>2492</v>
      </c>
      <c r="W935" t="s">
        <v>8762</v>
      </c>
      <c r="X935" t="s">
        <v>8726</v>
      </c>
      <c r="Y935" t="s">
        <v>833</v>
      </c>
      <c r="Z935" t="s">
        <v>880</v>
      </c>
      <c r="AA935" t="s">
        <v>881</v>
      </c>
      <c r="AB935">
        <v>27</v>
      </c>
      <c r="AC935">
        <v>87.5</v>
      </c>
      <c r="AD935">
        <v>75</v>
      </c>
      <c r="AE935">
        <v>43.75</v>
      </c>
      <c r="AF935" t="s">
        <v>73</v>
      </c>
      <c r="AG935" t="s">
        <v>123</v>
      </c>
      <c r="AH935" t="s">
        <v>2524</v>
      </c>
      <c r="AI935" t="s">
        <v>581</v>
      </c>
      <c r="AJ935" t="s">
        <v>3915</v>
      </c>
      <c r="AK935" t="s">
        <v>2728</v>
      </c>
      <c r="AL935" t="s">
        <v>226</v>
      </c>
      <c r="AM935" t="s">
        <v>3783</v>
      </c>
      <c r="AN935">
        <v>13</v>
      </c>
      <c r="AO935">
        <v>-4.5</v>
      </c>
      <c r="AP935" t="s">
        <v>6340</v>
      </c>
      <c r="AQ935" t="s">
        <v>97</v>
      </c>
      <c r="AR935" t="s">
        <v>97</v>
      </c>
      <c r="AS935" t="s">
        <v>81</v>
      </c>
      <c r="AT935" t="s">
        <v>82</v>
      </c>
      <c r="AU935" t="s">
        <v>116</v>
      </c>
      <c r="AV935" t="s">
        <v>72</v>
      </c>
      <c r="AW935" t="s">
        <v>72</v>
      </c>
      <c r="AX935">
        <v>45.43</v>
      </c>
      <c r="AY935">
        <v>54.58</v>
      </c>
      <c r="AZ935" t="s">
        <v>858</v>
      </c>
      <c r="BA935" t="s">
        <v>561</v>
      </c>
      <c r="BB935" t="s">
        <v>125</v>
      </c>
      <c r="BC935" t="s">
        <v>198</v>
      </c>
      <c r="BD935" t="s">
        <v>87</v>
      </c>
      <c r="BE935" t="s">
        <v>456</v>
      </c>
      <c r="BF935">
        <v>1</v>
      </c>
      <c r="BG935">
        <f>IF(Table1[[#This Row],[ft_score]]="0 - 0", 1, 0)</f>
        <v>0</v>
      </c>
      <c r="BH935">
        <f t="shared" si="14"/>
        <v>0</v>
      </c>
    </row>
    <row r="936" spans="1:60" hidden="1" x14ac:dyDescent="0.25">
      <c r="A936" s="1">
        <v>6702</v>
      </c>
      <c r="B936" t="s">
        <v>58</v>
      </c>
      <c r="C936" t="s">
        <v>5874</v>
      </c>
      <c r="D936">
        <v>0</v>
      </c>
      <c r="E936">
        <v>2</v>
      </c>
      <c r="F936" t="s">
        <v>352</v>
      </c>
      <c r="G936" t="s">
        <v>90</v>
      </c>
      <c r="H936" t="s">
        <v>90</v>
      </c>
      <c r="I936" t="s">
        <v>58</v>
      </c>
      <c r="J936" t="s">
        <v>90</v>
      </c>
      <c r="K936">
        <v>0</v>
      </c>
      <c r="L936" t="s">
        <v>201</v>
      </c>
      <c r="M936" t="s">
        <v>352</v>
      </c>
      <c r="N936" t="s">
        <v>201</v>
      </c>
      <c r="O936" t="s">
        <v>201</v>
      </c>
      <c r="P936" t="s">
        <v>201</v>
      </c>
      <c r="Q936" t="s">
        <v>201</v>
      </c>
      <c r="R936" t="s">
        <v>352</v>
      </c>
      <c r="S936" t="s">
        <v>352</v>
      </c>
      <c r="T936">
        <v>0</v>
      </c>
      <c r="U936" t="s">
        <v>6749</v>
      </c>
      <c r="V936" t="s">
        <v>6753</v>
      </c>
      <c r="W936" t="s">
        <v>8770</v>
      </c>
      <c r="X936" t="s">
        <v>8726</v>
      </c>
      <c r="Y936" t="s">
        <v>714</v>
      </c>
      <c r="Z936" t="s">
        <v>5393</v>
      </c>
      <c r="AA936" t="s">
        <v>5394</v>
      </c>
      <c r="AB936">
        <v>4</v>
      </c>
      <c r="AC936">
        <v>62.5</v>
      </c>
      <c r="AD936">
        <v>37.5</v>
      </c>
      <c r="AE936">
        <v>25</v>
      </c>
      <c r="AF936" t="s">
        <v>73</v>
      </c>
      <c r="AG936" t="s">
        <v>73</v>
      </c>
      <c r="AH936" t="s">
        <v>542</v>
      </c>
      <c r="AI936" t="s">
        <v>2416</v>
      </c>
      <c r="AJ936" t="s">
        <v>855</v>
      </c>
      <c r="AK936" t="s">
        <v>644</v>
      </c>
      <c r="AL936" t="s">
        <v>397</v>
      </c>
      <c r="AM936" t="s">
        <v>3264</v>
      </c>
      <c r="AN936">
        <v>-11</v>
      </c>
      <c r="AO936">
        <v>-2.5</v>
      </c>
      <c r="AP936" t="s">
        <v>194</v>
      </c>
      <c r="AQ936" t="s">
        <v>141</v>
      </c>
      <c r="AR936" t="s">
        <v>73</v>
      </c>
      <c r="AS936" t="s">
        <v>73</v>
      </c>
      <c r="AT936" t="s">
        <v>97</v>
      </c>
      <c r="AU936" t="s">
        <v>73</v>
      </c>
      <c r="AV936" t="s">
        <v>63</v>
      </c>
      <c r="AW936" t="s">
        <v>63</v>
      </c>
      <c r="AX936">
        <v>36.11</v>
      </c>
      <c r="AY936">
        <v>63.89</v>
      </c>
      <c r="AZ936" t="s">
        <v>166</v>
      </c>
      <c r="BA936" t="s">
        <v>166</v>
      </c>
      <c r="BB936" t="s">
        <v>166</v>
      </c>
      <c r="BC936" t="s">
        <v>166</v>
      </c>
      <c r="BD936" t="s">
        <v>166</v>
      </c>
      <c r="BE936" t="s">
        <v>166</v>
      </c>
      <c r="BF936" t="s">
        <v>58</v>
      </c>
      <c r="BG936">
        <f>IF(Table1[[#This Row],[ft_score]]="0 - 0", 1, 0)</f>
        <v>0</v>
      </c>
      <c r="BH936">
        <f t="shared" si="14"/>
        <v>0</v>
      </c>
    </row>
    <row r="937" spans="1:60" x14ac:dyDescent="0.25">
      <c r="A937" s="1">
        <v>6716</v>
      </c>
      <c r="B937" t="s">
        <v>58</v>
      </c>
      <c r="C937" t="s">
        <v>126</v>
      </c>
      <c r="D937">
        <v>0</v>
      </c>
      <c r="E937">
        <v>2</v>
      </c>
      <c r="F937" t="s">
        <v>352</v>
      </c>
      <c r="G937" t="s">
        <v>90</v>
      </c>
      <c r="H937" t="s">
        <v>90</v>
      </c>
      <c r="I937" t="s">
        <v>58</v>
      </c>
      <c r="J937" t="s">
        <v>90</v>
      </c>
      <c r="K937">
        <v>0</v>
      </c>
      <c r="L937" t="s">
        <v>64</v>
      </c>
      <c r="M937" t="s">
        <v>352</v>
      </c>
      <c r="N937" t="s">
        <v>64</v>
      </c>
      <c r="O937" t="s">
        <v>64</v>
      </c>
      <c r="P937" t="s">
        <v>64</v>
      </c>
      <c r="Q937" t="s">
        <v>201</v>
      </c>
      <c r="R937" t="s">
        <v>201</v>
      </c>
      <c r="S937" t="s">
        <v>352</v>
      </c>
      <c r="T937">
        <v>42.4</v>
      </c>
      <c r="U937" t="s">
        <v>6845</v>
      </c>
      <c r="V937" t="s">
        <v>6578</v>
      </c>
      <c r="W937" t="s">
        <v>8792</v>
      </c>
      <c r="X937" t="s">
        <v>8726</v>
      </c>
      <c r="Y937" t="s">
        <v>921</v>
      </c>
      <c r="Z937" t="s">
        <v>6581</v>
      </c>
      <c r="AA937" t="s">
        <v>6582</v>
      </c>
      <c r="AB937">
        <v>2</v>
      </c>
      <c r="AC937">
        <v>50</v>
      </c>
      <c r="AD937">
        <v>25</v>
      </c>
      <c r="AE937">
        <v>0</v>
      </c>
      <c r="AF937" t="s">
        <v>63</v>
      </c>
      <c r="AG937" t="s">
        <v>97</v>
      </c>
      <c r="AH937" t="s">
        <v>136</v>
      </c>
      <c r="AI937" t="s">
        <v>1949</v>
      </c>
      <c r="AJ937" t="s">
        <v>63</v>
      </c>
      <c r="AK937" t="s">
        <v>1949</v>
      </c>
      <c r="AL937" t="s">
        <v>136</v>
      </c>
      <c r="AM937" t="s">
        <v>63</v>
      </c>
      <c r="AN937">
        <v>-2</v>
      </c>
      <c r="AO937">
        <v>-3</v>
      </c>
      <c r="AP937" t="s">
        <v>482</v>
      </c>
      <c r="AQ937" t="s">
        <v>63</v>
      </c>
      <c r="AR937" t="s">
        <v>97</v>
      </c>
      <c r="AS937" t="s">
        <v>97</v>
      </c>
      <c r="AT937" t="s">
        <v>97</v>
      </c>
      <c r="AU937" t="s">
        <v>73</v>
      </c>
      <c r="AV937" t="s">
        <v>63</v>
      </c>
      <c r="AW937" t="s">
        <v>63</v>
      </c>
      <c r="AX937">
        <v>50</v>
      </c>
      <c r="AY937">
        <v>50</v>
      </c>
      <c r="AZ937" t="s">
        <v>268</v>
      </c>
      <c r="BA937" t="s">
        <v>422</v>
      </c>
      <c r="BB937" t="s">
        <v>311</v>
      </c>
      <c r="BC937" t="s">
        <v>231</v>
      </c>
      <c r="BD937" t="s">
        <v>87</v>
      </c>
      <c r="BE937" t="s">
        <v>105</v>
      </c>
      <c r="BF937">
        <v>2</v>
      </c>
      <c r="BG937">
        <f>IF(Table1[[#This Row],[ft_score]]="0 - 0", 1, 0)</f>
        <v>0</v>
      </c>
      <c r="BH937">
        <f t="shared" si="14"/>
        <v>0</v>
      </c>
    </row>
    <row r="938" spans="1:60" x14ac:dyDescent="0.25">
      <c r="A938" s="1">
        <v>6733</v>
      </c>
      <c r="B938" t="s">
        <v>5152</v>
      </c>
      <c r="C938" t="s">
        <v>126</v>
      </c>
      <c r="D938">
        <v>0</v>
      </c>
      <c r="E938">
        <v>2</v>
      </c>
      <c r="F938" t="s">
        <v>352</v>
      </c>
      <c r="G938">
        <v>-1</v>
      </c>
      <c r="H938">
        <v>1000</v>
      </c>
      <c r="I938" t="s">
        <v>61</v>
      </c>
      <c r="J938" t="s">
        <v>362</v>
      </c>
      <c r="K938">
        <v>2</v>
      </c>
      <c r="L938" t="s">
        <v>201</v>
      </c>
      <c r="M938" t="s">
        <v>352</v>
      </c>
      <c r="N938" t="s">
        <v>64</v>
      </c>
      <c r="O938" t="s">
        <v>64</v>
      </c>
      <c r="P938" t="s">
        <v>201</v>
      </c>
      <c r="Q938" t="s">
        <v>201</v>
      </c>
      <c r="R938" t="s">
        <v>352</v>
      </c>
      <c r="S938" t="s">
        <v>352</v>
      </c>
      <c r="T938">
        <v>134.18</v>
      </c>
      <c r="U938" t="s">
        <v>5669</v>
      </c>
      <c r="V938" t="s">
        <v>5773</v>
      </c>
      <c r="W938" t="s">
        <v>8814</v>
      </c>
      <c r="X938" t="s">
        <v>8726</v>
      </c>
      <c r="Y938" t="s">
        <v>951</v>
      </c>
      <c r="Z938" t="s">
        <v>4698</v>
      </c>
      <c r="AA938" t="s">
        <v>4699</v>
      </c>
      <c r="AB938">
        <v>3</v>
      </c>
      <c r="AC938">
        <v>66.67</v>
      </c>
      <c r="AD938">
        <v>33.33</v>
      </c>
      <c r="AE938">
        <v>16.670000000000002</v>
      </c>
      <c r="AF938" t="s">
        <v>63</v>
      </c>
      <c r="AG938" t="s">
        <v>97</v>
      </c>
      <c r="AH938" t="s">
        <v>1300</v>
      </c>
      <c r="AI938" t="s">
        <v>63</v>
      </c>
      <c r="AJ938" t="s">
        <v>98</v>
      </c>
      <c r="AK938" t="s">
        <v>98</v>
      </c>
      <c r="AL938" t="s">
        <v>1300</v>
      </c>
      <c r="AM938" t="s">
        <v>4121</v>
      </c>
      <c r="AN938">
        <v>7</v>
      </c>
      <c r="AO938">
        <v>1.5</v>
      </c>
      <c r="AP938" t="s">
        <v>7512</v>
      </c>
      <c r="AQ938" t="s">
        <v>1949</v>
      </c>
      <c r="AR938" t="s">
        <v>1949</v>
      </c>
      <c r="AS938" t="s">
        <v>1949</v>
      </c>
      <c r="AT938" t="s">
        <v>1949</v>
      </c>
      <c r="AU938" t="s">
        <v>136</v>
      </c>
      <c r="AV938" t="s">
        <v>63</v>
      </c>
      <c r="AW938" t="s">
        <v>63</v>
      </c>
      <c r="AX938">
        <v>26.67</v>
      </c>
      <c r="AY938">
        <v>73.34</v>
      </c>
      <c r="AZ938" t="s">
        <v>217</v>
      </c>
      <c r="BA938" t="s">
        <v>104</v>
      </c>
      <c r="BB938" t="s">
        <v>311</v>
      </c>
      <c r="BC938" t="s">
        <v>198</v>
      </c>
      <c r="BD938" t="s">
        <v>197</v>
      </c>
      <c r="BE938" t="s">
        <v>456</v>
      </c>
      <c r="BF938">
        <v>2</v>
      </c>
      <c r="BG938">
        <f>IF(Table1[[#This Row],[ft_score]]="0 - 0", 1, 0)</f>
        <v>0</v>
      </c>
      <c r="BH938">
        <f t="shared" si="14"/>
        <v>0</v>
      </c>
    </row>
    <row r="939" spans="1:60" x14ac:dyDescent="0.25">
      <c r="A939" s="1">
        <v>6770</v>
      </c>
      <c r="B939" t="s">
        <v>58</v>
      </c>
      <c r="C939" t="s">
        <v>126</v>
      </c>
      <c r="D939">
        <v>0</v>
      </c>
      <c r="E939">
        <v>2</v>
      </c>
      <c r="F939" t="s">
        <v>352</v>
      </c>
      <c r="G939" t="s">
        <v>90</v>
      </c>
      <c r="H939" t="s">
        <v>90</v>
      </c>
      <c r="I939" t="s">
        <v>58</v>
      </c>
      <c r="J939" t="s">
        <v>90</v>
      </c>
      <c r="K939">
        <v>0</v>
      </c>
      <c r="L939" t="s">
        <v>64</v>
      </c>
      <c r="M939" t="s">
        <v>352</v>
      </c>
      <c r="N939" t="s">
        <v>64</v>
      </c>
      <c r="O939" t="s">
        <v>64</v>
      </c>
      <c r="P939" t="s">
        <v>64</v>
      </c>
      <c r="Q939" t="s">
        <v>201</v>
      </c>
      <c r="R939" t="s">
        <v>201</v>
      </c>
      <c r="S939" t="s">
        <v>352</v>
      </c>
      <c r="T939">
        <v>161.16</v>
      </c>
      <c r="U939" t="s">
        <v>8381</v>
      </c>
      <c r="V939" t="s">
        <v>5850</v>
      </c>
      <c r="W939" t="s">
        <v>8872</v>
      </c>
      <c r="X939" t="s">
        <v>8726</v>
      </c>
      <c r="Y939" t="s">
        <v>1008</v>
      </c>
      <c r="Z939" t="s">
        <v>5732</v>
      </c>
      <c r="AA939" t="s">
        <v>5733</v>
      </c>
      <c r="AB939">
        <v>3</v>
      </c>
      <c r="AC939">
        <v>100</v>
      </c>
      <c r="AD939">
        <v>80</v>
      </c>
      <c r="AE939">
        <v>35</v>
      </c>
      <c r="AF939" t="s">
        <v>63</v>
      </c>
      <c r="AG939" t="s">
        <v>63</v>
      </c>
      <c r="AH939" t="s">
        <v>4492</v>
      </c>
      <c r="AI939" t="s">
        <v>1567</v>
      </c>
      <c r="AJ939" t="s">
        <v>4492</v>
      </c>
      <c r="AK939" t="s">
        <v>2934</v>
      </c>
      <c r="AL939" t="s">
        <v>1883</v>
      </c>
      <c r="AM939" t="s">
        <v>5413</v>
      </c>
      <c r="AN939">
        <v>-13</v>
      </c>
      <c r="AO939">
        <v>14.5</v>
      </c>
      <c r="AP939" t="s">
        <v>2307</v>
      </c>
      <c r="AQ939" t="s">
        <v>97</v>
      </c>
      <c r="AR939" t="s">
        <v>97</v>
      </c>
      <c r="AS939" t="s">
        <v>1575</v>
      </c>
      <c r="AT939" t="s">
        <v>1858</v>
      </c>
      <c r="AU939" t="s">
        <v>2469</v>
      </c>
      <c r="AV939" t="s">
        <v>63</v>
      </c>
      <c r="AW939" t="s">
        <v>63</v>
      </c>
      <c r="AX939">
        <v>35.72</v>
      </c>
      <c r="AY939">
        <v>64.290000000000006</v>
      </c>
      <c r="AZ939" t="s">
        <v>124</v>
      </c>
      <c r="BA939" t="s">
        <v>112</v>
      </c>
      <c r="BB939" t="s">
        <v>125</v>
      </c>
      <c r="BC939" t="s">
        <v>231</v>
      </c>
      <c r="BD939" t="s">
        <v>197</v>
      </c>
      <c r="BE939" t="s">
        <v>105</v>
      </c>
      <c r="BF939">
        <v>1</v>
      </c>
      <c r="BG939">
        <f>IF(Table1[[#This Row],[ft_score]]="0 - 0", 1, 0)</f>
        <v>0</v>
      </c>
      <c r="BH939">
        <f t="shared" si="14"/>
        <v>0</v>
      </c>
    </row>
    <row r="940" spans="1:60" x14ac:dyDescent="0.25">
      <c r="A940" s="1">
        <v>6771</v>
      </c>
      <c r="B940" t="s">
        <v>58</v>
      </c>
      <c r="C940" t="s">
        <v>126</v>
      </c>
      <c r="D940">
        <v>0</v>
      </c>
      <c r="E940">
        <v>2</v>
      </c>
      <c r="F940" t="s">
        <v>352</v>
      </c>
      <c r="G940" t="s">
        <v>90</v>
      </c>
      <c r="H940" t="s">
        <v>90</v>
      </c>
      <c r="I940" t="s">
        <v>58</v>
      </c>
      <c r="J940" t="s">
        <v>90</v>
      </c>
      <c r="K940">
        <v>0</v>
      </c>
      <c r="L940" t="s">
        <v>201</v>
      </c>
      <c r="M940" t="s">
        <v>352</v>
      </c>
      <c r="N940" t="s">
        <v>64</v>
      </c>
      <c r="O940" t="s">
        <v>64</v>
      </c>
      <c r="P940" t="s">
        <v>201</v>
      </c>
      <c r="Q940" t="s">
        <v>201</v>
      </c>
      <c r="R940" t="s">
        <v>201</v>
      </c>
      <c r="S940" t="s">
        <v>352</v>
      </c>
      <c r="T940">
        <v>7691</v>
      </c>
      <c r="U940" t="s">
        <v>5776</v>
      </c>
      <c r="V940" t="s">
        <v>5806</v>
      </c>
      <c r="W940" t="s">
        <v>8873</v>
      </c>
      <c r="X940" t="s">
        <v>8726</v>
      </c>
      <c r="Y940" t="s">
        <v>1008</v>
      </c>
      <c r="Z940" t="s">
        <v>6839</v>
      </c>
      <c r="AA940" t="s">
        <v>5522</v>
      </c>
      <c r="AB940">
        <v>3</v>
      </c>
      <c r="AC940">
        <v>83.34</v>
      </c>
      <c r="AD940">
        <v>83.34</v>
      </c>
      <c r="AE940">
        <v>0</v>
      </c>
      <c r="AF940" t="s">
        <v>63</v>
      </c>
      <c r="AG940" t="s">
        <v>136</v>
      </c>
      <c r="AH940" t="s">
        <v>1696</v>
      </c>
      <c r="AI940" t="s">
        <v>3778</v>
      </c>
      <c r="AJ940" t="s">
        <v>397</v>
      </c>
      <c r="AK940" t="s">
        <v>2406</v>
      </c>
      <c r="AL940" t="s">
        <v>63</v>
      </c>
      <c r="AM940" t="s">
        <v>4110</v>
      </c>
      <c r="AN940">
        <v>-11</v>
      </c>
      <c r="AO940">
        <v>-0.5</v>
      </c>
      <c r="AP940" t="s">
        <v>5212</v>
      </c>
      <c r="AQ940" t="s">
        <v>2471</v>
      </c>
      <c r="AR940" t="s">
        <v>1949</v>
      </c>
      <c r="AS940" t="s">
        <v>1949</v>
      </c>
      <c r="AT940" t="s">
        <v>2471</v>
      </c>
      <c r="AU940" t="s">
        <v>2364</v>
      </c>
      <c r="AV940" t="s">
        <v>63</v>
      </c>
      <c r="AW940" t="s">
        <v>63</v>
      </c>
      <c r="AX940">
        <v>36.51</v>
      </c>
      <c r="AY940">
        <v>63.5</v>
      </c>
      <c r="AZ940" t="s">
        <v>124</v>
      </c>
      <c r="BA940" t="s">
        <v>86</v>
      </c>
      <c r="BB940" t="s">
        <v>125</v>
      </c>
      <c r="BC940" t="s">
        <v>197</v>
      </c>
      <c r="BD940" t="s">
        <v>198</v>
      </c>
      <c r="BE940" t="s">
        <v>199</v>
      </c>
      <c r="BF940">
        <v>1</v>
      </c>
      <c r="BG940">
        <f>IF(Table1[[#This Row],[ft_score]]="0 - 0", 1, 0)</f>
        <v>0</v>
      </c>
      <c r="BH940">
        <f t="shared" si="14"/>
        <v>0</v>
      </c>
    </row>
    <row r="941" spans="1:60" x14ac:dyDescent="0.25">
      <c r="A941" s="1">
        <v>6818</v>
      </c>
      <c r="B941" t="s">
        <v>58</v>
      </c>
      <c r="C941" t="s">
        <v>8932</v>
      </c>
      <c r="D941">
        <v>0</v>
      </c>
      <c r="E941">
        <v>2</v>
      </c>
      <c r="F941" t="s">
        <v>352</v>
      </c>
      <c r="G941" t="s">
        <v>90</v>
      </c>
      <c r="H941" t="s">
        <v>90</v>
      </c>
      <c r="I941" t="s">
        <v>58</v>
      </c>
      <c r="J941" t="s">
        <v>90</v>
      </c>
      <c r="K941">
        <v>0</v>
      </c>
      <c r="L941" t="s">
        <v>64</v>
      </c>
      <c r="M941" t="s">
        <v>352</v>
      </c>
      <c r="N941" t="s">
        <v>64</v>
      </c>
      <c r="O941" t="s">
        <v>64</v>
      </c>
      <c r="P941" t="s">
        <v>64</v>
      </c>
      <c r="Q941" t="s">
        <v>201</v>
      </c>
      <c r="R941" t="s">
        <v>201</v>
      </c>
      <c r="S941" t="s">
        <v>352</v>
      </c>
      <c r="T941">
        <v>20916.689999999999</v>
      </c>
      <c r="U941" t="s">
        <v>5807</v>
      </c>
      <c r="V941" t="s">
        <v>5642</v>
      </c>
      <c r="W941" t="s">
        <v>8933</v>
      </c>
      <c r="X941" t="s">
        <v>8726</v>
      </c>
      <c r="Y941" t="s">
        <v>1008</v>
      </c>
      <c r="Z941" t="s">
        <v>6839</v>
      </c>
      <c r="AA941" t="s">
        <v>5522</v>
      </c>
      <c r="AB941">
        <v>3</v>
      </c>
      <c r="AC941">
        <v>83.34</v>
      </c>
      <c r="AD941">
        <v>83.34</v>
      </c>
      <c r="AE941">
        <v>33.340000000000003</v>
      </c>
      <c r="AF941" t="s">
        <v>136</v>
      </c>
      <c r="AG941" t="s">
        <v>136</v>
      </c>
      <c r="AH941" t="s">
        <v>4857</v>
      </c>
      <c r="AI941" t="s">
        <v>98</v>
      </c>
      <c r="AJ941" t="s">
        <v>1265</v>
      </c>
      <c r="AK941" t="s">
        <v>3125</v>
      </c>
      <c r="AL941" t="s">
        <v>98</v>
      </c>
      <c r="AM941" t="s">
        <v>8934</v>
      </c>
      <c r="AN941">
        <v>5</v>
      </c>
      <c r="AO941">
        <v>4.5</v>
      </c>
      <c r="AP941" t="s">
        <v>5212</v>
      </c>
      <c r="AQ941" t="s">
        <v>2471</v>
      </c>
      <c r="AR941" t="s">
        <v>1949</v>
      </c>
      <c r="AS941" t="s">
        <v>2471</v>
      </c>
      <c r="AT941" t="s">
        <v>1949</v>
      </c>
      <c r="AU941" t="s">
        <v>2364</v>
      </c>
      <c r="AV941" t="s">
        <v>63</v>
      </c>
      <c r="AW941" t="s">
        <v>63</v>
      </c>
      <c r="AX941">
        <v>27.98</v>
      </c>
      <c r="AY941">
        <v>72.02</v>
      </c>
      <c r="AZ941" t="s">
        <v>363</v>
      </c>
      <c r="BA941" t="s">
        <v>217</v>
      </c>
      <c r="BB941" t="s">
        <v>125</v>
      </c>
      <c r="BC941" t="s">
        <v>523</v>
      </c>
      <c r="BD941" t="s">
        <v>455</v>
      </c>
      <c r="BE941" t="s">
        <v>199</v>
      </c>
      <c r="BF941">
        <v>1</v>
      </c>
      <c r="BG941">
        <f>IF(Table1[[#This Row],[ft_score]]="0 - 0", 1, 0)</f>
        <v>0</v>
      </c>
      <c r="BH941">
        <f t="shared" si="14"/>
        <v>0</v>
      </c>
    </row>
    <row r="942" spans="1:60" x14ac:dyDescent="0.25">
      <c r="A942" s="1">
        <v>6835</v>
      </c>
      <c r="B942" t="s">
        <v>58</v>
      </c>
      <c r="C942" t="s">
        <v>148</v>
      </c>
      <c r="D942">
        <v>0</v>
      </c>
      <c r="E942">
        <v>2</v>
      </c>
      <c r="F942" t="s">
        <v>352</v>
      </c>
      <c r="G942" t="s">
        <v>90</v>
      </c>
      <c r="H942" t="s">
        <v>90</v>
      </c>
      <c r="I942" t="s">
        <v>58</v>
      </c>
      <c r="J942" t="s">
        <v>90</v>
      </c>
      <c r="K942">
        <v>0</v>
      </c>
      <c r="L942" t="s">
        <v>201</v>
      </c>
      <c r="M942" t="s">
        <v>352</v>
      </c>
      <c r="N942" t="s">
        <v>64</v>
      </c>
      <c r="O942" t="s">
        <v>64</v>
      </c>
      <c r="P942" t="s">
        <v>201</v>
      </c>
      <c r="Q942" t="s">
        <v>201</v>
      </c>
      <c r="R942" t="s">
        <v>201</v>
      </c>
      <c r="S942" t="s">
        <v>352</v>
      </c>
      <c r="T942">
        <v>255.57</v>
      </c>
      <c r="U942" t="s">
        <v>3151</v>
      </c>
      <c r="V942" t="s">
        <v>2759</v>
      </c>
      <c r="W942" t="s">
        <v>8960</v>
      </c>
      <c r="X942" t="s">
        <v>8726</v>
      </c>
      <c r="Y942" t="s">
        <v>405</v>
      </c>
      <c r="Z942" t="s">
        <v>2333</v>
      </c>
      <c r="AA942" t="s">
        <v>2334</v>
      </c>
      <c r="AB942">
        <v>6</v>
      </c>
      <c r="AC942">
        <v>66.67</v>
      </c>
      <c r="AD942">
        <v>8.34</v>
      </c>
      <c r="AE942">
        <v>0</v>
      </c>
      <c r="AF942" t="s">
        <v>63</v>
      </c>
      <c r="AG942" t="s">
        <v>73</v>
      </c>
      <c r="AH942" t="s">
        <v>3761</v>
      </c>
      <c r="AI942" t="s">
        <v>3361</v>
      </c>
      <c r="AJ942" t="s">
        <v>3362</v>
      </c>
      <c r="AK942" t="s">
        <v>3362</v>
      </c>
      <c r="AL942" t="s">
        <v>1196</v>
      </c>
      <c r="AM942" t="s">
        <v>6352</v>
      </c>
      <c r="AN942">
        <v>15</v>
      </c>
      <c r="AO942">
        <v>-0.5</v>
      </c>
      <c r="AP942" t="s">
        <v>194</v>
      </c>
      <c r="AQ942" t="s">
        <v>63</v>
      </c>
      <c r="AR942" t="s">
        <v>560</v>
      </c>
      <c r="AS942" t="s">
        <v>6254</v>
      </c>
      <c r="AT942" t="s">
        <v>136</v>
      </c>
      <c r="AU942" t="s">
        <v>98</v>
      </c>
      <c r="AV942" t="s">
        <v>63</v>
      </c>
      <c r="AW942" t="s">
        <v>63</v>
      </c>
      <c r="AX942">
        <v>48.18</v>
      </c>
      <c r="AY942">
        <v>51.82</v>
      </c>
      <c r="AZ942" t="s">
        <v>311</v>
      </c>
      <c r="BA942" t="s">
        <v>363</v>
      </c>
      <c r="BB942" t="s">
        <v>125</v>
      </c>
      <c r="BC942" t="s">
        <v>523</v>
      </c>
      <c r="BD942" t="s">
        <v>455</v>
      </c>
      <c r="BE942" t="s">
        <v>199</v>
      </c>
      <c r="BF942">
        <v>2</v>
      </c>
      <c r="BG942">
        <f>IF(Table1[[#This Row],[ft_score]]="0 - 0", 1, 0)</f>
        <v>0</v>
      </c>
      <c r="BH942">
        <f t="shared" si="14"/>
        <v>0</v>
      </c>
    </row>
    <row r="943" spans="1:60" x14ac:dyDescent="0.25">
      <c r="A943" s="1">
        <v>6860</v>
      </c>
      <c r="B943" t="s">
        <v>58</v>
      </c>
      <c r="C943" t="s">
        <v>110</v>
      </c>
      <c r="D943">
        <v>0</v>
      </c>
      <c r="E943">
        <v>2</v>
      </c>
      <c r="F943" t="s">
        <v>352</v>
      </c>
      <c r="G943" t="s">
        <v>90</v>
      </c>
      <c r="H943" t="s">
        <v>90</v>
      </c>
      <c r="I943" t="s">
        <v>58</v>
      </c>
      <c r="J943" t="s">
        <v>90</v>
      </c>
      <c r="K943">
        <v>0</v>
      </c>
      <c r="L943" t="s">
        <v>201</v>
      </c>
      <c r="M943" t="s">
        <v>352</v>
      </c>
      <c r="N943" t="s">
        <v>201</v>
      </c>
      <c r="O943" t="s">
        <v>201</v>
      </c>
      <c r="P943" t="s">
        <v>201</v>
      </c>
      <c r="Q943" t="s">
        <v>352</v>
      </c>
      <c r="R943" t="s">
        <v>352</v>
      </c>
      <c r="S943" t="s">
        <v>352</v>
      </c>
      <c r="T943">
        <v>68.400000000000006</v>
      </c>
      <c r="U943" t="s">
        <v>5491</v>
      </c>
      <c r="V943" t="s">
        <v>6440</v>
      </c>
      <c r="W943" t="s">
        <v>8994</v>
      </c>
      <c r="X943" t="s">
        <v>8726</v>
      </c>
      <c r="Y943" t="s">
        <v>156</v>
      </c>
      <c r="Z943" t="s">
        <v>5494</v>
      </c>
      <c r="AA943" t="s">
        <v>5495</v>
      </c>
      <c r="AB943">
        <v>3</v>
      </c>
      <c r="AC943">
        <v>66.67</v>
      </c>
      <c r="AD943">
        <v>50</v>
      </c>
      <c r="AE943">
        <v>33.340000000000003</v>
      </c>
      <c r="AF943" t="s">
        <v>136</v>
      </c>
      <c r="AG943" t="s">
        <v>136</v>
      </c>
      <c r="AH943" t="s">
        <v>63</v>
      </c>
      <c r="AI943" t="s">
        <v>2416</v>
      </c>
      <c r="AJ943" t="s">
        <v>4042</v>
      </c>
      <c r="AK943" t="s">
        <v>2416</v>
      </c>
      <c r="AL943" t="s">
        <v>2957</v>
      </c>
      <c r="AM943" t="s">
        <v>3023</v>
      </c>
      <c r="AN943">
        <v>16</v>
      </c>
      <c r="AO943">
        <v>-7</v>
      </c>
      <c r="AP943" t="s">
        <v>2227</v>
      </c>
      <c r="AQ943" t="s">
        <v>1949</v>
      </c>
      <c r="AR943" t="s">
        <v>2471</v>
      </c>
      <c r="AS943" t="s">
        <v>2471</v>
      </c>
      <c r="AT943" t="s">
        <v>1949</v>
      </c>
      <c r="AU943" t="s">
        <v>136</v>
      </c>
      <c r="AV943" t="s">
        <v>136</v>
      </c>
      <c r="AW943" t="s">
        <v>63</v>
      </c>
      <c r="AX943">
        <v>45</v>
      </c>
      <c r="AY943">
        <v>55</v>
      </c>
      <c r="AZ943" t="s">
        <v>683</v>
      </c>
      <c r="BA943" t="s">
        <v>694</v>
      </c>
      <c r="BB943" t="s">
        <v>506</v>
      </c>
      <c r="BC943" t="s">
        <v>423</v>
      </c>
      <c r="BD943" t="s">
        <v>523</v>
      </c>
      <c r="BE943" t="s">
        <v>424</v>
      </c>
      <c r="BF943">
        <v>2</v>
      </c>
      <c r="BG943">
        <f>IF(Table1[[#This Row],[ft_score]]="0 - 0", 1, 0)</f>
        <v>0</v>
      </c>
      <c r="BH943">
        <f t="shared" si="14"/>
        <v>0</v>
      </c>
    </row>
    <row r="944" spans="1:60" x14ac:dyDescent="0.25">
      <c r="A944" s="1">
        <v>6883</v>
      </c>
      <c r="B944" t="s">
        <v>58</v>
      </c>
      <c r="C944" t="s">
        <v>126</v>
      </c>
      <c r="D944">
        <v>0</v>
      </c>
      <c r="E944">
        <v>2</v>
      </c>
      <c r="F944" t="s">
        <v>352</v>
      </c>
      <c r="G944" t="s">
        <v>90</v>
      </c>
      <c r="H944" t="s">
        <v>90</v>
      </c>
      <c r="I944" t="s">
        <v>58</v>
      </c>
      <c r="J944" t="s">
        <v>90</v>
      </c>
      <c r="K944">
        <v>0</v>
      </c>
      <c r="L944" t="s">
        <v>201</v>
      </c>
      <c r="M944" t="s">
        <v>352</v>
      </c>
      <c r="N944" t="s">
        <v>64</v>
      </c>
      <c r="O944" t="s">
        <v>64</v>
      </c>
      <c r="P944" t="s">
        <v>201</v>
      </c>
      <c r="Q944" t="s">
        <v>352</v>
      </c>
      <c r="R944" t="s">
        <v>352</v>
      </c>
      <c r="S944" t="s">
        <v>352</v>
      </c>
      <c r="T944">
        <v>22229.21</v>
      </c>
      <c r="U944" t="s">
        <v>6633</v>
      </c>
      <c r="V944" t="s">
        <v>7397</v>
      </c>
      <c r="W944" t="s">
        <v>9028</v>
      </c>
      <c r="X944" t="s">
        <v>8726</v>
      </c>
      <c r="Y944" t="s">
        <v>2747</v>
      </c>
      <c r="Z944" t="s">
        <v>6636</v>
      </c>
      <c r="AA944" t="s">
        <v>6637</v>
      </c>
      <c r="AB944">
        <v>2</v>
      </c>
      <c r="AC944">
        <v>100</v>
      </c>
      <c r="AD944">
        <v>100</v>
      </c>
      <c r="AE944">
        <v>75</v>
      </c>
      <c r="AF944" t="s">
        <v>97</v>
      </c>
      <c r="AG944" t="s">
        <v>63</v>
      </c>
      <c r="AH944" t="s">
        <v>2176</v>
      </c>
      <c r="AI944" t="s">
        <v>1283</v>
      </c>
      <c r="AJ944" t="s">
        <v>4899</v>
      </c>
      <c r="AK944" t="s">
        <v>1302</v>
      </c>
      <c r="AL944" t="s">
        <v>2176</v>
      </c>
      <c r="AM944" t="s">
        <v>83</v>
      </c>
      <c r="AN944">
        <v>11</v>
      </c>
      <c r="AO944">
        <v>12.5</v>
      </c>
      <c r="AP944" t="s">
        <v>560</v>
      </c>
      <c r="AQ944" t="s">
        <v>63</v>
      </c>
      <c r="AR944" t="s">
        <v>560</v>
      </c>
      <c r="AS944" t="s">
        <v>63</v>
      </c>
      <c r="AT944" t="s">
        <v>560</v>
      </c>
      <c r="AU944" t="s">
        <v>560</v>
      </c>
      <c r="AV944" t="s">
        <v>97</v>
      </c>
      <c r="AW944" t="s">
        <v>73</v>
      </c>
      <c r="AX944">
        <v>63.89</v>
      </c>
      <c r="AY944">
        <v>36.11</v>
      </c>
      <c r="AZ944" t="s">
        <v>858</v>
      </c>
      <c r="BA944" t="s">
        <v>285</v>
      </c>
      <c r="BB944" t="s">
        <v>214</v>
      </c>
      <c r="BC944" t="s">
        <v>523</v>
      </c>
      <c r="BD944" t="s">
        <v>423</v>
      </c>
      <c r="BE944" t="s">
        <v>256</v>
      </c>
      <c r="BF944">
        <v>1</v>
      </c>
      <c r="BG944">
        <f>IF(Table1[[#This Row],[ft_score]]="0 - 0", 1, 0)</f>
        <v>0</v>
      </c>
      <c r="BH944">
        <f t="shared" si="14"/>
        <v>0</v>
      </c>
    </row>
    <row r="945" spans="1:60" x14ac:dyDescent="0.25">
      <c r="A945" s="1">
        <v>6884</v>
      </c>
      <c r="B945" t="s">
        <v>58</v>
      </c>
      <c r="C945" t="s">
        <v>167</v>
      </c>
      <c r="D945">
        <v>0</v>
      </c>
      <c r="E945">
        <v>2</v>
      </c>
      <c r="F945" t="s">
        <v>352</v>
      </c>
      <c r="G945" t="s">
        <v>90</v>
      </c>
      <c r="H945" t="s">
        <v>90</v>
      </c>
      <c r="I945" t="s">
        <v>58</v>
      </c>
      <c r="J945" t="s">
        <v>90</v>
      </c>
      <c r="K945">
        <v>0</v>
      </c>
      <c r="L945" t="s">
        <v>201</v>
      </c>
      <c r="M945" t="s">
        <v>352</v>
      </c>
      <c r="N945" t="s">
        <v>201</v>
      </c>
      <c r="O945" t="s">
        <v>201</v>
      </c>
      <c r="P945" t="s">
        <v>201</v>
      </c>
      <c r="Q945" t="s">
        <v>201</v>
      </c>
      <c r="R945" t="s">
        <v>352</v>
      </c>
      <c r="S945" t="s">
        <v>352</v>
      </c>
      <c r="T945">
        <v>228.5</v>
      </c>
      <c r="U945" t="s">
        <v>4674</v>
      </c>
      <c r="V945" t="s">
        <v>4974</v>
      </c>
      <c r="W945" t="s">
        <v>9029</v>
      </c>
      <c r="X945" t="s">
        <v>8726</v>
      </c>
      <c r="Y945" t="s">
        <v>1695</v>
      </c>
      <c r="Z945" t="s">
        <v>4676</v>
      </c>
      <c r="AA945" t="s">
        <v>4677</v>
      </c>
      <c r="AB945">
        <v>4</v>
      </c>
      <c r="AC945">
        <v>100</v>
      </c>
      <c r="AD945">
        <v>62.5</v>
      </c>
      <c r="AE945">
        <v>25</v>
      </c>
      <c r="AF945" t="s">
        <v>72</v>
      </c>
      <c r="AG945" t="s">
        <v>73</v>
      </c>
      <c r="AH945" t="s">
        <v>1865</v>
      </c>
      <c r="AI945" t="s">
        <v>1107</v>
      </c>
      <c r="AJ945" t="s">
        <v>2752</v>
      </c>
      <c r="AK945" t="s">
        <v>4781</v>
      </c>
      <c r="AL945" t="s">
        <v>2957</v>
      </c>
      <c r="AM945" t="s">
        <v>3546</v>
      </c>
      <c r="AN945">
        <v>19</v>
      </c>
      <c r="AO945">
        <v>-2.5</v>
      </c>
      <c r="AP945" t="s">
        <v>335</v>
      </c>
      <c r="AQ945" t="s">
        <v>63</v>
      </c>
      <c r="AR945" t="s">
        <v>560</v>
      </c>
      <c r="AS945" t="s">
        <v>560</v>
      </c>
      <c r="AT945" t="s">
        <v>63</v>
      </c>
      <c r="AU945" t="s">
        <v>97</v>
      </c>
      <c r="AV945" t="s">
        <v>72</v>
      </c>
      <c r="AW945" t="s">
        <v>72</v>
      </c>
      <c r="AX945">
        <v>54.41</v>
      </c>
      <c r="AY945">
        <v>45.59</v>
      </c>
      <c r="AZ945" t="s">
        <v>106</v>
      </c>
      <c r="BA945" t="s">
        <v>336</v>
      </c>
      <c r="BB945" t="s">
        <v>86</v>
      </c>
      <c r="BC945" t="s">
        <v>231</v>
      </c>
      <c r="BD945" t="s">
        <v>385</v>
      </c>
      <c r="BE945" t="s">
        <v>105</v>
      </c>
      <c r="BF945">
        <v>2</v>
      </c>
      <c r="BG945">
        <f>IF(Table1[[#This Row],[ft_score]]="0 - 0", 1, 0)</f>
        <v>0</v>
      </c>
      <c r="BH945">
        <f t="shared" si="14"/>
        <v>0</v>
      </c>
    </row>
    <row r="946" spans="1:60" x14ac:dyDescent="0.25">
      <c r="A946" s="1">
        <v>6921</v>
      </c>
      <c r="B946" t="s">
        <v>58</v>
      </c>
      <c r="C946" t="s">
        <v>126</v>
      </c>
      <c r="D946">
        <v>0</v>
      </c>
      <c r="E946">
        <v>2</v>
      </c>
      <c r="F946" t="s">
        <v>352</v>
      </c>
      <c r="G946" t="s">
        <v>90</v>
      </c>
      <c r="H946" t="s">
        <v>90</v>
      </c>
      <c r="I946" t="s">
        <v>58</v>
      </c>
      <c r="J946" t="s">
        <v>90</v>
      </c>
      <c r="K946">
        <v>0</v>
      </c>
      <c r="L946" t="s">
        <v>201</v>
      </c>
      <c r="M946" t="s">
        <v>352</v>
      </c>
      <c r="N946" t="s">
        <v>201</v>
      </c>
      <c r="O946" t="s">
        <v>201</v>
      </c>
      <c r="P946" t="s">
        <v>201</v>
      </c>
      <c r="Q946" t="s">
        <v>201</v>
      </c>
      <c r="R946" t="s">
        <v>201</v>
      </c>
      <c r="S946" t="s">
        <v>352</v>
      </c>
      <c r="T946">
        <v>475.28</v>
      </c>
      <c r="U946" t="s">
        <v>1249</v>
      </c>
      <c r="V946" t="s">
        <v>638</v>
      </c>
      <c r="W946" t="s">
        <v>9090</v>
      </c>
      <c r="X946" t="s">
        <v>8726</v>
      </c>
      <c r="Y946" t="s">
        <v>1252</v>
      </c>
      <c r="Z946" t="s">
        <v>641</v>
      </c>
      <c r="AA946" t="s">
        <v>642</v>
      </c>
      <c r="AB946">
        <v>21</v>
      </c>
      <c r="AC946">
        <v>68.75</v>
      </c>
      <c r="AD946">
        <v>43.75</v>
      </c>
      <c r="AE946">
        <v>12.5</v>
      </c>
      <c r="AF946" t="s">
        <v>83</v>
      </c>
      <c r="AG946" t="s">
        <v>82</v>
      </c>
      <c r="AH946" t="s">
        <v>892</v>
      </c>
      <c r="AI946" t="s">
        <v>5620</v>
      </c>
      <c r="AJ946" t="s">
        <v>1282</v>
      </c>
      <c r="AK946" t="s">
        <v>1092</v>
      </c>
      <c r="AL946" t="s">
        <v>7456</v>
      </c>
      <c r="AM946" t="s">
        <v>4694</v>
      </c>
      <c r="AN946">
        <v>15</v>
      </c>
      <c r="AO946">
        <v>-0.5</v>
      </c>
      <c r="AP946" t="s">
        <v>7678</v>
      </c>
      <c r="AQ946" t="s">
        <v>82</v>
      </c>
      <c r="AR946" t="s">
        <v>97</v>
      </c>
      <c r="AS946" t="s">
        <v>97</v>
      </c>
      <c r="AT946" t="s">
        <v>73</v>
      </c>
      <c r="AU946" t="s">
        <v>159</v>
      </c>
      <c r="AV946" t="s">
        <v>63</v>
      </c>
      <c r="AW946" t="s">
        <v>63</v>
      </c>
      <c r="AX946">
        <v>53.82</v>
      </c>
      <c r="AY946">
        <v>46.18</v>
      </c>
      <c r="AZ946" t="s">
        <v>143</v>
      </c>
      <c r="BA946" t="s">
        <v>284</v>
      </c>
      <c r="BB946" t="s">
        <v>299</v>
      </c>
      <c r="BC946" t="s">
        <v>385</v>
      </c>
      <c r="BD946" t="s">
        <v>231</v>
      </c>
      <c r="BE946" t="s">
        <v>386</v>
      </c>
      <c r="BF946">
        <v>2</v>
      </c>
      <c r="BG946">
        <f>IF(Table1[[#This Row],[ft_score]]="0 - 0", 1, 0)</f>
        <v>0</v>
      </c>
      <c r="BH946">
        <f t="shared" si="14"/>
        <v>0</v>
      </c>
    </row>
    <row r="947" spans="1:60" x14ac:dyDescent="0.25">
      <c r="A947" s="1">
        <v>6956</v>
      </c>
      <c r="B947" t="s">
        <v>58</v>
      </c>
      <c r="C947" t="s">
        <v>650</v>
      </c>
      <c r="D947">
        <v>0</v>
      </c>
      <c r="E947">
        <v>2</v>
      </c>
      <c r="F947" t="s">
        <v>352</v>
      </c>
      <c r="G947" t="s">
        <v>90</v>
      </c>
      <c r="H947" t="s">
        <v>90</v>
      </c>
      <c r="I947" t="s">
        <v>58</v>
      </c>
      <c r="J947" t="s">
        <v>90</v>
      </c>
      <c r="K947">
        <v>0</v>
      </c>
      <c r="L947" t="s">
        <v>64</v>
      </c>
      <c r="M947" t="s">
        <v>352</v>
      </c>
      <c r="N947" t="s">
        <v>64</v>
      </c>
      <c r="O947" t="s">
        <v>64</v>
      </c>
      <c r="P947" t="s">
        <v>64</v>
      </c>
      <c r="Q947" t="s">
        <v>201</v>
      </c>
      <c r="R947" t="s">
        <v>352</v>
      </c>
      <c r="S947" t="s">
        <v>352</v>
      </c>
      <c r="T947">
        <v>151.19999999999999</v>
      </c>
      <c r="U947" t="s">
        <v>7186</v>
      </c>
      <c r="V947" t="s">
        <v>3053</v>
      </c>
      <c r="W947" t="s">
        <v>9149</v>
      </c>
      <c r="X947" t="s">
        <v>9133</v>
      </c>
      <c r="Y947" t="s">
        <v>667</v>
      </c>
      <c r="Z947" t="s">
        <v>654</v>
      </c>
      <c r="AA947" t="s">
        <v>655</v>
      </c>
      <c r="AB947">
        <v>19</v>
      </c>
      <c r="AC947">
        <v>68.75</v>
      </c>
      <c r="AD947">
        <v>56.25</v>
      </c>
      <c r="AE947">
        <v>37.5</v>
      </c>
      <c r="AF947" t="s">
        <v>123</v>
      </c>
      <c r="AG947" t="s">
        <v>82</v>
      </c>
      <c r="AH947" t="s">
        <v>9085</v>
      </c>
      <c r="AI947" t="s">
        <v>4146</v>
      </c>
      <c r="AJ947" t="s">
        <v>3436</v>
      </c>
      <c r="AK947" t="s">
        <v>816</v>
      </c>
      <c r="AL947" t="s">
        <v>1422</v>
      </c>
      <c r="AM947" t="s">
        <v>5070</v>
      </c>
      <c r="AN947">
        <v>15</v>
      </c>
      <c r="AO947">
        <v>-6.5</v>
      </c>
      <c r="AP947" t="s">
        <v>3505</v>
      </c>
      <c r="AQ947" t="s">
        <v>82</v>
      </c>
      <c r="AR947" t="s">
        <v>97</v>
      </c>
      <c r="AS947" t="s">
        <v>81</v>
      </c>
      <c r="AT947" t="s">
        <v>73</v>
      </c>
      <c r="AU947" t="s">
        <v>159</v>
      </c>
      <c r="AV947" t="s">
        <v>123</v>
      </c>
      <c r="AW947" t="s">
        <v>83</v>
      </c>
      <c r="AX947">
        <v>41.35</v>
      </c>
      <c r="AY947">
        <v>58.66</v>
      </c>
      <c r="AZ947" t="s">
        <v>336</v>
      </c>
      <c r="BA947" t="s">
        <v>562</v>
      </c>
      <c r="BB947" t="s">
        <v>506</v>
      </c>
      <c r="BC947" t="s">
        <v>255</v>
      </c>
      <c r="BD947" t="s">
        <v>423</v>
      </c>
      <c r="BE947" t="s">
        <v>256</v>
      </c>
      <c r="BF947">
        <v>1</v>
      </c>
      <c r="BG947">
        <f>IF(Table1[[#This Row],[ft_score]]="0 - 0", 1, 0)</f>
        <v>0</v>
      </c>
      <c r="BH947">
        <f t="shared" si="14"/>
        <v>0</v>
      </c>
    </row>
    <row r="948" spans="1:60" x14ac:dyDescent="0.25">
      <c r="A948" s="1">
        <v>6979</v>
      </c>
      <c r="B948" t="s">
        <v>5152</v>
      </c>
      <c r="C948" t="s">
        <v>126</v>
      </c>
      <c r="D948">
        <v>0</v>
      </c>
      <c r="E948">
        <v>2</v>
      </c>
      <c r="F948" t="s">
        <v>352</v>
      </c>
      <c r="G948">
        <v>-1</v>
      </c>
      <c r="H948">
        <v>1000</v>
      </c>
      <c r="I948" t="s">
        <v>61</v>
      </c>
      <c r="J948" t="s">
        <v>506</v>
      </c>
      <c r="K948">
        <v>2</v>
      </c>
      <c r="L948" t="s">
        <v>201</v>
      </c>
      <c r="M948" t="s">
        <v>352</v>
      </c>
      <c r="N948" t="s">
        <v>201</v>
      </c>
      <c r="O948" t="s">
        <v>201</v>
      </c>
      <c r="P948" t="s">
        <v>201</v>
      </c>
      <c r="Q948" t="s">
        <v>201</v>
      </c>
      <c r="R948" t="s">
        <v>352</v>
      </c>
      <c r="S948" t="s">
        <v>352</v>
      </c>
      <c r="T948">
        <v>48.96</v>
      </c>
      <c r="U948" t="s">
        <v>6435</v>
      </c>
      <c r="V948" t="s">
        <v>6792</v>
      </c>
      <c r="W948" t="s">
        <v>9190</v>
      </c>
      <c r="X948" t="s">
        <v>9133</v>
      </c>
      <c r="Y948" t="s">
        <v>833</v>
      </c>
      <c r="Z948" t="s">
        <v>5601</v>
      </c>
      <c r="AA948" t="s">
        <v>5602</v>
      </c>
      <c r="AB948">
        <v>3</v>
      </c>
      <c r="AC948">
        <v>50</v>
      </c>
      <c r="AD948">
        <v>16.670000000000002</v>
      </c>
      <c r="AE948">
        <v>0</v>
      </c>
      <c r="AF948" t="s">
        <v>63</v>
      </c>
      <c r="AG948" t="s">
        <v>97</v>
      </c>
      <c r="AH948" t="s">
        <v>4110</v>
      </c>
      <c r="AI948" t="s">
        <v>1567</v>
      </c>
      <c r="AJ948" t="s">
        <v>63</v>
      </c>
      <c r="AK948" t="s">
        <v>3778</v>
      </c>
      <c r="AL948" t="s">
        <v>63</v>
      </c>
      <c r="AM948" t="s">
        <v>4109</v>
      </c>
      <c r="AN948">
        <v>9</v>
      </c>
      <c r="AO948">
        <v>-0.5</v>
      </c>
      <c r="AP948" t="s">
        <v>2219</v>
      </c>
      <c r="AQ948" t="s">
        <v>1949</v>
      </c>
      <c r="AR948" t="s">
        <v>2471</v>
      </c>
      <c r="AS948" t="s">
        <v>2471</v>
      </c>
      <c r="AT948" t="s">
        <v>1949</v>
      </c>
      <c r="AU948" t="s">
        <v>136</v>
      </c>
      <c r="AV948" t="s">
        <v>63</v>
      </c>
      <c r="AW948" t="s">
        <v>63</v>
      </c>
      <c r="AX948">
        <v>45.24</v>
      </c>
      <c r="AY948">
        <v>54.77</v>
      </c>
      <c r="AZ948" t="s">
        <v>1001</v>
      </c>
      <c r="BA948" t="s">
        <v>362</v>
      </c>
      <c r="BB948" t="s">
        <v>125</v>
      </c>
      <c r="BC948" t="s">
        <v>523</v>
      </c>
      <c r="BD948" t="s">
        <v>423</v>
      </c>
      <c r="BE948" t="s">
        <v>199</v>
      </c>
      <c r="BF948">
        <v>1</v>
      </c>
      <c r="BG948">
        <f>IF(Table1[[#This Row],[ft_score]]="0 - 0", 1, 0)</f>
        <v>0</v>
      </c>
      <c r="BH948">
        <f t="shared" si="14"/>
        <v>0</v>
      </c>
    </row>
    <row r="949" spans="1:60" x14ac:dyDescent="0.25">
      <c r="A949" s="1">
        <v>6985</v>
      </c>
      <c r="B949" t="s">
        <v>58</v>
      </c>
      <c r="C949" t="s">
        <v>167</v>
      </c>
      <c r="D949">
        <v>0</v>
      </c>
      <c r="E949">
        <v>2</v>
      </c>
      <c r="F949" t="s">
        <v>352</v>
      </c>
      <c r="G949" t="s">
        <v>90</v>
      </c>
      <c r="H949" t="s">
        <v>90</v>
      </c>
      <c r="I949" t="s">
        <v>58</v>
      </c>
      <c r="J949" t="s">
        <v>90</v>
      </c>
      <c r="K949">
        <v>0</v>
      </c>
      <c r="L949" t="s">
        <v>201</v>
      </c>
      <c r="M949" t="s">
        <v>352</v>
      </c>
      <c r="N949" t="s">
        <v>64</v>
      </c>
      <c r="O949" t="s">
        <v>64</v>
      </c>
      <c r="P949" t="s">
        <v>201</v>
      </c>
      <c r="Q949" t="s">
        <v>201</v>
      </c>
      <c r="R949" t="s">
        <v>352</v>
      </c>
      <c r="S949" t="s">
        <v>352</v>
      </c>
      <c r="T949">
        <v>319.55</v>
      </c>
      <c r="U949" t="s">
        <v>2641</v>
      </c>
      <c r="V949" t="s">
        <v>2620</v>
      </c>
      <c r="W949" t="s">
        <v>9202</v>
      </c>
      <c r="X949" t="s">
        <v>9133</v>
      </c>
      <c r="Y949" t="s">
        <v>921</v>
      </c>
      <c r="Z949" t="s">
        <v>2608</v>
      </c>
      <c r="AA949" t="s">
        <v>2609</v>
      </c>
      <c r="AB949">
        <v>20</v>
      </c>
      <c r="AC949">
        <v>62.5</v>
      </c>
      <c r="AD949">
        <v>25</v>
      </c>
      <c r="AE949">
        <v>18.75</v>
      </c>
      <c r="AF949" t="s">
        <v>72</v>
      </c>
      <c r="AG949" t="s">
        <v>159</v>
      </c>
      <c r="AH949" t="s">
        <v>589</v>
      </c>
      <c r="AI949" t="s">
        <v>9203</v>
      </c>
      <c r="AJ949" t="s">
        <v>4784</v>
      </c>
      <c r="AK949" t="s">
        <v>3343</v>
      </c>
      <c r="AL949" t="s">
        <v>5596</v>
      </c>
      <c r="AM949" t="s">
        <v>5040</v>
      </c>
      <c r="AN949">
        <v>18</v>
      </c>
      <c r="AO949">
        <v>5</v>
      </c>
      <c r="AP949" t="s">
        <v>623</v>
      </c>
      <c r="AQ949" t="s">
        <v>82</v>
      </c>
      <c r="AR949" t="s">
        <v>81</v>
      </c>
      <c r="AS949" t="s">
        <v>72</v>
      </c>
      <c r="AT949" t="s">
        <v>97</v>
      </c>
      <c r="AU949" t="s">
        <v>83</v>
      </c>
      <c r="AV949" t="s">
        <v>63</v>
      </c>
      <c r="AW949" t="s">
        <v>63</v>
      </c>
      <c r="AX949">
        <v>41.61</v>
      </c>
      <c r="AY949">
        <v>58.39</v>
      </c>
      <c r="AZ949" t="s">
        <v>125</v>
      </c>
      <c r="BA949" t="s">
        <v>472</v>
      </c>
      <c r="BB949" t="s">
        <v>311</v>
      </c>
      <c r="BC949" t="s">
        <v>455</v>
      </c>
      <c r="BD949" t="s">
        <v>197</v>
      </c>
      <c r="BE949" t="s">
        <v>456</v>
      </c>
      <c r="BF949">
        <v>2</v>
      </c>
      <c r="BG949">
        <f>IF(Table1[[#This Row],[ft_score]]="0 - 0", 1, 0)</f>
        <v>0</v>
      </c>
      <c r="BH949">
        <f t="shared" si="14"/>
        <v>0</v>
      </c>
    </row>
    <row r="950" spans="1:60" x14ac:dyDescent="0.25">
      <c r="A950" s="1">
        <v>6997</v>
      </c>
      <c r="B950" t="s">
        <v>58</v>
      </c>
      <c r="C950" t="s">
        <v>126</v>
      </c>
      <c r="D950">
        <v>0</v>
      </c>
      <c r="E950">
        <v>2</v>
      </c>
      <c r="F950" t="s">
        <v>352</v>
      </c>
      <c r="G950" t="s">
        <v>90</v>
      </c>
      <c r="H950" t="s">
        <v>90</v>
      </c>
      <c r="I950" t="s">
        <v>58</v>
      </c>
      <c r="J950" t="s">
        <v>90</v>
      </c>
      <c r="K950">
        <v>0</v>
      </c>
      <c r="L950" t="s">
        <v>64</v>
      </c>
      <c r="M950" t="s">
        <v>352</v>
      </c>
      <c r="N950" t="s">
        <v>64</v>
      </c>
      <c r="O950" t="s">
        <v>64</v>
      </c>
      <c r="P950" t="s">
        <v>64</v>
      </c>
      <c r="Q950" t="s">
        <v>352</v>
      </c>
      <c r="R950" t="s">
        <v>352</v>
      </c>
      <c r="S950" t="s">
        <v>352</v>
      </c>
      <c r="T950">
        <v>917.33</v>
      </c>
      <c r="U950" t="s">
        <v>3270</v>
      </c>
      <c r="V950" t="s">
        <v>4587</v>
      </c>
      <c r="W950" t="s">
        <v>9219</v>
      </c>
      <c r="X950" t="s">
        <v>9133</v>
      </c>
      <c r="Y950" t="s">
        <v>951</v>
      </c>
      <c r="Z950" t="s">
        <v>2338</v>
      </c>
      <c r="AA950" t="s">
        <v>2339</v>
      </c>
      <c r="AB950">
        <v>6</v>
      </c>
      <c r="AC950">
        <v>83.33</v>
      </c>
      <c r="AD950">
        <v>58.34</v>
      </c>
      <c r="AE950">
        <v>50</v>
      </c>
      <c r="AF950" t="s">
        <v>97</v>
      </c>
      <c r="AG950" t="s">
        <v>98</v>
      </c>
      <c r="AH950" t="s">
        <v>3890</v>
      </c>
      <c r="AI950" t="s">
        <v>2196</v>
      </c>
      <c r="AJ950" t="s">
        <v>1451</v>
      </c>
      <c r="AK950" t="s">
        <v>2771</v>
      </c>
      <c r="AL950" t="s">
        <v>1451</v>
      </c>
      <c r="AM950" t="s">
        <v>7873</v>
      </c>
      <c r="AN950">
        <v>4</v>
      </c>
      <c r="AO950">
        <v>4</v>
      </c>
      <c r="AP950" t="s">
        <v>1858</v>
      </c>
      <c r="AQ950" t="s">
        <v>97</v>
      </c>
      <c r="AR950" t="s">
        <v>97</v>
      </c>
      <c r="AS950" t="s">
        <v>97</v>
      </c>
      <c r="AT950" t="s">
        <v>97</v>
      </c>
      <c r="AU950" t="s">
        <v>97</v>
      </c>
      <c r="AV950" t="s">
        <v>73</v>
      </c>
      <c r="AW950" t="s">
        <v>136</v>
      </c>
      <c r="AX950">
        <v>45.65</v>
      </c>
      <c r="AY950">
        <v>54.35</v>
      </c>
      <c r="AZ950" t="s">
        <v>1001</v>
      </c>
      <c r="BA950" t="s">
        <v>311</v>
      </c>
      <c r="BB950" t="s">
        <v>268</v>
      </c>
      <c r="BC950" t="s">
        <v>231</v>
      </c>
      <c r="BD950" t="s">
        <v>385</v>
      </c>
      <c r="BE950" t="s">
        <v>298</v>
      </c>
      <c r="BF950">
        <v>1</v>
      </c>
      <c r="BG950">
        <f>IF(Table1[[#This Row],[ft_score]]="0 - 0", 1, 0)</f>
        <v>0</v>
      </c>
      <c r="BH950">
        <f t="shared" si="14"/>
        <v>0</v>
      </c>
    </row>
    <row r="951" spans="1:60" x14ac:dyDescent="0.25">
      <c r="A951" s="1">
        <v>7005</v>
      </c>
      <c r="B951" t="s">
        <v>58</v>
      </c>
      <c r="C951" t="s">
        <v>560</v>
      </c>
      <c r="D951">
        <v>0</v>
      </c>
      <c r="E951">
        <v>2</v>
      </c>
      <c r="F951" t="s">
        <v>352</v>
      </c>
      <c r="G951" t="s">
        <v>90</v>
      </c>
      <c r="H951" t="s">
        <v>90</v>
      </c>
      <c r="I951" t="s">
        <v>58</v>
      </c>
      <c r="J951" t="s">
        <v>90</v>
      </c>
      <c r="K951">
        <v>0</v>
      </c>
      <c r="L951" t="s">
        <v>352</v>
      </c>
      <c r="M951" t="s">
        <v>352</v>
      </c>
      <c r="N951" t="s">
        <v>64</v>
      </c>
      <c r="O951" t="s">
        <v>64</v>
      </c>
      <c r="P951" t="s">
        <v>352</v>
      </c>
      <c r="Q951" t="s">
        <v>352</v>
      </c>
      <c r="R951" t="s">
        <v>352</v>
      </c>
      <c r="S951" t="s">
        <v>352</v>
      </c>
      <c r="T951">
        <v>309.63</v>
      </c>
      <c r="U951" t="s">
        <v>6659</v>
      </c>
      <c r="V951" t="s">
        <v>7260</v>
      </c>
      <c r="W951" t="s">
        <v>9231</v>
      </c>
      <c r="X951" t="s">
        <v>9133</v>
      </c>
      <c r="Y951" t="s">
        <v>1483</v>
      </c>
      <c r="Z951" t="s">
        <v>5474</v>
      </c>
      <c r="AA951" t="s">
        <v>5475</v>
      </c>
      <c r="AB951">
        <v>2</v>
      </c>
      <c r="AC951">
        <v>75</v>
      </c>
      <c r="AD951">
        <v>50</v>
      </c>
      <c r="AE951">
        <v>33.340000000000003</v>
      </c>
      <c r="AF951" t="s">
        <v>136</v>
      </c>
      <c r="AG951" t="s">
        <v>2471</v>
      </c>
      <c r="AH951" t="s">
        <v>2364</v>
      </c>
      <c r="AI951" t="s">
        <v>98</v>
      </c>
      <c r="AJ951" t="s">
        <v>98</v>
      </c>
      <c r="AK951" t="s">
        <v>3115</v>
      </c>
      <c r="AL951" t="s">
        <v>136</v>
      </c>
      <c r="AM951" t="s">
        <v>72</v>
      </c>
      <c r="AN951">
        <v>3</v>
      </c>
      <c r="AO951">
        <v>-8.5</v>
      </c>
      <c r="AP951" t="s">
        <v>1858</v>
      </c>
      <c r="AQ951" t="s">
        <v>560</v>
      </c>
      <c r="AR951" t="s">
        <v>63</v>
      </c>
      <c r="AS951" t="s">
        <v>2471</v>
      </c>
      <c r="AT951" t="s">
        <v>1949</v>
      </c>
      <c r="AU951" t="s">
        <v>136</v>
      </c>
      <c r="AV951" t="s">
        <v>63</v>
      </c>
      <c r="AW951" t="s">
        <v>63</v>
      </c>
      <c r="AX951">
        <v>50</v>
      </c>
      <c r="AY951">
        <v>50</v>
      </c>
      <c r="AZ951" t="s">
        <v>299</v>
      </c>
      <c r="BA951" t="s">
        <v>124</v>
      </c>
      <c r="BB951" t="s">
        <v>311</v>
      </c>
      <c r="BC951" t="s">
        <v>231</v>
      </c>
      <c r="BD951" t="s">
        <v>385</v>
      </c>
      <c r="BE951" t="s">
        <v>298</v>
      </c>
      <c r="BF951">
        <v>2</v>
      </c>
      <c r="BG951">
        <f>IF(Table1[[#This Row],[ft_score]]="0 - 0", 1, 0)</f>
        <v>0</v>
      </c>
      <c r="BH951">
        <f t="shared" si="14"/>
        <v>0</v>
      </c>
    </row>
    <row r="952" spans="1:60" x14ac:dyDescent="0.25">
      <c r="A952" s="1">
        <v>7008</v>
      </c>
      <c r="B952" t="s">
        <v>58</v>
      </c>
      <c r="C952" t="s">
        <v>110</v>
      </c>
      <c r="D952">
        <v>0</v>
      </c>
      <c r="E952">
        <v>2</v>
      </c>
      <c r="F952" t="s">
        <v>352</v>
      </c>
      <c r="G952" t="s">
        <v>90</v>
      </c>
      <c r="H952" t="s">
        <v>90</v>
      </c>
      <c r="I952" t="s">
        <v>58</v>
      </c>
      <c r="J952" t="s">
        <v>90</v>
      </c>
      <c r="K952">
        <v>0</v>
      </c>
      <c r="L952" t="s">
        <v>201</v>
      </c>
      <c r="M952" t="s">
        <v>352</v>
      </c>
      <c r="N952" t="s">
        <v>201</v>
      </c>
      <c r="O952" t="s">
        <v>201</v>
      </c>
      <c r="P952" t="s">
        <v>201</v>
      </c>
      <c r="Q952" t="s">
        <v>201</v>
      </c>
      <c r="R952" t="s">
        <v>201</v>
      </c>
      <c r="S952" t="s">
        <v>352</v>
      </c>
      <c r="T952">
        <v>353.98</v>
      </c>
      <c r="U952" t="s">
        <v>5044</v>
      </c>
      <c r="V952" t="s">
        <v>5029</v>
      </c>
      <c r="W952" t="s">
        <v>9235</v>
      </c>
      <c r="X952" t="s">
        <v>9133</v>
      </c>
      <c r="Y952" t="s">
        <v>966</v>
      </c>
      <c r="Z952" t="s">
        <v>4831</v>
      </c>
      <c r="AA952" t="s">
        <v>4832</v>
      </c>
      <c r="AB952">
        <v>2</v>
      </c>
      <c r="AC952">
        <v>83.34</v>
      </c>
      <c r="AD952">
        <v>66.67</v>
      </c>
      <c r="AE952">
        <v>50</v>
      </c>
      <c r="AF952" t="s">
        <v>73</v>
      </c>
      <c r="AG952" t="s">
        <v>136</v>
      </c>
      <c r="AH952" t="s">
        <v>63</v>
      </c>
      <c r="AI952" t="s">
        <v>644</v>
      </c>
      <c r="AJ952" t="s">
        <v>582</v>
      </c>
      <c r="AK952" t="s">
        <v>644</v>
      </c>
      <c r="AL952" t="s">
        <v>397</v>
      </c>
      <c r="AM952" t="s">
        <v>855</v>
      </c>
      <c r="AN952">
        <v>-2</v>
      </c>
      <c r="AO952">
        <v>3</v>
      </c>
      <c r="AP952" t="s">
        <v>4182</v>
      </c>
      <c r="AQ952" t="s">
        <v>1949</v>
      </c>
      <c r="AR952" t="s">
        <v>1949</v>
      </c>
      <c r="AS952" t="s">
        <v>97</v>
      </c>
      <c r="AT952" t="s">
        <v>97</v>
      </c>
      <c r="AU952" t="s">
        <v>1857</v>
      </c>
      <c r="AV952" t="s">
        <v>1857</v>
      </c>
      <c r="AW952" t="s">
        <v>63</v>
      </c>
      <c r="AX952">
        <v>52.22</v>
      </c>
      <c r="AY952">
        <v>47.78</v>
      </c>
      <c r="AZ952" t="s">
        <v>561</v>
      </c>
      <c r="BA952" t="s">
        <v>106</v>
      </c>
      <c r="BB952" t="s">
        <v>506</v>
      </c>
      <c r="BC952" t="s">
        <v>255</v>
      </c>
      <c r="BD952" t="s">
        <v>423</v>
      </c>
      <c r="BE952" t="s">
        <v>256</v>
      </c>
      <c r="BF952">
        <v>1</v>
      </c>
      <c r="BG952">
        <f>IF(Table1[[#This Row],[ft_score]]="0 - 0", 1, 0)</f>
        <v>0</v>
      </c>
      <c r="BH952">
        <f t="shared" si="14"/>
        <v>0</v>
      </c>
    </row>
    <row r="953" spans="1:60" x14ac:dyDescent="0.25">
      <c r="A953" s="1">
        <v>7086</v>
      </c>
      <c r="B953" t="s">
        <v>58</v>
      </c>
      <c r="C953" t="s">
        <v>110</v>
      </c>
      <c r="D953">
        <v>0</v>
      </c>
      <c r="E953">
        <v>2</v>
      </c>
      <c r="F953" t="s">
        <v>352</v>
      </c>
      <c r="G953" t="s">
        <v>90</v>
      </c>
      <c r="H953" t="s">
        <v>90</v>
      </c>
      <c r="I953" t="s">
        <v>58</v>
      </c>
      <c r="J953" t="s">
        <v>58</v>
      </c>
      <c r="K953">
        <v>0</v>
      </c>
      <c r="L953" t="s">
        <v>201</v>
      </c>
      <c r="M953" t="s">
        <v>352</v>
      </c>
      <c r="N953" t="s">
        <v>64</v>
      </c>
      <c r="O953" t="s">
        <v>64</v>
      </c>
      <c r="P953" t="s">
        <v>201</v>
      </c>
      <c r="Q953" t="s">
        <v>201</v>
      </c>
      <c r="R953" t="s">
        <v>201</v>
      </c>
      <c r="S953" t="s">
        <v>352</v>
      </c>
      <c r="T953">
        <v>10960.03</v>
      </c>
      <c r="U953" t="s">
        <v>3503</v>
      </c>
      <c r="V953" t="s">
        <v>1871</v>
      </c>
      <c r="W953" t="s">
        <v>9357</v>
      </c>
      <c r="X953" t="s">
        <v>9133</v>
      </c>
      <c r="Y953" t="s">
        <v>2747</v>
      </c>
      <c r="Z953" t="s">
        <v>607</v>
      </c>
      <c r="AA953" t="s">
        <v>608</v>
      </c>
      <c r="AB953">
        <v>22</v>
      </c>
      <c r="AC953">
        <v>62.5</v>
      </c>
      <c r="AD953">
        <v>31.25</v>
      </c>
      <c r="AE953">
        <v>6.25</v>
      </c>
      <c r="AF953" t="s">
        <v>63</v>
      </c>
      <c r="AG953" t="s">
        <v>116</v>
      </c>
      <c r="AH953" t="s">
        <v>1865</v>
      </c>
      <c r="AI953" t="s">
        <v>945</v>
      </c>
      <c r="AJ953" t="s">
        <v>1671</v>
      </c>
      <c r="AK953" t="s">
        <v>1263</v>
      </c>
      <c r="AL953" t="s">
        <v>249</v>
      </c>
      <c r="AM953" t="s">
        <v>999</v>
      </c>
      <c r="AN953">
        <v>41</v>
      </c>
      <c r="AO953">
        <v>-2.5</v>
      </c>
      <c r="AP953" t="s">
        <v>917</v>
      </c>
      <c r="AQ953" t="s">
        <v>73</v>
      </c>
      <c r="AR953" t="s">
        <v>82</v>
      </c>
      <c r="AS953" t="s">
        <v>82</v>
      </c>
      <c r="AT953" t="s">
        <v>97</v>
      </c>
      <c r="AU953" t="s">
        <v>72</v>
      </c>
      <c r="AV953" t="s">
        <v>83</v>
      </c>
      <c r="AW953" t="s">
        <v>63</v>
      </c>
      <c r="AX953">
        <v>42.81</v>
      </c>
      <c r="AY953">
        <v>57.19</v>
      </c>
      <c r="AZ953" t="s">
        <v>298</v>
      </c>
      <c r="BA953" t="s">
        <v>269</v>
      </c>
      <c r="BB953" t="s">
        <v>285</v>
      </c>
      <c r="BC953" t="s">
        <v>349</v>
      </c>
      <c r="BD953" t="s">
        <v>468</v>
      </c>
      <c r="BE953" t="s">
        <v>350</v>
      </c>
      <c r="BF953">
        <v>2</v>
      </c>
      <c r="BG953">
        <f>IF(Table1[[#This Row],[ft_score]]="0 - 0", 1, 0)</f>
        <v>0</v>
      </c>
      <c r="BH953">
        <f t="shared" si="14"/>
        <v>0</v>
      </c>
    </row>
    <row r="954" spans="1:60" x14ac:dyDescent="0.25">
      <c r="A954" s="1">
        <v>7193</v>
      </c>
      <c r="B954" t="s">
        <v>58</v>
      </c>
      <c r="C954" t="s">
        <v>59</v>
      </c>
      <c r="D954">
        <v>0</v>
      </c>
      <c r="E954">
        <v>2</v>
      </c>
      <c r="F954" t="s">
        <v>352</v>
      </c>
      <c r="G954" t="s">
        <v>58</v>
      </c>
      <c r="H954" t="s">
        <v>58</v>
      </c>
      <c r="I954" t="s">
        <v>58</v>
      </c>
      <c r="J954" t="s">
        <v>58</v>
      </c>
      <c r="K954">
        <v>0</v>
      </c>
      <c r="L954" t="s">
        <v>352</v>
      </c>
      <c r="M954" t="s">
        <v>352</v>
      </c>
      <c r="N954" t="s">
        <v>201</v>
      </c>
      <c r="O954" t="s">
        <v>201</v>
      </c>
      <c r="P954" t="s">
        <v>352</v>
      </c>
      <c r="Q954" t="s">
        <v>352</v>
      </c>
      <c r="R954" t="s">
        <v>352</v>
      </c>
      <c r="S954" t="s">
        <v>352</v>
      </c>
      <c r="T954">
        <v>569.51</v>
      </c>
      <c r="U954" t="s">
        <v>5809</v>
      </c>
      <c r="V954" t="s">
        <v>5897</v>
      </c>
      <c r="W954" t="s">
        <v>9524</v>
      </c>
      <c r="X954" t="s">
        <v>9525</v>
      </c>
      <c r="Y954" t="s">
        <v>486</v>
      </c>
      <c r="Z954" t="s">
        <v>5732</v>
      </c>
      <c r="AA954" t="s">
        <v>5733</v>
      </c>
      <c r="AB954">
        <v>6</v>
      </c>
      <c r="AC954">
        <v>100</v>
      </c>
      <c r="AD954">
        <v>75</v>
      </c>
      <c r="AE954">
        <v>33.340000000000003</v>
      </c>
      <c r="AF954" t="s">
        <v>73</v>
      </c>
      <c r="AG954" t="s">
        <v>136</v>
      </c>
      <c r="AH954" t="s">
        <v>371</v>
      </c>
      <c r="AI954" t="s">
        <v>1723</v>
      </c>
      <c r="AJ954" t="s">
        <v>1958</v>
      </c>
      <c r="AK954" t="s">
        <v>644</v>
      </c>
      <c r="AL954" t="s">
        <v>1786</v>
      </c>
      <c r="AM954" t="s">
        <v>3351</v>
      </c>
      <c r="AN954">
        <v>2</v>
      </c>
      <c r="AO954">
        <v>3</v>
      </c>
      <c r="AP954" t="s">
        <v>8105</v>
      </c>
      <c r="AQ954" t="s">
        <v>97</v>
      </c>
      <c r="AR954" t="s">
        <v>97</v>
      </c>
      <c r="AS954" t="s">
        <v>2471</v>
      </c>
      <c r="AT954" t="s">
        <v>1949</v>
      </c>
      <c r="AU954" t="s">
        <v>2471</v>
      </c>
      <c r="AV954" t="s">
        <v>136</v>
      </c>
      <c r="AW954" t="s">
        <v>63</v>
      </c>
      <c r="AX954">
        <v>51.78</v>
      </c>
      <c r="AY954">
        <v>48.22</v>
      </c>
      <c r="AZ954" t="s">
        <v>561</v>
      </c>
      <c r="BA954" t="s">
        <v>336</v>
      </c>
      <c r="BB954" t="s">
        <v>86</v>
      </c>
      <c r="BC954" t="s">
        <v>88</v>
      </c>
      <c r="BD954" t="s">
        <v>4033</v>
      </c>
      <c r="BE954" t="s">
        <v>2613</v>
      </c>
      <c r="BF954">
        <v>2</v>
      </c>
      <c r="BG954">
        <f>IF(Table1[[#This Row],[ft_score]]="0 - 0", 1, 0)</f>
        <v>0</v>
      </c>
      <c r="BH954">
        <f t="shared" si="14"/>
        <v>0</v>
      </c>
    </row>
    <row r="955" spans="1:60" x14ac:dyDescent="0.25">
      <c r="A955" s="1">
        <v>7199</v>
      </c>
      <c r="B955" t="s">
        <v>58</v>
      </c>
      <c r="C955" t="s">
        <v>9534</v>
      </c>
      <c r="D955">
        <v>0</v>
      </c>
      <c r="E955">
        <v>2</v>
      </c>
      <c r="F955" t="s">
        <v>352</v>
      </c>
      <c r="G955" t="s">
        <v>58</v>
      </c>
      <c r="H955" t="s">
        <v>58</v>
      </c>
      <c r="I955" t="s">
        <v>58</v>
      </c>
      <c r="J955" t="s">
        <v>58</v>
      </c>
      <c r="K955">
        <v>0</v>
      </c>
      <c r="L955" t="s">
        <v>201</v>
      </c>
      <c r="M955" t="s">
        <v>352</v>
      </c>
      <c r="N955" t="s">
        <v>201</v>
      </c>
      <c r="O955" t="s">
        <v>201</v>
      </c>
      <c r="P955" t="s">
        <v>201</v>
      </c>
      <c r="Q955" t="s">
        <v>201</v>
      </c>
      <c r="R955" t="s">
        <v>352</v>
      </c>
      <c r="S955" t="s">
        <v>352</v>
      </c>
      <c r="T955">
        <v>26.8</v>
      </c>
      <c r="U955" t="s">
        <v>1357</v>
      </c>
      <c r="V955" t="s">
        <v>2444</v>
      </c>
      <c r="W955" t="s">
        <v>9535</v>
      </c>
      <c r="X955" t="s">
        <v>9525</v>
      </c>
      <c r="Y955" t="s">
        <v>640</v>
      </c>
      <c r="Z955" t="s">
        <v>654</v>
      </c>
      <c r="AA955" t="s">
        <v>655</v>
      </c>
      <c r="AB955">
        <v>21</v>
      </c>
      <c r="AC955">
        <v>75</v>
      </c>
      <c r="AD955">
        <v>62.5</v>
      </c>
      <c r="AE955">
        <v>50</v>
      </c>
      <c r="AF955" t="s">
        <v>159</v>
      </c>
      <c r="AG955" t="s">
        <v>82</v>
      </c>
      <c r="AH955" t="s">
        <v>1011</v>
      </c>
      <c r="AI955" t="s">
        <v>3464</v>
      </c>
      <c r="AJ955" t="s">
        <v>77</v>
      </c>
      <c r="AK955" t="s">
        <v>3972</v>
      </c>
      <c r="AL955" t="s">
        <v>1035</v>
      </c>
      <c r="AM955" t="s">
        <v>1929</v>
      </c>
      <c r="AN955">
        <v>-14</v>
      </c>
      <c r="AO955">
        <v>-2</v>
      </c>
      <c r="AP955" t="s">
        <v>1223</v>
      </c>
      <c r="AQ955" t="s">
        <v>81</v>
      </c>
      <c r="AR955" t="s">
        <v>73</v>
      </c>
      <c r="AS955" t="s">
        <v>97</v>
      </c>
      <c r="AT955" t="s">
        <v>97</v>
      </c>
      <c r="AU955" t="s">
        <v>97</v>
      </c>
      <c r="AV955" t="s">
        <v>83</v>
      </c>
      <c r="AW955" t="s">
        <v>63</v>
      </c>
      <c r="AX955">
        <v>45.61</v>
      </c>
      <c r="AY955">
        <v>54.4</v>
      </c>
      <c r="AZ955" t="s">
        <v>195</v>
      </c>
      <c r="BA955" t="s">
        <v>829</v>
      </c>
      <c r="BB955" t="s">
        <v>268</v>
      </c>
      <c r="BC955" t="s">
        <v>455</v>
      </c>
      <c r="BD955" t="s">
        <v>197</v>
      </c>
      <c r="BE955" t="s">
        <v>456</v>
      </c>
      <c r="BF955">
        <v>1</v>
      </c>
      <c r="BG955">
        <f>IF(Table1[[#This Row],[ft_score]]="0 - 0", 1, 0)</f>
        <v>0</v>
      </c>
      <c r="BH955">
        <f t="shared" si="14"/>
        <v>0</v>
      </c>
    </row>
    <row r="956" spans="1:60" hidden="1" x14ac:dyDescent="0.25">
      <c r="A956" s="1">
        <v>7273</v>
      </c>
      <c r="B956" t="s">
        <v>58</v>
      </c>
      <c r="C956" t="s">
        <v>59</v>
      </c>
      <c r="D956">
        <v>0</v>
      </c>
      <c r="E956">
        <v>2</v>
      </c>
      <c r="F956" t="s">
        <v>352</v>
      </c>
      <c r="G956" t="s">
        <v>90</v>
      </c>
      <c r="H956" t="s">
        <v>90</v>
      </c>
      <c r="I956" t="s">
        <v>58</v>
      </c>
      <c r="J956" t="s">
        <v>90</v>
      </c>
      <c r="K956">
        <v>0</v>
      </c>
      <c r="L956" t="s">
        <v>352</v>
      </c>
      <c r="M956" t="s">
        <v>352</v>
      </c>
      <c r="N956" t="s">
        <v>352</v>
      </c>
      <c r="O956" t="s">
        <v>352</v>
      </c>
      <c r="P956" t="s">
        <v>352</v>
      </c>
      <c r="Q956" t="s">
        <v>352</v>
      </c>
      <c r="R956" t="s">
        <v>352</v>
      </c>
      <c r="S956" t="s">
        <v>352</v>
      </c>
      <c r="T956">
        <v>0</v>
      </c>
      <c r="U956" t="s">
        <v>7656</v>
      </c>
      <c r="V956" t="s">
        <v>6911</v>
      </c>
      <c r="W956" t="s">
        <v>9668</v>
      </c>
      <c r="X956" t="s">
        <v>9598</v>
      </c>
      <c r="Y956" t="s">
        <v>1008</v>
      </c>
      <c r="Z956" t="s">
        <v>5824</v>
      </c>
      <c r="AA956" t="s">
        <v>5825</v>
      </c>
      <c r="AB956">
        <v>4</v>
      </c>
      <c r="AC956">
        <v>80</v>
      </c>
      <c r="AD956">
        <v>12.5</v>
      </c>
      <c r="AE956">
        <v>12.5</v>
      </c>
      <c r="AF956" t="s">
        <v>63</v>
      </c>
      <c r="AG956" t="s">
        <v>2156</v>
      </c>
      <c r="AH956" t="s">
        <v>2416</v>
      </c>
      <c r="AI956" t="s">
        <v>2016</v>
      </c>
      <c r="AJ956" t="s">
        <v>9669</v>
      </c>
      <c r="AK956" t="s">
        <v>2957</v>
      </c>
      <c r="AL956" t="s">
        <v>979</v>
      </c>
      <c r="AM956" t="s">
        <v>2716</v>
      </c>
      <c r="AN956">
        <v>0</v>
      </c>
      <c r="AO956">
        <v>-8</v>
      </c>
      <c r="AP956" t="s">
        <v>2489</v>
      </c>
      <c r="AQ956" t="s">
        <v>141</v>
      </c>
      <c r="AR956" t="s">
        <v>73</v>
      </c>
      <c r="AS956" t="s">
        <v>1858</v>
      </c>
      <c r="AT956" t="s">
        <v>1575</v>
      </c>
      <c r="AU956" t="s">
        <v>4688</v>
      </c>
      <c r="AV956" t="s">
        <v>63</v>
      </c>
      <c r="AW956" t="s">
        <v>63</v>
      </c>
      <c r="AX956">
        <v>57.5</v>
      </c>
      <c r="AY956">
        <v>42.5</v>
      </c>
      <c r="AZ956" t="s">
        <v>166</v>
      </c>
      <c r="BA956" t="s">
        <v>166</v>
      </c>
      <c r="BB956" t="s">
        <v>166</v>
      </c>
      <c r="BC956" t="s">
        <v>166</v>
      </c>
      <c r="BD956" t="s">
        <v>166</v>
      </c>
      <c r="BE956" t="s">
        <v>166</v>
      </c>
      <c r="BF956" t="s">
        <v>58</v>
      </c>
      <c r="BG956">
        <f>IF(Table1[[#This Row],[ft_score]]="0 - 0", 1, 0)</f>
        <v>0</v>
      </c>
      <c r="BH956">
        <f t="shared" si="14"/>
        <v>0</v>
      </c>
    </row>
    <row r="957" spans="1:60" hidden="1" x14ac:dyDescent="0.25">
      <c r="A957" s="1">
        <v>7284</v>
      </c>
      <c r="B957" t="s">
        <v>58</v>
      </c>
      <c r="C957" t="s">
        <v>1715</v>
      </c>
      <c r="D957">
        <v>0</v>
      </c>
      <c r="E957">
        <v>2</v>
      </c>
      <c r="F957" t="s">
        <v>352</v>
      </c>
      <c r="G957" t="s">
        <v>90</v>
      </c>
      <c r="H957" t="s">
        <v>90</v>
      </c>
      <c r="I957" t="s">
        <v>58</v>
      </c>
      <c r="J957" t="s">
        <v>90</v>
      </c>
      <c r="K957">
        <v>0</v>
      </c>
      <c r="L957" t="s">
        <v>352</v>
      </c>
      <c r="M957" t="s">
        <v>352</v>
      </c>
      <c r="N957" t="s">
        <v>201</v>
      </c>
      <c r="O957" t="s">
        <v>201</v>
      </c>
      <c r="P957" t="s">
        <v>352</v>
      </c>
      <c r="Q957" t="s">
        <v>352</v>
      </c>
      <c r="R957" t="s">
        <v>352</v>
      </c>
      <c r="S957" t="s">
        <v>352</v>
      </c>
      <c r="T957">
        <v>0</v>
      </c>
      <c r="U957" t="s">
        <v>7625</v>
      </c>
      <c r="V957" t="s">
        <v>6967</v>
      </c>
      <c r="W957" t="s">
        <v>9684</v>
      </c>
      <c r="X957" t="s">
        <v>9598</v>
      </c>
      <c r="Y957" t="s">
        <v>1008</v>
      </c>
      <c r="Z957" t="s">
        <v>5824</v>
      </c>
      <c r="AA957" t="s">
        <v>5825</v>
      </c>
      <c r="AB957">
        <v>5</v>
      </c>
      <c r="AC957">
        <v>90</v>
      </c>
      <c r="AD957">
        <v>50</v>
      </c>
      <c r="AE957">
        <v>20</v>
      </c>
      <c r="AF957" t="s">
        <v>2416</v>
      </c>
      <c r="AG957" t="s">
        <v>63</v>
      </c>
      <c r="AH957" t="s">
        <v>7402</v>
      </c>
      <c r="AI957" t="s">
        <v>73</v>
      </c>
      <c r="AJ957" t="s">
        <v>1336</v>
      </c>
      <c r="AK957" t="s">
        <v>2298</v>
      </c>
      <c r="AL957" t="s">
        <v>719</v>
      </c>
      <c r="AM957" t="s">
        <v>719</v>
      </c>
      <c r="AN957">
        <v>-2</v>
      </c>
      <c r="AO957">
        <v>10</v>
      </c>
      <c r="AP957" t="s">
        <v>1858</v>
      </c>
      <c r="AQ957" t="s">
        <v>63</v>
      </c>
      <c r="AR957" t="s">
        <v>560</v>
      </c>
      <c r="AS957" t="s">
        <v>1575</v>
      </c>
      <c r="AT957" t="s">
        <v>1858</v>
      </c>
      <c r="AU957" t="s">
        <v>3023</v>
      </c>
      <c r="AV957" t="s">
        <v>2416</v>
      </c>
      <c r="AW957" t="s">
        <v>63</v>
      </c>
      <c r="AX957">
        <v>50.84</v>
      </c>
      <c r="AY957">
        <v>49.17</v>
      </c>
      <c r="AZ957" t="s">
        <v>166</v>
      </c>
      <c r="BA957" t="s">
        <v>166</v>
      </c>
      <c r="BB957" t="s">
        <v>166</v>
      </c>
      <c r="BC957" t="s">
        <v>166</v>
      </c>
      <c r="BD957" t="s">
        <v>166</v>
      </c>
      <c r="BE957" t="s">
        <v>166</v>
      </c>
      <c r="BF957" t="s">
        <v>58</v>
      </c>
      <c r="BG957">
        <f>IF(Table1[[#This Row],[ft_score]]="0 - 0", 1, 0)</f>
        <v>0</v>
      </c>
      <c r="BH957">
        <f t="shared" si="14"/>
        <v>0</v>
      </c>
    </row>
    <row r="958" spans="1:60" x14ac:dyDescent="0.25">
      <c r="A958" s="1">
        <v>7351</v>
      </c>
      <c r="B958" t="s">
        <v>58</v>
      </c>
      <c r="C958" t="s">
        <v>636</v>
      </c>
      <c r="D958">
        <v>0</v>
      </c>
      <c r="E958">
        <v>2</v>
      </c>
      <c r="F958" t="s">
        <v>352</v>
      </c>
      <c r="G958" t="s">
        <v>58</v>
      </c>
      <c r="H958" t="s">
        <v>58</v>
      </c>
      <c r="I958" t="s">
        <v>58</v>
      </c>
      <c r="J958" t="s">
        <v>58</v>
      </c>
      <c r="K958">
        <v>0</v>
      </c>
      <c r="L958" t="s">
        <v>201</v>
      </c>
      <c r="M958" t="s">
        <v>352</v>
      </c>
      <c r="N958" t="s">
        <v>64</v>
      </c>
      <c r="O958" t="s">
        <v>201</v>
      </c>
      <c r="P958" t="s">
        <v>201</v>
      </c>
      <c r="Q958" t="s">
        <v>201</v>
      </c>
      <c r="R958" t="s">
        <v>201</v>
      </c>
      <c r="S958" t="s">
        <v>352</v>
      </c>
      <c r="T958">
        <v>211.26</v>
      </c>
      <c r="U958" t="s">
        <v>2142</v>
      </c>
      <c r="V958" t="s">
        <v>3053</v>
      </c>
      <c r="W958" t="s">
        <v>9784</v>
      </c>
      <c r="X958" t="s">
        <v>9598</v>
      </c>
      <c r="Y958" t="s">
        <v>640</v>
      </c>
      <c r="Z958" t="s">
        <v>654</v>
      </c>
      <c r="AA958" t="s">
        <v>655</v>
      </c>
      <c r="AB958">
        <v>21</v>
      </c>
      <c r="AC958">
        <v>68.75</v>
      </c>
      <c r="AD958">
        <v>43.75</v>
      </c>
      <c r="AE958">
        <v>25</v>
      </c>
      <c r="AF958" t="s">
        <v>83</v>
      </c>
      <c r="AG958" t="s">
        <v>82</v>
      </c>
      <c r="AH958" t="s">
        <v>1618</v>
      </c>
      <c r="AI958" t="s">
        <v>72</v>
      </c>
      <c r="AJ958" t="s">
        <v>3973</v>
      </c>
      <c r="AK958" t="s">
        <v>119</v>
      </c>
      <c r="AL958" t="s">
        <v>7143</v>
      </c>
      <c r="AM958" t="s">
        <v>253</v>
      </c>
      <c r="AN958">
        <v>24</v>
      </c>
      <c r="AO958">
        <v>-1</v>
      </c>
      <c r="AP958" t="s">
        <v>1606</v>
      </c>
      <c r="AQ958" t="s">
        <v>82</v>
      </c>
      <c r="AR958" t="s">
        <v>81</v>
      </c>
      <c r="AS958" t="s">
        <v>81</v>
      </c>
      <c r="AT958" t="s">
        <v>73</v>
      </c>
      <c r="AU958" t="s">
        <v>159</v>
      </c>
      <c r="AV958" t="s">
        <v>72</v>
      </c>
      <c r="AW958" t="s">
        <v>83</v>
      </c>
      <c r="AX958">
        <v>45.09</v>
      </c>
      <c r="AY958">
        <v>54.91</v>
      </c>
      <c r="AZ958" t="s">
        <v>694</v>
      </c>
      <c r="BA958" t="s">
        <v>112</v>
      </c>
      <c r="BB958" t="s">
        <v>285</v>
      </c>
      <c r="BC958" t="s">
        <v>87</v>
      </c>
      <c r="BD958" t="s">
        <v>198</v>
      </c>
      <c r="BE958" t="s">
        <v>849</v>
      </c>
      <c r="BF958">
        <v>1</v>
      </c>
      <c r="BG958">
        <f>IF(Table1[[#This Row],[ft_score]]="0 - 0", 1, 0)</f>
        <v>0</v>
      </c>
      <c r="BH958">
        <f t="shared" si="14"/>
        <v>0</v>
      </c>
    </row>
    <row r="959" spans="1:60" x14ac:dyDescent="0.25">
      <c r="A959" s="1">
        <v>7388</v>
      </c>
      <c r="B959" t="s">
        <v>58</v>
      </c>
      <c r="C959" t="s">
        <v>126</v>
      </c>
      <c r="D959">
        <v>0</v>
      </c>
      <c r="E959">
        <v>2</v>
      </c>
      <c r="F959" t="s">
        <v>352</v>
      </c>
      <c r="G959" t="s">
        <v>58</v>
      </c>
      <c r="H959" t="s">
        <v>58</v>
      </c>
      <c r="I959" t="s">
        <v>58</v>
      </c>
      <c r="J959" t="s">
        <v>58</v>
      </c>
      <c r="K959">
        <v>0</v>
      </c>
      <c r="L959" t="s">
        <v>352</v>
      </c>
      <c r="M959" t="s">
        <v>352</v>
      </c>
      <c r="N959" t="s">
        <v>201</v>
      </c>
      <c r="O959" t="s">
        <v>201</v>
      </c>
      <c r="P959" t="s">
        <v>352</v>
      </c>
      <c r="Q959" t="s">
        <v>352</v>
      </c>
      <c r="R959" t="s">
        <v>352</v>
      </c>
      <c r="S959" t="s">
        <v>352</v>
      </c>
      <c r="T959">
        <v>23.7</v>
      </c>
      <c r="U959" t="s">
        <v>2958</v>
      </c>
      <c r="V959" t="s">
        <v>1836</v>
      </c>
      <c r="W959" t="s">
        <v>9848</v>
      </c>
      <c r="X959" t="s">
        <v>9789</v>
      </c>
      <c r="Y959" t="s">
        <v>1272</v>
      </c>
      <c r="Z959" t="s">
        <v>654</v>
      </c>
      <c r="AA959" t="s">
        <v>655</v>
      </c>
      <c r="AB959">
        <v>21</v>
      </c>
      <c r="AC959">
        <v>81.25</v>
      </c>
      <c r="AD959">
        <v>43.75</v>
      </c>
      <c r="AE959">
        <v>12.5</v>
      </c>
      <c r="AF959" t="s">
        <v>83</v>
      </c>
      <c r="AG959" t="s">
        <v>82</v>
      </c>
      <c r="AH959" t="s">
        <v>2093</v>
      </c>
      <c r="AI959" t="s">
        <v>5135</v>
      </c>
      <c r="AJ959" t="s">
        <v>732</v>
      </c>
      <c r="AK959" t="s">
        <v>3545</v>
      </c>
      <c r="AL959" t="s">
        <v>1336</v>
      </c>
      <c r="AM959" t="s">
        <v>2011</v>
      </c>
      <c r="AN959">
        <v>9</v>
      </c>
      <c r="AO959">
        <v>4.5</v>
      </c>
      <c r="AP959" t="s">
        <v>927</v>
      </c>
      <c r="AQ959" t="s">
        <v>335</v>
      </c>
      <c r="AR959" t="s">
        <v>72</v>
      </c>
      <c r="AS959" t="s">
        <v>82</v>
      </c>
      <c r="AT959" t="s">
        <v>97</v>
      </c>
      <c r="AU959" t="s">
        <v>73</v>
      </c>
      <c r="AV959" t="s">
        <v>83</v>
      </c>
      <c r="AW959" t="s">
        <v>83</v>
      </c>
      <c r="AX959">
        <v>46.87</v>
      </c>
      <c r="AY959">
        <v>53.13</v>
      </c>
      <c r="AZ959" t="s">
        <v>214</v>
      </c>
      <c r="BA959" t="s">
        <v>584</v>
      </c>
      <c r="BB959" t="s">
        <v>285</v>
      </c>
      <c r="BC959" t="s">
        <v>349</v>
      </c>
      <c r="BD959" t="s">
        <v>468</v>
      </c>
      <c r="BE959" t="s">
        <v>350</v>
      </c>
      <c r="BF959">
        <v>2</v>
      </c>
      <c r="BG959">
        <f>IF(Table1[[#This Row],[ft_score]]="0 - 0", 1, 0)</f>
        <v>0</v>
      </c>
      <c r="BH959">
        <f t="shared" si="14"/>
        <v>0</v>
      </c>
    </row>
    <row r="960" spans="1:60" x14ac:dyDescent="0.25">
      <c r="A960" s="1">
        <v>7401</v>
      </c>
      <c r="B960" t="s">
        <v>58</v>
      </c>
      <c r="C960" t="s">
        <v>126</v>
      </c>
      <c r="D960">
        <v>0</v>
      </c>
      <c r="E960">
        <v>2</v>
      </c>
      <c r="F960" t="s">
        <v>352</v>
      </c>
      <c r="G960" t="s">
        <v>58</v>
      </c>
      <c r="H960" t="s">
        <v>58</v>
      </c>
      <c r="I960" t="s">
        <v>58</v>
      </c>
      <c r="J960" t="s">
        <v>58</v>
      </c>
      <c r="K960">
        <v>0</v>
      </c>
      <c r="L960" t="s">
        <v>201</v>
      </c>
      <c r="M960" t="s">
        <v>352</v>
      </c>
      <c r="N960" t="s">
        <v>201</v>
      </c>
      <c r="O960" t="s">
        <v>201</v>
      </c>
      <c r="P960" t="s">
        <v>201</v>
      </c>
      <c r="Q960" t="s">
        <v>352</v>
      </c>
      <c r="R960" t="s">
        <v>352</v>
      </c>
      <c r="S960" t="s">
        <v>352</v>
      </c>
      <c r="T960">
        <v>0</v>
      </c>
      <c r="U960" t="s">
        <v>5023</v>
      </c>
      <c r="V960" t="s">
        <v>65</v>
      </c>
      <c r="W960" t="s">
        <v>9869</v>
      </c>
      <c r="X960" t="s">
        <v>9860</v>
      </c>
      <c r="Y960" t="s">
        <v>1308</v>
      </c>
      <c r="Z960" t="s">
        <v>70</v>
      </c>
      <c r="AA960" t="s">
        <v>71</v>
      </c>
      <c r="AB960">
        <v>25</v>
      </c>
      <c r="AC960">
        <v>81.25</v>
      </c>
      <c r="AD960">
        <v>56.25</v>
      </c>
      <c r="AE960">
        <v>25</v>
      </c>
      <c r="AF960" t="s">
        <v>72</v>
      </c>
      <c r="AG960" t="s">
        <v>73</v>
      </c>
      <c r="AH960" t="s">
        <v>2152</v>
      </c>
      <c r="AI960" t="s">
        <v>1567</v>
      </c>
      <c r="AJ960" t="s">
        <v>3394</v>
      </c>
      <c r="AK960" t="s">
        <v>1780</v>
      </c>
      <c r="AL960" t="s">
        <v>530</v>
      </c>
      <c r="AM960" t="s">
        <v>867</v>
      </c>
      <c r="AN960">
        <v>21</v>
      </c>
      <c r="AO960">
        <v>-2.5</v>
      </c>
      <c r="AP960" t="s">
        <v>2156</v>
      </c>
      <c r="AQ960" t="s">
        <v>141</v>
      </c>
      <c r="AR960" t="s">
        <v>73</v>
      </c>
      <c r="AS960" t="s">
        <v>97</v>
      </c>
      <c r="AT960" t="s">
        <v>97</v>
      </c>
      <c r="AU960" t="s">
        <v>116</v>
      </c>
      <c r="AV960" t="s">
        <v>123</v>
      </c>
      <c r="AW960" t="s">
        <v>63</v>
      </c>
      <c r="AX960">
        <v>46.04</v>
      </c>
      <c r="AY960">
        <v>53.97</v>
      </c>
      <c r="AZ960" t="s">
        <v>421</v>
      </c>
      <c r="BA960" t="s">
        <v>928</v>
      </c>
      <c r="BB960" t="s">
        <v>299</v>
      </c>
      <c r="BC960" t="s">
        <v>197</v>
      </c>
      <c r="BD960" t="s">
        <v>468</v>
      </c>
      <c r="BE960" t="s">
        <v>89</v>
      </c>
      <c r="BF960">
        <v>2</v>
      </c>
      <c r="BG960">
        <f>IF(Table1[[#This Row],[ft_score]]="0 - 0", 1, 0)</f>
        <v>0</v>
      </c>
      <c r="BH960">
        <f t="shared" si="14"/>
        <v>0</v>
      </c>
    </row>
    <row r="961" spans="1:60" hidden="1" x14ac:dyDescent="0.25">
      <c r="A961" s="1">
        <v>7424</v>
      </c>
      <c r="B961" t="s">
        <v>58</v>
      </c>
      <c r="C961" t="s">
        <v>1859</v>
      </c>
      <c r="D961">
        <v>0</v>
      </c>
      <c r="E961">
        <v>2</v>
      </c>
      <c r="F961" t="s">
        <v>352</v>
      </c>
      <c r="G961" t="s">
        <v>90</v>
      </c>
      <c r="H961" t="s">
        <v>90</v>
      </c>
      <c r="I961" t="s">
        <v>58</v>
      </c>
      <c r="J961" t="s">
        <v>90</v>
      </c>
      <c r="K961">
        <v>0</v>
      </c>
      <c r="L961" t="s">
        <v>201</v>
      </c>
      <c r="M961" t="s">
        <v>352</v>
      </c>
      <c r="N961" t="s">
        <v>64</v>
      </c>
      <c r="O961" t="s">
        <v>64</v>
      </c>
      <c r="P961" t="s">
        <v>201</v>
      </c>
      <c r="Q961" t="s">
        <v>352</v>
      </c>
      <c r="R961" t="s">
        <v>352</v>
      </c>
      <c r="S961" t="s">
        <v>352</v>
      </c>
      <c r="T961">
        <v>116.22</v>
      </c>
      <c r="U961" t="s">
        <v>9912</v>
      </c>
      <c r="V961" t="s">
        <v>7889</v>
      </c>
      <c r="W961" t="s">
        <v>9913</v>
      </c>
      <c r="X961" t="s">
        <v>9908</v>
      </c>
      <c r="Y961" t="s">
        <v>932</v>
      </c>
      <c r="Z961" t="s">
        <v>7892</v>
      </c>
      <c r="AA961" t="s">
        <v>7893</v>
      </c>
      <c r="AB961">
        <v>1</v>
      </c>
      <c r="AC961">
        <v>50</v>
      </c>
      <c r="AD961">
        <v>50</v>
      </c>
      <c r="AE961">
        <v>50</v>
      </c>
      <c r="AF961" t="s">
        <v>63</v>
      </c>
      <c r="AG961" t="s">
        <v>97</v>
      </c>
      <c r="AH961" t="s">
        <v>72</v>
      </c>
      <c r="AI961" t="s">
        <v>63</v>
      </c>
      <c r="AJ961" t="s">
        <v>73</v>
      </c>
      <c r="AK961" t="s">
        <v>63</v>
      </c>
      <c r="AL961" t="s">
        <v>63</v>
      </c>
      <c r="AM961" t="s">
        <v>72</v>
      </c>
      <c r="AN961">
        <v>-2</v>
      </c>
      <c r="AO961">
        <v>-2</v>
      </c>
      <c r="AP961" t="s">
        <v>97</v>
      </c>
      <c r="AQ961" t="s">
        <v>63</v>
      </c>
      <c r="AR961" t="s">
        <v>63</v>
      </c>
      <c r="AS961" t="s">
        <v>63</v>
      </c>
      <c r="AT961" t="s">
        <v>560</v>
      </c>
      <c r="AU961" t="s">
        <v>97</v>
      </c>
      <c r="AV961" t="s">
        <v>97</v>
      </c>
      <c r="AW961" t="s">
        <v>63</v>
      </c>
      <c r="AX961">
        <v>37.5</v>
      </c>
      <c r="AY961">
        <v>12.5</v>
      </c>
      <c r="AZ961" t="s">
        <v>166</v>
      </c>
      <c r="BA961" t="s">
        <v>166</v>
      </c>
      <c r="BB961" t="s">
        <v>166</v>
      </c>
      <c r="BC961" t="s">
        <v>166</v>
      </c>
      <c r="BD961" t="s">
        <v>166</v>
      </c>
      <c r="BE961" t="s">
        <v>166</v>
      </c>
      <c r="BF961" t="s">
        <v>58</v>
      </c>
      <c r="BG961">
        <f>IF(Table1[[#This Row],[ft_score]]="0 - 0", 1, 0)</f>
        <v>0</v>
      </c>
      <c r="BH961">
        <f t="shared" si="14"/>
        <v>0</v>
      </c>
    </row>
    <row r="962" spans="1:60" hidden="1" x14ac:dyDescent="0.25">
      <c r="A962" s="1">
        <v>7514</v>
      </c>
      <c r="B962" t="s">
        <v>58</v>
      </c>
      <c r="C962" t="s">
        <v>200</v>
      </c>
      <c r="D962">
        <v>0</v>
      </c>
      <c r="E962">
        <v>2</v>
      </c>
      <c r="F962" t="s">
        <v>352</v>
      </c>
      <c r="G962" t="s">
        <v>90</v>
      </c>
      <c r="H962" t="s">
        <v>90</v>
      </c>
      <c r="I962" t="s">
        <v>58</v>
      </c>
      <c r="J962" t="s">
        <v>90</v>
      </c>
      <c r="K962">
        <v>0</v>
      </c>
      <c r="L962" t="s">
        <v>201</v>
      </c>
      <c r="M962" t="s">
        <v>352</v>
      </c>
      <c r="N962" t="s">
        <v>64</v>
      </c>
      <c r="O962" t="s">
        <v>64</v>
      </c>
      <c r="P962" t="s">
        <v>201</v>
      </c>
      <c r="Q962" t="s">
        <v>352</v>
      </c>
      <c r="R962" t="s">
        <v>352</v>
      </c>
      <c r="S962" t="s">
        <v>352</v>
      </c>
      <c r="T962">
        <v>0</v>
      </c>
      <c r="U962" t="s">
        <v>8783</v>
      </c>
      <c r="V962" t="s">
        <v>9171</v>
      </c>
      <c r="W962" t="s">
        <v>10049</v>
      </c>
      <c r="X962" t="s">
        <v>10035</v>
      </c>
      <c r="Y962" t="s">
        <v>714</v>
      </c>
      <c r="Z962" t="s">
        <v>8567</v>
      </c>
      <c r="AA962" t="s">
        <v>8568</v>
      </c>
      <c r="AB962">
        <v>1</v>
      </c>
      <c r="AC962">
        <v>100</v>
      </c>
      <c r="AD962">
        <v>100</v>
      </c>
      <c r="AE962">
        <v>50</v>
      </c>
      <c r="AF962" t="s">
        <v>63</v>
      </c>
      <c r="AG962" t="s">
        <v>63</v>
      </c>
      <c r="AH962" t="s">
        <v>63</v>
      </c>
      <c r="AI962" t="s">
        <v>1338</v>
      </c>
      <c r="AJ962" t="s">
        <v>63</v>
      </c>
      <c r="AK962" t="s">
        <v>1338</v>
      </c>
      <c r="AL962" t="s">
        <v>63</v>
      </c>
      <c r="AM962" t="s">
        <v>1857</v>
      </c>
      <c r="AN962">
        <v>5</v>
      </c>
      <c r="AO962">
        <v>-1.5</v>
      </c>
      <c r="AP962" t="s">
        <v>560</v>
      </c>
      <c r="AQ962" t="s">
        <v>63</v>
      </c>
      <c r="AR962" t="s">
        <v>560</v>
      </c>
      <c r="AS962" t="s">
        <v>63</v>
      </c>
      <c r="AT962" t="s">
        <v>560</v>
      </c>
      <c r="AU962" t="s">
        <v>63</v>
      </c>
      <c r="AV962" t="s">
        <v>63</v>
      </c>
      <c r="AW962" t="s">
        <v>63</v>
      </c>
      <c r="AX962">
        <v>29.17</v>
      </c>
      <c r="AY962">
        <v>70.84</v>
      </c>
      <c r="AZ962" t="s">
        <v>166</v>
      </c>
      <c r="BA962" t="s">
        <v>166</v>
      </c>
      <c r="BB962" t="s">
        <v>166</v>
      </c>
      <c r="BC962" t="s">
        <v>166</v>
      </c>
      <c r="BD962" t="s">
        <v>166</v>
      </c>
      <c r="BE962" t="s">
        <v>166</v>
      </c>
      <c r="BF962" t="s">
        <v>58</v>
      </c>
      <c r="BG962">
        <f>IF(Table1[[#This Row],[ft_score]]="0 - 0", 1, 0)</f>
        <v>0</v>
      </c>
      <c r="BH962">
        <f t="shared" ref="BH962:BH1025" si="15">IF(D962=E962, 1, 0)</f>
        <v>0</v>
      </c>
    </row>
    <row r="963" spans="1:60" hidden="1" x14ac:dyDescent="0.25">
      <c r="A963" s="1">
        <v>7521</v>
      </c>
      <c r="B963" t="s">
        <v>58</v>
      </c>
      <c r="C963" t="s">
        <v>650</v>
      </c>
      <c r="D963">
        <v>0</v>
      </c>
      <c r="E963">
        <v>2</v>
      </c>
      <c r="F963" t="s">
        <v>352</v>
      </c>
      <c r="G963" t="s">
        <v>90</v>
      </c>
      <c r="H963" t="s">
        <v>90</v>
      </c>
      <c r="I963" t="s">
        <v>58</v>
      </c>
      <c r="J963" t="s">
        <v>90</v>
      </c>
      <c r="K963">
        <v>0</v>
      </c>
      <c r="L963" t="s">
        <v>201</v>
      </c>
      <c r="M963" t="s">
        <v>352</v>
      </c>
      <c r="N963" t="s">
        <v>201</v>
      </c>
      <c r="O963" t="s">
        <v>201</v>
      </c>
      <c r="P963" t="s">
        <v>201</v>
      </c>
      <c r="Q963" t="s">
        <v>201</v>
      </c>
      <c r="R963" t="s">
        <v>201</v>
      </c>
      <c r="S963" t="s">
        <v>352</v>
      </c>
      <c r="T963">
        <v>250.92</v>
      </c>
      <c r="U963" t="s">
        <v>774</v>
      </c>
      <c r="V963" t="s">
        <v>724</v>
      </c>
      <c r="W963" t="s">
        <v>10060</v>
      </c>
      <c r="X963" t="s">
        <v>10035</v>
      </c>
      <c r="Y963" t="s">
        <v>726</v>
      </c>
      <c r="Z963" t="s">
        <v>727</v>
      </c>
      <c r="AA963" t="s">
        <v>728</v>
      </c>
      <c r="AB963">
        <v>26</v>
      </c>
      <c r="AC963">
        <v>81.25</v>
      </c>
      <c r="AD963">
        <v>68.75</v>
      </c>
      <c r="AE963">
        <v>37.5</v>
      </c>
      <c r="AF963" t="s">
        <v>73</v>
      </c>
      <c r="AG963" t="s">
        <v>116</v>
      </c>
      <c r="AH963" t="s">
        <v>2531</v>
      </c>
      <c r="AI963" t="s">
        <v>2977</v>
      </c>
      <c r="AJ963" t="s">
        <v>6135</v>
      </c>
      <c r="AK963" t="s">
        <v>3357</v>
      </c>
      <c r="AL963" t="s">
        <v>1408</v>
      </c>
      <c r="AM963" t="s">
        <v>3939</v>
      </c>
      <c r="AN963">
        <v>4</v>
      </c>
      <c r="AO963">
        <v>-13</v>
      </c>
      <c r="AP963" t="s">
        <v>4537</v>
      </c>
      <c r="AQ963" t="s">
        <v>97</v>
      </c>
      <c r="AR963" t="s">
        <v>97</v>
      </c>
      <c r="AS963" t="s">
        <v>81</v>
      </c>
      <c r="AT963" t="s">
        <v>73</v>
      </c>
      <c r="AU963" t="s">
        <v>116</v>
      </c>
      <c r="AV963" t="s">
        <v>72</v>
      </c>
      <c r="AW963" t="s">
        <v>63</v>
      </c>
      <c r="AX963">
        <v>43.26</v>
      </c>
      <c r="AY963">
        <v>56.75</v>
      </c>
      <c r="AZ963" t="s">
        <v>166</v>
      </c>
      <c r="BA963" t="s">
        <v>166</v>
      </c>
      <c r="BB963" t="s">
        <v>166</v>
      </c>
      <c r="BC963" t="s">
        <v>166</v>
      </c>
      <c r="BD963" t="s">
        <v>166</v>
      </c>
      <c r="BE963" t="s">
        <v>166</v>
      </c>
      <c r="BF963" t="s">
        <v>58</v>
      </c>
      <c r="BG963">
        <f>IF(Table1[[#This Row],[ft_score]]="0 - 0", 1, 0)</f>
        <v>0</v>
      </c>
      <c r="BH963">
        <f t="shared" si="15"/>
        <v>0</v>
      </c>
    </row>
    <row r="964" spans="1:60" hidden="1" x14ac:dyDescent="0.25">
      <c r="A964" s="1">
        <v>7563</v>
      </c>
      <c r="B964" t="s">
        <v>58</v>
      </c>
      <c r="C964" t="s">
        <v>148</v>
      </c>
      <c r="D964">
        <v>0</v>
      </c>
      <c r="E964">
        <v>2</v>
      </c>
      <c r="F964" t="s">
        <v>352</v>
      </c>
      <c r="G964" t="s">
        <v>90</v>
      </c>
      <c r="H964" t="s">
        <v>90</v>
      </c>
      <c r="I964" t="s">
        <v>58</v>
      </c>
      <c r="J964" t="s">
        <v>90</v>
      </c>
      <c r="K964">
        <v>0</v>
      </c>
      <c r="L964" t="s">
        <v>352</v>
      </c>
      <c r="M964" t="s">
        <v>352</v>
      </c>
      <c r="N964" t="s">
        <v>201</v>
      </c>
      <c r="O964" t="s">
        <v>352</v>
      </c>
      <c r="P964" t="s">
        <v>352</v>
      </c>
      <c r="Q964" t="s">
        <v>352</v>
      </c>
      <c r="R964" t="s">
        <v>352</v>
      </c>
      <c r="S964" t="s">
        <v>352</v>
      </c>
      <c r="T964">
        <v>255.03</v>
      </c>
      <c r="U964" t="s">
        <v>2699</v>
      </c>
      <c r="V964" t="s">
        <v>3211</v>
      </c>
      <c r="W964" t="s">
        <v>10115</v>
      </c>
      <c r="X964" t="s">
        <v>10035</v>
      </c>
      <c r="Y964" t="s">
        <v>966</v>
      </c>
      <c r="Z964" t="s">
        <v>2333</v>
      </c>
      <c r="AA964" t="s">
        <v>2334</v>
      </c>
      <c r="AB964">
        <v>6</v>
      </c>
      <c r="AC964">
        <v>72.86</v>
      </c>
      <c r="AD964">
        <v>31.43</v>
      </c>
      <c r="AE964">
        <v>7.15</v>
      </c>
      <c r="AF964" t="s">
        <v>3778</v>
      </c>
      <c r="AG964" t="s">
        <v>3715</v>
      </c>
      <c r="AH964" t="s">
        <v>2882</v>
      </c>
      <c r="AI964" t="s">
        <v>2001</v>
      </c>
      <c r="AJ964" t="s">
        <v>561</v>
      </c>
      <c r="AK964" t="s">
        <v>3598</v>
      </c>
      <c r="AL964" t="s">
        <v>8077</v>
      </c>
      <c r="AM964" t="s">
        <v>2144</v>
      </c>
      <c r="AN964">
        <v>-2</v>
      </c>
      <c r="AO964">
        <v>2</v>
      </c>
      <c r="AP964" t="s">
        <v>10116</v>
      </c>
      <c r="AQ964" t="s">
        <v>1575</v>
      </c>
      <c r="AR964" t="s">
        <v>1858</v>
      </c>
      <c r="AS964" t="s">
        <v>2934</v>
      </c>
      <c r="AT964" t="s">
        <v>1835</v>
      </c>
      <c r="AU964" t="s">
        <v>3715</v>
      </c>
      <c r="AV964" t="s">
        <v>63</v>
      </c>
      <c r="AW964" t="s">
        <v>63</v>
      </c>
      <c r="AX964">
        <v>38.01</v>
      </c>
      <c r="AY964">
        <v>61.99</v>
      </c>
      <c r="AZ964" t="s">
        <v>166</v>
      </c>
      <c r="BA964" t="s">
        <v>166</v>
      </c>
      <c r="BB964" t="s">
        <v>166</v>
      </c>
      <c r="BC964" t="s">
        <v>166</v>
      </c>
      <c r="BD964" t="s">
        <v>166</v>
      </c>
      <c r="BE964" t="s">
        <v>166</v>
      </c>
      <c r="BF964" t="s">
        <v>58</v>
      </c>
      <c r="BG964">
        <f>IF(Table1[[#This Row],[ft_score]]="0 - 0", 1, 0)</f>
        <v>0</v>
      </c>
      <c r="BH964">
        <f t="shared" si="15"/>
        <v>0</v>
      </c>
    </row>
    <row r="965" spans="1:60" hidden="1" x14ac:dyDescent="0.25">
      <c r="A965" s="1">
        <v>7579</v>
      </c>
      <c r="B965" t="s">
        <v>58</v>
      </c>
      <c r="C965" t="s">
        <v>244</v>
      </c>
      <c r="D965">
        <v>0</v>
      </c>
      <c r="E965">
        <v>2</v>
      </c>
      <c r="F965" t="s">
        <v>352</v>
      </c>
      <c r="G965" t="s">
        <v>90</v>
      </c>
      <c r="H965" t="s">
        <v>90</v>
      </c>
      <c r="I965" t="s">
        <v>58</v>
      </c>
      <c r="J965" t="s">
        <v>90</v>
      </c>
      <c r="K965">
        <v>0</v>
      </c>
      <c r="L965" t="s">
        <v>352</v>
      </c>
      <c r="M965" t="s">
        <v>352</v>
      </c>
      <c r="N965" t="s">
        <v>64</v>
      </c>
      <c r="O965" t="s">
        <v>64</v>
      </c>
      <c r="P965" t="s">
        <v>352</v>
      </c>
      <c r="Q965" t="s">
        <v>352</v>
      </c>
      <c r="R965" t="s">
        <v>352</v>
      </c>
      <c r="S965" t="s">
        <v>352</v>
      </c>
      <c r="T965">
        <v>18423.37</v>
      </c>
      <c r="U965" t="s">
        <v>7908</v>
      </c>
      <c r="V965" t="s">
        <v>9310</v>
      </c>
      <c r="W965" t="s">
        <v>10137</v>
      </c>
      <c r="X965" t="s">
        <v>10035</v>
      </c>
      <c r="Y965" t="s">
        <v>5947</v>
      </c>
      <c r="Z965" t="s">
        <v>7911</v>
      </c>
      <c r="AA965" t="s">
        <v>7912</v>
      </c>
      <c r="AB965">
        <v>2</v>
      </c>
      <c r="AC965">
        <v>100</v>
      </c>
      <c r="AD965">
        <v>75</v>
      </c>
      <c r="AE965">
        <v>50</v>
      </c>
      <c r="AF965" t="s">
        <v>73</v>
      </c>
      <c r="AG965" t="s">
        <v>73</v>
      </c>
      <c r="AH965" t="s">
        <v>63</v>
      </c>
      <c r="AI965" t="s">
        <v>136</v>
      </c>
      <c r="AJ965" t="s">
        <v>397</v>
      </c>
      <c r="AK965" t="s">
        <v>1282</v>
      </c>
      <c r="AL965" t="s">
        <v>1282</v>
      </c>
      <c r="AM965" t="s">
        <v>1949</v>
      </c>
      <c r="AN965">
        <v>19</v>
      </c>
      <c r="AO965">
        <v>2.5</v>
      </c>
      <c r="AP965" t="s">
        <v>257</v>
      </c>
      <c r="AQ965" t="s">
        <v>63</v>
      </c>
      <c r="AR965" t="s">
        <v>560</v>
      </c>
      <c r="AS965" t="s">
        <v>560</v>
      </c>
      <c r="AT965" t="s">
        <v>63</v>
      </c>
      <c r="AU965" t="s">
        <v>73</v>
      </c>
      <c r="AV965" t="s">
        <v>63</v>
      </c>
      <c r="AW965" t="s">
        <v>63</v>
      </c>
      <c r="AX965">
        <v>27.78</v>
      </c>
      <c r="AY965">
        <v>72.23</v>
      </c>
      <c r="AZ965" t="s">
        <v>166</v>
      </c>
      <c r="BA965" t="s">
        <v>166</v>
      </c>
      <c r="BB965" t="s">
        <v>166</v>
      </c>
      <c r="BC965" t="s">
        <v>166</v>
      </c>
      <c r="BD965" t="s">
        <v>166</v>
      </c>
      <c r="BE965" t="s">
        <v>166</v>
      </c>
      <c r="BF965" t="s">
        <v>58</v>
      </c>
      <c r="BG965">
        <f>IF(Table1[[#This Row],[ft_score]]="0 - 0", 1, 0)</f>
        <v>0</v>
      </c>
      <c r="BH965">
        <f t="shared" si="15"/>
        <v>0</v>
      </c>
    </row>
    <row r="966" spans="1:60" hidden="1" x14ac:dyDescent="0.25">
      <c r="A966" s="1">
        <v>7608</v>
      </c>
      <c r="B966" t="s">
        <v>58</v>
      </c>
      <c r="C966" t="s">
        <v>148</v>
      </c>
      <c r="D966">
        <v>0</v>
      </c>
      <c r="E966">
        <v>2</v>
      </c>
      <c r="F966" t="s">
        <v>352</v>
      </c>
      <c r="G966" t="s">
        <v>90</v>
      </c>
      <c r="H966" t="s">
        <v>90</v>
      </c>
      <c r="I966" t="s">
        <v>58</v>
      </c>
      <c r="J966" t="s">
        <v>90</v>
      </c>
      <c r="K966">
        <v>0</v>
      </c>
      <c r="L966" t="s">
        <v>352</v>
      </c>
      <c r="M966" t="s">
        <v>352</v>
      </c>
      <c r="N966" t="s">
        <v>201</v>
      </c>
      <c r="O966" t="s">
        <v>201</v>
      </c>
      <c r="P966" t="s">
        <v>352</v>
      </c>
      <c r="Q966" t="s">
        <v>352</v>
      </c>
      <c r="R966" t="s">
        <v>352</v>
      </c>
      <c r="S966" t="s">
        <v>352</v>
      </c>
      <c r="T966">
        <v>19408.11</v>
      </c>
      <c r="U966" t="s">
        <v>5856</v>
      </c>
      <c r="V966" t="s">
        <v>5343</v>
      </c>
      <c r="W966" t="s">
        <v>10176</v>
      </c>
      <c r="X966" t="s">
        <v>10035</v>
      </c>
      <c r="Y966" t="s">
        <v>1008</v>
      </c>
      <c r="Z966" t="s">
        <v>6903</v>
      </c>
      <c r="AA966" t="s">
        <v>4750</v>
      </c>
      <c r="AB966">
        <v>7</v>
      </c>
      <c r="AC966">
        <v>50</v>
      </c>
      <c r="AD966">
        <v>42.86</v>
      </c>
      <c r="AE966">
        <v>14.29</v>
      </c>
      <c r="AF966" t="s">
        <v>1567</v>
      </c>
      <c r="AG966" t="s">
        <v>2934</v>
      </c>
      <c r="AH966" t="s">
        <v>6145</v>
      </c>
      <c r="AI966" t="s">
        <v>193</v>
      </c>
      <c r="AJ966" t="s">
        <v>3123</v>
      </c>
      <c r="AK966" t="s">
        <v>1704</v>
      </c>
      <c r="AL966" t="s">
        <v>193</v>
      </c>
      <c r="AM966" t="s">
        <v>9774</v>
      </c>
      <c r="AN966">
        <v>-22</v>
      </c>
      <c r="AO966">
        <v>6</v>
      </c>
      <c r="AP966" t="s">
        <v>10170</v>
      </c>
      <c r="AQ966" t="s">
        <v>6063</v>
      </c>
      <c r="AR966" t="s">
        <v>7100</v>
      </c>
      <c r="AS966" t="s">
        <v>2934</v>
      </c>
      <c r="AT966" t="s">
        <v>6063</v>
      </c>
      <c r="AU966" t="s">
        <v>2934</v>
      </c>
      <c r="AV966" t="s">
        <v>1567</v>
      </c>
      <c r="AW966" t="s">
        <v>63</v>
      </c>
      <c r="AX966">
        <v>48.08</v>
      </c>
      <c r="AY966">
        <v>51.93</v>
      </c>
      <c r="AZ966" t="s">
        <v>166</v>
      </c>
      <c r="BA966" t="s">
        <v>166</v>
      </c>
      <c r="BB966" t="s">
        <v>166</v>
      </c>
      <c r="BC966" t="s">
        <v>166</v>
      </c>
      <c r="BD966" t="s">
        <v>166</v>
      </c>
      <c r="BE966" t="s">
        <v>166</v>
      </c>
      <c r="BF966" t="s">
        <v>58</v>
      </c>
      <c r="BG966">
        <f>IF(Table1[[#This Row],[ft_score]]="0 - 0", 1, 0)</f>
        <v>0</v>
      </c>
      <c r="BH966">
        <f t="shared" si="15"/>
        <v>0</v>
      </c>
    </row>
    <row r="967" spans="1:60" hidden="1" x14ac:dyDescent="0.25">
      <c r="A967" s="1">
        <v>7677</v>
      </c>
      <c r="B967" t="s">
        <v>58</v>
      </c>
      <c r="C967" t="s">
        <v>148</v>
      </c>
      <c r="D967">
        <v>0</v>
      </c>
      <c r="E967">
        <v>2</v>
      </c>
      <c r="F967" t="s">
        <v>352</v>
      </c>
      <c r="G967" t="s">
        <v>90</v>
      </c>
      <c r="H967" t="s">
        <v>90</v>
      </c>
      <c r="I967" t="s">
        <v>58</v>
      </c>
      <c r="J967" t="s">
        <v>90</v>
      </c>
      <c r="K967">
        <v>0</v>
      </c>
      <c r="L967" t="s">
        <v>201</v>
      </c>
      <c r="M967" t="s">
        <v>352</v>
      </c>
      <c r="N967" t="s">
        <v>64</v>
      </c>
      <c r="O967" t="s">
        <v>201</v>
      </c>
      <c r="P967" t="s">
        <v>201</v>
      </c>
      <c r="Q967" t="s">
        <v>201</v>
      </c>
      <c r="R967" t="s">
        <v>201</v>
      </c>
      <c r="S967" t="s">
        <v>352</v>
      </c>
      <c r="T967">
        <v>349.88</v>
      </c>
      <c r="U967" t="s">
        <v>8924</v>
      </c>
      <c r="V967" t="s">
        <v>5503</v>
      </c>
      <c r="W967" t="s">
        <v>10266</v>
      </c>
      <c r="X967" t="s">
        <v>10035</v>
      </c>
      <c r="Y967" t="s">
        <v>1008</v>
      </c>
      <c r="Z967" t="s">
        <v>4739</v>
      </c>
      <c r="AA967" t="s">
        <v>4740</v>
      </c>
      <c r="AB967">
        <v>4</v>
      </c>
      <c r="AC967">
        <v>67.5</v>
      </c>
      <c r="AD967">
        <v>35</v>
      </c>
      <c r="AE967">
        <v>22.5</v>
      </c>
      <c r="AF967" t="s">
        <v>1336</v>
      </c>
      <c r="AG967" t="s">
        <v>482</v>
      </c>
      <c r="AH967" t="s">
        <v>3925</v>
      </c>
      <c r="AI967" t="s">
        <v>442</v>
      </c>
      <c r="AJ967" t="s">
        <v>240</v>
      </c>
      <c r="AK967" t="s">
        <v>240</v>
      </c>
      <c r="AL967" t="s">
        <v>2989</v>
      </c>
      <c r="AM967" t="s">
        <v>3676</v>
      </c>
      <c r="AN967">
        <v>3</v>
      </c>
      <c r="AO967">
        <v>-7.5</v>
      </c>
      <c r="AP967" t="s">
        <v>4372</v>
      </c>
      <c r="AQ967" t="s">
        <v>2219</v>
      </c>
      <c r="AR967" t="s">
        <v>3023</v>
      </c>
      <c r="AS967" t="s">
        <v>97</v>
      </c>
      <c r="AT967" t="s">
        <v>97</v>
      </c>
      <c r="AU967" t="s">
        <v>1336</v>
      </c>
      <c r="AV967" t="s">
        <v>1336</v>
      </c>
      <c r="AW967" t="s">
        <v>1336</v>
      </c>
      <c r="AX967">
        <v>56.82</v>
      </c>
      <c r="AY967">
        <v>43.18</v>
      </c>
      <c r="AZ967" t="s">
        <v>166</v>
      </c>
      <c r="BA967" t="s">
        <v>166</v>
      </c>
      <c r="BB967" t="s">
        <v>166</v>
      </c>
      <c r="BC967" t="s">
        <v>166</v>
      </c>
      <c r="BD967" t="s">
        <v>166</v>
      </c>
      <c r="BE967" t="s">
        <v>166</v>
      </c>
      <c r="BF967" t="s">
        <v>58</v>
      </c>
      <c r="BG967">
        <f>IF(Table1[[#This Row],[ft_score]]="0 - 0", 1, 0)</f>
        <v>0</v>
      </c>
      <c r="BH967">
        <f t="shared" si="15"/>
        <v>0</v>
      </c>
    </row>
    <row r="968" spans="1:60" hidden="1" x14ac:dyDescent="0.25">
      <c r="A968" s="1">
        <v>7700</v>
      </c>
      <c r="B968" t="s">
        <v>58</v>
      </c>
      <c r="C968" t="s">
        <v>2489</v>
      </c>
      <c r="D968">
        <v>0</v>
      </c>
      <c r="E968">
        <v>2</v>
      </c>
      <c r="F968" t="s">
        <v>352</v>
      </c>
      <c r="G968" t="s">
        <v>90</v>
      </c>
      <c r="H968" t="s">
        <v>90</v>
      </c>
      <c r="I968" t="s">
        <v>58</v>
      </c>
      <c r="J968" t="s">
        <v>58</v>
      </c>
      <c r="K968">
        <v>0</v>
      </c>
      <c r="L968" t="s">
        <v>352</v>
      </c>
      <c r="M968" t="s">
        <v>352</v>
      </c>
      <c r="N968" t="s">
        <v>201</v>
      </c>
      <c r="O968" t="s">
        <v>201</v>
      </c>
      <c r="P968">
        <v>0</v>
      </c>
      <c r="Q968" t="s">
        <v>352</v>
      </c>
      <c r="R968" t="s">
        <v>352</v>
      </c>
      <c r="S968">
        <v>0</v>
      </c>
      <c r="T968">
        <v>81.489999999999995</v>
      </c>
      <c r="U968" t="s">
        <v>5764</v>
      </c>
      <c r="V968" t="s">
        <v>5801</v>
      </c>
      <c r="W968" t="s">
        <v>10293</v>
      </c>
      <c r="X968" t="s">
        <v>10035</v>
      </c>
      <c r="Y968" t="s">
        <v>1643</v>
      </c>
      <c r="Z968" t="s">
        <v>5732</v>
      </c>
      <c r="AA968" t="s">
        <v>5733</v>
      </c>
      <c r="AB968">
        <v>7</v>
      </c>
      <c r="AC968">
        <v>72.319999999999993</v>
      </c>
      <c r="AD968">
        <v>45.54</v>
      </c>
      <c r="AE968">
        <v>13.4</v>
      </c>
      <c r="AF968" t="s">
        <v>3394</v>
      </c>
      <c r="AG968" t="s">
        <v>3394</v>
      </c>
      <c r="AH968" t="s">
        <v>3485</v>
      </c>
      <c r="AI968" t="s">
        <v>418</v>
      </c>
      <c r="AJ968" t="s">
        <v>433</v>
      </c>
      <c r="AK968" t="s">
        <v>10294</v>
      </c>
      <c r="AL968" t="s">
        <v>7230</v>
      </c>
      <c r="AM968" t="s">
        <v>3400</v>
      </c>
      <c r="AN968">
        <v>9</v>
      </c>
      <c r="AO968">
        <v>7.5</v>
      </c>
      <c r="AP968" t="s">
        <v>10295</v>
      </c>
      <c r="AQ968" t="s">
        <v>73</v>
      </c>
      <c r="AR968" t="s">
        <v>141</v>
      </c>
      <c r="AS968" t="s">
        <v>2934</v>
      </c>
      <c r="AT968" t="s">
        <v>1835</v>
      </c>
      <c r="AU968" t="s">
        <v>5588</v>
      </c>
      <c r="AV968" t="s">
        <v>63</v>
      </c>
      <c r="AW968" t="s">
        <v>63</v>
      </c>
      <c r="AX968">
        <v>37.119999999999997</v>
      </c>
      <c r="AY968">
        <v>62.88</v>
      </c>
      <c r="AZ968" t="s">
        <v>166</v>
      </c>
      <c r="BA968" t="s">
        <v>166</v>
      </c>
      <c r="BB968" t="s">
        <v>166</v>
      </c>
      <c r="BC968" t="s">
        <v>166</v>
      </c>
      <c r="BD968" t="s">
        <v>166</v>
      </c>
      <c r="BE968" t="s">
        <v>166</v>
      </c>
      <c r="BF968" t="s">
        <v>58</v>
      </c>
      <c r="BG968">
        <f>IF(Table1[[#This Row],[ft_score]]="0 - 0", 1, 0)</f>
        <v>0</v>
      </c>
      <c r="BH968">
        <f t="shared" si="15"/>
        <v>0</v>
      </c>
    </row>
    <row r="969" spans="1:60" hidden="1" x14ac:dyDescent="0.25">
      <c r="A969" s="1">
        <v>7713</v>
      </c>
      <c r="B969" t="s">
        <v>58</v>
      </c>
      <c r="C969" t="s">
        <v>2489</v>
      </c>
      <c r="D969">
        <v>0</v>
      </c>
      <c r="E969">
        <v>2</v>
      </c>
      <c r="F969" t="s">
        <v>352</v>
      </c>
      <c r="G969" t="s">
        <v>90</v>
      </c>
      <c r="H969" t="s">
        <v>90</v>
      </c>
      <c r="I969" t="s">
        <v>58</v>
      </c>
      <c r="J969" t="s">
        <v>90</v>
      </c>
      <c r="K969">
        <v>0</v>
      </c>
      <c r="L969" t="s">
        <v>64</v>
      </c>
      <c r="M969" t="s">
        <v>352</v>
      </c>
      <c r="N969" t="s">
        <v>64</v>
      </c>
      <c r="O969" t="s">
        <v>64</v>
      </c>
      <c r="P969">
        <v>0</v>
      </c>
      <c r="Q969">
        <v>0</v>
      </c>
      <c r="R969" t="s">
        <v>352</v>
      </c>
      <c r="S969">
        <v>0</v>
      </c>
      <c r="T969">
        <v>916.04</v>
      </c>
      <c r="U969" t="s">
        <v>8433</v>
      </c>
      <c r="V969" t="s">
        <v>9073</v>
      </c>
      <c r="W969" t="s">
        <v>10315</v>
      </c>
      <c r="X969" t="s">
        <v>10035</v>
      </c>
      <c r="Y969" t="s">
        <v>2747</v>
      </c>
      <c r="Z969" t="s">
        <v>8087</v>
      </c>
      <c r="AA969" t="s">
        <v>8088</v>
      </c>
      <c r="AB969">
        <v>2</v>
      </c>
      <c r="AC969">
        <v>100</v>
      </c>
      <c r="AD969">
        <v>50</v>
      </c>
      <c r="AE969">
        <v>50</v>
      </c>
      <c r="AF969" t="s">
        <v>63</v>
      </c>
      <c r="AG969" t="s">
        <v>63</v>
      </c>
      <c r="AH969" t="s">
        <v>98</v>
      </c>
      <c r="AI969" t="s">
        <v>98</v>
      </c>
      <c r="AJ969" t="s">
        <v>73</v>
      </c>
      <c r="AK969" t="s">
        <v>98</v>
      </c>
      <c r="AL969" t="s">
        <v>136</v>
      </c>
      <c r="AM969" t="s">
        <v>1949</v>
      </c>
      <c r="AN969">
        <v>29</v>
      </c>
      <c r="AO969">
        <v>3.5</v>
      </c>
      <c r="AP969" t="s">
        <v>1858</v>
      </c>
      <c r="AQ969" t="s">
        <v>63</v>
      </c>
      <c r="AR969" t="s">
        <v>560</v>
      </c>
      <c r="AS969" t="s">
        <v>560</v>
      </c>
      <c r="AT969" t="s">
        <v>63</v>
      </c>
      <c r="AU969" t="s">
        <v>97</v>
      </c>
      <c r="AV969" t="s">
        <v>73</v>
      </c>
      <c r="AW969" t="s">
        <v>63</v>
      </c>
      <c r="AX969">
        <v>41.67</v>
      </c>
      <c r="AY969">
        <v>58.34</v>
      </c>
      <c r="AZ969" t="s">
        <v>166</v>
      </c>
      <c r="BA969" t="s">
        <v>166</v>
      </c>
      <c r="BB969" t="s">
        <v>166</v>
      </c>
      <c r="BC969" t="s">
        <v>166</v>
      </c>
      <c r="BD969" t="s">
        <v>166</v>
      </c>
      <c r="BE969" t="s">
        <v>166</v>
      </c>
      <c r="BF969" t="s">
        <v>58</v>
      </c>
      <c r="BG969">
        <f>IF(Table1[[#This Row],[ft_score]]="0 - 0", 1, 0)</f>
        <v>0</v>
      </c>
      <c r="BH969">
        <f t="shared" si="15"/>
        <v>0</v>
      </c>
    </row>
    <row r="970" spans="1:60" hidden="1" x14ac:dyDescent="0.25">
      <c r="A970" s="1">
        <v>7716</v>
      </c>
      <c r="B970" t="s">
        <v>58</v>
      </c>
      <c r="C970" t="s">
        <v>59</v>
      </c>
      <c r="D970">
        <v>0</v>
      </c>
      <c r="E970">
        <v>2</v>
      </c>
      <c r="F970" t="s">
        <v>352</v>
      </c>
      <c r="G970" t="s">
        <v>90</v>
      </c>
      <c r="H970" t="s">
        <v>90</v>
      </c>
      <c r="I970" t="s">
        <v>58</v>
      </c>
      <c r="J970" t="s">
        <v>90</v>
      </c>
      <c r="K970">
        <v>0</v>
      </c>
      <c r="L970" t="s">
        <v>352</v>
      </c>
      <c r="M970" t="s">
        <v>352</v>
      </c>
      <c r="N970">
        <v>0</v>
      </c>
      <c r="O970">
        <v>0</v>
      </c>
      <c r="P970" t="s">
        <v>352</v>
      </c>
      <c r="Q970">
        <v>0</v>
      </c>
      <c r="R970">
        <v>0</v>
      </c>
      <c r="S970" t="s">
        <v>352</v>
      </c>
      <c r="T970">
        <v>61.12</v>
      </c>
      <c r="U970" t="s">
        <v>6249</v>
      </c>
      <c r="V970" t="s">
        <v>7286</v>
      </c>
      <c r="W970" t="s">
        <v>10318</v>
      </c>
      <c r="X970" t="s">
        <v>10035</v>
      </c>
      <c r="Y970" t="s">
        <v>1695</v>
      </c>
      <c r="Z970" t="s">
        <v>5461</v>
      </c>
      <c r="AA970" t="s">
        <v>5462</v>
      </c>
      <c r="AB970">
        <v>3</v>
      </c>
      <c r="AC970">
        <v>87.5</v>
      </c>
      <c r="AD970">
        <v>33.340000000000003</v>
      </c>
      <c r="AE970">
        <v>0</v>
      </c>
      <c r="AF970" t="s">
        <v>63</v>
      </c>
      <c r="AG970" t="s">
        <v>73</v>
      </c>
      <c r="AH970" t="s">
        <v>3394</v>
      </c>
      <c r="AI970" t="s">
        <v>1567</v>
      </c>
      <c r="AJ970" t="s">
        <v>1227</v>
      </c>
      <c r="AK970" t="s">
        <v>5588</v>
      </c>
      <c r="AL970" t="s">
        <v>1227</v>
      </c>
      <c r="AM970" t="s">
        <v>3778</v>
      </c>
      <c r="AN970">
        <v>4</v>
      </c>
      <c r="AO970">
        <v>4</v>
      </c>
      <c r="AP970" t="s">
        <v>4182</v>
      </c>
      <c r="AQ970" t="s">
        <v>63</v>
      </c>
      <c r="AR970" t="s">
        <v>560</v>
      </c>
      <c r="AS970" t="s">
        <v>97</v>
      </c>
      <c r="AT970" t="s">
        <v>97</v>
      </c>
      <c r="AU970" t="s">
        <v>1338</v>
      </c>
      <c r="AV970" t="s">
        <v>63</v>
      </c>
      <c r="AW970" t="s">
        <v>63</v>
      </c>
      <c r="AX970">
        <v>47.32</v>
      </c>
      <c r="AY970">
        <v>52.68</v>
      </c>
      <c r="AZ970" t="s">
        <v>166</v>
      </c>
      <c r="BA970" t="s">
        <v>166</v>
      </c>
      <c r="BB970" t="s">
        <v>166</v>
      </c>
      <c r="BC970" t="s">
        <v>166</v>
      </c>
      <c r="BD970" t="s">
        <v>166</v>
      </c>
      <c r="BE970" t="s">
        <v>166</v>
      </c>
      <c r="BF970" t="s">
        <v>58</v>
      </c>
      <c r="BG970">
        <f>IF(Table1[[#This Row],[ft_score]]="0 - 0", 1, 0)</f>
        <v>0</v>
      </c>
      <c r="BH970">
        <f t="shared" si="15"/>
        <v>0</v>
      </c>
    </row>
    <row r="971" spans="1:60" hidden="1" x14ac:dyDescent="0.25">
      <c r="A971" s="1">
        <v>7737</v>
      </c>
      <c r="B971" t="s">
        <v>58</v>
      </c>
      <c r="C971" t="s">
        <v>110</v>
      </c>
      <c r="D971">
        <v>0</v>
      </c>
      <c r="E971">
        <v>2</v>
      </c>
      <c r="F971" t="s">
        <v>352</v>
      </c>
      <c r="G971" t="s">
        <v>90</v>
      </c>
      <c r="H971" t="s">
        <v>90</v>
      </c>
      <c r="I971" t="s">
        <v>58</v>
      </c>
      <c r="J971" t="s">
        <v>90</v>
      </c>
      <c r="K971">
        <v>0</v>
      </c>
      <c r="L971" t="s">
        <v>201</v>
      </c>
      <c r="M971" t="s">
        <v>352</v>
      </c>
      <c r="N971">
        <v>0</v>
      </c>
      <c r="O971" t="s">
        <v>64</v>
      </c>
      <c r="P971" t="s">
        <v>201</v>
      </c>
      <c r="Q971">
        <v>0</v>
      </c>
      <c r="R971">
        <v>0</v>
      </c>
      <c r="S971" t="s">
        <v>352</v>
      </c>
      <c r="T971">
        <v>273.67</v>
      </c>
      <c r="U971" t="s">
        <v>10352</v>
      </c>
      <c r="V971" t="s">
        <v>10353</v>
      </c>
      <c r="W971" t="s">
        <v>10354</v>
      </c>
      <c r="X971" t="s">
        <v>10035</v>
      </c>
      <c r="Y971" t="s">
        <v>1677</v>
      </c>
      <c r="Z971" t="s">
        <v>9955</v>
      </c>
      <c r="AA971" t="s">
        <v>9956</v>
      </c>
      <c r="AB971">
        <v>0</v>
      </c>
      <c r="AC971">
        <v>0</v>
      </c>
      <c r="AD971">
        <v>0</v>
      </c>
      <c r="AE971">
        <v>0</v>
      </c>
      <c r="AF971" t="s">
        <v>63</v>
      </c>
      <c r="AG971" t="s">
        <v>63</v>
      </c>
      <c r="AH971" t="s">
        <v>63</v>
      </c>
      <c r="AI971" t="s">
        <v>63</v>
      </c>
      <c r="AJ971" t="s">
        <v>63</v>
      </c>
      <c r="AK971" t="s">
        <v>63</v>
      </c>
      <c r="AL971" t="s">
        <v>63</v>
      </c>
      <c r="AM971" t="s">
        <v>63</v>
      </c>
      <c r="AN971">
        <v>-14</v>
      </c>
      <c r="AO971">
        <v>0</v>
      </c>
      <c r="AP971" t="s">
        <v>63</v>
      </c>
      <c r="AQ971" t="s">
        <v>63</v>
      </c>
      <c r="AR971" t="s">
        <v>63</v>
      </c>
      <c r="AS971" t="s">
        <v>63</v>
      </c>
      <c r="AT971" t="s">
        <v>63</v>
      </c>
      <c r="AU971" t="s">
        <v>63</v>
      </c>
      <c r="AV971" t="s">
        <v>63</v>
      </c>
      <c r="AW971" t="s">
        <v>63</v>
      </c>
      <c r="AX971">
        <v>0</v>
      </c>
      <c r="AY971">
        <v>0</v>
      </c>
      <c r="AZ971" t="s">
        <v>166</v>
      </c>
      <c r="BA971" t="s">
        <v>166</v>
      </c>
      <c r="BB971" t="s">
        <v>166</v>
      </c>
      <c r="BC971" t="s">
        <v>166</v>
      </c>
      <c r="BD971" t="s">
        <v>166</v>
      </c>
      <c r="BE971" t="s">
        <v>166</v>
      </c>
      <c r="BF971" t="s">
        <v>58</v>
      </c>
      <c r="BG971">
        <f>IF(Table1[[#This Row],[ft_score]]="0 - 0", 1, 0)</f>
        <v>0</v>
      </c>
      <c r="BH971">
        <f t="shared" si="15"/>
        <v>0</v>
      </c>
    </row>
    <row r="972" spans="1:60" hidden="1" x14ac:dyDescent="0.25">
      <c r="A972" s="1">
        <v>7759</v>
      </c>
      <c r="B972" t="s">
        <v>58</v>
      </c>
      <c r="C972" t="s">
        <v>110</v>
      </c>
      <c r="D972">
        <v>0</v>
      </c>
      <c r="E972">
        <v>2</v>
      </c>
      <c r="F972" t="s">
        <v>352</v>
      </c>
      <c r="G972" t="s">
        <v>90</v>
      </c>
      <c r="H972" t="s">
        <v>90</v>
      </c>
      <c r="I972" t="s">
        <v>58</v>
      </c>
      <c r="J972" t="s">
        <v>58</v>
      </c>
      <c r="K972">
        <v>0</v>
      </c>
      <c r="L972" t="s">
        <v>64</v>
      </c>
      <c r="M972" t="s">
        <v>352</v>
      </c>
      <c r="N972" t="s">
        <v>64</v>
      </c>
      <c r="O972" t="s">
        <v>64</v>
      </c>
      <c r="P972" t="s">
        <v>64</v>
      </c>
      <c r="Q972" t="s">
        <v>201</v>
      </c>
      <c r="R972" t="s">
        <v>201</v>
      </c>
      <c r="S972" t="s">
        <v>352</v>
      </c>
      <c r="T972">
        <v>123.05</v>
      </c>
      <c r="U972" t="s">
        <v>1836</v>
      </c>
      <c r="V972" t="s">
        <v>4947</v>
      </c>
      <c r="W972" t="s">
        <v>10386</v>
      </c>
      <c r="X972" t="s">
        <v>10035</v>
      </c>
      <c r="Y972" t="s">
        <v>606</v>
      </c>
      <c r="Z972" t="s">
        <v>654</v>
      </c>
      <c r="AA972" t="s">
        <v>655</v>
      </c>
      <c r="AB972">
        <v>23</v>
      </c>
      <c r="AC972">
        <v>75</v>
      </c>
      <c r="AD972">
        <v>37.5</v>
      </c>
      <c r="AE972">
        <v>25</v>
      </c>
      <c r="AF972" t="s">
        <v>123</v>
      </c>
      <c r="AG972" t="s">
        <v>82</v>
      </c>
      <c r="AH972" t="s">
        <v>3298</v>
      </c>
      <c r="AI972" t="s">
        <v>2441</v>
      </c>
      <c r="AJ972" t="s">
        <v>5536</v>
      </c>
      <c r="AK972" t="s">
        <v>3424</v>
      </c>
      <c r="AL972" t="s">
        <v>3877</v>
      </c>
      <c r="AM972" t="s">
        <v>3719</v>
      </c>
      <c r="AN972">
        <v>20</v>
      </c>
      <c r="AO972">
        <v>-11</v>
      </c>
      <c r="AP972" t="s">
        <v>10387</v>
      </c>
      <c r="AQ972" t="s">
        <v>97</v>
      </c>
      <c r="AR972" t="s">
        <v>82</v>
      </c>
      <c r="AS972" t="s">
        <v>141</v>
      </c>
      <c r="AT972" t="s">
        <v>72</v>
      </c>
      <c r="AU972" t="s">
        <v>82</v>
      </c>
      <c r="AV972" t="s">
        <v>72</v>
      </c>
      <c r="AW972" t="s">
        <v>72</v>
      </c>
      <c r="AX972">
        <v>47.73</v>
      </c>
      <c r="AY972">
        <v>52.28</v>
      </c>
      <c r="AZ972" t="s">
        <v>166</v>
      </c>
      <c r="BA972" t="s">
        <v>166</v>
      </c>
      <c r="BB972" t="s">
        <v>166</v>
      </c>
      <c r="BC972" t="s">
        <v>166</v>
      </c>
      <c r="BD972" t="s">
        <v>166</v>
      </c>
      <c r="BE972" t="s">
        <v>166</v>
      </c>
      <c r="BF972" t="s">
        <v>58</v>
      </c>
      <c r="BG972">
        <f>IF(Table1[[#This Row],[ft_score]]="0 - 0", 1, 0)</f>
        <v>0</v>
      </c>
      <c r="BH972">
        <f t="shared" si="15"/>
        <v>0</v>
      </c>
    </row>
    <row r="973" spans="1:60" hidden="1" x14ac:dyDescent="0.25">
      <c r="A973" s="1">
        <v>7762</v>
      </c>
      <c r="B973" t="s">
        <v>58</v>
      </c>
      <c r="C973" t="s">
        <v>167</v>
      </c>
      <c r="D973">
        <v>0</v>
      </c>
      <c r="E973">
        <v>2</v>
      </c>
      <c r="F973" t="s">
        <v>352</v>
      </c>
      <c r="G973" t="s">
        <v>90</v>
      </c>
      <c r="H973" t="s">
        <v>90</v>
      </c>
      <c r="I973" t="s">
        <v>58</v>
      </c>
      <c r="J973" t="s">
        <v>58</v>
      </c>
      <c r="K973">
        <v>0</v>
      </c>
      <c r="L973" t="s">
        <v>201</v>
      </c>
      <c r="M973" t="s">
        <v>352</v>
      </c>
      <c r="N973" t="s">
        <v>201</v>
      </c>
      <c r="O973" t="s">
        <v>201</v>
      </c>
      <c r="P973" t="s">
        <v>201</v>
      </c>
      <c r="Q973" t="s">
        <v>352</v>
      </c>
      <c r="R973" t="s">
        <v>352</v>
      </c>
      <c r="S973" t="s">
        <v>352</v>
      </c>
      <c r="T973">
        <v>3110.31</v>
      </c>
      <c r="U973" t="s">
        <v>2174</v>
      </c>
      <c r="V973" t="s">
        <v>1918</v>
      </c>
      <c r="W973" t="s">
        <v>10393</v>
      </c>
      <c r="X973" t="s">
        <v>10035</v>
      </c>
      <c r="Y973" t="s">
        <v>640</v>
      </c>
      <c r="Z973" t="s">
        <v>393</v>
      </c>
      <c r="AA973" t="s">
        <v>394</v>
      </c>
      <c r="AB973">
        <v>29</v>
      </c>
      <c r="AC973">
        <v>100</v>
      </c>
      <c r="AD973">
        <v>62.5</v>
      </c>
      <c r="AE973">
        <v>37.5</v>
      </c>
      <c r="AF973" t="s">
        <v>73</v>
      </c>
      <c r="AG973" t="s">
        <v>63</v>
      </c>
      <c r="AH973" t="s">
        <v>3371</v>
      </c>
      <c r="AI973" t="s">
        <v>3611</v>
      </c>
      <c r="AJ973" t="s">
        <v>10394</v>
      </c>
      <c r="AK973" t="s">
        <v>541</v>
      </c>
      <c r="AL973" t="s">
        <v>827</v>
      </c>
      <c r="AM973" t="s">
        <v>3350</v>
      </c>
      <c r="AN973">
        <v>5</v>
      </c>
      <c r="AO973">
        <v>20.5</v>
      </c>
      <c r="AP973" t="s">
        <v>1000</v>
      </c>
      <c r="AQ973" t="s">
        <v>82</v>
      </c>
      <c r="AR973" t="s">
        <v>81</v>
      </c>
      <c r="AS973" t="s">
        <v>97</v>
      </c>
      <c r="AT973" t="s">
        <v>97</v>
      </c>
      <c r="AU973" t="s">
        <v>116</v>
      </c>
      <c r="AV973" t="s">
        <v>72</v>
      </c>
      <c r="AW973" t="s">
        <v>63</v>
      </c>
      <c r="AX973">
        <v>41.91</v>
      </c>
      <c r="AY973">
        <v>58.09</v>
      </c>
      <c r="AZ973" t="s">
        <v>166</v>
      </c>
      <c r="BA973" t="s">
        <v>166</v>
      </c>
      <c r="BB973" t="s">
        <v>166</v>
      </c>
      <c r="BC973" t="s">
        <v>166</v>
      </c>
      <c r="BD973" t="s">
        <v>166</v>
      </c>
      <c r="BE973" t="s">
        <v>166</v>
      </c>
      <c r="BF973" t="s">
        <v>58</v>
      </c>
      <c r="BG973">
        <f>IF(Table1[[#This Row],[ft_score]]="0 - 0", 1, 0)</f>
        <v>0</v>
      </c>
      <c r="BH973">
        <f t="shared" si="15"/>
        <v>0</v>
      </c>
    </row>
    <row r="974" spans="1:60" x14ac:dyDescent="0.25">
      <c r="A974" s="1">
        <v>7825</v>
      </c>
      <c r="B974" t="s">
        <v>58</v>
      </c>
      <c r="C974" t="s">
        <v>167</v>
      </c>
      <c r="D974">
        <v>0</v>
      </c>
      <c r="E974">
        <v>2</v>
      </c>
      <c r="F974" t="s">
        <v>352</v>
      </c>
      <c r="G974" t="s">
        <v>90</v>
      </c>
      <c r="H974" t="s">
        <v>90</v>
      </c>
      <c r="I974" t="s">
        <v>58</v>
      </c>
      <c r="J974" t="s">
        <v>90</v>
      </c>
      <c r="K974">
        <v>0</v>
      </c>
      <c r="L974" t="s">
        <v>201</v>
      </c>
      <c r="M974" t="s">
        <v>352</v>
      </c>
      <c r="N974">
        <v>0</v>
      </c>
      <c r="O974">
        <v>0</v>
      </c>
      <c r="P974" t="s">
        <v>201</v>
      </c>
      <c r="Q974" t="s">
        <v>201</v>
      </c>
      <c r="R974" t="s">
        <v>201</v>
      </c>
      <c r="S974" t="s">
        <v>352</v>
      </c>
      <c r="T974">
        <v>68.62</v>
      </c>
      <c r="U974" t="s">
        <v>1480</v>
      </c>
      <c r="V974" t="s">
        <v>1594</v>
      </c>
      <c r="W974" t="s">
        <v>10494</v>
      </c>
      <c r="X974" t="s">
        <v>10407</v>
      </c>
      <c r="Y974" t="s">
        <v>1483</v>
      </c>
      <c r="Z974" t="s">
        <v>1032</v>
      </c>
      <c r="AA974" t="s">
        <v>1033</v>
      </c>
      <c r="AB974">
        <v>20</v>
      </c>
      <c r="AC974">
        <v>75</v>
      </c>
      <c r="AD974">
        <v>50</v>
      </c>
      <c r="AE974">
        <v>43.75</v>
      </c>
      <c r="AF974" t="s">
        <v>123</v>
      </c>
      <c r="AG974" t="s">
        <v>73</v>
      </c>
      <c r="AH974" t="s">
        <v>1652</v>
      </c>
      <c r="AI974" t="s">
        <v>189</v>
      </c>
      <c r="AJ974" t="s">
        <v>1567</v>
      </c>
      <c r="AK974" t="s">
        <v>1891</v>
      </c>
      <c r="AL974" t="s">
        <v>4755</v>
      </c>
      <c r="AM974" t="s">
        <v>3581</v>
      </c>
      <c r="AN974">
        <v>13</v>
      </c>
      <c r="AO974">
        <v>2.5</v>
      </c>
      <c r="AP974" t="s">
        <v>8463</v>
      </c>
      <c r="AQ974" t="s">
        <v>72</v>
      </c>
      <c r="AR974" t="s">
        <v>141</v>
      </c>
      <c r="AS974" t="s">
        <v>97</v>
      </c>
      <c r="AT974" t="s">
        <v>82</v>
      </c>
      <c r="AU974" t="s">
        <v>73</v>
      </c>
      <c r="AV974" t="s">
        <v>72</v>
      </c>
      <c r="AW974" t="s">
        <v>83</v>
      </c>
      <c r="AX974">
        <v>41.13</v>
      </c>
      <c r="AY974">
        <v>58.87</v>
      </c>
      <c r="AZ974" t="s">
        <v>147</v>
      </c>
      <c r="BA974" t="s">
        <v>422</v>
      </c>
      <c r="BB974" t="s">
        <v>311</v>
      </c>
      <c r="BC974" t="s">
        <v>423</v>
      </c>
      <c r="BD974" t="s">
        <v>255</v>
      </c>
      <c r="BE974" t="s">
        <v>424</v>
      </c>
      <c r="BF974">
        <v>2</v>
      </c>
      <c r="BG974">
        <f>IF(Table1[[#This Row],[ft_score]]="0 - 0", 1, 0)</f>
        <v>0</v>
      </c>
      <c r="BH974">
        <f t="shared" si="15"/>
        <v>0</v>
      </c>
    </row>
    <row r="975" spans="1:60" x14ac:dyDescent="0.25">
      <c r="A975" s="1">
        <v>7827</v>
      </c>
      <c r="B975" t="s">
        <v>58</v>
      </c>
      <c r="C975" t="s">
        <v>636</v>
      </c>
      <c r="D975">
        <v>0</v>
      </c>
      <c r="E975">
        <v>2</v>
      </c>
      <c r="F975" t="s">
        <v>352</v>
      </c>
      <c r="G975" t="s">
        <v>90</v>
      </c>
      <c r="H975" t="s">
        <v>90</v>
      </c>
      <c r="I975" t="s">
        <v>58</v>
      </c>
      <c r="J975" t="s">
        <v>90</v>
      </c>
      <c r="K975">
        <v>0</v>
      </c>
      <c r="L975" t="s">
        <v>201</v>
      </c>
      <c r="M975" t="s">
        <v>352</v>
      </c>
      <c r="N975" t="s">
        <v>64</v>
      </c>
      <c r="O975" t="s">
        <v>352</v>
      </c>
      <c r="P975" t="s">
        <v>201</v>
      </c>
      <c r="Q975" t="s">
        <v>201</v>
      </c>
      <c r="R975" t="s">
        <v>111</v>
      </c>
      <c r="S975" t="s">
        <v>352</v>
      </c>
      <c r="T975">
        <v>39075.599999999999</v>
      </c>
      <c r="U975" t="s">
        <v>4901</v>
      </c>
      <c r="V975" t="s">
        <v>7002</v>
      </c>
      <c r="W975" t="s">
        <v>10496</v>
      </c>
      <c r="X975" t="s">
        <v>10407</v>
      </c>
      <c r="Y975" t="s">
        <v>1483</v>
      </c>
      <c r="Z975" t="s">
        <v>4720</v>
      </c>
      <c r="AA975" t="s">
        <v>4721</v>
      </c>
      <c r="AB975">
        <v>5</v>
      </c>
      <c r="AC975">
        <v>70</v>
      </c>
      <c r="AD975">
        <v>60</v>
      </c>
      <c r="AE975">
        <v>50</v>
      </c>
      <c r="AF975" t="s">
        <v>2416</v>
      </c>
      <c r="AG975" t="s">
        <v>1575</v>
      </c>
      <c r="AH975" t="s">
        <v>136</v>
      </c>
      <c r="AI975" t="s">
        <v>4180</v>
      </c>
      <c r="AJ975" t="s">
        <v>3308</v>
      </c>
      <c r="AK975" t="s">
        <v>1538</v>
      </c>
      <c r="AL975" t="s">
        <v>4181</v>
      </c>
      <c r="AM975" t="s">
        <v>1538</v>
      </c>
      <c r="AN975">
        <v>-3</v>
      </c>
      <c r="AO975">
        <v>-0.5</v>
      </c>
      <c r="AP975" t="s">
        <v>6619</v>
      </c>
      <c r="AQ975" t="s">
        <v>2219</v>
      </c>
      <c r="AR975" t="s">
        <v>3023</v>
      </c>
      <c r="AS975" t="s">
        <v>2219</v>
      </c>
      <c r="AT975" t="s">
        <v>3023</v>
      </c>
      <c r="AU975" t="s">
        <v>3023</v>
      </c>
      <c r="AV975" t="s">
        <v>1575</v>
      </c>
      <c r="AW975" t="s">
        <v>1575</v>
      </c>
      <c r="AX975">
        <v>50</v>
      </c>
      <c r="AY975">
        <v>50</v>
      </c>
      <c r="AZ975" t="s">
        <v>763</v>
      </c>
      <c r="BA975" t="s">
        <v>447</v>
      </c>
      <c r="BB975" t="s">
        <v>268</v>
      </c>
      <c r="BC975" t="s">
        <v>198</v>
      </c>
      <c r="BD975" t="s">
        <v>87</v>
      </c>
      <c r="BE975" t="s">
        <v>105</v>
      </c>
      <c r="BF975">
        <v>1</v>
      </c>
      <c r="BG975">
        <f>IF(Table1[[#This Row],[ft_score]]="0 - 0", 1, 0)</f>
        <v>0</v>
      </c>
      <c r="BH975">
        <f t="shared" si="15"/>
        <v>0</v>
      </c>
    </row>
    <row r="976" spans="1:60" x14ac:dyDescent="0.25">
      <c r="A976" s="1">
        <v>7882</v>
      </c>
      <c r="B976" t="s">
        <v>58</v>
      </c>
      <c r="C976" t="s">
        <v>167</v>
      </c>
      <c r="D976">
        <v>0</v>
      </c>
      <c r="E976">
        <v>2</v>
      </c>
      <c r="F976" t="s">
        <v>352</v>
      </c>
      <c r="G976" t="s">
        <v>90</v>
      </c>
      <c r="H976" t="s">
        <v>90</v>
      </c>
      <c r="I976" t="s">
        <v>58</v>
      </c>
      <c r="J976" t="s">
        <v>90</v>
      </c>
      <c r="K976">
        <v>0</v>
      </c>
      <c r="L976" t="s">
        <v>201</v>
      </c>
      <c r="M976" t="s">
        <v>352</v>
      </c>
      <c r="N976" t="s">
        <v>201</v>
      </c>
      <c r="O976" t="s">
        <v>201</v>
      </c>
      <c r="P976" t="s">
        <v>201</v>
      </c>
      <c r="Q976" t="s">
        <v>201</v>
      </c>
      <c r="R976" t="s">
        <v>201</v>
      </c>
      <c r="S976" t="s">
        <v>352</v>
      </c>
      <c r="T976">
        <v>2131.31</v>
      </c>
      <c r="U976" t="s">
        <v>8309</v>
      </c>
      <c r="V976" t="s">
        <v>8150</v>
      </c>
      <c r="W976" t="s">
        <v>10570</v>
      </c>
      <c r="X976" t="s">
        <v>10407</v>
      </c>
      <c r="Y976" t="s">
        <v>7336</v>
      </c>
      <c r="Z976" t="s">
        <v>8087</v>
      </c>
      <c r="AA976" t="s">
        <v>8088</v>
      </c>
      <c r="AB976">
        <v>2</v>
      </c>
      <c r="AC976">
        <v>75</v>
      </c>
      <c r="AD976">
        <v>50</v>
      </c>
      <c r="AE976">
        <v>25</v>
      </c>
      <c r="AF976" t="s">
        <v>63</v>
      </c>
      <c r="AG976" t="s">
        <v>73</v>
      </c>
      <c r="AH976" t="s">
        <v>136</v>
      </c>
      <c r="AI976" t="s">
        <v>98</v>
      </c>
      <c r="AJ976" t="s">
        <v>73</v>
      </c>
      <c r="AK976" t="s">
        <v>63</v>
      </c>
      <c r="AL976" t="s">
        <v>1857</v>
      </c>
      <c r="AM976" t="s">
        <v>98</v>
      </c>
      <c r="AN976">
        <v>-2</v>
      </c>
      <c r="AO976">
        <v>-8</v>
      </c>
      <c r="AP976" t="s">
        <v>559</v>
      </c>
      <c r="AQ976" t="s">
        <v>560</v>
      </c>
      <c r="AR976" t="s">
        <v>63</v>
      </c>
      <c r="AS976" t="s">
        <v>97</v>
      </c>
      <c r="AT976" t="s">
        <v>63</v>
      </c>
      <c r="AU976" t="s">
        <v>73</v>
      </c>
      <c r="AV976" t="s">
        <v>73</v>
      </c>
      <c r="AW976" t="s">
        <v>63</v>
      </c>
      <c r="AX976">
        <v>50</v>
      </c>
      <c r="AY976">
        <v>50</v>
      </c>
      <c r="AZ976" t="s">
        <v>268</v>
      </c>
      <c r="BA976" t="s">
        <v>363</v>
      </c>
      <c r="BB976" t="s">
        <v>214</v>
      </c>
      <c r="BC976" t="s">
        <v>197</v>
      </c>
      <c r="BD976" t="s">
        <v>198</v>
      </c>
      <c r="BE976" t="s">
        <v>199</v>
      </c>
      <c r="BF976">
        <v>2</v>
      </c>
      <c r="BG976">
        <f>IF(Table1[[#This Row],[ft_score]]="0 - 0", 1, 0)</f>
        <v>0</v>
      </c>
      <c r="BH976">
        <f t="shared" si="15"/>
        <v>0</v>
      </c>
    </row>
    <row r="977" spans="1:60" x14ac:dyDescent="0.25">
      <c r="A977" s="1">
        <v>7899</v>
      </c>
      <c r="B977" t="s">
        <v>58</v>
      </c>
      <c r="C977" t="s">
        <v>59</v>
      </c>
      <c r="D977">
        <v>0</v>
      </c>
      <c r="E977">
        <v>2</v>
      </c>
      <c r="F977" t="s">
        <v>352</v>
      </c>
      <c r="G977" t="s">
        <v>90</v>
      </c>
      <c r="H977" t="s">
        <v>90</v>
      </c>
      <c r="I977" t="s">
        <v>58</v>
      </c>
      <c r="J977" t="s">
        <v>90</v>
      </c>
      <c r="K977">
        <v>0</v>
      </c>
      <c r="L977" t="s">
        <v>201</v>
      </c>
      <c r="M977" t="s">
        <v>352</v>
      </c>
      <c r="N977" t="s">
        <v>64</v>
      </c>
      <c r="O977" t="s">
        <v>64</v>
      </c>
      <c r="P977" t="s">
        <v>201</v>
      </c>
      <c r="Q977" t="s">
        <v>201</v>
      </c>
      <c r="R977" t="s">
        <v>201</v>
      </c>
      <c r="S977" t="s">
        <v>352</v>
      </c>
      <c r="T977">
        <v>259.8</v>
      </c>
      <c r="U977" t="s">
        <v>2053</v>
      </c>
      <c r="V977" t="s">
        <v>3279</v>
      </c>
      <c r="W977" t="s">
        <v>10594</v>
      </c>
      <c r="X977" t="s">
        <v>10407</v>
      </c>
      <c r="Y977" t="s">
        <v>4404</v>
      </c>
      <c r="Z977" t="s">
        <v>1908</v>
      </c>
      <c r="AA977" t="s">
        <v>1909</v>
      </c>
      <c r="AB977">
        <v>27</v>
      </c>
      <c r="AC977">
        <v>62.5</v>
      </c>
      <c r="AD977">
        <v>37.5</v>
      </c>
      <c r="AE977">
        <v>12.5</v>
      </c>
      <c r="AF977" t="s">
        <v>83</v>
      </c>
      <c r="AG977" t="s">
        <v>159</v>
      </c>
      <c r="AH977" t="s">
        <v>645</v>
      </c>
      <c r="AI977" t="s">
        <v>2858</v>
      </c>
      <c r="AJ977" t="s">
        <v>1704</v>
      </c>
      <c r="AK977" t="s">
        <v>10334</v>
      </c>
      <c r="AL977" t="s">
        <v>778</v>
      </c>
      <c r="AM977" t="s">
        <v>10595</v>
      </c>
      <c r="AN977">
        <v>1</v>
      </c>
      <c r="AO977">
        <v>0.5</v>
      </c>
      <c r="AP977" t="s">
        <v>10596</v>
      </c>
      <c r="AQ977" t="s">
        <v>81</v>
      </c>
      <c r="AR977" t="s">
        <v>82</v>
      </c>
      <c r="AS977" t="s">
        <v>97</v>
      </c>
      <c r="AT977" t="s">
        <v>82</v>
      </c>
      <c r="AU977" t="s">
        <v>82</v>
      </c>
      <c r="AV977" t="s">
        <v>72</v>
      </c>
      <c r="AW977" t="s">
        <v>63</v>
      </c>
      <c r="AX977">
        <v>44.79</v>
      </c>
      <c r="AY977">
        <v>55.21</v>
      </c>
      <c r="AZ977" t="s">
        <v>682</v>
      </c>
      <c r="BA977" t="s">
        <v>682</v>
      </c>
      <c r="BB977" t="s">
        <v>285</v>
      </c>
      <c r="BC977" t="s">
        <v>197</v>
      </c>
      <c r="BD977" t="s">
        <v>198</v>
      </c>
      <c r="BE977" t="s">
        <v>849</v>
      </c>
      <c r="BF977">
        <v>2</v>
      </c>
      <c r="BG977">
        <f>IF(Table1[[#This Row],[ft_score]]="0 - 0", 1, 0)</f>
        <v>0</v>
      </c>
      <c r="BH977">
        <f t="shared" si="15"/>
        <v>0</v>
      </c>
    </row>
    <row r="978" spans="1:60" x14ac:dyDescent="0.25">
      <c r="A978" s="1">
        <v>7907</v>
      </c>
      <c r="B978" t="s">
        <v>58</v>
      </c>
      <c r="C978" t="s">
        <v>939</v>
      </c>
      <c r="D978">
        <v>0</v>
      </c>
      <c r="E978">
        <v>2</v>
      </c>
      <c r="F978" t="s">
        <v>352</v>
      </c>
      <c r="G978" t="s">
        <v>90</v>
      </c>
      <c r="H978" t="s">
        <v>90</v>
      </c>
      <c r="I978" t="s">
        <v>58</v>
      </c>
      <c r="J978" t="s">
        <v>90</v>
      </c>
      <c r="K978">
        <v>0</v>
      </c>
      <c r="L978" t="s">
        <v>201</v>
      </c>
      <c r="M978" t="s">
        <v>352</v>
      </c>
      <c r="N978" t="s">
        <v>201</v>
      </c>
      <c r="O978" t="s">
        <v>201</v>
      </c>
      <c r="P978" t="s">
        <v>201</v>
      </c>
      <c r="Q978" t="s">
        <v>201</v>
      </c>
      <c r="R978" t="s">
        <v>352</v>
      </c>
      <c r="S978" t="s">
        <v>352</v>
      </c>
      <c r="T978">
        <v>2430.88</v>
      </c>
      <c r="U978" t="s">
        <v>7445</v>
      </c>
      <c r="V978" t="s">
        <v>5530</v>
      </c>
      <c r="W978" t="s">
        <v>10611</v>
      </c>
      <c r="X978" t="s">
        <v>10407</v>
      </c>
      <c r="Y978" t="s">
        <v>1677</v>
      </c>
      <c r="Z978" t="s">
        <v>5533</v>
      </c>
      <c r="AA978" t="s">
        <v>5534</v>
      </c>
      <c r="AB978">
        <v>4</v>
      </c>
      <c r="AC978">
        <v>100</v>
      </c>
      <c r="AD978">
        <v>50</v>
      </c>
      <c r="AE978">
        <v>50</v>
      </c>
      <c r="AF978" t="s">
        <v>73</v>
      </c>
      <c r="AG978" t="s">
        <v>72</v>
      </c>
      <c r="AH978" t="s">
        <v>6246</v>
      </c>
      <c r="AI978" t="s">
        <v>855</v>
      </c>
      <c r="AJ978" t="s">
        <v>7930</v>
      </c>
      <c r="AK978" t="s">
        <v>1538</v>
      </c>
      <c r="AL978" t="s">
        <v>644</v>
      </c>
      <c r="AM978" t="s">
        <v>397</v>
      </c>
      <c r="AN978">
        <v>-9</v>
      </c>
      <c r="AO978">
        <v>7.5</v>
      </c>
      <c r="AP978" t="s">
        <v>2658</v>
      </c>
      <c r="AQ978" t="s">
        <v>97</v>
      </c>
      <c r="AR978" t="s">
        <v>97</v>
      </c>
      <c r="AS978" t="s">
        <v>73</v>
      </c>
      <c r="AT978" t="s">
        <v>141</v>
      </c>
      <c r="AU978" t="s">
        <v>97</v>
      </c>
      <c r="AV978" t="s">
        <v>73</v>
      </c>
      <c r="AW978" t="s">
        <v>63</v>
      </c>
      <c r="AX978">
        <v>54.45</v>
      </c>
      <c r="AY978">
        <v>45.56</v>
      </c>
      <c r="AZ978" t="s">
        <v>363</v>
      </c>
      <c r="BA978" t="s">
        <v>147</v>
      </c>
      <c r="BB978" t="s">
        <v>506</v>
      </c>
      <c r="BC978" t="s">
        <v>87</v>
      </c>
      <c r="BD978" t="s">
        <v>231</v>
      </c>
      <c r="BE978" t="s">
        <v>849</v>
      </c>
      <c r="BF978">
        <v>1</v>
      </c>
      <c r="BG978">
        <f>IF(Table1[[#This Row],[ft_score]]="0 - 0", 1, 0)</f>
        <v>0</v>
      </c>
      <c r="BH978">
        <f t="shared" si="15"/>
        <v>0</v>
      </c>
    </row>
    <row r="979" spans="1:60" x14ac:dyDescent="0.25">
      <c r="A979" s="1">
        <v>7927</v>
      </c>
      <c r="B979" t="s">
        <v>58</v>
      </c>
      <c r="C979" t="s">
        <v>167</v>
      </c>
      <c r="D979">
        <v>0</v>
      </c>
      <c r="E979">
        <v>2</v>
      </c>
      <c r="F979" t="s">
        <v>352</v>
      </c>
      <c r="G979" t="s">
        <v>90</v>
      </c>
      <c r="H979" t="s">
        <v>90</v>
      </c>
      <c r="I979" t="s">
        <v>58</v>
      </c>
      <c r="J979" t="s">
        <v>58</v>
      </c>
      <c r="K979">
        <v>0</v>
      </c>
      <c r="L979" t="s">
        <v>201</v>
      </c>
      <c r="M979" t="s">
        <v>352</v>
      </c>
      <c r="N979" t="s">
        <v>64</v>
      </c>
      <c r="O979" t="s">
        <v>64</v>
      </c>
      <c r="P979" t="s">
        <v>201</v>
      </c>
      <c r="Q979" t="s">
        <v>201</v>
      </c>
      <c r="R979" t="s">
        <v>201</v>
      </c>
      <c r="S979" t="s">
        <v>352</v>
      </c>
      <c r="T979">
        <v>2188.73</v>
      </c>
      <c r="U979" t="s">
        <v>2045</v>
      </c>
      <c r="V979" t="s">
        <v>1258</v>
      </c>
      <c r="W979" t="s">
        <v>10638</v>
      </c>
      <c r="X979" t="s">
        <v>10407</v>
      </c>
      <c r="Y979" t="s">
        <v>548</v>
      </c>
      <c r="Z979" t="s">
        <v>1261</v>
      </c>
      <c r="AA979" t="s">
        <v>1262</v>
      </c>
      <c r="AB979">
        <v>21</v>
      </c>
      <c r="AC979">
        <v>75</v>
      </c>
      <c r="AD979">
        <v>56.25</v>
      </c>
      <c r="AE979">
        <v>31.25</v>
      </c>
      <c r="AF979" t="s">
        <v>83</v>
      </c>
      <c r="AG979" t="s">
        <v>159</v>
      </c>
      <c r="AH979" t="s">
        <v>1863</v>
      </c>
      <c r="AI979" t="s">
        <v>1528</v>
      </c>
      <c r="AJ979" t="s">
        <v>944</v>
      </c>
      <c r="AK979" t="s">
        <v>2911</v>
      </c>
      <c r="AL979" t="s">
        <v>905</v>
      </c>
      <c r="AM979" t="s">
        <v>798</v>
      </c>
      <c r="AN979">
        <v>37</v>
      </c>
      <c r="AO979">
        <v>-0.5</v>
      </c>
      <c r="AP979" t="s">
        <v>4125</v>
      </c>
      <c r="AQ979" t="s">
        <v>97</v>
      </c>
      <c r="AR979" t="s">
        <v>97</v>
      </c>
      <c r="AS979" t="s">
        <v>335</v>
      </c>
      <c r="AT979" t="s">
        <v>72</v>
      </c>
      <c r="AU979" t="s">
        <v>159</v>
      </c>
      <c r="AV979" t="s">
        <v>72</v>
      </c>
      <c r="AW979" t="s">
        <v>63</v>
      </c>
      <c r="AX979">
        <v>42.28</v>
      </c>
      <c r="AY979">
        <v>57.73</v>
      </c>
      <c r="AZ979" t="s">
        <v>199</v>
      </c>
      <c r="BA979" t="s">
        <v>87</v>
      </c>
      <c r="BB979" t="s">
        <v>888</v>
      </c>
      <c r="BC979" t="s">
        <v>423</v>
      </c>
      <c r="BD979" t="s">
        <v>255</v>
      </c>
      <c r="BE979" t="s">
        <v>424</v>
      </c>
      <c r="BF979">
        <v>2</v>
      </c>
      <c r="BG979">
        <f>IF(Table1[[#This Row],[ft_score]]="0 - 0", 1, 0)</f>
        <v>0</v>
      </c>
      <c r="BH979">
        <f t="shared" si="15"/>
        <v>0</v>
      </c>
    </row>
    <row r="980" spans="1:60" x14ac:dyDescent="0.25">
      <c r="A980" s="1">
        <v>7930</v>
      </c>
      <c r="B980" t="s">
        <v>58</v>
      </c>
      <c r="C980" t="s">
        <v>126</v>
      </c>
      <c r="D980">
        <v>0</v>
      </c>
      <c r="E980">
        <v>2</v>
      </c>
      <c r="F980" t="s">
        <v>352</v>
      </c>
      <c r="G980" t="s">
        <v>90</v>
      </c>
      <c r="H980" t="s">
        <v>90</v>
      </c>
      <c r="I980" t="s">
        <v>58</v>
      </c>
      <c r="J980" t="s">
        <v>58</v>
      </c>
      <c r="K980">
        <v>0</v>
      </c>
      <c r="L980" t="s">
        <v>201</v>
      </c>
      <c r="M980" t="s">
        <v>352</v>
      </c>
      <c r="N980" t="s">
        <v>64</v>
      </c>
      <c r="O980" t="s">
        <v>64</v>
      </c>
      <c r="P980" t="s">
        <v>201</v>
      </c>
      <c r="Q980" t="s">
        <v>201</v>
      </c>
      <c r="R980" t="s">
        <v>352</v>
      </c>
      <c r="S980" t="s">
        <v>352</v>
      </c>
      <c r="T980">
        <v>7083.63</v>
      </c>
      <c r="U980" t="s">
        <v>9410</v>
      </c>
      <c r="V980" t="s">
        <v>7437</v>
      </c>
      <c r="W980" t="s">
        <v>10642</v>
      </c>
      <c r="X980" t="s">
        <v>10407</v>
      </c>
      <c r="Y980" t="s">
        <v>548</v>
      </c>
      <c r="Z980" t="s">
        <v>6725</v>
      </c>
      <c r="AA980" t="s">
        <v>6726</v>
      </c>
      <c r="AB980">
        <v>4</v>
      </c>
      <c r="AC980">
        <v>87.5</v>
      </c>
      <c r="AD980">
        <v>62.5</v>
      </c>
      <c r="AE980">
        <v>37.5</v>
      </c>
      <c r="AF980" t="s">
        <v>63</v>
      </c>
      <c r="AG980" t="s">
        <v>72</v>
      </c>
      <c r="AH980" t="s">
        <v>3226</v>
      </c>
      <c r="AI980" t="s">
        <v>4492</v>
      </c>
      <c r="AJ980" t="s">
        <v>580</v>
      </c>
      <c r="AK980" t="s">
        <v>1566</v>
      </c>
      <c r="AL980" t="s">
        <v>1227</v>
      </c>
      <c r="AM980" t="s">
        <v>1227</v>
      </c>
      <c r="AN980">
        <v>13</v>
      </c>
      <c r="AO980">
        <v>9.5</v>
      </c>
      <c r="AP980" t="s">
        <v>2156</v>
      </c>
      <c r="AQ980" t="s">
        <v>63</v>
      </c>
      <c r="AR980" t="s">
        <v>560</v>
      </c>
      <c r="AS980" t="s">
        <v>141</v>
      </c>
      <c r="AT980" t="s">
        <v>63</v>
      </c>
      <c r="AU980" t="s">
        <v>73</v>
      </c>
      <c r="AV980" t="s">
        <v>72</v>
      </c>
      <c r="AW980" t="s">
        <v>63</v>
      </c>
      <c r="AX980">
        <v>36.61</v>
      </c>
      <c r="AY980">
        <v>63.4</v>
      </c>
      <c r="AZ980" t="s">
        <v>694</v>
      </c>
      <c r="BA980" t="s">
        <v>112</v>
      </c>
      <c r="BB980" t="s">
        <v>348</v>
      </c>
      <c r="BC980" t="s">
        <v>87</v>
      </c>
      <c r="BD980" t="s">
        <v>231</v>
      </c>
      <c r="BE980" t="s">
        <v>89</v>
      </c>
      <c r="BF980">
        <v>1</v>
      </c>
      <c r="BG980">
        <f>IF(Table1[[#This Row],[ft_score]]="0 - 0", 1, 0)</f>
        <v>0</v>
      </c>
      <c r="BH980">
        <f t="shared" si="15"/>
        <v>0</v>
      </c>
    </row>
    <row r="981" spans="1:60" x14ac:dyDescent="0.25">
      <c r="A981" s="1">
        <v>7933</v>
      </c>
      <c r="B981" t="s">
        <v>58</v>
      </c>
      <c r="C981" t="s">
        <v>1859</v>
      </c>
      <c r="D981">
        <v>0</v>
      </c>
      <c r="E981">
        <v>2</v>
      </c>
      <c r="F981" t="s">
        <v>352</v>
      </c>
      <c r="G981" t="s">
        <v>90</v>
      </c>
      <c r="H981" t="s">
        <v>90</v>
      </c>
      <c r="I981" t="s">
        <v>58</v>
      </c>
      <c r="J981" t="s">
        <v>58</v>
      </c>
      <c r="K981">
        <v>0</v>
      </c>
      <c r="L981" t="s">
        <v>64</v>
      </c>
      <c r="M981" t="s">
        <v>352</v>
      </c>
      <c r="N981" t="s">
        <v>64</v>
      </c>
      <c r="O981" t="s">
        <v>64</v>
      </c>
      <c r="P981" t="s">
        <v>64</v>
      </c>
      <c r="Q981" t="s">
        <v>201</v>
      </c>
      <c r="R981" t="s">
        <v>201</v>
      </c>
      <c r="S981" t="s">
        <v>352</v>
      </c>
      <c r="T981">
        <v>150.83000000000001</v>
      </c>
      <c r="U981" t="s">
        <v>3278</v>
      </c>
      <c r="V981" t="s">
        <v>1905</v>
      </c>
      <c r="W981" t="s">
        <v>10646</v>
      </c>
      <c r="X981" t="s">
        <v>10407</v>
      </c>
      <c r="Y981" t="s">
        <v>548</v>
      </c>
      <c r="Z981" t="s">
        <v>1908</v>
      </c>
      <c r="AA981" t="s">
        <v>1909</v>
      </c>
      <c r="AB981">
        <v>27</v>
      </c>
      <c r="AC981">
        <v>68.75</v>
      </c>
      <c r="AD981">
        <v>25</v>
      </c>
      <c r="AE981">
        <v>18.75</v>
      </c>
      <c r="AF981" t="s">
        <v>63</v>
      </c>
      <c r="AG981" t="s">
        <v>159</v>
      </c>
      <c r="AH981" t="s">
        <v>864</v>
      </c>
      <c r="AI981" t="s">
        <v>2133</v>
      </c>
      <c r="AJ981" t="s">
        <v>540</v>
      </c>
      <c r="AK981" t="s">
        <v>6020</v>
      </c>
      <c r="AL981" t="s">
        <v>5025</v>
      </c>
      <c r="AM981" t="s">
        <v>3062</v>
      </c>
      <c r="AN981">
        <v>20</v>
      </c>
      <c r="AO981">
        <v>3</v>
      </c>
      <c r="AP981" t="s">
        <v>1663</v>
      </c>
      <c r="AQ981" t="s">
        <v>82</v>
      </c>
      <c r="AR981" t="s">
        <v>81</v>
      </c>
      <c r="AS981" t="s">
        <v>97</v>
      </c>
      <c r="AT981" t="s">
        <v>97</v>
      </c>
      <c r="AU981" t="s">
        <v>73</v>
      </c>
      <c r="AV981" t="s">
        <v>83</v>
      </c>
      <c r="AW981" t="s">
        <v>63</v>
      </c>
      <c r="AX981">
        <v>52.42</v>
      </c>
      <c r="AY981">
        <v>47.59</v>
      </c>
      <c r="AZ981" t="s">
        <v>336</v>
      </c>
      <c r="BA981" t="s">
        <v>285</v>
      </c>
      <c r="BB981" t="s">
        <v>285</v>
      </c>
      <c r="BC981" t="s">
        <v>349</v>
      </c>
      <c r="BD981" t="s">
        <v>468</v>
      </c>
      <c r="BE981" t="s">
        <v>350</v>
      </c>
      <c r="BF981">
        <v>1</v>
      </c>
      <c r="BG981">
        <f>IF(Table1[[#This Row],[ft_score]]="0 - 0", 1, 0)</f>
        <v>0</v>
      </c>
      <c r="BH981">
        <f t="shared" si="15"/>
        <v>0</v>
      </c>
    </row>
    <row r="982" spans="1:60" hidden="1" x14ac:dyDescent="0.25">
      <c r="A982" s="1">
        <v>7940</v>
      </c>
      <c r="B982" t="s">
        <v>58</v>
      </c>
      <c r="C982" t="s">
        <v>110</v>
      </c>
      <c r="D982">
        <v>0</v>
      </c>
      <c r="E982">
        <v>2</v>
      </c>
      <c r="F982" t="s">
        <v>352</v>
      </c>
      <c r="G982" t="s">
        <v>90</v>
      </c>
      <c r="H982" t="s">
        <v>90</v>
      </c>
      <c r="I982" t="s">
        <v>58</v>
      </c>
      <c r="J982" t="s">
        <v>90</v>
      </c>
      <c r="K982">
        <v>0</v>
      </c>
      <c r="L982" t="s">
        <v>201</v>
      </c>
      <c r="M982" t="s">
        <v>352</v>
      </c>
      <c r="N982" t="s">
        <v>201</v>
      </c>
      <c r="O982" t="s">
        <v>201</v>
      </c>
      <c r="P982" t="s">
        <v>201</v>
      </c>
      <c r="Q982" t="s">
        <v>201</v>
      </c>
      <c r="R982" t="s">
        <v>201</v>
      </c>
      <c r="S982" t="s">
        <v>352</v>
      </c>
      <c r="T982">
        <v>205.99</v>
      </c>
      <c r="U982" t="s">
        <v>4229</v>
      </c>
      <c r="V982" t="s">
        <v>3847</v>
      </c>
      <c r="W982" t="s">
        <v>10658</v>
      </c>
      <c r="X982" t="s">
        <v>10407</v>
      </c>
      <c r="Y982" t="s">
        <v>1831</v>
      </c>
      <c r="Z982" t="s">
        <v>3685</v>
      </c>
      <c r="AA982" t="s">
        <v>3686</v>
      </c>
      <c r="AB982">
        <v>6</v>
      </c>
      <c r="AC982">
        <v>59.52</v>
      </c>
      <c r="AD982">
        <v>29.77</v>
      </c>
      <c r="AE982">
        <v>14.29</v>
      </c>
      <c r="AF982" t="s">
        <v>3778</v>
      </c>
      <c r="AG982" t="s">
        <v>1857</v>
      </c>
      <c r="AH982" t="s">
        <v>3215</v>
      </c>
      <c r="AI982" t="s">
        <v>3465</v>
      </c>
      <c r="AJ982" t="s">
        <v>1635</v>
      </c>
      <c r="AK982" t="s">
        <v>3465</v>
      </c>
      <c r="AL982" t="s">
        <v>8651</v>
      </c>
      <c r="AM982" t="s">
        <v>7423</v>
      </c>
      <c r="AN982">
        <v>9</v>
      </c>
      <c r="AO982">
        <v>0.5</v>
      </c>
      <c r="AP982" t="s">
        <v>8475</v>
      </c>
      <c r="AQ982" t="s">
        <v>2934</v>
      </c>
      <c r="AR982" t="s">
        <v>1835</v>
      </c>
      <c r="AS982" t="s">
        <v>97</v>
      </c>
      <c r="AT982" t="s">
        <v>136</v>
      </c>
      <c r="AU982" t="s">
        <v>1732</v>
      </c>
      <c r="AV982" t="s">
        <v>3778</v>
      </c>
      <c r="AW982" t="s">
        <v>63</v>
      </c>
      <c r="AX982">
        <v>45.12</v>
      </c>
      <c r="AY982">
        <v>54.89</v>
      </c>
      <c r="AZ982" t="s">
        <v>166</v>
      </c>
      <c r="BA982" t="s">
        <v>166</v>
      </c>
      <c r="BB982" t="s">
        <v>166</v>
      </c>
      <c r="BC982" t="s">
        <v>166</v>
      </c>
      <c r="BD982" t="s">
        <v>166</v>
      </c>
      <c r="BE982" t="s">
        <v>166</v>
      </c>
      <c r="BF982" t="s">
        <v>58</v>
      </c>
      <c r="BG982">
        <f>IF(Table1[[#This Row],[ft_score]]="0 - 0", 1, 0)</f>
        <v>0</v>
      </c>
      <c r="BH982">
        <f t="shared" si="15"/>
        <v>0</v>
      </c>
    </row>
    <row r="983" spans="1:60" x14ac:dyDescent="0.25">
      <c r="A983" s="1">
        <v>7959</v>
      </c>
      <c r="B983" t="s">
        <v>58</v>
      </c>
      <c r="C983" t="s">
        <v>167</v>
      </c>
      <c r="D983">
        <v>0</v>
      </c>
      <c r="E983">
        <v>2</v>
      </c>
      <c r="F983" t="s">
        <v>352</v>
      </c>
      <c r="G983" t="s">
        <v>90</v>
      </c>
      <c r="H983" t="s">
        <v>90</v>
      </c>
      <c r="I983" t="s">
        <v>58</v>
      </c>
      <c r="J983" t="s">
        <v>58</v>
      </c>
      <c r="K983">
        <v>0</v>
      </c>
      <c r="L983" t="s">
        <v>201</v>
      </c>
      <c r="M983" t="s">
        <v>352</v>
      </c>
      <c r="N983" t="s">
        <v>64</v>
      </c>
      <c r="O983" t="s">
        <v>64</v>
      </c>
      <c r="P983" t="s">
        <v>201</v>
      </c>
      <c r="Q983" t="s">
        <v>201</v>
      </c>
      <c r="R983" t="s">
        <v>201</v>
      </c>
      <c r="S983" t="s">
        <v>352</v>
      </c>
      <c r="T983">
        <v>208.64</v>
      </c>
      <c r="U983" t="s">
        <v>1180</v>
      </c>
      <c r="V983" t="s">
        <v>1792</v>
      </c>
      <c r="W983" t="s">
        <v>10687</v>
      </c>
      <c r="X983" t="s">
        <v>10679</v>
      </c>
      <c r="Y983" t="s">
        <v>405</v>
      </c>
      <c r="Z983" t="s">
        <v>452</v>
      </c>
      <c r="AA983" t="s">
        <v>453</v>
      </c>
      <c r="AB983">
        <v>8</v>
      </c>
      <c r="AC983">
        <v>62.5</v>
      </c>
      <c r="AD983">
        <v>37.5</v>
      </c>
      <c r="AE983">
        <v>25</v>
      </c>
      <c r="AF983" t="s">
        <v>83</v>
      </c>
      <c r="AG983" t="s">
        <v>123</v>
      </c>
      <c r="AH983" t="s">
        <v>2154</v>
      </c>
      <c r="AI983" t="s">
        <v>8383</v>
      </c>
      <c r="AJ983" t="s">
        <v>9376</v>
      </c>
      <c r="AK983" t="s">
        <v>3861</v>
      </c>
      <c r="AL983" t="s">
        <v>1689</v>
      </c>
      <c r="AM983" t="s">
        <v>4124</v>
      </c>
      <c r="AN983">
        <v>8</v>
      </c>
      <c r="AO983">
        <v>5</v>
      </c>
      <c r="AP983" t="s">
        <v>1278</v>
      </c>
      <c r="AQ983" t="s">
        <v>82</v>
      </c>
      <c r="AR983" t="s">
        <v>81</v>
      </c>
      <c r="AS983" t="s">
        <v>72</v>
      </c>
      <c r="AT983" t="s">
        <v>141</v>
      </c>
      <c r="AU983" t="s">
        <v>73</v>
      </c>
      <c r="AV983" t="s">
        <v>83</v>
      </c>
      <c r="AW983" t="s">
        <v>63</v>
      </c>
      <c r="AX983">
        <v>41.46</v>
      </c>
      <c r="AY983">
        <v>58.55</v>
      </c>
      <c r="AZ983" t="s">
        <v>104</v>
      </c>
      <c r="BA983" t="s">
        <v>143</v>
      </c>
      <c r="BB983" t="s">
        <v>311</v>
      </c>
      <c r="BC983" t="s">
        <v>423</v>
      </c>
      <c r="BD983" t="s">
        <v>255</v>
      </c>
      <c r="BE983" t="s">
        <v>424</v>
      </c>
      <c r="BF983">
        <v>1</v>
      </c>
      <c r="BG983">
        <f>IF(Table1[[#This Row],[ft_score]]="0 - 0", 1, 0)</f>
        <v>0</v>
      </c>
      <c r="BH983">
        <f t="shared" si="15"/>
        <v>0</v>
      </c>
    </row>
    <row r="984" spans="1:60" hidden="1" x14ac:dyDescent="0.25">
      <c r="A984" s="1">
        <v>7979</v>
      </c>
      <c r="B984" t="s">
        <v>58</v>
      </c>
      <c r="C984" t="s">
        <v>126</v>
      </c>
      <c r="D984">
        <v>0</v>
      </c>
      <c r="E984">
        <v>2</v>
      </c>
      <c r="F984" t="s">
        <v>352</v>
      </c>
      <c r="G984" t="s">
        <v>58</v>
      </c>
      <c r="H984" t="s">
        <v>58</v>
      </c>
      <c r="I984" t="s">
        <v>58</v>
      </c>
      <c r="J984" t="s">
        <v>58</v>
      </c>
      <c r="K984">
        <v>0</v>
      </c>
      <c r="L984" t="s">
        <v>352</v>
      </c>
      <c r="M984" t="s">
        <v>352</v>
      </c>
      <c r="N984" t="s">
        <v>64</v>
      </c>
      <c r="O984" t="s">
        <v>201</v>
      </c>
      <c r="P984" t="s">
        <v>352</v>
      </c>
      <c r="Q984" t="s">
        <v>352</v>
      </c>
      <c r="R984" t="s">
        <v>352</v>
      </c>
      <c r="S984" t="s">
        <v>352</v>
      </c>
      <c r="T984">
        <v>0</v>
      </c>
      <c r="U984" t="s">
        <v>964</v>
      </c>
      <c r="V984" t="s">
        <v>6449</v>
      </c>
      <c r="W984" t="s">
        <v>10712</v>
      </c>
      <c r="X984" t="s">
        <v>10679</v>
      </c>
      <c r="Y984" t="s">
        <v>1252</v>
      </c>
      <c r="Z984" t="s">
        <v>70</v>
      </c>
      <c r="AA984" t="s">
        <v>71</v>
      </c>
      <c r="AB984">
        <v>26</v>
      </c>
      <c r="AC984">
        <v>81.25</v>
      </c>
      <c r="AD984">
        <v>68.75</v>
      </c>
      <c r="AE984">
        <v>25</v>
      </c>
      <c r="AF984" t="s">
        <v>123</v>
      </c>
      <c r="AG984" t="s">
        <v>72</v>
      </c>
      <c r="AH984" t="s">
        <v>2983</v>
      </c>
      <c r="AI984" t="s">
        <v>2779</v>
      </c>
      <c r="AJ984" t="s">
        <v>5169</v>
      </c>
      <c r="AK984" t="s">
        <v>1612</v>
      </c>
      <c r="AL984" t="s">
        <v>2065</v>
      </c>
      <c r="AM984" t="s">
        <v>7876</v>
      </c>
      <c r="AN984">
        <v>-1</v>
      </c>
      <c r="AO984">
        <v>6.5</v>
      </c>
      <c r="AP984" t="s">
        <v>10713</v>
      </c>
      <c r="AQ984" t="s">
        <v>97</v>
      </c>
      <c r="AR984" t="s">
        <v>82</v>
      </c>
      <c r="AS984" t="s">
        <v>97</v>
      </c>
      <c r="AT984" t="s">
        <v>97</v>
      </c>
      <c r="AU984" t="s">
        <v>116</v>
      </c>
      <c r="AV984" t="s">
        <v>123</v>
      </c>
      <c r="AW984" t="s">
        <v>63</v>
      </c>
      <c r="AX984">
        <v>44.6</v>
      </c>
      <c r="AY984">
        <v>55.41</v>
      </c>
      <c r="AZ984" t="s">
        <v>166</v>
      </c>
      <c r="BA984" t="s">
        <v>166</v>
      </c>
      <c r="BB984" t="s">
        <v>166</v>
      </c>
      <c r="BC984" t="s">
        <v>166</v>
      </c>
      <c r="BD984" t="s">
        <v>166</v>
      </c>
      <c r="BE984" t="s">
        <v>166</v>
      </c>
      <c r="BF984" t="s">
        <v>58</v>
      </c>
      <c r="BG984">
        <f>IF(Table1[[#This Row],[ft_score]]="0 - 0", 1, 0)</f>
        <v>0</v>
      </c>
      <c r="BH984">
        <f t="shared" si="15"/>
        <v>0</v>
      </c>
    </row>
    <row r="985" spans="1:60" hidden="1" x14ac:dyDescent="0.25">
      <c r="A985" s="1">
        <v>7997</v>
      </c>
      <c r="B985" t="s">
        <v>5152</v>
      </c>
      <c r="C985" t="s">
        <v>59</v>
      </c>
      <c r="D985">
        <v>0</v>
      </c>
      <c r="E985">
        <v>2</v>
      </c>
      <c r="F985" t="s">
        <v>352</v>
      </c>
      <c r="G985">
        <v>-1</v>
      </c>
      <c r="H985">
        <v>21</v>
      </c>
      <c r="I985" t="s">
        <v>61</v>
      </c>
      <c r="J985" t="s">
        <v>10748</v>
      </c>
      <c r="K985">
        <v>2</v>
      </c>
      <c r="L985" t="s">
        <v>64</v>
      </c>
      <c r="M985" t="s">
        <v>352</v>
      </c>
      <c r="N985">
        <v>0</v>
      </c>
      <c r="O985">
        <v>0</v>
      </c>
      <c r="P985">
        <v>0</v>
      </c>
      <c r="Q985" t="s">
        <v>201</v>
      </c>
      <c r="R985" t="s">
        <v>352</v>
      </c>
      <c r="S985" t="s">
        <v>352</v>
      </c>
      <c r="T985">
        <v>183.52</v>
      </c>
      <c r="U985" t="s">
        <v>3740</v>
      </c>
      <c r="V985" t="s">
        <v>4101</v>
      </c>
      <c r="W985" t="s">
        <v>10749</v>
      </c>
      <c r="X985" t="s">
        <v>10731</v>
      </c>
      <c r="Y985" t="s">
        <v>1677</v>
      </c>
      <c r="Z985" t="s">
        <v>3742</v>
      </c>
      <c r="AA985" t="s">
        <v>3743</v>
      </c>
      <c r="AB985">
        <v>5</v>
      </c>
      <c r="AC985">
        <v>80</v>
      </c>
      <c r="AD985">
        <v>70</v>
      </c>
      <c r="AE985">
        <v>60</v>
      </c>
      <c r="AF985" t="s">
        <v>3238</v>
      </c>
      <c r="AG985" t="s">
        <v>1575</v>
      </c>
      <c r="AH985" t="s">
        <v>644</v>
      </c>
      <c r="AI985" t="s">
        <v>3961</v>
      </c>
      <c r="AJ985" t="s">
        <v>1300</v>
      </c>
      <c r="AK985" t="s">
        <v>4142</v>
      </c>
      <c r="AL985" t="s">
        <v>2890</v>
      </c>
      <c r="AM985" t="s">
        <v>1283</v>
      </c>
      <c r="AN985">
        <v>-13</v>
      </c>
      <c r="AO985">
        <v>1.5</v>
      </c>
      <c r="AP985" t="s">
        <v>5891</v>
      </c>
      <c r="AQ985" t="s">
        <v>3023</v>
      </c>
      <c r="AR985" t="s">
        <v>3023</v>
      </c>
      <c r="AS985" t="s">
        <v>63</v>
      </c>
      <c r="AT985" t="s">
        <v>560</v>
      </c>
      <c r="AU985" t="s">
        <v>97</v>
      </c>
      <c r="AV985" t="s">
        <v>3238</v>
      </c>
      <c r="AW985" t="s">
        <v>1575</v>
      </c>
      <c r="AX985">
        <v>57.22</v>
      </c>
      <c r="AY985">
        <v>42.78</v>
      </c>
      <c r="AZ985" t="s">
        <v>166</v>
      </c>
      <c r="BA985" t="s">
        <v>166</v>
      </c>
      <c r="BB985" t="s">
        <v>166</v>
      </c>
      <c r="BC985" t="s">
        <v>166</v>
      </c>
      <c r="BD985" t="s">
        <v>166</v>
      </c>
      <c r="BE985" t="s">
        <v>166</v>
      </c>
      <c r="BF985" t="s">
        <v>58</v>
      </c>
      <c r="BG985">
        <f>IF(Table1[[#This Row],[ft_score]]="0 - 0", 1, 0)</f>
        <v>0</v>
      </c>
      <c r="BH985">
        <f t="shared" si="15"/>
        <v>0</v>
      </c>
    </row>
    <row r="986" spans="1:60" hidden="1" x14ac:dyDescent="0.25">
      <c r="A986" s="1">
        <v>8026</v>
      </c>
      <c r="B986" t="s">
        <v>58</v>
      </c>
      <c r="C986" t="s">
        <v>257</v>
      </c>
      <c r="D986">
        <v>0</v>
      </c>
      <c r="E986">
        <v>2</v>
      </c>
      <c r="F986" t="s">
        <v>352</v>
      </c>
      <c r="G986" t="s">
        <v>90</v>
      </c>
      <c r="H986" t="s">
        <v>90</v>
      </c>
      <c r="I986" t="s">
        <v>58</v>
      </c>
      <c r="J986" t="s">
        <v>90</v>
      </c>
      <c r="K986">
        <v>0</v>
      </c>
      <c r="L986" t="s">
        <v>352</v>
      </c>
      <c r="M986" t="s">
        <v>352</v>
      </c>
      <c r="N986" t="s">
        <v>201</v>
      </c>
      <c r="O986" t="s">
        <v>201</v>
      </c>
      <c r="P986">
        <v>0</v>
      </c>
      <c r="Q986">
        <v>0</v>
      </c>
      <c r="R986">
        <v>0</v>
      </c>
      <c r="S986" t="s">
        <v>352</v>
      </c>
      <c r="T986">
        <v>0</v>
      </c>
      <c r="U986" t="s">
        <v>10793</v>
      </c>
      <c r="V986" t="s">
        <v>9912</v>
      </c>
      <c r="W986" t="s">
        <v>10794</v>
      </c>
      <c r="X986" t="s">
        <v>10781</v>
      </c>
      <c r="Y986" t="s">
        <v>932</v>
      </c>
      <c r="Z986" t="s">
        <v>7892</v>
      </c>
      <c r="AA986" t="s">
        <v>7893</v>
      </c>
      <c r="AB986">
        <v>1</v>
      </c>
      <c r="AC986">
        <v>75</v>
      </c>
      <c r="AD986">
        <v>50</v>
      </c>
      <c r="AE986">
        <v>0</v>
      </c>
      <c r="AF986" t="s">
        <v>63</v>
      </c>
      <c r="AG986" t="s">
        <v>73</v>
      </c>
      <c r="AH986" t="s">
        <v>136</v>
      </c>
      <c r="AI986" t="s">
        <v>136</v>
      </c>
      <c r="AJ986" t="s">
        <v>73</v>
      </c>
      <c r="AK986" t="s">
        <v>1857</v>
      </c>
      <c r="AL986" t="s">
        <v>63</v>
      </c>
      <c r="AM986" t="s">
        <v>63</v>
      </c>
      <c r="AN986">
        <v>-3</v>
      </c>
      <c r="AO986">
        <v>2.5</v>
      </c>
      <c r="AP986" t="s">
        <v>559</v>
      </c>
      <c r="AQ986" t="s">
        <v>63</v>
      </c>
      <c r="AR986" t="s">
        <v>560</v>
      </c>
      <c r="AS986" t="s">
        <v>63</v>
      </c>
      <c r="AT986" t="s">
        <v>97</v>
      </c>
      <c r="AU986" t="s">
        <v>97</v>
      </c>
      <c r="AV986" t="s">
        <v>63</v>
      </c>
      <c r="AW986" t="s">
        <v>63</v>
      </c>
      <c r="AX986">
        <v>58.34</v>
      </c>
      <c r="AY986">
        <v>41.67</v>
      </c>
      <c r="AZ986" t="s">
        <v>166</v>
      </c>
      <c r="BA986" t="s">
        <v>166</v>
      </c>
      <c r="BB986" t="s">
        <v>166</v>
      </c>
      <c r="BC986" t="s">
        <v>166</v>
      </c>
      <c r="BD986" t="s">
        <v>166</v>
      </c>
      <c r="BE986" t="s">
        <v>166</v>
      </c>
      <c r="BF986" t="s">
        <v>58</v>
      </c>
      <c r="BG986">
        <f>IF(Table1[[#This Row],[ft_score]]="0 - 0", 1, 0)</f>
        <v>0</v>
      </c>
      <c r="BH986">
        <f t="shared" si="15"/>
        <v>0</v>
      </c>
    </row>
    <row r="987" spans="1:60" x14ac:dyDescent="0.25">
      <c r="A987" s="1">
        <v>8027</v>
      </c>
      <c r="B987" t="s">
        <v>5152</v>
      </c>
      <c r="C987" t="s">
        <v>167</v>
      </c>
      <c r="D987">
        <v>0</v>
      </c>
      <c r="E987">
        <v>2</v>
      </c>
      <c r="F987" t="s">
        <v>352</v>
      </c>
      <c r="G987">
        <v>1000</v>
      </c>
      <c r="H987">
        <v>4</v>
      </c>
      <c r="I987" t="s">
        <v>5759</v>
      </c>
      <c r="J987" t="s">
        <v>63</v>
      </c>
      <c r="K987">
        <v>0</v>
      </c>
      <c r="L987" t="s">
        <v>352</v>
      </c>
      <c r="M987" t="s">
        <v>352</v>
      </c>
      <c r="N987">
        <v>0</v>
      </c>
      <c r="O987">
        <v>0</v>
      </c>
      <c r="P987">
        <v>0</v>
      </c>
      <c r="Q987" t="s">
        <v>352</v>
      </c>
      <c r="R987" t="s">
        <v>352</v>
      </c>
      <c r="S987" t="s">
        <v>352</v>
      </c>
      <c r="T987">
        <v>0</v>
      </c>
      <c r="U987" t="s">
        <v>7504</v>
      </c>
      <c r="V987" t="s">
        <v>7509</v>
      </c>
      <c r="W987" t="s">
        <v>10795</v>
      </c>
      <c r="X987" t="s">
        <v>10781</v>
      </c>
      <c r="Y987" t="s">
        <v>966</v>
      </c>
      <c r="Z987" t="s">
        <v>7506</v>
      </c>
      <c r="AA987" t="s">
        <v>7507</v>
      </c>
      <c r="AB987">
        <v>5</v>
      </c>
      <c r="AC987">
        <v>100</v>
      </c>
      <c r="AD987">
        <v>81.67</v>
      </c>
      <c r="AE987">
        <v>53.34</v>
      </c>
      <c r="AF987" t="s">
        <v>4042</v>
      </c>
      <c r="AG987" t="s">
        <v>1300</v>
      </c>
      <c r="AH987" t="s">
        <v>4327</v>
      </c>
      <c r="AI987" t="s">
        <v>1771</v>
      </c>
      <c r="AJ987" t="s">
        <v>117</v>
      </c>
      <c r="AK987" t="s">
        <v>1985</v>
      </c>
      <c r="AL987" t="s">
        <v>2058</v>
      </c>
      <c r="AM987" t="s">
        <v>1771</v>
      </c>
      <c r="AN987">
        <v>15</v>
      </c>
      <c r="AO987">
        <v>-1.5</v>
      </c>
      <c r="AP987" t="s">
        <v>10796</v>
      </c>
      <c r="AQ987" t="s">
        <v>1949</v>
      </c>
      <c r="AR987" t="s">
        <v>2471</v>
      </c>
      <c r="AS987" t="s">
        <v>3023</v>
      </c>
      <c r="AT987" t="s">
        <v>2219</v>
      </c>
      <c r="AU987" t="s">
        <v>482</v>
      </c>
      <c r="AV987" t="s">
        <v>4042</v>
      </c>
      <c r="AW987" t="s">
        <v>98</v>
      </c>
      <c r="AX987">
        <v>50.47</v>
      </c>
      <c r="AY987">
        <v>49.53</v>
      </c>
      <c r="AZ987" t="s">
        <v>1001</v>
      </c>
      <c r="BA987" t="s">
        <v>112</v>
      </c>
      <c r="BB987" t="s">
        <v>454</v>
      </c>
      <c r="BC987" t="s">
        <v>108</v>
      </c>
      <c r="BD987" t="s">
        <v>284</v>
      </c>
      <c r="BE987" t="s">
        <v>285</v>
      </c>
      <c r="BF987">
        <v>1</v>
      </c>
      <c r="BG987">
        <f>IF(Table1[[#This Row],[ft_score]]="0 - 0", 1, 0)</f>
        <v>0</v>
      </c>
      <c r="BH987">
        <f t="shared" si="15"/>
        <v>0</v>
      </c>
    </row>
    <row r="988" spans="1:60" x14ac:dyDescent="0.25">
      <c r="A988" s="1">
        <v>8081</v>
      </c>
      <c r="B988" t="s">
        <v>58</v>
      </c>
      <c r="C988" t="s">
        <v>5874</v>
      </c>
      <c r="D988">
        <v>0</v>
      </c>
      <c r="E988">
        <v>2</v>
      </c>
      <c r="F988" t="s">
        <v>352</v>
      </c>
      <c r="G988" t="s">
        <v>90</v>
      </c>
      <c r="H988" t="s">
        <v>90</v>
      </c>
      <c r="I988" t="s">
        <v>58</v>
      </c>
      <c r="J988" t="s">
        <v>90</v>
      </c>
      <c r="K988">
        <v>0</v>
      </c>
      <c r="L988" t="s">
        <v>201</v>
      </c>
      <c r="M988" t="s">
        <v>352</v>
      </c>
      <c r="N988" t="s">
        <v>64</v>
      </c>
      <c r="O988">
        <v>0</v>
      </c>
      <c r="P988" t="s">
        <v>201</v>
      </c>
      <c r="Q988" t="s">
        <v>201</v>
      </c>
      <c r="R988" t="s">
        <v>201</v>
      </c>
      <c r="S988" t="s">
        <v>352</v>
      </c>
      <c r="T988">
        <v>250.79</v>
      </c>
      <c r="U988" t="s">
        <v>5483</v>
      </c>
      <c r="V988" t="s">
        <v>4681</v>
      </c>
      <c r="W988" t="s">
        <v>10866</v>
      </c>
      <c r="X988" t="s">
        <v>10781</v>
      </c>
      <c r="Y988" t="s">
        <v>174</v>
      </c>
      <c r="Z988" t="s">
        <v>4676</v>
      </c>
      <c r="AA988" t="s">
        <v>4677</v>
      </c>
      <c r="AB988">
        <v>6</v>
      </c>
      <c r="AC988">
        <v>83.33</v>
      </c>
      <c r="AD988">
        <v>58.33</v>
      </c>
      <c r="AE988">
        <v>16.670000000000002</v>
      </c>
      <c r="AF988" t="s">
        <v>98</v>
      </c>
      <c r="AG988" t="s">
        <v>2364</v>
      </c>
      <c r="AH988" t="s">
        <v>180</v>
      </c>
      <c r="AI988" t="s">
        <v>2043</v>
      </c>
      <c r="AJ988" t="s">
        <v>914</v>
      </c>
      <c r="AK988" t="s">
        <v>121</v>
      </c>
      <c r="AL988" t="s">
        <v>3878</v>
      </c>
      <c r="AM988" t="s">
        <v>1018</v>
      </c>
      <c r="AN988">
        <v>-7</v>
      </c>
      <c r="AO988">
        <v>-1.5</v>
      </c>
      <c r="AP988" t="s">
        <v>5606</v>
      </c>
      <c r="AQ988" t="s">
        <v>6254</v>
      </c>
      <c r="AR988" t="s">
        <v>63</v>
      </c>
      <c r="AS988" t="s">
        <v>97</v>
      </c>
      <c r="AT988" t="s">
        <v>97</v>
      </c>
      <c r="AU988" t="s">
        <v>1857</v>
      </c>
      <c r="AV988" t="s">
        <v>136</v>
      </c>
      <c r="AW988" t="s">
        <v>98</v>
      </c>
      <c r="AX988">
        <v>54.39</v>
      </c>
      <c r="AY988">
        <v>45.61</v>
      </c>
      <c r="AZ988" t="s">
        <v>124</v>
      </c>
      <c r="BA988" t="s">
        <v>562</v>
      </c>
      <c r="BB988" t="s">
        <v>214</v>
      </c>
      <c r="BC988" t="s">
        <v>423</v>
      </c>
      <c r="BD988" t="s">
        <v>523</v>
      </c>
      <c r="BE988" t="s">
        <v>424</v>
      </c>
      <c r="BF988">
        <v>1</v>
      </c>
      <c r="BG988">
        <f>IF(Table1[[#This Row],[ft_score]]="0 - 0", 1, 0)</f>
        <v>0</v>
      </c>
      <c r="BH988">
        <f t="shared" si="15"/>
        <v>0</v>
      </c>
    </row>
    <row r="989" spans="1:60" x14ac:dyDescent="0.25">
      <c r="A989" s="1">
        <v>8121</v>
      </c>
      <c r="B989" t="s">
        <v>58</v>
      </c>
      <c r="C989" t="s">
        <v>167</v>
      </c>
      <c r="D989">
        <v>0</v>
      </c>
      <c r="E989">
        <v>2</v>
      </c>
      <c r="F989" t="s">
        <v>352</v>
      </c>
      <c r="G989" t="s">
        <v>90</v>
      </c>
      <c r="H989" t="s">
        <v>90</v>
      </c>
      <c r="I989" t="s">
        <v>58</v>
      </c>
      <c r="J989" t="s">
        <v>58</v>
      </c>
      <c r="K989">
        <v>0</v>
      </c>
      <c r="L989" t="s">
        <v>201</v>
      </c>
      <c r="M989" t="s">
        <v>352</v>
      </c>
      <c r="N989" t="s">
        <v>201</v>
      </c>
      <c r="O989" t="s">
        <v>201</v>
      </c>
      <c r="P989" t="s">
        <v>201</v>
      </c>
      <c r="Q989" t="s">
        <v>201</v>
      </c>
      <c r="R989" t="s">
        <v>201</v>
      </c>
      <c r="S989" t="s">
        <v>352</v>
      </c>
      <c r="T989">
        <v>199.72</v>
      </c>
      <c r="U989" t="s">
        <v>8778</v>
      </c>
      <c r="V989" t="s">
        <v>6749</v>
      </c>
      <c r="W989" t="s">
        <v>10927</v>
      </c>
      <c r="X989" t="s">
        <v>10919</v>
      </c>
      <c r="Y989" t="s">
        <v>714</v>
      </c>
      <c r="Z989" t="s">
        <v>5393</v>
      </c>
      <c r="AA989" t="s">
        <v>5394</v>
      </c>
      <c r="AB989">
        <v>6</v>
      </c>
      <c r="AC989">
        <v>91.67</v>
      </c>
      <c r="AD989">
        <v>41.67</v>
      </c>
      <c r="AE989">
        <v>25</v>
      </c>
      <c r="AF989" t="s">
        <v>98</v>
      </c>
      <c r="AG989" t="s">
        <v>136</v>
      </c>
      <c r="AH989" t="s">
        <v>2271</v>
      </c>
      <c r="AI989" t="s">
        <v>1696</v>
      </c>
      <c r="AJ989" t="s">
        <v>1651</v>
      </c>
      <c r="AK989" t="s">
        <v>78</v>
      </c>
      <c r="AL989" t="s">
        <v>5486</v>
      </c>
      <c r="AM989" t="s">
        <v>4110</v>
      </c>
      <c r="AN989">
        <v>8</v>
      </c>
      <c r="AO989">
        <v>-2</v>
      </c>
      <c r="AP989" t="s">
        <v>1858</v>
      </c>
      <c r="AQ989" t="s">
        <v>1949</v>
      </c>
      <c r="AR989" t="s">
        <v>2471</v>
      </c>
      <c r="AS989" t="s">
        <v>2471</v>
      </c>
      <c r="AT989" t="s">
        <v>1949</v>
      </c>
      <c r="AU989" t="s">
        <v>2364</v>
      </c>
      <c r="AV989" t="s">
        <v>63</v>
      </c>
      <c r="AW989" t="s">
        <v>63</v>
      </c>
      <c r="AX989">
        <v>40.880000000000003</v>
      </c>
      <c r="AY989">
        <v>59.13</v>
      </c>
      <c r="AZ989" t="s">
        <v>472</v>
      </c>
      <c r="BA989" t="s">
        <v>214</v>
      </c>
      <c r="BB989" t="s">
        <v>299</v>
      </c>
      <c r="BC989" t="s">
        <v>255</v>
      </c>
      <c r="BD989" t="s">
        <v>198</v>
      </c>
      <c r="BE989" t="s">
        <v>199</v>
      </c>
      <c r="BF989">
        <v>1</v>
      </c>
      <c r="BG989">
        <f>IF(Table1[[#This Row],[ft_score]]="0 - 0", 1, 0)</f>
        <v>0</v>
      </c>
      <c r="BH989">
        <f t="shared" si="15"/>
        <v>0</v>
      </c>
    </row>
    <row r="990" spans="1:60" x14ac:dyDescent="0.25">
      <c r="A990" s="1">
        <v>8143</v>
      </c>
      <c r="B990" t="s">
        <v>58</v>
      </c>
      <c r="C990" t="s">
        <v>650</v>
      </c>
      <c r="D990">
        <v>0</v>
      </c>
      <c r="E990">
        <v>2</v>
      </c>
      <c r="F990" t="s">
        <v>352</v>
      </c>
      <c r="G990" t="s">
        <v>90</v>
      </c>
      <c r="H990" t="s">
        <v>90</v>
      </c>
      <c r="I990" t="s">
        <v>58</v>
      </c>
      <c r="J990" t="s">
        <v>90</v>
      </c>
      <c r="K990">
        <v>0</v>
      </c>
      <c r="L990" t="s">
        <v>201</v>
      </c>
      <c r="M990" t="s">
        <v>352</v>
      </c>
      <c r="N990" t="s">
        <v>201</v>
      </c>
      <c r="O990" t="s">
        <v>201</v>
      </c>
      <c r="P990" t="s">
        <v>201</v>
      </c>
      <c r="Q990" t="s">
        <v>352</v>
      </c>
      <c r="R990" t="s">
        <v>352</v>
      </c>
      <c r="S990" t="s">
        <v>352</v>
      </c>
      <c r="T990">
        <v>2548.2800000000002</v>
      </c>
      <c r="U990" t="s">
        <v>5000</v>
      </c>
      <c r="V990" t="s">
        <v>4722</v>
      </c>
      <c r="W990" t="s">
        <v>10959</v>
      </c>
      <c r="X990" t="s">
        <v>10919</v>
      </c>
      <c r="Y990" t="s">
        <v>921</v>
      </c>
      <c r="Z990" t="s">
        <v>4725</v>
      </c>
      <c r="AA990" t="s">
        <v>4726</v>
      </c>
      <c r="AB990">
        <v>5</v>
      </c>
      <c r="AC990">
        <v>60</v>
      </c>
      <c r="AD990">
        <v>50</v>
      </c>
      <c r="AE990">
        <v>20</v>
      </c>
      <c r="AF990" t="s">
        <v>2416</v>
      </c>
      <c r="AG990" t="s">
        <v>2416</v>
      </c>
      <c r="AH990" t="s">
        <v>2890</v>
      </c>
      <c r="AI990" t="s">
        <v>2938</v>
      </c>
      <c r="AJ990" t="s">
        <v>2120</v>
      </c>
      <c r="AK990" t="s">
        <v>6644</v>
      </c>
      <c r="AL990" t="s">
        <v>804</v>
      </c>
      <c r="AM990" t="s">
        <v>10960</v>
      </c>
      <c r="AN990">
        <v>11</v>
      </c>
      <c r="AO990">
        <v>2.5</v>
      </c>
      <c r="AP990" t="s">
        <v>2489</v>
      </c>
      <c r="AQ990" t="s">
        <v>1575</v>
      </c>
      <c r="AR990" t="s">
        <v>1858</v>
      </c>
      <c r="AS990" t="s">
        <v>3023</v>
      </c>
      <c r="AT990" t="s">
        <v>2219</v>
      </c>
      <c r="AU990" t="s">
        <v>3023</v>
      </c>
      <c r="AV990" t="s">
        <v>2416</v>
      </c>
      <c r="AW990" t="s">
        <v>63</v>
      </c>
      <c r="AX990">
        <v>35.090000000000003</v>
      </c>
      <c r="AY990">
        <v>64.92</v>
      </c>
      <c r="AZ990" t="s">
        <v>124</v>
      </c>
      <c r="BA990" t="s">
        <v>285</v>
      </c>
      <c r="BB990" t="s">
        <v>311</v>
      </c>
      <c r="BC990" t="s">
        <v>231</v>
      </c>
      <c r="BD990" t="s">
        <v>349</v>
      </c>
      <c r="BE990" t="s">
        <v>298</v>
      </c>
      <c r="BF990">
        <v>1</v>
      </c>
      <c r="BG990">
        <f>IF(Table1[[#This Row],[ft_score]]="0 - 0", 1, 0)</f>
        <v>0</v>
      </c>
      <c r="BH990">
        <f t="shared" si="15"/>
        <v>0</v>
      </c>
    </row>
    <row r="991" spans="1:60" hidden="1" x14ac:dyDescent="0.25">
      <c r="A991" s="1">
        <v>8193</v>
      </c>
      <c r="B991" t="s">
        <v>58</v>
      </c>
      <c r="C991" t="s">
        <v>244</v>
      </c>
      <c r="D991">
        <v>0</v>
      </c>
      <c r="E991">
        <v>2</v>
      </c>
      <c r="F991" t="s">
        <v>352</v>
      </c>
      <c r="G991" t="s">
        <v>90</v>
      </c>
      <c r="H991" t="s">
        <v>90</v>
      </c>
      <c r="I991" t="s">
        <v>58</v>
      </c>
      <c r="J991" t="s">
        <v>90</v>
      </c>
      <c r="K991">
        <v>0</v>
      </c>
      <c r="L991" t="s">
        <v>201</v>
      </c>
      <c r="M991" t="s">
        <v>352</v>
      </c>
      <c r="N991" t="s">
        <v>201</v>
      </c>
      <c r="O991" t="s">
        <v>201</v>
      </c>
      <c r="P991" t="s">
        <v>201</v>
      </c>
      <c r="Q991" t="s">
        <v>352</v>
      </c>
      <c r="R991" t="s">
        <v>352</v>
      </c>
      <c r="S991" t="s">
        <v>352</v>
      </c>
      <c r="T991">
        <v>179.91</v>
      </c>
      <c r="U991" t="s">
        <v>5850</v>
      </c>
      <c r="V991" t="s">
        <v>5746</v>
      </c>
      <c r="W991" t="s">
        <v>11022</v>
      </c>
      <c r="X991" t="s">
        <v>10919</v>
      </c>
      <c r="Y991" t="s">
        <v>1008</v>
      </c>
      <c r="Z991" t="s">
        <v>5732</v>
      </c>
      <c r="AA991" t="s">
        <v>5733</v>
      </c>
      <c r="AB991">
        <v>9</v>
      </c>
      <c r="AC991">
        <v>75</v>
      </c>
      <c r="AD991">
        <v>43.75</v>
      </c>
      <c r="AE991">
        <v>25</v>
      </c>
      <c r="AF991" t="s">
        <v>83</v>
      </c>
      <c r="AG991" t="s">
        <v>116</v>
      </c>
      <c r="AH991" t="s">
        <v>7608</v>
      </c>
      <c r="AI991" t="s">
        <v>253</v>
      </c>
      <c r="AJ991" t="s">
        <v>617</v>
      </c>
      <c r="AK991" t="s">
        <v>618</v>
      </c>
      <c r="AL991" t="s">
        <v>1154</v>
      </c>
      <c r="AM991" t="s">
        <v>1566</v>
      </c>
      <c r="AN991">
        <v>17</v>
      </c>
      <c r="AO991">
        <v>-8.5</v>
      </c>
      <c r="AP991" t="s">
        <v>1877</v>
      </c>
      <c r="AQ991" t="s">
        <v>97</v>
      </c>
      <c r="AR991" t="s">
        <v>97</v>
      </c>
      <c r="AS991" t="s">
        <v>81</v>
      </c>
      <c r="AT991" t="s">
        <v>73</v>
      </c>
      <c r="AU991" t="s">
        <v>82</v>
      </c>
      <c r="AV991" t="s">
        <v>83</v>
      </c>
      <c r="AW991" t="s">
        <v>63</v>
      </c>
      <c r="AX991">
        <v>40.479999999999997</v>
      </c>
      <c r="AY991">
        <v>59.53</v>
      </c>
      <c r="AZ991" t="s">
        <v>166</v>
      </c>
      <c r="BA991" t="s">
        <v>166</v>
      </c>
      <c r="BB991" t="s">
        <v>166</v>
      </c>
      <c r="BC991" t="s">
        <v>166</v>
      </c>
      <c r="BD991" t="s">
        <v>166</v>
      </c>
      <c r="BE991" t="s">
        <v>166</v>
      </c>
      <c r="BF991" t="s">
        <v>58</v>
      </c>
      <c r="BG991">
        <f>IF(Table1[[#This Row],[ft_score]]="0 - 0", 1, 0)</f>
        <v>0</v>
      </c>
      <c r="BH991">
        <f t="shared" si="15"/>
        <v>0</v>
      </c>
    </row>
    <row r="992" spans="1:60" hidden="1" x14ac:dyDescent="0.25">
      <c r="A992" s="1">
        <v>8198</v>
      </c>
      <c r="B992" t="s">
        <v>58</v>
      </c>
      <c r="C992" t="s">
        <v>167</v>
      </c>
      <c r="D992">
        <v>0</v>
      </c>
      <c r="E992">
        <v>2</v>
      </c>
      <c r="F992" t="s">
        <v>352</v>
      </c>
      <c r="G992" t="s">
        <v>90</v>
      </c>
      <c r="H992" t="s">
        <v>90</v>
      </c>
      <c r="I992" t="s">
        <v>58</v>
      </c>
      <c r="J992" t="s">
        <v>90</v>
      </c>
      <c r="K992">
        <v>0</v>
      </c>
      <c r="L992" t="s">
        <v>201</v>
      </c>
      <c r="M992" t="s">
        <v>352</v>
      </c>
      <c r="N992" t="s">
        <v>201</v>
      </c>
      <c r="O992" t="s">
        <v>201</v>
      </c>
      <c r="P992" t="s">
        <v>201</v>
      </c>
      <c r="Q992" t="s">
        <v>201</v>
      </c>
      <c r="R992" t="s">
        <v>201</v>
      </c>
      <c r="S992" t="s">
        <v>352</v>
      </c>
      <c r="T992">
        <v>186.52</v>
      </c>
      <c r="U992" t="s">
        <v>7037</v>
      </c>
      <c r="V992" t="s">
        <v>5884</v>
      </c>
      <c r="W992" t="s">
        <v>11028</v>
      </c>
      <c r="X992" t="s">
        <v>10919</v>
      </c>
      <c r="Y992" t="s">
        <v>1008</v>
      </c>
      <c r="Z992" t="s">
        <v>5724</v>
      </c>
      <c r="AA992" t="s">
        <v>5725</v>
      </c>
      <c r="AB992">
        <v>6</v>
      </c>
      <c r="AC992">
        <v>75</v>
      </c>
      <c r="AD992">
        <v>50</v>
      </c>
      <c r="AE992">
        <v>16.670000000000002</v>
      </c>
      <c r="AF992" t="s">
        <v>98</v>
      </c>
      <c r="AG992" t="s">
        <v>2471</v>
      </c>
      <c r="AH992" t="s">
        <v>98</v>
      </c>
      <c r="AI992" t="s">
        <v>1652</v>
      </c>
      <c r="AJ992" t="s">
        <v>4124</v>
      </c>
      <c r="AK992" t="s">
        <v>7696</v>
      </c>
      <c r="AL992" t="s">
        <v>1408</v>
      </c>
      <c r="AM992" t="s">
        <v>3384</v>
      </c>
      <c r="AN992">
        <v>5</v>
      </c>
      <c r="AO992">
        <v>-6.5</v>
      </c>
      <c r="AP992" t="s">
        <v>141</v>
      </c>
      <c r="AQ992" t="s">
        <v>97</v>
      </c>
      <c r="AR992" t="s">
        <v>1949</v>
      </c>
      <c r="AS992" t="s">
        <v>560</v>
      </c>
      <c r="AT992" t="s">
        <v>63</v>
      </c>
      <c r="AU992" t="s">
        <v>1857</v>
      </c>
      <c r="AV992" t="s">
        <v>63</v>
      </c>
      <c r="AW992" t="s">
        <v>63</v>
      </c>
      <c r="AX992">
        <v>49.76</v>
      </c>
      <c r="AY992">
        <v>50.25</v>
      </c>
      <c r="AZ992" t="s">
        <v>166</v>
      </c>
      <c r="BA992" t="s">
        <v>166</v>
      </c>
      <c r="BB992" t="s">
        <v>166</v>
      </c>
      <c r="BC992" t="s">
        <v>166</v>
      </c>
      <c r="BD992" t="s">
        <v>166</v>
      </c>
      <c r="BE992" t="s">
        <v>166</v>
      </c>
      <c r="BF992" t="s">
        <v>58</v>
      </c>
      <c r="BG992">
        <f>IF(Table1[[#This Row],[ft_score]]="0 - 0", 1, 0)</f>
        <v>0</v>
      </c>
      <c r="BH992">
        <f t="shared" si="15"/>
        <v>0</v>
      </c>
    </row>
    <row r="993" spans="1:60" x14ac:dyDescent="0.25">
      <c r="A993" s="1">
        <v>8218</v>
      </c>
      <c r="B993" t="s">
        <v>58</v>
      </c>
      <c r="C993" t="s">
        <v>110</v>
      </c>
      <c r="D993">
        <v>0</v>
      </c>
      <c r="E993">
        <v>2</v>
      </c>
      <c r="F993" t="s">
        <v>352</v>
      </c>
      <c r="G993" t="s">
        <v>90</v>
      </c>
      <c r="H993" t="s">
        <v>90</v>
      </c>
      <c r="I993" t="s">
        <v>58</v>
      </c>
      <c r="J993" t="s">
        <v>90</v>
      </c>
      <c r="K993">
        <v>0</v>
      </c>
      <c r="L993" t="s">
        <v>201</v>
      </c>
      <c r="M993" t="s">
        <v>352</v>
      </c>
      <c r="N993" t="s">
        <v>201</v>
      </c>
      <c r="O993" t="s">
        <v>201</v>
      </c>
      <c r="P993" t="s">
        <v>201</v>
      </c>
      <c r="Q993" t="s">
        <v>352</v>
      </c>
      <c r="R993" t="s">
        <v>352</v>
      </c>
      <c r="S993" t="s">
        <v>352</v>
      </c>
      <c r="T993">
        <v>15744.11</v>
      </c>
      <c r="U993" t="s">
        <v>5743</v>
      </c>
      <c r="V993" t="s">
        <v>10215</v>
      </c>
      <c r="W993" t="s">
        <v>11051</v>
      </c>
      <c r="X993" t="s">
        <v>10919</v>
      </c>
      <c r="Y993" t="s">
        <v>1008</v>
      </c>
      <c r="Z993" t="s">
        <v>6839</v>
      </c>
      <c r="AA993" t="s">
        <v>5522</v>
      </c>
      <c r="AB993">
        <v>5</v>
      </c>
      <c r="AC993">
        <v>70</v>
      </c>
      <c r="AD993">
        <v>50</v>
      </c>
      <c r="AE993">
        <v>10</v>
      </c>
      <c r="AF993" t="s">
        <v>63</v>
      </c>
      <c r="AG993" t="s">
        <v>3238</v>
      </c>
      <c r="AH993" t="s">
        <v>3531</v>
      </c>
      <c r="AI993" t="s">
        <v>1745</v>
      </c>
      <c r="AJ993" t="s">
        <v>4088</v>
      </c>
      <c r="AK993" t="s">
        <v>3715</v>
      </c>
      <c r="AL993" t="s">
        <v>4180</v>
      </c>
      <c r="AM993" t="s">
        <v>3715</v>
      </c>
      <c r="AN993">
        <v>-24</v>
      </c>
      <c r="AO993">
        <v>9</v>
      </c>
      <c r="AP993" t="s">
        <v>559</v>
      </c>
      <c r="AQ993" t="s">
        <v>3023</v>
      </c>
      <c r="AR993" t="s">
        <v>3023</v>
      </c>
      <c r="AS993" t="s">
        <v>1575</v>
      </c>
      <c r="AT993" t="s">
        <v>1858</v>
      </c>
      <c r="AU993" t="s">
        <v>3238</v>
      </c>
      <c r="AV993" t="s">
        <v>2416</v>
      </c>
      <c r="AW993" t="s">
        <v>63</v>
      </c>
      <c r="AX993">
        <v>59.05</v>
      </c>
      <c r="AY993">
        <v>40.950000000000003</v>
      </c>
      <c r="AZ993" t="s">
        <v>349</v>
      </c>
      <c r="BA993" t="s">
        <v>424</v>
      </c>
      <c r="BB993" t="s">
        <v>143</v>
      </c>
      <c r="BC993" t="s">
        <v>455</v>
      </c>
      <c r="BD993" t="s">
        <v>523</v>
      </c>
      <c r="BE993" t="s">
        <v>424</v>
      </c>
      <c r="BF993">
        <v>1</v>
      </c>
      <c r="BG993">
        <f>IF(Table1[[#This Row],[ft_score]]="0 - 0", 1, 0)</f>
        <v>0</v>
      </c>
      <c r="BH993">
        <f t="shared" si="15"/>
        <v>0</v>
      </c>
    </row>
    <row r="994" spans="1:60" hidden="1" x14ac:dyDescent="0.25">
      <c r="A994" s="1">
        <v>8252</v>
      </c>
      <c r="B994" t="s">
        <v>58</v>
      </c>
      <c r="C994" t="s">
        <v>167</v>
      </c>
      <c r="D994">
        <v>0</v>
      </c>
      <c r="E994">
        <v>2</v>
      </c>
      <c r="F994" t="s">
        <v>352</v>
      </c>
      <c r="G994" t="s">
        <v>90</v>
      </c>
      <c r="H994" t="s">
        <v>90</v>
      </c>
      <c r="I994" t="s">
        <v>58</v>
      </c>
      <c r="J994" t="s">
        <v>90</v>
      </c>
      <c r="K994">
        <v>0</v>
      </c>
      <c r="L994" t="s">
        <v>201</v>
      </c>
      <c r="M994" t="s">
        <v>352</v>
      </c>
      <c r="N994" t="s">
        <v>64</v>
      </c>
      <c r="O994" t="s">
        <v>64</v>
      </c>
      <c r="P994" t="s">
        <v>201</v>
      </c>
      <c r="Q994" t="s">
        <v>352</v>
      </c>
      <c r="R994" t="s">
        <v>352</v>
      </c>
      <c r="S994" t="s">
        <v>352</v>
      </c>
      <c r="T994">
        <v>729.07</v>
      </c>
      <c r="U994" t="s">
        <v>4902</v>
      </c>
      <c r="V994" t="s">
        <v>4718</v>
      </c>
      <c r="W994" t="s">
        <v>11096</v>
      </c>
      <c r="X994" t="s">
        <v>10919</v>
      </c>
      <c r="Y994" t="s">
        <v>405</v>
      </c>
      <c r="Z994" t="s">
        <v>4720</v>
      </c>
      <c r="AA994" t="s">
        <v>4721</v>
      </c>
      <c r="AB994">
        <v>5</v>
      </c>
      <c r="AC994">
        <v>90</v>
      </c>
      <c r="AD994">
        <v>80</v>
      </c>
      <c r="AE994">
        <v>43.34</v>
      </c>
      <c r="AF994" t="s">
        <v>98</v>
      </c>
      <c r="AG994" t="s">
        <v>3307</v>
      </c>
      <c r="AH994" t="s">
        <v>3445</v>
      </c>
      <c r="AI994" t="s">
        <v>4283</v>
      </c>
      <c r="AJ994" t="s">
        <v>2263</v>
      </c>
      <c r="AK994" t="s">
        <v>1957</v>
      </c>
      <c r="AL994" t="s">
        <v>1302</v>
      </c>
      <c r="AM994" t="s">
        <v>3757</v>
      </c>
      <c r="AN994">
        <v>-2</v>
      </c>
      <c r="AO994">
        <v>-6</v>
      </c>
      <c r="AP994" t="s">
        <v>5874</v>
      </c>
      <c r="AQ994" t="s">
        <v>2471</v>
      </c>
      <c r="AR994" t="s">
        <v>1949</v>
      </c>
      <c r="AS994" t="s">
        <v>2219</v>
      </c>
      <c r="AT994" t="s">
        <v>3023</v>
      </c>
      <c r="AU994" t="s">
        <v>5429</v>
      </c>
      <c r="AV994" t="s">
        <v>2416</v>
      </c>
      <c r="AW994" t="s">
        <v>2416</v>
      </c>
      <c r="AX994">
        <v>52.51</v>
      </c>
      <c r="AY994">
        <v>47.49</v>
      </c>
      <c r="AZ994" t="s">
        <v>166</v>
      </c>
      <c r="BA994" t="s">
        <v>166</v>
      </c>
      <c r="BB994" t="s">
        <v>166</v>
      </c>
      <c r="BC994" t="s">
        <v>166</v>
      </c>
      <c r="BD994" t="s">
        <v>166</v>
      </c>
      <c r="BE994" t="s">
        <v>166</v>
      </c>
      <c r="BF994" t="s">
        <v>58</v>
      </c>
      <c r="BG994">
        <f>IF(Table1[[#This Row],[ft_score]]="0 - 0", 1, 0)</f>
        <v>0</v>
      </c>
      <c r="BH994">
        <f t="shared" si="15"/>
        <v>0</v>
      </c>
    </row>
    <row r="995" spans="1:60" hidden="1" x14ac:dyDescent="0.25">
      <c r="A995" s="1">
        <v>8257</v>
      </c>
      <c r="B995" t="s">
        <v>58</v>
      </c>
      <c r="C995" t="s">
        <v>636</v>
      </c>
      <c r="D995">
        <v>0</v>
      </c>
      <c r="E995">
        <v>2</v>
      </c>
      <c r="F995" t="s">
        <v>352</v>
      </c>
      <c r="G995" t="s">
        <v>90</v>
      </c>
      <c r="H995" t="s">
        <v>90</v>
      </c>
      <c r="I995" t="s">
        <v>58</v>
      </c>
      <c r="J995" t="s">
        <v>90</v>
      </c>
      <c r="K995">
        <v>0</v>
      </c>
      <c r="L995" t="s">
        <v>201</v>
      </c>
      <c r="M995" t="s">
        <v>352</v>
      </c>
      <c r="N995" t="s">
        <v>64</v>
      </c>
      <c r="O995" t="s">
        <v>64</v>
      </c>
      <c r="P995" t="s">
        <v>201</v>
      </c>
      <c r="Q995" t="s">
        <v>201</v>
      </c>
      <c r="R995" t="s">
        <v>201</v>
      </c>
      <c r="S995" t="s">
        <v>352</v>
      </c>
      <c r="T995">
        <v>525.70000000000005</v>
      </c>
      <c r="U995" t="s">
        <v>6320</v>
      </c>
      <c r="V995" t="s">
        <v>4883</v>
      </c>
      <c r="W995" t="s">
        <v>11101</v>
      </c>
      <c r="X995" t="s">
        <v>10919</v>
      </c>
      <c r="Y995" t="s">
        <v>405</v>
      </c>
      <c r="Z995" t="s">
        <v>4709</v>
      </c>
      <c r="AA995" t="s">
        <v>4710</v>
      </c>
      <c r="AB995">
        <v>6</v>
      </c>
      <c r="AC995">
        <v>100</v>
      </c>
      <c r="AD995">
        <v>58.34</v>
      </c>
      <c r="AE995">
        <v>16.670000000000002</v>
      </c>
      <c r="AF995" t="s">
        <v>63</v>
      </c>
      <c r="AG995" t="s">
        <v>4355</v>
      </c>
      <c r="AH995" t="s">
        <v>1660</v>
      </c>
      <c r="AI995" t="s">
        <v>262</v>
      </c>
      <c r="AJ995" t="s">
        <v>2465</v>
      </c>
      <c r="AK995" t="s">
        <v>3403</v>
      </c>
      <c r="AL995" t="s">
        <v>1660</v>
      </c>
      <c r="AM995" t="s">
        <v>8879</v>
      </c>
      <c r="AN995">
        <v>2</v>
      </c>
      <c r="AO995">
        <v>-8</v>
      </c>
      <c r="AP995" t="s">
        <v>5212</v>
      </c>
      <c r="AQ995" t="s">
        <v>2471</v>
      </c>
      <c r="AR995" t="s">
        <v>1949</v>
      </c>
      <c r="AS995" t="s">
        <v>6254</v>
      </c>
      <c r="AT995" t="s">
        <v>136</v>
      </c>
      <c r="AU995" t="s">
        <v>73</v>
      </c>
      <c r="AV995" t="s">
        <v>63</v>
      </c>
      <c r="AW995" t="s">
        <v>63</v>
      </c>
      <c r="AX995">
        <v>36.4</v>
      </c>
      <c r="AY995">
        <v>63.61</v>
      </c>
      <c r="AZ995" t="s">
        <v>166</v>
      </c>
      <c r="BA995" t="s">
        <v>166</v>
      </c>
      <c r="BB995" t="s">
        <v>166</v>
      </c>
      <c r="BC995" t="s">
        <v>166</v>
      </c>
      <c r="BD995" t="s">
        <v>166</v>
      </c>
      <c r="BE995" t="s">
        <v>166</v>
      </c>
      <c r="BF995" t="s">
        <v>58</v>
      </c>
      <c r="BG995">
        <f>IF(Table1[[#This Row],[ft_score]]="0 - 0", 1, 0)</f>
        <v>0</v>
      </c>
      <c r="BH995">
        <f t="shared" si="15"/>
        <v>0</v>
      </c>
    </row>
    <row r="996" spans="1:60" hidden="1" x14ac:dyDescent="0.25">
      <c r="A996" s="1">
        <v>8262</v>
      </c>
      <c r="B996" t="s">
        <v>58</v>
      </c>
      <c r="C996" t="s">
        <v>148</v>
      </c>
      <c r="D996">
        <v>0</v>
      </c>
      <c r="E996">
        <v>2</v>
      </c>
      <c r="F996" t="s">
        <v>352</v>
      </c>
      <c r="G996" t="s">
        <v>90</v>
      </c>
      <c r="H996" t="s">
        <v>90</v>
      </c>
      <c r="I996" t="s">
        <v>58</v>
      </c>
      <c r="J996" t="s">
        <v>90</v>
      </c>
      <c r="K996">
        <v>0</v>
      </c>
      <c r="L996" t="s">
        <v>201</v>
      </c>
      <c r="M996" t="s">
        <v>352</v>
      </c>
      <c r="N996" t="s">
        <v>64</v>
      </c>
      <c r="O996" t="s">
        <v>64</v>
      </c>
      <c r="P996" t="s">
        <v>201</v>
      </c>
      <c r="Q996" t="s">
        <v>352</v>
      </c>
      <c r="R996" t="s">
        <v>352</v>
      </c>
      <c r="S996" t="s">
        <v>352</v>
      </c>
      <c r="T996">
        <v>433.84</v>
      </c>
      <c r="U996" t="s">
        <v>2310</v>
      </c>
      <c r="V996" t="s">
        <v>2368</v>
      </c>
      <c r="W996" t="s">
        <v>11107</v>
      </c>
      <c r="X996" t="s">
        <v>10919</v>
      </c>
      <c r="Y996" t="s">
        <v>131</v>
      </c>
      <c r="Z996" t="s">
        <v>2312</v>
      </c>
      <c r="AA996" t="s">
        <v>2313</v>
      </c>
      <c r="AB996">
        <v>7</v>
      </c>
      <c r="AC996">
        <v>93.75</v>
      </c>
      <c r="AD996">
        <v>60.42</v>
      </c>
      <c r="AE996">
        <v>35.42</v>
      </c>
      <c r="AF996" t="s">
        <v>4227</v>
      </c>
      <c r="AG996" t="s">
        <v>72</v>
      </c>
      <c r="AH996" t="s">
        <v>2905</v>
      </c>
      <c r="AI996" t="s">
        <v>734</v>
      </c>
      <c r="AJ996" t="s">
        <v>3991</v>
      </c>
      <c r="AK996" t="s">
        <v>4836</v>
      </c>
      <c r="AL996" t="s">
        <v>4172</v>
      </c>
      <c r="AM996" t="s">
        <v>2849</v>
      </c>
      <c r="AN996">
        <v>-2</v>
      </c>
      <c r="AO996">
        <v>4</v>
      </c>
      <c r="AP996" t="s">
        <v>2658</v>
      </c>
      <c r="AQ996" t="s">
        <v>141</v>
      </c>
      <c r="AR996" t="s">
        <v>73</v>
      </c>
      <c r="AS996" t="s">
        <v>1949</v>
      </c>
      <c r="AT996" t="s">
        <v>2471</v>
      </c>
      <c r="AU996" t="s">
        <v>116</v>
      </c>
      <c r="AV996" t="s">
        <v>718</v>
      </c>
      <c r="AW996" t="s">
        <v>63</v>
      </c>
      <c r="AX996">
        <v>44.67</v>
      </c>
      <c r="AY996">
        <v>55.34</v>
      </c>
      <c r="AZ996" t="s">
        <v>166</v>
      </c>
      <c r="BA996" t="s">
        <v>166</v>
      </c>
      <c r="BB996" t="s">
        <v>166</v>
      </c>
      <c r="BC996" t="s">
        <v>166</v>
      </c>
      <c r="BD996" t="s">
        <v>166</v>
      </c>
      <c r="BE996" t="s">
        <v>166</v>
      </c>
      <c r="BF996" t="s">
        <v>58</v>
      </c>
      <c r="BG996">
        <f>IF(Table1[[#This Row],[ft_score]]="0 - 0", 1, 0)</f>
        <v>0</v>
      </c>
      <c r="BH996">
        <f t="shared" si="15"/>
        <v>0</v>
      </c>
    </row>
    <row r="997" spans="1:60" x14ac:dyDescent="0.25">
      <c r="A997" s="1">
        <v>8278</v>
      </c>
      <c r="B997" t="s">
        <v>58</v>
      </c>
      <c r="C997" t="s">
        <v>126</v>
      </c>
      <c r="D997">
        <v>0</v>
      </c>
      <c r="E997">
        <v>2</v>
      </c>
      <c r="F997" t="s">
        <v>352</v>
      </c>
      <c r="G997" t="s">
        <v>90</v>
      </c>
      <c r="H997" t="s">
        <v>90</v>
      </c>
      <c r="I997" t="s">
        <v>58</v>
      </c>
      <c r="J997" t="s">
        <v>90</v>
      </c>
      <c r="K997">
        <v>0</v>
      </c>
      <c r="L997" t="s">
        <v>201</v>
      </c>
      <c r="M997" t="s">
        <v>352</v>
      </c>
      <c r="N997" t="s">
        <v>64</v>
      </c>
      <c r="O997" t="s">
        <v>64</v>
      </c>
      <c r="P997" t="s">
        <v>201</v>
      </c>
      <c r="Q997" t="s">
        <v>201</v>
      </c>
      <c r="R997" t="s">
        <v>201</v>
      </c>
      <c r="S997" t="s">
        <v>352</v>
      </c>
      <c r="T997">
        <v>22.24</v>
      </c>
      <c r="U997" t="s">
        <v>5842</v>
      </c>
      <c r="V997" t="s">
        <v>5999</v>
      </c>
      <c r="W997" t="s">
        <v>11128</v>
      </c>
      <c r="X997" t="s">
        <v>10919</v>
      </c>
      <c r="Y997" t="s">
        <v>1008</v>
      </c>
      <c r="Z997" t="s">
        <v>5751</v>
      </c>
      <c r="AA997" t="s">
        <v>5752</v>
      </c>
      <c r="AB997">
        <v>8</v>
      </c>
      <c r="AC997">
        <v>75</v>
      </c>
      <c r="AD997">
        <v>56.25</v>
      </c>
      <c r="AE997">
        <v>18.75</v>
      </c>
      <c r="AF997" t="s">
        <v>72</v>
      </c>
      <c r="AG997" t="s">
        <v>159</v>
      </c>
      <c r="AH997" t="s">
        <v>1172</v>
      </c>
      <c r="AI997" t="s">
        <v>512</v>
      </c>
      <c r="AJ997" t="s">
        <v>2107</v>
      </c>
      <c r="AK997" t="s">
        <v>8719</v>
      </c>
      <c r="AL997" t="s">
        <v>370</v>
      </c>
      <c r="AM997" t="s">
        <v>2107</v>
      </c>
      <c r="AN997">
        <v>-2</v>
      </c>
      <c r="AO997">
        <v>-6</v>
      </c>
      <c r="AP997" t="s">
        <v>1085</v>
      </c>
      <c r="AQ997" t="s">
        <v>81</v>
      </c>
      <c r="AR997" t="s">
        <v>73</v>
      </c>
      <c r="AS997" t="s">
        <v>97</v>
      </c>
      <c r="AT997" t="s">
        <v>97</v>
      </c>
      <c r="AU997" t="s">
        <v>159</v>
      </c>
      <c r="AV997" t="s">
        <v>123</v>
      </c>
      <c r="AW997" t="s">
        <v>83</v>
      </c>
      <c r="AX997">
        <v>46.43</v>
      </c>
      <c r="AY997">
        <v>53.57</v>
      </c>
      <c r="AZ997" t="s">
        <v>584</v>
      </c>
      <c r="BA997" t="s">
        <v>285</v>
      </c>
      <c r="BB997" t="s">
        <v>125</v>
      </c>
      <c r="BC997" t="s">
        <v>231</v>
      </c>
      <c r="BD997" t="s">
        <v>197</v>
      </c>
      <c r="BE997" t="s">
        <v>166</v>
      </c>
      <c r="BF997">
        <v>1</v>
      </c>
      <c r="BG997">
        <f>IF(Table1[[#This Row],[ft_score]]="0 - 0", 1, 0)</f>
        <v>0</v>
      </c>
      <c r="BH997">
        <f t="shared" si="15"/>
        <v>0</v>
      </c>
    </row>
    <row r="998" spans="1:60" hidden="1" x14ac:dyDescent="0.25">
      <c r="A998" s="1">
        <v>8318</v>
      </c>
      <c r="B998" t="s">
        <v>5152</v>
      </c>
      <c r="C998" t="s">
        <v>126</v>
      </c>
      <c r="D998">
        <v>0</v>
      </c>
      <c r="E998">
        <v>2</v>
      </c>
      <c r="F998" t="s">
        <v>352</v>
      </c>
      <c r="G998">
        <v>-1</v>
      </c>
      <c r="H998">
        <v>95</v>
      </c>
      <c r="I998" t="s">
        <v>61</v>
      </c>
      <c r="J998" t="s">
        <v>3238</v>
      </c>
      <c r="K998">
        <v>0.16</v>
      </c>
      <c r="L998" t="s">
        <v>201</v>
      </c>
      <c r="M998" t="s">
        <v>352</v>
      </c>
      <c r="N998" t="s">
        <v>201</v>
      </c>
      <c r="O998" t="s">
        <v>201</v>
      </c>
      <c r="P998" t="s">
        <v>201</v>
      </c>
      <c r="Q998" t="s">
        <v>201</v>
      </c>
      <c r="R998" t="s">
        <v>352</v>
      </c>
      <c r="S998" t="s">
        <v>352</v>
      </c>
      <c r="T998">
        <v>324.93</v>
      </c>
      <c r="U998" t="s">
        <v>5476</v>
      </c>
      <c r="V998" t="s">
        <v>5459</v>
      </c>
      <c r="W998" t="s">
        <v>11176</v>
      </c>
      <c r="X998" t="s">
        <v>10919</v>
      </c>
      <c r="Y998" t="s">
        <v>1695</v>
      </c>
      <c r="Z998" t="s">
        <v>5461</v>
      </c>
      <c r="AA998" t="s">
        <v>5462</v>
      </c>
      <c r="AB998">
        <v>4</v>
      </c>
      <c r="AC998">
        <v>77.5</v>
      </c>
      <c r="AD998">
        <v>55</v>
      </c>
      <c r="AE998">
        <v>32.5</v>
      </c>
      <c r="AF998" t="s">
        <v>1336</v>
      </c>
      <c r="AG998" t="s">
        <v>2416</v>
      </c>
      <c r="AH998" t="s">
        <v>3485</v>
      </c>
      <c r="AI998" t="s">
        <v>4492</v>
      </c>
      <c r="AJ998" t="s">
        <v>884</v>
      </c>
      <c r="AK998" t="s">
        <v>884</v>
      </c>
      <c r="AL998" t="s">
        <v>3672</v>
      </c>
      <c r="AM998" t="s">
        <v>11177</v>
      </c>
      <c r="AN998">
        <v>8</v>
      </c>
      <c r="AO998">
        <v>5</v>
      </c>
      <c r="AP998" t="s">
        <v>3282</v>
      </c>
      <c r="AQ998" t="s">
        <v>1575</v>
      </c>
      <c r="AR998" t="s">
        <v>2219</v>
      </c>
      <c r="AS998" t="s">
        <v>97</v>
      </c>
      <c r="AT998" t="s">
        <v>97</v>
      </c>
      <c r="AU998" t="s">
        <v>4688</v>
      </c>
      <c r="AV998" t="s">
        <v>63</v>
      </c>
      <c r="AW998" t="s">
        <v>63</v>
      </c>
      <c r="AX998">
        <v>26.95</v>
      </c>
      <c r="AY998">
        <v>73.06</v>
      </c>
      <c r="AZ998" t="s">
        <v>166</v>
      </c>
      <c r="BA998" t="s">
        <v>166</v>
      </c>
      <c r="BB998" t="s">
        <v>166</v>
      </c>
      <c r="BC998" t="s">
        <v>166</v>
      </c>
      <c r="BD998" t="s">
        <v>166</v>
      </c>
      <c r="BE998" t="s">
        <v>166</v>
      </c>
      <c r="BF998" t="s">
        <v>58</v>
      </c>
      <c r="BG998">
        <f>IF(Table1[[#This Row],[ft_score]]="0 - 0", 1, 0)</f>
        <v>0</v>
      </c>
      <c r="BH998">
        <f t="shared" si="15"/>
        <v>0</v>
      </c>
    </row>
    <row r="999" spans="1:60" hidden="1" x14ac:dyDescent="0.25">
      <c r="A999" s="1">
        <v>8363</v>
      </c>
      <c r="B999" t="s">
        <v>5152</v>
      </c>
      <c r="C999" t="s">
        <v>126</v>
      </c>
      <c r="D999">
        <v>0</v>
      </c>
      <c r="E999">
        <v>2</v>
      </c>
      <c r="F999" t="s">
        <v>352</v>
      </c>
      <c r="G999">
        <v>-1</v>
      </c>
      <c r="H999">
        <v>1.1000000000000001</v>
      </c>
      <c r="I999" t="s">
        <v>61</v>
      </c>
      <c r="J999" t="s">
        <v>3583</v>
      </c>
      <c r="K999">
        <v>3</v>
      </c>
      <c r="L999" t="s">
        <v>352</v>
      </c>
      <c r="M999" t="s">
        <v>352</v>
      </c>
      <c r="N999" t="s">
        <v>201</v>
      </c>
      <c r="O999" t="s">
        <v>201</v>
      </c>
      <c r="P999" t="s">
        <v>352</v>
      </c>
      <c r="Q999" t="s">
        <v>352</v>
      </c>
      <c r="R999" t="s">
        <v>352</v>
      </c>
      <c r="S999" t="s">
        <v>352</v>
      </c>
      <c r="T999">
        <v>381.45</v>
      </c>
      <c r="U999" t="s">
        <v>1915</v>
      </c>
      <c r="V999" t="s">
        <v>2459</v>
      </c>
      <c r="W999" t="s">
        <v>11241</v>
      </c>
      <c r="X999" t="s">
        <v>10919</v>
      </c>
      <c r="Y999" t="s">
        <v>606</v>
      </c>
      <c r="Z999" t="s">
        <v>680</v>
      </c>
      <c r="AA999" t="s">
        <v>681</v>
      </c>
      <c r="AB999">
        <v>8</v>
      </c>
      <c r="AC999">
        <v>68.75</v>
      </c>
      <c r="AD999">
        <v>43.75</v>
      </c>
      <c r="AE999">
        <v>25</v>
      </c>
      <c r="AF999" t="s">
        <v>123</v>
      </c>
      <c r="AG999" t="s">
        <v>123</v>
      </c>
      <c r="AH999" t="s">
        <v>1163</v>
      </c>
      <c r="AI999" t="s">
        <v>442</v>
      </c>
      <c r="AJ999" t="s">
        <v>894</v>
      </c>
      <c r="AK999" t="s">
        <v>479</v>
      </c>
      <c r="AL999" t="s">
        <v>2494</v>
      </c>
      <c r="AM999" t="s">
        <v>519</v>
      </c>
      <c r="AN999">
        <v>-21</v>
      </c>
      <c r="AO999">
        <v>3.5</v>
      </c>
      <c r="AP999" t="s">
        <v>772</v>
      </c>
      <c r="AQ999" t="s">
        <v>97</v>
      </c>
      <c r="AR999" t="s">
        <v>97</v>
      </c>
      <c r="AS999" t="s">
        <v>63</v>
      </c>
      <c r="AT999" t="s">
        <v>560</v>
      </c>
      <c r="AU999" t="s">
        <v>82</v>
      </c>
      <c r="AV999" t="s">
        <v>123</v>
      </c>
      <c r="AW999" t="s">
        <v>83</v>
      </c>
      <c r="AX999">
        <v>55.5</v>
      </c>
      <c r="AY999">
        <v>44.51</v>
      </c>
      <c r="AZ999" t="s">
        <v>166</v>
      </c>
      <c r="BA999" t="s">
        <v>166</v>
      </c>
      <c r="BB999" t="s">
        <v>166</v>
      </c>
      <c r="BC999" t="s">
        <v>166</v>
      </c>
      <c r="BD999" t="s">
        <v>166</v>
      </c>
      <c r="BE999" t="s">
        <v>166</v>
      </c>
      <c r="BF999" t="s">
        <v>58</v>
      </c>
      <c r="BG999">
        <f>IF(Table1[[#This Row],[ft_score]]="0 - 0", 1, 0)</f>
        <v>0</v>
      </c>
      <c r="BH999">
        <f t="shared" si="15"/>
        <v>0</v>
      </c>
    </row>
    <row r="1000" spans="1:60" hidden="1" x14ac:dyDescent="0.25">
      <c r="A1000" s="1">
        <v>8371</v>
      </c>
      <c r="B1000" t="s">
        <v>58</v>
      </c>
      <c r="C1000" t="s">
        <v>126</v>
      </c>
      <c r="D1000">
        <v>0</v>
      </c>
      <c r="E1000">
        <v>2</v>
      </c>
      <c r="F1000" t="s">
        <v>352</v>
      </c>
      <c r="G1000" t="s">
        <v>90</v>
      </c>
      <c r="H1000" t="s">
        <v>90</v>
      </c>
      <c r="I1000" t="s">
        <v>58</v>
      </c>
      <c r="J1000" t="s">
        <v>90</v>
      </c>
      <c r="K1000">
        <v>0</v>
      </c>
      <c r="L1000" t="s">
        <v>352</v>
      </c>
      <c r="M1000" t="s">
        <v>352</v>
      </c>
      <c r="N1000" t="s">
        <v>64</v>
      </c>
      <c r="O1000" t="s">
        <v>352</v>
      </c>
      <c r="P1000" t="s">
        <v>352</v>
      </c>
      <c r="Q1000" t="s">
        <v>352</v>
      </c>
      <c r="R1000" t="s">
        <v>352</v>
      </c>
      <c r="S1000" t="s">
        <v>352</v>
      </c>
      <c r="T1000">
        <v>740.96</v>
      </c>
      <c r="U1000" t="s">
        <v>2174</v>
      </c>
      <c r="V1000" t="s">
        <v>2164</v>
      </c>
      <c r="W1000" t="s">
        <v>11255</v>
      </c>
      <c r="X1000" t="s">
        <v>10919</v>
      </c>
      <c r="Y1000" t="s">
        <v>640</v>
      </c>
      <c r="Z1000" t="s">
        <v>393</v>
      </c>
      <c r="AA1000" t="s">
        <v>394</v>
      </c>
      <c r="AB1000">
        <v>30</v>
      </c>
      <c r="AC1000">
        <v>75</v>
      </c>
      <c r="AD1000">
        <v>43.75</v>
      </c>
      <c r="AE1000">
        <v>25</v>
      </c>
      <c r="AF1000" t="s">
        <v>123</v>
      </c>
      <c r="AG1000" t="s">
        <v>72</v>
      </c>
      <c r="AH1000" t="s">
        <v>342</v>
      </c>
      <c r="AI1000" t="s">
        <v>4163</v>
      </c>
      <c r="AJ1000" t="s">
        <v>162</v>
      </c>
      <c r="AK1000" t="s">
        <v>3013</v>
      </c>
      <c r="AL1000" t="s">
        <v>4836</v>
      </c>
      <c r="AM1000" t="s">
        <v>2882</v>
      </c>
      <c r="AN1000">
        <v>24</v>
      </c>
      <c r="AO1000">
        <v>11</v>
      </c>
      <c r="AP1000" t="s">
        <v>1789</v>
      </c>
      <c r="AQ1000" t="s">
        <v>82</v>
      </c>
      <c r="AR1000" t="s">
        <v>81</v>
      </c>
      <c r="AS1000" t="s">
        <v>73</v>
      </c>
      <c r="AT1000" t="s">
        <v>81</v>
      </c>
      <c r="AU1000" t="s">
        <v>82</v>
      </c>
      <c r="AV1000" t="s">
        <v>123</v>
      </c>
      <c r="AW1000" t="s">
        <v>83</v>
      </c>
      <c r="AX1000">
        <v>50.88</v>
      </c>
      <c r="AY1000">
        <v>49.13</v>
      </c>
      <c r="AZ1000" t="s">
        <v>166</v>
      </c>
      <c r="BA1000" t="s">
        <v>166</v>
      </c>
      <c r="BB1000" t="s">
        <v>166</v>
      </c>
      <c r="BC1000" t="s">
        <v>166</v>
      </c>
      <c r="BD1000" t="s">
        <v>166</v>
      </c>
      <c r="BE1000" t="s">
        <v>166</v>
      </c>
      <c r="BF1000" t="s">
        <v>58</v>
      </c>
      <c r="BG1000">
        <f>IF(Table1[[#This Row],[ft_score]]="0 - 0", 1, 0)</f>
        <v>0</v>
      </c>
      <c r="BH1000">
        <f t="shared" si="15"/>
        <v>0</v>
      </c>
    </row>
    <row r="1001" spans="1:60" hidden="1" x14ac:dyDescent="0.25">
      <c r="A1001" s="1">
        <v>8378</v>
      </c>
      <c r="B1001" t="s">
        <v>58</v>
      </c>
      <c r="C1001" t="s">
        <v>110</v>
      </c>
      <c r="D1001">
        <v>0</v>
      </c>
      <c r="E1001">
        <v>2</v>
      </c>
      <c r="F1001" t="s">
        <v>352</v>
      </c>
      <c r="G1001" t="s">
        <v>90</v>
      </c>
      <c r="H1001" t="s">
        <v>90</v>
      </c>
      <c r="I1001" t="s">
        <v>58</v>
      </c>
      <c r="J1001" t="s">
        <v>90</v>
      </c>
      <c r="K1001">
        <v>0</v>
      </c>
      <c r="L1001" t="s">
        <v>352</v>
      </c>
      <c r="M1001" t="s">
        <v>352</v>
      </c>
      <c r="N1001" t="s">
        <v>201</v>
      </c>
      <c r="O1001" t="s">
        <v>201</v>
      </c>
      <c r="P1001" t="s">
        <v>352</v>
      </c>
      <c r="Q1001" t="s">
        <v>352</v>
      </c>
      <c r="R1001" t="s">
        <v>352</v>
      </c>
      <c r="S1001" t="s">
        <v>352</v>
      </c>
      <c r="T1001">
        <v>7095.99</v>
      </c>
      <c r="U1001" t="s">
        <v>3006</v>
      </c>
      <c r="V1001" t="s">
        <v>2211</v>
      </c>
      <c r="W1001" t="s">
        <v>11266</v>
      </c>
      <c r="X1001" t="s">
        <v>11257</v>
      </c>
      <c r="Y1001" t="s">
        <v>2081</v>
      </c>
      <c r="Z1001" t="s">
        <v>393</v>
      </c>
      <c r="AA1001" t="s">
        <v>394</v>
      </c>
      <c r="AB1001">
        <v>29</v>
      </c>
      <c r="AC1001">
        <v>100</v>
      </c>
      <c r="AD1001">
        <v>75</v>
      </c>
      <c r="AE1001">
        <v>31.25</v>
      </c>
      <c r="AF1001" t="s">
        <v>73</v>
      </c>
      <c r="AG1001" t="s">
        <v>123</v>
      </c>
      <c r="AH1001" t="s">
        <v>3494</v>
      </c>
      <c r="AI1001" t="s">
        <v>541</v>
      </c>
      <c r="AJ1001" t="s">
        <v>2688</v>
      </c>
      <c r="AK1001" t="s">
        <v>2289</v>
      </c>
      <c r="AL1001" t="s">
        <v>740</v>
      </c>
      <c r="AM1001" t="s">
        <v>2488</v>
      </c>
      <c r="AN1001">
        <v>38</v>
      </c>
      <c r="AO1001">
        <v>-6</v>
      </c>
      <c r="AP1001" t="s">
        <v>3533</v>
      </c>
      <c r="AQ1001" t="s">
        <v>73</v>
      </c>
      <c r="AR1001" t="s">
        <v>141</v>
      </c>
      <c r="AS1001" t="s">
        <v>81</v>
      </c>
      <c r="AT1001" t="s">
        <v>82</v>
      </c>
      <c r="AU1001" t="s">
        <v>81</v>
      </c>
      <c r="AV1001" t="s">
        <v>123</v>
      </c>
      <c r="AW1001" t="s">
        <v>83</v>
      </c>
      <c r="AX1001">
        <v>49.83</v>
      </c>
      <c r="AY1001">
        <v>50.18</v>
      </c>
      <c r="AZ1001" t="s">
        <v>166</v>
      </c>
      <c r="BA1001" t="s">
        <v>166</v>
      </c>
      <c r="BB1001" t="s">
        <v>166</v>
      </c>
      <c r="BC1001" t="s">
        <v>166</v>
      </c>
      <c r="BD1001" t="s">
        <v>166</v>
      </c>
      <c r="BE1001" t="s">
        <v>166</v>
      </c>
      <c r="BF1001" t="s">
        <v>58</v>
      </c>
      <c r="BG1001">
        <f>IF(Table1[[#This Row],[ft_score]]="0 - 0", 1, 0)</f>
        <v>0</v>
      </c>
      <c r="BH1001">
        <f t="shared" si="15"/>
        <v>0</v>
      </c>
    </row>
    <row r="1002" spans="1:60" hidden="1" x14ac:dyDescent="0.25">
      <c r="A1002" s="1">
        <v>8380</v>
      </c>
      <c r="B1002" t="s">
        <v>58</v>
      </c>
      <c r="C1002" t="s">
        <v>59</v>
      </c>
      <c r="D1002">
        <v>0</v>
      </c>
      <c r="E1002">
        <v>2</v>
      </c>
      <c r="F1002" t="s">
        <v>352</v>
      </c>
      <c r="G1002" t="s">
        <v>90</v>
      </c>
      <c r="H1002" t="s">
        <v>90</v>
      </c>
      <c r="I1002" t="s">
        <v>58</v>
      </c>
      <c r="J1002" t="s">
        <v>90</v>
      </c>
      <c r="K1002">
        <v>0</v>
      </c>
      <c r="L1002" t="s">
        <v>201</v>
      </c>
      <c r="M1002" t="s">
        <v>352</v>
      </c>
      <c r="N1002" t="s">
        <v>201</v>
      </c>
      <c r="O1002" t="s">
        <v>201</v>
      </c>
      <c r="P1002" t="s">
        <v>201</v>
      </c>
      <c r="Q1002" t="s">
        <v>352</v>
      </c>
      <c r="R1002" t="s">
        <v>352</v>
      </c>
      <c r="S1002" t="s">
        <v>352</v>
      </c>
      <c r="T1002">
        <v>21.65</v>
      </c>
      <c r="U1002" t="s">
        <v>4956</v>
      </c>
      <c r="V1002" t="s">
        <v>6192</v>
      </c>
      <c r="W1002" t="s">
        <v>11269</v>
      </c>
      <c r="X1002" t="s">
        <v>11257</v>
      </c>
      <c r="Y1002" t="s">
        <v>667</v>
      </c>
      <c r="Z1002" t="s">
        <v>654</v>
      </c>
      <c r="AA1002" t="s">
        <v>655</v>
      </c>
      <c r="AB1002">
        <v>23</v>
      </c>
      <c r="AC1002">
        <v>75</v>
      </c>
      <c r="AD1002">
        <v>75</v>
      </c>
      <c r="AE1002">
        <v>37.5</v>
      </c>
      <c r="AF1002" t="s">
        <v>159</v>
      </c>
      <c r="AG1002" t="s">
        <v>73</v>
      </c>
      <c r="AH1002" t="s">
        <v>407</v>
      </c>
      <c r="AI1002" t="s">
        <v>476</v>
      </c>
      <c r="AJ1002" t="s">
        <v>1729</v>
      </c>
      <c r="AK1002" t="s">
        <v>344</v>
      </c>
      <c r="AL1002" t="s">
        <v>135</v>
      </c>
      <c r="AM1002" t="s">
        <v>5156</v>
      </c>
      <c r="AN1002">
        <v>13</v>
      </c>
      <c r="AO1002">
        <v>-11.5</v>
      </c>
      <c r="AP1002" t="s">
        <v>11270</v>
      </c>
      <c r="AQ1002" t="s">
        <v>73</v>
      </c>
      <c r="AR1002" t="s">
        <v>81</v>
      </c>
      <c r="AS1002" t="s">
        <v>81</v>
      </c>
      <c r="AT1002" t="s">
        <v>82</v>
      </c>
      <c r="AU1002" t="s">
        <v>97</v>
      </c>
      <c r="AV1002" t="s">
        <v>83</v>
      </c>
      <c r="AW1002" t="s">
        <v>83</v>
      </c>
      <c r="AX1002">
        <v>49.61</v>
      </c>
      <c r="AY1002">
        <v>50.39</v>
      </c>
      <c r="AZ1002" t="s">
        <v>166</v>
      </c>
      <c r="BA1002" t="s">
        <v>166</v>
      </c>
      <c r="BB1002" t="s">
        <v>166</v>
      </c>
      <c r="BC1002" t="s">
        <v>166</v>
      </c>
      <c r="BD1002" t="s">
        <v>166</v>
      </c>
      <c r="BE1002" t="s">
        <v>166</v>
      </c>
      <c r="BF1002" t="s">
        <v>58</v>
      </c>
      <c r="BG1002">
        <f>IF(Table1[[#This Row],[ft_score]]="0 - 0", 1, 0)</f>
        <v>0</v>
      </c>
      <c r="BH1002">
        <f t="shared" si="15"/>
        <v>0</v>
      </c>
    </row>
    <row r="1003" spans="1:60" hidden="1" x14ac:dyDescent="0.25">
      <c r="A1003" s="1">
        <v>8396</v>
      </c>
      <c r="B1003" t="s">
        <v>58</v>
      </c>
      <c r="C1003" t="s">
        <v>167</v>
      </c>
      <c r="D1003">
        <v>0</v>
      </c>
      <c r="E1003">
        <v>2</v>
      </c>
      <c r="F1003" t="s">
        <v>352</v>
      </c>
      <c r="G1003" t="s">
        <v>90</v>
      </c>
      <c r="H1003" t="s">
        <v>90</v>
      </c>
      <c r="I1003" t="s">
        <v>58</v>
      </c>
      <c r="J1003" t="s">
        <v>90</v>
      </c>
      <c r="K1003">
        <v>0</v>
      </c>
      <c r="L1003" t="s">
        <v>352</v>
      </c>
      <c r="M1003" t="s">
        <v>352</v>
      </c>
      <c r="N1003" t="s">
        <v>201</v>
      </c>
      <c r="O1003" t="s">
        <v>201</v>
      </c>
      <c r="P1003" t="s">
        <v>352</v>
      </c>
      <c r="Q1003" t="s">
        <v>352</v>
      </c>
      <c r="R1003" t="s">
        <v>352</v>
      </c>
      <c r="S1003" t="s">
        <v>352</v>
      </c>
      <c r="T1003">
        <v>0</v>
      </c>
      <c r="U1003" t="s">
        <v>9167</v>
      </c>
      <c r="V1003" t="s">
        <v>8783</v>
      </c>
      <c r="W1003" t="s">
        <v>11293</v>
      </c>
      <c r="X1003" t="s">
        <v>11257</v>
      </c>
      <c r="Y1003" t="s">
        <v>714</v>
      </c>
      <c r="Z1003" t="s">
        <v>8567</v>
      </c>
      <c r="AA1003" t="s">
        <v>8568</v>
      </c>
      <c r="AB1003">
        <v>2</v>
      </c>
      <c r="AC1003">
        <v>75</v>
      </c>
      <c r="AD1003">
        <v>50</v>
      </c>
      <c r="AE1003">
        <v>25</v>
      </c>
      <c r="AF1003" t="s">
        <v>63</v>
      </c>
      <c r="AG1003" t="s">
        <v>73</v>
      </c>
      <c r="AH1003" t="s">
        <v>136</v>
      </c>
      <c r="AI1003" t="s">
        <v>98</v>
      </c>
      <c r="AJ1003" t="s">
        <v>73</v>
      </c>
      <c r="AK1003" t="s">
        <v>1949</v>
      </c>
      <c r="AL1003" t="s">
        <v>63</v>
      </c>
      <c r="AM1003" t="s">
        <v>136</v>
      </c>
      <c r="AN1003">
        <v>0</v>
      </c>
      <c r="AO1003">
        <v>3</v>
      </c>
      <c r="AP1003" t="s">
        <v>559</v>
      </c>
      <c r="AQ1003" t="s">
        <v>97</v>
      </c>
      <c r="AR1003" t="s">
        <v>63</v>
      </c>
      <c r="AS1003" t="s">
        <v>63</v>
      </c>
      <c r="AT1003" t="s">
        <v>560</v>
      </c>
      <c r="AU1003" t="s">
        <v>73</v>
      </c>
      <c r="AV1003" t="s">
        <v>63</v>
      </c>
      <c r="AW1003" t="s">
        <v>63</v>
      </c>
      <c r="AX1003">
        <v>50</v>
      </c>
      <c r="AY1003">
        <v>50</v>
      </c>
      <c r="AZ1003" t="s">
        <v>166</v>
      </c>
      <c r="BA1003" t="s">
        <v>166</v>
      </c>
      <c r="BB1003" t="s">
        <v>166</v>
      </c>
      <c r="BC1003" t="s">
        <v>166</v>
      </c>
      <c r="BD1003" t="s">
        <v>166</v>
      </c>
      <c r="BE1003" t="s">
        <v>166</v>
      </c>
      <c r="BF1003" t="s">
        <v>58</v>
      </c>
      <c r="BG1003">
        <f>IF(Table1[[#This Row],[ft_score]]="0 - 0", 1, 0)</f>
        <v>0</v>
      </c>
      <c r="BH1003">
        <f t="shared" si="15"/>
        <v>0</v>
      </c>
    </row>
    <row r="1004" spans="1:60" hidden="1" x14ac:dyDescent="0.25">
      <c r="A1004" s="1">
        <v>8401</v>
      </c>
      <c r="B1004" t="s">
        <v>5152</v>
      </c>
      <c r="C1004" t="s">
        <v>126</v>
      </c>
      <c r="D1004">
        <v>0</v>
      </c>
      <c r="E1004">
        <v>2</v>
      </c>
      <c r="F1004" t="s">
        <v>352</v>
      </c>
      <c r="G1004">
        <v>-1</v>
      </c>
      <c r="H1004">
        <v>1.1000000000000001</v>
      </c>
      <c r="I1004" t="s">
        <v>61</v>
      </c>
      <c r="J1004" t="s">
        <v>311</v>
      </c>
      <c r="K1004">
        <v>3</v>
      </c>
      <c r="L1004" t="s">
        <v>201</v>
      </c>
      <c r="M1004" t="s">
        <v>352</v>
      </c>
      <c r="N1004" t="s">
        <v>64</v>
      </c>
      <c r="O1004" t="s">
        <v>64</v>
      </c>
      <c r="P1004" t="s">
        <v>201</v>
      </c>
      <c r="Q1004" t="s">
        <v>201</v>
      </c>
      <c r="R1004" t="s">
        <v>352</v>
      </c>
      <c r="S1004" t="s">
        <v>352</v>
      </c>
      <c r="T1004">
        <v>0</v>
      </c>
      <c r="U1004" t="s">
        <v>5387</v>
      </c>
      <c r="V1004" t="s">
        <v>5190</v>
      </c>
      <c r="W1004" t="s">
        <v>11299</v>
      </c>
      <c r="X1004" t="s">
        <v>11257</v>
      </c>
      <c r="Y1004" t="s">
        <v>833</v>
      </c>
      <c r="Z1004" t="s">
        <v>4980</v>
      </c>
      <c r="AA1004" t="s">
        <v>4981</v>
      </c>
      <c r="AB1004">
        <v>5</v>
      </c>
      <c r="AC1004">
        <v>80</v>
      </c>
      <c r="AD1004">
        <v>40</v>
      </c>
      <c r="AE1004">
        <v>30</v>
      </c>
      <c r="AF1004" t="s">
        <v>1575</v>
      </c>
      <c r="AG1004" t="s">
        <v>3238</v>
      </c>
      <c r="AH1004" t="s">
        <v>2416</v>
      </c>
      <c r="AI1004" t="s">
        <v>3174</v>
      </c>
      <c r="AJ1004" t="s">
        <v>3174</v>
      </c>
      <c r="AK1004" t="s">
        <v>5007</v>
      </c>
      <c r="AL1004" t="s">
        <v>5007</v>
      </c>
      <c r="AM1004" t="s">
        <v>11300</v>
      </c>
      <c r="AN1004">
        <v>15</v>
      </c>
      <c r="AO1004">
        <v>0.5</v>
      </c>
      <c r="AP1004" t="s">
        <v>2537</v>
      </c>
      <c r="AQ1004" t="s">
        <v>3023</v>
      </c>
      <c r="AR1004" t="s">
        <v>2219</v>
      </c>
      <c r="AS1004" t="s">
        <v>3023</v>
      </c>
      <c r="AT1004" t="s">
        <v>3023</v>
      </c>
      <c r="AU1004" t="s">
        <v>3023</v>
      </c>
      <c r="AV1004" t="s">
        <v>2416</v>
      </c>
      <c r="AW1004" t="s">
        <v>63</v>
      </c>
      <c r="AX1004">
        <v>48.18</v>
      </c>
      <c r="AY1004">
        <v>51.82</v>
      </c>
      <c r="AZ1004" t="s">
        <v>166</v>
      </c>
      <c r="BA1004" t="s">
        <v>166</v>
      </c>
      <c r="BB1004" t="s">
        <v>166</v>
      </c>
      <c r="BC1004" t="s">
        <v>166</v>
      </c>
      <c r="BD1004" t="s">
        <v>166</v>
      </c>
      <c r="BE1004" t="s">
        <v>166</v>
      </c>
      <c r="BF1004" t="s">
        <v>58</v>
      </c>
      <c r="BG1004">
        <f>IF(Table1[[#This Row],[ft_score]]="0 - 0", 1, 0)</f>
        <v>0</v>
      </c>
      <c r="BH1004">
        <f t="shared" si="15"/>
        <v>0</v>
      </c>
    </row>
    <row r="1005" spans="1:60" hidden="1" x14ac:dyDescent="0.25">
      <c r="A1005" s="1">
        <v>8408</v>
      </c>
      <c r="B1005" t="s">
        <v>58</v>
      </c>
      <c r="C1005" t="s">
        <v>148</v>
      </c>
      <c r="D1005">
        <v>0</v>
      </c>
      <c r="E1005">
        <v>2</v>
      </c>
      <c r="F1005" t="s">
        <v>352</v>
      </c>
      <c r="G1005" t="s">
        <v>90</v>
      </c>
      <c r="H1005" t="s">
        <v>90</v>
      </c>
      <c r="I1005" t="s">
        <v>58</v>
      </c>
      <c r="J1005" t="s">
        <v>90</v>
      </c>
      <c r="K1005">
        <v>0</v>
      </c>
      <c r="L1005" t="s">
        <v>201</v>
      </c>
      <c r="M1005" t="s">
        <v>352</v>
      </c>
      <c r="N1005" t="s">
        <v>64</v>
      </c>
      <c r="O1005" t="s">
        <v>201</v>
      </c>
      <c r="P1005" t="s">
        <v>201</v>
      </c>
      <c r="Q1005" t="s">
        <v>201</v>
      </c>
      <c r="R1005" t="s">
        <v>352</v>
      </c>
      <c r="S1005" t="s">
        <v>352</v>
      </c>
      <c r="T1005">
        <v>5.4</v>
      </c>
      <c r="U1005" t="s">
        <v>4009</v>
      </c>
      <c r="V1005" t="s">
        <v>2698</v>
      </c>
      <c r="W1005" t="s">
        <v>11309</v>
      </c>
      <c r="X1005" t="s">
        <v>11257</v>
      </c>
      <c r="Y1005" t="s">
        <v>921</v>
      </c>
      <c r="Z1005" t="s">
        <v>2333</v>
      </c>
      <c r="AA1005" t="s">
        <v>2334</v>
      </c>
      <c r="AB1005">
        <v>7</v>
      </c>
      <c r="AC1005">
        <v>72.319999999999993</v>
      </c>
      <c r="AD1005">
        <v>20.54</v>
      </c>
      <c r="AE1005">
        <v>6.25</v>
      </c>
      <c r="AF1005" t="s">
        <v>83</v>
      </c>
      <c r="AG1005" t="s">
        <v>4802</v>
      </c>
      <c r="AH1005" t="s">
        <v>3297</v>
      </c>
      <c r="AI1005" t="s">
        <v>6183</v>
      </c>
      <c r="AJ1005" t="s">
        <v>2634</v>
      </c>
      <c r="AK1005" t="s">
        <v>1107</v>
      </c>
      <c r="AL1005" t="s">
        <v>5356</v>
      </c>
      <c r="AM1005" t="s">
        <v>2106</v>
      </c>
      <c r="AN1005">
        <v>1</v>
      </c>
      <c r="AO1005">
        <v>4.5</v>
      </c>
      <c r="AP1005" t="s">
        <v>11310</v>
      </c>
      <c r="AQ1005" t="s">
        <v>82</v>
      </c>
      <c r="AR1005" t="s">
        <v>97</v>
      </c>
      <c r="AS1005" t="s">
        <v>2934</v>
      </c>
      <c r="AT1005" t="s">
        <v>1835</v>
      </c>
      <c r="AU1005" t="s">
        <v>5588</v>
      </c>
      <c r="AV1005" t="s">
        <v>83</v>
      </c>
      <c r="AW1005" t="s">
        <v>63</v>
      </c>
      <c r="AX1005">
        <v>63.13</v>
      </c>
      <c r="AY1005">
        <v>36.880000000000003</v>
      </c>
      <c r="AZ1005" t="s">
        <v>166</v>
      </c>
      <c r="BA1005" t="s">
        <v>166</v>
      </c>
      <c r="BB1005" t="s">
        <v>166</v>
      </c>
      <c r="BC1005" t="s">
        <v>166</v>
      </c>
      <c r="BD1005" t="s">
        <v>166</v>
      </c>
      <c r="BE1005" t="s">
        <v>166</v>
      </c>
      <c r="BF1005" t="s">
        <v>58</v>
      </c>
      <c r="BG1005">
        <f>IF(Table1[[#This Row],[ft_score]]="0 - 0", 1, 0)</f>
        <v>0</v>
      </c>
      <c r="BH1005">
        <f t="shared" si="15"/>
        <v>0</v>
      </c>
    </row>
    <row r="1006" spans="1:60" hidden="1" x14ac:dyDescent="0.25">
      <c r="A1006" s="1">
        <v>8437</v>
      </c>
      <c r="B1006" t="s">
        <v>58</v>
      </c>
      <c r="C1006" t="s">
        <v>148</v>
      </c>
      <c r="D1006">
        <v>0</v>
      </c>
      <c r="E1006">
        <v>2</v>
      </c>
      <c r="F1006" t="s">
        <v>352</v>
      </c>
      <c r="G1006" t="s">
        <v>90</v>
      </c>
      <c r="H1006" t="s">
        <v>90</v>
      </c>
      <c r="I1006" t="s">
        <v>58</v>
      </c>
      <c r="J1006" t="s">
        <v>90</v>
      </c>
      <c r="K1006">
        <v>0</v>
      </c>
      <c r="L1006" t="s">
        <v>201</v>
      </c>
      <c r="M1006" t="s">
        <v>352</v>
      </c>
      <c r="N1006" t="s">
        <v>64</v>
      </c>
      <c r="O1006" t="s">
        <v>64</v>
      </c>
      <c r="P1006" t="s">
        <v>201</v>
      </c>
      <c r="Q1006" t="s">
        <v>201</v>
      </c>
      <c r="R1006" t="s">
        <v>201</v>
      </c>
      <c r="S1006" t="s">
        <v>352</v>
      </c>
      <c r="T1006">
        <v>8.3800000000000008</v>
      </c>
      <c r="U1006" t="s">
        <v>6096</v>
      </c>
      <c r="V1006" t="s">
        <v>7110</v>
      </c>
      <c r="W1006" t="s">
        <v>11343</v>
      </c>
      <c r="X1006" t="s">
        <v>11257</v>
      </c>
      <c r="Y1006" t="s">
        <v>966</v>
      </c>
      <c r="Z1006" t="s">
        <v>5494</v>
      </c>
      <c r="AA1006" t="s">
        <v>5495</v>
      </c>
      <c r="AB1006">
        <v>5</v>
      </c>
      <c r="AC1006">
        <v>90</v>
      </c>
      <c r="AD1006">
        <v>50</v>
      </c>
      <c r="AE1006">
        <v>10</v>
      </c>
      <c r="AF1006" t="s">
        <v>2416</v>
      </c>
      <c r="AG1006" t="s">
        <v>2416</v>
      </c>
      <c r="AH1006" t="s">
        <v>6677</v>
      </c>
      <c r="AI1006" t="s">
        <v>442</v>
      </c>
      <c r="AJ1006" t="s">
        <v>359</v>
      </c>
      <c r="AK1006" t="s">
        <v>2034</v>
      </c>
      <c r="AL1006" t="s">
        <v>164</v>
      </c>
      <c r="AM1006" t="s">
        <v>11344</v>
      </c>
      <c r="AN1006">
        <v>16</v>
      </c>
      <c r="AO1006">
        <v>4</v>
      </c>
      <c r="AP1006" t="s">
        <v>5143</v>
      </c>
      <c r="AQ1006" t="s">
        <v>63</v>
      </c>
      <c r="AR1006" t="s">
        <v>560</v>
      </c>
      <c r="AS1006" t="s">
        <v>3023</v>
      </c>
      <c r="AT1006" t="s">
        <v>2219</v>
      </c>
      <c r="AU1006" t="s">
        <v>3023</v>
      </c>
      <c r="AV1006" t="s">
        <v>2416</v>
      </c>
      <c r="AW1006" t="s">
        <v>63</v>
      </c>
      <c r="AX1006">
        <v>40.06</v>
      </c>
      <c r="AY1006">
        <v>59.95</v>
      </c>
      <c r="AZ1006" t="s">
        <v>166</v>
      </c>
      <c r="BA1006" t="s">
        <v>166</v>
      </c>
      <c r="BB1006" t="s">
        <v>166</v>
      </c>
      <c r="BC1006" t="s">
        <v>166</v>
      </c>
      <c r="BD1006" t="s">
        <v>166</v>
      </c>
      <c r="BE1006" t="s">
        <v>166</v>
      </c>
      <c r="BF1006" t="s">
        <v>58</v>
      </c>
      <c r="BG1006">
        <f>IF(Table1[[#This Row],[ft_score]]="0 - 0", 1, 0)</f>
        <v>0</v>
      </c>
      <c r="BH1006">
        <f t="shared" si="15"/>
        <v>0</v>
      </c>
    </row>
    <row r="1007" spans="1:60" x14ac:dyDescent="0.25">
      <c r="A1007" s="1">
        <v>8474</v>
      </c>
      <c r="B1007" t="s">
        <v>58</v>
      </c>
      <c r="C1007" t="s">
        <v>636</v>
      </c>
      <c r="D1007">
        <v>0</v>
      </c>
      <c r="E1007">
        <v>2</v>
      </c>
      <c r="F1007" t="s">
        <v>352</v>
      </c>
      <c r="G1007" t="s">
        <v>90</v>
      </c>
      <c r="H1007" t="s">
        <v>90</v>
      </c>
      <c r="I1007" t="s">
        <v>58</v>
      </c>
      <c r="J1007" t="s">
        <v>90</v>
      </c>
      <c r="K1007">
        <v>0</v>
      </c>
      <c r="L1007" t="s">
        <v>64</v>
      </c>
      <c r="M1007" t="s">
        <v>352</v>
      </c>
      <c r="N1007" t="s">
        <v>64</v>
      </c>
      <c r="O1007" t="s">
        <v>64</v>
      </c>
      <c r="P1007" t="s">
        <v>64</v>
      </c>
      <c r="Q1007" t="s">
        <v>201</v>
      </c>
      <c r="R1007" t="s">
        <v>201</v>
      </c>
      <c r="S1007" t="s">
        <v>352</v>
      </c>
      <c r="T1007">
        <v>316.87</v>
      </c>
      <c r="U1007" t="s">
        <v>10688</v>
      </c>
      <c r="V1007" t="s">
        <v>11388</v>
      </c>
      <c r="W1007" t="s">
        <v>11389</v>
      </c>
      <c r="X1007" t="s">
        <v>11257</v>
      </c>
      <c r="Y1007" t="s">
        <v>156</v>
      </c>
      <c r="Z1007" t="s">
        <v>8607</v>
      </c>
      <c r="AA1007" t="s">
        <v>8608</v>
      </c>
      <c r="AB1007">
        <v>2</v>
      </c>
      <c r="AC1007">
        <v>16.670000000000002</v>
      </c>
      <c r="AD1007">
        <v>0</v>
      </c>
      <c r="AE1007">
        <v>0</v>
      </c>
      <c r="AF1007" t="s">
        <v>63</v>
      </c>
      <c r="AG1007" t="s">
        <v>1857</v>
      </c>
      <c r="AH1007" t="s">
        <v>1857</v>
      </c>
      <c r="AI1007" t="s">
        <v>63</v>
      </c>
      <c r="AJ1007" t="s">
        <v>63</v>
      </c>
      <c r="AK1007" t="s">
        <v>73</v>
      </c>
      <c r="AL1007" t="s">
        <v>136</v>
      </c>
      <c r="AM1007" t="s">
        <v>136</v>
      </c>
      <c r="AN1007">
        <v>12</v>
      </c>
      <c r="AO1007">
        <v>4</v>
      </c>
      <c r="AP1007" t="s">
        <v>3023</v>
      </c>
      <c r="AQ1007" t="s">
        <v>63</v>
      </c>
      <c r="AR1007" t="s">
        <v>2471</v>
      </c>
      <c r="AS1007" t="s">
        <v>97</v>
      </c>
      <c r="AT1007" t="s">
        <v>97</v>
      </c>
      <c r="AU1007" t="s">
        <v>63</v>
      </c>
      <c r="AV1007" t="s">
        <v>63</v>
      </c>
      <c r="AW1007" t="s">
        <v>63</v>
      </c>
      <c r="AX1007">
        <v>41.67</v>
      </c>
      <c r="AY1007">
        <v>58.34</v>
      </c>
      <c r="AZ1007" t="s">
        <v>280</v>
      </c>
      <c r="BA1007" t="s">
        <v>455</v>
      </c>
      <c r="BB1007" t="s">
        <v>888</v>
      </c>
      <c r="BC1007" t="s">
        <v>423</v>
      </c>
      <c r="BD1007" t="s">
        <v>255</v>
      </c>
      <c r="BE1007" t="s">
        <v>424</v>
      </c>
      <c r="BF1007">
        <v>2</v>
      </c>
      <c r="BG1007">
        <f>IF(Table1[[#This Row],[ft_score]]="0 - 0", 1, 0)</f>
        <v>0</v>
      </c>
      <c r="BH1007">
        <f t="shared" si="15"/>
        <v>0</v>
      </c>
    </row>
    <row r="1008" spans="1:60" x14ac:dyDescent="0.25">
      <c r="A1008" s="1">
        <v>8572</v>
      </c>
      <c r="B1008" t="s">
        <v>5152</v>
      </c>
      <c r="C1008" t="s">
        <v>1715</v>
      </c>
      <c r="D1008">
        <v>0</v>
      </c>
      <c r="E1008">
        <v>2</v>
      </c>
      <c r="F1008" t="s">
        <v>352</v>
      </c>
      <c r="G1008">
        <v>-1</v>
      </c>
      <c r="H1008">
        <v>95</v>
      </c>
      <c r="I1008" t="s">
        <v>61</v>
      </c>
      <c r="J1008" t="s">
        <v>311</v>
      </c>
      <c r="K1008">
        <v>3</v>
      </c>
      <c r="L1008" t="s">
        <v>64</v>
      </c>
      <c r="M1008" t="s">
        <v>352</v>
      </c>
      <c r="N1008" t="s">
        <v>64</v>
      </c>
      <c r="O1008" t="s">
        <v>64</v>
      </c>
      <c r="P1008" t="s">
        <v>64</v>
      </c>
      <c r="Q1008" t="s">
        <v>201</v>
      </c>
      <c r="R1008" t="s">
        <v>352</v>
      </c>
      <c r="S1008" t="s">
        <v>352</v>
      </c>
      <c r="T1008">
        <v>0</v>
      </c>
      <c r="U1008" t="s">
        <v>6249</v>
      </c>
      <c r="V1008" t="s">
        <v>8113</v>
      </c>
      <c r="W1008" t="s">
        <v>11530</v>
      </c>
      <c r="X1008" t="s">
        <v>11495</v>
      </c>
      <c r="Y1008" t="s">
        <v>1695</v>
      </c>
      <c r="Z1008" t="s">
        <v>5461</v>
      </c>
      <c r="AA1008" t="s">
        <v>5462</v>
      </c>
      <c r="AB1008">
        <v>5</v>
      </c>
      <c r="AC1008">
        <v>91.67</v>
      </c>
      <c r="AD1008">
        <v>53.34</v>
      </c>
      <c r="AE1008">
        <v>16.670000000000002</v>
      </c>
      <c r="AF1008" t="s">
        <v>98</v>
      </c>
      <c r="AG1008" t="s">
        <v>73</v>
      </c>
      <c r="AH1008" t="s">
        <v>72</v>
      </c>
      <c r="AI1008" t="s">
        <v>98</v>
      </c>
      <c r="AJ1008" t="s">
        <v>136</v>
      </c>
      <c r="AK1008" t="s">
        <v>5620</v>
      </c>
      <c r="AL1008" t="s">
        <v>73</v>
      </c>
      <c r="AM1008" t="s">
        <v>397</v>
      </c>
      <c r="AN1008">
        <v>16</v>
      </c>
      <c r="AO1008">
        <v>-1</v>
      </c>
      <c r="AP1008" t="s">
        <v>5143</v>
      </c>
      <c r="AQ1008" t="s">
        <v>63</v>
      </c>
      <c r="AR1008" t="s">
        <v>560</v>
      </c>
      <c r="AS1008" t="s">
        <v>1949</v>
      </c>
      <c r="AT1008" t="s">
        <v>97</v>
      </c>
      <c r="AU1008" t="s">
        <v>701</v>
      </c>
      <c r="AV1008" t="s">
        <v>63</v>
      </c>
      <c r="AW1008" t="s">
        <v>63</v>
      </c>
      <c r="AX1008">
        <v>37.5</v>
      </c>
      <c r="AY1008">
        <v>62.5</v>
      </c>
      <c r="AZ1008" t="s">
        <v>694</v>
      </c>
      <c r="BA1008" t="s">
        <v>447</v>
      </c>
      <c r="BB1008" t="s">
        <v>86</v>
      </c>
      <c r="BC1008" t="s">
        <v>231</v>
      </c>
      <c r="BD1008" t="s">
        <v>349</v>
      </c>
      <c r="BE1008" t="s">
        <v>888</v>
      </c>
      <c r="BF1008">
        <v>1</v>
      </c>
      <c r="BG1008">
        <f>IF(Table1[[#This Row],[ft_score]]="0 - 0", 1, 0)</f>
        <v>0</v>
      </c>
      <c r="BH1008">
        <f t="shared" si="15"/>
        <v>0</v>
      </c>
    </row>
    <row r="1009" spans="1:60" x14ac:dyDescent="0.25">
      <c r="A1009" s="1">
        <v>8597</v>
      </c>
      <c r="B1009" t="s">
        <v>58</v>
      </c>
      <c r="C1009" t="s">
        <v>650</v>
      </c>
      <c r="D1009">
        <v>0</v>
      </c>
      <c r="E1009">
        <v>2</v>
      </c>
      <c r="F1009" t="s">
        <v>352</v>
      </c>
      <c r="G1009" t="s">
        <v>90</v>
      </c>
      <c r="H1009" t="s">
        <v>90</v>
      </c>
      <c r="I1009" t="s">
        <v>58</v>
      </c>
      <c r="J1009" t="s">
        <v>90</v>
      </c>
      <c r="K1009">
        <v>0</v>
      </c>
      <c r="L1009" t="s">
        <v>201</v>
      </c>
      <c r="M1009" t="s">
        <v>352</v>
      </c>
      <c r="N1009" t="s">
        <v>64</v>
      </c>
      <c r="O1009" t="s">
        <v>64</v>
      </c>
      <c r="P1009" t="s">
        <v>201</v>
      </c>
      <c r="Q1009" t="s">
        <v>352</v>
      </c>
      <c r="R1009" t="s">
        <v>352</v>
      </c>
      <c r="S1009" t="s">
        <v>352</v>
      </c>
      <c r="T1009">
        <v>154.33000000000001</v>
      </c>
      <c r="U1009" t="s">
        <v>1224</v>
      </c>
      <c r="V1009" t="s">
        <v>613</v>
      </c>
      <c r="W1009" t="s">
        <v>11573</v>
      </c>
      <c r="X1009" t="s">
        <v>11567</v>
      </c>
      <c r="Y1009" t="s">
        <v>667</v>
      </c>
      <c r="Z1009" t="s">
        <v>615</v>
      </c>
      <c r="AA1009" t="s">
        <v>616</v>
      </c>
      <c r="AB1009">
        <v>31</v>
      </c>
      <c r="AC1009">
        <v>50</v>
      </c>
      <c r="AD1009">
        <v>31.25</v>
      </c>
      <c r="AE1009">
        <v>0</v>
      </c>
      <c r="AF1009" t="s">
        <v>63</v>
      </c>
      <c r="AG1009" t="s">
        <v>73</v>
      </c>
      <c r="AH1009" t="s">
        <v>2104</v>
      </c>
      <c r="AI1009" t="s">
        <v>1659</v>
      </c>
      <c r="AJ1009" t="s">
        <v>5561</v>
      </c>
      <c r="AK1009" t="s">
        <v>748</v>
      </c>
      <c r="AL1009" t="s">
        <v>923</v>
      </c>
      <c r="AM1009" t="s">
        <v>2534</v>
      </c>
      <c r="AN1009">
        <v>13</v>
      </c>
      <c r="AO1009">
        <v>-5.5</v>
      </c>
      <c r="AP1009" t="s">
        <v>11574</v>
      </c>
      <c r="AQ1009" t="s">
        <v>82</v>
      </c>
      <c r="AR1009" t="s">
        <v>97</v>
      </c>
      <c r="AS1009" t="s">
        <v>63</v>
      </c>
      <c r="AT1009" t="s">
        <v>141</v>
      </c>
      <c r="AU1009" t="s">
        <v>123</v>
      </c>
      <c r="AV1009" t="s">
        <v>83</v>
      </c>
      <c r="AW1009" t="s">
        <v>63</v>
      </c>
      <c r="AX1009">
        <v>51.75</v>
      </c>
      <c r="AY1009">
        <v>48.25</v>
      </c>
      <c r="AZ1009" t="s">
        <v>86</v>
      </c>
      <c r="BA1009" t="s">
        <v>336</v>
      </c>
      <c r="BB1009" t="s">
        <v>348</v>
      </c>
      <c r="BC1009" t="s">
        <v>146</v>
      </c>
      <c r="BD1009" t="s">
        <v>312</v>
      </c>
      <c r="BE1009" t="s">
        <v>109</v>
      </c>
      <c r="BF1009">
        <v>2</v>
      </c>
      <c r="BG1009">
        <f>IF(Table1[[#This Row],[ft_score]]="0 - 0", 1, 0)</f>
        <v>0</v>
      </c>
      <c r="BH1009">
        <f t="shared" si="15"/>
        <v>0</v>
      </c>
    </row>
    <row r="1010" spans="1:60" hidden="1" x14ac:dyDescent="0.25">
      <c r="A1010" s="1">
        <v>8669</v>
      </c>
      <c r="B1010" t="s">
        <v>58</v>
      </c>
      <c r="C1010" t="s">
        <v>59</v>
      </c>
      <c r="D1010">
        <v>0</v>
      </c>
      <c r="E1010">
        <v>2</v>
      </c>
      <c r="F1010" t="s">
        <v>352</v>
      </c>
      <c r="G1010" t="s">
        <v>90</v>
      </c>
      <c r="H1010" t="s">
        <v>90</v>
      </c>
      <c r="I1010" t="s">
        <v>58</v>
      </c>
      <c r="J1010" t="s">
        <v>90</v>
      </c>
      <c r="K1010">
        <v>0</v>
      </c>
      <c r="L1010" t="s">
        <v>352</v>
      </c>
      <c r="M1010" t="s">
        <v>352</v>
      </c>
      <c r="N1010" t="s">
        <v>201</v>
      </c>
      <c r="O1010" t="s">
        <v>201</v>
      </c>
      <c r="P1010" t="s">
        <v>352</v>
      </c>
      <c r="Q1010" t="s">
        <v>352</v>
      </c>
      <c r="R1010" t="s">
        <v>352</v>
      </c>
      <c r="S1010" t="s">
        <v>352</v>
      </c>
      <c r="T1010">
        <v>2405.64</v>
      </c>
      <c r="U1010" t="s">
        <v>9035</v>
      </c>
      <c r="V1010" t="s">
        <v>10628</v>
      </c>
      <c r="W1010" t="s">
        <v>11674</v>
      </c>
      <c r="X1010" t="s">
        <v>11603</v>
      </c>
      <c r="Y1010" t="s">
        <v>1695</v>
      </c>
      <c r="Z1010" t="s">
        <v>8545</v>
      </c>
      <c r="AA1010" t="s">
        <v>8546</v>
      </c>
      <c r="AB1010">
        <v>3</v>
      </c>
      <c r="AC1010">
        <v>83.34</v>
      </c>
      <c r="AD1010">
        <v>66.67</v>
      </c>
      <c r="AE1010">
        <v>66.67</v>
      </c>
      <c r="AF1010" t="s">
        <v>2471</v>
      </c>
      <c r="AG1010" t="s">
        <v>97</v>
      </c>
      <c r="AH1010" t="s">
        <v>1037</v>
      </c>
      <c r="AI1010" t="s">
        <v>1011</v>
      </c>
      <c r="AJ1010" t="s">
        <v>1011</v>
      </c>
      <c r="AK1010" t="s">
        <v>10299</v>
      </c>
      <c r="AL1010" t="s">
        <v>6306</v>
      </c>
      <c r="AM1010" t="s">
        <v>3509</v>
      </c>
      <c r="AN1010">
        <v>6</v>
      </c>
      <c r="AO1010">
        <v>-14</v>
      </c>
      <c r="AP1010" t="s">
        <v>5212</v>
      </c>
      <c r="AQ1010" t="s">
        <v>560</v>
      </c>
      <c r="AR1010" t="s">
        <v>63</v>
      </c>
      <c r="AS1010" t="s">
        <v>560</v>
      </c>
      <c r="AT1010" t="s">
        <v>63</v>
      </c>
      <c r="AU1010" t="s">
        <v>97</v>
      </c>
      <c r="AV1010" t="s">
        <v>97</v>
      </c>
      <c r="AW1010" t="s">
        <v>2364</v>
      </c>
      <c r="AX1010">
        <v>43.96</v>
      </c>
      <c r="AY1010">
        <v>56.05</v>
      </c>
      <c r="AZ1010" t="s">
        <v>166</v>
      </c>
      <c r="BA1010" t="s">
        <v>166</v>
      </c>
      <c r="BB1010" t="s">
        <v>166</v>
      </c>
      <c r="BC1010" t="s">
        <v>166</v>
      </c>
      <c r="BD1010" t="s">
        <v>166</v>
      </c>
      <c r="BE1010" t="s">
        <v>166</v>
      </c>
      <c r="BF1010" t="s">
        <v>58</v>
      </c>
      <c r="BG1010">
        <f>IF(Table1[[#This Row],[ft_score]]="0 - 0", 1, 0)</f>
        <v>0</v>
      </c>
      <c r="BH1010">
        <f t="shared" si="15"/>
        <v>0</v>
      </c>
    </row>
    <row r="1011" spans="1:60" hidden="1" x14ac:dyDescent="0.25">
      <c r="A1011" s="1">
        <v>8688</v>
      </c>
      <c r="B1011" t="s">
        <v>58</v>
      </c>
      <c r="C1011" t="s">
        <v>148</v>
      </c>
      <c r="D1011">
        <v>0</v>
      </c>
      <c r="E1011">
        <v>2</v>
      </c>
      <c r="F1011" t="s">
        <v>352</v>
      </c>
      <c r="G1011" t="s">
        <v>90</v>
      </c>
      <c r="H1011" t="s">
        <v>90</v>
      </c>
      <c r="I1011" t="s">
        <v>58</v>
      </c>
      <c r="J1011" t="s">
        <v>90</v>
      </c>
      <c r="K1011">
        <v>0</v>
      </c>
      <c r="L1011" t="s">
        <v>201</v>
      </c>
      <c r="M1011" t="s">
        <v>352</v>
      </c>
      <c r="N1011" t="s">
        <v>201</v>
      </c>
      <c r="O1011" t="s">
        <v>201</v>
      </c>
      <c r="P1011" t="s">
        <v>201</v>
      </c>
      <c r="Q1011" t="s">
        <v>352</v>
      </c>
      <c r="R1011" t="s">
        <v>352</v>
      </c>
      <c r="S1011" t="s">
        <v>352</v>
      </c>
      <c r="T1011">
        <v>236.28</v>
      </c>
      <c r="U1011" t="s">
        <v>5550</v>
      </c>
      <c r="V1011" t="s">
        <v>6231</v>
      </c>
      <c r="W1011" t="s">
        <v>11696</v>
      </c>
      <c r="X1011" t="s">
        <v>11603</v>
      </c>
      <c r="Y1011" t="s">
        <v>486</v>
      </c>
      <c r="Z1011" t="s">
        <v>5548</v>
      </c>
      <c r="AA1011" t="s">
        <v>5549</v>
      </c>
      <c r="AB1011">
        <v>9</v>
      </c>
      <c r="AC1011">
        <v>68.75</v>
      </c>
      <c r="AD1011">
        <v>50</v>
      </c>
      <c r="AE1011">
        <v>43.75</v>
      </c>
      <c r="AF1011" t="s">
        <v>123</v>
      </c>
      <c r="AG1011" t="s">
        <v>534</v>
      </c>
      <c r="AH1011" t="s">
        <v>1617</v>
      </c>
      <c r="AI1011" t="s">
        <v>342</v>
      </c>
      <c r="AJ1011" t="s">
        <v>134</v>
      </c>
      <c r="AK1011" t="s">
        <v>2631</v>
      </c>
      <c r="AL1011" t="s">
        <v>9619</v>
      </c>
      <c r="AM1011" t="s">
        <v>239</v>
      </c>
      <c r="AN1011">
        <v>12</v>
      </c>
      <c r="AO1011">
        <v>-4</v>
      </c>
      <c r="AP1011" t="s">
        <v>1394</v>
      </c>
      <c r="AQ1011" t="s">
        <v>81</v>
      </c>
      <c r="AR1011" t="s">
        <v>73</v>
      </c>
      <c r="AS1011" t="s">
        <v>335</v>
      </c>
      <c r="AT1011" t="s">
        <v>63</v>
      </c>
      <c r="AU1011" t="s">
        <v>82</v>
      </c>
      <c r="AV1011" t="s">
        <v>72</v>
      </c>
      <c r="AW1011" t="s">
        <v>83</v>
      </c>
      <c r="AX1011">
        <v>46.27</v>
      </c>
      <c r="AY1011">
        <v>53.74</v>
      </c>
      <c r="AZ1011" t="s">
        <v>166</v>
      </c>
      <c r="BA1011" t="s">
        <v>166</v>
      </c>
      <c r="BB1011" t="s">
        <v>166</v>
      </c>
      <c r="BC1011" t="s">
        <v>166</v>
      </c>
      <c r="BD1011" t="s">
        <v>166</v>
      </c>
      <c r="BE1011" t="s">
        <v>166</v>
      </c>
      <c r="BF1011" t="s">
        <v>58</v>
      </c>
      <c r="BG1011">
        <f>IF(Table1[[#This Row],[ft_score]]="0 - 0", 1, 0)</f>
        <v>0</v>
      </c>
      <c r="BH1011">
        <f t="shared" si="15"/>
        <v>0</v>
      </c>
    </row>
    <row r="1012" spans="1:60" hidden="1" x14ac:dyDescent="0.25">
      <c r="A1012" s="1">
        <v>8690</v>
      </c>
      <c r="B1012" t="s">
        <v>58</v>
      </c>
      <c r="C1012" t="s">
        <v>59</v>
      </c>
      <c r="D1012">
        <v>0</v>
      </c>
      <c r="E1012">
        <v>2</v>
      </c>
      <c r="F1012" t="s">
        <v>352</v>
      </c>
      <c r="G1012" t="s">
        <v>90</v>
      </c>
      <c r="H1012" t="s">
        <v>90</v>
      </c>
      <c r="I1012" t="s">
        <v>58</v>
      </c>
      <c r="J1012" t="s">
        <v>58</v>
      </c>
      <c r="K1012">
        <v>0</v>
      </c>
      <c r="L1012" t="s">
        <v>201</v>
      </c>
      <c r="M1012" t="s">
        <v>352</v>
      </c>
      <c r="N1012" t="s">
        <v>64</v>
      </c>
      <c r="O1012" t="s">
        <v>201</v>
      </c>
      <c r="P1012" t="s">
        <v>201</v>
      </c>
      <c r="Q1012" t="s">
        <v>201</v>
      </c>
      <c r="R1012" t="s">
        <v>201</v>
      </c>
      <c r="S1012" t="s">
        <v>352</v>
      </c>
      <c r="T1012">
        <v>264.77999999999997</v>
      </c>
      <c r="U1012" t="s">
        <v>507</v>
      </c>
      <c r="V1012" t="s">
        <v>1148</v>
      </c>
      <c r="W1012" t="s">
        <v>11698</v>
      </c>
      <c r="X1012" t="s">
        <v>11603</v>
      </c>
      <c r="Y1012" t="s">
        <v>486</v>
      </c>
      <c r="Z1012" t="s">
        <v>487</v>
      </c>
      <c r="AA1012" t="s">
        <v>488</v>
      </c>
      <c r="AB1012">
        <v>32</v>
      </c>
      <c r="AC1012">
        <v>87.5</v>
      </c>
      <c r="AD1012">
        <v>68.75</v>
      </c>
      <c r="AE1012">
        <v>62.5</v>
      </c>
      <c r="AF1012" t="s">
        <v>159</v>
      </c>
      <c r="AG1012" t="s">
        <v>72</v>
      </c>
      <c r="AH1012" t="s">
        <v>1511</v>
      </c>
      <c r="AI1012" t="s">
        <v>417</v>
      </c>
      <c r="AJ1012" t="s">
        <v>2911</v>
      </c>
      <c r="AK1012" t="s">
        <v>1711</v>
      </c>
      <c r="AL1012" t="s">
        <v>1976</v>
      </c>
      <c r="AM1012" t="s">
        <v>3243</v>
      </c>
      <c r="AN1012">
        <v>-9</v>
      </c>
      <c r="AO1012">
        <v>2.5</v>
      </c>
      <c r="AP1012" t="s">
        <v>11699</v>
      </c>
      <c r="AQ1012" t="s">
        <v>82</v>
      </c>
      <c r="AR1012" t="s">
        <v>81</v>
      </c>
      <c r="AS1012" t="s">
        <v>82</v>
      </c>
      <c r="AT1012" t="s">
        <v>81</v>
      </c>
      <c r="AU1012" t="s">
        <v>97</v>
      </c>
      <c r="AV1012" t="s">
        <v>72</v>
      </c>
      <c r="AW1012" t="s">
        <v>83</v>
      </c>
      <c r="AX1012">
        <v>46.3</v>
      </c>
      <c r="AY1012">
        <v>53.7</v>
      </c>
      <c r="AZ1012" t="s">
        <v>166</v>
      </c>
      <c r="BA1012" t="s">
        <v>166</v>
      </c>
      <c r="BB1012" t="s">
        <v>166</v>
      </c>
      <c r="BC1012" t="s">
        <v>166</v>
      </c>
      <c r="BD1012" t="s">
        <v>166</v>
      </c>
      <c r="BE1012" t="s">
        <v>166</v>
      </c>
      <c r="BF1012" t="s">
        <v>58</v>
      </c>
      <c r="BG1012">
        <f>IF(Table1[[#This Row],[ft_score]]="0 - 0", 1, 0)</f>
        <v>0</v>
      </c>
      <c r="BH1012">
        <f t="shared" si="15"/>
        <v>0</v>
      </c>
    </row>
    <row r="1013" spans="1:60" x14ac:dyDescent="0.25">
      <c r="A1013" s="1">
        <v>3886</v>
      </c>
      <c r="B1013" t="s">
        <v>58</v>
      </c>
      <c r="C1013" t="s">
        <v>59</v>
      </c>
      <c r="D1013">
        <v>0</v>
      </c>
      <c r="E1013">
        <v>3</v>
      </c>
      <c r="F1013" t="s">
        <v>710</v>
      </c>
      <c r="G1013" t="s">
        <v>90</v>
      </c>
      <c r="H1013" t="s">
        <v>90</v>
      </c>
      <c r="I1013" t="s">
        <v>58</v>
      </c>
      <c r="J1013" t="s">
        <v>90</v>
      </c>
      <c r="K1013">
        <v>0</v>
      </c>
      <c r="L1013" t="s">
        <v>64</v>
      </c>
      <c r="M1013" t="s">
        <v>710</v>
      </c>
      <c r="N1013">
        <v>0</v>
      </c>
      <c r="O1013" t="s">
        <v>64</v>
      </c>
      <c r="P1013" t="s">
        <v>64</v>
      </c>
      <c r="Q1013" t="s">
        <v>352</v>
      </c>
      <c r="R1013" t="s">
        <v>352</v>
      </c>
      <c r="S1013" t="s">
        <v>710</v>
      </c>
      <c r="T1013">
        <v>3.98</v>
      </c>
      <c r="U1013" t="s">
        <v>711</v>
      </c>
      <c r="V1013" t="s">
        <v>712</v>
      </c>
      <c r="W1013" t="s">
        <v>713</v>
      </c>
      <c r="X1013" t="s">
        <v>666</v>
      </c>
      <c r="Y1013" t="s">
        <v>714</v>
      </c>
      <c r="Z1013" t="s">
        <v>715</v>
      </c>
      <c r="AA1013" t="s">
        <v>716</v>
      </c>
      <c r="AB1013">
        <v>15</v>
      </c>
      <c r="AC1013">
        <v>68.75</v>
      </c>
      <c r="AD1013">
        <v>37.5</v>
      </c>
      <c r="AE1013">
        <v>25</v>
      </c>
      <c r="AF1013" t="s">
        <v>72</v>
      </c>
      <c r="AG1013" t="s">
        <v>123</v>
      </c>
      <c r="AH1013" t="s">
        <v>717</v>
      </c>
      <c r="AI1013" t="s">
        <v>718</v>
      </c>
      <c r="AJ1013" t="s">
        <v>719</v>
      </c>
      <c r="AK1013" t="s">
        <v>720</v>
      </c>
      <c r="AL1013" t="s">
        <v>721</v>
      </c>
      <c r="AM1013" t="s">
        <v>721</v>
      </c>
      <c r="AN1013">
        <v>7</v>
      </c>
      <c r="AO1013">
        <v>10.5</v>
      </c>
      <c r="AP1013" t="s">
        <v>722</v>
      </c>
      <c r="AQ1013" t="s">
        <v>73</v>
      </c>
      <c r="AR1013" t="s">
        <v>81</v>
      </c>
      <c r="AS1013" t="s">
        <v>72</v>
      </c>
      <c r="AT1013" t="s">
        <v>141</v>
      </c>
      <c r="AU1013" t="s">
        <v>159</v>
      </c>
      <c r="AV1013" t="s">
        <v>123</v>
      </c>
      <c r="AW1013" t="s">
        <v>83</v>
      </c>
      <c r="AX1013">
        <v>49.59</v>
      </c>
      <c r="AY1013">
        <v>50.42</v>
      </c>
      <c r="AZ1013" t="s">
        <v>363</v>
      </c>
      <c r="BA1013" t="s">
        <v>299</v>
      </c>
      <c r="BB1013" t="s">
        <v>125</v>
      </c>
      <c r="BC1013" t="s">
        <v>455</v>
      </c>
      <c r="BD1013" t="s">
        <v>423</v>
      </c>
      <c r="BE1013" t="s">
        <v>400</v>
      </c>
      <c r="BF1013">
        <v>1</v>
      </c>
      <c r="BG1013">
        <f>IF(Table1[[#This Row],[ft_score]]="0 - 0", 1, 0)</f>
        <v>0</v>
      </c>
      <c r="BH1013">
        <f t="shared" si="15"/>
        <v>0</v>
      </c>
    </row>
    <row r="1014" spans="1:60" x14ac:dyDescent="0.25">
      <c r="A1014" s="1">
        <v>3910</v>
      </c>
      <c r="B1014" t="s">
        <v>57</v>
      </c>
      <c r="C1014" t="s">
        <v>244</v>
      </c>
      <c r="D1014">
        <v>0</v>
      </c>
      <c r="E1014">
        <v>3</v>
      </c>
      <c r="F1014" t="s">
        <v>710</v>
      </c>
      <c r="G1014">
        <v>-1</v>
      </c>
      <c r="H1014">
        <v>1.01</v>
      </c>
      <c r="I1014" t="s">
        <v>61</v>
      </c>
      <c r="J1014" t="s">
        <v>947</v>
      </c>
      <c r="K1014">
        <v>100</v>
      </c>
      <c r="L1014" t="s">
        <v>201</v>
      </c>
      <c r="M1014" t="s">
        <v>710</v>
      </c>
      <c r="N1014" t="s">
        <v>201</v>
      </c>
      <c r="O1014" t="s">
        <v>201</v>
      </c>
      <c r="P1014" t="s">
        <v>201</v>
      </c>
      <c r="Q1014" t="s">
        <v>201</v>
      </c>
      <c r="R1014" t="s">
        <v>710</v>
      </c>
      <c r="S1014" t="s">
        <v>710</v>
      </c>
      <c r="T1014">
        <v>0</v>
      </c>
      <c r="U1014" t="s">
        <v>948</v>
      </c>
      <c r="V1014" t="s">
        <v>949</v>
      </c>
      <c r="W1014" t="s">
        <v>950</v>
      </c>
      <c r="X1014" t="s">
        <v>666</v>
      </c>
      <c r="Y1014" t="s">
        <v>951</v>
      </c>
      <c r="Z1014" t="s">
        <v>952</v>
      </c>
      <c r="AA1014" t="s">
        <v>953</v>
      </c>
      <c r="AB1014">
        <v>17</v>
      </c>
      <c r="AC1014">
        <v>93.75</v>
      </c>
      <c r="AD1014">
        <v>87.5</v>
      </c>
      <c r="AE1014">
        <v>68.75</v>
      </c>
      <c r="AF1014" t="s">
        <v>82</v>
      </c>
      <c r="AG1014" t="s">
        <v>73</v>
      </c>
      <c r="AH1014" t="s">
        <v>954</v>
      </c>
      <c r="AI1014" t="s">
        <v>955</v>
      </c>
      <c r="AJ1014" t="s">
        <v>956</v>
      </c>
      <c r="AK1014" t="s">
        <v>957</v>
      </c>
      <c r="AL1014" t="s">
        <v>958</v>
      </c>
      <c r="AM1014" t="s">
        <v>647</v>
      </c>
      <c r="AN1014">
        <v>15</v>
      </c>
      <c r="AO1014">
        <v>-1.5</v>
      </c>
      <c r="AP1014" t="s">
        <v>959</v>
      </c>
      <c r="AQ1014" t="s">
        <v>73</v>
      </c>
      <c r="AR1014" t="s">
        <v>141</v>
      </c>
      <c r="AS1014" t="s">
        <v>335</v>
      </c>
      <c r="AT1014" t="s">
        <v>72</v>
      </c>
      <c r="AU1014" t="s">
        <v>141</v>
      </c>
      <c r="AV1014" t="s">
        <v>73</v>
      </c>
      <c r="AW1014" t="s">
        <v>83</v>
      </c>
      <c r="AX1014">
        <v>46.11</v>
      </c>
      <c r="AY1014">
        <v>53.89</v>
      </c>
      <c r="AZ1014" t="s">
        <v>960</v>
      </c>
      <c r="BA1014" t="s">
        <v>961</v>
      </c>
      <c r="BB1014" t="s">
        <v>109</v>
      </c>
      <c r="BC1014" t="s">
        <v>962</v>
      </c>
      <c r="BD1014" t="s">
        <v>446</v>
      </c>
      <c r="BE1014" t="s">
        <v>166</v>
      </c>
      <c r="BF1014">
        <v>2</v>
      </c>
      <c r="BG1014">
        <f>IF(Table1[[#This Row],[ft_score]]="0 - 0", 1, 0)</f>
        <v>0</v>
      </c>
      <c r="BH1014">
        <f t="shared" si="15"/>
        <v>0</v>
      </c>
    </row>
    <row r="1015" spans="1:60" x14ac:dyDescent="0.25">
      <c r="A1015" s="1">
        <v>3950</v>
      </c>
      <c r="B1015" t="s">
        <v>58</v>
      </c>
      <c r="C1015" t="s">
        <v>59</v>
      </c>
      <c r="D1015">
        <v>0</v>
      </c>
      <c r="E1015">
        <v>3</v>
      </c>
      <c r="F1015" t="s">
        <v>710</v>
      </c>
      <c r="G1015" t="s">
        <v>90</v>
      </c>
      <c r="H1015" t="s">
        <v>90</v>
      </c>
      <c r="I1015" t="s">
        <v>58</v>
      </c>
      <c r="J1015" t="s">
        <v>90</v>
      </c>
      <c r="K1015">
        <v>0</v>
      </c>
      <c r="L1015" t="s">
        <v>201</v>
      </c>
      <c r="M1015" t="s">
        <v>710</v>
      </c>
      <c r="N1015" t="s">
        <v>201</v>
      </c>
      <c r="O1015" t="s">
        <v>201</v>
      </c>
      <c r="P1015" t="s">
        <v>201</v>
      </c>
      <c r="Q1015" t="s">
        <v>352</v>
      </c>
      <c r="R1015" t="s">
        <v>352</v>
      </c>
      <c r="S1015" t="s">
        <v>710</v>
      </c>
      <c r="T1015">
        <v>1631.71</v>
      </c>
      <c r="U1015" t="s">
        <v>1315</v>
      </c>
      <c r="V1015" t="s">
        <v>1316</v>
      </c>
      <c r="W1015" t="s">
        <v>1317</v>
      </c>
      <c r="X1015" t="s">
        <v>666</v>
      </c>
      <c r="Y1015" t="s">
        <v>1308</v>
      </c>
      <c r="Z1015" t="s">
        <v>607</v>
      </c>
      <c r="AA1015" t="s">
        <v>608</v>
      </c>
      <c r="AB1015">
        <v>16</v>
      </c>
      <c r="AC1015">
        <v>62.5</v>
      </c>
      <c r="AD1015">
        <v>18.75</v>
      </c>
      <c r="AE1015">
        <v>12.5</v>
      </c>
      <c r="AF1015" t="s">
        <v>83</v>
      </c>
      <c r="AG1015" t="s">
        <v>82</v>
      </c>
      <c r="AH1015" t="s">
        <v>1318</v>
      </c>
      <c r="AI1015" t="s">
        <v>1319</v>
      </c>
      <c r="AJ1015" t="s">
        <v>1320</v>
      </c>
      <c r="AK1015" t="s">
        <v>1321</v>
      </c>
      <c r="AL1015" t="s">
        <v>1321</v>
      </c>
      <c r="AM1015" t="s">
        <v>1319</v>
      </c>
      <c r="AN1015">
        <v>-31</v>
      </c>
      <c r="AO1015">
        <v>4.5</v>
      </c>
      <c r="AP1015" t="s">
        <v>1322</v>
      </c>
      <c r="AQ1015" t="s">
        <v>82</v>
      </c>
      <c r="AR1015" t="s">
        <v>97</v>
      </c>
      <c r="AS1015" t="s">
        <v>97</v>
      </c>
      <c r="AT1015" t="s">
        <v>73</v>
      </c>
      <c r="AU1015" t="s">
        <v>73</v>
      </c>
      <c r="AV1015" t="s">
        <v>63</v>
      </c>
      <c r="AW1015" t="s">
        <v>63</v>
      </c>
      <c r="AX1015">
        <v>50.59</v>
      </c>
      <c r="AY1015">
        <v>49.42</v>
      </c>
      <c r="AZ1015" t="s">
        <v>472</v>
      </c>
      <c r="BA1015" t="s">
        <v>144</v>
      </c>
      <c r="BB1015" t="s">
        <v>562</v>
      </c>
      <c r="BC1015" t="s">
        <v>146</v>
      </c>
      <c r="BD1015" t="s">
        <v>300</v>
      </c>
      <c r="BE1015" t="s">
        <v>109</v>
      </c>
      <c r="BF1015">
        <v>1</v>
      </c>
      <c r="BG1015">
        <f>IF(Table1[[#This Row],[ft_score]]="0 - 0", 1, 0)</f>
        <v>0</v>
      </c>
      <c r="BH1015">
        <f t="shared" si="15"/>
        <v>0</v>
      </c>
    </row>
    <row r="1016" spans="1:60" x14ac:dyDescent="0.25">
      <c r="A1016" s="1">
        <v>4075</v>
      </c>
      <c r="B1016" t="s">
        <v>58</v>
      </c>
      <c r="C1016" t="s">
        <v>200</v>
      </c>
      <c r="D1016">
        <v>0</v>
      </c>
      <c r="E1016">
        <v>3</v>
      </c>
      <c r="F1016" t="s">
        <v>710</v>
      </c>
      <c r="G1016" t="s">
        <v>90</v>
      </c>
      <c r="H1016" t="s">
        <v>90</v>
      </c>
      <c r="I1016" t="s">
        <v>58</v>
      </c>
      <c r="J1016" t="s">
        <v>90</v>
      </c>
      <c r="K1016">
        <v>0</v>
      </c>
      <c r="L1016" t="s">
        <v>352</v>
      </c>
      <c r="M1016" t="s">
        <v>710</v>
      </c>
      <c r="N1016" t="s">
        <v>201</v>
      </c>
      <c r="O1016" t="s">
        <v>201</v>
      </c>
      <c r="P1016" t="s">
        <v>352</v>
      </c>
      <c r="Q1016" t="s">
        <v>710</v>
      </c>
      <c r="R1016" t="s">
        <v>710</v>
      </c>
      <c r="S1016" t="s">
        <v>710</v>
      </c>
      <c r="T1016">
        <v>222.69</v>
      </c>
      <c r="U1016" t="s">
        <v>2210</v>
      </c>
      <c r="V1016" t="s">
        <v>2211</v>
      </c>
      <c r="W1016" t="s">
        <v>2212</v>
      </c>
      <c r="X1016" t="s">
        <v>2192</v>
      </c>
      <c r="Y1016" t="s">
        <v>2081</v>
      </c>
      <c r="Z1016" t="s">
        <v>393</v>
      </c>
      <c r="AA1016" t="s">
        <v>394</v>
      </c>
      <c r="AB1016">
        <v>21</v>
      </c>
      <c r="AC1016">
        <v>75</v>
      </c>
      <c r="AD1016">
        <v>75</v>
      </c>
      <c r="AE1016">
        <v>43.75</v>
      </c>
      <c r="AF1016" t="s">
        <v>73</v>
      </c>
      <c r="AG1016" t="s">
        <v>159</v>
      </c>
      <c r="AH1016" t="s">
        <v>118</v>
      </c>
      <c r="AI1016" t="s">
        <v>1745</v>
      </c>
      <c r="AJ1016" t="s">
        <v>2213</v>
      </c>
      <c r="AK1016" t="s">
        <v>866</v>
      </c>
      <c r="AL1016" t="s">
        <v>2214</v>
      </c>
      <c r="AM1016" t="s">
        <v>2215</v>
      </c>
      <c r="AN1016">
        <v>28</v>
      </c>
      <c r="AO1016">
        <v>-7</v>
      </c>
      <c r="AP1016" t="s">
        <v>2216</v>
      </c>
      <c r="AQ1016" t="s">
        <v>97</v>
      </c>
      <c r="AR1016" t="s">
        <v>97</v>
      </c>
      <c r="AS1016" t="s">
        <v>73</v>
      </c>
      <c r="AT1016" t="s">
        <v>81</v>
      </c>
      <c r="AU1016" t="s">
        <v>116</v>
      </c>
      <c r="AV1016" t="s">
        <v>73</v>
      </c>
      <c r="AW1016" t="s">
        <v>72</v>
      </c>
      <c r="AX1016">
        <v>46.15</v>
      </c>
      <c r="AY1016">
        <v>53.86</v>
      </c>
      <c r="AZ1016" t="s">
        <v>446</v>
      </c>
      <c r="BA1016" t="s">
        <v>299</v>
      </c>
      <c r="BB1016" t="s">
        <v>125</v>
      </c>
      <c r="BC1016" t="s">
        <v>455</v>
      </c>
      <c r="BD1016" t="s">
        <v>197</v>
      </c>
      <c r="BE1016" t="s">
        <v>424</v>
      </c>
      <c r="BF1016">
        <v>1</v>
      </c>
      <c r="BG1016">
        <f>IF(Table1[[#This Row],[ft_score]]="0 - 0", 1, 0)</f>
        <v>0</v>
      </c>
      <c r="BH1016">
        <f t="shared" si="15"/>
        <v>0</v>
      </c>
    </row>
    <row r="1017" spans="1:60" x14ac:dyDescent="0.25">
      <c r="A1017" s="1">
        <v>4165</v>
      </c>
      <c r="B1017" t="s">
        <v>58</v>
      </c>
      <c r="C1017" t="s">
        <v>110</v>
      </c>
      <c r="D1017">
        <v>0</v>
      </c>
      <c r="E1017">
        <v>3</v>
      </c>
      <c r="F1017" t="s">
        <v>710</v>
      </c>
      <c r="G1017" t="s">
        <v>90</v>
      </c>
      <c r="H1017" t="s">
        <v>90</v>
      </c>
      <c r="I1017" t="s">
        <v>58</v>
      </c>
      <c r="J1017" t="s">
        <v>90</v>
      </c>
      <c r="K1017">
        <v>0</v>
      </c>
      <c r="L1017" t="s">
        <v>352</v>
      </c>
      <c r="M1017" t="s">
        <v>710</v>
      </c>
      <c r="N1017" t="s">
        <v>201</v>
      </c>
      <c r="O1017" t="s">
        <v>201</v>
      </c>
      <c r="P1017" t="s">
        <v>352</v>
      </c>
      <c r="Q1017" t="s">
        <v>352</v>
      </c>
      <c r="R1017" t="s">
        <v>352</v>
      </c>
      <c r="S1017" t="s">
        <v>710</v>
      </c>
      <c r="T1017">
        <v>1516.1</v>
      </c>
      <c r="U1017" t="s">
        <v>1474</v>
      </c>
      <c r="V1017" t="s">
        <v>2694</v>
      </c>
      <c r="W1017" t="s">
        <v>2695</v>
      </c>
      <c r="X1017" t="s">
        <v>2450</v>
      </c>
      <c r="Y1017" t="s">
        <v>405</v>
      </c>
      <c r="Z1017" t="s">
        <v>2608</v>
      </c>
      <c r="AA1017" t="s">
        <v>2609</v>
      </c>
      <c r="AB1017">
        <v>14</v>
      </c>
      <c r="AC1017">
        <v>68.75</v>
      </c>
      <c r="AD1017">
        <v>68.75</v>
      </c>
      <c r="AE1017">
        <v>43.75</v>
      </c>
      <c r="AF1017" t="s">
        <v>123</v>
      </c>
      <c r="AG1017" t="s">
        <v>123</v>
      </c>
      <c r="AH1017" t="s">
        <v>1518</v>
      </c>
      <c r="AI1017" t="s">
        <v>510</v>
      </c>
      <c r="AJ1017" t="s">
        <v>2696</v>
      </c>
      <c r="AK1017" t="s">
        <v>1681</v>
      </c>
      <c r="AL1017" t="s">
        <v>1500</v>
      </c>
      <c r="AM1017" t="s">
        <v>1011</v>
      </c>
      <c r="AN1017">
        <v>4</v>
      </c>
      <c r="AO1017">
        <v>2</v>
      </c>
      <c r="AP1017" t="s">
        <v>2697</v>
      </c>
      <c r="AQ1017" t="s">
        <v>81</v>
      </c>
      <c r="AR1017" t="s">
        <v>82</v>
      </c>
      <c r="AS1017" t="s">
        <v>73</v>
      </c>
      <c r="AT1017" t="s">
        <v>141</v>
      </c>
      <c r="AU1017" t="s">
        <v>116</v>
      </c>
      <c r="AV1017" t="s">
        <v>123</v>
      </c>
      <c r="AW1017" t="s">
        <v>83</v>
      </c>
      <c r="AX1017">
        <v>51.73</v>
      </c>
      <c r="AY1017">
        <v>48.28</v>
      </c>
      <c r="AZ1017" t="s">
        <v>562</v>
      </c>
      <c r="BA1017" t="s">
        <v>446</v>
      </c>
      <c r="BB1017" t="s">
        <v>311</v>
      </c>
      <c r="BC1017" t="s">
        <v>231</v>
      </c>
      <c r="BD1017" t="s">
        <v>385</v>
      </c>
      <c r="BE1017" t="s">
        <v>298</v>
      </c>
      <c r="BF1017">
        <v>2</v>
      </c>
      <c r="BG1017">
        <f>IF(Table1[[#This Row],[ft_score]]="0 - 0", 1, 0)</f>
        <v>0</v>
      </c>
      <c r="BH1017">
        <f t="shared" si="15"/>
        <v>0</v>
      </c>
    </row>
    <row r="1018" spans="1:60" x14ac:dyDescent="0.25">
      <c r="A1018" s="1">
        <v>4198</v>
      </c>
      <c r="B1018" t="s">
        <v>58</v>
      </c>
      <c r="C1018" t="s">
        <v>148</v>
      </c>
      <c r="D1018">
        <v>0</v>
      </c>
      <c r="E1018">
        <v>3</v>
      </c>
      <c r="F1018" t="s">
        <v>710</v>
      </c>
      <c r="G1018" t="s">
        <v>90</v>
      </c>
      <c r="H1018" t="s">
        <v>90</v>
      </c>
      <c r="I1018" t="s">
        <v>58</v>
      </c>
      <c r="J1018" t="s">
        <v>90</v>
      </c>
      <c r="K1018">
        <v>0</v>
      </c>
      <c r="L1018" t="s">
        <v>201</v>
      </c>
      <c r="M1018" t="s">
        <v>710</v>
      </c>
      <c r="N1018" t="s">
        <v>64</v>
      </c>
      <c r="O1018" t="s">
        <v>64</v>
      </c>
      <c r="P1018">
        <v>0</v>
      </c>
      <c r="Q1018" t="s">
        <v>201</v>
      </c>
      <c r="R1018" t="s">
        <v>201</v>
      </c>
      <c r="S1018" t="s">
        <v>710</v>
      </c>
      <c r="T1018">
        <v>217.3</v>
      </c>
      <c r="U1018" t="s">
        <v>2845</v>
      </c>
      <c r="V1018" t="s">
        <v>113</v>
      </c>
      <c r="W1018" t="s">
        <v>2846</v>
      </c>
      <c r="X1018" t="s">
        <v>2450</v>
      </c>
      <c r="Y1018" t="s">
        <v>1272</v>
      </c>
      <c r="Z1018" t="s">
        <v>95</v>
      </c>
      <c r="AA1018" t="s">
        <v>96</v>
      </c>
      <c r="AB1018">
        <v>12</v>
      </c>
      <c r="AC1018">
        <v>62.5</v>
      </c>
      <c r="AD1018">
        <v>18.75</v>
      </c>
      <c r="AE1018">
        <v>6.25</v>
      </c>
      <c r="AF1018" t="s">
        <v>83</v>
      </c>
      <c r="AG1018" t="s">
        <v>159</v>
      </c>
      <c r="AH1018" t="s">
        <v>2847</v>
      </c>
      <c r="AI1018" t="s">
        <v>2848</v>
      </c>
      <c r="AJ1018" t="s">
        <v>2849</v>
      </c>
      <c r="AK1018" t="s">
        <v>734</v>
      </c>
      <c r="AL1018" t="s">
        <v>2850</v>
      </c>
      <c r="AM1018" t="s">
        <v>2851</v>
      </c>
      <c r="AN1018">
        <v>-5</v>
      </c>
      <c r="AO1018">
        <v>-5.5</v>
      </c>
      <c r="AP1018" t="s">
        <v>2852</v>
      </c>
      <c r="AQ1018" t="s">
        <v>82</v>
      </c>
      <c r="AR1018" t="s">
        <v>82</v>
      </c>
      <c r="AS1018" t="s">
        <v>97</v>
      </c>
      <c r="AT1018" t="s">
        <v>97</v>
      </c>
      <c r="AU1018" t="s">
        <v>72</v>
      </c>
      <c r="AV1018" t="s">
        <v>63</v>
      </c>
      <c r="AW1018" t="s">
        <v>63</v>
      </c>
      <c r="AX1018">
        <v>35.479999999999997</v>
      </c>
      <c r="AY1018">
        <v>64.53</v>
      </c>
      <c r="AZ1018" t="s">
        <v>422</v>
      </c>
      <c r="BA1018" t="s">
        <v>143</v>
      </c>
      <c r="BB1018" t="s">
        <v>562</v>
      </c>
      <c r="BC1018" t="s">
        <v>146</v>
      </c>
      <c r="BD1018" t="s">
        <v>300</v>
      </c>
      <c r="BE1018" t="s">
        <v>109</v>
      </c>
      <c r="BF1018">
        <v>1</v>
      </c>
      <c r="BG1018">
        <f>IF(Table1[[#This Row],[ft_score]]="0 - 0", 1, 0)</f>
        <v>0</v>
      </c>
      <c r="BH1018">
        <f t="shared" si="15"/>
        <v>0</v>
      </c>
    </row>
    <row r="1019" spans="1:60" x14ac:dyDescent="0.25">
      <c r="A1019" s="1">
        <v>4295</v>
      </c>
      <c r="B1019" t="s">
        <v>58</v>
      </c>
      <c r="C1019" t="s">
        <v>126</v>
      </c>
      <c r="D1019">
        <v>0</v>
      </c>
      <c r="E1019">
        <v>3</v>
      </c>
      <c r="F1019" t="s">
        <v>710</v>
      </c>
      <c r="G1019" t="s">
        <v>90</v>
      </c>
      <c r="H1019" t="s">
        <v>90</v>
      </c>
      <c r="I1019" t="s">
        <v>58</v>
      </c>
      <c r="J1019" t="s">
        <v>90</v>
      </c>
      <c r="K1019">
        <v>0</v>
      </c>
      <c r="L1019" t="s">
        <v>64</v>
      </c>
      <c r="M1019" t="s">
        <v>710</v>
      </c>
      <c r="N1019" t="s">
        <v>64</v>
      </c>
      <c r="O1019" t="s">
        <v>64</v>
      </c>
      <c r="P1019" t="s">
        <v>64</v>
      </c>
      <c r="Q1019" t="s">
        <v>352</v>
      </c>
      <c r="R1019" t="s">
        <v>352</v>
      </c>
      <c r="S1019" t="s">
        <v>710</v>
      </c>
      <c r="T1019">
        <v>2006.93</v>
      </c>
      <c r="U1019" t="s">
        <v>1382</v>
      </c>
      <c r="V1019" t="s">
        <v>3260</v>
      </c>
      <c r="W1019" t="s">
        <v>3261</v>
      </c>
      <c r="X1019" t="s">
        <v>2982</v>
      </c>
      <c r="Y1019" t="s">
        <v>2747</v>
      </c>
      <c r="Z1019" t="s">
        <v>607</v>
      </c>
      <c r="AA1019" t="s">
        <v>608</v>
      </c>
      <c r="AB1019">
        <v>17</v>
      </c>
      <c r="AC1019">
        <v>68.75</v>
      </c>
      <c r="AD1019">
        <v>43.75</v>
      </c>
      <c r="AE1019">
        <v>6.25</v>
      </c>
      <c r="AF1019" t="s">
        <v>83</v>
      </c>
      <c r="AG1019" t="s">
        <v>73</v>
      </c>
      <c r="AH1019" t="s">
        <v>3262</v>
      </c>
      <c r="AI1019" t="s">
        <v>1658</v>
      </c>
      <c r="AJ1019" t="s">
        <v>3263</v>
      </c>
      <c r="AK1019" t="s">
        <v>1705</v>
      </c>
      <c r="AL1019" t="s">
        <v>925</v>
      </c>
      <c r="AM1019" t="s">
        <v>3264</v>
      </c>
      <c r="AN1019">
        <v>-2</v>
      </c>
      <c r="AO1019">
        <v>-7</v>
      </c>
      <c r="AP1019" t="s">
        <v>3265</v>
      </c>
      <c r="AQ1019" t="s">
        <v>97</v>
      </c>
      <c r="AR1019" t="s">
        <v>97</v>
      </c>
      <c r="AS1019" t="s">
        <v>82</v>
      </c>
      <c r="AT1019" t="s">
        <v>81</v>
      </c>
      <c r="AU1019" t="s">
        <v>73</v>
      </c>
      <c r="AV1019" t="s">
        <v>83</v>
      </c>
      <c r="AW1019" t="s">
        <v>63</v>
      </c>
      <c r="AX1019">
        <v>40.549999999999997</v>
      </c>
      <c r="AY1019">
        <v>59.46</v>
      </c>
      <c r="AZ1019" t="s">
        <v>447</v>
      </c>
      <c r="BA1019" t="s">
        <v>285</v>
      </c>
      <c r="BB1019" t="s">
        <v>112</v>
      </c>
      <c r="BC1019" t="s">
        <v>364</v>
      </c>
      <c r="BD1019" t="s">
        <v>312</v>
      </c>
      <c r="BE1019" t="s">
        <v>109</v>
      </c>
      <c r="BF1019">
        <v>1</v>
      </c>
      <c r="BG1019">
        <f>IF(Table1[[#This Row],[ft_score]]="0 - 0", 1, 0)</f>
        <v>0</v>
      </c>
      <c r="BH1019">
        <f t="shared" si="15"/>
        <v>0</v>
      </c>
    </row>
    <row r="1020" spans="1:60" x14ac:dyDescent="0.25">
      <c r="A1020" s="1">
        <v>4427</v>
      </c>
      <c r="B1020" t="s">
        <v>58</v>
      </c>
      <c r="C1020" t="s">
        <v>148</v>
      </c>
      <c r="D1020">
        <v>0</v>
      </c>
      <c r="E1020">
        <v>3</v>
      </c>
      <c r="F1020" t="s">
        <v>710</v>
      </c>
      <c r="G1020" t="s">
        <v>90</v>
      </c>
      <c r="H1020" t="s">
        <v>90</v>
      </c>
      <c r="I1020" t="s">
        <v>58</v>
      </c>
      <c r="J1020" t="s">
        <v>90</v>
      </c>
      <c r="K1020">
        <v>0</v>
      </c>
      <c r="L1020" t="s">
        <v>201</v>
      </c>
      <c r="M1020" t="s">
        <v>710</v>
      </c>
      <c r="N1020" t="s">
        <v>64</v>
      </c>
      <c r="O1020" t="s">
        <v>201</v>
      </c>
      <c r="P1020" t="s">
        <v>201</v>
      </c>
      <c r="Q1020">
        <v>0</v>
      </c>
      <c r="R1020" t="s">
        <v>710</v>
      </c>
      <c r="S1020" t="s">
        <v>710</v>
      </c>
      <c r="T1020">
        <v>15.09</v>
      </c>
      <c r="U1020" t="s">
        <v>1149</v>
      </c>
      <c r="V1020" t="s">
        <v>515</v>
      </c>
      <c r="W1020" t="s">
        <v>3759</v>
      </c>
      <c r="X1020" t="s">
        <v>3675</v>
      </c>
      <c r="Y1020" t="s">
        <v>486</v>
      </c>
      <c r="Z1020" t="s">
        <v>487</v>
      </c>
      <c r="AA1020" t="s">
        <v>488</v>
      </c>
      <c r="AB1020">
        <v>23</v>
      </c>
      <c r="AC1020">
        <v>93.75</v>
      </c>
      <c r="AD1020">
        <v>56.25</v>
      </c>
      <c r="AE1020">
        <v>37.5</v>
      </c>
      <c r="AF1020" t="s">
        <v>83</v>
      </c>
      <c r="AG1020" t="s">
        <v>123</v>
      </c>
      <c r="AH1020" t="s">
        <v>2432</v>
      </c>
      <c r="AI1020" t="s">
        <v>2949</v>
      </c>
      <c r="AJ1020" t="s">
        <v>1964</v>
      </c>
      <c r="AK1020" t="s">
        <v>3760</v>
      </c>
      <c r="AL1020" t="s">
        <v>3761</v>
      </c>
      <c r="AM1020" t="s">
        <v>2963</v>
      </c>
      <c r="AN1020">
        <v>2</v>
      </c>
      <c r="AO1020">
        <v>3</v>
      </c>
      <c r="AP1020" t="s">
        <v>3762</v>
      </c>
      <c r="AQ1020" t="s">
        <v>82</v>
      </c>
      <c r="AR1020" t="s">
        <v>81</v>
      </c>
      <c r="AS1020" t="s">
        <v>81</v>
      </c>
      <c r="AT1020" t="s">
        <v>82</v>
      </c>
      <c r="AU1020" t="s">
        <v>82</v>
      </c>
      <c r="AV1020" t="s">
        <v>123</v>
      </c>
      <c r="AW1020" t="s">
        <v>83</v>
      </c>
      <c r="AX1020">
        <v>44.72</v>
      </c>
      <c r="AY1020">
        <v>55.29</v>
      </c>
      <c r="AZ1020" t="s">
        <v>125</v>
      </c>
      <c r="BA1020" t="s">
        <v>363</v>
      </c>
      <c r="BB1020" t="s">
        <v>506</v>
      </c>
      <c r="BC1020" t="s">
        <v>523</v>
      </c>
      <c r="BD1020" t="s">
        <v>455</v>
      </c>
      <c r="BE1020" t="s">
        <v>199</v>
      </c>
      <c r="BF1020">
        <v>2</v>
      </c>
      <c r="BG1020">
        <f>IF(Table1[[#This Row],[ft_score]]="0 - 0", 1, 0)</f>
        <v>0</v>
      </c>
      <c r="BH1020">
        <f t="shared" si="15"/>
        <v>0</v>
      </c>
    </row>
    <row r="1021" spans="1:60" x14ac:dyDescent="0.25">
      <c r="A1021" s="1">
        <v>4469</v>
      </c>
      <c r="B1021" t="s">
        <v>57</v>
      </c>
      <c r="C1021" t="s">
        <v>110</v>
      </c>
      <c r="D1021">
        <v>0</v>
      </c>
      <c r="E1021">
        <v>3</v>
      </c>
      <c r="F1021" t="s">
        <v>710</v>
      </c>
      <c r="G1021">
        <v>-1</v>
      </c>
      <c r="H1021">
        <v>1.01</v>
      </c>
      <c r="I1021" t="s">
        <v>61</v>
      </c>
      <c r="J1021" t="s">
        <v>211</v>
      </c>
      <c r="K1021">
        <v>100</v>
      </c>
      <c r="L1021" t="s">
        <v>64</v>
      </c>
      <c r="M1021" t="s">
        <v>710</v>
      </c>
      <c r="N1021" t="s">
        <v>64</v>
      </c>
      <c r="O1021" t="s">
        <v>64</v>
      </c>
      <c r="P1021" t="s">
        <v>64</v>
      </c>
      <c r="Q1021" t="s">
        <v>201</v>
      </c>
      <c r="R1021" t="s">
        <v>352</v>
      </c>
      <c r="S1021" t="s">
        <v>710</v>
      </c>
      <c r="T1021">
        <v>26.53</v>
      </c>
      <c r="U1021" t="s">
        <v>900</v>
      </c>
      <c r="V1021" t="s">
        <v>1426</v>
      </c>
      <c r="W1021" t="s">
        <v>3883</v>
      </c>
      <c r="X1021" t="s">
        <v>3820</v>
      </c>
      <c r="Y1021" t="s">
        <v>833</v>
      </c>
      <c r="Z1021" t="s">
        <v>834</v>
      </c>
      <c r="AA1021" t="s">
        <v>835</v>
      </c>
      <c r="AB1021">
        <v>21</v>
      </c>
      <c r="AC1021">
        <v>75</v>
      </c>
      <c r="AD1021">
        <v>50</v>
      </c>
      <c r="AE1021">
        <v>18.75</v>
      </c>
      <c r="AF1021" t="s">
        <v>63</v>
      </c>
      <c r="AG1021" t="s">
        <v>73</v>
      </c>
      <c r="AH1021" t="s">
        <v>1583</v>
      </c>
      <c r="AI1021" t="s">
        <v>1398</v>
      </c>
      <c r="AJ1021" t="s">
        <v>1386</v>
      </c>
      <c r="AK1021" t="s">
        <v>3343</v>
      </c>
      <c r="AL1021" t="s">
        <v>1620</v>
      </c>
      <c r="AM1021" t="s">
        <v>1222</v>
      </c>
      <c r="AN1021">
        <v>10</v>
      </c>
      <c r="AO1021">
        <v>2</v>
      </c>
      <c r="AP1021" t="s">
        <v>3884</v>
      </c>
      <c r="AQ1021" t="s">
        <v>82</v>
      </c>
      <c r="AR1021" t="s">
        <v>81</v>
      </c>
      <c r="AS1021" t="s">
        <v>81</v>
      </c>
      <c r="AT1021" t="s">
        <v>73</v>
      </c>
      <c r="AU1021" t="s">
        <v>123</v>
      </c>
      <c r="AV1021" t="s">
        <v>63</v>
      </c>
      <c r="AW1021" t="s">
        <v>63</v>
      </c>
      <c r="AX1021">
        <v>40.630000000000003</v>
      </c>
      <c r="AY1021">
        <v>59.37</v>
      </c>
      <c r="AZ1021" t="s">
        <v>214</v>
      </c>
      <c r="BA1021" t="s">
        <v>584</v>
      </c>
      <c r="BB1021" t="s">
        <v>285</v>
      </c>
      <c r="BC1021" t="s">
        <v>87</v>
      </c>
      <c r="BD1021" t="s">
        <v>198</v>
      </c>
      <c r="BE1021" t="s">
        <v>849</v>
      </c>
      <c r="BF1021">
        <v>2</v>
      </c>
      <c r="BG1021">
        <f>IF(Table1[[#This Row],[ft_score]]="0 - 0", 1, 0)</f>
        <v>0</v>
      </c>
      <c r="BH1021">
        <f t="shared" si="15"/>
        <v>0</v>
      </c>
    </row>
    <row r="1022" spans="1:60" x14ac:dyDescent="0.25">
      <c r="A1022" s="1">
        <v>4485</v>
      </c>
      <c r="B1022" t="s">
        <v>58</v>
      </c>
      <c r="C1022" t="s">
        <v>126</v>
      </c>
      <c r="D1022">
        <v>0</v>
      </c>
      <c r="E1022">
        <v>3</v>
      </c>
      <c r="F1022" t="s">
        <v>710</v>
      </c>
      <c r="G1022" t="s">
        <v>90</v>
      </c>
      <c r="H1022" t="s">
        <v>90</v>
      </c>
      <c r="I1022" t="s">
        <v>58</v>
      </c>
      <c r="J1022" t="s">
        <v>90</v>
      </c>
      <c r="K1022">
        <v>0</v>
      </c>
      <c r="L1022" t="s">
        <v>201</v>
      </c>
      <c r="M1022" t="s">
        <v>710</v>
      </c>
      <c r="N1022" t="s">
        <v>64</v>
      </c>
      <c r="O1022" t="s">
        <v>64</v>
      </c>
      <c r="P1022" t="s">
        <v>201</v>
      </c>
      <c r="Q1022" t="s">
        <v>201</v>
      </c>
      <c r="R1022" t="s">
        <v>352</v>
      </c>
      <c r="S1022" t="s">
        <v>710</v>
      </c>
      <c r="T1022">
        <v>49.14</v>
      </c>
      <c r="U1022" t="s">
        <v>3946</v>
      </c>
      <c r="V1022" t="s">
        <v>3947</v>
      </c>
      <c r="W1022" t="s">
        <v>3948</v>
      </c>
      <c r="X1022" t="s">
        <v>3820</v>
      </c>
      <c r="Y1022" t="s">
        <v>951</v>
      </c>
      <c r="Z1022" t="s">
        <v>3529</v>
      </c>
      <c r="AA1022" t="s">
        <v>3530</v>
      </c>
      <c r="AB1022">
        <v>13</v>
      </c>
      <c r="AC1022">
        <v>75</v>
      </c>
      <c r="AD1022">
        <v>50</v>
      </c>
      <c r="AE1022">
        <v>37.5</v>
      </c>
      <c r="AF1022" t="s">
        <v>72</v>
      </c>
      <c r="AG1022" t="s">
        <v>97</v>
      </c>
      <c r="AH1022" t="s">
        <v>1910</v>
      </c>
      <c r="AI1022" t="s">
        <v>1704</v>
      </c>
      <c r="AJ1022" t="s">
        <v>3949</v>
      </c>
      <c r="AK1022" t="s">
        <v>1529</v>
      </c>
      <c r="AL1022" t="s">
        <v>1583</v>
      </c>
      <c r="AM1022" t="s">
        <v>3950</v>
      </c>
      <c r="AN1022">
        <v>2</v>
      </c>
      <c r="AO1022">
        <v>-13</v>
      </c>
      <c r="AP1022" t="s">
        <v>3951</v>
      </c>
      <c r="AQ1022" t="s">
        <v>81</v>
      </c>
      <c r="AR1022" t="s">
        <v>73</v>
      </c>
      <c r="AS1022" t="s">
        <v>81</v>
      </c>
      <c r="AT1022" t="s">
        <v>73</v>
      </c>
      <c r="AU1022" t="s">
        <v>116</v>
      </c>
      <c r="AV1022" t="s">
        <v>123</v>
      </c>
      <c r="AW1022" t="s">
        <v>83</v>
      </c>
      <c r="AX1022">
        <v>51.15</v>
      </c>
      <c r="AY1022">
        <v>48.85</v>
      </c>
      <c r="AZ1022" t="s">
        <v>311</v>
      </c>
      <c r="BA1022" t="s">
        <v>284</v>
      </c>
      <c r="BB1022" t="s">
        <v>268</v>
      </c>
      <c r="BC1022" t="s">
        <v>468</v>
      </c>
      <c r="BD1022" t="s">
        <v>215</v>
      </c>
      <c r="BE1022" t="s">
        <v>888</v>
      </c>
      <c r="BF1022">
        <v>2</v>
      </c>
      <c r="BG1022">
        <f>IF(Table1[[#This Row],[ft_score]]="0 - 0", 1, 0)</f>
        <v>0</v>
      </c>
      <c r="BH1022">
        <f t="shared" si="15"/>
        <v>0</v>
      </c>
    </row>
    <row r="1023" spans="1:60" x14ac:dyDescent="0.25">
      <c r="A1023" s="1">
        <v>4499</v>
      </c>
      <c r="B1023" t="s">
        <v>58</v>
      </c>
      <c r="C1023" t="s">
        <v>167</v>
      </c>
      <c r="D1023">
        <v>0</v>
      </c>
      <c r="E1023">
        <v>3</v>
      </c>
      <c r="F1023" t="s">
        <v>710</v>
      </c>
      <c r="G1023" t="s">
        <v>90</v>
      </c>
      <c r="H1023" t="s">
        <v>90</v>
      </c>
      <c r="I1023" t="s">
        <v>58</v>
      </c>
      <c r="J1023" t="s">
        <v>90</v>
      </c>
      <c r="K1023">
        <v>0</v>
      </c>
      <c r="L1023" t="s">
        <v>352</v>
      </c>
      <c r="M1023" t="s">
        <v>710</v>
      </c>
      <c r="N1023" t="s">
        <v>64</v>
      </c>
      <c r="O1023" t="s">
        <v>352</v>
      </c>
      <c r="P1023" t="s">
        <v>352</v>
      </c>
      <c r="Q1023" t="s">
        <v>710</v>
      </c>
      <c r="R1023" t="s">
        <v>710</v>
      </c>
      <c r="S1023" t="s">
        <v>710</v>
      </c>
      <c r="T1023">
        <v>3714.97</v>
      </c>
      <c r="U1023" t="s">
        <v>1586</v>
      </c>
      <c r="V1023" t="s">
        <v>1608</v>
      </c>
      <c r="W1023" t="s">
        <v>3989</v>
      </c>
      <c r="X1023" t="s">
        <v>3820</v>
      </c>
      <c r="Y1023" t="s">
        <v>1008</v>
      </c>
      <c r="Z1023" t="s">
        <v>1032</v>
      </c>
      <c r="AA1023" t="s">
        <v>1033</v>
      </c>
      <c r="AB1023">
        <v>14</v>
      </c>
      <c r="AC1023">
        <v>87.5</v>
      </c>
      <c r="AD1023">
        <v>43.75</v>
      </c>
      <c r="AE1023">
        <v>25</v>
      </c>
      <c r="AF1023" t="s">
        <v>63</v>
      </c>
      <c r="AG1023" t="s">
        <v>72</v>
      </c>
      <c r="AH1023" t="s">
        <v>3334</v>
      </c>
      <c r="AI1023" t="s">
        <v>1256</v>
      </c>
      <c r="AJ1023" t="s">
        <v>672</v>
      </c>
      <c r="AK1023" t="s">
        <v>3618</v>
      </c>
      <c r="AL1023" t="s">
        <v>997</v>
      </c>
      <c r="AM1023" t="s">
        <v>3457</v>
      </c>
      <c r="AN1023">
        <v>4</v>
      </c>
      <c r="AO1023">
        <v>13</v>
      </c>
      <c r="AP1023" t="s">
        <v>3553</v>
      </c>
      <c r="AQ1023" t="s">
        <v>72</v>
      </c>
      <c r="AR1023" t="s">
        <v>141</v>
      </c>
      <c r="AS1023" t="s">
        <v>81</v>
      </c>
      <c r="AT1023" t="s">
        <v>82</v>
      </c>
      <c r="AU1023" t="s">
        <v>73</v>
      </c>
      <c r="AV1023" t="s">
        <v>63</v>
      </c>
      <c r="AW1023" t="s">
        <v>63</v>
      </c>
      <c r="AX1023">
        <v>45.11</v>
      </c>
      <c r="AY1023">
        <v>54.9</v>
      </c>
      <c r="AZ1023" t="s">
        <v>299</v>
      </c>
      <c r="BA1023" t="s">
        <v>584</v>
      </c>
      <c r="BB1023" t="s">
        <v>86</v>
      </c>
      <c r="BC1023" t="s">
        <v>455</v>
      </c>
      <c r="BD1023" t="s">
        <v>197</v>
      </c>
      <c r="BE1023" t="s">
        <v>456</v>
      </c>
      <c r="BF1023">
        <v>2</v>
      </c>
      <c r="BG1023">
        <f>IF(Table1[[#This Row],[ft_score]]="0 - 0", 1, 0)</f>
        <v>0</v>
      </c>
      <c r="BH1023">
        <f t="shared" si="15"/>
        <v>0</v>
      </c>
    </row>
    <row r="1024" spans="1:60" x14ac:dyDescent="0.25">
      <c r="A1024" s="1">
        <v>4671</v>
      </c>
      <c r="B1024" t="s">
        <v>58</v>
      </c>
      <c r="C1024" t="s">
        <v>126</v>
      </c>
      <c r="D1024">
        <v>0</v>
      </c>
      <c r="E1024">
        <v>3</v>
      </c>
      <c r="F1024" t="s">
        <v>710</v>
      </c>
      <c r="G1024" t="s">
        <v>90</v>
      </c>
      <c r="H1024" t="s">
        <v>90</v>
      </c>
      <c r="I1024" t="s">
        <v>58</v>
      </c>
      <c r="J1024" t="s">
        <v>90</v>
      </c>
      <c r="K1024">
        <v>0</v>
      </c>
      <c r="L1024" t="s">
        <v>352</v>
      </c>
      <c r="M1024" t="s">
        <v>710</v>
      </c>
      <c r="N1024" t="s">
        <v>64</v>
      </c>
      <c r="O1024" t="s">
        <v>64</v>
      </c>
      <c r="P1024" t="s">
        <v>352</v>
      </c>
      <c r="Q1024" t="s">
        <v>352</v>
      </c>
      <c r="R1024" t="s">
        <v>352</v>
      </c>
      <c r="S1024" t="s">
        <v>710</v>
      </c>
      <c r="T1024">
        <v>178.96</v>
      </c>
      <c r="U1024" t="s">
        <v>4487</v>
      </c>
      <c r="V1024" t="s">
        <v>2899</v>
      </c>
      <c r="W1024" t="s">
        <v>4488</v>
      </c>
      <c r="X1024" t="s">
        <v>4251</v>
      </c>
      <c r="Y1024" t="s">
        <v>548</v>
      </c>
      <c r="Z1024" t="s">
        <v>1217</v>
      </c>
      <c r="AA1024" t="s">
        <v>1218</v>
      </c>
      <c r="AB1024">
        <v>16</v>
      </c>
      <c r="AC1024">
        <v>68.75</v>
      </c>
      <c r="AD1024">
        <v>18.75</v>
      </c>
      <c r="AE1024">
        <v>18.75</v>
      </c>
      <c r="AF1024" t="s">
        <v>72</v>
      </c>
      <c r="AG1024" t="s">
        <v>116</v>
      </c>
      <c r="AH1024" t="s">
        <v>4087</v>
      </c>
      <c r="AI1024" t="s">
        <v>4489</v>
      </c>
      <c r="AJ1024" t="s">
        <v>4087</v>
      </c>
      <c r="AK1024" t="s">
        <v>865</v>
      </c>
      <c r="AL1024" t="s">
        <v>865</v>
      </c>
      <c r="AM1024" t="s">
        <v>4490</v>
      </c>
      <c r="AN1024">
        <v>4</v>
      </c>
      <c r="AO1024">
        <v>-10</v>
      </c>
      <c r="AP1024" t="s">
        <v>81</v>
      </c>
      <c r="AQ1024" t="s">
        <v>82</v>
      </c>
      <c r="AR1024" t="s">
        <v>81</v>
      </c>
      <c r="AS1024" t="s">
        <v>141</v>
      </c>
      <c r="AT1024" t="s">
        <v>72</v>
      </c>
      <c r="AU1024" t="s">
        <v>73</v>
      </c>
      <c r="AV1024" t="s">
        <v>83</v>
      </c>
      <c r="AW1024" t="s">
        <v>63</v>
      </c>
      <c r="AX1024">
        <v>41.73</v>
      </c>
      <c r="AY1024">
        <v>58.28</v>
      </c>
      <c r="AZ1024" t="s">
        <v>682</v>
      </c>
      <c r="BA1024" t="s">
        <v>112</v>
      </c>
      <c r="BB1024" t="s">
        <v>683</v>
      </c>
      <c r="BC1024" t="s">
        <v>84</v>
      </c>
      <c r="BD1024" t="s">
        <v>88</v>
      </c>
      <c r="BE1024" t="s">
        <v>216</v>
      </c>
      <c r="BF1024">
        <v>1</v>
      </c>
      <c r="BG1024">
        <f>IF(Table1[[#This Row],[ft_score]]="0 - 0", 1, 0)</f>
        <v>0</v>
      </c>
      <c r="BH1024">
        <f t="shared" si="15"/>
        <v>0</v>
      </c>
    </row>
    <row r="1025" spans="1:60" x14ac:dyDescent="0.25">
      <c r="A1025" s="1">
        <v>4687</v>
      </c>
      <c r="B1025" t="s">
        <v>58</v>
      </c>
      <c r="C1025" t="s">
        <v>244</v>
      </c>
      <c r="D1025">
        <v>0</v>
      </c>
      <c r="E1025">
        <v>3</v>
      </c>
      <c r="F1025" t="s">
        <v>710</v>
      </c>
      <c r="G1025" t="s">
        <v>90</v>
      </c>
      <c r="H1025" t="s">
        <v>90</v>
      </c>
      <c r="I1025" t="s">
        <v>58</v>
      </c>
      <c r="J1025" t="s">
        <v>90</v>
      </c>
      <c r="K1025">
        <v>0</v>
      </c>
      <c r="L1025" t="s">
        <v>201</v>
      </c>
      <c r="M1025" t="s">
        <v>710</v>
      </c>
      <c r="N1025" t="s">
        <v>64</v>
      </c>
      <c r="O1025" t="s">
        <v>64</v>
      </c>
      <c r="P1025" t="s">
        <v>201</v>
      </c>
      <c r="Q1025" t="s">
        <v>201</v>
      </c>
      <c r="R1025" t="s">
        <v>710</v>
      </c>
      <c r="S1025" t="s">
        <v>710</v>
      </c>
      <c r="T1025">
        <v>19.91</v>
      </c>
      <c r="U1025" t="s">
        <v>1905</v>
      </c>
      <c r="V1025" t="s">
        <v>4535</v>
      </c>
      <c r="W1025" t="s">
        <v>4536</v>
      </c>
      <c r="X1025" t="s">
        <v>4251</v>
      </c>
      <c r="Y1025" t="s">
        <v>606</v>
      </c>
      <c r="Z1025" t="s">
        <v>1908</v>
      </c>
      <c r="AA1025" t="s">
        <v>1909</v>
      </c>
      <c r="AB1025">
        <v>21</v>
      </c>
      <c r="AC1025">
        <v>87.5</v>
      </c>
      <c r="AD1025">
        <v>56.25</v>
      </c>
      <c r="AE1025">
        <v>25</v>
      </c>
      <c r="AF1025" t="s">
        <v>83</v>
      </c>
      <c r="AG1025" t="s">
        <v>123</v>
      </c>
      <c r="AH1025" t="s">
        <v>1369</v>
      </c>
      <c r="AI1025" t="s">
        <v>4216</v>
      </c>
      <c r="AJ1025" t="s">
        <v>2873</v>
      </c>
      <c r="AK1025" t="s">
        <v>360</v>
      </c>
      <c r="AL1025" t="s">
        <v>2016</v>
      </c>
      <c r="AM1025" t="s">
        <v>1277</v>
      </c>
      <c r="AN1025">
        <v>8</v>
      </c>
      <c r="AO1025">
        <v>-11</v>
      </c>
      <c r="AP1025" t="s">
        <v>4537</v>
      </c>
      <c r="AQ1025" t="s">
        <v>141</v>
      </c>
      <c r="AR1025" t="s">
        <v>72</v>
      </c>
      <c r="AS1025" t="s">
        <v>335</v>
      </c>
      <c r="AT1025" t="s">
        <v>72</v>
      </c>
      <c r="AU1025" t="s">
        <v>159</v>
      </c>
      <c r="AV1025" t="s">
        <v>72</v>
      </c>
      <c r="AW1025" t="s">
        <v>83</v>
      </c>
      <c r="AX1025">
        <v>51.73</v>
      </c>
      <c r="AY1025">
        <v>48.28</v>
      </c>
      <c r="AZ1025" t="s">
        <v>125</v>
      </c>
      <c r="BA1025" t="s">
        <v>472</v>
      </c>
      <c r="BB1025" t="s">
        <v>285</v>
      </c>
      <c r="BC1025" t="s">
        <v>87</v>
      </c>
      <c r="BD1025" t="s">
        <v>231</v>
      </c>
      <c r="BE1025" t="s">
        <v>89</v>
      </c>
      <c r="BF1025">
        <v>2</v>
      </c>
      <c r="BG1025">
        <f>IF(Table1[[#This Row],[ft_score]]="0 - 0", 1, 0)</f>
        <v>0</v>
      </c>
      <c r="BH1025">
        <f t="shared" si="15"/>
        <v>0</v>
      </c>
    </row>
    <row r="1026" spans="1:60" x14ac:dyDescent="0.25">
      <c r="A1026" s="1">
        <v>4745</v>
      </c>
      <c r="B1026" t="s">
        <v>58</v>
      </c>
      <c r="C1026" t="s">
        <v>167</v>
      </c>
      <c r="D1026">
        <v>0</v>
      </c>
      <c r="E1026">
        <v>3</v>
      </c>
      <c r="F1026" t="s">
        <v>710</v>
      </c>
      <c r="G1026">
        <v>-1</v>
      </c>
      <c r="H1026">
        <v>-1</v>
      </c>
      <c r="I1026" t="s">
        <v>61</v>
      </c>
      <c r="J1026" t="s">
        <v>4634</v>
      </c>
      <c r="K1026">
        <v>100</v>
      </c>
      <c r="L1026" t="s">
        <v>64</v>
      </c>
      <c r="M1026" t="s">
        <v>710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710</v>
      </c>
      <c r="T1026">
        <v>30.67</v>
      </c>
      <c r="U1026" t="s">
        <v>1544</v>
      </c>
      <c r="V1026" t="s">
        <v>2102</v>
      </c>
      <c r="W1026" t="s">
        <v>4702</v>
      </c>
      <c r="X1026" t="s">
        <v>4661</v>
      </c>
      <c r="Y1026" t="s">
        <v>131</v>
      </c>
      <c r="Z1026" t="s">
        <v>157</v>
      </c>
      <c r="AA1026" t="s">
        <v>1009</v>
      </c>
      <c r="AB1026">
        <v>14</v>
      </c>
      <c r="AC1026">
        <v>93.75</v>
      </c>
      <c r="AD1026">
        <v>87.5</v>
      </c>
      <c r="AE1026">
        <v>56.25</v>
      </c>
      <c r="AF1026" t="s">
        <v>97</v>
      </c>
      <c r="AG1026" t="s">
        <v>72</v>
      </c>
      <c r="AH1026" t="s">
        <v>239</v>
      </c>
      <c r="AI1026" t="s">
        <v>76</v>
      </c>
      <c r="AJ1026" t="s">
        <v>4275</v>
      </c>
      <c r="AK1026" t="s">
        <v>1194</v>
      </c>
      <c r="AL1026" t="s">
        <v>4703</v>
      </c>
      <c r="AM1026" t="s">
        <v>644</v>
      </c>
      <c r="AN1026">
        <v>7</v>
      </c>
      <c r="AO1026">
        <v>1.5</v>
      </c>
      <c r="AP1026" t="s">
        <v>2345</v>
      </c>
      <c r="AQ1026" t="s">
        <v>72</v>
      </c>
      <c r="AR1026" t="s">
        <v>335</v>
      </c>
      <c r="AS1026" t="s">
        <v>141</v>
      </c>
      <c r="AT1026" t="s">
        <v>73</v>
      </c>
      <c r="AU1026" t="s">
        <v>534</v>
      </c>
      <c r="AV1026" t="s">
        <v>73</v>
      </c>
      <c r="AW1026" t="s">
        <v>72</v>
      </c>
      <c r="AX1026">
        <v>41.67</v>
      </c>
      <c r="AY1026">
        <v>58.34</v>
      </c>
      <c r="AZ1026" t="s">
        <v>105</v>
      </c>
      <c r="BA1026" t="s">
        <v>197</v>
      </c>
      <c r="BB1026" t="s">
        <v>298</v>
      </c>
      <c r="BC1026" t="s">
        <v>1002</v>
      </c>
      <c r="BD1026" t="s">
        <v>472</v>
      </c>
      <c r="BE1026" t="s">
        <v>447</v>
      </c>
      <c r="BF1026">
        <v>2</v>
      </c>
      <c r="BG1026">
        <f>IF(Table1[[#This Row],[ft_score]]="0 - 0", 1, 0)</f>
        <v>0</v>
      </c>
      <c r="BH1026">
        <f t="shared" ref="BH1026:BH1089" si="16">IF(D1026=E1026, 1, 0)</f>
        <v>0</v>
      </c>
    </row>
    <row r="1027" spans="1:60" x14ac:dyDescent="0.25">
      <c r="A1027" s="1">
        <v>4776</v>
      </c>
      <c r="B1027" t="s">
        <v>58</v>
      </c>
      <c r="C1027" t="s">
        <v>148</v>
      </c>
      <c r="D1027">
        <v>0</v>
      </c>
      <c r="E1027">
        <v>3</v>
      </c>
      <c r="F1027" t="s">
        <v>710</v>
      </c>
      <c r="G1027" t="s">
        <v>90</v>
      </c>
      <c r="H1027" t="s">
        <v>90</v>
      </c>
      <c r="I1027" t="s">
        <v>58</v>
      </c>
      <c r="J1027" t="s">
        <v>90</v>
      </c>
      <c r="K1027">
        <v>0</v>
      </c>
      <c r="L1027" t="s">
        <v>64</v>
      </c>
      <c r="M1027" t="s">
        <v>710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710</v>
      </c>
      <c r="T1027">
        <v>143.16</v>
      </c>
      <c r="U1027" t="s">
        <v>258</v>
      </c>
      <c r="V1027" t="s">
        <v>128</v>
      </c>
      <c r="W1027" t="s">
        <v>4790</v>
      </c>
      <c r="X1027" t="s">
        <v>4779</v>
      </c>
      <c r="Y1027" t="s">
        <v>966</v>
      </c>
      <c r="Z1027" t="s">
        <v>132</v>
      </c>
      <c r="AA1027" t="s">
        <v>133</v>
      </c>
      <c r="AB1027">
        <v>17</v>
      </c>
      <c r="AC1027">
        <v>93.75</v>
      </c>
      <c r="AD1027">
        <v>62.5</v>
      </c>
      <c r="AE1027">
        <v>56.25</v>
      </c>
      <c r="AF1027" t="s">
        <v>82</v>
      </c>
      <c r="AG1027" t="s">
        <v>83</v>
      </c>
      <c r="AH1027" t="s">
        <v>2906</v>
      </c>
      <c r="AI1027" t="s">
        <v>3233</v>
      </c>
      <c r="AJ1027" t="s">
        <v>836</v>
      </c>
      <c r="AK1027" t="s">
        <v>539</v>
      </c>
      <c r="AL1027" t="s">
        <v>580</v>
      </c>
      <c r="AM1027" t="s">
        <v>1797</v>
      </c>
      <c r="AN1027">
        <v>3</v>
      </c>
      <c r="AO1027">
        <v>5.5</v>
      </c>
      <c r="AP1027" t="s">
        <v>4791</v>
      </c>
      <c r="AQ1027" t="s">
        <v>82</v>
      </c>
      <c r="AR1027" t="s">
        <v>81</v>
      </c>
      <c r="AS1027" t="s">
        <v>97</v>
      </c>
      <c r="AT1027" t="s">
        <v>97</v>
      </c>
      <c r="AU1027" t="s">
        <v>82</v>
      </c>
      <c r="AV1027" t="s">
        <v>73</v>
      </c>
      <c r="AW1027" t="s">
        <v>72</v>
      </c>
      <c r="AX1027">
        <v>42.45</v>
      </c>
      <c r="AY1027">
        <v>57.55</v>
      </c>
      <c r="AZ1027" t="s">
        <v>124</v>
      </c>
      <c r="BA1027" t="s">
        <v>561</v>
      </c>
      <c r="BB1027" t="s">
        <v>217</v>
      </c>
      <c r="BC1027" t="s">
        <v>1002</v>
      </c>
      <c r="BD1027" t="s">
        <v>705</v>
      </c>
      <c r="BE1027" t="s">
        <v>166</v>
      </c>
      <c r="BF1027">
        <v>1</v>
      </c>
      <c r="BG1027">
        <f>IF(Table1[[#This Row],[ft_score]]="0 - 0", 1, 0)</f>
        <v>0</v>
      </c>
      <c r="BH1027">
        <f t="shared" si="16"/>
        <v>0</v>
      </c>
    </row>
    <row r="1028" spans="1:60" x14ac:dyDescent="0.25">
      <c r="A1028" s="1">
        <v>4783</v>
      </c>
      <c r="B1028" t="s">
        <v>58</v>
      </c>
      <c r="C1028" t="s">
        <v>167</v>
      </c>
      <c r="D1028">
        <v>0</v>
      </c>
      <c r="E1028">
        <v>3</v>
      </c>
      <c r="F1028" t="s">
        <v>710</v>
      </c>
      <c r="G1028" t="s">
        <v>90</v>
      </c>
      <c r="H1028" t="s">
        <v>90</v>
      </c>
      <c r="I1028" t="s">
        <v>58</v>
      </c>
      <c r="J1028" t="s">
        <v>90</v>
      </c>
      <c r="K1028">
        <v>0</v>
      </c>
      <c r="L1028" t="s">
        <v>64</v>
      </c>
      <c r="M1028" t="s">
        <v>710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710</v>
      </c>
      <c r="T1028">
        <v>25.64</v>
      </c>
      <c r="U1028" t="s">
        <v>247</v>
      </c>
      <c r="V1028" t="s">
        <v>274</v>
      </c>
      <c r="W1028" t="s">
        <v>4809</v>
      </c>
      <c r="X1028" t="s">
        <v>4779</v>
      </c>
      <c r="Y1028" t="s">
        <v>966</v>
      </c>
      <c r="Z1028" t="s">
        <v>132</v>
      </c>
      <c r="AA1028" t="s">
        <v>133</v>
      </c>
      <c r="AB1028">
        <v>17</v>
      </c>
      <c r="AC1028">
        <v>93.75</v>
      </c>
      <c r="AD1028">
        <v>75</v>
      </c>
      <c r="AE1028">
        <v>56.25</v>
      </c>
      <c r="AF1028" t="s">
        <v>73</v>
      </c>
      <c r="AG1028" t="s">
        <v>83</v>
      </c>
      <c r="AH1028" t="s">
        <v>3027</v>
      </c>
      <c r="AI1028" t="s">
        <v>3367</v>
      </c>
      <c r="AJ1028" t="s">
        <v>358</v>
      </c>
      <c r="AK1028" t="s">
        <v>4810</v>
      </c>
      <c r="AL1028" t="s">
        <v>661</v>
      </c>
      <c r="AM1028" t="s">
        <v>1903</v>
      </c>
      <c r="AN1028">
        <v>10</v>
      </c>
      <c r="AO1028">
        <v>2</v>
      </c>
      <c r="AP1028" t="s">
        <v>4337</v>
      </c>
      <c r="AQ1028" t="s">
        <v>72</v>
      </c>
      <c r="AR1028" t="s">
        <v>335</v>
      </c>
      <c r="AS1028" t="s">
        <v>97</v>
      </c>
      <c r="AT1028" t="s">
        <v>97</v>
      </c>
      <c r="AU1028" t="s">
        <v>534</v>
      </c>
      <c r="AV1028" t="s">
        <v>159</v>
      </c>
      <c r="AW1028" t="s">
        <v>72</v>
      </c>
      <c r="AX1028">
        <v>44.65</v>
      </c>
      <c r="AY1028">
        <v>55.35</v>
      </c>
      <c r="AZ1028" t="s">
        <v>829</v>
      </c>
      <c r="BA1028" t="s">
        <v>283</v>
      </c>
      <c r="BB1028" t="s">
        <v>454</v>
      </c>
      <c r="BC1028" t="s">
        <v>270</v>
      </c>
      <c r="BD1028" t="s">
        <v>271</v>
      </c>
      <c r="BE1028" t="s">
        <v>166</v>
      </c>
      <c r="BF1028">
        <v>2</v>
      </c>
      <c r="BG1028">
        <f>IF(Table1[[#This Row],[ft_score]]="0 - 0", 1, 0)</f>
        <v>0</v>
      </c>
      <c r="BH1028">
        <f t="shared" si="16"/>
        <v>0</v>
      </c>
    </row>
    <row r="1029" spans="1:60" hidden="1" x14ac:dyDescent="0.25">
      <c r="A1029" s="1">
        <v>4813</v>
      </c>
      <c r="B1029" t="s">
        <v>58</v>
      </c>
      <c r="C1029" t="s">
        <v>244</v>
      </c>
      <c r="D1029">
        <v>0</v>
      </c>
      <c r="E1029">
        <v>3</v>
      </c>
      <c r="F1029" t="s">
        <v>710</v>
      </c>
      <c r="G1029" t="s">
        <v>90</v>
      </c>
      <c r="H1029" t="s">
        <v>90</v>
      </c>
      <c r="I1029" t="s">
        <v>58</v>
      </c>
      <c r="J1029" t="s">
        <v>90</v>
      </c>
      <c r="K1029">
        <v>0</v>
      </c>
      <c r="L1029" t="s">
        <v>201</v>
      </c>
      <c r="M1029" t="s">
        <v>710</v>
      </c>
      <c r="N1029" t="s">
        <v>64</v>
      </c>
      <c r="O1029" t="s">
        <v>201</v>
      </c>
      <c r="P1029" t="s">
        <v>201</v>
      </c>
      <c r="Q1029" t="s">
        <v>201</v>
      </c>
      <c r="R1029" t="s">
        <v>352</v>
      </c>
      <c r="S1029" t="s">
        <v>710</v>
      </c>
      <c r="T1029">
        <v>326.19</v>
      </c>
      <c r="U1029" t="s">
        <v>3365</v>
      </c>
      <c r="V1029" t="s">
        <v>612</v>
      </c>
      <c r="W1029" t="s">
        <v>4885</v>
      </c>
      <c r="X1029" t="s">
        <v>4779</v>
      </c>
      <c r="Y1029" t="s">
        <v>548</v>
      </c>
      <c r="Z1029" t="s">
        <v>615</v>
      </c>
      <c r="AA1029" t="s">
        <v>616</v>
      </c>
      <c r="AB1029">
        <v>24</v>
      </c>
      <c r="AC1029">
        <v>68.75</v>
      </c>
      <c r="AD1029">
        <v>37.5</v>
      </c>
      <c r="AE1029">
        <v>12.5</v>
      </c>
      <c r="AF1029" t="s">
        <v>83</v>
      </c>
      <c r="AG1029" t="s">
        <v>73</v>
      </c>
      <c r="AH1029" t="s">
        <v>995</v>
      </c>
      <c r="AI1029" t="s">
        <v>3773</v>
      </c>
      <c r="AJ1029" t="s">
        <v>3482</v>
      </c>
      <c r="AK1029" t="s">
        <v>700</v>
      </c>
      <c r="AL1029" t="s">
        <v>4256</v>
      </c>
      <c r="AM1029" t="s">
        <v>541</v>
      </c>
      <c r="AN1029">
        <v>-5</v>
      </c>
      <c r="AO1029">
        <v>4.5</v>
      </c>
      <c r="AP1029" t="s">
        <v>1653</v>
      </c>
      <c r="AQ1029" t="s">
        <v>82</v>
      </c>
      <c r="AR1029" t="s">
        <v>97</v>
      </c>
      <c r="AS1029" t="s">
        <v>82</v>
      </c>
      <c r="AT1029" t="s">
        <v>82</v>
      </c>
      <c r="AU1029" t="s">
        <v>73</v>
      </c>
      <c r="AV1029" t="s">
        <v>83</v>
      </c>
      <c r="AW1029" t="s">
        <v>63</v>
      </c>
      <c r="AX1029">
        <v>50.96</v>
      </c>
      <c r="AY1029">
        <v>49.04</v>
      </c>
      <c r="AZ1029" t="s">
        <v>166</v>
      </c>
      <c r="BA1029" t="s">
        <v>166</v>
      </c>
      <c r="BB1029" t="s">
        <v>166</v>
      </c>
      <c r="BC1029" t="s">
        <v>166</v>
      </c>
      <c r="BD1029" t="s">
        <v>166</v>
      </c>
      <c r="BE1029" t="s">
        <v>166</v>
      </c>
      <c r="BF1029" t="s">
        <v>58</v>
      </c>
      <c r="BG1029">
        <f>IF(Table1[[#This Row],[ft_score]]="0 - 0", 1, 0)</f>
        <v>0</v>
      </c>
      <c r="BH1029">
        <f t="shared" si="16"/>
        <v>0</v>
      </c>
    </row>
    <row r="1030" spans="1:60" x14ac:dyDescent="0.25">
      <c r="A1030" s="1">
        <v>4848</v>
      </c>
      <c r="B1030" t="s">
        <v>58</v>
      </c>
      <c r="C1030" t="s">
        <v>167</v>
      </c>
      <c r="D1030">
        <v>0</v>
      </c>
      <c r="E1030">
        <v>3</v>
      </c>
      <c r="F1030" t="s">
        <v>710</v>
      </c>
      <c r="G1030" t="s">
        <v>90</v>
      </c>
      <c r="H1030" t="s">
        <v>90</v>
      </c>
      <c r="I1030" t="s">
        <v>58</v>
      </c>
      <c r="J1030" t="s">
        <v>58</v>
      </c>
      <c r="K1030">
        <v>0</v>
      </c>
      <c r="L1030" t="s">
        <v>352</v>
      </c>
      <c r="M1030" t="s">
        <v>710</v>
      </c>
      <c r="N1030" t="s">
        <v>201</v>
      </c>
      <c r="O1030" t="s">
        <v>201</v>
      </c>
      <c r="P1030" t="s">
        <v>352</v>
      </c>
      <c r="Q1030" t="s">
        <v>352</v>
      </c>
      <c r="R1030" t="s">
        <v>352</v>
      </c>
      <c r="S1030" t="s">
        <v>710</v>
      </c>
      <c r="T1030">
        <v>3.96</v>
      </c>
      <c r="U1030" t="s">
        <v>4973</v>
      </c>
      <c r="V1030" t="s">
        <v>4974</v>
      </c>
      <c r="W1030" t="s">
        <v>4975</v>
      </c>
      <c r="X1030" t="s">
        <v>4940</v>
      </c>
      <c r="Y1030" t="s">
        <v>4976</v>
      </c>
      <c r="Z1030" t="s">
        <v>4676</v>
      </c>
      <c r="AA1030" t="s">
        <v>4677</v>
      </c>
      <c r="AB1030">
        <v>0</v>
      </c>
      <c r="AC1030">
        <v>0</v>
      </c>
      <c r="AD1030">
        <v>0</v>
      </c>
      <c r="AE1030">
        <v>0</v>
      </c>
      <c r="AF1030" t="s">
        <v>63</v>
      </c>
      <c r="AG1030" t="s">
        <v>63</v>
      </c>
      <c r="AH1030" t="s">
        <v>63</v>
      </c>
      <c r="AI1030" t="s">
        <v>63</v>
      </c>
      <c r="AJ1030" t="s">
        <v>63</v>
      </c>
      <c r="AK1030" t="s">
        <v>63</v>
      </c>
      <c r="AL1030" t="s">
        <v>63</v>
      </c>
      <c r="AM1030" t="s">
        <v>63</v>
      </c>
      <c r="AN1030">
        <v>16</v>
      </c>
      <c r="AO1030">
        <v>7</v>
      </c>
      <c r="AP1030" t="s">
        <v>63</v>
      </c>
      <c r="AQ1030" t="s">
        <v>63</v>
      </c>
      <c r="AR1030" t="s">
        <v>63</v>
      </c>
      <c r="AS1030" t="s">
        <v>63</v>
      </c>
      <c r="AT1030" t="s">
        <v>63</v>
      </c>
      <c r="AU1030" t="s">
        <v>63</v>
      </c>
      <c r="AV1030" t="s">
        <v>63</v>
      </c>
      <c r="AW1030" t="s">
        <v>63</v>
      </c>
      <c r="AX1030">
        <v>0</v>
      </c>
      <c r="AY1030">
        <v>0</v>
      </c>
      <c r="AZ1030" t="s">
        <v>694</v>
      </c>
      <c r="BA1030" t="s">
        <v>682</v>
      </c>
      <c r="BB1030" t="s">
        <v>125</v>
      </c>
      <c r="BC1030" t="s">
        <v>231</v>
      </c>
      <c r="BD1030" t="s">
        <v>87</v>
      </c>
      <c r="BE1030" t="s">
        <v>105</v>
      </c>
      <c r="BF1030">
        <v>1</v>
      </c>
      <c r="BG1030">
        <f>IF(Table1[[#This Row],[ft_score]]="0 - 0", 1, 0)</f>
        <v>0</v>
      </c>
      <c r="BH1030">
        <f t="shared" si="16"/>
        <v>0</v>
      </c>
    </row>
    <row r="1031" spans="1:60" x14ac:dyDescent="0.25">
      <c r="A1031" s="1">
        <v>5043</v>
      </c>
      <c r="B1031" t="s">
        <v>58</v>
      </c>
      <c r="C1031" t="s">
        <v>148</v>
      </c>
      <c r="D1031">
        <v>0</v>
      </c>
      <c r="E1031">
        <v>3</v>
      </c>
      <c r="F1031" t="s">
        <v>710</v>
      </c>
      <c r="G1031" t="s">
        <v>90</v>
      </c>
      <c r="H1031" t="s">
        <v>90</v>
      </c>
      <c r="I1031" t="s">
        <v>58</v>
      </c>
      <c r="J1031" t="s">
        <v>90</v>
      </c>
      <c r="K1031">
        <v>0</v>
      </c>
      <c r="L1031" t="s">
        <v>201</v>
      </c>
      <c r="M1031" t="s">
        <v>710</v>
      </c>
      <c r="N1031" t="s">
        <v>64</v>
      </c>
      <c r="O1031" t="s">
        <v>64</v>
      </c>
      <c r="P1031" t="s">
        <v>201</v>
      </c>
      <c r="Q1031" t="s">
        <v>201</v>
      </c>
      <c r="R1031" t="s">
        <v>201</v>
      </c>
      <c r="S1031" t="s">
        <v>710</v>
      </c>
      <c r="T1031">
        <v>4</v>
      </c>
      <c r="U1031" t="s">
        <v>3735</v>
      </c>
      <c r="V1031" t="s">
        <v>4340</v>
      </c>
      <c r="W1031" t="s">
        <v>5482</v>
      </c>
      <c r="X1031" t="s">
        <v>5361</v>
      </c>
      <c r="Y1031" t="s">
        <v>1132</v>
      </c>
      <c r="Z1031" t="s">
        <v>3733</v>
      </c>
      <c r="AA1031" t="s">
        <v>3734</v>
      </c>
      <c r="AB1031">
        <v>2</v>
      </c>
      <c r="AC1031">
        <v>50</v>
      </c>
      <c r="AD1031">
        <v>50</v>
      </c>
      <c r="AE1031">
        <v>25</v>
      </c>
      <c r="AF1031" t="s">
        <v>73</v>
      </c>
      <c r="AG1031" t="s">
        <v>73</v>
      </c>
      <c r="AH1031" t="s">
        <v>72</v>
      </c>
      <c r="AI1031" t="s">
        <v>82</v>
      </c>
      <c r="AJ1031" t="s">
        <v>63</v>
      </c>
      <c r="AK1031" t="s">
        <v>83</v>
      </c>
      <c r="AL1031" t="s">
        <v>159</v>
      </c>
      <c r="AM1031" t="s">
        <v>72</v>
      </c>
      <c r="AN1031">
        <v>2</v>
      </c>
      <c r="AO1031">
        <v>-1</v>
      </c>
      <c r="AP1031" t="s">
        <v>559</v>
      </c>
      <c r="AQ1031" t="s">
        <v>97</v>
      </c>
      <c r="AR1031" t="s">
        <v>97</v>
      </c>
      <c r="AS1031" t="s">
        <v>63</v>
      </c>
      <c r="AT1031" t="s">
        <v>560</v>
      </c>
      <c r="AU1031" t="s">
        <v>73</v>
      </c>
      <c r="AV1031" t="s">
        <v>73</v>
      </c>
      <c r="AW1031" t="s">
        <v>63</v>
      </c>
      <c r="AX1031">
        <v>50</v>
      </c>
      <c r="AY1031">
        <v>50</v>
      </c>
      <c r="AZ1031" t="s">
        <v>561</v>
      </c>
      <c r="BA1031" t="s">
        <v>336</v>
      </c>
      <c r="BB1031" t="s">
        <v>125</v>
      </c>
      <c r="BC1031" t="s">
        <v>468</v>
      </c>
      <c r="BD1031" t="s">
        <v>87</v>
      </c>
      <c r="BE1031" t="s">
        <v>4136</v>
      </c>
      <c r="BF1031">
        <v>2</v>
      </c>
      <c r="BG1031">
        <f>IF(Table1[[#This Row],[ft_score]]="0 - 0", 1, 0)</f>
        <v>0</v>
      </c>
      <c r="BH1031">
        <f t="shared" si="16"/>
        <v>0</v>
      </c>
    </row>
    <row r="1032" spans="1:60" hidden="1" x14ac:dyDescent="0.25">
      <c r="A1032" s="1">
        <v>5084</v>
      </c>
      <c r="B1032" t="s">
        <v>58</v>
      </c>
      <c r="C1032" t="s">
        <v>59</v>
      </c>
      <c r="D1032">
        <v>0</v>
      </c>
      <c r="E1032">
        <v>3</v>
      </c>
      <c r="F1032" t="s">
        <v>710</v>
      </c>
      <c r="G1032" t="s">
        <v>90</v>
      </c>
      <c r="H1032" t="s">
        <v>90</v>
      </c>
      <c r="I1032" t="s">
        <v>58</v>
      </c>
      <c r="J1032" t="s">
        <v>90</v>
      </c>
      <c r="K1032">
        <v>0</v>
      </c>
      <c r="L1032" t="s">
        <v>201</v>
      </c>
      <c r="M1032" t="s">
        <v>710</v>
      </c>
      <c r="N1032" t="s">
        <v>64</v>
      </c>
      <c r="O1032" t="s">
        <v>201</v>
      </c>
      <c r="P1032" t="s">
        <v>201</v>
      </c>
      <c r="Q1032" t="s">
        <v>352</v>
      </c>
      <c r="R1032" t="s">
        <v>352</v>
      </c>
      <c r="S1032" t="s">
        <v>710</v>
      </c>
      <c r="T1032">
        <v>1.37</v>
      </c>
      <c r="U1032" t="s">
        <v>5589</v>
      </c>
      <c r="V1032" t="s">
        <v>5590</v>
      </c>
      <c r="W1032" t="s">
        <v>5591</v>
      </c>
      <c r="X1032" t="s">
        <v>5566</v>
      </c>
      <c r="Y1032" t="s">
        <v>726</v>
      </c>
      <c r="Z1032" t="s">
        <v>5384</v>
      </c>
      <c r="AA1032" t="s">
        <v>5385</v>
      </c>
      <c r="AB1032">
        <v>0</v>
      </c>
      <c r="AC1032">
        <v>0</v>
      </c>
      <c r="AD1032">
        <v>0</v>
      </c>
      <c r="AE1032">
        <v>0</v>
      </c>
      <c r="AF1032" t="s">
        <v>63</v>
      </c>
      <c r="AG1032" t="s">
        <v>63</v>
      </c>
      <c r="AH1032" t="s">
        <v>63</v>
      </c>
      <c r="AI1032" t="s">
        <v>63</v>
      </c>
      <c r="AJ1032" t="s">
        <v>63</v>
      </c>
      <c r="AK1032" t="s">
        <v>63</v>
      </c>
      <c r="AL1032" t="s">
        <v>63</v>
      </c>
      <c r="AM1032" t="s">
        <v>63</v>
      </c>
      <c r="AN1032">
        <v>-6</v>
      </c>
      <c r="AO1032">
        <v>-7</v>
      </c>
      <c r="AP1032" t="s">
        <v>63</v>
      </c>
      <c r="AQ1032" t="s">
        <v>63</v>
      </c>
      <c r="AR1032" t="s">
        <v>63</v>
      </c>
      <c r="AS1032" t="s">
        <v>63</v>
      </c>
      <c r="AT1032" t="s">
        <v>63</v>
      </c>
      <c r="AU1032" t="s">
        <v>63</v>
      </c>
      <c r="AV1032" t="s">
        <v>63</v>
      </c>
      <c r="AW1032" t="s">
        <v>63</v>
      </c>
      <c r="AX1032">
        <v>0</v>
      </c>
      <c r="AY1032">
        <v>0</v>
      </c>
      <c r="AZ1032" t="s">
        <v>166</v>
      </c>
      <c r="BA1032" t="s">
        <v>166</v>
      </c>
      <c r="BB1032" t="s">
        <v>166</v>
      </c>
      <c r="BC1032" t="s">
        <v>166</v>
      </c>
      <c r="BD1032" t="s">
        <v>166</v>
      </c>
      <c r="BE1032" t="s">
        <v>166</v>
      </c>
      <c r="BF1032" t="s">
        <v>58</v>
      </c>
      <c r="BG1032">
        <f>IF(Table1[[#This Row],[ft_score]]="0 - 0", 1, 0)</f>
        <v>0</v>
      </c>
      <c r="BH1032">
        <f t="shared" si="16"/>
        <v>0</v>
      </c>
    </row>
    <row r="1033" spans="1:60" hidden="1" x14ac:dyDescent="0.25">
      <c r="A1033" s="1">
        <v>5162</v>
      </c>
      <c r="B1033" t="s">
        <v>58</v>
      </c>
      <c r="C1033" t="s">
        <v>2307</v>
      </c>
      <c r="D1033">
        <v>0</v>
      </c>
      <c r="E1033">
        <v>3</v>
      </c>
      <c r="F1033" t="s">
        <v>710</v>
      </c>
      <c r="G1033" t="s">
        <v>90</v>
      </c>
      <c r="H1033" t="s">
        <v>90</v>
      </c>
      <c r="I1033" t="s">
        <v>58</v>
      </c>
      <c r="J1033" t="s">
        <v>90</v>
      </c>
      <c r="K1033">
        <v>0</v>
      </c>
      <c r="L1033" t="s">
        <v>201</v>
      </c>
      <c r="M1033" t="s">
        <v>710</v>
      </c>
      <c r="N1033" t="s">
        <v>201</v>
      </c>
      <c r="O1033" t="s">
        <v>201</v>
      </c>
      <c r="P1033" t="s">
        <v>201</v>
      </c>
      <c r="Q1033" t="s">
        <v>710</v>
      </c>
      <c r="R1033" t="s">
        <v>710</v>
      </c>
      <c r="S1033" t="s">
        <v>710</v>
      </c>
      <c r="T1033">
        <v>142.05000000000001</v>
      </c>
      <c r="U1033" t="s">
        <v>5809</v>
      </c>
      <c r="V1033" t="s">
        <v>5810</v>
      </c>
      <c r="W1033" t="s">
        <v>5811</v>
      </c>
      <c r="X1033" t="s">
        <v>5566</v>
      </c>
      <c r="Y1033" t="s">
        <v>1008</v>
      </c>
      <c r="Z1033" t="s">
        <v>5732</v>
      </c>
      <c r="AA1033" t="s">
        <v>5733</v>
      </c>
      <c r="AB1033">
        <v>0</v>
      </c>
      <c r="AC1033">
        <v>0</v>
      </c>
      <c r="AD1033">
        <v>0</v>
      </c>
      <c r="AE1033">
        <v>0</v>
      </c>
      <c r="AF1033" t="s">
        <v>63</v>
      </c>
      <c r="AG1033" t="s">
        <v>63</v>
      </c>
      <c r="AH1033" t="s">
        <v>63</v>
      </c>
      <c r="AI1033" t="s">
        <v>63</v>
      </c>
      <c r="AJ1033" t="s">
        <v>63</v>
      </c>
      <c r="AK1033" t="s">
        <v>63</v>
      </c>
      <c r="AL1033" t="s">
        <v>63</v>
      </c>
      <c r="AM1033" t="s">
        <v>63</v>
      </c>
      <c r="AN1033">
        <v>-12</v>
      </c>
      <c r="AO1033">
        <v>3</v>
      </c>
      <c r="AP1033" t="s">
        <v>63</v>
      </c>
      <c r="AQ1033" t="s">
        <v>63</v>
      </c>
      <c r="AR1033" t="s">
        <v>63</v>
      </c>
      <c r="AS1033" t="s">
        <v>63</v>
      </c>
      <c r="AT1033" t="s">
        <v>63</v>
      </c>
      <c r="AU1033" t="s">
        <v>63</v>
      </c>
      <c r="AV1033" t="s">
        <v>63</v>
      </c>
      <c r="AW1033" t="s">
        <v>63</v>
      </c>
      <c r="AX1033">
        <v>0</v>
      </c>
      <c r="AY1033">
        <v>0</v>
      </c>
      <c r="AZ1033" t="s">
        <v>166</v>
      </c>
      <c r="BA1033" t="s">
        <v>166</v>
      </c>
      <c r="BB1033" t="s">
        <v>166</v>
      </c>
      <c r="BC1033" t="s">
        <v>166</v>
      </c>
      <c r="BD1033" t="s">
        <v>166</v>
      </c>
      <c r="BE1033" t="s">
        <v>166</v>
      </c>
      <c r="BF1033" t="s">
        <v>58</v>
      </c>
      <c r="BG1033">
        <f>IF(Table1[[#This Row],[ft_score]]="0 - 0", 1, 0)</f>
        <v>0</v>
      </c>
      <c r="BH1033">
        <f t="shared" si="16"/>
        <v>0</v>
      </c>
    </row>
    <row r="1034" spans="1:60" hidden="1" x14ac:dyDescent="0.25">
      <c r="A1034" s="1">
        <v>5265</v>
      </c>
      <c r="B1034" t="s">
        <v>58</v>
      </c>
      <c r="C1034" t="s">
        <v>148</v>
      </c>
      <c r="D1034">
        <v>0</v>
      </c>
      <c r="E1034">
        <v>3</v>
      </c>
      <c r="F1034" t="s">
        <v>710</v>
      </c>
      <c r="G1034" t="s">
        <v>90</v>
      </c>
      <c r="H1034" t="s">
        <v>90</v>
      </c>
      <c r="I1034" t="s">
        <v>58</v>
      </c>
      <c r="J1034" t="s">
        <v>90</v>
      </c>
      <c r="K1034">
        <v>0</v>
      </c>
      <c r="L1034" t="s">
        <v>201</v>
      </c>
      <c r="M1034" t="s">
        <v>710</v>
      </c>
      <c r="N1034" t="s">
        <v>64</v>
      </c>
      <c r="O1034" t="s">
        <v>64</v>
      </c>
      <c r="P1034" t="s">
        <v>201</v>
      </c>
      <c r="Q1034" t="s">
        <v>352</v>
      </c>
      <c r="R1034" t="s">
        <v>352</v>
      </c>
      <c r="S1034" t="s">
        <v>710</v>
      </c>
      <c r="T1034">
        <v>896.4</v>
      </c>
      <c r="U1034" t="s">
        <v>3247</v>
      </c>
      <c r="V1034" t="s">
        <v>2740</v>
      </c>
      <c r="W1034" t="s">
        <v>6077</v>
      </c>
      <c r="X1034" t="s">
        <v>5566</v>
      </c>
      <c r="Y1034" t="s">
        <v>1132</v>
      </c>
      <c r="Z1034" t="s">
        <v>2349</v>
      </c>
      <c r="AA1034" t="s">
        <v>2350</v>
      </c>
      <c r="AB1034">
        <v>3</v>
      </c>
      <c r="AC1034">
        <v>83.34</v>
      </c>
      <c r="AD1034">
        <v>66.67</v>
      </c>
      <c r="AE1034">
        <v>33.33</v>
      </c>
      <c r="AF1034" t="s">
        <v>136</v>
      </c>
      <c r="AG1034" t="s">
        <v>2364</v>
      </c>
      <c r="AH1034" t="s">
        <v>1432</v>
      </c>
      <c r="AI1034" t="s">
        <v>397</v>
      </c>
      <c r="AJ1034" t="s">
        <v>2890</v>
      </c>
      <c r="AK1034" t="s">
        <v>1283</v>
      </c>
      <c r="AL1034" t="s">
        <v>2890</v>
      </c>
      <c r="AM1034" t="s">
        <v>1283</v>
      </c>
      <c r="AN1034">
        <v>19</v>
      </c>
      <c r="AO1034">
        <v>-3.5</v>
      </c>
      <c r="AP1034" t="s">
        <v>5212</v>
      </c>
      <c r="AQ1034" t="s">
        <v>1949</v>
      </c>
      <c r="AR1034" t="s">
        <v>2471</v>
      </c>
      <c r="AS1034" t="s">
        <v>2471</v>
      </c>
      <c r="AT1034" t="s">
        <v>1949</v>
      </c>
      <c r="AU1034" t="s">
        <v>97</v>
      </c>
      <c r="AV1034" t="s">
        <v>63</v>
      </c>
      <c r="AW1034" t="s">
        <v>63</v>
      </c>
      <c r="AX1034">
        <v>38.89</v>
      </c>
      <c r="AY1034">
        <v>61.12</v>
      </c>
      <c r="AZ1034" t="s">
        <v>166</v>
      </c>
      <c r="BA1034" t="s">
        <v>166</v>
      </c>
      <c r="BB1034" t="s">
        <v>166</v>
      </c>
      <c r="BC1034" t="s">
        <v>166</v>
      </c>
      <c r="BD1034" t="s">
        <v>166</v>
      </c>
      <c r="BE1034" t="s">
        <v>166</v>
      </c>
      <c r="BF1034" t="s">
        <v>58</v>
      </c>
      <c r="BG1034">
        <f>IF(Table1[[#This Row],[ft_score]]="0 - 0", 1, 0)</f>
        <v>0</v>
      </c>
      <c r="BH1034">
        <f t="shared" si="16"/>
        <v>0</v>
      </c>
    </row>
    <row r="1035" spans="1:60" hidden="1" x14ac:dyDescent="0.25">
      <c r="A1035" s="1">
        <v>5334</v>
      </c>
      <c r="B1035" t="s">
        <v>58</v>
      </c>
      <c r="C1035" t="s">
        <v>148</v>
      </c>
      <c r="D1035">
        <v>0</v>
      </c>
      <c r="E1035">
        <v>3</v>
      </c>
      <c r="F1035" t="s">
        <v>710</v>
      </c>
      <c r="G1035" t="s">
        <v>90</v>
      </c>
      <c r="H1035" t="s">
        <v>90</v>
      </c>
      <c r="I1035" t="s">
        <v>58</v>
      </c>
      <c r="J1035" t="s">
        <v>90</v>
      </c>
      <c r="K1035">
        <v>0</v>
      </c>
      <c r="L1035" t="s">
        <v>710</v>
      </c>
      <c r="M1035" t="s">
        <v>710</v>
      </c>
      <c r="N1035" t="s">
        <v>201</v>
      </c>
      <c r="O1035" t="s">
        <v>352</v>
      </c>
      <c r="P1035" t="s">
        <v>710</v>
      </c>
      <c r="Q1035" t="s">
        <v>710</v>
      </c>
      <c r="R1035" t="s">
        <v>710</v>
      </c>
      <c r="S1035" t="s">
        <v>710</v>
      </c>
      <c r="T1035">
        <v>3655.36</v>
      </c>
      <c r="U1035" t="s">
        <v>678</v>
      </c>
      <c r="V1035" t="s">
        <v>1915</v>
      </c>
      <c r="W1035" t="s">
        <v>6223</v>
      </c>
      <c r="X1035" t="s">
        <v>6189</v>
      </c>
      <c r="Y1035" t="s">
        <v>2253</v>
      </c>
      <c r="Z1035" t="s">
        <v>680</v>
      </c>
      <c r="AA1035" t="s">
        <v>681</v>
      </c>
      <c r="AB1035">
        <v>3</v>
      </c>
      <c r="AC1035">
        <v>83.34</v>
      </c>
      <c r="AD1035">
        <v>83.34</v>
      </c>
      <c r="AE1035">
        <v>66.67</v>
      </c>
      <c r="AF1035" t="s">
        <v>97</v>
      </c>
      <c r="AG1035" t="s">
        <v>2364</v>
      </c>
      <c r="AH1035" t="s">
        <v>2890</v>
      </c>
      <c r="AI1035" t="s">
        <v>1781</v>
      </c>
      <c r="AJ1035" t="s">
        <v>1806</v>
      </c>
      <c r="AK1035" t="s">
        <v>1781</v>
      </c>
      <c r="AL1035" t="s">
        <v>3003</v>
      </c>
      <c r="AM1035" t="s">
        <v>1781</v>
      </c>
      <c r="AN1035">
        <v>19</v>
      </c>
      <c r="AO1035">
        <v>-6.5</v>
      </c>
      <c r="AP1035" t="s">
        <v>3427</v>
      </c>
      <c r="AQ1035" t="s">
        <v>560</v>
      </c>
      <c r="AR1035" t="s">
        <v>63</v>
      </c>
      <c r="AS1035" t="s">
        <v>2471</v>
      </c>
      <c r="AT1035" t="s">
        <v>1949</v>
      </c>
      <c r="AU1035" t="s">
        <v>2471</v>
      </c>
      <c r="AV1035" t="s">
        <v>136</v>
      </c>
      <c r="AW1035" t="s">
        <v>136</v>
      </c>
      <c r="AX1035">
        <v>42.22</v>
      </c>
      <c r="AY1035">
        <v>57.78</v>
      </c>
      <c r="AZ1035" t="s">
        <v>166</v>
      </c>
      <c r="BA1035" t="s">
        <v>166</v>
      </c>
      <c r="BB1035" t="s">
        <v>166</v>
      </c>
      <c r="BC1035" t="s">
        <v>166</v>
      </c>
      <c r="BD1035" t="s">
        <v>166</v>
      </c>
      <c r="BE1035" t="s">
        <v>166</v>
      </c>
      <c r="BF1035" t="s">
        <v>58</v>
      </c>
      <c r="BG1035">
        <f>IF(Table1[[#This Row],[ft_score]]="0 - 0", 1, 0)</f>
        <v>0</v>
      </c>
      <c r="BH1035">
        <f t="shared" si="16"/>
        <v>0</v>
      </c>
    </row>
    <row r="1036" spans="1:60" x14ac:dyDescent="0.25">
      <c r="A1036" s="1">
        <v>5338</v>
      </c>
      <c r="B1036" t="s">
        <v>58</v>
      </c>
      <c r="C1036" t="s">
        <v>59</v>
      </c>
      <c r="D1036">
        <v>0</v>
      </c>
      <c r="E1036">
        <v>3</v>
      </c>
      <c r="F1036" t="s">
        <v>710</v>
      </c>
      <c r="G1036" t="s">
        <v>90</v>
      </c>
      <c r="H1036" t="s">
        <v>90</v>
      </c>
      <c r="I1036" t="s">
        <v>58</v>
      </c>
      <c r="J1036" t="s">
        <v>90</v>
      </c>
      <c r="K1036">
        <v>0</v>
      </c>
      <c r="L1036" t="s">
        <v>64</v>
      </c>
      <c r="M1036" t="s">
        <v>710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710</v>
      </c>
      <c r="T1036">
        <v>11.94</v>
      </c>
      <c r="U1036" t="s">
        <v>6231</v>
      </c>
      <c r="V1036" t="s">
        <v>6232</v>
      </c>
      <c r="W1036" t="s">
        <v>6233</v>
      </c>
      <c r="X1036" t="s">
        <v>6189</v>
      </c>
      <c r="Y1036" t="s">
        <v>5947</v>
      </c>
      <c r="Z1036" t="s">
        <v>5548</v>
      </c>
      <c r="AA1036" t="s">
        <v>5549</v>
      </c>
      <c r="AB1036">
        <v>0</v>
      </c>
      <c r="AC1036">
        <v>0</v>
      </c>
      <c r="AD1036">
        <v>0</v>
      </c>
      <c r="AE1036">
        <v>0</v>
      </c>
      <c r="AF1036" t="s">
        <v>63</v>
      </c>
      <c r="AG1036" t="s">
        <v>63</v>
      </c>
      <c r="AH1036" t="s">
        <v>63</v>
      </c>
      <c r="AI1036" t="s">
        <v>63</v>
      </c>
      <c r="AJ1036" t="s">
        <v>63</v>
      </c>
      <c r="AK1036" t="s">
        <v>63</v>
      </c>
      <c r="AL1036" t="s">
        <v>63</v>
      </c>
      <c r="AM1036" t="s">
        <v>63</v>
      </c>
      <c r="AN1036">
        <v>16</v>
      </c>
      <c r="AO1036">
        <v>1</v>
      </c>
      <c r="AP1036" t="s">
        <v>63</v>
      </c>
      <c r="AQ1036" t="s">
        <v>63</v>
      </c>
      <c r="AR1036" t="s">
        <v>63</v>
      </c>
      <c r="AS1036" t="s">
        <v>63</v>
      </c>
      <c r="AT1036" t="s">
        <v>63</v>
      </c>
      <c r="AU1036" t="s">
        <v>63</v>
      </c>
      <c r="AV1036" t="s">
        <v>63</v>
      </c>
      <c r="AW1036" t="s">
        <v>63</v>
      </c>
      <c r="AX1036">
        <v>0</v>
      </c>
      <c r="AY1036">
        <v>0</v>
      </c>
      <c r="AZ1036" t="s">
        <v>270</v>
      </c>
      <c r="BA1036" t="s">
        <v>676</v>
      </c>
      <c r="BB1036" t="s">
        <v>199</v>
      </c>
      <c r="BC1036" t="s">
        <v>962</v>
      </c>
      <c r="BD1036" t="s">
        <v>446</v>
      </c>
      <c r="BE1036" t="s">
        <v>166</v>
      </c>
      <c r="BF1036">
        <v>1</v>
      </c>
      <c r="BG1036">
        <f>IF(Table1[[#This Row],[ft_score]]="0 - 0", 1, 0)</f>
        <v>0</v>
      </c>
      <c r="BH1036">
        <f t="shared" si="16"/>
        <v>0</v>
      </c>
    </row>
    <row r="1037" spans="1:60" x14ac:dyDescent="0.25">
      <c r="A1037" s="1">
        <v>7010</v>
      </c>
      <c r="B1037" t="s">
        <v>58</v>
      </c>
      <c r="C1037" t="s">
        <v>650</v>
      </c>
      <c r="D1037">
        <v>0</v>
      </c>
      <c r="E1037">
        <v>3</v>
      </c>
      <c r="F1037" t="s">
        <v>710</v>
      </c>
      <c r="G1037" t="s">
        <v>90</v>
      </c>
      <c r="H1037" t="s">
        <v>90</v>
      </c>
      <c r="I1037" t="s">
        <v>58</v>
      </c>
      <c r="J1037" t="s">
        <v>90</v>
      </c>
      <c r="K1037">
        <v>0</v>
      </c>
      <c r="L1037" t="s">
        <v>64</v>
      </c>
      <c r="M1037" t="s">
        <v>710</v>
      </c>
      <c r="N1037" t="s">
        <v>64</v>
      </c>
      <c r="O1037" t="s">
        <v>64</v>
      </c>
      <c r="P1037" t="s">
        <v>64</v>
      </c>
      <c r="Q1037" t="s">
        <v>64</v>
      </c>
      <c r="R1037" t="s">
        <v>64</v>
      </c>
      <c r="S1037" t="s">
        <v>710</v>
      </c>
      <c r="T1037">
        <v>62296.43</v>
      </c>
      <c r="U1037" t="s">
        <v>7265</v>
      </c>
      <c r="V1037" t="s">
        <v>6937</v>
      </c>
      <c r="W1037" t="s">
        <v>9237</v>
      </c>
      <c r="X1037" t="s">
        <v>9133</v>
      </c>
      <c r="Y1037" t="s">
        <v>966</v>
      </c>
      <c r="Z1037" t="s">
        <v>6711</v>
      </c>
      <c r="AA1037" t="s">
        <v>6712</v>
      </c>
      <c r="AB1037">
        <v>2</v>
      </c>
      <c r="AC1037">
        <v>100</v>
      </c>
      <c r="AD1037">
        <v>75</v>
      </c>
      <c r="AE1037">
        <v>50</v>
      </c>
      <c r="AF1037" t="s">
        <v>73</v>
      </c>
      <c r="AG1037" t="s">
        <v>63</v>
      </c>
      <c r="AH1037" t="s">
        <v>1282</v>
      </c>
      <c r="AI1037" t="s">
        <v>2890</v>
      </c>
      <c r="AJ1037" t="s">
        <v>139</v>
      </c>
      <c r="AK1037" t="s">
        <v>1282</v>
      </c>
      <c r="AL1037" t="s">
        <v>397</v>
      </c>
      <c r="AM1037" t="s">
        <v>1281</v>
      </c>
      <c r="AN1037">
        <v>-24</v>
      </c>
      <c r="AO1037">
        <v>5</v>
      </c>
      <c r="AP1037" t="s">
        <v>257</v>
      </c>
      <c r="AQ1037" t="s">
        <v>97</v>
      </c>
      <c r="AR1037" t="s">
        <v>97</v>
      </c>
      <c r="AS1037" t="s">
        <v>97</v>
      </c>
      <c r="AT1037" t="s">
        <v>97</v>
      </c>
      <c r="AU1037" t="s">
        <v>97</v>
      </c>
      <c r="AV1037" t="s">
        <v>97</v>
      </c>
      <c r="AW1037" t="s">
        <v>73</v>
      </c>
      <c r="AX1037">
        <v>55.56</v>
      </c>
      <c r="AY1037">
        <v>44.45</v>
      </c>
      <c r="AZ1037" t="s">
        <v>195</v>
      </c>
      <c r="BA1037" t="s">
        <v>298</v>
      </c>
      <c r="BB1037" t="s">
        <v>144</v>
      </c>
      <c r="BC1037" t="s">
        <v>455</v>
      </c>
      <c r="BD1037" t="s">
        <v>255</v>
      </c>
      <c r="BE1037" t="s">
        <v>400</v>
      </c>
      <c r="BF1037">
        <v>1</v>
      </c>
      <c r="BG1037">
        <f>IF(Table1[[#This Row],[ft_score]]="0 - 0", 1, 0)</f>
        <v>0</v>
      </c>
      <c r="BH1037">
        <f t="shared" si="16"/>
        <v>0</v>
      </c>
    </row>
    <row r="1038" spans="1:60" hidden="1" x14ac:dyDescent="0.25">
      <c r="A1038" s="1">
        <v>8414</v>
      </c>
      <c r="B1038" t="s">
        <v>58</v>
      </c>
      <c r="C1038" t="s">
        <v>200</v>
      </c>
      <c r="D1038">
        <v>0</v>
      </c>
      <c r="E1038">
        <v>3</v>
      </c>
      <c r="F1038" t="s">
        <v>710</v>
      </c>
      <c r="G1038" t="s">
        <v>90</v>
      </c>
      <c r="H1038" t="s">
        <v>90</v>
      </c>
      <c r="I1038" t="s">
        <v>58</v>
      </c>
      <c r="J1038" t="s">
        <v>90</v>
      </c>
      <c r="K1038">
        <v>0</v>
      </c>
      <c r="L1038" t="s">
        <v>64</v>
      </c>
      <c r="M1038" t="s">
        <v>710</v>
      </c>
      <c r="N1038" t="s">
        <v>64</v>
      </c>
      <c r="O1038" t="s">
        <v>64</v>
      </c>
      <c r="P1038" t="s">
        <v>64</v>
      </c>
      <c r="Q1038" t="s">
        <v>64</v>
      </c>
      <c r="R1038" t="s">
        <v>710</v>
      </c>
      <c r="S1038" t="s">
        <v>710</v>
      </c>
      <c r="T1038">
        <v>596.33000000000004</v>
      </c>
      <c r="U1038" t="s">
        <v>4873</v>
      </c>
      <c r="V1038" t="s">
        <v>5431</v>
      </c>
      <c r="W1038" t="s">
        <v>11316</v>
      </c>
      <c r="X1038" t="s">
        <v>11257</v>
      </c>
      <c r="Y1038" t="s">
        <v>932</v>
      </c>
      <c r="Z1038" t="s">
        <v>4725</v>
      </c>
      <c r="AA1038" t="s">
        <v>4726</v>
      </c>
      <c r="AB1038">
        <v>5</v>
      </c>
      <c r="AC1038">
        <v>70</v>
      </c>
      <c r="AD1038">
        <v>60</v>
      </c>
      <c r="AE1038">
        <v>30</v>
      </c>
      <c r="AF1038" t="s">
        <v>1575</v>
      </c>
      <c r="AG1038" t="s">
        <v>3238</v>
      </c>
      <c r="AH1038" t="s">
        <v>3052</v>
      </c>
      <c r="AI1038" t="s">
        <v>6306</v>
      </c>
      <c r="AJ1038" t="s">
        <v>3624</v>
      </c>
      <c r="AK1038" t="s">
        <v>2194</v>
      </c>
      <c r="AL1038" t="s">
        <v>3624</v>
      </c>
      <c r="AM1038" t="s">
        <v>11317</v>
      </c>
      <c r="AN1038">
        <v>17</v>
      </c>
      <c r="AO1038">
        <v>2.5</v>
      </c>
      <c r="AP1038" t="s">
        <v>2489</v>
      </c>
      <c r="AQ1038" t="s">
        <v>3023</v>
      </c>
      <c r="AR1038" t="s">
        <v>3023</v>
      </c>
      <c r="AS1038" t="s">
        <v>2219</v>
      </c>
      <c r="AT1038" t="s">
        <v>1575</v>
      </c>
      <c r="AU1038" t="s">
        <v>3238</v>
      </c>
      <c r="AV1038" t="s">
        <v>2416</v>
      </c>
      <c r="AW1038" t="s">
        <v>63</v>
      </c>
      <c r="AX1038">
        <v>33.24</v>
      </c>
      <c r="AY1038">
        <v>66.760000000000005</v>
      </c>
      <c r="AZ1038" t="s">
        <v>166</v>
      </c>
      <c r="BA1038" t="s">
        <v>166</v>
      </c>
      <c r="BB1038" t="s">
        <v>166</v>
      </c>
      <c r="BC1038" t="s">
        <v>166</v>
      </c>
      <c r="BD1038" t="s">
        <v>166</v>
      </c>
      <c r="BE1038" t="s">
        <v>166</v>
      </c>
      <c r="BF1038" t="s">
        <v>58</v>
      </c>
      <c r="BG1038">
        <f>IF(Table1[[#This Row],[ft_score]]="0 - 0", 1, 0)</f>
        <v>0</v>
      </c>
      <c r="BH1038">
        <f t="shared" si="16"/>
        <v>0</v>
      </c>
    </row>
    <row r="1039" spans="1:60" x14ac:dyDescent="0.25">
      <c r="A1039" s="1">
        <v>5464</v>
      </c>
      <c r="B1039" t="s">
        <v>58</v>
      </c>
      <c r="C1039" t="s">
        <v>110</v>
      </c>
      <c r="D1039">
        <v>0</v>
      </c>
      <c r="E1039">
        <v>3</v>
      </c>
      <c r="F1039" t="s">
        <v>710</v>
      </c>
      <c r="G1039" t="s">
        <v>58</v>
      </c>
      <c r="H1039" t="s">
        <v>58</v>
      </c>
      <c r="I1039" t="s">
        <v>58</v>
      </c>
      <c r="J1039" t="s">
        <v>58</v>
      </c>
      <c r="K1039">
        <v>0</v>
      </c>
      <c r="L1039" t="s">
        <v>201</v>
      </c>
      <c r="M1039" t="s">
        <v>710</v>
      </c>
      <c r="N1039" t="s">
        <v>64</v>
      </c>
      <c r="O1039" t="s">
        <v>64</v>
      </c>
      <c r="P1039" t="s">
        <v>201</v>
      </c>
      <c r="Q1039" t="s">
        <v>352</v>
      </c>
      <c r="R1039" t="s">
        <v>352</v>
      </c>
      <c r="S1039" t="s">
        <v>710</v>
      </c>
      <c r="T1039">
        <v>332.86</v>
      </c>
      <c r="U1039" t="s">
        <v>1843</v>
      </c>
      <c r="V1039" t="s">
        <v>3336</v>
      </c>
      <c r="W1039" t="s">
        <v>6513</v>
      </c>
      <c r="X1039" t="s">
        <v>6514</v>
      </c>
      <c r="Y1039" t="s">
        <v>2081</v>
      </c>
      <c r="Z1039" t="s">
        <v>627</v>
      </c>
      <c r="AA1039" t="s">
        <v>628</v>
      </c>
      <c r="AB1039">
        <v>15</v>
      </c>
      <c r="AC1039">
        <v>87.5</v>
      </c>
      <c r="AD1039">
        <v>31.25</v>
      </c>
      <c r="AE1039">
        <v>18.75</v>
      </c>
      <c r="AF1039" t="s">
        <v>83</v>
      </c>
      <c r="AG1039" t="s">
        <v>73</v>
      </c>
      <c r="AH1039" t="s">
        <v>997</v>
      </c>
      <c r="AI1039" t="s">
        <v>3821</v>
      </c>
      <c r="AJ1039" t="s">
        <v>210</v>
      </c>
      <c r="AK1039" t="s">
        <v>2138</v>
      </c>
      <c r="AL1039" t="s">
        <v>2922</v>
      </c>
      <c r="AM1039" t="s">
        <v>6515</v>
      </c>
      <c r="AN1039">
        <v>19</v>
      </c>
      <c r="AO1039">
        <v>4.5</v>
      </c>
      <c r="AP1039" t="s">
        <v>3087</v>
      </c>
      <c r="AQ1039" t="s">
        <v>72</v>
      </c>
      <c r="AR1039" t="s">
        <v>141</v>
      </c>
      <c r="AS1039" t="s">
        <v>97</v>
      </c>
      <c r="AT1039" t="s">
        <v>97</v>
      </c>
      <c r="AU1039" t="s">
        <v>159</v>
      </c>
      <c r="AV1039" t="s">
        <v>63</v>
      </c>
      <c r="AW1039" t="s">
        <v>63</v>
      </c>
      <c r="AX1039">
        <v>43.68</v>
      </c>
      <c r="AY1039">
        <v>56.33</v>
      </c>
      <c r="AZ1039" t="s">
        <v>858</v>
      </c>
      <c r="BA1039" t="s">
        <v>763</v>
      </c>
      <c r="BB1039" t="s">
        <v>125</v>
      </c>
      <c r="BC1039" t="s">
        <v>231</v>
      </c>
      <c r="BD1039" t="s">
        <v>385</v>
      </c>
      <c r="BE1039" t="s">
        <v>298</v>
      </c>
      <c r="BF1039">
        <v>2</v>
      </c>
      <c r="BG1039">
        <f>IF(Table1[[#This Row],[ft_score]]="0 - 0", 1, 0)</f>
        <v>0</v>
      </c>
      <c r="BH1039">
        <f t="shared" si="16"/>
        <v>0</v>
      </c>
    </row>
    <row r="1040" spans="1:60" x14ac:dyDescent="0.25">
      <c r="A1040" s="1">
        <v>5485</v>
      </c>
      <c r="B1040" t="s">
        <v>58</v>
      </c>
      <c r="C1040" t="s">
        <v>126</v>
      </c>
      <c r="D1040">
        <v>0</v>
      </c>
      <c r="E1040">
        <v>3</v>
      </c>
      <c r="F1040" t="s">
        <v>710</v>
      </c>
      <c r="G1040" t="s">
        <v>90</v>
      </c>
      <c r="H1040" t="s">
        <v>90</v>
      </c>
      <c r="I1040" t="s">
        <v>58</v>
      </c>
      <c r="J1040" t="s">
        <v>90</v>
      </c>
      <c r="K1040">
        <v>0</v>
      </c>
      <c r="L1040" t="s">
        <v>201</v>
      </c>
      <c r="M1040" t="s">
        <v>710</v>
      </c>
      <c r="N1040" t="s">
        <v>201</v>
      </c>
      <c r="O1040" t="s">
        <v>201</v>
      </c>
      <c r="P1040" t="s">
        <v>201</v>
      </c>
      <c r="Q1040" t="s">
        <v>352</v>
      </c>
      <c r="R1040" t="s">
        <v>352</v>
      </c>
      <c r="S1040" t="s">
        <v>710</v>
      </c>
      <c r="T1040">
        <v>59.88</v>
      </c>
      <c r="U1040" t="s">
        <v>6035</v>
      </c>
      <c r="V1040" t="s">
        <v>6559</v>
      </c>
      <c r="W1040" t="s">
        <v>6560</v>
      </c>
      <c r="X1040" t="s">
        <v>6547</v>
      </c>
      <c r="Y1040" t="s">
        <v>1695</v>
      </c>
      <c r="Z1040" t="s">
        <v>5405</v>
      </c>
      <c r="AA1040" t="s">
        <v>5406</v>
      </c>
      <c r="AB1040">
        <v>1</v>
      </c>
      <c r="AC1040">
        <v>100</v>
      </c>
      <c r="AD1040">
        <v>50</v>
      </c>
      <c r="AE1040">
        <v>50</v>
      </c>
      <c r="AF1040" t="s">
        <v>63</v>
      </c>
      <c r="AG1040" t="s">
        <v>63</v>
      </c>
      <c r="AH1040" t="s">
        <v>63</v>
      </c>
      <c r="AI1040" t="s">
        <v>72</v>
      </c>
      <c r="AJ1040" t="s">
        <v>73</v>
      </c>
      <c r="AK1040" t="s">
        <v>82</v>
      </c>
      <c r="AL1040" t="s">
        <v>72</v>
      </c>
      <c r="AM1040" t="s">
        <v>72</v>
      </c>
      <c r="AN1040">
        <v>7</v>
      </c>
      <c r="AO1040">
        <v>-4.5</v>
      </c>
      <c r="AP1040" t="s">
        <v>257</v>
      </c>
      <c r="AQ1040" t="s">
        <v>63</v>
      </c>
      <c r="AR1040" t="s">
        <v>560</v>
      </c>
      <c r="AS1040" t="s">
        <v>560</v>
      </c>
      <c r="AT1040" t="s">
        <v>63</v>
      </c>
      <c r="AU1040" t="s">
        <v>63</v>
      </c>
      <c r="AV1040" t="s">
        <v>63</v>
      </c>
      <c r="AW1040" t="s">
        <v>63</v>
      </c>
      <c r="AX1040">
        <v>37.5</v>
      </c>
      <c r="AY1040">
        <v>62.5</v>
      </c>
      <c r="AZ1040" t="s">
        <v>311</v>
      </c>
      <c r="BA1040" t="s">
        <v>694</v>
      </c>
      <c r="BB1040" t="s">
        <v>106</v>
      </c>
      <c r="BC1040" t="s">
        <v>84</v>
      </c>
      <c r="BD1040" t="s">
        <v>300</v>
      </c>
      <c r="BE1040" t="s">
        <v>109</v>
      </c>
      <c r="BF1040">
        <v>2</v>
      </c>
      <c r="BG1040">
        <f>IF(Table1[[#This Row],[ft_score]]="0 - 0", 1, 0)</f>
        <v>0</v>
      </c>
      <c r="BH1040">
        <f t="shared" si="16"/>
        <v>0</v>
      </c>
    </row>
    <row r="1041" spans="1:60" x14ac:dyDescent="0.25">
      <c r="A1041" s="1">
        <v>5515</v>
      </c>
      <c r="B1041" t="s">
        <v>58</v>
      </c>
      <c r="C1041" t="s">
        <v>126</v>
      </c>
      <c r="D1041">
        <v>0</v>
      </c>
      <c r="E1041">
        <v>3</v>
      </c>
      <c r="F1041" t="s">
        <v>710</v>
      </c>
      <c r="G1041" t="s">
        <v>90</v>
      </c>
      <c r="H1041" t="s">
        <v>90</v>
      </c>
      <c r="I1041" t="s">
        <v>58</v>
      </c>
      <c r="J1041" t="s">
        <v>90</v>
      </c>
      <c r="K1041">
        <v>0</v>
      </c>
      <c r="L1041" t="s">
        <v>201</v>
      </c>
      <c r="M1041" t="s">
        <v>710</v>
      </c>
      <c r="N1041" t="s">
        <v>64</v>
      </c>
      <c r="O1041" t="s">
        <v>64</v>
      </c>
      <c r="P1041" t="s">
        <v>201</v>
      </c>
      <c r="Q1041" t="s">
        <v>352</v>
      </c>
      <c r="R1041" t="s">
        <v>352</v>
      </c>
      <c r="S1041" t="s">
        <v>710</v>
      </c>
      <c r="T1041">
        <v>16</v>
      </c>
      <c r="U1041" t="s">
        <v>5893</v>
      </c>
      <c r="V1041" t="s">
        <v>6421</v>
      </c>
      <c r="W1041" t="s">
        <v>6624</v>
      </c>
      <c r="X1041" t="s">
        <v>6564</v>
      </c>
      <c r="Y1041" t="s">
        <v>1677</v>
      </c>
      <c r="Z1041" t="s">
        <v>5038</v>
      </c>
      <c r="AA1041" t="s">
        <v>5610</v>
      </c>
      <c r="AB1041">
        <v>17</v>
      </c>
      <c r="AC1041">
        <v>93.75</v>
      </c>
      <c r="AD1041">
        <v>56.25</v>
      </c>
      <c r="AE1041">
        <v>25</v>
      </c>
      <c r="AF1041" t="s">
        <v>123</v>
      </c>
      <c r="AG1041" t="s">
        <v>72</v>
      </c>
      <c r="AH1041" t="s">
        <v>1575</v>
      </c>
      <c r="AI1041" t="s">
        <v>1256</v>
      </c>
      <c r="AJ1041" t="s">
        <v>2501</v>
      </c>
      <c r="AK1041" t="s">
        <v>2540</v>
      </c>
      <c r="AL1041" t="s">
        <v>3298</v>
      </c>
      <c r="AM1041" t="s">
        <v>2948</v>
      </c>
      <c r="AN1041">
        <v>-10</v>
      </c>
      <c r="AO1041">
        <v>1</v>
      </c>
      <c r="AP1041" t="s">
        <v>3689</v>
      </c>
      <c r="AQ1041" t="s">
        <v>82</v>
      </c>
      <c r="AR1041" t="s">
        <v>97</v>
      </c>
      <c r="AS1041" t="s">
        <v>97</v>
      </c>
      <c r="AT1041" t="s">
        <v>97</v>
      </c>
      <c r="AU1041" t="s">
        <v>73</v>
      </c>
      <c r="AV1041" t="s">
        <v>123</v>
      </c>
      <c r="AW1041" t="s">
        <v>83</v>
      </c>
      <c r="AX1041">
        <v>47.3</v>
      </c>
      <c r="AY1041">
        <v>52.71</v>
      </c>
      <c r="AZ1041" t="s">
        <v>705</v>
      </c>
      <c r="BA1041" t="s">
        <v>214</v>
      </c>
      <c r="BB1041" t="s">
        <v>86</v>
      </c>
      <c r="BC1041" t="s">
        <v>231</v>
      </c>
      <c r="BD1041" t="s">
        <v>87</v>
      </c>
      <c r="BE1041" t="s">
        <v>105</v>
      </c>
      <c r="BF1041">
        <v>1</v>
      </c>
      <c r="BG1041">
        <f>IF(Table1[[#This Row],[ft_score]]="0 - 0", 1, 0)</f>
        <v>0</v>
      </c>
      <c r="BH1041">
        <f t="shared" si="16"/>
        <v>0</v>
      </c>
    </row>
    <row r="1042" spans="1:60" hidden="1" x14ac:dyDescent="0.25">
      <c r="A1042" s="1">
        <v>5543</v>
      </c>
      <c r="B1042" t="s">
        <v>58</v>
      </c>
      <c r="C1042" t="s">
        <v>126</v>
      </c>
      <c r="D1042">
        <v>0</v>
      </c>
      <c r="E1042">
        <v>3</v>
      </c>
      <c r="F1042" t="s">
        <v>710</v>
      </c>
      <c r="G1042" t="s">
        <v>90</v>
      </c>
      <c r="H1042" t="s">
        <v>90</v>
      </c>
      <c r="I1042" t="s">
        <v>58</v>
      </c>
      <c r="J1042" t="s">
        <v>90</v>
      </c>
      <c r="K1042">
        <v>0</v>
      </c>
      <c r="L1042" t="s">
        <v>352</v>
      </c>
      <c r="M1042" t="s">
        <v>710</v>
      </c>
      <c r="N1042" t="s">
        <v>201</v>
      </c>
      <c r="O1042" t="s">
        <v>201</v>
      </c>
      <c r="P1042" t="s">
        <v>352</v>
      </c>
      <c r="Q1042" t="s">
        <v>352</v>
      </c>
      <c r="R1042" t="s">
        <v>710</v>
      </c>
      <c r="S1042" t="s">
        <v>710</v>
      </c>
      <c r="T1042">
        <v>58.38</v>
      </c>
      <c r="U1042" t="s">
        <v>6687</v>
      </c>
      <c r="V1042" t="s">
        <v>6688</v>
      </c>
      <c r="W1042" t="s">
        <v>6689</v>
      </c>
      <c r="X1042" t="s">
        <v>6564</v>
      </c>
      <c r="Y1042" t="s">
        <v>1695</v>
      </c>
      <c r="Z1042" t="s">
        <v>6664</v>
      </c>
      <c r="AA1042" t="s">
        <v>6665</v>
      </c>
      <c r="AB1042">
        <v>0</v>
      </c>
      <c r="AC1042">
        <v>0</v>
      </c>
      <c r="AD1042">
        <v>0</v>
      </c>
      <c r="AE1042">
        <v>0</v>
      </c>
      <c r="AF1042" t="s">
        <v>63</v>
      </c>
      <c r="AG1042" t="s">
        <v>63</v>
      </c>
      <c r="AH1042" t="s">
        <v>63</v>
      </c>
      <c r="AI1042" t="s">
        <v>63</v>
      </c>
      <c r="AJ1042" t="s">
        <v>63</v>
      </c>
      <c r="AK1042" t="s">
        <v>63</v>
      </c>
      <c r="AL1042" t="s">
        <v>63</v>
      </c>
      <c r="AM1042" t="s">
        <v>63</v>
      </c>
      <c r="AN1042">
        <v>-22</v>
      </c>
      <c r="AO1042">
        <v>-15</v>
      </c>
      <c r="AP1042" t="s">
        <v>63</v>
      </c>
      <c r="AQ1042" t="s">
        <v>63</v>
      </c>
      <c r="AR1042" t="s">
        <v>63</v>
      </c>
      <c r="AS1042" t="s">
        <v>63</v>
      </c>
      <c r="AT1042" t="s">
        <v>63</v>
      </c>
      <c r="AU1042" t="s">
        <v>63</v>
      </c>
      <c r="AV1042" t="s">
        <v>63</v>
      </c>
      <c r="AW1042" t="s">
        <v>63</v>
      </c>
      <c r="AX1042">
        <v>0</v>
      </c>
      <c r="AY1042">
        <v>0</v>
      </c>
      <c r="AZ1042" t="s">
        <v>166</v>
      </c>
      <c r="BA1042" t="s">
        <v>166</v>
      </c>
      <c r="BB1042" t="s">
        <v>166</v>
      </c>
      <c r="BC1042" t="s">
        <v>166</v>
      </c>
      <c r="BD1042" t="s">
        <v>166</v>
      </c>
      <c r="BE1042" t="s">
        <v>166</v>
      </c>
      <c r="BF1042" t="s">
        <v>58</v>
      </c>
      <c r="BG1042">
        <f>IF(Table1[[#This Row],[ft_score]]="0 - 0", 1, 0)</f>
        <v>0</v>
      </c>
      <c r="BH1042">
        <f t="shared" si="16"/>
        <v>0</v>
      </c>
    </row>
    <row r="1043" spans="1:60" x14ac:dyDescent="0.25">
      <c r="A1043" s="1">
        <v>5622</v>
      </c>
      <c r="B1043" t="s">
        <v>58</v>
      </c>
      <c r="C1043" t="s">
        <v>200</v>
      </c>
      <c r="D1043">
        <v>0</v>
      </c>
      <c r="E1043">
        <v>3</v>
      </c>
      <c r="F1043" t="s">
        <v>710</v>
      </c>
      <c r="G1043" t="s">
        <v>90</v>
      </c>
      <c r="H1043" t="s">
        <v>90</v>
      </c>
      <c r="I1043" t="s">
        <v>58</v>
      </c>
      <c r="J1043" t="s">
        <v>90</v>
      </c>
      <c r="K1043">
        <v>0</v>
      </c>
      <c r="L1043" t="s">
        <v>201</v>
      </c>
      <c r="M1043" t="s">
        <v>710</v>
      </c>
      <c r="N1043" t="s">
        <v>64</v>
      </c>
      <c r="O1043" t="s">
        <v>64</v>
      </c>
      <c r="P1043" t="s">
        <v>201</v>
      </c>
      <c r="Q1043" t="s">
        <v>201</v>
      </c>
      <c r="R1043" t="s">
        <v>352</v>
      </c>
      <c r="S1043" t="s">
        <v>710</v>
      </c>
      <c r="T1043">
        <v>8.66</v>
      </c>
      <c r="U1043" t="s">
        <v>5664</v>
      </c>
      <c r="V1043" t="s">
        <v>6861</v>
      </c>
      <c r="W1043" t="s">
        <v>6862</v>
      </c>
      <c r="X1043" t="s">
        <v>6746</v>
      </c>
      <c r="Y1043" t="s">
        <v>951</v>
      </c>
      <c r="Z1043" t="s">
        <v>5367</v>
      </c>
      <c r="AA1043" t="s">
        <v>5368</v>
      </c>
      <c r="AB1043">
        <v>1</v>
      </c>
      <c r="AC1043">
        <v>100</v>
      </c>
      <c r="AD1043">
        <v>100</v>
      </c>
      <c r="AE1043">
        <v>50</v>
      </c>
      <c r="AF1043" t="s">
        <v>63</v>
      </c>
      <c r="AG1043" t="s">
        <v>97</v>
      </c>
      <c r="AH1043" t="s">
        <v>63</v>
      </c>
      <c r="AI1043" t="s">
        <v>63</v>
      </c>
      <c r="AJ1043" t="s">
        <v>1338</v>
      </c>
      <c r="AK1043" t="s">
        <v>63</v>
      </c>
      <c r="AL1043" t="s">
        <v>4355</v>
      </c>
      <c r="AM1043" t="s">
        <v>72</v>
      </c>
      <c r="AN1043">
        <v>10</v>
      </c>
      <c r="AO1043">
        <v>-12</v>
      </c>
      <c r="AP1043" t="s">
        <v>560</v>
      </c>
      <c r="AQ1043" t="s">
        <v>560</v>
      </c>
      <c r="AR1043" t="s">
        <v>63</v>
      </c>
      <c r="AS1043" t="s">
        <v>560</v>
      </c>
      <c r="AT1043" t="s">
        <v>63</v>
      </c>
      <c r="AU1043" t="s">
        <v>63</v>
      </c>
      <c r="AV1043" t="s">
        <v>63</v>
      </c>
      <c r="AW1043" t="s">
        <v>63</v>
      </c>
      <c r="AX1043">
        <v>29.17</v>
      </c>
      <c r="AY1043">
        <v>70.84</v>
      </c>
      <c r="AZ1043" t="s">
        <v>447</v>
      </c>
      <c r="BA1043" t="s">
        <v>447</v>
      </c>
      <c r="BB1043" t="s">
        <v>299</v>
      </c>
      <c r="BC1043" t="s">
        <v>423</v>
      </c>
      <c r="BD1043" t="s">
        <v>455</v>
      </c>
      <c r="BE1043" t="s">
        <v>400</v>
      </c>
      <c r="BF1043">
        <v>2</v>
      </c>
      <c r="BG1043">
        <f>IF(Table1[[#This Row],[ft_score]]="0 - 0", 1, 0)</f>
        <v>0</v>
      </c>
      <c r="BH1043">
        <f t="shared" si="16"/>
        <v>0</v>
      </c>
    </row>
    <row r="1044" spans="1:60" x14ac:dyDescent="0.25">
      <c r="A1044" s="1">
        <v>5649</v>
      </c>
      <c r="B1044" t="s">
        <v>5152</v>
      </c>
      <c r="C1044" t="s">
        <v>167</v>
      </c>
      <c r="D1044">
        <v>0</v>
      </c>
      <c r="E1044">
        <v>3</v>
      </c>
      <c r="F1044" t="s">
        <v>710</v>
      </c>
      <c r="G1044">
        <v>-1</v>
      </c>
      <c r="H1044">
        <v>55</v>
      </c>
      <c r="I1044" t="s">
        <v>61</v>
      </c>
      <c r="J1044" t="s">
        <v>268</v>
      </c>
      <c r="K1044">
        <v>1.5</v>
      </c>
      <c r="L1044" t="s">
        <v>64</v>
      </c>
      <c r="M1044" t="s">
        <v>710</v>
      </c>
      <c r="N1044" t="s">
        <v>64</v>
      </c>
      <c r="O1044" t="s">
        <v>64</v>
      </c>
      <c r="P1044" t="s">
        <v>64</v>
      </c>
      <c r="Q1044">
        <v>0</v>
      </c>
      <c r="R1044">
        <v>0</v>
      </c>
      <c r="S1044" t="s">
        <v>710</v>
      </c>
      <c r="T1044">
        <v>24.64</v>
      </c>
      <c r="U1044" t="s">
        <v>5716</v>
      </c>
      <c r="V1044" t="s">
        <v>5909</v>
      </c>
      <c r="W1044" t="s">
        <v>6915</v>
      </c>
      <c r="X1044" t="s">
        <v>6746</v>
      </c>
      <c r="Y1044" t="s">
        <v>1008</v>
      </c>
      <c r="Z1044" t="s">
        <v>5718</v>
      </c>
      <c r="AA1044" t="s">
        <v>5719</v>
      </c>
      <c r="AB1044">
        <v>1</v>
      </c>
      <c r="AC1044">
        <v>100</v>
      </c>
      <c r="AD1044">
        <v>100</v>
      </c>
      <c r="AE1044">
        <v>100</v>
      </c>
      <c r="AF1044" t="s">
        <v>97</v>
      </c>
      <c r="AG1044" t="s">
        <v>63</v>
      </c>
      <c r="AH1044" t="s">
        <v>2416</v>
      </c>
      <c r="AI1044" t="s">
        <v>2416</v>
      </c>
      <c r="AJ1044" t="s">
        <v>4042</v>
      </c>
      <c r="AK1044" t="s">
        <v>2416</v>
      </c>
      <c r="AL1044" t="s">
        <v>1336</v>
      </c>
      <c r="AM1044" t="s">
        <v>72</v>
      </c>
      <c r="AN1044">
        <v>-7</v>
      </c>
      <c r="AO1044">
        <v>2.5</v>
      </c>
      <c r="AP1044" t="s">
        <v>560</v>
      </c>
      <c r="AQ1044" t="s">
        <v>63</v>
      </c>
      <c r="AR1044" t="s">
        <v>560</v>
      </c>
      <c r="AS1044" t="s">
        <v>560</v>
      </c>
      <c r="AT1044" t="s">
        <v>63</v>
      </c>
      <c r="AU1044" t="s">
        <v>560</v>
      </c>
      <c r="AV1044" t="s">
        <v>97</v>
      </c>
      <c r="AW1044" t="s">
        <v>63</v>
      </c>
      <c r="AX1044">
        <v>55</v>
      </c>
      <c r="AY1044">
        <v>45</v>
      </c>
      <c r="AZ1044" t="s">
        <v>1001</v>
      </c>
      <c r="BA1044" t="s">
        <v>311</v>
      </c>
      <c r="BB1044" t="s">
        <v>214</v>
      </c>
      <c r="BC1044" t="s">
        <v>423</v>
      </c>
      <c r="BD1044" t="s">
        <v>423</v>
      </c>
      <c r="BE1044" t="s">
        <v>166</v>
      </c>
      <c r="BF1044">
        <v>1</v>
      </c>
      <c r="BG1044">
        <f>IF(Table1[[#This Row],[ft_score]]="0 - 0", 1, 0)</f>
        <v>0</v>
      </c>
      <c r="BH1044">
        <f t="shared" si="16"/>
        <v>0</v>
      </c>
    </row>
    <row r="1045" spans="1:60" x14ac:dyDescent="0.25">
      <c r="A1045" s="1">
        <v>5751</v>
      </c>
      <c r="B1045" t="s">
        <v>58</v>
      </c>
      <c r="C1045" t="s">
        <v>167</v>
      </c>
      <c r="D1045">
        <v>0</v>
      </c>
      <c r="E1045">
        <v>3</v>
      </c>
      <c r="F1045" t="s">
        <v>710</v>
      </c>
      <c r="G1045" t="s">
        <v>90</v>
      </c>
      <c r="H1045" t="s">
        <v>90</v>
      </c>
      <c r="I1045" t="s">
        <v>58</v>
      </c>
      <c r="J1045" t="s">
        <v>58</v>
      </c>
      <c r="K1045">
        <v>0</v>
      </c>
      <c r="L1045" t="s">
        <v>352</v>
      </c>
      <c r="M1045" t="s">
        <v>710</v>
      </c>
      <c r="N1045" t="s">
        <v>201</v>
      </c>
      <c r="O1045" t="s">
        <v>352</v>
      </c>
      <c r="P1045" t="s">
        <v>352</v>
      </c>
      <c r="Q1045" t="s">
        <v>352</v>
      </c>
      <c r="R1045" t="s">
        <v>352</v>
      </c>
      <c r="S1045" t="s">
        <v>710</v>
      </c>
      <c r="T1045">
        <v>189023.66</v>
      </c>
      <c r="U1045" t="s">
        <v>7087</v>
      </c>
      <c r="V1045" t="s">
        <v>7088</v>
      </c>
      <c r="W1045" t="s">
        <v>7089</v>
      </c>
      <c r="X1045" t="s">
        <v>6746</v>
      </c>
      <c r="Y1045" t="s">
        <v>2747</v>
      </c>
      <c r="Z1045" t="s">
        <v>6636</v>
      </c>
      <c r="AA1045" t="s">
        <v>6637</v>
      </c>
      <c r="AB1045">
        <v>0</v>
      </c>
      <c r="AC1045">
        <v>0</v>
      </c>
      <c r="AD1045">
        <v>0</v>
      </c>
      <c r="AE1045">
        <v>0</v>
      </c>
      <c r="AF1045" t="s">
        <v>63</v>
      </c>
      <c r="AG1045" t="s">
        <v>63</v>
      </c>
      <c r="AH1045" t="s">
        <v>63</v>
      </c>
      <c r="AI1045" t="s">
        <v>63</v>
      </c>
      <c r="AJ1045" t="s">
        <v>63</v>
      </c>
      <c r="AK1045" t="s">
        <v>63</v>
      </c>
      <c r="AL1045" t="s">
        <v>63</v>
      </c>
      <c r="AM1045" t="s">
        <v>63</v>
      </c>
      <c r="AN1045">
        <v>14</v>
      </c>
      <c r="AO1045">
        <v>-6</v>
      </c>
      <c r="AP1045" t="s">
        <v>63</v>
      </c>
      <c r="AQ1045" t="s">
        <v>63</v>
      </c>
      <c r="AR1045" t="s">
        <v>63</v>
      </c>
      <c r="AS1045" t="s">
        <v>63</v>
      </c>
      <c r="AT1045" t="s">
        <v>63</v>
      </c>
      <c r="AU1045" t="s">
        <v>63</v>
      </c>
      <c r="AV1045" t="s">
        <v>63</v>
      </c>
      <c r="AW1045" t="s">
        <v>63</v>
      </c>
      <c r="AX1045">
        <v>0</v>
      </c>
      <c r="AY1045">
        <v>0</v>
      </c>
      <c r="AZ1045" t="s">
        <v>256</v>
      </c>
      <c r="BA1045" t="s">
        <v>197</v>
      </c>
      <c r="BB1045" t="s">
        <v>298</v>
      </c>
      <c r="BC1045" t="s">
        <v>88</v>
      </c>
      <c r="BD1045" t="s">
        <v>364</v>
      </c>
      <c r="BE1045" t="s">
        <v>401</v>
      </c>
      <c r="BF1045">
        <v>2</v>
      </c>
      <c r="BG1045">
        <f>IF(Table1[[#This Row],[ft_score]]="0 - 0", 1, 0)</f>
        <v>0</v>
      </c>
      <c r="BH1045">
        <f t="shared" si="16"/>
        <v>0</v>
      </c>
    </row>
    <row r="1046" spans="1:60" x14ac:dyDescent="0.25">
      <c r="A1046" s="1">
        <v>5820</v>
      </c>
      <c r="B1046" t="s">
        <v>58</v>
      </c>
      <c r="C1046" t="s">
        <v>126</v>
      </c>
      <c r="D1046">
        <v>0</v>
      </c>
      <c r="E1046">
        <v>3</v>
      </c>
      <c r="F1046" t="s">
        <v>710</v>
      </c>
      <c r="G1046" t="s">
        <v>90</v>
      </c>
      <c r="H1046" t="s">
        <v>90</v>
      </c>
      <c r="I1046" t="s">
        <v>58</v>
      </c>
      <c r="J1046" t="s">
        <v>90</v>
      </c>
      <c r="K1046">
        <v>0</v>
      </c>
      <c r="L1046" t="s">
        <v>201</v>
      </c>
      <c r="M1046" t="s">
        <v>710</v>
      </c>
      <c r="N1046" t="s">
        <v>201</v>
      </c>
      <c r="O1046" t="s">
        <v>201</v>
      </c>
      <c r="P1046" t="s">
        <v>201</v>
      </c>
      <c r="Q1046" t="s">
        <v>352</v>
      </c>
      <c r="R1046" t="s">
        <v>352</v>
      </c>
      <c r="S1046" t="s">
        <v>710</v>
      </c>
      <c r="T1046">
        <v>5.7</v>
      </c>
      <c r="U1046" t="s">
        <v>6435</v>
      </c>
      <c r="V1046" t="s">
        <v>7224</v>
      </c>
      <c r="W1046" t="s">
        <v>7225</v>
      </c>
      <c r="X1046" t="s">
        <v>7185</v>
      </c>
      <c r="Y1046" t="s">
        <v>833</v>
      </c>
      <c r="Z1046" t="s">
        <v>5601</v>
      </c>
      <c r="AA1046" t="s">
        <v>5602</v>
      </c>
      <c r="AB1046">
        <v>1</v>
      </c>
      <c r="AC1046">
        <v>50</v>
      </c>
      <c r="AD1046">
        <v>0</v>
      </c>
      <c r="AE1046">
        <v>0</v>
      </c>
      <c r="AF1046" t="s">
        <v>63</v>
      </c>
      <c r="AG1046" t="s">
        <v>63</v>
      </c>
      <c r="AH1046" t="s">
        <v>63</v>
      </c>
      <c r="AI1046" t="s">
        <v>73</v>
      </c>
      <c r="AJ1046" t="s">
        <v>63</v>
      </c>
      <c r="AK1046" t="s">
        <v>63</v>
      </c>
      <c r="AL1046" t="s">
        <v>63</v>
      </c>
      <c r="AM1046" t="s">
        <v>141</v>
      </c>
      <c r="AN1046">
        <v>-10</v>
      </c>
      <c r="AO1046">
        <v>6</v>
      </c>
      <c r="AP1046" t="s">
        <v>2219</v>
      </c>
      <c r="AQ1046" t="s">
        <v>63</v>
      </c>
      <c r="AR1046" t="s">
        <v>560</v>
      </c>
      <c r="AS1046" t="s">
        <v>63</v>
      </c>
      <c r="AT1046" t="s">
        <v>560</v>
      </c>
      <c r="AU1046" t="s">
        <v>63</v>
      </c>
      <c r="AV1046" t="s">
        <v>63</v>
      </c>
      <c r="AW1046" t="s">
        <v>63</v>
      </c>
      <c r="AX1046">
        <v>25</v>
      </c>
      <c r="AY1046">
        <v>75</v>
      </c>
      <c r="AZ1046" t="s">
        <v>928</v>
      </c>
      <c r="BA1046" t="s">
        <v>268</v>
      </c>
      <c r="BB1046" t="s">
        <v>214</v>
      </c>
      <c r="BC1046" t="s">
        <v>197</v>
      </c>
      <c r="BD1046" t="s">
        <v>198</v>
      </c>
      <c r="BE1046" t="s">
        <v>199</v>
      </c>
      <c r="BF1046">
        <v>1</v>
      </c>
      <c r="BG1046">
        <f>IF(Table1[[#This Row],[ft_score]]="0 - 0", 1, 0)</f>
        <v>0</v>
      </c>
      <c r="BH1046">
        <f t="shared" si="16"/>
        <v>0</v>
      </c>
    </row>
    <row r="1047" spans="1:60" x14ac:dyDescent="0.25">
      <c r="A1047" s="1">
        <v>5821</v>
      </c>
      <c r="B1047" t="s">
        <v>58</v>
      </c>
      <c r="C1047" t="s">
        <v>126</v>
      </c>
      <c r="D1047">
        <v>0</v>
      </c>
      <c r="E1047">
        <v>3</v>
      </c>
      <c r="F1047" t="s">
        <v>710</v>
      </c>
      <c r="G1047" t="s">
        <v>90</v>
      </c>
      <c r="H1047" t="s">
        <v>90</v>
      </c>
      <c r="I1047" t="s">
        <v>58</v>
      </c>
      <c r="J1047" t="s">
        <v>90</v>
      </c>
      <c r="K1047">
        <v>0</v>
      </c>
      <c r="L1047" t="s">
        <v>201</v>
      </c>
      <c r="M1047" t="s">
        <v>710</v>
      </c>
      <c r="N1047" t="s">
        <v>64</v>
      </c>
      <c r="O1047" t="s">
        <v>64</v>
      </c>
      <c r="P1047" t="s">
        <v>201</v>
      </c>
      <c r="Q1047" t="s">
        <v>201</v>
      </c>
      <c r="R1047" t="s">
        <v>352</v>
      </c>
      <c r="S1047" t="s">
        <v>710</v>
      </c>
      <c r="T1047">
        <v>40.229999999999997</v>
      </c>
      <c r="U1047" t="s">
        <v>7226</v>
      </c>
      <c r="V1047" t="s">
        <v>7227</v>
      </c>
      <c r="W1047" t="s">
        <v>7228</v>
      </c>
      <c r="X1047" t="s">
        <v>7185</v>
      </c>
      <c r="Y1047" t="s">
        <v>833</v>
      </c>
      <c r="Z1047" t="s">
        <v>6589</v>
      </c>
      <c r="AA1047" t="s">
        <v>6590</v>
      </c>
      <c r="AB1047">
        <v>0</v>
      </c>
      <c r="AC1047">
        <v>0</v>
      </c>
      <c r="AD1047">
        <v>0</v>
      </c>
      <c r="AE1047">
        <v>0</v>
      </c>
      <c r="AF1047" t="s">
        <v>63</v>
      </c>
      <c r="AG1047" t="s">
        <v>63</v>
      </c>
      <c r="AH1047" t="s">
        <v>63</v>
      </c>
      <c r="AI1047" t="s">
        <v>63</v>
      </c>
      <c r="AJ1047" t="s">
        <v>63</v>
      </c>
      <c r="AK1047" t="s">
        <v>63</v>
      </c>
      <c r="AL1047" t="s">
        <v>63</v>
      </c>
      <c r="AM1047" t="s">
        <v>63</v>
      </c>
      <c r="AN1047">
        <v>12</v>
      </c>
      <c r="AO1047">
        <v>-7</v>
      </c>
      <c r="AP1047" t="s">
        <v>63</v>
      </c>
      <c r="AQ1047" t="s">
        <v>63</v>
      </c>
      <c r="AR1047" t="s">
        <v>63</v>
      </c>
      <c r="AS1047" t="s">
        <v>63</v>
      </c>
      <c r="AT1047" t="s">
        <v>63</v>
      </c>
      <c r="AU1047" t="s">
        <v>63</v>
      </c>
      <c r="AV1047" t="s">
        <v>63</v>
      </c>
      <c r="AW1047" t="s">
        <v>63</v>
      </c>
      <c r="AX1047">
        <v>0</v>
      </c>
      <c r="AY1047">
        <v>0</v>
      </c>
      <c r="AZ1047" t="s">
        <v>561</v>
      </c>
      <c r="BA1047" t="s">
        <v>106</v>
      </c>
      <c r="BB1047" t="s">
        <v>112</v>
      </c>
      <c r="BC1047" t="s">
        <v>197</v>
      </c>
      <c r="BD1047" t="s">
        <v>198</v>
      </c>
      <c r="BE1047" t="s">
        <v>199</v>
      </c>
      <c r="BF1047">
        <v>1</v>
      </c>
      <c r="BG1047">
        <f>IF(Table1[[#This Row],[ft_score]]="0 - 0", 1, 0)</f>
        <v>0</v>
      </c>
      <c r="BH1047">
        <f t="shared" si="16"/>
        <v>0</v>
      </c>
    </row>
    <row r="1048" spans="1:60" x14ac:dyDescent="0.25">
      <c r="A1048" s="1">
        <v>5877</v>
      </c>
      <c r="B1048" t="s">
        <v>58</v>
      </c>
      <c r="C1048" t="s">
        <v>167</v>
      </c>
      <c r="D1048">
        <v>0</v>
      </c>
      <c r="E1048">
        <v>3</v>
      </c>
      <c r="F1048" t="s">
        <v>710</v>
      </c>
      <c r="G1048" t="s">
        <v>90</v>
      </c>
      <c r="H1048" t="s">
        <v>90</v>
      </c>
      <c r="I1048" t="s">
        <v>58</v>
      </c>
      <c r="J1048" t="s">
        <v>90</v>
      </c>
      <c r="K1048">
        <v>0</v>
      </c>
      <c r="L1048" t="s">
        <v>64</v>
      </c>
      <c r="M1048" t="s">
        <v>710</v>
      </c>
      <c r="N1048" t="s">
        <v>64</v>
      </c>
      <c r="O1048" t="s">
        <v>64</v>
      </c>
      <c r="P1048" t="s">
        <v>64</v>
      </c>
      <c r="Q1048" t="s">
        <v>201</v>
      </c>
      <c r="R1048" t="s">
        <v>710</v>
      </c>
      <c r="S1048" t="s">
        <v>710</v>
      </c>
      <c r="T1048">
        <v>303</v>
      </c>
      <c r="U1048" t="s">
        <v>3287</v>
      </c>
      <c r="V1048" t="s">
        <v>3140</v>
      </c>
      <c r="W1048" t="s">
        <v>7348</v>
      </c>
      <c r="X1048" t="s">
        <v>7185</v>
      </c>
      <c r="Y1048" t="s">
        <v>131</v>
      </c>
      <c r="Z1048" t="s">
        <v>2312</v>
      </c>
      <c r="AA1048" t="s">
        <v>2313</v>
      </c>
      <c r="AB1048">
        <v>4</v>
      </c>
      <c r="AC1048">
        <v>75</v>
      </c>
      <c r="AD1048">
        <v>62.5</v>
      </c>
      <c r="AE1048">
        <v>25</v>
      </c>
      <c r="AF1048" t="s">
        <v>73</v>
      </c>
      <c r="AG1048" t="s">
        <v>72</v>
      </c>
      <c r="AH1048" t="s">
        <v>83</v>
      </c>
      <c r="AI1048" t="s">
        <v>6677</v>
      </c>
      <c r="AJ1048" t="s">
        <v>73</v>
      </c>
      <c r="AK1048" t="s">
        <v>123</v>
      </c>
      <c r="AL1048" t="s">
        <v>1807</v>
      </c>
      <c r="AM1048" t="s">
        <v>82</v>
      </c>
      <c r="AN1048">
        <v>5</v>
      </c>
      <c r="AO1048">
        <v>2.5</v>
      </c>
      <c r="AP1048" t="s">
        <v>1858</v>
      </c>
      <c r="AQ1048" t="s">
        <v>73</v>
      </c>
      <c r="AR1048" t="s">
        <v>141</v>
      </c>
      <c r="AS1048" t="s">
        <v>97</v>
      </c>
      <c r="AT1048" t="s">
        <v>97</v>
      </c>
      <c r="AU1048" t="s">
        <v>73</v>
      </c>
      <c r="AV1048" t="s">
        <v>72</v>
      </c>
      <c r="AW1048" t="s">
        <v>63</v>
      </c>
      <c r="AX1048">
        <v>34.380000000000003</v>
      </c>
      <c r="AY1048">
        <v>65.63</v>
      </c>
      <c r="AZ1048" t="s">
        <v>1001</v>
      </c>
      <c r="BA1048" t="s">
        <v>311</v>
      </c>
      <c r="BB1048" t="s">
        <v>268</v>
      </c>
      <c r="BC1048" t="s">
        <v>231</v>
      </c>
      <c r="BD1048" t="s">
        <v>385</v>
      </c>
      <c r="BE1048" t="s">
        <v>298</v>
      </c>
      <c r="BF1048">
        <v>1</v>
      </c>
      <c r="BG1048">
        <f>IF(Table1[[#This Row],[ft_score]]="0 - 0", 1, 0)</f>
        <v>0</v>
      </c>
      <c r="BH1048">
        <f t="shared" si="16"/>
        <v>0</v>
      </c>
    </row>
    <row r="1049" spans="1:60" x14ac:dyDescent="0.25">
      <c r="A1049" s="1">
        <v>5922</v>
      </c>
      <c r="B1049" t="s">
        <v>5152</v>
      </c>
      <c r="C1049" t="s">
        <v>167</v>
      </c>
      <c r="D1049">
        <v>0</v>
      </c>
      <c r="E1049">
        <v>3</v>
      </c>
      <c r="F1049" t="s">
        <v>710</v>
      </c>
      <c r="G1049">
        <v>-1</v>
      </c>
      <c r="H1049">
        <v>-1</v>
      </c>
      <c r="I1049" t="s">
        <v>61</v>
      </c>
      <c r="J1049" t="s">
        <v>454</v>
      </c>
      <c r="K1049">
        <v>1.5</v>
      </c>
      <c r="L1049" t="s">
        <v>710</v>
      </c>
      <c r="M1049" t="s">
        <v>710</v>
      </c>
      <c r="N1049" t="s">
        <v>352</v>
      </c>
      <c r="O1049" t="s">
        <v>352</v>
      </c>
      <c r="P1049" t="s">
        <v>710</v>
      </c>
      <c r="Q1049" t="s">
        <v>710</v>
      </c>
      <c r="R1049" t="s">
        <v>710</v>
      </c>
      <c r="S1049" t="s">
        <v>710</v>
      </c>
      <c r="T1049">
        <v>4109.37</v>
      </c>
      <c r="U1049" t="s">
        <v>6346</v>
      </c>
      <c r="V1049" t="s">
        <v>6342</v>
      </c>
      <c r="W1049" t="s">
        <v>7421</v>
      </c>
      <c r="X1049" t="s">
        <v>7185</v>
      </c>
      <c r="Y1049" t="s">
        <v>1677</v>
      </c>
      <c r="Z1049" t="s">
        <v>5533</v>
      </c>
      <c r="AA1049" t="s">
        <v>5534</v>
      </c>
      <c r="AB1049">
        <v>1</v>
      </c>
      <c r="AC1049">
        <v>100</v>
      </c>
      <c r="AD1049">
        <v>100</v>
      </c>
      <c r="AE1049">
        <v>0</v>
      </c>
      <c r="AF1049" t="s">
        <v>63</v>
      </c>
      <c r="AG1049" t="s">
        <v>97</v>
      </c>
      <c r="AH1049" t="s">
        <v>63</v>
      </c>
      <c r="AI1049" t="s">
        <v>1949</v>
      </c>
      <c r="AJ1049" t="s">
        <v>1949</v>
      </c>
      <c r="AK1049" t="s">
        <v>63</v>
      </c>
      <c r="AL1049" t="s">
        <v>63</v>
      </c>
      <c r="AM1049" t="s">
        <v>1949</v>
      </c>
      <c r="AN1049">
        <v>16</v>
      </c>
      <c r="AO1049">
        <v>-5</v>
      </c>
      <c r="AP1049" t="s">
        <v>560</v>
      </c>
      <c r="AQ1049" t="s">
        <v>63</v>
      </c>
      <c r="AR1049" t="s">
        <v>560</v>
      </c>
      <c r="AS1049" t="s">
        <v>560</v>
      </c>
      <c r="AT1049" t="s">
        <v>63</v>
      </c>
      <c r="AU1049" t="s">
        <v>560</v>
      </c>
      <c r="AV1049" t="s">
        <v>63</v>
      </c>
      <c r="AW1049" t="s">
        <v>63</v>
      </c>
      <c r="AX1049">
        <v>66.67</v>
      </c>
      <c r="AY1049">
        <v>33.33</v>
      </c>
      <c r="AZ1049" t="s">
        <v>105</v>
      </c>
      <c r="BA1049" t="s">
        <v>142</v>
      </c>
      <c r="BB1049" t="s">
        <v>144</v>
      </c>
      <c r="BC1049" t="s">
        <v>255</v>
      </c>
      <c r="BD1049" t="s">
        <v>423</v>
      </c>
      <c r="BE1049" t="s">
        <v>256</v>
      </c>
      <c r="BF1049">
        <v>2</v>
      </c>
      <c r="BG1049">
        <f>IF(Table1[[#This Row],[ft_score]]="0 - 0", 1, 0)</f>
        <v>0</v>
      </c>
      <c r="BH1049">
        <f t="shared" si="16"/>
        <v>0</v>
      </c>
    </row>
    <row r="1050" spans="1:60" x14ac:dyDescent="0.25">
      <c r="A1050" s="1">
        <v>5934</v>
      </c>
      <c r="B1050" t="s">
        <v>58</v>
      </c>
      <c r="C1050" t="s">
        <v>110</v>
      </c>
      <c r="D1050">
        <v>0</v>
      </c>
      <c r="E1050">
        <v>3</v>
      </c>
      <c r="F1050" t="s">
        <v>710</v>
      </c>
      <c r="G1050" t="s">
        <v>90</v>
      </c>
      <c r="H1050" t="s">
        <v>90</v>
      </c>
      <c r="I1050" t="s">
        <v>58</v>
      </c>
      <c r="J1050" t="s">
        <v>58</v>
      </c>
      <c r="K1050">
        <v>0</v>
      </c>
      <c r="L1050" t="s">
        <v>201</v>
      </c>
      <c r="M1050" t="s">
        <v>710</v>
      </c>
      <c r="N1050" t="s">
        <v>64</v>
      </c>
      <c r="O1050" t="s">
        <v>201</v>
      </c>
      <c r="P1050" t="s">
        <v>201</v>
      </c>
      <c r="Q1050" t="s">
        <v>201</v>
      </c>
      <c r="R1050" t="s">
        <v>201</v>
      </c>
      <c r="S1050" t="s">
        <v>710</v>
      </c>
      <c r="T1050">
        <v>134.84</v>
      </c>
      <c r="U1050" t="s">
        <v>114</v>
      </c>
      <c r="V1050" t="s">
        <v>1886</v>
      </c>
      <c r="W1050" t="s">
        <v>7447</v>
      </c>
      <c r="X1050" t="s">
        <v>7185</v>
      </c>
      <c r="Y1050" t="s">
        <v>1252</v>
      </c>
      <c r="Z1050" t="s">
        <v>95</v>
      </c>
      <c r="AA1050" t="s">
        <v>96</v>
      </c>
      <c r="AB1050">
        <v>16</v>
      </c>
      <c r="AC1050">
        <v>81.25</v>
      </c>
      <c r="AD1050">
        <v>18.75</v>
      </c>
      <c r="AE1050">
        <v>0</v>
      </c>
      <c r="AF1050" t="s">
        <v>63</v>
      </c>
      <c r="AG1050" t="s">
        <v>97</v>
      </c>
      <c r="AH1050" t="s">
        <v>7448</v>
      </c>
      <c r="AI1050" t="s">
        <v>6371</v>
      </c>
      <c r="AJ1050" t="s">
        <v>1105</v>
      </c>
      <c r="AK1050" t="s">
        <v>358</v>
      </c>
      <c r="AL1050" t="s">
        <v>2524</v>
      </c>
      <c r="AM1050" t="s">
        <v>7449</v>
      </c>
      <c r="AN1050">
        <v>-11</v>
      </c>
      <c r="AO1050">
        <v>-6.5</v>
      </c>
      <c r="AP1050" t="s">
        <v>1304</v>
      </c>
      <c r="AQ1050" t="s">
        <v>335</v>
      </c>
      <c r="AR1050" t="s">
        <v>72</v>
      </c>
      <c r="AS1050" t="s">
        <v>81</v>
      </c>
      <c r="AT1050" t="s">
        <v>72</v>
      </c>
      <c r="AU1050" t="s">
        <v>72</v>
      </c>
      <c r="AV1050" t="s">
        <v>83</v>
      </c>
      <c r="AW1050" t="s">
        <v>63</v>
      </c>
      <c r="AX1050">
        <v>45.37</v>
      </c>
      <c r="AY1050">
        <v>54.63</v>
      </c>
      <c r="AZ1050" t="s">
        <v>215</v>
      </c>
      <c r="BA1050" t="s">
        <v>424</v>
      </c>
      <c r="BB1050" t="s">
        <v>86</v>
      </c>
      <c r="BC1050" t="s">
        <v>84</v>
      </c>
      <c r="BD1050" t="s">
        <v>300</v>
      </c>
      <c r="BE1050" t="s">
        <v>216</v>
      </c>
      <c r="BF1050">
        <v>1</v>
      </c>
      <c r="BG1050">
        <f>IF(Table1[[#This Row],[ft_score]]="0 - 0", 1, 0)</f>
        <v>0</v>
      </c>
      <c r="BH1050">
        <f t="shared" si="16"/>
        <v>0</v>
      </c>
    </row>
    <row r="1051" spans="1:60" x14ac:dyDescent="0.25">
      <c r="A1051" s="1">
        <v>5954</v>
      </c>
      <c r="B1051" t="s">
        <v>58</v>
      </c>
      <c r="C1051" t="s">
        <v>126</v>
      </c>
      <c r="D1051">
        <v>0</v>
      </c>
      <c r="E1051">
        <v>3</v>
      </c>
      <c r="F1051" t="s">
        <v>710</v>
      </c>
      <c r="G1051" t="s">
        <v>90</v>
      </c>
      <c r="H1051" t="s">
        <v>90</v>
      </c>
      <c r="I1051" t="s">
        <v>58</v>
      </c>
      <c r="J1051" t="s">
        <v>58</v>
      </c>
      <c r="K1051">
        <v>0</v>
      </c>
      <c r="L1051" t="s">
        <v>201</v>
      </c>
      <c r="M1051" t="s">
        <v>710</v>
      </c>
      <c r="N1051" t="s">
        <v>64</v>
      </c>
      <c r="O1051" t="s">
        <v>201</v>
      </c>
      <c r="P1051" t="s">
        <v>201</v>
      </c>
      <c r="Q1051" t="s">
        <v>201</v>
      </c>
      <c r="R1051" t="s">
        <v>201</v>
      </c>
      <c r="S1051" t="s">
        <v>710</v>
      </c>
      <c r="T1051">
        <v>1048.03</v>
      </c>
      <c r="U1051" t="s">
        <v>3260</v>
      </c>
      <c r="V1051" t="s">
        <v>1871</v>
      </c>
      <c r="W1051" t="s">
        <v>7489</v>
      </c>
      <c r="X1051" t="s">
        <v>7185</v>
      </c>
      <c r="Y1051" t="s">
        <v>640</v>
      </c>
      <c r="Z1051" t="s">
        <v>607</v>
      </c>
      <c r="AA1051" t="s">
        <v>608</v>
      </c>
      <c r="AB1051">
        <v>20</v>
      </c>
      <c r="AC1051">
        <v>75</v>
      </c>
      <c r="AD1051">
        <v>43.75</v>
      </c>
      <c r="AE1051">
        <v>12.5</v>
      </c>
      <c r="AF1051" t="s">
        <v>83</v>
      </c>
      <c r="AG1051" t="s">
        <v>159</v>
      </c>
      <c r="AH1051" t="s">
        <v>2539</v>
      </c>
      <c r="AI1051" t="s">
        <v>1910</v>
      </c>
      <c r="AJ1051" t="s">
        <v>1623</v>
      </c>
      <c r="AK1051" t="s">
        <v>1162</v>
      </c>
      <c r="AL1051" t="s">
        <v>2170</v>
      </c>
      <c r="AM1051" t="s">
        <v>6164</v>
      </c>
      <c r="AN1051">
        <v>12</v>
      </c>
      <c r="AO1051">
        <v>-13</v>
      </c>
      <c r="AP1051" t="s">
        <v>6490</v>
      </c>
      <c r="AQ1051" t="s">
        <v>97</v>
      </c>
      <c r="AR1051" t="s">
        <v>82</v>
      </c>
      <c r="AS1051" t="s">
        <v>82</v>
      </c>
      <c r="AT1051" t="s">
        <v>97</v>
      </c>
      <c r="AU1051" t="s">
        <v>73</v>
      </c>
      <c r="AV1051" t="s">
        <v>72</v>
      </c>
      <c r="AW1051" t="s">
        <v>63</v>
      </c>
      <c r="AX1051">
        <v>40.98</v>
      </c>
      <c r="AY1051">
        <v>59.02</v>
      </c>
      <c r="AZ1051" t="s">
        <v>562</v>
      </c>
      <c r="BA1051" t="s">
        <v>561</v>
      </c>
      <c r="BB1051" t="s">
        <v>112</v>
      </c>
      <c r="BC1051" t="s">
        <v>364</v>
      </c>
      <c r="BD1051" t="s">
        <v>312</v>
      </c>
      <c r="BE1051" t="s">
        <v>313</v>
      </c>
      <c r="BF1051">
        <v>2</v>
      </c>
      <c r="BG1051">
        <f>IF(Table1[[#This Row],[ft_score]]="0 - 0", 1, 0)</f>
        <v>0</v>
      </c>
      <c r="BH1051">
        <f t="shared" si="16"/>
        <v>0</v>
      </c>
    </row>
    <row r="1052" spans="1:60" hidden="1" x14ac:dyDescent="0.25">
      <c r="A1052" s="1">
        <v>5963</v>
      </c>
      <c r="B1052" t="s">
        <v>58</v>
      </c>
      <c r="C1052" t="s">
        <v>126</v>
      </c>
      <c r="D1052">
        <v>0</v>
      </c>
      <c r="E1052">
        <v>3</v>
      </c>
      <c r="F1052" t="s">
        <v>710</v>
      </c>
      <c r="G1052" t="s">
        <v>90</v>
      </c>
      <c r="H1052" t="s">
        <v>90</v>
      </c>
      <c r="I1052" t="s">
        <v>58</v>
      </c>
      <c r="J1052" t="s">
        <v>58</v>
      </c>
      <c r="K1052">
        <v>0</v>
      </c>
      <c r="L1052" t="s">
        <v>352</v>
      </c>
      <c r="M1052" t="s">
        <v>710</v>
      </c>
      <c r="N1052" t="s">
        <v>201</v>
      </c>
      <c r="O1052" t="s">
        <v>201</v>
      </c>
      <c r="P1052" t="s">
        <v>352</v>
      </c>
      <c r="Q1052" t="s">
        <v>352</v>
      </c>
      <c r="R1052" t="s">
        <v>352</v>
      </c>
      <c r="S1052" t="s">
        <v>710</v>
      </c>
      <c r="T1052">
        <v>6.52</v>
      </c>
      <c r="U1052" t="s">
        <v>7508</v>
      </c>
      <c r="V1052" t="s">
        <v>7509</v>
      </c>
      <c r="W1052" t="s">
        <v>7510</v>
      </c>
      <c r="X1052" t="s">
        <v>7496</v>
      </c>
      <c r="Y1052" t="s">
        <v>966</v>
      </c>
      <c r="Z1052" t="s">
        <v>7506</v>
      </c>
      <c r="AA1052" t="s">
        <v>7507</v>
      </c>
      <c r="AB1052">
        <v>1</v>
      </c>
      <c r="AC1052">
        <v>100</v>
      </c>
      <c r="AD1052">
        <v>50</v>
      </c>
      <c r="AE1052">
        <v>50</v>
      </c>
      <c r="AF1052" t="s">
        <v>97</v>
      </c>
      <c r="AG1052" t="s">
        <v>63</v>
      </c>
      <c r="AH1052" t="s">
        <v>63</v>
      </c>
      <c r="AI1052" t="s">
        <v>63</v>
      </c>
      <c r="AJ1052" t="s">
        <v>4042</v>
      </c>
      <c r="AK1052" t="s">
        <v>1575</v>
      </c>
      <c r="AL1052" t="s">
        <v>4042</v>
      </c>
      <c r="AM1052" t="s">
        <v>2416</v>
      </c>
      <c r="AN1052">
        <v>6</v>
      </c>
      <c r="AO1052">
        <v>0</v>
      </c>
      <c r="AP1052" t="s">
        <v>257</v>
      </c>
      <c r="AQ1052" t="s">
        <v>63</v>
      </c>
      <c r="AR1052" t="s">
        <v>560</v>
      </c>
      <c r="AS1052" t="s">
        <v>560</v>
      </c>
      <c r="AT1052" t="s">
        <v>63</v>
      </c>
      <c r="AU1052" t="s">
        <v>63</v>
      </c>
      <c r="AV1052" t="s">
        <v>63</v>
      </c>
      <c r="AW1052" t="s">
        <v>63</v>
      </c>
      <c r="AX1052">
        <v>35</v>
      </c>
      <c r="AY1052">
        <v>65</v>
      </c>
      <c r="AZ1052" t="s">
        <v>166</v>
      </c>
      <c r="BA1052" t="s">
        <v>166</v>
      </c>
      <c r="BB1052" t="s">
        <v>166</v>
      </c>
      <c r="BC1052" t="s">
        <v>166</v>
      </c>
      <c r="BD1052" t="s">
        <v>166</v>
      </c>
      <c r="BE1052" t="s">
        <v>166</v>
      </c>
      <c r="BF1052" t="s">
        <v>58</v>
      </c>
      <c r="BG1052">
        <f>IF(Table1[[#This Row],[ft_score]]="0 - 0", 1, 0)</f>
        <v>0</v>
      </c>
      <c r="BH1052">
        <f t="shared" si="16"/>
        <v>0</v>
      </c>
    </row>
    <row r="1053" spans="1:60" x14ac:dyDescent="0.25">
      <c r="A1053" s="1">
        <v>6056</v>
      </c>
      <c r="B1053" t="s">
        <v>58</v>
      </c>
      <c r="C1053" t="s">
        <v>167</v>
      </c>
      <c r="D1053">
        <v>0</v>
      </c>
      <c r="E1053">
        <v>3</v>
      </c>
      <c r="F1053" t="s">
        <v>710</v>
      </c>
      <c r="G1053" t="s">
        <v>90</v>
      </c>
      <c r="H1053" t="s">
        <v>90</v>
      </c>
      <c r="I1053" t="s">
        <v>58</v>
      </c>
      <c r="J1053" t="s">
        <v>58</v>
      </c>
      <c r="K1053">
        <v>0</v>
      </c>
      <c r="L1053" t="s">
        <v>201</v>
      </c>
      <c r="M1053" t="s">
        <v>710</v>
      </c>
      <c r="N1053" t="s">
        <v>64</v>
      </c>
      <c r="O1053" t="s">
        <v>64</v>
      </c>
      <c r="P1053" t="s">
        <v>201</v>
      </c>
      <c r="Q1053" t="s">
        <v>352</v>
      </c>
      <c r="R1053" t="s">
        <v>710</v>
      </c>
      <c r="S1053" t="s">
        <v>710</v>
      </c>
      <c r="T1053">
        <v>4</v>
      </c>
      <c r="U1053" t="s">
        <v>5701</v>
      </c>
      <c r="V1053" t="s">
        <v>5939</v>
      </c>
      <c r="W1053" t="s">
        <v>7672</v>
      </c>
      <c r="X1053" t="s">
        <v>7584</v>
      </c>
      <c r="Y1053" t="s">
        <v>2747</v>
      </c>
      <c r="Z1053" t="s">
        <v>5689</v>
      </c>
      <c r="AA1053" t="s">
        <v>5690</v>
      </c>
      <c r="AB1053">
        <v>2</v>
      </c>
      <c r="AC1053">
        <v>0</v>
      </c>
      <c r="AD1053">
        <v>0</v>
      </c>
      <c r="AE1053">
        <v>0</v>
      </c>
      <c r="AF1053" t="s">
        <v>63</v>
      </c>
      <c r="AG1053" t="s">
        <v>141</v>
      </c>
      <c r="AH1053" t="s">
        <v>63</v>
      </c>
      <c r="AI1053" t="s">
        <v>73</v>
      </c>
      <c r="AJ1053" t="s">
        <v>63</v>
      </c>
      <c r="AK1053" t="s">
        <v>73</v>
      </c>
      <c r="AL1053" t="s">
        <v>73</v>
      </c>
      <c r="AM1053" t="s">
        <v>73</v>
      </c>
      <c r="AN1053">
        <v>6</v>
      </c>
      <c r="AO1053">
        <v>-5</v>
      </c>
      <c r="AP1053" t="s">
        <v>3023</v>
      </c>
      <c r="AQ1053" t="s">
        <v>97</v>
      </c>
      <c r="AR1053" t="s">
        <v>97</v>
      </c>
      <c r="AS1053" t="s">
        <v>560</v>
      </c>
      <c r="AT1053" t="s">
        <v>63</v>
      </c>
      <c r="AU1053" t="s">
        <v>63</v>
      </c>
      <c r="AV1053" t="s">
        <v>63</v>
      </c>
      <c r="AW1053" t="s">
        <v>63</v>
      </c>
      <c r="AX1053">
        <v>25</v>
      </c>
      <c r="AY1053">
        <v>75</v>
      </c>
      <c r="AZ1053" t="s">
        <v>86</v>
      </c>
      <c r="BA1053" t="s">
        <v>336</v>
      </c>
      <c r="BB1053" t="s">
        <v>106</v>
      </c>
      <c r="BC1053" t="s">
        <v>269</v>
      </c>
      <c r="BD1053" t="s">
        <v>108</v>
      </c>
      <c r="BE1053" t="s">
        <v>676</v>
      </c>
      <c r="BF1053">
        <v>2</v>
      </c>
      <c r="BG1053">
        <f>IF(Table1[[#This Row],[ft_score]]="0 - 0", 1, 0)</f>
        <v>0</v>
      </c>
      <c r="BH1053">
        <f t="shared" si="16"/>
        <v>0</v>
      </c>
    </row>
    <row r="1054" spans="1:60" x14ac:dyDescent="0.25">
      <c r="A1054" s="1">
        <v>6170</v>
      </c>
      <c r="B1054" t="s">
        <v>58</v>
      </c>
      <c r="C1054" t="s">
        <v>167</v>
      </c>
      <c r="D1054">
        <v>0</v>
      </c>
      <c r="E1054">
        <v>3</v>
      </c>
      <c r="F1054" t="s">
        <v>710</v>
      </c>
      <c r="G1054" t="s">
        <v>90</v>
      </c>
      <c r="H1054" t="s">
        <v>90</v>
      </c>
      <c r="I1054" t="s">
        <v>58</v>
      </c>
      <c r="J1054" t="s">
        <v>90</v>
      </c>
      <c r="K1054">
        <v>0</v>
      </c>
      <c r="L1054" t="s">
        <v>201</v>
      </c>
      <c r="M1054" t="s">
        <v>710</v>
      </c>
      <c r="N1054" t="s">
        <v>64</v>
      </c>
      <c r="O1054" t="s">
        <v>201</v>
      </c>
      <c r="P1054" t="s">
        <v>201</v>
      </c>
      <c r="Q1054" t="s">
        <v>710</v>
      </c>
      <c r="R1054" t="s">
        <v>710</v>
      </c>
      <c r="S1054" t="s">
        <v>710</v>
      </c>
      <c r="T1054">
        <v>5447.14</v>
      </c>
      <c r="U1054" t="s">
        <v>5639</v>
      </c>
      <c r="V1054" t="s">
        <v>5776</v>
      </c>
      <c r="W1054" t="s">
        <v>7887</v>
      </c>
      <c r="X1054" t="s">
        <v>7795</v>
      </c>
      <c r="Y1054" t="s">
        <v>932</v>
      </c>
      <c r="Z1054" t="s">
        <v>6839</v>
      </c>
      <c r="AA1054" t="s">
        <v>5522</v>
      </c>
      <c r="AB1054">
        <v>2</v>
      </c>
      <c r="AC1054">
        <v>50</v>
      </c>
      <c r="AD1054">
        <v>50</v>
      </c>
      <c r="AE1054">
        <v>25</v>
      </c>
      <c r="AF1054" t="s">
        <v>73</v>
      </c>
      <c r="AG1054" t="s">
        <v>73</v>
      </c>
      <c r="AH1054" t="s">
        <v>4688</v>
      </c>
      <c r="AI1054" t="s">
        <v>1575</v>
      </c>
      <c r="AJ1054" t="s">
        <v>63</v>
      </c>
      <c r="AK1054" t="s">
        <v>72</v>
      </c>
      <c r="AL1054" t="s">
        <v>63</v>
      </c>
      <c r="AM1054" t="s">
        <v>4042</v>
      </c>
      <c r="AN1054">
        <v>-24</v>
      </c>
      <c r="AO1054">
        <v>3</v>
      </c>
      <c r="AP1054" t="s">
        <v>482</v>
      </c>
      <c r="AQ1054" t="s">
        <v>97</v>
      </c>
      <c r="AR1054" t="s">
        <v>63</v>
      </c>
      <c r="AS1054" t="s">
        <v>97</v>
      </c>
      <c r="AT1054" t="s">
        <v>97</v>
      </c>
      <c r="AU1054" t="s">
        <v>73</v>
      </c>
      <c r="AV1054" t="s">
        <v>73</v>
      </c>
      <c r="AW1054" t="s">
        <v>73</v>
      </c>
      <c r="AX1054">
        <v>52.5</v>
      </c>
      <c r="AY1054">
        <v>47.5</v>
      </c>
      <c r="AZ1054" t="s">
        <v>336</v>
      </c>
      <c r="BA1054" t="s">
        <v>125</v>
      </c>
      <c r="BB1054" t="s">
        <v>299</v>
      </c>
      <c r="BC1054" t="s">
        <v>87</v>
      </c>
      <c r="BD1054" t="s">
        <v>231</v>
      </c>
      <c r="BE1054" t="s">
        <v>89</v>
      </c>
      <c r="BF1054">
        <v>1</v>
      </c>
      <c r="BG1054">
        <f>IF(Table1[[#This Row],[ft_score]]="0 - 0", 1, 0)</f>
        <v>0</v>
      </c>
      <c r="BH1054">
        <f t="shared" si="16"/>
        <v>0</v>
      </c>
    </row>
    <row r="1055" spans="1:60" x14ac:dyDescent="0.25">
      <c r="A1055" s="1">
        <v>6181</v>
      </c>
      <c r="B1055" t="s">
        <v>58</v>
      </c>
      <c r="C1055" t="s">
        <v>244</v>
      </c>
      <c r="D1055">
        <v>0</v>
      </c>
      <c r="E1055">
        <v>3</v>
      </c>
      <c r="F1055" t="s">
        <v>710</v>
      </c>
      <c r="G1055" t="s">
        <v>90</v>
      </c>
      <c r="H1055" t="s">
        <v>90</v>
      </c>
      <c r="I1055" t="s">
        <v>58</v>
      </c>
      <c r="J1055" t="s">
        <v>90</v>
      </c>
      <c r="K1055">
        <v>0</v>
      </c>
      <c r="L1055" t="s">
        <v>352</v>
      </c>
      <c r="M1055" t="s">
        <v>710</v>
      </c>
      <c r="N1055" t="s">
        <v>64</v>
      </c>
      <c r="O1055" t="s">
        <v>201</v>
      </c>
      <c r="P1055" t="s">
        <v>352</v>
      </c>
      <c r="Q1055" t="s">
        <v>352</v>
      </c>
      <c r="R1055" t="s">
        <v>352</v>
      </c>
      <c r="S1055" t="s">
        <v>710</v>
      </c>
      <c r="T1055">
        <v>135.36000000000001</v>
      </c>
      <c r="U1055" t="s">
        <v>3709</v>
      </c>
      <c r="V1055" t="s">
        <v>2111</v>
      </c>
      <c r="W1055" t="s">
        <v>7905</v>
      </c>
      <c r="X1055" t="s">
        <v>7795</v>
      </c>
      <c r="Y1055" t="s">
        <v>966</v>
      </c>
      <c r="Z1055" t="s">
        <v>439</v>
      </c>
      <c r="AA1055" t="s">
        <v>440</v>
      </c>
      <c r="AB1055">
        <v>20</v>
      </c>
      <c r="AC1055">
        <v>87.5</v>
      </c>
      <c r="AD1055">
        <v>87.5</v>
      </c>
      <c r="AE1055">
        <v>50</v>
      </c>
      <c r="AF1055" t="s">
        <v>73</v>
      </c>
      <c r="AG1055" t="s">
        <v>83</v>
      </c>
      <c r="AH1055" t="s">
        <v>1583</v>
      </c>
      <c r="AI1055" t="s">
        <v>1881</v>
      </c>
      <c r="AJ1055" t="s">
        <v>4784</v>
      </c>
      <c r="AK1055" t="s">
        <v>1890</v>
      </c>
      <c r="AL1055" t="s">
        <v>3494</v>
      </c>
      <c r="AM1055" t="s">
        <v>3539</v>
      </c>
      <c r="AN1055">
        <v>6</v>
      </c>
      <c r="AO1055">
        <v>6</v>
      </c>
      <c r="AP1055" t="s">
        <v>257</v>
      </c>
      <c r="AQ1055" t="s">
        <v>82</v>
      </c>
      <c r="AR1055" t="s">
        <v>81</v>
      </c>
      <c r="AS1055" t="s">
        <v>81</v>
      </c>
      <c r="AT1055" t="s">
        <v>82</v>
      </c>
      <c r="AU1055" t="s">
        <v>81</v>
      </c>
      <c r="AV1055" t="s">
        <v>73</v>
      </c>
      <c r="AW1055" t="s">
        <v>63</v>
      </c>
      <c r="AX1055">
        <v>43.46</v>
      </c>
      <c r="AY1055">
        <v>56.55</v>
      </c>
      <c r="AZ1055" t="s">
        <v>269</v>
      </c>
      <c r="BA1055" t="s">
        <v>268</v>
      </c>
      <c r="BB1055" t="s">
        <v>147</v>
      </c>
      <c r="BC1055" t="s">
        <v>270</v>
      </c>
      <c r="BD1055" t="s">
        <v>422</v>
      </c>
      <c r="BE1055" t="s">
        <v>166</v>
      </c>
      <c r="BF1055">
        <v>1</v>
      </c>
      <c r="BG1055">
        <f>IF(Table1[[#This Row],[ft_score]]="0 - 0", 1, 0)</f>
        <v>0</v>
      </c>
      <c r="BH1055">
        <f t="shared" si="16"/>
        <v>0</v>
      </c>
    </row>
    <row r="1056" spans="1:60" x14ac:dyDescent="0.25">
      <c r="A1056" s="1">
        <v>6256</v>
      </c>
      <c r="B1056" t="s">
        <v>58</v>
      </c>
      <c r="C1056" t="s">
        <v>126</v>
      </c>
      <c r="D1056">
        <v>0</v>
      </c>
      <c r="E1056">
        <v>3</v>
      </c>
      <c r="F1056" t="s">
        <v>710</v>
      </c>
      <c r="G1056" t="s">
        <v>90</v>
      </c>
      <c r="H1056" t="s">
        <v>90</v>
      </c>
      <c r="I1056" t="s">
        <v>58</v>
      </c>
      <c r="J1056" t="s">
        <v>90</v>
      </c>
      <c r="K1056">
        <v>0</v>
      </c>
      <c r="L1056" t="s">
        <v>201</v>
      </c>
      <c r="M1056" t="s">
        <v>710</v>
      </c>
      <c r="N1056" t="s">
        <v>64</v>
      </c>
      <c r="O1056" t="s">
        <v>64</v>
      </c>
      <c r="P1056" t="s">
        <v>201</v>
      </c>
      <c r="Q1056" t="s">
        <v>201</v>
      </c>
      <c r="R1056">
        <v>0</v>
      </c>
      <c r="S1056" t="s">
        <v>710</v>
      </c>
      <c r="T1056">
        <v>2709.15</v>
      </c>
      <c r="U1056" t="s">
        <v>5472</v>
      </c>
      <c r="V1056" t="s">
        <v>6107</v>
      </c>
      <c r="W1056" t="s">
        <v>8011</v>
      </c>
      <c r="X1056" t="s">
        <v>7795</v>
      </c>
      <c r="Y1056" t="s">
        <v>1573</v>
      </c>
      <c r="Z1056" t="s">
        <v>5474</v>
      </c>
      <c r="AA1056" t="s">
        <v>5475</v>
      </c>
      <c r="AB1056">
        <v>2</v>
      </c>
      <c r="AC1056">
        <v>100</v>
      </c>
      <c r="AD1056">
        <v>100</v>
      </c>
      <c r="AE1056">
        <v>75</v>
      </c>
      <c r="AF1056" t="s">
        <v>73</v>
      </c>
      <c r="AG1056" t="s">
        <v>63</v>
      </c>
      <c r="AH1056" t="s">
        <v>2016</v>
      </c>
      <c r="AI1056" t="s">
        <v>2418</v>
      </c>
      <c r="AJ1056" t="s">
        <v>4671</v>
      </c>
      <c r="AK1056" t="s">
        <v>2957</v>
      </c>
      <c r="AL1056" t="s">
        <v>1565</v>
      </c>
      <c r="AM1056" t="s">
        <v>1336</v>
      </c>
      <c r="AN1056">
        <v>-9</v>
      </c>
      <c r="AO1056">
        <v>4.5</v>
      </c>
      <c r="AP1056" t="s">
        <v>59</v>
      </c>
      <c r="AQ1056" t="s">
        <v>97</v>
      </c>
      <c r="AR1056" t="s">
        <v>97</v>
      </c>
      <c r="AS1056" t="s">
        <v>97</v>
      </c>
      <c r="AT1056" t="s">
        <v>97</v>
      </c>
      <c r="AU1056" t="s">
        <v>141</v>
      </c>
      <c r="AV1056" t="s">
        <v>97</v>
      </c>
      <c r="AW1056" t="s">
        <v>73</v>
      </c>
      <c r="AX1056">
        <v>57.5</v>
      </c>
      <c r="AY1056">
        <v>42.5</v>
      </c>
      <c r="AZ1056" t="s">
        <v>363</v>
      </c>
      <c r="BA1056" t="s">
        <v>125</v>
      </c>
      <c r="BB1056" t="s">
        <v>421</v>
      </c>
      <c r="BC1056" t="s">
        <v>468</v>
      </c>
      <c r="BD1056" t="s">
        <v>215</v>
      </c>
      <c r="BE1056" t="s">
        <v>143</v>
      </c>
      <c r="BF1056">
        <v>1</v>
      </c>
      <c r="BG1056">
        <f>IF(Table1[[#This Row],[ft_score]]="0 - 0", 1, 0)</f>
        <v>0</v>
      </c>
      <c r="BH1056">
        <f t="shared" si="16"/>
        <v>0</v>
      </c>
    </row>
    <row r="1057" spans="1:60" x14ac:dyDescent="0.25">
      <c r="A1057" s="1">
        <v>6294</v>
      </c>
      <c r="B1057" t="s">
        <v>58</v>
      </c>
      <c r="C1057" t="s">
        <v>59</v>
      </c>
      <c r="D1057">
        <v>0</v>
      </c>
      <c r="E1057">
        <v>3</v>
      </c>
      <c r="F1057" t="s">
        <v>710</v>
      </c>
      <c r="G1057" t="s">
        <v>90</v>
      </c>
      <c r="H1057" t="s">
        <v>90</v>
      </c>
      <c r="I1057" t="s">
        <v>58</v>
      </c>
      <c r="J1057" t="s">
        <v>90</v>
      </c>
      <c r="K1057">
        <v>0</v>
      </c>
      <c r="L1057" t="s">
        <v>710</v>
      </c>
      <c r="M1057" t="s">
        <v>710</v>
      </c>
      <c r="N1057" t="s">
        <v>201</v>
      </c>
      <c r="O1057" t="s">
        <v>201</v>
      </c>
      <c r="P1057" t="s">
        <v>710</v>
      </c>
      <c r="Q1057" t="s">
        <v>710</v>
      </c>
      <c r="R1057" t="s">
        <v>710</v>
      </c>
      <c r="S1057" t="s">
        <v>710</v>
      </c>
      <c r="T1057">
        <v>2436.79</v>
      </c>
      <c r="U1057" t="s">
        <v>4112</v>
      </c>
      <c r="V1057" t="s">
        <v>3982</v>
      </c>
      <c r="W1057" t="s">
        <v>8067</v>
      </c>
      <c r="X1057" t="s">
        <v>7795</v>
      </c>
      <c r="Y1057" t="s">
        <v>7058</v>
      </c>
      <c r="Z1057" t="s">
        <v>3766</v>
      </c>
      <c r="AA1057" t="s">
        <v>3767</v>
      </c>
      <c r="AB1057">
        <v>4</v>
      </c>
      <c r="AC1057">
        <v>87.5</v>
      </c>
      <c r="AD1057">
        <v>37.5</v>
      </c>
      <c r="AE1057">
        <v>12.5</v>
      </c>
      <c r="AF1057" t="s">
        <v>72</v>
      </c>
      <c r="AG1057" t="s">
        <v>73</v>
      </c>
      <c r="AH1057" t="s">
        <v>542</v>
      </c>
      <c r="AI1057" t="s">
        <v>2957</v>
      </c>
      <c r="AJ1057" t="s">
        <v>3308</v>
      </c>
      <c r="AK1057" t="s">
        <v>542</v>
      </c>
      <c r="AL1057" t="s">
        <v>331</v>
      </c>
      <c r="AM1057" t="s">
        <v>644</v>
      </c>
      <c r="AN1057">
        <v>-5</v>
      </c>
      <c r="AO1057">
        <v>0.5</v>
      </c>
      <c r="AP1057" t="s">
        <v>559</v>
      </c>
      <c r="AQ1057" t="s">
        <v>141</v>
      </c>
      <c r="AR1057" t="s">
        <v>73</v>
      </c>
      <c r="AS1057" t="s">
        <v>73</v>
      </c>
      <c r="AT1057" t="s">
        <v>97</v>
      </c>
      <c r="AU1057" t="s">
        <v>73</v>
      </c>
      <c r="AV1057" t="s">
        <v>72</v>
      </c>
      <c r="AW1057" t="s">
        <v>63</v>
      </c>
      <c r="AX1057">
        <v>42.22</v>
      </c>
      <c r="AY1057">
        <v>57.78</v>
      </c>
      <c r="AZ1057" t="s">
        <v>106</v>
      </c>
      <c r="BA1057" t="s">
        <v>106</v>
      </c>
      <c r="BB1057" t="s">
        <v>285</v>
      </c>
      <c r="BC1057" t="s">
        <v>197</v>
      </c>
      <c r="BD1057" t="s">
        <v>198</v>
      </c>
      <c r="BE1057" t="s">
        <v>199</v>
      </c>
      <c r="BF1057">
        <v>2</v>
      </c>
      <c r="BG1057">
        <f>IF(Table1[[#This Row],[ft_score]]="0 - 0", 1, 0)</f>
        <v>0</v>
      </c>
      <c r="BH1057">
        <f t="shared" si="16"/>
        <v>0</v>
      </c>
    </row>
    <row r="1058" spans="1:60" x14ac:dyDescent="0.25">
      <c r="A1058" s="1">
        <v>6314</v>
      </c>
      <c r="B1058" t="s">
        <v>5152</v>
      </c>
      <c r="C1058" t="s">
        <v>244</v>
      </c>
      <c r="D1058">
        <v>0</v>
      </c>
      <c r="E1058">
        <v>3</v>
      </c>
      <c r="F1058" t="s">
        <v>710</v>
      </c>
      <c r="G1058">
        <v>-1</v>
      </c>
      <c r="H1058">
        <v>1000</v>
      </c>
      <c r="I1058" t="s">
        <v>61</v>
      </c>
      <c r="J1058" t="s">
        <v>829</v>
      </c>
      <c r="K1058">
        <v>1.5</v>
      </c>
      <c r="L1058" t="s">
        <v>352</v>
      </c>
      <c r="M1058" t="s">
        <v>710</v>
      </c>
      <c r="N1058" t="s">
        <v>201</v>
      </c>
      <c r="O1058" t="s">
        <v>352</v>
      </c>
      <c r="P1058" t="s">
        <v>352</v>
      </c>
      <c r="Q1058" t="s">
        <v>710</v>
      </c>
      <c r="R1058" t="s">
        <v>710</v>
      </c>
      <c r="S1058" t="s">
        <v>710</v>
      </c>
      <c r="T1058">
        <v>0</v>
      </c>
      <c r="U1058" t="s">
        <v>5458</v>
      </c>
      <c r="V1058" t="s">
        <v>8109</v>
      </c>
      <c r="W1058" t="s">
        <v>8110</v>
      </c>
      <c r="X1058" t="s">
        <v>7795</v>
      </c>
      <c r="Y1058" t="s">
        <v>1695</v>
      </c>
      <c r="Z1058" t="s">
        <v>5461</v>
      </c>
      <c r="AA1058" t="s">
        <v>5462</v>
      </c>
      <c r="AB1058">
        <v>2</v>
      </c>
      <c r="AC1058">
        <v>75</v>
      </c>
      <c r="AD1058">
        <v>75</v>
      </c>
      <c r="AE1058">
        <v>50</v>
      </c>
      <c r="AF1058" t="s">
        <v>73</v>
      </c>
      <c r="AG1058" t="s">
        <v>73</v>
      </c>
      <c r="AH1058" t="s">
        <v>83</v>
      </c>
      <c r="AI1058" t="s">
        <v>2716</v>
      </c>
      <c r="AJ1058" t="s">
        <v>2716</v>
      </c>
      <c r="AK1058" t="s">
        <v>3238</v>
      </c>
      <c r="AL1058" t="s">
        <v>83</v>
      </c>
      <c r="AM1058" t="s">
        <v>73</v>
      </c>
      <c r="AN1058">
        <v>27</v>
      </c>
      <c r="AO1058">
        <v>0.5</v>
      </c>
      <c r="AP1058" t="s">
        <v>2658</v>
      </c>
      <c r="AQ1058" t="s">
        <v>63</v>
      </c>
      <c r="AR1058" t="s">
        <v>560</v>
      </c>
      <c r="AS1058" t="s">
        <v>97</v>
      </c>
      <c r="AT1058" t="s">
        <v>97</v>
      </c>
      <c r="AU1058" t="s">
        <v>97</v>
      </c>
      <c r="AV1058" t="s">
        <v>63</v>
      </c>
      <c r="AW1058" t="s">
        <v>63</v>
      </c>
      <c r="AX1058">
        <v>38.75</v>
      </c>
      <c r="AY1058">
        <v>61.25</v>
      </c>
      <c r="AZ1058" t="s">
        <v>456</v>
      </c>
      <c r="BA1058" t="s">
        <v>87</v>
      </c>
      <c r="BB1058" t="s">
        <v>875</v>
      </c>
      <c r="BC1058" t="s">
        <v>88</v>
      </c>
      <c r="BD1058" t="s">
        <v>146</v>
      </c>
      <c r="BE1058" t="s">
        <v>454</v>
      </c>
      <c r="BF1058">
        <v>2</v>
      </c>
      <c r="BG1058">
        <f>IF(Table1[[#This Row],[ft_score]]="0 - 0", 1, 0)</f>
        <v>0</v>
      </c>
      <c r="BH1058">
        <f t="shared" si="16"/>
        <v>0</v>
      </c>
    </row>
    <row r="1059" spans="1:60" x14ac:dyDescent="0.25">
      <c r="A1059" s="1">
        <v>6383</v>
      </c>
      <c r="B1059" t="s">
        <v>58</v>
      </c>
      <c r="C1059" t="s">
        <v>126</v>
      </c>
      <c r="D1059">
        <v>0</v>
      </c>
      <c r="E1059">
        <v>3</v>
      </c>
      <c r="F1059" t="s">
        <v>710</v>
      </c>
      <c r="G1059" t="s">
        <v>90</v>
      </c>
      <c r="H1059" t="s">
        <v>90</v>
      </c>
      <c r="I1059" t="s">
        <v>58</v>
      </c>
      <c r="J1059" t="s">
        <v>90</v>
      </c>
      <c r="K1059">
        <v>0</v>
      </c>
      <c r="L1059" t="s">
        <v>201</v>
      </c>
      <c r="M1059" t="s">
        <v>710</v>
      </c>
      <c r="N1059" t="s">
        <v>64</v>
      </c>
      <c r="O1059" t="s">
        <v>201</v>
      </c>
      <c r="P1059" t="s">
        <v>201</v>
      </c>
      <c r="Q1059" t="s">
        <v>201</v>
      </c>
      <c r="R1059" t="s">
        <v>352</v>
      </c>
      <c r="S1059" t="s">
        <v>710</v>
      </c>
      <c r="T1059">
        <v>110.36</v>
      </c>
      <c r="U1059" t="s">
        <v>4228</v>
      </c>
      <c r="V1059" t="s">
        <v>3846</v>
      </c>
      <c r="W1059" t="s">
        <v>8240</v>
      </c>
      <c r="X1059" t="s">
        <v>7795</v>
      </c>
      <c r="Y1059" t="s">
        <v>606</v>
      </c>
      <c r="Z1059" t="s">
        <v>3685</v>
      </c>
      <c r="AA1059" t="s">
        <v>3686</v>
      </c>
      <c r="AB1059">
        <v>4</v>
      </c>
      <c r="AC1059">
        <v>75</v>
      </c>
      <c r="AD1059">
        <v>62.5</v>
      </c>
      <c r="AE1059">
        <v>50</v>
      </c>
      <c r="AF1059" t="s">
        <v>73</v>
      </c>
      <c r="AG1059" t="s">
        <v>82</v>
      </c>
      <c r="AH1059" t="s">
        <v>903</v>
      </c>
      <c r="AI1059" t="s">
        <v>1022</v>
      </c>
      <c r="AJ1059" t="s">
        <v>1865</v>
      </c>
      <c r="AK1059" t="s">
        <v>4436</v>
      </c>
      <c r="AL1059" t="s">
        <v>2683</v>
      </c>
      <c r="AM1059" t="s">
        <v>8241</v>
      </c>
      <c r="AN1059">
        <v>7</v>
      </c>
      <c r="AO1059">
        <v>-2.5</v>
      </c>
      <c r="AP1059" t="s">
        <v>2156</v>
      </c>
      <c r="AQ1059" t="s">
        <v>141</v>
      </c>
      <c r="AR1059" t="s">
        <v>63</v>
      </c>
      <c r="AS1059" t="s">
        <v>141</v>
      </c>
      <c r="AT1059" t="s">
        <v>73</v>
      </c>
      <c r="AU1059" t="s">
        <v>97</v>
      </c>
      <c r="AV1059" t="s">
        <v>63</v>
      </c>
      <c r="AW1059" t="s">
        <v>63</v>
      </c>
      <c r="AX1059">
        <v>41.96</v>
      </c>
      <c r="AY1059">
        <v>58.05</v>
      </c>
      <c r="AZ1059" t="s">
        <v>472</v>
      </c>
      <c r="BA1059" t="s">
        <v>214</v>
      </c>
      <c r="BB1059" t="s">
        <v>299</v>
      </c>
      <c r="BC1059" t="s">
        <v>197</v>
      </c>
      <c r="BD1059" t="s">
        <v>198</v>
      </c>
      <c r="BE1059" t="s">
        <v>199</v>
      </c>
      <c r="BF1059">
        <v>1</v>
      </c>
      <c r="BG1059">
        <f>IF(Table1[[#This Row],[ft_score]]="0 - 0", 1, 0)</f>
        <v>0</v>
      </c>
      <c r="BH1059">
        <f t="shared" si="16"/>
        <v>0</v>
      </c>
    </row>
    <row r="1060" spans="1:60" x14ac:dyDescent="0.25">
      <c r="A1060" s="1">
        <v>6426</v>
      </c>
      <c r="B1060" t="s">
        <v>58</v>
      </c>
      <c r="C1060" t="s">
        <v>148</v>
      </c>
      <c r="D1060">
        <v>0</v>
      </c>
      <c r="E1060">
        <v>3</v>
      </c>
      <c r="F1060" t="s">
        <v>710</v>
      </c>
      <c r="G1060" t="s">
        <v>90</v>
      </c>
      <c r="H1060" t="s">
        <v>90</v>
      </c>
      <c r="I1060" t="s">
        <v>58</v>
      </c>
      <c r="J1060" t="s">
        <v>58</v>
      </c>
      <c r="K1060">
        <v>0</v>
      </c>
      <c r="L1060" t="s">
        <v>201</v>
      </c>
      <c r="M1060" t="s">
        <v>710</v>
      </c>
      <c r="N1060" t="s">
        <v>64</v>
      </c>
      <c r="O1060" t="s">
        <v>64</v>
      </c>
      <c r="P1060" t="s">
        <v>201</v>
      </c>
      <c r="Q1060" t="s">
        <v>201</v>
      </c>
      <c r="R1060" t="s">
        <v>201</v>
      </c>
      <c r="S1060" t="s">
        <v>710</v>
      </c>
      <c r="T1060">
        <v>70898.47</v>
      </c>
      <c r="U1060" t="s">
        <v>6720</v>
      </c>
      <c r="V1060" t="s">
        <v>7667</v>
      </c>
      <c r="W1060" t="s">
        <v>8322</v>
      </c>
      <c r="X1060" t="s">
        <v>8230</v>
      </c>
      <c r="Y1060" t="s">
        <v>1252</v>
      </c>
      <c r="Z1060" t="s">
        <v>6636</v>
      </c>
      <c r="AA1060" t="s">
        <v>6637</v>
      </c>
      <c r="AB1060">
        <v>1</v>
      </c>
      <c r="AC1060">
        <v>50</v>
      </c>
      <c r="AD1060">
        <v>0</v>
      </c>
      <c r="AE1060">
        <v>0</v>
      </c>
      <c r="AF1060" t="s">
        <v>63</v>
      </c>
      <c r="AG1060" t="s">
        <v>97</v>
      </c>
      <c r="AH1060" t="s">
        <v>63</v>
      </c>
      <c r="AI1060" t="s">
        <v>73</v>
      </c>
      <c r="AJ1060" t="s">
        <v>73</v>
      </c>
      <c r="AK1060" t="s">
        <v>97</v>
      </c>
      <c r="AL1060" t="s">
        <v>63</v>
      </c>
      <c r="AM1060" t="s">
        <v>63</v>
      </c>
      <c r="AN1060">
        <v>23</v>
      </c>
      <c r="AO1060">
        <v>3.5</v>
      </c>
      <c r="AP1060" t="s">
        <v>97</v>
      </c>
      <c r="AQ1060" t="s">
        <v>63</v>
      </c>
      <c r="AR1060" t="s">
        <v>560</v>
      </c>
      <c r="AS1060" t="s">
        <v>560</v>
      </c>
      <c r="AT1060" t="s">
        <v>63</v>
      </c>
      <c r="AU1060" t="s">
        <v>97</v>
      </c>
      <c r="AV1060" t="s">
        <v>63</v>
      </c>
      <c r="AW1060" t="s">
        <v>63</v>
      </c>
      <c r="AX1060">
        <v>50</v>
      </c>
      <c r="AY1060">
        <v>50</v>
      </c>
      <c r="AZ1060" t="s">
        <v>350</v>
      </c>
      <c r="BA1060" t="s">
        <v>255</v>
      </c>
      <c r="BB1060" t="s">
        <v>105</v>
      </c>
      <c r="BC1060" t="s">
        <v>231</v>
      </c>
      <c r="BD1060" t="s">
        <v>385</v>
      </c>
      <c r="BE1060" t="s">
        <v>298</v>
      </c>
      <c r="BF1060">
        <v>2</v>
      </c>
      <c r="BG1060">
        <f>IF(Table1[[#This Row],[ft_score]]="0 - 0", 1, 0)</f>
        <v>0</v>
      </c>
      <c r="BH1060">
        <f t="shared" si="16"/>
        <v>0</v>
      </c>
    </row>
    <row r="1061" spans="1:60" x14ac:dyDescent="0.25">
      <c r="A1061" s="1">
        <v>6565</v>
      </c>
      <c r="B1061" t="s">
        <v>58</v>
      </c>
      <c r="C1061" t="s">
        <v>59</v>
      </c>
      <c r="D1061">
        <v>0</v>
      </c>
      <c r="E1061">
        <v>3</v>
      </c>
      <c r="F1061" t="s">
        <v>710</v>
      </c>
      <c r="G1061" t="s">
        <v>58</v>
      </c>
      <c r="H1061" t="s">
        <v>58</v>
      </c>
      <c r="I1061" t="s">
        <v>58</v>
      </c>
      <c r="J1061" t="s">
        <v>58</v>
      </c>
      <c r="K1061">
        <v>0</v>
      </c>
      <c r="L1061" t="s">
        <v>201</v>
      </c>
      <c r="M1061" t="s">
        <v>710</v>
      </c>
      <c r="N1061" t="s">
        <v>64</v>
      </c>
      <c r="O1061" t="s">
        <v>64</v>
      </c>
      <c r="P1061" t="s">
        <v>201</v>
      </c>
      <c r="Q1061" t="s">
        <v>352</v>
      </c>
      <c r="R1061" t="s">
        <v>352</v>
      </c>
      <c r="S1061" t="s">
        <v>710</v>
      </c>
      <c r="T1061">
        <v>0</v>
      </c>
      <c r="U1061" t="s">
        <v>5589</v>
      </c>
      <c r="V1061" t="s">
        <v>5381</v>
      </c>
      <c r="W1061" t="s">
        <v>8535</v>
      </c>
      <c r="X1061" t="s">
        <v>8534</v>
      </c>
      <c r="Y1061" t="s">
        <v>726</v>
      </c>
      <c r="Z1061" t="s">
        <v>5384</v>
      </c>
      <c r="AA1061" t="s">
        <v>5385</v>
      </c>
      <c r="AB1061">
        <v>2</v>
      </c>
      <c r="AC1061">
        <v>83.34</v>
      </c>
      <c r="AD1061">
        <v>58.34</v>
      </c>
      <c r="AE1061">
        <v>16.670000000000002</v>
      </c>
      <c r="AF1061" t="s">
        <v>136</v>
      </c>
      <c r="AG1061" t="s">
        <v>2364</v>
      </c>
      <c r="AH1061" t="s">
        <v>72</v>
      </c>
      <c r="AI1061" t="s">
        <v>2416</v>
      </c>
      <c r="AJ1061" t="s">
        <v>1300</v>
      </c>
      <c r="AK1061" t="s">
        <v>1336</v>
      </c>
      <c r="AL1061" t="s">
        <v>72</v>
      </c>
      <c r="AM1061" t="s">
        <v>8054</v>
      </c>
      <c r="AN1061">
        <v>12</v>
      </c>
      <c r="AO1061">
        <v>0</v>
      </c>
      <c r="AP1061" t="s">
        <v>2658</v>
      </c>
      <c r="AQ1061" t="s">
        <v>97</v>
      </c>
      <c r="AR1061" t="s">
        <v>97</v>
      </c>
      <c r="AS1061" t="s">
        <v>2471</v>
      </c>
      <c r="AT1061" t="s">
        <v>1949</v>
      </c>
      <c r="AU1061" t="s">
        <v>136</v>
      </c>
      <c r="AV1061" t="s">
        <v>136</v>
      </c>
      <c r="AW1061" t="s">
        <v>136</v>
      </c>
      <c r="AX1061">
        <v>40.840000000000003</v>
      </c>
      <c r="AY1061">
        <v>59.17</v>
      </c>
      <c r="AZ1061" t="s">
        <v>8536</v>
      </c>
      <c r="BA1061" t="s">
        <v>1017</v>
      </c>
      <c r="BB1061" t="s">
        <v>4074</v>
      </c>
      <c r="BC1061" t="s">
        <v>166</v>
      </c>
      <c r="BD1061" t="s">
        <v>166</v>
      </c>
      <c r="BE1061" t="s">
        <v>166</v>
      </c>
      <c r="BF1061">
        <v>2</v>
      </c>
      <c r="BG1061">
        <f>IF(Table1[[#This Row],[ft_score]]="0 - 0", 1, 0)</f>
        <v>0</v>
      </c>
      <c r="BH1061">
        <f t="shared" si="16"/>
        <v>0</v>
      </c>
    </row>
    <row r="1062" spans="1:60" hidden="1" x14ac:dyDescent="0.25">
      <c r="A1062" s="1">
        <v>6603</v>
      </c>
      <c r="B1062" t="s">
        <v>58</v>
      </c>
      <c r="C1062" t="s">
        <v>200</v>
      </c>
      <c r="D1062">
        <v>0</v>
      </c>
      <c r="E1062">
        <v>3</v>
      </c>
      <c r="F1062" t="s">
        <v>710</v>
      </c>
      <c r="G1062" t="s">
        <v>90</v>
      </c>
      <c r="H1062" t="s">
        <v>90</v>
      </c>
      <c r="I1062" t="s">
        <v>58</v>
      </c>
      <c r="J1062" t="s">
        <v>90</v>
      </c>
      <c r="K1062">
        <v>0</v>
      </c>
      <c r="L1062" t="s">
        <v>201</v>
      </c>
      <c r="M1062" t="s">
        <v>710</v>
      </c>
      <c r="N1062" t="s">
        <v>201</v>
      </c>
      <c r="O1062" t="s">
        <v>201</v>
      </c>
      <c r="P1062" t="s">
        <v>201</v>
      </c>
      <c r="Q1062" t="s">
        <v>201</v>
      </c>
      <c r="R1062" t="s">
        <v>352</v>
      </c>
      <c r="S1062" t="s">
        <v>710</v>
      </c>
      <c r="T1062">
        <v>4.9800000000000004</v>
      </c>
      <c r="U1062" t="s">
        <v>8604</v>
      </c>
      <c r="V1062" t="s">
        <v>8605</v>
      </c>
      <c r="W1062" t="s">
        <v>8606</v>
      </c>
      <c r="X1062" t="s">
        <v>8555</v>
      </c>
      <c r="Y1062" t="s">
        <v>1677</v>
      </c>
      <c r="Z1062" t="s">
        <v>8607</v>
      </c>
      <c r="AA1062" t="s">
        <v>8608</v>
      </c>
      <c r="AB1062">
        <v>1</v>
      </c>
      <c r="AC1062">
        <v>100</v>
      </c>
      <c r="AD1062">
        <v>100</v>
      </c>
      <c r="AE1062">
        <v>50</v>
      </c>
      <c r="AF1062" t="s">
        <v>63</v>
      </c>
      <c r="AG1062" t="s">
        <v>63</v>
      </c>
      <c r="AH1062" t="s">
        <v>136</v>
      </c>
      <c r="AI1062" t="s">
        <v>63</v>
      </c>
      <c r="AJ1062" t="s">
        <v>72</v>
      </c>
      <c r="AK1062" t="s">
        <v>72</v>
      </c>
      <c r="AL1062" t="s">
        <v>1338</v>
      </c>
      <c r="AM1062" t="s">
        <v>1338</v>
      </c>
      <c r="AN1062">
        <v>3</v>
      </c>
      <c r="AO1062">
        <v>2.5</v>
      </c>
      <c r="AP1062" t="s">
        <v>560</v>
      </c>
      <c r="AQ1062" t="s">
        <v>63</v>
      </c>
      <c r="AR1062" t="s">
        <v>560</v>
      </c>
      <c r="AS1062" t="s">
        <v>63</v>
      </c>
      <c r="AT1062" t="s">
        <v>560</v>
      </c>
      <c r="AU1062" t="s">
        <v>63</v>
      </c>
      <c r="AV1062" t="s">
        <v>63</v>
      </c>
      <c r="AW1062" t="s">
        <v>63</v>
      </c>
      <c r="AX1062">
        <v>29.17</v>
      </c>
      <c r="AY1062">
        <v>70.84</v>
      </c>
      <c r="AZ1062" t="s">
        <v>166</v>
      </c>
      <c r="BA1062" t="s">
        <v>166</v>
      </c>
      <c r="BB1062" t="s">
        <v>166</v>
      </c>
      <c r="BC1062" t="s">
        <v>166</v>
      </c>
      <c r="BD1062" t="s">
        <v>166</v>
      </c>
      <c r="BE1062" t="s">
        <v>166</v>
      </c>
      <c r="BF1062" t="s">
        <v>58</v>
      </c>
      <c r="BG1062">
        <f>IF(Table1[[#This Row],[ft_score]]="0 - 0", 1, 0)</f>
        <v>0</v>
      </c>
      <c r="BH1062">
        <f t="shared" si="16"/>
        <v>0</v>
      </c>
    </row>
    <row r="1063" spans="1:60" x14ac:dyDescent="0.25">
      <c r="A1063" s="1">
        <v>6640</v>
      </c>
      <c r="B1063" t="s">
        <v>58</v>
      </c>
      <c r="C1063" t="s">
        <v>636</v>
      </c>
      <c r="D1063">
        <v>0</v>
      </c>
      <c r="E1063">
        <v>3</v>
      </c>
      <c r="F1063" t="s">
        <v>710</v>
      </c>
      <c r="G1063" t="s">
        <v>90</v>
      </c>
      <c r="H1063" t="s">
        <v>90</v>
      </c>
      <c r="I1063" t="s">
        <v>58</v>
      </c>
      <c r="J1063" t="s">
        <v>90</v>
      </c>
      <c r="K1063">
        <v>0</v>
      </c>
      <c r="L1063" t="s">
        <v>201</v>
      </c>
      <c r="M1063" t="s">
        <v>710</v>
      </c>
      <c r="N1063" t="s">
        <v>64</v>
      </c>
      <c r="O1063" t="s">
        <v>201</v>
      </c>
      <c r="P1063" t="s">
        <v>201</v>
      </c>
      <c r="Q1063" t="s">
        <v>201</v>
      </c>
      <c r="R1063" t="s">
        <v>201</v>
      </c>
      <c r="S1063" t="s">
        <v>710</v>
      </c>
      <c r="T1063">
        <v>239.83</v>
      </c>
      <c r="U1063" t="s">
        <v>8652</v>
      </c>
      <c r="V1063" t="s">
        <v>8653</v>
      </c>
      <c r="W1063" t="s">
        <v>8654</v>
      </c>
      <c r="X1063" t="s">
        <v>8555</v>
      </c>
      <c r="Y1063" t="s">
        <v>1695</v>
      </c>
      <c r="Z1063" t="s">
        <v>5466</v>
      </c>
      <c r="AA1063" t="s">
        <v>5467</v>
      </c>
      <c r="AB1063">
        <v>3</v>
      </c>
      <c r="AC1063">
        <v>50</v>
      </c>
      <c r="AD1063">
        <v>50</v>
      </c>
      <c r="AE1063">
        <v>33.340000000000003</v>
      </c>
      <c r="AF1063" t="s">
        <v>136</v>
      </c>
      <c r="AG1063" t="s">
        <v>97</v>
      </c>
      <c r="AH1063" t="s">
        <v>1336</v>
      </c>
      <c r="AI1063" t="s">
        <v>3308</v>
      </c>
      <c r="AJ1063" t="s">
        <v>63</v>
      </c>
      <c r="AK1063" t="s">
        <v>8655</v>
      </c>
      <c r="AL1063" t="s">
        <v>98</v>
      </c>
      <c r="AM1063" t="s">
        <v>98</v>
      </c>
      <c r="AN1063">
        <v>-1</v>
      </c>
      <c r="AO1063">
        <v>-1.5</v>
      </c>
      <c r="AP1063" t="s">
        <v>559</v>
      </c>
      <c r="AQ1063" t="s">
        <v>1949</v>
      </c>
      <c r="AR1063" t="s">
        <v>2471</v>
      </c>
      <c r="AS1063" t="s">
        <v>2471</v>
      </c>
      <c r="AT1063" t="s">
        <v>1949</v>
      </c>
      <c r="AU1063" t="s">
        <v>136</v>
      </c>
      <c r="AV1063" t="s">
        <v>136</v>
      </c>
      <c r="AW1063" t="s">
        <v>136</v>
      </c>
      <c r="AX1063">
        <v>49.17</v>
      </c>
      <c r="AY1063">
        <v>50.84</v>
      </c>
      <c r="AZ1063" t="s">
        <v>285</v>
      </c>
      <c r="BA1063" t="s">
        <v>124</v>
      </c>
      <c r="BB1063" t="s">
        <v>311</v>
      </c>
      <c r="BC1063" t="s">
        <v>468</v>
      </c>
      <c r="BD1063" t="s">
        <v>215</v>
      </c>
      <c r="BE1063" t="s">
        <v>888</v>
      </c>
      <c r="BF1063">
        <v>2</v>
      </c>
      <c r="BG1063">
        <f>IF(Table1[[#This Row],[ft_score]]="0 - 0", 1, 0)</f>
        <v>0</v>
      </c>
      <c r="BH1063">
        <f t="shared" si="16"/>
        <v>0</v>
      </c>
    </row>
    <row r="1064" spans="1:60" x14ac:dyDescent="0.25">
      <c r="A1064" s="1">
        <v>6650</v>
      </c>
      <c r="B1064" t="s">
        <v>58</v>
      </c>
      <c r="C1064" t="s">
        <v>126</v>
      </c>
      <c r="D1064">
        <v>0</v>
      </c>
      <c r="E1064">
        <v>3</v>
      </c>
      <c r="F1064" t="s">
        <v>710</v>
      </c>
      <c r="G1064" t="s">
        <v>90</v>
      </c>
      <c r="H1064" t="s">
        <v>90</v>
      </c>
      <c r="I1064" t="s">
        <v>58</v>
      </c>
      <c r="J1064" t="s">
        <v>90</v>
      </c>
      <c r="K1064">
        <v>0</v>
      </c>
      <c r="L1064" t="s">
        <v>710</v>
      </c>
      <c r="M1064" t="s">
        <v>710</v>
      </c>
      <c r="N1064" t="s">
        <v>64</v>
      </c>
      <c r="O1064" t="s">
        <v>710</v>
      </c>
      <c r="P1064" t="s">
        <v>710</v>
      </c>
      <c r="Q1064" t="s">
        <v>710</v>
      </c>
      <c r="R1064" t="s">
        <v>710</v>
      </c>
      <c r="S1064" t="s">
        <v>710</v>
      </c>
      <c r="T1064">
        <v>1079.78</v>
      </c>
      <c r="U1064" t="s">
        <v>484</v>
      </c>
      <c r="V1064" t="s">
        <v>497</v>
      </c>
      <c r="W1064" t="s">
        <v>8674</v>
      </c>
      <c r="X1064" t="s">
        <v>8555</v>
      </c>
      <c r="Y1064" t="s">
        <v>486</v>
      </c>
      <c r="Z1064" t="s">
        <v>487</v>
      </c>
      <c r="AA1064" t="s">
        <v>488</v>
      </c>
      <c r="AB1064">
        <v>28</v>
      </c>
      <c r="AC1064">
        <v>87.5</v>
      </c>
      <c r="AD1064">
        <v>81.25</v>
      </c>
      <c r="AE1064">
        <v>50</v>
      </c>
      <c r="AF1064" t="s">
        <v>83</v>
      </c>
      <c r="AG1064" t="s">
        <v>123</v>
      </c>
      <c r="AH1064" t="s">
        <v>3034</v>
      </c>
      <c r="AI1064" t="s">
        <v>1362</v>
      </c>
      <c r="AJ1064" t="s">
        <v>618</v>
      </c>
      <c r="AK1064" t="s">
        <v>2233</v>
      </c>
      <c r="AL1064" t="s">
        <v>1281</v>
      </c>
      <c r="AM1064" t="s">
        <v>4227</v>
      </c>
      <c r="AN1064">
        <v>16</v>
      </c>
      <c r="AO1064">
        <v>1</v>
      </c>
      <c r="AP1064" t="s">
        <v>1626</v>
      </c>
      <c r="AQ1064" t="s">
        <v>82</v>
      </c>
      <c r="AR1064" t="s">
        <v>97</v>
      </c>
      <c r="AS1064" t="s">
        <v>81</v>
      </c>
      <c r="AT1064" t="s">
        <v>82</v>
      </c>
      <c r="AU1064" t="s">
        <v>141</v>
      </c>
      <c r="AV1064" t="s">
        <v>73</v>
      </c>
      <c r="AW1064" t="s">
        <v>63</v>
      </c>
      <c r="AX1064">
        <v>48.29</v>
      </c>
      <c r="AY1064">
        <v>51.71</v>
      </c>
      <c r="AZ1064" t="s">
        <v>298</v>
      </c>
      <c r="BA1064" t="s">
        <v>84</v>
      </c>
      <c r="BB1064" t="s">
        <v>147</v>
      </c>
      <c r="BC1064" t="s">
        <v>231</v>
      </c>
      <c r="BD1064" t="s">
        <v>385</v>
      </c>
      <c r="BE1064" t="s">
        <v>298</v>
      </c>
      <c r="BF1064">
        <v>2</v>
      </c>
      <c r="BG1064">
        <f>IF(Table1[[#This Row],[ft_score]]="0 - 0", 1, 0)</f>
        <v>0</v>
      </c>
      <c r="BH1064">
        <f t="shared" si="16"/>
        <v>0</v>
      </c>
    </row>
    <row r="1065" spans="1:60" x14ac:dyDescent="0.25">
      <c r="A1065" s="1">
        <v>6727</v>
      </c>
      <c r="B1065" t="s">
        <v>58</v>
      </c>
      <c r="C1065" t="s">
        <v>110</v>
      </c>
      <c r="D1065">
        <v>0</v>
      </c>
      <c r="E1065">
        <v>3</v>
      </c>
      <c r="F1065" t="s">
        <v>710</v>
      </c>
      <c r="G1065" t="s">
        <v>90</v>
      </c>
      <c r="H1065" t="s">
        <v>90</v>
      </c>
      <c r="I1065" t="s">
        <v>58</v>
      </c>
      <c r="J1065" t="s">
        <v>90</v>
      </c>
      <c r="K1065">
        <v>0</v>
      </c>
      <c r="L1065" t="s">
        <v>710</v>
      </c>
      <c r="M1065" t="s">
        <v>710</v>
      </c>
      <c r="N1065" t="s">
        <v>201</v>
      </c>
      <c r="O1065" t="s">
        <v>201</v>
      </c>
      <c r="P1065" t="s">
        <v>710</v>
      </c>
      <c r="Q1065" t="s">
        <v>710</v>
      </c>
      <c r="R1065" t="s">
        <v>710</v>
      </c>
      <c r="S1065" t="s">
        <v>710</v>
      </c>
      <c r="T1065">
        <v>4576.6899999999996</v>
      </c>
      <c r="U1065" t="s">
        <v>5878</v>
      </c>
      <c r="V1065" t="s">
        <v>5832</v>
      </c>
      <c r="W1065" t="s">
        <v>8806</v>
      </c>
      <c r="X1065" t="s">
        <v>8726</v>
      </c>
      <c r="Y1065" t="s">
        <v>932</v>
      </c>
      <c r="Z1065" t="s">
        <v>6844</v>
      </c>
      <c r="AA1065" t="s">
        <v>5637</v>
      </c>
      <c r="AB1065">
        <v>5</v>
      </c>
      <c r="AC1065">
        <v>80</v>
      </c>
      <c r="AD1065">
        <v>60</v>
      </c>
      <c r="AE1065">
        <v>30</v>
      </c>
      <c r="AF1065" t="s">
        <v>1575</v>
      </c>
      <c r="AG1065" t="s">
        <v>1575</v>
      </c>
      <c r="AH1065" t="s">
        <v>1485</v>
      </c>
      <c r="AI1065" t="s">
        <v>3760</v>
      </c>
      <c r="AJ1065" t="s">
        <v>3123</v>
      </c>
      <c r="AK1065" t="s">
        <v>2512</v>
      </c>
      <c r="AL1065" t="s">
        <v>6677</v>
      </c>
      <c r="AM1065" t="s">
        <v>8807</v>
      </c>
      <c r="AN1065">
        <v>-26</v>
      </c>
      <c r="AO1065">
        <v>-7</v>
      </c>
      <c r="AP1065" t="s">
        <v>6619</v>
      </c>
      <c r="AQ1065" t="s">
        <v>1858</v>
      </c>
      <c r="AR1065" t="s">
        <v>1575</v>
      </c>
      <c r="AS1065" t="s">
        <v>3023</v>
      </c>
      <c r="AT1065" t="s">
        <v>2219</v>
      </c>
      <c r="AU1065" t="s">
        <v>97</v>
      </c>
      <c r="AV1065" t="s">
        <v>3238</v>
      </c>
      <c r="AW1065" t="s">
        <v>2416</v>
      </c>
      <c r="AX1065">
        <v>59.62</v>
      </c>
      <c r="AY1065">
        <v>40.39</v>
      </c>
      <c r="AZ1065" t="s">
        <v>705</v>
      </c>
      <c r="BA1065" t="s">
        <v>311</v>
      </c>
      <c r="BB1065" t="s">
        <v>311</v>
      </c>
      <c r="BC1065" t="s">
        <v>455</v>
      </c>
      <c r="BD1065" t="s">
        <v>197</v>
      </c>
      <c r="BE1065" t="s">
        <v>456</v>
      </c>
      <c r="BF1065">
        <v>1</v>
      </c>
      <c r="BG1065">
        <f>IF(Table1[[#This Row],[ft_score]]="0 - 0", 1, 0)</f>
        <v>0</v>
      </c>
      <c r="BH1065">
        <f t="shared" si="16"/>
        <v>0</v>
      </c>
    </row>
    <row r="1066" spans="1:60" x14ac:dyDescent="0.25">
      <c r="A1066" s="1">
        <v>6780</v>
      </c>
      <c r="B1066" t="s">
        <v>5152</v>
      </c>
      <c r="C1066" t="s">
        <v>148</v>
      </c>
      <c r="D1066">
        <v>0</v>
      </c>
      <c r="E1066">
        <v>3</v>
      </c>
      <c r="F1066" t="s">
        <v>710</v>
      </c>
      <c r="G1066">
        <v>-1</v>
      </c>
      <c r="H1066">
        <v>95</v>
      </c>
      <c r="I1066" t="s">
        <v>5759</v>
      </c>
      <c r="J1066" t="s">
        <v>63</v>
      </c>
      <c r="K1066">
        <v>0</v>
      </c>
      <c r="L1066" t="s">
        <v>352</v>
      </c>
      <c r="M1066" t="s">
        <v>710</v>
      </c>
      <c r="N1066" t="s">
        <v>64</v>
      </c>
      <c r="O1066" t="s">
        <v>201</v>
      </c>
      <c r="P1066" t="s">
        <v>352</v>
      </c>
      <c r="Q1066" t="s">
        <v>710</v>
      </c>
      <c r="R1066" t="s">
        <v>710</v>
      </c>
      <c r="S1066" t="s">
        <v>710</v>
      </c>
      <c r="T1066">
        <v>22033.83</v>
      </c>
      <c r="U1066" t="s">
        <v>5790</v>
      </c>
      <c r="V1066" t="s">
        <v>4746</v>
      </c>
      <c r="W1066" t="s">
        <v>8887</v>
      </c>
      <c r="X1066" t="s">
        <v>8726</v>
      </c>
      <c r="Y1066" t="s">
        <v>1008</v>
      </c>
      <c r="Z1066" t="s">
        <v>6903</v>
      </c>
      <c r="AA1066" t="s">
        <v>4750</v>
      </c>
      <c r="AB1066">
        <v>4</v>
      </c>
      <c r="AC1066">
        <v>57.5</v>
      </c>
      <c r="AD1066">
        <v>47.5</v>
      </c>
      <c r="AE1066">
        <v>12.5</v>
      </c>
      <c r="AF1066" t="s">
        <v>72</v>
      </c>
      <c r="AG1066" t="s">
        <v>8861</v>
      </c>
      <c r="AH1066" t="s">
        <v>2034</v>
      </c>
      <c r="AI1066" t="s">
        <v>2343</v>
      </c>
      <c r="AJ1066" t="s">
        <v>2034</v>
      </c>
      <c r="AK1066" t="s">
        <v>3676</v>
      </c>
      <c r="AL1066" t="s">
        <v>164</v>
      </c>
      <c r="AM1066" t="s">
        <v>8056</v>
      </c>
      <c r="AN1066">
        <v>15</v>
      </c>
      <c r="AO1066">
        <v>0.5</v>
      </c>
      <c r="AP1066" t="s">
        <v>2095</v>
      </c>
      <c r="AQ1066" t="s">
        <v>141</v>
      </c>
      <c r="AR1066" t="s">
        <v>63</v>
      </c>
      <c r="AS1066" t="s">
        <v>2219</v>
      </c>
      <c r="AT1066" t="s">
        <v>3023</v>
      </c>
      <c r="AU1066" t="s">
        <v>72</v>
      </c>
      <c r="AV1066" t="s">
        <v>63</v>
      </c>
      <c r="AW1066" t="s">
        <v>63</v>
      </c>
      <c r="AX1066">
        <v>30.68</v>
      </c>
      <c r="AY1066">
        <v>69.319999999999993</v>
      </c>
      <c r="AZ1066" t="s">
        <v>888</v>
      </c>
      <c r="BA1066" t="s">
        <v>269</v>
      </c>
      <c r="BB1066" t="s">
        <v>362</v>
      </c>
      <c r="BC1066" t="s">
        <v>423</v>
      </c>
      <c r="BD1066" t="s">
        <v>255</v>
      </c>
      <c r="BE1066" t="s">
        <v>424</v>
      </c>
      <c r="BF1066">
        <v>2</v>
      </c>
      <c r="BG1066">
        <f>IF(Table1[[#This Row],[ft_score]]="0 - 0", 1, 0)</f>
        <v>0</v>
      </c>
      <c r="BH1066">
        <f t="shared" si="16"/>
        <v>0</v>
      </c>
    </row>
    <row r="1067" spans="1:60" x14ac:dyDescent="0.25">
      <c r="A1067" s="1">
        <v>6892</v>
      </c>
      <c r="B1067" t="s">
        <v>58</v>
      </c>
      <c r="C1067" t="s">
        <v>167</v>
      </c>
      <c r="D1067">
        <v>0</v>
      </c>
      <c r="E1067">
        <v>3</v>
      </c>
      <c r="F1067" t="s">
        <v>710</v>
      </c>
      <c r="G1067" t="s">
        <v>90</v>
      </c>
      <c r="H1067" t="s">
        <v>90</v>
      </c>
      <c r="I1067" t="s">
        <v>58</v>
      </c>
      <c r="J1067" t="s">
        <v>90</v>
      </c>
      <c r="K1067">
        <v>0</v>
      </c>
      <c r="L1067" t="s">
        <v>201</v>
      </c>
      <c r="M1067" t="s">
        <v>710</v>
      </c>
      <c r="N1067" t="s">
        <v>64</v>
      </c>
      <c r="O1067" t="s">
        <v>64</v>
      </c>
      <c r="P1067" t="s">
        <v>201</v>
      </c>
      <c r="Q1067" t="s">
        <v>201</v>
      </c>
      <c r="R1067" t="s">
        <v>352</v>
      </c>
      <c r="S1067" t="s">
        <v>710</v>
      </c>
      <c r="T1067">
        <v>28.76</v>
      </c>
      <c r="U1067" t="s">
        <v>6557</v>
      </c>
      <c r="V1067" t="s">
        <v>6301</v>
      </c>
      <c r="W1067" t="s">
        <v>9041</v>
      </c>
      <c r="X1067" t="s">
        <v>8726</v>
      </c>
      <c r="Y1067" t="s">
        <v>1695</v>
      </c>
      <c r="Z1067" t="s">
        <v>5405</v>
      </c>
      <c r="AA1067" t="s">
        <v>5406</v>
      </c>
      <c r="AB1067">
        <v>4</v>
      </c>
      <c r="AC1067">
        <v>0</v>
      </c>
      <c r="AD1067">
        <v>0</v>
      </c>
      <c r="AE1067">
        <v>0</v>
      </c>
      <c r="AF1067" t="s">
        <v>63</v>
      </c>
      <c r="AG1067" t="s">
        <v>141</v>
      </c>
      <c r="AH1067" t="s">
        <v>136</v>
      </c>
      <c r="AI1067" t="s">
        <v>63</v>
      </c>
      <c r="AJ1067" t="s">
        <v>63</v>
      </c>
      <c r="AK1067" t="s">
        <v>63</v>
      </c>
      <c r="AL1067" t="s">
        <v>136</v>
      </c>
      <c r="AM1067" t="s">
        <v>136</v>
      </c>
      <c r="AN1067">
        <v>3</v>
      </c>
      <c r="AO1067">
        <v>1.5</v>
      </c>
      <c r="AP1067" t="s">
        <v>1565</v>
      </c>
      <c r="AQ1067" t="s">
        <v>73</v>
      </c>
      <c r="AR1067" t="s">
        <v>97</v>
      </c>
      <c r="AS1067" t="s">
        <v>63</v>
      </c>
      <c r="AT1067" t="s">
        <v>63</v>
      </c>
      <c r="AU1067" t="s">
        <v>63</v>
      </c>
      <c r="AV1067" t="s">
        <v>63</v>
      </c>
      <c r="AW1067" t="s">
        <v>63</v>
      </c>
      <c r="AX1067">
        <v>16.670000000000002</v>
      </c>
      <c r="AY1067">
        <v>33.340000000000003</v>
      </c>
      <c r="AZ1067" t="s">
        <v>285</v>
      </c>
      <c r="BA1067" t="s">
        <v>683</v>
      </c>
      <c r="BB1067" t="s">
        <v>106</v>
      </c>
      <c r="BC1067" t="s">
        <v>271</v>
      </c>
      <c r="BD1067" t="s">
        <v>108</v>
      </c>
      <c r="BE1067" t="s">
        <v>676</v>
      </c>
      <c r="BF1067">
        <v>2</v>
      </c>
      <c r="BG1067">
        <f>IF(Table1[[#This Row],[ft_score]]="0 - 0", 1, 0)</f>
        <v>0</v>
      </c>
      <c r="BH1067">
        <f t="shared" si="16"/>
        <v>0</v>
      </c>
    </row>
    <row r="1068" spans="1:60" hidden="1" x14ac:dyDescent="0.25">
      <c r="A1068" s="1">
        <v>6923</v>
      </c>
      <c r="B1068" t="s">
        <v>5152</v>
      </c>
      <c r="C1068" t="s">
        <v>200</v>
      </c>
      <c r="D1068">
        <v>0</v>
      </c>
      <c r="E1068">
        <v>3</v>
      </c>
      <c r="F1068" t="s">
        <v>710</v>
      </c>
      <c r="G1068">
        <v>-1</v>
      </c>
      <c r="H1068">
        <v>-1</v>
      </c>
      <c r="I1068" t="s">
        <v>61</v>
      </c>
      <c r="J1068" t="s">
        <v>311</v>
      </c>
      <c r="K1068">
        <v>2</v>
      </c>
      <c r="L1068" t="s">
        <v>201</v>
      </c>
      <c r="M1068" t="s">
        <v>710</v>
      </c>
      <c r="N1068" t="s">
        <v>64</v>
      </c>
      <c r="O1068" t="s">
        <v>64</v>
      </c>
      <c r="P1068" t="s">
        <v>201</v>
      </c>
      <c r="Q1068" t="s">
        <v>201</v>
      </c>
      <c r="R1068" t="s">
        <v>352</v>
      </c>
      <c r="S1068" t="s">
        <v>710</v>
      </c>
      <c r="T1068">
        <v>990.1</v>
      </c>
      <c r="U1068" t="s">
        <v>5081</v>
      </c>
      <c r="V1068" t="s">
        <v>4718</v>
      </c>
      <c r="W1068" t="s">
        <v>9092</v>
      </c>
      <c r="X1068" t="s">
        <v>8726</v>
      </c>
      <c r="Y1068" t="s">
        <v>2747</v>
      </c>
      <c r="Z1068" t="s">
        <v>4720</v>
      </c>
      <c r="AA1068" t="s">
        <v>4721</v>
      </c>
      <c r="AB1068">
        <v>3</v>
      </c>
      <c r="AC1068">
        <v>100</v>
      </c>
      <c r="AD1068">
        <v>58.34</v>
      </c>
      <c r="AE1068">
        <v>41.67</v>
      </c>
      <c r="AF1068" t="s">
        <v>72</v>
      </c>
      <c r="AG1068" t="s">
        <v>136</v>
      </c>
      <c r="AH1068" t="s">
        <v>379</v>
      </c>
      <c r="AI1068" t="s">
        <v>1722</v>
      </c>
      <c r="AJ1068" t="s">
        <v>4512</v>
      </c>
      <c r="AK1068" t="s">
        <v>2571</v>
      </c>
      <c r="AL1068" t="s">
        <v>397</v>
      </c>
      <c r="AM1068" t="s">
        <v>1805</v>
      </c>
      <c r="AN1068">
        <v>13</v>
      </c>
      <c r="AO1068">
        <v>1.5</v>
      </c>
      <c r="AP1068" t="s">
        <v>4743</v>
      </c>
      <c r="AQ1068" t="s">
        <v>73</v>
      </c>
      <c r="AR1068" t="s">
        <v>141</v>
      </c>
      <c r="AS1068" t="s">
        <v>2471</v>
      </c>
      <c r="AT1068" t="s">
        <v>1949</v>
      </c>
      <c r="AU1068" t="s">
        <v>4355</v>
      </c>
      <c r="AV1068" t="s">
        <v>136</v>
      </c>
      <c r="AW1068" t="s">
        <v>136</v>
      </c>
      <c r="AX1068">
        <v>56.41</v>
      </c>
      <c r="AY1068">
        <v>43.59</v>
      </c>
      <c r="AZ1068" t="s">
        <v>166</v>
      </c>
      <c r="BA1068" t="s">
        <v>166</v>
      </c>
      <c r="BB1068" t="s">
        <v>166</v>
      </c>
      <c r="BC1068" t="s">
        <v>166</v>
      </c>
      <c r="BD1068" t="s">
        <v>166</v>
      </c>
      <c r="BE1068" t="s">
        <v>166</v>
      </c>
      <c r="BF1068" t="s">
        <v>58</v>
      </c>
      <c r="BG1068">
        <f>IF(Table1[[#This Row],[ft_score]]="0 - 0", 1, 0)</f>
        <v>0</v>
      </c>
      <c r="BH1068">
        <f t="shared" si="16"/>
        <v>0</v>
      </c>
    </row>
    <row r="1069" spans="1:60" x14ac:dyDescent="0.25">
      <c r="A1069" s="1">
        <v>7077</v>
      </c>
      <c r="B1069" t="s">
        <v>58</v>
      </c>
      <c r="C1069" t="s">
        <v>148</v>
      </c>
      <c r="D1069">
        <v>0</v>
      </c>
      <c r="E1069">
        <v>3</v>
      </c>
      <c r="F1069" t="s">
        <v>710</v>
      </c>
      <c r="G1069" t="s">
        <v>90</v>
      </c>
      <c r="H1069" t="s">
        <v>90</v>
      </c>
      <c r="I1069" t="s">
        <v>58</v>
      </c>
      <c r="J1069" t="s">
        <v>90</v>
      </c>
      <c r="K1069">
        <v>0</v>
      </c>
      <c r="L1069" t="s">
        <v>201</v>
      </c>
      <c r="M1069" t="s">
        <v>710</v>
      </c>
      <c r="N1069" t="s">
        <v>201</v>
      </c>
      <c r="O1069" t="s">
        <v>201</v>
      </c>
      <c r="P1069" t="s">
        <v>201</v>
      </c>
      <c r="Q1069" t="s">
        <v>201</v>
      </c>
      <c r="R1069" t="s">
        <v>710</v>
      </c>
      <c r="S1069" t="s">
        <v>710</v>
      </c>
      <c r="T1069">
        <v>25.2</v>
      </c>
      <c r="U1069" t="s">
        <v>4405</v>
      </c>
      <c r="V1069" t="s">
        <v>6081</v>
      </c>
      <c r="W1069" t="s">
        <v>9343</v>
      </c>
      <c r="X1069" t="s">
        <v>9133</v>
      </c>
      <c r="Y1069" t="s">
        <v>1677</v>
      </c>
      <c r="Z1069" t="s">
        <v>4098</v>
      </c>
      <c r="AA1069" t="s">
        <v>4099</v>
      </c>
      <c r="AB1069">
        <v>4</v>
      </c>
      <c r="AC1069">
        <v>62.5</v>
      </c>
      <c r="AD1069">
        <v>37.5</v>
      </c>
      <c r="AE1069">
        <v>25</v>
      </c>
      <c r="AF1069" t="s">
        <v>73</v>
      </c>
      <c r="AG1069" t="s">
        <v>81</v>
      </c>
      <c r="AH1069" t="s">
        <v>2957</v>
      </c>
      <c r="AI1069" t="s">
        <v>2416</v>
      </c>
      <c r="AJ1069" t="s">
        <v>8561</v>
      </c>
      <c r="AK1069" t="s">
        <v>855</v>
      </c>
      <c r="AL1069" t="s">
        <v>644</v>
      </c>
      <c r="AM1069" t="s">
        <v>397</v>
      </c>
      <c r="AN1069">
        <v>-6</v>
      </c>
      <c r="AO1069">
        <v>-8</v>
      </c>
      <c r="AP1069" t="s">
        <v>3720</v>
      </c>
      <c r="AQ1069" t="s">
        <v>560</v>
      </c>
      <c r="AR1069" t="s">
        <v>63</v>
      </c>
      <c r="AS1069" t="s">
        <v>97</v>
      </c>
      <c r="AT1069" t="s">
        <v>73</v>
      </c>
      <c r="AU1069" t="s">
        <v>73</v>
      </c>
      <c r="AV1069" t="s">
        <v>72</v>
      </c>
      <c r="AW1069" t="s">
        <v>63</v>
      </c>
      <c r="AX1069">
        <v>52.22</v>
      </c>
      <c r="AY1069">
        <v>47.78</v>
      </c>
      <c r="AZ1069" t="s">
        <v>336</v>
      </c>
      <c r="BA1069" t="s">
        <v>348</v>
      </c>
      <c r="BB1069" t="s">
        <v>299</v>
      </c>
      <c r="BC1069" t="s">
        <v>255</v>
      </c>
      <c r="BD1069" t="s">
        <v>423</v>
      </c>
      <c r="BE1069" t="s">
        <v>199</v>
      </c>
      <c r="BF1069">
        <v>1</v>
      </c>
      <c r="BG1069">
        <f>IF(Table1[[#This Row],[ft_score]]="0 - 0", 1, 0)</f>
        <v>0</v>
      </c>
      <c r="BH1069">
        <f t="shared" si="16"/>
        <v>0</v>
      </c>
    </row>
    <row r="1070" spans="1:60" x14ac:dyDescent="0.25">
      <c r="A1070" s="1">
        <v>7091</v>
      </c>
      <c r="B1070" t="s">
        <v>58</v>
      </c>
      <c r="C1070" t="s">
        <v>167</v>
      </c>
      <c r="D1070">
        <v>0</v>
      </c>
      <c r="E1070">
        <v>3</v>
      </c>
      <c r="F1070" t="s">
        <v>710</v>
      </c>
      <c r="G1070" t="s">
        <v>90</v>
      </c>
      <c r="H1070" t="s">
        <v>90</v>
      </c>
      <c r="I1070" t="s">
        <v>58</v>
      </c>
      <c r="J1070" t="s">
        <v>58</v>
      </c>
      <c r="K1070">
        <v>0</v>
      </c>
      <c r="L1070" t="s">
        <v>352</v>
      </c>
      <c r="M1070" t="s">
        <v>710</v>
      </c>
      <c r="N1070" t="s">
        <v>201</v>
      </c>
      <c r="O1070" t="s">
        <v>201</v>
      </c>
      <c r="P1070" t="s">
        <v>352</v>
      </c>
      <c r="Q1070" t="s">
        <v>352</v>
      </c>
      <c r="R1070" t="s">
        <v>352</v>
      </c>
      <c r="S1070" t="s">
        <v>710</v>
      </c>
      <c r="T1070">
        <v>206.08</v>
      </c>
      <c r="U1070" t="s">
        <v>4027</v>
      </c>
      <c r="V1070" t="s">
        <v>4081</v>
      </c>
      <c r="W1070" t="s">
        <v>9365</v>
      </c>
      <c r="X1070" t="s">
        <v>9133</v>
      </c>
      <c r="Y1070" t="s">
        <v>1695</v>
      </c>
      <c r="Z1070" t="s">
        <v>3797</v>
      </c>
      <c r="AA1070" t="s">
        <v>3798</v>
      </c>
      <c r="AB1070">
        <v>4</v>
      </c>
      <c r="AC1070">
        <v>90</v>
      </c>
      <c r="AD1070">
        <v>77.5</v>
      </c>
      <c r="AE1070">
        <v>32.5</v>
      </c>
      <c r="AF1070" t="s">
        <v>1336</v>
      </c>
      <c r="AG1070" t="s">
        <v>1336</v>
      </c>
      <c r="AH1070" t="s">
        <v>2106</v>
      </c>
      <c r="AI1070" t="s">
        <v>5329</v>
      </c>
      <c r="AJ1070" t="s">
        <v>1681</v>
      </c>
      <c r="AK1070" t="s">
        <v>815</v>
      </c>
      <c r="AL1070" t="s">
        <v>5356</v>
      </c>
      <c r="AM1070" t="s">
        <v>510</v>
      </c>
      <c r="AN1070">
        <v>1</v>
      </c>
      <c r="AO1070">
        <v>-6.5</v>
      </c>
      <c r="AP1070" t="s">
        <v>9366</v>
      </c>
      <c r="AQ1070" t="s">
        <v>1858</v>
      </c>
      <c r="AR1070" t="s">
        <v>1575</v>
      </c>
      <c r="AS1070" t="s">
        <v>141</v>
      </c>
      <c r="AT1070" t="s">
        <v>73</v>
      </c>
      <c r="AU1070" t="s">
        <v>2508</v>
      </c>
      <c r="AV1070" t="s">
        <v>1336</v>
      </c>
      <c r="AW1070" t="s">
        <v>63</v>
      </c>
      <c r="AX1070">
        <v>51.36</v>
      </c>
      <c r="AY1070">
        <v>48.64</v>
      </c>
      <c r="AZ1070" t="s">
        <v>875</v>
      </c>
      <c r="BA1070" t="s">
        <v>142</v>
      </c>
      <c r="BB1070" t="s">
        <v>217</v>
      </c>
      <c r="BC1070" t="s">
        <v>468</v>
      </c>
      <c r="BD1070" t="s">
        <v>84</v>
      </c>
      <c r="BE1070" t="s">
        <v>143</v>
      </c>
      <c r="BF1070">
        <v>2</v>
      </c>
      <c r="BG1070">
        <f>IF(Table1[[#This Row],[ft_score]]="0 - 0", 1, 0)</f>
        <v>0</v>
      </c>
      <c r="BH1070">
        <f t="shared" si="16"/>
        <v>0</v>
      </c>
    </row>
    <row r="1071" spans="1:60" x14ac:dyDescent="0.25">
      <c r="A1071" s="1">
        <v>7095</v>
      </c>
      <c r="B1071" t="s">
        <v>58</v>
      </c>
      <c r="C1071" t="s">
        <v>110</v>
      </c>
      <c r="D1071">
        <v>0</v>
      </c>
      <c r="E1071">
        <v>3</v>
      </c>
      <c r="F1071" t="s">
        <v>710</v>
      </c>
      <c r="G1071" t="s">
        <v>90</v>
      </c>
      <c r="H1071" t="s">
        <v>90</v>
      </c>
      <c r="I1071" t="s">
        <v>58</v>
      </c>
      <c r="J1071" t="s">
        <v>58</v>
      </c>
      <c r="K1071">
        <v>0</v>
      </c>
      <c r="L1071" t="s">
        <v>201</v>
      </c>
      <c r="M1071" t="s">
        <v>710</v>
      </c>
      <c r="N1071" t="s">
        <v>64</v>
      </c>
      <c r="O1071" t="s">
        <v>201</v>
      </c>
      <c r="P1071" t="s">
        <v>201</v>
      </c>
      <c r="Q1071" t="s">
        <v>201</v>
      </c>
      <c r="R1071" t="s">
        <v>352</v>
      </c>
      <c r="S1071" t="s">
        <v>710</v>
      </c>
      <c r="T1071">
        <v>123846.74</v>
      </c>
      <c r="U1071" t="s">
        <v>6835</v>
      </c>
      <c r="V1071" t="s">
        <v>7270</v>
      </c>
      <c r="W1071" t="s">
        <v>9371</v>
      </c>
      <c r="X1071" t="s">
        <v>9133</v>
      </c>
      <c r="Y1071" t="s">
        <v>1695</v>
      </c>
      <c r="Z1071" t="s">
        <v>6711</v>
      </c>
      <c r="AA1071" t="s">
        <v>6712</v>
      </c>
      <c r="AB1071">
        <v>2</v>
      </c>
      <c r="AC1071">
        <v>25</v>
      </c>
      <c r="AD1071">
        <v>0</v>
      </c>
      <c r="AE1071">
        <v>0</v>
      </c>
      <c r="AF1071" t="s">
        <v>63</v>
      </c>
      <c r="AG1071" t="s">
        <v>97</v>
      </c>
      <c r="AH1071" t="s">
        <v>97</v>
      </c>
      <c r="AI1071" t="s">
        <v>63</v>
      </c>
      <c r="AJ1071" t="s">
        <v>73</v>
      </c>
      <c r="AK1071" t="s">
        <v>73</v>
      </c>
      <c r="AL1071" t="s">
        <v>63</v>
      </c>
      <c r="AM1071" t="s">
        <v>63</v>
      </c>
      <c r="AN1071">
        <v>6</v>
      </c>
      <c r="AO1071">
        <v>1</v>
      </c>
      <c r="AP1071" t="s">
        <v>3238</v>
      </c>
      <c r="AQ1071" t="s">
        <v>63</v>
      </c>
      <c r="AR1071" t="s">
        <v>97</v>
      </c>
      <c r="AS1071" t="s">
        <v>97</v>
      </c>
      <c r="AT1071" t="s">
        <v>63</v>
      </c>
      <c r="AU1071" t="s">
        <v>63</v>
      </c>
      <c r="AV1071" t="s">
        <v>63</v>
      </c>
      <c r="AW1071" t="s">
        <v>63</v>
      </c>
      <c r="AX1071">
        <v>75</v>
      </c>
      <c r="AY1071">
        <v>25</v>
      </c>
      <c r="AZ1071" t="s">
        <v>705</v>
      </c>
      <c r="BA1071" t="s">
        <v>144</v>
      </c>
      <c r="BB1071" t="s">
        <v>86</v>
      </c>
      <c r="BC1071" t="s">
        <v>423</v>
      </c>
      <c r="BD1071" t="s">
        <v>423</v>
      </c>
      <c r="BE1071" t="s">
        <v>400</v>
      </c>
      <c r="BF1071">
        <v>1</v>
      </c>
      <c r="BG1071">
        <f>IF(Table1[[#This Row],[ft_score]]="0 - 0", 1, 0)</f>
        <v>0</v>
      </c>
      <c r="BH1071">
        <f t="shared" si="16"/>
        <v>0</v>
      </c>
    </row>
    <row r="1072" spans="1:60" x14ac:dyDescent="0.25">
      <c r="A1072" s="1">
        <v>7144</v>
      </c>
      <c r="B1072" t="s">
        <v>58</v>
      </c>
      <c r="C1072" t="s">
        <v>2307</v>
      </c>
      <c r="D1072">
        <v>0</v>
      </c>
      <c r="E1072">
        <v>3</v>
      </c>
      <c r="F1072" t="s">
        <v>710</v>
      </c>
      <c r="G1072" t="s">
        <v>90</v>
      </c>
      <c r="H1072" t="s">
        <v>90</v>
      </c>
      <c r="I1072" t="s">
        <v>58</v>
      </c>
      <c r="J1072" t="s">
        <v>58</v>
      </c>
      <c r="K1072">
        <v>0</v>
      </c>
      <c r="L1072" t="s">
        <v>352</v>
      </c>
      <c r="M1072" t="s">
        <v>710</v>
      </c>
      <c r="N1072" t="s">
        <v>201</v>
      </c>
      <c r="O1072" t="s">
        <v>201</v>
      </c>
      <c r="P1072" t="s">
        <v>352</v>
      </c>
      <c r="Q1072" t="s">
        <v>352</v>
      </c>
      <c r="R1072" t="s">
        <v>710</v>
      </c>
      <c r="S1072" t="s">
        <v>710</v>
      </c>
      <c r="T1072">
        <v>61.78</v>
      </c>
      <c r="U1072" t="s">
        <v>1347</v>
      </c>
      <c r="V1072" t="s">
        <v>1708</v>
      </c>
      <c r="W1072" t="s">
        <v>9449</v>
      </c>
      <c r="X1072" t="s">
        <v>9450</v>
      </c>
      <c r="Y1072" t="s">
        <v>222</v>
      </c>
      <c r="Z1072" t="s">
        <v>668</v>
      </c>
      <c r="AA1072" t="s">
        <v>669</v>
      </c>
      <c r="AB1072">
        <v>28</v>
      </c>
      <c r="AC1072">
        <v>75</v>
      </c>
      <c r="AD1072">
        <v>56.25</v>
      </c>
      <c r="AE1072">
        <v>31.25</v>
      </c>
      <c r="AF1072" t="s">
        <v>83</v>
      </c>
      <c r="AG1072" t="s">
        <v>73</v>
      </c>
      <c r="AH1072" t="s">
        <v>2847</v>
      </c>
      <c r="AI1072" t="s">
        <v>3667</v>
      </c>
      <c r="AJ1072" t="s">
        <v>2488</v>
      </c>
      <c r="AK1072" t="s">
        <v>915</v>
      </c>
      <c r="AL1072" t="s">
        <v>657</v>
      </c>
      <c r="AM1072" t="s">
        <v>358</v>
      </c>
      <c r="AN1072">
        <v>-20</v>
      </c>
      <c r="AO1072">
        <v>1</v>
      </c>
      <c r="AP1072" t="s">
        <v>1585</v>
      </c>
      <c r="AQ1072" t="s">
        <v>97</v>
      </c>
      <c r="AR1072" t="s">
        <v>73</v>
      </c>
      <c r="AS1072" t="s">
        <v>97</v>
      </c>
      <c r="AT1072" t="s">
        <v>97</v>
      </c>
      <c r="AU1072" t="s">
        <v>82</v>
      </c>
      <c r="AV1072" t="s">
        <v>72</v>
      </c>
      <c r="AW1072" t="s">
        <v>63</v>
      </c>
      <c r="AX1072">
        <v>50.54</v>
      </c>
      <c r="AY1072">
        <v>49.46</v>
      </c>
      <c r="AZ1072" t="s">
        <v>230</v>
      </c>
      <c r="BA1072" t="s">
        <v>298</v>
      </c>
      <c r="BB1072" t="s">
        <v>285</v>
      </c>
      <c r="BC1072" t="s">
        <v>84</v>
      </c>
      <c r="BD1072" t="s">
        <v>300</v>
      </c>
      <c r="BE1072" t="s">
        <v>216</v>
      </c>
      <c r="BF1072">
        <v>1</v>
      </c>
      <c r="BG1072">
        <f>IF(Table1[[#This Row],[ft_score]]="0 - 0", 1, 0)</f>
        <v>0</v>
      </c>
      <c r="BH1072">
        <f t="shared" si="16"/>
        <v>0</v>
      </c>
    </row>
    <row r="1073" spans="1:60" x14ac:dyDescent="0.25">
      <c r="A1073" s="1">
        <v>7317</v>
      </c>
      <c r="B1073" t="s">
        <v>58</v>
      </c>
      <c r="C1073" t="s">
        <v>3475</v>
      </c>
      <c r="D1073">
        <v>0</v>
      </c>
      <c r="E1073">
        <v>3</v>
      </c>
      <c r="F1073" t="s">
        <v>710</v>
      </c>
      <c r="G1073" t="s">
        <v>90</v>
      </c>
      <c r="H1073" t="s">
        <v>90</v>
      </c>
      <c r="I1073" t="s">
        <v>58</v>
      </c>
      <c r="J1073" t="s">
        <v>90</v>
      </c>
      <c r="K1073">
        <v>0</v>
      </c>
      <c r="L1073" t="s">
        <v>352</v>
      </c>
      <c r="M1073" t="s">
        <v>710</v>
      </c>
      <c r="N1073" t="s">
        <v>64</v>
      </c>
      <c r="O1073" t="s">
        <v>64</v>
      </c>
      <c r="P1073" t="s">
        <v>352</v>
      </c>
      <c r="Q1073" t="s">
        <v>352</v>
      </c>
      <c r="R1073" t="s">
        <v>352</v>
      </c>
      <c r="S1073" t="s">
        <v>710</v>
      </c>
      <c r="T1073">
        <v>1241.07</v>
      </c>
      <c r="U1073" t="s">
        <v>5795</v>
      </c>
      <c r="V1073" t="s">
        <v>5842</v>
      </c>
      <c r="W1073" t="s">
        <v>9732</v>
      </c>
      <c r="X1073" t="s">
        <v>9598</v>
      </c>
      <c r="Y1073" t="s">
        <v>1008</v>
      </c>
      <c r="Z1073" t="s">
        <v>5751</v>
      </c>
      <c r="AA1073" t="s">
        <v>5752</v>
      </c>
      <c r="AB1073">
        <v>7</v>
      </c>
      <c r="AC1073">
        <v>71.430000000000007</v>
      </c>
      <c r="AD1073">
        <v>35.72</v>
      </c>
      <c r="AE1073">
        <v>14.29</v>
      </c>
      <c r="AF1073" t="s">
        <v>1567</v>
      </c>
      <c r="AG1073" t="s">
        <v>4590</v>
      </c>
      <c r="AH1073" t="s">
        <v>1194</v>
      </c>
      <c r="AI1073" t="s">
        <v>1884</v>
      </c>
      <c r="AJ1073" t="s">
        <v>748</v>
      </c>
      <c r="AK1073" t="s">
        <v>1884</v>
      </c>
      <c r="AL1073" t="s">
        <v>397</v>
      </c>
      <c r="AM1073" t="s">
        <v>9354</v>
      </c>
      <c r="AN1073">
        <v>-1</v>
      </c>
      <c r="AO1073">
        <v>0.5</v>
      </c>
      <c r="AP1073" t="s">
        <v>9733</v>
      </c>
      <c r="AQ1073" t="s">
        <v>1835</v>
      </c>
      <c r="AR1073" t="s">
        <v>1567</v>
      </c>
      <c r="AS1073" t="s">
        <v>7100</v>
      </c>
      <c r="AT1073" t="s">
        <v>2934</v>
      </c>
      <c r="AU1073" t="s">
        <v>3125</v>
      </c>
      <c r="AV1073" t="s">
        <v>1567</v>
      </c>
      <c r="AW1073" t="s">
        <v>3778</v>
      </c>
      <c r="AX1073">
        <v>44.45</v>
      </c>
      <c r="AY1073">
        <v>55.56</v>
      </c>
      <c r="AZ1073" t="s">
        <v>2184</v>
      </c>
      <c r="BA1073" t="s">
        <v>268</v>
      </c>
      <c r="BB1073" t="s">
        <v>86</v>
      </c>
      <c r="BC1073" t="s">
        <v>198</v>
      </c>
      <c r="BD1073" t="s">
        <v>523</v>
      </c>
      <c r="BE1073" t="s">
        <v>166</v>
      </c>
      <c r="BF1073">
        <v>1</v>
      </c>
      <c r="BG1073">
        <f>IF(Table1[[#This Row],[ft_score]]="0 - 0", 1, 0)</f>
        <v>0</v>
      </c>
      <c r="BH1073">
        <f t="shared" si="16"/>
        <v>0</v>
      </c>
    </row>
    <row r="1074" spans="1:60" x14ac:dyDescent="0.25">
      <c r="A1074" s="1">
        <v>7430</v>
      </c>
      <c r="B1074" t="s">
        <v>58</v>
      </c>
      <c r="C1074" t="s">
        <v>636</v>
      </c>
      <c r="D1074">
        <v>0</v>
      </c>
      <c r="E1074">
        <v>3</v>
      </c>
      <c r="F1074" t="s">
        <v>710</v>
      </c>
      <c r="G1074" t="s">
        <v>90</v>
      </c>
      <c r="H1074" t="s">
        <v>90</v>
      </c>
      <c r="I1074" t="s">
        <v>58</v>
      </c>
      <c r="J1074" t="s">
        <v>90</v>
      </c>
      <c r="K1074">
        <v>0</v>
      </c>
      <c r="L1074" t="s">
        <v>64</v>
      </c>
      <c r="M1074" t="s">
        <v>710</v>
      </c>
      <c r="N1074" t="s">
        <v>64</v>
      </c>
      <c r="O1074" t="s">
        <v>64</v>
      </c>
      <c r="P1074" t="s">
        <v>64</v>
      </c>
      <c r="Q1074" t="s">
        <v>201</v>
      </c>
      <c r="R1074" t="s">
        <v>201</v>
      </c>
      <c r="S1074" t="s">
        <v>710</v>
      </c>
      <c r="T1074">
        <v>27.73</v>
      </c>
      <c r="U1074" t="s">
        <v>6595</v>
      </c>
      <c r="V1074" t="s">
        <v>6300</v>
      </c>
      <c r="W1074" t="s">
        <v>9920</v>
      </c>
      <c r="X1074" t="s">
        <v>9908</v>
      </c>
      <c r="Y1074" t="s">
        <v>1008</v>
      </c>
      <c r="Z1074" t="s">
        <v>5405</v>
      </c>
      <c r="AA1074" t="s">
        <v>5406</v>
      </c>
      <c r="AB1074">
        <v>5</v>
      </c>
      <c r="AC1074">
        <v>20</v>
      </c>
      <c r="AD1074">
        <v>10</v>
      </c>
      <c r="AE1074">
        <v>10</v>
      </c>
      <c r="AF1074" t="s">
        <v>63</v>
      </c>
      <c r="AG1074" t="s">
        <v>559</v>
      </c>
      <c r="AH1074" t="s">
        <v>98</v>
      </c>
      <c r="AI1074" t="s">
        <v>73</v>
      </c>
      <c r="AJ1074" t="s">
        <v>98</v>
      </c>
      <c r="AK1074" t="s">
        <v>136</v>
      </c>
      <c r="AL1074" t="s">
        <v>63</v>
      </c>
      <c r="AM1074" t="s">
        <v>1857</v>
      </c>
      <c r="AN1074">
        <v>-13</v>
      </c>
      <c r="AO1074">
        <v>-3.5</v>
      </c>
      <c r="AP1074" t="s">
        <v>8287</v>
      </c>
      <c r="AQ1074" t="s">
        <v>2219</v>
      </c>
      <c r="AR1074" t="s">
        <v>63</v>
      </c>
      <c r="AS1074" t="s">
        <v>1575</v>
      </c>
      <c r="AT1074" t="s">
        <v>1575</v>
      </c>
      <c r="AU1074" t="s">
        <v>2416</v>
      </c>
      <c r="AV1074" t="s">
        <v>63</v>
      </c>
      <c r="AW1074" t="s">
        <v>63</v>
      </c>
      <c r="AX1074">
        <v>41.67</v>
      </c>
      <c r="AY1074">
        <v>58.34</v>
      </c>
      <c r="AZ1074" t="s">
        <v>144</v>
      </c>
      <c r="BA1074" t="s">
        <v>472</v>
      </c>
      <c r="BB1074" t="s">
        <v>285</v>
      </c>
      <c r="BC1074" t="s">
        <v>4033</v>
      </c>
      <c r="BD1074" t="s">
        <v>300</v>
      </c>
      <c r="BE1074" t="s">
        <v>350</v>
      </c>
      <c r="BF1074">
        <v>2</v>
      </c>
      <c r="BG1074">
        <f>IF(Table1[[#This Row],[ft_score]]="0 - 0", 1, 0)</f>
        <v>0</v>
      </c>
      <c r="BH1074">
        <f t="shared" si="16"/>
        <v>0</v>
      </c>
    </row>
    <row r="1075" spans="1:60" hidden="1" x14ac:dyDescent="0.25">
      <c r="A1075" s="1">
        <v>7495</v>
      </c>
      <c r="B1075" t="s">
        <v>58</v>
      </c>
      <c r="C1075" t="s">
        <v>148</v>
      </c>
      <c r="D1075">
        <v>0</v>
      </c>
      <c r="E1075">
        <v>3</v>
      </c>
      <c r="F1075" t="s">
        <v>710</v>
      </c>
      <c r="G1075" t="s">
        <v>90</v>
      </c>
      <c r="H1075" t="s">
        <v>90</v>
      </c>
      <c r="I1075" t="s">
        <v>58</v>
      </c>
      <c r="J1075" t="s">
        <v>58</v>
      </c>
      <c r="K1075">
        <v>0</v>
      </c>
      <c r="L1075" t="s">
        <v>352</v>
      </c>
      <c r="M1075" t="s">
        <v>710</v>
      </c>
      <c r="N1075" t="s">
        <v>64</v>
      </c>
      <c r="O1075" t="s">
        <v>201</v>
      </c>
      <c r="P1075" t="s">
        <v>352</v>
      </c>
      <c r="Q1075" t="s">
        <v>352</v>
      </c>
      <c r="R1075" t="s">
        <v>710</v>
      </c>
      <c r="S1075" t="s">
        <v>710</v>
      </c>
      <c r="T1075">
        <v>223.81</v>
      </c>
      <c r="U1075" t="s">
        <v>5447</v>
      </c>
      <c r="V1075" t="s">
        <v>6649</v>
      </c>
      <c r="W1075" t="s">
        <v>10018</v>
      </c>
      <c r="X1075" t="s">
        <v>9908</v>
      </c>
      <c r="Y1075" t="s">
        <v>2747</v>
      </c>
      <c r="Z1075" t="s">
        <v>5436</v>
      </c>
      <c r="AA1075" t="s">
        <v>5437</v>
      </c>
      <c r="AB1075">
        <v>5</v>
      </c>
      <c r="AC1075">
        <v>80</v>
      </c>
      <c r="AD1075">
        <v>50</v>
      </c>
      <c r="AE1075">
        <v>30</v>
      </c>
      <c r="AF1075" t="s">
        <v>2416</v>
      </c>
      <c r="AG1075" t="s">
        <v>2416</v>
      </c>
      <c r="AH1075" t="s">
        <v>2904</v>
      </c>
      <c r="AI1075" t="s">
        <v>1613</v>
      </c>
      <c r="AJ1075" t="s">
        <v>3778</v>
      </c>
      <c r="AK1075" t="s">
        <v>3778</v>
      </c>
      <c r="AL1075" t="s">
        <v>136</v>
      </c>
      <c r="AM1075" t="s">
        <v>8934</v>
      </c>
      <c r="AN1075">
        <v>10</v>
      </c>
      <c r="AO1075">
        <v>-1</v>
      </c>
      <c r="AP1075" t="s">
        <v>2537</v>
      </c>
      <c r="AQ1075" t="s">
        <v>1575</v>
      </c>
      <c r="AR1075" t="s">
        <v>1858</v>
      </c>
      <c r="AS1075" t="s">
        <v>2219</v>
      </c>
      <c r="AT1075" t="s">
        <v>1575</v>
      </c>
      <c r="AU1075" t="s">
        <v>3238</v>
      </c>
      <c r="AV1075" t="s">
        <v>63</v>
      </c>
      <c r="AW1075" t="s">
        <v>63</v>
      </c>
      <c r="AX1075">
        <v>33.93</v>
      </c>
      <c r="AY1075">
        <v>66.069999999999993</v>
      </c>
      <c r="AZ1075" t="s">
        <v>166</v>
      </c>
      <c r="BA1075" t="s">
        <v>166</v>
      </c>
      <c r="BB1075" t="s">
        <v>166</v>
      </c>
      <c r="BC1075" t="s">
        <v>166</v>
      </c>
      <c r="BD1075" t="s">
        <v>166</v>
      </c>
      <c r="BE1075" t="s">
        <v>166</v>
      </c>
      <c r="BF1075" t="s">
        <v>58</v>
      </c>
      <c r="BG1075">
        <f>IF(Table1[[#This Row],[ft_score]]="0 - 0", 1, 0)</f>
        <v>0</v>
      </c>
      <c r="BH1075">
        <f t="shared" si="16"/>
        <v>0</v>
      </c>
    </row>
    <row r="1076" spans="1:60" hidden="1" x14ac:dyDescent="0.25">
      <c r="A1076" s="1">
        <v>7513</v>
      </c>
      <c r="B1076" t="s">
        <v>58</v>
      </c>
      <c r="C1076" t="s">
        <v>167</v>
      </c>
      <c r="D1076">
        <v>0</v>
      </c>
      <c r="E1076">
        <v>3</v>
      </c>
      <c r="F1076" t="s">
        <v>710</v>
      </c>
      <c r="G1076" t="s">
        <v>90</v>
      </c>
      <c r="H1076" t="s">
        <v>90</v>
      </c>
      <c r="I1076" t="s">
        <v>58</v>
      </c>
      <c r="J1076" t="s">
        <v>90</v>
      </c>
      <c r="K1076">
        <v>0</v>
      </c>
      <c r="L1076" t="s">
        <v>352</v>
      </c>
      <c r="M1076" t="s">
        <v>710</v>
      </c>
      <c r="N1076" t="s">
        <v>64</v>
      </c>
      <c r="O1076" t="s">
        <v>201</v>
      </c>
      <c r="P1076" t="s">
        <v>352</v>
      </c>
      <c r="Q1076" t="s">
        <v>352</v>
      </c>
      <c r="R1076" t="s">
        <v>710</v>
      </c>
      <c r="S1076" t="s">
        <v>710</v>
      </c>
      <c r="T1076">
        <v>0</v>
      </c>
      <c r="U1076" t="s">
        <v>8771</v>
      </c>
      <c r="V1076" t="s">
        <v>8782</v>
      </c>
      <c r="W1076" t="s">
        <v>10048</v>
      </c>
      <c r="X1076" t="s">
        <v>10035</v>
      </c>
      <c r="Y1076" t="s">
        <v>714</v>
      </c>
      <c r="Z1076" t="s">
        <v>8567</v>
      </c>
      <c r="AA1076" t="s">
        <v>8568</v>
      </c>
      <c r="AB1076">
        <v>1</v>
      </c>
      <c r="AC1076">
        <v>100</v>
      </c>
      <c r="AD1076">
        <v>100</v>
      </c>
      <c r="AE1076">
        <v>50</v>
      </c>
      <c r="AF1076" t="s">
        <v>63</v>
      </c>
      <c r="AG1076" t="s">
        <v>63</v>
      </c>
      <c r="AH1076" t="s">
        <v>63</v>
      </c>
      <c r="AI1076" t="s">
        <v>81</v>
      </c>
      <c r="AJ1076" t="s">
        <v>63</v>
      </c>
      <c r="AK1076" t="s">
        <v>72</v>
      </c>
      <c r="AL1076" t="s">
        <v>63</v>
      </c>
      <c r="AM1076" t="s">
        <v>73</v>
      </c>
      <c r="AN1076">
        <v>7</v>
      </c>
      <c r="AO1076">
        <v>2.5</v>
      </c>
      <c r="AP1076" t="s">
        <v>257</v>
      </c>
      <c r="AQ1076" t="s">
        <v>63</v>
      </c>
      <c r="AR1076" t="s">
        <v>560</v>
      </c>
      <c r="AS1076" t="s">
        <v>560</v>
      </c>
      <c r="AT1076" t="s">
        <v>63</v>
      </c>
      <c r="AU1076" t="s">
        <v>97</v>
      </c>
      <c r="AV1076" t="s">
        <v>97</v>
      </c>
      <c r="AW1076" t="s">
        <v>63</v>
      </c>
      <c r="AX1076">
        <v>62.5</v>
      </c>
      <c r="AY1076">
        <v>37.5</v>
      </c>
      <c r="AZ1076" t="s">
        <v>166</v>
      </c>
      <c r="BA1076" t="s">
        <v>166</v>
      </c>
      <c r="BB1076" t="s">
        <v>166</v>
      </c>
      <c r="BC1076" t="s">
        <v>166</v>
      </c>
      <c r="BD1076" t="s">
        <v>166</v>
      </c>
      <c r="BE1076" t="s">
        <v>166</v>
      </c>
      <c r="BF1076" t="s">
        <v>58</v>
      </c>
      <c r="BG1076">
        <f>IF(Table1[[#This Row],[ft_score]]="0 - 0", 1, 0)</f>
        <v>0</v>
      </c>
      <c r="BH1076">
        <f t="shared" si="16"/>
        <v>0</v>
      </c>
    </row>
    <row r="1077" spans="1:60" hidden="1" x14ac:dyDescent="0.25">
      <c r="A1077" s="1">
        <v>7556</v>
      </c>
      <c r="B1077" t="s">
        <v>5152</v>
      </c>
      <c r="C1077" t="s">
        <v>59</v>
      </c>
      <c r="D1077">
        <v>0</v>
      </c>
      <c r="E1077">
        <v>3</v>
      </c>
      <c r="F1077" t="s">
        <v>710</v>
      </c>
      <c r="G1077">
        <v>-1</v>
      </c>
      <c r="H1077">
        <v>1.01</v>
      </c>
      <c r="I1077" t="s">
        <v>61</v>
      </c>
      <c r="J1077" t="s">
        <v>268</v>
      </c>
      <c r="K1077">
        <v>2</v>
      </c>
      <c r="L1077" t="s">
        <v>352</v>
      </c>
      <c r="M1077" t="s">
        <v>710</v>
      </c>
      <c r="N1077" t="s">
        <v>64</v>
      </c>
      <c r="O1077" t="s">
        <v>201</v>
      </c>
      <c r="P1077" t="s">
        <v>352</v>
      </c>
      <c r="Q1077" t="s">
        <v>352</v>
      </c>
      <c r="R1077" t="s">
        <v>352</v>
      </c>
      <c r="S1077" t="s">
        <v>710</v>
      </c>
      <c r="T1077">
        <v>4.62</v>
      </c>
      <c r="U1077" t="s">
        <v>5003</v>
      </c>
      <c r="V1077" t="s">
        <v>5057</v>
      </c>
      <c r="W1077" t="s">
        <v>10106</v>
      </c>
      <c r="X1077" t="s">
        <v>10035</v>
      </c>
      <c r="Y1077" t="s">
        <v>951</v>
      </c>
      <c r="Z1077" t="s">
        <v>4698</v>
      </c>
      <c r="AA1077" t="s">
        <v>4699</v>
      </c>
      <c r="AB1077">
        <v>4</v>
      </c>
      <c r="AC1077">
        <v>62.5</v>
      </c>
      <c r="AD1077">
        <v>37.5</v>
      </c>
      <c r="AE1077">
        <v>12.5</v>
      </c>
      <c r="AF1077" t="s">
        <v>72</v>
      </c>
      <c r="AG1077" t="s">
        <v>82</v>
      </c>
      <c r="AH1077" t="s">
        <v>2176</v>
      </c>
      <c r="AI1077" t="s">
        <v>83</v>
      </c>
      <c r="AJ1077" t="s">
        <v>4025</v>
      </c>
      <c r="AK1077" t="s">
        <v>63</v>
      </c>
      <c r="AL1077" t="s">
        <v>1302</v>
      </c>
      <c r="AM1077" t="s">
        <v>2863</v>
      </c>
      <c r="AN1077">
        <v>9</v>
      </c>
      <c r="AO1077">
        <v>3.5</v>
      </c>
      <c r="AP1077" t="s">
        <v>81</v>
      </c>
      <c r="AQ1077" t="s">
        <v>63</v>
      </c>
      <c r="AR1077" t="s">
        <v>141</v>
      </c>
      <c r="AS1077" t="s">
        <v>97</v>
      </c>
      <c r="AT1077" t="s">
        <v>97</v>
      </c>
      <c r="AU1077" t="s">
        <v>82</v>
      </c>
      <c r="AV1077" t="s">
        <v>63</v>
      </c>
      <c r="AW1077" t="s">
        <v>63</v>
      </c>
      <c r="AX1077">
        <v>53.47</v>
      </c>
      <c r="AY1077">
        <v>46.53</v>
      </c>
      <c r="AZ1077" t="s">
        <v>166</v>
      </c>
      <c r="BA1077" t="s">
        <v>166</v>
      </c>
      <c r="BB1077" t="s">
        <v>166</v>
      </c>
      <c r="BC1077" t="s">
        <v>166</v>
      </c>
      <c r="BD1077" t="s">
        <v>166</v>
      </c>
      <c r="BE1077" t="s">
        <v>166</v>
      </c>
      <c r="BF1077" t="s">
        <v>58</v>
      </c>
      <c r="BG1077">
        <f>IF(Table1[[#This Row],[ft_score]]="0 - 0", 1, 0)</f>
        <v>0</v>
      </c>
      <c r="BH1077">
        <f t="shared" si="16"/>
        <v>0</v>
      </c>
    </row>
    <row r="1078" spans="1:60" hidden="1" x14ac:dyDescent="0.25">
      <c r="A1078" s="1">
        <v>7584</v>
      </c>
      <c r="B1078" t="s">
        <v>58</v>
      </c>
      <c r="C1078" t="s">
        <v>126</v>
      </c>
      <c r="D1078">
        <v>0</v>
      </c>
      <c r="E1078">
        <v>3</v>
      </c>
      <c r="F1078" t="s">
        <v>710</v>
      </c>
      <c r="G1078" t="s">
        <v>90</v>
      </c>
      <c r="H1078" t="s">
        <v>90</v>
      </c>
      <c r="I1078" t="s">
        <v>58</v>
      </c>
      <c r="J1078" t="s">
        <v>90</v>
      </c>
      <c r="K1078">
        <v>0</v>
      </c>
      <c r="L1078" t="s">
        <v>201</v>
      </c>
      <c r="M1078" t="s">
        <v>710</v>
      </c>
      <c r="N1078" t="s">
        <v>64</v>
      </c>
      <c r="O1078" t="s">
        <v>64</v>
      </c>
      <c r="P1078" t="s">
        <v>201</v>
      </c>
      <c r="Q1078" t="s">
        <v>352</v>
      </c>
      <c r="R1078" t="s">
        <v>352</v>
      </c>
      <c r="S1078" t="s">
        <v>710</v>
      </c>
      <c r="T1078">
        <v>0</v>
      </c>
      <c r="U1078" t="s">
        <v>10144</v>
      </c>
      <c r="V1078" t="s">
        <v>10145</v>
      </c>
      <c r="W1078" t="s">
        <v>10146</v>
      </c>
      <c r="X1078" t="s">
        <v>10035</v>
      </c>
      <c r="Y1078" t="s">
        <v>932</v>
      </c>
      <c r="Z1078" t="s">
        <v>7892</v>
      </c>
      <c r="AA1078" t="s">
        <v>7893</v>
      </c>
      <c r="AB1078">
        <v>0</v>
      </c>
      <c r="AC1078">
        <v>0</v>
      </c>
      <c r="AD1078">
        <v>0</v>
      </c>
      <c r="AE1078">
        <v>0</v>
      </c>
      <c r="AF1078" t="s">
        <v>63</v>
      </c>
      <c r="AG1078" t="s">
        <v>97</v>
      </c>
      <c r="AH1078" t="s">
        <v>63</v>
      </c>
      <c r="AI1078" t="s">
        <v>63</v>
      </c>
      <c r="AJ1078" t="s">
        <v>63</v>
      </c>
      <c r="AK1078" t="s">
        <v>63</v>
      </c>
      <c r="AL1078" t="s">
        <v>63</v>
      </c>
      <c r="AM1078" t="s">
        <v>63</v>
      </c>
      <c r="AN1078">
        <v>2</v>
      </c>
      <c r="AO1078">
        <v>0</v>
      </c>
      <c r="AP1078" t="s">
        <v>63</v>
      </c>
      <c r="AQ1078" t="s">
        <v>63</v>
      </c>
      <c r="AR1078" t="s">
        <v>63</v>
      </c>
      <c r="AS1078" t="s">
        <v>63</v>
      </c>
      <c r="AT1078" t="s">
        <v>63</v>
      </c>
      <c r="AU1078" t="s">
        <v>63</v>
      </c>
      <c r="AV1078" t="s">
        <v>63</v>
      </c>
      <c r="AW1078" t="s">
        <v>63</v>
      </c>
      <c r="AX1078">
        <v>0</v>
      </c>
      <c r="AY1078">
        <v>0</v>
      </c>
      <c r="AZ1078" t="s">
        <v>166</v>
      </c>
      <c r="BA1078" t="s">
        <v>166</v>
      </c>
      <c r="BB1078" t="s">
        <v>166</v>
      </c>
      <c r="BC1078" t="s">
        <v>166</v>
      </c>
      <c r="BD1078" t="s">
        <v>166</v>
      </c>
      <c r="BE1078" t="s">
        <v>166</v>
      </c>
      <c r="BF1078" t="s">
        <v>58</v>
      </c>
      <c r="BG1078">
        <f>IF(Table1[[#This Row],[ft_score]]="0 - 0", 1, 0)</f>
        <v>0</v>
      </c>
      <c r="BH1078">
        <f t="shared" si="16"/>
        <v>0</v>
      </c>
    </row>
    <row r="1079" spans="1:60" hidden="1" x14ac:dyDescent="0.25">
      <c r="A1079" s="1">
        <v>7592</v>
      </c>
      <c r="B1079" t="s">
        <v>58</v>
      </c>
      <c r="C1079" t="s">
        <v>244</v>
      </c>
      <c r="D1079">
        <v>0</v>
      </c>
      <c r="E1079">
        <v>3</v>
      </c>
      <c r="F1079" t="s">
        <v>710</v>
      </c>
      <c r="G1079" t="s">
        <v>90</v>
      </c>
      <c r="H1079" t="s">
        <v>90</v>
      </c>
      <c r="I1079" t="s">
        <v>58</v>
      </c>
      <c r="J1079" t="s">
        <v>90</v>
      </c>
      <c r="K1079">
        <v>0</v>
      </c>
      <c r="L1079" t="s">
        <v>352</v>
      </c>
      <c r="M1079" t="s">
        <v>710</v>
      </c>
      <c r="N1079" t="s">
        <v>201</v>
      </c>
      <c r="O1079" t="s">
        <v>352</v>
      </c>
      <c r="P1079" t="s">
        <v>352</v>
      </c>
      <c r="Q1079" t="s">
        <v>352</v>
      </c>
      <c r="R1079" t="s">
        <v>710</v>
      </c>
      <c r="S1079" t="s">
        <v>710</v>
      </c>
      <c r="T1079">
        <v>9.9</v>
      </c>
      <c r="U1079" t="s">
        <v>6967</v>
      </c>
      <c r="V1079" t="s">
        <v>5821</v>
      </c>
      <c r="W1079" t="s">
        <v>10158</v>
      </c>
      <c r="X1079" t="s">
        <v>10035</v>
      </c>
      <c r="Y1079" t="s">
        <v>1008</v>
      </c>
      <c r="Z1079" t="s">
        <v>5824</v>
      </c>
      <c r="AA1079" t="s">
        <v>5825</v>
      </c>
      <c r="AB1079">
        <v>5</v>
      </c>
      <c r="AC1079">
        <v>100</v>
      </c>
      <c r="AD1079">
        <v>65</v>
      </c>
      <c r="AE1079">
        <v>38.340000000000003</v>
      </c>
      <c r="AF1079" t="s">
        <v>1300</v>
      </c>
      <c r="AG1079" t="s">
        <v>98</v>
      </c>
      <c r="AH1079" t="s">
        <v>1817</v>
      </c>
      <c r="AI1079" t="s">
        <v>2304</v>
      </c>
      <c r="AJ1079" t="s">
        <v>4261</v>
      </c>
      <c r="AK1079" t="s">
        <v>3311</v>
      </c>
      <c r="AL1079" t="s">
        <v>2225</v>
      </c>
      <c r="AM1079" t="s">
        <v>1817</v>
      </c>
      <c r="AN1079">
        <v>4</v>
      </c>
      <c r="AO1079">
        <v>8</v>
      </c>
      <c r="AP1079" t="s">
        <v>9395</v>
      </c>
      <c r="AQ1079" t="s">
        <v>1949</v>
      </c>
      <c r="AR1079" t="s">
        <v>2471</v>
      </c>
      <c r="AS1079" t="s">
        <v>1575</v>
      </c>
      <c r="AT1079" t="s">
        <v>1858</v>
      </c>
      <c r="AU1079" t="s">
        <v>8107</v>
      </c>
      <c r="AV1079" t="s">
        <v>7714</v>
      </c>
      <c r="AW1079" t="s">
        <v>2416</v>
      </c>
      <c r="AX1079">
        <v>67.36</v>
      </c>
      <c r="AY1079">
        <v>32.65</v>
      </c>
      <c r="AZ1079" t="s">
        <v>166</v>
      </c>
      <c r="BA1079" t="s">
        <v>166</v>
      </c>
      <c r="BB1079" t="s">
        <v>166</v>
      </c>
      <c r="BC1079" t="s">
        <v>166</v>
      </c>
      <c r="BD1079" t="s">
        <v>166</v>
      </c>
      <c r="BE1079" t="s">
        <v>166</v>
      </c>
      <c r="BF1079" t="s">
        <v>58</v>
      </c>
      <c r="BG1079">
        <f>IF(Table1[[#This Row],[ft_score]]="0 - 0", 1, 0)</f>
        <v>0</v>
      </c>
      <c r="BH1079">
        <f t="shared" si="16"/>
        <v>0</v>
      </c>
    </row>
    <row r="1080" spans="1:60" hidden="1" x14ac:dyDescent="0.25">
      <c r="A1080" s="1">
        <v>7638</v>
      </c>
      <c r="B1080" t="s">
        <v>58</v>
      </c>
      <c r="C1080" t="s">
        <v>257</v>
      </c>
      <c r="D1080">
        <v>0</v>
      </c>
      <c r="E1080">
        <v>3</v>
      </c>
      <c r="F1080" t="s">
        <v>710</v>
      </c>
      <c r="G1080" t="s">
        <v>90</v>
      </c>
      <c r="H1080" t="s">
        <v>90</v>
      </c>
      <c r="I1080" t="s">
        <v>58</v>
      </c>
      <c r="J1080" t="s">
        <v>90</v>
      </c>
      <c r="K1080">
        <v>0</v>
      </c>
      <c r="L1080" t="s">
        <v>710</v>
      </c>
      <c r="M1080" t="s">
        <v>710</v>
      </c>
      <c r="N1080" t="s">
        <v>201</v>
      </c>
      <c r="O1080" t="s">
        <v>352</v>
      </c>
      <c r="P1080" t="s">
        <v>710</v>
      </c>
      <c r="Q1080" t="s">
        <v>710</v>
      </c>
      <c r="R1080" t="s">
        <v>710</v>
      </c>
      <c r="S1080" t="s">
        <v>710</v>
      </c>
      <c r="T1080">
        <v>17732.400000000001</v>
      </c>
      <c r="U1080" t="s">
        <v>10215</v>
      </c>
      <c r="V1080" t="s">
        <v>6016</v>
      </c>
      <c r="W1080" t="s">
        <v>10216</v>
      </c>
      <c r="X1080" t="s">
        <v>10035</v>
      </c>
      <c r="Y1080" t="s">
        <v>1008</v>
      </c>
      <c r="Z1080" t="s">
        <v>6839</v>
      </c>
      <c r="AA1080" t="s">
        <v>5522</v>
      </c>
      <c r="AB1080">
        <v>4</v>
      </c>
      <c r="AC1080">
        <v>87.5</v>
      </c>
      <c r="AD1080">
        <v>62.5</v>
      </c>
      <c r="AE1080">
        <v>37.5</v>
      </c>
      <c r="AF1080" t="s">
        <v>73</v>
      </c>
      <c r="AG1080" t="s">
        <v>72</v>
      </c>
      <c r="AH1080" t="s">
        <v>1452</v>
      </c>
      <c r="AI1080" t="s">
        <v>609</v>
      </c>
      <c r="AJ1080" t="s">
        <v>2372</v>
      </c>
      <c r="AK1080" t="s">
        <v>1485</v>
      </c>
      <c r="AL1080" t="s">
        <v>98</v>
      </c>
      <c r="AM1080" t="s">
        <v>1706</v>
      </c>
      <c r="AN1080">
        <v>34</v>
      </c>
      <c r="AO1080">
        <v>2</v>
      </c>
      <c r="AP1080" t="s">
        <v>1858</v>
      </c>
      <c r="AQ1080" t="s">
        <v>73</v>
      </c>
      <c r="AR1080" t="s">
        <v>141</v>
      </c>
      <c r="AS1080" t="s">
        <v>97</v>
      </c>
      <c r="AT1080" t="s">
        <v>73</v>
      </c>
      <c r="AU1080" t="s">
        <v>82</v>
      </c>
      <c r="AV1080" t="s">
        <v>73</v>
      </c>
      <c r="AW1080" t="s">
        <v>72</v>
      </c>
      <c r="AX1080">
        <v>47.44</v>
      </c>
      <c r="AY1080">
        <v>52.57</v>
      </c>
      <c r="AZ1080" t="s">
        <v>166</v>
      </c>
      <c r="BA1080" t="s">
        <v>166</v>
      </c>
      <c r="BB1080" t="s">
        <v>166</v>
      </c>
      <c r="BC1080" t="s">
        <v>166</v>
      </c>
      <c r="BD1080" t="s">
        <v>166</v>
      </c>
      <c r="BE1080" t="s">
        <v>166</v>
      </c>
      <c r="BF1080" t="s">
        <v>58</v>
      </c>
      <c r="BG1080">
        <f>IF(Table1[[#This Row],[ft_score]]="0 - 0", 1, 0)</f>
        <v>0</v>
      </c>
      <c r="BH1080">
        <f t="shared" si="16"/>
        <v>0</v>
      </c>
    </row>
    <row r="1081" spans="1:60" hidden="1" x14ac:dyDescent="0.25">
      <c r="A1081" s="1">
        <v>7672</v>
      </c>
      <c r="B1081" t="s">
        <v>58</v>
      </c>
      <c r="C1081" t="s">
        <v>636</v>
      </c>
      <c r="D1081">
        <v>0</v>
      </c>
      <c r="E1081">
        <v>3</v>
      </c>
      <c r="F1081" t="s">
        <v>710</v>
      </c>
      <c r="G1081" t="s">
        <v>90</v>
      </c>
      <c r="H1081" t="s">
        <v>90</v>
      </c>
      <c r="I1081" t="s">
        <v>58</v>
      </c>
      <c r="J1081" t="s">
        <v>90</v>
      </c>
      <c r="K1081">
        <v>0</v>
      </c>
      <c r="L1081" t="s">
        <v>64</v>
      </c>
      <c r="M1081" t="s">
        <v>710</v>
      </c>
      <c r="N1081" t="s">
        <v>64</v>
      </c>
      <c r="O1081" t="s">
        <v>64</v>
      </c>
      <c r="P1081" t="s">
        <v>64</v>
      </c>
      <c r="Q1081">
        <v>0</v>
      </c>
      <c r="R1081" t="s">
        <v>201</v>
      </c>
      <c r="S1081" t="s">
        <v>710</v>
      </c>
      <c r="T1081">
        <v>980.04</v>
      </c>
      <c r="U1081" t="s">
        <v>5079</v>
      </c>
      <c r="V1081" t="s">
        <v>4406</v>
      </c>
      <c r="W1081" t="s">
        <v>10260</v>
      </c>
      <c r="X1081" t="s">
        <v>10035</v>
      </c>
      <c r="Y1081" t="s">
        <v>156</v>
      </c>
      <c r="Z1081" t="s">
        <v>4098</v>
      </c>
      <c r="AA1081" t="s">
        <v>4099</v>
      </c>
      <c r="AB1081">
        <v>6</v>
      </c>
      <c r="AC1081">
        <v>75</v>
      </c>
      <c r="AD1081">
        <v>66.67</v>
      </c>
      <c r="AE1081">
        <v>41.67</v>
      </c>
      <c r="AF1081" t="s">
        <v>73</v>
      </c>
      <c r="AG1081" t="s">
        <v>98</v>
      </c>
      <c r="AH1081" t="s">
        <v>2544</v>
      </c>
      <c r="AI1081" t="s">
        <v>1538</v>
      </c>
      <c r="AJ1081" t="s">
        <v>1338</v>
      </c>
      <c r="AK1081" t="s">
        <v>855</v>
      </c>
      <c r="AL1081" t="s">
        <v>717</v>
      </c>
      <c r="AM1081" t="s">
        <v>1300</v>
      </c>
      <c r="AN1081">
        <v>-9</v>
      </c>
      <c r="AO1081">
        <v>6.5</v>
      </c>
      <c r="AP1081" t="s">
        <v>8107</v>
      </c>
      <c r="AQ1081" t="s">
        <v>1949</v>
      </c>
      <c r="AR1081" t="s">
        <v>2471</v>
      </c>
      <c r="AS1081" t="s">
        <v>136</v>
      </c>
      <c r="AT1081" t="s">
        <v>6254</v>
      </c>
      <c r="AU1081" t="s">
        <v>97</v>
      </c>
      <c r="AV1081" t="s">
        <v>136</v>
      </c>
      <c r="AW1081" t="s">
        <v>98</v>
      </c>
      <c r="AX1081">
        <v>50.28</v>
      </c>
      <c r="AY1081">
        <v>49.72</v>
      </c>
      <c r="AZ1081" t="s">
        <v>166</v>
      </c>
      <c r="BA1081" t="s">
        <v>166</v>
      </c>
      <c r="BB1081" t="s">
        <v>166</v>
      </c>
      <c r="BC1081" t="s">
        <v>166</v>
      </c>
      <c r="BD1081" t="s">
        <v>166</v>
      </c>
      <c r="BE1081" t="s">
        <v>166</v>
      </c>
      <c r="BF1081" t="s">
        <v>58</v>
      </c>
      <c r="BG1081">
        <f>IF(Table1[[#This Row],[ft_score]]="0 - 0", 1, 0)</f>
        <v>0</v>
      </c>
      <c r="BH1081">
        <f t="shared" si="16"/>
        <v>0</v>
      </c>
    </row>
    <row r="1082" spans="1:60" hidden="1" x14ac:dyDescent="0.25">
      <c r="A1082" s="1">
        <v>7698</v>
      </c>
      <c r="B1082" t="s">
        <v>58</v>
      </c>
      <c r="C1082" t="s">
        <v>3282</v>
      </c>
      <c r="D1082">
        <v>0</v>
      </c>
      <c r="E1082">
        <v>3</v>
      </c>
      <c r="F1082" t="s">
        <v>710</v>
      </c>
      <c r="G1082" t="s">
        <v>90</v>
      </c>
      <c r="H1082" t="s">
        <v>90</v>
      </c>
      <c r="I1082" t="s">
        <v>58</v>
      </c>
      <c r="J1082" t="s">
        <v>58</v>
      </c>
      <c r="K1082">
        <v>0</v>
      </c>
      <c r="L1082" t="s">
        <v>64</v>
      </c>
      <c r="M1082" t="s">
        <v>710</v>
      </c>
      <c r="N1082" t="s">
        <v>64</v>
      </c>
      <c r="O1082" t="s">
        <v>64</v>
      </c>
      <c r="P1082" t="s">
        <v>64</v>
      </c>
      <c r="Q1082" t="s">
        <v>352</v>
      </c>
      <c r="R1082" t="s">
        <v>710</v>
      </c>
      <c r="S1082">
        <v>0</v>
      </c>
      <c r="T1082">
        <v>92305.72</v>
      </c>
      <c r="U1082" t="s">
        <v>6937</v>
      </c>
      <c r="V1082" t="s">
        <v>6927</v>
      </c>
      <c r="W1082" t="s">
        <v>10291</v>
      </c>
      <c r="X1082" t="s">
        <v>10035</v>
      </c>
      <c r="Y1082" t="s">
        <v>1643</v>
      </c>
      <c r="Z1082" t="s">
        <v>6711</v>
      </c>
      <c r="AA1082" t="s">
        <v>6712</v>
      </c>
      <c r="AB1082">
        <v>3</v>
      </c>
      <c r="AC1082">
        <v>83.34</v>
      </c>
      <c r="AD1082">
        <v>66.67</v>
      </c>
      <c r="AE1082">
        <v>16.670000000000002</v>
      </c>
      <c r="AF1082" t="s">
        <v>136</v>
      </c>
      <c r="AG1082" t="s">
        <v>97</v>
      </c>
      <c r="AH1082" t="s">
        <v>73</v>
      </c>
      <c r="AI1082" t="s">
        <v>4857</v>
      </c>
      <c r="AJ1082" t="s">
        <v>3115</v>
      </c>
      <c r="AK1082" t="s">
        <v>136</v>
      </c>
      <c r="AL1082" t="s">
        <v>136</v>
      </c>
      <c r="AM1082" t="s">
        <v>136</v>
      </c>
      <c r="AN1082">
        <v>25</v>
      </c>
      <c r="AO1082">
        <v>-1.5</v>
      </c>
      <c r="AP1082" t="s">
        <v>2227</v>
      </c>
      <c r="AQ1082" t="s">
        <v>2471</v>
      </c>
      <c r="AR1082" t="s">
        <v>1949</v>
      </c>
      <c r="AS1082" t="s">
        <v>2471</v>
      </c>
      <c r="AT1082" t="s">
        <v>1949</v>
      </c>
      <c r="AU1082" t="s">
        <v>1949</v>
      </c>
      <c r="AV1082" t="s">
        <v>136</v>
      </c>
      <c r="AW1082" t="s">
        <v>136</v>
      </c>
      <c r="AX1082">
        <v>50</v>
      </c>
      <c r="AY1082">
        <v>50</v>
      </c>
      <c r="AZ1082" t="s">
        <v>166</v>
      </c>
      <c r="BA1082" t="s">
        <v>166</v>
      </c>
      <c r="BB1082" t="s">
        <v>166</v>
      </c>
      <c r="BC1082" t="s">
        <v>166</v>
      </c>
      <c r="BD1082" t="s">
        <v>166</v>
      </c>
      <c r="BE1082" t="s">
        <v>166</v>
      </c>
      <c r="BF1082" t="s">
        <v>58</v>
      </c>
      <c r="BG1082">
        <f>IF(Table1[[#This Row],[ft_score]]="0 - 0", 1, 0)</f>
        <v>0</v>
      </c>
      <c r="BH1082">
        <f t="shared" si="16"/>
        <v>0</v>
      </c>
    </row>
    <row r="1083" spans="1:60" hidden="1" x14ac:dyDescent="0.25">
      <c r="A1083" s="1">
        <v>7715</v>
      </c>
      <c r="B1083" t="s">
        <v>58</v>
      </c>
      <c r="C1083" t="s">
        <v>59</v>
      </c>
      <c r="D1083">
        <v>0</v>
      </c>
      <c r="E1083">
        <v>3</v>
      </c>
      <c r="F1083" t="s">
        <v>710</v>
      </c>
      <c r="G1083" t="s">
        <v>90</v>
      </c>
      <c r="H1083" t="s">
        <v>90</v>
      </c>
      <c r="I1083" t="s">
        <v>58</v>
      </c>
      <c r="J1083" t="s">
        <v>90</v>
      </c>
      <c r="K1083">
        <v>0</v>
      </c>
      <c r="L1083" t="s">
        <v>710</v>
      </c>
      <c r="M1083" t="s">
        <v>710</v>
      </c>
      <c r="N1083">
        <v>0</v>
      </c>
      <c r="O1083">
        <v>0</v>
      </c>
      <c r="P1083" t="s">
        <v>710</v>
      </c>
      <c r="Q1083">
        <v>0</v>
      </c>
      <c r="R1083">
        <v>0</v>
      </c>
      <c r="S1083" t="s">
        <v>710</v>
      </c>
      <c r="T1083">
        <v>19.38</v>
      </c>
      <c r="U1083" t="s">
        <v>6250</v>
      </c>
      <c r="V1083" t="s">
        <v>7140</v>
      </c>
      <c r="W1083" t="s">
        <v>10317</v>
      </c>
      <c r="X1083" t="s">
        <v>10035</v>
      </c>
      <c r="Y1083" t="s">
        <v>1695</v>
      </c>
      <c r="Z1083" t="s">
        <v>5461</v>
      </c>
      <c r="AA1083" t="s">
        <v>5462</v>
      </c>
      <c r="AB1083">
        <v>4</v>
      </c>
      <c r="AC1083">
        <v>75</v>
      </c>
      <c r="AD1083">
        <v>12.5</v>
      </c>
      <c r="AE1083">
        <v>12.5</v>
      </c>
      <c r="AF1083" t="s">
        <v>72</v>
      </c>
      <c r="AG1083" t="s">
        <v>97</v>
      </c>
      <c r="AH1083" t="s">
        <v>1538</v>
      </c>
      <c r="AI1083" t="s">
        <v>2416</v>
      </c>
      <c r="AJ1083" t="s">
        <v>1538</v>
      </c>
      <c r="AK1083" t="s">
        <v>1300</v>
      </c>
      <c r="AL1083" t="s">
        <v>4181</v>
      </c>
      <c r="AM1083" t="s">
        <v>2215</v>
      </c>
      <c r="AN1083">
        <v>4</v>
      </c>
      <c r="AO1083">
        <v>-5</v>
      </c>
      <c r="AP1083" t="s">
        <v>81</v>
      </c>
      <c r="AQ1083" t="s">
        <v>97</v>
      </c>
      <c r="AR1083" t="s">
        <v>73</v>
      </c>
      <c r="AS1083" t="s">
        <v>141</v>
      </c>
      <c r="AT1083" t="s">
        <v>73</v>
      </c>
      <c r="AU1083" t="s">
        <v>72</v>
      </c>
      <c r="AV1083" t="s">
        <v>72</v>
      </c>
      <c r="AW1083" t="s">
        <v>63</v>
      </c>
      <c r="AX1083">
        <v>36.67</v>
      </c>
      <c r="AY1083">
        <v>63.34</v>
      </c>
      <c r="AZ1083" t="s">
        <v>166</v>
      </c>
      <c r="BA1083" t="s">
        <v>166</v>
      </c>
      <c r="BB1083" t="s">
        <v>166</v>
      </c>
      <c r="BC1083" t="s">
        <v>166</v>
      </c>
      <c r="BD1083" t="s">
        <v>166</v>
      </c>
      <c r="BE1083" t="s">
        <v>166</v>
      </c>
      <c r="BF1083" t="s">
        <v>58</v>
      </c>
      <c r="BG1083">
        <f>IF(Table1[[#This Row],[ft_score]]="0 - 0", 1, 0)</f>
        <v>0</v>
      </c>
      <c r="BH1083">
        <f t="shared" si="16"/>
        <v>0</v>
      </c>
    </row>
    <row r="1084" spans="1:60" x14ac:dyDescent="0.25">
      <c r="A1084" s="1">
        <v>7787</v>
      </c>
      <c r="B1084" t="s">
        <v>58</v>
      </c>
      <c r="C1084" t="s">
        <v>59</v>
      </c>
      <c r="D1084">
        <v>0</v>
      </c>
      <c r="E1084">
        <v>3</v>
      </c>
      <c r="F1084" t="s">
        <v>710</v>
      </c>
      <c r="G1084" t="s">
        <v>90</v>
      </c>
      <c r="H1084" t="s">
        <v>90</v>
      </c>
      <c r="I1084" t="s">
        <v>58</v>
      </c>
      <c r="J1084" t="s">
        <v>90</v>
      </c>
      <c r="K1084">
        <v>0</v>
      </c>
      <c r="L1084" t="s">
        <v>201</v>
      </c>
      <c r="M1084" t="s">
        <v>710</v>
      </c>
      <c r="N1084" t="s">
        <v>201</v>
      </c>
      <c r="O1084" t="s">
        <v>201</v>
      </c>
      <c r="P1084" t="s">
        <v>201</v>
      </c>
      <c r="Q1084" t="s">
        <v>352</v>
      </c>
      <c r="R1084" t="s">
        <v>352</v>
      </c>
      <c r="S1084" t="s">
        <v>710</v>
      </c>
      <c r="T1084">
        <v>0</v>
      </c>
      <c r="U1084" t="s">
        <v>745</v>
      </c>
      <c r="V1084" t="s">
        <v>889</v>
      </c>
      <c r="W1084" t="s">
        <v>10440</v>
      </c>
      <c r="X1084" t="s">
        <v>10407</v>
      </c>
      <c r="Y1084" t="s">
        <v>714</v>
      </c>
      <c r="Z1084" t="s">
        <v>715</v>
      </c>
      <c r="AA1084" t="s">
        <v>716</v>
      </c>
      <c r="AB1084">
        <v>22</v>
      </c>
      <c r="AC1084">
        <v>56.25</v>
      </c>
      <c r="AD1084">
        <v>43.75</v>
      </c>
      <c r="AE1084">
        <v>12.5</v>
      </c>
      <c r="AF1084" t="s">
        <v>83</v>
      </c>
      <c r="AG1084" t="s">
        <v>73</v>
      </c>
      <c r="AH1084" t="s">
        <v>4838</v>
      </c>
      <c r="AI1084" t="s">
        <v>3500</v>
      </c>
      <c r="AJ1084" t="s">
        <v>2911</v>
      </c>
      <c r="AK1084" t="s">
        <v>1799</v>
      </c>
      <c r="AL1084" t="s">
        <v>3757</v>
      </c>
      <c r="AM1084" t="s">
        <v>1799</v>
      </c>
      <c r="AN1084">
        <v>-8</v>
      </c>
      <c r="AO1084">
        <v>4</v>
      </c>
      <c r="AP1084" t="s">
        <v>81</v>
      </c>
      <c r="AQ1084" t="s">
        <v>97</v>
      </c>
      <c r="AR1084" t="s">
        <v>82</v>
      </c>
      <c r="AS1084" t="s">
        <v>82</v>
      </c>
      <c r="AT1084" t="s">
        <v>97</v>
      </c>
      <c r="AU1084" t="s">
        <v>123</v>
      </c>
      <c r="AV1084" t="s">
        <v>123</v>
      </c>
      <c r="AW1084" t="s">
        <v>63</v>
      </c>
      <c r="AX1084">
        <v>38.869999999999997</v>
      </c>
      <c r="AY1084">
        <v>61.13</v>
      </c>
      <c r="AZ1084" t="s">
        <v>682</v>
      </c>
      <c r="BA1084" t="s">
        <v>561</v>
      </c>
      <c r="BB1084" t="s">
        <v>348</v>
      </c>
      <c r="BC1084" t="s">
        <v>385</v>
      </c>
      <c r="BD1084" t="s">
        <v>88</v>
      </c>
      <c r="BE1084" t="s">
        <v>386</v>
      </c>
      <c r="BF1084">
        <v>1</v>
      </c>
      <c r="BG1084">
        <f>IF(Table1[[#This Row],[ft_score]]="0 - 0", 1, 0)</f>
        <v>0</v>
      </c>
      <c r="BH1084">
        <f t="shared" si="16"/>
        <v>0</v>
      </c>
    </row>
    <row r="1085" spans="1:60" x14ac:dyDescent="0.25">
      <c r="A1085" s="1">
        <v>7814</v>
      </c>
      <c r="B1085" t="s">
        <v>58</v>
      </c>
      <c r="C1085" t="s">
        <v>167</v>
      </c>
      <c r="D1085">
        <v>0</v>
      </c>
      <c r="E1085">
        <v>3</v>
      </c>
      <c r="F1085" t="s">
        <v>710</v>
      </c>
      <c r="G1085" t="s">
        <v>90</v>
      </c>
      <c r="H1085" t="s">
        <v>90</v>
      </c>
      <c r="I1085" t="s">
        <v>58</v>
      </c>
      <c r="J1085" t="s">
        <v>90</v>
      </c>
      <c r="K1085">
        <v>0</v>
      </c>
      <c r="L1085" t="s">
        <v>201</v>
      </c>
      <c r="M1085" t="s">
        <v>710</v>
      </c>
      <c r="N1085" t="s">
        <v>64</v>
      </c>
      <c r="O1085" t="s">
        <v>64</v>
      </c>
      <c r="P1085" t="s">
        <v>201</v>
      </c>
      <c r="Q1085" t="s">
        <v>352</v>
      </c>
      <c r="R1085" t="s">
        <v>710</v>
      </c>
      <c r="S1085" t="s">
        <v>710</v>
      </c>
      <c r="T1085">
        <v>1246.98</v>
      </c>
      <c r="U1085" t="s">
        <v>4997</v>
      </c>
      <c r="V1085" t="s">
        <v>4994</v>
      </c>
      <c r="W1085" t="s">
        <v>10479</v>
      </c>
      <c r="X1085" t="s">
        <v>10407</v>
      </c>
      <c r="Y1085" t="s">
        <v>932</v>
      </c>
      <c r="Z1085" t="s">
        <v>4725</v>
      </c>
      <c r="AA1085" t="s">
        <v>4726</v>
      </c>
      <c r="AB1085">
        <v>4</v>
      </c>
      <c r="AC1085">
        <v>75</v>
      </c>
      <c r="AD1085">
        <v>62.5</v>
      </c>
      <c r="AE1085">
        <v>50</v>
      </c>
      <c r="AF1085" t="s">
        <v>82</v>
      </c>
      <c r="AG1085" t="s">
        <v>72</v>
      </c>
      <c r="AH1085" t="s">
        <v>2381</v>
      </c>
      <c r="AI1085" t="s">
        <v>8383</v>
      </c>
      <c r="AJ1085" t="s">
        <v>1651</v>
      </c>
      <c r="AK1085" t="s">
        <v>2535</v>
      </c>
      <c r="AL1085" t="s">
        <v>1519</v>
      </c>
      <c r="AM1085" t="s">
        <v>6438</v>
      </c>
      <c r="AN1085">
        <v>2</v>
      </c>
      <c r="AO1085">
        <v>-1</v>
      </c>
      <c r="AP1085" t="s">
        <v>1858</v>
      </c>
      <c r="AQ1085" t="s">
        <v>141</v>
      </c>
      <c r="AR1085" t="s">
        <v>73</v>
      </c>
      <c r="AS1085" t="s">
        <v>73</v>
      </c>
      <c r="AT1085" t="s">
        <v>141</v>
      </c>
      <c r="AU1085" t="s">
        <v>82</v>
      </c>
      <c r="AV1085" t="s">
        <v>73</v>
      </c>
      <c r="AW1085" t="s">
        <v>63</v>
      </c>
      <c r="AX1085">
        <v>26.99</v>
      </c>
      <c r="AY1085">
        <v>73.02</v>
      </c>
      <c r="AZ1085" t="s">
        <v>336</v>
      </c>
      <c r="BA1085" t="s">
        <v>106</v>
      </c>
      <c r="BB1085" t="s">
        <v>268</v>
      </c>
      <c r="BC1085" t="s">
        <v>88</v>
      </c>
      <c r="BD1085" t="s">
        <v>146</v>
      </c>
      <c r="BE1085" t="s">
        <v>454</v>
      </c>
      <c r="BF1085">
        <v>1</v>
      </c>
      <c r="BG1085">
        <f>IF(Table1[[#This Row],[ft_score]]="0 - 0", 1, 0)</f>
        <v>0</v>
      </c>
      <c r="BH1085">
        <f t="shared" si="16"/>
        <v>0</v>
      </c>
    </row>
    <row r="1086" spans="1:60" x14ac:dyDescent="0.25">
      <c r="A1086" s="1">
        <v>7863</v>
      </c>
      <c r="B1086" t="s">
        <v>5152</v>
      </c>
      <c r="C1086" t="s">
        <v>167</v>
      </c>
      <c r="D1086">
        <v>0</v>
      </c>
      <c r="E1086">
        <v>3</v>
      </c>
      <c r="F1086" t="s">
        <v>710</v>
      </c>
      <c r="G1086">
        <v>-1</v>
      </c>
      <c r="H1086">
        <v>1000</v>
      </c>
      <c r="I1086" t="s">
        <v>61</v>
      </c>
      <c r="J1086" t="s">
        <v>1575</v>
      </c>
      <c r="K1086">
        <v>2</v>
      </c>
      <c r="L1086" t="s">
        <v>352</v>
      </c>
      <c r="M1086" t="s">
        <v>710</v>
      </c>
      <c r="N1086" t="s">
        <v>201</v>
      </c>
      <c r="O1086" t="s">
        <v>201</v>
      </c>
      <c r="P1086" t="s">
        <v>352</v>
      </c>
      <c r="Q1086" t="s">
        <v>352</v>
      </c>
      <c r="R1086" t="s">
        <v>710</v>
      </c>
      <c r="S1086" t="s">
        <v>710</v>
      </c>
      <c r="T1086">
        <v>327.26</v>
      </c>
      <c r="U1086" t="s">
        <v>6260</v>
      </c>
      <c r="V1086" t="s">
        <v>10544</v>
      </c>
      <c r="W1086" t="s">
        <v>10545</v>
      </c>
      <c r="X1086" t="s">
        <v>10407</v>
      </c>
      <c r="Y1086" t="s">
        <v>1573</v>
      </c>
      <c r="Z1086" t="s">
        <v>4698</v>
      </c>
      <c r="AA1086" t="s">
        <v>4699</v>
      </c>
      <c r="AB1086">
        <v>4</v>
      </c>
      <c r="AC1086">
        <v>87.5</v>
      </c>
      <c r="AD1086">
        <v>50</v>
      </c>
      <c r="AE1086">
        <v>37.5</v>
      </c>
      <c r="AF1086" t="s">
        <v>73</v>
      </c>
      <c r="AG1086" t="s">
        <v>73</v>
      </c>
      <c r="AH1086" t="s">
        <v>136</v>
      </c>
      <c r="AI1086" t="s">
        <v>1575</v>
      </c>
      <c r="AJ1086" t="s">
        <v>2215</v>
      </c>
      <c r="AK1086" t="s">
        <v>136</v>
      </c>
      <c r="AL1086" t="s">
        <v>2416</v>
      </c>
      <c r="AM1086" t="s">
        <v>1565</v>
      </c>
      <c r="AN1086">
        <v>-9</v>
      </c>
      <c r="AO1086">
        <v>-1.5</v>
      </c>
      <c r="AP1086" t="s">
        <v>2156</v>
      </c>
      <c r="AQ1086" t="s">
        <v>97</v>
      </c>
      <c r="AR1086" t="s">
        <v>97</v>
      </c>
      <c r="AS1086" t="s">
        <v>141</v>
      </c>
      <c r="AT1086" t="s">
        <v>73</v>
      </c>
      <c r="AU1086" t="s">
        <v>81</v>
      </c>
      <c r="AV1086" t="s">
        <v>82</v>
      </c>
      <c r="AW1086" t="s">
        <v>63</v>
      </c>
      <c r="AX1086">
        <v>58.34</v>
      </c>
      <c r="AY1086">
        <v>41.67</v>
      </c>
      <c r="AZ1086" t="s">
        <v>363</v>
      </c>
      <c r="BA1086" t="s">
        <v>285</v>
      </c>
      <c r="BB1086" t="s">
        <v>86</v>
      </c>
      <c r="BC1086" t="s">
        <v>231</v>
      </c>
      <c r="BD1086" t="s">
        <v>87</v>
      </c>
      <c r="BE1086" t="s">
        <v>105</v>
      </c>
      <c r="BF1086">
        <v>1</v>
      </c>
      <c r="BG1086">
        <f>IF(Table1[[#This Row],[ft_score]]="0 - 0", 1, 0)</f>
        <v>0</v>
      </c>
      <c r="BH1086">
        <f t="shared" si="16"/>
        <v>0</v>
      </c>
    </row>
    <row r="1087" spans="1:60" x14ac:dyDescent="0.25">
      <c r="A1087" s="1">
        <v>7909</v>
      </c>
      <c r="B1087" t="s">
        <v>58</v>
      </c>
      <c r="C1087" t="s">
        <v>59</v>
      </c>
      <c r="D1087">
        <v>0</v>
      </c>
      <c r="E1087">
        <v>3</v>
      </c>
      <c r="F1087" t="s">
        <v>710</v>
      </c>
      <c r="G1087" t="s">
        <v>90</v>
      </c>
      <c r="H1087" t="s">
        <v>90</v>
      </c>
      <c r="I1087" t="s">
        <v>58</v>
      </c>
      <c r="J1087" t="s">
        <v>90</v>
      </c>
      <c r="K1087">
        <v>0</v>
      </c>
      <c r="L1087" t="s">
        <v>201</v>
      </c>
      <c r="M1087" t="s">
        <v>710</v>
      </c>
      <c r="N1087" t="s">
        <v>64</v>
      </c>
      <c r="O1087" t="s">
        <v>64</v>
      </c>
      <c r="P1087" t="s">
        <v>201</v>
      </c>
      <c r="Q1087" t="s">
        <v>710</v>
      </c>
      <c r="R1087" t="s">
        <v>710</v>
      </c>
      <c r="S1087" t="s">
        <v>710</v>
      </c>
      <c r="T1087">
        <v>7266.01</v>
      </c>
      <c r="U1087" t="s">
        <v>4421</v>
      </c>
      <c r="V1087" t="s">
        <v>4324</v>
      </c>
      <c r="W1087" t="s">
        <v>10613</v>
      </c>
      <c r="X1087" t="s">
        <v>10407</v>
      </c>
      <c r="Y1087" t="s">
        <v>1686</v>
      </c>
      <c r="Z1087" t="s">
        <v>3766</v>
      </c>
      <c r="AA1087" t="s">
        <v>3767</v>
      </c>
      <c r="AB1087">
        <v>5</v>
      </c>
      <c r="AC1087">
        <v>90</v>
      </c>
      <c r="AD1087">
        <v>46.67</v>
      </c>
      <c r="AE1087">
        <v>38.340000000000003</v>
      </c>
      <c r="AF1087" t="s">
        <v>1575</v>
      </c>
      <c r="AG1087" t="s">
        <v>3308</v>
      </c>
      <c r="AH1087" t="s">
        <v>8651</v>
      </c>
      <c r="AI1087" t="s">
        <v>225</v>
      </c>
      <c r="AJ1087" t="s">
        <v>2526</v>
      </c>
      <c r="AK1087" t="s">
        <v>441</v>
      </c>
      <c r="AL1087" t="s">
        <v>2526</v>
      </c>
      <c r="AM1087" t="s">
        <v>8539</v>
      </c>
      <c r="AN1087">
        <v>-18</v>
      </c>
      <c r="AO1087">
        <v>-4</v>
      </c>
      <c r="AP1087" t="s">
        <v>9081</v>
      </c>
      <c r="AQ1087" t="s">
        <v>6254</v>
      </c>
      <c r="AR1087" t="s">
        <v>136</v>
      </c>
      <c r="AS1087" t="s">
        <v>3023</v>
      </c>
      <c r="AT1087" t="s">
        <v>2219</v>
      </c>
      <c r="AU1087" t="s">
        <v>4121</v>
      </c>
      <c r="AV1087" t="s">
        <v>1575</v>
      </c>
      <c r="AW1087" t="s">
        <v>63</v>
      </c>
      <c r="AX1087">
        <v>43.69</v>
      </c>
      <c r="AY1087">
        <v>56.32</v>
      </c>
      <c r="AZ1087" t="s">
        <v>705</v>
      </c>
      <c r="BA1087" t="s">
        <v>86</v>
      </c>
      <c r="BB1087" t="s">
        <v>268</v>
      </c>
      <c r="BC1087" t="s">
        <v>88</v>
      </c>
      <c r="BD1087" t="s">
        <v>146</v>
      </c>
      <c r="BE1087" t="s">
        <v>454</v>
      </c>
      <c r="BF1087">
        <v>1</v>
      </c>
      <c r="BG1087">
        <f>IF(Table1[[#This Row],[ft_score]]="0 - 0", 1, 0)</f>
        <v>0</v>
      </c>
      <c r="BH1087">
        <f t="shared" si="16"/>
        <v>0</v>
      </c>
    </row>
    <row r="1088" spans="1:60" x14ac:dyDescent="0.25">
      <c r="A1088" s="1">
        <v>7910</v>
      </c>
      <c r="B1088" t="s">
        <v>58</v>
      </c>
      <c r="C1088" t="s">
        <v>110</v>
      </c>
      <c r="D1088">
        <v>0</v>
      </c>
      <c r="E1088">
        <v>3</v>
      </c>
      <c r="F1088" t="s">
        <v>710</v>
      </c>
      <c r="G1088" t="s">
        <v>90</v>
      </c>
      <c r="H1088" t="s">
        <v>90</v>
      </c>
      <c r="I1088" t="s">
        <v>58</v>
      </c>
      <c r="J1088" t="s">
        <v>90</v>
      </c>
      <c r="K1088">
        <v>0</v>
      </c>
      <c r="L1088" t="s">
        <v>352</v>
      </c>
      <c r="M1088" t="s">
        <v>710</v>
      </c>
      <c r="N1088" t="s">
        <v>201</v>
      </c>
      <c r="O1088" t="s">
        <v>201</v>
      </c>
      <c r="P1088" t="s">
        <v>352</v>
      </c>
      <c r="Q1088" t="s">
        <v>710</v>
      </c>
      <c r="R1088" t="s">
        <v>710</v>
      </c>
      <c r="S1088" t="s">
        <v>710</v>
      </c>
      <c r="T1088">
        <v>1245.95</v>
      </c>
      <c r="U1088" t="s">
        <v>1586</v>
      </c>
      <c r="V1088" t="s">
        <v>1607</v>
      </c>
      <c r="W1088" t="s">
        <v>10614</v>
      </c>
      <c r="X1088" t="s">
        <v>10407</v>
      </c>
      <c r="Y1088" t="s">
        <v>1686</v>
      </c>
      <c r="Z1088" t="s">
        <v>1032</v>
      </c>
      <c r="AA1088" t="s">
        <v>1033</v>
      </c>
      <c r="AB1088">
        <v>19</v>
      </c>
      <c r="AC1088">
        <v>100</v>
      </c>
      <c r="AD1088">
        <v>68.75</v>
      </c>
      <c r="AE1088">
        <v>50</v>
      </c>
      <c r="AF1088" t="s">
        <v>159</v>
      </c>
      <c r="AG1088" t="s">
        <v>83</v>
      </c>
      <c r="AH1088" t="s">
        <v>978</v>
      </c>
      <c r="AI1088" t="s">
        <v>2906</v>
      </c>
      <c r="AJ1088" t="s">
        <v>2435</v>
      </c>
      <c r="AK1088" t="s">
        <v>1518</v>
      </c>
      <c r="AL1088" t="s">
        <v>845</v>
      </c>
      <c r="AM1088" t="s">
        <v>10615</v>
      </c>
      <c r="AN1088">
        <v>17</v>
      </c>
      <c r="AO1088">
        <v>6.5</v>
      </c>
      <c r="AP1088" t="s">
        <v>10616</v>
      </c>
      <c r="AQ1088" t="s">
        <v>82</v>
      </c>
      <c r="AR1088" t="s">
        <v>81</v>
      </c>
      <c r="AS1088" t="s">
        <v>82</v>
      </c>
      <c r="AT1088" t="s">
        <v>81</v>
      </c>
      <c r="AU1088" t="s">
        <v>97</v>
      </c>
      <c r="AV1088" t="s">
        <v>123</v>
      </c>
      <c r="AW1088" t="s">
        <v>72</v>
      </c>
      <c r="AX1088">
        <v>45.88</v>
      </c>
      <c r="AY1088">
        <v>54.12</v>
      </c>
      <c r="AZ1088" t="s">
        <v>400</v>
      </c>
      <c r="BA1088" t="s">
        <v>523</v>
      </c>
      <c r="BB1088" t="s">
        <v>298</v>
      </c>
      <c r="BC1088" t="s">
        <v>88</v>
      </c>
      <c r="BD1088" t="s">
        <v>364</v>
      </c>
      <c r="BE1088" t="s">
        <v>401</v>
      </c>
      <c r="BF1088">
        <v>2</v>
      </c>
      <c r="BG1088">
        <f>IF(Table1[[#This Row],[ft_score]]="0 - 0", 1, 0)</f>
        <v>0</v>
      </c>
      <c r="BH1088">
        <f t="shared" si="16"/>
        <v>0</v>
      </c>
    </row>
    <row r="1089" spans="1:60" x14ac:dyDescent="0.25">
      <c r="A1089" s="1">
        <v>7916</v>
      </c>
      <c r="B1089" t="s">
        <v>58</v>
      </c>
      <c r="C1089" t="s">
        <v>1790</v>
      </c>
      <c r="D1089">
        <v>0</v>
      </c>
      <c r="E1089">
        <v>3</v>
      </c>
      <c r="F1089" t="s">
        <v>710</v>
      </c>
      <c r="G1089" t="s">
        <v>90</v>
      </c>
      <c r="H1089" t="s">
        <v>90</v>
      </c>
      <c r="I1089" t="s">
        <v>58</v>
      </c>
      <c r="J1089" t="s">
        <v>90</v>
      </c>
      <c r="K1089">
        <v>0</v>
      </c>
      <c r="L1089" t="s">
        <v>352</v>
      </c>
      <c r="M1089" t="s">
        <v>710</v>
      </c>
      <c r="N1089" t="s">
        <v>64</v>
      </c>
      <c r="O1089" t="s">
        <v>64</v>
      </c>
      <c r="P1089" t="s">
        <v>352</v>
      </c>
      <c r="Q1089" t="s">
        <v>352</v>
      </c>
      <c r="R1089" t="s">
        <v>352</v>
      </c>
      <c r="S1089" t="s">
        <v>710</v>
      </c>
      <c r="T1089">
        <v>121.17</v>
      </c>
      <c r="U1089" t="s">
        <v>1822</v>
      </c>
      <c r="V1089" t="s">
        <v>1726</v>
      </c>
      <c r="W1089" t="s">
        <v>10624</v>
      </c>
      <c r="X1089" t="s">
        <v>10407</v>
      </c>
      <c r="Y1089" t="s">
        <v>2747</v>
      </c>
      <c r="Z1089" t="s">
        <v>1288</v>
      </c>
      <c r="AA1089" t="s">
        <v>1289</v>
      </c>
      <c r="AB1089">
        <v>24</v>
      </c>
      <c r="AC1089">
        <v>75</v>
      </c>
      <c r="AD1089">
        <v>43.75</v>
      </c>
      <c r="AE1089">
        <v>0</v>
      </c>
      <c r="AF1089" t="s">
        <v>63</v>
      </c>
      <c r="AG1089" t="s">
        <v>123</v>
      </c>
      <c r="AH1089" t="s">
        <v>985</v>
      </c>
      <c r="AI1089" t="s">
        <v>731</v>
      </c>
      <c r="AJ1089" t="s">
        <v>3098</v>
      </c>
      <c r="AK1089" t="s">
        <v>2848</v>
      </c>
      <c r="AL1089" t="s">
        <v>1881</v>
      </c>
      <c r="AM1089" t="s">
        <v>4490</v>
      </c>
      <c r="AN1089">
        <v>21</v>
      </c>
      <c r="AO1089">
        <v>3.5</v>
      </c>
      <c r="AP1089" t="s">
        <v>10625</v>
      </c>
      <c r="AQ1089" t="s">
        <v>97</v>
      </c>
      <c r="AR1089" t="s">
        <v>97</v>
      </c>
      <c r="AS1089" t="s">
        <v>97</v>
      </c>
      <c r="AT1089" t="s">
        <v>97</v>
      </c>
      <c r="AU1089" t="s">
        <v>123</v>
      </c>
      <c r="AV1089" t="s">
        <v>63</v>
      </c>
      <c r="AW1089" t="s">
        <v>63</v>
      </c>
      <c r="AX1089">
        <v>45.48</v>
      </c>
      <c r="AY1089">
        <v>54.53</v>
      </c>
      <c r="AZ1089" t="s">
        <v>347</v>
      </c>
      <c r="BA1089" t="s">
        <v>683</v>
      </c>
      <c r="BB1089" t="s">
        <v>299</v>
      </c>
      <c r="BC1089" t="s">
        <v>423</v>
      </c>
      <c r="BD1089" t="s">
        <v>255</v>
      </c>
      <c r="BE1089" t="s">
        <v>424</v>
      </c>
      <c r="BF1089">
        <v>1</v>
      </c>
      <c r="BG1089">
        <f>IF(Table1[[#This Row],[ft_score]]="0 - 0", 1, 0)</f>
        <v>0</v>
      </c>
      <c r="BH1089">
        <f t="shared" si="16"/>
        <v>0</v>
      </c>
    </row>
    <row r="1090" spans="1:60" x14ac:dyDescent="0.25">
      <c r="A1090" s="1">
        <v>8024</v>
      </c>
      <c r="B1090" t="s">
        <v>58</v>
      </c>
      <c r="C1090" t="s">
        <v>3533</v>
      </c>
      <c r="D1090">
        <v>0</v>
      </c>
      <c r="E1090">
        <v>3</v>
      </c>
      <c r="F1090" t="s">
        <v>710</v>
      </c>
      <c r="G1090" t="s">
        <v>90</v>
      </c>
      <c r="H1090" t="s">
        <v>90</v>
      </c>
      <c r="I1090" t="s">
        <v>58</v>
      </c>
      <c r="J1090" t="s">
        <v>90</v>
      </c>
      <c r="K1090">
        <v>0</v>
      </c>
      <c r="L1090" t="s">
        <v>352</v>
      </c>
      <c r="M1090" t="s">
        <v>710</v>
      </c>
      <c r="N1090" t="s">
        <v>201</v>
      </c>
      <c r="O1090" t="s">
        <v>201</v>
      </c>
      <c r="P1090" t="s">
        <v>352</v>
      </c>
      <c r="Q1090" t="s">
        <v>352</v>
      </c>
      <c r="R1090" t="s">
        <v>710</v>
      </c>
      <c r="S1090" t="s">
        <v>710</v>
      </c>
      <c r="T1090">
        <v>0</v>
      </c>
      <c r="U1090" t="s">
        <v>781</v>
      </c>
      <c r="V1090" t="s">
        <v>800</v>
      </c>
      <c r="W1090" t="s">
        <v>10790</v>
      </c>
      <c r="X1090" t="s">
        <v>10781</v>
      </c>
      <c r="Y1090" t="s">
        <v>833</v>
      </c>
      <c r="Z1090" t="s">
        <v>727</v>
      </c>
      <c r="AA1090" t="s">
        <v>728</v>
      </c>
      <c r="AB1090">
        <v>27</v>
      </c>
      <c r="AC1090">
        <v>62.5</v>
      </c>
      <c r="AD1090">
        <v>37.5</v>
      </c>
      <c r="AE1090">
        <v>18.75</v>
      </c>
      <c r="AF1090" t="s">
        <v>63</v>
      </c>
      <c r="AG1090" t="s">
        <v>123</v>
      </c>
      <c r="AH1090" t="s">
        <v>3611</v>
      </c>
      <c r="AI1090" t="s">
        <v>2372</v>
      </c>
      <c r="AJ1090" t="s">
        <v>10791</v>
      </c>
      <c r="AK1090" t="s">
        <v>1462</v>
      </c>
      <c r="AL1090" t="s">
        <v>570</v>
      </c>
      <c r="AM1090" t="s">
        <v>3598</v>
      </c>
      <c r="AN1090">
        <v>-14</v>
      </c>
      <c r="AO1090">
        <v>-8</v>
      </c>
      <c r="AP1090" t="s">
        <v>3986</v>
      </c>
      <c r="AQ1090" t="s">
        <v>72</v>
      </c>
      <c r="AR1090" t="s">
        <v>141</v>
      </c>
      <c r="AS1090" t="s">
        <v>81</v>
      </c>
      <c r="AT1090" t="s">
        <v>82</v>
      </c>
      <c r="AU1090" t="s">
        <v>73</v>
      </c>
      <c r="AV1090" t="s">
        <v>83</v>
      </c>
      <c r="AW1090" t="s">
        <v>63</v>
      </c>
      <c r="AX1090">
        <v>32.96</v>
      </c>
      <c r="AY1090">
        <v>67.05</v>
      </c>
      <c r="AZ1090" t="s">
        <v>195</v>
      </c>
      <c r="BA1090" t="s">
        <v>196</v>
      </c>
      <c r="BB1090" t="s">
        <v>86</v>
      </c>
      <c r="BC1090" t="s">
        <v>423</v>
      </c>
      <c r="BD1090" t="s">
        <v>455</v>
      </c>
      <c r="BE1090" t="s">
        <v>256</v>
      </c>
      <c r="BF1090">
        <v>1</v>
      </c>
      <c r="BG1090">
        <f>IF(Table1[[#This Row],[ft_score]]="0 - 0", 1, 0)</f>
        <v>0</v>
      </c>
      <c r="BH1090">
        <f t="shared" ref="BH1090:BH1153" si="17">IF(D1090=E1090, 1, 0)</f>
        <v>0</v>
      </c>
    </row>
    <row r="1091" spans="1:60" x14ac:dyDescent="0.25">
      <c r="A1091" s="1">
        <v>8060</v>
      </c>
      <c r="B1091" t="s">
        <v>58</v>
      </c>
      <c r="C1091" t="s">
        <v>59</v>
      </c>
      <c r="D1091">
        <v>0</v>
      </c>
      <c r="E1091">
        <v>3</v>
      </c>
      <c r="F1091" t="s">
        <v>710</v>
      </c>
      <c r="G1091" t="s">
        <v>90</v>
      </c>
      <c r="H1091" t="s">
        <v>90</v>
      </c>
      <c r="I1091" t="s">
        <v>58</v>
      </c>
      <c r="J1091" t="s">
        <v>90</v>
      </c>
      <c r="K1091">
        <v>0</v>
      </c>
      <c r="L1091" t="s">
        <v>352</v>
      </c>
      <c r="M1091" t="s">
        <v>710</v>
      </c>
      <c r="N1091">
        <v>0</v>
      </c>
      <c r="O1091" t="s">
        <v>352</v>
      </c>
      <c r="P1091" t="s">
        <v>352</v>
      </c>
      <c r="Q1091">
        <v>0</v>
      </c>
      <c r="R1091">
        <v>0</v>
      </c>
      <c r="S1091" t="s">
        <v>710</v>
      </c>
      <c r="T1091">
        <v>24.61</v>
      </c>
      <c r="U1091" t="s">
        <v>6651</v>
      </c>
      <c r="V1091" t="s">
        <v>6639</v>
      </c>
      <c r="W1091" t="s">
        <v>10841</v>
      </c>
      <c r="X1091" t="s">
        <v>10781</v>
      </c>
      <c r="Y1091" t="s">
        <v>2747</v>
      </c>
      <c r="Z1091" t="s">
        <v>5436</v>
      </c>
      <c r="AA1091" t="s">
        <v>5437</v>
      </c>
      <c r="AB1091">
        <v>5</v>
      </c>
      <c r="AC1091">
        <v>70</v>
      </c>
      <c r="AD1091">
        <v>40</v>
      </c>
      <c r="AE1091">
        <v>20</v>
      </c>
      <c r="AF1091" t="s">
        <v>63</v>
      </c>
      <c r="AG1091" t="s">
        <v>2416</v>
      </c>
      <c r="AH1091" t="s">
        <v>2571</v>
      </c>
      <c r="AI1091" t="s">
        <v>431</v>
      </c>
      <c r="AJ1091" t="s">
        <v>1921</v>
      </c>
      <c r="AK1091" t="s">
        <v>2290</v>
      </c>
      <c r="AL1091" t="s">
        <v>431</v>
      </c>
      <c r="AM1091" t="s">
        <v>4215</v>
      </c>
      <c r="AN1091">
        <v>-4</v>
      </c>
      <c r="AO1091">
        <v>9</v>
      </c>
      <c r="AP1091" t="s">
        <v>559</v>
      </c>
      <c r="AQ1091" t="s">
        <v>1575</v>
      </c>
      <c r="AR1091" t="s">
        <v>2219</v>
      </c>
      <c r="AS1091" t="s">
        <v>1575</v>
      </c>
      <c r="AT1091" t="s">
        <v>1858</v>
      </c>
      <c r="AU1091" t="s">
        <v>3238</v>
      </c>
      <c r="AV1091" t="s">
        <v>63</v>
      </c>
      <c r="AW1091" t="s">
        <v>63</v>
      </c>
      <c r="AX1091">
        <v>47.44</v>
      </c>
      <c r="AY1091">
        <v>52.57</v>
      </c>
      <c r="AZ1091" t="s">
        <v>472</v>
      </c>
      <c r="BA1091" t="s">
        <v>311</v>
      </c>
      <c r="BB1091" t="s">
        <v>348</v>
      </c>
      <c r="BC1091" t="s">
        <v>215</v>
      </c>
      <c r="BD1091" t="s">
        <v>88</v>
      </c>
      <c r="BE1091" t="s">
        <v>350</v>
      </c>
      <c r="BF1091">
        <v>1</v>
      </c>
      <c r="BG1091">
        <f>IF(Table1[[#This Row],[ft_score]]="0 - 0", 1, 0)</f>
        <v>0</v>
      </c>
      <c r="BH1091">
        <f t="shared" si="17"/>
        <v>0</v>
      </c>
    </row>
    <row r="1092" spans="1:60" x14ac:dyDescent="0.25">
      <c r="A1092" s="1">
        <v>8071</v>
      </c>
      <c r="B1092" t="s">
        <v>58</v>
      </c>
      <c r="C1092" t="s">
        <v>110</v>
      </c>
      <c r="D1092">
        <v>0</v>
      </c>
      <c r="E1092">
        <v>3</v>
      </c>
      <c r="F1092" t="s">
        <v>710</v>
      </c>
      <c r="G1092" t="s">
        <v>90</v>
      </c>
      <c r="H1092" t="s">
        <v>90</v>
      </c>
      <c r="I1092" t="s">
        <v>58</v>
      </c>
      <c r="J1092" t="s">
        <v>90</v>
      </c>
      <c r="K1092">
        <v>0</v>
      </c>
      <c r="L1092" t="s">
        <v>64</v>
      </c>
      <c r="M1092" t="s">
        <v>710</v>
      </c>
      <c r="N1092" t="s">
        <v>64</v>
      </c>
      <c r="O1092" t="s">
        <v>64</v>
      </c>
      <c r="P1092" t="s">
        <v>64</v>
      </c>
      <c r="Q1092" t="s">
        <v>352</v>
      </c>
      <c r="R1092" t="s">
        <v>352</v>
      </c>
      <c r="S1092" t="s">
        <v>710</v>
      </c>
      <c r="T1092">
        <v>3323.57</v>
      </c>
      <c r="U1092" t="s">
        <v>6126</v>
      </c>
      <c r="V1092" t="s">
        <v>6446</v>
      </c>
      <c r="W1092" t="s">
        <v>10854</v>
      </c>
      <c r="X1092" t="s">
        <v>10781</v>
      </c>
      <c r="Y1092" t="s">
        <v>1695</v>
      </c>
      <c r="Z1092" t="s">
        <v>5680</v>
      </c>
      <c r="AA1092" t="s">
        <v>5681</v>
      </c>
      <c r="AB1092">
        <v>5</v>
      </c>
      <c r="AC1092">
        <v>70</v>
      </c>
      <c r="AD1092">
        <v>40</v>
      </c>
      <c r="AE1092">
        <v>30</v>
      </c>
      <c r="AF1092" t="s">
        <v>2416</v>
      </c>
      <c r="AG1092" t="s">
        <v>1575</v>
      </c>
      <c r="AH1092" t="s">
        <v>1231</v>
      </c>
      <c r="AI1092" t="s">
        <v>292</v>
      </c>
      <c r="AJ1092" t="s">
        <v>292</v>
      </c>
      <c r="AK1092" t="s">
        <v>5065</v>
      </c>
      <c r="AL1092" t="s">
        <v>63</v>
      </c>
      <c r="AM1092" t="s">
        <v>10269</v>
      </c>
      <c r="AN1092">
        <v>2</v>
      </c>
      <c r="AO1092">
        <v>-6</v>
      </c>
      <c r="AP1092" t="s">
        <v>1904</v>
      </c>
      <c r="AQ1092" t="s">
        <v>2219</v>
      </c>
      <c r="AR1092" t="s">
        <v>1575</v>
      </c>
      <c r="AS1092" t="s">
        <v>2219</v>
      </c>
      <c r="AT1092" t="s">
        <v>1575</v>
      </c>
      <c r="AU1092" t="s">
        <v>3238</v>
      </c>
      <c r="AV1092" t="s">
        <v>2416</v>
      </c>
      <c r="AW1092" t="s">
        <v>2416</v>
      </c>
      <c r="AX1092">
        <v>49.65</v>
      </c>
      <c r="AY1092">
        <v>50.35</v>
      </c>
      <c r="AZ1092" t="s">
        <v>269</v>
      </c>
      <c r="BA1092" t="s">
        <v>196</v>
      </c>
      <c r="BB1092" t="s">
        <v>86</v>
      </c>
      <c r="BC1092" t="s">
        <v>87</v>
      </c>
      <c r="BD1092" t="s">
        <v>198</v>
      </c>
      <c r="BE1092" t="s">
        <v>849</v>
      </c>
      <c r="BF1092">
        <v>1</v>
      </c>
      <c r="BG1092">
        <f>IF(Table1[[#This Row],[ft_score]]="0 - 0", 1, 0)</f>
        <v>0</v>
      </c>
      <c r="BH1092">
        <f t="shared" si="17"/>
        <v>0</v>
      </c>
    </row>
    <row r="1093" spans="1:60" x14ac:dyDescent="0.25">
      <c r="A1093" s="1">
        <v>8073</v>
      </c>
      <c r="B1093" t="s">
        <v>58</v>
      </c>
      <c r="C1093" t="s">
        <v>126</v>
      </c>
      <c r="D1093">
        <v>0</v>
      </c>
      <c r="E1093">
        <v>3</v>
      </c>
      <c r="F1093" t="s">
        <v>710</v>
      </c>
      <c r="G1093" t="s">
        <v>90</v>
      </c>
      <c r="H1093" t="s">
        <v>90</v>
      </c>
      <c r="I1093" t="s">
        <v>58</v>
      </c>
      <c r="J1093" t="s">
        <v>90</v>
      </c>
      <c r="K1093">
        <v>0</v>
      </c>
      <c r="L1093" t="s">
        <v>201</v>
      </c>
      <c r="M1093" t="s">
        <v>710</v>
      </c>
      <c r="N1093" t="s">
        <v>201</v>
      </c>
      <c r="O1093" t="s">
        <v>201</v>
      </c>
      <c r="P1093" t="s">
        <v>201</v>
      </c>
      <c r="Q1093" t="s">
        <v>710</v>
      </c>
      <c r="R1093" t="s">
        <v>710</v>
      </c>
      <c r="S1093" t="s">
        <v>710</v>
      </c>
      <c r="T1093">
        <v>1506.34</v>
      </c>
      <c r="U1093" t="s">
        <v>6657</v>
      </c>
      <c r="V1093" t="s">
        <v>6064</v>
      </c>
      <c r="W1093" t="s">
        <v>10856</v>
      </c>
      <c r="X1093" t="s">
        <v>10781</v>
      </c>
      <c r="Y1093" t="s">
        <v>1695</v>
      </c>
      <c r="Z1093" t="s">
        <v>5680</v>
      </c>
      <c r="AA1093" t="s">
        <v>5681</v>
      </c>
      <c r="AB1093">
        <v>5</v>
      </c>
      <c r="AC1093">
        <v>60</v>
      </c>
      <c r="AD1093">
        <v>30</v>
      </c>
      <c r="AE1093">
        <v>10</v>
      </c>
      <c r="AF1093" t="s">
        <v>63</v>
      </c>
      <c r="AG1093" t="s">
        <v>3238</v>
      </c>
      <c r="AH1093" t="s">
        <v>3624</v>
      </c>
      <c r="AI1093" t="s">
        <v>333</v>
      </c>
      <c r="AJ1093" t="s">
        <v>3509</v>
      </c>
      <c r="AK1093" t="s">
        <v>3052</v>
      </c>
      <c r="AL1093" t="s">
        <v>3778</v>
      </c>
      <c r="AM1093" t="s">
        <v>1995</v>
      </c>
      <c r="AN1093">
        <v>12</v>
      </c>
      <c r="AO1093">
        <v>3</v>
      </c>
      <c r="AP1093" t="s">
        <v>2489</v>
      </c>
      <c r="AQ1093" t="s">
        <v>1575</v>
      </c>
      <c r="AR1093" t="s">
        <v>1858</v>
      </c>
      <c r="AS1093" t="s">
        <v>3023</v>
      </c>
      <c r="AT1093" t="s">
        <v>2219</v>
      </c>
      <c r="AU1093" t="s">
        <v>3023</v>
      </c>
      <c r="AV1093" t="s">
        <v>2416</v>
      </c>
      <c r="AW1093" t="s">
        <v>63</v>
      </c>
      <c r="AX1093">
        <v>63.19</v>
      </c>
      <c r="AY1093">
        <v>36.82</v>
      </c>
      <c r="AZ1093" t="s">
        <v>561</v>
      </c>
      <c r="BA1093" t="s">
        <v>106</v>
      </c>
      <c r="BB1093" t="s">
        <v>299</v>
      </c>
      <c r="BC1093" t="s">
        <v>197</v>
      </c>
      <c r="BD1093" t="s">
        <v>455</v>
      </c>
      <c r="BE1093" t="s">
        <v>199</v>
      </c>
      <c r="BF1093">
        <v>1</v>
      </c>
      <c r="BG1093">
        <f>IF(Table1[[#This Row],[ft_score]]="0 - 0", 1, 0)</f>
        <v>0</v>
      </c>
      <c r="BH1093">
        <f t="shared" si="17"/>
        <v>0</v>
      </c>
    </row>
    <row r="1094" spans="1:60" x14ac:dyDescent="0.25">
      <c r="A1094" s="1">
        <v>8105</v>
      </c>
      <c r="B1094" t="s">
        <v>58</v>
      </c>
      <c r="C1094" t="s">
        <v>167</v>
      </c>
      <c r="D1094">
        <v>0</v>
      </c>
      <c r="E1094">
        <v>3</v>
      </c>
      <c r="F1094" t="s">
        <v>710</v>
      </c>
      <c r="G1094" t="s">
        <v>90</v>
      </c>
      <c r="H1094" t="s">
        <v>90</v>
      </c>
      <c r="I1094" t="s">
        <v>58</v>
      </c>
      <c r="J1094" t="s">
        <v>58</v>
      </c>
      <c r="K1094">
        <v>0</v>
      </c>
      <c r="L1094" t="s">
        <v>352</v>
      </c>
      <c r="M1094" t="s">
        <v>710</v>
      </c>
      <c r="N1094" t="s">
        <v>352</v>
      </c>
      <c r="O1094" t="s">
        <v>352</v>
      </c>
      <c r="P1094" t="s">
        <v>352</v>
      </c>
      <c r="Q1094" t="s">
        <v>710</v>
      </c>
      <c r="R1094" t="s">
        <v>710</v>
      </c>
      <c r="S1094" t="s">
        <v>710</v>
      </c>
      <c r="T1094">
        <v>31822.69</v>
      </c>
      <c r="U1094" t="s">
        <v>8178</v>
      </c>
      <c r="V1094" t="s">
        <v>6456</v>
      </c>
      <c r="W1094" t="s">
        <v>10901</v>
      </c>
      <c r="X1094" t="s">
        <v>10781</v>
      </c>
      <c r="Y1094" t="s">
        <v>566</v>
      </c>
      <c r="Z1094" t="s">
        <v>5533</v>
      </c>
      <c r="AA1094" t="s">
        <v>5534</v>
      </c>
      <c r="AB1094">
        <v>4</v>
      </c>
      <c r="AC1094">
        <v>90</v>
      </c>
      <c r="AD1094">
        <v>67.5</v>
      </c>
      <c r="AE1094">
        <v>47.5</v>
      </c>
      <c r="AF1094" t="s">
        <v>72</v>
      </c>
      <c r="AG1094" t="s">
        <v>3023</v>
      </c>
      <c r="AH1094" t="s">
        <v>193</v>
      </c>
      <c r="AI1094" t="s">
        <v>6145</v>
      </c>
      <c r="AJ1094" t="s">
        <v>1921</v>
      </c>
      <c r="AK1094" t="s">
        <v>193</v>
      </c>
      <c r="AL1094" t="s">
        <v>8697</v>
      </c>
      <c r="AM1094" t="s">
        <v>3861</v>
      </c>
      <c r="AN1094">
        <v>18</v>
      </c>
      <c r="AO1094">
        <v>-7</v>
      </c>
      <c r="AP1094" t="s">
        <v>2658</v>
      </c>
      <c r="AQ1094" t="s">
        <v>97</v>
      </c>
      <c r="AR1094" t="s">
        <v>97</v>
      </c>
      <c r="AS1094" t="s">
        <v>560</v>
      </c>
      <c r="AT1094" t="s">
        <v>63</v>
      </c>
      <c r="AU1094" t="s">
        <v>4688</v>
      </c>
      <c r="AV1094" t="s">
        <v>1336</v>
      </c>
      <c r="AW1094" t="s">
        <v>63</v>
      </c>
      <c r="AX1094">
        <v>42.55</v>
      </c>
      <c r="AY1094">
        <v>57.45</v>
      </c>
      <c r="AZ1094" t="s">
        <v>89</v>
      </c>
      <c r="BA1094" t="s">
        <v>255</v>
      </c>
      <c r="BB1094" t="s">
        <v>298</v>
      </c>
      <c r="BC1094" t="s">
        <v>231</v>
      </c>
      <c r="BD1094" t="s">
        <v>349</v>
      </c>
      <c r="BE1094" t="s">
        <v>298</v>
      </c>
      <c r="BF1094">
        <v>2</v>
      </c>
      <c r="BG1094">
        <f>IF(Table1[[#This Row],[ft_score]]="0 - 0", 1, 0)</f>
        <v>0</v>
      </c>
      <c r="BH1094">
        <f t="shared" si="17"/>
        <v>0</v>
      </c>
    </row>
    <row r="1095" spans="1:60" x14ac:dyDescent="0.25">
      <c r="A1095" s="1">
        <v>8180</v>
      </c>
      <c r="B1095" t="s">
        <v>58</v>
      </c>
      <c r="C1095" t="s">
        <v>200</v>
      </c>
      <c r="D1095">
        <v>0</v>
      </c>
      <c r="E1095">
        <v>3</v>
      </c>
      <c r="F1095" t="s">
        <v>710</v>
      </c>
      <c r="G1095" t="s">
        <v>90</v>
      </c>
      <c r="H1095" t="s">
        <v>90</v>
      </c>
      <c r="I1095" t="s">
        <v>58</v>
      </c>
      <c r="J1095" t="s">
        <v>90</v>
      </c>
      <c r="K1095">
        <v>0</v>
      </c>
      <c r="L1095" t="s">
        <v>201</v>
      </c>
      <c r="M1095" t="s">
        <v>710</v>
      </c>
      <c r="N1095" t="s">
        <v>64</v>
      </c>
      <c r="O1095" t="s">
        <v>64</v>
      </c>
      <c r="P1095" t="s">
        <v>201</v>
      </c>
      <c r="Q1095" t="s">
        <v>352</v>
      </c>
      <c r="R1095" t="s">
        <v>710</v>
      </c>
      <c r="S1095" t="s">
        <v>710</v>
      </c>
      <c r="T1095">
        <v>10703.18</v>
      </c>
      <c r="U1095" t="s">
        <v>7917</v>
      </c>
      <c r="V1095" t="s">
        <v>7923</v>
      </c>
      <c r="W1095" t="s">
        <v>11007</v>
      </c>
      <c r="X1095" t="s">
        <v>10919</v>
      </c>
      <c r="Y1095" t="s">
        <v>5947</v>
      </c>
      <c r="Z1095" t="s">
        <v>7911</v>
      </c>
      <c r="AA1095" t="s">
        <v>7912</v>
      </c>
      <c r="AB1095">
        <v>3</v>
      </c>
      <c r="AC1095">
        <v>100</v>
      </c>
      <c r="AD1095">
        <v>100</v>
      </c>
      <c r="AE1095">
        <v>100</v>
      </c>
      <c r="AF1095" t="s">
        <v>97</v>
      </c>
      <c r="AG1095" t="s">
        <v>136</v>
      </c>
      <c r="AH1095" t="s">
        <v>4180</v>
      </c>
      <c r="AI1095" t="s">
        <v>995</v>
      </c>
      <c r="AJ1095" t="s">
        <v>419</v>
      </c>
      <c r="AK1095" t="s">
        <v>2536</v>
      </c>
      <c r="AL1095" t="s">
        <v>2416</v>
      </c>
      <c r="AM1095" t="s">
        <v>6879</v>
      </c>
      <c r="AN1095">
        <v>-9</v>
      </c>
      <c r="AO1095">
        <v>4.5</v>
      </c>
      <c r="AP1095" t="s">
        <v>560</v>
      </c>
      <c r="AQ1095" t="s">
        <v>1949</v>
      </c>
      <c r="AR1095" t="s">
        <v>2471</v>
      </c>
      <c r="AS1095" t="s">
        <v>63</v>
      </c>
      <c r="AT1095" t="s">
        <v>560</v>
      </c>
      <c r="AU1095" t="s">
        <v>2471</v>
      </c>
      <c r="AV1095" t="s">
        <v>1949</v>
      </c>
      <c r="AW1095" t="s">
        <v>63</v>
      </c>
      <c r="AX1095">
        <v>42.57</v>
      </c>
      <c r="AY1095">
        <v>57.44</v>
      </c>
      <c r="AZ1095" t="s">
        <v>763</v>
      </c>
      <c r="BA1095" t="s">
        <v>683</v>
      </c>
      <c r="BB1095" t="s">
        <v>362</v>
      </c>
      <c r="BC1095" t="s">
        <v>231</v>
      </c>
      <c r="BD1095" t="s">
        <v>349</v>
      </c>
      <c r="BE1095" t="s">
        <v>888</v>
      </c>
      <c r="BF1095">
        <v>1</v>
      </c>
      <c r="BG1095">
        <f>IF(Table1[[#This Row],[ft_score]]="0 - 0", 1, 0)</f>
        <v>0</v>
      </c>
      <c r="BH1095">
        <f t="shared" si="17"/>
        <v>0</v>
      </c>
    </row>
    <row r="1096" spans="1:60" x14ac:dyDescent="0.25">
      <c r="A1096" s="1">
        <v>8200</v>
      </c>
      <c r="B1096" t="s">
        <v>58</v>
      </c>
      <c r="C1096" t="s">
        <v>167</v>
      </c>
      <c r="D1096">
        <v>0</v>
      </c>
      <c r="E1096">
        <v>3</v>
      </c>
      <c r="F1096" t="s">
        <v>710</v>
      </c>
      <c r="G1096" t="s">
        <v>90</v>
      </c>
      <c r="H1096" t="s">
        <v>90</v>
      </c>
      <c r="I1096" t="s">
        <v>58</v>
      </c>
      <c r="J1096" t="s">
        <v>90</v>
      </c>
      <c r="K1096">
        <v>0</v>
      </c>
      <c r="L1096" t="s">
        <v>201</v>
      </c>
      <c r="M1096" t="s">
        <v>710</v>
      </c>
      <c r="N1096" t="s">
        <v>201</v>
      </c>
      <c r="O1096" t="s">
        <v>201</v>
      </c>
      <c r="P1096" t="s">
        <v>201</v>
      </c>
      <c r="Q1096" t="s">
        <v>352</v>
      </c>
      <c r="R1096" t="s">
        <v>710</v>
      </c>
      <c r="S1096" t="s">
        <v>710</v>
      </c>
      <c r="T1096">
        <v>2314.3200000000002</v>
      </c>
      <c r="U1096" t="s">
        <v>1030</v>
      </c>
      <c r="V1096" t="s">
        <v>1683</v>
      </c>
      <c r="W1096" t="s">
        <v>11030</v>
      </c>
      <c r="X1096" t="s">
        <v>10919</v>
      </c>
      <c r="Y1096" t="s">
        <v>1008</v>
      </c>
      <c r="Z1096" t="s">
        <v>1032</v>
      </c>
      <c r="AA1096" t="s">
        <v>1033</v>
      </c>
      <c r="AB1096">
        <v>20</v>
      </c>
      <c r="AC1096">
        <v>93.75</v>
      </c>
      <c r="AD1096">
        <v>75</v>
      </c>
      <c r="AE1096">
        <v>43.75</v>
      </c>
      <c r="AF1096" t="s">
        <v>73</v>
      </c>
      <c r="AG1096" t="s">
        <v>72</v>
      </c>
      <c r="AH1096" t="s">
        <v>1867</v>
      </c>
      <c r="AI1096" t="s">
        <v>8304</v>
      </c>
      <c r="AJ1096" t="s">
        <v>502</v>
      </c>
      <c r="AK1096" t="s">
        <v>647</v>
      </c>
      <c r="AL1096" t="s">
        <v>944</v>
      </c>
      <c r="AM1096" t="s">
        <v>1728</v>
      </c>
      <c r="AN1096">
        <v>2</v>
      </c>
      <c r="AO1096">
        <v>-5</v>
      </c>
      <c r="AP1096" t="s">
        <v>6784</v>
      </c>
      <c r="AQ1096" t="s">
        <v>97</v>
      </c>
      <c r="AR1096" t="s">
        <v>97</v>
      </c>
      <c r="AS1096" t="s">
        <v>97</v>
      </c>
      <c r="AT1096" t="s">
        <v>97</v>
      </c>
      <c r="AU1096" t="s">
        <v>82</v>
      </c>
      <c r="AV1096" t="s">
        <v>83</v>
      </c>
      <c r="AW1096" t="s">
        <v>83</v>
      </c>
      <c r="AX1096">
        <v>41.48</v>
      </c>
      <c r="AY1096">
        <v>58.53</v>
      </c>
      <c r="AZ1096" t="s">
        <v>285</v>
      </c>
      <c r="BA1096" t="s">
        <v>472</v>
      </c>
      <c r="BB1096" t="s">
        <v>362</v>
      </c>
      <c r="BC1096" t="s">
        <v>88</v>
      </c>
      <c r="BD1096" t="s">
        <v>146</v>
      </c>
      <c r="BE1096" t="s">
        <v>454</v>
      </c>
      <c r="BF1096">
        <v>2</v>
      </c>
      <c r="BG1096">
        <f>IF(Table1[[#This Row],[ft_score]]="0 - 0", 1, 0)</f>
        <v>0</v>
      </c>
      <c r="BH1096">
        <f t="shared" si="17"/>
        <v>0</v>
      </c>
    </row>
    <row r="1097" spans="1:60" x14ac:dyDescent="0.25">
      <c r="A1097" s="1">
        <v>8220</v>
      </c>
      <c r="B1097" t="s">
        <v>58</v>
      </c>
      <c r="C1097" t="s">
        <v>650</v>
      </c>
      <c r="D1097">
        <v>0</v>
      </c>
      <c r="E1097">
        <v>3</v>
      </c>
      <c r="F1097" t="s">
        <v>710</v>
      </c>
      <c r="G1097" t="s">
        <v>90</v>
      </c>
      <c r="H1097" t="s">
        <v>90</v>
      </c>
      <c r="I1097" t="s">
        <v>58</v>
      </c>
      <c r="J1097" t="s">
        <v>90</v>
      </c>
      <c r="K1097">
        <v>0</v>
      </c>
      <c r="L1097" t="s">
        <v>201</v>
      </c>
      <c r="M1097" t="s">
        <v>710</v>
      </c>
      <c r="N1097" t="s">
        <v>64</v>
      </c>
      <c r="O1097" t="s">
        <v>64</v>
      </c>
      <c r="P1097" t="s">
        <v>201</v>
      </c>
      <c r="Q1097" t="s">
        <v>201</v>
      </c>
      <c r="R1097" t="s">
        <v>352</v>
      </c>
      <c r="S1097" t="s">
        <v>710</v>
      </c>
      <c r="T1097">
        <v>1552.14</v>
      </c>
      <c r="U1097" t="s">
        <v>5726</v>
      </c>
      <c r="V1097" t="s">
        <v>5826</v>
      </c>
      <c r="W1097" t="s">
        <v>11053</v>
      </c>
      <c r="X1097" t="s">
        <v>10919</v>
      </c>
      <c r="Y1097" t="s">
        <v>1008</v>
      </c>
      <c r="Z1097" t="s">
        <v>6844</v>
      </c>
      <c r="AA1097" t="s">
        <v>5637</v>
      </c>
      <c r="AB1097">
        <v>8</v>
      </c>
      <c r="AC1097">
        <v>50</v>
      </c>
      <c r="AD1097">
        <v>18.75</v>
      </c>
      <c r="AE1097">
        <v>6.25</v>
      </c>
      <c r="AF1097" t="s">
        <v>83</v>
      </c>
      <c r="AG1097" t="s">
        <v>159</v>
      </c>
      <c r="AH1097" t="s">
        <v>4754</v>
      </c>
      <c r="AI1097" t="s">
        <v>1865</v>
      </c>
      <c r="AJ1097" t="s">
        <v>1565</v>
      </c>
      <c r="AK1097" t="s">
        <v>6494</v>
      </c>
      <c r="AL1097" t="s">
        <v>2630</v>
      </c>
      <c r="AM1097" t="s">
        <v>1497</v>
      </c>
      <c r="AN1097">
        <v>22</v>
      </c>
      <c r="AO1097">
        <v>11</v>
      </c>
      <c r="AP1097" t="s">
        <v>4853</v>
      </c>
      <c r="AQ1097" t="s">
        <v>73</v>
      </c>
      <c r="AR1097" t="s">
        <v>141</v>
      </c>
      <c r="AS1097" t="s">
        <v>73</v>
      </c>
      <c r="AT1097" t="s">
        <v>97</v>
      </c>
      <c r="AU1097" t="s">
        <v>73</v>
      </c>
      <c r="AV1097" t="s">
        <v>72</v>
      </c>
      <c r="AW1097" t="s">
        <v>63</v>
      </c>
      <c r="AX1097">
        <v>54.71</v>
      </c>
      <c r="AY1097">
        <v>45.3</v>
      </c>
      <c r="AZ1097" t="s">
        <v>214</v>
      </c>
      <c r="BA1097" t="s">
        <v>446</v>
      </c>
      <c r="BB1097" t="s">
        <v>214</v>
      </c>
      <c r="BC1097" t="s">
        <v>197</v>
      </c>
      <c r="BD1097" t="s">
        <v>198</v>
      </c>
      <c r="BE1097" t="s">
        <v>199</v>
      </c>
      <c r="BF1097">
        <v>2</v>
      </c>
      <c r="BG1097">
        <f>IF(Table1[[#This Row],[ft_score]]="0 - 0", 1, 0)</f>
        <v>0</v>
      </c>
      <c r="BH1097">
        <f t="shared" si="17"/>
        <v>0</v>
      </c>
    </row>
    <row r="1098" spans="1:60" hidden="1" x14ac:dyDescent="0.25">
      <c r="A1098" s="1">
        <v>8268</v>
      </c>
      <c r="B1098" t="s">
        <v>58</v>
      </c>
      <c r="C1098" t="s">
        <v>167</v>
      </c>
      <c r="D1098">
        <v>0</v>
      </c>
      <c r="E1098">
        <v>3</v>
      </c>
      <c r="F1098" t="s">
        <v>710</v>
      </c>
      <c r="G1098" t="s">
        <v>90</v>
      </c>
      <c r="H1098" t="s">
        <v>90</v>
      </c>
      <c r="I1098" t="s">
        <v>58</v>
      </c>
      <c r="J1098" t="s">
        <v>90</v>
      </c>
      <c r="K1098">
        <v>0</v>
      </c>
      <c r="L1098" t="s">
        <v>352</v>
      </c>
      <c r="M1098" t="s">
        <v>710</v>
      </c>
      <c r="N1098" t="s">
        <v>201</v>
      </c>
      <c r="O1098" t="s">
        <v>352</v>
      </c>
      <c r="P1098" t="s">
        <v>352</v>
      </c>
      <c r="Q1098" t="s">
        <v>352</v>
      </c>
      <c r="R1098" t="s">
        <v>352</v>
      </c>
      <c r="S1098" t="s">
        <v>710</v>
      </c>
      <c r="T1098">
        <v>106.31</v>
      </c>
      <c r="U1098" t="s">
        <v>6441</v>
      </c>
      <c r="V1098" t="s">
        <v>5955</v>
      </c>
      <c r="W1098" t="s">
        <v>11116</v>
      </c>
      <c r="X1098" t="s">
        <v>10919</v>
      </c>
      <c r="Y1098" t="s">
        <v>156</v>
      </c>
      <c r="Z1098" t="s">
        <v>5494</v>
      </c>
      <c r="AA1098" t="s">
        <v>5495</v>
      </c>
      <c r="AB1098">
        <v>5</v>
      </c>
      <c r="AC1098">
        <v>100</v>
      </c>
      <c r="AD1098">
        <v>70</v>
      </c>
      <c r="AE1098">
        <v>60</v>
      </c>
      <c r="AF1098" t="s">
        <v>1575</v>
      </c>
      <c r="AG1098" t="s">
        <v>1575</v>
      </c>
      <c r="AH1098" t="s">
        <v>1807</v>
      </c>
      <c r="AI1098" t="s">
        <v>136</v>
      </c>
      <c r="AJ1098" t="s">
        <v>72</v>
      </c>
      <c r="AK1098" t="s">
        <v>2213</v>
      </c>
      <c r="AL1098" t="s">
        <v>123</v>
      </c>
      <c r="AM1098" t="s">
        <v>73</v>
      </c>
      <c r="AN1098">
        <v>25</v>
      </c>
      <c r="AO1098">
        <v>4.5</v>
      </c>
      <c r="AP1098" t="s">
        <v>1715</v>
      </c>
      <c r="AQ1098" t="s">
        <v>1575</v>
      </c>
      <c r="AR1098" t="s">
        <v>1858</v>
      </c>
      <c r="AS1098" t="s">
        <v>1858</v>
      </c>
      <c r="AT1098" t="s">
        <v>1575</v>
      </c>
      <c r="AU1098" t="s">
        <v>2219</v>
      </c>
      <c r="AV1098" t="s">
        <v>1575</v>
      </c>
      <c r="AW1098" t="s">
        <v>2416</v>
      </c>
      <c r="AX1098">
        <v>38.54</v>
      </c>
      <c r="AY1098">
        <v>61.46</v>
      </c>
      <c r="AZ1098" t="s">
        <v>166</v>
      </c>
      <c r="BA1098" t="s">
        <v>166</v>
      </c>
      <c r="BB1098" t="s">
        <v>166</v>
      </c>
      <c r="BC1098" t="s">
        <v>166</v>
      </c>
      <c r="BD1098" t="s">
        <v>166</v>
      </c>
      <c r="BE1098" t="s">
        <v>166</v>
      </c>
      <c r="BF1098" t="s">
        <v>58</v>
      </c>
      <c r="BG1098">
        <f>IF(Table1[[#This Row],[ft_score]]="0 - 0", 1, 0)</f>
        <v>0</v>
      </c>
      <c r="BH1098">
        <f t="shared" si="17"/>
        <v>0</v>
      </c>
    </row>
    <row r="1099" spans="1:60" x14ac:dyDescent="0.25">
      <c r="A1099" s="1">
        <v>8282</v>
      </c>
      <c r="B1099" t="s">
        <v>58</v>
      </c>
      <c r="C1099" t="s">
        <v>126</v>
      </c>
      <c r="D1099">
        <v>0</v>
      </c>
      <c r="E1099">
        <v>3</v>
      </c>
      <c r="F1099" t="s">
        <v>710</v>
      </c>
      <c r="G1099" t="s">
        <v>90</v>
      </c>
      <c r="H1099" t="s">
        <v>90</v>
      </c>
      <c r="I1099" t="s">
        <v>58</v>
      </c>
      <c r="J1099" t="s">
        <v>90</v>
      </c>
      <c r="K1099">
        <v>0</v>
      </c>
      <c r="L1099" t="s">
        <v>352</v>
      </c>
      <c r="M1099" t="s">
        <v>710</v>
      </c>
      <c r="N1099" t="s">
        <v>64</v>
      </c>
      <c r="O1099" t="s">
        <v>201</v>
      </c>
      <c r="P1099" t="s">
        <v>352</v>
      </c>
      <c r="Q1099" t="s">
        <v>710</v>
      </c>
      <c r="R1099" t="s">
        <v>710</v>
      </c>
      <c r="S1099" t="s">
        <v>710</v>
      </c>
      <c r="T1099">
        <v>39.49</v>
      </c>
      <c r="U1099" t="s">
        <v>5715</v>
      </c>
      <c r="V1099" t="s">
        <v>5992</v>
      </c>
      <c r="W1099" t="s">
        <v>11133</v>
      </c>
      <c r="X1099" t="s">
        <v>10919</v>
      </c>
      <c r="Y1099" t="s">
        <v>1008</v>
      </c>
      <c r="Z1099" t="s">
        <v>5718</v>
      </c>
      <c r="AA1099" t="s">
        <v>5719</v>
      </c>
      <c r="AB1099">
        <v>8</v>
      </c>
      <c r="AC1099">
        <v>87.5</v>
      </c>
      <c r="AD1099">
        <v>68.75</v>
      </c>
      <c r="AE1099">
        <v>43.75</v>
      </c>
      <c r="AF1099" t="s">
        <v>72</v>
      </c>
      <c r="AG1099" t="s">
        <v>73</v>
      </c>
      <c r="AH1099" t="s">
        <v>2380</v>
      </c>
      <c r="AI1099" t="s">
        <v>2159</v>
      </c>
      <c r="AJ1099" t="s">
        <v>4014</v>
      </c>
      <c r="AK1099" t="s">
        <v>2277</v>
      </c>
      <c r="AL1099" t="s">
        <v>3552</v>
      </c>
      <c r="AM1099" t="s">
        <v>2480</v>
      </c>
      <c r="AN1099">
        <v>5</v>
      </c>
      <c r="AO1099">
        <v>3.5</v>
      </c>
      <c r="AP1099" t="s">
        <v>1000</v>
      </c>
      <c r="AQ1099" t="s">
        <v>97</v>
      </c>
      <c r="AR1099" t="s">
        <v>97</v>
      </c>
      <c r="AS1099" t="s">
        <v>81</v>
      </c>
      <c r="AT1099" t="s">
        <v>73</v>
      </c>
      <c r="AU1099" t="s">
        <v>81</v>
      </c>
      <c r="AV1099" t="s">
        <v>72</v>
      </c>
      <c r="AW1099" t="s">
        <v>83</v>
      </c>
      <c r="AX1099">
        <v>53.87</v>
      </c>
      <c r="AY1099">
        <v>46.14</v>
      </c>
      <c r="AZ1099" t="s">
        <v>299</v>
      </c>
      <c r="BA1099" t="s">
        <v>363</v>
      </c>
      <c r="BB1099" t="s">
        <v>125</v>
      </c>
      <c r="BC1099" t="s">
        <v>231</v>
      </c>
      <c r="BD1099" t="s">
        <v>197</v>
      </c>
      <c r="BE1099" t="s">
        <v>166</v>
      </c>
      <c r="BF1099">
        <v>2</v>
      </c>
      <c r="BG1099">
        <f>IF(Table1[[#This Row],[ft_score]]="0 - 0", 1, 0)</f>
        <v>0</v>
      </c>
      <c r="BH1099">
        <f t="shared" si="17"/>
        <v>0</v>
      </c>
    </row>
    <row r="1100" spans="1:60" hidden="1" x14ac:dyDescent="0.25">
      <c r="A1100" s="1">
        <v>8337</v>
      </c>
      <c r="B1100" t="s">
        <v>58</v>
      </c>
      <c r="C1100" t="s">
        <v>167</v>
      </c>
      <c r="D1100">
        <v>0</v>
      </c>
      <c r="E1100">
        <v>3</v>
      </c>
      <c r="F1100" t="s">
        <v>710</v>
      </c>
      <c r="G1100" t="s">
        <v>90</v>
      </c>
      <c r="H1100" t="s">
        <v>90</v>
      </c>
      <c r="I1100" t="s">
        <v>58</v>
      </c>
      <c r="J1100" t="s">
        <v>90</v>
      </c>
      <c r="K1100">
        <v>0</v>
      </c>
      <c r="L1100" t="s">
        <v>201</v>
      </c>
      <c r="M1100" t="s">
        <v>710</v>
      </c>
      <c r="N1100" t="s">
        <v>64</v>
      </c>
      <c r="O1100" t="s">
        <v>64</v>
      </c>
      <c r="P1100" t="s">
        <v>201</v>
      </c>
      <c r="Q1100" t="s">
        <v>710</v>
      </c>
      <c r="R1100" t="s">
        <v>710</v>
      </c>
      <c r="S1100" t="s">
        <v>710</v>
      </c>
      <c r="T1100">
        <v>44317.26</v>
      </c>
      <c r="U1100" t="s">
        <v>8436</v>
      </c>
      <c r="V1100" t="s">
        <v>8140</v>
      </c>
      <c r="W1100" t="s">
        <v>11203</v>
      </c>
      <c r="X1100" t="s">
        <v>10919</v>
      </c>
      <c r="Y1100" t="s">
        <v>486</v>
      </c>
      <c r="Z1100" t="s">
        <v>8072</v>
      </c>
      <c r="AA1100" t="s">
        <v>8073</v>
      </c>
      <c r="AB1100">
        <v>3</v>
      </c>
      <c r="AC1100">
        <v>66.67</v>
      </c>
      <c r="AD1100">
        <v>33.33</v>
      </c>
      <c r="AE1100">
        <v>0</v>
      </c>
      <c r="AF1100" t="s">
        <v>63</v>
      </c>
      <c r="AG1100" t="s">
        <v>97</v>
      </c>
      <c r="AH1100" t="s">
        <v>98</v>
      </c>
      <c r="AI1100" t="s">
        <v>73</v>
      </c>
      <c r="AJ1100" t="s">
        <v>136</v>
      </c>
      <c r="AK1100" t="s">
        <v>98</v>
      </c>
      <c r="AL1100" t="s">
        <v>2364</v>
      </c>
      <c r="AM1100" t="s">
        <v>98</v>
      </c>
      <c r="AN1100">
        <v>2</v>
      </c>
      <c r="AO1100">
        <v>-11</v>
      </c>
      <c r="AP1100" t="s">
        <v>1938</v>
      </c>
      <c r="AQ1100" t="s">
        <v>2471</v>
      </c>
      <c r="AR1100" t="s">
        <v>1949</v>
      </c>
      <c r="AS1100" t="s">
        <v>2471</v>
      </c>
      <c r="AT1100" t="s">
        <v>1949</v>
      </c>
      <c r="AU1100" t="s">
        <v>1949</v>
      </c>
      <c r="AV1100" t="s">
        <v>136</v>
      </c>
      <c r="AW1100" t="s">
        <v>63</v>
      </c>
      <c r="AX1100">
        <v>50</v>
      </c>
      <c r="AY1100">
        <v>50</v>
      </c>
      <c r="AZ1100" t="s">
        <v>166</v>
      </c>
      <c r="BA1100" t="s">
        <v>166</v>
      </c>
      <c r="BB1100" t="s">
        <v>166</v>
      </c>
      <c r="BC1100" t="s">
        <v>166</v>
      </c>
      <c r="BD1100" t="s">
        <v>166</v>
      </c>
      <c r="BE1100" t="s">
        <v>166</v>
      </c>
      <c r="BF1100" t="s">
        <v>58</v>
      </c>
      <c r="BG1100">
        <f>IF(Table1[[#This Row],[ft_score]]="0 - 0", 1, 0)</f>
        <v>0</v>
      </c>
      <c r="BH1100">
        <f t="shared" si="17"/>
        <v>0</v>
      </c>
    </row>
    <row r="1101" spans="1:60" hidden="1" x14ac:dyDescent="0.25">
      <c r="A1101" s="1">
        <v>8375</v>
      </c>
      <c r="B1101" t="s">
        <v>58</v>
      </c>
      <c r="C1101" t="s">
        <v>167</v>
      </c>
      <c r="D1101">
        <v>0</v>
      </c>
      <c r="E1101">
        <v>3</v>
      </c>
      <c r="F1101" t="s">
        <v>710</v>
      </c>
      <c r="G1101" t="s">
        <v>90</v>
      </c>
      <c r="H1101" t="s">
        <v>90</v>
      </c>
      <c r="I1101" t="s">
        <v>58</v>
      </c>
      <c r="J1101" t="s">
        <v>90</v>
      </c>
      <c r="K1101">
        <v>0</v>
      </c>
      <c r="L1101" t="s">
        <v>352</v>
      </c>
      <c r="M1101" t="s">
        <v>710</v>
      </c>
      <c r="N1101" t="s">
        <v>64</v>
      </c>
      <c r="O1101" t="s">
        <v>201</v>
      </c>
      <c r="P1101" t="s">
        <v>352</v>
      </c>
      <c r="Q1101" t="s">
        <v>352</v>
      </c>
      <c r="R1101" t="s">
        <v>710</v>
      </c>
      <c r="S1101" t="s">
        <v>710</v>
      </c>
      <c r="T1101">
        <v>1123.0899999999999</v>
      </c>
      <c r="U1101" t="s">
        <v>2202</v>
      </c>
      <c r="V1101" t="s">
        <v>2157</v>
      </c>
      <c r="W1101" t="s">
        <v>11262</v>
      </c>
      <c r="X1101" t="s">
        <v>11257</v>
      </c>
      <c r="Y1101" t="s">
        <v>2081</v>
      </c>
      <c r="Z1101" t="s">
        <v>393</v>
      </c>
      <c r="AA1101" t="s">
        <v>394</v>
      </c>
      <c r="AB1101">
        <v>29</v>
      </c>
      <c r="AC1101">
        <v>81.25</v>
      </c>
      <c r="AD1101">
        <v>62.5</v>
      </c>
      <c r="AE1101">
        <v>50</v>
      </c>
      <c r="AF1101" t="s">
        <v>72</v>
      </c>
      <c r="AG1101" t="s">
        <v>123</v>
      </c>
      <c r="AH1101" t="s">
        <v>1079</v>
      </c>
      <c r="AI1101" t="s">
        <v>2816</v>
      </c>
      <c r="AJ1101" t="s">
        <v>3189</v>
      </c>
      <c r="AK1101" t="s">
        <v>2405</v>
      </c>
      <c r="AL1101" t="s">
        <v>1379</v>
      </c>
      <c r="AM1101" t="s">
        <v>4017</v>
      </c>
      <c r="AN1101">
        <v>-21</v>
      </c>
      <c r="AO1101">
        <v>-11.5</v>
      </c>
      <c r="AP1101" t="s">
        <v>11263</v>
      </c>
      <c r="AQ1101" t="s">
        <v>97</v>
      </c>
      <c r="AR1101" t="s">
        <v>97</v>
      </c>
      <c r="AS1101" t="s">
        <v>335</v>
      </c>
      <c r="AT1101" t="s">
        <v>72</v>
      </c>
      <c r="AU1101" t="s">
        <v>73</v>
      </c>
      <c r="AV1101" t="s">
        <v>83</v>
      </c>
      <c r="AW1101" t="s">
        <v>63</v>
      </c>
      <c r="AX1101">
        <v>43.22</v>
      </c>
      <c r="AY1101">
        <v>56.79</v>
      </c>
      <c r="AZ1101" t="s">
        <v>166</v>
      </c>
      <c r="BA1101" t="s">
        <v>166</v>
      </c>
      <c r="BB1101" t="s">
        <v>166</v>
      </c>
      <c r="BC1101" t="s">
        <v>166</v>
      </c>
      <c r="BD1101" t="s">
        <v>166</v>
      </c>
      <c r="BE1101" t="s">
        <v>166</v>
      </c>
      <c r="BF1101" t="s">
        <v>58</v>
      </c>
      <c r="BG1101">
        <f>IF(Table1[[#This Row],[ft_score]]="0 - 0", 1, 0)</f>
        <v>0</v>
      </c>
      <c r="BH1101">
        <f t="shared" si="17"/>
        <v>0</v>
      </c>
    </row>
    <row r="1102" spans="1:60" hidden="1" x14ac:dyDescent="0.25">
      <c r="A1102" s="1">
        <v>8381</v>
      </c>
      <c r="B1102" t="s">
        <v>5152</v>
      </c>
      <c r="C1102" t="s">
        <v>200</v>
      </c>
      <c r="D1102">
        <v>0</v>
      </c>
      <c r="E1102">
        <v>3</v>
      </c>
      <c r="F1102" t="s">
        <v>710</v>
      </c>
      <c r="G1102">
        <v>-1</v>
      </c>
      <c r="H1102">
        <v>1.1000000000000001</v>
      </c>
      <c r="I1102" t="s">
        <v>61</v>
      </c>
      <c r="J1102" t="s">
        <v>211</v>
      </c>
      <c r="K1102">
        <v>3</v>
      </c>
      <c r="L1102" t="s">
        <v>352</v>
      </c>
      <c r="M1102" t="s">
        <v>710</v>
      </c>
      <c r="N1102" t="s">
        <v>64</v>
      </c>
      <c r="O1102" t="s">
        <v>352</v>
      </c>
      <c r="P1102" t="s">
        <v>352</v>
      </c>
      <c r="Q1102" t="s">
        <v>710</v>
      </c>
      <c r="R1102" t="s">
        <v>710</v>
      </c>
      <c r="S1102" t="s">
        <v>710</v>
      </c>
      <c r="T1102">
        <v>80.739999999999995</v>
      </c>
      <c r="U1102" t="s">
        <v>3019</v>
      </c>
      <c r="V1102" t="s">
        <v>2251</v>
      </c>
      <c r="W1102" t="s">
        <v>11271</v>
      </c>
      <c r="X1102" t="s">
        <v>11257</v>
      </c>
      <c r="Y1102" t="s">
        <v>9152</v>
      </c>
      <c r="Z1102" t="s">
        <v>680</v>
      </c>
      <c r="AA1102" t="s">
        <v>681</v>
      </c>
      <c r="AB1102">
        <v>8</v>
      </c>
      <c r="AC1102">
        <v>75</v>
      </c>
      <c r="AD1102">
        <v>62.5</v>
      </c>
      <c r="AE1102">
        <v>43.75</v>
      </c>
      <c r="AF1102" t="s">
        <v>73</v>
      </c>
      <c r="AG1102" t="s">
        <v>72</v>
      </c>
      <c r="AH1102" t="s">
        <v>1538</v>
      </c>
      <c r="AI1102" t="s">
        <v>839</v>
      </c>
      <c r="AJ1102" t="s">
        <v>190</v>
      </c>
      <c r="AK1102" t="s">
        <v>2016</v>
      </c>
      <c r="AL1102" t="s">
        <v>719</v>
      </c>
      <c r="AM1102" t="s">
        <v>3963</v>
      </c>
      <c r="AN1102">
        <v>10</v>
      </c>
      <c r="AO1102">
        <v>-3</v>
      </c>
      <c r="AP1102" t="s">
        <v>2156</v>
      </c>
      <c r="AQ1102" t="s">
        <v>73</v>
      </c>
      <c r="AR1102" t="s">
        <v>81</v>
      </c>
      <c r="AS1102" t="s">
        <v>97</v>
      </c>
      <c r="AT1102" t="s">
        <v>97</v>
      </c>
      <c r="AU1102" t="s">
        <v>82</v>
      </c>
      <c r="AV1102" t="s">
        <v>73</v>
      </c>
      <c r="AW1102" t="s">
        <v>83</v>
      </c>
      <c r="AX1102">
        <v>41.67</v>
      </c>
      <c r="AY1102">
        <v>58.34</v>
      </c>
      <c r="AZ1102" t="s">
        <v>166</v>
      </c>
      <c r="BA1102" t="s">
        <v>166</v>
      </c>
      <c r="BB1102" t="s">
        <v>166</v>
      </c>
      <c r="BC1102" t="s">
        <v>166</v>
      </c>
      <c r="BD1102" t="s">
        <v>166</v>
      </c>
      <c r="BE1102" t="s">
        <v>166</v>
      </c>
      <c r="BF1102" t="s">
        <v>58</v>
      </c>
      <c r="BG1102">
        <f>IF(Table1[[#This Row],[ft_score]]="0 - 0", 1, 0)</f>
        <v>0</v>
      </c>
      <c r="BH1102">
        <f t="shared" si="17"/>
        <v>0</v>
      </c>
    </row>
    <row r="1103" spans="1:60" hidden="1" x14ac:dyDescent="0.25">
      <c r="A1103" s="1">
        <v>8436</v>
      </c>
      <c r="B1103" t="s">
        <v>58</v>
      </c>
      <c r="C1103" t="s">
        <v>148</v>
      </c>
      <c r="D1103">
        <v>0</v>
      </c>
      <c r="E1103">
        <v>3</v>
      </c>
      <c r="F1103" t="s">
        <v>710</v>
      </c>
      <c r="G1103" t="s">
        <v>90</v>
      </c>
      <c r="H1103" t="s">
        <v>90</v>
      </c>
      <c r="I1103" t="s">
        <v>58</v>
      </c>
      <c r="J1103" t="s">
        <v>90</v>
      </c>
      <c r="K1103">
        <v>0</v>
      </c>
      <c r="L1103" t="s">
        <v>710</v>
      </c>
      <c r="M1103" t="s">
        <v>710</v>
      </c>
      <c r="N1103" t="s">
        <v>64</v>
      </c>
      <c r="O1103" t="s">
        <v>201</v>
      </c>
      <c r="P1103" t="s">
        <v>710</v>
      </c>
      <c r="Q1103" t="s">
        <v>710</v>
      </c>
      <c r="R1103" t="s">
        <v>710</v>
      </c>
      <c r="S1103" t="s">
        <v>710</v>
      </c>
      <c r="T1103">
        <v>23747.26</v>
      </c>
      <c r="U1103" t="s">
        <v>8443</v>
      </c>
      <c r="V1103" t="s">
        <v>8291</v>
      </c>
      <c r="W1103" t="s">
        <v>11342</v>
      </c>
      <c r="X1103" t="s">
        <v>11257</v>
      </c>
      <c r="Y1103" t="s">
        <v>966</v>
      </c>
      <c r="Z1103" t="s">
        <v>8072</v>
      </c>
      <c r="AA1103" t="s">
        <v>8073</v>
      </c>
      <c r="AB1103">
        <v>3</v>
      </c>
      <c r="AC1103">
        <v>66.67</v>
      </c>
      <c r="AD1103">
        <v>33.33</v>
      </c>
      <c r="AE1103">
        <v>33.33</v>
      </c>
      <c r="AF1103" t="s">
        <v>1949</v>
      </c>
      <c r="AG1103" t="s">
        <v>2364</v>
      </c>
      <c r="AH1103" t="s">
        <v>63</v>
      </c>
      <c r="AI1103" t="s">
        <v>1281</v>
      </c>
      <c r="AJ1103" t="s">
        <v>1281</v>
      </c>
      <c r="AK1103" t="s">
        <v>1283</v>
      </c>
      <c r="AL1103" t="s">
        <v>1283</v>
      </c>
      <c r="AM1103" t="s">
        <v>136</v>
      </c>
      <c r="AN1103">
        <v>21</v>
      </c>
      <c r="AO1103">
        <v>3.5</v>
      </c>
      <c r="AP1103" t="s">
        <v>1938</v>
      </c>
      <c r="AQ1103" t="s">
        <v>1949</v>
      </c>
      <c r="AR1103" t="s">
        <v>1949</v>
      </c>
      <c r="AS1103" t="s">
        <v>2471</v>
      </c>
      <c r="AT1103" t="s">
        <v>1949</v>
      </c>
      <c r="AU1103" t="s">
        <v>136</v>
      </c>
      <c r="AV1103" t="s">
        <v>63</v>
      </c>
      <c r="AW1103" t="s">
        <v>63</v>
      </c>
      <c r="AX1103">
        <v>27.78</v>
      </c>
      <c r="AY1103">
        <v>72.23</v>
      </c>
      <c r="AZ1103" t="s">
        <v>166</v>
      </c>
      <c r="BA1103" t="s">
        <v>166</v>
      </c>
      <c r="BB1103" t="s">
        <v>166</v>
      </c>
      <c r="BC1103" t="s">
        <v>166</v>
      </c>
      <c r="BD1103" t="s">
        <v>166</v>
      </c>
      <c r="BE1103" t="s">
        <v>166</v>
      </c>
      <c r="BF1103" t="s">
        <v>58</v>
      </c>
      <c r="BG1103">
        <f>IF(Table1[[#This Row],[ft_score]]="0 - 0", 1, 0)</f>
        <v>0</v>
      </c>
      <c r="BH1103">
        <f t="shared" si="17"/>
        <v>0</v>
      </c>
    </row>
    <row r="1104" spans="1:60" hidden="1" x14ac:dyDescent="0.25">
      <c r="A1104" s="1">
        <v>8668</v>
      </c>
      <c r="B1104" t="s">
        <v>58</v>
      </c>
      <c r="C1104" t="s">
        <v>59</v>
      </c>
      <c r="D1104">
        <v>0</v>
      </c>
      <c r="E1104">
        <v>3</v>
      </c>
      <c r="F1104" t="s">
        <v>710</v>
      </c>
      <c r="G1104" t="s">
        <v>90</v>
      </c>
      <c r="H1104" t="s">
        <v>90</v>
      </c>
      <c r="I1104" t="s">
        <v>58</v>
      </c>
      <c r="J1104" t="s">
        <v>90</v>
      </c>
      <c r="K1104">
        <v>0</v>
      </c>
      <c r="L1104" t="s">
        <v>710</v>
      </c>
      <c r="M1104" t="s">
        <v>710</v>
      </c>
      <c r="N1104" t="s">
        <v>201</v>
      </c>
      <c r="O1104" t="s">
        <v>352</v>
      </c>
      <c r="P1104" t="s">
        <v>710</v>
      </c>
      <c r="Q1104" t="s">
        <v>710</v>
      </c>
      <c r="R1104" t="s">
        <v>710</v>
      </c>
      <c r="S1104" t="s">
        <v>710</v>
      </c>
      <c r="T1104">
        <v>45.98</v>
      </c>
      <c r="U1104" t="s">
        <v>7578</v>
      </c>
      <c r="V1104" t="s">
        <v>7541</v>
      </c>
      <c r="W1104" t="s">
        <v>11673</v>
      </c>
      <c r="X1104" t="s">
        <v>11603</v>
      </c>
      <c r="Y1104" t="s">
        <v>1695</v>
      </c>
      <c r="Z1104" t="s">
        <v>6664</v>
      </c>
      <c r="AA1104" t="s">
        <v>6665</v>
      </c>
      <c r="AB1104">
        <v>3</v>
      </c>
      <c r="AC1104">
        <v>100</v>
      </c>
      <c r="AD1104">
        <v>100</v>
      </c>
      <c r="AE1104">
        <v>62.5</v>
      </c>
      <c r="AF1104" t="s">
        <v>81</v>
      </c>
      <c r="AG1104" t="s">
        <v>63</v>
      </c>
      <c r="AH1104" t="s">
        <v>2204</v>
      </c>
      <c r="AI1104" t="s">
        <v>75</v>
      </c>
      <c r="AJ1104" t="s">
        <v>75</v>
      </c>
      <c r="AK1104" t="s">
        <v>2204</v>
      </c>
      <c r="AL1104" t="s">
        <v>1136</v>
      </c>
      <c r="AM1104" t="s">
        <v>8270</v>
      </c>
      <c r="AN1104">
        <v>-4</v>
      </c>
      <c r="AO1104">
        <v>14</v>
      </c>
      <c r="AP1104" t="s">
        <v>6294</v>
      </c>
      <c r="AQ1104" t="s">
        <v>63</v>
      </c>
      <c r="AR1104" t="s">
        <v>560</v>
      </c>
      <c r="AS1104" t="s">
        <v>1949</v>
      </c>
      <c r="AT1104" t="s">
        <v>2471</v>
      </c>
      <c r="AU1104" t="s">
        <v>5151</v>
      </c>
      <c r="AV1104" t="s">
        <v>2364</v>
      </c>
      <c r="AW1104" t="s">
        <v>136</v>
      </c>
      <c r="AX1104">
        <v>43.42</v>
      </c>
      <c r="AY1104">
        <v>56.58</v>
      </c>
      <c r="AZ1104" t="s">
        <v>166</v>
      </c>
      <c r="BA1104" t="s">
        <v>166</v>
      </c>
      <c r="BB1104" t="s">
        <v>166</v>
      </c>
      <c r="BC1104" t="s">
        <v>166</v>
      </c>
      <c r="BD1104" t="s">
        <v>166</v>
      </c>
      <c r="BE1104" t="s">
        <v>166</v>
      </c>
      <c r="BF1104" t="s">
        <v>58</v>
      </c>
      <c r="BG1104">
        <f>IF(Table1[[#This Row],[ft_score]]="0 - 0", 1, 0)</f>
        <v>0</v>
      </c>
      <c r="BH1104">
        <f t="shared" si="17"/>
        <v>0</v>
      </c>
    </row>
    <row r="1105" spans="1:60" hidden="1" x14ac:dyDescent="0.25">
      <c r="A1105" s="1">
        <v>8689</v>
      </c>
      <c r="B1105" t="s">
        <v>5152</v>
      </c>
      <c r="C1105" t="s">
        <v>148</v>
      </c>
      <c r="D1105">
        <v>0</v>
      </c>
      <c r="E1105">
        <v>3</v>
      </c>
      <c r="F1105" t="s">
        <v>710</v>
      </c>
      <c r="G1105">
        <v>-1</v>
      </c>
      <c r="H1105">
        <v>1000</v>
      </c>
      <c r="I1105" t="s">
        <v>5759</v>
      </c>
      <c r="J1105" t="s">
        <v>63</v>
      </c>
      <c r="K1105">
        <v>0</v>
      </c>
      <c r="L1105" t="s">
        <v>352</v>
      </c>
      <c r="M1105" t="s">
        <v>710</v>
      </c>
      <c r="N1105" t="s">
        <v>201</v>
      </c>
      <c r="O1105" t="s">
        <v>352</v>
      </c>
      <c r="P1105" t="s">
        <v>352</v>
      </c>
      <c r="Q1105" t="s">
        <v>352</v>
      </c>
      <c r="R1105" t="s">
        <v>352</v>
      </c>
      <c r="S1105" t="s">
        <v>710</v>
      </c>
      <c r="T1105">
        <v>31.84</v>
      </c>
      <c r="U1105" t="s">
        <v>6240</v>
      </c>
      <c r="V1105" t="s">
        <v>8276</v>
      </c>
      <c r="W1105" t="s">
        <v>11697</v>
      </c>
      <c r="X1105" t="s">
        <v>11603</v>
      </c>
      <c r="Y1105" t="s">
        <v>486</v>
      </c>
      <c r="Z1105" t="s">
        <v>5824</v>
      </c>
      <c r="AA1105" t="s">
        <v>5825</v>
      </c>
      <c r="AB1105">
        <v>6</v>
      </c>
      <c r="AC1105">
        <v>76.19</v>
      </c>
      <c r="AD1105">
        <v>52.38</v>
      </c>
      <c r="AE1105">
        <v>28.57</v>
      </c>
      <c r="AF1105" t="s">
        <v>3778</v>
      </c>
      <c r="AG1105" t="s">
        <v>2364</v>
      </c>
      <c r="AH1105" t="s">
        <v>2850</v>
      </c>
      <c r="AI1105" t="s">
        <v>10039</v>
      </c>
      <c r="AJ1105" t="s">
        <v>2771</v>
      </c>
      <c r="AK1105" t="s">
        <v>1274</v>
      </c>
      <c r="AL1105" t="s">
        <v>2776</v>
      </c>
      <c r="AM1105" t="s">
        <v>492</v>
      </c>
      <c r="AN1105">
        <v>7</v>
      </c>
      <c r="AO1105">
        <v>-0.5</v>
      </c>
      <c r="AP1105" t="s">
        <v>9796</v>
      </c>
      <c r="AQ1105" t="s">
        <v>6063</v>
      </c>
      <c r="AR1105" t="s">
        <v>7100</v>
      </c>
      <c r="AS1105" t="s">
        <v>2471</v>
      </c>
      <c r="AT1105" t="s">
        <v>1949</v>
      </c>
      <c r="AU1105" t="s">
        <v>2934</v>
      </c>
      <c r="AV1105" t="s">
        <v>1567</v>
      </c>
      <c r="AW1105" t="s">
        <v>63</v>
      </c>
      <c r="AX1105">
        <v>40.58</v>
      </c>
      <c r="AY1105">
        <v>59.42</v>
      </c>
      <c r="AZ1105" t="s">
        <v>166</v>
      </c>
      <c r="BA1105" t="s">
        <v>166</v>
      </c>
      <c r="BB1105" t="s">
        <v>166</v>
      </c>
      <c r="BC1105" t="s">
        <v>166</v>
      </c>
      <c r="BD1105" t="s">
        <v>166</v>
      </c>
      <c r="BE1105" t="s">
        <v>166</v>
      </c>
      <c r="BF1105" t="s">
        <v>58</v>
      </c>
      <c r="BG1105">
        <f>IF(Table1[[#This Row],[ft_score]]="0 - 0", 1, 0)</f>
        <v>0</v>
      </c>
      <c r="BH1105">
        <f t="shared" si="17"/>
        <v>0</v>
      </c>
    </row>
    <row r="1106" spans="1:60" x14ac:dyDescent="0.25">
      <c r="A1106" s="1">
        <v>4090</v>
      </c>
      <c r="B1106" t="s">
        <v>58</v>
      </c>
      <c r="C1106" t="s">
        <v>2307</v>
      </c>
      <c r="D1106">
        <v>0</v>
      </c>
      <c r="E1106">
        <v>4</v>
      </c>
      <c r="F1106" t="s">
        <v>2308</v>
      </c>
      <c r="G1106" t="s">
        <v>90</v>
      </c>
      <c r="H1106" t="s">
        <v>90</v>
      </c>
      <c r="I1106" t="s">
        <v>58</v>
      </c>
      <c r="J1106" t="s">
        <v>58</v>
      </c>
      <c r="K1106">
        <v>0</v>
      </c>
      <c r="L1106" t="s">
        <v>710</v>
      </c>
      <c r="M1106" t="s">
        <v>2308</v>
      </c>
      <c r="N1106" t="s">
        <v>64</v>
      </c>
      <c r="O1106" t="s">
        <v>201</v>
      </c>
      <c r="P1106" t="s">
        <v>710</v>
      </c>
      <c r="Q1106" t="s">
        <v>710</v>
      </c>
      <c r="R1106" t="s">
        <v>2308</v>
      </c>
      <c r="S1106" t="s">
        <v>2308</v>
      </c>
      <c r="T1106">
        <v>99.95</v>
      </c>
      <c r="U1106" t="s">
        <v>2309</v>
      </c>
      <c r="V1106" t="s">
        <v>2310</v>
      </c>
      <c r="W1106" t="s">
        <v>2311</v>
      </c>
      <c r="X1106" t="s">
        <v>2269</v>
      </c>
      <c r="Y1106" t="s">
        <v>156</v>
      </c>
      <c r="Z1106" t="s">
        <v>2312</v>
      </c>
      <c r="AA1106" t="s">
        <v>2313</v>
      </c>
      <c r="AB1106">
        <v>0</v>
      </c>
      <c r="AC1106">
        <v>0</v>
      </c>
      <c r="AD1106">
        <v>0</v>
      </c>
      <c r="AE1106">
        <v>0</v>
      </c>
      <c r="AF1106" t="s">
        <v>63</v>
      </c>
      <c r="AG1106" t="s">
        <v>63</v>
      </c>
      <c r="AH1106" t="s">
        <v>63</v>
      </c>
      <c r="AI1106" t="s">
        <v>63</v>
      </c>
      <c r="AJ1106" t="s">
        <v>63</v>
      </c>
      <c r="AK1106" t="s">
        <v>63</v>
      </c>
      <c r="AL1106" t="s">
        <v>63</v>
      </c>
      <c r="AM1106" t="s">
        <v>63</v>
      </c>
      <c r="AN1106">
        <v>-12</v>
      </c>
      <c r="AO1106">
        <v>-3</v>
      </c>
      <c r="AP1106" t="s">
        <v>63</v>
      </c>
      <c r="AQ1106" t="s">
        <v>63</v>
      </c>
      <c r="AR1106" t="s">
        <v>63</v>
      </c>
      <c r="AS1106" t="s">
        <v>63</v>
      </c>
      <c r="AT1106" t="s">
        <v>63</v>
      </c>
      <c r="AU1106" t="s">
        <v>63</v>
      </c>
      <c r="AV1106" t="s">
        <v>63</v>
      </c>
      <c r="AW1106" t="s">
        <v>63</v>
      </c>
      <c r="AX1106">
        <v>0</v>
      </c>
      <c r="AY1106">
        <v>0</v>
      </c>
      <c r="AZ1106" t="s">
        <v>195</v>
      </c>
      <c r="BA1106" t="s">
        <v>298</v>
      </c>
      <c r="BB1106" t="s">
        <v>217</v>
      </c>
      <c r="BC1106" t="s">
        <v>455</v>
      </c>
      <c r="BD1106" t="s">
        <v>197</v>
      </c>
      <c r="BE1106" t="s">
        <v>456</v>
      </c>
      <c r="BF1106">
        <v>1</v>
      </c>
      <c r="BG1106">
        <f>IF(Table1[[#This Row],[ft_score]]="0 - 0", 1, 0)</f>
        <v>0</v>
      </c>
      <c r="BH1106">
        <f t="shared" si="17"/>
        <v>0</v>
      </c>
    </row>
    <row r="1107" spans="1:60" x14ac:dyDescent="0.25">
      <c r="A1107" s="1">
        <v>4229</v>
      </c>
      <c r="B1107" t="s">
        <v>58</v>
      </c>
      <c r="C1107" t="s">
        <v>2307</v>
      </c>
      <c r="D1107">
        <v>0</v>
      </c>
      <c r="E1107">
        <v>4</v>
      </c>
      <c r="F1107" t="s">
        <v>2308</v>
      </c>
      <c r="G1107" t="s">
        <v>90</v>
      </c>
      <c r="H1107" t="s">
        <v>90</v>
      </c>
      <c r="I1107" t="s">
        <v>58</v>
      </c>
      <c r="J1107" t="s">
        <v>90</v>
      </c>
      <c r="K1107">
        <v>0</v>
      </c>
      <c r="L1107" t="s">
        <v>352</v>
      </c>
      <c r="M1107" t="s">
        <v>2308</v>
      </c>
      <c r="N1107" t="s">
        <v>64</v>
      </c>
      <c r="O1107" t="s">
        <v>64</v>
      </c>
      <c r="P1107" t="s">
        <v>352</v>
      </c>
      <c r="Q1107" t="s">
        <v>352</v>
      </c>
      <c r="R1107" t="s">
        <v>710</v>
      </c>
      <c r="S1107" t="s">
        <v>2308</v>
      </c>
      <c r="T1107">
        <v>10471.459999999999</v>
      </c>
      <c r="U1107" t="s">
        <v>2986</v>
      </c>
      <c r="V1107" t="s">
        <v>1943</v>
      </c>
      <c r="W1107" t="s">
        <v>2987</v>
      </c>
      <c r="X1107" t="s">
        <v>2982</v>
      </c>
      <c r="Y1107" t="s">
        <v>222</v>
      </c>
      <c r="Z1107" t="s">
        <v>607</v>
      </c>
      <c r="AA1107" t="s">
        <v>608</v>
      </c>
      <c r="AB1107">
        <v>17</v>
      </c>
      <c r="AC1107">
        <v>81.25</v>
      </c>
      <c r="AD1107">
        <v>62.5</v>
      </c>
      <c r="AE1107">
        <v>31.25</v>
      </c>
      <c r="AF1107" t="s">
        <v>123</v>
      </c>
      <c r="AG1107" t="s">
        <v>159</v>
      </c>
      <c r="AH1107" t="s">
        <v>2988</v>
      </c>
      <c r="AI1107" t="s">
        <v>2989</v>
      </c>
      <c r="AJ1107" t="s">
        <v>2990</v>
      </c>
      <c r="AK1107" t="s">
        <v>2441</v>
      </c>
      <c r="AL1107" t="s">
        <v>491</v>
      </c>
      <c r="AM1107" t="s">
        <v>701</v>
      </c>
      <c r="AN1107">
        <v>30</v>
      </c>
      <c r="AO1107">
        <v>-8</v>
      </c>
      <c r="AP1107" t="s">
        <v>2991</v>
      </c>
      <c r="AQ1107" t="s">
        <v>97</v>
      </c>
      <c r="AR1107" t="s">
        <v>97</v>
      </c>
      <c r="AS1107" t="s">
        <v>81</v>
      </c>
      <c r="AT1107" t="s">
        <v>73</v>
      </c>
      <c r="AU1107" t="s">
        <v>116</v>
      </c>
      <c r="AV1107" t="s">
        <v>123</v>
      </c>
      <c r="AW1107" t="s">
        <v>83</v>
      </c>
      <c r="AX1107">
        <v>41.22</v>
      </c>
      <c r="AY1107">
        <v>58.79</v>
      </c>
      <c r="AZ1107" t="s">
        <v>362</v>
      </c>
      <c r="BA1107" t="s">
        <v>472</v>
      </c>
      <c r="BB1107" t="s">
        <v>285</v>
      </c>
      <c r="BC1107" t="s">
        <v>215</v>
      </c>
      <c r="BD1107" t="s">
        <v>88</v>
      </c>
      <c r="BE1107" t="s">
        <v>350</v>
      </c>
      <c r="BF1107">
        <v>2</v>
      </c>
      <c r="BG1107">
        <f>IF(Table1[[#This Row],[ft_score]]="0 - 0", 1, 0)</f>
        <v>0</v>
      </c>
      <c r="BH1107">
        <f t="shared" si="17"/>
        <v>0</v>
      </c>
    </row>
    <row r="1108" spans="1:60" x14ac:dyDescent="0.25">
      <c r="A1108" s="1">
        <v>4265</v>
      </c>
      <c r="B1108" t="s">
        <v>58</v>
      </c>
      <c r="C1108" t="s">
        <v>257</v>
      </c>
      <c r="D1108">
        <v>0</v>
      </c>
      <c r="E1108">
        <v>4</v>
      </c>
      <c r="F1108" t="s">
        <v>2308</v>
      </c>
      <c r="G1108" t="s">
        <v>90</v>
      </c>
      <c r="H1108" t="s">
        <v>90</v>
      </c>
      <c r="I1108" t="s">
        <v>58</v>
      </c>
      <c r="J1108" t="s">
        <v>58</v>
      </c>
      <c r="K1108">
        <v>0</v>
      </c>
      <c r="L1108" t="s">
        <v>352</v>
      </c>
      <c r="M1108" t="s">
        <v>2308</v>
      </c>
      <c r="N1108" t="s">
        <v>64</v>
      </c>
      <c r="O1108" t="s">
        <v>201</v>
      </c>
      <c r="P1108" t="s">
        <v>352</v>
      </c>
      <c r="Q1108" t="s">
        <v>710</v>
      </c>
      <c r="R1108" t="s">
        <v>2308</v>
      </c>
      <c r="S1108" t="s">
        <v>2308</v>
      </c>
      <c r="T1108">
        <v>74.72</v>
      </c>
      <c r="U1108" t="s">
        <v>3137</v>
      </c>
      <c r="V1108" t="s">
        <v>3138</v>
      </c>
      <c r="W1108" t="s">
        <v>3139</v>
      </c>
      <c r="X1108" t="s">
        <v>2982</v>
      </c>
      <c r="Y1108" t="s">
        <v>1483</v>
      </c>
      <c r="Z1108" t="s">
        <v>2317</v>
      </c>
      <c r="AA1108" t="s">
        <v>2318</v>
      </c>
      <c r="AB1108">
        <v>0</v>
      </c>
      <c r="AC1108">
        <v>0</v>
      </c>
      <c r="AD1108">
        <v>0</v>
      </c>
      <c r="AE1108">
        <v>0</v>
      </c>
      <c r="AF1108" t="s">
        <v>63</v>
      </c>
      <c r="AG1108" t="s">
        <v>63</v>
      </c>
      <c r="AH1108" t="s">
        <v>63</v>
      </c>
      <c r="AI1108" t="s">
        <v>63</v>
      </c>
      <c r="AJ1108" t="s">
        <v>63</v>
      </c>
      <c r="AK1108" t="s">
        <v>63</v>
      </c>
      <c r="AL1108" t="s">
        <v>63</v>
      </c>
      <c r="AM1108" t="s">
        <v>63</v>
      </c>
      <c r="AN1108">
        <v>-8</v>
      </c>
      <c r="AO1108">
        <v>9</v>
      </c>
      <c r="AP1108" t="s">
        <v>63</v>
      </c>
      <c r="AQ1108" t="s">
        <v>63</v>
      </c>
      <c r="AR1108" t="s">
        <v>63</v>
      </c>
      <c r="AS1108" t="s">
        <v>63</v>
      </c>
      <c r="AT1108" t="s">
        <v>63</v>
      </c>
      <c r="AU1108" t="s">
        <v>63</v>
      </c>
      <c r="AV1108" t="s">
        <v>63</v>
      </c>
      <c r="AW1108" t="s">
        <v>63</v>
      </c>
      <c r="AX1108">
        <v>0</v>
      </c>
      <c r="AY1108">
        <v>0</v>
      </c>
      <c r="AZ1108" t="s">
        <v>268</v>
      </c>
      <c r="BA1108" t="s">
        <v>422</v>
      </c>
      <c r="BB1108" t="s">
        <v>86</v>
      </c>
      <c r="BC1108" t="s">
        <v>198</v>
      </c>
      <c r="BD1108" t="s">
        <v>87</v>
      </c>
      <c r="BE1108" t="s">
        <v>105</v>
      </c>
      <c r="BF1108">
        <v>2</v>
      </c>
      <c r="BG1108">
        <f>IF(Table1[[#This Row],[ft_score]]="0 - 0", 1, 0)</f>
        <v>0</v>
      </c>
      <c r="BH1108">
        <f t="shared" si="17"/>
        <v>0</v>
      </c>
    </row>
    <row r="1109" spans="1:60" x14ac:dyDescent="0.25">
      <c r="A1109" s="1">
        <v>4655</v>
      </c>
      <c r="B1109" t="s">
        <v>58</v>
      </c>
      <c r="C1109" t="s">
        <v>2307</v>
      </c>
      <c r="D1109">
        <v>0</v>
      </c>
      <c r="E1109">
        <v>4</v>
      </c>
      <c r="F1109" t="s">
        <v>2308</v>
      </c>
      <c r="G1109" t="s">
        <v>90</v>
      </c>
      <c r="H1109" t="s">
        <v>90</v>
      </c>
      <c r="I1109" t="s">
        <v>58</v>
      </c>
      <c r="J1109" t="s">
        <v>90</v>
      </c>
      <c r="K1109">
        <v>0</v>
      </c>
      <c r="L1109" t="s">
        <v>201</v>
      </c>
      <c r="M1109" t="s">
        <v>2308</v>
      </c>
      <c r="N1109" t="s">
        <v>201</v>
      </c>
      <c r="O1109" t="s">
        <v>201</v>
      </c>
      <c r="P1109" t="s">
        <v>201</v>
      </c>
      <c r="Q1109" t="s">
        <v>352</v>
      </c>
      <c r="R1109" t="s">
        <v>710</v>
      </c>
      <c r="S1109" t="s">
        <v>2308</v>
      </c>
      <c r="T1109">
        <v>21.78</v>
      </c>
      <c r="U1109" t="s">
        <v>172</v>
      </c>
      <c r="V1109" t="s">
        <v>4446</v>
      </c>
      <c r="W1109" t="s">
        <v>4447</v>
      </c>
      <c r="X1109" t="s">
        <v>4251</v>
      </c>
      <c r="Y1109" t="s">
        <v>174</v>
      </c>
      <c r="Z1109" t="s">
        <v>175</v>
      </c>
      <c r="AA1109" t="s">
        <v>176</v>
      </c>
      <c r="AB1109">
        <v>16</v>
      </c>
      <c r="AC1109">
        <v>62.5</v>
      </c>
      <c r="AD1109">
        <v>43.75</v>
      </c>
      <c r="AE1109">
        <v>18.75</v>
      </c>
      <c r="AF1109" t="s">
        <v>72</v>
      </c>
      <c r="AG1109" t="s">
        <v>82</v>
      </c>
      <c r="AH1109" t="s">
        <v>1107</v>
      </c>
      <c r="AI1109" t="s">
        <v>4142</v>
      </c>
      <c r="AJ1109" t="s">
        <v>3482</v>
      </c>
      <c r="AK1109" t="s">
        <v>3757</v>
      </c>
      <c r="AL1109" t="s">
        <v>4448</v>
      </c>
      <c r="AM1109" t="s">
        <v>4449</v>
      </c>
      <c r="AN1109">
        <v>36</v>
      </c>
      <c r="AO1109">
        <v>6</v>
      </c>
      <c r="AP1109" t="s">
        <v>4450</v>
      </c>
      <c r="AQ1109" t="s">
        <v>72</v>
      </c>
      <c r="AR1109" t="s">
        <v>335</v>
      </c>
      <c r="AS1109" t="s">
        <v>141</v>
      </c>
      <c r="AT1109" t="s">
        <v>72</v>
      </c>
      <c r="AU1109" t="s">
        <v>123</v>
      </c>
      <c r="AV1109" t="s">
        <v>72</v>
      </c>
      <c r="AW1109" t="s">
        <v>63</v>
      </c>
      <c r="AX1109">
        <v>33.119999999999997</v>
      </c>
      <c r="AY1109">
        <v>66.89</v>
      </c>
      <c r="AZ1109" t="s">
        <v>829</v>
      </c>
      <c r="BA1109" t="s">
        <v>271</v>
      </c>
      <c r="BB1109" t="s">
        <v>125</v>
      </c>
      <c r="BC1109" t="s">
        <v>197</v>
      </c>
      <c r="BD1109" t="s">
        <v>198</v>
      </c>
      <c r="BE1109" t="s">
        <v>199</v>
      </c>
      <c r="BF1109">
        <v>2</v>
      </c>
      <c r="BG1109">
        <f>IF(Table1[[#This Row],[ft_score]]="0 - 0", 1, 0)</f>
        <v>0</v>
      </c>
      <c r="BH1109">
        <f t="shared" si="17"/>
        <v>0</v>
      </c>
    </row>
    <row r="1110" spans="1:60" x14ac:dyDescent="0.25">
      <c r="A1110" s="1">
        <v>4712</v>
      </c>
      <c r="B1110" t="s">
        <v>58</v>
      </c>
      <c r="C1110" t="s">
        <v>167</v>
      </c>
      <c r="D1110">
        <v>0</v>
      </c>
      <c r="E1110">
        <v>4</v>
      </c>
      <c r="F1110" t="s">
        <v>2308</v>
      </c>
      <c r="G1110" t="s">
        <v>90</v>
      </c>
      <c r="H1110" t="s">
        <v>90</v>
      </c>
      <c r="I1110" t="s">
        <v>58</v>
      </c>
      <c r="J1110" t="s">
        <v>58</v>
      </c>
      <c r="K1110">
        <v>0</v>
      </c>
      <c r="L1110" t="s">
        <v>710</v>
      </c>
      <c r="M1110" t="s">
        <v>2308</v>
      </c>
      <c r="N1110" t="s">
        <v>201</v>
      </c>
      <c r="O1110" t="s">
        <v>352</v>
      </c>
      <c r="P1110" t="s">
        <v>710</v>
      </c>
      <c r="Q1110" t="s">
        <v>710</v>
      </c>
      <c r="R1110" t="s">
        <v>2308</v>
      </c>
      <c r="S1110" t="s">
        <v>2308</v>
      </c>
      <c r="T1110">
        <v>0</v>
      </c>
      <c r="U1110" t="s">
        <v>2734</v>
      </c>
      <c r="V1110" t="s">
        <v>1214</v>
      </c>
      <c r="W1110" t="s">
        <v>4612</v>
      </c>
      <c r="X1110" t="s">
        <v>4555</v>
      </c>
      <c r="Y1110" t="s">
        <v>596</v>
      </c>
      <c r="Z1110" t="s">
        <v>1217</v>
      </c>
      <c r="AA1110" t="s">
        <v>1218</v>
      </c>
      <c r="AB1110">
        <v>16</v>
      </c>
      <c r="AC1110">
        <v>62.5</v>
      </c>
      <c r="AD1110">
        <v>37.5</v>
      </c>
      <c r="AE1110">
        <v>31.25</v>
      </c>
      <c r="AF1110" t="s">
        <v>72</v>
      </c>
      <c r="AG1110" t="s">
        <v>159</v>
      </c>
      <c r="AH1110" t="s">
        <v>318</v>
      </c>
      <c r="AI1110" t="s">
        <v>4613</v>
      </c>
      <c r="AJ1110" t="s">
        <v>1507</v>
      </c>
      <c r="AK1110" t="s">
        <v>478</v>
      </c>
      <c r="AL1110" t="s">
        <v>3001</v>
      </c>
      <c r="AM1110" t="s">
        <v>3577</v>
      </c>
      <c r="AN1110">
        <v>8</v>
      </c>
      <c r="AO1110">
        <v>-7</v>
      </c>
      <c r="AP1110" t="s">
        <v>1512</v>
      </c>
      <c r="AQ1110" t="s">
        <v>141</v>
      </c>
      <c r="AR1110" t="s">
        <v>73</v>
      </c>
      <c r="AS1110" t="s">
        <v>97</v>
      </c>
      <c r="AT1110" t="s">
        <v>97</v>
      </c>
      <c r="AU1110" t="s">
        <v>73</v>
      </c>
      <c r="AV1110" t="s">
        <v>72</v>
      </c>
      <c r="AW1110" t="s">
        <v>83</v>
      </c>
      <c r="AX1110">
        <v>38.630000000000003</v>
      </c>
      <c r="AY1110">
        <v>61.38</v>
      </c>
      <c r="AZ1110" t="s">
        <v>829</v>
      </c>
      <c r="BA1110" t="s">
        <v>195</v>
      </c>
      <c r="BB1110" t="s">
        <v>268</v>
      </c>
      <c r="BC1110" t="s">
        <v>423</v>
      </c>
      <c r="BD1110" t="s">
        <v>523</v>
      </c>
      <c r="BE1110" t="s">
        <v>424</v>
      </c>
      <c r="BF1110">
        <v>2</v>
      </c>
      <c r="BG1110">
        <f>IF(Table1[[#This Row],[ft_score]]="0 - 0", 1, 0)</f>
        <v>0</v>
      </c>
      <c r="BH1110">
        <f t="shared" si="17"/>
        <v>0</v>
      </c>
    </row>
    <row r="1111" spans="1:60" x14ac:dyDescent="0.25">
      <c r="A1111" s="1">
        <v>4749</v>
      </c>
      <c r="B1111" t="s">
        <v>58</v>
      </c>
      <c r="C1111" t="s">
        <v>126</v>
      </c>
      <c r="D1111">
        <v>0</v>
      </c>
      <c r="E1111">
        <v>4</v>
      </c>
      <c r="F1111" t="s">
        <v>2308</v>
      </c>
      <c r="G1111" t="s">
        <v>90</v>
      </c>
      <c r="H1111" t="s">
        <v>90</v>
      </c>
      <c r="I1111" t="s">
        <v>58</v>
      </c>
      <c r="J1111" t="s">
        <v>90</v>
      </c>
      <c r="K1111">
        <v>0</v>
      </c>
      <c r="L1111" t="s">
        <v>64</v>
      </c>
      <c r="M1111" t="s">
        <v>2308</v>
      </c>
      <c r="N1111">
        <v>0</v>
      </c>
      <c r="O1111">
        <v>0</v>
      </c>
      <c r="P1111">
        <v>0</v>
      </c>
      <c r="Q1111">
        <v>0</v>
      </c>
      <c r="R1111" t="s">
        <v>2308</v>
      </c>
      <c r="S1111" t="s">
        <v>2308</v>
      </c>
      <c r="T1111">
        <v>51.82</v>
      </c>
      <c r="U1111" t="s">
        <v>4712</v>
      </c>
      <c r="V1111" t="s">
        <v>4713</v>
      </c>
      <c r="W1111" t="s">
        <v>4714</v>
      </c>
      <c r="X1111" t="s">
        <v>4661</v>
      </c>
      <c r="Y1111" t="s">
        <v>156</v>
      </c>
      <c r="Z1111" t="s">
        <v>4676</v>
      </c>
      <c r="AA1111" t="s">
        <v>4677</v>
      </c>
      <c r="AB1111">
        <v>0</v>
      </c>
      <c r="AC1111">
        <v>0</v>
      </c>
      <c r="AD1111">
        <v>0</v>
      </c>
      <c r="AE1111">
        <v>0</v>
      </c>
      <c r="AF1111" t="s">
        <v>63</v>
      </c>
      <c r="AG1111" t="s">
        <v>63</v>
      </c>
      <c r="AH1111" t="s">
        <v>63</v>
      </c>
      <c r="AI1111" t="s">
        <v>63</v>
      </c>
      <c r="AJ1111" t="s">
        <v>63</v>
      </c>
      <c r="AK1111" t="s">
        <v>63</v>
      </c>
      <c r="AL1111" t="s">
        <v>63</v>
      </c>
      <c r="AM1111" t="s">
        <v>63</v>
      </c>
      <c r="AN1111">
        <v>6</v>
      </c>
      <c r="AO1111">
        <v>-8</v>
      </c>
      <c r="AP1111" t="s">
        <v>63</v>
      </c>
      <c r="AQ1111" t="s">
        <v>63</v>
      </c>
      <c r="AR1111" t="s">
        <v>63</v>
      </c>
      <c r="AS1111" t="s">
        <v>63</v>
      </c>
      <c r="AT1111" t="s">
        <v>63</v>
      </c>
      <c r="AU1111" t="s">
        <v>63</v>
      </c>
      <c r="AV1111" t="s">
        <v>63</v>
      </c>
      <c r="AW1111" t="s">
        <v>63</v>
      </c>
      <c r="AX1111">
        <v>0</v>
      </c>
      <c r="AY1111">
        <v>0</v>
      </c>
      <c r="AZ1111" t="s">
        <v>683</v>
      </c>
      <c r="BA1111" t="s">
        <v>336</v>
      </c>
      <c r="BB1111" t="s">
        <v>125</v>
      </c>
      <c r="BC1111" t="s">
        <v>198</v>
      </c>
      <c r="BD1111" t="s">
        <v>197</v>
      </c>
      <c r="BE1111" t="s">
        <v>456</v>
      </c>
      <c r="BF1111">
        <v>2</v>
      </c>
      <c r="BG1111">
        <f>IF(Table1[[#This Row],[ft_score]]="0 - 0", 1, 0)</f>
        <v>0</v>
      </c>
      <c r="BH1111">
        <f t="shared" si="17"/>
        <v>0</v>
      </c>
    </row>
    <row r="1112" spans="1:60" x14ac:dyDescent="0.25">
      <c r="A1112" s="1">
        <v>4851</v>
      </c>
      <c r="B1112" t="s">
        <v>58</v>
      </c>
      <c r="C1112" t="s">
        <v>110</v>
      </c>
      <c r="D1112">
        <v>0</v>
      </c>
      <c r="E1112">
        <v>4</v>
      </c>
      <c r="F1112" t="s">
        <v>2308</v>
      </c>
      <c r="G1112" t="s">
        <v>90</v>
      </c>
      <c r="H1112" t="s">
        <v>90</v>
      </c>
      <c r="I1112" t="s">
        <v>58</v>
      </c>
      <c r="J1112" t="s">
        <v>58</v>
      </c>
      <c r="K1112">
        <v>0</v>
      </c>
      <c r="L1112" t="s">
        <v>201</v>
      </c>
      <c r="M1112" t="s">
        <v>2308</v>
      </c>
      <c r="N1112" t="s">
        <v>64</v>
      </c>
      <c r="O1112" t="s">
        <v>64</v>
      </c>
      <c r="P1112" t="s">
        <v>201</v>
      </c>
      <c r="Q1112" t="s">
        <v>201</v>
      </c>
      <c r="R1112" t="s">
        <v>352</v>
      </c>
      <c r="S1112" t="s">
        <v>2308</v>
      </c>
      <c r="T1112">
        <v>0</v>
      </c>
      <c r="U1112" t="s">
        <v>919</v>
      </c>
      <c r="V1112" t="s">
        <v>4321</v>
      </c>
      <c r="W1112" t="s">
        <v>4985</v>
      </c>
      <c r="X1112" t="s">
        <v>4940</v>
      </c>
      <c r="Y1112" t="s">
        <v>921</v>
      </c>
      <c r="Z1112" t="s">
        <v>862</v>
      </c>
      <c r="AA1112" t="s">
        <v>863</v>
      </c>
      <c r="AB1112">
        <v>17</v>
      </c>
      <c r="AC1112">
        <v>75</v>
      </c>
      <c r="AD1112">
        <v>68.75</v>
      </c>
      <c r="AE1112">
        <v>43.75</v>
      </c>
      <c r="AF1112" t="s">
        <v>83</v>
      </c>
      <c r="AG1112" t="s">
        <v>123</v>
      </c>
      <c r="AH1112" t="s">
        <v>853</v>
      </c>
      <c r="AI1112" t="s">
        <v>1745</v>
      </c>
      <c r="AJ1112" t="s">
        <v>1813</v>
      </c>
      <c r="AK1112" t="s">
        <v>2887</v>
      </c>
      <c r="AL1112" t="s">
        <v>3961</v>
      </c>
      <c r="AM1112" t="s">
        <v>1146</v>
      </c>
      <c r="AN1112">
        <v>1</v>
      </c>
      <c r="AO1112">
        <v>-2.5</v>
      </c>
      <c r="AP1112" t="s">
        <v>4986</v>
      </c>
      <c r="AQ1112" t="s">
        <v>82</v>
      </c>
      <c r="AR1112" t="s">
        <v>82</v>
      </c>
      <c r="AS1112" t="s">
        <v>97</v>
      </c>
      <c r="AT1112" t="s">
        <v>97</v>
      </c>
      <c r="AU1112" t="s">
        <v>116</v>
      </c>
      <c r="AV1112" t="s">
        <v>63</v>
      </c>
      <c r="AW1112" t="s">
        <v>63</v>
      </c>
      <c r="AX1112">
        <v>35.72</v>
      </c>
      <c r="AY1112">
        <v>64.290000000000006</v>
      </c>
      <c r="AZ1112" t="s">
        <v>363</v>
      </c>
      <c r="BA1112" t="s">
        <v>86</v>
      </c>
      <c r="BB1112" t="s">
        <v>285</v>
      </c>
      <c r="BC1112" t="s">
        <v>87</v>
      </c>
      <c r="BD1112" t="s">
        <v>198</v>
      </c>
      <c r="BE1112" t="s">
        <v>849</v>
      </c>
      <c r="BF1112">
        <v>1</v>
      </c>
      <c r="BG1112">
        <f>IF(Table1[[#This Row],[ft_score]]="0 - 0", 1, 0)</f>
        <v>0</v>
      </c>
      <c r="BH1112">
        <f t="shared" si="17"/>
        <v>0</v>
      </c>
    </row>
    <row r="1113" spans="1:60" x14ac:dyDescent="0.25">
      <c r="A1113" s="1">
        <v>4961</v>
      </c>
      <c r="B1113" t="s">
        <v>58</v>
      </c>
      <c r="C1113" t="s">
        <v>148</v>
      </c>
      <c r="D1113">
        <v>0</v>
      </c>
      <c r="E1113">
        <v>4</v>
      </c>
      <c r="F1113" t="s">
        <v>2308</v>
      </c>
      <c r="G1113" t="s">
        <v>58</v>
      </c>
      <c r="H1113" t="s">
        <v>58</v>
      </c>
      <c r="I1113" t="s">
        <v>58</v>
      </c>
      <c r="J1113" t="s">
        <v>58</v>
      </c>
      <c r="K1113">
        <v>0</v>
      </c>
      <c r="L1113" t="s">
        <v>710</v>
      </c>
      <c r="M1113" t="s">
        <v>2308</v>
      </c>
      <c r="N1113" t="s">
        <v>64</v>
      </c>
      <c r="O1113" t="s">
        <v>201</v>
      </c>
      <c r="P1113" t="s">
        <v>710</v>
      </c>
      <c r="Q1113" t="s">
        <v>2308</v>
      </c>
      <c r="R1113" t="s">
        <v>2308</v>
      </c>
      <c r="S1113" t="s">
        <v>2308</v>
      </c>
      <c r="T1113">
        <v>0</v>
      </c>
      <c r="U1113" t="s">
        <v>1166</v>
      </c>
      <c r="V1113" t="s">
        <v>4119</v>
      </c>
      <c r="W1113" t="s">
        <v>5237</v>
      </c>
      <c r="X1113" t="s">
        <v>5193</v>
      </c>
      <c r="Y1113" t="s">
        <v>548</v>
      </c>
      <c r="Z1113" t="s">
        <v>557</v>
      </c>
      <c r="AA1113" t="s">
        <v>558</v>
      </c>
      <c r="AB1113">
        <v>5</v>
      </c>
      <c r="AC1113">
        <v>50</v>
      </c>
      <c r="AD1113">
        <v>30</v>
      </c>
      <c r="AE1113">
        <v>30</v>
      </c>
      <c r="AF1113" t="s">
        <v>2416</v>
      </c>
      <c r="AG1113" t="s">
        <v>3238</v>
      </c>
      <c r="AH1113" t="s">
        <v>193</v>
      </c>
      <c r="AI1113" t="s">
        <v>3052</v>
      </c>
      <c r="AJ1113" t="s">
        <v>5238</v>
      </c>
      <c r="AK1113" t="s">
        <v>2938</v>
      </c>
      <c r="AL1113" t="s">
        <v>520</v>
      </c>
      <c r="AM1113" t="s">
        <v>1703</v>
      </c>
      <c r="AN1113">
        <v>7</v>
      </c>
      <c r="AO1113">
        <v>2.5</v>
      </c>
      <c r="AP1113" t="s">
        <v>5239</v>
      </c>
      <c r="AQ1113" t="s">
        <v>3023</v>
      </c>
      <c r="AR1113" t="s">
        <v>2219</v>
      </c>
      <c r="AS1113" t="s">
        <v>1575</v>
      </c>
      <c r="AT1113" t="s">
        <v>2219</v>
      </c>
      <c r="AU1113" t="s">
        <v>2416</v>
      </c>
      <c r="AV1113" t="s">
        <v>2416</v>
      </c>
      <c r="AW1113" t="s">
        <v>63</v>
      </c>
      <c r="AX1113">
        <v>48.08</v>
      </c>
      <c r="AY1113">
        <v>51.93</v>
      </c>
      <c r="AZ1113" t="s">
        <v>143</v>
      </c>
      <c r="BA1113" t="s">
        <v>1001</v>
      </c>
      <c r="BB1113" t="s">
        <v>299</v>
      </c>
      <c r="BC1113" t="s">
        <v>215</v>
      </c>
      <c r="BD1113" t="s">
        <v>88</v>
      </c>
      <c r="BE1113" t="s">
        <v>350</v>
      </c>
      <c r="BF1113">
        <v>2</v>
      </c>
      <c r="BG1113">
        <f>IF(Table1[[#This Row],[ft_score]]="0 - 0", 1, 0)</f>
        <v>0</v>
      </c>
      <c r="BH1113">
        <f t="shared" si="17"/>
        <v>0</v>
      </c>
    </row>
    <row r="1114" spans="1:60" x14ac:dyDescent="0.25">
      <c r="A1114" s="1">
        <v>5412</v>
      </c>
      <c r="B1114" t="s">
        <v>58</v>
      </c>
      <c r="C1114" t="s">
        <v>167</v>
      </c>
      <c r="D1114">
        <v>0</v>
      </c>
      <c r="E1114">
        <v>4</v>
      </c>
      <c r="F1114" t="s">
        <v>2308</v>
      </c>
      <c r="G1114" t="s">
        <v>90</v>
      </c>
      <c r="H1114" t="s">
        <v>90</v>
      </c>
      <c r="I1114" t="s">
        <v>58</v>
      </c>
      <c r="J1114" t="s">
        <v>58</v>
      </c>
      <c r="K1114">
        <v>0</v>
      </c>
      <c r="L1114" t="s">
        <v>352</v>
      </c>
      <c r="M1114" t="s">
        <v>2308</v>
      </c>
      <c r="N1114" t="s">
        <v>64</v>
      </c>
      <c r="O1114" t="s">
        <v>201</v>
      </c>
      <c r="P1114" t="s">
        <v>352</v>
      </c>
      <c r="Q1114" t="s">
        <v>710</v>
      </c>
      <c r="R1114" t="s">
        <v>710</v>
      </c>
      <c r="S1114" t="s">
        <v>2308</v>
      </c>
      <c r="T1114">
        <v>2701.67</v>
      </c>
      <c r="U1114" t="s">
        <v>3043</v>
      </c>
      <c r="V1114" t="s">
        <v>2220</v>
      </c>
      <c r="W1114" t="s">
        <v>6399</v>
      </c>
      <c r="X1114" t="s">
        <v>6397</v>
      </c>
      <c r="Y1114" t="s">
        <v>2222</v>
      </c>
      <c r="Z1114" t="s">
        <v>393</v>
      </c>
      <c r="AA1114" t="s">
        <v>394</v>
      </c>
      <c r="AB1114">
        <v>24</v>
      </c>
      <c r="AC1114">
        <v>100</v>
      </c>
      <c r="AD1114">
        <v>68.75</v>
      </c>
      <c r="AE1114">
        <v>43.75</v>
      </c>
      <c r="AF1114" t="s">
        <v>82</v>
      </c>
      <c r="AG1114" t="s">
        <v>123</v>
      </c>
      <c r="AH1114" t="s">
        <v>6400</v>
      </c>
      <c r="AI1114" t="s">
        <v>3860</v>
      </c>
      <c r="AJ1114" t="s">
        <v>3509</v>
      </c>
      <c r="AK1114" t="s">
        <v>3181</v>
      </c>
      <c r="AL1114" t="s">
        <v>6400</v>
      </c>
      <c r="AM1114" t="s">
        <v>2657</v>
      </c>
      <c r="AN1114">
        <v>24</v>
      </c>
      <c r="AO1114">
        <v>10</v>
      </c>
      <c r="AP1114" t="s">
        <v>3453</v>
      </c>
      <c r="AQ1114" t="s">
        <v>82</v>
      </c>
      <c r="AR1114" t="s">
        <v>81</v>
      </c>
      <c r="AS1114" t="s">
        <v>82</v>
      </c>
      <c r="AT1114" t="s">
        <v>81</v>
      </c>
      <c r="AU1114" t="s">
        <v>116</v>
      </c>
      <c r="AV1114" t="s">
        <v>72</v>
      </c>
      <c r="AW1114" t="s">
        <v>63</v>
      </c>
      <c r="AX1114">
        <v>44.03</v>
      </c>
      <c r="AY1114">
        <v>55.97</v>
      </c>
      <c r="AZ1114" t="s">
        <v>694</v>
      </c>
      <c r="BA1114" t="s">
        <v>106</v>
      </c>
      <c r="BB1114" t="s">
        <v>268</v>
      </c>
      <c r="BC1114" t="s">
        <v>468</v>
      </c>
      <c r="BD1114" t="s">
        <v>215</v>
      </c>
      <c r="BE1114" t="s">
        <v>888</v>
      </c>
      <c r="BF1114">
        <v>1</v>
      </c>
      <c r="BG1114">
        <f>IF(Table1[[#This Row],[ft_score]]="0 - 0", 1, 0)</f>
        <v>0</v>
      </c>
      <c r="BH1114">
        <f t="shared" si="17"/>
        <v>0</v>
      </c>
    </row>
    <row r="1115" spans="1:60" x14ac:dyDescent="0.25">
      <c r="A1115" s="1">
        <v>5519</v>
      </c>
      <c r="B1115" t="s">
        <v>58</v>
      </c>
      <c r="C1115" t="s">
        <v>148</v>
      </c>
      <c r="D1115">
        <v>0</v>
      </c>
      <c r="E1115">
        <v>4</v>
      </c>
      <c r="F1115" t="s">
        <v>2308</v>
      </c>
      <c r="G1115" t="s">
        <v>90</v>
      </c>
      <c r="H1115" t="s">
        <v>90</v>
      </c>
      <c r="I1115" t="s">
        <v>58</v>
      </c>
      <c r="J1115" t="s">
        <v>90</v>
      </c>
      <c r="K1115">
        <v>0</v>
      </c>
      <c r="L1115" t="s">
        <v>352</v>
      </c>
      <c r="M1115" t="s">
        <v>2308</v>
      </c>
      <c r="N1115" t="s">
        <v>352</v>
      </c>
      <c r="O1115" t="s">
        <v>352</v>
      </c>
      <c r="P1115" t="s">
        <v>352</v>
      </c>
      <c r="Q1115" t="s">
        <v>352</v>
      </c>
      <c r="R1115" t="s">
        <v>710</v>
      </c>
      <c r="S1115" t="s">
        <v>2308</v>
      </c>
      <c r="T1115">
        <v>0</v>
      </c>
      <c r="U1115" t="s">
        <v>4359</v>
      </c>
      <c r="V1115" t="s">
        <v>3542</v>
      </c>
      <c r="W1115" t="s">
        <v>6630</v>
      </c>
      <c r="X1115" t="s">
        <v>6564</v>
      </c>
      <c r="Y1115" t="s">
        <v>405</v>
      </c>
      <c r="Z1115" t="s">
        <v>3537</v>
      </c>
      <c r="AA1115" t="s">
        <v>3538</v>
      </c>
      <c r="AB1115">
        <v>19</v>
      </c>
      <c r="AC1115">
        <v>81.25</v>
      </c>
      <c r="AD1115">
        <v>56.25</v>
      </c>
      <c r="AE1115">
        <v>37.5</v>
      </c>
      <c r="AF1115" t="s">
        <v>73</v>
      </c>
      <c r="AG1115" t="s">
        <v>123</v>
      </c>
      <c r="AH1115" t="s">
        <v>329</v>
      </c>
      <c r="AI1115" t="s">
        <v>925</v>
      </c>
      <c r="AJ1115" t="s">
        <v>1353</v>
      </c>
      <c r="AK1115" t="s">
        <v>3206</v>
      </c>
      <c r="AL1115" t="s">
        <v>2374</v>
      </c>
      <c r="AM1115" t="s">
        <v>6631</v>
      </c>
      <c r="AN1115">
        <v>21</v>
      </c>
      <c r="AO1115">
        <v>0.5</v>
      </c>
      <c r="AP1115" t="s">
        <v>6632</v>
      </c>
      <c r="AQ1115" t="s">
        <v>82</v>
      </c>
      <c r="AR1115" t="s">
        <v>81</v>
      </c>
      <c r="AS1115" t="s">
        <v>97</v>
      </c>
      <c r="AT1115" t="s">
        <v>97</v>
      </c>
      <c r="AU1115" t="s">
        <v>82</v>
      </c>
      <c r="AV1115" t="s">
        <v>72</v>
      </c>
      <c r="AW1115" t="s">
        <v>83</v>
      </c>
      <c r="AX1115">
        <v>51.93</v>
      </c>
      <c r="AY1115">
        <v>48.08</v>
      </c>
      <c r="AZ1115" t="s">
        <v>400</v>
      </c>
      <c r="BA1115" t="s">
        <v>255</v>
      </c>
      <c r="BB1115" t="s">
        <v>196</v>
      </c>
      <c r="BC1115" t="s">
        <v>300</v>
      </c>
      <c r="BD1115" t="s">
        <v>107</v>
      </c>
      <c r="BE1115" t="s">
        <v>217</v>
      </c>
      <c r="BF1115">
        <v>2</v>
      </c>
      <c r="BG1115">
        <f>IF(Table1[[#This Row],[ft_score]]="0 - 0", 1, 0)</f>
        <v>0</v>
      </c>
      <c r="BH1115">
        <f t="shared" si="17"/>
        <v>0</v>
      </c>
    </row>
    <row r="1116" spans="1:60" x14ac:dyDescent="0.25">
      <c r="A1116" s="1">
        <v>5568</v>
      </c>
      <c r="B1116" t="s">
        <v>58</v>
      </c>
      <c r="C1116" t="s">
        <v>3467</v>
      </c>
      <c r="D1116">
        <v>0</v>
      </c>
      <c r="E1116">
        <v>4</v>
      </c>
      <c r="F1116" t="s">
        <v>2308</v>
      </c>
      <c r="G1116" t="s">
        <v>90</v>
      </c>
      <c r="H1116" t="s">
        <v>90</v>
      </c>
      <c r="I1116" t="s">
        <v>58</v>
      </c>
      <c r="J1116" t="s">
        <v>58</v>
      </c>
      <c r="K1116">
        <v>0</v>
      </c>
      <c r="L1116" t="s">
        <v>2308</v>
      </c>
      <c r="M1116" t="s">
        <v>2308</v>
      </c>
      <c r="N1116" t="s">
        <v>352</v>
      </c>
      <c r="O1116" t="s">
        <v>710</v>
      </c>
      <c r="P1116" t="s">
        <v>2308</v>
      </c>
      <c r="Q1116">
        <v>0</v>
      </c>
      <c r="R1116">
        <v>0</v>
      </c>
      <c r="S1116">
        <v>0</v>
      </c>
      <c r="T1116">
        <v>1048.79</v>
      </c>
      <c r="U1116" t="s">
        <v>2986</v>
      </c>
      <c r="V1116" t="s">
        <v>2061</v>
      </c>
      <c r="W1116" t="s">
        <v>6739</v>
      </c>
      <c r="X1116" t="s">
        <v>6564</v>
      </c>
      <c r="Y1116" t="s">
        <v>596</v>
      </c>
      <c r="Z1116" t="s">
        <v>607</v>
      </c>
      <c r="AA1116" t="s">
        <v>608</v>
      </c>
      <c r="AB1116">
        <v>20</v>
      </c>
      <c r="AC1116">
        <v>62.5</v>
      </c>
      <c r="AD1116">
        <v>31.25</v>
      </c>
      <c r="AE1116">
        <v>6.25</v>
      </c>
      <c r="AF1116" t="s">
        <v>63</v>
      </c>
      <c r="AG1116" t="s">
        <v>82</v>
      </c>
      <c r="AH1116" t="s">
        <v>6329</v>
      </c>
      <c r="AI1116" t="s">
        <v>3602</v>
      </c>
      <c r="AJ1116" t="s">
        <v>6628</v>
      </c>
      <c r="AK1116" t="s">
        <v>1547</v>
      </c>
      <c r="AL1116" t="s">
        <v>1689</v>
      </c>
      <c r="AM1116" t="s">
        <v>6740</v>
      </c>
      <c r="AN1116">
        <v>6</v>
      </c>
      <c r="AO1116">
        <v>13</v>
      </c>
      <c r="AP1116" t="s">
        <v>6741</v>
      </c>
      <c r="AQ1116" t="s">
        <v>82</v>
      </c>
      <c r="AR1116" t="s">
        <v>97</v>
      </c>
      <c r="AS1116" t="s">
        <v>97</v>
      </c>
      <c r="AT1116" t="s">
        <v>73</v>
      </c>
      <c r="AU1116" t="s">
        <v>159</v>
      </c>
      <c r="AV1116" t="s">
        <v>63</v>
      </c>
      <c r="AW1116" t="s">
        <v>63</v>
      </c>
      <c r="AX1116">
        <v>45.57</v>
      </c>
      <c r="AY1116">
        <v>54.44</v>
      </c>
      <c r="AZ1116" t="s">
        <v>694</v>
      </c>
      <c r="BA1116" t="s">
        <v>125</v>
      </c>
      <c r="BB1116" t="s">
        <v>112</v>
      </c>
      <c r="BC1116" t="s">
        <v>146</v>
      </c>
      <c r="BD1116" t="s">
        <v>300</v>
      </c>
      <c r="BE1116" t="s">
        <v>109</v>
      </c>
      <c r="BF1116">
        <v>1</v>
      </c>
      <c r="BG1116">
        <f>IF(Table1[[#This Row],[ft_score]]="0 - 0", 1, 0)</f>
        <v>0</v>
      </c>
      <c r="BH1116">
        <f t="shared" si="17"/>
        <v>0</v>
      </c>
    </row>
    <row r="1117" spans="1:60" x14ac:dyDescent="0.25">
      <c r="A1117" s="1">
        <v>5633</v>
      </c>
      <c r="B1117" t="s">
        <v>58</v>
      </c>
      <c r="C1117" t="s">
        <v>244</v>
      </c>
      <c r="D1117">
        <v>0</v>
      </c>
      <c r="E1117">
        <v>4</v>
      </c>
      <c r="F1117" t="s">
        <v>2308</v>
      </c>
      <c r="G1117" t="s">
        <v>90</v>
      </c>
      <c r="H1117" t="s">
        <v>90</v>
      </c>
      <c r="I1117" t="s">
        <v>58</v>
      </c>
      <c r="J1117" t="s">
        <v>90</v>
      </c>
      <c r="K1117">
        <v>0</v>
      </c>
      <c r="L1117" t="s">
        <v>710</v>
      </c>
      <c r="M1117" t="s">
        <v>2308</v>
      </c>
      <c r="N1117" t="s">
        <v>201</v>
      </c>
      <c r="O1117" t="s">
        <v>201</v>
      </c>
      <c r="P1117" t="s">
        <v>710</v>
      </c>
      <c r="Q1117" t="s">
        <v>2308</v>
      </c>
      <c r="R1117" t="s">
        <v>2308</v>
      </c>
      <c r="S1117" t="s">
        <v>2308</v>
      </c>
      <c r="T1117">
        <v>2842.61</v>
      </c>
      <c r="U1117" t="s">
        <v>1641</v>
      </c>
      <c r="V1117" t="s">
        <v>1059</v>
      </c>
      <c r="W1117" t="s">
        <v>6887</v>
      </c>
      <c r="X1117" t="s">
        <v>6746</v>
      </c>
      <c r="Y1117" t="s">
        <v>966</v>
      </c>
      <c r="Z1117" t="s">
        <v>976</v>
      </c>
      <c r="AA1117" t="s">
        <v>977</v>
      </c>
      <c r="AB1117">
        <v>19</v>
      </c>
      <c r="AC1117">
        <v>68.75</v>
      </c>
      <c r="AD1117">
        <v>37.5</v>
      </c>
      <c r="AE1117">
        <v>25</v>
      </c>
      <c r="AF1117" t="s">
        <v>72</v>
      </c>
      <c r="AG1117" t="s">
        <v>82</v>
      </c>
      <c r="AH1117" t="s">
        <v>3606</v>
      </c>
      <c r="AI1117" t="s">
        <v>4216</v>
      </c>
      <c r="AJ1117" t="s">
        <v>539</v>
      </c>
      <c r="AK1117" t="s">
        <v>4315</v>
      </c>
      <c r="AL1117" t="s">
        <v>2664</v>
      </c>
      <c r="AM1117" t="s">
        <v>804</v>
      </c>
      <c r="AN1117">
        <v>18</v>
      </c>
      <c r="AO1117">
        <v>3</v>
      </c>
      <c r="AP1117" t="s">
        <v>6888</v>
      </c>
      <c r="AQ1117" t="s">
        <v>73</v>
      </c>
      <c r="AR1117" t="s">
        <v>81</v>
      </c>
      <c r="AS1117" t="s">
        <v>81</v>
      </c>
      <c r="AT1117" t="s">
        <v>73</v>
      </c>
      <c r="AU1117" t="s">
        <v>82</v>
      </c>
      <c r="AV1117" t="s">
        <v>83</v>
      </c>
      <c r="AW1117" t="s">
        <v>63</v>
      </c>
      <c r="AX1117">
        <v>42.01</v>
      </c>
      <c r="AY1117">
        <v>57.99</v>
      </c>
      <c r="AZ1117" t="s">
        <v>424</v>
      </c>
      <c r="BA1117" t="s">
        <v>87</v>
      </c>
      <c r="BB1117" t="s">
        <v>875</v>
      </c>
      <c r="BC1117" t="s">
        <v>198</v>
      </c>
      <c r="BD1117" t="s">
        <v>87</v>
      </c>
      <c r="BE1117" t="s">
        <v>456</v>
      </c>
      <c r="BF1117">
        <v>2</v>
      </c>
      <c r="BG1117">
        <f>IF(Table1[[#This Row],[ft_score]]="0 - 0", 1, 0)</f>
        <v>0</v>
      </c>
      <c r="BH1117">
        <f t="shared" si="17"/>
        <v>0</v>
      </c>
    </row>
    <row r="1118" spans="1:60" x14ac:dyDescent="0.25">
      <c r="A1118" s="1">
        <v>5644</v>
      </c>
      <c r="B1118" t="s">
        <v>58</v>
      </c>
      <c r="C1118" t="s">
        <v>148</v>
      </c>
      <c r="D1118">
        <v>0</v>
      </c>
      <c r="E1118">
        <v>4</v>
      </c>
      <c r="F1118" t="s">
        <v>2308</v>
      </c>
      <c r="G1118" t="s">
        <v>90</v>
      </c>
      <c r="H1118" t="s">
        <v>90</v>
      </c>
      <c r="I1118" t="s">
        <v>58</v>
      </c>
      <c r="J1118" t="s">
        <v>90</v>
      </c>
      <c r="K1118">
        <v>0</v>
      </c>
      <c r="L1118" t="s">
        <v>64</v>
      </c>
      <c r="M1118" t="s">
        <v>2308</v>
      </c>
      <c r="N1118" t="s">
        <v>64</v>
      </c>
      <c r="O1118" t="s">
        <v>64</v>
      </c>
      <c r="P1118" t="s">
        <v>64</v>
      </c>
      <c r="Q1118">
        <v>0</v>
      </c>
      <c r="R1118">
        <v>0</v>
      </c>
      <c r="S1118" t="s">
        <v>2308</v>
      </c>
      <c r="T1118">
        <v>6459.37</v>
      </c>
      <c r="U1118" t="s">
        <v>3224</v>
      </c>
      <c r="V1118" t="s">
        <v>3231</v>
      </c>
      <c r="W1118" t="s">
        <v>6908</v>
      </c>
      <c r="X1118" t="s">
        <v>6746</v>
      </c>
      <c r="Y1118" t="s">
        <v>1008</v>
      </c>
      <c r="Z1118" t="s">
        <v>1534</v>
      </c>
      <c r="AA1118" t="s">
        <v>1535</v>
      </c>
      <c r="AB1118">
        <v>19</v>
      </c>
      <c r="AC1118">
        <v>81.25</v>
      </c>
      <c r="AD1118">
        <v>75</v>
      </c>
      <c r="AE1118">
        <v>56.25</v>
      </c>
      <c r="AF1118" t="s">
        <v>159</v>
      </c>
      <c r="AG1118" t="s">
        <v>123</v>
      </c>
      <c r="AH1118" t="s">
        <v>4333</v>
      </c>
      <c r="AI1118" t="s">
        <v>1625</v>
      </c>
      <c r="AJ1118" t="s">
        <v>978</v>
      </c>
      <c r="AK1118" t="s">
        <v>502</v>
      </c>
      <c r="AL1118" t="s">
        <v>4222</v>
      </c>
      <c r="AM1118" t="s">
        <v>3426</v>
      </c>
      <c r="AN1118">
        <v>12</v>
      </c>
      <c r="AO1118">
        <v>0</v>
      </c>
      <c r="AP1118" t="s">
        <v>6909</v>
      </c>
      <c r="AQ1118" t="s">
        <v>82</v>
      </c>
      <c r="AR1118" t="s">
        <v>81</v>
      </c>
      <c r="AS1118" t="s">
        <v>81</v>
      </c>
      <c r="AT1118" t="s">
        <v>82</v>
      </c>
      <c r="AU1118" t="s">
        <v>123</v>
      </c>
      <c r="AV1118" t="s">
        <v>63</v>
      </c>
      <c r="AW1118" t="s">
        <v>63</v>
      </c>
      <c r="AX1118">
        <v>31.51</v>
      </c>
      <c r="AY1118">
        <v>68.489999999999995</v>
      </c>
      <c r="AZ1118" t="s">
        <v>144</v>
      </c>
      <c r="BA1118" t="s">
        <v>230</v>
      </c>
      <c r="BB1118" t="s">
        <v>217</v>
      </c>
      <c r="BC1118" t="s">
        <v>88</v>
      </c>
      <c r="BD1118" t="s">
        <v>364</v>
      </c>
      <c r="BE1118" t="s">
        <v>401</v>
      </c>
      <c r="BF1118">
        <v>2</v>
      </c>
      <c r="BG1118">
        <f>IF(Table1[[#This Row],[ft_score]]="0 - 0", 1, 0)</f>
        <v>0</v>
      </c>
      <c r="BH1118">
        <f t="shared" si="17"/>
        <v>0</v>
      </c>
    </row>
    <row r="1119" spans="1:60" x14ac:dyDescent="0.25">
      <c r="A1119" s="1">
        <v>5740</v>
      </c>
      <c r="B1119" t="s">
        <v>58</v>
      </c>
      <c r="C1119" t="s">
        <v>200</v>
      </c>
      <c r="D1119">
        <v>0</v>
      </c>
      <c r="E1119">
        <v>4</v>
      </c>
      <c r="F1119" t="s">
        <v>2308</v>
      </c>
      <c r="G1119" t="s">
        <v>58</v>
      </c>
      <c r="H1119" t="s">
        <v>58</v>
      </c>
      <c r="I1119" t="s">
        <v>58</v>
      </c>
      <c r="J1119" t="s">
        <v>58</v>
      </c>
      <c r="K1119">
        <v>0</v>
      </c>
      <c r="L1119" t="s">
        <v>352</v>
      </c>
      <c r="M1119" t="s">
        <v>2308</v>
      </c>
      <c r="N1119" t="s">
        <v>64</v>
      </c>
      <c r="O1119" t="s">
        <v>64</v>
      </c>
      <c r="P1119" t="s">
        <v>352</v>
      </c>
      <c r="Q1119" t="s">
        <v>710</v>
      </c>
      <c r="R1119" t="s">
        <v>710</v>
      </c>
      <c r="S1119" t="s">
        <v>2308</v>
      </c>
      <c r="T1119">
        <v>249544.12</v>
      </c>
      <c r="U1119" t="s">
        <v>7065</v>
      </c>
      <c r="V1119" t="s">
        <v>7066</v>
      </c>
      <c r="W1119" t="s">
        <v>7067</v>
      </c>
      <c r="X1119" t="s">
        <v>6746</v>
      </c>
      <c r="Y1119" t="s">
        <v>1643</v>
      </c>
      <c r="Z1119" t="s">
        <v>6711</v>
      </c>
      <c r="AA1119" t="s">
        <v>6712</v>
      </c>
      <c r="AB1119">
        <v>0</v>
      </c>
      <c r="AC1119">
        <v>0</v>
      </c>
      <c r="AD1119">
        <v>0</v>
      </c>
      <c r="AE1119">
        <v>0</v>
      </c>
      <c r="AF1119" t="s">
        <v>63</v>
      </c>
      <c r="AG1119" t="s">
        <v>63</v>
      </c>
      <c r="AH1119" t="s">
        <v>63</v>
      </c>
      <c r="AI1119" t="s">
        <v>63</v>
      </c>
      <c r="AJ1119" t="s">
        <v>63</v>
      </c>
      <c r="AK1119" t="s">
        <v>63</v>
      </c>
      <c r="AL1119" t="s">
        <v>63</v>
      </c>
      <c r="AM1119" t="s">
        <v>63</v>
      </c>
      <c r="AN1119">
        <v>14</v>
      </c>
      <c r="AO1119">
        <v>12</v>
      </c>
      <c r="AP1119" t="s">
        <v>63</v>
      </c>
      <c r="AQ1119" t="s">
        <v>63</v>
      </c>
      <c r="AR1119" t="s">
        <v>63</v>
      </c>
      <c r="AS1119" t="s">
        <v>63</v>
      </c>
      <c r="AT1119" t="s">
        <v>63</v>
      </c>
      <c r="AU1119" t="s">
        <v>63</v>
      </c>
      <c r="AV1119" t="s">
        <v>63</v>
      </c>
      <c r="AW1119" t="s">
        <v>63</v>
      </c>
      <c r="AX1119">
        <v>0</v>
      </c>
      <c r="AY1119">
        <v>0</v>
      </c>
      <c r="AZ1119" t="s">
        <v>456</v>
      </c>
      <c r="BA1119" t="s">
        <v>215</v>
      </c>
      <c r="BB1119" t="s">
        <v>829</v>
      </c>
      <c r="BC1119" t="s">
        <v>88</v>
      </c>
      <c r="BD1119" t="s">
        <v>215</v>
      </c>
      <c r="BE1119" t="s">
        <v>888</v>
      </c>
      <c r="BF1119">
        <v>2</v>
      </c>
      <c r="BG1119">
        <f>IF(Table1[[#This Row],[ft_score]]="0 - 0", 1, 0)</f>
        <v>0</v>
      </c>
      <c r="BH1119">
        <f t="shared" si="17"/>
        <v>0</v>
      </c>
    </row>
    <row r="1120" spans="1:60" x14ac:dyDescent="0.25">
      <c r="A1120" s="1">
        <v>5966</v>
      </c>
      <c r="B1120" t="s">
        <v>58</v>
      </c>
      <c r="C1120" t="s">
        <v>148</v>
      </c>
      <c r="D1120">
        <v>0</v>
      </c>
      <c r="E1120">
        <v>4</v>
      </c>
      <c r="F1120" t="s">
        <v>2308</v>
      </c>
      <c r="G1120" t="s">
        <v>90</v>
      </c>
      <c r="H1120" t="s">
        <v>90</v>
      </c>
      <c r="I1120" t="s">
        <v>58</v>
      </c>
      <c r="J1120" t="s">
        <v>58</v>
      </c>
      <c r="K1120">
        <v>0</v>
      </c>
      <c r="L1120" t="s">
        <v>710</v>
      </c>
      <c r="M1120" t="s">
        <v>2308</v>
      </c>
      <c r="N1120" t="s">
        <v>201</v>
      </c>
      <c r="O1120" t="s">
        <v>352</v>
      </c>
      <c r="P1120" t="s">
        <v>710</v>
      </c>
      <c r="Q1120" t="s">
        <v>710</v>
      </c>
      <c r="R1120" t="s">
        <v>710</v>
      </c>
      <c r="S1120" t="s">
        <v>2308</v>
      </c>
      <c r="T1120">
        <v>49.43</v>
      </c>
      <c r="U1120" t="s">
        <v>3230</v>
      </c>
      <c r="V1120" t="s">
        <v>3154</v>
      </c>
      <c r="W1120" t="s">
        <v>7514</v>
      </c>
      <c r="X1120" t="s">
        <v>7496</v>
      </c>
      <c r="Y1120" t="s">
        <v>156</v>
      </c>
      <c r="Z1120" t="s">
        <v>1534</v>
      </c>
      <c r="AA1120" t="s">
        <v>1535</v>
      </c>
      <c r="AB1120">
        <v>19</v>
      </c>
      <c r="AC1120">
        <v>87.5</v>
      </c>
      <c r="AD1120">
        <v>75</v>
      </c>
      <c r="AE1120">
        <v>56.25</v>
      </c>
      <c r="AF1120" t="s">
        <v>159</v>
      </c>
      <c r="AG1120" t="s">
        <v>72</v>
      </c>
      <c r="AH1120" t="s">
        <v>884</v>
      </c>
      <c r="AI1120" t="s">
        <v>814</v>
      </c>
      <c r="AJ1120" t="s">
        <v>1652</v>
      </c>
      <c r="AK1120" t="s">
        <v>1602</v>
      </c>
      <c r="AL1120" t="s">
        <v>3636</v>
      </c>
      <c r="AM1120" t="s">
        <v>4899</v>
      </c>
      <c r="AN1120">
        <v>6</v>
      </c>
      <c r="AO1120">
        <v>-1</v>
      </c>
      <c r="AP1120" t="s">
        <v>7515</v>
      </c>
      <c r="AQ1120" t="s">
        <v>97</v>
      </c>
      <c r="AR1120" t="s">
        <v>97</v>
      </c>
      <c r="AS1120" t="s">
        <v>81</v>
      </c>
      <c r="AT1120" t="s">
        <v>82</v>
      </c>
      <c r="AU1120" t="s">
        <v>82</v>
      </c>
      <c r="AV1120" t="s">
        <v>73</v>
      </c>
      <c r="AW1120" t="s">
        <v>83</v>
      </c>
      <c r="AX1120">
        <v>39.54</v>
      </c>
      <c r="AY1120">
        <v>60.46</v>
      </c>
      <c r="AZ1120" t="s">
        <v>268</v>
      </c>
      <c r="BA1120" t="s">
        <v>104</v>
      </c>
      <c r="BB1120" t="s">
        <v>217</v>
      </c>
      <c r="BC1120" t="s">
        <v>468</v>
      </c>
      <c r="BD1120" t="s">
        <v>146</v>
      </c>
      <c r="BE1120" t="s">
        <v>143</v>
      </c>
      <c r="BF1120">
        <v>2</v>
      </c>
      <c r="BG1120">
        <f>IF(Table1[[#This Row],[ft_score]]="0 - 0", 1, 0)</f>
        <v>0</v>
      </c>
      <c r="BH1120">
        <f t="shared" si="17"/>
        <v>0</v>
      </c>
    </row>
    <row r="1121" spans="1:60" x14ac:dyDescent="0.25">
      <c r="A1121" s="1">
        <v>6121</v>
      </c>
      <c r="B1121" t="s">
        <v>58</v>
      </c>
      <c r="C1121" t="s">
        <v>257</v>
      </c>
      <c r="D1121">
        <v>0</v>
      </c>
      <c r="E1121">
        <v>4</v>
      </c>
      <c r="F1121" t="s">
        <v>2308</v>
      </c>
      <c r="G1121" t="s">
        <v>90</v>
      </c>
      <c r="H1121" t="s">
        <v>90</v>
      </c>
      <c r="I1121" t="s">
        <v>58</v>
      </c>
      <c r="J1121" t="s">
        <v>58</v>
      </c>
      <c r="K1121">
        <v>0</v>
      </c>
      <c r="L1121" t="s">
        <v>64</v>
      </c>
      <c r="M1121" t="s">
        <v>2308</v>
      </c>
      <c r="N1121" t="s">
        <v>64</v>
      </c>
      <c r="O1121" t="s">
        <v>64</v>
      </c>
      <c r="P1121" t="s">
        <v>64</v>
      </c>
      <c r="Q1121" t="s">
        <v>352</v>
      </c>
      <c r="R1121" t="s">
        <v>710</v>
      </c>
      <c r="S1121" t="s">
        <v>2308</v>
      </c>
      <c r="T1121">
        <v>6096.49</v>
      </c>
      <c r="U1121" t="s">
        <v>2023</v>
      </c>
      <c r="V1121" t="s">
        <v>1860</v>
      </c>
      <c r="W1121" t="s">
        <v>7785</v>
      </c>
      <c r="X1121" t="s">
        <v>7740</v>
      </c>
      <c r="Y1121" t="s">
        <v>596</v>
      </c>
      <c r="Z1121" t="s">
        <v>205</v>
      </c>
      <c r="AA1121" t="s">
        <v>206</v>
      </c>
      <c r="AB1121">
        <v>22</v>
      </c>
      <c r="AC1121">
        <v>68.75</v>
      </c>
      <c r="AD1121">
        <v>31.25</v>
      </c>
      <c r="AE1121">
        <v>18.75</v>
      </c>
      <c r="AF1121" t="s">
        <v>72</v>
      </c>
      <c r="AG1121" t="s">
        <v>82</v>
      </c>
      <c r="AH1121" t="s">
        <v>4825</v>
      </c>
      <c r="AI1121" t="s">
        <v>2972</v>
      </c>
      <c r="AJ1121" t="s">
        <v>911</v>
      </c>
      <c r="AK1121" t="s">
        <v>261</v>
      </c>
      <c r="AL1121" t="s">
        <v>4492</v>
      </c>
      <c r="AM1121" t="s">
        <v>7786</v>
      </c>
      <c r="AN1121">
        <v>24</v>
      </c>
      <c r="AO1121">
        <v>-5</v>
      </c>
      <c r="AP1121" t="s">
        <v>522</v>
      </c>
      <c r="AQ1121" t="s">
        <v>81</v>
      </c>
      <c r="AR1121" t="s">
        <v>82</v>
      </c>
      <c r="AS1121" t="s">
        <v>81</v>
      </c>
      <c r="AT1121" t="s">
        <v>72</v>
      </c>
      <c r="AU1121" t="s">
        <v>116</v>
      </c>
      <c r="AV1121" t="s">
        <v>72</v>
      </c>
      <c r="AW1121" t="s">
        <v>83</v>
      </c>
      <c r="AX1121">
        <v>43.59</v>
      </c>
      <c r="AY1121">
        <v>56.42</v>
      </c>
      <c r="AZ1121" t="s">
        <v>422</v>
      </c>
      <c r="BA1121" t="s">
        <v>143</v>
      </c>
      <c r="BB1121" t="s">
        <v>214</v>
      </c>
      <c r="BC1121" t="s">
        <v>385</v>
      </c>
      <c r="BD1121" t="s">
        <v>231</v>
      </c>
      <c r="BE1121" t="s">
        <v>386</v>
      </c>
      <c r="BF1121">
        <v>1</v>
      </c>
      <c r="BG1121">
        <f>IF(Table1[[#This Row],[ft_score]]="0 - 0", 1, 0)</f>
        <v>0</v>
      </c>
      <c r="BH1121">
        <f t="shared" si="17"/>
        <v>0</v>
      </c>
    </row>
    <row r="1122" spans="1:60" x14ac:dyDescent="0.25">
      <c r="A1122" s="1">
        <v>6273</v>
      </c>
      <c r="B1122" t="s">
        <v>58</v>
      </c>
      <c r="C1122" t="s">
        <v>244</v>
      </c>
      <c r="D1122">
        <v>0</v>
      </c>
      <c r="E1122">
        <v>4</v>
      </c>
      <c r="F1122" t="s">
        <v>2308</v>
      </c>
      <c r="G1122" t="s">
        <v>90</v>
      </c>
      <c r="H1122" t="s">
        <v>90</v>
      </c>
      <c r="I1122" t="s">
        <v>58</v>
      </c>
      <c r="J1122" t="s">
        <v>90</v>
      </c>
      <c r="K1122">
        <v>0</v>
      </c>
      <c r="L1122" t="s">
        <v>352</v>
      </c>
      <c r="M1122" t="s">
        <v>2308</v>
      </c>
      <c r="N1122" t="s">
        <v>201</v>
      </c>
      <c r="O1122" t="s">
        <v>201</v>
      </c>
      <c r="P1122" t="s">
        <v>352</v>
      </c>
      <c r="Q1122" t="s">
        <v>710</v>
      </c>
      <c r="R1122" t="s">
        <v>710</v>
      </c>
      <c r="S1122" t="s">
        <v>2308</v>
      </c>
      <c r="T1122">
        <v>329.94</v>
      </c>
      <c r="U1122" t="s">
        <v>3739</v>
      </c>
      <c r="V1122" t="s">
        <v>4380</v>
      </c>
      <c r="W1122" t="s">
        <v>8036</v>
      </c>
      <c r="X1122" t="s">
        <v>7795</v>
      </c>
      <c r="Y1122" t="s">
        <v>156</v>
      </c>
      <c r="Z1122" t="s">
        <v>3742</v>
      </c>
      <c r="AA1122" t="s">
        <v>3743</v>
      </c>
      <c r="AB1122">
        <v>3</v>
      </c>
      <c r="AC1122">
        <v>100</v>
      </c>
      <c r="AD1122">
        <v>83.34</v>
      </c>
      <c r="AE1122">
        <v>16.670000000000002</v>
      </c>
      <c r="AF1122" t="s">
        <v>136</v>
      </c>
      <c r="AG1122" t="s">
        <v>63</v>
      </c>
      <c r="AH1122" t="s">
        <v>397</v>
      </c>
      <c r="AI1122" t="s">
        <v>855</v>
      </c>
      <c r="AJ1122" t="s">
        <v>542</v>
      </c>
      <c r="AK1122" t="s">
        <v>904</v>
      </c>
      <c r="AL1122" t="s">
        <v>644</v>
      </c>
      <c r="AM1122" t="s">
        <v>5424</v>
      </c>
      <c r="AN1122">
        <v>4</v>
      </c>
      <c r="AO1122">
        <v>-4</v>
      </c>
      <c r="AP1122" t="s">
        <v>2388</v>
      </c>
      <c r="AQ1122" t="s">
        <v>2471</v>
      </c>
      <c r="AR1122" t="s">
        <v>1949</v>
      </c>
      <c r="AS1122" t="s">
        <v>1949</v>
      </c>
      <c r="AT1122" t="s">
        <v>2471</v>
      </c>
      <c r="AU1122" t="s">
        <v>1949</v>
      </c>
      <c r="AV1122" t="s">
        <v>63</v>
      </c>
      <c r="AW1122" t="s">
        <v>63</v>
      </c>
      <c r="AX1122">
        <v>37.22</v>
      </c>
      <c r="AY1122">
        <v>62.78</v>
      </c>
      <c r="AZ1122" t="s">
        <v>472</v>
      </c>
      <c r="BA1122" t="s">
        <v>214</v>
      </c>
      <c r="BB1122" t="s">
        <v>311</v>
      </c>
      <c r="BC1122" t="s">
        <v>231</v>
      </c>
      <c r="BD1122" t="s">
        <v>87</v>
      </c>
      <c r="BE1122" t="s">
        <v>105</v>
      </c>
      <c r="BF1122">
        <v>1</v>
      </c>
      <c r="BG1122">
        <f>IF(Table1[[#This Row],[ft_score]]="0 - 0", 1, 0)</f>
        <v>0</v>
      </c>
      <c r="BH1122">
        <f t="shared" si="17"/>
        <v>0</v>
      </c>
    </row>
    <row r="1123" spans="1:60" x14ac:dyDescent="0.25">
      <c r="A1123" s="1">
        <v>6290</v>
      </c>
      <c r="B1123" t="s">
        <v>58</v>
      </c>
      <c r="C1123" t="s">
        <v>244</v>
      </c>
      <c r="D1123">
        <v>0</v>
      </c>
      <c r="E1123">
        <v>4</v>
      </c>
      <c r="F1123" t="s">
        <v>2308</v>
      </c>
      <c r="G1123" t="s">
        <v>90</v>
      </c>
      <c r="H1123" t="s">
        <v>90</v>
      </c>
      <c r="I1123" t="s">
        <v>58</v>
      </c>
      <c r="J1123" t="s">
        <v>90</v>
      </c>
      <c r="K1123">
        <v>0</v>
      </c>
      <c r="L1123" t="s">
        <v>710</v>
      </c>
      <c r="M1123" t="s">
        <v>2308</v>
      </c>
      <c r="N1123" t="s">
        <v>64</v>
      </c>
      <c r="O1123" t="s">
        <v>64</v>
      </c>
      <c r="P1123" t="s">
        <v>710</v>
      </c>
      <c r="Q1123" t="s">
        <v>2308</v>
      </c>
      <c r="R1123" t="s">
        <v>2308</v>
      </c>
      <c r="S1123" t="s">
        <v>2308</v>
      </c>
      <c r="T1123">
        <v>79.239999999999995</v>
      </c>
      <c r="U1123" t="s">
        <v>586</v>
      </c>
      <c r="V1123" t="s">
        <v>564</v>
      </c>
      <c r="W1123" t="s">
        <v>8060</v>
      </c>
      <c r="X1123" t="s">
        <v>7795</v>
      </c>
      <c r="Y1123" t="s">
        <v>1008</v>
      </c>
      <c r="Z1123" t="s">
        <v>567</v>
      </c>
      <c r="AA1123" t="s">
        <v>568</v>
      </c>
      <c r="AB1123">
        <v>18</v>
      </c>
      <c r="AC1123">
        <v>87.5</v>
      </c>
      <c r="AD1123">
        <v>75</v>
      </c>
      <c r="AE1123">
        <v>50</v>
      </c>
      <c r="AF1123" t="s">
        <v>159</v>
      </c>
      <c r="AG1123" t="s">
        <v>83</v>
      </c>
      <c r="AH1123" t="s">
        <v>688</v>
      </c>
      <c r="AI1123" t="s">
        <v>1525</v>
      </c>
      <c r="AJ1123" t="s">
        <v>759</v>
      </c>
      <c r="AK1123" t="s">
        <v>4742</v>
      </c>
      <c r="AL1123" t="s">
        <v>1048</v>
      </c>
      <c r="AM1123" t="s">
        <v>7143</v>
      </c>
      <c r="AN1123">
        <v>1</v>
      </c>
      <c r="AO1123">
        <v>3.5</v>
      </c>
      <c r="AP1123" t="s">
        <v>8061</v>
      </c>
      <c r="AQ1123" t="s">
        <v>82</v>
      </c>
      <c r="AR1123" t="s">
        <v>81</v>
      </c>
      <c r="AS1123" t="s">
        <v>82</v>
      </c>
      <c r="AT1123" t="s">
        <v>81</v>
      </c>
      <c r="AU1123" t="s">
        <v>534</v>
      </c>
      <c r="AV1123" t="s">
        <v>73</v>
      </c>
      <c r="AW1123" t="s">
        <v>83</v>
      </c>
      <c r="AX1123">
        <v>42.47</v>
      </c>
      <c r="AY1123">
        <v>57.54</v>
      </c>
      <c r="AZ1123" t="s">
        <v>147</v>
      </c>
      <c r="BA1123" t="s">
        <v>107</v>
      </c>
      <c r="BB1123" t="s">
        <v>147</v>
      </c>
      <c r="BC1123" t="s">
        <v>312</v>
      </c>
      <c r="BD1123" t="s">
        <v>269</v>
      </c>
      <c r="BE1123" t="s">
        <v>86</v>
      </c>
      <c r="BF1123">
        <v>2</v>
      </c>
      <c r="BG1123">
        <f>IF(Table1[[#This Row],[ft_score]]="0 - 0", 1, 0)</f>
        <v>0</v>
      </c>
      <c r="BH1123">
        <f t="shared" si="17"/>
        <v>0</v>
      </c>
    </row>
    <row r="1124" spans="1:60" x14ac:dyDescent="0.25">
      <c r="A1124" s="1">
        <v>6408</v>
      </c>
      <c r="B1124" t="s">
        <v>58</v>
      </c>
      <c r="C1124" t="s">
        <v>126</v>
      </c>
      <c r="D1124">
        <v>0</v>
      </c>
      <c r="E1124">
        <v>4</v>
      </c>
      <c r="F1124" t="s">
        <v>2308</v>
      </c>
      <c r="G1124" t="s">
        <v>90</v>
      </c>
      <c r="H1124" t="s">
        <v>90</v>
      </c>
      <c r="I1124" t="s">
        <v>58</v>
      </c>
      <c r="J1124" t="s">
        <v>58</v>
      </c>
      <c r="K1124">
        <v>0</v>
      </c>
      <c r="L1124" t="s">
        <v>201</v>
      </c>
      <c r="M1124" t="s">
        <v>2308</v>
      </c>
      <c r="N1124" t="s">
        <v>64</v>
      </c>
      <c r="O1124" t="s">
        <v>64</v>
      </c>
      <c r="P1124" t="s">
        <v>201</v>
      </c>
      <c r="Q1124" t="s">
        <v>352</v>
      </c>
      <c r="R1124" t="s">
        <v>352</v>
      </c>
      <c r="S1124" t="s">
        <v>2308</v>
      </c>
      <c r="T1124">
        <v>41997.24</v>
      </c>
      <c r="U1124" t="s">
        <v>7408</v>
      </c>
      <c r="V1124" t="s">
        <v>6698</v>
      </c>
      <c r="W1124" t="s">
        <v>8285</v>
      </c>
      <c r="X1124" t="s">
        <v>8230</v>
      </c>
      <c r="Y1124" t="s">
        <v>174</v>
      </c>
      <c r="Z1124" t="s">
        <v>6007</v>
      </c>
      <c r="AA1124" t="s">
        <v>6008</v>
      </c>
      <c r="AB1124">
        <v>1</v>
      </c>
      <c r="AC1124">
        <v>100</v>
      </c>
      <c r="AD1124">
        <v>50</v>
      </c>
      <c r="AE1124">
        <v>0</v>
      </c>
      <c r="AF1124" t="s">
        <v>63</v>
      </c>
      <c r="AG1124" t="s">
        <v>97</v>
      </c>
      <c r="AH1124" t="s">
        <v>136</v>
      </c>
      <c r="AI1124" t="s">
        <v>98</v>
      </c>
      <c r="AJ1124" t="s">
        <v>2364</v>
      </c>
      <c r="AK1124" t="s">
        <v>63</v>
      </c>
      <c r="AL1124" t="s">
        <v>2364</v>
      </c>
      <c r="AM1124" t="s">
        <v>98</v>
      </c>
      <c r="AN1124">
        <v>18</v>
      </c>
      <c r="AO1124">
        <v>-7</v>
      </c>
      <c r="AP1124" t="s">
        <v>2658</v>
      </c>
      <c r="AQ1124" t="s">
        <v>63</v>
      </c>
      <c r="AR1124" t="s">
        <v>560</v>
      </c>
      <c r="AS1124" t="s">
        <v>560</v>
      </c>
      <c r="AT1124" t="s">
        <v>63</v>
      </c>
      <c r="AU1124" t="s">
        <v>73</v>
      </c>
      <c r="AV1124" t="s">
        <v>73</v>
      </c>
      <c r="AW1124" t="s">
        <v>63</v>
      </c>
      <c r="AX1124">
        <v>58.34</v>
      </c>
      <c r="AY1124">
        <v>41.67</v>
      </c>
      <c r="AZ1124" t="s">
        <v>105</v>
      </c>
      <c r="BA1124" t="s">
        <v>87</v>
      </c>
      <c r="BB1124" t="s">
        <v>298</v>
      </c>
      <c r="BC1124" t="s">
        <v>300</v>
      </c>
      <c r="BD1124" t="s">
        <v>195</v>
      </c>
      <c r="BE1124" t="s">
        <v>311</v>
      </c>
      <c r="BF1124">
        <v>2</v>
      </c>
      <c r="BG1124">
        <f>IF(Table1[[#This Row],[ft_score]]="0 - 0", 1, 0)</f>
        <v>0</v>
      </c>
      <c r="BH1124">
        <f t="shared" si="17"/>
        <v>0</v>
      </c>
    </row>
    <row r="1125" spans="1:60" x14ac:dyDescent="0.25">
      <c r="A1125" s="1">
        <v>6643</v>
      </c>
      <c r="B1125" t="s">
        <v>58</v>
      </c>
      <c r="C1125" t="s">
        <v>200</v>
      </c>
      <c r="D1125">
        <v>0</v>
      </c>
      <c r="E1125">
        <v>4</v>
      </c>
      <c r="F1125" t="s">
        <v>2308</v>
      </c>
      <c r="G1125" t="s">
        <v>90</v>
      </c>
      <c r="H1125" t="s">
        <v>90</v>
      </c>
      <c r="I1125" t="s">
        <v>58</v>
      </c>
      <c r="J1125" t="s">
        <v>90</v>
      </c>
      <c r="K1125">
        <v>0</v>
      </c>
      <c r="L1125" t="s">
        <v>64</v>
      </c>
      <c r="M1125" t="s">
        <v>2308</v>
      </c>
      <c r="N1125" t="s">
        <v>64</v>
      </c>
      <c r="O1125" t="s">
        <v>64</v>
      </c>
      <c r="P1125" t="s">
        <v>64</v>
      </c>
      <c r="Q1125" t="s">
        <v>201</v>
      </c>
      <c r="R1125" t="s">
        <v>2308</v>
      </c>
      <c r="S1125" t="s">
        <v>2308</v>
      </c>
      <c r="T1125">
        <v>308.5</v>
      </c>
      <c r="U1125" t="s">
        <v>4681</v>
      </c>
      <c r="V1125" t="s">
        <v>7090</v>
      </c>
      <c r="W1125" t="s">
        <v>8661</v>
      </c>
      <c r="X1125" t="s">
        <v>8555</v>
      </c>
      <c r="Y1125" t="s">
        <v>174</v>
      </c>
      <c r="Z1125" t="s">
        <v>4676</v>
      </c>
      <c r="AA1125" t="s">
        <v>4677</v>
      </c>
      <c r="AB1125">
        <v>4</v>
      </c>
      <c r="AC1125">
        <v>75</v>
      </c>
      <c r="AD1125">
        <v>50</v>
      </c>
      <c r="AE1125">
        <v>25</v>
      </c>
      <c r="AF1125" t="s">
        <v>72</v>
      </c>
      <c r="AG1125" t="s">
        <v>82</v>
      </c>
      <c r="AH1125" t="s">
        <v>1432</v>
      </c>
      <c r="AI1125" t="s">
        <v>72</v>
      </c>
      <c r="AJ1125" t="s">
        <v>2927</v>
      </c>
      <c r="AK1125" t="s">
        <v>98</v>
      </c>
      <c r="AL1125" t="s">
        <v>1282</v>
      </c>
      <c r="AM1125" t="s">
        <v>1283</v>
      </c>
      <c r="AN1125">
        <v>-3</v>
      </c>
      <c r="AO1125">
        <v>-5.5</v>
      </c>
      <c r="AP1125" t="s">
        <v>141</v>
      </c>
      <c r="AQ1125" t="s">
        <v>97</v>
      </c>
      <c r="AR1125" t="s">
        <v>97</v>
      </c>
      <c r="AS1125" t="s">
        <v>141</v>
      </c>
      <c r="AT1125" t="s">
        <v>73</v>
      </c>
      <c r="AU1125" t="s">
        <v>73</v>
      </c>
      <c r="AV1125" t="s">
        <v>73</v>
      </c>
      <c r="AW1125" t="s">
        <v>72</v>
      </c>
      <c r="AX1125">
        <v>44.45</v>
      </c>
      <c r="AY1125">
        <v>55.56</v>
      </c>
      <c r="AZ1125" t="s">
        <v>268</v>
      </c>
      <c r="BA1125" t="s">
        <v>1001</v>
      </c>
      <c r="BB1125" t="s">
        <v>299</v>
      </c>
      <c r="BC1125" t="s">
        <v>197</v>
      </c>
      <c r="BD1125" t="s">
        <v>198</v>
      </c>
      <c r="BE1125" t="s">
        <v>199</v>
      </c>
      <c r="BF1125">
        <v>2</v>
      </c>
      <c r="BG1125">
        <f>IF(Table1[[#This Row],[ft_score]]="0 - 0", 1, 0)</f>
        <v>0</v>
      </c>
      <c r="BH1125">
        <f t="shared" si="17"/>
        <v>0</v>
      </c>
    </row>
    <row r="1126" spans="1:60" x14ac:dyDescent="0.25">
      <c r="A1126" s="1">
        <v>6880</v>
      </c>
      <c r="B1126" t="s">
        <v>58</v>
      </c>
      <c r="C1126" t="s">
        <v>148</v>
      </c>
      <c r="D1126">
        <v>0</v>
      </c>
      <c r="E1126">
        <v>4</v>
      </c>
      <c r="F1126" t="s">
        <v>2308</v>
      </c>
      <c r="G1126" t="s">
        <v>90</v>
      </c>
      <c r="H1126" t="s">
        <v>90</v>
      </c>
      <c r="I1126" t="s">
        <v>58</v>
      </c>
      <c r="J1126" t="s">
        <v>90</v>
      </c>
      <c r="K1126">
        <v>0</v>
      </c>
      <c r="L1126" t="s">
        <v>352</v>
      </c>
      <c r="M1126" t="s">
        <v>2308</v>
      </c>
      <c r="N1126" t="s">
        <v>64</v>
      </c>
      <c r="O1126" t="s">
        <v>201</v>
      </c>
      <c r="P1126" t="s">
        <v>352</v>
      </c>
      <c r="Q1126" t="s">
        <v>352</v>
      </c>
      <c r="R1126" t="s">
        <v>352</v>
      </c>
      <c r="S1126" t="s">
        <v>2308</v>
      </c>
      <c r="T1126">
        <v>114.47</v>
      </c>
      <c r="U1126" t="s">
        <v>4353</v>
      </c>
      <c r="V1126" t="s">
        <v>2599</v>
      </c>
      <c r="W1126" t="s">
        <v>9022</v>
      </c>
      <c r="X1126" t="s">
        <v>8726</v>
      </c>
      <c r="Y1126" t="s">
        <v>2747</v>
      </c>
      <c r="Z1126" t="s">
        <v>2317</v>
      </c>
      <c r="AA1126" t="s">
        <v>2318</v>
      </c>
      <c r="AB1126">
        <v>7</v>
      </c>
      <c r="AC1126">
        <v>92.86</v>
      </c>
      <c r="AD1126">
        <v>78.569999999999993</v>
      </c>
      <c r="AE1126">
        <v>42.86</v>
      </c>
      <c r="AF1126" t="s">
        <v>63</v>
      </c>
      <c r="AG1126" t="s">
        <v>3778</v>
      </c>
      <c r="AH1126" t="s">
        <v>521</v>
      </c>
      <c r="AI1126" t="s">
        <v>846</v>
      </c>
      <c r="AJ1126" t="s">
        <v>1176</v>
      </c>
      <c r="AK1126" t="s">
        <v>238</v>
      </c>
      <c r="AL1126" t="s">
        <v>2343</v>
      </c>
      <c r="AM1126" t="s">
        <v>73</v>
      </c>
      <c r="AN1126">
        <v>-2</v>
      </c>
      <c r="AO1126">
        <v>8</v>
      </c>
      <c r="AP1126" t="s">
        <v>9023</v>
      </c>
      <c r="AQ1126" t="s">
        <v>1567</v>
      </c>
      <c r="AR1126" t="s">
        <v>8597</v>
      </c>
      <c r="AS1126" t="s">
        <v>6063</v>
      </c>
      <c r="AT1126" t="s">
        <v>7100</v>
      </c>
      <c r="AU1126" t="s">
        <v>6063</v>
      </c>
      <c r="AV1126" t="s">
        <v>3125</v>
      </c>
      <c r="AW1126" t="s">
        <v>63</v>
      </c>
      <c r="AX1126">
        <v>50</v>
      </c>
      <c r="AY1126">
        <v>50</v>
      </c>
      <c r="AZ1126" t="s">
        <v>336</v>
      </c>
      <c r="BA1126" t="s">
        <v>106</v>
      </c>
      <c r="BB1126" t="s">
        <v>125</v>
      </c>
      <c r="BC1126" t="s">
        <v>198</v>
      </c>
      <c r="BD1126" t="s">
        <v>87</v>
      </c>
      <c r="BE1126" t="s">
        <v>105</v>
      </c>
      <c r="BF1126">
        <v>1</v>
      </c>
      <c r="BG1126">
        <f>IF(Table1[[#This Row],[ft_score]]="0 - 0", 1, 0)</f>
        <v>0</v>
      </c>
      <c r="BH1126">
        <f t="shared" si="17"/>
        <v>0</v>
      </c>
    </row>
    <row r="1127" spans="1:60" x14ac:dyDescent="0.25">
      <c r="A1127" s="1">
        <v>6999</v>
      </c>
      <c r="B1127" t="s">
        <v>58</v>
      </c>
      <c r="C1127" t="s">
        <v>167</v>
      </c>
      <c r="D1127">
        <v>0</v>
      </c>
      <c r="E1127">
        <v>4</v>
      </c>
      <c r="F1127" t="s">
        <v>2308</v>
      </c>
      <c r="G1127" t="s">
        <v>90</v>
      </c>
      <c r="H1127" t="s">
        <v>90</v>
      </c>
      <c r="I1127" t="s">
        <v>58</v>
      </c>
      <c r="J1127" t="s">
        <v>90</v>
      </c>
      <c r="K1127">
        <v>0</v>
      </c>
      <c r="L1127" t="s">
        <v>352</v>
      </c>
      <c r="M1127" t="s">
        <v>2308</v>
      </c>
      <c r="N1127" t="s">
        <v>64</v>
      </c>
      <c r="O1127" t="s">
        <v>201</v>
      </c>
      <c r="P1127" t="s">
        <v>352</v>
      </c>
      <c r="Q1127" t="s">
        <v>352</v>
      </c>
      <c r="R1127" t="s">
        <v>710</v>
      </c>
      <c r="S1127" t="s">
        <v>2308</v>
      </c>
      <c r="T1127">
        <v>16.940000000000001</v>
      </c>
      <c r="U1127" t="s">
        <v>1060</v>
      </c>
      <c r="V1127" t="s">
        <v>1571</v>
      </c>
      <c r="W1127" t="s">
        <v>9221</v>
      </c>
      <c r="X1127" t="s">
        <v>9133</v>
      </c>
      <c r="Y1127" t="s">
        <v>951</v>
      </c>
      <c r="Z1127" t="s">
        <v>976</v>
      </c>
      <c r="AA1127" t="s">
        <v>977</v>
      </c>
      <c r="AB1127">
        <v>21</v>
      </c>
      <c r="AC1127">
        <v>62.5</v>
      </c>
      <c r="AD1127">
        <v>43.75</v>
      </c>
      <c r="AE1127">
        <v>31.25</v>
      </c>
      <c r="AF1127" t="s">
        <v>123</v>
      </c>
      <c r="AG1127" t="s">
        <v>73</v>
      </c>
      <c r="AH1127" t="s">
        <v>1025</v>
      </c>
      <c r="AI1127" t="s">
        <v>632</v>
      </c>
      <c r="AJ1127" t="s">
        <v>1501</v>
      </c>
      <c r="AK1127" t="s">
        <v>4540</v>
      </c>
      <c r="AL1127" t="s">
        <v>589</v>
      </c>
      <c r="AM1127" t="s">
        <v>3886</v>
      </c>
      <c r="AN1127">
        <v>1</v>
      </c>
      <c r="AO1127">
        <v>0.5</v>
      </c>
      <c r="AP1127" t="s">
        <v>9222</v>
      </c>
      <c r="AQ1127" t="s">
        <v>97</v>
      </c>
      <c r="AR1127" t="s">
        <v>82</v>
      </c>
      <c r="AS1127" t="s">
        <v>141</v>
      </c>
      <c r="AT1127" t="s">
        <v>72</v>
      </c>
      <c r="AU1127" t="s">
        <v>73</v>
      </c>
      <c r="AV1127" t="s">
        <v>123</v>
      </c>
      <c r="AW1127" t="s">
        <v>72</v>
      </c>
      <c r="AX1127">
        <v>46.28</v>
      </c>
      <c r="AY1127">
        <v>53.73</v>
      </c>
      <c r="AZ1127" t="s">
        <v>401</v>
      </c>
      <c r="BA1127" t="s">
        <v>269</v>
      </c>
      <c r="BB1127" t="s">
        <v>144</v>
      </c>
      <c r="BC1127" t="s">
        <v>231</v>
      </c>
      <c r="BD1127" t="s">
        <v>349</v>
      </c>
      <c r="BE1127" t="s">
        <v>298</v>
      </c>
      <c r="BF1127">
        <v>2</v>
      </c>
      <c r="BG1127">
        <f>IF(Table1[[#This Row],[ft_score]]="0 - 0", 1, 0)</f>
        <v>0</v>
      </c>
      <c r="BH1127">
        <f t="shared" si="17"/>
        <v>0</v>
      </c>
    </row>
    <row r="1128" spans="1:60" x14ac:dyDescent="0.25">
      <c r="A1128" s="1">
        <v>7003</v>
      </c>
      <c r="B1128" t="s">
        <v>58</v>
      </c>
      <c r="C1128" t="s">
        <v>126</v>
      </c>
      <c r="D1128">
        <v>0</v>
      </c>
      <c r="E1128">
        <v>4</v>
      </c>
      <c r="F1128" t="s">
        <v>2308</v>
      </c>
      <c r="G1128" t="s">
        <v>90</v>
      </c>
      <c r="H1128" t="s">
        <v>90</v>
      </c>
      <c r="I1128" t="s">
        <v>58</v>
      </c>
      <c r="J1128" t="s">
        <v>90</v>
      </c>
      <c r="K1128">
        <v>0</v>
      </c>
      <c r="L1128" t="s">
        <v>201</v>
      </c>
      <c r="M1128" t="s">
        <v>2308</v>
      </c>
      <c r="N1128" t="s">
        <v>64</v>
      </c>
      <c r="O1128" t="s">
        <v>201</v>
      </c>
      <c r="P1128" t="s">
        <v>201</v>
      </c>
      <c r="Q1128" t="s">
        <v>352</v>
      </c>
      <c r="R1128" t="s">
        <v>710</v>
      </c>
      <c r="S1128" t="s">
        <v>2308</v>
      </c>
      <c r="T1128">
        <v>1900.66</v>
      </c>
      <c r="U1128" t="s">
        <v>6107</v>
      </c>
      <c r="V1128" t="s">
        <v>6023</v>
      </c>
      <c r="W1128" t="s">
        <v>9228</v>
      </c>
      <c r="X1128" t="s">
        <v>9133</v>
      </c>
      <c r="Y1128" t="s">
        <v>1483</v>
      </c>
      <c r="Z1128" t="s">
        <v>5474</v>
      </c>
      <c r="AA1128" t="s">
        <v>5475</v>
      </c>
      <c r="AB1128">
        <v>2</v>
      </c>
      <c r="AC1128">
        <v>100</v>
      </c>
      <c r="AD1128">
        <v>75</v>
      </c>
      <c r="AE1128">
        <v>16.670000000000002</v>
      </c>
      <c r="AF1128" t="s">
        <v>136</v>
      </c>
      <c r="AG1128" t="s">
        <v>1857</v>
      </c>
      <c r="AH1128" t="s">
        <v>3373</v>
      </c>
      <c r="AI1128" t="s">
        <v>995</v>
      </c>
      <c r="AJ1128" t="s">
        <v>3263</v>
      </c>
      <c r="AK1128" t="s">
        <v>995</v>
      </c>
      <c r="AL1128" t="s">
        <v>1805</v>
      </c>
      <c r="AM1128" t="s">
        <v>1921</v>
      </c>
      <c r="AN1128">
        <v>8</v>
      </c>
      <c r="AO1128">
        <v>-3</v>
      </c>
      <c r="AP1128" t="s">
        <v>257</v>
      </c>
      <c r="AQ1128" t="s">
        <v>2471</v>
      </c>
      <c r="AR1128" t="s">
        <v>1949</v>
      </c>
      <c r="AS1128" t="s">
        <v>97</v>
      </c>
      <c r="AT1128" t="s">
        <v>97</v>
      </c>
      <c r="AU1128" t="s">
        <v>1857</v>
      </c>
      <c r="AV1128" t="s">
        <v>1857</v>
      </c>
      <c r="AW1128" t="s">
        <v>63</v>
      </c>
      <c r="AX1128">
        <v>59.23</v>
      </c>
      <c r="AY1128">
        <v>40.770000000000003</v>
      </c>
      <c r="AZ1128" t="s">
        <v>144</v>
      </c>
      <c r="BA1128" t="s">
        <v>284</v>
      </c>
      <c r="BB1128" t="s">
        <v>144</v>
      </c>
      <c r="BC1128" t="s">
        <v>88</v>
      </c>
      <c r="BD1128" t="s">
        <v>364</v>
      </c>
      <c r="BE1128" t="s">
        <v>401</v>
      </c>
      <c r="BF1128">
        <v>2</v>
      </c>
      <c r="BG1128">
        <f>IF(Table1[[#This Row],[ft_score]]="0 - 0", 1, 0)</f>
        <v>0</v>
      </c>
      <c r="BH1128">
        <f t="shared" si="17"/>
        <v>0</v>
      </c>
    </row>
    <row r="1129" spans="1:60" x14ac:dyDescent="0.25">
      <c r="A1129" s="1">
        <v>7017</v>
      </c>
      <c r="B1129" t="s">
        <v>58</v>
      </c>
      <c r="C1129" t="s">
        <v>126</v>
      </c>
      <c r="D1129">
        <v>0</v>
      </c>
      <c r="E1129">
        <v>4</v>
      </c>
      <c r="F1129" t="s">
        <v>2308</v>
      </c>
      <c r="G1129" t="s">
        <v>90</v>
      </c>
      <c r="H1129" t="s">
        <v>90</v>
      </c>
      <c r="I1129" t="s">
        <v>58</v>
      </c>
      <c r="J1129" t="s">
        <v>90</v>
      </c>
      <c r="K1129">
        <v>0</v>
      </c>
      <c r="L1129" t="s">
        <v>201</v>
      </c>
      <c r="M1129" t="s">
        <v>2308</v>
      </c>
      <c r="N1129" t="s">
        <v>201</v>
      </c>
      <c r="O1129" t="s">
        <v>201</v>
      </c>
      <c r="P1129" t="s">
        <v>201</v>
      </c>
      <c r="Q1129" t="s">
        <v>201</v>
      </c>
      <c r="R1129" t="s">
        <v>710</v>
      </c>
      <c r="S1129" t="s">
        <v>2308</v>
      </c>
      <c r="T1129">
        <v>191.4</v>
      </c>
      <c r="U1129" t="s">
        <v>6905</v>
      </c>
      <c r="V1129" t="s">
        <v>6422</v>
      </c>
      <c r="W1129" t="s">
        <v>9247</v>
      </c>
      <c r="X1129" t="s">
        <v>9133</v>
      </c>
      <c r="Y1129" t="s">
        <v>1008</v>
      </c>
      <c r="Z1129" t="s">
        <v>5038</v>
      </c>
      <c r="AA1129" t="s">
        <v>5610</v>
      </c>
      <c r="AB1129">
        <v>19</v>
      </c>
      <c r="AC1129">
        <v>100</v>
      </c>
      <c r="AD1129">
        <v>81.25</v>
      </c>
      <c r="AE1129">
        <v>43.75</v>
      </c>
      <c r="AF1129" t="s">
        <v>123</v>
      </c>
      <c r="AG1129" t="s">
        <v>72</v>
      </c>
      <c r="AH1129" t="s">
        <v>4989</v>
      </c>
      <c r="AI1129" t="s">
        <v>1763</v>
      </c>
      <c r="AJ1129" t="s">
        <v>7521</v>
      </c>
      <c r="AK1129" t="s">
        <v>1712</v>
      </c>
      <c r="AL1129" t="s">
        <v>381</v>
      </c>
      <c r="AM1129" t="s">
        <v>2168</v>
      </c>
      <c r="AN1129">
        <v>3</v>
      </c>
      <c r="AO1129">
        <v>-2.5</v>
      </c>
      <c r="AP1129" t="s">
        <v>9248</v>
      </c>
      <c r="AQ1129" t="s">
        <v>97</v>
      </c>
      <c r="AR1129" t="s">
        <v>97</v>
      </c>
      <c r="AS1129" t="s">
        <v>335</v>
      </c>
      <c r="AT1129" t="s">
        <v>72</v>
      </c>
      <c r="AU1129" t="s">
        <v>97</v>
      </c>
      <c r="AV1129" t="s">
        <v>159</v>
      </c>
      <c r="AW1129" t="s">
        <v>83</v>
      </c>
      <c r="AX1129">
        <v>46.13</v>
      </c>
      <c r="AY1129">
        <v>53.88</v>
      </c>
      <c r="AZ1129" t="s">
        <v>763</v>
      </c>
      <c r="BA1129" t="s">
        <v>858</v>
      </c>
      <c r="BB1129" t="s">
        <v>86</v>
      </c>
      <c r="BC1129" t="s">
        <v>468</v>
      </c>
      <c r="BD1129" t="s">
        <v>215</v>
      </c>
      <c r="BE1129" t="s">
        <v>888</v>
      </c>
      <c r="BF1129">
        <v>1</v>
      </c>
      <c r="BG1129">
        <f>IF(Table1[[#This Row],[ft_score]]="0 - 0", 1, 0)</f>
        <v>0</v>
      </c>
      <c r="BH1129">
        <f t="shared" si="17"/>
        <v>0</v>
      </c>
    </row>
    <row r="1130" spans="1:60" x14ac:dyDescent="0.25">
      <c r="A1130" s="1">
        <v>7175</v>
      </c>
      <c r="B1130" t="s">
        <v>58</v>
      </c>
      <c r="C1130" t="s">
        <v>200</v>
      </c>
      <c r="D1130">
        <v>0</v>
      </c>
      <c r="E1130">
        <v>4</v>
      </c>
      <c r="F1130" t="s">
        <v>2308</v>
      </c>
      <c r="G1130" t="s">
        <v>58</v>
      </c>
      <c r="H1130" t="s">
        <v>58</v>
      </c>
      <c r="I1130" t="s">
        <v>58</v>
      </c>
      <c r="J1130" t="s">
        <v>58</v>
      </c>
      <c r="K1130">
        <v>0</v>
      </c>
      <c r="L1130" t="s">
        <v>710</v>
      </c>
      <c r="M1130" t="s">
        <v>2308</v>
      </c>
      <c r="N1130" t="s">
        <v>201</v>
      </c>
      <c r="O1130" t="s">
        <v>352</v>
      </c>
      <c r="P1130" t="s">
        <v>710</v>
      </c>
      <c r="Q1130" t="s">
        <v>2308</v>
      </c>
      <c r="R1130" t="s">
        <v>2308</v>
      </c>
      <c r="S1130" t="s">
        <v>2308</v>
      </c>
      <c r="T1130">
        <v>174.46</v>
      </c>
      <c r="U1130" t="s">
        <v>5757</v>
      </c>
      <c r="V1130" t="s">
        <v>5847</v>
      </c>
      <c r="W1130" t="s">
        <v>9502</v>
      </c>
      <c r="X1130" t="s">
        <v>9482</v>
      </c>
      <c r="Y1130" t="s">
        <v>486</v>
      </c>
      <c r="Z1130" t="s">
        <v>5751</v>
      </c>
      <c r="AA1130" t="s">
        <v>5752</v>
      </c>
      <c r="AB1130">
        <v>6</v>
      </c>
      <c r="AC1130">
        <v>75</v>
      </c>
      <c r="AD1130">
        <v>50</v>
      </c>
      <c r="AE1130">
        <v>8.34</v>
      </c>
      <c r="AF1130" t="s">
        <v>63</v>
      </c>
      <c r="AG1130" t="s">
        <v>73</v>
      </c>
      <c r="AH1130" t="s">
        <v>3062</v>
      </c>
      <c r="AI1130" t="s">
        <v>6306</v>
      </c>
      <c r="AJ1130" t="s">
        <v>209</v>
      </c>
      <c r="AK1130" t="s">
        <v>1037</v>
      </c>
      <c r="AL1130" t="s">
        <v>209</v>
      </c>
      <c r="AM1130" t="s">
        <v>3509</v>
      </c>
      <c r="AN1130">
        <v>-13</v>
      </c>
      <c r="AO1130">
        <v>-4.5</v>
      </c>
      <c r="AP1130" t="s">
        <v>5606</v>
      </c>
      <c r="AQ1130" t="s">
        <v>97</v>
      </c>
      <c r="AR1130" t="s">
        <v>97</v>
      </c>
      <c r="AS1130" t="s">
        <v>1949</v>
      </c>
      <c r="AT1130" t="s">
        <v>97</v>
      </c>
      <c r="AU1130" t="s">
        <v>136</v>
      </c>
      <c r="AV1130" t="s">
        <v>98</v>
      </c>
      <c r="AW1130" t="s">
        <v>98</v>
      </c>
      <c r="AX1130">
        <v>48.08</v>
      </c>
      <c r="AY1130">
        <v>51.93</v>
      </c>
      <c r="AZ1130" t="s">
        <v>285</v>
      </c>
      <c r="BA1130" t="s">
        <v>124</v>
      </c>
      <c r="BB1130" t="s">
        <v>299</v>
      </c>
      <c r="BC1130" t="s">
        <v>423</v>
      </c>
      <c r="BD1130" t="s">
        <v>455</v>
      </c>
      <c r="BE1130" t="s">
        <v>400</v>
      </c>
      <c r="BF1130">
        <v>2</v>
      </c>
      <c r="BG1130">
        <f>IF(Table1[[#This Row],[ft_score]]="0 - 0", 1, 0)</f>
        <v>0</v>
      </c>
      <c r="BH1130">
        <f t="shared" si="17"/>
        <v>0</v>
      </c>
    </row>
    <row r="1131" spans="1:60" hidden="1" x14ac:dyDescent="0.25">
      <c r="A1131" s="1">
        <v>7263</v>
      </c>
      <c r="B1131" t="s">
        <v>58</v>
      </c>
      <c r="C1131" t="s">
        <v>167</v>
      </c>
      <c r="D1131">
        <v>0</v>
      </c>
      <c r="E1131">
        <v>4</v>
      </c>
      <c r="F1131" t="s">
        <v>2308</v>
      </c>
      <c r="G1131" t="s">
        <v>90</v>
      </c>
      <c r="H1131" t="s">
        <v>90</v>
      </c>
      <c r="I1131" t="s">
        <v>58</v>
      </c>
      <c r="J1131" t="s">
        <v>90</v>
      </c>
      <c r="K1131">
        <v>0</v>
      </c>
      <c r="L1131" t="s">
        <v>201</v>
      </c>
      <c r="M1131" t="s">
        <v>2308</v>
      </c>
      <c r="N1131" t="s">
        <v>64</v>
      </c>
      <c r="O1131" t="s">
        <v>201</v>
      </c>
      <c r="P1131" t="s">
        <v>201</v>
      </c>
      <c r="Q1131" t="s">
        <v>2308</v>
      </c>
      <c r="R1131" t="s">
        <v>2308</v>
      </c>
      <c r="S1131" t="s">
        <v>2308</v>
      </c>
      <c r="T1131">
        <v>0</v>
      </c>
      <c r="U1131" t="s">
        <v>9650</v>
      </c>
      <c r="V1131" t="s">
        <v>1561</v>
      </c>
      <c r="W1131" t="s">
        <v>9651</v>
      </c>
      <c r="X1131" t="s">
        <v>9598</v>
      </c>
      <c r="Y1131" t="s">
        <v>966</v>
      </c>
      <c r="Z1131" t="s">
        <v>1438</v>
      </c>
      <c r="AA1131" t="s">
        <v>1439</v>
      </c>
      <c r="AB1131">
        <v>18</v>
      </c>
      <c r="AC1131">
        <v>81.25</v>
      </c>
      <c r="AD1131">
        <v>56.25</v>
      </c>
      <c r="AE1131">
        <v>25</v>
      </c>
      <c r="AF1131" t="s">
        <v>73</v>
      </c>
      <c r="AG1131" t="s">
        <v>159</v>
      </c>
      <c r="AH1131" t="s">
        <v>1176</v>
      </c>
      <c r="AI1131" t="s">
        <v>784</v>
      </c>
      <c r="AJ1131" t="s">
        <v>442</v>
      </c>
      <c r="AK1131" t="s">
        <v>4521</v>
      </c>
      <c r="AL1131" t="s">
        <v>2616</v>
      </c>
      <c r="AM1131" t="s">
        <v>988</v>
      </c>
      <c r="AN1131">
        <v>6</v>
      </c>
      <c r="AO1131">
        <v>2</v>
      </c>
      <c r="AP1131" t="s">
        <v>9652</v>
      </c>
      <c r="AQ1131" t="s">
        <v>73</v>
      </c>
      <c r="AR1131" t="s">
        <v>141</v>
      </c>
      <c r="AS1131" t="s">
        <v>81</v>
      </c>
      <c r="AT1131" t="s">
        <v>73</v>
      </c>
      <c r="AU1131" t="s">
        <v>82</v>
      </c>
      <c r="AV1131" t="s">
        <v>72</v>
      </c>
      <c r="AW1131" t="s">
        <v>63</v>
      </c>
      <c r="AX1131">
        <v>38.31</v>
      </c>
      <c r="AY1131">
        <v>61.69</v>
      </c>
      <c r="AZ1131" t="s">
        <v>166</v>
      </c>
      <c r="BA1131" t="s">
        <v>166</v>
      </c>
      <c r="BB1131" t="s">
        <v>166</v>
      </c>
      <c r="BC1131" t="s">
        <v>166</v>
      </c>
      <c r="BD1131" t="s">
        <v>166</v>
      </c>
      <c r="BE1131" t="s">
        <v>166</v>
      </c>
      <c r="BF1131" t="s">
        <v>58</v>
      </c>
      <c r="BG1131">
        <f>IF(Table1[[#This Row],[ft_score]]="0 - 0", 1, 0)</f>
        <v>0</v>
      </c>
      <c r="BH1131">
        <f t="shared" si="17"/>
        <v>0</v>
      </c>
    </row>
    <row r="1132" spans="1:60" hidden="1" x14ac:dyDescent="0.25">
      <c r="A1132" s="1">
        <v>7270</v>
      </c>
      <c r="B1132" t="s">
        <v>58</v>
      </c>
      <c r="C1132" t="s">
        <v>148</v>
      </c>
      <c r="D1132">
        <v>0</v>
      </c>
      <c r="E1132">
        <v>4</v>
      </c>
      <c r="F1132" t="s">
        <v>2308</v>
      </c>
      <c r="G1132" t="s">
        <v>90</v>
      </c>
      <c r="H1132" t="s">
        <v>90</v>
      </c>
      <c r="I1132" t="s">
        <v>58</v>
      </c>
      <c r="J1132" t="s">
        <v>90</v>
      </c>
      <c r="K1132">
        <v>0</v>
      </c>
      <c r="L1132" t="s">
        <v>710</v>
      </c>
      <c r="M1132" t="s">
        <v>2308</v>
      </c>
      <c r="N1132" t="s">
        <v>64</v>
      </c>
      <c r="O1132" t="s">
        <v>201</v>
      </c>
      <c r="P1132" t="s">
        <v>710</v>
      </c>
      <c r="Q1132" t="s">
        <v>710</v>
      </c>
      <c r="R1132" t="s">
        <v>710</v>
      </c>
      <c r="S1132" t="s">
        <v>2308</v>
      </c>
      <c r="T1132">
        <v>0</v>
      </c>
      <c r="U1132" t="s">
        <v>5821</v>
      </c>
      <c r="V1132" t="s">
        <v>6243</v>
      </c>
      <c r="W1132" t="s">
        <v>9663</v>
      </c>
      <c r="X1132" t="s">
        <v>9598</v>
      </c>
      <c r="Y1132" t="s">
        <v>1008</v>
      </c>
      <c r="Z1132" t="s">
        <v>5824</v>
      </c>
      <c r="AA1132" t="s">
        <v>5825</v>
      </c>
      <c r="AB1132">
        <v>4</v>
      </c>
      <c r="AC1132">
        <v>75</v>
      </c>
      <c r="AD1132">
        <v>50</v>
      </c>
      <c r="AE1132">
        <v>25</v>
      </c>
      <c r="AF1132" t="s">
        <v>72</v>
      </c>
      <c r="AG1132" t="s">
        <v>82</v>
      </c>
      <c r="AH1132" t="s">
        <v>1807</v>
      </c>
      <c r="AI1132" t="s">
        <v>718</v>
      </c>
      <c r="AJ1132" t="s">
        <v>4025</v>
      </c>
      <c r="AK1132" t="s">
        <v>83</v>
      </c>
      <c r="AL1132" t="s">
        <v>1974</v>
      </c>
      <c r="AM1132" t="s">
        <v>4227</v>
      </c>
      <c r="AN1132">
        <v>2</v>
      </c>
      <c r="AO1132">
        <v>-1</v>
      </c>
      <c r="AP1132" t="s">
        <v>559</v>
      </c>
      <c r="AQ1132" t="s">
        <v>73</v>
      </c>
      <c r="AR1132" t="s">
        <v>141</v>
      </c>
      <c r="AS1132" t="s">
        <v>141</v>
      </c>
      <c r="AT1132" t="s">
        <v>63</v>
      </c>
      <c r="AU1132" t="s">
        <v>97</v>
      </c>
      <c r="AV1132" t="s">
        <v>73</v>
      </c>
      <c r="AW1132" t="s">
        <v>72</v>
      </c>
      <c r="AX1132">
        <v>59.38</v>
      </c>
      <c r="AY1132">
        <v>40.630000000000003</v>
      </c>
      <c r="AZ1132" t="s">
        <v>166</v>
      </c>
      <c r="BA1132" t="s">
        <v>166</v>
      </c>
      <c r="BB1132" t="s">
        <v>166</v>
      </c>
      <c r="BC1132" t="s">
        <v>166</v>
      </c>
      <c r="BD1132" t="s">
        <v>166</v>
      </c>
      <c r="BE1132" t="s">
        <v>166</v>
      </c>
      <c r="BF1132" t="s">
        <v>58</v>
      </c>
      <c r="BG1132">
        <f>IF(Table1[[#This Row],[ft_score]]="0 - 0", 1, 0)</f>
        <v>0</v>
      </c>
      <c r="BH1132">
        <f t="shared" si="17"/>
        <v>0</v>
      </c>
    </row>
    <row r="1133" spans="1:60" hidden="1" x14ac:dyDescent="0.25">
      <c r="A1133" s="1">
        <v>7450</v>
      </c>
      <c r="B1133" t="s">
        <v>58</v>
      </c>
      <c r="C1133" t="s">
        <v>126</v>
      </c>
      <c r="D1133">
        <v>0</v>
      </c>
      <c r="E1133">
        <v>4</v>
      </c>
      <c r="F1133" t="s">
        <v>2308</v>
      </c>
      <c r="G1133" t="s">
        <v>90</v>
      </c>
      <c r="H1133" t="s">
        <v>90</v>
      </c>
      <c r="I1133" t="s">
        <v>58</v>
      </c>
      <c r="J1133" t="s">
        <v>90</v>
      </c>
      <c r="K1133">
        <v>0</v>
      </c>
      <c r="L1133" t="s">
        <v>710</v>
      </c>
      <c r="M1133" t="s">
        <v>2308</v>
      </c>
      <c r="N1133" t="s">
        <v>64</v>
      </c>
      <c r="O1133" t="s">
        <v>201</v>
      </c>
      <c r="P1133" t="s">
        <v>710</v>
      </c>
      <c r="Q1133" t="s">
        <v>710</v>
      </c>
      <c r="R1133" t="s">
        <v>2308</v>
      </c>
      <c r="S1133" t="s">
        <v>2308</v>
      </c>
      <c r="T1133">
        <v>419.84</v>
      </c>
      <c r="U1133" t="s">
        <v>9952</v>
      </c>
      <c r="V1133" t="s">
        <v>9953</v>
      </c>
      <c r="W1133" t="s">
        <v>9954</v>
      </c>
      <c r="X1133" t="s">
        <v>9908</v>
      </c>
      <c r="Y1133" t="s">
        <v>1677</v>
      </c>
      <c r="Z1133" t="s">
        <v>9955</v>
      </c>
      <c r="AA1133" t="s">
        <v>9956</v>
      </c>
      <c r="AB1133">
        <v>0</v>
      </c>
      <c r="AC1133">
        <v>0</v>
      </c>
      <c r="AD1133">
        <v>0</v>
      </c>
      <c r="AE1133">
        <v>0</v>
      </c>
      <c r="AF1133" t="s">
        <v>63</v>
      </c>
      <c r="AG1133" t="s">
        <v>63</v>
      </c>
      <c r="AH1133" t="s">
        <v>63</v>
      </c>
      <c r="AI1133" t="s">
        <v>63</v>
      </c>
      <c r="AJ1133" t="s">
        <v>63</v>
      </c>
      <c r="AK1133" t="s">
        <v>63</v>
      </c>
      <c r="AL1133" t="s">
        <v>63</v>
      </c>
      <c r="AM1133" t="s">
        <v>63</v>
      </c>
      <c r="AN1133">
        <v>-6</v>
      </c>
      <c r="AO1133">
        <v>6</v>
      </c>
      <c r="AP1133" t="s">
        <v>63</v>
      </c>
      <c r="AQ1133" t="s">
        <v>63</v>
      </c>
      <c r="AR1133" t="s">
        <v>63</v>
      </c>
      <c r="AS1133" t="s">
        <v>63</v>
      </c>
      <c r="AT1133" t="s">
        <v>63</v>
      </c>
      <c r="AU1133" t="s">
        <v>63</v>
      </c>
      <c r="AV1133" t="s">
        <v>63</v>
      </c>
      <c r="AW1133" t="s">
        <v>63</v>
      </c>
      <c r="AX1133">
        <v>0</v>
      </c>
      <c r="AY1133">
        <v>0</v>
      </c>
      <c r="AZ1133" t="s">
        <v>166</v>
      </c>
      <c r="BA1133" t="s">
        <v>166</v>
      </c>
      <c r="BB1133" t="s">
        <v>166</v>
      </c>
      <c r="BC1133" t="s">
        <v>166</v>
      </c>
      <c r="BD1133" t="s">
        <v>166</v>
      </c>
      <c r="BE1133" t="s">
        <v>166</v>
      </c>
      <c r="BF1133" t="s">
        <v>58</v>
      </c>
      <c r="BG1133">
        <f>IF(Table1[[#This Row],[ft_score]]="0 - 0", 1, 0)</f>
        <v>0</v>
      </c>
      <c r="BH1133">
        <f t="shared" si="17"/>
        <v>0</v>
      </c>
    </row>
    <row r="1134" spans="1:60" hidden="1" x14ac:dyDescent="0.25">
      <c r="A1134" s="1">
        <v>7668</v>
      </c>
      <c r="B1134" t="s">
        <v>58</v>
      </c>
      <c r="C1134" t="s">
        <v>10254</v>
      </c>
      <c r="D1134">
        <v>0</v>
      </c>
      <c r="E1134">
        <v>4</v>
      </c>
      <c r="F1134" t="s">
        <v>2308</v>
      </c>
      <c r="G1134" t="s">
        <v>90</v>
      </c>
      <c r="H1134" t="s">
        <v>90</v>
      </c>
      <c r="I1134" t="s">
        <v>58</v>
      </c>
      <c r="J1134" t="s">
        <v>90</v>
      </c>
      <c r="K1134">
        <v>0</v>
      </c>
      <c r="L1134" t="s">
        <v>64</v>
      </c>
      <c r="M1134" t="s">
        <v>2308</v>
      </c>
      <c r="N1134" t="s">
        <v>64</v>
      </c>
      <c r="O1134" t="s">
        <v>64</v>
      </c>
      <c r="P1134" t="s">
        <v>64</v>
      </c>
      <c r="Q1134">
        <v>0</v>
      </c>
      <c r="R1134" t="s">
        <v>64</v>
      </c>
      <c r="S1134" t="s">
        <v>64</v>
      </c>
      <c r="T1134">
        <v>14.45</v>
      </c>
      <c r="U1134" t="s">
        <v>1019</v>
      </c>
      <c r="V1134" t="s">
        <v>576</v>
      </c>
      <c r="W1134" t="s">
        <v>10255</v>
      </c>
      <c r="X1134" t="s">
        <v>10035</v>
      </c>
      <c r="Y1134" t="s">
        <v>1008</v>
      </c>
      <c r="Z1134" t="s">
        <v>567</v>
      </c>
      <c r="AA1134" t="s">
        <v>568</v>
      </c>
      <c r="AB1134">
        <v>21</v>
      </c>
      <c r="AC1134">
        <v>93.75</v>
      </c>
      <c r="AD1134">
        <v>75</v>
      </c>
      <c r="AE1134">
        <v>43.75</v>
      </c>
      <c r="AF1134" t="s">
        <v>159</v>
      </c>
      <c r="AG1134" t="s">
        <v>73</v>
      </c>
      <c r="AH1134" t="s">
        <v>598</v>
      </c>
      <c r="AI1134" t="s">
        <v>135</v>
      </c>
      <c r="AJ1134" t="s">
        <v>729</v>
      </c>
      <c r="AK1134" t="s">
        <v>3410</v>
      </c>
      <c r="AL1134" t="s">
        <v>134</v>
      </c>
      <c r="AM1134" t="s">
        <v>1739</v>
      </c>
      <c r="AN1134">
        <v>11</v>
      </c>
      <c r="AO1134">
        <v>-0.5</v>
      </c>
      <c r="AP1134" t="s">
        <v>10256</v>
      </c>
      <c r="AQ1134" t="s">
        <v>73</v>
      </c>
      <c r="AR1134" t="s">
        <v>141</v>
      </c>
      <c r="AS1134" t="s">
        <v>97</v>
      </c>
      <c r="AT1134" t="s">
        <v>97</v>
      </c>
      <c r="AU1134" t="s">
        <v>82</v>
      </c>
      <c r="AV1134" t="s">
        <v>123</v>
      </c>
      <c r="AW1134" t="s">
        <v>72</v>
      </c>
      <c r="AX1134">
        <v>44.08</v>
      </c>
      <c r="AY1134">
        <v>55.93</v>
      </c>
      <c r="AZ1134" t="s">
        <v>166</v>
      </c>
      <c r="BA1134" t="s">
        <v>166</v>
      </c>
      <c r="BB1134" t="s">
        <v>166</v>
      </c>
      <c r="BC1134" t="s">
        <v>166</v>
      </c>
      <c r="BD1134" t="s">
        <v>166</v>
      </c>
      <c r="BE1134" t="s">
        <v>166</v>
      </c>
      <c r="BF1134" t="s">
        <v>58</v>
      </c>
      <c r="BG1134">
        <f>IF(Table1[[#This Row],[ft_score]]="0 - 0", 1, 0)</f>
        <v>0</v>
      </c>
      <c r="BH1134">
        <f t="shared" si="17"/>
        <v>0</v>
      </c>
    </row>
    <row r="1135" spans="1:60" hidden="1" x14ac:dyDescent="0.25">
      <c r="A1135" s="1">
        <v>7720</v>
      </c>
      <c r="B1135" t="s">
        <v>58</v>
      </c>
      <c r="C1135" t="s">
        <v>244</v>
      </c>
      <c r="D1135">
        <v>0</v>
      </c>
      <c r="E1135">
        <v>4</v>
      </c>
      <c r="F1135" t="s">
        <v>2308</v>
      </c>
      <c r="G1135" t="s">
        <v>90</v>
      </c>
      <c r="H1135" t="s">
        <v>90</v>
      </c>
      <c r="I1135" t="s">
        <v>58</v>
      </c>
      <c r="J1135" t="s">
        <v>90</v>
      </c>
      <c r="K1135">
        <v>0</v>
      </c>
      <c r="L1135" t="s">
        <v>352</v>
      </c>
      <c r="M1135" t="s">
        <v>2308</v>
      </c>
      <c r="N1135" t="s">
        <v>201</v>
      </c>
      <c r="O1135" t="s">
        <v>201</v>
      </c>
      <c r="P1135" t="s">
        <v>352</v>
      </c>
      <c r="Q1135" t="s">
        <v>352</v>
      </c>
      <c r="R1135" t="s">
        <v>352</v>
      </c>
      <c r="S1135" t="s">
        <v>2308</v>
      </c>
      <c r="T1135">
        <v>266.60000000000002</v>
      </c>
      <c r="U1135" t="s">
        <v>4418</v>
      </c>
      <c r="V1135" t="s">
        <v>4405</v>
      </c>
      <c r="W1135" t="s">
        <v>10323</v>
      </c>
      <c r="X1135" t="s">
        <v>10035</v>
      </c>
      <c r="Y1135" t="s">
        <v>156</v>
      </c>
      <c r="Z1135" t="s">
        <v>4098</v>
      </c>
      <c r="AA1135" t="s">
        <v>4099</v>
      </c>
      <c r="AB1135">
        <v>5</v>
      </c>
      <c r="AC1135">
        <v>55</v>
      </c>
      <c r="AD1135">
        <v>55</v>
      </c>
      <c r="AE1135">
        <v>35</v>
      </c>
      <c r="AF1135" t="s">
        <v>2416</v>
      </c>
      <c r="AG1135" t="s">
        <v>7714</v>
      </c>
      <c r="AH1135" t="s">
        <v>2106</v>
      </c>
      <c r="AI1135" t="s">
        <v>2194</v>
      </c>
      <c r="AJ1135" t="s">
        <v>3509</v>
      </c>
      <c r="AK1135" t="s">
        <v>209</v>
      </c>
      <c r="AL1135" t="s">
        <v>2140</v>
      </c>
      <c r="AM1135" t="s">
        <v>1567</v>
      </c>
      <c r="AN1135">
        <v>5</v>
      </c>
      <c r="AO1135">
        <v>-2.5</v>
      </c>
      <c r="AP1135" t="s">
        <v>2489</v>
      </c>
      <c r="AQ1135" t="s">
        <v>1949</v>
      </c>
      <c r="AR1135" t="s">
        <v>97</v>
      </c>
      <c r="AS1135" t="s">
        <v>1858</v>
      </c>
      <c r="AT1135" t="s">
        <v>1575</v>
      </c>
      <c r="AU1135" t="s">
        <v>2416</v>
      </c>
      <c r="AV1135" t="s">
        <v>2416</v>
      </c>
      <c r="AW1135" t="s">
        <v>63</v>
      </c>
      <c r="AX1135">
        <v>37.64</v>
      </c>
      <c r="AY1135">
        <v>62.36</v>
      </c>
      <c r="AZ1135" t="s">
        <v>166</v>
      </c>
      <c r="BA1135" t="s">
        <v>166</v>
      </c>
      <c r="BB1135" t="s">
        <v>166</v>
      </c>
      <c r="BC1135" t="s">
        <v>166</v>
      </c>
      <c r="BD1135" t="s">
        <v>166</v>
      </c>
      <c r="BE1135" t="s">
        <v>166</v>
      </c>
      <c r="BF1135" t="s">
        <v>58</v>
      </c>
      <c r="BG1135">
        <f>IF(Table1[[#This Row],[ft_score]]="0 - 0", 1, 0)</f>
        <v>0</v>
      </c>
      <c r="BH1135">
        <f t="shared" si="17"/>
        <v>0</v>
      </c>
    </row>
    <row r="1136" spans="1:60" x14ac:dyDescent="0.25">
      <c r="A1136" s="1">
        <v>7951</v>
      </c>
      <c r="B1136" t="s">
        <v>58</v>
      </c>
      <c r="C1136" t="s">
        <v>5239</v>
      </c>
      <c r="D1136">
        <v>0</v>
      </c>
      <c r="E1136">
        <v>4</v>
      </c>
      <c r="F1136" t="s">
        <v>2308</v>
      </c>
      <c r="G1136" t="s">
        <v>90</v>
      </c>
      <c r="H1136" t="s">
        <v>90</v>
      </c>
      <c r="I1136" t="s">
        <v>58</v>
      </c>
      <c r="J1136" t="s">
        <v>90</v>
      </c>
      <c r="K1136">
        <v>0</v>
      </c>
      <c r="L1136" t="s">
        <v>352</v>
      </c>
      <c r="M1136" t="s">
        <v>2308</v>
      </c>
      <c r="N1136" t="s">
        <v>201</v>
      </c>
      <c r="O1136" t="s">
        <v>201</v>
      </c>
      <c r="P1136" t="s">
        <v>352</v>
      </c>
      <c r="Q1136" t="s">
        <v>2308</v>
      </c>
      <c r="R1136" t="s">
        <v>2308</v>
      </c>
      <c r="S1136" t="s">
        <v>710</v>
      </c>
      <c r="T1136">
        <v>359.03</v>
      </c>
      <c r="U1136" t="s">
        <v>3381</v>
      </c>
      <c r="V1136" t="s">
        <v>6383</v>
      </c>
      <c r="W1136" t="s">
        <v>10675</v>
      </c>
      <c r="X1136" t="s">
        <v>10407</v>
      </c>
      <c r="Y1136" t="s">
        <v>94</v>
      </c>
      <c r="Z1136" t="s">
        <v>1908</v>
      </c>
      <c r="AA1136" t="s">
        <v>1909</v>
      </c>
      <c r="AB1136">
        <v>27</v>
      </c>
      <c r="AC1136">
        <v>62.5</v>
      </c>
      <c r="AD1136">
        <v>31.25</v>
      </c>
      <c r="AE1136">
        <v>12.5</v>
      </c>
      <c r="AF1136" t="s">
        <v>72</v>
      </c>
      <c r="AG1136" t="s">
        <v>159</v>
      </c>
      <c r="AH1136" t="s">
        <v>72</v>
      </c>
      <c r="AI1136" t="s">
        <v>1934</v>
      </c>
      <c r="AJ1136" t="s">
        <v>3670</v>
      </c>
      <c r="AK1136" t="s">
        <v>1696</v>
      </c>
      <c r="AL1136" t="s">
        <v>1651</v>
      </c>
      <c r="AM1136" t="s">
        <v>5138</v>
      </c>
      <c r="AN1136">
        <v>8</v>
      </c>
      <c r="AO1136">
        <v>-2</v>
      </c>
      <c r="AP1136" t="s">
        <v>10676</v>
      </c>
      <c r="AQ1136" t="s">
        <v>81</v>
      </c>
      <c r="AR1136" t="s">
        <v>82</v>
      </c>
      <c r="AS1136" t="s">
        <v>141</v>
      </c>
      <c r="AT1136" t="s">
        <v>73</v>
      </c>
      <c r="AU1136" t="s">
        <v>73</v>
      </c>
      <c r="AV1136" t="s">
        <v>72</v>
      </c>
      <c r="AW1136" t="s">
        <v>83</v>
      </c>
      <c r="AX1136">
        <v>41.37</v>
      </c>
      <c r="AY1136">
        <v>58.63</v>
      </c>
      <c r="AZ1136" t="s">
        <v>683</v>
      </c>
      <c r="BA1136" t="s">
        <v>763</v>
      </c>
      <c r="BB1136" t="s">
        <v>285</v>
      </c>
      <c r="BC1136" t="s">
        <v>385</v>
      </c>
      <c r="BD1136" t="s">
        <v>231</v>
      </c>
      <c r="BE1136" t="s">
        <v>386</v>
      </c>
      <c r="BF1136">
        <v>2</v>
      </c>
      <c r="BG1136">
        <f>IF(Table1[[#This Row],[ft_score]]="0 - 0", 1, 0)</f>
        <v>0</v>
      </c>
      <c r="BH1136">
        <f t="shared" si="17"/>
        <v>0</v>
      </c>
    </row>
    <row r="1137" spans="1:60" hidden="1" x14ac:dyDescent="0.25">
      <c r="A1137" s="1">
        <v>8023</v>
      </c>
      <c r="B1137" t="s">
        <v>58</v>
      </c>
      <c r="C1137" t="s">
        <v>167</v>
      </c>
      <c r="D1137">
        <v>0</v>
      </c>
      <c r="E1137">
        <v>4</v>
      </c>
      <c r="F1137" t="s">
        <v>2308</v>
      </c>
      <c r="G1137" t="s">
        <v>90</v>
      </c>
      <c r="H1137" t="s">
        <v>90</v>
      </c>
      <c r="I1137" t="s">
        <v>58</v>
      </c>
      <c r="J1137" t="s">
        <v>58</v>
      </c>
      <c r="K1137">
        <v>0</v>
      </c>
      <c r="L1137" t="s">
        <v>352</v>
      </c>
      <c r="M1137" t="s">
        <v>2308</v>
      </c>
      <c r="N1137" t="s">
        <v>64</v>
      </c>
      <c r="O1137" t="s">
        <v>64</v>
      </c>
      <c r="P1137" t="s">
        <v>352</v>
      </c>
      <c r="Q1137" t="s">
        <v>352</v>
      </c>
      <c r="R1137" t="s">
        <v>352</v>
      </c>
      <c r="S1137" t="s">
        <v>2308</v>
      </c>
      <c r="T1137">
        <v>0</v>
      </c>
      <c r="U1137" t="s">
        <v>10786</v>
      </c>
      <c r="V1137" t="s">
        <v>10787</v>
      </c>
      <c r="W1137" t="s">
        <v>10788</v>
      </c>
      <c r="X1137" t="s">
        <v>10781</v>
      </c>
      <c r="Y1137" t="s">
        <v>726</v>
      </c>
      <c r="Z1137" t="s">
        <v>10789</v>
      </c>
      <c r="AA1137" t="s">
        <v>6766</v>
      </c>
      <c r="AB1137">
        <v>3</v>
      </c>
      <c r="AC1137">
        <v>83.34</v>
      </c>
      <c r="AD1137">
        <v>83.34</v>
      </c>
      <c r="AE1137">
        <v>16.670000000000002</v>
      </c>
      <c r="AF1137" t="s">
        <v>136</v>
      </c>
      <c r="AG1137" t="s">
        <v>136</v>
      </c>
      <c r="AH1137" t="s">
        <v>1327</v>
      </c>
      <c r="AI1137" t="s">
        <v>1745</v>
      </c>
      <c r="AJ1137" t="s">
        <v>4592</v>
      </c>
      <c r="AK1137" t="s">
        <v>1745</v>
      </c>
      <c r="AL1137" t="s">
        <v>1567</v>
      </c>
      <c r="AM1137" t="s">
        <v>4592</v>
      </c>
      <c r="AN1137">
        <v>0</v>
      </c>
      <c r="AO1137">
        <v>4</v>
      </c>
      <c r="AP1137" t="s">
        <v>257</v>
      </c>
      <c r="AQ1137" t="s">
        <v>63</v>
      </c>
      <c r="AR1137" t="s">
        <v>560</v>
      </c>
      <c r="AS1137" t="s">
        <v>2471</v>
      </c>
      <c r="AT1137" t="s">
        <v>1949</v>
      </c>
      <c r="AU1137" t="s">
        <v>2364</v>
      </c>
      <c r="AV1137" t="s">
        <v>136</v>
      </c>
      <c r="AW1137" t="s">
        <v>136</v>
      </c>
      <c r="AX1137">
        <v>48.1</v>
      </c>
      <c r="AY1137">
        <v>51.91</v>
      </c>
      <c r="AZ1137" t="s">
        <v>166</v>
      </c>
      <c r="BA1137" t="s">
        <v>166</v>
      </c>
      <c r="BB1137" t="s">
        <v>166</v>
      </c>
      <c r="BC1137" t="s">
        <v>166</v>
      </c>
      <c r="BD1137" t="s">
        <v>166</v>
      </c>
      <c r="BE1137" t="s">
        <v>166</v>
      </c>
      <c r="BF1137" t="s">
        <v>58</v>
      </c>
      <c r="BG1137">
        <f>IF(Table1[[#This Row],[ft_score]]="0 - 0", 1, 0)</f>
        <v>0</v>
      </c>
      <c r="BH1137">
        <f t="shared" si="17"/>
        <v>0</v>
      </c>
    </row>
    <row r="1138" spans="1:60" x14ac:dyDescent="0.25">
      <c r="A1138" s="1">
        <v>8039</v>
      </c>
      <c r="B1138" t="s">
        <v>58</v>
      </c>
      <c r="C1138" t="s">
        <v>257</v>
      </c>
      <c r="D1138">
        <v>0</v>
      </c>
      <c r="E1138">
        <v>4</v>
      </c>
      <c r="F1138" t="s">
        <v>2308</v>
      </c>
      <c r="G1138" t="s">
        <v>90</v>
      </c>
      <c r="H1138" t="s">
        <v>90</v>
      </c>
      <c r="I1138" t="s">
        <v>58</v>
      </c>
      <c r="J1138" t="s">
        <v>90</v>
      </c>
      <c r="K1138">
        <v>0</v>
      </c>
      <c r="L1138" t="s">
        <v>710</v>
      </c>
      <c r="M1138" t="s">
        <v>2308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2308</v>
      </c>
      <c r="T1138">
        <v>0</v>
      </c>
      <c r="U1138" t="s">
        <v>7754</v>
      </c>
      <c r="V1138" t="s">
        <v>10153</v>
      </c>
      <c r="W1138" t="s">
        <v>10813</v>
      </c>
      <c r="X1138" t="s">
        <v>10781</v>
      </c>
      <c r="Y1138" t="s">
        <v>7058</v>
      </c>
      <c r="Z1138" t="s">
        <v>6980</v>
      </c>
      <c r="AA1138" t="s">
        <v>6981</v>
      </c>
      <c r="AB1138">
        <v>3</v>
      </c>
      <c r="AC1138">
        <v>33.33</v>
      </c>
      <c r="AD1138">
        <v>16.670000000000002</v>
      </c>
      <c r="AE1138">
        <v>16.670000000000002</v>
      </c>
      <c r="AF1138" t="s">
        <v>136</v>
      </c>
      <c r="AG1138" t="s">
        <v>2364</v>
      </c>
      <c r="AH1138" t="s">
        <v>63</v>
      </c>
      <c r="AI1138" t="s">
        <v>72</v>
      </c>
      <c r="AJ1138" t="s">
        <v>72</v>
      </c>
      <c r="AK1138" t="s">
        <v>136</v>
      </c>
      <c r="AL1138" t="s">
        <v>1338</v>
      </c>
      <c r="AM1138" t="s">
        <v>1338</v>
      </c>
      <c r="AN1138">
        <v>13</v>
      </c>
      <c r="AO1138">
        <v>4.5</v>
      </c>
      <c r="AP1138" t="s">
        <v>4121</v>
      </c>
      <c r="AQ1138" t="s">
        <v>63</v>
      </c>
      <c r="AR1138" t="s">
        <v>560</v>
      </c>
      <c r="AS1138" t="s">
        <v>1949</v>
      </c>
      <c r="AT1138" t="s">
        <v>1949</v>
      </c>
      <c r="AU1138" t="s">
        <v>63</v>
      </c>
      <c r="AV1138" t="s">
        <v>63</v>
      </c>
      <c r="AW1138" t="s">
        <v>63</v>
      </c>
      <c r="AX1138">
        <v>25</v>
      </c>
      <c r="AY1138">
        <v>75</v>
      </c>
      <c r="AZ1138" t="s">
        <v>298</v>
      </c>
      <c r="BA1138" t="s">
        <v>146</v>
      </c>
      <c r="BB1138" t="s">
        <v>147</v>
      </c>
      <c r="BC1138" t="s">
        <v>231</v>
      </c>
      <c r="BD1138" t="s">
        <v>349</v>
      </c>
      <c r="BE1138" t="s">
        <v>888</v>
      </c>
      <c r="BF1138">
        <v>2</v>
      </c>
      <c r="BG1138">
        <f>IF(Table1[[#This Row],[ft_score]]="0 - 0", 1, 0)</f>
        <v>0</v>
      </c>
      <c r="BH1138">
        <f t="shared" si="17"/>
        <v>0</v>
      </c>
    </row>
    <row r="1139" spans="1:60" hidden="1" x14ac:dyDescent="0.25">
      <c r="A1139" s="1">
        <v>8042</v>
      </c>
      <c r="B1139" t="s">
        <v>58</v>
      </c>
      <c r="C1139" t="s">
        <v>4372</v>
      </c>
      <c r="D1139">
        <v>0</v>
      </c>
      <c r="E1139">
        <v>4</v>
      </c>
      <c r="F1139" t="s">
        <v>2308</v>
      </c>
      <c r="G1139" t="s">
        <v>90</v>
      </c>
      <c r="H1139" t="s">
        <v>90</v>
      </c>
      <c r="I1139" t="s">
        <v>58</v>
      </c>
      <c r="J1139" t="s">
        <v>90</v>
      </c>
      <c r="K1139">
        <v>0</v>
      </c>
      <c r="L1139" t="s">
        <v>352</v>
      </c>
      <c r="M1139" t="s">
        <v>2308</v>
      </c>
      <c r="N1139" t="s">
        <v>64</v>
      </c>
      <c r="O1139" t="s">
        <v>352</v>
      </c>
      <c r="P1139" t="s">
        <v>352</v>
      </c>
      <c r="Q1139" t="s">
        <v>2308</v>
      </c>
      <c r="R1139" t="s">
        <v>2308</v>
      </c>
      <c r="S1139">
        <v>0</v>
      </c>
      <c r="T1139">
        <v>0</v>
      </c>
      <c r="U1139" t="s">
        <v>948</v>
      </c>
      <c r="V1139" t="s">
        <v>1971</v>
      </c>
      <c r="W1139" t="s">
        <v>10817</v>
      </c>
      <c r="X1139" t="s">
        <v>10781</v>
      </c>
      <c r="Y1139" t="s">
        <v>1573</v>
      </c>
      <c r="Z1139" t="s">
        <v>952</v>
      </c>
      <c r="AA1139" t="s">
        <v>953</v>
      </c>
      <c r="AB1139">
        <v>27</v>
      </c>
      <c r="AC1139">
        <v>81.25</v>
      </c>
      <c r="AD1139">
        <v>56.25</v>
      </c>
      <c r="AE1139">
        <v>43.75</v>
      </c>
      <c r="AF1139" t="s">
        <v>73</v>
      </c>
      <c r="AG1139" t="s">
        <v>159</v>
      </c>
      <c r="AH1139" t="s">
        <v>8468</v>
      </c>
      <c r="AI1139" t="s">
        <v>3944</v>
      </c>
      <c r="AJ1139" t="s">
        <v>4077</v>
      </c>
      <c r="AK1139" t="s">
        <v>1722</v>
      </c>
      <c r="AL1139" t="s">
        <v>3357</v>
      </c>
      <c r="AM1139" t="s">
        <v>4523</v>
      </c>
      <c r="AN1139">
        <v>13</v>
      </c>
      <c r="AO1139">
        <v>-0.5</v>
      </c>
      <c r="AP1139" t="s">
        <v>10818</v>
      </c>
      <c r="AQ1139" t="s">
        <v>97</v>
      </c>
      <c r="AR1139" t="s">
        <v>97</v>
      </c>
      <c r="AS1139" t="s">
        <v>141</v>
      </c>
      <c r="AT1139" t="s">
        <v>73</v>
      </c>
      <c r="AU1139" t="s">
        <v>159</v>
      </c>
      <c r="AV1139" t="s">
        <v>73</v>
      </c>
      <c r="AW1139" t="s">
        <v>83</v>
      </c>
      <c r="AX1139">
        <v>45.44</v>
      </c>
      <c r="AY1139">
        <v>54.57</v>
      </c>
      <c r="AZ1139" t="s">
        <v>166</v>
      </c>
      <c r="BA1139" t="s">
        <v>166</v>
      </c>
      <c r="BB1139" t="s">
        <v>166</v>
      </c>
      <c r="BC1139" t="s">
        <v>166</v>
      </c>
      <c r="BD1139" t="s">
        <v>166</v>
      </c>
      <c r="BE1139" t="s">
        <v>166</v>
      </c>
      <c r="BF1139" t="s">
        <v>58</v>
      </c>
      <c r="BG1139">
        <f>IF(Table1[[#This Row],[ft_score]]="0 - 0", 1, 0)</f>
        <v>0</v>
      </c>
      <c r="BH1139">
        <f t="shared" si="17"/>
        <v>0</v>
      </c>
    </row>
    <row r="1140" spans="1:60" x14ac:dyDescent="0.25">
      <c r="A1140" s="1">
        <v>8157</v>
      </c>
      <c r="B1140" t="s">
        <v>58</v>
      </c>
      <c r="C1140" t="s">
        <v>244</v>
      </c>
      <c r="D1140">
        <v>0</v>
      </c>
      <c r="E1140">
        <v>4</v>
      </c>
      <c r="F1140" t="s">
        <v>2308</v>
      </c>
      <c r="G1140" t="s">
        <v>90</v>
      </c>
      <c r="H1140" t="s">
        <v>90</v>
      </c>
      <c r="I1140" t="s">
        <v>58</v>
      </c>
      <c r="J1140" t="s">
        <v>90</v>
      </c>
      <c r="K1140">
        <v>0</v>
      </c>
      <c r="L1140" t="s">
        <v>201</v>
      </c>
      <c r="M1140" t="s">
        <v>2308</v>
      </c>
      <c r="N1140" t="s">
        <v>64</v>
      </c>
      <c r="O1140" t="s">
        <v>64</v>
      </c>
      <c r="P1140" t="s">
        <v>201</v>
      </c>
      <c r="Q1140" t="s">
        <v>352</v>
      </c>
      <c r="R1140" t="s">
        <v>710</v>
      </c>
      <c r="S1140" t="s">
        <v>2308</v>
      </c>
      <c r="T1140">
        <v>31590.58</v>
      </c>
      <c r="U1140" t="s">
        <v>6633</v>
      </c>
      <c r="V1140" t="s">
        <v>7151</v>
      </c>
      <c r="W1140" t="s">
        <v>10980</v>
      </c>
      <c r="X1140" t="s">
        <v>10919</v>
      </c>
      <c r="Y1140" t="s">
        <v>951</v>
      </c>
      <c r="Z1140" t="s">
        <v>6636</v>
      </c>
      <c r="AA1140" t="s">
        <v>6637</v>
      </c>
      <c r="AB1140">
        <v>4</v>
      </c>
      <c r="AC1140">
        <v>100</v>
      </c>
      <c r="AD1140">
        <v>62.5</v>
      </c>
      <c r="AE1140">
        <v>50</v>
      </c>
      <c r="AF1140" t="s">
        <v>73</v>
      </c>
      <c r="AG1140" t="s">
        <v>63</v>
      </c>
      <c r="AH1140" t="s">
        <v>209</v>
      </c>
      <c r="AI1140" t="s">
        <v>3908</v>
      </c>
      <c r="AJ1140" t="s">
        <v>1011</v>
      </c>
      <c r="AK1140" t="s">
        <v>3624</v>
      </c>
      <c r="AL1140" t="s">
        <v>6306</v>
      </c>
      <c r="AM1140" t="s">
        <v>1011</v>
      </c>
      <c r="AN1140">
        <v>10</v>
      </c>
      <c r="AO1140">
        <v>13</v>
      </c>
      <c r="AP1140" t="s">
        <v>257</v>
      </c>
      <c r="AQ1140" t="s">
        <v>73</v>
      </c>
      <c r="AR1140" t="s">
        <v>141</v>
      </c>
      <c r="AS1140" t="s">
        <v>97</v>
      </c>
      <c r="AT1140" t="s">
        <v>97</v>
      </c>
      <c r="AU1140" t="s">
        <v>97</v>
      </c>
      <c r="AV1140" t="s">
        <v>82</v>
      </c>
      <c r="AW1140" t="s">
        <v>72</v>
      </c>
      <c r="AX1140">
        <v>56.05</v>
      </c>
      <c r="AY1140">
        <v>43.96</v>
      </c>
      <c r="AZ1140" t="s">
        <v>928</v>
      </c>
      <c r="BA1140" t="s">
        <v>401</v>
      </c>
      <c r="BB1140" t="s">
        <v>268</v>
      </c>
      <c r="BC1140" t="s">
        <v>455</v>
      </c>
      <c r="BD1140" t="s">
        <v>523</v>
      </c>
      <c r="BE1140" t="s">
        <v>424</v>
      </c>
      <c r="BF1140">
        <v>1</v>
      </c>
      <c r="BG1140">
        <f>IF(Table1[[#This Row],[ft_score]]="0 - 0", 1, 0)</f>
        <v>0</v>
      </c>
      <c r="BH1140">
        <f t="shared" si="17"/>
        <v>0</v>
      </c>
    </row>
    <row r="1141" spans="1:60" x14ac:dyDescent="0.25">
      <c r="A1141" s="1">
        <v>8188</v>
      </c>
      <c r="B1141" t="s">
        <v>58</v>
      </c>
      <c r="C1141" t="s">
        <v>257</v>
      </c>
      <c r="D1141">
        <v>0</v>
      </c>
      <c r="E1141">
        <v>4</v>
      </c>
      <c r="F1141" t="s">
        <v>2308</v>
      </c>
      <c r="G1141" t="s">
        <v>90</v>
      </c>
      <c r="H1141" t="s">
        <v>90</v>
      </c>
      <c r="I1141" t="s">
        <v>58</v>
      </c>
      <c r="J1141" t="s">
        <v>90</v>
      </c>
      <c r="K1141">
        <v>0</v>
      </c>
      <c r="L1141" t="s">
        <v>710</v>
      </c>
      <c r="M1141" t="s">
        <v>2308</v>
      </c>
      <c r="N1141" t="s">
        <v>352</v>
      </c>
      <c r="O1141" t="s">
        <v>710</v>
      </c>
      <c r="P1141" t="s">
        <v>710</v>
      </c>
      <c r="Q1141" t="s">
        <v>2308</v>
      </c>
      <c r="R1141" t="s">
        <v>2308</v>
      </c>
      <c r="S1141" t="s">
        <v>2308</v>
      </c>
      <c r="T1141">
        <v>159.44</v>
      </c>
      <c r="U1141" t="s">
        <v>5972</v>
      </c>
      <c r="V1141" t="s">
        <v>8998</v>
      </c>
      <c r="W1141" t="s">
        <v>11015</v>
      </c>
      <c r="X1141" t="s">
        <v>10919</v>
      </c>
      <c r="Y1141" t="s">
        <v>1008</v>
      </c>
      <c r="Z1141" t="s">
        <v>5724</v>
      </c>
      <c r="AA1141" t="s">
        <v>5725</v>
      </c>
      <c r="AB1141">
        <v>5</v>
      </c>
      <c r="AC1141">
        <v>73.34</v>
      </c>
      <c r="AD1141">
        <v>65</v>
      </c>
      <c r="AE1141">
        <v>16.670000000000002</v>
      </c>
      <c r="AF1141" t="s">
        <v>98</v>
      </c>
      <c r="AG1141" t="s">
        <v>136</v>
      </c>
      <c r="AH1141" t="s">
        <v>9380</v>
      </c>
      <c r="AI1141" t="s">
        <v>2536</v>
      </c>
      <c r="AJ1141" t="s">
        <v>658</v>
      </c>
      <c r="AK1141" t="s">
        <v>3254</v>
      </c>
      <c r="AL1141" t="s">
        <v>2416</v>
      </c>
      <c r="AM1141" t="s">
        <v>3753</v>
      </c>
      <c r="AN1141">
        <v>8</v>
      </c>
      <c r="AO1141">
        <v>1</v>
      </c>
      <c r="AP1141" t="s">
        <v>5148</v>
      </c>
      <c r="AQ1141" t="s">
        <v>1575</v>
      </c>
      <c r="AR1141" t="s">
        <v>1858</v>
      </c>
      <c r="AS1141" t="s">
        <v>97</v>
      </c>
      <c r="AT1141" t="s">
        <v>1949</v>
      </c>
      <c r="AU1141" t="s">
        <v>4121</v>
      </c>
      <c r="AV1141" t="s">
        <v>63</v>
      </c>
      <c r="AW1141" t="s">
        <v>63</v>
      </c>
      <c r="AX1141">
        <v>50.77</v>
      </c>
      <c r="AY1141">
        <v>49.23</v>
      </c>
      <c r="AZ1141" t="s">
        <v>196</v>
      </c>
      <c r="BA1141" t="s">
        <v>195</v>
      </c>
      <c r="BB1141" t="s">
        <v>144</v>
      </c>
      <c r="BC1141" t="s">
        <v>198</v>
      </c>
      <c r="BD1141" t="s">
        <v>87</v>
      </c>
      <c r="BE1141" t="s">
        <v>105</v>
      </c>
      <c r="BF1141">
        <v>2</v>
      </c>
      <c r="BG1141">
        <f>IF(Table1[[#This Row],[ft_score]]="0 - 0", 1, 0)</f>
        <v>0</v>
      </c>
      <c r="BH1141">
        <f t="shared" si="17"/>
        <v>0</v>
      </c>
    </row>
    <row r="1142" spans="1:60" hidden="1" x14ac:dyDescent="0.25">
      <c r="A1142" s="1">
        <v>8382</v>
      </c>
      <c r="B1142" t="s">
        <v>58</v>
      </c>
      <c r="C1142" t="s">
        <v>59</v>
      </c>
      <c r="D1142">
        <v>0</v>
      </c>
      <c r="E1142">
        <v>4</v>
      </c>
      <c r="F1142" t="s">
        <v>2308</v>
      </c>
      <c r="G1142" t="s">
        <v>90</v>
      </c>
      <c r="H1142" t="s">
        <v>90</v>
      </c>
      <c r="I1142" t="s">
        <v>58</v>
      </c>
      <c r="J1142" t="s">
        <v>58</v>
      </c>
      <c r="K1142">
        <v>0</v>
      </c>
      <c r="L1142" t="s">
        <v>201</v>
      </c>
      <c r="M1142" t="s">
        <v>2308</v>
      </c>
      <c r="N1142" t="s">
        <v>64</v>
      </c>
      <c r="O1142" t="s">
        <v>64</v>
      </c>
      <c r="P1142" t="s">
        <v>201</v>
      </c>
      <c r="Q1142" t="s">
        <v>201</v>
      </c>
      <c r="R1142" t="s">
        <v>352</v>
      </c>
      <c r="S1142" t="s">
        <v>2308</v>
      </c>
      <c r="T1142">
        <v>382.77</v>
      </c>
      <c r="U1142" t="s">
        <v>2965</v>
      </c>
      <c r="V1142" t="s">
        <v>3365</v>
      </c>
      <c r="W1142" t="s">
        <v>11272</v>
      </c>
      <c r="X1142" t="s">
        <v>11257</v>
      </c>
      <c r="Y1142" t="s">
        <v>3032</v>
      </c>
      <c r="Z1142" t="s">
        <v>615</v>
      </c>
      <c r="AA1142" t="s">
        <v>616</v>
      </c>
      <c r="AB1142">
        <v>31</v>
      </c>
      <c r="AC1142">
        <v>62.5</v>
      </c>
      <c r="AD1142">
        <v>50</v>
      </c>
      <c r="AE1142">
        <v>31.25</v>
      </c>
      <c r="AF1142" t="s">
        <v>72</v>
      </c>
      <c r="AG1142" t="s">
        <v>73</v>
      </c>
      <c r="AH1142" t="s">
        <v>238</v>
      </c>
      <c r="AI1142" t="s">
        <v>1175</v>
      </c>
      <c r="AJ1142" t="s">
        <v>2049</v>
      </c>
      <c r="AK1142" t="s">
        <v>779</v>
      </c>
      <c r="AL1142" t="s">
        <v>1247</v>
      </c>
      <c r="AM1142" t="s">
        <v>3400</v>
      </c>
      <c r="AN1142">
        <v>14</v>
      </c>
      <c r="AO1142">
        <v>12</v>
      </c>
      <c r="AP1142" t="s">
        <v>6548</v>
      </c>
      <c r="AQ1142" t="s">
        <v>73</v>
      </c>
      <c r="AR1142" t="s">
        <v>97</v>
      </c>
      <c r="AS1142" t="s">
        <v>82</v>
      </c>
      <c r="AT1142" t="s">
        <v>82</v>
      </c>
      <c r="AU1142" t="s">
        <v>159</v>
      </c>
      <c r="AV1142" t="s">
        <v>83</v>
      </c>
      <c r="AW1142" t="s">
        <v>63</v>
      </c>
      <c r="AX1142">
        <v>47.5</v>
      </c>
      <c r="AY1142">
        <v>52.5</v>
      </c>
      <c r="AZ1142" t="s">
        <v>166</v>
      </c>
      <c r="BA1142" t="s">
        <v>166</v>
      </c>
      <c r="BB1142" t="s">
        <v>166</v>
      </c>
      <c r="BC1142" t="s">
        <v>166</v>
      </c>
      <c r="BD1142" t="s">
        <v>166</v>
      </c>
      <c r="BE1142" t="s">
        <v>166</v>
      </c>
      <c r="BF1142" t="s">
        <v>58</v>
      </c>
      <c r="BG1142">
        <f>IF(Table1[[#This Row],[ft_score]]="0 - 0", 1, 0)</f>
        <v>0</v>
      </c>
      <c r="BH1142">
        <f t="shared" si="17"/>
        <v>0</v>
      </c>
    </row>
    <row r="1143" spans="1:60" x14ac:dyDescent="0.25">
      <c r="A1143" s="1">
        <v>8561</v>
      </c>
      <c r="B1143" t="s">
        <v>58</v>
      </c>
      <c r="C1143" t="s">
        <v>167</v>
      </c>
      <c r="D1143">
        <v>0</v>
      </c>
      <c r="E1143">
        <v>4</v>
      </c>
      <c r="F1143" t="s">
        <v>2308</v>
      </c>
      <c r="G1143" t="s">
        <v>90</v>
      </c>
      <c r="H1143" t="s">
        <v>90</v>
      </c>
      <c r="I1143" t="s">
        <v>58</v>
      </c>
      <c r="J1143" t="s">
        <v>90</v>
      </c>
      <c r="K1143">
        <v>0</v>
      </c>
      <c r="L1143" t="s">
        <v>710</v>
      </c>
      <c r="M1143" t="s">
        <v>2308</v>
      </c>
      <c r="N1143" t="s">
        <v>201</v>
      </c>
      <c r="O1143" t="s">
        <v>201</v>
      </c>
      <c r="P1143" t="s">
        <v>710</v>
      </c>
      <c r="Q1143" t="s">
        <v>2308</v>
      </c>
      <c r="R1143" t="s">
        <v>2308</v>
      </c>
      <c r="S1143" t="s">
        <v>2308</v>
      </c>
      <c r="T1143">
        <v>2969.64</v>
      </c>
      <c r="U1143" t="s">
        <v>7408</v>
      </c>
      <c r="V1143" t="s">
        <v>7410</v>
      </c>
      <c r="W1143" t="s">
        <v>11519</v>
      </c>
      <c r="X1143" t="s">
        <v>11495</v>
      </c>
      <c r="Y1143" t="s">
        <v>1677</v>
      </c>
      <c r="Z1143" t="s">
        <v>6007</v>
      </c>
      <c r="AA1143" t="s">
        <v>6008</v>
      </c>
      <c r="AB1143">
        <v>4</v>
      </c>
      <c r="AC1143">
        <v>100</v>
      </c>
      <c r="AD1143">
        <v>47.5</v>
      </c>
      <c r="AE1143">
        <v>10</v>
      </c>
      <c r="AF1143" t="s">
        <v>63</v>
      </c>
      <c r="AG1143" t="s">
        <v>63</v>
      </c>
      <c r="AH1143" t="s">
        <v>3485</v>
      </c>
      <c r="AI1143" t="s">
        <v>845</v>
      </c>
      <c r="AJ1143" t="s">
        <v>240</v>
      </c>
      <c r="AK1143" t="s">
        <v>72</v>
      </c>
      <c r="AL1143" t="s">
        <v>1839</v>
      </c>
      <c r="AM1143" t="s">
        <v>4273</v>
      </c>
      <c r="AN1143">
        <v>2</v>
      </c>
      <c r="AO1143">
        <v>6</v>
      </c>
      <c r="AP1143" t="s">
        <v>3475</v>
      </c>
      <c r="AQ1143" t="s">
        <v>3023</v>
      </c>
      <c r="AR1143" t="s">
        <v>2219</v>
      </c>
      <c r="AS1143" t="s">
        <v>73</v>
      </c>
      <c r="AT1143" t="s">
        <v>141</v>
      </c>
      <c r="AU1143" t="s">
        <v>73</v>
      </c>
      <c r="AV1143" t="s">
        <v>63</v>
      </c>
      <c r="AW1143" t="s">
        <v>63</v>
      </c>
      <c r="AX1143">
        <v>31.06</v>
      </c>
      <c r="AY1143">
        <v>68.94</v>
      </c>
      <c r="AZ1143" t="s">
        <v>362</v>
      </c>
      <c r="BA1143" t="s">
        <v>928</v>
      </c>
      <c r="BB1143" t="s">
        <v>268</v>
      </c>
      <c r="BC1143" t="s">
        <v>468</v>
      </c>
      <c r="BD1143" t="s">
        <v>215</v>
      </c>
      <c r="BE1143" t="s">
        <v>888</v>
      </c>
      <c r="BF1143">
        <v>2</v>
      </c>
      <c r="BG1143">
        <f>IF(Table1[[#This Row],[ft_score]]="0 - 0", 1, 0)</f>
        <v>0</v>
      </c>
      <c r="BH1143">
        <f t="shared" si="17"/>
        <v>0</v>
      </c>
    </row>
    <row r="1144" spans="1:60" hidden="1" x14ac:dyDescent="0.25">
      <c r="A1144" s="1">
        <v>8592</v>
      </c>
      <c r="B1144" t="s">
        <v>58</v>
      </c>
      <c r="C1144" t="s">
        <v>59</v>
      </c>
      <c r="D1144">
        <v>0</v>
      </c>
      <c r="E1144">
        <v>4</v>
      </c>
      <c r="F1144" t="s">
        <v>2308</v>
      </c>
      <c r="G1144" t="s">
        <v>90</v>
      </c>
      <c r="H1144" t="s">
        <v>90</v>
      </c>
      <c r="I1144" t="s">
        <v>58</v>
      </c>
      <c r="J1144" t="s">
        <v>90</v>
      </c>
      <c r="K1144">
        <v>0</v>
      </c>
      <c r="L1144" t="s">
        <v>201</v>
      </c>
      <c r="M1144" t="s">
        <v>2308</v>
      </c>
      <c r="N1144" t="s">
        <v>64</v>
      </c>
      <c r="O1144" t="s">
        <v>64</v>
      </c>
      <c r="P1144" t="s">
        <v>201</v>
      </c>
      <c r="Q1144" t="s">
        <v>201</v>
      </c>
      <c r="R1144" t="s">
        <v>352</v>
      </c>
      <c r="S1144" t="s">
        <v>2308</v>
      </c>
      <c r="T1144">
        <v>1599.18</v>
      </c>
      <c r="U1144" t="s">
        <v>2186</v>
      </c>
      <c r="V1144" t="s">
        <v>1373</v>
      </c>
      <c r="W1144" t="s">
        <v>11565</v>
      </c>
      <c r="X1144" t="s">
        <v>11495</v>
      </c>
      <c r="Y1144" t="s">
        <v>640</v>
      </c>
      <c r="Z1144" t="s">
        <v>393</v>
      </c>
      <c r="AA1144" t="s">
        <v>394</v>
      </c>
      <c r="AB1144">
        <v>29</v>
      </c>
      <c r="AC1144">
        <v>87.5</v>
      </c>
      <c r="AD1144">
        <v>68.75</v>
      </c>
      <c r="AE1144">
        <v>50</v>
      </c>
      <c r="AF1144" t="s">
        <v>159</v>
      </c>
      <c r="AG1144" t="s">
        <v>123</v>
      </c>
      <c r="AH1144" t="s">
        <v>371</v>
      </c>
      <c r="AI1144" t="s">
        <v>250</v>
      </c>
      <c r="AJ1144" t="s">
        <v>3961</v>
      </c>
      <c r="AK1144" t="s">
        <v>3791</v>
      </c>
      <c r="AL1144" t="s">
        <v>1874</v>
      </c>
      <c r="AM1144" t="s">
        <v>2858</v>
      </c>
      <c r="AN1144">
        <v>-1</v>
      </c>
      <c r="AO1144">
        <v>-12.5</v>
      </c>
      <c r="AP1144" t="s">
        <v>8952</v>
      </c>
      <c r="AQ1144" t="s">
        <v>81</v>
      </c>
      <c r="AR1144" t="s">
        <v>82</v>
      </c>
      <c r="AS1144" t="s">
        <v>82</v>
      </c>
      <c r="AT1144" t="s">
        <v>97</v>
      </c>
      <c r="AU1144" t="s">
        <v>97</v>
      </c>
      <c r="AV1144" t="s">
        <v>72</v>
      </c>
      <c r="AW1144" t="s">
        <v>72</v>
      </c>
      <c r="AX1144">
        <v>45.66</v>
      </c>
      <c r="AY1144">
        <v>54.34</v>
      </c>
      <c r="AZ1144" t="s">
        <v>166</v>
      </c>
      <c r="BA1144" t="s">
        <v>166</v>
      </c>
      <c r="BB1144" t="s">
        <v>166</v>
      </c>
      <c r="BC1144" t="s">
        <v>166</v>
      </c>
      <c r="BD1144" t="s">
        <v>166</v>
      </c>
      <c r="BE1144" t="s">
        <v>166</v>
      </c>
      <c r="BF1144" t="s">
        <v>58</v>
      </c>
      <c r="BG1144">
        <f>IF(Table1[[#This Row],[ft_score]]="0 - 0", 1, 0)</f>
        <v>0</v>
      </c>
      <c r="BH1144">
        <f t="shared" si="17"/>
        <v>0</v>
      </c>
    </row>
    <row r="1145" spans="1:60" x14ac:dyDescent="0.25">
      <c r="A1145" s="1">
        <v>4497</v>
      </c>
      <c r="B1145" t="s">
        <v>58</v>
      </c>
      <c r="C1145" t="s">
        <v>167</v>
      </c>
      <c r="D1145">
        <v>0</v>
      </c>
      <c r="E1145">
        <v>5</v>
      </c>
      <c r="F1145" t="s">
        <v>3984</v>
      </c>
      <c r="G1145" t="s">
        <v>90</v>
      </c>
      <c r="H1145" t="s">
        <v>90</v>
      </c>
      <c r="I1145" t="s">
        <v>58</v>
      </c>
      <c r="J1145" t="s">
        <v>90</v>
      </c>
      <c r="K1145">
        <v>0</v>
      </c>
      <c r="L1145" t="s">
        <v>352</v>
      </c>
      <c r="M1145" t="s">
        <v>3984</v>
      </c>
      <c r="N1145" t="s">
        <v>201</v>
      </c>
      <c r="O1145" t="s">
        <v>352</v>
      </c>
      <c r="P1145" t="s">
        <v>352</v>
      </c>
      <c r="Q1145" t="s">
        <v>352</v>
      </c>
      <c r="R1145" t="s">
        <v>710</v>
      </c>
      <c r="S1145" t="s">
        <v>3984</v>
      </c>
      <c r="T1145">
        <v>18214.39</v>
      </c>
      <c r="U1145" t="s">
        <v>1599</v>
      </c>
      <c r="V1145" t="s">
        <v>1587</v>
      </c>
      <c r="W1145" t="s">
        <v>3985</v>
      </c>
      <c r="X1145" t="s">
        <v>3820</v>
      </c>
      <c r="Y1145" t="s">
        <v>1008</v>
      </c>
      <c r="Z1145" t="s">
        <v>1032</v>
      </c>
      <c r="AA1145" t="s">
        <v>1033</v>
      </c>
      <c r="AB1145">
        <v>15</v>
      </c>
      <c r="AC1145">
        <v>62.5</v>
      </c>
      <c r="AD1145">
        <v>31.25</v>
      </c>
      <c r="AE1145">
        <v>31.25</v>
      </c>
      <c r="AF1145" t="s">
        <v>159</v>
      </c>
      <c r="AG1145" t="s">
        <v>82</v>
      </c>
      <c r="AH1145" t="s">
        <v>1408</v>
      </c>
      <c r="AI1145" t="s">
        <v>630</v>
      </c>
      <c r="AJ1145" t="s">
        <v>1746</v>
      </c>
      <c r="AK1145" t="s">
        <v>478</v>
      </c>
      <c r="AL1145" t="s">
        <v>478</v>
      </c>
      <c r="AM1145" t="s">
        <v>3925</v>
      </c>
      <c r="AN1145">
        <v>11</v>
      </c>
      <c r="AO1145">
        <v>4.5</v>
      </c>
      <c r="AP1145" t="s">
        <v>3986</v>
      </c>
      <c r="AQ1145" t="s">
        <v>73</v>
      </c>
      <c r="AR1145" t="s">
        <v>97</v>
      </c>
      <c r="AS1145" t="s">
        <v>97</v>
      </c>
      <c r="AT1145" t="s">
        <v>97</v>
      </c>
      <c r="AU1145" t="s">
        <v>159</v>
      </c>
      <c r="AV1145" t="s">
        <v>123</v>
      </c>
      <c r="AW1145" t="s">
        <v>123</v>
      </c>
      <c r="AX1145">
        <v>44.09</v>
      </c>
      <c r="AY1145">
        <v>55.92</v>
      </c>
      <c r="AZ1145" t="s">
        <v>268</v>
      </c>
      <c r="BA1145" t="s">
        <v>1001</v>
      </c>
      <c r="BB1145" t="s">
        <v>311</v>
      </c>
      <c r="BC1145" t="s">
        <v>198</v>
      </c>
      <c r="BD1145" t="s">
        <v>87</v>
      </c>
      <c r="BE1145" t="s">
        <v>456</v>
      </c>
      <c r="BF1145">
        <v>2</v>
      </c>
      <c r="BG1145">
        <f>IF(Table1[[#This Row],[ft_score]]="0 - 0", 1, 0)</f>
        <v>0</v>
      </c>
      <c r="BH1145">
        <f t="shared" si="17"/>
        <v>0</v>
      </c>
    </row>
    <row r="1146" spans="1:60" x14ac:dyDescent="0.25">
      <c r="A1146" s="1">
        <v>4959</v>
      </c>
      <c r="B1146" t="s">
        <v>58</v>
      </c>
      <c r="C1146" t="s">
        <v>244</v>
      </c>
      <c r="D1146">
        <v>0</v>
      </c>
      <c r="E1146">
        <v>5</v>
      </c>
      <c r="F1146" t="s">
        <v>3984</v>
      </c>
      <c r="G1146" t="s">
        <v>58</v>
      </c>
      <c r="H1146" t="s">
        <v>58</v>
      </c>
      <c r="I1146" t="s">
        <v>58</v>
      </c>
      <c r="J1146" t="s">
        <v>58</v>
      </c>
      <c r="K1146">
        <v>0</v>
      </c>
      <c r="L1146" t="s">
        <v>352</v>
      </c>
      <c r="M1146" t="s">
        <v>3984</v>
      </c>
      <c r="N1146" t="s">
        <v>64</v>
      </c>
      <c r="O1146" t="s">
        <v>201</v>
      </c>
      <c r="P1146" t="s">
        <v>352</v>
      </c>
      <c r="Q1146" t="s">
        <v>352</v>
      </c>
      <c r="R1146" t="s">
        <v>710</v>
      </c>
      <c r="S1146" t="s">
        <v>3984</v>
      </c>
      <c r="T1146">
        <v>609.37</v>
      </c>
      <c r="U1146" t="s">
        <v>2795</v>
      </c>
      <c r="V1146" t="s">
        <v>4467</v>
      </c>
      <c r="W1146" t="s">
        <v>5234</v>
      </c>
      <c r="X1146" t="s">
        <v>5193</v>
      </c>
      <c r="Y1146" t="s">
        <v>1132</v>
      </c>
      <c r="Z1146" t="s">
        <v>2349</v>
      </c>
      <c r="AA1146" t="s">
        <v>2350</v>
      </c>
      <c r="AB1146">
        <v>2</v>
      </c>
      <c r="AC1146">
        <v>75</v>
      </c>
      <c r="AD1146">
        <v>25</v>
      </c>
      <c r="AE1146">
        <v>0</v>
      </c>
      <c r="AF1146" t="s">
        <v>63</v>
      </c>
      <c r="AG1146" t="s">
        <v>63</v>
      </c>
      <c r="AH1146" t="s">
        <v>136</v>
      </c>
      <c r="AI1146" t="s">
        <v>3238</v>
      </c>
      <c r="AJ1146" t="s">
        <v>2416</v>
      </c>
      <c r="AK1146" t="s">
        <v>2416</v>
      </c>
      <c r="AL1146" t="s">
        <v>136</v>
      </c>
      <c r="AM1146" t="s">
        <v>136</v>
      </c>
      <c r="AN1146">
        <v>-3</v>
      </c>
      <c r="AO1146">
        <v>6.5</v>
      </c>
      <c r="AP1146" t="s">
        <v>559</v>
      </c>
      <c r="AQ1146" t="s">
        <v>97</v>
      </c>
      <c r="AR1146" t="s">
        <v>97</v>
      </c>
      <c r="AS1146" t="s">
        <v>97</v>
      </c>
      <c r="AT1146" t="s">
        <v>97</v>
      </c>
      <c r="AU1146" t="s">
        <v>97</v>
      </c>
      <c r="AV1146" t="s">
        <v>63</v>
      </c>
      <c r="AW1146" t="s">
        <v>63</v>
      </c>
      <c r="AX1146">
        <v>56.67</v>
      </c>
      <c r="AY1146">
        <v>43.34</v>
      </c>
      <c r="AZ1146" t="s">
        <v>271</v>
      </c>
      <c r="BA1146" t="s">
        <v>888</v>
      </c>
      <c r="BB1146" t="s">
        <v>86</v>
      </c>
      <c r="BC1146" t="s">
        <v>523</v>
      </c>
      <c r="BD1146" t="s">
        <v>455</v>
      </c>
      <c r="BE1146" t="s">
        <v>199</v>
      </c>
      <c r="BF1146">
        <v>1</v>
      </c>
      <c r="BG1146">
        <f>IF(Table1[[#This Row],[ft_score]]="0 - 0", 1, 0)</f>
        <v>0</v>
      </c>
      <c r="BH1146">
        <f t="shared" si="17"/>
        <v>0</v>
      </c>
    </row>
    <row r="1147" spans="1:60" x14ac:dyDescent="0.25">
      <c r="A1147" s="1">
        <v>5312</v>
      </c>
      <c r="B1147" t="s">
        <v>58</v>
      </c>
      <c r="C1147" t="s">
        <v>126</v>
      </c>
      <c r="D1147">
        <v>0</v>
      </c>
      <c r="E1147">
        <v>5</v>
      </c>
      <c r="F1147" t="s">
        <v>3984</v>
      </c>
      <c r="G1147" t="s">
        <v>90</v>
      </c>
      <c r="H1147" t="s">
        <v>90</v>
      </c>
      <c r="I1147" t="s">
        <v>58</v>
      </c>
      <c r="J1147" t="s">
        <v>90</v>
      </c>
      <c r="K1147">
        <v>0</v>
      </c>
      <c r="L1147" t="s">
        <v>352</v>
      </c>
      <c r="M1147" t="s">
        <v>3984</v>
      </c>
      <c r="N1147" t="s">
        <v>64</v>
      </c>
      <c r="O1147" t="s">
        <v>201</v>
      </c>
      <c r="P1147" t="s">
        <v>201</v>
      </c>
      <c r="Q1147" t="s">
        <v>2308</v>
      </c>
      <c r="R1147" t="s">
        <v>2308</v>
      </c>
      <c r="S1147" t="s">
        <v>3984</v>
      </c>
      <c r="T1147">
        <v>10227.23</v>
      </c>
      <c r="U1147" t="s">
        <v>2806</v>
      </c>
      <c r="V1147" t="s">
        <v>1324</v>
      </c>
      <c r="W1147" t="s">
        <v>6174</v>
      </c>
      <c r="X1147" t="s">
        <v>5566</v>
      </c>
      <c r="Y1147" t="s">
        <v>640</v>
      </c>
      <c r="Z1147" t="s">
        <v>1261</v>
      </c>
      <c r="AA1147" t="s">
        <v>1262</v>
      </c>
      <c r="AB1147">
        <v>16</v>
      </c>
      <c r="AC1147">
        <v>68.75</v>
      </c>
      <c r="AD1147">
        <v>31.25</v>
      </c>
      <c r="AE1147">
        <v>25</v>
      </c>
      <c r="AF1147" t="s">
        <v>123</v>
      </c>
      <c r="AG1147" t="s">
        <v>159</v>
      </c>
      <c r="AH1147" t="s">
        <v>1263</v>
      </c>
      <c r="AI1147" t="s">
        <v>729</v>
      </c>
      <c r="AJ1147" t="s">
        <v>1154</v>
      </c>
      <c r="AK1147" t="s">
        <v>1265</v>
      </c>
      <c r="AL1147" t="s">
        <v>1264</v>
      </c>
      <c r="AM1147" t="s">
        <v>4592</v>
      </c>
      <c r="AN1147">
        <v>22</v>
      </c>
      <c r="AO1147">
        <v>0</v>
      </c>
      <c r="AP1147" t="s">
        <v>3099</v>
      </c>
      <c r="AQ1147" t="s">
        <v>82</v>
      </c>
      <c r="AR1147" t="s">
        <v>81</v>
      </c>
      <c r="AS1147" t="s">
        <v>81</v>
      </c>
      <c r="AT1147" t="s">
        <v>72</v>
      </c>
      <c r="AU1147" t="s">
        <v>159</v>
      </c>
      <c r="AV1147" t="s">
        <v>72</v>
      </c>
      <c r="AW1147" t="s">
        <v>63</v>
      </c>
      <c r="AX1147">
        <v>47.03</v>
      </c>
      <c r="AY1147">
        <v>52.98</v>
      </c>
      <c r="AZ1147" t="s">
        <v>763</v>
      </c>
      <c r="BA1147" t="s">
        <v>299</v>
      </c>
      <c r="BB1147" t="s">
        <v>285</v>
      </c>
      <c r="BC1147" t="s">
        <v>197</v>
      </c>
      <c r="BD1147" t="s">
        <v>198</v>
      </c>
      <c r="BE1147" t="s">
        <v>199</v>
      </c>
      <c r="BF1147">
        <v>1</v>
      </c>
      <c r="BG1147">
        <f>IF(Table1[[#This Row],[ft_score]]="0 - 0", 1, 0)</f>
        <v>0</v>
      </c>
      <c r="BH1147">
        <f t="shared" si="17"/>
        <v>0</v>
      </c>
    </row>
    <row r="1148" spans="1:60" x14ac:dyDescent="0.25">
      <c r="A1148" s="1">
        <v>5514</v>
      </c>
      <c r="B1148" t="s">
        <v>58</v>
      </c>
      <c r="C1148" t="s">
        <v>244</v>
      </c>
      <c r="D1148">
        <v>0</v>
      </c>
      <c r="E1148">
        <v>5</v>
      </c>
      <c r="F1148" t="s">
        <v>3984</v>
      </c>
      <c r="G1148" t="s">
        <v>90</v>
      </c>
      <c r="H1148" t="s">
        <v>90</v>
      </c>
      <c r="I1148" t="s">
        <v>58</v>
      </c>
      <c r="J1148" t="s">
        <v>90</v>
      </c>
      <c r="K1148">
        <v>0</v>
      </c>
      <c r="L1148" t="s">
        <v>710</v>
      </c>
      <c r="M1148" t="s">
        <v>3984</v>
      </c>
      <c r="N1148" t="s">
        <v>201</v>
      </c>
      <c r="O1148" t="s">
        <v>201</v>
      </c>
      <c r="P1148" t="s">
        <v>710</v>
      </c>
      <c r="Q1148" t="s">
        <v>2308</v>
      </c>
      <c r="R1148" t="s">
        <v>2308</v>
      </c>
      <c r="S1148" t="s">
        <v>3984</v>
      </c>
      <c r="T1148">
        <v>668.21</v>
      </c>
      <c r="U1148" t="s">
        <v>1593</v>
      </c>
      <c r="V1148" t="s">
        <v>1029</v>
      </c>
      <c r="W1148" t="s">
        <v>6622</v>
      </c>
      <c r="X1148" t="s">
        <v>6564</v>
      </c>
      <c r="Y1148" t="s">
        <v>1677</v>
      </c>
      <c r="Z1148" t="s">
        <v>1032</v>
      </c>
      <c r="AA1148" t="s">
        <v>1033</v>
      </c>
      <c r="AB1148">
        <v>17</v>
      </c>
      <c r="AC1148">
        <v>75</v>
      </c>
      <c r="AD1148">
        <v>43.75</v>
      </c>
      <c r="AE1148">
        <v>43.75</v>
      </c>
      <c r="AF1148" t="s">
        <v>82</v>
      </c>
      <c r="AG1148" t="s">
        <v>73</v>
      </c>
      <c r="AH1148" t="s">
        <v>135</v>
      </c>
      <c r="AI1148" t="s">
        <v>6202</v>
      </c>
      <c r="AJ1148" t="s">
        <v>1770</v>
      </c>
      <c r="AK1148" t="s">
        <v>265</v>
      </c>
      <c r="AL1148" t="s">
        <v>1750</v>
      </c>
      <c r="AM1148" t="s">
        <v>808</v>
      </c>
      <c r="AN1148">
        <v>25</v>
      </c>
      <c r="AO1148">
        <v>-1.5</v>
      </c>
      <c r="AP1148" t="s">
        <v>6623</v>
      </c>
      <c r="AQ1148" t="s">
        <v>72</v>
      </c>
      <c r="AR1148" t="s">
        <v>335</v>
      </c>
      <c r="AS1148" t="s">
        <v>560</v>
      </c>
      <c r="AT1148" t="s">
        <v>63</v>
      </c>
      <c r="AU1148" t="s">
        <v>116</v>
      </c>
      <c r="AV1148" t="s">
        <v>159</v>
      </c>
      <c r="AW1148" t="s">
        <v>72</v>
      </c>
      <c r="AX1148">
        <v>46.14</v>
      </c>
      <c r="AY1148">
        <v>53.86</v>
      </c>
      <c r="AZ1148" t="s">
        <v>199</v>
      </c>
      <c r="BA1148" t="s">
        <v>255</v>
      </c>
      <c r="BB1148" t="s">
        <v>105</v>
      </c>
      <c r="BC1148" t="s">
        <v>108</v>
      </c>
      <c r="BD1148" t="s">
        <v>363</v>
      </c>
      <c r="BE1148" t="s">
        <v>106</v>
      </c>
      <c r="BF1148">
        <v>2</v>
      </c>
      <c r="BG1148">
        <f>IF(Table1[[#This Row],[ft_score]]="0 - 0", 1, 0)</f>
        <v>0</v>
      </c>
      <c r="BH1148">
        <f t="shared" si="17"/>
        <v>0</v>
      </c>
    </row>
    <row r="1149" spans="1:60" x14ac:dyDescent="0.25">
      <c r="A1149" s="1">
        <v>6003</v>
      </c>
      <c r="B1149" t="s">
        <v>58</v>
      </c>
      <c r="C1149" t="s">
        <v>244</v>
      </c>
      <c r="D1149">
        <v>0</v>
      </c>
      <c r="E1149">
        <v>5</v>
      </c>
      <c r="F1149" t="s">
        <v>3984</v>
      </c>
      <c r="G1149" t="s">
        <v>90</v>
      </c>
      <c r="H1149" t="s">
        <v>90</v>
      </c>
      <c r="I1149" t="s">
        <v>58</v>
      </c>
      <c r="J1149" t="s">
        <v>90</v>
      </c>
      <c r="K1149">
        <v>0</v>
      </c>
      <c r="L1149" t="s">
        <v>352</v>
      </c>
      <c r="M1149" t="s">
        <v>3984</v>
      </c>
      <c r="N1149" t="s">
        <v>64</v>
      </c>
      <c r="O1149" t="s">
        <v>352</v>
      </c>
      <c r="P1149" t="s">
        <v>352</v>
      </c>
      <c r="Q1149" t="s">
        <v>3984</v>
      </c>
      <c r="R1149" t="s">
        <v>3984</v>
      </c>
      <c r="S1149" t="s">
        <v>3984</v>
      </c>
      <c r="T1149">
        <v>45.93</v>
      </c>
      <c r="U1149" t="s">
        <v>3210</v>
      </c>
      <c r="V1149" t="s">
        <v>2331</v>
      </c>
      <c r="W1149" t="s">
        <v>7607</v>
      </c>
      <c r="X1149" t="s">
        <v>7584</v>
      </c>
      <c r="Y1149" t="s">
        <v>156</v>
      </c>
      <c r="Z1149" t="s">
        <v>2333</v>
      </c>
      <c r="AA1149" t="s">
        <v>2334</v>
      </c>
      <c r="AB1149">
        <v>4</v>
      </c>
      <c r="AC1149">
        <v>100</v>
      </c>
      <c r="AD1149">
        <v>62.5</v>
      </c>
      <c r="AE1149">
        <v>62.5</v>
      </c>
      <c r="AF1149" t="s">
        <v>81</v>
      </c>
      <c r="AG1149" t="s">
        <v>63</v>
      </c>
      <c r="AH1149" t="s">
        <v>7608</v>
      </c>
      <c r="AI1149" t="s">
        <v>1154</v>
      </c>
      <c r="AJ1149" t="s">
        <v>7609</v>
      </c>
      <c r="AK1149" t="s">
        <v>1108</v>
      </c>
      <c r="AL1149" t="s">
        <v>580</v>
      </c>
      <c r="AM1149" t="s">
        <v>1265</v>
      </c>
      <c r="AN1149">
        <v>12</v>
      </c>
      <c r="AO1149">
        <v>-2</v>
      </c>
      <c r="AP1149" t="s">
        <v>257</v>
      </c>
      <c r="AQ1149" t="s">
        <v>97</v>
      </c>
      <c r="AR1149" t="s">
        <v>97</v>
      </c>
      <c r="AS1149" t="s">
        <v>141</v>
      </c>
      <c r="AT1149" t="s">
        <v>73</v>
      </c>
      <c r="AU1149" t="s">
        <v>141</v>
      </c>
      <c r="AV1149" t="s">
        <v>82</v>
      </c>
      <c r="AW1149" t="s">
        <v>72</v>
      </c>
      <c r="AX1149">
        <v>57.15</v>
      </c>
      <c r="AY1149">
        <v>42.86</v>
      </c>
      <c r="AZ1149" t="s">
        <v>298</v>
      </c>
      <c r="BA1149" t="s">
        <v>146</v>
      </c>
      <c r="BB1149" t="s">
        <v>454</v>
      </c>
      <c r="BC1149" t="s">
        <v>88</v>
      </c>
      <c r="BD1149" t="s">
        <v>146</v>
      </c>
      <c r="BE1149" t="s">
        <v>143</v>
      </c>
      <c r="BF1149">
        <v>2</v>
      </c>
      <c r="BG1149">
        <f>IF(Table1[[#This Row],[ft_score]]="0 - 0", 1, 0)</f>
        <v>0</v>
      </c>
      <c r="BH1149">
        <f t="shared" si="17"/>
        <v>0</v>
      </c>
    </row>
    <row r="1150" spans="1:60" x14ac:dyDescent="0.25">
      <c r="A1150" s="1">
        <v>6027</v>
      </c>
      <c r="B1150" t="s">
        <v>58</v>
      </c>
      <c r="C1150" t="s">
        <v>148</v>
      </c>
      <c r="D1150">
        <v>0</v>
      </c>
      <c r="E1150">
        <v>5</v>
      </c>
      <c r="F1150" t="s">
        <v>3984</v>
      </c>
      <c r="G1150" t="s">
        <v>90</v>
      </c>
      <c r="H1150" t="s">
        <v>90</v>
      </c>
      <c r="I1150" t="s">
        <v>58</v>
      </c>
      <c r="J1150" t="s">
        <v>90</v>
      </c>
      <c r="K1150">
        <v>0</v>
      </c>
      <c r="L1150" t="s">
        <v>352</v>
      </c>
      <c r="M1150" t="s">
        <v>3984</v>
      </c>
      <c r="N1150" t="s">
        <v>64</v>
      </c>
      <c r="O1150" t="s">
        <v>201</v>
      </c>
      <c r="P1150" t="s">
        <v>352</v>
      </c>
      <c r="Q1150" t="s">
        <v>710</v>
      </c>
      <c r="R1150" t="s">
        <v>2308</v>
      </c>
      <c r="S1150" t="s">
        <v>3984</v>
      </c>
      <c r="T1150">
        <v>77.37</v>
      </c>
      <c r="U1150" t="s">
        <v>5992</v>
      </c>
      <c r="V1150" t="s">
        <v>6925</v>
      </c>
      <c r="W1150" t="s">
        <v>7637</v>
      </c>
      <c r="X1150" t="s">
        <v>7584</v>
      </c>
      <c r="Y1150" t="s">
        <v>486</v>
      </c>
      <c r="Z1150" t="s">
        <v>5718</v>
      </c>
      <c r="AA1150" t="s">
        <v>5719</v>
      </c>
      <c r="AB1150">
        <v>2</v>
      </c>
      <c r="AC1150">
        <v>100</v>
      </c>
      <c r="AD1150">
        <v>0</v>
      </c>
      <c r="AE1150">
        <v>0</v>
      </c>
      <c r="AF1150" t="s">
        <v>63</v>
      </c>
      <c r="AG1150" t="s">
        <v>141</v>
      </c>
      <c r="AH1150" t="s">
        <v>72</v>
      </c>
      <c r="AI1150" t="s">
        <v>72</v>
      </c>
      <c r="AJ1150" t="s">
        <v>82</v>
      </c>
      <c r="AK1150" t="s">
        <v>73</v>
      </c>
      <c r="AL1150" t="s">
        <v>72</v>
      </c>
      <c r="AM1150" t="s">
        <v>63</v>
      </c>
      <c r="AN1150">
        <v>-18</v>
      </c>
      <c r="AO1150">
        <v>-8</v>
      </c>
      <c r="AP1150" t="s">
        <v>194</v>
      </c>
      <c r="AQ1150" t="s">
        <v>560</v>
      </c>
      <c r="AR1150" t="s">
        <v>63</v>
      </c>
      <c r="AS1150" t="s">
        <v>97</v>
      </c>
      <c r="AT1150" t="s">
        <v>97</v>
      </c>
      <c r="AU1150" t="s">
        <v>97</v>
      </c>
      <c r="AV1150" t="s">
        <v>63</v>
      </c>
      <c r="AW1150" t="s">
        <v>63</v>
      </c>
      <c r="AX1150">
        <v>62.5</v>
      </c>
      <c r="AY1150">
        <v>37.5</v>
      </c>
      <c r="AZ1150" t="s">
        <v>124</v>
      </c>
      <c r="BA1150" t="s">
        <v>285</v>
      </c>
      <c r="BB1150" t="s">
        <v>285</v>
      </c>
      <c r="BC1150" t="s">
        <v>197</v>
      </c>
      <c r="BD1150" t="s">
        <v>468</v>
      </c>
      <c r="BE1150" t="s">
        <v>89</v>
      </c>
      <c r="BF1150">
        <v>1</v>
      </c>
      <c r="BG1150">
        <f>IF(Table1[[#This Row],[ft_score]]="0 - 0", 1, 0)</f>
        <v>0</v>
      </c>
      <c r="BH1150">
        <f t="shared" si="17"/>
        <v>0</v>
      </c>
    </row>
    <row r="1151" spans="1:60" x14ac:dyDescent="0.25">
      <c r="A1151" s="1">
        <v>6104</v>
      </c>
      <c r="B1151" t="s">
        <v>58</v>
      </c>
      <c r="C1151" t="s">
        <v>636</v>
      </c>
      <c r="D1151">
        <v>0</v>
      </c>
      <c r="E1151">
        <v>5</v>
      </c>
      <c r="F1151" t="s">
        <v>3984</v>
      </c>
      <c r="G1151" t="s">
        <v>90</v>
      </c>
      <c r="H1151" t="s">
        <v>90</v>
      </c>
      <c r="I1151" t="s">
        <v>58</v>
      </c>
      <c r="J1151" t="s">
        <v>58</v>
      </c>
      <c r="K1151">
        <v>0</v>
      </c>
      <c r="L1151" t="s">
        <v>352</v>
      </c>
      <c r="M1151" t="s">
        <v>3984</v>
      </c>
      <c r="N1151" t="s">
        <v>201</v>
      </c>
      <c r="O1151" t="s">
        <v>352</v>
      </c>
      <c r="P1151" t="s">
        <v>352</v>
      </c>
      <c r="Q1151" t="s">
        <v>352</v>
      </c>
      <c r="R1151" t="s">
        <v>710</v>
      </c>
      <c r="S1151" t="s">
        <v>3984</v>
      </c>
      <c r="T1151">
        <v>0</v>
      </c>
      <c r="U1151" t="s">
        <v>7746</v>
      </c>
      <c r="V1151" t="s">
        <v>6518</v>
      </c>
      <c r="W1151" t="s">
        <v>7747</v>
      </c>
      <c r="X1151" t="s">
        <v>7740</v>
      </c>
      <c r="Y1151" t="s">
        <v>5890</v>
      </c>
      <c r="Z1151" t="s">
        <v>5384</v>
      </c>
      <c r="AA1151" t="s">
        <v>5385</v>
      </c>
      <c r="AB1151">
        <v>2</v>
      </c>
      <c r="AC1151">
        <v>100</v>
      </c>
      <c r="AD1151">
        <v>100</v>
      </c>
      <c r="AE1151">
        <v>50</v>
      </c>
      <c r="AF1151" t="s">
        <v>63</v>
      </c>
      <c r="AG1151" t="s">
        <v>73</v>
      </c>
      <c r="AH1151" t="s">
        <v>4686</v>
      </c>
      <c r="AI1151" t="s">
        <v>63</v>
      </c>
      <c r="AJ1151" t="s">
        <v>3778</v>
      </c>
      <c r="AK1151" t="s">
        <v>3125</v>
      </c>
      <c r="AL1151" t="s">
        <v>4686</v>
      </c>
      <c r="AM1151" t="s">
        <v>1567</v>
      </c>
      <c r="AN1151">
        <v>13</v>
      </c>
      <c r="AO1151">
        <v>-0.5</v>
      </c>
      <c r="AP1151" t="s">
        <v>59</v>
      </c>
      <c r="AQ1151" t="s">
        <v>97</v>
      </c>
      <c r="AR1151" t="s">
        <v>97</v>
      </c>
      <c r="AS1151" t="s">
        <v>97</v>
      </c>
      <c r="AT1151" t="s">
        <v>97</v>
      </c>
      <c r="AU1151" t="s">
        <v>97</v>
      </c>
      <c r="AV1151" t="s">
        <v>63</v>
      </c>
      <c r="AW1151" t="s">
        <v>63</v>
      </c>
      <c r="AX1151">
        <v>35.72</v>
      </c>
      <c r="AY1151">
        <v>64.290000000000006</v>
      </c>
      <c r="AZ1151" t="s">
        <v>561</v>
      </c>
      <c r="BA1151" t="s">
        <v>336</v>
      </c>
      <c r="BB1151" t="s">
        <v>86</v>
      </c>
      <c r="BC1151" t="s">
        <v>468</v>
      </c>
      <c r="BD1151" t="s">
        <v>84</v>
      </c>
      <c r="BE1151" t="s">
        <v>143</v>
      </c>
      <c r="BF1151">
        <v>2</v>
      </c>
      <c r="BG1151">
        <f>IF(Table1[[#This Row],[ft_score]]="0 - 0", 1, 0)</f>
        <v>0</v>
      </c>
      <c r="BH1151">
        <f t="shared" si="17"/>
        <v>0</v>
      </c>
    </row>
    <row r="1152" spans="1:60" x14ac:dyDescent="0.25">
      <c r="A1152" s="1">
        <v>6406</v>
      </c>
      <c r="B1152" t="s">
        <v>58</v>
      </c>
      <c r="C1152" t="s">
        <v>244</v>
      </c>
      <c r="D1152">
        <v>0</v>
      </c>
      <c r="E1152">
        <v>5</v>
      </c>
      <c r="F1152" t="s">
        <v>3984</v>
      </c>
      <c r="G1152" t="s">
        <v>90</v>
      </c>
      <c r="H1152" t="s">
        <v>90</v>
      </c>
      <c r="I1152" t="s">
        <v>58</v>
      </c>
      <c r="J1152" t="s">
        <v>58</v>
      </c>
      <c r="K1152">
        <v>0</v>
      </c>
      <c r="L1152" t="s">
        <v>2308</v>
      </c>
      <c r="M1152" t="s">
        <v>3984</v>
      </c>
      <c r="N1152" t="s">
        <v>201</v>
      </c>
      <c r="O1152" t="s">
        <v>352</v>
      </c>
      <c r="P1152" t="s">
        <v>2308</v>
      </c>
      <c r="Q1152" t="s">
        <v>2308</v>
      </c>
      <c r="R1152" t="s">
        <v>3984</v>
      </c>
      <c r="S1152" t="s">
        <v>3984</v>
      </c>
      <c r="T1152">
        <v>713.04</v>
      </c>
      <c r="U1152" t="s">
        <v>3294</v>
      </c>
      <c r="V1152" t="s">
        <v>3346</v>
      </c>
      <c r="W1152" t="s">
        <v>8283</v>
      </c>
      <c r="X1152" t="s">
        <v>8230</v>
      </c>
      <c r="Y1152" t="s">
        <v>1132</v>
      </c>
      <c r="Z1152" t="s">
        <v>2354</v>
      </c>
      <c r="AA1152" t="s">
        <v>2355</v>
      </c>
      <c r="AB1152">
        <v>5</v>
      </c>
      <c r="AC1152">
        <v>100</v>
      </c>
      <c r="AD1152">
        <v>80</v>
      </c>
      <c r="AE1152">
        <v>40</v>
      </c>
      <c r="AF1152" t="s">
        <v>3238</v>
      </c>
      <c r="AG1152" t="s">
        <v>3023</v>
      </c>
      <c r="AH1152" t="s">
        <v>2890</v>
      </c>
      <c r="AI1152" t="s">
        <v>397</v>
      </c>
      <c r="AJ1152" t="s">
        <v>1281</v>
      </c>
      <c r="AK1152" t="s">
        <v>73</v>
      </c>
      <c r="AL1152" t="s">
        <v>1282</v>
      </c>
      <c r="AM1152" t="s">
        <v>73</v>
      </c>
      <c r="AN1152">
        <v>6</v>
      </c>
      <c r="AO1152">
        <v>-6</v>
      </c>
      <c r="AP1152" t="s">
        <v>126</v>
      </c>
      <c r="AQ1152" t="s">
        <v>1858</v>
      </c>
      <c r="AR1152" t="s">
        <v>1575</v>
      </c>
      <c r="AS1152" t="s">
        <v>2219</v>
      </c>
      <c r="AT1152" t="s">
        <v>3023</v>
      </c>
      <c r="AU1152" t="s">
        <v>1575</v>
      </c>
      <c r="AV1152" t="s">
        <v>63</v>
      </c>
      <c r="AW1152" t="s">
        <v>63</v>
      </c>
      <c r="AX1152">
        <v>30.56</v>
      </c>
      <c r="AY1152">
        <v>69.45</v>
      </c>
      <c r="AZ1152" t="s">
        <v>311</v>
      </c>
      <c r="BA1152" t="s">
        <v>284</v>
      </c>
      <c r="BB1152" t="s">
        <v>268</v>
      </c>
      <c r="BC1152" t="s">
        <v>468</v>
      </c>
      <c r="BD1152" t="s">
        <v>84</v>
      </c>
      <c r="BE1152" t="s">
        <v>143</v>
      </c>
      <c r="BF1152">
        <v>2</v>
      </c>
      <c r="BG1152">
        <f>IF(Table1[[#This Row],[ft_score]]="0 - 0", 1, 0)</f>
        <v>0</v>
      </c>
      <c r="BH1152">
        <f t="shared" si="17"/>
        <v>0</v>
      </c>
    </row>
    <row r="1153" spans="1:60" x14ac:dyDescent="0.25">
      <c r="A1153" s="1">
        <v>6748</v>
      </c>
      <c r="B1153" t="s">
        <v>58</v>
      </c>
      <c r="C1153" t="s">
        <v>126</v>
      </c>
      <c r="D1153">
        <v>0</v>
      </c>
      <c r="E1153">
        <v>5</v>
      </c>
      <c r="F1153" t="s">
        <v>3984</v>
      </c>
      <c r="G1153" t="s">
        <v>90</v>
      </c>
      <c r="H1153" t="s">
        <v>90</v>
      </c>
      <c r="I1153" t="s">
        <v>58</v>
      </c>
      <c r="J1153" t="s">
        <v>90</v>
      </c>
      <c r="K1153">
        <v>0</v>
      </c>
      <c r="L1153" t="s">
        <v>352</v>
      </c>
      <c r="M1153" t="s">
        <v>3984</v>
      </c>
      <c r="N1153" t="s">
        <v>201</v>
      </c>
      <c r="O1153" t="s">
        <v>201</v>
      </c>
      <c r="P1153" t="s">
        <v>352</v>
      </c>
      <c r="Q1153" t="s">
        <v>3984</v>
      </c>
      <c r="R1153" t="s">
        <v>3984</v>
      </c>
      <c r="S1153" t="s">
        <v>3984</v>
      </c>
      <c r="T1153">
        <v>94.32</v>
      </c>
      <c r="U1153" t="s">
        <v>1050</v>
      </c>
      <c r="V1153" t="s">
        <v>2110</v>
      </c>
      <c r="W1153" t="s">
        <v>8836</v>
      </c>
      <c r="X1153" t="s">
        <v>8726</v>
      </c>
      <c r="Y1153" t="s">
        <v>966</v>
      </c>
      <c r="Z1153" t="s">
        <v>439</v>
      </c>
      <c r="AA1153" t="s">
        <v>440</v>
      </c>
      <c r="AB1153">
        <v>21</v>
      </c>
      <c r="AC1153">
        <v>81.25</v>
      </c>
      <c r="AD1153">
        <v>68.75</v>
      </c>
      <c r="AE1153">
        <v>56.25</v>
      </c>
      <c r="AF1153" t="s">
        <v>123</v>
      </c>
      <c r="AG1153" t="s">
        <v>72</v>
      </c>
      <c r="AH1153" t="s">
        <v>1660</v>
      </c>
      <c r="AI1153" t="s">
        <v>2418</v>
      </c>
      <c r="AJ1153" t="s">
        <v>4772</v>
      </c>
      <c r="AK1153" t="s">
        <v>4563</v>
      </c>
      <c r="AL1153" t="s">
        <v>998</v>
      </c>
      <c r="AM1153" t="s">
        <v>253</v>
      </c>
      <c r="AN1153">
        <v>-1</v>
      </c>
      <c r="AO1153">
        <v>-1.5</v>
      </c>
      <c r="AP1153" t="s">
        <v>2711</v>
      </c>
      <c r="AQ1153" t="s">
        <v>73</v>
      </c>
      <c r="AR1153" t="s">
        <v>97</v>
      </c>
      <c r="AS1153" t="s">
        <v>72</v>
      </c>
      <c r="AT1153" t="s">
        <v>335</v>
      </c>
      <c r="AU1153" t="s">
        <v>534</v>
      </c>
      <c r="AV1153" t="s">
        <v>123</v>
      </c>
      <c r="AW1153" t="s">
        <v>63</v>
      </c>
      <c r="AX1153">
        <v>46.43</v>
      </c>
      <c r="AY1153">
        <v>53.57</v>
      </c>
      <c r="AZ1153" t="s">
        <v>928</v>
      </c>
      <c r="BA1153" t="s">
        <v>562</v>
      </c>
      <c r="BB1153" t="s">
        <v>147</v>
      </c>
      <c r="BC1153" t="s">
        <v>270</v>
      </c>
      <c r="BD1153" t="s">
        <v>422</v>
      </c>
      <c r="BE1153" t="s">
        <v>166</v>
      </c>
      <c r="BF1153">
        <v>1</v>
      </c>
      <c r="BG1153">
        <f>IF(Table1[[#This Row],[ft_score]]="0 - 0", 1, 0)</f>
        <v>0</v>
      </c>
      <c r="BH1153">
        <f t="shared" si="17"/>
        <v>0</v>
      </c>
    </row>
    <row r="1154" spans="1:60" hidden="1" x14ac:dyDescent="0.25">
      <c r="A1154" s="1">
        <v>7202</v>
      </c>
      <c r="B1154" t="s">
        <v>58</v>
      </c>
      <c r="C1154" t="s">
        <v>148</v>
      </c>
      <c r="D1154">
        <v>0</v>
      </c>
      <c r="E1154">
        <v>5</v>
      </c>
      <c r="F1154" t="s">
        <v>3984</v>
      </c>
      <c r="G1154" t="s">
        <v>90</v>
      </c>
      <c r="H1154" t="s">
        <v>90</v>
      </c>
      <c r="I1154" t="s">
        <v>58</v>
      </c>
      <c r="J1154" t="s">
        <v>58</v>
      </c>
      <c r="K1154">
        <v>0</v>
      </c>
      <c r="L1154" t="s">
        <v>710</v>
      </c>
      <c r="M1154" t="s">
        <v>3984</v>
      </c>
      <c r="N1154" t="s">
        <v>201</v>
      </c>
      <c r="O1154" t="s">
        <v>352</v>
      </c>
      <c r="P1154" t="s">
        <v>710</v>
      </c>
      <c r="Q1154" t="s">
        <v>3984</v>
      </c>
      <c r="R1154" t="s">
        <v>3984</v>
      </c>
      <c r="S1154" t="s">
        <v>3984</v>
      </c>
      <c r="T1154">
        <v>4</v>
      </c>
      <c r="U1154" t="s">
        <v>7504</v>
      </c>
      <c r="V1154" t="s">
        <v>9540</v>
      </c>
      <c r="W1154" t="s">
        <v>9541</v>
      </c>
      <c r="X1154" t="s">
        <v>9539</v>
      </c>
      <c r="Y1154" t="s">
        <v>966</v>
      </c>
      <c r="Z1154" t="s">
        <v>7506</v>
      </c>
      <c r="AA1154" t="s">
        <v>7507</v>
      </c>
      <c r="AB1154">
        <v>3</v>
      </c>
      <c r="AC1154">
        <v>100</v>
      </c>
      <c r="AD1154">
        <v>70.84</v>
      </c>
      <c r="AE1154">
        <v>70.84</v>
      </c>
      <c r="AF1154" t="s">
        <v>73</v>
      </c>
      <c r="AG1154" t="s">
        <v>63</v>
      </c>
      <c r="AH1154" t="s">
        <v>1497</v>
      </c>
      <c r="AI1154" t="s">
        <v>1497</v>
      </c>
      <c r="AJ1154" t="s">
        <v>3311</v>
      </c>
      <c r="AK1154" t="s">
        <v>1771</v>
      </c>
      <c r="AL1154" t="s">
        <v>295</v>
      </c>
      <c r="AM1154" t="s">
        <v>4754</v>
      </c>
      <c r="AN1154">
        <v>10</v>
      </c>
      <c r="AO1154">
        <v>-6</v>
      </c>
      <c r="AP1154" t="s">
        <v>8105</v>
      </c>
      <c r="AQ1154" t="s">
        <v>73</v>
      </c>
      <c r="AR1154" t="s">
        <v>141</v>
      </c>
      <c r="AS1154" t="s">
        <v>2471</v>
      </c>
      <c r="AT1154" t="s">
        <v>1949</v>
      </c>
      <c r="AU1154" t="s">
        <v>73</v>
      </c>
      <c r="AV1154" t="s">
        <v>73</v>
      </c>
      <c r="AW1154" t="s">
        <v>72</v>
      </c>
      <c r="AX1154">
        <v>38.53</v>
      </c>
      <c r="AY1154">
        <v>61.47</v>
      </c>
      <c r="AZ1154" t="s">
        <v>166</v>
      </c>
      <c r="BA1154" t="s">
        <v>166</v>
      </c>
      <c r="BB1154" t="s">
        <v>166</v>
      </c>
      <c r="BC1154" t="s">
        <v>166</v>
      </c>
      <c r="BD1154" t="s">
        <v>166</v>
      </c>
      <c r="BE1154" t="s">
        <v>166</v>
      </c>
      <c r="BF1154" t="s">
        <v>58</v>
      </c>
      <c r="BG1154">
        <f>IF(Table1[[#This Row],[ft_score]]="0 - 0", 1, 0)</f>
        <v>0</v>
      </c>
      <c r="BH1154">
        <f t="shared" ref="BH1154:BH1217" si="18">IF(D1154=E1154, 1, 0)</f>
        <v>0</v>
      </c>
    </row>
    <row r="1155" spans="1:60" x14ac:dyDescent="0.25">
      <c r="A1155" s="1">
        <v>7257</v>
      </c>
      <c r="B1155" t="s">
        <v>58</v>
      </c>
      <c r="C1155" t="s">
        <v>244</v>
      </c>
      <c r="D1155">
        <v>0</v>
      </c>
      <c r="E1155">
        <v>5</v>
      </c>
      <c r="F1155" t="s">
        <v>3984</v>
      </c>
      <c r="G1155" t="s">
        <v>90</v>
      </c>
      <c r="H1155" t="s">
        <v>90</v>
      </c>
      <c r="I1155" t="s">
        <v>58</v>
      </c>
      <c r="J1155" t="s">
        <v>58</v>
      </c>
      <c r="K1155">
        <v>0</v>
      </c>
      <c r="L1155" t="s">
        <v>2308</v>
      </c>
      <c r="M1155" t="s">
        <v>3984</v>
      </c>
      <c r="N1155" t="s">
        <v>201</v>
      </c>
      <c r="O1155" t="s">
        <v>352</v>
      </c>
      <c r="P1155" t="s">
        <v>2308</v>
      </c>
      <c r="Q1155" t="s">
        <v>2308</v>
      </c>
      <c r="R1155" t="s">
        <v>2308</v>
      </c>
      <c r="S1155" t="s">
        <v>3984</v>
      </c>
      <c r="T1155">
        <v>0</v>
      </c>
      <c r="U1155" t="s">
        <v>9639</v>
      </c>
      <c r="V1155" t="s">
        <v>5551</v>
      </c>
      <c r="W1155" t="s">
        <v>9640</v>
      </c>
      <c r="X1155" t="s">
        <v>9598</v>
      </c>
      <c r="Y1155" t="s">
        <v>932</v>
      </c>
      <c r="Z1155" t="s">
        <v>5548</v>
      </c>
      <c r="AA1155" t="s">
        <v>5549</v>
      </c>
      <c r="AB1155">
        <v>4</v>
      </c>
      <c r="AC1155">
        <v>90</v>
      </c>
      <c r="AD1155">
        <v>57.5</v>
      </c>
      <c r="AE1155">
        <v>57.5</v>
      </c>
      <c r="AF1155" t="s">
        <v>2508</v>
      </c>
      <c r="AG1155" t="s">
        <v>63</v>
      </c>
      <c r="AH1155" t="s">
        <v>717</v>
      </c>
      <c r="AI1155" t="s">
        <v>721</v>
      </c>
      <c r="AJ1155" t="s">
        <v>6216</v>
      </c>
      <c r="AK1155" t="s">
        <v>1300</v>
      </c>
      <c r="AL1155" t="s">
        <v>542</v>
      </c>
      <c r="AM1155" t="s">
        <v>730</v>
      </c>
      <c r="AN1155">
        <v>10</v>
      </c>
      <c r="AO1155">
        <v>6</v>
      </c>
      <c r="AP1155" t="s">
        <v>3475</v>
      </c>
      <c r="AQ1155" t="s">
        <v>1575</v>
      </c>
      <c r="AR1155" t="s">
        <v>1858</v>
      </c>
      <c r="AS1155" t="s">
        <v>97</v>
      </c>
      <c r="AT1155" t="s">
        <v>97</v>
      </c>
      <c r="AU1155" t="s">
        <v>257</v>
      </c>
      <c r="AV1155" t="s">
        <v>4042</v>
      </c>
      <c r="AW1155" t="s">
        <v>1336</v>
      </c>
      <c r="AX1155">
        <v>58.06</v>
      </c>
      <c r="AY1155">
        <v>41.95</v>
      </c>
      <c r="AZ1155" t="s">
        <v>196</v>
      </c>
      <c r="BA1155" t="s">
        <v>364</v>
      </c>
      <c r="BB1155" t="s">
        <v>217</v>
      </c>
      <c r="BC1155" t="s">
        <v>231</v>
      </c>
      <c r="BD1155" t="s">
        <v>349</v>
      </c>
      <c r="BE1155" t="s">
        <v>298</v>
      </c>
      <c r="BF1155">
        <v>2</v>
      </c>
      <c r="BG1155">
        <f>IF(Table1[[#This Row],[ft_score]]="0 - 0", 1, 0)</f>
        <v>0</v>
      </c>
      <c r="BH1155">
        <f t="shared" si="18"/>
        <v>0</v>
      </c>
    </row>
    <row r="1156" spans="1:60" x14ac:dyDescent="0.25">
      <c r="A1156" s="1">
        <v>7321</v>
      </c>
      <c r="B1156" t="s">
        <v>5152</v>
      </c>
      <c r="C1156" t="s">
        <v>148</v>
      </c>
      <c r="D1156">
        <v>0</v>
      </c>
      <c r="E1156">
        <v>5</v>
      </c>
      <c r="F1156" t="s">
        <v>3984</v>
      </c>
      <c r="G1156">
        <v>-1</v>
      </c>
      <c r="H1156">
        <v>-1</v>
      </c>
      <c r="I1156" t="s">
        <v>61</v>
      </c>
      <c r="J1156" t="s">
        <v>362</v>
      </c>
      <c r="K1156">
        <v>2</v>
      </c>
      <c r="L1156" t="s">
        <v>2308</v>
      </c>
      <c r="M1156" t="s">
        <v>3984</v>
      </c>
      <c r="N1156" t="s">
        <v>64</v>
      </c>
      <c r="O1156" t="s">
        <v>710</v>
      </c>
      <c r="P1156" t="s">
        <v>2308</v>
      </c>
      <c r="Q1156" t="s">
        <v>3984</v>
      </c>
      <c r="R1156" t="s">
        <v>3984</v>
      </c>
      <c r="S1156" t="s">
        <v>3984</v>
      </c>
      <c r="T1156">
        <v>528.35</v>
      </c>
      <c r="U1156" t="s">
        <v>5882</v>
      </c>
      <c r="V1156" t="s">
        <v>5960</v>
      </c>
      <c r="W1156" t="s">
        <v>9741</v>
      </c>
      <c r="X1156" t="s">
        <v>9598</v>
      </c>
      <c r="Y1156" t="s">
        <v>1008</v>
      </c>
      <c r="Z1156" t="s">
        <v>5718</v>
      </c>
      <c r="AA1156" t="s">
        <v>5719</v>
      </c>
      <c r="AB1156">
        <v>7</v>
      </c>
      <c r="AC1156">
        <v>71.430000000000007</v>
      </c>
      <c r="AD1156">
        <v>71.430000000000007</v>
      </c>
      <c r="AE1156">
        <v>50</v>
      </c>
      <c r="AF1156" t="s">
        <v>2934</v>
      </c>
      <c r="AG1156" t="s">
        <v>3125</v>
      </c>
      <c r="AH1156" t="s">
        <v>4780</v>
      </c>
      <c r="AI1156" t="s">
        <v>1986</v>
      </c>
      <c r="AJ1156" t="s">
        <v>3040</v>
      </c>
      <c r="AK1156" t="s">
        <v>8320</v>
      </c>
      <c r="AL1156" t="s">
        <v>9742</v>
      </c>
      <c r="AM1156" t="s">
        <v>3291</v>
      </c>
      <c r="AN1156">
        <v>31</v>
      </c>
      <c r="AO1156">
        <v>2.5</v>
      </c>
      <c r="AP1156" t="s">
        <v>8682</v>
      </c>
      <c r="AQ1156" t="s">
        <v>2934</v>
      </c>
      <c r="AR1156" t="s">
        <v>7100</v>
      </c>
      <c r="AS1156" t="s">
        <v>7100</v>
      </c>
      <c r="AT1156" t="s">
        <v>6063</v>
      </c>
      <c r="AU1156" t="s">
        <v>6063</v>
      </c>
      <c r="AV1156" t="s">
        <v>1567</v>
      </c>
      <c r="AW1156" t="s">
        <v>3778</v>
      </c>
      <c r="AX1156">
        <v>42.95</v>
      </c>
      <c r="AY1156">
        <v>57.06</v>
      </c>
      <c r="AZ1156" t="s">
        <v>421</v>
      </c>
      <c r="BA1156" t="s">
        <v>104</v>
      </c>
      <c r="BB1156" t="s">
        <v>268</v>
      </c>
      <c r="BC1156" t="s">
        <v>231</v>
      </c>
      <c r="BD1156" t="s">
        <v>197</v>
      </c>
      <c r="BE1156" t="s">
        <v>166</v>
      </c>
      <c r="BF1156">
        <v>2</v>
      </c>
      <c r="BG1156">
        <f>IF(Table1[[#This Row],[ft_score]]="0 - 0", 1, 0)</f>
        <v>0</v>
      </c>
      <c r="BH1156">
        <f t="shared" si="18"/>
        <v>0</v>
      </c>
    </row>
    <row r="1157" spans="1:60" hidden="1" x14ac:dyDescent="0.25">
      <c r="A1157" s="1">
        <v>7519</v>
      </c>
      <c r="B1157" t="s">
        <v>58</v>
      </c>
      <c r="C1157" t="s">
        <v>59</v>
      </c>
      <c r="D1157">
        <v>0</v>
      </c>
      <c r="E1157">
        <v>5</v>
      </c>
      <c r="F1157" t="s">
        <v>3984</v>
      </c>
      <c r="G1157" t="s">
        <v>90</v>
      </c>
      <c r="H1157" t="s">
        <v>90</v>
      </c>
      <c r="I1157" t="s">
        <v>58</v>
      </c>
      <c r="J1157" t="s">
        <v>90</v>
      </c>
      <c r="K1157">
        <v>0</v>
      </c>
      <c r="L1157" t="s">
        <v>352</v>
      </c>
      <c r="M1157" t="s">
        <v>3984</v>
      </c>
      <c r="N1157" t="s">
        <v>64</v>
      </c>
      <c r="O1157" t="s">
        <v>201</v>
      </c>
      <c r="P1157" t="s">
        <v>352</v>
      </c>
      <c r="Q1157" t="s">
        <v>710</v>
      </c>
      <c r="R1157" t="s">
        <v>2308</v>
      </c>
      <c r="S1157" t="s">
        <v>3984</v>
      </c>
      <c r="T1157">
        <v>52.92</v>
      </c>
      <c r="U1157" t="s">
        <v>736</v>
      </c>
      <c r="V1157" t="s">
        <v>822</v>
      </c>
      <c r="W1157" t="s">
        <v>10057</v>
      </c>
      <c r="X1157" t="s">
        <v>10035</v>
      </c>
      <c r="Y1157" t="s">
        <v>726</v>
      </c>
      <c r="Z1157" t="s">
        <v>727</v>
      </c>
      <c r="AA1157" t="s">
        <v>728</v>
      </c>
      <c r="AB1157">
        <v>26</v>
      </c>
      <c r="AC1157">
        <v>62.5</v>
      </c>
      <c r="AD1157">
        <v>25</v>
      </c>
      <c r="AE1157">
        <v>6.25</v>
      </c>
      <c r="AF1157" t="s">
        <v>83</v>
      </c>
      <c r="AG1157" t="s">
        <v>159</v>
      </c>
      <c r="AH1157" t="s">
        <v>550</v>
      </c>
      <c r="AI1157" t="s">
        <v>1617</v>
      </c>
      <c r="AJ1157" t="s">
        <v>1612</v>
      </c>
      <c r="AK1157" t="s">
        <v>2059</v>
      </c>
      <c r="AL1157" t="s">
        <v>2664</v>
      </c>
      <c r="AM1157" t="s">
        <v>2656</v>
      </c>
      <c r="AN1157">
        <v>-7</v>
      </c>
      <c r="AO1157">
        <v>8.5</v>
      </c>
      <c r="AP1157" t="s">
        <v>8184</v>
      </c>
      <c r="AQ1157" t="s">
        <v>97</v>
      </c>
      <c r="AR1157" t="s">
        <v>97</v>
      </c>
      <c r="AS1157" t="s">
        <v>81</v>
      </c>
      <c r="AT1157" t="s">
        <v>82</v>
      </c>
      <c r="AU1157" t="s">
        <v>123</v>
      </c>
      <c r="AV1157" t="s">
        <v>83</v>
      </c>
      <c r="AW1157" t="s">
        <v>83</v>
      </c>
      <c r="AX1157">
        <v>49.4</v>
      </c>
      <c r="AY1157">
        <v>50.61</v>
      </c>
      <c r="AZ1157" t="s">
        <v>166</v>
      </c>
      <c r="BA1157" t="s">
        <v>166</v>
      </c>
      <c r="BB1157" t="s">
        <v>166</v>
      </c>
      <c r="BC1157" t="s">
        <v>166</v>
      </c>
      <c r="BD1157" t="s">
        <v>166</v>
      </c>
      <c r="BE1157" t="s">
        <v>166</v>
      </c>
      <c r="BF1157" t="s">
        <v>58</v>
      </c>
      <c r="BG1157">
        <f>IF(Table1[[#This Row],[ft_score]]="0 - 0", 1, 0)</f>
        <v>0</v>
      </c>
      <c r="BH1157">
        <f t="shared" si="18"/>
        <v>0</v>
      </c>
    </row>
    <row r="1158" spans="1:60" hidden="1" x14ac:dyDescent="0.25">
      <c r="A1158" s="1">
        <v>7688</v>
      </c>
      <c r="B1158" t="s">
        <v>58</v>
      </c>
      <c r="C1158" t="s">
        <v>244</v>
      </c>
      <c r="D1158">
        <v>0</v>
      </c>
      <c r="E1158">
        <v>5</v>
      </c>
      <c r="F1158" t="s">
        <v>3984</v>
      </c>
      <c r="G1158" t="s">
        <v>90</v>
      </c>
      <c r="H1158" t="s">
        <v>90</v>
      </c>
      <c r="I1158" t="s">
        <v>58</v>
      </c>
      <c r="J1158" t="s">
        <v>58</v>
      </c>
      <c r="K1158">
        <v>0</v>
      </c>
      <c r="L1158" t="s">
        <v>352</v>
      </c>
      <c r="M1158" t="s">
        <v>3984</v>
      </c>
      <c r="N1158" t="s">
        <v>64</v>
      </c>
      <c r="O1158" t="s">
        <v>201</v>
      </c>
      <c r="P1158" t="s">
        <v>352</v>
      </c>
      <c r="Q1158" t="s">
        <v>710</v>
      </c>
      <c r="R1158" t="s">
        <v>2308</v>
      </c>
      <c r="S1158" t="s">
        <v>3984</v>
      </c>
      <c r="T1158">
        <v>913.28</v>
      </c>
      <c r="U1158" t="s">
        <v>4736</v>
      </c>
      <c r="V1158" t="s">
        <v>5963</v>
      </c>
      <c r="W1158" t="s">
        <v>10280</v>
      </c>
      <c r="X1158" t="s">
        <v>10035</v>
      </c>
      <c r="Y1158" t="s">
        <v>1008</v>
      </c>
      <c r="Z1158" t="s">
        <v>4739</v>
      </c>
      <c r="AA1158" t="s">
        <v>4740</v>
      </c>
      <c r="AB1158">
        <v>4</v>
      </c>
      <c r="AC1158">
        <v>77.5</v>
      </c>
      <c r="AD1158">
        <v>42.5</v>
      </c>
      <c r="AE1158">
        <v>22.5</v>
      </c>
      <c r="AF1158" t="s">
        <v>63</v>
      </c>
      <c r="AG1158" t="s">
        <v>4042</v>
      </c>
      <c r="AH1158" t="s">
        <v>193</v>
      </c>
      <c r="AI1158" t="s">
        <v>83</v>
      </c>
      <c r="AJ1158" t="s">
        <v>8807</v>
      </c>
      <c r="AK1158" t="s">
        <v>2938</v>
      </c>
      <c r="AL1158" t="s">
        <v>1921</v>
      </c>
      <c r="AM1158" t="s">
        <v>1706</v>
      </c>
      <c r="AN1158">
        <v>1</v>
      </c>
      <c r="AO1158">
        <v>-1.5</v>
      </c>
      <c r="AP1158" t="s">
        <v>559</v>
      </c>
      <c r="AQ1158" t="s">
        <v>2219</v>
      </c>
      <c r="AR1158" t="s">
        <v>3023</v>
      </c>
      <c r="AS1158" t="s">
        <v>97</v>
      </c>
      <c r="AT1158" t="s">
        <v>73</v>
      </c>
      <c r="AU1158" t="s">
        <v>73</v>
      </c>
      <c r="AV1158" t="s">
        <v>63</v>
      </c>
      <c r="AW1158" t="s">
        <v>63</v>
      </c>
      <c r="AX1158">
        <v>42.79</v>
      </c>
      <c r="AY1158">
        <v>57.21</v>
      </c>
      <c r="AZ1158" t="s">
        <v>166</v>
      </c>
      <c r="BA1158" t="s">
        <v>166</v>
      </c>
      <c r="BB1158" t="s">
        <v>166</v>
      </c>
      <c r="BC1158" t="s">
        <v>166</v>
      </c>
      <c r="BD1158" t="s">
        <v>166</v>
      </c>
      <c r="BE1158" t="s">
        <v>166</v>
      </c>
      <c r="BF1158" t="s">
        <v>58</v>
      </c>
      <c r="BG1158">
        <f>IF(Table1[[#This Row],[ft_score]]="0 - 0", 1, 0)</f>
        <v>0</v>
      </c>
      <c r="BH1158">
        <f t="shared" si="18"/>
        <v>0</v>
      </c>
    </row>
    <row r="1159" spans="1:60" hidden="1" x14ac:dyDescent="0.25">
      <c r="A1159" s="1">
        <v>8235</v>
      </c>
      <c r="B1159" t="s">
        <v>58</v>
      </c>
      <c r="C1159" t="s">
        <v>257</v>
      </c>
      <c r="D1159">
        <v>0</v>
      </c>
      <c r="E1159">
        <v>5</v>
      </c>
      <c r="F1159" t="s">
        <v>3984</v>
      </c>
      <c r="G1159" t="s">
        <v>90</v>
      </c>
      <c r="H1159" t="s">
        <v>90</v>
      </c>
      <c r="I1159" t="s">
        <v>58</v>
      </c>
      <c r="J1159" t="s">
        <v>90</v>
      </c>
      <c r="K1159">
        <v>0</v>
      </c>
      <c r="L1159" t="s">
        <v>710</v>
      </c>
      <c r="M1159" t="s">
        <v>3984</v>
      </c>
      <c r="N1159" t="s">
        <v>64</v>
      </c>
      <c r="O1159" t="s">
        <v>64</v>
      </c>
      <c r="P1159" t="s">
        <v>710</v>
      </c>
      <c r="Q1159" t="s">
        <v>710</v>
      </c>
      <c r="R1159" t="s">
        <v>3984</v>
      </c>
      <c r="S1159" t="s">
        <v>3984</v>
      </c>
      <c r="T1159">
        <v>85.56</v>
      </c>
      <c r="U1159" t="s">
        <v>5753</v>
      </c>
      <c r="V1159" t="s">
        <v>5782</v>
      </c>
      <c r="W1159" t="s">
        <v>11072</v>
      </c>
      <c r="X1159" t="s">
        <v>10919</v>
      </c>
      <c r="Y1159" t="s">
        <v>1008</v>
      </c>
      <c r="Z1159" t="s">
        <v>5718</v>
      </c>
      <c r="AA1159" t="s">
        <v>5719</v>
      </c>
      <c r="AB1159">
        <v>8</v>
      </c>
      <c r="AC1159">
        <v>93.75</v>
      </c>
      <c r="AD1159">
        <v>75</v>
      </c>
      <c r="AE1159">
        <v>37.5</v>
      </c>
      <c r="AF1159" t="s">
        <v>72</v>
      </c>
      <c r="AG1159" t="s">
        <v>159</v>
      </c>
      <c r="AH1159" t="s">
        <v>3897</v>
      </c>
      <c r="AI1159" t="s">
        <v>1921</v>
      </c>
      <c r="AJ1159" t="s">
        <v>2105</v>
      </c>
      <c r="AK1159" t="s">
        <v>1756</v>
      </c>
      <c r="AL1159" t="s">
        <v>3897</v>
      </c>
      <c r="AM1159" t="s">
        <v>6354</v>
      </c>
      <c r="AN1159">
        <v>-5</v>
      </c>
      <c r="AO1159">
        <v>-8.5</v>
      </c>
      <c r="AP1159" t="s">
        <v>335</v>
      </c>
      <c r="AQ1159" t="s">
        <v>141</v>
      </c>
      <c r="AR1159" t="s">
        <v>73</v>
      </c>
      <c r="AS1159" t="s">
        <v>73</v>
      </c>
      <c r="AT1159" t="s">
        <v>141</v>
      </c>
      <c r="AU1159" t="s">
        <v>97</v>
      </c>
      <c r="AV1159" t="s">
        <v>83</v>
      </c>
      <c r="AW1159" t="s">
        <v>83</v>
      </c>
      <c r="AX1159">
        <v>42.31</v>
      </c>
      <c r="AY1159">
        <v>57.69</v>
      </c>
      <c r="AZ1159" t="s">
        <v>166</v>
      </c>
      <c r="BA1159" t="s">
        <v>166</v>
      </c>
      <c r="BB1159" t="s">
        <v>166</v>
      </c>
      <c r="BC1159" t="s">
        <v>166</v>
      </c>
      <c r="BD1159" t="s">
        <v>166</v>
      </c>
      <c r="BE1159" t="s">
        <v>166</v>
      </c>
      <c r="BF1159" t="s">
        <v>58</v>
      </c>
      <c r="BG1159">
        <f>IF(Table1[[#This Row],[ft_score]]="0 - 0", 1, 0)</f>
        <v>0</v>
      </c>
      <c r="BH1159">
        <f t="shared" si="18"/>
        <v>0</v>
      </c>
    </row>
    <row r="1160" spans="1:60" x14ac:dyDescent="0.25">
      <c r="A1160" s="1">
        <v>8613</v>
      </c>
      <c r="B1160" t="s">
        <v>58</v>
      </c>
      <c r="C1160" t="s">
        <v>257</v>
      </c>
      <c r="D1160">
        <v>0</v>
      </c>
      <c r="E1160">
        <v>5</v>
      </c>
      <c r="F1160" t="s">
        <v>3984</v>
      </c>
      <c r="G1160" t="s">
        <v>90</v>
      </c>
      <c r="H1160" t="s">
        <v>90</v>
      </c>
      <c r="I1160" t="s">
        <v>58</v>
      </c>
      <c r="J1160" t="s">
        <v>58</v>
      </c>
      <c r="K1160">
        <v>0</v>
      </c>
      <c r="L1160" t="s">
        <v>352</v>
      </c>
      <c r="M1160" t="s">
        <v>3984</v>
      </c>
      <c r="N1160" t="s">
        <v>201</v>
      </c>
      <c r="O1160" t="s">
        <v>201</v>
      </c>
      <c r="P1160" t="s">
        <v>352</v>
      </c>
      <c r="Q1160" t="s">
        <v>352</v>
      </c>
      <c r="R1160" t="s">
        <v>2308</v>
      </c>
      <c r="S1160" t="s">
        <v>3984</v>
      </c>
      <c r="T1160">
        <v>0</v>
      </c>
      <c r="U1160" t="s">
        <v>6549</v>
      </c>
      <c r="V1160" t="s">
        <v>6053</v>
      </c>
      <c r="W1160" t="s">
        <v>11598</v>
      </c>
      <c r="X1160" t="s">
        <v>11567</v>
      </c>
      <c r="Y1160" t="s">
        <v>2747</v>
      </c>
      <c r="Z1160" t="s">
        <v>5400</v>
      </c>
      <c r="AA1160" t="s">
        <v>5401</v>
      </c>
      <c r="AB1160">
        <v>7</v>
      </c>
      <c r="AC1160">
        <v>78.569999999999993</v>
      </c>
      <c r="AD1160">
        <v>57.15</v>
      </c>
      <c r="AE1160">
        <v>42.86</v>
      </c>
      <c r="AF1160" t="s">
        <v>6063</v>
      </c>
      <c r="AG1160" t="s">
        <v>3125</v>
      </c>
      <c r="AH1160" t="s">
        <v>1500</v>
      </c>
      <c r="AI1160" t="s">
        <v>134</v>
      </c>
      <c r="AJ1160" t="s">
        <v>2263</v>
      </c>
      <c r="AK1160" t="s">
        <v>542</v>
      </c>
      <c r="AL1160" t="s">
        <v>1500</v>
      </c>
      <c r="AM1160" t="s">
        <v>8054</v>
      </c>
      <c r="AN1160">
        <v>5</v>
      </c>
      <c r="AO1160">
        <v>-0.5</v>
      </c>
      <c r="AP1160" t="s">
        <v>1835</v>
      </c>
      <c r="AQ1160" t="s">
        <v>2934</v>
      </c>
      <c r="AR1160" t="s">
        <v>7100</v>
      </c>
      <c r="AS1160" t="s">
        <v>1835</v>
      </c>
      <c r="AT1160" t="s">
        <v>1567</v>
      </c>
      <c r="AU1160" t="s">
        <v>97</v>
      </c>
      <c r="AV1160" t="s">
        <v>6063</v>
      </c>
      <c r="AW1160" t="s">
        <v>3778</v>
      </c>
      <c r="AX1160">
        <v>51.02</v>
      </c>
      <c r="AY1160">
        <v>48.98</v>
      </c>
      <c r="AZ1160" t="s">
        <v>456</v>
      </c>
      <c r="BA1160" t="s">
        <v>385</v>
      </c>
      <c r="BB1160" t="s">
        <v>401</v>
      </c>
      <c r="BC1160" t="s">
        <v>198</v>
      </c>
      <c r="BD1160" t="s">
        <v>87</v>
      </c>
      <c r="BE1160" t="s">
        <v>456</v>
      </c>
      <c r="BF1160">
        <v>2</v>
      </c>
      <c r="BG1160">
        <f>IF(Table1[[#This Row],[ft_score]]="0 - 0", 1, 0)</f>
        <v>0</v>
      </c>
      <c r="BH1160">
        <f t="shared" si="18"/>
        <v>0</v>
      </c>
    </row>
    <row r="1161" spans="1:60" x14ac:dyDescent="0.25">
      <c r="A1161" s="1">
        <v>5924</v>
      </c>
      <c r="B1161" t="s">
        <v>58</v>
      </c>
      <c r="C1161" t="s">
        <v>2307</v>
      </c>
      <c r="D1161">
        <v>0</v>
      </c>
      <c r="E1161">
        <v>6</v>
      </c>
      <c r="F1161" t="s">
        <v>7424</v>
      </c>
      <c r="G1161" t="s">
        <v>90</v>
      </c>
      <c r="H1161" t="s">
        <v>90</v>
      </c>
      <c r="I1161" t="s">
        <v>58</v>
      </c>
      <c r="J1161" t="s">
        <v>58</v>
      </c>
      <c r="K1161">
        <v>0</v>
      </c>
      <c r="L1161" t="s">
        <v>201</v>
      </c>
      <c r="M1161" t="s">
        <v>7424</v>
      </c>
      <c r="N1161" t="s">
        <v>64</v>
      </c>
      <c r="O1161" t="s">
        <v>201</v>
      </c>
      <c r="P1161" t="s">
        <v>201</v>
      </c>
      <c r="Q1161" t="s">
        <v>2308</v>
      </c>
      <c r="R1161" t="s">
        <v>7424</v>
      </c>
      <c r="S1161" t="s">
        <v>7424</v>
      </c>
      <c r="T1161">
        <v>7688.67</v>
      </c>
      <c r="U1161" t="s">
        <v>2136</v>
      </c>
      <c r="V1161" t="s">
        <v>1323</v>
      </c>
      <c r="W1161" t="s">
        <v>7425</v>
      </c>
      <c r="X1161" t="s">
        <v>7185</v>
      </c>
      <c r="Y1161" t="s">
        <v>548</v>
      </c>
      <c r="Z1161" t="s">
        <v>1261</v>
      </c>
      <c r="AA1161" t="s">
        <v>1262</v>
      </c>
      <c r="AB1161">
        <v>17</v>
      </c>
      <c r="AC1161">
        <v>87.5</v>
      </c>
      <c r="AD1161">
        <v>56.25</v>
      </c>
      <c r="AE1161">
        <v>31.25</v>
      </c>
      <c r="AF1161" t="s">
        <v>72</v>
      </c>
      <c r="AG1161" t="s">
        <v>83</v>
      </c>
      <c r="AH1161" t="s">
        <v>2404</v>
      </c>
      <c r="AI1161" t="s">
        <v>3067</v>
      </c>
      <c r="AJ1161" t="s">
        <v>1393</v>
      </c>
      <c r="AK1161" t="s">
        <v>4793</v>
      </c>
      <c r="AL1161" t="s">
        <v>2588</v>
      </c>
      <c r="AM1161" t="s">
        <v>7426</v>
      </c>
      <c r="AN1161">
        <v>-4</v>
      </c>
      <c r="AO1161">
        <v>5</v>
      </c>
      <c r="AP1161" t="s">
        <v>399</v>
      </c>
      <c r="AQ1161" t="s">
        <v>82</v>
      </c>
      <c r="AR1161" t="s">
        <v>81</v>
      </c>
      <c r="AS1161" t="s">
        <v>97</v>
      </c>
      <c r="AT1161" t="s">
        <v>97</v>
      </c>
      <c r="AU1161" t="s">
        <v>82</v>
      </c>
      <c r="AV1161" t="s">
        <v>83</v>
      </c>
      <c r="AW1161" t="s">
        <v>63</v>
      </c>
      <c r="AX1161">
        <v>38.369999999999997</v>
      </c>
      <c r="AY1161">
        <v>61.63</v>
      </c>
      <c r="AZ1161" t="s">
        <v>2184</v>
      </c>
      <c r="BA1161" t="s">
        <v>454</v>
      </c>
      <c r="BB1161" t="s">
        <v>311</v>
      </c>
      <c r="BC1161" t="s">
        <v>523</v>
      </c>
      <c r="BD1161" t="s">
        <v>423</v>
      </c>
      <c r="BE1161" t="s">
        <v>256</v>
      </c>
      <c r="BF1161">
        <v>1</v>
      </c>
      <c r="BG1161">
        <f>IF(Table1[[#This Row],[ft_score]]="0 - 0", 1, 0)</f>
        <v>0</v>
      </c>
      <c r="BH1161">
        <f t="shared" si="18"/>
        <v>0</v>
      </c>
    </row>
    <row r="1162" spans="1:60" x14ac:dyDescent="0.25">
      <c r="A1162" s="1">
        <v>6894</v>
      </c>
      <c r="B1162" t="s">
        <v>58</v>
      </c>
      <c r="C1162" t="s">
        <v>2307</v>
      </c>
      <c r="D1162">
        <v>0</v>
      </c>
      <c r="E1162">
        <v>6</v>
      </c>
      <c r="F1162" t="s">
        <v>7424</v>
      </c>
      <c r="G1162" t="s">
        <v>90</v>
      </c>
      <c r="H1162" t="s">
        <v>90</v>
      </c>
      <c r="I1162" t="s">
        <v>58</v>
      </c>
      <c r="J1162" t="s">
        <v>90</v>
      </c>
      <c r="K1162">
        <v>0</v>
      </c>
      <c r="L1162" t="s">
        <v>710</v>
      </c>
      <c r="M1162" t="s">
        <v>7424</v>
      </c>
      <c r="N1162" t="s">
        <v>352</v>
      </c>
      <c r="O1162" t="s">
        <v>352</v>
      </c>
      <c r="P1162" t="s">
        <v>710</v>
      </c>
      <c r="Q1162" t="s">
        <v>3984</v>
      </c>
      <c r="R1162" t="s">
        <v>7424</v>
      </c>
      <c r="S1162" t="s">
        <v>7424</v>
      </c>
      <c r="T1162">
        <v>503.4</v>
      </c>
      <c r="U1162" t="s">
        <v>2351</v>
      </c>
      <c r="V1162" t="s">
        <v>3294</v>
      </c>
      <c r="W1162" t="s">
        <v>9045</v>
      </c>
      <c r="X1162" t="s">
        <v>8726</v>
      </c>
      <c r="Y1162" t="s">
        <v>1132</v>
      </c>
      <c r="Z1162" t="s">
        <v>2354</v>
      </c>
      <c r="AA1162" t="s">
        <v>2355</v>
      </c>
      <c r="AB1162">
        <v>6</v>
      </c>
      <c r="AC1162">
        <v>100</v>
      </c>
      <c r="AD1162">
        <v>75</v>
      </c>
      <c r="AE1162">
        <v>41.67</v>
      </c>
      <c r="AF1162" t="s">
        <v>73</v>
      </c>
      <c r="AG1162" t="s">
        <v>136</v>
      </c>
      <c r="AH1162" t="s">
        <v>1719</v>
      </c>
      <c r="AI1162" t="s">
        <v>518</v>
      </c>
      <c r="AJ1162" t="s">
        <v>2534</v>
      </c>
      <c r="AK1162" t="s">
        <v>1547</v>
      </c>
      <c r="AL1162" t="s">
        <v>998</v>
      </c>
      <c r="AM1162" t="s">
        <v>2513</v>
      </c>
      <c r="AN1162">
        <v>2</v>
      </c>
      <c r="AO1162">
        <v>2</v>
      </c>
      <c r="AP1162" t="s">
        <v>8105</v>
      </c>
      <c r="AQ1162" t="s">
        <v>97</v>
      </c>
      <c r="AR1162" t="s">
        <v>97</v>
      </c>
      <c r="AS1162" t="s">
        <v>2471</v>
      </c>
      <c r="AT1162" t="s">
        <v>1949</v>
      </c>
      <c r="AU1162" t="s">
        <v>2364</v>
      </c>
      <c r="AV1162" t="s">
        <v>136</v>
      </c>
      <c r="AW1162" t="s">
        <v>98</v>
      </c>
      <c r="AX1162">
        <v>39.89</v>
      </c>
      <c r="AY1162">
        <v>60.11</v>
      </c>
      <c r="AZ1162" t="s">
        <v>285</v>
      </c>
      <c r="BA1162" t="s">
        <v>124</v>
      </c>
      <c r="BB1162" t="s">
        <v>125</v>
      </c>
      <c r="BC1162" t="s">
        <v>455</v>
      </c>
      <c r="BD1162" t="s">
        <v>197</v>
      </c>
      <c r="BE1162" t="s">
        <v>424</v>
      </c>
      <c r="BF1162">
        <v>2</v>
      </c>
      <c r="BG1162">
        <f>IF(Table1[[#This Row],[ft_score]]="0 - 0", 1, 0)</f>
        <v>0</v>
      </c>
      <c r="BH1162">
        <f t="shared" si="18"/>
        <v>0</v>
      </c>
    </row>
    <row r="1163" spans="1:60" x14ac:dyDescent="0.25">
      <c r="A1163" s="1">
        <v>6011</v>
      </c>
      <c r="B1163" t="s">
        <v>58</v>
      </c>
      <c r="C1163" t="s">
        <v>257</v>
      </c>
      <c r="D1163">
        <v>0</v>
      </c>
      <c r="E1163">
        <v>7</v>
      </c>
      <c r="F1163" t="s">
        <v>4514</v>
      </c>
      <c r="G1163" t="s">
        <v>90</v>
      </c>
      <c r="H1163" t="s">
        <v>90</v>
      </c>
      <c r="I1163" t="s">
        <v>58</v>
      </c>
      <c r="J1163" t="s">
        <v>90</v>
      </c>
      <c r="K1163">
        <v>0</v>
      </c>
      <c r="L1163" t="s">
        <v>710</v>
      </c>
      <c r="M1163" t="s">
        <v>4514</v>
      </c>
      <c r="N1163" t="s">
        <v>201</v>
      </c>
      <c r="O1163" t="s">
        <v>352</v>
      </c>
      <c r="P1163" t="s">
        <v>710</v>
      </c>
      <c r="Q1163" t="s">
        <v>3984</v>
      </c>
      <c r="R1163" t="s">
        <v>3984</v>
      </c>
      <c r="S1163" t="s">
        <v>4514</v>
      </c>
      <c r="T1163">
        <v>593.04999999999995</v>
      </c>
      <c r="U1163" t="s">
        <v>2366</v>
      </c>
      <c r="V1163" t="s">
        <v>3138</v>
      </c>
      <c r="W1163" t="s">
        <v>7619</v>
      </c>
      <c r="X1163" t="s">
        <v>7584</v>
      </c>
      <c r="Y1163" t="s">
        <v>174</v>
      </c>
      <c r="Z1163" t="s">
        <v>2317</v>
      </c>
      <c r="AA1163" t="s">
        <v>2318</v>
      </c>
      <c r="AB1163">
        <v>4</v>
      </c>
      <c r="AC1163">
        <v>90</v>
      </c>
      <c r="AD1163">
        <v>90</v>
      </c>
      <c r="AE1163">
        <v>90</v>
      </c>
      <c r="AF1163" t="s">
        <v>3720</v>
      </c>
      <c r="AG1163" t="s">
        <v>73</v>
      </c>
      <c r="AH1163" t="s">
        <v>911</v>
      </c>
      <c r="AI1163" t="s">
        <v>3445</v>
      </c>
      <c r="AJ1163" t="s">
        <v>618</v>
      </c>
      <c r="AK1163" t="s">
        <v>1265</v>
      </c>
      <c r="AL1163" t="s">
        <v>911</v>
      </c>
      <c r="AM1163" t="s">
        <v>6398</v>
      </c>
      <c r="AN1163">
        <v>24</v>
      </c>
      <c r="AO1163">
        <v>-1</v>
      </c>
      <c r="AP1163" t="s">
        <v>126</v>
      </c>
      <c r="AQ1163" t="s">
        <v>1575</v>
      </c>
      <c r="AR1163" t="s">
        <v>1858</v>
      </c>
      <c r="AS1163" t="s">
        <v>141</v>
      </c>
      <c r="AT1163" t="s">
        <v>73</v>
      </c>
      <c r="AU1163" t="s">
        <v>559</v>
      </c>
      <c r="AV1163" t="s">
        <v>2469</v>
      </c>
      <c r="AW1163" t="s">
        <v>4042</v>
      </c>
      <c r="AX1163">
        <v>49.41</v>
      </c>
      <c r="AY1163">
        <v>50.6</v>
      </c>
      <c r="AZ1163" t="s">
        <v>199</v>
      </c>
      <c r="BA1163" t="s">
        <v>423</v>
      </c>
      <c r="BB1163" t="s">
        <v>298</v>
      </c>
      <c r="BC1163" t="s">
        <v>300</v>
      </c>
      <c r="BD1163" t="s">
        <v>142</v>
      </c>
      <c r="BE1163" t="s">
        <v>401</v>
      </c>
      <c r="BF1163">
        <v>2</v>
      </c>
      <c r="BG1163">
        <f>IF(Table1[[#This Row],[ft_score]]="0 - 0", 1, 0)</f>
        <v>0</v>
      </c>
      <c r="BH1163">
        <f t="shared" si="18"/>
        <v>0</v>
      </c>
    </row>
    <row r="1164" spans="1:60" x14ac:dyDescent="0.25">
      <c r="A1164" s="1">
        <v>7918</v>
      </c>
      <c r="B1164" t="s">
        <v>58</v>
      </c>
      <c r="C1164" t="s">
        <v>257</v>
      </c>
      <c r="D1164">
        <v>0</v>
      </c>
      <c r="E1164">
        <v>7</v>
      </c>
      <c r="F1164" t="s">
        <v>4514</v>
      </c>
      <c r="G1164" t="s">
        <v>90</v>
      </c>
      <c r="H1164" t="s">
        <v>90</v>
      </c>
      <c r="I1164" t="s">
        <v>58</v>
      </c>
      <c r="J1164" t="s">
        <v>90</v>
      </c>
      <c r="K1164">
        <v>0</v>
      </c>
      <c r="L1164" t="s">
        <v>2308</v>
      </c>
      <c r="M1164" t="s">
        <v>4514</v>
      </c>
      <c r="N1164" t="s">
        <v>201</v>
      </c>
      <c r="O1164" t="s">
        <v>352</v>
      </c>
      <c r="P1164" t="s">
        <v>2308</v>
      </c>
      <c r="Q1164" t="s">
        <v>3984</v>
      </c>
      <c r="R1164" t="s">
        <v>7424</v>
      </c>
      <c r="S1164" t="s">
        <v>4514</v>
      </c>
      <c r="T1164">
        <v>292.06</v>
      </c>
      <c r="U1164" t="s">
        <v>2006</v>
      </c>
      <c r="V1164" t="s">
        <v>3340</v>
      </c>
      <c r="W1164" t="s">
        <v>10627</v>
      </c>
      <c r="X1164" t="s">
        <v>10407</v>
      </c>
      <c r="Y1164" t="s">
        <v>1643</v>
      </c>
      <c r="Z1164" t="s">
        <v>2008</v>
      </c>
      <c r="AA1164" t="s">
        <v>2009</v>
      </c>
      <c r="AB1164">
        <v>21</v>
      </c>
      <c r="AC1164">
        <v>75</v>
      </c>
      <c r="AD1164">
        <v>62.5</v>
      </c>
      <c r="AE1164">
        <v>31.25</v>
      </c>
      <c r="AF1164" t="s">
        <v>72</v>
      </c>
      <c r="AG1164" t="s">
        <v>123</v>
      </c>
      <c r="AH1164" t="s">
        <v>1636</v>
      </c>
      <c r="AI1164" t="s">
        <v>10435</v>
      </c>
      <c r="AJ1164" t="s">
        <v>1614</v>
      </c>
      <c r="AK1164" t="s">
        <v>1359</v>
      </c>
      <c r="AL1164" t="s">
        <v>1135</v>
      </c>
      <c r="AM1164" t="s">
        <v>1575</v>
      </c>
      <c r="AN1164">
        <v>8</v>
      </c>
      <c r="AO1164">
        <v>-3</v>
      </c>
      <c r="AP1164" t="s">
        <v>4365</v>
      </c>
      <c r="AQ1164" t="s">
        <v>73</v>
      </c>
      <c r="AR1164" t="s">
        <v>141</v>
      </c>
      <c r="AS1164" t="s">
        <v>82</v>
      </c>
      <c r="AT1164" t="s">
        <v>97</v>
      </c>
      <c r="AU1164" t="s">
        <v>116</v>
      </c>
      <c r="AV1164" t="s">
        <v>63</v>
      </c>
      <c r="AW1164" t="s">
        <v>63</v>
      </c>
      <c r="AX1164">
        <v>49.05</v>
      </c>
      <c r="AY1164">
        <v>50.96</v>
      </c>
      <c r="AZ1164" t="s">
        <v>348</v>
      </c>
      <c r="BA1164" t="s">
        <v>705</v>
      </c>
      <c r="BB1164" t="s">
        <v>217</v>
      </c>
      <c r="BC1164" t="s">
        <v>312</v>
      </c>
      <c r="BD1164" t="s">
        <v>2184</v>
      </c>
      <c r="BE1164" t="s">
        <v>299</v>
      </c>
      <c r="BF1164">
        <v>2</v>
      </c>
      <c r="BG1164">
        <f>IF(Table1[[#This Row],[ft_score]]="0 - 0", 1, 0)</f>
        <v>0</v>
      </c>
      <c r="BH1164">
        <f t="shared" si="18"/>
        <v>0</v>
      </c>
    </row>
    <row r="1165" spans="1:60" x14ac:dyDescent="0.25">
      <c r="A1165" s="1">
        <v>4680</v>
      </c>
      <c r="B1165" t="s">
        <v>58</v>
      </c>
      <c r="C1165" t="s">
        <v>148</v>
      </c>
      <c r="D1165">
        <v>0</v>
      </c>
      <c r="E1165">
        <v>8</v>
      </c>
      <c r="F1165" t="s">
        <v>4513</v>
      </c>
      <c r="G1165" t="s">
        <v>90</v>
      </c>
      <c r="H1165" t="s">
        <v>90</v>
      </c>
      <c r="I1165" t="s">
        <v>58</v>
      </c>
      <c r="J1165" t="s">
        <v>90</v>
      </c>
      <c r="K1165">
        <v>0</v>
      </c>
      <c r="L1165" t="s">
        <v>2308</v>
      </c>
      <c r="M1165" t="s">
        <v>4513</v>
      </c>
      <c r="N1165" t="s">
        <v>352</v>
      </c>
      <c r="O1165" t="s">
        <v>710</v>
      </c>
      <c r="P1165" t="s">
        <v>2308</v>
      </c>
      <c r="Q1165" t="s">
        <v>3984</v>
      </c>
      <c r="R1165" t="s">
        <v>4514</v>
      </c>
      <c r="S1165" t="s">
        <v>4513</v>
      </c>
      <c r="T1165">
        <v>4.22</v>
      </c>
      <c r="U1165" t="s">
        <v>3641</v>
      </c>
      <c r="V1165" t="s">
        <v>4515</v>
      </c>
      <c r="W1165" t="s">
        <v>4516</v>
      </c>
      <c r="X1165" t="s">
        <v>4251</v>
      </c>
      <c r="Y1165" t="s">
        <v>1831</v>
      </c>
      <c r="Z1165" t="s">
        <v>3643</v>
      </c>
      <c r="AA1165" t="s">
        <v>3644</v>
      </c>
      <c r="AB1165">
        <v>2</v>
      </c>
      <c r="AC1165">
        <v>25</v>
      </c>
      <c r="AD1165">
        <v>0</v>
      </c>
      <c r="AE1165">
        <v>0</v>
      </c>
      <c r="AF1165" t="s">
        <v>63</v>
      </c>
      <c r="AG1165" t="s">
        <v>141</v>
      </c>
      <c r="AH1165" t="s">
        <v>63</v>
      </c>
      <c r="AI1165" t="s">
        <v>63</v>
      </c>
      <c r="AJ1165" t="s">
        <v>2364</v>
      </c>
      <c r="AK1165" t="s">
        <v>63</v>
      </c>
      <c r="AL1165" t="s">
        <v>136</v>
      </c>
      <c r="AM1165" t="s">
        <v>63</v>
      </c>
      <c r="AN1165">
        <v>2</v>
      </c>
      <c r="AO1165">
        <v>-3</v>
      </c>
      <c r="AP1165" t="s">
        <v>3238</v>
      </c>
      <c r="AQ1165" t="s">
        <v>63</v>
      </c>
      <c r="AR1165" t="s">
        <v>63</v>
      </c>
      <c r="AS1165" t="s">
        <v>97</v>
      </c>
      <c r="AT1165" t="s">
        <v>97</v>
      </c>
      <c r="AU1165" t="s">
        <v>63</v>
      </c>
      <c r="AV1165" t="s">
        <v>63</v>
      </c>
      <c r="AW1165" t="s">
        <v>63</v>
      </c>
      <c r="AX1165">
        <v>33.340000000000003</v>
      </c>
      <c r="AY1165">
        <v>16.670000000000002</v>
      </c>
      <c r="AZ1165" t="s">
        <v>268</v>
      </c>
      <c r="BA1165" t="s">
        <v>363</v>
      </c>
      <c r="BB1165" t="s">
        <v>348</v>
      </c>
      <c r="BC1165" t="s">
        <v>215</v>
      </c>
      <c r="BD1165" t="s">
        <v>88</v>
      </c>
      <c r="BE1165" t="s">
        <v>216</v>
      </c>
      <c r="BF1165">
        <v>2</v>
      </c>
      <c r="BG1165">
        <f>IF(Table1[[#This Row],[ft_score]]="0 - 0", 1, 0)</f>
        <v>0</v>
      </c>
      <c r="BH1165">
        <f t="shared" si="18"/>
        <v>0</v>
      </c>
    </row>
    <row r="1166" spans="1:60" x14ac:dyDescent="0.25">
      <c r="A1166" s="1">
        <v>3859</v>
      </c>
      <c r="B1166" t="s">
        <v>58</v>
      </c>
      <c r="C1166" t="s">
        <v>126</v>
      </c>
      <c r="D1166">
        <v>1</v>
      </c>
      <c r="E1166">
        <v>0</v>
      </c>
      <c r="F1166" t="s">
        <v>60</v>
      </c>
      <c r="G1166" t="s">
        <v>90</v>
      </c>
      <c r="H1166" t="s">
        <v>90</v>
      </c>
      <c r="I1166" t="s">
        <v>58</v>
      </c>
      <c r="J1166" t="s">
        <v>90</v>
      </c>
      <c r="K1166">
        <v>0</v>
      </c>
      <c r="L1166" t="s">
        <v>60</v>
      </c>
      <c r="M1166" t="s">
        <v>60</v>
      </c>
      <c r="N1166" t="s">
        <v>60</v>
      </c>
      <c r="O1166" t="s">
        <v>60</v>
      </c>
      <c r="P1166" t="s">
        <v>60</v>
      </c>
      <c r="Q1166" t="s">
        <v>60</v>
      </c>
      <c r="R1166" t="s">
        <v>60</v>
      </c>
      <c r="S1166" t="s">
        <v>60</v>
      </c>
      <c r="T1166">
        <v>2.42</v>
      </c>
      <c r="U1166" t="s">
        <v>436</v>
      </c>
      <c r="V1166" t="s">
        <v>437</v>
      </c>
      <c r="W1166" t="s">
        <v>438</v>
      </c>
      <c r="X1166" t="s">
        <v>428</v>
      </c>
      <c r="Y1166" t="s">
        <v>131</v>
      </c>
      <c r="Z1166" t="s">
        <v>439</v>
      </c>
      <c r="AA1166" t="s">
        <v>440</v>
      </c>
      <c r="AB1166">
        <v>13</v>
      </c>
      <c r="AC1166">
        <v>68.75</v>
      </c>
      <c r="AD1166">
        <v>37.5</v>
      </c>
      <c r="AE1166">
        <v>18.75</v>
      </c>
      <c r="AF1166" t="s">
        <v>123</v>
      </c>
      <c r="AG1166" t="s">
        <v>73</v>
      </c>
      <c r="AH1166" t="s">
        <v>441</v>
      </c>
      <c r="AI1166" t="s">
        <v>442</v>
      </c>
      <c r="AJ1166" t="s">
        <v>443</v>
      </c>
      <c r="AK1166" t="s">
        <v>277</v>
      </c>
      <c r="AL1166" t="s">
        <v>444</v>
      </c>
      <c r="AM1166" t="s">
        <v>212</v>
      </c>
      <c r="AN1166">
        <v>4</v>
      </c>
      <c r="AO1166">
        <v>9</v>
      </c>
      <c r="AP1166" t="s">
        <v>445</v>
      </c>
      <c r="AQ1166" t="s">
        <v>82</v>
      </c>
      <c r="AR1166" t="s">
        <v>81</v>
      </c>
      <c r="AS1166" t="s">
        <v>82</v>
      </c>
      <c r="AT1166" t="s">
        <v>81</v>
      </c>
      <c r="AU1166" t="s">
        <v>82</v>
      </c>
      <c r="AV1166" t="s">
        <v>72</v>
      </c>
      <c r="AW1166" t="s">
        <v>63</v>
      </c>
      <c r="AX1166">
        <v>40.67</v>
      </c>
      <c r="AY1166">
        <v>59.34</v>
      </c>
      <c r="AZ1166" t="s">
        <v>446</v>
      </c>
      <c r="BA1166" t="s">
        <v>447</v>
      </c>
      <c r="BB1166" t="s">
        <v>217</v>
      </c>
      <c r="BC1166" t="s">
        <v>300</v>
      </c>
      <c r="BD1166" t="s">
        <v>107</v>
      </c>
      <c r="BE1166" t="s">
        <v>401</v>
      </c>
      <c r="BF1166">
        <v>1</v>
      </c>
      <c r="BG1166">
        <f>IF(Table1[[#This Row],[ft_score]]="0 - 0", 1, 0)</f>
        <v>0</v>
      </c>
      <c r="BH1166">
        <f t="shared" si="18"/>
        <v>0</v>
      </c>
    </row>
    <row r="1167" spans="1:60" x14ac:dyDescent="0.25">
      <c r="A1167" s="1">
        <v>3902</v>
      </c>
      <c r="B1167" t="s">
        <v>58</v>
      </c>
      <c r="C1167" t="s">
        <v>650</v>
      </c>
      <c r="D1167">
        <v>1</v>
      </c>
      <c r="E1167">
        <v>0</v>
      </c>
      <c r="F1167" t="s">
        <v>60</v>
      </c>
      <c r="G1167" t="s">
        <v>90</v>
      </c>
      <c r="H1167" t="s">
        <v>90</v>
      </c>
      <c r="I1167" t="s">
        <v>58</v>
      </c>
      <c r="J1167" t="s">
        <v>90</v>
      </c>
      <c r="K1167">
        <v>0</v>
      </c>
      <c r="L1167" t="s">
        <v>60</v>
      </c>
      <c r="M1167" t="s">
        <v>60</v>
      </c>
      <c r="N1167" t="s">
        <v>60</v>
      </c>
      <c r="O1167" t="s">
        <v>60</v>
      </c>
      <c r="P1167" t="s">
        <v>60</v>
      </c>
      <c r="Q1167" t="s">
        <v>60</v>
      </c>
      <c r="R1167" t="s">
        <v>60</v>
      </c>
      <c r="S1167" t="s">
        <v>60</v>
      </c>
      <c r="T1167">
        <v>25.52</v>
      </c>
      <c r="U1167" t="s">
        <v>869</v>
      </c>
      <c r="V1167" t="s">
        <v>870</v>
      </c>
      <c r="W1167" t="s">
        <v>871</v>
      </c>
      <c r="X1167" t="s">
        <v>666</v>
      </c>
      <c r="Y1167" t="s">
        <v>833</v>
      </c>
      <c r="Z1167" t="s">
        <v>834</v>
      </c>
      <c r="AA1167" t="s">
        <v>835</v>
      </c>
      <c r="AB1167">
        <v>19</v>
      </c>
      <c r="AC1167">
        <v>81.25</v>
      </c>
      <c r="AD1167">
        <v>56.25</v>
      </c>
      <c r="AE1167">
        <v>37.5</v>
      </c>
      <c r="AF1167" t="s">
        <v>72</v>
      </c>
      <c r="AG1167" t="s">
        <v>83</v>
      </c>
      <c r="AH1167" t="s">
        <v>433</v>
      </c>
      <c r="AI1167" t="s">
        <v>872</v>
      </c>
      <c r="AJ1167" t="s">
        <v>162</v>
      </c>
      <c r="AK1167" t="s">
        <v>207</v>
      </c>
      <c r="AL1167" t="s">
        <v>305</v>
      </c>
      <c r="AM1167" t="s">
        <v>873</v>
      </c>
      <c r="AN1167">
        <v>-14</v>
      </c>
      <c r="AO1167">
        <v>1</v>
      </c>
      <c r="AP1167" t="s">
        <v>874</v>
      </c>
      <c r="AQ1167" t="s">
        <v>97</v>
      </c>
      <c r="AR1167" t="s">
        <v>82</v>
      </c>
      <c r="AS1167" t="s">
        <v>72</v>
      </c>
      <c r="AT1167" t="s">
        <v>335</v>
      </c>
      <c r="AU1167" t="s">
        <v>82</v>
      </c>
      <c r="AV1167" t="s">
        <v>72</v>
      </c>
      <c r="AW1167" t="s">
        <v>83</v>
      </c>
      <c r="AX1167">
        <v>42.57</v>
      </c>
      <c r="AY1167">
        <v>57.44</v>
      </c>
      <c r="AZ1167" t="s">
        <v>195</v>
      </c>
      <c r="BA1167" t="s">
        <v>875</v>
      </c>
      <c r="BB1167" t="s">
        <v>268</v>
      </c>
      <c r="BC1167" t="s">
        <v>198</v>
      </c>
      <c r="BD1167" t="s">
        <v>87</v>
      </c>
      <c r="BE1167" t="s">
        <v>105</v>
      </c>
      <c r="BF1167">
        <v>1</v>
      </c>
      <c r="BG1167">
        <f>IF(Table1[[#This Row],[ft_score]]="0 - 0", 1, 0)</f>
        <v>0</v>
      </c>
      <c r="BH1167">
        <f t="shared" si="18"/>
        <v>0</v>
      </c>
    </row>
    <row r="1168" spans="1:60" x14ac:dyDescent="0.25">
      <c r="A1168" s="1">
        <v>3954</v>
      </c>
      <c r="B1168" t="s">
        <v>58</v>
      </c>
      <c r="C1168" t="s">
        <v>59</v>
      </c>
      <c r="D1168">
        <v>1</v>
      </c>
      <c r="E1168">
        <v>0</v>
      </c>
      <c r="F1168" t="s">
        <v>60</v>
      </c>
      <c r="G1168" t="s">
        <v>90</v>
      </c>
      <c r="H1168" t="s">
        <v>90</v>
      </c>
      <c r="I1168" t="s">
        <v>58</v>
      </c>
      <c r="J1168" t="s">
        <v>90</v>
      </c>
      <c r="K1168">
        <v>0</v>
      </c>
      <c r="L1168" t="s">
        <v>60</v>
      </c>
      <c r="M1168" t="s">
        <v>60</v>
      </c>
      <c r="N1168" t="s">
        <v>64</v>
      </c>
      <c r="O1168" t="s">
        <v>64</v>
      </c>
      <c r="P1168" t="s">
        <v>60</v>
      </c>
      <c r="Q1168" t="s">
        <v>60</v>
      </c>
      <c r="R1168" t="s">
        <v>60</v>
      </c>
      <c r="S1168" t="s">
        <v>60</v>
      </c>
      <c r="T1168">
        <v>67.78</v>
      </c>
      <c r="U1168" t="s">
        <v>1347</v>
      </c>
      <c r="V1168" t="s">
        <v>1348</v>
      </c>
      <c r="W1168" t="s">
        <v>1349</v>
      </c>
      <c r="X1168" t="s">
        <v>666</v>
      </c>
      <c r="Y1168" t="s">
        <v>596</v>
      </c>
      <c r="Z1168" t="s">
        <v>668</v>
      </c>
      <c r="AA1168" t="s">
        <v>669</v>
      </c>
      <c r="AB1168">
        <v>21</v>
      </c>
      <c r="AC1168">
        <v>62.5</v>
      </c>
      <c r="AD1168">
        <v>31.25</v>
      </c>
      <c r="AE1168">
        <v>12.5</v>
      </c>
      <c r="AF1168" t="s">
        <v>63</v>
      </c>
      <c r="AG1168" t="s">
        <v>73</v>
      </c>
      <c r="AH1168" t="s">
        <v>1350</v>
      </c>
      <c r="AI1168" t="s">
        <v>1196</v>
      </c>
      <c r="AJ1168" t="s">
        <v>1351</v>
      </c>
      <c r="AK1168" t="s">
        <v>1352</v>
      </c>
      <c r="AL1168" t="s">
        <v>1353</v>
      </c>
      <c r="AM1168" t="s">
        <v>1354</v>
      </c>
      <c r="AN1168">
        <v>-24</v>
      </c>
      <c r="AO1168">
        <v>-5</v>
      </c>
      <c r="AP1168" t="s">
        <v>1355</v>
      </c>
      <c r="AQ1168" t="s">
        <v>97</v>
      </c>
      <c r="AR1168" t="s">
        <v>97</v>
      </c>
      <c r="AS1168" t="s">
        <v>72</v>
      </c>
      <c r="AT1168" t="s">
        <v>81</v>
      </c>
      <c r="AU1168" t="s">
        <v>83</v>
      </c>
      <c r="AV1168" t="s">
        <v>83</v>
      </c>
      <c r="AW1168" t="s">
        <v>63</v>
      </c>
      <c r="AX1168">
        <v>34.700000000000003</v>
      </c>
      <c r="AY1168">
        <v>65.31</v>
      </c>
      <c r="AZ1168" t="s">
        <v>195</v>
      </c>
      <c r="BA1168" t="s">
        <v>456</v>
      </c>
      <c r="BB1168" t="s">
        <v>285</v>
      </c>
      <c r="BC1168" t="s">
        <v>195</v>
      </c>
      <c r="BD1168" t="s">
        <v>270</v>
      </c>
      <c r="BE1168" t="s">
        <v>676</v>
      </c>
      <c r="BF1168">
        <v>1</v>
      </c>
      <c r="BG1168">
        <f>IF(Table1[[#This Row],[ft_score]]="0 - 0", 1, 0)</f>
        <v>0</v>
      </c>
      <c r="BH1168">
        <f t="shared" si="18"/>
        <v>0</v>
      </c>
    </row>
    <row r="1169" spans="1:60" x14ac:dyDescent="0.25">
      <c r="A1169" s="1">
        <v>3986</v>
      </c>
      <c r="B1169" t="s">
        <v>58</v>
      </c>
      <c r="C1169" t="s">
        <v>126</v>
      </c>
      <c r="D1169">
        <v>1</v>
      </c>
      <c r="E1169">
        <v>0</v>
      </c>
      <c r="F1169" t="s">
        <v>60</v>
      </c>
      <c r="G1169" t="s">
        <v>90</v>
      </c>
      <c r="H1169" t="s">
        <v>90</v>
      </c>
      <c r="I1169" t="s">
        <v>58</v>
      </c>
      <c r="J1169" t="s">
        <v>90</v>
      </c>
      <c r="K1169">
        <v>0</v>
      </c>
      <c r="L1169" t="s">
        <v>64</v>
      </c>
      <c r="M1169" t="s">
        <v>60</v>
      </c>
      <c r="N1169" t="s">
        <v>64</v>
      </c>
      <c r="O1169" t="s">
        <v>64</v>
      </c>
      <c r="P1169" t="s">
        <v>64</v>
      </c>
      <c r="Q1169" t="s">
        <v>60</v>
      </c>
      <c r="R1169" t="s">
        <v>60</v>
      </c>
      <c r="S1169" t="s">
        <v>60</v>
      </c>
      <c r="T1169">
        <v>18.32</v>
      </c>
      <c r="U1169" t="s">
        <v>247</v>
      </c>
      <c r="V1169" t="s">
        <v>258</v>
      </c>
      <c r="W1169" t="s">
        <v>1616</v>
      </c>
      <c r="X1169" t="s">
        <v>1391</v>
      </c>
      <c r="Y1169" t="s">
        <v>131</v>
      </c>
      <c r="Z1169" t="s">
        <v>132</v>
      </c>
      <c r="AA1169" t="s">
        <v>133</v>
      </c>
      <c r="AB1169">
        <v>13</v>
      </c>
      <c r="AC1169">
        <v>87.5</v>
      </c>
      <c r="AD1169">
        <v>81.25</v>
      </c>
      <c r="AE1169">
        <v>68.75</v>
      </c>
      <c r="AF1169" t="s">
        <v>159</v>
      </c>
      <c r="AG1169" t="s">
        <v>72</v>
      </c>
      <c r="AH1169" t="s">
        <v>1617</v>
      </c>
      <c r="AI1169" t="s">
        <v>1618</v>
      </c>
      <c r="AJ1169" t="s">
        <v>1619</v>
      </c>
      <c r="AK1169" t="s">
        <v>1620</v>
      </c>
      <c r="AL1169" t="s">
        <v>1421</v>
      </c>
      <c r="AM1169" t="s">
        <v>476</v>
      </c>
      <c r="AN1169">
        <v>-1</v>
      </c>
      <c r="AO1169">
        <v>5.5</v>
      </c>
      <c r="AP1169" t="s">
        <v>1621</v>
      </c>
      <c r="AQ1169" t="s">
        <v>72</v>
      </c>
      <c r="AR1169" t="s">
        <v>81</v>
      </c>
      <c r="AS1169" t="s">
        <v>97</v>
      </c>
      <c r="AT1169" t="s">
        <v>97</v>
      </c>
      <c r="AU1169" t="s">
        <v>97</v>
      </c>
      <c r="AV1169" t="s">
        <v>123</v>
      </c>
      <c r="AW1169" t="s">
        <v>83</v>
      </c>
      <c r="AX1169">
        <v>41.76</v>
      </c>
      <c r="AY1169">
        <v>58.25</v>
      </c>
      <c r="AZ1169" t="s">
        <v>447</v>
      </c>
      <c r="BA1169" t="s">
        <v>347</v>
      </c>
      <c r="BB1169" t="s">
        <v>311</v>
      </c>
      <c r="BC1169" t="s">
        <v>145</v>
      </c>
      <c r="BD1169" t="s">
        <v>364</v>
      </c>
      <c r="BE1169" t="s">
        <v>217</v>
      </c>
      <c r="BF1169">
        <v>2</v>
      </c>
      <c r="BG1169">
        <f>IF(Table1[[#This Row],[ft_score]]="0 - 0", 1, 0)</f>
        <v>0</v>
      </c>
      <c r="BH1169">
        <f t="shared" si="18"/>
        <v>0</v>
      </c>
    </row>
    <row r="1170" spans="1:60" x14ac:dyDescent="0.25">
      <c r="A1170" s="1">
        <v>3993</v>
      </c>
      <c r="B1170" t="s">
        <v>58</v>
      </c>
      <c r="C1170" t="s">
        <v>59</v>
      </c>
      <c r="D1170">
        <v>1</v>
      </c>
      <c r="E1170">
        <v>0</v>
      </c>
      <c r="F1170" t="s">
        <v>60</v>
      </c>
      <c r="G1170" t="s">
        <v>90</v>
      </c>
      <c r="H1170" t="s">
        <v>90</v>
      </c>
      <c r="I1170" t="s">
        <v>58</v>
      </c>
      <c r="J1170" t="s">
        <v>90</v>
      </c>
      <c r="K1170">
        <v>0</v>
      </c>
      <c r="L1170" t="s">
        <v>60</v>
      </c>
      <c r="M1170" t="s">
        <v>60</v>
      </c>
      <c r="N1170" t="s">
        <v>64</v>
      </c>
      <c r="O1170" t="s">
        <v>60</v>
      </c>
      <c r="P1170" t="s">
        <v>60</v>
      </c>
      <c r="Q1170" t="s">
        <v>60</v>
      </c>
      <c r="R1170" t="s">
        <v>60</v>
      </c>
      <c r="S1170" t="s">
        <v>60</v>
      </c>
      <c r="T1170">
        <v>0</v>
      </c>
      <c r="U1170" t="s">
        <v>1664</v>
      </c>
      <c r="V1170" t="s">
        <v>1665</v>
      </c>
      <c r="W1170" t="s">
        <v>1666</v>
      </c>
      <c r="X1170" t="s">
        <v>1391</v>
      </c>
      <c r="Y1170" t="s">
        <v>1667</v>
      </c>
      <c r="Z1170" t="s">
        <v>668</v>
      </c>
      <c r="AA1170" t="s">
        <v>669</v>
      </c>
      <c r="AB1170">
        <v>21</v>
      </c>
      <c r="AC1170">
        <v>43.75</v>
      </c>
      <c r="AD1170">
        <v>12.5</v>
      </c>
      <c r="AE1170">
        <v>0</v>
      </c>
      <c r="AF1170" t="s">
        <v>63</v>
      </c>
      <c r="AG1170" t="s">
        <v>159</v>
      </c>
      <c r="AH1170" t="s">
        <v>1668</v>
      </c>
      <c r="AI1170" t="s">
        <v>1669</v>
      </c>
      <c r="AJ1170" t="s">
        <v>1670</v>
      </c>
      <c r="AK1170" t="s">
        <v>1671</v>
      </c>
      <c r="AL1170" t="s">
        <v>1672</v>
      </c>
      <c r="AM1170" t="s">
        <v>1645</v>
      </c>
      <c r="AN1170">
        <v>-6</v>
      </c>
      <c r="AO1170">
        <v>23</v>
      </c>
      <c r="AP1170" t="s">
        <v>1673</v>
      </c>
      <c r="AQ1170" t="s">
        <v>82</v>
      </c>
      <c r="AR1170" t="s">
        <v>97</v>
      </c>
      <c r="AS1170" t="s">
        <v>72</v>
      </c>
      <c r="AT1170" t="s">
        <v>81</v>
      </c>
      <c r="AU1170" t="s">
        <v>123</v>
      </c>
      <c r="AV1170" t="s">
        <v>83</v>
      </c>
      <c r="AW1170" t="s">
        <v>63</v>
      </c>
      <c r="AX1170">
        <v>43.35</v>
      </c>
      <c r="AY1170">
        <v>56.66</v>
      </c>
      <c r="AZ1170" t="s">
        <v>230</v>
      </c>
      <c r="BA1170" t="s">
        <v>298</v>
      </c>
      <c r="BB1170" t="s">
        <v>299</v>
      </c>
      <c r="BC1170" t="s">
        <v>84</v>
      </c>
      <c r="BD1170" t="s">
        <v>300</v>
      </c>
      <c r="BE1170" t="s">
        <v>216</v>
      </c>
      <c r="BF1170">
        <v>1</v>
      </c>
      <c r="BG1170">
        <f>IF(Table1[[#This Row],[ft_score]]="0 - 0", 1, 0)</f>
        <v>0</v>
      </c>
      <c r="BH1170">
        <f t="shared" si="18"/>
        <v>0</v>
      </c>
    </row>
    <row r="1171" spans="1:60" x14ac:dyDescent="0.25">
      <c r="A1171" s="1">
        <v>4052</v>
      </c>
      <c r="B1171" t="s">
        <v>58</v>
      </c>
      <c r="C1171" t="s">
        <v>126</v>
      </c>
      <c r="D1171">
        <v>1</v>
      </c>
      <c r="E1171">
        <v>0</v>
      </c>
      <c r="F1171" t="s">
        <v>60</v>
      </c>
      <c r="G1171" t="s">
        <v>90</v>
      </c>
      <c r="H1171" t="s">
        <v>90</v>
      </c>
      <c r="I1171" t="s">
        <v>58</v>
      </c>
      <c r="J1171" t="s">
        <v>58</v>
      </c>
      <c r="K1171">
        <v>0</v>
      </c>
      <c r="L1171" t="s">
        <v>60</v>
      </c>
      <c r="M1171" t="s">
        <v>60</v>
      </c>
      <c r="N1171" t="s">
        <v>64</v>
      </c>
      <c r="O1171" t="s">
        <v>60</v>
      </c>
      <c r="P1171" t="s">
        <v>60</v>
      </c>
      <c r="Q1171" t="s">
        <v>60</v>
      </c>
      <c r="R1171" t="s">
        <v>60</v>
      </c>
      <c r="S1171" t="s">
        <v>60</v>
      </c>
      <c r="T1171">
        <v>345.65</v>
      </c>
      <c r="U1171" t="s">
        <v>2061</v>
      </c>
      <c r="V1171" t="s">
        <v>2062</v>
      </c>
      <c r="W1171" t="s">
        <v>2063</v>
      </c>
      <c r="X1171" t="s">
        <v>2055</v>
      </c>
      <c r="Y1171" t="s">
        <v>2064</v>
      </c>
      <c r="Z1171" t="s">
        <v>607</v>
      </c>
      <c r="AA1171" t="s">
        <v>608</v>
      </c>
      <c r="AB1171">
        <v>16</v>
      </c>
      <c r="AC1171">
        <v>62.5</v>
      </c>
      <c r="AD1171">
        <v>31.25</v>
      </c>
      <c r="AE1171">
        <v>12.5</v>
      </c>
      <c r="AF1171" t="s">
        <v>63</v>
      </c>
      <c r="AG1171" t="s">
        <v>123</v>
      </c>
      <c r="AH1171" t="s">
        <v>1509</v>
      </c>
      <c r="AI1171" t="s">
        <v>2065</v>
      </c>
      <c r="AJ1171" t="s">
        <v>2066</v>
      </c>
      <c r="AK1171" t="s">
        <v>266</v>
      </c>
      <c r="AL1171" t="s">
        <v>2067</v>
      </c>
      <c r="AM1171" t="s">
        <v>2068</v>
      </c>
      <c r="AN1171">
        <v>8</v>
      </c>
      <c r="AO1171">
        <v>6</v>
      </c>
      <c r="AP1171" t="s">
        <v>81</v>
      </c>
      <c r="AQ1171" t="s">
        <v>97</v>
      </c>
      <c r="AR1171" t="s">
        <v>82</v>
      </c>
      <c r="AS1171" t="s">
        <v>72</v>
      </c>
      <c r="AT1171" t="s">
        <v>141</v>
      </c>
      <c r="AU1171" t="s">
        <v>159</v>
      </c>
      <c r="AV1171" t="s">
        <v>63</v>
      </c>
      <c r="AW1171" t="s">
        <v>63</v>
      </c>
      <c r="AX1171">
        <v>47.49</v>
      </c>
      <c r="AY1171">
        <v>52.51</v>
      </c>
      <c r="AZ1171" t="s">
        <v>561</v>
      </c>
      <c r="BA1171" t="s">
        <v>348</v>
      </c>
      <c r="BB1171" t="s">
        <v>348</v>
      </c>
      <c r="BC1171" t="s">
        <v>215</v>
      </c>
      <c r="BD1171" t="s">
        <v>88</v>
      </c>
      <c r="BE1171" t="s">
        <v>350</v>
      </c>
      <c r="BF1171">
        <v>1</v>
      </c>
      <c r="BG1171">
        <f>IF(Table1[[#This Row],[ft_score]]="0 - 0", 1, 0)</f>
        <v>0</v>
      </c>
      <c r="BH1171">
        <f t="shared" si="18"/>
        <v>0</v>
      </c>
    </row>
    <row r="1172" spans="1:60" hidden="1" x14ac:dyDescent="0.25">
      <c r="A1172" s="1">
        <v>4058</v>
      </c>
      <c r="B1172" t="s">
        <v>58</v>
      </c>
      <c r="C1172" t="s">
        <v>59</v>
      </c>
      <c r="D1172">
        <v>1</v>
      </c>
      <c r="E1172">
        <v>0</v>
      </c>
      <c r="F1172" t="s">
        <v>60</v>
      </c>
      <c r="G1172" t="s">
        <v>90</v>
      </c>
      <c r="H1172" t="s">
        <v>90</v>
      </c>
      <c r="I1172" t="s">
        <v>58</v>
      </c>
      <c r="J1172" t="s">
        <v>90</v>
      </c>
      <c r="K1172">
        <v>0</v>
      </c>
      <c r="L1172" t="s">
        <v>60</v>
      </c>
      <c r="M1172" t="s">
        <v>60</v>
      </c>
      <c r="N1172" t="s">
        <v>64</v>
      </c>
      <c r="O1172" t="s">
        <v>60</v>
      </c>
      <c r="P1172" t="s">
        <v>60</v>
      </c>
      <c r="Q1172" t="s">
        <v>60</v>
      </c>
      <c r="R1172" t="s">
        <v>60</v>
      </c>
      <c r="S1172" t="s">
        <v>60</v>
      </c>
      <c r="T1172">
        <v>0</v>
      </c>
      <c r="U1172" t="s">
        <v>2096</v>
      </c>
      <c r="V1172" t="s">
        <v>185</v>
      </c>
      <c r="W1172" t="s">
        <v>2097</v>
      </c>
      <c r="X1172" t="s">
        <v>2098</v>
      </c>
      <c r="Y1172" t="s">
        <v>222</v>
      </c>
      <c r="Z1172" t="s">
        <v>187</v>
      </c>
      <c r="AA1172" t="s">
        <v>188</v>
      </c>
      <c r="AB1172">
        <v>17</v>
      </c>
      <c r="AC1172">
        <v>50</v>
      </c>
      <c r="AD1172">
        <v>18.75</v>
      </c>
      <c r="AE1172">
        <v>12.5</v>
      </c>
      <c r="AF1172" t="s">
        <v>63</v>
      </c>
      <c r="AG1172" t="s">
        <v>82</v>
      </c>
      <c r="AH1172" t="s">
        <v>1969</v>
      </c>
      <c r="AI1172" t="s">
        <v>1037</v>
      </c>
      <c r="AJ1172" t="s">
        <v>2099</v>
      </c>
      <c r="AK1172" t="s">
        <v>670</v>
      </c>
      <c r="AL1172" t="s">
        <v>1986</v>
      </c>
      <c r="AM1172" t="s">
        <v>1662</v>
      </c>
      <c r="AN1172">
        <v>-2</v>
      </c>
      <c r="AO1172">
        <v>1</v>
      </c>
      <c r="AP1172" t="s">
        <v>2100</v>
      </c>
      <c r="AQ1172" t="s">
        <v>141</v>
      </c>
      <c r="AR1172" t="s">
        <v>73</v>
      </c>
      <c r="AS1172" t="s">
        <v>97</v>
      </c>
      <c r="AT1172" t="s">
        <v>73</v>
      </c>
      <c r="AU1172" t="s">
        <v>123</v>
      </c>
      <c r="AV1172" t="s">
        <v>83</v>
      </c>
      <c r="AW1172" t="s">
        <v>63</v>
      </c>
      <c r="AX1172">
        <v>44.61</v>
      </c>
      <c r="AY1172">
        <v>55.4</v>
      </c>
      <c r="AZ1172" t="s">
        <v>166</v>
      </c>
      <c r="BA1172" t="s">
        <v>166</v>
      </c>
      <c r="BB1172" t="s">
        <v>166</v>
      </c>
      <c r="BC1172" t="s">
        <v>166</v>
      </c>
      <c r="BD1172" t="s">
        <v>166</v>
      </c>
      <c r="BE1172" t="s">
        <v>166</v>
      </c>
      <c r="BF1172" t="s">
        <v>58</v>
      </c>
      <c r="BG1172">
        <f>IF(Table1[[#This Row],[ft_score]]="0 - 0", 1, 0)</f>
        <v>0</v>
      </c>
      <c r="BH1172">
        <f t="shared" si="18"/>
        <v>0</v>
      </c>
    </row>
    <row r="1173" spans="1:60" x14ac:dyDescent="0.25">
      <c r="A1173" s="1">
        <v>4101</v>
      </c>
      <c r="B1173" t="s">
        <v>58</v>
      </c>
      <c r="C1173" t="s">
        <v>110</v>
      </c>
      <c r="D1173">
        <v>1</v>
      </c>
      <c r="E1173">
        <v>0</v>
      </c>
      <c r="F1173" t="s">
        <v>60</v>
      </c>
      <c r="G1173" t="s">
        <v>90</v>
      </c>
      <c r="H1173" t="s">
        <v>90</v>
      </c>
      <c r="I1173" t="s">
        <v>58</v>
      </c>
      <c r="J1173" t="s">
        <v>58</v>
      </c>
      <c r="K1173">
        <v>0</v>
      </c>
      <c r="L1173" t="s">
        <v>60</v>
      </c>
      <c r="M1173" t="s">
        <v>60</v>
      </c>
      <c r="N1173" t="s">
        <v>60</v>
      </c>
      <c r="O1173" t="s">
        <v>60</v>
      </c>
      <c r="P1173" t="s">
        <v>60</v>
      </c>
      <c r="Q1173" t="s">
        <v>60</v>
      </c>
      <c r="R1173" t="s">
        <v>60</v>
      </c>
      <c r="S1173" t="s">
        <v>60</v>
      </c>
      <c r="T1173">
        <v>0</v>
      </c>
      <c r="U1173" t="s">
        <v>2365</v>
      </c>
      <c r="V1173" t="s">
        <v>2366</v>
      </c>
      <c r="W1173" t="s">
        <v>2367</v>
      </c>
      <c r="X1173" t="s">
        <v>2269</v>
      </c>
      <c r="Y1173" t="s">
        <v>174</v>
      </c>
      <c r="Z1173" t="s">
        <v>2317</v>
      </c>
      <c r="AA1173" t="s">
        <v>2318</v>
      </c>
      <c r="AB1173">
        <v>0</v>
      </c>
      <c r="AC1173">
        <v>0</v>
      </c>
      <c r="AD1173">
        <v>0</v>
      </c>
      <c r="AE1173">
        <v>0</v>
      </c>
      <c r="AF1173" t="s">
        <v>63</v>
      </c>
      <c r="AG1173" t="s">
        <v>63</v>
      </c>
      <c r="AH1173" t="s">
        <v>63</v>
      </c>
      <c r="AI1173" t="s">
        <v>63</v>
      </c>
      <c r="AJ1173" t="s">
        <v>63</v>
      </c>
      <c r="AK1173" t="s">
        <v>63</v>
      </c>
      <c r="AL1173" t="s">
        <v>63</v>
      </c>
      <c r="AM1173" t="s">
        <v>63</v>
      </c>
      <c r="AN1173">
        <v>2</v>
      </c>
      <c r="AO1173">
        <v>16</v>
      </c>
      <c r="AP1173" t="s">
        <v>63</v>
      </c>
      <c r="AQ1173" t="s">
        <v>63</v>
      </c>
      <c r="AR1173" t="s">
        <v>63</v>
      </c>
      <c r="AS1173" t="s">
        <v>63</v>
      </c>
      <c r="AT1173" t="s">
        <v>63</v>
      </c>
      <c r="AU1173" t="s">
        <v>63</v>
      </c>
      <c r="AV1173" t="s">
        <v>63</v>
      </c>
      <c r="AW1173" t="s">
        <v>63</v>
      </c>
      <c r="AX1173">
        <v>0</v>
      </c>
      <c r="AY1173">
        <v>0</v>
      </c>
      <c r="AZ1173" t="s">
        <v>142</v>
      </c>
      <c r="BA1173" t="s">
        <v>196</v>
      </c>
      <c r="BB1173" t="s">
        <v>217</v>
      </c>
      <c r="BC1173" t="s">
        <v>198</v>
      </c>
      <c r="BD1173" t="s">
        <v>87</v>
      </c>
      <c r="BE1173" t="s">
        <v>105</v>
      </c>
      <c r="BF1173">
        <v>1</v>
      </c>
      <c r="BG1173">
        <f>IF(Table1[[#This Row],[ft_score]]="0 - 0", 1, 0)</f>
        <v>0</v>
      </c>
      <c r="BH1173">
        <f t="shared" si="18"/>
        <v>0</v>
      </c>
    </row>
    <row r="1174" spans="1:60" x14ac:dyDescent="0.25">
      <c r="A1174" s="1">
        <v>4138</v>
      </c>
      <c r="B1174" t="s">
        <v>58</v>
      </c>
      <c r="C1174" t="s">
        <v>650</v>
      </c>
      <c r="D1174">
        <v>1</v>
      </c>
      <c r="E1174">
        <v>0</v>
      </c>
      <c r="F1174" t="s">
        <v>60</v>
      </c>
      <c r="G1174" t="s">
        <v>90</v>
      </c>
      <c r="H1174" t="s">
        <v>90</v>
      </c>
      <c r="I1174" t="s">
        <v>58</v>
      </c>
      <c r="J1174" t="s">
        <v>90</v>
      </c>
      <c r="K1174">
        <v>0</v>
      </c>
      <c r="L1174" t="s">
        <v>60</v>
      </c>
      <c r="M1174" t="s">
        <v>60</v>
      </c>
      <c r="N1174" t="s">
        <v>64</v>
      </c>
      <c r="O1174" t="s">
        <v>60</v>
      </c>
      <c r="P1174" t="s">
        <v>60</v>
      </c>
      <c r="Q1174" t="s">
        <v>60</v>
      </c>
      <c r="R1174" t="s">
        <v>60</v>
      </c>
      <c r="S1174" t="s">
        <v>60</v>
      </c>
      <c r="T1174">
        <v>52.18</v>
      </c>
      <c r="U1174" t="s">
        <v>859</v>
      </c>
      <c r="V1174" t="s">
        <v>941</v>
      </c>
      <c r="W1174" t="s">
        <v>2547</v>
      </c>
      <c r="X1174" t="s">
        <v>2450</v>
      </c>
      <c r="Y1174" t="s">
        <v>833</v>
      </c>
      <c r="Z1174" t="s">
        <v>862</v>
      </c>
      <c r="AA1174" t="s">
        <v>863</v>
      </c>
      <c r="AB1174">
        <v>16</v>
      </c>
      <c r="AC1174">
        <v>62.5</v>
      </c>
      <c r="AD1174">
        <v>25</v>
      </c>
      <c r="AE1174">
        <v>12.5</v>
      </c>
      <c r="AF1174" t="s">
        <v>83</v>
      </c>
      <c r="AG1174" t="s">
        <v>82</v>
      </c>
      <c r="AH1174" t="s">
        <v>618</v>
      </c>
      <c r="AI1174" t="s">
        <v>1360</v>
      </c>
      <c r="AJ1174" t="s">
        <v>2548</v>
      </c>
      <c r="AK1174" t="s">
        <v>1011</v>
      </c>
      <c r="AL1174" t="s">
        <v>1518</v>
      </c>
      <c r="AM1174" t="s">
        <v>573</v>
      </c>
      <c r="AN1174">
        <v>-14</v>
      </c>
      <c r="AO1174">
        <v>0</v>
      </c>
      <c r="AP1174" t="s">
        <v>81</v>
      </c>
      <c r="AQ1174" t="s">
        <v>81</v>
      </c>
      <c r="AR1174" t="s">
        <v>82</v>
      </c>
      <c r="AS1174" t="s">
        <v>72</v>
      </c>
      <c r="AT1174" t="s">
        <v>141</v>
      </c>
      <c r="AU1174" t="s">
        <v>73</v>
      </c>
      <c r="AV1174" t="s">
        <v>72</v>
      </c>
      <c r="AW1174" t="s">
        <v>83</v>
      </c>
      <c r="AX1174">
        <v>52.64</v>
      </c>
      <c r="AY1174">
        <v>47.36</v>
      </c>
      <c r="AZ1174" t="s">
        <v>385</v>
      </c>
      <c r="BA1174" t="s">
        <v>456</v>
      </c>
      <c r="BB1174" t="s">
        <v>147</v>
      </c>
      <c r="BC1174" t="s">
        <v>423</v>
      </c>
      <c r="BD1174" t="s">
        <v>523</v>
      </c>
      <c r="BE1174" t="s">
        <v>424</v>
      </c>
      <c r="BF1174">
        <v>1</v>
      </c>
      <c r="BG1174">
        <f>IF(Table1[[#This Row],[ft_score]]="0 - 0", 1, 0)</f>
        <v>0</v>
      </c>
      <c r="BH1174">
        <f t="shared" si="18"/>
        <v>0</v>
      </c>
    </row>
    <row r="1175" spans="1:60" x14ac:dyDescent="0.25">
      <c r="A1175" s="1">
        <v>4143</v>
      </c>
      <c r="B1175" t="s">
        <v>58</v>
      </c>
      <c r="C1175" t="s">
        <v>636</v>
      </c>
      <c r="D1175">
        <v>1</v>
      </c>
      <c r="E1175">
        <v>0</v>
      </c>
      <c r="F1175" t="s">
        <v>60</v>
      </c>
      <c r="G1175" t="s">
        <v>90</v>
      </c>
      <c r="H1175" t="s">
        <v>90</v>
      </c>
      <c r="I1175" t="s">
        <v>58</v>
      </c>
      <c r="J1175" t="s">
        <v>90</v>
      </c>
      <c r="K1175">
        <v>0</v>
      </c>
      <c r="L1175" t="s">
        <v>64</v>
      </c>
      <c r="M1175" t="s">
        <v>60</v>
      </c>
      <c r="N1175" t="s">
        <v>64</v>
      </c>
      <c r="O1175" t="s">
        <v>64</v>
      </c>
      <c r="P1175" t="s">
        <v>64</v>
      </c>
      <c r="Q1175" t="s">
        <v>60</v>
      </c>
      <c r="R1175" t="s">
        <v>60</v>
      </c>
      <c r="S1175" t="s">
        <v>60</v>
      </c>
      <c r="T1175">
        <v>1978.1</v>
      </c>
      <c r="U1175" t="s">
        <v>2580</v>
      </c>
      <c r="V1175" t="s">
        <v>2581</v>
      </c>
      <c r="W1175" t="s">
        <v>2582</v>
      </c>
      <c r="X1175" t="s">
        <v>2450</v>
      </c>
      <c r="Y1175" t="s">
        <v>951</v>
      </c>
      <c r="Z1175" t="s">
        <v>2327</v>
      </c>
      <c r="AA1175" t="s">
        <v>2328</v>
      </c>
      <c r="AB1175">
        <v>0</v>
      </c>
      <c r="AC1175">
        <v>0</v>
      </c>
      <c r="AD1175">
        <v>0</v>
      </c>
      <c r="AE1175">
        <v>0</v>
      </c>
      <c r="AF1175" t="s">
        <v>63</v>
      </c>
      <c r="AG1175" t="s">
        <v>63</v>
      </c>
      <c r="AH1175" t="s">
        <v>63</v>
      </c>
      <c r="AI1175" t="s">
        <v>63</v>
      </c>
      <c r="AJ1175" t="s">
        <v>63</v>
      </c>
      <c r="AK1175" t="s">
        <v>63</v>
      </c>
      <c r="AL1175" t="s">
        <v>63</v>
      </c>
      <c r="AM1175" t="s">
        <v>63</v>
      </c>
      <c r="AN1175">
        <v>16</v>
      </c>
      <c r="AO1175">
        <v>-1</v>
      </c>
      <c r="AP1175" t="s">
        <v>63</v>
      </c>
      <c r="AQ1175" t="s">
        <v>63</v>
      </c>
      <c r="AR1175" t="s">
        <v>63</v>
      </c>
      <c r="AS1175" t="s">
        <v>63</v>
      </c>
      <c r="AT1175" t="s">
        <v>63</v>
      </c>
      <c r="AU1175" t="s">
        <v>63</v>
      </c>
      <c r="AV1175" t="s">
        <v>63</v>
      </c>
      <c r="AW1175" t="s">
        <v>63</v>
      </c>
      <c r="AX1175">
        <v>0</v>
      </c>
      <c r="AY1175">
        <v>0</v>
      </c>
      <c r="AZ1175" t="s">
        <v>584</v>
      </c>
      <c r="BA1175" t="s">
        <v>348</v>
      </c>
      <c r="BB1175" t="s">
        <v>86</v>
      </c>
      <c r="BC1175" t="s">
        <v>198</v>
      </c>
      <c r="BD1175" t="s">
        <v>87</v>
      </c>
      <c r="BE1175" t="s">
        <v>456</v>
      </c>
      <c r="BF1175">
        <v>1</v>
      </c>
      <c r="BG1175">
        <f>IF(Table1[[#This Row],[ft_score]]="0 - 0", 1, 0)</f>
        <v>0</v>
      </c>
      <c r="BH1175">
        <f t="shared" si="18"/>
        <v>0</v>
      </c>
    </row>
    <row r="1176" spans="1:60" x14ac:dyDescent="0.25">
      <c r="A1176" s="1">
        <v>4148</v>
      </c>
      <c r="B1176" t="s">
        <v>58</v>
      </c>
      <c r="C1176" t="s">
        <v>126</v>
      </c>
      <c r="D1176">
        <v>1</v>
      </c>
      <c r="E1176">
        <v>0</v>
      </c>
      <c r="F1176" t="s">
        <v>60</v>
      </c>
      <c r="G1176" t="s">
        <v>90</v>
      </c>
      <c r="H1176" t="s">
        <v>90</v>
      </c>
      <c r="I1176" t="s">
        <v>58</v>
      </c>
      <c r="J1176" t="s">
        <v>90</v>
      </c>
      <c r="K1176">
        <v>0</v>
      </c>
      <c r="L1176" t="s">
        <v>60</v>
      </c>
      <c r="M1176" t="s">
        <v>60</v>
      </c>
      <c r="N1176" t="s">
        <v>64</v>
      </c>
      <c r="O1176" t="s">
        <v>64</v>
      </c>
      <c r="P1176" t="s">
        <v>60</v>
      </c>
      <c r="Q1176" t="s">
        <v>60</v>
      </c>
      <c r="R1176" t="s">
        <v>60</v>
      </c>
      <c r="S1176" t="s">
        <v>60</v>
      </c>
      <c r="T1176">
        <v>570.13</v>
      </c>
      <c r="U1176" t="s">
        <v>2601</v>
      </c>
      <c r="V1176" t="s">
        <v>2602</v>
      </c>
      <c r="W1176" t="s">
        <v>2603</v>
      </c>
      <c r="X1176" t="s">
        <v>2450</v>
      </c>
      <c r="Y1176" t="s">
        <v>2604</v>
      </c>
      <c r="Z1176" t="s">
        <v>2312</v>
      </c>
      <c r="AA1176" t="s">
        <v>2313</v>
      </c>
      <c r="AB1176">
        <v>0</v>
      </c>
      <c r="AC1176">
        <v>0</v>
      </c>
      <c r="AD1176">
        <v>0</v>
      </c>
      <c r="AE1176">
        <v>0</v>
      </c>
      <c r="AF1176" t="s">
        <v>63</v>
      </c>
      <c r="AG1176" t="s">
        <v>63</v>
      </c>
      <c r="AH1176" t="s">
        <v>63</v>
      </c>
      <c r="AI1176" t="s">
        <v>63</v>
      </c>
      <c r="AJ1176" t="s">
        <v>63</v>
      </c>
      <c r="AK1176" t="s">
        <v>63</v>
      </c>
      <c r="AL1176" t="s">
        <v>63</v>
      </c>
      <c r="AM1176" t="s">
        <v>63</v>
      </c>
      <c r="AN1176">
        <v>-4</v>
      </c>
      <c r="AO1176">
        <v>15</v>
      </c>
      <c r="AP1176" t="s">
        <v>63</v>
      </c>
      <c r="AQ1176" t="s">
        <v>63</v>
      </c>
      <c r="AR1176" t="s">
        <v>63</v>
      </c>
      <c r="AS1176" t="s">
        <v>63</v>
      </c>
      <c r="AT1176" t="s">
        <v>63</v>
      </c>
      <c r="AU1176" t="s">
        <v>63</v>
      </c>
      <c r="AV1176" t="s">
        <v>63</v>
      </c>
      <c r="AW1176" t="s">
        <v>63</v>
      </c>
      <c r="AX1176">
        <v>0</v>
      </c>
      <c r="AY1176">
        <v>0</v>
      </c>
      <c r="AZ1176" t="s">
        <v>584</v>
      </c>
      <c r="BA1176" t="s">
        <v>125</v>
      </c>
      <c r="BB1176" t="s">
        <v>214</v>
      </c>
      <c r="BC1176" t="s">
        <v>523</v>
      </c>
      <c r="BD1176" t="s">
        <v>455</v>
      </c>
      <c r="BE1176" t="s">
        <v>199</v>
      </c>
      <c r="BF1176">
        <v>1</v>
      </c>
      <c r="BG1176">
        <f>IF(Table1[[#This Row],[ft_score]]="0 - 0", 1, 0)</f>
        <v>0</v>
      </c>
      <c r="BH1176">
        <f t="shared" si="18"/>
        <v>0</v>
      </c>
    </row>
    <row r="1177" spans="1:60" x14ac:dyDescent="0.25">
      <c r="A1177" s="1">
        <v>4153</v>
      </c>
      <c r="B1177" t="s">
        <v>58</v>
      </c>
      <c r="C1177" t="s">
        <v>200</v>
      </c>
      <c r="D1177">
        <v>1</v>
      </c>
      <c r="E1177">
        <v>0</v>
      </c>
      <c r="F1177" t="s">
        <v>60</v>
      </c>
      <c r="G1177" t="s">
        <v>90</v>
      </c>
      <c r="H1177" t="s">
        <v>90</v>
      </c>
      <c r="I1177" t="s">
        <v>58</v>
      </c>
      <c r="J1177" t="s">
        <v>90</v>
      </c>
      <c r="K1177">
        <v>0</v>
      </c>
      <c r="L1177" t="s">
        <v>60</v>
      </c>
      <c r="M1177" t="s">
        <v>60</v>
      </c>
      <c r="N1177" t="s">
        <v>60</v>
      </c>
      <c r="O1177" t="s">
        <v>60</v>
      </c>
      <c r="P1177" t="s">
        <v>60</v>
      </c>
      <c r="Q1177" t="s">
        <v>60</v>
      </c>
      <c r="R1177" t="s">
        <v>60</v>
      </c>
      <c r="S1177" t="s">
        <v>60</v>
      </c>
      <c r="T1177">
        <v>4575.43</v>
      </c>
      <c r="U1177" t="s">
        <v>1571</v>
      </c>
      <c r="V1177" t="s">
        <v>974</v>
      </c>
      <c r="W1177" t="s">
        <v>2633</v>
      </c>
      <c r="X1177" t="s">
        <v>2450</v>
      </c>
      <c r="Y1177" t="s">
        <v>966</v>
      </c>
      <c r="Z1177" t="s">
        <v>976</v>
      </c>
      <c r="AA1177" t="s">
        <v>977</v>
      </c>
      <c r="AB1177">
        <v>15</v>
      </c>
      <c r="AC1177">
        <v>68.75</v>
      </c>
      <c r="AD1177">
        <v>43.75</v>
      </c>
      <c r="AE1177">
        <v>37.5</v>
      </c>
      <c r="AF1177" t="s">
        <v>123</v>
      </c>
      <c r="AG1177" t="s">
        <v>73</v>
      </c>
      <c r="AH1177" t="s">
        <v>1469</v>
      </c>
      <c r="AI1177" t="s">
        <v>1942</v>
      </c>
      <c r="AJ1177" t="s">
        <v>480</v>
      </c>
      <c r="AK1177" t="s">
        <v>2634</v>
      </c>
      <c r="AL1177" t="s">
        <v>598</v>
      </c>
      <c r="AM1177" t="s">
        <v>1770</v>
      </c>
      <c r="AN1177">
        <v>9</v>
      </c>
      <c r="AO1177">
        <v>-2.5</v>
      </c>
      <c r="AP1177" t="s">
        <v>2635</v>
      </c>
      <c r="AQ1177" t="s">
        <v>97</v>
      </c>
      <c r="AR1177" t="s">
        <v>97</v>
      </c>
      <c r="AS1177" t="s">
        <v>97</v>
      </c>
      <c r="AT1177" t="s">
        <v>82</v>
      </c>
      <c r="AU1177" t="s">
        <v>116</v>
      </c>
      <c r="AV1177" t="s">
        <v>73</v>
      </c>
      <c r="AW1177" t="s">
        <v>83</v>
      </c>
      <c r="AX1177">
        <v>47.03</v>
      </c>
      <c r="AY1177">
        <v>52.98</v>
      </c>
      <c r="AZ1177" t="s">
        <v>363</v>
      </c>
      <c r="BA1177" t="s">
        <v>86</v>
      </c>
      <c r="BB1177" t="s">
        <v>86</v>
      </c>
      <c r="BC1177" t="s">
        <v>198</v>
      </c>
      <c r="BD1177" t="s">
        <v>197</v>
      </c>
      <c r="BE1177" t="s">
        <v>456</v>
      </c>
      <c r="BF1177">
        <v>1</v>
      </c>
      <c r="BG1177">
        <f>IF(Table1[[#This Row],[ft_score]]="0 - 0", 1, 0)</f>
        <v>0</v>
      </c>
      <c r="BH1177">
        <f t="shared" si="18"/>
        <v>0</v>
      </c>
    </row>
    <row r="1178" spans="1:60" x14ac:dyDescent="0.25">
      <c r="A1178" s="1">
        <v>4166</v>
      </c>
      <c r="B1178" t="s">
        <v>58</v>
      </c>
      <c r="C1178" t="s">
        <v>636</v>
      </c>
      <c r="D1178">
        <v>1</v>
      </c>
      <c r="E1178">
        <v>0</v>
      </c>
      <c r="F1178" t="s">
        <v>60</v>
      </c>
      <c r="G1178" t="s">
        <v>90</v>
      </c>
      <c r="H1178" t="s">
        <v>90</v>
      </c>
      <c r="I1178" t="s">
        <v>58</v>
      </c>
      <c r="J1178" t="s">
        <v>90</v>
      </c>
      <c r="K1178">
        <v>0</v>
      </c>
      <c r="L1178" t="s">
        <v>60</v>
      </c>
      <c r="M1178" t="s">
        <v>60</v>
      </c>
      <c r="N1178" t="s">
        <v>64</v>
      </c>
      <c r="O1178" t="s">
        <v>60</v>
      </c>
      <c r="P1178" t="s">
        <v>60</v>
      </c>
      <c r="Q1178" t="s">
        <v>60</v>
      </c>
      <c r="R1178" t="s">
        <v>60</v>
      </c>
      <c r="S1178" t="s">
        <v>60</v>
      </c>
      <c r="T1178">
        <v>1336.24</v>
      </c>
      <c r="U1178" t="s">
        <v>2698</v>
      </c>
      <c r="V1178" t="s">
        <v>2699</v>
      </c>
      <c r="W1178" t="s">
        <v>2700</v>
      </c>
      <c r="X1178" t="s">
        <v>2450</v>
      </c>
      <c r="Y1178" t="s">
        <v>405</v>
      </c>
      <c r="Z1178" t="s">
        <v>2333</v>
      </c>
      <c r="AA1178" t="s">
        <v>2334</v>
      </c>
      <c r="AB1178">
        <v>0</v>
      </c>
      <c r="AC1178">
        <v>0</v>
      </c>
      <c r="AD1178">
        <v>0</v>
      </c>
      <c r="AE1178">
        <v>0</v>
      </c>
      <c r="AF1178" t="s">
        <v>63</v>
      </c>
      <c r="AG1178" t="s">
        <v>63</v>
      </c>
      <c r="AH1178" t="s">
        <v>63</v>
      </c>
      <c r="AI1178" t="s">
        <v>63</v>
      </c>
      <c r="AJ1178" t="s">
        <v>63</v>
      </c>
      <c r="AK1178" t="s">
        <v>63</v>
      </c>
      <c r="AL1178" t="s">
        <v>63</v>
      </c>
      <c r="AM1178" t="s">
        <v>63</v>
      </c>
      <c r="AN1178">
        <v>2</v>
      </c>
      <c r="AO1178">
        <v>-14</v>
      </c>
      <c r="AP1178" t="s">
        <v>63</v>
      </c>
      <c r="AQ1178" t="s">
        <v>63</v>
      </c>
      <c r="AR1178" t="s">
        <v>63</v>
      </c>
      <c r="AS1178" t="s">
        <v>63</v>
      </c>
      <c r="AT1178" t="s">
        <v>63</v>
      </c>
      <c r="AU1178" t="s">
        <v>63</v>
      </c>
      <c r="AV1178" t="s">
        <v>63</v>
      </c>
      <c r="AW1178" t="s">
        <v>63</v>
      </c>
      <c r="AX1178">
        <v>0</v>
      </c>
      <c r="AY1178">
        <v>0</v>
      </c>
      <c r="AZ1178" t="s">
        <v>561</v>
      </c>
      <c r="BA1178" t="s">
        <v>763</v>
      </c>
      <c r="BB1178" t="s">
        <v>86</v>
      </c>
      <c r="BC1178" t="s">
        <v>198</v>
      </c>
      <c r="BD1178" t="s">
        <v>87</v>
      </c>
      <c r="BE1178" t="s">
        <v>105</v>
      </c>
      <c r="BF1178">
        <v>2</v>
      </c>
      <c r="BG1178">
        <f>IF(Table1[[#This Row],[ft_score]]="0 - 0", 1, 0)</f>
        <v>0</v>
      </c>
      <c r="BH1178">
        <f t="shared" si="18"/>
        <v>0</v>
      </c>
    </row>
    <row r="1179" spans="1:60" x14ac:dyDescent="0.25">
      <c r="A1179" s="1">
        <v>4173</v>
      </c>
      <c r="B1179" t="s">
        <v>58</v>
      </c>
      <c r="C1179" t="s">
        <v>126</v>
      </c>
      <c r="D1179">
        <v>1</v>
      </c>
      <c r="E1179">
        <v>0</v>
      </c>
      <c r="F1179" t="s">
        <v>60</v>
      </c>
      <c r="G1179" t="s">
        <v>90</v>
      </c>
      <c r="H1179" t="s">
        <v>90</v>
      </c>
      <c r="I1179" t="s">
        <v>58</v>
      </c>
      <c r="J1179" t="s">
        <v>90</v>
      </c>
      <c r="K1179">
        <v>0</v>
      </c>
      <c r="L1179" t="s">
        <v>60</v>
      </c>
      <c r="M1179" t="s">
        <v>60</v>
      </c>
      <c r="N1179" t="s">
        <v>60</v>
      </c>
      <c r="O1179" t="s">
        <v>60</v>
      </c>
      <c r="P1179" t="s">
        <v>60</v>
      </c>
      <c r="Q1179" t="s">
        <v>60</v>
      </c>
      <c r="R1179" t="s">
        <v>60</v>
      </c>
      <c r="S1179" t="s">
        <v>60</v>
      </c>
      <c r="T1179">
        <v>113.48</v>
      </c>
      <c r="U1179" t="s">
        <v>2721</v>
      </c>
      <c r="V1179" t="s">
        <v>2722</v>
      </c>
      <c r="W1179" t="s">
        <v>2723</v>
      </c>
      <c r="X1179" t="s">
        <v>2450</v>
      </c>
      <c r="Y1179" t="s">
        <v>1008</v>
      </c>
      <c r="Z1179" t="s">
        <v>2008</v>
      </c>
      <c r="AA1179" t="s">
        <v>2009</v>
      </c>
      <c r="AB1179">
        <v>14</v>
      </c>
      <c r="AC1179">
        <v>81.25</v>
      </c>
      <c r="AD1179">
        <v>43.75</v>
      </c>
      <c r="AE1179">
        <v>31.25</v>
      </c>
      <c r="AF1179" t="s">
        <v>72</v>
      </c>
      <c r="AG1179" t="s">
        <v>72</v>
      </c>
      <c r="AH1179" t="s">
        <v>1493</v>
      </c>
      <c r="AI1179" t="s">
        <v>1046</v>
      </c>
      <c r="AJ1179" t="s">
        <v>2724</v>
      </c>
      <c r="AK1179" t="s">
        <v>945</v>
      </c>
      <c r="AL1179" t="s">
        <v>519</v>
      </c>
      <c r="AM1179" t="s">
        <v>2725</v>
      </c>
      <c r="AN1179">
        <v>-3</v>
      </c>
      <c r="AO1179">
        <v>-1.5</v>
      </c>
      <c r="AP1179" t="s">
        <v>2726</v>
      </c>
      <c r="AQ1179" t="s">
        <v>82</v>
      </c>
      <c r="AR1179" t="s">
        <v>81</v>
      </c>
      <c r="AS1179" t="s">
        <v>73</v>
      </c>
      <c r="AT1179" t="s">
        <v>141</v>
      </c>
      <c r="AU1179" t="s">
        <v>73</v>
      </c>
      <c r="AV1179" t="s">
        <v>72</v>
      </c>
      <c r="AW1179" t="s">
        <v>83</v>
      </c>
      <c r="AX1179">
        <v>44.82</v>
      </c>
      <c r="AY1179">
        <v>55.19</v>
      </c>
      <c r="AZ1179" t="s">
        <v>255</v>
      </c>
      <c r="BA1179" t="s">
        <v>400</v>
      </c>
      <c r="BB1179" t="s">
        <v>196</v>
      </c>
      <c r="BC1179" t="s">
        <v>300</v>
      </c>
      <c r="BD1179" t="s">
        <v>142</v>
      </c>
      <c r="BE1179" t="s">
        <v>217</v>
      </c>
      <c r="BF1179">
        <v>1</v>
      </c>
      <c r="BG1179">
        <f>IF(Table1[[#This Row],[ft_score]]="0 - 0", 1, 0)</f>
        <v>0</v>
      </c>
      <c r="BH1179">
        <f t="shared" si="18"/>
        <v>0</v>
      </c>
    </row>
    <row r="1180" spans="1:60" x14ac:dyDescent="0.25">
      <c r="A1180" s="1">
        <v>4204</v>
      </c>
      <c r="B1180" t="s">
        <v>58</v>
      </c>
      <c r="C1180" t="s">
        <v>126</v>
      </c>
      <c r="D1180">
        <v>1</v>
      </c>
      <c r="E1180">
        <v>0</v>
      </c>
      <c r="F1180" t="s">
        <v>60</v>
      </c>
      <c r="G1180" t="s">
        <v>90</v>
      </c>
      <c r="H1180" t="s">
        <v>90</v>
      </c>
      <c r="I1180" t="s">
        <v>58</v>
      </c>
      <c r="J1180" t="s">
        <v>90</v>
      </c>
      <c r="K1180">
        <v>0</v>
      </c>
      <c r="L1180" t="s">
        <v>64</v>
      </c>
      <c r="M1180" t="s">
        <v>60</v>
      </c>
      <c r="N1180" t="s">
        <v>64</v>
      </c>
      <c r="O1180" t="s">
        <v>64</v>
      </c>
      <c r="P1180" t="s">
        <v>64</v>
      </c>
      <c r="Q1180" t="s">
        <v>60</v>
      </c>
      <c r="R1180" t="s">
        <v>60</v>
      </c>
      <c r="S1180" t="s">
        <v>60</v>
      </c>
      <c r="T1180">
        <v>79.06</v>
      </c>
      <c r="U1180" t="s">
        <v>286</v>
      </c>
      <c r="V1180" t="s">
        <v>302</v>
      </c>
      <c r="W1180" t="s">
        <v>2876</v>
      </c>
      <c r="X1180" t="s">
        <v>2450</v>
      </c>
      <c r="Y1180" t="s">
        <v>174</v>
      </c>
      <c r="Z1180" t="s">
        <v>290</v>
      </c>
      <c r="AA1180" t="s">
        <v>291</v>
      </c>
      <c r="AB1180">
        <v>24</v>
      </c>
      <c r="AC1180">
        <v>62.5</v>
      </c>
      <c r="AD1180">
        <v>37.5</v>
      </c>
      <c r="AE1180">
        <v>25</v>
      </c>
      <c r="AF1180" t="s">
        <v>83</v>
      </c>
      <c r="AG1180" t="s">
        <v>116</v>
      </c>
      <c r="AH1180" t="s">
        <v>529</v>
      </c>
      <c r="AI1180" t="s">
        <v>590</v>
      </c>
      <c r="AJ1180" t="s">
        <v>2877</v>
      </c>
      <c r="AK1180" t="s">
        <v>578</v>
      </c>
      <c r="AL1180" t="s">
        <v>2878</v>
      </c>
      <c r="AM1180" t="s">
        <v>2879</v>
      </c>
      <c r="AN1180">
        <v>-22</v>
      </c>
      <c r="AO1180">
        <v>-6</v>
      </c>
      <c r="AP1180" t="s">
        <v>2219</v>
      </c>
      <c r="AQ1180" t="s">
        <v>82</v>
      </c>
      <c r="AR1180" t="s">
        <v>82</v>
      </c>
      <c r="AS1180" t="s">
        <v>82</v>
      </c>
      <c r="AT1180" t="s">
        <v>82</v>
      </c>
      <c r="AU1180" t="s">
        <v>159</v>
      </c>
      <c r="AV1180" t="s">
        <v>72</v>
      </c>
      <c r="AW1180" t="s">
        <v>83</v>
      </c>
      <c r="AX1180">
        <v>44.52</v>
      </c>
      <c r="AY1180">
        <v>55.49</v>
      </c>
      <c r="AZ1180" t="s">
        <v>104</v>
      </c>
      <c r="BA1180" t="s">
        <v>454</v>
      </c>
      <c r="BB1180" t="s">
        <v>214</v>
      </c>
      <c r="BC1180" t="s">
        <v>385</v>
      </c>
      <c r="BD1180" t="s">
        <v>231</v>
      </c>
      <c r="BE1180" t="s">
        <v>89</v>
      </c>
      <c r="BF1180">
        <v>1</v>
      </c>
      <c r="BG1180">
        <f>IF(Table1[[#This Row],[ft_score]]="0 - 0", 1, 0)</f>
        <v>0</v>
      </c>
      <c r="BH1180">
        <f t="shared" si="18"/>
        <v>0</v>
      </c>
    </row>
    <row r="1181" spans="1:60" x14ac:dyDescent="0.25">
      <c r="A1181" s="1">
        <v>4205</v>
      </c>
      <c r="B1181" t="s">
        <v>58</v>
      </c>
      <c r="C1181" t="s">
        <v>126</v>
      </c>
      <c r="D1181">
        <v>1</v>
      </c>
      <c r="E1181">
        <v>0</v>
      </c>
      <c r="F1181" t="s">
        <v>60</v>
      </c>
      <c r="G1181" t="s">
        <v>90</v>
      </c>
      <c r="H1181" t="s">
        <v>90</v>
      </c>
      <c r="I1181" t="s">
        <v>58</v>
      </c>
      <c r="J1181" t="s">
        <v>90</v>
      </c>
      <c r="K1181">
        <v>0</v>
      </c>
      <c r="L1181" t="s">
        <v>60</v>
      </c>
      <c r="M1181" t="s">
        <v>60</v>
      </c>
      <c r="N1181" t="s">
        <v>60</v>
      </c>
      <c r="O1181" t="s">
        <v>60</v>
      </c>
      <c r="P1181" t="s">
        <v>60</v>
      </c>
      <c r="Q1181" t="s">
        <v>60</v>
      </c>
      <c r="R1181" t="s">
        <v>60</v>
      </c>
      <c r="S1181" t="s">
        <v>60</v>
      </c>
      <c r="T1181">
        <v>373.66</v>
      </c>
      <c r="U1181" t="s">
        <v>1693</v>
      </c>
      <c r="V1181" t="s">
        <v>1086</v>
      </c>
      <c r="W1181" t="s">
        <v>2880</v>
      </c>
      <c r="X1181" t="s">
        <v>2450</v>
      </c>
      <c r="Y1181" t="s">
        <v>174</v>
      </c>
      <c r="Z1181" t="s">
        <v>668</v>
      </c>
      <c r="AA1181" t="s">
        <v>669</v>
      </c>
      <c r="AB1181">
        <v>22</v>
      </c>
      <c r="AC1181">
        <v>50</v>
      </c>
      <c r="AD1181">
        <v>25</v>
      </c>
      <c r="AE1181">
        <v>0</v>
      </c>
      <c r="AF1181" t="s">
        <v>63</v>
      </c>
      <c r="AG1181" t="s">
        <v>97</v>
      </c>
      <c r="AH1181" t="s">
        <v>2881</v>
      </c>
      <c r="AI1181" t="s">
        <v>750</v>
      </c>
      <c r="AJ1181" t="s">
        <v>2882</v>
      </c>
      <c r="AK1181" t="s">
        <v>1237</v>
      </c>
      <c r="AL1181" t="s">
        <v>2883</v>
      </c>
      <c r="AM1181" t="s">
        <v>1526</v>
      </c>
      <c r="AN1181">
        <v>-20</v>
      </c>
      <c r="AO1181">
        <v>-3</v>
      </c>
      <c r="AP1181" t="s">
        <v>2884</v>
      </c>
      <c r="AQ1181" t="s">
        <v>97</v>
      </c>
      <c r="AR1181" t="s">
        <v>73</v>
      </c>
      <c r="AS1181" t="s">
        <v>73</v>
      </c>
      <c r="AT1181" t="s">
        <v>82</v>
      </c>
      <c r="AU1181" t="s">
        <v>123</v>
      </c>
      <c r="AV1181" t="s">
        <v>83</v>
      </c>
      <c r="AW1181" t="s">
        <v>63</v>
      </c>
      <c r="AX1181">
        <v>44.74</v>
      </c>
      <c r="AY1181">
        <v>55.27</v>
      </c>
      <c r="AZ1181" t="s">
        <v>107</v>
      </c>
      <c r="BA1181" t="s">
        <v>456</v>
      </c>
      <c r="BB1181" t="s">
        <v>285</v>
      </c>
      <c r="BC1181" t="s">
        <v>271</v>
      </c>
      <c r="BD1181" t="s">
        <v>270</v>
      </c>
      <c r="BE1181" t="s">
        <v>676</v>
      </c>
      <c r="BF1181">
        <v>1</v>
      </c>
      <c r="BG1181">
        <f>IF(Table1[[#This Row],[ft_score]]="0 - 0", 1, 0)</f>
        <v>0</v>
      </c>
      <c r="BH1181">
        <f t="shared" si="18"/>
        <v>0</v>
      </c>
    </row>
    <row r="1182" spans="1:60" x14ac:dyDescent="0.25">
      <c r="A1182" s="1">
        <v>4239</v>
      </c>
      <c r="B1182" t="s">
        <v>58</v>
      </c>
      <c r="C1182" t="s">
        <v>110</v>
      </c>
      <c r="D1182">
        <v>1</v>
      </c>
      <c r="E1182">
        <v>0</v>
      </c>
      <c r="F1182" t="s">
        <v>60</v>
      </c>
      <c r="G1182" t="s">
        <v>90</v>
      </c>
      <c r="H1182" t="s">
        <v>90</v>
      </c>
      <c r="I1182" t="s">
        <v>58</v>
      </c>
      <c r="J1182" t="s">
        <v>90</v>
      </c>
      <c r="K1182">
        <v>0</v>
      </c>
      <c r="L1182" t="s">
        <v>60</v>
      </c>
      <c r="M1182" t="s">
        <v>60</v>
      </c>
      <c r="N1182" t="s">
        <v>64</v>
      </c>
      <c r="O1182" t="s">
        <v>60</v>
      </c>
      <c r="P1182" t="s">
        <v>60</v>
      </c>
      <c r="Q1182" t="s">
        <v>60</v>
      </c>
      <c r="R1182" t="s">
        <v>60</v>
      </c>
      <c r="S1182" t="s">
        <v>60</v>
      </c>
      <c r="T1182">
        <v>3452.04</v>
      </c>
      <c r="U1182" t="s">
        <v>1374</v>
      </c>
      <c r="V1182" t="s">
        <v>1365</v>
      </c>
      <c r="W1182" t="s">
        <v>3024</v>
      </c>
      <c r="X1182" t="s">
        <v>2982</v>
      </c>
      <c r="Y1182" t="s">
        <v>2081</v>
      </c>
      <c r="Z1182" t="s">
        <v>393</v>
      </c>
      <c r="AA1182" t="s">
        <v>394</v>
      </c>
      <c r="AB1182">
        <v>22</v>
      </c>
      <c r="AC1182">
        <v>81.25</v>
      </c>
      <c r="AD1182">
        <v>56.25</v>
      </c>
      <c r="AE1182">
        <v>25</v>
      </c>
      <c r="AF1182" t="s">
        <v>83</v>
      </c>
      <c r="AG1182" t="s">
        <v>82</v>
      </c>
      <c r="AH1182" t="s">
        <v>3025</v>
      </c>
      <c r="AI1182" t="s">
        <v>3026</v>
      </c>
      <c r="AJ1182" t="s">
        <v>3027</v>
      </c>
      <c r="AK1182" t="s">
        <v>1135</v>
      </c>
      <c r="AL1182" t="s">
        <v>3028</v>
      </c>
      <c r="AM1182" t="s">
        <v>3029</v>
      </c>
      <c r="AN1182">
        <v>-24</v>
      </c>
      <c r="AO1182">
        <v>-6</v>
      </c>
      <c r="AP1182" t="s">
        <v>3030</v>
      </c>
      <c r="AQ1182" t="s">
        <v>141</v>
      </c>
      <c r="AR1182" t="s">
        <v>73</v>
      </c>
      <c r="AS1182" t="s">
        <v>97</v>
      </c>
      <c r="AT1182" t="s">
        <v>97</v>
      </c>
      <c r="AU1182" t="s">
        <v>123</v>
      </c>
      <c r="AV1182" t="s">
        <v>63</v>
      </c>
      <c r="AW1182" t="s">
        <v>63</v>
      </c>
      <c r="AX1182">
        <v>43.1</v>
      </c>
      <c r="AY1182">
        <v>56.91</v>
      </c>
      <c r="AZ1182" t="s">
        <v>87</v>
      </c>
      <c r="BA1182" t="s">
        <v>199</v>
      </c>
      <c r="BB1182" t="s">
        <v>829</v>
      </c>
      <c r="BC1182" t="s">
        <v>231</v>
      </c>
      <c r="BD1182" t="s">
        <v>385</v>
      </c>
      <c r="BE1182" t="s">
        <v>298</v>
      </c>
      <c r="BF1182">
        <v>1</v>
      </c>
      <c r="BG1182">
        <f>IF(Table1[[#This Row],[ft_score]]="0 - 0", 1, 0)</f>
        <v>0</v>
      </c>
      <c r="BH1182">
        <f t="shared" si="18"/>
        <v>0</v>
      </c>
    </row>
    <row r="1183" spans="1:60" x14ac:dyDescent="0.25">
      <c r="A1183" s="1">
        <v>4253</v>
      </c>
      <c r="B1183" t="s">
        <v>58</v>
      </c>
      <c r="C1183" t="s">
        <v>59</v>
      </c>
      <c r="D1183">
        <v>1</v>
      </c>
      <c r="E1183">
        <v>0</v>
      </c>
      <c r="F1183" t="s">
        <v>60</v>
      </c>
      <c r="G1183" t="s">
        <v>90</v>
      </c>
      <c r="H1183" t="s">
        <v>90</v>
      </c>
      <c r="I1183" t="s">
        <v>58</v>
      </c>
      <c r="J1183" t="s">
        <v>90</v>
      </c>
      <c r="K1183">
        <v>0</v>
      </c>
      <c r="L1183" t="s">
        <v>60</v>
      </c>
      <c r="M1183" t="s">
        <v>60</v>
      </c>
      <c r="N1183" t="s">
        <v>64</v>
      </c>
      <c r="O1183" t="s">
        <v>64</v>
      </c>
      <c r="P1183" t="s">
        <v>60</v>
      </c>
      <c r="Q1183" t="s">
        <v>60</v>
      </c>
      <c r="R1183" t="s">
        <v>60</v>
      </c>
      <c r="S1183" t="s">
        <v>60</v>
      </c>
      <c r="T1183">
        <v>309.91000000000003</v>
      </c>
      <c r="U1183" t="s">
        <v>3084</v>
      </c>
      <c r="V1183" t="s">
        <v>877</v>
      </c>
      <c r="W1183" t="s">
        <v>3085</v>
      </c>
      <c r="X1183" t="s">
        <v>2982</v>
      </c>
      <c r="Y1183" t="s">
        <v>833</v>
      </c>
      <c r="Z1183" t="s">
        <v>880</v>
      </c>
      <c r="AA1183" t="s">
        <v>881</v>
      </c>
      <c r="AB1183">
        <v>20</v>
      </c>
      <c r="AC1183">
        <v>87.5</v>
      </c>
      <c r="AD1183">
        <v>50</v>
      </c>
      <c r="AE1183">
        <v>37.5</v>
      </c>
      <c r="AF1183" t="s">
        <v>72</v>
      </c>
      <c r="AG1183" t="s">
        <v>123</v>
      </c>
      <c r="AH1183" t="s">
        <v>1256</v>
      </c>
      <c r="AI1183" t="s">
        <v>3086</v>
      </c>
      <c r="AJ1183" t="s">
        <v>2114</v>
      </c>
      <c r="AK1183" t="s">
        <v>2502</v>
      </c>
      <c r="AL1183" t="s">
        <v>1824</v>
      </c>
      <c r="AM1183" t="s">
        <v>2108</v>
      </c>
      <c r="AN1183">
        <v>1</v>
      </c>
      <c r="AO1183">
        <v>-3.5</v>
      </c>
      <c r="AP1183" t="s">
        <v>3087</v>
      </c>
      <c r="AQ1183" t="s">
        <v>141</v>
      </c>
      <c r="AR1183" t="s">
        <v>73</v>
      </c>
      <c r="AS1183" t="s">
        <v>97</v>
      </c>
      <c r="AT1183" t="s">
        <v>97</v>
      </c>
      <c r="AU1183" t="s">
        <v>73</v>
      </c>
      <c r="AV1183" t="s">
        <v>83</v>
      </c>
      <c r="AW1183" t="s">
        <v>63</v>
      </c>
      <c r="AX1183">
        <v>40.42</v>
      </c>
      <c r="AY1183">
        <v>59.59</v>
      </c>
      <c r="AZ1183" t="s">
        <v>124</v>
      </c>
      <c r="BA1183" t="s">
        <v>214</v>
      </c>
      <c r="BB1183" t="s">
        <v>214</v>
      </c>
      <c r="BC1183" t="s">
        <v>523</v>
      </c>
      <c r="BD1183" t="s">
        <v>423</v>
      </c>
      <c r="BE1183" t="s">
        <v>199</v>
      </c>
      <c r="BF1183">
        <v>1</v>
      </c>
      <c r="BG1183">
        <f>IF(Table1[[#This Row],[ft_score]]="0 - 0", 1, 0)</f>
        <v>0</v>
      </c>
      <c r="BH1183">
        <f t="shared" si="18"/>
        <v>0</v>
      </c>
    </row>
    <row r="1184" spans="1:60" x14ac:dyDescent="0.25">
      <c r="A1184" s="1">
        <v>4272</v>
      </c>
      <c r="B1184" t="s">
        <v>58</v>
      </c>
      <c r="C1184" t="s">
        <v>126</v>
      </c>
      <c r="D1184">
        <v>1</v>
      </c>
      <c r="E1184">
        <v>0</v>
      </c>
      <c r="F1184" t="s">
        <v>60</v>
      </c>
      <c r="G1184" t="s">
        <v>90</v>
      </c>
      <c r="H1184" t="s">
        <v>90</v>
      </c>
      <c r="I1184" t="s">
        <v>58</v>
      </c>
      <c r="J1184" t="s">
        <v>90</v>
      </c>
      <c r="K1184">
        <v>0</v>
      </c>
      <c r="L1184" t="s">
        <v>60</v>
      </c>
      <c r="M1184" t="s">
        <v>60</v>
      </c>
      <c r="N1184" t="s">
        <v>60</v>
      </c>
      <c r="O1184" t="s">
        <v>60</v>
      </c>
      <c r="P1184" t="s">
        <v>60</v>
      </c>
      <c r="Q1184" t="s">
        <v>60</v>
      </c>
      <c r="R1184" t="s">
        <v>60</v>
      </c>
      <c r="S1184" t="s">
        <v>60</v>
      </c>
      <c r="T1184">
        <v>96.11</v>
      </c>
      <c r="U1184" t="s">
        <v>3165</v>
      </c>
      <c r="V1184" t="s">
        <v>3166</v>
      </c>
      <c r="W1184" t="s">
        <v>3167</v>
      </c>
      <c r="X1184" t="s">
        <v>2982</v>
      </c>
      <c r="Y1184" t="s">
        <v>1008</v>
      </c>
      <c r="Z1184" t="s">
        <v>3120</v>
      </c>
      <c r="AA1184" t="s">
        <v>3121</v>
      </c>
      <c r="AB1184">
        <v>22</v>
      </c>
      <c r="AC1184">
        <v>62.5</v>
      </c>
      <c r="AD1184">
        <v>31.25</v>
      </c>
      <c r="AE1184">
        <v>12.5</v>
      </c>
      <c r="AF1184" t="s">
        <v>83</v>
      </c>
      <c r="AG1184" t="s">
        <v>83</v>
      </c>
      <c r="AH1184" t="s">
        <v>1896</v>
      </c>
      <c r="AI1184" t="s">
        <v>2320</v>
      </c>
      <c r="AJ1184" t="s">
        <v>1124</v>
      </c>
      <c r="AK1184" t="s">
        <v>3168</v>
      </c>
      <c r="AL1184" t="s">
        <v>1219</v>
      </c>
      <c r="AM1184" t="s">
        <v>3169</v>
      </c>
      <c r="AN1184">
        <v>2</v>
      </c>
      <c r="AO1184">
        <v>1</v>
      </c>
      <c r="AP1184" t="s">
        <v>3170</v>
      </c>
      <c r="AQ1184" t="s">
        <v>72</v>
      </c>
      <c r="AR1184" t="s">
        <v>335</v>
      </c>
      <c r="AS1184" t="s">
        <v>97</v>
      </c>
      <c r="AT1184" t="s">
        <v>97</v>
      </c>
      <c r="AU1184" t="s">
        <v>159</v>
      </c>
      <c r="AV1184" t="s">
        <v>72</v>
      </c>
      <c r="AW1184" t="s">
        <v>63</v>
      </c>
      <c r="AX1184">
        <v>45.02</v>
      </c>
      <c r="AY1184">
        <v>54.99</v>
      </c>
      <c r="AZ1184" t="s">
        <v>146</v>
      </c>
      <c r="BA1184" t="s">
        <v>298</v>
      </c>
      <c r="BB1184" t="s">
        <v>268</v>
      </c>
      <c r="BC1184" t="s">
        <v>423</v>
      </c>
      <c r="BD1184" t="s">
        <v>255</v>
      </c>
      <c r="BE1184" t="s">
        <v>424</v>
      </c>
      <c r="BF1184">
        <v>1</v>
      </c>
      <c r="BG1184">
        <f>IF(Table1[[#This Row],[ft_score]]="0 - 0", 1, 0)</f>
        <v>0</v>
      </c>
      <c r="BH1184">
        <f t="shared" si="18"/>
        <v>0</v>
      </c>
    </row>
    <row r="1185" spans="1:60" x14ac:dyDescent="0.25">
      <c r="A1185" s="1">
        <v>4285</v>
      </c>
      <c r="B1185" t="s">
        <v>58</v>
      </c>
      <c r="C1185" t="s">
        <v>126</v>
      </c>
      <c r="D1185">
        <v>1</v>
      </c>
      <c r="E1185">
        <v>0</v>
      </c>
      <c r="F1185" t="s">
        <v>60</v>
      </c>
      <c r="G1185" t="s">
        <v>90</v>
      </c>
      <c r="H1185" t="s">
        <v>90</v>
      </c>
      <c r="I1185" t="s">
        <v>58</v>
      </c>
      <c r="J1185" t="s">
        <v>90</v>
      </c>
      <c r="K1185">
        <v>0</v>
      </c>
      <c r="L1185" t="s">
        <v>64</v>
      </c>
      <c r="M1185" t="s">
        <v>60</v>
      </c>
      <c r="N1185" t="s">
        <v>64</v>
      </c>
      <c r="O1185" t="s">
        <v>64</v>
      </c>
      <c r="P1185" t="s">
        <v>64</v>
      </c>
      <c r="Q1185" t="s">
        <v>60</v>
      </c>
      <c r="R1185" t="s">
        <v>60</v>
      </c>
      <c r="S1185" t="s">
        <v>60</v>
      </c>
      <c r="T1185">
        <v>312.85000000000002</v>
      </c>
      <c r="U1185" t="s">
        <v>3220</v>
      </c>
      <c r="V1185" t="s">
        <v>3221</v>
      </c>
      <c r="W1185" t="s">
        <v>3222</v>
      </c>
      <c r="X1185" t="s">
        <v>2982</v>
      </c>
      <c r="Y1185" t="s">
        <v>131</v>
      </c>
      <c r="Z1185" t="s">
        <v>2312</v>
      </c>
      <c r="AA1185" t="s">
        <v>2313</v>
      </c>
      <c r="AB1185">
        <v>0</v>
      </c>
      <c r="AC1185">
        <v>0</v>
      </c>
      <c r="AD1185">
        <v>0</v>
      </c>
      <c r="AE1185">
        <v>0</v>
      </c>
      <c r="AF1185" t="s">
        <v>63</v>
      </c>
      <c r="AG1185" t="s">
        <v>63</v>
      </c>
      <c r="AH1185" t="s">
        <v>63</v>
      </c>
      <c r="AI1185" t="s">
        <v>63</v>
      </c>
      <c r="AJ1185" t="s">
        <v>63</v>
      </c>
      <c r="AK1185" t="s">
        <v>63</v>
      </c>
      <c r="AL1185" t="s">
        <v>63</v>
      </c>
      <c r="AM1185" t="s">
        <v>63</v>
      </c>
      <c r="AN1185">
        <v>18</v>
      </c>
      <c r="AO1185">
        <v>-8</v>
      </c>
      <c r="AP1185" t="s">
        <v>63</v>
      </c>
      <c r="AQ1185" t="s">
        <v>63</v>
      </c>
      <c r="AR1185" t="s">
        <v>63</v>
      </c>
      <c r="AS1185" t="s">
        <v>63</v>
      </c>
      <c r="AT1185" t="s">
        <v>63</v>
      </c>
      <c r="AU1185" t="s">
        <v>63</v>
      </c>
      <c r="AV1185" t="s">
        <v>63</v>
      </c>
      <c r="AW1185" t="s">
        <v>63</v>
      </c>
      <c r="AX1185">
        <v>0</v>
      </c>
      <c r="AY1185">
        <v>0</v>
      </c>
      <c r="AZ1185" t="s">
        <v>763</v>
      </c>
      <c r="BA1185" t="s">
        <v>106</v>
      </c>
      <c r="BB1185" t="s">
        <v>125</v>
      </c>
      <c r="BC1185" t="s">
        <v>198</v>
      </c>
      <c r="BD1185" t="s">
        <v>197</v>
      </c>
      <c r="BE1185" t="s">
        <v>456</v>
      </c>
      <c r="BF1185">
        <v>1</v>
      </c>
      <c r="BG1185">
        <f>IF(Table1[[#This Row],[ft_score]]="0 - 0", 1, 0)</f>
        <v>0</v>
      </c>
      <c r="BH1185">
        <f t="shared" si="18"/>
        <v>0</v>
      </c>
    </row>
    <row r="1186" spans="1:60" x14ac:dyDescent="0.25">
      <c r="A1186" s="1">
        <v>4300</v>
      </c>
      <c r="B1186" t="s">
        <v>58</v>
      </c>
      <c r="C1186" t="s">
        <v>636</v>
      </c>
      <c r="D1186">
        <v>1</v>
      </c>
      <c r="E1186">
        <v>0</v>
      </c>
      <c r="F1186" t="s">
        <v>60</v>
      </c>
      <c r="G1186" t="s">
        <v>90</v>
      </c>
      <c r="H1186" t="s">
        <v>90</v>
      </c>
      <c r="I1186" t="s">
        <v>58</v>
      </c>
      <c r="J1186" t="s">
        <v>90</v>
      </c>
      <c r="K1186">
        <v>0</v>
      </c>
      <c r="L1186" t="s">
        <v>60</v>
      </c>
      <c r="M1186" t="s">
        <v>60</v>
      </c>
      <c r="N1186" t="s">
        <v>64</v>
      </c>
      <c r="O1186" t="s">
        <v>64</v>
      </c>
      <c r="P1186" t="s">
        <v>60</v>
      </c>
      <c r="Q1186" t="s">
        <v>60</v>
      </c>
      <c r="R1186" t="s">
        <v>60</v>
      </c>
      <c r="S1186" t="s">
        <v>60</v>
      </c>
      <c r="T1186">
        <v>155.49</v>
      </c>
      <c r="U1186" t="s">
        <v>3278</v>
      </c>
      <c r="V1186" t="s">
        <v>3279</v>
      </c>
      <c r="W1186" t="s">
        <v>3280</v>
      </c>
      <c r="X1186" t="s">
        <v>2982</v>
      </c>
      <c r="Y1186" t="s">
        <v>1695</v>
      </c>
      <c r="Z1186" t="s">
        <v>1908</v>
      </c>
      <c r="AA1186" t="s">
        <v>1909</v>
      </c>
      <c r="AB1186">
        <v>20</v>
      </c>
      <c r="AC1186">
        <v>75</v>
      </c>
      <c r="AD1186">
        <v>43.75</v>
      </c>
      <c r="AE1186">
        <v>25</v>
      </c>
      <c r="AF1186" t="s">
        <v>123</v>
      </c>
      <c r="AG1186" t="s">
        <v>123</v>
      </c>
      <c r="AH1186" t="s">
        <v>3045</v>
      </c>
      <c r="AI1186" t="s">
        <v>2442</v>
      </c>
      <c r="AJ1186" t="s">
        <v>1680</v>
      </c>
      <c r="AK1186" t="s">
        <v>3045</v>
      </c>
      <c r="AL1186" t="s">
        <v>687</v>
      </c>
      <c r="AM1186" t="s">
        <v>3281</v>
      </c>
      <c r="AN1186">
        <v>12</v>
      </c>
      <c r="AO1186">
        <v>7</v>
      </c>
      <c r="AP1186" t="s">
        <v>3282</v>
      </c>
      <c r="AQ1186" t="s">
        <v>82</v>
      </c>
      <c r="AR1186" t="s">
        <v>97</v>
      </c>
      <c r="AS1186" t="s">
        <v>81</v>
      </c>
      <c r="AT1186" t="s">
        <v>82</v>
      </c>
      <c r="AU1186" t="s">
        <v>82</v>
      </c>
      <c r="AV1186" t="s">
        <v>72</v>
      </c>
      <c r="AW1186" t="s">
        <v>83</v>
      </c>
      <c r="AX1186">
        <v>53.47</v>
      </c>
      <c r="AY1186">
        <v>46.54</v>
      </c>
      <c r="AZ1186" t="s">
        <v>683</v>
      </c>
      <c r="BA1186" t="s">
        <v>447</v>
      </c>
      <c r="BB1186" t="s">
        <v>112</v>
      </c>
      <c r="BC1186" t="s">
        <v>349</v>
      </c>
      <c r="BD1186" t="s">
        <v>468</v>
      </c>
      <c r="BE1186" t="s">
        <v>350</v>
      </c>
      <c r="BF1186">
        <v>2</v>
      </c>
      <c r="BG1186">
        <f>IF(Table1[[#This Row],[ft_score]]="0 - 0", 1, 0)</f>
        <v>0</v>
      </c>
      <c r="BH1186">
        <f t="shared" si="18"/>
        <v>0</v>
      </c>
    </row>
    <row r="1187" spans="1:60" x14ac:dyDescent="0.25">
      <c r="A1187" s="1">
        <v>4326</v>
      </c>
      <c r="B1187" t="s">
        <v>58</v>
      </c>
      <c r="C1187" t="s">
        <v>59</v>
      </c>
      <c r="D1187">
        <v>1</v>
      </c>
      <c r="E1187">
        <v>0</v>
      </c>
      <c r="F1187" t="s">
        <v>60</v>
      </c>
      <c r="G1187" t="s">
        <v>90</v>
      </c>
      <c r="H1187" t="s">
        <v>90</v>
      </c>
      <c r="I1187" t="s">
        <v>58</v>
      </c>
      <c r="J1187" t="s">
        <v>90</v>
      </c>
      <c r="K1187">
        <v>0</v>
      </c>
      <c r="L1187" t="s">
        <v>60</v>
      </c>
      <c r="M1187" t="s">
        <v>60</v>
      </c>
      <c r="N1187" t="s">
        <v>64</v>
      </c>
      <c r="O1187" t="s">
        <v>60</v>
      </c>
      <c r="P1187" t="s">
        <v>60</v>
      </c>
      <c r="Q1187" t="s">
        <v>60</v>
      </c>
      <c r="R1187" t="s">
        <v>60</v>
      </c>
      <c r="S1187" t="s">
        <v>60</v>
      </c>
      <c r="T1187">
        <v>375.28</v>
      </c>
      <c r="U1187" t="s">
        <v>3381</v>
      </c>
      <c r="V1187" t="s">
        <v>3382</v>
      </c>
      <c r="W1187" t="s">
        <v>3383</v>
      </c>
      <c r="X1187" t="s">
        <v>2982</v>
      </c>
      <c r="Y1187" t="s">
        <v>69</v>
      </c>
      <c r="Z1187" t="s">
        <v>1908</v>
      </c>
      <c r="AA1187" t="s">
        <v>1909</v>
      </c>
      <c r="AB1187">
        <v>20</v>
      </c>
      <c r="AC1187">
        <v>87.5</v>
      </c>
      <c r="AD1187">
        <v>37.5</v>
      </c>
      <c r="AE1187">
        <v>31.25</v>
      </c>
      <c r="AF1187" t="s">
        <v>123</v>
      </c>
      <c r="AG1187" t="s">
        <v>72</v>
      </c>
      <c r="AH1187" t="s">
        <v>3384</v>
      </c>
      <c r="AI1187" t="s">
        <v>3384</v>
      </c>
      <c r="AJ1187" t="s">
        <v>3385</v>
      </c>
      <c r="AK1187" t="s">
        <v>2161</v>
      </c>
      <c r="AL1187" t="s">
        <v>671</v>
      </c>
      <c r="AM1187" t="s">
        <v>3386</v>
      </c>
      <c r="AN1187">
        <v>-3</v>
      </c>
      <c r="AO1187">
        <v>7.5</v>
      </c>
      <c r="AP1187" t="s">
        <v>3387</v>
      </c>
      <c r="AQ1187" t="s">
        <v>97</v>
      </c>
      <c r="AR1187" t="s">
        <v>97</v>
      </c>
      <c r="AS1187" t="s">
        <v>73</v>
      </c>
      <c r="AT1187" t="s">
        <v>141</v>
      </c>
      <c r="AU1187" t="s">
        <v>159</v>
      </c>
      <c r="AV1187" t="s">
        <v>83</v>
      </c>
      <c r="AW1187" t="s">
        <v>83</v>
      </c>
      <c r="AX1187">
        <v>42.65</v>
      </c>
      <c r="AY1187">
        <v>57.36</v>
      </c>
      <c r="AZ1187" t="s">
        <v>215</v>
      </c>
      <c r="BA1187" t="s">
        <v>456</v>
      </c>
      <c r="BB1187" t="s">
        <v>421</v>
      </c>
      <c r="BC1187" t="s">
        <v>255</v>
      </c>
      <c r="BD1187" t="s">
        <v>423</v>
      </c>
      <c r="BE1187" t="s">
        <v>256</v>
      </c>
      <c r="BF1187">
        <v>1</v>
      </c>
      <c r="BG1187">
        <f>IF(Table1[[#This Row],[ft_score]]="0 - 0", 1, 0)</f>
        <v>0</v>
      </c>
      <c r="BH1187">
        <f t="shared" si="18"/>
        <v>0</v>
      </c>
    </row>
    <row r="1188" spans="1:60" x14ac:dyDescent="0.25">
      <c r="A1188" s="1">
        <v>4350</v>
      </c>
      <c r="B1188" t="s">
        <v>58</v>
      </c>
      <c r="C1188" t="s">
        <v>3467</v>
      </c>
      <c r="D1188">
        <v>1</v>
      </c>
      <c r="E1188">
        <v>0</v>
      </c>
      <c r="F1188" t="s">
        <v>60</v>
      </c>
      <c r="G1188" t="s">
        <v>90</v>
      </c>
      <c r="H1188" t="s">
        <v>90</v>
      </c>
      <c r="I1188" t="s">
        <v>58</v>
      </c>
      <c r="J1188" t="s">
        <v>90</v>
      </c>
      <c r="K1188">
        <v>0</v>
      </c>
      <c r="L1188" t="s">
        <v>60</v>
      </c>
      <c r="M1188" t="s">
        <v>60</v>
      </c>
      <c r="N1188" t="s">
        <v>64</v>
      </c>
      <c r="O1188" t="s">
        <v>60</v>
      </c>
      <c r="P1188" t="s">
        <v>60</v>
      </c>
      <c r="Q1188" t="s">
        <v>60</v>
      </c>
      <c r="R1188" t="s">
        <v>60</v>
      </c>
      <c r="S1188" t="s">
        <v>60</v>
      </c>
      <c r="T1188">
        <v>77.430000000000007</v>
      </c>
      <c r="U1188" t="s">
        <v>3468</v>
      </c>
      <c r="V1188" t="s">
        <v>3469</v>
      </c>
      <c r="W1188" t="s">
        <v>3470</v>
      </c>
      <c r="X1188" t="s">
        <v>3455</v>
      </c>
      <c r="Y1188" t="s">
        <v>156</v>
      </c>
      <c r="Z1188" t="s">
        <v>2349</v>
      </c>
      <c r="AA1188" t="s">
        <v>2350</v>
      </c>
      <c r="AB1188">
        <v>0</v>
      </c>
      <c r="AC1188">
        <v>0</v>
      </c>
      <c r="AD1188">
        <v>0</v>
      </c>
      <c r="AE1188">
        <v>0</v>
      </c>
      <c r="AF1188" t="s">
        <v>63</v>
      </c>
      <c r="AG1188" t="s">
        <v>63</v>
      </c>
      <c r="AH1188" t="s">
        <v>63</v>
      </c>
      <c r="AI1188" t="s">
        <v>63</v>
      </c>
      <c r="AJ1188" t="s">
        <v>63</v>
      </c>
      <c r="AK1188" t="s">
        <v>63</v>
      </c>
      <c r="AL1188" t="s">
        <v>63</v>
      </c>
      <c r="AM1188" t="s">
        <v>63</v>
      </c>
      <c r="AN1188">
        <v>4</v>
      </c>
      <c r="AO1188">
        <v>1</v>
      </c>
      <c r="AP1188" t="s">
        <v>63</v>
      </c>
      <c r="AQ1188" t="s">
        <v>63</v>
      </c>
      <c r="AR1188" t="s">
        <v>63</v>
      </c>
      <c r="AS1188" t="s">
        <v>63</v>
      </c>
      <c r="AT1188" t="s">
        <v>63</v>
      </c>
      <c r="AU1188" t="s">
        <v>63</v>
      </c>
      <c r="AV1188" t="s">
        <v>63</v>
      </c>
      <c r="AW1188" t="s">
        <v>63</v>
      </c>
      <c r="AX1188">
        <v>0</v>
      </c>
      <c r="AY1188">
        <v>0</v>
      </c>
      <c r="AZ1188" t="s">
        <v>422</v>
      </c>
      <c r="BA1188" t="s">
        <v>144</v>
      </c>
      <c r="BB1188" t="s">
        <v>299</v>
      </c>
      <c r="BC1188" t="s">
        <v>87</v>
      </c>
      <c r="BD1188" t="s">
        <v>231</v>
      </c>
      <c r="BE1188" t="s">
        <v>849</v>
      </c>
      <c r="BF1188">
        <v>1</v>
      </c>
      <c r="BG1188">
        <f>IF(Table1[[#This Row],[ft_score]]="0 - 0", 1, 0)</f>
        <v>0</v>
      </c>
      <c r="BH1188">
        <f t="shared" si="18"/>
        <v>0</v>
      </c>
    </row>
    <row r="1189" spans="1:60" x14ac:dyDescent="0.25">
      <c r="A1189" s="1">
        <v>4381</v>
      </c>
      <c r="B1189" t="s">
        <v>58</v>
      </c>
      <c r="C1189" t="s">
        <v>650</v>
      </c>
      <c r="D1189">
        <v>1</v>
      </c>
      <c r="E1189">
        <v>0</v>
      </c>
      <c r="F1189" t="s">
        <v>60</v>
      </c>
      <c r="G1189" t="s">
        <v>90</v>
      </c>
      <c r="H1189" t="s">
        <v>90</v>
      </c>
      <c r="I1189" t="s">
        <v>58</v>
      </c>
      <c r="J1189" t="s">
        <v>90</v>
      </c>
      <c r="K1189">
        <v>0</v>
      </c>
      <c r="L1189" t="s">
        <v>60</v>
      </c>
      <c r="M1189" t="s">
        <v>60</v>
      </c>
      <c r="N1189" t="s">
        <v>64</v>
      </c>
      <c r="O1189" t="s">
        <v>60</v>
      </c>
      <c r="P1189" t="s">
        <v>60</v>
      </c>
      <c r="Q1189" t="s">
        <v>60</v>
      </c>
      <c r="R1189" t="s">
        <v>60</v>
      </c>
      <c r="S1189" t="s">
        <v>60</v>
      </c>
      <c r="T1189">
        <v>116.89</v>
      </c>
      <c r="U1189" t="s">
        <v>1207</v>
      </c>
      <c r="V1189" t="s">
        <v>202</v>
      </c>
      <c r="W1189" t="s">
        <v>3600</v>
      </c>
      <c r="X1189" t="s">
        <v>3567</v>
      </c>
      <c r="Y1189" t="s">
        <v>596</v>
      </c>
      <c r="Z1189" t="s">
        <v>205</v>
      </c>
      <c r="AA1189" t="s">
        <v>206</v>
      </c>
      <c r="AB1189">
        <v>17</v>
      </c>
      <c r="AC1189">
        <v>75</v>
      </c>
      <c r="AD1189">
        <v>37.5</v>
      </c>
      <c r="AE1189">
        <v>12.5</v>
      </c>
      <c r="AF1189" t="s">
        <v>63</v>
      </c>
      <c r="AG1189" t="s">
        <v>82</v>
      </c>
      <c r="AH1189" t="s">
        <v>1614</v>
      </c>
      <c r="AI1189" t="s">
        <v>3601</v>
      </c>
      <c r="AJ1189" t="s">
        <v>2399</v>
      </c>
      <c r="AK1189" t="s">
        <v>1221</v>
      </c>
      <c r="AL1189" t="s">
        <v>3602</v>
      </c>
      <c r="AM1189" t="s">
        <v>3385</v>
      </c>
      <c r="AN1189">
        <v>0</v>
      </c>
      <c r="AO1189">
        <v>-17</v>
      </c>
      <c r="AP1189" t="s">
        <v>3603</v>
      </c>
      <c r="AQ1189" t="s">
        <v>82</v>
      </c>
      <c r="AR1189" t="s">
        <v>97</v>
      </c>
      <c r="AS1189" t="s">
        <v>82</v>
      </c>
      <c r="AT1189" t="s">
        <v>81</v>
      </c>
      <c r="AU1189" t="s">
        <v>73</v>
      </c>
      <c r="AV1189" t="s">
        <v>83</v>
      </c>
      <c r="AW1189" t="s">
        <v>63</v>
      </c>
      <c r="AX1189">
        <v>51.47</v>
      </c>
      <c r="AY1189">
        <v>48.53</v>
      </c>
      <c r="AZ1189" t="s">
        <v>472</v>
      </c>
      <c r="BA1189" t="s">
        <v>147</v>
      </c>
      <c r="BB1189" t="s">
        <v>285</v>
      </c>
      <c r="BC1189" t="s">
        <v>146</v>
      </c>
      <c r="BD1189" t="s">
        <v>300</v>
      </c>
      <c r="BE1189" t="s">
        <v>109</v>
      </c>
      <c r="BF1189">
        <v>1</v>
      </c>
      <c r="BG1189">
        <f>IF(Table1[[#This Row],[ft_score]]="0 - 0", 1, 0)</f>
        <v>0</v>
      </c>
      <c r="BH1189">
        <f t="shared" si="18"/>
        <v>0</v>
      </c>
    </row>
    <row r="1190" spans="1:60" x14ac:dyDescent="0.25">
      <c r="A1190" s="1">
        <v>4433</v>
      </c>
      <c r="B1190" t="s">
        <v>57</v>
      </c>
      <c r="C1190" t="s">
        <v>59</v>
      </c>
      <c r="D1190">
        <v>1</v>
      </c>
      <c r="E1190">
        <v>0</v>
      </c>
      <c r="F1190" t="s">
        <v>60</v>
      </c>
      <c r="G1190">
        <v>1000</v>
      </c>
      <c r="H1190">
        <v>4</v>
      </c>
      <c r="I1190" t="s">
        <v>61</v>
      </c>
      <c r="J1190" t="s">
        <v>829</v>
      </c>
      <c r="K1190">
        <v>100</v>
      </c>
      <c r="L1190" t="s">
        <v>60</v>
      </c>
      <c r="M1190" t="s">
        <v>60</v>
      </c>
      <c r="N1190" t="s">
        <v>64</v>
      </c>
      <c r="O1190">
        <v>0</v>
      </c>
      <c r="P1190" t="s">
        <v>60</v>
      </c>
      <c r="Q1190" t="s">
        <v>60</v>
      </c>
      <c r="R1190" t="s">
        <v>60</v>
      </c>
      <c r="S1190" t="s">
        <v>60</v>
      </c>
      <c r="T1190">
        <v>106.36</v>
      </c>
      <c r="U1190" t="s">
        <v>576</v>
      </c>
      <c r="V1190" t="s">
        <v>3781</v>
      </c>
      <c r="W1190" t="s">
        <v>3782</v>
      </c>
      <c r="X1190" t="s">
        <v>3675</v>
      </c>
      <c r="Y1190" t="s">
        <v>566</v>
      </c>
      <c r="Z1190" t="s">
        <v>567</v>
      </c>
      <c r="AA1190" t="s">
        <v>568</v>
      </c>
      <c r="AB1190">
        <v>13</v>
      </c>
      <c r="AC1190">
        <v>87.5</v>
      </c>
      <c r="AD1190">
        <v>68.75</v>
      </c>
      <c r="AE1190">
        <v>31.25</v>
      </c>
      <c r="AF1190" t="s">
        <v>83</v>
      </c>
      <c r="AG1190" t="s">
        <v>83</v>
      </c>
      <c r="AH1190" t="s">
        <v>1763</v>
      </c>
      <c r="AI1190" t="s">
        <v>580</v>
      </c>
      <c r="AJ1190" t="s">
        <v>3034</v>
      </c>
      <c r="AK1190" t="s">
        <v>441</v>
      </c>
      <c r="AL1190" t="s">
        <v>2011</v>
      </c>
      <c r="AM1190" t="s">
        <v>3783</v>
      </c>
      <c r="AN1190">
        <v>-13</v>
      </c>
      <c r="AO1190">
        <v>1.5</v>
      </c>
      <c r="AP1190" t="s">
        <v>3784</v>
      </c>
      <c r="AQ1190" t="s">
        <v>97</v>
      </c>
      <c r="AR1190" t="s">
        <v>97</v>
      </c>
      <c r="AS1190" t="s">
        <v>72</v>
      </c>
      <c r="AT1190" t="s">
        <v>335</v>
      </c>
      <c r="AU1190" t="s">
        <v>82</v>
      </c>
      <c r="AV1190" t="s">
        <v>72</v>
      </c>
      <c r="AW1190" t="s">
        <v>63</v>
      </c>
      <c r="AX1190">
        <v>48.23</v>
      </c>
      <c r="AY1190">
        <v>51.77</v>
      </c>
      <c r="AZ1190" t="s">
        <v>84</v>
      </c>
      <c r="BA1190" t="s">
        <v>829</v>
      </c>
      <c r="BB1190" t="s">
        <v>143</v>
      </c>
      <c r="BC1190" t="s">
        <v>312</v>
      </c>
      <c r="BD1190" t="s">
        <v>2184</v>
      </c>
      <c r="BE1190" t="s">
        <v>299</v>
      </c>
      <c r="BF1190">
        <v>1</v>
      </c>
      <c r="BG1190">
        <f>IF(Table1[[#This Row],[ft_score]]="0 - 0", 1, 0)</f>
        <v>0</v>
      </c>
      <c r="BH1190">
        <f t="shared" si="18"/>
        <v>0</v>
      </c>
    </row>
    <row r="1191" spans="1:60" x14ac:dyDescent="0.25">
      <c r="A1191" s="1">
        <v>4443</v>
      </c>
      <c r="B1191" t="s">
        <v>58</v>
      </c>
      <c r="C1191" t="s">
        <v>167</v>
      </c>
      <c r="D1191">
        <v>1</v>
      </c>
      <c r="E1191">
        <v>0</v>
      </c>
      <c r="F1191" t="s">
        <v>60</v>
      </c>
      <c r="G1191" t="s">
        <v>90</v>
      </c>
      <c r="H1191" t="s">
        <v>90</v>
      </c>
      <c r="I1191" t="s">
        <v>58</v>
      </c>
      <c r="J1191" t="s">
        <v>90</v>
      </c>
      <c r="K1191">
        <v>0</v>
      </c>
      <c r="L1191" t="s">
        <v>60</v>
      </c>
      <c r="M1191" t="s">
        <v>60</v>
      </c>
      <c r="N1191" t="s">
        <v>64</v>
      </c>
      <c r="O1191" t="s">
        <v>60</v>
      </c>
      <c r="P1191" t="s">
        <v>60</v>
      </c>
      <c r="Q1191" t="s">
        <v>60</v>
      </c>
      <c r="R1191" t="s">
        <v>60</v>
      </c>
      <c r="S1191" t="s">
        <v>60</v>
      </c>
      <c r="T1191">
        <v>364.46</v>
      </c>
      <c r="U1191" t="s">
        <v>1225</v>
      </c>
      <c r="V1191" t="s">
        <v>1897</v>
      </c>
      <c r="W1191" t="s">
        <v>3811</v>
      </c>
      <c r="X1191" t="s">
        <v>3675</v>
      </c>
      <c r="Y1191" t="s">
        <v>2967</v>
      </c>
      <c r="Z1191" t="s">
        <v>615</v>
      </c>
      <c r="AA1191" t="s">
        <v>616</v>
      </c>
      <c r="AB1191">
        <v>23</v>
      </c>
      <c r="AC1191">
        <v>62.5</v>
      </c>
      <c r="AD1191">
        <v>50</v>
      </c>
      <c r="AE1191">
        <v>31.25</v>
      </c>
      <c r="AF1191" t="s">
        <v>72</v>
      </c>
      <c r="AG1191" t="s">
        <v>159</v>
      </c>
      <c r="AH1191" t="s">
        <v>2233</v>
      </c>
      <c r="AI1191" t="s">
        <v>1092</v>
      </c>
      <c r="AJ1191" t="s">
        <v>2466</v>
      </c>
      <c r="AK1191" t="s">
        <v>1798</v>
      </c>
      <c r="AL1191" t="s">
        <v>865</v>
      </c>
      <c r="AM1191" t="s">
        <v>867</v>
      </c>
      <c r="AN1191">
        <v>-9</v>
      </c>
      <c r="AO1191">
        <v>-3.5</v>
      </c>
      <c r="AP1191" t="s">
        <v>3812</v>
      </c>
      <c r="AQ1191" t="s">
        <v>97</v>
      </c>
      <c r="AR1191" t="s">
        <v>97</v>
      </c>
      <c r="AS1191" t="s">
        <v>97</v>
      </c>
      <c r="AT1191" t="s">
        <v>82</v>
      </c>
      <c r="AU1191" t="s">
        <v>116</v>
      </c>
      <c r="AV1191" t="s">
        <v>123</v>
      </c>
      <c r="AW1191" t="s">
        <v>83</v>
      </c>
      <c r="AX1191">
        <v>54.33</v>
      </c>
      <c r="AY1191">
        <v>45.68</v>
      </c>
      <c r="AZ1191" t="s">
        <v>472</v>
      </c>
      <c r="BA1191" t="s">
        <v>268</v>
      </c>
      <c r="BB1191" t="s">
        <v>285</v>
      </c>
      <c r="BC1191" t="s">
        <v>87</v>
      </c>
      <c r="BD1191" t="s">
        <v>231</v>
      </c>
      <c r="BE1191" t="s">
        <v>89</v>
      </c>
      <c r="BF1191">
        <v>1</v>
      </c>
      <c r="BG1191">
        <f>IF(Table1[[#This Row],[ft_score]]="0 - 0", 1, 0)</f>
        <v>0</v>
      </c>
      <c r="BH1191">
        <f t="shared" si="18"/>
        <v>0</v>
      </c>
    </row>
    <row r="1192" spans="1:60" x14ac:dyDescent="0.25">
      <c r="A1192" s="1">
        <v>4448</v>
      </c>
      <c r="B1192" t="s">
        <v>58</v>
      </c>
      <c r="C1192" t="s">
        <v>126</v>
      </c>
      <c r="D1192">
        <v>1</v>
      </c>
      <c r="E1192">
        <v>0</v>
      </c>
      <c r="F1192" t="s">
        <v>60</v>
      </c>
      <c r="G1192" t="s">
        <v>90</v>
      </c>
      <c r="H1192" t="s">
        <v>90</v>
      </c>
      <c r="I1192" t="s">
        <v>58</v>
      </c>
      <c r="J1192" t="s">
        <v>90</v>
      </c>
      <c r="K1192">
        <v>0</v>
      </c>
      <c r="L1192" t="s">
        <v>64</v>
      </c>
      <c r="M1192" t="s">
        <v>60</v>
      </c>
      <c r="N1192" t="s">
        <v>64</v>
      </c>
      <c r="O1192" t="s">
        <v>64</v>
      </c>
      <c r="P1192" t="s">
        <v>64</v>
      </c>
      <c r="Q1192" t="s">
        <v>60</v>
      </c>
      <c r="R1192" t="s">
        <v>60</v>
      </c>
      <c r="S1192" t="s">
        <v>60</v>
      </c>
      <c r="T1192">
        <v>78.98</v>
      </c>
      <c r="U1192" t="s">
        <v>1120</v>
      </c>
      <c r="V1192" t="s">
        <v>1087</v>
      </c>
      <c r="W1192" t="s">
        <v>3828</v>
      </c>
      <c r="X1192" t="s">
        <v>3820</v>
      </c>
      <c r="Y1192" t="s">
        <v>2070</v>
      </c>
      <c r="Z1192" t="s">
        <v>668</v>
      </c>
      <c r="AA1192" t="s">
        <v>669</v>
      </c>
      <c r="AB1192">
        <v>22</v>
      </c>
      <c r="AC1192">
        <v>62.5</v>
      </c>
      <c r="AD1192">
        <v>43.75</v>
      </c>
      <c r="AE1192">
        <v>18.75</v>
      </c>
      <c r="AF1192" t="s">
        <v>63</v>
      </c>
      <c r="AG1192" t="s">
        <v>82</v>
      </c>
      <c r="AH1192" t="s">
        <v>620</v>
      </c>
      <c r="AI1192" t="s">
        <v>980</v>
      </c>
      <c r="AJ1192" t="s">
        <v>2441</v>
      </c>
      <c r="AK1192" t="s">
        <v>1763</v>
      </c>
      <c r="AL1192" t="s">
        <v>620</v>
      </c>
      <c r="AM1192" t="s">
        <v>225</v>
      </c>
      <c r="AN1192">
        <v>20</v>
      </c>
      <c r="AO1192">
        <v>4</v>
      </c>
      <c r="AP1192" t="s">
        <v>3829</v>
      </c>
      <c r="AQ1192" t="s">
        <v>97</v>
      </c>
      <c r="AR1192" t="s">
        <v>82</v>
      </c>
      <c r="AS1192" t="s">
        <v>82</v>
      </c>
      <c r="AT1192" t="s">
        <v>73</v>
      </c>
      <c r="AU1192" t="s">
        <v>73</v>
      </c>
      <c r="AV1192" t="s">
        <v>123</v>
      </c>
      <c r="AW1192" t="s">
        <v>63</v>
      </c>
      <c r="AX1192">
        <v>47.64</v>
      </c>
      <c r="AY1192">
        <v>52.37</v>
      </c>
      <c r="AZ1192" t="s">
        <v>562</v>
      </c>
      <c r="BA1192" t="s">
        <v>561</v>
      </c>
      <c r="BB1192" t="s">
        <v>682</v>
      </c>
      <c r="BC1192" t="s">
        <v>104</v>
      </c>
      <c r="BD1192" t="s">
        <v>108</v>
      </c>
      <c r="BE1192" t="s">
        <v>676</v>
      </c>
      <c r="BF1192">
        <v>2</v>
      </c>
      <c r="BG1192">
        <f>IF(Table1[[#This Row],[ft_score]]="0 - 0", 1, 0)</f>
        <v>0</v>
      </c>
      <c r="BH1192">
        <f t="shared" si="18"/>
        <v>0</v>
      </c>
    </row>
    <row r="1193" spans="1:60" x14ac:dyDescent="0.25">
      <c r="A1193" s="1">
        <v>4465</v>
      </c>
      <c r="B1193" t="s">
        <v>58</v>
      </c>
      <c r="C1193" t="s">
        <v>110</v>
      </c>
      <c r="D1193">
        <v>1</v>
      </c>
      <c r="E1193">
        <v>0</v>
      </c>
      <c r="F1193" t="s">
        <v>60</v>
      </c>
      <c r="G1193" t="s">
        <v>90</v>
      </c>
      <c r="H1193" t="s">
        <v>90</v>
      </c>
      <c r="I1193" t="s">
        <v>58</v>
      </c>
      <c r="J1193" t="s">
        <v>90</v>
      </c>
      <c r="K1193">
        <v>0</v>
      </c>
      <c r="L1193" t="s">
        <v>60</v>
      </c>
      <c r="M1193" t="s">
        <v>60</v>
      </c>
      <c r="N1193" t="s">
        <v>64</v>
      </c>
      <c r="O1193" t="s">
        <v>60</v>
      </c>
      <c r="P1193" t="s">
        <v>60</v>
      </c>
      <c r="Q1193" t="s">
        <v>60</v>
      </c>
      <c r="R1193" t="s">
        <v>60</v>
      </c>
      <c r="S1193" t="s">
        <v>60</v>
      </c>
      <c r="T1193">
        <v>0</v>
      </c>
      <c r="U1193" t="s">
        <v>773</v>
      </c>
      <c r="V1193" t="s">
        <v>822</v>
      </c>
      <c r="W1193" t="s">
        <v>3871</v>
      </c>
      <c r="X1193" t="s">
        <v>3820</v>
      </c>
      <c r="Y1193" t="s">
        <v>726</v>
      </c>
      <c r="Z1193" t="s">
        <v>727</v>
      </c>
      <c r="AA1193" t="s">
        <v>728</v>
      </c>
      <c r="AB1193">
        <v>21</v>
      </c>
      <c r="AC1193">
        <v>87.5</v>
      </c>
      <c r="AD1193">
        <v>56.25</v>
      </c>
      <c r="AE1193">
        <v>31.25</v>
      </c>
      <c r="AF1193" t="s">
        <v>123</v>
      </c>
      <c r="AG1193" t="s">
        <v>72</v>
      </c>
      <c r="AH1193" t="s">
        <v>1352</v>
      </c>
      <c r="AI1193" t="s">
        <v>1352</v>
      </c>
      <c r="AJ1193" t="s">
        <v>3263</v>
      </c>
      <c r="AK1193" t="s">
        <v>3872</v>
      </c>
      <c r="AL1193" t="s">
        <v>415</v>
      </c>
      <c r="AM1193" t="s">
        <v>251</v>
      </c>
      <c r="AN1193">
        <v>-4</v>
      </c>
      <c r="AO1193">
        <v>6</v>
      </c>
      <c r="AP1193" t="s">
        <v>3873</v>
      </c>
      <c r="AQ1193" t="s">
        <v>97</v>
      </c>
      <c r="AR1193" t="s">
        <v>97</v>
      </c>
      <c r="AS1193" t="s">
        <v>81</v>
      </c>
      <c r="AT1193" t="s">
        <v>82</v>
      </c>
      <c r="AU1193" t="s">
        <v>972</v>
      </c>
      <c r="AV1193" t="s">
        <v>73</v>
      </c>
      <c r="AW1193" t="s">
        <v>72</v>
      </c>
      <c r="AX1193">
        <v>54.7</v>
      </c>
      <c r="AY1193">
        <v>45.3</v>
      </c>
      <c r="AZ1193" t="s">
        <v>124</v>
      </c>
      <c r="BA1193" t="s">
        <v>112</v>
      </c>
      <c r="BB1193" t="s">
        <v>125</v>
      </c>
      <c r="BC1193" t="s">
        <v>455</v>
      </c>
      <c r="BD1193" t="s">
        <v>423</v>
      </c>
      <c r="BE1193" t="s">
        <v>400</v>
      </c>
      <c r="BF1193">
        <v>1</v>
      </c>
      <c r="BG1193">
        <f>IF(Table1[[#This Row],[ft_score]]="0 - 0", 1, 0)</f>
        <v>0</v>
      </c>
      <c r="BH1193">
        <f t="shared" si="18"/>
        <v>0</v>
      </c>
    </row>
    <row r="1194" spans="1:60" x14ac:dyDescent="0.25">
      <c r="A1194" s="1">
        <v>4513</v>
      </c>
      <c r="B1194" t="s">
        <v>58</v>
      </c>
      <c r="C1194" t="s">
        <v>148</v>
      </c>
      <c r="D1194">
        <v>1</v>
      </c>
      <c r="E1194">
        <v>0</v>
      </c>
      <c r="F1194" t="s">
        <v>60</v>
      </c>
      <c r="G1194" t="s">
        <v>90</v>
      </c>
      <c r="H1194" t="s">
        <v>90</v>
      </c>
      <c r="I1194" t="s">
        <v>58</v>
      </c>
      <c r="J1194" t="s">
        <v>90</v>
      </c>
      <c r="K1194">
        <v>0</v>
      </c>
      <c r="L1194" t="s">
        <v>60</v>
      </c>
      <c r="M1194" t="s">
        <v>60</v>
      </c>
      <c r="N1194" t="s">
        <v>64</v>
      </c>
      <c r="O1194" t="s">
        <v>64</v>
      </c>
      <c r="P1194" t="s">
        <v>60</v>
      </c>
      <c r="Q1194" t="s">
        <v>60</v>
      </c>
      <c r="R1194" t="s">
        <v>60</v>
      </c>
      <c r="S1194" t="s">
        <v>60</v>
      </c>
      <c r="T1194">
        <v>1121.8800000000001</v>
      </c>
      <c r="U1194" t="s">
        <v>1071</v>
      </c>
      <c r="V1194" t="s">
        <v>1180</v>
      </c>
      <c r="W1194" t="s">
        <v>4024</v>
      </c>
      <c r="X1194" t="s">
        <v>3820</v>
      </c>
      <c r="Y1194" t="s">
        <v>131</v>
      </c>
      <c r="Z1194" t="s">
        <v>452</v>
      </c>
      <c r="AA1194" t="s">
        <v>453</v>
      </c>
      <c r="AB1194">
        <v>2</v>
      </c>
      <c r="AC1194">
        <v>100</v>
      </c>
      <c r="AD1194">
        <v>50</v>
      </c>
      <c r="AE1194">
        <v>50</v>
      </c>
      <c r="AF1194" t="s">
        <v>73</v>
      </c>
      <c r="AG1194" t="s">
        <v>63</v>
      </c>
      <c r="AH1194" t="s">
        <v>718</v>
      </c>
      <c r="AI1194" t="s">
        <v>72</v>
      </c>
      <c r="AJ1194" t="s">
        <v>98</v>
      </c>
      <c r="AK1194" t="s">
        <v>721</v>
      </c>
      <c r="AL1194" t="s">
        <v>98</v>
      </c>
      <c r="AM1194" t="s">
        <v>4025</v>
      </c>
      <c r="AN1194">
        <v>0</v>
      </c>
      <c r="AO1194">
        <v>1</v>
      </c>
      <c r="AP1194" t="s">
        <v>2658</v>
      </c>
      <c r="AQ1194" t="s">
        <v>97</v>
      </c>
      <c r="AR1194" t="s">
        <v>97</v>
      </c>
      <c r="AS1194" t="s">
        <v>560</v>
      </c>
      <c r="AT1194" t="s">
        <v>63</v>
      </c>
      <c r="AU1194" t="s">
        <v>97</v>
      </c>
      <c r="AV1194" t="s">
        <v>63</v>
      </c>
      <c r="AW1194" t="s">
        <v>63</v>
      </c>
      <c r="AX1194">
        <v>35.42</v>
      </c>
      <c r="AY1194">
        <v>64.59</v>
      </c>
      <c r="AZ1194" t="s">
        <v>363</v>
      </c>
      <c r="BA1194" t="s">
        <v>311</v>
      </c>
      <c r="BB1194" t="s">
        <v>125</v>
      </c>
      <c r="BC1194" t="s">
        <v>255</v>
      </c>
      <c r="BD1194" t="s">
        <v>423</v>
      </c>
      <c r="BE1194" t="s">
        <v>424</v>
      </c>
      <c r="BF1194">
        <v>1</v>
      </c>
      <c r="BG1194">
        <f>IF(Table1[[#This Row],[ft_score]]="0 - 0", 1, 0)</f>
        <v>0</v>
      </c>
      <c r="BH1194">
        <f t="shared" si="18"/>
        <v>0</v>
      </c>
    </row>
    <row r="1195" spans="1:60" x14ac:dyDescent="0.25">
      <c r="A1195" s="1">
        <v>4522</v>
      </c>
      <c r="B1195" t="s">
        <v>58</v>
      </c>
      <c r="C1195" t="s">
        <v>636</v>
      </c>
      <c r="D1195">
        <v>1</v>
      </c>
      <c r="E1195">
        <v>0</v>
      </c>
      <c r="F1195" t="s">
        <v>60</v>
      </c>
      <c r="G1195" t="s">
        <v>90</v>
      </c>
      <c r="H1195" t="s">
        <v>90</v>
      </c>
      <c r="I1195" t="s">
        <v>58</v>
      </c>
      <c r="J1195" t="s">
        <v>90</v>
      </c>
      <c r="K1195">
        <v>0</v>
      </c>
      <c r="L1195" t="s">
        <v>60</v>
      </c>
      <c r="M1195" t="s">
        <v>60</v>
      </c>
      <c r="N1195" t="s">
        <v>60</v>
      </c>
      <c r="O1195" t="s">
        <v>60</v>
      </c>
      <c r="P1195" t="s">
        <v>60</v>
      </c>
      <c r="Q1195" t="s">
        <v>60</v>
      </c>
      <c r="R1195" t="s">
        <v>60</v>
      </c>
      <c r="S1195" t="s">
        <v>60</v>
      </c>
      <c r="T1195">
        <v>34.36</v>
      </c>
      <c r="U1195" t="s">
        <v>1074</v>
      </c>
      <c r="V1195" t="s">
        <v>1850</v>
      </c>
      <c r="W1195" t="s">
        <v>4054</v>
      </c>
      <c r="X1195" t="s">
        <v>3820</v>
      </c>
      <c r="Y1195" t="s">
        <v>1643</v>
      </c>
      <c r="Z1195" t="s">
        <v>1077</v>
      </c>
      <c r="AA1195" t="s">
        <v>1078</v>
      </c>
      <c r="AB1195">
        <v>17</v>
      </c>
      <c r="AC1195">
        <v>93.75</v>
      </c>
      <c r="AD1195">
        <v>68.75</v>
      </c>
      <c r="AE1195">
        <v>18.75</v>
      </c>
      <c r="AF1195" t="s">
        <v>83</v>
      </c>
      <c r="AG1195" t="s">
        <v>73</v>
      </c>
      <c r="AH1195" t="s">
        <v>3558</v>
      </c>
      <c r="AI1195" t="s">
        <v>609</v>
      </c>
      <c r="AJ1195" t="s">
        <v>1528</v>
      </c>
      <c r="AK1195" t="s">
        <v>4055</v>
      </c>
      <c r="AL1195" t="s">
        <v>1564</v>
      </c>
      <c r="AM1195" t="s">
        <v>4056</v>
      </c>
      <c r="AN1195">
        <v>9</v>
      </c>
      <c r="AO1195">
        <v>5.5</v>
      </c>
      <c r="AP1195" t="s">
        <v>4057</v>
      </c>
      <c r="AQ1195" t="s">
        <v>81</v>
      </c>
      <c r="AR1195" t="s">
        <v>82</v>
      </c>
      <c r="AS1195" t="s">
        <v>81</v>
      </c>
      <c r="AT1195" t="s">
        <v>73</v>
      </c>
      <c r="AU1195" t="s">
        <v>82</v>
      </c>
      <c r="AV1195" t="s">
        <v>63</v>
      </c>
      <c r="AW1195" t="s">
        <v>63</v>
      </c>
      <c r="AX1195">
        <v>36.950000000000003</v>
      </c>
      <c r="AY1195">
        <v>63.05</v>
      </c>
      <c r="AZ1195" t="s">
        <v>336</v>
      </c>
      <c r="BA1195" t="s">
        <v>562</v>
      </c>
      <c r="BB1195" t="s">
        <v>285</v>
      </c>
      <c r="BC1195" t="s">
        <v>87</v>
      </c>
      <c r="BD1195" t="s">
        <v>231</v>
      </c>
      <c r="BE1195" t="s">
        <v>89</v>
      </c>
      <c r="BF1195">
        <v>1</v>
      </c>
      <c r="BG1195">
        <f>IF(Table1[[#This Row],[ft_score]]="0 - 0", 1, 0)</f>
        <v>0</v>
      </c>
      <c r="BH1195">
        <f t="shared" si="18"/>
        <v>0</v>
      </c>
    </row>
    <row r="1196" spans="1:60" x14ac:dyDescent="0.25">
      <c r="A1196" s="1">
        <v>4554</v>
      </c>
      <c r="B1196" t="s">
        <v>58</v>
      </c>
      <c r="C1196" t="s">
        <v>126</v>
      </c>
      <c r="D1196">
        <v>1</v>
      </c>
      <c r="E1196">
        <v>0</v>
      </c>
      <c r="F1196" t="s">
        <v>60</v>
      </c>
      <c r="G1196" t="s">
        <v>90</v>
      </c>
      <c r="H1196" t="s">
        <v>90</v>
      </c>
      <c r="I1196" t="s">
        <v>58</v>
      </c>
      <c r="J1196" t="s">
        <v>90</v>
      </c>
      <c r="K1196">
        <v>0</v>
      </c>
      <c r="L1196" t="s">
        <v>60</v>
      </c>
      <c r="M1196" t="s">
        <v>60</v>
      </c>
      <c r="N1196" t="s">
        <v>60</v>
      </c>
      <c r="O1196" t="s">
        <v>60</v>
      </c>
      <c r="P1196" t="s">
        <v>60</v>
      </c>
      <c r="Q1196" t="s">
        <v>60</v>
      </c>
      <c r="R1196" t="s">
        <v>60</v>
      </c>
      <c r="S1196" t="s">
        <v>60</v>
      </c>
      <c r="T1196">
        <v>733.36</v>
      </c>
      <c r="U1196" t="s">
        <v>1086</v>
      </c>
      <c r="V1196" t="s">
        <v>1675</v>
      </c>
      <c r="W1196" t="s">
        <v>4161</v>
      </c>
      <c r="X1196" t="s">
        <v>3820</v>
      </c>
      <c r="Y1196" t="s">
        <v>174</v>
      </c>
      <c r="Z1196" t="s">
        <v>668</v>
      </c>
      <c r="AA1196" t="s">
        <v>669</v>
      </c>
      <c r="AB1196">
        <v>23</v>
      </c>
      <c r="AC1196">
        <v>50</v>
      </c>
      <c r="AD1196">
        <v>25</v>
      </c>
      <c r="AE1196">
        <v>0</v>
      </c>
      <c r="AF1196" t="s">
        <v>63</v>
      </c>
      <c r="AG1196" t="s">
        <v>73</v>
      </c>
      <c r="AH1196" t="s">
        <v>1811</v>
      </c>
      <c r="AI1196" t="s">
        <v>2280</v>
      </c>
      <c r="AJ1196" t="s">
        <v>4162</v>
      </c>
      <c r="AK1196" t="s">
        <v>4163</v>
      </c>
      <c r="AL1196" t="s">
        <v>4164</v>
      </c>
      <c r="AM1196" t="s">
        <v>4164</v>
      </c>
      <c r="AN1196">
        <v>1</v>
      </c>
      <c r="AO1196">
        <v>12.5</v>
      </c>
      <c r="AP1196" t="s">
        <v>4165</v>
      </c>
      <c r="AQ1196" t="s">
        <v>72</v>
      </c>
      <c r="AR1196" t="s">
        <v>97</v>
      </c>
      <c r="AS1196" t="s">
        <v>72</v>
      </c>
      <c r="AT1196" t="s">
        <v>141</v>
      </c>
      <c r="AU1196" t="s">
        <v>72</v>
      </c>
      <c r="AV1196" t="s">
        <v>83</v>
      </c>
      <c r="AW1196" t="s">
        <v>63</v>
      </c>
      <c r="AX1196">
        <v>40.79</v>
      </c>
      <c r="AY1196">
        <v>59.22</v>
      </c>
      <c r="AZ1196" t="s">
        <v>284</v>
      </c>
      <c r="BA1196" t="s">
        <v>298</v>
      </c>
      <c r="BB1196" t="s">
        <v>106</v>
      </c>
      <c r="BC1196" t="s">
        <v>2184</v>
      </c>
      <c r="BD1196" t="s">
        <v>962</v>
      </c>
      <c r="BE1196" t="s">
        <v>676</v>
      </c>
      <c r="BF1196">
        <v>1</v>
      </c>
      <c r="BG1196">
        <f>IF(Table1[[#This Row],[ft_score]]="0 - 0", 1, 0)</f>
        <v>0</v>
      </c>
      <c r="BH1196">
        <f t="shared" si="18"/>
        <v>0</v>
      </c>
    </row>
    <row r="1197" spans="1:60" x14ac:dyDescent="0.25">
      <c r="A1197" s="1">
        <v>4580</v>
      </c>
      <c r="B1197" t="s">
        <v>57</v>
      </c>
      <c r="C1197" t="s">
        <v>167</v>
      </c>
      <c r="D1197">
        <v>1</v>
      </c>
      <c r="E1197">
        <v>0</v>
      </c>
      <c r="F1197" t="s">
        <v>60</v>
      </c>
      <c r="G1197">
        <v>200</v>
      </c>
      <c r="H1197">
        <v>60</v>
      </c>
      <c r="I1197" t="s">
        <v>61</v>
      </c>
      <c r="J1197" t="s">
        <v>2613</v>
      </c>
      <c r="K1197">
        <v>100</v>
      </c>
      <c r="L1197" t="s">
        <v>60</v>
      </c>
      <c r="M1197" t="s">
        <v>60</v>
      </c>
      <c r="N1197" t="s">
        <v>60</v>
      </c>
      <c r="O1197" t="s">
        <v>60</v>
      </c>
      <c r="P1197" t="s">
        <v>60</v>
      </c>
      <c r="Q1197" t="s">
        <v>60</v>
      </c>
      <c r="R1197" t="s">
        <v>60</v>
      </c>
      <c r="S1197" t="s">
        <v>60</v>
      </c>
      <c r="T1197">
        <v>4962.7700000000004</v>
      </c>
      <c r="U1197" t="s">
        <v>2128</v>
      </c>
      <c r="V1197" t="s">
        <v>1932</v>
      </c>
      <c r="W1197" t="s">
        <v>4250</v>
      </c>
      <c r="X1197" t="s">
        <v>4251</v>
      </c>
      <c r="Y1197" t="s">
        <v>222</v>
      </c>
      <c r="Z1197" t="s">
        <v>1261</v>
      </c>
      <c r="AA1197" t="s">
        <v>1262</v>
      </c>
      <c r="AB1197">
        <v>14</v>
      </c>
      <c r="AC1197">
        <v>75</v>
      </c>
      <c r="AD1197">
        <v>37.5</v>
      </c>
      <c r="AE1197">
        <v>12.5</v>
      </c>
      <c r="AF1197" t="s">
        <v>72</v>
      </c>
      <c r="AG1197" t="s">
        <v>159</v>
      </c>
      <c r="AH1197" t="s">
        <v>1080</v>
      </c>
      <c r="AI1197" t="s">
        <v>803</v>
      </c>
      <c r="AJ1197" t="s">
        <v>691</v>
      </c>
      <c r="AK1197" t="s">
        <v>1429</v>
      </c>
      <c r="AL1197" t="s">
        <v>1442</v>
      </c>
      <c r="AM1197" t="s">
        <v>4252</v>
      </c>
      <c r="AN1197">
        <v>-21</v>
      </c>
      <c r="AO1197">
        <v>0.5</v>
      </c>
      <c r="AP1197" t="s">
        <v>1541</v>
      </c>
      <c r="AQ1197" t="s">
        <v>97</v>
      </c>
      <c r="AR1197" t="s">
        <v>97</v>
      </c>
      <c r="AS1197" t="s">
        <v>141</v>
      </c>
      <c r="AT1197" t="s">
        <v>73</v>
      </c>
      <c r="AU1197" t="s">
        <v>82</v>
      </c>
      <c r="AV1197" t="s">
        <v>63</v>
      </c>
      <c r="AW1197" t="s">
        <v>63</v>
      </c>
      <c r="AX1197">
        <v>42.06</v>
      </c>
      <c r="AY1197">
        <v>57.94</v>
      </c>
      <c r="AZ1197" t="s">
        <v>523</v>
      </c>
      <c r="BA1197" t="s">
        <v>1068</v>
      </c>
      <c r="BB1197" t="s">
        <v>196</v>
      </c>
      <c r="BC1197" t="s">
        <v>423</v>
      </c>
      <c r="BD1197" t="s">
        <v>255</v>
      </c>
      <c r="BE1197" t="s">
        <v>424</v>
      </c>
      <c r="BF1197">
        <v>1</v>
      </c>
      <c r="BG1197">
        <f>IF(Table1[[#This Row],[ft_score]]="0 - 0", 1, 0)</f>
        <v>0</v>
      </c>
      <c r="BH1197">
        <f t="shared" si="18"/>
        <v>0</v>
      </c>
    </row>
    <row r="1198" spans="1:60" x14ac:dyDescent="0.25">
      <c r="A1198" s="1">
        <v>4585</v>
      </c>
      <c r="B1198" t="s">
        <v>58</v>
      </c>
      <c r="C1198" t="s">
        <v>59</v>
      </c>
      <c r="D1198">
        <v>1</v>
      </c>
      <c r="E1198">
        <v>0</v>
      </c>
      <c r="F1198" t="s">
        <v>60</v>
      </c>
      <c r="G1198" t="s">
        <v>90</v>
      </c>
      <c r="H1198" t="s">
        <v>90</v>
      </c>
      <c r="I1198" t="s">
        <v>58</v>
      </c>
      <c r="J1198" t="s">
        <v>90</v>
      </c>
      <c r="K1198">
        <v>0</v>
      </c>
      <c r="L1198" t="s">
        <v>60</v>
      </c>
      <c r="M1198" t="s">
        <v>60</v>
      </c>
      <c r="N1198" t="s">
        <v>64</v>
      </c>
      <c r="O1198" t="s">
        <v>64</v>
      </c>
      <c r="P1198" t="s">
        <v>60</v>
      </c>
      <c r="Q1198" t="s">
        <v>60</v>
      </c>
      <c r="R1198" t="s">
        <v>60</v>
      </c>
      <c r="S1198" t="s">
        <v>60</v>
      </c>
      <c r="T1198">
        <v>5528.96</v>
      </c>
      <c r="U1198" t="s">
        <v>2157</v>
      </c>
      <c r="V1198" t="s">
        <v>2164</v>
      </c>
      <c r="W1198" t="s">
        <v>4266</v>
      </c>
      <c r="X1198" t="s">
        <v>4251</v>
      </c>
      <c r="Y1198" t="s">
        <v>2081</v>
      </c>
      <c r="Z1198" t="s">
        <v>393</v>
      </c>
      <c r="AA1198" t="s">
        <v>394</v>
      </c>
      <c r="AB1198">
        <v>23</v>
      </c>
      <c r="AC1198">
        <v>93.75</v>
      </c>
      <c r="AD1198">
        <v>56.25</v>
      </c>
      <c r="AE1198">
        <v>37.5</v>
      </c>
      <c r="AF1198" t="s">
        <v>73</v>
      </c>
      <c r="AG1198" t="s">
        <v>72</v>
      </c>
      <c r="AH1198" t="s">
        <v>1614</v>
      </c>
      <c r="AI1198" t="s">
        <v>2151</v>
      </c>
      <c r="AJ1198" t="s">
        <v>2305</v>
      </c>
      <c r="AK1198" t="s">
        <v>2588</v>
      </c>
      <c r="AL1198" t="s">
        <v>2715</v>
      </c>
      <c r="AM1198" t="s">
        <v>1614</v>
      </c>
      <c r="AN1198">
        <v>-5</v>
      </c>
      <c r="AO1198">
        <v>-1.5</v>
      </c>
      <c r="AP1198" t="s">
        <v>4267</v>
      </c>
      <c r="AQ1198" t="s">
        <v>97</v>
      </c>
      <c r="AR1198" t="s">
        <v>97</v>
      </c>
      <c r="AS1198" t="s">
        <v>81</v>
      </c>
      <c r="AT1198" t="s">
        <v>82</v>
      </c>
      <c r="AU1198" t="s">
        <v>534</v>
      </c>
      <c r="AV1198" t="s">
        <v>73</v>
      </c>
      <c r="AW1198" t="s">
        <v>72</v>
      </c>
      <c r="AX1198">
        <v>55.25</v>
      </c>
      <c r="AY1198">
        <v>44.76</v>
      </c>
      <c r="AZ1198" t="s">
        <v>2184</v>
      </c>
      <c r="BA1198" t="s">
        <v>217</v>
      </c>
      <c r="BB1198" t="s">
        <v>147</v>
      </c>
      <c r="BC1198" t="s">
        <v>468</v>
      </c>
      <c r="BD1198" t="s">
        <v>215</v>
      </c>
      <c r="BE1198" t="s">
        <v>888</v>
      </c>
      <c r="BF1198">
        <v>1</v>
      </c>
      <c r="BG1198">
        <f>IF(Table1[[#This Row],[ft_score]]="0 - 0", 1, 0)</f>
        <v>0</v>
      </c>
      <c r="BH1198">
        <f t="shared" si="18"/>
        <v>0</v>
      </c>
    </row>
    <row r="1199" spans="1:60" x14ac:dyDescent="0.25">
      <c r="A1199" s="1">
        <v>4623</v>
      </c>
      <c r="B1199" t="s">
        <v>58</v>
      </c>
      <c r="C1199" t="s">
        <v>2469</v>
      </c>
      <c r="D1199">
        <v>1</v>
      </c>
      <c r="E1199">
        <v>0</v>
      </c>
      <c r="F1199" t="s">
        <v>60</v>
      </c>
      <c r="G1199" t="s">
        <v>90</v>
      </c>
      <c r="H1199" t="s">
        <v>90</v>
      </c>
      <c r="I1199" t="s">
        <v>58</v>
      </c>
      <c r="J1199" t="s">
        <v>90</v>
      </c>
      <c r="K1199">
        <v>0</v>
      </c>
      <c r="L1199" t="s">
        <v>60</v>
      </c>
      <c r="M1199" t="s">
        <v>60</v>
      </c>
      <c r="N1199" t="s">
        <v>64</v>
      </c>
      <c r="O1199" t="s">
        <v>60</v>
      </c>
      <c r="P1199" t="s">
        <v>60</v>
      </c>
      <c r="Q1199">
        <v>0</v>
      </c>
      <c r="R1199">
        <v>0</v>
      </c>
      <c r="S1199">
        <v>0</v>
      </c>
      <c r="T1199">
        <v>43.41</v>
      </c>
      <c r="U1199" t="s">
        <v>2699</v>
      </c>
      <c r="V1199" t="s">
        <v>4369</v>
      </c>
      <c r="W1199" t="s">
        <v>4370</v>
      </c>
      <c r="X1199" t="s">
        <v>4251</v>
      </c>
      <c r="Y1199" t="s">
        <v>405</v>
      </c>
      <c r="Z1199" t="s">
        <v>2333</v>
      </c>
      <c r="AA1199" t="s">
        <v>2334</v>
      </c>
      <c r="AB1199">
        <v>1</v>
      </c>
      <c r="AC1199">
        <v>50</v>
      </c>
      <c r="AD1199">
        <v>50</v>
      </c>
      <c r="AE1199">
        <v>50</v>
      </c>
      <c r="AF1199" t="s">
        <v>63</v>
      </c>
      <c r="AG1199" t="s">
        <v>63</v>
      </c>
      <c r="AH1199" t="s">
        <v>63</v>
      </c>
      <c r="AI1199" t="s">
        <v>97</v>
      </c>
      <c r="AJ1199" t="s">
        <v>72</v>
      </c>
      <c r="AK1199" t="s">
        <v>72</v>
      </c>
      <c r="AL1199" t="s">
        <v>73</v>
      </c>
      <c r="AM1199" t="s">
        <v>63</v>
      </c>
      <c r="AN1199">
        <v>-5</v>
      </c>
      <c r="AO1199">
        <v>7.5</v>
      </c>
      <c r="AP1199" t="s">
        <v>559</v>
      </c>
      <c r="AQ1199" t="s">
        <v>63</v>
      </c>
      <c r="AR1199" t="s">
        <v>560</v>
      </c>
      <c r="AS1199" t="s">
        <v>560</v>
      </c>
      <c r="AT1199" t="s">
        <v>63</v>
      </c>
      <c r="AU1199" t="s">
        <v>63</v>
      </c>
      <c r="AV1199" t="s">
        <v>63</v>
      </c>
      <c r="AW1199" t="s">
        <v>63</v>
      </c>
      <c r="AX1199">
        <v>62.5</v>
      </c>
      <c r="AY1199">
        <v>37.5</v>
      </c>
      <c r="AZ1199" t="s">
        <v>146</v>
      </c>
      <c r="BA1199" t="s">
        <v>298</v>
      </c>
      <c r="BB1199" t="s">
        <v>401</v>
      </c>
      <c r="BC1199" t="s">
        <v>231</v>
      </c>
      <c r="BD1199" t="s">
        <v>349</v>
      </c>
      <c r="BE1199" t="s">
        <v>888</v>
      </c>
      <c r="BF1199">
        <v>1</v>
      </c>
      <c r="BG1199">
        <f>IF(Table1[[#This Row],[ft_score]]="0 - 0", 1, 0)</f>
        <v>0</v>
      </c>
      <c r="BH1199">
        <f t="shared" si="18"/>
        <v>0</v>
      </c>
    </row>
    <row r="1200" spans="1:60" x14ac:dyDescent="0.25">
      <c r="A1200" s="1">
        <v>4626</v>
      </c>
      <c r="B1200" t="s">
        <v>58</v>
      </c>
      <c r="C1200" t="s">
        <v>2537</v>
      </c>
      <c r="D1200">
        <v>1</v>
      </c>
      <c r="E1200">
        <v>0</v>
      </c>
      <c r="F1200" t="s">
        <v>60</v>
      </c>
      <c r="G1200" t="s">
        <v>90</v>
      </c>
      <c r="H1200" t="s">
        <v>90</v>
      </c>
      <c r="I1200" t="s">
        <v>58</v>
      </c>
      <c r="J1200" t="s">
        <v>90</v>
      </c>
      <c r="K1200">
        <v>0</v>
      </c>
      <c r="L1200" t="s">
        <v>60</v>
      </c>
      <c r="M1200" t="s">
        <v>60</v>
      </c>
      <c r="N1200" t="s">
        <v>60</v>
      </c>
      <c r="O1200" t="s">
        <v>60</v>
      </c>
      <c r="P1200" t="s">
        <v>60</v>
      </c>
      <c r="Q1200" t="s">
        <v>60</v>
      </c>
      <c r="R1200" t="s">
        <v>60</v>
      </c>
      <c r="S1200">
        <v>0</v>
      </c>
      <c r="T1200">
        <v>480.06</v>
      </c>
      <c r="U1200" t="s">
        <v>4376</v>
      </c>
      <c r="V1200" t="s">
        <v>4377</v>
      </c>
      <c r="W1200" t="s">
        <v>4378</v>
      </c>
      <c r="X1200" t="s">
        <v>4251</v>
      </c>
      <c r="Y1200" t="s">
        <v>1008</v>
      </c>
      <c r="Z1200" t="s">
        <v>3766</v>
      </c>
      <c r="AA1200" t="s">
        <v>3767</v>
      </c>
      <c r="AB1200">
        <v>0</v>
      </c>
      <c r="AC1200">
        <v>0</v>
      </c>
      <c r="AD1200">
        <v>0</v>
      </c>
      <c r="AE1200">
        <v>0</v>
      </c>
      <c r="AF1200" t="s">
        <v>63</v>
      </c>
      <c r="AG1200" t="s">
        <v>63</v>
      </c>
      <c r="AH1200" t="s">
        <v>63</v>
      </c>
      <c r="AI1200" t="s">
        <v>63</v>
      </c>
      <c r="AJ1200" t="s">
        <v>63</v>
      </c>
      <c r="AK1200" t="s">
        <v>63</v>
      </c>
      <c r="AL1200" t="s">
        <v>63</v>
      </c>
      <c r="AM1200" t="s">
        <v>63</v>
      </c>
      <c r="AN1200">
        <v>14</v>
      </c>
      <c r="AO1200">
        <v>-2</v>
      </c>
      <c r="AP1200" t="s">
        <v>63</v>
      </c>
      <c r="AQ1200" t="s">
        <v>63</v>
      </c>
      <c r="AR1200" t="s">
        <v>63</v>
      </c>
      <c r="AS1200" t="s">
        <v>63</v>
      </c>
      <c r="AT1200" t="s">
        <v>63</v>
      </c>
      <c r="AU1200" t="s">
        <v>63</v>
      </c>
      <c r="AV1200" t="s">
        <v>63</v>
      </c>
      <c r="AW1200" t="s">
        <v>63</v>
      </c>
      <c r="AX1200">
        <v>0</v>
      </c>
      <c r="AY1200">
        <v>0</v>
      </c>
      <c r="AZ1200" t="s">
        <v>112</v>
      </c>
      <c r="BA1200" t="s">
        <v>694</v>
      </c>
      <c r="BB1200" t="s">
        <v>125</v>
      </c>
      <c r="BC1200" t="s">
        <v>455</v>
      </c>
      <c r="BD1200" t="s">
        <v>523</v>
      </c>
      <c r="BE1200" t="s">
        <v>424</v>
      </c>
      <c r="BF1200">
        <v>2</v>
      </c>
      <c r="BG1200">
        <f>IF(Table1[[#This Row],[ft_score]]="0 - 0", 1, 0)</f>
        <v>0</v>
      </c>
      <c r="BH1200">
        <f t="shared" si="18"/>
        <v>0</v>
      </c>
    </row>
    <row r="1201" spans="1:60" x14ac:dyDescent="0.25">
      <c r="A1201" s="1">
        <v>4640</v>
      </c>
      <c r="B1201" t="s">
        <v>58</v>
      </c>
      <c r="C1201" t="s">
        <v>2902</v>
      </c>
      <c r="D1201">
        <v>1</v>
      </c>
      <c r="E1201">
        <v>0</v>
      </c>
      <c r="F1201" t="s">
        <v>60</v>
      </c>
      <c r="G1201" t="s">
        <v>90</v>
      </c>
      <c r="H1201" t="s">
        <v>90</v>
      </c>
      <c r="I1201" t="s">
        <v>58</v>
      </c>
      <c r="J1201" t="s">
        <v>90</v>
      </c>
      <c r="K1201">
        <v>0</v>
      </c>
      <c r="L1201" t="s">
        <v>60</v>
      </c>
      <c r="M1201" t="s">
        <v>60</v>
      </c>
      <c r="N1201" t="s">
        <v>64</v>
      </c>
      <c r="O1201" t="s">
        <v>60</v>
      </c>
      <c r="P1201" t="s">
        <v>60</v>
      </c>
      <c r="Q1201">
        <v>0</v>
      </c>
      <c r="R1201">
        <v>0</v>
      </c>
      <c r="S1201">
        <v>0</v>
      </c>
      <c r="T1201">
        <v>70.38</v>
      </c>
      <c r="U1201" t="s">
        <v>3200</v>
      </c>
      <c r="V1201" t="s">
        <v>2744</v>
      </c>
      <c r="W1201" t="s">
        <v>4413</v>
      </c>
      <c r="X1201" t="s">
        <v>4251</v>
      </c>
      <c r="Y1201" t="s">
        <v>405</v>
      </c>
      <c r="Z1201" t="s">
        <v>2317</v>
      </c>
      <c r="AA1201" t="s">
        <v>2318</v>
      </c>
      <c r="AB1201">
        <v>1</v>
      </c>
      <c r="AC1201">
        <v>100</v>
      </c>
      <c r="AD1201">
        <v>50</v>
      </c>
      <c r="AE1201">
        <v>50</v>
      </c>
      <c r="AF1201" t="s">
        <v>97</v>
      </c>
      <c r="AG1201" t="s">
        <v>63</v>
      </c>
      <c r="AH1201" t="s">
        <v>63</v>
      </c>
      <c r="AI1201" t="s">
        <v>63</v>
      </c>
      <c r="AJ1201" t="s">
        <v>73</v>
      </c>
      <c r="AK1201" t="s">
        <v>4414</v>
      </c>
      <c r="AL1201" t="s">
        <v>63</v>
      </c>
      <c r="AM1201" t="s">
        <v>1567</v>
      </c>
      <c r="AN1201">
        <v>0</v>
      </c>
      <c r="AO1201">
        <v>-3</v>
      </c>
      <c r="AP1201" t="s">
        <v>1858</v>
      </c>
      <c r="AQ1201" t="s">
        <v>63</v>
      </c>
      <c r="AR1201" t="s">
        <v>560</v>
      </c>
      <c r="AS1201" t="s">
        <v>560</v>
      </c>
      <c r="AT1201" t="s">
        <v>63</v>
      </c>
      <c r="AU1201" t="s">
        <v>63</v>
      </c>
      <c r="AV1201" t="s">
        <v>63</v>
      </c>
      <c r="AW1201" t="s">
        <v>63</v>
      </c>
      <c r="AX1201">
        <v>25</v>
      </c>
      <c r="AY1201">
        <v>75</v>
      </c>
      <c r="AZ1201" t="s">
        <v>928</v>
      </c>
      <c r="BA1201" t="s">
        <v>86</v>
      </c>
      <c r="BB1201" t="s">
        <v>86</v>
      </c>
      <c r="BC1201" t="s">
        <v>198</v>
      </c>
      <c r="BD1201" t="s">
        <v>87</v>
      </c>
      <c r="BE1201" t="s">
        <v>105</v>
      </c>
      <c r="BF1201">
        <v>1</v>
      </c>
      <c r="BG1201">
        <f>IF(Table1[[#This Row],[ft_score]]="0 - 0", 1, 0)</f>
        <v>0</v>
      </c>
      <c r="BH1201">
        <f t="shared" si="18"/>
        <v>0</v>
      </c>
    </row>
    <row r="1202" spans="1:60" x14ac:dyDescent="0.25">
      <c r="A1202" s="1">
        <v>4658</v>
      </c>
      <c r="B1202" t="s">
        <v>58</v>
      </c>
      <c r="C1202" t="s">
        <v>167</v>
      </c>
      <c r="D1202">
        <v>1</v>
      </c>
      <c r="E1202">
        <v>0</v>
      </c>
      <c r="F1202" t="s">
        <v>60</v>
      </c>
      <c r="G1202" t="s">
        <v>90</v>
      </c>
      <c r="H1202" t="s">
        <v>90</v>
      </c>
      <c r="I1202" t="s">
        <v>58</v>
      </c>
      <c r="J1202" t="s">
        <v>90</v>
      </c>
      <c r="K1202">
        <v>0</v>
      </c>
      <c r="L1202" t="s">
        <v>60</v>
      </c>
      <c r="M1202" t="s">
        <v>60</v>
      </c>
      <c r="N1202" t="s">
        <v>64</v>
      </c>
      <c r="O1202" t="s">
        <v>60</v>
      </c>
      <c r="P1202" t="s">
        <v>60</v>
      </c>
      <c r="Q1202" t="s">
        <v>60</v>
      </c>
      <c r="R1202" t="s">
        <v>60</v>
      </c>
      <c r="S1202" t="s">
        <v>60</v>
      </c>
      <c r="T1202">
        <v>164.98</v>
      </c>
      <c r="U1202" t="s">
        <v>1169</v>
      </c>
      <c r="V1202" t="s">
        <v>3327</v>
      </c>
      <c r="W1202" t="s">
        <v>4453</v>
      </c>
      <c r="X1202" t="s">
        <v>4251</v>
      </c>
      <c r="Y1202" t="s">
        <v>174</v>
      </c>
      <c r="Z1202" t="s">
        <v>668</v>
      </c>
      <c r="AA1202" t="s">
        <v>669</v>
      </c>
      <c r="AB1202">
        <v>23</v>
      </c>
      <c r="AC1202">
        <v>37.5</v>
      </c>
      <c r="AD1202">
        <v>25</v>
      </c>
      <c r="AE1202">
        <v>18.75</v>
      </c>
      <c r="AF1202" t="s">
        <v>63</v>
      </c>
      <c r="AG1202" t="s">
        <v>81</v>
      </c>
      <c r="AH1202" t="s">
        <v>1590</v>
      </c>
      <c r="AI1202" t="s">
        <v>538</v>
      </c>
      <c r="AJ1202" t="s">
        <v>1509</v>
      </c>
      <c r="AK1202" t="s">
        <v>1875</v>
      </c>
      <c r="AL1202" t="s">
        <v>381</v>
      </c>
      <c r="AM1202" t="s">
        <v>1566</v>
      </c>
      <c r="AN1202">
        <v>16</v>
      </c>
      <c r="AO1202">
        <v>-19</v>
      </c>
      <c r="AP1202" t="s">
        <v>4454</v>
      </c>
      <c r="AQ1202" t="s">
        <v>82</v>
      </c>
      <c r="AR1202" t="s">
        <v>82</v>
      </c>
      <c r="AS1202" t="s">
        <v>97</v>
      </c>
      <c r="AT1202" t="s">
        <v>73</v>
      </c>
      <c r="AU1202" t="s">
        <v>72</v>
      </c>
      <c r="AV1202" t="s">
        <v>83</v>
      </c>
      <c r="AW1202" t="s">
        <v>63</v>
      </c>
      <c r="AX1202">
        <v>41.95</v>
      </c>
      <c r="AY1202">
        <v>58.06</v>
      </c>
      <c r="AZ1202" t="s">
        <v>561</v>
      </c>
      <c r="BA1202" t="s">
        <v>299</v>
      </c>
      <c r="BB1202" t="s">
        <v>694</v>
      </c>
      <c r="BC1202" t="s">
        <v>2184</v>
      </c>
      <c r="BD1202" t="s">
        <v>962</v>
      </c>
      <c r="BE1202" t="s">
        <v>166</v>
      </c>
      <c r="BF1202">
        <v>1</v>
      </c>
      <c r="BG1202">
        <f>IF(Table1[[#This Row],[ft_score]]="0 - 0", 1, 0)</f>
        <v>0</v>
      </c>
      <c r="BH1202">
        <f t="shared" si="18"/>
        <v>0</v>
      </c>
    </row>
    <row r="1203" spans="1:60" x14ac:dyDescent="0.25">
      <c r="A1203" s="1">
        <v>4672</v>
      </c>
      <c r="B1203" t="s">
        <v>58</v>
      </c>
      <c r="C1203" t="s">
        <v>110</v>
      </c>
      <c r="D1203">
        <v>1</v>
      </c>
      <c r="E1203">
        <v>0</v>
      </c>
      <c r="F1203" t="s">
        <v>60</v>
      </c>
      <c r="G1203" t="s">
        <v>90</v>
      </c>
      <c r="H1203" t="s">
        <v>90</v>
      </c>
      <c r="I1203" t="s">
        <v>58</v>
      </c>
      <c r="J1203" t="s">
        <v>90</v>
      </c>
      <c r="K1203">
        <v>0</v>
      </c>
      <c r="L1203" t="s">
        <v>60</v>
      </c>
      <c r="M1203" t="s">
        <v>60</v>
      </c>
      <c r="N1203" t="s">
        <v>64</v>
      </c>
      <c r="O1203" t="s">
        <v>60</v>
      </c>
      <c r="P1203" t="s">
        <v>60</v>
      </c>
      <c r="Q1203" t="s">
        <v>60</v>
      </c>
      <c r="R1203" t="s">
        <v>60</v>
      </c>
      <c r="S1203" t="s">
        <v>60</v>
      </c>
      <c r="T1203">
        <v>634.46</v>
      </c>
      <c r="U1203" t="s">
        <v>2828</v>
      </c>
      <c r="V1203" t="s">
        <v>1809</v>
      </c>
      <c r="W1203" t="s">
        <v>4491</v>
      </c>
      <c r="X1203" t="s">
        <v>4251</v>
      </c>
      <c r="Y1203" t="s">
        <v>548</v>
      </c>
      <c r="Z1203" t="s">
        <v>607</v>
      </c>
      <c r="AA1203" t="s">
        <v>608</v>
      </c>
      <c r="AB1203">
        <v>18</v>
      </c>
      <c r="AC1203">
        <v>56.25</v>
      </c>
      <c r="AD1203">
        <v>25</v>
      </c>
      <c r="AE1203">
        <v>12.5</v>
      </c>
      <c r="AF1203" t="s">
        <v>63</v>
      </c>
      <c r="AG1203" t="s">
        <v>82</v>
      </c>
      <c r="AH1203" t="s">
        <v>72</v>
      </c>
      <c r="AI1203" t="s">
        <v>1263</v>
      </c>
      <c r="AJ1203" t="s">
        <v>2825</v>
      </c>
      <c r="AK1203" t="s">
        <v>4492</v>
      </c>
      <c r="AL1203" t="s">
        <v>1264</v>
      </c>
      <c r="AM1203" t="s">
        <v>4493</v>
      </c>
      <c r="AN1203">
        <v>31</v>
      </c>
      <c r="AO1203">
        <v>-2.5</v>
      </c>
      <c r="AP1203" t="s">
        <v>4494</v>
      </c>
      <c r="AQ1203" t="s">
        <v>73</v>
      </c>
      <c r="AR1203" t="s">
        <v>97</v>
      </c>
      <c r="AS1203" t="s">
        <v>82</v>
      </c>
      <c r="AT1203" t="s">
        <v>97</v>
      </c>
      <c r="AU1203" t="s">
        <v>83</v>
      </c>
      <c r="AV1203" t="s">
        <v>83</v>
      </c>
      <c r="AW1203" t="s">
        <v>83</v>
      </c>
      <c r="AX1203">
        <v>44.05</v>
      </c>
      <c r="AY1203">
        <v>55.95</v>
      </c>
      <c r="AZ1203" t="s">
        <v>217</v>
      </c>
      <c r="BA1203" t="s">
        <v>584</v>
      </c>
      <c r="BB1203" t="s">
        <v>562</v>
      </c>
      <c r="BC1203" t="s">
        <v>84</v>
      </c>
      <c r="BD1203" t="s">
        <v>300</v>
      </c>
      <c r="BE1203" t="s">
        <v>216</v>
      </c>
      <c r="BF1203">
        <v>2</v>
      </c>
      <c r="BG1203">
        <f>IF(Table1[[#This Row],[ft_score]]="0 - 0", 1, 0)</f>
        <v>0</v>
      </c>
      <c r="BH1203">
        <f t="shared" si="18"/>
        <v>0</v>
      </c>
    </row>
    <row r="1204" spans="1:60" x14ac:dyDescent="0.25">
      <c r="A1204" s="1">
        <v>4685</v>
      </c>
      <c r="B1204" t="s">
        <v>58</v>
      </c>
      <c r="C1204" t="s">
        <v>110</v>
      </c>
      <c r="D1204">
        <v>1</v>
      </c>
      <c r="E1204">
        <v>0</v>
      </c>
      <c r="F1204" t="s">
        <v>60</v>
      </c>
      <c r="G1204" t="s">
        <v>90</v>
      </c>
      <c r="H1204" t="s">
        <v>90</v>
      </c>
      <c r="I1204" t="s">
        <v>58</v>
      </c>
      <c r="J1204" t="s">
        <v>90</v>
      </c>
      <c r="K1204">
        <v>0</v>
      </c>
      <c r="L1204" t="s">
        <v>64</v>
      </c>
      <c r="M1204" t="s">
        <v>60</v>
      </c>
      <c r="N1204" t="s">
        <v>64</v>
      </c>
      <c r="O1204" t="s">
        <v>64</v>
      </c>
      <c r="P1204" t="s">
        <v>64</v>
      </c>
      <c r="Q1204" t="s">
        <v>60</v>
      </c>
      <c r="R1204" t="s">
        <v>60</v>
      </c>
      <c r="S1204" t="s">
        <v>60</v>
      </c>
      <c r="T1204">
        <v>962.53</v>
      </c>
      <c r="U1204" t="s">
        <v>2900</v>
      </c>
      <c r="V1204" t="s">
        <v>4530</v>
      </c>
      <c r="W1204" t="s">
        <v>4531</v>
      </c>
      <c r="X1204" t="s">
        <v>4251</v>
      </c>
      <c r="Y1204" t="s">
        <v>596</v>
      </c>
      <c r="Z1204" t="s">
        <v>1217</v>
      </c>
      <c r="AA1204" t="s">
        <v>1218</v>
      </c>
      <c r="AB1204">
        <v>16</v>
      </c>
      <c r="AC1204">
        <v>81.25</v>
      </c>
      <c r="AD1204">
        <v>68.75</v>
      </c>
      <c r="AE1204">
        <v>31.25</v>
      </c>
      <c r="AF1204" t="s">
        <v>123</v>
      </c>
      <c r="AG1204" t="s">
        <v>72</v>
      </c>
      <c r="AH1204" t="s">
        <v>2299</v>
      </c>
      <c r="AI1204" t="s">
        <v>2535</v>
      </c>
      <c r="AJ1204" t="s">
        <v>1495</v>
      </c>
      <c r="AK1204" t="s">
        <v>1124</v>
      </c>
      <c r="AL1204" t="s">
        <v>1495</v>
      </c>
      <c r="AM1204" t="s">
        <v>2533</v>
      </c>
      <c r="AN1204">
        <v>19</v>
      </c>
      <c r="AO1204">
        <v>3.5</v>
      </c>
      <c r="AP1204" t="s">
        <v>4532</v>
      </c>
      <c r="AQ1204" t="s">
        <v>97</v>
      </c>
      <c r="AR1204" t="s">
        <v>97</v>
      </c>
      <c r="AS1204" t="s">
        <v>97</v>
      </c>
      <c r="AT1204" t="s">
        <v>97</v>
      </c>
      <c r="AU1204" t="s">
        <v>159</v>
      </c>
      <c r="AV1204" t="s">
        <v>72</v>
      </c>
      <c r="AW1204" t="s">
        <v>63</v>
      </c>
      <c r="AX1204">
        <v>41.11</v>
      </c>
      <c r="AY1204">
        <v>58.9</v>
      </c>
      <c r="AZ1204" t="s">
        <v>348</v>
      </c>
      <c r="BA1204" t="s">
        <v>336</v>
      </c>
      <c r="BB1204" t="s">
        <v>299</v>
      </c>
      <c r="BC1204" t="s">
        <v>255</v>
      </c>
      <c r="BD1204" t="s">
        <v>423</v>
      </c>
      <c r="BE1204" t="s">
        <v>424</v>
      </c>
      <c r="BF1204">
        <v>2</v>
      </c>
      <c r="BG1204">
        <f>IF(Table1[[#This Row],[ft_score]]="0 - 0", 1, 0)</f>
        <v>0</v>
      </c>
      <c r="BH1204">
        <f t="shared" si="18"/>
        <v>0</v>
      </c>
    </row>
    <row r="1205" spans="1:60" x14ac:dyDescent="0.25">
      <c r="A1205" s="1">
        <v>4701</v>
      </c>
      <c r="B1205" t="s">
        <v>57</v>
      </c>
      <c r="C1205" t="s">
        <v>4580</v>
      </c>
      <c r="D1205">
        <v>1</v>
      </c>
      <c r="E1205">
        <v>0</v>
      </c>
      <c r="F1205" t="s">
        <v>60</v>
      </c>
      <c r="G1205">
        <v>6.2</v>
      </c>
      <c r="H1205">
        <v>5.9</v>
      </c>
      <c r="I1205" t="s">
        <v>61</v>
      </c>
      <c r="J1205" t="s">
        <v>4485</v>
      </c>
      <c r="K1205">
        <v>100</v>
      </c>
      <c r="L1205" t="s">
        <v>60</v>
      </c>
      <c r="M1205" t="s">
        <v>60</v>
      </c>
      <c r="N1205" t="s">
        <v>64</v>
      </c>
      <c r="O1205" t="s">
        <v>60</v>
      </c>
      <c r="P1205" t="s">
        <v>60</v>
      </c>
      <c r="Q1205">
        <v>0</v>
      </c>
      <c r="R1205">
        <v>0</v>
      </c>
      <c r="S1205">
        <v>0</v>
      </c>
      <c r="T1205">
        <v>86.1</v>
      </c>
      <c r="U1205" t="s">
        <v>2694</v>
      </c>
      <c r="V1205" t="s">
        <v>4581</v>
      </c>
      <c r="W1205" t="s">
        <v>4582</v>
      </c>
      <c r="X1205" t="s">
        <v>4555</v>
      </c>
      <c r="Y1205" t="s">
        <v>1677</v>
      </c>
      <c r="Z1205" t="s">
        <v>2608</v>
      </c>
      <c r="AA1205" t="s">
        <v>2609</v>
      </c>
      <c r="AB1205">
        <v>15</v>
      </c>
      <c r="AC1205">
        <v>68.75</v>
      </c>
      <c r="AD1205">
        <v>56.25</v>
      </c>
      <c r="AE1205">
        <v>43.75</v>
      </c>
      <c r="AF1205" t="s">
        <v>73</v>
      </c>
      <c r="AG1205" t="s">
        <v>82</v>
      </c>
      <c r="AH1205" t="s">
        <v>1812</v>
      </c>
      <c r="AI1205" t="s">
        <v>1712</v>
      </c>
      <c r="AJ1205" t="s">
        <v>3243</v>
      </c>
      <c r="AK1205" t="s">
        <v>866</v>
      </c>
      <c r="AL1205" t="s">
        <v>580</v>
      </c>
      <c r="AM1205" t="s">
        <v>266</v>
      </c>
      <c r="AN1205">
        <v>-15</v>
      </c>
      <c r="AO1205">
        <v>1.5</v>
      </c>
      <c r="AP1205" t="s">
        <v>4583</v>
      </c>
      <c r="AQ1205" t="s">
        <v>82</v>
      </c>
      <c r="AR1205" t="s">
        <v>81</v>
      </c>
      <c r="AS1205" t="s">
        <v>72</v>
      </c>
      <c r="AT1205" t="s">
        <v>81</v>
      </c>
      <c r="AU1205" t="s">
        <v>534</v>
      </c>
      <c r="AV1205" t="s">
        <v>123</v>
      </c>
      <c r="AW1205" t="s">
        <v>83</v>
      </c>
      <c r="AX1205">
        <v>51.8</v>
      </c>
      <c r="AY1205">
        <v>48.21</v>
      </c>
      <c r="AZ1205" t="s">
        <v>195</v>
      </c>
      <c r="BA1205" t="s">
        <v>298</v>
      </c>
      <c r="BB1205" t="s">
        <v>217</v>
      </c>
      <c r="BC1205" t="s">
        <v>455</v>
      </c>
      <c r="BD1205" t="s">
        <v>197</v>
      </c>
      <c r="BE1205" t="s">
        <v>456</v>
      </c>
      <c r="BF1205">
        <v>1</v>
      </c>
      <c r="BG1205">
        <f>IF(Table1[[#This Row],[ft_score]]="0 - 0", 1, 0)</f>
        <v>0</v>
      </c>
      <c r="BH1205">
        <f t="shared" si="18"/>
        <v>0</v>
      </c>
    </row>
    <row r="1206" spans="1:60" x14ac:dyDescent="0.25">
      <c r="A1206" s="1">
        <v>4709</v>
      </c>
      <c r="B1206" t="s">
        <v>58</v>
      </c>
      <c r="C1206" t="s">
        <v>126</v>
      </c>
      <c r="D1206">
        <v>1</v>
      </c>
      <c r="E1206">
        <v>0</v>
      </c>
      <c r="F1206" t="s">
        <v>60</v>
      </c>
      <c r="G1206" t="s">
        <v>90</v>
      </c>
      <c r="H1206" t="s">
        <v>90</v>
      </c>
      <c r="I1206" t="s">
        <v>58</v>
      </c>
      <c r="J1206" t="s">
        <v>90</v>
      </c>
      <c r="K1206">
        <v>0</v>
      </c>
      <c r="L1206" t="s">
        <v>64</v>
      </c>
      <c r="M1206" t="s">
        <v>60</v>
      </c>
      <c r="N1206" t="s">
        <v>64</v>
      </c>
      <c r="O1206" t="s">
        <v>64</v>
      </c>
      <c r="P1206" t="s">
        <v>64</v>
      </c>
      <c r="Q1206" t="s">
        <v>60</v>
      </c>
      <c r="R1206" t="s">
        <v>60</v>
      </c>
      <c r="S1206" t="s">
        <v>60</v>
      </c>
      <c r="T1206">
        <v>43.6</v>
      </c>
      <c r="U1206" t="s">
        <v>1997</v>
      </c>
      <c r="V1206" t="s">
        <v>1748</v>
      </c>
      <c r="W1206" t="s">
        <v>4597</v>
      </c>
      <c r="X1206" t="s">
        <v>4555</v>
      </c>
      <c r="Y1206" t="s">
        <v>174</v>
      </c>
      <c r="Z1206" t="s">
        <v>175</v>
      </c>
      <c r="AA1206" t="s">
        <v>176</v>
      </c>
      <c r="AB1206">
        <v>18</v>
      </c>
      <c r="AC1206">
        <v>56.25</v>
      </c>
      <c r="AD1206">
        <v>25</v>
      </c>
      <c r="AE1206">
        <v>12.5</v>
      </c>
      <c r="AF1206" t="s">
        <v>63</v>
      </c>
      <c r="AG1206" t="s">
        <v>116</v>
      </c>
      <c r="AH1206" t="s">
        <v>2405</v>
      </c>
      <c r="AI1206" t="s">
        <v>2405</v>
      </c>
      <c r="AJ1206" t="s">
        <v>1712</v>
      </c>
      <c r="AK1206" t="s">
        <v>380</v>
      </c>
      <c r="AL1206" t="s">
        <v>3326</v>
      </c>
      <c r="AM1206" t="s">
        <v>191</v>
      </c>
      <c r="AN1206">
        <v>-12</v>
      </c>
      <c r="AO1206">
        <v>-3</v>
      </c>
      <c r="AP1206" t="s">
        <v>4598</v>
      </c>
      <c r="AQ1206" t="s">
        <v>73</v>
      </c>
      <c r="AR1206" t="s">
        <v>81</v>
      </c>
      <c r="AS1206" t="s">
        <v>82</v>
      </c>
      <c r="AT1206" t="s">
        <v>63</v>
      </c>
      <c r="AU1206" t="s">
        <v>82</v>
      </c>
      <c r="AV1206" t="s">
        <v>83</v>
      </c>
      <c r="AW1206" t="s">
        <v>83</v>
      </c>
      <c r="AX1206">
        <v>45.09</v>
      </c>
      <c r="AY1206">
        <v>54.91</v>
      </c>
      <c r="AZ1206" t="s">
        <v>705</v>
      </c>
      <c r="BA1206" t="s">
        <v>147</v>
      </c>
      <c r="BB1206" t="s">
        <v>562</v>
      </c>
      <c r="BC1206" t="s">
        <v>146</v>
      </c>
      <c r="BD1206" t="s">
        <v>300</v>
      </c>
      <c r="BE1206" t="s">
        <v>109</v>
      </c>
      <c r="BF1206">
        <v>1</v>
      </c>
      <c r="BG1206">
        <f>IF(Table1[[#This Row],[ft_score]]="0 - 0", 1, 0)</f>
        <v>0</v>
      </c>
      <c r="BH1206">
        <f t="shared" si="18"/>
        <v>0</v>
      </c>
    </row>
    <row r="1207" spans="1:60" x14ac:dyDescent="0.25">
      <c r="A1207" s="1">
        <v>4722</v>
      </c>
      <c r="B1207" t="s">
        <v>57</v>
      </c>
      <c r="C1207" t="s">
        <v>167</v>
      </c>
      <c r="D1207">
        <v>1</v>
      </c>
      <c r="E1207">
        <v>0</v>
      </c>
      <c r="F1207" t="s">
        <v>60</v>
      </c>
      <c r="G1207">
        <v>1000</v>
      </c>
      <c r="H1207">
        <v>12</v>
      </c>
      <c r="I1207" t="s">
        <v>61</v>
      </c>
      <c r="J1207" t="s">
        <v>4639</v>
      </c>
      <c r="K1207">
        <v>100</v>
      </c>
      <c r="L1207" t="s">
        <v>60</v>
      </c>
      <c r="M1207" t="s">
        <v>60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60</v>
      </c>
      <c r="T1207">
        <v>488.97</v>
      </c>
      <c r="U1207" t="s">
        <v>1029</v>
      </c>
      <c r="V1207" t="s">
        <v>1593</v>
      </c>
      <c r="W1207" t="s">
        <v>4640</v>
      </c>
      <c r="X1207" t="s">
        <v>4636</v>
      </c>
      <c r="Y1207" t="s">
        <v>1677</v>
      </c>
      <c r="Z1207" t="s">
        <v>1032</v>
      </c>
      <c r="AA1207" t="s">
        <v>1033</v>
      </c>
      <c r="AB1207">
        <v>15</v>
      </c>
      <c r="AC1207">
        <v>87.5</v>
      </c>
      <c r="AD1207">
        <v>68.75</v>
      </c>
      <c r="AE1207">
        <v>50</v>
      </c>
      <c r="AF1207" t="s">
        <v>116</v>
      </c>
      <c r="AG1207" t="s">
        <v>73</v>
      </c>
      <c r="AH1207" t="s">
        <v>2664</v>
      </c>
      <c r="AI1207" t="s">
        <v>4637</v>
      </c>
      <c r="AJ1207" t="s">
        <v>897</v>
      </c>
      <c r="AK1207" t="s">
        <v>4574</v>
      </c>
      <c r="AL1207" t="s">
        <v>1603</v>
      </c>
      <c r="AM1207" t="s">
        <v>4641</v>
      </c>
      <c r="AN1207">
        <v>-25</v>
      </c>
      <c r="AO1207">
        <v>-1.5</v>
      </c>
      <c r="AP1207" t="s">
        <v>4642</v>
      </c>
      <c r="AQ1207" t="s">
        <v>560</v>
      </c>
      <c r="AR1207" t="s">
        <v>63</v>
      </c>
      <c r="AS1207" t="s">
        <v>63</v>
      </c>
      <c r="AT1207" t="s">
        <v>560</v>
      </c>
      <c r="AU1207" t="s">
        <v>97</v>
      </c>
      <c r="AV1207" t="s">
        <v>159</v>
      </c>
      <c r="AW1207" t="s">
        <v>72</v>
      </c>
      <c r="AX1207">
        <v>44.06</v>
      </c>
      <c r="AY1207">
        <v>55.94</v>
      </c>
      <c r="AZ1207" t="s">
        <v>312</v>
      </c>
      <c r="BA1207" t="s">
        <v>4643</v>
      </c>
      <c r="BB1207" t="s">
        <v>280</v>
      </c>
      <c r="BC1207" t="s">
        <v>961</v>
      </c>
      <c r="BD1207" t="s">
        <v>447</v>
      </c>
      <c r="BE1207" t="s">
        <v>584</v>
      </c>
      <c r="BF1207">
        <v>1</v>
      </c>
      <c r="BG1207">
        <f>IF(Table1[[#This Row],[ft_score]]="0 - 0", 1, 0)</f>
        <v>0</v>
      </c>
      <c r="BH1207">
        <f t="shared" si="18"/>
        <v>0</v>
      </c>
    </row>
    <row r="1208" spans="1:60" x14ac:dyDescent="0.25">
      <c r="A1208" s="1">
        <v>4747</v>
      </c>
      <c r="B1208" t="s">
        <v>58</v>
      </c>
      <c r="C1208" t="s">
        <v>167</v>
      </c>
      <c r="D1208">
        <v>1</v>
      </c>
      <c r="E1208">
        <v>0</v>
      </c>
      <c r="F1208" t="s">
        <v>60</v>
      </c>
      <c r="G1208" t="s">
        <v>90</v>
      </c>
      <c r="H1208" t="s">
        <v>90</v>
      </c>
      <c r="I1208" t="s">
        <v>58</v>
      </c>
      <c r="J1208" t="s">
        <v>90</v>
      </c>
      <c r="K1208">
        <v>0</v>
      </c>
      <c r="L1208" t="s">
        <v>60</v>
      </c>
      <c r="M1208" t="s">
        <v>60</v>
      </c>
      <c r="N1208" t="s">
        <v>64</v>
      </c>
      <c r="O1208" t="s">
        <v>64</v>
      </c>
      <c r="P1208" t="s">
        <v>60</v>
      </c>
      <c r="Q1208" t="s">
        <v>60</v>
      </c>
      <c r="R1208" t="s">
        <v>60</v>
      </c>
      <c r="S1208" t="s">
        <v>60</v>
      </c>
      <c r="T1208">
        <v>39.520000000000003</v>
      </c>
      <c r="U1208" t="s">
        <v>4706</v>
      </c>
      <c r="V1208" t="s">
        <v>4707</v>
      </c>
      <c r="W1208" t="s">
        <v>4708</v>
      </c>
      <c r="X1208" t="s">
        <v>4661</v>
      </c>
      <c r="Y1208" t="s">
        <v>1695</v>
      </c>
      <c r="Z1208" t="s">
        <v>4709</v>
      </c>
      <c r="AA1208" t="s">
        <v>4710</v>
      </c>
      <c r="AB1208">
        <v>0</v>
      </c>
      <c r="AC1208">
        <v>0</v>
      </c>
      <c r="AD1208">
        <v>0</v>
      </c>
      <c r="AE1208">
        <v>0</v>
      </c>
      <c r="AF1208" t="s">
        <v>63</v>
      </c>
      <c r="AG1208" t="s">
        <v>63</v>
      </c>
      <c r="AH1208" t="s">
        <v>63</v>
      </c>
      <c r="AI1208" t="s">
        <v>63</v>
      </c>
      <c r="AJ1208" t="s">
        <v>63</v>
      </c>
      <c r="AK1208" t="s">
        <v>63</v>
      </c>
      <c r="AL1208" t="s">
        <v>63</v>
      </c>
      <c r="AM1208" t="s">
        <v>63</v>
      </c>
      <c r="AN1208">
        <v>-8</v>
      </c>
      <c r="AO1208">
        <v>5</v>
      </c>
      <c r="AP1208" t="s">
        <v>63</v>
      </c>
      <c r="AQ1208" t="s">
        <v>63</v>
      </c>
      <c r="AR1208" t="s">
        <v>63</v>
      </c>
      <c r="AS1208" t="s">
        <v>63</v>
      </c>
      <c r="AT1208" t="s">
        <v>63</v>
      </c>
      <c r="AU1208" t="s">
        <v>63</v>
      </c>
      <c r="AV1208" t="s">
        <v>63</v>
      </c>
      <c r="AW1208" t="s">
        <v>63</v>
      </c>
      <c r="AX1208">
        <v>0</v>
      </c>
      <c r="AY1208">
        <v>0</v>
      </c>
      <c r="AZ1208" t="s">
        <v>195</v>
      </c>
      <c r="BA1208" t="s">
        <v>829</v>
      </c>
      <c r="BB1208" t="s">
        <v>311</v>
      </c>
      <c r="BC1208" t="s">
        <v>255</v>
      </c>
      <c r="BD1208" t="s">
        <v>423</v>
      </c>
      <c r="BE1208" t="s">
        <v>256</v>
      </c>
      <c r="BF1208">
        <v>1</v>
      </c>
      <c r="BG1208">
        <f>IF(Table1[[#This Row],[ft_score]]="0 - 0", 1, 0)</f>
        <v>0</v>
      </c>
      <c r="BH1208">
        <f t="shared" si="18"/>
        <v>0</v>
      </c>
    </row>
    <row r="1209" spans="1:60" x14ac:dyDescent="0.25">
      <c r="A1209" s="1">
        <v>4748</v>
      </c>
      <c r="B1209" t="s">
        <v>58</v>
      </c>
      <c r="C1209" t="s">
        <v>110</v>
      </c>
      <c r="D1209">
        <v>1</v>
      </c>
      <c r="E1209">
        <v>0</v>
      </c>
      <c r="F1209" t="s">
        <v>60</v>
      </c>
      <c r="G1209" t="s">
        <v>90</v>
      </c>
      <c r="H1209" t="s">
        <v>90</v>
      </c>
      <c r="I1209" t="s">
        <v>58</v>
      </c>
      <c r="J1209" t="s">
        <v>90</v>
      </c>
      <c r="K1209">
        <v>0</v>
      </c>
      <c r="L1209" t="s">
        <v>64</v>
      </c>
      <c r="M1209" t="s">
        <v>60</v>
      </c>
      <c r="N1209" t="s">
        <v>64</v>
      </c>
      <c r="O1209" t="s">
        <v>64</v>
      </c>
      <c r="P1209" t="s">
        <v>64</v>
      </c>
      <c r="Q1209" t="s">
        <v>60</v>
      </c>
      <c r="R1209" t="s">
        <v>60</v>
      </c>
      <c r="S1209" t="s">
        <v>60</v>
      </c>
      <c r="T1209">
        <v>10.050000000000001</v>
      </c>
      <c r="U1209" t="s">
        <v>4027</v>
      </c>
      <c r="V1209" t="s">
        <v>4080</v>
      </c>
      <c r="W1209" t="s">
        <v>4711</v>
      </c>
      <c r="X1209" t="s">
        <v>4661</v>
      </c>
      <c r="Y1209" t="s">
        <v>1695</v>
      </c>
      <c r="Z1209" t="s">
        <v>3797</v>
      </c>
      <c r="AA1209" t="s">
        <v>3798</v>
      </c>
      <c r="AB1209">
        <v>1</v>
      </c>
      <c r="AC1209">
        <v>100</v>
      </c>
      <c r="AD1209">
        <v>50</v>
      </c>
      <c r="AE1209">
        <v>50</v>
      </c>
      <c r="AF1209" t="s">
        <v>97</v>
      </c>
      <c r="AG1209" t="s">
        <v>63</v>
      </c>
      <c r="AH1209" t="s">
        <v>63</v>
      </c>
      <c r="AI1209" t="s">
        <v>98</v>
      </c>
      <c r="AJ1209" t="s">
        <v>1857</v>
      </c>
      <c r="AK1209" t="s">
        <v>73</v>
      </c>
      <c r="AL1209" t="s">
        <v>136</v>
      </c>
      <c r="AM1209" t="s">
        <v>98</v>
      </c>
      <c r="AN1209">
        <v>-4</v>
      </c>
      <c r="AO1209">
        <v>-1</v>
      </c>
      <c r="AP1209" t="s">
        <v>257</v>
      </c>
      <c r="AQ1209" t="s">
        <v>63</v>
      </c>
      <c r="AR1209" t="s">
        <v>560</v>
      </c>
      <c r="AS1209" t="s">
        <v>63</v>
      </c>
      <c r="AT1209" t="s">
        <v>560</v>
      </c>
      <c r="AU1209" t="s">
        <v>97</v>
      </c>
      <c r="AV1209" t="s">
        <v>97</v>
      </c>
      <c r="AW1209" t="s">
        <v>63</v>
      </c>
      <c r="AX1209">
        <v>50</v>
      </c>
      <c r="AY1209">
        <v>50</v>
      </c>
      <c r="AZ1209" t="s">
        <v>363</v>
      </c>
      <c r="BA1209" t="s">
        <v>562</v>
      </c>
      <c r="BB1209" t="s">
        <v>362</v>
      </c>
      <c r="BC1209" t="s">
        <v>300</v>
      </c>
      <c r="BD1209" t="s">
        <v>107</v>
      </c>
      <c r="BE1209" t="s">
        <v>311</v>
      </c>
      <c r="BF1209">
        <v>1</v>
      </c>
      <c r="BG1209">
        <f>IF(Table1[[#This Row],[ft_score]]="0 - 0", 1, 0)</f>
        <v>0</v>
      </c>
      <c r="BH1209">
        <f t="shared" si="18"/>
        <v>0</v>
      </c>
    </row>
    <row r="1210" spans="1:60" x14ac:dyDescent="0.25">
      <c r="A1210" s="1">
        <v>4760</v>
      </c>
      <c r="B1210" t="s">
        <v>58</v>
      </c>
      <c r="C1210" t="s">
        <v>636</v>
      </c>
      <c r="D1210">
        <v>1</v>
      </c>
      <c r="E1210">
        <v>0</v>
      </c>
      <c r="F1210" t="s">
        <v>60</v>
      </c>
      <c r="G1210" t="s">
        <v>90</v>
      </c>
      <c r="H1210" t="s">
        <v>90</v>
      </c>
      <c r="I1210" t="s">
        <v>58</v>
      </c>
      <c r="J1210" t="s">
        <v>90</v>
      </c>
      <c r="K1210">
        <v>0</v>
      </c>
      <c r="L1210" t="s">
        <v>60</v>
      </c>
      <c r="M1210" t="s">
        <v>60</v>
      </c>
      <c r="N1210" t="s">
        <v>60</v>
      </c>
      <c r="O1210" t="s">
        <v>60</v>
      </c>
      <c r="P1210" t="s">
        <v>60</v>
      </c>
      <c r="Q1210" t="s">
        <v>60</v>
      </c>
      <c r="R1210" t="s">
        <v>60</v>
      </c>
      <c r="S1210" t="s">
        <v>60</v>
      </c>
      <c r="T1210">
        <v>209.21</v>
      </c>
      <c r="U1210" t="s">
        <v>525</v>
      </c>
      <c r="V1210" t="s">
        <v>536</v>
      </c>
      <c r="W1210" t="s">
        <v>4744</v>
      </c>
      <c r="X1210" t="s">
        <v>4661</v>
      </c>
      <c r="Y1210" t="s">
        <v>486</v>
      </c>
      <c r="Z1210" t="s">
        <v>527</v>
      </c>
      <c r="AA1210" t="s">
        <v>528</v>
      </c>
      <c r="AB1210">
        <v>25</v>
      </c>
      <c r="AC1210">
        <v>81.25</v>
      </c>
      <c r="AD1210">
        <v>43.75</v>
      </c>
      <c r="AE1210">
        <v>31.25</v>
      </c>
      <c r="AF1210" t="s">
        <v>123</v>
      </c>
      <c r="AG1210" t="s">
        <v>72</v>
      </c>
      <c r="AH1210" t="s">
        <v>2076</v>
      </c>
      <c r="AI1210" t="s">
        <v>1469</v>
      </c>
      <c r="AJ1210" t="s">
        <v>1282</v>
      </c>
      <c r="AK1210" t="s">
        <v>3445</v>
      </c>
      <c r="AL1210" t="s">
        <v>2440</v>
      </c>
      <c r="AM1210" t="s">
        <v>2155</v>
      </c>
      <c r="AN1210">
        <v>5</v>
      </c>
      <c r="AO1210">
        <v>6.5</v>
      </c>
      <c r="AP1210" t="s">
        <v>1877</v>
      </c>
      <c r="AQ1210" t="s">
        <v>73</v>
      </c>
      <c r="AR1210" t="s">
        <v>81</v>
      </c>
      <c r="AS1210" t="s">
        <v>73</v>
      </c>
      <c r="AT1210" t="s">
        <v>81</v>
      </c>
      <c r="AU1210" t="s">
        <v>82</v>
      </c>
      <c r="AV1210" t="s">
        <v>123</v>
      </c>
      <c r="AW1210" t="s">
        <v>83</v>
      </c>
      <c r="AX1210">
        <v>41.57</v>
      </c>
      <c r="AY1210">
        <v>58.43</v>
      </c>
      <c r="AZ1210" t="s">
        <v>285</v>
      </c>
      <c r="BA1210" t="s">
        <v>347</v>
      </c>
      <c r="BB1210" t="s">
        <v>125</v>
      </c>
      <c r="BC1210" t="s">
        <v>423</v>
      </c>
      <c r="BD1210" t="s">
        <v>255</v>
      </c>
      <c r="BE1210" t="s">
        <v>424</v>
      </c>
      <c r="BF1210">
        <v>2</v>
      </c>
      <c r="BG1210">
        <f>IF(Table1[[#This Row],[ft_score]]="0 - 0", 1, 0)</f>
        <v>0</v>
      </c>
      <c r="BH1210">
        <f t="shared" si="18"/>
        <v>0</v>
      </c>
    </row>
    <row r="1211" spans="1:60" x14ac:dyDescent="0.25">
      <c r="A1211" s="1">
        <v>4779</v>
      </c>
      <c r="B1211" t="s">
        <v>58</v>
      </c>
      <c r="C1211" t="s">
        <v>59</v>
      </c>
      <c r="D1211">
        <v>1</v>
      </c>
      <c r="E1211">
        <v>0</v>
      </c>
      <c r="F1211" t="s">
        <v>60</v>
      </c>
      <c r="G1211" t="s">
        <v>90</v>
      </c>
      <c r="H1211" t="s">
        <v>90</v>
      </c>
      <c r="I1211" t="s">
        <v>58</v>
      </c>
      <c r="J1211" t="s">
        <v>90</v>
      </c>
      <c r="K1211">
        <v>0</v>
      </c>
      <c r="L1211" t="s">
        <v>60</v>
      </c>
      <c r="M1211" t="s">
        <v>60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60</v>
      </c>
      <c r="T1211">
        <v>9.82</v>
      </c>
      <c r="U1211" t="s">
        <v>153</v>
      </c>
      <c r="V1211" t="s">
        <v>2254</v>
      </c>
      <c r="W1211" t="s">
        <v>4798</v>
      </c>
      <c r="X1211" t="s">
        <v>4779</v>
      </c>
      <c r="Y1211" t="s">
        <v>966</v>
      </c>
      <c r="Z1211" t="s">
        <v>157</v>
      </c>
      <c r="AA1211" t="s">
        <v>158</v>
      </c>
      <c r="AB1211">
        <v>15</v>
      </c>
      <c r="AC1211">
        <v>100</v>
      </c>
      <c r="AD1211">
        <v>68.75</v>
      </c>
      <c r="AE1211">
        <v>50</v>
      </c>
      <c r="AF1211" t="s">
        <v>73</v>
      </c>
      <c r="AG1211" t="s">
        <v>73</v>
      </c>
      <c r="AH1211" t="s">
        <v>2940</v>
      </c>
      <c r="AI1211" t="s">
        <v>3658</v>
      </c>
      <c r="AJ1211" t="s">
        <v>2060</v>
      </c>
      <c r="AK1211" t="s">
        <v>2893</v>
      </c>
      <c r="AL1211" t="s">
        <v>1255</v>
      </c>
      <c r="AM1211" t="s">
        <v>160</v>
      </c>
      <c r="AN1211">
        <v>0</v>
      </c>
      <c r="AO1211">
        <v>-7</v>
      </c>
      <c r="AP1211" t="s">
        <v>4799</v>
      </c>
      <c r="AQ1211" t="s">
        <v>81</v>
      </c>
      <c r="AR1211" t="s">
        <v>82</v>
      </c>
      <c r="AS1211" t="s">
        <v>81</v>
      </c>
      <c r="AT1211" t="s">
        <v>82</v>
      </c>
      <c r="AU1211" t="s">
        <v>81</v>
      </c>
      <c r="AV1211" t="s">
        <v>123</v>
      </c>
      <c r="AW1211" t="s">
        <v>63</v>
      </c>
      <c r="AX1211">
        <v>51.33</v>
      </c>
      <c r="AY1211">
        <v>48.68</v>
      </c>
      <c r="AZ1211" t="s">
        <v>705</v>
      </c>
      <c r="BA1211" t="s">
        <v>348</v>
      </c>
      <c r="BB1211" t="s">
        <v>217</v>
      </c>
      <c r="BC1211" t="s">
        <v>108</v>
      </c>
      <c r="BD1211" t="s">
        <v>104</v>
      </c>
      <c r="BE1211" t="s">
        <v>166</v>
      </c>
      <c r="BF1211">
        <v>1</v>
      </c>
      <c r="BG1211">
        <f>IF(Table1[[#This Row],[ft_score]]="0 - 0", 1, 0)</f>
        <v>0</v>
      </c>
      <c r="BH1211">
        <f t="shared" si="18"/>
        <v>0</v>
      </c>
    </row>
    <row r="1212" spans="1:60" x14ac:dyDescent="0.25">
      <c r="A1212" s="1">
        <v>4795</v>
      </c>
      <c r="B1212" t="s">
        <v>58</v>
      </c>
      <c r="C1212" t="s">
        <v>167</v>
      </c>
      <c r="D1212">
        <v>1</v>
      </c>
      <c r="E1212">
        <v>0</v>
      </c>
      <c r="F1212" t="s">
        <v>60</v>
      </c>
      <c r="G1212" t="s">
        <v>90</v>
      </c>
      <c r="H1212" t="s">
        <v>90</v>
      </c>
      <c r="I1212" t="s">
        <v>58</v>
      </c>
      <c r="J1212" t="s">
        <v>90</v>
      </c>
      <c r="K1212">
        <v>0</v>
      </c>
      <c r="L1212" t="s">
        <v>60</v>
      </c>
      <c r="M1212" t="s">
        <v>60</v>
      </c>
      <c r="N1212" t="s">
        <v>60</v>
      </c>
      <c r="O1212" t="s">
        <v>60</v>
      </c>
      <c r="P1212" t="s">
        <v>60</v>
      </c>
      <c r="Q1212" t="s">
        <v>60</v>
      </c>
      <c r="R1212" t="s">
        <v>60</v>
      </c>
      <c r="S1212" t="s">
        <v>60</v>
      </c>
      <c r="T1212">
        <v>225.22</v>
      </c>
      <c r="U1212" t="s">
        <v>3283</v>
      </c>
      <c r="V1212" t="s">
        <v>3273</v>
      </c>
      <c r="W1212" t="s">
        <v>4846</v>
      </c>
      <c r="X1212" t="s">
        <v>4779</v>
      </c>
      <c r="Y1212" t="s">
        <v>1695</v>
      </c>
      <c r="Z1212" t="s">
        <v>2757</v>
      </c>
      <c r="AA1212" t="s">
        <v>2758</v>
      </c>
      <c r="AB1212">
        <v>2</v>
      </c>
      <c r="AC1212">
        <v>75</v>
      </c>
      <c r="AD1212">
        <v>25</v>
      </c>
      <c r="AE1212">
        <v>25</v>
      </c>
      <c r="AF1212" t="s">
        <v>63</v>
      </c>
      <c r="AG1212" t="s">
        <v>73</v>
      </c>
      <c r="AH1212" t="s">
        <v>2364</v>
      </c>
      <c r="AI1212" t="s">
        <v>63</v>
      </c>
      <c r="AJ1212" t="s">
        <v>136</v>
      </c>
      <c r="AK1212" t="s">
        <v>1857</v>
      </c>
      <c r="AL1212" t="s">
        <v>98</v>
      </c>
      <c r="AM1212" t="s">
        <v>63</v>
      </c>
      <c r="AN1212">
        <v>0</v>
      </c>
      <c r="AO1212">
        <v>7</v>
      </c>
      <c r="AP1212" t="s">
        <v>2219</v>
      </c>
      <c r="AQ1212" t="s">
        <v>97</v>
      </c>
      <c r="AR1212" t="s">
        <v>97</v>
      </c>
      <c r="AS1212" t="s">
        <v>63</v>
      </c>
      <c r="AT1212" t="s">
        <v>97</v>
      </c>
      <c r="AU1212" t="s">
        <v>73</v>
      </c>
      <c r="AV1212" t="s">
        <v>63</v>
      </c>
      <c r="AW1212" t="s">
        <v>63</v>
      </c>
      <c r="AX1212">
        <v>50</v>
      </c>
      <c r="AY1212">
        <v>50</v>
      </c>
      <c r="AZ1212" t="s">
        <v>348</v>
      </c>
      <c r="BA1212" t="s">
        <v>447</v>
      </c>
      <c r="BB1212" t="s">
        <v>285</v>
      </c>
      <c r="BC1212" t="s">
        <v>349</v>
      </c>
      <c r="BD1212" t="s">
        <v>468</v>
      </c>
      <c r="BE1212" t="s">
        <v>350</v>
      </c>
      <c r="BF1212">
        <v>2</v>
      </c>
      <c r="BG1212">
        <f>IF(Table1[[#This Row],[ft_score]]="0 - 0", 1, 0)</f>
        <v>0</v>
      </c>
      <c r="BH1212">
        <f t="shared" si="18"/>
        <v>0</v>
      </c>
    </row>
    <row r="1213" spans="1:60" x14ac:dyDescent="0.25">
      <c r="A1213" s="1">
        <v>4798</v>
      </c>
      <c r="B1213" t="s">
        <v>58</v>
      </c>
      <c r="C1213" t="s">
        <v>126</v>
      </c>
      <c r="D1213">
        <v>1</v>
      </c>
      <c r="E1213">
        <v>0</v>
      </c>
      <c r="F1213" t="s">
        <v>60</v>
      </c>
      <c r="G1213" t="s">
        <v>90</v>
      </c>
      <c r="H1213" t="s">
        <v>90</v>
      </c>
      <c r="I1213" t="s">
        <v>58</v>
      </c>
      <c r="J1213" t="s">
        <v>90</v>
      </c>
      <c r="K1213">
        <v>0</v>
      </c>
      <c r="L1213" t="s">
        <v>60</v>
      </c>
      <c r="M1213" t="s">
        <v>60</v>
      </c>
      <c r="N1213" t="s">
        <v>64</v>
      </c>
      <c r="O1213" t="s">
        <v>60</v>
      </c>
      <c r="P1213" t="s">
        <v>60</v>
      </c>
      <c r="Q1213" t="s">
        <v>60</v>
      </c>
      <c r="R1213" t="s">
        <v>60</v>
      </c>
      <c r="S1213" t="s">
        <v>60</v>
      </c>
      <c r="T1213">
        <v>854.34</v>
      </c>
      <c r="U1213" t="s">
        <v>2839</v>
      </c>
      <c r="V1213" t="s">
        <v>663</v>
      </c>
      <c r="W1213" t="s">
        <v>4851</v>
      </c>
      <c r="X1213" t="s">
        <v>4779</v>
      </c>
      <c r="Y1213" t="s">
        <v>1695</v>
      </c>
      <c r="Z1213" t="s">
        <v>668</v>
      </c>
      <c r="AA1213" t="s">
        <v>669</v>
      </c>
      <c r="AB1213">
        <v>24</v>
      </c>
      <c r="AC1213">
        <v>56.25</v>
      </c>
      <c r="AD1213">
        <v>18.75</v>
      </c>
      <c r="AE1213">
        <v>0</v>
      </c>
      <c r="AF1213" t="s">
        <v>63</v>
      </c>
      <c r="AG1213" t="s">
        <v>97</v>
      </c>
      <c r="AH1213" t="s">
        <v>692</v>
      </c>
      <c r="AI1213" t="s">
        <v>1468</v>
      </c>
      <c r="AJ1213" t="s">
        <v>4852</v>
      </c>
      <c r="AK1213" t="s">
        <v>2133</v>
      </c>
      <c r="AL1213" t="s">
        <v>1429</v>
      </c>
      <c r="AM1213" t="s">
        <v>3258</v>
      </c>
      <c r="AN1213">
        <v>9</v>
      </c>
      <c r="AO1213">
        <v>-10.5</v>
      </c>
      <c r="AP1213" t="s">
        <v>4853</v>
      </c>
      <c r="AQ1213" t="s">
        <v>73</v>
      </c>
      <c r="AR1213" t="s">
        <v>82</v>
      </c>
      <c r="AS1213" t="s">
        <v>81</v>
      </c>
      <c r="AT1213" t="s">
        <v>73</v>
      </c>
      <c r="AU1213" t="s">
        <v>123</v>
      </c>
      <c r="AV1213" t="s">
        <v>83</v>
      </c>
      <c r="AW1213" t="s">
        <v>63</v>
      </c>
      <c r="AX1213">
        <v>49.22</v>
      </c>
      <c r="AY1213">
        <v>50.79</v>
      </c>
      <c r="AZ1213" t="s">
        <v>472</v>
      </c>
      <c r="BA1213" t="s">
        <v>217</v>
      </c>
      <c r="BB1213" t="s">
        <v>683</v>
      </c>
      <c r="BC1213" t="s">
        <v>195</v>
      </c>
      <c r="BD1213" t="s">
        <v>312</v>
      </c>
      <c r="BE1213" t="s">
        <v>313</v>
      </c>
      <c r="BF1213">
        <v>1</v>
      </c>
      <c r="BG1213">
        <f>IF(Table1[[#This Row],[ft_score]]="0 - 0", 1, 0)</f>
        <v>0</v>
      </c>
      <c r="BH1213">
        <f t="shared" si="18"/>
        <v>0</v>
      </c>
    </row>
    <row r="1214" spans="1:60" x14ac:dyDescent="0.25">
      <c r="A1214" s="1">
        <v>4810</v>
      </c>
      <c r="B1214" t="s">
        <v>58</v>
      </c>
      <c r="C1214" t="s">
        <v>126</v>
      </c>
      <c r="D1214">
        <v>1</v>
      </c>
      <c r="E1214">
        <v>0</v>
      </c>
      <c r="F1214" t="s">
        <v>60</v>
      </c>
      <c r="G1214" t="s">
        <v>90</v>
      </c>
      <c r="H1214" t="s">
        <v>90</v>
      </c>
      <c r="I1214" t="s">
        <v>58</v>
      </c>
      <c r="J1214" t="s">
        <v>90</v>
      </c>
      <c r="K1214">
        <v>0</v>
      </c>
      <c r="L1214" t="s">
        <v>64</v>
      </c>
      <c r="M1214" t="s">
        <v>60</v>
      </c>
      <c r="N1214" t="s">
        <v>64</v>
      </c>
      <c r="O1214" t="s">
        <v>64</v>
      </c>
      <c r="P1214" t="s">
        <v>64</v>
      </c>
      <c r="Q1214" t="s">
        <v>60</v>
      </c>
      <c r="R1214" t="s">
        <v>64</v>
      </c>
      <c r="S1214" t="s">
        <v>60</v>
      </c>
      <c r="T1214">
        <v>1571.88</v>
      </c>
      <c r="U1214" t="s">
        <v>4422</v>
      </c>
      <c r="V1214" t="s">
        <v>4111</v>
      </c>
      <c r="W1214" t="s">
        <v>4878</v>
      </c>
      <c r="X1214" t="s">
        <v>4779</v>
      </c>
      <c r="Y1214" t="s">
        <v>486</v>
      </c>
      <c r="Z1214" t="s">
        <v>3766</v>
      </c>
      <c r="AA1214" t="s">
        <v>3767</v>
      </c>
      <c r="AB1214">
        <v>1</v>
      </c>
      <c r="AC1214">
        <v>100</v>
      </c>
      <c r="AD1214">
        <v>50</v>
      </c>
      <c r="AE1214">
        <v>50</v>
      </c>
      <c r="AF1214" t="s">
        <v>63</v>
      </c>
      <c r="AG1214" t="s">
        <v>63</v>
      </c>
      <c r="AH1214" t="s">
        <v>73</v>
      </c>
      <c r="AI1214" t="s">
        <v>63</v>
      </c>
      <c r="AJ1214" t="s">
        <v>73</v>
      </c>
      <c r="AK1214" t="s">
        <v>63</v>
      </c>
      <c r="AL1214" t="s">
        <v>63</v>
      </c>
      <c r="AM1214" t="s">
        <v>97</v>
      </c>
      <c r="AN1214">
        <v>-2</v>
      </c>
      <c r="AO1214">
        <v>12</v>
      </c>
      <c r="AP1214" t="s">
        <v>559</v>
      </c>
      <c r="AQ1214" t="s">
        <v>63</v>
      </c>
      <c r="AR1214" t="s">
        <v>560</v>
      </c>
      <c r="AS1214" t="s">
        <v>63</v>
      </c>
      <c r="AT1214" t="s">
        <v>560</v>
      </c>
      <c r="AU1214" t="s">
        <v>97</v>
      </c>
      <c r="AV1214" t="s">
        <v>63</v>
      </c>
      <c r="AW1214" t="s">
        <v>63</v>
      </c>
      <c r="AX1214">
        <v>50</v>
      </c>
      <c r="AY1214">
        <v>50</v>
      </c>
      <c r="AZ1214" t="s">
        <v>230</v>
      </c>
      <c r="BA1214" t="s">
        <v>196</v>
      </c>
      <c r="BB1214" t="s">
        <v>362</v>
      </c>
      <c r="BC1214" t="s">
        <v>455</v>
      </c>
      <c r="BD1214" t="s">
        <v>523</v>
      </c>
      <c r="BE1214" t="s">
        <v>424</v>
      </c>
      <c r="BF1214">
        <v>1</v>
      </c>
      <c r="BG1214">
        <f>IF(Table1[[#This Row],[ft_score]]="0 - 0", 1, 0)</f>
        <v>0</v>
      </c>
      <c r="BH1214">
        <f t="shared" si="18"/>
        <v>0</v>
      </c>
    </row>
    <row r="1215" spans="1:60" x14ac:dyDescent="0.25">
      <c r="A1215" s="1">
        <v>4835</v>
      </c>
      <c r="B1215" t="s">
        <v>58</v>
      </c>
      <c r="C1215" t="s">
        <v>257</v>
      </c>
      <c r="D1215">
        <v>1</v>
      </c>
      <c r="E1215">
        <v>0</v>
      </c>
      <c r="F1215" t="s">
        <v>60</v>
      </c>
      <c r="G1215" t="s">
        <v>90</v>
      </c>
      <c r="H1215" t="s">
        <v>90</v>
      </c>
      <c r="I1215" t="s">
        <v>58</v>
      </c>
      <c r="J1215" t="s">
        <v>58</v>
      </c>
      <c r="K1215">
        <v>0</v>
      </c>
      <c r="L1215" t="s">
        <v>60</v>
      </c>
      <c r="M1215" t="s">
        <v>60</v>
      </c>
      <c r="N1215" t="s">
        <v>64</v>
      </c>
      <c r="O1215" t="s">
        <v>64</v>
      </c>
      <c r="P1215" t="s">
        <v>60</v>
      </c>
      <c r="Q1215" t="s">
        <v>60</v>
      </c>
      <c r="R1215" t="s">
        <v>60</v>
      </c>
      <c r="S1215" t="s">
        <v>60</v>
      </c>
      <c r="T1215">
        <v>9766.73</v>
      </c>
      <c r="U1215" t="s">
        <v>2260</v>
      </c>
      <c r="V1215" t="s">
        <v>1932</v>
      </c>
      <c r="W1215" t="s">
        <v>4939</v>
      </c>
      <c r="X1215" t="s">
        <v>4940</v>
      </c>
      <c r="Y1215" t="s">
        <v>222</v>
      </c>
      <c r="Z1215" t="s">
        <v>1261</v>
      </c>
      <c r="AA1215" t="s">
        <v>1262</v>
      </c>
      <c r="AB1215">
        <v>15</v>
      </c>
      <c r="AC1215">
        <v>81.25</v>
      </c>
      <c r="AD1215">
        <v>43.75</v>
      </c>
      <c r="AE1215">
        <v>18.75</v>
      </c>
      <c r="AF1215" t="s">
        <v>72</v>
      </c>
      <c r="AG1215" t="s">
        <v>123</v>
      </c>
      <c r="AH1215" t="s">
        <v>2321</v>
      </c>
      <c r="AI1215" t="s">
        <v>1092</v>
      </c>
      <c r="AJ1215" t="s">
        <v>2188</v>
      </c>
      <c r="AK1215" t="s">
        <v>630</v>
      </c>
      <c r="AL1215" t="s">
        <v>645</v>
      </c>
      <c r="AM1215" t="s">
        <v>4941</v>
      </c>
      <c r="AN1215">
        <v>-12</v>
      </c>
      <c r="AO1215">
        <v>6</v>
      </c>
      <c r="AP1215" t="s">
        <v>1521</v>
      </c>
      <c r="AQ1215" t="s">
        <v>82</v>
      </c>
      <c r="AR1215" t="s">
        <v>81</v>
      </c>
      <c r="AS1215" t="s">
        <v>81</v>
      </c>
      <c r="AT1215" t="s">
        <v>82</v>
      </c>
      <c r="AU1215" t="s">
        <v>116</v>
      </c>
      <c r="AV1215" t="s">
        <v>83</v>
      </c>
      <c r="AW1215" t="s">
        <v>63</v>
      </c>
      <c r="AX1215">
        <v>43.92</v>
      </c>
      <c r="AY1215">
        <v>56.08</v>
      </c>
      <c r="AZ1215" t="s">
        <v>4942</v>
      </c>
      <c r="BA1215" t="s">
        <v>829</v>
      </c>
      <c r="BB1215" t="s">
        <v>86</v>
      </c>
      <c r="BC1215" t="s">
        <v>385</v>
      </c>
      <c r="BD1215" t="s">
        <v>231</v>
      </c>
      <c r="BE1215" t="s">
        <v>89</v>
      </c>
      <c r="BF1215">
        <v>1</v>
      </c>
      <c r="BG1215">
        <f>IF(Table1[[#This Row],[ft_score]]="0 - 0", 1, 0)</f>
        <v>0</v>
      </c>
      <c r="BH1215">
        <f t="shared" si="18"/>
        <v>0</v>
      </c>
    </row>
    <row r="1216" spans="1:60" x14ac:dyDescent="0.25">
      <c r="A1216" s="1">
        <v>4837</v>
      </c>
      <c r="B1216" t="s">
        <v>58</v>
      </c>
      <c r="C1216" t="s">
        <v>110</v>
      </c>
      <c r="D1216">
        <v>1</v>
      </c>
      <c r="E1216">
        <v>0</v>
      </c>
      <c r="F1216" t="s">
        <v>60</v>
      </c>
      <c r="G1216" t="s">
        <v>90</v>
      </c>
      <c r="H1216" t="s">
        <v>90</v>
      </c>
      <c r="I1216" t="s">
        <v>58</v>
      </c>
      <c r="J1216" t="s">
        <v>58</v>
      </c>
      <c r="K1216">
        <v>0</v>
      </c>
      <c r="L1216" t="s">
        <v>64</v>
      </c>
      <c r="M1216" t="s">
        <v>60</v>
      </c>
      <c r="N1216" t="s">
        <v>64</v>
      </c>
      <c r="O1216" t="s">
        <v>64</v>
      </c>
      <c r="P1216" t="s">
        <v>64</v>
      </c>
      <c r="Q1216" t="s">
        <v>60</v>
      </c>
      <c r="R1216" t="s">
        <v>60</v>
      </c>
      <c r="S1216" t="s">
        <v>60</v>
      </c>
      <c r="T1216">
        <v>145.87</v>
      </c>
      <c r="U1216" t="s">
        <v>1655</v>
      </c>
      <c r="V1216" t="s">
        <v>3314</v>
      </c>
      <c r="W1216" t="s">
        <v>4944</v>
      </c>
      <c r="X1216" t="s">
        <v>4940</v>
      </c>
      <c r="Y1216" t="s">
        <v>222</v>
      </c>
      <c r="Z1216" t="s">
        <v>1077</v>
      </c>
      <c r="AA1216" t="s">
        <v>1078</v>
      </c>
      <c r="AB1216">
        <v>18</v>
      </c>
      <c r="AC1216">
        <v>68.75</v>
      </c>
      <c r="AD1216">
        <v>62.5</v>
      </c>
      <c r="AE1216">
        <v>12.5</v>
      </c>
      <c r="AF1216" t="s">
        <v>63</v>
      </c>
      <c r="AG1216" t="s">
        <v>123</v>
      </c>
      <c r="AH1216" t="s">
        <v>1528</v>
      </c>
      <c r="AI1216" t="s">
        <v>3351</v>
      </c>
      <c r="AJ1216" t="s">
        <v>3343</v>
      </c>
      <c r="AK1216" t="s">
        <v>2716</v>
      </c>
      <c r="AL1216" t="s">
        <v>911</v>
      </c>
      <c r="AM1216" t="s">
        <v>4945</v>
      </c>
      <c r="AN1216">
        <v>7</v>
      </c>
      <c r="AO1216">
        <v>0.5</v>
      </c>
      <c r="AP1216" t="s">
        <v>4946</v>
      </c>
      <c r="AQ1216" t="s">
        <v>72</v>
      </c>
      <c r="AR1216" t="s">
        <v>141</v>
      </c>
      <c r="AS1216" t="s">
        <v>72</v>
      </c>
      <c r="AT1216" t="s">
        <v>141</v>
      </c>
      <c r="AU1216" t="s">
        <v>82</v>
      </c>
      <c r="AV1216" t="s">
        <v>63</v>
      </c>
      <c r="AW1216" t="s">
        <v>63</v>
      </c>
      <c r="AX1216">
        <v>45.72</v>
      </c>
      <c r="AY1216">
        <v>54.29</v>
      </c>
      <c r="AZ1216" t="s">
        <v>422</v>
      </c>
      <c r="BA1216" t="s">
        <v>421</v>
      </c>
      <c r="BB1216" t="s">
        <v>214</v>
      </c>
      <c r="BC1216" t="s">
        <v>197</v>
      </c>
      <c r="BD1216" t="s">
        <v>198</v>
      </c>
      <c r="BE1216" t="s">
        <v>199</v>
      </c>
      <c r="BF1216">
        <v>1</v>
      </c>
      <c r="BG1216">
        <f>IF(Table1[[#This Row],[ft_score]]="0 - 0", 1, 0)</f>
        <v>0</v>
      </c>
      <c r="BH1216">
        <f t="shared" si="18"/>
        <v>0</v>
      </c>
    </row>
    <row r="1217" spans="1:60" x14ac:dyDescent="0.25">
      <c r="A1217" s="1">
        <v>4839</v>
      </c>
      <c r="B1217" t="s">
        <v>58</v>
      </c>
      <c r="C1217" t="s">
        <v>126</v>
      </c>
      <c r="D1217">
        <v>1</v>
      </c>
      <c r="E1217">
        <v>0</v>
      </c>
      <c r="F1217" t="s">
        <v>60</v>
      </c>
      <c r="G1217" t="s">
        <v>90</v>
      </c>
      <c r="H1217" t="s">
        <v>90</v>
      </c>
      <c r="I1217" t="s">
        <v>58</v>
      </c>
      <c r="J1217" t="s">
        <v>58</v>
      </c>
      <c r="K1217">
        <v>0</v>
      </c>
      <c r="L1217" t="s">
        <v>64</v>
      </c>
      <c r="M1217" t="s">
        <v>60</v>
      </c>
      <c r="N1217" t="s">
        <v>64</v>
      </c>
      <c r="O1217" t="s">
        <v>64</v>
      </c>
      <c r="P1217" t="s">
        <v>64</v>
      </c>
      <c r="Q1217" t="s">
        <v>60</v>
      </c>
      <c r="R1217" t="s">
        <v>60</v>
      </c>
      <c r="S1217" t="s">
        <v>60</v>
      </c>
      <c r="T1217">
        <v>350.15</v>
      </c>
      <c r="U1217" t="s">
        <v>4535</v>
      </c>
      <c r="V1217" t="s">
        <v>2053</v>
      </c>
      <c r="W1217" t="s">
        <v>4951</v>
      </c>
      <c r="X1217" t="s">
        <v>4940</v>
      </c>
      <c r="Y1217" t="s">
        <v>222</v>
      </c>
      <c r="Z1217" t="s">
        <v>1908</v>
      </c>
      <c r="AA1217" t="s">
        <v>1909</v>
      </c>
      <c r="AB1217">
        <v>22</v>
      </c>
      <c r="AC1217">
        <v>81.25</v>
      </c>
      <c r="AD1217">
        <v>50</v>
      </c>
      <c r="AE1217">
        <v>18.75</v>
      </c>
      <c r="AF1217" t="s">
        <v>72</v>
      </c>
      <c r="AG1217" t="s">
        <v>73</v>
      </c>
      <c r="AH1217" t="s">
        <v>2374</v>
      </c>
      <c r="AI1217" t="s">
        <v>238</v>
      </c>
      <c r="AJ1217" t="s">
        <v>1362</v>
      </c>
      <c r="AK1217" t="s">
        <v>3029</v>
      </c>
      <c r="AL1217" t="s">
        <v>2787</v>
      </c>
      <c r="AM1217" t="s">
        <v>4952</v>
      </c>
      <c r="AN1217">
        <v>-21</v>
      </c>
      <c r="AO1217">
        <v>-4.5</v>
      </c>
      <c r="AP1217" t="s">
        <v>4953</v>
      </c>
      <c r="AQ1217" t="s">
        <v>335</v>
      </c>
      <c r="AR1217" t="s">
        <v>72</v>
      </c>
      <c r="AS1217" t="s">
        <v>97</v>
      </c>
      <c r="AT1217" t="s">
        <v>82</v>
      </c>
      <c r="AU1217" t="s">
        <v>82</v>
      </c>
      <c r="AV1217" t="s">
        <v>83</v>
      </c>
      <c r="AW1217" t="s">
        <v>63</v>
      </c>
      <c r="AX1217">
        <v>46.06</v>
      </c>
      <c r="AY1217">
        <v>53.94</v>
      </c>
      <c r="AZ1217" t="s">
        <v>385</v>
      </c>
      <c r="BA1217" t="s">
        <v>456</v>
      </c>
      <c r="BB1217" t="s">
        <v>147</v>
      </c>
      <c r="BC1217" t="s">
        <v>455</v>
      </c>
      <c r="BD1217" t="s">
        <v>523</v>
      </c>
      <c r="BE1217" t="s">
        <v>424</v>
      </c>
      <c r="BF1217">
        <v>1</v>
      </c>
      <c r="BG1217">
        <f>IF(Table1[[#This Row],[ft_score]]="0 - 0", 1, 0)</f>
        <v>0</v>
      </c>
      <c r="BH1217">
        <f t="shared" si="18"/>
        <v>0</v>
      </c>
    </row>
    <row r="1218" spans="1:60" x14ac:dyDescent="0.25">
      <c r="A1218" s="1">
        <v>4861</v>
      </c>
      <c r="B1218" t="s">
        <v>58</v>
      </c>
      <c r="C1218" t="s">
        <v>148</v>
      </c>
      <c r="D1218">
        <v>1</v>
      </c>
      <c r="E1218">
        <v>0</v>
      </c>
      <c r="F1218" t="s">
        <v>60</v>
      </c>
      <c r="G1218" t="s">
        <v>90</v>
      </c>
      <c r="H1218" t="s">
        <v>90</v>
      </c>
      <c r="I1218" t="s">
        <v>58</v>
      </c>
      <c r="J1218" t="s">
        <v>58</v>
      </c>
      <c r="K1218">
        <v>0</v>
      </c>
      <c r="L1218" t="s">
        <v>60</v>
      </c>
      <c r="M1218" t="s">
        <v>60</v>
      </c>
      <c r="N1218" t="s">
        <v>64</v>
      </c>
      <c r="O1218" t="s">
        <v>60</v>
      </c>
      <c r="P1218" t="s">
        <v>60</v>
      </c>
      <c r="Q1218" t="s">
        <v>60</v>
      </c>
      <c r="R1218" t="s">
        <v>60</v>
      </c>
      <c r="S1218" t="s">
        <v>60</v>
      </c>
      <c r="T1218">
        <v>3037.3</v>
      </c>
      <c r="U1218" t="s">
        <v>3131</v>
      </c>
      <c r="V1218" t="s">
        <v>3270</v>
      </c>
      <c r="W1218" t="s">
        <v>5010</v>
      </c>
      <c r="X1218" t="s">
        <v>4940</v>
      </c>
      <c r="Y1218" t="s">
        <v>951</v>
      </c>
      <c r="Z1218" t="s">
        <v>2338</v>
      </c>
      <c r="AA1218" t="s">
        <v>2339</v>
      </c>
      <c r="AB1218">
        <v>2</v>
      </c>
      <c r="AC1218">
        <v>100</v>
      </c>
      <c r="AD1218">
        <v>50</v>
      </c>
      <c r="AE1218">
        <v>0</v>
      </c>
      <c r="AF1218" t="s">
        <v>63</v>
      </c>
      <c r="AG1218" t="s">
        <v>63</v>
      </c>
      <c r="AH1218" t="s">
        <v>2416</v>
      </c>
      <c r="AI1218" t="s">
        <v>1575</v>
      </c>
      <c r="AJ1218" t="s">
        <v>2416</v>
      </c>
      <c r="AK1218" t="s">
        <v>3238</v>
      </c>
      <c r="AL1218" t="s">
        <v>2416</v>
      </c>
      <c r="AM1218" t="s">
        <v>1575</v>
      </c>
      <c r="AN1218">
        <v>-13</v>
      </c>
      <c r="AO1218">
        <v>2.5</v>
      </c>
      <c r="AP1218" t="s">
        <v>1858</v>
      </c>
      <c r="AQ1218" t="s">
        <v>97</v>
      </c>
      <c r="AR1218" t="s">
        <v>97</v>
      </c>
      <c r="AS1218" t="s">
        <v>63</v>
      </c>
      <c r="AT1218" t="s">
        <v>560</v>
      </c>
      <c r="AU1218" t="s">
        <v>73</v>
      </c>
      <c r="AV1218" t="s">
        <v>63</v>
      </c>
      <c r="AW1218" t="s">
        <v>63</v>
      </c>
      <c r="AX1218">
        <v>40</v>
      </c>
      <c r="AY1218">
        <v>60</v>
      </c>
      <c r="AZ1218" t="s">
        <v>284</v>
      </c>
      <c r="BA1218" t="s">
        <v>217</v>
      </c>
      <c r="BB1218" t="s">
        <v>362</v>
      </c>
      <c r="BC1218" t="s">
        <v>231</v>
      </c>
      <c r="BD1218" t="s">
        <v>385</v>
      </c>
      <c r="BE1218" t="s">
        <v>298</v>
      </c>
      <c r="BF1218">
        <v>1</v>
      </c>
      <c r="BG1218">
        <f>IF(Table1[[#This Row],[ft_score]]="0 - 0", 1, 0)</f>
        <v>0</v>
      </c>
      <c r="BH1218">
        <f t="shared" ref="BH1218:BH1281" si="19">IF(D1218=E1218, 1, 0)</f>
        <v>0</v>
      </c>
    </row>
    <row r="1219" spans="1:60" x14ac:dyDescent="0.25">
      <c r="A1219" s="1">
        <v>4903</v>
      </c>
      <c r="B1219" t="s">
        <v>58</v>
      </c>
      <c r="C1219" t="s">
        <v>200</v>
      </c>
      <c r="D1219">
        <v>1</v>
      </c>
      <c r="E1219">
        <v>0</v>
      </c>
      <c r="F1219" t="s">
        <v>60</v>
      </c>
      <c r="G1219" t="s">
        <v>58</v>
      </c>
      <c r="H1219" t="s">
        <v>58</v>
      </c>
      <c r="I1219" t="s">
        <v>58</v>
      </c>
      <c r="J1219" t="s">
        <v>58</v>
      </c>
      <c r="K1219">
        <v>0</v>
      </c>
      <c r="L1219" t="s">
        <v>64</v>
      </c>
      <c r="M1219" t="s">
        <v>60</v>
      </c>
      <c r="N1219" t="s">
        <v>64</v>
      </c>
      <c r="O1219" t="s">
        <v>64</v>
      </c>
      <c r="P1219" t="s">
        <v>64</v>
      </c>
      <c r="Q1219" t="s">
        <v>60</v>
      </c>
      <c r="R1219" t="s">
        <v>60</v>
      </c>
      <c r="S1219" t="s">
        <v>60</v>
      </c>
      <c r="T1219">
        <v>148.03</v>
      </c>
      <c r="U1219" t="s">
        <v>3492</v>
      </c>
      <c r="V1219" t="s">
        <v>2734</v>
      </c>
      <c r="W1219" t="s">
        <v>5099</v>
      </c>
      <c r="X1219" t="s">
        <v>4940</v>
      </c>
      <c r="Y1219" t="s">
        <v>1643</v>
      </c>
      <c r="Z1219" t="s">
        <v>1217</v>
      </c>
      <c r="AA1219" t="s">
        <v>1218</v>
      </c>
      <c r="AB1219">
        <v>17</v>
      </c>
      <c r="AC1219">
        <v>56.25</v>
      </c>
      <c r="AD1219">
        <v>25</v>
      </c>
      <c r="AE1219">
        <v>18.75</v>
      </c>
      <c r="AF1219" t="s">
        <v>83</v>
      </c>
      <c r="AG1219" t="s">
        <v>82</v>
      </c>
      <c r="AH1219" t="s">
        <v>1825</v>
      </c>
      <c r="AI1219" t="s">
        <v>1275</v>
      </c>
      <c r="AJ1219" t="s">
        <v>760</v>
      </c>
      <c r="AK1219" t="s">
        <v>865</v>
      </c>
      <c r="AL1219" t="s">
        <v>3134</v>
      </c>
      <c r="AM1219" t="s">
        <v>2409</v>
      </c>
      <c r="AN1219">
        <v>-5</v>
      </c>
      <c r="AO1219">
        <v>2.5</v>
      </c>
      <c r="AP1219" t="s">
        <v>2772</v>
      </c>
      <c r="AQ1219" t="s">
        <v>81</v>
      </c>
      <c r="AR1219" t="s">
        <v>82</v>
      </c>
      <c r="AS1219" t="s">
        <v>81</v>
      </c>
      <c r="AT1219" t="s">
        <v>82</v>
      </c>
      <c r="AU1219" t="s">
        <v>123</v>
      </c>
      <c r="AV1219" t="s">
        <v>72</v>
      </c>
      <c r="AW1219" t="s">
        <v>63</v>
      </c>
      <c r="AX1219">
        <v>42.06</v>
      </c>
      <c r="AY1219">
        <v>57.94</v>
      </c>
      <c r="AZ1219" t="s">
        <v>230</v>
      </c>
      <c r="BA1219" t="s">
        <v>196</v>
      </c>
      <c r="BB1219" t="s">
        <v>214</v>
      </c>
      <c r="BC1219" t="s">
        <v>385</v>
      </c>
      <c r="BD1219" t="s">
        <v>231</v>
      </c>
      <c r="BE1219" t="s">
        <v>89</v>
      </c>
      <c r="BF1219">
        <v>1</v>
      </c>
      <c r="BG1219">
        <f>IF(Table1[[#This Row],[ft_score]]="0 - 0", 1, 0)</f>
        <v>0</v>
      </c>
      <c r="BH1219">
        <f t="shared" si="19"/>
        <v>0</v>
      </c>
    </row>
    <row r="1220" spans="1:60" x14ac:dyDescent="0.25">
      <c r="A1220" s="1">
        <v>4908</v>
      </c>
      <c r="B1220" t="s">
        <v>58</v>
      </c>
      <c r="C1220" t="s">
        <v>126</v>
      </c>
      <c r="D1220">
        <v>1</v>
      </c>
      <c r="E1220">
        <v>0</v>
      </c>
      <c r="F1220" t="s">
        <v>60</v>
      </c>
      <c r="G1220" t="s">
        <v>58</v>
      </c>
      <c r="H1220" t="s">
        <v>58</v>
      </c>
      <c r="I1220" t="s">
        <v>58</v>
      </c>
      <c r="J1220" t="s">
        <v>58</v>
      </c>
      <c r="K1220">
        <v>0</v>
      </c>
      <c r="L1220" t="s">
        <v>60</v>
      </c>
      <c r="M1220" t="s">
        <v>60</v>
      </c>
      <c r="N1220" t="s">
        <v>64</v>
      </c>
      <c r="O1220" t="s">
        <v>64</v>
      </c>
      <c r="P1220" t="s">
        <v>60</v>
      </c>
      <c r="Q1220" t="s">
        <v>60</v>
      </c>
      <c r="R1220" t="s">
        <v>60</v>
      </c>
      <c r="S1220" t="s">
        <v>60</v>
      </c>
      <c r="T1220">
        <v>199.81</v>
      </c>
      <c r="U1220" t="s">
        <v>4419</v>
      </c>
      <c r="V1220" t="s">
        <v>4095</v>
      </c>
      <c r="W1220" t="s">
        <v>5113</v>
      </c>
      <c r="X1220" t="s">
        <v>4940</v>
      </c>
      <c r="Y1220" t="s">
        <v>1677</v>
      </c>
      <c r="Z1220" t="s">
        <v>4098</v>
      </c>
      <c r="AA1220" t="s">
        <v>4099</v>
      </c>
      <c r="AB1220">
        <v>1</v>
      </c>
      <c r="AC1220">
        <v>50</v>
      </c>
      <c r="AD1220">
        <v>50</v>
      </c>
      <c r="AE1220">
        <v>50</v>
      </c>
      <c r="AF1220" t="s">
        <v>63</v>
      </c>
      <c r="AG1220" t="s">
        <v>97</v>
      </c>
      <c r="AH1220" t="s">
        <v>63</v>
      </c>
      <c r="AI1220" t="s">
        <v>63</v>
      </c>
      <c r="AJ1220" t="s">
        <v>82</v>
      </c>
      <c r="AK1220" t="s">
        <v>72</v>
      </c>
      <c r="AL1220" t="s">
        <v>63</v>
      </c>
      <c r="AM1220" t="s">
        <v>63</v>
      </c>
      <c r="AN1220">
        <v>0</v>
      </c>
      <c r="AO1220">
        <v>1</v>
      </c>
      <c r="AP1220" t="s">
        <v>97</v>
      </c>
      <c r="AQ1220" t="s">
        <v>63</v>
      </c>
      <c r="AR1220" t="s">
        <v>63</v>
      </c>
      <c r="AS1220" t="s">
        <v>63</v>
      </c>
      <c r="AT1220" t="s">
        <v>560</v>
      </c>
      <c r="AU1220" t="s">
        <v>97</v>
      </c>
      <c r="AV1220" t="s">
        <v>97</v>
      </c>
      <c r="AW1220" t="s">
        <v>63</v>
      </c>
      <c r="AX1220">
        <v>37.5</v>
      </c>
      <c r="AY1220">
        <v>12.5</v>
      </c>
      <c r="AZ1220" t="s">
        <v>87</v>
      </c>
      <c r="BA1220" t="s">
        <v>456</v>
      </c>
      <c r="BB1220" t="s">
        <v>143</v>
      </c>
      <c r="BC1220" t="s">
        <v>231</v>
      </c>
      <c r="BD1220" t="s">
        <v>349</v>
      </c>
      <c r="BE1220" t="s">
        <v>298</v>
      </c>
      <c r="BF1220">
        <v>1</v>
      </c>
      <c r="BG1220">
        <f>IF(Table1[[#This Row],[ft_score]]="0 - 0", 1, 0)</f>
        <v>0</v>
      </c>
      <c r="BH1220">
        <f t="shared" si="19"/>
        <v>0</v>
      </c>
    </row>
    <row r="1221" spans="1:60" x14ac:dyDescent="0.25">
      <c r="A1221" s="1">
        <v>4910</v>
      </c>
      <c r="B1221" t="s">
        <v>58</v>
      </c>
      <c r="C1221" t="s">
        <v>59</v>
      </c>
      <c r="D1221">
        <v>1</v>
      </c>
      <c r="E1221">
        <v>0</v>
      </c>
      <c r="F1221" t="s">
        <v>60</v>
      </c>
      <c r="G1221" t="s">
        <v>90</v>
      </c>
      <c r="H1221" t="s">
        <v>90</v>
      </c>
      <c r="I1221" t="s">
        <v>58</v>
      </c>
      <c r="J1221" t="s">
        <v>90</v>
      </c>
      <c r="K1221">
        <v>0</v>
      </c>
      <c r="L1221" t="s">
        <v>60</v>
      </c>
      <c r="M1221" t="s">
        <v>60</v>
      </c>
      <c r="N1221" t="s">
        <v>60</v>
      </c>
      <c r="O1221" t="s">
        <v>60</v>
      </c>
      <c r="P1221" t="s">
        <v>60</v>
      </c>
      <c r="Q1221" t="s">
        <v>60</v>
      </c>
      <c r="R1221" t="s">
        <v>60</v>
      </c>
      <c r="S1221" t="s">
        <v>60</v>
      </c>
      <c r="T1221">
        <v>209.84</v>
      </c>
      <c r="U1221" t="s">
        <v>5117</v>
      </c>
      <c r="V1221" t="s">
        <v>5118</v>
      </c>
      <c r="W1221" t="s">
        <v>5119</v>
      </c>
      <c r="X1221" t="s">
        <v>4940</v>
      </c>
      <c r="Y1221" t="s">
        <v>405</v>
      </c>
      <c r="Z1221" t="s">
        <v>4720</v>
      </c>
      <c r="AA1221" t="s">
        <v>4721</v>
      </c>
      <c r="AB1221">
        <v>0</v>
      </c>
      <c r="AC1221">
        <v>0</v>
      </c>
      <c r="AD1221">
        <v>0</v>
      </c>
      <c r="AE1221">
        <v>0</v>
      </c>
      <c r="AF1221" t="s">
        <v>63</v>
      </c>
      <c r="AG1221" t="s">
        <v>63</v>
      </c>
      <c r="AH1221" t="s">
        <v>63</v>
      </c>
      <c r="AI1221" t="s">
        <v>63</v>
      </c>
      <c r="AJ1221" t="s">
        <v>63</v>
      </c>
      <c r="AK1221" t="s">
        <v>63</v>
      </c>
      <c r="AL1221" t="s">
        <v>63</v>
      </c>
      <c r="AM1221" t="s">
        <v>63</v>
      </c>
      <c r="AN1221">
        <v>6</v>
      </c>
      <c r="AO1221">
        <v>-6</v>
      </c>
      <c r="AP1221" t="s">
        <v>63</v>
      </c>
      <c r="AQ1221" t="s">
        <v>63</v>
      </c>
      <c r="AR1221" t="s">
        <v>63</v>
      </c>
      <c r="AS1221" t="s">
        <v>63</v>
      </c>
      <c r="AT1221" t="s">
        <v>63</v>
      </c>
      <c r="AU1221" t="s">
        <v>63</v>
      </c>
      <c r="AV1221" t="s">
        <v>63</v>
      </c>
      <c r="AW1221" t="s">
        <v>63</v>
      </c>
      <c r="AX1221">
        <v>0</v>
      </c>
      <c r="AY1221">
        <v>0</v>
      </c>
      <c r="AZ1221" t="s">
        <v>349</v>
      </c>
      <c r="BA1221" t="s">
        <v>456</v>
      </c>
      <c r="BB1221" t="s">
        <v>143</v>
      </c>
      <c r="BC1221" t="s">
        <v>231</v>
      </c>
      <c r="BD1221" t="s">
        <v>349</v>
      </c>
      <c r="BE1221" t="s">
        <v>298</v>
      </c>
      <c r="BF1221">
        <v>1</v>
      </c>
      <c r="BG1221">
        <f>IF(Table1[[#This Row],[ft_score]]="0 - 0", 1, 0)</f>
        <v>0</v>
      </c>
      <c r="BH1221">
        <f t="shared" si="19"/>
        <v>0</v>
      </c>
    </row>
    <row r="1222" spans="1:60" x14ac:dyDescent="0.25">
      <c r="A1222" s="1">
        <v>4927</v>
      </c>
      <c r="B1222" t="s">
        <v>58</v>
      </c>
      <c r="C1222" t="s">
        <v>5158</v>
      </c>
      <c r="D1222">
        <v>1</v>
      </c>
      <c r="E1222">
        <v>0</v>
      </c>
      <c r="F1222" t="s">
        <v>60</v>
      </c>
      <c r="G1222" t="s">
        <v>90</v>
      </c>
      <c r="H1222" t="s">
        <v>90</v>
      </c>
      <c r="I1222" t="s">
        <v>58</v>
      </c>
      <c r="J1222" t="s">
        <v>58</v>
      </c>
      <c r="K1222">
        <v>0</v>
      </c>
      <c r="L1222" t="s">
        <v>60</v>
      </c>
      <c r="M1222" t="s">
        <v>60</v>
      </c>
      <c r="N1222" t="s">
        <v>64</v>
      </c>
      <c r="O1222" t="s">
        <v>60</v>
      </c>
      <c r="P1222" t="s">
        <v>60</v>
      </c>
      <c r="Q1222" t="s">
        <v>60</v>
      </c>
      <c r="R1222" t="s">
        <v>60</v>
      </c>
      <c r="S1222" t="s">
        <v>60</v>
      </c>
      <c r="T1222">
        <v>447.39</v>
      </c>
      <c r="U1222" t="s">
        <v>664</v>
      </c>
      <c r="V1222" t="s">
        <v>1692</v>
      </c>
      <c r="W1222" t="s">
        <v>5159</v>
      </c>
      <c r="X1222" t="s">
        <v>4940</v>
      </c>
      <c r="Y1222" t="s">
        <v>174</v>
      </c>
      <c r="Z1222" t="s">
        <v>668</v>
      </c>
      <c r="AA1222" t="s">
        <v>669</v>
      </c>
      <c r="AB1222">
        <v>23</v>
      </c>
      <c r="AC1222">
        <v>50</v>
      </c>
      <c r="AD1222">
        <v>18.75</v>
      </c>
      <c r="AE1222">
        <v>0</v>
      </c>
      <c r="AF1222" t="s">
        <v>63</v>
      </c>
      <c r="AG1222" t="s">
        <v>81</v>
      </c>
      <c r="AH1222" t="s">
        <v>1720</v>
      </c>
      <c r="AI1222" t="s">
        <v>2501</v>
      </c>
      <c r="AJ1222" t="s">
        <v>2451</v>
      </c>
      <c r="AK1222" t="s">
        <v>329</v>
      </c>
      <c r="AL1222" t="s">
        <v>2501</v>
      </c>
      <c r="AM1222" t="s">
        <v>2800</v>
      </c>
      <c r="AN1222">
        <v>-25</v>
      </c>
      <c r="AO1222">
        <v>4.5</v>
      </c>
      <c r="AP1222" t="s">
        <v>5160</v>
      </c>
      <c r="AQ1222" t="s">
        <v>81</v>
      </c>
      <c r="AR1222" t="s">
        <v>73</v>
      </c>
      <c r="AS1222" t="s">
        <v>82</v>
      </c>
      <c r="AT1222" t="s">
        <v>82</v>
      </c>
      <c r="AU1222" t="s">
        <v>72</v>
      </c>
      <c r="AV1222" t="s">
        <v>63</v>
      </c>
      <c r="AW1222" t="s">
        <v>63</v>
      </c>
      <c r="AX1222">
        <v>44.37</v>
      </c>
      <c r="AY1222">
        <v>55.63</v>
      </c>
      <c r="AZ1222" t="s">
        <v>1001</v>
      </c>
      <c r="BA1222" t="s">
        <v>454</v>
      </c>
      <c r="BB1222" t="s">
        <v>112</v>
      </c>
      <c r="BC1222" t="s">
        <v>142</v>
      </c>
      <c r="BD1222" t="s">
        <v>312</v>
      </c>
      <c r="BE1222" t="s">
        <v>313</v>
      </c>
      <c r="BF1222">
        <v>1</v>
      </c>
      <c r="BG1222">
        <f>IF(Table1[[#This Row],[ft_score]]="0 - 0", 1, 0)</f>
        <v>0</v>
      </c>
      <c r="BH1222">
        <f t="shared" si="19"/>
        <v>0</v>
      </c>
    </row>
    <row r="1223" spans="1:60" x14ac:dyDescent="0.25">
      <c r="A1223" s="1">
        <v>4930</v>
      </c>
      <c r="B1223" t="s">
        <v>58</v>
      </c>
      <c r="C1223" t="s">
        <v>3471</v>
      </c>
      <c r="D1223">
        <v>1</v>
      </c>
      <c r="E1223">
        <v>0</v>
      </c>
      <c r="F1223" t="s">
        <v>60</v>
      </c>
      <c r="G1223" t="s">
        <v>90</v>
      </c>
      <c r="H1223" t="s">
        <v>90</v>
      </c>
      <c r="I1223" t="s">
        <v>58</v>
      </c>
      <c r="J1223" t="s">
        <v>58</v>
      </c>
      <c r="K1223">
        <v>0</v>
      </c>
      <c r="L1223" t="s">
        <v>60</v>
      </c>
      <c r="M1223" t="s">
        <v>60</v>
      </c>
      <c r="N1223" t="s">
        <v>60</v>
      </c>
      <c r="O1223" t="s">
        <v>60</v>
      </c>
      <c r="P1223" t="s">
        <v>60</v>
      </c>
      <c r="Q1223" t="s">
        <v>60</v>
      </c>
      <c r="R1223">
        <v>0</v>
      </c>
      <c r="S1223">
        <v>0</v>
      </c>
      <c r="T1223">
        <v>278.36</v>
      </c>
      <c r="U1223" t="s">
        <v>3301</v>
      </c>
      <c r="V1223" t="s">
        <v>4103</v>
      </c>
      <c r="W1223" t="s">
        <v>5164</v>
      </c>
      <c r="X1223" t="s">
        <v>4940</v>
      </c>
      <c r="Y1223" t="s">
        <v>548</v>
      </c>
      <c r="Z1223" t="s">
        <v>668</v>
      </c>
      <c r="AA1223" t="s">
        <v>669</v>
      </c>
      <c r="AB1223">
        <v>24</v>
      </c>
      <c r="AC1223">
        <v>56.25</v>
      </c>
      <c r="AD1223">
        <v>25</v>
      </c>
      <c r="AE1223">
        <v>12.5</v>
      </c>
      <c r="AF1223" t="s">
        <v>63</v>
      </c>
      <c r="AG1223" t="s">
        <v>159</v>
      </c>
      <c r="AH1223" t="s">
        <v>161</v>
      </c>
      <c r="AI1223" t="s">
        <v>265</v>
      </c>
      <c r="AJ1223" t="s">
        <v>1817</v>
      </c>
      <c r="AK1223" t="s">
        <v>847</v>
      </c>
      <c r="AL1223" t="s">
        <v>1237</v>
      </c>
      <c r="AM1223" t="s">
        <v>1450</v>
      </c>
      <c r="AN1223">
        <v>-49</v>
      </c>
      <c r="AO1223">
        <v>5.5</v>
      </c>
      <c r="AP1223" t="s">
        <v>5165</v>
      </c>
      <c r="AQ1223" t="s">
        <v>97</v>
      </c>
      <c r="AR1223" t="s">
        <v>82</v>
      </c>
      <c r="AS1223" t="s">
        <v>97</v>
      </c>
      <c r="AT1223" t="s">
        <v>82</v>
      </c>
      <c r="AU1223" t="s">
        <v>73</v>
      </c>
      <c r="AV1223" t="s">
        <v>63</v>
      </c>
      <c r="AW1223" t="s">
        <v>63</v>
      </c>
      <c r="AX1223">
        <v>42.71</v>
      </c>
      <c r="AY1223">
        <v>57.29</v>
      </c>
      <c r="AZ1223" t="s">
        <v>349</v>
      </c>
      <c r="BA1223" t="s">
        <v>256</v>
      </c>
      <c r="BB1223" t="s">
        <v>125</v>
      </c>
      <c r="BC1223" t="s">
        <v>142</v>
      </c>
      <c r="BD1223" t="s">
        <v>312</v>
      </c>
      <c r="BE1223" t="s">
        <v>313</v>
      </c>
      <c r="BF1223">
        <v>1</v>
      </c>
      <c r="BG1223">
        <f>IF(Table1[[#This Row],[ft_score]]="0 - 0", 1, 0)</f>
        <v>0</v>
      </c>
      <c r="BH1223">
        <f t="shared" si="19"/>
        <v>0</v>
      </c>
    </row>
    <row r="1224" spans="1:60" x14ac:dyDescent="0.25">
      <c r="A1224" s="1">
        <v>4933</v>
      </c>
      <c r="B1224" t="s">
        <v>58</v>
      </c>
      <c r="C1224" t="s">
        <v>103</v>
      </c>
      <c r="D1224">
        <v>1</v>
      </c>
      <c r="E1224">
        <v>0</v>
      </c>
      <c r="F1224" t="s">
        <v>60</v>
      </c>
      <c r="G1224" t="s">
        <v>90</v>
      </c>
      <c r="H1224" t="s">
        <v>90</v>
      </c>
      <c r="I1224" t="s">
        <v>58</v>
      </c>
      <c r="J1224" t="s">
        <v>58</v>
      </c>
      <c r="K1224">
        <v>0</v>
      </c>
      <c r="L1224" t="s">
        <v>60</v>
      </c>
      <c r="M1224" t="s">
        <v>60</v>
      </c>
      <c r="N1224" t="s">
        <v>60</v>
      </c>
      <c r="O1224" t="s">
        <v>60</v>
      </c>
      <c r="P1224" t="s">
        <v>60</v>
      </c>
      <c r="Q1224" t="s">
        <v>60</v>
      </c>
      <c r="R1224">
        <v>0</v>
      </c>
      <c r="S1224">
        <v>0</v>
      </c>
      <c r="T1224">
        <v>1221.44</v>
      </c>
      <c r="U1224" t="s">
        <v>1855</v>
      </c>
      <c r="V1224" t="s">
        <v>1167</v>
      </c>
      <c r="W1224" t="s">
        <v>5173</v>
      </c>
      <c r="X1224" t="s">
        <v>4940</v>
      </c>
      <c r="Y1224" t="s">
        <v>548</v>
      </c>
      <c r="Z1224" t="s">
        <v>557</v>
      </c>
      <c r="AA1224" t="s">
        <v>558</v>
      </c>
      <c r="AB1224">
        <v>5</v>
      </c>
      <c r="AC1224">
        <v>70</v>
      </c>
      <c r="AD1224">
        <v>50</v>
      </c>
      <c r="AE1224">
        <v>50</v>
      </c>
      <c r="AF1224" t="s">
        <v>1575</v>
      </c>
      <c r="AG1224" t="s">
        <v>3238</v>
      </c>
      <c r="AH1224" t="s">
        <v>1266</v>
      </c>
      <c r="AI1224" t="s">
        <v>1589</v>
      </c>
      <c r="AJ1224" t="s">
        <v>5174</v>
      </c>
      <c r="AK1224" t="s">
        <v>998</v>
      </c>
      <c r="AL1224" t="s">
        <v>1266</v>
      </c>
      <c r="AM1224" t="s">
        <v>998</v>
      </c>
      <c r="AN1224">
        <v>4</v>
      </c>
      <c r="AO1224">
        <v>-6</v>
      </c>
      <c r="AP1224" t="s">
        <v>2537</v>
      </c>
      <c r="AQ1224" t="s">
        <v>2219</v>
      </c>
      <c r="AR1224" t="s">
        <v>3023</v>
      </c>
      <c r="AS1224" t="s">
        <v>2219</v>
      </c>
      <c r="AT1224" t="s">
        <v>1575</v>
      </c>
      <c r="AU1224" t="s">
        <v>2219</v>
      </c>
      <c r="AV1224" t="s">
        <v>1575</v>
      </c>
      <c r="AW1224" t="s">
        <v>63</v>
      </c>
      <c r="AX1224">
        <v>50</v>
      </c>
      <c r="AY1224">
        <v>50</v>
      </c>
      <c r="AZ1224" t="s">
        <v>561</v>
      </c>
      <c r="BA1224" t="s">
        <v>106</v>
      </c>
      <c r="BB1224" t="s">
        <v>285</v>
      </c>
      <c r="BC1224" t="s">
        <v>87</v>
      </c>
      <c r="BD1224" t="s">
        <v>198</v>
      </c>
      <c r="BE1224" t="s">
        <v>849</v>
      </c>
      <c r="BF1224">
        <v>1</v>
      </c>
      <c r="BG1224">
        <f>IF(Table1[[#This Row],[ft_score]]="0 - 0", 1, 0)</f>
        <v>0</v>
      </c>
      <c r="BH1224">
        <f t="shared" si="19"/>
        <v>0</v>
      </c>
    </row>
    <row r="1225" spans="1:60" x14ac:dyDescent="0.25">
      <c r="A1225" s="1">
        <v>4966</v>
      </c>
      <c r="B1225" t="s">
        <v>58</v>
      </c>
      <c r="C1225" t="s">
        <v>59</v>
      </c>
      <c r="D1225">
        <v>1</v>
      </c>
      <c r="E1225">
        <v>0</v>
      </c>
      <c r="F1225" t="s">
        <v>60</v>
      </c>
      <c r="G1225" t="s">
        <v>58</v>
      </c>
      <c r="H1225" t="s">
        <v>58</v>
      </c>
      <c r="I1225" t="s">
        <v>58</v>
      </c>
      <c r="J1225" t="s">
        <v>58</v>
      </c>
      <c r="K1225">
        <v>0</v>
      </c>
      <c r="L1225" t="s">
        <v>60</v>
      </c>
      <c r="M1225" t="s">
        <v>60</v>
      </c>
      <c r="N1225" t="s">
        <v>64</v>
      </c>
      <c r="O1225" t="s">
        <v>60</v>
      </c>
      <c r="P1225" t="s">
        <v>60</v>
      </c>
      <c r="Q1225" t="s">
        <v>60</v>
      </c>
      <c r="R1225" t="s">
        <v>60</v>
      </c>
      <c r="S1225" t="s">
        <v>60</v>
      </c>
      <c r="T1225">
        <v>111.38</v>
      </c>
      <c r="U1225" t="s">
        <v>625</v>
      </c>
      <c r="V1225" t="s">
        <v>3560</v>
      </c>
      <c r="W1225" t="s">
        <v>5252</v>
      </c>
      <c r="X1225" t="s">
        <v>5193</v>
      </c>
      <c r="Y1225" t="s">
        <v>1308</v>
      </c>
      <c r="Z1225" t="s">
        <v>627</v>
      </c>
      <c r="AA1225" t="s">
        <v>628</v>
      </c>
      <c r="AB1225">
        <v>14</v>
      </c>
      <c r="AC1225">
        <v>81.25</v>
      </c>
      <c r="AD1225">
        <v>62.5</v>
      </c>
      <c r="AE1225">
        <v>62.5</v>
      </c>
      <c r="AF1225" t="s">
        <v>116</v>
      </c>
      <c r="AG1225" t="s">
        <v>123</v>
      </c>
      <c r="AH1225" t="s">
        <v>849</v>
      </c>
      <c r="AI1225" t="s">
        <v>397</v>
      </c>
      <c r="AJ1225" t="s">
        <v>1723</v>
      </c>
      <c r="AK1225" t="s">
        <v>5253</v>
      </c>
      <c r="AL1225" t="s">
        <v>1817</v>
      </c>
      <c r="AM1225" t="s">
        <v>5254</v>
      </c>
      <c r="AN1225">
        <v>-8</v>
      </c>
      <c r="AO1225">
        <v>-9</v>
      </c>
      <c r="AP1225" t="s">
        <v>5255</v>
      </c>
      <c r="AQ1225" t="s">
        <v>97</v>
      </c>
      <c r="AR1225" t="s">
        <v>97</v>
      </c>
      <c r="AS1225" t="s">
        <v>97</v>
      </c>
      <c r="AT1225" t="s">
        <v>82</v>
      </c>
      <c r="AU1225" t="s">
        <v>534</v>
      </c>
      <c r="AV1225" t="s">
        <v>159</v>
      </c>
      <c r="AW1225" t="s">
        <v>63</v>
      </c>
      <c r="AX1225">
        <v>44.72</v>
      </c>
      <c r="AY1225">
        <v>55.29</v>
      </c>
      <c r="AZ1225" t="s">
        <v>197</v>
      </c>
      <c r="BA1225" t="s">
        <v>456</v>
      </c>
      <c r="BB1225" t="s">
        <v>196</v>
      </c>
      <c r="BC1225" t="s">
        <v>312</v>
      </c>
      <c r="BD1225" t="s">
        <v>2184</v>
      </c>
      <c r="BE1225" t="s">
        <v>214</v>
      </c>
      <c r="BF1225">
        <v>1</v>
      </c>
      <c r="BG1225">
        <f>IF(Table1[[#This Row],[ft_score]]="0 - 0", 1, 0)</f>
        <v>0</v>
      </c>
      <c r="BH1225">
        <f t="shared" si="19"/>
        <v>0</v>
      </c>
    </row>
    <row r="1226" spans="1:60" x14ac:dyDescent="0.25">
      <c r="A1226" s="1">
        <v>4970</v>
      </c>
      <c r="B1226" t="s">
        <v>58</v>
      </c>
      <c r="C1226" t="s">
        <v>650</v>
      </c>
      <c r="D1226">
        <v>1</v>
      </c>
      <c r="E1226">
        <v>0</v>
      </c>
      <c r="F1226" t="s">
        <v>60</v>
      </c>
      <c r="G1226" t="s">
        <v>58</v>
      </c>
      <c r="H1226" t="s">
        <v>58</v>
      </c>
      <c r="I1226" t="s">
        <v>58</v>
      </c>
      <c r="J1226" t="s">
        <v>58</v>
      </c>
      <c r="K1226">
        <v>0</v>
      </c>
      <c r="L1226" t="s">
        <v>60</v>
      </c>
      <c r="M1226" t="s">
        <v>60</v>
      </c>
      <c r="N1226" t="s">
        <v>60</v>
      </c>
      <c r="O1226" t="s">
        <v>60</v>
      </c>
      <c r="P1226" t="s">
        <v>60</v>
      </c>
      <c r="Q1226" t="s">
        <v>60</v>
      </c>
      <c r="R1226" t="s">
        <v>60</v>
      </c>
      <c r="S1226" t="s">
        <v>60</v>
      </c>
      <c r="T1226">
        <v>66.22</v>
      </c>
      <c r="U1226" t="s">
        <v>2845</v>
      </c>
      <c r="V1226" t="s">
        <v>1815</v>
      </c>
      <c r="W1226" t="s">
        <v>5264</v>
      </c>
      <c r="X1226" t="s">
        <v>5193</v>
      </c>
      <c r="Y1226" t="s">
        <v>94</v>
      </c>
      <c r="Z1226" t="s">
        <v>95</v>
      </c>
      <c r="AA1226" t="s">
        <v>96</v>
      </c>
      <c r="AB1226">
        <v>14</v>
      </c>
      <c r="AC1226">
        <v>87.5</v>
      </c>
      <c r="AD1226">
        <v>43.75</v>
      </c>
      <c r="AE1226">
        <v>25</v>
      </c>
      <c r="AF1226" t="s">
        <v>83</v>
      </c>
      <c r="AG1226" t="s">
        <v>159</v>
      </c>
      <c r="AH1226" t="s">
        <v>1500</v>
      </c>
      <c r="AI1226" t="s">
        <v>1369</v>
      </c>
      <c r="AJ1226" t="s">
        <v>1612</v>
      </c>
      <c r="AK1226" t="s">
        <v>937</v>
      </c>
      <c r="AL1226" t="s">
        <v>5265</v>
      </c>
      <c r="AM1226" t="s">
        <v>5266</v>
      </c>
      <c r="AN1226">
        <v>21</v>
      </c>
      <c r="AO1226">
        <v>-4.5</v>
      </c>
      <c r="AP1226" t="s">
        <v>5267</v>
      </c>
      <c r="AQ1226" t="s">
        <v>82</v>
      </c>
      <c r="AR1226" t="s">
        <v>82</v>
      </c>
      <c r="AS1226" t="s">
        <v>97</v>
      </c>
      <c r="AT1226" t="s">
        <v>97</v>
      </c>
      <c r="AU1226" t="s">
        <v>82</v>
      </c>
      <c r="AV1226" t="s">
        <v>72</v>
      </c>
      <c r="AW1226" t="s">
        <v>83</v>
      </c>
      <c r="AX1226">
        <v>44.27</v>
      </c>
      <c r="AY1226">
        <v>55.74</v>
      </c>
      <c r="AZ1226" t="s">
        <v>124</v>
      </c>
      <c r="BA1226" t="s">
        <v>299</v>
      </c>
      <c r="BB1226" t="s">
        <v>285</v>
      </c>
      <c r="BC1226" t="s">
        <v>385</v>
      </c>
      <c r="BD1226" t="s">
        <v>231</v>
      </c>
      <c r="BE1226" t="s">
        <v>89</v>
      </c>
      <c r="BF1226">
        <v>1</v>
      </c>
      <c r="BG1226">
        <f>IF(Table1[[#This Row],[ft_score]]="0 - 0", 1, 0)</f>
        <v>0</v>
      </c>
      <c r="BH1226">
        <f t="shared" si="19"/>
        <v>0</v>
      </c>
    </row>
    <row r="1227" spans="1:60" x14ac:dyDescent="0.25">
      <c r="A1227" s="1">
        <v>4997</v>
      </c>
      <c r="B1227" t="s">
        <v>58</v>
      </c>
      <c r="C1227" t="s">
        <v>200</v>
      </c>
      <c r="D1227">
        <v>1</v>
      </c>
      <c r="E1227">
        <v>0</v>
      </c>
      <c r="F1227" t="s">
        <v>60</v>
      </c>
      <c r="G1227" t="s">
        <v>90</v>
      </c>
      <c r="H1227" t="s">
        <v>90</v>
      </c>
      <c r="I1227" t="s">
        <v>58</v>
      </c>
      <c r="J1227" t="s">
        <v>58</v>
      </c>
      <c r="K1227">
        <v>0</v>
      </c>
      <c r="L1227" t="s">
        <v>64</v>
      </c>
      <c r="M1227" t="s">
        <v>60</v>
      </c>
      <c r="N1227" t="s">
        <v>64</v>
      </c>
      <c r="O1227" t="s">
        <v>64</v>
      </c>
      <c r="P1227" t="s">
        <v>64</v>
      </c>
      <c r="Q1227" t="s">
        <v>60</v>
      </c>
      <c r="R1227" t="s">
        <v>60</v>
      </c>
      <c r="S1227" t="s">
        <v>60</v>
      </c>
      <c r="T1227">
        <v>146.15</v>
      </c>
      <c r="U1227" t="s">
        <v>2860</v>
      </c>
      <c r="V1227" t="s">
        <v>1356</v>
      </c>
      <c r="W1227" t="s">
        <v>5337</v>
      </c>
      <c r="X1227" t="s">
        <v>5294</v>
      </c>
      <c r="Y1227" t="s">
        <v>606</v>
      </c>
      <c r="Z1227" t="s">
        <v>654</v>
      </c>
      <c r="AA1227" t="s">
        <v>655</v>
      </c>
      <c r="AB1227">
        <v>17</v>
      </c>
      <c r="AC1227">
        <v>75</v>
      </c>
      <c r="AD1227">
        <v>31.25</v>
      </c>
      <c r="AE1227">
        <v>12.5</v>
      </c>
      <c r="AF1227" t="s">
        <v>83</v>
      </c>
      <c r="AG1227" t="s">
        <v>123</v>
      </c>
      <c r="AH1227" t="s">
        <v>4666</v>
      </c>
      <c r="AI1227" t="s">
        <v>5338</v>
      </c>
      <c r="AJ1227" t="s">
        <v>4823</v>
      </c>
      <c r="AK1227" t="s">
        <v>2373</v>
      </c>
      <c r="AL1227" t="s">
        <v>4666</v>
      </c>
      <c r="AM1227" t="s">
        <v>739</v>
      </c>
      <c r="AN1227">
        <v>5</v>
      </c>
      <c r="AO1227">
        <v>1.5</v>
      </c>
      <c r="AP1227" t="s">
        <v>1409</v>
      </c>
      <c r="AQ1227" t="s">
        <v>72</v>
      </c>
      <c r="AR1227" t="s">
        <v>141</v>
      </c>
      <c r="AS1227" t="s">
        <v>97</v>
      </c>
      <c r="AT1227" t="s">
        <v>82</v>
      </c>
      <c r="AU1227" t="s">
        <v>82</v>
      </c>
      <c r="AV1227" t="s">
        <v>123</v>
      </c>
      <c r="AW1227" t="s">
        <v>63</v>
      </c>
      <c r="AX1227">
        <v>58.55</v>
      </c>
      <c r="AY1227">
        <v>41.46</v>
      </c>
      <c r="AZ1227" t="s">
        <v>271</v>
      </c>
      <c r="BA1227" t="s">
        <v>454</v>
      </c>
      <c r="BB1227" t="s">
        <v>268</v>
      </c>
      <c r="BC1227" t="s">
        <v>523</v>
      </c>
      <c r="BD1227" t="s">
        <v>423</v>
      </c>
      <c r="BE1227" t="s">
        <v>199</v>
      </c>
      <c r="BF1227">
        <v>1</v>
      </c>
      <c r="BG1227">
        <f>IF(Table1[[#This Row],[ft_score]]="0 - 0", 1, 0)</f>
        <v>0</v>
      </c>
      <c r="BH1227">
        <f t="shared" si="19"/>
        <v>0</v>
      </c>
    </row>
    <row r="1228" spans="1:60" x14ac:dyDescent="0.25">
      <c r="A1228" s="1">
        <v>5001</v>
      </c>
      <c r="B1228" t="s">
        <v>58</v>
      </c>
      <c r="C1228" t="s">
        <v>59</v>
      </c>
      <c r="D1228">
        <v>1</v>
      </c>
      <c r="E1228">
        <v>0</v>
      </c>
      <c r="F1228" t="s">
        <v>60</v>
      </c>
      <c r="G1228" t="s">
        <v>90</v>
      </c>
      <c r="H1228" t="s">
        <v>90</v>
      </c>
      <c r="I1228" t="s">
        <v>58</v>
      </c>
      <c r="J1228" t="s">
        <v>58</v>
      </c>
      <c r="K1228">
        <v>0</v>
      </c>
      <c r="L1228" t="s">
        <v>60</v>
      </c>
      <c r="M1228" t="s">
        <v>60</v>
      </c>
      <c r="N1228" t="s">
        <v>64</v>
      </c>
      <c r="O1228" t="s">
        <v>60</v>
      </c>
      <c r="P1228" t="s">
        <v>60</v>
      </c>
      <c r="Q1228" t="s">
        <v>60</v>
      </c>
      <c r="R1228" t="s">
        <v>60</v>
      </c>
      <c r="S1228" t="s">
        <v>60</v>
      </c>
      <c r="T1228">
        <v>3014.65</v>
      </c>
      <c r="U1228" t="s">
        <v>604</v>
      </c>
      <c r="V1228" t="s">
        <v>2072</v>
      </c>
      <c r="W1228" t="s">
        <v>5352</v>
      </c>
      <c r="X1228" t="s">
        <v>5346</v>
      </c>
      <c r="Y1228" t="s">
        <v>596</v>
      </c>
      <c r="Z1228" t="s">
        <v>607</v>
      </c>
      <c r="AA1228" t="s">
        <v>608</v>
      </c>
      <c r="AB1228">
        <v>19</v>
      </c>
      <c r="AC1228">
        <v>31.25</v>
      </c>
      <c r="AD1228">
        <v>25</v>
      </c>
      <c r="AE1228">
        <v>6.25</v>
      </c>
      <c r="AF1228" t="s">
        <v>83</v>
      </c>
      <c r="AG1228" t="s">
        <v>534</v>
      </c>
      <c r="AH1228" t="s">
        <v>3890</v>
      </c>
      <c r="AI1228" t="s">
        <v>924</v>
      </c>
      <c r="AJ1228" t="s">
        <v>2656</v>
      </c>
      <c r="AK1228" t="s">
        <v>5353</v>
      </c>
      <c r="AL1228" t="s">
        <v>1826</v>
      </c>
      <c r="AM1228" t="s">
        <v>5354</v>
      </c>
      <c r="AN1228">
        <v>-30</v>
      </c>
      <c r="AO1228">
        <v>8</v>
      </c>
      <c r="AP1228" t="s">
        <v>5351</v>
      </c>
      <c r="AQ1228" t="s">
        <v>82</v>
      </c>
      <c r="AR1228" t="s">
        <v>73</v>
      </c>
      <c r="AS1228" t="s">
        <v>97</v>
      </c>
      <c r="AT1228" t="s">
        <v>73</v>
      </c>
      <c r="AU1228" t="s">
        <v>123</v>
      </c>
      <c r="AV1228" t="s">
        <v>83</v>
      </c>
      <c r="AW1228" t="s">
        <v>83</v>
      </c>
      <c r="AX1228">
        <v>48.5</v>
      </c>
      <c r="AY1228">
        <v>51.51</v>
      </c>
      <c r="AZ1228" t="s">
        <v>858</v>
      </c>
      <c r="BA1228" t="s">
        <v>311</v>
      </c>
      <c r="BB1228" t="s">
        <v>561</v>
      </c>
      <c r="BC1228" t="s">
        <v>2184</v>
      </c>
      <c r="BD1228" t="s">
        <v>962</v>
      </c>
      <c r="BE1228" t="s">
        <v>676</v>
      </c>
      <c r="BF1228">
        <v>1</v>
      </c>
      <c r="BG1228">
        <f>IF(Table1[[#This Row],[ft_score]]="0 - 0", 1, 0)</f>
        <v>0</v>
      </c>
      <c r="BH1228">
        <f t="shared" si="19"/>
        <v>0</v>
      </c>
    </row>
    <row r="1229" spans="1:60" x14ac:dyDescent="0.25">
      <c r="A1229" s="1">
        <v>5004</v>
      </c>
      <c r="B1229" t="s">
        <v>5152</v>
      </c>
      <c r="C1229" t="s">
        <v>257</v>
      </c>
      <c r="D1229">
        <v>1</v>
      </c>
      <c r="E1229">
        <v>0</v>
      </c>
      <c r="F1229" t="s">
        <v>60</v>
      </c>
      <c r="G1229">
        <v>-1</v>
      </c>
      <c r="H1229">
        <v>-1</v>
      </c>
      <c r="I1229" t="s">
        <v>61</v>
      </c>
      <c r="J1229" t="s">
        <v>62</v>
      </c>
      <c r="K1229">
        <v>1</v>
      </c>
      <c r="L1229" t="s">
        <v>64</v>
      </c>
      <c r="M1229" t="s">
        <v>60</v>
      </c>
      <c r="N1229" t="s">
        <v>64</v>
      </c>
      <c r="O1229" t="s">
        <v>64</v>
      </c>
      <c r="P1229">
        <v>0</v>
      </c>
      <c r="Q1229">
        <v>0</v>
      </c>
      <c r="R1229">
        <v>0</v>
      </c>
      <c r="S1229" t="s">
        <v>60</v>
      </c>
      <c r="T1229">
        <v>0</v>
      </c>
      <c r="U1229" t="s">
        <v>5364</v>
      </c>
      <c r="V1229" t="s">
        <v>5365</v>
      </c>
      <c r="W1229" t="s">
        <v>5366</v>
      </c>
      <c r="X1229" t="s">
        <v>5361</v>
      </c>
      <c r="Y1229" t="s">
        <v>4976</v>
      </c>
      <c r="Z1229" t="s">
        <v>5367</v>
      </c>
      <c r="AA1229" t="s">
        <v>5368</v>
      </c>
      <c r="AB1229">
        <v>0</v>
      </c>
      <c r="AC1229">
        <v>0</v>
      </c>
      <c r="AD1229">
        <v>0</v>
      </c>
      <c r="AE1229">
        <v>0</v>
      </c>
      <c r="AF1229" t="s">
        <v>63</v>
      </c>
      <c r="AG1229" t="s">
        <v>63</v>
      </c>
      <c r="AH1229" t="s">
        <v>63</v>
      </c>
      <c r="AI1229" t="s">
        <v>63</v>
      </c>
      <c r="AJ1229" t="s">
        <v>63</v>
      </c>
      <c r="AK1229" t="s">
        <v>63</v>
      </c>
      <c r="AL1229" t="s">
        <v>63</v>
      </c>
      <c r="AM1229" t="s">
        <v>63</v>
      </c>
      <c r="AN1229">
        <v>28</v>
      </c>
      <c r="AO1229">
        <v>1</v>
      </c>
      <c r="AP1229" t="s">
        <v>63</v>
      </c>
      <c r="AQ1229" t="s">
        <v>63</v>
      </c>
      <c r="AR1229" t="s">
        <v>63</v>
      </c>
      <c r="AS1229" t="s">
        <v>63</v>
      </c>
      <c r="AT1229" t="s">
        <v>63</v>
      </c>
      <c r="AU1229" t="s">
        <v>63</v>
      </c>
      <c r="AV1229" t="s">
        <v>63</v>
      </c>
      <c r="AW1229" t="s">
        <v>63</v>
      </c>
      <c r="AX1229">
        <v>0</v>
      </c>
      <c r="AY1229">
        <v>0</v>
      </c>
      <c r="AZ1229" t="s">
        <v>5369</v>
      </c>
      <c r="BA1229" t="s">
        <v>456</v>
      </c>
      <c r="BB1229" t="s">
        <v>454</v>
      </c>
      <c r="BC1229" t="s">
        <v>166</v>
      </c>
      <c r="BD1229" t="s">
        <v>166</v>
      </c>
      <c r="BE1229" t="s">
        <v>166</v>
      </c>
      <c r="BF1229">
        <v>1</v>
      </c>
      <c r="BG1229">
        <f>IF(Table1[[#This Row],[ft_score]]="0 - 0", 1, 0)</f>
        <v>0</v>
      </c>
      <c r="BH1229">
        <f t="shared" si="19"/>
        <v>0</v>
      </c>
    </row>
    <row r="1230" spans="1:60" x14ac:dyDescent="0.25">
      <c r="A1230" s="1">
        <v>5010</v>
      </c>
      <c r="B1230" t="s">
        <v>58</v>
      </c>
      <c r="C1230" t="s">
        <v>5386</v>
      </c>
      <c r="D1230">
        <v>1</v>
      </c>
      <c r="E1230">
        <v>0</v>
      </c>
      <c r="F1230" t="s">
        <v>60</v>
      </c>
      <c r="G1230" t="s">
        <v>90</v>
      </c>
      <c r="H1230" t="s">
        <v>90</v>
      </c>
      <c r="I1230" t="s">
        <v>58</v>
      </c>
      <c r="J1230" t="s">
        <v>58</v>
      </c>
      <c r="K1230">
        <v>0</v>
      </c>
      <c r="L1230" t="s">
        <v>60</v>
      </c>
      <c r="M1230" t="s">
        <v>60</v>
      </c>
      <c r="N1230" t="s">
        <v>64</v>
      </c>
      <c r="O1230" t="s">
        <v>64</v>
      </c>
      <c r="P1230" t="s">
        <v>60</v>
      </c>
      <c r="Q1230" t="s">
        <v>60</v>
      </c>
      <c r="R1230" t="s">
        <v>60</v>
      </c>
      <c r="S1230" t="s">
        <v>60</v>
      </c>
      <c r="T1230">
        <v>0</v>
      </c>
      <c r="U1230" t="s">
        <v>5387</v>
      </c>
      <c r="V1230" t="s">
        <v>5388</v>
      </c>
      <c r="W1230" t="s">
        <v>5389</v>
      </c>
      <c r="X1230" t="s">
        <v>5361</v>
      </c>
      <c r="Y1230" t="s">
        <v>1483</v>
      </c>
      <c r="Z1230" t="s">
        <v>4980</v>
      </c>
      <c r="AA1230" t="s">
        <v>4981</v>
      </c>
      <c r="AB1230">
        <v>1</v>
      </c>
      <c r="AC1230">
        <v>50</v>
      </c>
      <c r="AD1230">
        <v>50</v>
      </c>
      <c r="AE1230">
        <v>0</v>
      </c>
      <c r="AF1230" t="s">
        <v>63</v>
      </c>
      <c r="AG1230" t="s">
        <v>63</v>
      </c>
      <c r="AH1230" t="s">
        <v>2471</v>
      </c>
      <c r="AI1230" t="s">
        <v>136</v>
      </c>
      <c r="AJ1230" t="s">
        <v>63</v>
      </c>
      <c r="AK1230" t="s">
        <v>63</v>
      </c>
      <c r="AL1230" t="s">
        <v>63</v>
      </c>
      <c r="AM1230" t="s">
        <v>136</v>
      </c>
      <c r="AN1230">
        <v>-5</v>
      </c>
      <c r="AO1230">
        <v>7.5</v>
      </c>
      <c r="AP1230" t="s">
        <v>559</v>
      </c>
      <c r="AQ1230" t="s">
        <v>63</v>
      </c>
      <c r="AR1230" t="s">
        <v>560</v>
      </c>
      <c r="AS1230" t="s">
        <v>63</v>
      </c>
      <c r="AT1230" t="s">
        <v>560</v>
      </c>
      <c r="AU1230" t="s">
        <v>97</v>
      </c>
      <c r="AV1230" t="s">
        <v>63</v>
      </c>
      <c r="AW1230" t="s">
        <v>63</v>
      </c>
      <c r="AX1230">
        <v>83.34</v>
      </c>
      <c r="AY1230">
        <v>16.670000000000002</v>
      </c>
      <c r="AZ1230" t="s">
        <v>268</v>
      </c>
      <c r="BA1230" t="s">
        <v>705</v>
      </c>
      <c r="BB1230" t="s">
        <v>285</v>
      </c>
      <c r="BC1230" t="s">
        <v>197</v>
      </c>
      <c r="BD1230" t="s">
        <v>468</v>
      </c>
      <c r="BE1230" t="s">
        <v>89</v>
      </c>
      <c r="BF1230">
        <v>2</v>
      </c>
      <c r="BG1230">
        <f>IF(Table1[[#This Row],[ft_score]]="0 - 0", 1, 0)</f>
        <v>0</v>
      </c>
      <c r="BH1230">
        <f t="shared" si="19"/>
        <v>0</v>
      </c>
    </row>
    <row r="1231" spans="1:60" x14ac:dyDescent="0.25">
      <c r="A1231" s="1">
        <v>5041</v>
      </c>
      <c r="B1231" t="s">
        <v>58</v>
      </c>
      <c r="C1231" t="s">
        <v>110</v>
      </c>
      <c r="D1231">
        <v>1</v>
      </c>
      <c r="E1231">
        <v>0</v>
      </c>
      <c r="F1231" t="s">
        <v>60</v>
      </c>
      <c r="G1231" t="s">
        <v>90</v>
      </c>
      <c r="H1231" t="s">
        <v>90</v>
      </c>
      <c r="I1231" t="s">
        <v>58</v>
      </c>
      <c r="J1231" t="s">
        <v>90</v>
      </c>
      <c r="K1231">
        <v>0</v>
      </c>
      <c r="L1231" t="s">
        <v>60</v>
      </c>
      <c r="M1231" t="s">
        <v>60</v>
      </c>
      <c r="N1231" t="s">
        <v>64</v>
      </c>
      <c r="O1231" t="s">
        <v>64</v>
      </c>
      <c r="P1231" t="s">
        <v>60</v>
      </c>
      <c r="Q1231" t="s">
        <v>60</v>
      </c>
      <c r="R1231" t="s">
        <v>60</v>
      </c>
      <c r="S1231" t="s">
        <v>60</v>
      </c>
      <c r="T1231">
        <v>1577.28</v>
      </c>
      <c r="U1231" t="s">
        <v>2335</v>
      </c>
      <c r="V1231" t="s">
        <v>4587</v>
      </c>
      <c r="W1231" t="s">
        <v>5479</v>
      </c>
      <c r="X1231" t="s">
        <v>5361</v>
      </c>
      <c r="Y1231" t="s">
        <v>1695</v>
      </c>
      <c r="Z1231" t="s">
        <v>2338</v>
      </c>
      <c r="AA1231" t="s">
        <v>2339</v>
      </c>
      <c r="AB1231">
        <v>3</v>
      </c>
      <c r="AC1231">
        <v>100</v>
      </c>
      <c r="AD1231">
        <v>66.67</v>
      </c>
      <c r="AE1231">
        <v>66.67</v>
      </c>
      <c r="AF1231" t="s">
        <v>97</v>
      </c>
      <c r="AG1231" t="s">
        <v>136</v>
      </c>
      <c r="AH1231" t="s">
        <v>2416</v>
      </c>
      <c r="AI1231" t="s">
        <v>5007</v>
      </c>
      <c r="AJ1231" t="s">
        <v>1442</v>
      </c>
      <c r="AK1231" t="s">
        <v>1266</v>
      </c>
      <c r="AL1231" t="s">
        <v>3174</v>
      </c>
      <c r="AM1231" t="s">
        <v>4888</v>
      </c>
      <c r="AN1231">
        <v>0</v>
      </c>
      <c r="AO1231">
        <v>3</v>
      </c>
      <c r="AP1231" t="s">
        <v>5480</v>
      </c>
      <c r="AQ1231" t="s">
        <v>2471</v>
      </c>
      <c r="AR1231" t="s">
        <v>1949</v>
      </c>
      <c r="AS1231" t="s">
        <v>2471</v>
      </c>
      <c r="AT1231" t="s">
        <v>1949</v>
      </c>
      <c r="AU1231" t="s">
        <v>97</v>
      </c>
      <c r="AV1231" t="s">
        <v>136</v>
      </c>
      <c r="AW1231" t="s">
        <v>136</v>
      </c>
      <c r="AX1231">
        <v>41.52</v>
      </c>
      <c r="AY1231">
        <v>58.49</v>
      </c>
      <c r="AZ1231" t="s">
        <v>2184</v>
      </c>
      <c r="BA1231" t="s">
        <v>268</v>
      </c>
      <c r="BB1231" t="s">
        <v>144</v>
      </c>
      <c r="BC1231" t="s">
        <v>468</v>
      </c>
      <c r="BD1231" t="s">
        <v>84</v>
      </c>
      <c r="BE1231" t="s">
        <v>143</v>
      </c>
      <c r="BF1231">
        <v>1</v>
      </c>
      <c r="BG1231">
        <f>IF(Table1[[#This Row],[ft_score]]="0 - 0", 1, 0)</f>
        <v>0</v>
      </c>
      <c r="BH1231">
        <f t="shared" si="19"/>
        <v>0</v>
      </c>
    </row>
    <row r="1232" spans="1:60" x14ac:dyDescent="0.25">
      <c r="A1232" s="1">
        <v>5075</v>
      </c>
      <c r="B1232" t="s">
        <v>58</v>
      </c>
      <c r="C1232" t="s">
        <v>257</v>
      </c>
      <c r="D1232">
        <v>1</v>
      </c>
      <c r="E1232">
        <v>0</v>
      </c>
      <c r="F1232" t="s">
        <v>60</v>
      </c>
      <c r="G1232" t="s">
        <v>90</v>
      </c>
      <c r="H1232" t="s">
        <v>90</v>
      </c>
      <c r="I1232" t="s">
        <v>58</v>
      </c>
      <c r="J1232" t="s">
        <v>58</v>
      </c>
      <c r="K1232">
        <v>0</v>
      </c>
      <c r="L1232" t="s">
        <v>60</v>
      </c>
      <c r="M1232" t="s">
        <v>60</v>
      </c>
      <c r="N1232" t="s">
        <v>64</v>
      </c>
      <c r="O1232" t="s">
        <v>64</v>
      </c>
      <c r="P1232" t="s">
        <v>64</v>
      </c>
      <c r="Q1232" t="s">
        <v>60</v>
      </c>
      <c r="R1232" t="s">
        <v>60</v>
      </c>
      <c r="S1232" t="s">
        <v>60</v>
      </c>
      <c r="T1232">
        <v>3940.72</v>
      </c>
      <c r="U1232" t="s">
        <v>2014</v>
      </c>
      <c r="V1232" t="s">
        <v>603</v>
      </c>
      <c r="W1232" t="s">
        <v>5569</v>
      </c>
      <c r="X1232" t="s">
        <v>5566</v>
      </c>
      <c r="Y1232" t="s">
        <v>2064</v>
      </c>
      <c r="Z1232" t="s">
        <v>607</v>
      </c>
      <c r="AA1232" t="s">
        <v>608</v>
      </c>
      <c r="AB1232">
        <v>19</v>
      </c>
      <c r="AC1232">
        <v>56.25</v>
      </c>
      <c r="AD1232">
        <v>25</v>
      </c>
      <c r="AE1232">
        <v>0</v>
      </c>
      <c r="AF1232" t="s">
        <v>63</v>
      </c>
      <c r="AG1232" t="s">
        <v>159</v>
      </c>
      <c r="AH1232" t="s">
        <v>2805</v>
      </c>
      <c r="AI1232" t="s">
        <v>599</v>
      </c>
      <c r="AJ1232" t="s">
        <v>998</v>
      </c>
      <c r="AK1232" t="s">
        <v>1359</v>
      </c>
      <c r="AL1232" t="s">
        <v>5324</v>
      </c>
      <c r="AM1232" t="s">
        <v>4409</v>
      </c>
      <c r="AN1232">
        <v>-10</v>
      </c>
      <c r="AO1232">
        <v>2</v>
      </c>
      <c r="AP1232" t="s">
        <v>5570</v>
      </c>
      <c r="AQ1232" t="s">
        <v>82</v>
      </c>
      <c r="AR1232" t="s">
        <v>97</v>
      </c>
      <c r="AS1232" t="s">
        <v>81</v>
      </c>
      <c r="AT1232" t="s">
        <v>73</v>
      </c>
      <c r="AU1232" t="s">
        <v>123</v>
      </c>
      <c r="AV1232" t="s">
        <v>63</v>
      </c>
      <c r="AW1232" t="s">
        <v>63</v>
      </c>
      <c r="AX1232">
        <v>41.52</v>
      </c>
      <c r="AY1232">
        <v>58.48</v>
      </c>
      <c r="AZ1232" t="s">
        <v>472</v>
      </c>
      <c r="BA1232" t="s">
        <v>144</v>
      </c>
      <c r="BB1232" t="s">
        <v>348</v>
      </c>
      <c r="BC1232" t="s">
        <v>142</v>
      </c>
      <c r="BD1232" t="s">
        <v>312</v>
      </c>
      <c r="BE1232" t="s">
        <v>313</v>
      </c>
      <c r="BF1232">
        <v>1</v>
      </c>
      <c r="BG1232">
        <f>IF(Table1[[#This Row],[ft_score]]="0 - 0", 1, 0)</f>
        <v>0</v>
      </c>
      <c r="BH1232">
        <f t="shared" si="19"/>
        <v>0</v>
      </c>
    </row>
    <row r="1233" spans="1:60" x14ac:dyDescent="0.25">
      <c r="A1233" s="1">
        <v>5091</v>
      </c>
      <c r="B1233" t="s">
        <v>58</v>
      </c>
      <c r="C1233" t="s">
        <v>244</v>
      </c>
      <c r="D1233">
        <v>1</v>
      </c>
      <c r="E1233">
        <v>0</v>
      </c>
      <c r="F1233" t="s">
        <v>60</v>
      </c>
      <c r="G1233" t="s">
        <v>90</v>
      </c>
      <c r="H1233" t="s">
        <v>90</v>
      </c>
      <c r="I1233" t="s">
        <v>58</v>
      </c>
      <c r="J1233" t="s">
        <v>90</v>
      </c>
      <c r="K1233">
        <v>0</v>
      </c>
      <c r="L1233" t="s">
        <v>60</v>
      </c>
      <c r="M1233" t="s">
        <v>60</v>
      </c>
      <c r="N1233" t="s">
        <v>64</v>
      </c>
      <c r="O1233" t="s">
        <v>64</v>
      </c>
      <c r="P1233" t="s">
        <v>60</v>
      </c>
      <c r="Q1233" t="s">
        <v>60</v>
      </c>
      <c r="R1233" t="s">
        <v>60</v>
      </c>
      <c r="S1233" t="s">
        <v>60</v>
      </c>
      <c r="T1233">
        <v>70.31</v>
      </c>
      <c r="U1233" t="s">
        <v>3107</v>
      </c>
      <c r="V1233" t="s">
        <v>1474</v>
      </c>
      <c r="W1233" t="s">
        <v>5615</v>
      </c>
      <c r="X1233" t="s">
        <v>5566</v>
      </c>
      <c r="Y1233" t="s">
        <v>921</v>
      </c>
      <c r="Z1233" t="s">
        <v>2608</v>
      </c>
      <c r="AA1233" t="s">
        <v>2609</v>
      </c>
      <c r="AB1233">
        <v>17</v>
      </c>
      <c r="AC1233">
        <v>68.75</v>
      </c>
      <c r="AD1233">
        <v>43.75</v>
      </c>
      <c r="AE1233">
        <v>25</v>
      </c>
      <c r="AF1233" t="s">
        <v>73</v>
      </c>
      <c r="AG1233" t="s">
        <v>159</v>
      </c>
      <c r="AH1233" t="s">
        <v>189</v>
      </c>
      <c r="AI1233" t="s">
        <v>4066</v>
      </c>
      <c r="AJ1233" t="s">
        <v>1231</v>
      </c>
      <c r="AK1233" t="s">
        <v>5586</v>
      </c>
      <c r="AL1233" t="s">
        <v>329</v>
      </c>
      <c r="AM1233" t="s">
        <v>5101</v>
      </c>
      <c r="AN1233">
        <v>-12</v>
      </c>
      <c r="AO1233">
        <v>4</v>
      </c>
      <c r="AP1233" t="s">
        <v>5616</v>
      </c>
      <c r="AQ1233" t="s">
        <v>97</v>
      </c>
      <c r="AR1233" t="s">
        <v>82</v>
      </c>
      <c r="AS1233" t="s">
        <v>141</v>
      </c>
      <c r="AT1233" t="s">
        <v>73</v>
      </c>
      <c r="AU1233" t="s">
        <v>159</v>
      </c>
      <c r="AV1233" t="s">
        <v>83</v>
      </c>
      <c r="AW1233" t="s">
        <v>83</v>
      </c>
      <c r="AX1233">
        <v>40.74</v>
      </c>
      <c r="AY1233">
        <v>59.26</v>
      </c>
      <c r="AZ1233" t="s">
        <v>694</v>
      </c>
      <c r="BA1233" t="s">
        <v>348</v>
      </c>
      <c r="BB1233" t="s">
        <v>214</v>
      </c>
      <c r="BC1233" t="s">
        <v>423</v>
      </c>
      <c r="BD1233" t="s">
        <v>523</v>
      </c>
      <c r="BE1233" t="s">
        <v>424</v>
      </c>
      <c r="BF1233">
        <v>1</v>
      </c>
      <c r="BG1233">
        <f>IF(Table1[[#This Row],[ft_score]]="0 - 0", 1, 0)</f>
        <v>0</v>
      </c>
      <c r="BH1233">
        <f t="shared" si="19"/>
        <v>0</v>
      </c>
    </row>
    <row r="1234" spans="1:60" x14ac:dyDescent="0.25">
      <c r="A1234" s="1">
        <v>5113</v>
      </c>
      <c r="B1234" t="s">
        <v>5152</v>
      </c>
      <c r="C1234" t="s">
        <v>110</v>
      </c>
      <c r="D1234">
        <v>1</v>
      </c>
      <c r="E1234">
        <v>0</v>
      </c>
      <c r="F1234" t="s">
        <v>60</v>
      </c>
      <c r="G1234">
        <v>3.9</v>
      </c>
      <c r="H1234">
        <v>3.7</v>
      </c>
      <c r="I1234" t="s">
        <v>61</v>
      </c>
      <c r="J1234" t="s">
        <v>144</v>
      </c>
      <c r="K1234">
        <v>1</v>
      </c>
      <c r="L1234" t="s">
        <v>60</v>
      </c>
      <c r="M1234" t="s">
        <v>60</v>
      </c>
      <c r="N1234" t="s">
        <v>64</v>
      </c>
      <c r="O1234" t="s">
        <v>64</v>
      </c>
      <c r="P1234" t="s">
        <v>60</v>
      </c>
      <c r="Q1234" t="s">
        <v>60</v>
      </c>
      <c r="R1234" t="s">
        <v>60</v>
      </c>
      <c r="S1234" t="s">
        <v>60</v>
      </c>
      <c r="T1234">
        <v>0</v>
      </c>
      <c r="U1234" t="s">
        <v>5671</v>
      </c>
      <c r="V1234" t="s">
        <v>5003</v>
      </c>
      <c r="W1234" t="s">
        <v>5672</v>
      </c>
      <c r="X1234" t="s">
        <v>5566</v>
      </c>
      <c r="Y1234" t="s">
        <v>951</v>
      </c>
      <c r="Z1234" t="s">
        <v>4698</v>
      </c>
      <c r="AA1234" t="s">
        <v>4699</v>
      </c>
      <c r="AB1234">
        <v>1</v>
      </c>
      <c r="AC1234">
        <v>50</v>
      </c>
      <c r="AD1234">
        <v>50</v>
      </c>
      <c r="AE1234">
        <v>50</v>
      </c>
      <c r="AF1234" t="s">
        <v>63</v>
      </c>
      <c r="AG1234" t="s">
        <v>97</v>
      </c>
      <c r="AH1234" t="s">
        <v>63</v>
      </c>
      <c r="AI1234" t="s">
        <v>63</v>
      </c>
      <c r="AJ1234" t="s">
        <v>72</v>
      </c>
      <c r="AK1234" t="s">
        <v>72</v>
      </c>
      <c r="AL1234" t="s">
        <v>63</v>
      </c>
      <c r="AM1234" t="s">
        <v>73</v>
      </c>
      <c r="AN1234">
        <v>15</v>
      </c>
      <c r="AO1234">
        <v>4.5</v>
      </c>
      <c r="AP1234" t="s">
        <v>97</v>
      </c>
      <c r="AQ1234" t="s">
        <v>63</v>
      </c>
      <c r="AR1234" t="s">
        <v>560</v>
      </c>
      <c r="AS1234" t="s">
        <v>63</v>
      </c>
      <c r="AT1234" t="s">
        <v>63</v>
      </c>
      <c r="AU1234" t="s">
        <v>63</v>
      </c>
      <c r="AV1234" t="s">
        <v>63</v>
      </c>
      <c r="AW1234" t="s">
        <v>63</v>
      </c>
      <c r="AX1234">
        <v>12.5</v>
      </c>
      <c r="AY1234">
        <v>37.5</v>
      </c>
      <c r="AZ1234" t="s">
        <v>928</v>
      </c>
      <c r="BA1234" t="s">
        <v>311</v>
      </c>
      <c r="BB1234" t="s">
        <v>86</v>
      </c>
      <c r="BC1234" t="s">
        <v>198</v>
      </c>
      <c r="BD1234" t="s">
        <v>87</v>
      </c>
      <c r="BE1234" t="s">
        <v>456</v>
      </c>
      <c r="BF1234">
        <v>1</v>
      </c>
      <c r="BG1234">
        <f>IF(Table1[[#This Row],[ft_score]]="0 - 0", 1, 0)</f>
        <v>0</v>
      </c>
      <c r="BH1234">
        <f t="shared" si="19"/>
        <v>0</v>
      </c>
    </row>
    <row r="1235" spans="1:60" hidden="1" x14ac:dyDescent="0.25">
      <c r="A1235" s="1">
        <v>5125</v>
      </c>
      <c r="B1235" t="s">
        <v>58</v>
      </c>
      <c r="C1235" t="s">
        <v>167</v>
      </c>
      <c r="D1235">
        <v>1</v>
      </c>
      <c r="E1235">
        <v>0</v>
      </c>
      <c r="F1235" t="s">
        <v>60</v>
      </c>
      <c r="G1235" t="s">
        <v>90</v>
      </c>
      <c r="H1235" t="s">
        <v>90</v>
      </c>
      <c r="I1235" t="s">
        <v>58</v>
      </c>
      <c r="J1235" t="s">
        <v>90</v>
      </c>
      <c r="K1235">
        <v>0</v>
      </c>
      <c r="L1235" t="s">
        <v>60</v>
      </c>
      <c r="M1235" t="s">
        <v>60</v>
      </c>
      <c r="N1235" t="s">
        <v>64</v>
      </c>
      <c r="O1235" t="s">
        <v>60</v>
      </c>
      <c r="P1235" t="s">
        <v>60</v>
      </c>
      <c r="Q1235" t="s">
        <v>60</v>
      </c>
      <c r="R1235" t="s">
        <v>60</v>
      </c>
      <c r="S1235" t="s">
        <v>60</v>
      </c>
      <c r="T1235">
        <v>0</v>
      </c>
      <c r="U1235" t="s">
        <v>5700</v>
      </c>
      <c r="V1235" t="s">
        <v>5701</v>
      </c>
      <c r="W1235" t="s">
        <v>5702</v>
      </c>
      <c r="X1235" t="s">
        <v>5566</v>
      </c>
      <c r="Y1235" t="s">
        <v>966</v>
      </c>
      <c r="Z1235" t="s">
        <v>5689</v>
      </c>
      <c r="AA1235" t="s">
        <v>5690</v>
      </c>
      <c r="AB1235">
        <v>0</v>
      </c>
      <c r="AC1235">
        <v>0</v>
      </c>
      <c r="AD1235">
        <v>0</v>
      </c>
      <c r="AE1235">
        <v>0</v>
      </c>
      <c r="AF1235" t="s">
        <v>63</v>
      </c>
      <c r="AG1235" t="s">
        <v>63</v>
      </c>
      <c r="AH1235" t="s">
        <v>63</v>
      </c>
      <c r="AI1235" t="s">
        <v>63</v>
      </c>
      <c r="AJ1235" t="s">
        <v>63</v>
      </c>
      <c r="AK1235" t="s">
        <v>63</v>
      </c>
      <c r="AL1235" t="s">
        <v>63</v>
      </c>
      <c r="AM1235" t="s">
        <v>63</v>
      </c>
      <c r="AN1235">
        <v>-16</v>
      </c>
      <c r="AO1235">
        <v>-7</v>
      </c>
      <c r="AP1235" t="s">
        <v>63</v>
      </c>
      <c r="AQ1235" t="s">
        <v>63</v>
      </c>
      <c r="AR1235" t="s">
        <v>63</v>
      </c>
      <c r="AS1235" t="s">
        <v>63</v>
      </c>
      <c r="AT1235" t="s">
        <v>63</v>
      </c>
      <c r="AU1235" t="s">
        <v>63</v>
      </c>
      <c r="AV1235" t="s">
        <v>63</v>
      </c>
      <c r="AW1235" t="s">
        <v>63</v>
      </c>
      <c r="AX1235">
        <v>0</v>
      </c>
      <c r="AY1235">
        <v>0</v>
      </c>
      <c r="AZ1235" t="s">
        <v>166</v>
      </c>
      <c r="BA1235" t="s">
        <v>166</v>
      </c>
      <c r="BB1235" t="s">
        <v>166</v>
      </c>
      <c r="BC1235" t="s">
        <v>166</v>
      </c>
      <c r="BD1235" t="s">
        <v>166</v>
      </c>
      <c r="BE1235" t="s">
        <v>166</v>
      </c>
      <c r="BF1235" t="s">
        <v>58</v>
      </c>
      <c r="BG1235">
        <f>IF(Table1[[#This Row],[ft_score]]="0 - 0", 1, 0)</f>
        <v>0</v>
      </c>
      <c r="BH1235">
        <f t="shared" si="19"/>
        <v>0</v>
      </c>
    </row>
    <row r="1236" spans="1:60" hidden="1" x14ac:dyDescent="0.25">
      <c r="A1236" s="1">
        <v>5130</v>
      </c>
      <c r="B1236" t="s">
        <v>58</v>
      </c>
      <c r="C1236" t="s">
        <v>244</v>
      </c>
      <c r="D1236">
        <v>1</v>
      </c>
      <c r="E1236">
        <v>0</v>
      </c>
      <c r="F1236" t="s">
        <v>60</v>
      </c>
      <c r="G1236" t="s">
        <v>90</v>
      </c>
      <c r="H1236" t="s">
        <v>90</v>
      </c>
      <c r="I1236" t="s">
        <v>58</v>
      </c>
      <c r="J1236" t="s">
        <v>90</v>
      </c>
      <c r="K1236">
        <v>0</v>
      </c>
      <c r="L1236" t="s">
        <v>60</v>
      </c>
      <c r="M1236" t="s">
        <v>60</v>
      </c>
      <c r="N1236" t="s">
        <v>64</v>
      </c>
      <c r="O1236" t="s">
        <v>60</v>
      </c>
      <c r="P1236" t="s">
        <v>60</v>
      </c>
      <c r="Q1236" t="s">
        <v>60</v>
      </c>
      <c r="R1236" t="s">
        <v>60</v>
      </c>
      <c r="S1236" t="s">
        <v>60</v>
      </c>
      <c r="T1236">
        <v>2892.74</v>
      </c>
      <c r="U1236" t="s">
        <v>1103</v>
      </c>
      <c r="V1236" t="s">
        <v>1608</v>
      </c>
      <c r="W1236" t="s">
        <v>5713</v>
      </c>
      <c r="X1236" t="s">
        <v>5566</v>
      </c>
      <c r="Y1236" t="s">
        <v>1008</v>
      </c>
      <c r="Z1236" t="s">
        <v>1032</v>
      </c>
      <c r="AA1236" t="s">
        <v>1033</v>
      </c>
      <c r="AB1236">
        <v>16</v>
      </c>
      <c r="AC1236">
        <v>87.5</v>
      </c>
      <c r="AD1236">
        <v>56.25</v>
      </c>
      <c r="AE1236">
        <v>37.5</v>
      </c>
      <c r="AF1236" t="s">
        <v>73</v>
      </c>
      <c r="AG1236" t="s">
        <v>73</v>
      </c>
      <c r="AH1236" t="s">
        <v>1620</v>
      </c>
      <c r="AI1236" t="s">
        <v>779</v>
      </c>
      <c r="AJ1236" t="s">
        <v>3403</v>
      </c>
      <c r="AK1236" t="s">
        <v>344</v>
      </c>
      <c r="AL1236" t="s">
        <v>4667</v>
      </c>
      <c r="AM1236" t="s">
        <v>3403</v>
      </c>
      <c r="AN1236">
        <v>-9</v>
      </c>
      <c r="AO1236">
        <v>4.5</v>
      </c>
      <c r="AP1236" t="s">
        <v>5714</v>
      </c>
      <c r="AQ1236" t="s">
        <v>81</v>
      </c>
      <c r="AR1236" t="s">
        <v>82</v>
      </c>
      <c r="AS1236" t="s">
        <v>81</v>
      </c>
      <c r="AT1236" t="s">
        <v>82</v>
      </c>
      <c r="AU1236" t="s">
        <v>116</v>
      </c>
      <c r="AV1236" t="s">
        <v>72</v>
      </c>
      <c r="AW1236" t="s">
        <v>83</v>
      </c>
      <c r="AX1236">
        <v>52.71</v>
      </c>
      <c r="AY1236">
        <v>47.3</v>
      </c>
      <c r="AZ1236" t="s">
        <v>166</v>
      </c>
      <c r="BA1236" t="s">
        <v>166</v>
      </c>
      <c r="BB1236" t="s">
        <v>166</v>
      </c>
      <c r="BC1236" t="s">
        <v>166</v>
      </c>
      <c r="BD1236" t="s">
        <v>166</v>
      </c>
      <c r="BE1236" t="s">
        <v>166</v>
      </c>
      <c r="BF1236" t="s">
        <v>58</v>
      </c>
      <c r="BG1236">
        <f>IF(Table1[[#This Row],[ft_score]]="0 - 0", 1, 0)</f>
        <v>0</v>
      </c>
      <c r="BH1236">
        <f t="shared" si="19"/>
        <v>0</v>
      </c>
    </row>
    <row r="1237" spans="1:60" x14ac:dyDescent="0.25">
      <c r="A1237" s="1">
        <v>5133</v>
      </c>
      <c r="B1237" t="s">
        <v>58</v>
      </c>
      <c r="C1237" t="s">
        <v>148</v>
      </c>
      <c r="D1237">
        <v>1</v>
      </c>
      <c r="E1237">
        <v>0</v>
      </c>
      <c r="F1237" t="s">
        <v>60</v>
      </c>
      <c r="G1237" t="s">
        <v>90</v>
      </c>
      <c r="H1237" t="s">
        <v>90</v>
      </c>
      <c r="I1237" t="s">
        <v>58</v>
      </c>
      <c r="J1237" t="s">
        <v>90</v>
      </c>
      <c r="K1237">
        <v>0</v>
      </c>
      <c r="L1237" t="s">
        <v>60</v>
      </c>
      <c r="M1237" t="s">
        <v>60</v>
      </c>
      <c r="N1237" t="s">
        <v>60</v>
      </c>
      <c r="O1237" t="s">
        <v>60</v>
      </c>
      <c r="P1237" t="s">
        <v>60</v>
      </c>
      <c r="Q1237" t="s">
        <v>60</v>
      </c>
      <c r="R1237" t="s">
        <v>60</v>
      </c>
      <c r="S1237" t="s">
        <v>60</v>
      </c>
      <c r="T1237">
        <v>247.47</v>
      </c>
      <c r="U1237" t="s">
        <v>5721</v>
      </c>
      <c r="V1237" t="s">
        <v>5722</v>
      </c>
      <c r="W1237" t="s">
        <v>5723</v>
      </c>
      <c r="X1237" t="s">
        <v>5566</v>
      </c>
      <c r="Y1237" t="s">
        <v>1008</v>
      </c>
      <c r="Z1237" t="s">
        <v>5724</v>
      </c>
      <c r="AA1237" t="s">
        <v>5725</v>
      </c>
      <c r="AB1237">
        <v>1</v>
      </c>
      <c r="AC1237">
        <v>100</v>
      </c>
      <c r="AD1237">
        <v>50</v>
      </c>
      <c r="AE1237">
        <v>0</v>
      </c>
      <c r="AF1237" t="s">
        <v>63</v>
      </c>
      <c r="AG1237" t="s">
        <v>63</v>
      </c>
      <c r="AH1237" t="s">
        <v>136</v>
      </c>
      <c r="AI1237" t="s">
        <v>73</v>
      </c>
      <c r="AJ1237" t="s">
        <v>136</v>
      </c>
      <c r="AK1237" t="s">
        <v>136</v>
      </c>
      <c r="AL1237" t="s">
        <v>63</v>
      </c>
      <c r="AM1237" t="s">
        <v>73</v>
      </c>
      <c r="AN1237">
        <v>-3</v>
      </c>
      <c r="AO1237">
        <v>2.5</v>
      </c>
      <c r="AP1237" t="s">
        <v>257</v>
      </c>
      <c r="AQ1237" t="s">
        <v>560</v>
      </c>
      <c r="AR1237" t="s">
        <v>63</v>
      </c>
      <c r="AS1237" t="s">
        <v>63</v>
      </c>
      <c r="AT1237" t="s">
        <v>560</v>
      </c>
      <c r="AU1237" t="s">
        <v>97</v>
      </c>
      <c r="AV1237" t="s">
        <v>63</v>
      </c>
      <c r="AW1237" t="s">
        <v>63</v>
      </c>
      <c r="AX1237">
        <v>58.34</v>
      </c>
      <c r="AY1237">
        <v>41.67</v>
      </c>
      <c r="AZ1237" t="s">
        <v>214</v>
      </c>
      <c r="BA1237" t="s">
        <v>472</v>
      </c>
      <c r="BB1237" t="s">
        <v>86</v>
      </c>
      <c r="BC1237" t="s">
        <v>198</v>
      </c>
      <c r="BD1237" t="s">
        <v>197</v>
      </c>
      <c r="BE1237" t="s">
        <v>456</v>
      </c>
      <c r="BF1237">
        <v>2</v>
      </c>
      <c r="BG1237">
        <f>IF(Table1[[#This Row],[ft_score]]="0 - 0", 1, 0)</f>
        <v>0</v>
      </c>
      <c r="BH1237">
        <f t="shared" si="19"/>
        <v>0</v>
      </c>
    </row>
    <row r="1238" spans="1:60" hidden="1" x14ac:dyDescent="0.25">
      <c r="A1238" s="1">
        <v>5146</v>
      </c>
      <c r="B1238" t="s">
        <v>58</v>
      </c>
      <c r="C1238" t="s">
        <v>110</v>
      </c>
      <c r="D1238">
        <v>1</v>
      </c>
      <c r="E1238">
        <v>0</v>
      </c>
      <c r="F1238" t="s">
        <v>60</v>
      </c>
      <c r="G1238" t="s">
        <v>90</v>
      </c>
      <c r="H1238" t="s">
        <v>90</v>
      </c>
      <c r="I1238" t="s">
        <v>58</v>
      </c>
      <c r="J1238" t="s">
        <v>90</v>
      </c>
      <c r="K1238">
        <v>0</v>
      </c>
      <c r="L1238" t="s">
        <v>64</v>
      </c>
      <c r="M1238" t="s">
        <v>60</v>
      </c>
      <c r="N1238" t="s">
        <v>64</v>
      </c>
      <c r="O1238" t="s">
        <v>64</v>
      </c>
      <c r="P1238" t="s">
        <v>64</v>
      </c>
      <c r="Q1238" t="s">
        <v>60</v>
      </c>
      <c r="R1238" t="s">
        <v>60</v>
      </c>
      <c r="S1238" t="s">
        <v>60</v>
      </c>
      <c r="T1238">
        <v>19856.68</v>
      </c>
      <c r="U1238" t="s">
        <v>5766</v>
      </c>
      <c r="V1238" t="s">
        <v>5767</v>
      </c>
      <c r="W1238" t="s">
        <v>5768</v>
      </c>
      <c r="X1238" t="s">
        <v>5566</v>
      </c>
      <c r="Y1238" t="s">
        <v>1008</v>
      </c>
      <c r="Z1238" t="s">
        <v>5521</v>
      </c>
      <c r="AA1238" t="s">
        <v>5522</v>
      </c>
      <c r="AB1238">
        <v>0</v>
      </c>
      <c r="AC1238">
        <v>0</v>
      </c>
      <c r="AD1238">
        <v>0</v>
      </c>
      <c r="AE1238">
        <v>0</v>
      </c>
      <c r="AF1238" t="s">
        <v>63</v>
      </c>
      <c r="AG1238" t="s">
        <v>63</v>
      </c>
      <c r="AH1238" t="s">
        <v>63</v>
      </c>
      <c r="AI1238" t="s">
        <v>63</v>
      </c>
      <c r="AJ1238" t="s">
        <v>63</v>
      </c>
      <c r="AK1238" t="s">
        <v>63</v>
      </c>
      <c r="AL1238" t="s">
        <v>63</v>
      </c>
      <c r="AM1238" t="s">
        <v>63</v>
      </c>
      <c r="AN1238">
        <v>-22</v>
      </c>
      <c r="AO1238">
        <v>6</v>
      </c>
      <c r="AP1238" t="s">
        <v>63</v>
      </c>
      <c r="AQ1238" t="s">
        <v>63</v>
      </c>
      <c r="AR1238" t="s">
        <v>63</v>
      </c>
      <c r="AS1238" t="s">
        <v>63</v>
      </c>
      <c r="AT1238" t="s">
        <v>63</v>
      </c>
      <c r="AU1238" t="s">
        <v>63</v>
      </c>
      <c r="AV1238" t="s">
        <v>63</v>
      </c>
      <c r="AW1238" t="s">
        <v>63</v>
      </c>
      <c r="AX1238">
        <v>0</v>
      </c>
      <c r="AY1238">
        <v>0</v>
      </c>
      <c r="AZ1238" t="s">
        <v>166</v>
      </c>
      <c r="BA1238" t="s">
        <v>166</v>
      </c>
      <c r="BB1238" t="s">
        <v>166</v>
      </c>
      <c r="BC1238" t="s">
        <v>166</v>
      </c>
      <c r="BD1238" t="s">
        <v>166</v>
      </c>
      <c r="BE1238" t="s">
        <v>166</v>
      </c>
      <c r="BF1238" t="s">
        <v>58</v>
      </c>
      <c r="BG1238">
        <f>IF(Table1[[#This Row],[ft_score]]="0 - 0", 1, 0)</f>
        <v>0</v>
      </c>
      <c r="BH1238">
        <f t="shared" si="19"/>
        <v>0</v>
      </c>
    </row>
    <row r="1239" spans="1:60" x14ac:dyDescent="0.25">
      <c r="A1239" s="1">
        <v>5150</v>
      </c>
      <c r="B1239" t="s">
        <v>58</v>
      </c>
      <c r="C1239" t="s">
        <v>636</v>
      </c>
      <c r="D1239">
        <v>1</v>
      </c>
      <c r="E1239">
        <v>0</v>
      </c>
      <c r="F1239" t="s">
        <v>60</v>
      </c>
      <c r="G1239" t="s">
        <v>90</v>
      </c>
      <c r="H1239" t="s">
        <v>90</v>
      </c>
      <c r="I1239" t="s">
        <v>58</v>
      </c>
      <c r="J1239" t="s">
        <v>90</v>
      </c>
      <c r="K1239">
        <v>0</v>
      </c>
      <c r="L1239" t="s">
        <v>60</v>
      </c>
      <c r="M1239" t="s">
        <v>60</v>
      </c>
      <c r="N1239" t="s">
        <v>60</v>
      </c>
      <c r="O1239" t="s">
        <v>60</v>
      </c>
      <c r="P1239" t="s">
        <v>60</v>
      </c>
      <c r="Q1239" t="s">
        <v>60</v>
      </c>
      <c r="R1239" t="s">
        <v>60</v>
      </c>
      <c r="S1239" t="s">
        <v>60</v>
      </c>
      <c r="T1239">
        <v>3895.68</v>
      </c>
      <c r="U1239" t="s">
        <v>5775</v>
      </c>
      <c r="V1239" t="s">
        <v>5776</v>
      </c>
      <c r="W1239" t="s">
        <v>5777</v>
      </c>
      <c r="X1239" t="s">
        <v>5566</v>
      </c>
      <c r="Y1239" t="s">
        <v>1008</v>
      </c>
      <c r="Z1239" t="s">
        <v>5521</v>
      </c>
      <c r="AA1239" t="s">
        <v>5522</v>
      </c>
      <c r="AB1239">
        <v>0</v>
      </c>
      <c r="AC1239">
        <v>0</v>
      </c>
      <c r="AD1239">
        <v>0</v>
      </c>
      <c r="AE1239">
        <v>0</v>
      </c>
      <c r="AF1239" t="s">
        <v>63</v>
      </c>
      <c r="AG1239" t="s">
        <v>63</v>
      </c>
      <c r="AH1239" t="s">
        <v>63</v>
      </c>
      <c r="AI1239" t="s">
        <v>63</v>
      </c>
      <c r="AJ1239" t="s">
        <v>63</v>
      </c>
      <c r="AK1239" t="s">
        <v>63</v>
      </c>
      <c r="AL1239" t="s">
        <v>63</v>
      </c>
      <c r="AM1239" t="s">
        <v>63</v>
      </c>
      <c r="AN1239">
        <v>42</v>
      </c>
      <c r="AO1239">
        <v>0</v>
      </c>
      <c r="AP1239" t="s">
        <v>63</v>
      </c>
      <c r="AQ1239" t="s">
        <v>63</v>
      </c>
      <c r="AR1239" t="s">
        <v>63</v>
      </c>
      <c r="AS1239" t="s">
        <v>63</v>
      </c>
      <c r="AT1239" t="s">
        <v>63</v>
      </c>
      <c r="AU1239" t="s">
        <v>63</v>
      </c>
      <c r="AV1239" t="s">
        <v>63</v>
      </c>
      <c r="AW1239" t="s">
        <v>63</v>
      </c>
      <c r="AX1239">
        <v>0</v>
      </c>
      <c r="AY1239">
        <v>0</v>
      </c>
      <c r="AZ1239" t="s">
        <v>284</v>
      </c>
      <c r="BA1239" t="s">
        <v>888</v>
      </c>
      <c r="BB1239" t="s">
        <v>86</v>
      </c>
      <c r="BC1239" t="s">
        <v>87</v>
      </c>
      <c r="BD1239" t="s">
        <v>231</v>
      </c>
      <c r="BE1239" t="s">
        <v>849</v>
      </c>
      <c r="BF1239">
        <v>1</v>
      </c>
      <c r="BG1239">
        <f>IF(Table1[[#This Row],[ft_score]]="0 - 0", 1, 0)</f>
        <v>0</v>
      </c>
      <c r="BH1239">
        <f t="shared" si="19"/>
        <v>0</v>
      </c>
    </row>
    <row r="1240" spans="1:60" hidden="1" x14ac:dyDescent="0.25">
      <c r="A1240" s="1">
        <v>5159</v>
      </c>
      <c r="B1240" t="s">
        <v>58</v>
      </c>
      <c r="C1240" t="s">
        <v>126</v>
      </c>
      <c r="D1240">
        <v>1</v>
      </c>
      <c r="E1240">
        <v>0</v>
      </c>
      <c r="F1240" t="s">
        <v>60</v>
      </c>
      <c r="G1240" t="s">
        <v>90</v>
      </c>
      <c r="H1240" t="s">
        <v>90</v>
      </c>
      <c r="I1240" t="s">
        <v>58</v>
      </c>
      <c r="J1240" t="s">
        <v>90</v>
      </c>
      <c r="K1240">
        <v>0</v>
      </c>
      <c r="L1240" t="s">
        <v>60</v>
      </c>
      <c r="M1240" t="s">
        <v>60</v>
      </c>
      <c r="N1240" t="s">
        <v>64</v>
      </c>
      <c r="O1240" t="s">
        <v>64</v>
      </c>
      <c r="P1240" t="s">
        <v>60</v>
      </c>
      <c r="Q1240" t="s">
        <v>60</v>
      </c>
      <c r="R1240" t="s">
        <v>60</v>
      </c>
      <c r="S1240" t="s">
        <v>60</v>
      </c>
      <c r="T1240">
        <v>232.32</v>
      </c>
      <c r="U1240" t="s">
        <v>5800</v>
      </c>
      <c r="V1240" t="s">
        <v>5801</v>
      </c>
      <c r="W1240" t="s">
        <v>5802</v>
      </c>
      <c r="X1240" t="s">
        <v>5566</v>
      </c>
      <c r="Y1240" t="s">
        <v>1008</v>
      </c>
      <c r="Z1240" t="s">
        <v>5732</v>
      </c>
      <c r="AA1240" t="s">
        <v>5733</v>
      </c>
      <c r="AB1240">
        <v>0</v>
      </c>
      <c r="AC1240">
        <v>0</v>
      </c>
      <c r="AD1240">
        <v>0</v>
      </c>
      <c r="AE1240">
        <v>0</v>
      </c>
      <c r="AF1240" t="s">
        <v>63</v>
      </c>
      <c r="AG1240" t="s">
        <v>63</v>
      </c>
      <c r="AH1240" t="s">
        <v>63</v>
      </c>
      <c r="AI1240" t="s">
        <v>63</v>
      </c>
      <c r="AJ1240" t="s">
        <v>63</v>
      </c>
      <c r="AK1240" t="s">
        <v>63</v>
      </c>
      <c r="AL1240" t="s">
        <v>63</v>
      </c>
      <c r="AM1240" t="s">
        <v>63</v>
      </c>
      <c r="AN1240">
        <v>-6</v>
      </c>
      <c r="AO1240">
        <v>-12</v>
      </c>
      <c r="AP1240" t="s">
        <v>63</v>
      </c>
      <c r="AQ1240" t="s">
        <v>63</v>
      </c>
      <c r="AR1240" t="s">
        <v>63</v>
      </c>
      <c r="AS1240" t="s">
        <v>63</v>
      </c>
      <c r="AT1240" t="s">
        <v>63</v>
      </c>
      <c r="AU1240" t="s">
        <v>63</v>
      </c>
      <c r="AV1240" t="s">
        <v>63</v>
      </c>
      <c r="AW1240" t="s">
        <v>63</v>
      </c>
      <c r="AX1240">
        <v>0</v>
      </c>
      <c r="AY1240">
        <v>0</v>
      </c>
      <c r="AZ1240" t="s">
        <v>166</v>
      </c>
      <c r="BA1240" t="s">
        <v>166</v>
      </c>
      <c r="BB1240" t="s">
        <v>166</v>
      </c>
      <c r="BC1240" t="s">
        <v>166</v>
      </c>
      <c r="BD1240" t="s">
        <v>166</v>
      </c>
      <c r="BE1240" t="s">
        <v>166</v>
      </c>
      <c r="BF1240" t="s">
        <v>58</v>
      </c>
      <c r="BG1240">
        <f>IF(Table1[[#This Row],[ft_score]]="0 - 0", 1, 0)</f>
        <v>0</v>
      </c>
      <c r="BH1240">
        <f t="shared" si="19"/>
        <v>0</v>
      </c>
    </row>
    <row r="1241" spans="1:60" hidden="1" x14ac:dyDescent="0.25">
      <c r="A1241" s="1">
        <v>5164</v>
      </c>
      <c r="B1241" t="s">
        <v>58</v>
      </c>
      <c r="C1241" t="s">
        <v>59</v>
      </c>
      <c r="D1241">
        <v>1</v>
      </c>
      <c r="E1241">
        <v>0</v>
      </c>
      <c r="F1241" t="s">
        <v>60</v>
      </c>
      <c r="G1241" t="s">
        <v>90</v>
      </c>
      <c r="H1241" t="s">
        <v>90</v>
      </c>
      <c r="I1241" t="s">
        <v>58</v>
      </c>
      <c r="J1241" t="s">
        <v>90</v>
      </c>
      <c r="K1241">
        <v>0</v>
      </c>
      <c r="L1241" t="s">
        <v>60</v>
      </c>
      <c r="M1241" t="s">
        <v>60</v>
      </c>
      <c r="N1241" t="s">
        <v>60</v>
      </c>
      <c r="O1241" t="s">
        <v>60</v>
      </c>
      <c r="P1241" t="s">
        <v>60</v>
      </c>
      <c r="Q1241" t="s">
        <v>60</v>
      </c>
      <c r="R1241" t="s">
        <v>60</v>
      </c>
      <c r="S1241" t="s">
        <v>60</v>
      </c>
      <c r="T1241">
        <v>84.54</v>
      </c>
      <c r="U1241" t="s">
        <v>5815</v>
      </c>
      <c r="V1241" t="s">
        <v>5816</v>
      </c>
      <c r="W1241" t="s">
        <v>5817</v>
      </c>
      <c r="X1241" t="s">
        <v>5566</v>
      </c>
      <c r="Y1241" t="s">
        <v>1008</v>
      </c>
      <c r="Z1241" t="s">
        <v>5718</v>
      </c>
      <c r="AA1241" t="s">
        <v>5719</v>
      </c>
      <c r="AB1241">
        <v>0</v>
      </c>
      <c r="AC1241">
        <v>0</v>
      </c>
      <c r="AD1241">
        <v>0</v>
      </c>
      <c r="AE1241">
        <v>0</v>
      </c>
      <c r="AF1241" t="s">
        <v>63</v>
      </c>
      <c r="AG1241" t="s">
        <v>63</v>
      </c>
      <c r="AH1241" t="s">
        <v>63</v>
      </c>
      <c r="AI1241" t="s">
        <v>63</v>
      </c>
      <c r="AJ1241" t="s">
        <v>63</v>
      </c>
      <c r="AK1241" t="s">
        <v>63</v>
      </c>
      <c r="AL1241" t="s">
        <v>63</v>
      </c>
      <c r="AM1241" t="s">
        <v>63</v>
      </c>
      <c r="AN1241">
        <v>-18</v>
      </c>
      <c r="AO1241">
        <v>6</v>
      </c>
      <c r="AP1241" t="s">
        <v>63</v>
      </c>
      <c r="AQ1241" t="s">
        <v>63</v>
      </c>
      <c r="AR1241" t="s">
        <v>63</v>
      </c>
      <c r="AS1241" t="s">
        <v>63</v>
      </c>
      <c r="AT1241" t="s">
        <v>63</v>
      </c>
      <c r="AU1241" t="s">
        <v>63</v>
      </c>
      <c r="AV1241" t="s">
        <v>63</v>
      </c>
      <c r="AW1241" t="s">
        <v>63</v>
      </c>
      <c r="AX1241">
        <v>0</v>
      </c>
      <c r="AY1241">
        <v>0</v>
      </c>
      <c r="AZ1241" t="s">
        <v>166</v>
      </c>
      <c r="BA1241" t="s">
        <v>166</v>
      </c>
      <c r="BB1241" t="s">
        <v>166</v>
      </c>
      <c r="BC1241" t="s">
        <v>166</v>
      </c>
      <c r="BD1241" t="s">
        <v>166</v>
      </c>
      <c r="BE1241" t="s">
        <v>166</v>
      </c>
      <c r="BF1241" t="s">
        <v>58</v>
      </c>
      <c r="BG1241">
        <f>IF(Table1[[#This Row],[ft_score]]="0 - 0", 1, 0)</f>
        <v>0</v>
      </c>
      <c r="BH1241">
        <f t="shared" si="19"/>
        <v>0</v>
      </c>
    </row>
    <row r="1242" spans="1:60" hidden="1" x14ac:dyDescent="0.25">
      <c r="A1242" s="1">
        <v>5168</v>
      </c>
      <c r="B1242" t="s">
        <v>58</v>
      </c>
      <c r="C1242" t="s">
        <v>167</v>
      </c>
      <c r="D1242">
        <v>1</v>
      </c>
      <c r="E1242">
        <v>0</v>
      </c>
      <c r="F1242" t="s">
        <v>60</v>
      </c>
      <c r="G1242" t="s">
        <v>90</v>
      </c>
      <c r="H1242" t="s">
        <v>90</v>
      </c>
      <c r="I1242" t="s">
        <v>58</v>
      </c>
      <c r="J1242" t="s">
        <v>90</v>
      </c>
      <c r="K1242">
        <v>0</v>
      </c>
      <c r="L1242" t="s">
        <v>64</v>
      </c>
      <c r="M1242" t="s">
        <v>60</v>
      </c>
      <c r="N1242" t="s">
        <v>64</v>
      </c>
      <c r="O1242" t="s">
        <v>64</v>
      </c>
      <c r="P1242" t="s">
        <v>64</v>
      </c>
      <c r="Q1242" t="s">
        <v>60</v>
      </c>
      <c r="R1242" t="s">
        <v>60</v>
      </c>
      <c r="S1242" t="s">
        <v>60</v>
      </c>
      <c r="T1242">
        <v>4335.97</v>
      </c>
      <c r="U1242" t="s">
        <v>5829</v>
      </c>
      <c r="V1242" t="s">
        <v>5830</v>
      </c>
      <c r="W1242" t="s">
        <v>5831</v>
      </c>
      <c r="X1242" t="s">
        <v>5566</v>
      </c>
      <c r="Y1242" t="s">
        <v>1008</v>
      </c>
      <c r="Z1242" t="s">
        <v>5636</v>
      </c>
      <c r="AA1242" t="s">
        <v>5637</v>
      </c>
      <c r="AB1242">
        <v>1</v>
      </c>
      <c r="AC1242">
        <v>100</v>
      </c>
      <c r="AD1242">
        <v>50</v>
      </c>
      <c r="AE1242">
        <v>0</v>
      </c>
      <c r="AF1242" t="s">
        <v>63</v>
      </c>
      <c r="AG1242" t="s">
        <v>63</v>
      </c>
      <c r="AH1242" t="s">
        <v>136</v>
      </c>
      <c r="AI1242" t="s">
        <v>63</v>
      </c>
      <c r="AJ1242" t="s">
        <v>63</v>
      </c>
      <c r="AK1242" t="s">
        <v>63</v>
      </c>
      <c r="AL1242" t="s">
        <v>73</v>
      </c>
      <c r="AM1242" t="s">
        <v>4355</v>
      </c>
      <c r="AN1242">
        <v>9</v>
      </c>
      <c r="AO1242">
        <v>-5.5</v>
      </c>
      <c r="AP1242" t="s">
        <v>1858</v>
      </c>
      <c r="AQ1242" t="s">
        <v>63</v>
      </c>
      <c r="AR1242" t="s">
        <v>560</v>
      </c>
      <c r="AS1242" t="s">
        <v>560</v>
      </c>
      <c r="AT1242" t="s">
        <v>63</v>
      </c>
      <c r="AU1242" t="s">
        <v>63</v>
      </c>
      <c r="AV1242" t="s">
        <v>63</v>
      </c>
      <c r="AW1242" t="s">
        <v>63</v>
      </c>
      <c r="AX1242">
        <v>16.670000000000002</v>
      </c>
      <c r="AY1242">
        <v>83.34</v>
      </c>
      <c r="AZ1242" t="s">
        <v>166</v>
      </c>
      <c r="BA1242" t="s">
        <v>166</v>
      </c>
      <c r="BB1242" t="s">
        <v>166</v>
      </c>
      <c r="BC1242" t="s">
        <v>166</v>
      </c>
      <c r="BD1242" t="s">
        <v>166</v>
      </c>
      <c r="BE1242" t="s">
        <v>166</v>
      </c>
      <c r="BF1242" t="s">
        <v>58</v>
      </c>
      <c r="BG1242">
        <f>IF(Table1[[#This Row],[ft_score]]="0 - 0", 1, 0)</f>
        <v>0</v>
      </c>
      <c r="BH1242">
        <f t="shared" si="19"/>
        <v>0</v>
      </c>
    </row>
    <row r="1243" spans="1:60" hidden="1" x14ac:dyDescent="0.25">
      <c r="A1243" s="1">
        <v>5178</v>
      </c>
      <c r="B1243" t="s">
        <v>58</v>
      </c>
      <c r="C1243" t="s">
        <v>148</v>
      </c>
      <c r="D1243">
        <v>1</v>
      </c>
      <c r="E1243">
        <v>0</v>
      </c>
      <c r="F1243" t="s">
        <v>60</v>
      </c>
      <c r="G1243" t="s">
        <v>90</v>
      </c>
      <c r="H1243" t="s">
        <v>90</v>
      </c>
      <c r="I1243" t="s">
        <v>58</v>
      </c>
      <c r="J1243" t="s">
        <v>90</v>
      </c>
      <c r="K1243">
        <v>0</v>
      </c>
      <c r="L1243" t="s">
        <v>60</v>
      </c>
      <c r="M1243" t="s">
        <v>60</v>
      </c>
      <c r="N1243" t="s">
        <v>64</v>
      </c>
      <c r="O1243" t="s">
        <v>64</v>
      </c>
      <c r="P1243" t="s">
        <v>60</v>
      </c>
      <c r="Q1243" t="s">
        <v>60</v>
      </c>
      <c r="R1243" t="s">
        <v>60</v>
      </c>
      <c r="S1243" t="s">
        <v>60</v>
      </c>
      <c r="T1243">
        <v>11642.7</v>
      </c>
      <c r="U1243" t="s">
        <v>5859</v>
      </c>
      <c r="V1243" t="s">
        <v>5860</v>
      </c>
      <c r="W1243" t="s">
        <v>5861</v>
      </c>
      <c r="X1243" t="s">
        <v>5566</v>
      </c>
      <c r="Y1243" t="s">
        <v>1008</v>
      </c>
      <c r="Z1243" t="s">
        <v>4749</v>
      </c>
      <c r="AA1243" t="s">
        <v>4750</v>
      </c>
      <c r="AB1243">
        <v>1</v>
      </c>
      <c r="AC1243">
        <v>100</v>
      </c>
      <c r="AD1243">
        <v>100</v>
      </c>
      <c r="AE1243">
        <v>50</v>
      </c>
      <c r="AF1243" t="s">
        <v>97</v>
      </c>
      <c r="AG1243" t="s">
        <v>63</v>
      </c>
      <c r="AH1243" t="s">
        <v>3308</v>
      </c>
      <c r="AI1243" t="s">
        <v>3308</v>
      </c>
      <c r="AJ1243" t="s">
        <v>2416</v>
      </c>
      <c r="AK1243" t="s">
        <v>3308</v>
      </c>
      <c r="AL1243" t="s">
        <v>63</v>
      </c>
      <c r="AM1243" t="s">
        <v>2416</v>
      </c>
      <c r="AN1243">
        <v>-3</v>
      </c>
      <c r="AO1243">
        <v>-5.5</v>
      </c>
      <c r="AP1243" t="s">
        <v>560</v>
      </c>
      <c r="AQ1243" t="s">
        <v>63</v>
      </c>
      <c r="AR1243" t="s">
        <v>560</v>
      </c>
      <c r="AS1243" t="s">
        <v>560</v>
      </c>
      <c r="AT1243" t="s">
        <v>63</v>
      </c>
      <c r="AU1243" t="s">
        <v>560</v>
      </c>
      <c r="AV1243" t="s">
        <v>97</v>
      </c>
      <c r="AW1243" t="s">
        <v>63</v>
      </c>
      <c r="AX1243">
        <v>63.34</v>
      </c>
      <c r="AY1243">
        <v>36.67</v>
      </c>
      <c r="AZ1243" t="s">
        <v>166</v>
      </c>
      <c r="BA1243" t="s">
        <v>166</v>
      </c>
      <c r="BB1243" t="s">
        <v>166</v>
      </c>
      <c r="BC1243" t="s">
        <v>166</v>
      </c>
      <c r="BD1243" t="s">
        <v>166</v>
      </c>
      <c r="BE1243" t="s">
        <v>166</v>
      </c>
      <c r="BF1243" t="s">
        <v>58</v>
      </c>
      <c r="BG1243">
        <f>IF(Table1[[#This Row],[ft_score]]="0 - 0", 1, 0)</f>
        <v>0</v>
      </c>
      <c r="BH1243">
        <f t="shared" si="19"/>
        <v>0</v>
      </c>
    </row>
    <row r="1244" spans="1:60" hidden="1" x14ac:dyDescent="0.25">
      <c r="A1244" s="1">
        <v>5179</v>
      </c>
      <c r="B1244" t="s">
        <v>58</v>
      </c>
      <c r="C1244" t="s">
        <v>148</v>
      </c>
      <c r="D1244">
        <v>1</v>
      </c>
      <c r="E1244">
        <v>0</v>
      </c>
      <c r="F1244" t="s">
        <v>60</v>
      </c>
      <c r="G1244" t="s">
        <v>90</v>
      </c>
      <c r="H1244" t="s">
        <v>90</v>
      </c>
      <c r="I1244" t="s">
        <v>58</v>
      </c>
      <c r="J1244" t="s">
        <v>90</v>
      </c>
      <c r="K1244">
        <v>0</v>
      </c>
      <c r="L1244" t="s">
        <v>60</v>
      </c>
      <c r="M1244" t="s">
        <v>60</v>
      </c>
      <c r="N1244" t="s">
        <v>64</v>
      </c>
      <c r="O1244" t="s">
        <v>64</v>
      </c>
      <c r="P1244" t="s">
        <v>60</v>
      </c>
      <c r="Q1244" t="s">
        <v>60</v>
      </c>
      <c r="R1244" t="s">
        <v>60</v>
      </c>
      <c r="S1244" t="s">
        <v>60</v>
      </c>
      <c r="T1244">
        <v>26.62</v>
      </c>
      <c r="U1244" t="s">
        <v>5862</v>
      </c>
      <c r="V1244" t="s">
        <v>5863</v>
      </c>
      <c r="W1244" t="s">
        <v>5864</v>
      </c>
      <c r="X1244" t="s">
        <v>5566</v>
      </c>
      <c r="Y1244" t="s">
        <v>1008</v>
      </c>
      <c r="Z1244" t="s">
        <v>5718</v>
      </c>
      <c r="AA1244" t="s">
        <v>5719</v>
      </c>
      <c r="AB1244">
        <v>0</v>
      </c>
      <c r="AC1244">
        <v>0</v>
      </c>
      <c r="AD1244">
        <v>0</v>
      </c>
      <c r="AE1244">
        <v>0</v>
      </c>
      <c r="AF1244" t="s">
        <v>63</v>
      </c>
      <c r="AG1244" t="s">
        <v>63</v>
      </c>
      <c r="AH1244" t="s">
        <v>63</v>
      </c>
      <c r="AI1244" t="s">
        <v>63</v>
      </c>
      <c r="AJ1244" t="s">
        <v>63</v>
      </c>
      <c r="AK1244" t="s">
        <v>63</v>
      </c>
      <c r="AL1244" t="s">
        <v>63</v>
      </c>
      <c r="AM1244" t="s">
        <v>63</v>
      </c>
      <c r="AN1244">
        <v>12</v>
      </c>
      <c r="AO1244">
        <v>11</v>
      </c>
      <c r="AP1244" t="s">
        <v>63</v>
      </c>
      <c r="AQ1244" t="s">
        <v>63</v>
      </c>
      <c r="AR1244" t="s">
        <v>63</v>
      </c>
      <c r="AS1244" t="s">
        <v>63</v>
      </c>
      <c r="AT1244" t="s">
        <v>63</v>
      </c>
      <c r="AU1244" t="s">
        <v>63</v>
      </c>
      <c r="AV1244" t="s">
        <v>63</v>
      </c>
      <c r="AW1244" t="s">
        <v>63</v>
      </c>
      <c r="AX1244">
        <v>0</v>
      </c>
      <c r="AY1244">
        <v>0</v>
      </c>
      <c r="AZ1244" t="s">
        <v>166</v>
      </c>
      <c r="BA1244" t="s">
        <v>166</v>
      </c>
      <c r="BB1244" t="s">
        <v>166</v>
      </c>
      <c r="BC1244" t="s">
        <v>166</v>
      </c>
      <c r="BD1244" t="s">
        <v>166</v>
      </c>
      <c r="BE1244" t="s">
        <v>166</v>
      </c>
      <c r="BF1244" t="s">
        <v>58</v>
      </c>
      <c r="BG1244">
        <f>IF(Table1[[#This Row],[ft_score]]="0 - 0", 1, 0)</f>
        <v>0</v>
      </c>
      <c r="BH1244">
        <f t="shared" si="19"/>
        <v>0</v>
      </c>
    </row>
    <row r="1245" spans="1:60" hidden="1" x14ac:dyDescent="0.25">
      <c r="A1245" s="1">
        <v>5256</v>
      </c>
      <c r="B1245" t="s">
        <v>58</v>
      </c>
      <c r="C1245" t="s">
        <v>148</v>
      </c>
      <c r="D1245">
        <v>1</v>
      </c>
      <c r="E1245">
        <v>0</v>
      </c>
      <c r="F1245" t="s">
        <v>60</v>
      </c>
      <c r="G1245" t="s">
        <v>90</v>
      </c>
      <c r="H1245" t="s">
        <v>90</v>
      </c>
      <c r="I1245" t="s">
        <v>58</v>
      </c>
      <c r="J1245" t="s">
        <v>90</v>
      </c>
      <c r="K1245">
        <v>0</v>
      </c>
      <c r="L1245" t="s">
        <v>60</v>
      </c>
      <c r="M1245" t="s">
        <v>60</v>
      </c>
      <c r="N1245" t="s">
        <v>64</v>
      </c>
      <c r="O1245" t="s">
        <v>64</v>
      </c>
      <c r="P1245" t="s">
        <v>60</v>
      </c>
      <c r="Q1245" t="s">
        <v>60</v>
      </c>
      <c r="R1245" t="s">
        <v>60</v>
      </c>
      <c r="S1245" t="s">
        <v>60</v>
      </c>
      <c r="T1245">
        <v>184.7</v>
      </c>
      <c r="U1245" t="s">
        <v>4071</v>
      </c>
      <c r="V1245" t="s">
        <v>3275</v>
      </c>
      <c r="W1245" t="s">
        <v>6055</v>
      </c>
      <c r="X1245" t="s">
        <v>5566</v>
      </c>
      <c r="Y1245" t="s">
        <v>1695</v>
      </c>
      <c r="Z1245" t="s">
        <v>2757</v>
      </c>
      <c r="AA1245" t="s">
        <v>2758</v>
      </c>
      <c r="AB1245">
        <v>2</v>
      </c>
      <c r="AC1245">
        <v>83.34</v>
      </c>
      <c r="AD1245">
        <v>66.67</v>
      </c>
      <c r="AE1245">
        <v>50</v>
      </c>
      <c r="AF1245" t="s">
        <v>73</v>
      </c>
      <c r="AG1245" t="s">
        <v>4355</v>
      </c>
      <c r="AH1245" t="s">
        <v>2093</v>
      </c>
      <c r="AI1245" t="s">
        <v>4857</v>
      </c>
      <c r="AJ1245" t="s">
        <v>1300</v>
      </c>
      <c r="AK1245" t="s">
        <v>3308</v>
      </c>
      <c r="AL1245" t="s">
        <v>1300</v>
      </c>
      <c r="AM1245" t="s">
        <v>1300</v>
      </c>
      <c r="AN1245">
        <v>-6</v>
      </c>
      <c r="AO1245">
        <v>-12</v>
      </c>
      <c r="AP1245" t="s">
        <v>2227</v>
      </c>
      <c r="AQ1245" t="s">
        <v>560</v>
      </c>
      <c r="AR1245" t="s">
        <v>63</v>
      </c>
      <c r="AS1245" t="s">
        <v>1949</v>
      </c>
      <c r="AT1245" t="s">
        <v>1949</v>
      </c>
      <c r="AU1245" t="s">
        <v>2471</v>
      </c>
      <c r="AV1245" t="s">
        <v>63</v>
      </c>
      <c r="AW1245" t="s">
        <v>63</v>
      </c>
      <c r="AX1245">
        <v>36.67</v>
      </c>
      <c r="AY1245">
        <v>63.34</v>
      </c>
      <c r="AZ1245" t="s">
        <v>166</v>
      </c>
      <c r="BA1245" t="s">
        <v>166</v>
      </c>
      <c r="BB1245" t="s">
        <v>166</v>
      </c>
      <c r="BC1245" t="s">
        <v>166</v>
      </c>
      <c r="BD1245" t="s">
        <v>166</v>
      </c>
      <c r="BE1245" t="s">
        <v>166</v>
      </c>
      <c r="BF1245" t="s">
        <v>58</v>
      </c>
      <c r="BG1245">
        <f>IF(Table1[[#This Row],[ft_score]]="0 - 0", 1, 0)</f>
        <v>0</v>
      </c>
      <c r="BH1245">
        <f t="shared" si="19"/>
        <v>0</v>
      </c>
    </row>
    <row r="1246" spans="1:60" hidden="1" x14ac:dyDescent="0.25">
      <c r="A1246" s="1">
        <v>5275</v>
      </c>
      <c r="B1246" t="s">
        <v>58</v>
      </c>
      <c r="C1246" t="s">
        <v>939</v>
      </c>
      <c r="D1246">
        <v>1</v>
      </c>
      <c r="E1246">
        <v>0</v>
      </c>
      <c r="F1246" t="s">
        <v>60</v>
      </c>
      <c r="G1246" t="s">
        <v>90</v>
      </c>
      <c r="H1246" t="s">
        <v>90</v>
      </c>
      <c r="I1246" t="s">
        <v>58</v>
      </c>
      <c r="J1246" t="s">
        <v>90</v>
      </c>
      <c r="K1246">
        <v>0</v>
      </c>
      <c r="L1246" t="s">
        <v>64</v>
      </c>
      <c r="M1246" t="s">
        <v>60</v>
      </c>
      <c r="N1246" t="s">
        <v>64</v>
      </c>
      <c r="O1246" t="s">
        <v>64</v>
      </c>
      <c r="P1246" t="s">
        <v>64</v>
      </c>
      <c r="Q1246" t="s">
        <v>60</v>
      </c>
      <c r="R1246" t="s">
        <v>60</v>
      </c>
      <c r="S1246" t="s">
        <v>60</v>
      </c>
      <c r="T1246">
        <v>8075.27</v>
      </c>
      <c r="U1246" t="s">
        <v>4994</v>
      </c>
      <c r="V1246" t="s">
        <v>4722</v>
      </c>
      <c r="W1246" t="s">
        <v>6098</v>
      </c>
      <c r="X1246" t="s">
        <v>5566</v>
      </c>
      <c r="Y1246" t="s">
        <v>174</v>
      </c>
      <c r="Z1246" t="s">
        <v>4725</v>
      </c>
      <c r="AA1246" t="s">
        <v>4726</v>
      </c>
      <c r="AB1246">
        <v>1</v>
      </c>
      <c r="AC1246">
        <v>50</v>
      </c>
      <c r="AD1246">
        <v>50</v>
      </c>
      <c r="AE1246">
        <v>0</v>
      </c>
      <c r="AF1246" t="s">
        <v>63</v>
      </c>
      <c r="AG1246" t="s">
        <v>63</v>
      </c>
      <c r="AH1246" t="s">
        <v>63</v>
      </c>
      <c r="AI1246" t="s">
        <v>2364</v>
      </c>
      <c r="AJ1246" t="s">
        <v>63</v>
      </c>
      <c r="AK1246" t="s">
        <v>63</v>
      </c>
      <c r="AL1246" t="s">
        <v>97</v>
      </c>
      <c r="AM1246" t="s">
        <v>136</v>
      </c>
      <c r="AN1246">
        <v>13</v>
      </c>
      <c r="AO1246">
        <v>-1.5</v>
      </c>
      <c r="AP1246" t="s">
        <v>559</v>
      </c>
      <c r="AQ1246" t="s">
        <v>63</v>
      </c>
      <c r="AR1246" t="s">
        <v>560</v>
      </c>
      <c r="AS1246" t="s">
        <v>560</v>
      </c>
      <c r="AT1246" t="s">
        <v>63</v>
      </c>
      <c r="AU1246" t="s">
        <v>97</v>
      </c>
      <c r="AV1246" t="s">
        <v>63</v>
      </c>
      <c r="AW1246" t="s">
        <v>63</v>
      </c>
      <c r="AX1246">
        <v>33.340000000000003</v>
      </c>
      <c r="AY1246">
        <v>66.67</v>
      </c>
      <c r="AZ1246" t="s">
        <v>166</v>
      </c>
      <c r="BA1246" t="s">
        <v>166</v>
      </c>
      <c r="BB1246" t="s">
        <v>166</v>
      </c>
      <c r="BC1246" t="s">
        <v>166</v>
      </c>
      <c r="BD1246" t="s">
        <v>166</v>
      </c>
      <c r="BE1246" t="s">
        <v>166</v>
      </c>
      <c r="BF1246" t="s">
        <v>58</v>
      </c>
      <c r="BG1246">
        <f>IF(Table1[[#This Row],[ft_score]]="0 - 0", 1, 0)</f>
        <v>0</v>
      </c>
      <c r="BH1246">
        <f t="shared" si="19"/>
        <v>0</v>
      </c>
    </row>
    <row r="1247" spans="1:60" hidden="1" x14ac:dyDescent="0.25">
      <c r="A1247" s="1">
        <v>5296</v>
      </c>
      <c r="B1247" t="s">
        <v>58</v>
      </c>
      <c r="C1247" t="s">
        <v>200</v>
      </c>
      <c r="D1247">
        <v>1</v>
      </c>
      <c r="E1247">
        <v>0</v>
      </c>
      <c r="F1247" t="s">
        <v>60</v>
      </c>
      <c r="G1247" t="s">
        <v>90</v>
      </c>
      <c r="H1247" t="s">
        <v>90</v>
      </c>
      <c r="I1247" t="s">
        <v>58</v>
      </c>
      <c r="J1247" t="s">
        <v>90</v>
      </c>
      <c r="K1247">
        <v>0</v>
      </c>
      <c r="L1247" t="s">
        <v>60</v>
      </c>
      <c r="M1247" t="s">
        <v>60</v>
      </c>
      <c r="N1247" t="s">
        <v>64</v>
      </c>
      <c r="O1247" t="s">
        <v>64</v>
      </c>
      <c r="P1247" t="s">
        <v>60</v>
      </c>
      <c r="Q1247" t="s">
        <v>60</v>
      </c>
      <c r="R1247" t="s">
        <v>60</v>
      </c>
      <c r="S1247" t="s">
        <v>60</v>
      </c>
      <c r="T1247">
        <v>55.58</v>
      </c>
      <c r="U1247" t="s">
        <v>638</v>
      </c>
      <c r="V1247" t="s">
        <v>1341</v>
      </c>
      <c r="W1247" t="s">
        <v>6142</v>
      </c>
      <c r="X1247" t="s">
        <v>5566</v>
      </c>
      <c r="Y1247" t="s">
        <v>1831</v>
      </c>
      <c r="Z1247" t="s">
        <v>641</v>
      </c>
      <c r="AA1247" t="s">
        <v>642</v>
      </c>
      <c r="AB1247">
        <v>18</v>
      </c>
      <c r="AC1247">
        <v>56.25</v>
      </c>
      <c r="AD1247">
        <v>37.5</v>
      </c>
      <c r="AE1247">
        <v>0</v>
      </c>
      <c r="AF1247" t="s">
        <v>63</v>
      </c>
      <c r="AG1247" t="s">
        <v>534</v>
      </c>
      <c r="AH1247" t="s">
        <v>2280</v>
      </c>
      <c r="AI1247" t="s">
        <v>3956</v>
      </c>
      <c r="AJ1247" t="s">
        <v>1729</v>
      </c>
      <c r="AK1247" t="s">
        <v>980</v>
      </c>
      <c r="AL1247" t="s">
        <v>511</v>
      </c>
      <c r="AM1247" t="s">
        <v>295</v>
      </c>
      <c r="AN1247">
        <v>-14</v>
      </c>
      <c r="AO1247">
        <v>1</v>
      </c>
      <c r="AP1247" t="s">
        <v>6143</v>
      </c>
      <c r="AQ1247" t="s">
        <v>82</v>
      </c>
      <c r="AR1247" t="s">
        <v>72</v>
      </c>
      <c r="AS1247" t="s">
        <v>81</v>
      </c>
      <c r="AT1247" t="s">
        <v>82</v>
      </c>
      <c r="AU1247" t="s">
        <v>73</v>
      </c>
      <c r="AV1247" t="s">
        <v>83</v>
      </c>
      <c r="AW1247" t="s">
        <v>63</v>
      </c>
      <c r="AX1247">
        <v>49.33</v>
      </c>
      <c r="AY1247">
        <v>50.68</v>
      </c>
      <c r="AZ1247" t="s">
        <v>166</v>
      </c>
      <c r="BA1247" t="s">
        <v>166</v>
      </c>
      <c r="BB1247" t="s">
        <v>166</v>
      </c>
      <c r="BC1247" t="s">
        <v>166</v>
      </c>
      <c r="BD1247" t="s">
        <v>166</v>
      </c>
      <c r="BE1247" t="s">
        <v>166</v>
      </c>
      <c r="BF1247" t="s">
        <v>58</v>
      </c>
      <c r="BG1247">
        <f>IF(Table1[[#This Row],[ft_score]]="0 - 0", 1, 0)</f>
        <v>0</v>
      </c>
      <c r="BH1247">
        <f t="shared" si="19"/>
        <v>0</v>
      </c>
    </row>
    <row r="1248" spans="1:60" hidden="1" x14ac:dyDescent="0.25">
      <c r="A1248" s="1">
        <v>5308</v>
      </c>
      <c r="B1248" t="s">
        <v>58</v>
      </c>
      <c r="C1248" t="s">
        <v>126</v>
      </c>
      <c r="D1248">
        <v>1</v>
      </c>
      <c r="E1248">
        <v>0</v>
      </c>
      <c r="F1248" t="s">
        <v>60</v>
      </c>
      <c r="G1248" t="s">
        <v>90</v>
      </c>
      <c r="H1248" t="s">
        <v>90</v>
      </c>
      <c r="I1248" t="s">
        <v>58</v>
      </c>
      <c r="J1248" t="s">
        <v>90</v>
      </c>
      <c r="K1248">
        <v>0</v>
      </c>
      <c r="L1248" t="s">
        <v>64</v>
      </c>
      <c r="M1248" t="s">
        <v>60</v>
      </c>
      <c r="N1248" t="s">
        <v>64</v>
      </c>
      <c r="O1248" t="s">
        <v>64</v>
      </c>
      <c r="P1248" t="s">
        <v>64</v>
      </c>
      <c r="Q1248" t="s">
        <v>60</v>
      </c>
      <c r="R1248" t="s">
        <v>60</v>
      </c>
      <c r="S1248" t="s">
        <v>60</v>
      </c>
      <c r="T1248">
        <v>53.63</v>
      </c>
      <c r="U1248" t="s">
        <v>1356</v>
      </c>
      <c r="V1248" t="s">
        <v>2444</v>
      </c>
      <c r="W1248" t="s">
        <v>6166</v>
      </c>
      <c r="X1248" t="s">
        <v>5566</v>
      </c>
      <c r="Y1248" t="s">
        <v>606</v>
      </c>
      <c r="Z1248" t="s">
        <v>654</v>
      </c>
      <c r="AA1248" t="s">
        <v>655</v>
      </c>
      <c r="AB1248">
        <v>17</v>
      </c>
      <c r="AC1248">
        <v>62.5</v>
      </c>
      <c r="AD1248">
        <v>43.75</v>
      </c>
      <c r="AE1248">
        <v>31.25</v>
      </c>
      <c r="AF1248" t="s">
        <v>72</v>
      </c>
      <c r="AG1248" t="s">
        <v>82</v>
      </c>
      <c r="AH1248" t="s">
        <v>2516</v>
      </c>
      <c r="AI1248" t="s">
        <v>1175</v>
      </c>
      <c r="AJ1248" t="s">
        <v>1277</v>
      </c>
      <c r="AK1248" t="s">
        <v>2464</v>
      </c>
      <c r="AL1248" t="s">
        <v>1025</v>
      </c>
      <c r="AM1248" t="s">
        <v>4052</v>
      </c>
      <c r="AN1248">
        <v>-5</v>
      </c>
      <c r="AO1248">
        <v>1.5</v>
      </c>
      <c r="AP1248" t="s">
        <v>1914</v>
      </c>
      <c r="AQ1248" t="s">
        <v>82</v>
      </c>
      <c r="AR1248" t="s">
        <v>97</v>
      </c>
      <c r="AS1248" t="s">
        <v>81</v>
      </c>
      <c r="AT1248" t="s">
        <v>82</v>
      </c>
      <c r="AU1248" t="s">
        <v>82</v>
      </c>
      <c r="AV1248" t="s">
        <v>123</v>
      </c>
      <c r="AW1248" t="s">
        <v>63</v>
      </c>
      <c r="AX1248">
        <v>49.72</v>
      </c>
      <c r="AY1248">
        <v>50.28</v>
      </c>
      <c r="AZ1248" t="s">
        <v>166</v>
      </c>
      <c r="BA1248" t="s">
        <v>166</v>
      </c>
      <c r="BB1248" t="s">
        <v>166</v>
      </c>
      <c r="BC1248" t="s">
        <v>166</v>
      </c>
      <c r="BD1248" t="s">
        <v>166</v>
      </c>
      <c r="BE1248" t="s">
        <v>166</v>
      </c>
      <c r="BF1248" t="s">
        <v>58</v>
      </c>
      <c r="BG1248">
        <f>IF(Table1[[#This Row],[ft_score]]="0 - 0", 1, 0)</f>
        <v>0</v>
      </c>
      <c r="BH1248">
        <f t="shared" si="19"/>
        <v>0</v>
      </c>
    </row>
    <row r="1249" spans="1:60" x14ac:dyDescent="0.25">
      <c r="A1249" s="1">
        <v>5311</v>
      </c>
      <c r="B1249" t="s">
        <v>58</v>
      </c>
      <c r="C1249" t="s">
        <v>167</v>
      </c>
      <c r="D1249">
        <v>1</v>
      </c>
      <c r="E1249">
        <v>0</v>
      </c>
      <c r="F1249" t="s">
        <v>60</v>
      </c>
      <c r="G1249" t="s">
        <v>90</v>
      </c>
      <c r="H1249" t="s">
        <v>90</v>
      </c>
      <c r="I1249" t="s">
        <v>58</v>
      </c>
      <c r="J1249" t="s">
        <v>90</v>
      </c>
      <c r="K1249">
        <v>0</v>
      </c>
      <c r="L1249" t="s">
        <v>60</v>
      </c>
      <c r="M1249" t="s">
        <v>60</v>
      </c>
      <c r="N1249" t="s">
        <v>64</v>
      </c>
      <c r="O1249" t="s">
        <v>64</v>
      </c>
      <c r="P1249" t="s">
        <v>60</v>
      </c>
      <c r="Q1249" t="s">
        <v>60</v>
      </c>
      <c r="R1249" t="s">
        <v>60</v>
      </c>
      <c r="S1249" t="s">
        <v>60</v>
      </c>
      <c r="T1249">
        <v>97.34</v>
      </c>
      <c r="U1249" t="s">
        <v>1939</v>
      </c>
      <c r="V1249" t="s">
        <v>1250</v>
      </c>
      <c r="W1249" t="s">
        <v>6172</v>
      </c>
      <c r="X1249" t="s">
        <v>5566</v>
      </c>
      <c r="Y1249" t="s">
        <v>640</v>
      </c>
      <c r="Z1249" t="s">
        <v>641</v>
      </c>
      <c r="AA1249" t="s">
        <v>642</v>
      </c>
      <c r="AB1249">
        <v>18</v>
      </c>
      <c r="AC1249">
        <v>81.25</v>
      </c>
      <c r="AD1249">
        <v>43.75</v>
      </c>
      <c r="AE1249">
        <v>18.75</v>
      </c>
      <c r="AF1249" t="s">
        <v>72</v>
      </c>
      <c r="AG1249" t="s">
        <v>73</v>
      </c>
      <c r="AH1249" t="s">
        <v>340</v>
      </c>
      <c r="AI1249" t="s">
        <v>580</v>
      </c>
      <c r="AJ1249" t="s">
        <v>265</v>
      </c>
      <c r="AK1249" t="s">
        <v>6173</v>
      </c>
      <c r="AL1249" t="s">
        <v>3464</v>
      </c>
      <c r="AM1249" t="s">
        <v>3046</v>
      </c>
      <c r="AN1249">
        <v>-6</v>
      </c>
      <c r="AO1249">
        <v>-6</v>
      </c>
      <c r="AP1249" t="s">
        <v>6169</v>
      </c>
      <c r="AQ1249" t="s">
        <v>97</v>
      </c>
      <c r="AR1249" t="s">
        <v>82</v>
      </c>
      <c r="AS1249" t="s">
        <v>82</v>
      </c>
      <c r="AT1249" t="s">
        <v>81</v>
      </c>
      <c r="AU1249" t="s">
        <v>159</v>
      </c>
      <c r="AV1249" t="s">
        <v>72</v>
      </c>
      <c r="AW1249" t="s">
        <v>63</v>
      </c>
      <c r="AX1249">
        <v>49.36</v>
      </c>
      <c r="AY1249">
        <v>50.64</v>
      </c>
      <c r="AZ1249" t="s">
        <v>523</v>
      </c>
      <c r="BA1249" t="s">
        <v>849</v>
      </c>
      <c r="BB1249" t="s">
        <v>454</v>
      </c>
      <c r="BC1249" t="s">
        <v>255</v>
      </c>
      <c r="BD1249" t="s">
        <v>423</v>
      </c>
      <c r="BE1249" t="s">
        <v>424</v>
      </c>
      <c r="BF1249">
        <v>1</v>
      </c>
      <c r="BG1249">
        <f>IF(Table1[[#This Row],[ft_score]]="0 - 0", 1, 0)</f>
        <v>0</v>
      </c>
      <c r="BH1249">
        <f t="shared" si="19"/>
        <v>0</v>
      </c>
    </row>
    <row r="1250" spans="1:60" hidden="1" x14ac:dyDescent="0.25">
      <c r="A1250" s="1">
        <v>5335</v>
      </c>
      <c r="B1250" t="s">
        <v>5152</v>
      </c>
      <c r="C1250" t="s">
        <v>6224</v>
      </c>
      <c r="D1250">
        <v>1</v>
      </c>
      <c r="E1250">
        <v>0</v>
      </c>
      <c r="F1250" t="s">
        <v>60</v>
      </c>
      <c r="G1250">
        <v>-1</v>
      </c>
      <c r="H1250">
        <v>-1</v>
      </c>
      <c r="I1250" t="s">
        <v>61</v>
      </c>
      <c r="J1250" t="s">
        <v>6225</v>
      </c>
      <c r="K1250">
        <v>1</v>
      </c>
      <c r="L1250" t="s">
        <v>60</v>
      </c>
      <c r="M1250" t="s">
        <v>60</v>
      </c>
      <c r="N1250" t="s">
        <v>60</v>
      </c>
      <c r="O1250" t="s">
        <v>60</v>
      </c>
      <c r="P1250" t="s">
        <v>60</v>
      </c>
      <c r="Q1250">
        <v>0</v>
      </c>
      <c r="R1250">
        <v>0</v>
      </c>
      <c r="S1250">
        <v>0</v>
      </c>
      <c r="T1250">
        <v>5624.29</v>
      </c>
      <c r="U1250" t="s">
        <v>707</v>
      </c>
      <c r="V1250" t="s">
        <v>2459</v>
      </c>
      <c r="W1250" t="s">
        <v>6226</v>
      </c>
      <c r="X1250" t="s">
        <v>6189</v>
      </c>
      <c r="Y1250" t="s">
        <v>667</v>
      </c>
      <c r="Z1250" t="s">
        <v>680</v>
      </c>
      <c r="AA1250" t="s">
        <v>681</v>
      </c>
      <c r="AB1250">
        <v>3</v>
      </c>
      <c r="AC1250">
        <v>83.34</v>
      </c>
      <c r="AD1250">
        <v>33.33</v>
      </c>
      <c r="AE1250">
        <v>33.33</v>
      </c>
      <c r="AF1250" t="s">
        <v>63</v>
      </c>
      <c r="AG1250" t="s">
        <v>63</v>
      </c>
      <c r="AH1250" t="s">
        <v>1567</v>
      </c>
      <c r="AI1250" t="s">
        <v>3394</v>
      </c>
      <c r="AJ1250" t="s">
        <v>4632</v>
      </c>
      <c r="AK1250" t="s">
        <v>83</v>
      </c>
      <c r="AL1250" t="s">
        <v>83</v>
      </c>
      <c r="AM1250" t="s">
        <v>4802</v>
      </c>
      <c r="AN1250">
        <v>-26</v>
      </c>
      <c r="AO1250">
        <v>2</v>
      </c>
      <c r="AP1250" t="s">
        <v>2227</v>
      </c>
      <c r="AQ1250" t="s">
        <v>560</v>
      </c>
      <c r="AR1250" t="s">
        <v>63</v>
      </c>
      <c r="AS1250" t="s">
        <v>63</v>
      </c>
      <c r="AT1250" t="s">
        <v>560</v>
      </c>
      <c r="AU1250" t="s">
        <v>1949</v>
      </c>
      <c r="AV1250" t="s">
        <v>136</v>
      </c>
      <c r="AW1250" t="s">
        <v>63</v>
      </c>
      <c r="AX1250">
        <v>60.72</v>
      </c>
      <c r="AY1250">
        <v>39.29</v>
      </c>
      <c r="AZ1250" t="s">
        <v>166</v>
      </c>
      <c r="BA1250" t="s">
        <v>166</v>
      </c>
      <c r="BB1250" t="s">
        <v>166</v>
      </c>
      <c r="BC1250" t="s">
        <v>166</v>
      </c>
      <c r="BD1250" t="s">
        <v>166</v>
      </c>
      <c r="BE1250" t="s">
        <v>166</v>
      </c>
      <c r="BF1250" t="s">
        <v>58</v>
      </c>
      <c r="BG1250">
        <f>IF(Table1[[#This Row],[ft_score]]="0 - 0", 1, 0)</f>
        <v>0</v>
      </c>
      <c r="BH1250">
        <f t="shared" si="19"/>
        <v>0</v>
      </c>
    </row>
    <row r="1251" spans="1:60" hidden="1" x14ac:dyDescent="0.25">
      <c r="A1251" s="1">
        <v>5336</v>
      </c>
      <c r="B1251" t="s">
        <v>58</v>
      </c>
      <c r="C1251" t="s">
        <v>200</v>
      </c>
      <c r="D1251">
        <v>1</v>
      </c>
      <c r="E1251">
        <v>0</v>
      </c>
      <c r="F1251" t="s">
        <v>60</v>
      </c>
      <c r="G1251" t="s">
        <v>90</v>
      </c>
      <c r="H1251" t="s">
        <v>90</v>
      </c>
      <c r="I1251" t="s">
        <v>58</v>
      </c>
      <c r="J1251" t="s">
        <v>90</v>
      </c>
      <c r="K1251">
        <v>0</v>
      </c>
      <c r="L1251" t="s">
        <v>60</v>
      </c>
      <c r="M1251" t="s">
        <v>60</v>
      </c>
      <c r="N1251" t="s">
        <v>64</v>
      </c>
      <c r="O1251" t="s">
        <v>64</v>
      </c>
      <c r="P1251" t="s">
        <v>60</v>
      </c>
      <c r="Q1251" t="s">
        <v>60</v>
      </c>
      <c r="R1251" t="s">
        <v>60</v>
      </c>
      <c r="S1251" t="s">
        <v>60</v>
      </c>
      <c r="T1251">
        <v>39.58</v>
      </c>
      <c r="U1251" t="s">
        <v>3053</v>
      </c>
      <c r="V1251" t="s">
        <v>684</v>
      </c>
      <c r="W1251" t="s">
        <v>6227</v>
      </c>
      <c r="X1251" t="s">
        <v>6189</v>
      </c>
      <c r="Y1251" t="s">
        <v>709</v>
      </c>
      <c r="Z1251" t="s">
        <v>654</v>
      </c>
      <c r="AA1251" t="s">
        <v>655</v>
      </c>
      <c r="AB1251">
        <v>18</v>
      </c>
      <c r="AC1251">
        <v>75</v>
      </c>
      <c r="AD1251">
        <v>50</v>
      </c>
      <c r="AE1251">
        <v>12.5</v>
      </c>
      <c r="AF1251" t="s">
        <v>83</v>
      </c>
      <c r="AG1251" t="s">
        <v>159</v>
      </c>
      <c r="AH1251" t="s">
        <v>304</v>
      </c>
      <c r="AI1251" t="s">
        <v>2131</v>
      </c>
      <c r="AJ1251" t="s">
        <v>2997</v>
      </c>
      <c r="AK1251" t="s">
        <v>5341</v>
      </c>
      <c r="AL1251" t="s">
        <v>1441</v>
      </c>
      <c r="AM1251" t="s">
        <v>5186</v>
      </c>
      <c r="AN1251">
        <v>-19</v>
      </c>
      <c r="AO1251">
        <v>-4.5</v>
      </c>
      <c r="AP1251" t="s">
        <v>4881</v>
      </c>
      <c r="AQ1251" t="s">
        <v>97</v>
      </c>
      <c r="AR1251" t="s">
        <v>73</v>
      </c>
      <c r="AS1251" t="s">
        <v>73</v>
      </c>
      <c r="AT1251" t="s">
        <v>141</v>
      </c>
      <c r="AU1251" t="s">
        <v>123</v>
      </c>
      <c r="AV1251" t="s">
        <v>63</v>
      </c>
      <c r="AW1251" t="s">
        <v>63</v>
      </c>
      <c r="AX1251">
        <v>38.89</v>
      </c>
      <c r="AY1251">
        <v>61.12</v>
      </c>
      <c r="AZ1251" t="s">
        <v>166</v>
      </c>
      <c r="BA1251" t="s">
        <v>166</v>
      </c>
      <c r="BB1251" t="s">
        <v>166</v>
      </c>
      <c r="BC1251" t="s">
        <v>166</v>
      </c>
      <c r="BD1251" t="s">
        <v>166</v>
      </c>
      <c r="BE1251" t="s">
        <v>166</v>
      </c>
      <c r="BF1251" t="s">
        <v>58</v>
      </c>
      <c r="BG1251">
        <f>IF(Table1[[#This Row],[ft_score]]="0 - 0", 1, 0)</f>
        <v>0</v>
      </c>
      <c r="BH1251">
        <f t="shared" si="19"/>
        <v>0</v>
      </c>
    </row>
    <row r="1252" spans="1:60" x14ac:dyDescent="0.25">
      <c r="A1252" s="1">
        <v>5358</v>
      </c>
      <c r="B1252" t="s">
        <v>58</v>
      </c>
      <c r="C1252" t="s">
        <v>59</v>
      </c>
      <c r="D1252">
        <v>1</v>
      </c>
      <c r="E1252">
        <v>0</v>
      </c>
      <c r="F1252" t="s">
        <v>60</v>
      </c>
      <c r="G1252" t="s">
        <v>90</v>
      </c>
      <c r="H1252" t="s">
        <v>90</v>
      </c>
      <c r="I1252" t="s">
        <v>58</v>
      </c>
      <c r="J1252" t="s">
        <v>90</v>
      </c>
      <c r="K1252">
        <v>0</v>
      </c>
      <c r="L1252" t="s">
        <v>60</v>
      </c>
      <c r="M1252" t="s">
        <v>60</v>
      </c>
      <c r="N1252" t="s">
        <v>60</v>
      </c>
      <c r="O1252" t="s">
        <v>60</v>
      </c>
      <c r="P1252" t="s">
        <v>60</v>
      </c>
      <c r="Q1252" t="s">
        <v>60</v>
      </c>
      <c r="R1252" t="s">
        <v>60</v>
      </c>
      <c r="S1252" t="s">
        <v>60</v>
      </c>
      <c r="T1252">
        <v>408.39</v>
      </c>
      <c r="U1252" t="s">
        <v>4405</v>
      </c>
      <c r="V1252" t="s">
        <v>4095</v>
      </c>
      <c r="W1252" t="s">
        <v>6275</v>
      </c>
      <c r="X1252" t="s">
        <v>6189</v>
      </c>
      <c r="Y1252" t="s">
        <v>1677</v>
      </c>
      <c r="Z1252" t="s">
        <v>4098</v>
      </c>
      <c r="AA1252" t="s">
        <v>4099</v>
      </c>
      <c r="AB1252">
        <v>2</v>
      </c>
      <c r="AC1252">
        <v>50</v>
      </c>
      <c r="AD1252">
        <v>50</v>
      </c>
      <c r="AE1252">
        <v>25</v>
      </c>
      <c r="AF1252" t="s">
        <v>63</v>
      </c>
      <c r="AG1252" t="s">
        <v>97</v>
      </c>
      <c r="AH1252" t="s">
        <v>63</v>
      </c>
      <c r="AI1252" t="s">
        <v>63</v>
      </c>
      <c r="AJ1252" t="s">
        <v>194</v>
      </c>
      <c r="AK1252" t="s">
        <v>1336</v>
      </c>
      <c r="AL1252" t="s">
        <v>72</v>
      </c>
      <c r="AM1252" t="s">
        <v>63</v>
      </c>
      <c r="AN1252">
        <v>-11</v>
      </c>
      <c r="AO1252">
        <v>-4.5</v>
      </c>
      <c r="AP1252" t="s">
        <v>559</v>
      </c>
      <c r="AQ1252" t="s">
        <v>560</v>
      </c>
      <c r="AR1252" t="s">
        <v>63</v>
      </c>
      <c r="AS1252" t="s">
        <v>63</v>
      </c>
      <c r="AT1252" t="s">
        <v>560</v>
      </c>
      <c r="AU1252" t="s">
        <v>73</v>
      </c>
      <c r="AV1252" t="s">
        <v>73</v>
      </c>
      <c r="AW1252" t="s">
        <v>63</v>
      </c>
      <c r="AX1252">
        <v>65</v>
      </c>
      <c r="AY1252">
        <v>35</v>
      </c>
      <c r="AZ1252" t="s">
        <v>385</v>
      </c>
      <c r="BA1252" t="s">
        <v>456</v>
      </c>
      <c r="BB1252" t="s">
        <v>454</v>
      </c>
      <c r="BC1252" t="s">
        <v>231</v>
      </c>
      <c r="BD1252" t="s">
        <v>385</v>
      </c>
      <c r="BE1252" t="s">
        <v>298</v>
      </c>
      <c r="BF1252">
        <v>1</v>
      </c>
      <c r="BG1252">
        <f>IF(Table1[[#This Row],[ft_score]]="0 - 0", 1, 0)</f>
        <v>0</v>
      </c>
      <c r="BH1252">
        <f t="shared" si="19"/>
        <v>0</v>
      </c>
    </row>
    <row r="1253" spans="1:60" x14ac:dyDescent="0.25">
      <c r="A1253" s="1">
        <v>3834</v>
      </c>
      <c r="B1253" t="s">
        <v>57</v>
      </c>
      <c r="C1253" t="s">
        <v>59</v>
      </c>
      <c r="D1253">
        <v>1</v>
      </c>
      <c r="E1253">
        <v>0</v>
      </c>
      <c r="F1253" t="s">
        <v>60</v>
      </c>
      <c r="G1253">
        <v>600</v>
      </c>
      <c r="H1253">
        <v>1.03</v>
      </c>
      <c r="I1253" t="s">
        <v>61</v>
      </c>
      <c r="J1253" t="s">
        <v>62</v>
      </c>
      <c r="K1253">
        <v>100</v>
      </c>
      <c r="L1253" t="s">
        <v>60</v>
      </c>
      <c r="M1253" t="s">
        <v>60</v>
      </c>
      <c r="N1253" t="s">
        <v>64</v>
      </c>
      <c r="O1253" t="s">
        <v>64</v>
      </c>
      <c r="P1253" t="s">
        <v>60</v>
      </c>
      <c r="Q1253" t="s">
        <v>64</v>
      </c>
      <c r="R1253" t="s">
        <v>64</v>
      </c>
      <c r="S1253" t="s">
        <v>64</v>
      </c>
      <c r="T1253">
        <v>39.1</v>
      </c>
      <c r="U1253" t="s">
        <v>65</v>
      </c>
      <c r="V1253" t="s">
        <v>66</v>
      </c>
      <c r="W1253" t="s">
        <v>67</v>
      </c>
      <c r="X1253" t="s">
        <v>68</v>
      </c>
      <c r="Y1253" t="s">
        <v>69</v>
      </c>
      <c r="Z1253" t="s">
        <v>70</v>
      </c>
      <c r="AA1253" t="s">
        <v>71</v>
      </c>
      <c r="AB1253">
        <v>15</v>
      </c>
      <c r="AC1253">
        <v>68.75</v>
      </c>
      <c r="AD1253">
        <v>56.25</v>
      </c>
      <c r="AE1253">
        <v>25</v>
      </c>
      <c r="AF1253" t="s">
        <v>72</v>
      </c>
      <c r="AG1253" t="s">
        <v>73</v>
      </c>
      <c r="AH1253" t="s">
        <v>74</v>
      </c>
      <c r="AI1253" t="s">
        <v>75</v>
      </c>
      <c r="AJ1253" t="s">
        <v>76</v>
      </c>
      <c r="AK1253" t="s">
        <v>77</v>
      </c>
      <c r="AL1253" t="s">
        <v>78</v>
      </c>
      <c r="AM1253" t="s">
        <v>79</v>
      </c>
      <c r="AN1253">
        <v>-23</v>
      </c>
      <c r="AO1253">
        <v>-1.5</v>
      </c>
      <c r="AP1253" t="s">
        <v>80</v>
      </c>
      <c r="AQ1253" t="s">
        <v>81</v>
      </c>
      <c r="AR1253" t="s">
        <v>73</v>
      </c>
      <c r="AS1253" t="s">
        <v>82</v>
      </c>
      <c r="AT1253" t="s">
        <v>81</v>
      </c>
      <c r="AU1253" t="s">
        <v>82</v>
      </c>
      <c r="AV1253" t="s">
        <v>72</v>
      </c>
      <c r="AW1253" t="s">
        <v>83</v>
      </c>
      <c r="AX1253">
        <v>41.33</v>
      </c>
      <c r="AY1253">
        <v>58.67</v>
      </c>
      <c r="AZ1253" t="s">
        <v>84</v>
      </c>
      <c r="BA1253" t="s">
        <v>85</v>
      </c>
      <c r="BB1253" t="s">
        <v>86</v>
      </c>
      <c r="BC1253" t="s">
        <v>87</v>
      </c>
      <c r="BD1253" t="s">
        <v>88</v>
      </c>
      <c r="BE1253" t="s">
        <v>89</v>
      </c>
      <c r="BF1253">
        <v>1</v>
      </c>
      <c r="BG1253">
        <f>IF(Table1[[#This Row],[ft_score]]="0 - 0", 1, 0)</f>
        <v>0</v>
      </c>
      <c r="BH1253">
        <f t="shared" si="19"/>
        <v>0</v>
      </c>
    </row>
    <row r="1254" spans="1:60" x14ac:dyDescent="0.25">
      <c r="A1254" s="1">
        <v>5365</v>
      </c>
      <c r="B1254" t="s">
        <v>58</v>
      </c>
      <c r="C1254" t="s">
        <v>126</v>
      </c>
      <c r="D1254">
        <v>1</v>
      </c>
      <c r="E1254">
        <v>0</v>
      </c>
      <c r="F1254" t="s">
        <v>60</v>
      </c>
      <c r="G1254" t="s">
        <v>90</v>
      </c>
      <c r="H1254" t="s">
        <v>90</v>
      </c>
      <c r="I1254" t="s">
        <v>58</v>
      </c>
      <c r="J1254" t="s">
        <v>90</v>
      </c>
      <c r="K1254">
        <v>0</v>
      </c>
      <c r="L1254" t="s">
        <v>64</v>
      </c>
      <c r="M1254" t="s">
        <v>60</v>
      </c>
      <c r="N1254" t="s">
        <v>64</v>
      </c>
      <c r="O1254" t="s">
        <v>64</v>
      </c>
      <c r="P1254" t="s">
        <v>64</v>
      </c>
      <c r="Q1254" t="s">
        <v>60</v>
      </c>
      <c r="R1254" t="s">
        <v>60</v>
      </c>
      <c r="S1254" t="s">
        <v>60</v>
      </c>
      <c r="T1254">
        <v>1421.22</v>
      </c>
      <c r="U1254" t="s">
        <v>2760</v>
      </c>
      <c r="V1254" t="s">
        <v>3152</v>
      </c>
      <c r="W1254" t="s">
        <v>6288</v>
      </c>
      <c r="X1254" t="s">
        <v>6189</v>
      </c>
      <c r="Y1254" t="s">
        <v>1695</v>
      </c>
      <c r="Z1254" t="s">
        <v>2333</v>
      </c>
      <c r="AA1254" t="s">
        <v>2334</v>
      </c>
      <c r="AB1254">
        <v>3</v>
      </c>
      <c r="AC1254">
        <v>66.67</v>
      </c>
      <c r="AD1254">
        <v>50</v>
      </c>
      <c r="AE1254">
        <v>33.340000000000003</v>
      </c>
      <c r="AF1254" t="s">
        <v>136</v>
      </c>
      <c r="AG1254" t="s">
        <v>2364</v>
      </c>
      <c r="AH1254" t="s">
        <v>63</v>
      </c>
      <c r="AI1254" t="s">
        <v>2343</v>
      </c>
      <c r="AJ1254" t="s">
        <v>2343</v>
      </c>
      <c r="AK1254" t="s">
        <v>969</v>
      </c>
      <c r="AL1254" t="s">
        <v>6289</v>
      </c>
      <c r="AM1254" t="s">
        <v>3676</v>
      </c>
      <c r="AN1254">
        <v>1</v>
      </c>
      <c r="AO1254">
        <v>-5.5</v>
      </c>
      <c r="AP1254" t="s">
        <v>2471</v>
      </c>
      <c r="AQ1254" t="s">
        <v>2471</v>
      </c>
      <c r="AR1254" t="s">
        <v>1949</v>
      </c>
      <c r="AS1254" t="s">
        <v>2471</v>
      </c>
      <c r="AT1254" t="s">
        <v>63</v>
      </c>
      <c r="AU1254" t="s">
        <v>136</v>
      </c>
      <c r="AV1254" t="s">
        <v>63</v>
      </c>
      <c r="AW1254" t="s">
        <v>63</v>
      </c>
      <c r="AX1254">
        <v>18.18</v>
      </c>
      <c r="AY1254">
        <v>81.819999999999993</v>
      </c>
      <c r="AZ1254" t="s">
        <v>423</v>
      </c>
      <c r="BA1254" t="s">
        <v>89</v>
      </c>
      <c r="BB1254" t="s">
        <v>298</v>
      </c>
      <c r="BC1254" t="s">
        <v>468</v>
      </c>
      <c r="BD1254" t="s">
        <v>84</v>
      </c>
      <c r="BE1254" t="s">
        <v>143</v>
      </c>
      <c r="BF1254">
        <v>1</v>
      </c>
      <c r="BG1254">
        <f>IF(Table1[[#This Row],[ft_score]]="0 - 0", 1, 0)</f>
        <v>0</v>
      </c>
      <c r="BH1254">
        <f t="shared" si="19"/>
        <v>0</v>
      </c>
    </row>
    <row r="1255" spans="1:60" x14ac:dyDescent="0.25">
      <c r="A1255" s="1">
        <v>3835</v>
      </c>
      <c r="C1255" t="s">
        <v>59</v>
      </c>
      <c r="D1255">
        <v>1</v>
      </c>
      <c r="E1255">
        <v>0</v>
      </c>
      <c r="F1255" t="s">
        <v>60</v>
      </c>
      <c r="G1255" t="s">
        <v>90</v>
      </c>
      <c r="H1255" t="s">
        <v>90</v>
      </c>
      <c r="I1255" t="s">
        <v>58</v>
      </c>
      <c r="J1255" t="s">
        <v>90</v>
      </c>
      <c r="K1255">
        <v>0</v>
      </c>
      <c r="L1255" t="s">
        <v>64</v>
      </c>
      <c r="M1255" t="s">
        <v>60</v>
      </c>
      <c r="N1255" t="s">
        <v>64</v>
      </c>
      <c r="O1255" t="s">
        <v>64</v>
      </c>
      <c r="P1255" t="s">
        <v>64</v>
      </c>
      <c r="Q1255" t="s">
        <v>64</v>
      </c>
      <c r="R1255" t="s">
        <v>60</v>
      </c>
      <c r="S1255" t="s">
        <v>64</v>
      </c>
      <c r="T1255">
        <v>11015.44</v>
      </c>
      <c r="U1255" t="s">
        <v>91</v>
      </c>
      <c r="V1255" t="s">
        <v>92</v>
      </c>
      <c r="W1255" t="s">
        <v>93</v>
      </c>
      <c r="X1255" t="s">
        <v>68</v>
      </c>
      <c r="Y1255" t="s">
        <v>94</v>
      </c>
      <c r="Z1255" t="s">
        <v>95</v>
      </c>
      <c r="AA1255" t="s">
        <v>96</v>
      </c>
      <c r="AB1255">
        <v>10</v>
      </c>
      <c r="AC1255">
        <v>50</v>
      </c>
      <c r="AD1255">
        <v>18.75</v>
      </c>
      <c r="AE1255">
        <v>12.5</v>
      </c>
      <c r="AF1255" t="s">
        <v>83</v>
      </c>
      <c r="AG1255" t="s">
        <v>97</v>
      </c>
      <c r="AH1255" t="s">
        <v>98</v>
      </c>
      <c r="AI1255" t="s">
        <v>99</v>
      </c>
      <c r="AJ1255" t="s">
        <v>100</v>
      </c>
      <c r="AK1255" t="s">
        <v>101</v>
      </c>
      <c r="AL1255" t="s">
        <v>99</v>
      </c>
      <c r="AM1255" t="s">
        <v>102</v>
      </c>
      <c r="AN1255">
        <v>-19</v>
      </c>
      <c r="AO1255">
        <v>-1.5</v>
      </c>
      <c r="AP1255" t="s">
        <v>103</v>
      </c>
      <c r="AQ1255" t="s">
        <v>97</v>
      </c>
      <c r="AR1255" t="s">
        <v>82</v>
      </c>
      <c r="AS1255" t="s">
        <v>73</v>
      </c>
      <c r="AT1255" t="s">
        <v>97</v>
      </c>
      <c r="AU1255" t="s">
        <v>83</v>
      </c>
      <c r="AV1255" t="s">
        <v>63</v>
      </c>
      <c r="AW1255" t="s">
        <v>63</v>
      </c>
      <c r="AX1255">
        <v>39.869999999999997</v>
      </c>
      <c r="AY1255">
        <v>60.14</v>
      </c>
      <c r="AZ1255" t="s">
        <v>104</v>
      </c>
      <c r="BA1255" t="s">
        <v>105</v>
      </c>
      <c r="BB1255" t="s">
        <v>106</v>
      </c>
      <c r="BC1255" t="s">
        <v>107</v>
      </c>
      <c r="BD1255" t="s">
        <v>108</v>
      </c>
      <c r="BE1255" t="s">
        <v>109</v>
      </c>
      <c r="BF1255">
        <v>1</v>
      </c>
      <c r="BG1255">
        <f>IF(Table1[[#This Row],[ft_score]]="0 - 0", 1, 0)</f>
        <v>0</v>
      </c>
      <c r="BH1255">
        <f t="shared" si="19"/>
        <v>0</v>
      </c>
    </row>
    <row r="1256" spans="1:60" x14ac:dyDescent="0.25">
      <c r="A1256" s="1">
        <v>3850</v>
      </c>
      <c r="B1256" t="s">
        <v>58</v>
      </c>
      <c r="C1256" t="s">
        <v>148</v>
      </c>
      <c r="D1256">
        <v>1</v>
      </c>
      <c r="E1256">
        <v>0</v>
      </c>
      <c r="F1256" t="s">
        <v>60</v>
      </c>
      <c r="G1256" t="s">
        <v>90</v>
      </c>
      <c r="H1256" t="s">
        <v>90</v>
      </c>
      <c r="I1256" t="s">
        <v>58</v>
      </c>
      <c r="J1256" t="s">
        <v>58</v>
      </c>
      <c r="K1256">
        <v>0</v>
      </c>
      <c r="L1256" t="s">
        <v>64</v>
      </c>
      <c r="M1256" t="s">
        <v>60</v>
      </c>
      <c r="N1256" t="s">
        <v>64</v>
      </c>
      <c r="O1256" t="s">
        <v>64</v>
      </c>
      <c r="P1256" t="s">
        <v>64</v>
      </c>
      <c r="Q1256" t="s">
        <v>64</v>
      </c>
      <c r="R1256" t="s">
        <v>64</v>
      </c>
      <c r="S1256" t="s">
        <v>60</v>
      </c>
      <c r="T1256">
        <v>233.5</v>
      </c>
      <c r="U1256" t="s">
        <v>325</v>
      </c>
      <c r="V1256" t="s">
        <v>326</v>
      </c>
      <c r="W1256" t="s">
        <v>327</v>
      </c>
      <c r="X1256" t="s">
        <v>221</v>
      </c>
      <c r="Y1256" t="s">
        <v>174</v>
      </c>
      <c r="Z1256" t="s">
        <v>290</v>
      </c>
      <c r="AA1256" t="s">
        <v>291</v>
      </c>
      <c r="AB1256">
        <v>22</v>
      </c>
      <c r="AC1256">
        <v>56.25</v>
      </c>
      <c r="AD1256">
        <v>18.75</v>
      </c>
      <c r="AE1256">
        <v>6.25</v>
      </c>
      <c r="AF1256" t="s">
        <v>83</v>
      </c>
      <c r="AG1256" t="s">
        <v>82</v>
      </c>
      <c r="AH1256" t="s">
        <v>328</v>
      </c>
      <c r="AI1256" t="s">
        <v>329</v>
      </c>
      <c r="AJ1256" t="s">
        <v>330</v>
      </c>
      <c r="AK1256" t="s">
        <v>331</v>
      </c>
      <c r="AL1256" t="s">
        <v>332</v>
      </c>
      <c r="AM1256" t="s">
        <v>333</v>
      </c>
      <c r="AN1256">
        <v>-5</v>
      </c>
      <c r="AO1256">
        <v>8.5</v>
      </c>
      <c r="AP1256" t="s">
        <v>334</v>
      </c>
      <c r="AQ1256" t="s">
        <v>97</v>
      </c>
      <c r="AR1256" t="s">
        <v>73</v>
      </c>
      <c r="AS1256" t="s">
        <v>72</v>
      </c>
      <c r="AT1256" t="s">
        <v>335</v>
      </c>
      <c r="AU1256" t="s">
        <v>72</v>
      </c>
      <c r="AV1256" t="s">
        <v>83</v>
      </c>
      <c r="AW1256" t="s">
        <v>63</v>
      </c>
      <c r="AX1256">
        <v>41.42</v>
      </c>
      <c r="AY1256">
        <v>58.58</v>
      </c>
      <c r="AZ1256" t="s">
        <v>336</v>
      </c>
      <c r="BA1256" t="s">
        <v>112</v>
      </c>
      <c r="BB1256" t="s">
        <v>285</v>
      </c>
      <c r="BC1256" t="s">
        <v>87</v>
      </c>
      <c r="BD1256" t="s">
        <v>231</v>
      </c>
      <c r="BE1256" t="s">
        <v>89</v>
      </c>
      <c r="BF1256">
        <v>1</v>
      </c>
      <c r="BG1256">
        <f>IF(Table1[[#This Row],[ft_score]]="0 - 0", 1, 0)</f>
        <v>0</v>
      </c>
      <c r="BH1256">
        <f t="shared" si="19"/>
        <v>0</v>
      </c>
    </row>
    <row r="1257" spans="1:60" x14ac:dyDescent="0.25">
      <c r="A1257" s="1">
        <v>3896</v>
      </c>
      <c r="B1257" t="s">
        <v>58</v>
      </c>
      <c r="C1257" t="s">
        <v>126</v>
      </c>
      <c r="D1257">
        <v>1</v>
      </c>
      <c r="E1257">
        <v>0</v>
      </c>
      <c r="F1257" t="s">
        <v>60</v>
      </c>
      <c r="G1257" t="s">
        <v>90</v>
      </c>
      <c r="H1257" t="s">
        <v>90</v>
      </c>
      <c r="I1257" t="s">
        <v>58</v>
      </c>
      <c r="J1257" t="s">
        <v>90</v>
      </c>
      <c r="K1257">
        <v>0</v>
      </c>
      <c r="L1257" t="s">
        <v>64</v>
      </c>
      <c r="M1257" t="s">
        <v>60</v>
      </c>
      <c r="N1257" t="s">
        <v>64</v>
      </c>
      <c r="O1257" t="s">
        <v>64</v>
      </c>
      <c r="P1257" t="s">
        <v>64</v>
      </c>
      <c r="Q1257" t="s">
        <v>64</v>
      </c>
      <c r="R1257" t="s">
        <v>64</v>
      </c>
      <c r="S1257" t="s">
        <v>60</v>
      </c>
      <c r="T1257">
        <v>180.31</v>
      </c>
      <c r="U1257" t="s">
        <v>810</v>
      </c>
      <c r="V1257" t="s">
        <v>811</v>
      </c>
      <c r="W1257" t="s">
        <v>812</v>
      </c>
      <c r="X1257" t="s">
        <v>666</v>
      </c>
      <c r="Y1257" t="s">
        <v>813</v>
      </c>
      <c r="Z1257" t="s">
        <v>757</v>
      </c>
      <c r="AA1257" t="s">
        <v>758</v>
      </c>
      <c r="AB1257">
        <v>22</v>
      </c>
      <c r="AC1257">
        <v>68.75</v>
      </c>
      <c r="AD1257">
        <v>43.75</v>
      </c>
      <c r="AE1257">
        <v>37.5</v>
      </c>
      <c r="AF1257" t="s">
        <v>83</v>
      </c>
      <c r="AG1257" t="s">
        <v>123</v>
      </c>
      <c r="AH1257" t="s">
        <v>814</v>
      </c>
      <c r="AI1257" t="s">
        <v>815</v>
      </c>
      <c r="AJ1257" t="s">
        <v>816</v>
      </c>
      <c r="AK1257" t="s">
        <v>816</v>
      </c>
      <c r="AL1257" t="s">
        <v>817</v>
      </c>
      <c r="AM1257" t="s">
        <v>818</v>
      </c>
      <c r="AN1257">
        <v>-16</v>
      </c>
      <c r="AO1257">
        <v>6</v>
      </c>
      <c r="AP1257" t="s">
        <v>819</v>
      </c>
      <c r="AQ1257" t="s">
        <v>73</v>
      </c>
      <c r="AR1257" t="s">
        <v>81</v>
      </c>
      <c r="AS1257" t="s">
        <v>82</v>
      </c>
      <c r="AT1257" t="s">
        <v>97</v>
      </c>
      <c r="AU1257" t="s">
        <v>123</v>
      </c>
      <c r="AV1257" t="s">
        <v>83</v>
      </c>
      <c r="AW1257" t="s">
        <v>63</v>
      </c>
      <c r="AX1257">
        <v>38.53</v>
      </c>
      <c r="AY1257">
        <v>61.48</v>
      </c>
      <c r="AZ1257" t="s">
        <v>364</v>
      </c>
      <c r="BA1257" t="s">
        <v>298</v>
      </c>
      <c r="BB1257" t="s">
        <v>268</v>
      </c>
      <c r="BC1257" t="s">
        <v>423</v>
      </c>
      <c r="BD1257" t="s">
        <v>523</v>
      </c>
      <c r="BE1257" t="s">
        <v>424</v>
      </c>
      <c r="BF1257">
        <v>1</v>
      </c>
      <c r="BG1257">
        <f>IF(Table1[[#This Row],[ft_score]]="0 - 0", 1, 0)</f>
        <v>0</v>
      </c>
      <c r="BH1257">
        <f t="shared" si="19"/>
        <v>0</v>
      </c>
    </row>
    <row r="1258" spans="1:60" x14ac:dyDescent="0.25">
      <c r="A1258" s="1">
        <v>3900</v>
      </c>
      <c r="B1258" t="s">
        <v>58</v>
      </c>
      <c r="C1258" t="s">
        <v>126</v>
      </c>
      <c r="D1258">
        <v>1</v>
      </c>
      <c r="E1258">
        <v>0</v>
      </c>
      <c r="F1258" t="s">
        <v>60</v>
      </c>
      <c r="G1258" t="s">
        <v>90</v>
      </c>
      <c r="H1258" t="s">
        <v>90</v>
      </c>
      <c r="I1258" t="s">
        <v>58</v>
      </c>
      <c r="J1258" t="s">
        <v>90</v>
      </c>
      <c r="K1258">
        <v>0</v>
      </c>
      <c r="L1258" t="s">
        <v>64</v>
      </c>
      <c r="M1258" t="s">
        <v>60</v>
      </c>
      <c r="N1258" t="s">
        <v>64</v>
      </c>
      <c r="O1258" t="s">
        <v>64</v>
      </c>
      <c r="P1258" t="s">
        <v>64</v>
      </c>
      <c r="Q1258" t="s">
        <v>64</v>
      </c>
      <c r="R1258" t="s">
        <v>60</v>
      </c>
      <c r="S1258" t="s">
        <v>60</v>
      </c>
      <c r="T1258">
        <v>0</v>
      </c>
      <c r="U1258" t="s">
        <v>850</v>
      </c>
      <c r="V1258" t="s">
        <v>851</v>
      </c>
      <c r="W1258" t="s">
        <v>852</v>
      </c>
      <c r="X1258" t="s">
        <v>666</v>
      </c>
      <c r="Y1258" t="s">
        <v>833</v>
      </c>
      <c r="Z1258" t="s">
        <v>727</v>
      </c>
      <c r="AA1258" t="s">
        <v>728</v>
      </c>
      <c r="AB1258">
        <v>19</v>
      </c>
      <c r="AC1258">
        <v>50</v>
      </c>
      <c r="AD1258">
        <v>37.5</v>
      </c>
      <c r="AE1258">
        <v>6.25</v>
      </c>
      <c r="AF1258" t="s">
        <v>83</v>
      </c>
      <c r="AG1258" t="s">
        <v>159</v>
      </c>
      <c r="AH1258" t="s">
        <v>853</v>
      </c>
      <c r="AI1258" t="s">
        <v>378</v>
      </c>
      <c r="AJ1258" t="s">
        <v>854</v>
      </c>
      <c r="AK1258" t="s">
        <v>418</v>
      </c>
      <c r="AL1258" t="s">
        <v>855</v>
      </c>
      <c r="AM1258" t="s">
        <v>856</v>
      </c>
      <c r="AN1258">
        <v>6</v>
      </c>
      <c r="AO1258">
        <v>4</v>
      </c>
      <c r="AP1258" t="s">
        <v>857</v>
      </c>
      <c r="AQ1258" t="s">
        <v>82</v>
      </c>
      <c r="AR1258" t="s">
        <v>81</v>
      </c>
      <c r="AS1258" t="s">
        <v>97</v>
      </c>
      <c r="AT1258" t="s">
        <v>97</v>
      </c>
      <c r="AU1258" t="s">
        <v>159</v>
      </c>
      <c r="AV1258" t="s">
        <v>63</v>
      </c>
      <c r="AW1258" t="s">
        <v>63</v>
      </c>
      <c r="AX1258">
        <v>44.28</v>
      </c>
      <c r="AY1258">
        <v>55.73</v>
      </c>
      <c r="AZ1258" t="s">
        <v>858</v>
      </c>
      <c r="BA1258" t="s">
        <v>106</v>
      </c>
      <c r="BB1258" t="s">
        <v>285</v>
      </c>
      <c r="BC1258" t="s">
        <v>197</v>
      </c>
      <c r="BD1258" t="s">
        <v>468</v>
      </c>
      <c r="BE1258" t="s">
        <v>89</v>
      </c>
      <c r="BF1258">
        <v>1</v>
      </c>
      <c r="BG1258">
        <f>IF(Table1[[#This Row],[ft_score]]="0 - 0", 1, 0)</f>
        <v>0</v>
      </c>
      <c r="BH1258">
        <f t="shared" si="19"/>
        <v>0</v>
      </c>
    </row>
    <row r="1259" spans="1:60" x14ac:dyDescent="0.25">
      <c r="A1259" s="1">
        <v>3905</v>
      </c>
      <c r="B1259" t="s">
        <v>58</v>
      </c>
      <c r="C1259" t="s">
        <v>59</v>
      </c>
      <c r="D1259">
        <v>1</v>
      </c>
      <c r="E1259">
        <v>0</v>
      </c>
      <c r="F1259" t="s">
        <v>60</v>
      </c>
      <c r="G1259" t="s">
        <v>90</v>
      </c>
      <c r="H1259" t="s">
        <v>90</v>
      </c>
      <c r="I1259" t="s">
        <v>58</v>
      </c>
      <c r="J1259" t="s">
        <v>90</v>
      </c>
      <c r="K1259">
        <v>0</v>
      </c>
      <c r="L1259" t="s">
        <v>64</v>
      </c>
      <c r="M1259" t="s">
        <v>60</v>
      </c>
      <c r="N1259" t="s">
        <v>64</v>
      </c>
      <c r="O1259" t="s">
        <v>64</v>
      </c>
      <c r="P1259" t="s">
        <v>64</v>
      </c>
      <c r="Q1259" t="s">
        <v>64</v>
      </c>
      <c r="R1259" t="s">
        <v>64</v>
      </c>
      <c r="S1259" t="s">
        <v>60</v>
      </c>
      <c r="T1259">
        <v>184.43</v>
      </c>
      <c r="U1259" t="s">
        <v>899</v>
      </c>
      <c r="V1259" t="s">
        <v>900</v>
      </c>
      <c r="W1259" t="s">
        <v>901</v>
      </c>
      <c r="X1259" t="s">
        <v>666</v>
      </c>
      <c r="Y1259" t="s">
        <v>833</v>
      </c>
      <c r="Z1259" t="s">
        <v>834</v>
      </c>
      <c r="AA1259" t="s">
        <v>835</v>
      </c>
      <c r="AB1259">
        <v>19</v>
      </c>
      <c r="AC1259">
        <v>87.5</v>
      </c>
      <c r="AD1259">
        <v>68.75</v>
      </c>
      <c r="AE1259">
        <v>43.75</v>
      </c>
      <c r="AF1259" t="s">
        <v>73</v>
      </c>
      <c r="AG1259" t="s">
        <v>83</v>
      </c>
      <c r="AH1259" t="s">
        <v>902</v>
      </c>
      <c r="AI1259" t="s">
        <v>903</v>
      </c>
      <c r="AJ1259" t="s">
        <v>904</v>
      </c>
      <c r="AK1259" t="s">
        <v>550</v>
      </c>
      <c r="AL1259" t="s">
        <v>905</v>
      </c>
      <c r="AM1259" t="s">
        <v>906</v>
      </c>
      <c r="AN1259">
        <v>-12</v>
      </c>
      <c r="AO1259">
        <v>1</v>
      </c>
      <c r="AP1259" t="s">
        <v>907</v>
      </c>
      <c r="AQ1259" t="s">
        <v>97</v>
      </c>
      <c r="AR1259" t="s">
        <v>97</v>
      </c>
      <c r="AS1259" t="s">
        <v>73</v>
      </c>
      <c r="AT1259" t="s">
        <v>81</v>
      </c>
      <c r="AU1259" t="s">
        <v>73</v>
      </c>
      <c r="AV1259" t="s">
        <v>83</v>
      </c>
      <c r="AW1259" t="s">
        <v>83</v>
      </c>
      <c r="AX1259">
        <v>45.28</v>
      </c>
      <c r="AY1259">
        <v>54.73</v>
      </c>
      <c r="AZ1259" t="s">
        <v>523</v>
      </c>
      <c r="BA1259" t="s">
        <v>424</v>
      </c>
      <c r="BB1259" t="s">
        <v>829</v>
      </c>
      <c r="BC1259" t="s">
        <v>468</v>
      </c>
      <c r="BD1259" t="s">
        <v>84</v>
      </c>
      <c r="BE1259" t="s">
        <v>143</v>
      </c>
      <c r="BF1259">
        <v>1</v>
      </c>
      <c r="BG1259">
        <f>IF(Table1[[#This Row],[ft_score]]="0 - 0", 1, 0)</f>
        <v>0</v>
      </c>
      <c r="BH1259">
        <f t="shared" si="19"/>
        <v>0</v>
      </c>
    </row>
    <row r="1260" spans="1:60" x14ac:dyDescent="0.25">
      <c r="A1260" s="1">
        <v>5387</v>
      </c>
      <c r="B1260" t="s">
        <v>58</v>
      </c>
      <c r="C1260" t="s">
        <v>126</v>
      </c>
      <c r="D1260">
        <v>1</v>
      </c>
      <c r="E1260">
        <v>0</v>
      </c>
      <c r="F1260" t="s">
        <v>60</v>
      </c>
      <c r="G1260" t="s">
        <v>90</v>
      </c>
      <c r="H1260" t="s">
        <v>90</v>
      </c>
      <c r="I1260" t="s">
        <v>58</v>
      </c>
      <c r="J1260" t="s">
        <v>90</v>
      </c>
      <c r="K1260">
        <v>0</v>
      </c>
      <c r="L1260" t="s">
        <v>60</v>
      </c>
      <c r="M1260" t="s">
        <v>60</v>
      </c>
      <c r="N1260" t="s">
        <v>64</v>
      </c>
      <c r="O1260" t="s">
        <v>64</v>
      </c>
      <c r="P1260" t="s">
        <v>60</v>
      </c>
      <c r="Q1260" t="s">
        <v>60</v>
      </c>
      <c r="R1260" t="s">
        <v>60</v>
      </c>
      <c r="S1260" t="s">
        <v>60</v>
      </c>
      <c r="T1260">
        <v>183.07</v>
      </c>
      <c r="U1260" t="s">
        <v>4140</v>
      </c>
      <c r="V1260" t="s">
        <v>92</v>
      </c>
      <c r="W1260" t="s">
        <v>6341</v>
      </c>
      <c r="X1260" t="s">
        <v>6189</v>
      </c>
      <c r="Y1260" t="s">
        <v>1252</v>
      </c>
      <c r="Z1260" t="s">
        <v>95</v>
      </c>
      <c r="AA1260" t="s">
        <v>96</v>
      </c>
      <c r="AB1260">
        <v>15</v>
      </c>
      <c r="AC1260">
        <v>75</v>
      </c>
      <c r="AD1260">
        <v>31.25</v>
      </c>
      <c r="AE1260">
        <v>6.25</v>
      </c>
      <c r="AF1260" t="s">
        <v>83</v>
      </c>
      <c r="AG1260" t="s">
        <v>123</v>
      </c>
      <c r="AH1260" t="s">
        <v>3596</v>
      </c>
      <c r="AI1260" t="s">
        <v>1398</v>
      </c>
      <c r="AJ1260" t="s">
        <v>531</v>
      </c>
      <c r="AK1260" t="s">
        <v>1942</v>
      </c>
      <c r="AL1260" t="s">
        <v>1204</v>
      </c>
      <c r="AM1260" t="s">
        <v>4773</v>
      </c>
      <c r="AN1260">
        <v>-16</v>
      </c>
      <c r="AO1260">
        <v>6</v>
      </c>
      <c r="AP1260" t="s">
        <v>4728</v>
      </c>
      <c r="AQ1260" t="s">
        <v>81</v>
      </c>
      <c r="AR1260" t="s">
        <v>73</v>
      </c>
      <c r="AS1260" t="s">
        <v>73</v>
      </c>
      <c r="AT1260" t="s">
        <v>81</v>
      </c>
      <c r="AU1260" t="s">
        <v>72</v>
      </c>
      <c r="AV1260" t="s">
        <v>72</v>
      </c>
      <c r="AW1260" t="s">
        <v>63</v>
      </c>
      <c r="AX1260">
        <v>37.36</v>
      </c>
      <c r="AY1260">
        <v>62.65</v>
      </c>
      <c r="AZ1260" t="s">
        <v>928</v>
      </c>
      <c r="BA1260" t="s">
        <v>454</v>
      </c>
      <c r="BB1260" t="s">
        <v>112</v>
      </c>
      <c r="BC1260" t="s">
        <v>364</v>
      </c>
      <c r="BD1260" t="s">
        <v>312</v>
      </c>
      <c r="BE1260" t="s">
        <v>313</v>
      </c>
      <c r="BF1260">
        <v>1</v>
      </c>
      <c r="BG1260">
        <f>IF(Table1[[#This Row],[ft_score]]="0 - 0", 1, 0)</f>
        <v>0</v>
      </c>
      <c r="BH1260">
        <f t="shared" si="19"/>
        <v>0</v>
      </c>
    </row>
    <row r="1261" spans="1:60" x14ac:dyDescent="0.25">
      <c r="A1261" s="1">
        <v>3933</v>
      </c>
      <c r="B1261" t="s">
        <v>58</v>
      </c>
      <c r="C1261" t="s">
        <v>59</v>
      </c>
      <c r="D1261">
        <v>1</v>
      </c>
      <c r="E1261">
        <v>0</v>
      </c>
      <c r="F1261" t="s">
        <v>60</v>
      </c>
      <c r="G1261" t="s">
        <v>90</v>
      </c>
      <c r="H1261" t="s">
        <v>90</v>
      </c>
      <c r="I1261" t="s">
        <v>58</v>
      </c>
      <c r="J1261" t="s">
        <v>90</v>
      </c>
      <c r="K1261">
        <v>0</v>
      </c>
      <c r="L1261" t="s">
        <v>64</v>
      </c>
      <c r="M1261" t="s">
        <v>60</v>
      </c>
      <c r="N1261" t="s">
        <v>64</v>
      </c>
      <c r="O1261" t="s">
        <v>64</v>
      </c>
      <c r="P1261" t="s">
        <v>64</v>
      </c>
      <c r="Q1261" t="s">
        <v>64</v>
      </c>
      <c r="R1261" t="s">
        <v>64</v>
      </c>
      <c r="S1261" t="s">
        <v>60</v>
      </c>
      <c r="T1261">
        <v>416.36</v>
      </c>
      <c r="U1261" t="s">
        <v>1169</v>
      </c>
      <c r="V1261" t="s">
        <v>1170</v>
      </c>
      <c r="W1261" t="s">
        <v>1171</v>
      </c>
      <c r="X1261" t="s">
        <v>666</v>
      </c>
      <c r="Y1261" t="s">
        <v>174</v>
      </c>
      <c r="Z1261" t="s">
        <v>668</v>
      </c>
      <c r="AA1261" t="s">
        <v>669</v>
      </c>
      <c r="AB1261">
        <v>21</v>
      </c>
      <c r="AC1261">
        <v>56.25</v>
      </c>
      <c r="AD1261">
        <v>50</v>
      </c>
      <c r="AE1261">
        <v>18.75</v>
      </c>
      <c r="AF1261" t="s">
        <v>63</v>
      </c>
      <c r="AG1261" t="s">
        <v>97</v>
      </c>
      <c r="AH1261" t="s">
        <v>1172</v>
      </c>
      <c r="AI1261" t="s">
        <v>1173</v>
      </c>
      <c r="AJ1261" t="s">
        <v>1174</v>
      </c>
      <c r="AK1261" t="s">
        <v>1175</v>
      </c>
      <c r="AL1261" t="s">
        <v>1176</v>
      </c>
      <c r="AM1261" t="s">
        <v>1177</v>
      </c>
      <c r="AN1261">
        <v>-28</v>
      </c>
      <c r="AO1261">
        <v>6</v>
      </c>
      <c r="AP1261" t="s">
        <v>1178</v>
      </c>
      <c r="AQ1261" t="s">
        <v>82</v>
      </c>
      <c r="AR1261" t="s">
        <v>82</v>
      </c>
      <c r="AS1261" t="s">
        <v>81</v>
      </c>
      <c r="AT1261" t="s">
        <v>73</v>
      </c>
      <c r="AU1261" t="s">
        <v>159</v>
      </c>
      <c r="AV1261" t="s">
        <v>83</v>
      </c>
      <c r="AW1261" t="s">
        <v>63</v>
      </c>
      <c r="AX1261">
        <v>44.79</v>
      </c>
      <c r="AY1261">
        <v>55.21</v>
      </c>
      <c r="AZ1261" t="s">
        <v>230</v>
      </c>
      <c r="BA1261" t="s">
        <v>105</v>
      </c>
      <c r="BB1261" t="s">
        <v>562</v>
      </c>
      <c r="BC1261" t="s">
        <v>195</v>
      </c>
      <c r="BD1261" t="s">
        <v>270</v>
      </c>
      <c r="BE1261" t="s">
        <v>676</v>
      </c>
      <c r="BF1261">
        <v>1</v>
      </c>
      <c r="BG1261">
        <f>IF(Table1[[#This Row],[ft_score]]="0 - 0", 1, 0)</f>
        <v>0</v>
      </c>
      <c r="BH1261">
        <f t="shared" si="19"/>
        <v>0</v>
      </c>
    </row>
    <row r="1262" spans="1:60" x14ac:dyDescent="0.25">
      <c r="A1262" s="1">
        <v>3947</v>
      </c>
      <c r="B1262" t="s">
        <v>58</v>
      </c>
      <c r="C1262" t="s">
        <v>560</v>
      </c>
      <c r="D1262">
        <v>1</v>
      </c>
      <c r="E1262">
        <v>0</v>
      </c>
      <c r="F1262" t="s">
        <v>60</v>
      </c>
      <c r="G1262" t="s">
        <v>90</v>
      </c>
      <c r="H1262" t="s">
        <v>90</v>
      </c>
      <c r="I1262" t="s">
        <v>58</v>
      </c>
      <c r="J1262" t="s">
        <v>90</v>
      </c>
      <c r="K1262">
        <v>0</v>
      </c>
      <c r="L1262" t="s">
        <v>64</v>
      </c>
      <c r="M1262" t="s">
        <v>60</v>
      </c>
      <c r="N1262" t="s">
        <v>64</v>
      </c>
      <c r="O1262" t="s">
        <v>64</v>
      </c>
      <c r="P1262" t="s">
        <v>64</v>
      </c>
      <c r="Q1262" t="s">
        <v>64</v>
      </c>
      <c r="R1262" t="s">
        <v>64</v>
      </c>
      <c r="S1262" t="s">
        <v>60</v>
      </c>
      <c r="T1262">
        <v>1102.3900000000001</v>
      </c>
      <c r="U1262" t="s">
        <v>1285</v>
      </c>
      <c r="V1262" t="s">
        <v>1286</v>
      </c>
      <c r="W1262" t="s">
        <v>1287</v>
      </c>
      <c r="X1262" t="s">
        <v>666</v>
      </c>
      <c r="Y1262" t="s">
        <v>69</v>
      </c>
      <c r="Z1262" t="s">
        <v>1288</v>
      </c>
      <c r="AA1262" t="s">
        <v>1289</v>
      </c>
      <c r="AB1262">
        <v>17</v>
      </c>
      <c r="AC1262">
        <v>75</v>
      </c>
      <c r="AD1262">
        <v>56.25</v>
      </c>
      <c r="AE1262">
        <v>25</v>
      </c>
      <c r="AF1262" t="s">
        <v>123</v>
      </c>
      <c r="AG1262" t="s">
        <v>73</v>
      </c>
      <c r="AH1262" t="s">
        <v>1290</v>
      </c>
      <c r="AI1262" t="s">
        <v>1291</v>
      </c>
      <c r="AJ1262" t="s">
        <v>1292</v>
      </c>
      <c r="AK1262" t="s">
        <v>1263</v>
      </c>
      <c r="AL1262" t="s">
        <v>1293</v>
      </c>
      <c r="AM1262" t="s">
        <v>1294</v>
      </c>
      <c r="AN1262">
        <v>-11</v>
      </c>
      <c r="AO1262">
        <v>-5.5</v>
      </c>
      <c r="AP1262" t="s">
        <v>1295</v>
      </c>
      <c r="AQ1262" t="s">
        <v>81</v>
      </c>
      <c r="AR1262" t="s">
        <v>82</v>
      </c>
      <c r="AS1262" t="s">
        <v>81</v>
      </c>
      <c r="AT1262" t="s">
        <v>82</v>
      </c>
      <c r="AU1262" t="s">
        <v>82</v>
      </c>
      <c r="AV1262" t="s">
        <v>72</v>
      </c>
      <c r="AW1262" t="s">
        <v>63</v>
      </c>
      <c r="AX1262">
        <v>51.2</v>
      </c>
      <c r="AY1262">
        <v>48.81</v>
      </c>
      <c r="AZ1262" t="s">
        <v>269</v>
      </c>
      <c r="BA1262" t="s">
        <v>829</v>
      </c>
      <c r="BB1262" t="s">
        <v>299</v>
      </c>
      <c r="BC1262" t="s">
        <v>349</v>
      </c>
      <c r="BD1262" t="s">
        <v>468</v>
      </c>
      <c r="BE1262" t="s">
        <v>350</v>
      </c>
      <c r="BF1262">
        <v>1</v>
      </c>
      <c r="BG1262">
        <f>IF(Table1[[#This Row],[ft_score]]="0 - 0", 1, 0)</f>
        <v>0</v>
      </c>
      <c r="BH1262">
        <f t="shared" si="19"/>
        <v>0</v>
      </c>
    </row>
    <row r="1263" spans="1:60" x14ac:dyDescent="0.25">
      <c r="A1263" s="1">
        <v>3970</v>
      </c>
      <c r="B1263" t="s">
        <v>58</v>
      </c>
      <c r="C1263" t="s">
        <v>148</v>
      </c>
      <c r="D1263">
        <v>1</v>
      </c>
      <c r="E1263">
        <v>0</v>
      </c>
      <c r="F1263" t="s">
        <v>60</v>
      </c>
      <c r="G1263" t="s">
        <v>90</v>
      </c>
      <c r="H1263" t="s">
        <v>90</v>
      </c>
      <c r="I1263" t="s">
        <v>58</v>
      </c>
      <c r="J1263" t="s">
        <v>90</v>
      </c>
      <c r="K1263">
        <v>0</v>
      </c>
      <c r="L1263" t="s">
        <v>64</v>
      </c>
      <c r="M1263" t="s">
        <v>60</v>
      </c>
      <c r="N1263" t="s">
        <v>64</v>
      </c>
      <c r="O1263" t="s">
        <v>64</v>
      </c>
      <c r="P1263" t="s">
        <v>64</v>
      </c>
      <c r="Q1263" t="s">
        <v>64</v>
      </c>
      <c r="R1263" t="s">
        <v>64</v>
      </c>
      <c r="S1263" t="s">
        <v>60</v>
      </c>
      <c r="T1263">
        <v>401.96</v>
      </c>
      <c r="U1263" t="s">
        <v>1480</v>
      </c>
      <c r="V1263" t="s">
        <v>1481</v>
      </c>
      <c r="W1263" t="s">
        <v>1482</v>
      </c>
      <c r="X1263" t="s">
        <v>1391</v>
      </c>
      <c r="Y1263" t="s">
        <v>1483</v>
      </c>
      <c r="Z1263" t="s">
        <v>1032</v>
      </c>
      <c r="AA1263" t="s">
        <v>1033</v>
      </c>
      <c r="AB1263">
        <v>12</v>
      </c>
      <c r="AC1263">
        <v>93.75</v>
      </c>
      <c r="AD1263">
        <v>50</v>
      </c>
      <c r="AE1263">
        <v>25</v>
      </c>
      <c r="AF1263" t="s">
        <v>73</v>
      </c>
      <c r="AG1263" t="s">
        <v>123</v>
      </c>
      <c r="AH1263" t="s">
        <v>383</v>
      </c>
      <c r="AI1263" t="s">
        <v>1484</v>
      </c>
      <c r="AJ1263" t="s">
        <v>1485</v>
      </c>
      <c r="AK1263" t="s">
        <v>1486</v>
      </c>
      <c r="AL1263" t="s">
        <v>1487</v>
      </c>
      <c r="AM1263" t="s">
        <v>1488</v>
      </c>
      <c r="AN1263">
        <v>3</v>
      </c>
      <c r="AO1263">
        <v>2.5</v>
      </c>
      <c r="AP1263" t="s">
        <v>1489</v>
      </c>
      <c r="AQ1263" t="s">
        <v>81</v>
      </c>
      <c r="AR1263" t="s">
        <v>82</v>
      </c>
      <c r="AS1263" t="s">
        <v>82</v>
      </c>
      <c r="AT1263" t="s">
        <v>81</v>
      </c>
      <c r="AU1263" t="s">
        <v>534</v>
      </c>
      <c r="AV1263" t="s">
        <v>123</v>
      </c>
      <c r="AW1263" t="s">
        <v>83</v>
      </c>
      <c r="AX1263">
        <v>49.15</v>
      </c>
      <c r="AY1263">
        <v>50.86</v>
      </c>
      <c r="AZ1263" t="s">
        <v>336</v>
      </c>
      <c r="BA1263" t="s">
        <v>348</v>
      </c>
      <c r="BB1263" t="s">
        <v>86</v>
      </c>
      <c r="BC1263" t="s">
        <v>198</v>
      </c>
      <c r="BD1263" t="s">
        <v>87</v>
      </c>
      <c r="BE1263" t="s">
        <v>105</v>
      </c>
      <c r="BF1263">
        <v>1</v>
      </c>
      <c r="BG1263">
        <f>IF(Table1[[#This Row],[ft_score]]="0 - 0", 1, 0)</f>
        <v>0</v>
      </c>
      <c r="BH1263">
        <f t="shared" si="19"/>
        <v>0</v>
      </c>
    </row>
    <row r="1264" spans="1:60" x14ac:dyDescent="0.25">
      <c r="A1264" s="1">
        <v>5394</v>
      </c>
      <c r="B1264" t="s">
        <v>58</v>
      </c>
      <c r="C1264" t="s">
        <v>650</v>
      </c>
      <c r="D1264">
        <v>1</v>
      </c>
      <c r="E1264">
        <v>0</v>
      </c>
      <c r="F1264" t="s">
        <v>60</v>
      </c>
      <c r="G1264" t="s">
        <v>90</v>
      </c>
      <c r="H1264" t="s">
        <v>90</v>
      </c>
      <c r="I1264" t="s">
        <v>58</v>
      </c>
      <c r="J1264" t="s">
        <v>58</v>
      </c>
      <c r="K1264">
        <v>0</v>
      </c>
      <c r="L1264" t="s">
        <v>60</v>
      </c>
      <c r="M1264" t="s">
        <v>60</v>
      </c>
      <c r="N1264" t="s">
        <v>60</v>
      </c>
      <c r="O1264" t="s">
        <v>60</v>
      </c>
      <c r="P1264" t="s">
        <v>60</v>
      </c>
      <c r="Q1264" t="s">
        <v>60</v>
      </c>
      <c r="R1264" t="s">
        <v>60</v>
      </c>
      <c r="S1264" t="s">
        <v>60</v>
      </c>
      <c r="T1264">
        <v>1038.4000000000001</v>
      </c>
      <c r="U1264" t="s">
        <v>6358</v>
      </c>
      <c r="V1264" t="s">
        <v>625</v>
      </c>
      <c r="W1264" t="s">
        <v>6359</v>
      </c>
      <c r="X1264" t="s">
        <v>6189</v>
      </c>
      <c r="Y1264" t="s">
        <v>1845</v>
      </c>
      <c r="Z1264" t="s">
        <v>627</v>
      </c>
      <c r="AA1264" t="s">
        <v>628</v>
      </c>
      <c r="AB1264">
        <v>15</v>
      </c>
      <c r="AC1264">
        <v>87.5</v>
      </c>
      <c r="AD1264">
        <v>75</v>
      </c>
      <c r="AE1264">
        <v>62.5</v>
      </c>
      <c r="AF1264" t="s">
        <v>116</v>
      </c>
      <c r="AG1264" t="s">
        <v>123</v>
      </c>
      <c r="AH1264" t="s">
        <v>609</v>
      </c>
      <c r="AI1264" t="s">
        <v>293</v>
      </c>
      <c r="AJ1264" t="s">
        <v>2631</v>
      </c>
      <c r="AK1264" t="s">
        <v>1302</v>
      </c>
      <c r="AL1264" t="s">
        <v>1613</v>
      </c>
      <c r="AM1264" t="s">
        <v>182</v>
      </c>
      <c r="AN1264">
        <v>4</v>
      </c>
      <c r="AO1264">
        <v>-11</v>
      </c>
      <c r="AP1264" t="s">
        <v>3219</v>
      </c>
      <c r="AQ1264" t="s">
        <v>97</v>
      </c>
      <c r="AR1264" t="s">
        <v>82</v>
      </c>
      <c r="AS1264" t="s">
        <v>81</v>
      </c>
      <c r="AT1264" t="s">
        <v>82</v>
      </c>
      <c r="AU1264" t="s">
        <v>81</v>
      </c>
      <c r="AV1264" t="s">
        <v>73</v>
      </c>
      <c r="AW1264" t="s">
        <v>63</v>
      </c>
      <c r="AX1264">
        <v>42.32</v>
      </c>
      <c r="AY1264">
        <v>57.68</v>
      </c>
      <c r="AZ1264" t="s">
        <v>1001</v>
      </c>
      <c r="BA1264" t="s">
        <v>299</v>
      </c>
      <c r="BB1264" t="s">
        <v>268</v>
      </c>
      <c r="BC1264" t="s">
        <v>88</v>
      </c>
      <c r="BD1264" t="s">
        <v>146</v>
      </c>
      <c r="BE1264" t="s">
        <v>454</v>
      </c>
      <c r="BF1264">
        <v>1</v>
      </c>
      <c r="BG1264">
        <f>IF(Table1[[#This Row],[ft_score]]="0 - 0", 1, 0)</f>
        <v>0</v>
      </c>
      <c r="BH1264">
        <f t="shared" si="19"/>
        <v>0</v>
      </c>
    </row>
    <row r="1265" spans="1:60" x14ac:dyDescent="0.25">
      <c r="A1265" s="1">
        <v>3980</v>
      </c>
      <c r="B1265" t="s">
        <v>58</v>
      </c>
      <c r="C1265" t="s">
        <v>110</v>
      </c>
      <c r="D1265">
        <v>1</v>
      </c>
      <c r="E1265">
        <v>0</v>
      </c>
      <c r="F1265" t="s">
        <v>60</v>
      </c>
      <c r="G1265" t="s">
        <v>90</v>
      </c>
      <c r="H1265" t="s">
        <v>90</v>
      </c>
      <c r="I1265" t="s">
        <v>58</v>
      </c>
      <c r="J1265" t="s">
        <v>90</v>
      </c>
      <c r="K1265">
        <v>0</v>
      </c>
      <c r="L1265" t="s">
        <v>64</v>
      </c>
      <c r="M1265" t="s">
        <v>60</v>
      </c>
      <c r="N1265" t="s">
        <v>64</v>
      </c>
      <c r="O1265" t="s">
        <v>64</v>
      </c>
      <c r="P1265" t="s">
        <v>64</v>
      </c>
      <c r="Q1265" t="s">
        <v>64</v>
      </c>
      <c r="R1265" t="s">
        <v>64</v>
      </c>
      <c r="S1265" t="s">
        <v>60</v>
      </c>
      <c r="T1265">
        <v>2769.2</v>
      </c>
      <c r="U1265" t="s">
        <v>1570</v>
      </c>
      <c r="V1265" t="s">
        <v>1571</v>
      </c>
      <c r="W1265" t="s">
        <v>1572</v>
      </c>
      <c r="X1265" t="s">
        <v>1391</v>
      </c>
      <c r="Y1265" t="s">
        <v>1573</v>
      </c>
      <c r="Z1265" t="s">
        <v>976</v>
      </c>
      <c r="AA1265" t="s">
        <v>977</v>
      </c>
      <c r="AB1265">
        <v>14</v>
      </c>
      <c r="AC1265">
        <v>75</v>
      </c>
      <c r="AD1265">
        <v>37.5</v>
      </c>
      <c r="AE1265">
        <v>31.25</v>
      </c>
      <c r="AF1265" t="s">
        <v>72</v>
      </c>
      <c r="AG1265" t="s">
        <v>72</v>
      </c>
      <c r="AH1265" t="s">
        <v>1574</v>
      </c>
      <c r="AI1265" t="s">
        <v>1280</v>
      </c>
      <c r="AJ1265" t="s">
        <v>1302</v>
      </c>
      <c r="AK1265" t="s">
        <v>1575</v>
      </c>
      <c r="AL1265" t="s">
        <v>262</v>
      </c>
      <c r="AM1265" t="s">
        <v>1576</v>
      </c>
      <c r="AN1265">
        <v>11</v>
      </c>
      <c r="AO1265">
        <v>7.5</v>
      </c>
      <c r="AP1265" t="s">
        <v>1577</v>
      </c>
      <c r="AQ1265" t="s">
        <v>72</v>
      </c>
      <c r="AR1265" t="s">
        <v>141</v>
      </c>
      <c r="AS1265" t="s">
        <v>81</v>
      </c>
      <c r="AT1265" t="s">
        <v>82</v>
      </c>
      <c r="AU1265" t="s">
        <v>82</v>
      </c>
      <c r="AV1265" t="s">
        <v>72</v>
      </c>
      <c r="AW1265" t="s">
        <v>63</v>
      </c>
      <c r="AX1265">
        <v>42.78</v>
      </c>
      <c r="AY1265">
        <v>57.22</v>
      </c>
      <c r="AZ1265" t="s">
        <v>829</v>
      </c>
      <c r="BA1265" t="s">
        <v>230</v>
      </c>
      <c r="BB1265" t="s">
        <v>362</v>
      </c>
      <c r="BC1265" t="s">
        <v>423</v>
      </c>
      <c r="BD1265" t="s">
        <v>255</v>
      </c>
      <c r="BE1265" t="s">
        <v>424</v>
      </c>
      <c r="BF1265">
        <v>2</v>
      </c>
      <c r="BG1265">
        <f>IF(Table1[[#This Row],[ft_score]]="0 - 0", 1, 0)</f>
        <v>0</v>
      </c>
      <c r="BH1265">
        <f t="shared" si="19"/>
        <v>0</v>
      </c>
    </row>
    <row r="1266" spans="1:60" x14ac:dyDescent="0.25">
      <c r="A1266" s="1">
        <v>3981</v>
      </c>
      <c r="B1266" t="s">
        <v>58</v>
      </c>
      <c r="C1266" t="s">
        <v>257</v>
      </c>
      <c r="D1266">
        <v>1</v>
      </c>
      <c r="E1266">
        <v>0</v>
      </c>
      <c r="F1266" t="s">
        <v>60</v>
      </c>
      <c r="G1266" t="s">
        <v>90</v>
      </c>
      <c r="H1266" t="s">
        <v>90</v>
      </c>
      <c r="I1266" t="s">
        <v>58</v>
      </c>
      <c r="J1266" t="s">
        <v>90</v>
      </c>
      <c r="K1266">
        <v>0</v>
      </c>
      <c r="L1266" t="s">
        <v>64</v>
      </c>
      <c r="M1266" t="s">
        <v>60</v>
      </c>
      <c r="N1266" t="s">
        <v>64</v>
      </c>
      <c r="O1266" t="s">
        <v>64</v>
      </c>
      <c r="P1266" t="s">
        <v>64</v>
      </c>
      <c r="Q1266" t="s">
        <v>64</v>
      </c>
      <c r="R1266" t="s">
        <v>64</v>
      </c>
      <c r="S1266" t="s">
        <v>60</v>
      </c>
      <c r="T1266">
        <v>168.98</v>
      </c>
      <c r="U1266" t="s">
        <v>1578</v>
      </c>
      <c r="V1266" t="s">
        <v>1579</v>
      </c>
      <c r="W1266" t="s">
        <v>1580</v>
      </c>
      <c r="X1266" t="s">
        <v>1391</v>
      </c>
      <c r="Y1266" t="s">
        <v>405</v>
      </c>
      <c r="Z1266" t="s">
        <v>1516</v>
      </c>
      <c r="AA1266" t="s">
        <v>1517</v>
      </c>
      <c r="AB1266">
        <v>15</v>
      </c>
      <c r="AC1266">
        <v>68.75</v>
      </c>
      <c r="AD1266">
        <v>43.75</v>
      </c>
      <c r="AE1266">
        <v>37.5</v>
      </c>
      <c r="AF1266" t="s">
        <v>73</v>
      </c>
      <c r="AG1266" t="s">
        <v>116</v>
      </c>
      <c r="AH1266" t="s">
        <v>1469</v>
      </c>
      <c r="AI1266" t="s">
        <v>1581</v>
      </c>
      <c r="AJ1266" t="s">
        <v>1582</v>
      </c>
      <c r="AK1266" t="s">
        <v>1583</v>
      </c>
      <c r="AL1266" t="s">
        <v>1025</v>
      </c>
      <c r="AM1266" t="s">
        <v>1584</v>
      </c>
      <c r="AN1266">
        <v>6</v>
      </c>
      <c r="AO1266">
        <v>-4</v>
      </c>
      <c r="AP1266" t="s">
        <v>1585</v>
      </c>
      <c r="AQ1266" t="s">
        <v>82</v>
      </c>
      <c r="AR1266" t="s">
        <v>97</v>
      </c>
      <c r="AS1266" t="s">
        <v>81</v>
      </c>
      <c r="AT1266" t="s">
        <v>82</v>
      </c>
      <c r="AU1266" t="s">
        <v>82</v>
      </c>
      <c r="AV1266" t="s">
        <v>123</v>
      </c>
      <c r="AW1266" t="s">
        <v>83</v>
      </c>
      <c r="AX1266">
        <v>55.38</v>
      </c>
      <c r="AY1266">
        <v>44.63</v>
      </c>
      <c r="AZ1266" t="s">
        <v>143</v>
      </c>
      <c r="BA1266" t="s">
        <v>104</v>
      </c>
      <c r="BB1266" t="s">
        <v>299</v>
      </c>
      <c r="BC1266" t="s">
        <v>87</v>
      </c>
      <c r="BD1266" t="s">
        <v>231</v>
      </c>
      <c r="BE1266" t="s">
        <v>166</v>
      </c>
      <c r="BF1266">
        <v>2</v>
      </c>
      <c r="BG1266">
        <f>IF(Table1[[#This Row],[ft_score]]="0 - 0", 1, 0)</f>
        <v>0</v>
      </c>
      <c r="BH1266">
        <f t="shared" si="19"/>
        <v>0</v>
      </c>
    </row>
    <row r="1267" spans="1:60" x14ac:dyDescent="0.25">
      <c r="A1267" s="1">
        <v>5400</v>
      </c>
      <c r="B1267" t="s">
        <v>58</v>
      </c>
      <c r="C1267" t="s">
        <v>200</v>
      </c>
      <c r="D1267">
        <v>1</v>
      </c>
      <c r="E1267">
        <v>0</v>
      </c>
      <c r="F1267" t="s">
        <v>60</v>
      </c>
      <c r="G1267" t="s">
        <v>90</v>
      </c>
      <c r="H1267" t="s">
        <v>90</v>
      </c>
      <c r="I1267" t="s">
        <v>58</v>
      </c>
      <c r="J1267" t="s">
        <v>58</v>
      </c>
      <c r="K1267">
        <v>0</v>
      </c>
      <c r="L1267" t="s">
        <v>64</v>
      </c>
      <c r="M1267" t="s">
        <v>60</v>
      </c>
      <c r="N1267" t="s">
        <v>64</v>
      </c>
      <c r="O1267" t="s">
        <v>64</v>
      </c>
      <c r="P1267" t="s">
        <v>64</v>
      </c>
      <c r="Q1267" t="s">
        <v>60</v>
      </c>
      <c r="R1267" t="s">
        <v>60</v>
      </c>
      <c r="S1267" t="s">
        <v>60</v>
      </c>
      <c r="T1267">
        <v>147.27000000000001</v>
      </c>
      <c r="U1267" t="s">
        <v>1340</v>
      </c>
      <c r="V1267" t="s">
        <v>1829</v>
      </c>
      <c r="W1267" t="s">
        <v>6373</v>
      </c>
      <c r="X1267" t="s">
        <v>6189</v>
      </c>
      <c r="Y1267" t="s">
        <v>596</v>
      </c>
      <c r="Z1267" t="s">
        <v>641</v>
      </c>
      <c r="AA1267" t="s">
        <v>642</v>
      </c>
      <c r="AB1267">
        <v>18</v>
      </c>
      <c r="AC1267">
        <v>75</v>
      </c>
      <c r="AD1267">
        <v>62.5</v>
      </c>
      <c r="AE1267">
        <v>25</v>
      </c>
      <c r="AF1267" t="s">
        <v>123</v>
      </c>
      <c r="AG1267" t="s">
        <v>123</v>
      </c>
      <c r="AH1267" t="s">
        <v>1651</v>
      </c>
      <c r="AI1267" t="s">
        <v>795</v>
      </c>
      <c r="AJ1267" t="s">
        <v>3663</v>
      </c>
      <c r="AK1267" t="s">
        <v>619</v>
      </c>
      <c r="AL1267" t="s">
        <v>2441</v>
      </c>
      <c r="AM1267" t="s">
        <v>1623</v>
      </c>
      <c r="AN1267">
        <v>6</v>
      </c>
      <c r="AO1267">
        <v>5</v>
      </c>
      <c r="AP1267" t="s">
        <v>6374</v>
      </c>
      <c r="AQ1267" t="s">
        <v>97</v>
      </c>
      <c r="AR1267" t="s">
        <v>82</v>
      </c>
      <c r="AS1267" t="s">
        <v>73</v>
      </c>
      <c r="AT1267" t="s">
        <v>141</v>
      </c>
      <c r="AU1267" t="s">
        <v>73</v>
      </c>
      <c r="AV1267" t="s">
        <v>72</v>
      </c>
      <c r="AW1267" t="s">
        <v>63</v>
      </c>
      <c r="AX1267">
        <v>44.9</v>
      </c>
      <c r="AY1267">
        <v>55.11</v>
      </c>
      <c r="AZ1267" t="s">
        <v>472</v>
      </c>
      <c r="BA1267" t="s">
        <v>214</v>
      </c>
      <c r="BB1267" t="s">
        <v>299</v>
      </c>
      <c r="BC1267" t="s">
        <v>523</v>
      </c>
      <c r="BD1267" t="s">
        <v>423</v>
      </c>
      <c r="BE1267" t="s">
        <v>199</v>
      </c>
      <c r="BF1267">
        <v>1</v>
      </c>
      <c r="BG1267">
        <f>IF(Table1[[#This Row],[ft_score]]="0 - 0", 1, 0)</f>
        <v>0</v>
      </c>
      <c r="BH1267">
        <f t="shared" si="19"/>
        <v>0</v>
      </c>
    </row>
    <row r="1268" spans="1:60" x14ac:dyDescent="0.25">
      <c r="A1268" s="1">
        <v>3991</v>
      </c>
      <c r="B1268" t="s">
        <v>58</v>
      </c>
      <c r="C1268" t="s">
        <v>200</v>
      </c>
      <c r="D1268">
        <v>1</v>
      </c>
      <c r="E1268">
        <v>0</v>
      </c>
      <c r="F1268" t="s">
        <v>60</v>
      </c>
      <c r="G1268" t="s">
        <v>90</v>
      </c>
      <c r="H1268" t="s">
        <v>90</v>
      </c>
      <c r="I1268" t="s">
        <v>58</v>
      </c>
      <c r="J1268" t="s">
        <v>90</v>
      </c>
      <c r="K1268">
        <v>0</v>
      </c>
      <c r="L1268" t="s">
        <v>64</v>
      </c>
      <c r="M1268" t="s">
        <v>60</v>
      </c>
      <c r="N1268" t="s">
        <v>64</v>
      </c>
      <c r="O1268" t="s">
        <v>64</v>
      </c>
      <c r="P1268" t="s">
        <v>64</v>
      </c>
      <c r="Q1268" t="s">
        <v>64</v>
      </c>
      <c r="R1268" t="s">
        <v>60</v>
      </c>
      <c r="S1268" t="s">
        <v>60</v>
      </c>
      <c r="T1268">
        <v>0.99</v>
      </c>
      <c r="U1268" t="s">
        <v>1647</v>
      </c>
      <c r="V1268" t="s">
        <v>1648</v>
      </c>
      <c r="W1268" t="s">
        <v>1649</v>
      </c>
      <c r="X1268" t="s">
        <v>1391</v>
      </c>
      <c r="Y1268" t="s">
        <v>1643</v>
      </c>
      <c r="Z1268" t="s">
        <v>1077</v>
      </c>
      <c r="AA1268" t="s">
        <v>1078</v>
      </c>
      <c r="AB1268">
        <v>15</v>
      </c>
      <c r="AC1268">
        <v>50</v>
      </c>
      <c r="AD1268">
        <v>43.75</v>
      </c>
      <c r="AE1268">
        <v>12.5</v>
      </c>
      <c r="AF1268" t="s">
        <v>72</v>
      </c>
      <c r="AG1268" t="s">
        <v>534</v>
      </c>
      <c r="AH1268" t="s">
        <v>1650</v>
      </c>
      <c r="AI1268" t="s">
        <v>1651</v>
      </c>
      <c r="AJ1268" t="s">
        <v>1652</v>
      </c>
      <c r="AK1268" t="s">
        <v>1222</v>
      </c>
      <c r="AL1268" t="s">
        <v>985</v>
      </c>
      <c r="AM1268" t="s">
        <v>1136</v>
      </c>
      <c r="AN1268">
        <v>19</v>
      </c>
      <c r="AO1268">
        <v>-4.5</v>
      </c>
      <c r="AP1268" t="s">
        <v>1653</v>
      </c>
      <c r="AQ1268" t="s">
        <v>82</v>
      </c>
      <c r="AR1268" t="s">
        <v>82</v>
      </c>
      <c r="AS1268" t="s">
        <v>141</v>
      </c>
      <c r="AT1268" t="s">
        <v>73</v>
      </c>
      <c r="AU1268" t="s">
        <v>159</v>
      </c>
      <c r="AV1268" t="s">
        <v>63</v>
      </c>
      <c r="AW1268" t="s">
        <v>63</v>
      </c>
      <c r="AX1268">
        <v>39.869999999999997</v>
      </c>
      <c r="AY1268">
        <v>60.14</v>
      </c>
      <c r="AZ1268" t="s">
        <v>268</v>
      </c>
      <c r="BA1268" t="s">
        <v>1001</v>
      </c>
      <c r="BB1268" t="s">
        <v>299</v>
      </c>
      <c r="BC1268" t="s">
        <v>197</v>
      </c>
      <c r="BD1268" t="s">
        <v>198</v>
      </c>
      <c r="BE1268" t="s">
        <v>199</v>
      </c>
      <c r="BF1268">
        <v>2</v>
      </c>
      <c r="BG1268">
        <f>IF(Table1[[#This Row],[ft_score]]="0 - 0", 1, 0)</f>
        <v>0</v>
      </c>
      <c r="BH1268">
        <f t="shared" si="19"/>
        <v>0</v>
      </c>
    </row>
    <row r="1269" spans="1:60" x14ac:dyDescent="0.25">
      <c r="A1269" s="1">
        <v>4000</v>
      </c>
      <c r="B1269" t="s">
        <v>57</v>
      </c>
      <c r="C1269" t="s">
        <v>110</v>
      </c>
      <c r="D1269">
        <v>1</v>
      </c>
      <c r="E1269">
        <v>0</v>
      </c>
      <c r="F1269" t="s">
        <v>60</v>
      </c>
      <c r="G1269">
        <v>990</v>
      </c>
      <c r="H1269">
        <v>44</v>
      </c>
      <c r="I1269" t="s">
        <v>61</v>
      </c>
      <c r="J1269" t="s">
        <v>62</v>
      </c>
      <c r="K1269">
        <v>100</v>
      </c>
      <c r="L1269" t="s">
        <v>64</v>
      </c>
      <c r="M1269" t="s">
        <v>60</v>
      </c>
      <c r="N1269" t="s">
        <v>64</v>
      </c>
      <c r="O1269" t="s">
        <v>64</v>
      </c>
      <c r="P1269" t="s">
        <v>64</v>
      </c>
      <c r="Q1269" t="s">
        <v>64</v>
      </c>
      <c r="R1269" t="s">
        <v>64</v>
      </c>
      <c r="S1269" t="s">
        <v>60</v>
      </c>
      <c r="T1269">
        <v>48.19</v>
      </c>
      <c r="U1269" t="s">
        <v>1725</v>
      </c>
      <c r="V1269" t="s">
        <v>1726</v>
      </c>
      <c r="W1269" t="s">
        <v>1727</v>
      </c>
      <c r="X1269" t="s">
        <v>1391</v>
      </c>
      <c r="Y1269" t="s">
        <v>1132</v>
      </c>
      <c r="Z1269" t="s">
        <v>1288</v>
      </c>
      <c r="AA1269" t="s">
        <v>1289</v>
      </c>
      <c r="AB1269">
        <v>17</v>
      </c>
      <c r="AC1269">
        <v>62.5</v>
      </c>
      <c r="AD1269">
        <v>43.75</v>
      </c>
      <c r="AE1269">
        <v>25</v>
      </c>
      <c r="AF1269" t="s">
        <v>123</v>
      </c>
      <c r="AG1269" t="s">
        <v>159</v>
      </c>
      <c r="AH1269" t="s">
        <v>1671</v>
      </c>
      <c r="AI1269" t="s">
        <v>1728</v>
      </c>
      <c r="AJ1269" t="s">
        <v>1729</v>
      </c>
      <c r="AK1269" t="s">
        <v>1730</v>
      </c>
      <c r="AL1269" t="s">
        <v>1731</v>
      </c>
      <c r="AM1269" t="s">
        <v>1732</v>
      </c>
      <c r="AN1269">
        <v>18</v>
      </c>
      <c r="AO1269">
        <v>3</v>
      </c>
      <c r="AP1269" t="s">
        <v>1733</v>
      </c>
      <c r="AQ1269" t="s">
        <v>82</v>
      </c>
      <c r="AR1269" t="s">
        <v>97</v>
      </c>
      <c r="AS1269" t="s">
        <v>141</v>
      </c>
      <c r="AT1269" t="s">
        <v>72</v>
      </c>
      <c r="AU1269" t="s">
        <v>116</v>
      </c>
      <c r="AV1269" t="s">
        <v>159</v>
      </c>
      <c r="AW1269" t="s">
        <v>72</v>
      </c>
      <c r="AX1269">
        <v>59.84</v>
      </c>
      <c r="AY1269">
        <v>40.17</v>
      </c>
      <c r="AZ1269" t="s">
        <v>299</v>
      </c>
      <c r="BA1269" t="s">
        <v>472</v>
      </c>
      <c r="BB1269" t="s">
        <v>214</v>
      </c>
      <c r="BC1269" t="s">
        <v>423</v>
      </c>
      <c r="BD1269" t="s">
        <v>255</v>
      </c>
      <c r="BE1269" t="s">
        <v>424</v>
      </c>
      <c r="BF1269">
        <v>2</v>
      </c>
      <c r="BG1269">
        <f>IF(Table1[[#This Row],[ft_score]]="0 - 0", 1, 0)</f>
        <v>0</v>
      </c>
      <c r="BH1269">
        <f t="shared" si="19"/>
        <v>0</v>
      </c>
    </row>
    <row r="1270" spans="1:60" x14ac:dyDescent="0.25">
      <c r="A1270" s="1">
        <v>4002</v>
      </c>
      <c r="B1270" t="s">
        <v>58</v>
      </c>
      <c r="C1270" t="s">
        <v>126</v>
      </c>
      <c r="D1270">
        <v>1</v>
      </c>
      <c r="E1270">
        <v>0</v>
      </c>
      <c r="F1270" t="s">
        <v>60</v>
      </c>
      <c r="G1270" t="s">
        <v>90</v>
      </c>
      <c r="H1270" t="s">
        <v>90</v>
      </c>
      <c r="I1270" t="s">
        <v>58</v>
      </c>
      <c r="J1270" t="s">
        <v>90</v>
      </c>
      <c r="K1270">
        <v>0</v>
      </c>
      <c r="L1270" t="s">
        <v>64</v>
      </c>
      <c r="M1270" t="s">
        <v>60</v>
      </c>
      <c r="N1270" t="s">
        <v>64</v>
      </c>
      <c r="O1270" t="s">
        <v>64</v>
      </c>
      <c r="P1270" t="s">
        <v>64</v>
      </c>
      <c r="Q1270" t="s">
        <v>64</v>
      </c>
      <c r="R1270" t="s">
        <v>64</v>
      </c>
      <c r="S1270" t="s">
        <v>60</v>
      </c>
      <c r="T1270">
        <v>446.9</v>
      </c>
      <c r="U1270" t="s">
        <v>1741</v>
      </c>
      <c r="V1270" t="s">
        <v>1742</v>
      </c>
      <c r="W1270" t="s">
        <v>1743</v>
      </c>
      <c r="X1270" t="s">
        <v>1391</v>
      </c>
      <c r="Y1270" t="s">
        <v>174</v>
      </c>
      <c r="Z1270" t="s">
        <v>668</v>
      </c>
      <c r="AA1270" t="s">
        <v>669</v>
      </c>
      <c r="AB1270">
        <v>21</v>
      </c>
      <c r="AC1270">
        <v>62.5</v>
      </c>
      <c r="AD1270">
        <v>31.25</v>
      </c>
      <c r="AE1270">
        <v>18.75</v>
      </c>
      <c r="AF1270" t="s">
        <v>63</v>
      </c>
      <c r="AG1270" t="s">
        <v>534</v>
      </c>
      <c r="AH1270" t="s">
        <v>1744</v>
      </c>
      <c r="AI1270" t="s">
        <v>1327</v>
      </c>
      <c r="AJ1270" t="s">
        <v>1745</v>
      </c>
      <c r="AK1270" t="s">
        <v>1746</v>
      </c>
      <c r="AL1270" t="s">
        <v>1326</v>
      </c>
      <c r="AM1270" t="s">
        <v>996</v>
      </c>
      <c r="AN1270">
        <v>21</v>
      </c>
      <c r="AO1270">
        <v>-10.5</v>
      </c>
      <c r="AP1270" t="s">
        <v>1747</v>
      </c>
      <c r="AQ1270" t="s">
        <v>97</v>
      </c>
      <c r="AR1270" t="s">
        <v>73</v>
      </c>
      <c r="AS1270" t="s">
        <v>81</v>
      </c>
      <c r="AT1270" t="s">
        <v>73</v>
      </c>
      <c r="AU1270" t="s">
        <v>72</v>
      </c>
      <c r="AV1270" t="s">
        <v>63</v>
      </c>
      <c r="AW1270" t="s">
        <v>63</v>
      </c>
      <c r="AX1270">
        <v>36.909999999999997</v>
      </c>
      <c r="AY1270">
        <v>63.1</v>
      </c>
      <c r="AZ1270" t="s">
        <v>763</v>
      </c>
      <c r="BA1270" t="s">
        <v>285</v>
      </c>
      <c r="BB1270" t="s">
        <v>106</v>
      </c>
      <c r="BC1270" t="s">
        <v>195</v>
      </c>
      <c r="BD1270" t="s">
        <v>312</v>
      </c>
      <c r="BE1270" t="s">
        <v>313</v>
      </c>
      <c r="BF1270">
        <v>1</v>
      </c>
      <c r="BG1270">
        <f>IF(Table1[[#This Row],[ft_score]]="0 - 0", 1, 0)</f>
        <v>0</v>
      </c>
      <c r="BH1270">
        <f t="shared" si="19"/>
        <v>0</v>
      </c>
    </row>
    <row r="1271" spans="1:60" x14ac:dyDescent="0.25">
      <c r="A1271" s="1">
        <v>5405</v>
      </c>
      <c r="B1271" t="s">
        <v>58</v>
      </c>
      <c r="C1271" t="s">
        <v>126</v>
      </c>
      <c r="D1271">
        <v>1</v>
      </c>
      <c r="E1271">
        <v>0</v>
      </c>
      <c r="F1271" t="s">
        <v>60</v>
      </c>
      <c r="G1271" t="s">
        <v>90</v>
      </c>
      <c r="H1271" t="s">
        <v>90</v>
      </c>
      <c r="I1271" t="s">
        <v>58</v>
      </c>
      <c r="J1271" t="s">
        <v>58</v>
      </c>
      <c r="K1271">
        <v>0</v>
      </c>
      <c r="L1271" t="s">
        <v>60</v>
      </c>
      <c r="M1271" t="s">
        <v>60</v>
      </c>
      <c r="N1271" t="s">
        <v>64</v>
      </c>
      <c r="O1271" t="s">
        <v>64</v>
      </c>
      <c r="P1271" t="s">
        <v>60</v>
      </c>
      <c r="Q1271" t="s">
        <v>60</v>
      </c>
      <c r="R1271" t="s">
        <v>60</v>
      </c>
      <c r="S1271" t="s">
        <v>60</v>
      </c>
      <c r="T1271">
        <v>6562.58</v>
      </c>
      <c r="U1271" t="s">
        <v>1870</v>
      </c>
      <c r="V1271" t="s">
        <v>2061</v>
      </c>
      <c r="W1271" t="s">
        <v>6382</v>
      </c>
      <c r="X1271" t="s">
        <v>6189</v>
      </c>
      <c r="Y1271" t="s">
        <v>606</v>
      </c>
      <c r="Z1271" t="s">
        <v>607</v>
      </c>
      <c r="AA1271" t="s">
        <v>608</v>
      </c>
      <c r="AB1271">
        <v>19</v>
      </c>
      <c r="AC1271">
        <v>56.25</v>
      </c>
      <c r="AD1271">
        <v>31.25</v>
      </c>
      <c r="AE1271">
        <v>12.5</v>
      </c>
      <c r="AF1271" t="s">
        <v>83</v>
      </c>
      <c r="AG1271" t="s">
        <v>534</v>
      </c>
      <c r="AH1271" t="s">
        <v>1135</v>
      </c>
      <c r="AI1271" t="s">
        <v>3482</v>
      </c>
      <c r="AJ1271" t="s">
        <v>1377</v>
      </c>
      <c r="AK1271" t="s">
        <v>3937</v>
      </c>
      <c r="AL1271" t="s">
        <v>3831</v>
      </c>
      <c r="AM1271" t="s">
        <v>906</v>
      </c>
      <c r="AN1271">
        <v>-32</v>
      </c>
      <c r="AO1271">
        <v>-7</v>
      </c>
      <c r="AP1271" t="s">
        <v>4877</v>
      </c>
      <c r="AQ1271" t="s">
        <v>82</v>
      </c>
      <c r="AR1271" t="s">
        <v>73</v>
      </c>
      <c r="AS1271" t="s">
        <v>81</v>
      </c>
      <c r="AT1271" t="s">
        <v>72</v>
      </c>
      <c r="AU1271" t="s">
        <v>82</v>
      </c>
      <c r="AV1271" t="s">
        <v>83</v>
      </c>
      <c r="AW1271" t="s">
        <v>83</v>
      </c>
      <c r="AX1271">
        <v>49.64</v>
      </c>
      <c r="AY1271">
        <v>50.36</v>
      </c>
      <c r="AZ1271" t="s">
        <v>195</v>
      </c>
      <c r="BA1271" t="s">
        <v>105</v>
      </c>
      <c r="BB1271" t="s">
        <v>125</v>
      </c>
      <c r="BC1271" t="s">
        <v>215</v>
      </c>
      <c r="BD1271" t="s">
        <v>88</v>
      </c>
      <c r="BE1271" t="s">
        <v>350</v>
      </c>
      <c r="BF1271">
        <v>1</v>
      </c>
      <c r="BG1271">
        <f>IF(Table1[[#This Row],[ft_score]]="0 - 0", 1, 0)</f>
        <v>0</v>
      </c>
      <c r="BH1271">
        <f t="shared" si="19"/>
        <v>0</v>
      </c>
    </row>
    <row r="1272" spans="1:60" x14ac:dyDescent="0.25">
      <c r="A1272" s="1">
        <v>4015</v>
      </c>
      <c r="B1272" t="s">
        <v>58</v>
      </c>
      <c r="C1272" t="s">
        <v>636</v>
      </c>
      <c r="D1272">
        <v>1</v>
      </c>
      <c r="E1272">
        <v>0</v>
      </c>
      <c r="F1272" t="s">
        <v>60</v>
      </c>
      <c r="G1272" t="s">
        <v>90</v>
      </c>
      <c r="H1272" t="s">
        <v>90</v>
      </c>
      <c r="I1272" t="s">
        <v>58</v>
      </c>
      <c r="J1272" t="s">
        <v>90</v>
      </c>
      <c r="K1272">
        <v>0</v>
      </c>
      <c r="L1272" t="s">
        <v>64</v>
      </c>
      <c r="M1272" t="s">
        <v>60</v>
      </c>
      <c r="N1272" t="s">
        <v>64</v>
      </c>
      <c r="O1272" t="s">
        <v>64</v>
      </c>
      <c r="P1272" t="s">
        <v>64</v>
      </c>
      <c r="Q1272" t="s">
        <v>64</v>
      </c>
      <c r="R1272" t="s">
        <v>60</v>
      </c>
      <c r="S1272" t="s">
        <v>60</v>
      </c>
      <c r="T1272">
        <v>811.66</v>
      </c>
      <c r="U1272" t="s">
        <v>1821</v>
      </c>
      <c r="V1272" t="s">
        <v>1822</v>
      </c>
      <c r="W1272" t="s">
        <v>1823</v>
      </c>
      <c r="X1272" t="s">
        <v>1391</v>
      </c>
      <c r="Y1272" t="s">
        <v>69</v>
      </c>
      <c r="Z1272" t="s">
        <v>1288</v>
      </c>
      <c r="AA1272" t="s">
        <v>1289</v>
      </c>
      <c r="AB1272">
        <v>17</v>
      </c>
      <c r="AC1272">
        <v>93.75</v>
      </c>
      <c r="AD1272">
        <v>50</v>
      </c>
      <c r="AE1272">
        <v>31.25</v>
      </c>
      <c r="AF1272" t="s">
        <v>72</v>
      </c>
      <c r="AG1272" t="s">
        <v>123</v>
      </c>
      <c r="AH1272" t="s">
        <v>1527</v>
      </c>
      <c r="AI1272" t="s">
        <v>1824</v>
      </c>
      <c r="AJ1272" t="s">
        <v>1825</v>
      </c>
      <c r="AK1272" t="s">
        <v>1824</v>
      </c>
      <c r="AL1272" t="s">
        <v>1826</v>
      </c>
      <c r="AM1272" t="s">
        <v>1623</v>
      </c>
      <c r="AN1272">
        <v>-8</v>
      </c>
      <c r="AO1272">
        <v>12</v>
      </c>
      <c r="AP1272" t="s">
        <v>1827</v>
      </c>
      <c r="AQ1272" t="s">
        <v>73</v>
      </c>
      <c r="AR1272" t="s">
        <v>141</v>
      </c>
      <c r="AS1272" t="s">
        <v>82</v>
      </c>
      <c r="AT1272" t="s">
        <v>81</v>
      </c>
      <c r="AU1272" t="s">
        <v>82</v>
      </c>
      <c r="AV1272" t="s">
        <v>72</v>
      </c>
      <c r="AW1272" t="s">
        <v>63</v>
      </c>
      <c r="AX1272">
        <v>50.51</v>
      </c>
      <c r="AY1272">
        <v>49.49</v>
      </c>
      <c r="AZ1272" t="s">
        <v>422</v>
      </c>
      <c r="BA1272" t="s">
        <v>268</v>
      </c>
      <c r="BB1272" t="s">
        <v>86</v>
      </c>
      <c r="BC1272" t="s">
        <v>455</v>
      </c>
      <c r="BD1272" t="s">
        <v>197</v>
      </c>
      <c r="BE1272" t="s">
        <v>456</v>
      </c>
      <c r="BF1272">
        <v>1</v>
      </c>
      <c r="BG1272">
        <f>IF(Table1[[#This Row],[ft_score]]="0 - 0", 1, 0)</f>
        <v>0</v>
      </c>
      <c r="BH1272">
        <f t="shared" si="19"/>
        <v>0</v>
      </c>
    </row>
    <row r="1273" spans="1:60" x14ac:dyDescent="0.25">
      <c r="A1273" s="1">
        <v>5413</v>
      </c>
      <c r="B1273" t="s">
        <v>58</v>
      </c>
      <c r="C1273" t="s">
        <v>560</v>
      </c>
      <c r="D1273">
        <v>1</v>
      </c>
      <c r="E1273">
        <v>0</v>
      </c>
      <c r="F1273" t="s">
        <v>60</v>
      </c>
      <c r="G1273" t="s">
        <v>90</v>
      </c>
      <c r="H1273" t="s">
        <v>90</v>
      </c>
      <c r="I1273" t="s">
        <v>58</v>
      </c>
      <c r="J1273" t="s">
        <v>58</v>
      </c>
      <c r="K1273">
        <v>0</v>
      </c>
      <c r="L1273" t="s">
        <v>60</v>
      </c>
      <c r="M1273" t="s">
        <v>60</v>
      </c>
      <c r="N1273" t="s">
        <v>64</v>
      </c>
      <c r="O1273" t="s">
        <v>60</v>
      </c>
      <c r="P1273" t="s">
        <v>60</v>
      </c>
      <c r="Q1273" t="s">
        <v>60</v>
      </c>
      <c r="R1273" t="s">
        <v>60</v>
      </c>
      <c r="S1273" t="s">
        <v>60</v>
      </c>
      <c r="T1273">
        <v>292.12</v>
      </c>
      <c r="U1273" t="s">
        <v>2250</v>
      </c>
      <c r="V1273" t="s">
        <v>3019</v>
      </c>
      <c r="W1273" t="s">
        <v>6401</v>
      </c>
      <c r="X1273" t="s">
        <v>6397</v>
      </c>
      <c r="Y1273" t="s">
        <v>6402</v>
      </c>
      <c r="Z1273" t="s">
        <v>680</v>
      </c>
      <c r="AA1273" t="s">
        <v>681</v>
      </c>
      <c r="AB1273">
        <v>2</v>
      </c>
      <c r="AC1273">
        <v>58.34</v>
      </c>
      <c r="AD1273">
        <v>58.34</v>
      </c>
      <c r="AE1273">
        <v>41.67</v>
      </c>
      <c r="AF1273" t="s">
        <v>1857</v>
      </c>
      <c r="AG1273" t="s">
        <v>136</v>
      </c>
      <c r="AH1273" t="s">
        <v>2716</v>
      </c>
      <c r="AI1273" t="s">
        <v>2957</v>
      </c>
      <c r="AJ1273" t="s">
        <v>2016</v>
      </c>
      <c r="AK1273" t="s">
        <v>2716</v>
      </c>
      <c r="AL1273" t="s">
        <v>2417</v>
      </c>
      <c r="AM1273" t="s">
        <v>4684</v>
      </c>
      <c r="AN1273">
        <v>3</v>
      </c>
      <c r="AO1273">
        <v>-1.5</v>
      </c>
      <c r="AP1273" t="s">
        <v>141</v>
      </c>
      <c r="AQ1273" t="s">
        <v>2471</v>
      </c>
      <c r="AR1273" t="s">
        <v>1949</v>
      </c>
      <c r="AS1273" t="s">
        <v>97</v>
      </c>
      <c r="AT1273" t="s">
        <v>97</v>
      </c>
      <c r="AU1273" t="s">
        <v>1857</v>
      </c>
      <c r="AV1273" t="s">
        <v>136</v>
      </c>
      <c r="AW1273" t="s">
        <v>63</v>
      </c>
      <c r="AX1273">
        <v>32.5</v>
      </c>
      <c r="AY1273">
        <v>67.5</v>
      </c>
      <c r="AZ1273" t="s">
        <v>298</v>
      </c>
      <c r="BA1273" t="s">
        <v>142</v>
      </c>
      <c r="BB1273" t="s">
        <v>147</v>
      </c>
      <c r="BC1273" t="s">
        <v>231</v>
      </c>
      <c r="BD1273" t="s">
        <v>87</v>
      </c>
      <c r="BE1273" t="s">
        <v>105</v>
      </c>
      <c r="BF1273">
        <v>2</v>
      </c>
      <c r="BG1273">
        <f>IF(Table1[[#This Row],[ft_score]]="0 - 0", 1, 0)</f>
        <v>0</v>
      </c>
      <c r="BH1273">
        <f t="shared" si="19"/>
        <v>0</v>
      </c>
    </row>
    <row r="1274" spans="1:60" x14ac:dyDescent="0.25">
      <c r="A1274" s="1">
        <v>4044</v>
      </c>
      <c r="B1274" t="s">
        <v>58</v>
      </c>
      <c r="C1274" t="s">
        <v>59</v>
      </c>
      <c r="D1274">
        <v>1</v>
      </c>
      <c r="E1274">
        <v>0</v>
      </c>
      <c r="F1274" t="s">
        <v>60</v>
      </c>
      <c r="G1274" t="s">
        <v>90</v>
      </c>
      <c r="H1274" t="s">
        <v>90</v>
      </c>
      <c r="I1274" t="s">
        <v>58</v>
      </c>
      <c r="J1274" t="s">
        <v>90</v>
      </c>
      <c r="K1274">
        <v>0</v>
      </c>
      <c r="L1274" t="s">
        <v>64</v>
      </c>
      <c r="M1274" t="s">
        <v>60</v>
      </c>
      <c r="N1274" t="s">
        <v>64</v>
      </c>
      <c r="O1274" t="s">
        <v>64</v>
      </c>
      <c r="P1274" t="s">
        <v>64</v>
      </c>
      <c r="Q1274" t="s">
        <v>64</v>
      </c>
      <c r="R1274" t="s">
        <v>60</v>
      </c>
      <c r="S1274" t="s">
        <v>60</v>
      </c>
      <c r="T1274">
        <v>0</v>
      </c>
      <c r="U1274" t="s">
        <v>2005</v>
      </c>
      <c r="V1274" t="s">
        <v>2006</v>
      </c>
      <c r="W1274" t="s">
        <v>2007</v>
      </c>
      <c r="X1274" t="s">
        <v>1946</v>
      </c>
      <c r="Y1274" t="s">
        <v>566</v>
      </c>
      <c r="Z1274" t="s">
        <v>2008</v>
      </c>
      <c r="AA1274" t="s">
        <v>2009</v>
      </c>
      <c r="AB1274">
        <v>14</v>
      </c>
      <c r="AC1274">
        <v>93.75</v>
      </c>
      <c r="AD1274">
        <v>87.5</v>
      </c>
      <c r="AE1274">
        <v>56.25</v>
      </c>
      <c r="AF1274" t="s">
        <v>97</v>
      </c>
      <c r="AG1274" t="s">
        <v>83</v>
      </c>
      <c r="AH1274" t="s">
        <v>760</v>
      </c>
      <c r="AI1274" t="s">
        <v>1386</v>
      </c>
      <c r="AJ1274" t="s">
        <v>2010</v>
      </c>
      <c r="AK1274" t="s">
        <v>2011</v>
      </c>
      <c r="AL1274" t="s">
        <v>760</v>
      </c>
      <c r="AM1274" t="s">
        <v>956</v>
      </c>
      <c r="AN1274">
        <v>6</v>
      </c>
      <c r="AO1274">
        <v>4</v>
      </c>
      <c r="AP1274" t="s">
        <v>2012</v>
      </c>
      <c r="AQ1274" t="s">
        <v>82</v>
      </c>
      <c r="AR1274" t="s">
        <v>81</v>
      </c>
      <c r="AS1274" t="s">
        <v>72</v>
      </c>
      <c r="AT1274" t="s">
        <v>335</v>
      </c>
      <c r="AU1274" t="s">
        <v>97</v>
      </c>
      <c r="AV1274" t="s">
        <v>116</v>
      </c>
      <c r="AW1274" t="s">
        <v>159</v>
      </c>
      <c r="AX1274">
        <v>48.42</v>
      </c>
      <c r="AY1274">
        <v>51.59</v>
      </c>
      <c r="AZ1274" t="s">
        <v>362</v>
      </c>
      <c r="BA1274" t="s">
        <v>230</v>
      </c>
      <c r="BB1274" t="s">
        <v>143</v>
      </c>
      <c r="BC1274" t="s">
        <v>962</v>
      </c>
      <c r="BD1274" t="s">
        <v>336</v>
      </c>
      <c r="BE1274" t="s">
        <v>763</v>
      </c>
      <c r="BF1274">
        <v>2</v>
      </c>
      <c r="BG1274">
        <f>IF(Table1[[#This Row],[ft_score]]="0 - 0", 1, 0)</f>
        <v>0</v>
      </c>
      <c r="BH1274">
        <f t="shared" si="19"/>
        <v>0</v>
      </c>
    </row>
    <row r="1275" spans="1:60" x14ac:dyDescent="0.25">
      <c r="A1275" s="1">
        <v>4045</v>
      </c>
      <c r="B1275" t="s">
        <v>58</v>
      </c>
      <c r="C1275" t="s">
        <v>126</v>
      </c>
      <c r="D1275">
        <v>1</v>
      </c>
      <c r="E1275">
        <v>0</v>
      </c>
      <c r="F1275" t="s">
        <v>60</v>
      </c>
      <c r="G1275" t="s">
        <v>90</v>
      </c>
      <c r="H1275" t="s">
        <v>90</v>
      </c>
      <c r="I1275" t="s">
        <v>58</v>
      </c>
      <c r="J1275" t="s">
        <v>90</v>
      </c>
      <c r="K1275">
        <v>0</v>
      </c>
      <c r="L1275" t="s">
        <v>64</v>
      </c>
      <c r="M1275" t="s">
        <v>60</v>
      </c>
      <c r="N1275" t="s">
        <v>64</v>
      </c>
      <c r="O1275" t="s">
        <v>64</v>
      </c>
      <c r="P1275" t="s">
        <v>64</v>
      </c>
      <c r="Q1275" t="s">
        <v>64</v>
      </c>
      <c r="R1275" t="s">
        <v>64</v>
      </c>
      <c r="S1275" t="s">
        <v>60</v>
      </c>
      <c r="T1275">
        <v>1311.01</v>
      </c>
      <c r="U1275" t="s">
        <v>2013</v>
      </c>
      <c r="V1275" t="s">
        <v>2014</v>
      </c>
      <c r="W1275" t="s">
        <v>2015</v>
      </c>
      <c r="X1275" t="s">
        <v>1946</v>
      </c>
      <c r="Y1275" t="s">
        <v>1252</v>
      </c>
      <c r="Z1275" t="s">
        <v>607</v>
      </c>
      <c r="AA1275" t="s">
        <v>608</v>
      </c>
      <c r="AB1275">
        <v>16</v>
      </c>
      <c r="AC1275">
        <v>43.75</v>
      </c>
      <c r="AD1275">
        <v>18.75</v>
      </c>
      <c r="AE1275">
        <v>6.25</v>
      </c>
      <c r="AF1275" t="s">
        <v>83</v>
      </c>
      <c r="AG1275" t="s">
        <v>534</v>
      </c>
      <c r="AH1275" t="s">
        <v>2016</v>
      </c>
      <c r="AI1275" t="s">
        <v>83</v>
      </c>
      <c r="AJ1275" t="s">
        <v>491</v>
      </c>
      <c r="AK1275" t="s">
        <v>1303</v>
      </c>
      <c r="AL1275" t="s">
        <v>190</v>
      </c>
      <c r="AM1275" t="s">
        <v>2017</v>
      </c>
      <c r="AN1275">
        <v>-7</v>
      </c>
      <c r="AO1275">
        <v>-7.5</v>
      </c>
      <c r="AP1275" t="s">
        <v>2018</v>
      </c>
      <c r="AQ1275" t="s">
        <v>97</v>
      </c>
      <c r="AR1275" t="s">
        <v>72</v>
      </c>
      <c r="AS1275" t="s">
        <v>73</v>
      </c>
      <c r="AT1275" t="s">
        <v>97</v>
      </c>
      <c r="AU1275" t="s">
        <v>83</v>
      </c>
      <c r="AV1275" t="s">
        <v>63</v>
      </c>
      <c r="AW1275" t="s">
        <v>63</v>
      </c>
      <c r="AX1275">
        <v>31.25</v>
      </c>
      <c r="AY1275">
        <v>68.75</v>
      </c>
      <c r="AZ1275" t="s">
        <v>311</v>
      </c>
      <c r="BA1275" t="s">
        <v>347</v>
      </c>
      <c r="BB1275" t="s">
        <v>683</v>
      </c>
      <c r="BC1275" t="s">
        <v>195</v>
      </c>
      <c r="BD1275" t="s">
        <v>312</v>
      </c>
      <c r="BE1275" t="s">
        <v>313</v>
      </c>
      <c r="BF1275">
        <v>2</v>
      </c>
      <c r="BG1275">
        <f>IF(Table1[[#This Row],[ft_score]]="0 - 0", 1, 0)</f>
        <v>0</v>
      </c>
      <c r="BH1275">
        <f t="shared" si="19"/>
        <v>0</v>
      </c>
    </row>
    <row r="1276" spans="1:60" x14ac:dyDescent="0.25">
      <c r="A1276" s="1">
        <v>5431</v>
      </c>
      <c r="B1276" t="s">
        <v>58</v>
      </c>
      <c r="C1276" t="s">
        <v>59</v>
      </c>
      <c r="D1276">
        <v>1</v>
      </c>
      <c r="E1276">
        <v>0</v>
      </c>
      <c r="F1276" t="s">
        <v>60</v>
      </c>
      <c r="G1276" t="s">
        <v>90</v>
      </c>
      <c r="H1276" t="s">
        <v>90</v>
      </c>
      <c r="I1276" t="s">
        <v>58</v>
      </c>
      <c r="J1276" t="s">
        <v>58</v>
      </c>
      <c r="K1276">
        <v>0</v>
      </c>
      <c r="L1276" t="s">
        <v>64</v>
      </c>
      <c r="M1276" t="s">
        <v>60</v>
      </c>
      <c r="N1276" t="s">
        <v>64</v>
      </c>
      <c r="O1276" t="s">
        <v>64</v>
      </c>
      <c r="P1276" t="s">
        <v>64</v>
      </c>
      <c r="Q1276">
        <v>0</v>
      </c>
      <c r="R1276">
        <v>0</v>
      </c>
      <c r="S1276" t="s">
        <v>60</v>
      </c>
      <c r="T1276">
        <v>4489.42</v>
      </c>
      <c r="U1276" t="s">
        <v>6443</v>
      </c>
      <c r="V1276" t="s">
        <v>6444</v>
      </c>
      <c r="W1276" t="s">
        <v>6445</v>
      </c>
      <c r="X1276" t="s">
        <v>6397</v>
      </c>
      <c r="Y1276" t="s">
        <v>174</v>
      </c>
      <c r="Z1276" t="s">
        <v>6007</v>
      </c>
      <c r="AA1276" t="s">
        <v>6008</v>
      </c>
      <c r="AB1276">
        <v>0</v>
      </c>
      <c r="AC1276">
        <v>0</v>
      </c>
      <c r="AD1276">
        <v>0</v>
      </c>
      <c r="AE1276">
        <v>0</v>
      </c>
      <c r="AF1276" t="s">
        <v>63</v>
      </c>
      <c r="AG1276" t="s">
        <v>63</v>
      </c>
      <c r="AH1276" t="s">
        <v>63</v>
      </c>
      <c r="AI1276" t="s">
        <v>63</v>
      </c>
      <c r="AJ1276" t="s">
        <v>63</v>
      </c>
      <c r="AK1276" t="s">
        <v>63</v>
      </c>
      <c r="AL1276" t="s">
        <v>63</v>
      </c>
      <c r="AM1276" t="s">
        <v>63</v>
      </c>
      <c r="AN1276">
        <v>8</v>
      </c>
      <c r="AO1276">
        <v>13</v>
      </c>
      <c r="AP1276" t="s">
        <v>63</v>
      </c>
      <c r="AQ1276" t="s">
        <v>63</v>
      </c>
      <c r="AR1276" t="s">
        <v>63</v>
      </c>
      <c r="AS1276" t="s">
        <v>63</v>
      </c>
      <c r="AT1276" t="s">
        <v>63</v>
      </c>
      <c r="AU1276" t="s">
        <v>63</v>
      </c>
      <c r="AV1276" t="s">
        <v>63</v>
      </c>
      <c r="AW1276" t="s">
        <v>63</v>
      </c>
      <c r="AX1276">
        <v>0</v>
      </c>
      <c r="AY1276">
        <v>0</v>
      </c>
      <c r="AZ1276" t="s">
        <v>84</v>
      </c>
      <c r="BA1276" t="s">
        <v>456</v>
      </c>
      <c r="BB1276" t="s">
        <v>147</v>
      </c>
      <c r="BC1276" t="s">
        <v>198</v>
      </c>
      <c r="BD1276" t="s">
        <v>87</v>
      </c>
      <c r="BE1276" t="s">
        <v>456</v>
      </c>
      <c r="BF1276">
        <v>1</v>
      </c>
      <c r="BG1276">
        <f>IF(Table1[[#This Row],[ft_score]]="0 - 0", 1, 0)</f>
        <v>0</v>
      </c>
      <c r="BH1276">
        <f t="shared" si="19"/>
        <v>0</v>
      </c>
    </row>
    <row r="1277" spans="1:60" x14ac:dyDescent="0.25">
      <c r="A1277" s="1">
        <v>4051</v>
      </c>
      <c r="B1277" t="s">
        <v>58</v>
      </c>
      <c r="C1277" t="s">
        <v>200</v>
      </c>
      <c r="D1277">
        <v>1</v>
      </c>
      <c r="E1277">
        <v>0</v>
      </c>
      <c r="F1277" t="s">
        <v>60</v>
      </c>
      <c r="G1277" t="s">
        <v>90</v>
      </c>
      <c r="H1277" t="s">
        <v>90</v>
      </c>
      <c r="I1277" t="s">
        <v>58</v>
      </c>
      <c r="J1277" t="s">
        <v>58</v>
      </c>
      <c r="K1277">
        <v>0</v>
      </c>
      <c r="L1277" t="s">
        <v>64</v>
      </c>
      <c r="M1277" t="s">
        <v>60</v>
      </c>
      <c r="N1277" t="s">
        <v>64</v>
      </c>
      <c r="O1277" t="s">
        <v>64</v>
      </c>
      <c r="P1277" t="s">
        <v>64</v>
      </c>
      <c r="Q1277" t="s">
        <v>64</v>
      </c>
      <c r="R1277" t="s">
        <v>64</v>
      </c>
      <c r="S1277" t="s">
        <v>60</v>
      </c>
      <c r="T1277">
        <v>13.3</v>
      </c>
      <c r="U1277" t="s">
        <v>2052</v>
      </c>
      <c r="V1277" t="s">
        <v>2053</v>
      </c>
      <c r="W1277" t="s">
        <v>2054</v>
      </c>
      <c r="X1277" t="s">
        <v>2055</v>
      </c>
      <c r="Y1277" t="s">
        <v>222</v>
      </c>
      <c r="Z1277" t="s">
        <v>1908</v>
      </c>
      <c r="AA1277" t="s">
        <v>1909</v>
      </c>
      <c r="AB1277">
        <v>19</v>
      </c>
      <c r="AC1277">
        <v>75</v>
      </c>
      <c r="AD1277">
        <v>43.75</v>
      </c>
      <c r="AE1277">
        <v>25</v>
      </c>
      <c r="AF1277" t="s">
        <v>123</v>
      </c>
      <c r="AG1277" t="s">
        <v>82</v>
      </c>
      <c r="AH1277" t="s">
        <v>647</v>
      </c>
      <c r="AI1277" t="s">
        <v>2056</v>
      </c>
      <c r="AJ1277" t="s">
        <v>2057</v>
      </c>
      <c r="AK1277" t="s">
        <v>2058</v>
      </c>
      <c r="AL1277" t="s">
        <v>2059</v>
      </c>
      <c r="AM1277" t="s">
        <v>2060</v>
      </c>
      <c r="AN1277">
        <v>-8</v>
      </c>
      <c r="AO1277">
        <v>2</v>
      </c>
      <c r="AP1277" t="s">
        <v>1877</v>
      </c>
      <c r="AQ1277" t="s">
        <v>82</v>
      </c>
      <c r="AR1277" t="s">
        <v>81</v>
      </c>
      <c r="AS1277" t="s">
        <v>81</v>
      </c>
      <c r="AT1277" t="s">
        <v>73</v>
      </c>
      <c r="AU1277" t="s">
        <v>159</v>
      </c>
      <c r="AV1277" t="s">
        <v>63</v>
      </c>
      <c r="AW1277" t="s">
        <v>63</v>
      </c>
      <c r="AX1277">
        <v>45.59</v>
      </c>
      <c r="AY1277">
        <v>54.41</v>
      </c>
      <c r="AZ1277" t="s">
        <v>142</v>
      </c>
      <c r="BA1277" t="s">
        <v>196</v>
      </c>
      <c r="BB1277" t="s">
        <v>362</v>
      </c>
      <c r="BC1277" t="s">
        <v>455</v>
      </c>
      <c r="BD1277" t="s">
        <v>197</v>
      </c>
      <c r="BE1277" t="s">
        <v>456</v>
      </c>
      <c r="BF1277">
        <v>1</v>
      </c>
      <c r="BG1277">
        <f>IF(Table1[[#This Row],[ft_score]]="0 - 0", 1, 0)</f>
        <v>0</v>
      </c>
      <c r="BH1277">
        <f t="shared" si="19"/>
        <v>0</v>
      </c>
    </row>
    <row r="1278" spans="1:60" x14ac:dyDescent="0.25">
      <c r="A1278" s="1">
        <v>4064</v>
      </c>
      <c r="B1278" t="s">
        <v>58</v>
      </c>
      <c r="C1278" t="s">
        <v>110</v>
      </c>
      <c r="D1278">
        <v>1</v>
      </c>
      <c r="E1278">
        <v>0</v>
      </c>
      <c r="F1278" t="s">
        <v>60</v>
      </c>
      <c r="G1278" t="s">
        <v>90</v>
      </c>
      <c r="H1278" t="s">
        <v>90</v>
      </c>
      <c r="I1278" t="s">
        <v>58</v>
      </c>
      <c r="J1278" t="s">
        <v>90</v>
      </c>
      <c r="K1278">
        <v>0</v>
      </c>
      <c r="L1278" t="s">
        <v>64</v>
      </c>
      <c r="M1278" t="s">
        <v>60</v>
      </c>
      <c r="N1278" t="s">
        <v>64</v>
      </c>
      <c r="O1278" t="s">
        <v>64</v>
      </c>
      <c r="P1278" t="s">
        <v>64</v>
      </c>
      <c r="Q1278" t="s">
        <v>64</v>
      </c>
      <c r="R1278" t="s">
        <v>64</v>
      </c>
      <c r="S1278" t="s">
        <v>60</v>
      </c>
      <c r="T1278">
        <v>11855.71</v>
      </c>
      <c r="U1278" t="s">
        <v>2136</v>
      </c>
      <c r="V1278" t="s">
        <v>1258</v>
      </c>
      <c r="W1278" t="s">
        <v>2137</v>
      </c>
      <c r="X1278" t="s">
        <v>2098</v>
      </c>
      <c r="Y1278" t="s">
        <v>606</v>
      </c>
      <c r="Z1278" t="s">
        <v>1261</v>
      </c>
      <c r="AA1278" t="s">
        <v>1262</v>
      </c>
      <c r="AB1278">
        <v>12</v>
      </c>
      <c r="AC1278">
        <v>50</v>
      </c>
      <c r="AD1278">
        <v>37.5</v>
      </c>
      <c r="AE1278">
        <v>18.75</v>
      </c>
      <c r="AF1278" t="s">
        <v>72</v>
      </c>
      <c r="AG1278" t="s">
        <v>534</v>
      </c>
      <c r="AH1278" t="s">
        <v>1958</v>
      </c>
      <c r="AI1278" t="s">
        <v>2138</v>
      </c>
      <c r="AJ1278" t="s">
        <v>2139</v>
      </c>
      <c r="AK1278" t="s">
        <v>2139</v>
      </c>
      <c r="AL1278" t="s">
        <v>817</v>
      </c>
      <c r="AM1278" t="s">
        <v>2140</v>
      </c>
      <c r="AN1278">
        <v>25</v>
      </c>
      <c r="AO1278">
        <v>-6.5</v>
      </c>
      <c r="AP1278" t="s">
        <v>2141</v>
      </c>
      <c r="AQ1278" t="s">
        <v>73</v>
      </c>
      <c r="AR1278" t="s">
        <v>81</v>
      </c>
      <c r="AS1278" t="s">
        <v>81</v>
      </c>
      <c r="AT1278" t="s">
        <v>72</v>
      </c>
      <c r="AU1278" t="s">
        <v>73</v>
      </c>
      <c r="AV1278" t="s">
        <v>72</v>
      </c>
      <c r="AW1278" t="s">
        <v>63</v>
      </c>
      <c r="AX1278">
        <v>40</v>
      </c>
      <c r="AY1278">
        <v>60</v>
      </c>
      <c r="AZ1278" t="s">
        <v>143</v>
      </c>
      <c r="BA1278" t="s">
        <v>928</v>
      </c>
      <c r="BB1278" t="s">
        <v>125</v>
      </c>
      <c r="BC1278" t="s">
        <v>87</v>
      </c>
      <c r="BD1278" t="s">
        <v>231</v>
      </c>
      <c r="BE1278" t="s">
        <v>89</v>
      </c>
      <c r="BF1278">
        <v>2</v>
      </c>
      <c r="BG1278">
        <f>IF(Table1[[#This Row],[ft_score]]="0 - 0", 1, 0)</f>
        <v>0</v>
      </c>
      <c r="BH1278">
        <f t="shared" si="19"/>
        <v>0</v>
      </c>
    </row>
    <row r="1279" spans="1:60" x14ac:dyDescent="0.25">
      <c r="A1279" s="1">
        <v>4131</v>
      </c>
      <c r="B1279" t="s">
        <v>58</v>
      </c>
      <c r="C1279" t="s">
        <v>59</v>
      </c>
      <c r="D1279">
        <v>1</v>
      </c>
      <c r="E1279">
        <v>0</v>
      </c>
      <c r="F1279" t="s">
        <v>60</v>
      </c>
      <c r="G1279" t="s">
        <v>90</v>
      </c>
      <c r="H1279" t="s">
        <v>90</v>
      </c>
      <c r="I1279" t="s">
        <v>58</v>
      </c>
      <c r="J1279" t="s">
        <v>90</v>
      </c>
      <c r="K1279">
        <v>0</v>
      </c>
      <c r="L1279" t="s">
        <v>64</v>
      </c>
      <c r="M1279" t="s">
        <v>60</v>
      </c>
      <c r="N1279" t="s">
        <v>64</v>
      </c>
      <c r="O1279" t="s">
        <v>64</v>
      </c>
      <c r="P1279" t="s">
        <v>64</v>
      </c>
      <c r="Q1279" t="s">
        <v>64</v>
      </c>
      <c r="R1279" t="s">
        <v>60</v>
      </c>
      <c r="S1279" t="s">
        <v>60</v>
      </c>
      <c r="T1279">
        <v>20.16</v>
      </c>
      <c r="U1279" t="s">
        <v>843</v>
      </c>
      <c r="V1279" t="s">
        <v>830</v>
      </c>
      <c r="W1279" t="s">
        <v>2515</v>
      </c>
      <c r="X1279" t="s">
        <v>2450</v>
      </c>
      <c r="Y1279" t="s">
        <v>833</v>
      </c>
      <c r="Z1279" t="s">
        <v>834</v>
      </c>
      <c r="AA1279" t="s">
        <v>835</v>
      </c>
      <c r="AB1279">
        <v>20</v>
      </c>
      <c r="AC1279">
        <v>50</v>
      </c>
      <c r="AD1279">
        <v>31.25</v>
      </c>
      <c r="AE1279">
        <v>25</v>
      </c>
      <c r="AF1279" t="s">
        <v>123</v>
      </c>
      <c r="AG1279" t="s">
        <v>82</v>
      </c>
      <c r="AH1279" t="s">
        <v>1265</v>
      </c>
      <c r="AI1279" t="s">
        <v>2516</v>
      </c>
      <c r="AJ1279" t="s">
        <v>2517</v>
      </c>
      <c r="AK1279" t="s">
        <v>1476</v>
      </c>
      <c r="AL1279" t="s">
        <v>430</v>
      </c>
      <c r="AM1279" t="s">
        <v>182</v>
      </c>
      <c r="AN1279">
        <v>9</v>
      </c>
      <c r="AO1279">
        <v>0.5</v>
      </c>
      <c r="AP1279" t="s">
        <v>2518</v>
      </c>
      <c r="AQ1279" t="s">
        <v>82</v>
      </c>
      <c r="AR1279" t="s">
        <v>97</v>
      </c>
      <c r="AS1279" t="s">
        <v>82</v>
      </c>
      <c r="AT1279" t="s">
        <v>82</v>
      </c>
      <c r="AU1279" t="s">
        <v>83</v>
      </c>
      <c r="AV1279" t="s">
        <v>83</v>
      </c>
      <c r="AW1279" t="s">
        <v>63</v>
      </c>
      <c r="AX1279">
        <v>50.53</v>
      </c>
      <c r="AY1279">
        <v>49.47</v>
      </c>
      <c r="AZ1279" t="s">
        <v>421</v>
      </c>
      <c r="BA1279" t="s">
        <v>928</v>
      </c>
      <c r="BB1279" t="s">
        <v>299</v>
      </c>
      <c r="BC1279" t="s">
        <v>87</v>
      </c>
      <c r="BD1279" t="s">
        <v>231</v>
      </c>
      <c r="BE1279" t="s">
        <v>89</v>
      </c>
      <c r="BF1279">
        <v>2</v>
      </c>
      <c r="BG1279">
        <f>IF(Table1[[#This Row],[ft_score]]="0 - 0", 1, 0)</f>
        <v>0</v>
      </c>
      <c r="BH1279">
        <f t="shared" si="19"/>
        <v>0</v>
      </c>
    </row>
    <row r="1280" spans="1:60" x14ac:dyDescent="0.25">
      <c r="A1280" s="1">
        <v>5441</v>
      </c>
      <c r="B1280" t="s">
        <v>58</v>
      </c>
      <c r="C1280" t="s">
        <v>126</v>
      </c>
      <c r="D1280">
        <v>1</v>
      </c>
      <c r="E1280">
        <v>0</v>
      </c>
      <c r="F1280" t="s">
        <v>60</v>
      </c>
      <c r="G1280" t="s">
        <v>90</v>
      </c>
      <c r="H1280" t="s">
        <v>90</v>
      </c>
      <c r="I1280" t="s">
        <v>58</v>
      </c>
      <c r="J1280" t="s">
        <v>58</v>
      </c>
      <c r="K1280">
        <v>0</v>
      </c>
      <c r="L1280" t="s">
        <v>60</v>
      </c>
      <c r="M1280" t="s">
        <v>60</v>
      </c>
      <c r="N1280" t="s">
        <v>64</v>
      </c>
      <c r="O1280" t="s">
        <v>64</v>
      </c>
      <c r="P1280" t="s">
        <v>60</v>
      </c>
      <c r="Q1280" t="s">
        <v>60</v>
      </c>
      <c r="R1280" t="s">
        <v>60</v>
      </c>
      <c r="S1280" t="s">
        <v>60</v>
      </c>
      <c r="T1280">
        <v>388.66</v>
      </c>
      <c r="U1280" t="s">
        <v>4927</v>
      </c>
      <c r="V1280" t="s">
        <v>4847</v>
      </c>
      <c r="W1280" t="s">
        <v>6469</v>
      </c>
      <c r="X1280" t="s">
        <v>6397</v>
      </c>
      <c r="Y1280" t="s">
        <v>596</v>
      </c>
      <c r="Z1280" t="s">
        <v>4769</v>
      </c>
      <c r="AA1280" t="s">
        <v>4770</v>
      </c>
      <c r="AB1280">
        <v>1</v>
      </c>
      <c r="AC1280">
        <v>50</v>
      </c>
      <c r="AD1280">
        <v>50</v>
      </c>
      <c r="AE1280">
        <v>50</v>
      </c>
      <c r="AF1280" t="s">
        <v>63</v>
      </c>
      <c r="AG1280" t="s">
        <v>97</v>
      </c>
      <c r="AH1280" t="s">
        <v>63</v>
      </c>
      <c r="AI1280" t="s">
        <v>72</v>
      </c>
      <c r="AJ1280" t="s">
        <v>63</v>
      </c>
      <c r="AK1280" t="s">
        <v>72</v>
      </c>
      <c r="AL1280" t="s">
        <v>72</v>
      </c>
      <c r="AM1280" t="s">
        <v>72</v>
      </c>
      <c r="AN1280">
        <v>17</v>
      </c>
      <c r="AO1280">
        <v>5.5</v>
      </c>
      <c r="AP1280" t="s">
        <v>97</v>
      </c>
      <c r="AQ1280" t="s">
        <v>63</v>
      </c>
      <c r="AR1280" t="s">
        <v>560</v>
      </c>
      <c r="AS1280" t="s">
        <v>63</v>
      </c>
      <c r="AT1280" t="s">
        <v>63</v>
      </c>
      <c r="AU1280" t="s">
        <v>63</v>
      </c>
      <c r="AV1280" t="s">
        <v>63</v>
      </c>
      <c r="AW1280" t="s">
        <v>63</v>
      </c>
      <c r="AX1280">
        <v>12.5</v>
      </c>
      <c r="AY1280">
        <v>37.5</v>
      </c>
      <c r="AZ1280" t="s">
        <v>104</v>
      </c>
      <c r="BA1280" t="s">
        <v>401</v>
      </c>
      <c r="BB1280" t="s">
        <v>125</v>
      </c>
      <c r="BC1280" t="s">
        <v>197</v>
      </c>
      <c r="BD1280" t="s">
        <v>198</v>
      </c>
      <c r="BE1280" t="s">
        <v>199</v>
      </c>
      <c r="BF1280">
        <v>1</v>
      </c>
      <c r="BG1280">
        <f>IF(Table1[[#This Row],[ft_score]]="0 - 0", 1, 0)</f>
        <v>0</v>
      </c>
      <c r="BH1280">
        <f t="shared" si="19"/>
        <v>0</v>
      </c>
    </row>
    <row r="1281" spans="1:60" x14ac:dyDescent="0.25">
      <c r="A1281" s="1">
        <v>4179</v>
      </c>
      <c r="B1281" t="s">
        <v>58</v>
      </c>
      <c r="C1281" t="s">
        <v>126</v>
      </c>
      <c r="D1281">
        <v>1</v>
      </c>
      <c r="E1281">
        <v>0</v>
      </c>
      <c r="F1281" t="s">
        <v>60</v>
      </c>
      <c r="G1281" t="s">
        <v>90</v>
      </c>
      <c r="H1281" t="s">
        <v>90</v>
      </c>
      <c r="I1281" t="s">
        <v>58</v>
      </c>
      <c r="J1281" t="s">
        <v>90</v>
      </c>
      <c r="K1281">
        <v>0</v>
      </c>
      <c r="L1281" t="s">
        <v>64</v>
      </c>
      <c r="M1281" t="s">
        <v>60</v>
      </c>
      <c r="N1281" t="s">
        <v>64</v>
      </c>
      <c r="O1281" t="s">
        <v>64</v>
      </c>
      <c r="P1281" t="s">
        <v>64</v>
      </c>
      <c r="Q1281" t="s">
        <v>64</v>
      </c>
      <c r="R1281" t="s">
        <v>60</v>
      </c>
      <c r="S1281" t="s">
        <v>60</v>
      </c>
      <c r="T1281">
        <v>144.04</v>
      </c>
      <c r="U1281" t="s">
        <v>2754</v>
      </c>
      <c r="V1281" t="s">
        <v>2755</v>
      </c>
      <c r="W1281" t="s">
        <v>2756</v>
      </c>
      <c r="X1281" t="s">
        <v>2450</v>
      </c>
      <c r="Y1281" t="s">
        <v>1695</v>
      </c>
      <c r="Z1281" t="s">
        <v>2757</v>
      </c>
      <c r="AA1281" t="s">
        <v>2758</v>
      </c>
      <c r="AB1281">
        <v>0</v>
      </c>
      <c r="AC1281">
        <v>0</v>
      </c>
      <c r="AD1281">
        <v>0</v>
      </c>
      <c r="AE1281">
        <v>0</v>
      </c>
      <c r="AF1281" t="s">
        <v>63</v>
      </c>
      <c r="AG1281" t="s">
        <v>63</v>
      </c>
      <c r="AH1281" t="s">
        <v>63</v>
      </c>
      <c r="AI1281" t="s">
        <v>63</v>
      </c>
      <c r="AJ1281" t="s">
        <v>63</v>
      </c>
      <c r="AK1281" t="s">
        <v>63</v>
      </c>
      <c r="AL1281" t="s">
        <v>63</v>
      </c>
      <c r="AM1281" t="s">
        <v>63</v>
      </c>
      <c r="AN1281">
        <v>-14</v>
      </c>
      <c r="AO1281">
        <v>-8</v>
      </c>
      <c r="AP1281" t="s">
        <v>63</v>
      </c>
      <c r="AQ1281" t="s">
        <v>63</v>
      </c>
      <c r="AR1281" t="s">
        <v>63</v>
      </c>
      <c r="AS1281" t="s">
        <v>63</v>
      </c>
      <c r="AT1281" t="s">
        <v>63</v>
      </c>
      <c r="AU1281" t="s">
        <v>63</v>
      </c>
      <c r="AV1281" t="s">
        <v>63</v>
      </c>
      <c r="AW1281" t="s">
        <v>63</v>
      </c>
      <c r="AX1281">
        <v>0</v>
      </c>
      <c r="AY1281">
        <v>0</v>
      </c>
      <c r="AZ1281" t="s">
        <v>269</v>
      </c>
      <c r="BA1281" t="s">
        <v>888</v>
      </c>
      <c r="BB1281" t="s">
        <v>311</v>
      </c>
      <c r="BC1281" t="s">
        <v>523</v>
      </c>
      <c r="BD1281" t="s">
        <v>455</v>
      </c>
      <c r="BE1281" t="s">
        <v>199</v>
      </c>
      <c r="BF1281">
        <v>1</v>
      </c>
      <c r="BG1281">
        <f>IF(Table1[[#This Row],[ft_score]]="0 - 0", 1, 0)</f>
        <v>0</v>
      </c>
      <c r="BH1281">
        <f t="shared" si="19"/>
        <v>0</v>
      </c>
    </row>
    <row r="1282" spans="1:60" x14ac:dyDescent="0.25">
      <c r="A1282" s="1">
        <v>5443</v>
      </c>
      <c r="B1282" t="s">
        <v>58</v>
      </c>
      <c r="C1282" t="s">
        <v>59</v>
      </c>
      <c r="D1282">
        <v>1</v>
      </c>
      <c r="E1282">
        <v>0</v>
      </c>
      <c r="F1282" t="s">
        <v>60</v>
      </c>
      <c r="G1282" t="s">
        <v>90</v>
      </c>
      <c r="H1282" t="s">
        <v>90</v>
      </c>
      <c r="I1282" t="s">
        <v>58</v>
      </c>
      <c r="J1282" t="s">
        <v>58</v>
      </c>
      <c r="K1282">
        <v>0</v>
      </c>
      <c r="L1282" t="s">
        <v>60</v>
      </c>
      <c r="M1282" t="s">
        <v>60</v>
      </c>
      <c r="N1282" t="s">
        <v>64</v>
      </c>
      <c r="O1282" t="s">
        <v>64</v>
      </c>
      <c r="P1282" t="s">
        <v>60</v>
      </c>
      <c r="Q1282" t="s">
        <v>60</v>
      </c>
      <c r="R1282" t="s">
        <v>60</v>
      </c>
      <c r="S1282" t="s">
        <v>60</v>
      </c>
      <c r="T1282">
        <v>0</v>
      </c>
      <c r="U1282" t="s">
        <v>1086</v>
      </c>
      <c r="V1282" t="s">
        <v>664</v>
      </c>
      <c r="W1282" t="s">
        <v>6474</v>
      </c>
      <c r="X1282" t="s">
        <v>6397</v>
      </c>
      <c r="Y1282" t="s">
        <v>6475</v>
      </c>
      <c r="Z1282" t="s">
        <v>668</v>
      </c>
      <c r="AA1282" t="s">
        <v>669</v>
      </c>
      <c r="AB1282">
        <v>25</v>
      </c>
      <c r="AC1282">
        <v>37.5</v>
      </c>
      <c r="AD1282">
        <v>18.75</v>
      </c>
      <c r="AE1282">
        <v>0</v>
      </c>
      <c r="AF1282" t="s">
        <v>63</v>
      </c>
      <c r="AG1282" t="s">
        <v>81</v>
      </c>
      <c r="AH1282" t="s">
        <v>3323</v>
      </c>
      <c r="AI1282" t="s">
        <v>1386</v>
      </c>
      <c r="AJ1282" t="s">
        <v>1362</v>
      </c>
      <c r="AK1282" t="s">
        <v>3186</v>
      </c>
      <c r="AL1282" t="s">
        <v>1902</v>
      </c>
      <c r="AM1282" t="s">
        <v>281</v>
      </c>
      <c r="AN1282">
        <v>20</v>
      </c>
      <c r="AO1282">
        <v>0</v>
      </c>
      <c r="AP1282" t="s">
        <v>3467</v>
      </c>
      <c r="AQ1282" t="s">
        <v>72</v>
      </c>
      <c r="AR1282" t="s">
        <v>82</v>
      </c>
      <c r="AS1282" t="s">
        <v>81</v>
      </c>
      <c r="AT1282" t="s">
        <v>73</v>
      </c>
      <c r="AU1282" t="s">
        <v>72</v>
      </c>
      <c r="AV1282" t="s">
        <v>83</v>
      </c>
      <c r="AW1282" t="s">
        <v>63</v>
      </c>
      <c r="AX1282">
        <v>43.8</v>
      </c>
      <c r="AY1282">
        <v>56.2</v>
      </c>
      <c r="AZ1282" t="s">
        <v>336</v>
      </c>
      <c r="BA1282" t="s">
        <v>125</v>
      </c>
      <c r="BB1282" t="s">
        <v>112</v>
      </c>
      <c r="BC1282" t="s">
        <v>146</v>
      </c>
      <c r="BD1282" t="s">
        <v>300</v>
      </c>
      <c r="BE1282" t="s">
        <v>109</v>
      </c>
      <c r="BF1282">
        <v>1</v>
      </c>
      <c r="BG1282">
        <f>IF(Table1[[#This Row],[ft_score]]="0 - 0", 1, 0)</f>
        <v>0</v>
      </c>
      <c r="BH1282">
        <f t="shared" ref="BH1282:BH1345" si="20">IF(D1282=E1282, 1, 0)</f>
        <v>0</v>
      </c>
    </row>
    <row r="1283" spans="1:60" x14ac:dyDescent="0.25">
      <c r="A1283" s="1">
        <v>5444</v>
      </c>
      <c r="B1283" t="s">
        <v>58</v>
      </c>
      <c r="C1283" t="s">
        <v>110</v>
      </c>
      <c r="D1283">
        <v>1</v>
      </c>
      <c r="E1283">
        <v>0</v>
      </c>
      <c r="F1283" t="s">
        <v>60</v>
      </c>
      <c r="G1283" t="s">
        <v>90</v>
      </c>
      <c r="H1283" t="s">
        <v>90</v>
      </c>
      <c r="I1283" t="s">
        <v>58</v>
      </c>
      <c r="J1283" t="s">
        <v>58</v>
      </c>
      <c r="K1283">
        <v>0</v>
      </c>
      <c r="L1283" t="s">
        <v>60</v>
      </c>
      <c r="M1283" t="s">
        <v>60</v>
      </c>
      <c r="N1283" t="s">
        <v>60</v>
      </c>
      <c r="O1283" t="s">
        <v>60</v>
      </c>
      <c r="P1283" t="s">
        <v>60</v>
      </c>
      <c r="Q1283" t="s">
        <v>60</v>
      </c>
      <c r="R1283" t="s">
        <v>60</v>
      </c>
      <c r="S1283" t="s">
        <v>60</v>
      </c>
      <c r="T1283">
        <v>41.31</v>
      </c>
      <c r="U1283" t="s">
        <v>1269</v>
      </c>
      <c r="V1283" t="s">
        <v>3348</v>
      </c>
      <c r="W1283" t="s">
        <v>6476</v>
      </c>
      <c r="X1283" t="s">
        <v>6397</v>
      </c>
      <c r="Y1283" t="s">
        <v>94</v>
      </c>
      <c r="Z1283" t="s">
        <v>95</v>
      </c>
      <c r="AA1283" t="s">
        <v>96</v>
      </c>
      <c r="AB1283">
        <v>15</v>
      </c>
      <c r="AC1283">
        <v>56.25</v>
      </c>
      <c r="AD1283">
        <v>37.5</v>
      </c>
      <c r="AE1283">
        <v>25</v>
      </c>
      <c r="AF1283" t="s">
        <v>83</v>
      </c>
      <c r="AG1283" t="s">
        <v>159</v>
      </c>
      <c r="AH1283" t="s">
        <v>276</v>
      </c>
      <c r="AI1283" t="s">
        <v>6477</v>
      </c>
      <c r="AJ1283" t="s">
        <v>4735</v>
      </c>
      <c r="AK1283" t="s">
        <v>1518</v>
      </c>
      <c r="AL1283" t="s">
        <v>865</v>
      </c>
      <c r="AM1283" t="s">
        <v>1126</v>
      </c>
      <c r="AN1283">
        <v>17</v>
      </c>
      <c r="AO1283">
        <v>1.5</v>
      </c>
      <c r="AP1283" t="s">
        <v>6478</v>
      </c>
      <c r="AQ1283" t="s">
        <v>73</v>
      </c>
      <c r="AR1283" t="s">
        <v>97</v>
      </c>
      <c r="AS1283" t="s">
        <v>97</v>
      </c>
      <c r="AT1283" t="s">
        <v>82</v>
      </c>
      <c r="AU1283" t="s">
        <v>82</v>
      </c>
      <c r="AV1283" t="s">
        <v>123</v>
      </c>
      <c r="AW1283" t="s">
        <v>83</v>
      </c>
      <c r="AX1283">
        <v>59.94</v>
      </c>
      <c r="AY1283">
        <v>40.06</v>
      </c>
      <c r="AZ1283" t="s">
        <v>561</v>
      </c>
      <c r="BA1283" t="s">
        <v>683</v>
      </c>
      <c r="BB1283" t="s">
        <v>112</v>
      </c>
      <c r="BC1283" t="s">
        <v>84</v>
      </c>
      <c r="BD1283" t="s">
        <v>300</v>
      </c>
      <c r="BE1283" t="s">
        <v>216</v>
      </c>
      <c r="BF1283">
        <v>1</v>
      </c>
      <c r="BG1283">
        <f>IF(Table1[[#This Row],[ft_score]]="0 - 0", 1, 0)</f>
        <v>0</v>
      </c>
      <c r="BH1283">
        <f t="shared" si="20"/>
        <v>0</v>
      </c>
    </row>
    <row r="1284" spans="1:60" x14ac:dyDescent="0.25">
      <c r="A1284" s="1">
        <v>4192</v>
      </c>
      <c r="B1284" t="s">
        <v>57</v>
      </c>
      <c r="C1284" t="s">
        <v>2489</v>
      </c>
      <c r="D1284">
        <v>1</v>
      </c>
      <c r="E1284">
        <v>0</v>
      </c>
      <c r="F1284" t="s">
        <v>60</v>
      </c>
      <c r="G1284">
        <v>3.9</v>
      </c>
      <c r="H1284">
        <v>3.8</v>
      </c>
      <c r="I1284" t="s">
        <v>61</v>
      </c>
      <c r="J1284" t="s">
        <v>2804</v>
      </c>
      <c r="K1284">
        <v>100</v>
      </c>
      <c r="L1284" t="s">
        <v>60</v>
      </c>
      <c r="M1284" t="s">
        <v>60</v>
      </c>
      <c r="N1284" t="s">
        <v>64</v>
      </c>
      <c r="O1284" t="s">
        <v>60</v>
      </c>
      <c r="P1284" t="s">
        <v>60</v>
      </c>
      <c r="Q1284" t="s">
        <v>111</v>
      </c>
      <c r="R1284" t="s">
        <v>60</v>
      </c>
      <c r="S1284">
        <v>0</v>
      </c>
      <c r="T1284">
        <v>5259.26</v>
      </c>
      <c r="U1284" t="s">
        <v>2806</v>
      </c>
      <c r="V1284" t="s">
        <v>2807</v>
      </c>
      <c r="W1284" t="s">
        <v>2808</v>
      </c>
      <c r="X1284" t="s">
        <v>2450</v>
      </c>
      <c r="Y1284" t="s">
        <v>548</v>
      </c>
      <c r="Z1284" t="s">
        <v>1261</v>
      </c>
      <c r="AA1284" t="s">
        <v>1262</v>
      </c>
      <c r="AB1284">
        <v>13</v>
      </c>
      <c r="AC1284">
        <v>56.25</v>
      </c>
      <c r="AD1284">
        <v>50</v>
      </c>
      <c r="AE1284">
        <v>18.75</v>
      </c>
      <c r="AF1284" t="s">
        <v>123</v>
      </c>
      <c r="AG1284" t="s">
        <v>82</v>
      </c>
      <c r="AH1284" t="s">
        <v>970</v>
      </c>
      <c r="AI1284" t="s">
        <v>2809</v>
      </c>
      <c r="AJ1284" t="s">
        <v>2810</v>
      </c>
      <c r="AK1284" t="s">
        <v>226</v>
      </c>
      <c r="AL1284" t="s">
        <v>2811</v>
      </c>
      <c r="AM1284" t="s">
        <v>2812</v>
      </c>
      <c r="AN1284">
        <v>21</v>
      </c>
      <c r="AO1284">
        <v>1.5</v>
      </c>
      <c r="AP1284" t="s">
        <v>2813</v>
      </c>
      <c r="AQ1284" t="s">
        <v>72</v>
      </c>
      <c r="AR1284" t="s">
        <v>81</v>
      </c>
      <c r="AS1284" t="s">
        <v>141</v>
      </c>
      <c r="AT1284" t="s">
        <v>73</v>
      </c>
      <c r="AU1284" t="s">
        <v>123</v>
      </c>
      <c r="AV1284" t="s">
        <v>63</v>
      </c>
      <c r="AW1284" t="s">
        <v>63</v>
      </c>
      <c r="AX1284">
        <v>37.21</v>
      </c>
      <c r="AY1284">
        <v>62.79</v>
      </c>
      <c r="AZ1284" t="s">
        <v>561</v>
      </c>
      <c r="BA1284" t="s">
        <v>348</v>
      </c>
      <c r="BB1284" t="s">
        <v>285</v>
      </c>
      <c r="BC1284" t="s">
        <v>87</v>
      </c>
      <c r="BD1284" t="s">
        <v>231</v>
      </c>
      <c r="BE1284" t="s">
        <v>89</v>
      </c>
      <c r="BF1284">
        <v>1</v>
      </c>
      <c r="BG1284">
        <f>IF(Table1[[#This Row],[ft_score]]="0 - 0", 1, 0)</f>
        <v>0</v>
      </c>
      <c r="BH1284">
        <f t="shared" si="20"/>
        <v>0</v>
      </c>
    </row>
    <row r="1285" spans="1:60" x14ac:dyDescent="0.25">
      <c r="A1285" s="1">
        <v>4214</v>
      </c>
      <c r="B1285" t="s">
        <v>58</v>
      </c>
      <c r="C1285" t="s">
        <v>560</v>
      </c>
      <c r="D1285">
        <v>1</v>
      </c>
      <c r="E1285">
        <v>0</v>
      </c>
      <c r="F1285" t="s">
        <v>60</v>
      </c>
      <c r="G1285" t="s">
        <v>90</v>
      </c>
      <c r="H1285" t="s">
        <v>90</v>
      </c>
      <c r="I1285" t="s">
        <v>58</v>
      </c>
      <c r="J1285" t="s">
        <v>90</v>
      </c>
      <c r="K1285">
        <v>0</v>
      </c>
      <c r="L1285" t="s">
        <v>64</v>
      </c>
      <c r="M1285" t="s">
        <v>60</v>
      </c>
      <c r="N1285" t="s">
        <v>64</v>
      </c>
      <c r="O1285" t="s">
        <v>64</v>
      </c>
      <c r="P1285" t="s">
        <v>64</v>
      </c>
      <c r="Q1285" t="s">
        <v>64</v>
      </c>
      <c r="R1285" t="s">
        <v>64</v>
      </c>
      <c r="S1285" t="s">
        <v>60</v>
      </c>
      <c r="T1285">
        <v>120.62</v>
      </c>
      <c r="U1285" t="s">
        <v>2918</v>
      </c>
      <c r="V1285" t="s">
        <v>2919</v>
      </c>
      <c r="W1285" t="s">
        <v>2920</v>
      </c>
      <c r="X1285" t="s">
        <v>2450</v>
      </c>
      <c r="Y1285" t="s">
        <v>1308</v>
      </c>
      <c r="Z1285" t="s">
        <v>627</v>
      </c>
      <c r="AA1285" t="s">
        <v>628</v>
      </c>
      <c r="AB1285">
        <v>13</v>
      </c>
      <c r="AC1285">
        <v>100</v>
      </c>
      <c r="AD1285">
        <v>75</v>
      </c>
      <c r="AE1285">
        <v>50</v>
      </c>
      <c r="AF1285" t="s">
        <v>73</v>
      </c>
      <c r="AG1285" t="s">
        <v>73</v>
      </c>
      <c r="AH1285" t="s">
        <v>1567</v>
      </c>
      <c r="AI1285" t="s">
        <v>2836</v>
      </c>
      <c r="AJ1285" t="s">
        <v>2921</v>
      </c>
      <c r="AK1285" t="s">
        <v>2922</v>
      </c>
      <c r="AL1285" t="s">
        <v>2878</v>
      </c>
      <c r="AM1285" t="s">
        <v>2923</v>
      </c>
      <c r="AN1285">
        <v>-19</v>
      </c>
      <c r="AO1285">
        <v>-3.5</v>
      </c>
      <c r="AP1285" t="s">
        <v>2924</v>
      </c>
      <c r="AQ1285" t="s">
        <v>335</v>
      </c>
      <c r="AR1285" t="s">
        <v>72</v>
      </c>
      <c r="AS1285" t="s">
        <v>141</v>
      </c>
      <c r="AT1285" t="s">
        <v>73</v>
      </c>
      <c r="AU1285" t="s">
        <v>534</v>
      </c>
      <c r="AV1285" t="s">
        <v>123</v>
      </c>
      <c r="AW1285" t="s">
        <v>63</v>
      </c>
      <c r="AX1285">
        <v>43.88</v>
      </c>
      <c r="AY1285">
        <v>56.12</v>
      </c>
      <c r="AZ1285" t="s">
        <v>1551</v>
      </c>
      <c r="BA1285" t="s">
        <v>109</v>
      </c>
      <c r="BB1285" t="s">
        <v>256</v>
      </c>
      <c r="BC1285" t="s">
        <v>962</v>
      </c>
      <c r="BD1285" t="s">
        <v>336</v>
      </c>
      <c r="BE1285" t="s">
        <v>763</v>
      </c>
      <c r="BF1285">
        <v>1</v>
      </c>
      <c r="BG1285">
        <f>IF(Table1[[#This Row],[ft_score]]="0 - 0", 1, 0)</f>
        <v>0</v>
      </c>
      <c r="BH1285">
        <f t="shared" si="20"/>
        <v>0</v>
      </c>
    </row>
    <row r="1286" spans="1:60" x14ac:dyDescent="0.25">
      <c r="A1286" s="1">
        <v>4223</v>
      </c>
      <c r="B1286" t="s">
        <v>58</v>
      </c>
      <c r="C1286" t="s">
        <v>126</v>
      </c>
      <c r="D1286">
        <v>1</v>
      </c>
      <c r="E1286">
        <v>0</v>
      </c>
      <c r="F1286" t="s">
        <v>60</v>
      </c>
      <c r="G1286" t="s">
        <v>90</v>
      </c>
      <c r="H1286" t="s">
        <v>90</v>
      </c>
      <c r="I1286" t="s">
        <v>58</v>
      </c>
      <c r="J1286" t="s">
        <v>90</v>
      </c>
      <c r="K1286">
        <v>0</v>
      </c>
      <c r="L1286" t="s">
        <v>64</v>
      </c>
      <c r="M1286" t="s">
        <v>60</v>
      </c>
      <c r="N1286">
        <v>0</v>
      </c>
      <c r="O1286">
        <v>0</v>
      </c>
      <c r="P1286" t="s">
        <v>64</v>
      </c>
      <c r="Q1286" t="s">
        <v>64</v>
      </c>
      <c r="R1286" t="s">
        <v>64</v>
      </c>
      <c r="S1286" t="s">
        <v>60</v>
      </c>
      <c r="T1286">
        <v>847.49</v>
      </c>
      <c r="U1286" t="s">
        <v>1940</v>
      </c>
      <c r="V1286" t="s">
        <v>1340</v>
      </c>
      <c r="W1286" t="s">
        <v>2961</v>
      </c>
      <c r="X1286" t="s">
        <v>2450</v>
      </c>
      <c r="Y1286" t="s">
        <v>606</v>
      </c>
      <c r="Z1286" t="s">
        <v>641</v>
      </c>
      <c r="AA1286" t="s">
        <v>642</v>
      </c>
      <c r="AB1286">
        <v>15</v>
      </c>
      <c r="AC1286">
        <v>87.5</v>
      </c>
      <c r="AD1286">
        <v>75</v>
      </c>
      <c r="AE1286">
        <v>37.5</v>
      </c>
      <c r="AF1286" t="s">
        <v>159</v>
      </c>
      <c r="AG1286" t="s">
        <v>72</v>
      </c>
      <c r="AH1286" t="s">
        <v>2962</v>
      </c>
      <c r="AI1286" t="s">
        <v>2715</v>
      </c>
      <c r="AJ1286" t="s">
        <v>2963</v>
      </c>
      <c r="AK1286" t="s">
        <v>633</v>
      </c>
      <c r="AL1286" t="s">
        <v>2963</v>
      </c>
      <c r="AM1286" t="s">
        <v>1922</v>
      </c>
      <c r="AN1286">
        <v>-2</v>
      </c>
      <c r="AO1286">
        <v>3</v>
      </c>
      <c r="AP1286" t="s">
        <v>2964</v>
      </c>
      <c r="AQ1286" t="s">
        <v>141</v>
      </c>
      <c r="AR1286" t="s">
        <v>72</v>
      </c>
      <c r="AS1286" t="s">
        <v>97</v>
      </c>
      <c r="AT1286" t="s">
        <v>97</v>
      </c>
      <c r="AU1286" t="s">
        <v>159</v>
      </c>
      <c r="AV1286" t="s">
        <v>83</v>
      </c>
      <c r="AW1286" t="s">
        <v>63</v>
      </c>
      <c r="AX1286">
        <v>38.01</v>
      </c>
      <c r="AY1286">
        <v>62</v>
      </c>
      <c r="AZ1286" t="s">
        <v>472</v>
      </c>
      <c r="BA1286" t="s">
        <v>285</v>
      </c>
      <c r="BB1286" t="s">
        <v>125</v>
      </c>
      <c r="BC1286" t="s">
        <v>455</v>
      </c>
      <c r="BD1286" t="s">
        <v>197</v>
      </c>
      <c r="BE1286" t="s">
        <v>456</v>
      </c>
      <c r="BF1286">
        <v>1</v>
      </c>
      <c r="BG1286">
        <f>IF(Table1[[#This Row],[ft_score]]="0 - 0", 1, 0)</f>
        <v>0</v>
      </c>
      <c r="BH1286">
        <f t="shared" si="20"/>
        <v>0</v>
      </c>
    </row>
    <row r="1287" spans="1:60" x14ac:dyDescent="0.25">
      <c r="A1287" s="1">
        <v>4237</v>
      </c>
      <c r="B1287" t="s">
        <v>58</v>
      </c>
      <c r="C1287" t="s">
        <v>110</v>
      </c>
      <c r="D1287">
        <v>1</v>
      </c>
      <c r="E1287">
        <v>0</v>
      </c>
      <c r="F1287" t="s">
        <v>60</v>
      </c>
      <c r="G1287" t="s">
        <v>90</v>
      </c>
      <c r="H1287" t="s">
        <v>90</v>
      </c>
      <c r="I1287" t="s">
        <v>58</v>
      </c>
      <c r="J1287" t="s">
        <v>90</v>
      </c>
      <c r="K1287">
        <v>0</v>
      </c>
      <c r="L1287" t="s">
        <v>64</v>
      </c>
      <c r="M1287" t="s">
        <v>60</v>
      </c>
      <c r="N1287" t="s">
        <v>64</v>
      </c>
      <c r="O1287" t="s">
        <v>64</v>
      </c>
      <c r="P1287" t="s">
        <v>64</v>
      </c>
      <c r="Q1287" t="s">
        <v>64</v>
      </c>
      <c r="R1287" t="s">
        <v>60</v>
      </c>
      <c r="S1287" t="s">
        <v>60</v>
      </c>
      <c r="T1287">
        <v>231.27</v>
      </c>
      <c r="U1287" t="s">
        <v>1951</v>
      </c>
      <c r="V1287" t="s">
        <v>3019</v>
      </c>
      <c r="W1287" t="s">
        <v>3020</v>
      </c>
      <c r="X1287" t="s">
        <v>2982</v>
      </c>
      <c r="Y1287" t="s">
        <v>667</v>
      </c>
      <c r="Z1287" t="s">
        <v>680</v>
      </c>
      <c r="AA1287" t="s">
        <v>681</v>
      </c>
      <c r="AB1287">
        <v>0</v>
      </c>
      <c r="AC1287">
        <v>0</v>
      </c>
      <c r="AD1287">
        <v>0</v>
      </c>
      <c r="AE1287">
        <v>0</v>
      </c>
      <c r="AF1287" t="s">
        <v>63</v>
      </c>
      <c r="AG1287" t="s">
        <v>63</v>
      </c>
      <c r="AH1287" t="s">
        <v>63</v>
      </c>
      <c r="AI1287" t="s">
        <v>63</v>
      </c>
      <c r="AJ1287" t="s">
        <v>63</v>
      </c>
      <c r="AK1287" t="s">
        <v>63</v>
      </c>
      <c r="AL1287" t="s">
        <v>63</v>
      </c>
      <c r="AM1287" t="s">
        <v>97</v>
      </c>
      <c r="AN1287">
        <v>11</v>
      </c>
      <c r="AO1287">
        <v>4.5</v>
      </c>
      <c r="AP1287" t="s">
        <v>1575</v>
      </c>
      <c r="AQ1287" t="s">
        <v>63</v>
      </c>
      <c r="AR1287" t="s">
        <v>560</v>
      </c>
      <c r="AS1287" t="s">
        <v>63</v>
      </c>
      <c r="AT1287" t="s">
        <v>63</v>
      </c>
      <c r="AU1287" t="s">
        <v>63</v>
      </c>
      <c r="AV1287" t="s">
        <v>63</v>
      </c>
      <c r="AW1287" t="s">
        <v>63</v>
      </c>
      <c r="AX1287">
        <v>0</v>
      </c>
      <c r="AY1287">
        <v>50</v>
      </c>
      <c r="AZ1287" t="s">
        <v>561</v>
      </c>
      <c r="BA1287" t="s">
        <v>561</v>
      </c>
      <c r="BB1287" t="s">
        <v>214</v>
      </c>
      <c r="BC1287" t="s">
        <v>255</v>
      </c>
      <c r="BD1287" t="s">
        <v>423</v>
      </c>
      <c r="BE1287" t="s">
        <v>256</v>
      </c>
      <c r="BF1287">
        <v>2</v>
      </c>
      <c r="BG1287">
        <f>IF(Table1[[#This Row],[ft_score]]="0 - 0", 1, 0)</f>
        <v>0</v>
      </c>
      <c r="BH1287">
        <f t="shared" si="20"/>
        <v>0</v>
      </c>
    </row>
    <row r="1288" spans="1:60" x14ac:dyDescent="0.25">
      <c r="A1288" s="1">
        <v>4238</v>
      </c>
      <c r="B1288" t="s">
        <v>58</v>
      </c>
      <c r="C1288" t="s">
        <v>636</v>
      </c>
      <c r="D1288">
        <v>1</v>
      </c>
      <c r="E1288">
        <v>0</v>
      </c>
      <c r="F1288" t="s">
        <v>60</v>
      </c>
      <c r="G1288" t="s">
        <v>90</v>
      </c>
      <c r="H1288" t="s">
        <v>90</v>
      </c>
      <c r="I1288" t="s">
        <v>58</v>
      </c>
      <c r="J1288" t="s">
        <v>90</v>
      </c>
      <c r="K1288">
        <v>0</v>
      </c>
      <c r="L1288" t="s">
        <v>64</v>
      </c>
      <c r="M1288" t="s">
        <v>60</v>
      </c>
      <c r="N1288" t="s">
        <v>64</v>
      </c>
      <c r="O1288" t="s">
        <v>64</v>
      </c>
      <c r="P1288" t="s">
        <v>64</v>
      </c>
      <c r="Q1288" t="s">
        <v>64</v>
      </c>
      <c r="R1288" t="s">
        <v>60</v>
      </c>
      <c r="S1288" t="s">
        <v>60</v>
      </c>
      <c r="T1288">
        <v>389.24</v>
      </c>
      <c r="U1288" t="s">
        <v>3021</v>
      </c>
      <c r="V1288" t="s">
        <v>706</v>
      </c>
      <c r="W1288" t="s">
        <v>3022</v>
      </c>
      <c r="X1288" t="s">
        <v>2982</v>
      </c>
      <c r="Y1288" t="s">
        <v>667</v>
      </c>
      <c r="Z1288" t="s">
        <v>680</v>
      </c>
      <c r="AA1288" t="s">
        <v>681</v>
      </c>
      <c r="AB1288">
        <v>0</v>
      </c>
      <c r="AC1288">
        <v>50</v>
      </c>
      <c r="AD1288">
        <v>0</v>
      </c>
      <c r="AE1288">
        <v>0</v>
      </c>
      <c r="AF1288" t="s">
        <v>63</v>
      </c>
      <c r="AG1288" t="s">
        <v>63</v>
      </c>
      <c r="AH1288" t="s">
        <v>63</v>
      </c>
      <c r="AI1288" t="s">
        <v>63</v>
      </c>
      <c r="AJ1288" t="s">
        <v>73</v>
      </c>
      <c r="AK1288" t="s">
        <v>63</v>
      </c>
      <c r="AL1288" t="s">
        <v>63</v>
      </c>
      <c r="AM1288" t="s">
        <v>73</v>
      </c>
      <c r="AN1288">
        <v>2</v>
      </c>
      <c r="AO1288">
        <v>2</v>
      </c>
      <c r="AP1288" t="s">
        <v>3023</v>
      </c>
      <c r="AQ1288" t="s">
        <v>63</v>
      </c>
      <c r="AR1288" t="s">
        <v>63</v>
      </c>
      <c r="AS1288" t="s">
        <v>63</v>
      </c>
      <c r="AT1288" t="s">
        <v>560</v>
      </c>
      <c r="AU1288" t="s">
        <v>63</v>
      </c>
      <c r="AV1288" t="s">
        <v>63</v>
      </c>
      <c r="AW1288" t="s">
        <v>63</v>
      </c>
      <c r="AX1288">
        <v>25</v>
      </c>
      <c r="AY1288">
        <v>25</v>
      </c>
      <c r="AZ1288" t="s">
        <v>84</v>
      </c>
      <c r="BA1288" t="s">
        <v>456</v>
      </c>
      <c r="BB1288" t="s">
        <v>144</v>
      </c>
      <c r="BC1288" t="s">
        <v>255</v>
      </c>
      <c r="BD1288" t="s">
        <v>423</v>
      </c>
      <c r="BE1288" t="s">
        <v>256</v>
      </c>
      <c r="BF1288">
        <v>1</v>
      </c>
      <c r="BG1288">
        <f>IF(Table1[[#This Row],[ft_score]]="0 - 0", 1, 0)</f>
        <v>0</v>
      </c>
      <c r="BH1288">
        <f t="shared" si="20"/>
        <v>0</v>
      </c>
    </row>
    <row r="1289" spans="1:60" x14ac:dyDescent="0.25">
      <c r="A1289" s="1">
        <v>4252</v>
      </c>
      <c r="B1289" t="s">
        <v>58</v>
      </c>
      <c r="C1289" t="s">
        <v>59</v>
      </c>
      <c r="D1289">
        <v>1</v>
      </c>
      <c r="E1289">
        <v>0</v>
      </c>
      <c r="F1289" t="s">
        <v>60</v>
      </c>
      <c r="G1289" t="s">
        <v>90</v>
      </c>
      <c r="H1289" t="s">
        <v>90</v>
      </c>
      <c r="I1289" t="s">
        <v>58</v>
      </c>
      <c r="J1289" t="s">
        <v>90</v>
      </c>
      <c r="K1289">
        <v>0</v>
      </c>
      <c r="L1289" t="s">
        <v>64</v>
      </c>
      <c r="M1289" t="s">
        <v>60</v>
      </c>
      <c r="N1289" t="s">
        <v>64</v>
      </c>
      <c r="O1289" t="s">
        <v>64</v>
      </c>
      <c r="P1289" t="s">
        <v>64</v>
      </c>
      <c r="Q1289" t="s">
        <v>64</v>
      </c>
      <c r="R1289" t="s">
        <v>64</v>
      </c>
      <c r="S1289" t="s">
        <v>60</v>
      </c>
      <c r="T1289">
        <v>27.15</v>
      </c>
      <c r="U1289" t="s">
        <v>1411</v>
      </c>
      <c r="V1289" t="s">
        <v>1417</v>
      </c>
      <c r="W1289" t="s">
        <v>3080</v>
      </c>
      <c r="X1289" t="s">
        <v>2982</v>
      </c>
      <c r="Y1289" t="s">
        <v>833</v>
      </c>
      <c r="Z1289" t="s">
        <v>715</v>
      </c>
      <c r="AA1289" t="s">
        <v>716</v>
      </c>
      <c r="AB1289">
        <v>15</v>
      </c>
      <c r="AC1289">
        <v>81.25</v>
      </c>
      <c r="AD1289">
        <v>62.5</v>
      </c>
      <c r="AE1289">
        <v>37.5</v>
      </c>
      <c r="AF1289" t="s">
        <v>83</v>
      </c>
      <c r="AG1289" t="s">
        <v>123</v>
      </c>
      <c r="AH1289" t="s">
        <v>1458</v>
      </c>
      <c r="AI1289" t="s">
        <v>2683</v>
      </c>
      <c r="AJ1289" t="s">
        <v>1138</v>
      </c>
      <c r="AK1289" t="s">
        <v>3081</v>
      </c>
      <c r="AL1289" t="s">
        <v>518</v>
      </c>
      <c r="AM1289" t="s">
        <v>3082</v>
      </c>
      <c r="AN1289">
        <v>10</v>
      </c>
      <c r="AO1289">
        <v>6</v>
      </c>
      <c r="AP1289" t="s">
        <v>3083</v>
      </c>
      <c r="AQ1289" t="s">
        <v>97</v>
      </c>
      <c r="AR1289" t="s">
        <v>82</v>
      </c>
      <c r="AS1289" t="s">
        <v>335</v>
      </c>
      <c r="AT1289" t="s">
        <v>72</v>
      </c>
      <c r="AU1289" t="s">
        <v>97</v>
      </c>
      <c r="AV1289" t="s">
        <v>123</v>
      </c>
      <c r="AW1289" t="s">
        <v>83</v>
      </c>
      <c r="AX1289">
        <v>43.97</v>
      </c>
      <c r="AY1289">
        <v>56.03</v>
      </c>
      <c r="AZ1289" t="s">
        <v>86</v>
      </c>
      <c r="BA1289" t="s">
        <v>705</v>
      </c>
      <c r="BB1289" t="s">
        <v>214</v>
      </c>
      <c r="BC1289" t="s">
        <v>423</v>
      </c>
      <c r="BD1289" t="s">
        <v>455</v>
      </c>
      <c r="BE1289" t="s">
        <v>256</v>
      </c>
      <c r="BF1289">
        <v>2</v>
      </c>
      <c r="BG1289">
        <f>IF(Table1[[#This Row],[ft_score]]="0 - 0", 1, 0)</f>
        <v>0</v>
      </c>
      <c r="BH1289">
        <f t="shared" si="20"/>
        <v>0</v>
      </c>
    </row>
    <row r="1290" spans="1:60" x14ac:dyDescent="0.25">
      <c r="A1290" s="1">
        <v>5463</v>
      </c>
      <c r="B1290" t="s">
        <v>58</v>
      </c>
      <c r="C1290" t="s">
        <v>200</v>
      </c>
      <c r="D1290">
        <v>1</v>
      </c>
      <c r="E1290">
        <v>0</v>
      </c>
      <c r="F1290" t="s">
        <v>60</v>
      </c>
      <c r="G1290" t="s">
        <v>58</v>
      </c>
      <c r="H1290" t="s">
        <v>58</v>
      </c>
      <c r="I1290" t="s">
        <v>58</v>
      </c>
      <c r="J1290" t="s">
        <v>58</v>
      </c>
      <c r="K1290">
        <v>0</v>
      </c>
      <c r="L1290" t="s">
        <v>64</v>
      </c>
      <c r="M1290" t="s">
        <v>60</v>
      </c>
      <c r="N1290" t="s">
        <v>64</v>
      </c>
      <c r="O1290" t="s">
        <v>64</v>
      </c>
      <c r="P1290" t="s">
        <v>64</v>
      </c>
      <c r="Q1290" t="s">
        <v>60</v>
      </c>
      <c r="R1290" t="s">
        <v>60</v>
      </c>
      <c r="S1290" t="s">
        <v>60</v>
      </c>
      <c r="T1290">
        <v>1116.93</v>
      </c>
      <c r="U1290" t="s">
        <v>425</v>
      </c>
      <c r="V1290" t="s">
        <v>2023</v>
      </c>
      <c r="W1290" t="s">
        <v>6511</v>
      </c>
      <c r="X1290" t="s">
        <v>6413</v>
      </c>
      <c r="Y1290" t="s">
        <v>94</v>
      </c>
      <c r="Z1290" t="s">
        <v>205</v>
      </c>
      <c r="AA1290" t="s">
        <v>206</v>
      </c>
      <c r="AB1290">
        <v>20</v>
      </c>
      <c r="AC1290">
        <v>81.25</v>
      </c>
      <c r="AD1290">
        <v>50</v>
      </c>
      <c r="AE1290">
        <v>18.75</v>
      </c>
      <c r="AF1290" t="s">
        <v>83</v>
      </c>
      <c r="AG1290" t="s">
        <v>123</v>
      </c>
      <c r="AH1290" t="s">
        <v>2060</v>
      </c>
      <c r="AI1290" t="s">
        <v>3098</v>
      </c>
      <c r="AJ1290" t="s">
        <v>1658</v>
      </c>
      <c r="AK1290" t="s">
        <v>358</v>
      </c>
      <c r="AL1290" t="s">
        <v>837</v>
      </c>
      <c r="AM1290" t="s">
        <v>854</v>
      </c>
      <c r="AN1290">
        <v>-3</v>
      </c>
      <c r="AO1290">
        <v>2.5</v>
      </c>
      <c r="AP1290" t="s">
        <v>6512</v>
      </c>
      <c r="AQ1290" t="s">
        <v>97</v>
      </c>
      <c r="AR1290" t="s">
        <v>97</v>
      </c>
      <c r="AS1290" t="s">
        <v>335</v>
      </c>
      <c r="AT1290" t="s">
        <v>72</v>
      </c>
      <c r="AU1290" t="s">
        <v>534</v>
      </c>
      <c r="AV1290" t="s">
        <v>83</v>
      </c>
      <c r="AW1290" t="s">
        <v>63</v>
      </c>
      <c r="AX1290">
        <v>51.91</v>
      </c>
      <c r="AY1290">
        <v>48.1</v>
      </c>
      <c r="AZ1290" t="s">
        <v>584</v>
      </c>
      <c r="BA1290" t="s">
        <v>311</v>
      </c>
      <c r="BB1290" t="s">
        <v>285</v>
      </c>
      <c r="BC1290" t="s">
        <v>385</v>
      </c>
      <c r="BD1290" t="s">
        <v>231</v>
      </c>
      <c r="BE1290" t="s">
        <v>386</v>
      </c>
      <c r="BF1290">
        <v>1</v>
      </c>
      <c r="BG1290">
        <f>IF(Table1[[#This Row],[ft_score]]="0 - 0", 1, 0)</f>
        <v>0</v>
      </c>
      <c r="BH1290">
        <f t="shared" si="20"/>
        <v>0</v>
      </c>
    </row>
    <row r="1291" spans="1:60" x14ac:dyDescent="0.25">
      <c r="A1291" s="1">
        <v>4274</v>
      </c>
      <c r="B1291" t="s">
        <v>58</v>
      </c>
      <c r="C1291" t="s">
        <v>126</v>
      </c>
      <c r="D1291">
        <v>1</v>
      </c>
      <c r="E1291">
        <v>0</v>
      </c>
      <c r="F1291" t="s">
        <v>60</v>
      </c>
      <c r="G1291" t="s">
        <v>90</v>
      </c>
      <c r="H1291" t="s">
        <v>90</v>
      </c>
      <c r="I1291" t="s">
        <v>58</v>
      </c>
      <c r="J1291" t="s">
        <v>90</v>
      </c>
      <c r="K1291">
        <v>0</v>
      </c>
      <c r="L1291" t="s">
        <v>64</v>
      </c>
      <c r="M1291" t="s">
        <v>60</v>
      </c>
      <c r="N1291" t="s">
        <v>64</v>
      </c>
      <c r="O1291" t="s">
        <v>64</v>
      </c>
      <c r="P1291" t="s">
        <v>64</v>
      </c>
      <c r="Q1291" t="s">
        <v>64</v>
      </c>
      <c r="R1291" t="s">
        <v>64</v>
      </c>
      <c r="S1291" t="s">
        <v>60</v>
      </c>
      <c r="T1291">
        <v>5.22</v>
      </c>
      <c r="U1291" t="s">
        <v>2111</v>
      </c>
      <c r="V1291" t="s">
        <v>1051</v>
      </c>
      <c r="W1291" t="s">
        <v>3176</v>
      </c>
      <c r="X1291" t="s">
        <v>2982</v>
      </c>
      <c r="Y1291" t="s">
        <v>1008</v>
      </c>
      <c r="Z1291" t="s">
        <v>439</v>
      </c>
      <c r="AA1291" t="s">
        <v>440</v>
      </c>
      <c r="AB1291">
        <v>14</v>
      </c>
      <c r="AC1291">
        <v>81.25</v>
      </c>
      <c r="AD1291">
        <v>68.75</v>
      </c>
      <c r="AE1291">
        <v>50</v>
      </c>
      <c r="AF1291" t="s">
        <v>73</v>
      </c>
      <c r="AG1291" t="s">
        <v>123</v>
      </c>
      <c r="AH1291" t="s">
        <v>2922</v>
      </c>
      <c r="AI1291" t="s">
        <v>136</v>
      </c>
      <c r="AJ1291" t="s">
        <v>734</v>
      </c>
      <c r="AK1291" t="s">
        <v>3177</v>
      </c>
      <c r="AL1291" t="s">
        <v>750</v>
      </c>
      <c r="AM1291" t="s">
        <v>477</v>
      </c>
      <c r="AN1291">
        <v>-1</v>
      </c>
      <c r="AO1291">
        <v>1.5</v>
      </c>
      <c r="AP1291" t="s">
        <v>3178</v>
      </c>
      <c r="AQ1291" t="s">
        <v>81</v>
      </c>
      <c r="AR1291" t="s">
        <v>82</v>
      </c>
      <c r="AS1291" t="s">
        <v>97</v>
      </c>
      <c r="AT1291" t="s">
        <v>97</v>
      </c>
      <c r="AU1291" t="s">
        <v>116</v>
      </c>
      <c r="AV1291" t="s">
        <v>83</v>
      </c>
      <c r="AW1291" t="s">
        <v>83</v>
      </c>
      <c r="AX1291">
        <v>44.56</v>
      </c>
      <c r="AY1291">
        <v>55.45</v>
      </c>
      <c r="AZ1291" t="s">
        <v>858</v>
      </c>
      <c r="BA1291" t="s">
        <v>347</v>
      </c>
      <c r="BB1291" t="s">
        <v>268</v>
      </c>
      <c r="BC1291" t="s">
        <v>300</v>
      </c>
      <c r="BD1291" t="s">
        <v>107</v>
      </c>
      <c r="BE1291" t="s">
        <v>217</v>
      </c>
      <c r="BF1291">
        <v>2</v>
      </c>
      <c r="BG1291">
        <f>IF(Table1[[#This Row],[ft_score]]="0 - 0", 1, 0)</f>
        <v>0</v>
      </c>
      <c r="BH1291">
        <f t="shared" si="20"/>
        <v>0</v>
      </c>
    </row>
    <row r="1292" spans="1:60" x14ac:dyDescent="0.25">
      <c r="A1292" s="1">
        <v>4278</v>
      </c>
      <c r="B1292" t="s">
        <v>58</v>
      </c>
      <c r="C1292" t="s">
        <v>59</v>
      </c>
      <c r="D1292">
        <v>1</v>
      </c>
      <c r="E1292">
        <v>0</v>
      </c>
      <c r="F1292" t="s">
        <v>60</v>
      </c>
      <c r="G1292" t="s">
        <v>90</v>
      </c>
      <c r="H1292" t="s">
        <v>90</v>
      </c>
      <c r="I1292" t="s">
        <v>58</v>
      </c>
      <c r="J1292" t="s">
        <v>90</v>
      </c>
      <c r="K1292">
        <v>0</v>
      </c>
      <c r="L1292" t="s">
        <v>64</v>
      </c>
      <c r="M1292" t="s">
        <v>60</v>
      </c>
      <c r="N1292" t="s">
        <v>64</v>
      </c>
      <c r="O1292" t="s">
        <v>64</v>
      </c>
      <c r="P1292" t="s">
        <v>64</v>
      </c>
      <c r="Q1292" t="s">
        <v>64</v>
      </c>
      <c r="R1292" t="s">
        <v>64</v>
      </c>
      <c r="S1292" t="s">
        <v>60</v>
      </c>
      <c r="T1292">
        <v>18.989999999999998</v>
      </c>
      <c r="U1292" t="s">
        <v>1514</v>
      </c>
      <c r="V1292" t="s">
        <v>1578</v>
      </c>
      <c r="W1292" t="s">
        <v>3191</v>
      </c>
      <c r="X1292" t="s">
        <v>2982</v>
      </c>
      <c r="Y1292" t="s">
        <v>405</v>
      </c>
      <c r="Z1292" t="s">
        <v>1516</v>
      </c>
      <c r="AA1292" t="s">
        <v>1517</v>
      </c>
      <c r="AB1292">
        <v>15</v>
      </c>
      <c r="AC1292">
        <v>68.75</v>
      </c>
      <c r="AD1292">
        <v>50</v>
      </c>
      <c r="AE1292">
        <v>31.25</v>
      </c>
      <c r="AF1292" t="s">
        <v>83</v>
      </c>
      <c r="AG1292" t="s">
        <v>73</v>
      </c>
      <c r="AH1292" t="s">
        <v>3192</v>
      </c>
      <c r="AI1292" t="s">
        <v>3193</v>
      </c>
      <c r="AJ1292" t="s">
        <v>3194</v>
      </c>
      <c r="AK1292" t="s">
        <v>3193</v>
      </c>
      <c r="AL1292" t="s">
        <v>1547</v>
      </c>
      <c r="AM1292" t="s">
        <v>571</v>
      </c>
      <c r="AN1292">
        <v>9</v>
      </c>
      <c r="AO1292">
        <v>2.5</v>
      </c>
      <c r="AP1292" t="s">
        <v>3195</v>
      </c>
      <c r="AQ1292" t="s">
        <v>73</v>
      </c>
      <c r="AR1292" t="s">
        <v>141</v>
      </c>
      <c r="AS1292" t="s">
        <v>82</v>
      </c>
      <c r="AT1292" t="s">
        <v>97</v>
      </c>
      <c r="AU1292" t="s">
        <v>73</v>
      </c>
      <c r="AV1292" t="s">
        <v>83</v>
      </c>
      <c r="AW1292" t="s">
        <v>63</v>
      </c>
      <c r="AX1292">
        <v>50.15</v>
      </c>
      <c r="AY1292">
        <v>49.85</v>
      </c>
      <c r="AZ1292" t="s">
        <v>298</v>
      </c>
      <c r="BA1292" t="s">
        <v>195</v>
      </c>
      <c r="BB1292" t="s">
        <v>125</v>
      </c>
      <c r="BC1292" t="s">
        <v>87</v>
      </c>
      <c r="BD1292" t="s">
        <v>231</v>
      </c>
      <c r="BE1292" t="s">
        <v>89</v>
      </c>
      <c r="BF1292">
        <v>2</v>
      </c>
      <c r="BG1292">
        <f>IF(Table1[[#This Row],[ft_score]]="0 - 0", 1, 0)</f>
        <v>0</v>
      </c>
      <c r="BH1292">
        <f t="shared" si="20"/>
        <v>0</v>
      </c>
    </row>
    <row r="1293" spans="1:60" x14ac:dyDescent="0.25">
      <c r="A1293" s="1">
        <v>4329</v>
      </c>
      <c r="B1293" t="s">
        <v>58</v>
      </c>
      <c r="C1293" t="s">
        <v>126</v>
      </c>
      <c r="D1293">
        <v>1</v>
      </c>
      <c r="E1293">
        <v>0</v>
      </c>
      <c r="F1293" t="s">
        <v>60</v>
      </c>
      <c r="G1293" t="s">
        <v>90</v>
      </c>
      <c r="H1293" t="s">
        <v>90</v>
      </c>
      <c r="I1293" t="s">
        <v>58</v>
      </c>
      <c r="J1293" t="s">
        <v>90</v>
      </c>
      <c r="K1293">
        <v>0</v>
      </c>
      <c r="L1293" t="s">
        <v>64</v>
      </c>
      <c r="M1293" t="s">
        <v>60</v>
      </c>
      <c r="N1293" t="s">
        <v>64</v>
      </c>
      <c r="O1293" t="s">
        <v>64</v>
      </c>
      <c r="P1293" t="s">
        <v>64</v>
      </c>
      <c r="Q1293" t="s">
        <v>64</v>
      </c>
      <c r="R1293" t="s">
        <v>64</v>
      </c>
      <c r="S1293" t="s">
        <v>60</v>
      </c>
      <c r="T1293">
        <v>12.8</v>
      </c>
      <c r="U1293" t="s">
        <v>664</v>
      </c>
      <c r="V1293" t="s">
        <v>1700</v>
      </c>
      <c r="W1293" t="s">
        <v>3392</v>
      </c>
      <c r="X1293" t="s">
        <v>2982</v>
      </c>
      <c r="Y1293" t="s">
        <v>174</v>
      </c>
      <c r="Z1293" t="s">
        <v>668</v>
      </c>
      <c r="AA1293" t="s">
        <v>669</v>
      </c>
      <c r="AB1293">
        <v>22</v>
      </c>
      <c r="AC1293">
        <v>62.5</v>
      </c>
      <c r="AD1293">
        <v>37.5</v>
      </c>
      <c r="AE1293">
        <v>6.25</v>
      </c>
      <c r="AF1293" t="s">
        <v>63</v>
      </c>
      <c r="AG1293" t="s">
        <v>82</v>
      </c>
      <c r="AH1293" t="s">
        <v>3393</v>
      </c>
      <c r="AI1293" t="s">
        <v>3394</v>
      </c>
      <c r="AJ1293" t="s">
        <v>3395</v>
      </c>
      <c r="AK1293" t="s">
        <v>1671</v>
      </c>
      <c r="AL1293" t="s">
        <v>1881</v>
      </c>
      <c r="AM1293" t="s">
        <v>3396</v>
      </c>
      <c r="AN1293">
        <v>-5</v>
      </c>
      <c r="AO1293">
        <v>-9.5</v>
      </c>
      <c r="AP1293" t="s">
        <v>2766</v>
      </c>
      <c r="AQ1293" t="s">
        <v>141</v>
      </c>
      <c r="AR1293" t="s">
        <v>72</v>
      </c>
      <c r="AS1293" t="s">
        <v>97</v>
      </c>
      <c r="AT1293" t="s">
        <v>97</v>
      </c>
      <c r="AU1293" t="s">
        <v>123</v>
      </c>
      <c r="AV1293" t="s">
        <v>83</v>
      </c>
      <c r="AW1293" t="s">
        <v>63</v>
      </c>
      <c r="AX1293">
        <v>49.72</v>
      </c>
      <c r="AY1293">
        <v>50.28</v>
      </c>
      <c r="AZ1293" t="s">
        <v>472</v>
      </c>
      <c r="BA1293" t="s">
        <v>268</v>
      </c>
      <c r="BB1293" t="s">
        <v>112</v>
      </c>
      <c r="BC1293" t="s">
        <v>84</v>
      </c>
      <c r="BD1293" t="s">
        <v>300</v>
      </c>
      <c r="BE1293" t="s">
        <v>216</v>
      </c>
      <c r="BF1293">
        <v>1</v>
      </c>
      <c r="BG1293">
        <f>IF(Table1[[#This Row],[ft_score]]="0 - 0", 1, 0)</f>
        <v>0</v>
      </c>
      <c r="BH1293">
        <f t="shared" si="20"/>
        <v>0</v>
      </c>
    </row>
    <row r="1294" spans="1:60" x14ac:dyDescent="0.25">
      <c r="A1294" s="1">
        <v>4341</v>
      </c>
      <c r="B1294" t="s">
        <v>58</v>
      </c>
      <c r="C1294" t="s">
        <v>257</v>
      </c>
      <c r="D1294">
        <v>1</v>
      </c>
      <c r="E1294">
        <v>0</v>
      </c>
      <c r="F1294" t="s">
        <v>60</v>
      </c>
      <c r="G1294" t="s">
        <v>90</v>
      </c>
      <c r="H1294" t="s">
        <v>90</v>
      </c>
      <c r="I1294" t="s">
        <v>58</v>
      </c>
      <c r="J1294" t="s">
        <v>90</v>
      </c>
      <c r="K1294">
        <v>0</v>
      </c>
      <c r="L1294" t="s">
        <v>64</v>
      </c>
      <c r="M1294" t="s">
        <v>60</v>
      </c>
      <c r="N1294" t="s">
        <v>64</v>
      </c>
      <c r="O1294" t="s">
        <v>64</v>
      </c>
      <c r="P1294" t="s">
        <v>64</v>
      </c>
      <c r="Q1294" t="s">
        <v>64</v>
      </c>
      <c r="R1294" t="s">
        <v>64</v>
      </c>
      <c r="S1294" t="s">
        <v>60</v>
      </c>
      <c r="T1294">
        <v>5023.07</v>
      </c>
      <c r="U1294" t="s">
        <v>1258</v>
      </c>
      <c r="V1294" t="s">
        <v>2260</v>
      </c>
      <c r="W1294" t="s">
        <v>3439</v>
      </c>
      <c r="X1294" t="s">
        <v>2982</v>
      </c>
      <c r="Y1294" t="s">
        <v>94</v>
      </c>
      <c r="Z1294" t="s">
        <v>1261</v>
      </c>
      <c r="AA1294" t="s">
        <v>1262</v>
      </c>
      <c r="AB1294">
        <v>12</v>
      </c>
      <c r="AC1294">
        <v>81.25</v>
      </c>
      <c r="AD1294">
        <v>37.5</v>
      </c>
      <c r="AE1294">
        <v>18.75</v>
      </c>
      <c r="AF1294" t="s">
        <v>72</v>
      </c>
      <c r="AG1294" t="s">
        <v>116</v>
      </c>
      <c r="AH1294" t="s">
        <v>518</v>
      </c>
      <c r="AI1294" t="s">
        <v>968</v>
      </c>
      <c r="AJ1294" t="s">
        <v>415</v>
      </c>
      <c r="AK1294" t="s">
        <v>207</v>
      </c>
      <c r="AL1294" t="s">
        <v>2645</v>
      </c>
      <c r="AM1294" t="s">
        <v>3440</v>
      </c>
      <c r="AN1294">
        <v>-11</v>
      </c>
      <c r="AO1294">
        <v>-13.5</v>
      </c>
      <c r="AP1294" t="s">
        <v>3441</v>
      </c>
      <c r="AQ1294" t="s">
        <v>81</v>
      </c>
      <c r="AR1294" t="s">
        <v>73</v>
      </c>
      <c r="AS1294" t="s">
        <v>82</v>
      </c>
      <c r="AT1294" t="s">
        <v>81</v>
      </c>
      <c r="AU1294" t="s">
        <v>73</v>
      </c>
      <c r="AV1294" t="s">
        <v>83</v>
      </c>
      <c r="AW1294" t="s">
        <v>63</v>
      </c>
      <c r="AX1294">
        <v>38.32</v>
      </c>
      <c r="AY1294">
        <v>61.68</v>
      </c>
      <c r="AZ1294" t="s">
        <v>271</v>
      </c>
      <c r="BA1294" t="s">
        <v>105</v>
      </c>
      <c r="BB1294" t="s">
        <v>86</v>
      </c>
      <c r="BC1294" t="s">
        <v>215</v>
      </c>
      <c r="BD1294" t="s">
        <v>88</v>
      </c>
      <c r="BE1294" t="s">
        <v>350</v>
      </c>
      <c r="BF1294">
        <v>1</v>
      </c>
      <c r="BG1294">
        <f>IF(Table1[[#This Row],[ft_score]]="0 - 0", 1, 0)</f>
        <v>0</v>
      </c>
      <c r="BH1294">
        <f t="shared" si="20"/>
        <v>0</v>
      </c>
    </row>
    <row r="1295" spans="1:60" x14ac:dyDescent="0.25">
      <c r="A1295" s="1">
        <v>4343</v>
      </c>
      <c r="B1295" t="s">
        <v>58</v>
      </c>
      <c r="C1295" t="s">
        <v>110</v>
      </c>
      <c r="D1295">
        <v>1</v>
      </c>
      <c r="E1295">
        <v>0</v>
      </c>
      <c r="F1295" t="s">
        <v>60</v>
      </c>
      <c r="G1295" t="s">
        <v>90</v>
      </c>
      <c r="H1295" t="s">
        <v>90</v>
      </c>
      <c r="I1295" t="s">
        <v>58</v>
      </c>
      <c r="J1295" t="s">
        <v>90</v>
      </c>
      <c r="K1295">
        <v>0</v>
      </c>
      <c r="L1295" t="s">
        <v>64</v>
      </c>
      <c r="M1295" t="s">
        <v>60</v>
      </c>
      <c r="N1295" t="s">
        <v>64</v>
      </c>
      <c r="O1295" t="s">
        <v>64</v>
      </c>
      <c r="P1295" t="s">
        <v>64</v>
      </c>
      <c r="Q1295" t="s">
        <v>64</v>
      </c>
      <c r="R1295" t="s">
        <v>60</v>
      </c>
      <c r="S1295" t="s">
        <v>60</v>
      </c>
      <c r="T1295">
        <v>296.24</v>
      </c>
      <c r="U1295" t="s">
        <v>1341</v>
      </c>
      <c r="V1295" t="s">
        <v>637</v>
      </c>
      <c r="W1295" t="s">
        <v>3447</v>
      </c>
      <c r="X1295" t="s">
        <v>2982</v>
      </c>
      <c r="Y1295" t="s">
        <v>640</v>
      </c>
      <c r="Z1295" t="s">
        <v>641</v>
      </c>
      <c r="AA1295" t="s">
        <v>642</v>
      </c>
      <c r="AB1295">
        <v>15</v>
      </c>
      <c r="AC1295">
        <v>81.25</v>
      </c>
      <c r="AD1295">
        <v>56.25</v>
      </c>
      <c r="AE1295">
        <v>12.5</v>
      </c>
      <c r="AF1295" t="s">
        <v>83</v>
      </c>
      <c r="AG1295" t="s">
        <v>123</v>
      </c>
      <c r="AH1295" t="s">
        <v>77</v>
      </c>
      <c r="AI1295" t="s">
        <v>1312</v>
      </c>
      <c r="AJ1295" t="s">
        <v>2093</v>
      </c>
      <c r="AK1295" t="s">
        <v>1408</v>
      </c>
      <c r="AL1295" t="s">
        <v>3448</v>
      </c>
      <c r="AM1295" t="s">
        <v>1645</v>
      </c>
      <c r="AN1295">
        <v>8</v>
      </c>
      <c r="AO1295">
        <v>5</v>
      </c>
      <c r="AP1295" t="s">
        <v>3449</v>
      </c>
      <c r="AQ1295" t="s">
        <v>82</v>
      </c>
      <c r="AR1295" t="s">
        <v>81</v>
      </c>
      <c r="AS1295" t="s">
        <v>97</v>
      </c>
      <c r="AT1295" t="s">
        <v>73</v>
      </c>
      <c r="AU1295" t="s">
        <v>82</v>
      </c>
      <c r="AV1295" t="s">
        <v>83</v>
      </c>
      <c r="AW1295" t="s">
        <v>63</v>
      </c>
      <c r="AX1295">
        <v>45.97</v>
      </c>
      <c r="AY1295">
        <v>54.03</v>
      </c>
      <c r="AZ1295" t="s">
        <v>584</v>
      </c>
      <c r="BA1295" t="s">
        <v>285</v>
      </c>
      <c r="BB1295" t="s">
        <v>214</v>
      </c>
      <c r="BC1295" t="s">
        <v>523</v>
      </c>
      <c r="BD1295" t="s">
        <v>423</v>
      </c>
      <c r="BE1295" t="s">
        <v>199</v>
      </c>
      <c r="BF1295">
        <v>1</v>
      </c>
      <c r="BG1295">
        <f>IF(Table1[[#This Row],[ft_score]]="0 - 0", 1, 0)</f>
        <v>0</v>
      </c>
      <c r="BH1295">
        <f t="shared" si="20"/>
        <v>0</v>
      </c>
    </row>
    <row r="1296" spans="1:60" x14ac:dyDescent="0.25">
      <c r="A1296" s="1">
        <v>4357</v>
      </c>
      <c r="B1296" t="s">
        <v>58</v>
      </c>
      <c r="C1296" t="s">
        <v>126</v>
      </c>
      <c r="D1296">
        <v>1</v>
      </c>
      <c r="E1296">
        <v>0</v>
      </c>
      <c r="F1296" t="s">
        <v>60</v>
      </c>
      <c r="G1296" t="s">
        <v>90</v>
      </c>
      <c r="H1296" t="s">
        <v>90</v>
      </c>
      <c r="I1296" t="s">
        <v>58</v>
      </c>
      <c r="J1296" t="s">
        <v>90</v>
      </c>
      <c r="K1296">
        <v>0</v>
      </c>
      <c r="L1296" t="s">
        <v>64</v>
      </c>
      <c r="M1296" t="s">
        <v>60</v>
      </c>
      <c r="N1296" t="s">
        <v>64</v>
      </c>
      <c r="O1296" t="s">
        <v>64</v>
      </c>
      <c r="P1296" t="s">
        <v>64</v>
      </c>
      <c r="Q1296" t="s">
        <v>64</v>
      </c>
      <c r="R1296" t="s">
        <v>64</v>
      </c>
      <c r="S1296" t="s">
        <v>60</v>
      </c>
      <c r="T1296">
        <v>285.35000000000002</v>
      </c>
      <c r="U1296" t="s">
        <v>3496</v>
      </c>
      <c r="V1296" t="s">
        <v>3497</v>
      </c>
      <c r="W1296" t="s">
        <v>3498</v>
      </c>
      <c r="X1296" t="s">
        <v>3499</v>
      </c>
      <c r="Y1296" t="s">
        <v>222</v>
      </c>
      <c r="Z1296" t="s">
        <v>1908</v>
      </c>
      <c r="AA1296" t="s">
        <v>1909</v>
      </c>
      <c r="AB1296">
        <v>20</v>
      </c>
      <c r="AC1296">
        <v>68.75</v>
      </c>
      <c r="AD1296">
        <v>43.75</v>
      </c>
      <c r="AE1296">
        <v>31.25</v>
      </c>
      <c r="AF1296" t="s">
        <v>123</v>
      </c>
      <c r="AG1296" t="s">
        <v>72</v>
      </c>
      <c r="AH1296" t="s">
        <v>3500</v>
      </c>
      <c r="AI1296" t="s">
        <v>853</v>
      </c>
      <c r="AJ1296" t="s">
        <v>1477</v>
      </c>
      <c r="AK1296" t="s">
        <v>622</v>
      </c>
      <c r="AL1296" t="s">
        <v>511</v>
      </c>
      <c r="AM1296" t="s">
        <v>3501</v>
      </c>
      <c r="AN1296">
        <v>-7</v>
      </c>
      <c r="AO1296">
        <v>0.5</v>
      </c>
      <c r="AP1296" t="s">
        <v>3502</v>
      </c>
      <c r="AQ1296" t="s">
        <v>73</v>
      </c>
      <c r="AR1296" t="s">
        <v>141</v>
      </c>
      <c r="AS1296" t="s">
        <v>82</v>
      </c>
      <c r="AT1296" t="s">
        <v>97</v>
      </c>
      <c r="AU1296" t="s">
        <v>159</v>
      </c>
      <c r="AV1296" t="s">
        <v>123</v>
      </c>
      <c r="AW1296" t="s">
        <v>63</v>
      </c>
      <c r="AX1296">
        <v>43.75</v>
      </c>
      <c r="AY1296">
        <v>56.25</v>
      </c>
      <c r="AZ1296" t="s">
        <v>269</v>
      </c>
      <c r="BA1296" t="s">
        <v>144</v>
      </c>
      <c r="BB1296" t="s">
        <v>311</v>
      </c>
      <c r="BC1296" t="s">
        <v>198</v>
      </c>
      <c r="BD1296" t="s">
        <v>87</v>
      </c>
      <c r="BE1296" t="s">
        <v>456</v>
      </c>
      <c r="BF1296">
        <v>1</v>
      </c>
      <c r="BG1296">
        <f>IF(Table1[[#This Row],[ft_score]]="0 - 0", 1, 0)</f>
        <v>0</v>
      </c>
      <c r="BH1296">
        <f t="shared" si="20"/>
        <v>0</v>
      </c>
    </row>
    <row r="1297" spans="1:60" x14ac:dyDescent="0.25">
      <c r="A1297" s="1">
        <v>5473</v>
      </c>
      <c r="B1297" t="s">
        <v>58</v>
      </c>
      <c r="C1297" t="s">
        <v>59</v>
      </c>
      <c r="D1297">
        <v>1</v>
      </c>
      <c r="E1297">
        <v>0</v>
      </c>
      <c r="F1297" t="s">
        <v>60</v>
      </c>
      <c r="G1297" t="s">
        <v>58</v>
      </c>
      <c r="H1297" t="s">
        <v>58</v>
      </c>
      <c r="I1297" t="s">
        <v>58</v>
      </c>
      <c r="J1297" t="s">
        <v>58</v>
      </c>
      <c r="K1297">
        <v>0</v>
      </c>
      <c r="L1297" t="s">
        <v>64</v>
      </c>
      <c r="M1297" t="s">
        <v>60</v>
      </c>
      <c r="N1297" t="s">
        <v>64</v>
      </c>
      <c r="O1297" t="s">
        <v>64</v>
      </c>
      <c r="P1297" t="s">
        <v>64</v>
      </c>
      <c r="Q1297" t="s">
        <v>60</v>
      </c>
      <c r="R1297" t="s">
        <v>60</v>
      </c>
      <c r="S1297" t="s">
        <v>60</v>
      </c>
      <c r="T1297">
        <v>5491.96</v>
      </c>
      <c r="U1297" t="s">
        <v>4043</v>
      </c>
      <c r="V1297" t="s">
        <v>4044</v>
      </c>
      <c r="W1297" t="s">
        <v>4045</v>
      </c>
      <c r="X1297" t="s">
        <v>6514</v>
      </c>
      <c r="Y1297" t="s">
        <v>2747</v>
      </c>
      <c r="Z1297" t="s">
        <v>3733</v>
      </c>
      <c r="AA1297" t="s">
        <v>3734</v>
      </c>
      <c r="AB1297">
        <v>2</v>
      </c>
      <c r="AC1297">
        <v>100</v>
      </c>
      <c r="AD1297">
        <v>75</v>
      </c>
      <c r="AE1297">
        <v>75</v>
      </c>
      <c r="AF1297" t="s">
        <v>73</v>
      </c>
      <c r="AG1297" t="s">
        <v>73</v>
      </c>
      <c r="AH1297" t="s">
        <v>1538</v>
      </c>
      <c r="AI1297" t="s">
        <v>63</v>
      </c>
      <c r="AJ1297" t="s">
        <v>3264</v>
      </c>
      <c r="AK1297" t="s">
        <v>1565</v>
      </c>
      <c r="AL1297" t="s">
        <v>2416</v>
      </c>
      <c r="AM1297" t="s">
        <v>3238</v>
      </c>
      <c r="AN1297">
        <v>-13</v>
      </c>
      <c r="AO1297">
        <v>-0.5</v>
      </c>
      <c r="AP1297" t="s">
        <v>59</v>
      </c>
      <c r="AQ1297" t="s">
        <v>560</v>
      </c>
      <c r="AR1297" t="s">
        <v>63</v>
      </c>
      <c r="AS1297" t="s">
        <v>560</v>
      </c>
      <c r="AT1297" t="s">
        <v>63</v>
      </c>
      <c r="AU1297" t="s">
        <v>141</v>
      </c>
      <c r="AV1297" t="s">
        <v>63</v>
      </c>
      <c r="AW1297" t="s">
        <v>63</v>
      </c>
      <c r="AX1297">
        <v>45</v>
      </c>
      <c r="AY1297">
        <v>55</v>
      </c>
      <c r="AZ1297" t="s">
        <v>385</v>
      </c>
      <c r="BA1297" t="s">
        <v>105</v>
      </c>
      <c r="BB1297" t="s">
        <v>454</v>
      </c>
      <c r="BC1297" t="s">
        <v>300</v>
      </c>
      <c r="BD1297" t="s">
        <v>215</v>
      </c>
      <c r="BE1297" t="s">
        <v>147</v>
      </c>
      <c r="BF1297">
        <v>1</v>
      </c>
      <c r="BG1297">
        <f>IF(Table1[[#This Row],[ft_score]]="0 - 0", 1, 0)</f>
        <v>0</v>
      </c>
      <c r="BH1297">
        <f t="shared" si="20"/>
        <v>0</v>
      </c>
    </row>
    <row r="1298" spans="1:60" x14ac:dyDescent="0.25">
      <c r="A1298" s="1">
        <v>4392</v>
      </c>
      <c r="B1298" t="s">
        <v>57</v>
      </c>
      <c r="C1298" t="s">
        <v>200</v>
      </c>
      <c r="D1298">
        <v>1</v>
      </c>
      <c r="E1298">
        <v>0</v>
      </c>
      <c r="F1298" t="s">
        <v>60</v>
      </c>
      <c r="G1298">
        <v>1000</v>
      </c>
      <c r="H1298">
        <v>1.01</v>
      </c>
      <c r="I1298" t="s">
        <v>61</v>
      </c>
      <c r="J1298" t="s">
        <v>2549</v>
      </c>
      <c r="K1298">
        <v>100</v>
      </c>
      <c r="L1298" t="s">
        <v>64</v>
      </c>
      <c r="M1298" t="s">
        <v>60</v>
      </c>
      <c r="N1298" t="s">
        <v>64</v>
      </c>
      <c r="O1298" t="s">
        <v>64</v>
      </c>
      <c r="P1298" t="s">
        <v>64</v>
      </c>
      <c r="Q1298" t="s">
        <v>64</v>
      </c>
      <c r="R1298" t="s">
        <v>64</v>
      </c>
      <c r="S1298" t="s">
        <v>60</v>
      </c>
      <c r="T1298">
        <v>1046.78</v>
      </c>
      <c r="U1298" t="s">
        <v>2965</v>
      </c>
      <c r="V1298" t="s">
        <v>3649</v>
      </c>
      <c r="W1298" t="s">
        <v>3650</v>
      </c>
      <c r="X1298" t="s">
        <v>3622</v>
      </c>
      <c r="Y1298" t="s">
        <v>3573</v>
      </c>
      <c r="Z1298" t="s">
        <v>615</v>
      </c>
      <c r="AA1298" t="s">
        <v>616</v>
      </c>
      <c r="AB1298">
        <v>21</v>
      </c>
      <c r="AC1298">
        <v>68.75</v>
      </c>
      <c r="AD1298">
        <v>43.75</v>
      </c>
      <c r="AE1298">
        <v>31.25</v>
      </c>
      <c r="AF1298" t="s">
        <v>72</v>
      </c>
      <c r="AG1298" t="s">
        <v>97</v>
      </c>
      <c r="AH1298" t="s">
        <v>703</v>
      </c>
      <c r="AI1298" t="s">
        <v>2616</v>
      </c>
      <c r="AJ1298" t="s">
        <v>923</v>
      </c>
      <c r="AK1298" t="s">
        <v>1658</v>
      </c>
      <c r="AL1298" t="s">
        <v>3651</v>
      </c>
      <c r="AM1298" t="s">
        <v>703</v>
      </c>
      <c r="AN1298">
        <v>32</v>
      </c>
      <c r="AO1298">
        <v>3</v>
      </c>
      <c r="AP1298" t="s">
        <v>3652</v>
      </c>
      <c r="AQ1298" t="s">
        <v>73</v>
      </c>
      <c r="AR1298" t="s">
        <v>81</v>
      </c>
      <c r="AS1298" t="s">
        <v>82</v>
      </c>
      <c r="AT1298" t="s">
        <v>73</v>
      </c>
      <c r="AU1298" t="s">
        <v>97</v>
      </c>
      <c r="AV1298" t="s">
        <v>159</v>
      </c>
      <c r="AW1298" t="s">
        <v>83</v>
      </c>
      <c r="AX1298">
        <v>55.55</v>
      </c>
      <c r="AY1298">
        <v>44.46</v>
      </c>
      <c r="AZ1298" t="s">
        <v>147</v>
      </c>
      <c r="BA1298" t="s">
        <v>1001</v>
      </c>
      <c r="BB1298" t="s">
        <v>125</v>
      </c>
      <c r="BC1298" t="s">
        <v>87</v>
      </c>
      <c r="BD1298" t="s">
        <v>231</v>
      </c>
      <c r="BE1298" t="s">
        <v>89</v>
      </c>
      <c r="BF1298">
        <v>2</v>
      </c>
      <c r="BG1298">
        <f>IF(Table1[[#This Row],[ft_score]]="0 - 0", 1, 0)</f>
        <v>0</v>
      </c>
      <c r="BH1298">
        <f t="shared" si="20"/>
        <v>0</v>
      </c>
    </row>
    <row r="1299" spans="1:60" hidden="1" x14ac:dyDescent="0.25">
      <c r="A1299" s="1">
        <v>4418</v>
      </c>
      <c r="B1299" t="s">
        <v>58</v>
      </c>
      <c r="C1299" t="s">
        <v>126</v>
      </c>
      <c r="D1299">
        <v>1</v>
      </c>
      <c r="E1299">
        <v>0</v>
      </c>
      <c r="F1299" t="s">
        <v>60</v>
      </c>
      <c r="G1299" t="s">
        <v>90</v>
      </c>
      <c r="H1299" t="s">
        <v>90</v>
      </c>
      <c r="I1299" t="s">
        <v>58</v>
      </c>
      <c r="J1299" t="s">
        <v>90</v>
      </c>
      <c r="K1299">
        <v>0</v>
      </c>
      <c r="L1299" t="s">
        <v>64</v>
      </c>
      <c r="M1299" t="s">
        <v>60</v>
      </c>
      <c r="N1299" t="s">
        <v>64</v>
      </c>
      <c r="O1299" t="s">
        <v>64</v>
      </c>
      <c r="P1299" t="s">
        <v>64</v>
      </c>
      <c r="Q1299" t="s">
        <v>64</v>
      </c>
      <c r="R1299" t="s">
        <v>60</v>
      </c>
      <c r="S1299" t="s">
        <v>60</v>
      </c>
      <c r="T1299">
        <v>32.65</v>
      </c>
      <c r="U1299" t="s">
        <v>3735</v>
      </c>
      <c r="V1299" t="s">
        <v>3736</v>
      </c>
      <c r="W1299" t="s">
        <v>3737</v>
      </c>
      <c r="X1299" t="s">
        <v>3675</v>
      </c>
      <c r="Y1299" t="s">
        <v>2747</v>
      </c>
      <c r="Z1299" t="s">
        <v>3733</v>
      </c>
      <c r="AA1299" t="s">
        <v>3734</v>
      </c>
      <c r="AB1299">
        <v>0</v>
      </c>
      <c r="AC1299">
        <v>0</v>
      </c>
      <c r="AD1299">
        <v>0</v>
      </c>
      <c r="AE1299">
        <v>0</v>
      </c>
      <c r="AF1299" t="s">
        <v>63</v>
      </c>
      <c r="AG1299" t="s">
        <v>63</v>
      </c>
      <c r="AH1299" t="s">
        <v>63</v>
      </c>
      <c r="AI1299" t="s">
        <v>63</v>
      </c>
      <c r="AJ1299" t="s">
        <v>63</v>
      </c>
      <c r="AK1299" t="s">
        <v>63</v>
      </c>
      <c r="AL1299" t="s">
        <v>63</v>
      </c>
      <c r="AM1299" t="s">
        <v>63</v>
      </c>
      <c r="AN1299">
        <v>-8</v>
      </c>
      <c r="AO1299">
        <v>5</v>
      </c>
      <c r="AP1299" t="s">
        <v>63</v>
      </c>
      <c r="AQ1299" t="s">
        <v>63</v>
      </c>
      <c r="AR1299" t="s">
        <v>63</v>
      </c>
      <c r="AS1299" t="s">
        <v>63</v>
      </c>
      <c r="AT1299" t="s">
        <v>63</v>
      </c>
      <c r="AU1299" t="s">
        <v>63</v>
      </c>
      <c r="AV1299" t="s">
        <v>63</v>
      </c>
      <c r="AW1299" t="s">
        <v>63</v>
      </c>
      <c r="AX1299">
        <v>0</v>
      </c>
      <c r="AY1299">
        <v>0</v>
      </c>
      <c r="AZ1299" t="s">
        <v>166</v>
      </c>
      <c r="BA1299" t="s">
        <v>166</v>
      </c>
      <c r="BB1299" t="s">
        <v>166</v>
      </c>
      <c r="BC1299" t="s">
        <v>166</v>
      </c>
      <c r="BD1299" t="s">
        <v>166</v>
      </c>
      <c r="BE1299" t="s">
        <v>166</v>
      </c>
      <c r="BF1299" t="s">
        <v>58</v>
      </c>
      <c r="BG1299">
        <f>IF(Table1[[#This Row],[ft_score]]="0 - 0", 1, 0)</f>
        <v>0</v>
      </c>
      <c r="BH1299">
        <f t="shared" si="20"/>
        <v>0</v>
      </c>
    </row>
    <row r="1300" spans="1:60" x14ac:dyDescent="0.25">
      <c r="A1300" s="1">
        <v>4440</v>
      </c>
      <c r="B1300" t="s">
        <v>58</v>
      </c>
      <c r="C1300" t="s">
        <v>126</v>
      </c>
      <c r="D1300">
        <v>1</v>
      </c>
      <c r="E1300">
        <v>0</v>
      </c>
      <c r="F1300" t="s">
        <v>60</v>
      </c>
      <c r="G1300" t="s">
        <v>90</v>
      </c>
      <c r="H1300" t="s">
        <v>90</v>
      </c>
      <c r="I1300" t="s">
        <v>58</v>
      </c>
      <c r="J1300" t="s">
        <v>90</v>
      </c>
      <c r="K1300">
        <v>0</v>
      </c>
      <c r="L1300" t="s">
        <v>64</v>
      </c>
      <c r="M1300" t="s">
        <v>60</v>
      </c>
      <c r="N1300" t="s">
        <v>64</v>
      </c>
      <c r="O1300" t="s">
        <v>64</v>
      </c>
      <c r="P1300" t="s">
        <v>64</v>
      </c>
      <c r="Q1300" t="s">
        <v>64</v>
      </c>
      <c r="R1300" t="s">
        <v>64</v>
      </c>
      <c r="S1300" t="s">
        <v>60</v>
      </c>
      <c r="T1300">
        <v>2160.46</v>
      </c>
      <c r="U1300" t="s">
        <v>1761</v>
      </c>
      <c r="V1300" t="s">
        <v>1717</v>
      </c>
      <c r="W1300" t="s">
        <v>3806</v>
      </c>
      <c r="X1300" t="s">
        <v>3675</v>
      </c>
      <c r="Y1300" t="s">
        <v>596</v>
      </c>
      <c r="Z1300" t="s">
        <v>290</v>
      </c>
      <c r="AA1300" t="s">
        <v>291</v>
      </c>
      <c r="AB1300">
        <v>25</v>
      </c>
      <c r="AC1300">
        <v>68.75</v>
      </c>
      <c r="AD1300">
        <v>43.75</v>
      </c>
      <c r="AE1300">
        <v>6.25</v>
      </c>
      <c r="AF1300" t="s">
        <v>83</v>
      </c>
      <c r="AG1300" t="s">
        <v>97</v>
      </c>
      <c r="AH1300" t="s">
        <v>410</v>
      </c>
      <c r="AI1300" t="s">
        <v>2911</v>
      </c>
      <c r="AJ1300" t="s">
        <v>1162</v>
      </c>
      <c r="AK1300" t="s">
        <v>3361</v>
      </c>
      <c r="AL1300" t="s">
        <v>2182</v>
      </c>
      <c r="AM1300" t="s">
        <v>2623</v>
      </c>
      <c r="AN1300">
        <v>17</v>
      </c>
      <c r="AO1300">
        <v>-11.5</v>
      </c>
      <c r="AP1300" t="s">
        <v>3629</v>
      </c>
      <c r="AQ1300" t="s">
        <v>81</v>
      </c>
      <c r="AR1300" t="s">
        <v>82</v>
      </c>
      <c r="AS1300" t="s">
        <v>81</v>
      </c>
      <c r="AT1300" t="s">
        <v>72</v>
      </c>
      <c r="AU1300" t="s">
        <v>73</v>
      </c>
      <c r="AV1300" t="s">
        <v>83</v>
      </c>
      <c r="AW1300" t="s">
        <v>63</v>
      </c>
      <c r="AX1300">
        <v>40.619999999999997</v>
      </c>
      <c r="AY1300">
        <v>59.38</v>
      </c>
      <c r="AZ1300" t="s">
        <v>928</v>
      </c>
      <c r="BA1300" t="s">
        <v>147</v>
      </c>
      <c r="BB1300" t="s">
        <v>285</v>
      </c>
      <c r="BC1300" t="s">
        <v>146</v>
      </c>
      <c r="BD1300" t="s">
        <v>300</v>
      </c>
      <c r="BE1300" t="s">
        <v>109</v>
      </c>
      <c r="BF1300">
        <v>1</v>
      </c>
      <c r="BG1300">
        <f>IF(Table1[[#This Row],[ft_score]]="0 - 0", 1, 0)</f>
        <v>0</v>
      </c>
      <c r="BH1300">
        <f t="shared" si="20"/>
        <v>0</v>
      </c>
    </row>
    <row r="1301" spans="1:60" x14ac:dyDescent="0.25">
      <c r="A1301" s="1">
        <v>4451</v>
      </c>
      <c r="B1301" t="s">
        <v>58</v>
      </c>
      <c r="C1301" t="s">
        <v>110</v>
      </c>
      <c r="D1301">
        <v>1</v>
      </c>
      <c r="E1301">
        <v>0</v>
      </c>
      <c r="F1301" t="s">
        <v>60</v>
      </c>
      <c r="G1301" t="s">
        <v>90</v>
      </c>
      <c r="H1301" t="s">
        <v>90</v>
      </c>
      <c r="I1301" t="s">
        <v>58</v>
      </c>
      <c r="J1301" t="s">
        <v>90</v>
      </c>
      <c r="K1301">
        <v>0</v>
      </c>
      <c r="L1301" t="s">
        <v>64</v>
      </c>
      <c r="M1301" t="s">
        <v>60</v>
      </c>
      <c r="N1301" t="s">
        <v>64</v>
      </c>
      <c r="O1301" t="s">
        <v>64</v>
      </c>
      <c r="P1301" t="s">
        <v>64</v>
      </c>
      <c r="Q1301" t="s">
        <v>64</v>
      </c>
      <c r="R1301" t="s">
        <v>64</v>
      </c>
      <c r="S1301" t="s">
        <v>60</v>
      </c>
      <c r="T1301">
        <v>1585.08</v>
      </c>
      <c r="U1301" t="s">
        <v>677</v>
      </c>
      <c r="V1301" t="s">
        <v>2250</v>
      </c>
      <c r="W1301" t="s">
        <v>3835</v>
      </c>
      <c r="X1301" t="s">
        <v>3820</v>
      </c>
      <c r="Y1301" t="s">
        <v>667</v>
      </c>
      <c r="Z1301" t="s">
        <v>680</v>
      </c>
      <c r="AA1301" t="s">
        <v>681</v>
      </c>
      <c r="AB1301">
        <v>2</v>
      </c>
      <c r="AC1301">
        <v>100</v>
      </c>
      <c r="AD1301">
        <v>100</v>
      </c>
      <c r="AE1301">
        <v>50</v>
      </c>
      <c r="AF1301" t="s">
        <v>97</v>
      </c>
      <c r="AG1301" t="s">
        <v>73</v>
      </c>
      <c r="AH1301" t="s">
        <v>3056</v>
      </c>
      <c r="AI1301" t="s">
        <v>1302</v>
      </c>
      <c r="AJ1301" t="s">
        <v>2176</v>
      </c>
      <c r="AK1301" t="s">
        <v>3056</v>
      </c>
      <c r="AL1301" t="s">
        <v>1302</v>
      </c>
      <c r="AM1301" t="s">
        <v>3056</v>
      </c>
      <c r="AN1301">
        <v>8</v>
      </c>
      <c r="AO1301">
        <v>2</v>
      </c>
      <c r="AP1301" t="s">
        <v>560</v>
      </c>
      <c r="AQ1301" t="s">
        <v>63</v>
      </c>
      <c r="AR1301" t="s">
        <v>560</v>
      </c>
      <c r="AS1301" t="s">
        <v>560</v>
      </c>
      <c r="AT1301" t="s">
        <v>63</v>
      </c>
      <c r="AU1301" t="s">
        <v>141</v>
      </c>
      <c r="AV1301" t="s">
        <v>73</v>
      </c>
      <c r="AW1301" t="s">
        <v>63</v>
      </c>
      <c r="AX1301">
        <v>47.22</v>
      </c>
      <c r="AY1301">
        <v>52.78</v>
      </c>
      <c r="AZ1301" t="s">
        <v>1001</v>
      </c>
      <c r="BA1301" t="s">
        <v>268</v>
      </c>
      <c r="BB1301" t="s">
        <v>311</v>
      </c>
      <c r="BC1301" t="s">
        <v>455</v>
      </c>
      <c r="BD1301" t="s">
        <v>197</v>
      </c>
      <c r="BE1301" t="s">
        <v>456</v>
      </c>
      <c r="BF1301">
        <v>1</v>
      </c>
      <c r="BG1301">
        <f>IF(Table1[[#This Row],[ft_score]]="0 - 0", 1, 0)</f>
        <v>0</v>
      </c>
      <c r="BH1301">
        <f t="shared" si="20"/>
        <v>0</v>
      </c>
    </row>
    <row r="1302" spans="1:60" x14ac:dyDescent="0.25">
      <c r="A1302" s="1">
        <v>4456</v>
      </c>
      <c r="B1302" t="s">
        <v>58</v>
      </c>
      <c r="C1302" t="s">
        <v>1790</v>
      </c>
      <c r="D1302">
        <v>1</v>
      </c>
      <c r="E1302">
        <v>0</v>
      </c>
      <c r="F1302" t="s">
        <v>60</v>
      </c>
      <c r="G1302" t="s">
        <v>90</v>
      </c>
      <c r="H1302" t="s">
        <v>90</v>
      </c>
      <c r="I1302" t="s">
        <v>58</v>
      </c>
      <c r="J1302" t="s">
        <v>90</v>
      </c>
      <c r="K1302">
        <v>0</v>
      </c>
      <c r="L1302" t="s">
        <v>64</v>
      </c>
      <c r="M1302" t="s">
        <v>60</v>
      </c>
      <c r="N1302" t="s">
        <v>64</v>
      </c>
      <c r="O1302" t="s">
        <v>64</v>
      </c>
      <c r="P1302" t="s">
        <v>64</v>
      </c>
      <c r="Q1302" t="s">
        <v>64</v>
      </c>
      <c r="R1302" t="s">
        <v>64</v>
      </c>
      <c r="S1302" t="s">
        <v>60</v>
      </c>
      <c r="T1302">
        <v>51.8</v>
      </c>
      <c r="U1302" t="s">
        <v>3846</v>
      </c>
      <c r="V1302" t="s">
        <v>3847</v>
      </c>
      <c r="W1302" t="s">
        <v>3848</v>
      </c>
      <c r="X1302" t="s">
        <v>3820</v>
      </c>
      <c r="Y1302" t="s">
        <v>2222</v>
      </c>
      <c r="Z1302" t="s">
        <v>3685</v>
      </c>
      <c r="AA1302" t="s">
        <v>3686</v>
      </c>
      <c r="AB1302">
        <v>0</v>
      </c>
      <c r="AC1302">
        <v>0</v>
      </c>
      <c r="AD1302">
        <v>0</v>
      </c>
      <c r="AE1302">
        <v>0</v>
      </c>
      <c r="AF1302" t="s">
        <v>63</v>
      </c>
      <c r="AG1302" t="s">
        <v>63</v>
      </c>
      <c r="AH1302" t="s">
        <v>63</v>
      </c>
      <c r="AI1302" t="s">
        <v>63</v>
      </c>
      <c r="AJ1302" t="s">
        <v>63</v>
      </c>
      <c r="AK1302" t="s">
        <v>63</v>
      </c>
      <c r="AL1302" t="s">
        <v>63</v>
      </c>
      <c r="AM1302" t="s">
        <v>63</v>
      </c>
      <c r="AN1302">
        <v>10</v>
      </c>
      <c r="AO1302">
        <v>-4</v>
      </c>
      <c r="AP1302" t="s">
        <v>63</v>
      </c>
      <c r="AQ1302" t="s">
        <v>63</v>
      </c>
      <c r="AR1302" t="s">
        <v>63</v>
      </c>
      <c r="AS1302" t="s">
        <v>63</v>
      </c>
      <c r="AT1302" t="s">
        <v>63</v>
      </c>
      <c r="AU1302" t="s">
        <v>63</v>
      </c>
      <c r="AV1302" t="s">
        <v>63</v>
      </c>
      <c r="AW1302" t="s">
        <v>63</v>
      </c>
      <c r="AX1302">
        <v>0</v>
      </c>
      <c r="AY1302">
        <v>0</v>
      </c>
      <c r="AZ1302" t="s">
        <v>336</v>
      </c>
      <c r="BA1302" t="s">
        <v>348</v>
      </c>
      <c r="BB1302" t="s">
        <v>299</v>
      </c>
      <c r="BC1302" t="s">
        <v>255</v>
      </c>
      <c r="BD1302" t="s">
        <v>255</v>
      </c>
      <c r="BE1302" t="s">
        <v>424</v>
      </c>
      <c r="BF1302">
        <v>1</v>
      </c>
      <c r="BG1302">
        <f>IF(Table1[[#This Row],[ft_score]]="0 - 0", 1, 0)</f>
        <v>0</v>
      </c>
      <c r="BH1302">
        <f t="shared" si="20"/>
        <v>0</v>
      </c>
    </row>
    <row r="1303" spans="1:60" x14ac:dyDescent="0.25">
      <c r="A1303" s="1">
        <v>4462</v>
      </c>
      <c r="B1303" t="s">
        <v>57</v>
      </c>
      <c r="C1303" t="s">
        <v>126</v>
      </c>
      <c r="D1303">
        <v>1</v>
      </c>
      <c r="E1303">
        <v>0</v>
      </c>
      <c r="F1303" t="s">
        <v>60</v>
      </c>
      <c r="G1303">
        <v>1000</v>
      </c>
      <c r="H1303">
        <v>13.5</v>
      </c>
      <c r="I1303" t="s">
        <v>61</v>
      </c>
      <c r="J1303" t="s">
        <v>211</v>
      </c>
      <c r="K1303">
        <v>100</v>
      </c>
      <c r="L1303" t="s">
        <v>64</v>
      </c>
      <c r="M1303" t="s">
        <v>60</v>
      </c>
      <c r="N1303" t="s">
        <v>64</v>
      </c>
      <c r="O1303" t="s">
        <v>64</v>
      </c>
      <c r="P1303" t="s">
        <v>64</v>
      </c>
      <c r="Q1303" t="s">
        <v>64</v>
      </c>
      <c r="R1303" t="s">
        <v>60</v>
      </c>
      <c r="S1303" t="s">
        <v>60</v>
      </c>
      <c r="T1303">
        <v>2.87</v>
      </c>
      <c r="U1303" t="s">
        <v>736</v>
      </c>
      <c r="V1303" t="s">
        <v>782</v>
      </c>
      <c r="W1303" t="s">
        <v>3863</v>
      </c>
      <c r="X1303" t="s">
        <v>3820</v>
      </c>
      <c r="Y1303" t="s">
        <v>726</v>
      </c>
      <c r="Z1303" t="s">
        <v>727</v>
      </c>
      <c r="AA1303" t="s">
        <v>728</v>
      </c>
      <c r="AB1303">
        <v>21</v>
      </c>
      <c r="AC1303">
        <v>62.5</v>
      </c>
      <c r="AD1303">
        <v>50</v>
      </c>
      <c r="AE1303">
        <v>37.5</v>
      </c>
      <c r="AF1303" t="s">
        <v>73</v>
      </c>
      <c r="AG1303" t="s">
        <v>159</v>
      </c>
      <c r="AH1303" t="s">
        <v>2256</v>
      </c>
      <c r="AI1303" t="s">
        <v>2969</v>
      </c>
      <c r="AJ1303" t="s">
        <v>465</v>
      </c>
      <c r="AK1303" t="s">
        <v>2526</v>
      </c>
      <c r="AL1303" t="s">
        <v>2988</v>
      </c>
      <c r="AM1303" t="s">
        <v>3864</v>
      </c>
      <c r="AN1303">
        <v>18</v>
      </c>
      <c r="AO1303">
        <v>0</v>
      </c>
      <c r="AP1303" t="s">
        <v>3865</v>
      </c>
      <c r="AQ1303" t="s">
        <v>73</v>
      </c>
      <c r="AR1303" t="s">
        <v>97</v>
      </c>
      <c r="AS1303" t="s">
        <v>97</v>
      </c>
      <c r="AT1303" t="s">
        <v>73</v>
      </c>
      <c r="AU1303" t="s">
        <v>116</v>
      </c>
      <c r="AV1303" t="s">
        <v>123</v>
      </c>
      <c r="AW1303" t="s">
        <v>72</v>
      </c>
      <c r="AX1303">
        <v>47.53</v>
      </c>
      <c r="AY1303">
        <v>52.47</v>
      </c>
      <c r="AZ1303" t="s">
        <v>561</v>
      </c>
      <c r="BA1303" t="s">
        <v>447</v>
      </c>
      <c r="BB1303" t="s">
        <v>285</v>
      </c>
      <c r="BC1303" t="s">
        <v>197</v>
      </c>
      <c r="BD1303" t="s">
        <v>231</v>
      </c>
      <c r="BE1303" t="s">
        <v>199</v>
      </c>
      <c r="BF1303">
        <v>2</v>
      </c>
      <c r="BG1303">
        <f>IF(Table1[[#This Row],[ft_score]]="0 - 0", 1, 0)</f>
        <v>0</v>
      </c>
      <c r="BH1303">
        <f t="shared" si="20"/>
        <v>0</v>
      </c>
    </row>
    <row r="1304" spans="1:60" x14ac:dyDescent="0.25">
      <c r="A1304" s="1">
        <v>4463</v>
      </c>
      <c r="B1304" t="s">
        <v>58</v>
      </c>
      <c r="C1304" t="s">
        <v>126</v>
      </c>
      <c r="D1304">
        <v>1</v>
      </c>
      <c r="E1304">
        <v>0</v>
      </c>
      <c r="F1304" t="s">
        <v>60</v>
      </c>
      <c r="G1304" t="s">
        <v>90</v>
      </c>
      <c r="H1304" t="s">
        <v>90</v>
      </c>
      <c r="I1304" t="s">
        <v>58</v>
      </c>
      <c r="J1304" t="s">
        <v>90</v>
      </c>
      <c r="K1304">
        <v>0</v>
      </c>
      <c r="L1304" t="s">
        <v>64</v>
      </c>
      <c r="M1304" t="s">
        <v>60</v>
      </c>
      <c r="N1304" t="s">
        <v>64</v>
      </c>
      <c r="O1304" t="s">
        <v>64</v>
      </c>
      <c r="P1304" t="s">
        <v>64</v>
      </c>
      <c r="Q1304" t="s">
        <v>64</v>
      </c>
      <c r="R1304" t="s">
        <v>64</v>
      </c>
      <c r="S1304" t="s">
        <v>60</v>
      </c>
      <c r="T1304">
        <v>0</v>
      </c>
      <c r="U1304" t="s">
        <v>764</v>
      </c>
      <c r="V1304" t="s">
        <v>737</v>
      </c>
      <c r="W1304" t="s">
        <v>3866</v>
      </c>
      <c r="X1304" t="s">
        <v>3820</v>
      </c>
      <c r="Y1304" t="s">
        <v>726</v>
      </c>
      <c r="Z1304" t="s">
        <v>727</v>
      </c>
      <c r="AA1304" t="s">
        <v>728</v>
      </c>
      <c r="AB1304">
        <v>21</v>
      </c>
      <c r="AC1304">
        <v>75</v>
      </c>
      <c r="AD1304">
        <v>62.5</v>
      </c>
      <c r="AE1304">
        <v>43.75</v>
      </c>
      <c r="AF1304" t="s">
        <v>159</v>
      </c>
      <c r="AG1304" t="s">
        <v>123</v>
      </c>
      <c r="AH1304" t="s">
        <v>1484</v>
      </c>
      <c r="AI1304" t="s">
        <v>1010</v>
      </c>
      <c r="AJ1304" t="s">
        <v>1617</v>
      </c>
      <c r="AK1304" t="s">
        <v>2439</v>
      </c>
      <c r="AL1304" t="s">
        <v>501</v>
      </c>
      <c r="AM1304" t="s">
        <v>3867</v>
      </c>
      <c r="AN1304">
        <v>3</v>
      </c>
      <c r="AO1304">
        <v>1.5</v>
      </c>
      <c r="AP1304" t="s">
        <v>1223</v>
      </c>
      <c r="AQ1304" t="s">
        <v>72</v>
      </c>
      <c r="AR1304" t="s">
        <v>141</v>
      </c>
      <c r="AS1304" t="s">
        <v>82</v>
      </c>
      <c r="AT1304" t="s">
        <v>81</v>
      </c>
      <c r="AU1304" t="s">
        <v>82</v>
      </c>
      <c r="AV1304" t="s">
        <v>123</v>
      </c>
      <c r="AW1304" t="s">
        <v>72</v>
      </c>
      <c r="AX1304">
        <v>42.81</v>
      </c>
      <c r="AY1304">
        <v>57.19</v>
      </c>
      <c r="AZ1304" t="s">
        <v>284</v>
      </c>
      <c r="BA1304" t="s">
        <v>268</v>
      </c>
      <c r="BB1304" t="s">
        <v>268</v>
      </c>
      <c r="BC1304" t="s">
        <v>231</v>
      </c>
      <c r="BD1304" t="s">
        <v>87</v>
      </c>
      <c r="BE1304" t="s">
        <v>105</v>
      </c>
      <c r="BF1304">
        <v>1</v>
      </c>
      <c r="BG1304">
        <f>IF(Table1[[#This Row],[ft_score]]="0 - 0", 1, 0)</f>
        <v>0</v>
      </c>
      <c r="BH1304">
        <f t="shared" si="20"/>
        <v>0</v>
      </c>
    </row>
    <row r="1305" spans="1:60" x14ac:dyDescent="0.25">
      <c r="A1305" s="1">
        <v>4536</v>
      </c>
      <c r="B1305" t="s">
        <v>58</v>
      </c>
      <c r="C1305" t="s">
        <v>167</v>
      </c>
      <c r="D1305">
        <v>1</v>
      </c>
      <c r="E1305">
        <v>0</v>
      </c>
      <c r="F1305" t="s">
        <v>60</v>
      </c>
      <c r="G1305" t="s">
        <v>90</v>
      </c>
      <c r="H1305" t="s">
        <v>90</v>
      </c>
      <c r="I1305" t="s">
        <v>58</v>
      </c>
      <c r="J1305" t="s">
        <v>90</v>
      </c>
      <c r="K1305">
        <v>0</v>
      </c>
      <c r="L1305" t="s">
        <v>64</v>
      </c>
      <c r="M1305" t="s">
        <v>60</v>
      </c>
      <c r="N1305" t="s">
        <v>64</v>
      </c>
      <c r="O1305" t="s">
        <v>64</v>
      </c>
      <c r="P1305" t="s">
        <v>64</v>
      </c>
      <c r="Q1305" t="s">
        <v>64</v>
      </c>
      <c r="R1305" t="s">
        <v>64</v>
      </c>
      <c r="S1305" t="s">
        <v>60</v>
      </c>
      <c r="T1305">
        <v>357.15</v>
      </c>
      <c r="U1305" t="s">
        <v>326</v>
      </c>
      <c r="V1305" t="s">
        <v>337</v>
      </c>
      <c r="W1305" t="s">
        <v>4090</v>
      </c>
      <c r="X1305" t="s">
        <v>3820</v>
      </c>
      <c r="Y1305" t="s">
        <v>174</v>
      </c>
      <c r="Z1305" t="s">
        <v>290</v>
      </c>
      <c r="AA1305" t="s">
        <v>291</v>
      </c>
      <c r="AB1305">
        <v>25</v>
      </c>
      <c r="AC1305">
        <v>62.5</v>
      </c>
      <c r="AD1305">
        <v>37.5</v>
      </c>
      <c r="AE1305">
        <v>18.75</v>
      </c>
      <c r="AF1305" t="s">
        <v>72</v>
      </c>
      <c r="AG1305" t="s">
        <v>123</v>
      </c>
      <c r="AH1305" t="s">
        <v>703</v>
      </c>
      <c r="AI1305" t="s">
        <v>2342</v>
      </c>
      <c r="AJ1305" t="s">
        <v>1079</v>
      </c>
      <c r="AK1305" t="s">
        <v>478</v>
      </c>
      <c r="AL1305" t="s">
        <v>3944</v>
      </c>
      <c r="AM1305" t="s">
        <v>1136</v>
      </c>
      <c r="AN1305">
        <v>13</v>
      </c>
      <c r="AO1305">
        <v>4.5</v>
      </c>
      <c r="AP1305" t="s">
        <v>4091</v>
      </c>
      <c r="AQ1305" t="s">
        <v>72</v>
      </c>
      <c r="AR1305" t="s">
        <v>335</v>
      </c>
      <c r="AS1305" t="s">
        <v>97</v>
      </c>
      <c r="AT1305" t="s">
        <v>82</v>
      </c>
      <c r="AU1305" t="s">
        <v>123</v>
      </c>
      <c r="AV1305" t="s">
        <v>72</v>
      </c>
      <c r="AW1305" t="s">
        <v>83</v>
      </c>
      <c r="AX1305">
        <v>48.22</v>
      </c>
      <c r="AY1305">
        <v>51.79</v>
      </c>
      <c r="AZ1305" t="s">
        <v>858</v>
      </c>
      <c r="BA1305" t="s">
        <v>106</v>
      </c>
      <c r="BB1305" t="s">
        <v>285</v>
      </c>
      <c r="BC1305" t="s">
        <v>349</v>
      </c>
      <c r="BD1305" t="s">
        <v>468</v>
      </c>
      <c r="BE1305" t="s">
        <v>386</v>
      </c>
      <c r="BF1305">
        <v>1</v>
      </c>
      <c r="BG1305">
        <f>IF(Table1[[#This Row],[ft_score]]="0 - 0", 1, 0)</f>
        <v>0</v>
      </c>
      <c r="BH1305">
        <f t="shared" si="20"/>
        <v>0</v>
      </c>
    </row>
    <row r="1306" spans="1:60" x14ac:dyDescent="0.25">
      <c r="A1306" s="1">
        <v>4571</v>
      </c>
      <c r="B1306" t="s">
        <v>58</v>
      </c>
      <c r="C1306" t="s">
        <v>200</v>
      </c>
      <c r="D1306">
        <v>1</v>
      </c>
      <c r="E1306">
        <v>0</v>
      </c>
      <c r="F1306" t="s">
        <v>60</v>
      </c>
      <c r="G1306" t="s">
        <v>90</v>
      </c>
      <c r="H1306" t="s">
        <v>90</v>
      </c>
      <c r="I1306" t="s">
        <v>58</v>
      </c>
      <c r="J1306" t="s">
        <v>90</v>
      </c>
      <c r="K1306">
        <v>0</v>
      </c>
      <c r="L1306" t="s">
        <v>64</v>
      </c>
      <c r="M1306" t="s">
        <v>60</v>
      </c>
      <c r="N1306" t="s">
        <v>64</v>
      </c>
      <c r="O1306" t="s">
        <v>64</v>
      </c>
      <c r="P1306" t="s">
        <v>64</v>
      </c>
      <c r="Q1306" t="s">
        <v>64</v>
      </c>
      <c r="R1306" t="s">
        <v>64</v>
      </c>
      <c r="S1306" t="s">
        <v>60</v>
      </c>
      <c r="T1306">
        <v>465.8</v>
      </c>
      <c r="U1306" t="s">
        <v>1915</v>
      </c>
      <c r="V1306" t="s">
        <v>2472</v>
      </c>
      <c r="W1306" t="s">
        <v>4226</v>
      </c>
      <c r="X1306" t="s">
        <v>3820</v>
      </c>
      <c r="Y1306" t="s">
        <v>606</v>
      </c>
      <c r="Z1306" t="s">
        <v>680</v>
      </c>
      <c r="AA1306" t="s">
        <v>681</v>
      </c>
      <c r="AB1306">
        <v>2</v>
      </c>
      <c r="AC1306">
        <v>75</v>
      </c>
      <c r="AD1306">
        <v>75</v>
      </c>
      <c r="AE1306">
        <v>25</v>
      </c>
      <c r="AF1306" t="s">
        <v>73</v>
      </c>
      <c r="AG1306" t="s">
        <v>97</v>
      </c>
      <c r="AH1306" t="s">
        <v>4227</v>
      </c>
      <c r="AI1306" t="s">
        <v>72</v>
      </c>
      <c r="AJ1306" t="s">
        <v>4227</v>
      </c>
      <c r="AK1306" t="s">
        <v>72</v>
      </c>
      <c r="AL1306" t="s">
        <v>4227</v>
      </c>
      <c r="AM1306" t="s">
        <v>83</v>
      </c>
      <c r="AN1306">
        <v>-3</v>
      </c>
      <c r="AO1306">
        <v>-9.5</v>
      </c>
      <c r="AP1306" t="s">
        <v>559</v>
      </c>
      <c r="AQ1306" t="s">
        <v>97</v>
      </c>
      <c r="AR1306" t="s">
        <v>97</v>
      </c>
      <c r="AS1306" t="s">
        <v>97</v>
      </c>
      <c r="AT1306" t="s">
        <v>63</v>
      </c>
      <c r="AU1306" t="s">
        <v>97</v>
      </c>
      <c r="AV1306" t="s">
        <v>73</v>
      </c>
      <c r="AW1306" t="s">
        <v>73</v>
      </c>
      <c r="AX1306">
        <v>58.34</v>
      </c>
      <c r="AY1306">
        <v>41.67</v>
      </c>
      <c r="AZ1306" t="s">
        <v>385</v>
      </c>
      <c r="BA1306" t="s">
        <v>424</v>
      </c>
      <c r="BB1306" t="s">
        <v>143</v>
      </c>
      <c r="BC1306" t="s">
        <v>198</v>
      </c>
      <c r="BD1306" t="s">
        <v>87</v>
      </c>
      <c r="BE1306" t="s">
        <v>456</v>
      </c>
      <c r="BF1306">
        <v>1</v>
      </c>
      <c r="BG1306">
        <f>IF(Table1[[#This Row],[ft_score]]="0 - 0", 1, 0)</f>
        <v>0</v>
      </c>
      <c r="BH1306">
        <f t="shared" si="20"/>
        <v>0</v>
      </c>
    </row>
    <row r="1307" spans="1:60" x14ac:dyDescent="0.25">
      <c r="A1307" s="1">
        <v>4595</v>
      </c>
      <c r="B1307" t="s">
        <v>58</v>
      </c>
      <c r="C1307" t="s">
        <v>59</v>
      </c>
      <c r="D1307">
        <v>1</v>
      </c>
      <c r="E1307">
        <v>0</v>
      </c>
      <c r="F1307" t="s">
        <v>60</v>
      </c>
      <c r="G1307" t="s">
        <v>90</v>
      </c>
      <c r="H1307" t="s">
        <v>90</v>
      </c>
      <c r="I1307" t="s">
        <v>58</v>
      </c>
      <c r="J1307" t="s">
        <v>90</v>
      </c>
      <c r="K1307">
        <v>0</v>
      </c>
      <c r="L1307" t="s">
        <v>64</v>
      </c>
      <c r="M1307" t="s">
        <v>60</v>
      </c>
      <c r="N1307" t="s">
        <v>64</v>
      </c>
      <c r="O1307" t="s">
        <v>64</v>
      </c>
      <c r="P1307" t="s">
        <v>64</v>
      </c>
      <c r="Q1307" t="s">
        <v>64</v>
      </c>
      <c r="R1307" t="s">
        <v>64</v>
      </c>
      <c r="S1307" t="s">
        <v>60</v>
      </c>
      <c r="T1307">
        <v>6.12</v>
      </c>
      <c r="U1307" t="s">
        <v>1389</v>
      </c>
      <c r="V1307" t="s">
        <v>890</v>
      </c>
      <c r="W1307" t="s">
        <v>4287</v>
      </c>
      <c r="X1307" t="s">
        <v>4251</v>
      </c>
      <c r="Y1307" t="s">
        <v>833</v>
      </c>
      <c r="Z1307" t="s">
        <v>715</v>
      </c>
      <c r="AA1307" t="s">
        <v>716</v>
      </c>
      <c r="AB1307">
        <v>17</v>
      </c>
      <c r="AC1307">
        <v>62.5</v>
      </c>
      <c r="AD1307">
        <v>43.75</v>
      </c>
      <c r="AE1307">
        <v>6.25</v>
      </c>
      <c r="AF1307" t="s">
        <v>63</v>
      </c>
      <c r="AG1307" t="s">
        <v>159</v>
      </c>
      <c r="AH1307" t="s">
        <v>2118</v>
      </c>
      <c r="AI1307" t="s">
        <v>321</v>
      </c>
      <c r="AJ1307" t="s">
        <v>2151</v>
      </c>
      <c r="AK1307" t="s">
        <v>1959</v>
      </c>
      <c r="AL1307" t="s">
        <v>1135</v>
      </c>
      <c r="AM1307" t="s">
        <v>477</v>
      </c>
      <c r="AN1307">
        <v>5</v>
      </c>
      <c r="AO1307">
        <v>-1.5</v>
      </c>
      <c r="AP1307" t="s">
        <v>4288</v>
      </c>
      <c r="AQ1307" t="s">
        <v>82</v>
      </c>
      <c r="AR1307" t="s">
        <v>82</v>
      </c>
      <c r="AS1307" t="s">
        <v>82</v>
      </c>
      <c r="AT1307" t="s">
        <v>97</v>
      </c>
      <c r="AU1307" t="s">
        <v>73</v>
      </c>
      <c r="AV1307" t="s">
        <v>83</v>
      </c>
      <c r="AW1307" t="s">
        <v>63</v>
      </c>
      <c r="AX1307">
        <v>40.97</v>
      </c>
      <c r="AY1307">
        <v>59.03</v>
      </c>
      <c r="AZ1307" t="s">
        <v>336</v>
      </c>
      <c r="BA1307" t="s">
        <v>285</v>
      </c>
      <c r="BB1307" t="s">
        <v>285</v>
      </c>
      <c r="BC1307" t="s">
        <v>87</v>
      </c>
      <c r="BD1307" t="s">
        <v>88</v>
      </c>
      <c r="BE1307" t="s">
        <v>89</v>
      </c>
      <c r="BF1307">
        <v>1</v>
      </c>
      <c r="BG1307">
        <f>IF(Table1[[#This Row],[ft_score]]="0 - 0", 1, 0)</f>
        <v>0</v>
      </c>
      <c r="BH1307">
        <f t="shared" si="20"/>
        <v>0</v>
      </c>
    </row>
    <row r="1308" spans="1:60" x14ac:dyDescent="0.25">
      <c r="A1308" s="1">
        <v>4603</v>
      </c>
      <c r="B1308" t="s">
        <v>58</v>
      </c>
      <c r="C1308" t="s">
        <v>59</v>
      </c>
      <c r="D1308">
        <v>1</v>
      </c>
      <c r="E1308">
        <v>0</v>
      </c>
      <c r="F1308" t="s">
        <v>60</v>
      </c>
      <c r="G1308" t="s">
        <v>90</v>
      </c>
      <c r="H1308" t="s">
        <v>90</v>
      </c>
      <c r="I1308" t="s">
        <v>58</v>
      </c>
      <c r="J1308" t="s">
        <v>90</v>
      </c>
      <c r="K1308">
        <v>0</v>
      </c>
      <c r="L1308" t="s">
        <v>64</v>
      </c>
      <c r="M1308" t="s">
        <v>60</v>
      </c>
      <c r="N1308" t="s">
        <v>64</v>
      </c>
      <c r="O1308" t="s">
        <v>64</v>
      </c>
      <c r="P1308" t="s">
        <v>64</v>
      </c>
      <c r="Q1308" t="s">
        <v>64</v>
      </c>
      <c r="R1308" t="s">
        <v>64</v>
      </c>
      <c r="S1308" t="s">
        <v>60</v>
      </c>
      <c r="T1308">
        <v>0</v>
      </c>
      <c r="U1308" t="s">
        <v>3157</v>
      </c>
      <c r="V1308" t="s">
        <v>4312</v>
      </c>
      <c r="W1308" t="s">
        <v>4313</v>
      </c>
      <c r="X1308" t="s">
        <v>4251</v>
      </c>
      <c r="Y1308" t="s">
        <v>921</v>
      </c>
      <c r="Z1308" t="s">
        <v>2608</v>
      </c>
      <c r="AA1308" t="s">
        <v>2609</v>
      </c>
      <c r="AB1308">
        <v>15</v>
      </c>
      <c r="AC1308">
        <v>81.25</v>
      </c>
      <c r="AD1308">
        <v>50</v>
      </c>
      <c r="AE1308">
        <v>43.75</v>
      </c>
      <c r="AF1308" t="s">
        <v>123</v>
      </c>
      <c r="AG1308" t="s">
        <v>73</v>
      </c>
      <c r="AH1308" t="s">
        <v>1509</v>
      </c>
      <c r="AI1308" t="s">
        <v>742</v>
      </c>
      <c r="AJ1308" t="s">
        <v>2233</v>
      </c>
      <c r="AK1308" t="s">
        <v>4314</v>
      </c>
      <c r="AL1308" t="s">
        <v>1346</v>
      </c>
      <c r="AM1308" t="s">
        <v>4315</v>
      </c>
      <c r="AN1308">
        <v>-13</v>
      </c>
      <c r="AO1308">
        <v>-7.5</v>
      </c>
      <c r="AP1308" t="s">
        <v>4316</v>
      </c>
      <c r="AQ1308" t="s">
        <v>97</v>
      </c>
      <c r="AR1308" t="s">
        <v>73</v>
      </c>
      <c r="AS1308" t="s">
        <v>141</v>
      </c>
      <c r="AT1308" t="s">
        <v>73</v>
      </c>
      <c r="AU1308" t="s">
        <v>82</v>
      </c>
      <c r="AV1308" t="s">
        <v>72</v>
      </c>
      <c r="AW1308" t="s">
        <v>83</v>
      </c>
      <c r="AX1308">
        <v>44.48</v>
      </c>
      <c r="AY1308">
        <v>55.53</v>
      </c>
      <c r="AZ1308" t="s">
        <v>423</v>
      </c>
      <c r="BA1308" t="s">
        <v>89</v>
      </c>
      <c r="BB1308" t="s">
        <v>298</v>
      </c>
      <c r="BC1308" t="s">
        <v>88</v>
      </c>
      <c r="BD1308" t="s">
        <v>146</v>
      </c>
      <c r="BE1308" t="s">
        <v>454</v>
      </c>
      <c r="BF1308">
        <v>1</v>
      </c>
      <c r="BG1308">
        <f>IF(Table1[[#This Row],[ft_score]]="0 - 0", 1, 0)</f>
        <v>0</v>
      </c>
      <c r="BH1308">
        <f t="shared" si="20"/>
        <v>0</v>
      </c>
    </row>
    <row r="1309" spans="1:60" x14ac:dyDescent="0.25">
      <c r="A1309" s="1">
        <v>4667</v>
      </c>
      <c r="B1309" t="s">
        <v>57</v>
      </c>
      <c r="C1309" t="s">
        <v>200</v>
      </c>
      <c r="D1309">
        <v>1</v>
      </c>
      <c r="E1309">
        <v>0</v>
      </c>
      <c r="F1309" t="s">
        <v>60</v>
      </c>
      <c r="G1309">
        <v>1000</v>
      </c>
      <c r="H1309">
        <v>1.01</v>
      </c>
      <c r="I1309" t="s">
        <v>61</v>
      </c>
      <c r="J1309" t="s">
        <v>401</v>
      </c>
      <c r="K1309">
        <v>100</v>
      </c>
      <c r="L1309" t="s">
        <v>64</v>
      </c>
      <c r="M1309" t="s">
        <v>60</v>
      </c>
      <c r="N1309" t="s">
        <v>64</v>
      </c>
      <c r="O1309" t="s">
        <v>64</v>
      </c>
      <c r="P1309" t="s">
        <v>64</v>
      </c>
      <c r="Q1309" t="s">
        <v>64</v>
      </c>
      <c r="R1309" t="s">
        <v>60</v>
      </c>
      <c r="S1309" t="s">
        <v>60</v>
      </c>
      <c r="T1309">
        <v>690.08</v>
      </c>
      <c r="U1309" t="s">
        <v>4477</v>
      </c>
      <c r="V1309" t="s">
        <v>2733</v>
      </c>
      <c r="W1309" t="s">
        <v>4478</v>
      </c>
      <c r="X1309" t="s">
        <v>4251</v>
      </c>
      <c r="Y1309" t="s">
        <v>548</v>
      </c>
      <c r="Z1309" t="s">
        <v>1217</v>
      </c>
      <c r="AA1309" t="s">
        <v>1218</v>
      </c>
      <c r="AB1309">
        <v>15</v>
      </c>
      <c r="AC1309">
        <v>68.75</v>
      </c>
      <c r="AD1309">
        <v>50</v>
      </c>
      <c r="AE1309">
        <v>31.25</v>
      </c>
      <c r="AF1309" t="s">
        <v>72</v>
      </c>
      <c r="AG1309" t="s">
        <v>72</v>
      </c>
      <c r="AH1309" t="s">
        <v>4479</v>
      </c>
      <c r="AI1309" t="s">
        <v>1538</v>
      </c>
      <c r="AJ1309" t="s">
        <v>1081</v>
      </c>
      <c r="AK1309" t="s">
        <v>2093</v>
      </c>
      <c r="AL1309" t="s">
        <v>136</v>
      </c>
      <c r="AM1309" t="s">
        <v>4480</v>
      </c>
      <c r="AN1309">
        <v>-23</v>
      </c>
      <c r="AO1309">
        <v>2.5</v>
      </c>
      <c r="AP1309" t="s">
        <v>4481</v>
      </c>
      <c r="AQ1309" t="s">
        <v>81</v>
      </c>
      <c r="AR1309" t="s">
        <v>73</v>
      </c>
      <c r="AS1309" t="s">
        <v>72</v>
      </c>
      <c r="AT1309" t="s">
        <v>335</v>
      </c>
      <c r="AU1309" t="s">
        <v>123</v>
      </c>
      <c r="AV1309" t="s">
        <v>72</v>
      </c>
      <c r="AW1309" t="s">
        <v>83</v>
      </c>
      <c r="AX1309">
        <v>40.56</v>
      </c>
      <c r="AY1309">
        <v>59.45</v>
      </c>
      <c r="AZ1309" t="s">
        <v>230</v>
      </c>
      <c r="BA1309" t="s">
        <v>454</v>
      </c>
      <c r="BB1309" t="s">
        <v>268</v>
      </c>
      <c r="BC1309" t="s">
        <v>198</v>
      </c>
      <c r="BD1309" t="s">
        <v>87</v>
      </c>
      <c r="BE1309" t="s">
        <v>456</v>
      </c>
      <c r="BF1309">
        <v>1</v>
      </c>
      <c r="BG1309">
        <f>IF(Table1[[#This Row],[ft_score]]="0 - 0", 1, 0)</f>
        <v>0</v>
      </c>
      <c r="BH1309">
        <f t="shared" si="20"/>
        <v>0</v>
      </c>
    </row>
    <row r="1310" spans="1:60" x14ac:dyDescent="0.25">
      <c r="A1310" s="1">
        <v>4682</v>
      </c>
      <c r="B1310" t="s">
        <v>58</v>
      </c>
      <c r="C1310" t="s">
        <v>59</v>
      </c>
      <c r="D1310">
        <v>1</v>
      </c>
      <c r="E1310">
        <v>0</v>
      </c>
      <c r="F1310" t="s">
        <v>60</v>
      </c>
      <c r="G1310" t="s">
        <v>90</v>
      </c>
      <c r="H1310" t="s">
        <v>90</v>
      </c>
      <c r="I1310" t="s">
        <v>58</v>
      </c>
      <c r="J1310" t="s">
        <v>90</v>
      </c>
      <c r="K1310">
        <v>0</v>
      </c>
      <c r="L1310" t="s">
        <v>64</v>
      </c>
      <c r="M1310" t="s">
        <v>60</v>
      </c>
      <c r="N1310" t="s">
        <v>64</v>
      </c>
      <c r="O1310" t="s">
        <v>64</v>
      </c>
      <c r="P1310" t="s">
        <v>64</v>
      </c>
      <c r="Q1310" t="s">
        <v>64</v>
      </c>
      <c r="R1310" t="s">
        <v>60</v>
      </c>
      <c r="S1310" t="s">
        <v>60</v>
      </c>
      <c r="T1310">
        <v>1924.97</v>
      </c>
      <c r="U1310" t="s">
        <v>1315</v>
      </c>
      <c r="V1310" t="s">
        <v>1871</v>
      </c>
      <c r="W1310" t="s">
        <v>4522</v>
      </c>
      <c r="X1310" t="s">
        <v>4251</v>
      </c>
      <c r="Y1310" t="s">
        <v>1308</v>
      </c>
      <c r="Z1310" t="s">
        <v>607</v>
      </c>
      <c r="AA1310" t="s">
        <v>608</v>
      </c>
      <c r="AB1310">
        <v>18</v>
      </c>
      <c r="AC1310">
        <v>75</v>
      </c>
      <c r="AD1310">
        <v>37.5</v>
      </c>
      <c r="AE1310">
        <v>12.5</v>
      </c>
      <c r="AF1310" t="s">
        <v>83</v>
      </c>
      <c r="AG1310" t="s">
        <v>73</v>
      </c>
      <c r="AH1310" t="s">
        <v>2801</v>
      </c>
      <c r="AI1310" t="s">
        <v>237</v>
      </c>
      <c r="AJ1310" t="s">
        <v>4523</v>
      </c>
      <c r="AK1310" t="s">
        <v>2843</v>
      </c>
      <c r="AL1310" t="s">
        <v>2631</v>
      </c>
      <c r="AM1310" t="s">
        <v>4523</v>
      </c>
      <c r="AN1310">
        <v>12</v>
      </c>
      <c r="AO1310">
        <v>-14</v>
      </c>
      <c r="AP1310" t="s">
        <v>4524</v>
      </c>
      <c r="AQ1310" t="s">
        <v>73</v>
      </c>
      <c r="AR1310" t="s">
        <v>81</v>
      </c>
      <c r="AS1310" t="s">
        <v>97</v>
      </c>
      <c r="AT1310" t="s">
        <v>82</v>
      </c>
      <c r="AU1310" t="s">
        <v>159</v>
      </c>
      <c r="AV1310" t="s">
        <v>83</v>
      </c>
      <c r="AW1310" t="s">
        <v>63</v>
      </c>
      <c r="AX1310">
        <v>47.3</v>
      </c>
      <c r="AY1310">
        <v>52.7</v>
      </c>
      <c r="AZ1310" t="s">
        <v>285</v>
      </c>
      <c r="BA1310" t="s">
        <v>683</v>
      </c>
      <c r="BB1310" t="s">
        <v>561</v>
      </c>
      <c r="BC1310" t="s">
        <v>104</v>
      </c>
      <c r="BD1310" t="s">
        <v>108</v>
      </c>
      <c r="BE1310" t="s">
        <v>676</v>
      </c>
      <c r="BF1310">
        <v>2</v>
      </c>
      <c r="BG1310">
        <f>IF(Table1[[#This Row],[ft_score]]="0 - 0", 1, 0)</f>
        <v>0</v>
      </c>
      <c r="BH1310">
        <f t="shared" si="20"/>
        <v>0</v>
      </c>
    </row>
    <row r="1311" spans="1:60" x14ac:dyDescent="0.25">
      <c r="A1311" s="1">
        <v>4690</v>
      </c>
      <c r="B1311" t="s">
        <v>58</v>
      </c>
      <c r="C1311" t="s">
        <v>126</v>
      </c>
      <c r="D1311">
        <v>1</v>
      </c>
      <c r="E1311">
        <v>0</v>
      </c>
      <c r="F1311" t="s">
        <v>60</v>
      </c>
      <c r="G1311" t="s">
        <v>90</v>
      </c>
      <c r="H1311" t="s">
        <v>90</v>
      </c>
      <c r="I1311" t="s">
        <v>58</v>
      </c>
      <c r="J1311" t="s">
        <v>90</v>
      </c>
      <c r="K1311">
        <v>0</v>
      </c>
      <c r="L1311" t="s">
        <v>64</v>
      </c>
      <c r="M1311" t="s">
        <v>60</v>
      </c>
      <c r="N1311" t="s">
        <v>64</v>
      </c>
      <c r="O1311" t="s">
        <v>64</v>
      </c>
      <c r="P1311" t="s">
        <v>64</v>
      </c>
      <c r="Q1311" t="s">
        <v>64</v>
      </c>
      <c r="R1311" t="s">
        <v>64</v>
      </c>
      <c r="S1311" t="s">
        <v>60</v>
      </c>
      <c r="T1311">
        <v>2605.87</v>
      </c>
      <c r="U1311" t="s">
        <v>1258</v>
      </c>
      <c r="V1311" t="s">
        <v>3389</v>
      </c>
      <c r="W1311" t="s">
        <v>4545</v>
      </c>
      <c r="X1311" t="s">
        <v>4251</v>
      </c>
      <c r="Y1311" t="s">
        <v>640</v>
      </c>
      <c r="Z1311" t="s">
        <v>1261</v>
      </c>
      <c r="AA1311" t="s">
        <v>1262</v>
      </c>
      <c r="AB1311">
        <v>14</v>
      </c>
      <c r="AC1311">
        <v>50</v>
      </c>
      <c r="AD1311">
        <v>31.25</v>
      </c>
      <c r="AE1311">
        <v>18.75</v>
      </c>
      <c r="AF1311" t="s">
        <v>123</v>
      </c>
      <c r="AG1311" t="s">
        <v>972</v>
      </c>
      <c r="AH1311" t="s">
        <v>304</v>
      </c>
      <c r="AI1311" t="s">
        <v>4546</v>
      </c>
      <c r="AJ1311" t="s">
        <v>3290</v>
      </c>
      <c r="AK1311" t="s">
        <v>226</v>
      </c>
      <c r="AL1311" t="s">
        <v>2299</v>
      </c>
      <c r="AM1311" t="s">
        <v>4547</v>
      </c>
      <c r="AN1311">
        <v>-13</v>
      </c>
      <c r="AO1311">
        <v>-12.5</v>
      </c>
      <c r="AP1311" t="s">
        <v>4548</v>
      </c>
      <c r="AQ1311" t="s">
        <v>81</v>
      </c>
      <c r="AR1311" t="s">
        <v>73</v>
      </c>
      <c r="AS1311" t="s">
        <v>82</v>
      </c>
      <c r="AT1311" t="s">
        <v>82</v>
      </c>
      <c r="AU1311" t="s">
        <v>83</v>
      </c>
      <c r="AV1311" t="s">
        <v>63</v>
      </c>
      <c r="AW1311" t="s">
        <v>63</v>
      </c>
      <c r="AX1311">
        <v>31.66</v>
      </c>
      <c r="AY1311">
        <v>68.34</v>
      </c>
      <c r="AZ1311" t="s">
        <v>87</v>
      </c>
      <c r="BA1311" t="s">
        <v>849</v>
      </c>
      <c r="BB1311" t="s">
        <v>454</v>
      </c>
      <c r="BC1311" t="s">
        <v>197</v>
      </c>
      <c r="BD1311" t="s">
        <v>198</v>
      </c>
      <c r="BE1311" t="s">
        <v>199</v>
      </c>
      <c r="BF1311">
        <v>1</v>
      </c>
      <c r="BG1311">
        <f>IF(Table1[[#This Row],[ft_score]]="0 - 0", 1, 0)</f>
        <v>0</v>
      </c>
      <c r="BH1311">
        <f t="shared" si="20"/>
        <v>0</v>
      </c>
    </row>
    <row r="1312" spans="1:60" x14ac:dyDescent="0.25">
      <c r="A1312" s="1">
        <v>4762</v>
      </c>
      <c r="B1312" t="s">
        <v>58</v>
      </c>
      <c r="C1312" t="s">
        <v>167</v>
      </c>
      <c r="D1312">
        <v>1</v>
      </c>
      <c r="E1312">
        <v>0</v>
      </c>
      <c r="F1312" t="s">
        <v>60</v>
      </c>
      <c r="G1312" t="s">
        <v>90</v>
      </c>
      <c r="H1312" t="s">
        <v>90</v>
      </c>
      <c r="I1312" t="s">
        <v>58</v>
      </c>
      <c r="J1312" t="s">
        <v>90</v>
      </c>
      <c r="K1312">
        <v>0</v>
      </c>
      <c r="L1312" t="s">
        <v>64</v>
      </c>
      <c r="M1312" t="s">
        <v>60</v>
      </c>
      <c r="N1312" t="s">
        <v>64</v>
      </c>
      <c r="O1312" t="s">
        <v>64</v>
      </c>
      <c r="P1312" t="s">
        <v>64</v>
      </c>
      <c r="Q1312" t="s">
        <v>64</v>
      </c>
      <c r="R1312" t="s">
        <v>64</v>
      </c>
      <c r="S1312" t="s">
        <v>60</v>
      </c>
      <c r="T1312">
        <v>5342.81</v>
      </c>
      <c r="U1312" t="s">
        <v>4746</v>
      </c>
      <c r="V1312" t="s">
        <v>4747</v>
      </c>
      <c r="W1312" t="s">
        <v>4748</v>
      </c>
      <c r="X1312" t="s">
        <v>4661</v>
      </c>
      <c r="Y1312" t="s">
        <v>548</v>
      </c>
      <c r="Z1312" t="s">
        <v>4749</v>
      </c>
      <c r="AA1312" t="s">
        <v>4750</v>
      </c>
      <c r="AB1312">
        <v>0</v>
      </c>
      <c r="AC1312">
        <v>0</v>
      </c>
      <c r="AD1312">
        <v>0</v>
      </c>
      <c r="AE1312">
        <v>0</v>
      </c>
      <c r="AF1312" t="s">
        <v>63</v>
      </c>
      <c r="AG1312" t="s">
        <v>63</v>
      </c>
      <c r="AH1312" t="s">
        <v>63</v>
      </c>
      <c r="AI1312" t="s">
        <v>63</v>
      </c>
      <c r="AJ1312" t="s">
        <v>63</v>
      </c>
      <c r="AK1312" t="s">
        <v>63</v>
      </c>
      <c r="AL1312" t="s">
        <v>63</v>
      </c>
      <c r="AM1312" t="s">
        <v>63</v>
      </c>
      <c r="AN1312">
        <v>24</v>
      </c>
      <c r="AO1312">
        <v>-11</v>
      </c>
      <c r="AP1312" t="s">
        <v>63</v>
      </c>
      <c r="AQ1312" t="s">
        <v>63</v>
      </c>
      <c r="AR1312" t="s">
        <v>63</v>
      </c>
      <c r="AS1312" t="s">
        <v>63</v>
      </c>
      <c r="AT1312" t="s">
        <v>63</v>
      </c>
      <c r="AU1312" t="s">
        <v>63</v>
      </c>
      <c r="AV1312" t="s">
        <v>63</v>
      </c>
      <c r="AW1312" t="s">
        <v>63</v>
      </c>
      <c r="AX1312">
        <v>0</v>
      </c>
      <c r="AY1312">
        <v>0</v>
      </c>
      <c r="AZ1312" t="s">
        <v>385</v>
      </c>
      <c r="BA1312" t="s">
        <v>424</v>
      </c>
      <c r="BB1312" t="s">
        <v>888</v>
      </c>
      <c r="BC1312" t="s">
        <v>198</v>
      </c>
      <c r="BD1312" t="s">
        <v>87</v>
      </c>
      <c r="BE1312" t="s">
        <v>456</v>
      </c>
      <c r="BF1312">
        <v>1</v>
      </c>
      <c r="BG1312">
        <f>IF(Table1[[#This Row],[ft_score]]="0 - 0", 1, 0)</f>
        <v>0</v>
      </c>
      <c r="BH1312">
        <f t="shared" si="20"/>
        <v>0</v>
      </c>
    </row>
    <row r="1313" spans="1:60" x14ac:dyDescent="0.25">
      <c r="A1313" s="1">
        <v>4766</v>
      </c>
      <c r="B1313" t="s">
        <v>58</v>
      </c>
      <c r="C1313" t="s">
        <v>59</v>
      </c>
      <c r="D1313">
        <v>1</v>
      </c>
      <c r="E1313">
        <v>0</v>
      </c>
      <c r="F1313" t="s">
        <v>60</v>
      </c>
      <c r="G1313" t="s">
        <v>90</v>
      </c>
      <c r="H1313" t="s">
        <v>90</v>
      </c>
      <c r="I1313" t="s">
        <v>58</v>
      </c>
      <c r="J1313" t="s">
        <v>90</v>
      </c>
      <c r="K1313">
        <v>0</v>
      </c>
      <c r="L1313" t="s">
        <v>64</v>
      </c>
      <c r="M1313" t="s">
        <v>60</v>
      </c>
      <c r="N1313" t="s">
        <v>64</v>
      </c>
      <c r="O1313" t="s">
        <v>64</v>
      </c>
      <c r="P1313" t="s">
        <v>64</v>
      </c>
      <c r="Q1313" t="s">
        <v>64</v>
      </c>
      <c r="R1313" t="s">
        <v>60</v>
      </c>
      <c r="S1313" t="s">
        <v>60</v>
      </c>
      <c r="T1313">
        <v>258.31</v>
      </c>
      <c r="U1313" t="s">
        <v>1341</v>
      </c>
      <c r="V1313" t="s">
        <v>3397</v>
      </c>
      <c r="W1313" t="s">
        <v>4760</v>
      </c>
      <c r="X1313" t="s">
        <v>4661</v>
      </c>
      <c r="Y1313" t="s">
        <v>1831</v>
      </c>
      <c r="Z1313" t="s">
        <v>641</v>
      </c>
      <c r="AA1313" t="s">
        <v>642</v>
      </c>
      <c r="AB1313">
        <v>17</v>
      </c>
      <c r="AC1313">
        <v>87.5</v>
      </c>
      <c r="AD1313">
        <v>56.25</v>
      </c>
      <c r="AE1313">
        <v>6.25</v>
      </c>
      <c r="AF1313" t="s">
        <v>63</v>
      </c>
      <c r="AG1313" t="s">
        <v>123</v>
      </c>
      <c r="AH1313" t="s">
        <v>769</v>
      </c>
      <c r="AI1313" t="s">
        <v>2159</v>
      </c>
      <c r="AJ1313" t="s">
        <v>804</v>
      </c>
      <c r="AK1313" t="s">
        <v>4540</v>
      </c>
      <c r="AL1313" t="s">
        <v>1478</v>
      </c>
      <c r="AM1313" t="s">
        <v>769</v>
      </c>
      <c r="AN1313">
        <v>-4</v>
      </c>
      <c r="AO1313">
        <v>10</v>
      </c>
      <c r="AP1313" t="s">
        <v>1445</v>
      </c>
      <c r="AQ1313" t="s">
        <v>97</v>
      </c>
      <c r="AR1313" t="s">
        <v>97</v>
      </c>
      <c r="AS1313" t="s">
        <v>97</v>
      </c>
      <c r="AT1313" t="s">
        <v>97</v>
      </c>
      <c r="AU1313" t="s">
        <v>116</v>
      </c>
      <c r="AV1313" t="s">
        <v>123</v>
      </c>
      <c r="AW1313" t="s">
        <v>63</v>
      </c>
      <c r="AX1313">
        <v>50</v>
      </c>
      <c r="AY1313">
        <v>50</v>
      </c>
      <c r="AZ1313" t="s">
        <v>269</v>
      </c>
      <c r="BA1313" t="s">
        <v>454</v>
      </c>
      <c r="BB1313" t="s">
        <v>311</v>
      </c>
      <c r="BC1313" t="s">
        <v>523</v>
      </c>
      <c r="BD1313" t="s">
        <v>455</v>
      </c>
      <c r="BE1313" t="s">
        <v>199</v>
      </c>
      <c r="BF1313">
        <v>1</v>
      </c>
      <c r="BG1313">
        <f>IF(Table1[[#This Row],[ft_score]]="0 - 0", 1, 0)</f>
        <v>0</v>
      </c>
      <c r="BH1313">
        <f t="shared" si="20"/>
        <v>0</v>
      </c>
    </row>
    <row r="1314" spans="1:60" x14ac:dyDescent="0.25">
      <c r="A1314" s="1">
        <v>4774</v>
      </c>
      <c r="B1314" t="s">
        <v>58</v>
      </c>
      <c r="C1314" t="s">
        <v>126</v>
      </c>
      <c r="D1314">
        <v>1</v>
      </c>
      <c r="E1314">
        <v>0</v>
      </c>
      <c r="F1314" t="s">
        <v>60</v>
      </c>
      <c r="G1314" t="s">
        <v>90</v>
      </c>
      <c r="H1314" t="s">
        <v>90</v>
      </c>
      <c r="I1314" t="s">
        <v>58</v>
      </c>
      <c r="J1314" t="s">
        <v>58</v>
      </c>
      <c r="K1314">
        <v>0</v>
      </c>
      <c r="L1314" t="s">
        <v>64</v>
      </c>
      <c r="M1314" t="s">
        <v>60</v>
      </c>
      <c r="N1314" t="s">
        <v>64</v>
      </c>
      <c r="O1314" t="s">
        <v>64</v>
      </c>
      <c r="P1314" t="s">
        <v>64</v>
      </c>
      <c r="Q1314" t="s">
        <v>64</v>
      </c>
      <c r="R1314" t="s">
        <v>64</v>
      </c>
      <c r="S1314" t="s">
        <v>60</v>
      </c>
      <c r="T1314">
        <v>16.82</v>
      </c>
      <c r="U1314" t="s">
        <v>594</v>
      </c>
      <c r="V1314" t="s">
        <v>203</v>
      </c>
      <c r="W1314" t="s">
        <v>4787</v>
      </c>
      <c r="X1314" t="s">
        <v>4779</v>
      </c>
      <c r="Y1314" t="s">
        <v>2081</v>
      </c>
      <c r="Z1314" t="s">
        <v>205</v>
      </c>
      <c r="AA1314" t="s">
        <v>206</v>
      </c>
      <c r="AB1314">
        <v>19</v>
      </c>
      <c r="AC1314">
        <v>68.75</v>
      </c>
      <c r="AD1314">
        <v>37.5</v>
      </c>
      <c r="AE1314">
        <v>6.25</v>
      </c>
      <c r="AF1314" t="s">
        <v>83</v>
      </c>
      <c r="AG1314" t="s">
        <v>116</v>
      </c>
      <c r="AH1314" t="s">
        <v>580</v>
      </c>
      <c r="AI1314" t="s">
        <v>580</v>
      </c>
      <c r="AJ1314" t="s">
        <v>733</v>
      </c>
      <c r="AK1314" t="s">
        <v>856</v>
      </c>
      <c r="AL1314" t="s">
        <v>4243</v>
      </c>
      <c r="AM1314" t="s">
        <v>3619</v>
      </c>
      <c r="AN1314">
        <v>9</v>
      </c>
      <c r="AO1314">
        <v>-5.5</v>
      </c>
      <c r="AP1314" t="s">
        <v>4788</v>
      </c>
      <c r="AQ1314" t="s">
        <v>82</v>
      </c>
      <c r="AR1314" t="s">
        <v>82</v>
      </c>
      <c r="AS1314" t="s">
        <v>141</v>
      </c>
      <c r="AT1314" t="s">
        <v>73</v>
      </c>
      <c r="AU1314" t="s">
        <v>82</v>
      </c>
      <c r="AV1314" t="s">
        <v>63</v>
      </c>
      <c r="AW1314" t="s">
        <v>63</v>
      </c>
      <c r="AX1314">
        <v>45.73</v>
      </c>
      <c r="AY1314">
        <v>54.27</v>
      </c>
      <c r="AZ1314" t="s">
        <v>124</v>
      </c>
      <c r="BA1314" t="s">
        <v>362</v>
      </c>
      <c r="BB1314" t="s">
        <v>285</v>
      </c>
      <c r="BC1314" t="s">
        <v>215</v>
      </c>
      <c r="BD1314" t="s">
        <v>88</v>
      </c>
      <c r="BE1314" t="s">
        <v>216</v>
      </c>
      <c r="BF1314">
        <v>1</v>
      </c>
      <c r="BG1314">
        <f>IF(Table1[[#This Row],[ft_score]]="0 - 0", 1, 0)</f>
        <v>0</v>
      </c>
      <c r="BH1314">
        <f t="shared" si="20"/>
        <v>0</v>
      </c>
    </row>
    <row r="1315" spans="1:60" x14ac:dyDescent="0.25">
      <c r="A1315" s="1">
        <v>4790</v>
      </c>
      <c r="B1315" t="s">
        <v>58</v>
      </c>
      <c r="C1315" t="s">
        <v>126</v>
      </c>
      <c r="D1315">
        <v>1</v>
      </c>
      <c r="E1315">
        <v>0</v>
      </c>
      <c r="F1315" t="s">
        <v>60</v>
      </c>
      <c r="G1315" t="s">
        <v>90</v>
      </c>
      <c r="H1315" t="s">
        <v>90</v>
      </c>
      <c r="I1315" t="s">
        <v>58</v>
      </c>
      <c r="J1315" t="s">
        <v>90</v>
      </c>
      <c r="K1315">
        <v>0</v>
      </c>
      <c r="L1315" t="s">
        <v>64</v>
      </c>
      <c r="M1315" t="s">
        <v>60</v>
      </c>
      <c r="N1315" t="s">
        <v>64</v>
      </c>
      <c r="O1315" t="s">
        <v>64</v>
      </c>
      <c r="P1315" t="s">
        <v>64</v>
      </c>
      <c r="Q1315" t="s">
        <v>64</v>
      </c>
      <c r="R1315" t="s">
        <v>60</v>
      </c>
      <c r="S1315" t="s">
        <v>60</v>
      </c>
      <c r="T1315">
        <v>224.75</v>
      </c>
      <c r="U1315" t="s">
        <v>2733</v>
      </c>
      <c r="V1315" t="s">
        <v>2821</v>
      </c>
      <c r="W1315" t="s">
        <v>4833</v>
      </c>
      <c r="X1315" t="s">
        <v>4779</v>
      </c>
      <c r="Y1315" t="s">
        <v>1643</v>
      </c>
      <c r="Z1315" t="s">
        <v>1217</v>
      </c>
      <c r="AA1315" t="s">
        <v>1218</v>
      </c>
      <c r="AB1315">
        <v>17</v>
      </c>
      <c r="AC1315">
        <v>87.5</v>
      </c>
      <c r="AD1315">
        <v>62.5</v>
      </c>
      <c r="AE1315">
        <v>31.25</v>
      </c>
      <c r="AF1315" t="s">
        <v>72</v>
      </c>
      <c r="AG1315" t="s">
        <v>63</v>
      </c>
      <c r="AH1315" t="s">
        <v>1413</v>
      </c>
      <c r="AI1315" t="s">
        <v>1555</v>
      </c>
      <c r="AJ1315" t="s">
        <v>539</v>
      </c>
      <c r="AK1315" t="s">
        <v>180</v>
      </c>
      <c r="AL1315" t="s">
        <v>160</v>
      </c>
      <c r="AM1315" t="s">
        <v>3569</v>
      </c>
      <c r="AN1315">
        <v>8</v>
      </c>
      <c r="AO1315">
        <v>10</v>
      </c>
      <c r="AP1315" t="s">
        <v>4834</v>
      </c>
      <c r="AQ1315" t="s">
        <v>72</v>
      </c>
      <c r="AR1315" t="s">
        <v>335</v>
      </c>
      <c r="AS1315" t="s">
        <v>82</v>
      </c>
      <c r="AT1315" t="s">
        <v>81</v>
      </c>
      <c r="AU1315" t="s">
        <v>73</v>
      </c>
      <c r="AV1315" t="s">
        <v>72</v>
      </c>
      <c r="AW1315" t="s">
        <v>83</v>
      </c>
      <c r="AX1315">
        <v>39.28</v>
      </c>
      <c r="AY1315">
        <v>60.73</v>
      </c>
      <c r="AZ1315" t="s">
        <v>584</v>
      </c>
      <c r="BA1315" t="s">
        <v>285</v>
      </c>
      <c r="BB1315" t="s">
        <v>214</v>
      </c>
      <c r="BC1315" t="s">
        <v>423</v>
      </c>
      <c r="BD1315" t="s">
        <v>523</v>
      </c>
      <c r="BE1315" t="s">
        <v>424</v>
      </c>
      <c r="BF1315">
        <v>1</v>
      </c>
      <c r="BG1315">
        <f>IF(Table1[[#This Row],[ft_score]]="0 - 0", 1, 0)</f>
        <v>0</v>
      </c>
      <c r="BH1315">
        <f t="shared" si="20"/>
        <v>0</v>
      </c>
    </row>
    <row r="1316" spans="1:60" x14ac:dyDescent="0.25">
      <c r="A1316" s="1">
        <v>4821</v>
      </c>
      <c r="B1316" t="s">
        <v>58</v>
      </c>
      <c r="C1316" t="s">
        <v>59</v>
      </c>
      <c r="D1316">
        <v>1</v>
      </c>
      <c r="E1316">
        <v>0</v>
      </c>
      <c r="F1316" t="s">
        <v>60</v>
      </c>
      <c r="G1316" t="s">
        <v>90</v>
      </c>
      <c r="H1316" t="s">
        <v>90</v>
      </c>
      <c r="I1316" t="s">
        <v>58</v>
      </c>
      <c r="J1316" t="s">
        <v>90</v>
      </c>
      <c r="K1316">
        <v>0</v>
      </c>
      <c r="L1316" t="s">
        <v>64</v>
      </c>
      <c r="M1316" t="s">
        <v>60</v>
      </c>
      <c r="N1316" t="s">
        <v>64</v>
      </c>
      <c r="O1316" t="s">
        <v>64</v>
      </c>
      <c r="P1316" t="s">
        <v>64</v>
      </c>
      <c r="Q1316" t="s">
        <v>64</v>
      </c>
      <c r="R1316" t="s">
        <v>60</v>
      </c>
      <c r="S1316" t="s">
        <v>60</v>
      </c>
      <c r="T1316">
        <v>42.33</v>
      </c>
      <c r="U1316" t="s">
        <v>235</v>
      </c>
      <c r="V1316" t="s">
        <v>1997</v>
      </c>
      <c r="W1316" t="s">
        <v>4908</v>
      </c>
      <c r="X1316" t="s">
        <v>4779</v>
      </c>
      <c r="Y1316" t="s">
        <v>174</v>
      </c>
      <c r="Z1316" t="s">
        <v>175</v>
      </c>
      <c r="AA1316" t="s">
        <v>176</v>
      </c>
      <c r="AB1316">
        <v>19</v>
      </c>
      <c r="AC1316">
        <v>62.5</v>
      </c>
      <c r="AD1316">
        <v>37.5</v>
      </c>
      <c r="AE1316">
        <v>25</v>
      </c>
      <c r="AF1316" t="s">
        <v>83</v>
      </c>
      <c r="AG1316" t="s">
        <v>159</v>
      </c>
      <c r="AH1316" t="s">
        <v>1065</v>
      </c>
      <c r="AI1316" t="s">
        <v>295</v>
      </c>
      <c r="AJ1316" t="s">
        <v>3456</v>
      </c>
      <c r="AK1316" t="s">
        <v>266</v>
      </c>
      <c r="AL1316" t="s">
        <v>2066</v>
      </c>
      <c r="AM1316" t="s">
        <v>409</v>
      </c>
      <c r="AN1316">
        <v>24</v>
      </c>
      <c r="AO1316">
        <v>2</v>
      </c>
      <c r="AP1316" t="s">
        <v>4909</v>
      </c>
      <c r="AQ1316" t="s">
        <v>72</v>
      </c>
      <c r="AR1316" t="s">
        <v>81</v>
      </c>
      <c r="AS1316" t="s">
        <v>82</v>
      </c>
      <c r="AT1316" t="s">
        <v>97</v>
      </c>
      <c r="AU1316" t="s">
        <v>82</v>
      </c>
      <c r="AV1316" t="s">
        <v>83</v>
      </c>
      <c r="AW1316" t="s">
        <v>83</v>
      </c>
      <c r="AX1316">
        <v>49.65</v>
      </c>
      <c r="AY1316">
        <v>50.36</v>
      </c>
      <c r="AZ1316" t="s">
        <v>106</v>
      </c>
      <c r="BA1316" t="s">
        <v>561</v>
      </c>
      <c r="BB1316" t="s">
        <v>683</v>
      </c>
      <c r="BC1316" t="s">
        <v>146</v>
      </c>
      <c r="BD1316" t="s">
        <v>312</v>
      </c>
      <c r="BE1316" t="s">
        <v>109</v>
      </c>
      <c r="BF1316">
        <v>2</v>
      </c>
      <c r="BG1316">
        <f>IF(Table1[[#This Row],[ft_score]]="0 - 0", 1, 0)</f>
        <v>0</v>
      </c>
      <c r="BH1316">
        <f t="shared" si="20"/>
        <v>0</v>
      </c>
    </row>
    <row r="1317" spans="1:60" x14ac:dyDescent="0.25">
      <c r="A1317" s="1">
        <v>4854</v>
      </c>
      <c r="B1317" t="s">
        <v>58</v>
      </c>
      <c r="C1317" t="s">
        <v>244</v>
      </c>
      <c r="D1317">
        <v>1</v>
      </c>
      <c r="E1317">
        <v>0</v>
      </c>
      <c r="F1317" t="s">
        <v>60</v>
      </c>
      <c r="G1317" t="s">
        <v>90</v>
      </c>
      <c r="H1317" t="s">
        <v>90</v>
      </c>
      <c r="I1317" t="s">
        <v>58</v>
      </c>
      <c r="J1317" t="s">
        <v>58</v>
      </c>
      <c r="K1317">
        <v>0</v>
      </c>
      <c r="L1317" t="s">
        <v>64</v>
      </c>
      <c r="M1317" t="s">
        <v>60</v>
      </c>
      <c r="N1317" t="s">
        <v>64</v>
      </c>
      <c r="O1317" t="s">
        <v>64</v>
      </c>
      <c r="P1317" t="s">
        <v>64</v>
      </c>
      <c r="Q1317" t="s">
        <v>64</v>
      </c>
      <c r="R1317" t="s">
        <v>60</v>
      </c>
      <c r="S1317" t="s">
        <v>60</v>
      </c>
      <c r="T1317">
        <v>6461.93</v>
      </c>
      <c r="U1317" t="s">
        <v>4993</v>
      </c>
      <c r="V1317" t="s">
        <v>4994</v>
      </c>
      <c r="W1317" t="s">
        <v>4995</v>
      </c>
      <c r="X1317" t="s">
        <v>4940</v>
      </c>
      <c r="Y1317" t="s">
        <v>932</v>
      </c>
      <c r="Z1317" t="s">
        <v>4725</v>
      </c>
      <c r="AA1317" t="s">
        <v>4726</v>
      </c>
      <c r="AB1317">
        <v>0</v>
      </c>
      <c r="AC1317">
        <v>0</v>
      </c>
      <c r="AD1317">
        <v>0</v>
      </c>
      <c r="AE1317">
        <v>0</v>
      </c>
      <c r="AF1317" t="s">
        <v>63</v>
      </c>
      <c r="AG1317" t="s">
        <v>63</v>
      </c>
      <c r="AH1317" t="s">
        <v>63</v>
      </c>
      <c r="AI1317" t="s">
        <v>63</v>
      </c>
      <c r="AJ1317" t="s">
        <v>63</v>
      </c>
      <c r="AK1317" t="s">
        <v>63</v>
      </c>
      <c r="AL1317" t="s">
        <v>63</v>
      </c>
      <c r="AM1317" t="s">
        <v>63</v>
      </c>
      <c r="AN1317">
        <v>16</v>
      </c>
      <c r="AO1317">
        <v>-9</v>
      </c>
      <c r="AP1317" t="s">
        <v>63</v>
      </c>
      <c r="AQ1317" t="s">
        <v>63</v>
      </c>
      <c r="AR1317" t="s">
        <v>63</v>
      </c>
      <c r="AS1317" t="s">
        <v>63</v>
      </c>
      <c r="AT1317" t="s">
        <v>63</v>
      </c>
      <c r="AU1317" t="s">
        <v>63</v>
      </c>
      <c r="AV1317" t="s">
        <v>63</v>
      </c>
      <c r="AW1317" t="s">
        <v>63</v>
      </c>
      <c r="AX1317">
        <v>0</v>
      </c>
      <c r="AY1317">
        <v>0</v>
      </c>
      <c r="AZ1317" t="s">
        <v>284</v>
      </c>
      <c r="BA1317" t="s">
        <v>144</v>
      </c>
      <c r="BB1317" t="s">
        <v>421</v>
      </c>
      <c r="BC1317" t="s">
        <v>231</v>
      </c>
      <c r="BD1317" t="s">
        <v>349</v>
      </c>
      <c r="BE1317" t="s">
        <v>888</v>
      </c>
      <c r="BF1317">
        <v>1</v>
      </c>
      <c r="BG1317">
        <f>IF(Table1[[#This Row],[ft_score]]="0 - 0", 1, 0)</f>
        <v>0</v>
      </c>
      <c r="BH1317">
        <f t="shared" si="20"/>
        <v>0</v>
      </c>
    </row>
    <row r="1318" spans="1:60" x14ac:dyDescent="0.25">
      <c r="A1318" s="1">
        <v>4896</v>
      </c>
      <c r="B1318" t="s">
        <v>58</v>
      </c>
      <c r="C1318" t="s">
        <v>59</v>
      </c>
      <c r="D1318">
        <v>1</v>
      </c>
      <c r="E1318">
        <v>0</v>
      </c>
      <c r="F1318" t="s">
        <v>60</v>
      </c>
      <c r="G1318" t="s">
        <v>58</v>
      </c>
      <c r="H1318" t="s">
        <v>58</v>
      </c>
      <c r="I1318" t="s">
        <v>58</v>
      </c>
      <c r="J1318" t="s">
        <v>58</v>
      </c>
      <c r="K1318">
        <v>0</v>
      </c>
      <c r="L1318" t="s">
        <v>64</v>
      </c>
      <c r="M1318" t="s">
        <v>60</v>
      </c>
      <c r="N1318" t="s">
        <v>64</v>
      </c>
      <c r="O1318" t="s">
        <v>64</v>
      </c>
      <c r="P1318" t="s">
        <v>64</v>
      </c>
      <c r="Q1318" t="s">
        <v>64</v>
      </c>
      <c r="R1318" t="s">
        <v>64</v>
      </c>
      <c r="S1318" t="s">
        <v>60</v>
      </c>
      <c r="T1318">
        <v>11796.23</v>
      </c>
      <c r="U1318" t="s">
        <v>5089</v>
      </c>
      <c r="V1318" t="s">
        <v>5090</v>
      </c>
      <c r="W1318" t="s">
        <v>5091</v>
      </c>
      <c r="X1318" t="s">
        <v>4940</v>
      </c>
      <c r="Y1318" t="s">
        <v>131</v>
      </c>
      <c r="Z1318" t="s">
        <v>4831</v>
      </c>
      <c r="AA1318" t="s">
        <v>4832</v>
      </c>
      <c r="AB1318">
        <v>0</v>
      </c>
      <c r="AC1318">
        <v>0</v>
      </c>
      <c r="AD1318">
        <v>0</v>
      </c>
      <c r="AE1318">
        <v>0</v>
      </c>
      <c r="AF1318" t="s">
        <v>63</v>
      </c>
      <c r="AG1318" t="s">
        <v>63</v>
      </c>
      <c r="AH1318" t="s">
        <v>63</v>
      </c>
      <c r="AI1318" t="s">
        <v>63</v>
      </c>
      <c r="AJ1318" t="s">
        <v>63</v>
      </c>
      <c r="AK1318" t="s">
        <v>63</v>
      </c>
      <c r="AL1318" t="s">
        <v>63</v>
      </c>
      <c r="AM1318" t="s">
        <v>63</v>
      </c>
      <c r="AN1318">
        <v>-20</v>
      </c>
      <c r="AO1318">
        <v>1</v>
      </c>
      <c r="AP1318" t="s">
        <v>63</v>
      </c>
      <c r="AQ1318" t="s">
        <v>63</v>
      </c>
      <c r="AR1318" t="s">
        <v>63</v>
      </c>
      <c r="AS1318" t="s">
        <v>63</v>
      </c>
      <c r="AT1318" t="s">
        <v>63</v>
      </c>
      <c r="AU1318" t="s">
        <v>63</v>
      </c>
      <c r="AV1318" t="s">
        <v>63</v>
      </c>
      <c r="AW1318" t="s">
        <v>63</v>
      </c>
      <c r="AX1318">
        <v>0</v>
      </c>
      <c r="AY1318">
        <v>0</v>
      </c>
      <c r="AZ1318" t="s">
        <v>88</v>
      </c>
      <c r="BA1318" t="s">
        <v>676</v>
      </c>
      <c r="BB1318" t="s">
        <v>199</v>
      </c>
      <c r="BC1318" t="s">
        <v>312</v>
      </c>
      <c r="BD1318" t="s">
        <v>269</v>
      </c>
      <c r="BE1318" t="s">
        <v>86</v>
      </c>
      <c r="BF1318">
        <v>1</v>
      </c>
      <c r="BG1318">
        <f>IF(Table1[[#This Row],[ft_score]]="0 - 0", 1, 0)</f>
        <v>0</v>
      </c>
      <c r="BH1318">
        <f t="shared" si="20"/>
        <v>0</v>
      </c>
    </row>
    <row r="1319" spans="1:60" x14ac:dyDescent="0.25">
      <c r="A1319" s="1">
        <v>4921</v>
      </c>
      <c r="B1319" t="s">
        <v>58</v>
      </c>
      <c r="C1319" t="s">
        <v>126</v>
      </c>
      <c r="D1319">
        <v>1</v>
      </c>
      <c r="E1319">
        <v>0</v>
      </c>
      <c r="F1319" t="s">
        <v>60</v>
      </c>
      <c r="G1319" t="s">
        <v>90</v>
      </c>
      <c r="H1319" t="s">
        <v>90</v>
      </c>
      <c r="I1319" t="s">
        <v>58</v>
      </c>
      <c r="J1319" t="s">
        <v>90</v>
      </c>
      <c r="K1319">
        <v>0</v>
      </c>
      <c r="L1319" t="s">
        <v>64</v>
      </c>
      <c r="M1319" t="s">
        <v>60</v>
      </c>
      <c r="N1319" t="s">
        <v>64</v>
      </c>
      <c r="O1319" t="s">
        <v>64</v>
      </c>
      <c r="P1319" t="s">
        <v>64</v>
      </c>
      <c r="Q1319" t="s">
        <v>64</v>
      </c>
      <c r="R1319" t="s">
        <v>64</v>
      </c>
      <c r="S1319" t="s">
        <v>60</v>
      </c>
      <c r="T1319">
        <v>416.86</v>
      </c>
      <c r="U1319" t="s">
        <v>1159</v>
      </c>
      <c r="V1319" t="s">
        <v>1741</v>
      </c>
      <c r="W1319" t="s">
        <v>5141</v>
      </c>
      <c r="X1319" t="s">
        <v>4940</v>
      </c>
      <c r="Y1319" t="s">
        <v>1695</v>
      </c>
      <c r="Z1319" t="s">
        <v>668</v>
      </c>
      <c r="AA1319" t="s">
        <v>669</v>
      </c>
      <c r="AB1319">
        <v>23</v>
      </c>
      <c r="AC1319">
        <v>62.5</v>
      </c>
      <c r="AD1319">
        <v>12.5</v>
      </c>
      <c r="AE1319">
        <v>12.5</v>
      </c>
      <c r="AF1319" t="s">
        <v>63</v>
      </c>
      <c r="AG1319" t="s">
        <v>97</v>
      </c>
      <c r="AH1319" t="s">
        <v>4245</v>
      </c>
      <c r="AI1319" t="s">
        <v>492</v>
      </c>
      <c r="AJ1319" t="s">
        <v>1575</v>
      </c>
      <c r="AK1319" t="s">
        <v>3125</v>
      </c>
      <c r="AL1319" t="s">
        <v>1812</v>
      </c>
      <c r="AM1319" t="s">
        <v>1811</v>
      </c>
      <c r="AN1319">
        <v>-32</v>
      </c>
      <c r="AO1319">
        <v>-12</v>
      </c>
      <c r="AP1319" t="s">
        <v>5142</v>
      </c>
      <c r="AQ1319" t="s">
        <v>81</v>
      </c>
      <c r="AR1319" t="s">
        <v>73</v>
      </c>
      <c r="AS1319" t="s">
        <v>81</v>
      </c>
      <c r="AT1319" t="s">
        <v>82</v>
      </c>
      <c r="AU1319" t="s">
        <v>73</v>
      </c>
      <c r="AV1319" t="s">
        <v>63</v>
      </c>
      <c r="AW1319" t="s">
        <v>63</v>
      </c>
      <c r="AX1319">
        <v>44.29</v>
      </c>
      <c r="AY1319">
        <v>55.72</v>
      </c>
      <c r="AZ1319" t="s">
        <v>283</v>
      </c>
      <c r="BA1319" t="s">
        <v>424</v>
      </c>
      <c r="BB1319" t="s">
        <v>214</v>
      </c>
      <c r="BC1319" t="s">
        <v>364</v>
      </c>
      <c r="BD1319" t="s">
        <v>312</v>
      </c>
      <c r="BE1319" t="s">
        <v>313</v>
      </c>
      <c r="BF1319">
        <v>1</v>
      </c>
      <c r="BG1319">
        <f>IF(Table1[[#This Row],[ft_score]]="0 - 0", 1, 0)</f>
        <v>0</v>
      </c>
      <c r="BH1319">
        <f t="shared" si="20"/>
        <v>0</v>
      </c>
    </row>
    <row r="1320" spans="1:60" hidden="1" x14ac:dyDescent="0.25">
      <c r="A1320" s="1">
        <v>4983</v>
      </c>
      <c r="B1320" t="s">
        <v>58</v>
      </c>
      <c r="C1320" t="s">
        <v>59</v>
      </c>
      <c r="D1320">
        <v>1</v>
      </c>
      <c r="E1320">
        <v>0</v>
      </c>
      <c r="F1320" t="s">
        <v>60</v>
      </c>
      <c r="G1320" t="s">
        <v>90</v>
      </c>
      <c r="H1320" t="s">
        <v>90</v>
      </c>
      <c r="I1320" t="s">
        <v>58</v>
      </c>
      <c r="J1320" t="s">
        <v>58</v>
      </c>
      <c r="K1320">
        <v>0</v>
      </c>
      <c r="L1320" t="s">
        <v>64</v>
      </c>
      <c r="M1320" t="s">
        <v>60</v>
      </c>
      <c r="N1320" t="s">
        <v>64</v>
      </c>
      <c r="O1320" t="s">
        <v>64</v>
      </c>
      <c r="P1320" t="s">
        <v>64</v>
      </c>
      <c r="Q1320" t="s">
        <v>64</v>
      </c>
      <c r="R1320" t="s">
        <v>64</v>
      </c>
      <c r="S1320" t="s">
        <v>60</v>
      </c>
      <c r="T1320">
        <v>11.78</v>
      </c>
      <c r="U1320" t="s">
        <v>1552</v>
      </c>
      <c r="V1320" t="s">
        <v>436</v>
      </c>
      <c r="W1320" t="s">
        <v>5301</v>
      </c>
      <c r="X1320" t="s">
        <v>5294</v>
      </c>
      <c r="Y1320" t="s">
        <v>131</v>
      </c>
      <c r="Z1320" t="s">
        <v>439</v>
      </c>
      <c r="AA1320" t="s">
        <v>440</v>
      </c>
      <c r="AB1320">
        <v>17</v>
      </c>
      <c r="AC1320">
        <v>75</v>
      </c>
      <c r="AD1320">
        <v>56.25</v>
      </c>
      <c r="AE1320">
        <v>25</v>
      </c>
      <c r="AF1320" t="s">
        <v>73</v>
      </c>
      <c r="AG1320" t="s">
        <v>123</v>
      </c>
      <c r="AH1320" t="s">
        <v>1969</v>
      </c>
      <c r="AI1320" t="s">
        <v>3663</v>
      </c>
      <c r="AJ1320" t="s">
        <v>2534</v>
      </c>
      <c r="AK1320" t="s">
        <v>3124</v>
      </c>
      <c r="AL1320" t="s">
        <v>4146</v>
      </c>
      <c r="AM1320" t="s">
        <v>806</v>
      </c>
      <c r="AN1320">
        <v>-12</v>
      </c>
      <c r="AO1320">
        <v>5</v>
      </c>
      <c r="AP1320" t="s">
        <v>5302</v>
      </c>
      <c r="AQ1320" t="s">
        <v>73</v>
      </c>
      <c r="AR1320" t="s">
        <v>81</v>
      </c>
      <c r="AS1320" t="s">
        <v>97</v>
      </c>
      <c r="AT1320" t="s">
        <v>97</v>
      </c>
      <c r="AU1320" t="s">
        <v>97</v>
      </c>
      <c r="AV1320" t="s">
        <v>83</v>
      </c>
      <c r="AW1320" t="s">
        <v>63</v>
      </c>
      <c r="AX1320">
        <v>49.88</v>
      </c>
      <c r="AY1320">
        <v>50.12</v>
      </c>
      <c r="AZ1320" t="s">
        <v>166</v>
      </c>
      <c r="BA1320" t="s">
        <v>166</v>
      </c>
      <c r="BB1320" t="s">
        <v>166</v>
      </c>
      <c r="BC1320" t="s">
        <v>166</v>
      </c>
      <c r="BD1320" t="s">
        <v>166</v>
      </c>
      <c r="BE1320" t="s">
        <v>166</v>
      </c>
      <c r="BF1320" t="s">
        <v>58</v>
      </c>
      <c r="BG1320">
        <f>IF(Table1[[#This Row],[ft_score]]="0 - 0", 1, 0)</f>
        <v>0</v>
      </c>
      <c r="BH1320">
        <f t="shared" si="20"/>
        <v>0</v>
      </c>
    </row>
    <row r="1321" spans="1:60" x14ac:dyDescent="0.25">
      <c r="A1321" s="1">
        <v>5017</v>
      </c>
      <c r="B1321" t="s">
        <v>58</v>
      </c>
      <c r="C1321" t="s">
        <v>148</v>
      </c>
      <c r="D1321">
        <v>1</v>
      </c>
      <c r="E1321">
        <v>0</v>
      </c>
      <c r="F1321" t="s">
        <v>60</v>
      </c>
      <c r="G1321" t="s">
        <v>90</v>
      </c>
      <c r="H1321" t="s">
        <v>90</v>
      </c>
      <c r="I1321" t="s">
        <v>58</v>
      </c>
      <c r="J1321" t="s">
        <v>90</v>
      </c>
      <c r="K1321">
        <v>0</v>
      </c>
      <c r="L1321" t="s">
        <v>64</v>
      </c>
      <c r="M1321" t="s">
        <v>60</v>
      </c>
      <c r="N1321" t="s">
        <v>64</v>
      </c>
      <c r="O1321" t="s">
        <v>64</v>
      </c>
      <c r="P1321" t="s">
        <v>64</v>
      </c>
      <c r="Q1321" t="s">
        <v>64</v>
      </c>
      <c r="R1321" t="s">
        <v>64</v>
      </c>
      <c r="S1321" t="s">
        <v>60</v>
      </c>
      <c r="T1321">
        <v>0</v>
      </c>
      <c r="U1321" t="s">
        <v>4713</v>
      </c>
      <c r="V1321" t="s">
        <v>4973</v>
      </c>
      <c r="W1321" t="s">
        <v>5409</v>
      </c>
      <c r="X1321" t="s">
        <v>5361</v>
      </c>
      <c r="Y1321" t="s">
        <v>156</v>
      </c>
      <c r="Z1321" t="s">
        <v>4676</v>
      </c>
      <c r="AA1321" t="s">
        <v>4677</v>
      </c>
      <c r="AB1321">
        <v>1</v>
      </c>
      <c r="AC1321">
        <v>100</v>
      </c>
      <c r="AD1321">
        <v>100</v>
      </c>
      <c r="AE1321">
        <v>50</v>
      </c>
      <c r="AF1321" t="s">
        <v>63</v>
      </c>
      <c r="AG1321" t="s">
        <v>97</v>
      </c>
      <c r="AH1321" t="s">
        <v>1857</v>
      </c>
      <c r="AI1321" t="s">
        <v>63</v>
      </c>
      <c r="AJ1321" t="s">
        <v>1338</v>
      </c>
      <c r="AK1321" t="s">
        <v>63</v>
      </c>
      <c r="AL1321" t="s">
        <v>72</v>
      </c>
      <c r="AM1321" t="s">
        <v>136</v>
      </c>
      <c r="AN1321">
        <v>-27</v>
      </c>
      <c r="AO1321">
        <v>-1.5</v>
      </c>
      <c r="AP1321" t="s">
        <v>560</v>
      </c>
      <c r="AQ1321" t="s">
        <v>560</v>
      </c>
      <c r="AR1321" t="s">
        <v>63</v>
      </c>
      <c r="AS1321" t="s">
        <v>63</v>
      </c>
      <c r="AT1321" t="s">
        <v>560</v>
      </c>
      <c r="AU1321" t="s">
        <v>560</v>
      </c>
      <c r="AV1321" t="s">
        <v>97</v>
      </c>
      <c r="AW1321" t="s">
        <v>63</v>
      </c>
      <c r="AX1321">
        <v>70.84</v>
      </c>
      <c r="AY1321">
        <v>29.17</v>
      </c>
      <c r="AZ1321" t="s">
        <v>523</v>
      </c>
      <c r="BA1321" t="s">
        <v>424</v>
      </c>
      <c r="BB1321" t="s">
        <v>196</v>
      </c>
      <c r="BC1321" t="s">
        <v>300</v>
      </c>
      <c r="BD1321" t="s">
        <v>107</v>
      </c>
      <c r="BE1321" t="s">
        <v>217</v>
      </c>
      <c r="BF1321">
        <v>1</v>
      </c>
      <c r="BG1321">
        <f>IF(Table1[[#This Row],[ft_score]]="0 - 0", 1, 0)</f>
        <v>0</v>
      </c>
      <c r="BH1321">
        <f t="shared" si="20"/>
        <v>0</v>
      </c>
    </row>
    <row r="1322" spans="1:60" x14ac:dyDescent="0.25">
      <c r="A1322" s="1">
        <v>5052</v>
      </c>
      <c r="B1322" t="s">
        <v>58</v>
      </c>
      <c r="C1322" t="s">
        <v>59</v>
      </c>
      <c r="D1322">
        <v>1</v>
      </c>
      <c r="E1322">
        <v>0</v>
      </c>
      <c r="F1322" t="s">
        <v>60</v>
      </c>
      <c r="G1322" t="s">
        <v>90</v>
      </c>
      <c r="H1322" t="s">
        <v>90</v>
      </c>
      <c r="I1322" t="s">
        <v>58</v>
      </c>
      <c r="J1322" t="s">
        <v>90</v>
      </c>
      <c r="K1322">
        <v>0</v>
      </c>
      <c r="L1322" t="s">
        <v>64</v>
      </c>
      <c r="M1322" t="s">
        <v>60</v>
      </c>
      <c r="N1322" t="s">
        <v>64</v>
      </c>
      <c r="O1322" t="s">
        <v>64</v>
      </c>
      <c r="P1322" t="s">
        <v>64</v>
      </c>
      <c r="Q1322" t="s">
        <v>64</v>
      </c>
      <c r="R1322" t="s">
        <v>64</v>
      </c>
      <c r="S1322" t="s">
        <v>60</v>
      </c>
      <c r="T1322">
        <v>556.1</v>
      </c>
      <c r="U1322" t="s">
        <v>515</v>
      </c>
      <c r="V1322" t="s">
        <v>483</v>
      </c>
      <c r="W1322" t="s">
        <v>5505</v>
      </c>
      <c r="X1322" t="s">
        <v>5361</v>
      </c>
      <c r="Y1322" t="s">
        <v>486</v>
      </c>
      <c r="Z1322" t="s">
        <v>487</v>
      </c>
      <c r="AA1322" t="s">
        <v>488</v>
      </c>
      <c r="AB1322">
        <v>26</v>
      </c>
      <c r="AC1322">
        <v>68.75</v>
      </c>
      <c r="AD1322">
        <v>56.25</v>
      </c>
      <c r="AE1322">
        <v>31.25</v>
      </c>
      <c r="AF1322" t="s">
        <v>72</v>
      </c>
      <c r="AG1322" t="s">
        <v>73</v>
      </c>
      <c r="AH1322" t="s">
        <v>5362</v>
      </c>
      <c r="AI1322" t="s">
        <v>1263</v>
      </c>
      <c r="AJ1322" t="s">
        <v>5506</v>
      </c>
      <c r="AK1322" t="s">
        <v>2649</v>
      </c>
      <c r="AL1322" t="s">
        <v>3177</v>
      </c>
      <c r="AM1322" t="s">
        <v>2026</v>
      </c>
      <c r="AN1322">
        <v>0</v>
      </c>
      <c r="AO1322">
        <v>0</v>
      </c>
      <c r="AP1322" t="s">
        <v>5507</v>
      </c>
      <c r="AQ1322" t="s">
        <v>97</v>
      </c>
      <c r="AR1322" t="s">
        <v>97</v>
      </c>
      <c r="AS1322" t="s">
        <v>63</v>
      </c>
      <c r="AT1322" t="s">
        <v>141</v>
      </c>
      <c r="AU1322" t="s">
        <v>97</v>
      </c>
      <c r="AV1322" t="s">
        <v>73</v>
      </c>
      <c r="AW1322" t="s">
        <v>83</v>
      </c>
      <c r="AX1322">
        <v>45.95</v>
      </c>
      <c r="AY1322">
        <v>54.06</v>
      </c>
      <c r="AZ1322" t="s">
        <v>284</v>
      </c>
      <c r="BA1322" t="s">
        <v>421</v>
      </c>
      <c r="BB1322" t="s">
        <v>125</v>
      </c>
      <c r="BC1322" t="s">
        <v>423</v>
      </c>
      <c r="BD1322" t="s">
        <v>523</v>
      </c>
      <c r="BE1322" t="s">
        <v>424</v>
      </c>
      <c r="BF1322">
        <v>1</v>
      </c>
      <c r="BG1322">
        <f>IF(Table1[[#This Row],[ft_score]]="0 - 0", 1, 0)</f>
        <v>0</v>
      </c>
      <c r="BH1322">
        <f t="shared" si="20"/>
        <v>0</v>
      </c>
    </row>
    <row r="1323" spans="1:60" x14ac:dyDescent="0.25">
      <c r="A1323" s="1">
        <v>5529</v>
      </c>
      <c r="B1323" t="s">
        <v>58</v>
      </c>
      <c r="C1323" t="s">
        <v>59</v>
      </c>
      <c r="D1323">
        <v>1</v>
      </c>
      <c r="E1323">
        <v>0</v>
      </c>
      <c r="F1323" t="s">
        <v>60</v>
      </c>
      <c r="G1323" t="s">
        <v>90</v>
      </c>
      <c r="H1323" t="s">
        <v>90</v>
      </c>
      <c r="I1323" t="s">
        <v>58</v>
      </c>
      <c r="J1323" t="s">
        <v>90</v>
      </c>
      <c r="K1323">
        <v>0</v>
      </c>
      <c r="L1323" t="s">
        <v>60</v>
      </c>
      <c r="M1323" t="s">
        <v>60</v>
      </c>
      <c r="N1323" t="s">
        <v>64</v>
      </c>
      <c r="O1323" t="s">
        <v>60</v>
      </c>
      <c r="P1323" t="s">
        <v>60</v>
      </c>
      <c r="Q1323" t="s">
        <v>60</v>
      </c>
      <c r="R1323" t="s">
        <v>60</v>
      </c>
      <c r="S1323" t="s">
        <v>60</v>
      </c>
      <c r="T1323">
        <v>7.35</v>
      </c>
      <c r="U1323" t="s">
        <v>5398</v>
      </c>
      <c r="V1323" t="s">
        <v>5453</v>
      </c>
      <c r="W1323" t="s">
        <v>6653</v>
      </c>
      <c r="X1323" t="s">
        <v>6564</v>
      </c>
      <c r="Y1323" t="s">
        <v>4404</v>
      </c>
      <c r="Z1323" t="s">
        <v>5400</v>
      </c>
      <c r="AA1323" t="s">
        <v>5401</v>
      </c>
      <c r="AB1323">
        <v>2</v>
      </c>
      <c r="AC1323">
        <v>75</v>
      </c>
      <c r="AD1323">
        <v>50</v>
      </c>
      <c r="AE1323">
        <v>0</v>
      </c>
      <c r="AF1323" t="s">
        <v>63</v>
      </c>
      <c r="AG1323" t="s">
        <v>97</v>
      </c>
      <c r="AH1323" t="s">
        <v>136</v>
      </c>
      <c r="AI1323" t="s">
        <v>136</v>
      </c>
      <c r="AJ1323" t="s">
        <v>98</v>
      </c>
      <c r="AK1323" t="s">
        <v>98</v>
      </c>
      <c r="AL1323" t="s">
        <v>136</v>
      </c>
      <c r="AM1323" t="s">
        <v>1949</v>
      </c>
      <c r="AN1323">
        <v>-1</v>
      </c>
      <c r="AO1323">
        <v>-4.5</v>
      </c>
      <c r="AP1323" t="s">
        <v>1858</v>
      </c>
      <c r="AQ1323" t="s">
        <v>560</v>
      </c>
      <c r="AR1323" t="s">
        <v>63</v>
      </c>
      <c r="AS1323" t="s">
        <v>560</v>
      </c>
      <c r="AT1323" t="s">
        <v>63</v>
      </c>
      <c r="AU1323" t="s">
        <v>73</v>
      </c>
      <c r="AV1323" t="s">
        <v>63</v>
      </c>
      <c r="AW1323" t="s">
        <v>63</v>
      </c>
      <c r="AX1323">
        <v>41.67</v>
      </c>
      <c r="AY1323">
        <v>58.34</v>
      </c>
      <c r="AZ1323" t="s">
        <v>106</v>
      </c>
      <c r="BA1323" t="s">
        <v>858</v>
      </c>
      <c r="BB1323" t="s">
        <v>299</v>
      </c>
      <c r="BC1323" t="s">
        <v>197</v>
      </c>
      <c r="BD1323" t="s">
        <v>198</v>
      </c>
      <c r="BE1323" t="s">
        <v>199</v>
      </c>
      <c r="BF1323">
        <v>2</v>
      </c>
      <c r="BG1323">
        <f>IF(Table1[[#This Row],[ft_score]]="0 - 0", 1, 0)</f>
        <v>0</v>
      </c>
      <c r="BH1323">
        <f t="shared" si="20"/>
        <v>0</v>
      </c>
    </row>
    <row r="1324" spans="1:60" x14ac:dyDescent="0.25">
      <c r="A1324" s="1">
        <v>5066</v>
      </c>
      <c r="B1324" t="s">
        <v>58</v>
      </c>
      <c r="C1324" t="s">
        <v>167</v>
      </c>
      <c r="D1324">
        <v>1</v>
      </c>
      <c r="E1324">
        <v>0</v>
      </c>
      <c r="F1324" t="s">
        <v>60</v>
      </c>
      <c r="G1324" t="s">
        <v>90</v>
      </c>
      <c r="H1324" t="s">
        <v>90</v>
      </c>
      <c r="I1324" t="s">
        <v>58</v>
      </c>
      <c r="J1324" t="s">
        <v>58</v>
      </c>
      <c r="K1324">
        <v>0</v>
      </c>
      <c r="L1324" t="s">
        <v>64</v>
      </c>
      <c r="M1324" t="s">
        <v>60</v>
      </c>
      <c r="N1324" t="s">
        <v>64</v>
      </c>
      <c r="O1324" t="s">
        <v>64</v>
      </c>
      <c r="P1324" t="s">
        <v>64</v>
      </c>
      <c r="Q1324" t="s">
        <v>64</v>
      </c>
      <c r="R1324" t="s">
        <v>60</v>
      </c>
      <c r="S1324" t="s">
        <v>60</v>
      </c>
      <c r="T1324">
        <v>7.14</v>
      </c>
      <c r="U1324" t="s">
        <v>5542</v>
      </c>
      <c r="V1324" t="s">
        <v>5543</v>
      </c>
      <c r="W1324" t="s">
        <v>5544</v>
      </c>
      <c r="X1324" t="s">
        <v>5361</v>
      </c>
      <c r="Y1324" t="s">
        <v>1695</v>
      </c>
      <c r="Z1324" t="s">
        <v>5466</v>
      </c>
      <c r="AA1324" t="s">
        <v>5467</v>
      </c>
      <c r="AB1324">
        <v>0</v>
      </c>
      <c r="AC1324">
        <v>0</v>
      </c>
      <c r="AD1324">
        <v>0</v>
      </c>
      <c r="AE1324">
        <v>0</v>
      </c>
      <c r="AF1324" t="s">
        <v>63</v>
      </c>
      <c r="AG1324" t="s">
        <v>63</v>
      </c>
      <c r="AH1324" t="s">
        <v>63</v>
      </c>
      <c r="AI1324" t="s">
        <v>63</v>
      </c>
      <c r="AJ1324" t="s">
        <v>63</v>
      </c>
      <c r="AK1324" t="s">
        <v>63</v>
      </c>
      <c r="AL1324" t="s">
        <v>63</v>
      </c>
      <c r="AM1324" t="s">
        <v>63</v>
      </c>
      <c r="AN1324">
        <v>-12</v>
      </c>
      <c r="AO1324">
        <v>1</v>
      </c>
      <c r="AP1324" t="s">
        <v>63</v>
      </c>
      <c r="AQ1324" t="s">
        <v>63</v>
      </c>
      <c r="AR1324" t="s">
        <v>63</v>
      </c>
      <c r="AS1324" t="s">
        <v>63</v>
      </c>
      <c r="AT1324" t="s">
        <v>63</v>
      </c>
      <c r="AU1324" t="s">
        <v>63</v>
      </c>
      <c r="AV1324" t="s">
        <v>63</v>
      </c>
      <c r="AW1324" t="s">
        <v>63</v>
      </c>
      <c r="AX1324">
        <v>0</v>
      </c>
      <c r="AY1324">
        <v>0</v>
      </c>
      <c r="AZ1324" t="s">
        <v>349</v>
      </c>
      <c r="BA1324" t="s">
        <v>456</v>
      </c>
      <c r="BB1324" t="s">
        <v>143</v>
      </c>
      <c r="BC1324" t="s">
        <v>231</v>
      </c>
      <c r="BD1324" t="s">
        <v>349</v>
      </c>
      <c r="BE1324" t="s">
        <v>298</v>
      </c>
      <c r="BF1324">
        <v>1</v>
      </c>
      <c r="BG1324">
        <f>IF(Table1[[#This Row],[ft_score]]="0 - 0", 1, 0)</f>
        <v>0</v>
      </c>
      <c r="BH1324">
        <f t="shared" si="20"/>
        <v>0</v>
      </c>
    </row>
    <row r="1325" spans="1:60" x14ac:dyDescent="0.25">
      <c r="A1325" s="1">
        <v>5531</v>
      </c>
      <c r="B1325" t="s">
        <v>58</v>
      </c>
      <c r="C1325" t="s">
        <v>167</v>
      </c>
      <c r="D1325">
        <v>1</v>
      </c>
      <c r="E1325">
        <v>0</v>
      </c>
      <c r="F1325" t="s">
        <v>60</v>
      </c>
      <c r="G1325" t="s">
        <v>90</v>
      </c>
      <c r="H1325" t="s">
        <v>90</v>
      </c>
      <c r="I1325" t="s">
        <v>58</v>
      </c>
      <c r="J1325" t="s">
        <v>90</v>
      </c>
      <c r="K1325">
        <v>0</v>
      </c>
      <c r="L1325" t="s">
        <v>60</v>
      </c>
      <c r="M1325" t="s">
        <v>60</v>
      </c>
      <c r="N1325" t="s">
        <v>64</v>
      </c>
      <c r="O1325" t="s">
        <v>60</v>
      </c>
      <c r="P1325" t="s">
        <v>60</v>
      </c>
      <c r="Q1325" t="s">
        <v>60</v>
      </c>
      <c r="R1325" t="s">
        <v>60</v>
      </c>
      <c r="S1325" t="s">
        <v>60</v>
      </c>
      <c r="T1325">
        <v>74.16</v>
      </c>
      <c r="U1325" t="s">
        <v>6072</v>
      </c>
      <c r="V1325" t="s">
        <v>6657</v>
      </c>
      <c r="W1325" t="s">
        <v>6658</v>
      </c>
      <c r="X1325" t="s">
        <v>6564</v>
      </c>
      <c r="Y1325" t="s">
        <v>1695</v>
      </c>
      <c r="Z1325" t="s">
        <v>5680</v>
      </c>
      <c r="AA1325" t="s">
        <v>5681</v>
      </c>
      <c r="AB1325">
        <v>0</v>
      </c>
      <c r="AC1325">
        <v>0</v>
      </c>
      <c r="AD1325">
        <v>0</v>
      </c>
      <c r="AE1325">
        <v>0</v>
      </c>
      <c r="AF1325" t="s">
        <v>63</v>
      </c>
      <c r="AG1325" t="s">
        <v>97</v>
      </c>
      <c r="AH1325" t="s">
        <v>63</v>
      </c>
      <c r="AI1325" t="s">
        <v>63</v>
      </c>
      <c r="AJ1325" t="s">
        <v>63</v>
      </c>
      <c r="AK1325" t="s">
        <v>63</v>
      </c>
      <c r="AL1325" t="s">
        <v>63</v>
      </c>
      <c r="AM1325" t="s">
        <v>63</v>
      </c>
      <c r="AN1325">
        <v>2</v>
      </c>
      <c r="AO1325">
        <v>0</v>
      </c>
      <c r="AP1325" t="s">
        <v>63</v>
      </c>
      <c r="AQ1325" t="s">
        <v>63</v>
      </c>
      <c r="AR1325" t="s">
        <v>63</v>
      </c>
      <c r="AS1325" t="s">
        <v>63</v>
      </c>
      <c r="AT1325" t="s">
        <v>63</v>
      </c>
      <c r="AU1325" t="s">
        <v>63</v>
      </c>
      <c r="AV1325" t="s">
        <v>63</v>
      </c>
      <c r="AW1325" t="s">
        <v>63</v>
      </c>
      <c r="AX1325">
        <v>0</v>
      </c>
      <c r="AY1325">
        <v>0</v>
      </c>
      <c r="AZ1325" t="s">
        <v>104</v>
      </c>
      <c r="BA1325" t="s">
        <v>888</v>
      </c>
      <c r="BB1325" t="s">
        <v>86</v>
      </c>
      <c r="BC1325" t="s">
        <v>87</v>
      </c>
      <c r="BD1325" t="s">
        <v>198</v>
      </c>
      <c r="BE1325" t="s">
        <v>849</v>
      </c>
      <c r="BF1325">
        <v>1</v>
      </c>
      <c r="BG1325">
        <f>IF(Table1[[#This Row],[ft_score]]="0 - 0", 1, 0)</f>
        <v>0</v>
      </c>
      <c r="BH1325">
        <f t="shared" si="20"/>
        <v>0</v>
      </c>
    </row>
    <row r="1326" spans="1:60" x14ac:dyDescent="0.25">
      <c r="A1326" s="1">
        <v>5069</v>
      </c>
      <c r="B1326" t="s">
        <v>58</v>
      </c>
      <c r="C1326" t="s">
        <v>200</v>
      </c>
      <c r="D1326">
        <v>1</v>
      </c>
      <c r="E1326">
        <v>0</v>
      </c>
      <c r="F1326" t="s">
        <v>60</v>
      </c>
      <c r="G1326" t="s">
        <v>90</v>
      </c>
      <c r="H1326" t="s">
        <v>90</v>
      </c>
      <c r="I1326" t="s">
        <v>58</v>
      </c>
      <c r="J1326" t="s">
        <v>58</v>
      </c>
      <c r="K1326">
        <v>0</v>
      </c>
      <c r="L1326" t="s">
        <v>64</v>
      </c>
      <c r="M1326" t="s">
        <v>60</v>
      </c>
      <c r="N1326" t="s">
        <v>64</v>
      </c>
      <c r="O1326" t="s">
        <v>64</v>
      </c>
      <c r="P1326" t="s">
        <v>64</v>
      </c>
      <c r="Q1326" t="s">
        <v>64</v>
      </c>
      <c r="R1326" t="s">
        <v>64</v>
      </c>
      <c r="S1326" t="s">
        <v>60</v>
      </c>
      <c r="T1326">
        <v>89.56</v>
      </c>
      <c r="U1326" t="s">
        <v>65</v>
      </c>
      <c r="V1326" t="s">
        <v>546</v>
      </c>
      <c r="W1326" t="s">
        <v>5553</v>
      </c>
      <c r="X1326" t="s">
        <v>5361</v>
      </c>
      <c r="Y1326" t="s">
        <v>1308</v>
      </c>
      <c r="Z1326" t="s">
        <v>70</v>
      </c>
      <c r="AA1326" t="s">
        <v>71</v>
      </c>
      <c r="AB1326">
        <v>20</v>
      </c>
      <c r="AC1326">
        <v>81.25</v>
      </c>
      <c r="AD1326">
        <v>50</v>
      </c>
      <c r="AE1326">
        <v>18.75</v>
      </c>
      <c r="AF1326" t="s">
        <v>72</v>
      </c>
      <c r="AG1326" t="s">
        <v>82</v>
      </c>
      <c r="AH1326" t="s">
        <v>2196</v>
      </c>
      <c r="AI1326" t="s">
        <v>1602</v>
      </c>
      <c r="AJ1326" t="s">
        <v>3581</v>
      </c>
      <c r="AK1326" t="s">
        <v>689</v>
      </c>
      <c r="AL1326" t="s">
        <v>1771</v>
      </c>
      <c r="AM1326" t="s">
        <v>5554</v>
      </c>
      <c r="AN1326">
        <v>-3</v>
      </c>
      <c r="AO1326">
        <v>-11.5</v>
      </c>
      <c r="AP1326" t="s">
        <v>5555</v>
      </c>
      <c r="AQ1326" t="s">
        <v>81</v>
      </c>
      <c r="AR1326" t="s">
        <v>82</v>
      </c>
      <c r="AS1326" t="s">
        <v>97</v>
      </c>
      <c r="AT1326" t="s">
        <v>82</v>
      </c>
      <c r="AU1326" t="s">
        <v>159</v>
      </c>
      <c r="AV1326" t="s">
        <v>72</v>
      </c>
      <c r="AW1326" t="s">
        <v>83</v>
      </c>
      <c r="AX1326">
        <v>45.71</v>
      </c>
      <c r="AY1326">
        <v>54.3</v>
      </c>
      <c r="AZ1326" t="s">
        <v>336</v>
      </c>
      <c r="BA1326" t="s">
        <v>285</v>
      </c>
      <c r="BB1326" t="s">
        <v>348</v>
      </c>
      <c r="BC1326" t="s">
        <v>4033</v>
      </c>
      <c r="BD1326" t="s">
        <v>145</v>
      </c>
      <c r="BE1326" t="s">
        <v>350</v>
      </c>
      <c r="BF1326">
        <v>1</v>
      </c>
      <c r="BG1326">
        <f>IF(Table1[[#This Row],[ft_score]]="0 - 0", 1, 0)</f>
        <v>0</v>
      </c>
      <c r="BH1326">
        <f t="shared" si="20"/>
        <v>0</v>
      </c>
    </row>
    <row r="1327" spans="1:60" hidden="1" x14ac:dyDescent="0.25">
      <c r="A1327" s="1">
        <v>5080</v>
      </c>
      <c r="B1327" t="s">
        <v>58</v>
      </c>
      <c r="C1327" t="s">
        <v>110</v>
      </c>
      <c r="D1327">
        <v>1</v>
      </c>
      <c r="E1327">
        <v>0</v>
      </c>
      <c r="F1327" t="s">
        <v>60</v>
      </c>
      <c r="G1327" t="s">
        <v>90</v>
      </c>
      <c r="H1327" t="s">
        <v>90</v>
      </c>
      <c r="I1327" t="s">
        <v>58</v>
      </c>
      <c r="J1327" t="s">
        <v>58</v>
      </c>
      <c r="K1327">
        <v>0</v>
      </c>
      <c r="L1327" t="s">
        <v>64</v>
      </c>
      <c r="M1327" t="s">
        <v>60</v>
      </c>
      <c r="N1327" t="s">
        <v>64</v>
      </c>
      <c r="O1327" t="s">
        <v>64</v>
      </c>
      <c r="P1327" t="s">
        <v>64</v>
      </c>
      <c r="Q1327" t="s">
        <v>64</v>
      </c>
      <c r="R1327" t="s">
        <v>64</v>
      </c>
      <c r="S1327" t="s">
        <v>60</v>
      </c>
      <c r="T1327">
        <v>33.270000000000003</v>
      </c>
      <c r="U1327" t="s">
        <v>5578</v>
      </c>
      <c r="V1327" t="s">
        <v>5579</v>
      </c>
      <c r="W1327" t="s">
        <v>5580</v>
      </c>
      <c r="X1327" t="s">
        <v>5566</v>
      </c>
      <c r="Y1327" t="s">
        <v>714</v>
      </c>
      <c r="Z1327" t="s">
        <v>5393</v>
      </c>
      <c r="AA1327" t="s">
        <v>5394</v>
      </c>
      <c r="AB1327">
        <v>1</v>
      </c>
      <c r="AC1327">
        <v>50</v>
      </c>
      <c r="AD1327">
        <v>50</v>
      </c>
      <c r="AE1327">
        <v>0</v>
      </c>
      <c r="AF1327" t="s">
        <v>63</v>
      </c>
      <c r="AG1327" t="s">
        <v>97</v>
      </c>
      <c r="AH1327" t="s">
        <v>136</v>
      </c>
      <c r="AI1327" t="s">
        <v>63</v>
      </c>
      <c r="AJ1327" t="s">
        <v>136</v>
      </c>
      <c r="AK1327" t="s">
        <v>63</v>
      </c>
      <c r="AL1327" t="s">
        <v>136</v>
      </c>
      <c r="AM1327" t="s">
        <v>63</v>
      </c>
      <c r="AN1327">
        <v>-10</v>
      </c>
      <c r="AO1327">
        <v>0</v>
      </c>
      <c r="AP1327" t="s">
        <v>97</v>
      </c>
      <c r="AQ1327" t="s">
        <v>560</v>
      </c>
      <c r="AR1327" t="s">
        <v>63</v>
      </c>
      <c r="AS1327" t="s">
        <v>63</v>
      </c>
      <c r="AT1327" t="s">
        <v>63</v>
      </c>
      <c r="AU1327" t="s">
        <v>97</v>
      </c>
      <c r="AV1327" t="s">
        <v>63</v>
      </c>
      <c r="AW1327" t="s">
        <v>63</v>
      </c>
      <c r="AX1327">
        <v>33.340000000000003</v>
      </c>
      <c r="AY1327">
        <v>16.670000000000002</v>
      </c>
      <c r="AZ1327" t="s">
        <v>166</v>
      </c>
      <c r="BA1327" t="s">
        <v>166</v>
      </c>
      <c r="BB1327" t="s">
        <v>166</v>
      </c>
      <c r="BC1327" t="s">
        <v>166</v>
      </c>
      <c r="BD1327" t="s">
        <v>166</v>
      </c>
      <c r="BE1327" t="s">
        <v>166</v>
      </c>
      <c r="BF1327" t="s">
        <v>58</v>
      </c>
      <c r="BG1327">
        <f>IF(Table1[[#This Row],[ft_score]]="0 - 0", 1, 0)</f>
        <v>0</v>
      </c>
      <c r="BH1327">
        <f t="shared" si="20"/>
        <v>0</v>
      </c>
    </row>
    <row r="1328" spans="1:60" x14ac:dyDescent="0.25">
      <c r="A1328" s="1">
        <v>5536</v>
      </c>
      <c r="B1328" t="s">
        <v>58</v>
      </c>
      <c r="C1328" t="s">
        <v>110</v>
      </c>
      <c r="D1328">
        <v>1</v>
      </c>
      <c r="E1328">
        <v>0</v>
      </c>
      <c r="F1328" t="s">
        <v>60</v>
      </c>
      <c r="G1328" t="s">
        <v>90</v>
      </c>
      <c r="H1328" t="s">
        <v>90</v>
      </c>
      <c r="I1328" t="s">
        <v>58</v>
      </c>
      <c r="J1328" t="s">
        <v>90</v>
      </c>
      <c r="K1328">
        <v>0</v>
      </c>
      <c r="L1328" t="s">
        <v>64</v>
      </c>
      <c r="M1328" t="s">
        <v>60</v>
      </c>
      <c r="N1328" t="s">
        <v>64</v>
      </c>
      <c r="O1328" t="s">
        <v>64</v>
      </c>
      <c r="P1328" t="s">
        <v>64</v>
      </c>
      <c r="Q1328" t="s">
        <v>60</v>
      </c>
      <c r="R1328" t="s">
        <v>60</v>
      </c>
      <c r="S1328" t="s">
        <v>60</v>
      </c>
      <c r="T1328">
        <v>142.87</v>
      </c>
      <c r="U1328" t="s">
        <v>6671</v>
      </c>
      <c r="V1328" t="s">
        <v>5463</v>
      </c>
      <c r="W1328" t="s">
        <v>6672</v>
      </c>
      <c r="X1328" t="s">
        <v>6564</v>
      </c>
      <c r="Y1328" t="s">
        <v>1695</v>
      </c>
      <c r="Z1328" t="s">
        <v>5466</v>
      </c>
      <c r="AA1328" t="s">
        <v>5467</v>
      </c>
      <c r="AB1328">
        <v>1</v>
      </c>
      <c r="AC1328">
        <v>100</v>
      </c>
      <c r="AD1328">
        <v>100</v>
      </c>
      <c r="AE1328">
        <v>100</v>
      </c>
      <c r="AF1328" t="s">
        <v>97</v>
      </c>
      <c r="AG1328" t="s">
        <v>63</v>
      </c>
      <c r="AH1328" t="s">
        <v>2416</v>
      </c>
      <c r="AI1328" t="s">
        <v>1575</v>
      </c>
      <c r="AJ1328" t="s">
        <v>73</v>
      </c>
      <c r="AK1328" t="s">
        <v>2416</v>
      </c>
      <c r="AL1328" t="s">
        <v>72</v>
      </c>
      <c r="AM1328" t="s">
        <v>1336</v>
      </c>
      <c r="AN1328">
        <v>-4</v>
      </c>
      <c r="AO1328">
        <v>-6</v>
      </c>
      <c r="AP1328" t="s">
        <v>560</v>
      </c>
      <c r="AQ1328" t="s">
        <v>560</v>
      </c>
      <c r="AR1328" t="s">
        <v>63</v>
      </c>
      <c r="AS1328" t="s">
        <v>560</v>
      </c>
      <c r="AT1328" t="s">
        <v>63</v>
      </c>
      <c r="AU1328" t="s">
        <v>560</v>
      </c>
      <c r="AV1328" t="s">
        <v>97</v>
      </c>
      <c r="AW1328" t="s">
        <v>63</v>
      </c>
      <c r="AX1328">
        <v>55</v>
      </c>
      <c r="AY1328">
        <v>45</v>
      </c>
      <c r="AZ1328" t="s">
        <v>858</v>
      </c>
      <c r="BA1328" t="s">
        <v>858</v>
      </c>
      <c r="BB1328" t="s">
        <v>268</v>
      </c>
      <c r="BC1328" t="s">
        <v>88</v>
      </c>
      <c r="BD1328" t="s">
        <v>146</v>
      </c>
      <c r="BE1328" t="s">
        <v>454</v>
      </c>
      <c r="BF1328">
        <v>2</v>
      </c>
      <c r="BG1328">
        <f>IF(Table1[[#This Row],[ft_score]]="0 - 0", 1, 0)</f>
        <v>0</v>
      </c>
      <c r="BH1328">
        <f t="shared" si="20"/>
        <v>0</v>
      </c>
    </row>
    <row r="1329" spans="1:60" x14ac:dyDescent="0.25">
      <c r="A1329" s="1">
        <v>5104</v>
      </c>
      <c r="B1329" t="s">
        <v>58</v>
      </c>
      <c r="C1329" t="s">
        <v>110</v>
      </c>
      <c r="D1329">
        <v>1</v>
      </c>
      <c r="E1329">
        <v>0</v>
      </c>
      <c r="F1329" t="s">
        <v>60</v>
      </c>
      <c r="G1329" t="s">
        <v>90</v>
      </c>
      <c r="H1329" t="s">
        <v>90</v>
      </c>
      <c r="I1329" t="s">
        <v>58</v>
      </c>
      <c r="J1329" t="s">
        <v>90</v>
      </c>
      <c r="K1329">
        <v>0</v>
      </c>
      <c r="L1329" t="s">
        <v>64</v>
      </c>
      <c r="M1329" t="s">
        <v>60</v>
      </c>
      <c r="N1329" t="s">
        <v>64</v>
      </c>
      <c r="O1329" t="s">
        <v>64</v>
      </c>
      <c r="P1329" t="s">
        <v>64</v>
      </c>
      <c r="Q1329" t="s">
        <v>64</v>
      </c>
      <c r="R1329" t="s">
        <v>64</v>
      </c>
      <c r="S1329" t="s">
        <v>60</v>
      </c>
      <c r="T1329">
        <v>2957.41</v>
      </c>
      <c r="U1329" t="s">
        <v>5648</v>
      </c>
      <c r="V1329" t="s">
        <v>5649</v>
      </c>
      <c r="W1329" t="s">
        <v>5650</v>
      </c>
      <c r="X1329" t="s">
        <v>5566</v>
      </c>
      <c r="Y1329" t="s">
        <v>932</v>
      </c>
      <c r="Z1329" t="s">
        <v>5521</v>
      </c>
      <c r="AA1329" t="s">
        <v>5522</v>
      </c>
      <c r="AB1329">
        <v>0</v>
      </c>
      <c r="AC1329">
        <v>0</v>
      </c>
      <c r="AD1329">
        <v>0</v>
      </c>
      <c r="AE1329">
        <v>0</v>
      </c>
      <c r="AF1329" t="s">
        <v>63</v>
      </c>
      <c r="AG1329" t="s">
        <v>63</v>
      </c>
      <c r="AH1329" t="s">
        <v>63</v>
      </c>
      <c r="AI1329" t="s">
        <v>63</v>
      </c>
      <c r="AJ1329" t="s">
        <v>63</v>
      </c>
      <c r="AK1329" t="s">
        <v>63</v>
      </c>
      <c r="AL1329" t="s">
        <v>63</v>
      </c>
      <c r="AM1329" t="s">
        <v>63</v>
      </c>
      <c r="AN1329">
        <v>-36</v>
      </c>
      <c r="AO1329">
        <v>1</v>
      </c>
      <c r="AP1329" t="s">
        <v>63</v>
      </c>
      <c r="AQ1329" t="s">
        <v>63</v>
      </c>
      <c r="AR1329" t="s">
        <v>63</v>
      </c>
      <c r="AS1329" t="s">
        <v>63</v>
      </c>
      <c r="AT1329" t="s">
        <v>63</v>
      </c>
      <c r="AU1329" t="s">
        <v>63</v>
      </c>
      <c r="AV1329" t="s">
        <v>63</v>
      </c>
      <c r="AW1329" t="s">
        <v>63</v>
      </c>
      <c r="AX1329">
        <v>0</v>
      </c>
      <c r="AY1329">
        <v>0</v>
      </c>
      <c r="AZ1329" t="s">
        <v>763</v>
      </c>
      <c r="BA1329" t="s">
        <v>562</v>
      </c>
      <c r="BB1329" t="s">
        <v>506</v>
      </c>
      <c r="BC1329" t="s">
        <v>197</v>
      </c>
      <c r="BD1329" t="s">
        <v>198</v>
      </c>
      <c r="BE1329" t="s">
        <v>199</v>
      </c>
      <c r="BF1329">
        <v>1</v>
      </c>
      <c r="BG1329">
        <f>IF(Table1[[#This Row],[ft_score]]="0 - 0", 1, 0)</f>
        <v>0</v>
      </c>
      <c r="BH1329">
        <f t="shared" si="20"/>
        <v>0</v>
      </c>
    </row>
    <row r="1330" spans="1:60" x14ac:dyDescent="0.25">
      <c r="A1330" s="1">
        <v>5541</v>
      </c>
      <c r="B1330" t="s">
        <v>58</v>
      </c>
      <c r="C1330" t="s">
        <v>59</v>
      </c>
      <c r="D1330">
        <v>1</v>
      </c>
      <c r="E1330">
        <v>0</v>
      </c>
      <c r="F1330" t="s">
        <v>60</v>
      </c>
      <c r="G1330" t="s">
        <v>90</v>
      </c>
      <c r="H1330" t="s">
        <v>90</v>
      </c>
      <c r="I1330" t="s">
        <v>58</v>
      </c>
      <c r="J1330" t="s">
        <v>90</v>
      </c>
      <c r="K1330">
        <v>0</v>
      </c>
      <c r="L1330" t="s">
        <v>60</v>
      </c>
      <c r="M1330" t="s">
        <v>60</v>
      </c>
      <c r="N1330" t="s">
        <v>64</v>
      </c>
      <c r="O1330" t="s">
        <v>64</v>
      </c>
      <c r="P1330" t="s">
        <v>60</v>
      </c>
      <c r="Q1330" t="s">
        <v>60</v>
      </c>
      <c r="R1330" t="s">
        <v>60</v>
      </c>
      <c r="S1330" t="s">
        <v>60</v>
      </c>
      <c r="T1330">
        <v>0</v>
      </c>
      <c r="U1330" t="s">
        <v>4973</v>
      </c>
      <c r="V1330" t="s">
        <v>4673</v>
      </c>
      <c r="W1330" t="s">
        <v>6683</v>
      </c>
      <c r="X1330" t="s">
        <v>6564</v>
      </c>
      <c r="Y1330" t="s">
        <v>156</v>
      </c>
      <c r="Z1330" t="s">
        <v>4676</v>
      </c>
      <c r="AA1330" t="s">
        <v>4677</v>
      </c>
      <c r="AB1330">
        <v>2</v>
      </c>
      <c r="AC1330">
        <v>75</v>
      </c>
      <c r="AD1330">
        <v>50</v>
      </c>
      <c r="AE1330">
        <v>25</v>
      </c>
      <c r="AF1330" t="s">
        <v>63</v>
      </c>
      <c r="AG1330" t="s">
        <v>73</v>
      </c>
      <c r="AH1330" t="s">
        <v>72</v>
      </c>
      <c r="AI1330" t="s">
        <v>63</v>
      </c>
      <c r="AJ1330" t="s">
        <v>1338</v>
      </c>
      <c r="AK1330" t="s">
        <v>98</v>
      </c>
      <c r="AL1330" t="s">
        <v>63</v>
      </c>
      <c r="AM1330" t="s">
        <v>97</v>
      </c>
      <c r="AN1330">
        <v>15</v>
      </c>
      <c r="AO1330">
        <v>1.5</v>
      </c>
      <c r="AP1330" t="s">
        <v>1858</v>
      </c>
      <c r="AQ1330" t="s">
        <v>63</v>
      </c>
      <c r="AR1330" t="s">
        <v>560</v>
      </c>
      <c r="AS1330" t="s">
        <v>560</v>
      </c>
      <c r="AT1330" t="s">
        <v>63</v>
      </c>
      <c r="AU1330" t="s">
        <v>73</v>
      </c>
      <c r="AV1330" t="s">
        <v>63</v>
      </c>
      <c r="AW1330" t="s">
        <v>63</v>
      </c>
      <c r="AX1330">
        <v>41.67</v>
      </c>
      <c r="AY1330">
        <v>58.34</v>
      </c>
      <c r="AZ1330" t="s">
        <v>86</v>
      </c>
      <c r="BA1330" t="s">
        <v>928</v>
      </c>
      <c r="BB1330" t="s">
        <v>86</v>
      </c>
      <c r="BC1330" t="s">
        <v>231</v>
      </c>
      <c r="BD1330" t="s">
        <v>87</v>
      </c>
      <c r="BE1330" t="s">
        <v>105</v>
      </c>
      <c r="BF1330">
        <v>2</v>
      </c>
      <c r="BG1330">
        <f>IF(Table1[[#This Row],[ft_score]]="0 - 0", 1, 0)</f>
        <v>0</v>
      </c>
      <c r="BH1330">
        <f t="shared" si="20"/>
        <v>0</v>
      </c>
    </row>
    <row r="1331" spans="1:60" x14ac:dyDescent="0.25">
      <c r="A1331" s="1">
        <v>5108</v>
      </c>
      <c r="B1331" t="s">
        <v>58</v>
      </c>
      <c r="C1331" t="s">
        <v>148</v>
      </c>
      <c r="D1331">
        <v>1</v>
      </c>
      <c r="E1331">
        <v>0</v>
      </c>
      <c r="F1331" t="s">
        <v>60</v>
      </c>
      <c r="G1331" t="s">
        <v>90</v>
      </c>
      <c r="H1331" t="s">
        <v>90</v>
      </c>
      <c r="I1331" t="s">
        <v>58</v>
      </c>
      <c r="J1331" t="s">
        <v>90</v>
      </c>
      <c r="K1331">
        <v>0</v>
      </c>
      <c r="L1331" t="s">
        <v>64</v>
      </c>
      <c r="M1331" t="s">
        <v>60</v>
      </c>
      <c r="N1331" t="s">
        <v>64</v>
      </c>
      <c r="O1331" t="s">
        <v>64</v>
      </c>
      <c r="P1331" t="s">
        <v>64</v>
      </c>
      <c r="Q1331" t="s">
        <v>64</v>
      </c>
      <c r="R1331" t="s">
        <v>64</v>
      </c>
      <c r="S1331" t="s">
        <v>60</v>
      </c>
      <c r="T1331">
        <v>70.62</v>
      </c>
      <c r="U1331" t="s">
        <v>3911</v>
      </c>
      <c r="V1331" t="s">
        <v>1972</v>
      </c>
      <c r="W1331" t="s">
        <v>5659</v>
      </c>
      <c r="X1331" t="s">
        <v>5566</v>
      </c>
      <c r="Y1331" t="s">
        <v>951</v>
      </c>
      <c r="Z1331" t="s">
        <v>952</v>
      </c>
      <c r="AA1331" t="s">
        <v>953</v>
      </c>
      <c r="AB1331">
        <v>22</v>
      </c>
      <c r="AC1331">
        <v>87.5</v>
      </c>
      <c r="AD1331">
        <v>75</v>
      </c>
      <c r="AE1331">
        <v>43.75</v>
      </c>
      <c r="AF1331" t="s">
        <v>82</v>
      </c>
      <c r="AG1331" t="s">
        <v>82</v>
      </c>
      <c r="AH1331" t="s">
        <v>1108</v>
      </c>
      <c r="AI1331" t="s">
        <v>2125</v>
      </c>
      <c r="AJ1331" t="s">
        <v>1126</v>
      </c>
      <c r="AK1331" t="s">
        <v>3253</v>
      </c>
      <c r="AL1331" t="s">
        <v>590</v>
      </c>
      <c r="AM1331" t="s">
        <v>5660</v>
      </c>
      <c r="AN1331">
        <v>5</v>
      </c>
      <c r="AO1331">
        <v>2.5</v>
      </c>
      <c r="AP1331" t="s">
        <v>335</v>
      </c>
      <c r="AQ1331" t="s">
        <v>81</v>
      </c>
      <c r="AR1331" t="s">
        <v>82</v>
      </c>
      <c r="AS1331" t="s">
        <v>141</v>
      </c>
      <c r="AT1331" t="s">
        <v>73</v>
      </c>
      <c r="AU1331" t="s">
        <v>534</v>
      </c>
      <c r="AV1331" t="s">
        <v>159</v>
      </c>
      <c r="AW1331" t="s">
        <v>123</v>
      </c>
      <c r="AX1331">
        <v>43.32</v>
      </c>
      <c r="AY1331">
        <v>56.68</v>
      </c>
      <c r="AZ1331" t="s">
        <v>214</v>
      </c>
      <c r="BA1331" t="s">
        <v>230</v>
      </c>
      <c r="BB1331" t="s">
        <v>196</v>
      </c>
      <c r="BC1331" t="s">
        <v>1002</v>
      </c>
      <c r="BD1331" t="s">
        <v>763</v>
      </c>
      <c r="BE1331" t="s">
        <v>336</v>
      </c>
      <c r="BF1331">
        <v>2</v>
      </c>
      <c r="BG1331">
        <f>IF(Table1[[#This Row],[ft_score]]="0 - 0", 1, 0)</f>
        <v>0</v>
      </c>
      <c r="BH1331">
        <f t="shared" si="20"/>
        <v>0</v>
      </c>
    </row>
    <row r="1332" spans="1:60" hidden="1" x14ac:dyDescent="0.25">
      <c r="A1332" s="1">
        <v>5142</v>
      </c>
      <c r="B1332" t="s">
        <v>58</v>
      </c>
      <c r="C1332" t="s">
        <v>167</v>
      </c>
      <c r="D1332">
        <v>1</v>
      </c>
      <c r="E1332">
        <v>0</v>
      </c>
      <c r="F1332" t="s">
        <v>60</v>
      </c>
      <c r="G1332" t="s">
        <v>90</v>
      </c>
      <c r="H1332" t="s">
        <v>90</v>
      </c>
      <c r="I1332" t="s">
        <v>58</v>
      </c>
      <c r="J1332" t="s">
        <v>90</v>
      </c>
      <c r="K1332">
        <v>0</v>
      </c>
      <c r="L1332" t="s">
        <v>64</v>
      </c>
      <c r="M1332" t="s">
        <v>60</v>
      </c>
      <c r="N1332" t="s">
        <v>64</v>
      </c>
      <c r="O1332" t="s">
        <v>64</v>
      </c>
      <c r="P1332" t="s">
        <v>64</v>
      </c>
      <c r="Q1332" t="s">
        <v>64</v>
      </c>
      <c r="R1332" t="s">
        <v>64</v>
      </c>
      <c r="S1332" t="s">
        <v>60</v>
      </c>
      <c r="T1332">
        <v>2</v>
      </c>
      <c r="U1332" t="s">
        <v>5753</v>
      </c>
      <c r="V1332" t="s">
        <v>5754</v>
      </c>
      <c r="W1332" t="s">
        <v>5755</v>
      </c>
      <c r="X1332" t="s">
        <v>5566</v>
      </c>
      <c r="Y1332" t="s">
        <v>1008</v>
      </c>
      <c r="Z1332" t="s">
        <v>5718</v>
      </c>
      <c r="AA1332" t="s">
        <v>5719</v>
      </c>
      <c r="AB1332">
        <v>0</v>
      </c>
      <c r="AC1332">
        <v>0</v>
      </c>
      <c r="AD1332">
        <v>0</v>
      </c>
      <c r="AE1332">
        <v>0</v>
      </c>
      <c r="AF1332" t="s">
        <v>63</v>
      </c>
      <c r="AG1332" t="s">
        <v>63</v>
      </c>
      <c r="AH1332" t="s">
        <v>63</v>
      </c>
      <c r="AI1332" t="s">
        <v>63</v>
      </c>
      <c r="AJ1332" t="s">
        <v>63</v>
      </c>
      <c r="AK1332" t="s">
        <v>63</v>
      </c>
      <c r="AL1332" t="s">
        <v>63</v>
      </c>
      <c r="AM1332" t="s">
        <v>63</v>
      </c>
      <c r="AN1332">
        <v>-12</v>
      </c>
      <c r="AO1332">
        <v>13</v>
      </c>
      <c r="AP1332" t="s">
        <v>63</v>
      </c>
      <c r="AQ1332" t="s">
        <v>63</v>
      </c>
      <c r="AR1332" t="s">
        <v>63</v>
      </c>
      <c r="AS1332" t="s">
        <v>63</v>
      </c>
      <c r="AT1332" t="s">
        <v>63</v>
      </c>
      <c r="AU1332" t="s">
        <v>63</v>
      </c>
      <c r="AV1332" t="s">
        <v>63</v>
      </c>
      <c r="AW1332" t="s">
        <v>63</v>
      </c>
      <c r="AX1332">
        <v>0</v>
      </c>
      <c r="AY1332">
        <v>0</v>
      </c>
      <c r="AZ1332" t="s">
        <v>166</v>
      </c>
      <c r="BA1332" t="s">
        <v>166</v>
      </c>
      <c r="BB1332" t="s">
        <v>166</v>
      </c>
      <c r="BC1332" t="s">
        <v>166</v>
      </c>
      <c r="BD1332" t="s">
        <v>166</v>
      </c>
      <c r="BE1332" t="s">
        <v>166</v>
      </c>
      <c r="BF1332" t="s">
        <v>58</v>
      </c>
      <c r="BG1332">
        <f>IF(Table1[[#This Row],[ft_score]]="0 - 0", 1, 0)</f>
        <v>0</v>
      </c>
      <c r="BH1332">
        <f t="shared" si="20"/>
        <v>0</v>
      </c>
    </row>
    <row r="1333" spans="1:60" x14ac:dyDescent="0.25">
      <c r="A1333" s="1">
        <v>5545</v>
      </c>
      <c r="B1333" t="s">
        <v>58</v>
      </c>
      <c r="C1333" t="s">
        <v>939</v>
      </c>
      <c r="D1333">
        <v>1</v>
      </c>
      <c r="E1333">
        <v>0</v>
      </c>
      <c r="F1333" t="s">
        <v>60</v>
      </c>
      <c r="G1333" t="s">
        <v>90</v>
      </c>
      <c r="H1333" t="s">
        <v>90</v>
      </c>
      <c r="I1333" t="s">
        <v>58</v>
      </c>
      <c r="J1333" t="s">
        <v>90</v>
      </c>
      <c r="K1333">
        <v>0</v>
      </c>
      <c r="L1333" t="s">
        <v>60</v>
      </c>
      <c r="M1333" t="s">
        <v>60</v>
      </c>
      <c r="N1333" t="s">
        <v>64</v>
      </c>
      <c r="O1333" t="s">
        <v>60</v>
      </c>
      <c r="P1333" t="s">
        <v>60</v>
      </c>
      <c r="Q1333" t="s">
        <v>60</v>
      </c>
      <c r="R1333" t="s">
        <v>60</v>
      </c>
      <c r="S1333" t="s">
        <v>60</v>
      </c>
      <c r="T1333">
        <v>124.89</v>
      </c>
      <c r="U1333" t="s">
        <v>6691</v>
      </c>
      <c r="V1333" t="s">
        <v>6300</v>
      </c>
      <c r="W1333" t="s">
        <v>6692</v>
      </c>
      <c r="X1333" t="s">
        <v>6564</v>
      </c>
      <c r="Y1333" t="s">
        <v>1695</v>
      </c>
      <c r="Z1333" t="s">
        <v>5405</v>
      </c>
      <c r="AA1333" t="s">
        <v>5406</v>
      </c>
      <c r="AB1333">
        <v>0</v>
      </c>
      <c r="AC1333">
        <v>0</v>
      </c>
      <c r="AD1333">
        <v>0</v>
      </c>
      <c r="AE1333">
        <v>0</v>
      </c>
      <c r="AF1333" t="s">
        <v>63</v>
      </c>
      <c r="AG1333" t="s">
        <v>97</v>
      </c>
      <c r="AH1333" t="s">
        <v>63</v>
      </c>
      <c r="AI1333" t="s">
        <v>63</v>
      </c>
      <c r="AJ1333" t="s">
        <v>63</v>
      </c>
      <c r="AK1333" t="s">
        <v>63</v>
      </c>
      <c r="AL1333" t="s">
        <v>63</v>
      </c>
      <c r="AM1333" t="s">
        <v>63</v>
      </c>
      <c r="AN1333">
        <v>-4</v>
      </c>
      <c r="AO1333">
        <v>-2</v>
      </c>
      <c r="AP1333" t="s">
        <v>63</v>
      </c>
      <c r="AQ1333" t="s">
        <v>63</v>
      </c>
      <c r="AR1333" t="s">
        <v>63</v>
      </c>
      <c r="AS1333" t="s">
        <v>63</v>
      </c>
      <c r="AT1333" t="s">
        <v>63</v>
      </c>
      <c r="AU1333" t="s">
        <v>63</v>
      </c>
      <c r="AV1333" t="s">
        <v>63</v>
      </c>
      <c r="AW1333" t="s">
        <v>63</v>
      </c>
      <c r="AX1333">
        <v>0</v>
      </c>
      <c r="AY1333">
        <v>0</v>
      </c>
      <c r="AZ1333" t="s">
        <v>298</v>
      </c>
      <c r="BA1333" t="s">
        <v>269</v>
      </c>
      <c r="BB1333" t="s">
        <v>125</v>
      </c>
      <c r="BC1333" t="s">
        <v>87</v>
      </c>
      <c r="BD1333" t="s">
        <v>231</v>
      </c>
      <c r="BE1333" t="s">
        <v>89</v>
      </c>
      <c r="BF1333">
        <v>2</v>
      </c>
      <c r="BG1333">
        <f>IF(Table1[[#This Row],[ft_score]]="0 - 0", 1, 0)</f>
        <v>0</v>
      </c>
      <c r="BH1333">
        <f t="shared" si="20"/>
        <v>0</v>
      </c>
    </row>
    <row r="1334" spans="1:60" hidden="1" x14ac:dyDescent="0.25">
      <c r="A1334" s="1">
        <v>5172</v>
      </c>
      <c r="B1334" t="s">
        <v>58</v>
      </c>
      <c r="C1334" t="s">
        <v>3533</v>
      </c>
      <c r="D1334">
        <v>1</v>
      </c>
      <c r="E1334">
        <v>0</v>
      </c>
      <c r="F1334" t="s">
        <v>60</v>
      </c>
      <c r="G1334" t="s">
        <v>90</v>
      </c>
      <c r="H1334" t="s">
        <v>90</v>
      </c>
      <c r="I1334" t="s">
        <v>58</v>
      </c>
      <c r="J1334" t="s">
        <v>90</v>
      </c>
      <c r="K1334">
        <v>0</v>
      </c>
      <c r="L1334" t="s">
        <v>64</v>
      </c>
      <c r="M1334" t="s">
        <v>60</v>
      </c>
      <c r="N1334" t="s">
        <v>64</v>
      </c>
      <c r="O1334" t="s">
        <v>64</v>
      </c>
      <c r="P1334" t="s">
        <v>64</v>
      </c>
      <c r="Q1334" t="s">
        <v>64</v>
      </c>
      <c r="R1334" t="s">
        <v>64</v>
      </c>
      <c r="S1334" t="s">
        <v>60</v>
      </c>
      <c r="T1334">
        <v>0</v>
      </c>
      <c r="U1334" t="s">
        <v>5841</v>
      </c>
      <c r="V1334" t="s">
        <v>5842</v>
      </c>
      <c r="W1334" t="s">
        <v>5843</v>
      </c>
      <c r="X1334" t="s">
        <v>5566</v>
      </c>
      <c r="Y1334" t="s">
        <v>1008</v>
      </c>
      <c r="Z1334" t="s">
        <v>5751</v>
      </c>
      <c r="AA1334" t="s">
        <v>5752</v>
      </c>
      <c r="AB1334">
        <v>0</v>
      </c>
      <c r="AC1334">
        <v>0</v>
      </c>
      <c r="AD1334">
        <v>0</v>
      </c>
      <c r="AE1334">
        <v>0</v>
      </c>
      <c r="AF1334" t="s">
        <v>63</v>
      </c>
      <c r="AG1334" t="s">
        <v>63</v>
      </c>
      <c r="AH1334" t="s">
        <v>63</v>
      </c>
      <c r="AI1334" t="s">
        <v>63</v>
      </c>
      <c r="AJ1334" t="s">
        <v>63</v>
      </c>
      <c r="AK1334" t="s">
        <v>63</v>
      </c>
      <c r="AL1334" t="s">
        <v>63</v>
      </c>
      <c r="AM1334" t="s">
        <v>63</v>
      </c>
      <c r="AN1334">
        <v>-24</v>
      </c>
      <c r="AO1334">
        <v>-5</v>
      </c>
      <c r="AP1334" t="s">
        <v>63</v>
      </c>
      <c r="AQ1334" t="s">
        <v>63</v>
      </c>
      <c r="AR1334" t="s">
        <v>63</v>
      </c>
      <c r="AS1334" t="s">
        <v>63</v>
      </c>
      <c r="AT1334" t="s">
        <v>63</v>
      </c>
      <c r="AU1334" t="s">
        <v>63</v>
      </c>
      <c r="AV1334" t="s">
        <v>63</v>
      </c>
      <c r="AW1334" t="s">
        <v>63</v>
      </c>
      <c r="AX1334">
        <v>0</v>
      </c>
      <c r="AY1334">
        <v>0</v>
      </c>
      <c r="AZ1334" t="s">
        <v>166</v>
      </c>
      <c r="BA1334" t="s">
        <v>166</v>
      </c>
      <c r="BB1334" t="s">
        <v>166</v>
      </c>
      <c r="BC1334" t="s">
        <v>166</v>
      </c>
      <c r="BD1334" t="s">
        <v>166</v>
      </c>
      <c r="BE1334" t="s">
        <v>166</v>
      </c>
      <c r="BF1334" t="s">
        <v>58</v>
      </c>
      <c r="BG1334">
        <f>IF(Table1[[#This Row],[ft_score]]="0 - 0", 1, 0)</f>
        <v>0</v>
      </c>
      <c r="BH1334">
        <f t="shared" si="20"/>
        <v>0</v>
      </c>
    </row>
    <row r="1335" spans="1:60" hidden="1" x14ac:dyDescent="0.25">
      <c r="A1335" s="1">
        <v>5201</v>
      </c>
      <c r="B1335" t="s">
        <v>5152</v>
      </c>
      <c r="C1335" t="s">
        <v>59</v>
      </c>
      <c r="D1335">
        <v>1</v>
      </c>
      <c r="E1335">
        <v>0</v>
      </c>
      <c r="F1335" t="s">
        <v>60</v>
      </c>
      <c r="G1335">
        <v>1000</v>
      </c>
      <c r="H1335">
        <v>1.01</v>
      </c>
      <c r="I1335" t="s">
        <v>61</v>
      </c>
      <c r="J1335" t="s">
        <v>299</v>
      </c>
      <c r="K1335">
        <v>1</v>
      </c>
      <c r="L1335" t="s">
        <v>64</v>
      </c>
      <c r="M1335" t="s">
        <v>60</v>
      </c>
      <c r="N1335" t="s">
        <v>64</v>
      </c>
      <c r="O1335" t="s">
        <v>64</v>
      </c>
      <c r="P1335" t="s">
        <v>64</v>
      </c>
      <c r="Q1335" t="s">
        <v>64</v>
      </c>
      <c r="R1335" t="s">
        <v>60</v>
      </c>
      <c r="S1335" t="s">
        <v>60</v>
      </c>
      <c r="T1335">
        <v>28380.3</v>
      </c>
      <c r="U1335" t="s">
        <v>5925</v>
      </c>
      <c r="V1335" t="s">
        <v>4901</v>
      </c>
      <c r="W1335" t="s">
        <v>5926</v>
      </c>
      <c r="X1335" t="s">
        <v>5566</v>
      </c>
      <c r="Y1335" t="s">
        <v>405</v>
      </c>
      <c r="Z1335" t="s">
        <v>4720</v>
      </c>
      <c r="AA1335" t="s">
        <v>4721</v>
      </c>
      <c r="AB1335">
        <v>1</v>
      </c>
      <c r="AC1335">
        <v>100</v>
      </c>
      <c r="AD1335">
        <v>50</v>
      </c>
      <c r="AE1335">
        <v>50</v>
      </c>
      <c r="AF1335" t="s">
        <v>63</v>
      </c>
      <c r="AG1335" t="s">
        <v>97</v>
      </c>
      <c r="AH1335" t="s">
        <v>72</v>
      </c>
      <c r="AI1335" t="s">
        <v>63</v>
      </c>
      <c r="AJ1335" t="s">
        <v>72</v>
      </c>
      <c r="AK1335" t="s">
        <v>72</v>
      </c>
      <c r="AL1335" t="s">
        <v>73</v>
      </c>
      <c r="AM1335" t="s">
        <v>82</v>
      </c>
      <c r="AN1335">
        <v>-13</v>
      </c>
      <c r="AO1335">
        <v>-3.5</v>
      </c>
      <c r="AP1335" t="s">
        <v>1858</v>
      </c>
      <c r="AQ1335" t="s">
        <v>560</v>
      </c>
      <c r="AR1335" t="s">
        <v>63</v>
      </c>
      <c r="AS1335" t="s">
        <v>63</v>
      </c>
      <c r="AT1335" t="s">
        <v>560</v>
      </c>
      <c r="AU1335" t="s">
        <v>97</v>
      </c>
      <c r="AV1335" t="s">
        <v>63</v>
      </c>
      <c r="AW1335" t="s">
        <v>63</v>
      </c>
      <c r="AX1335">
        <v>25</v>
      </c>
      <c r="AY1335">
        <v>75</v>
      </c>
      <c r="AZ1335" t="s">
        <v>166</v>
      </c>
      <c r="BA1335" t="s">
        <v>166</v>
      </c>
      <c r="BB1335" t="s">
        <v>166</v>
      </c>
      <c r="BC1335" t="s">
        <v>166</v>
      </c>
      <c r="BD1335" t="s">
        <v>166</v>
      </c>
      <c r="BE1335" t="s">
        <v>166</v>
      </c>
      <c r="BF1335" t="s">
        <v>58</v>
      </c>
      <c r="BG1335">
        <f>IF(Table1[[#This Row],[ft_score]]="0 - 0", 1, 0)</f>
        <v>0</v>
      </c>
      <c r="BH1335">
        <f t="shared" si="20"/>
        <v>0</v>
      </c>
    </row>
    <row r="1336" spans="1:60" hidden="1" x14ac:dyDescent="0.25">
      <c r="A1336" s="1">
        <v>5237</v>
      </c>
      <c r="B1336" t="s">
        <v>58</v>
      </c>
      <c r="C1336" t="s">
        <v>126</v>
      </c>
      <c r="D1336">
        <v>1</v>
      </c>
      <c r="E1336">
        <v>0</v>
      </c>
      <c r="F1336" t="s">
        <v>60</v>
      </c>
      <c r="G1336" t="s">
        <v>90</v>
      </c>
      <c r="H1336" t="s">
        <v>90</v>
      </c>
      <c r="I1336" t="s">
        <v>58</v>
      </c>
      <c r="J1336" t="s">
        <v>90</v>
      </c>
      <c r="K1336">
        <v>0</v>
      </c>
      <c r="L1336" t="s">
        <v>64</v>
      </c>
      <c r="M1336" t="s">
        <v>60</v>
      </c>
      <c r="N1336" t="s">
        <v>64</v>
      </c>
      <c r="O1336" t="s">
        <v>64</v>
      </c>
      <c r="P1336" t="s">
        <v>64</v>
      </c>
      <c r="Q1336" t="s">
        <v>64</v>
      </c>
      <c r="R1336" t="s">
        <v>60</v>
      </c>
      <c r="S1336" t="s">
        <v>60</v>
      </c>
      <c r="T1336">
        <v>0</v>
      </c>
      <c r="U1336" t="s">
        <v>6009</v>
      </c>
      <c r="V1336" t="s">
        <v>6010</v>
      </c>
      <c r="W1336" t="s">
        <v>6011</v>
      </c>
      <c r="X1336" t="s">
        <v>5566</v>
      </c>
      <c r="Y1336" t="s">
        <v>156</v>
      </c>
      <c r="Z1336" t="s">
        <v>5050</v>
      </c>
      <c r="AA1336" t="s">
        <v>5051</v>
      </c>
      <c r="AB1336">
        <v>1</v>
      </c>
      <c r="AC1336">
        <v>50</v>
      </c>
      <c r="AD1336">
        <v>50</v>
      </c>
      <c r="AE1336">
        <v>50</v>
      </c>
      <c r="AF1336" t="s">
        <v>97</v>
      </c>
      <c r="AG1336" t="s">
        <v>63</v>
      </c>
      <c r="AH1336" t="s">
        <v>1567</v>
      </c>
      <c r="AI1336" t="s">
        <v>3778</v>
      </c>
      <c r="AJ1336" t="s">
        <v>3778</v>
      </c>
      <c r="AK1336" t="s">
        <v>6012</v>
      </c>
      <c r="AL1336" t="s">
        <v>3778</v>
      </c>
      <c r="AM1336" t="s">
        <v>3778</v>
      </c>
      <c r="AN1336">
        <v>-8</v>
      </c>
      <c r="AO1336">
        <v>6</v>
      </c>
      <c r="AP1336" t="s">
        <v>559</v>
      </c>
      <c r="AQ1336" t="s">
        <v>560</v>
      </c>
      <c r="AR1336" t="s">
        <v>63</v>
      </c>
      <c r="AS1336" t="s">
        <v>63</v>
      </c>
      <c r="AT1336" t="s">
        <v>560</v>
      </c>
      <c r="AU1336" t="s">
        <v>97</v>
      </c>
      <c r="AV1336" t="s">
        <v>97</v>
      </c>
      <c r="AW1336" t="s">
        <v>97</v>
      </c>
      <c r="AX1336">
        <v>28.57</v>
      </c>
      <c r="AY1336">
        <v>71.430000000000007</v>
      </c>
      <c r="AZ1336" t="s">
        <v>166</v>
      </c>
      <c r="BA1336" t="s">
        <v>166</v>
      </c>
      <c r="BB1336" t="s">
        <v>166</v>
      </c>
      <c r="BC1336" t="s">
        <v>166</v>
      </c>
      <c r="BD1336" t="s">
        <v>166</v>
      </c>
      <c r="BE1336" t="s">
        <v>166</v>
      </c>
      <c r="BF1336" t="s">
        <v>58</v>
      </c>
      <c r="BG1336">
        <f>IF(Table1[[#This Row],[ft_score]]="0 - 0", 1, 0)</f>
        <v>0</v>
      </c>
      <c r="BH1336">
        <f t="shared" si="20"/>
        <v>0</v>
      </c>
    </row>
    <row r="1337" spans="1:60" hidden="1" x14ac:dyDescent="0.25">
      <c r="A1337" s="1">
        <v>5241</v>
      </c>
      <c r="B1337" t="s">
        <v>58</v>
      </c>
      <c r="C1337" t="s">
        <v>59</v>
      </c>
      <c r="D1337">
        <v>1</v>
      </c>
      <c r="E1337">
        <v>0</v>
      </c>
      <c r="F1337" t="s">
        <v>60</v>
      </c>
      <c r="G1337" t="s">
        <v>90</v>
      </c>
      <c r="H1337" t="s">
        <v>90</v>
      </c>
      <c r="I1337" t="s">
        <v>58</v>
      </c>
      <c r="J1337" t="s">
        <v>90</v>
      </c>
      <c r="K1337">
        <v>0</v>
      </c>
      <c r="L1337" t="s">
        <v>64</v>
      </c>
      <c r="M1337" t="s">
        <v>60</v>
      </c>
      <c r="N1337" t="s">
        <v>64</v>
      </c>
      <c r="O1337" t="s">
        <v>64</v>
      </c>
      <c r="P1337" t="s">
        <v>64</v>
      </c>
      <c r="Q1337" t="s">
        <v>64</v>
      </c>
      <c r="R1337" t="s">
        <v>64</v>
      </c>
      <c r="S1337" t="s">
        <v>60</v>
      </c>
      <c r="T1337">
        <v>425.7</v>
      </c>
      <c r="U1337" t="s">
        <v>3491</v>
      </c>
      <c r="V1337" t="s">
        <v>2734</v>
      </c>
      <c r="W1337" t="s">
        <v>6022</v>
      </c>
      <c r="X1337" t="s">
        <v>5566</v>
      </c>
      <c r="Y1337" t="s">
        <v>1643</v>
      </c>
      <c r="Z1337" t="s">
        <v>1217</v>
      </c>
      <c r="AA1337" t="s">
        <v>1218</v>
      </c>
      <c r="AB1337">
        <v>18</v>
      </c>
      <c r="AC1337">
        <v>56.25</v>
      </c>
      <c r="AD1337">
        <v>50</v>
      </c>
      <c r="AE1337">
        <v>43.75</v>
      </c>
      <c r="AF1337" t="s">
        <v>123</v>
      </c>
      <c r="AG1337" t="s">
        <v>72</v>
      </c>
      <c r="AH1337" t="s">
        <v>3057</v>
      </c>
      <c r="AI1337" t="s">
        <v>262</v>
      </c>
      <c r="AJ1337" t="s">
        <v>3715</v>
      </c>
      <c r="AK1337" t="s">
        <v>2494</v>
      </c>
      <c r="AL1337" t="s">
        <v>2380</v>
      </c>
      <c r="AM1337" t="s">
        <v>2724</v>
      </c>
      <c r="AN1337">
        <v>-2</v>
      </c>
      <c r="AO1337">
        <v>3</v>
      </c>
      <c r="AP1337" t="s">
        <v>1394</v>
      </c>
      <c r="AQ1337" t="s">
        <v>73</v>
      </c>
      <c r="AR1337" t="s">
        <v>141</v>
      </c>
      <c r="AS1337" t="s">
        <v>97</v>
      </c>
      <c r="AT1337" t="s">
        <v>97</v>
      </c>
      <c r="AU1337" t="s">
        <v>82</v>
      </c>
      <c r="AV1337" t="s">
        <v>73</v>
      </c>
      <c r="AW1337" t="s">
        <v>72</v>
      </c>
      <c r="AX1337">
        <v>46.89</v>
      </c>
      <c r="AY1337">
        <v>53.12</v>
      </c>
      <c r="AZ1337" t="s">
        <v>166</v>
      </c>
      <c r="BA1337" t="s">
        <v>166</v>
      </c>
      <c r="BB1337" t="s">
        <v>166</v>
      </c>
      <c r="BC1337" t="s">
        <v>166</v>
      </c>
      <c r="BD1337" t="s">
        <v>166</v>
      </c>
      <c r="BE1337" t="s">
        <v>166</v>
      </c>
      <c r="BF1337" t="s">
        <v>58</v>
      </c>
      <c r="BG1337">
        <f>IF(Table1[[#This Row],[ft_score]]="0 - 0", 1, 0)</f>
        <v>0</v>
      </c>
      <c r="BH1337">
        <f t="shared" si="20"/>
        <v>0</v>
      </c>
    </row>
    <row r="1338" spans="1:60" hidden="1" x14ac:dyDescent="0.25">
      <c r="A1338" s="1">
        <v>5552</v>
      </c>
      <c r="B1338" t="s">
        <v>58</v>
      </c>
      <c r="C1338" t="s">
        <v>636</v>
      </c>
      <c r="D1338">
        <v>1</v>
      </c>
      <c r="E1338">
        <v>0</v>
      </c>
      <c r="F1338" t="s">
        <v>60</v>
      </c>
      <c r="G1338" t="s">
        <v>90</v>
      </c>
      <c r="H1338" t="s">
        <v>90</v>
      </c>
      <c r="I1338" t="s">
        <v>58</v>
      </c>
      <c r="J1338" t="s">
        <v>90</v>
      </c>
      <c r="K1338">
        <v>0</v>
      </c>
      <c r="L1338" t="s">
        <v>60</v>
      </c>
      <c r="M1338" t="s">
        <v>60</v>
      </c>
      <c r="N1338" t="s">
        <v>64</v>
      </c>
      <c r="O1338" t="s">
        <v>64</v>
      </c>
      <c r="P1338" t="s">
        <v>60</v>
      </c>
      <c r="Q1338" t="s">
        <v>60</v>
      </c>
      <c r="R1338" t="s">
        <v>60</v>
      </c>
      <c r="S1338" t="s">
        <v>60</v>
      </c>
      <c r="T1338">
        <v>0</v>
      </c>
      <c r="U1338" t="s">
        <v>6002</v>
      </c>
      <c r="V1338" t="s">
        <v>5491</v>
      </c>
      <c r="W1338" t="s">
        <v>6701</v>
      </c>
      <c r="X1338" t="s">
        <v>6564</v>
      </c>
      <c r="Y1338" t="s">
        <v>174</v>
      </c>
      <c r="Z1338" t="s">
        <v>5494</v>
      </c>
      <c r="AA1338" t="s">
        <v>5495</v>
      </c>
      <c r="AB1338">
        <v>1</v>
      </c>
      <c r="AC1338">
        <v>50</v>
      </c>
      <c r="AD1338">
        <v>50</v>
      </c>
      <c r="AE1338">
        <v>0</v>
      </c>
      <c r="AF1338" t="s">
        <v>63</v>
      </c>
      <c r="AG1338" t="s">
        <v>97</v>
      </c>
      <c r="AH1338" t="s">
        <v>63</v>
      </c>
      <c r="AI1338" t="s">
        <v>63</v>
      </c>
      <c r="AJ1338" t="s">
        <v>136</v>
      </c>
      <c r="AK1338" t="s">
        <v>63</v>
      </c>
      <c r="AL1338" t="s">
        <v>63</v>
      </c>
      <c r="AM1338" t="s">
        <v>2364</v>
      </c>
      <c r="AN1338">
        <v>7</v>
      </c>
      <c r="AO1338">
        <v>-4.5</v>
      </c>
      <c r="AP1338" t="s">
        <v>97</v>
      </c>
      <c r="AQ1338" t="s">
        <v>63</v>
      </c>
      <c r="AR1338" t="s">
        <v>63</v>
      </c>
      <c r="AS1338" t="s">
        <v>560</v>
      </c>
      <c r="AT1338" t="s">
        <v>63</v>
      </c>
      <c r="AU1338" t="s">
        <v>63</v>
      </c>
      <c r="AV1338" t="s">
        <v>63</v>
      </c>
      <c r="AW1338" t="s">
        <v>63</v>
      </c>
      <c r="AX1338">
        <v>16.670000000000002</v>
      </c>
      <c r="AY1338">
        <v>33.340000000000003</v>
      </c>
      <c r="AZ1338" t="s">
        <v>166</v>
      </c>
      <c r="BA1338" t="s">
        <v>166</v>
      </c>
      <c r="BB1338" t="s">
        <v>166</v>
      </c>
      <c r="BC1338" t="s">
        <v>166</v>
      </c>
      <c r="BD1338" t="s">
        <v>166</v>
      </c>
      <c r="BE1338" t="s">
        <v>166</v>
      </c>
      <c r="BF1338" t="s">
        <v>58</v>
      </c>
      <c r="BG1338">
        <f>IF(Table1[[#This Row],[ft_score]]="0 - 0", 1, 0)</f>
        <v>0</v>
      </c>
      <c r="BH1338">
        <f t="shared" si="20"/>
        <v>0</v>
      </c>
    </row>
    <row r="1339" spans="1:60" hidden="1" x14ac:dyDescent="0.25">
      <c r="A1339" s="1">
        <v>5253</v>
      </c>
      <c r="B1339" t="s">
        <v>58</v>
      </c>
      <c r="C1339" t="s">
        <v>126</v>
      </c>
      <c r="D1339">
        <v>1</v>
      </c>
      <c r="E1339">
        <v>0</v>
      </c>
      <c r="F1339" t="s">
        <v>60</v>
      </c>
      <c r="G1339" t="s">
        <v>90</v>
      </c>
      <c r="H1339" t="s">
        <v>90</v>
      </c>
      <c r="I1339" t="s">
        <v>58</v>
      </c>
      <c r="J1339" t="s">
        <v>90</v>
      </c>
      <c r="K1339">
        <v>0</v>
      </c>
      <c r="L1339" t="s">
        <v>64</v>
      </c>
      <c r="M1339" t="s">
        <v>60</v>
      </c>
      <c r="N1339" t="s">
        <v>64</v>
      </c>
      <c r="O1339" t="s">
        <v>64</v>
      </c>
      <c r="P1339" t="s">
        <v>64</v>
      </c>
      <c r="Q1339" t="s">
        <v>64</v>
      </c>
      <c r="R1339" t="s">
        <v>60</v>
      </c>
      <c r="S1339" t="s">
        <v>60</v>
      </c>
      <c r="T1339">
        <v>52.08</v>
      </c>
      <c r="U1339" t="s">
        <v>6046</v>
      </c>
      <c r="V1339" t="s">
        <v>6047</v>
      </c>
      <c r="W1339" t="s">
        <v>6048</v>
      </c>
      <c r="X1339" t="s">
        <v>5566</v>
      </c>
      <c r="Y1339" t="s">
        <v>131</v>
      </c>
      <c r="Z1339" t="s">
        <v>6049</v>
      </c>
      <c r="AA1339" t="s">
        <v>6050</v>
      </c>
      <c r="AB1339">
        <v>0</v>
      </c>
      <c r="AC1339">
        <v>0</v>
      </c>
      <c r="AD1339">
        <v>0</v>
      </c>
      <c r="AE1339">
        <v>0</v>
      </c>
      <c r="AF1339" t="s">
        <v>63</v>
      </c>
      <c r="AG1339" t="s">
        <v>63</v>
      </c>
      <c r="AH1339" t="s">
        <v>63</v>
      </c>
      <c r="AI1339" t="s">
        <v>63</v>
      </c>
      <c r="AJ1339" t="s">
        <v>63</v>
      </c>
      <c r="AK1339" t="s">
        <v>63</v>
      </c>
      <c r="AL1339" t="s">
        <v>63</v>
      </c>
      <c r="AM1339" t="s">
        <v>63</v>
      </c>
      <c r="AN1339">
        <v>8</v>
      </c>
      <c r="AO1339">
        <v>-9</v>
      </c>
      <c r="AP1339" t="s">
        <v>63</v>
      </c>
      <c r="AQ1339" t="s">
        <v>63</v>
      </c>
      <c r="AR1339" t="s">
        <v>63</v>
      </c>
      <c r="AS1339" t="s">
        <v>63</v>
      </c>
      <c r="AT1339" t="s">
        <v>63</v>
      </c>
      <c r="AU1339" t="s">
        <v>63</v>
      </c>
      <c r="AV1339" t="s">
        <v>63</v>
      </c>
      <c r="AW1339" t="s">
        <v>63</v>
      </c>
      <c r="AX1339">
        <v>0</v>
      </c>
      <c r="AY1339">
        <v>0</v>
      </c>
      <c r="AZ1339" t="s">
        <v>166</v>
      </c>
      <c r="BA1339" t="s">
        <v>166</v>
      </c>
      <c r="BB1339" t="s">
        <v>166</v>
      </c>
      <c r="BC1339" t="s">
        <v>166</v>
      </c>
      <c r="BD1339" t="s">
        <v>166</v>
      </c>
      <c r="BE1339" t="s">
        <v>166</v>
      </c>
      <c r="BF1339" t="s">
        <v>58</v>
      </c>
      <c r="BG1339">
        <f>IF(Table1[[#This Row],[ft_score]]="0 - 0", 1, 0)</f>
        <v>0</v>
      </c>
      <c r="BH1339">
        <f t="shared" si="20"/>
        <v>0</v>
      </c>
    </row>
    <row r="1340" spans="1:60" x14ac:dyDescent="0.25">
      <c r="A1340" s="1">
        <v>5554</v>
      </c>
      <c r="B1340" t="s">
        <v>5152</v>
      </c>
      <c r="C1340" t="s">
        <v>126</v>
      </c>
      <c r="D1340">
        <v>1</v>
      </c>
      <c r="E1340">
        <v>0</v>
      </c>
      <c r="F1340" t="s">
        <v>60</v>
      </c>
      <c r="G1340">
        <v>3.65</v>
      </c>
      <c r="H1340">
        <v>3.5</v>
      </c>
      <c r="I1340" t="s">
        <v>61</v>
      </c>
      <c r="J1340" t="s">
        <v>268</v>
      </c>
      <c r="K1340">
        <v>1.5</v>
      </c>
      <c r="L1340" t="s">
        <v>60</v>
      </c>
      <c r="M1340" t="s">
        <v>60</v>
      </c>
      <c r="N1340" t="s">
        <v>64</v>
      </c>
      <c r="O1340" t="s">
        <v>60</v>
      </c>
      <c r="P1340" t="s">
        <v>60</v>
      </c>
      <c r="Q1340" t="s">
        <v>60</v>
      </c>
      <c r="R1340" t="s">
        <v>60</v>
      </c>
      <c r="S1340" t="s">
        <v>60</v>
      </c>
      <c r="T1340">
        <v>0</v>
      </c>
      <c r="U1340" t="s">
        <v>4462</v>
      </c>
      <c r="V1340" t="s">
        <v>4465</v>
      </c>
      <c r="W1340" t="s">
        <v>6707</v>
      </c>
      <c r="X1340" t="s">
        <v>6564</v>
      </c>
      <c r="Y1340" t="s">
        <v>1695</v>
      </c>
      <c r="Z1340" t="s">
        <v>4117</v>
      </c>
      <c r="AA1340" t="s">
        <v>4118</v>
      </c>
      <c r="AB1340">
        <v>3</v>
      </c>
      <c r="AC1340">
        <v>100</v>
      </c>
      <c r="AD1340">
        <v>50</v>
      </c>
      <c r="AE1340">
        <v>50</v>
      </c>
      <c r="AF1340" t="s">
        <v>1949</v>
      </c>
      <c r="AG1340" t="s">
        <v>136</v>
      </c>
      <c r="AH1340" t="s">
        <v>72</v>
      </c>
      <c r="AI1340" t="s">
        <v>72</v>
      </c>
      <c r="AJ1340" t="s">
        <v>72</v>
      </c>
      <c r="AK1340" t="s">
        <v>136</v>
      </c>
      <c r="AL1340" t="s">
        <v>136</v>
      </c>
      <c r="AM1340" t="s">
        <v>1338</v>
      </c>
      <c r="AN1340">
        <v>9</v>
      </c>
      <c r="AO1340">
        <v>2.5</v>
      </c>
      <c r="AP1340" t="s">
        <v>1858</v>
      </c>
      <c r="AQ1340" t="s">
        <v>1949</v>
      </c>
      <c r="AR1340" t="s">
        <v>2471</v>
      </c>
      <c r="AS1340" t="s">
        <v>2471</v>
      </c>
      <c r="AT1340" t="s">
        <v>1949</v>
      </c>
      <c r="AU1340" t="s">
        <v>2471</v>
      </c>
      <c r="AV1340" t="s">
        <v>63</v>
      </c>
      <c r="AW1340" t="s">
        <v>63</v>
      </c>
      <c r="AX1340">
        <v>37.5</v>
      </c>
      <c r="AY1340">
        <v>62.5</v>
      </c>
      <c r="AZ1340" t="s">
        <v>112</v>
      </c>
      <c r="BA1340" t="s">
        <v>336</v>
      </c>
      <c r="BB1340" t="s">
        <v>299</v>
      </c>
      <c r="BC1340" t="s">
        <v>255</v>
      </c>
      <c r="BD1340" t="s">
        <v>423</v>
      </c>
      <c r="BE1340" t="s">
        <v>424</v>
      </c>
      <c r="BF1340">
        <v>2</v>
      </c>
      <c r="BG1340">
        <f>IF(Table1[[#This Row],[ft_score]]="0 - 0", 1, 0)</f>
        <v>0</v>
      </c>
      <c r="BH1340">
        <f t="shared" si="20"/>
        <v>0</v>
      </c>
    </row>
    <row r="1341" spans="1:60" hidden="1" x14ac:dyDescent="0.25">
      <c r="A1341" s="1">
        <v>5272</v>
      </c>
      <c r="B1341" t="s">
        <v>58</v>
      </c>
      <c r="C1341" t="s">
        <v>167</v>
      </c>
      <c r="D1341">
        <v>1</v>
      </c>
      <c r="E1341">
        <v>0</v>
      </c>
      <c r="F1341" t="s">
        <v>60</v>
      </c>
      <c r="G1341" t="s">
        <v>90</v>
      </c>
      <c r="H1341" t="s">
        <v>90</v>
      </c>
      <c r="I1341" t="s">
        <v>58</v>
      </c>
      <c r="J1341" t="s">
        <v>90</v>
      </c>
      <c r="K1341">
        <v>0</v>
      </c>
      <c r="L1341" t="s">
        <v>64</v>
      </c>
      <c r="M1341" t="s">
        <v>60</v>
      </c>
      <c r="N1341" t="s">
        <v>64</v>
      </c>
      <c r="O1341" t="s">
        <v>64</v>
      </c>
      <c r="P1341" t="s">
        <v>64</v>
      </c>
      <c r="Q1341" t="s">
        <v>64</v>
      </c>
      <c r="R1341" t="s">
        <v>64</v>
      </c>
      <c r="S1341" t="s">
        <v>60</v>
      </c>
      <c r="T1341">
        <v>243.57</v>
      </c>
      <c r="U1341" t="s">
        <v>1700</v>
      </c>
      <c r="V1341" t="s">
        <v>2839</v>
      </c>
      <c r="W1341" t="s">
        <v>6088</v>
      </c>
      <c r="X1341" t="s">
        <v>5566</v>
      </c>
      <c r="Y1341" t="s">
        <v>174</v>
      </c>
      <c r="Z1341" t="s">
        <v>668</v>
      </c>
      <c r="AA1341" t="s">
        <v>669</v>
      </c>
      <c r="AB1341">
        <v>24</v>
      </c>
      <c r="AC1341">
        <v>50</v>
      </c>
      <c r="AD1341">
        <v>18.75</v>
      </c>
      <c r="AE1341">
        <v>6.25</v>
      </c>
      <c r="AF1341" t="s">
        <v>63</v>
      </c>
      <c r="AG1341" t="s">
        <v>159</v>
      </c>
      <c r="AH1341" t="s">
        <v>519</v>
      </c>
      <c r="AI1341" t="s">
        <v>2526</v>
      </c>
      <c r="AJ1341" t="s">
        <v>6089</v>
      </c>
      <c r="AK1341" t="s">
        <v>6090</v>
      </c>
      <c r="AL1341" t="s">
        <v>2683</v>
      </c>
      <c r="AM1341" t="s">
        <v>2168</v>
      </c>
      <c r="AN1341">
        <v>8</v>
      </c>
      <c r="AO1341">
        <v>-3</v>
      </c>
      <c r="AP1341" t="s">
        <v>6091</v>
      </c>
      <c r="AQ1341" t="s">
        <v>82</v>
      </c>
      <c r="AR1341" t="s">
        <v>81</v>
      </c>
      <c r="AS1341" t="s">
        <v>82</v>
      </c>
      <c r="AT1341" t="s">
        <v>82</v>
      </c>
      <c r="AU1341" t="s">
        <v>123</v>
      </c>
      <c r="AV1341" t="s">
        <v>72</v>
      </c>
      <c r="AW1341" t="s">
        <v>63</v>
      </c>
      <c r="AX1341">
        <v>55.61</v>
      </c>
      <c r="AY1341">
        <v>44.39</v>
      </c>
      <c r="AZ1341" t="s">
        <v>166</v>
      </c>
      <c r="BA1341" t="s">
        <v>166</v>
      </c>
      <c r="BB1341" t="s">
        <v>166</v>
      </c>
      <c r="BC1341" t="s">
        <v>166</v>
      </c>
      <c r="BD1341" t="s">
        <v>166</v>
      </c>
      <c r="BE1341" t="s">
        <v>166</v>
      </c>
      <c r="BF1341" t="s">
        <v>58</v>
      </c>
      <c r="BG1341">
        <f>IF(Table1[[#This Row],[ft_score]]="0 - 0", 1, 0)</f>
        <v>0</v>
      </c>
      <c r="BH1341">
        <f t="shared" si="20"/>
        <v>0</v>
      </c>
    </row>
    <row r="1342" spans="1:60" hidden="1" x14ac:dyDescent="0.25">
      <c r="A1342" s="1">
        <v>5303</v>
      </c>
      <c r="B1342" t="s">
        <v>58</v>
      </c>
      <c r="C1342" t="s">
        <v>1790</v>
      </c>
      <c r="D1342">
        <v>1</v>
      </c>
      <c r="E1342">
        <v>0</v>
      </c>
      <c r="F1342" t="s">
        <v>60</v>
      </c>
      <c r="G1342" t="s">
        <v>90</v>
      </c>
      <c r="H1342" t="s">
        <v>90</v>
      </c>
      <c r="I1342" t="s">
        <v>58</v>
      </c>
      <c r="J1342" t="s">
        <v>90</v>
      </c>
      <c r="K1342">
        <v>0</v>
      </c>
      <c r="L1342" t="s">
        <v>64</v>
      </c>
      <c r="M1342" t="s">
        <v>60</v>
      </c>
      <c r="N1342" t="s">
        <v>64</v>
      </c>
      <c r="O1342" t="s">
        <v>64</v>
      </c>
      <c r="P1342" t="s">
        <v>64</v>
      </c>
      <c r="Q1342" t="s">
        <v>64</v>
      </c>
      <c r="R1342" t="s">
        <v>64</v>
      </c>
      <c r="S1342" t="s">
        <v>60</v>
      </c>
      <c r="T1342">
        <v>286.70999999999998</v>
      </c>
      <c r="U1342" t="s">
        <v>3512</v>
      </c>
      <c r="V1342" t="s">
        <v>1648</v>
      </c>
      <c r="W1342" t="s">
        <v>6156</v>
      </c>
      <c r="X1342" t="s">
        <v>5566</v>
      </c>
      <c r="Y1342" t="s">
        <v>1308</v>
      </c>
      <c r="Z1342" t="s">
        <v>1077</v>
      </c>
      <c r="AA1342" t="s">
        <v>1078</v>
      </c>
      <c r="AB1342">
        <v>19</v>
      </c>
      <c r="AC1342">
        <v>43.75</v>
      </c>
      <c r="AD1342">
        <v>37.5</v>
      </c>
      <c r="AE1342">
        <v>18.75</v>
      </c>
      <c r="AF1342" t="s">
        <v>72</v>
      </c>
      <c r="AG1342" t="s">
        <v>534</v>
      </c>
      <c r="AH1342" t="s">
        <v>1105</v>
      </c>
      <c r="AI1342" t="s">
        <v>731</v>
      </c>
      <c r="AJ1342" t="s">
        <v>1057</v>
      </c>
      <c r="AK1342" t="s">
        <v>3177</v>
      </c>
      <c r="AL1342" t="s">
        <v>1408</v>
      </c>
      <c r="AM1342" t="s">
        <v>99</v>
      </c>
      <c r="AN1342">
        <v>4</v>
      </c>
      <c r="AO1342">
        <v>-8</v>
      </c>
      <c r="AP1342" t="s">
        <v>6157</v>
      </c>
      <c r="AQ1342" t="s">
        <v>81</v>
      </c>
      <c r="AR1342" t="s">
        <v>72</v>
      </c>
      <c r="AS1342" t="s">
        <v>97</v>
      </c>
      <c r="AT1342" t="s">
        <v>73</v>
      </c>
      <c r="AU1342" t="s">
        <v>159</v>
      </c>
      <c r="AV1342" t="s">
        <v>72</v>
      </c>
      <c r="AW1342" t="s">
        <v>83</v>
      </c>
      <c r="AX1342">
        <v>49.08</v>
      </c>
      <c r="AY1342">
        <v>50.93</v>
      </c>
      <c r="AZ1342" t="s">
        <v>166</v>
      </c>
      <c r="BA1342" t="s">
        <v>166</v>
      </c>
      <c r="BB1342" t="s">
        <v>166</v>
      </c>
      <c r="BC1342" t="s">
        <v>166</v>
      </c>
      <c r="BD1342" t="s">
        <v>166</v>
      </c>
      <c r="BE1342" t="s">
        <v>166</v>
      </c>
      <c r="BF1342" t="s">
        <v>58</v>
      </c>
      <c r="BG1342">
        <f>IF(Table1[[#This Row],[ft_score]]="0 - 0", 1, 0)</f>
        <v>0</v>
      </c>
      <c r="BH1342">
        <f t="shared" si="20"/>
        <v>0</v>
      </c>
    </row>
    <row r="1343" spans="1:60" x14ac:dyDescent="0.25">
      <c r="A1343" s="1">
        <v>5342</v>
      </c>
      <c r="B1343" t="s">
        <v>5152</v>
      </c>
      <c r="C1343" t="s">
        <v>167</v>
      </c>
      <c r="D1343">
        <v>1</v>
      </c>
      <c r="E1343">
        <v>0</v>
      </c>
      <c r="F1343" t="s">
        <v>60</v>
      </c>
      <c r="G1343">
        <v>980</v>
      </c>
      <c r="H1343">
        <v>25</v>
      </c>
      <c r="I1343" t="s">
        <v>61</v>
      </c>
      <c r="J1343" t="s">
        <v>125</v>
      </c>
      <c r="K1343">
        <v>1</v>
      </c>
      <c r="L1343" t="s">
        <v>64</v>
      </c>
      <c r="M1343" t="s">
        <v>60</v>
      </c>
      <c r="N1343">
        <v>0</v>
      </c>
      <c r="O1343">
        <v>0</v>
      </c>
      <c r="P1343">
        <v>0</v>
      </c>
      <c r="Q1343" t="s">
        <v>64</v>
      </c>
      <c r="R1343" t="s">
        <v>64</v>
      </c>
      <c r="S1343" t="s">
        <v>60</v>
      </c>
      <c r="T1343">
        <v>702.35</v>
      </c>
      <c r="U1343" t="s">
        <v>6243</v>
      </c>
      <c r="V1343" t="s">
        <v>6244</v>
      </c>
      <c r="W1343" t="s">
        <v>6245</v>
      </c>
      <c r="X1343" t="s">
        <v>6189</v>
      </c>
      <c r="Y1343" t="s">
        <v>1008</v>
      </c>
      <c r="Z1343" t="s">
        <v>5824</v>
      </c>
      <c r="AA1343" t="s">
        <v>5825</v>
      </c>
      <c r="AB1343">
        <v>0</v>
      </c>
      <c r="AC1343">
        <v>0</v>
      </c>
      <c r="AD1343">
        <v>0</v>
      </c>
      <c r="AE1343">
        <v>0</v>
      </c>
      <c r="AF1343" t="s">
        <v>63</v>
      </c>
      <c r="AG1343" t="s">
        <v>63</v>
      </c>
      <c r="AH1343" t="s">
        <v>63</v>
      </c>
      <c r="AI1343" t="s">
        <v>63</v>
      </c>
      <c r="AJ1343" t="s">
        <v>63</v>
      </c>
      <c r="AK1343" t="s">
        <v>63</v>
      </c>
      <c r="AL1343" t="s">
        <v>63</v>
      </c>
      <c r="AM1343" t="s">
        <v>63</v>
      </c>
      <c r="AN1343">
        <v>-10</v>
      </c>
      <c r="AO1343">
        <v>2</v>
      </c>
      <c r="AP1343" t="s">
        <v>63</v>
      </c>
      <c r="AQ1343" t="s">
        <v>63</v>
      </c>
      <c r="AR1343" t="s">
        <v>63</v>
      </c>
      <c r="AS1343" t="s">
        <v>63</v>
      </c>
      <c r="AT1343" t="s">
        <v>63</v>
      </c>
      <c r="AU1343" t="s">
        <v>63</v>
      </c>
      <c r="AV1343" t="s">
        <v>63</v>
      </c>
      <c r="AW1343" t="s">
        <v>63</v>
      </c>
      <c r="AX1343">
        <v>0</v>
      </c>
      <c r="AY1343">
        <v>0</v>
      </c>
      <c r="AZ1343" t="s">
        <v>195</v>
      </c>
      <c r="BA1343" t="s">
        <v>196</v>
      </c>
      <c r="BB1343" t="s">
        <v>86</v>
      </c>
      <c r="BC1343" t="s">
        <v>197</v>
      </c>
      <c r="BD1343" t="s">
        <v>455</v>
      </c>
      <c r="BE1343" t="s">
        <v>199</v>
      </c>
      <c r="BF1343">
        <v>1</v>
      </c>
      <c r="BG1343">
        <f>IF(Table1[[#This Row],[ft_score]]="0 - 0", 1, 0)</f>
        <v>0</v>
      </c>
      <c r="BH1343">
        <f t="shared" si="20"/>
        <v>0</v>
      </c>
    </row>
    <row r="1344" spans="1:60" x14ac:dyDescent="0.25">
      <c r="A1344" s="1">
        <v>5350</v>
      </c>
      <c r="B1344" t="s">
        <v>58</v>
      </c>
      <c r="C1344" t="s">
        <v>200</v>
      </c>
      <c r="D1344">
        <v>1</v>
      </c>
      <c r="E1344">
        <v>0</v>
      </c>
      <c r="F1344" t="s">
        <v>60</v>
      </c>
      <c r="G1344" t="s">
        <v>90</v>
      </c>
      <c r="H1344" t="s">
        <v>90</v>
      </c>
      <c r="I1344" t="s">
        <v>58</v>
      </c>
      <c r="J1344" t="s">
        <v>90</v>
      </c>
      <c r="K1344">
        <v>0</v>
      </c>
      <c r="L1344" t="s">
        <v>64</v>
      </c>
      <c r="M1344" t="s">
        <v>60</v>
      </c>
      <c r="N1344">
        <v>0</v>
      </c>
      <c r="O1344">
        <v>0</v>
      </c>
      <c r="P1344" t="s">
        <v>64</v>
      </c>
      <c r="Q1344" t="s">
        <v>64</v>
      </c>
      <c r="R1344" t="s">
        <v>64</v>
      </c>
      <c r="S1344" t="s">
        <v>60</v>
      </c>
      <c r="T1344">
        <v>54.4</v>
      </c>
      <c r="U1344" t="s">
        <v>5004</v>
      </c>
      <c r="V1344" t="s">
        <v>6260</v>
      </c>
      <c r="W1344" t="s">
        <v>6261</v>
      </c>
      <c r="X1344" t="s">
        <v>6189</v>
      </c>
      <c r="Y1344" t="s">
        <v>1573</v>
      </c>
      <c r="Z1344" t="s">
        <v>4698</v>
      </c>
      <c r="AA1344" t="s">
        <v>4699</v>
      </c>
      <c r="AB1344">
        <v>1</v>
      </c>
      <c r="AC1344">
        <v>50</v>
      </c>
      <c r="AD1344">
        <v>50</v>
      </c>
      <c r="AE1344">
        <v>50</v>
      </c>
      <c r="AF1344" t="s">
        <v>63</v>
      </c>
      <c r="AG1344" t="s">
        <v>97</v>
      </c>
      <c r="AH1344" t="s">
        <v>72</v>
      </c>
      <c r="AI1344" t="s">
        <v>63</v>
      </c>
      <c r="AJ1344" t="s">
        <v>72</v>
      </c>
      <c r="AK1344" t="s">
        <v>73</v>
      </c>
      <c r="AL1344" t="s">
        <v>63</v>
      </c>
      <c r="AM1344" t="s">
        <v>63</v>
      </c>
      <c r="AN1344">
        <v>-2</v>
      </c>
      <c r="AO1344">
        <v>0</v>
      </c>
      <c r="AP1344" t="s">
        <v>97</v>
      </c>
      <c r="AQ1344" t="s">
        <v>63</v>
      </c>
      <c r="AR1344" t="s">
        <v>63</v>
      </c>
      <c r="AS1344" t="s">
        <v>63</v>
      </c>
      <c r="AT1344" t="s">
        <v>560</v>
      </c>
      <c r="AU1344" t="s">
        <v>97</v>
      </c>
      <c r="AV1344" t="s">
        <v>63</v>
      </c>
      <c r="AW1344" t="s">
        <v>63</v>
      </c>
      <c r="AX1344">
        <v>25</v>
      </c>
      <c r="AY1344">
        <v>25</v>
      </c>
      <c r="AZ1344" t="s">
        <v>230</v>
      </c>
      <c r="BA1344" t="s">
        <v>143</v>
      </c>
      <c r="BB1344" t="s">
        <v>311</v>
      </c>
      <c r="BC1344" t="s">
        <v>423</v>
      </c>
      <c r="BD1344" t="s">
        <v>523</v>
      </c>
      <c r="BE1344" t="s">
        <v>424</v>
      </c>
      <c r="BF1344">
        <v>1</v>
      </c>
      <c r="BG1344">
        <f>IF(Table1[[#This Row],[ft_score]]="0 - 0", 1, 0)</f>
        <v>0</v>
      </c>
      <c r="BH1344">
        <f t="shared" si="20"/>
        <v>0</v>
      </c>
    </row>
    <row r="1345" spans="1:60" x14ac:dyDescent="0.25">
      <c r="A1345" s="1">
        <v>5442</v>
      </c>
      <c r="B1345" t="s">
        <v>58</v>
      </c>
      <c r="C1345" t="s">
        <v>560</v>
      </c>
      <c r="D1345">
        <v>1</v>
      </c>
      <c r="E1345">
        <v>0</v>
      </c>
      <c r="F1345" t="s">
        <v>60</v>
      </c>
      <c r="G1345" t="s">
        <v>90</v>
      </c>
      <c r="H1345" t="s">
        <v>90</v>
      </c>
      <c r="I1345" t="s">
        <v>58</v>
      </c>
      <c r="J1345" t="s">
        <v>58</v>
      </c>
      <c r="K1345">
        <v>0</v>
      </c>
      <c r="L1345" t="s">
        <v>64</v>
      </c>
      <c r="M1345" t="s">
        <v>60</v>
      </c>
      <c r="N1345" t="s">
        <v>64</v>
      </c>
      <c r="O1345" t="s">
        <v>64</v>
      </c>
      <c r="P1345" t="s">
        <v>64</v>
      </c>
      <c r="Q1345" t="s">
        <v>64</v>
      </c>
      <c r="R1345" t="s">
        <v>64</v>
      </c>
      <c r="S1345" t="s">
        <v>60</v>
      </c>
      <c r="T1345">
        <v>188.93</v>
      </c>
      <c r="U1345" t="s">
        <v>2032</v>
      </c>
      <c r="V1345" t="s">
        <v>2013</v>
      </c>
      <c r="W1345" t="s">
        <v>6470</v>
      </c>
      <c r="X1345" t="s">
        <v>6397</v>
      </c>
      <c r="Y1345" t="s">
        <v>596</v>
      </c>
      <c r="Z1345" t="s">
        <v>607</v>
      </c>
      <c r="AA1345" t="s">
        <v>608</v>
      </c>
      <c r="AB1345">
        <v>19</v>
      </c>
      <c r="AC1345">
        <v>56.25</v>
      </c>
      <c r="AD1345">
        <v>43.75</v>
      </c>
      <c r="AE1345">
        <v>18.75</v>
      </c>
      <c r="AF1345" t="s">
        <v>123</v>
      </c>
      <c r="AG1345" t="s">
        <v>534</v>
      </c>
      <c r="AH1345" t="s">
        <v>3611</v>
      </c>
      <c r="AI1345" t="s">
        <v>6471</v>
      </c>
      <c r="AJ1345" t="s">
        <v>541</v>
      </c>
      <c r="AK1345" t="s">
        <v>1891</v>
      </c>
      <c r="AL1345" t="s">
        <v>1538</v>
      </c>
      <c r="AM1345" t="s">
        <v>6472</v>
      </c>
      <c r="AN1345">
        <v>20</v>
      </c>
      <c r="AO1345">
        <v>-2</v>
      </c>
      <c r="AP1345" t="s">
        <v>6473</v>
      </c>
      <c r="AQ1345" t="s">
        <v>82</v>
      </c>
      <c r="AR1345" t="s">
        <v>82</v>
      </c>
      <c r="AS1345" t="s">
        <v>97</v>
      </c>
      <c r="AT1345" t="s">
        <v>73</v>
      </c>
      <c r="AU1345" t="s">
        <v>123</v>
      </c>
      <c r="AV1345" t="s">
        <v>72</v>
      </c>
      <c r="AW1345" t="s">
        <v>83</v>
      </c>
      <c r="AX1345">
        <v>30.75</v>
      </c>
      <c r="AY1345">
        <v>69.260000000000005</v>
      </c>
      <c r="AZ1345" t="s">
        <v>472</v>
      </c>
      <c r="BA1345" t="s">
        <v>147</v>
      </c>
      <c r="BB1345" t="s">
        <v>562</v>
      </c>
      <c r="BC1345" t="s">
        <v>84</v>
      </c>
      <c r="BD1345" t="s">
        <v>300</v>
      </c>
      <c r="BE1345" t="s">
        <v>109</v>
      </c>
      <c r="BF1345">
        <v>1</v>
      </c>
      <c r="BG1345">
        <f>IF(Table1[[#This Row],[ft_score]]="0 - 0", 1, 0)</f>
        <v>0</v>
      </c>
      <c r="BH1345">
        <f t="shared" si="20"/>
        <v>0</v>
      </c>
    </row>
    <row r="1346" spans="1:60" x14ac:dyDescent="0.25">
      <c r="A1346" s="1">
        <v>5468</v>
      </c>
      <c r="B1346" t="s">
        <v>58</v>
      </c>
      <c r="C1346" t="s">
        <v>167</v>
      </c>
      <c r="D1346">
        <v>1</v>
      </c>
      <c r="E1346">
        <v>0</v>
      </c>
      <c r="F1346" t="s">
        <v>60</v>
      </c>
      <c r="G1346" t="s">
        <v>58</v>
      </c>
      <c r="H1346" t="s">
        <v>58</v>
      </c>
      <c r="I1346" t="s">
        <v>58</v>
      </c>
      <c r="J1346" t="s">
        <v>58</v>
      </c>
      <c r="K1346">
        <v>0</v>
      </c>
      <c r="L1346" t="s">
        <v>64</v>
      </c>
      <c r="M1346" t="s">
        <v>60</v>
      </c>
      <c r="N1346" t="s">
        <v>64</v>
      </c>
      <c r="O1346" t="s">
        <v>64</v>
      </c>
      <c r="P1346" t="s">
        <v>64</v>
      </c>
      <c r="Q1346" t="s">
        <v>64</v>
      </c>
      <c r="R1346" t="s">
        <v>64</v>
      </c>
      <c r="S1346" t="s">
        <v>60</v>
      </c>
      <c r="T1346">
        <v>13.62</v>
      </c>
      <c r="U1346" t="s">
        <v>6526</v>
      </c>
      <c r="V1346" t="s">
        <v>5686</v>
      </c>
      <c r="W1346" t="s">
        <v>6527</v>
      </c>
      <c r="X1346" t="s">
        <v>6514</v>
      </c>
      <c r="Y1346" t="s">
        <v>2747</v>
      </c>
      <c r="Z1346" t="s">
        <v>5689</v>
      </c>
      <c r="AA1346" t="s">
        <v>5690</v>
      </c>
      <c r="AB1346">
        <v>1</v>
      </c>
      <c r="AC1346">
        <v>50</v>
      </c>
      <c r="AD1346">
        <v>0</v>
      </c>
      <c r="AE1346">
        <v>0</v>
      </c>
      <c r="AF1346" t="s">
        <v>63</v>
      </c>
      <c r="AG1346" t="s">
        <v>560</v>
      </c>
      <c r="AH1346" t="s">
        <v>73</v>
      </c>
      <c r="AI1346" t="s">
        <v>63</v>
      </c>
      <c r="AJ1346" t="s">
        <v>63</v>
      </c>
      <c r="AK1346" t="s">
        <v>63</v>
      </c>
      <c r="AL1346" t="s">
        <v>63</v>
      </c>
      <c r="AM1346" t="s">
        <v>73</v>
      </c>
      <c r="AN1346">
        <v>-4</v>
      </c>
      <c r="AO1346">
        <v>-1</v>
      </c>
      <c r="AP1346" t="s">
        <v>3023</v>
      </c>
      <c r="AQ1346" t="s">
        <v>560</v>
      </c>
      <c r="AR1346" t="s">
        <v>63</v>
      </c>
      <c r="AS1346" t="s">
        <v>63</v>
      </c>
      <c r="AT1346" t="s">
        <v>63</v>
      </c>
      <c r="AU1346" t="s">
        <v>63</v>
      </c>
      <c r="AV1346" t="s">
        <v>63</v>
      </c>
      <c r="AW1346" t="s">
        <v>63</v>
      </c>
      <c r="AX1346">
        <v>25</v>
      </c>
      <c r="AY1346">
        <v>25</v>
      </c>
      <c r="AZ1346" t="s">
        <v>269</v>
      </c>
      <c r="BA1346" t="s">
        <v>298</v>
      </c>
      <c r="BB1346" t="s">
        <v>562</v>
      </c>
      <c r="BC1346" t="s">
        <v>195</v>
      </c>
      <c r="BD1346" t="s">
        <v>312</v>
      </c>
      <c r="BE1346" t="s">
        <v>313</v>
      </c>
      <c r="BF1346">
        <v>1</v>
      </c>
      <c r="BG1346">
        <f>IF(Table1[[#This Row],[ft_score]]="0 - 0", 1, 0)</f>
        <v>0</v>
      </c>
      <c r="BH1346">
        <f t="shared" ref="BH1346:BH1409" si="21">IF(D1346=E1346, 1, 0)</f>
        <v>0</v>
      </c>
    </row>
    <row r="1347" spans="1:60" x14ac:dyDescent="0.25">
      <c r="A1347" s="1">
        <v>5469</v>
      </c>
      <c r="B1347" t="s">
        <v>58</v>
      </c>
      <c r="C1347" t="s">
        <v>167</v>
      </c>
      <c r="D1347">
        <v>1</v>
      </c>
      <c r="E1347">
        <v>0</v>
      </c>
      <c r="F1347" t="s">
        <v>60</v>
      </c>
      <c r="G1347" t="s">
        <v>58</v>
      </c>
      <c r="H1347" t="s">
        <v>58</v>
      </c>
      <c r="I1347" t="s">
        <v>58</v>
      </c>
      <c r="J1347" t="s">
        <v>58</v>
      </c>
      <c r="K1347">
        <v>0</v>
      </c>
      <c r="L1347" t="s">
        <v>64</v>
      </c>
      <c r="M1347" t="s">
        <v>60</v>
      </c>
      <c r="N1347" t="s">
        <v>64</v>
      </c>
      <c r="O1347" t="s">
        <v>64</v>
      </c>
      <c r="P1347" t="s">
        <v>64</v>
      </c>
      <c r="Q1347" t="s">
        <v>64</v>
      </c>
      <c r="R1347" t="s">
        <v>64</v>
      </c>
      <c r="S1347" t="s">
        <v>60</v>
      </c>
      <c r="T1347">
        <v>3.88</v>
      </c>
      <c r="U1347" t="s">
        <v>5939</v>
      </c>
      <c r="V1347" t="s">
        <v>6528</v>
      </c>
      <c r="W1347" t="s">
        <v>6529</v>
      </c>
      <c r="X1347" t="s">
        <v>6514</v>
      </c>
      <c r="Y1347" t="s">
        <v>2747</v>
      </c>
      <c r="Z1347" t="s">
        <v>5689</v>
      </c>
      <c r="AA1347" t="s">
        <v>5690</v>
      </c>
      <c r="AB1347">
        <v>1</v>
      </c>
      <c r="AC1347">
        <v>50</v>
      </c>
      <c r="AD1347">
        <v>0</v>
      </c>
      <c r="AE1347">
        <v>0</v>
      </c>
      <c r="AF1347" t="s">
        <v>63</v>
      </c>
      <c r="AG1347" t="s">
        <v>97</v>
      </c>
      <c r="AH1347" t="s">
        <v>63</v>
      </c>
      <c r="AI1347" t="s">
        <v>63</v>
      </c>
      <c r="AJ1347" t="s">
        <v>63</v>
      </c>
      <c r="AK1347" t="s">
        <v>560</v>
      </c>
      <c r="AL1347" t="s">
        <v>63</v>
      </c>
      <c r="AM1347" t="s">
        <v>63</v>
      </c>
      <c r="AN1347">
        <v>-19</v>
      </c>
      <c r="AO1347">
        <v>-2.5</v>
      </c>
      <c r="AP1347" t="s">
        <v>97</v>
      </c>
      <c r="AQ1347" t="s">
        <v>560</v>
      </c>
      <c r="AR1347" t="s">
        <v>63</v>
      </c>
      <c r="AS1347" t="s">
        <v>63</v>
      </c>
      <c r="AT1347" t="s">
        <v>560</v>
      </c>
      <c r="AU1347" t="s">
        <v>63</v>
      </c>
      <c r="AV1347" t="s">
        <v>63</v>
      </c>
      <c r="AW1347" t="s">
        <v>63</v>
      </c>
      <c r="AX1347">
        <v>0</v>
      </c>
      <c r="AY1347">
        <v>100</v>
      </c>
      <c r="AZ1347" t="s">
        <v>336</v>
      </c>
      <c r="BA1347" t="s">
        <v>86</v>
      </c>
      <c r="BB1347" t="s">
        <v>683</v>
      </c>
      <c r="BC1347" t="s">
        <v>142</v>
      </c>
      <c r="BD1347" t="s">
        <v>312</v>
      </c>
      <c r="BE1347" t="s">
        <v>313</v>
      </c>
      <c r="BF1347">
        <v>1</v>
      </c>
      <c r="BG1347">
        <f>IF(Table1[[#This Row],[ft_score]]="0 - 0", 1, 0)</f>
        <v>0</v>
      </c>
      <c r="BH1347">
        <f t="shared" si="21"/>
        <v>0</v>
      </c>
    </row>
    <row r="1348" spans="1:60" x14ac:dyDescent="0.25">
      <c r="A1348" s="1">
        <v>5471</v>
      </c>
      <c r="B1348" t="s">
        <v>58</v>
      </c>
      <c r="C1348" t="s">
        <v>167</v>
      </c>
      <c r="D1348">
        <v>1</v>
      </c>
      <c r="E1348">
        <v>0</v>
      </c>
      <c r="F1348" t="s">
        <v>60</v>
      </c>
      <c r="G1348" t="s">
        <v>58</v>
      </c>
      <c r="H1348" t="s">
        <v>58</v>
      </c>
      <c r="I1348" t="s">
        <v>58</v>
      </c>
      <c r="J1348" t="s">
        <v>58</v>
      </c>
      <c r="K1348">
        <v>0</v>
      </c>
      <c r="L1348" t="s">
        <v>64</v>
      </c>
      <c r="M1348" t="s">
        <v>60</v>
      </c>
      <c r="N1348" t="s">
        <v>64</v>
      </c>
      <c r="O1348" t="s">
        <v>64</v>
      </c>
      <c r="P1348" t="s">
        <v>64</v>
      </c>
      <c r="Q1348" t="s">
        <v>64</v>
      </c>
      <c r="R1348" t="s">
        <v>64</v>
      </c>
      <c r="S1348" t="s">
        <v>60</v>
      </c>
      <c r="T1348">
        <v>0.38</v>
      </c>
      <c r="U1348" t="s">
        <v>6532</v>
      </c>
      <c r="V1348" t="s">
        <v>5691</v>
      </c>
      <c r="W1348" t="s">
        <v>6533</v>
      </c>
      <c r="X1348" t="s">
        <v>6514</v>
      </c>
      <c r="Y1348" t="s">
        <v>2747</v>
      </c>
      <c r="Z1348" t="s">
        <v>5689</v>
      </c>
      <c r="AA1348" t="s">
        <v>5690</v>
      </c>
      <c r="AB1348">
        <v>1</v>
      </c>
      <c r="AC1348">
        <v>100</v>
      </c>
      <c r="AD1348">
        <v>100</v>
      </c>
      <c r="AE1348">
        <v>50</v>
      </c>
      <c r="AF1348" t="s">
        <v>63</v>
      </c>
      <c r="AG1348" t="s">
        <v>63</v>
      </c>
      <c r="AH1348" t="s">
        <v>136</v>
      </c>
      <c r="AI1348" t="s">
        <v>73</v>
      </c>
      <c r="AJ1348" t="s">
        <v>63</v>
      </c>
      <c r="AK1348" t="s">
        <v>1857</v>
      </c>
      <c r="AL1348" t="s">
        <v>63</v>
      </c>
      <c r="AM1348" t="s">
        <v>136</v>
      </c>
      <c r="AN1348">
        <v>-10</v>
      </c>
      <c r="AO1348">
        <v>0</v>
      </c>
      <c r="AP1348" t="s">
        <v>560</v>
      </c>
      <c r="AQ1348" t="s">
        <v>63</v>
      </c>
      <c r="AR1348" t="s">
        <v>560</v>
      </c>
      <c r="AS1348" t="s">
        <v>63</v>
      </c>
      <c r="AT1348" t="s">
        <v>560</v>
      </c>
      <c r="AU1348" t="s">
        <v>97</v>
      </c>
      <c r="AV1348" t="s">
        <v>63</v>
      </c>
      <c r="AW1348" t="s">
        <v>63</v>
      </c>
      <c r="AX1348">
        <v>41.67</v>
      </c>
      <c r="AY1348">
        <v>58.34</v>
      </c>
      <c r="AZ1348" t="s">
        <v>858</v>
      </c>
      <c r="BA1348" t="s">
        <v>506</v>
      </c>
      <c r="BB1348" t="s">
        <v>561</v>
      </c>
      <c r="BC1348" t="s">
        <v>271</v>
      </c>
      <c r="BD1348" t="s">
        <v>270</v>
      </c>
      <c r="BE1348" t="s">
        <v>676</v>
      </c>
      <c r="BF1348">
        <v>1</v>
      </c>
      <c r="BG1348">
        <f>IF(Table1[[#This Row],[ft_score]]="0 - 0", 1, 0)</f>
        <v>0</v>
      </c>
      <c r="BH1348">
        <f t="shared" si="21"/>
        <v>0</v>
      </c>
    </row>
    <row r="1349" spans="1:60" x14ac:dyDescent="0.25">
      <c r="A1349" s="1">
        <v>5472</v>
      </c>
      <c r="B1349" t="s">
        <v>58</v>
      </c>
      <c r="C1349" t="s">
        <v>167</v>
      </c>
      <c r="D1349">
        <v>1</v>
      </c>
      <c r="E1349">
        <v>0</v>
      </c>
      <c r="F1349" t="s">
        <v>60</v>
      </c>
      <c r="G1349" t="s">
        <v>58</v>
      </c>
      <c r="H1349" t="s">
        <v>58</v>
      </c>
      <c r="I1349" t="s">
        <v>58</v>
      </c>
      <c r="J1349" t="s">
        <v>58</v>
      </c>
      <c r="K1349">
        <v>0</v>
      </c>
      <c r="L1349" t="s">
        <v>64</v>
      </c>
      <c r="M1349" t="s">
        <v>60</v>
      </c>
      <c r="N1349" t="s">
        <v>64</v>
      </c>
      <c r="O1349" t="s">
        <v>64</v>
      </c>
      <c r="P1349" t="s">
        <v>64</v>
      </c>
      <c r="Q1349" t="s">
        <v>64</v>
      </c>
      <c r="R1349" t="s">
        <v>64</v>
      </c>
      <c r="S1349" t="s">
        <v>60</v>
      </c>
      <c r="T1349">
        <v>0</v>
      </c>
      <c r="U1349" t="s">
        <v>6534</v>
      </c>
      <c r="V1349" t="s">
        <v>5697</v>
      </c>
      <c r="W1349" t="s">
        <v>6535</v>
      </c>
      <c r="X1349" t="s">
        <v>6514</v>
      </c>
      <c r="Y1349" t="s">
        <v>2747</v>
      </c>
      <c r="Z1349" t="s">
        <v>5689</v>
      </c>
      <c r="AA1349" t="s">
        <v>5690</v>
      </c>
      <c r="AB1349">
        <v>1</v>
      </c>
      <c r="AC1349">
        <v>100</v>
      </c>
      <c r="AD1349">
        <v>0</v>
      </c>
      <c r="AE1349">
        <v>0</v>
      </c>
      <c r="AF1349" t="s">
        <v>63</v>
      </c>
      <c r="AG1349" t="s">
        <v>97</v>
      </c>
      <c r="AH1349" t="s">
        <v>63</v>
      </c>
      <c r="AI1349" t="s">
        <v>63</v>
      </c>
      <c r="AJ1349" t="s">
        <v>73</v>
      </c>
      <c r="AK1349" t="s">
        <v>97</v>
      </c>
      <c r="AL1349" t="s">
        <v>73</v>
      </c>
      <c r="AM1349" t="s">
        <v>63</v>
      </c>
      <c r="AN1349">
        <v>-4</v>
      </c>
      <c r="AO1349">
        <v>-3</v>
      </c>
      <c r="AP1349" t="s">
        <v>559</v>
      </c>
      <c r="AQ1349" t="s">
        <v>560</v>
      </c>
      <c r="AR1349" t="s">
        <v>63</v>
      </c>
      <c r="AS1349" t="s">
        <v>63</v>
      </c>
      <c r="AT1349" t="s">
        <v>560</v>
      </c>
      <c r="AU1349" t="s">
        <v>63</v>
      </c>
      <c r="AV1349" t="s">
        <v>63</v>
      </c>
      <c r="AW1349" t="s">
        <v>63</v>
      </c>
      <c r="AX1349">
        <v>25</v>
      </c>
      <c r="AY1349">
        <v>75</v>
      </c>
      <c r="AZ1349" t="s">
        <v>347</v>
      </c>
      <c r="BA1349" t="s">
        <v>299</v>
      </c>
      <c r="BB1349" t="s">
        <v>106</v>
      </c>
      <c r="BC1349" t="s">
        <v>364</v>
      </c>
      <c r="BD1349" t="s">
        <v>312</v>
      </c>
      <c r="BE1349" t="s">
        <v>313</v>
      </c>
      <c r="BF1349">
        <v>1</v>
      </c>
      <c r="BG1349">
        <f>IF(Table1[[#This Row],[ft_score]]="0 - 0", 1, 0)</f>
        <v>0</v>
      </c>
      <c r="BH1349">
        <f t="shared" si="21"/>
        <v>0</v>
      </c>
    </row>
    <row r="1350" spans="1:60" x14ac:dyDescent="0.25">
      <c r="A1350" s="1">
        <v>5476</v>
      </c>
      <c r="B1350" t="s">
        <v>58</v>
      </c>
      <c r="C1350" t="s">
        <v>59</v>
      </c>
      <c r="D1350">
        <v>1</v>
      </c>
      <c r="E1350">
        <v>0</v>
      </c>
      <c r="F1350" t="s">
        <v>60</v>
      </c>
      <c r="G1350" t="s">
        <v>58</v>
      </c>
      <c r="H1350" t="s">
        <v>58</v>
      </c>
      <c r="I1350" t="s">
        <v>58</v>
      </c>
      <c r="J1350" t="s">
        <v>58</v>
      </c>
      <c r="K1350">
        <v>0</v>
      </c>
      <c r="L1350" t="s">
        <v>64</v>
      </c>
      <c r="M1350" t="s">
        <v>60</v>
      </c>
      <c r="N1350" t="s">
        <v>64</v>
      </c>
      <c r="O1350" t="s">
        <v>64</v>
      </c>
      <c r="P1350" t="s">
        <v>64</v>
      </c>
      <c r="Q1350" t="s">
        <v>64</v>
      </c>
      <c r="R1350" t="s">
        <v>64</v>
      </c>
      <c r="S1350" t="s">
        <v>60</v>
      </c>
      <c r="T1350">
        <v>36.61</v>
      </c>
      <c r="U1350" t="s">
        <v>3781</v>
      </c>
      <c r="V1350" t="s">
        <v>564</v>
      </c>
      <c r="W1350" t="s">
        <v>6540</v>
      </c>
      <c r="X1350" t="s">
        <v>6514</v>
      </c>
      <c r="Y1350" t="s">
        <v>1695</v>
      </c>
      <c r="Z1350" t="s">
        <v>567</v>
      </c>
      <c r="AA1350" t="s">
        <v>568</v>
      </c>
      <c r="AB1350">
        <v>16</v>
      </c>
      <c r="AC1350">
        <v>81.25</v>
      </c>
      <c r="AD1350">
        <v>56.25</v>
      </c>
      <c r="AE1350">
        <v>31.25</v>
      </c>
      <c r="AF1350" t="s">
        <v>123</v>
      </c>
      <c r="AG1350" t="s">
        <v>63</v>
      </c>
      <c r="AH1350" t="s">
        <v>2921</v>
      </c>
      <c r="AI1350" t="s">
        <v>2878</v>
      </c>
      <c r="AJ1350" t="s">
        <v>6541</v>
      </c>
      <c r="AK1350" t="s">
        <v>2836</v>
      </c>
      <c r="AL1350" t="s">
        <v>3008</v>
      </c>
      <c r="AM1350" t="s">
        <v>3326</v>
      </c>
      <c r="AN1350">
        <v>5</v>
      </c>
      <c r="AO1350">
        <v>6.5</v>
      </c>
      <c r="AP1350" t="s">
        <v>1000</v>
      </c>
      <c r="AQ1350" t="s">
        <v>72</v>
      </c>
      <c r="AR1350" t="s">
        <v>335</v>
      </c>
      <c r="AS1350" t="s">
        <v>97</v>
      </c>
      <c r="AT1350" t="s">
        <v>97</v>
      </c>
      <c r="AU1350" t="s">
        <v>116</v>
      </c>
      <c r="AV1350" t="s">
        <v>123</v>
      </c>
      <c r="AW1350" t="s">
        <v>83</v>
      </c>
      <c r="AX1350">
        <v>44.9</v>
      </c>
      <c r="AY1350">
        <v>55.1</v>
      </c>
      <c r="AZ1350" t="s">
        <v>506</v>
      </c>
      <c r="BA1350" t="s">
        <v>705</v>
      </c>
      <c r="BB1350" t="s">
        <v>268</v>
      </c>
      <c r="BC1350" t="s">
        <v>468</v>
      </c>
      <c r="BD1350" t="s">
        <v>84</v>
      </c>
      <c r="BE1350" t="s">
        <v>888</v>
      </c>
      <c r="BF1350">
        <v>2</v>
      </c>
      <c r="BG1350">
        <f>IF(Table1[[#This Row],[ft_score]]="0 - 0", 1, 0)</f>
        <v>0</v>
      </c>
      <c r="BH1350">
        <f t="shared" si="21"/>
        <v>0</v>
      </c>
    </row>
    <row r="1351" spans="1:60" x14ac:dyDescent="0.25">
      <c r="A1351" s="1">
        <v>5484</v>
      </c>
      <c r="B1351" t="s">
        <v>58</v>
      </c>
      <c r="C1351" t="s">
        <v>200</v>
      </c>
      <c r="D1351">
        <v>1</v>
      </c>
      <c r="E1351">
        <v>0</v>
      </c>
      <c r="F1351" t="s">
        <v>60</v>
      </c>
      <c r="G1351" t="s">
        <v>90</v>
      </c>
      <c r="H1351" t="s">
        <v>90</v>
      </c>
      <c r="I1351" t="s">
        <v>58</v>
      </c>
      <c r="J1351" t="s">
        <v>90</v>
      </c>
      <c r="K1351">
        <v>0</v>
      </c>
      <c r="L1351" t="s">
        <v>64</v>
      </c>
      <c r="M1351" t="s">
        <v>60</v>
      </c>
      <c r="N1351" t="s">
        <v>64</v>
      </c>
      <c r="O1351" t="s">
        <v>64</v>
      </c>
      <c r="P1351" t="s">
        <v>64</v>
      </c>
      <c r="Q1351" t="s">
        <v>64</v>
      </c>
      <c r="R1351" t="s">
        <v>64</v>
      </c>
      <c r="S1351" t="s">
        <v>60</v>
      </c>
      <c r="T1351">
        <v>55.06</v>
      </c>
      <c r="U1351" t="s">
        <v>5403</v>
      </c>
      <c r="V1351" t="s">
        <v>6557</v>
      </c>
      <c r="W1351" t="s">
        <v>6558</v>
      </c>
      <c r="X1351" t="s">
        <v>6547</v>
      </c>
      <c r="Y1351" t="s">
        <v>1695</v>
      </c>
      <c r="Z1351" t="s">
        <v>5405</v>
      </c>
      <c r="AA1351" t="s">
        <v>5406</v>
      </c>
      <c r="AB1351">
        <v>1</v>
      </c>
      <c r="AC1351">
        <v>0</v>
      </c>
      <c r="AD1351">
        <v>0</v>
      </c>
      <c r="AE1351">
        <v>0</v>
      </c>
      <c r="AF1351" t="s">
        <v>63</v>
      </c>
      <c r="AG1351" t="s">
        <v>560</v>
      </c>
      <c r="AH1351" t="s">
        <v>63</v>
      </c>
      <c r="AI1351" t="s">
        <v>63</v>
      </c>
      <c r="AJ1351" t="s">
        <v>63</v>
      </c>
      <c r="AK1351" t="s">
        <v>63</v>
      </c>
      <c r="AL1351" t="s">
        <v>63</v>
      </c>
      <c r="AM1351" t="s">
        <v>63</v>
      </c>
      <c r="AN1351">
        <v>8</v>
      </c>
      <c r="AO1351">
        <v>2</v>
      </c>
      <c r="AP1351" t="s">
        <v>63</v>
      </c>
      <c r="AQ1351" t="s">
        <v>63</v>
      </c>
      <c r="AR1351" t="s">
        <v>63</v>
      </c>
      <c r="AS1351" t="s">
        <v>63</v>
      </c>
      <c r="AT1351" t="s">
        <v>63</v>
      </c>
      <c r="AU1351" t="s">
        <v>63</v>
      </c>
      <c r="AV1351" t="s">
        <v>63</v>
      </c>
      <c r="AW1351" t="s">
        <v>63</v>
      </c>
      <c r="AX1351">
        <v>0</v>
      </c>
      <c r="AY1351">
        <v>0</v>
      </c>
      <c r="AZ1351" t="s">
        <v>197</v>
      </c>
      <c r="BA1351" t="s">
        <v>89</v>
      </c>
      <c r="BB1351" t="s">
        <v>875</v>
      </c>
      <c r="BC1351" t="s">
        <v>255</v>
      </c>
      <c r="BD1351" t="s">
        <v>423</v>
      </c>
      <c r="BE1351" t="s">
        <v>256</v>
      </c>
      <c r="BF1351">
        <v>1</v>
      </c>
      <c r="BG1351">
        <f>IF(Table1[[#This Row],[ft_score]]="0 - 0", 1, 0)</f>
        <v>0</v>
      </c>
      <c r="BH1351">
        <f t="shared" si="21"/>
        <v>0</v>
      </c>
    </row>
    <row r="1352" spans="1:60" x14ac:dyDescent="0.25">
      <c r="A1352" s="1">
        <v>5490</v>
      </c>
      <c r="B1352" t="s">
        <v>58</v>
      </c>
      <c r="C1352" t="s">
        <v>650</v>
      </c>
      <c r="D1352">
        <v>1</v>
      </c>
      <c r="E1352">
        <v>0</v>
      </c>
      <c r="F1352" t="s">
        <v>60</v>
      </c>
      <c r="G1352" t="s">
        <v>90</v>
      </c>
      <c r="H1352" t="s">
        <v>90</v>
      </c>
      <c r="I1352" t="s">
        <v>58</v>
      </c>
      <c r="J1352" t="s">
        <v>90</v>
      </c>
      <c r="K1352">
        <v>0</v>
      </c>
      <c r="L1352" t="s">
        <v>64</v>
      </c>
      <c r="M1352" t="s">
        <v>60</v>
      </c>
      <c r="N1352" t="s">
        <v>64</v>
      </c>
      <c r="O1352" t="s">
        <v>64</v>
      </c>
      <c r="P1352" t="s">
        <v>64</v>
      </c>
      <c r="Q1352" t="s">
        <v>64</v>
      </c>
      <c r="R1352" t="s">
        <v>64</v>
      </c>
      <c r="S1352" t="s">
        <v>60</v>
      </c>
      <c r="T1352">
        <v>18.28</v>
      </c>
      <c r="U1352" t="s">
        <v>5582</v>
      </c>
      <c r="V1352" t="s">
        <v>5666</v>
      </c>
      <c r="W1352" t="s">
        <v>6568</v>
      </c>
      <c r="X1352" t="s">
        <v>6564</v>
      </c>
      <c r="Y1352" t="s">
        <v>4976</v>
      </c>
      <c r="Z1352" t="s">
        <v>5367</v>
      </c>
      <c r="AA1352" t="s">
        <v>5368</v>
      </c>
      <c r="AB1352">
        <v>1</v>
      </c>
      <c r="AC1352">
        <v>100</v>
      </c>
      <c r="AD1352">
        <v>50</v>
      </c>
      <c r="AE1352">
        <v>50</v>
      </c>
      <c r="AF1352" t="s">
        <v>63</v>
      </c>
      <c r="AG1352" t="s">
        <v>63</v>
      </c>
      <c r="AH1352" t="s">
        <v>63</v>
      </c>
      <c r="AI1352" t="s">
        <v>63</v>
      </c>
      <c r="AJ1352" t="s">
        <v>82</v>
      </c>
      <c r="AK1352" t="s">
        <v>72</v>
      </c>
      <c r="AL1352" t="s">
        <v>72</v>
      </c>
      <c r="AM1352" t="s">
        <v>82</v>
      </c>
      <c r="AN1352">
        <v>3</v>
      </c>
      <c r="AO1352">
        <v>11.5</v>
      </c>
      <c r="AP1352" t="s">
        <v>257</v>
      </c>
      <c r="AQ1352" t="s">
        <v>63</v>
      </c>
      <c r="AR1352" t="s">
        <v>560</v>
      </c>
      <c r="AS1352" t="s">
        <v>63</v>
      </c>
      <c r="AT1352" t="s">
        <v>560</v>
      </c>
      <c r="AU1352" t="s">
        <v>63</v>
      </c>
      <c r="AV1352" t="s">
        <v>63</v>
      </c>
      <c r="AW1352" t="s">
        <v>63</v>
      </c>
      <c r="AX1352">
        <v>37.5</v>
      </c>
      <c r="AY1352">
        <v>62.5</v>
      </c>
      <c r="AZ1352" t="s">
        <v>147</v>
      </c>
      <c r="BA1352" t="s">
        <v>104</v>
      </c>
      <c r="BB1352" t="s">
        <v>86</v>
      </c>
      <c r="BC1352" t="s">
        <v>198</v>
      </c>
      <c r="BD1352" t="s">
        <v>523</v>
      </c>
      <c r="BE1352" t="s">
        <v>105</v>
      </c>
      <c r="BF1352">
        <v>2</v>
      </c>
      <c r="BG1352">
        <f>IF(Table1[[#This Row],[ft_score]]="0 - 0", 1, 0)</f>
        <v>0</v>
      </c>
      <c r="BH1352">
        <f t="shared" si="21"/>
        <v>0</v>
      </c>
    </row>
    <row r="1353" spans="1:60" hidden="1" x14ac:dyDescent="0.25">
      <c r="A1353" s="1">
        <v>5502</v>
      </c>
      <c r="B1353" t="s">
        <v>5152</v>
      </c>
      <c r="C1353" t="s">
        <v>59</v>
      </c>
      <c r="D1353">
        <v>1</v>
      </c>
      <c r="E1353">
        <v>0</v>
      </c>
      <c r="F1353" t="s">
        <v>60</v>
      </c>
      <c r="G1353">
        <v>1000</v>
      </c>
      <c r="H1353">
        <v>26</v>
      </c>
      <c r="I1353" t="s">
        <v>61</v>
      </c>
      <c r="J1353" t="s">
        <v>4949</v>
      </c>
      <c r="K1353">
        <v>1.5</v>
      </c>
      <c r="L1353" t="s">
        <v>64</v>
      </c>
      <c r="M1353" t="s">
        <v>60</v>
      </c>
      <c r="N1353" t="s">
        <v>64</v>
      </c>
      <c r="O1353" t="s">
        <v>64</v>
      </c>
      <c r="P1353" t="s">
        <v>64</v>
      </c>
      <c r="Q1353" t="s">
        <v>64</v>
      </c>
      <c r="R1353" t="s">
        <v>64</v>
      </c>
      <c r="S1353" t="s">
        <v>60</v>
      </c>
      <c r="T1353">
        <v>10.14</v>
      </c>
      <c r="U1353" t="s">
        <v>6047</v>
      </c>
      <c r="V1353" t="s">
        <v>6600</v>
      </c>
      <c r="W1353" t="s">
        <v>6601</v>
      </c>
      <c r="X1353" t="s">
        <v>6564</v>
      </c>
      <c r="Y1353" t="s">
        <v>131</v>
      </c>
      <c r="Z1353" t="s">
        <v>6049</v>
      </c>
      <c r="AA1353" t="s">
        <v>6050</v>
      </c>
      <c r="AB1353">
        <v>1</v>
      </c>
      <c r="AC1353">
        <v>50</v>
      </c>
      <c r="AD1353">
        <v>0</v>
      </c>
      <c r="AE1353">
        <v>0</v>
      </c>
      <c r="AF1353" t="s">
        <v>63</v>
      </c>
      <c r="AG1353" t="s">
        <v>97</v>
      </c>
      <c r="AH1353" t="s">
        <v>63</v>
      </c>
      <c r="AI1353" t="s">
        <v>97</v>
      </c>
      <c r="AJ1353" t="s">
        <v>63</v>
      </c>
      <c r="AK1353" t="s">
        <v>63</v>
      </c>
      <c r="AL1353" t="s">
        <v>97</v>
      </c>
      <c r="AM1353" t="s">
        <v>63</v>
      </c>
      <c r="AN1353">
        <v>23</v>
      </c>
      <c r="AO1353">
        <v>-2.5</v>
      </c>
      <c r="AP1353" t="s">
        <v>97</v>
      </c>
      <c r="AQ1353" t="s">
        <v>63</v>
      </c>
      <c r="AR1353" t="s">
        <v>560</v>
      </c>
      <c r="AS1353" t="s">
        <v>560</v>
      </c>
      <c r="AT1353" t="s">
        <v>63</v>
      </c>
      <c r="AU1353" t="s">
        <v>97</v>
      </c>
      <c r="AV1353" t="s">
        <v>63</v>
      </c>
      <c r="AW1353" t="s">
        <v>63</v>
      </c>
      <c r="AX1353">
        <v>50</v>
      </c>
      <c r="AY1353">
        <v>50</v>
      </c>
      <c r="AZ1353" t="s">
        <v>166</v>
      </c>
      <c r="BA1353" t="s">
        <v>166</v>
      </c>
      <c r="BB1353" t="s">
        <v>166</v>
      </c>
      <c r="BC1353" t="s">
        <v>166</v>
      </c>
      <c r="BD1353" t="s">
        <v>166</v>
      </c>
      <c r="BE1353" t="s">
        <v>166</v>
      </c>
      <c r="BF1353" t="s">
        <v>58</v>
      </c>
      <c r="BG1353">
        <f>IF(Table1[[#This Row],[ft_score]]="0 - 0", 1, 0)</f>
        <v>0</v>
      </c>
      <c r="BH1353">
        <f t="shared" si="21"/>
        <v>0</v>
      </c>
    </row>
    <row r="1354" spans="1:60" x14ac:dyDescent="0.25">
      <c r="A1354" s="1">
        <v>5534</v>
      </c>
      <c r="B1354" t="s">
        <v>5152</v>
      </c>
      <c r="C1354" t="s">
        <v>59</v>
      </c>
      <c r="D1354">
        <v>1</v>
      </c>
      <c r="E1354">
        <v>0</v>
      </c>
      <c r="F1354" t="s">
        <v>60</v>
      </c>
      <c r="G1354">
        <v>-1</v>
      </c>
      <c r="H1354">
        <v>1.01</v>
      </c>
      <c r="I1354" t="s">
        <v>61</v>
      </c>
      <c r="J1354" t="s">
        <v>2957</v>
      </c>
      <c r="K1354">
        <v>1.5</v>
      </c>
      <c r="L1354" t="s">
        <v>64</v>
      </c>
      <c r="M1354" t="s">
        <v>60</v>
      </c>
      <c r="N1354" t="s">
        <v>64</v>
      </c>
      <c r="O1354" t="s">
        <v>64</v>
      </c>
      <c r="P1354" t="s">
        <v>64</v>
      </c>
      <c r="Q1354" t="s">
        <v>64</v>
      </c>
      <c r="R1354" t="s">
        <v>64</v>
      </c>
      <c r="S1354" t="s">
        <v>60</v>
      </c>
      <c r="T1354">
        <v>0</v>
      </c>
      <c r="U1354" t="s">
        <v>6666</v>
      </c>
      <c r="V1354" t="s">
        <v>6667</v>
      </c>
      <c r="W1354" t="s">
        <v>6668</v>
      </c>
      <c r="X1354" t="s">
        <v>6564</v>
      </c>
      <c r="Y1354" t="s">
        <v>1695</v>
      </c>
      <c r="Z1354" t="s">
        <v>5461</v>
      </c>
      <c r="AA1354" t="s">
        <v>5462</v>
      </c>
      <c r="AB1354">
        <v>0</v>
      </c>
      <c r="AC1354">
        <v>50</v>
      </c>
      <c r="AD1354">
        <v>0</v>
      </c>
      <c r="AE1354">
        <v>0</v>
      </c>
      <c r="AF1354" t="s">
        <v>63</v>
      </c>
      <c r="AG1354" t="s">
        <v>97</v>
      </c>
      <c r="AH1354" t="s">
        <v>63</v>
      </c>
      <c r="AI1354" t="s">
        <v>63</v>
      </c>
      <c r="AJ1354" t="s">
        <v>73</v>
      </c>
      <c r="AK1354" t="s">
        <v>63</v>
      </c>
      <c r="AL1354" t="s">
        <v>63</v>
      </c>
      <c r="AM1354" t="s">
        <v>73</v>
      </c>
      <c r="AN1354">
        <v>-10</v>
      </c>
      <c r="AO1354">
        <v>-5</v>
      </c>
      <c r="AP1354" t="s">
        <v>3023</v>
      </c>
      <c r="AQ1354" t="s">
        <v>560</v>
      </c>
      <c r="AR1354" t="s">
        <v>63</v>
      </c>
      <c r="AS1354" t="s">
        <v>63</v>
      </c>
      <c r="AT1354" t="s">
        <v>63</v>
      </c>
      <c r="AU1354" t="s">
        <v>63</v>
      </c>
      <c r="AV1354" t="s">
        <v>63</v>
      </c>
      <c r="AW1354" t="s">
        <v>63</v>
      </c>
      <c r="AX1354">
        <v>25</v>
      </c>
      <c r="AY1354">
        <v>25</v>
      </c>
      <c r="AZ1354" t="s">
        <v>255</v>
      </c>
      <c r="BA1354" t="s">
        <v>400</v>
      </c>
      <c r="BB1354" t="s">
        <v>196</v>
      </c>
      <c r="BC1354" t="s">
        <v>88</v>
      </c>
      <c r="BD1354" t="s">
        <v>146</v>
      </c>
      <c r="BE1354" t="s">
        <v>454</v>
      </c>
      <c r="BF1354">
        <v>1</v>
      </c>
      <c r="BG1354">
        <f>IF(Table1[[#This Row],[ft_score]]="0 - 0", 1, 0)</f>
        <v>0</v>
      </c>
      <c r="BH1354">
        <f t="shared" si="21"/>
        <v>0</v>
      </c>
    </row>
    <row r="1355" spans="1:60" x14ac:dyDescent="0.25">
      <c r="A1355" s="1">
        <v>5547</v>
      </c>
      <c r="B1355" t="s">
        <v>58</v>
      </c>
      <c r="C1355" t="s">
        <v>148</v>
      </c>
      <c r="D1355">
        <v>1</v>
      </c>
      <c r="E1355">
        <v>0</v>
      </c>
      <c r="F1355" t="s">
        <v>60</v>
      </c>
      <c r="G1355" t="s">
        <v>90</v>
      </c>
      <c r="H1355" t="s">
        <v>90</v>
      </c>
      <c r="I1355" t="s">
        <v>58</v>
      </c>
      <c r="J1355" t="s">
        <v>90</v>
      </c>
      <c r="K1355">
        <v>0</v>
      </c>
      <c r="L1355" t="s">
        <v>64</v>
      </c>
      <c r="M1355" t="s">
        <v>60</v>
      </c>
      <c r="N1355" t="s">
        <v>64</v>
      </c>
      <c r="O1355" t="s">
        <v>64</v>
      </c>
      <c r="P1355" t="s">
        <v>64</v>
      </c>
      <c r="Q1355" t="s">
        <v>64</v>
      </c>
      <c r="R1355" t="s">
        <v>60</v>
      </c>
      <c r="S1355" t="s">
        <v>60</v>
      </c>
      <c r="T1355">
        <v>589.20000000000005</v>
      </c>
      <c r="U1355" t="s">
        <v>2369</v>
      </c>
      <c r="V1355" t="s">
        <v>2601</v>
      </c>
      <c r="W1355" t="s">
        <v>6694</v>
      </c>
      <c r="X1355" t="s">
        <v>6564</v>
      </c>
      <c r="Y1355" t="s">
        <v>174</v>
      </c>
      <c r="Z1355" t="s">
        <v>2312</v>
      </c>
      <c r="AA1355" t="s">
        <v>2313</v>
      </c>
      <c r="AB1355">
        <v>4</v>
      </c>
      <c r="AC1355">
        <v>87.5</v>
      </c>
      <c r="AD1355">
        <v>62.5</v>
      </c>
      <c r="AE1355">
        <v>50</v>
      </c>
      <c r="AF1355" t="s">
        <v>82</v>
      </c>
      <c r="AG1355" t="s">
        <v>82</v>
      </c>
      <c r="AH1355" t="s">
        <v>240</v>
      </c>
      <c r="AI1355" t="s">
        <v>2656</v>
      </c>
      <c r="AJ1355" t="s">
        <v>2624</v>
      </c>
      <c r="AK1355" t="s">
        <v>1671</v>
      </c>
      <c r="AL1355" t="s">
        <v>6246</v>
      </c>
      <c r="AM1355" t="s">
        <v>3563</v>
      </c>
      <c r="AN1355">
        <v>2</v>
      </c>
      <c r="AO1355">
        <v>-6</v>
      </c>
      <c r="AP1355" t="s">
        <v>2658</v>
      </c>
      <c r="AQ1355" t="s">
        <v>141</v>
      </c>
      <c r="AR1355" t="s">
        <v>73</v>
      </c>
      <c r="AS1355" t="s">
        <v>97</v>
      </c>
      <c r="AT1355" t="s">
        <v>97</v>
      </c>
      <c r="AU1355" t="s">
        <v>81</v>
      </c>
      <c r="AV1355" t="s">
        <v>73</v>
      </c>
      <c r="AW1355" t="s">
        <v>63</v>
      </c>
      <c r="AX1355">
        <v>52.28</v>
      </c>
      <c r="AY1355">
        <v>47.73</v>
      </c>
      <c r="AZ1355" t="s">
        <v>694</v>
      </c>
      <c r="BA1355" t="s">
        <v>112</v>
      </c>
      <c r="BB1355" t="s">
        <v>214</v>
      </c>
      <c r="BC1355" t="s">
        <v>255</v>
      </c>
      <c r="BD1355" t="s">
        <v>423</v>
      </c>
      <c r="BE1355" t="s">
        <v>424</v>
      </c>
      <c r="BF1355">
        <v>1</v>
      </c>
      <c r="BG1355">
        <f>IF(Table1[[#This Row],[ft_score]]="0 - 0", 1, 0)</f>
        <v>0</v>
      </c>
      <c r="BH1355">
        <f t="shared" si="21"/>
        <v>0</v>
      </c>
    </row>
    <row r="1356" spans="1:60" x14ac:dyDescent="0.25">
      <c r="A1356" s="1">
        <v>5608</v>
      </c>
      <c r="B1356" t="s">
        <v>58</v>
      </c>
      <c r="C1356" t="s">
        <v>257</v>
      </c>
      <c r="D1356">
        <v>1</v>
      </c>
      <c r="E1356">
        <v>0</v>
      </c>
      <c r="F1356" t="s">
        <v>60</v>
      </c>
      <c r="G1356" t="s">
        <v>90</v>
      </c>
      <c r="H1356" t="s">
        <v>90</v>
      </c>
      <c r="I1356" t="s">
        <v>58</v>
      </c>
      <c r="J1356" t="s">
        <v>90</v>
      </c>
      <c r="K1356">
        <v>0</v>
      </c>
      <c r="L1356" t="s">
        <v>60</v>
      </c>
      <c r="M1356" t="s">
        <v>60</v>
      </c>
      <c r="N1356" t="s">
        <v>64</v>
      </c>
      <c r="O1356" t="s">
        <v>64</v>
      </c>
      <c r="P1356" t="s">
        <v>60</v>
      </c>
      <c r="Q1356" t="s">
        <v>60</v>
      </c>
      <c r="R1356" t="s">
        <v>60</v>
      </c>
      <c r="S1356" t="s">
        <v>60</v>
      </c>
      <c r="T1356">
        <v>10.51</v>
      </c>
      <c r="U1356" t="s">
        <v>4317</v>
      </c>
      <c r="V1356" t="s">
        <v>6832</v>
      </c>
      <c r="W1356" t="s">
        <v>6833</v>
      </c>
      <c r="X1356" t="s">
        <v>6746</v>
      </c>
      <c r="Y1356" t="s">
        <v>921</v>
      </c>
      <c r="Z1356" t="s">
        <v>2287</v>
      </c>
      <c r="AA1356" t="s">
        <v>2288</v>
      </c>
      <c r="AB1356">
        <v>20</v>
      </c>
      <c r="AC1356">
        <v>81.25</v>
      </c>
      <c r="AD1356">
        <v>62.5</v>
      </c>
      <c r="AE1356">
        <v>18.75</v>
      </c>
      <c r="AF1356" t="s">
        <v>83</v>
      </c>
      <c r="AG1356" t="s">
        <v>72</v>
      </c>
      <c r="AH1356" t="s">
        <v>1650</v>
      </c>
      <c r="AI1356" t="s">
        <v>3500</v>
      </c>
      <c r="AJ1356" t="s">
        <v>340</v>
      </c>
      <c r="AK1356" t="s">
        <v>692</v>
      </c>
      <c r="AL1356" t="s">
        <v>718</v>
      </c>
      <c r="AM1356" t="s">
        <v>2247</v>
      </c>
      <c r="AN1356">
        <v>2</v>
      </c>
      <c r="AO1356">
        <v>11</v>
      </c>
      <c r="AP1356" t="s">
        <v>6834</v>
      </c>
      <c r="AQ1356" t="s">
        <v>72</v>
      </c>
      <c r="AR1356" t="s">
        <v>141</v>
      </c>
      <c r="AS1356" t="s">
        <v>72</v>
      </c>
      <c r="AT1356" t="s">
        <v>335</v>
      </c>
      <c r="AU1356" t="s">
        <v>159</v>
      </c>
      <c r="AV1356" t="s">
        <v>83</v>
      </c>
      <c r="AW1356" t="s">
        <v>83</v>
      </c>
      <c r="AX1356">
        <v>42.12</v>
      </c>
      <c r="AY1356">
        <v>57.89</v>
      </c>
      <c r="AZ1356" t="s">
        <v>124</v>
      </c>
      <c r="BA1356" t="s">
        <v>285</v>
      </c>
      <c r="BB1356" t="s">
        <v>311</v>
      </c>
      <c r="BC1356" t="s">
        <v>231</v>
      </c>
      <c r="BD1356" t="s">
        <v>385</v>
      </c>
      <c r="BE1356" t="s">
        <v>298</v>
      </c>
      <c r="BF1356">
        <v>1</v>
      </c>
      <c r="BG1356">
        <f>IF(Table1[[#This Row],[ft_score]]="0 - 0", 1, 0)</f>
        <v>0</v>
      </c>
      <c r="BH1356">
        <f t="shared" si="21"/>
        <v>0</v>
      </c>
    </row>
    <row r="1357" spans="1:60" x14ac:dyDescent="0.25">
      <c r="A1357" s="1">
        <v>5553</v>
      </c>
      <c r="B1357" t="s">
        <v>5152</v>
      </c>
      <c r="C1357" t="s">
        <v>200</v>
      </c>
      <c r="D1357">
        <v>1</v>
      </c>
      <c r="E1357">
        <v>0</v>
      </c>
      <c r="F1357" t="s">
        <v>60</v>
      </c>
      <c r="G1357">
        <v>990</v>
      </c>
      <c r="H1357">
        <v>1.2</v>
      </c>
      <c r="I1357" t="s">
        <v>61</v>
      </c>
      <c r="J1357" t="s">
        <v>3052</v>
      </c>
      <c r="K1357">
        <v>1.5</v>
      </c>
      <c r="L1357" t="s">
        <v>64</v>
      </c>
      <c r="M1357" t="s">
        <v>60</v>
      </c>
      <c r="N1357" t="s">
        <v>64</v>
      </c>
      <c r="O1357" t="s">
        <v>64</v>
      </c>
      <c r="P1357" t="s">
        <v>64</v>
      </c>
      <c r="Q1357" t="s">
        <v>64</v>
      </c>
      <c r="R1357" t="s">
        <v>64</v>
      </c>
      <c r="S1357" t="s">
        <v>60</v>
      </c>
      <c r="T1357">
        <v>67189.679999999993</v>
      </c>
      <c r="U1357" t="s">
        <v>6702</v>
      </c>
      <c r="V1357" t="s">
        <v>6703</v>
      </c>
      <c r="W1357" t="s">
        <v>6704</v>
      </c>
      <c r="X1357" t="s">
        <v>6564</v>
      </c>
      <c r="Y1357" t="s">
        <v>486</v>
      </c>
      <c r="Z1357" t="s">
        <v>6705</v>
      </c>
      <c r="AA1357" t="s">
        <v>6706</v>
      </c>
      <c r="AB1357">
        <v>0</v>
      </c>
      <c r="AC1357">
        <v>0</v>
      </c>
      <c r="AD1357">
        <v>0</v>
      </c>
      <c r="AE1357">
        <v>0</v>
      </c>
      <c r="AF1357" t="s">
        <v>63</v>
      </c>
      <c r="AG1357" t="s">
        <v>63</v>
      </c>
      <c r="AH1357" t="s">
        <v>63</v>
      </c>
      <c r="AI1357" t="s">
        <v>63</v>
      </c>
      <c r="AJ1357" t="s">
        <v>63</v>
      </c>
      <c r="AK1357" t="s">
        <v>63</v>
      </c>
      <c r="AL1357" t="s">
        <v>63</v>
      </c>
      <c r="AM1357" t="s">
        <v>63</v>
      </c>
      <c r="AN1357">
        <v>14</v>
      </c>
      <c r="AO1357">
        <v>4</v>
      </c>
      <c r="AP1357" t="s">
        <v>63</v>
      </c>
      <c r="AQ1357" t="s">
        <v>63</v>
      </c>
      <c r="AR1357" t="s">
        <v>63</v>
      </c>
      <c r="AS1357" t="s">
        <v>63</v>
      </c>
      <c r="AT1357" t="s">
        <v>63</v>
      </c>
      <c r="AU1357" t="s">
        <v>63</v>
      </c>
      <c r="AV1357" t="s">
        <v>63</v>
      </c>
      <c r="AW1357" t="s">
        <v>63</v>
      </c>
      <c r="AX1357">
        <v>0</v>
      </c>
      <c r="AY1357">
        <v>0</v>
      </c>
      <c r="AZ1357" t="s">
        <v>268</v>
      </c>
      <c r="BA1357" t="s">
        <v>363</v>
      </c>
      <c r="BB1357" t="s">
        <v>311</v>
      </c>
      <c r="BC1357" t="s">
        <v>455</v>
      </c>
      <c r="BD1357" t="s">
        <v>197</v>
      </c>
      <c r="BE1357" t="s">
        <v>456</v>
      </c>
      <c r="BF1357">
        <v>2</v>
      </c>
      <c r="BG1357">
        <f>IF(Table1[[#This Row],[ft_score]]="0 - 0", 1, 0)</f>
        <v>0</v>
      </c>
      <c r="BH1357">
        <f t="shared" si="21"/>
        <v>0</v>
      </c>
    </row>
    <row r="1358" spans="1:60" x14ac:dyDescent="0.25">
      <c r="A1358" s="1">
        <v>5626</v>
      </c>
      <c r="B1358" t="s">
        <v>58</v>
      </c>
      <c r="C1358" t="s">
        <v>59</v>
      </c>
      <c r="D1358">
        <v>1</v>
      </c>
      <c r="E1358">
        <v>0</v>
      </c>
      <c r="F1358" t="s">
        <v>60</v>
      </c>
      <c r="G1358" t="s">
        <v>90</v>
      </c>
      <c r="H1358" t="s">
        <v>90</v>
      </c>
      <c r="I1358" t="s">
        <v>58</v>
      </c>
      <c r="J1358" t="s">
        <v>90</v>
      </c>
      <c r="K1358">
        <v>0</v>
      </c>
      <c r="L1358" t="s">
        <v>64</v>
      </c>
      <c r="M1358" t="s">
        <v>60</v>
      </c>
      <c r="N1358" t="s">
        <v>64</v>
      </c>
      <c r="O1358" t="s">
        <v>64</v>
      </c>
      <c r="P1358" t="s">
        <v>64</v>
      </c>
      <c r="Q1358" t="s">
        <v>64</v>
      </c>
      <c r="R1358" t="s">
        <v>64</v>
      </c>
      <c r="S1358" t="s">
        <v>60</v>
      </c>
      <c r="T1358">
        <v>6.63</v>
      </c>
      <c r="U1358" t="s">
        <v>6870</v>
      </c>
      <c r="V1358" t="s">
        <v>6871</v>
      </c>
      <c r="W1358" t="s">
        <v>6872</v>
      </c>
      <c r="X1358" t="s">
        <v>6746</v>
      </c>
      <c r="Y1358" t="s">
        <v>1483</v>
      </c>
      <c r="Z1358" t="s">
        <v>6581</v>
      </c>
      <c r="AA1358" t="s">
        <v>6582</v>
      </c>
      <c r="AB1358">
        <v>0</v>
      </c>
      <c r="AC1358">
        <v>0</v>
      </c>
      <c r="AD1358">
        <v>0</v>
      </c>
      <c r="AE1358">
        <v>0</v>
      </c>
      <c r="AF1358" t="s">
        <v>63</v>
      </c>
      <c r="AG1358" t="s">
        <v>63</v>
      </c>
      <c r="AH1358" t="s">
        <v>63</v>
      </c>
      <c r="AI1358" t="s">
        <v>63</v>
      </c>
      <c r="AJ1358" t="s">
        <v>63</v>
      </c>
      <c r="AK1358" t="s">
        <v>63</v>
      </c>
      <c r="AL1358" t="s">
        <v>63</v>
      </c>
      <c r="AM1358" t="s">
        <v>63</v>
      </c>
      <c r="AN1358">
        <v>-12</v>
      </c>
      <c r="AO1358">
        <v>7</v>
      </c>
      <c r="AP1358" t="s">
        <v>63</v>
      </c>
      <c r="AQ1358" t="s">
        <v>63</v>
      </c>
      <c r="AR1358" t="s">
        <v>63</v>
      </c>
      <c r="AS1358" t="s">
        <v>63</v>
      </c>
      <c r="AT1358" t="s">
        <v>63</v>
      </c>
      <c r="AU1358" t="s">
        <v>63</v>
      </c>
      <c r="AV1358" t="s">
        <v>63</v>
      </c>
      <c r="AW1358" t="s">
        <v>63</v>
      </c>
      <c r="AX1358">
        <v>0</v>
      </c>
      <c r="AY1358">
        <v>0</v>
      </c>
      <c r="AZ1358" t="s">
        <v>197</v>
      </c>
      <c r="BA1358" t="s">
        <v>456</v>
      </c>
      <c r="BB1358" t="s">
        <v>829</v>
      </c>
      <c r="BC1358" t="s">
        <v>312</v>
      </c>
      <c r="BD1358" t="s">
        <v>104</v>
      </c>
      <c r="BE1358" t="s">
        <v>214</v>
      </c>
      <c r="BF1358">
        <v>1</v>
      </c>
      <c r="BG1358">
        <f>IF(Table1[[#This Row],[ft_score]]="0 - 0", 1, 0)</f>
        <v>0</v>
      </c>
      <c r="BH1358">
        <f t="shared" si="21"/>
        <v>0</v>
      </c>
    </row>
    <row r="1359" spans="1:60" x14ac:dyDescent="0.25">
      <c r="A1359" s="1">
        <v>5698</v>
      </c>
      <c r="B1359" t="s">
        <v>58</v>
      </c>
      <c r="C1359" t="s">
        <v>59</v>
      </c>
      <c r="D1359">
        <v>1</v>
      </c>
      <c r="E1359">
        <v>0</v>
      </c>
      <c r="F1359" t="s">
        <v>60</v>
      </c>
      <c r="G1359" t="s">
        <v>90</v>
      </c>
      <c r="H1359" t="s">
        <v>90</v>
      </c>
      <c r="I1359" t="s">
        <v>58</v>
      </c>
      <c r="J1359" t="s">
        <v>90</v>
      </c>
      <c r="K1359">
        <v>0</v>
      </c>
      <c r="L1359" t="s">
        <v>64</v>
      </c>
      <c r="M1359" t="s">
        <v>60</v>
      </c>
      <c r="N1359">
        <v>0</v>
      </c>
      <c r="O1359">
        <v>0</v>
      </c>
      <c r="P1359" t="s">
        <v>64</v>
      </c>
      <c r="Q1359" t="s">
        <v>64</v>
      </c>
      <c r="R1359" t="s">
        <v>64</v>
      </c>
      <c r="S1359" t="s">
        <v>60</v>
      </c>
      <c r="T1359">
        <v>423.5</v>
      </c>
      <c r="U1359" t="s">
        <v>3152</v>
      </c>
      <c r="V1359" t="s">
        <v>4005</v>
      </c>
      <c r="W1359" t="s">
        <v>6997</v>
      </c>
      <c r="X1359" t="s">
        <v>6746</v>
      </c>
      <c r="Y1359" t="s">
        <v>405</v>
      </c>
      <c r="Z1359" t="s">
        <v>2333</v>
      </c>
      <c r="AA1359" t="s">
        <v>2334</v>
      </c>
      <c r="AB1359">
        <v>4</v>
      </c>
      <c r="AC1359">
        <v>50</v>
      </c>
      <c r="AD1359">
        <v>37.5</v>
      </c>
      <c r="AE1359">
        <v>25</v>
      </c>
      <c r="AF1359" t="s">
        <v>72</v>
      </c>
      <c r="AG1359" t="s">
        <v>82</v>
      </c>
      <c r="AH1359" t="s">
        <v>98</v>
      </c>
      <c r="AI1359" t="s">
        <v>4857</v>
      </c>
      <c r="AJ1359" t="s">
        <v>136</v>
      </c>
      <c r="AK1359" t="s">
        <v>2093</v>
      </c>
      <c r="AL1359" t="s">
        <v>4121</v>
      </c>
      <c r="AM1359" t="s">
        <v>2416</v>
      </c>
      <c r="AN1359">
        <v>5</v>
      </c>
      <c r="AO1359">
        <v>-4.5</v>
      </c>
      <c r="AP1359" t="s">
        <v>2508</v>
      </c>
      <c r="AQ1359" t="s">
        <v>97</v>
      </c>
      <c r="AR1359" t="s">
        <v>73</v>
      </c>
      <c r="AS1359" t="s">
        <v>141</v>
      </c>
      <c r="AT1359" t="s">
        <v>73</v>
      </c>
      <c r="AU1359" t="s">
        <v>73</v>
      </c>
      <c r="AV1359" t="s">
        <v>72</v>
      </c>
      <c r="AW1359" t="s">
        <v>63</v>
      </c>
      <c r="AX1359">
        <v>29.17</v>
      </c>
      <c r="AY1359">
        <v>70.84</v>
      </c>
      <c r="AZ1359" t="s">
        <v>1001</v>
      </c>
      <c r="BA1359" t="s">
        <v>217</v>
      </c>
      <c r="BB1359" t="s">
        <v>125</v>
      </c>
      <c r="BC1359" t="s">
        <v>255</v>
      </c>
      <c r="BD1359" t="s">
        <v>423</v>
      </c>
      <c r="BE1359" t="s">
        <v>424</v>
      </c>
      <c r="BF1359">
        <v>1</v>
      </c>
      <c r="BG1359">
        <f>IF(Table1[[#This Row],[ft_score]]="0 - 0", 1, 0)</f>
        <v>0</v>
      </c>
      <c r="BH1359">
        <f t="shared" si="21"/>
        <v>0</v>
      </c>
    </row>
    <row r="1360" spans="1:60" x14ac:dyDescent="0.25">
      <c r="A1360" s="1">
        <v>5769</v>
      </c>
      <c r="B1360" t="s">
        <v>58</v>
      </c>
      <c r="C1360" t="s">
        <v>126</v>
      </c>
      <c r="D1360">
        <v>1</v>
      </c>
      <c r="E1360">
        <v>0</v>
      </c>
      <c r="F1360" t="s">
        <v>60</v>
      </c>
      <c r="G1360" t="s">
        <v>90</v>
      </c>
      <c r="H1360" t="s">
        <v>90</v>
      </c>
      <c r="I1360" t="s">
        <v>58</v>
      </c>
      <c r="J1360" t="s">
        <v>58</v>
      </c>
      <c r="K1360">
        <v>0</v>
      </c>
      <c r="L1360" t="s">
        <v>64</v>
      </c>
      <c r="M1360" t="s">
        <v>60</v>
      </c>
      <c r="N1360" t="s">
        <v>64</v>
      </c>
      <c r="O1360" t="s">
        <v>64</v>
      </c>
      <c r="P1360" t="s">
        <v>64</v>
      </c>
      <c r="Q1360" t="s">
        <v>64</v>
      </c>
      <c r="R1360" t="s">
        <v>60</v>
      </c>
      <c r="S1360" t="s">
        <v>60</v>
      </c>
      <c r="T1360">
        <v>506.49</v>
      </c>
      <c r="U1360" t="s">
        <v>3382</v>
      </c>
      <c r="V1360" t="s">
        <v>2052</v>
      </c>
      <c r="W1360" t="s">
        <v>7120</v>
      </c>
      <c r="X1360" t="s">
        <v>6746</v>
      </c>
      <c r="Y1360" t="s">
        <v>548</v>
      </c>
      <c r="Z1360" t="s">
        <v>1908</v>
      </c>
      <c r="AA1360" t="s">
        <v>1909</v>
      </c>
      <c r="AB1360">
        <v>24</v>
      </c>
      <c r="AC1360">
        <v>62.5</v>
      </c>
      <c r="AD1360">
        <v>50</v>
      </c>
      <c r="AE1360">
        <v>25</v>
      </c>
      <c r="AF1360" t="s">
        <v>123</v>
      </c>
      <c r="AG1360" t="s">
        <v>123</v>
      </c>
      <c r="AH1360" t="s">
        <v>1253</v>
      </c>
      <c r="AI1360" t="s">
        <v>2848</v>
      </c>
      <c r="AJ1360" t="s">
        <v>4794</v>
      </c>
      <c r="AK1360" t="s">
        <v>769</v>
      </c>
      <c r="AL1360" t="s">
        <v>1407</v>
      </c>
      <c r="AM1360" t="s">
        <v>3035</v>
      </c>
      <c r="AN1360">
        <v>12</v>
      </c>
      <c r="AO1360">
        <v>5</v>
      </c>
      <c r="AP1360" t="s">
        <v>1372</v>
      </c>
      <c r="AQ1360" t="s">
        <v>72</v>
      </c>
      <c r="AR1360" t="s">
        <v>335</v>
      </c>
      <c r="AS1360" t="s">
        <v>97</v>
      </c>
      <c r="AT1360" t="s">
        <v>97</v>
      </c>
      <c r="AU1360" t="s">
        <v>159</v>
      </c>
      <c r="AV1360" t="s">
        <v>83</v>
      </c>
      <c r="AW1360" t="s">
        <v>83</v>
      </c>
      <c r="AX1360">
        <v>48.98</v>
      </c>
      <c r="AY1360">
        <v>51.02</v>
      </c>
      <c r="AZ1360" t="s">
        <v>86</v>
      </c>
      <c r="BA1360" t="s">
        <v>1001</v>
      </c>
      <c r="BB1360" t="s">
        <v>125</v>
      </c>
      <c r="BC1360" t="s">
        <v>455</v>
      </c>
      <c r="BD1360" t="s">
        <v>197</v>
      </c>
      <c r="BE1360" t="s">
        <v>456</v>
      </c>
      <c r="BF1360">
        <v>2</v>
      </c>
      <c r="BG1360">
        <f>IF(Table1[[#This Row],[ft_score]]="0 - 0", 1, 0)</f>
        <v>0</v>
      </c>
      <c r="BH1360">
        <f t="shared" si="21"/>
        <v>0</v>
      </c>
    </row>
    <row r="1361" spans="1:60" x14ac:dyDescent="0.25">
      <c r="A1361" s="1">
        <v>5774</v>
      </c>
      <c r="B1361" t="s">
        <v>58</v>
      </c>
      <c r="C1361" t="s">
        <v>59</v>
      </c>
      <c r="D1361">
        <v>1</v>
      </c>
      <c r="E1361">
        <v>0</v>
      </c>
      <c r="F1361" t="s">
        <v>60</v>
      </c>
      <c r="G1361" t="s">
        <v>90</v>
      </c>
      <c r="H1361" t="s">
        <v>90</v>
      </c>
      <c r="I1361" t="s">
        <v>58</v>
      </c>
      <c r="J1361" t="s">
        <v>58</v>
      </c>
      <c r="K1361">
        <v>0</v>
      </c>
      <c r="L1361" t="s">
        <v>64</v>
      </c>
      <c r="M1361" t="s">
        <v>60</v>
      </c>
      <c r="N1361" t="s">
        <v>64</v>
      </c>
      <c r="O1361" t="s">
        <v>64</v>
      </c>
      <c r="P1361" t="s">
        <v>64</v>
      </c>
      <c r="Q1361" t="s">
        <v>64</v>
      </c>
      <c r="R1361" t="s">
        <v>64</v>
      </c>
      <c r="S1361" t="s">
        <v>60</v>
      </c>
      <c r="T1361">
        <v>3123.96</v>
      </c>
      <c r="U1361" t="s">
        <v>1315</v>
      </c>
      <c r="V1361" t="s">
        <v>1870</v>
      </c>
      <c r="W1361" t="s">
        <v>7128</v>
      </c>
      <c r="X1361" t="s">
        <v>6746</v>
      </c>
      <c r="Y1361" t="s">
        <v>566</v>
      </c>
      <c r="Z1361" t="s">
        <v>607</v>
      </c>
      <c r="AA1361" t="s">
        <v>608</v>
      </c>
      <c r="AB1361">
        <v>20</v>
      </c>
      <c r="AC1361">
        <v>56.25</v>
      </c>
      <c r="AD1361">
        <v>37.5</v>
      </c>
      <c r="AE1361">
        <v>6.25</v>
      </c>
      <c r="AF1361" t="s">
        <v>63</v>
      </c>
      <c r="AG1361" t="s">
        <v>97</v>
      </c>
      <c r="AH1361" t="s">
        <v>2849</v>
      </c>
      <c r="AI1361" t="s">
        <v>3715</v>
      </c>
      <c r="AJ1361" t="s">
        <v>100</v>
      </c>
      <c r="AK1361" t="s">
        <v>4164</v>
      </c>
      <c r="AL1361" t="s">
        <v>1671</v>
      </c>
      <c r="AM1361" t="s">
        <v>3322</v>
      </c>
      <c r="AN1361">
        <v>15</v>
      </c>
      <c r="AO1361">
        <v>-16.5</v>
      </c>
      <c r="AP1361" t="s">
        <v>2518</v>
      </c>
      <c r="AQ1361" t="s">
        <v>97</v>
      </c>
      <c r="AR1361" t="s">
        <v>97</v>
      </c>
      <c r="AS1361" t="s">
        <v>82</v>
      </c>
      <c r="AT1361" t="s">
        <v>73</v>
      </c>
      <c r="AU1361" t="s">
        <v>123</v>
      </c>
      <c r="AV1361" t="s">
        <v>63</v>
      </c>
      <c r="AW1361" t="s">
        <v>63</v>
      </c>
      <c r="AX1361">
        <v>44.77</v>
      </c>
      <c r="AY1361">
        <v>55.23</v>
      </c>
      <c r="AZ1361" t="s">
        <v>147</v>
      </c>
      <c r="BA1361" t="s">
        <v>446</v>
      </c>
      <c r="BB1361" t="s">
        <v>561</v>
      </c>
      <c r="BC1361" t="s">
        <v>104</v>
      </c>
      <c r="BD1361" t="s">
        <v>108</v>
      </c>
      <c r="BE1361" t="s">
        <v>676</v>
      </c>
      <c r="BF1361">
        <v>2</v>
      </c>
      <c r="BG1361">
        <f>IF(Table1[[#This Row],[ft_score]]="0 - 0", 1, 0)</f>
        <v>0</v>
      </c>
      <c r="BH1361">
        <f t="shared" si="21"/>
        <v>0</v>
      </c>
    </row>
    <row r="1362" spans="1:60" x14ac:dyDescent="0.25">
      <c r="A1362" s="1">
        <v>5801</v>
      </c>
      <c r="B1362" t="s">
        <v>58</v>
      </c>
      <c r="C1362" t="s">
        <v>5874</v>
      </c>
      <c r="D1362">
        <v>1</v>
      </c>
      <c r="E1362">
        <v>0</v>
      </c>
      <c r="F1362" t="s">
        <v>60</v>
      </c>
      <c r="G1362" t="s">
        <v>90</v>
      </c>
      <c r="H1362" t="s">
        <v>90</v>
      </c>
      <c r="I1362" t="s">
        <v>58</v>
      </c>
      <c r="J1362" t="s">
        <v>58</v>
      </c>
      <c r="K1362">
        <v>0</v>
      </c>
      <c r="L1362" t="s">
        <v>64</v>
      </c>
      <c r="M1362" t="s">
        <v>60</v>
      </c>
      <c r="N1362" t="s">
        <v>64</v>
      </c>
      <c r="O1362" t="s">
        <v>64</v>
      </c>
      <c r="P1362" t="s">
        <v>64</v>
      </c>
      <c r="Q1362" t="s">
        <v>64</v>
      </c>
      <c r="R1362" t="s">
        <v>60</v>
      </c>
      <c r="S1362" t="s">
        <v>60</v>
      </c>
      <c r="T1362">
        <v>2397.63</v>
      </c>
      <c r="U1362" t="s">
        <v>2164</v>
      </c>
      <c r="V1362" t="s">
        <v>2173</v>
      </c>
      <c r="W1362" t="s">
        <v>7182</v>
      </c>
      <c r="X1362" t="s">
        <v>6746</v>
      </c>
      <c r="Y1362" t="s">
        <v>640</v>
      </c>
      <c r="Z1362" t="s">
        <v>393</v>
      </c>
      <c r="AA1362" t="s">
        <v>394</v>
      </c>
      <c r="AB1362">
        <v>26</v>
      </c>
      <c r="AC1362">
        <v>75</v>
      </c>
      <c r="AD1362">
        <v>37.5</v>
      </c>
      <c r="AE1362">
        <v>25</v>
      </c>
      <c r="AF1362" t="s">
        <v>72</v>
      </c>
      <c r="AG1362" t="s">
        <v>72</v>
      </c>
      <c r="AH1362" t="s">
        <v>1671</v>
      </c>
      <c r="AI1362" t="s">
        <v>1985</v>
      </c>
      <c r="AJ1362" t="s">
        <v>2887</v>
      </c>
      <c r="AK1362" t="s">
        <v>749</v>
      </c>
      <c r="AL1362" t="s">
        <v>3574</v>
      </c>
      <c r="AM1362" t="s">
        <v>5220</v>
      </c>
      <c r="AN1362">
        <v>24</v>
      </c>
      <c r="AO1362">
        <v>-12</v>
      </c>
      <c r="AP1362" t="s">
        <v>7183</v>
      </c>
      <c r="AQ1362" t="s">
        <v>97</v>
      </c>
      <c r="AR1362" t="s">
        <v>97</v>
      </c>
      <c r="AS1362" t="s">
        <v>81</v>
      </c>
      <c r="AT1362" t="s">
        <v>82</v>
      </c>
      <c r="AU1362" t="s">
        <v>116</v>
      </c>
      <c r="AV1362" t="s">
        <v>72</v>
      </c>
      <c r="AW1362" t="s">
        <v>83</v>
      </c>
      <c r="AX1362">
        <v>49.86</v>
      </c>
      <c r="AY1362">
        <v>50.14</v>
      </c>
      <c r="AZ1362" t="s">
        <v>683</v>
      </c>
      <c r="BA1362" t="s">
        <v>694</v>
      </c>
      <c r="BB1362" t="s">
        <v>311</v>
      </c>
      <c r="BC1362" t="s">
        <v>231</v>
      </c>
      <c r="BD1362" t="s">
        <v>87</v>
      </c>
      <c r="BE1362" t="s">
        <v>105</v>
      </c>
      <c r="BF1362">
        <v>2</v>
      </c>
      <c r="BG1362">
        <f>IF(Table1[[#This Row],[ft_score]]="0 - 0", 1, 0)</f>
        <v>0</v>
      </c>
      <c r="BH1362">
        <f t="shared" si="21"/>
        <v>0</v>
      </c>
    </row>
    <row r="1363" spans="1:60" x14ac:dyDescent="0.25">
      <c r="A1363" s="1">
        <v>5621</v>
      </c>
      <c r="B1363" t="s">
        <v>58</v>
      </c>
      <c r="C1363" t="s">
        <v>59</v>
      </c>
      <c r="D1363">
        <v>1</v>
      </c>
      <c r="E1363">
        <v>0</v>
      </c>
      <c r="F1363" t="s">
        <v>60</v>
      </c>
      <c r="G1363" t="s">
        <v>90</v>
      </c>
      <c r="H1363" t="s">
        <v>90</v>
      </c>
      <c r="I1363" t="s">
        <v>58</v>
      </c>
      <c r="J1363" t="s">
        <v>90</v>
      </c>
      <c r="K1363">
        <v>0</v>
      </c>
      <c r="L1363" t="s">
        <v>60</v>
      </c>
      <c r="M1363" t="s">
        <v>60</v>
      </c>
      <c r="N1363" t="s">
        <v>60</v>
      </c>
      <c r="O1363" t="s">
        <v>60</v>
      </c>
      <c r="P1363" t="s">
        <v>60</v>
      </c>
      <c r="Q1363" t="s">
        <v>60</v>
      </c>
      <c r="R1363" t="s">
        <v>60</v>
      </c>
      <c r="S1363" t="s">
        <v>60</v>
      </c>
      <c r="T1363">
        <v>344.02</v>
      </c>
      <c r="U1363" t="s">
        <v>6447</v>
      </c>
      <c r="V1363" t="s">
        <v>5677</v>
      </c>
      <c r="W1363" t="s">
        <v>6860</v>
      </c>
      <c r="X1363" t="s">
        <v>6746</v>
      </c>
      <c r="Y1363" t="s">
        <v>951</v>
      </c>
      <c r="Z1363" t="s">
        <v>5680</v>
      </c>
      <c r="AA1363" t="s">
        <v>5681</v>
      </c>
      <c r="AB1363">
        <v>1</v>
      </c>
      <c r="AC1363">
        <v>100</v>
      </c>
      <c r="AD1363">
        <v>100</v>
      </c>
      <c r="AE1363">
        <v>100</v>
      </c>
      <c r="AF1363" t="s">
        <v>97</v>
      </c>
      <c r="AG1363" t="s">
        <v>63</v>
      </c>
      <c r="AH1363" t="s">
        <v>72</v>
      </c>
      <c r="AI1363" t="s">
        <v>98</v>
      </c>
      <c r="AJ1363" t="s">
        <v>721</v>
      </c>
      <c r="AK1363" t="s">
        <v>63</v>
      </c>
      <c r="AL1363" t="s">
        <v>98</v>
      </c>
      <c r="AM1363" t="s">
        <v>97</v>
      </c>
      <c r="AN1363">
        <v>6</v>
      </c>
      <c r="AO1363">
        <v>0</v>
      </c>
      <c r="AP1363" t="s">
        <v>560</v>
      </c>
      <c r="AQ1363" t="s">
        <v>63</v>
      </c>
      <c r="AR1363" t="s">
        <v>560</v>
      </c>
      <c r="AS1363" t="s">
        <v>63</v>
      </c>
      <c r="AT1363" t="s">
        <v>560</v>
      </c>
      <c r="AU1363" t="s">
        <v>560</v>
      </c>
      <c r="AV1363" t="s">
        <v>63</v>
      </c>
      <c r="AW1363" t="s">
        <v>63</v>
      </c>
      <c r="AX1363">
        <v>41.67</v>
      </c>
      <c r="AY1363">
        <v>58.34</v>
      </c>
      <c r="AZ1363" t="s">
        <v>1001</v>
      </c>
      <c r="BA1363" t="s">
        <v>217</v>
      </c>
      <c r="BB1363" t="s">
        <v>125</v>
      </c>
      <c r="BC1363" t="s">
        <v>197</v>
      </c>
      <c r="BD1363" t="s">
        <v>198</v>
      </c>
      <c r="BE1363" t="s">
        <v>199</v>
      </c>
      <c r="BF1363">
        <v>1</v>
      </c>
      <c r="BG1363">
        <f>IF(Table1[[#This Row],[ft_score]]="0 - 0", 1, 0)</f>
        <v>0</v>
      </c>
      <c r="BH1363">
        <f t="shared" si="21"/>
        <v>0</v>
      </c>
    </row>
    <row r="1364" spans="1:60" x14ac:dyDescent="0.25">
      <c r="A1364" s="1">
        <v>5830</v>
      </c>
      <c r="B1364" t="s">
        <v>58</v>
      </c>
      <c r="C1364" t="s">
        <v>200</v>
      </c>
      <c r="D1364">
        <v>1</v>
      </c>
      <c r="E1364">
        <v>0</v>
      </c>
      <c r="F1364" t="s">
        <v>60</v>
      </c>
      <c r="G1364" t="s">
        <v>90</v>
      </c>
      <c r="H1364" t="s">
        <v>90</v>
      </c>
      <c r="I1364" t="s">
        <v>58</v>
      </c>
      <c r="J1364" t="s">
        <v>90</v>
      </c>
      <c r="K1364">
        <v>0</v>
      </c>
      <c r="L1364" t="s">
        <v>64</v>
      </c>
      <c r="M1364" t="s">
        <v>60</v>
      </c>
      <c r="N1364" t="s">
        <v>64</v>
      </c>
      <c r="O1364" t="s">
        <v>64</v>
      </c>
      <c r="P1364" t="s">
        <v>64</v>
      </c>
      <c r="Q1364" t="s">
        <v>64</v>
      </c>
      <c r="R1364" t="s">
        <v>64</v>
      </c>
      <c r="S1364" t="s">
        <v>60</v>
      </c>
      <c r="T1364">
        <v>1.35</v>
      </c>
      <c r="U1364" t="s">
        <v>942</v>
      </c>
      <c r="V1364" t="s">
        <v>4330</v>
      </c>
      <c r="W1364" t="s">
        <v>7246</v>
      </c>
      <c r="X1364" t="s">
        <v>7185</v>
      </c>
      <c r="Y1364" t="s">
        <v>932</v>
      </c>
      <c r="Z1364" t="s">
        <v>862</v>
      </c>
      <c r="AA1364" t="s">
        <v>863</v>
      </c>
      <c r="AB1364">
        <v>20</v>
      </c>
      <c r="AC1364">
        <v>93.75</v>
      </c>
      <c r="AD1364">
        <v>62.5</v>
      </c>
      <c r="AE1364">
        <v>43.75</v>
      </c>
      <c r="AF1364" t="s">
        <v>123</v>
      </c>
      <c r="AG1364" t="s">
        <v>73</v>
      </c>
      <c r="AH1364" t="s">
        <v>3227</v>
      </c>
      <c r="AI1364" t="s">
        <v>2194</v>
      </c>
      <c r="AJ1364" t="s">
        <v>1913</v>
      </c>
      <c r="AK1364" t="s">
        <v>2949</v>
      </c>
      <c r="AL1364" t="s">
        <v>2870</v>
      </c>
      <c r="AM1364" t="s">
        <v>7247</v>
      </c>
      <c r="AN1364">
        <v>-12</v>
      </c>
      <c r="AO1364">
        <v>-3</v>
      </c>
      <c r="AP1364" t="s">
        <v>3547</v>
      </c>
      <c r="AQ1364" t="s">
        <v>97</v>
      </c>
      <c r="AR1364" t="s">
        <v>97</v>
      </c>
      <c r="AS1364" t="s">
        <v>81</v>
      </c>
      <c r="AT1364" t="s">
        <v>82</v>
      </c>
      <c r="AU1364" t="s">
        <v>82</v>
      </c>
      <c r="AV1364" t="s">
        <v>123</v>
      </c>
      <c r="AW1364" t="s">
        <v>123</v>
      </c>
      <c r="AX1364">
        <v>50.39</v>
      </c>
      <c r="AY1364">
        <v>49.62</v>
      </c>
      <c r="AZ1364" t="s">
        <v>255</v>
      </c>
      <c r="BA1364" t="s">
        <v>256</v>
      </c>
      <c r="BB1364" t="s">
        <v>829</v>
      </c>
      <c r="BC1364" t="s">
        <v>231</v>
      </c>
      <c r="BD1364" t="s">
        <v>87</v>
      </c>
      <c r="BE1364" t="s">
        <v>105</v>
      </c>
      <c r="BF1364">
        <v>1</v>
      </c>
      <c r="BG1364">
        <f>IF(Table1[[#This Row],[ft_score]]="0 - 0", 1, 0)</f>
        <v>0</v>
      </c>
      <c r="BH1364">
        <f t="shared" si="21"/>
        <v>0</v>
      </c>
    </row>
    <row r="1365" spans="1:60" x14ac:dyDescent="0.25">
      <c r="A1365" s="1">
        <v>5948</v>
      </c>
      <c r="B1365" t="s">
        <v>58</v>
      </c>
      <c r="C1365" t="s">
        <v>110</v>
      </c>
      <c r="D1365">
        <v>1</v>
      </c>
      <c r="E1365">
        <v>0</v>
      </c>
      <c r="F1365" t="s">
        <v>60</v>
      </c>
      <c r="G1365" t="s">
        <v>90</v>
      </c>
      <c r="H1365" t="s">
        <v>90</v>
      </c>
      <c r="I1365" t="s">
        <v>58</v>
      </c>
      <c r="J1365" t="s">
        <v>58</v>
      </c>
      <c r="K1365">
        <v>0</v>
      </c>
      <c r="L1365" t="s">
        <v>64</v>
      </c>
      <c r="M1365" t="s">
        <v>60</v>
      </c>
      <c r="N1365" t="s">
        <v>64</v>
      </c>
      <c r="O1365" t="s">
        <v>64</v>
      </c>
      <c r="P1365" t="s">
        <v>64</v>
      </c>
      <c r="Q1365" t="s">
        <v>64</v>
      </c>
      <c r="R1365" t="s">
        <v>64</v>
      </c>
      <c r="S1365" t="s">
        <v>60</v>
      </c>
      <c r="T1365">
        <v>492.71</v>
      </c>
      <c r="U1365" t="s">
        <v>1270</v>
      </c>
      <c r="V1365" t="s">
        <v>4140</v>
      </c>
      <c r="W1365" t="s">
        <v>7478</v>
      </c>
      <c r="X1365" t="s">
        <v>7185</v>
      </c>
      <c r="Y1365" t="s">
        <v>596</v>
      </c>
      <c r="Z1365" t="s">
        <v>95</v>
      </c>
      <c r="AA1365" t="s">
        <v>96</v>
      </c>
      <c r="AB1365">
        <v>16</v>
      </c>
      <c r="AC1365">
        <v>75</v>
      </c>
      <c r="AD1365">
        <v>31.25</v>
      </c>
      <c r="AE1365">
        <v>6.25</v>
      </c>
      <c r="AF1365" t="s">
        <v>83</v>
      </c>
      <c r="AG1365" t="s">
        <v>73</v>
      </c>
      <c r="AH1365" t="s">
        <v>2855</v>
      </c>
      <c r="AI1365" t="s">
        <v>1089</v>
      </c>
      <c r="AJ1365" t="s">
        <v>5554</v>
      </c>
      <c r="AK1365" t="s">
        <v>305</v>
      </c>
      <c r="AL1365" t="s">
        <v>305</v>
      </c>
      <c r="AM1365" t="s">
        <v>1706</v>
      </c>
      <c r="AN1365">
        <v>8</v>
      </c>
      <c r="AO1365">
        <v>0</v>
      </c>
      <c r="AP1365" t="s">
        <v>194</v>
      </c>
      <c r="AQ1365" t="s">
        <v>82</v>
      </c>
      <c r="AR1365" t="s">
        <v>97</v>
      </c>
      <c r="AS1365" t="s">
        <v>81</v>
      </c>
      <c r="AT1365" t="s">
        <v>73</v>
      </c>
      <c r="AU1365" t="s">
        <v>123</v>
      </c>
      <c r="AV1365" t="s">
        <v>72</v>
      </c>
      <c r="AW1365" t="s">
        <v>63</v>
      </c>
      <c r="AX1365">
        <v>44.23</v>
      </c>
      <c r="AY1365">
        <v>55.77</v>
      </c>
      <c r="AZ1365" t="s">
        <v>195</v>
      </c>
      <c r="BA1365" t="s">
        <v>298</v>
      </c>
      <c r="BB1365" t="s">
        <v>285</v>
      </c>
      <c r="BC1365" t="s">
        <v>146</v>
      </c>
      <c r="BD1365" t="s">
        <v>300</v>
      </c>
      <c r="BE1365" t="s">
        <v>109</v>
      </c>
      <c r="BF1365">
        <v>1</v>
      </c>
      <c r="BG1365">
        <f>IF(Table1[[#This Row],[ft_score]]="0 - 0", 1, 0)</f>
        <v>0</v>
      </c>
      <c r="BH1365">
        <f t="shared" si="21"/>
        <v>0</v>
      </c>
    </row>
    <row r="1366" spans="1:60" x14ac:dyDescent="0.25">
      <c r="A1366" s="1">
        <v>5984</v>
      </c>
      <c r="B1366" t="s">
        <v>58</v>
      </c>
      <c r="C1366" t="s">
        <v>2658</v>
      </c>
      <c r="D1366">
        <v>1</v>
      </c>
      <c r="E1366">
        <v>0</v>
      </c>
      <c r="F1366" t="s">
        <v>60</v>
      </c>
      <c r="G1366" t="s">
        <v>90</v>
      </c>
      <c r="H1366" t="s">
        <v>90</v>
      </c>
      <c r="I1366" t="s">
        <v>58</v>
      </c>
      <c r="J1366" t="s">
        <v>58</v>
      </c>
      <c r="K1366">
        <v>0</v>
      </c>
      <c r="L1366" t="s">
        <v>64</v>
      </c>
      <c r="M1366" t="s">
        <v>60</v>
      </c>
      <c r="N1366" t="s">
        <v>64</v>
      </c>
      <c r="O1366" t="s">
        <v>64</v>
      </c>
      <c r="P1366" t="s">
        <v>64</v>
      </c>
      <c r="Q1366" t="s">
        <v>64</v>
      </c>
      <c r="R1366" t="s">
        <v>64</v>
      </c>
      <c r="S1366" t="s">
        <v>60</v>
      </c>
      <c r="T1366">
        <v>0</v>
      </c>
      <c r="U1366" t="s">
        <v>7559</v>
      </c>
      <c r="V1366" t="s">
        <v>7560</v>
      </c>
      <c r="W1366" t="s">
        <v>7561</v>
      </c>
      <c r="X1366" t="s">
        <v>7496</v>
      </c>
      <c r="Y1366" t="s">
        <v>1695</v>
      </c>
      <c r="Z1366" t="s">
        <v>6664</v>
      </c>
      <c r="AA1366" t="s">
        <v>6665</v>
      </c>
      <c r="AB1366">
        <v>0</v>
      </c>
      <c r="AC1366">
        <v>0</v>
      </c>
      <c r="AD1366">
        <v>0</v>
      </c>
      <c r="AE1366">
        <v>0</v>
      </c>
      <c r="AF1366" t="s">
        <v>63</v>
      </c>
      <c r="AG1366" t="s">
        <v>63</v>
      </c>
      <c r="AH1366" t="s">
        <v>63</v>
      </c>
      <c r="AI1366" t="s">
        <v>63</v>
      </c>
      <c r="AJ1366" t="s">
        <v>63</v>
      </c>
      <c r="AK1366" t="s">
        <v>63</v>
      </c>
      <c r="AL1366" t="s">
        <v>63</v>
      </c>
      <c r="AM1366" t="s">
        <v>63</v>
      </c>
      <c r="AN1366">
        <v>12</v>
      </c>
      <c r="AO1366">
        <v>-16</v>
      </c>
      <c r="AP1366" t="s">
        <v>63</v>
      </c>
      <c r="AQ1366" t="s">
        <v>63</v>
      </c>
      <c r="AR1366" t="s">
        <v>63</v>
      </c>
      <c r="AS1366" t="s">
        <v>63</v>
      </c>
      <c r="AT1366" t="s">
        <v>63</v>
      </c>
      <c r="AU1366" t="s">
        <v>63</v>
      </c>
      <c r="AV1366" t="s">
        <v>63</v>
      </c>
      <c r="AW1366" t="s">
        <v>63</v>
      </c>
      <c r="AX1366">
        <v>0</v>
      </c>
      <c r="AY1366">
        <v>0</v>
      </c>
      <c r="AZ1366" t="s">
        <v>284</v>
      </c>
      <c r="BA1366" t="s">
        <v>299</v>
      </c>
      <c r="BB1366" t="s">
        <v>454</v>
      </c>
      <c r="BC1366" t="s">
        <v>1002</v>
      </c>
      <c r="BD1366" t="s">
        <v>1001</v>
      </c>
      <c r="BE1366" t="s">
        <v>348</v>
      </c>
      <c r="BF1366">
        <v>1</v>
      </c>
      <c r="BG1366">
        <f>IF(Table1[[#This Row],[ft_score]]="0 - 0", 1, 0)</f>
        <v>0</v>
      </c>
      <c r="BH1366">
        <f t="shared" si="21"/>
        <v>0</v>
      </c>
    </row>
    <row r="1367" spans="1:60" hidden="1" x14ac:dyDescent="0.25">
      <c r="A1367" s="1">
        <v>5995</v>
      </c>
      <c r="B1367" t="s">
        <v>58</v>
      </c>
      <c r="C1367" t="s">
        <v>126</v>
      </c>
      <c r="D1367">
        <v>1</v>
      </c>
      <c r="E1367">
        <v>0</v>
      </c>
      <c r="F1367" t="s">
        <v>60</v>
      </c>
      <c r="G1367" t="s">
        <v>90</v>
      </c>
      <c r="H1367" t="s">
        <v>90</v>
      </c>
      <c r="I1367" t="s">
        <v>58</v>
      </c>
      <c r="J1367" t="s">
        <v>90</v>
      </c>
      <c r="K1367">
        <v>0</v>
      </c>
      <c r="L1367" t="s">
        <v>64</v>
      </c>
      <c r="M1367" t="s">
        <v>60</v>
      </c>
      <c r="N1367" t="s">
        <v>64</v>
      </c>
      <c r="O1367" t="s">
        <v>64</v>
      </c>
      <c r="P1367" t="s">
        <v>64</v>
      </c>
      <c r="Q1367" t="s">
        <v>64</v>
      </c>
      <c r="R1367" t="s">
        <v>64</v>
      </c>
      <c r="S1367" t="s">
        <v>60</v>
      </c>
      <c r="T1367">
        <v>3.88</v>
      </c>
      <c r="U1367" t="s">
        <v>7592</v>
      </c>
      <c r="V1367" t="s">
        <v>7593</v>
      </c>
      <c r="W1367" t="s">
        <v>7594</v>
      </c>
      <c r="X1367" t="s">
        <v>7584</v>
      </c>
      <c r="Y1367" t="s">
        <v>951</v>
      </c>
      <c r="Z1367" t="s">
        <v>7506</v>
      </c>
      <c r="AA1367" t="s">
        <v>7507</v>
      </c>
      <c r="AB1367">
        <v>1</v>
      </c>
      <c r="AC1367">
        <v>100</v>
      </c>
      <c r="AD1367">
        <v>50</v>
      </c>
      <c r="AE1367">
        <v>50</v>
      </c>
      <c r="AF1367" t="s">
        <v>63</v>
      </c>
      <c r="AG1367" t="s">
        <v>63</v>
      </c>
      <c r="AH1367" t="s">
        <v>72</v>
      </c>
      <c r="AI1367" t="s">
        <v>63</v>
      </c>
      <c r="AJ1367" t="s">
        <v>73</v>
      </c>
      <c r="AK1367" t="s">
        <v>72</v>
      </c>
      <c r="AL1367" t="s">
        <v>72</v>
      </c>
      <c r="AM1367" t="s">
        <v>82</v>
      </c>
      <c r="AN1367">
        <v>-16</v>
      </c>
      <c r="AO1367">
        <v>9</v>
      </c>
      <c r="AP1367" t="s">
        <v>257</v>
      </c>
      <c r="AQ1367" t="s">
        <v>560</v>
      </c>
      <c r="AR1367" t="s">
        <v>63</v>
      </c>
      <c r="AS1367" t="s">
        <v>63</v>
      </c>
      <c r="AT1367" t="s">
        <v>560</v>
      </c>
      <c r="AU1367" t="s">
        <v>63</v>
      </c>
      <c r="AV1367" t="s">
        <v>63</v>
      </c>
      <c r="AW1367" t="s">
        <v>63</v>
      </c>
      <c r="AX1367">
        <v>37.5</v>
      </c>
      <c r="AY1367">
        <v>62.5</v>
      </c>
      <c r="AZ1367" t="s">
        <v>166</v>
      </c>
      <c r="BA1367" t="s">
        <v>166</v>
      </c>
      <c r="BB1367" t="s">
        <v>166</v>
      </c>
      <c r="BC1367" t="s">
        <v>166</v>
      </c>
      <c r="BD1367" t="s">
        <v>166</v>
      </c>
      <c r="BE1367" t="s">
        <v>166</v>
      </c>
      <c r="BF1367" t="s">
        <v>58</v>
      </c>
      <c r="BG1367">
        <f>IF(Table1[[#This Row],[ft_score]]="0 - 0", 1, 0)</f>
        <v>0</v>
      </c>
      <c r="BH1367">
        <f t="shared" si="21"/>
        <v>0</v>
      </c>
    </row>
    <row r="1368" spans="1:60" x14ac:dyDescent="0.25">
      <c r="A1368" s="1">
        <v>6086</v>
      </c>
      <c r="B1368" t="s">
        <v>58</v>
      </c>
      <c r="C1368" t="s">
        <v>257</v>
      </c>
      <c r="D1368">
        <v>1</v>
      </c>
      <c r="E1368">
        <v>0</v>
      </c>
      <c r="F1368" t="s">
        <v>60</v>
      </c>
      <c r="G1368" t="s">
        <v>90</v>
      </c>
      <c r="H1368" t="s">
        <v>90</v>
      </c>
      <c r="I1368" t="s">
        <v>58</v>
      </c>
      <c r="J1368" t="s">
        <v>58</v>
      </c>
      <c r="K1368">
        <v>0</v>
      </c>
      <c r="L1368" t="s">
        <v>64</v>
      </c>
      <c r="M1368" t="s">
        <v>60</v>
      </c>
      <c r="N1368" t="s">
        <v>64</v>
      </c>
      <c r="O1368" t="s">
        <v>64</v>
      </c>
      <c r="P1368" t="s">
        <v>64</v>
      </c>
      <c r="Q1368" t="s">
        <v>64</v>
      </c>
      <c r="R1368" t="s">
        <v>60</v>
      </c>
      <c r="S1368" t="s">
        <v>60</v>
      </c>
      <c r="T1368">
        <v>0</v>
      </c>
      <c r="U1368" t="s">
        <v>5982</v>
      </c>
      <c r="V1368" t="s">
        <v>5756</v>
      </c>
      <c r="W1368" t="s">
        <v>7716</v>
      </c>
      <c r="X1368" t="s">
        <v>7680</v>
      </c>
      <c r="Y1368" t="s">
        <v>486</v>
      </c>
      <c r="Z1368" t="s">
        <v>5751</v>
      </c>
      <c r="AA1368" t="s">
        <v>5752</v>
      </c>
      <c r="AB1368">
        <v>2</v>
      </c>
      <c r="AC1368">
        <v>100</v>
      </c>
      <c r="AD1368">
        <v>50</v>
      </c>
      <c r="AE1368">
        <v>50</v>
      </c>
      <c r="AF1368" t="s">
        <v>97</v>
      </c>
      <c r="AG1368" t="s">
        <v>63</v>
      </c>
      <c r="AH1368" t="s">
        <v>1567</v>
      </c>
      <c r="AI1368" t="s">
        <v>4110</v>
      </c>
      <c r="AJ1368" t="s">
        <v>397</v>
      </c>
      <c r="AK1368" t="s">
        <v>3778</v>
      </c>
      <c r="AL1368" t="s">
        <v>1444</v>
      </c>
      <c r="AM1368" t="s">
        <v>397</v>
      </c>
      <c r="AN1368">
        <v>7</v>
      </c>
      <c r="AO1368">
        <v>2.5</v>
      </c>
      <c r="AP1368" t="s">
        <v>2658</v>
      </c>
      <c r="AQ1368" t="s">
        <v>63</v>
      </c>
      <c r="AR1368" t="s">
        <v>560</v>
      </c>
      <c r="AS1368" t="s">
        <v>97</v>
      </c>
      <c r="AT1368" t="s">
        <v>97</v>
      </c>
      <c r="AU1368" t="s">
        <v>141</v>
      </c>
      <c r="AV1368" t="s">
        <v>73</v>
      </c>
      <c r="AW1368" t="s">
        <v>73</v>
      </c>
      <c r="AX1368">
        <v>56.35</v>
      </c>
      <c r="AY1368">
        <v>43.65</v>
      </c>
      <c r="AZ1368" t="s">
        <v>447</v>
      </c>
      <c r="BA1368" t="s">
        <v>694</v>
      </c>
      <c r="BB1368" t="s">
        <v>86</v>
      </c>
      <c r="BC1368" t="s">
        <v>88</v>
      </c>
      <c r="BD1368" t="s">
        <v>4033</v>
      </c>
      <c r="BE1368" t="s">
        <v>2613</v>
      </c>
      <c r="BF1368">
        <v>2</v>
      </c>
      <c r="BG1368">
        <f>IF(Table1[[#This Row],[ft_score]]="0 - 0", 1, 0)</f>
        <v>0</v>
      </c>
      <c r="BH1368">
        <f t="shared" si="21"/>
        <v>0</v>
      </c>
    </row>
    <row r="1369" spans="1:60" x14ac:dyDescent="0.25">
      <c r="A1369" s="1">
        <v>6200</v>
      </c>
      <c r="B1369" t="s">
        <v>58</v>
      </c>
      <c r="C1369" t="s">
        <v>110</v>
      </c>
      <c r="D1369">
        <v>1</v>
      </c>
      <c r="E1369">
        <v>0</v>
      </c>
      <c r="F1369" t="s">
        <v>60</v>
      </c>
      <c r="G1369" t="s">
        <v>90</v>
      </c>
      <c r="H1369" t="s">
        <v>90</v>
      </c>
      <c r="I1369" t="s">
        <v>58</v>
      </c>
      <c r="J1369" t="s">
        <v>90</v>
      </c>
      <c r="K1369">
        <v>0</v>
      </c>
      <c r="L1369" t="s">
        <v>64</v>
      </c>
      <c r="M1369" t="s">
        <v>60</v>
      </c>
      <c r="N1369" t="s">
        <v>64</v>
      </c>
      <c r="O1369" t="s">
        <v>64</v>
      </c>
      <c r="P1369" t="s">
        <v>64</v>
      </c>
      <c r="Q1369" t="s">
        <v>64</v>
      </c>
      <c r="R1369" t="s">
        <v>64</v>
      </c>
      <c r="S1369" t="s">
        <v>60</v>
      </c>
      <c r="T1369">
        <v>36.64</v>
      </c>
      <c r="U1369" t="s">
        <v>5763</v>
      </c>
      <c r="V1369" t="s">
        <v>5729</v>
      </c>
      <c r="W1369" t="s">
        <v>7942</v>
      </c>
      <c r="X1369" t="s">
        <v>7795</v>
      </c>
      <c r="Y1369" t="s">
        <v>1008</v>
      </c>
      <c r="Z1369" t="s">
        <v>5732</v>
      </c>
      <c r="AA1369" t="s">
        <v>5733</v>
      </c>
      <c r="AB1369">
        <v>3</v>
      </c>
      <c r="AC1369">
        <v>83.34</v>
      </c>
      <c r="AD1369">
        <v>50</v>
      </c>
      <c r="AE1369">
        <v>0</v>
      </c>
      <c r="AF1369" t="s">
        <v>63</v>
      </c>
      <c r="AG1369" t="s">
        <v>1949</v>
      </c>
      <c r="AH1369" t="s">
        <v>83</v>
      </c>
      <c r="AI1369" t="s">
        <v>63</v>
      </c>
      <c r="AJ1369" t="s">
        <v>4042</v>
      </c>
      <c r="AK1369" t="s">
        <v>83</v>
      </c>
      <c r="AL1369" t="s">
        <v>1336</v>
      </c>
      <c r="AM1369" t="s">
        <v>3238</v>
      </c>
      <c r="AN1369">
        <v>-13</v>
      </c>
      <c r="AO1369">
        <v>2.5</v>
      </c>
      <c r="AP1369" t="s">
        <v>5606</v>
      </c>
      <c r="AQ1369" t="s">
        <v>1949</v>
      </c>
      <c r="AR1369" t="s">
        <v>2471</v>
      </c>
      <c r="AS1369" t="s">
        <v>1949</v>
      </c>
      <c r="AT1369" t="s">
        <v>1949</v>
      </c>
      <c r="AU1369" t="s">
        <v>2364</v>
      </c>
      <c r="AV1369" t="s">
        <v>63</v>
      </c>
      <c r="AW1369" t="s">
        <v>63</v>
      </c>
      <c r="AX1369">
        <v>41.25</v>
      </c>
      <c r="AY1369">
        <v>58.75</v>
      </c>
      <c r="AZ1369" t="s">
        <v>584</v>
      </c>
      <c r="BA1369" t="s">
        <v>285</v>
      </c>
      <c r="BB1369" t="s">
        <v>214</v>
      </c>
      <c r="BC1369" t="s">
        <v>255</v>
      </c>
      <c r="BD1369" t="s">
        <v>198</v>
      </c>
      <c r="BE1369" t="s">
        <v>199</v>
      </c>
      <c r="BF1369">
        <v>1</v>
      </c>
      <c r="BG1369">
        <f>IF(Table1[[#This Row],[ft_score]]="0 - 0", 1, 0)</f>
        <v>0</v>
      </c>
      <c r="BH1369">
        <f t="shared" si="21"/>
        <v>0</v>
      </c>
    </row>
    <row r="1370" spans="1:60" x14ac:dyDescent="0.25">
      <c r="A1370" s="1">
        <v>6209</v>
      </c>
      <c r="B1370" t="s">
        <v>58</v>
      </c>
      <c r="C1370" t="s">
        <v>59</v>
      </c>
      <c r="D1370">
        <v>1</v>
      </c>
      <c r="E1370">
        <v>0</v>
      </c>
      <c r="F1370" t="s">
        <v>60</v>
      </c>
      <c r="G1370" t="s">
        <v>90</v>
      </c>
      <c r="H1370" t="s">
        <v>90</v>
      </c>
      <c r="I1370" t="s">
        <v>58</v>
      </c>
      <c r="J1370" t="s">
        <v>90</v>
      </c>
      <c r="K1370">
        <v>0</v>
      </c>
      <c r="L1370" t="s">
        <v>64</v>
      </c>
      <c r="M1370" t="s">
        <v>60</v>
      </c>
      <c r="N1370" t="s">
        <v>64</v>
      </c>
      <c r="O1370" t="s">
        <v>64</v>
      </c>
      <c r="P1370" t="s">
        <v>64</v>
      </c>
      <c r="Q1370" t="s">
        <v>64</v>
      </c>
      <c r="R1370" t="s">
        <v>60</v>
      </c>
      <c r="S1370" t="s">
        <v>60</v>
      </c>
      <c r="T1370">
        <v>32481.48</v>
      </c>
      <c r="U1370" t="s">
        <v>5655</v>
      </c>
      <c r="V1370" t="s">
        <v>5859</v>
      </c>
      <c r="W1370" t="s">
        <v>7953</v>
      </c>
      <c r="X1370" t="s">
        <v>7795</v>
      </c>
      <c r="Y1370" t="s">
        <v>1008</v>
      </c>
      <c r="Z1370" t="s">
        <v>6903</v>
      </c>
      <c r="AA1370" t="s">
        <v>4750</v>
      </c>
      <c r="AB1370">
        <v>4</v>
      </c>
      <c r="AC1370">
        <v>87.5</v>
      </c>
      <c r="AD1370">
        <v>50</v>
      </c>
      <c r="AE1370">
        <v>25</v>
      </c>
      <c r="AF1370" t="s">
        <v>73</v>
      </c>
      <c r="AG1370" t="s">
        <v>81</v>
      </c>
      <c r="AH1370" t="s">
        <v>442</v>
      </c>
      <c r="AI1370" t="s">
        <v>240</v>
      </c>
      <c r="AJ1370" t="s">
        <v>3057</v>
      </c>
      <c r="AK1370" t="s">
        <v>2989</v>
      </c>
      <c r="AL1370" t="s">
        <v>2989</v>
      </c>
      <c r="AM1370" t="s">
        <v>6496</v>
      </c>
      <c r="AN1370">
        <v>-2</v>
      </c>
      <c r="AO1370">
        <v>-20</v>
      </c>
      <c r="AP1370" t="s">
        <v>141</v>
      </c>
      <c r="AQ1370" t="s">
        <v>560</v>
      </c>
      <c r="AR1370" t="s">
        <v>63</v>
      </c>
      <c r="AS1370" t="s">
        <v>97</v>
      </c>
      <c r="AT1370" t="s">
        <v>97</v>
      </c>
      <c r="AU1370" t="s">
        <v>73</v>
      </c>
      <c r="AV1370" t="s">
        <v>73</v>
      </c>
      <c r="AW1370" t="s">
        <v>72</v>
      </c>
      <c r="AX1370">
        <v>47.73</v>
      </c>
      <c r="AY1370">
        <v>52.28</v>
      </c>
      <c r="AZ1370" t="s">
        <v>422</v>
      </c>
      <c r="BA1370" t="s">
        <v>829</v>
      </c>
      <c r="BB1370" t="s">
        <v>214</v>
      </c>
      <c r="BC1370" t="s">
        <v>87</v>
      </c>
      <c r="BD1370" t="s">
        <v>231</v>
      </c>
      <c r="BE1370" t="s">
        <v>89</v>
      </c>
      <c r="BF1370">
        <v>1</v>
      </c>
      <c r="BG1370">
        <f>IF(Table1[[#This Row],[ft_score]]="0 - 0", 1, 0)</f>
        <v>0</v>
      </c>
      <c r="BH1370">
        <f t="shared" si="21"/>
        <v>0</v>
      </c>
    </row>
    <row r="1371" spans="1:60" x14ac:dyDescent="0.25">
      <c r="A1371" s="1">
        <v>6239</v>
      </c>
      <c r="B1371" t="s">
        <v>58</v>
      </c>
      <c r="C1371" t="s">
        <v>59</v>
      </c>
      <c r="D1371">
        <v>1</v>
      </c>
      <c r="E1371">
        <v>0</v>
      </c>
      <c r="F1371" t="s">
        <v>60</v>
      </c>
      <c r="G1371" t="s">
        <v>90</v>
      </c>
      <c r="H1371" t="s">
        <v>90</v>
      </c>
      <c r="I1371" t="s">
        <v>58</v>
      </c>
      <c r="J1371" t="s">
        <v>90</v>
      </c>
      <c r="K1371">
        <v>0</v>
      </c>
      <c r="L1371" t="s">
        <v>64</v>
      </c>
      <c r="M1371" t="s">
        <v>60</v>
      </c>
      <c r="N1371" t="s">
        <v>64</v>
      </c>
      <c r="O1371" t="s">
        <v>64</v>
      </c>
      <c r="P1371" t="s">
        <v>64</v>
      </c>
      <c r="Q1371" t="s">
        <v>64</v>
      </c>
      <c r="R1371" t="s">
        <v>64</v>
      </c>
      <c r="S1371" t="s">
        <v>60</v>
      </c>
      <c r="T1371">
        <v>5545.18</v>
      </c>
      <c r="U1371" t="s">
        <v>5829</v>
      </c>
      <c r="V1371" t="s">
        <v>5878</v>
      </c>
      <c r="W1371" t="s">
        <v>7989</v>
      </c>
      <c r="X1371" t="s">
        <v>7795</v>
      </c>
      <c r="Y1371" t="s">
        <v>1008</v>
      </c>
      <c r="Z1371" t="s">
        <v>6844</v>
      </c>
      <c r="AA1371" t="s">
        <v>5637</v>
      </c>
      <c r="AB1371">
        <v>4</v>
      </c>
      <c r="AC1371">
        <v>75</v>
      </c>
      <c r="AD1371">
        <v>37.5</v>
      </c>
      <c r="AE1371">
        <v>37.5</v>
      </c>
      <c r="AF1371" t="s">
        <v>73</v>
      </c>
      <c r="AG1371" t="s">
        <v>82</v>
      </c>
      <c r="AH1371" t="s">
        <v>98</v>
      </c>
      <c r="AI1371" t="s">
        <v>4826</v>
      </c>
      <c r="AJ1371" t="s">
        <v>98</v>
      </c>
      <c r="AK1371" t="s">
        <v>701</v>
      </c>
      <c r="AL1371" t="s">
        <v>2416</v>
      </c>
      <c r="AM1371" t="s">
        <v>719</v>
      </c>
      <c r="AN1371">
        <v>5</v>
      </c>
      <c r="AO1371">
        <v>-19.5</v>
      </c>
      <c r="AP1371" t="s">
        <v>3720</v>
      </c>
      <c r="AQ1371" t="s">
        <v>97</v>
      </c>
      <c r="AR1371" t="s">
        <v>97</v>
      </c>
      <c r="AS1371" t="s">
        <v>560</v>
      </c>
      <c r="AT1371" t="s">
        <v>63</v>
      </c>
      <c r="AU1371" t="s">
        <v>82</v>
      </c>
      <c r="AV1371" t="s">
        <v>72</v>
      </c>
      <c r="AW1371" t="s">
        <v>72</v>
      </c>
      <c r="AX1371">
        <v>42.5</v>
      </c>
      <c r="AY1371">
        <v>57.5</v>
      </c>
      <c r="AZ1371" t="s">
        <v>106</v>
      </c>
      <c r="BA1371" t="s">
        <v>112</v>
      </c>
      <c r="BB1371" t="s">
        <v>285</v>
      </c>
      <c r="BC1371" t="s">
        <v>87</v>
      </c>
      <c r="BD1371" t="s">
        <v>231</v>
      </c>
      <c r="BE1371" t="s">
        <v>89</v>
      </c>
      <c r="BF1371">
        <v>1</v>
      </c>
      <c r="BG1371">
        <f>IF(Table1[[#This Row],[ft_score]]="0 - 0", 1, 0)</f>
        <v>0</v>
      </c>
      <c r="BH1371">
        <f t="shared" si="21"/>
        <v>0</v>
      </c>
    </row>
    <row r="1372" spans="1:60" x14ac:dyDescent="0.25">
      <c r="A1372" s="1">
        <v>6279</v>
      </c>
      <c r="B1372" t="s">
        <v>58</v>
      </c>
      <c r="C1372" t="s">
        <v>126</v>
      </c>
      <c r="D1372">
        <v>1</v>
      </c>
      <c r="E1372">
        <v>0</v>
      </c>
      <c r="F1372" t="s">
        <v>60</v>
      </c>
      <c r="G1372" t="s">
        <v>90</v>
      </c>
      <c r="H1372" t="s">
        <v>90</v>
      </c>
      <c r="I1372" t="s">
        <v>58</v>
      </c>
      <c r="J1372" t="s">
        <v>90</v>
      </c>
      <c r="K1372">
        <v>0</v>
      </c>
      <c r="L1372" t="s">
        <v>64</v>
      </c>
      <c r="M1372" t="s">
        <v>60</v>
      </c>
      <c r="N1372" t="s">
        <v>64</v>
      </c>
      <c r="O1372" t="s">
        <v>64</v>
      </c>
      <c r="P1372" t="s">
        <v>64</v>
      </c>
      <c r="Q1372" t="s">
        <v>64</v>
      </c>
      <c r="R1372" t="s">
        <v>64</v>
      </c>
      <c r="S1372" t="s">
        <v>60</v>
      </c>
      <c r="T1372">
        <v>17.66</v>
      </c>
      <c r="U1372" t="s">
        <v>5978</v>
      </c>
      <c r="V1372" t="s">
        <v>5847</v>
      </c>
      <c r="W1372" t="s">
        <v>8047</v>
      </c>
      <c r="X1372" t="s">
        <v>7795</v>
      </c>
      <c r="Y1372" t="s">
        <v>1008</v>
      </c>
      <c r="Z1372" t="s">
        <v>5751</v>
      </c>
      <c r="AA1372" t="s">
        <v>5752</v>
      </c>
      <c r="AB1372">
        <v>3</v>
      </c>
      <c r="AC1372">
        <v>66.67</v>
      </c>
      <c r="AD1372">
        <v>66.67</v>
      </c>
      <c r="AE1372">
        <v>33.33</v>
      </c>
      <c r="AF1372" t="s">
        <v>136</v>
      </c>
      <c r="AG1372" t="s">
        <v>1949</v>
      </c>
      <c r="AH1372" t="s">
        <v>4633</v>
      </c>
      <c r="AI1372" t="s">
        <v>3394</v>
      </c>
      <c r="AJ1372" t="s">
        <v>4633</v>
      </c>
      <c r="AK1372" t="s">
        <v>83</v>
      </c>
      <c r="AL1372" t="s">
        <v>1227</v>
      </c>
      <c r="AM1372" t="s">
        <v>1227</v>
      </c>
      <c r="AN1372">
        <v>-7</v>
      </c>
      <c r="AO1372">
        <v>2.5</v>
      </c>
      <c r="AP1372" t="s">
        <v>1938</v>
      </c>
      <c r="AQ1372" t="s">
        <v>1949</v>
      </c>
      <c r="AR1372" t="s">
        <v>1949</v>
      </c>
      <c r="AS1372" t="s">
        <v>1949</v>
      </c>
      <c r="AT1372" t="s">
        <v>1949</v>
      </c>
      <c r="AU1372" t="s">
        <v>1949</v>
      </c>
      <c r="AV1372" t="s">
        <v>136</v>
      </c>
      <c r="AW1372" t="s">
        <v>136</v>
      </c>
      <c r="AX1372">
        <v>54.47</v>
      </c>
      <c r="AY1372">
        <v>45.54</v>
      </c>
      <c r="AZ1372" t="s">
        <v>112</v>
      </c>
      <c r="BA1372" t="s">
        <v>124</v>
      </c>
      <c r="BB1372" t="s">
        <v>125</v>
      </c>
      <c r="BC1372" t="s">
        <v>231</v>
      </c>
      <c r="BD1372" t="s">
        <v>197</v>
      </c>
      <c r="BE1372" t="s">
        <v>166</v>
      </c>
      <c r="BF1372">
        <v>2</v>
      </c>
      <c r="BG1372">
        <f>IF(Table1[[#This Row],[ft_score]]="0 - 0", 1, 0)</f>
        <v>0</v>
      </c>
      <c r="BH1372">
        <f t="shared" si="21"/>
        <v>0</v>
      </c>
    </row>
    <row r="1373" spans="1:60" x14ac:dyDescent="0.25">
      <c r="A1373" s="1">
        <v>5646</v>
      </c>
      <c r="B1373" t="s">
        <v>58</v>
      </c>
      <c r="C1373" t="s">
        <v>167</v>
      </c>
      <c r="D1373">
        <v>1</v>
      </c>
      <c r="E1373">
        <v>0</v>
      </c>
      <c r="F1373" t="s">
        <v>60</v>
      </c>
      <c r="G1373" t="s">
        <v>90</v>
      </c>
      <c r="H1373" t="s">
        <v>90</v>
      </c>
      <c r="I1373" t="s">
        <v>58</v>
      </c>
      <c r="J1373" t="s">
        <v>90</v>
      </c>
      <c r="K1373">
        <v>0</v>
      </c>
      <c r="L1373" t="s">
        <v>64</v>
      </c>
      <c r="M1373" t="s">
        <v>60</v>
      </c>
      <c r="N1373" t="s">
        <v>64</v>
      </c>
      <c r="O1373" t="s">
        <v>64</v>
      </c>
      <c r="P1373" t="s">
        <v>64</v>
      </c>
      <c r="Q1373">
        <v>0</v>
      </c>
      <c r="R1373">
        <v>0</v>
      </c>
      <c r="S1373" t="s">
        <v>60</v>
      </c>
      <c r="T1373">
        <v>456.4</v>
      </c>
      <c r="U1373" t="s">
        <v>6911</v>
      </c>
      <c r="V1373" t="s">
        <v>6240</v>
      </c>
      <c r="W1373" t="s">
        <v>6912</v>
      </c>
      <c r="X1373" t="s">
        <v>6746</v>
      </c>
      <c r="Y1373" t="s">
        <v>1008</v>
      </c>
      <c r="Z1373" t="s">
        <v>5824</v>
      </c>
      <c r="AA1373" t="s">
        <v>5825</v>
      </c>
      <c r="AB1373">
        <v>1</v>
      </c>
      <c r="AC1373">
        <v>50</v>
      </c>
      <c r="AD1373">
        <v>50</v>
      </c>
      <c r="AE1373">
        <v>50</v>
      </c>
      <c r="AF1373" t="s">
        <v>63</v>
      </c>
      <c r="AG1373" t="s">
        <v>97</v>
      </c>
      <c r="AH1373" t="s">
        <v>63</v>
      </c>
      <c r="AI1373" t="s">
        <v>63</v>
      </c>
      <c r="AJ1373" t="s">
        <v>81</v>
      </c>
      <c r="AK1373" t="s">
        <v>72</v>
      </c>
      <c r="AL1373" t="s">
        <v>72</v>
      </c>
      <c r="AM1373" t="s">
        <v>72</v>
      </c>
      <c r="AN1373">
        <v>3</v>
      </c>
      <c r="AO1373">
        <v>-3.5</v>
      </c>
      <c r="AP1373" t="s">
        <v>559</v>
      </c>
      <c r="AQ1373" t="s">
        <v>560</v>
      </c>
      <c r="AR1373" t="s">
        <v>63</v>
      </c>
      <c r="AS1373" t="s">
        <v>560</v>
      </c>
      <c r="AT1373" t="s">
        <v>63</v>
      </c>
      <c r="AU1373" t="s">
        <v>63</v>
      </c>
      <c r="AV1373" t="s">
        <v>63</v>
      </c>
      <c r="AW1373" t="s">
        <v>63</v>
      </c>
      <c r="AX1373">
        <v>62.5</v>
      </c>
      <c r="AY1373">
        <v>37.5</v>
      </c>
      <c r="AZ1373" t="s">
        <v>455</v>
      </c>
      <c r="BA1373" t="s">
        <v>89</v>
      </c>
      <c r="BB1373" t="s">
        <v>298</v>
      </c>
      <c r="BC1373" t="s">
        <v>231</v>
      </c>
      <c r="BD1373" t="s">
        <v>349</v>
      </c>
      <c r="BE1373" t="s">
        <v>298</v>
      </c>
      <c r="BF1373">
        <v>1</v>
      </c>
      <c r="BG1373">
        <f>IF(Table1[[#This Row],[ft_score]]="0 - 0", 1, 0)</f>
        <v>0</v>
      </c>
      <c r="BH1373">
        <f t="shared" si="21"/>
        <v>0</v>
      </c>
    </row>
    <row r="1374" spans="1:60" x14ac:dyDescent="0.25">
      <c r="A1374" s="1">
        <v>5669</v>
      </c>
      <c r="B1374" t="s">
        <v>58</v>
      </c>
      <c r="C1374" t="s">
        <v>200</v>
      </c>
      <c r="D1374">
        <v>1</v>
      </c>
      <c r="E1374">
        <v>0</v>
      </c>
      <c r="F1374" t="s">
        <v>60</v>
      </c>
      <c r="G1374" t="s">
        <v>90</v>
      </c>
      <c r="H1374" t="s">
        <v>90</v>
      </c>
      <c r="I1374" t="s">
        <v>58</v>
      </c>
      <c r="J1374" t="s">
        <v>90</v>
      </c>
      <c r="K1374">
        <v>0</v>
      </c>
      <c r="L1374" t="s">
        <v>64</v>
      </c>
      <c r="M1374" t="s">
        <v>60</v>
      </c>
      <c r="N1374" t="s">
        <v>64</v>
      </c>
      <c r="O1374" t="s">
        <v>64</v>
      </c>
      <c r="P1374" t="s">
        <v>64</v>
      </c>
      <c r="Q1374">
        <v>0</v>
      </c>
      <c r="R1374" t="s">
        <v>60</v>
      </c>
      <c r="S1374" t="s">
        <v>60</v>
      </c>
      <c r="T1374">
        <v>4</v>
      </c>
      <c r="U1374" t="s">
        <v>6947</v>
      </c>
      <c r="V1374" t="s">
        <v>5838</v>
      </c>
      <c r="W1374" t="s">
        <v>6948</v>
      </c>
      <c r="X1374" t="s">
        <v>6746</v>
      </c>
      <c r="Y1374" t="s">
        <v>1008</v>
      </c>
      <c r="Z1374" t="s">
        <v>5751</v>
      </c>
      <c r="AA1374" t="s">
        <v>5752</v>
      </c>
      <c r="AB1374">
        <v>1</v>
      </c>
      <c r="AC1374">
        <v>100</v>
      </c>
      <c r="AD1374">
        <v>50</v>
      </c>
      <c r="AE1374">
        <v>50</v>
      </c>
      <c r="AF1374" t="s">
        <v>63</v>
      </c>
      <c r="AG1374" t="s">
        <v>97</v>
      </c>
      <c r="AH1374" t="s">
        <v>82</v>
      </c>
      <c r="AI1374" t="s">
        <v>72</v>
      </c>
      <c r="AJ1374" t="s">
        <v>63</v>
      </c>
      <c r="AK1374" t="s">
        <v>63</v>
      </c>
      <c r="AL1374" t="s">
        <v>72</v>
      </c>
      <c r="AM1374" t="s">
        <v>82</v>
      </c>
      <c r="AN1374">
        <v>-19</v>
      </c>
      <c r="AO1374">
        <v>-10.5</v>
      </c>
      <c r="AP1374" t="s">
        <v>257</v>
      </c>
      <c r="AQ1374" t="s">
        <v>560</v>
      </c>
      <c r="AR1374" t="s">
        <v>63</v>
      </c>
      <c r="AS1374" t="s">
        <v>560</v>
      </c>
      <c r="AT1374" t="s">
        <v>63</v>
      </c>
      <c r="AU1374" t="s">
        <v>97</v>
      </c>
      <c r="AV1374" t="s">
        <v>63</v>
      </c>
      <c r="AW1374" t="s">
        <v>63</v>
      </c>
      <c r="AX1374">
        <v>50</v>
      </c>
      <c r="AY1374">
        <v>50</v>
      </c>
      <c r="AZ1374" t="s">
        <v>423</v>
      </c>
      <c r="BA1374" t="s">
        <v>849</v>
      </c>
      <c r="BB1374" t="s">
        <v>196</v>
      </c>
      <c r="BC1374" t="s">
        <v>468</v>
      </c>
      <c r="BD1374" t="s">
        <v>87</v>
      </c>
      <c r="BE1374" t="s">
        <v>166</v>
      </c>
      <c r="BF1374">
        <v>1</v>
      </c>
      <c r="BG1374">
        <f>IF(Table1[[#This Row],[ft_score]]="0 - 0", 1, 0)</f>
        <v>0</v>
      </c>
      <c r="BH1374">
        <f t="shared" si="21"/>
        <v>0</v>
      </c>
    </row>
    <row r="1375" spans="1:60" x14ac:dyDescent="0.25">
      <c r="A1375" s="1">
        <v>5680</v>
      </c>
      <c r="B1375" t="s">
        <v>58</v>
      </c>
      <c r="C1375" t="s">
        <v>636</v>
      </c>
      <c r="D1375">
        <v>1</v>
      </c>
      <c r="E1375">
        <v>0</v>
      </c>
      <c r="F1375" t="s">
        <v>60</v>
      </c>
      <c r="G1375" t="s">
        <v>90</v>
      </c>
      <c r="H1375" t="s">
        <v>90</v>
      </c>
      <c r="I1375" t="s">
        <v>58</v>
      </c>
      <c r="J1375" t="s">
        <v>90</v>
      </c>
      <c r="K1375">
        <v>0</v>
      </c>
      <c r="L1375" t="s">
        <v>64</v>
      </c>
      <c r="M1375" t="s">
        <v>60</v>
      </c>
      <c r="N1375" t="s">
        <v>64</v>
      </c>
      <c r="O1375" t="s">
        <v>64</v>
      </c>
      <c r="P1375" t="s">
        <v>64</v>
      </c>
      <c r="Q1375">
        <v>0</v>
      </c>
      <c r="R1375" t="s">
        <v>60</v>
      </c>
      <c r="S1375" t="s">
        <v>60</v>
      </c>
      <c r="T1375">
        <v>5336.51</v>
      </c>
      <c r="U1375" t="s">
        <v>5767</v>
      </c>
      <c r="V1375" t="s">
        <v>6015</v>
      </c>
      <c r="W1375" t="s">
        <v>6965</v>
      </c>
      <c r="X1375" t="s">
        <v>6746</v>
      </c>
      <c r="Y1375" t="s">
        <v>1008</v>
      </c>
      <c r="Z1375" t="s">
        <v>6839</v>
      </c>
      <c r="AA1375" t="s">
        <v>5522</v>
      </c>
      <c r="AB1375">
        <v>1</v>
      </c>
      <c r="AC1375">
        <v>50</v>
      </c>
      <c r="AD1375">
        <v>50</v>
      </c>
      <c r="AE1375">
        <v>50</v>
      </c>
      <c r="AF1375" t="s">
        <v>97</v>
      </c>
      <c r="AG1375" t="s">
        <v>63</v>
      </c>
      <c r="AH1375" t="s">
        <v>1575</v>
      </c>
      <c r="AI1375" t="s">
        <v>2416</v>
      </c>
      <c r="AJ1375" t="s">
        <v>63</v>
      </c>
      <c r="AK1375" t="s">
        <v>559</v>
      </c>
      <c r="AL1375" t="s">
        <v>63</v>
      </c>
      <c r="AM1375" t="s">
        <v>63</v>
      </c>
      <c r="AN1375">
        <v>-1</v>
      </c>
      <c r="AO1375">
        <v>16.5</v>
      </c>
      <c r="AP1375" t="s">
        <v>559</v>
      </c>
      <c r="AQ1375" t="s">
        <v>63</v>
      </c>
      <c r="AR1375" t="s">
        <v>560</v>
      </c>
      <c r="AS1375" t="s">
        <v>63</v>
      </c>
      <c r="AT1375" t="s">
        <v>560</v>
      </c>
      <c r="AU1375" t="s">
        <v>97</v>
      </c>
      <c r="AV1375" t="s">
        <v>97</v>
      </c>
      <c r="AW1375" t="s">
        <v>63</v>
      </c>
      <c r="AX1375">
        <v>30</v>
      </c>
      <c r="AY1375">
        <v>70</v>
      </c>
      <c r="AZ1375" t="s">
        <v>106</v>
      </c>
      <c r="BA1375" t="s">
        <v>106</v>
      </c>
      <c r="BB1375" t="s">
        <v>299</v>
      </c>
      <c r="BC1375" t="s">
        <v>197</v>
      </c>
      <c r="BD1375" t="s">
        <v>198</v>
      </c>
      <c r="BE1375" t="s">
        <v>849</v>
      </c>
      <c r="BF1375">
        <v>2</v>
      </c>
      <c r="BG1375">
        <f>IF(Table1[[#This Row],[ft_score]]="0 - 0", 1, 0)</f>
        <v>0</v>
      </c>
      <c r="BH1375">
        <f t="shared" si="21"/>
        <v>0</v>
      </c>
    </row>
    <row r="1376" spans="1:60" x14ac:dyDescent="0.25">
      <c r="A1376" s="1">
        <v>5688</v>
      </c>
      <c r="B1376" t="s">
        <v>58</v>
      </c>
      <c r="C1376" t="s">
        <v>1715</v>
      </c>
      <c r="D1376">
        <v>1</v>
      </c>
      <c r="E1376">
        <v>0</v>
      </c>
      <c r="F1376" t="s">
        <v>60</v>
      </c>
      <c r="G1376" t="s">
        <v>90</v>
      </c>
      <c r="H1376" t="s">
        <v>90</v>
      </c>
      <c r="I1376" t="s">
        <v>58</v>
      </c>
      <c r="J1376" t="s">
        <v>90</v>
      </c>
      <c r="K1376">
        <v>0</v>
      </c>
      <c r="L1376" t="s">
        <v>60</v>
      </c>
      <c r="M1376" t="s">
        <v>60</v>
      </c>
      <c r="N1376" t="s">
        <v>60</v>
      </c>
      <c r="O1376" t="s">
        <v>60</v>
      </c>
      <c r="P1376" t="s">
        <v>60</v>
      </c>
      <c r="Q1376">
        <v>0</v>
      </c>
      <c r="R1376" t="s">
        <v>60</v>
      </c>
      <c r="S1376" t="s">
        <v>60</v>
      </c>
      <c r="T1376">
        <v>73.48</v>
      </c>
      <c r="U1376" t="s">
        <v>5795</v>
      </c>
      <c r="V1376" t="s">
        <v>5748</v>
      </c>
      <c r="W1376" t="s">
        <v>6983</v>
      </c>
      <c r="X1376" t="s">
        <v>6746</v>
      </c>
      <c r="Y1376" t="s">
        <v>1008</v>
      </c>
      <c r="Z1376" t="s">
        <v>5751</v>
      </c>
      <c r="AA1376" t="s">
        <v>5752</v>
      </c>
      <c r="AB1376">
        <v>1</v>
      </c>
      <c r="AC1376">
        <v>100</v>
      </c>
      <c r="AD1376">
        <v>50</v>
      </c>
      <c r="AE1376">
        <v>50</v>
      </c>
      <c r="AF1376" t="s">
        <v>63</v>
      </c>
      <c r="AG1376" t="s">
        <v>63</v>
      </c>
      <c r="AH1376" t="s">
        <v>73</v>
      </c>
      <c r="AI1376" t="s">
        <v>73</v>
      </c>
      <c r="AJ1376" t="s">
        <v>72</v>
      </c>
      <c r="AK1376" t="s">
        <v>72</v>
      </c>
      <c r="AL1376" t="s">
        <v>63</v>
      </c>
      <c r="AM1376" t="s">
        <v>73</v>
      </c>
      <c r="AN1376">
        <v>20</v>
      </c>
      <c r="AO1376">
        <v>-7</v>
      </c>
      <c r="AP1376" t="s">
        <v>257</v>
      </c>
      <c r="AQ1376" t="s">
        <v>560</v>
      </c>
      <c r="AR1376" t="s">
        <v>63</v>
      </c>
      <c r="AS1376" t="s">
        <v>560</v>
      </c>
      <c r="AT1376" t="s">
        <v>63</v>
      </c>
      <c r="AU1376" t="s">
        <v>97</v>
      </c>
      <c r="AV1376" t="s">
        <v>97</v>
      </c>
      <c r="AW1376" t="s">
        <v>63</v>
      </c>
      <c r="AX1376">
        <v>62.5</v>
      </c>
      <c r="AY1376">
        <v>37.5</v>
      </c>
      <c r="AZ1376" t="s">
        <v>562</v>
      </c>
      <c r="BA1376" t="s">
        <v>584</v>
      </c>
      <c r="BB1376" t="s">
        <v>125</v>
      </c>
      <c r="BC1376" t="s">
        <v>523</v>
      </c>
      <c r="BD1376" t="s">
        <v>231</v>
      </c>
      <c r="BE1376" t="s">
        <v>166</v>
      </c>
      <c r="BF1376">
        <v>2</v>
      </c>
      <c r="BG1376">
        <f>IF(Table1[[#This Row],[ft_score]]="0 - 0", 1, 0)</f>
        <v>0</v>
      </c>
      <c r="BH1376">
        <f t="shared" si="21"/>
        <v>0</v>
      </c>
    </row>
    <row r="1377" spans="1:60" x14ac:dyDescent="0.25">
      <c r="A1377" s="1">
        <v>6333</v>
      </c>
      <c r="B1377" t="s">
        <v>58</v>
      </c>
      <c r="C1377" t="s">
        <v>126</v>
      </c>
      <c r="D1377">
        <v>1</v>
      </c>
      <c r="E1377">
        <v>0</v>
      </c>
      <c r="F1377" t="s">
        <v>60</v>
      </c>
      <c r="G1377" t="s">
        <v>90</v>
      </c>
      <c r="H1377" t="s">
        <v>90</v>
      </c>
      <c r="I1377" t="s">
        <v>58</v>
      </c>
      <c r="J1377" t="s">
        <v>90</v>
      </c>
      <c r="K1377">
        <v>0</v>
      </c>
      <c r="L1377" t="s">
        <v>64</v>
      </c>
      <c r="M1377" t="s">
        <v>60</v>
      </c>
      <c r="N1377" t="s">
        <v>64</v>
      </c>
      <c r="O1377" t="s">
        <v>64</v>
      </c>
      <c r="P1377" t="s">
        <v>64</v>
      </c>
      <c r="Q1377" t="s">
        <v>64</v>
      </c>
      <c r="R1377" t="s">
        <v>60</v>
      </c>
      <c r="S1377" t="s">
        <v>60</v>
      </c>
      <c r="T1377">
        <v>36.83</v>
      </c>
      <c r="U1377" t="s">
        <v>4114</v>
      </c>
      <c r="V1377" t="s">
        <v>8144</v>
      </c>
      <c r="W1377" t="s">
        <v>8145</v>
      </c>
      <c r="X1377" t="s">
        <v>7795</v>
      </c>
      <c r="Y1377" t="s">
        <v>548</v>
      </c>
      <c r="Z1377" t="s">
        <v>4117</v>
      </c>
      <c r="AA1377" t="s">
        <v>4118</v>
      </c>
      <c r="AB1377">
        <v>3</v>
      </c>
      <c r="AC1377">
        <v>70.84</v>
      </c>
      <c r="AD1377">
        <v>58.34</v>
      </c>
      <c r="AE1377">
        <v>25</v>
      </c>
      <c r="AF1377" t="s">
        <v>63</v>
      </c>
      <c r="AG1377" t="s">
        <v>72</v>
      </c>
      <c r="AH1377" t="s">
        <v>3778</v>
      </c>
      <c r="AI1377" t="s">
        <v>3715</v>
      </c>
      <c r="AJ1377" t="s">
        <v>8146</v>
      </c>
      <c r="AK1377" t="s">
        <v>2416</v>
      </c>
      <c r="AL1377" t="s">
        <v>2763</v>
      </c>
      <c r="AM1377" t="s">
        <v>1565</v>
      </c>
      <c r="AN1377">
        <v>-2</v>
      </c>
      <c r="AO1377">
        <v>-1</v>
      </c>
      <c r="AP1377" t="s">
        <v>602</v>
      </c>
      <c r="AQ1377" t="s">
        <v>141</v>
      </c>
      <c r="AR1377" t="s">
        <v>63</v>
      </c>
      <c r="AS1377" t="s">
        <v>2471</v>
      </c>
      <c r="AT1377" t="s">
        <v>1949</v>
      </c>
      <c r="AU1377" t="s">
        <v>5920</v>
      </c>
      <c r="AV1377" t="s">
        <v>136</v>
      </c>
      <c r="AW1377" t="s">
        <v>63</v>
      </c>
      <c r="AX1377">
        <v>62.86</v>
      </c>
      <c r="AY1377">
        <v>37.15</v>
      </c>
      <c r="AZ1377" t="s">
        <v>928</v>
      </c>
      <c r="BA1377" t="s">
        <v>421</v>
      </c>
      <c r="BB1377" t="s">
        <v>506</v>
      </c>
      <c r="BC1377" t="s">
        <v>523</v>
      </c>
      <c r="BD1377" t="s">
        <v>455</v>
      </c>
      <c r="BE1377" t="s">
        <v>199</v>
      </c>
      <c r="BF1377">
        <v>1</v>
      </c>
      <c r="BG1377">
        <f>IF(Table1[[#This Row],[ft_score]]="0 - 0", 1, 0)</f>
        <v>0</v>
      </c>
      <c r="BH1377">
        <f t="shared" si="21"/>
        <v>0</v>
      </c>
    </row>
    <row r="1378" spans="1:60" x14ac:dyDescent="0.25">
      <c r="A1378" s="1">
        <v>6336</v>
      </c>
      <c r="B1378" t="s">
        <v>58</v>
      </c>
      <c r="C1378" t="s">
        <v>110</v>
      </c>
      <c r="D1378">
        <v>1</v>
      </c>
      <c r="E1378">
        <v>0</v>
      </c>
      <c r="F1378" t="s">
        <v>60</v>
      </c>
      <c r="G1378" t="s">
        <v>90</v>
      </c>
      <c r="H1378" t="s">
        <v>90</v>
      </c>
      <c r="I1378" t="s">
        <v>58</v>
      </c>
      <c r="J1378" t="s">
        <v>90</v>
      </c>
      <c r="K1378">
        <v>0</v>
      </c>
      <c r="L1378" t="s">
        <v>64</v>
      </c>
      <c r="M1378" t="s">
        <v>60</v>
      </c>
      <c r="N1378" t="s">
        <v>64</v>
      </c>
      <c r="O1378" t="s">
        <v>64</v>
      </c>
      <c r="P1378" t="s">
        <v>64</v>
      </c>
      <c r="Q1378" t="s">
        <v>64</v>
      </c>
      <c r="R1378" t="s">
        <v>60</v>
      </c>
      <c r="S1378" t="s">
        <v>60</v>
      </c>
      <c r="T1378">
        <v>141</v>
      </c>
      <c r="U1378" t="s">
        <v>4126</v>
      </c>
      <c r="V1378" t="s">
        <v>2734</v>
      </c>
      <c r="W1378" t="s">
        <v>8153</v>
      </c>
      <c r="X1378" t="s">
        <v>7795</v>
      </c>
      <c r="Y1378" t="s">
        <v>548</v>
      </c>
      <c r="Z1378" t="s">
        <v>1217</v>
      </c>
      <c r="AA1378" t="s">
        <v>1218</v>
      </c>
      <c r="AB1378">
        <v>19</v>
      </c>
      <c r="AC1378">
        <v>62.5</v>
      </c>
      <c r="AD1378">
        <v>37.5</v>
      </c>
      <c r="AE1378">
        <v>25</v>
      </c>
      <c r="AF1378" t="s">
        <v>63</v>
      </c>
      <c r="AG1378" t="s">
        <v>123</v>
      </c>
      <c r="AH1378" t="s">
        <v>415</v>
      </c>
      <c r="AI1378" t="s">
        <v>4142</v>
      </c>
      <c r="AJ1378" t="s">
        <v>4540</v>
      </c>
      <c r="AK1378" t="s">
        <v>3394</v>
      </c>
      <c r="AL1378" t="s">
        <v>671</v>
      </c>
      <c r="AM1378" t="s">
        <v>3150</v>
      </c>
      <c r="AN1378">
        <v>-9</v>
      </c>
      <c r="AO1378">
        <v>1.5</v>
      </c>
      <c r="AP1378" t="s">
        <v>8154</v>
      </c>
      <c r="AQ1378" t="s">
        <v>97</v>
      </c>
      <c r="AR1378" t="s">
        <v>97</v>
      </c>
      <c r="AS1378" t="s">
        <v>97</v>
      </c>
      <c r="AT1378" t="s">
        <v>97</v>
      </c>
      <c r="AU1378" t="s">
        <v>159</v>
      </c>
      <c r="AV1378" t="s">
        <v>83</v>
      </c>
      <c r="AW1378" t="s">
        <v>63</v>
      </c>
      <c r="AX1378">
        <v>42.65</v>
      </c>
      <c r="AY1378">
        <v>57.36</v>
      </c>
      <c r="AZ1378" t="s">
        <v>928</v>
      </c>
      <c r="BA1378" t="s">
        <v>268</v>
      </c>
      <c r="BB1378" t="s">
        <v>214</v>
      </c>
      <c r="BC1378" t="s">
        <v>197</v>
      </c>
      <c r="BD1378" t="s">
        <v>198</v>
      </c>
      <c r="BE1378" t="s">
        <v>199</v>
      </c>
      <c r="BF1378">
        <v>1</v>
      </c>
      <c r="BG1378">
        <f>IF(Table1[[#This Row],[ft_score]]="0 - 0", 1, 0)</f>
        <v>0</v>
      </c>
      <c r="BH1378">
        <f t="shared" si="21"/>
        <v>0</v>
      </c>
    </row>
    <row r="1379" spans="1:60" x14ac:dyDescent="0.25">
      <c r="A1379" s="1">
        <v>6354</v>
      </c>
      <c r="B1379" t="s">
        <v>58</v>
      </c>
      <c r="C1379" t="s">
        <v>59</v>
      </c>
      <c r="D1379">
        <v>1</v>
      </c>
      <c r="E1379">
        <v>0</v>
      </c>
      <c r="F1379" t="s">
        <v>60</v>
      </c>
      <c r="G1379" t="s">
        <v>90</v>
      </c>
      <c r="H1379" t="s">
        <v>90</v>
      </c>
      <c r="I1379" t="s">
        <v>58</v>
      </c>
      <c r="J1379" t="s">
        <v>58</v>
      </c>
      <c r="K1379">
        <v>0</v>
      </c>
      <c r="L1379" t="s">
        <v>64</v>
      </c>
      <c r="M1379" t="s">
        <v>60</v>
      </c>
      <c r="N1379" t="s">
        <v>64</v>
      </c>
      <c r="O1379" t="s">
        <v>64</v>
      </c>
      <c r="P1379" t="s">
        <v>64</v>
      </c>
      <c r="Q1379" t="s">
        <v>64</v>
      </c>
      <c r="R1379" t="s">
        <v>64</v>
      </c>
      <c r="S1379" t="s">
        <v>60</v>
      </c>
      <c r="T1379">
        <v>595.49</v>
      </c>
      <c r="U1379" t="s">
        <v>1233</v>
      </c>
      <c r="V1379" t="s">
        <v>3359</v>
      </c>
      <c r="W1379" t="s">
        <v>8188</v>
      </c>
      <c r="X1379" t="s">
        <v>7795</v>
      </c>
      <c r="Y1379" t="s">
        <v>69</v>
      </c>
      <c r="Z1379" t="s">
        <v>607</v>
      </c>
      <c r="AA1379" t="s">
        <v>608</v>
      </c>
      <c r="AB1379">
        <v>21</v>
      </c>
      <c r="AC1379">
        <v>56.25</v>
      </c>
      <c r="AD1379">
        <v>18.75</v>
      </c>
      <c r="AE1379">
        <v>0</v>
      </c>
      <c r="AF1379" t="s">
        <v>63</v>
      </c>
      <c r="AG1379" t="s">
        <v>97</v>
      </c>
      <c r="AH1379" t="s">
        <v>3456</v>
      </c>
      <c r="AI1379" t="s">
        <v>266</v>
      </c>
      <c r="AJ1379" t="s">
        <v>3723</v>
      </c>
      <c r="AK1379" t="s">
        <v>702</v>
      </c>
      <c r="AL1379" t="s">
        <v>1280</v>
      </c>
      <c r="AM1379" t="s">
        <v>8189</v>
      </c>
      <c r="AN1379">
        <v>-29</v>
      </c>
      <c r="AO1379">
        <v>-7.5</v>
      </c>
      <c r="AP1379" t="s">
        <v>8190</v>
      </c>
      <c r="AQ1379" t="s">
        <v>141</v>
      </c>
      <c r="AR1379" t="s">
        <v>63</v>
      </c>
      <c r="AS1379" t="s">
        <v>82</v>
      </c>
      <c r="AT1379" t="s">
        <v>97</v>
      </c>
      <c r="AU1379" t="s">
        <v>72</v>
      </c>
      <c r="AV1379" t="s">
        <v>63</v>
      </c>
      <c r="AW1379" t="s">
        <v>63</v>
      </c>
      <c r="AX1379">
        <v>52.59</v>
      </c>
      <c r="AY1379">
        <v>47.42</v>
      </c>
      <c r="AZ1379" t="s">
        <v>422</v>
      </c>
      <c r="BA1379" t="s">
        <v>196</v>
      </c>
      <c r="BB1379" t="s">
        <v>285</v>
      </c>
      <c r="BC1379" t="s">
        <v>364</v>
      </c>
      <c r="BD1379" t="s">
        <v>312</v>
      </c>
      <c r="BE1379" t="s">
        <v>313</v>
      </c>
      <c r="BF1379">
        <v>1</v>
      </c>
      <c r="BG1379">
        <f>IF(Table1[[#This Row],[ft_score]]="0 - 0", 1, 0)</f>
        <v>0</v>
      </c>
      <c r="BH1379">
        <f t="shared" si="21"/>
        <v>0</v>
      </c>
    </row>
    <row r="1380" spans="1:60" x14ac:dyDescent="0.25">
      <c r="A1380" s="1">
        <v>6381</v>
      </c>
      <c r="B1380" t="s">
        <v>58</v>
      </c>
      <c r="C1380" t="s">
        <v>167</v>
      </c>
      <c r="D1380">
        <v>1</v>
      </c>
      <c r="E1380">
        <v>0</v>
      </c>
      <c r="F1380" t="s">
        <v>60</v>
      </c>
      <c r="G1380" t="s">
        <v>90</v>
      </c>
      <c r="H1380" t="s">
        <v>90</v>
      </c>
      <c r="I1380" t="s">
        <v>58</v>
      </c>
      <c r="J1380" t="s">
        <v>90</v>
      </c>
      <c r="K1380">
        <v>0</v>
      </c>
      <c r="L1380" t="s">
        <v>64</v>
      </c>
      <c r="M1380" t="s">
        <v>60</v>
      </c>
      <c r="N1380" t="s">
        <v>64</v>
      </c>
      <c r="O1380" t="s">
        <v>64</v>
      </c>
      <c r="P1380" t="s">
        <v>64</v>
      </c>
      <c r="Q1380" t="s">
        <v>64</v>
      </c>
      <c r="R1380" t="s">
        <v>60</v>
      </c>
      <c r="S1380" t="s">
        <v>60</v>
      </c>
      <c r="T1380">
        <v>122.07</v>
      </c>
      <c r="U1380" t="s">
        <v>1129</v>
      </c>
      <c r="V1380" t="s">
        <v>3405</v>
      </c>
      <c r="W1380" t="s">
        <v>8238</v>
      </c>
      <c r="X1380" t="s">
        <v>7795</v>
      </c>
      <c r="Y1380" t="s">
        <v>4234</v>
      </c>
      <c r="Z1380" t="s">
        <v>668</v>
      </c>
      <c r="AA1380" t="s">
        <v>669</v>
      </c>
      <c r="AB1380">
        <v>26</v>
      </c>
      <c r="AC1380">
        <v>56.25</v>
      </c>
      <c r="AD1380">
        <v>37.5</v>
      </c>
      <c r="AE1380">
        <v>6.25</v>
      </c>
      <c r="AF1380" t="s">
        <v>63</v>
      </c>
      <c r="AG1380" t="s">
        <v>97</v>
      </c>
      <c r="AH1380" t="s">
        <v>1555</v>
      </c>
      <c r="AI1380" t="s">
        <v>1963</v>
      </c>
      <c r="AJ1380" t="s">
        <v>1371</v>
      </c>
      <c r="AK1380" t="s">
        <v>2709</v>
      </c>
      <c r="AL1380" t="s">
        <v>934</v>
      </c>
      <c r="AM1380" t="s">
        <v>2859</v>
      </c>
      <c r="AN1380">
        <v>-32</v>
      </c>
      <c r="AO1380">
        <v>-9</v>
      </c>
      <c r="AP1380" t="s">
        <v>8239</v>
      </c>
      <c r="AQ1380" t="s">
        <v>73</v>
      </c>
      <c r="AR1380" t="s">
        <v>82</v>
      </c>
      <c r="AS1380" t="s">
        <v>82</v>
      </c>
      <c r="AT1380" t="s">
        <v>73</v>
      </c>
      <c r="AU1380" t="s">
        <v>159</v>
      </c>
      <c r="AV1380" t="s">
        <v>63</v>
      </c>
      <c r="AW1380" t="s">
        <v>63</v>
      </c>
      <c r="AX1380">
        <v>47.59</v>
      </c>
      <c r="AY1380">
        <v>52.41</v>
      </c>
      <c r="AZ1380" t="s">
        <v>422</v>
      </c>
      <c r="BA1380" t="s">
        <v>875</v>
      </c>
      <c r="BB1380" t="s">
        <v>112</v>
      </c>
      <c r="BC1380" t="s">
        <v>107</v>
      </c>
      <c r="BD1380" t="s">
        <v>312</v>
      </c>
      <c r="BE1380" t="s">
        <v>313</v>
      </c>
      <c r="BF1380">
        <v>1</v>
      </c>
      <c r="BG1380">
        <f>IF(Table1[[#This Row],[ft_score]]="0 - 0", 1, 0)</f>
        <v>0</v>
      </c>
      <c r="BH1380">
        <f t="shared" si="21"/>
        <v>0</v>
      </c>
    </row>
    <row r="1381" spans="1:60" x14ac:dyDescent="0.25">
      <c r="A1381" s="1">
        <v>6382</v>
      </c>
      <c r="B1381" t="s">
        <v>58</v>
      </c>
      <c r="C1381" t="s">
        <v>167</v>
      </c>
      <c r="D1381">
        <v>1</v>
      </c>
      <c r="E1381">
        <v>0</v>
      </c>
      <c r="F1381" t="s">
        <v>60</v>
      </c>
      <c r="G1381" t="s">
        <v>90</v>
      </c>
      <c r="H1381" t="s">
        <v>90</v>
      </c>
      <c r="I1381" t="s">
        <v>58</v>
      </c>
      <c r="J1381" t="s">
        <v>90</v>
      </c>
      <c r="K1381">
        <v>0</v>
      </c>
      <c r="L1381" t="s">
        <v>64</v>
      </c>
      <c r="M1381" t="s">
        <v>60</v>
      </c>
      <c r="N1381" t="s">
        <v>64</v>
      </c>
      <c r="O1381" t="s">
        <v>64</v>
      </c>
      <c r="P1381" t="s">
        <v>64</v>
      </c>
      <c r="Q1381" t="s">
        <v>64</v>
      </c>
      <c r="R1381" t="s">
        <v>60</v>
      </c>
      <c r="S1381" t="s">
        <v>60</v>
      </c>
      <c r="T1381">
        <v>289.02999999999997</v>
      </c>
      <c r="U1381" t="s">
        <v>1129</v>
      </c>
      <c r="V1381" t="s">
        <v>3405</v>
      </c>
      <c r="W1381" t="s">
        <v>8238</v>
      </c>
      <c r="X1381" t="s">
        <v>8230</v>
      </c>
      <c r="Y1381" t="s">
        <v>2064</v>
      </c>
      <c r="Z1381" t="s">
        <v>668</v>
      </c>
      <c r="AA1381" t="s">
        <v>669</v>
      </c>
      <c r="AB1381">
        <v>26</v>
      </c>
      <c r="AC1381">
        <v>56.25</v>
      </c>
      <c r="AD1381">
        <v>37.5</v>
      </c>
      <c r="AE1381">
        <v>6.25</v>
      </c>
      <c r="AF1381" t="s">
        <v>63</v>
      </c>
      <c r="AG1381" t="s">
        <v>97</v>
      </c>
      <c r="AH1381" t="s">
        <v>1555</v>
      </c>
      <c r="AI1381" t="s">
        <v>1963</v>
      </c>
      <c r="AJ1381" t="s">
        <v>1371</v>
      </c>
      <c r="AK1381" t="s">
        <v>2709</v>
      </c>
      <c r="AL1381" t="s">
        <v>934</v>
      </c>
      <c r="AM1381" t="s">
        <v>2859</v>
      </c>
      <c r="AN1381">
        <v>-32</v>
      </c>
      <c r="AO1381">
        <v>-9</v>
      </c>
      <c r="AP1381" t="s">
        <v>8239</v>
      </c>
      <c r="AQ1381" t="s">
        <v>73</v>
      </c>
      <c r="AR1381" t="s">
        <v>82</v>
      </c>
      <c r="AS1381" t="s">
        <v>82</v>
      </c>
      <c r="AT1381" t="s">
        <v>73</v>
      </c>
      <c r="AU1381" t="s">
        <v>159</v>
      </c>
      <c r="AV1381" t="s">
        <v>63</v>
      </c>
      <c r="AW1381" t="s">
        <v>63</v>
      </c>
      <c r="AX1381">
        <v>47.59</v>
      </c>
      <c r="AY1381">
        <v>52.41</v>
      </c>
      <c r="AZ1381" t="s">
        <v>422</v>
      </c>
      <c r="BA1381" t="s">
        <v>875</v>
      </c>
      <c r="BB1381" t="s">
        <v>112</v>
      </c>
      <c r="BC1381" t="s">
        <v>107</v>
      </c>
      <c r="BD1381" t="s">
        <v>312</v>
      </c>
      <c r="BE1381" t="s">
        <v>313</v>
      </c>
      <c r="BF1381">
        <v>1</v>
      </c>
      <c r="BG1381">
        <f>IF(Table1[[#This Row],[ft_score]]="0 - 0", 1, 0)</f>
        <v>0</v>
      </c>
      <c r="BH1381">
        <f t="shared" si="21"/>
        <v>0</v>
      </c>
    </row>
    <row r="1382" spans="1:60" x14ac:dyDescent="0.25">
      <c r="A1382" s="1">
        <v>6388</v>
      </c>
      <c r="B1382" t="s">
        <v>58</v>
      </c>
      <c r="C1382" t="s">
        <v>59</v>
      </c>
      <c r="D1382">
        <v>1</v>
      </c>
      <c r="E1382">
        <v>0</v>
      </c>
      <c r="F1382" t="s">
        <v>60</v>
      </c>
      <c r="G1382" t="s">
        <v>90</v>
      </c>
      <c r="H1382" t="s">
        <v>90</v>
      </c>
      <c r="I1382" t="s">
        <v>58</v>
      </c>
      <c r="J1382" t="s">
        <v>90</v>
      </c>
      <c r="K1382">
        <v>0</v>
      </c>
      <c r="L1382" t="s">
        <v>64</v>
      </c>
      <c r="M1382" t="s">
        <v>60</v>
      </c>
      <c r="N1382" t="s">
        <v>64</v>
      </c>
      <c r="O1382" t="s">
        <v>64</v>
      </c>
      <c r="P1382" t="s">
        <v>64</v>
      </c>
      <c r="Q1382" t="s">
        <v>64</v>
      </c>
      <c r="R1382" t="s">
        <v>64</v>
      </c>
      <c r="S1382" t="s">
        <v>60</v>
      </c>
      <c r="T1382">
        <v>1731.12</v>
      </c>
      <c r="U1382" t="s">
        <v>1170</v>
      </c>
      <c r="V1382" t="s">
        <v>1159</v>
      </c>
      <c r="W1382" t="s">
        <v>8249</v>
      </c>
      <c r="X1382" t="s">
        <v>8230</v>
      </c>
      <c r="Y1382" t="s">
        <v>222</v>
      </c>
      <c r="Z1382" t="s">
        <v>668</v>
      </c>
      <c r="AA1382" t="s">
        <v>669</v>
      </c>
      <c r="AB1382">
        <v>26</v>
      </c>
      <c r="AC1382">
        <v>43.75</v>
      </c>
      <c r="AD1382">
        <v>18.75</v>
      </c>
      <c r="AE1382">
        <v>6.25</v>
      </c>
      <c r="AF1382" t="s">
        <v>83</v>
      </c>
      <c r="AG1382" t="s">
        <v>81</v>
      </c>
      <c r="AH1382" t="s">
        <v>4295</v>
      </c>
      <c r="AI1382" t="s">
        <v>2526</v>
      </c>
      <c r="AJ1382" t="s">
        <v>1444</v>
      </c>
      <c r="AK1382" t="s">
        <v>1813</v>
      </c>
      <c r="AL1382" t="s">
        <v>672</v>
      </c>
      <c r="AM1382" t="s">
        <v>3197</v>
      </c>
      <c r="AN1382">
        <v>49</v>
      </c>
      <c r="AO1382">
        <v>-5.5</v>
      </c>
      <c r="AP1382" t="s">
        <v>8250</v>
      </c>
      <c r="AQ1382" t="s">
        <v>82</v>
      </c>
      <c r="AR1382" t="s">
        <v>82</v>
      </c>
      <c r="AS1382" t="s">
        <v>81</v>
      </c>
      <c r="AT1382" t="s">
        <v>82</v>
      </c>
      <c r="AU1382" t="s">
        <v>82</v>
      </c>
      <c r="AV1382" t="s">
        <v>83</v>
      </c>
      <c r="AW1382" t="s">
        <v>83</v>
      </c>
      <c r="AX1382">
        <v>51.57</v>
      </c>
      <c r="AY1382">
        <v>48.43</v>
      </c>
      <c r="AZ1382" t="s">
        <v>299</v>
      </c>
      <c r="BA1382" t="s">
        <v>694</v>
      </c>
      <c r="BB1382" t="s">
        <v>561</v>
      </c>
      <c r="BC1382" t="s">
        <v>107</v>
      </c>
      <c r="BD1382" t="s">
        <v>312</v>
      </c>
      <c r="BE1382" t="s">
        <v>313</v>
      </c>
      <c r="BF1382">
        <v>2</v>
      </c>
      <c r="BG1382">
        <f>IF(Table1[[#This Row],[ft_score]]="0 - 0", 1, 0)</f>
        <v>0</v>
      </c>
      <c r="BH1382">
        <f t="shared" si="21"/>
        <v>0</v>
      </c>
    </row>
    <row r="1383" spans="1:60" x14ac:dyDescent="0.25">
      <c r="A1383" s="1">
        <v>5706</v>
      </c>
      <c r="B1383" t="s">
        <v>5152</v>
      </c>
      <c r="C1383" t="s">
        <v>126</v>
      </c>
      <c r="D1383">
        <v>1</v>
      </c>
      <c r="E1383">
        <v>0</v>
      </c>
      <c r="F1383" t="s">
        <v>60</v>
      </c>
      <c r="G1383">
        <v>-1</v>
      </c>
      <c r="H1383">
        <v>40</v>
      </c>
      <c r="I1383" t="s">
        <v>61</v>
      </c>
      <c r="J1383" t="s">
        <v>421</v>
      </c>
      <c r="K1383">
        <v>1.5</v>
      </c>
      <c r="L1383" t="s">
        <v>60</v>
      </c>
      <c r="M1383" t="s">
        <v>60</v>
      </c>
      <c r="N1383" t="s">
        <v>64</v>
      </c>
      <c r="O1383" t="s">
        <v>60</v>
      </c>
      <c r="P1383" t="s">
        <v>60</v>
      </c>
      <c r="Q1383" t="s">
        <v>60</v>
      </c>
      <c r="R1383" t="s">
        <v>60</v>
      </c>
      <c r="S1383" t="s">
        <v>60</v>
      </c>
      <c r="T1383">
        <v>128.72999999999999</v>
      </c>
      <c r="U1383" t="s">
        <v>7013</v>
      </c>
      <c r="V1383" t="s">
        <v>7014</v>
      </c>
      <c r="W1383" t="s">
        <v>7015</v>
      </c>
      <c r="X1383" t="s">
        <v>6746</v>
      </c>
      <c r="Y1383" t="s">
        <v>131</v>
      </c>
      <c r="Z1383" t="s">
        <v>6049</v>
      </c>
      <c r="AA1383" t="s">
        <v>6050</v>
      </c>
      <c r="AB1383">
        <v>1</v>
      </c>
      <c r="AC1383">
        <v>50</v>
      </c>
      <c r="AD1383">
        <v>0</v>
      </c>
      <c r="AE1383">
        <v>0</v>
      </c>
      <c r="AF1383" t="s">
        <v>63</v>
      </c>
      <c r="AG1383" t="s">
        <v>97</v>
      </c>
      <c r="AH1383" t="s">
        <v>63</v>
      </c>
      <c r="AI1383" t="s">
        <v>73</v>
      </c>
      <c r="AJ1383" t="s">
        <v>63</v>
      </c>
      <c r="AK1383" t="s">
        <v>63</v>
      </c>
      <c r="AL1383" t="s">
        <v>73</v>
      </c>
      <c r="AM1383" t="s">
        <v>97</v>
      </c>
      <c r="AN1383">
        <v>8</v>
      </c>
      <c r="AO1383">
        <v>-5</v>
      </c>
      <c r="AP1383" t="s">
        <v>2219</v>
      </c>
      <c r="AQ1383" t="s">
        <v>560</v>
      </c>
      <c r="AR1383" t="s">
        <v>63</v>
      </c>
      <c r="AS1383" t="s">
        <v>560</v>
      </c>
      <c r="AT1383" t="s">
        <v>63</v>
      </c>
      <c r="AU1383" t="s">
        <v>63</v>
      </c>
      <c r="AV1383" t="s">
        <v>63</v>
      </c>
      <c r="AW1383" t="s">
        <v>63</v>
      </c>
      <c r="AX1383">
        <v>25</v>
      </c>
      <c r="AY1383">
        <v>75</v>
      </c>
      <c r="AZ1383" t="s">
        <v>255</v>
      </c>
      <c r="BA1383" t="s">
        <v>350</v>
      </c>
      <c r="BB1383" t="s">
        <v>144</v>
      </c>
      <c r="BC1383" t="s">
        <v>84</v>
      </c>
      <c r="BD1383" t="s">
        <v>300</v>
      </c>
      <c r="BE1383" t="s">
        <v>166</v>
      </c>
      <c r="BF1383">
        <v>1</v>
      </c>
      <c r="BG1383">
        <f>IF(Table1[[#This Row],[ft_score]]="0 - 0", 1, 0)</f>
        <v>0</v>
      </c>
      <c r="BH1383">
        <f t="shared" si="21"/>
        <v>0</v>
      </c>
    </row>
    <row r="1384" spans="1:60" x14ac:dyDescent="0.25">
      <c r="A1384" s="1">
        <v>5711</v>
      </c>
      <c r="B1384" t="s">
        <v>58</v>
      </c>
      <c r="C1384" t="s">
        <v>167</v>
      </c>
      <c r="D1384">
        <v>1</v>
      </c>
      <c r="E1384">
        <v>0</v>
      </c>
      <c r="F1384" t="s">
        <v>60</v>
      </c>
      <c r="G1384" t="s">
        <v>90</v>
      </c>
      <c r="H1384" t="s">
        <v>90</v>
      </c>
      <c r="I1384" t="s">
        <v>58</v>
      </c>
      <c r="J1384" t="s">
        <v>90</v>
      </c>
      <c r="K1384">
        <v>0</v>
      </c>
      <c r="L1384" t="s">
        <v>60</v>
      </c>
      <c r="M1384" t="s">
        <v>60</v>
      </c>
      <c r="N1384" t="s">
        <v>64</v>
      </c>
      <c r="O1384" t="s">
        <v>64</v>
      </c>
      <c r="P1384" t="s">
        <v>60</v>
      </c>
      <c r="Q1384" t="s">
        <v>60</v>
      </c>
      <c r="R1384" t="s">
        <v>60</v>
      </c>
      <c r="S1384" t="s">
        <v>60</v>
      </c>
      <c r="T1384">
        <v>88.97</v>
      </c>
      <c r="U1384" t="s">
        <v>4096</v>
      </c>
      <c r="V1384" t="s">
        <v>4418</v>
      </c>
      <c r="W1384" t="s">
        <v>7024</v>
      </c>
      <c r="X1384" t="s">
        <v>6746</v>
      </c>
      <c r="Y1384" t="s">
        <v>405</v>
      </c>
      <c r="Z1384" t="s">
        <v>4098</v>
      </c>
      <c r="AA1384" t="s">
        <v>4099</v>
      </c>
      <c r="AB1384">
        <v>2</v>
      </c>
      <c r="AC1384">
        <v>83.34</v>
      </c>
      <c r="AD1384">
        <v>83.34</v>
      </c>
      <c r="AE1384">
        <v>83.34</v>
      </c>
      <c r="AF1384" t="s">
        <v>73</v>
      </c>
      <c r="AG1384" t="s">
        <v>136</v>
      </c>
      <c r="AH1384" t="s">
        <v>2890</v>
      </c>
      <c r="AI1384" t="s">
        <v>63</v>
      </c>
      <c r="AJ1384" t="s">
        <v>7025</v>
      </c>
      <c r="AK1384" t="s">
        <v>1302</v>
      </c>
      <c r="AL1384" t="s">
        <v>72</v>
      </c>
      <c r="AM1384" t="s">
        <v>7026</v>
      </c>
      <c r="AN1384">
        <v>-6</v>
      </c>
      <c r="AO1384">
        <v>-4</v>
      </c>
      <c r="AP1384" t="s">
        <v>1858</v>
      </c>
      <c r="AQ1384" t="s">
        <v>560</v>
      </c>
      <c r="AR1384" t="s">
        <v>63</v>
      </c>
      <c r="AS1384" t="s">
        <v>1949</v>
      </c>
      <c r="AT1384" t="s">
        <v>1949</v>
      </c>
      <c r="AU1384" t="s">
        <v>97</v>
      </c>
      <c r="AV1384" t="s">
        <v>97</v>
      </c>
      <c r="AW1384" t="s">
        <v>63</v>
      </c>
      <c r="AX1384">
        <v>39.590000000000003</v>
      </c>
      <c r="AY1384">
        <v>60.42</v>
      </c>
      <c r="AZ1384" t="s">
        <v>3378</v>
      </c>
      <c r="BA1384" t="s">
        <v>280</v>
      </c>
      <c r="BB1384" t="s">
        <v>424</v>
      </c>
      <c r="BC1384" t="s">
        <v>108</v>
      </c>
      <c r="BD1384" t="s">
        <v>472</v>
      </c>
      <c r="BE1384" t="s">
        <v>561</v>
      </c>
      <c r="BF1384">
        <v>1</v>
      </c>
      <c r="BG1384">
        <f>IF(Table1[[#This Row],[ft_score]]="0 - 0", 1, 0)</f>
        <v>0</v>
      </c>
      <c r="BH1384">
        <f t="shared" si="21"/>
        <v>0</v>
      </c>
    </row>
    <row r="1385" spans="1:60" x14ac:dyDescent="0.25">
      <c r="A1385" s="1">
        <v>5729</v>
      </c>
      <c r="B1385" t="s">
        <v>58</v>
      </c>
      <c r="C1385" t="s">
        <v>148</v>
      </c>
      <c r="D1385">
        <v>1</v>
      </c>
      <c r="E1385">
        <v>0</v>
      </c>
      <c r="F1385" t="s">
        <v>60</v>
      </c>
      <c r="G1385" t="s">
        <v>90</v>
      </c>
      <c r="H1385" t="s">
        <v>90</v>
      </c>
      <c r="I1385" t="s">
        <v>58</v>
      </c>
      <c r="J1385" t="s">
        <v>90</v>
      </c>
      <c r="K1385">
        <v>0</v>
      </c>
      <c r="L1385" t="s">
        <v>60</v>
      </c>
      <c r="M1385" t="s">
        <v>60</v>
      </c>
      <c r="N1385" t="s">
        <v>64</v>
      </c>
      <c r="O1385" t="s">
        <v>60</v>
      </c>
      <c r="P1385" t="s">
        <v>60</v>
      </c>
      <c r="Q1385">
        <v>0</v>
      </c>
      <c r="R1385">
        <v>0</v>
      </c>
      <c r="S1385" t="s">
        <v>60</v>
      </c>
      <c r="T1385">
        <v>14272.74</v>
      </c>
      <c r="U1385" t="s">
        <v>5878</v>
      </c>
      <c r="V1385" t="s">
        <v>5865</v>
      </c>
      <c r="W1385" t="s">
        <v>7048</v>
      </c>
      <c r="X1385" t="s">
        <v>6746</v>
      </c>
      <c r="Y1385" t="s">
        <v>1008</v>
      </c>
      <c r="Z1385" t="s">
        <v>6844</v>
      </c>
      <c r="AA1385" t="s">
        <v>5637</v>
      </c>
      <c r="AB1385">
        <v>2</v>
      </c>
      <c r="AC1385">
        <v>100</v>
      </c>
      <c r="AD1385">
        <v>75</v>
      </c>
      <c r="AE1385">
        <v>25</v>
      </c>
      <c r="AF1385" t="s">
        <v>63</v>
      </c>
      <c r="AG1385" t="s">
        <v>73</v>
      </c>
      <c r="AH1385" t="s">
        <v>136</v>
      </c>
      <c r="AI1385" t="s">
        <v>2364</v>
      </c>
      <c r="AJ1385" t="s">
        <v>136</v>
      </c>
      <c r="AK1385" t="s">
        <v>63</v>
      </c>
      <c r="AL1385" t="s">
        <v>73</v>
      </c>
      <c r="AM1385" t="s">
        <v>98</v>
      </c>
      <c r="AN1385">
        <v>-38</v>
      </c>
      <c r="AO1385">
        <v>0</v>
      </c>
      <c r="AP1385" t="s">
        <v>1858</v>
      </c>
      <c r="AQ1385" t="s">
        <v>560</v>
      </c>
      <c r="AR1385" t="s">
        <v>63</v>
      </c>
      <c r="AS1385" t="s">
        <v>63</v>
      </c>
      <c r="AT1385" t="s">
        <v>560</v>
      </c>
      <c r="AU1385" t="s">
        <v>141</v>
      </c>
      <c r="AV1385" t="s">
        <v>73</v>
      </c>
      <c r="AW1385" t="s">
        <v>73</v>
      </c>
      <c r="AX1385">
        <v>66.67</v>
      </c>
      <c r="AY1385">
        <v>33.340000000000003</v>
      </c>
      <c r="AZ1385" t="s">
        <v>269</v>
      </c>
      <c r="BA1385" t="s">
        <v>143</v>
      </c>
      <c r="BB1385" t="s">
        <v>217</v>
      </c>
      <c r="BC1385" t="s">
        <v>198</v>
      </c>
      <c r="BD1385" t="s">
        <v>87</v>
      </c>
      <c r="BE1385" t="s">
        <v>105</v>
      </c>
      <c r="BF1385">
        <v>1</v>
      </c>
      <c r="BG1385">
        <f>IF(Table1[[#This Row],[ft_score]]="0 - 0", 1, 0)</f>
        <v>0</v>
      </c>
      <c r="BH1385">
        <f t="shared" si="21"/>
        <v>0</v>
      </c>
    </row>
    <row r="1386" spans="1:60" hidden="1" x14ac:dyDescent="0.25">
      <c r="A1386" s="1">
        <v>5732</v>
      </c>
      <c r="B1386" t="s">
        <v>58</v>
      </c>
      <c r="C1386" t="s">
        <v>126</v>
      </c>
      <c r="D1386">
        <v>1</v>
      </c>
      <c r="E1386">
        <v>0</v>
      </c>
      <c r="F1386" t="s">
        <v>60</v>
      </c>
      <c r="G1386" t="s">
        <v>58</v>
      </c>
      <c r="H1386" t="s">
        <v>58</v>
      </c>
      <c r="I1386" t="s">
        <v>58</v>
      </c>
      <c r="J1386" t="s">
        <v>58</v>
      </c>
      <c r="K1386">
        <v>0</v>
      </c>
      <c r="L1386" t="s">
        <v>60</v>
      </c>
      <c r="M1386" t="s">
        <v>60</v>
      </c>
      <c r="N1386" t="s">
        <v>60</v>
      </c>
      <c r="O1386" t="s">
        <v>60</v>
      </c>
      <c r="P1386" t="s">
        <v>60</v>
      </c>
      <c r="Q1386" t="s">
        <v>60</v>
      </c>
      <c r="R1386" t="s">
        <v>60</v>
      </c>
      <c r="S1386" t="s">
        <v>60</v>
      </c>
      <c r="T1386">
        <v>1153.6400000000001</v>
      </c>
      <c r="U1386" t="s">
        <v>3309</v>
      </c>
      <c r="V1386" t="s">
        <v>4477</v>
      </c>
      <c r="W1386" t="s">
        <v>7052</v>
      </c>
      <c r="X1386" t="s">
        <v>6746</v>
      </c>
      <c r="Y1386" t="s">
        <v>156</v>
      </c>
      <c r="Z1386" t="s">
        <v>1217</v>
      </c>
      <c r="AA1386" t="s">
        <v>1218</v>
      </c>
      <c r="AB1386">
        <v>18</v>
      </c>
      <c r="AC1386">
        <v>56.25</v>
      </c>
      <c r="AD1386">
        <v>31.25</v>
      </c>
      <c r="AE1386">
        <v>25</v>
      </c>
      <c r="AF1386" t="s">
        <v>83</v>
      </c>
      <c r="AG1386" t="s">
        <v>116</v>
      </c>
      <c r="AH1386" t="s">
        <v>7053</v>
      </c>
      <c r="AI1386" t="s">
        <v>2298</v>
      </c>
      <c r="AJ1386" t="s">
        <v>816</v>
      </c>
      <c r="AK1386" t="s">
        <v>1722</v>
      </c>
      <c r="AL1386" t="s">
        <v>1661</v>
      </c>
      <c r="AM1386" t="s">
        <v>7054</v>
      </c>
      <c r="AN1386">
        <v>16</v>
      </c>
      <c r="AO1386">
        <v>-2</v>
      </c>
      <c r="AP1386" t="s">
        <v>7055</v>
      </c>
      <c r="AQ1386" t="s">
        <v>141</v>
      </c>
      <c r="AR1386" t="s">
        <v>73</v>
      </c>
      <c r="AS1386" t="s">
        <v>141</v>
      </c>
      <c r="AT1386" t="s">
        <v>72</v>
      </c>
      <c r="AU1386" t="s">
        <v>73</v>
      </c>
      <c r="AV1386" t="s">
        <v>72</v>
      </c>
      <c r="AW1386" t="s">
        <v>63</v>
      </c>
      <c r="AX1386">
        <v>36.130000000000003</v>
      </c>
      <c r="AY1386">
        <v>63.88</v>
      </c>
      <c r="AZ1386" t="s">
        <v>166</v>
      </c>
      <c r="BA1386" t="s">
        <v>166</v>
      </c>
      <c r="BB1386" t="s">
        <v>166</v>
      </c>
      <c r="BC1386" t="s">
        <v>166</v>
      </c>
      <c r="BD1386" t="s">
        <v>166</v>
      </c>
      <c r="BE1386" t="s">
        <v>166</v>
      </c>
      <c r="BF1386" t="s">
        <v>58</v>
      </c>
      <c r="BG1386">
        <f>IF(Table1[[#This Row],[ft_score]]="0 - 0", 1, 0)</f>
        <v>0</v>
      </c>
      <c r="BH1386">
        <f t="shared" si="21"/>
        <v>0</v>
      </c>
    </row>
    <row r="1387" spans="1:60" x14ac:dyDescent="0.25">
      <c r="A1387" s="1">
        <v>6398</v>
      </c>
      <c r="B1387" t="s">
        <v>58</v>
      </c>
      <c r="C1387" t="s">
        <v>59</v>
      </c>
      <c r="D1387">
        <v>1</v>
      </c>
      <c r="E1387">
        <v>0</v>
      </c>
      <c r="F1387" t="s">
        <v>60</v>
      </c>
      <c r="G1387" t="s">
        <v>90</v>
      </c>
      <c r="H1387" t="s">
        <v>90</v>
      </c>
      <c r="I1387" t="s">
        <v>58</v>
      </c>
      <c r="J1387" t="s">
        <v>58</v>
      </c>
      <c r="K1387">
        <v>0</v>
      </c>
      <c r="L1387" t="s">
        <v>64</v>
      </c>
      <c r="M1387" t="s">
        <v>60</v>
      </c>
      <c r="N1387" t="s">
        <v>64</v>
      </c>
      <c r="O1387" t="s">
        <v>64</v>
      </c>
      <c r="P1387" t="s">
        <v>64</v>
      </c>
      <c r="Q1387" t="s">
        <v>64</v>
      </c>
      <c r="R1387" t="s">
        <v>64</v>
      </c>
      <c r="S1387" t="s">
        <v>60</v>
      </c>
      <c r="T1387">
        <v>285.79000000000002</v>
      </c>
      <c r="U1387" t="s">
        <v>3050</v>
      </c>
      <c r="V1387" t="s">
        <v>2251</v>
      </c>
      <c r="W1387" t="s">
        <v>8269</v>
      </c>
      <c r="X1387" t="s">
        <v>8230</v>
      </c>
      <c r="Y1387" t="s">
        <v>2253</v>
      </c>
      <c r="Z1387" t="s">
        <v>680</v>
      </c>
      <c r="AA1387" t="s">
        <v>681</v>
      </c>
      <c r="AB1387">
        <v>5</v>
      </c>
      <c r="AC1387">
        <v>90</v>
      </c>
      <c r="AD1387">
        <v>70</v>
      </c>
      <c r="AE1387">
        <v>60</v>
      </c>
      <c r="AF1387" t="s">
        <v>97</v>
      </c>
      <c r="AG1387" t="s">
        <v>1575</v>
      </c>
      <c r="AH1387" t="s">
        <v>3778</v>
      </c>
      <c r="AI1387" t="s">
        <v>321</v>
      </c>
      <c r="AJ1387" t="s">
        <v>1276</v>
      </c>
      <c r="AK1387" t="s">
        <v>8270</v>
      </c>
      <c r="AL1387" t="s">
        <v>1730</v>
      </c>
      <c r="AM1387" t="s">
        <v>1758</v>
      </c>
      <c r="AN1387">
        <v>-5</v>
      </c>
      <c r="AO1387">
        <v>-7.5</v>
      </c>
      <c r="AP1387" t="s">
        <v>5891</v>
      </c>
      <c r="AQ1387" t="s">
        <v>2219</v>
      </c>
      <c r="AR1387" t="s">
        <v>1575</v>
      </c>
      <c r="AS1387" t="s">
        <v>3023</v>
      </c>
      <c r="AT1387" t="s">
        <v>2219</v>
      </c>
      <c r="AU1387" t="s">
        <v>97</v>
      </c>
      <c r="AV1387" t="s">
        <v>3023</v>
      </c>
      <c r="AW1387" t="s">
        <v>2416</v>
      </c>
      <c r="AX1387">
        <v>41.73</v>
      </c>
      <c r="AY1387">
        <v>58.27</v>
      </c>
      <c r="AZ1387" t="s">
        <v>1001</v>
      </c>
      <c r="BA1387" t="s">
        <v>86</v>
      </c>
      <c r="BB1387" t="s">
        <v>362</v>
      </c>
      <c r="BC1387" t="s">
        <v>468</v>
      </c>
      <c r="BD1387" t="s">
        <v>215</v>
      </c>
      <c r="BE1387" t="s">
        <v>888</v>
      </c>
      <c r="BF1387">
        <v>1</v>
      </c>
      <c r="BG1387">
        <f>IF(Table1[[#This Row],[ft_score]]="0 - 0", 1, 0)</f>
        <v>0</v>
      </c>
      <c r="BH1387">
        <f t="shared" si="21"/>
        <v>0</v>
      </c>
    </row>
    <row r="1388" spans="1:60" x14ac:dyDescent="0.25">
      <c r="A1388" s="1">
        <v>5738</v>
      </c>
      <c r="B1388" t="s">
        <v>58</v>
      </c>
      <c r="C1388" t="s">
        <v>59</v>
      </c>
      <c r="D1388">
        <v>1</v>
      </c>
      <c r="E1388">
        <v>0</v>
      </c>
      <c r="F1388" t="s">
        <v>60</v>
      </c>
      <c r="G1388" t="s">
        <v>58</v>
      </c>
      <c r="H1388" t="s">
        <v>58</v>
      </c>
      <c r="I1388" t="s">
        <v>58</v>
      </c>
      <c r="J1388" t="s">
        <v>58</v>
      </c>
      <c r="K1388">
        <v>0</v>
      </c>
      <c r="L1388" t="s">
        <v>60</v>
      </c>
      <c r="M1388" t="s">
        <v>60</v>
      </c>
      <c r="N1388" t="s">
        <v>64</v>
      </c>
      <c r="O1388" t="s">
        <v>64</v>
      </c>
      <c r="P1388" t="s">
        <v>60</v>
      </c>
      <c r="Q1388" t="s">
        <v>60</v>
      </c>
      <c r="R1388" t="s">
        <v>60</v>
      </c>
      <c r="S1388" t="s">
        <v>60</v>
      </c>
      <c r="T1388">
        <v>344.43</v>
      </c>
      <c r="U1388" t="s">
        <v>1074</v>
      </c>
      <c r="V1388" t="s">
        <v>1655</v>
      </c>
      <c r="W1388" t="s">
        <v>7062</v>
      </c>
      <c r="X1388" t="s">
        <v>6746</v>
      </c>
      <c r="Y1388" t="s">
        <v>1643</v>
      </c>
      <c r="Z1388" t="s">
        <v>1077</v>
      </c>
      <c r="AA1388" t="s">
        <v>1078</v>
      </c>
      <c r="AB1388">
        <v>20</v>
      </c>
      <c r="AC1388">
        <v>68.75</v>
      </c>
      <c r="AD1388">
        <v>62.5</v>
      </c>
      <c r="AE1388">
        <v>12.5</v>
      </c>
      <c r="AF1388" t="s">
        <v>63</v>
      </c>
      <c r="AG1388" t="s">
        <v>159</v>
      </c>
      <c r="AH1388" t="s">
        <v>1037</v>
      </c>
      <c r="AI1388" t="s">
        <v>598</v>
      </c>
      <c r="AJ1388" t="s">
        <v>1745</v>
      </c>
      <c r="AK1388" t="s">
        <v>1651</v>
      </c>
      <c r="AL1388" t="s">
        <v>1300</v>
      </c>
      <c r="AM1388" t="s">
        <v>5564</v>
      </c>
      <c r="AN1388">
        <v>4</v>
      </c>
      <c r="AO1388">
        <v>6</v>
      </c>
      <c r="AP1388" t="s">
        <v>7063</v>
      </c>
      <c r="AQ1388" t="s">
        <v>97</v>
      </c>
      <c r="AR1388" t="s">
        <v>82</v>
      </c>
      <c r="AS1388" t="s">
        <v>73</v>
      </c>
      <c r="AT1388" t="s">
        <v>81</v>
      </c>
      <c r="AU1388" t="s">
        <v>73</v>
      </c>
      <c r="AV1388" t="s">
        <v>63</v>
      </c>
      <c r="AW1388" t="s">
        <v>63</v>
      </c>
      <c r="AX1388">
        <v>39.049999999999997</v>
      </c>
      <c r="AY1388">
        <v>60.95</v>
      </c>
      <c r="AZ1388" t="s">
        <v>447</v>
      </c>
      <c r="BA1388" t="s">
        <v>858</v>
      </c>
      <c r="BB1388" t="s">
        <v>125</v>
      </c>
      <c r="BC1388" t="s">
        <v>197</v>
      </c>
      <c r="BD1388" t="s">
        <v>455</v>
      </c>
      <c r="BE1388" t="s">
        <v>199</v>
      </c>
      <c r="BF1388">
        <v>2</v>
      </c>
      <c r="BG1388">
        <f>IF(Table1[[#This Row],[ft_score]]="0 - 0", 1, 0)</f>
        <v>0</v>
      </c>
      <c r="BH1388">
        <f t="shared" si="21"/>
        <v>0</v>
      </c>
    </row>
    <row r="1389" spans="1:60" x14ac:dyDescent="0.25">
      <c r="A1389" s="1">
        <v>6414</v>
      </c>
      <c r="B1389" t="s">
        <v>58</v>
      </c>
      <c r="C1389" t="s">
        <v>636</v>
      </c>
      <c r="D1389">
        <v>1</v>
      </c>
      <c r="E1389">
        <v>0</v>
      </c>
      <c r="F1389" t="s">
        <v>60</v>
      </c>
      <c r="G1389" t="s">
        <v>90</v>
      </c>
      <c r="H1389" t="s">
        <v>90</v>
      </c>
      <c r="I1389" t="s">
        <v>58</v>
      </c>
      <c r="J1389" t="s">
        <v>58</v>
      </c>
      <c r="K1389">
        <v>0</v>
      </c>
      <c r="L1389" t="s">
        <v>64</v>
      </c>
      <c r="M1389" t="s">
        <v>60</v>
      </c>
      <c r="N1389" t="s">
        <v>64</v>
      </c>
      <c r="O1389" t="s">
        <v>64</v>
      </c>
      <c r="P1389" t="s">
        <v>64</v>
      </c>
      <c r="Q1389" t="s">
        <v>64</v>
      </c>
      <c r="R1389" t="s">
        <v>64</v>
      </c>
      <c r="S1389" t="s">
        <v>60</v>
      </c>
      <c r="T1389">
        <v>86233.19</v>
      </c>
      <c r="U1389" t="s">
        <v>8297</v>
      </c>
      <c r="V1389" t="s">
        <v>7076</v>
      </c>
      <c r="W1389" t="s">
        <v>8298</v>
      </c>
      <c r="X1389" t="s">
        <v>8230</v>
      </c>
      <c r="Y1389" t="s">
        <v>486</v>
      </c>
      <c r="Z1389" t="s">
        <v>6705</v>
      </c>
      <c r="AA1389" t="s">
        <v>6706</v>
      </c>
      <c r="AB1389">
        <v>1</v>
      </c>
      <c r="AC1389">
        <v>100</v>
      </c>
      <c r="AD1389">
        <v>100</v>
      </c>
      <c r="AE1389">
        <v>100</v>
      </c>
      <c r="AF1389" t="s">
        <v>97</v>
      </c>
      <c r="AG1389" t="s">
        <v>63</v>
      </c>
      <c r="AH1389" t="s">
        <v>98</v>
      </c>
      <c r="AI1389" t="s">
        <v>98</v>
      </c>
      <c r="AJ1389" t="s">
        <v>721</v>
      </c>
      <c r="AK1389" t="s">
        <v>98</v>
      </c>
      <c r="AL1389" t="s">
        <v>6617</v>
      </c>
      <c r="AM1389" t="s">
        <v>63</v>
      </c>
      <c r="AN1389">
        <v>9</v>
      </c>
      <c r="AO1389">
        <v>-5.5</v>
      </c>
      <c r="AP1389" t="s">
        <v>560</v>
      </c>
      <c r="AQ1389" t="s">
        <v>560</v>
      </c>
      <c r="AR1389" t="s">
        <v>63</v>
      </c>
      <c r="AS1389" t="s">
        <v>560</v>
      </c>
      <c r="AT1389" t="s">
        <v>63</v>
      </c>
      <c r="AU1389" t="s">
        <v>97</v>
      </c>
      <c r="AV1389" t="s">
        <v>97</v>
      </c>
      <c r="AW1389" t="s">
        <v>63</v>
      </c>
      <c r="AX1389">
        <v>37.5</v>
      </c>
      <c r="AY1389">
        <v>62.5</v>
      </c>
      <c r="AZ1389" t="s">
        <v>86</v>
      </c>
      <c r="BA1389" t="s">
        <v>472</v>
      </c>
      <c r="BB1389" t="s">
        <v>311</v>
      </c>
      <c r="BC1389" t="s">
        <v>231</v>
      </c>
      <c r="BD1389" t="s">
        <v>349</v>
      </c>
      <c r="BE1389" t="s">
        <v>298</v>
      </c>
      <c r="BF1389">
        <v>2</v>
      </c>
      <c r="BG1389">
        <f>IF(Table1[[#This Row],[ft_score]]="0 - 0", 1, 0)</f>
        <v>0</v>
      </c>
      <c r="BH1389">
        <f t="shared" si="21"/>
        <v>0</v>
      </c>
    </row>
    <row r="1390" spans="1:60" x14ac:dyDescent="0.25">
      <c r="A1390" s="1">
        <v>6420</v>
      </c>
      <c r="B1390" t="s">
        <v>58</v>
      </c>
      <c r="C1390" t="s">
        <v>126</v>
      </c>
      <c r="D1390">
        <v>1</v>
      </c>
      <c r="E1390">
        <v>0</v>
      </c>
      <c r="F1390" t="s">
        <v>60</v>
      </c>
      <c r="G1390" t="s">
        <v>90</v>
      </c>
      <c r="H1390" t="s">
        <v>90</v>
      </c>
      <c r="I1390" t="s">
        <v>58</v>
      </c>
      <c r="J1390" t="s">
        <v>58</v>
      </c>
      <c r="K1390">
        <v>0</v>
      </c>
      <c r="L1390" t="s">
        <v>64</v>
      </c>
      <c r="M1390" t="s">
        <v>60</v>
      </c>
      <c r="N1390" t="s">
        <v>64</v>
      </c>
      <c r="O1390" t="s">
        <v>64</v>
      </c>
      <c r="P1390" t="s">
        <v>64</v>
      </c>
      <c r="Q1390" t="s">
        <v>64</v>
      </c>
      <c r="R1390" t="s">
        <v>64</v>
      </c>
      <c r="S1390" t="s">
        <v>60</v>
      </c>
      <c r="T1390">
        <v>433.75</v>
      </c>
      <c r="U1390" t="s">
        <v>6358</v>
      </c>
      <c r="V1390" t="s">
        <v>1190</v>
      </c>
      <c r="W1390" t="s">
        <v>8311</v>
      </c>
      <c r="X1390" t="s">
        <v>8230</v>
      </c>
      <c r="Y1390" t="s">
        <v>548</v>
      </c>
      <c r="Z1390" t="s">
        <v>627</v>
      </c>
      <c r="AA1390" t="s">
        <v>628</v>
      </c>
      <c r="AB1390">
        <v>17</v>
      </c>
      <c r="AC1390">
        <v>93.75</v>
      </c>
      <c r="AD1390">
        <v>75</v>
      </c>
      <c r="AE1390">
        <v>43.75</v>
      </c>
      <c r="AF1390" t="s">
        <v>159</v>
      </c>
      <c r="AG1390" t="s">
        <v>72</v>
      </c>
      <c r="AH1390" t="s">
        <v>1458</v>
      </c>
      <c r="AI1390" t="s">
        <v>1537</v>
      </c>
      <c r="AJ1390" t="s">
        <v>180</v>
      </c>
      <c r="AK1390" t="s">
        <v>4314</v>
      </c>
      <c r="AL1390" t="s">
        <v>1458</v>
      </c>
      <c r="AM1390" t="s">
        <v>6152</v>
      </c>
      <c r="AN1390">
        <v>-15</v>
      </c>
      <c r="AO1390">
        <v>-0.5</v>
      </c>
      <c r="AP1390" t="s">
        <v>8312</v>
      </c>
      <c r="AQ1390" t="s">
        <v>141</v>
      </c>
      <c r="AR1390" t="s">
        <v>73</v>
      </c>
      <c r="AS1390" t="s">
        <v>82</v>
      </c>
      <c r="AT1390" t="s">
        <v>81</v>
      </c>
      <c r="AU1390" t="s">
        <v>97</v>
      </c>
      <c r="AV1390" t="s">
        <v>123</v>
      </c>
      <c r="AW1390" t="s">
        <v>72</v>
      </c>
      <c r="AX1390">
        <v>44.71</v>
      </c>
      <c r="AY1390">
        <v>55.29</v>
      </c>
      <c r="AZ1390" t="s">
        <v>197</v>
      </c>
      <c r="BA1390" t="s">
        <v>424</v>
      </c>
      <c r="BB1390" t="s">
        <v>875</v>
      </c>
      <c r="BC1390" t="s">
        <v>231</v>
      </c>
      <c r="BD1390" t="s">
        <v>215</v>
      </c>
      <c r="BE1390" t="s">
        <v>888</v>
      </c>
      <c r="BF1390">
        <v>1</v>
      </c>
      <c r="BG1390">
        <f>IF(Table1[[#This Row],[ft_score]]="0 - 0", 1, 0)</f>
        <v>0</v>
      </c>
      <c r="BH1390">
        <f t="shared" si="21"/>
        <v>0</v>
      </c>
    </row>
    <row r="1391" spans="1:60" x14ac:dyDescent="0.25">
      <c r="A1391" s="1">
        <v>6425</v>
      </c>
      <c r="B1391" t="s">
        <v>58</v>
      </c>
      <c r="C1391" t="s">
        <v>167</v>
      </c>
      <c r="D1391">
        <v>1</v>
      </c>
      <c r="E1391">
        <v>0</v>
      </c>
      <c r="F1391" t="s">
        <v>60</v>
      </c>
      <c r="G1391" t="s">
        <v>90</v>
      </c>
      <c r="H1391" t="s">
        <v>90</v>
      </c>
      <c r="I1391" t="s">
        <v>58</v>
      </c>
      <c r="J1391" t="s">
        <v>58</v>
      </c>
      <c r="K1391">
        <v>0</v>
      </c>
      <c r="L1391" t="s">
        <v>64</v>
      </c>
      <c r="M1391" t="s">
        <v>60</v>
      </c>
      <c r="N1391" t="s">
        <v>64</v>
      </c>
      <c r="O1391" t="s">
        <v>64</v>
      </c>
      <c r="P1391" t="s">
        <v>64</v>
      </c>
      <c r="Q1391" t="s">
        <v>64</v>
      </c>
      <c r="R1391" t="s">
        <v>64</v>
      </c>
      <c r="S1391" t="s">
        <v>60</v>
      </c>
      <c r="T1391">
        <v>13412.41</v>
      </c>
      <c r="U1391" t="s">
        <v>7134</v>
      </c>
      <c r="V1391" t="s">
        <v>7318</v>
      </c>
      <c r="W1391" t="s">
        <v>8321</v>
      </c>
      <c r="X1391" t="s">
        <v>8230</v>
      </c>
      <c r="Y1391" t="s">
        <v>1252</v>
      </c>
      <c r="Z1391" t="s">
        <v>6725</v>
      </c>
      <c r="AA1391" t="s">
        <v>6726</v>
      </c>
      <c r="AB1391">
        <v>1</v>
      </c>
      <c r="AC1391">
        <v>50</v>
      </c>
      <c r="AD1391">
        <v>0</v>
      </c>
      <c r="AE1391">
        <v>0</v>
      </c>
      <c r="AF1391" t="s">
        <v>63</v>
      </c>
      <c r="AG1391" t="s">
        <v>97</v>
      </c>
      <c r="AH1391" t="s">
        <v>63</v>
      </c>
      <c r="AI1391" t="s">
        <v>63</v>
      </c>
      <c r="AJ1391" t="s">
        <v>97</v>
      </c>
      <c r="AK1391" t="s">
        <v>73</v>
      </c>
      <c r="AL1391" t="s">
        <v>73</v>
      </c>
      <c r="AM1391" t="s">
        <v>63</v>
      </c>
      <c r="AN1391">
        <v>16</v>
      </c>
      <c r="AO1391">
        <v>-3</v>
      </c>
      <c r="AP1391" t="s">
        <v>97</v>
      </c>
      <c r="AQ1391" t="s">
        <v>63</v>
      </c>
      <c r="AR1391" t="s">
        <v>560</v>
      </c>
      <c r="AS1391" t="s">
        <v>560</v>
      </c>
      <c r="AT1391" t="s">
        <v>63</v>
      </c>
      <c r="AU1391" t="s">
        <v>63</v>
      </c>
      <c r="AV1391" t="s">
        <v>63</v>
      </c>
      <c r="AW1391" t="s">
        <v>63</v>
      </c>
      <c r="AX1391">
        <v>50</v>
      </c>
      <c r="AY1391">
        <v>50</v>
      </c>
      <c r="AZ1391" t="s">
        <v>271</v>
      </c>
      <c r="BA1391" t="s">
        <v>888</v>
      </c>
      <c r="BB1391" t="s">
        <v>125</v>
      </c>
      <c r="BC1391" t="s">
        <v>197</v>
      </c>
      <c r="BD1391" t="s">
        <v>198</v>
      </c>
      <c r="BE1391" t="s">
        <v>199</v>
      </c>
      <c r="BF1391">
        <v>1</v>
      </c>
      <c r="BG1391">
        <f>IF(Table1[[#This Row],[ft_score]]="0 - 0", 1, 0)</f>
        <v>0</v>
      </c>
      <c r="BH1391">
        <f t="shared" si="21"/>
        <v>0</v>
      </c>
    </row>
    <row r="1392" spans="1:60" x14ac:dyDescent="0.25">
      <c r="A1392" s="1">
        <v>6442</v>
      </c>
      <c r="B1392" t="s">
        <v>58</v>
      </c>
      <c r="C1392" t="s">
        <v>126</v>
      </c>
      <c r="D1392">
        <v>1</v>
      </c>
      <c r="E1392">
        <v>0</v>
      </c>
      <c r="F1392" t="s">
        <v>60</v>
      </c>
      <c r="G1392" t="s">
        <v>90</v>
      </c>
      <c r="H1392" t="s">
        <v>90</v>
      </c>
      <c r="I1392" t="s">
        <v>58</v>
      </c>
      <c r="J1392" t="s">
        <v>58</v>
      </c>
      <c r="K1392">
        <v>0</v>
      </c>
      <c r="L1392" t="s">
        <v>64</v>
      </c>
      <c r="M1392" t="s">
        <v>60</v>
      </c>
      <c r="N1392" t="s">
        <v>64</v>
      </c>
      <c r="O1392" t="s">
        <v>64</v>
      </c>
      <c r="P1392" t="s">
        <v>64</v>
      </c>
      <c r="Q1392" t="s">
        <v>64</v>
      </c>
      <c r="R1392" t="s">
        <v>64</v>
      </c>
      <c r="S1392" t="s">
        <v>60</v>
      </c>
      <c r="T1392">
        <v>1011.1</v>
      </c>
      <c r="U1392" t="s">
        <v>113</v>
      </c>
      <c r="V1392" t="s">
        <v>92</v>
      </c>
      <c r="W1392" t="s">
        <v>8348</v>
      </c>
      <c r="X1392" t="s">
        <v>8230</v>
      </c>
      <c r="Y1392" t="s">
        <v>596</v>
      </c>
      <c r="Z1392" t="s">
        <v>95</v>
      </c>
      <c r="AA1392" t="s">
        <v>96</v>
      </c>
      <c r="AB1392">
        <v>17</v>
      </c>
      <c r="AC1392">
        <v>75</v>
      </c>
      <c r="AD1392">
        <v>43.75</v>
      </c>
      <c r="AE1392">
        <v>18.75</v>
      </c>
      <c r="AF1392" t="s">
        <v>83</v>
      </c>
      <c r="AG1392" t="s">
        <v>123</v>
      </c>
      <c r="AH1392" t="s">
        <v>491</v>
      </c>
      <c r="AI1392" t="s">
        <v>6219</v>
      </c>
      <c r="AJ1392" t="s">
        <v>1575</v>
      </c>
      <c r="AK1392" t="s">
        <v>2214</v>
      </c>
      <c r="AL1392" t="s">
        <v>2016</v>
      </c>
      <c r="AM1392" t="s">
        <v>4773</v>
      </c>
      <c r="AN1392">
        <v>-19</v>
      </c>
      <c r="AO1392">
        <v>4.5</v>
      </c>
      <c r="AP1392" t="s">
        <v>6165</v>
      </c>
      <c r="AQ1392" t="s">
        <v>81</v>
      </c>
      <c r="AR1392" t="s">
        <v>82</v>
      </c>
      <c r="AS1392" t="s">
        <v>72</v>
      </c>
      <c r="AT1392" t="s">
        <v>141</v>
      </c>
      <c r="AU1392" t="s">
        <v>159</v>
      </c>
      <c r="AV1392" t="s">
        <v>123</v>
      </c>
      <c r="AW1392" t="s">
        <v>83</v>
      </c>
      <c r="AX1392">
        <v>45.32</v>
      </c>
      <c r="AY1392">
        <v>54.69</v>
      </c>
      <c r="AZ1392" t="s">
        <v>271</v>
      </c>
      <c r="BA1392" t="s">
        <v>829</v>
      </c>
      <c r="BB1392" t="s">
        <v>214</v>
      </c>
      <c r="BC1392" t="s">
        <v>87</v>
      </c>
      <c r="BD1392" t="s">
        <v>231</v>
      </c>
      <c r="BE1392" t="s">
        <v>89</v>
      </c>
      <c r="BF1392">
        <v>1</v>
      </c>
      <c r="BG1392">
        <f>IF(Table1[[#This Row],[ft_score]]="0 - 0", 1, 0)</f>
        <v>0</v>
      </c>
      <c r="BH1392">
        <f t="shared" si="21"/>
        <v>0</v>
      </c>
    </row>
    <row r="1393" spans="1:60" x14ac:dyDescent="0.25">
      <c r="A1393" s="1">
        <v>6484</v>
      </c>
      <c r="B1393" t="s">
        <v>58</v>
      </c>
      <c r="C1393" t="s">
        <v>200</v>
      </c>
      <c r="D1393">
        <v>1</v>
      </c>
      <c r="E1393">
        <v>0</v>
      </c>
      <c r="F1393" t="s">
        <v>60</v>
      </c>
      <c r="G1393" t="s">
        <v>90</v>
      </c>
      <c r="H1393" t="s">
        <v>90</v>
      </c>
      <c r="I1393" t="s">
        <v>58</v>
      </c>
      <c r="J1393" t="s">
        <v>58</v>
      </c>
      <c r="K1393">
        <v>0</v>
      </c>
      <c r="L1393" t="s">
        <v>64</v>
      </c>
      <c r="M1393" t="s">
        <v>60</v>
      </c>
      <c r="N1393" t="s">
        <v>64</v>
      </c>
      <c r="O1393" t="s">
        <v>64</v>
      </c>
      <c r="P1393" t="s">
        <v>64</v>
      </c>
      <c r="Q1393" t="s">
        <v>64</v>
      </c>
      <c r="R1393" t="s">
        <v>64</v>
      </c>
      <c r="S1393" t="s">
        <v>60</v>
      </c>
      <c r="T1393">
        <v>8.14</v>
      </c>
      <c r="U1393" t="s">
        <v>5746</v>
      </c>
      <c r="V1393" t="s">
        <v>5801</v>
      </c>
      <c r="W1393" t="s">
        <v>8405</v>
      </c>
      <c r="X1393" t="s">
        <v>8361</v>
      </c>
      <c r="Y1393" t="s">
        <v>1008</v>
      </c>
      <c r="Z1393" t="s">
        <v>5732</v>
      </c>
      <c r="AA1393" t="s">
        <v>5733</v>
      </c>
      <c r="AB1393">
        <v>4</v>
      </c>
      <c r="AC1393">
        <v>87.5</v>
      </c>
      <c r="AD1393">
        <v>50</v>
      </c>
      <c r="AE1393">
        <v>37.5</v>
      </c>
      <c r="AF1393" t="s">
        <v>72</v>
      </c>
      <c r="AG1393" t="s">
        <v>82</v>
      </c>
      <c r="AH1393" t="s">
        <v>3052</v>
      </c>
      <c r="AI1393" t="s">
        <v>7468</v>
      </c>
      <c r="AJ1393" t="s">
        <v>2855</v>
      </c>
      <c r="AK1393" t="s">
        <v>1453</v>
      </c>
      <c r="AL1393" t="s">
        <v>3969</v>
      </c>
      <c r="AM1393" t="s">
        <v>734</v>
      </c>
      <c r="AN1393">
        <v>-25</v>
      </c>
      <c r="AO1393">
        <v>-5.5</v>
      </c>
      <c r="AP1393" t="s">
        <v>2156</v>
      </c>
      <c r="AQ1393" t="s">
        <v>141</v>
      </c>
      <c r="AR1393" t="s">
        <v>73</v>
      </c>
      <c r="AS1393" t="s">
        <v>97</v>
      </c>
      <c r="AT1393" t="s">
        <v>97</v>
      </c>
      <c r="AU1393" t="s">
        <v>82</v>
      </c>
      <c r="AV1393" t="s">
        <v>63</v>
      </c>
      <c r="AW1393" t="s">
        <v>63</v>
      </c>
      <c r="AX1393">
        <v>39.229999999999997</v>
      </c>
      <c r="AY1393">
        <v>60.77</v>
      </c>
      <c r="AZ1393" t="s">
        <v>215</v>
      </c>
      <c r="BA1393" t="s">
        <v>105</v>
      </c>
      <c r="BB1393" t="s">
        <v>217</v>
      </c>
      <c r="BC1393" t="s">
        <v>455</v>
      </c>
      <c r="BD1393" t="s">
        <v>423</v>
      </c>
      <c r="BE1393" t="s">
        <v>424</v>
      </c>
      <c r="BF1393">
        <v>1</v>
      </c>
      <c r="BG1393">
        <f>IF(Table1[[#This Row],[ft_score]]="0 - 0", 1, 0)</f>
        <v>0</v>
      </c>
      <c r="BH1393">
        <f t="shared" si="21"/>
        <v>0</v>
      </c>
    </row>
    <row r="1394" spans="1:60" x14ac:dyDescent="0.25">
      <c r="A1394" s="1">
        <v>6600</v>
      </c>
      <c r="B1394" t="s">
        <v>58</v>
      </c>
      <c r="C1394" t="s">
        <v>110</v>
      </c>
      <c r="D1394">
        <v>1</v>
      </c>
      <c r="E1394">
        <v>0</v>
      </c>
      <c r="F1394" t="s">
        <v>60</v>
      </c>
      <c r="G1394" t="s">
        <v>90</v>
      </c>
      <c r="H1394" t="s">
        <v>90</v>
      </c>
      <c r="I1394" t="s">
        <v>58</v>
      </c>
      <c r="J1394" t="s">
        <v>90</v>
      </c>
      <c r="K1394">
        <v>0</v>
      </c>
      <c r="L1394" t="s">
        <v>60</v>
      </c>
      <c r="M1394" t="s">
        <v>60</v>
      </c>
      <c r="N1394" t="s">
        <v>60</v>
      </c>
      <c r="O1394" t="s">
        <v>60</v>
      </c>
      <c r="P1394" t="s">
        <v>60</v>
      </c>
      <c r="Q1394" t="s">
        <v>111</v>
      </c>
      <c r="R1394" t="s">
        <v>60</v>
      </c>
      <c r="S1394" t="s">
        <v>60</v>
      </c>
      <c r="T1394">
        <v>24.82</v>
      </c>
      <c r="U1394" t="s">
        <v>6280</v>
      </c>
      <c r="V1394" t="s">
        <v>7224</v>
      </c>
      <c r="W1394" t="s">
        <v>8601</v>
      </c>
      <c r="X1394" t="s">
        <v>8555</v>
      </c>
      <c r="Y1394" t="s">
        <v>1677</v>
      </c>
      <c r="Z1394" t="s">
        <v>5601</v>
      </c>
      <c r="AA1394" t="s">
        <v>5602</v>
      </c>
      <c r="AB1394">
        <v>3</v>
      </c>
      <c r="AC1394">
        <v>50</v>
      </c>
      <c r="AD1394">
        <v>50</v>
      </c>
      <c r="AE1394">
        <v>16.670000000000002</v>
      </c>
      <c r="AF1394" t="s">
        <v>136</v>
      </c>
      <c r="AG1394" t="s">
        <v>1949</v>
      </c>
      <c r="AH1394" t="s">
        <v>1567</v>
      </c>
      <c r="AI1394" t="s">
        <v>63</v>
      </c>
      <c r="AJ1394" t="s">
        <v>73</v>
      </c>
      <c r="AK1394" t="s">
        <v>1265</v>
      </c>
      <c r="AL1394" t="s">
        <v>3778</v>
      </c>
      <c r="AM1394" t="s">
        <v>6293</v>
      </c>
      <c r="AN1394">
        <v>11</v>
      </c>
      <c r="AO1394">
        <v>-5.5</v>
      </c>
      <c r="AP1394" t="s">
        <v>1938</v>
      </c>
      <c r="AQ1394" t="s">
        <v>63</v>
      </c>
      <c r="AR1394" t="s">
        <v>2471</v>
      </c>
      <c r="AS1394" t="s">
        <v>1949</v>
      </c>
      <c r="AT1394" t="s">
        <v>2471</v>
      </c>
      <c r="AU1394" t="s">
        <v>136</v>
      </c>
      <c r="AV1394" t="s">
        <v>63</v>
      </c>
      <c r="AW1394" t="s">
        <v>63</v>
      </c>
      <c r="AX1394">
        <v>39.29</v>
      </c>
      <c r="AY1394">
        <v>60.72</v>
      </c>
      <c r="AZ1394" t="s">
        <v>584</v>
      </c>
      <c r="BA1394" t="s">
        <v>506</v>
      </c>
      <c r="BB1394" t="s">
        <v>506</v>
      </c>
      <c r="BC1394" t="s">
        <v>523</v>
      </c>
      <c r="BD1394" t="s">
        <v>423</v>
      </c>
      <c r="BE1394" t="s">
        <v>199</v>
      </c>
      <c r="BF1394">
        <v>1</v>
      </c>
      <c r="BG1394">
        <f>IF(Table1[[#This Row],[ft_score]]="0 - 0", 1, 0)</f>
        <v>0</v>
      </c>
      <c r="BH1394">
        <f t="shared" si="21"/>
        <v>0</v>
      </c>
    </row>
    <row r="1395" spans="1:60" x14ac:dyDescent="0.25">
      <c r="A1395" s="1">
        <v>6633</v>
      </c>
      <c r="B1395" t="s">
        <v>58</v>
      </c>
      <c r="C1395" t="s">
        <v>59</v>
      </c>
      <c r="D1395">
        <v>1</v>
      </c>
      <c r="E1395">
        <v>0</v>
      </c>
      <c r="F1395" t="s">
        <v>60</v>
      </c>
      <c r="G1395" t="s">
        <v>90</v>
      </c>
      <c r="H1395" t="s">
        <v>90</v>
      </c>
      <c r="I1395" t="s">
        <v>58</v>
      </c>
      <c r="J1395" t="s">
        <v>90</v>
      </c>
      <c r="K1395">
        <v>0</v>
      </c>
      <c r="L1395" t="s">
        <v>64</v>
      </c>
      <c r="M1395" t="s">
        <v>60</v>
      </c>
      <c r="N1395" t="s">
        <v>64</v>
      </c>
      <c r="O1395" t="s">
        <v>64</v>
      </c>
      <c r="P1395" t="s">
        <v>64</v>
      </c>
      <c r="Q1395" t="s">
        <v>64</v>
      </c>
      <c r="R1395" t="s">
        <v>64</v>
      </c>
      <c r="S1395" t="s">
        <v>60</v>
      </c>
      <c r="T1395">
        <v>15.8</v>
      </c>
      <c r="U1395" t="s">
        <v>6661</v>
      </c>
      <c r="V1395" t="s">
        <v>7330</v>
      </c>
      <c r="W1395" t="s">
        <v>8642</v>
      </c>
      <c r="X1395" t="s">
        <v>8555</v>
      </c>
      <c r="Y1395" t="s">
        <v>1695</v>
      </c>
      <c r="Z1395" t="s">
        <v>6664</v>
      </c>
      <c r="AA1395" t="s">
        <v>6665</v>
      </c>
      <c r="AB1395">
        <v>2</v>
      </c>
      <c r="AC1395">
        <v>100</v>
      </c>
      <c r="AD1395">
        <v>100</v>
      </c>
      <c r="AE1395">
        <v>100</v>
      </c>
      <c r="AF1395" t="s">
        <v>73</v>
      </c>
      <c r="AG1395" t="s">
        <v>97</v>
      </c>
      <c r="AH1395" t="s">
        <v>2890</v>
      </c>
      <c r="AI1395" t="s">
        <v>7956</v>
      </c>
      <c r="AJ1395" t="s">
        <v>1302</v>
      </c>
      <c r="AK1395" t="s">
        <v>2890</v>
      </c>
      <c r="AL1395" t="s">
        <v>63</v>
      </c>
      <c r="AM1395" t="s">
        <v>7930</v>
      </c>
      <c r="AN1395">
        <v>36</v>
      </c>
      <c r="AO1395">
        <v>-10</v>
      </c>
      <c r="AP1395" t="s">
        <v>560</v>
      </c>
      <c r="AQ1395" t="s">
        <v>63</v>
      </c>
      <c r="AR1395" t="s">
        <v>560</v>
      </c>
      <c r="AS1395" t="s">
        <v>560</v>
      </c>
      <c r="AT1395" t="s">
        <v>63</v>
      </c>
      <c r="AU1395" t="s">
        <v>560</v>
      </c>
      <c r="AV1395" t="s">
        <v>73</v>
      </c>
      <c r="AW1395" t="s">
        <v>73</v>
      </c>
      <c r="AX1395">
        <v>58.34</v>
      </c>
      <c r="AY1395">
        <v>41.67</v>
      </c>
      <c r="AZ1395" t="s">
        <v>347</v>
      </c>
      <c r="BA1395" t="s">
        <v>347</v>
      </c>
      <c r="BB1395" t="s">
        <v>217</v>
      </c>
      <c r="BC1395" t="s">
        <v>312</v>
      </c>
      <c r="BD1395" t="s">
        <v>104</v>
      </c>
      <c r="BE1395" t="s">
        <v>214</v>
      </c>
      <c r="BF1395">
        <v>2</v>
      </c>
      <c r="BG1395">
        <f>IF(Table1[[#This Row],[ft_score]]="0 - 0", 1, 0)</f>
        <v>0</v>
      </c>
      <c r="BH1395">
        <f t="shared" si="21"/>
        <v>0</v>
      </c>
    </row>
    <row r="1396" spans="1:60" x14ac:dyDescent="0.25">
      <c r="A1396" s="1">
        <v>6663</v>
      </c>
      <c r="B1396" t="s">
        <v>58</v>
      </c>
      <c r="C1396" t="s">
        <v>636</v>
      </c>
      <c r="D1396">
        <v>1</v>
      </c>
      <c r="E1396">
        <v>0</v>
      </c>
      <c r="F1396" t="s">
        <v>60</v>
      </c>
      <c r="G1396" t="s">
        <v>90</v>
      </c>
      <c r="H1396" t="s">
        <v>90</v>
      </c>
      <c r="I1396" t="s">
        <v>58</v>
      </c>
      <c r="J1396" t="s">
        <v>90</v>
      </c>
      <c r="K1396">
        <v>0</v>
      </c>
      <c r="L1396" t="s">
        <v>64</v>
      </c>
      <c r="M1396" t="s">
        <v>60</v>
      </c>
      <c r="N1396" t="s">
        <v>64</v>
      </c>
      <c r="O1396" t="s">
        <v>64</v>
      </c>
      <c r="P1396" t="s">
        <v>64</v>
      </c>
      <c r="Q1396" t="s">
        <v>64</v>
      </c>
      <c r="R1396" t="s">
        <v>64</v>
      </c>
      <c r="S1396" t="s">
        <v>60</v>
      </c>
      <c r="T1396">
        <v>2320.91</v>
      </c>
      <c r="U1396" t="s">
        <v>2741</v>
      </c>
      <c r="V1396" t="s">
        <v>2346</v>
      </c>
      <c r="W1396" t="s">
        <v>8694</v>
      </c>
      <c r="X1396" t="s">
        <v>8555</v>
      </c>
      <c r="Y1396" t="s">
        <v>548</v>
      </c>
      <c r="Z1396" t="s">
        <v>2349</v>
      </c>
      <c r="AA1396" t="s">
        <v>2350</v>
      </c>
      <c r="AB1396">
        <v>6</v>
      </c>
      <c r="AC1396">
        <v>75</v>
      </c>
      <c r="AD1396">
        <v>50</v>
      </c>
      <c r="AE1396">
        <v>16.670000000000002</v>
      </c>
      <c r="AF1396" t="s">
        <v>136</v>
      </c>
      <c r="AG1396" t="s">
        <v>2364</v>
      </c>
      <c r="AH1396" t="s">
        <v>1227</v>
      </c>
      <c r="AI1396" t="s">
        <v>8695</v>
      </c>
      <c r="AJ1396" t="s">
        <v>3633</v>
      </c>
      <c r="AK1396" t="s">
        <v>2381</v>
      </c>
      <c r="AL1396" t="s">
        <v>6173</v>
      </c>
      <c r="AM1396" t="s">
        <v>2381</v>
      </c>
      <c r="AN1396">
        <v>18</v>
      </c>
      <c r="AO1396">
        <v>0</v>
      </c>
      <c r="AP1396" t="s">
        <v>2471</v>
      </c>
      <c r="AQ1396" t="s">
        <v>136</v>
      </c>
      <c r="AR1396" t="s">
        <v>6254</v>
      </c>
      <c r="AS1396" t="s">
        <v>1949</v>
      </c>
      <c r="AT1396" t="s">
        <v>1949</v>
      </c>
      <c r="AU1396" t="s">
        <v>1857</v>
      </c>
      <c r="AV1396" t="s">
        <v>2364</v>
      </c>
      <c r="AW1396" t="s">
        <v>63</v>
      </c>
      <c r="AX1396">
        <v>72.319999999999993</v>
      </c>
      <c r="AY1396">
        <v>27.68</v>
      </c>
      <c r="AZ1396" t="s">
        <v>298</v>
      </c>
      <c r="BA1396" t="s">
        <v>195</v>
      </c>
      <c r="BB1396" t="s">
        <v>214</v>
      </c>
      <c r="BC1396" t="s">
        <v>87</v>
      </c>
      <c r="BD1396" t="s">
        <v>198</v>
      </c>
      <c r="BE1396" t="s">
        <v>849</v>
      </c>
      <c r="BF1396">
        <v>2</v>
      </c>
      <c r="BG1396">
        <f>IF(Table1[[#This Row],[ft_score]]="0 - 0", 1, 0)</f>
        <v>0</v>
      </c>
      <c r="BH1396">
        <f t="shared" si="21"/>
        <v>0</v>
      </c>
    </row>
    <row r="1397" spans="1:60" x14ac:dyDescent="0.25">
      <c r="A1397" s="1">
        <v>6675</v>
      </c>
      <c r="B1397" t="s">
        <v>58</v>
      </c>
      <c r="C1397" t="s">
        <v>126</v>
      </c>
      <c r="D1397">
        <v>1</v>
      </c>
      <c r="E1397">
        <v>0</v>
      </c>
      <c r="F1397" t="s">
        <v>60</v>
      </c>
      <c r="G1397" t="s">
        <v>90</v>
      </c>
      <c r="H1397" t="s">
        <v>90</v>
      </c>
      <c r="I1397" t="s">
        <v>58</v>
      </c>
      <c r="J1397" t="s">
        <v>58</v>
      </c>
      <c r="K1397">
        <v>0</v>
      </c>
      <c r="L1397" t="s">
        <v>64</v>
      </c>
      <c r="M1397" t="s">
        <v>60</v>
      </c>
      <c r="N1397" t="s">
        <v>64</v>
      </c>
      <c r="O1397" t="s">
        <v>64</v>
      </c>
      <c r="P1397" t="s">
        <v>64</v>
      </c>
      <c r="Q1397" t="s">
        <v>64</v>
      </c>
      <c r="R1397" t="s">
        <v>60</v>
      </c>
      <c r="S1397" t="s">
        <v>60</v>
      </c>
      <c r="T1397">
        <v>526.44000000000005</v>
      </c>
      <c r="U1397" t="s">
        <v>2031</v>
      </c>
      <c r="V1397" t="s">
        <v>2073</v>
      </c>
      <c r="W1397" t="s">
        <v>8714</v>
      </c>
      <c r="X1397" t="s">
        <v>8555</v>
      </c>
      <c r="Y1397" t="s">
        <v>596</v>
      </c>
      <c r="Z1397" t="s">
        <v>607</v>
      </c>
      <c r="AA1397" t="s">
        <v>608</v>
      </c>
      <c r="AB1397">
        <v>22</v>
      </c>
      <c r="AC1397">
        <v>75</v>
      </c>
      <c r="AD1397">
        <v>56.25</v>
      </c>
      <c r="AE1397">
        <v>18.75</v>
      </c>
      <c r="AF1397" t="s">
        <v>83</v>
      </c>
      <c r="AG1397" t="s">
        <v>123</v>
      </c>
      <c r="AH1397" t="s">
        <v>1846</v>
      </c>
      <c r="AI1397" t="s">
        <v>262</v>
      </c>
      <c r="AJ1397" t="s">
        <v>3189</v>
      </c>
      <c r="AK1397" t="s">
        <v>1659</v>
      </c>
      <c r="AL1397" t="s">
        <v>262</v>
      </c>
      <c r="AM1397" t="s">
        <v>1993</v>
      </c>
      <c r="AN1397">
        <v>21</v>
      </c>
      <c r="AO1397">
        <v>2.5</v>
      </c>
      <c r="AP1397" t="s">
        <v>1606</v>
      </c>
      <c r="AQ1397" t="s">
        <v>73</v>
      </c>
      <c r="AR1397" t="s">
        <v>81</v>
      </c>
      <c r="AS1397" t="s">
        <v>72</v>
      </c>
      <c r="AT1397" t="s">
        <v>81</v>
      </c>
      <c r="AU1397" t="s">
        <v>159</v>
      </c>
      <c r="AV1397" t="s">
        <v>83</v>
      </c>
      <c r="AW1397" t="s">
        <v>83</v>
      </c>
      <c r="AX1397">
        <v>41.43</v>
      </c>
      <c r="AY1397">
        <v>58.57</v>
      </c>
      <c r="AZ1397" t="s">
        <v>561</v>
      </c>
      <c r="BA1397" t="s">
        <v>285</v>
      </c>
      <c r="BB1397" t="s">
        <v>106</v>
      </c>
      <c r="BC1397" t="s">
        <v>195</v>
      </c>
      <c r="BD1397" t="s">
        <v>312</v>
      </c>
      <c r="BE1397" t="s">
        <v>676</v>
      </c>
      <c r="BF1397">
        <v>1</v>
      </c>
      <c r="BG1397">
        <f>IF(Table1[[#This Row],[ft_score]]="0 - 0", 1, 0)</f>
        <v>0</v>
      </c>
      <c r="BH1397">
        <f t="shared" si="21"/>
        <v>0</v>
      </c>
    </row>
    <row r="1398" spans="1:60" x14ac:dyDescent="0.25">
      <c r="A1398" s="1">
        <v>6717</v>
      </c>
      <c r="B1398" t="s">
        <v>58</v>
      </c>
      <c r="C1398" t="s">
        <v>126</v>
      </c>
      <c r="D1398">
        <v>1</v>
      </c>
      <c r="E1398">
        <v>0</v>
      </c>
      <c r="F1398" t="s">
        <v>60</v>
      </c>
      <c r="G1398" t="s">
        <v>90</v>
      </c>
      <c r="H1398" t="s">
        <v>90</v>
      </c>
      <c r="I1398" t="s">
        <v>58</v>
      </c>
      <c r="J1398" t="s">
        <v>90</v>
      </c>
      <c r="K1398">
        <v>0</v>
      </c>
      <c r="L1398" t="s">
        <v>64</v>
      </c>
      <c r="M1398" t="s">
        <v>60</v>
      </c>
      <c r="N1398" t="s">
        <v>64</v>
      </c>
      <c r="O1398" t="s">
        <v>64</v>
      </c>
      <c r="P1398" t="s">
        <v>64</v>
      </c>
      <c r="Q1398" t="s">
        <v>64</v>
      </c>
      <c r="R1398" t="s">
        <v>60</v>
      </c>
      <c r="S1398" t="s">
        <v>60</v>
      </c>
      <c r="T1398">
        <v>0</v>
      </c>
      <c r="U1398" t="s">
        <v>5710</v>
      </c>
      <c r="V1398" t="s">
        <v>5618</v>
      </c>
      <c r="W1398" t="s">
        <v>8793</v>
      </c>
      <c r="X1398" t="s">
        <v>8726</v>
      </c>
      <c r="Y1398" t="s">
        <v>921</v>
      </c>
      <c r="Z1398" t="s">
        <v>5038</v>
      </c>
      <c r="AA1398" t="s">
        <v>5610</v>
      </c>
      <c r="AB1398">
        <v>19</v>
      </c>
      <c r="AC1398">
        <v>87.5</v>
      </c>
      <c r="AD1398">
        <v>56.25</v>
      </c>
      <c r="AE1398">
        <v>25</v>
      </c>
      <c r="AF1398" t="s">
        <v>123</v>
      </c>
      <c r="AG1398" t="s">
        <v>123</v>
      </c>
      <c r="AH1398" t="s">
        <v>1115</v>
      </c>
      <c r="AI1398" t="s">
        <v>1658</v>
      </c>
      <c r="AJ1398" t="s">
        <v>1546</v>
      </c>
      <c r="AK1398" t="s">
        <v>3651</v>
      </c>
      <c r="AL1398" t="s">
        <v>1548</v>
      </c>
      <c r="AM1398" t="s">
        <v>5613</v>
      </c>
      <c r="AN1398">
        <v>9</v>
      </c>
      <c r="AO1398">
        <v>5.5</v>
      </c>
      <c r="AP1398" t="s">
        <v>8794</v>
      </c>
      <c r="AQ1398" t="s">
        <v>73</v>
      </c>
      <c r="AR1398" t="s">
        <v>81</v>
      </c>
      <c r="AS1398" t="s">
        <v>97</v>
      </c>
      <c r="AT1398" t="s">
        <v>97</v>
      </c>
      <c r="AU1398" t="s">
        <v>73</v>
      </c>
      <c r="AV1398" t="s">
        <v>72</v>
      </c>
      <c r="AW1398" t="s">
        <v>63</v>
      </c>
      <c r="AX1398">
        <v>43.5</v>
      </c>
      <c r="AY1398">
        <v>56.51</v>
      </c>
      <c r="AZ1398" t="s">
        <v>112</v>
      </c>
      <c r="BA1398" t="s">
        <v>124</v>
      </c>
      <c r="BB1398" t="s">
        <v>125</v>
      </c>
      <c r="BC1398" t="s">
        <v>198</v>
      </c>
      <c r="BD1398" t="s">
        <v>87</v>
      </c>
      <c r="BE1398" t="s">
        <v>105</v>
      </c>
      <c r="BF1398">
        <v>2</v>
      </c>
      <c r="BG1398">
        <f>IF(Table1[[#This Row],[ft_score]]="0 - 0", 1, 0)</f>
        <v>0</v>
      </c>
      <c r="BH1398">
        <f t="shared" si="21"/>
        <v>0</v>
      </c>
    </row>
    <row r="1399" spans="1:60" x14ac:dyDescent="0.25">
      <c r="A1399" s="1">
        <v>6728</v>
      </c>
      <c r="B1399" t="s">
        <v>58</v>
      </c>
      <c r="C1399" t="s">
        <v>200</v>
      </c>
      <c r="D1399">
        <v>1</v>
      </c>
      <c r="E1399">
        <v>0</v>
      </c>
      <c r="F1399" t="s">
        <v>60</v>
      </c>
      <c r="G1399" t="s">
        <v>90</v>
      </c>
      <c r="H1399" t="s">
        <v>90</v>
      </c>
      <c r="I1399" t="s">
        <v>58</v>
      </c>
      <c r="J1399" t="s">
        <v>90</v>
      </c>
      <c r="K1399">
        <v>0</v>
      </c>
      <c r="L1399" t="s">
        <v>64</v>
      </c>
      <c r="M1399" t="s">
        <v>60</v>
      </c>
      <c r="N1399" t="s">
        <v>64</v>
      </c>
      <c r="O1399" t="s">
        <v>64</v>
      </c>
      <c r="P1399" t="s">
        <v>64</v>
      </c>
      <c r="Q1399" t="s">
        <v>64</v>
      </c>
      <c r="R1399" t="s">
        <v>60</v>
      </c>
      <c r="S1399" t="s">
        <v>60</v>
      </c>
      <c r="T1399">
        <v>5826.36</v>
      </c>
      <c r="U1399" t="s">
        <v>5766</v>
      </c>
      <c r="V1399" t="s">
        <v>6015</v>
      </c>
      <c r="W1399" t="s">
        <v>8808</v>
      </c>
      <c r="X1399" t="s">
        <v>8726</v>
      </c>
      <c r="Y1399" t="s">
        <v>932</v>
      </c>
      <c r="Z1399" t="s">
        <v>6839</v>
      </c>
      <c r="AA1399" t="s">
        <v>5522</v>
      </c>
      <c r="AB1399">
        <v>3</v>
      </c>
      <c r="AC1399">
        <v>50</v>
      </c>
      <c r="AD1399">
        <v>50</v>
      </c>
      <c r="AE1399">
        <v>16.670000000000002</v>
      </c>
      <c r="AF1399" t="s">
        <v>136</v>
      </c>
      <c r="AG1399" t="s">
        <v>2364</v>
      </c>
      <c r="AH1399" t="s">
        <v>1567</v>
      </c>
      <c r="AI1399" t="s">
        <v>3778</v>
      </c>
      <c r="AJ1399" t="s">
        <v>3125</v>
      </c>
      <c r="AK1399" t="s">
        <v>2934</v>
      </c>
      <c r="AL1399" t="s">
        <v>3778</v>
      </c>
      <c r="AM1399" t="s">
        <v>3125</v>
      </c>
      <c r="AN1399">
        <v>-40</v>
      </c>
      <c r="AO1399">
        <v>-1</v>
      </c>
      <c r="AP1399" t="s">
        <v>2471</v>
      </c>
      <c r="AQ1399" t="s">
        <v>560</v>
      </c>
      <c r="AR1399" t="s">
        <v>63</v>
      </c>
      <c r="AS1399" t="s">
        <v>63</v>
      </c>
      <c r="AT1399" t="s">
        <v>560</v>
      </c>
      <c r="AU1399" t="s">
        <v>1949</v>
      </c>
      <c r="AV1399" t="s">
        <v>136</v>
      </c>
      <c r="AW1399" t="s">
        <v>63</v>
      </c>
      <c r="AX1399">
        <v>42.86</v>
      </c>
      <c r="AY1399">
        <v>57.15</v>
      </c>
      <c r="AZ1399" t="s">
        <v>124</v>
      </c>
      <c r="BA1399" t="s">
        <v>214</v>
      </c>
      <c r="BB1399" t="s">
        <v>86</v>
      </c>
      <c r="BC1399" t="s">
        <v>423</v>
      </c>
      <c r="BD1399" t="s">
        <v>255</v>
      </c>
      <c r="BE1399" t="s">
        <v>424</v>
      </c>
      <c r="BF1399">
        <v>1</v>
      </c>
      <c r="BG1399">
        <f>IF(Table1[[#This Row],[ft_score]]="0 - 0", 1, 0)</f>
        <v>0</v>
      </c>
      <c r="BH1399">
        <f t="shared" si="21"/>
        <v>0</v>
      </c>
    </row>
    <row r="1400" spans="1:60" x14ac:dyDescent="0.25">
      <c r="A1400" s="1">
        <v>6732</v>
      </c>
      <c r="B1400" t="s">
        <v>58</v>
      </c>
      <c r="C1400" t="s">
        <v>110</v>
      </c>
      <c r="D1400">
        <v>1</v>
      </c>
      <c r="E1400">
        <v>0</v>
      </c>
      <c r="F1400" t="s">
        <v>60</v>
      </c>
      <c r="G1400" t="s">
        <v>90</v>
      </c>
      <c r="H1400" t="s">
        <v>90</v>
      </c>
      <c r="I1400" t="s">
        <v>58</v>
      </c>
      <c r="J1400" t="s">
        <v>90</v>
      </c>
      <c r="K1400">
        <v>0</v>
      </c>
      <c r="L1400" t="s">
        <v>64</v>
      </c>
      <c r="M1400" t="s">
        <v>60</v>
      </c>
      <c r="N1400" t="s">
        <v>64</v>
      </c>
      <c r="O1400" t="s">
        <v>64</v>
      </c>
      <c r="P1400" t="s">
        <v>64</v>
      </c>
      <c r="Q1400" t="s">
        <v>64</v>
      </c>
      <c r="R1400" t="s">
        <v>60</v>
      </c>
      <c r="S1400" t="s">
        <v>60</v>
      </c>
      <c r="T1400">
        <v>35.56</v>
      </c>
      <c r="U1400" t="s">
        <v>6447</v>
      </c>
      <c r="V1400" t="s">
        <v>5678</v>
      </c>
      <c r="W1400" t="s">
        <v>8813</v>
      </c>
      <c r="X1400" t="s">
        <v>8726</v>
      </c>
      <c r="Y1400" t="s">
        <v>951</v>
      </c>
      <c r="Z1400" t="s">
        <v>5680</v>
      </c>
      <c r="AA1400" t="s">
        <v>5681</v>
      </c>
      <c r="AB1400">
        <v>3</v>
      </c>
      <c r="AC1400">
        <v>66.67</v>
      </c>
      <c r="AD1400">
        <v>50</v>
      </c>
      <c r="AE1400">
        <v>33.33</v>
      </c>
      <c r="AF1400" t="s">
        <v>136</v>
      </c>
      <c r="AG1400" t="s">
        <v>1949</v>
      </c>
      <c r="AH1400" t="s">
        <v>1567</v>
      </c>
      <c r="AI1400" t="s">
        <v>3607</v>
      </c>
      <c r="AJ1400" t="s">
        <v>2763</v>
      </c>
      <c r="AK1400" t="s">
        <v>2957</v>
      </c>
      <c r="AL1400" t="s">
        <v>2957</v>
      </c>
      <c r="AM1400" t="s">
        <v>5140</v>
      </c>
      <c r="AN1400">
        <v>5</v>
      </c>
      <c r="AO1400">
        <v>3.5</v>
      </c>
      <c r="AP1400" t="s">
        <v>559</v>
      </c>
      <c r="AQ1400" t="s">
        <v>1949</v>
      </c>
      <c r="AR1400" t="s">
        <v>2471</v>
      </c>
      <c r="AS1400" t="s">
        <v>2471</v>
      </c>
      <c r="AT1400" t="s">
        <v>1949</v>
      </c>
      <c r="AU1400" t="s">
        <v>97</v>
      </c>
      <c r="AV1400" t="s">
        <v>63</v>
      </c>
      <c r="AW1400" t="s">
        <v>63</v>
      </c>
      <c r="AX1400">
        <v>45.72</v>
      </c>
      <c r="AY1400">
        <v>54.29</v>
      </c>
      <c r="AZ1400" t="s">
        <v>104</v>
      </c>
      <c r="BA1400" t="s">
        <v>143</v>
      </c>
      <c r="BB1400" t="s">
        <v>86</v>
      </c>
      <c r="BC1400" t="s">
        <v>523</v>
      </c>
      <c r="BD1400" t="s">
        <v>423</v>
      </c>
      <c r="BE1400" t="s">
        <v>199</v>
      </c>
      <c r="BF1400">
        <v>1</v>
      </c>
      <c r="BG1400">
        <f>IF(Table1[[#This Row],[ft_score]]="0 - 0", 1, 0)</f>
        <v>0</v>
      </c>
      <c r="BH1400">
        <f t="shared" si="21"/>
        <v>0</v>
      </c>
    </row>
    <row r="1401" spans="1:60" hidden="1" x14ac:dyDescent="0.25">
      <c r="A1401" s="1">
        <v>6738</v>
      </c>
      <c r="B1401" t="s">
        <v>58</v>
      </c>
      <c r="C1401" t="s">
        <v>59</v>
      </c>
      <c r="D1401">
        <v>1</v>
      </c>
      <c r="E1401">
        <v>0</v>
      </c>
      <c r="F1401" t="s">
        <v>60</v>
      </c>
      <c r="G1401" t="s">
        <v>90</v>
      </c>
      <c r="H1401" t="s">
        <v>90</v>
      </c>
      <c r="I1401" t="s">
        <v>58</v>
      </c>
      <c r="J1401" t="s">
        <v>90</v>
      </c>
      <c r="K1401">
        <v>0</v>
      </c>
      <c r="L1401" t="s">
        <v>64</v>
      </c>
      <c r="M1401" t="s">
        <v>60</v>
      </c>
      <c r="N1401" t="s">
        <v>64</v>
      </c>
      <c r="O1401" t="s">
        <v>64</v>
      </c>
      <c r="P1401" t="s">
        <v>64</v>
      </c>
      <c r="Q1401" t="s">
        <v>64</v>
      </c>
      <c r="R1401" t="s">
        <v>60</v>
      </c>
      <c r="S1401" t="s">
        <v>60</v>
      </c>
      <c r="T1401">
        <v>0</v>
      </c>
      <c r="U1401" t="s">
        <v>7542</v>
      </c>
      <c r="V1401" t="s">
        <v>7545</v>
      </c>
      <c r="W1401" t="s">
        <v>8821</v>
      </c>
      <c r="X1401" t="s">
        <v>8726</v>
      </c>
      <c r="Y1401" t="s">
        <v>951</v>
      </c>
      <c r="Z1401" t="s">
        <v>6664</v>
      </c>
      <c r="AA1401" t="s">
        <v>6665</v>
      </c>
      <c r="AB1401">
        <v>2</v>
      </c>
      <c r="AC1401">
        <v>75</v>
      </c>
      <c r="AD1401">
        <v>75</v>
      </c>
      <c r="AE1401">
        <v>75</v>
      </c>
      <c r="AF1401" t="s">
        <v>97</v>
      </c>
      <c r="AG1401" t="s">
        <v>73</v>
      </c>
      <c r="AH1401" t="s">
        <v>1921</v>
      </c>
      <c r="AI1401" t="s">
        <v>8822</v>
      </c>
      <c r="AJ1401" t="s">
        <v>2106</v>
      </c>
      <c r="AK1401" t="s">
        <v>734</v>
      </c>
      <c r="AL1401" t="s">
        <v>2106</v>
      </c>
      <c r="AM1401" t="s">
        <v>3263</v>
      </c>
      <c r="AN1401">
        <v>0</v>
      </c>
      <c r="AO1401">
        <v>-1</v>
      </c>
      <c r="AP1401" t="s">
        <v>2658</v>
      </c>
      <c r="AQ1401" t="s">
        <v>97</v>
      </c>
      <c r="AR1401" t="s">
        <v>97</v>
      </c>
      <c r="AS1401" t="s">
        <v>560</v>
      </c>
      <c r="AT1401" t="s">
        <v>63</v>
      </c>
      <c r="AU1401" t="s">
        <v>141</v>
      </c>
      <c r="AV1401" t="s">
        <v>73</v>
      </c>
      <c r="AW1401" t="s">
        <v>73</v>
      </c>
      <c r="AX1401">
        <v>53.08</v>
      </c>
      <c r="AY1401">
        <v>46.93</v>
      </c>
      <c r="AZ1401" t="s">
        <v>166</v>
      </c>
      <c r="BA1401" t="s">
        <v>166</v>
      </c>
      <c r="BB1401" t="s">
        <v>166</v>
      </c>
      <c r="BC1401" t="s">
        <v>166</v>
      </c>
      <c r="BD1401" t="s">
        <v>166</v>
      </c>
      <c r="BE1401" t="s">
        <v>166</v>
      </c>
      <c r="BF1401" t="s">
        <v>58</v>
      </c>
      <c r="BG1401">
        <f>IF(Table1[[#This Row],[ft_score]]="0 - 0", 1, 0)</f>
        <v>0</v>
      </c>
      <c r="BH1401">
        <f t="shared" si="21"/>
        <v>0</v>
      </c>
    </row>
    <row r="1402" spans="1:60" x14ac:dyDescent="0.25">
      <c r="A1402" s="1">
        <v>6739</v>
      </c>
      <c r="B1402" t="s">
        <v>58</v>
      </c>
      <c r="C1402" t="s">
        <v>650</v>
      </c>
      <c r="D1402">
        <v>1</v>
      </c>
      <c r="E1402">
        <v>0</v>
      </c>
      <c r="F1402" t="s">
        <v>60</v>
      </c>
      <c r="G1402" t="s">
        <v>90</v>
      </c>
      <c r="H1402" t="s">
        <v>90</v>
      </c>
      <c r="I1402" t="s">
        <v>58</v>
      </c>
      <c r="J1402" t="s">
        <v>90</v>
      </c>
      <c r="K1402">
        <v>0</v>
      </c>
      <c r="L1402" t="s">
        <v>64</v>
      </c>
      <c r="M1402" t="s">
        <v>60</v>
      </c>
      <c r="N1402" t="s">
        <v>64</v>
      </c>
      <c r="O1402" t="s">
        <v>64</v>
      </c>
      <c r="P1402" t="s">
        <v>64</v>
      </c>
      <c r="Q1402" t="s">
        <v>64</v>
      </c>
      <c r="R1402" t="s">
        <v>60</v>
      </c>
      <c r="S1402" t="s">
        <v>60</v>
      </c>
      <c r="T1402">
        <v>217.32</v>
      </c>
      <c r="U1402" t="s">
        <v>6584</v>
      </c>
      <c r="V1402" t="s">
        <v>5663</v>
      </c>
      <c r="W1402" t="s">
        <v>8823</v>
      </c>
      <c r="X1402" t="s">
        <v>8726</v>
      </c>
      <c r="Y1402" t="s">
        <v>951</v>
      </c>
      <c r="Z1402" t="s">
        <v>8274</v>
      </c>
      <c r="AA1402" t="s">
        <v>5368</v>
      </c>
      <c r="AB1402">
        <v>3</v>
      </c>
      <c r="AC1402">
        <v>100</v>
      </c>
      <c r="AD1402">
        <v>66.67</v>
      </c>
      <c r="AE1402">
        <v>33.340000000000003</v>
      </c>
      <c r="AF1402" t="s">
        <v>2364</v>
      </c>
      <c r="AG1402" t="s">
        <v>63</v>
      </c>
      <c r="AH1402" t="s">
        <v>83</v>
      </c>
      <c r="AI1402" t="s">
        <v>1765</v>
      </c>
      <c r="AJ1402" t="s">
        <v>2153</v>
      </c>
      <c r="AK1402" t="s">
        <v>4180</v>
      </c>
      <c r="AL1402" t="s">
        <v>4218</v>
      </c>
      <c r="AM1402" t="s">
        <v>1338</v>
      </c>
      <c r="AN1402">
        <v>6</v>
      </c>
      <c r="AO1402">
        <v>1</v>
      </c>
      <c r="AP1402" t="s">
        <v>257</v>
      </c>
      <c r="AQ1402" t="s">
        <v>1949</v>
      </c>
      <c r="AR1402" t="s">
        <v>2471</v>
      </c>
      <c r="AS1402" t="s">
        <v>2471</v>
      </c>
      <c r="AT1402" t="s">
        <v>1949</v>
      </c>
      <c r="AU1402" t="s">
        <v>2364</v>
      </c>
      <c r="AV1402" t="s">
        <v>2364</v>
      </c>
      <c r="AW1402" t="s">
        <v>63</v>
      </c>
      <c r="AX1402">
        <v>38.75</v>
      </c>
      <c r="AY1402">
        <v>61.25</v>
      </c>
      <c r="AZ1402" t="s">
        <v>84</v>
      </c>
      <c r="BA1402" t="s">
        <v>298</v>
      </c>
      <c r="BB1402" t="s">
        <v>144</v>
      </c>
      <c r="BC1402" t="s">
        <v>231</v>
      </c>
      <c r="BD1402" t="s">
        <v>385</v>
      </c>
      <c r="BE1402" t="s">
        <v>298</v>
      </c>
      <c r="BF1402">
        <v>1</v>
      </c>
      <c r="BG1402">
        <f>IF(Table1[[#This Row],[ft_score]]="0 - 0", 1, 0)</f>
        <v>0</v>
      </c>
      <c r="BH1402">
        <f t="shared" si="21"/>
        <v>0</v>
      </c>
    </row>
    <row r="1403" spans="1:60" x14ac:dyDescent="0.25">
      <c r="A1403" s="1">
        <v>6743</v>
      </c>
      <c r="B1403" t="s">
        <v>5152</v>
      </c>
      <c r="C1403" t="s">
        <v>257</v>
      </c>
      <c r="D1403">
        <v>1</v>
      </c>
      <c r="E1403">
        <v>0</v>
      </c>
      <c r="F1403" t="s">
        <v>60</v>
      </c>
      <c r="G1403">
        <v>-1</v>
      </c>
      <c r="H1403">
        <v>-1</v>
      </c>
      <c r="I1403" t="s">
        <v>61</v>
      </c>
      <c r="J1403" t="s">
        <v>86</v>
      </c>
      <c r="K1403">
        <v>2</v>
      </c>
      <c r="L1403" t="s">
        <v>64</v>
      </c>
      <c r="M1403" t="s">
        <v>60</v>
      </c>
      <c r="N1403" t="s">
        <v>64</v>
      </c>
      <c r="O1403" t="s">
        <v>64</v>
      </c>
      <c r="P1403" t="s">
        <v>64</v>
      </c>
      <c r="Q1403" t="s">
        <v>64</v>
      </c>
      <c r="R1403" t="s">
        <v>60</v>
      </c>
      <c r="S1403" t="s">
        <v>60</v>
      </c>
      <c r="T1403">
        <v>0</v>
      </c>
      <c r="U1403" t="s">
        <v>6881</v>
      </c>
      <c r="V1403" t="s">
        <v>6999</v>
      </c>
      <c r="W1403" t="s">
        <v>8828</v>
      </c>
      <c r="X1403" t="s">
        <v>8726</v>
      </c>
      <c r="Y1403" t="s">
        <v>1483</v>
      </c>
      <c r="Z1403" t="s">
        <v>4980</v>
      </c>
      <c r="AA1403" t="s">
        <v>4981</v>
      </c>
      <c r="AB1403">
        <v>3</v>
      </c>
      <c r="AC1403">
        <v>50</v>
      </c>
      <c r="AD1403">
        <v>33.33</v>
      </c>
      <c r="AE1403">
        <v>16.670000000000002</v>
      </c>
      <c r="AF1403" t="s">
        <v>136</v>
      </c>
      <c r="AG1403" t="s">
        <v>136</v>
      </c>
      <c r="AH1403" t="s">
        <v>1265</v>
      </c>
      <c r="AI1403" t="s">
        <v>1265</v>
      </c>
      <c r="AJ1403" t="s">
        <v>1567</v>
      </c>
      <c r="AK1403" t="s">
        <v>1265</v>
      </c>
      <c r="AL1403" t="s">
        <v>136</v>
      </c>
      <c r="AM1403" t="s">
        <v>1732</v>
      </c>
      <c r="AN1403">
        <v>-20</v>
      </c>
      <c r="AO1403">
        <v>2</v>
      </c>
      <c r="AP1403" t="s">
        <v>2471</v>
      </c>
      <c r="AQ1403" t="s">
        <v>560</v>
      </c>
      <c r="AR1403" t="s">
        <v>63</v>
      </c>
      <c r="AS1403" t="s">
        <v>63</v>
      </c>
      <c r="AT1403" t="s">
        <v>560</v>
      </c>
      <c r="AU1403" t="s">
        <v>136</v>
      </c>
      <c r="AV1403" t="s">
        <v>136</v>
      </c>
      <c r="AW1403" t="s">
        <v>63</v>
      </c>
      <c r="AX1403">
        <v>45.24</v>
      </c>
      <c r="AY1403">
        <v>54.77</v>
      </c>
      <c r="AZ1403" t="s">
        <v>385</v>
      </c>
      <c r="BA1403" t="s">
        <v>199</v>
      </c>
      <c r="BB1403" t="s">
        <v>268</v>
      </c>
      <c r="BC1403" t="s">
        <v>215</v>
      </c>
      <c r="BD1403" t="s">
        <v>145</v>
      </c>
      <c r="BE1403" t="s">
        <v>350</v>
      </c>
      <c r="BF1403">
        <v>1</v>
      </c>
      <c r="BG1403">
        <f>IF(Table1[[#This Row],[ft_score]]="0 - 0", 1, 0)</f>
        <v>0</v>
      </c>
      <c r="BH1403">
        <f t="shared" si="21"/>
        <v>0</v>
      </c>
    </row>
    <row r="1404" spans="1:60" x14ac:dyDescent="0.25">
      <c r="A1404" s="1">
        <v>6767</v>
      </c>
      <c r="B1404" t="s">
        <v>58</v>
      </c>
      <c r="C1404" t="s">
        <v>244</v>
      </c>
      <c r="D1404">
        <v>1</v>
      </c>
      <c r="E1404">
        <v>0</v>
      </c>
      <c r="F1404" t="s">
        <v>60</v>
      </c>
      <c r="G1404" t="s">
        <v>90</v>
      </c>
      <c r="H1404" t="s">
        <v>90</v>
      </c>
      <c r="I1404" t="s">
        <v>58</v>
      </c>
      <c r="J1404" t="s">
        <v>90</v>
      </c>
      <c r="K1404">
        <v>0</v>
      </c>
      <c r="L1404" t="s">
        <v>64</v>
      </c>
      <c r="M1404" t="s">
        <v>60</v>
      </c>
      <c r="N1404" t="s">
        <v>64</v>
      </c>
      <c r="O1404" t="s">
        <v>64</v>
      </c>
      <c r="P1404" t="s">
        <v>64</v>
      </c>
      <c r="Q1404" t="s">
        <v>64</v>
      </c>
      <c r="R1404" t="s">
        <v>60</v>
      </c>
      <c r="S1404" t="s">
        <v>60</v>
      </c>
      <c r="T1404">
        <v>430.01</v>
      </c>
      <c r="U1404" t="s">
        <v>8002</v>
      </c>
      <c r="V1404" t="s">
        <v>5868</v>
      </c>
      <c r="W1404" t="s">
        <v>8867</v>
      </c>
      <c r="X1404" t="s">
        <v>8726</v>
      </c>
      <c r="Y1404" t="s">
        <v>1008</v>
      </c>
      <c r="Z1404" t="s">
        <v>5871</v>
      </c>
      <c r="AA1404" t="s">
        <v>5872</v>
      </c>
      <c r="AB1404">
        <v>4</v>
      </c>
      <c r="AC1404">
        <v>75</v>
      </c>
      <c r="AD1404">
        <v>62.5</v>
      </c>
      <c r="AE1404">
        <v>37.5</v>
      </c>
      <c r="AF1404" t="s">
        <v>73</v>
      </c>
      <c r="AG1404" t="s">
        <v>72</v>
      </c>
      <c r="AH1404" t="s">
        <v>3778</v>
      </c>
      <c r="AI1404" t="s">
        <v>1567</v>
      </c>
      <c r="AJ1404" t="s">
        <v>8868</v>
      </c>
      <c r="AK1404" t="s">
        <v>1812</v>
      </c>
      <c r="AL1404" t="s">
        <v>2416</v>
      </c>
      <c r="AM1404" t="s">
        <v>3758</v>
      </c>
      <c r="AN1404">
        <v>-2</v>
      </c>
      <c r="AO1404">
        <v>5</v>
      </c>
      <c r="AP1404" t="s">
        <v>1877</v>
      </c>
      <c r="AQ1404" t="s">
        <v>141</v>
      </c>
      <c r="AR1404" t="s">
        <v>63</v>
      </c>
      <c r="AS1404" t="s">
        <v>97</v>
      </c>
      <c r="AT1404" t="s">
        <v>97</v>
      </c>
      <c r="AU1404" t="s">
        <v>97</v>
      </c>
      <c r="AV1404" t="s">
        <v>73</v>
      </c>
      <c r="AW1404" t="s">
        <v>72</v>
      </c>
      <c r="AX1404">
        <v>52.15</v>
      </c>
      <c r="AY1404">
        <v>47.86</v>
      </c>
      <c r="AZ1404" t="s">
        <v>284</v>
      </c>
      <c r="BA1404" t="s">
        <v>147</v>
      </c>
      <c r="BB1404" t="s">
        <v>311</v>
      </c>
      <c r="BC1404" t="s">
        <v>423</v>
      </c>
      <c r="BD1404" t="s">
        <v>523</v>
      </c>
      <c r="BE1404" t="s">
        <v>166</v>
      </c>
      <c r="BF1404">
        <v>1</v>
      </c>
      <c r="BG1404">
        <f>IF(Table1[[#This Row],[ft_score]]="0 - 0", 1, 0)</f>
        <v>0</v>
      </c>
      <c r="BH1404">
        <f t="shared" si="21"/>
        <v>0</v>
      </c>
    </row>
    <row r="1405" spans="1:60" x14ac:dyDescent="0.25">
      <c r="A1405" s="1">
        <v>5778</v>
      </c>
      <c r="B1405" t="s">
        <v>58</v>
      </c>
      <c r="C1405" t="s">
        <v>110</v>
      </c>
      <c r="D1405">
        <v>1</v>
      </c>
      <c r="E1405">
        <v>0</v>
      </c>
      <c r="F1405" t="s">
        <v>60</v>
      </c>
      <c r="G1405" t="s">
        <v>90</v>
      </c>
      <c r="H1405" t="s">
        <v>90</v>
      </c>
      <c r="I1405" t="s">
        <v>58</v>
      </c>
      <c r="J1405" t="s">
        <v>58</v>
      </c>
      <c r="K1405">
        <v>0</v>
      </c>
      <c r="L1405" t="s">
        <v>60</v>
      </c>
      <c r="M1405" t="s">
        <v>60</v>
      </c>
      <c r="N1405" t="s">
        <v>64</v>
      </c>
      <c r="O1405" t="s">
        <v>64</v>
      </c>
      <c r="P1405" t="s">
        <v>60</v>
      </c>
      <c r="Q1405" t="s">
        <v>60</v>
      </c>
      <c r="R1405" t="s">
        <v>60</v>
      </c>
      <c r="S1405" t="s">
        <v>60</v>
      </c>
      <c r="T1405">
        <v>157.9</v>
      </c>
      <c r="U1405" t="s">
        <v>91</v>
      </c>
      <c r="V1405" t="s">
        <v>1269</v>
      </c>
      <c r="W1405" t="s">
        <v>7137</v>
      </c>
      <c r="X1405" t="s">
        <v>6746</v>
      </c>
      <c r="Y1405" t="s">
        <v>1272</v>
      </c>
      <c r="Z1405" t="s">
        <v>95</v>
      </c>
      <c r="AA1405" t="s">
        <v>96</v>
      </c>
      <c r="AB1405">
        <v>16</v>
      </c>
      <c r="AC1405">
        <v>50</v>
      </c>
      <c r="AD1405">
        <v>31.25</v>
      </c>
      <c r="AE1405">
        <v>6.25</v>
      </c>
      <c r="AF1405" t="s">
        <v>63</v>
      </c>
      <c r="AG1405" t="s">
        <v>116</v>
      </c>
      <c r="AH1405" t="s">
        <v>997</v>
      </c>
      <c r="AI1405" t="s">
        <v>1942</v>
      </c>
      <c r="AJ1405" t="s">
        <v>321</v>
      </c>
      <c r="AK1405" t="s">
        <v>321</v>
      </c>
      <c r="AL1405" t="s">
        <v>1361</v>
      </c>
      <c r="AM1405" t="s">
        <v>1965</v>
      </c>
      <c r="AN1405">
        <v>-12</v>
      </c>
      <c r="AO1405">
        <v>1</v>
      </c>
      <c r="AP1405" t="s">
        <v>2508</v>
      </c>
      <c r="AQ1405" t="s">
        <v>97</v>
      </c>
      <c r="AR1405" t="s">
        <v>82</v>
      </c>
      <c r="AS1405" t="s">
        <v>82</v>
      </c>
      <c r="AT1405" t="s">
        <v>82</v>
      </c>
      <c r="AU1405" t="s">
        <v>159</v>
      </c>
      <c r="AV1405" t="s">
        <v>83</v>
      </c>
      <c r="AW1405" t="s">
        <v>63</v>
      </c>
      <c r="AX1405">
        <v>46.08</v>
      </c>
      <c r="AY1405">
        <v>53.93</v>
      </c>
      <c r="AZ1405" t="s">
        <v>195</v>
      </c>
      <c r="BA1405" t="s">
        <v>196</v>
      </c>
      <c r="BB1405" t="s">
        <v>125</v>
      </c>
      <c r="BC1405" t="s">
        <v>87</v>
      </c>
      <c r="BD1405" t="s">
        <v>231</v>
      </c>
      <c r="BE1405" t="s">
        <v>849</v>
      </c>
      <c r="BF1405">
        <v>1</v>
      </c>
      <c r="BG1405">
        <f>IF(Table1[[#This Row],[ft_score]]="0 - 0", 1, 0)</f>
        <v>0</v>
      </c>
      <c r="BH1405">
        <f t="shared" si="21"/>
        <v>0</v>
      </c>
    </row>
    <row r="1406" spans="1:60" x14ac:dyDescent="0.25">
      <c r="A1406" s="1">
        <v>6775</v>
      </c>
      <c r="B1406" t="s">
        <v>58</v>
      </c>
      <c r="C1406" t="s">
        <v>244</v>
      </c>
      <c r="D1406">
        <v>1</v>
      </c>
      <c r="E1406">
        <v>0</v>
      </c>
      <c r="F1406" t="s">
        <v>60</v>
      </c>
      <c r="G1406" t="s">
        <v>90</v>
      </c>
      <c r="H1406" t="s">
        <v>90</v>
      </c>
      <c r="I1406" t="s">
        <v>58</v>
      </c>
      <c r="J1406" t="s">
        <v>90</v>
      </c>
      <c r="K1406">
        <v>0</v>
      </c>
      <c r="L1406" t="s">
        <v>64</v>
      </c>
      <c r="M1406" t="s">
        <v>60</v>
      </c>
      <c r="N1406" t="s">
        <v>64</v>
      </c>
      <c r="O1406" t="s">
        <v>64</v>
      </c>
      <c r="P1406" t="s">
        <v>64</v>
      </c>
      <c r="Q1406" t="s">
        <v>64</v>
      </c>
      <c r="R1406" t="s">
        <v>60</v>
      </c>
      <c r="S1406" t="s">
        <v>60</v>
      </c>
      <c r="T1406">
        <v>1062.72</v>
      </c>
      <c r="U1406" t="s">
        <v>5884</v>
      </c>
      <c r="V1406" t="s">
        <v>8880</v>
      </c>
      <c r="W1406" t="s">
        <v>8881</v>
      </c>
      <c r="X1406" t="s">
        <v>8726</v>
      </c>
      <c r="Y1406" t="s">
        <v>1008</v>
      </c>
      <c r="Z1406" t="s">
        <v>5724</v>
      </c>
      <c r="AA1406" t="s">
        <v>5725</v>
      </c>
      <c r="AB1406">
        <v>3</v>
      </c>
      <c r="AC1406">
        <v>66.67</v>
      </c>
      <c r="AD1406">
        <v>41.67</v>
      </c>
      <c r="AE1406">
        <v>0</v>
      </c>
      <c r="AF1406" t="s">
        <v>63</v>
      </c>
      <c r="AG1406" t="s">
        <v>5151</v>
      </c>
      <c r="AH1406" t="s">
        <v>1575</v>
      </c>
      <c r="AI1406" t="s">
        <v>2957</v>
      </c>
      <c r="AJ1406" t="s">
        <v>3238</v>
      </c>
      <c r="AK1406" t="s">
        <v>3238</v>
      </c>
      <c r="AL1406" t="s">
        <v>2416</v>
      </c>
      <c r="AM1406" t="s">
        <v>2957</v>
      </c>
      <c r="AN1406">
        <v>-4</v>
      </c>
      <c r="AO1406">
        <v>-6</v>
      </c>
      <c r="AP1406" t="s">
        <v>1877</v>
      </c>
      <c r="AQ1406" t="s">
        <v>560</v>
      </c>
      <c r="AR1406" t="s">
        <v>63</v>
      </c>
      <c r="AS1406" t="s">
        <v>2471</v>
      </c>
      <c r="AT1406" t="s">
        <v>1949</v>
      </c>
      <c r="AU1406" t="s">
        <v>6617</v>
      </c>
      <c r="AV1406" t="s">
        <v>63</v>
      </c>
      <c r="AW1406" t="s">
        <v>63</v>
      </c>
      <c r="AX1406">
        <v>55</v>
      </c>
      <c r="AY1406">
        <v>45</v>
      </c>
      <c r="AZ1406" t="s">
        <v>146</v>
      </c>
      <c r="BA1406" t="s">
        <v>298</v>
      </c>
      <c r="BB1406" t="s">
        <v>147</v>
      </c>
      <c r="BC1406" t="s">
        <v>468</v>
      </c>
      <c r="BD1406" t="s">
        <v>215</v>
      </c>
      <c r="BE1406" t="s">
        <v>888</v>
      </c>
      <c r="BF1406">
        <v>1</v>
      </c>
      <c r="BG1406">
        <f>IF(Table1[[#This Row],[ft_score]]="0 - 0", 1, 0)</f>
        <v>0</v>
      </c>
      <c r="BH1406">
        <f t="shared" si="21"/>
        <v>0</v>
      </c>
    </row>
    <row r="1407" spans="1:60" x14ac:dyDescent="0.25">
      <c r="A1407" s="1">
        <v>6798</v>
      </c>
      <c r="B1407" t="s">
        <v>58</v>
      </c>
      <c r="C1407" t="s">
        <v>257</v>
      </c>
      <c r="D1407">
        <v>1</v>
      </c>
      <c r="E1407">
        <v>0</v>
      </c>
      <c r="F1407" t="s">
        <v>60</v>
      </c>
      <c r="G1407" t="s">
        <v>90</v>
      </c>
      <c r="H1407" t="s">
        <v>90</v>
      </c>
      <c r="I1407" t="s">
        <v>58</v>
      </c>
      <c r="J1407" t="s">
        <v>90</v>
      </c>
      <c r="K1407">
        <v>0</v>
      </c>
      <c r="L1407" t="s">
        <v>64</v>
      </c>
      <c r="M1407" t="s">
        <v>60</v>
      </c>
      <c r="N1407" t="s">
        <v>64</v>
      </c>
      <c r="O1407" t="s">
        <v>64</v>
      </c>
      <c r="P1407" t="s">
        <v>64</v>
      </c>
      <c r="Q1407" t="s">
        <v>64</v>
      </c>
      <c r="R1407" t="s">
        <v>60</v>
      </c>
      <c r="S1407" t="s">
        <v>60</v>
      </c>
      <c r="T1407">
        <v>33135.68</v>
      </c>
      <c r="U1407" t="s">
        <v>5654</v>
      </c>
      <c r="V1407" t="s">
        <v>5343</v>
      </c>
      <c r="W1407" t="s">
        <v>8909</v>
      </c>
      <c r="X1407" t="s">
        <v>8726</v>
      </c>
      <c r="Y1407" t="s">
        <v>1008</v>
      </c>
      <c r="Z1407" t="s">
        <v>6903</v>
      </c>
      <c r="AA1407" t="s">
        <v>4750</v>
      </c>
      <c r="AB1407">
        <v>5</v>
      </c>
      <c r="AC1407">
        <v>70</v>
      </c>
      <c r="AD1407">
        <v>40</v>
      </c>
      <c r="AE1407">
        <v>10</v>
      </c>
      <c r="AF1407" t="s">
        <v>63</v>
      </c>
      <c r="AG1407" t="s">
        <v>1575</v>
      </c>
      <c r="AH1407" t="s">
        <v>1025</v>
      </c>
      <c r="AI1407" t="s">
        <v>1025</v>
      </c>
      <c r="AJ1407" t="s">
        <v>3509</v>
      </c>
      <c r="AK1407" t="s">
        <v>1550</v>
      </c>
      <c r="AL1407" t="s">
        <v>1921</v>
      </c>
      <c r="AM1407" t="s">
        <v>2140</v>
      </c>
      <c r="AN1407">
        <v>11</v>
      </c>
      <c r="AO1407">
        <v>13.5</v>
      </c>
      <c r="AP1407" t="s">
        <v>2917</v>
      </c>
      <c r="AQ1407" t="s">
        <v>63</v>
      </c>
      <c r="AR1407" t="s">
        <v>560</v>
      </c>
      <c r="AS1407" t="s">
        <v>1575</v>
      </c>
      <c r="AT1407" t="s">
        <v>3023</v>
      </c>
      <c r="AU1407" t="s">
        <v>1575</v>
      </c>
      <c r="AV1407" t="s">
        <v>2416</v>
      </c>
      <c r="AW1407" t="s">
        <v>63</v>
      </c>
      <c r="AX1407">
        <v>40.659999999999997</v>
      </c>
      <c r="AY1407">
        <v>59.34</v>
      </c>
      <c r="AZ1407" t="s">
        <v>561</v>
      </c>
      <c r="BA1407" t="s">
        <v>106</v>
      </c>
      <c r="BB1407" t="s">
        <v>125</v>
      </c>
      <c r="BC1407" t="s">
        <v>197</v>
      </c>
      <c r="BD1407" t="s">
        <v>198</v>
      </c>
      <c r="BE1407" t="s">
        <v>199</v>
      </c>
      <c r="BF1407">
        <v>1</v>
      </c>
      <c r="BG1407">
        <f>IF(Table1[[#This Row],[ft_score]]="0 - 0", 1, 0)</f>
        <v>0</v>
      </c>
      <c r="BH1407">
        <f t="shared" si="21"/>
        <v>0</v>
      </c>
    </row>
    <row r="1408" spans="1:60" x14ac:dyDescent="0.25">
      <c r="A1408" s="1">
        <v>6805</v>
      </c>
      <c r="B1408" t="s">
        <v>58</v>
      </c>
      <c r="C1408" t="s">
        <v>148</v>
      </c>
      <c r="D1408">
        <v>1</v>
      </c>
      <c r="E1408">
        <v>0</v>
      </c>
      <c r="F1408" t="s">
        <v>60</v>
      </c>
      <c r="G1408" t="s">
        <v>90</v>
      </c>
      <c r="H1408" t="s">
        <v>90</v>
      </c>
      <c r="I1408" t="s">
        <v>58</v>
      </c>
      <c r="J1408" t="s">
        <v>90</v>
      </c>
      <c r="K1408">
        <v>0</v>
      </c>
      <c r="L1408" t="s">
        <v>64</v>
      </c>
      <c r="M1408" t="s">
        <v>60</v>
      </c>
      <c r="N1408" t="s">
        <v>64</v>
      </c>
      <c r="O1408" t="s">
        <v>64</v>
      </c>
      <c r="P1408" t="s">
        <v>64</v>
      </c>
      <c r="Q1408" t="s">
        <v>64</v>
      </c>
      <c r="R1408" t="s">
        <v>60</v>
      </c>
      <c r="S1408" t="s">
        <v>60</v>
      </c>
      <c r="T1408">
        <v>183.27</v>
      </c>
      <c r="U1408" t="s">
        <v>4736</v>
      </c>
      <c r="V1408" t="s">
        <v>5964</v>
      </c>
      <c r="W1408" t="s">
        <v>8917</v>
      </c>
      <c r="X1408" t="s">
        <v>8726</v>
      </c>
      <c r="Y1408" t="s">
        <v>1008</v>
      </c>
      <c r="Z1408" t="s">
        <v>4739</v>
      </c>
      <c r="AA1408" t="s">
        <v>4740</v>
      </c>
      <c r="AB1408">
        <v>3</v>
      </c>
      <c r="AC1408">
        <v>100</v>
      </c>
      <c r="AD1408">
        <v>50</v>
      </c>
      <c r="AE1408">
        <v>33.33</v>
      </c>
      <c r="AF1408" t="s">
        <v>63</v>
      </c>
      <c r="AG1408" t="s">
        <v>63</v>
      </c>
      <c r="AH1408" t="s">
        <v>2890</v>
      </c>
      <c r="AI1408" t="s">
        <v>83</v>
      </c>
      <c r="AJ1408" t="s">
        <v>1302</v>
      </c>
      <c r="AK1408" t="s">
        <v>1338</v>
      </c>
      <c r="AL1408" t="s">
        <v>2292</v>
      </c>
      <c r="AM1408" t="s">
        <v>3056</v>
      </c>
      <c r="AN1408">
        <v>-4</v>
      </c>
      <c r="AO1408">
        <v>1</v>
      </c>
      <c r="AP1408" t="s">
        <v>1858</v>
      </c>
      <c r="AQ1408" t="s">
        <v>1949</v>
      </c>
      <c r="AR1408" t="s">
        <v>2471</v>
      </c>
      <c r="AS1408" t="s">
        <v>1949</v>
      </c>
      <c r="AT1408" t="s">
        <v>2471</v>
      </c>
      <c r="AU1408" t="s">
        <v>136</v>
      </c>
      <c r="AV1408" t="s">
        <v>63</v>
      </c>
      <c r="AW1408" t="s">
        <v>63</v>
      </c>
      <c r="AX1408">
        <v>29.86</v>
      </c>
      <c r="AY1408">
        <v>70.14</v>
      </c>
      <c r="AZ1408" t="s">
        <v>472</v>
      </c>
      <c r="BA1408" t="s">
        <v>214</v>
      </c>
      <c r="BB1408" t="s">
        <v>86</v>
      </c>
      <c r="BC1408" t="s">
        <v>198</v>
      </c>
      <c r="BD1408" t="s">
        <v>197</v>
      </c>
      <c r="BE1408" t="s">
        <v>456</v>
      </c>
      <c r="BF1408">
        <v>1</v>
      </c>
      <c r="BG1408">
        <f>IF(Table1[[#This Row],[ft_score]]="0 - 0", 1, 0)</f>
        <v>0</v>
      </c>
      <c r="BH1408">
        <f t="shared" si="21"/>
        <v>0</v>
      </c>
    </row>
    <row r="1409" spans="1:60" x14ac:dyDescent="0.25">
      <c r="A1409" s="1">
        <v>6807</v>
      </c>
      <c r="B1409" t="s">
        <v>58</v>
      </c>
      <c r="C1409" t="s">
        <v>244</v>
      </c>
      <c r="D1409">
        <v>1</v>
      </c>
      <c r="E1409">
        <v>0</v>
      </c>
      <c r="F1409" t="s">
        <v>60</v>
      </c>
      <c r="G1409" t="s">
        <v>90</v>
      </c>
      <c r="H1409" t="s">
        <v>90</v>
      </c>
      <c r="I1409" t="s">
        <v>58</v>
      </c>
      <c r="J1409" t="s">
        <v>90</v>
      </c>
      <c r="K1409">
        <v>0</v>
      </c>
      <c r="L1409" t="s">
        <v>64</v>
      </c>
      <c r="M1409" t="s">
        <v>60</v>
      </c>
      <c r="N1409" t="s">
        <v>64</v>
      </c>
      <c r="O1409" t="s">
        <v>64</v>
      </c>
      <c r="P1409" t="s">
        <v>64</v>
      </c>
      <c r="Q1409" t="s">
        <v>64</v>
      </c>
      <c r="R1409" t="s">
        <v>64</v>
      </c>
      <c r="S1409" t="s">
        <v>60</v>
      </c>
      <c r="T1409">
        <v>20.48</v>
      </c>
      <c r="U1409" t="s">
        <v>5740</v>
      </c>
      <c r="V1409" t="s">
        <v>5910</v>
      </c>
      <c r="W1409" t="s">
        <v>8920</v>
      </c>
      <c r="X1409" t="s">
        <v>8726</v>
      </c>
      <c r="Y1409" t="s">
        <v>1008</v>
      </c>
      <c r="Z1409" t="s">
        <v>5718</v>
      </c>
      <c r="AA1409" t="s">
        <v>5719</v>
      </c>
      <c r="AB1409">
        <v>5</v>
      </c>
      <c r="AC1409">
        <v>90</v>
      </c>
      <c r="AD1409">
        <v>70</v>
      </c>
      <c r="AE1409">
        <v>50</v>
      </c>
      <c r="AF1409" t="s">
        <v>3238</v>
      </c>
      <c r="AG1409" t="s">
        <v>3238</v>
      </c>
      <c r="AH1409" t="s">
        <v>1264</v>
      </c>
      <c r="AI1409" t="s">
        <v>1108</v>
      </c>
      <c r="AJ1409" t="s">
        <v>1154</v>
      </c>
      <c r="AK1409" t="s">
        <v>4802</v>
      </c>
      <c r="AL1409" t="s">
        <v>340</v>
      </c>
      <c r="AM1409" t="s">
        <v>1263</v>
      </c>
      <c r="AN1409">
        <v>27</v>
      </c>
      <c r="AO1409">
        <v>-8.5</v>
      </c>
      <c r="AP1409" t="s">
        <v>1858</v>
      </c>
      <c r="AQ1409" t="s">
        <v>1575</v>
      </c>
      <c r="AR1409" t="s">
        <v>2219</v>
      </c>
      <c r="AS1409" t="s">
        <v>2219</v>
      </c>
      <c r="AT1409" t="s">
        <v>3023</v>
      </c>
      <c r="AU1409" t="s">
        <v>3023</v>
      </c>
      <c r="AV1409" t="s">
        <v>3238</v>
      </c>
      <c r="AW1409" t="s">
        <v>2416</v>
      </c>
      <c r="AX1409">
        <v>42.86</v>
      </c>
      <c r="AY1409">
        <v>57.15</v>
      </c>
      <c r="AZ1409" t="s">
        <v>217</v>
      </c>
      <c r="BA1409" t="s">
        <v>284</v>
      </c>
      <c r="BB1409" t="s">
        <v>125</v>
      </c>
      <c r="BC1409" t="s">
        <v>255</v>
      </c>
      <c r="BD1409" t="s">
        <v>198</v>
      </c>
      <c r="BE1409" t="s">
        <v>166</v>
      </c>
      <c r="BF1409">
        <v>2</v>
      </c>
      <c r="BG1409">
        <f>IF(Table1[[#This Row],[ft_score]]="0 - 0", 1, 0)</f>
        <v>0</v>
      </c>
      <c r="BH1409">
        <f t="shared" si="21"/>
        <v>0</v>
      </c>
    </row>
    <row r="1410" spans="1:60" x14ac:dyDescent="0.25">
      <c r="A1410" s="1">
        <v>6839</v>
      </c>
      <c r="B1410" t="s">
        <v>58</v>
      </c>
      <c r="C1410" t="s">
        <v>200</v>
      </c>
      <c r="D1410">
        <v>1</v>
      </c>
      <c r="E1410">
        <v>0</v>
      </c>
      <c r="F1410" t="s">
        <v>60</v>
      </c>
      <c r="G1410" t="s">
        <v>90</v>
      </c>
      <c r="H1410" t="s">
        <v>90</v>
      </c>
      <c r="I1410" t="s">
        <v>58</v>
      </c>
      <c r="J1410" t="s">
        <v>90</v>
      </c>
      <c r="K1410">
        <v>0</v>
      </c>
      <c r="L1410" t="s">
        <v>64</v>
      </c>
      <c r="M1410" t="s">
        <v>60</v>
      </c>
      <c r="N1410" t="s">
        <v>64</v>
      </c>
      <c r="O1410" t="s">
        <v>64</v>
      </c>
      <c r="P1410" t="s">
        <v>64</v>
      </c>
      <c r="Q1410" t="s">
        <v>64</v>
      </c>
      <c r="R1410" t="s">
        <v>64</v>
      </c>
      <c r="S1410" t="s">
        <v>60</v>
      </c>
      <c r="T1410">
        <v>3085.8</v>
      </c>
      <c r="U1410" t="s">
        <v>1983</v>
      </c>
      <c r="V1410" t="s">
        <v>1641</v>
      </c>
      <c r="W1410" t="s">
        <v>8964</v>
      </c>
      <c r="X1410" t="s">
        <v>8726</v>
      </c>
      <c r="Y1410" t="s">
        <v>131</v>
      </c>
      <c r="Z1410" t="s">
        <v>976</v>
      </c>
      <c r="AA1410" t="s">
        <v>977</v>
      </c>
      <c r="AB1410">
        <v>21</v>
      </c>
      <c r="AC1410">
        <v>81.25</v>
      </c>
      <c r="AD1410">
        <v>43.75</v>
      </c>
      <c r="AE1410">
        <v>18.75</v>
      </c>
      <c r="AF1410" t="s">
        <v>83</v>
      </c>
      <c r="AG1410" t="s">
        <v>159</v>
      </c>
      <c r="AH1410" t="s">
        <v>2662</v>
      </c>
      <c r="AI1410" t="s">
        <v>1487</v>
      </c>
      <c r="AJ1410" t="s">
        <v>5595</v>
      </c>
      <c r="AK1410" t="s">
        <v>4825</v>
      </c>
      <c r="AL1410" t="s">
        <v>551</v>
      </c>
      <c r="AM1410" t="s">
        <v>551</v>
      </c>
      <c r="AN1410">
        <v>-28</v>
      </c>
      <c r="AO1410">
        <v>-1</v>
      </c>
      <c r="AP1410" t="s">
        <v>5288</v>
      </c>
      <c r="AQ1410" t="s">
        <v>81</v>
      </c>
      <c r="AR1410" t="s">
        <v>82</v>
      </c>
      <c r="AS1410" t="s">
        <v>73</v>
      </c>
      <c r="AT1410" t="s">
        <v>81</v>
      </c>
      <c r="AU1410" t="s">
        <v>82</v>
      </c>
      <c r="AV1410" t="s">
        <v>72</v>
      </c>
      <c r="AW1410" t="s">
        <v>63</v>
      </c>
      <c r="AX1410">
        <v>46.95</v>
      </c>
      <c r="AY1410">
        <v>53.06</v>
      </c>
      <c r="AZ1410" t="s">
        <v>523</v>
      </c>
      <c r="BA1410" t="s">
        <v>849</v>
      </c>
      <c r="BB1410" t="s">
        <v>298</v>
      </c>
      <c r="BC1410" t="s">
        <v>231</v>
      </c>
      <c r="BD1410" t="s">
        <v>349</v>
      </c>
      <c r="BE1410" t="s">
        <v>298</v>
      </c>
      <c r="BF1410">
        <v>1</v>
      </c>
      <c r="BG1410">
        <f>IF(Table1[[#This Row],[ft_score]]="0 - 0", 1, 0)</f>
        <v>0</v>
      </c>
      <c r="BH1410">
        <f t="shared" ref="BH1410:BH1473" si="22">IF(D1410=E1410, 1, 0)</f>
        <v>0</v>
      </c>
    </row>
    <row r="1411" spans="1:60" x14ac:dyDescent="0.25">
      <c r="A1411" s="1">
        <v>5789</v>
      </c>
      <c r="B1411" t="s">
        <v>58</v>
      </c>
      <c r="C1411" t="s">
        <v>59</v>
      </c>
      <c r="D1411">
        <v>1</v>
      </c>
      <c r="E1411">
        <v>0</v>
      </c>
      <c r="F1411" t="s">
        <v>60</v>
      </c>
      <c r="G1411" t="s">
        <v>90</v>
      </c>
      <c r="H1411" t="s">
        <v>90</v>
      </c>
      <c r="I1411" t="s">
        <v>58</v>
      </c>
      <c r="J1411" t="s">
        <v>58</v>
      </c>
      <c r="K1411">
        <v>0</v>
      </c>
      <c r="L1411" t="s">
        <v>60</v>
      </c>
      <c r="M1411" t="s">
        <v>60</v>
      </c>
      <c r="N1411" t="s">
        <v>64</v>
      </c>
      <c r="O1411" t="s">
        <v>60</v>
      </c>
      <c r="P1411" t="s">
        <v>60</v>
      </c>
      <c r="Q1411" t="s">
        <v>60</v>
      </c>
      <c r="R1411" t="s">
        <v>60</v>
      </c>
      <c r="S1411" t="s">
        <v>60</v>
      </c>
      <c r="T1411">
        <v>410.77</v>
      </c>
      <c r="U1411" t="s">
        <v>1341</v>
      </c>
      <c r="V1411" t="s">
        <v>1828</v>
      </c>
      <c r="W1411" t="s">
        <v>7157</v>
      </c>
      <c r="X1411" t="s">
        <v>6746</v>
      </c>
      <c r="Y1411" t="s">
        <v>596</v>
      </c>
      <c r="Z1411" t="s">
        <v>641</v>
      </c>
      <c r="AA1411" t="s">
        <v>642</v>
      </c>
      <c r="AB1411">
        <v>19</v>
      </c>
      <c r="AC1411">
        <v>75</v>
      </c>
      <c r="AD1411">
        <v>62.5</v>
      </c>
      <c r="AE1411">
        <v>25</v>
      </c>
      <c r="AF1411" t="s">
        <v>72</v>
      </c>
      <c r="AG1411" t="s">
        <v>123</v>
      </c>
      <c r="AH1411" t="s">
        <v>2144</v>
      </c>
      <c r="AI1411" t="s">
        <v>2392</v>
      </c>
      <c r="AJ1411" t="s">
        <v>1770</v>
      </c>
      <c r="AK1411" t="s">
        <v>360</v>
      </c>
      <c r="AL1411" t="s">
        <v>731</v>
      </c>
      <c r="AM1411" t="s">
        <v>7158</v>
      </c>
      <c r="AN1411">
        <v>8</v>
      </c>
      <c r="AO1411">
        <v>4</v>
      </c>
      <c r="AP1411" t="s">
        <v>7159</v>
      </c>
      <c r="AQ1411" t="s">
        <v>97</v>
      </c>
      <c r="AR1411" t="s">
        <v>97</v>
      </c>
      <c r="AS1411" t="s">
        <v>73</v>
      </c>
      <c r="AT1411" t="s">
        <v>81</v>
      </c>
      <c r="AU1411" t="s">
        <v>82</v>
      </c>
      <c r="AV1411" t="s">
        <v>83</v>
      </c>
      <c r="AW1411" t="s">
        <v>63</v>
      </c>
      <c r="AX1411">
        <v>48.15</v>
      </c>
      <c r="AY1411">
        <v>51.85</v>
      </c>
      <c r="AZ1411" t="s">
        <v>472</v>
      </c>
      <c r="BA1411" t="s">
        <v>214</v>
      </c>
      <c r="BB1411" t="s">
        <v>299</v>
      </c>
      <c r="BC1411" t="s">
        <v>255</v>
      </c>
      <c r="BD1411" t="s">
        <v>423</v>
      </c>
      <c r="BE1411" t="s">
        <v>256</v>
      </c>
      <c r="BF1411">
        <v>1</v>
      </c>
      <c r="BG1411">
        <f>IF(Table1[[#This Row],[ft_score]]="0 - 0", 1, 0)</f>
        <v>0</v>
      </c>
      <c r="BH1411">
        <f t="shared" si="22"/>
        <v>0</v>
      </c>
    </row>
    <row r="1412" spans="1:60" x14ac:dyDescent="0.25">
      <c r="A1412" s="1">
        <v>6908</v>
      </c>
      <c r="B1412" t="s">
        <v>58</v>
      </c>
      <c r="C1412" t="s">
        <v>110</v>
      </c>
      <c r="D1412">
        <v>1</v>
      </c>
      <c r="E1412">
        <v>0</v>
      </c>
      <c r="F1412" t="s">
        <v>60</v>
      </c>
      <c r="G1412" t="s">
        <v>90</v>
      </c>
      <c r="H1412" t="s">
        <v>90</v>
      </c>
      <c r="I1412" t="s">
        <v>58</v>
      </c>
      <c r="J1412" t="s">
        <v>90</v>
      </c>
      <c r="K1412">
        <v>0</v>
      </c>
      <c r="L1412" t="s">
        <v>64</v>
      </c>
      <c r="M1412" t="s">
        <v>60</v>
      </c>
      <c r="N1412" t="s">
        <v>64</v>
      </c>
      <c r="O1412" t="s">
        <v>64</v>
      </c>
      <c r="P1412" t="s">
        <v>64</v>
      </c>
      <c r="Q1412" t="s">
        <v>64</v>
      </c>
      <c r="R1412" t="s">
        <v>64</v>
      </c>
      <c r="S1412" t="s">
        <v>60</v>
      </c>
      <c r="T1412">
        <v>35706.32</v>
      </c>
      <c r="U1412" t="s">
        <v>8079</v>
      </c>
      <c r="V1412" t="s">
        <v>9064</v>
      </c>
      <c r="W1412" t="s">
        <v>9065</v>
      </c>
      <c r="X1412" t="s">
        <v>8726</v>
      </c>
      <c r="Y1412" t="s">
        <v>486</v>
      </c>
      <c r="Z1412" t="s">
        <v>8072</v>
      </c>
      <c r="AA1412" t="s">
        <v>8073</v>
      </c>
      <c r="AB1412">
        <v>1</v>
      </c>
      <c r="AC1412">
        <v>100</v>
      </c>
      <c r="AD1412">
        <v>0</v>
      </c>
      <c r="AE1412">
        <v>0</v>
      </c>
      <c r="AF1412" t="s">
        <v>63</v>
      </c>
      <c r="AG1412" t="s">
        <v>97</v>
      </c>
      <c r="AH1412" t="s">
        <v>63</v>
      </c>
      <c r="AI1412" t="s">
        <v>73</v>
      </c>
      <c r="AJ1412" t="s">
        <v>63</v>
      </c>
      <c r="AK1412" t="s">
        <v>73</v>
      </c>
      <c r="AL1412" t="s">
        <v>73</v>
      </c>
      <c r="AM1412" t="s">
        <v>73</v>
      </c>
      <c r="AN1412">
        <v>-10</v>
      </c>
      <c r="AO1412">
        <v>-8</v>
      </c>
      <c r="AP1412" t="s">
        <v>559</v>
      </c>
      <c r="AQ1412" t="s">
        <v>560</v>
      </c>
      <c r="AR1412" t="s">
        <v>63</v>
      </c>
      <c r="AS1412" t="s">
        <v>63</v>
      </c>
      <c r="AT1412" t="s">
        <v>560</v>
      </c>
      <c r="AU1412" t="s">
        <v>63</v>
      </c>
      <c r="AV1412" t="s">
        <v>63</v>
      </c>
      <c r="AW1412" t="s">
        <v>63</v>
      </c>
      <c r="AX1412">
        <v>25</v>
      </c>
      <c r="AY1412">
        <v>75</v>
      </c>
      <c r="AZ1412" t="s">
        <v>255</v>
      </c>
      <c r="BA1412" t="s">
        <v>350</v>
      </c>
      <c r="BB1412" t="s">
        <v>298</v>
      </c>
      <c r="BC1412" t="s">
        <v>455</v>
      </c>
      <c r="BD1412" t="s">
        <v>197</v>
      </c>
      <c r="BE1412" t="s">
        <v>424</v>
      </c>
      <c r="BF1412">
        <v>1</v>
      </c>
      <c r="BG1412">
        <f>IF(Table1[[#This Row],[ft_score]]="0 - 0", 1, 0)</f>
        <v>0</v>
      </c>
      <c r="BH1412">
        <f t="shared" si="22"/>
        <v>0</v>
      </c>
    </row>
    <row r="1413" spans="1:60" x14ac:dyDescent="0.25">
      <c r="A1413" s="1">
        <v>5792</v>
      </c>
      <c r="B1413" t="s">
        <v>58</v>
      </c>
      <c r="C1413" t="s">
        <v>200</v>
      </c>
      <c r="D1413">
        <v>1</v>
      </c>
      <c r="E1413">
        <v>0</v>
      </c>
      <c r="F1413" t="s">
        <v>60</v>
      </c>
      <c r="G1413" t="s">
        <v>90</v>
      </c>
      <c r="H1413" t="s">
        <v>90</v>
      </c>
      <c r="I1413" t="s">
        <v>58</v>
      </c>
      <c r="J1413" t="s">
        <v>58</v>
      </c>
      <c r="K1413">
        <v>0</v>
      </c>
      <c r="L1413" t="s">
        <v>60</v>
      </c>
      <c r="M1413" t="s">
        <v>60</v>
      </c>
      <c r="N1413" t="s">
        <v>60</v>
      </c>
      <c r="O1413" t="s">
        <v>60</v>
      </c>
      <c r="P1413" t="s">
        <v>60</v>
      </c>
      <c r="Q1413" t="s">
        <v>60</v>
      </c>
      <c r="R1413" t="s">
        <v>60</v>
      </c>
      <c r="S1413" t="s">
        <v>60</v>
      </c>
      <c r="T1413">
        <v>1000.12</v>
      </c>
      <c r="U1413" t="s">
        <v>3492</v>
      </c>
      <c r="V1413" t="s">
        <v>4126</v>
      </c>
      <c r="W1413" t="s">
        <v>7165</v>
      </c>
      <c r="X1413" t="s">
        <v>6746</v>
      </c>
      <c r="Y1413" t="s">
        <v>94</v>
      </c>
      <c r="Z1413" t="s">
        <v>1217</v>
      </c>
      <c r="AA1413" t="s">
        <v>1218</v>
      </c>
      <c r="AB1413">
        <v>18</v>
      </c>
      <c r="AC1413">
        <v>62.5</v>
      </c>
      <c r="AD1413">
        <v>43.75</v>
      </c>
      <c r="AE1413">
        <v>25</v>
      </c>
      <c r="AF1413" t="s">
        <v>72</v>
      </c>
      <c r="AG1413" t="s">
        <v>82</v>
      </c>
      <c r="AH1413" t="s">
        <v>1787</v>
      </c>
      <c r="AI1413" t="s">
        <v>4667</v>
      </c>
      <c r="AJ1413" t="s">
        <v>1819</v>
      </c>
      <c r="AK1413" t="s">
        <v>3027</v>
      </c>
      <c r="AL1413" t="s">
        <v>3465</v>
      </c>
      <c r="AM1413" t="s">
        <v>5077</v>
      </c>
      <c r="AN1413">
        <v>5</v>
      </c>
      <c r="AO1413">
        <v>-1.5</v>
      </c>
      <c r="AP1413" t="s">
        <v>7166</v>
      </c>
      <c r="AQ1413" t="s">
        <v>81</v>
      </c>
      <c r="AR1413" t="s">
        <v>82</v>
      </c>
      <c r="AS1413" t="s">
        <v>97</v>
      </c>
      <c r="AT1413" t="s">
        <v>97</v>
      </c>
      <c r="AU1413" t="s">
        <v>73</v>
      </c>
      <c r="AV1413" t="s">
        <v>83</v>
      </c>
      <c r="AW1413" t="s">
        <v>63</v>
      </c>
      <c r="AX1413">
        <v>38.79</v>
      </c>
      <c r="AY1413">
        <v>61.22</v>
      </c>
      <c r="AZ1413" t="s">
        <v>269</v>
      </c>
      <c r="BA1413" t="s">
        <v>147</v>
      </c>
      <c r="BB1413" t="s">
        <v>268</v>
      </c>
      <c r="BC1413" t="s">
        <v>198</v>
      </c>
      <c r="BD1413" t="s">
        <v>87</v>
      </c>
      <c r="BE1413" t="s">
        <v>456</v>
      </c>
      <c r="BF1413">
        <v>1</v>
      </c>
      <c r="BG1413">
        <f>IF(Table1[[#This Row],[ft_score]]="0 - 0", 1, 0)</f>
        <v>0</v>
      </c>
      <c r="BH1413">
        <f t="shared" si="22"/>
        <v>0</v>
      </c>
    </row>
    <row r="1414" spans="1:60" x14ac:dyDescent="0.25">
      <c r="A1414" s="1">
        <v>6910</v>
      </c>
      <c r="B1414" t="s">
        <v>58</v>
      </c>
      <c r="C1414" t="s">
        <v>1715</v>
      </c>
      <c r="D1414">
        <v>1</v>
      </c>
      <c r="E1414">
        <v>0</v>
      </c>
      <c r="F1414" t="s">
        <v>60</v>
      </c>
      <c r="G1414" t="s">
        <v>90</v>
      </c>
      <c r="H1414" t="s">
        <v>90</v>
      </c>
      <c r="I1414" t="s">
        <v>58</v>
      </c>
      <c r="J1414" t="s">
        <v>90</v>
      </c>
      <c r="K1414">
        <v>0</v>
      </c>
      <c r="L1414" t="s">
        <v>64</v>
      </c>
      <c r="M1414" t="s">
        <v>60</v>
      </c>
      <c r="N1414" t="s">
        <v>64</v>
      </c>
      <c r="O1414" t="s">
        <v>64</v>
      </c>
      <c r="P1414" t="s">
        <v>64</v>
      </c>
      <c r="Q1414" t="s">
        <v>64</v>
      </c>
      <c r="R1414" t="s">
        <v>64</v>
      </c>
      <c r="S1414" t="s">
        <v>60</v>
      </c>
      <c r="T1414">
        <v>3586.39</v>
      </c>
      <c r="U1414" t="s">
        <v>5906</v>
      </c>
      <c r="V1414" t="s">
        <v>9067</v>
      </c>
      <c r="W1414" t="s">
        <v>9068</v>
      </c>
      <c r="X1414" t="s">
        <v>8726</v>
      </c>
      <c r="Y1414" t="s">
        <v>548</v>
      </c>
      <c r="Z1414" t="s">
        <v>5474</v>
      </c>
      <c r="AA1414" t="s">
        <v>5475</v>
      </c>
      <c r="AB1414">
        <v>3</v>
      </c>
      <c r="AC1414">
        <v>83.34</v>
      </c>
      <c r="AD1414">
        <v>66.67</v>
      </c>
      <c r="AE1414">
        <v>33.340000000000003</v>
      </c>
      <c r="AF1414" t="s">
        <v>2364</v>
      </c>
      <c r="AG1414" t="s">
        <v>63</v>
      </c>
      <c r="AH1414" t="s">
        <v>2557</v>
      </c>
      <c r="AI1414" t="s">
        <v>2106</v>
      </c>
      <c r="AJ1414" t="s">
        <v>2106</v>
      </c>
      <c r="AK1414" t="s">
        <v>1452</v>
      </c>
      <c r="AL1414" t="s">
        <v>2106</v>
      </c>
      <c r="AM1414" t="s">
        <v>4215</v>
      </c>
      <c r="AN1414">
        <v>12</v>
      </c>
      <c r="AO1414">
        <v>10</v>
      </c>
      <c r="AP1414" t="s">
        <v>6254</v>
      </c>
      <c r="AQ1414" t="s">
        <v>1949</v>
      </c>
      <c r="AR1414" t="s">
        <v>2471</v>
      </c>
      <c r="AS1414" t="s">
        <v>1949</v>
      </c>
      <c r="AT1414" t="s">
        <v>2471</v>
      </c>
      <c r="AU1414" t="s">
        <v>2364</v>
      </c>
      <c r="AV1414" t="s">
        <v>136</v>
      </c>
      <c r="AW1414" t="s">
        <v>63</v>
      </c>
      <c r="AX1414">
        <v>48.08</v>
      </c>
      <c r="AY1414">
        <v>51.93</v>
      </c>
      <c r="AZ1414" t="s">
        <v>147</v>
      </c>
      <c r="BA1414" t="s">
        <v>104</v>
      </c>
      <c r="BB1414" t="s">
        <v>217</v>
      </c>
      <c r="BC1414" t="s">
        <v>468</v>
      </c>
      <c r="BD1414" t="s">
        <v>84</v>
      </c>
      <c r="BE1414" t="s">
        <v>143</v>
      </c>
      <c r="BF1414">
        <v>2</v>
      </c>
      <c r="BG1414">
        <f>IF(Table1[[#This Row],[ft_score]]="0 - 0", 1, 0)</f>
        <v>0</v>
      </c>
      <c r="BH1414">
        <f t="shared" si="22"/>
        <v>0</v>
      </c>
    </row>
    <row r="1415" spans="1:60" x14ac:dyDescent="0.25">
      <c r="A1415" s="1">
        <v>6913</v>
      </c>
      <c r="B1415" t="s">
        <v>58</v>
      </c>
      <c r="C1415" t="s">
        <v>1715</v>
      </c>
      <c r="D1415">
        <v>1</v>
      </c>
      <c r="E1415">
        <v>0</v>
      </c>
      <c r="F1415" t="s">
        <v>60</v>
      </c>
      <c r="G1415" t="s">
        <v>90</v>
      </c>
      <c r="H1415" t="s">
        <v>90</v>
      </c>
      <c r="I1415" t="s">
        <v>58</v>
      </c>
      <c r="J1415" t="s">
        <v>90</v>
      </c>
      <c r="K1415">
        <v>0</v>
      </c>
      <c r="L1415" t="s">
        <v>64</v>
      </c>
      <c r="M1415" t="s">
        <v>60</v>
      </c>
      <c r="N1415" t="s">
        <v>64</v>
      </c>
      <c r="O1415" t="s">
        <v>64</v>
      </c>
      <c r="P1415" t="s">
        <v>64</v>
      </c>
      <c r="Q1415" t="s">
        <v>64</v>
      </c>
      <c r="R1415" t="s">
        <v>64</v>
      </c>
      <c r="S1415" t="s">
        <v>60</v>
      </c>
      <c r="T1415">
        <v>12986.24</v>
      </c>
      <c r="U1415" t="s">
        <v>9073</v>
      </c>
      <c r="V1415" t="s">
        <v>8084</v>
      </c>
      <c r="W1415" t="s">
        <v>9074</v>
      </c>
      <c r="X1415" t="s">
        <v>8726</v>
      </c>
      <c r="Y1415" t="s">
        <v>548</v>
      </c>
      <c r="Z1415" t="s">
        <v>8087</v>
      </c>
      <c r="AA1415" t="s">
        <v>8088</v>
      </c>
      <c r="AB1415">
        <v>1</v>
      </c>
      <c r="AC1415">
        <v>100</v>
      </c>
      <c r="AD1415">
        <v>50</v>
      </c>
      <c r="AE1415">
        <v>50</v>
      </c>
      <c r="AF1415" t="s">
        <v>63</v>
      </c>
      <c r="AG1415" t="s">
        <v>63</v>
      </c>
      <c r="AH1415" t="s">
        <v>63</v>
      </c>
      <c r="AI1415" t="s">
        <v>63</v>
      </c>
      <c r="AJ1415" t="s">
        <v>73</v>
      </c>
      <c r="AK1415" t="s">
        <v>81</v>
      </c>
      <c r="AL1415" t="s">
        <v>72</v>
      </c>
      <c r="AM1415" t="s">
        <v>63</v>
      </c>
      <c r="AN1415">
        <v>-18</v>
      </c>
      <c r="AO1415">
        <v>-6</v>
      </c>
      <c r="AP1415" t="s">
        <v>1858</v>
      </c>
      <c r="AQ1415" t="s">
        <v>560</v>
      </c>
      <c r="AR1415" t="s">
        <v>63</v>
      </c>
      <c r="AS1415" t="s">
        <v>63</v>
      </c>
      <c r="AT1415" t="s">
        <v>560</v>
      </c>
      <c r="AU1415" t="s">
        <v>97</v>
      </c>
      <c r="AV1415" t="s">
        <v>63</v>
      </c>
      <c r="AW1415" t="s">
        <v>63</v>
      </c>
      <c r="AX1415">
        <v>25</v>
      </c>
      <c r="AY1415">
        <v>75</v>
      </c>
      <c r="AZ1415" t="s">
        <v>705</v>
      </c>
      <c r="BA1415" t="s">
        <v>454</v>
      </c>
      <c r="BB1415" t="s">
        <v>562</v>
      </c>
      <c r="BC1415" t="s">
        <v>87</v>
      </c>
      <c r="BD1415" t="s">
        <v>231</v>
      </c>
      <c r="BE1415" t="s">
        <v>89</v>
      </c>
      <c r="BF1415">
        <v>1</v>
      </c>
      <c r="BG1415">
        <f>IF(Table1[[#This Row],[ft_score]]="0 - 0", 1, 0)</f>
        <v>0</v>
      </c>
      <c r="BH1415">
        <f t="shared" si="22"/>
        <v>0</v>
      </c>
    </row>
    <row r="1416" spans="1:60" x14ac:dyDescent="0.25">
      <c r="A1416" s="1">
        <v>5806</v>
      </c>
      <c r="B1416" t="s">
        <v>58</v>
      </c>
      <c r="C1416" t="s">
        <v>1529</v>
      </c>
      <c r="D1416">
        <v>1</v>
      </c>
      <c r="E1416">
        <v>0</v>
      </c>
      <c r="F1416" t="s">
        <v>60</v>
      </c>
      <c r="G1416" t="s">
        <v>90</v>
      </c>
      <c r="H1416" t="s">
        <v>90</v>
      </c>
      <c r="I1416" t="s">
        <v>58</v>
      </c>
      <c r="J1416" t="s">
        <v>58</v>
      </c>
      <c r="K1416">
        <v>0</v>
      </c>
      <c r="L1416" t="s">
        <v>60</v>
      </c>
      <c r="M1416" t="s">
        <v>60</v>
      </c>
      <c r="N1416" t="s">
        <v>60</v>
      </c>
      <c r="O1416" t="s">
        <v>60</v>
      </c>
      <c r="P1416">
        <v>0</v>
      </c>
      <c r="Q1416">
        <v>0</v>
      </c>
      <c r="R1416">
        <v>0</v>
      </c>
      <c r="S1416">
        <v>0</v>
      </c>
      <c r="T1416">
        <v>317.38</v>
      </c>
      <c r="U1416" t="s">
        <v>3021</v>
      </c>
      <c r="V1416" t="s">
        <v>707</v>
      </c>
      <c r="W1416" t="s">
        <v>7193</v>
      </c>
      <c r="X1416" t="s">
        <v>7185</v>
      </c>
      <c r="Y1416" t="s">
        <v>667</v>
      </c>
      <c r="Z1416" t="s">
        <v>680</v>
      </c>
      <c r="AA1416" t="s">
        <v>681</v>
      </c>
      <c r="AB1416">
        <v>3</v>
      </c>
      <c r="AC1416">
        <v>70.84</v>
      </c>
      <c r="AD1416">
        <v>45.84</v>
      </c>
      <c r="AE1416">
        <v>45.84</v>
      </c>
      <c r="AF1416" t="s">
        <v>2364</v>
      </c>
      <c r="AG1416" t="s">
        <v>5920</v>
      </c>
      <c r="AH1416" t="s">
        <v>1806</v>
      </c>
      <c r="AI1416" t="s">
        <v>3003</v>
      </c>
      <c r="AJ1416" t="s">
        <v>3308</v>
      </c>
      <c r="AK1416" t="s">
        <v>1713</v>
      </c>
      <c r="AL1416" t="s">
        <v>1806</v>
      </c>
      <c r="AM1416" t="s">
        <v>644</v>
      </c>
      <c r="AN1416">
        <v>-7</v>
      </c>
      <c r="AO1416">
        <v>-12.5</v>
      </c>
      <c r="AP1416" t="s">
        <v>141</v>
      </c>
      <c r="AQ1416" t="s">
        <v>2471</v>
      </c>
      <c r="AR1416" t="s">
        <v>1949</v>
      </c>
      <c r="AS1416" t="s">
        <v>560</v>
      </c>
      <c r="AT1416" t="s">
        <v>63</v>
      </c>
      <c r="AU1416" t="s">
        <v>5920</v>
      </c>
      <c r="AV1416" t="s">
        <v>136</v>
      </c>
      <c r="AW1416" t="s">
        <v>136</v>
      </c>
      <c r="AX1416">
        <v>47.78</v>
      </c>
      <c r="AY1416">
        <v>52.22</v>
      </c>
      <c r="AZ1416" t="s">
        <v>446</v>
      </c>
      <c r="BA1416" t="s">
        <v>299</v>
      </c>
      <c r="BB1416" t="s">
        <v>214</v>
      </c>
      <c r="BC1416" t="s">
        <v>523</v>
      </c>
      <c r="BD1416" t="s">
        <v>423</v>
      </c>
      <c r="BE1416" t="s">
        <v>199</v>
      </c>
      <c r="BF1416">
        <v>1</v>
      </c>
      <c r="BG1416">
        <f>IF(Table1[[#This Row],[ft_score]]="0 - 0", 1, 0)</f>
        <v>0</v>
      </c>
      <c r="BH1416">
        <f t="shared" si="22"/>
        <v>0</v>
      </c>
    </row>
    <row r="1417" spans="1:60" x14ac:dyDescent="0.25">
      <c r="A1417" s="1">
        <v>6919</v>
      </c>
      <c r="B1417" t="s">
        <v>58</v>
      </c>
      <c r="C1417" t="s">
        <v>5145</v>
      </c>
      <c r="D1417">
        <v>1</v>
      </c>
      <c r="E1417">
        <v>0</v>
      </c>
      <c r="F1417" t="s">
        <v>60</v>
      </c>
      <c r="G1417" t="s">
        <v>90</v>
      </c>
      <c r="H1417" t="s">
        <v>90</v>
      </c>
      <c r="I1417" t="s">
        <v>58</v>
      </c>
      <c r="J1417" t="s">
        <v>90</v>
      </c>
      <c r="K1417">
        <v>0</v>
      </c>
      <c r="L1417" t="s">
        <v>64</v>
      </c>
      <c r="M1417" t="s">
        <v>60</v>
      </c>
      <c r="N1417" t="s">
        <v>64</v>
      </c>
      <c r="O1417" t="s">
        <v>64</v>
      </c>
      <c r="P1417" t="s">
        <v>64</v>
      </c>
      <c r="Q1417" t="s">
        <v>64</v>
      </c>
      <c r="R1417" t="s">
        <v>64</v>
      </c>
      <c r="S1417" t="s">
        <v>60</v>
      </c>
      <c r="T1417">
        <v>289.75</v>
      </c>
      <c r="U1417" t="s">
        <v>4175</v>
      </c>
      <c r="V1417" t="s">
        <v>2420</v>
      </c>
      <c r="W1417" t="s">
        <v>9086</v>
      </c>
      <c r="X1417" t="s">
        <v>8726</v>
      </c>
      <c r="Y1417" t="s">
        <v>548</v>
      </c>
      <c r="Z1417" t="s">
        <v>615</v>
      </c>
      <c r="AA1417" t="s">
        <v>616</v>
      </c>
      <c r="AB1417">
        <v>28</v>
      </c>
      <c r="AC1417">
        <v>75</v>
      </c>
      <c r="AD1417">
        <v>37.5</v>
      </c>
      <c r="AE1417">
        <v>25</v>
      </c>
      <c r="AF1417" t="s">
        <v>72</v>
      </c>
      <c r="AG1417" t="s">
        <v>159</v>
      </c>
      <c r="AH1417" t="s">
        <v>2955</v>
      </c>
      <c r="AI1417" t="s">
        <v>1934</v>
      </c>
      <c r="AJ1417" t="s">
        <v>491</v>
      </c>
      <c r="AK1417" t="s">
        <v>4128</v>
      </c>
      <c r="AL1417" t="s">
        <v>4550</v>
      </c>
      <c r="AM1417" t="s">
        <v>9087</v>
      </c>
      <c r="AN1417">
        <v>0</v>
      </c>
      <c r="AO1417">
        <v>16</v>
      </c>
      <c r="AP1417" t="s">
        <v>9088</v>
      </c>
      <c r="AQ1417" t="s">
        <v>73</v>
      </c>
      <c r="AR1417" t="s">
        <v>97</v>
      </c>
      <c r="AS1417" t="s">
        <v>82</v>
      </c>
      <c r="AT1417" t="s">
        <v>97</v>
      </c>
      <c r="AU1417" t="s">
        <v>73</v>
      </c>
      <c r="AV1417" t="s">
        <v>83</v>
      </c>
      <c r="AW1417" t="s">
        <v>63</v>
      </c>
      <c r="AX1417">
        <v>37.24</v>
      </c>
      <c r="AY1417">
        <v>62.76</v>
      </c>
      <c r="AZ1417" t="s">
        <v>705</v>
      </c>
      <c r="BA1417" t="s">
        <v>147</v>
      </c>
      <c r="BB1417" t="s">
        <v>299</v>
      </c>
      <c r="BC1417" t="s">
        <v>215</v>
      </c>
      <c r="BD1417" t="s">
        <v>88</v>
      </c>
      <c r="BE1417" t="s">
        <v>350</v>
      </c>
      <c r="BF1417">
        <v>1</v>
      </c>
      <c r="BG1417">
        <f>IF(Table1[[#This Row],[ft_score]]="0 - 0", 1, 0)</f>
        <v>0</v>
      </c>
      <c r="BH1417">
        <f t="shared" si="22"/>
        <v>0</v>
      </c>
    </row>
    <row r="1418" spans="1:60" x14ac:dyDescent="0.25">
      <c r="A1418" s="1">
        <v>6938</v>
      </c>
      <c r="B1418" t="s">
        <v>58</v>
      </c>
      <c r="C1418" t="s">
        <v>110</v>
      </c>
      <c r="D1418">
        <v>1</v>
      </c>
      <c r="E1418">
        <v>0</v>
      </c>
      <c r="F1418" t="s">
        <v>60</v>
      </c>
      <c r="G1418" t="s">
        <v>90</v>
      </c>
      <c r="H1418" t="s">
        <v>90</v>
      </c>
      <c r="I1418" t="s">
        <v>58</v>
      </c>
      <c r="J1418" t="s">
        <v>90</v>
      </c>
      <c r="K1418">
        <v>0</v>
      </c>
      <c r="L1418" t="s">
        <v>64</v>
      </c>
      <c r="M1418" t="s">
        <v>60</v>
      </c>
      <c r="N1418" t="s">
        <v>64</v>
      </c>
      <c r="O1418" t="s">
        <v>64</v>
      </c>
      <c r="P1418" t="s">
        <v>64</v>
      </c>
      <c r="Q1418" t="s">
        <v>64</v>
      </c>
      <c r="R1418" t="s">
        <v>60</v>
      </c>
      <c r="S1418" t="s">
        <v>60</v>
      </c>
      <c r="T1418">
        <v>37.700000000000003</v>
      </c>
      <c r="U1418" t="s">
        <v>2860</v>
      </c>
      <c r="V1418" t="s">
        <v>6192</v>
      </c>
      <c r="W1418" t="s">
        <v>9115</v>
      </c>
      <c r="X1418" t="s">
        <v>8726</v>
      </c>
      <c r="Y1418" t="s">
        <v>606</v>
      </c>
      <c r="Z1418" t="s">
        <v>654</v>
      </c>
      <c r="AA1418" t="s">
        <v>655</v>
      </c>
      <c r="AB1418">
        <v>21</v>
      </c>
      <c r="AC1418">
        <v>62.5</v>
      </c>
      <c r="AD1418">
        <v>43.75</v>
      </c>
      <c r="AE1418">
        <v>18.75</v>
      </c>
      <c r="AF1418" t="s">
        <v>123</v>
      </c>
      <c r="AG1418" t="s">
        <v>82</v>
      </c>
      <c r="AH1418" t="s">
        <v>1408</v>
      </c>
      <c r="AI1418" t="s">
        <v>794</v>
      </c>
      <c r="AJ1418" t="s">
        <v>4124</v>
      </c>
      <c r="AK1418" t="s">
        <v>5586</v>
      </c>
      <c r="AL1418" t="s">
        <v>3207</v>
      </c>
      <c r="AM1418" t="s">
        <v>1650</v>
      </c>
      <c r="AN1418">
        <v>26</v>
      </c>
      <c r="AO1418">
        <v>-7</v>
      </c>
      <c r="AP1418" t="s">
        <v>9116</v>
      </c>
      <c r="AQ1418" t="s">
        <v>72</v>
      </c>
      <c r="AR1418" t="s">
        <v>81</v>
      </c>
      <c r="AS1418" t="s">
        <v>81</v>
      </c>
      <c r="AT1418" t="s">
        <v>73</v>
      </c>
      <c r="AU1418" t="s">
        <v>82</v>
      </c>
      <c r="AV1418" t="s">
        <v>72</v>
      </c>
      <c r="AW1418" t="s">
        <v>83</v>
      </c>
      <c r="AX1418">
        <v>57.13</v>
      </c>
      <c r="AY1418">
        <v>42.87</v>
      </c>
      <c r="AZ1418" t="s">
        <v>348</v>
      </c>
      <c r="BA1418" t="s">
        <v>336</v>
      </c>
      <c r="BB1418" t="s">
        <v>506</v>
      </c>
      <c r="BC1418" t="s">
        <v>198</v>
      </c>
      <c r="BD1418" t="s">
        <v>197</v>
      </c>
      <c r="BE1418" t="s">
        <v>456</v>
      </c>
      <c r="BF1418">
        <v>2</v>
      </c>
      <c r="BG1418">
        <f>IF(Table1[[#This Row],[ft_score]]="0 - 0", 1, 0)</f>
        <v>0</v>
      </c>
      <c r="BH1418">
        <f t="shared" si="22"/>
        <v>0</v>
      </c>
    </row>
    <row r="1419" spans="1:60" x14ac:dyDescent="0.25">
      <c r="A1419" s="1">
        <v>6949</v>
      </c>
      <c r="B1419" t="s">
        <v>58</v>
      </c>
      <c r="C1419" t="s">
        <v>110</v>
      </c>
      <c r="D1419">
        <v>1</v>
      </c>
      <c r="E1419">
        <v>0</v>
      </c>
      <c r="F1419" t="s">
        <v>60</v>
      </c>
      <c r="G1419" t="s">
        <v>90</v>
      </c>
      <c r="H1419" t="s">
        <v>90</v>
      </c>
      <c r="I1419" t="s">
        <v>58</v>
      </c>
      <c r="J1419" t="s">
        <v>90</v>
      </c>
      <c r="K1419">
        <v>0</v>
      </c>
      <c r="L1419" t="s">
        <v>64</v>
      </c>
      <c r="M1419" t="s">
        <v>60</v>
      </c>
      <c r="N1419" t="s">
        <v>64</v>
      </c>
      <c r="O1419" t="s">
        <v>64</v>
      </c>
      <c r="P1419" t="s">
        <v>64</v>
      </c>
      <c r="Q1419" t="s">
        <v>64</v>
      </c>
      <c r="R1419" t="s">
        <v>60</v>
      </c>
      <c r="S1419" t="s">
        <v>60</v>
      </c>
      <c r="T1419">
        <v>1551.57</v>
      </c>
      <c r="U1419" t="s">
        <v>1931</v>
      </c>
      <c r="V1419" t="s">
        <v>1259</v>
      </c>
      <c r="W1419" t="s">
        <v>9137</v>
      </c>
      <c r="X1419" t="s">
        <v>9133</v>
      </c>
      <c r="Y1419" t="s">
        <v>222</v>
      </c>
      <c r="Z1419" t="s">
        <v>1261</v>
      </c>
      <c r="AA1419" t="s">
        <v>1262</v>
      </c>
      <c r="AB1419">
        <v>21</v>
      </c>
      <c r="AC1419">
        <v>87.5</v>
      </c>
      <c r="AD1419">
        <v>50</v>
      </c>
      <c r="AE1419">
        <v>25</v>
      </c>
      <c r="AF1419" t="s">
        <v>63</v>
      </c>
      <c r="AG1419" t="s">
        <v>97</v>
      </c>
      <c r="AH1419" t="s">
        <v>6773</v>
      </c>
      <c r="AI1419" t="s">
        <v>2516</v>
      </c>
      <c r="AJ1419" t="s">
        <v>621</v>
      </c>
      <c r="AK1419" t="s">
        <v>933</v>
      </c>
      <c r="AL1419" t="s">
        <v>3394</v>
      </c>
      <c r="AM1419" t="s">
        <v>4448</v>
      </c>
      <c r="AN1419">
        <v>-11</v>
      </c>
      <c r="AO1419">
        <v>-10.5</v>
      </c>
      <c r="AP1419" t="s">
        <v>6574</v>
      </c>
      <c r="AQ1419" t="s">
        <v>335</v>
      </c>
      <c r="AR1419" t="s">
        <v>63</v>
      </c>
      <c r="AS1419" t="s">
        <v>335</v>
      </c>
      <c r="AT1419" t="s">
        <v>72</v>
      </c>
      <c r="AU1419" t="s">
        <v>82</v>
      </c>
      <c r="AV1419" t="s">
        <v>63</v>
      </c>
      <c r="AW1419" t="s">
        <v>63</v>
      </c>
      <c r="AX1419">
        <v>50.43</v>
      </c>
      <c r="AY1419">
        <v>49.58</v>
      </c>
      <c r="AZ1419" t="s">
        <v>104</v>
      </c>
      <c r="BA1419" t="s">
        <v>196</v>
      </c>
      <c r="BB1419" t="s">
        <v>125</v>
      </c>
      <c r="BC1419" t="s">
        <v>215</v>
      </c>
      <c r="BD1419" t="s">
        <v>468</v>
      </c>
      <c r="BE1419" t="s">
        <v>386</v>
      </c>
      <c r="BF1419">
        <v>1</v>
      </c>
      <c r="BG1419">
        <f>IF(Table1[[#This Row],[ft_score]]="0 - 0", 1, 0)</f>
        <v>0</v>
      </c>
      <c r="BH1419">
        <f t="shared" si="22"/>
        <v>0</v>
      </c>
    </row>
    <row r="1420" spans="1:60" x14ac:dyDescent="0.25">
      <c r="A1420" s="1">
        <v>5816</v>
      </c>
      <c r="B1420" t="s">
        <v>58</v>
      </c>
      <c r="C1420" t="s">
        <v>1715</v>
      </c>
      <c r="D1420">
        <v>1</v>
      </c>
      <c r="E1420">
        <v>0</v>
      </c>
      <c r="F1420" t="s">
        <v>60</v>
      </c>
      <c r="G1420" t="s">
        <v>90</v>
      </c>
      <c r="H1420" t="s">
        <v>90</v>
      </c>
      <c r="I1420" t="s">
        <v>58</v>
      </c>
      <c r="J1420" t="s">
        <v>58</v>
      </c>
      <c r="K1420">
        <v>0</v>
      </c>
      <c r="L1420" t="s">
        <v>60</v>
      </c>
      <c r="M1420" t="s">
        <v>60</v>
      </c>
      <c r="N1420" t="s">
        <v>64</v>
      </c>
      <c r="O1420" t="s">
        <v>64</v>
      </c>
      <c r="P1420" t="s">
        <v>60</v>
      </c>
      <c r="Q1420" t="s">
        <v>60</v>
      </c>
      <c r="R1420" t="s">
        <v>60</v>
      </c>
      <c r="S1420" t="s">
        <v>60</v>
      </c>
      <c r="T1420">
        <v>879.47</v>
      </c>
      <c r="U1420" t="s">
        <v>2148</v>
      </c>
      <c r="V1420" t="s">
        <v>2228</v>
      </c>
      <c r="W1420" t="s">
        <v>7214</v>
      </c>
      <c r="X1420" t="s">
        <v>6746</v>
      </c>
      <c r="Y1420" t="s">
        <v>640</v>
      </c>
      <c r="Z1420" t="s">
        <v>393</v>
      </c>
      <c r="AA1420" t="s">
        <v>394</v>
      </c>
      <c r="AB1420">
        <v>25</v>
      </c>
      <c r="AC1420">
        <v>75</v>
      </c>
      <c r="AD1420">
        <v>50</v>
      </c>
      <c r="AE1420">
        <v>25</v>
      </c>
      <c r="AF1420" t="s">
        <v>123</v>
      </c>
      <c r="AG1420" t="s">
        <v>82</v>
      </c>
      <c r="AH1420" t="s">
        <v>598</v>
      </c>
      <c r="AI1420" t="s">
        <v>409</v>
      </c>
      <c r="AJ1420" t="s">
        <v>3890</v>
      </c>
      <c r="AK1420" t="s">
        <v>2719</v>
      </c>
      <c r="AL1420" t="s">
        <v>1697</v>
      </c>
      <c r="AM1420" t="s">
        <v>1257</v>
      </c>
      <c r="AN1420">
        <v>-9</v>
      </c>
      <c r="AO1420">
        <v>-0.5</v>
      </c>
      <c r="AP1420" t="s">
        <v>7215</v>
      </c>
      <c r="AQ1420" t="s">
        <v>141</v>
      </c>
      <c r="AR1420" t="s">
        <v>73</v>
      </c>
      <c r="AS1420" t="s">
        <v>141</v>
      </c>
      <c r="AT1420" t="s">
        <v>73</v>
      </c>
      <c r="AU1420" t="s">
        <v>72</v>
      </c>
      <c r="AV1420" t="s">
        <v>83</v>
      </c>
      <c r="AW1420" t="s">
        <v>63</v>
      </c>
      <c r="AX1420">
        <v>43.25</v>
      </c>
      <c r="AY1420">
        <v>56.75</v>
      </c>
      <c r="AZ1420" t="s">
        <v>928</v>
      </c>
      <c r="BA1420" t="s">
        <v>421</v>
      </c>
      <c r="BB1420" t="s">
        <v>421</v>
      </c>
      <c r="BC1420" t="s">
        <v>231</v>
      </c>
      <c r="BD1420" t="s">
        <v>349</v>
      </c>
      <c r="BE1420" t="s">
        <v>888</v>
      </c>
      <c r="BF1420">
        <v>1</v>
      </c>
      <c r="BG1420">
        <f>IF(Table1[[#This Row],[ft_score]]="0 - 0", 1, 0)</f>
        <v>0</v>
      </c>
      <c r="BH1420">
        <f t="shared" si="22"/>
        <v>0</v>
      </c>
    </row>
    <row r="1421" spans="1:60" hidden="1" x14ac:dyDescent="0.25">
      <c r="A1421" s="1">
        <v>5817</v>
      </c>
      <c r="B1421" t="s">
        <v>58</v>
      </c>
      <c r="C1421" t="s">
        <v>110</v>
      </c>
      <c r="D1421">
        <v>1</v>
      </c>
      <c r="E1421">
        <v>0</v>
      </c>
      <c r="F1421" t="s">
        <v>60</v>
      </c>
      <c r="G1421" t="s">
        <v>90</v>
      </c>
      <c r="H1421" t="s">
        <v>90</v>
      </c>
      <c r="I1421" t="s">
        <v>58</v>
      </c>
      <c r="J1421" t="s">
        <v>90</v>
      </c>
      <c r="K1421">
        <v>0</v>
      </c>
      <c r="L1421" t="s">
        <v>60</v>
      </c>
      <c r="M1421" t="s">
        <v>60</v>
      </c>
      <c r="N1421" t="s">
        <v>60</v>
      </c>
      <c r="O1421" t="s">
        <v>60</v>
      </c>
      <c r="P1421" t="s">
        <v>60</v>
      </c>
      <c r="Q1421" t="s">
        <v>60</v>
      </c>
      <c r="R1421" t="s">
        <v>60</v>
      </c>
      <c r="S1421" t="s">
        <v>60</v>
      </c>
      <c r="T1421">
        <v>2.92</v>
      </c>
      <c r="U1421" t="s">
        <v>7216</v>
      </c>
      <c r="V1421" t="s">
        <v>7217</v>
      </c>
      <c r="W1421" t="s">
        <v>7218</v>
      </c>
      <c r="X1421" t="s">
        <v>7185</v>
      </c>
      <c r="Y1421" t="s">
        <v>726</v>
      </c>
      <c r="Z1421" t="s">
        <v>6765</v>
      </c>
      <c r="AA1421" t="s">
        <v>6766</v>
      </c>
      <c r="AB1421">
        <v>0</v>
      </c>
      <c r="AC1421">
        <v>0</v>
      </c>
      <c r="AD1421">
        <v>0</v>
      </c>
      <c r="AE1421">
        <v>0</v>
      </c>
      <c r="AF1421" t="s">
        <v>63</v>
      </c>
      <c r="AG1421" t="s">
        <v>63</v>
      </c>
      <c r="AH1421" t="s">
        <v>63</v>
      </c>
      <c r="AI1421" t="s">
        <v>63</v>
      </c>
      <c r="AJ1421" t="s">
        <v>63</v>
      </c>
      <c r="AK1421" t="s">
        <v>63</v>
      </c>
      <c r="AL1421" t="s">
        <v>63</v>
      </c>
      <c r="AM1421" t="s">
        <v>63</v>
      </c>
      <c r="AN1421">
        <v>2</v>
      </c>
      <c r="AO1421">
        <v>8</v>
      </c>
      <c r="AP1421" t="s">
        <v>63</v>
      </c>
      <c r="AQ1421" t="s">
        <v>63</v>
      </c>
      <c r="AR1421" t="s">
        <v>63</v>
      </c>
      <c r="AS1421" t="s">
        <v>63</v>
      </c>
      <c r="AT1421" t="s">
        <v>63</v>
      </c>
      <c r="AU1421" t="s">
        <v>63</v>
      </c>
      <c r="AV1421" t="s">
        <v>63</v>
      </c>
      <c r="AW1421" t="s">
        <v>63</v>
      </c>
      <c r="AX1421">
        <v>0</v>
      </c>
      <c r="AY1421">
        <v>0</v>
      </c>
      <c r="AZ1421" t="s">
        <v>166</v>
      </c>
      <c r="BA1421" t="s">
        <v>166</v>
      </c>
      <c r="BB1421" t="s">
        <v>166</v>
      </c>
      <c r="BC1421" t="s">
        <v>166</v>
      </c>
      <c r="BD1421" t="s">
        <v>166</v>
      </c>
      <c r="BE1421" t="s">
        <v>166</v>
      </c>
      <c r="BF1421" t="s">
        <v>58</v>
      </c>
      <c r="BG1421">
        <f>IF(Table1[[#This Row],[ft_score]]="0 - 0", 1, 0)</f>
        <v>0</v>
      </c>
      <c r="BH1421">
        <f t="shared" si="22"/>
        <v>0</v>
      </c>
    </row>
    <row r="1422" spans="1:60" x14ac:dyDescent="0.25">
      <c r="A1422" s="1">
        <v>6988</v>
      </c>
      <c r="B1422" t="s">
        <v>58</v>
      </c>
      <c r="C1422" t="s">
        <v>650</v>
      </c>
      <c r="D1422">
        <v>1</v>
      </c>
      <c r="E1422">
        <v>0</v>
      </c>
      <c r="F1422" t="s">
        <v>60</v>
      </c>
      <c r="G1422" t="s">
        <v>90</v>
      </c>
      <c r="H1422" t="s">
        <v>90</v>
      </c>
      <c r="I1422" t="s">
        <v>58</v>
      </c>
      <c r="J1422" t="s">
        <v>90</v>
      </c>
      <c r="K1422">
        <v>0</v>
      </c>
      <c r="L1422" t="s">
        <v>64</v>
      </c>
      <c r="M1422" t="s">
        <v>60</v>
      </c>
      <c r="N1422" t="s">
        <v>64</v>
      </c>
      <c r="O1422" t="s">
        <v>64</v>
      </c>
      <c r="P1422" t="s">
        <v>64</v>
      </c>
      <c r="Q1422" t="s">
        <v>64</v>
      </c>
      <c r="R1422" t="s">
        <v>64</v>
      </c>
      <c r="S1422" t="s">
        <v>60</v>
      </c>
      <c r="T1422">
        <v>137.30000000000001</v>
      </c>
      <c r="U1422" t="s">
        <v>2284</v>
      </c>
      <c r="V1422" t="s">
        <v>2653</v>
      </c>
      <c r="W1422" t="s">
        <v>9207</v>
      </c>
      <c r="X1422" t="s">
        <v>9133</v>
      </c>
      <c r="Y1422" t="s">
        <v>921</v>
      </c>
      <c r="Z1422" t="s">
        <v>2287</v>
      </c>
      <c r="AA1422" t="s">
        <v>2288</v>
      </c>
      <c r="AB1422">
        <v>22</v>
      </c>
      <c r="AC1422">
        <v>87.5</v>
      </c>
      <c r="AD1422">
        <v>75</v>
      </c>
      <c r="AE1422">
        <v>43.75</v>
      </c>
      <c r="AF1422" t="s">
        <v>123</v>
      </c>
      <c r="AG1422" t="s">
        <v>73</v>
      </c>
      <c r="AH1422" t="s">
        <v>3227</v>
      </c>
      <c r="AI1422" t="s">
        <v>2387</v>
      </c>
      <c r="AJ1422" t="s">
        <v>9208</v>
      </c>
      <c r="AK1422" t="s">
        <v>2764</v>
      </c>
      <c r="AL1422" t="s">
        <v>1613</v>
      </c>
      <c r="AM1422" t="s">
        <v>621</v>
      </c>
      <c r="AN1422">
        <v>20</v>
      </c>
      <c r="AO1422">
        <v>-2</v>
      </c>
      <c r="AP1422" t="s">
        <v>6417</v>
      </c>
      <c r="AQ1422" t="s">
        <v>82</v>
      </c>
      <c r="AR1422" t="s">
        <v>97</v>
      </c>
      <c r="AS1422" t="s">
        <v>81</v>
      </c>
      <c r="AT1422" t="s">
        <v>73</v>
      </c>
      <c r="AU1422" t="s">
        <v>116</v>
      </c>
      <c r="AV1422" t="s">
        <v>123</v>
      </c>
      <c r="AW1422" t="s">
        <v>83</v>
      </c>
      <c r="AX1422">
        <v>48.19</v>
      </c>
      <c r="AY1422">
        <v>51.81</v>
      </c>
      <c r="AZ1422" t="s">
        <v>400</v>
      </c>
      <c r="BA1422" t="s">
        <v>197</v>
      </c>
      <c r="BB1422" t="s">
        <v>298</v>
      </c>
      <c r="BC1422" t="s">
        <v>300</v>
      </c>
      <c r="BD1422" t="s">
        <v>195</v>
      </c>
      <c r="BE1422" t="s">
        <v>311</v>
      </c>
      <c r="BF1422">
        <v>2</v>
      </c>
      <c r="BG1422">
        <f>IF(Table1[[#This Row],[ft_score]]="0 - 0", 1, 0)</f>
        <v>0</v>
      </c>
      <c r="BH1422">
        <f t="shared" si="22"/>
        <v>0</v>
      </c>
    </row>
    <row r="1423" spans="1:60" x14ac:dyDescent="0.25">
      <c r="A1423" s="1">
        <v>7061</v>
      </c>
      <c r="B1423" t="s">
        <v>58</v>
      </c>
      <c r="C1423" t="s">
        <v>636</v>
      </c>
      <c r="D1423">
        <v>1</v>
      </c>
      <c r="E1423">
        <v>0</v>
      </c>
      <c r="F1423" t="s">
        <v>60</v>
      </c>
      <c r="G1423" t="s">
        <v>90</v>
      </c>
      <c r="H1423" t="s">
        <v>90</v>
      </c>
      <c r="I1423" t="s">
        <v>58</v>
      </c>
      <c r="J1423" t="s">
        <v>90</v>
      </c>
      <c r="K1423">
        <v>0</v>
      </c>
      <c r="L1423" t="s">
        <v>64</v>
      </c>
      <c r="M1423" t="s">
        <v>60</v>
      </c>
      <c r="N1423" t="s">
        <v>64</v>
      </c>
      <c r="O1423" t="s">
        <v>64</v>
      </c>
      <c r="P1423" t="s">
        <v>64</v>
      </c>
      <c r="Q1423" t="s">
        <v>64</v>
      </c>
      <c r="R1423" t="s">
        <v>64</v>
      </c>
      <c r="S1423" t="s">
        <v>60</v>
      </c>
      <c r="T1423">
        <v>201941.36</v>
      </c>
      <c r="U1423" t="s">
        <v>6708</v>
      </c>
      <c r="V1423" t="s">
        <v>8074</v>
      </c>
      <c r="W1423" t="s">
        <v>9312</v>
      </c>
      <c r="X1423" t="s">
        <v>9133</v>
      </c>
      <c r="Y1423" t="s">
        <v>131</v>
      </c>
      <c r="Z1423" t="s">
        <v>6711</v>
      </c>
      <c r="AA1423" t="s">
        <v>6712</v>
      </c>
      <c r="AB1423">
        <v>2</v>
      </c>
      <c r="AC1423">
        <v>75</v>
      </c>
      <c r="AD1423">
        <v>75</v>
      </c>
      <c r="AE1423">
        <v>75</v>
      </c>
      <c r="AF1423" t="s">
        <v>141</v>
      </c>
      <c r="AG1423" t="s">
        <v>97</v>
      </c>
      <c r="AH1423" t="s">
        <v>98</v>
      </c>
      <c r="AI1423" t="s">
        <v>63</v>
      </c>
      <c r="AJ1423" t="s">
        <v>4152</v>
      </c>
      <c r="AK1423" t="s">
        <v>971</v>
      </c>
      <c r="AL1423" t="s">
        <v>3485</v>
      </c>
      <c r="AM1423" t="s">
        <v>9313</v>
      </c>
      <c r="AN1423">
        <v>14</v>
      </c>
      <c r="AO1423">
        <v>-11</v>
      </c>
      <c r="AP1423" t="s">
        <v>2658</v>
      </c>
      <c r="AQ1423" t="s">
        <v>560</v>
      </c>
      <c r="AR1423" t="s">
        <v>63</v>
      </c>
      <c r="AS1423" t="s">
        <v>560</v>
      </c>
      <c r="AT1423" t="s">
        <v>63</v>
      </c>
      <c r="AU1423" t="s">
        <v>73</v>
      </c>
      <c r="AV1423" t="s">
        <v>63</v>
      </c>
      <c r="AW1423" t="s">
        <v>63</v>
      </c>
      <c r="AX1423">
        <v>34.090000000000003</v>
      </c>
      <c r="AY1423">
        <v>65.91</v>
      </c>
      <c r="AZ1423" t="s">
        <v>336</v>
      </c>
      <c r="BA1423" t="s">
        <v>285</v>
      </c>
      <c r="BB1423" t="s">
        <v>86</v>
      </c>
      <c r="BC1423" t="s">
        <v>231</v>
      </c>
      <c r="BD1423" t="s">
        <v>87</v>
      </c>
      <c r="BE1423" t="s">
        <v>105</v>
      </c>
      <c r="BF1423">
        <v>1</v>
      </c>
      <c r="BG1423">
        <f>IF(Table1[[#This Row],[ft_score]]="0 - 0", 1, 0)</f>
        <v>0</v>
      </c>
      <c r="BH1423">
        <f t="shared" si="22"/>
        <v>0</v>
      </c>
    </row>
    <row r="1424" spans="1:60" x14ac:dyDescent="0.25">
      <c r="A1424" s="1">
        <v>7094</v>
      </c>
      <c r="B1424" t="s">
        <v>58</v>
      </c>
      <c r="C1424" t="s">
        <v>126</v>
      </c>
      <c r="D1424">
        <v>1</v>
      </c>
      <c r="E1424">
        <v>0</v>
      </c>
      <c r="F1424" t="s">
        <v>60</v>
      </c>
      <c r="G1424" t="s">
        <v>90</v>
      </c>
      <c r="H1424" t="s">
        <v>90</v>
      </c>
      <c r="I1424" t="s">
        <v>58</v>
      </c>
      <c r="J1424" t="s">
        <v>58</v>
      </c>
      <c r="K1424">
        <v>0</v>
      </c>
      <c r="L1424" t="s">
        <v>64</v>
      </c>
      <c r="M1424" t="s">
        <v>60</v>
      </c>
      <c r="N1424" t="s">
        <v>64</v>
      </c>
      <c r="O1424" t="s">
        <v>64</v>
      </c>
      <c r="P1424" t="s">
        <v>64</v>
      </c>
      <c r="Q1424" t="s">
        <v>64</v>
      </c>
      <c r="R1424" t="s">
        <v>60</v>
      </c>
      <c r="S1424" t="s">
        <v>60</v>
      </c>
      <c r="T1424">
        <v>3574.49</v>
      </c>
      <c r="U1424" t="s">
        <v>9369</v>
      </c>
      <c r="V1424" t="s">
        <v>8164</v>
      </c>
      <c r="W1424" t="s">
        <v>9370</v>
      </c>
      <c r="X1424" t="s">
        <v>9133</v>
      </c>
      <c r="Y1424" t="s">
        <v>1695</v>
      </c>
      <c r="Z1424" t="s">
        <v>8096</v>
      </c>
      <c r="AA1424" t="s">
        <v>8097</v>
      </c>
      <c r="AB1424">
        <v>1</v>
      </c>
      <c r="AC1424">
        <v>50</v>
      </c>
      <c r="AD1424">
        <v>0</v>
      </c>
      <c r="AE1424">
        <v>0</v>
      </c>
      <c r="AF1424" t="s">
        <v>63</v>
      </c>
      <c r="AG1424" t="s">
        <v>560</v>
      </c>
      <c r="AH1424" t="s">
        <v>63</v>
      </c>
      <c r="AI1424" t="s">
        <v>63</v>
      </c>
      <c r="AJ1424" t="s">
        <v>73</v>
      </c>
      <c r="AK1424" t="s">
        <v>97</v>
      </c>
      <c r="AL1424" t="s">
        <v>63</v>
      </c>
      <c r="AM1424" t="s">
        <v>73</v>
      </c>
      <c r="AN1424">
        <v>5</v>
      </c>
      <c r="AO1424">
        <v>-5.5</v>
      </c>
      <c r="AP1424" t="s">
        <v>2219</v>
      </c>
      <c r="AQ1424" t="s">
        <v>560</v>
      </c>
      <c r="AR1424" t="s">
        <v>63</v>
      </c>
      <c r="AS1424" t="s">
        <v>560</v>
      </c>
      <c r="AT1424" t="s">
        <v>63</v>
      </c>
      <c r="AU1424" t="s">
        <v>63</v>
      </c>
      <c r="AV1424" t="s">
        <v>63</v>
      </c>
      <c r="AW1424" t="s">
        <v>63</v>
      </c>
      <c r="AX1424">
        <v>25</v>
      </c>
      <c r="AY1424">
        <v>75</v>
      </c>
      <c r="AZ1424" t="s">
        <v>255</v>
      </c>
      <c r="BA1424" t="s">
        <v>89</v>
      </c>
      <c r="BB1424" t="s">
        <v>196</v>
      </c>
      <c r="BC1424" t="s">
        <v>198</v>
      </c>
      <c r="BD1424" t="s">
        <v>197</v>
      </c>
      <c r="BE1424" t="s">
        <v>456</v>
      </c>
      <c r="BF1424">
        <v>1</v>
      </c>
      <c r="BG1424">
        <f>IF(Table1[[#This Row],[ft_score]]="0 - 0", 1, 0)</f>
        <v>0</v>
      </c>
      <c r="BH1424">
        <f t="shared" si="22"/>
        <v>0</v>
      </c>
    </row>
    <row r="1425" spans="1:60" x14ac:dyDescent="0.25">
      <c r="A1425" s="1">
        <v>7105</v>
      </c>
      <c r="B1425" t="s">
        <v>58</v>
      </c>
      <c r="C1425" t="s">
        <v>59</v>
      </c>
      <c r="D1425">
        <v>1</v>
      </c>
      <c r="E1425">
        <v>0</v>
      </c>
      <c r="F1425" t="s">
        <v>60</v>
      </c>
      <c r="G1425" t="s">
        <v>90</v>
      </c>
      <c r="H1425" t="s">
        <v>90</v>
      </c>
      <c r="I1425" t="s">
        <v>58</v>
      </c>
      <c r="J1425" t="s">
        <v>58</v>
      </c>
      <c r="K1425">
        <v>0</v>
      </c>
      <c r="L1425" t="s">
        <v>64</v>
      </c>
      <c r="M1425" t="s">
        <v>60</v>
      </c>
      <c r="N1425" t="s">
        <v>64</v>
      </c>
      <c r="O1425" t="s">
        <v>64</v>
      </c>
      <c r="P1425" t="s">
        <v>64</v>
      </c>
      <c r="Q1425" t="s">
        <v>64</v>
      </c>
      <c r="R1425" t="s">
        <v>64</v>
      </c>
      <c r="S1425" t="s">
        <v>60</v>
      </c>
      <c r="T1425">
        <v>12787.69</v>
      </c>
      <c r="U1425" t="s">
        <v>7005</v>
      </c>
      <c r="V1425" t="s">
        <v>6703</v>
      </c>
      <c r="W1425" t="s">
        <v>9386</v>
      </c>
      <c r="X1425" t="s">
        <v>9133</v>
      </c>
      <c r="Y1425" t="s">
        <v>486</v>
      </c>
      <c r="Z1425" t="s">
        <v>6705</v>
      </c>
      <c r="AA1425" t="s">
        <v>6706</v>
      </c>
      <c r="AB1425">
        <v>2</v>
      </c>
      <c r="AC1425">
        <v>50</v>
      </c>
      <c r="AD1425">
        <v>50</v>
      </c>
      <c r="AE1425">
        <v>25</v>
      </c>
      <c r="AF1425" t="s">
        <v>73</v>
      </c>
      <c r="AG1425" t="s">
        <v>97</v>
      </c>
      <c r="AH1425" t="s">
        <v>63</v>
      </c>
      <c r="AI1425" t="s">
        <v>116</v>
      </c>
      <c r="AJ1425" t="s">
        <v>72</v>
      </c>
      <c r="AK1425" t="s">
        <v>83</v>
      </c>
      <c r="AL1425" t="s">
        <v>83</v>
      </c>
      <c r="AM1425" t="s">
        <v>159</v>
      </c>
      <c r="AN1425">
        <v>-9</v>
      </c>
      <c r="AO1425">
        <v>-11.5</v>
      </c>
      <c r="AP1425" t="s">
        <v>559</v>
      </c>
      <c r="AQ1425" t="s">
        <v>560</v>
      </c>
      <c r="AR1425" t="s">
        <v>63</v>
      </c>
      <c r="AS1425" t="s">
        <v>97</v>
      </c>
      <c r="AT1425" t="s">
        <v>97</v>
      </c>
      <c r="AU1425" t="s">
        <v>97</v>
      </c>
      <c r="AV1425" t="s">
        <v>73</v>
      </c>
      <c r="AW1425" t="s">
        <v>63</v>
      </c>
      <c r="AX1425">
        <v>56.25</v>
      </c>
      <c r="AY1425">
        <v>43.75</v>
      </c>
      <c r="AZ1425" t="s">
        <v>112</v>
      </c>
      <c r="BA1425" t="s">
        <v>763</v>
      </c>
      <c r="BB1425" t="s">
        <v>268</v>
      </c>
      <c r="BC1425" t="s">
        <v>231</v>
      </c>
      <c r="BD1425" t="s">
        <v>87</v>
      </c>
      <c r="BE1425" t="s">
        <v>105</v>
      </c>
      <c r="BF1425">
        <v>2</v>
      </c>
      <c r="BG1425">
        <f>IF(Table1[[#This Row],[ft_score]]="0 - 0", 1, 0)</f>
        <v>0</v>
      </c>
      <c r="BH1425">
        <f t="shared" si="22"/>
        <v>0</v>
      </c>
    </row>
    <row r="1426" spans="1:60" x14ac:dyDescent="0.25">
      <c r="A1426" s="1">
        <v>7114</v>
      </c>
      <c r="B1426" t="s">
        <v>58</v>
      </c>
      <c r="C1426" t="s">
        <v>200</v>
      </c>
      <c r="D1426">
        <v>1</v>
      </c>
      <c r="E1426">
        <v>0</v>
      </c>
      <c r="F1426" t="s">
        <v>60</v>
      </c>
      <c r="G1426" t="s">
        <v>90</v>
      </c>
      <c r="H1426" t="s">
        <v>90</v>
      </c>
      <c r="I1426" t="s">
        <v>58</v>
      </c>
      <c r="J1426" t="s">
        <v>58</v>
      </c>
      <c r="K1426">
        <v>0</v>
      </c>
      <c r="L1426" t="s">
        <v>64</v>
      </c>
      <c r="M1426" t="s">
        <v>60</v>
      </c>
      <c r="N1426" t="s">
        <v>64</v>
      </c>
      <c r="O1426" t="s">
        <v>64</v>
      </c>
      <c r="P1426" t="s">
        <v>64</v>
      </c>
      <c r="Q1426" t="s">
        <v>64</v>
      </c>
      <c r="R1426" t="s">
        <v>64</v>
      </c>
      <c r="S1426" t="s">
        <v>60</v>
      </c>
      <c r="T1426">
        <v>129.68</v>
      </c>
      <c r="U1426" t="s">
        <v>1215</v>
      </c>
      <c r="V1426" t="s">
        <v>1214</v>
      </c>
      <c r="W1426" t="s">
        <v>9400</v>
      </c>
      <c r="X1426" t="s">
        <v>9133</v>
      </c>
      <c r="Y1426" t="s">
        <v>548</v>
      </c>
      <c r="Z1426" t="s">
        <v>1217</v>
      </c>
      <c r="AA1426" t="s">
        <v>1218</v>
      </c>
      <c r="AB1426">
        <v>20</v>
      </c>
      <c r="AC1426">
        <v>87.5</v>
      </c>
      <c r="AD1426">
        <v>62.5</v>
      </c>
      <c r="AE1426">
        <v>43.75</v>
      </c>
      <c r="AF1426" t="s">
        <v>72</v>
      </c>
      <c r="AG1426" t="s">
        <v>123</v>
      </c>
      <c r="AH1426" t="s">
        <v>3712</v>
      </c>
      <c r="AI1426" t="s">
        <v>864</v>
      </c>
      <c r="AJ1426" t="s">
        <v>618</v>
      </c>
      <c r="AK1426" t="s">
        <v>3667</v>
      </c>
      <c r="AL1426" t="s">
        <v>2464</v>
      </c>
      <c r="AM1426" t="s">
        <v>5307</v>
      </c>
      <c r="AN1426">
        <v>11</v>
      </c>
      <c r="AO1426">
        <v>-7.5</v>
      </c>
      <c r="AP1426" t="s">
        <v>9401</v>
      </c>
      <c r="AQ1426" t="s">
        <v>73</v>
      </c>
      <c r="AR1426" t="s">
        <v>81</v>
      </c>
      <c r="AS1426" t="s">
        <v>82</v>
      </c>
      <c r="AT1426" t="s">
        <v>81</v>
      </c>
      <c r="AU1426" t="s">
        <v>159</v>
      </c>
      <c r="AV1426" t="s">
        <v>72</v>
      </c>
      <c r="AW1426" t="s">
        <v>83</v>
      </c>
      <c r="AX1426">
        <v>41.16</v>
      </c>
      <c r="AY1426">
        <v>58.84</v>
      </c>
      <c r="AZ1426" t="s">
        <v>683</v>
      </c>
      <c r="BA1426" t="s">
        <v>347</v>
      </c>
      <c r="BB1426" t="s">
        <v>299</v>
      </c>
      <c r="BC1426" t="s">
        <v>255</v>
      </c>
      <c r="BD1426" t="s">
        <v>255</v>
      </c>
      <c r="BE1426" t="s">
        <v>424</v>
      </c>
      <c r="BF1426">
        <v>2</v>
      </c>
      <c r="BG1426">
        <f>IF(Table1[[#This Row],[ft_score]]="0 - 0", 1, 0)</f>
        <v>0</v>
      </c>
      <c r="BH1426">
        <f t="shared" si="22"/>
        <v>0</v>
      </c>
    </row>
    <row r="1427" spans="1:60" x14ac:dyDescent="0.25">
      <c r="A1427" s="1">
        <v>7135</v>
      </c>
      <c r="B1427" t="s">
        <v>58</v>
      </c>
      <c r="C1427" t="s">
        <v>110</v>
      </c>
      <c r="D1427">
        <v>1</v>
      </c>
      <c r="E1427">
        <v>0</v>
      </c>
      <c r="F1427" t="s">
        <v>60</v>
      </c>
      <c r="G1427" t="s">
        <v>90</v>
      </c>
      <c r="H1427" t="s">
        <v>90</v>
      </c>
      <c r="I1427" t="s">
        <v>58</v>
      </c>
      <c r="J1427" t="s">
        <v>58</v>
      </c>
      <c r="K1427">
        <v>0</v>
      </c>
      <c r="L1427" t="s">
        <v>64</v>
      </c>
      <c r="M1427" t="s">
        <v>60</v>
      </c>
      <c r="N1427" t="s">
        <v>64</v>
      </c>
      <c r="O1427" t="s">
        <v>64</v>
      </c>
      <c r="P1427" t="s">
        <v>64</v>
      </c>
      <c r="Q1427" t="s">
        <v>64</v>
      </c>
      <c r="R1427" t="s">
        <v>64</v>
      </c>
      <c r="S1427" t="s">
        <v>60</v>
      </c>
      <c r="T1427">
        <v>61.24</v>
      </c>
      <c r="U1427" t="s">
        <v>1250</v>
      </c>
      <c r="V1427" t="s">
        <v>2946</v>
      </c>
      <c r="W1427" t="s">
        <v>9433</v>
      </c>
      <c r="X1427" t="s">
        <v>9133</v>
      </c>
      <c r="Y1427" t="s">
        <v>596</v>
      </c>
      <c r="Z1427" t="s">
        <v>641</v>
      </c>
      <c r="AA1427" t="s">
        <v>642</v>
      </c>
      <c r="AB1427">
        <v>21</v>
      </c>
      <c r="AC1427">
        <v>62.5</v>
      </c>
      <c r="AD1427">
        <v>37.5</v>
      </c>
      <c r="AE1427">
        <v>18.75</v>
      </c>
      <c r="AF1427" t="s">
        <v>63</v>
      </c>
      <c r="AG1427" t="s">
        <v>73</v>
      </c>
      <c r="AH1427" t="s">
        <v>2050</v>
      </c>
      <c r="AI1427" t="s">
        <v>1911</v>
      </c>
      <c r="AJ1427" t="s">
        <v>1118</v>
      </c>
      <c r="AK1427" t="s">
        <v>2539</v>
      </c>
      <c r="AL1427" t="s">
        <v>2342</v>
      </c>
      <c r="AM1427" t="s">
        <v>1797</v>
      </c>
      <c r="AN1427">
        <v>5</v>
      </c>
      <c r="AO1427">
        <v>-2.5</v>
      </c>
      <c r="AP1427" t="s">
        <v>9434</v>
      </c>
      <c r="AQ1427" t="s">
        <v>73</v>
      </c>
      <c r="AR1427" t="s">
        <v>141</v>
      </c>
      <c r="AS1427" t="s">
        <v>81</v>
      </c>
      <c r="AT1427" t="s">
        <v>72</v>
      </c>
      <c r="AU1427" t="s">
        <v>123</v>
      </c>
      <c r="AV1427" t="s">
        <v>63</v>
      </c>
      <c r="AW1427" t="s">
        <v>63</v>
      </c>
      <c r="AX1427">
        <v>51.42</v>
      </c>
      <c r="AY1427">
        <v>48.59</v>
      </c>
      <c r="AZ1427" t="s">
        <v>112</v>
      </c>
      <c r="BA1427" t="s">
        <v>694</v>
      </c>
      <c r="BB1427" t="s">
        <v>285</v>
      </c>
      <c r="BC1427" t="s">
        <v>385</v>
      </c>
      <c r="BD1427" t="s">
        <v>468</v>
      </c>
      <c r="BE1427" t="s">
        <v>350</v>
      </c>
      <c r="BF1427">
        <v>2</v>
      </c>
      <c r="BG1427">
        <f>IF(Table1[[#This Row],[ft_score]]="0 - 0", 1, 0)</f>
        <v>0</v>
      </c>
      <c r="BH1427">
        <f t="shared" si="22"/>
        <v>0</v>
      </c>
    </row>
    <row r="1428" spans="1:60" x14ac:dyDescent="0.25">
      <c r="A1428" s="1">
        <v>7182</v>
      </c>
      <c r="B1428" t="s">
        <v>58</v>
      </c>
      <c r="C1428" t="s">
        <v>126</v>
      </c>
      <c r="D1428">
        <v>1</v>
      </c>
      <c r="E1428">
        <v>0</v>
      </c>
      <c r="F1428" t="s">
        <v>60</v>
      </c>
      <c r="G1428" t="s">
        <v>58</v>
      </c>
      <c r="H1428" t="s">
        <v>58</v>
      </c>
      <c r="I1428" t="s">
        <v>58</v>
      </c>
      <c r="J1428" t="s">
        <v>58</v>
      </c>
      <c r="K1428">
        <v>0</v>
      </c>
      <c r="L1428" t="s">
        <v>64</v>
      </c>
      <c r="M1428" t="s">
        <v>60</v>
      </c>
      <c r="N1428" t="s">
        <v>64</v>
      </c>
      <c r="O1428" t="s">
        <v>64</v>
      </c>
      <c r="P1428" t="s">
        <v>64</v>
      </c>
      <c r="Q1428" t="s">
        <v>64</v>
      </c>
      <c r="R1428" t="s">
        <v>64</v>
      </c>
      <c r="S1428" t="s">
        <v>60</v>
      </c>
      <c r="T1428">
        <v>179.42</v>
      </c>
      <c r="U1428" t="s">
        <v>5977</v>
      </c>
      <c r="V1428" t="s">
        <v>5839</v>
      </c>
      <c r="W1428" t="s">
        <v>9510</v>
      </c>
      <c r="X1428" t="s">
        <v>9482</v>
      </c>
      <c r="Y1428" t="s">
        <v>486</v>
      </c>
      <c r="Z1428" t="s">
        <v>5751</v>
      </c>
      <c r="AA1428" t="s">
        <v>5752</v>
      </c>
      <c r="AB1428">
        <v>6</v>
      </c>
      <c r="AC1428">
        <v>91.67</v>
      </c>
      <c r="AD1428">
        <v>75</v>
      </c>
      <c r="AE1428">
        <v>41.67</v>
      </c>
      <c r="AF1428" t="s">
        <v>73</v>
      </c>
      <c r="AG1428" t="s">
        <v>73</v>
      </c>
      <c r="AH1428" t="s">
        <v>2625</v>
      </c>
      <c r="AI1428" t="s">
        <v>2502</v>
      </c>
      <c r="AJ1428" t="s">
        <v>4142</v>
      </c>
      <c r="AK1428" t="s">
        <v>7041</v>
      </c>
      <c r="AL1428" t="s">
        <v>2206</v>
      </c>
      <c r="AM1428" t="s">
        <v>9511</v>
      </c>
      <c r="AN1428">
        <v>-11</v>
      </c>
      <c r="AO1428">
        <v>-3.5</v>
      </c>
      <c r="AP1428" t="s">
        <v>8105</v>
      </c>
      <c r="AQ1428" t="s">
        <v>2471</v>
      </c>
      <c r="AR1428" t="s">
        <v>1949</v>
      </c>
      <c r="AS1428" t="s">
        <v>97</v>
      </c>
      <c r="AT1428" t="s">
        <v>97</v>
      </c>
      <c r="AU1428" t="s">
        <v>4355</v>
      </c>
      <c r="AV1428" t="s">
        <v>98</v>
      </c>
      <c r="AW1428" t="s">
        <v>98</v>
      </c>
      <c r="AX1428">
        <v>48.69</v>
      </c>
      <c r="AY1428">
        <v>51.32</v>
      </c>
      <c r="AZ1428" t="s">
        <v>347</v>
      </c>
      <c r="BA1428" t="s">
        <v>106</v>
      </c>
      <c r="BB1428" t="s">
        <v>299</v>
      </c>
      <c r="BC1428" t="s">
        <v>455</v>
      </c>
      <c r="BD1428" t="s">
        <v>423</v>
      </c>
      <c r="BE1428" t="s">
        <v>400</v>
      </c>
      <c r="BF1428">
        <v>1</v>
      </c>
      <c r="BG1428">
        <f>IF(Table1[[#This Row],[ft_score]]="0 - 0", 1, 0)</f>
        <v>0</v>
      </c>
      <c r="BH1428">
        <f t="shared" si="22"/>
        <v>0</v>
      </c>
    </row>
    <row r="1429" spans="1:60" x14ac:dyDescent="0.25">
      <c r="A1429" s="1">
        <v>7209</v>
      </c>
      <c r="B1429" t="s">
        <v>58</v>
      </c>
      <c r="C1429" t="s">
        <v>167</v>
      </c>
      <c r="D1429">
        <v>1</v>
      </c>
      <c r="E1429">
        <v>0</v>
      </c>
      <c r="F1429" t="s">
        <v>60</v>
      </c>
      <c r="G1429" t="s">
        <v>90</v>
      </c>
      <c r="H1429" t="s">
        <v>90</v>
      </c>
      <c r="I1429" t="s">
        <v>58</v>
      </c>
      <c r="J1429" t="s">
        <v>90</v>
      </c>
      <c r="K1429">
        <v>0</v>
      </c>
      <c r="L1429" t="s">
        <v>64</v>
      </c>
      <c r="M1429" t="s">
        <v>60</v>
      </c>
      <c r="N1429" t="s">
        <v>64</v>
      </c>
      <c r="O1429" t="s">
        <v>64</v>
      </c>
      <c r="P1429" t="s">
        <v>64</v>
      </c>
      <c r="Q1429" t="s">
        <v>64</v>
      </c>
      <c r="R1429" t="s">
        <v>64</v>
      </c>
      <c r="S1429" t="s">
        <v>60</v>
      </c>
      <c r="T1429">
        <v>0</v>
      </c>
      <c r="U1429" t="s">
        <v>6422</v>
      </c>
      <c r="V1429" t="s">
        <v>6825</v>
      </c>
      <c r="W1429" t="s">
        <v>9550</v>
      </c>
      <c r="X1429" t="s">
        <v>9539</v>
      </c>
      <c r="Y1429" t="s">
        <v>1677</v>
      </c>
      <c r="Z1429" t="s">
        <v>5038</v>
      </c>
      <c r="AA1429" t="s">
        <v>5610</v>
      </c>
      <c r="AB1429">
        <v>20</v>
      </c>
      <c r="AC1429">
        <v>100</v>
      </c>
      <c r="AD1429">
        <v>87.5</v>
      </c>
      <c r="AE1429">
        <v>37.5</v>
      </c>
      <c r="AF1429" t="s">
        <v>123</v>
      </c>
      <c r="AG1429" t="s">
        <v>123</v>
      </c>
      <c r="AH1429" t="s">
        <v>1651</v>
      </c>
      <c r="AI1429" t="s">
        <v>2887</v>
      </c>
      <c r="AJ1429" t="s">
        <v>1280</v>
      </c>
      <c r="AK1429" t="s">
        <v>2131</v>
      </c>
      <c r="AL1429" t="s">
        <v>3482</v>
      </c>
      <c r="AM1429" t="s">
        <v>7251</v>
      </c>
      <c r="AN1429">
        <v>-3</v>
      </c>
      <c r="AO1429">
        <v>-6.5</v>
      </c>
      <c r="AP1429" t="s">
        <v>9302</v>
      </c>
      <c r="AQ1429" t="s">
        <v>335</v>
      </c>
      <c r="AR1429" t="s">
        <v>72</v>
      </c>
      <c r="AS1429" t="s">
        <v>81</v>
      </c>
      <c r="AT1429" t="s">
        <v>82</v>
      </c>
      <c r="AU1429" t="s">
        <v>82</v>
      </c>
      <c r="AV1429" t="s">
        <v>73</v>
      </c>
      <c r="AW1429" t="s">
        <v>63</v>
      </c>
      <c r="AX1429">
        <v>44.14</v>
      </c>
      <c r="AY1429">
        <v>55.86</v>
      </c>
      <c r="AZ1429" t="s">
        <v>705</v>
      </c>
      <c r="BA1429" t="s">
        <v>125</v>
      </c>
      <c r="BB1429" t="s">
        <v>86</v>
      </c>
      <c r="BC1429" t="s">
        <v>231</v>
      </c>
      <c r="BD1429" t="s">
        <v>87</v>
      </c>
      <c r="BE1429" t="s">
        <v>105</v>
      </c>
      <c r="BF1429">
        <v>1</v>
      </c>
      <c r="BG1429">
        <f>IF(Table1[[#This Row],[ft_score]]="0 - 0", 1, 0)</f>
        <v>0</v>
      </c>
      <c r="BH1429">
        <f t="shared" si="22"/>
        <v>0</v>
      </c>
    </row>
    <row r="1430" spans="1:60" x14ac:dyDescent="0.25">
      <c r="A1430" s="1">
        <v>7219</v>
      </c>
      <c r="B1430" t="s">
        <v>58</v>
      </c>
      <c r="C1430" t="s">
        <v>200</v>
      </c>
      <c r="D1430">
        <v>1</v>
      </c>
      <c r="E1430">
        <v>0</v>
      </c>
      <c r="F1430" t="s">
        <v>60</v>
      </c>
      <c r="G1430" t="s">
        <v>58</v>
      </c>
      <c r="H1430" t="s">
        <v>58</v>
      </c>
      <c r="I1430" t="s">
        <v>58</v>
      </c>
      <c r="J1430" t="s">
        <v>58</v>
      </c>
      <c r="K1430">
        <v>0</v>
      </c>
      <c r="L1430" t="s">
        <v>64</v>
      </c>
      <c r="M1430" t="s">
        <v>60</v>
      </c>
      <c r="N1430" t="s">
        <v>64</v>
      </c>
      <c r="O1430" t="s">
        <v>64</v>
      </c>
      <c r="P1430" t="s">
        <v>64</v>
      </c>
      <c r="Q1430" t="s">
        <v>64</v>
      </c>
      <c r="R1430" t="s">
        <v>64</v>
      </c>
      <c r="S1430" t="s">
        <v>60</v>
      </c>
      <c r="T1430">
        <v>13</v>
      </c>
      <c r="U1430" t="s">
        <v>496</v>
      </c>
      <c r="V1430" t="s">
        <v>515</v>
      </c>
      <c r="W1430" t="s">
        <v>9571</v>
      </c>
      <c r="X1430" t="s">
        <v>9539</v>
      </c>
      <c r="Y1430" t="s">
        <v>486</v>
      </c>
      <c r="Z1430" t="s">
        <v>487</v>
      </c>
      <c r="AA1430" t="s">
        <v>488</v>
      </c>
      <c r="AB1430">
        <v>29</v>
      </c>
      <c r="AC1430">
        <v>81.25</v>
      </c>
      <c r="AD1430">
        <v>56.25</v>
      </c>
      <c r="AE1430">
        <v>37.5</v>
      </c>
      <c r="AF1430" t="s">
        <v>123</v>
      </c>
      <c r="AG1430" t="s">
        <v>72</v>
      </c>
      <c r="AH1430" t="s">
        <v>5539</v>
      </c>
      <c r="AI1430" t="s">
        <v>3702</v>
      </c>
      <c r="AJ1430" t="s">
        <v>123</v>
      </c>
      <c r="AK1430" t="s">
        <v>2921</v>
      </c>
      <c r="AL1430" t="s">
        <v>3618</v>
      </c>
      <c r="AM1430" t="s">
        <v>5319</v>
      </c>
      <c r="AN1430">
        <v>-1</v>
      </c>
      <c r="AO1430">
        <v>-0.5</v>
      </c>
      <c r="AP1430" t="s">
        <v>9572</v>
      </c>
      <c r="AQ1430" t="s">
        <v>97</v>
      </c>
      <c r="AR1430" t="s">
        <v>97</v>
      </c>
      <c r="AS1430" t="s">
        <v>97</v>
      </c>
      <c r="AT1430" t="s">
        <v>97</v>
      </c>
      <c r="AU1430" t="s">
        <v>116</v>
      </c>
      <c r="AV1430" t="s">
        <v>123</v>
      </c>
      <c r="AW1430" t="s">
        <v>72</v>
      </c>
      <c r="AX1430">
        <v>39.85</v>
      </c>
      <c r="AY1430">
        <v>60.16</v>
      </c>
      <c r="AZ1430" t="s">
        <v>562</v>
      </c>
      <c r="BA1430" t="s">
        <v>124</v>
      </c>
      <c r="BB1430" t="s">
        <v>125</v>
      </c>
      <c r="BC1430" t="s">
        <v>455</v>
      </c>
      <c r="BD1430" t="s">
        <v>523</v>
      </c>
      <c r="BE1430" t="s">
        <v>424</v>
      </c>
      <c r="BF1430">
        <v>2</v>
      </c>
      <c r="BG1430">
        <f>IF(Table1[[#This Row],[ft_score]]="0 - 0", 1, 0)</f>
        <v>0</v>
      </c>
      <c r="BH1430">
        <f t="shared" si="22"/>
        <v>0</v>
      </c>
    </row>
    <row r="1431" spans="1:60" x14ac:dyDescent="0.25">
      <c r="A1431" s="1">
        <v>7343</v>
      </c>
      <c r="B1431" t="s">
        <v>58</v>
      </c>
      <c r="C1431" t="s">
        <v>126</v>
      </c>
      <c r="D1431">
        <v>1</v>
      </c>
      <c r="E1431">
        <v>0</v>
      </c>
      <c r="F1431" t="s">
        <v>60</v>
      </c>
      <c r="G1431" t="s">
        <v>90</v>
      </c>
      <c r="H1431" t="s">
        <v>90</v>
      </c>
      <c r="I1431" t="s">
        <v>58</v>
      </c>
      <c r="J1431" t="s">
        <v>90</v>
      </c>
      <c r="K1431">
        <v>0</v>
      </c>
      <c r="L1431" t="s">
        <v>64</v>
      </c>
      <c r="M1431" t="s">
        <v>60</v>
      </c>
      <c r="N1431" t="s">
        <v>64</v>
      </c>
      <c r="O1431" t="s">
        <v>64</v>
      </c>
      <c r="P1431" t="s">
        <v>64</v>
      </c>
      <c r="Q1431" t="s">
        <v>64</v>
      </c>
      <c r="R1431" t="s">
        <v>64</v>
      </c>
      <c r="S1431" t="s">
        <v>60</v>
      </c>
      <c r="T1431">
        <v>59.64</v>
      </c>
      <c r="U1431" t="s">
        <v>3775</v>
      </c>
      <c r="V1431" t="s">
        <v>2020</v>
      </c>
      <c r="W1431" t="s">
        <v>9770</v>
      </c>
      <c r="X1431" t="s">
        <v>9598</v>
      </c>
      <c r="Y1431" t="s">
        <v>548</v>
      </c>
      <c r="Z1431" t="s">
        <v>557</v>
      </c>
      <c r="AA1431" t="s">
        <v>558</v>
      </c>
      <c r="AB1431">
        <v>10</v>
      </c>
      <c r="AC1431">
        <v>68.75</v>
      </c>
      <c r="AD1431">
        <v>37.5</v>
      </c>
      <c r="AE1431">
        <v>18.75</v>
      </c>
      <c r="AF1431" t="s">
        <v>83</v>
      </c>
      <c r="AG1431" t="s">
        <v>116</v>
      </c>
      <c r="AH1431" t="s">
        <v>1281</v>
      </c>
      <c r="AI1431" t="s">
        <v>3045</v>
      </c>
      <c r="AJ1431" t="s">
        <v>5026</v>
      </c>
      <c r="AK1431" t="s">
        <v>1281</v>
      </c>
      <c r="AL1431" t="s">
        <v>1281</v>
      </c>
      <c r="AM1431" t="s">
        <v>9771</v>
      </c>
      <c r="AN1431">
        <v>-3</v>
      </c>
      <c r="AO1431">
        <v>-3.5</v>
      </c>
      <c r="AP1431" t="s">
        <v>2095</v>
      </c>
      <c r="AQ1431" t="s">
        <v>81</v>
      </c>
      <c r="AR1431" t="s">
        <v>73</v>
      </c>
      <c r="AS1431" t="s">
        <v>72</v>
      </c>
      <c r="AT1431" t="s">
        <v>81</v>
      </c>
      <c r="AU1431" t="s">
        <v>72</v>
      </c>
      <c r="AV1431" t="s">
        <v>72</v>
      </c>
      <c r="AW1431" t="s">
        <v>63</v>
      </c>
      <c r="AX1431">
        <v>45.2</v>
      </c>
      <c r="AY1431">
        <v>54.81</v>
      </c>
      <c r="AZ1431" t="s">
        <v>195</v>
      </c>
      <c r="BA1431" t="s">
        <v>298</v>
      </c>
      <c r="BB1431" t="s">
        <v>268</v>
      </c>
      <c r="BC1431" t="s">
        <v>197</v>
      </c>
      <c r="BD1431" t="s">
        <v>198</v>
      </c>
      <c r="BE1431" t="s">
        <v>199</v>
      </c>
      <c r="BF1431">
        <v>1</v>
      </c>
      <c r="BG1431">
        <f>IF(Table1[[#This Row],[ft_score]]="0 - 0", 1, 0)</f>
        <v>0</v>
      </c>
      <c r="BH1431">
        <f t="shared" si="22"/>
        <v>0</v>
      </c>
    </row>
    <row r="1432" spans="1:60" hidden="1" x14ac:dyDescent="0.25">
      <c r="A1432" s="1">
        <v>7358</v>
      </c>
      <c r="B1432" t="s">
        <v>58</v>
      </c>
      <c r="C1432" t="s">
        <v>126</v>
      </c>
      <c r="D1432">
        <v>1</v>
      </c>
      <c r="E1432">
        <v>0</v>
      </c>
      <c r="F1432" t="s">
        <v>60</v>
      </c>
      <c r="G1432" t="s">
        <v>58</v>
      </c>
      <c r="H1432" t="s">
        <v>58</v>
      </c>
      <c r="I1432" t="s">
        <v>58</v>
      </c>
      <c r="J1432" t="s">
        <v>58</v>
      </c>
      <c r="K1432">
        <v>0</v>
      </c>
      <c r="L1432" t="s">
        <v>64</v>
      </c>
      <c r="M1432" t="s">
        <v>60</v>
      </c>
      <c r="N1432" t="s">
        <v>64</v>
      </c>
      <c r="O1432" t="s">
        <v>64</v>
      </c>
      <c r="P1432" t="s">
        <v>64</v>
      </c>
      <c r="Q1432" t="s">
        <v>64</v>
      </c>
      <c r="R1432" t="s">
        <v>64</v>
      </c>
      <c r="S1432" t="s">
        <v>60</v>
      </c>
      <c r="T1432">
        <v>0</v>
      </c>
      <c r="U1432" t="s">
        <v>4960</v>
      </c>
      <c r="V1432" t="s">
        <v>3640</v>
      </c>
      <c r="W1432" t="s">
        <v>9797</v>
      </c>
      <c r="X1432" t="s">
        <v>9789</v>
      </c>
      <c r="Y1432" t="s">
        <v>667</v>
      </c>
      <c r="Z1432" t="s">
        <v>3643</v>
      </c>
      <c r="AA1432" t="s">
        <v>3644</v>
      </c>
      <c r="AB1432">
        <v>9</v>
      </c>
      <c r="AC1432">
        <v>87.5</v>
      </c>
      <c r="AD1432">
        <v>75</v>
      </c>
      <c r="AE1432">
        <v>50</v>
      </c>
      <c r="AF1432" t="s">
        <v>123</v>
      </c>
      <c r="AG1432" t="s">
        <v>123</v>
      </c>
      <c r="AH1432" t="s">
        <v>1392</v>
      </c>
      <c r="AI1432" t="s">
        <v>9798</v>
      </c>
      <c r="AJ1432" t="s">
        <v>1497</v>
      </c>
      <c r="AK1432" t="s">
        <v>1968</v>
      </c>
      <c r="AL1432" t="s">
        <v>2263</v>
      </c>
      <c r="AM1432" t="s">
        <v>7775</v>
      </c>
      <c r="AN1432">
        <v>-3</v>
      </c>
      <c r="AO1432">
        <v>2.5</v>
      </c>
      <c r="AP1432" t="s">
        <v>9799</v>
      </c>
      <c r="AQ1432" t="s">
        <v>82</v>
      </c>
      <c r="AR1432" t="s">
        <v>81</v>
      </c>
      <c r="AS1432" t="s">
        <v>73</v>
      </c>
      <c r="AT1432" t="s">
        <v>81</v>
      </c>
      <c r="AU1432" t="s">
        <v>159</v>
      </c>
      <c r="AV1432" t="s">
        <v>83</v>
      </c>
      <c r="AW1432" t="s">
        <v>63</v>
      </c>
      <c r="AX1432">
        <v>30.6</v>
      </c>
      <c r="AY1432">
        <v>69.400000000000006</v>
      </c>
      <c r="AZ1432" t="s">
        <v>166</v>
      </c>
      <c r="BA1432" t="s">
        <v>166</v>
      </c>
      <c r="BB1432" t="s">
        <v>166</v>
      </c>
      <c r="BC1432" t="s">
        <v>166</v>
      </c>
      <c r="BD1432" t="s">
        <v>166</v>
      </c>
      <c r="BE1432" t="s">
        <v>166</v>
      </c>
      <c r="BF1432" t="s">
        <v>58</v>
      </c>
      <c r="BG1432">
        <f>IF(Table1[[#This Row],[ft_score]]="0 - 0", 1, 0)</f>
        <v>0</v>
      </c>
      <c r="BH1432">
        <f t="shared" si="22"/>
        <v>0</v>
      </c>
    </row>
    <row r="1433" spans="1:60" x14ac:dyDescent="0.25">
      <c r="A1433" s="1">
        <v>7379</v>
      </c>
      <c r="B1433" t="s">
        <v>58</v>
      </c>
      <c r="C1433" t="s">
        <v>110</v>
      </c>
      <c r="D1433">
        <v>1</v>
      </c>
      <c r="E1433">
        <v>0</v>
      </c>
      <c r="F1433" t="s">
        <v>60</v>
      </c>
      <c r="G1433" t="s">
        <v>58</v>
      </c>
      <c r="H1433" t="s">
        <v>58</v>
      </c>
      <c r="I1433" t="s">
        <v>58</v>
      </c>
      <c r="J1433" t="s">
        <v>58</v>
      </c>
      <c r="K1433">
        <v>0</v>
      </c>
      <c r="L1433" t="s">
        <v>64</v>
      </c>
      <c r="M1433" t="s">
        <v>60</v>
      </c>
      <c r="N1433" t="s">
        <v>64</v>
      </c>
      <c r="O1433" t="s">
        <v>64</v>
      </c>
      <c r="P1433" t="s">
        <v>64</v>
      </c>
      <c r="Q1433" t="s">
        <v>64</v>
      </c>
      <c r="R1433" t="s">
        <v>64</v>
      </c>
      <c r="S1433" t="s">
        <v>60</v>
      </c>
      <c r="T1433">
        <v>1412.11</v>
      </c>
      <c r="U1433" t="s">
        <v>4879</v>
      </c>
      <c r="V1433" t="s">
        <v>536</v>
      </c>
      <c r="W1433" t="s">
        <v>9834</v>
      </c>
      <c r="X1433" t="s">
        <v>9789</v>
      </c>
      <c r="Y1433" t="s">
        <v>156</v>
      </c>
      <c r="Z1433" t="s">
        <v>527</v>
      </c>
      <c r="AA1433" t="s">
        <v>528</v>
      </c>
      <c r="AB1433">
        <v>27</v>
      </c>
      <c r="AC1433">
        <v>68.75</v>
      </c>
      <c r="AD1433">
        <v>50</v>
      </c>
      <c r="AE1433">
        <v>25</v>
      </c>
      <c r="AF1433" t="s">
        <v>83</v>
      </c>
      <c r="AG1433" t="s">
        <v>123</v>
      </c>
      <c r="AH1433" t="s">
        <v>3094</v>
      </c>
      <c r="AI1433" t="s">
        <v>1134</v>
      </c>
      <c r="AJ1433" t="s">
        <v>3081</v>
      </c>
      <c r="AK1433" t="s">
        <v>996</v>
      </c>
      <c r="AL1433" t="s">
        <v>7273</v>
      </c>
      <c r="AM1433" t="s">
        <v>1687</v>
      </c>
      <c r="AN1433">
        <v>-5</v>
      </c>
      <c r="AO1433">
        <v>2.5</v>
      </c>
      <c r="AP1433" t="s">
        <v>9835</v>
      </c>
      <c r="AQ1433" t="s">
        <v>141</v>
      </c>
      <c r="AR1433" t="s">
        <v>73</v>
      </c>
      <c r="AS1433" t="s">
        <v>72</v>
      </c>
      <c r="AT1433" t="s">
        <v>141</v>
      </c>
      <c r="AU1433" t="s">
        <v>159</v>
      </c>
      <c r="AV1433" t="s">
        <v>83</v>
      </c>
      <c r="AW1433" t="s">
        <v>63</v>
      </c>
      <c r="AX1433">
        <v>50.96</v>
      </c>
      <c r="AY1433">
        <v>49.04</v>
      </c>
      <c r="AZ1433" t="s">
        <v>422</v>
      </c>
      <c r="BA1433" t="s">
        <v>147</v>
      </c>
      <c r="BB1433" t="s">
        <v>125</v>
      </c>
      <c r="BC1433" t="s">
        <v>197</v>
      </c>
      <c r="BD1433" t="s">
        <v>198</v>
      </c>
      <c r="BE1433" t="s">
        <v>199</v>
      </c>
      <c r="BF1433">
        <v>1</v>
      </c>
      <c r="BG1433">
        <f>IF(Table1[[#This Row],[ft_score]]="0 - 0", 1, 0)</f>
        <v>0</v>
      </c>
      <c r="BH1433">
        <f t="shared" si="22"/>
        <v>0</v>
      </c>
    </row>
    <row r="1434" spans="1:60" x14ac:dyDescent="0.25">
      <c r="A1434" s="1">
        <v>7381</v>
      </c>
      <c r="B1434" t="s">
        <v>58</v>
      </c>
      <c r="C1434" t="s">
        <v>636</v>
      </c>
      <c r="D1434">
        <v>1</v>
      </c>
      <c r="E1434">
        <v>0</v>
      </c>
      <c r="F1434" t="s">
        <v>60</v>
      </c>
      <c r="G1434" t="s">
        <v>58</v>
      </c>
      <c r="H1434" t="s">
        <v>58</v>
      </c>
      <c r="I1434" t="s">
        <v>58</v>
      </c>
      <c r="J1434" t="s">
        <v>58</v>
      </c>
      <c r="K1434">
        <v>0</v>
      </c>
      <c r="L1434" t="s">
        <v>64</v>
      </c>
      <c r="M1434" t="s">
        <v>60</v>
      </c>
      <c r="N1434">
        <v>0</v>
      </c>
      <c r="O1434" t="s">
        <v>64</v>
      </c>
      <c r="P1434" t="s">
        <v>64</v>
      </c>
      <c r="Q1434" t="s">
        <v>64</v>
      </c>
      <c r="R1434" t="s">
        <v>64</v>
      </c>
      <c r="S1434" t="s">
        <v>60</v>
      </c>
      <c r="T1434">
        <v>988.2</v>
      </c>
      <c r="U1434" t="s">
        <v>1159</v>
      </c>
      <c r="V1434" t="s">
        <v>3327</v>
      </c>
      <c r="W1434" t="s">
        <v>9837</v>
      </c>
      <c r="X1434" t="s">
        <v>9789</v>
      </c>
      <c r="Y1434" t="s">
        <v>1686</v>
      </c>
      <c r="Z1434" t="s">
        <v>668</v>
      </c>
      <c r="AA1434" t="s">
        <v>669</v>
      </c>
      <c r="AB1434">
        <v>29</v>
      </c>
      <c r="AC1434">
        <v>50</v>
      </c>
      <c r="AD1434">
        <v>12.5</v>
      </c>
      <c r="AE1434">
        <v>6.25</v>
      </c>
      <c r="AF1434" t="s">
        <v>63</v>
      </c>
      <c r="AG1434" t="s">
        <v>97</v>
      </c>
      <c r="AH1434" t="s">
        <v>1538</v>
      </c>
      <c r="AI1434" t="s">
        <v>855</v>
      </c>
      <c r="AJ1434" t="s">
        <v>1432</v>
      </c>
      <c r="AK1434" t="s">
        <v>1538</v>
      </c>
      <c r="AL1434" t="s">
        <v>855</v>
      </c>
      <c r="AM1434" t="s">
        <v>1575</v>
      </c>
      <c r="AN1434">
        <v>6</v>
      </c>
      <c r="AO1434">
        <v>-28</v>
      </c>
      <c r="AP1434" t="s">
        <v>9838</v>
      </c>
      <c r="AQ1434" t="s">
        <v>82</v>
      </c>
      <c r="AR1434" t="s">
        <v>81</v>
      </c>
      <c r="AS1434" t="s">
        <v>82</v>
      </c>
      <c r="AT1434" t="s">
        <v>82</v>
      </c>
      <c r="AU1434" t="s">
        <v>159</v>
      </c>
      <c r="AV1434" t="s">
        <v>83</v>
      </c>
      <c r="AW1434" t="s">
        <v>63</v>
      </c>
      <c r="AX1434">
        <v>51.11</v>
      </c>
      <c r="AY1434">
        <v>48.89</v>
      </c>
      <c r="AZ1434" t="s">
        <v>363</v>
      </c>
      <c r="BA1434" t="s">
        <v>454</v>
      </c>
      <c r="BB1434" t="s">
        <v>561</v>
      </c>
      <c r="BC1434" t="s">
        <v>271</v>
      </c>
      <c r="BD1434" t="s">
        <v>270</v>
      </c>
      <c r="BE1434" t="s">
        <v>676</v>
      </c>
      <c r="BF1434">
        <v>1</v>
      </c>
      <c r="BG1434">
        <f>IF(Table1[[#This Row],[ft_score]]="0 - 0", 1, 0)</f>
        <v>0</v>
      </c>
      <c r="BH1434">
        <f t="shared" si="22"/>
        <v>0</v>
      </c>
    </row>
    <row r="1435" spans="1:60" x14ac:dyDescent="0.25">
      <c r="A1435" s="1">
        <v>7396</v>
      </c>
      <c r="B1435" t="s">
        <v>58</v>
      </c>
      <c r="C1435" t="s">
        <v>59</v>
      </c>
      <c r="D1435">
        <v>1</v>
      </c>
      <c r="E1435">
        <v>0</v>
      </c>
      <c r="F1435" t="s">
        <v>60</v>
      </c>
      <c r="G1435" t="s">
        <v>58</v>
      </c>
      <c r="H1435" t="s">
        <v>58</v>
      </c>
      <c r="I1435" t="s">
        <v>58</v>
      </c>
      <c r="J1435" t="s">
        <v>58</v>
      </c>
      <c r="K1435">
        <v>0</v>
      </c>
      <c r="L1435" t="s">
        <v>64</v>
      </c>
      <c r="M1435" t="s">
        <v>60</v>
      </c>
      <c r="N1435" t="s">
        <v>64</v>
      </c>
      <c r="O1435" t="s">
        <v>64</v>
      </c>
      <c r="P1435" t="s">
        <v>64</v>
      </c>
      <c r="Q1435" t="s">
        <v>64</v>
      </c>
      <c r="R1435" t="s">
        <v>60</v>
      </c>
      <c r="S1435" t="s">
        <v>60</v>
      </c>
      <c r="T1435">
        <v>173.84</v>
      </c>
      <c r="U1435" t="s">
        <v>1297</v>
      </c>
      <c r="V1435" t="s">
        <v>2965</v>
      </c>
      <c r="W1435" t="s">
        <v>9859</v>
      </c>
      <c r="X1435" t="s">
        <v>9860</v>
      </c>
      <c r="Y1435" t="s">
        <v>3032</v>
      </c>
      <c r="Z1435" t="s">
        <v>615</v>
      </c>
      <c r="AA1435" t="s">
        <v>616</v>
      </c>
      <c r="AB1435">
        <v>29</v>
      </c>
      <c r="AC1435">
        <v>68.75</v>
      </c>
      <c r="AD1435">
        <v>43.75</v>
      </c>
      <c r="AE1435">
        <v>31.25</v>
      </c>
      <c r="AF1435" t="s">
        <v>63</v>
      </c>
      <c r="AG1435" t="s">
        <v>159</v>
      </c>
      <c r="AH1435" t="s">
        <v>3168</v>
      </c>
      <c r="AI1435" t="s">
        <v>1230</v>
      </c>
      <c r="AJ1435" t="s">
        <v>9861</v>
      </c>
      <c r="AK1435" t="s">
        <v>1549</v>
      </c>
      <c r="AL1435" t="s">
        <v>3711</v>
      </c>
      <c r="AM1435" t="s">
        <v>9484</v>
      </c>
      <c r="AN1435">
        <v>-11</v>
      </c>
      <c r="AO1435">
        <v>13.5</v>
      </c>
      <c r="AP1435" t="s">
        <v>9862</v>
      </c>
      <c r="AQ1435" t="s">
        <v>82</v>
      </c>
      <c r="AR1435" t="s">
        <v>97</v>
      </c>
      <c r="AS1435" t="s">
        <v>82</v>
      </c>
      <c r="AT1435" t="s">
        <v>82</v>
      </c>
      <c r="AU1435" t="s">
        <v>159</v>
      </c>
      <c r="AV1435" t="s">
        <v>72</v>
      </c>
      <c r="AW1435" t="s">
        <v>63</v>
      </c>
      <c r="AX1435">
        <v>51.19</v>
      </c>
      <c r="AY1435">
        <v>48.81</v>
      </c>
      <c r="AZ1435" t="s">
        <v>104</v>
      </c>
      <c r="BA1435" t="s">
        <v>196</v>
      </c>
      <c r="BB1435" t="s">
        <v>214</v>
      </c>
      <c r="BC1435" t="s">
        <v>349</v>
      </c>
      <c r="BD1435" t="s">
        <v>468</v>
      </c>
      <c r="BE1435" t="s">
        <v>350</v>
      </c>
      <c r="BF1435">
        <v>1</v>
      </c>
      <c r="BG1435">
        <f>IF(Table1[[#This Row],[ft_score]]="0 - 0", 1, 0)</f>
        <v>0</v>
      </c>
      <c r="BH1435">
        <f t="shared" si="22"/>
        <v>0</v>
      </c>
    </row>
    <row r="1436" spans="1:60" x14ac:dyDescent="0.25">
      <c r="A1436" s="1">
        <v>7416</v>
      </c>
      <c r="B1436" t="s">
        <v>58</v>
      </c>
      <c r="C1436" t="s">
        <v>126</v>
      </c>
      <c r="D1436">
        <v>1</v>
      </c>
      <c r="E1436">
        <v>0</v>
      </c>
      <c r="F1436" t="s">
        <v>60</v>
      </c>
      <c r="G1436" t="s">
        <v>90</v>
      </c>
      <c r="H1436" t="s">
        <v>90</v>
      </c>
      <c r="I1436" t="s">
        <v>58</v>
      </c>
      <c r="J1436" t="s">
        <v>90</v>
      </c>
      <c r="K1436">
        <v>0</v>
      </c>
      <c r="L1436" t="s">
        <v>64</v>
      </c>
      <c r="M1436" t="s">
        <v>60</v>
      </c>
      <c r="N1436" t="s">
        <v>64</v>
      </c>
      <c r="O1436" t="s">
        <v>64</v>
      </c>
      <c r="P1436" t="s">
        <v>64</v>
      </c>
      <c r="Q1436" t="s">
        <v>64</v>
      </c>
      <c r="R1436" t="s">
        <v>64</v>
      </c>
      <c r="S1436" t="s">
        <v>60</v>
      </c>
      <c r="T1436">
        <v>0</v>
      </c>
      <c r="U1436" t="s">
        <v>5578</v>
      </c>
      <c r="V1436" t="s">
        <v>5418</v>
      </c>
      <c r="W1436" t="s">
        <v>9900</v>
      </c>
      <c r="X1436" t="s">
        <v>9887</v>
      </c>
      <c r="Y1436" t="s">
        <v>405</v>
      </c>
      <c r="Z1436" t="s">
        <v>5393</v>
      </c>
      <c r="AA1436" t="s">
        <v>5394</v>
      </c>
      <c r="AB1436">
        <v>5</v>
      </c>
      <c r="AC1436">
        <v>70</v>
      </c>
      <c r="AD1436">
        <v>40</v>
      </c>
      <c r="AE1436">
        <v>20</v>
      </c>
      <c r="AF1436" t="s">
        <v>1575</v>
      </c>
      <c r="AG1436" t="s">
        <v>2219</v>
      </c>
      <c r="AH1436" t="s">
        <v>117</v>
      </c>
      <c r="AI1436" t="s">
        <v>417</v>
      </c>
      <c r="AJ1436" t="s">
        <v>2043</v>
      </c>
      <c r="AK1436" t="s">
        <v>8651</v>
      </c>
      <c r="AL1436" t="s">
        <v>2638</v>
      </c>
      <c r="AM1436" t="s">
        <v>2043</v>
      </c>
      <c r="AN1436">
        <v>12</v>
      </c>
      <c r="AO1436">
        <v>-10</v>
      </c>
      <c r="AP1436" t="s">
        <v>2489</v>
      </c>
      <c r="AQ1436" t="s">
        <v>2219</v>
      </c>
      <c r="AR1436" t="s">
        <v>1575</v>
      </c>
      <c r="AS1436" t="s">
        <v>1858</v>
      </c>
      <c r="AT1436" t="s">
        <v>1575</v>
      </c>
      <c r="AU1436" t="s">
        <v>97</v>
      </c>
      <c r="AV1436" t="s">
        <v>2416</v>
      </c>
      <c r="AW1436" t="s">
        <v>63</v>
      </c>
      <c r="AX1436">
        <v>52.31</v>
      </c>
      <c r="AY1436">
        <v>47.7</v>
      </c>
      <c r="AZ1436" t="s">
        <v>284</v>
      </c>
      <c r="BA1436" t="s">
        <v>144</v>
      </c>
      <c r="BB1436" t="s">
        <v>214</v>
      </c>
      <c r="BC1436" t="s">
        <v>523</v>
      </c>
      <c r="BD1436" t="s">
        <v>231</v>
      </c>
      <c r="BE1436" t="s">
        <v>199</v>
      </c>
      <c r="BF1436">
        <v>1</v>
      </c>
      <c r="BG1436">
        <f>IF(Table1[[#This Row],[ft_score]]="0 - 0", 1, 0)</f>
        <v>0</v>
      </c>
      <c r="BH1436">
        <f t="shared" si="22"/>
        <v>0</v>
      </c>
    </row>
    <row r="1437" spans="1:60" x14ac:dyDescent="0.25">
      <c r="A1437" s="1">
        <v>7488</v>
      </c>
      <c r="B1437" t="s">
        <v>58</v>
      </c>
      <c r="C1437" t="s">
        <v>110</v>
      </c>
      <c r="D1437">
        <v>1</v>
      </c>
      <c r="E1437">
        <v>0</v>
      </c>
      <c r="F1437" t="s">
        <v>60</v>
      </c>
      <c r="G1437" t="s">
        <v>90</v>
      </c>
      <c r="H1437" t="s">
        <v>90</v>
      </c>
      <c r="I1437" t="s">
        <v>58</v>
      </c>
      <c r="J1437" t="s">
        <v>90</v>
      </c>
      <c r="K1437">
        <v>0</v>
      </c>
      <c r="L1437" t="s">
        <v>64</v>
      </c>
      <c r="M1437" t="s">
        <v>60</v>
      </c>
      <c r="N1437" t="s">
        <v>64</v>
      </c>
      <c r="O1437" t="s">
        <v>64</v>
      </c>
      <c r="P1437" t="s">
        <v>64</v>
      </c>
      <c r="Q1437" t="s">
        <v>64</v>
      </c>
      <c r="R1437" t="s">
        <v>60</v>
      </c>
      <c r="S1437" t="s">
        <v>60</v>
      </c>
      <c r="T1437">
        <v>622.26</v>
      </c>
      <c r="U1437" t="s">
        <v>1190</v>
      </c>
      <c r="V1437" t="s">
        <v>1306</v>
      </c>
      <c r="W1437" t="s">
        <v>10006</v>
      </c>
      <c r="X1437" t="s">
        <v>9908</v>
      </c>
      <c r="Y1437" t="s">
        <v>548</v>
      </c>
      <c r="Z1437" t="s">
        <v>627</v>
      </c>
      <c r="AA1437" t="s">
        <v>628</v>
      </c>
      <c r="AB1437">
        <v>18</v>
      </c>
      <c r="AC1437">
        <v>87.5</v>
      </c>
      <c r="AD1437">
        <v>75</v>
      </c>
      <c r="AE1437">
        <v>37.5</v>
      </c>
      <c r="AF1437" t="s">
        <v>159</v>
      </c>
      <c r="AG1437" t="s">
        <v>83</v>
      </c>
      <c r="AH1437" t="s">
        <v>4066</v>
      </c>
      <c r="AI1437" t="s">
        <v>672</v>
      </c>
      <c r="AJ1437" t="s">
        <v>1770</v>
      </c>
      <c r="AK1437" t="s">
        <v>1194</v>
      </c>
      <c r="AL1437" t="s">
        <v>6265</v>
      </c>
      <c r="AM1437" t="s">
        <v>6628</v>
      </c>
      <c r="AN1437">
        <v>1</v>
      </c>
      <c r="AO1437">
        <v>8.5</v>
      </c>
      <c r="AP1437" t="s">
        <v>8236</v>
      </c>
      <c r="AQ1437" t="s">
        <v>82</v>
      </c>
      <c r="AR1437" t="s">
        <v>81</v>
      </c>
      <c r="AS1437" t="s">
        <v>73</v>
      </c>
      <c r="AT1437" t="s">
        <v>141</v>
      </c>
      <c r="AU1437" t="s">
        <v>97</v>
      </c>
      <c r="AV1437" t="s">
        <v>123</v>
      </c>
      <c r="AW1437" t="s">
        <v>72</v>
      </c>
      <c r="AX1437">
        <v>45.64</v>
      </c>
      <c r="AY1437">
        <v>54.37</v>
      </c>
      <c r="AZ1437" t="s">
        <v>146</v>
      </c>
      <c r="BA1437" t="s">
        <v>196</v>
      </c>
      <c r="BB1437" t="s">
        <v>217</v>
      </c>
      <c r="BC1437" t="s">
        <v>231</v>
      </c>
      <c r="BD1437" t="s">
        <v>385</v>
      </c>
      <c r="BE1437" t="s">
        <v>298</v>
      </c>
      <c r="BF1437">
        <v>1</v>
      </c>
      <c r="BG1437">
        <f>IF(Table1[[#This Row],[ft_score]]="0 - 0", 1, 0)</f>
        <v>0</v>
      </c>
      <c r="BH1437">
        <f t="shared" si="22"/>
        <v>0</v>
      </c>
    </row>
    <row r="1438" spans="1:60" hidden="1" x14ac:dyDescent="0.25">
      <c r="A1438" s="1">
        <v>7505</v>
      </c>
      <c r="B1438" t="s">
        <v>58</v>
      </c>
      <c r="C1438" t="s">
        <v>650</v>
      </c>
      <c r="D1438">
        <v>1</v>
      </c>
      <c r="E1438">
        <v>0</v>
      </c>
      <c r="F1438" t="s">
        <v>60</v>
      </c>
      <c r="G1438" t="s">
        <v>90</v>
      </c>
      <c r="H1438" t="s">
        <v>90</v>
      </c>
      <c r="I1438" t="s">
        <v>58</v>
      </c>
      <c r="J1438" t="s">
        <v>58</v>
      </c>
      <c r="K1438">
        <v>0</v>
      </c>
      <c r="L1438" t="s">
        <v>64</v>
      </c>
      <c r="M1438" t="s">
        <v>60</v>
      </c>
      <c r="N1438" t="s">
        <v>64</v>
      </c>
      <c r="O1438" t="s">
        <v>64</v>
      </c>
      <c r="P1438" t="s">
        <v>64</v>
      </c>
      <c r="Q1438" t="s">
        <v>64</v>
      </c>
      <c r="R1438" t="s">
        <v>64</v>
      </c>
      <c r="S1438" t="s">
        <v>60</v>
      </c>
      <c r="T1438">
        <v>389.86</v>
      </c>
      <c r="U1438" t="s">
        <v>1828</v>
      </c>
      <c r="V1438" t="s">
        <v>1340</v>
      </c>
      <c r="W1438" t="s">
        <v>10033</v>
      </c>
      <c r="X1438" t="s">
        <v>9908</v>
      </c>
      <c r="Y1438" t="s">
        <v>640</v>
      </c>
      <c r="Z1438" t="s">
        <v>641</v>
      </c>
      <c r="AA1438" t="s">
        <v>642</v>
      </c>
      <c r="AB1438">
        <v>22</v>
      </c>
      <c r="AC1438">
        <v>62.5</v>
      </c>
      <c r="AD1438">
        <v>56.25</v>
      </c>
      <c r="AE1438">
        <v>25</v>
      </c>
      <c r="AF1438" t="s">
        <v>72</v>
      </c>
      <c r="AG1438" t="s">
        <v>73</v>
      </c>
      <c r="AH1438" t="s">
        <v>5353</v>
      </c>
      <c r="AI1438" t="s">
        <v>1813</v>
      </c>
      <c r="AJ1438" t="s">
        <v>3013</v>
      </c>
      <c r="AK1438" t="s">
        <v>225</v>
      </c>
      <c r="AL1438" t="s">
        <v>5214</v>
      </c>
      <c r="AM1438" t="s">
        <v>771</v>
      </c>
      <c r="AN1438">
        <v>-7</v>
      </c>
      <c r="AO1438">
        <v>4.5</v>
      </c>
      <c r="AP1438" t="s">
        <v>772</v>
      </c>
      <c r="AQ1438" t="s">
        <v>73</v>
      </c>
      <c r="AR1438" t="s">
        <v>81</v>
      </c>
      <c r="AS1438" t="s">
        <v>97</v>
      </c>
      <c r="AT1438" t="s">
        <v>82</v>
      </c>
      <c r="AU1438" t="s">
        <v>72</v>
      </c>
      <c r="AV1438" t="s">
        <v>83</v>
      </c>
      <c r="AW1438" t="s">
        <v>63</v>
      </c>
      <c r="AX1438">
        <v>37.49</v>
      </c>
      <c r="AY1438">
        <v>62.51</v>
      </c>
      <c r="AZ1438" t="s">
        <v>166</v>
      </c>
      <c r="BA1438" t="s">
        <v>166</v>
      </c>
      <c r="BB1438" t="s">
        <v>166</v>
      </c>
      <c r="BC1438" t="s">
        <v>166</v>
      </c>
      <c r="BD1438" t="s">
        <v>166</v>
      </c>
      <c r="BE1438" t="s">
        <v>166</v>
      </c>
      <c r="BF1438" t="s">
        <v>58</v>
      </c>
      <c r="BG1438">
        <f>IF(Table1[[#This Row],[ft_score]]="0 - 0", 1, 0)</f>
        <v>0</v>
      </c>
      <c r="BH1438">
        <f t="shared" si="22"/>
        <v>0</v>
      </c>
    </row>
    <row r="1439" spans="1:60" x14ac:dyDescent="0.25">
      <c r="A1439" s="1">
        <v>5862</v>
      </c>
      <c r="B1439" t="s">
        <v>58</v>
      </c>
      <c r="C1439" t="s">
        <v>167</v>
      </c>
      <c r="D1439">
        <v>1</v>
      </c>
      <c r="E1439">
        <v>0</v>
      </c>
      <c r="F1439" t="s">
        <v>60</v>
      </c>
      <c r="G1439" t="s">
        <v>90</v>
      </c>
      <c r="H1439" t="s">
        <v>90</v>
      </c>
      <c r="I1439" t="s">
        <v>58</v>
      </c>
      <c r="J1439" t="s">
        <v>90</v>
      </c>
      <c r="K1439">
        <v>0</v>
      </c>
      <c r="L1439" t="s">
        <v>64</v>
      </c>
      <c r="M1439" t="s">
        <v>60</v>
      </c>
      <c r="N1439" t="s">
        <v>64</v>
      </c>
      <c r="O1439" t="s">
        <v>64</v>
      </c>
      <c r="P1439" t="s">
        <v>64</v>
      </c>
      <c r="Q1439" t="s">
        <v>60</v>
      </c>
      <c r="R1439" t="s">
        <v>60</v>
      </c>
      <c r="S1439" t="s">
        <v>60</v>
      </c>
      <c r="T1439">
        <v>1515.82</v>
      </c>
      <c r="U1439" t="s">
        <v>1608</v>
      </c>
      <c r="V1439" t="s">
        <v>1480</v>
      </c>
      <c r="W1439" t="s">
        <v>7312</v>
      </c>
      <c r="X1439" t="s">
        <v>7185</v>
      </c>
      <c r="Y1439" t="s">
        <v>405</v>
      </c>
      <c r="Z1439" t="s">
        <v>1032</v>
      </c>
      <c r="AA1439" t="s">
        <v>1033</v>
      </c>
      <c r="AB1439">
        <v>17</v>
      </c>
      <c r="AC1439">
        <v>81.25</v>
      </c>
      <c r="AD1439">
        <v>31.25</v>
      </c>
      <c r="AE1439">
        <v>25</v>
      </c>
      <c r="AF1439" t="s">
        <v>63</v>
      </c>
      <c r="AG1439" t="s">
        <v>123</v>
      </c>
      <c r="AH1439" t="s">
        <v>4448</v>
      </c>
      <c r="AI1439" t="s">
        <v>3898</v>
      </c>
      <c r="AJ1439" t="s">
        <v>1660</v>
      </c>
      <c r="AK1439" t="s">
        <v>1525</v>
      </c>
      <c r="AL1439" t="s">
        <v>2170</v>
      </c>
      <c r="AM1439" t="s">
        <v>2214</v>
      </c>
      <c r="AN1439">
        <v>3</v>
      </c>
      <c r="AO1439">
        <v>8.5</v>
      </c>
      <c r="AP1439" t="s">
        <v>1923</v>
      </c>
      <c r="AQ1439" t="s">
        <v>97</v>
      </c>
      <c r="AR1439" t="s">
        <v>97</v>
      </c>
      <c r="AS1439" t="s">
        <v>82</v>
      </c>
      <c r="AT1439" t="s">
        <v>97</v>
      </c>
      <c r="AU1439" t="s">
        <v>159</v>
      </c>
      <c r="AV1439" t="s">
        <v>63</v>
      </c>
      <c r="AW1439" t="s">
        <v>63</v>
      </c>
      <c r="AX1439">
        <v>50.66</v>
      </c>
      <c r="AY1439">
        <v>49.34</v>
      </c>
      <c r="AZ1439" t="s">
        <v>694</v>
      </c>
      <c r="BA1439" t="s">
        <v>112</v>
      </c>
      <c r="BB1439" t="s">
        <v>214</v>
      </c>
      <c r="BC1439" t="s">
        <v>455</v>
      </c>
      <c r="BD1439" t="s">
        <v>523</v>
      </c>
      <c r="BE1439" t="s">
        <v>424</v>
      </c>
      <c r="BF1439">
        <v>1</v>
      </c>
      <c r="BG1439">
        <f>IF(Table1[[#This Row],[ft_score]]="0 - 0", 1, 0)</f>
        <v>0</v>
      </c>
      <c r="BH1439">
        <f t="shared" si="22"/>
        <v>0</v>
      </c>
    </row>
    <row r="1440" spans="1:60" hidden="1" x14ac:dyDescent="0.25">
      <c r="A1440" s="1">
        <v>7510</v>
      </c>
      <c r="B1440" t="s">
        <v>58</v>
      </c>
      <c r="C1440" t="s">
        <v>110</v>
      </c>
      <c r="D1440">
        <v>1</v>
      </c>
      <c r="E1440">
        <v>0</v>
      </c>
      <c r="F1440" t="s">
        <v>60</v>
      </c>
      <c r="G1440" t="s">
        <v>90</v>
      </c>
      <c r="H1440" t="s">
        <v>90</v>
      </c>
      <c r="I1440" t="s">
        <v>58</v>
      </c>
      <c r="J1440" t="s">
        <v>90</v>
      </c>
      <c r="K1440">
        <v>0</v>
      </c>
      <c r="L1440" t="s">
        <v>64</v>
      </c>
      <c r="M1440" t="s">
        <v>60</v>
      </c>
      <c r="N1440" t="s">
        <v>64</v>
      </c>
      <c r="O1440" t="s">
        <v>64</v>
      </c>
      <c r="P1440" t="s">
        <v>64</v>
      </c>
      <c r="Q1440" t="s">
        <v>64</v>
      </c>
      <c r="R1440" t="s">
        <v>60</v>
      </c>
      <c r="S1440" t="s">
        <v>60</v>
      </c>
      <c r="T1440">
        <v>0</v>
      </c>
      <c r="U1440" t="s">
        <v>859</v>
      </c>
      <c r="V1440" t="s">
        <v>1446</v>
      </c>
      <c r="W1440" t="s">
        <v>10042</v>
      </c>
      <c r="X1440" t="s">
        <v>10035</v>
      </c>
      <c r="Y1440" t="s">
        <v>10043</v>
      </c>
      <c r="Z1440" t="s">
        <v>862</v>
      </c>
      <c r="AA1440" t="s">
        <v>863</v>
      </c>
      <c r="AB1440">
        <v>21</v>
      </c>
      <c r="AC1440">
        <v>50</v>
      </c>
      <c r="AD1440">
        <v>25</v>
      </c>
      <c r="AE1440">
        <v>12.5</v>
      </c>
      <c r="AF1440" t="s">
        <v>63</v>
      </c>
      <c r="AG1440" t="s">
        <v>82</v>
      </c>
      <c r="AH1440" t="s">
        <v>4645</v>
      </c>
      <c r="AI1440" t="s">
        <v>703</v>
      </c>
      <c r="AJ1440" t="s">
        <v>1400</v>
      </c>
      <c r="AK1440" t="s">
        <v>1766</v>
      </c>
      <c r="AL1440" t="s">
        <v>491</v>
      </c>
      <c r="AM1440" t="s">
        <v>1508</v>
      </c>
      <c r="AN1440">
        <v>-9</v>
      </c>
      <c r="AO1440">
        <v>-0.5</v>
      </c>
      <c r="AP1440" t="s">
        <v>2852</v>
      </c>
      <c r="AQ1440" t="s">
        <v>82</v>
      </c>
      <c r="AR1440" t="s">
        <v>97</v>
      </c>
      <c r="AS1440" t="s">
        <v>73</v>
      </c>
      <c r="AT1440" t="s">
        <v>97</v>
      </c>
      <c r="AU1440" t="s">
        <v>123</v>
      </c>
      <c r="AV1440" t="s">
        <v>63</v>
      </c>
      <c r="AW1440" t="s">
        <v>63</v>
      </c>
      <c r="AX1440">
        <v>45.53</v>
      </c>
      <c r="AY1440">
        <v>54.47</v>
      </c>
      <c r="AZ1440" t="s">
        <v>166</v>
      </c>
      <c r="BA1440" t="s">
        <v>166</v>
      </c>
      <c r="BB1440" t="s">
        <v>166</v>
      </c>
      <c r="BC1440" t="s">
        <v>166</v>
      </c>
      <c r="BD1440" t="s">
        <v>166</v>
      </c>
      <c r="BE1440" t="s">
        <v>166</v>
      </c>
      <c r="BF1440" t="s">
        <v>58</v>
      </c>
      <c r="BG1440">
        <f>IF(Table1[[#This Row],[ft_score]]="0 - 0", 1, 0)</f>
        <v>0</v>
      </c>
      <c r="BH1440">
        <f t="shared" si="22"/>
        <v>0</v>
      </c>
    </row>
    <row r="1441" spans="1:60" hidden="1" x14ac:dyDescent="0.25">
      <c r="A1441" s="1">
        <v>5866</v>
      </c>
      <c r="B1441" t="s">
        <v>58</v>
      </c>
      <c r="C1441" t="s">
        <v>59</v>
      </c>
      <c r="D1441">
        <v>1</v>
      </c>
      <c r="E1441">
        <v>0</v>
      </c>
      <c r="F1441" t="s">
        <v>60</v>
      </c>
      <c r="G1441" t="s">
        <v>90</v>
      </c>
      <c r="H1441" t="s">
        <v>90</v>
      </c>
      <c r="I1441" t="s">
        <v>58</v>
      </c>
      <c r="J1441" t="s">
        <v>90</v>
      </c>
      <c r="K1441">
        <v>0</v>
      </c>
      <c r="L1441" t="s">
        <v>60</v>
      </c>
      <c r="M1441" t="s">
        <v>60</v>
      </c>
      <c r="N1441" t="s">
        <v>64</v>
      </c>
      <c r="O1441" t="s">
        <v>64</v>
      </c>
      <c r="P1441" t="s">
        <v>60</v>
      </c>
      <c r="Q1441" t="s">
        <v>60</v>
      </c>
      <c r="R1441" t="s">
        <v>60</v>
      </c>
      <c r="S1441" t="s">
        <v>60</v>
      </c>
      <c r="T1441">
        <v>3194.26</v>
      </c>
      <c r="U1441" t="s">
        <v>7318</v>
      </c>
      <c r="V1441" t="s">
        <v>7319</v>
      </c>
      <c r="W1441" t="s">
        <v>7320</v>
      </c>
      <c r="X1441" t="s">
        <v>7185</v>
      </c>
      <c r="Y1441" t="s">
        <v>405</v>
      </c>
      <c r="Z1441" t="s">
        <v>6725</v>
      </c>
      <c r="AA1441" t="s">
        <v>6726</v>
      </c>
      <c r="AB1441">
        <v>0</v>
      </c>
      <c r="AC1441">
        <v>0</v>
      </c>
      <c r="AD1441">
        <v>0</v>
      </c>
      <c r="AE1441">
        <v>0</v>
      </c>
      <c r="AF1441" t="s">
        <v>63</v>
      </c>
      <c r="AG1441" t="s">
        <v>63</v>
      </c>
      <c r="AH1441" t="s">
        <v>63</v>
      </c>
      <c r="AI1441" t="s">
        <v>63</v>
      </c>
      <c r="AJ1441" t="s">
        <v>63</v>
      </c>
      <c r="AK1441" t="s">
        <v>63</v>
      </c>
      <c r="AL1441" t="s">
        <v>63</v>
      </c>
      <c r="AM1441" t="s">
        <v>63</v>
      </c>
      <c r="AN1441">
        <v>-6</v>
      </c>
      <c r="AO1441">
        <v>18</v>
      </c>
      <c r="AP1441" t="s">
        <v>63</v>
      </c>
      <c r="AQ1441" t="s">
        <v>63</v>
      </c>
      <c r="AR1441" t="s">
        <v>63</v>
      </c>
      <c r="AS1441" t="s">
        <v>63</v>
      </c>
      <c r="AT1441" t="s">
        <v>63</v>
      </c>
      <c r="AU1441" t="s">
        <v>63</v>
      </c>
      <c r="AV1441" t="s">
        <v>63</v>
      </c>
      <c r="AW1441" t="s">
        <v>63</v>
      </c>
      <c r="AX1441">
        <v>0</v>
      </c>
      <c r="AY1441">
        <v>0</v>
      </c>
      <c r="AZ1441" t="s">
        <v>166</v>
      </c>
      <c r="BA1441" t="s">
        <v>166</v>
      </c>
      <c r="BB1441" t="s">
        <v>166</v>
      </c>
      <c r="BC1441" t="s">
        <v>166</v>
      </c>
      <c r="BD1441" t="s">
        <v>166</v>
      </c>
      <c r="BE1441" t="s">
        <v>166</v>
      </c>
      <c r="BF1441" t="s">
        <v>58</v>
      </c>
      <c r="BG1441">
        <f>IF(Table1[[#This Row],[ft_score]]="0 - 0", 1, 0)</f>
        <v>0</v>
      </c>
      <c r="BH1441">
        <f t="shared" si="22"/>
        <v>0</v>
      </c>
    </row>
    <row r="1442" spans="1:60" hidden="1" x14ac:dyDescent="0.25">
      <c r="A1442" s="1">
        <v>7527</v>
      </c>
      <c r="B1442" t="s">
        <v>58</v>
      </c>
      <c r="C1442" t="s">
        <v>650</v>
      </c>
      <c r="D1442">
        <v>1</v>
      </c>
      <c r="E1442">
        <v>0</v>
      </c>
      <c r="F1442" t="s">
        <v>60</v>
      </c>
      <c r="G1442" t="s">
        <v>90</v>
      </c>
      <c r="H1442" t="s">
        <v>90</v>
      </c>
      <c r="I1442" t="s">
        <v>58</v>
      </c>
      <c r="J1442" t="s">
        <v>90</v>
      </c>
      <c r="K1442">
        <v>0</v>
      </c>
      <c r="L1442" t="s">
        <v>64</v>
      </c>
      <c r="M1442" t="s">
        <v>60</v>
      </c>
      <c r="N1442" t="s">
        <v>64</v>
      </c>
      <c r="O1442" t="s">
        <v>64</v>
      </c>
      <c r="P1442" t="s">
        <v>64</v>
      </c>
      <c r="Q1442" t="s">
        <v>64</v>
      </c>
      <c r="R1442" t="s">
        <v>60</v>
      </c>
      <c r="S1442" t="s">
        <v>60</v>
      </c>
      <c r="T1442">
        <v>42.91</v>
      </c>
      <c r="U1442" t="s">
        <v>2492</v>
      </c>
      <c r="V1442" t="s">
        <v>2542</v>
      </c>
      <c r="W1442" t="s">
        <v>10067</v>
      </c>
      <c r="X1442" t="s">
        <v>10035</v>
      </c>
      <c r="Y1442" t="s">
        <v>833</v>
      </c>
      <c r="Z1442" t="s">
        <v>880</v>
      </c>
      <c r="AA1442" t="s">
        <v>881</v>
      </c>
      <c r="AB1442">
        <v>28</v>
      </c>
      <c r="AC1442">
        <v>93.75</v>
      </c>
      <c r="AD1442">
        <v>68.75</v>
      </c>
      <c r="AE1442">
        <v>31.25</v>
      </c>
      <c r="AF1442" t="s">
        <v>123</v>
      </c>
      <c r="AG1442" t="s">
        <v>123</v>
      </c>
      <c r="AH1442" t="s">
        <v>2784</v>
      </c>
      <c r="AI1442" t="s">
        <v>4142</v>
      </c>
      <c r="AJ1442" t="s">
        <v>4694</v>
      </c>
      <c r="AK1442" t="s">
        <v>490</v>
      </c>
      <c r="AL1442" t="s">
        <v>957</v>
      </c>
      <c r="AM1442" t="s">
        <v>10068</v>
      </c>
      <c r="AN1442">
        <v>-8</v>
      </c>
      <c r="AO1442">
        <v>-7</v>
      </c>
      <c r="AP1442" t="s">
        <v>10069</v>
      </c>
      <c r="AQ1442" t="s">
        <v>141</v>
      </c>
      <c r="AR1442" t="s">
        <v>73</v>
      </c>
      <c r="AS1442" t="s">
        <v>97</v>
      </c>
      <c r="AT1442" t="s">
        <v>97</v>
      </c>
      <c r="AU1442" t="s">
        <v>82</v>
      </c>
      <c r="AV1442" t="s">
        <v>72</v>
      </c>
      <c r="AW1442" t="s">
        <v>83</v>
      </c>
      <c r="AX1442">
        <v>41.66</v>
      </c>
      <c r="AY1442">
        <v>58.34</v>
      </c>
      <c r="AZ1442" t="s">
        <v>166</v>
      </c>
      <c r="BA1442" t="s">
        <v>166</v>
      </c>
      <c r="BB1442" t="s">
        <v>166</v>
      </c>
      <c r="BC1442" t="s">
        <v>166</v>
      </c>
      <c r="BD1442" t="s">
        <v>166</v>
      </c>
      <c r="BE1442" t="s">
        <v>166</v>
      </c>
      <c r="BF1442" t="s">
        <v>58</v>
      </c>
      <c r="BG1442">
        <f>IF(Table1[[#This Row],[ft_score]]="0 - 0", 1, 0)</f>
        <v>0</v>
      </c>
      <c r="BH1442">
        <f t="shared" si="22"/>
        <v>0</v>
      </c>
    </row>
    <row r="1443" spans="1:60" hidden="1" x14ac:dyDescent="0.25">
      <c r="A1443" s="1">
        <v>7529</v>
      </c>
      <c r="B1443" t="s">
        <v>58</v>
      </c>
      <c r="C1443" t="s">
        <v>59</v>
      </c>
      <c r="D1443">
        <v>1</v>
      </c>
      <c r="E1443">
        <v>0</v>
      </c>
      <c r="F1443" t="s">
        <v>60</v>
      </c>
      <c r="G1443" t="s">
        <v>90</v>
      </c>
      <c r="H1443" t="s">
        <v>90</v>
      </c>
      <c r="I1443" t="s">
        <v>58</v>
      </c>
      <c r="J1443" t="s">
        <v>90</v>
      </c>
      <c r="K1443">
        <v>0</v>
      </c>
      <c r="L1443" t="s">
        <v>64</v>
      </c>
      <c r="M1443" t="s">
        <v>60</v>
      </c>
      <c r="N1443" t="s">
        <v>64</v>
      </c>
      <c r="O1443" t="s">
        <v>64</v>
      </c>
      <c r="P1443" t="s">
        <v>64</v>
      </c>
      <c r="Q1443" t="s">
        <v>64</v>
      </c>
      <c r="R1443" t="s">
        <v>64</v>
      </c>
      <c r="S1443" t="s">
        <v>60</v>
      </c>
      <c r="T1443">
        <v>164.32</v>
      </c>
      <c r="U1443" t="s">
        <v>7859</v>
      </c>
      <c r="V1443" t="s">
        <v>2551</v>
      </c>
      <c r="W1443" t="s">
        <v>10071</v>
      </c>
      <c r="X1443" t="s">
        <v>10035</v>
      </c>
      <c r="Y1443" t="s">
        <v>833</v>
      </c>
      <c r="Z1443" t="s">
        <v>2553</v>
      </c>
      <c r="AA1443" t="s">
        <v>2554</v>
      </c>
      <c r="AB1443">
        <v>28</v>
      </c>
      <c r="AC1443">
        <v>75</v>
      </c>
      <c r="AD1443">
        <v>75</v>
      </c>
      <c r="AE1443">
        <v>43.75</v>
      </c>
      <c r="AF1443" t="s">
        <v>159</v>
      </c>
      <c r="AG1443" t="s">
        <v>123</v>
      </c>
      <c r="AH1443" t="s">
        <v>1398</v>
      </c>
      <c r="AI1443" t="s">
        <v>2683</v>
      </c>
      <c r="AJ1443" t="s">
        <v>838</v>
      </c>
      <c r="AK1443" t="s">
        <v>1468</v>
      </c>
      <c r="AL1443" t="s">
        <v>1469</v>
      </c>
      <c r="AM1443" t="s">
        <v>8739</v>
      </c>
      <c r="AN1443">
        <v>10</v>
      </c>
      <c r="AO1443">
        <v>0</v>
      </c>
      <c r="AP1443" t="s">
        <v>9924</v>
      </c>
      <c r="AQ1443" t="s">
        <v>72</v>
      </c>
      <c r="AR1443" t="s">
        <v>335</v>
      </c>
      <c r="AS1443" t="s">
        <v>81</v>
      </c>
      <c r="AT1443" t="s">
        <v>73</v>
      </c>
      <c r="AU1443" t="s">
        <v>534</v>
      </c>
      <c r="AV1443" t="s">
        <v>72</v>
      </c>
      <c r="AW1443" t="s">
        <v>83</v>
      </c>
      <c r="AX1443">
        <v>42.24</v>
      </c>
      <c r="AY1443">
        <v>57.76</v>
      </c>
      <c r="AZ1443" t="s">
        <v>166</v>
      </c>
      <c r="BA1443" t="s">
        <v>166</v>
      </c>
      <c r="BB1443" t="s">
        <v>166</v>
      </c>
      <c r="BC1443" t="s">
        <v>166</v>
      </c>
      <c r="BD1443" t="s">
        <v>166</v>
      </c>
      <c r="BE1443" t="s">
        <v>166</v>
      </c>
      <c r="BF1443" t="s">
        <v>58</v>
      </c>
      <c r="BG1443">
        <f>IF(Table1[[#This Row],[ft_score]]="0 - 0", 1, 0)</f>
        <v>0</v>
      </c>
      <c r="BH1443">
        <f t="shared" si="22"/>
        <v>0</v>
      </c>
    </row>
    <row r="1444" spans="1:60" hidden="1" x14ac:dyDescent="0.25">
      <c r="A1444" s="1">
        <v>7540</v>
      </c>
      <c r="B1444" t="s">
        <v>58</v>
      </c>
      <c r="C1444" t="s">
        <v>560</v>
      </c>
      <c r="D1444">
        <v>1</v>
      </c>
      <c r="E1444">
        <v>0</v>
      </c>
      <c r="F1444" t="s">
        <v>60</v>
      </c>
      <c r="G1444" t="s">
        <v>90</v>
      </c>
      <c r="H1444" t="s">
        <v>90</v>
      </c>
      <c r="I1444" t="s">
        <v>58</v>
      </c>
      <c r="J1444" t="s">
        <v>90</v>
      </c>
      <c r="K1444">
        <v>0</v>
      </c>
      <c r="L1444" t="s">
        <v>64</v>
      </c>
      <c r="M1444" t="s">
        <v>60</v>
      </c>
      <c r="N1444" t="s">
        <v>64</v>
      </c>
      <c r="O1444" t="s">
        <v>64</v>
      </c>
      <c r="P1444" t="s">
        <v>64</v>
      </c>
      <c r="Q1444" t="s">
        <v>64</v>
      </c>
      <c r="R1444" t="s">
        <v>64</v>
      </c>
      <c r="S1444" t="s">
        <v>60</v>
      </c>
      <c r="T1444">
        <v>447.36</v>
      </c>
      <c r="U1444" t="s">
        <v>5729</v>
      </c>
      <c r="V1444" t="s">
        <v>5850</v>
      </c>
      <c r="W1444" t="s">
        <v>10083</v>
      </c>
      <c r="X1444" t="s">
        <v>10035</v>
      </c>
      <c r="Y1444" t="s">
        <v>932</v>
      </c>
      <c r="Z1444" t="s">
        <v>5732</v>
      </c>
      <c r="AA1444" t="s">
        <v>5733</v>
      </c>
      <c r="AB1444">
        <v>8</v>
      </c>
      <c r="AC1444">
        <v>81.25</v>
      </c>
      <c r="AD1444">
        <v>50</v>
      </c>
      <c r="AE1444">
        <v>31.25</v>
      </c>
      <c r="AF1444" t="s">
        <v>123</v>
      </c>
      <c r="AG1444" t="s">
        <v>73</v>
      </c>
      <c r="AH1444" t="s">
        <v>10084</v>
      </c>
      <c r="AI1444" t="s">
        <v>1451</v>
      </c>
      <c r="AJ1444" t="s">
        <v>2196</v>
      </c>
      <c r="AK1444" t="s">
        <v>3915</v>
      </c>
      <c r="AL1444" t="s">
        <v>3890</v>
      </c>
      <c r="AM1444" t="s">
        <v>10085</v>
      </c>
      <c r="AN1444">
        <v>10</v>
      </c>
      <c r="AO1444">
        <v>3</v>
      </c>
      <c r="AP1444" t="s">
        <v>141</v>
      </c>
      <c r="AQ1444" t="s">
        <v>82</v>
      </c>
      <c r="AR1444" t="s">
        <v>97</v>
      </c>
      <c r="AS1444" t="s">
        <v>97</v>
      </c>
      <c r="AT1444" t="s">
        <v>97</v>
      </c>
      <c r="AU1444" t="s">
        <v>159</v>
      </c>
      <c r="AV1444" t="s">
        <v>83</v>
      </c>
      <c r="AW1444" t="s">
        <v>63</v>
      </c>
      <c r="AX1444">
        <v>34.78</v>
      </c>
      <c r="AY1444">
        <v>65.22</v>
      </c>
      <c r="AZ1444" t="s">
        <v>166</v>
      </c>
      <c r="BA1444" t="s">
        <v>166</v>
      </c>
      <c r="BB1444" t="s">
        <v>166</v>
      </c>
      <c r="BC1444" t="s">
        <v>166</v>
      </c>
      <c r="BD1444" t="s">
        <v>166</v>
      </c>
      <c r="BE1444" t="s">
        <v>166</v>
      </c>
      <c r="BF1444" t="s">
        <v>58</v>
      </c>
      <c r="BG1444">
        <f>IF(Table1[[#This Row],[ft_score]]="0 - 0", 1, 0)</f>
        <v>0</v>
      </c>
      <c r="BH1444">
        <f t="shared" si="22"/>
        <v>0</v>
      </c>
    </row>
    <row r="1445" spans="1:60" x14ac:dyDescent="0.25">
      <c r="A1445" s="1">
        <v>5873</v>
      </c>
      <c r="B1445" t="s">
        <v>5152</v>
      </c>
      <c r="C1445" t="s">
        <v>59</v>
      </c>
      <c r="D1445">
        <v>1</v>
      </c>
      <c r="E1445">
        <v>0</v>
      </c>
      <c r="F1445" t="s">
        <v>60</v>
      </c>
      <c r="G1445">
        <v>990</v>
      </c>
      <c r="H1445">
        <v>1.2</v>
      </c>
      <c r="I1445" t="s">
        <v>61</v>
      </c>
      <c r="J1445" t="s">
        <v>211</v>
      </c>
      <c r="K1445">
        <v>1.5</v>
      </c>
      <c r="L1445" t="s">
        <v>60</v>
      </c>
      <c r="M1445" t="s">
        <v>60</v>
      </c>
      <c r="N1445" t="s">
        <v>60</v>
      </c>
      <c r="O1445" t="s">
        <v>60</v>
      </c>
      <c r="P1445" t="s">
        <v>60</v>
      </c>
      <c r="Q1445" t="s">
        <v>60</v>
      </c>
      <c r="R1445" t="s">
        <v>60</v>
      </c>
      <c r="S1445" t="s">
        <v>60</v>
      </c>
      <c r="T1445">
        <v>22738.47</v>
      </c>
      <c r="U1445" t="s">
        <v>7337</v>
      </c>
      <c r="V1445" t="s">
        <v>7338</v>
      </c>
      <c r="W1445" t="s">
        <v>7339</v>
      </c>
      <c r="X1445" t="s">
        <v>7185</v>
      </c>
      <c r="Y1445" t="s">
        <v>7336</v>
      </c>
      <c r="Z1445" t="s">
        <v>6705</v>
      </c>
      <c r="AA1445" t="s">
        <v>6706</v>
      </c>
      <c r="AB1445">
        <v>0</v>
      </c>
      <c r="AC1445">
        <v>0</v>
      </c>
      <c r="AD1445">
        <v>0</v>
      </c>
      <c r="AE1445">
        <v>0</v>
      </c>
      <c r="AF1445" t="s">
        <v>63</v>
      </c>
      <c r="AG1445" t="s">
        <v>63</v>
      </c>
      <c r="AH1445" t="s">
        <v>63</v>
      </c>
      <c r="AI1445" t="s">
        <v>63</v>
      </c>
      <c r="AJ1445" t="s">
        <v>63</v>
      </c>
      <c r="AK1445" t="s">
        <v>63</v>
      </c>
      <c r="AL1445" t="s">
        <v>63</v>
      </c>
      <c r="AM1445" t="s">
        <v>63</v>
      </c>
      <c r="AN1445">
        <v>-24</v>
      </c>
      <c r="AO1445">
        <v>-5</v>
      </c>
      <c r="AP1445" t="s">
        <v>63</v>
      </c>
      <c r="AQ1445" t="s">
        <v>63</v>
      </c>
      <c r="AR1445" t="s">
        <v>63</v>
      </c>
      <c r="AS1445" t="s">
        <v>63</v>
      </c>
      <c r="AT1445" t="s">
        <v>63</v>
      </c>
      <c r="AU1445" t="s">
        <v>63</v>
      </c>
      <c r="AV1445" t="s">
        <v>63</v>
      </c>
      <c r="AW1445" t="s">
        <v>63</v>
      </c>
      <c r="AX1445">
        <v>0</v>
      </c>
      <c r="AY1445">
        <v>0</v>
      </c>
      <c r="AZ1445" t="s">
        <v>214</v>
      </c>
      <c r="BA1445" t="s">
        <v>694</v>
      </c>
      <c r="BB1445" t="s">
        <v>299</v>
      </c>
      <c r="BC1445" t="s">
        <v>197</v>
      </c>
      <c r="BD1445" t="s">
        <v>198</v>
      </c>
      <c r="BE1445" t="s">
        <v>849</v>
      </c>
      <c r="BF1445">
        <v>2</v>
      </c>
      <c r="BG1445">
        <f>IF(Table1[[#This Row],[ft_score]]="0 - 0", 1, 0)</f>
        <v>0</v>
      </c>
      <c r="BH1445">
        <f t="shared" si="22"/>
        <v>0</v>
      </c>
    </row>
    <row r="1446" spans="1:60" x14ac:dyDescent="0.25">
      <c r="A1446" s="1">
        <v>5874</v>
      </c>
      <c r="B1446" t="s">
        <v>58</v>
      </c>
      <c r="C1446" t="s">
        <v>636</v>
      </c>
      <c r="D1446">
        <v>1</v>
      </c>
      <c r="E1446">
        <v>0</v>
      </c>
      <c r="F1446" t="s">
        <v>60</v>
      </c>
      <c r="G1446" t="s">
        <v>90</v>
      </c>
      <c r="H1446" t="s">
        <v>90</v>
      </c>
      <c r="I1446" t="s">
        <v>58</v>
      </c>
      <c r="J1446" t="s">
        <v>90</v>
      </c>
      <c r="K1446">
        <v>0</v>
      </c>
      <c r="L1446" t="s">
        <v>64</v>
      </c>
      <c r="M1446" t="s">
        <v>60</v>
      </c>
      <c r="N1446" t="s">
        <v>64</v>
      </c>
      <c r="O1446" t="s">
        <v>64</v>
      </c>
      <c r="P1446" t="s">
        <v>64</v>
      </c>
      <c r="Q1446" t="s">
        <v>60</v>
      </c>
      <c r="R1446" t="s">
        <v>60</v>
      </c>
      <c r="S1446" t="s">
        <v>60</v>
      </c>
      <c r="T1446">
        <v>4357.7299999999996</v>
      </c>
      <c r="U1446" t="s">
        <v>7340</v>
      </c>
      <c r="V1446" t="s">
        <v>7341</v>
      </c>
      <c r="W1446" t="s">
        <v>7342</v>
      </c>
      <c r="X1446" t="s">
        <v>7185</v>
      </c>
      <c r="Y1446" t="s">
        <v>7336</v>
      </c>
      <c r="Z1446" t="s">
        <v>6705</v>
      </c>
      <c r="AA1446" t="s">
        <v>6706</v>
      </c>
      <c r="AB1446">
        <v>0</v>
      </c>
      <c r="AC1446">
        <v>0</v>
      </c>
      <c r="AD1446">
        <v>0</v>
      </c>
      <c r="AE1446">
        <v>0</v>
      </c>
      <c r="AF1446" t="s">
        <v>63</v>
      </c>
      <c r="AG1446" t="s">
        <v>63</v>
      </c>
      <c r="AH1446" t="s">
        <v>63</v>
      </c>
      <c r="AI1446" t="s">
        <v>63</v>
      </c>
      <c r="AJ1446" t="s">
        <v>63</v>
      </c>
      <c r="AK1446" t="s">
        <v>63</v>
      </c>
      <c r="AL1446" t="s">
        <v>63</v>
      </c>
      <c r="AM1446" t="s">
        <v>63</v>
      </c>
      <c r="AN1446">
        <v>-8</v>
      </c>
      <c r="AO1446">
        <v>-11</v>
      </c>
      <c r="AP1446" t="s">
        <v>63</v>
      </c>
      <c r="AQ1446" t="s">
        <v>63</v>
      </c>
      <c r="AR1446" t="s">
        <v>63</v>
      </c>
      <c r="AS1446" t="s">
        <v>63</v>
      </c>
      <c r="AT1446" t="s">
        <v>63</v>
      </c>
      <c r="AU1446" t="s">
        <v>63</v>
      </c>
      <c r="AV1446" t="s">
        <v>63</v>
      </c>
      <c r="AW1446" t="s">
        <v>63</v>
      </c>
      <c r="AX1446">
        <v>0</v>
      </c>
      <c r="AY1446">
        <v>0</v>
      </c>
      <c r="AZ1446" t="s">
        <v>694</v>
      </c>
      <c r="BA1446" t="s">
        <v>285</v>
      </c>
      <c r="BB1446" t="s">
        <v>125</v>
      </c>
      <c r="BC1446" t="s">
        <v>423</v>
      </c>
      <c r="BD1446" t="s">
        <v>523</v>
      </c>
      <c r="BE1446" t="s">
        <v>424</v>
      </c>
      <c r="BF1446">
        <v>1</v>
      </c>
      <c r="BG1446">
        <f>IF(Table1[[#This Row],[ft_score]]="0 - 0", 1, 0)</f>
        <v>0</v>
      </c>
      <c r="BH1446">
        <f t="shared" si="22"/>
        <v>0</v>
      </c>
    </row>
    <row r="1447" spans="1:60" hidden="1" x14ac:dyDescent="0.25">
      <c r="A1447" s="1">
        <v>7544</v>
      </c>
      <c r="B1447" t="s">
        <v>58</v>
      </c>
      <c r="C1447" t="s">
        <v>167</v>
      </c>
      <c r="D1447">
        <v>1</v>
      </c>
      <c r="E1447">
        <v>0</v>
      </c>
      <c r="F1447" t="s">
        <v>60</v>
      </c>
      <c r="G1447" t="s">
        <v>90</v>
      </c>
      <c r="H1447" t="s">
        <v>90</v>
      </c>
      <c r="I1447" t="s">
        <v>58</v>
      </c>
      <c r="J1447" t="s">
        <v>90</v>
      </c>
      <c r="K1447">
        <v>0</v>
      </c>
      <c r="L1447" t="s">
        <v>64</v>
      </c>
      <c r="M1447" t="s">
        <v>60</v>
      </c>
      <c r="N1447" t="s">
        <v>64</v>
      </c>
      <c r="O1447" t="s">
        <v>64</v>
      </c>
      <c r="P1447" t="s">
        <v>64</v>
      </c>
      <c r="Q1447" t="s">
        <v>64</v>
      </c>
      <c r="R1447" t="s">
        <v>64</v>
      </c>
      <c r="S1447" t="s">
        <v>60</v>
      </c>
      <c r="T1447">
        <v>3389.09</v>
      </c>
      <c r="U1447" t="s">
        <v>5803</v>
      </c>
      <c r="V1447" t="s">
        <v>5857</v>
      </c>
      <c r="W1447" t="s">
        <v>10091</v>
      </c>
      <c r="X1447" t="s">
        <v>10035</v>
      </c>
      <c r="Y1447" t="s">
        <v>932</v>
      </c>
      <c r="Z1447" t="s">
        <v>6903</v>
      </c>
      <c r="AA1447" t="s">
        <v>4750</v>
      </c>
      <c r="AB1447">
        <v>6</v>
      </c>
      <c r="AC1447">
        <v>66.67</v>
      </c>
      <c r="AD1447">
        <v>33.340000000000003</v>
      </c>
      <c r="AE1447">
        <v>33.340000000000003</v>
      </c>
      <c r="AF1447" t="s">
        <v>73</v>
      </c>
      <c r="AG1447" t="s">
        <v>73</v>
      </c>
      <c r="AH1447" t="s">
        <v>1575</v>
      </c>
      <c r="AI1447" t="s">
        <v>73</v>
      </c>
      <c r="AJ1447" t="s">
        <v>2416</v>
      </c>
      <c r="AK1447" t="s">
        <v>1336</v>
      </c>
      <c r="AL1447" t="s">
        <v>72</v>
      </c>
      <c r="AM1447" t="s">
        <v>2416</v>
      </c>
      <c r="AN1447">
        <v>-12</v>
      </c>
      <c r="AO1447">
        <v>9</v>
      </c>
      <c r="AP1447" t="s">
        <v>1938</v>
      </c>
      <c r="AQ1447" t="s">
        <v>1949</v>
      </c>
      <c r="AR1447" t="s">
        <v>97</v>
      </c>
      <c r="AS1447" t="s">
        <v>1949</v>
      </c>
      <c r="AT1447" t="s">
        <v>2471</v>
      </c>
      <c r="AU1447" t="s">
        <v>1857</v>
      </c>
      <c r="AV1447" t="s">
        <v>73</v>
      </c>
      <c r="AW1447" t="s">
        <v>98</v>
      </c>
      <c r="AX1447">
        <v>55</v>
      </c>
      <c r="AY1447">
        <v>45</v>
      </c>
      <c r="AZ1447" t="s">
        <v>166</v>
      </c>
      <c r="BA1447" t="s">
        <v>166</v>
      </c>
      <c r="BB1447" t="s">
        <v>166</v>
      </c>
      <c r="BC1447" t="s">
        <v>166</v>
      </c>
      <c r="BD1447" t="s">
        <v>166</v>
      </c>
      <c r="BE1447" t="s">
        <v>166</v>
      </c>
      <c r="BF1447" t="s">
        <v>58</v>
      </c>
      <c r="BG1447">
        <f>IF(Table1[[#This Row],[ft_score]]="0 - 0", 1, 0)</f>
        <v>0</v>
      </c>
      <c r="BH1447">
        <f t="shared" si="22"/>
        <v>0</v>
      </c>
    </row>
    <row r="1448" spans="1:60" hidden="1" x14ac:dyDescent="0.25">
      <c r="A1448" s="1">
        <v>7550</v>
      </c>
      <c r="B1448" t="s">
        <v>58</v>
      </c>
      <c r="C1448" t="s">
        <v>59</v>
      </c>
      <c r="D1448">
        <v>1</v>
      </c>
      <c r="E1448">
        <v>0</v>
      </c>
      <c r="F1448" t="s">
        <v>60</v>
      </c>
      <c r="G1448" t="s">
        <v>90</v>
      </c>
      <c r="H1448" t="s">
        <v>90</v>
      </c>
      <c r="I1448" t="s">
        <v>58</v>
      </c>
      <c r="J1448" t="s">
        <v>90</v>
      </c>
      <c r="K1448">
        <v>0</v>
      </c>
      <c r="L1448" t="s">
        <v>64</v>
      </c>
      <c r="M1448" t="s">
        <v>60</v>
      </c>
      <c r="N1448" t="s">
        <v>64</v>
      </c>
      <c r="O1448" t="s">
        <v>64</v>
      </c>
      <c r="P1448" t="s">
        <v>64</v>
      </c>
      <c r="Q1448" t="s">
        <v>64</v>
      </c>
      <c r="R1448" t="s">
        <v>60</v>
      </c>
      <c r="S1448" t="s">
        <v>60</v>
      </c>
      <c r="T1448">
        <v>574.26</v>
      </c>
      <c r="U1448" t="s">
        <v>3147</v>
      </c>
      <c r="V1448" t="s">
        <v>1522</v>
      </c>
      <c r="W1448" t="s">
        <v>10098</v>
      </c>
      <c r="X1448" t="s">
        <v>10035</v>
      </c>
      <c r="Y1448" t="s">
        <v>951</v>
      </c>
      <c r="Z1448" t="s">
        <v>1516</v>
      </c>
      <c r="AA1448" t="s">
        <v>1517</v>
      </c>
      <c r="AB1448">
        <v>21</v>
      </c>
      <c r="AC1448">
        <v>68.75</v>
      </c>
      <c r="AD1448">
        <v>37.5</v>
      </c>
      <c r="AE1448">
        <v>31.25</v>
      </c>
      <c r="AF1448" t="s">
        <v>72</v>
      </c>
      <c r="AG1448" t="s">
        <v>116</v>
      </c>
      <c r="AH1448" t="s">
        <v>1614</v>
      </c>
      <c r="AI1448" t="s">
        <v>2455</v>
      </c>
      <c r="AJ1448" t="s">
        <v>3773</v>
      </c>
      <c r="AK1448" t="s">
        <v>1263</v>
      </c>
      <c r="AL1448" t="s">
        <v>321</v>
      </c>
      <c r="AM1448" t="s">
        <v>513</v>
      </c>
      <c r="AN1448">
        <v>22</v>
      </c>
      <c r="AO1448">
        <v>1</v>
      </c>
      <c r="AP1448" t="s">
        <v>10099</v>
      </c>
      <c r="AQ1448" t="s">
        <v>72</v>
      </c>
      <c r="AR1448" t="s">
        <v>97</v>
      </c>
      <c r="AS1448" t="s">
        <v>97</v>
      </c>
      <c r="AT1448" t="s">
        <v>82</v>
      </c>
      <c r="AU1448" t="s">
        <v>73</v>
      </c>
      <c r="AV1448" t="s">
        <v>72</v>
      </c>
      <c r="AW1448" t="s">
        <v>63</v>
      </c>
      <c r="AX1448">
        <v>45.27</v>
      </c>
      <c r="AY1448">
        <v>54.74</v>
      </c>
      <c r="AZ1448" t="s">
        <v>166</v>
      </c>
      <c r="BA1448" t="s">
        <v>166</v>
      </c>
      <c r="BB1448" t="s">
        <v>166</v>
      </c>
      <c r="BC1448" t="s">
        <v>166</v>
      </c>
      <c r="BD1448" t="s">
        <v>166</v>
      </c>
      <c r="BE1448" t="s">
        <v>166</v>
      </c>
      <c r="BF1448" t="s">
        <v>58</v>
      </c>
      <c r="BG1448">
        <f>IF(Table1[[#This Row],[ft_score]]="0 - 0", 1, 0)</f>
        <v>0</v>
      </c>
      <c r="BH1448">
        <f t="shared" si="22"/>
        <v>0</v>
      </c>
    </row>
    <row r="1449" spans="1:60" hidden="1" x14ac:dyDescent="0.25">
      <c r="A1449" s="1">
        <v>7598</v>
      </c>
      <c r="B1449" t="s">
        <v>5152</v>
      </c>
      <c r="C1449" t="s">
        <v>59</v>
      </c>
      <c r="D1449">
        <v>1</v>
      </c>
      <c r="E1449">
        <v>0</v>
      </c>
      <c r="F1449" t="s">
        <v>60</v>
      </c>
      <c r="G1449">
        <v>990</v>
      </c>
      <c r="H1449">
        <v>1.02</v>
      </c>
      <c r="I1449" t="s">
        <v>61</v>
      </c>
      <c r="J1449" t="s">
        <v>311</v>
      </c>
      <c r="K1449">
        <v>2</v>
      </c>
      <c r="L1449" t="s">
        <v>64</v>
      </c>
      <c r="M1449" t="s">
        <v>60</v>
      </c>
      <c r="N1449" t="s">
        <v>64</v>
      </c>
      <c r="O1449" t="s">
        <v>64</v>
      </c>
      <c r="P1449" t="s">
        <v>64</v>
      </c>
      <c r="Q1449" t="s">
        <v>64</v>
      </c>
      <c r="R1449" t="s">
        <v>64</v>
      </c>
      <c r="S1449" t="s">
        <v>60</v>
      </c>
      <c r="T1449">
        <v>299.62</v>
      </c>
      <c r="U1449" t="s">
        <v>6244</v>
      </c>
      <c r="V1449" t="s">
        <v>7625</v>
      </c>
      <c r="W1449" t="s">
        <v>10164</v>
      </c>
      <c r="X1449" t="s">
        <v>10035</v>
      </c>
      <c r="Y1449" t="s">
        <v>1008</v>
      </c>
      <c r="Z1449" t="s">
        <v>5824</v>
      </c>
      <c r="AA1449" t="s">
        <v>5825</v>
      </c>
      <c r="AB1449">
        <v>5</v>
      </c>
      <c r="AC1449">
        <v>81.67</v>
      </c>
      <c r="AD1449">
        <v>26.67</v>
      </c>
      <c r="AE1449">
        <v>18.34</v>
      </c>
      <c r="AF1449" t="s">
        <v>63</v>
      </c>
      <c r="AG1449" t="s">
        <v>3238</v>
      </c>
      <c r="AH1449" t="s">
        <v>1486</v>
      </c>
      <c r="AI1449" t="s">
        <v>884</v>
      </c>
      <c r="AJ1449" t="s">
        <v>3550</v>
      </c>
      <c r="AK1449" t="s">
        <v>1738</v>
      </c>
      <c r="AL1449" t="s">
        <v>266</v>
      </c>
      <c r="AM1449" t="s">
        <v>988</v>
      </c>
      <c r="AN1449">
        <v>-15</v>
      </c>
      <c r="AO1449">
        <v>1.5</v>
      </c>
      <c r="AP1449" t="s">
        <v>1101</v>
      </c>
      <c r="AQ1449" t="s">
        <v>1858</v>
      </c>
      <c r="AR1449" t="s">
        <v>1575</v>
      </c>
      <c r="AS1449" t="s">
        <v>63</v>
      </c>
      <c r="AT1449" t="s">
        <v>560</v>
      </c>
      <c r="AU1449" t="s">
        <v>1300</v>
      </c>
      <c r="AV1449" t="s">
        <v>63</v>
      </c>
      <c r="AW1449" t="s">
        <v>63</v>
      </c>
      <c r="AX1449">
        <v>43.18</v>
      </c>
      <c r="AY1449">
        <v>56.82</v>
      </c>
      <c r="AZ1449" t="s">
        <v>166</v>
      </c>
      <c r="BA1449" t="s">
        <v>166</v>
      </c>
      <c r="BB1449" t="s">
        <v>166</v>
      </c>
      <c r="BC1449" t="s">
        <v>166</v>
      </c>
      <c r="BD1449" t="s">
        <v>166</v>
      </c>
      <c r="BE1449" t="s">
        <v>166</v>
      </c>
      <c r="BF1449" t="s">
        <v>58</v>
      </c>
      <c r="BG1449">
        <f>IF(Table1[[#This Row],[ft_score]]="0 - 0", 1, 0)</f>
        <v>0</v>
      </c>
      <c r="BH1449">
        <f t="shared" si="22"/>
        <v>0</v>
      </c>
    </row>
    <row r="1450" spans="1:60" hidden="1" x14ac:dyDescent="0.25">
      <c r="A1450" s="1">
        <v>7599</v>
      </c>
      <c r="B1450" t="s">
        <v>58</v>
      </c>
      <c r="C1450" t="s">
        <v>59</v>
      </c>
      <c r="D1450">
        <v>1</v>
      </c>
      <c r="E1450">
        <v>0</v>
      </c>
      <c r="F1450" t="s">
        <v>60</v>
      </c>
      <c r="G1450" t="s">
        <v>90</v>
      </c>
      <c r="H1450" t="s">
        <v>90</v>
      </c>
      <c r="I1450" t="s">
        <v>58</v>
      </c>
      <c r="J1450" t="s">
        <v>90</v>
      </c>
      <c r="K1450">
        <v>0</v>
      </c>
      <c r="L1450" t="s">
        <v>64</v>
      </c>
      <c r="M1450" t="s">
        <v>60</v>
      </c>
      <c r="N1450" t="s">
        <v>64</v>
      </c>
      <c r="O1450" t="s">
        <v>64</v>
      </c>
      <c r="P1450" t="s">
        <v>64</v>
      </c>
      <c r="Q1450" t="s">
        <v>64</v>
      </c>
      <c r="R1450" t="s">
        <v>64</v>
      </c>
      <c r="S1450" t="s">
        <v>60</v>
      </c>
      <c r="T1450">
        <v>1601.66</v>
      </c>
      <c r="U1450" t="s">
        <v>5826</v>
      </c>
      <c r="V1450" t="s">
        <v>5818</v>
      </c>
      <c r="W1450" t="s">
        <v>10165</v>
      </c>
      <c r="X1450" t="s">
        <v>10035</v>
      </c>
      <c r="Y1450" t="s">
        <v>1008</v>
      </c>
      <c r="Z1450" t="s">
        <v>6844</v>
      </c>
      <c r="AA1450" t="s">
        <v>5637</v>
      </c>
      <c r="AB1450">
        <v>7</v>
      </c>
      <c r="AC1450">
        <v>64.290000000000006</v>
      </c>
      <c r="AD1450">
        <v>35.72</v>
      </c>
      <c r="AE1450">
        <v>21.43</v>
      </c>
      <c r="AF1450" t="s">
        <v>63</v>
      </c>
      <c r="AG1450" t="s">
        <v>6063</v>
      </c>
      <c r="AH1450" t="s">
        <v>4913</v>
      </c>
      <c r="AI1450" t="s">
        <v>2882</v>
      </c>
      <c r="AJ1450" t="s">
        <v>7170</v>
      </c>
      <c r="AK1450" t="s">
        <v>561</v>
      </c>
      <c r="AL1450" t="s">
        <v>729</v>
      </c>
      <c r="AM1450" t="s">
        <v>3878</v>
      </c>
      <c r="AN1450">
        <v>16</v>
      </c>
      <c r="AO1450">
        <v>-8</v>
      </c>
      <c r="AP1450" t="s">
        <v>7473</v>
      </c>
      <c r="AQ1450" t="s">
        <v>1567</v>
      </c>
      <c r="AR1450" t="s">
        <v>7100</v>
      </c>
      <c r="AS1450" t="s">
        <v>7100</v>
      </c>
      <c r="AT1450" t="s">
        <v>2934</v>
      </c>
      <c r="AU1450" t="s">
        <v>6063</v>
      </c>
      <c r="AV1450" t="s">
        <v>1567</v>
      </c>
      <c r="AW1450" t="s">
        <v>63</v>
      </c>
      <c r="AX1450">
        <v>68.13</v>
      </c>
      <c r="AY1450">
        <v>31.87</v>
      </c>
      <c r="AZ1450" t="s">
        <v>166</v>
      </c>
      <c r="BA1450" t="s">
        <v>166</v>
      </c>
      <c r="BB1450" t="s">
        <v>166</v>
      </c>
      <c r="BC1450" t="s">
        <v>166</v>
      </c>
      <c r="BD1450" t="s">
        <v>166</v>
      </c>
      <c r="BE1450" t="s">
        <v>166</v>
      </c>
      <c r="BF1450" t="s">
        <v>58</v>
      </c>
      <c r="BG1450">
        <f>IF(Table1[[#This Row],[ft_score]]="0 - 0", 1, 0)</f>
        <v>0</v>
      </c>
      <c r="BH1450">
        <f t="shared" si="22"/>
        <v>0</v>
      </c>
    </row>
    <row r="1451" spans="1:60" hidden="1" x14ac:dyDescent="0.25">
      <c r="A1451" s="1">
        <v>7603</v>
      </c>
      <c r="B1451" t="s">
        <v>58</v>
      </c>
      <c r="C1451" t="s">
        <v>257</v>
      </c>
      <c r="D1451">
        <v>1</v>
      </c>
      <c r="E1451">
        <v>0</v>
      </c>
      <c r="F1451" t="s">
        <v>60</v>
      </c>
      <c r="G1451" t="s">
        <v>90</v>
      </c>
      <c r="H1451" t="s">
        <v>90</v>
      </c>
      <c r="I1451" t="s">
        <v>58</v>
      </c>
      <c r="J1451" t="s">
        <v>90</v>
      </c>
      <c r="K1451">
        <v>0</v>
      </c>
      <c r="L1451" t="s">
        <v>64</v>
      </c>
      <c r="M1451" t="s">
        <v>60</v>
      </c>
      <c r="N1451" t="s">
        <v>64</v>
      </c>
      <c r="O1451" t="s">
        <v>64</v>
      </c>
      <c r="P1451" t="s">
        <v>64</v>
      </c>
      <c r="Q1451" t="s">
        <v>64</v>
      </c>
      <c r="R1451" t="s">
        <v>64</v>
      </c>
      <c r="S1451" t="s">
        <v>60</v>
      </c>
      <c r="T1451">
        <v>63357.97</v>
      </c>
      <c r="U1451" t="s">
        <v>6919</v>
      </c>
      <c r="V1451" t="s">
        <v>7567</v>
      </c>
      <c r="W1451" t="s">
        <v>10171</v>
      </c>
      <c r="X1451" t="s">
        <v>10035</v>
      </c>
      <c r="Y1451" t="s">
        <v>1008</v>
      </c>
      <c r="Z1451" t="s">
        <v>6711</v>
      </c>
      <c r="AA1451" t="s">
        <v>6712</v>
      </c>
      <c r="AB1451">
        <v>3</v>
      </c>
      <c r="AC1451">
        <v>66.67</v>
      </c>
      <c r="AD1451">
        <v>16.670000000000002</v>
      </c>
      <c r="AE1451">
        <v>16.670000000000002</v>
      </c>
      <c r="AF1451" t="s">
        <v>136</v>
      </c>
      <c r="AG1451" t="s">
        <v>2364</v>
      </c>
      <c r="AH1451" t="s">
        <v>63</v>
      </c>
      <c r="AI1451" t="s">
        <v>63</v>
      </c>
      <c r="AJ1451" t="s">
        <v>73</v>
      </c>
      <c r="AK1451" t="s">
        <v>1857</v>
      </c>
      <c r="AL1451" t="s">
        <v>98</v>
      </c>
      <c r="AM1451" t="s">
        <v>73</v>
      </c>
      <c r="AN1451">
        <v>-6</v>
      </c>
      <c r="AO1451">
        <v>12</v>
      </c>
      <c r="AP1451" t="s">
        <v>3779</v>
      </c>
      <c r="AQ1451" t="s">
        <v>63</v>
      </c>
      <c r="AR1451" t="s">
        <v>560</v>
      </c>
      <c r="AS1451" t="s">
        <v>1949</v>
      </c>
      <c r="AT1451" t="s">
        <v>1949</v>
      </c>
      <c r="AU1451" t="s">
        <v>136</v>
      </c>
      <c r="AV1451" t="s">
        <v>63</v>
      </c>
      <c r="AW1451" t="s">
        <v>63</v>
      </c>
      <c r="AX1451">
        <v>25</v>
      </c>
      <c r="AY1451">
        <v>75</v>
      </c>
      <c r="AZ1451" t="s">
        <v>166</v>
      </c>
      <c r="BA1451" t="s">
        <v>166</v>
      </c>
      <c r="BB1451" t="s">
        <v>166</v>
      </c>
      <c r="BC1451" t="s">
        <v>166</v>
      </c>
      <c r="BD1451" t="s">
        <v>166</v>
      </c>
      <c r="BE1451" t="s">
        <v>166</v>
      </c>
      <c r="BF1451" t="s">
        <v>58</v>
      </c>
      <c r="BG1451">
        <f>IF(Table1[[#This Row],[ft_score]]="0 - 0", 1, 0)</f>
        <v>0</v>
      </c>
      <c r="BH1451">
        <f t="shared" si="22"/>
        <v>0</v>
      </c>
    </row>
    <row r="1452" spans="1:60" hidden="1" x14ac:dyDescent="0.25">
      <c r="A1452" s="1">
        <v>7750</v>
      </c>
      <c r="B1452" t="s">
        <v>58</v>
      </c>
      <c r="C1452" t="s">
        <v>59</v>
      </c>
      <c r="D1452">
        <v>1</v>
      </c>
      <c r="E1452">
        <v>0</v>
      </c>
      <c r="F1452" t="s">
        <v>60</v>
      </c>
      <c r="G1452" t="s">
        <v>90</v>
      </c>
      <c r="H1452" t="s">
        <v>90</v>
      </c>
      <c r="I1452" t="s">
        <v>58</v>
      </c>
      <c r="J1452" t="s">
        <v>58</v>
      </c>
      <c r="K1452">
        <v>0</v>
      </c>
      <c r="L1452" t="s">
        <v>64</v>
      </c>
      <c r="M1452" t="s">
        <v>60</v>
      </c>
      <c r="N1452" t="s">
        <v>64</v>
      </c>
      <c r="O1452" t="s">
        <v>64</v>
      </c>
      <c r="P1452" t="s">
        <v>64</v>
      </c>
      <c r="Q1452" t="s">
        <v>64</v>
      </c>
      <c r="R1452" t="s">
        <v>60</v>
      </c>
      <c r="S1452" t="s">
        <v>60</v>
      </c>
      <c r="T1452">
        <v>0.98</v>
      </c>
      <c r="U1452" t="s">
        <v>5792</v>
      </c>
      <c r="V1452" t="s">
        <v>4927</v>
      </c>
      <c r="W1452" t="s">
        <v>10372</v>
      </c>
      <c r="X1452" t="s">
        <v>10035</v>
      </c>
      <c r="Y1452" t="s">
        <v>1831</v>
      </c>
      <c r="Z1452" t="s">
        <v>4769</v>
      </c>
      <c r="AA1452" t="s">
        <v>4770</v>
      </c>
      <c r="AB1452">
        <v>6</v>
      </c>
      <c r="AC1452">
        <v>41.67</v>
      </c>
      <c r="AD1452">
        <v>16.670000000000002</v>
      </c>
      <c r="AE1452">
        <v>8.34</v>
      </c>
      <c r="AF1452" t="s">
        <v>63</v>
      </c>
      <c r="AG1452" t="s">
        <v>4355</v>
      </c>
      <c r="AH1452" t="s">
        <v>2416</v>
      </c>
      <c r="AI1452" t="s">
        <v>1565</v>
      </c>
      <c r="AJ1452" t="s">
        <v>2957</v>
      </c>
      <c r="AK1452" t="s">
        <v>73</v>
      </c>
      <c r="AL1452" t="s">
        <v>2416</v>
      </c>
      <c r="AM1452" t="s">
        <v>4042</v>
      </c>
      <c r="AN1452">
        <v>-12</v>
      </c>
      <c r="AO1452">
        <v>-2</v>
      </c>
      <c r="AP1452" t="s">
        <v>3779</v>
      </c>
      <c r="AQ1452" t="s">
        <v>2471</v>
      </c>
      <c r="AR1452" t="s">
        <v>1949</v>
      </c>
      <c r="AS1452" t="s">
        <v>2471</v>
      </c>
      <c r="AT1452" t="s">
        <v>1949</v>
      </c>
      <c r="AU1452" t="s">
        <v>98</v>
      </c>
      <c r="AV1452" t="s">
        <v>63</v>
      </c>
      <c r="AW1452" t="s">
        <v>63</v>
      </c>
      <c r="AX1452">
        <v>30</v>
      </c>
      <c r="AY1452">
        <v>70</v>
      </c>
      <c r="AZ1452" t="s">
        <v>166</v>
      </c>
      <c r="BA1452" t="s">
        <v>166</v>
      </c>
      <c r="BB1452" t="s">
        <v>166</v>
      </c>
      <c r="BC1452" t="s">
        <v>166</v>
      </c>
      <c r="BD1452" t="s">
        <v>166</v>
      </c>
      <c r="BE1452" t="s">
        <v>166</v>
      </c>
      <c r="BF1452" t="s">
        <v>58</v>
      </c>
      <c r="BG1452">
        <f>IF(Table1[[#This Row],[ft_score]]="0 - 0", 1, 0)</f>
        <v>0</v>
      </c>
      <c r="BH1452">
        <f t="shared" si="22"/>
        <v>0</v>
      </c>
    </row>
    <row r="1453" spans="1:60" hidden="1" x14ac:dyDescent="0.25">
      <c r="A1453" s="1">
        <v>7755</v>
      </c>
      <c r="B1453" t="s">
        <v>58</v>
      </c>
      <c r="C1453" t="s">
        <v>636</v>
      </c>
      <c r="D1453">
        <v>1</v>
      </c>
      <c r="E1453">
        <v>0</v>
      </c>
      <c r="F1453" t="s">
        <v>60</v>
      </c>
      <c r="G1453" t="s">
        <v>90</v>
      </c>
      <c r="H1453" t="s">
        <v>90</v>
      </c>
      <c r="I1453" t="s">
        <v>58</v>
      </c>
      <c r="J1453" t="s">
        <v>58</v>
      </c>
      <c r="K1453">
        <v>0</v>
      </c>
      <c r="L1453" t="s">
        <v>64</v>
      </c>
      <c r="M1453" t="s">
        <v>60</v>
      </c>
      <c r="N1453" t="s">
        <v>64</v>
      </c>
      <c r="O1453" t="s">
        <v>64</v>
      </c>
      <c r="P1453" t="s">
        <v>64</v>
      </c>
      <c r="Q1453" t="s">
        <v>64</v>
      </c>
      <c r="R1453" t="s">
        <v>64</v>
      </c>
      <c r="S1453" t="s">
        <v>60</v>
      </c>
      <c r="T1453">
        <v>556.76</v>
      </c>
      <c r="U1453" t="s">
        <v>1341</v>
      </c>
      <c r="V1453" t="s">
        <v>1249</v>
      </c>
      <c r="W1453" t="s">
        <v>10380</v>
      </c>
      <c r="X1453" t="s">
        <v>10035</v>
      </c>
      <c r="Y1453" t="s">
        <v>596</v>
      </c>
      <c r="Z1453" t="s">
        <v>641</v>
      </c>
      <c r="AA1453" t="s">
        <v>642</v>
      </c>
      <c r="AB1453">
        <v>22</v>
      </c>
      <c r="AC1453">
        <v>56.25</v>
      </c>
      <c r="AD1453">
        <v>37.5</v>
      </c>
      <c r="AE1453">
        <v>12.5</v>
      </c>
      <c r="AF1453" t="s">
        <v>83</v>
      </c>
      <c r="AG1453" t="s">
        <v>82</v>
      </c>
      <c r="AH1453" t="s">
        <v>579</v>
      </c>
      <c r="AI1453" t="s">
        <v>1753</v>
      </c>
      <c r="AJ1453" t="s">
        <v>3351</v>
      </c>
      <c r="AK1453" t="s">
        <v>378</v>
      </c>
      <c r="AL1453" t="s">
        <v>3124</v>
      </c>
      <c r="AM1453" t="s">
        <v>2810</v>
      </c>
      <c r="AN1453">
        <v>-1</v>
      </c>
      <c r="AO1453">
        <v>7.5</v>
      </c>
      <c r="AP1453" t="s">
        <v>10381</v>
      </c>
      <c r="AQ1453" t="s">
        <v>97</v>
      </c>
      <c r="AR1453" t="s">
        <v>97</v>
      </c>
      <c r="AS1453" t="s">
        <v>73</v>
      </c>
      <c r="AT1453" t="s">
        <v>81</v>
      </c>
      <c r="AU1453" t="s">
        <v>73</v>
      </c>
      <c r="AV1453" t="s">
        <v>63</v>
      </c>
      <c r="AW1453" t="s">
        <v>63</v>
      </c>
      <c r="AX1453">
        <v>54.45</v>
      </c>
      <c r="AY1453">
        <v>45.56</v>
      </c>
      <c r="AZ1453" t="s">
        <v>166</v>
      </c>
      <c r="BA1453" t="s">
        <v>166</v>
      </c>
      <c r="BB1453" t="s">
        <v>166</v>
      </c>
      <c r="BC1453" t="s">
        <v>166</v>
      </c>
      <c r="BD1453" t="s">
        <v>166</v>
      </c>
      <c r="BE1453" t="s">
        <v>166</v>
      </c>
      <c r="BF1453" t="s">
        <v>58</v>
      </c>
      <c r="BG1453">
        <f>IF(Table1[[#This Row],[ft_score]]="0 - 0", 1, 0)</f>
        <v>0</v>
      </c>
      <c r="BH1453">
        <f t="shared" si="22"/>
        <v>0</v>
      </c>
    </row>
    <row r="1454" spans="1:60" x14ac:dyDescent="0.25">
      <c r="A1454" s="1">
        <v>7795</v>
      </c>
      <c r="B1454" t="s">
        <v>58</v>
      </c>
      <c r="C1454" t="s">
        <v>59</v>
      </c>
      <c r="D1454">
        <v>1</v>
      </c>
      <c r="E1454">
        <v>0</v>
      </c>
      <c r="F1454" t="s">
        <v>60</v>
      </c>
      <c r="G1454" t="s">
        <v>90</v>
      </c>
      <c r="H1454" t="s">
        <v>90</v>
      </c>
      <c r="I1454" t="s">
        <v>58</v>
      </c>
      <c r="J1454" t="s">
        <v>90</v>
      </c>
      <c r="K1454">
        <v>0</v>
      </c>
      <c r="L1454" t="s">
        <v>64</v>
      </c>
      <c r="M1454" t="s">
        <v>60</v>
      </c>
      <c r="N1454" t="s">
        <v>64</v>
      </c>
      <c r="O1454" t="s">
        <v>64</v>
      </c>
      <c r="P1454" t="s">
        <v>64</v>
      </c>
      <c r="Q1454" t="s">
        <v>64</v>
      </c>
      <c r="R1454" t="s">
        <v>60</v>
      </c>
      <c r="S1454" t="s">
        <v>60</v>
      </c>
      <c r="T1454">
        <v>9.82</v>
      </c>
      <c r="U1454" t="s">
        <v>782</v>
      </c>
      <c r="V1454" t="s">
        <v>821</v>
      </c>
      <c r="W1454" t="s">
        <v>10449</v>
      </c>
      <c r="X1454" t="s">
        <v>10407</v>
      </c>
      <c r="Y1454" t="s">
        <v>833</v>
      </c>
      <c r="Z1454" t="s">
        <v>727</v>
      </c>
      <c r="AA1454" t="s">
        <v>728</v>
      </c>
      <c r="AB1454">
        <v>26</v>
      </c>
      <c r="AC1454">
        <v>62.5</v>
      </c>
      <c r="AD1454">
        <v>56.25</v>
      </c>
      <c r="AE1454">
        <v>31.25</v>
      </c>
      <c r="AF1454" t="s">
        <v>73</v>
      </c>
      <c r="AG1454" t="s">
        <v>159</v>
      </c>
      <c r="AH1454" t="s">
        <v>997</v>
      </c>
      <c r="AI1454" t="s">
        <v>2997</v>
      </c>
      <c r="AJ1454" t="s">
        <v>4603</v>
      </c>
      <c r="AK1454" t="s">
        <v>2456</v>
      </c>
      <c r="AL1454" t="s">
        <v>1583</v>
      </c>
      <c r="AM1454" t="s">
        <v>2950</v>
      </c>
      <c r="AN1454">
        <v>5</v>
      </c>
      <c r="AO1454">
        <v>-8.5</v>
      </c>
      <c r="AP1454" t="s">
        <v>6385</v>
      </c>
      <c r="AQ1454" t="s">
        <v>82</v>
      </c>
      <c r="AR1454" t="s">
        <v>97</v>
      </c>
      <c r="AS1454" t="s">
        <v>141</v>
      </c>
      <c r="AT1454" t="s">
        <v>72</v>
      </c>
      <c r="AU1454" t="s">
        <v>97</v>
      </c>
      <c r="AV1454" t="s">
        <v>123</v>
      </c>
      <c r="AW1454" t="s">
        <v>83</v>
      </c>
      <c r="AX1454">
        <v>51.14</v>
      </c>
      <c r="AY1454">
        <v>48.87</v>
      </c>
      <c r="AZ1454" t="s">
        <v>311</v>
      </c>
      <c r="BA1454" t="s">
        <v>584</v>
      </c>
      <c r="BB1454" t="s">
        <v>112</v>
      </c>
      <c r="BC1454" t="s">
        <v>215</v>
      </c>
      <c r="BD1454" t="s">
        <v>145</v>
      </c>
      <c r="BE1454" t="s">
        <v>350</v>
      </c>
      <c r="BF1454">
        <v>2</v>
      </c>
      <c r="BG1454">
        <f>IF(Table1[[#This Row],[ft_score]]="0 - 0", 1, 0)</f>
        <v>0</v>
      </c>
      <c r="BH1454">
        <f t="shared" si="22"/>
        <v>0</v>
      </c>
    </row>
    <row r="1455" spans="1:60" x14ac:dyDescent="0.25">
      <c r="A1455" s="1">
        <v>7869</v>
      </c>
      <c r="B1455" t="s">
        <v>58</v>
      </c>
      <c r="C1455" t="s">
        <v>167</v>
      </c>
      <c r="D1455">
        <v>1</v>
      </c>
      <c r="E1455">
        <v>0</v>
      </c>
      <c r="F1455" t="s">
        <v>60</v>
      </c>
      <c r="G1455" t="s">
        <v>90</v>
      </c>
      <c r="H1455" t="s">
        <v>90</v>
      </c>
      <c r="I1455" t="s">
        <v>58</v>
      </c>
      <c r="J1455" t="s">
        <v>90</v>
      </c>
      <c r="K1455">
        <v>0</v>
      </c>
      <c r="L1455" t="s">
        <v>64</v>
      </c>
      <c r="M1455" t="s">
        <v>60</v>
      </c>
      <c r="N1455" t="s">
        <v>64</v>
      </c>
      <c r="O1455" t="s">
        <v>64</v>
      </c>
      <c r="P1455" t="s">
        <v>64</v>
      </c>
      <c r="Q1455" t="s">
        <v>64</v>
      </c>
      <c r="R1455" t="s">
        <v>64</v>
      </c>
      <c r="S1455" t="s">
        <v>60</v>
      </c>
      <c r="T1455">
        <v>52.46</v>
      </c>
      <c r="U1455" t="s">
        <v>3275</v>
      </c>
      <c r="V1455" t="s">
        <v>3283</v>
      </c>
      <c r="W1455" t="s">
        <v>10553</v>
      </c>
      <c r="X1455" t="s">
        <v>10407</v>
      </c>
      <c r="Y1455" t="s">
        <v>405</v>
      </c>
      <c r="Z1455" t="s">
        <v>2757</v>
      </c>
      <c r="AA1455" t="s">
        <v>2758</v>
      </c>
      <c r="AB1455">
        <v>7</v>
      </c>
      <c r="AC1455">
        <v>71.430000000000007</v>
      </c>
      <c r="AD1455">
        <v>35.72</v>
      </c>
      <c r="AE1455">
        <v>28.57</v>
      </c>
      <c r="AF1455" t="s">
        <v>3778</v>
      </c>
      <c r="AG1455" t="s">
        <v>2934</v>
      </c>
      <c r="AH1455" t="s">
        <v>72</v>
      </c>
      <c r="AI1455" t="s">
        <v>1807</v>
      </c>
      <c r="AJ1455" t="s">
        <v>73</v>
      </c>
      <c r="AK1455" t="s">
        <v>123</v>
      </c>
      <c r="AL1455" t="s">
        <v>2886</v>
      </c>
      <c r="AM1455" t="s">
        <v>123</v>
      </c>
      <c r="AN1455">
        <v>-3</v>
      </c>
      <c r="AO1455">
        <v>2.5</v>
      </c>
      <c r="AP1455" t="s">
        <v>1139</v>
      </c>
      <c r="AQ1455" t="s">
        <v>6063</v>
      </c>
      <c r="AR1455" t="s">
        <v>6063</v>
      </c>
      <c r="AS1455" t="s">
        <v>6063</v>
      </c>
      <c r="AT1455" t="s">
        <v>6063</v>
      </c>
      <c r="AU1455" t="s">
        <v>2934</v>
      </c>
      <c r="AV1455" t="s">
        <v>63</v>
      </c>
      <c r="AW1455" t="s">
        <v>63</v>
      </c>
      <c r="AX1455">
        <v>46.88</v>
      </c>
      <c r="AY1455">
        <v>53.13</v>
      </c>
      <c r="AZ1455" t="s">
        <v>364</v>
      </c>
      <c r="BA1455" t="s">
        <v>298</v>
      </c>
      <c r="BB1455" t="s">
        <v>147</v>
      </c>
      <c r="BC1455" t="s">
        <v>198</v>
      </c>
      <c r="BD1455" t="s">
        <v>87</v>
      </c>
      <c r="BE1455" t="s">
        <v>166</v>
      </c>
      <c r="BF1455">
        <v>1</v>
      </c>
      <c r="BG1455">
        <f>IF(Table1[[#This Row],[ft_score]]="0 - 0", 1, 0)</f>
        <v>0</v>
      </c>
      <c r="BH1455">
        <f t="shared" si="22"/>
        <v>0</v>
      </c>
    </row>
    <row r="1456" spans="1:60" x14ac:dyDescent="0.25">
      <c r="A1456" s="1">
        <v>7884</v>
      </c>
      <c r="B1456" t="s">
        <v>58</v>
      </c>
      <c r="C1456" t="s">
        <v>110</v>
      </c>
      <c r="D1456">
        <v>1</v>
      </c>
      <c r="E1456">
        <v>0</v>
      </c>
      <c r="F1456" t="s">
        <v>60</v>
      </c>
      <c r="G1456" t="s">
        <v>90</v>
      </c>
      <c r="H1456" t="s">
        <v>90</v>
      </c>
      <c r="I1456" t="s">
        <v>58</v>
      </c>
      <c r="J1456" t="s">
        <v>90</v>
      </c>
      <c r="K1456">
        <v>0</v>
      </c>
      <c r="L1456" t="s">
        <v>64</v>
      </c>
      <c r="M1456" t="s">
        <v>60</v>
      </c>
      <c r="N1456" t="s">
        <v>64</v>
      </c>
      <c r="O1456" t="s">
        <v>64</v>
      </c>
      <c r="P1456" t="s">
        <v>64</v>
      </c>
      <c r="Q1456" t="s">
        <v>64</v>
      </c>
      <c r="R1456" t="s">
        <v>64</v>
      </c>
      <c r="S1456" t="s">
        <v>60</v>
      </c>
      <c r="T1456">
        <v>14345.68</v>
      </c>
      <c r="U1456" t="s">
        <v>7334</v>
      </c>
      <c r="V1456" t="s">
        <v>7077</v>
      </c>
      <c r="W1456" t="s">
        <v>10572</v>
      </c>
      <c r="X1456" t="s">
        <v>10407</v>
      </c>
      <c r="Y1456" t="s">
        <v>7336</v>
      </c>
      <c r="Z1456" t="s">
        <v>6705</v>
      </c>
      <c r="AA1456" t="s">
        <v>6706</v>
      </c>
      <c r="AB1456">
        <v>3</v>
      </c>
      <c r="AC1456">
        <v>66.67</v>
      </c>
      <c r="AD1456">
        <v>66.67</v>
      </c>
      <c r="AE1456">
        <v>50</v>
      </c>
      <c r="AF1456" t="s">
        <v>136</v>
      </c>
      <c r="AG1456" t="s">
        <v>2364</v>
      </c>
      <c r="AH1456" t="s">
        <v>1211</v>
      </c>
      <c r="AI1456" t="s">
        <v>63</v>
      </c>
      <c r="AJ1456" t="s">
        <v>845</v>
      </c>
      <c r="AK1456" t="s">
        <v>884</v>
      </c>
      <c r="AL1456" t="s">
        <v>6263</v>
      </c>
      <c r="AM1456" t="s">
        <v>10573</v>
      </c>
      <c r="AN1456">
        <v>-5</v>
      </c>
      <c r="AO1456">
        <v>0.5</v>
      </c>
      <c r="AP1456" t="s">
        <v>2227</v>
      </c>
      <c r="AQ1456" t="s">
        <v>2471</v>
      </c>
      <c r="AR1456" t="s">
        <v>1949</v>
      </c>
      <c r="AS1456" t="s">
        <v>1949</v>
      </c>
      <c r="AT1456" t="s">
        <v>2471</v>
      </c>
      <c r="AU1456" t="s">
        <v>136</v>
      </c>
      <c r="AV1456" t="s">
        <v>136</v>
      </c>
      <c r="AW1456" t="s">
        <v>63</v>
      </c>
      <c r="AX1456">
        <v>29.87</v>
      </c>
      <c r="AY1456">
        <v>70.13</v>
      </c>
      <c r="AZ1456" t="s">
        <v>269</v>
      </c>
      <c r="BA1456" t="s">
        <v>196</v>
      </c>
      <c r="BB1456" t="s">
        <v>144</v>
      </c>
      <c r="BC1456" t="s">
        <v>455</v>
      </c>
      <c r="BD1456" t="s">
        <v>197</v>
      </c>
      <c r="BE1456" t="s">
        <v>424</v>
      </c>
      <c r="BF1456">
        <v>1</v>
      </c>
      <c r="BG1456">
        <f>IF(Table1[[#This Row],[ft_score]]="0 - 0", 1, 0)</f>
        <v>0</v>
      </c>
      <c r="BH1456">
        <f t="shared" si="22"/>
        <v>0</v>
      </c>
    </row>
    <row r="1457" spans="1:60" x14ac:dyDescent="0.25">
      <c r="A1457" s="1">
        <v>7892</v>
      </c>
      <c r="B1457" t="s">
        <v>58</v>
      </c>
      <c r="C1457" t="s">
        <v>59</v>
      </c>
      <c r="D1457">
        <v>1</v>
      </c>
      <c r="E1457">
        <v>0</v>
      </c>
      <c r="F1457" t="s">
        <v>60</v>
      </c>
      <c r="G1457" t="s">
        <v>90</v>
      </c>
      <c r="H1457" t="s">
        <v>90</v>
      </c>
      <c r="I1457" t="s">
        <v>58</v>
      </c>
      <c r="J1457" t="s">
        <v>58</v>
      </c>
      <c r="K1457">
        <v>0</v>
      </c>
      <c r="L1457" t="s">
        <v>64</v>
      </c>
      <c r="M1457" t="s">
        <v>60</v>
      </c>
      <c r="N1457" t="s">
        <v>64</v>
      </c>
      <c r="O1457" t="s">
        <v>64</v>
      </c>
      <c r="P1457" t="s">
        <v>64</v>
      </c>
      <c r="Q1457" t="s">
        <v>64</v>
      </c>
      <c r="R1457" t="s">
        <v>60</v>
      </c>
      <c r="S1457" t="s">
        <v>60</v>
      </c>
      <c r="T1457">
        <v>41050.26</v>
      </c>
      <c r="U1457" t="s">
        <v>8078</v>
      </c>
      <c r="V1457" t="s">
        <v>9382</v>
      </c>
      <c r="W1457" t="s">
        <v>10586</v>
      </c>
      <c r="X1457" t="s">
        <v>10407</v>
      </c>
      <c r="Y1457" t="s">
        <v>156</v>
      </c>
      <c r="Z1457" t="s">
        <v>8072</v>
      </c>
      <c r="AA1457" t="s">
        <v>8073</v>
      </c>
      <c r="AB1457">
        <v>2</v>
      </c>
      <c r="AC1457">
        <v>100</v>
      </c>
      <c r="AD1457">
        <v>50</v>
      </c>
      <c r="AE1457">
        <v>50</v>
      </c>
      <c r="AF1457" t="s">
        <v>73</v>
      </c>
      <c r="AG1457" t="s">
        <v>73</v>
      </c>
      <c r="AH1457" t="s">
        <v>136</v>
      </c>
      <c r="AI1457" t="s">
        <v>3778</v>
      </c>
      <c r="AJ1457" t="s">
        <v>1732</v>
      </c>
      <c r="AK1457" t="s">
        <v>1265</v>
      </c>
      <c r="AL1457" t="s">
        <v>1732</v>
      </c>
      <c r="AM1457" t="s">
        <v>1265</v>
      </c>
      <c r="AN1457">
        <v>17</v>
      </c>
      <c r="AO1457">
        <v>-0.5</v>
      </c>
      <c r="AP1457" t="s">
        <v>2658</v>
      </c>
      <c r="AQ1457" t="s">
        <v>63</v>
      </c>
      <c r="AR1457" t="s">
        <v>560</v>
      </c>
      <c r="AS1457" t="s">
        <v>97</v>
      </c>
      <c r="AT1457" t="s">
        <v>97</v>
      </c>
      <c r="AU1457" t="s">
        <v>97</v>
      </c>
      <c r="AV1457" t="s">
        <v>73</v>
      </c>
      <c r="AW1457" t="s">
        <v>63</v>
      </c>
      <c r="AX1457">
        <v>46.43</v>
      </c>
      <c r="AY1457">
        <v>53.57</v>
      </c>
      <c r="AZ1457" t="s">
        <v>421</v>
      </c>
      <c r="BA1457" t="s">
        <v>363</v>
      </c>
      <c r="BB1457" t="s">
        <v>86</v>
      </c>
      <c r="BC1457" t="s">
        <v>455</v>
      </c>
      <c r="BD1457" t="s">
        <v>197</v>
      </c>
      <c r="BE1457" t="s">
        <v>424</v>
      </c>
      <c r="BF1457">
        <v>2</v>
      </c>
      <c r="BG1457">
        <f>IF(Table1[[#This Row],[ft_score]]="0 - 0", 1, 0)</f>
        <v>0</v>
      </c>
      <c r="BH1457">
        <f t="shared" si="22"/>
        <v>0</v>
      </c>
    </row>
    <row r="1458" spans="1:60" x14ac:dyDescent="0.25">
      <c r="A1458" s="1">
        <v>7912</v>
      </c>
      <c r="B1458" t="s">
        <v>58</v>
      </c>
      <c r="C1458" t="s">
        <v>126</v>
      </c>
      <c r="D1458">
        <v>1</v>
      </c>
      <c r="E1458">
        <v>0</v>
      </c>
      <c r="F1458" t="s">
        <v>60</v>
      </c>
      <c r="G1458" t="s">
        <v>90</v>
      </c>
      <c r="H1458" t="s">
        <v>90</v>
      </c>
      <c r="I1458" t="s">
        <v>58</v>
      </c>
      <c r="J1458" t="s">
        <v>90</v>
      </c>
      <c r="K1458">
        <v>0</v>
      </c>
      <c r="L1458" t="s">
        <v>64</v>
      </c>
      <c r="M1458" t="s">
        <v>60</v>
      </c>
      <c r="N1458" t="s">
        <v>64</v>
      </c>
      <c r="O1458" t="s">
        <v>64</v>
      </c>
      <c r="P1458" t="s">
        <v>64</v>
      </c>
      <c r="Q1458" t="s">
        <v>64</v>
      </c>
      <c r="R1458" t="s">
        <v>60</v>
      </c>
      <c r="S1458" t="s">
        <v>60</v>
      </c>
      <c r="T1458">
        <v>55.5</v>
      </c>
      <c r="U1458" t="s">
        <v>5398</v>
      </c>
      <c r="V1458" t="s">
        <v>5921</v>
      </c>
      <c r="W1458" t="s">
        <v>10618</v>
      </c>
      <c r="X1458" t="s">
        <v>10407</v>
      </c>
      <c r="Y1458" t="s">
        <v>2747</v>
      </c>
      <c r="Z1458" t="s">
        <v>5400</v>
      </c>
      <c r="AA1458" t="s">
        <v>5401</v>
      </c>
      <c r="AB1458">
        <v>5</v>
      </c>
      <c r="AC1458">
        <v>40</v>
      </c>
      <c r="AD1458">
        <v>20</v>
      </c>
      <c r="AE1458">
        <v>0</v>
      </c>
      <c r="AF1458" t="s">
        <v>63</v>
      </c>
      <c r="AG1458" t="s">
        <v>97</v>
      </c>
      <c r="AH1458" t="s">
        <v>1227</v>
      </c>
      <c r="AI1458" t="s">
        <v>4633</v>
      </c>
      <c r="AJ1458" t="s">
        <v>83</v>
      </c>
      <c r="AK1458" t="s">
        <v>83</v>
      </c>
      <c r="AL1458" t="s">
        <v>1567</v>
      </c>
      <c r="AM1458" t="s">
        <v>4632</v>
      </c>
      <c r="AN1458">
        <v>-12</v>
      </c>
      <c r="AO1458">
        <v>0</v>
      </c>
      <c r="AP1458" t="s">
        <v>5166</v>
      </c>
      <c r="AQ1458" t="s">
        <v>1858</v>
      </c>
      <c r="AR1458" t="s">
        <v>63</v>
      </c>
      <c r="AS1458" t="s">
        <v>1575</v>
      </c>
      <c r="AT1458" t="s">
        <v>1858</v>
      </c>
      <c r="AU1458" t="s">
        <v>2416</v>
      </c>
      <c r="AV1458" t="s">
        <v>63</v>
      </c>
      <c r="AW1458" t="s">
        <v>63</v>
      </c>
      <c r="AX1458">
        <v>46.43</v>
      </c>
      <c r="AY1458">
        <v>53.57</v>
      </c>
      <c r="AZ1458" t="s">
        <v>198</v>
      </c>
      <c r="BA1458" t="s">
        <v>280</v>
      </c>
      <c r="BB1458" t="s">
        <v>298</v>
      </c>
      <c r="BC1458" t="s">
        <v>468</v>
      </c>
      <c r="BD1458" t="s">
        <v>84</v>
      </c>
      <c r="BE1458" t="s">
        <v>143</v>
      </c>
      <c r="BF1458">
        <v>1</v>
      </c>
      <c r="BG1458">
        <f>IF(Table1[[#This Row],[ft_score]]="0 - 0", 1, 0)</f>
        <v>0</v>
      </c>
      <c r="BH1458">
        <f t="shared" si="22"/>
        <v>0</v>
      </c>
    </row>
    <row r="1459" spans="1:60" x14ac:dyDescent="0.25">
      <c r="A1459" s="1">
        <v>7946</v>
      </c>
      <c r="B1459" t="s">
        <v>58</v>
      </c>
      <c r="C1459" t="s">
        <v>636</v>
      </c>
      <c r="D1459">
        <v>1</v>
      </c>
      <c r="E1459">
        <v>0</v>
      </c>
      <c r="F1459" t="s">
        <v>60</v>
      </c>
      <c r="G1459" t="s">
        <v>90</v>
      </c>
      <c r="H1459" t="s">
        <v>90</v>
      </c>
      <c r="I1459" t="s">
        <v>58</v>
      </c>
      <c r="J1459" t="s">
        <v>90</v>
      </c>
      <c r="K1459">
        <v>0</v>
      </c>
      <c r="L1459" t="s">
        <v>64</v>
      </c>
      <c r="M1459" t="s">
        <v>60</v>
      </c>
      <c r="N1459" t="s">
        <v>64</v>
      </c>
      <c r="O1459" t="s">
        <v>64</v>
      </c>
      <c r="P1459" t="s">
        <v>64</v>
      </c>
      <c r="Q1459" t="s">
        <v>64</v>
      </c>
      <c r="R1459" t="s">
        <v>60</v>
      </c>
      <c r="S1459" t="s">
        <v>60</v>
      </c>
      <c r="T1459">
        <v>362.38</v>
      </c>
      <c r="U1459" t="s">
        <v>638</v>
      </c>
      <c r="V1459" t="s">
        <v>1829</v>
      </c>
      <c r="W1459" t="s">
        <v>10668</v>
      </c>
      <c r="X1459" t="s">
        <v>10407</v>
      </c>
      <c r="Y1459" t="s">
        <v>596</v>
      </c>
      <c r="Z1459" t="s">
        <v>641</v>
      </c>
      <c r="AA1459" t="s">
        <v>642</v>
      </c>
      <c r="AB1459">
        <v>22</v>
      </c>
      <c r="AC1459">
        <v>62.5</v>
      </c>
      <c r="AD1459">
        <v>31.25</v>
      </c>
      <c r="AE1459">
        <v>18.75</v>
      </c>
      <c r="AF1459" t="s">
        <v>72</v>
      </c>
      <c r="AG1459" t="s">
        <v>97</v>
      </c>
      <c r="AH1459" t="s">
        <v>1343</v>
      </c>
      <c r="AI1459" t="s">
        <v>3027</v>
      </c>
      <c r="AJ1459" t="s">
        <v>4168</v>
      </c>
      <c r="AK1459" t="s">
        <v>2380</v>
      </c>
      <c r="AL1459" t="s">
        <v>2057</v>
      </c>
      <c r="AM1459" t="s">
        <v>3149</v>
      </c>
      <c r="AN1459">
        <v>-7</v>
      </c>
      <c r="AO1459">
        <v>-5.5</v>
      </c>
      <c r="AP1459" t="s">
        <v>10669</v>
      </c>
      <c r="AQ1459" t="s">
        <v>81</v>
      </c>
      <c r="AR1459" t="s">
        <v>72</v>
      </c>
      <c r="AS1459" t="s">
        <v>82</v>
      </c>
      <c r="AT1459" t="s">
        <v>97</v>
      </c>
      <c r="AU1459" t="s">
        <v>123</v>
      </c>
      <c r="AV1459" t="s">
        <v>83</v>
      </c>
      <c r="AW1459" t="s">
        <v>63</v>
      </c>
      <c r="AX1459">
        <v>50.77</v>
      </c>
      <c r="AY1459">
        <v>49.23</v>
      </c>
      <c r="AZ1459" t="s">
        <v>195</v>
      </c>
      <c r="BA1459" t="s">
        <v>298</v>
      </c>
      <c r="BB1459" t="s">
        <v>125</v>
      </c>
      <c r="BC1459" t="s">
        <v>385</v>
      </c>
      <c r="BD1459" t="s">
        <v>231</v>
      </c>
      <c r="BE1459" t="s">
        <v>386</v>
      </c>
      <c r="BF1459">
        <v>1</v>
      </c>
      <c r="BG1459">
        <f>IF(Table1[[#This Row],[ft_score]]="0 - 0", 1, 0)</f>
        <v>0</v>
      </c>
      <c r="BH1459">
        <f t="shared" si="22"/>
        <v>0</v>
      </c>
    </row>
    <row r="1460" spans="1:60" x14ac:dyDescent="0.25">
      <c r="A1460" s="1">
        <v>7967</v>
      </c>
      <c r="B1460" t="s">
        <v>58</v>
      </c>
      <c r="C1460" t="s">
        <v>560</v>
      </c>
      <c r="D1460">
        <v>1</v>
      </c>
      <c r="E1460">
        <v>0</v>
      </c>
      <c r="F1460" t="s">
        <v>60</v>
      </c>
      <c r="G1460" t="s">
        <v>58</v>
      </c>
      <c r="H1460" t="s">
        <v>58</v>
      </c>
      <c r="I1460" t="s">
        <v>58</v>
      </c>
      <c r="J1460" t="s">
        <v>58</v>
      </c>
      <c r="K1460">
        <v>0</v>
      </c>
      <c r="L1460" t="s">
        <v>64</v>
      </c>
      <c r="M1460" t="s">
        <v>60</v>
      </c>
      <c r="N1460" t="s">
        <v>64</v>
      </c>
      <c r="O1460" t="s">
        <v>64</v>
      </c>
      <c r="P1460" t="s">
        <v>64</v>
      </c>
      <c r="Q1460" t="s">
        <v>64</v>
      </c>
      <c r="R1460" t="s">
        <v>64</v>
      </c>
      <c r="S1460" t="s">
        <v>60</v>
      </c>
      <c r="T1460">
        <v>5342.7</v>
      </c>
      <c r="U1460" t="s">
        <v>7113</v>
      </c>
      <c r="V1460" t="s">
        <v>6005</v>
      </c>
      <c r="W1460" t="s">
        <v>10698</v>
      </c>
      <c r="X1460" t="s">
        <v>10679</v>
      </c>
      <c r="Y1460" t="s">
        <v>1677</v>
      </c>
      <c r="Z1460" t="s">
        <v>6007</v>
      </c>
      <c r="AA1460" t="s">
        <v>6008</v>
      </c>
      <c r="AB1460">
        <v>3</v>
      </c>
      <c r="AC1460">
        <v>70.84</v>
      </c>
      <c r="AD1460">
        <v>70.84</v>
      </c>
      <c r="AE1460">
        <v>29.17</v>
      </c>
      <c r="AF1460" t="s">
        <v>63</v>
      </c>
      <c r="AG1460" t="s">
        <v>136</v>
      </c>
      <c r="AH1460" t="s">
        <v>2343</v>
      </c>
      <c r="AI1460" t="s">
        <v>3778</v>
      </c>
      <c r="AJ1460" t="s">
        <v>969</v>
      </c>
      <c r="AK1460" t="s">
        <v>3778</v>
      </c>
      <c r="AL1460" t="s">
        <v>3550</v>
      </c>
      <c r="AM1460" t="s">
        <v>7649</v>
      </c>
      <c r="AN1460">
        <v>4</v>
      </c>
      <c r="AO1460">
        <v>12</v>
      </c>
      <c r="AP1460" t="s">
        <v>1877</v>
      </c>
      <c r="AQ1460" t="s">
        <v>63</v>
      </c>
      <c r="AR1460" t="s">
        <v>2471</v>
      </c>
      <c r="AS1460" t="s">
        <v>73</v>
      </c>
      <c r="AT1460" t="s">
        <v>141</v>
      </c>
      <c r="AU1460" t="s">
        <v>73</v>
      </c>
      <c r="AV1460" t="s">
        <v>72</v>
      </c>
      <c r="AW1460" t="s">
        <v>63</v>
      </c>
      <c r="AX1460">
        <v>34.42</v>
      </c>
      <c r="AY1460">
        <v>65.58</v>
      </c>
      <c r="AZ1460" t="s">
        <v>142</v>
      </c>
      <c r="BA1460" t="s">
        <v>456</v>
      </c>
      <c r="BB1460" t="s">
        <v>268</v>
      </c>
      <c r="BC1460" t="s">
        <v>423</v>
      </c>
      <c r="BD1460" t="s">
        <v>255</v>
      </c>
      <c r="BE1460" t="s">
        <v>424</v>
      </c>
      <c r="BF1460">
        <v>1</v>
      </c>
      <c r="BG1460">
        <f>IF(Table1[[#This Row],[ft_score]]="0 - 0", 1, 0)</f>
        <v>0</v>
      </c>
      <c r="BH1460">
        <f t="shared" si="22"/>
        <v>0</v>
      </c>
    </row>
    <row r="1461" spans="1:60" x14ac:dyDescent="0.25">
      <c r="A1461" s="1">
        <v>5906</v>
      </c>
      <c r="B1461" t="s">
        <v>58</v>
      </c>
      <c r="C1461" t="s">
        <v>126</v>
      </c>
      <c r="D1461">
        <v>1</v>
      </c>
      <c r="E1461">
        <v>0</v>
      </c>
      <c r="F1461" t="s">
        <v>60</v>
      </c>
      <c r="G1461" t="s">
        <v>90</v>
      </c>
      <c r="H1461" t="s">
        <v>90</v>
      </c>
      <c r="I1461" t="s">
        <v>58</v>
      </c>
      <c r="J1461" t="s">
        <v>90</v>
      </c>
      <c r="K1461">
        <v>0</v>
      </c>
      <c r="L1461" t="s">
        <v>60</v>
      </c>
      <c r="M1461" t="s">
        <v>60</v>
      </c>
      <c r="N1461" t="s">
        <v>64</v>
      </c>
      <c r="O1461" t="s">
        <v>60</v>
      </c>
      <c r="P1461" t="s">
        <v>60</v>
      </c>
      <c r="Q1461" t="s">
        <v>60</v>
      </c>
      <c r="R1461" t="s">
        <v>60</v>
      </c>
      <c r="S1461" t="s">
        <v>60</v>
      </c>
      <c r="T1461">
        <v>2838.77</v>
      </c>
      <c r="U1461" t="s">
        <v>7393</v>
      </c>
      <c r="V1461" t="s">
        <v>7394</v>
      </c>
      <c r="W1461" t="s">
        <v>7395</v>
      </c>
      <c r="X1461" t="s">
        <v>7185</v>
      </c>
      <c r="Y1461" t="s">
        <v>2747</v>
      </c>
      <c r="Z1461" t="s">
        <v>6725</v>
      </c>
      <c r="AA1461" t="s">
        <v>6726</v>
      </c>
      <c r="AB1461">
        <v>0</v>
      </c>
      <c r="AC1461">
        <v>0</v>
      </c>
      <c r="AD1461">
        <v>0</v>
      </c>
      <c r="AE1461">
        <v>0</v>
      </c>
      <c r="AF1461" t="s">
        <v>63</v>
      </c>
      <c r="AG1461" t="s">
        <v>63</v>
      </c>
      <c r="AH1461" t="s">
        <v>63</v>
      </c>
      <c r="AI1461" t="s">
        <v>63</v>
      </c>
      <c r="AJ1461" t="s">
        <v>63</v>
      </c>
      <c r="AK1461" t="s">
        <v>63</v>
      </c>
      <c r="AL1461" t="s">
        <v>63</v>
      </c>
      <c r="AM1461" t="s">
        <v>63</v>
      </c>
      <c r="AN1461">
        <v>-24</v>
      </c>
      <c r="AO1461">
        <v>-1</v>
      </c>
      <c r="AP1461" t="s">
        <v>63</v>
      </c>
      <c r="AQ1461" t="s">
        <v>63</v>
      </c>
      <c r="AR1461" t="s">
        <v>63</v>
      </c>
      <c r="AS1461" t="s">
        <v>63</v>
      </c>
      <c r="AT1461" t="s">
        <v>63</v>
      </c>
      <c r="AU1461" t="s">
        <v>63</v>
      </c>
      <c r="AV1461" t="s">
        <v>63</v>
      </c>
      <c r="AW1461" t="s">
        <v>63</v>
      </c>
      <c r="AX1461">
        <v>0</v>
      </c>
      <c r="AY1461">
        <v>0</v>
      </c>
      <c r="AZ1461" t="s">
        <v>84</v>
      </c>
      <c r="BA1461" t="s">
        <v>456</v>
      </c>
      <c r="BB1461" t="s">
        <v>268</v>
      </c>
      <c r="BC1461" t="s">
        <v>87</v>
      </c>
      <c r="BD1461" t="s">
        <v>198</v>
      </c>
      <c r="BE1461" t="s">
        <v>849</v>
      </c>
      <c r="BF1461">
        <v>1</v>
      </c>
      <c r="BG1461">
        <f>IF(Table1[[#This Row],[ft_score]]="0 - 0", 1, 0)</f>
        <v>0</v>
      </c>
      <c r="BH1461">
        <f t="shared" si="22"/>
        <v>0</v>
      </c>
    </row>
    <row r="1462" spans="1:60" x14ac:dyDescent="0.25">
      <c r="A1462" s="1">
        <v>8038</v>
      </c>
      <c r="B1462" t="s">
        <v>58</v>
      </c>
      <c r="C1462" t="s">
        <v>110</v>
      </c>
      <c r="D1462">
        <v>1</v>
      </c>
      <c r="E1462">
        <v>0</v>
      </c>
      <c r="F1462" t="s">
        <v>60</v>
      </c>
      <c r="G1462" t="s">
        <v>90</v>
      </c>
      <c r="H1462" t="s">
        <v>90</v>
      </c>
      <c r="I1462" t="s">
        <v>58</v>
      </c>
      <c r="J1462" t="s">
        <v>90</v>
      </c>
      <c r="K1462">
        <v>0</v>
      </c>
      <c r="L1462" t="s">
        <v>64</v>
      </c>
      <c r="M1462" t="s">
        <v>60</v>
      </c>
      <c r="N1462" t="s">
        <v>64</v>
      </c>
      <c r="O1462" t="s">
        <v>64</v>
      </c>
      <c r="P1462" t="s">
        <v>64</v>
      </c>
      <c r="Q1462" t="s">
        <v>64</v>
      </c>
      <c r="R1462" t="s">
        <v>64</v>
      </c>
      <c r="S1462" t="s">
        <v>60</v>
      </c>
      <c r="T1462">
        <v>28.74</v>
      </c>
      <c r="U1462" t="s">
        <v>5402</v>
      </c>
      <c r="V1462" t="s">
        <v>6035</v>
      </c>
      <c r="W1462" t="s">
        <v>10812</v>
      </c>
      <c r="X1462" t="s">
        <v>10781</v>
      </c>
      <c r="Y1462" t="s">
        <v>1008</v>
      </c>
      <c r="Z1462" t="s">
        <v>5405</v>
      </c>
      <c r="AA1462" t="s">
        <v>5406</v>
      </c>
      <c r="AB1462">
        <v>6</v>
      </c>
      <c r="AC1462">
        <v>41.67</v>
      </c>
      <c r="AD1462">
        <v>33.340000000000003</v>
      </c>
      <c r="AE1462">
        <v>8.34</v>
      </c>
      <c r="AF1462" t="s">
        <v>98</v>
      </c>
      <c r="AG1462" t="s">
        <v>2364</v>
      </c>
      <c r="AH1462" t="s">
        <v>520</v>
      </c>
      <c r="AI1462" t="s">
        <v>3052</v>
      </c>
      <c r="AJ1462" t="s">
        <v>1706</v>
      </c>
      <c r="AK1462" t="s">
        <v>1485</v>
      </c>
      <c r="AL1462" t="s">
        <v>7491</v>
      </c>
      <c r="AM1462" t="s">
        <v>193</v>
      </c>
      <c r="AN1462">
        <v>-16</v>
      </c>
      <c r="AO1462">
        <v>0</v>
      </c>
      <c r="AP1462" t="s">
        <v>3779</v>
      </c>
      <c r="AQ1462" t="s">
        <v>136</v>
      </c>
      <c r="AR1462" t="s">
        <v>2471</v>
      </c>
      <c r="AS1462" t="s">
        <v>1949</v>
      </c>
      <c r="AT1462" t="s">
        <v>97</v>
      </c>
      <c r="AU1462" t="s">
        <v>98</v>
      </c>
      <c r="AV1462" t="s">
        <v>63</v>
      </c>
      <c r="AW1462" t="s">
        <v>63</v>
      </c>
      <c r="AX1462">
        <v>44.23</v>
      </c>
      <c r="AY1462">
        <v>55.77</v>
      </c>
      <c r="AZ1462" t="s">
        <v>682</v>
      </c>
      <c r="BA1462" t="s">
        <v>125</v>
      </c>
      <c r="BB1462" t="s">
        <v>106</v>
      </c>
      <c r="BC1462" t="s">
        <v>271</v>
      </c>
      <c r="BD1462" t="s">
        <v>270</v>
      </c>
      <c r="BE1462" t="s">
        <v>676</v>
      </c>
      <c r="BF1462">
        <v>1</v>
      </c>
      <c r="BG1462">
        <f>IF(Table1[[#This Row],[ft_score]]="0 - 0", 1, 0)</f>
        <v>0</v>
      </c>
      <c r="BH1462">
        <f t="shared" si="22"/>
        <v>0</v>
      </c>
    </row>
    <row r="1463" spans="1:60" x14ac:dyDescent="0.25">
      <c r="A1463" s="1">
        <v>8052</v>
      </c>
      <c r="B1463" t="s">
        <v>58</v>
      </c>
      <c r="C1463" t="s">
        <v>7537</v>
      </c>
      <c r="D1463">
        <v>1</v>
      </c>
      <c r="E1463">
        <v>0</v>
      </c>
      <c r="F1463" t="s">
        <v>60</v>
      </c>
      <c r="G1463" t="s">
        <v>90</v>
      </c>
      <c r="H1463" t="s">
        <v>90</v>
      </c>
      <c r="I1463" t="s">
        <v>58</v>
      </c>
      <c r="J1463" t="s">
        <v>58</v>
      </c>
      <c r="K1463">
        <v>0</v>
      </c>
      <c r="L1463" t="s">
        <v>64</v>
      </c>
      <c r="M1463" t="s">
        <v>60</v>
      </c>
      <c r="N1463">
        <v>0</v>
      </c>
      <c r="O1463">
        <v>0</v>
      </c>
      <c r="P1463">
        <v>0</v>
      </c>
      <c r="Q1463" t="s">
        <v>64</v>
      </c>
      <c r="R1463" t="s">
        <v>60</v>
      </c>
      <c r="S1463" t="s">
        <v>60</v>
      </c>
      <c r="T1463">
        <v>30.64</v>
      </c>
      <c r="U1463" t="s">
        <v>2694</v>
      </c>
      <c r="V1463" t="s">
        <v>2620</v>
      </c>
      <c r="W1463" t="s">
        <v>10831</v>
      </c>
      <c r="X1463" t="s">
        <v>10781</v>
      </c>
      <c r="Y1463" t="s">
        <v>1677</v>
      </c>
      <c r="Z1463" t="s">
        <v>2608</v>
      </c>
      <c r="AA1463" t="s">
        <v>2609</v>
      </c>
      <c r="AB1463">
        <v>22</v>
      </c>
      <c r="AC1463">
        <v>75</v>
      </c>
      <c r="AD1463">
        <v>62.5</v>
      </c>
      <c r="AE1463">
        <v>25</v>
      </c>
      <c r="AF1463" t="s">
        <v>83</v>
      </c>
      <c r="AG1463" t="s">
        <v>534</v>
      </c>
      <c r="AH1463" t="s">
        <v>1176</v>
      </c>
      <c r="AI1463" t="s">
        <v>1539</v>
      </c>
      <c r="AJ1463" t="s">
        <v>1100</v>
      </c>
      <c r="AK1463" t="s">
        <v>1610</v>
      </c>
      <c r="AL1463" t="s">
        <v>6451</v>
      </c>
      <c r="AM1463" t="s">
        <v>2451</v>
      </c>
      <c r="AN1463">
        <v>-3</v>
      </c>
      <c r="AO1463">
        <v>-9.5</v>
      </c>
      <c r="AP1463" t="s">
        <v>4953</v>
      </c>
      <c r="AQ1463" t="s">
        <v>335</v>
      </c>
      <c r="AR1463" t="s">
        <v>72</v>
      </c>
      <c r="AS1463" t="s">
        <v>82</v>
      </c>
      <c r="AT1463" t="s">
        <v>82</v>
      </c>
      <c r="AU1463" t="s">
        <v>73</v>
      </c>
      <c r="AV1463" t="s">
        <v>63</v>
      </c>
      <c r="AW1463" t="s">
        <v>63</v>
      </c>
      <c r="AX1463">
        <v>45.61</v>
      </c>
      <c r="AY1463">
        <v>54.4</v>
      </c>
      <c r="AZ1463" t="s">
        <v>283</v>
      </c>
      <c r="BA1463" t="s">
        <v>105</v>
      </c>
      <c r="BB1463" t="s">
        <v>454</v>
      </c>
      <c r="BC1463" t="s">
        <v>198</v>
      </c>
      <c r="BD1463" t="s">
        <v>87</v>
      </c>
      <c r="BE1463" t="s">
        <v>105</v>
      </c>
      <c r="BF1463">
        <v>1</v>
      </c>
      <c r="BG1463">
        <f>IF(Table1[[#This Row],[ft_score]]="0 - 0", 1, 0)</f>
        <v>0</v>
      </c>
      <c r="BH1463">
        <f t="shared" si="22"/>
        <v>0</v>
      </c>
    </row>
    <row r="1464" spans="1:60" x14ac:dyDescent="0.25">
      <c r="A1464" s="1">
        <v>5913</v>
      </c>
      <c r="B1464" t="s">
        <v>58</v>
      </c>
      <c r="C1464" t="s">
        <v>59</v>
      </c>
      <c r="D1464">
        <v>1</v>
      </c>
      <c r="E1464">
        <v>0</v>
      </c>
      <c r="F1464" t="s">
        <v>60</v>
      </c>
      <c r="G1464" t="s">
        <v>90</v>
      </c>
      <c r="H1464" t="s">
        <v>90</v>
      </c>
      <c r="I1464" t="s">
        <v>58</v>
      </c>
      <c r="J1464" t="s">
        <v>90</v>
      </c>
      <c r="K1464">
        <v>0</v>
      </c>
      <c r="L1464" t="s">
        <v>60</v>
      </c>
      <c r="M1464" t="s">
        <v>60</v>
      </c>
      <c r="N1464" t="s">
        <v>60</v>
      </c>
      <c r="O1464" t="s">
        <v>60</v>
      </c>
      <c r="P1464" t="s">
        <v>60</v>
      </c>
      <c r="Q1464" t="s">
        <v>60</v>
      </c>
      <c r="R1464" t="s">
        <v>60</v>
      </c>
      <c r="S1464" t="s">
        <v>60</v>
      </c>
      <c r="T1464">
        <v>716.33</v>
      </c>
      <c r="U1464" t="s">
        <v>2705</v>
      </c>
      <c r="V1464" t="s">
        <v>4444</v>
      </c>
      <c r="W1464" t="s">
        <v>7405</v>
      </c>
      <c r="X1464" t="s">
        <v>7185</v>
      </c>
      <c r="Y1464" t="s">
        <v>1132</v>
      </c>
      <c r="Z1464" t="s">
        <v>2312</v>
      </c>
      <c r="AA1464" t="s">
        <v>2313</v>
      </c>
      <c r="AB1464">
        <v>3</v>
      </c>
      <c r="AC1464">
        <v>83.34</v>
      </c>
      <c r="AD1464">
        <v>29.17</v>
      </c>
      <c r="AE1464">
        <v>16.670000000000002</v>
      </c>
      <c r="AF1464" t="s">
        <v>63</v>
      </c>
      <c r="AG1464" t="s">
        <v>4355</v>
      </c>
      <c r="AH1464" t="s">
        <v>98</v>
      </c>
      <c r="AI1464" t="s">
        <v>2890</v>
      </c>
      <c r="AJ1464" t="s">
        <v>7406</v>
      </c>
      <c r="AK1464" t="s">
        <v>98</v>
      </c>
      <c r="AL1464" t="s">
        <v>397</v>
      </c>
      <c r="AM1464" t="s">
        <v>139</v>
      </c>
      <c r="AN1464">
        <v>-4</v>
      </c>
      <c r="AO1464">
        <v>-10</v>
      </c>
      <c r="AP1464" t="s">
        <v>559</v>
      </c>
      <c r="AQ1464" t="s">
        <v>141</v>
      </c>
      <c r="AR1464" t="s">
        <v>73</v>
      </c>
      <c r="AS1464" t="s">
        <v>2471</v>
      </c>
      <c r="AT1464" t="s">
        <v>63</v>
      </c>
      <c r="AU1464" t="s">
        <v>73</v>
      </c>
      <c r="AV1464" t="s">
        <v>63</v>
      </c>
      <c r="AW1464" t="s">
        <v>63</v>
      </c>
      <c r="AX1464">
        <v>50</v>
      </c>
      <c r="AY1464">
        <v>50</v>
      </c>
      <c r="AZ1464" t="s">
        <v>214</v>
      </c>
      <c r="BA1464" t="s">
        <v>472</v>
      </c>
      <c r="BB1464" t="s">
        <v>86</v>
      </c>
      <c r="BC1464" t="s">
        <v>198</v>
      </c>
      <c r="BD1464" t="s">
        <v>197</v>
      </c>
      <c r="BE1464" t="s">
        <v>456</v>
      </c>
      <c r="BF1464">
        <v>2</v>
      </c>
      <c r="BG1464">
        <f>IF(Table1[[#This Row],[ft_score]]="0 - 0", 1, 0)</f>
        <v>0</v>
      </c>
      <c r="BH1464">
        <f t="shared" si="22"/>
        <v>0</v>
      </c>
    </row>
    <row r="1465" spans="1:60" x14ac:dyDescent="0.25">
      <c r="A1465" s="1">
        <v>8062</v>
      </c>
      <c r="B1465" t="s">
        <v>58</v>
      </c>
      <c r="C1465" t="s">
        <v>560</v>
      </c>
      <c r="D1465">
        <v>1</v>
      </c>
      <c r="E1465">
        <v>0</v>
      </c>
      <c r="F1465" t="s">
        <v>60</v>
      </c>
      <c r="G1465" t="s">
        <v>90</v>
      </c>
      <c r="H1465" t="s">
        <v>90</v>
      </c>
      <c r="I1465" t="s">
        <v>58</v>
      </c>
      <c r="J1465" t="s">
        <v>90</v>
      </c>
      <c r="K1465">
        <v>0</v>
      </c>
      <c r="L1465" t="s">
        <v>64</v>
      </c>
      <c r="M1465" t="s">
        <v>60</v>
      </c>
      <c r="N1465">
        <v>0</v>
      </c>
      <c r="O1465" t="s">
        <v>64</v>
      </c>
      <c r="P1465" t="s">
        <v>64</v>
      </c>
      <c r="Q1465" t="s">
        <v>64</v>
      </c>
      <c r="R1465">
        <v>0</v>
      </c>
      <c r="S1465" t="s">
        <v>60</v>
      </c>
      <c r="T1465">
        <v>11.24</v>
      </c>
      <c r="U1465" t="s">
        <v>5438</v>
      </c>
      <c r="V1465" t="s">
        <v>5448</v>
      </c>
      <c r="W1465" t="s">
        <v>10843</v>
      </c>
      <c r="X1465" t="s">
        <v>10781</v>
      </c>
      <c r="Y1465" t="s">
        <v>2747</v>
      </c>
      <c r="Z1465" t="s">
        <v>5436</v>
      </c>
      <c r="AA1465" t="s">
        <v>5437</v>
      </c>
      <c r="AB1465">
        <v>5</v>
      </c>
      <c r="AC1465">
        <v>71.67</v>
      </c>
      <c r="AD1465">
        <v>55</v>
      </c>
      <c r="AE1465">
        <v>35</v>
      </c>
      <c r="AF1465" t="s">
        <v>98</v>
      </c>
      <c r="AG1465" t="s">
        <v>2469</v>
      </c>
      <c r="AH1465" t="s">
        <v>6246</v>
      </c>
      <c r="AI1465" t="s">
        <v>1300</v>
      </c>
      <c r="AJ1465" t="s">
        <v>904</v>
      </c>
      <c r="AK1465" t="s">
        <v>542</v>
      </c>
      <c r="AL1465" t="s">
        <v>855</v>
      </c>
      <c r="AM1465" t="s">
        <v>3307</v>
      </c>
      <c r="AN1465">
        <v>22</v>
      </c>
      <c r="AO1465">
        <v>-2</v>
      </c>
      <c r="AP1465" t="s">
        <v>2489</v>
      </c>
      <c r="AQ1465" t="s">
        <v>63</v>
      </c>
      <c r="AR1465" t="s">
        <v>2219</v>
      </c>
      <c r="AS1465" t="s">
        <v>6254</v>
      </c>
      <c r="AT1465" t="s">
        <v>136</v>
      </c>
      <c r="AU1465" t="s">
        <v>3308</v>
      </c>
      <c r="AV1465" t="s">
        <v>98</v>
      </c>
      <c r="AW1465" t="s">
        <v>98</v>
      </c>
      <c r="AX1465">
        <v>37.22</v>
      </c>
      <c r="AY1465">
        <v>62.78</v>
      </c>
      <c r="AZ1465" t="s">
        <v>311</v>
      </c>
      <c r="BA1465" t="s">
        <v>363</v>
      </c>
      <c r="BB1465" t="s">
        <v>285</v>
      </c>
      <c r="BC1465" t="s">
        <v>87</v>
      </c>
      <c r="BD1465" t="s">
        <v>231</v>
      </c>
      <c r="BE1465" t="s">
        <v>89</v>
      </c>
      <c r="BF1465">
        <v>2</v>
      </c>
      <c r="BG1465">
        <f>IF(Table1[[#This Row],[ft_score]]="0 - 0", 1, 0)</f>
        <v>0</v>
      </c>
      <c r="BH1465">
        <f t="shared" si="22"/>
        <v>0</v>
      </c>
    </row>
    <row r="1466" spans="1:60" x14ac:dyDescent="0.25">
      <c r="A1466" s="1">
        <v>8092</v>
      </c>
      <c r="B1466" t="s">
        <v>5152</v>
      </c>
      <c r="C1466" t="s">
        <v>59</v>
      </c>
      <c r="D1466">
        <v>1</v>
      </c>
      <c r="E1466">
        <v>0</v>
      </c>
      <c r="F1466" t="s">
        <v>60</v>
      </c>
      <c r="G1466">
        <v>1000</v>
      </c>
      <c r="H1466">
        <v>1.5</v>
      </c>
      <c r="I1466" t="s">
        <v>61</v>
      </c>
      <c r="J1466" t="s">
        <v>311</v>
      </c>
      <c r="K1466">
        <v>2</v>
      </c>
      <c r="L1466" t="s">
        <v>64</v>
      </c>
      <c r="M1466" t="s">
        <v>60</v>
      </c>
      <c r="N1466">
        <v>0</v>
      </c>
      <c r="O1466" t="s">
        <v>64</v>
      </c>
      <c r="P1466" t="s">
        <v>64</v>
      </c>
      <c r="Q1466" t="s">
        <v>64</v>
      </c>
      <c r="R1466" t="s">
        <v>60</v>
      </c>
      <c r="S1466" t="s">
        <v>60</v>
      </c>
      <c r="T1466">
        <v>90032.18</v>
      </c>
      <c r="U1466" t="s">
        <v>7005</v>
      </c>
      <c r="V1466" t="s">
        <v>7337</v>
      </c>
      <c r="W1466" t="s">
        <v>10883</v>
      </c>
      <c r="X1466" t="s">
        <v>10781</v>
      </c>
      <c r="Y1466" t="s">
        <v>486</v>
      </c>
      <c r="Z1466" t="s">
        <v>6705</v>
      </c>
      <c r="AA1466" t="s">
        <v>6706</v>
      </c>
      <c r="AB1466">
        <v>4</v>
      </c>
      <c r="AC1466">
        <v>50</v>
      </c>
      <c r="AD1466">
        <v>25</v>
      </c>
      <c r="AE1466">
        <v>12.5</v>
      </c>
      <c r="AF1466" t="s">
        <v>63</v>
      </c>
      <c r="AG1466" t="s">
        <v>97</v>
      </c>
      <c r="AH1466" t="s">
        <v>1432</v>
      </c>
      <c r="AI1466" t="s">
        <v>1282</v>
      </c>
      <c r="AJ1466" t="s">
        <v>2890</v>
      </c>
      <c r="AK1466" t="s">
        <v>136</v>
      </c>
      <c r="AL1466" t="s">
        <v>63</v>
      </c>
      <c r="AM1466" t="s">
        <v>7406</v>
      </c>
      <c r="AN1466">
        <v>-10</v>
      </c>
      <c r="AO1466">
        <v>-5</v>
      </c>
      <c r="AP1466" t="s">
        <v>194</v>
      </c>
      <c r="AQ1466" t="s">
        <v>560</v>
      </c>
      <c r="AR1466" t="s">
        <v>63</v>
      </c>
      <c r="AS1466" t="s">
        <v>73</v>
      </c>
      <c r="AT1466" t="s">
        <v>141</v>
      </c>
      <c r="AU1466" t="s">
        <v>72</v>
      </c>
      <c r="AV1466" t="s">
        <v>63</v>
      </c>
      <c r="AW1466" t="s">
        <v>63</v>
      </c>
      <c r="AX1466">
        <v>47.22</v>
      </c>
      <c r="AY1466">
        <v>52.78</v>
      </c>
      <c r="AZ1466" t="s">
        <v>385</v>
      </c>
      <c r="BA1466" t="s">
        <v>400</v>
      </c>
      <c r="BB1466" t="s">
        <v>888</v>
      </c>
      <c r="BC1466" t="s">
        <v>231</v>
      </c>
      <c r="BD1466" t="s">
        <v>87</v>
      </c>
      <c r="BE1466" t="s">
        <v>105</v>
      </c>
      <c r="BF1466">
        <v>1</v>
      </c>
      <c r="BG1466">
        <f>IF(Table1[[#This Row],[ft_score]]="0 - 0", 1, 0)</f>
        <v>0</v>
      </c>
      <c r="BH1466">
        <f t="shared" si="22"/>
        <v>0</v>
      </c>
    </row>
    <row r="1467" spans="1:60" x14ac:dyDescent="0.25">
      <c r="A1467" s="1">
        <v>8123</v>
      </c>
      <c r="B1467" t="s">
        <v>58</v>
      </c>
      <c r="C1467" t="s">
        <v>59</v>
      </c>
      <c r="D1467">
        <v>1</v>
      </c>
      <c r="E1467">
        <v>0</v>
      </c>
      <c r="F1467" t="s">
        <v>60</v>
      </c>
      <c r="G1467" t="s">
        <v>90</v>
      </c>
      <c r="H1467" t="s">
        <v>90</v>
      </c>
      <c r="I1467" t="s">
        <v>58</v>
      </c>
      <c r="J1467" t="s">
        <v>90</v>
      </c>
      <c r="K1467">
        <v>0</v>
      </c>
      <c r="L1467" t="s">
        <v>64</v>
      </c>
      <c r="M1467" t="s">
        <v>60</v>
      </c>
      <c r="N1467" t="s">
        <v>64</v>
      </c>
      <c r="O1467" t="s">
        <v>64</v>
      </c>
      <c r="P1467" t="s">
        <v>64</v>
      </c>
      <c r="Q1467" t="s">
        <v>64</v>
      </c>
      <c r="R1467" t="s">
        <v>64</v>
      </c>
      <c r="S1467" t="s">
        <v>60</v>
      </c>
      <c r="T1467">
        <v>1146.53</v>
      </c>
      <c r="U1467" t="s">
        <v>3070</v>
      </c>
      <c r="V1467" t="s">
        <v>3100</v>
      </c>
      <c r="W1467" t="s">
        <v>10932</v>
      </c>
      <c r="X1467" t="s">
        <v>10919</v>
      </c>
      <c r="Y1467" t="s">
        <v>726</v>
      </c>
      <c r="Z1467" t="s">
        <v>2553</v>
      </c>
      <c r="AA1467" t="s">
        <v>2554</v>
      </c>
      <c r="AB1467">
        <v>29</v>
      </c>
      <c r="AC1467">
        <v>68.75</v>
      </c>
      <c r="AD1467">
        <v>43.75</v>
      </c>
      <c r="AE1467">
        <v>18.75</v>
      </c>
      <c r="AF1467" t="s">
        <v>83</v>
      </c>
      <c r="AG1467" t="s">
        <v>72</v>
      </c>
      <c r="AH1467" t="s">
        <v>249</v>
      </c>
      <c r="AI1467" t="s">
        <v>207</v>
      </c>
      <c r="AJ1467" t="s">
        <v>2057</v>
      </c>
      <c r="AK1467" t="s">
        <v>369</v>
      </c>
      <c r="AL1467" t="s">
        <v>207</v>
      </c>
      <c r="AM1467" t="s">
        <v>3457</v>
      </c>
      <c r="AN1467">
        <v>-3</v>
      </c>
      <c r="AO1467">
        <v>11.5</v>
      </c>
      <c r="AP1467" t="s">
        <v>10491</v>
      </c>
      <c r="AQ1467" t="s">
        <v>97</v>
      </c>
      <c r="AR1467" t="s">
        <v>82</v>
      </c>
      <c r="AS1467" t="s">
        <v>82</v>
      </c>
      <c r="AT1467" t="s">
        <v>81</v>
      </c>
      <c r="AU1467" t="s">
        <v>159</v>
      </c>
      <c r="AV1467" t="s">
        <v>83</v>
      </c>
      <c r="AW1467" t="s">
        <v>63</v>
      </c>
      <c r="AX1467">
        <v>43.59</v>
      </c>
      <c r="AY1467">
        <v>56.41</v>
      </c>
      <c r="AZ1467" t="s">
        <v>694</v>
      </c>
      <c r="BA1467" t="s">
        <v>285</v>
      </c>
      <c r="BB1467" t="s">
        <v>285</v>
      </c>
      <c r="BC1467" t="s">
        <v>385</v>
      </c>
      <c r="BD1467" t="s">
        <v>231</v>
      </c>
      <c r="BE1467" t="s">
        <v>386</v>
      </c>
      <c r="BF1467">
        <v>1</v>
      </c>
      <c r="BG1467">
        <f>IF(Table1[[#This Row],[ft_score]]="0 - 0", 1, 0)</f>
        <v>0</v>
      </c>
      <c r="BH1467">
        <f t="shared" si="22"/>
        <v>0</v>
      </c>
    </row>
    <row r="1468" spans="1:60" x14ac:dyDescent="0.25">
      <c r="A1468" s="1">
        <v>8147</v>
      </c>
      <c r="B1468" t="s">
        <v>58</v>
      </c>
      <c r="C1468" t="s">
        <v>244</v>
      </c>
      <c r="D1468">
        <v>1</v>
      </c>
      <c r="E1468">
        <v>0</v>
      </c>
      <c r="F1468" t="s">
        <v>60</v>
      </c>
      <c r="G1468" t="s">
        <v>90</v>
      </c>
      <c r="H1468" t="s">
        <v>90</v>
      </c>
      <c r="I1468" t="s">
        <v>58</v>
      </c>
      <c r="J1468" t="s">
        <v>90</v>
      </c>
      <c r="K1468">
        <v>0</v>
      </c>
      <c r="L1468" t="s">
        <v>64</v>
      </c>
      <c r="M1468" t="s">
        <v>60</v>
      </c>
      <c r="N1468" t="s">
        <v>64</v>
      </c>
      <c r="O1468" t="s">
        <v>64</v>
      </c>
      <c r="P1468" t="s">
        <v>64</v>
      </c>
      <c r="Q1468" t="s">
        <v>64</v>
      </c>
      <c r="R1468" t="s">
        <v>64</v>
      </c>
      <c r="S1468" t="s">
        <v>60</v>
      </c>
      <c r="T1468">
        <v>309.86</v>
      </c>
      <c r="U1468" t="s">
        <v>5800</v>
      </c>
      <c r="V1468" t="s">
        <v>5836</v>
      </c>
      <c r="W1468" t="s">
        <v>10965</v>
      </c>
      <c r="X1468" t="s">
        <v>10919</v>
      </c>
      <c r="Y1468" t="s">
        <v>932</v>
      </c>
      <c r="Z1468" t="s">
        <v>5732</v>
      </c>
      <c r="AA1468" t="s">
        <v>5733</v>
      </c>
      <c r="AB1468">
        <v>8</v>
      </c>
      <c r="AC1468">
        <v>68.75</v>
      </c>
      <c r="AD1468">
        <v>56.25</v>
      </c>
      <c r="AE1468">
        <v>31.25</v>
      </c>
      <c r="AF1468" t="s">
        <v>123</v>
      </c>
      <c r="AG1468" t="s">
        <v>123</v>
      </c>
      <c r="AH1468" t="s">
        <v>1398</v>
      </c>
      <c r="AI1468" t="s">
        <v>83</v>
      </c>
      <c r="AJ1468" t="s">
        <v>123</v>
      </c>
      <c r="AK1468" t="s">
        <v>123</v>
      </c>
      <c r="AL1468" t="s">
        <v>72</v>
      </c>
      <c r="AM1468" t="s">
        <v>840</v>
      </c>
      <c r="AN1468">
        <v>-6</v>
      </c>
      <c r="AO1468">
        <v>6</v>
      </c>
      <c r="AP1468" t="s">
        <v>10966</v>
      </c>
      <c r="AQ1468" t="s">
        <v>73</v>
      </c>
      <c r="AR1468" t="s">
        <v>81</v>
      </c>
      <c r="AS1468" t="s">
        <v>73</v>
      </c>
      <c r="AT1468" t="s">
        <v>81</v>
      </c>
      <c r="AU1468" t="s">
        <v>73</v>
      </c>
      <c r="AV1468" t="s">
        <v>72</v>
      </c>
      <c r="AW1468" t="s">
        <v>83</v>
      </c>
      <c r="AX1468">
        <v>39.07</v>
      </c>
      <c r="AY1468">
        <v>60.94</v>
      </c>
      <c r="AZ1468" t="s">
        <v>104</v>
      </c>
      <c r="BA1468" t="s">
        <v>217</v>
      </c>
      <c r="BB1468" t="s">
        <v>311</v>
      </c>
      <c r="BC1468" t="s">
        <v>198</v>
      </c>
      <c r="BD1468" t="s">
        <v>523</v>
      </c>
      <c r="BE1468" t="s">
        <v>424</v>
      </c>
      <c r="BF1468">
        <v>1</v>
      </c>
      <c r="BG1468">
        <f>IF(Table1[[#This Row],[ft_score]]="0 - 0", 1, 0)</f>
        <v>0</v>
      </c>
      <c r="BH1468">
        <f t="shared" si="22"/>
        <v>0</v>
      </c>
    </row>
    <row r="1469" spans="1:60" x14ac:dyDescent="0.25">
      <c r="A1469" s="1">
        <v>8150</v>
      </c>
      <c r="B1469" t="s">
        <v>5152</v>
      </c>
      <c r="C1469" t="s">
        <v>650</v>
      </c>
      <c r="D1469">
        <v>1</v>
      </c>
      <c r="E1469">
        <v>0</v>
      </c>
      <c r="F1469" t="s">
        <v>60</v>
      </c>
      <c r="G1469">
        <v>-1</v>
      </c>
      <c r="H1469">
        <v>-1</v>
      </c>
      <c r="I1469" t="s">
        <v>61</v>
      </c>
      <c r="J1469" t="s">
        <v>362</v>
      </c>
      <c r="K1469">
        <v>3</v>
      </c>
      <c r="L1469" t="s">
        <v>64</v>
      </c>
      <c r="M1469" t="s">
        <v>60</v>
      </c>
      <c r="N1469" t="s">
        <v>64</v>
      </c>
      <c r="O1469" t="s">
        <v>64</v>
      </c>
      <c r="P1469" t="s">
        <v>64</v>
      </c>
      <c r="Q1469" t="s">
        <v>64</v>
      </c>
      <c r="R1469" t="s">
        <v>64</v>
      </c>
      <c r="S1469" t="s">
        <v>60</v>
      </c>
      <c r="T1469">
        <v>20244.34</v>
      </c>
      <c r="U1469" t="s">
        <v>5857</v>
      </c>
      <c r="V1469" t="s">
        <v>5789</v>
      </c>
      <c r="W1469" t="s">
        <v>10971</v>
      </c>
      <c r="X1469" t="s">
        <v>10919</v>
      </c>
      <c r="Y1469" t="s">
        <v>932</v>
      </c>
      <c r="Z1469" t="s">
        <v>6903</v>
      </c>
      <c r="AA1469" t="s">
        <v>4750</v>
      </c>
      <c r="AB1469">
        <v>7</v>
      </c>
      <c r="AC1469">
        <v>78.569999999999993</v>
      </c>
      <c r="AD1469">
        <v>50</v>
      </c>
      <c r="AE1469">
        <v>50</v>
      </c>
      <c r="AF1469" t="s">
        <v>4590</v>
      </c>
      <c r="AG1469" t="s">
        <v>3778</v>
      </c>
      <c r="AH1469" t="s">
        <v>494</v>
      </c>
      <c r="AI1469" t="s">
        <v>1985</v>
      </c>
      <c r="AJ1469" t="s">
        <v>2105</v>
      </c>
      <c r="AK1469" t="s">
        <v>5168</v>
      </c>
      <c r="AL1469" t="s">
        <v>10192</v>
      </c>
      <c r="AM1469" t="s">
        <v>308</v>
      </c>
      <c r="AN1469">
        <v>31</v>
      </c>
      <c r="AO1469">
        <v>0.5</v>
      </c>
      <c r="AP1469" t="s">
        <v>8682</v>
      </c>
      <c r="AQ1469" t="s">
        <v>2934</v>
      </c>
      <c r="AR1469" t="s">
        <v>1835</v>
      </c>
      <c r="AS1469" t="s">
        <v>1835</v>
      </c>
      <c r="AT1469" t="s">
        <v>2934</v>
      </c>
      <c r="AU1469" t="s">
        <v>97</v>
      </c>
      <c r="AV1469" t="s">
        <v>3125</v>
      </c>
      <c r="AW1469" t="s">
        <v>3778</v>
      </c>
      <c r="AX1469">
        <v>50.31</v>
      </c>
      <c r="AY1469">
        <v>49.69</v>
      </c>
      <c r="AZ1469" t="s">
        <v>447</v>
      </c>
      <c r="BA1469" t="s">
        <v>682</v>
      </c>
      <c r="BB1469" t="s">
        <v>268</v>
      </c>
      <c r="BC1469" t="s">
        <v>198</v>
      </c>
      <c r="BD1469" t="s">
        <v>87</v>
      </c>
      <c r="BE1469" t="s">
        <v>105</v>
      </c>
      <c r="BF1469">
        <v>1</v>
      </c>
      <c r="BG1469">
        <f>IF(Table1[[#This Row],[ft_score]]="0 - 0", 1, 0)</f>
        <v>0</v>
      </c>
      <c r="BH1469">
        <f t="shared" si="22"/>
        <v>0</v>
      </c>
    </row>
    <row r="1470" spans="1:60" x14ac:dyDescent="0.25">
      <c r="A1470" s="1">
        <v>8153</v>
      </c>
      <c r="B1470" t="s">
        <v>58</v>
      </c>
      <c r="C1470" t="s">
        <v>1790</v>
      </c>
      <c r="D1470">
        <v>1</v>
      </c>
      <c r="E1470">
        <v>0</v>
      </c>
      <c r="F1470" t="s">
        <v>60</v>
      </c>
      <c r="G1470" t="s">
        <v>90</v>
      </c>
      <c r="H1470" t="s">
        <v>90</v>
      </c>
      <c r="I1470" t="s">
        <v>58</v>
      </c>
      <c r="J1470" t="s">
        <v>90</v>
      </c>
      <c r="K1470">
        <v>0</v>
      </c>
      <c r="L1470" t="s">
        <v>64</v>
      </c>
      <c r="M1470" t="s">
        <v>60</v>
      </c>
      <c r="N1470" t="s">
        <v>64</v>
      </c>
      <c r="O1470" t="s">
        <v>64</v>
      </c>
      <c r="P1470" t="s">
        <v>64</v>
      </c>
      <c r="Q1470" t="s">
        <v>64</v>
      </c>
      <c r="R1470" t="s">
        <v>64</v>
      </c>
      <c r="S1470" t="s">
        <v>60</v>
      </c>
      <c r="T1470">
        <v>6651.3</v>
      </c>
      <c r="U1470" t="s">
        <v>5518</v>
      </c>
      <c r="V1470" t="s">
        <v>5767</v>
      </c>
      <c r="W1470" t="s">
        <v>10975</v>
      </c>
      <c r="X1470" t="s">
        <v>10919</v>
      </c>
      <c r="Y1470" t="s">
        <v>932</v>
      </c>
      <c r="Z1470" t="s">
        <v>6839</v>
      </c>
      <c r="AA1470" t="s">
        <v>5522</v>
      </c>
      <c r="AB1470">
        <v>5</v>
      </c>
      <c r="AC1470">
        <v>60</v>
      </c>
      <c r="AD1470">
        <v>20</v>
      </c>
      <c r="AE1470">
        <v>10</v>
      </c>
      <c r="AF1470" t="s">
        <v>63</v>
      </c>
      <c r="AG1470" t="s">
        <v>3238</v>
      </c>
      <c r="AH1470" t="s">
        <v>2890</v>
      </c>
      <c r="AI1470" t="s">
        <v>2890</v>
      </c>
      <c r="AJ1470" t="s">
        <v>6615</v>
      </c>
      <c r="AK1470" t="s">
        <v>331</v>
      </c>
      <c r="AL1470" t="s">
        <v>2957</v>
      </c>
      <c r="AM1470" t="s">
        <v>8561</v>
      </c>
      <c r="AN1470">
        <v>14</v>
      </c>
      <c r="AO1470">
        <v>-1</v>
      </c>
      <c r="AP1470" t="s">
        <v>5239</v>
      </c>
      <c r="AQ1470" t="s">
        <v>3023</v>
      </c>
      <c r="AR1470" t="s">
        <v>2219</v>
      </c>
      <c r="AS1470" t="s">
        <v>2219</v>
      </c>
      <c r="AT1470" t="s">
        <v>3023</v>
      </c>
      <c r="AU1470" t="s">
        <v>2416</v>
      </c>
      <c r="AV1470" t="s">
        <v>63</v>
      </c>
      <c r="AW1470" t="s">
        <v>63</v>
      </c>
      <c r="AX1470">
        <v>31.67</v>
      </c>
      <c r="AY1470">
        <v>68.34</v>
      </c>
      <c r="AZ1470" t="s">
        <v>928</v>
      </c>
      <c r="BA1470" t="s">
        <v>875</v>
      </c>
      <c r="BB1470" t="s">
        <v>214</v>
      </c>
      <c r="BC1470" t="s">
        <v>385</v>
      </c>
      <c r="BD1470" t="s">
        <v>231</v>
      </c>
      <c r="BE1470" t="s">
        <v>386</v>
      </c>
      <c r="BF1470">
        <v>1</v>
      </c>
      <c r="BG1470">
        <f>IF(Table1[[#This Row],[ft_score]]="0 - 0", 1, 0)</f>
        <v>0</v>
      </c>
      <c r="BH1470">
        <f t="shared" si="22"/>
        <v>0</v>
      </c>
    </row>
    <row r="1471" spans="1:60" x14ac:dyDescent="0.25">
      <c r="A1471" s="1">
        <v>8155</v>
      </c>
      <c r="B1471" t="s">
        <v>5152</v>
      </c>
      <c r="C1471" t="s">
        <v>257</v>
      </c>
      <c r="D1471">
        <v>1</v>
      </c>
      <c r="E1471">
        <v>0</v>
      </c>
      <c r="F1471" t="s">
        <v>60</v>
      </c>
      <c r="G1471">
        <v>-1</v>
      </c>
      <c r="H1471">
        <v>1.1000000000000001</v>
      </c>
      <c r="I1471" t="s">
        <v>61</v>
      </c>
      <c r="J1471" t="s">
        <v>311</v>
      </c>
      <c r="K1471">
        <v>3</v>
      </c>
      <c r="L1471" t="s">
        <v>64</v>
      </c>
      <c r="M1471" t="s">
        <v>60</v>
      </c>
      <c r="N1471" t="s">
        <v>64</v>
      </c>
      <c r="O1471" t="s">
        <v>64</v>
      </c>
      <c r="P1471" t="s">
        <v>64</v>
      </c>
      <c r="Q1471" t="s">
        <v>64</v>
      </c>
      <c r="R1471" t="s">
        <v>64</v>
      </c>
      <c r="S1471" t="s">
        <v>60</v>
      </c>
      <c r="T1471">
        <v>64.44</v>
      </c>
      <c r="U1471" t="s">
        <v>2584</v>
      </c>
      <c r="V1471" t="s">
        <v>2580</v>
      </c>
      <c r="W1471" t="s">
        <v>10977</v>
      </c>
      <c r="X1471" t="s">
        <v>10919</v>
      </c>
      <c r="Y1471" t="s">
        <v>951</v>
      </c>
      <c r="Z1471" t="s">
        <v>2327</v>
      </c>
      <c r="AA1471" t="s">
        <v>2328</v>
      </c>
      <c r="AB1471">
        <v>9</v>
      </c>
      <c r="AC1471">
        <v>68.75</v>
      </c>
      <c r="AD1471">
        <v>56.25</v>
      </c>
      <c r="AE1471">
        <v>50</v>
      </c>
      <c r="AF1471" t="s">
        <v>83</v>
      </c>
      <c r="AG1471" t="s">
        <v>73</v>
      </c>
      <c r="AH1471" t="s">
        <v>1765</v>
      </c>
      <c r="AI1471" t="s">
        <v>2104</v>
      </c>
      <c r="AJ1471" t="s">
        <v>4017</v>
      </c>
      <c r="AK1471" t="s">
        <v>5214</v>
      </c>
      <c r="AL1471" t="s">
        <v>1912</v>
      </c>
      <c r="AM1471" t="s">
        <v>4197</v>
      </c>
      <c r="AN1471">
        <v>15</v>
      </c>
      <c r="AO1471">
        <v>1.5</v>
      </c>
      <c r="AP1471" t="s">
        <v>6787</v>
      </c>
      <c r="AQ1471" t="s">
        <v>82</v>
      </c>
      <c r="AR1471" t="s">
        <v>97</v>
      </c>
      <c r="AS1471" t="s">
        <v>141</v>
      </c>
      <c r="AT1471" t="s">
        <v>72</v>
      </c>
      <c r="AU1471" t="s">
        <v>159</v>
      </c>
      <c r="AV1471" t="s">
        <v>72</v>
      </c>
      <c r="AW1471" t="s">
        <v>63</v>
      </c>
      <c r="AX1471">
        <v>44.97</v>
      </c>
      <c r="AY1471">
        <v>55.04</v>
      </c>
      <c r="AZ1471" t="s">
        <v>105</v>
      </c>
      <c r="BA1471" t="s">
        <v>84</v>
      </c>
      <c r="BB1471" t="s">
        <v>268</v>
      </c>
      <c r="BC1471" t="s">
        <v>255</v>
      </c>
      <c r="BD1471" t="s">
        <v>423</v>
      </c>
      <c r="BE1471" t="s">
        <v>256</v>
      </c>
      <c r="BF1471">
        <v>2</v>
      </c>
      <c r="BG1471">
        <f>IF(Table1[[#This Row],[ft_score]]="0 - 0", 1, 0)</f>
        <v>0</v>
      </c>
      <c r="BH1471">
        <f t="shared" si="22"/>
        <v>0</v>
      </c>
    </row>
    <row r="1472" spans="1:60" hidden="1" x14ac:dyDescent="0.25">
      <c r="A1472" s="1">
        <v>8166</v>
      </c>
      <c r="B1472" t="s">
        <v>58</v>
      </c>
      <c r="C1472" t="s">
        <v>126</v>
      </c>
      <c r="D1472">
        <v>1</v>
      </c>
      <c r="E1472">
        <v>0</v>
      </c>
      <c r="F1472" t="s">
        <v>60</v>
      </c>
      <c r="G1472" t="s">
        <v>90</v>
      </c>
      <c r="H1472" t="s">
        <v>90</v>
      </c>
      <c r="I1472" t="s">
        <v>58</v>
      </c>
      <c r="J1472" t="s">
        <v>90</v>
      </c>
      <c r="K1472">
        <v>0</v>
      </c>
      <c r="L1472" t="s">
        <v>64</v>
      </c>
      <c r="M1472" t="s">
        <v>60</v>
      </c>
      <c r="N1472" t="s">
        <v>64</v>
      </c>
      <c r="O1472" t="s">
        <v>64</v>
      </c>
      <c r="P1472" t="s">
        <v>64</v>
      </c>
      <c r="Q1472" t="s">
        <v>64</v>
      </c>
      <c r="R1472" t="s">
        <v>64</v>
      </c>
      <c r="S1472" t="s">
        <v>60</v>
      </c>
      <c r="T1472">
        <v>5.96</v>
      </c>
      <c r="U1472" t="s">
        <v>5939</v>
      </c>
      <c r="V1472" t="s">
        <v>6532</v>
      </c>
      <c r="W1472" t="s">
        <v>10991</v>
      </c>
      <c r="X1472" t="s">
        <v>10919</v>
      </c>
      <c r="Y1472" t="s">
        <v>966</v>
      </c>
      <c r="Z1472" t="s">
        <v>5689</v>
      </c>
      <c r="AA1472" t="s">
        <v>5690</v>
      </c>
      <c r="AB1472">
        <v>6</v>
      </c>
      <c r="AC1472">
        <v>66.67</v>
      </c>
      <c r="AD1472">
        <v>41.67</v>
      </c>
      <c r="AE1472">
        <v>16.670000000000002</v>
      </c>
      <c r="AF1472" t="s">
        <v>63</v>
      </c>
      <c r="AG1472" t="s">
        <v>1857</v>
      </c>
      <c r="AH1472" t="s">
        <v>1993</v>
      </c>
      <c r="AI1472" t="s">
        <v>1025</v>
      </c>
      <c r="AJ1472" t="s">
        <v>1025</v>
      </c>
      <c r="AK1472" t="s">
        <v>333</v>
      </c>
      <c r="AL1472" t="s">
        <v>1025</v>
      </c>
      <c r="AM1472" t="s">
        <v>209</v>
      </c>
      <c r="AN1472">
        <v>-17</v>
      </c>
      <c r="AO1472">
        <v>-5.5</v>
      </c>
      <c r="AP1472" t="s">
        <v>602</v>
      </c>
      <c r="AQ1472" t="s">
        <v>6254</v>
      </c>
      <c r="AR1472" t="s">
        <v>136</v>
      </c>
      <c r="AS1472" t="s">
        <v>1949</v>
      </c>
      <c r="AT1472" t="s">
        <v>2471</v>
      </c>
      <c r="AU1472" t="s">
        <v>1857</v>
      </c>
      <c r="AV1472" t="s">
        <v>63</v>
      </c>
      <c r="AW1472" t="s">
        <v>63</v>
      </c>
      <c r="AX1472">
        <v>48.08</v>
      </c>
      <c r="AY1472">
        <v>51.93</v>
      </c>
      <c r="AZ1472" t="s">
        <v>166</v>
      </c>
      <c r="BA1472" t="s">
        <v>166</v>
      </c>
      <c r="BB1472" t="s">
        <v>166</v>
      </c>
      <c r="BC1472" t="s">
        <v>166</v>
      </c>
      <c r="BD1472" t="s">
        <v>166</v>
      </c>
      <c r="BE1472" t="s">
        <v>166</v>
      </c>
      <c r="BF1472" t="s">
        <v>58</v>
      </c>
      <c r="BG1472">
        <f>IF(Table1[[#This Row],[ft_score]]="0 - 0", 1, 0)</f>
        <v>0</v>
      </c>
      <c r="BH1472">
        <f t="shared" si="22"/>
        <v>0</v>
      </c>
    </row>
    <row r="1473" spans="1:60" x14ac:dyDescent="0.25">
      <c r="A1473" s="1">
        <v>8183</v>
      </c>
      <c r="B1473" t="s">
        <v>58</v>
      </c>
      <c r="C1473" t="s">
        <v>59</v>
      </c>
      <c r="D1473">
        <v>1</v>
      </c>
      <c r="E1473">
        <v>0</v>
      </c>
      <c r="F1473" t="s">
        <v>60</v>
      </c>
      <c r="G1473" t="s">
        <v>90</v>
      </c>
      <c r="H1473" t="s">
        <v>90</v>
      </c>
      <c r="I1473" t="s">
        <v>58</v>
      </c>
      <c r="J1473" t="s">
        <v>90</v>
      </c>
      <c r="K1473">
        <v>0</v>
      </c>
      <c r="L1473" t="s">
        <v>64</v>
      </c>
      <c r="M1473" t="s">
        <v>60</v>
      </c>
      <c r="N1473" t="s">
        <v>64</v>
      </c>
      <c r="O1473" t="s">
        <v>64</v>
      </c>
      <c r="P1473" t="s">
        <v>64</v>
      </c>
      <c r="Q1473" t="s">
        <v>64</v>
      </c>
      <c r="R1473" t="s">
        <v>60</v>
      </c>
      <c r="S1473" t="s">
        <v>60</v>
      </c>
      <c r="T1473">
        <v>3802</v>
      </c>
      <c r="U1473" t="s">
        <v>5968</v>
      </c>
      <c r="V1473" t="s">
        <v>5902</v>
      </c>
      <c r="W1473" t="s">
        <v>11010</v>
      </c>
      <c r="X1473" t="s">
        <v>10919</v>
      </c>
      <c r="Y1473" t="s">
        <v>932</v>
      </c>
      <c r="Z1473" t="s">
        <v>6839</v>
      </c>
      <c r="AA1473" t="s">
        <v>5522</v>
      </c>
      <c r="AB1473">
        <v>5</v>
      </c>
      <c r="AC1473">
        <v>80</v>
      </c>
      <c r="AD1473">
        <v>70</v>
      </c>
      <c r="AE1473">
        <v>40</v>
      </c>
      <c r="AF1473" t="s">
        <v>2416</v>
      </c>
      <c r="AG1473" t="s">
        <v>1575</v>
      </c>
      <c r="AH1473" t="s">
        <v>1263</v>
      </c>
      <c r="AI1473" t="s">
        <v>1108</v>
      </c>
      <c r="AJ1473" t="s">
        <v>136</v>
      </c>
      <c r="AK1473" t="s">
        <v>1227</v>
      </c>
      <c r="AL1473" t="s">
        <v>1265</v>
      </c>
      <c r="AM1473" t="s">
        <v>4592</v>
      </c>
      <c r="AN1473">
        <v>22</v>
      </c>
      <c r="AO1473">
        <v>-8</v>
      </c>
      <c r="AP1473" t="s">
        <v>1858</v>
      </c>
      <c r="AQ1473" t="s">
        <v>2219</v>
      </c>
      <c r="AR1473" t="s">
        <v>3023</v>
      </c>
      <c r="AS1473" t="s">
        <v>2219</v>
      </c>
      <c r="AT1473" t="s">
        <v>3023</v>
      </c>
      <c r="AU1473" t="s">
        <v>3238</v>
      </c>
      <c r="AV1473" t="s">
        <v>1575</v>
      </c>
      <c r="AW1473" t="s">
        <v>2416</v>
      </c>
      <c r="AX1473">
        <v>41.07</v>
      </c>
      <c r="AY1473">
        <v>58.93</v>
      </c>
      <c r="AZ1473" t="s">
        <v>562</v>
      </c>
      <c r="BA1473" t="s">
        <v>763</v>
      </c>
      <c r="BB1473" t="s">
        <v>506</v>
      </c>
      <c r="BC1473" t="s">
        <v>255</v>
      </c>
      <c r="BD1473" t="s">
        <v>423</v>
      </c>
      <c r="BE1473" t="s">
        <v>256</v>
      </c>
      <c r="BF1473">
        <v>2</v>
      </c>
      <c r="BG1473">
        <f>IF(Table1[[#This Row],[ft_score]]="0 - 0", 1, 0)</f>
        <v>0</v>
      </c>
      <c r="BH1473">
        <f t="shared" si="22"/>
        <v>0</v>
      </c>
    </row>
    <row r="1474" spans="1:60" x14ac:dyDescent="0.25">
      <c r="A1474" s="1">
        <v>8195</v>
      </c>
      <c r="B1474" t="s">
        <v>58</v>
      </c>
      <c r="C1474" t="s">
        <v>110</v>
      </c>
      <c r="D1474">
        <v>1</v>
      </c>
      <c r="E1474">
        <v>0</v>
      </c>
      <c r="F1474" t="s">
        <v>60</v>
      </c>
      <c r="G1474" t="s">
        <v>90</v>
      </c>
      <c r="H1474" t="s">
        <v>90</v>
      </c>
      <c r="I1474" t="s">
        <v>58</v>
      </c>
      <c r="J1474" t="s">
        <v>90</v>
      </c>
      <c r="K1474">
        <v>0</v>
      </c>
      <c r="L1474" t="s">
        <v>64</v>
      </c>
      <c r="M1474" t="s">
        <v>60</v>
      </c>
      <c r="N1474" t="s">
        <v>64</v>
      </c>
      <c r="O1474" t="s">
        <v>64</v>
      </c>
      <c r="P1474" t="s">
        <v>64</v>
      </c>
      <c r="Q1474" t="s">
        <v>64</v>
      </c>
      <c r="R1474" t="s">
        <v>60</v>
      </c>
      <c r="S1474" t="s">
        <v>60</v>
      </c>
      <c r="T1474">
        <v>30.76</v>
      </c>
      <c r="U1474" t="s">
        <v>5786</v>
      </c>
      <c r="V1474" t="s">
        <v>5729</v>
      </c>
      <c r="W1474" t="s">
        <v>11024</v>
      </c>
      <c r="X1474" t="s">
        <v>10919</v>
      </c>
      <c r="Y1474" t="s">
        <v>1008</v>
      </c>
      <c r="Z1474" t="s">
        <v>5732</v>
      </c>
      <c r="AA1474" t="s">
        <v>5733</v>
      </c>
      <c r="AB1474">
        <v>9</v>
      </c>
      <c r="AC1474">
        <v>75</v>
      </c>
      <c r="AD1474">
        <v>50</v>
      </c>
      <c r="AE1474">
        <v>31.25</v>
      </c>
      <c r="AF1474" t="s">
        <v>123</v>
      </c>
      <c r="AG1474" t="s">
        <v>73</v>
      </c>
      <c r="AH1474" t="s">
        <v>1786</v>
      </c>
      <c r="AI1474" t="s">
        <v>2716</v>
      </c>
      <c r="AJ1474" t="s">
        <v>1947</v>
      </c>
      <c r="AK1474" t="s">
        <v>1300</v>
      </c>
      <c r="AL1474" t="s">
        <v>2864</v>
      </c>
      <c r="AM1474" t="s">
        <v>4106</v>
      </c>
      <c r="AN1474">
        <v>-3</v>
      </c>
      <c r="AO1474">
        <v>5.5</v>
      </c>
      <c r="AP1474" t="s">
        <v>10905</v>
      </c>
      <c r="AQ1474" t="s">
        <v>81</v>
      </c>
      <c r="AR1474" t="s">
        <v>82</v>
      </c>
      <c r="AS1474" t="s">
        <v>97</v>
      </c>
      <c r="AT1474" t="s">
        <v>97</v>
      </c>
      <c r="AU1474" t="s">
        <v>73</v>
      </c>
      <c r="AV1474" t="s">
        <v>72</v>
      </c>
      <c r="AW1474" t="s">
        <v>83</v>
      </c>
      <c r="AX1474">
        <v>44.67</v>
      </c>
      <c r="AY1474">
        <v>55.34</v>
      </c>
      <c r="AZ1474" t="s">
        <v>705</v>
      </c>
      <c r="BA1474" t="s">
        <v>86</v>
      </c>
      <c r="BB1474" t="s">
        <v>299</v>
      </c>
      <c r="BC1474" t="s">
        <v>423</v>
      </c>
      <c r="BD1474" t="s">
        <v>455</v>
      </c>
      <c r="BE1474" t="s">
        <v>256</v>
      </c>
      <c r="BF1474">
        <v>1</v>
      </c>
      <c r="BG1474">
        <f>IF(Table1[[#This Row],[ft_score]]="0 - 0", 1, 0)</f>
        <v>0</v>
      </c>
      <c r="BH1474">
        <f t="shared" ref="BH1474:BH1537" si="23">IF(D1474=E1474, 1, 0)</f>
        <v>0</v>
      </c>
    </row>
    <row r="1475" spans="1:60" hidden="1" x14ac:dyDescent="0.25">
      <c r="A1475" s="1">
        <v>8265</v>
      </c>
      <c r="B1475" t="s">
        <v>58</v>
      </c>
      <c r="C1475" t="s">
        <v>200</v>
      </c>
      <c r="D1475">
        <v>1</v>
      </c>
      <c r="E1475">
        <v>0</v>
      </c>
      <c r="F1475" t="s">
        <v>60</v>
      </c>
      <c r="G1475" t="s">
        <v>90</v>
      </c>
      <c r="H1475" t="s">
        <v>90</v>
      </c>
      <c r="I1475" t="s">
        <v>58</v>
      </c>
      <c r="J1475" t="s">
        <v>90</v>
      </c>
      <c r="K1475">
        <v>0</v>
      </c>
      <c r="L1475" t="s">
        <v>64</v>
      </c>
      <c r="M1475" t="s">
        <v>60</v>
      </c>
      <c r="N1475" t="s">
        <v>64</v>
      </c>
      <c r="O1475" t="s">
        <v>64</v>
      </c>
      <c r="P1475" t="s">
        <v>64</v>
      </c>
      <c r="Q1475" t="s">
        <v>64</v>
      </c>
      <c r="R1475" t="s">
        <v>60</v>
      </c>
      <c r="S1475" t="s">
        <v>60</v>
      </c>
      <c r="T1475">
        <v>570.72</v>
      </c>
      <c r="U1475" t="s">
        <v>469</v>
      </c>
      <c r="V1475" t="s">
        <v>450</v>
      </c>
      <c r="W1475" t="s">
        <v>11112</v>
      </c>
      <c r="X1475" t="s">
        <v>10919</v>
      </c>
      <c r="Y1475" t="s">
        <v>4029</v>
      </c>
      <c r="Z1475" t="s">
        <v>452</v>
      </c>
      <c r="AA1475" t="s">
        <v>453</v>
      </c>
      <c r="AB1475">
        <v>9</v>
      </c>
      <c r="AC1475">
        <v>75</v>
      </c>
      <c r="AD1475">
        <v>43.75</v>
      </c>
      <c r="AE1475">
        <v>31.25</v>
      </c>
      <c r="AF1475" t="s">
        <v>83</v>
      </c>
      <c r="AG1475" t="s">
        <v>82</v>
      </c>
      <c r="AH1475" t="s">
        <v>2016</v>
      </c>
      <c r="AI1475" t="s">
        <v>1281</v>
      </c>
      <c r="AJ1475" t="s">
        <v>7818</v>
      </c>
      <c r="AK1475" t="s">
        <v>1774</v>
      </c>
      <c r="AL1475" t="s">
        <v>1281</v>
      </c>
      <c r="AM1475" t="s">
        <v>5026</v>
      </c>
      <c r="AN1475">
        <v>2</v>
      </c>
      <c r="AO1475">
        <v>-4</v>
      </c>
      <c r="AP1475" t="s">
        <v>1877</v>
      </c>
      <c r="AQ1475" t="s">
        <v>141</v>
      </c>
      <c r="AR1475" t="s">
        <v>73</v>
      </c>
      <c r="AS1475" t="s">
        <v>81</v>
      </c>
      <c r="AT1475" t="s">
        <v>73</v>
      </c>
      <c r="AU1475" t="s">
        <v>159</v>
      </c>
      <c r="AV1475" t="s">
        <v>73</v>
      </c>
      <c r="AW1475" t="s">
        <v>83</v>
      </c>
      <c r="AX1475">
        <v>48.55</v>
      </c>
      <c r="AY1475">
        <v>51.45</v>
      </c>
      <c r="AZ1475" t="s">
        <v>166</v>
      </c>
      <c r="BA1475" t="s">
        <v>166</v>
      </c>
      <c r="BB1475" t="s">
        <v>166</v>
      </c>
      <c r="BC1475" t="s">
        <v>166</v>
      </c>
      <c r="BD1475" t="s">
        <v>166</v>
      </c>
      <c r="BE1475" t="s">
        <v>166</v>
      </c>
      <c r="BF1475" t="s">
        <v>58</v>
      </c>
      <c r="BG1475">
        <f>IF(Table1[[#This Row],[ft_score]]="0 - 0", 1, 0)</f>
        <v>0</v>
      </c>
      <c r="BH1475">
        <f t="shared" si="23"/>
        <v>0</v>
      </c>
    </row>
    <row r="1476" spans="1:60" hidden="1" x14ac:dyDescent="0.25">
      <c r="A1476" s="1">
        <v>8324</v>
      </c>
      <c r="B1476" t="s">
        <v>58</v>
      </c>
      <c r="C1476" t="s">
        <v>110</v>
      </c>
      <c r="D1476">
        <v>1</v>
      </c>
      <c r="E1476">
        <v>0</v>
      </c>
      <c r="F1476" t="s">
        <v>60</v>
      </c>
      <c r="G1476" t="s">
        <v>90</v>
      </c>
      <c r="H1476" t="s">
        <v>90</v>
      </c>
      <c r="I1476" t="s">
        <v>58</v>
      </c>
      <c r="J1476" t="s">
        <v>90</v>
      </c>
      <c r="K1476">
        <v>0</v>
      </c>
      <c r="L1476" t="s">
        <v>64</v>
      </c>
      <c r="M1476" t="s">
        <v>60</v>
      </c>
      <c r="N1476" t="s">
        <v>64</v>
      </c>
      <c r="O1476" t="s">
        <v>64</v>
      </c>
      <c r="P1476" t="s">
        <v>64</v>
      </c>
      <c r="Q1476" t="s">
        <v>64</v>
      </c>
      <c r="R1476" t="s">
        <v>60</v>
      </c>
      <c r="S1476" t="s">
        <v>60</v>
      </c>
      <c r="T1476">
        <v>394.48</v>
      </c>
      <c r="U1476" t="s">
        <v>1121</v>
      </c>
      <c r="V1476" t="s">
        <v>2839</v>
      </c>
      <c r="W1476" t="s">
        <v>11184</v>
      </c>
      <c r="X1476" t="s">
        <v>10919</v>
      </c>
      <c r="Y1476" t="s">
        <v>1113</v>
      </c>
      <c r="Z1476" t="s">
        <v>668</v>
      </c>
      <c r="AA1476" t="s">
        <v>669</v>
      </c>
      <c r="AB1476">
        <v>31</v>
      </c>
      <c r="AC1476">
        <v>56.25</v>
      </c>
      <c r="AD1476">
        <v>37.5</v>
      </c>
      <c r="AE1476">
        <v>18.75</v>
      </c>
      <c r="AF1476" t="s">
        <v>63</v>
      </c>
      <c r="AG1476" t="s">
        <v>97</v>
      </c>
      <c r="AH1476" t="s">
        <v>2465</v>
      </c>
      <c r="AI1476" t="s">
        <v>769</v>
      </c>
      <c r="AJ1476" t="s">
        <v>4216</v>
      </c>
      <c r="AK1476" t="s">
        <v>1219</v>
      </c>
      <c r="AL1476" t="s">
        <v>796</v>
      </c>
      <c r="AM1476" t="s">
        <v>373</v>
      </c>
      <c r="AN1476">
        <v>2</v>
      </c>
      <c r="AO1476">
        <v>-11</v>
      </c>
      <c r="AP1476" t="s">
        <v>11185</v>
      </c>
      <c r="AQ1476" t="s">
        <v>82</v>
      </c>
      <c r="AR1476" t="s">
        <v>82</v>
      </c>
      <c r="AS1476" t="s">
        <v>82</v>
      </c>
      <c r="AT1476" t="s">
        <v>82</v>
      </c>
      <c r="AU1476" t="s">
        <v>73</v>
      </c>
      <c r="AV1476" t="s">
        <v>72</v>
      </c>
      <c r="AW1476" t="s">
        <v>63</v>
      </c>
      <c r="AX1476">
        <v>45.16</v>
      </c>
      <c r="AY1476">
        <v>54.85</v>
      </c>
      <c r="AZ1476" t="s">
        <v>166</v>
      </c>
      <c r="BA1476" t="s">
        <v>166</v>
      </c>
      <c r="BB1476" t="s">
        <v>166</v>
      </c>
      <c r="BC1476" t="s">
        <v>166</v>
      </c>
      <c r="BD1476" t="s">
        <v>166</v>
      </c>
      <c r="BE1476" t="s">
        <v>166</v>
      </c>
      <c r="BF1476" t="s">
        <v>58</v>
      </c>
      <c r="BG1476">
        <f>IF(Table1[[#This Row],[ft_score]]="0 - 0", 1, 0)</f>
        <v>0</v>
      </c>
      <c r="BH1476">
        <f t="shared" si="23"/>
        <v>0</v>
      </c>
    </row>
    <row r="1477" spans="1:60" hidden="1" x14ac:dyDescent="0.25">
      <c r="A1477" s="1">
        <v>8345</v>
      </c>
      <c r="B1477" t="s">
        <v>58</v>
      </c>
      <c r="C1477" t="s">
        <v>200</v>
      </c>
      <c r="D1477">
        <v>1</v>
      </c>
      <c r="E1477">
        <v>0</v>
      </c>
      <c r="F1477" t="s">
        <v>60</v>
      </c>
      <c r="G1477" t="s">
        <v>90</v>
      </c>
      <c r="H1477" t="s">
        <v>90</v>
      </c>
      <c r="I1477" t="s">
        <v>58</v>
      </c>
      <c r="J1477" t="s">
        <v>90</v>
      </c>
      <c r="K1477">
        <v>0</v>
      </c>
      <c r="L1477" t="s">
        <v>64</v>
      </c>
      <c r="M1477" t="s">
        <v>60</v>
      </c>
      <c r="N1477" t="s">
        <v>64</v>
      </c>
      <c r="O1477" t="s">
        <v>64</v>
      </c>
      <c r="P1477" t="s">
        <v>64</v>
      </c>
      <c r="Q1477" t="s">
        <v>64</v>
      </c>
      <c r="R1477" t="s">
        <v>64</v>
      </c>
      <c r="S1477" t="s">
        <v>60</v>
      </c>
      <c r="T1477">
        <v>950.17</v>
      </c>
      <c r="U1477" t="s">
        <v>202</v>
      </c>
      <c r="V1477" t="s">
        <v>1331</v>
      </c>
      <c r="W1477" t="s">
        <v>11212</v>
      </c>
      <c r="X1477" t="s">
        <v>10919</v>
      </c>
      <c r="Y1477" t="s">
        <v>548</v>
      </c>
      <c r="Z1477" t="s">
        <v>205</v>
      </c>
      <c r="AA1477" t="s">
        <v>206</v>
      </c>
      <c r="AB1477">
        <v>26</v>
      </c>
      <c r="AC1477">
        <v>75</v>
      </c>
      <c r="AD1477">
        <v>37.5</v>
      </c>
      <c r="AE1477">
        <v>12.5</v>
      </c>
      <c r="AF1477" t="s">
        <v>83</v>
      </c>
      <c r="AG1477" t="s">
        <v>123</v>
      </c>
      <c r="AH1477" t="s">
        <v>239</v>
      </c>
      <c r="AI1477" t="s">
        <v>3399</v>
      </c>
      <c r="AJ1477" t="s">
        <v>135</v>
      </c>
      <c r="AK1477" t="s">
        <v>5306</v>
      </c>
      <c r="AL1477" t="s">
        <v>1280</v>
      </c>
      <c r="AM1477" t="s">
        <v>3386</v>
      </c>
      <c r="AN1477">
        <v>-22</v>
      </c>
      <c r="AO1477">
        <v>0</v>
      </c>
      <c r="AP1477" t="s">
        <v>6014</v>
      </c>
      <c r="AQ1477" t="s">
        <v>97</v>
      </c>
      <c r="AR1477" t="s">
        <v>82</v>
      </c>
      <c r="AS1477" t="s">
        <v>73</v>
      </c>
      <c r="AT1477" t="s">
        <v>81</v>
      </c>
      <c r="AU1477" t="s">
        <v>159</v>
      </c>
      <c r="AV1477" t="s">
        <v>83</v>
      </c>
      <c r="AW1477" t="s">
        <v>63</v>
      </c>
      <c r="AX1477">
        <v>48.52</v>
      </c>
      <c r="AY1477">
        <v>51.49</v>
      </c>
      <c r="AZ1477" t="s">
        <v>166</v>
      </c>
      <c r="BA1477" t="s">
        <v>166</v>
      </c>
      <c r="BB1477" t="s">
        <v>166</v>
      </c>
      <c r="BC1477" t="s">
        <v>166</v>
      </c>
      <c r="BD1477" t="s">
        <v>166</v>
      </c>
      <c r="BE1477" t="s">
        <v>166</v>
      </c>
      <c r="BF1477" t="s">
        <v>58</v>
      </c>
      <c r="BG1477">
        <f>IF(Table1[[#This Row],[ft_score]]="0 - 0", 1, 0)</f>
        <v>0</v>
      </c>
      <c r="BH1477">
        <f t="shared" si="23"/>
        <v>0</v>
      </c>
    </row>
    <row r="1478" spans="1:60" hidden="1" x14ac:dyDescent="0.25">
      <c r="A1478" s="1">
        <v>8360</v>
      </c>
      <c r="B1478" t="s">
        <v>58</v>
      </c>
      <c r="C1478" t="s">
        <v>200</v>
      </c>
      <c r="D1478">
        <v>1</v>
      </c>
      <c r="E1478">
        <v>0</v>
      </c>
      <c r="F1478" t="s">
        <v>60</v>
      </c>
      <c r="G1478" t="s">
        <v>90</v>
      </c>
      <c r="H1478" t="s">
        <v>90</v>
      </c>
      <c r="I1478" t="s">
        <v>58</v>
      </c>
      <c r="J1478" t="s">
        <v>90</v>
      </c>
      <c r="K1478">
        <v>0</v>
      </c>
      <c r="L1478" t="s">
        <v>64</v>
      </c>
      <c r="M1478" t="s">
        <v>60</v>
      </c>
      <c r="N1478" t="s">
        <v>64</v>
      </c>
      <c r="O1478" t="s">
        <v>64</v>
      </c>
      <c r="P1478" t="s">
        <v>64</v>
      </c>
      <c r="Q1478" t="s">
        <v>64</v>
      </c>
      <c r="R1478" t="s">
        <v>60</v>
      </c>
      <c r="S1478" t="s">
        <v>60</v>
      </c>
      <c r="T1478">
        <v>137.68</v>
      </c>
      <c r="U1478" t="s">
        <v>4228</v>
      </c>
      <c r="V1478" t="s">
        <v>3683</v>
      </c>
      <c r="W1478" t="s">
        <v>11238</v>
      </c>
      <c r="X1478" t="s">
        <v>10919</v>
      </c>
      <c r="Y1478" t="s">
        <v>596</v>
      </c>
      <c r="Z1478" t="s">
        <v>3685</v>
      </c>
      <c r="AA1478" t="s">
        <v>3686</v>
      </c>
      <c r="AB1478">
        <v>9</v>
      </c>
      <c r="AC1478">
        <v>68.75</v>
      </c>
      <c r="AD1478">
        <v>50</v>
      </c>
      <c r="AE1478">
        <v>37.5</v>
      </c>
      <c r="AF1478" t="s">
        <v>73</v>
      </c>
      <c r="AG1478" t="s">
        <v>159</v>
      </c>
      <c r="AH1478" t="s">
        <v>2989</v>
      </c>
      <c r="AI1478" t="s">
        <v>6467</v>
      </c>
      <c r="AJ1478" t="s">
        <v>1839</v>
      </c>
      <c r="AK1478" t="s">
        <v>760</v>
      </c>
      <c r="AL1478" t="s">
        <v>240</v>
      </c>
      <c r="AM1478" t="s">
        <v>4152</v>
      </c>
      <c r="AN1478">
        <v>-1</v>
      </c>
      <c r="AO1478">
        <v>0.5</v>
      </c>
      <c r="AP1478" t="s">
        <v>2471</v>
      </c>
      <c r="AQ1478" t="s">
        <v>82</v>
      </c>
      <c r="AR1478" t="s">
        <v>82</v>
      </c>
      <c r="AS1478" t="s">
        <v>73</v>
      </c>
      <c r="AT1478" t="s">
        <v>81</v>
      </c>
      <c r="AU1478" t="s">
        <v>116</v>
      </c>
      <c r="AV1478" t="s">
        <v>83</v>
      </c>
      <c r="AW1478" t="s">
        <v>83</v>
      </c>
      <c r="AX1478">
        <v>48.3</v>
      </c>
      <c r="AY1478">
        <v>51.71</v>
      </c>
      <c r="AZ1478" t="s">
        <v>166</v>
      </c>
      <c r="BA1478" t="s">
        <v>166</v>
      </c>
      <c r="BB1478" t="s">
        <v>166</v>
      </c>
      <c r="BC1478" t="s">
        <v>166</v>
      </c>
      <c r="BD1478" t="s">
        <v>166</v>
      </c>
      <c r="BE1478" t="s">
        <v>166</v>
      </c>
      <c r="BF1478" t="s">
        <v>58</v>
      </c>
      <c r="BG1478">
        <f>IF(Table1[[#This Row],[ft_score]]="0 - 0", 1, 0)</f>
        <v>0</v>
      </c>
      <c r="BH1478">
        <f t="shared" si="23"/>
        <v>0</v>
      </c>
    </row>
    <row r="1479" spans="1:60" hidden="1" x14ac:dyDescent="0.25">
      <c r="A1479" s="1">
        <v>8398</v>
      </c>
      <c r="B1479" t="s">
        <v>58</v>
      </c>
      <c r="C1479" t="s">
        <v>126</v>
      </c>
      <c r="D1479">
        <v>1</v>
      </c>
      <c r="E1479">
        <v>0</v>
      </c>
      <c r="F1479" t="s">
        <v>60</v>
      </c>
      <c r="G1479" t="s">
        <v>90</v>
      </c>
      <c r="H1479" t="s">
        <v>90</v>
      </c>
      <c r="I1479" t="s">
        <v>58</v>
      </c>
      <c r="J1479" t="s">
        <v>90</v>
      </c>
      <c r="K1479">
        <v>0</v>
      </c>
      <c r="L1479" t="s">
        <v>64</v>
      </c>
      <c r="M1479" t="s">
        <v>60</v>
      </c>
      <c r="N1479" t="s">
        <v>64</v>
      </c>
      <c r="O1479" t="s">
        <v>64</v>
      </c>
      <c r="P1479" t="s">
        <v>64</v>
      </c>
      <c r="Q1479" t="s">
        <v>64</v>
      </c>
      <c r="R1479" t="s">
        <v>60</v>
      </c>
      <c r="S1479" t="s">
        <v>60</v>
      </c>
      <c r="T1479">
        <v>8.32</v>
      </c>
      <c r="U1479" t="s">
        <v>5887</v>
      </c>
      <c r="V1479" t="s">
        <v>5382</v>
      </c>
      <c r="W1479" t="s">
        <v>11295</v>
      </c>
      <c r="X1479" t="s">
        <v>11257</v>
      </c>
      <c r="Y1479" t="s">
        <v>11296</v>
      </c>
      <c r="Z1479" t="s">
        <v>5384</v>
      </c>
      <c r="AA1479" t="s">
        <v>5385</v>
      </c>
      <c r="AB1479">
        <v>3</v>
      </c>
      <c r="AC1479">
        <v>83.34</v>
      </c>
      <c r="AD1479">
        <v>83.34</v>
      </c>
      <c r="AE1479">
        <v>45.84</v>
      </c>
      <c r="AF1479" t="s">
        <v>72</v>
      </c>
      <c r="AG1479" t="s">
        <v>1338</v>
      </c>
      <c r="AH1479" t="s">
        <v>3001</v>
      </c>
      <c r="AI1479" t="s">
        <v>2176</v>
      </c>
      <c r="AJ1479" t="s">
        <v>1807</v>
      </c>
      <c r="AK1479" t="s">
        <v>2890</v>
      </c>
      <c r="AL1479" t="s">
        <v>2292</v>
      </c>
      <c r="AM1479" t="s">
        <v>1338</v>
      </c>
      <c r="AN1479">
        <v>-1</v>
      </c>
      <c r="AO1479">
        <v>-2.5</v>
      </c>
      <c r="AP1479" t="s">
        <v>257</v>
      </c>
      <c r="AQ1479" t="s">
        <v>2471</v>
      </c>
      <c r="AR1479" t="s">
        <v>1949</v>
      </c>
      <c r="AS1479" t="s">
        <v>141</v>
      </c>
      <c r="AT1479" t="s">
        <v>73</v>
      </c>
      <c r="AU1479" t="s">
        <v>1857</v>
      </c>
      <c r="AV1479" t="s">
        <v>72</v>
      </c>
      <c r="AW1479" t="s">
        <v>72</v>
      </c>
      <c r="AX1479">
        <v>41.67</v>
      </c>
      <c r="AY1479">
        <v>58.34</v>
      </c>
      <c r="AZ1479" t="s">
        <v>166</v>
      </c>
      <c r="BA1479" t="s">
        <v>166</v>
      </c>
      <c r="BB1479" t="s">
        <v>166</v>
      </c>
      <c r="BC1479" t="s">
        <v>166</v>
      </c>
      <c r="BD1479" t="s">
        <v>166</v>
      </c>
      <c r="BE1479" t="s">
        <v>166</v>
      </c>
      <c r="BF1479" t="s">
        <v>58</v>
      </c>
      <c r="BG1479">
        <f>IF(Table1[[#This Row],[ft_score]]="0 - 0", 1, 0)</f>
        <v>0</v>
      </c>
      <c r="BH1479">
        <f t="shared" si="23"/>
        <v>0</v>
      </c>
    </row>
    <row r="1480" spans="1:60" x14ac:dyDescent="0.25">
      <c r="A1480" s="1">
        <v>8444</v>
      </c>
      <c r="B1480" t="s">
        <v>5152</v>
      </c>
      <c r="C1480" t="s">
        <v>126</v>
      </c>
      <c r="D1480">
        <v>1</v>
      </c>
      <c r="E1480">
        <v>0</v>
      </c>
      <c r="F1480" t="s">
        <v>60</v>
      </c>
      <c r="G1480">
        <v>340</v>
      </c>
      <c r="H1480">
        <v>48</v>
      </c>
      <c r="I1480" t="s">
        <v>61</v>
      </c>
      <c r="J1480" t="s">
        <v>311</v>
      </c>
      <c r="K1480">
        <v>3</v>
      </c>
      <c r="L1480" t="s">
        <v>64</v>
      </c>
      <c r="M1480" t="s">
        <v>60</v>
      </c>
      <c r="N1480" t="s">
        <v>64</v>
      </c>
      <c r="O1480" t="s">
        <v>64</v>
      </c>
      <c r="P1480" t="s">
        <v>64</v>
      </c>
      <c r="Q1480" t="s">
        <v>64</v>
      </c>
      <c r="R1480" t="s">
        <v>64</v>
      </c>
      <c r="S1480" t="s">
        <v>60</v>
      </c>
      <c r="T1480">
        <v>31.17</v>
      </c>
      <c r="U1480" t="s">
        <v>6666</v>
      </c>
      <c r="V1480" t="s">
        <v>8111</v>
      </c>
      <c r="W1480" t="s">
        <v>11352</v>
      </c>
      <c r="X1480" t="s">
        <v>11257</v>
      </c>
      <c r="Y1480" t="s">
        <v>1008</v>
      </c>
      <c r="Z1480" t="s">
        <v>5461</v>
      </c>
      <c r="AA1480" t="s">
        <v>5462</v>
      </c>
      <c r="AB1480">
        <v>5</v>
      </c>
      <c r="AC1480">
        <v>80</v>
      </c>
      <c r="AD1480">
        <v>50</v>
      </c>
      <c r="AE1480">
        <v>30</v>
      </c>
      <c r="AF1480" t="s">
        <v>2416</v>
      </c>
      <c r="AG1480" t="s">
        <v>2219</v>
      </c>
      <c r="AH1480" t="s">
        <v>1025</v>
      </c>
      <c r="AI1480" t="s">
        <v>4492</v>
      </c>
      <c r="AJ1480" t="s">
        <v>3509</v>
      </c>
      <c r="AK1480" t="s">
        <v>1011</v>
      </c>
      <c r="AL1480" t="s">
        <v>2106</v>
      </c>
      <c r="AM1480" t="s">
        <v>11353</v>
      </c>
      <c r="AN1480">
        <v>-23</v>
      </c>
      <c r="AO1480">
        <v>-4.5</v>
      </c>
      <c r="AP1480" t="s">
        <v>5143</v>
      </c>
      <c r="AQ1480" t="s">
        <v>560</v>
      </c>
      <c r="AR1480" t="s">
        <v>63</v>
      </c>
      <c r="AS1480" t="s">
        <v>3023</v>
      </c>
      <c r="AT1480" t="s">
        <v>2219</v>
      </c>
      <c r="AU1480" t="s">
        <v>3238</v>
      </c>
      <c r="AV1480" t="s">
        <v>2416</v>
      </c>
      <c r="AW1480" t="s">
        <v>63</v>
      </c>
      <c r="AX1480">
        <v>40.39</v>
      </c>
      <c r="AY1480">
        <v>59.62</v>
      </c>
      <c r="AZ1480" t="s">
        <v>87</v>
      </c>
      <c r="BA1480" t="s">
        <v>456</v>
      </c>
      <c r="BB1480" t="s">
        <v>454</v>
      </c>
      <c r="BC1480" t="s">
        <v>198</v>
      </c>
      <c r="BD1480" t="s">
        <v>87</v>
      </c>
      <c r="BE1480" t="s">
        <v>456</v>
      </c>
      <c r="BF1480">
        <v>1</v>
      </c>
      <c r="BG1480">
        <f>IF(Table1[[#This Row],[ft_score]]="0 - 0", 1, 0)</f>
        <v>0</v>
      </c>
      <c r="BH1480">
        <f t="shared" si="23"/>
        <v>0</v>
      </c>
    </row>
    <row r="1481" spans="1:60" x14ac:dyDescent="0.25">
      <c r="A1481" s="1">
        <v>5956</v>
      </c>
      <c r="B1481" t="s">
        <v>58</v>
      </c>
      <c r="C1481" t="s">
        <v>650</v>
      </c>
      <c r="D1481">
        <v>1</v>
      </c>
      <c r="E1481">
        <v>0</v>
      </c>
      <c r="F1481" t="s">
        <v>60</v>
      </c>
      <c r="G1481" t="s">
        <v>90</v>
      </c>
      <c r="H1481" t="s">
        <v>90</v>
      </c>
      <c r="I1481" t="s">
        <v>58</v>
      </c>
      <c r="J1481" t="s">
        <v>58</v>
      </c>
      <c r="K1481">
        <v>0</v>
      </c>
      <c r="L1481" t="s">
        <v>60</v>
      </c>
      <c r="M1481" t="s">
        <v>60</v>
      </c>
      <c r="N1481" t="s">
        <v>64</v>
      </c>
      <c r="O1481" t="s">
        <v>60</v>
      </c>
      <c r="P1481" t="s">
        <v>60</v>
      </c>
      <c r="Q1481" t="s">
        <v>60</v>
      </c>
      <c r="R1481" t="s">
        <v>60</v>
      </c>
      <c r="S1481" t="s">
        <v>60</v>
      </c>
      <c r="T1481">
        <v>111.52</v>
      </c>
      <c r="U1481" t="s">
        <v>1924</v>
      </c>
      <c r="V1481" t="s">
        <v>1285</v>
      </c>
      <c r="W1481" t="s">
        <v>7492</v>
      </c>
      <c r="X1481" t="s">
        <v>7185</v>
      </c>
      <c r="Y1481" t="s">
        <v>640</v>
      </c>
      <c r="Z1481" t="s">
        <v>1288</v>
      </c>
      <c r="AA1481" t="s">
        <v>1289</v>
      </c>
      <c r="AB1481">
        <v>22</v>
      </c>
      <c r="AC1481">
        <v>75</v>
      </c>
      <c r="AD1481">
        <v>31.25</v>
      </c>
      <c r="AE1481">
        <v>6.25</v>
      </c>
      <c r="AF1481" t="s">
        <v>83</v>
      </c>
      <c r="AG1481" t="s">
        <v>534</v>
      </c>
      <c r="AH1481" t="s">
        <v>442</v>
      </c>
      <c r="AI1481" t="s">
        <v>864</v>
      </c>
      <c r="AJ1481" t="s">
        <v>5199</v>
      </c>
      <c r="AK1481" t="s">
        <v>1765</v>
      </c>
      <c r="AL1481" t="s">
        <v>1765</v>
      </c>
      <c r="AM1481" t="s">
        <v>7493</v>
      </c>
      <c r="AN1481">
        <v>-5</v>
      </c>
      <c r="AO1481">
        <v>-12.5</v>
      </c>
      <c r="AP1481" t="s">
        <v>7494</v>
      </c>
      <c r="AQ1481" t="s">
        <v>81</v>
      </c>
      <c r="AR1481" t="s">
        <v>73</v>
      </c>
      <c r="AS1481" t="s">
        <v>73</v>
      </c>
      <c r="AT1481" t="s">
        <v>97</v>
      </c>
      <c r="AU1481" t="s">
        <v>73</v>
      </c>
      <c r="AV1481" t="s">
        <v>63</v>
      </c>
      <c r="AW1481" t="s">
        <v>63</v>
      </c>
      <c r="AX1481">
        <v>49.15</v>
      </c>
      <c r="AY1481">
        <v>50.86</v>
      </c>
      <c r="AZ1481" t="s">
        <v>198</v>
      </c>
      <c r="BA1481" t="s">
        <v>386</v>
      </c>
      <c r="BB1481" t="s">
        <v>298</v>
      </c>
      <c r="BC1481" t="s">
        <v>198</v>
      </c>
      <c r="BD1481" t="s">
        <v>197</v>
      </c>
      <c r="BE1481" t="s">
        <v>456</v>
      </c>
      <c r="BF1481">
        <v>1</v>
      </c>
      <c r="BG1481">
        <f>IF(Table1[[#This Row],[ft_score]]="0 - 0", 1, 0)</f>
        <v>0</v>
      </c>
      <c r="BH1481">
        <f t="shared" si="23"/>
        <v>0</v>
      </c>
    </row>
    <row r="1482" spans="1:60" x14ac:dyDescent="0.25">
      <c r="A1482" s="1">
        <v>8490</v>
      </c>
      <c r="B1482" t="s">
        <v>58</v>
      </c>
      <c r="C1482" t="s">
        <v>126</v>
      </c>
      <c r="D1482">
        <v>1</v>
      </c>
      <c r="E1482">
        <v>0</v>
      </c>
      <c r="F1482" t="s">
        <v>60</v>
      </c>
      <c r="G1482" t="s">
        <v>90</v>
      </c>
      <c r="H1482" t="s">
        <v>90</v>
      </c>
      <c r="I1482" t="s">
        <v>58</v>
      </c>
      <c r="J1482" t="s">
        <v>90</v>
      </c>
      <c r="K1482">
        <v>0</v>
      </c>
      <c r="L1482" t="s">
        <v>64</v>
      </c>
      <c r="M1482" t="s">
        <v>60</v>
      </c>
      <c r="N1482" t="s">
        <v>64</v>
      </c>
      <c r="O1482" t="s">
        <v>64</v>
      </c>
      <c r="P1482" t="s">
        <v>64</v>
      </c>
      <c r="Q1482" t="s">
        <v>64</v>
      </c>
      <c r="R1482" t="s">
        <v>60</v>
      </c>
      <c r="S1482" t="s">
        <v>60</v>
      </c>
      <c r="T1482">
        <v>127.02</v>
      </c>
      <c r="U1482" t="s">
        <v>4080</v>
      </c>
      <c r="V1482" t="s">
        <v>4026</v>
      </c>
      <c r="W1482" t="s">
        <v>11410</v>
      </c>
      <c r="X1482" t="s">
        <v>11257</v>
      </c>
      <c r="Y1482" t="s">
        <v>1695</v>
      </c>
      <c r="Z1482" t="s">
        <v>3797</v>
      </c>
      <c r="AA1482" t="s">
        <v>3798</v>
      </c>
      <c r="AB1482">
        <v>6</v>
      </c>
      <c r="AC1482">
        <v>91.67</v>
      </c>
      <c r="AD1482">
        <v>75</v>
      </c>
      <c r="AE1482">
        <v>58.34</v>
      </c>
      <c r="AF1482" t="s">
        <v>1857</v>
      </c>
      <c r="AG1482" t="s">
        <v>98</v>
      </c>
      <c r="AH1482" t="s">
        <v>4305</v>
      </c>
      <c r="AI1482" t="s">
        <v>1300</v>
      </c>
      <c r="AJ1482" t="s">
        <v>7783</v>
      </c>
      <c r="AK1482" t="s">
        <v>2716</v>
      </c>
      <c r="AL1482" t="s">
        <v>1958</v>
      </c>
      <c r="AM1482" t="s">
        <v>1336</v>
      </c>
      <c r="AN1482">
        <v>-7</v>
      </c>
      <c r="AO1482">
        <v>3.5</v>
      </c>
      <c r="AP1482" t="s">
        <v>257</v>
      </c>
      <c r="AQ1482" t="s">
        <v>136</v>
      </c>
      <c r="AR1482" t="s">
        <v>6254</v>
      </c>
      <c r="AS1482" t="s">
        <v>1949</v>
      </c>
      <c r="AT1482" t="s">
        <v>2471</v>
      </c>
      <c r="AU1482" t="s">
        <v>4355</v>
      </c>
      <c r="AV1482" t="s">
        <v>1949</v>
      </c>
      <c r="AW1482" t="s">
        <v>136</v>
      </c>
      <c r="AX1482">
        <v>48.92</v>
      </c>
      <c r="AY1482">
        <v>51.09</v>
      </c>
      <c r="AZ1482" t="s">
        <v>1001</v>
      </c>
      <c r="BA1482" t="s">
        <v>214</v>
      </c>
      <c r="BB1482" t="s">
        <v>311</v>
      </c>
      <c r="BC1482" t="s">
        <v>468</v>
      </c>
      <c r="BD1482" t="s">
        <v>215</v>
      </c>
      <c r="BE1482" t="s">
        <v>888</v>
      </c>
      <c r="BF1482">
        <v>1</v>
      </c>
      <c r="BG1482">
        <f>IF(Table1[[#This Row],[ft_score]]="0 - 0", 1, 0)</f>
        <v>0</v>
      </c>
      <c r="BH1482">
        <f t="shared" si="23"/>
        <v>0</v>
      </c>
    </row>
    <row r="1483" spans="1:60" x14ac:dyDescent="0.25">
      <c r="A1483" s="1">
        <v>8501</v>
      </c>
      <c r="B1483" t="s">
        <v>58</v>
      </c>
      <c r="C1483" t="s">
        <v>939</v>
      </c>
      <c r="D1483">
        <v>1</v>
      </c>
      <c r="E1483">
        <v>0</v>
      </c>
      <c r="F1483" t="s">
        <v>60</v>
      </c>
      <c r="G1483" t="s">
        <v>90</v>
      </c>
      <c r="H1483" t="s">
        <v>90</v>
      </c>
      <c r="I1483" t="s">
        <v>58</v>
      </c>
      <c r="J1483" t="s">
        <v>90</v>
      </c>
      <c r="K1483">
        <v>0</v>
      </c>
      <c r="L1483" t="s">
        <v>64</v>
      </c>
      <c r="M1483" t="s">
        <v>60</v>
      </c>
      <c r="N1483" t="s">
        <v>64</v>
      </c>
      <c r="O1483" t="s">
        <v>64</v>
      </c>
      <c r="P1483" t="s">
        <v>64</v>
      </c>
      <c r="Q1483" t="s">
        <v>64</v>
      </c>
      <c r="R1483" t="s">
        <v>150</v>
      </c>
      <c r="S1483" t="s">
        <v>60</v>
      </c>
      <c r="T1483">
        <v>370.17</v>
      </c>
      <c r="U1483" t="s">
        <v>1208</v>
      </c>
      <c r="V1483" t="s">
        <v>426</v>
      </c>
      <c r="W1483" t="s">
        <v>11425</v>
      </c>
      <c r="X1483" t="s">
        <v>11257</v>
      </c>
      <c r="Y1483" t="s">
        <v>548</v>
      </c>
      <c r="Z1483" t="s">
        <v>205</v>
      </c>
      <c r="AA1483" t="s">
        <v>206</v>
      </c>
      <c r="AB1483">
        <v>26</v>
      </c>
      <c r="AC1483">
        <v>56.25</v>
      </c>
      <c r="AD1483">
        <v>37.5</v>
      </c>
      <c r="AE1483">
        <v>18.75</v>
      </c>
      <c r="AF1483" t="s">
        <v>63</v>
      </c>
      <c r="AG1483" t="s">
        <v>82</v>
      </c>
      <c r="AH1483" t="s">
        <v>1818</v>
      </c>
      <c r="AI1483" t="s">
        <v>8765</v>
      </c>
      <c r="AJ1483" t="s">
        <v>5567</v>
      </c>
      <c r="AK1483" t="s">
        <v>5214</v>
      </c>
      <c r="AL1483" t="s">
        <v>2904</v>
      </c>
      <c r="AM1483" t="s">
        <v>3156</v>
      </c>
      <c r="AN1483">
        <v>21</v>
      </c>
      <c r="AO1483">
        <v>0.5</v>
      </c>
      <c r="AP1483" t="s">
        <v>11426</v>
      </c>
      <c r="AQ1483" t="s">
        <v>73</v>
      </c>
      <c r="AR1483" t="s">
        <v>81</v>
      </c>
      <c r="AS1483" t="s">
        <v>97</v>
      </c>
      <c r="AT1483" t="s">
        <v>72</v>
      </c>
      <c r="AU1483" t="s">
        <v>123</v>
      </c>
      <c r="AV1483" t="s">
        <v>83</v>
      </c>
      <c r="AW1483" t="s">
        <v>63</v>
      </c>
      <c r="AX1483">
        <v>47.3</v>
      </c>
      <c r="AY1483">
        <v>52.7</v>
      </c>
      <c r="AZ1483" t="s">
        <v>336</v>
      </c>
      <c r="BA1483" t="s">
        <v>506</v>
      </c>
      <c r="BB1483" t="s">
        <v>285</v>
      </c>
      <c r="BC1483" t="s">
        <v>385</v>
      </c>
      <c r="BD1483" t="s">
        <v>468</v>
      </c>
      <c r="BE1483" t="s">
        <v>350</v>
      </c>
      <c r="BF1483">
        <v>1</v>
      </c>
      <c r="BG1483">
        <f>IF(Table1[[#This Row],[ft_score]]="0 - 0", 1, 0)</f>
        <v>0</v>
      </c>
      <c r="BH1483">
        <f t="shared" si="23"/>
        <v>0</v>
      </c>
    </row>
    <row r="1484" spans="1:60" x14ac:dyDescent="0.25">
      <c r="A1484" s="1">
        <v>8528</v>
      </c>
      <c r="B1484" t="s">
        <v>58</v>
      </c>
      <c r="C1484" t="s">
        <v>126</v>
      </c>
      <c r="D1484">
        <v>1</v>
      </c>
      <c r="E1484">
        <v>0</v>
      </c>
      <c r="F1484" t="s">
        <v>60</v>
      </c>
      <c r="G1484" t="s">
        <v>90</v>
      </c>
      <c r="H1484" t="s">
        <v>90</v>
      </c>
      <c r="I1484" t="s">
        <v>58</v>
      </c>
      <c r="J1484" t="s">
        <v>90</v>
      </c>
      <c r="K1484">
        <v>0</v>
      </c>
      <c r="L1484" t="s">
        <v>64</v>
      </c>
      <c r="M1484" t="s">
        <v>60</v>
      </c>
      <c r="N1484" t="s">
        <v>64</v>
      </c>
      <c r="O1484" t="s">
        <v>64</v>
      </c>
      <c r="P1484" t="s">
        <v>64</v>
      </c>
      <c r="Q1484" t="s">
        <v>64</v>
      </c>
      <c r="R1484" t="s">
        <v>64</v>
      </c>
      <c r="S1484" t="s">
        <v>60</v>
      </c>
      <c r="T1484">
        <v>362.03</v>
      </c>
      <c r="U1484" t="s">
        <v>2089</v>
      </c>
      <c r="V1484" t="s">
        <v>1860</v>
      </c>
      <c r="W1484" t="s">
        <v>11468</v>
      </c>
      <c r="X1484" t="s">
        <v>11257</v>
      </c>
      <c r="Y1484" t="s">
        <v>640</v>
      </c>
      <c r="Z1484" t="s">
        <v>205</v>
      </c>
      <c r="AA1484" t="s">
        <v>206</v>
      </c>
      <c r="AB1484">
        <v>26</v>
      </c>
      <c r="AC1484">
        <v>75</v>
      </c>
      <c r="AD1484">
        <v>37.5</v>
      </c>
      <c r="AE1484">
        <v>37.5</v>
      </c>
      <c r="AF1484" t="s">
        <v>72</v>
      </c>
      <c r="AG1484" t="s">
        <v>82</v>
      </c>
      <c r="AH1484" t="s">
        <v>2152</v>
      </c>
      <c r="AI1484" t="s">
        <v>3168</v>
      </c>
      <c r="AJ1484" t="s">
        <v>2452</v>
      </c>
      <c r="AK1484" t="s">
        <v>1763</v>
      </c>
      <c r="AL1484" t="s">
        <v>415</v>
      </c>
      <c r="AM1484" t="s">
        <v>8033</v>
      </c>
      <c r="AN1484">
        <v>9</v>
      </c>
      <c r="AO1484">
        <v>-6.5</v>
      </c>
      <c r="AP1484" t="s">
        <v>11469</v>
      </c>
      <c r="AQ1484" t="s">
        <v>82</v>
      </c>
      <c r="AR1484" t="s">
        <v>81</v>
      </c>
      <c r="AS1484" t="s">
        <v>97</v>
      </c>
      <c r="AT1484" t="s">
        <v>73</v>
      </c>
      <c r="AU1484" t="s">
        <v>82</v>
      </c>
      <c r="AV1484" t="s">
        <v>83</v>
      </c>
      <c r="AW1484" t="s">
        <v>63</v>
      </c>
      <c r="AX1484">
        <v>42.18</v>
      </c>
      <c r="AY1484">
        <v>57.82</v>
      </c>
      <c r="AZ1484" t="s">
        <v>928</v>
      </c>
      <c r="BA1484" t="s">
        <v>454</v>
      </c>
      <c r="BB1484" t="s">
        <v>299</v>
      </c>
      <c r="BC1484" t="s">
        <v>385</v>
      </c>
      <c r="BD1484" t="s">
        <v>231</v>
      </c>
      <c r="BE1484" t="s">
        <v>89</v>
      </c>
      <c r="BF1484">
        <v>1</v>
      </c>
      <c r="BG1484">
        <f>IF(Table1[[#This Row],[ft_score]]="0 - 0", 1, 0)</f>
        <v>0</v>
      </c>
      <c r="BH1484">
        <f t="shared" si="23"/>
        <v>0</v>
      </c>
    </row>
    <row r="1485" spans="1:60" x14ac:dyDescent="0.25">
      <c r="A1485" s="1">
        <v>8529</v>
      </c>
      <c r="B1485" t="s">
        <v>58</v>
      </c>
      <c r="C1485" t="s">
        <v>200</v>
      </c>
      <c r="D1485">
        <v>1</v>
      </c>
      <c r="E1485">
        <v>0</v>
      </c>
      <c r="F1485" t="s">
        <v>60</v>
      </c>
      <c r="G1485" t="s">
        <v>90</v>
      </c>
      <c r="H1485" t="s">
        <v>90</v>
      </c>
      <c r="I1485" t="s">
        <v>58</v>
      </c>
      <c r="J1485" t="s">
        <v>90</v>
      </c>
      <c r="K1485">
        <v>0</v>
      </c>
      <c r="L1485" t="s">
        <v>64</v>
      </c>
      <c r="M1485" t="s">
        <v>60</v>
      </c>
      <c r="N1485" t="s">
        <v>64</v>
      </c>
      <c r="O1485" t="s">
        <v>64</v>
      </c>
      <c r="P1485" t="s">
        <v>64</v>
      </c>
      <c r="Q1485" t="s">
        <v>64</v>
      </c>
      <c r="R1485" t="s">
        <v>60</v>
      </c>
      <c r="S1485" t="s">
        <v>60</v>
      </c>
      <c r="T1485">
        <v>8114.12</v>
      </c>
      <c r="U1485" t="s">
        <v>2136</v>
      </c>
      <c r="V1485" t="s">
        <v>1259</v>
      </c>
      <c r="W1485" t="s">
        <v>11470</v>
      </c>
      <c r="X1485" t="s">
        <v>11257</v>
      </c>
      <c r="Y1485" t="s">
        <v>640</v>
      </c>
      <c r="Z1485" t="s">
        <v>1261</v>
      </c>
      <c r="AA1485" t="s">
        <v>1262</v>
      </c>
      <c r="AB1485">
        <v>22</v>
      </c>
      <c r="AC1485">
        <v>75</v>
      </c>
      <c r="AD1485">
        <v>50</v>
      </c>
      <c r="AE1485">
        <v>31.25</v>
      </c>
      <c r="AF1485" t="s">
        <v>83</v>
      </c>
      <c r="AG1485" t="s">
        <v>159</v>
      </c>
      <c r="AH1485" t="s">
        <v>2927</v>
      </c>
      <c r="AI1485" t="s">
        <v>1574</v>
      </c>
      <c r="AJ1485" t="s">
        <v>372</v>
      </c>
      <c r="AK1485" t="s">
        <v>1574</v>
      </c>
      <c r="AL1485" t="s">
        <v>619</v>
      </c>
      <c r="AM1485" t="s">
        <v>11471</v>
      </c>
      <c r="AN1485">
        <v>13</v>
      </c>
      <c r="AO1485">
        <v>1.5</v>
      </c>
      <c r="AP1485" t="s">
        <v>4155</v>
      </c>
      <c r="AQ1485" t="s">
        <v>72</v>
      </c>
      <c r="AR1485" t="s">
        <v>141</v>
      </c>
      <c r="AS1485" t="s">
        <v>141</v>
      </c>
      <c r="AT1485" t="s">
        <v>73</v>
      </c>
      <c r="AU1485" t="s">
        <v>83</v>
      </c>
      <c r="AV1485" t="s">
        <v>83</v>
      </c>
      <c r="AW1485" t="s">
        <v>63</v>
      </c>
      <c r="AX1485">
        <v>37.979999999999997</v>
      </c>
      <c r="AY1485">
        <v>62.02</v>
      </c>
      <c r="AZ1485" t="s">
        <v>336</v>
      </c>
      <c r="BA1485" t="s">
        <v>125</v>
      </c>
      <c r="BB1485" t="s">
        <v>285</v>
      </c>
      <c r="BC1485" t="s">
        <v>215</v>
      </c>
      <c r="BD1485" t="s">
        <v>88</v>
      </c>
      <c r="BE1485" t="s">
        <v>350</v>
      </c>
      <c r="BF1485">
        <v>1</v>
      </c>
      <c r="BG1485">
        <f>IF(Table1[[#This Row],[ft_score]]="0 - 0", 1, 0)</f>
        <v>0</v>
      </c>
      <c r="BH1485">
        <f t="shared" si="23"/>
        <v>0</v>
      </c>
    </row>
    <row r="1486" spans="1:60" x14ac:dyDescent="0.25">
      <c r="A1486" s="1">
        <v>8555</v>
      </c>
      <c r="B1486" t="s">
        <v>58</v>
      </c>
      <c r="C1486" t="s">
        <v>110</v>
      </c>
      <c r="D1486">
        <v>1</v>
      </c>
      <c r="E1486">
        <v>0</v>
      </c>
      <c r="F1486" t="s">
        <v>60</v>
      </c>
      <c r="G1486" t="s">
        <v>90</v>
      </c>
      <c r="H1486" t="s">
        <v>90</v>
      </c>
      <c r="I1486" t="s">
        <v>58</v>
      </c>
      <c r="J1486" t="s">
        <v>90</v>
      </c>
      <c r="K1486">
        <v>0</v>
      </c>
      <c r="L1486" t="s">
        <v>64</v>
      </c>
      <c r="M1486" t="s">
        <v>60</v>
      </c>
      <c r="N1486" t="s">
        <v>64</v>
      </c>
      <c r="O1486" t="s">
        <v>64</v>
      </c>
      <c r="P1486" t="s">
        <v>64</v>
      </c>
      <c r="Q1486" t="s">
        <v>64</v>
      </c>
      <c r="R1486" t="s">
        <v>60</v>
      </c>
      <c r="S1486" t="s">
        <v>60</v>
      </c>
      <c r="T1486">
        <v>0</v>
      </c>
      <c r="U1486" t="s">
        <v>10235</v>
      </c>
      <c r="V1486" t="s">
        <v>7017</v>
      </c>
      <c r="W1486" t="s">
        <v>11512</v>
      </c>
      <c r="X1486" t="s">
        <v>11495</v>
      </c>
      <c r="Y1486" t="s">
        <v>1573</v>
      </c>
      <c r="Z1486" t="s">
        <v>6049</v>
      </c>
      <c r="AA1486" t="s">
        <v>6050</v>
      </c>
      <c r="AB1486">
        <v>6</v>
      </c>
      <c r="AC1486">
        <v>50</v>
      </c>
      <c r="AD1486">
        <v>8.34</v>
      </c>
      <c r="AE1486">
        <v>0</v>
      </c>
      <c r="AF1486" t="s">
        <v>63</v>
      </c>
      <c r="AG1486" t="s">
        <v>97</v>
      </c>
      <c r="AH1486" t="s">
        <v>63</v>
      </c>
      <c r="AI1486" t="s">
        <v>136</v>
      </c>
      <c r="AJ1486" t="s">
        <v>2292</v>
      </c>
      <c r="AK1486" t="s">
        <v>123</v>
      </c>
      <c r="AL1486" t="s">
        <v>136</v>
      </c>
      <c r="AM1486" t="s">
        <v>4899</v>
      </c>
      <c r="AN1486">
        <v>-2</v>
      </c>
      <c r="AO1486">
        <v>-4</v>
      </c>
      <c r="AP1486" t="s">
        <v>482</v>
      </c>
      <c r="AQ1486" t="s">
        <v>97</v>
      </c>
      <c r="AR1486" t="s">
        <v>1949</v>
      </c>
      <c r="AS1486" t="s">
        <v>97</v>
      </c>
      <c r="AT1486" t="s">
        <v>1949</v>
      </c>
      <c r="AU1486" t="s">
        <v>63</v>
      </c>
      <c r="AV1486" t="s">
        <v>63</v>
      </c>
      <c r="AW1486" t="s">
        <v>63</v>
      </c>
      <c r="AX1486">
        <v>40.28</v>
      </c>
      <c r="AY1486">
        <v>59.72</v>
      </c>
      <c r="AZ1486" t="s">
        <v>283</v>
      </c>
      <c r="BA1486" t="s">
        <v>456</v>
      </c>
      <c r="BB1486" t="s">
        <v>125</v>
      </c>
      <c r="BC1486" t="s">
        <v>215</v>
      </c>
      <c r="BD1486" t="s">
        <v>88</v>
      </c>
      <c r="BE1486" t="s">
        <v>350</v>
      </c>
      <c r="BF1486">
        <v>1</v>
      </c>
      <c r="BG1486">
        <f>IF(Table1[[#This Row],[ft_score]]="0 - 0", 1, 0)</f>
        <v>0</v>
      </c>
      <c r="BH1486">
        <f t="shared" si="23"/>
        <v>0</v>
      </c>
    </row>
    <row r="1487" spans="1:60" x14ac:dyDescent="0.25">
      <c r="A1487" s="1">
        <v>8566</v>
      </c>
      <c r="B1487" t="s">
        <v>58</v>
      </c>
      <c r="C1487" t="s">
        <v>148</v>
      </c>
      <c r="D1487">
        <v>1</v>
      </c>
      <c r="E1487">
        <v>0</v>
      </c>
      <c r="F1487" t="s">
        <v>60</v>
      </c>
      <c r="G1487" t="s">
        <v>90</v>
      </c>
      <c r="H1487" t="s">
        <v>90</v>
      </c>
      <c r="I1487" t="s">
        <v>58</v>
      </c>
      <c r="J1487" t="s">
        <v>90</v>
      </c>
      <c r="K1487">
        <v>0</v>
      </c>
      <c r="L1487" t="s">
        <v>64</v>
      </c>
      <c r="M1487" t="s">
        <v>60</v>
      </c>
      <c r="N1487" t="s">
        <v>64</v>
      </c>
      <c r="O1487" t="s">
        <v>64</v>
      </c>
      <c r="P1487" t="s">
        <v>64</v>
      </c>
      <c r="Q1487" t="s">
        <v>64</v>
      </c>
      <c r="R1487" t="s">
        <v>60</v>
      </c>
      <c r="S1487" t="s">
        <v>60</v>
      </c>
      <c r="T1487">
        <v>0</v>
      </c>
      <c r="U1487" t="s">
        <v>5701</v>
      </c>
      <c r="V1487" t="s">
        <v>5686</v>
      </c>
      <c r="W1487" t="s">
        <v>11524</v>
      </c>
      <c r="X1487" t="s">
        <v>11495</v>
      </c>
      <c r="Y1487" t="s">
        <v>2747</v>
      </c>
      <c r="Z1487" t="s">
        <v>5689</v>
      </c>
      <c r="AA1487" t="s">
        <v>5690</v>
      </c>
      <c r="AB1487">
        <v>7</v>
      </c>
      <c r="AC1487">
        <v>50</v>
      </c>
      <c r="AD1487">
        <v>35.72</v>
      </c>
      <c r="AE1487">
        <v>7.15</v>
      </c>
      <c r="AF1487" t="s">
        <v>63</v>
      </c>
      <c r="AG1487" t="s">
        <v>4686</v>
      </c>
      <c r="AH1487" t="s">
        <v>1303</v>
      </c>
      <c r="AI1487" t="s">
        <v>98</v>
      </c>
      <c r="AJ1487" t="s">
        <v>136</v>
      </c>
      <c r="AK1487" t="s">
        <v>1303</v>
      </c>
      <c r="AL1487" t="s">
        <v>3308</v>
      </c>
      <c r="AM1487" t="s">
        <v>73</v>
      </c>
      <c r="AN1487">
        <v>14</v>
      </c>
      <c r="AO1487">
        <v>6</v>
      </c>
      <c r="AP1487" t="s">
        <v>2219</v>
      </c>
      <c r="AQ1487" t="s">
        <v>2934</v>
      </c>
      <c r="AR1487" t="s">
        <v>1835</v>
      </c>
      <c r="AS1487" t="s">
        <v>1567</v>
      </c>
      <c r="AT1487" t="s">
        <v>7100</v>
      </c>
      <c r="AU1487" t="s">
        <v>3778</v>
      </c>
      <c r="AV1487" t="s">
        <v>63</v>
      </c>
      <c r="AW1487" t="s">
        <v>63</v>
      </c>
      <c r="AX1487">
        <v>36.67</v>
      </c>
      <c r="AY1487">
        <v>63.34</v>
      </c>
      <c r="AZ1487" t="s">
        <v>562</v>
      </c>
      <c r="BA1487" t="s">
        <v>561</v>
      </c>
      <c r="BB1487" t="s">
        <v>682</v>
      </c>
      <c r="BC1487" t="s">
        <v>271</v>
      </c>
      <c r="BD1487" t="s">
        <v>108</v>
      </c>
      <c r="BE1487" t="s">
        <v>676</v>
      </c>
      <c r="BF1487">
        <v>2</v>
      </c>
      <c r="BG1487">
        <f>IF(Table1[[#This Row],[ft_score]]="0 - 0", 1, 0)</f>
        <v>0</v>
      </c>
      <c r="BH1487">
        <f t="shared" si="23"/>
        <v>0</v>
      </c>
    </row>
    <row r="1488" spans="1:60" x14ac:dyDescent="0.25">
      <c r="A1488" s="1">
        <v>8600</v>
      </c>
      <c r="B1488" t="s">
        <v>58</v>
      </c>
      <c r="C1488" t="s">
        <v>636</v>
      </c>
      <c r="D1488">
        <v>1</v>
      </c>
      <c r="E1488">
        <v>0</v>
      </c>
      <c r="F1488" t="s">
        <v>60</v>
      </c>
      <c r="G1488" t="s">
        <v>90</v>
      </c>
      <c r="H1488" t="s">
        <v>90</v>
      </c>
      <c r="I1488" t="s">
        <v>58</v>
      </c>
      <c r="J1488" t="s">
        <v>90</v>
      </c>
      <c r="K1488">
        <v>0</v>
      </c>
      <c r="L1488" t="s">
        <v>64</v>
      </c>
      <c r="M1488" t="s">
        <v>60</v>
      </c>
      <c r="N1488" t="s">
        <v>64</v>
      </c>
      <c r="O1488" t="s">
        <v>64</v>
      </c>
      <c r="P1488" t="s">
        <v>64</v>
      </c>
      <c r="Q1488" t="s">
        <v>64</v>
      </c>
      <c r="R1488" t="s">
        <v>64</v>
      </c>
      <c r="S1488" t="s">
        <v>60</v>
      </c>
      <c r="T1488">
        <v>473.07</v>
      </c>
      <c r="U1488" t="s">
        <v>2250</v>
      </c>
      <c r="V1488" t="s">
        <v>2217</v>
      </c>
      <c r="W1488" t="s">
        <v>11578</v>
      </c>
      <c r="X1488" t="s">
        <v>11567</v>
      </c>
      <c r="Y1488" t="s">
        <v>709</v>
      </c>
      <c r="Z1488" t="s">
        <v>680</v>
      </c>
      <c r="AA1488" t="s">
        <v>681</v>
      </c>
      <c r="AB1488">
        <v>9</v>
      </c>
      <c r="AC1488">
        <v>81.25</v>
      </c>
      <c r="AD1488">
        <v>62.5</v>
      </c>
      <c r="AE1488">
        <v>50</v>
      </c>
      <c r="AF1488" t="s">
        <v>159</v>
      </c>
      <c r="AG1488" t="s">
        <v>73</v>
      </c>
      <c r="AH1488" t="s">
        <v>4363</v>
      </c>
      <c r="AI1488" t="s">
        <v>4891</v>
      </c>
      <c r="AJ1488" t="s">
        <v>2556</v>
      </c>
      <c r="AK1488" t="s">
        <v>2556</v>
      </c>
      <c r="AL1488" t="s">
        <v>307</v>
      </c>
      <c r="AM1488" t="s">
        <v>11579</v>
      </c>
      <c r="AN1488">
        <v>15</v>
      </c>
      <c r="AO1488">
        <v>-6.5</v>
      </c>
      <c r="AP1488" t="s">
        <v>11250</v>
      </c>
      <c r="AQ1488" t="s">
        <v>97</v>
      </c>
      <c r="AR1488" t="s">
        <v>97</v>
      </c>
      <c r="AS1488" t="s">
        <v>141</v>
      </c>
      <c r="AT1488" t="s">
        <v>73</v>
      </c>
      <c r="AU1488" t="s">
        <v>159</v>
      </c>
      <c r="AV1488" t="s">
        <v>73</v>
      </c>
      <c r="AW1488" t="s">
        <v>63</v>
      </c>
      <c r="AX1488">
        <v>41.38</v>
      </c>
      <c r="AY1488">
        <v>58.62</v>
      </c>
      <c r="AZ1488" t="s">
        <v>214</v>
      </c>
      <c r="BA1488" t="s">
        <v>705</v>
      </c>
      <c r="BB1488" t="s">
        <v>362</v>
      </c>
      <c r="BC1488" t="s">
        <v>468</v>
      </c>
      <c r="BD1488" t="s">
        <v>84</v>
      </c>
      <c r="BE1488" t="s">
        <v>888</v>
      </c>
      <c r="BF1488">
        <v>2</v>
      </c>
      <c r="BG1488">
        <f>IF(Table1[[#This Row],[ft_score]]="0 - 0", 1, 0)</f>
        <v>0</v>
      </c>
      <c r="BH1488">
        <f t="shared" si="23"/>
        <v>0</v>
      </c>
    </row>
    <row r="1489" spans="1:60" hidden="1" x14ac:dyDescent="0.25">
      <c r="A1489" s="1">
        <v>8644</v>
      </c>
      <c r="B1489" t="s">
        <v>58</v>
      </c>
      <c r="C1489" t="s">
        <v>636</v>
      </c>
      <c r="D1489">
        <v>1</v>
      </c>
      <c r="E1489">
        <v>0</v>
      </c>
      <c r="F1489" t="s">
        <v>60</v>
      </c>
      <c r="G1489" t="s">
        <v>90</v>
      </c>
      <c r="H1489" t="s">
        <v>90</v>
      </c>
      <c r="I1489" t="s">
        <v>58</v>
      </c>
      <c r="J1489" t="s">
        <v>90</v>
      </c>
      <c r="K1489">
        <v>0</v>
      </c>
      <c r="L1489" t="s">
        <v>64</v>
      </c>
      <c r="M1489" t="s">
        <v>60</v>
      </c>
      <c r="N1489" t="s">
        <v>64</v>
      </c>
      <c r="O1489" t="s">
        <v>64</v>
      </c>
      <c r="P1489" t="s">
        <v>64</v>
      </c>
      <c r="Q1489" t="s">
        <v>64</v>
      </c>
      <c r="R1489" t="s">
        <v>64</v>
      </c>
      <c r="S1489" t="s">
        <v>60</v>
      </c>
      <c r="T1489">
        <v>1003.66</v>
      </c>
      <c r="U1489" t="s">
        <v>4722</v>
      </c>
      <c r="V1489" t="s">
        <v>4997</v>
      </c>
      <c r="W1489" t="s">
        <v>11638</v>
      </c>
      <c r="X1489" t="s">
        <v>11603</v>
      </c>
      <c r="Y1489" t="s">
        <v>1643</v>
      </c>
      <c r="Z1489" t="s">
        <v>4725</v>
      </c>
      <c r="AA1489" t="s">
        <v>4726</v>
      </c>
      <c r="AB1489">
        <v>6</v>
      </c>
      <c r="AC1489">
        <v>75</v>
      </c>
      <c r="AD1489">
        <v>58.33</v>
      </c>
      <c r="AE1489">
        <v>33.340000000000003</v>
      </c>
      <c r="AF1489" t="s">
        <v>73</v>
      </c>
      <c r="AG1489" t="s">
        <v>136</v>
      </c>
      <c r="AH1489" t="s">
        <v>1211</v>
      </c>
      <c r="AI1489" t="s">
        <v>550</v>
      </c>
      <c r="AJ1489" t="s">
        <v>3778</v>
      </c>
      <c r="AK1489" t="s">
        <v>550</v>
      </c>
      <c r="AL1489" t="s">
        <v>3207</v>
      </c>
      <c r="AM1489" t="s">
        <v>11639</v>
      </c>
      <c r="AN1489">
        <v>-8</v>
      </c>
      <c r="AO1489">
        <v>-4</v>
      </c>
      <c r="AP1489" t="s">
        <v>1858</v>
      </c>
      <c r="AQ1489" t="s">
        <v>97</v>
      </c>
      <c r="AR1489" t="s">
        <v>97</v>
      </c>
      <c r="AS1489" t="s">
        <v>2471</v>
      </c>
      <c r="AT1489" t="s">
        <v>1949</v>
      </c>
      <c r="AU1489" t="s">
        <v>2364</v>
      </c>
      <c r="AV1489" t="s">
        <v>136</v>
      </c>
      <c r="AW1489" t="s">
        <v>63</v>
      </c>
      <c r="AX1489">
        <v>37.83</v>
      </c>
      <c r="AY1489">
        <v>62.18</v>
      </c>
      <c r="AZ1489" t="s">
        <v>166</v>
      </c>
      <c r="BA1489" t="s">
        <v>166</v>
      </c>
      <c r="BB1489" t="s">
        <v>166</v>
      </c>
      <c r="BC1489" t="s">
        <v>166</v>
      </c>
      <c r="BD1489" t="s">
        <v>166</v>
      </c>
      <c r="BE1489" t="s">
        <v>166</v>
      </c>
      <c r="BF1489" t="s">
        <v>58</v>
      </c>
      <c r="BG1489">
        <f>IF(Table1[[#This Row],[ft_score]]="0 - 0", 1, 0)</f>
        <v>0</v>
      </c>
      <c r="BH1489">
        <f t="shared" si="23"/>
        <v>0</v>
      </c>
    </row>
    <row r="1490" spans="1:60" hidden="1" x14ac:dyDescent="0.25">
      <c r="A1490" s="1">
        <v>8648</v>
      </c>
      <c r="B1490" t="s">
        <v>58</v>
      </c>
      <c r="C1490" t="s">
        <v>59</v>
      </c>
      <c r="D1490">
        <v>1</v>
      </c>
      <c r="E1490">
        <v>0</v>
      </c>
      <c r="F1490" t="s">
        <v>60</v>
      </c>
      <c r="G1490" t="s">
        <v>90</v>
      </c>
      <c r="H1490" t="s">
        <v>90</v>
      </c>
      <c r="I1490" t="s">
        <v>58</v>
      </c>
      <c r="J1490" t="s">
        <v>90</v>
      </c>
      <c r="K1490">
        <v>0</v>
      </c>
      <c r="L1490" t="s">
        <v>64</v>
      </c>
      <c r="M1490" t="s">
        <v>60</v>
      </c>
      <c r="N1490" t="s">
        <v>64</v>
      </c>
      <c r="O1490" t="s">
        <v>64</v>
      </c>
      <c r="P1490" t="s">
        <v>64</v>
      </c>
      <c r="Q1490" t="s">
        <v>64</v>
      </c>
      <c r="R1490" t="s">
        <v>64</v>
      </c>
      <c r="S1490" t="s">
        <v>60</v>
      </c>
      <c r="T1490">
        <v>0</v>
      </c>
      <c r="U1490" t="s">
        <v>6825</v>
      </c>
      <c r="V1490" t="s">
        <v>5618</v>
      </c>
      <c r="W1490" t="s">
        <v>11644</v>
      </c>
      <c r="X1490" t="s">
        <v>11603</v>
      </c>
      <c r="Y1490" t="s">
        <v>1677</v>
      </c>
      <c r="Z1490" t="s">
        <v>5038</v>
      </c>
      <c r="AA1490" t="s">
        <v>5610</v>
      </c>
      <c r="AB1490">
        <v>23</v>
      </c>
      <c r="AC1490">
        <v>75</v>
      </c>
      <c r="AD1490">
        <v>56.25</v>
      </c>
      <c r="AE1490">
        <v>37.5</v>
      </c>
      <c r="AF1490" t="s">
        <v>123</v>
      </c>
      <c r="AG1490" t="s">
        <v>63</v>
      </c>
      <c r="AH1490" t="s">
        <v>1785</v>
      </c>
      <c r="AI1490" t="s">
        <v>1210</v>
      </c>
      <c r="AJ1490" t="s">
        <v>293</v>
      </c>
      <c r="AK1490" t="s">
        <v>4891</v>
      </c>
      <c r="AL1490" t="s">
        <v>135</v>
      </c>
      <c r="AM1490" t="s">
        <v>9884</v>
      </c>
      <c r="AN1490">
        <v>-8</v>
      </c>
      <c r="AO1490">
        <v>-2</v>
      </c>
      <c r="AP1490" t="s">
        <v>11645</v>
      </c>
      <c r="AQ1490" t="s">
        <v>73</v>
      </c>
      <c r="AR1490" t="s">
        <v>141</v>
      </c>
      <c r="AS1490" t="s">
        <v>81</v>
      </c>
      <c r="AT1490" t="s">
        <v>82</v>
      </c>
      <c r="AU1490" t="s">
        <v>116</v>
      </c>
      <c r="AV1490" t="s">
        <v>83</v>
      </c>
      <c r="AW1490" t="s">
        <v>63</v>
      </c>
      <c r="AX1490">
        <v>42.29</v>
      </c>
      <c r="AY1490">
        <v>57.71</v>
      </c>
      <c r="AZ1490" t="s">
        <v>166</v>
      </c>
      <c r="BA1490" t="s">
        <v>166</v>
      </c>
      <c r="BB1490" t="s">
        <v>166</v>
      </c>
      <c r="BC1490" t="s">
        <v>166</v>
      </c>
      <c r="BD1490" t="s">
        <v>166</v>
      </c>
      <c r="BE1490" t="s">
        <v>166</v>
      </c>
      <c r="BF1490" t="s">
        <v>58</v>
      </c>
      <c r="BG1490">
        <f>IF(Table1[[#This Row],[ft_score]]="0 - 0", 1, 0)</f>
        <v>0</v>
      </c>
      <c r="BH1490">
        <f t="shared" si="23"/>
        <v>0</v>
      </c>
    </row>
    <row r="1491" spans="1:60" x14ac:dyDescent="0.25">
      <c r="A1491" s="1">
        <v>6007</v>
      </c>
      <c r="B1491" t="s">
        <v>58</v>
      </c>
      <c r="C1491" t="s">
        <v>257</v>
      </c>
      <c r="D1491">
        <v>1</v>
      </c>
      <c r="E1491">
        <v>0</v>
      </c>
      <c r="F1491" t="s">
        <v>60</v>
      </c>
      <c r="G1491" t="s">
        <v>90</v>
      </c>
      <c r="H1491" t="s">
        <v>90</v>
      </c>
      <c r="I1491" t="s">
        <v>58</v>
      </c>
      <c r="J1491" t="s">
        <v>90</v>
      </c>
      <c r="K1491">
        <v>0</v>
      </c>
      <c r="L1491" t="s">
        <v>64</v>
      </c>
      <c r="M1491" t="s">
        <v>60</v>
      </c>
      <c r="N1491" t="s">
        <v>64</v>
      </c>
      <c r="O1491" t="s">
        <v>64</v>
      </c>
      <c r="P1491" t="s">
        <v>64</v>
      </c>
      <c r="Q1491" t="s">
        <v>60</v>
      </c>
      <c r="R1491" t="s">
        <v>60</v>
      </c>
      <c r="S1491" t="s">
        <v>60</v>
      </c>
      <c r="T1491">
        <v>16.440000000000001</v>
      </c>
      <c r="U1491" t="s">
        <v>6526</v>
      </c>
      <c r="V1491" t="s">
        <v>5691</v>
      </c>
      <c r="W1491" t="s">
        <v>7615</v>
      </c>
      <c r="X1491" t="s">
        <v>7584</v>
      </c>
      <c r="Y1491" t="s">
        <v>2747</v>
      </c>
      <c r="Z1491" t="s">
        <v>5689</v>
      </c>
      <c r="AA1491" t="s">
        <v>5690</v>
      </c>
      <c r="AB1491">
        <v>2</v>
      </c>
      <c r="AC1491">
        <v>50</v>
      </c>
      <c r="AD1491">
        <v>25</v>
      </c>
      <c r="AE1491">
        <v>0</v>
      </c>
      <c r="AF1491" t="s">
        <v>63</v>
      </c>
      <c r="AG1491" t="s">
        <v>97</v>
      </c>
      <c r="AH1491" t="s">
        <v>1338</v>
      </c>
      <c r="AI1491" t="s">
        <v>63</v>
      </c>
      <c r="AJ1491" t="s">
        <v>63</v>
      </c>
      <c r="AK1491" t="s">
        <v>72</v>
      </c>
      <c r="AL1491" t="s">
        <v>63</v>
      </c>
      <c r="AM1491" t="s">
        <v>4355</v>
      </c>
      <c r="AN1491">
        <v>-22</v>
      </c>
      <c r="AO1491">
        <v>-1</v>
      </c>
      <c r="AP1491" t="s">
        <v>194</v>
      </c>
      <c r="AQ1491" t="s">
        <v>560</v>
      </c>
      <c r="AR1491" t="s">
        <v>63</v>
      </c>
      <c r="AS1491" t="s">
        <v>63</v>
      </c>
      <c r="AT1491" t="s">
        <v>560</v>
      </c>
      <c r="AU1491" t="s">
        <v>63</v>
      </c>
      <c r="AV1491" t="s">
        <v>63</v>
      </c>
      <c r="AW1491" t="s">
        <v>63</v>
      </c>
      <c r="AX1491">
        <v>29.17</v>
      </c>
      <c r="AY1491">
        <v>70.84</v>
      </c>
      <c r="AZ1491" t="s">
        <v>271</v>
      </c>
      <c r="BA1491" t="s">
        <v>105</v>
      </c>
      <c r="BB1491" t="s">
        <v>562</v>
      </c>
      <c r="BC1491" t="s">
        <v>195</v>
      </c>
      <c r="BD1491" t="s">
        <v>312</v>
      </c>
      <c r="BE1491" t="s">
        <v>313</v>
      </c>
      <c r="BF1491">
        <v>1</v>
      </c>
      <c r="BG1491">
        <f>IF(Table1[[#This Row],[ft_score]]="0 - 0", 1, 0)</f>
        <v>0</v>
      </c>
      <c r="BH1491">
        <f t="shared" si="23"/>
        <v>0</v>
      </c>
    </row>
    <row r="1492" spans="1:60" x14ac:dyDescent="0.25">
      <c r="A1492" s="1">
        <v>6022</v>
      </c>
      <c r="B1492" t="s">
        <v>58</v>
      </c>
      <c r="C1492" t="s">
        <v>167</v>
      </c>
      <c r="D1492">
        <v>1</v>
      </c>
      <c r="E1492">
        <v>0</v>
      </c>
      <c r="F1492" t="s">
        <v>60</v>
      </c>
      <c r="G1492" t="s">
        <v>90</v>
      </c>
      <c r="H1492" t="s">
        <v>90</v>
      </c>
      <c r="I1492" t="s">
        <v>58</v>
      </c>
      <c r="J1492" t="s">
        <v>90</v>
      </c>
      <c r="K1492">
        <v>0</v>
      </c>
      <c r="L1492" t="s">
        <v>60</v>
      </c>
      <c r="M1492" t="s">
        <v>60</v>
      </c>
      <c r="N1492" t="s">
        <v>64</v>
      </c>
      <c r="O1492" t="s">
        <v>60</v>
      </c>
      <c r="P1492" t="s">
        <v>60</v>
      </c>
      <c r="Q1492" t="s">
        <v>60</v>
      </c>
      <c r="R1492" t="s">
        <v>60</v>
      </c>
      <c r="S1492" t="s">
        <v>60</v>
      </c>
      <c r="T1492">
        <v>58.59</v>
      </c>
      <c r="U1492" t="s">
        <v>5853</v>
      </c>
      <c r="V1492" t="s">
        <v>6963</v>
      </c>
      <c r="W1492" t="s">
        <v>7631</v>
      </c>
      <c r="X1492" t="s">
        <v>7584</v>
      </c>
      <c r="Y1492" t="s">
        <v>486</v>
      </c>
      <c r="Z1492" t="s">
        <v>6844</v>
      </c>
      <c r="AA1492" t="s">
        <v>5637</v>
      </c>
      <c r="AB1492">
        <v>3</v>
      </c>
      <c r="AC1492">
        <v>66.67</v>
      </c>
      <c r="AD1492">
        <v>33.33</v>
      </c>
      <c r="AE1492">
        <v>16.670000000000002</v>
      </c>
      <c r="AF1492" t="s">
        <v>136</v>
      </c>
      <c r="AG1492" t="s">
        <v>136</v>
      </c>
      <c r="AH1492" t="s">
        <v>63</v>
      </c>
      <c r="AI1492" t="s">
        <v>2890</v>
      </c>
      <c r="AJ1492" t="s">
        <v>136</v>
      </c>
      <c r="AK1492" t="s">
        <v>397</v>
      </c>
      <c r="AL1492" t="s">
        <v>73</v>
      </c>
      <c r="AM1492" t="s">
        <v>1857</v>
      </c>
      <c r="AN1492">
        <v>-21</v>
      </c>
      <c r="AO1492">
        <v>3.5</v>
      </c>
      <c r="AP1492" t="s">
        <v>2471</v>
      </c>
      <c r="AQ1492" t="s">
        <v>2471</v>
      </c>
      <c r="AR1492" t="s">
        <v>1949</v>
      </c>
      <c r="AS1492" t="s">
        <v>1949</v>
      </c>
      <c r="AT1492" t="s">
        <v>2471</v>
      </c>
      <c r="AU1492" t="s">
        <v>63</v>
      </c>
      <c r="AV1492" t="s">
        <v>63</v>
      </c>
      <c r="AW1492" t="s">
        <v>63</v>
      </c>
      <c r="AX1492">
        <v>22.22</v>
      </c>
      <c r="AY1492">
        <v>77.78</v>
      </c>
      <c r="AZ1492" t="s">
        <v>562</v>
      </c>
      <c r="BA1492" t="s">
        <v>561</v>
      </c>
      <c r="BB1492" t="s">
        <v>285</v>
      </c>
      <c r="BC1492" t="s">
        <v>87</v>
      </c>
      <c r="BD1492" t="s">
        <v>231</v>
      </c>
      <c r="BE1492" t="s">
        <v>386</v>
      </c>
      <c r="BF1492">
        <v>2</v>
      </c>
      <c r="BG1492">
        <f>IF(Table1[[#This Row],[ft_score]]="0 - 0", 1, 0)</f>
        <v>0</v>
      </c>
      <c r="BH1492">
        <f t="shared" si="23"/>
        <v>0</v>
      </c>
    </row>
    <row r="1493" spans="1:60" x14ac:dyDescent="0.25">
      <c r="A1493" s="1">
        <v>6026</v>
      </c>
      <c r="B1493" t="s">
        <v>58</v>
      </c>
      <c r="C1493" t="s">
        <v>126</v>
      </c>
      <c r="D1493">
        <v>1</v>
      </c>
      <c r="E1493">
        <v>0</v>
      </c>
      <c r="F1493" t="s">
        <v>60</v>
      </c>
      <c r="G1493" t="s">
        <v>90</v>
      </c>
      <c r="H1493" t="s">
        <v>90</v>
      </c>
      <c r="I1493" t="s">
        <v>58</v>
      </c>
      <c r="J1493" t="s">
        <v>90</v>
      </c>
      <c r="K1493">
        <v>0</v>
      </c>
      <c r="L1493" t="s">
        <v>60</v>
      </c>
      <c r="M1493" t="s">
        <v>60</v>
      </c>
      <c r="N1493" t="s">
        <v>64</v>
      </c>
      <c r="O1493" t="s">
        <v>64</v>
      </c>
      <c r="P1493" t="s">
        <v>60</v>
      </c>
      <c r="Q1493" t="s">
        <v>60</v>
      </c>
      <c r="R1493" t="s">
        <v>60</v>
      </c>
      <c r="S1493" t="s">
        <v>60</v>
      </c>
      <c r="T1493">
        <v>0</v>
      </c>
      <c r="U1493" t="s">
        <v>6947</v>
      </c>
      <c r="V1493" t="s">
        <v>5841</v>
      </c>
      <c r="W1493" t="s">
        <v>7636</v>
      </c>
      <c r="X1493" t="s">
        <v>7584</v>
      </c>
      <c r="Y1493" t="s">
        <v>486</v>
      </c>
      <c r="Z1493" t="s">
        <v>5751</v>
      </c>
      <c r="AA1493" t="s">
        <v>5752</v>
      </c>
      <c r="AB1493">
        <v>2</v>
      </c>
      <c r="AC1493">
        <v>25</v>
      </c>
      <c r="AD1493">
        <v>0</v>
      </c>
      <c r="AE1493">
        <v>0</v>
      </c>
      <c r="AF1493" t="s">
        <v>63</v>
      </c>
      <c r="AG1493" t="s">
        <v>560</v>
      </c>
      <c r="AH1493" t="s">
        <v>136</v>
      </c>
      <c r="AI1493" t="s">
        <v>63</v>
      </c>
      <c r="AJ1493" t="s">
        <v>63</v>
      </c>
      <c r="AK1493" t="s">
        <v>63</v>
      </c>
      <c r="AL1493" t="s">
        <v>136</v>
      </c>
      <c r="AM1493" t="s">
        <v>2471</v>
      </c>
      <c r="AN1493">
        <v>-7</v>
      </c>
      <c r="AO1493">
        <v>-16.5</v>
      </c>
      <c r="AP1493" t="s">
        <v>3023</v>
      </c>
      <c r="AQ1493" t="s">
        <v>560</v>
      </c>
      <c r="AR1493" t="s">
        <v>63</v>
      </c>
      <c r="AS1493" t="s">
        <v>97</v>
      </c>
      <c r="AT1493" t="s">
        <v>63</v>
      </c>
      <c r="AU1493" t="s">
        <v>63</v>
      </c>
      <c r="AV1493" t="s">
        <v>63</v>
      </c>
      <c r="AW1493" t="s">
        <v>63</v>
      </c>
      <c r="AX1493">
        <v>16.670000000000002</v>
      </c>
      <c r="AY1493">
        <v>83.34</v>
      </c>
      <c r="AZ1493" t="s">
        <v>472</v>
      </c>
      <c r="BA1493" t="s">
        <v>285</v>
      </c>
      <c r="BB1493" t="s">
        <v>125</v>
      </c>
      <c r="BC1493" t="s">
        <v>231</v>
      </c>
      <c r="BD1493" t="s">
        <v>523</v>
      </c>
      <c r="BE1493" t="s">
        <v>105</v>
      </c>
      <c r="BF1493">
        <v>1</v>
      </c>
      <c r="BG1493">
        <f>IF(Table1[[#This Row],[ft_score]]="0 - 0", 1, 0)</f>
        <v>0</v>
      </c>
      <c r="BH1493">
        <f t="shared" si="23"/>
        <v>0</v>
      </c>
    </row>
    <row r="1494" spans="1:60" x14ac:dyDescent="0.25">
      <c r="A1494" s="1">
        <v>6044</v>
      </c>
      <c r="B1494" t="s">
        <v>58</v>
      </c>
      <c r="C1494" t="s">
        <v>126</v>
      </c>
      <c r="D1494">
        <v>1</v>
      </c>
      <c r="E1494">
        <v>0</v>
      </c>
      <c r="F1494" t="s">
        <v>60</v>
      </c>
      <c r="G1494" t="s">
        <v>90</v>
      </c>
      <c r="H1494" t="s">
        <v>90</v>
      </c>
      <c r="I1494" t="s">
        <v>58</v>
      </c>
      <c r="J1494" t="s">
        <v>90</v>
      </c>
      <c r="K1494">
        <v>0</v>
      </c>
      <c r="L1494" t="s">
        <v>60</v>
      </c>
      <c r="M1494" t="s">
        <v>60</v>
      </c>
      <c r="N1494" t="s">
        <v>60</v>
      </c>
      <c r="O1494" t="s">
        <v>60</v>
      </c>
      <c r="P1494" t="s">
        <v>60</v>
      </c>
      <c r="Q1494" t="s">
        <v>60</v>
      </c>
      <c r="R1494" t="s">
        <v>60</v>
      </c>
      <c r="S1494" t="s">
        <v>60</v>
      </c>
      <c r="T1494">
        <v>23232.28</v>
      </c>
      <c r="U1494" t="s">
        <v>4746</v>
      </c>
      <c r="V1494" t="s">
        <v>5761</v>
      </c>
      <c r="W1494" t="s">
        <v>7658</v>
      </c>
      <c r="X1494" t="s">
        <v>7584</v>
      </c>
      <c r="Y1494" t="s">
        <v>486</v>
      </c>
      <c r="Z1494" t="s">
        <v>6903</v>
      </c>
      <c r="AA1494" t="s">
        <v>4750</v>
      </c>
      <c r="AB1494">
        <v>3</v>
      </c>
      <c r="AC1494">
        <v>83.34</v>
      </c>
      <c r="AD1494">
        <v>33.33</v>
      </c>
      <c r="AE1494">
        <v>16.670000000000002</v>
      </c>
      <c r="AF1494" t="s">
        <v>63</v>
      </c>
      <c r="AG1494" t="s">
        <v>97</v>
      </c>
      <c r="AH1494" t="s">
        <v>83</v>
      </c>
      <c r="AI1494" t="s">
        <v>123</v>
      </c>
      <c r="AJ1494" t="s">
        <v>718</v>
      </c>
      <c r="AK1494" t="s">
        <v>1338</v>
      </c>
      <c r="AL1494" t="s">
        <v>83</v>
      </c>
      <c r="AM1494" t="s">
        <v>73</v>
      </c>
      <c r="AN1494">
        <v>-15</v>
      </c>
      <c r="AO1494">
        <v>-8.5</v>
      </c>
      <c r="AP1494" t="s">
        <v>4182</v>
      </c>
      <c r="AQ1494" t="s">
        <v>2471</v>
      </c>
      <c r="AR1494" t="s">
        <v>1949</v>
      </c>
      <c r="AS1494" t="s">
        <v>2471</v>
      </c>
      <c r="AT1494" t="s">
        <v>1949</v>
      </c>
      <c r="AU1494" t="s">
        <v>2364</v>
      </c>
      <c r="AV1494" t="s">
        <v>63</v>
      </c>
      <c r="AW1494" t="s">
        <v>63</v>
      </c>
      <c r="AX1494">
        <v>39.590000000000003</v>
      </c>
      <c r="AY1494">
        <v>60.42</v>
      </c>
      <c r="AZ1494" t="s">
        <v>142</v>
      </c>
      <c r="BA1494" t="s">
        <v>105</v>
      </c>
      <c r="BB1494" t="s">
        <v>362</v>
      </c>
      <c r="BC1494" t="s">
        <v>197</v>
      </c>
      <c r="BD1494" t="s">
        <v>455</v>
      </c>
      <c r="BE1494" t="s">
        <v>199</v>
      </c>
      <c r="BF1494">
        <v>1</v>
      </c>
      <c r="BG1494">
        <f>IF(Table1[[#This Row],[ft_score]]="0 - 0", 1, 0)</f>
        <v>0</v>
      </c>
      <c r="BH1494">
        <f t="shared" si="23"/>
        <v>0</v>
      </c>
    </row>
    <row r="1495" spans="1:60" x14ac:dyDescent="0.25">
      <c r="A1495" s="1">
        <v>6053</v>
      </c>
      <c r="B1495" t="s">
        <v>58</v>
      </c>
      <c r="C1495" t="s">
        <v>110</v>
      </c>
      <c r="D1495">
        <v>1</v>
      </c>
      <c r="E1495">
        <v>0</v>
      </c>
      <c r="F1495" t="s">
        <v>60</v>
      </c>
      <c r="G1495" t="s">
        <v>90</v>
      </c>
      <c r="H1495" t="s">
        <v>90</v>
      </c>
      <c r="I1495" t="s">
        <v>58</v>
      </c>
      <c r="J1495" t="s">
        <v>90</v>
      </c>
      <c r="K1495">
        <v>0</v>
      </c>
      <c r="L1495" t="s">
        <v>64</v>
      </c>
      <c r="M1495" t="s">
        <v>60</v>
      </c>
      <c r="N1495" t="s">
        <v>64</v>
      </c>
      <c r="O1495" t="s">
        <v>64</v>
      </c>
      <c r="P1495" t="s">
        <v>64</v>
      </c>
      <c r="Q1495" t="s">
        <v>60</v>
      </c>
      <c r="R1495" t="s">
        <v>60</v>
      </c>
      <c r="S1495" t="s">
        <v>60</v>
      </c>
      <c r="T1495">
        <v>105615.97</v>
      </c>
      <c r="U1495" t="s">
        <v>7667</v>
      </c>
      <c r="V1495" t="s">
        <v>7668</v>
      </c>
      <c r="W1495" t="s">
        <v>7669</v>
      </c>
      <c r="X1495" t="s">
        <v>7584</v>
      </c>
      <c r="Y1495" t="s">
        <v>548</v>
      </c>
      <c r="Z1495" t="s">
        <v>6636</v>
      </c>
      <c r="AA1495" t="s">
        <v>6637</v>
      </c>
      <c r="AB1495">
        <v>0</v>
      </c>
      <c r="AC1495">
        <v>0</v>
      </c>
      <c r="AD1495">
        <v>0</v>
      </c>
      <c r="AE1495">
        <v>0</v>
      </c>
      <c r="AF1495" t="s">
        <v>63</v>
      </c>
      <c r="AG1495" t="s">
        <v>63</v>
      </c>
      <c r="AH1495" t="s">
        <v>63</v>
      </c>
      <c r="AI1495" t="s">
        <v>63</v>
      </c>
      <c r="AJ1495" t="s">
        <v>63</v>
      </c>
      <c r="AK1495" t="s">
        <v>63</v>
      </c>
      <c r="AL1495" t="s">
        <v>63</v>
      </c>
      <c r="AM1495" t="s">
        <v>63</v>
      </c>
      <c r="AN1495">
        <v>4</v>
      </c>
      <c r="AO1495">
        <v>7</v>
      </c>
      <c r="AP1495" t="s">
        <v>63</v>
      </c>
      <c r="AQ1495" t="s">
        <v>63</v>
      </c>
      <c r="AR1495" t="s">
        <v>63</v>
      </c>
      <c r="AS1495" t="s">
        <v>63</v>
      </c>
      <c r="AT1495" t="s">
        <v>63</v>
      </c>
      <c r="AU1495" t="s">
        <v>63</v>
      </c>
      <c r="AV1495" t="s">
        <v>63</v>
      </c>
      <c r="AW1495" t="s">
        <v>63</v>
      </c>
      <c r="AX1495">
        <v>0</v>
      </c>
      <c r="AY1495">
        <v>0</v>
      </c>
      <c r="AZ1495" t="s">
        <v>231</v>
      </c>
      <c r="BA1495" t="s">
        <v>2743</v>
      </c>
      <c r="BB1495" t="s">
        <v>400</v>
      </c>
      <c r="BC1495" t="s">
        <v>300</v>
      </c>
      <c r="BD1495" t="s">
        <v>142</v>
      </c>
      <c r="BE1495" t="s">
        <v>217</v>
      </c>
      <c r="BF1495">
        <v>1</v>
      </c>
      <c r="BG1495">
        <f>IF(Table1[[#This Row],[ft_score]]="0 - 0", 1, 0)</f>
        <v>0</v>
      </c>
      <c r="BH1495">
        <f t="shared" si="23"/>
        <v>0</v>
      </c>
    </row>
    <row r="1496" spans="1:60" x14ac:dyDescent="0.25">
      <c r="A1496" s="1">
        <v>6054</v>
      </c>
      <c r="B1496" t="s">
        <v>5152</v>
      </c>
      <c r="C1496" t="s">
        <v>257</v>
      </c>
      <c r="D1496">
        <v>1</v>
      </c>
      <c r="E1496">
        <v>0</v>
      </c>
      <c r="F1496" t="s">
        <v>60</v>
      </c>
      <c r="G1496">
        <v>-1</v>
      </c>
      <c r="H1496">
        <v>-1</v>
      </c>
      <c r="I1496" t="s">
        <v>61</v>
      </c>
      <c r="J1496" t="s">
        <v>3583</v>
      </c>
      <c r="K1496">
        <v>1.5</v>
      </c>
      <c r="L1496" t="s">
        <v>60</v>
      </c>
      <c r="M1496" t="s">
        <v>60</v>
      </c>
      <c r="N1496" t="s">
        <v>64</v>
      </c>
      <c r="O1496" t="s">
        <v>64</v>
      </c>
      <c r="P1496" t="s">
        <v>64</v>
      </c>
      <c r="Q1496">
        <v>0</v>
      </c>
      <c r="R1496" t="s">
        <v>60</v>
      </c>
      <c r="S1496" t="s">
        <v>60</v>
      </c>
      <c r="T1496">
        <v>53.56</v>
      </c>
      <c r="U1496" t="s">
        <v>3143</v>
      </c>
      <c r="V1496" t="s">
        <v>2581</v>
      </c>
      <c r="W1496" t="s">
        <v>7670</v>
      </c>
      <c r="X1496" t="s">
        <v>7584</v>
      </c>
      <c r="Y1496" t="s">
        <v>1677</v>
      </c>
      <c r="Z1496" t="s">
        <v>2327</v>
      </c>
      <c r="AA1496" t="s">
        <v>2328</v>
      </c>
      <c r="AB1496">
        <v>5</v>
      </c>
      <c r="AC1496">
        <v>80</v>
      </c>
      <c r="AD1496">
        <v>30</v>
      </c>
      <c r="AE1496">
        <v>20</v>
      </c>
      <c r="AF1496" t="s">
        <v>2416</v>
      </c>
      <c r="AG1496" t="s">
        <v>1575</v>
      </c>
      <c r="AH1496" t="s">
        <v>2634</v>
      </c>
      <c r="AI1496" t="s">
        <v>266</v>
      </c>
      <c r="AJ1496" t="s">
        <v>3663</v>
      </c>
      <c r="AK1496" t="s">
        <v>884</v>
      </c>
      <c r="AL1496" t="s">
        <v>985</v>
      </c>
      <c r="AM1496" t="s">
        <v>1211</v>
      </c>
      <c r="AN1496">
        <v>9</v>
      </c>
      <c r="AO1496">
        <v>0.5</v>
      </c>
      <c r="AP1496" t="s">
        <v>6619</v>
      </c>
      <c r="AQ1496" t="s">
        <v>3023</v>
      </c>
      <c r="AR1496" t="s">
        <v>2219</v>
      </c>
      <c r="AS1496" t="s">
        <v>3023</v>
      </c>
      <c r="AT1496" t="s">
        <v>2219</v>
      </c>
      <c r="AU1496" t="s">
        <v>3023</v>
      </c>
      <c r="AV1496" t="s">
        <v>1575</v>
      </c>
      <c r="AW1496" t="s">
        <v>2416</v>
      </c>
      <c r="AX1496">
        <v>59.42</v>
      </c>
      <c r="AY1496">
        <v>40.58</v>
      </c>
      <c r="AZ1496" t="s">
        <v>336</v>
      </c>
      <c r="BA1496" t="s">
        <v>561</v>
      </c>
      <c r="BB1496" t="s">
        <v>86</v>
      </c>
      <c r="BC1496" t="s">
        <v>468</v>
      </c>
      <c r="BD1496" t="s">
        <v>215</v>
      </c>
      <c r="BE1496" t="s">
        <v>888</v>
      </c>
      <c r="BF1496">
        <v>1</v>
      </c>
      <c r="BG1496">
        <f>IF(Table1[[#This Row],[ft_score]]="0 - 0", 1, 0)</f>
        <v>0</v>
      </c>
      <c r="BH1496">
        <f t="shared" si="23"/>
        <v>0</v>
      </c>
    </row>
    <row r="1497" spans="1:60" x14ac:dyDescent="0.25">
      <c r="A1497" s="1">
        <v>6062</v>
      </c>
      <c r="B1497" t="s">
        <v>58</v>
      </c>
      <c r="C1497" t="s">
        <v>126</v>
      </c>
      <c r="D1497">
        <v>1</v>
      </c>
      <c r="E1497">
        <v>0</v>
      </c>
      <c r="F1497" t="s">
        <v>60</v>
      </c>
      <c r="G1497" t="s">
        <v>90</v>
      </c>
      <c r="H1497" t="s">
        <v>90</v>
      </c>
      <c r="I1497" t="s">
        <v>58</v>
      </c>
      <c r="J1497" t="s">
        <v>58</v>
      </c>
      <c r="K1497">
        <v>0</v>
      </c>
      <c r="L1497" t="s">
        <v>60</v>
      </c>
      <c r="M1497" t="s">
        <v>60</v>
      </c>
      <c r="N1497" t="s">
        <v>60</v>
      </c>
      <c r="O1497" t="s">
        <v>60</v>
      </c>
      <c r="P1497" t="s">
        <v>60</v>
      </c>
      <c r="Q1497" t="s">
        <v>60</v>
      </c>
      <c r="R1497" t="s">
        <v>60</v>
      </c>
      <c r="S1497" t="s">
        <v>60</v>
      </c>
      <c r="T1497">
        <v>702.43</v>
      </c>
      <c r="U1497" t="s">
        <v>1898</v>
      </c>
      <c r="V1497" t="s">
        <v>1296</v>
      </c>
      <c r="W1497" t="s">
        <v>7679</v>
      </c>
      <c r="X1497" t="s">
        <v>7680</v>
      </c>
      <c r="Y1497" t="s">
        <v>2081</v>
      </c>
      <c r="Z1497" t="s">
        <v>615</v>
      </c>
      <c r="AA1497" t="s">
        <v>616</v>
      </c>
      <c r="AB1497">
        <v>26</v>
      </c>
      <c r="AC1497">
        <v>62.5</v>
      </c>
      <c r="AD1497">
        <v>37.5</v>
      </c>
      <c r="AE1497">
        <v>18.75</v>
      </c>
      <c r="AF1497" t="s">
        <v>72</v>
      </c>
      <c r="AG1497" t="s">
        <v>159</v>
      </c>
      <c r="AH1497" t="s">
        <v>3670</v>
      </c>
      <c r="AI1497" t="s">
        <v>3217</v>
      </c>
      <c r="AJ1497" t="s">
        <v>2399</v>
      </c>
      <c r="AK1497" t="s">
        <v>3719</v>
      </c>
      <c r="AL1497" t="s">
        <v>760</v>
      </c>
      <c r="AM1497" t="s">
        <v>3115</v>
      </c>
      <c r="AN1497">
        <v>-19</v>
      </c>
      <c r="AO1497">
        <v>3.5</v>
      </c>
      <c r="AP1497" t="s">
        <v>81</v>
      </c>
      <c r="AQ1497" t="s">
        <v>97</v>
      </c>
      <c r="AR1497" t="s">
        <v>82</v>
      </c>
      <c r="AS1497" t="s">
        <v>97</v>
      </c>
      <c r="AT1497" t="s">
        <v>82</v>
      </c>
      <c r="AU1497" t="s">
        <v>159</v>
      </c>
      <c r="AV1497" t="s">
        <v>123</v>
      </c>
      <c r="AW1497" t="s">
        <v>63</v>
      </c>
      <c r="AX1497">
        <v>49.14</v>
      </c>
      <c r="AY1497">
        <v>50.86</v>
      </c>
      <c r="AZ1497" t="s">
        <v>385</v>
      </c>
      <c r="BA1497" t="s">
        <v>256</v>
      </c>
      <c r="BB1497" t="s">
        <v>147</v>
      </c>
      <c r="BC1497" t="s">
        <v>197</v>
      </c>
      <c r="BD1497" t="s">
        <v>198</v>
      </c>
      <c r="BE1497" t="s">
        <v>849</v>
      </c>
      <c r="BF1497">
        <v>1</v>
      </c>
      <c r="BG1497">
        <f>IF(Table1[[#This Row],[ft_score]]="0 - 0", 1, 0)</f>
        <v>0</v>
      </c>
      <c r="BH1497">
        <f t="shared" si="23"/>
        <v>0</v>
      </c>
    </row>
    <row r="1498" spans="1:60" x14ac:dyDescent="0.25">
      <c r="A1498" s="1">
        <v>6065</v>
      </c>
      <c r="B1498" t="s">
        <v>58</v>
      </c>
      <c r="C1498" t="s">
        <v>59</v>
      </c>
      <c r="D1498">
        <v>1</v>
      </c>
      <c r="E1498">
        <v>0</v>
      </c>
      <c r="F1498" t="s">
        <v>60</v>
      </c>
      <c r="G1498" t="s">
        <v>90</v>
      </c>
      <c r="H1498" t="s">
        <v>90</v>
      </c>
      <c r="I1498" t="s">
        <v>58</v>
      </c>
      <c r="J1498" t="s">
        <v>58</v>
      </c>
      <c r="K1498">
        <v>0</v>
      </c>
      <c r="L1498" t="s">
        <v>60</v>
      </c>
      <c r="M1498" t="s">
        <v>60</v>
      </c>
      <c r="N1498" t="s">
        <v>60</v>
      </c>
      <c r="O1498" t="s">
        <v>60</v>
      </c>
      <c r="P1498" t="s">
        <v>60</v>
      </c>
      <c r="Q1498" t="s">
        <v>60</v>
      </c>
      <c r="R1498" t="s">
        <v>60</v>
      </c>
      <c r="S1498" t="s">
        <v>60</v>
      </c>
      <c r="T1498">
        <v>0</v>
      </c>
      <c r="U1498" t="s">
        <v>963</v>
      </c>
      <c r="V1498" t="s">
        <v>5023</v>
      </c>
      <c r="W1498" t="s">
        <v>7685</v>
      </c>
      <c r="X1498" t="s">
        <v>7680</v>
      </c>
      <c r="Y1498" t="s">
        <v>966</v>
      </c>
      <c r="Z1498" t="s">
        <v>70</v>
      </c>
      <c r="AA1498" t="s">
        <v>71</v>
      </c>
      <c r="AB1498">
        <v>22</v>
      </c>
      <c r="AC1498">
        <v>75</v>
      </c>
      <c r="AD1498">
        <v>62.5</v>
      </c>
      <c r="AE1498">
        <v>37.5</v>
      </c>
      <c r="AF1498" t="s">
        <v>72</v>
      </c>
      <c r="AG1498" t="s">
        <v>123</v>
      </c>
      <c r="AH1498" t="s">
        <v>2729</v>
      </c>
      <c r="AI1498" t="s">
        <v>1974</v>
      </c>
      <c r="AJ1498" t="s">
        <v>1441</v>
      </c>
      <c r="AK1498" t="s">
        <v>925</v>
      </c>
      <c r="AL1498" t="s">
        <v>2709</v>
      </c>
      <c r="AM1498" t="s">
        <v>7686</v>
      </c>
      <c r="AN1498">
        <v>-3</v>
      </c>
      <c r="AO1498">
        <v>5.5</v>
      </c>
      <c r="AP1498" t="s">
        <v>1085</v>
      </c>
      <c r="AQ1498" t="s">
        <v>72</v>
      </c>
      <c r="AR1498" t="s">
        <v>141</v>
      </c>
      <c r="AS1498" t="s">
        <v>141</v>
      </c>
      <c r="AT1498" t="s">
        <v>73</v>
      </c>
      <c r="AU1498" t="s">
        <v>97</v>
      </c>
      <c r="AV1498" t="s">
        <v>123</v>
      </c>
      <c r="AW1498" t="s">
        <v>63</v>
      </c>
      <c r="AX1498">
        <v>49.03</v>
      </c>
      <c r="AY1498">
        <v>50.97</v>
      </c>
      <c r="AZ1498" t="s">
        <v>124</v>
      </c>
      <c r="BA1498" t="s">
        <v>348</v>
      </c>
      <c r="BB1498" t="s">
        <v>214</v>
      </c>
      <c r="BC1498" t="s">
        <v>523</v>
      </c>
      <c r="BD1498" t="s">
        <v>231</v>
      </c>
      <c r="BE1498" t="s">
        <v>199</v>
      </c>
      <c r="BF1498">
        <v>1</v>
      </c>
      <c r="BG1498">
        <f>IF(Table1[[#This Row],[ft_score]]="0 - 0", 1, 0)</f>
        <v>0</v>
      </c>
      <c r="BH1498">
        <f t="shared" si="23"/>
        <v>0</v>
      </c>
    </row>
    <row r="1499" spans="1:60" x14ac:dyDescent="0.25">
      <c r="A1499" s="1">
        <v>6072</v>
      </c>
      <c r="B1499" t="s">
        <v>58</v>
      </c>
      <c r="C1499" t="s">
        <v>126</v>
      </c>
      <c r="D1499">
        <v>1</v>
      </c>
      <c r="E1499">
        <v>0</v>
      </c>
      <c r="F1499" t="s">
        <v>60</v>
      </c>
      <c r="G1499" t="s">
        <v>90</v>
      </c>
      <c r="H1499" t="s">
        <v>90</v>
      </c>
      <c r="I1499" t="s">
        <v>58</v>
      </c>
      <c r="J1499" t="s">
        <v>58</v>
      </c>
      <c r="K1499">
        <v>0</v>
      </c>
      <c r="L1499" t="s">
        <v>60</v>
      </c>
      <c r="M1499" t="s">
        <v>60</v>
      </c>
      <c r="N1499" t="s">
        <v>60</v>
      </c>
      <c r="O1499" t="s">
        <v>60</v>
      </c>
      <c r="P1499" t="s">
        <v>60</v>
      </c>
      <c r="Q1499" t="s">
        <v>60</v>
      </c>
      <c r="R1499" t="s">
        <v>60</v>
      </c>
      <c r="S1499" t="s">
        <v>60</v>
      </c>
      <c r="T1499">
        <v>25.11</v>
      </c>
      <c r="U1499" t="s">
        <v>5938</v>
      </c>
      <c r="V1499" t="s">
        <v>6530</v>
      </c>
      <c r="W1499" t="s">
        <v>7700</v>
      </c>
      <c r="X1499" t="s">
        <v>7680</v>
      </c>
      <c r="Y1499" t="s">
        <v>2747</v>
      </c>
      <c r="Z1499" t="s">
        <v>5689</v>
      </c>
      <c r="AA1499" t="s">
        <v>5690</v>
      </c>
      <c r="AB1499">
        <v>2</v>
      </c>
      <c r="AC1499">
        <v>75</v>
      </c>
      <c r="AD1499">
        <v>25</v>
      </c>
      <c r="AE1499">
        <v>0</v>
      </c>
      <c r="AF1499" t="s">
        <v>63</v>
      </c>
      <c r="AG1499" t="s">
        <v>63</v>
      </c>
      <c r="AH1499" t="s">
        <v>72</v>
      </c>
      <c r="AI1499" t="s">
        <v>82</v>
      </c>
      <c r="AJ1499" t="s">
        <v>72</v>
      </c>
      <c r="AK1499" t="s">
        <v>72</v>
      </c>
      <c r="AL1499" t="s">
        <v>63</v>
      </c>
      <c r="AM1499" t="s">
        <v>73</v>
      </c>
      <c r="AN1499">
        <v>-4</v>
      </c>
      <c r="AO1499">
        <v>10</v>
      </c>
      <c r="AP1499" t="s">
        <v>559</v>
      </c>
      <c r="AQ1499" t="s">
        <v>97</v>
      </c>
      <c r="AR1499" t="s">
        <v>97</v>
      </c>
      <c r="AS1499" t="s">
        <v>97</v>
      </c>
      <c r="AT1499" t="s">
        <v>97</v>
      </c>
      <c r="AU1499" t="s">
        <v>97</v>
      </c>
      <c r="AV1499" t="s">
        <v>63</v>
      </c>
      <c r="AW1499" t="s">
        <v>63</v>
      </c>
      <c r="AX1499">
        <v>62.5</v>
      </c>
      <c r="AY1499">
        <v>37.5</v>
      </c>
      <c r="AZ1499" t="s">
        <v>284</v>
      </c>
      <c r="BA1499" t="s">
        <v>829</v>
      </c>
      <c r="BB1499" t="s">
        <v>562</v>
      </c>
      <c r="BC1499" t="s">
        <v>146</v>
      </c>
      <c r="BD1499" t="s">
        <v>300</v>
      </c>
      <c r="BE1499" t="s">
        <v>109</v>
      </c>
      <c r="BF1499">
        <v>1</v>
      </c>
      <c r="BG1499">
        <f>IF(Table1[[#This Row],[ft_score]]="0 - 0", 1, 0)</f>
        <v>0</v>
      </c>
      <c r="BH1499">
        <f t="shared" si="23"/>
        <v>0</v>
      </c>
    </row>
    <row r="1500" spans="1:60" x14ac:dyDescent="0.25">
      <c r="A1500" s="1">
        <v>6074</v>
      </c>
      <c r="B1500" t="s">
        <v>58</v>
      </c>
      <c r="C1500" t="s">
        <v>126</v>
      </c>
      <c r="D1500">
        <v>1</v>
      </c>
      <c r="E1500">
        <v>0</v>
      </c>
      <c r="F1500" t="s">
        <v>60</v>
      </c>
      <c r="G1500" t="s">
        <v>90</v>
      </c>
      <c r="H1500" t="s">
        <v>90</v>
      </c>
      <c r="I1500" t="s">
        <v>58</v>
      </c>
      <c r="J1500" t="s">
        <v>58</v>
      </c>
      <c r="K1500">
        <v>0</v>
      </c>
      <c r="L1500" t="s">
        <v>60</v>
      </c>
      <c r="M1500" t="s">
        <v>60</v>
      </c>
      <c r="N1500" t="s">
        <v>64</v>
      </c>
      <c r="O1500" t="s">
        <v>64</v>
      </c>
      <c r="P1500" t="s">
        <v>60</v>
      </c>
      <c r="Q1500" t="s">
        <v>60</v>
      </c>
      <c r="R1500" t="s">
        <v>60</v>
      </c>
      <c r="S1500" t="s">
        <v>60</v>
      </c>
      <c r="T1500">
        <v>7.29</v>
      </c>
      <c r="U1500" t="s">
        <v>5700</v>
      </c>
      <c r="V1500" t="s">
        <v>5692</v>
      </c>
      <c r="W1500" t="s">
        <v>7702</v>
      </c>
      <c r="X1500" t="s">
        <v>7680</v>
      </c>
      <c r="Y1500" t="s">
        <v>2747</v>
      </c>
      <c r="Z1500" t="s">
        <v>5689</v>
      </c>
      <c r="AA1500" t="s">
        <v>5690</v>
      </c>
      <c r="AB1500">
        <v>2</v>
      </c>
      <c r="AC1500">
        <v>75</v>
      </c>
      <c r="AD1500">
        <v>50</v>
      </c>
      <c r="AE1500">
        <v>0</v>
      </c>
      <c r="AF1500" t="s">
        <v>63</v>
      </c>
      <c r="AG1500" t="s">
        <v>73</v>
      </c>
      <c r="AH1500" t="s">
        <v>98</v>
      </c>
      <c r="AI1500" t="s">
        <v>73</v>
      </c>
      <c r="AJ1500" t="s">
        <v>98</v>
      </c>
      <c r="AK1500" t="s">
        <v>73</v>
      </c>
      <c r="AL1500" t="s">
        <v>63</v>
      </c>
      <c r="AM1500" t="s">
        <v>1949</v>
      </c>
      <c r="AN1500">
        <v>11</v>
      </c>
      <c r="AO1500">
        <v>-2.5</v>
      </c>
      <c r="AP1500" t="s">
        <v>141</v>
      </c>
      <c r="AQ1500" t="s">
        <v>97</v>
      </c>
      <c r="AR1500" t="s">
        <v>97</v>
      </c>
      <c r="AS1500" t="s">
        <v>97</v>
      </c>
      <c r="AT1500" t="s">
        <v>97</v>
      </c>
      <c r="AU1500" t="s">
        <v>73</v>
      </c>
      <c r="AV1500" t="s">
        <v>63</v>
      </c>
      <c r="AW1500" t="s">
        <v>63</v>
      </c>
      <c r="AX1500">
        <v>41.67</v>
      </c>
      <c r="AY1500">
        <v>58.34</v>
      </c>
      <c r="AZ1500" t="s">
        <v>472</v>
      </c>
      <c r="BA1500" t="s">
        <v>362</v>
      </c>
      <c r="BB1500" t="s">
        <v>348</v>
      </c>
      <c r="BC1500" t="s">
        <v>84</v>
      </c>
      <c r="BD1500" t="s">
        <v>300</v>
      </c>
      <c r="BE1500" t="s">
        <v>216</v>
      </c>
      <c r="BF1500">
        <v>1</v>
      </c>
      <c r="BG1500">
        <f>IF(Table1[[#This Row],[ft_score]]="0 - 0", 1, 0)</f>
        <v>0</v>
      </c>
      <c r="BH1500">
        <f t="shared" si="23"/>
        <v>0</v>
      </c>
    </row>
    <row r="1501" spans="1:60" x14ac:dyDescent="0.25">
      <c r="A1501" s="1">
        <v>6119</v>
      </c>
      <c r="B1501" t="s">
        <v>58</v>
      </c>
      <c r="C1501" t="s">
        <v>110</v>
      </c>
      <c r="D1501">
        <v>1</v>
      </c>
      <c r="E1501">
        <v>0</v>
      </c>
      <c r="F1501" t="s">
        <v>60</v>
      </c>
      <c r="G1501" t="s">
        <v>90</v>
      </c>
      <c r="H1501" t="s">
        <v>90</v>
      </c>
      <c r="I1501" t="s">
        <v>58</v>
      </c>
      <c r="J1501" t="s">
        <v>58</v>
      </c>
      <c r="K1501">
        <v>0</v>
      </c>
      <c r="L1501" t="s">
        <v>60</v>
      </c>
      <c r="M1501" t="s">
        <v>60</v>
      </c>
      <c r="N1501" t="s">
        <v>64</v>
      </c>
      <c r="O1501" t="s">
        <v>60</v>
      </c>
      <c r="P1501" t="s">
        <v>60</v>
      </c>
      <c r="Q1501" t="s">
        <v>60</v>
      </c>
      <c r="R1501" t="s">
        <v>60</v>
      </c>
      <c r="S1501" t="s">
        <v>60</v>
      </c>
      <c r="T1501">
        <v>842.42</v>
      </c>
      <c r="U1501" t="s">
        <v>3397</v>
      </c>
      <c r="V1501" t="s">
        <v>1249</v>
      </c>
      <c r="W1501" t="s">
        <v>7781</v>
      </c>
      <c r="X1501" t="s">
        <v>7740</v>
      </c>
      <c r="Y1501" t="s">
        <v>1831</v>
      </c>
      <c r="Z1501" t="s">
        <v>641</v>
      </c>
      <c r="AA1501" t="s">
        <v>642</v>
      </c>
      <c r="AB1501">
        <v>20</v>
      </c>
      <c r="AC1501">
        <v>75</v>
      </c>
      <c r="AD1501">
        <v>50</v>
      </c>
      <c r="AE1501">
        <v>12.5</v>
      </c>
      <c r="AF1501" t="s">
        <v>83</v>
      </c>
      <c r="AG1501" t="s">
        <v>123</v>
      </c>
      <c r="AH1501" t="s">
        <v>2214</v>
      </c>
      <c r="AI1501" t="s">
        <v>2738</v>
      </c>
      <c r="AJ1501" t="s">
        <v>341</v>
      </c>
      <c r="AK1501" t="s">
        <v>1805</v>
      </c>
      <c r="AL1501" t="s">
        <v>395</v>
      </c>
      <c r="AM1501" t="s">
        <v>3368</v>
      </c>
      <c r="AN1501">
        <v>5</v>
      </c>
      <c r="AO1501">
        <v>9.5</v>
      </c>
      <c r="AP1501" t="s">
        <v>7063</v>
      </c>
      <c r="AQ1501" t="s">
        <v>82</v>
      </c>
      <c r="AR1501" t="s">
        <v>81</v>
      </c>
      <c r="AS1501" t="s">
        <v>82</v>
      </c>
      <c r="AT1501" t="s">
        <v>97</v>
      </c>
      <c r="AU1501" t="s">
        <v>82</v>
      </c>
      <c r="AV1501" t="s">
        <v>63</v>
      </c>
      <c r="AW1501" t="s">
        <v>63</v>
      </c>
      <c r="AX1501">
        <v>55.79</v>
      </c>
      <c r="AY1501">
        <v>44.22</v>
      </c>
      <c r="AZ1501" t="s">
        <v>106</v>
      </c>
      <c r="BA1501" t="s">
        <v>858</v>
      </c>
      <c r="BB1501" t="s">
        <v>285</v>
      </c>
      <c r="BC1501" t="s">
        <v>197</v>
      </c>
      <c r="BD1501" t="s">
        <v>198</v>
      </c>
      <c r="BE1501" t="s">
        <v>199</v>
      </c>
      <c r="BF1501">
        <v>2</v>
      </c>
      <c r="BG1501">
        <f>IF(Table1[[#This Row],[ft_score]]="0 - 0", 1, 0)</f>
        <v>0</v>
      </c>
      <c r="BH1501">
        <f t="shared" si="23"/>
        <v>0</v>
      </c>
    </row>
    <row r="1502" spans="1:60" x14ac:dyDescent="0.25">
      <c r="A1502" s="1">
        <v>6140</v>
      </c>
      <c r="B1502" t="s">
        <v>58</v>
      </c>
      <c r="C1502" t="s">
        <v>559</v>
      </c>
      <c r="D1502">
        <v>1</v>
      </c>
      <c r="E1502">
        <v>0</v>
      </c>
      <c r="F1502" t="s">
        <v>60</v>
      </c>
      <c r="G1502" t="s">
        <v>90</v>
      </c>
      <c r="H1502" t="s">
        <v>90</v>
      </c>
      <c r="I1502" t="s">
        <v>58</v>
      </c>
      <c r="J1502" t="s">
        <v>90</v>
      </c>
      <c r="K1502">
        <v>0</v>
      </c>
      <c r="L1502" t="s">
        <v>64</v>
      </c>
      <c r="M1502" t="s">
        <v>60</v>
      </c>
      <c r="N1502" t="s">
        <v>64</v>
      </c>
      <c r="O1502" t="s">
        <v>64</v>
      </c>
      <c r="P1502" t="s">
        <v>64</v>
      </c>
      <c r="Q1502" t="s">
        <v>60</v>
      </c>
      <c r="R1502" t="s">
        <v>60</v>
      </c>
      <c r="S1502">
        <v>0</v>
      </c>
      <c r="T1502">
        <v>36.700000000000003</v>
      </c>
      <c r="U1502" t="s">
        <v>850</v>
      </c>
      <c r="V1502" t="s">
        <v>791</v>
      </c>
      <c r="W1502" t="s">
        <v>7822</v>
      </c>
      <c r="X1502" t="s">
        <v>7795</v>
      </c>
      <c r="Y1502" t="s">
        <v>726</v>
      </c>
      <c r="Z1502" t="s">
        <v>727</v>
      </c>
      <c r="AA1502" t="s">
        <v>728</v>
      </c>
      <c r="AB1502">
        <v>23</v>
      </c>
      <c r="AC1502">
        <v>68.75</v>
      </c>
      <c r="AD1502">
        <v>43.75</v>
      </c>
      <c r="AE1502">
        <v>25</v>
      </c>
      <c r="AF1502" t="s">
        <v>73</v>
      </c>
      <c r="AG1502" t="s">
        <v>73</v>
      </c>
      <c r="AH1502" t="s">
        <v>1414</v>
      </c>
      <c r="AI1502" t="s">
        <v>7213</v>
      </c>
      <c r="AJ1502" t="s">
        <v>1213</v>
      </c>
      <c r="AK1502" t="s">
        <v>4216</v>
      </c>
      <c r="AL1502" t="s">
        <v>865</v>
      </c>
      <c r="AM1502" t="s">
        <v>241</v>
      </c>
      <c r="AN1502">
        <v>-5</v>
      </c>
      <c r="AO1502">
        <v>7.5</v>
      </c>
      <c r="AP1502" t="s">
        <v>7823</v>
      </c>
      <c r="AQ1502" t="s">
        <v>335</v>
      </c>
      <c r="AR1502" t="s">
        <v>72</v>
      </c>
      <c r="AS1502" t="s">
        <v>73</v>
      </c>
      <c r="AT1502" t="s">
        <v>141</v>
      </c>
      <c r="AU1502" t="s">
        <v>82</v>
      </c>
      <c r="AV1502" t="s">
        <v>72</v>
      </c>
      <c r="AW1502" t="s">
        <v>63</v>
      </c>
      <c r="AX1502">
        <v>49</v>
      </c>
      <c r="AY1502">
        <v>51</v>
      </c>
      <c r="AZ1502" t="s">
        <v>763</v>
      </c>
      <c r="BA1502" t="s">
        <v>106</v>
      </c>
      <c r="BB1502" t="s">
        <v>285</v>
      </c>
      <c r="BC1502" t="s">
        <v>423</v>
      </c>
      <c r="BD1502" t="s">
        <v>455</v>
      </c>
      <c r="BE1502" t="s">
        <v>256</v>
      </c>
      <c r="BF1502">
        <v>1</v>
      </c>
      <c r="BG1502">
        <f>IF(Table1[[#This Row],[ft_score]]="0 - 0", 1, 0)</f>
        <v>0</v>
      </c>
      <c r="BH1502">
        <f t="shared" si="23"/>
        <v>0</v>
      </c>
    </row>
    <row r="1503" spans="1:60" x14ac:dyDescent="0.25">
      <c r="A1503" s="1">
        <v>6144</v>
      </c>
      <c r="B1503" t="s">
        <v>58</v>
      </c>
      <c r="C1503" t="s">
        <v>704</v>
      </c>
      <c r="D1503">
        <v>1</v>
      </c>
      <c r="E1503">
        <v>0</v>
      </c>
      <c r="F1503" t="s">
        <v>60</v>
      </c>
      <c r="G1503" t="s">
        <v>90</v>
      </c>
      <c r="H1503" t="s">
        <v>90</v>
      </c>
      <c r="I1503" t="s">
        <v>58</v>
      </c>
      <c r="J1503" t="s">
        <v>90</v>
      </c>
      <c r="K1503">
        <v>0</v>
      </c>
      <c r="L1503" t="s">
        <v>64</v>
      </c>
      <c r="M1503" t="s">
        <v>60</v>
      </c>
      <c r="N1503" t="s">
        <v>64</v>
      </c>
      <c r="O1503" t="s">
        <v>64</v>
      </c>
      <c r="P1503" t="s">
        <v>64</v>
      </c>
      <c r="Q1503" t="s">
        <v>60</v>
      </c>
      <c r="R1503" t="s">
        <v>60</v>
      </c>
      <c r="S1503">
        <v>0</v>
      </c>
      <c r="T1503">
        <v>55.31</v>
      </c>
      <c r="U1503" t="s">
        <v>736</v>
      </c>
      <c r="V1503" t="s">
        <v>800</v>
      </c>
      <c r="W1503" t="s">
        <v>7831</v>
      </c>
      <c r="X1503" t="s">
        <v>7795</v>
      </c>
      <c r="Y1503" t="s">
        <v>726</v>
      </c>
      <c r="Z1503" t="s">
        <v>727</v>
      </c>
      <c r="AA1503" t="s">
        <v>728</v>
      </c>
      <c r="AB1503">
        <v>23</v>
      </c>
      <c r="AC1503">
        <v>62.5</v>
      </c>
      <c r="AD1503">
        <v>56.25</v>
      </c>
      <c r="AE1503">
        <v>37.5</v>
      </c>
      <c r="AF1503" t="s">
        <v>83</v>
      </c>
      <c r="AG1503" t="s">
        <v>73</v>
      </c>
      <c r="AH1503" t="s">
        <v>306</v>
      </c>
      <c r="AI1503" t="s">
        <v>588</v>
      </c>
      <c r="AJ1503" t="s">
        <v>2544</v>
      </c>
      <c r="AK1503" t="s">
        <v>7832</v>
      </c>
      <c r="AL1503" t="s">
        <v>2057</v>
      </c>
      <c r="AM1503" t="s">
        <v>261</v>
      </c>
      <c r="AN1503">
        <v>17</v>
      </c>
      <c r="AO1503">
        <v>3.5</v>
      </c>
      <c r="AP1503" t="s">
        <v>4458</v>
      </c>
      <c r="AQ1503" t="s">
        <v>73</v>
      </c>
      <c r="AR1503" t="s">
        <v>97</v>
      </c>
      <c r="AS1503" t="s">
        <v>141</v>
      </c>
      <c r="AT1503" t="s">
        <v>73</v>
      </c>
      <c r="AU1503" t="s">
        <v>73</v>
      </c>
      <c r="AV1503" t="s">
        <v>72</v>
      </c>
      <c r="AW1503" t="s">
        <v>63</v>
      </c>
      <c r="AX1503">
        <v>40.78</v>
      </c>
      <c r="AY1503">
        <v>59.23</v>
      </c>
      <c r="AZ1503" t="s">
        <v>336</v>
      </c>
      <c r="BA1503" t="s">
        <v>285</v>
      </c>
      <c r="BB1503" t="s">
        <v>285</v>
      </c>
      <c r="BC1503" t="s">
        <v>197</v>
      </c>
      <c r="BD1503" t="s">
        <v>468</v>
      </c>
      <c r="BE1503" t="s">
        <v>89</v>
      </c>
      <c r="BF1503">
        <v>1</v>
      </c>
      <c r="BG1503">
        <f>IF(Table1[[#This Row],[ft_score]]="0 - 0", 1, 0)</f>
        <v>0</v>
      </c>
      <c r="BH1503">
        <f t="shared" si="23"/>
        <v>0</v>
      </c>
    </row>
    <row r="1504" spans="1:60" x14ac:dyDescent="0.25">
      <c r="A1504" s="1">
        <v>6169</v>
      </c>
      <c r="B1504" t="s">
        <v>58</v>
      </c>
      <c r="C1504" t="s">
        <v>148</v>
      </c>
      <c r="D1504">
        <v>1</v>
      </c>
      <c r="E1504">
        <v>0</v>
      </c>
      <c r="F1504" t="s">
        <v>60</v>
      </c>
      <c r="G1504" t="s">
        <v>90</v>
      </c>
      <c r="H1504" t="s">
        <v>90</v>
      </c>
      <c r="I1504" t="s">
        <v>58</v>
      </c>
      <c r="J1504" t="s">
        <v>90</v>
      </c>
      <c r="K1504">
        <v>0</v>
      </c>
      <c r="L1504" t="s">
        <v>60</v>
      </c>
      <c r="M1504" t="s">
        <v>60</v>
      </c>
      <c r="N1504" t="s">
        <v>64</v>
      </c>
      <c r="O1504" t="s">
        <v>64</v>
      </c>
      <c r="P1504" t="s">
        <v>60</v>
      </c>
      <c r="Q1504" t="s">
        <v>60</v>
      </c>
      <c r="R1504" t="s">
        <v>60</v>
      </c>
      <c r="S1504" t="s">
        <v>60</v>
      </c>
      <c r="T1504">
        <v>934.73</v>
      </c>
      <c r="U1504" t="s">
        <v>5830</v>
      </c>
      <c r="V1504" t="s">
        <v>5634</v>
      </c>
      <c r="W1504" t="s">
        <v>7886</v>
      </c>
      <c r="X1504" t="s">
        <v>7795</v>
      </c>
      <c r="Y1504" t="s">
        <v>932</v>
      </c>
      <c r="Z1504" t="s">
        <v>6844</v>
      </c>
      <c r="AA1504" t="s">
        <v>5637</v>
      </c>
      <c r="AB1504">
        <v>4</v>
      </c>
      <c r="AC1504">
        <v>62.5</v>
      </c>
      <c r="AD1504">
        <v>62.5</v>
      </c>
      <c r="AE1504">
        <v>12.5</v>
      </c>
      <c r="AF1504" t="s">
        <v>63</v>
      </c>
      <c r="AG1504" t="s">
        <v>72</v>
      </c>
      <c r="AH1504" t="s">
        <v>442</v>
      </c>
      <c r="AI1504" t="s">
        <v>359</v>
      </c>
      <c r="AJ1504" t="s">
        <v>359</v>
      </c>
      <c r="AK1504" t="s">
        <v>164</v>
      </c>
      <c r="AL1504" t="s">
        <v>2034</v>
      </c>
      <c r="AM1504" t="s">
        <v>442</v>
      </c>
      <c r="AN1504">
        <v>-5</v>
      </c>
      <c r="AO1504">
        <v>-1.5</v>
      </c>
      <c r="AP1504" t="s">
        <v>1877</v>
      </c>
      <c r="AQ1504" t="s">
        <v>97</v>
      </c>
      <c r="AR1504" t="s">
        <v>97</v>
      </c>
      <c r="AS1504" t="s">
        <v>141</v>
      </c>
      <c r="AT1504" t="s">
        <v>73</v>
      </c>
      <c r="AU1504" t="s">
        <v>82</v>
      </c>
      <c r="AV1504" t="s">
        <v>73</v>
      </c>
      <c r="AW1504" t="s">
        <v>72</v>
      </c>
      <c r="AX1504">
        <v>56.82</v>
      </c>
      <c r="AY1504">
        <v>43.18</v>
      </c>
      <c r="AZ1504" t="s">
        <v>124</v>
      </c>
      <c r="BA1504" t="s">
        <v>125</v>
      </c>
      <c r="BB1504" t="s">
        <v>125</v>
      </c>
      <c r="BC1504" t="s">
        <v>255</v>
      </c>
      <c r="BD1504" t="s">
        <v>423</v>
      </c>
      <c r="BE1504" t="s">
        <v>256</v>
      </c>
      <c r="BF1504">
        <v>1</v>
      </c>
      <c r="BG1504">
        <f>IF(Table1[[#This Row],[ft_score]]="0 - 0", 1, 0)</f>
        <v>0</v>
      </c>
      <c r="BH1504">
        <f t="shared" si="23"/>
        <v>0</v>
      </c>
    </row>
    <row r="1505" spans="1:60" x14ac:dyDescent="0.25">
      <c r="A1505" s="1">
        <v>6195</v>
      </c>
      <c r="B1505" t="s">
        <v>58</v>
      </c>
      <c r="C1505" t="s">
        <v>167</v>
      </c>
      <c r="D1505">
        <v>1</v>
      </c>
      <c r="E1505">
        <v>0</v>
      </c>
      <c r="F1505" t="s">
        <v>60</v>
      </c>
      <c r="G1505" t="s">
        <v>90</v>
      </c>
      <c r="H1505" t="s">
        <v>90</v>
      </c>
      <c r="I1505" t="s">
        <v>58</v>
      </c>
      <c r="J1505" t="s">
        <v>90</v>
      </c>
      <c r="K1505">
        <v>0</v>
      </c>
      <c r="L1505" t="s">
        <v>60</v>
      </c>
      <c r="M1505" t="s">
        <v>60</v>
      </c>
      <c r="N1505" t="s">
        <v>64</v>
      </c>
      <c r="O1505" t="s">
        <v>64</v>
      </c>
      <c r="P1505" t="s">
        <v>60</v>
      </c>
      <c r="Q1505" t="s">
        <v>60</v>
      </c>
      <c r="R1505" t="s">
        <v>60</v>
      </c>
      <c r="S1505" t="s">
        <v>60</v>
      </c>
      <c r="T1505">
        <v>28.52</v>
      </c>
      <c r="U1505" t="s">
        <v>5709</v>
      </c>
      <c r="V1505" t="s">
        <v>6238</v>
      </c>
      <c r="W1505" t="s">
        <v>7935</v>
      </c>
      <c r="X1505" t="s">
        <v>7795</v>
      </c>
      <c r="Y1505" t="s">
        <v>1008</v>
      </c>
      <c r="Z1505" t="s">
        <v>5038</v>
      </c>
      <c r="AA1505" t="s">
        <v>5610</v>
      </c>
      <c r="AB1505">
        <v>18</v>
      </c>
      <c r="AC1505">
        <v>81.25</v>
      </c>
      <c r="AD1505">
        <v>56.25</v>
      </c>
      <c r="AE1505">
        <v>31.25</v>
      </c>
      <c r="AF1505" t="s">
        <v>72</v>
      </c>
      <c r="AG1505" t="s">
        <v>123</v>
      </c>
      <c r="AH1505" t="s">
        <v>410</v>
      </c>
      <c r="AI1505" t="s">
        <v>1186</v>
      </c>
      <c r="AJ1505" t="s">
        <v>2373</v>
      </c>
      <c r="AK1505" t="s">
        <v>3658</v>
      </c>
      <c r="AL1505" t="s">
        <v>99</v>
      </c>
      <c r="AM1505" t="s">
        <v>1453</v>
      </c>
      <c r="AN1505">
        <v>-13</v>
      </c>
      <c r="AO1505">
        <v>1.5</v>
      </c>
      <c r="AP1505" t="s">
        <v>3246</v>
      </c>
      <c r="AQ1505" t="s">
        <v>73</v>
      </c>
      <c r="AR1505" t="s">
        <v>141</v>
      </c>
      <c r="AS1505" t="s">
        <v>73</v>
      </c>
      <c r="AT1505" t="s">
        <v>81</v>
      </c>
      <c r="AU1505" t="s">
        <v>73</v>
      </c>
      <c r="AV1505" t="s">
        <v>83</v>
      </c>
      <c r="AW1505" t="s">
        <v>63</v>
      </c>
      <c r="AX1505">
        <v>42.02</v>
      </c>
      <c r="AY1505">
        <v>57.98</v>
      </c>
      <c r="AZ1505" t="s">
        <v>385</v>
      </c>
      <c r="BA1505" t="s">
        <v>456</v>
      </c>
      <c r="BB1505" t="s">
        <v>454</v>
      </c>
      <c r="BC1505" t="s">
        <v>231</v>
      </c>
      <c r="BD1505" t="s">
        <v>385</v>
      </c>
      <c r="BE1505" t="s">
        <v>166</v>
      </c>
      <c r="BF1505">
        <v>1</v>
      </c>
      <c r="BG1505">
        <f>IF(Table1[[#This Row],[ft_score]]="0 - 0", 1, 0)</f>
        <v>0</v>
      </c>
      <c r="BH1505">
        <f t="shared" si="23"/>
        <v>0</v>
      </c>
    </row>
    <row r="1506" spans="1:60" x14ac:dyDescent="0.25">
      <c r="A1506" s="1">
        <v>6213</v>
      </c>
      <c r="B1506" t="s">
        <v>58</v>
      </c>
      <c r="C1506" t="s">
        <v>110</v>
      </c>
      <c r="D1506">
        <v>1</v>
      </c>
      <c r="E1506">
        <v>0</v>
      </c>
      <c r="F1506" t="s">
        <v>60</v>
      </c>
      <c r="G1506" t="s">
        <v>90</v>
      </c>
      <c r="H1506" t="s">
        <v>90</v>
      </c>
      <c r="I1506" t="s">
        <v>58</v>
      </c>
      <c r="J1506" t="s">
        <v>90</v>
      </c>
      <c r="K1506">
        <v>0</v>
      </c>
      <c r="L1506" t="s">
        <v>60</v>
      </c>
      <c r="M1506" t="s">
        <v>60</v>
      </c>
      <c r="N1506" t="s">
        <v>60</v>
      </c>
      <c r="O1506" t="s">
        <v>60</v>
      </c>
      <c r="P1506" t="s">
        <v>60</v>
      </c>
      <c r="Q1506" t="s">
        <v>60</v>
      </c>
      <c r="R1506" t="s">
        <v>60</v>
      </c>
      <c r="S1506" t="s">
        <v>60</v>
      </c>
      <c r="T1506">
        <v>85451.41</v>
      </c>
      <c r="U1506" t="s">
        <v>6709</v>
      </c>
      <c r="V1506" t="s">
        <v>7065</v>
      </c>
      <c r="W1506" t="s">
        <v>7958</v>
      </c>
      <c r="X1506" t="s">
        <v>7795</v>
      </c>
      <c r="Y1506" t="s">
        <v>1008</v>
      </c>
      <c r="Z1506" t="s">
        <v>6711</v>
      </c>
      <c r="AA1506" t="s">
        <v>6712</v>
      </c>
      <c r="AB1506">
        <v>1</v>
      </c>
      <c r="AC1506">
        <v>100</v>
      </c>
      <c r="AD1506">
        <v>100</v>
      </c>
      <c r="AE1506">
        <v>100</v>
      </c>
      <c r="AF1506" t="s">
        <v>97</v>
      </c>
      <c r="AG1506" t="s">
        <v>63</v>
      </c>
      <c r="AH1506" t="s">
        <v>63</v>
      </c>
      <c r="AI1506" t="s">
        <v>63</v>
      </c>
      <c r="AJ1506" t="s">
        <v>2364</v>
      </c>
      <c r="AK1506" t="s">
        <v>98</v>
      </c>
      <c r="AL1506" t="s">
        <v>721</v>
      </c>
      <c r="AM1506" t="s">
        <v>82</v>
      </c>
      <c r="AN1506">
        <v>-15</v>
      </c>
      <c r="AO1506">
        <v>11.5</v>
      </c>
      <c r="AP1506" t="s">
        <v>560</v>
      </c>
      <c r="AQ1506" t="s">
        <v>63</v>
      </c>
      <c r="AR1506" t="s">
        <v>560</v>
      </c>
      <c r="AS1506" t="s">
        <v>63</v>
      </c>
      <c r="AT1506" t="s">
        <v>560</v>
      </c>
      <c r="AU1506" t="s">
        <v>97</v>
      </c>
      <c r="AV1506" t="s">
        <v>63</v>
      </c>
      <c r="AW1506" t="s">
        <v>63</v>
      </c>
      <c r="AX1506">
        <v>33.340000000000003</v>
      </c>
      <c r="AY1506">
        <v>66.67</v>
      </c>
      <c r="AZ1506" t="s">
        <v>104</v>
      </c>
      <c r="BA1506" t="s">
        <v>875</v>
      </c>
      <c r="BB1506" t="s">
        <v>217</v>
      </c>
      <c r="BC1506" t="s">
        <v>231</v>
      </c>
      <c r="BD1506" t="s">
        <v>87</v>
      </c>
      <c r="BE1506" t="s">
        <v>105</v>
      </c>
      <c r="BF1506">
        <v>1</v>
      </c>
      <c r="BG1506">
        <f>IF(Table1[[#This Row],[ft_score]]="0 - 0", 1, 0)</f>
        <v>0</v>
      </c>
      <c r="BH1506">
        <f t="shared" si="23"/>
        <v>0</v>
      </c>
    </row>
    <row r="1507" spans="1:60" x14ac:dyDescent="0.25">
      <c r="A1507" s="1">
        <v>6218</v>
      </c>
      <c r="B1507" t="s">
        <v>58</v>
      </c>
      <c r="C1507" t="s">
        <v>148</v>
      </c>
      <c r="D1507">
        <v>1</v>
      </c>
      <c r="E1507">
        <v>0</v>
      </c>
      <c r="F1507" t="s">
        <v>60</v>
      </c>
      <c r="G1507" t="s">
        <v>90</v>
      </c>
      <c r="H1507" t="s">
        <v>90</v>
      </c>
      <c r="I1507" t="s">
        <v>58</v>
      </c>
      <c r="J1507" t="s">
        <v>90</v>
      </c>
      <c r="K1507">
        <v>0</v>
      </c>
      <c r="L1507" t="s">
        <v>60</v>
      </c>
      <c r="M1507" t="s">
        <v>60</v>
      </c>
      <c r="N1507" t="s">
        <v>64</v>
      </c>
      <c r="O1507" t="s">
        <v>64</v>
      </c>
      <c r="P1507" t="s">
        <v>60</v>
      </c>
      <c r="Q1507" t="s">
        <v>60</v>
      </c>
      <c r="R1507" t="s">
        <v>60</v>
      </c>
      <c r="S1507" t="s">
        <v>60</v>
      </c>
      <c r="T1507">
        <v>12828.47</v>
      </c>
      <c r="U1507" t="s">
        <v>5518</v>
      </c>
      <c r="V1507" t="s">
        <v>5742</v>
      </c>
      <c r="W1507" t="s">
        <v>7963</v>
      </c>
      <c r="X1507" t="s">
        <v>7795</v>
      </c>
      <c r="Y1507" t="s">
        <v>1008</v>
      </c>
      <c r="Z1507" t="s">
        <v>6839</v>
      </c>
      <c r="AA1507" t="s">
        <v>5522</v>
      </c>
      <c r="AB1507">
        <v>2</v>
      </c>
      <c r="AC1507">
        <v>75</v>
      </c>
      <c r="AD1507">
        <v>50</v>
      </c>
      <c r="AE1507">
        <v>25</v>
      </c>
      <c r="AF1507" t="s">
        <v>73</v>
      </c>
      <c r="AG1507" t="s">
        <v>63</v>
      </c>
      <c r="AH1507" t="s">
        <v>136</v>
      </c>
      <c r="AI1507" t="s">
        <v>136</v>
      </c>
      <c r="AJ1507" t="s">
        <v>98</v>
      </c>
      <c r="AK1507" t="s">
        <v>1575</v>
      </c>
      <c r="AL1507" t="s">
        <v>63</v>
      </c>
      <c r="AM1507" t="s">
        <v>7714</v>
      </c>
      <c r="AN1507">
        <v>-25</v>
      </c>
      <c r="AO1507">
        <v>1.5</v>
      </c>
      <c r="AP1507" t="s">
        <v>559</v>
      </c>
      <c r="AQ1507" t="s">
        <v>97</v>
      </c>
      <c r="AR1507" t="s">
        <v>97</v>
      </c>
      <c r="AS1507" t="s">
        <v>63</v>
      </c>
      <c r="AT1507" t="s">
        <v>560</v>
      </c>
      <c r="AU1507" t="s">
        <v>73</v>
      </c>
      <c r="AV1507" t="s">
        <v>73</v>
      </c>
      <c r="AW1507" t="s">
        <v>73</v>
      </c>
      <c r="AX1507">
        <v>41.67</v>
      </c>
      <c r="AY1507">
        <v>58.34</v>
      </c>
      <c r="AZ1507" t="s">
        <v>349</v>
      </c>
      <c r="BA1507" t="s">
        <v>400</v>
      </c>
      <c r="BB1507" t="s">
        <v>401</v>
      </c>
      <c r="BC1507" t="s">
        <v>523</v>
      </c>
      <c r="BD1507" t="s">
        <v>423</v>
      </c>
      <c r="BE1507" t="s">
        <v>199</v>
      </c>
      <c r="BF1507">
        <v>1</v>
      </c>
      <c r="BG1507">
        <f>IF(Table1[[#This Row],[ft_score]]="0 - 0", 1, 0)</f>
        <v>0</v>
      </c>
      <c r="BH1507">
        <f t="shared" si="23"/>
        <v>0</v>
      </c>
    </row>
    <row r="1508" spans="1:60" x14ac:dyDescent="0.25">
      <c r="A1508" s="1">
        <v>6220</v>
      </c>
      <c r="B1508" t="s">
        <v>58</v>
      </c>
      <c r="C1508" t="s">
        <v>126</v>
      </c>
      <c r="D1508">
        <v>1</v>
      </c>
      <c r="E1508">
        <v>0</v>
      </c>
      <c r="F1508" t="s">
        <v>60</v>
      </c>
      <c r="G1508" t="s">
        <v>90</v>
      </c>
      <c r="H1508" t="s">
        <v>90</v>
      </c>
      <c r="I1508" t="s">
        <v>58</v>
      </c>
      <c r="J1508" t="s">
        <v>90</v>
      </c>
      <c r="K1508">
        <v>0</v>
      </c>
      <c r="L1508" t="s">
        <v>60</v>
      </c>
      <c r="M1508" t="s">
        <v>60</v>
      </c>
      <c r="N1508" t="s">
        <v>60</v>
      </c>
      <c r="O1508" t="s">
        <v>60</v>
      </c>
      <c r="P1508" t="s">
        <v>60</v>
      </c>
      <c r="Q1508" t="s">
        <v>60</v>
      </c>
      <c r="R1508" t="s">
        <v>60</v>
      </c>
      <c r="S1508" t="s">
        <v>60</v>
      </c>
      <c r="T1508">
        <v>222021.49</v>
      </c>
      <c r="U1508" t="s">
        <v>7266</v>
      </c>
      <c r="V1508" t="s">
        <v>6835</v>
      </c>
      <c r="W1508" t="s">
        <v>7965</v>
      </c>
      <c r="X1508" t="s">
        <v>7795</v>
      </c>
      <c r="Y1508" t="s">
        <v>1008</v>
      </c>
      <c r="Z1508" t="s">
        <v>6711</v>
      </c>
      <c r="AA1508" t="s">
        <v>6712</v>
      </c>
      <c r="AB1508">
        <v>1</v>
      </c>
      <c r="AC1508">
        <v>50</v>
      </c>
      <c r="AD1508">
        <v>50</v>
      </c>
      <c r="AE1508">
        <v>50</v>
      </c>
      <c r="AF1508" t="s">
        <v>63</v>
      </c>
      <c r="AG1508" t="s">
        <v>97</v>
      </c>
      <c r="AH1508" t="s">
        <v>72</v>
      </c>
      <c r="AI1508" t="s">
        <v>63</v>
      </c>
      <c r="AJ1508" t="s">
        <v>73</v>
      </c>
      <c r="AK1508" t="s">
        <v>63</v>
      </c>
      <c r="AL1508" t="s">
        <v>63</v>
      </c>
      <c r="AM1508" t="s">
        <v>72</v>
      </c>
      <c r="AN1508">
        <v>9</v>
      </c>
      <c r="AO1508">
        <v>1.5</v>
      </c>
      <c r="AP1508" t="s">
        <v>97</v>
      </c>
      <c r="AQ1508" t="s">
        <v>63</v>
      </c>
      <c r="AR1508" t="s">
        <v>560</v>
      </c>
      <c r="AS1508" t="s">
        <v>63</v>
      </c>
      <c r="AT1508" t="s">
        <v>63</v>
      </c>
      <c r="AU1508" t="s">
        <v>97</v>
      </c>
      <c r="AV1508" t="s">
        <v>97</v>
      </c>
      <c r="AW1508" t="s">
        <v>63</v>
      </c>
      <c r="AX1508">
        <v>37.5</v>
      </c>
      <c r="AY1508">
        <v>12.5</v>
      </c>
      <c r="AZ1508" t="s">
        <v>299</v>
      </c>
      <c r="BA1508" t="s">
        <v>446</v>
      </c>
      <c r="BB1508" t="s">
        <v>311</v>
      </c>
      <c r="BC1508" t="s">
        <v>198</v>
      </c>
      <c r="BD1508" t="s">
        <v>523</v>
      </c>
      <c r="BE1508" t="s">
        <v>456</v>
      </c>
      <c r="BF1508">
        <v>2</v>
      </c>
      <c r="BG1508">
        <f>IF(Table1[[#This Row],[ft_score]]="0 - 0", 1, 0)</f>
        <v>0</v>
      </c>
      <c r="BH1508">
        <f t="shared" si="23"/>
        <v>0</v>
      </c>
    </row>
    <row r="1509" spans="1:60" x14ac:dyDescent="0.25">
      <c r="A1509" s="1">
        <v>6222</v>
      </c>
      <c r="B1509" t="s">
        <v>58</v>
      </c>
      <c r="C1509" t="s">
        <v>110</v>
      </c>
      <c r="D1509">
        <v>1</v>
      </c>
      <c r="E1509">
        <v>0</v>
      </c>
      <c r="F1509" t="s">
        <v>60</v>
      </c>
      <c r="G1509" t="s">
        <v>90</v>
      </c>
      <c r="H1509" t="s">
        <v>90</v>
      </c>
      <c r="I1509" t="s">
        <v>58</v>
      </c>
      <c r="J1509" t="s">
        <v>90</v>
      </c>
      <c r="K1509">
        <v>0</v>
      </c>
      <c r="L1509" t="s">
        <v>60</v>
      </c>
      <c r="M1509" t="s">
        <v>60</v>
      </c>
      <c r="N1509" t="s">
        <v>60</v>
      </c>
      <c r="O1509" t="s">
        <v>60</v>
      </c>
      <c r="P1509" t="s">
        <v>60</v>
      </c>
      <c r="Q1509" t="s">
        <v>60</v>
      </c>
      <c r="R1509" t="s">
        <v>60</v>
      </c>
      <c r="S1509" t="s">
        <v>60</v>
      </c>
      <c r="T1509">
        <v>158.6</v>
      </c>
      <c r="U1509" t="s">
        <v>5975</v>
      </c>
      <c r="V1509" t="s">
        <v>6947</v>
      </c>
      <c r="W1509" t="s">
        <v>7967</v>
      </c>
      <c r="X1509" t="s">
        <v>7795</v>
      </c>
      <c r="Y1509" t="s">
        <v>1008</v>
      </c>
      <c r="Z1509" t="s">
        <v>5751</v>
      </c>
      <c r="AA1509" t="s">
        <v>5752</v>
      </c>
      <c r="AB1509">
        <v>3</v>
      </c>
      <c r="AC1509">
        <v>33.33</v>
      </c>
      <c r="AD1509">
        <v>0</v>
      </c>
      <c r="AE1509">
        <v>0</v>
      </c>
      <c r="AF1509" t="s">
        <v>63</v>
      </c>
      <c r="AG1509" t="s">
        <v>2471</v>
      </c>
      <c r="AH1509" t="s">
        <v>5920</v>
      </c>
      <c r="AI1509" t="s">
        <v>63</v>
      </c>
      <c r="AJ1509" t="s">
        <v>72</v>
      </c>
      <c r="AK1509" t="s">
        <v>63</v>
      </c>
      <c r="AL1509" t="s">
        <v>72</v>
      </c>
      <c r="AM1509" t="s">
        <v>1338</v>
      </c>
      <c r="AN1509">
        <v>27</v>
      </c>
      <c r="AO1509">
        <v>-3.5</v>
      </c>
      <c r="AP1509" t="s">
        <v>4121</v>
      </c>
      <c r="AQ1509" t="s">
        <v>63</v>
      </c>
      <c r="AR1509" t="s">
        <v>2471</v>
      </c>
      <c r="AS1509" t="s">
        <v>560</v>
      </c>
      <c r="AT1509" t="s">
        <v>63</v>
      </c>
      <c r="AU1509" t="s">
        <v>63</v>
      </c>
      <c r="AV1509" t="s">
        <v>63</v>
      </c>
      <c r="AW1509" t="s">
        <v>63</v>
      </c>
      <c r="AX1509">
        <v>58.34</v>
      </c>
      <c r="AY1509">
        <v>41.67</v>
      </c>
      <c r="AZ1509" t="s">
        <v>86</v>
      </c>
      <c r="BA1509" t="s">
        <v>928</v>
      </c>
      <c r="BB1509" t="s">
        <v>86</v>
      </c>
      <c r="BC1509" t="s">
        <v>231</v>
      </c>
      <c r="BD1509" t="s">
        <v>197</v>
      </c>
      <c r="BE1509" t="s">
        <v>166</v>
      </c>
      <c r="BF1509">
        <v>2</v>
      </c>
      <c r="BG1509">
        <f>IF(Table1[[#This Row],[ft_score]]="0 - 0", 1, 0)</f>
        <v>0</v>
      </c>
      <c r="BH1509">
        <f t="shared" si="23"/>
        <v>0</v>
      </c>
    </row>
    <row r="1510" spans="1:60" x14ac:dyDescent="0.25">
      <c r="A1510" s="1">
        <v>6241</v>
      </c>
      <c r="B1510" t="s">
        <v>58</v>
      </c>
      <c r="C1510" t="s">
        <v>126</v>
      </c>
      <c r="D1510">
        <v>1</v>
      </c>
      <c r="E1510">
        <v>0</v>
      </c>
      <c r="F1510" t="s">
        <v>60</v>
      </c>
      <c r="G1510" t="s">
        <v>90</v>
      </c>
      <c r="H1510" t="s">
        <v>90</v>
      </c>
      <c r="I1510" t="s">
        <v>58</v>
      </c>
      <c r="J1510" t="s">
        <v>90</v>
      </c>
      <c r="K1510">
        <v>0</v>
      </c>
      <c r="L1510" t="s">
        <v>64</v>
      </c>
      <c r="M1510" t="s">
        <v>60</v>
      </c>
      <c r="N1510" t="s">
        <v>64</v>
      </c>
      <c r="O1510" t="s">
        <v>64</v>
      </c>
      <c r="P1510" t="s">
        <v>64</v>
      </c>
      <c r="Q1510" t="s">
        <v>60</v>
      </c>
      <c r="R1510" t="s">
        <v>60</v>
      </c>
      <c r="S1510" t="s">
        <v>60</v>
      </c>
      <c r="T1510">
        <v>23285.15</v>
      </c>
      <c r="U1510" t="s">
        <v>5737</v>
      </c>
      <c r="V1510" t="s">
        <v>5857</v>
      </c>
      <c r="W1510" t="s">
        <v>7992</v>
      </c>
      <c r="X1510" t="s">
        <v>7795</v>
      </c>
      <c r="Y1510" t="s">
        <v>1008</v>
      </c>
      <c r="Z1510" t="s">
        <v>6903</v>
      </c>
      <c r="AA1510" t="s">
        <v>4750</v>
      </c>
      <c r="AB1510">
        <v>4</v>
      </c>
      <c r="AC1510">
        <v>87.5</v>
      </c>
      <c r="AD1510">
        <v>62.5</v>
      </c>
      <c r="AE1510">
        <v>62.5</v>
      </c>
      <c r="AF1510" t="s">
        <v>97</v>
      </c>
      <c r="AG1510" t="s">
        <v>63</v>
      </c>
      <c r="AH1510" t="s">
        <v>4557</v>
      </c>
      <c r="AI1510" t="s">
        <v>2399</v>
      </c>
      <c r="AJ1510" t="s">
        <v>1107</v>
      </c>
      <c r="AK1510" t="s">
        <v>2168</v>
      </c>
      <c r="AL1510" t="s">
        <v>98</v>
      </c>
      <c r="AM1510" t="s">
        <v>570</v>
      </c>
      <c r="AN1510">
        <v>8</v>
      </c>
      <c r="AO1510">
        <v>13</v>
      </c>
      <c r="AP1510" t="s">
        <v>1000</v>
      </c>
      <c r="AQ1510" t="s">
        <v>63</v>
      </c>
      <c r="AR1510" t="s">
        <v>560</v>
      </c>
      <c r="AS1510" t="s">
        <v>73</v>
      </c>
      <c r="AT1510" t="s">
        <v>141</v>
      </c>
      <c r="AU1510" t="s">
        <v>97</v>
      </c>
      <c r="AV1510" t="s">
        <v>82</v>
      </c>
      <c r="AW1510" t="s">
        <v>72</v>
      </c>
      <c r="AX1510">
        <v>49.02</v>
      </c>
      <c r="AY1510">
        <v>50.98</v>
      </c>
      <c r="AZ1510" t="s">
        <v>858</v>
      </c>
      <c r="BA1510" t="s">
        <v>112</v>
      </c>
      <c r="BB1510" t="s">
        <v>86</v>
      </c>
      <c r="BC1510" t="s">
        <v>455</v>
      </c>
      <c r="BD1510" t="s">
        <v>523</v>
      </c>
      <c r="BE1510" t="s">
        <v>424</v>
      </c>
      <c r="BF1510">
        <v>1</v>
      </c>
      <c r="BG1510">
        <f>IF(Table1[[#This Row],[ft_score]]="0 - 0", 1, 0)</f>
        <v>0</v>
      </c>
      <c r="BH1510">
        <f t="shared" si="23"/>
        <v>0</v>
      </c>
    </row>
    <row r="1511" spans="1:60" x14ac:dyDescent="0.25">
      <c r="A1511" s="1">
        <v>6242</v>
      </c>
      <c r="B1511" t="s">
        <v>58</v>
      </c>
      <c r="C1511" t="s">
        <v>148</v>
      </c>
      <c r="D1511">
        <v>1</v>
      </c>
      <c r="E1511">
        <v>0</v>
      </c>
      <c r="F1511" t="s">
        <v>60</v>
      </c>
      <c r="G1511" t="s">
        <v>90</v>
      </c>
      <c r="H1511" t="s">
        <v>90</v>
      </c>
      <c r="I1511" t="s">
        <v>58</v>
      </c>
      <c r="J1511" t="s">
        <v>90</v>
      </c>
      <c r="K1511">
        <v>0</v>
      </c>
      <c r="L1511" t="s">
        <v>60</v>
      </c>
      <c r="M1511" t="s">
        <v>60</v>
      </c>
      <c r="N1511" t="s">
        <v>64</v>
      </c>
      <c r="O1511" t="s">
        <v>64</v>
      </c>
      <c r="P1511" t="s">
        <v>60</v>
      </c>
      <c r="Q1511" t="s">
        <v>60</v>
      </c>
      <c r="R1511" t="s">
        <v>60</v>
      </c>
      <c r="S1511" t="s">
        <v>60</v>
      </c>
      <c r="T1511">
        <v>1483.87</v>
      </c>
      <c r="U1511" t="s">
        <v>5845</v>
      </c>
      <c r="V1511" t="s">
        <v>5833</v>
      </c>
      <c r="W1511" t="s">
        <v>7993</v>
      </c>
      <c r="X1511" t="s">
        <v>7795</v>
      </c>
      <c r="Y1511" t="s">
        <v>1008</v>
      </c>
      <c r="Z1511" t="s">
        <v>6844</v>
      </c>
      <c r="AA1511" t="s">
        <v>5637</v>
      </c>
      <c r="AB1511">
        <v>4</v>
      </c>
      <c r="AC1511">
        <v>62.5</v>
      </c>
      <c r="AD1511">
        <v>50</v>
      </c>
      <c r="AE1511">
        <v>25</v>
      </c>
      <c r="AF1511" t="s">
        <v>72</v>
      </c>
      <c r="AG1511" t="s">
        <v>73</v>
      </c>
      <c r="AH1511" t="s">
        <v>2343</v>
      </c>
      <c r="AI1511" t="s">
        <v>2034</v>
      </c>
      <c r="AJ1511" t="s">
        <v>2037</v>
      </c>
      <c r="AK1511" t="s">
        <v>845</v>
      </c>
      <c r="AL1511" t="s">
        <v>3495</v>
      </c>
      <c r="AM1511" t="s">
        <v>72</v>
      </c>
      <c r="AN1511">
        <v>18</v>
      </c>
      <c r="AO1511">
        <v>6</v>
      </c>
      <c r="AP1511" t="s">
        <v>3720</v>
      </c>
      <c r="AQ1511" t="s">
        <v>63</v>
      </c>
      <c r="AR1511" t="s">
        <v>141</v>
      </c>
      <c r="AS1511" t="s">
        <v>141</v>
      </c>
      <c r="AT1511" t="s">
        <v>73</v>
      </c>
      <c r="AU1511" t="s">
        <v>82</v>
      </c>
      <c r="AV1511" t="s">
        <v>73</v>
      </c>
      <c r="AW1511" t="s">
        <v>63</v>
      </c>
      <c r="AX1511">
        <v>50.57</v>
      </c>
      <c r="AY1511">
        <v>49.43</v>
      </c>
      <c r="AZ1511" t="s">
        <v>694</v>
      </c>
      <c r="BA1511" t="s">
        <v>285</v>
      </c>
      <c r="BB1511" t="s">
        <v>506</v>
      </c>
      <c r="BC1511" t="s">
        <v>197</v>
      </c>
      <c r="BD1511" t="s">
        <v>198</v>
      </c>
      <c r="BE1511" t="s">
        <v>849</v>
      </c>
      <c r="BF1511">
        <v>1</v>
      </c>
      <c r="BG1511">
        <f>IF(Table1[[#This Row],[ft_score]]="0 - 0", 1, 0)</f>
        <v>0</v>
      </c>
      <c r="BH1511">
        <f t="shared" si="23"/>
        <v>0</v>
      </c>
    </row>
    <row r="1512" spans="1:60" x14ac:dyDescent="0.25">
      <c r="A1512" s="1">
        <v>6251</v>
      </c>
      <c r="B1512" t="s">
        <v>58</v>
      </c>
      <c r="C1512" t="s">
        <v>257</v>
      </c>
      <c r="D1512">
        <v>1</v>
      </c>
      <c r="E1512">
        <v>0</v>
      </c>
      <c r="F1512" t="s">
        <v>60</v>
      </c>
      <c r="G1512" t="s">
        <v>90</v>
      </c>
      <c r="H1512" t="s">
        <v>90</v>
      </c>
      <c r="I1512" t="s">
        <v>58</v>
      </c>
      <c r="J1512" t="s">
        <v>90</v>
      </c>
      <c r="K1512">
        <v>0</v>
      </c>
      <c r="L1512" t="s">
        <v>60</v>
      </c>
      <c r="M1512" t="s">
        <v>60</v>
      </c>
      <c r="N1512" t="s">
        <v>60</v>
      </c>
      <c r="O1512" t="s">
        <v>60</v>
      </c>
      <c r="P1512" t="s">
        <v>60</v>
      </c>
      <c r="Q1512" t="s">
        <v>60</v>
      </c>
      <c r="R1512" t="s">
        <v>60</v>
      </c>
      <c r="S1512" t="s">
        <v>60</v>
      </c>
      <c r="T1512">
        <v>7698.58</v>
      </c>
      <c r="U1512" t="s">
        <v>5969</v>
      </c>
      <c r="V1512" t="s">
        <v>5519</v>
      </c>
      <c r="W1512" t="s">
        <v>8005</v>
      </c>
      <c r="X1512" t="s">
        <v>7795</v>
      </c>
      <c r="Y1512" t="s">
        <v>1008</v>
      </c>
      <c r="Z1512" t="s">
        <v>6839</v>
      </c>
      <c r="AA1512" t="s">
        <v>5522</v>
      </c>
      <c r="AB1512">
        <v>2</v>
      </c>
      <c r="AC1512">
        <v>100</v>
      </c>
      <c r="AD1512">
        <v>25</v>
      </c>
      <c r="AE1512">
        <v>0</v>
      </c>
      <c r="AF1512" t="s">
        <v>63</v>
      </c>
      <c r="AG1512" t="s">
        <v>63</v>
      </c>
      <c r="AH1512" t="s">
        <v>1336</v>
      </c>
      <c r="AI1512" t="s">
        <v>72</v>
      </c>
      <c r="AJ1512" t="s">
        <v>2416</v>
      </c>
      <c r="AK1512" t="s">
        <v>1336</v>
      </c>
      <c r="AL1512" t="s">
        <v>2416</v>
      </c>
      <c r="AM1512" t="s">
        <v>1336</v>
      </c>
      <c r="AN1512">
        <v>-7</v>
      </c>
      <c r="AO1512">
        <v>-3.5</v>
      </c>
      <c r="AP1512" t="s">
        <v>141</v>
      </c>
      <c r="AQ1512" t="s">
        <v>97</v>
      </c>
      <c r="AR1512" t="s">
        <v>97</v>
      </c>
      <c r="AS1512" t="s">
        <v>97</v>
      </c>
      <c r="AT1512" t="s">
        <v>97</v>
      </c>
      <c r="AU1512" t="s">
        <v>73</v>
      </c>
      <c r="AV1512" t="s">
        <v>63</v>
      </c>
      <c r="AW1512" t="s">
        <v>63</v>
      </c>
      <c r="AX1512">
        <v>45</v>
      </c>
      <c r="AY1512">
        <v>55</v>
      </c>
      <c r="AZ1512" t="s">
        <v>86</v>
      </c>
      <c r="BA1512" t="s">
        <v>584</v>
      </c>
      <c r="BB1512" t="s">
        <v>125</v>
      </c>
      <c r="BC1512" t="s">
        <v>197</v>
      </c>
      <c r="BD1512" t="s">
        <v>198</v>
      </c>
      <c r="BE1512" t="s">
        <v>199</v>
      </c>
      <c r="BF1512">
        <v>2</v>
      </c>
      <c r="BG1512">
        <f>IF(Table1[[#This Row],[ft_score]]="0 - 0", 1, 0)</f>
        <v>0</v>
      </c>
      <c r="BH1512">
        <f t="shared" si="23"/>
        <v>0</v>
      </c>
    </row>
    <row r="1513" spans="1:60" x14ac:dyDescent="0.25">
      <c r="A1513" s="1">
        <v>6265</v>
      </c>
      <c r="B1513" t="s">
        <v>58</v>
      </c>
      <c r="C1513" t="s">
        <v>167</v>
      </c>
      <c r="D1513">
        <v>1</v>
      </c>
      <c r="E1513">
        <v>0</v>
      </c>
      <c r="F1513" t="s">
        <v>60</v>
      </c>
      <c r="G1513" t="s">
        <v>90</v>
      </c>
      <c r="H1513" t="s">
        <v>90</v>
      </c>
      <c r="I1513" t="s">
        <v>58</v>
      </c>
      <c r="J1513" t="s">
        <v>90</v>
      </c>
      <c r="K1513">
        <v>0</v>
      </c>
      <c r="L1513" t="s">
        <v>60</v>
      </c>
      <c r="M1513" t="s">
        <v>60</v>
      </c>
      <c r="N1513" t="s">
        <v>64</v>
      </c>
      <c r="O1513" t="s">
        <v>64</v>
      </c>
      <c r="P1513" t="s">
        <v>60</v>
      </c>
      <c r="Q1513" t="s">
        <v>60</v>
      </c>
      <c r="R1513" t="s">
        <v>60</v>
      </c>
      <c r="S1513" t="s">
        <v>60</v>
      </c>
      <c r="T1513">
        <v>317.73</v>
      </c>
      <c r="U1513" t="s">
        <v>4005</v>
      </c>
      <c r="V1513" t="s">
        <v>3211</v>
      </c>
      <c r="W1513" t="s">
        <v>8023</v>
      </c>
      <c r="X1513" t="s">
        <v>7795</v>
      </c>
      <c r="Y1513" t="s">
        <v>405</v>
      </c>
      <c r="Z1513" t="s">
        <v>2333</v>
      </c>
      <c r="AA1513" t="s">
        <v>2334</v>
      </c>
      <c r="AB1513">
        <v>5</v>
      </c>
      <c r="AC1513">
        <v>80</v>
      </c>
      <c r="AD1513">
        <v>50</v>
      </c>
      <c r="AE1513">
        <v>30</v>
      </c>
      <c r="AF1513" t="s">
        <v>1575</v>
      </c>
      <c r="AG1513" t="s">
        <v>1575</v>
      </c>
      <c r="AH1513" t="s">
        <v>1703</v>
      </c>
      <c r="AI1513" t="s">
        <v>193</v>
      </c>
      <c r="AJ1513" t="s">
        <v>1805</v>
      </c>
      <c r="AK1513" t="s">
        <v>520</v>
      </c>
      <c r="AL1513" t="s">
        <v>309</v>
      </c>
      <c r="AM1513" t="s">
        <v>1115</v>
      </c>
      <c r="AN1513">
        <v>-6</v>
      </c>
      <c r="AO1513">
        <v>-2</v>
      </c>
      <c r="AP1513" t="s">
        <v>6619</v>
      </c>
      <c r="AQ1513" t="s">
        <v>2219</v>
      </c>
      <c r="AR1513" t="s">
        <v>3023</v>
      </c>
      <c r="AS1513" t="s">
        <v>3023</v>
      </c>
      <c r="AT1513" t="s">
        <v>2219</v>
      </c>
      <c r="AU1513" t="s">
        <v>3238</v>
      </c>
      <c r="AV1513" t="s">
        <v>2416</v>
      </c>
      <c r="AW1513" t="s">
        <v>63</v>
      </c>
      <c r="AX1513">
        <v>39.43</v>
      </c>
      <c r="AY1513">
        <v>60.58</v>
      </c>
      <c r="AZ1513" t="s">
        <v>562</v>
      </c>
      <c r="BA1513" t="s">
        <v>763</v>
      </c>
      <c r="BB1513" t="s">
        <v>285</v>
      </c>
      <c r="BC1513" t="s">
        <v>87</v>
      </c>
      <c r="BD1513" t="s">
        <v>231</v>
      </c>
      <c r="BE1513" t="s">
        <v>849</v>
      </c>
      <c r="BF1513">
        <v>2</v>
      </c>
      <c r="BG1513">
        <f>IF(Table1[[#This Row],[ft_score]]="0 - 0", 1, 0)</f>
        <v>0</v>
      </c>
      <c r="BH1513">
        <f t="shared" si="23"/>
        <v>0</v>
      </c>
    </row>
    <row r="1514" spans="1:60" x14ac:dyDescent="0.25">
      <c r="A1514" s="1">
        <v>6310</v>
      </c>
      <c r="B1514" t="s">
        <v>58</v>
      </c>
      <c r="C1514" t="s">
        <v>167</v>
      </c>
      <c r="D1514">
        <v>1</v>
      </c>
      <c r="E1514">
        <v>0</v>
      </c>
      <c r="F1514" t="s">
        <v>60</v>
      </c>
      <c r="G1514" t="s">
        <v>90</v>
      </c>
      <c r="H1514" t="s">
        <v>90</v>
      </c>
      <c r="I1514" t="s">
        <v>58</v>
      </c>
      <c r="J1514" t="s">
        <v>90</v>
      </c>
      <c r="K1514">
        <v>0</v>
      </c>
      <c r="L1514" t="s">
        <v>64</v>
      </c>
      <c r="M1514" t="s">
        <v>60</v>
      </c>
      <c r="N1514" t="s">
        <v>64</v>
      </c>
      <c r="O1514" t="s">
        <v>64</v>
      </c>
      <c r="P1514" t="s">
        <v>64</v>
      </c>
      <c r="Q1514" t="s">
        <v>60</v>
      </c>
      <c r="R1514" t="s">
        <v>60</v>
      </c>
      <c r="S1514" t="s">
        <v>60</v>
      </c>
      <c r="T1514">
        <v>2739.1</v>
      </c>
      <c r="U1514" t="s">
        <v>604</v>
      </c>
      <c r="V1514" t="s">
        <v>2986</v>
      </c>
      <c r="W1514" t="s">
        <v>8102</v>
      </c>
      <c r="X1514" t="s">
        <v>7795</v>
      </c>
      <c r="Y1514" t="s">
        <v>2747</v>
      </c>
      <c r="Z1514" t="s">
        <v>607</v>
      </c>
      <c r="AA1514" t="s">
        <v>608</v>
      </c>
      <c r="AB1514">
        <v>21</v>
      </c>
      <c r="AC1514">
        <v>56.25</v>
      </c>
      <c r="AD1514">
        <v>37.5</v>
      </c>
      <c r="AE1514">
        <v>12.5</v>
      </c>
      <c r="AF1514" t="s">
        <v>63</v>
      </c>
      <c r="AG1514" t="s">
        <v>82</v>
      </c>
      <c r="AH1514" t="s">
        <v>1660</v>
      </c>
      <c r="AI1514" t="s">
        <v>4123</v>
      </c>
      <c r="AJ1514" t="s">
        <v>4017</v>
      </c>
      <c r="AK1514" t="s">
        <v>968</v>
      </c>
      <c r="AL1514" t="s">
        <v>2405</v>
      </c>
      <c r="AM1514" t="s">
        <v>2968</v>
      </c>
      <c r="AN1514">
        <v>-27</v>
      </c>
      <c r="AO1514">
        <v>5.5</v>
      </c>
      <c r="AP1514" t="s">
        <v>8103</v>
      </c>
      <c r="AQ1514" t="s">
        <v>73</v>
      </c>
      <c r="AR1514" t="s">
        <v>82</v>
      </c>
      <c r="AS1514" t="s">
        <v>73</v>
      </c>
      <c r="AT1514" t="s">
        <v>81</v>
      </c>
      <c r="AU1514" t="s">
        <v>159</v>
      </c>
      <c r="AV1514" t="s">
        <v>72</v>
      </c>
      <c r="AW1514" t="s">
        <v>83</v>
      </c>
      <c r="AX1514">
        <v>44.41</v>
      </c>
      <c r="AY1514">
        <v>55.59</v>
      </c>
      <c r="AZ1514" t="s">
        <v>363</v>
      </c>
      <c r="BA1514" t="s">
        <v>143</v>
      </c>
      <c r="BB1514" t="s">
        <v>112</v>
      </c>
      <c r="BC1514" t="s">
        <v>271</v>
      </c>
      <c r="BD1514" t="s">
        <v>270</v>
      </c>
      <c r="BE1514" t="s">
        <v>676</v>
      </c>
      <c r="BF1514">
        <v>1</v>
      </c>
      <c r="BG1514">
        <f>IF(Table1[[#This Row],[ft_score]]="0 - 0", 1, 0)</f>
        <v>0</v>
      </c>
      <c r="BH1514">
        <f t="shared" si="23"/>
        <v>0</v>
      </c>
    </row>
    <row r="1515" spans="1:60" x14ac:dyDescent="0.25">
      <c r="A1515" s="1">
        <v>6324</v>
      </c>
      <c r="B1515" t="s">
        <v>58</v>
      </c>
      <c r="C1515" t="s">
        <v>110</v>
      </c>
      <c r="D1515">
        <v>1</v>
      </c>
      <c r="E1515">
        <v>0</v>
      </c>
      <c r="F1515" t="s">
        <v>60</v>
      </c>
      <c r="G1515" t="s">
        <v>90</v>
      </c>
      <c r="H1515" t="s">
        <v>90</v>
      </c>
      <c r="I1515" t="s">
        <v>58</v>
      </c>
      <c r="J1515" t="s">
        <v>90</v>
      </c>
      <c r="K1515">
        <v>0</v>
      </c>
      <c r="L1515" t="s">
        <v>64</v>
      </c>
      <c r="M1515" t="s">
        <v>60</v>
      </c>
      <c r="N1515" t="s">
        <v>64</v>
      </c>
      <c r="O1515" t="s">
        <v>64</v>
      </c>
      <c r="P1515" t="s">
        <v>64</v>
      </c>
      <c r="Q1515" t="s">
        <v>60</v>
      </c>
      <c r="R1515" t="s">
        <v>60</v>
      </c>
      <c r="S1515" t="s">
        <v>60</v>
      </c>
      <c r="T1515">
        <v>3.56</v>
      </c>
      <c r="U1515" t="s">
        <v>4927</v>
      </c>
      <c r="V1515" t="s">
        <v>6315</v>
      </c>
      <c r="W1515" t="s">
        <v>8127</v>
      </c>
      <c r="X1515" t="s">
        <v>7795</v>
      </c>
      <c r="Y1515" t="s">
        <v>174</v>
      </c>
      <c r="Z1515" t="s">
        <v>4769</v>
      </c>
      <c r="AA1515" t="s">
        <v>4770</v>
      </c>
      <c r="AB1515">
        <v>3</v>
      </c>
      <c r="AC1515">
        <v>50</v>
      </c>
      <c r="AD1515">
        <v>33.33</v>
      </c>
      <c r="AE1515">
        <v>33.33</v>
      </c>
      <c r="AF1515" t="s">
        <v>63</v>
      </c>
      <c r="AG1515" t="s">
        <v>97</v>
      </c>
      <c r="AH1515" t="s">
        <v>136</v>
      </c>
      <c r="AI1515" t="s">
        <v>136</v>
      </c>
      <c r="AJ1515" t="s">
        <v>73</v>
      </c>
      <c r="AK1515" t="s">
        <v>98</v>
      </c>
      <c r="AL1515" t="s">
        <v>98</v>
      </c>
      <c r="AM1515" t="s">
        <v>73</v>
      </c>
      <c r="AN1515">
        <v>-4</v>
      </c>
      <c r="AO1515">
        <v>9</v>
      </c>
      <c r="AP1515" t="s">
        <v>3779</v>
      </c>
      <c r="AQ1515" t="s">
        <v>2471</v>
      </c>
      <c r="AR1515" t="s">
        <v>1949</v>
      </c>
      <c r="AS1515" t="s">
        <v>63</v>
      </c>
      <c r="AT1515" t="s">
        <v>2471</v>
      </c>
      <c r="AU1515" t="s">
        <v>2364</v>
      </c>
      <c r="AV1515" t="s">
        <v>136</v>
      </c>
      <c r="AW1515" t="s">
        <v>63</v>
      </c>
      <c r="AX1515">
        <v>58.33</v>
      </c>
      <c r="AY1515">
        <v>41.67</v>
      </c>
      <c r="AZ1515" t="s">
        <v>284</v>
      </c>
      <c r="BA1515" t="s">
        <v>888</v>
      </c>
      <c r="BB1515" t="s">
        <v>299</v>
      </c>
      <c r="BC1515" t="s">
        <v>215</v>
      </c>
      <c r="BD1515" t="s">
        <v>88</v>
      </c>
      <c r="BE1515" t="s">
        <v>350</v>
      </c>
      <c r="BF1515">
        <v>1</v>
      </c>
      <c r="BG1515">
        <f>IF(Table1[[#This Row],[ft_score]]="0 - 0", 1, 0)</f>
        <v>0</v>
      </c>
      <c r="BH1515">
        <f t="shared" si="23"/>
        <v>0</v>
      </c>
    </row>
    <row r="1516" spans="1:60" x14ac:dyDescent="0.25">
      <c r="A1516" s="1">
        <v>6329</v>
      </c>
      <c r="B1516" t="s">
        <v>58</v>
      </c>
      <c r="C1516" t="s">
        <v>167</v>
      </c>
      <c r="D1516">
        <v>1</v>
      </c>
      <c r="E1516">
        <v>0</v>
      </c>
      <c r="F1516" t="s">
        <v>60</v>
      </c>
      <c r="G1516" t="s">
        <v>90</v>
      </c>
      <c r="H1516" t="s">
        <v>90</v>
      </c>
      <c r="I1516" t="s">
        <v>58</v>
      </c>
      <c r="J1516" t="s">
        <v>90</v>
      </c>
      <c r="K1516">
        <v>0</v>
      </c>
      <c r="L1516" t="s">
        <v>64</v>
      </c>
      <c r="M1516" t="s">
        <v>60</v>
      </c>
      <c r="N1516" t="s">
        <v>64</v>
      </c>
      <c r="O1516" t="s">
        <v>64</v>
      </c>
      <c r="P1516" t="s">
        <v>64</v>
      </c>
      <c r="Q1516" t="s">
        <v>60</v>
      </c>
      <c r="R1516" t="s">
        <v>60</v>
      </c>
      <c r="S1516" t="s">
        <v>60</v>
      </c>
      <c r="T1516">
        <v>127173.97</v>
      </c>
      <c r="U1516" t="s">
        <v>8135</v>
      </c>
      <c r="V1516" t="s">
        <v>8136</v>
      </c>
      <c r="W1516" t="s">
        <v>8137</v>
      </c>
      <c r="X1516" t="s">
        <v>7795</v>
      </c>
      <c r="Y1516" t="s">
        <v>486</v>
      </c>
      <c r="Z1516" t="s">
        <v>8072</v>
      </c>
      <c r="AA1516" t="s">
        <v>8073</v>
      </c>
      <c r="AB1516">
        <v>0</v>
      </c>
      <c r="AC1516">
        <v>0</v>
      </c>
      <c r="AD1516">
        <v>0</v>
      </c>
      <c r="AE1516">
        <v>0</v>
      </c>
      <c r="AF1516" t="s">
        <v>63</v>
      </c>
      <c r="AG1516" t="s">
        <v>63</v>
      </c>
      <c r="AH1516" t="s">
        <v>63</v>
      </c>
      <c r="AI1516" t="s">
        <v>63</v>
      </c>
      <c r="AJ1516" t="s">
        <v>63</v>
      </c>
      <c r="AK1516" t="s">
        <v>63</v>
      </c>
      <c r="AL1516" t="s">
        <v>63</v>
      </c>
      <c r="AM1516" t="s">
        <v>63</v>
      </c>
      <c r="AN1516">
        <v>-4</v>
      </c>
      <c r="AO1516">
        <v>-15</v>
      </c>
      <c r="AP1516" t="s">
        <v>63</v>
      </c>
      <c r="AQ1516" t="s">
        <v>63</v>
      </c>
      <c r="AR1516" t="s">
        <v>63</v>
      </c>
      <c r="AS1516" t="s">
        <v>63</v>
      </c>
      <c r="AT1516" t="s">
        <v>63</v>
      </c>
      <c r="AU1516" t="s">
        <v>63</v>
      </c>
      <c r="AV1516" t="s">
        <v>63</v>
      </c>
      <c r="AW1516" t="s">
        <v>63</v>
      </c>
      <c r="AX1516">
        <v>0</v>
      </c>
      <c r="AY1516">
        <v>0</v>
      </c>
      <c r="AZ1516" t="s">
        <v>472</v>
      </c>
      <c r="BA1516" t="s">
        <v>217</v>
      </c>
      <c r="BB1516" t="s">
        <v>125</v>
      </c>
      <c r="BC1516" t="s">
        <v>197</v>
      </c>
      <c r="BD1516" t="s">
        <v>198</v>
      </c>
      <c r="BE1516" t="s">
        <v>199</v>
      </c>
      <c r="BF1516">
        <v>1</v>
      </c>
      <c r="BG1516">
        <f>IF(Table1[[#This Row],[ft_score]]="0 - 0", 1, 0)</f>
        <v>0</v>
      </c>
      <c r="BH1516">
        <f t="shared" si="23"/>
        <v>0</v>
      </c>
    </row>
    <row r="1517" spans="1:60" x14ac:dyDescent="0.25">
      <c r="A1517" s="1">
        <v>6334</v>
      </c>
      <c r="B1517" t="s">
        <v>58</v>
      </c>
      <c r="C1517" t="s">
        <v>148</v>
      </c>
      <c r="D1517">
        <v>1</v>
      </c>
      <c r="E1517">
        <v>0</v>
      </c>
      <c r="F1517" t="s">
        <v>60</v>
      </c>
      <c r="G1517" t="s">
        <v>90</v>
      </c>
      <c r="H1517" t="s">
        <v>90</v>
      </c>
      <c r="I1517" t="s">
        <v>58</v>
      </c>
      <c r="J1517" t="s">
        <v>90</v>
      </c>
      <c r="K1517">
        <v>0</v>
      </c>
      <c r="L1517" t="s">
        <v>64</v>
      </c>
      <c r="M1517" t="s">
        <v>60</v>
      </c>
      <c r="N1517" t="s">
        <v>64</v>
      </c>
      <c r="O1517" t="s">
        <v>64</v>
      </c>
      <c r="P1517" t="s">
        <v>64</v>
      </c>
      <c r="Q1517" t="s">
        <v>60</v>
      </c>
      <c r="R1517" t="s">
        <v>60</v>
      </c>
      <c r="S1517" t="s">
        <v>60</v>
      </c>
      <c r="T1517">
        <v>0</v>
      </c>
      <c r="U1517" t="s">
        <v>8147</v>
      </c>
      <c r="V1517" t="s">
        <v>8148</v>
      </c>
      <c r="W1517" t="s">
        <v>8149</v>
      </c>
      <c r="X1517" t="s">
        <v>7795</v>
      </c>
      <c r="Y1517" t="s">
        <v>548</v>
      </c>
      <c r="Z1517" t="s">
        <v>8087</v>
      </c>
      <c r="AA1517" t="s">
        <v>8088</v>
      </c>
      <c r="AB1517">
        <v>0</v>
      </c>
      <c r="AC1517">
        <v>0</v>
      </c>
      <c r="AD1517">
        <v>0</v>
      </c>
      <c r="AE1517">
        <v>0</v>
      </c>
      <c r="AF1517" t="s">
        <v>63</v>
      </c>
      <c r="AG1517" t="s">
        <v>63</v>
      </c>
      <c r="AH1517" t="s">
        <v>63</v>
      </c>
      <c r="AI1517" t="s">
        <v>63</v>
      </c>
      <c r="AJ1517" t="s">
        <v>63</v>
      </c>
      <c r="AK1517" t="s">
        <v>63</v>
      </c>
      <c r="AL1517" t="s">
        <v>63</v>
      </c>
      <c r="AM1517" t="s">
        <v>63</v>
      </c>
      <c r="AN1517">
        <v>4</v>
      </c>
      <c r="AO1517">
        <v>-1</v>
      </c>
      <c r="AP1517" t="s">
        <v>63</v>
      </c>
      <c r="AQ1517" t="s">
        <v>63</v>
      </c>
      <c r="AR1517" t="s">
        <v>63</v>
      </c>
      <c r="AS1517" t="s">
        <v>63</v>
      </c>
      <c r="AT1517" t="s">
        <v>63</v>
      </c>
      <c r="AU1517" t="s">
        <v>63</v>
      </c>
      <c r="AV1517" t="s">
        <v>63</v>
      </c>
      <c r="AW1517" t="s">
        <v>63</v>
      </c>
      <c r="AX1517">
        <v>0</v>
      </c>
      <c r="AY1517">
        <v>0</v>
      </c>
      <c r="AZ1517" t="s">
        <v>104</v>
      </c>
      <c r="BA1517" t="s">
        <v>143</v>
      </c>
      <c r="BB1517" t="s">
        <v>311</v>
      </c>
      <c r="BC1517" t="s">
        <v>255</v>
      </c>
      <c r="BD1517" t="s">
        <v>423</v>
      </c>
      <c r="BE1517" t="s">
        <v>424</v>
      </c>
      <c r="BF1517">
        <v>1</v>
      </c>
      <c r="BG1517">
        <f>IF(Table1[[#This Row],[ft_score]]="0 - 0", 1, 0)</f>
        <v>0</v>
      </c>
      <c r="BH1517">
        <f t="shared" si="23"/>
        <v>0</v>
      </c>
    </row>
    <row r="1518" spans="1:60" x14ac:dyDescent="0.25">
      <c r="A1518" s="1">
        <v>6357</v>
      </c>
      <c r="B1518" t="s">
        <v>58</v>
      </c>
      <c r="C1518" t="s">
        <v>167</v>
      </c>
      <c r="D1518">
        <v>1</v>
      </c>
      <c r="E1518">
        <v>0</v>
      </c>
      <c r="F1518" t="s">
        <v>60</v>
      </c>
      <c r="G1518" t="s">
        <v>90</v>
      </c>
      <c r="H1518" t="s">
        <v>90</v>
      </c>
      <c r="I1518" t="s">
        <v>58</v>
      </c>
      <c r="J1518" t="s">
        <v>90</v>
      </c>
      <c r="K1518">
        <v>0</v>
      </c>
      <c r="L1518" t="s">
        <v>64</v>
      </c>
      <c r="M1518" t="s">
        <v>60</v>
      </c>
      <c r="N1518" t="s">
        <v>64</v>
      </c>
      <c r="O1518" t="s">
        <v>64</v>
      </c>
      <c r="P1518" t="s">
        <v>64</v>
      </c>
      <c r="Q1518" t="s">
        <v>60</v>
      </c>
      <c r="R1518" t="s">
        <v>60</v>
      </c>
      <c r="S1518" t="s">
        <v>60</v>
      </c>
      <c r="T1518">
        <v>1813.4</v>
      </c>
      <c r="U1518" t="s">
        <v>202</v>
      </c>
      <c r="V1518" t="s">
        <v>1208</v>
      </c>
      <c r="W1518" t="s">
        <v>8195</v>
      </c>
      <c r="X1518" t="s">
        <v>7795</v>
      </c>
      <c r="Y1518" t="s">
        <v>1831</v>
      </c>
      <c r="Z1518" t="s">
        <v>205</v>
      </c>
      <c r="AA1518" t="s">
        <v>206</v>
      </c>
      <c r="AB1518">
        <v>22</v>
      </c>
      <c r="AC1518">
        <v>68.75</v>
      </c>
      <c r="AD1518">
        <v>50</v>
      </c>
      <c r="AE1518">
        <v>37.5</v>
      </c>
      <c r="AF1518" t="s">
        <v>63</v>
      </c>
      <c r="AG1518" t="s">
        <v>83</v>
      </c>
      <c r="AH1518" t="s">
        <v>511</v>
      </c>
      <c r="AI1518" t="s">
        <v>1751</v>
      </c>
      <c r="AJ1518" t="s">
        <v>1282</v>
      </c>
      <c r="AK1518" t="s">
        <v>1744</v>
      </c>
      <c r="AL1518" t="s">
        <v>6812</v>
      </c>
      <c r="AM1518" t="s">
        <v>8196</v>
      </c>
      <c r="AN1518">
        <v>-26</v>
      </c>
      <c r="AO1518">
        <v>-1</v>
      </c>
      <c r="AP1518" t="s">
        <v>6488</v>
      </c>
      <c r="AQ1518" t="s">
        <v>97</v>
      </c>
      <c r="AR1518" t="s">
        <v>97</v>
      </c>
      <c r="AS1518" t="s">
        <v>73</v>
      </c>
      <c r="AT1518" t="s">
        <v>141</v>
      </c>
      <c r="AU1518" t="s">
        <v>159</v>
      </c>
      <c r="AV1518" t="s">
        <v>83</v>
      </c>
      <c r="AW1518" t="s">
        <v>63</v>
      </c>
      <c r="AX1518">
        <v>51.16</v>
      </c>
      <c r="AY1518">
        <v>48.84</v>
      </c>
      <c r="AZ1518" t="s">
        <v>269</v>
      </c>
      <c r="BA1518" t="s">
        <v>298</v>
      </c>
      <c r="BB1518" t="s">
        <v>125</v>
      </c>
      <c r="BC1518" t="s">
        <v>87</v>
      </c>
      <c r="BD1518" t="s">
        <v>231</v>
      </c>
      <c r="BE1518" t="s">
        <v>89</v>
      </c>
      <c r="BF1518">
        <v>1</v>
      </c>
      <c r="BG1518">
        <f>IF(Table1[[#This Row],[ft_score]]="0 - 0", 1, 0)</f>
        <v>0</v>
      </c>
      <c r="BH1518">
        <f t="shared" si="23"/>
        <v>0</v>
      </c>
    </row>
    <row r="1519" spans="1:60" x14ac:dyDescent="0.25">
      <c r="A1519" s="1">
        <v>6365</v>
      </c>
      <c r="B1519" t="s">
        <v>58</v>
      </c>
      <c r="C1519" t="s">
        <v>126</v>
      </c>
      <c r="D1519">
        <v>1</v>
      </c>
      <c r="E1519">
        <v>0</v>
      </c>
      <c r="F1519" t="s">
        <v>60</v>
      </c>
      <c r="G1519" t="s">
        <v>90</v>
      </c>
      <c r="H1519" t="s">
        <v>90</v>
      </c>
      <c r="I1519" t="s">
        <v>58</v>
      </c>
      <c r="J1519" t="s">
        <v>90</v>
      </c>
      <c r="K1519">
        <v>0</v>
      </c>
      <c r="L1519" t="s">
        <v>60</v>
      </c>
      <c r="M1519" t="s">
        <v>60</v>
      </c>
      <c r="N1519" t="s">
        <v>64</v>
      </c>
      <c r="O1519" t="s">
        <v>60</v>
      </c>
      <c r="P1519" t="s">
        <v>60</v>
      </c>
      <c r="Q1519" t="s">
        <v>60</v>
      </c>
      <c r="R1519" t="s">
        <v>60</v>
      </c>
      <c r="S1519" t="s">
        <v>60</v>
      </c>
      <c r="T1519">
        <v>1048.29</v>
      </c>
      <c r="U1519" t="s">
        <v>1886</v>
      </c>
      <c r="V1519" t="s">
        <v>4140</v>
      </c>
      <c r="W1519" t="s">
        <v>8209</v>
      </c>
      <c r="X1519" t="s">
        <v>7795</v>
      </c>
      <c r="Y1519" t="s">
        <v>94</v>
      </c>
      <c r="Z1519" t="s">
        <v>95</v>
      </c>
      <c r="AA1519" t="s">
        <v>96</v>
      </c>
      <c r="AB1519">
        <v>17</v>
      </c>
      <c r="AC1519">
        <v>68.75</v>
      </c>
      <c r="AD1519">
        <v>31.25</v>
      </c>
      <c r="AE1519">
        <v>0</v>
      </c>
      <c r="AF1519" t="s">
        <v>63</v>
      </c>
      <c r="AG1519" t="s">
        <v>82</v>
      </c>
      <c r="AH1519" t="s">
        <v>8210</v>
      </c>
      <c r="AI1519" t="s">
        <v>1947</v>
      </c>
      <c r="AJ1519" t="s">
        <v>2616</v>
      </c>
      <c r="AK1519" t="s">
        <v>1704</v>
      </c>
      <c r="AL1519" t="s">
        <v>1704</v>
      </c>
      <c r="AM1519" t="s">
        <v>2968</v>
      </c>
      <c r="AN1519">
        <v>-6</v>
      </c>
      <c r="AO1519">
        <v>-5</v>
      </c>
      <c r="AP1519" t="s">
        <v>3358</v>
      </c>
      <c r="AQ1519" t="s">
        <v>81</v>
      </c>
      <c r="AR1519" t="s">
        <v>72</v>
      </c>
      <c r="AS1519" t="s">
        <v>81</v>
      </c>
      <c r="AT1519" t="s">
        <v>73</v>
      </c>
      <c r="AU1519" t="s">
        <v>72</v>
      </c>
      <c r="AV1519" t="s">
        <v>83</v>
      </c>
      <c r="AW1519" t="s">
        <v>63</v>
      </c>
      <c r="AX1519">
        <v>42.85</v>
      </c>
      <c r="AY1519">
        <v>57.16</v>
      </c>
      <c r="AZ1519" t="s">
        <v>422</v>
      </c>
      <c r="BA1519" t="s">
        <v>875</v>
      </c>
      <c r="BB1519" t="s">
        <v>112</v>
      </c>
      <c r="BC1519" t="s">
        <v>142</v>
      </c>
      <c r="BD1519" t="s">
        <v>312</v>
      </c>
      <c r="BE1519" t="s">
        <v>313</v>
      </c>
      <c r="BF1519">
        <v>1</v>
      </c>
      <c r="BG1519">
        <f>IF(Table1[[#This Row],[ft_score]]="0 - 0", 1, 0)</f>
        <v>0</v>
      </c>
      <c r="BH1519">
        <f t="shared" si="23"/>
        <v>0</v>
      </c>
    </row>
    <row r="1520" spans="1:60" x14ac:dyDescent="0.25">
      <c r="A1520" s="1">
        <v>6377</v>
      </c>
      <c r="B1520" t="s">
        <v>58</v>
      </c>
      <c r="C1520" t="s">
        <v>636</v>
      </c>
      <c r="D1520">
        <v>1</v>
      </c>
      <c r="E1520">
        <v>0</v>
      </c>
      <c r="F1520" t="s">
        <v>60</v>
      </c>
      <c r="G1520" t="s">
        <v>90</v>
      </c>
      <c r="H1520" t="s">
        <v>90</v>
      </c>
      <c r="I1520" t="s">
        <v>58</v>
      </c>
      <c r="J1520" t="s">
        <v>90</v>
      </c>
      <c r="K1520">
        <v>0</v>
      </c>
      <c r="L1520" t="s">
        <v>64</v>
      </c>
      <c r="M1520" t="s">
        <v>60</v>
      </c>
      <c r="N1520" t="s">
        <v>64</v>
      </c>
      <c r="O1520" t="s">
        <v>64</v>
      </c>
      <c r="P1520" t="s">
        <v>64</v>
      </c>
      <c r="Q1520" t="s">
        <v>60</v>
      </c>
      <c r="R1520" t="s">
        <v>60</v>
      </c>
      <c r="S1520" t="s">
        <v>60</v>
      </c>
      <c r="T1520">
        <v>255.74</v>
      </c>
      <c r="U1520" t="s">
        <v>624</v>
      </c>
      <c r="V1520" t="s">
        <v>3560</v>
      </c>
      <c r="W1520" t="s">
        <v>8232</v>
      </c>
      <c r="X1520" t="s">
        <v>8230</v>
      </c>
      <c r="Y1520" t="s">
        <v>222</v>
      </c>
      <c r="Z1520" t="s">
        <v>627</v>
      </c>
      <c r="AA1520" t="s">
        <v>628</v>
      </c>
      <c r="AB1520">
        <v>17</v>
      </c>
      <c r="AC1520">
        <v>87.5</v>
      </c>
      <c r="AD1520">
        <v>50</v>
      </c>
      <c r="AE1520">
        <v>37.5</v>
      </c>
      <c r="AF1520" t="s">
        <v>159</v>
      </c>
      <c r="AG1520" t="s">
        <v>73</v>
      </c>
      <c r="AH1520" t="s">
        <v>8131</v>
      </c>
      <c r="AI1520" t="s">
        <v>1547</v>
      </c>
      <c r="AJ1520" t="s">
        <v>1485</v>
      </c>
      <c r="AK1520" t="s">
        <v>1985</v>
      </c>
      <c r="AL1520" t="s">
        <v>3769</v>
      </c>
      <c r="AM1520" t="s">
        <v>1995</v>
      </c>
      <c r="AN1520">
        <v>5</v>
      </c>
      <c r="AO1520">
        <v>-1.5</v>
      </c>
      <c r="AP1520" t="s">
        <v>8233</v>
      </c>
      <c r="AQ1520" t="s">
        <v>81</v>
      </c>
      <c r="AR1520" t="s">
        <v>82</v>
      </c>
      <c r="AS1520" t="s">
        <v>97</v>
      </c>
      <c r="AT1520" t="s">
        <v>97</v>
      </c>
      <c r="AU1520" t="s">
        <v>97</v>
      </c>
      <c r="AV1520" t="s">
        <v>159</v>
      </c>
      <c r="AW1520" t="s">
        <v>83</v>
      </c>
      <c r="AX1520">
        <v>44.55</v>
      </c>
      <c r="AY1520">
        <v>55.45</v>
      </c>
      <c r="AZ1520" t="s">
        <v>269</v>
      </c>
      <c r="BA1520" t="s">
        <v>144</v>
      </c>
      <c r="BB1520" t="s">
        <v>268</v>
      </c>
      <c r="BC1520" t="s">
        <v>231</v>
      </c>
      <c r="BD1520" t="s">
        <v>385</v>
      </c>
      <c r="BE1520" t="s">
        <v>298</v>
      </c>
      <c r="BF1520">
        <v>1</v>
      </c>
      <c r="BG1520">
        <f>IF(Table1[[#This Row],[ft_score]]="0 - 0", 1, 0)</f>
        <v>0</v>
      </c>
      <c r="BH1520">
        <f t="shared" si="23"/>
        <v>0</v>
      </c>
    </row>
    <row r="1521" spans="1:60" x14ac:dyDescent="0.25">
      <c r="A1521" s="1">
        <v>6390</v>
      </c>
      <c r="B1521" t="s">
        <v>58</v>
      </c>
      <c r="C1521" t="s">
        <v>636</v>
      </c>
      <c r="D1521">
        <v>1</v>
      </c>
      <c r="E1521">
        <v>0</v>
      </c>
      <c r="F1521" t="s">
        <v>60</v>
      </c>
      <c r="G1521" t="s">
        <v>90</v>
      </c>
      <c r="H1521" t="s">
        <v>90</v>
      </c>
      <c r="I1521" t="s">
        <v>58</v>
      </c>
      <c r="J1521" t="s">
        <v>58</v>
      </c>
      <c r="K1521">
        <v>0</v>
      </c>
      <c r="L1521" t="s">
        <v>60</v>
      </c>
      <c r="M1521" t="s">
        <v>60</v>
      </c>
      <c r="N1521" t="s">
        <v>64</v>
      </c>
      <c r="O1521" t="s">
        <v>64</v>
      </c>
      <c r="P1521" t="s">
        <v>60</v>
      </c>
      <c r="Q1521" t="s">
        <v>60</v>
      </c>
      <c r="R1521" t="s">
        <v>60</v>
      </c>
      <c r="S1521" t="s">
        <v>60</v>
      </c>
      <c r="T1521">
        <v>64.05</v>
      </c>
      <c r="U1521" t="s">
        <v>4956</v>
      </c>
      <c r="V1521" t="s">
        <v>3053</v>
      </c>
      <c r="W1521" t="s">
        <v>8253</v>
      </c>
      <c r="X1521" t="s">
        <v>8230</v>
      </c>
      <c r="Y1521" t="s">
        <v>667</v>
      </c>
      <c r="Z1521" t="s">
        <v>654</v>
      </c>
      <c r="AA1521" t="s">
        <v>655</v>
      </c>
      <c r="AB1521">
        <v>19</v>
      </c>
      <c r="AC1521">
        <v>68.75</v>
      </c>
      <c r="AD1521">
        <v>56.25</v>
      </c>
      <c r="AE1521">
        <v>25</v>
      </c>
      <c r="AF1521" t="s">
        <v>72</v>
      </c>
      <c r="AG1521" t="s">
        <v>97</v>
      </c>
      <c r="AH1521" t="s">
        <v>239</v>
      </c>
      <c r="AI1521" t="s">
        <v>2779</v>
      </c>
      <c r="AJ1521" t="s">
        <v>6398</v>
      </c>
      <c r="AK1521" t="s">
        <v>2262</v>
      </c>
      <c r="AL1521" t="s">
        <v>1567</v>
      </c>
      <c r="AM1521" t="s">
        <v>8254</v>
      </c>
      <c r="AN1521">
        <v>10</v>
      </c>
      <c r="AO1521">
        <v>-12</v>
      </c>
      <c r="AP1521" t="s">
        <v>772</v>
      </c>
      <c r="AQ1521" t="s">
        <v>73</v>
      </c>
      <c r="AR1521" t="s">
        <v>97</v>
      </c>
      <c r="AS1521" t="s">
        <v>81</v>
      </c>
      <c r="AT1521" t="s">
        <v>73</v>
      </c>
      <c r="AU1521" t="s">
        <v>159</v>
      </c>
      <c r="AV1521" t="s">
        <v>72</v>
      </c>
      <c r="AW1521" t="s">
        <v>83</v>
      </c>
      <c r="AX1521">
        <v>46.8</v>
      </c>
      <c r="AY1521">
        <v>53.21</v>
      </c>
      <c r="AZ1521" t="s">
        <v>347</v>
      </c>
      <c r="BA1521" t="s">
        <v>683</v>
      </c>
      <c r="BB1521" t="s">
        <v>299</v>
      </c>
      <c r="BC1521" t="s">
        <v>197</v>
      </c>
      <c r="BD1521" t="s">
        <v>455</v>
      </c>
      <c r="BE1521" t="s">
        <v>199</v>
      </c>
      <c r="BF1521">
        <v>1</v>
      </c>
      <c r="BG1521">
        <f>IF(Table1[[#This Row],[ft_score]]="0 - 0", 1, 0)</f>
        <v>0</v>
      </c>
      <c r="BH1521">
        <f t="shared" si="23"/>
        <v>0</v>
      </c>
    </row>
    <row r="1522" spans="1:60" x14ac:dyDescent="0.25">
      <c r="A1522" s="1">
        <v>6400</v>
      </c>
      <c r="B1522" t="s">
        <v>58</v>
      </c>
      <c r="C1522" t="s">
        <v>3875</v>
      </c>
      <c r="D1522">
        <v>1</v>
      </c>
      <c r="E1522">
        <v>0</v>
      </c>
      <c r="F1522" t="s">
        <v>60</v>
      </c>
      <c r="G1522" t="s">
        <v>90</v>
      </c>
      <c r="H1522" t="s">
        <v>90</v>
      </c>
      <c r="I1522" t="s">
        <v>58</v>
      </c>
      <c r="J1522" t="s">
        <v>58</v>
      </c>
      <c r="K1522">
        <v>0</v>
      </c>
      <c r="L1522" t="s">
        <v>60</v>
      </c>
      <c r="M1522" t="s">
        <v>60</v>
      </c>
      <c r="N1522" t="s">
        <v>64</v>
      </c>
      <c r="O1522" t="s">
        <v>60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5364</v>
      </c>
      <c r="V1522" t="s">
        <v>5376</v>
      </c>
      <c r="W1522" t="s">
        <v>8273</v>
      </c>
      <c r="X1522" t="s">
        <v>8230</v>
      </c>
      <c r="Y1522" t="s">
        <v>4976</v>
      </c>
      <c r="Z1522" t="s">
        <v>8274</v>
      </c>
      <c r="AA1522" t="s">
        <v>5368</v>
      </c>
      <c r="AB1522">
        <v>2</v>
      </c>
      <c r="AC1522">
        <v>50</v>
      </c>
      <c r="AD1522">
        <v>25</v>
      </c>
      <c r="AE1522">
        <v>0</v>
      </c>
      <c r="AF1522" t="s">
        <v>63</v>
      </c>
      <c r="AG1522" t="s">
        <v>97</v>
      </c>
      <c r="AH1522" t="s">
        <v>2416</v>
      </c>
      <c r="AI1522" t="s">
        <v>73</v>
      </c>
      <c r="AJ1522" t="s">
        <v>63</v>
      </c>
      <c r="AK1522" t="s">
        <v>63</v>
      </c>
      <c r="AL1522" t="s">
        <v>4042</v>
      </c>
      <c r="AM1522" t="s">
        <v>3238</v>
      </c>
      <c r="AN1522">
        <v>-3</v>
      </c>
      <c r="AO1522">
        <v>-7.5</v>
      </c>
      <c r="AP1522" t="s">
        <v>2219</v>
      </c>
      <c r="AQ1522" t="s">
        <v>560</v>
      </c>
      <c r="AR1522" t="s">
        <v>63</v>
      </c>
      <c r="AS1522" t="s">
        <v>97</v>
      </c>
      <c r="AT1522" t="s">
        <v>97</v>
      </c>
      <c r="AU1522" t="s">
        <v>63</v>
      </c>
      <c r="AV1522" t="s">
        <v>63</v>
      </c>
      <c r="AW1522" t="s">
        <v>63</v>
      </c>
      <c r="AX1522">
        <v>35</v>
      </c>
      <c r="AY1522">
        <v>65</v>
      </c>
      <c r="AZ1522" t="s">
        <v>84</v>
      </c>
      <c r="BA1522" t="s">
        <v>456</v>
      </c>
      <c r="BB1522" t="s">
        <v>268</v>
      </c>
      <c r="BC1522" t="s">
        <v>87</v>
      </c>
      <c r="BD1522" t="s">
        <v>231</v>
      </c>
      <c r="BE1522" t="s">
        <v>89</v>
      </c>
      <c r="BF1522">
        <v>1</v>
      </c>
      <c r="BG1522">
        <f>IF(Table1[[#This Row],[ft_score]]="0 - 0", 1, 0)</f>
        <v>0</v>
      </c>
      <c r="BH1522">
        <f t="shared" si="23"/>
        <v>0</v>
      </c>
    </row>
    <row r="1523" spans="1:60" x14ac:dyDescent="0.25">
      <c r="A1523" s="1">
        <v>6402</v>
      </c>
      <c r="B1523" t="s">
        <v>58</v>
      </c>
      <c r="C1523" t="s">
        <v>257</v>
      </c>
      <c r="D1523">
        <v>1</v>
      </c>
      <c r="E1523">
        <v>0</v>
      </c>
      <c r="F1523" t="s">
        <v>60</v>
      </c>
      <c r="G1523" t="s">
        <v>90</v>
      </c>
      <c r="H1523" t="s">
        <v>90</v>
      </c>
      <c r="I1523" t="s">
        <v>58</v>
      </c>
      <c r="J1523" t="s">
        <v>58</v>
      </c>
      <c r="K1523">
        <v>0</v>
      </c>
      <c r="L1523" t="s">
        <v>64</v>
      </c>
      <c r="M1523" t="s">
        <v>60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60</v>
      </c>
      <c r="T1523">
        <v>175.08</v>
      </c>
      <c r="U1523" t="s">
        <v>8276</v>
      </c>
      <c r="V1523" t="s">
        <v>6241</v>
      </c>
      <c r="W1523" t="s">
        <v>8277</v>
      </c>
      <c r="X1523" t="s">
        <v>8230</v>
      </c>
      <c r="Y1523" t="s">
        <v>1008</v>
      </c>
      <c r="Z1523" t="s">
        <v>5824</v>
      </c>
      <c r="AA1523" t="s">
        <v>5825</v>
      </c>
      <c r="AB1523">
        <v>2</v>
      </c>
      <c r="AC1523">
        <v>83.34</v>
      </c>
      <c r="AD1523">
        <v>66.67</v>
      </c>
      <c r="AE1523">
        <v>16.670000000000002</v>
      </c>
      <c r="AF1523" t="s">
        <v>63</v>
      </c>
      <c r="AG1523" t="s">
        <v>2471</v>
      </c>
      <c r="AH1523" t="s">
        <v>63</v>
      </c>
      <c r="AI1523" t="s">
        <v>63</v>
      </c>
      <c r="AJ1523" t="s">
        <v>136</v>
      </c>
      <c r="AK1523" t="s">
        <v>1949</v>
      </c>
      <c r="AL1523" t="s">
        <v>1857</v>
      </c>
      <c r="AM1523" t="s">
        <v>98</v>
      </c>
      <c r="AN1523">
        <v>-5</v>
      </c>
      <c r="AO1523">
        <v>1.5</v>
      </c>
      <c r="AP1523" t="s">
        <v>559</v>
      </c>
      <c r="AQ1523" t="s">
        <v>560</v>
      </c>
      <c r="AR1523" t="s">
        <v>63</v>
      </c>
      <c r="AS1523" t="s">
        <v>63</v>
      </c>
      <c r="AT1523" t="s">
        <v>2471</v>
      </c>
      <c r="AU1523" t="s">
        <v>63</v>
      </c>
      <c r="AV1523" t="s">
        <v>63</v>
      </c>
      <c r="AW1523" t="s">
        <v>63</v>
      </c>
      <c r="AX1523">
        <v>16.670000000000002</v>
      </c>
      <c r="AY1523">
        <v>83.34</v>
      </c>
      <c r="AZ1523" t="s">
        <v>271</v>
      </c>
      <c r="BA1523" t="s">
        <v>362</v>
      </c>
      <c r="BB1523" t="s">
        <v>362</v>
      </c>
      <c r="BC1523" t="s">
        <v>423</v>
      </c>
      <c r="BD1523" t="s">
        <v>423</v>
      </c>
      <c r="BE1523" t="s">
        <v>400</v>
      </c>
      <c r="BF1523">
        <v>1</v>
      </c>
      <c r="BG1523">
        <f>IF(Table1[[#This Row],[ft_score]]="0 - 0", 1, 0)</f>
        <v>0</v>
      </c>
      <c r="BH1523">
        <f t="shared" si="23"/>
        <v>0</v>
      </c>
    </row>
    <row r="1524" spans="1:60" x14ac:dyDescent="0.25">
      <c r="A1524" s="1">
        <v>6403</v>
      </c>
      <c r="B1524" t="s">
        <v>5152</v>
      </c>
      <c r="C1524" t="s">
        <v>59</v>
      </c>
      <c r="D1524">
        <v>1</v>
      </c>
      <c r="E1524">
        <v>0</v>
      </c>
      <c r="F1524" t="s">
        <v>60</v>
      </c>
      <c r="G1524">
        <v>26</v>
      </c>
      <c r="H1524">
        <v>17</v>
      </c>
      <c r="I1524" t="s">
        <v>5759</v>
      </c>
      <c r="J1524" t="s">
        <v>63</v>
      </c>
      <c r="K1524">
        <v>0</v>
      </c>
      <c r="L1524" t="s">
        <v>64</v>
      </c>
      <c r="M1524" t="s">
        <v>60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60</v>
      </c>
      <c r="T1524">
        <v>12503</v>
      </c>
      <c r="U1524" t="s">
        <v>7334</v>
      </c>
      <c r="V1524" t="s">
        <v>8278</v>
      </c>
      <c r="W1524" t="s">
        <v>8279</v>
      </c>
      <c r="X1524" t="s">
        <v>8230</v>
      </c>
      <c r="Y1524" t="s">
        <v>7336</v>
      </c>
      <c r="Z1524" t="s">
        <v>6705</v>
      </c>
      <c r="AA1524" t="s">
        <v>6706</v>
      </c>
      <c r="AB1524">
        <v>1</v>
      </c>
      <c r="AC1524">
        <v>0</v>
      </c>
      <c r="AD1524">
        <v>0</v>
      </c>
      <c r="AE1524">
        <v>0</v>
      </c>
      <c r="AF1524" t="s">
        <v>63</v>
      </c>
      <c r="AG1524" t="s">
        <v>97</v>
      </c>
      <c r="AH1524" t="s">
        <v>63</v>
      </c>
      <c r="AI1524" t="s">
        <v>63</v>
      </c>
      <c r="AJ1524" t="s">
        <v>63</v>
      </c>
      <c r="AK1524" t="s">
        <v>63</v>
      </c>
      <c r="AL1524" t="s">
        <v>97</v>
      </c>
      <c r="AM1524" t="s">
        <v>97</v>
      </c>
      <c r="AN1524">
        <v>-14</v>
      </c>
      <c r="AO1524">
        <v>3</v>
      </c>
      <c r="AP1524" t="s">
        <v>3023</v>
      </c>
      <c r="AQ1524" t="s">
        <v>560</v>
      </c>
      <c r="AR1524" t="s">
        <v>63</v>
      </c>
      <c r="AS1524" t="s">
        <v>63</v>
      </c>
      <c r="AT1524" t="s">
        <v>560</v>
      </c>
      <c r="AU1524" t="s">
        <v>63</v>
      </c>
      <c r="AV1524" t="s">
        <v>63</v>
      </c>
      <c r="AW1524" t="s">
        <v>63</v>
      </c>
      <c r="AX1524">
        <v>0</v>
      </c>
      <c r="AY1524">
        <v>100</v>
      </c>
      <c r="AZ1524" t="s">
        <v>269</v>
      </c>
      <c r="BA1524" t="s">
        <v>298</v>
      </c>
      <c r="BB1524" t="s">
        <v>268</v>
      </c>
      <c r="BC1524" t="s">
        <v>423</v>
      </c>
      <c r="BD1524" t="s">
        <v>523</v>
      </c>
      <c r="BE1524" t="s">
        <v>424</v>
      </c>
      <c r="BF1524">
        <v>1</v>
      </c>
      <c r="BG1524">
        <f>IF(Table1[[#This Row],[ft_score]]="0 - 0", 1, 0)</f>
        <v>0</v>
      </c>
      <c r="BH1524">
        <f t="shared" si="23"/>
        <v>0</v>
      </c>
    </row>
    <row r="1525" spans="1:60" x14ac:dyDescent="0.25">
      <c r="A1525" s="1">
        <v>6432</v>
      </c>
      <c r="B1525" t="s">
        <v>58</v>
      </c>
      <c r="C1525" t="s">
        <v>110</v>
      </c>
      <c r="D1525">
        <v>1</v>
      </c>
      <c r="E1525">
        <v>0</v>
      </c>
      <c r="F1525" t="s">
        <v>60</v>
      </c>
      <c r="G1525" t="s">
        <v>90</v>
      </c>
      <c r="H1525" t="s">
        <v>90</v>
      </c>
      <c r="I1525" t="s">
        <v>58</v>
      </c>
      <c r="J1525" t="s">
        <v>58</v>
      </c>
      <c r="K1525">
        <v>0</v>
      </c>
      <c r="L1525" t="s">
        <v>64</v>
      </c>
      <c r="M1525" t="s">
        <v>60</v>
      </c>
      <c r="N1525" t="s">
        <v>64</v>
      </c>
      <c r="O1525" t="s">
        <v>64</v>
      </c>
      <c r="P1525" t="s">
        <v>64</v>
      </c>
      <c r="Q1525" t="s">
        <v>60</v>
      </c>
      <c r="R1525" t="s">
        <v>60</v>
      </c>
      <c r="S1525" t="s">
        <v>60</v>
      </c>
      <c r="T1525">
        <v>708.24</v>
      </c>
      <c r="U1525" t="s">
        <v>1726</v>
      </c>
      <c r="V1525" t="s">
        <v>1633</v>
      </c>
      <c r="W1525" t="s">
        <v>8331</v>
      </c>
      <c r="X1525" t="s">
        <v>8230</v>
      </c>
      <c r="Y1525" t="s">
        <v>4507</v>
      </c>
      <c r="Z1525" t="s">
        <v>1288</v>
      </c>
      <c r="AA1525" t="s">
        <v>1289</v>
      </c>
      <c r="AB1525">
        <v>23</v>
      </c>
      <c r="AC1525">
        <v>87.5</v>
      </c>
      <c r="AD1525">
        <v>56.25</v>
      </c>
      <c r="AE1525">
        <v>18.75</v>
      </c>
      <c r="AF1525" t="s">
        <v>83</v>
      </c>
      <c r="AG1525" t="s">
        <v>72</v>
      </c>
      <c r="AH1525" t="s">
        <v>4301</v>
      </c>
      <c r="AI1525" t="s">
        <v>1047</v>
      </c>
      <c r="AJ1525" t="s">
        <v>1813</v>
      </c>
      <c r="AK1525" t="s">
        <v>1115</v>
      </c>
      <c r="AL1525" t="s">
        <v>1975</v>
      </c>
      <c r="AM1525" t="s">
        <v>8332</v>
      </c>
      <c r="AN1525">
        <v>-7</v>
      </c>
      <c r="AO1525">
        <v>-3.5</v>
      </c>
      <c r="AP1525" t="s">
        <v>8333</v>
      </c>
      <c r="AQ1525" t="s">
        <v>97</v>
      </c>
      <c r="AR1525" t="s">
        <v>97</v>
      </c>
      <c r="AS1525" t="s">
        <v>141</v>
      </c>
      <c r="AT1525" t="s">
        <v>73</v>
      </c>
      <c r="AU1525" t="s">
        <v>73</v>
      </c>
      <c r="AV1525" t="s">
        <v>83</v>
      </c>
      <c r="AW1525" t="s">
        <v>63</v>
      </c>
      <c r="AX1525">
        <v>37.17</v>
      </c>
      <c r="AY1525">
        <v>62.84</v>
      </c>
      <c r="AZ1525" t="s">
        <v>385</v>
      </c>
      <c r="BA1525" t="s">
        <v>456</v>
      </c>
      <c r="BB1525" t="s">
        <v>147</v>
      </c>
      <c r="BC1525" t="s">
        <v>423</v>
      </c>
      <c r="BD1525" t="s">
        <v>523</v>
      </c>
      <c r="BE1525" t="s">
        <v>424</v>
      </c>
      <c r="BF1525">
        <v>1</v>
      </c>
      <c r="BG1525">
        <f>IF(Table1[[#This Row],[ft_score]]="0 - 0", 1, 0)</f>
        <v>0</v>
      </c>
      <c r="BH1525">
        <f t="shared" si="23"/>
        <v>0</v>
      </c>
    </row>
    <row r="1526" spans="1:60" x14ac:dyDescent="0.25">
      <c r="A1526" s="1">
        <v>6445</v>
      </c>
      <c r="B1526" t="s">
        <v>58</v>
      </c>
      <c r="C1526" t="s">
        <v>126</v>
      </c>
      <c r="D1526">
        <v>1</v>
      </c>
      <c r="E1526">
        <v>0</v>
      </c>
      <c r="F1526" t="s">
        <v>60</v>
      </c>
      <c r="G1526" t="s">
        <v>90</v>
      </c>
      <c r="H1526" t="s">
        <v>90</v>
      </c>
      <c r="I1526" t="s">
        <v>58</v>
      </c>
      <c r="J1526" t="s">
        <v>90</v>
      </c>
      <c r="K1526">
        <v>0</v>
      </c>
      <c r="L1526" t="s">
        <v>60</v>
      </c>
      <c r="M1526" t="s">
        <v>60</v>
      </c>
      <c r="N1526" t="s">
        <v>64</v>
      </c>
      <c r="O1526" t="s">
        <v>60</v>
      </c>
      <c r="P1526" t="s">
        <v>60</v>
      </c>
      <c r="Q1526" t="s">
        <v>60</v>
      </c>
      <c r="R1526" t="s">
        <v>60</v>
      </c>
      <c r="S1526" t="s">
        <v>60</v>
      </c>
      <c r="T1526">
        <v>4423.7</v>
      </c>
      <c r="U1526" t="s">
        <v>2148</v>
      </c>
      <c r="V1526" t="s">
        <v>2164</v>
      </c>
      <c r="W1526" t="s">
        <v>8352</v>
      </c>
      <c r="X1526" t="s">
        <v>8230</v>
      </c>
      <c r="Y1526" t="s">
        <v>606</v>
      </c>
      <c r="Z1526" t="s">
        <v>393</v>
      </c>
      <c r="AA1526" t="s">
        <v>394</v>
      </c>
      <c r="AB1526">
        <v>27</v>
      </c>
      <c r="AC1526">
        <v>75</v>
      </c>
      <c r="AD1526">
        <v>50</v>
      </c>
      <c r="AE1526">
        <v>37.5</v>
      </c>
      <c r="AF1526" t="s">
        <v>73</v>
      </c>
      <c r="AG1526" t="s">
        <v>159</v>
      </c>
      <c r="AH1526" t="s">
        <v>2848</v>
      </c>
      <c r="AI1526" t="s">
        <v>552</v>
      </c>
      <c r="AJ1526" t="s">
        <v>4603</v>
      </c>
      <c r="AK1526" t="s">
        <v>1681</v>
      </c>
      <c r="AL1526" t="s">
        <v>1660</v>
      </c>
      <c r="AM1526" t="s">
        <v>4105</v>
      </c>
      <c r="AN1526">
        <v>-5</v>
      </c>
      <c r="AO1526">
        <v>-3.5</v>
      </c>
      <c r="AP1526" t="s">
        <v>8353</v>
      </c>
      <c r="AQ1526" t="s">
        <v>141</v>
      </c>
      <c r="AR1526" t="s">
        <v>73</v>
      </c>
      <c r="AS1526" t="s">
        <v>97</v>
      </c>
      <c r="AT1526" t="s">
        <v>97</v>
      </c>
      <c r="AU1526" t="s">
        <v>159</v>
      </c>
      <c r="AV1526" t="s">
        <v>123</v>
      </c>
      <c r="AW1526" t="s">
        <v>83</v>
      </c>
      <c r="AX1526">
        <v>47.53</v>
      </c>
      <c r="AY1526">
        <v>52.47</v>
      </c>
      <c r="AZ1526" t="s">
        <v>2184</v>
      </c>
      <c r="BA1526" t="s">
        <v>421</v>
      </c>
      <c r="BB1526" t="s">
        <v>144</v>
      </c>
      <c r="BC1526" t="s">
        <v>468</v>
      </c>
      <c r="BD1526" t="s">
        <v>215</v>
      </c>
      <c r="BE1526" t="s">
        <v>888</v>
      </c>
      <c r="BF1526">
        <v>1</v>
      </c>
      <c r="BG1526">
        <f>IF(Table1[[#This Row],[ft_score]]="0 - 0", 1, 0)</f>
        <v>0</v>
      </c>
      <c r="BH1526">
        <f t="shared" si="23"/>
        <v>0</v>
      </c>
    </row>
    <row r="1527" spans="1:60" x14ac:dyDescent="0.25">
      <c r="A1527" s="1">
        <v>6459</v>
      </c>
      <c r="B1527" t="s">
        <v>58</v>
      </c>
      <c r="C1527" t="s">
        <v>59</v>
      </c>
      <c r="D1527">
        <v>1</v>
      </c>
      <c r="E1527">
        <v>0</v>
      </c>
      <c r="F1527" t="s">
        <v>60</v>
      </c>
      <c r="G1527" t="s">
        <v>90</v>
      </c>
      <c r="H1527" t="s">
        <v>90</v>
      </c>
      <c r="I1527" t="s">
        <v>58</v>
      </c>
      <c r="J1527" t="s">
        <v>90</v>
      </c>
      <c r="K1527">
        <v>0</v>
      </c>
      <c r="L1527" t="s">
        <v>64</v>
      </c>
      <c r="M1527" t="s">
        <v>60</v>
      </c>
      <c r="N1527" t="s">
        <v>64</v>
      </c>
      <c r="O1527" t="s">
        <v>64</v>
      </c>
      <c r="P1527" t="s">
        <v>64</v>
      </c>
      <c r="Q1527" t="s">
        <v>60</v>
      </c>
      <c r="R1527" t="s">
        <v>60</v>
      </c>
      <c r="S1527" t="s">
        <v>60</v>
      </c>
      <c r="T1527">
        <v>15.59</v>
      </c>
      <c r="U1527" t="s">
        <v>5876</v>
      </c>
      <c r="V1527" t="s">
        <v>5836</v>
      </c>
      <c r="W1527" t="s">
        <v>8373</v>
      </c>
      <c r="X1527" t="s">
        <v>8361</v>
      </c>
      <c r="Y1527" t="s">
        <v>1008</v>
      </c>
      <c r="Z1527" t="s">
        <v>5732</v>
      </c>
      <c r="AA1527" t="s">
        <v>5733</v>
      </c>
      <c r="AB1527">
        <v>4</v>
      </c>
      <c r="AC1527">
        <v>87.5</v>
      </c>
      <c r="AD1527">
        <v>75</v>
      </c>
      <c r="AE1527">
        <v>50</v>
      </c>
      <c r="AF1527" t="s">
        <v>72</v>
      </c>
      <c r="AG1527" t="s">
        <v>82</v>
      </c>
      <c r="AH1527" t="s">
        <v>1452</v>
      </c>
      <c r="AI1527" t="s">
        <v>5244</v>
      </c>
      <c r="AJ1527" t="s">
        <v>2405</v>
      </c>
      <c r="AK1527" t="s">
        <v>8374</v>
      </c>
      <c r="AL1527" t="s">
        <v>2372</v>
      </c>
      <c r="AM1527" t="s">
        <v>5244</v>
      </c>
      <c r="AN1527">
        <v>-35</v>
      </c>
      <c r="AO1527">
        <v>-2.5</v>
      </c>
      <c r="AP1527" t="s">
        <v>1000</v>
      </c>
      <c r="AQ1527" t="s">
        <v>97</v>
      </c>
      <c r="AR1527" t="s">
        <v>97</v>
      </c>
      <c r="AS1527" t="s">
        <v>63</v>
      </c>
      <c r="AT1527" t="s">
        <v>141</v>
      </c>
      <c r="AU1527" t="s">
        <v>81</v>
      </c>
      <c r="AV1527" t="s">
        <v>63</v>
      </c>
      <c r="AW1527" t="s">
        <v>63</v>
      </c>
      <c r="AX1527">
        <v>43.91</v>
      </c>
      <c r="AY1527">
        <v>56.09</v>
      </c>
      <c r="AZ1527" t="s">
        <v>230</v>
      </c>
      <c r="BA1527" t="s">
        <v>454</v>
      </c>
      <c r="BB1527" t="s">
        <v>268</v>
      </c>
      <c r="BC1527" t="s">
        <v>231</v>
      </c>
      <c r="BD1527" t="s">
        <v>197</v>
      </c>
      <c r="BE1527" t="s">
        <v>105</v>
      </c>
      <c r="BF1527">
        <v>1</v>
      </c>
      <c r="BG1527">
        <f>IF(Table1[[#This Row],[ft_score]]="0 - 0", 1, 0)</f>
        <v>0</v>
      </c>
      <c r="BH1527">
        <f t="shared" si="23"/>
        <v>0</v>
      </c>
    </row>
    <row r="1528" spans="1:60" x14ac:dyDescent="0.25">
      <c r="A1528" s="1">
        <v>6464</v>
      </c>
      <c r="B1528" t="s">
        <v>58</v>
      </c>
      <c r="C1528" t="s">
        <v>148</v>
      </c>
      <c r="D1528">
        <v>1</v>
      </c>
      <c r="E1528">
        <v>0</v>
      </c>
      <c r="F1528" t="s">
        <v>60</v>
      </c>
      <c r="G1528" t="s">
        <v>90</v>
      </c>
      <c r="H1528" t="s">
        <v>90</v>
      </c>
      <c r="I1528" t="s">
        <v>58</v>
      </c>
      <c r="J1528" t="s">
        <v>90</v>
      </c>
      <c r="K1528">
        <v>0</v>
      </c>
      <c r="L1528" t="s">
        <v>60</v>
      </c>
      <c r="M1528" t="s">
        <v>60</v>
      </c>
      <c r="N1528" t="s">
        <v>64</v>
      </c>
      <c r="O1528" t="s">
        <v>64</v>
      </c>
      <c r="P1528" t="s">
        <v>60</v>
      </c>
      <c r="Q1528" t="s">
        <v>60</v>
      </c>
      <c r="R1528" t="s">
        <v>60</v>
      </c>
      <c r="S1528" t="s">
        <v>60</v>
      </c>
      <c r="T1528">
        <v>13.3</v>
      </c>
      <c r="U1528" t="s">
        <v>5838</v>
      </c>
      <c r="V1528" t="s">
        <v>5756</v>
      </c>
      <c r="W1528" t="s">
        <v>8380</v>
      </c>
      <c r="X1528" t="s">
        <v>8361</v>
      </c>
      <c r="Y1528" t="s">
        <v>1008</v>
      </c>
      <c r="Z1528" t="s">
        <v>5751</v>
      </c>
      <c r="AA1528" t="s">
        <v>5752</v>
      </c>
      <c r="AB1528">
        <v>4</v>
      </c>
      <c r="AC1528">
        <v>62.5</v>
      </c>
      <c r="AD1528">
        <v>50</v>
      </c>
      <c r="AE1528">
        <v>25</v>
      </c>
      <c r="AF1528" t="s">
        <v>72</v>
      </c>
      <c r="AG1528" t="s">
        <v>72</v>
      </c>
      <c r="AH1528" t="s">
        <v>3485</v>
      </c>
      <c r="AI1528" t="s">
        <v>5184</v>
      </c>
      <c r="AJ1528" t="s">
        <v>3761</v>
      </c>
      <c r="AK1528" t="s">
        <v>3485</v>
      </c>
      <c r="AL1528" t="s">
        <v>6352</v>
      </c>
      <c r="AM1528" t="s">
        <v>1423</v>
      </c>
      <c r="AN1528">
        <v>12</v>
      </c>
      <c r="AO1528">
        <v>7</v>
      </c>
      <c r="AP1528" t="s">
        <v>3720</v>
      </c>
      <c r="AQ1528" t="s">
        <v>97</v>
      </c>
      <c r="AR1528" t="s">
        <v>97</v>
      </c>
      <c r="AS1528" t="s">
        <v>73</v>
      </c>
      <c r="AT1528" t="s">
        <v>97</v>
      </c>
      <c r="AU1528" t="s">
        <v>73</v>
      </c>
      <c r="AV1528" t="s">
        <v>72</v>
      </c>
      <c r="AW1528" t="s">
        <v>72</v>
      </c>
      <c r="AX1528">
        <v>38.64</v>
      </c>
      <c r="AY1528">
        <v>61.37</v>
      </c>
      <c r="AZ1528" t="s">
        <v>196</v>
      </c>
      <c r="BA1528" t="s">
        <v>283</v>
      </c>
      <c r="BB1528" t="s">
        <v>147</v>
      </c>
      <c r="BC1528" t="s">
        <v>88</v>
      </c>
      <c r="BD1528" t="s">
        <v>215</v>
      </c>
      <c r="BE1528" t="s">
        <v>888</v>
      </c>
      <c r="BF1528">
        <v>2</v>
      </c>
      <c r="BG1528">
        <f>IF(Table1[[#This Row],[ft_score]]="0 - 0", 1, 0)</f>
        <v>0</v>
      </c>
      <c r="BH1528">
        <f t="shared" si="23"/>
        <v>0</v>
      </c>
    </row>
    <row r="1529" spans="1:60" x14ac:dyDescent="0.25">
      <c r="A1529" s="1">
        <v>6498</v>
      </c>
      <c r="B1529" t="s">
        <v>58</v>
      </c>
      <c r="C1529" t="s">
        <v>2469</v>
      </c>
      <c r="D1529">
        <v>1</v>
      </c>
      <c r="E1529">
        <v>0</v>
      </c>
      <c r="F1529" t="s">
        <v>60</v>
      </c>
      <c r="G1529" t="s">
        <v>90</v>
      </c>
      <c r="H1529" t="s">
        <v>90</v>
      </c>
      <c r="I1529" t="s">
        <v>58</v>
      </c>
      <c r="J1529" t="s">
        <v>58</v>
      </c>
      <c r="K1529">
        <v>0</v>
      </c>
      <c r="L1529" t="s">
        <v>60</v>
      </c>
      <c r="M1529" t="s">
        <v>60</v>
      </c>
      <c r="N1529" t="s">
        <v>60</v>
      </c>
      <c r="O1529" t="s">
        <v>60</v>
      </c>
      <c r="P1529" t="s">
        <v>60</v>
      </c>
      <c r="Q1529" t="s">
        <v>60</v>
      </c>
      <c r="R1529">
        <v>0</v>
      </c>
      <c r="S1529">
        <v>0</v>
      </c>
      <c r="T1529">
        <v>344.79</v>
      </c>
      <c r="U1529" t="s">
        <v>1180</v>
      </c>
      <c r="V1529" t="s">
        <v>1980</v>
      </c>
      <c r="W1529" t="s">
        <v>8423</v>
      </c>
      <c r="X1529" t="s">
        <v>8361</v>
      </c>
      <c r="Y1529" t="s">
        <v>156</v>
      </c>
      <c r="Z1529" t="s">
        <v>452</v>
      </c>
      <c r="AA1529" t="s">
        <v>453</v>
      </c>
      <c r="AB1529">
        <v>6</v>
      </c>
      <c r="AC1529">
        <v>75</v>
      </c>
      <c r="AD1529">
        <v>50</v>
      </c>
      <c r="AE1529">
        <v>25</v>
      </c>
      <c r="AF1529" t="s">
        <v>98</v>
      </c>
      <c r="AG1529" t="s">
        <v>63</v>
      </c>
      <c r="AH1529" t="s">
        <v>1185</v>
      </c>
      <c r="AI1529" t="s">
        <v>63</v>
      </c>
      <c r="AJ1529" t="s">
        <v>4332</v>
      </c>
      <c r="AK1529" t="s">
        <v>4332</v>
      </c>
      <c r="AL1529" t="s">
        <v>1825</v>
      </c>
      <c r="AM1529" t="s">
        <v>2623</v>
      </c>
      <c r="AN1529">
        <v>6</v>
      </c>
      <c r="AO1529">
        <v>4</v>
      </c>
      <c r="AP1529" t="s">
        <v>141</v>
      </c>
      <c r="AQ1529" t="s">
        <v>1949</v>
      </c>
      <c r="AR1529" t="s">
        <v>2471</v>
      </c>
      <c r="AS1529" t="s">
        <v>1949</v>
      </c>
      <c r="AT1529" t="s">
        <v>2471</v>
      </c>
      <c r="AU1529" t="s">
        <v>136</v>
      </c>
      <c r="AV1529" t="s">
        <v>98</v>
      </c>
      <c r="AW1529" t="s">
        <v>63</v>
      </c>
      <c r="AX1529">
        <v>38.450000000000003</v>
      </c>
      <c r="AY1529">
        <v>61.56</v>
      </c>
      <c r="AZ1529" t="s">
        <v>336</v>
      </c>
      <c r="BA1529" t="s">
        <v>299</v>
      </c>
      <c r="BB1529" t="s">
        <v>299</v>
      </c>
      <c r="BC1529" t="s">
        <v>197</v>
      </c>
      <c r="BD1529" t="s">
        <v>198</v>
      </c>
      <c r="BE1529" t="s">
        <v>199</v>
      </c>
      <c r="BF1529">
        <v>1</v>
      </c>
      <c r="BG1529">
        <f>IF(Table1[[#This Row],[ft_score]]="0 - 0", 1, 0)</f>
        <v>0</v>
      </c>
      <c r="BH1529">
        <f t="shared" si="23"/>
        <v>0</v>
      </c>
    </row>
    <row r="1530" spans="1:60" x14ac:dyDescent="0.25">
      <c r="A1530" s="1">
        <v>6499</v>
      </c>
      <c r="B1530" t="s">
        <v>58</v>
      </c>
      <c r="C1530" t="s">
        <v>4987</v>
      </c>
      <c r="D1530">
        <v>1</v>
      </c>
      <c r="E1530">
        <v>0</v>
      </c>
      <c r="F1530" t="s">
        <v>60</v>
      </c>
      <c r="G1530" t="s">
        <v>90</v>
      </c>
      <c r="H1530" t="s">
        <v>90</v>
      </c>
      <c r="I1530" t="s">
        <v>58</v>
      </c>
      <c r="J1530" t="s">
        <v>58</v>
      </c>
      <c r="K1530">
        <v>0</v>
      </c>
      <c r="L1530" t="s">
        <v>60</v>
      </c>
      <c r="M1530" t="s">
        <v>60</v>
      </c>
      <c r="N1530" t="s">
        <v>60</v>
      </c>
      <c r="O1530" t="s">
        <v>60</v>
      </c>
      <c r="P1530" t="s">
        <v>60</v>
      </c>
      <c r="Q1530" t="s">
        <v>60</v>
      </c>
      <c r="R1530">
        <v>0</v>
      </c>
      <c r="S1530">
        <v>0</v>
      </c>
      <c r="T1530">
        <v>332.95</v>
      </c>
      <c r="U1530" t="s">
        <v>6309</v>
      </c>
      <c r="V1530" t="s">
        <v>7112</v>
      </c>
      <c r="W1530" t="s">
        <v>8424</v>
      </c>
      <c r="X1530" t="s">
        <v>8361</v>
      </c>
      <c r="Y1530" t="s">
        <v>156</v>
      </c>
      <c r="Z1530" t="s">
        <v>6007</v>
      </c>
      <c r="AA1530" t="s">
        <v>6008</v>
      </c>
      <c r="AB1530">
        <v>1</v>
      </c>
      <c r="AC1530">
        <v>50</v>
      </c>
      <c r="AD1530">
        <v>50</v>
      </c>
      <c r="AE1530">
        <v>25</v>
      </c>
      <c r="AF1530" t="s">
        <v>73</v>
      </c>
      <c r="AG1530" t="s">
        <v>97</v>
      </c>
      <c r="AH1530" t="s">
        <v>83</v>
      </c>
      <c r="AI1530" t="s">
        <v>123</v>
      </c>
      <c r="AJ1530" t="s">
        <v>83</v>
      </c>
      <c r="AK1530" t="s">
        <v>83</v>
      </c>
      <c r="AL1530" t="s">
        <v>63</v>
      </c>
      <c r="AM1530" t="s">
        <v>72</v>
      </c>
      <c r="AN1530">
        <v>8</v>
      </c>
      <c r="AO1530">
        <v>2</v>
      </c>
      <c r="AP1530" t="s">
        <v>97</v>
      </c>
      <c r="AQ1530" t="s">
        <v>63</v>
      </c>
      <c r="AR1530" t="s">
        <v>560</v>
      </c>
      <c r="AS1530" t="s">
        <v>63</v>
      </c>
      <c r="AT1530" t="s">
        <v>63</v>
      </c>
      <c r="AU1530" t="s">
        <v>97</v>
      </c>
      <c r="AV1530" t="s">
        <v>73</v>
      </c>
      <c r="AW1530" t="s">
        <v>63</v>
      </c>
      <c r="AX1530">
        <v>31.25</v>
      </c>
      <c r="AY1530">
        <v>18.75</v>
      </c>
      <c r="AZ1530" t="s">
        <v>694</v>
      </c>
      <c r="BA1530" t="s">
        <v>112</v>
      </c>
      <c r="BB1530" t="s">
        <v>214</v>
      </c>
      <c r="BC1530" t="s">
        <v>423</v>
      </c>
      <c r="BD1530" t="s">
        <v>255</v>
      </c>
      <c r="BE1530" t="s">
        <v>424</v>
      </c>
      <c r="BF1530">
        <v>1</v>
      </c>
      <c r="BG1530">
        <f>IF(Table1[[#This Row],[ft_score]]="0 - 0", 1, 0)</f>
        <v>0</v>
      </c>
      <c r="BH1530">
        <f t="shared" si="23"/>
        <v>0</v>
      </c>
    </row>
    <row r="1531" spans="1:60" x14ac:dyDescent="0.25">
      <c r="A1531" s="1">
        <v>6512</v>
      </c>
      <c r="B1531" t="s">
        <v>58</v>
      </c>
      <c r="C1531" t="s">
        <v>85</v>
      </c>
      <c r="D1531">
        <v>1</v>
      </c>
      <c r="E1531">
        <v>0</v>
      </c>
      <c r="F1531" t="s">
        <v>60</v>
      </c>
      <c r="G1531" t="s">
        <v>90</v>
      </c>
      <c r="H1531" t="s">
        <v>90</v>
      </c>
      <c r="I1531" t="s">
        <v>58</v>
      </c>
      <c r="J1531" t="s">
        <v>58</v>
      </c>
      <c r="K1531">
        <v>0</v>
      </c>
      <c r="L1531" t="s">
        <v>60</v>
      </c>
      <c r="M1531" t="s">
        <v>60</v>
      </c>
      <c r="N1531" t="s">
        <v>60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62.71</v>
      </c>
      <c r="U1531" t="s">
        <v>4581</v>
      </c>
      <c r="V1531" t="s">
        <v>4361</v>
      </c>
      <c r="W1531" t="s">
        <v>8450</v>
      </c>
      <c r="X1531" t="s">
        <v>8361</v>
      </c>
      <c r="Y1531" t="s">
        <v>1677</v>
      </c>
      <c r="Z1531" t="s">
        <v>2608</v>
      </c>
      <c r="AA1531" t="s">
        <v>2609</v>
      </c>
      <c r="AB1531">
        <v>19</v>
      </c>
      <c r="AC1531">
        <v>68.75</v>
      </c>
      <c r="AD1531">
        <v>43.75</v>
      </c>
      <c r="AE1531">
        <v>18.75</v>
      </c>
      <c r="AF1531" t="s">
        <v>123</v>
      </c>
      <c r="AG1531" t="s">
        <v>159</v>
      </c>
      <c r="AH1531" t="s">
        <v>531</v>
      </c>
      <c r="AI1531" t="s">
        <v>2262</v>
      </c>
      <c r="AJ1531" t="s">
        <v>787</v>
      </c>
      <c r="AK1531" t="s">
        <v>237</v>
      </c>
      <c r="AL1531" t="s">
        <v>77</v>
      </c>
      <c r="AM1531" t="s">
        <v>8451</v>
      </c>
      <c r="AN1531">
        <v>12</v>
      </c>
      <c r="AO1531">
        <v>5</v>
      </c>
      <c r="AP1531" t="s">
        <v>1631</v>
      </c>
      <c r="AQ1531" t="s">
        <v>72</v>
      </c>
      <c r="AR1531" t="s">
        <v>81</v>
      </c>
      <c r="AS1531" t="s">
        <v>97</v>
      </c>
      <c r="AT1531" t="s">
        <v>97</v>
      </c>
      <c r="AU1531" t="s">
        <v>159</v>
      </c>
      <c r="AV1531" t="s">
        <v>83</v>
      </c>
      <c r="AW1531" t="s">
        <v>63</v>
      </c>
      <c r="AX1531">
        <v>40.82</v>
      </c>
      <c r="AY1531">
        <v>59.18</v>
      </c>
      <c r="AZ1531" t="s">
        <v>858</v>
      </c>
      <c r="BA1531" t="s">
        <v>106</v>
      </c>
      <c r="BB1531" t="s">
        <v>86</v>
      </c>
      <c r="BC1531" t="s">
        <v>198</v>
      </c>
      <c r="BD1531" t="s">
        <v>87</v>
      </c>
      <c r="BE1531" t="s">
        <v>105</v>
      </c>
      <c r="BF1531">
        <v>1</v>
      </c>
      <c r="BG1531">
        <f>IF(Table1[[#This Row],[ft_score]]="0 - 0", 1, 0)</f>
        <v>0</v>
      </c>
      <c r="BH1531">
        <f t="shared" si="23"/>
        <v>0</v>
      </c>
    </row>
    <row r="1532" spans="1:60" x14ac:dyDescent="0.25">
      <c r="A1532" s="1">
        <v>6513</v>
      </c>
      <c r="B1532" t="s">
        <v>58</v>
      </c>
      <c r="C1532" t="s">
        <v>3583</v>
      </c>
      <c r="D1532">
        <v>1</v>
      </c>
      <c r="E1532">
        <v>0</v>
      </c>
      <c r="F1532" t="s">
        <v>60</v>
      </c>
      <c r="G1532" t="s">
        <v>90</v>
      </c>
      <c r="H1532" t="s">
        <v>90</v>
      </c>
      <c r="I1532" t="s">
        <v>58</v>
      </c>
      <c r="J1532" t="s">
        <v>58</v>
      </c>
      <c r="K1532">
        <v>0</v>
      </c>
      <c r="L1532" t="s">
        <v>60</v>
      </c>
      <c r="M1532" t="s">
        <v>60</v>
      </c>
      <c r="N1532" t="s">
        <v>60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1795.01</v>
      </c>
      <c r="U1532" t="s">
        <v>3128</v>
      </c>
      <c r="V1532" t="s">
        <v>2335</v>
      </c>
      <c r="W1532" t="s">
        <v>8452</v>
      </c>
      <c r="X1532" t="s">
        <v>8361</v>
      </c>
      <c r="Y1532" t="s">
        <v>1677</v>
      </c>
      <c r="Z1532" t="s">
        <v>2338</v>
      </c>
      <c r="AA1532" t="s">
        <v>2339</v>
      </c>
      <c r="AB1532">
        <v>5</v>
      </c>
      <c r="AC1532">
        <v>80</v>
      </c>
      <c r="AD1532">
        <v>70</v>
      </c>
      <c r="AE1532">
        <v>70</v>
      </c>
      <c r="AF1532" t="s">
        <v>97</v>
      </c>
      <c r="AG1532" t="s">
        <v>1575</v>
      </c>
      <c r="AH1532" t="s">
        <v>4332</v>
      </c>
      <c r="AI1532" t="s">
        <v>1097</v>
      </c>
      <c r="AJ1532" t="s">
        <v>4755</v>
      </c>
      <c r="AK1532" t="s">
        <v>1689</v>
      </c>
      <c r="AL1532" t="s">
        <v>865</v>
      </c>
      <c r="AM1532" t="s">
        <v>6816</v>
      </c>
      <c r="AN1532">
        <v>4</v>
      </c>
      <c r="AO1532">
        <v>3</v>
      </c>
      <c r="AP1532" t="s">
        <v>5158</v>
      </c>
      <c r="AQ1532" t="s">
        <v>1575</v>
      </c>
      <c r="AR1532" t="s">
        <v>1858</v>
      </c>
      <c r="AS1532" t="s">
        <v>2219</v>
      </c>
      <c r="AT1532" t="s">
        <v>3023</v>
      </c>
      <c r="AU1532" t="s">
        <v>97</v>
      </c>
      <c r="AV1532" t="s">
        <v>3238</v>
      </c>
      <c r="AW1532" t="s">
        <v>1575</v>
      </c>
      <c r="AX1532">
        <v>50.28</v>
      </c>
      <c r="AY1532">
        <v>49.72</v>
      </c>
      <c r="AZ1532" t="s">
        <v>705</v>
      </c>
      <c r="BA1532" t="s">
        <v>214</v>
      </c>
      <c r="BB1532" t="s">
        <v>362</v>
      </c>
      <c r="BC1532" t="s">
        <v>468</v>
      </c>
      <c r="BD1532" t="s">
        <v>215</v>
      </c>
      <c r="BE1532" t="s">
        <v>143</v>
      </c>
      <c r="BF1532">
        <v>1</v>
      </c>
      <c r="BG1532">
        <f>IF(Table1[[#This Row],[ft_score]]="0 - 0", 1, 0)</f>
        <v>0</v>
      </c>
      <c r="BH1532">
        <f t="shared" si="23"/>
        <v>0</v>
      </c>
    </row>
    <row r="1533" spans="1:60" x14ac:dyDescent="0.25">
      <c r="A1533" s="1">
        <v>6515</v>
      </c>
      <c r="B1533" t="s">
        <v>58</v>
      </c>
      <c r="C1533" t="s">
        <v>85</v>
      </c>
      <c r="D1533">
        <v>1</v>
      </c>
      <c r="E1533">
        <v>0</v>
      </c>
      <c r="F1533" t="s">
        <v>60</v>
      </c>
      <c r="G1533" t="s">
        <v>90</v>
      </c>
      <c r="H1533" t="s">
        <v>90</v>
      </c>
      <c r="I1533" t="s">
        <v>58</v>
      </c>
      <c r="J1533" t="s">
        <v>58</v>
      </c>
      <c r="K1533">
        <v>0</v>
      </c>
      <c r="L1533" t="s">
        <v>60</v>
      </c>
      <c r="M1533" t="s">
        <v>60</v>
      </c>
      <c r="N1533" t="s">
        <v>60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249.14</v>
      </c>
      <c r="U1533" t="s">
        <v>2606</v>
      </c>
      <c r="V1533" t="s">
        <v>1474</v>
      </c>
      <c r="W1533" t="s">
        <v>8455</v>
      </c>
      <c r="X1533" t="s">
        <v>8361</v>
      </c>
      <c r="Y1533" t="s">
        <v>1677</v>
      </c>
      <c r="Z1533" t="s">
        <v>2608</v>
      </c>
      <c r="AA1533" t="s">
        <v>2609</v>
      </c>
      <c r="AB1533">
        <v>19</v>
      </c>
      <c r="AC1533">
        <v>68.75</v>
      </c>
      <c r="AD1533">
        <v>43.75</v>
      </c>
      <c r="AE1533">
        <v>31.25</v>
      </c>
      <c r="AF1533" t="s">
        <v>123</v>
      </c>
      <c r="AG1533" t="s">
        <v>73</v>
      </c>
      <c r="AH1533" t="s">
        <v>3095</v>
      </c>
      <c r="AI1533" t="s">
        <v>357</v>
      </c>
      <c r="AJ1533" t="s">
        <v>827</v>
      </c>
      <c r="AK1533" t="s">
        <v>357</v>
      </c>
      <c r="AL1533" t="s">
        <v>136</v>
      </c>
      <c r="AM1533" t="s">
        <v>2800</v>
      </c>
      <c r="AN1533">
        <v>-12</v>
      </c>
      <c r="AO1533">
        <v>1</v>
      </c>
      <c r="AP1533" t="s">
        <v>772</v>
      </c>
      <c r="AQ1533" t="s">
        <v>82</v>
      </c>
      <c r="AR1533" t="s">
        <v>97</v>
      </c>
      <c r="AS1533" t="s">
        <v>81</v>
      </c>
      <c r="AT1533" t="s">
        <v>82</v>
      </c>
      <c r="AU1533" t="s">
        <v>73</v>
      </c>
      <c r="AV1533" t="s">
        <v>83</v>
      </c>
      <c r="AW1533" t="s">
        <v>83</v>
      </c>
      <c r="AX1533">
        <v>46.08</v>
      </c>
      <c r="AY1533">
        <v>53.92</v>
      </c>
      <c r="AZ1533" t="s">
        <v>472</v>
      </c>
      <c r="BA1533" t="s">
        <v>125</v>
      </c>
      <c r="BB1533" t="s">
        <v>311</v>
      </c>
      <c r="BC1533" t="s">
        <v>231</v>
      </c>
      <c r="BD1533" t="s">
        <v>87</v>
      </c>
      <c r="BE1533" t="s">
        <v>105</v>
      </c>
      <c r="BF1533">
        <v>1</v>
      </c>
      <c r="BG1533">
        <f>IF(Table1[[#This Row],[ft_score]]="0 - 0", 1, 0)</f>
        <v>0</v>
      </c>
      <c r="BH1533">
        <f t="shared" si="23"/>
        <v>0</v>
      </c>
    </row>
    <row r="1534" spans="1:60" x14ac:dyDescent="0.25">
      <c r="A1534" s="1">
        <v>6526</v>
      </c>
      <c r="B1534" t="s">
        <v>58</v>
      </c>
      <c r="C1534" t="s">
        <v>257</v>
      </c>
      <c r="D1534">
        <v>1</v>
      </c>
      <c r="E1534">
        <v>0</v>
      </c>
      <c r="F1534" t="s">
        <v>60</v>
      </c>
      <c r="G1534" t="s">
        <v>90</v>
      </c>
      <c r="H1534" t="s">
        <v>90</v>
      </c>
      <c r="I1534" t="s">
        <v>58</v>
      </c>
      <c r="J1534" t="s">
        <v>58</v>
      </c>
      <c r="K1534">
        <v>0</v>
      </c>
      <c r="L1534" t="s">
        <v>60</v>
      </c>
      <c r="M1534" t="s">
        <v>60</v>
      </c>
      <c r="N1534" t="s">
        <v>60</v>
      </c>
      <c r="O1534" t="s">
        <v>60</v>
      </c>
      <c r="P1534" t="s">
        <v>60</v>
      </c>
      <c r="Q1534" t="s">
        <v>60</v>
      </c>
      <c r="R1534" t="s">
        <v>60</v>
      </c>
      <c r="S1534" t="s">
        <v>60</v>
      </c>
      <c r="T1534">
        <v>226.63</v>
      </c>
      <c r="U1534" t="s">
        <v>2062</v>
      </c>
      <c r="V1534" t="s">
        <v>3503</v>
      </c>
      <c r="W1534" t="s">
        <v>8474</v>
      </c>
      <c r="X1534" t="s">
        <v>8361</v>
      </c>
      <c r="Y1534" t="s">
        <v>1900</v>
      </c>
      <c r="Z1534" t="s">
        <v>607</v>
      </c>
      <c r="AA1534" t="s">
        <v>608</v>
      </c>
      <c r="AB1534">
        <v>21</v>
      </c>
      <c r="AC1534">
        <v>56.25</v>
      </c>
      <c r="AD1534">
        <v>43.75</v>
      </c>
      <c r="AE1534">
        <v>18.75</v>
      </c>
      <c r="AF1534" t="s">
        <v>83</v>
      </c>
      <c r="AG1534" t="s">
        <v>82</v>
      </c>
      <c r="AH1534" t="s">
        <v>1264</v>
      </c>
      <c r="AI1534" t="s">
        <v>180</v>
      </c>
      <c r="AJ1534" t="s">
        <v>2050</v>
      </c>
      <c r="AK1534" t="s">
        <v>731</v>
      </c>
      <c r="AL1534" t="s">
        <v>731</v>
      </c>
      <c r="AM1534" t="s">
        <v>6159</v>
      </c>
      <c r="AN1534">
        <v>-16</v>
      </c>
      <c r="AO1534">
        <v>7</v>
      </c>
      <c r="AP1534" t="s">
        <v>8475</v>
      </c>
      <c r="AQ1534" t="s">
        <v>82</v>
      </c>
      <c r="AR1534" t="s">
        <v>97</v>
      </c>
      <c r="AS1534" t="s">
        <v>73</v>
      </c>
      <c r="AT1534" t="s">
        <v>82</v>
      </c>
      <c r="AU1534" t="s">
        <v>123</v>
      </c>
      <c r="AV1534" t="s">
        <v>63</v>
      </c>
      <c r="AW1534" t="s">
        <v>63</v>
      </c>
      <c r="AX1534">
        <v>41.16</v>
      </c>
      <c r="AY1534">
        <v>58.85</v>
      </c>
      <c r="AZ1534" t="s">
        <v>142</v>
      </c>
      <c r="BA1534" t="s">
        <v>456</v>
      </c>
      <c r="BB1534" t="s">
        <v>311</v>
      </c>
      <c r="BC1534" t="s">
        <v>349</v>
      </c>
      <c r="BD1534" t="s">
        <v>468</v>
      </c>
      <c r="BE1534" t="s">
        <v>350</v>
      </c>
      <c r="BF1534">
        <v>1</v>
      </c>
      <c r="BG1534">
        <f>IF(Table1[[#This Row],[ft_score]]="0 - 0", 1, 0)</f>
        <v>0</v>
      </c>
      <c r="BH1534">
        <f t="shared" si="23"/>
        <v>0</v>
      </c>
    </row>
    <row r="1535" spans="1:60" x14ac:dyDescent="0.25">
      <c r="A1535" s="1">
        <v>6541</v>
      </c>
      <c r="B1535" t="s">
        <v>58</v>
      </c>
      <c r="C1535" t="s">
        <v>244</v>
      </c>
      <c r="D1535">
        <v>1</v>
      </c>
      <c r="E1535">
        <v>0</v>
      </c>
      <c r="F1535" t="s">
        <v>60</v>
      </c>
      <c r="G1535" t="s">
        <v>58</v>
      </c>
      <c r="H1535" t="s">
        <v>58</v>
      </c>
      <c r="I1535" t="s">
        <v>58</v>
      </c>
      <c r="J1535" t="s">
        <v>58</v>
      </c>
      <c r="K1535">
        <v>0</v>
      </c>
      <c r="L1535" t="s">
        <v>64</v>
      </c>
      <c r="M1535" t="s">
        <v>60</v>
      </c>
      <c r="N1535" t="s">
        <v>64</v>
      </c>
      <c r="O1535" t="s">
        <v>64</v>
      </c>
      <c r="P1535" t="s">
        <v>64</v>
      </c>
      <c r="Q1535" t="s">
        <v>60</v>
      </c>
      <c r="R1535" t="s">
        <v>60</v>
      </c>
      <c r="S1535" t="s">
        <v>60</v>
      </c>
      <c r="T1535">
        <v>0</v>
      </c>
      <c r="U1535" t="s">
        <v>6530</v>
      </c>
      <c r="V1535" t="s">
        <v>5692</v>
      </c>
      <c r="W1535" t="s">
        <v>8501</v>
      </c>
      <c r="X1535" t="s">
        <v>8483</v>
      </c>
      <c r="Y1535" t="s">
        <v>2747</v>
      </c>
      <c r="Z1535" t="s">
        <v>5689</v>
      </c>
      <c r="AA1535" t="s">
        <v>5690</v>
      </c>
      <c r="AB1535">
        <v>3</v>
      </c>
      <c r="AC1535">
        <v>66.67</v>
      </c>
      <c r="AD1535">
        <v>33.340000000000003</v>
      </c>
      <c r="AE1535">
        <v>0</v>
      </c>
      <c r="AF1535" t="s">
        <v>63</v>
      </c>
      <c r="AG1535" t="s">
        <v>63</v>
      </c>
      <c r="AH1535" t="s">
        <v>2826</v>
      </c>
      <c r="AI1535" t="s">
        <v>2826</v>
      </c>
      <c r="AJ1535" t="s">
        <v>1567</v>
      </c>
      <c r="AK1535" t="s">
        <v>3778</v>
      </c>
      <c r="AL1535" t="s">
        <v>63</v>
      </c>
      <c r="AM1535" t="s">
        <v>3531</v>
      </c>
      <c r="AN1535">
        <v>19</v>
      </c>
      <c r="AO1535">
        <v>4.5</v>
      </c>
      <c r="AP1535" t="s">
        <v>559</v>
      </c>
      <c r="AQ1535" t="s">
        <v>1949</v>
      </c>
      <c r="AR1535" t="s">
        <v>2471</v>
      </c>
      <c r="AS1535" t="s">
        <v>1949</v>
      </c>
      <c r="AT1535" t="s">
        <v>2471</v>
      </c>
      <c r="AU1535" t="s">
        <v>1949</v>
      </c>
      <c r="AV1535" t="s">
        <v>63</v>
      </c>
      <c r="AW1535" t="s">
        <v>63</v>
      </c>
      <c r="AX1535">
        <v>68.569999999999993</v>
      </c>
      <c r="AY1535">
        <v>31.43</v>
      </c>
      <c r="AZ1535" t="s">
        <v>284</v>
      </c>
      <c r="BA1535" t="s">
        <v>829</v>
      </c>
      <c r="BB1535" t="s">
        <v>562</v>
      </c>
      <c r="BC1535" t="s">
        <v>84</v>
      </c>
      <c r="BD1535" t="s">
        <v>300</v>
      </c>
      <c r="BE1535" t="s">
        <v>216</v>
      </c>
      <c r="BF1535">
        <v>1</v>
      </c>
      <c r="BG1535">
        <f>IF(Table1[[#This Row],[ft_score]]="0 - 0", 1, 0)</f>
        <v>0</v>
      </c>
      <c r="BH1535">
        <f t="shared" si="23"/>
        <v>0</v>
      </c>
    </row>
    <row r="1536" spans="1:60" x14ac:dyDescent="0.25">
      <c r="A1536" s="1">
        <v>6542</v>
      </c>
      <c r="B1536" t="s">
        <v>58</v>
      </c>
      <c r="C1536" t="s">
        <v>244</v>
      </c>
      <c r="D1536">
        <v>1</v>
      </c>
      <c r="E1536">
        <v>0</v>
      </c>
      <c r="F1536" t="s">
        <v>60</v>
      </c>
      <c r="G1536" t="s">
        <v>58</v>
      </c>
      <c r="H1536" t="s">
        <v>58</v>
      </c>
      <c r="I1536" t="s">
        <v>58</v>
      </c>
      <c r="J1536" t="s">
        <v>58</v>
      </c>
      <c r="K1536">
        <v>0</v>
      </c>
      <c r="L1536" t="s">
        <v>64</v>
      </c>
      <c r="M1536" t="s">
        <v>60</v>
      </c>
      <c r="N1536" t="s">
        <v>64</v>
      </c>
      <c r="O1536" t="s">
        <v>64</v>
      </c>
      <c r="P1536" t="s">
        <v>64</v>
      </c>
      <c r="Q1536" t="s">
        <v>60</v>
      </c>
      <c r="R1536" t="s">
        <v>60</v>
      </c>
      <c r="S1536" t="s">
        <v>60</v>
      </c>
      <c r="T1536">
        <v>39.21</v>
      </c>
      <c r="U1536" t="s">
        <v>5938</v>
      </c>
      <c r="V1536" t="s">
        <v>5701</v>
      </c>
      <c r="W1536" t="s">
        <v>8502</v>
      </c>
      <c r="X1536" t="s">
        <v>8483</v>
      </c>
      <c r="Y1536" t="s">
        <v>2747</v>
      </c>
      <c r="Z1536" t="s">
        <v>5689</v>
      </c>
      <c r="AA1536" t="s">
        <v>5690</v>
      </c>
      <c r="AB1536">
        <v>3</v>
      </c>
      <c r="AC1536">
        <v>33.33</v>
      </c>
      <c r="AD1536">
        <v>33.33</v>
      </c>
      <c r="AE1536">
        <v>0</v>
      </c>
      <c r="AF1536" t="s">
        <v>63</v>
      </c>
      <c r="AG1536" t="s">
        <v>1949</v>
      </c>
      <c r="AH1536" t="s">
        <v>2416</v>
      </c>
      <c r="AI1536" t="s">
        <v>1575</v>
      </c>
      <c r="AJ1536" t="s">
        <v>1575</v>
      </c>
      <c r="AK1536" t="s">
        <v>1575</v>
      </c>
      <c r="AL1536" t="s">
        <v>1575</v>
      </c>
      <c r="AM1536" t="s">
        <v>2416</v>
      </c>
      <c r="AN1536">
        <v>-8</v>
      </c>
      <c r="AO1536">
        <v>6</v>
      </c>
      <c r="AP1536" t="s">
        <v>2219</v>
      </c>
      <c r="AQ1536" t="s">
        <v>2471</v>
      </c>
      <c r="AR1536" t="s">
        <v>1949</v>
      </c>
      <c r="AS1536" t="s">
        <v>1949</v>
      </c>
      <c r="AT1536" t="s">
        <v>2471</v>
      </c>
      <c r="AU1536" t="s">
        <v>136</v>
      </c>
      <c r="AV1536" t="s">
        <v>63</v>
      </c>
      <c r="AW1536" t="s">
        <v>63</v>
      </c>
      <c r="AX1536">
        <v>50</v>
      </c>
      <c r="AY1536">
        <v>50</v>
      </c>
      <c r="AZ1536" t="s">
        <v>87</v>
      </c>
      <c r="BA1536" t="s">
        <v>199</v>
      </c>
      <c r="BB1536" t="s">
        <v>217</v>
      </c>
      <c r="BC1536" t="s">
        <v>385</v>
      </c>
      <c r="BD1536" t="s">
        <v>231</v>
      </c>
      <c r="BE1536" t="s">
        <v>89</v>
      </c>
      <c r="BF1536">
        <v>1</v>
      </c>
      <c r="BG1536">
        <f>IF(Table1[[#This Row],[ft_score]]="0 - 0", 1, 0)</f>
        <v>0</v>
      </c>
      <c r="BH1536">
        <f t="shared" si="23"/>
        <v>0</v>
      </c>
    </row>
    <row r="1537" spans="1:60" x14ac:dyDescent="0.25">
      <c r="A1537" s="1">
        <v>6544</v>
      </c>
      <c r="B1537" t="s">
        <v>58</v>
      </c>
      <c r="C1537" t="s">
        <v>59</v>
      </c>
      <c r="D1537">
        <v>1</v>
      </c>
      <c r="E1537">
        <v>0</v>
      </c>
      <c r="F1537" t="s">
        <v>60</v>
      </c>
      <c r="G1537" t="s">
        <v>58</v>
      </c>
      <c r="H1537" t="s">
        <v>58</v>
      </c>
      <c r="I1537" t="s">
        <v>58</v>
      </c>
      <c r="J1537" t="s">
        <v>58</v>
      </c>
      <c r="K1537">
        <v>0</v>
      </c>
      <c r="L1537" t="s">
        <v>60</v>
      </c>
      <c r="M1537" t="s">
        <v>60</v>
      </c>
      <c r="N1537" t="s">
        <v>64</v>
      </c>
      <c r="O1537" t="s">
        <v>64</v>
      </c>
      <c r="P1537" t="s">
        <v>60</v>
      </c>
      <c r="Q1537" t="s">
        <v>60</v>
      </c>
      <c r="R1537" t="s">
        <v>60</v>
      </c>
      <c r="S1537" t="s">
        <v>60</v>
      </c>
      <c r="T1537">
        <v>2.99</v>
      </c>
      <c r="U1537" t="s">
        <v>5691</v>
      </c>
      <c r="V1537" t="s">
        <v>5697</v>
      </c>
      <c r="W1537" t="s">
        <v>8504</v>
      </c>
      <c r="X1537" t="s">
        <v>8483</v>
      </c>
      <c r="Y1537" t="s">
        <v>2747</v>
      </c>
      <c r="Z1537" t="s">
        <v>5689</v>
      </c>
      <c r="AA1537" t="s">
        <v>5690</v>
      </c>
      <c r="AB1537">
        <v>3</v>
      </c>
      <c r="AC1537">
        <v>50</v>
      </c>
      <c r="AD1537">
        <v>33.33</v>
      </c>
      <c r="AE1537">
        <v>16.670000000000002</v>
      </c>
      <c r="AF1537" t="s">
        <v>136</v>
      </c>
      <c r="AG1537" t="s">
        <v>63</v>
      </c>
      <c r="AH1537" t="s">
        <v>2716</v>
      </c>
      <c r="AI1537" t="s">
        <v>63</v>
      </c>
      <c r="AJ1537" t="s">
        <v>72</v>
      </c>
      <c r="AK1537" t="s">
        <v>1575</v>
      </c>
      <c r="AL1537" t="s">
        <v>72</v>
      </c>
      <c r="AM1537" t="s">
        <v>7885</v>
      </c>
      <c r="AN1537">
        <v>2</v>
      </c>
      <c r="AO1537">
        <v>11</v>
      </c>
      <c r="AP1537" t="s">
        <v>2471</v>
      </c>
      <c r="AQ1537" t="s">
        <v>63</v>
      </c>
      <c r="AR1537" t="s">
        <v>560</v>
      </c>
      <c r="AS1537" t="s">
        <v>1949</v>
      </c>
      <c r="AT1537" t="s">
        <v>2471</v>
      </c>
      <c r="AU1537" t="s">
        <v>136</v>
      </c>
      <c r="AV1537" t="s">
        <v>63</v>
      </c>
      <c r="AW1537" t="s">
        <v>63</v>
      </c>
      <c r="AX1537">
        <v>28.75</v>
      </c>
      <c r="AY1537">
        <v>71.25</v>
      </c>
      <c r="AZ1537" t="s">
        <v>446</v>
      </c>
      <c r="BA1537" t="s">
        <v>268</v>
      </c>
      <c r="BB1537" t="s">
        <v>106</v>
      </c>
      <c r="BC1537" t="s">
        <v>271</v>
      </c>
      <c r="BD1537" t="s">
        <v>270</v>
      </c>
      <c r="BE1537" t="s">
        <v>676</v>
      </c>
      <c r="BF1537">
        <v>1</v>
      </c>
      <c r="BG1537">
        <f>IF(Table1[[#This Row],[ft_score]]="0 - 0", 1, 0)</f>
        <v>0</v>
      </c>
      <c r="BH1537">
        <f t="shared" si="23"/>
        <v>0</v>
      </c>
    </row>
    <row r="1538" spans="1:60" x14ac:dyDescent="0.25">
      <c r="A1538" s="1">
        <v>6547</v>
      </c>
      <c r="B1538" t="s">
        <v>58</v>
      </c>
      <c r="C1538" t="s">
        <v>126</v>
      </c>
      <c r="D1538">
        <v>1</v>
      </c>
      <c r="E1538">
        <v>0</v>
      </c>
      <c r="F1538" t="s">
        <v>60</v>
      </c>
      <c r="G1538" t="s">
        <v>58</v>
      </c>
      <c r="H1538" t="s">
        <v>58</v>
      </c>
      <c r="I1538" t="s">
        <v>58</v>
      </c>
      <c r="J1538" t="s">
        <v>58</v>
      </c>
      <c r="K1538">
        <v>0</v>
      </c>
      <c r="L1538" t="s">
        <v>64</v>
      </c>
      <c r="M1538" t="s">
        <v>60</v>
      </c>
      <c r="N1538" t="s">
        <v>64</v>
      </c>
      <c r="O1538" t="s">
        <v>64</v>
      </c>
      <c r="P1538" t="s">
        <v>64</v>
      </c>
      <c r="Q1538" t="s">
        <v>60</v>
      </c>
      <c r="R1538" t="s">
        <v>60</v>
      </c>
      <c r="S1538" t="s">
        <v>60</v>
      </c>
      <c r="T1538">
        <v>629.69000000000005</v>
      </c>
      <c r="U1538" t="s">
        <v>7096</v>
      </c>
      <c r="V1538" t="s">
        <v>7603</v>
      </c>
      <c r="W1538" t="s">
        <v>8509</v>
      </c>
      <c r="X1538" t="s">
        <v>8483</v>
      </c>
      <c r="Y1538" t="s">
        <v>1695</v>
      </c>
      <c r="Z1538" t="s">
        <v>5405</v>
      </c>
      <c r="AA1538" t="s">
        <v>5406</v>
      </c>
      <c r="AB1538">
        <v>3</v>
      </c>
      <c r="AC1538">
        <v>50</v>
      </c>
      <c r="AD1538">
        <v>33.33</v>
      </c>
      <c r="AE1538">
        <v>16.670000000000002</v>
      </c>
      <c r="AF1538" t="s">
        <v>136</v>
      </c>
      <c r="AG1538" t="s">
        <v>97</v>
      </c>
      <c r="AH1538" t="s">
        <v>1300</v>
      </c>
      <c r="AI1538" t="s">
        <v>98</v>
      </c>
      <c r="AJ1538" t="s">
        <v>63</v>
      </c>
      <c r="AK1538" t="s">
        <v>701</v>
      </c>
      <c r="AL1538" t="s">
        <v>136</v>
      </c>
      <c r="AM1538" t="s">
        <v>701</v>
      </c>
      <c r="AN1538">
        <v>-30</v>
      </c>
      <c r="AO1538">
        <v>1</v>
      </c>
      <c r="AP1538" t="s">
        <v>97</v>
      </c>
      <c r="AQ1538" t="s">
        <v>2471</v>
      </c>
      <c r="AR1538" t="s">
        <v>63</v>
      </c>
      <c r="AS1538" t="s">
        <v>63</v>
      </c>
      <c r="AT1538" t="s">
        <v>2471</v>
      </c>
      <c r="AU1538" t="s">
        <v>136</v>
      </c>
      <c r="AV1538" t="s">
        <v>63</v>
      </c>
      <c r="AW1538" t="s">
        <v>63</v>
      </c>
      <c r="AX1538">
        <v>26.67</v>
      </c>
      <c r="AY1538">
        <v>73.34</v>
      </c>
      <c r="AZ1538" t="s">
        <v>198</v>
      </c>
      <c r="BA1538" t="s">
        <v>2743</v>
      </c>
      <c r="BB1538" t="s">
        <v>105</v>
      </c>
      <c r="BC1538" t="s">
        <v>423</v>
      </c>
      <c r="BD1538" t="s">
        <v>255</v>
      </c>
      <c r="BE1538" t="s">
        <v>424</v>
      </c>
      <c r="BF1538">
        <v>1</v>
      </c>
      <c r="BG1538">
        <f>IF(Table1[[#This Row],[ft_score]]="0 - 0", 1, 0)</f>
        <v>0</v>
      </c>
      <c r="BH1538">
        <f t="shared" ref="BH1538:BH1601" si="24">IF(D1538=E1538, 1, 0)</f>
        <v>0</v>
      </c>
    </row>
    <row r="1539" spans="1:60" hidden="1" x14ac:dyDescent="0.25">
      <c r="A1539" s="1">
        <v>6553</v>
      </c>
      <c r="B1539" t="s">
        <v>58</v>
      </c>
      <c r="C1539" t="s">
        <v>200</v>
      </c>
      <c r="D1539">
        <v>1</v>
      </c>
      <c r="E1539">
        <v>0</v>
      </c>
      <c r="F1539" t="s">
        <v>60</v>
      </c>
      <c r="G1539" t="s">
        <v>90</v>
      </c>
      <c r="H1539" t="s">
        <v>90</v>
      </c>
      <c r="I1539" t="s">
        <v>58</v>
      </c>
      <c r="J1539" t="s">
        <v>58</v>
      </c>
      <c r="K1539">
        <v>0</v>
      </c>
      <c r="L1539" t="s">
        <v>60</v>
      </c>
      <c r="M1539" t="s">
        <v>60</v>
      </c>
      <c r="N1539" t="s">
        <v>64</v>
      </c>
      <c r="O1539" t="s">
        <v>64</v>
      </c>
      <c r="P1539" t="s">
        <v>60</v>
      </c>
      <c r="Q1539" t="s">
        <v>60</v>
      </c>
      <c r="R1539" t="s">
        <v>60</v>
      </c>
      <c r="S1539" t="s">
        <v>60</v>
      </c>
      <c r="T1539">
        <v>0</v>
      </c>
      <c r="U1539" t="s">
        <v>8519</v>
      </c>
      <c r="V1539" t="s">
        <v>7238</v>
      </c>
      <c r="W1539" t="s">
        <v>8520</v>
      </c>
      <c r="X1539" t="s">
        <v>8516</v>
      </c>
      <c r="Y1539" t="s">
        <v>921</v>
      </c>
      <c r="Z1539" t="s">
        <v>6589</v>
      </c>
      <c r="AA1539" t="s">
        <v>6590</v>
      </c>
      <c r="AB1539">
        <v>2</v>
      </c>
      <c r="AC1539">
        <v>75</v>
      </c>
      <c r="AD1539">
        <v>50</v>
      </c>
      <c r="AE1539">
        <v>50</v>
      </c>
      <c r="AF1539" t="s">
        <v>63</v>
      </c>
      <c r="AG1539" t="s">
        <v>73</v>
      </c>
      <c r="AH1539" t="s">
        <v>63</v>
      </c>
      <c r="AI1539" t="s">
        <v>63</v>
      </c>
      <c r="AJ1539" t="s">
        <v>3307</v>
      </c>
      <c r="AK1539" t="s">
        <v>63</v>
      </c>
      <c r="AL1539" t="s">
        <v>2364</v>
      </c>
      <c r="AM1539" t="s">
        <v>3238</v>
      </c>
      <c r="AN1539">
        <v>-9</v>
      </c>
      <c r="AO1539">
        <v>7.5</v>
      </c>
      <c r="AP1539" t="s">
        <v>141</v>
      </c>
      <c r="AQ1539" t="s">
        <v>560</v>
      </c>
      <c r="AR1539" t="s">
        <v>63</v>
      </c>
      <c r="AS1539" t="s">
        <v>63</v>
      </c>
      <c r="AT1539" t="s">
        <v>560</v>
      </c>
      <c r="AU1539" t="s">
        <v>97</v>
      </c>
      <c r="AV1539" t="s">
        <v>63</v>
      </c>
      <c r="AW1539" t="s">
        <v>63</v>
      </c>
      <c r="AX1539">
        <v>36.67</v>
      </c>
      <c r="AY1539">
        <v>63.34</v>
      </c>
      <c r="AZ1539" t="s">
        <v>166</v>
      </c>
      <c r="BA1539" t="s">
        <v>166</v>
      </c>
      <c r="BB1539" t="s">
        <v>166</v>
      </c>
      <c r="BC1539" t="s">
        <v>166</v>
      </c>
      <c r="BD1539" t="s">
        <v>166</v>
      </c>
      <c r="BE1539" t="s">
        <v>166</v>
      </c>
      <c r="BF1539" t="s">
        <v>58</v>
      </c>
      <c r="BG1539">
        <f>IF(Table1[[#This Row],[ft_score]]="0 - 0", 1, 0)</f>
        <v>0</v>
      </c>
      <c r="BH1539">
        <f t="shared" si="24"/>
        <v>0</v>
      </c>
    </row>
    <row r="1540" spans="1:60" x14ac:dyDescent="0.25">
      <c r="A1540" s="1">
        <v>6564</v>
      </c>
      <c r="B1540" t="s">
        <v>58</v>
      </c>
      <c r="C1540" t="s">
        <v>126</v>
      </c>
      <c r="D1540">
        <v>1</v>
      </c>
      <c r="E1540">
        <v>0</v>
      </c>
      <c r="F1540" t="s">
        <v>60</v>
      </c>
      <c r="G1540" t="s">
        <v>58</v>
      </c>
      <c r="H1540" t="s">
        <v>58</v>
      </c>
      <c r="I1540" t="s">
        <v>58</v>
      </c>
      <c r="J1540" t="s">
        <v>58</v>
      </c>
      <c r="K1540">
        <v>0</v>
      </c>
      <c r="L1540" t="s">
        <v>60</v>
      </c>
      <c r="M1540" t="s">
        <v>60</v>
      </c>
      <c r="N1540" t="s">
        <v>64</v>
      </c>
      <c r="O1540" t="s">
        <v>64</v>
      </c>
      <c r="P1540" t="s">
        <v>60</v>
      </c>
      <c r="Q1540" t="s">
        <v>60</v>
      </c>
      <c r="R1540" t="s">
        <v>60</v>
      </c>
      <c r="S1540" t="s">
        <v>60</v>
      </c>
      <c r="T1540">
        <v>0</v>
      </c>
      <c r="U1540" t="s">
        <v>1129</v>
      </c>
      <c r="V1540" t="s">
        <v>1159</v>
      </c>
      <c r="W1540" t="s">
        <v>8533</v>
      </c>
      <c r="X1540" t="s">
        <v>8534</v>
      </c>
      <c r="Y1540" t="s">
        <v>2070</v>
      </c>
      <c r="Z1540" t="s">
        <v>668</v>
      </c>
      <c r="AA1540" t="s">
        <v>669</v>
      </c>
      <c r="AB1540">
        <v>27</v>
      </c>
      <c r="AC1540">
        <v>50</v>
      </c>
      <c r="AD1540">
        <v>25</v>
      </c>
      <c r="AE1540">
        <v>0</v>
      </c>
      <c r="AF1540" t="s">
        <v>63</v>
      </c>
      <c r="AG1540" t="s">
        <v>97</v>
      </c>
      <c r="AH1540" t="s">
        <v>598</v>
      </c>
      <c r="AI1540" t="s">
        <v>1509</v>
      </c>
      <c r="AJ1540" t="s">
        <v>3094</v>
      </c>
      <c r="AK1540" t="s">
        <v>1509</v>
      </c>
      <c r="AL1540" t="s">
        <v>1745</v>
      </c>
      <c r="AM1540" t="s">
        <v>1797</v>
      </c>
      <c r="AN1540">
        <v>3</v>
      </c>
      <c r="AO1540">
        <v>-26.5</v>
      </c>
      <c r="AP1540" t="s">
        <v>2785</v>
      </c>
      <c r="AQ1540" t="s">
        <v>82</v>
      </c>
      <c r="AR1540" t="s">
        <v>82</v>
      </c>
      <c r="AS1540" t="s">
        <v>81</v>
      </c>
      <c r="AT1540" t="s">
        <v>82</v>
      </c>
      <c r="AU1540" t="s">
        <v>73</v>
      </c>
      <c r="AV1540" t="s">
        <v>63</v>
      </c>
      <c r="AW1540" t="s">
        <v>63</v>
      </c>
      <c r="AX1540">
        <v>46.11</v>
      </c>
      <c r="AY1540">
        <v>53.89</v>
      </c>
      <c r="AZ1540" t="s">
        <v>336</v>
      </c>
      <c r="BA1540" t="s">
        <v>125</v>
      </c>
      <c r="BB1540" t="s">
        <v>561</v>
      </c>
      <c r="BC1540" t="s">
        <v>271</v>
      </c>
      <c r="BD1540" t="s">
        <v>108</v>
      </c>
      <c r="BE1540" t="s">
        <v>676</v>
      </c>
      <c r="BF1540">
        <v>1</v>
      </c>
      <c r="BG1540">
        <f>IF(Table1[[#This Row],[ft_score]]="0 - 0", 1, 0)</f>
        <v>0</v>
      </c>
      <c r="BH1540">
        <f t="shared" si="24"/>
        <v>0</v>
      </c>
    </row>
    <row r="1541" spans="1:60" x14ac:dyDescent="0.25">
      <c r="A1541" s="1">
        <v>6566</v>
      </c>
      <c r="B1541" t="s">
        <v>58</v>
      </c>
      <c r="C1541" t="s">
        <v>200</v>
      </c>
      <c r="D1541">
        <v>1</v>
      </c>
      <c r="E1541">
        <v>0</v>
      </c>
      <c r="F1541" t="s">
        <v>60</v>
      </c>
      <c r="G1541" t="s">
        <v>90</v>
      </c>
      <c r="H1541" t="s">
        <v>90</v>
      </c>
      <c r="I1541" t="s">
        <v>58</v>
      </c>
      <c r="J1541" t="s">
        <v>58</v>
      </c>
      <c r="K1541">
        <v>0</v>
      </c>
      <c r="L1541" t="s">
        <v>60</v>
      </c>
      <c r="M1541" t="s">
        <v>60</v>
      </c>
      <c r="N1541" t="s">
        <v>64</v>
      </c>
      <c r="O1541" t="s">
        <v>64</v>
      </c>
      <c r="P1541" t="s">
        <v>60</v>
      </c>
      <c r="Q1541" t="s">
        <v>60</v>
      </c>
      <c r="R1541" t="s">
        <v>60</v>
      </c>
      <c r="S1541" t="s">
        <v>60</v>
      </c>
      <c r="T1541">
        <v>134.16999999999999</v>
      </c>
      <c r="U1541" t="s">
        <v>6867</v>
      </c>
      <c r="V1541" t="s">
        <v>7226</v>
      </c>
      <c r="W1541" t="s">
        <v>8537</v>
      </c>
      <c r="X1541" t="s">
        <v>8534</v>
      </c>
      <c r="Y1541" t="s">
        <v>5890</v>
      </c>
      <c r="Z1541" t="s">
        <v>6589</v>
      </c>
      <c r="AA1541" t="s">
        <v>6590</v>
      </c>
      <c r="AB1541">
        <v>2</v>
      </c>
      <c r="AC1541">
        <v>75</v>
      </c>
      <c r="AD1541">
        <v>75</v>
      </c>
      <c r="AE1541">
        <v>0</v>
      </c>
      <c r="AF1541" t="s">
        <v>63</v>
      </c>
      <c r="AG1541" t="s">
        <v>73</v>
      </c>
      <c r="AH1541" t="s">
        <v>98</v>
      </c>
      <c r="AI1541" t="s">
        <v>136</v>
      </c>
      <c r="AJ1541" t="s">
        <v>136</v>
      </c>
      <c r="AK1541" t="s">
        <v>63</v>
      </c>
      <c r="AL1541" t="s">
        <v>136</v>
      </c>
      <c r="AM1541" t="s">
        <v>1857</v>
      </c>
      <c r="AN1541">
        <v>-2</v>
      </c>
      <c r="AO1541">
        <v>9</v>
      </c>
      <c r="AP1541" t="s">
        <v>141</v>
      </c>
      <c r="AQ1541" t="s">
        <v>97</v>
      </c>
      <c r="AR1541" t="s">
        <v>97</v>
      </c>
      <c r="AS1541" t="s">
        <v>63</v>
      </c>
      <c r="AT1541" t="s">
        <v>97</v>
      </c>
      <c r="AU1541" t="s">
        <v>73</v>
      </c>
      <c r="AV1541" t="s">
        <v>63</v>
      </c>
      <c r="AW1541" t="s">
        <v>63</v>
      </c>
      <c r="AX1541">
        <v>41.67</v>
      </c>
      <c r="AY1541">
        <v>58.34</v>
      </c>
      <c r="AZ1541" t="s">
        <v>195</v>
      </c>
      <c r="BA1541" t="s">
        <v>298</v>
      </c>
      <c r="BB1541" t="s">
        <v>86</v>
      </c>
      <c r="BC1541" t="s">
        <v>197</v>
      </c>
      <c r="BD1541" t="s">
        <v>198</v>
      </c>
      <c r="BE1541" t="s">
        <v>199</v>
      </c>
      <c r="BF1541">
        <v>1</v>
      </c>
      <c r="BG1541">
        <f>IF(Table1[[#This Row],[ft_score]]="0 - 0", 1, 0)</f>
        <v>0</v>
      </c>
      <c r="BH1541">
        <f t="shared" si="24"/>
        <v>0</v>
      </c>
    </row>
    <row r="1542" spans="1:60" x14ac:dyDescent="0.25">
      <c r="A1542" s="1">
        <v>6569</v>
      </c>
      <c r="B1542" t="s">
        <v>58</v>
      </c>
      <c r="C1542" t="s">
        <v>177</v>
      </c>
      <c r="D1542">
        <v>1</v>
      </c>
      <c r="E1542">
        <v>0</v>
      </c>
      <c r="F1542" t="s">
        <v>60</v>
      </c>
      <c r="G1542" t="s">
        <v>90</v>
      </c>
      <c r="H1542" t="s">
        <v>90</v>
      </c>
      <c r="I1542" t="s">
        <v>58</v>
      </c>
      <c r="J1542" t="s">
        <v>58</v>
      </c>
      <c r="K1542">
        <v>0</v>
      </c>
      <c r="L1542" t="s">
        <v>60</v>
      </c>
      <c r="M1542" t="s">
        <v>60</v>
      </c>
      <c r="N1542" t="s">
        <v>60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48.95</v>
      </c>
      <c r="U1542" t="s">
        <v>8542</v>
      </c>
      <c r="V1542" t="s">
        <v>8543</v>
      </c>
      <c r="W1542" t="s">
        <v>8544</v>
      </c>
      <c r="X1542" t="s">
        <v>8534</v>
      </c>
      <c r="Y1542" t="s">
        <v>1695</v>
      </c>
      <c r="Z1542" t="s">
        <v>8545</v>
      </c>
      <c r="AA1542" t="s">
        <v>8546</v>
      </c>
      <c r="AB1542">
        <v>0</v>
      </c>
      <c r="AC1542">
        <v>0</v>
      </c>
      <c r="AD1542">
        <v>0</v>
      </c>
      <c r="AE1542">
        <v>0</v>
      </c>
      <c r="AF1542" t="s">
        <v>63</v>
      </c>
      <c r="AG1542" t="s">
        <v>63</v>
      </c>
      <c r="AH1542" t="s">
        <v>63</v>
      </c>
      <c r="AI1542" t="s">
        <v>63</v>
      </c>
      <c r="AJ1542" t="s">
        <v>63</v>
      </c>
      <c r="AK1542" t="s">
        <v>63</v>
      </c>
      <c r="AL1542" t="s">
        <v>63</v>
      </c>
      <c r="AM1542" t="s">
        <v>63</v>
      </c>
      <c r="AN1542">
        <v>12</v>
      </c>
      <c r="AO1542">
        <v>-7</v>
      </c>
      <c r="AP1542" t="s">
        <v>63</v>
      </c>
      <c r="AQ1542" t="s">
        <v>63</v>
      </c>
      <c r="AR1542" t="s">
        <v>63</v>
      </c>
      <c r="AS1542" t="s">
        <v>63</v>
      </c>
      <c r="AT1542" t="s">
        <v>63</v>
      </c>
      <c r="AU1542" t="s">
        <v>63</v>
      </c>
      <c r="AV1542" t="s">
        <v>63</v>
      </c>
      <c r="AW1542" t="s">
        <v>63</v>
      </c>
      <c r="AX1542">
        <v>0</v>
      </c>
      <c r="AY1542">
        <v>0</v>
      </c>
      <c r="AZ1542" t="s">
        <v>284</v>
      </c>
      <c r="BA1542" t="s">
        <v>144</v>
      </c>
      <c r="BB1542" t="s">
        <v>268</v>
      </c>
      <c r="BC1542" t="s">
        <v>198</v>
      </c>
      <c r="BD1542" t="s">
        <v>87</v>
      </c>
      <c r="BE1542" t="s">
        <v>105</v>
      </c>
      <c r="BF1542">
        <v>1</v>
      </c>
      <c r="BG1542">
        <f>IF(Table1[[#This Row],[ft_score]]="0 - 0", 1, 0)</f>
        <v>0</v>
      </c>
      <c r="BH1542">
        <f t="shared" si="24"/>
        <v>0</v>
      </c>
    </row>
    <row r="1543" spans="1:60" x14ac:dyDescent="0.25">
      <c r="A1543" s="1">
        <v>6582</v>
      </c>
      <c r="B1543" t="s">
        <v>58</v>
      </c>
      <c r="C1543" t="s">
        <v>59</v>
      </c>
      <c r="D1543">
        <v>1</v>
      </c>
      <c r="E1543">
        <v>0</v>
      </c>
      <c r="F1543" t="s">
        <v>60</v>
      </c>
      <c r="G1543" t="s">
        <v>90</v>
      </c>
      <c r="H1543" t="s">
        <v>90</v>
      </c>
      <c r="I1543" t="s">
        <v>58</v>
      </c>
      <c r="J1543" t="s">
        <v>90</v>
      </c>
      <c r="K1543">
        <v>0</v>
      </c>
      <c r="L1543" t="s">
        <v>60</v>
      </c>
      <c r="M1543" t="s">
        <v>60</v>
      </c>
      <c r="N1543" t="s">
        <v>60</v>
      </c>
      <c r="O1543" t="s">
        <v>60</v>
      </c>
      <c r="P1543" t="s">
        <v>60</v>
      </c>
      <c r="Q1543" t="s">
        <v>60</v>
      </c>
      <c r="R1543" t="s">
        <v>60</v>
      </c>
      <c r="S1543" t="s">
        <v>60</v>
      </c>
      <c r="T1543">
        <v>46.23</v>
      </c>
      <c r="U1543" t="s">
        <v>3376</v>
      </c>
      <c r="V1543" t="s">
        <v>3469</v>
      </c>
      <c r="W1543" t="s">
        <v>8575</v>
      </c>
      <c r="X1543" t="s">
        <v>8555</v>
      </c>
      <c r="Y1543" t="s">
        <v>1573</v>
      </c>
      <c r="Z1543" t="s">
        <v>2349</v>
      </c>
      <c r="AA1543" t="s">
        <v>2350</v>
      </c>
      <c r="AB1543">
        <v>6</v>
      </c>
      <c r="AC1543">
        <v>83.33</v>
      </c>
      <c r="AD1543">
        <v>58.34</v>
      </c>
      <c r="AE1543">
        <v>8.34</v>
      </c>
      <c r="AF1543" t="s">
        <v>98</v>
      </c>
      <c r="AG1543" t="s">
        <v>136</v>
      </c>
      <c r="AH1543" t="s">
        <v>1575</v>
      </c>
      <c r="AI1543" t="s">
        <v>3308</v>
      </c>
      <c r="AJ1543" t="s">
        <v>1575</v>
      </c>
      <c r="AK1543" t="s">
        <v>1538</v>
      </c>
      <c r="AL1543" t="s">
        <v>1538</v>
      </c>
      <c r="AM1543" t="s">
        <v>4180</v>
      </c>
      <c r="AN1543">
        <v>11</v>
      </c>
      <c r="AO1543">
        <v>7.5</v>
      </c>
      <c r="AP1543" t="s">
        <v>141</v>
      </c>
      <c r="AQ1543" t="s">
        <v>1949</v>
      </c>
      <c r="AR1543" t="s">
        <v>97</v>
      </c>
      <c r="AS1543" t="s">
        <v>1949</v>
      </c>
      <c r="AT1543" t="s">
        <v>2471</v>
      </c>
      <c r="AU1543" t="s">
        <v>4355</v>
      </c>
      <c r="AV1543" t="s">
        <v>136</v>
      </c>
      <c r="AW1543" t="s">
        <v>63</v>
      </c>
      <c r="AX1543">
        <v>66.67</v>
      </c>
      <c r="AY1543">
        <v>33.340000000000003</v>
      </c>
      <c r="AZ1543" t="s">
        <v>285</v>
      </c>
      <c r="BA1543" t="s">
        <v>336</v>
      </c>
      <c r="BB1543" t="s">
        <v>285</v>
      </c>
      <c r="BC1543" t="s">
        <v>87</v>
      </c>
      <c r="BD1543" t="s">
        <v>231</v>
      </c>
      <c r="BE1543" t="s">
        <v>89</v>
      </c>
      <c r="BF1543">
        <v>2</v>
      </c>
      <c r="BG1543">
        <f>IF(Table1[[#This Row],[ft_score]]="0 - 0", 1, 0)</f>
        <v>0</v>
      </c>
      <c r="BH1543">
        <f t="shared" si="24"/>
        <v>0</v>
      </c>
    </row>
    <row r="1544" spans="1:60" x14ac:dyDescent="0.25">
      <c r="A1544" s="1">
        <v>6587</v>
      </c>
      <c r="B1544" t="s">
        <v>58</v>
      </c>
      <c r="C1544" t="s">
        <v>59</v>
      </c>
      <c r="D1544">
        <v>1</v>
      </c>
      <c r="E1544">
        <v>0</v>
      </c>
      <c r="F1544" t="s">
        <v>60</v>
      </c>
      <c r="G1544" t="s">
        <v>90</v>
      </c>
      <c r="H1544" t="s">
        <v>90</v>
      </c>
      <c r="I1544" t="s">
        <v>58</v>
      </c>
      <c r="J1544" t="s">
        <v>90</v>
      </c>
      <c r="K1544">
        <v>0</v>
      </c>
      <c r="L1544" t="s">
        <v>60</v>
      </c>
      <c r="M1544" t="s">
        <v>60</v>
      </c>
      <c r="N1544" t="s">
        <v>64</v>
      </c>
      <c r="O1544" t="s">
        <v>64</v>
      </c>
      <c r="P1544" t="s">
        <v>60</v>
      </c>
      <c r="Q1544" t="s">
        <v>60</v>
      </c>
      <c r="R1544" t="s">
        <v>60</v>
      </c>
      <c r="S1544" t="s">
        <v>60</v>
      </c>
      <c r="T1544">
        <v>9.6999999999999993</v>
      </c>
      <c r="U1544" t="s">
        <v>2352</v>
      </c>
      <c r="V1544" t="s">
        <v>3293</v>
      </c>
      <c r="W1544" t="s">
        <v>8583</v>
      </c>
      <c r="X1544" t="s">
        <v>8555</v>
      </c>
      <c r="Y1544" t="s">
        <v>131</v>
      </c>
      <c r="Z1544" t="s">
        <v>2354</v>
      </c>
      <c r="AA1544" t="s">
        <v>2355</v>
      </c>
      <c r="AB1544">
        <v>6</v>
      </c>
      <c r="AC1544">
        <v>100</v>
      </c>
      <c r="AD1544">
        <v>75</v>
      </c>
      <c r="AE1544">
        <v>25</v>
      </c>
      <c r="AF1544" t="s">
        <v>98</v>
      </c>
      <c r="AG1544" t="s">
        <v>136</v>
      </c>
      <c r="AH1544" t="s">
        <v>4658</v>
      </c>
      <c r="AI1544" t="s">
        <v>6644</v>
      </c>
      <c r="AJ1544" t="s">
        <v>360</v>
      </c>
      <c r="AK1544" t="s">
        <v>2144</v>
      </c>
      <c r="AL1544" t="s">
        <v>3618</v>
      </c>
      <c r="AM1544" t="s">
        <v>8123</v>
      </c>
      <c r="AN1544">
        <v>4</v>
      </c>
      <c r="AO1544">
        <v>-4</v>
      </c>
      <c r="AP1544" t="s">
        <v>6419</v>
      </c>
      <c r="AQ1544" t="s">
        <v>97</v>
      </c>
      <c r="AR1544" t="s">
        <v>97</v>
      </c>
      <c r="AS1544" t="s">
        <v>2471</v>
      </c>
      <c r="AT1544" t="s">
        <v>1949</v>
      </c>
      <c r="AU1544" t="s">
        <v>97</v>
      </c>
      <c r="AV1544" t="s">
        <v>98</v>
      </c>
      <c r="AW1544" t="s">
        <v>63</v>
      </c>
      <c r="AX1544">
        <v>46.2</v>
      </c>
      <c r="AY1544">
        <v>53.8</v>
      </c>
      <c r="AZ1544" t="s">
        <v>125</v>
      </c>
      <c r="BA1544" t="s">
        <v>705</v>
      </c>
      <c r="BB1544" t="s">
        <v>86</v>
      </c>
      <c r="BC1544" t="s">
        <v>231</v>
      </c>
      <c r="BD1544" t="s">
        <v>87</v>
      </c>
      <c r="BE1544" t="s">
        <v>105</v>
      </c>
      <c r="BF1544">
        <v>2</v>
      </c>
      <c r="BG1544">
        <f>IF(Table1[[#This Row],[ft_score]]="0 - 0", 1, 0)</f>
        <v>0</v>
      </c>
      <c r="BH1544">
        <f t="shared" si="24"/>
        <v>0</v>
      </c>
    </row>
    <row r="1545" spans="1:60" x14ac:dyDescent="0.25">
      <c r="A1545" s="1">
        <v>6591</v>
      </c>
      <c r="B1545" t="s">
        <v>5152</v>
      </c>
      <c r="C1545" t="s">
        <v>126</v>
      </c>
      <c r="D1545">
        <v>1</v>
      </c>
      <c r="E1545">
        <v>0</v>
      </c>
      <c r="F1545" t="s">
        <v>60</v>
      </c>
      <c r="G1545">
        <v>1000</v>
      </c>
      <c r="H1545">
        <v>34</v>
      </c>
      <c r="I1545" t="s">
        <v>61</v>
      </c>
      <c r="J1545" t="s">
        <v>299</v>
      </c>
      <c r="K1545">
        <v>2</v>
      </c>
      <c r="L1545" t="s">
        <v>64</v>
      </c>
      <c r="M1545" t="s">
        <v>60</v>
      </c>
      <c r="N1545" t="s">
        <v>64</v>
      </c>
      <c r="O1545" t="s">
        <v>64</v>
      </c>
      <c r="P1545" t="s">
        <v>64</v>
      </c>
      <c r="Q1545" t="s">
        <v>60</v>
      </c>
      <c r="R1545" t="s">
        <v>60</v>
      </c>
      <c r="S1545" t="s">
        <v>60</v>
      </c>
      <c r="T1545">
        <v>54.92</v>
      </c>
      <c r="U1545" t="s">
        <v>3221</v>
      </c>
      <c r="V1545" t="s">
        <v>2705</v>
      </c>
      <c r="W1545" t="s">
        <v>8587</v>
      </c>
      <c r="X1545" t="s">
        <v>8555</v>
      </c>
      <c r="Y1545" t="s">
        <v>156</v>
      </c>
      <c r="Z1545" t="s">
        <v>2312</v>
      </c>
      <c r="AA1545" t="s">
        <v>2313</v>
      </c>
      <c r="AB1545">
        <v>6</v>
      </c>
      <c r="AC1545">
        <v>66.67</v>
      </c>
      <c r="AD1545">
        <v>33.33</v>
      </c>
      <c r="AE1545">
        <v>8.34</v>
      </c>
      <c r="AF1545" t="s">
        <v>98</v>
      </c>
      <c r="AG1545" t="s">
        <v>2364</v>
      </c>
      <c r="AH1545" t="s">
        <v>1719</v>
      </c>
      <c r="AI1545" t="s">
        <v>2106</v>
      </c>
      <c r="AJ1545" t="s">
        <v>8588</v>
      </c>
      <c r="AK1545" t="s">
        <v>520</v>
      </c>
      <c r="AL1545" t="s">
        <v>609</v>
      </c>
      <c r="AM1545" t="s">
        <v>2405</v>
      </c>
      <c r="AN1545">
        <v>18</v>
      </c>
      <c r="AO1545">
        <v>0</v>
      </c>
      <c r="AP1545" t="s">
        <v>4061</v>
      </c>
      <c r="AQ1545" t="s">
        <v>136</v>
      </c>
      <c r="AR1545" t="s">
        <v>2471</v>
      </c>
      <c r="AS1545" t="s">
        <v>2471</v>
      </c>
      <c r="AT1545" t="s">
        <v>1949</v>
      </c>
      <c r="AU1545" t="s">
        <v>1949</v>
      </c>
      <c r="AV1545" t="s">
        <v>98</v>
      </c>
      <c r="AW1545" t="s">
        <v>63</v>
      </c>
      <c r="AX1545">
        <v>55.77</v>
      </c>
      <c r="AY1545">
        <v>44.23</v>
      </c>
      <c r="AZ1545" t="s">
        <v>447</v>
      </c>
      <c r="BA1545" t="s">
        <v>106</v>
      </c>
      <c r="BB1545" t="s">
        <v>125</v>
      </c>
      <c r="BC1545" t="s">
        <v>455</v>
      </c>
      <c r="BD1545" t="s">
        <v>523</v>
      </c>
      <c r="BE1545" t="s">
        <v>424</v>
      </c>
      <c r="BF1545">
        <v>1</v>
      </c>
      <c r="BG1545">
        <f>IF(Table1[[#This Row],[ft_score]]="0 - 0", 1, 0)</f>
        <v>0</v>
      </c>
      <c r="BH1545">
        <f t="shared" si="24"/>
        <v>0</v>
      </c>
    </row>
    <row r="1546" spans="1:60" hidden="1" x14ac:dyDescent="0.25">
      <c r="A1546" s="1">
        <v>6595</v>
      </c>
      <c r="B1546" t="s">
        <v>58</v>
      </c>
      <c r="C1546" t="s">
        <v>126</v>
      </c>
      <c r="D1546">
        <v>1</v>
      </c>
      <c r="E1546">
        <v>0</v>
      </c>
      <c r="F1546" t="s">
        <v>60</v>
      </c>
      <c r="G1546" t="s">
        <v>90</v>
      </c>
      <c r="H1546" t="s">
        <v>90</v>
      </c>
      <c r="I1546" t="s">
        <v>58</v>
      </c>
      <c r="J1546" t="s">
        <v>90</v>
      </c>
      <c r="K1546">
        <v>0</v>
      </c>
      <c r="L1546" t="s">
        <v>64</v>
      </c>
      <c r="M1546" t="s">
        <v>60</v>
      </c>
      <c r="N1546" t="s">
        <v>64</v>
      </c>
      <c r="O1546" t="s">
        <v>64</v>
      </c>
      <c r="P1546" t="s">
        <v>64</v>
      </c>
      <c r="Q1546" t="s">
        <v>60</v>
      </c>
      <c r="R1546" t="s">
        <v>60</v>
      </c>
      <c r="S1546" t="s">
        <v>60</v>
      </c>
      <c r="T1546">
        <v>2</v>
      </c>
      <c r="U1546" t="s">
        <v>3248</v>
      </c>
      <c r="V1546" t="s">
        <v>2347</v>
      </c>
      <c r="W1546" t="s">
        <v>8593</v>
      </c>
      <c r="X1546" t="s">
        <v>8555</v>
      </c>
      <c r="Y1546" t="s">
        <v>4404</v>
      </c>
      <c r="Z1546" t="s">
        <v>2349</v>
      </c>
      <c r="AA1546" t="s">
        <v>2350</v>
      </c>
      <c r="AB1546">
        <v>6</v>
      </c>
      <c r="AC1546">
        <v>66.67</v>
      </c>
      <c r="AD1546">
        <v>33.340000000000003</v>
      </c>
      <c r="AE1546">
        <v>25</v>
      </c>
      <c r="AF1546" t="s">
        <v>63</v>
      </c>
      <c r="AG1546" t="s">
        <v>1857</v>
      </c>
      <c r="AH1546" t="s">
        <v>3961</v>
      </c>
      <c r="AI1546" t="s">
        <v>1713</v>
      </c>
      <c r="AJ1546" t="s">
        <v>855</v>
      </c>
      <c r="AK1546" t="s">
        <v>1575</v>
      </c>
      <c r="AL1546" t="s">
        <v>63</v>
      </c>
      <c r="AM1546" t="s">
        <v>1283</v>
      </c>
      <c r="AN1546">
        <v>10</v>
      </c>
      <c r="AO1546">
        <v>-4</v>
      </c>
      <c r="AP1546" t="s">
        <v>5165</v>
      </c>
      <c r="AQ1546" t="s">
        <v>97</v>
      </c>
      <c r="AR1546" t="s">
        <v>136</v>
      </c>
      <c r="AS1546" t="s">
        <v>6254</v>
      </c>
      <c r="AT1546" t="s">
        <v>63</v>
      </c>
      <c r="AU1546" t="s">
        <v>1857</v>
      </c>
      <c r="AV1546" t="s">
        <v>98</v>
      </c>
      <c r="AW1546" t="s">
        <v>63</v>
      </c>
      <c r="AX1546">
        <v>52.22</v>
      </c>
      <c r="AY1546">
        <v>47.78</v>
      </c>
      <c r="AZ1546" t="s">
        <v>166</v>
      </c>
      <c r="BA1546" t="s">
        <v>166</v>
      </c>
      <c r="BB1546" t="s">
        <v>166</v>
      </c>
      <c r="BC1546" t="s">
        <v>166</v>
      </c>
      <c r="BD1546" t="s">
        <v>166</v>
      </c>
      <c r="BE1546" t="s">
        <v>166</v>
      </c>
      <c r="BF1546" t="s">
        <v>58</v>
      </c>
      <c r="BG1546">
        <f>IF(Table1[[#This Row],[ft_score]]="0 - 0", 1, 0)</f>
        <v>0</v>
      </c>
      <c r="BH1546">
        <f t="shared" si="24"/>
        <v>0</v>
      </c>
    </row>
    <row r="1547" spans="1:60" x14ac:dyDescent="0.25">
      <c r="A1547" s="1">
        <v>6599</v>
      </c>
      <c r="B1547" t="s">
        <v>58</v>
      </c>
      <c r="C1547" t="s">
        <v>110</v>
      </c>
      <c r="D1547">
        <v>1</v>
      </c>
      <c r="E1547">
        <v>0</v>
      </c>
      <c r="F1547" t="s">
        <v>60</v>
      </c>
      <c r="G1547" t="s">
        <v>90</v>
      </c>
      <c r="H1547" t="s">
        <v>90</v>
      </c>
      <c r="I1547" t="s">
        <v>58</v>
      </c>
      <c r="J1547" t="s">
        <v>90</v>
      </c>
      <c r="K1547">
        <v>0</v>
      </c>
      <c r="L1547" t="s">
        <v>60</v>
      </c>
      <c r="M1547" t="s">
        <v>60</v>
      </c>
      <c r="N1547" t="s">
        <v>64</v>
      </c>
      <c r="O1547" t="s">
        <v>64</v>
      </c>
      <c r="P1547" t="s">
        <v>60</v>
      </c>
      <c r="Q1547" t="s">
        <v>60</v>
      </c>
      <c r="R1547" t="s">
        <v>60</v>
      </c>
      <c r="S1547" t="s">
        <v>60</v>
      </c>
      <c r="T1547">
        <v>112.21</v>
      </c>
      <c r="U1547" t="s">
        <v>5057</v>
      </c>
      <c r="V1547" t="s">
        <v>8598</v>
      </c>
      <c r="W1547" t="s">
        <v>8599</v>
      </c>
      <c r="X1547" t="s">
        <v>8555</v>
      </c>
      <c r="Y1547" t="s">
        <v>1677</v>
      </c>
      <c r="Z1547" t="s">
        <v>4698</v>
      </c>
      <c r="AA1547" t="s">
        <v>4699</v>
      </c>
      <c r="AB1547">
        <v>3</v>
      </c>
      <c r="AC1547">
        <v>100</v>
      </c>
      <c r="AD1547">
        <v>50</v>
      </c>
      <c r="AE1547">
        <v>16.670000000000002</v>
      </c>
      <c r="AF1547" t="s">
        <v>63</v>
      </c>
      <c r="AG1547" t="s">
        <v>1949</v>
      </c>
      <c r="AH1547" t="s">
        <v>1651</v>
      </c>
      <c r="AI1547" t="s">
        <v>1651</v>
      </c>
      <c r="AJ1547" t="s">
        <v>1444</v>
      </c>
      <c r="AK1547" t="s">
        <v>63</v>
      </c>
      <c r="AL1547" t="s">
        <v>8600</v>
      </c>
      <c r="AM1547" t="s">
        <v>1651</v>
      </c>
      <c r="AN1547">
        <v>0</v>
      </c>
      <c r="AO1547">
        <v>4</v>
      </c>
      <c r="AP1547" t="s">
        <v>6254</v>
      </c>
      <c r="AQ1547" t="s">
        <v>1949</v>
      </c>
      <c r="AR1547" t="s">
        <v>2471</v>
      </c>
      <c r="AS1547" t="s">
        <v>1949</v>
      </c>
      <c r="AT1547" t="s">
        <v>2471</v>
      </c>
      <c r="AU1547" t="s">
        <v>97</v>
      </c>
      <c r="AV1547" t="s">
        <v>63</v>
      </c>
      <c r="AW1547" t="s">
        <v>63</v>
      </c>
      <c r="AX1547">
        <v>50.79</v>
      </c>
      <c r="AY1547">
        <v>49.21</v>
      </c>
      <c r="AZ1547" t="s">
        <v>694</v>
      </c>
      <c r="BA1547" t="s">
        <v>106</v>
      </c>
      <c r="BB1547" t="s">
        <v>125</v>
      </c>
      <c r="BC1547" t="s">
        <v>455</v>
      </c>
      <c r="BD1547" t="s">
        <v>197</v>
      </c>
      <c r="BE1547" t="s">
        <v>424</v>
      </c>
      <c r="BF1547">
        <v>1</v>
      </c>
      <c r="BG1547">
        <f>IF(Table1[[#This Row],[ft_score]]="0 - 0", 1, 0)</f>
        <v>0</v>
      </c>
      <c r="BH1547">
        <f t="shared" si="24"/>
        <v>0</v>
      </c>
    </row>
    <row r="1548" spans="1:60" x14ac:dyDescent="0.25">
      <c r="A1548" s="1">
        <v>6612</v>
      </c>
      <c r="B1548" t="s">
        <v>58</v>
      </c>
      <c r="C1548" t="s">
        <v>167</v>
      </c>
      <c r="D1548">
        <v>1</v>
      </c>
      <c r="E1548">
        <v>0</v>
      </c>
      <c r="F1548" t="s">
        <v>60</v>
      </c>
      <c r="G1548" t="s">
        <v>90</v>
      </c>
      <c r="H1548" t="s">
        <v>90</v>
      </c>
      <c r="I1548" t="s">
        <v>58</v>
      </c>
      <c r="J1548" t="s">
        <v>90</v>
      </c>
      <c r="K1548">
        <v>0</v>
      </c>
      <c r="L1548" t="s">
        <v>64</v>
      </c>
      <c r="M1548" t="s">
        <v>60</v>
      </c>
      <c r="N1548" t="s">
        <v>64</v>
      </c>
      <c r="O1548" t="s">
        <v>64</v>
      </c>
      <c r="P1548" t="s">
        <v>64</v>
      </c>
      <c r="Q1548" t="s">
        <v>60</v>
      </c>
      <c r="R1548" t="s">
        <v>60</v>
      </c>
      <c r="S1548" t="s">
        <v>60</v>
      </c>
      <c r="T1548">
        <v>326.27999999999997</v>
      </c>
      <c r="U1548" t="s">
        <v>8158</v>
      </c>
      <c r="V1548" t="s">
        <v>5232</v>
      </c>
      <c r="W1548" t="s">
        <v>8617</v>
      </c>
      <c r="X1548" t="s">
        <v>8555</v>
      </c>
      <c r="Y1548" t="s">
        <v>1695</v>
      </c>
      <c r="Z1548" t="s">
        <v>4709</v>
      </c>
      <c r="AA1548" t="s">
        <v>4710</v>
      </c>
      <c r="AB1548">
        <v>4</v>
      </c>
      <c r="AC1548">
        <v>100</v>
      </c>
      <c r="AD1548">
        <v>62.5</v>
      </c>
      <c r="AE1548">
        <v>37.5</v>
      </c>
      <c r="AF1548" t="s">
        <v>63</v>
      </c>
      <c r="AG1548" t="s">
        <v>63</v>
      </c>
      <c r="AH1548" t="s">
        <v>72</v>
      </c>
      <c r="AI1548" t="s">
        <v>98</v>
      </c>
      <c r="AJ1548" t="s">
        <v>721</v>
      </c>
      <c r="AK1548" t="s">
        <v>73</v>
      </c>
      <c r="AL1548" t="s">
        <v>98</v>
      </c>
      <c r="AM1548" t="s">
        <v>73</v>
      </c>
      <c r="AN1548">
        <v>6</v>
      </c>
      <c r="AO1548">
        <v>1</v>
      </c>
      <c r="AP1548" t="s">
        <v>335</v>
      </c>
      <c r="AQ1548" t="s">
        <v>73</v>
      </c>
      <c r="AR1548" t="s">
        <v>141</v>
      </c>
      <c r="AS1548" t="s">
        <v>97</v>
      </c>
      <c r="AT1548" t="s">
        <v>97</v>
      </c>
      <c r="AU1548" t="s">
        <v>73</v>
      </c>
      <c r="AV1548" t="s">
        <v>72</v>
      </c>
      <c r="AW1548" t="s">
        <v>63</v>
      </c>
      <c r="AX1548">
        <v>41.67</v>
      </c>
      <c r="AY1548">
        <v>58.33</v>
      </c>
      <c r="AZ1548" t="s">
        <v>230</v>
      </c>
      <c r="BA1548" t="s">
        <v>875</v>
      </c>
      <c r="BB1548" t="s">
        <v>86</v>
      </c>
      <c r="BC1548" t="s">
        <v>523</v>
      </c>
      <c r="BD1548" t="s">
        <v>423</v>
      </c>
      <c r="BE1548" t="s">
        <v>199</v>
      </c>
      <c r="BF1548">
        <v>1</v>
      </c>
      <c r="BG1548">
        <f>IF(Table1[[#This Row],[ft_score]]="0 - 0", 1, 0)</f>
        <v>0</v>
      </c>
      <c r="BH1548">
        <f t="shared" si="24"/>
        <v>0</v>
      </c>
    </row>
    <row r="1549" spans="1:60" x14ac:dyDescent="0.25">
      <c r="A1549" s="1">
        <v>6620</v>
      </c>
      <c r="B1549" t="s">
        <v>58</v>
      </c>
      <c r="C1549" t="s">
        <v>126</v>
      </c>
      <c r="D1549">
        <v>1</v>
      </c>
      <c r="E1549">
        <v>0</v>
      </c>
      <c r="F1549" t="s">
        <v>60</v>
      </c>
      <c r="G1549" t="s">
        <v>90</v>
      </c>
      <c r="H1549" t="s">
        <v>90</v>
      </c>
      <c r="I1549" t="s">
        <v>58</v>
      </c>
      <c r="J1549" t="s">
        <v>90</v>
      </c>
      <c r="K1549">
        <v>0</v>
      </c>
      <c r="L1549" t="s">
        <v>60</v>
      </c>
      <c r="M1549" t="s">
        <v>60</v>
      </c>
      <c r="N1549" t="s">
        <v>60</v>
      </c>
      <c r="O1549" t="s">
        <v>60</v>
      </c>
      <c r="P1549" t="s">
        <v>60</v>
      </c>
      <c r="Q1549" t="s">
        <v>60</v>
      </c>
      <c r="R1549" t="s">
        <v>60</v>
      </c>
      <c r="S1549" t="s">
        <v>60</v>
      </c>
      <c r="T1549">
        <v>132.41999999999999</v>
      </c>
      <c r="U1549" t="s">
        <v>6071</v>
      </c>
      <c r="V1549" t="s">
        <v>6657</v>
      </c>
      <c r="W1549" t="s">
        <v>8625</v>
      </c>
      <c r="X1549" t="s">
        <v>8555</v>
      </c>
      <c r="Y1549" t="s">
        <v>1695</v>
      </c>
      <c r="Z1549" t="s">
        <v>5680</v>
      </c>
      <c r="AA1549" t="s">
        <v>5681</v>
      </c>
      <c r="AB1549">
        <v>2</v>
      </c>
      <c r="AC1549">
        <v>33.340000000000003</v>
      </c>
      <c r="AD1549">
        <v>16.670000000000002</v>
      </c>
      <c r="AE1549">
        <v>16.670000000000002</v>
      </c>
      <c r="AF1549" t="s">
        <v>63</v>
      </c>
      <c r="AG1549" t="s">
        <v>136</v>
      </c>
      <c r="AH1549" t="s">
        <v>63</v>
      </c>
      <c r="AI1549" t="s">
        <v>1857</v>
      </c>
      <c r="AJ1549" t="s">
        <v>63</v>
      </c>
      <c r="AK1549" t="s">
        <v>73</v>
      </c>
      <c r="AL1549" t="s">
        <v>73</v>
      </c>
      <c r="AM1549" t="s">
        <v>98</v>
      </c>
      <c r="AN1549">
        <v>10</v>
      </c>
      <c r="AO1549">
        <v>9</v>
      </c>
      <c r="AP1549" t="s">
        <v>97</v>
      </c>
      <c r="AQ1549" t="s">
        <v>1949</v>
      </c>
      <c r="AR1549" t="s">
        <v>1949</v>
      </c>
      <c r="AS1549" t="s">
        <v>63</v>
      </c>
      <c r="AT1549" t="s">
        <v>560</v>
      </c>
      <c r="AU1549" t="s">
        <v>63</v>
      </c>
      <c r="AV1549" t="s">
        <v>63</v>
      </c>
      <c r="AW1549" t="s">
        <v>63</v>
      </c>
      <c r="AX1549">
        <v>41.67</v>
      </c>
      <c r="AY1549">
        <v>58.34</v>
      </c>
      <c r="AZ1549" t="s">
        <v>104</v>
      </c>
      <c r="BA1549" t="s">
        <v>143</v>
      </c>
      <c r="BB1549" t="s">
        <v>311</v>
      </c>
      <c r="BC1549" t="s">
        <v>255</v>
      </c>
      <c r="BD1549" t="s">
        <v>423</v>
      </c>
      <c r="BE1549" t="s">
        <v>256</v>
      </c>
      <c r="BF1549">
        <v>1</v>
      </c>
      <c r="BG1549">
        <f>IF(Table1[[#This Row],[ft_score]]="0 - 0", 1, 0)</f>
        <v>0</v>
      </c>
      <c r="BH1549">
        <f t="shared" si="24"/>
        <v>0</v>
      </c>
    </row>
    <row r="1550" spans="1:60" x14ac:dyDescent="0.25">
      <c r="A1550" s="1">
        <v>6659</v>
      </c>
      <c r="B1550" t="s">
        <v>58</v>
      </c>
      <c r="C1550" t="s">
        <v>636</v>
      </c>
      <c r="D1550">
        <v>1</v>
      </c>
      <c r="E1550">
        <v>0</v>
      </c>
      <c r="F1550" t="s">
        <v>60</v>
      </c>
      <c r="G1550" t="s">
        <v>90</v>
      </c>
      <c r="H1550" t="s">
        <v>90</v>
      </c>
      <c r="I1550" t="s">
        <v>58</v>
      </c>
      <c r="J1550" t="s">
        <v>90</v>
      </c>
      <c r="K1550">
        <v>0</v>
      </c>
      <c r="L1550" t="s">
        <v>60</v>
      </c>
      <c r="M1550" t="s">
        <v>60</v>
      </c>
      <c r="N1550" t="s">
        <v>64</v>
      </c>
      <c r="O1550" t="s">
        <v>60</v>
      </c>
      <c r="P1550" t="s">
        <v>60</v>
      </c>
      <c r="Q1550" t="s">
        <v>60</v>
      </c>
      <c r="R1550" t="s">
        <v>60</v>
      </c>
      <c r="S1550" t="s">
        <v>60</v>
      </c>
      <c r="T1550">
        <v>339.44</v>
      </c>
      <c r="U1550" t="s">
        <v>516</v>
      </c>
      <c r="V1550" t="s">
        <v>496</v>
      </c>
      <c r="W1550" t="s">
        <v>8689</v>
      </c>
      <c r="X1550" t="s">
        <v>8555</v>
      </c>
      <c r="Y1550" t="s">
        <v>486</v>
      </c>
      <c r="Z1550" t="s">
        <v>487</v>
      </c>
      <c r="AA1550" t="s">
        <v>488</v>
      </c>
      <c r="AB1550">
        <v>28</v>
      </c>
      <c r="AC1550">
        <v>75</v>
      </c>
      <c r="AD1550">
        <v>56.25</v>
      </c>
      <c r="AE1550">
        <v>37.5</v>
      </c>
      <c r="AF1550" t="s">
        <v>72</v>
      </c>
      <c r="AG1550" t="s">
        <v>123</v>
      </c>
      <c r="AH1550" t="s">
        <v>3025</v>
      </c>
      <c r="AI1550" t="s">
        <v>1046</v>
      </c>
      <c r="AJ1550" t="s">
        <v>2233</v>
      </c>
      <c r="AK1550" t="s">
        <v>4216</v>
      </c>
      <c r="AL1550" t="s">
        <v>2540</v>
      </c>
      <c r="AM1550" t="s">
        <v>2781</v>
      </c>
      <c r="AN1550">
        <v>3</v>
      </c>
      <c r="AO1550">
        <v>0.5</v>
      </c>
      <c r="AP1550" t="s">
        <v>8690</v>
      </c>
      <c r="AQ1550" t="s">
        <v>81</v>
      </c>
      <c r="AR1550" t="s">
        <v>73</v>
      </c>
      <c r="AS1550" t="s">
        <v>97</v>
      </c>
      <c r="AT1550" t="s">
        <v>97</v>
      </c>
      <c r="AU1550" t="s">
        <v>73</v>
      </c>
      <c r="AV1550" t="s">
        <v>123</v>
      </c>
      <c r="AW1550" t="s">
        <v>83</v>
      </c>
      <c r="AX1550">
        <v>38.049999999999997</v>
      </c>
      <c r="AY1550">
        <v>61.96</v>
      </c>
      <c r="AZ1550" t="s">
        <v>347</v>
      </c>
      <c r="BA1550" t="s">
        <v>683</v>
      </c>
      <c r="BB1550" t="s">
        <v>299</v>
      </c>
      <c r="BC1550" t="s">
        <v>423</v>
      </c>
      <c r="BD1550" t="s">
        <v>255</v>
      </c>
      <c r="BE1550" t="s">
        <v>424</v>
      </c>
      <c r="BF1550">
        <v>1</v>
      </c>
      <c r="BG1550">
        <f>IF(Table1[[#This Row],[ft_score]]="0 - 0", 1, 0)</f>
        <v>0</v>
      </c>
      <c r="BH1550">
        <f t="shared" si="24"/>
        <v>0</v>
      </c>
    </row>
    <row r="1551" spans="1:60" x14ac:dyDescent="0.25">
      <c r="A1551" s="1">
        <v>6664</v>
      </c>
      <c r="B1551" t="s">
        <v>58</v>
      </c>
      <c r="C1551" t="s">
        <v>59</v>
      </c>
      <c r="D1551">
        <v>1</v>
      </c>
      <c r="E1551">
        <v>0</v>
      </c>
      <c r="F1551" t="s">
        <v>60</v>
      </c>
      <c r="G1551" t="s">
        <v>90</v>
      </c>
      <c r="H1551" t="s">
        <v>90</v>
      </c>
      <c r="I1551" t="s">
        <v>58</v>
      </c>
      <c r="J1551" t="s">
        <v>90</v>
      </c>
      <c r="K1551">
        <v>0</v>
      </c>
      <c r="L1551" t="s">
        <v>64</v>
      </c>
      <c r="M1551" t="s">
        <v>60</v>
      </c>
      <c r="N1551" t="s">
        <v>64</v>
      </c>
      <c r="O1551" t="s">
        <v>64</v>
      </c>
      <c r="P1551" t="s">
        <v>64</v>
      </c>
      <c r="Q1551" t="s">
        <v>60</v>
      </c>
      <c r="R1551" t="s">
        <v>60</v>
      </c>
      <c r="S1551" t="s">
        <v>60</v>
      </c>
      <c r="T1551">
        <v>323.04000000000002</v>
      </c>
      <c r="U1551" t="s">
        <v>5104</v>
      </c>
      <c r="V1551" t="s">
        <v>4462</v>
      </c>
      <c r="W1551" t="s">
        <v>8696</v>
      </c>
      <c r="X1551" t="s">
        <v>8555</v>
      </c>
      <c r="Y1551" t="s">
        <v>548</v>
      </c>
      <c r="Z1551" t="s">
        <v>4117</v>
      </c>
      <c r="AA1551" t="s">
        <v>4118</v>
      </c>
      <c r="AB1551">
        <v>4</v>
      </c>
      <c r="AC1551">
        <v>80</v>
      </c>
      <c r="AD1551">
        <v>70</v>
      </c>
      <c r="AE1551">
        <v>45</v>
      </c>
      <c r="AF1551" t="s">
        <v>4042</v>
      </c>
      <c r="AG1551" t="s">
        <v>1575</v>
      </c>
      <c r="AH1551" t="s">
        <v>2855</v>
      </c>
      <c r="AI1551" t="s">
        <v>3263</v>
      </c>
      <c r="AJ1551" t="s">
        <v>2855</v>
      </c>
      <c r="AK1551" t="s">
        <v>807</v>
      </c>
      <c r="AL1551" t="s">
        <v>1485</v>
      </c>
      <c r="AM1551" t="s">
        <v>8697</v>
      </c>
      <c r="AN1551">
        <v>-4</v>
      </c>
      <c r="AO1551">
        <v>4</v>
      </c>
      <c r="AP1551" t="s">
        <v>1858</v>
      </c>
      <c r="AQ1551" t="s">
        <v>97</v>
      </c>
      <c r="AR1551" t="s">
        <v>97</v>
      </c>
      <c r="AS1551" t="s">
        <v>3023</v>
      </c>
      <c r="AT1551" t="s">
        <v>3023</v>
      </c>
      <c r="AU1551" t="s">
        <v>2508</v>
      </c>
      <c r="AV1551" t="s">
        <v>72</v>
      </c>
      <c r="AW1551" t="s">
        <v>63</v>
      </c>
      <c r="AX1551">
        <v>39.229999999999997</v>
      </c>
      <c r="AY1551">
        <v>60.77</v>
      </c>
      <c r="AZ1551" t="s">
        <v>270</v>
      </c>
      <c r="BA1551" t="s">
        <v>4565</v>
      </c>
      <c r="BB1551" t="s">
        <v>256</v>
      </c>
      <c r="BC1551" t="s">
        <v>88</v>
      </c>
      <c r="BD1551" t="s">
        <v>364</v>
      </c>
      <c r="BE1551" t="s">
        <v>401</v>
      </c>
      <c r="BF1551">
        <v>1</v>
      </c>
      <c r="BG1551">
        <f>IF(Table1[[#This Row],[ft_score]]="0 - 0", 1, 0)</f>
        <v>0</v>
      </c>
      <c r="BH1551">
        <f t="shared" si="24"/>
        <v>0</v>
      </c>
    </row>
    <row r="1552" spans="1:60" x14ac:dyDescent="0.25">
      <c r="A1552" s="1">
        <v>6669</v>
      </c>
      <c r="B1552" t="s">
        <v>58</v>
      </c>
      <c r="C1552" t="s">
        <v>126</v>
      </c>
      <c r="D1552">
        <v>1</v>
      </c>
      <c r="E1552">
        <v>0</v>
      </c>
      <c r="F1552" t="s">
        <v>60</v>
      </c>
      <c r="G1552" t="s">
        <v>90</v>
      </c>
      <c r="H1552" t="s">
        <v>90</v>
      </c>
      <c r="I1552" t="s">
        <v>58</v>
      </c>
      <c r="J1552" t="s">
        <v>58</v>
      </c>
      <c r="K1552">
        <v>0</v>
      </c>
      <c r="L1552" t="s">
        <v>64</v>
      </c>
      <c r="M1552" t="s">
        <v>60</v>
      </c>
      <c r="N1552" t="s">
        <v>64</v>
      </c>
      <c r="O1552" t="s">
        <v>64</v>
      </c>
      <c r="P1552" t="s">
        <v>64</v>
      </c>
      <c r="Q1552" t="s">
        <v>60</v>
      </c>
      <c r="R1552" t="s">
        <v>60</v>
      </c>
      <c r="S1552" t="s">
        <v>60</v>
      </c>
      <c r="T1552">
        <v>2616.69</v>
      </c>
      <c r="U1552" t="s">
        <v>7533</v>
      </c>
      <c r="V1552" t="s">
        <v>8705</v>
      </c>
      <c r="W1552" t="s">
        <v>8706</v>
      </c>
      <c r="X1552" t="s">
        <v>8555</v>
      </c>
      <c r="Y1552" t="s">
        <v>1252</v>
      </c>
      <c r="Z1552" t="s">
        <v>6725</v>
      </c>
      <c r="AA1552" t="s">
        <v>6726</v>
      </c>
      <c r="AB1552">
        <v>2</v>
      </c>
      <c r="AC1552">
        <v>50</v>
      </c>
      <c r="AD1552">
        <v>50</v>
      </c>
      <c r="AE1552">
        <v>25</v>
      </c>
      <c r="AF1552" t="s">
        <v>73</v>
      </c>
      <c r="AG1552" t="s">
        <v>73</v>
      </c>
      <c r="AH1552" t="s">
        <v>1227</v>
      </c>
      <c r="AI1552" t="s">
        <v>5413</v>
      </c>
      <c r="AJ1552" t="s">
        <v>3778</v>
      </c>
      <c r="AK1552" t="s">
        <v>1567</v>
      </c>
      <c r="AL1552" t="s">
        <v>1227</v>
      </c>
      <c r="AM1552" t="s">
        <v>3778</v>
      </c>
      <c r="AN1552">
        <v>-24</v>
      </c>
      <c r="AO1552">
        <v>4</v>
      </c>
      <c r="AP1552" t="s">
        <v>559</v>
      </c>
      <c r="AQ1552" t="s">
        <v>97</v>
      </c>
      <c r="AR1552" t="s">
        <v>97</v>
      </c>
      <c r="AS1552" t="s">
        <v>63</v>
      </c>
      <c r="AT1552" t="s">
        <v>560</v>
      </c>
      <c r="AU1552" t="s">
        <v>97</v>
      </c>
      <c r="AV1552" t="s">
        <v>73</v>
      </c>
      <c r="AW1552" t="s">
        <v>63</v>
      </c>
      <c r="AX1552">
        <v>58.93</v>
      </c>
      <c r="AY1552">
        <v>41.07</v>
      </c>
      <c r="AZ1552" t="s">
        <v>146</v>
      </c>
      <c r="BA1552" t="s">
        <v>105</v>
      </c>
      <c r="BB1552" t="s">
        <v>86</v>
      </c>
      <c r="BC1552" t="s">
        <v>197</v>
      </c>
      <c r="BD1552" t="s">
        <v>198</v>
      </c>
      <c r="BE1552" t="s">
        <v>199</v>
      </c>
      <c r="BF1552">
        <v>1</v>
      </c>
      <c r="BG1552">
        <f>IF(Table1[[#This Row],[ft_score]]="0 - 0", 1, 0)</f>
        <v>0</v>
      </c>
      <c r="BH1552">
        <f t="shared" si="24"/>
        <v>0</v>
      </c>
    </row>
    <row r="1553" spans="1:60" x14ac:dyDescent="0.25">
      <c r="A1553" s="1">
        <v>6676</v>
      </c>
      <c r="B1553" t="s">
        <v>58</v>
      </c>
      <c r="C1553" t="s">
        <v>59</v>
      </c>
      <c r="D1553">
        <v>1</v>
      </c>
      <c r="E1553">
        <v>0</v>
      </c>
      <c r="F1553" t="s">
        <v>60</v>
      </c>
      <c r="G1553" t="s">
        <v>90</v>
      </c>
      <c r="H1553" t="s">
        <v>90</v>
      </c>
      <c r="I1553" t="s">
        <v>58</v>
      </c>
      <c r="J1553" t="s">
        <v>58</v>
      </c>
      <c r="K1553">
        <v>0</v>
      </c>
      <c r="L1553" t="s">
        <v>60</v>
      </c>
      <c r="M1553" t="s">
        <v>60</v>
      </c>
      <c r="N1553" t="s">
        <v>60</v>
      </c>
      <c r="O1553" t="s">
        <v>60</v>
      </c>
      <c r="P1553" t="s">
        <v>60</v>
      </c>
      <c r="Q1553" t="s">
        <v>60</v>
      </c>
      <c r="R1553" t="s">
        <v>60</v>
      </c>
      <c r="S1553" t="s">
        <v>60</v>
      </c>
      <c r="T1553">
        <v>1670.61</v>
      </c>
      <c r="U1553" t="s">
        <v>594</v>
      </c>
      <c r="V1553" t="s">
        <v>426</v>
      </c>
      <c r="W1553" t="s">
        <v>8715</v>
      </c>
      <c r="X1553" t="s">
        <v>8555</v>
      </c>
      <c r="Y1553" t="s">
        <v>596</v>
      </c>
      <c r="Z1553" t="s">
        <v>205</v>
      </c>
      <c r="AA1553" t="s">
        <v>206</v>
      </c>
      <c r="AB1553">
        <v>23</v>
      </c>
      <c r="AC1553">
        <v>56.25</v>
      </c>
      <c r="AD1553">
        <v>37.5</v>
      </c>
      <c r="AE1553">
        <v>6.25</v>
      </c>
      <c r="AF1553" t="s">
        <v>83</v>
      </c>
      <c r="AG1553" t="s">
        <v>97</v>
      </c>
      <c r="AH1553" t="s">
        <v>1731</v>
      </c>
      <c r="AI1553" t="s">
        <v>466</v>
      </c>
      <c r="AJ1553" t="s">
        <v>4209</v>
      </c>
      <c r="AK1553" t="s">
        <v>478</v>
      </c>
      <c r="AL1553" t="s">
        <v>985</v>
      </c>
      <c r="AM1553" t="s">
        <v>8167</v>
      </c>
      <c r="AN1553">
        <v>6</v>
      </c>
      <c r="AO1553">
        <v>-6</v>
      </c>
      <c r="AP1553" t="s">
        <v>1119</v>
      </c>
      <c r="AQ1553" t="s">
        <v>73</v>
      </c>
      <c r="AR1553" t="s">
        <v>82</v>
      </c>
      <c r="AS1553" t="s">
        <v>81</v>
      </c>
      <c r="AT1553" t="s">
        <v>72</v>
      </c>
      <c r="AU1553" t="s">
        <v>82</v>
      </c>
      <c r="AV1553" t="s">
        <v>72</v>
      </c>
      <c r="AW1553" t="s">
        <v>83</v>
      </c>
      <c r="AX1553">
        <v>46.24</v>
      </c>
      <c r="AY1553">
        <v>53.77</v>
      </c>
      <c r="AZ1553" t="s">
        <v>124</v>
      </c>
      <c r="BA1553" t="s">
        <v>217</v>
      </c>
      <c r="BB1553" t="s">
        <v>112</v>
      </c>
      <c r="BC1553" t="s">
        <v>195</v>
      </c>
      <c r="BD1553" t="s">
        <v>312</v>
      </c>
      <c r="BE1553" t="s">
        <v>313</v>
      </c>
      <c r="BF1553">
        <v>1</v>
      </c>
      <c r="BG1553">
        <f>IF(Table1[[#This Row],[ft_score]]="0 - 0", 1, 0)</f>
        <v>0</v>
      </c>
      <c r="BH1553">
        <f t="shared" si="24"/>
        <v>0</v>
      </c>
    </row>
    <row r="1554" spans="1:60" x14ac:dyDescent="0.25">
      <c r="A1554" s="1">
        <v>6682</v>
      </c>
      <c r="B1554" t="s">
        <v>58</v>
      </c>
      <c r="C1554" t="s">
        <v>650</v>
      </c>
      <c r="D1554">
        <v>1</v>
      </c>
      <c r="E1554">
        <v>0</v>
      </c>
      <c r="F1554" t="s">
        <v>60</v>
      </c>
      <c r="G1554" t="s">
        <v>90</v>
      </c>
      <c r="H1554" t="s">
        <v>90</v>
      </c>
      <c r="I1554" t="s">
        <v>58</v>
      </c>
      <c r="J1554" t="s">
        <v>90</v>
      </c>
      <c r="K1554">
        <v>0</v>
      </c>
      <c r="L1554" t="s">
        <v>60</v>
      </c>
      <c r="M1554" t="s">
        <v>60</v>
      </c>
      <c r="N1554" t="s">
        <v>60</v>
      </c>
      <c r="O1554" t="s">
        <v>60</v>
      </c>
      <c r="P1554" t="s">
        <v>60</v>
      </c>
      <c r="Q1554" t="s">
        <v>60</v>
      </c>
      <c r="R1554" t="s">
        <v>60</v>
      </c>
      <c r="S1554" t="s">
        <v>60</v>
      </c>
      <c r="T1554">
        <v>45517.87</v>
      </c>
      <c r="U1554" t="s">
        <v>706</v>
      </c>
      <c r="V1554" t="s">
        <v>2472</v>
      </c>
      <c r="W1554" t="s">
        <v>8729</v>
      </c>
      <c r="X1554" t="s">
        <v>8726</v>
      </c>
      <c r="Y1554" t="s">
        <v>667</v>
      </c>
      <c r="Z1554" t="s">
        <v>680</v>
      </c>
      <c r="AA1554" t="s">
        <v>681</v>
      </c>
      <c r="AB1554">
        <v>6</v>
      </c>
      <c r="AC1554">
        <v>75</v>
      </c>
      <c r="AD1554">
        <v>50</v>
      </c>
      <c r="AE1554">
        <v>25</v>
      </c>
      <c r="AF1554" t="s">
        <v>98</v>
      </c>
      <c r="AG1554" t="s">
        <v>98</v>
      </c>
      <c r="AH1554" t="s">
        <v>579</v>
      </c>
      <c r="AI1554" t="s">
        <v>2587</v>
      </c>
      <c r="AJ1554" t="s">
        <v>1890</v>
      </c>
      <c r="AK1554" t="s">
        <v>3297</v>
      </c>
      <c r="AL1554" t="s">
        <v>815</v>
      </c>
      <c r="AM1554" t="s">
        <v>8730</v>
      </c>
      <c r="AN1554">
        <v>-2</v>
      </c>
      <c r="AO1554">
        <v>1</v>
      </c>
      <c r="AP1554" t="s">
        <v>141</v>
      </c>
      <c r="AQ1554" t="s">
        <v>136</v>
      </c>
      <c r="AR1554" t="s">
        <v>6254</v>
      </c>
      <c r="AS1554" t="s">
        <v>97</v>
      </c>
      <c r="AT1554" t="s">
        <v>1949</v>
      </c>
      <c r="AU1554" t="s">
        <v>73</v>
      </c>
      <c r="AV1554" t="s">
        <v>98</v>
      </c>
      <c r="AW1554" t="s">
        <v>98</v>
      </c>
      <c r="AX1554">
        <v>41.86</v>
      </c>
      <c r="AY1554">
        <v>58.15</v>
      </c>
      <c r="AZ1554" t="s">
        <v>104</v>
      </c>
      <c r="BA1554" t="s">
        <v>143</v>
      </c>
      <c r="BB1554" t="s">
        <v>311</v>
      </c>
      <c r="BC1554" t="s">
        <v>255</v>
      </c>
      <c r="BD1554" t="s">
        <v>423</v>
      </c>
      <c r="BE1554" t="s">
        <v>256</v>
      </c>
      <c r="BF1554">
        <v>1</v>
      </c>
      <c r="BG1554">
        <f>IF(Table1[[#This Row],[ft_score]]="0 - 0", 1, 0)</f>
        <v>0</v>
      </c>
      <c r="BH1554">
        <f t="shared" si="24"/>
        <v>0</v>
      </c>
    </row>
    <row r="1555" spans="1:60" x14ac:dyDescent="0.25">
      <c r="A1555" s="1">
        <v>6699</v>
      </c>
      <c r="B1555" t="s">
        <v>58</v>
      </c>
      <c r="C1555" t="s">
        <v>126</v>
      </c>
      <c r="D1555">
        <v>1</v>
      </c>
      <c r="E1555">
        <v>0</v>
      </c>
      <c r="F1555" t="s">
        <v>60</v>
      </c>
      <c r="G1555" t="s">
        <v>90</v>
      </c>
      <c r="H1555" t="s">
        <v>90</v>
      </c>
      <c r="I1555" t="s">
        <v>58</v>
      </c>
      <c r="J1555" t="s">
        <v>90</v>
      </c>
      <c r="K1555">
        <v>0</v>
      </c>
      <c r="L1555" t="s">
        <v>64</v>
      </c>
      <c r="M1555" t="s">
        <v>60</v>
      </c>
      <c r="N1555">
        <v>0</v>
      </c>
      <c r="O1555" t="s">
        <v>64</v>
      </c>
      <c r="P1555" t="s">
        <v>64</v>
      </c>
      <c r="Q1555" t="s">
        <v>60</v>
      </c>
      <c r="R1555" t="s">
        <v>60</v>
      </c>
      <c r="S1555" t="s">
        <v>60</v>
      </c>
      <c r="T1555">
        <v>131.74</v>
      </c>
      <c r="U1555" t="s">
        <v>822</v>
      </c>
      <c r="V1555" t="s">
        <v>850</v>
      </c>
      <c r="W1555" t="s">
        <v>8766</v>
      </c>
      <c r="X1555" t="s">
        <v>8726</v>
      </c>
      <c r="Y1555" t="s">
        <v>833</v>
      </c>
      <c r="Z1555" t="s">
        <v>727</v>
      </c>
      <c r="AA1555" t="s">
        <v>728</v>
      </c>
      <c r="AB1555">
        <v>24</v>
      </c>
      <c r="AC1555">
        <v>75</v>
      </c>
      <c r="AD1555">
        <v>25</v>
      </c>
      <c r="AE1555">
        <v>25</v>
      </c>
      <c r="AF1555" t="s">
        <v>73</v>
      </c>
      <c r="AG1555" t="s">
        <v>73</v>
      </c>
      <c r="AH1555" t="s">
        <v>3856</v>
      </c>
      <c r="AI1555" t="s">
        <v>2842</v>
      </c>
      <c r="AJ1555" t="s">
        <v>5311</v>
      </c>
      <c r="AK1555" t="s">
        <v>3072</v>
      </c>
      <c r="AL1555" t="s">
        <v>1460</v>
      </c>
      <c r="AM1555" t="s">
        <v>3913</v>
      </c>
      <c r="AN1555">
        <v>7</v>
      </c>
      <c r="AO1555">
        <v>7.5</v>
      </c>
      <c r="AP1555" t="s">
        <v>3827</v>
      </c>
      <c r="AQ1555" t="s">
        <v>82</v>
      </c>
      <c r="AR1555" t="s">
        <v>81</v>
      </c>
      <c r="AS1555" t="s">
        <v>560</v>
      </c>
      <c r="AT1555" t="s">
        <v>63</v>
      </c>
      <c r="AU1555" t="s">
        <v>116</v>
      </c>
      <c r="AV1555" t="s">
        <v>123</v>
      </c>
      <c r="AW1555" t="s">
        <v>72</v>
      </c>
      <c r="AX1555">
        <v>50.88</v>
      </c>
      <c r="AY1555">
        <v>49.13</v>
      </c>
      <c r="AZ1555" t="s">
        <v>271</v>
      </c>
      <c r="BA1555" t="s">
        <v>147</v>
      </c>
      <c r="BB1555" t="s">
        <v>268</v>
      </c>
      <c r="BC1555" t="s">
        <v>231</v>
      </c>
      <c r="BD1555" t="s">
        <v>197</v>
      </c>
      <c r="BE1555" t="s">
        <v>105</v>
      </c>
      <c r="BF1555">
        <v>1</v>
      </c>
      <c r="BG1555">
        <f>IF(Table1[[#This Row],[ft_score]]="0 - 0", 1, 0)</f>
        <v>0</v>
      </c>
      <c r="BH1555">
        <f t="shared" si="24"/>
        <v>0</v>
      </c>
    </row>
    <row r="1556" spans="1:60" x14ac:dyDescent="0.25">
      <c r="A1556" s="1">
        <v>6721</v>
      </c>
      <c r="B1556" t="s">
        <v>5152</v>
      </c>
      <c r="C1556" t="s">
        <v>167</v>
      </c>
      <c r="D1556">
        <v>1</v>
      </c>
      <c r="E1556">
        <v>0</v>
      </c>
      <c r="F1556" t="s">
        <v>60</v>
      </c>
      <c r="G1556">
        <v>1000</v>
      </c>
      <c r="H1556">
        <v>1.1000000000000001</v>
      </c>
      <c r="I1556" t="s">
        <v>61</v>
      </c>
      <c r="J1556" t="s">
        <v>311</v>
      </c>
      <c r="K1556">
        <v>2</v>
      </c>
      <c r="L1556" t="s">
        <v>60</v>
      </c>
      <c r="M1556" t="s">
        <v>60</v>
      </c>
      <c r="N1556" t="s">
        <v>64</v>
      </c>
      <c r="O1556" t="s">
        <v>60</v>
      </c>
      <c r="P1556" t="s">
        <v>60</v>
      </c>
      <c r="Q1556" t="s">
        <v>60</v>
      </c>
      <c r="R1556" t="s">
        <v>60</v>
      </c>
      <c r="S1556" t="s">
        <v>60</v>
      </c>
      <c r="T1556">
        <v>24434.32</v>
      </c>
      <c r="U1556" t="s">
        <v>5735</v>
      </c>
      <c r="V1556" t="s">
        <v>5860</v>
      </c>
      <c r="W1556" t="s">
        <v>8799</v>
      </c>
      <c r="X1556" t="s">
        <v>8726</v>
      </c>
      <c r="Y1556" t="s">
        <v>932</v>
      </c>
      <c r="Z1556" t="s">
        <v>6903</v>
      </c>
      <c r="AA1556" t="s">
        <v>4750</v>
      </c>
      <c r="AB1556">
        <v>4</v>
      </c>
      <c r="AC1556">
        <v>67.5</v>
      </c>
      <c r="AD1556">
        <v>47.5</v>
      </c>
      <c r="AE1556">
        <v>12.5</v>
      </c>
      <c r="AF1556" t="s">
        <v>63</v>
      </c>
      <c r="AG1556" t="s">
        <v>1575</v>
      </c>
      <c r="AH1556" t="s">
        <v>3485</v>
      </c>
      <c r="AI1556" t="s">
        <v>3485</v>
      </c>
      <c r="AJ1556" t="s">
        <v>845</v>
      </c>
      <c r="AK1556" t="s">
        <v>6496</v>
      </c>
      <c r="AL1556" t="s">
        <v>2890</v>
      </c>
      <c r="AM1556" t="s">
        <v>8800</v>
      </c>
      <c r="AN1556">
        <v>-15</v>
      </c>
      <c r="AO1556">
        <v>4.5</v>
      </c>
      <c r="AP1556" t="s">
        <v>6332</v>
      </c>
      <c r="AQ1556" t="s">
        <v>2219</v>
      </c>
      <c r="AR1556" t="s">
        <v>3023</v>
      </c>
      <c r="AS1556" t="s">
        <v>73</v>
      </c>
      <c r="AT1556" t="s">
        <v>141</v>
      </c>
      <c r="AU1556" t="s">
        <v>72</v>
      </c>
      <c r="AV1556" t="s">
        <v>63</v>
      </c>
      <c r="AW1556" t="s">
        <v>63</v>
      </c>
      <c r="AX1556">
        <v>22.73</v>
      </c>
      <c r="AY1556">
        <v>77.28</v>
      </c>
      <c r="AZ1556" t="s">
        <v>195</v>
      </c>
      <c r="BA1556" t="s">
        <v>298</v>
      </c>
      <c r="BB1556" t="s">
        <v>217</v>
      </c>
      <c r="BC1556" t="s">
        <v>523</v>
      </c>
      <c r="BD1556" t="s">
        <v>423</v>
      </c>
      <c r="BE1556" t="s">
        <v>199</v>
      </c>
      <c r="BF1556">
        <v>1</v>
      </c>
      <c r="BG1556">
        <f>IF(Table1[[#This Row],[ft_score]]="0 - 0", 1, 0)</f>
        <v>0</v>
      </c>
      <c r="BH1556">
        <f t="shared" si="24"/>
        <v>0</v>
      </c>
    </row>
    <row r="1557" spans="1:60" x14ac:dyDescent="0.25">
      <c r="A1557" s="1">
        <v>6753</v>
      </c>
      <c r="B1557" t="s">
        <v>58</v>
      </c>
      <c r="C1557" t="s">
        <v>636</v>
      </c>
      <c r="D1557">
        <v>1</v>
      </c>
      <c r="E1557">
        <v>0</v>
      </c>
      <c r="F1557" t="s">
        <v>60</v>
      </c>
      <c r="G1557" t="s">
        <v>90</v>
      </c>
      <c r="H1557" t="s">
        <v>90</v>
      </c>
      <c r="I1557" t="s">
        <v>58</v>
      </c>
      <c r="J1557" t="s">
        <v>90</v>
      </c>
      <c r="K1557">
        <v>0</v>
      </c>
      <c r="L1557" t="s">
        <v>60</v>
      </c>
      <c r="M1557" t="s">
        <v>60</v>
      </c>
      <c r="N1557" t="s">
        <v>64</v>
      </c>
      <c r="O1557" t="s">
        <v>64</v>
      </c>
      <c r="P1557" t="s">
        <v>60</v>
      </c>
      <c r="Q1557" t="s">
        <v>60</v>
      </c>
      <c r="R1557" t="s">
        <v>60</v>
      </c>
      <c r="S1557" t="s">
        <v>60</v>
      </c>
      <c r="T1557">
        <v>712.47</v>
      </c>
      <c r="U1557" t="s">
        <v>973</v>
      </c>
      <c r="V1557" t="s">
        <v>1570</v>
      </c>
      <c r="W1557" t="s">
        <v>8844</v>
      </c>
      <c r="X1557" t="s">
        <v>8726</v>
      </c>
      <c r="Y1557" t="s">
        <v>966</v>
      </c>
      <c r="Z1557" t="s">
        <v>976</v>
      </c>
      <c r="AA1557" t="s">
        <v>977</v>
      </c>
      <c r="AB1557">
        <v>21</v>
      </c>
      <c r="AC1557">
        <v>68.75</v>
      </c>
      <c r="AD1557">
        <v>68.75</v>
      </c>
      <c r="AE1557">
        <v>50</v>
      </c>
      <c r="AF1557" t="s">
        <v>73</v>
      </c>
      <c r="AG1557" t="s">
        <v>159</v>
      </c>
      <c r="AH1557" t="s">
        <v>2716</v>
      </c>
      <c r="AI1557" t="s">
        <v>968</v>
      </c>
      <c r="AJ1557" t="s">
        <v>5567</v>
      </c>
      <c r="AK1557" t="s">
        <v>1265</v>
      </c>
      <c r="AL1557" t="s">
        <v>864</v>
      </c>
      <c r="AM1557" t="s">
        <v>1732</v>
      </c>
      <c r="AN1557">
        <v>-11</v>
      </c>
      <c r="AO1557">
        <v>5.5</v>
      </c>
      <c r="AP1557" t="s">
        <v>1223</v>
      </c>
      <c r="AQ1557" t="s">
        <v>141</v>
      </c>
      <c r="AR1557" t="s">
        <v>72</v>
      </c>
      <c r="AS1557" t="s">
        <v>82</v>
      </c>
      <c r="AT1557" t="s">
        <v>81</v>
      </c>
      <c r="AU1557" t="s">
        <v>97</v>
      </c>
      <c r="AV1557" t="s">
        <v>73</v>
      </c>
      <c r="AW1557" t="s">
        <v>83</v>
      </c>
      <c r="AX1557">
        <v>48.95</v>
      </c>
      <c r="AY1557">
        <v>51.06</v>
      </c>
      <c r="AZ1557" t="s">
        <v>349</v>
      </c>
      <c r="BA1557" t="s">
        <v>105</v>
      </c>
      <c r="BB1557" t="s">
        <v>888</v>
      </c>
      <c r="BC1557" t="s">
        <v>468</v>
      </c>
      <c r="BD1557" t="s">
        <v>84</v>
      </c>
      <c r="BE1557" t="s">
        <v>143</v>
      </c>
      <c r="BF1557">
        <v>1</v>
      </c>
      <c r="BG1557">
        <f>IF(Table1[[#This Row],[ft_score]]="0 - 0", 1, 0)</f>
        <v>0</v>
      </c>
      <c r="BH1557">
        <f t="shared" si="24"/>
        <v>0</v>
      </c>
    </row>
    <row r="1558" spans="1:60" hidden="1" x14ac:dyDescent="0.25">
      <c r="A1558" s="1">
        <v>6789</v>
      </c>
      <c r="B1558" t="s">
        <v>5152</v>
      </c>
      <c r="C1558" t="s">
        <v>110</v>
      </c>
      <c r="D1558">
        <v>1</v>
      </c>
      <c r="E1558">
        <v>0</v>
      </c>
      <c r="F1558" t="s">
        <v>60</v>
      </c>
      <c r="G1558">
        <v>-1</v>
      </c>
      <c r="H1558">
        <v>4</v>
      </c>
      <c r="I1558" t="s">
        <v>5759</v>
      </c>
      <c r="J1558" t="s">
        <v>63</v>
      </c>
      <c r="K1558">
        <v>0</v>
      </c>
      <c r="L1558" t="s">
        <v>60</v>
      </c>
      <c r="M1558" t="s">
        <v>60</v>
      </c>
      <c r="N1558" t="s">
        <v>64</v>
      </c>
      <c r="O1558" t="s">
        <v>60</v>
      </c>
      <c r="P1558" t="s">
        <v>60</v>
      </c>
      <c r="Q1558" t="s">
        <v>60</v>
      </c>
      <c r="R1558" t="s">
        <v>60</v>
      </c>
      <c r="S1558" t="s">
        <v>60</v>
      </c>
      <c r="T1558">
        <v>2</v>
      </c>
      <c r="U1558" t="s">
        <v>5960</v>
      </c>
      <c r="V1558" t="s">
        <v>5715</v>
      </c>
      <c r="W1558" t="s">
        <v>8898</v>
      </c>
      <c r="X1558" t="s">
        <v>8726</v>
      </c>
      <c r="Y1558" t="s">
        <v>1008</v>
      </c>
      <c r="Z1558" t="s">
        <v>5718</v>
      </c>
      <c r="AA1558" t="s">
        <v>5719</v>
      </c>
      <c r="AB1558">
        <v>5</v>
      </c>
      <c r="AC1558">
        <v>100</v>
      </c>
      <c r="AD1558">
        <v>100</v>
      </c>
      <c r="AE1558">
        <v>60</v>
      </c>
      <c r="AF1558" t="s">
        <v>1575</v>
      </c>
      <c r="AG1558" t="s">
        <v>63</v>
      </c>
      <c r="AH1558" t="s">
        <v>1574</v>
      </c>
      <c r="AI1558" t="s">
        <v>8899</v>
      </c>
      <c r="AJ1558" t="s">
        <v>1713</v>
      </c>
      <c r="AK1558" t="s">
        <v>5168</v>
      </c>
      <c r="AL1558" t="s">
        <v>904</v>
      </c>
      <c r="AM1558" t="s">
        <v>4181</v>
      </c>
      <c r="AN1558">
        <v>-13</v>
      </c>
      <c r="AO1558">
        <v>-3.5</v>
      </c>
      <c r="AP1558" t="s">
        <v>126</v>
      </c>
      <c r="AQ1558" t="s">
        <v>3023</v>
      </c>
      <c r="AR1558" t="s">
        <v>2219</v>
      </c>
      <c r="AS1558" t="s">
        <v>2219</v>
      </c>
      <c r="AT1558" t="s">
        <v>3023</v>
      </c>
      <c r="AU1558" t="s">
        <v>97</v>
      </c>
      <c r="AV1558" t="s">
        <v>2416</v>
      </c>
      <c r="AW1558" t="s">
        <v>63</v>
      </c>
      <c r="AX1558">
        <v>37.78</v>
      </c>
      <c r="AY1558">
        <v>62.22</v>
      </c>
      <c r="AZ1558" t="s">
        <v>166</v>
      </c>
      <c r="BA1558" t="s">
        <v>166</v>
      </c>
      <c r="BB1558" t="s">
        <v>166</v>
      </c>
      <c r="BC1558" t="s">
        <v>166</v>
      </c>
      <c r="BD1558" t="s">
        <v>166</v>
      </c>
      <c r="BE1558" t="s">
        <v>166</v>
      </c>
      <c r="BF1558" t="s">
        <v>58</v>
      </c>
      <c r="BG1558">
        <f>IF(Table1[[#This Row],[ft_score]]="0 - 0", 1, 0)</f>
        <v>0</v>
      </c>
      <c r="BH1558">
        <f t="shared" si="24"/>
        <v>0</v>
      </c>
    </row>
    <row r="1559" spans="1:60" x14ac:dyDescent="0.25">
      <c r="A1559" s="1">
        <v>6793</v>
      </c>
      <c r="B1559" t="s">
        <v>5152</v>
      </c>
      <c r="C1559" t="s">
        <v>257</v>
      </c>
      <c r="D1559">
        <v>1</v>
      </c>
      <c r="E1559">
        <v>0</v>
      </c>
      <c r="F1559" t="s">
        <v>60</v>
      </c>
      <c r="G1559">
        <v>1000</v>
      </c>
      <c r="H1559">
        <v>13</v>
      </c>
      <c r="I1559" t="s">
        <v>61</v>
      </c>
      <c r="J1559" t="s">
        <v>299</v>
      </c>
      <c r="K1559">
        <v>2</v>
      </c>
      <c r="L1559" t="s">
        <v>60</v>
      </c>
      <c r="M1559" t="s">
        <v>60</v>
      </c>
      <c r="N1559" t="s">
        <v>64</v>
      </c>
      <c r="O1559" t="s">
        <v>64</v>
      </c>
      <c r="P1559" t="s">
        <v>60</v>
      </c>
      <c r="Q1559" t="s">
        <v>60</v>
      </c>
      <c r="R1559" t="s">
        <v>60</v>
      </c>
      <c r="S1559" t="s">
        <v>60</v>
      </c>
      <c r="T1559">
        <v>20951.900000000001</v>
      </c>
      <c r="U1559" t="s">
        <v>5859</v>
      </c>
      <c r="V1559" t="s">
        <v>5784</v>
      </c>
      <c r="W1559" t="s">
        <v>8904</v>
      </c>
      <c r="X1559" t="s">
        <v>8726</v>
      </c>
      <c r="Y1559" t="s">
        <v>1008</v>
      </c>
      <c r="Z1559" t="s">
        <v>6903</v>
      </c>
      <c r="AA1559" t="s">
        <v>4750</v>
      </c>
      <c r="AB1559">
        <v>5</v>
      </c>
      <c r="AC1559">
        <v>70</v>
      </c>
      <c r="AD1559">
        <v>50</v>
      </c>
      <c r="AE1559">
        <v>20</v>
      </c>
      <c r="AF1559" t="s">
        <v>2416</v>
      </c>
      <c r="AG1559" t="s">
        <v>1575</v>
      </c>
      <c r="AH1559" t="s">
        <v>5184</v>
      </c>
      <c r="AI1559" t="s">
        <v>4857</v>
      </c>
      <c r="AJ1559" t="s">
        <v>1485</v>
      </c>
      <c r="AK1559" t="s">
        <v>609</v>
      </c>
      <c r="AL1559" t="s">
        <v>1452</v>
      </c>
      <c r="AM1559" t="s">
        <v>4215</v>
      </c>
      <c r="AN1559">
        <v>-28</v>
      </c>
      <c r="AO1559">
        <v>-2</v>
      </c>
      <c r="AP1559" t="s">
        <v>4372</v>
      </c>
      <c r="AQ1559" t="s">
        <v>3023</v>
      </c>
      <c r="AR1559" t="s">
        <v>2219</v>
      </c>
      <c r="AS1559" t="s">
        <v>1575</v>
      </c>
      <c r="AT1559" t="s">
        <v>1858</v>
      </c>
      <c r="AU1559" t="s">
        <v>3238</v>
      </c>
      <c r="AV1559" t="s">
        <v>1575</v>
      </c>
      <c r="AW1559" t="s">
        <v>63</v>
      </c>
      <c r="AX1559">
        <v>43.91</v>
      </c>
      <c r="AY1559">
        <v>56.09</v>
      </c>
      <c r="AZ1559" t="s">
        <v>347</v>
      </c>
      <c r="BA1559" t="s">
        <v>299</v>
      </c>
      <c r="BB1559" t="s">
        <v>506</v>
      </c>
      <c r="BC1559" t="s">
        <v>385</v>
      </c>
      <c r="BD1559" t="s">
        <v>231</v>
      </c>
      <c r="BE1559" t="s">
        <v>386</v>
      </c>
      <c r="BF1559">
        <v>1</v>
      </c>
      <c r="BG1559">
        <f>IF(Table1[[#This Row],[ft_score]]="0 - 0", 1, 0)</f>
        <v>0</v>
      </c>
      <c r="BH1559">
        <f t="shared" si="24"/>
        <v>0</v>
      </c>
    </row>
    <row r="1560" spans="1:60" x14ac:dyDescent="0.25">
      <c r="A1560" s="1">
        <v>6804</v>
      </c>
      <c r="B1560" t="s">
        <v>58</v>
      </c>
      <c r="C1560" t="s">
        <v>257</v>
      </c>
      <c r="D1560">
        <v>1</v>
      </c>
      <c r="E1560">
        <v>0</v>
      </c>
      <c r="F1560" t="s">
        <v>60</v>
      </c>
      <c r="G1560" t="s">
        <v>90</v>
      </c>
      <c r="H1560" t="s">
        <v>90</v>
      </c>
      <c r="I1560" t="s">
        <v>58</v>
      </c>
      <c r="J1560" t="s">
        <v>90</v>
      </c>
      <c r="K1560">
        <v>0</v>
      </c>
      <c r="L1560" t="s">
        <v>60</v>
      </c>
      <c r="M1560" t="s">
        <v>60</v>
      </c>
      <c r="N1560" t="s">
        <v>64</v>
      </c>
      <c r="O1560" t="s">
        <v>64</v>
      </c>
      <c r="P1560" t="s">
        <v>60</v>
      </c>
      <c r="Q1560" t="s">
        <v>60</v>
      </c>
      <c r="R1560" t="s">
        <v>60</v>
      </c>
      <c r="S1560" t="s">
        <v>60</v>
      </c>
      <c r="T1560">
        <v>3118.34</v>
      </c>
      <c r="U1560" t="s">
        <v>5743</v>
      </c>
      <c r="V1560" t="s">
        <v>5969</v>
      </c>
      <c r="W1560" t="s">
        <v>8916</v>
      </c>
      <c r="X1560" t="s">
        <v>8726</v>
      </c>
      <c r="Y1560" t="s">
        <v>1008</v>
      </c>
      <c r="Z1560" t="s">
        <v>6839</v>
      </c>
      <c r="AA1560" t="s">
        <v>5522</v>
      </c>
      <c r="AB1560">
        <v>3</v>
      </c>
      <c r="AC1560">
        <v>66.67</v>
      </c>
      <c r="AD1560">
        <v>33.33</v>
      </c>
      <c r="AE1560">
        <v>0</v>
      </c>
      <c r="AF1560" t="s">
        <v>63</v>
      </c>
      <c r="AG1560" t="s">
        <v>1949</v>
      </c>
      <c r="AH1560" t="s">
        <v>1949</v>
      </c>
      <c r="AI1560" t="s">
        <v>98</v>
      </c>
      <c r="AJ1560" t="s">
        <v>136</v>
      </c>
      <c r="AK1560" t="s">
        <v>136</v>
      </c>
      <c r="AL1560" t="s">
        <v>98</v>
      </c>
      <c r="AM1560" t="s">
        <v>136</v>
      </c>
      <c r="AN1560">
        <v>10</v>
      </c>
      <c r="AO1560">
        <v>-5</v>
      </c>
      <c r="AP1560" t="s">
        <v>5606</v>
      </c>
      <c r="AQ1560" t="s">
        <v>1949</v>
      </c>
      <c r="AR1560" t="s">
        <v>2471</v>
      </c>
      <c r="AS1560" t="s">
        <v>2471</v>
      </c>
      <c r="AT1560" t="s">
        <v>1949</v>
      </c>
      <c r="AU1560" t="s">
        <v>136</v>
      </c>
      <c r="AV1560" t="s">
        <v>63</v>
      </c>
      <c r="AW1560" t="s">
        <v>63</v>
      </c>
      <c r="AX1560">
        <v>58.34</v>
      </c>
      <c r="AY1560">
        <v>41.67</v>
      </c>
      <c r="AZ1560" t="s">
        <v>124</v>
      </c>
      <c r="BA1560" t="s">
        <v>86</v>
      </c>
      <c r="BB1560" t="s">
        <v>506</v>
      </c>
      <c r="BC1560" t="s">
        <v>87</v>
      </c>
      <c r="BD1560" t="s">
        <v>198</v>
      </c>
      <c r="BE1560" t="s">
        <v>849</v>
      </c>
      <c r="BF1560">
        <v>1</v>
      </c>
      <c r="BG1560">
        <f>IF(Table1[[#This Row],[ft_score]]="0 - 0", 1, 0)</f>
        <v>0</v>
      </c>
      <c r="BH1560">
        <f t="shared" si="24"/>
        <v>0</v>
      </c>
    </row>
    <row r="1561" spans="1:60" x14ac:dyDescent="0.25">
      <c r="A1561" s="1">
        <v>6859</v>
      </c>
      <c r="B1561" t="s">
        <v>58</v>
      </c>
      <c r="C1561" t="s">
        <v>244</v>
      </c>
      <c r="D1561">
        <v>1</v>
      </c>
      <c r="E1561">
        <v>0</v>
      </c>
      <c r="F1561" t="s">
        <v>60</v>
      </c>
      <c r="G1561" t="s">
        <v>90</v>
      </c>
      <c r="H1561" t="s">
        <v>90</v>
      </c>
      <c r="I1561" t="s">
        <v>58</v>
      </c>
      <c r="J1561" t="s">
        <v>90</v>
      </c>
      <c r="K1561">
        <v>0</v>
      </c>
      <c r="L1561" t="s">
        <v>60</v>
      </c>
      <c r="M1561" t="s">
        <v>60</v>
      </c>
      <c r="N1561" t="s">
        <v>64</v>
      </c>
      <c r="O1561" t="s">
        <v>60</v>
      </c>
      <c r="P1561" t="s">
        <v>60</v>
      </c>
      <c r="Q1561" t="s">
        <v>60</v>
      </c>
      <c r="R1561" t="s">
        <v>60</v>
      </c>
      <c r="S1561" t="s">
        <v>60</v>
      </c>
      <c r="T1561">
        <v>63.92</v>
      </c>
      <c r="U1561" t="s">
        <v>8991</v>
      </c>
      <c r="V1561" t="s">
        <v>8992</v>
      </c>
      <c r="W1561" t="s">
        <v>8993</v>
      </c>
      <c r="X1561" t="s">
        <v>8726</v>
      </c>
      <c r="Y1561" t="s">
        <v>156</v>
      </c>
      <c r="Z1561" t="s">
        <v>7733</v>
      </c>
      <c r="AA1561" t="s">
        <v>7734</v>
      </c>
      <c r="AB1561">
        <v>0</v>
      </c>
      <c r="AC1561">
        <v>0</v>
      </c>
      <c r="AD1561">
        <v>0</v>
      </c>
      <c r="AE1561">
        <v>0</v>
      </c>
      <c r="AF1561" t="s">
        <v>63</v>
      </c>
      <c r="AG1561" t="s">
        <v>97</v>
      </c>
      <c r="AH1561" t="s">
        <v>63</v>
      </c>
      <c r="AI1561" t="s">
        <v>63</v>
      </c>
      <c r="AJ1561" t="s">
        <v>63</v>
      </c>
      <c r="AK1561" t="s">
        <v>63</v>
      </c>
      <c r="AL1561" t="s">
        <v>63</v>
      </c>
      <c r="AM1561" t="s">
        <v>63</v>
      </c>
      <c r="AN1561">
        <v>-6</v>
      </c>
      <c r="AO1561">
        <v>0</v>
      </c>
      <c r="AP1561" t="s">
        <v>63</v>
      </c>
      <c r="AQ1561" t="s">
        <v>63</v>
      </c>
      <c r="AR1561" t="s">
        <v>63</v>
      </c>
      <c r="AS1561" t="s">
        <v>63</v>
      </c>
      <c r="AT1561" t="s">
        <v>63</v>
      </c>
      <c r="AU1561" t="s">
        <v>63</v>
      </c>
      <c r="AV1561" t="s">
        <v>63</v>
      </c>
      <c r="AW1561" t="s">
        <v>63</v>
      </c>
      <c r="AX1561">
        <v>0</v>
      </c>
      <c r="AY1561">
        <v>0</v>
      </c>
      <c r="AZ1561" t="s">
        <v>87</v>
      </c>
      <c r="BA1561" t="s">
        <v>400</v>
      </c>
      <c r="BB1561" t="s">
        <v>147</v>
      </c>
      <c r="BC1561" t="s">
        <v>197</v>
      </c>
      <c r="BD1561" t="s">
        <v>198</v>
      </c>
      <c r="BE1561" t="s">
        <v>199</v>
      </c>
      <c r="BF1561">
        <v>1</v>
      </c>
      <c r="BG1561">
        <f>IF(Table1[[#This Row],[ft_score]]="0 - 0", 1, 0)</f>
        <v>0</v>
      </c>
      <c r="BH1561">
        <f t="shared" si="24"/>
        <v>0</v>
      </c>
    </row>
    <row r="1562" spans="1:60" x14ac:dyDescent="0.25">
      <c r="A1562" s="1">
        <v>6866</v>
      </c>
      <c r="B1562" t="s">
        <v>58</v>
      </c>
      <c r="C1562" t="s">
        <v>126</v>
      </c>
      <c r="D1562">
        <v>1</v>
      </c>
      <c r="E1562">
        <v>0</v>
      </c>
      <c r="F1562" t="s">
        <v>60</v>
      </c>
      <c r="G1562" t="s">
        <v>90</v>
      </c>
      <c r="H1562" t="s">
        <v>90</v>
      </c>
      <c r="I1562" t="s">
        <v>58</v>
      </c>
      <c r="J1562" t="s">
        <v>90</v>
      </c>
      <c r="K1562">
        <v>0</v>
      </c>
      <c r="L1562" t="s">
        <v>64</v>
      </c>
      <c r="M1562" t="s">
        <v>60</v>
      </c>
      <c r="N1562" t="s">
        <v>64</v>
      </c>
      <c r="O1562" t="s">
        <v>64</v>
      </c>
      <c r="P1562" t="s">
        <v>64</v>
      </c>
      <c r="Q1562" t="s">
        <v>60</v>
      </c>
      <c r="R1562" t="s">
        <v>60</v>
      </c>
      <c r="S1562" t="s">
        <v>60</v>
      </c>
      <c r="T1562">
        <v>115840.71</v>
      </c>
      <c r="U1562" t="s">
        <v>8136</v>
      </c>
      <c r="V1562" t="s">
        <v>9002</v>
      </c>
      <c r="W1562" t="s">
        <v>9003</v>
      </c>
      <c r="X1562" t="s">
        <v>8726</v>
      </c>
      <c r="Y1562" t="s">
        <v>1643</v>
      </c>
      <c r="Z1562" t="s">
        <v>8072</v>
      </c>
      <c r="AA1562" t="s">
        <v>8073</v>
      </c>
      <c r="AB1562">
        <v>1</v>
      </c>
      <c r="AC1562">
        <v>50</v>
      </c>
      <c r="AD1562">
        <v>0</v>
      </c>
      <c r="AE1562">
        <v>0</v>
      </c>
      <c r="AF1562" t="s">
        <v>63</v>
      </c>
      <c r="AG1562" t="s">
        <v>97</v>
      </c>
      <c r="AH1562" t="s">
        <v>63</v>
      </c>
      <c r="AI1562" t="s">
        <v>63</v>
      </c>
      <c r="AJ1562" t="s">
        <v>63</v>
      </c>
      <c r="AK1562" t="s">
        <v>141</v>
      </c>
      <c r="AL1562" t="s">
        <v>73</v>
      </c>
      <c r="AM1562" t="s">
        <v>63</v>
      </c>
      <c r="AN1562">
        <v>27</v>
      </c>
      <c r="AO1562">
        <v>-3.5</v>
      </c>
      <c r="AP1562" t="s">
        <v>97</v>
      </c>
      <c r="AQ1562" t="s">
        <v>63</v>
      </c>
      <c r="AR1562" t="s">
        <v>560</v>
      </c>
      <c r="AS1562" t="s">
        <v>560</v>
      </c>
      <c r="AT1562" t="s">
        <v>63</v>
      </c>
      <c r="AU1562" t="s">
        <v>63</v>
      </c>
      <c r="AV1562" t="s">
        <v>63</v>
      </c>
      <c r="AW1562" t="s">
        <v>63</v>
      </c>
      <c r="AX1562">
        <v>0</v>
      </c>
      <c r="AY1562">
        <v>100</v>
      </c>
      <c r="AZ1562" t="s">
        <v>858</v>
      </c>
      <c r="BA1562" t="s">
        <v>299</v>
      </c>
      <c r="BB1562" t="s">
        <v>299</v>
      </c>
      <c r="BC1562" t="s">
        <v>87</v>
      </c>
      <c r="BD1562" t="s">
        <v>231</v>
      </c>
      <c r="BE1562" t="s">
        <v>89</v>
      </c>
      <c r="BF1562">
        <v>1</v>
      </c>
      <c r="BG1562">
        <f>IF(Table1[[#This Row],[ft_score]]="0 - 0", 1, 0)</f>
        <v>0</v>
      </c>
      <c r="BH1562">
        <f t="shared" si="24"/>
        <v>0</v>
      </c>
    </row>
    <row r="1563" spans="1:60" x14ac:dyDescent="0.25">
      <c r="A1563" s="1">
        <v>6873</v>
      </c>
      <c r="B1563" t="s">
        <v>58</v>
      </c>
      <c r="C1563" t="s">
        <v>148</v>
      </c>
      <c r="D1563">
        <v>1</v>
      </c>
      <c r="E1563">
        <v>0</v>
      </c>
      <c r="F1563" t="s">
        <v>60</v>
      </c>
      <c r="G1563" t="s">
        <v>90</v>
      </c>
      <c r="H1563" t="s">
        <v>90</v>
      </c>
      <c r="I1563" t="s">
        <v>58</v>
      </c>
      <c r="J1563" t="s">
        <v>90</v>
      </c>
      <c r="K1563">
        <v>0</v>
      </c>
      <c r="L1563" t="s">
        <v>60</v>
      </c>
      <c r="M1563" t="s">
        <v>60</v>
      </c>
      <c r="N1563" t="s">
        <v>60</v>
      </c>
      <c r="O1563" t="s">
        <v>60</v>
      </c>
      <c r="P1563" t="s">
        <v>60</v>
      </c>
      <c r="Q1563" t="s">
        <v>60</v>
      </c>
      <c r="R1563" t="s">
        <v>60</v>
      </c>
      <c r="S1563" t="s">
        <v>60</v>
      </c>
      <c r="T1563">
        <v>16833.740000000002</v>
      </c>
      <c r="U1563" t="s">
        <v>8278</v>
      </c>
      <c r="V1563" t="s">
        <v>7340</v>
      </c>
      <c r="W1563" t="s">
        <v>9013</v>
      </c>
      <c r="X1563" t="s">
        <v>8726</v>
      </c>
      <c r="Y1563" t="s">
        <v>1677</v>
      </c>
      <c r="Z1563" t="s">
        <v>6705</v>
      </c>
      <c r="AA1563" t="s">
        <v>6706</v>
      </c>
      <c r="AB1563">
        <v>2</v>
      </c>
      <c r="AC1563">
        <v>25</v>
      </c>
      <c r="AD1563">
        <v>25</v>
      </c>
      <c r="AE1563">
        <v>25</v>
      </c>
      <c r="AF1563" t="s">
        <v>63</v>
      </c>
      <c r="AG1563" t="s">
        <v>73</v>
      </c>
      <c r="AH1563" t="s">
        <v>2416</v>
      </c>
      <c r="AI1563" t="s">
        <v>1575</v>
      </c>
      <c r="AJ1563" t="s">
        <v>63</v>
      </c>
      <c r="AK1563" t="s">
        <v>2416</v>
      </c>
      <c r="AL1563" t="s">
        <v>73</v>
      </c>
      <c r="AM1563" t="s">
        <v>4042</v>
      </c>
      <c r="AN1563">
        <v>2</v>
      </c>
      <c r="AO1563">
        <v>7</v>
      </c>
      <c r="AP1563" t="s">
        <v>482</v>
      </c>
      <c r="AQ1563" t="s">
        <v>63</v>
      </c>
      <c r="AR1563" t="s">
        <v>560</v>
      </c>
      <c r="AS1563" t="s">
        <v>97</v>
      </c>
      <c r="AT1563" t="s">
        <v>97</v>
      </c>
      <c r="AU1563" t="s">
        <v>73</v>
      </c>
      <c r="AV1563" t="s">
        <v>73</v>
      </c>
      <c r="AW1563" t="s">
        <v>63</v>
      </c>
      <c r="AX1563">
        <v>30</v>
      </c>
      <c r="AY1563">
        <v>70</v>
      </c>
      <c r="AZ1563" t="s">
        <v>347</v>
      </c>
      <c r="BA1563" t="s">
        <v>214</v>
      </c>
      <c r="BB1563" t="s">
        <v>299</v>
      </c>
      <c r="BC1563" t="s">
        <v>197</v>
      </c>
      <c r="BD1563" t="s">
        <v>198</v>
      </c>
      <c r="BE1563" t="s">
        <v>199</v>
      </c>
      <c r="BF1563">
        <v>1</v>
      </c>
      <c r="BG1563">
        <f>IF(Table1[[#This Row],[ft_score]]="0 - 0", 1, 0)</f>
        <v>0</v>
      </c>
      <c r="BH1563">
        <f t="shared" si="24"/>
        <v>0</v>
      </c>
    </row>
    <row r="1564" spans="1:60" x14ac:dyDescent="0.25">
      <c r="A1564" s="1">
        <v>6877</v>
      </c>
      <c r="B1564" t="s">
        <v>58</v>
      </c>
      <c r="C1564" t="s">
        <v>200</v>
      </c>
      <c r="D1564">
        <v>1</v>
      </c>
      <c r="E1564">
        <v>0</v>
      </c>
      <c r="F1564" t="s">
        <v>60</v>
      </c>
      <c r="G1564" t="s">
        <v>90</v>
      </c>
      <c r="H1564" t="s">
        <v>90</v>
      </c>
      <c r="I1564" t="s">
        <v>58</v>
      </c>
      <c r="J1564" t="s">
        <v>90</v>
      </c>
      <c r="K1564">
        <v>0</v>
      </c>
      <c r="L1564" t="s">
        <v>60</v>
      </c>
      <c r="M1564" t="s">
        <v>60</v>
      </c>
      <c r="N1564" t="s">
        <v>64</v>
      </c>
      <c r="O1564" t="s">
        <v>64</v>
      </c>
      <c r="P1564" t="s">
        <v>60</v>
      </c>
      <c r="Q1564" t="s">
        <v>60</v>
      </c>
      <c r="R1564" t="s">
        <v>60</v>
      </c>
      <c r="S1564" t="s">
        <v>60</v>
      </c>
      <c r="T1564">
        <v>34605.47</v>
      </c>
      <c r="U1564" t="s">
        <v>6720</v>
      </c>
      <c r="V1564" t="s">
        <v>7132</v>
      </c>
      <c r="W1564" t="s">
        <v>9019</v>
      </c>
      <c r="X1564" t="s">
        <v>8726</v>
      </c>
      <c r="Y1564" t="s">
        <v>1677</v>
      </c>
      <c r="Z1564" t="s">
        <v>6636</v>
      </c>
      <c r="AA1564" t="s">
        <v>6637</v>
      </c>
      <c r="AB1564">
        <v>2</v>
      </c>
      <c r="AC1564">
        <v>100</v>
      </c>
      <c r="AD1564">
        <v>50</v>
      </c>
      <c r="AE1564">
        <v>25</v>
      </c>
      <c r="AF1564" t="s">
        <v>63</v>
      </c>
      <c r="AG1564" t="s">
        <v>63</v>
      </c>
      <c r="AH1564" t="s">
        <v>98</v>
      </c>
      <c r="AI1564" t="s">
        <v>2416</v>
      </c>
      <c r="AJ1564" t="s">
        <v>701</v>
      </c>
      <c r="AK1564" t="s">
        <v>136</v>
      </c>
      <c r="AL1564" t="s">
        <v>136</v>
      </c>
      <c r="AM1564" t="s">
        <v>1575</v>
      </c>
      <c r="AN1564">
        <v>18</v>
      </c>
      <c r="AO1564">
        <v>9</v>
      </c>
      <c r="AP1564" t="s">
        <v>1858</v>
      </c>
      <c r="AQ1564" t="s">
        <v>63</v>
      </c>
      <c r="AR1564" t="s">
        <v>560</v>
      </c>
      <c r="AS1564" t="s">
        <v>63</v>
      </c>
      <c r="AT1564" t="s">
        <v>560</v>
      </c>
      <c r="AU1564" t="s">
        <v>97</v>
      </c>
      <c r="AV1564" t="s">
        <v>63</v>
      </c>
      <c r="AW1564" t="s">
        <v>63</v>
      </c>
      <c r="AX1564">
        <v>46.67</v>
      </c>
      <c r="AY1564">
        <v>53.34</v>
      </c>
      <c r="AZ1564" t="s">
        <v>268</v>
      </c>
      <c r="BA1564" t="s">
        <v>446</v>
      </c>
      <c r="BB1564" t="s">
        <v>299</v>
      </c>
      <c r="BC1564" t="s">
        <v>349</v>
      </c>
      <c r="BD1564" t="s">
        <v>468</v>
      </c>
      <c r="BE1564" t="s">
        <v>350</v>
      </c>
      <c r="BF1564">
        <v>2</v>
      </c>
      <c r="BG1564">
        <f>IF(Table1[[#This Row],[ft_score]]="0 - 0", 1, 0)</f>
        <v>0</v>
      </c>
      <c r="BH1564">
        <f t="shared" si="24"/>
        <v>0</v>
      </c>
    </row>
    <row r="1565" spans="1:60" x14ac:dyDescent="0.25">
      <c r="A1565" s="1">
        <v>6917</v>
      </c>
      <c r="B1565" t="s">
        <v>58</v>
      </c>
      <c r="C1565" t="s">
        <v>3475</v>
      </c>
      <c r="D1565">
        <v>1</v>
      </c>
      <c r="E1565">
        <v>0</v>
      </c>
      <c r="F1565" t="s">
        <v>60</v>
      </c>
      <c r="G1565" t="s">
        <v>90</v>
      </c>
      <c r="H1565" t="s">
        <v>90</v>
      </c>
      <c r="I1565" t="s">
        <v>58</v>
      </c>
      <c r="J1565" t="s">
        <v>90</v>
      </c>
      <c r="K1565">
        <v>0</v>
      </c>
      <c r="L1565" t="s">
        <v>64</v>
      </c>
      <c r="M1565" t="s">
        <v>60</v>
      </c>
      <c r="N1565" t="s">
        <v>64</v>
      </c>
      <c r="O1565" t="s">
        <v>64</v>
      </c>
      <c r="P1565" t="s">
        <v>64</v>
      </c>
      <c r="Q1565" t="s">
        <v>60</v>
      </c>
      <c r="R1565" t="s">
        <v>60</v>
      </c>
      <c r="S1565" t="s">
        <v>60</v>
      </c>
      <c r="T1565">
        <v>949.4</v>
      </c>
      <c r="U1565" t="s">
        <v>425</v>
      </c>
      <c r="V1565" t="s">
        <v>1331</v>
      </c>
      <c r="W1565" t="s">
        <v>9082</v>
      </c>
      <c r="X1565" t="s">
        <v>8726</v>
      </c>
      <c r="Y1565" t="s">
        <v>548</v>
      </c>
      <c r="Z1565" t="s">
        <v>205</v>
      </c>
      <c r="AA1565" t="s">
        <v>206</v>
      </c>
      <c r="AB1565">
        <v>23</v>
      </c>
      <c r="AC1565">
        <v>68.75</v>
      </c>
      <c r="AD1565">
        <v>31.25</v>
      </c>
      <c r="AE1565">
        <v>25</v>
      </c>
      <c r="AF1565" t="s">
        <v>72</v>
      </c>
      <c r="AG1565" t="s">
        <v>123</v>
      </c>
      <c r="AH1565" t="s">
        <v>1196</v>
      </c>
      <c r="AI1565" t="s">
        <v>3189</v>
      </c>
      <c r="AJ1565" t="s">
        <v>2858</v>
      </c>
      <c r="AK1565" t="s">
        <v>264</v>
      </c>
      <c r="AL1565" t="s">
        <v>1414</v>
      </c>
      <c r="AM1565" t="s">
        <v>465</v>
      </c>
      <c r="AN1565">
        <v>-13</v>
      </c>
      <c r="AO1565">
        <v>5.5</v>
      </c>
      <c r="AP1565" t="s">
        <v>9083</v>
      </c>
      <c r="AQ1565" t="s">
        <v>97</v>
      </c>
      <c r="AR1565" t="s">
        <v>97</v>
      </c>
      <c r="AS1565" t="s">
        <v>73</v>
      </c>
      <c r="AT1565" t="s">
        <v>141</v>
      </c>
      <c r="AU1565" t="s">
        <v>82</v>
      </c>
      <c r="AV1565" t="s">
        <v>123</v>
      </c>
      <c r="AW1565" t="s">
        <v>83</v>
      </c>
      <c r="AX1565">
        <v>51.65</v>
      </c>
      <c r="AY1565">
        <v>48.36</v>
      </c>
      <c r="AZ1565" t="s">
        <v>269</v>
      </c>
      <c r="BA1565" t="s">
        <v>196</v>
      </c>
      <c r="BB1565" t="s">
        <v>311</v>
      </c>
      <c r="BC1565" t="s">
        <v>197</v>
      </c>
      <c r="BD1565" t="s">
        <v>198</v>
      </c>
      <c r="BE1565" t="s">
        <v>199</v>
      </c>
      <c r="BF1565">
        <v>1</v>
      </c>
      <c r="BG1565">
        <f>IF(Table1[[#This Row],[ft_score]]="0 - 0", 1, 0)</f>
        <v>0</v>
      </c>
      <c r="BH1565">
        <f t="shared" si="24"/>
        <v>0</v>
      </c>
    </row>
    <row r="1566" spans="1:60" x14ac:dyDescent="0.25">
      <c r="A1566" s="1">
        <v>6962</v>
      </c>
      <c r="B1566" t="s">
        <v>58</v>
      </c>
      <c r="C1566" t="s">
        <v>636</v>
      </c>
      <c r="D1566">
        <v>1</v>
      </c>
      <c r="E1566">
        <v>0</v>
      </c>
      <c r="F1566" t="s">
        <v>60</v>
      </c>
      <c r="G1566" t="s">
        <v>90</v>
      </c>
      <c r="H1566" t="s">
        <v>90</v>
      </c>
      <c r="I1566" t="s">
        <v>58</v>
      </c>
      <c r="J1566" t="s">
        <v>58</v>
      </c>
      <c r="K1566">
        <v>0</v>
      </c>
      <c r="L1566" t="s">
        <v>60</v>
      </c>
      <c r="M1566" t="s">
        <v>60</v>
      </c>
      <c r="N1566" t="s">
        <v>64</v>
      </c>
      <c r="O1566" t="s">
        <v>64</v>
      </c>
      <c r="P1566" t="s">
        <v>60</v>
      </c>
      <c r="Q1566" t="s">
        <v>60</v>
      </c>
      <c r="R1566" t="s">
        <v>60</v>
      </c>
      <c r="S1566" t="s">
        <v>60</v>
      </c>
      <c r="T1566">
        <v>44.28</v>
      </c>
      <c r="U1566" t="s">
        <v>2958</v>
      </c>
      <c r="V1566" t="s">
        <v>684</v>
      </c>
      <c r="W1566" t="s">
        <v>9159</v>
      </c>
      <c r="X1566" t="s">
        <v>9133</v>
      </c>
      <c r="Y1566" t="s">
        <v>2222</v>
      </c>
      <c r="Z1566" t="s">
        <v>654</v>
      </c>
      <c r="AA1566" t="s">
        <v>655</v>
      </c>
      <c r="AB1566">
        <v>21</v>
      </c>
      <c r="AC1566">
        <v>75</v>
      </c>
      <c r="AD1566">
        <v>62.5</v>
      </c>
      <c r="AE1566">
        <v>18.75</v>
      </c>
      <c r="AF1566" t="s">
        <v>72</v>
      </c>
      <c r="AG1566" t="s">
        <v>73</v>
      </c>
      <c r="AH1566" t="s">
        <v>1985</v>
      </c>
      <c r="AI1566" t="s">
        <v>2955</v>
      </c>
      <c r="AJ1566" t="s">
        <v>1756</v>
      </c>
      <c r="AK1566" t="s">
        <v>3125</v>
      </c>
      <c r="AL1566" t="s">
        <v>3456</v>
      </c>
      <c r="AM1566" t="s">
        <v>1319</v>
      </c>
      <c r="AN1566">
        <v>-1</v>
      </c>
      <c r="AO1566">
        <v>9.5</v>
      </c>
      <c r="AP1566" t="s">
        <v>9160</v>
      </c>
      <c r="AQ1566" t="s">
        <v>141</v>
      </c>
      <c r="AR1566" t="s">
        <v>73</v>
      </c>
      <c r="AS1566" t="s">
        <v>82</v>
      </c>
      <c r="AT1566" t="s">
        <v>97</v>
      </c>
      <c r="AU1566" t="s">
        <v>73</v>
      </c>
      <c r="AV1566" t="s">
        <v>83</v>
      </c>
      <c r="AW1566" t="s">
        <v>83</v>
      </c>
      <c r="AX1566">
        <v>45.19</v>
      </c>
      <c r="AY1566">
        <v>54.81</v>
      </c>
      <c r="AZ1566" t="s">
        <v>1001</v>
      </c>
      <c r="BA1566" t="s">
        <v>362</v>
      </c>
      <c r="BB1566" t="s">
        <v>125</v>
      </c>
      <c r="BC1566" t="s">
        <v>197</v>
      </c>
      <c r="BD1566" t="s">
        <v>198</v>
      </c>
      <c r="BE1566" t="s">
        <v>199</v>
      </c>
      <c r="BF1566">
        <v>1</v>
      </c>
      <c r="BG1566">
        <f>IF(Table1[[#This Row],[ft_score]]="0 - 0", 1, 0)</f>
        <v>0</v>
      </c>
      <c r="BH1566">
        <f t="shared" si="24"/>
        <v>0</v>
      </c>
    </row>
    <row r="1567" spans="1:60" x14ac:dyDescent="0.25">
      <c r="A1567" s="1">
        <v>6963</v>
      </c>
      <c r="B1567" t="s">
        <v>58</v>
      </c>
      <c r="C1567" t="s">
        <v>59</v>
      </c>
      <c r="D1567">
        <v>1</v>
      </c>
      <c r="E1567">
        <v>0</v>
      </c>
      <c r="F1567" t="s">
        <v>60</v>
      </c>
      <c r="G1567" t="s">
        <v>90</v>
      </c>
      <c r="H1567" t="s">
        <v>90</v>
      </c>
      <c r="I1567" t="s">
        <v>58</v>
      </c>
      <c r="J1567" t="s">
        <v>58</v>
      </c>
      <c r="K1567">
        <v>0</v>
      </c>
      <c r="L1567" t="s">
        <v>60</v>
      </c>
      <c r="M1567" t="s">
        <v>60</v>
      </c>
      <c r="N1567" t="s">
        <v>64</v>
      </c>
      <c r="O1567" t="s">
        <v>60</v>
      </c>
      <c r="P1567" t="s">
        <v>60</v>
      </c>
      <c r="Q1567" t="s">
        <v>60</v>
      </c>
      <c r="R1567" t="s">
        <v>60</v>
      </c>
      <c r="S1567" t="s">
        <v>60</v>
      </c>
      <c r="T1567">
        <v>653.73</v>
      </c>
      <c r="U1567" t="s">
        <v>3037</v>
      </c>
      <c r="V1567" t="s">
        <v>3054</v>
      </c>
      <c r="W1567" t="s">
        <v>9161</v>
      </c>
      <c r="X1567" t="s">
        <v>9133</v>
      </c>
      <c r="Y1567" t="s">
        <v>2230</v>
      </c>
      <c r="Z1567" t="s">
        <v>654</v>
      </c>
      <c r="AA1567" t="s">
        <v>655</v>
      </c>
      <c r="AB1567">
        <v>21</v>
      </c>
      <c r="AC1567">
        <v>75</v>
      </c>
      <c r="AD1567">
        <v>50</v>
      </c>
      <c r="AE1567">
        <v>31.25</v>
      </c>
      <c r="AF1567" t="s">
        <v>72</v>
      </c>
      <c r="AG1567" t="s">
        <v>159</v>
      </c>
      <c r="AH1567" t="s">
        <v>417</v>
      </c>
      <c r="AI1567" t="s">
        <v>1568</v>
      </c>
      <c r="AJ1567" t="s">
        <v>417</v>
      </c>
      <c r="AK1567" t="s">
        <v>4666</v>
      </c>
      <c r="AL1567" t="s">
        <v>1081</v>
      </c>
      <c r="AM1567" t="s">
        <v>2177</v>
      </c>
      <c r="AN1567">
        <v>16</v>
      </c>
      <c r="AO1567">
        <v>14</v>
      </c>
      <c r="AP1567" t="s">
        <v>3449</v>
      </c>
      <c r="AQ1567" t="s">
        <v>72</v>
      </c>
      <c r="AR1567" t="s">
        <v>335</v>
      </c>
      <c r="AS1567" t="s">
        <v>97</v>
      </c>
      <c r="AT1567" t="s">
        <v>82</v>
      </c>
      <c r="AU1567" t="s">
        <v>159</v>
      </c>
      <c r="AV1567" t="s">
        <v>72</v>
      </c>
      <c r="AW1567" t="s">
        <v>83</v>
      </c>
      <c r="AX1567">
        <v>46.32</v>
      </c>
      <c r="AY1567">
        <v>53.68</v>
      </c>
      <c r="AZ1567" t="s">
        <v>694</v>
      </c>
      <c r="BA1567" t="s">
        <v>106</v>
      </c>
      <c r="BB1567" t="s">
        <v>506</v>
      </c>
      <c r="BC1567" t="s">
        <v>423</v>
      </c>
      <c r="BD1567" t="s">
        <v>255</v>
      </c>
      <c r="BE1567" t="s">
        <v>424</v>
      </c>
      <c r="BF1567">
        <v>1</v>
      </c>
      <c r="BG1567">
        <f>IF(Table1[[#This Row],[ft_score]]="0 - 0", 1, 0)</f>
        <v>0</v>
      </c>
      <c r="BH1567">
        <f t="shared" si="24"/>
        <v>0</v>
      </c>
    </row>
    <row r="1568" spans="1:60" x14ac:dyDescent="0.25">
      <c r="A1568" s="1">
        <v>6972</v>
      </c>
      <c r="B1568" t="s">
        <v>58</v>
      </c>
      <c r="C1568" t="s">
        <v>126</v>
      </c>
      <c r="D1568">
        <v>1</v>
      </c>
      <c r="E1568">
        <v>0</v>
      </c>
      <c r="F1568" t="s">
        <v>60</v>
      </c>
      <c r="G1568" t="s">
        <v>90</v>
      </c>
      <c r="H1568" t="s">
        <v>90</v>
      </c>
      <c r="I1568" t="s">
        <v>58</v>
      </c>
      <c r="J1568" t="s">
        <v>90</v>
      </c>
      <c r="K1568">
        <v>0</v>
      </c>
      <c r="L1568" t="s">
        <v>60</v>
      </c>
      <c r="M1568" t="s">
        <v>60</v>
      </c>
      <c r="N1568" t="s">
        <v>64</v>
      </c>
      <c r="O1568" t="s">
        <v>64</v>
      </c>
      <c r="P1568" t="s">
        <v>60</v>
      </c>
      <c r="Q1568" t="s">
        <v>60</v>
      </c>
      <c r="R1568" t="s">
        <v>60</v>
      </c>
      <c r="S1568" t="s">
        <v>60</v>
      </c>
      <c r="T1568">
        <v>2.42</v>
      </c>
      <c r="U1568" t="s">
        <v>2541</v>
      </c>
      <c r="V1568" t="s">
        <v>2491</v>
      </c>
      <c r="W1568" t="s">
        <v>9177</v>
      </c>
      <c r="X1568" t="s">
        <v>9133</v>
      </c>
      <c r="Y1568" t="s">
        <v>833</v>
      </c>
      <c r="Z1568" t="s">
        <v>880</v>
      </c>
      <c r="AA1568" t="s">
        <v>881</v>
      </c>
      <c r="AB1568">
        <v>27</v>
      </c>
      <c r="AC1568">
        <v>62.5</v>
      </c>
      <c r="AD1568">
        <v>56.25</v>
      </c>
      <c r="AE1568">
        <v>37.5</v>
      </c>
      <c r="AF1568" t="s">
        <v>123</v>
      </c>
      <c r="AG1568" t="s">
        <v>116</v>
      </c>
      <c r="AH1568" t="s">
        <v>7456</v>
      </c>
      <c r="AI1568" t="s">
        <v>2262</v>
      </c>
      <c r="AJ1568" t="s">
        <v>1876</v>
      </c>
      <c r="AK1568" t="s">
        <v>538</v>
      </c>
      <c r="AL1568" t="s">
        <v>2687</v>
      </c>
      <c r="AM1568" t="s">
        <v>9178</v>
      </c>
      <c r="AN1568">
        <v>4</v>
      </c>
      <c r="AO1568">
        <v>1</v>
      </c>
      <c r="AP1568" t="s">
        <v>3755</v>
      </c>
      <c r="AQ1568" t="s">
        <v>82</v>
      </c>
      <c r="AR1568" t="s">
        <v>82</v>
      </c>
      <c r="AS1568" t="s">
        <v>141</v>
      </c>
      <c r="AT1568" t="s">
        <v>73</v>
      </c>
      <c r="AU1568" t="s">
        <v>159</v>
      </c>
      <c r="AV1568" t="s">
        <v>123</v>
      </c>
      <c r="AW1568" t="s">
        <v>83</v>
      </c>
      <c r="AX1568">
        <v>44.29</v>
      </c>
      <c r="AY1568">
        <v>55.72</v>
      </c>
      <c r="AZ1568" t="s">
        <v>106</v>
      </c>
      <c r="BA1568" t="s">
        <v>106</v>
      </c>
      <c r="BB1568" t="s">
        <v>506</v>
      </c>
      <c r="BC1568" t="s">
        <v>197</v>
      </c>
      <c r="BD1568" t="s">
        <v>198</v>
      </c>
      <c r="BE1568" t="s">
        <v>849</v>
      </c>
      <c r="BF1568">
        <v>2</v>
      </c>
      <c r="BG1568">
        <f>IF(Table1[[#This Row],[ft_score]]="0 - 0", 1, 0)</f>
        <v>0</v>
      </c>
      <c r="BH1568">
        <f t="shared" si="24"/>
        <v>0</v>
      </c>
    </row>
    <row r="1569" spans="1:60" x14ac:dyDescent="0.25">
      <c r="A1569" s="1">
        <v>6983</v>
      </c>
      <c r="B1569" t="s">
        <v>58</v>
      </c>
      <c r="C1569" t="s">
        <v>110</v>
      </c>
      <c r="D1569">
        <v>1</v>
      </c>
      <c r="E1569">
        <v>0</v>
      </c>
      <c r="F1569" t="s">
        <v>60</v>
      </c>
      <c r="G1569" t="s">
        <v>90</v>
      </c>
      <c r="H1569" t="s">
        <v>90</v>
      </c>
      <c r="I1569" t="s">
        <v>58</v>
      </c>
      <c r="J1569" t="s">
        <v>90</v>
      </c>
      <c r="K1569">
        <v>0</v>
      </c>
      <c r="L1569" t="s">
        <v>60</v>
      </c>
      <c r="M1569" t="s">
        <v>60</v>
      </c>
      <c r="N1569" t="s">
        <v>64</v>
      </c>
      <c r="O1569" t="s">
        <v>60</v>
      </c>
      <c r="P1569" t="s">
        <v>60</v>
      </c>
      <c r="Q1569" t="s">
        <v>60</v>
      </c>
      <c r="R1569" t="s">
        <v>60</v>
      </c>
      <c r="S1569" t="s">
        <v>60</v>
      </c>
      <c r="T1569">
        <v>118.22</v>
      </c>
      <c r="U1569" t="s">
        <v>2551</v>
      </c>
      <c r="V1569" t="s">
        <v>3100</v>
      </c>
      <c r="W1569" t="s">
        <v>9197</v>
      </c>
      <c r="X1569" t="s">
        <v>9133</v>
      </c>
      <c r="Y1569" t="s">
        <v>833</v>
      </c>
      <c r="Z1569" t="s">
        <v>2553</v>
      </c>
      <c r="AA1569" t="s">
        <v>2554</v>
      </c>
      <c r="AB1569">
        <v>27</v>
      </c>
      <c r="AC1569">
        <v>87.5</v>
      </c>
      <c r="AD1569">
        <v>75</v>
      </c>
      <c r="AE1569">
        <v>43.75</v>
      </c>
      <c r="AF1569" t="s">
        <v>73</v>
      </c>
      <c r="AG1569" t="s">
        <v>72</v>
      </c>
      <c r="AH1569" t="s">
        <v>2997</v>
      </c>
      <c r="AI1569" t="s">
        <v>9198</v>
      </c>
      <c r="AJ1569" t="s">
        <v>2152</v>
      </c>
      <c r="AK1569" t="s">
        <v>1567</v>
      </c>
      <c r="AL1569" t="s">
        <v>4563</v>
      </c>
      <c r="AM1569" t="s">
        <v>9199</v>
      </c>
      <c r="AN1569">
        <v>-18</v>
      </c>
      <c r="AO1569">
        <v>5</v>
      </c>
      <c r="AP1569" t="s">
        <v>9200</v>
      </c>
      <c r="AQ1569" t="s">
        <v>97</v>
      </c>
      <c r="AR1569" t="s">
        <v>73</v>
      </c>
      <c r="AS1569" t="s">
        <v>97</v>
      </c>
      <c r="AT1569" t="s">
        <v>97</v>
      </c>
      <c r="AU1569" t="s">
        <v>81</v>
      </c>
      <c r="AV1569" t="s">
        <v>123</v>
      </c>
      <c r="AW1569" t="s">
        <v>83</v>
      </c>
      <c r="AX1569">
        <v>45.53</v>
      </c>
      <c r="AY1569">
        <v>54.47</v>
      </c>
      <c r="AZ1569" t="s">
        <v>230</v>
      </c>
      <c r="BA1569" t="s">
        <v>196</v>
      </c>
      <c r="BB1569" t="s">
        <v>362</v>
      </c>
      <c r="BC1569" t="s">
        <v>455</v>
      </c>
      <c r="BD1569" t="s">
        <v>197</v>
      </c>
      <c r="BE1569" t="s">
        <v>456</v>
      </c>
      <c r="BF1569">
        <v>1</v>
      </c>
      <c r="BG1569">
        <f>IF(Table1[[#This Row],[ft_score]]="0 - 0", 1, 0)</f>
        <v>0</v>
      </c>
      <c r="BH1569">
        <f t="shared" si="24"/>
        <v>0</v>
      </c>
    </row>
    <row r="1570" spans="1:60" x14ac:dyDescent="0.25">
      <c r="A1570" s="1">
        <v>7030</v>
      </c>
      <c r="B1570" t="s">
        <v>58</v>
      </c>
      <c r="C1570" t="s">
        <v>167</v>
      </c>
      <c r="D1570">
        <v>1</v>
      </c>
      <c r="E1570">
        <v>0</v>
      </c>
      <c r="F1570" t="s">
        <v>60</v>
      </c>
      <c r="G1570" t="s">
        <v>90</v>
      </c>
      <c r="H1570" t="s">
        <v>90</v>
      </c>
      <c r="I1570" t="s">
        <v>58</v>
      </c>
      <c r="J1570" t="s">
        <v>90</v>
      </c>
      <c r="K1570">
        <v>0</v>
      </c>
      <c r="L1570" t="s">
        <v>60</v>
      </c>
      <c r="M1570" t="s">
        <v>60</v>
      </c>
      <c r="N1570" t="s">
        <v>64</v>
      </c>
      <c r="O1570" t="s">
        <v>60</v>
      </c>
      <c r="P1570" t="s">
        <v>60</v>
      </c>
      <c r="Q1570" t="s">
        <v>60</v>
      </c>
      <c r="R1570" t="s">
        <v>60</v>
      </c>
      <c r="S1570" t="s">
        <v>60</v>
      </c>
      <c r="T1570">
        <v>100.43</v>
      </c>
      <c r="U1570" t="s">
        <v>5599</v>
      </c>
      <c r="V1570" t="s">
        <v>6434</v>
      </c>
      <c r="W1570" t="s">
        <v>9266</v>
      </c>
      <c r="X1570" t="s">
        <v>9133</v>
      </c>
      <c r="Y1570" t="s">
        <v>1573</v>
      </c>
      <c r="Z1570" t="s">
        <v>5601</v>
      </c>
      <c r="AA1570" t="s">
        <v>5602</v>
      </c>
      <c r="AB1570">
        <v>3</v>
      </c>
      <c r="AC1570">
        <v>66.67</v>
      </c>
      <c r="AD1570">
        <v>33.340000000000003</v>
      </c>
      <c r="AE1570">
        <v>16.670000000000002</v>
      </c>
      <c r="AF1570" t="s">
        <v>63</v>
      </c>
      <c r="AG1570" t="s">
        <v>97</v>
      </c>
      <c r="AH1570" t="s">
        <v>2890</v>
      </c>
      <c r="AI1570" t="s">
        <v>1283</v>
      </c>
      <c r="AJ1570" t="s">
        <v>1432</v>
      </c>
      <c r="AK1570" t="s">
        <v>136</v>
      </c>
      <c r="AL1570" t="s">
        <v>2890</v>
      </c>
      <c r="AM1570" t="s">
        <v>1432</v>
      </c>
      <c r="AN1570">
        <v>-11</v>
      </c>
      <c r="AO1570">
        <v>-8.5</v>
      </c>
      <c r="AP1570" t="s">
        <v>2471</v>
      </c>
      <c r="AQ1570" t="s">
        <v>1949</v>
      </c>
      <c r="AR1570" t="s">
        <v>2471</v>
      </c>
      <c r="AS1570" t="s">
        <v>2471</v>
      </c>
      <c r="AT1570" t="s">
        <v>63</v>
      </c>
      <c r="AU1570" t="s">
        <v>136</v>
      </c>
      <c r="AV1570" t="s">
        <v>63</v>
      </c>
      <c r="AW1570" t="s">
        <v>63</v>
      </c>
      <c r="AX1570">
        <v>55.56</v>
      </c>
      <c r="AY1570">
        <v>44.45</v>
      </c>
      <c r="AZ1570" t="s">
        <v>197</v>
      </c>
      <c r="BA1570" t="s">
        <v>424</v>
      </c>
      <c r="BB1570" t="s">
        <v>875</v>
      </c>
      <c r="BC1570" t="s">
        <v>231</v>
      </c>
      <c r="BD1570" t="s">
        <v>349</v>
      </c>
      <c r="BE1570" t="s">
        <v>888</v>
      </c>
      <c r="BF1570">
        <v>1</v>
      </c>
      <c r="BG1570">
        <f>IF(Table1[[#This Row],[ft_score]]="0 - 0", 1, 0)</f>
        <v>0</v>
      </c>
      <c r="BH1570">
        <f t="shared" si="24"/>
        <v>0</v>
      </c>
    </row>
    <row r="1571" spans="1:60" x14ac:dyDescent="0.25">
      <c r="A1571" s="1">
        <v>7036</v>
      </c>
      <c r="B1571" t="s">
        <v>5152</v>
      </c>
      <c r="C1571" t="s">
        <v>126</v>
      </c>
      <c r="D1571">
        <v>1</v>
      </c>
      <c r="E1571">
        <v>0</v>
      </c>
      <c r="F1571" t="s">
        <v>60</v>
      </c>
      <c r="G1571">
        <v>1000</v>
      </c>
      <c r="H1571">
        <v>26</v>
      </c>
      <c r="I1571" t="s">
        <v>61</v>
      </c>
      <c r="J1571" t="s">
        <v>211</v>
      </c>
      <c r="K1571">
        <v>2</v>
      </c>
      <c r="L1571" t="s">
        <v>64</v>
      </c>
      <c r="M1571" t="s">
        <v>60</v>
      </c>
      <c r="N1571" t="s">
        <v>64</v>
      </c>
      <c r="O1571" t="s">
        <v>64</v>
      </c>
      <c r="P1571" t="s">
        <v>64</v>
      </c>
      <c r="Q1571" t="s">
        <v>60</v>
      </c>
      <c r="R1571" t="s">
        <v>60</v>
      </c>
      <c r="S1571" t="s">
        <v>60</v>
      </c>
      <c r="T1571">
        <v>199.58</v>
      </c>
      <c r="U1571" t="s">
        <v>7321</v>
      </c>
      <c r="V1571" t="s">
        <v>5925</v>
      </c>
      <c r="W1571" t="s">
        <v>9272</v>
      </c>
      <c r="X1571" t="s">
        <v>9133</v>
      </c>
      <c r="Y1571" t="s">
        <v>405</v>
      </c>
      <c r="Z1571" t="s">
        <v>4720</v>
      </c>
      <c r="AA1571" t="s">
        <v>4721</v>
      </c>
      <c r="AB1571">
        <v>4</v>
      </c>
      <c r="AC1571">
        <v>75</v>
      </c>
      <c r="AD1571">
        <v>37.5</v>
      </c>
      <c r="AE1571">
        <v>25</v>
      </c>
      <c r="AF1571" t="s">
        <v>63</v>
      </c>
      <c r="AG1571" t="s">
        <v>82</v>
      </c>
      <c r="AH1571" t="s">
        <v>3263</v>
      </c>
      <c r="AI1571" t="s">
        <v>734</v>
      </c>
      <c r="AJ1571" t="s">
        <v>2106</v>
      </c>
      <c r="AK1571" t="s">
        <v>3052</v>
      </c>
      <c r="AL1571" t="s">
        <v>102</v>
      </c>
      <c r="AM1571" t="s">
        <v>734</v>
      </c>
      <c r="AN1571">
        <v>10</v>
      </c>
      <c r="AO1571">
        <v>1</v>
      </c>
      <c r="AP1571" t="s">
        <v>194</v>
      </c>
      <c r="AQ1571" t="s">
        <v>73</v>
      </c>
      <c r="AR1571" t="s">
        <v>141</v>
      </c>
      <c r="AS1571" t="s">
        <v>141</v>
      </c>
      <c r="AT1571" t="s">
        <v>63</v>
      </c>
      <c r="AU1571" t="s">
        <v>97</v>
      </c>
      <c r="AV1571" t="s">
        <v>63</v>
      </c>
      <c r="AW1571" t="s">
        <v>63</v>
      </c>
      <c r="AX1571">
        <v>46.93</v>
      </c>
      <c r="AY1571">
        <v>53.08</v>
      </c>
      <c r="AZ1571" t="s">
        <v>1001</v>
      </c>
      <c r="BA1571" t="s">
        <v>217</v>
      </c>
      <c r="BB1571" t="s">
        <v>125</v>
      </c>
      <c r="BC1571" t="s">
        <v>523</v>
      </c>
      <c r="BD1571" t="s">
        <v>423</v>
      </c>
      <c r="BE1571" t="s">
        <v>199</v>
      </c>
      <c r="BF1571">
        <v>1</v>
      </c>
      <c r="BG1571">
        <f>IF(Table1[[#This Row],[ft_score]]="0 - 0", 1, 0)</f>
        <v>0</v>
      </c>
      <c r="BH1571">
        <f t="shared" si="24"/>
        <v>0</v>
      </c>
    </row>
    <row r="1572" spans="1:60" x14ac:dyDescent="0.25">
      <c r="A1572" s="1">
        <v>7047</v>
      </c>
      <c r="B1572" t="s">
        <v>58</v>
      </c>
      <c r="C1572" t="s">
        <v>110</v>
      </c>
      <c r="D1572">
        <v>1</v>
      </c>
      <c r="E1572">
        <v>0</v>
      </c>
      <c r="F1572" t="s">
        <v>60</v>
      </c>
      <c r="G1572" t="s">
        <v>90</v>
      </c>
      <c r="H1572" t="s">
        <v>90</v>
      </c>
      <c r="I1572" t="s">
        <v>58</v>
      </c>
      <c r="J1572" t="s">
        <v>90</v>
      </c>
      <c r="K1572">
        <v>0</v>
      </c>
      <c r="L1572" t="s">
        <v>60</v>
      </c>
      <c r="M1572" t="s">
        <v>60</v>
      </c>
      <c r="N1572" t="s">
        <v>64</v>
      </c>
      <c r="O1572" t="s">
        <v>60</v>
      </c>
      <c r="P1572" t="s">
        <v>60</v>
      </c>
      <c r="Q1572" t="s">
        <v>60</v>
      </c>
      <c r="R1572" t="s">
        <v>60</v>
      </c>
      <c r="S1572" t="s">
        <v>60</v>
      </c>
      <c r="T1572">
        <v>940.68</v>
      </c>
      <c r="U1572" t="s">
        <v>6129</v>
      </c>
      <c r="V1572" t="s">
        <v>6691</v>
      </c>
      <c r="W1572" t="s">
        <v>9292</v>
      </c>
      <c r="X1572" t="s">
        <v>9133</v>
      </c>
      <c r="Y1572" t="s">
        <v>405</v>
      </c>
      <c r="Z1572" t="s">
        <v>5405</v>
      </c>
      <c r="AA1572" t="s">
        <v>5406</v>
      </c>
      <c r="AB1572">
        <v>3</v>
      </c>
      <c r="AC1572">
        <v>66.67</v>
      </c>
      <c r="AD1572">
        <v>50</v>
      </c>
      <c r="AE1572">
        <v>12.5</v>
      </c>
      <c r="AF1572" t="s">
        <v>63</v>
      </c>
      <c r="AG1572" t="s">
        <v>2364</v>
      </c>
      <c r="AH1572" t="s">
        <v>1921</v>
      </c>
      <c r="AI1572" t="s">
        <v>2364</v>
      </c>
      <c r="AJ1572" t="s">
        <v>3052</v>
      </c>
      <c r="AK1572" t="s">
        <v>1756</v>
      </c>
      <c r="AL1572" t="s">
        <v>3052</v>
      </c>
      <c r="AM1572" t="s">
        <v>3254</v>
      </c>
      <c r="AN1572">
        <v>6</v>
      </c>
      <c r="AO1572">
        <v>-4</v>
      </c>
      <c r="AP1572" t="s">
        <v>3720</v>
      </c>
      <c r="AQ1572" t="s">
        <v>97</v>
      </c>
      <c r="AR1572" t="s">
        <v>97</v>
      </c>
      <c r="AS1572" t="s">
        <v>1949</v>
      </c>
      <c r="AT1572" t="s">
        <v>1949</v>
      </c>
      <c r="AU1572" t="s">
        <v>72</v>
      </c>
      <c r="AV1572" t="s">
        <v>63</v>
      </c>
      <c r="AW1572" t="s">
        <v>63</v>
      </c>
      <c r="AX1572">
        <v>48.72</v>
      </c>
      <c r="AY1572">
        <v>51.28</v>
      </c>
      <c r="AZ1572" t="s">
        <v>928</v>
      </c>
      <c r="BA1572" t="s">
        <v>888</v>
      </c>
      <c r="BB1572" t="s">
        <v>562</v>
      </c>
      <c r="BC1572" t="s">
        <v>142</v>
      </c>
      <c r="BD1572" t="s">
        <v>312</v>
      </c>
      <c r="BE1572" t="s">
        <v>313</v>
      </c>
      <c r="BF1572">
        <v>1</v>
      </c>
      <c r="BG1572">
        <f>IF(Table1[[#This Row],[ft_score]]="0 - 0", 1, 0)</f>
        <v>0</v>
      </c>
      <c r="BH1572">
        <f t="shared" si="24"/>
        <v>0</v>
      </c>
    </row>
    <row r="1573" spans="1:60" x14ac:dyDescent="0.25">
      <c r="A1573" s="1">
        <v>7056</v>
      </c>
      <c r="B1573" t="s">
        <v>58</v>
      </c>
      <c r="C1573" t="s">
        <v>126</v>
      </c>
      <c r="D1573">
        <v>1</v>
      </c>
      <c r="E1573">
        <v>0</v>
      </c>
      <c r="F1573" t="s">
        <v>60</v>
      </c>
      <c r="G1573" t="s">
        <v>90</v>
      </c>
      <c r="H1573" t="s">
        <v>90</v>
      </c>
      <c r="I1573" t="s">
        <v>58</v>
      </c>
      <c r="J1573" t="s">
        <v>90</v>
      </c>
      <c r="K1573">
        <v>0</v>
      </c>
      <c r="L1573" t="s">
        <v>60</v>
      </c>
      <c r="M1573" t="s">
        <v>60</v>
      </c>
      <c r="N1573" t="s">
        <v>60</v>
      </c>
      <c r="O1573" t="s">
        <v>60</v>
      </c>
      <c r="P1573" t="s">
        <v>60</v>
      </c>
      <c r="Q1573" t="s">
        <v>60</v>
      </c>
      <c r="R1573" t="s">
        <v>60</v>
      </c>
      <c r="S1573" t="s">
        <v>60</v>
      </c>
      <c r="T1573">
        <v>719.79</v>
      </c>
      <c r="U1573" t="s">
        <v>3152</v>
      </c>
      <c r="V1573" t="s">
        <v>2699</v>
      </c>
      <c r="W1573" t="s">
        <v>9303</v>
      </c>
      <c r="X1573" t="s">
        <v>9133</v>
      </c>
      <c r="Y1573" t="s">
        <v>131</v>
      </c>
      <c r="Z1573" t="s">
        <v>2333</v>
      </c>
      <c r="AA1573" t="s">
        <v>2334</v>
      </c>
      <c r="AB1573">
        <v>5</v>
      </c>
      <c r="AC1573">
        <v>45.84</v>
      </c>
      <c r="AD1573">
        <v>20.84</v>
      </c>
      <c r="AE1573">
        <v>0</v>
      </c>
      <c r="AF1573" t="s">
        <v>63</v>
      </c>
      <c r="AG1573" t="s">
        <v>82</v>
      </c>
      <c r="AH1573" t="s">
        <v>83</v>
      </c>
      <c r="AI1573" t="s">
        <v>72</v>
      </c>
      <c r="AJ1573" t="s">
        <v>3778</v>
      </c>
      <c r="AK1573" t="s">
        <v>5588</v>
      </c>
      <c r="AL1573" t="s">
        <v>5138</v>
      </c>
      <c r="AM1573" t="s">
        <v>4633</v>
      </c>
      <c r="AN1573">
        <v>-3</v>
      </c>
      <c r="AO1573">
        <v>-0.5</v>
      </c>
      <c r="AP1573" t="s">
        <v>97</v>
      </c>
      <c r="AQ1573" t="s">
        <v>97</v>
      </c>
      <c r="AR1573" t="s">
        <v>1949</v>
      </c>
      <c r="AS1573" t="s">
        <v>73</v>
      </c>
      <c r="AT1573" t="s">
        <v>141</v>
      </c>
      <c r="AU1573" t="s">
        <v>72</v>
      </c>
      <c r="AV1573" t="s">
        <v>63</v>
      </c>
      <c r="AW1573" t="s">
        <v>63</v>
      </c>
      <c r="AX1573">
        <v>25.9</v>
      </c>
      <c r="AY1573">
        <v>74.11</v>
      </c>
      <c r="AZ1573" t="s">
        <v>858</v>
      </c>
      <c r="BA1573" t="s">
        <v>561</v>
      </c>
      <c r="BB1573" t="s">
        <v>86</v>
      </c>
      <c r="BC1573" t="s">
        <v>198</v>
      </c>
      <c r="BD1573" t="s">
        <v>87</v>
      </c>
      <c r="BE1573" t="s">
        <v>456</v>
      </c>
      <c r="BF1573">
        <v>1</v>
      </c>
      <c r="BG1573">
        <f>IF(Table1[[#This Row],[ft_score]]="0 - 0", 1, 0)</f>
        <v>0</v>
      </c>
      <c r="BH1573">
        <f t="shared" si="24"/>
        <v>0</v>
      </c>
    </row>
    <row r="1574" spans="1:60" x14ac:dyDescent="0.25">
      <c r="A1574" s="1">
        <v>7075</v>
      </c>
      <c r="B1574" t="s">
        <v>5152</v>
      </c>
      <c r="C1574" t="s">
        <v>148</v>
      </c>
      <c r="D1574">
        <v>1</v>
      </c>
      <c r="E1574">
        <v>0</v>
      </c>
      <c r="F1574" t="s">
        <v>60</v>
      </c>
      <c r="G1574">
        <v>830</v>
      </c>
      <c r="H1574">
        <v>38</v>
      </c>
      <c r="I1574" t="s">
        <v>5759</v>
      </c>
      <c r="J1574" t="s">
        <v>63</v>
      </c>
      <c r="K1574">
        <v>0</v>
      </c>
      <c r="L1574" t="s">
        <v>60</v>
      </c>
      <c r="M1574" t="s">
        <v>60</v>
      </c>
      <c r="N1574" t="s">
        <v>64</v>
      </c>
      <c r="O1574" t="s">
        <v>64</v>
      </c>
      <c r="P1574" t="s">
        <v>60</v>
      </c>
      <c r="Q1574" t="s">
        <v>60</v>
      </c>
      <c r="R1574" t="s">
        <v>60</v>
      </c>
      <c r="S1574" t="s">
        <v>60</v>
      </c>
      <c r="T1574">
        <v>2595.31</v>
      </c>
      <c r="U1574" t="s">
        <v>9340</v>
      </c>
      <c r="V1574" t="s">
        <v>8094</v>
      </c>
      <c r="W1574" t="s">
        <v>9341</v>
      </c>
      <c r="X1574" t="s">
        <v>9133</v>
      </c>
      <c r="Y1574" t="s">
        <v>1677</v>
      </c>
      <c r="Z1574" t="s">
        <v>8096</v>
      </c>
      <c r="AA1574" t="s">
        <v>8097</v>
      </c>
      <c r="AB1574">
        <v>1</v>
      </c>
      <c r="AC1574">
        <v>100</v>
      </c>
      <c r="AD1574">
        <v>0</v>
      </c>
      <c r="AE1574">
        <v>0</v>
      </c>
      <c r="AF1574" t="s">
        <v>63</v>
      </c>
      <c r="AG1574" t="s">
        <v>97</v>
      </c>
      <c r="AH1574" t="s">
        <v>63</v>
      </c>
      <c r="AI1574" t="s">
        <v>97</v>
      </c>
      <c r="AJ1574" t="s">
        <v>63</v>
      </c>
      <c r="AK1574" t="s">
        <v>63</v>
      </c>
      <c r="AL1574" t="s">
        <v>63</v>
      </c>
      <c r="AM1574" t="s">
        <v>97</v>
      </c>
      <c r="AN1574">
        <v>-18</v>
      </c>
      <c r="AO1574">
        <v>-3</v>
      </c>
      <c r="AP1574" t="s">
        <v>2219</v>
      </c>
      <c r="AQ1574" t="s">
        <v>560</v>
      </c>
      <c r="AR1574" t="s">
        <v>63</v>
      </c>
      <c r="AS1574" t="s">
        <v>63</v>
      </c>
      <c r="AT1574" t="s">
        <v>560</v>
      </c>
      <c r="AU1574" t="s">
        <v>97</v>
      </c>
      <c r="AV1574" t="s">
        <v>63</v>
      </c>
      <c r="AW1574" t="s">
        <v>63</v>
      </c>
      <c r="AX1574">
        <v>50</v>
      </c>
      <c r="AY1574">
        <v>50</v>
      </c>
      <c r="AZ1574" t="s">
        <v>198</v>
      </c>
      <c r="BA1574" t="s">
        <v>350</v>
      </c>
      <c r="BB1574" t="s">
        <v>105</v>
      </c>
      <c r="BC1574" t="s">
        <v>231</v>
      </c>
      <c r="BD1574" t="s">
        <v>385</v>
      </c>
      <c r="BE1574" t="s">
        <v>298</v>
      </c>
      <c r="BF1574">
        <v>1</v>
      </c>
      <c r="BG1574">
        <f>IF(Table1[[#This Row],[ft_score]]="0 - 0", 1, 0)</f>
        <v>0</v>
      </c>
      <c r="BH1574">
        <f t="shared" si="24"/>
        <v>0</v>
      </c>
    </row>
    <row r="1575" spans="1:60" x14ac:dyDescent="0.25">
      <c r="A1575" s="1">
        <v>7087</v>
      </c>
      <c r="B1575" t="s">
        <v>58</v>
      </c>
      <c r="C1575" t="s">
        <v>59</v>
      </c>
      <c r="D1575">
        <v>1</v>
      </c>
      <c r="E1575">
        <v>0</v>
      </c>
      <c r="F1575" t="s">
        <v>60</v>
      </c>
      <c r="G1575" t="s">
        <v>90</v>
      </c>
      <c r="H1575" t="s">
        <v>90</v>
      </c>
      <c r="I1575" t="s">
        <v>58</v>
      </c>
      <c r="J1575" t="s">
        <v>58</v>
      </c>
      <c r="K1575">
        <v>0</v>
      </c>
      <c r="L1575" t="s">
        <v>64</v>
      </c>
      <c r="M1575" t="s">
        <v>60</v>
      </c>
      <c r="N1575" t="s">
        <v>64</v>
      </c>
      <c r="O1575" t="s">
        <v>64</v>
      </c>
      <c r="P1575" t="s">
        <v>64</v>
      </c>
      <c r="Q1575" t="s">
        <v>60</v>
      </c>
      <c r="R1575" t="s">
        <v>60</v>
      </c>
      <c r="S1575" t="s">
        <v>60</v>
      </c>
      <c r="T1575">
        <v>8178.79</v>
      </c>
      <c r="U1575" t="s">
        <v>7439</v>
      </c>
      <c r="V1575" t="s">
        <v>7668</v>
      </c>
      <c r="W1575" t="s">
        <v>9358</v>
      </c>
      <c r="X1575" t="s">
        <v>9133</v>
      </c>
      <c r="Y1575" t="s">
        <v>2747</v>
      </c>
      <c r="Z1575" t="s">
        <v>6636</v>
      </c>
      <c r="AA1575" t="s">
        <v>6637</v>
      </c>
      <c r="AB1575">
        <v>2</v>
      </c>
      <c r="AC1575">
        <v>50</v>
      </c>
      <c r="AD1575">
        <v>50</v>
      </c>
      <c r="AE1575">
        <v>25</v>
      </c>
      <c r="AF1575" t="s">
        <v>63</v>
      </c>
      <c r="AG1575" t="s">
        <v>73</v>
      </c>
      <c r="AH1575" t="s">
        <v>5413</v>
      </c>
      <c r="AI1575" t="s">
        <v>63</v>
      </c>
      <c r="AJ1575" t="s">
        <v>1567</v>
      </c>
      <c r="AK1575" t="s">
        <v>73</v>
      </c>
      <c r="AL1575" t="s">
        <v>3125</v>
      </c>
      <c r="AM1575" t="s">
        <v>3778</v>
      </c>
      <c r="AN1575">
        <v>-2</v>
      </c>
      <c r="AO1575">
        <v>-2</v>
      </c>
      <c r="AP1575" t="s">
        <v>559</v>
      </c>
      <c r="AQ1575" t="s">
        <v>97</v>
      </c>
      <c r="AR1575" t="s">
        <v>97</v>
      </c>
      <c r="AS1575" t="s">
        <v>97</v>
      </c>
      <c r="AT1575" t="s">
        <v>97</v>
      </c>
      <c r="AU1575" t="s">
        <v>73</v>
      </c>
      <c r="AV1575" t="s">
        <v>63</v>
      </c>
      <c r="AW1575" t="s">
        <v>63</v>
      </c>
      <c r="AX1575">
        <v>46.43</v>
      </c>
      <c r="AY1575">
        <v>53.57</v>
      </c>
      <c r="AZ1575" t="s">
        <v>336</v>
      </c>
      <c r="BA1575" t="s">
        <v>125</v>
      </c>
      <c r="BB1575" t="s">
        <v>299</v>
      </c>
      <c r="BC1575" t="s">
        <v>197</v>
      </c>
      <c r="BD1575" t="s">
        <v>198</v>
      </c>
      <c r="BE1575" t="s">
        <v>849</v>
      </c>
      <c r="BF1575">
        <v>1</v>
      </c>
      <c r="BG1575">
        <f>IF(Table1[[#This Row],[ft_score]]="0 - 0", 1, 0)</f>
        <v>0</v>
      </c>
      <c r="BH1575">
        <f t="shared" si="24"/>
        <v>0</v>
      </c>
    </row>
    <row r="1576" spans="1:60" x14ac:dyDescent="0.25">
      <c r="A1576" s="1">
        <v>7110</v>
      </c>
      <c r="B1576" t="s">
        <v>58</v>
      </c>
      <c r="C1576" t="s">
        <v>636</v>
      </c>
      <c r="D1576">
        <v>1</v>
      </c>
      <c r="E1576">
        <v>0</v>
      </c>
      <c r="F1576" t="s">
        <v>60</v>
      </c>
      <c r="G1576" t="s">
        <v>90</v>
      </c>
      <c r="H1576" t="s">
        <v>90</v>
      </c>
      <c r="I1576" t="s">
        <v>58</v>
      </c>
      <c r="J1576" t="s">
        <v>58</v>
      </c>
      <c r="K1576">
        <v>0</v>
      </c>
      <c r="L1576" t="s">
        <v>64</v>
      </c>
      <c r="M1576" t="s">
        <v>60</v>
      </c>
      <c r="N1576" t="s">
        <v>64</v>
      </c>
      <c r="O1576" t="s">
        <v>64</v>
      </c>
      <c r="P1576" t="s">
        <v>64</v>
      </c>
      <c r="Q1576" t="s">
        <v>60</v>
      </c>
      <c r="R1576" t="s">
        <v>60</v>
      </c>
      <c r="S1576" t="s">
        <v>60</v>
      </c>
      <c r="T1576">
        <v>265.83999999999997</v>
      </c>
      <c r="U1576" t="s">
        <v>4438</v>
      </c>
      <c r="V1576" t="s">
        <v>3276</v>
      </c>
      <c r="W1576" t="s">
        <v>9393</v>
      </c>
      <c r="X1576" t="s">
        <v>9133</v>
      </c>
      <c r="Y1576" t="s">
        <v>548</v>
      </c>
      <c r="Z1576" t="s">
        <v>2757</v>
      </c>
      <c r="AA1576" t="s">
        <v>2758</v>
      </c>
      <c r="AB1576">
        <v>5</v>
      </c>
      <c r="AC1576">
        <v>90</v>
      </c>
      <c r="AD1576">
        <v>61.67</v>
      </c>
      <c r="AE1576">
        <v>35</v>
      </c>
      <c r="AF1576" t="s">
        <v>98</v>
      </c>
      <c r="AG1576" t="s">
        <v>2416</v>
      </c>
      <c r="AH1576" t="s">
        <v>882</v>
      </c>
      <c r="AI1576" t="s">
        <v>2204</v>
      </c>
      <c r="AJ1576" t="s">
        <v>9394</v>
      </c>
      <c r="AK1576" t="s">
        <v>3501</v>
      </c>
      <c r="AL1576" t="s">
        <v>882</v>
      </c>
      <c r="AM1576" t="s">
        <v>987</v>
      </c>
      <c r="AN1576">
        <v>1</v>
      </c>
      <c r="AO1576">
        <v>3.5</v>
      </c>
      <c r="AP1576" t="s">
        <v>9395</v>
      </c>
      <c r="AQ1576" t="s">
        <v>3023</v>
      </c>
      <c r="AR1576" t="s">
        <v>3023</v>
      </c>
      <c r="AS1576" t="s">
        <v>1949</v>
      </c>
      <c r="AT1576" t="s">
        <v>2471</v>
      </c>
      <c r="AU1576" t="s">
        <v>5223</v>
      </c>
      <c r="AV1576" t="s">
        <v>98</v>
      </c>
      <c r="AW1576" t="s">
        <v>63</v>
      </c>
      <c r="AX1576">
        <v>48.92</v>
      </c>
      <c r="AY1576">
        <v>51.09</v>
      </c>
      <c r="AZ1576" t="s">
        <v>142</v>
      </c>
      <c r="BA1576" t="s">
        <v>298</v>
      </c>
      <c r="BB1576" t="s">
        <v>147</v>
      </c>
      <c r="BC1576" t="s">
        <v>231</v>
      </c>
      <c r="BD1576" t="s">
        <v>349</v>
      </c>
      <c r="BE1576" t="s">
        <v>298</v>
      </c>
      <c r="BF1576">
        <v>1</v>
      </c>
      <c r="BG1576">
        <f>IF(Table1[[#This Row],[ft_score]]="0 - 0", 1, 0)</f>
        <v>0</v>
      </c>
      <c r="BH1576">
        <f t="shared" si="24"/>
        <v>0</v>
      </c>
    </row>
    <row r="1577" spans="1:60" x14ac:dyDescent="0.25">
      <c r="A1577" s="1">
        <v>7113</v>
      </c>
      <c r="B1577" t="s">
        <v>58</v>
      </c>
      <c r="C1577" t="s">
        <v>200</v>
      </c>
      <c r="D1577">
        <v>1</v>
      </c>
      <c r="E1577">
        <v>0</v>
      </c>
      <c r="F1577" t="s">
        <v>60</v>
      </c>
      <c r="G1577" t="s">
        <v>90</v>
      </c>
      <c r="H1577" t="s">
        <v>90</v>
      </c>
      <c r="I1577" t="s">
        <v>58</v>
      </c>
      <c r="J1577" t="s">
        <v>58</v>
      </c>
      <c r="K1577">
        <v>0</v>
      </c>
      <c r="L1577" t="s">
        <v>60</v>
      </c>
      <c r="M1577" t="s">
        <v>60</v>
      </c>
      <c r="N1577" t="s">
        <v>64</v>
      </c>
      <c r="O1577" t="s">
        <v>64</v>
      </c>
      <c r="P1577" t="s">
        <v>60</v>
      </c>
      <c r="Q1577" t="s">
        <v>60</v>
      </c>
      <c r="R1577" t="s">
        <v>60</v>
      </c>
      <c r="S1577" t="s">
        <v>60</v>
      </c>
      <c r="T1577">
        <v>72.69</v>
      </c>
      <c r="U1577" t="s">
        <v>696</v>
      </c>
      <c r="V1577" t="s">
        <v>1296</v>
      </c>
      <c r="W1577" t="s">
        <v>9399</v>
      </c>
      <c r="X1577" t="s">
        <v>9133</v>
      </c>
      <c r="Y1577" t="s">
        <v>548</v>
      </c>
      <c r="Z1577" t="s">
        <v>615</v>
      </c>
      <c r="AA1577" t="s">
        <v>616</v>
      </c>
      <c r="AB1577">
        <v>28</v>
      </c>
      <c r="AC1577">
        <v>68.75</v>
      </c>
      <c r="AD1577">
        <v>37.5</v>
      </c>
      <c r="AE1577">
        <v>25</v>
      </c>
      <c r="AF1577" t="s">
        <v>83</v>
      </c>
      <c r="AG1577" t="s">
        <v>73</v>
      </c>
      <c r="AH1577" t="s">
        <v>3399</v>
      </c>
      <c r="AI1577" t="s">
        <v>699</v>
      </c>
      <c r="AJ1577" t="s">
        <v>6089</v>
      </c>
      <c r="AK1577" t="s">
        <v>3026</v>
      </c>
      <c r="AL1577" t="s">
        <v>2410</v>
      </c>
      <c r="AM1577" t="s">
        <v>5373</v>
      </c>
      <c r="AN1577">
        <v>-26</v>
      </c>
      <c r="AO1577">
        <v>0</v>
      </c>
      <c r="AP1577" t="s">
        <v>662</v>
      </c>
      <c r="AQ1577" t="s">
        <v>141</v>
      </c>
      <c r="AR1577" t="s">
        <v>72</v>
      </c>
      <c r="AS1577" t="s">
        <v>97</v>
      </c>
      <c r="AT1577" t="s">
        <v>82</v>
      </c>
      <c r="AU1577" t="s">
        <v>82</v>
      </c>
      <c r="AV1577" t="s">
        <v>123</v>
      </c>
      <c r="AW1577" t="s">
        <v>63</v>
      </c>
      <c r="AX1577">
        <v>53.54</v>
      </c>
      <c r="AY1577">
        <v>46.47</v>
      </c>
      <c r="AZ1577" t="s">
        <v>198</v>
      </c>
      <c r="BA1577" t="s">
        <v>216</v>
      </c>
      <c r="BB1577" t="s">
        <v>298</v>
      </c>
      <c r="BC1577" t="s">
        <v>198</v>
      </c>
      <c r="BD1577" t="s">
        <v>197</v>
      </c>
      <c r="BE1577" t="s">
        <v>456</v>
      </c>
      <c r="BF1577">
        <v>1</v>
      </c>
      <c r="BG1577">
        <f>IF(Table1[[#This Row],[ft_score]]="0 - 0", 1, 0)</f>
        <v>0</v>
      </c>
      <c r="BH1577">
        <f t="shared" si="24"/>
        <v>0</v>
      </c>
    </row>
    <row r="1578" spans="1:60" x14ac:dyDescent="0.25">
      <c r="A1578" s="1">
        <v>7145</v>
      </c>
      <c r="B1578" t="s">
        <v>58</v>
      </c>
      <c r="C1578" t="s">
        <v>126</v>
      </c>
      <c r="D1578">
        <v>1</v>
      </c>
      <c r="E1578">
        <v>0</v>
      </c>
      <c r="F1578" t="s">
        <v>60</v>
      </c>
      <c r="G1578" t="s">
        <v>90</v>
      </c>
      <c r="H1578" t="s">
        <v>90</v>
      </c>
      <c r="I1578" t="s">
        <v>58</v>
      </c>
      <c r="J1578" t="s">
        <v>58</v>
      </c>
      <c r="K1578">
        <v>0</v>
      </c>
      <c r="L1578" t="s">
        <v>60</v>
      </c>
      <c r="M1578" t="s">
        <v>60</v>
      </c>
      <c r="N1578" t="s">
        <v>64</v>
      </c>
      <c r="O1578" t="s">
        <v>60</v>
      </c>
      <c r="P1578" t="s">
        <v>60</v>
      </c>
      <c r="Q1578" t="s">
        <v>60</v>
      </c>
      <c r="R1578" t="s">
        <v>60</v>
      </c>
      <c r="S1578" t="s">
        <v>60</v>
      </c>
      <c r="T1578">
        <v>59.83</v>
      </c>
      <c r="U1578" t="s">
        <v>3683</v>
      </c>
      <c r="V1578" t="s">
        <v>3846</v>
      </c>
      <c r="W1578" t="s">
        <v>9451</v>
      </c>
      <c r="X1578" t="s">
        <v>9450</v>
      </c>
      <c r="Y1578" t="s">
        <v>222</v>
      </c>
      <c r="Z1578" t="s">
        <v>3685</v>
      </c>
      <c r="AA1578" t="s">
        <v>3686</v>
      </c>
      <c r="AB1578">
        <v>5</v>
      </c>
      <c r="AC1578">
        <v>70</v>
      </c>
      <c r="AD1578">
        <v>60</v>
      </c>
      <c r="AE1578">
        <v>40</v>
      </c>
      <c r="AF1578" t="s">
        <v>2416</v>
      </c>
      <c r="AG1578" t="s">
        <v>97</v>
      </c>
      <c r="AH1578" t="s">
        <v>1025</v>
      </c>
      <c r="AI1578" t="s">
        <v>333</v>
      </c>
      <c r="AJ1578" t="s">
        <v>1037</v>
      </c>
      <c r="AK1578" t="s">
        <v>209</v>
      </c>
      <c r="AL1578" t="s">
        <v>1037</v>
      </c>
      <c r="AM1578" t="s">
        <v>209</v>
      </c>
      <c r="AN1578">
        <v>6</v>
      </c>
      <c r="AO1578">
        <v>-4</v>
      </c>
      <c r="AP1578" t="s">
        <v>6619</v>
      </c>
      <c r="AQ1578" t="s">
        <v>1575</v>
      </c>
      <c r="AR1578" t="s">
        <v>2219</v>
      </c>
      <c r="AS1578" t="s">
        <v>1858</v>
      </c>
      <c r="AT1578" t="s">
        <v>1575</v>
      </c>
      <c r="AU1578" t="s">
        <v>97</v>
      </c>
      <c r="AV1578" t="s">
        <v>63</v>
      </c>
      <c r="AW1578" t="s">
        <v>63</v>
      </c>
      <c r="AX1578">
        <v>48.36</v>
      </c>
      <c r="AY1578">
        <v>51.65</v>
      </c>
      <c r="AZ1578" t="s">
        <v>104</v>
      </c>
      <c r="BA1578" t="s">
        <v>147</v>
      </c>
      <c r="BB1578" t="s">
        <v>125</v>
      </c>
      <c r="BC1578" t="s">
        <v>255</v>
      </c>
      <c r="BD1578" t="s">
        <v>423</v>
      </c>
      <c r="BE1578" t="s">
        <v>256</v>
      </c>
      <c r="BF1578">
        <v>1</v>
      </c>
      <c r="BG1578">
        <f>IF(Table1[[#This Row],[ft_score]]="0 - 0", 1, 0)</f>
        <v>0</v>
      </c>
      <c r="BH1578">
        <f t="shared" si="24"/>
        <v>0</v>
      </c>
    </row>
    <row r="1579" spans="1:60" x14ac:dyDescent="0.25">
      <c r="A1579" s="1">
        <v>7160</v>
      </c>
      <c r="B1579" t="s">
        <v>58</v>
      </c>
      <c r="C1579" t="s">
        <v>126</v>
      </c>
      <c r="D1579">
        <v>1</v>
      </c>
      <c r="E1579">
        <v>0</v>
      </c>
      <c r="F1579" t="s">
        <v>60</v>
      </c>
      <c r="G1579" t="s">
        <v>90</v>
      </c>
      <c r="H1579" t="s">
        <v>90</v>
      </c>
      <c r="I1579" t="s">
        <v>58</v>
      </c>
      <c r="J1579" t="s">
        <v>58</v>
      </c>
      <c r="K1579">
        <v>0</v>
      </c>
      <c r="L1579" t="s">
        <v>64</v>
      </c>
      <c r="M1579" t="s">
        <v>60</v>
      </c>
      <c r="N1579" t="s">
        <v>64</v>
      </c>
      <c r="O1579" t="s">
        <v>64</v>
      </c>
      <c r="P1579" t="s">
        <v>64</v>
      </c>
      <c r="Q1579" t="s">
        <v>60</v>
      </c>
      <c r="R1579" t="s">
        <v>60</v>
      </c>
      <c r="S1579" t="s">
        <v>60</v>
      </c>
      <c r="T1579">
        <v>0</v>
      </c>
      <c r="U1579" t="s">
        <v>3300</v>
      </c>
      <c r="V1579" t="s">
        <v>1664</v>
      </c>
      <c r="W1579" t="s">
        <v>9476</v>
      </c>
      <c r="X1579" t="s">
        <v>9450</v>
      </c>
      <c r="Y1579" t="s">
        <v>6475</v>
      </c>
      <c r="Z1579" t="s">
        <v>668</v>
      </c>
      <c r="AA1579" t="s">
        <v>669</v>
      </c>
      <c r="AB1579">
        <v>28</v>
      </c>
      <c r="AC1579">
        <v>68.75</v>
      </c>
      <c r="AD1579">
        <v>31.25</v>
      </c>
      <c r="AE1579">
        <v>18.75</v>
      </c>
      <c r="AF1579" t="s">
        <v>83</v>
      </c>
      <c r="AG1579" t="s">
        <v>123</v>
      </c>
      <c r="AH1579" t="s">
        <v>3233</v>
      </c>
      <c r="AI1579" t="s">
        <v>101</v>
      </c>
      <c r="AJ1579" t="s">
        <v>9477</v>
      </c>
      <c r="AK1579" t="s">
        <v>2847</v>
      </c>
      <c r="AL1579" t="s">
        <v>967</v>
      </c>
      <c r="AM1579" t="s">
        <v>1444</v>
      </c>
      <c r="AN1579">
        <v>-23</v>
      </c>
      <c r="AO1579">
        <v>14.5</v>
      </c>
      <c r="AP1579" t="s">
        <v>9440</v>
      </c>
      <c r="AQ1579" t="s">
        <v>73</v>
      </c>
      <c r="AR1579" t="s">
        <v>97</v>
      </c>
      <c r="AS1579" t="s">
        <v>82</v>
      </c>
      <c r="AT1579" t="s">
        <v>81</v>
      </c>
      <c r="AU1579" t="s">
        <v>73</v>
      </c>
      <c r="AV1579" t="s">
        <v>72</v>
      </c>
      <c r="AW1579" t="s">
        <v>83</v>
      </c>
      <c r="AX1579">
        <v>46.11</v>
      </c>
      <c r="AY1579">
        <v>53.9</v>
      </c>
      <c r="AZ1579" t="s">
        <v>705</v>
      </c>
      <c r="BA1579" t="s">
        <v>147</v>
      </c>
      <c r="BB1579" t="s">
        <v>112</v>
      </c>
      <c r="BC1579" t="s">
        <v>142</v>
      </c>
      <c r="BD1579" t="s">
        <v>312</v>
      </c>
      <c r="BE1579" t="s">
        <v>313</v>
      </c>
      <c r="BF1579">
        <v>1</v>
      </c>
      <c r="BG1579">
        <f>IF(Table1[[#This Row],[ft_score]]="0 - 0", 1, 0)</f>
        <v>0</v>
      </c>
      <c r="BH1579">
        <f t="shared" si="24"/>
        <v>0</v>
      </c>
    </row>
    <row r="1580" spans="1:60" x14ac:dyDescent="0.25">
      <c r="A1580" s="1">
        <v>7221</v>
      </c>
      <c r="B1580" t="s">
        <v>58</v>
      </c>
      <c r="C1580" t="s">
        <v>126</v>
      </c>
      <c r="D1580">
        <v>1</v>
      </c>
      <c r="E1580">
        <v>0</v>
      </c>
      <c r="F1580" t="s">
        <v>60</v>
      </c>
      <c r="G1580" t="s">
        <v>58</v>
      </c>
      <c r="H1580" t="s">
        <v>58</v>
      </c>
      <c r="I1580" t="s">
        <v>58</v>
      </c>
      <c r="J1580" t="s">
        <v>58</v>
      </c>
      <c r="K1580">
        <v>0</v>
      </c>
      <c r="L1580" t="s">
        <v>60</v>
      </c>
      <c r="M1580" t="s">
        <v>60</v>
      </c>
      <c r="N1580" t="s">
        <v>64</v>
      </c>
      <c r="O1580" t="s">
        <v>60</v>
      </c>
      <c r="P1580" t="s">
        <v>60</v>
      </c>
      <c r="Q1580" t="s">
        <v>60</v>
      </c>
      <c r="R1580" t="s">
        <v>60</v>
      </c>
      <c r="S1580" t="s">
        <v>60</v>
      </c>
      <c r="T1580">
        <v>5.14</v>
      </c>
      <c r="U1580" t="s">
        <v>8639</v>
      </c>
      <c r="V1580" t="s">
        <v>9037</v>
      </c>
      <c r="W1580" t="s">
        <v>9576</v>
      </c>
      <c r="X1580" t="s">
        <v>9539</v>
      </c>
      <c r="Y1580" t="s">
        <v>548</v>
      </c>
      <c r="Z1580" t="s">
        <v>7733</v>
      </c>
      <c r="AA1580" t="s">
        <v>7734</v>
      </c>
      <c r="AB1580">
        <v>2</v>
      </c>
      <c r="AC1580">
        <v>75</v>
      </c>
      <c r="AD1580">
        <v>50</v>
      </c>
      <c r="AE1580">
        <v>0</v>
      </c>
      <c r="AF1580" t="s">
        <v>63</v>
      </c>
      <c r="AG1580" t="s">
        <v>73</v>
      </c>
      <c r="AH1580" t="s">
        <v>63</v>
      </c>
      <c r="AI1580" t="s">
        <v>136</v>
      </c>
      <c r="AJ1580" t="s">
        <v>63</v>
      </c>
      <c r="AK1580" t="s">
        <v>3307</v>
      </c>
      <c r="AL1580" t="s">
        <v>1575</v>
      </c>
      <c r="AM1580" t="s">
        <v>3308</v>
      </c>
      <c r="AN1580">
        <v>-1</v>
      </c>
      <c r="AO1580">
        <v>7.5</v>
      </c>
      <c r="AP1580" t="s">
        <v>2219</v>
      </c>
      <c r="AQ1580" t="s">
        <v>63</v>
      </c>
      <c r="AR1580" t="s">
        <v>560</v>
      </c>
      <c r="AS1580" t="s">
        <v>63</v>
      </c>
      <c r="AT1580" t="s">
        <v>97</v>
      </c>
      <c r="AU1580" t="s">
        <v>63</v>
      </c>
      <c r="AV1580" t="s">
        <v>63</v>
      </c>
      <c r="AW1580" t="s">
        <v>63</v>
      </c>
      <c r="AX1580">
        <v>16.670000000000002</v>
      </c>
      <c r="AY1580">
        <v>83.34</v>
      </c>
      <c r="AZ1580" t="s">
        <v>269</v>
      </c>
      <c r="BA1580" t="s">
        <v>196</v>
      </c>
      <c r="BB1580" t="s">
        <v>299</v>
      </c>
      <c r="BC1580" t="s">
        <v>84</v>
      </c>
      <c r="BD1580" t="s">
        <v>300</v>
      </c>
      <c r="BE1580" t="s">
        <v>216</v>
      </c>
      <c r="BF1580">
        <v>1</v>
      </c>
      <c r="BG1580">
        <f>IF(Table1[[#This Row],[ft_score]]="0 - 0", 1, 0)</f>
        <v>0</v>
      </c>
      <c r="BH1580">
        <f t="shared" si="24"/>
        <v>0</v>
      </c>
    </row>
    <row r="1581" spans="1:60" x14ac:dyDescent="0.25">
      <c r="A1581" s="1">
        <v>7234</v>
      </c>
      <c r="B1581" t="s">
        <v>58</v>
      </c>
      <c r="C1581" t="s">
        <v>126</v>
      </c>
      <c r="D1581">
        <v>1</v>
      </c>
      <c r="E1581">
        <v>0</v>
      </c>
      <c r="F1581" t="s">
        <v>60</v>
      </c>
      <c r="G1581" t="s">
        <v>58</v>
      </c>
      <c r="H1581" t="s">
        <v>58</v>
      </c>
      <c r="I1581" t="s">
        <v>58</v>
      </c>
      <c r="J1581" t="s">
        <v>58</v>
      </c>
      <c r="K1581">
        <v>0</v>
      </c>
      <c r="L1581" t="s">
        <v>64</v>
      </c>
      <c r="M1581" t="s">
        <v>60</v>
      </c>
      <c r="N1581" t="s">
        <v>64</v>
      </c>
      <c r="O1581" t="s">
        <v>64</v>
      </c>
      <c r="P1581" t="s">
        <v>64</v>
      </c>
      <c r="Q1581" t="s">
        <v>60</v>
      </c>
      <c r="R1581" t="s">
        <v>60</v>
      </c>
      <c r="S1581" t="s">
        <v>60</v>
      </c>
      <c r="T1581">
        <v>325.77</v>
      </c>
      <c r="U1581" t="s">
        <v>695</v>
      </c>
      <c r="V1581" t="s">
        <v>1897</v>
      </c>
      <c r="W1581" t="s">
        <v>9599</v>
      </c>
      <c r="X1581" t="s">
        <v>9598</v>
      </c>
      <c r="Y1581" t="s">
        <v>698</v>
      </c>
      <c r="Z1581" t="s">
        <v>615</v>
      </c>
      <c r="AA1581" t="s">
        <v>616</v>
      </c>
      <c r="AB1581">
        <v>28</v>
      </c>
      <c r="AC1581">
        <v>62.5</v>
      </c>
      <c r="AD1581">
        <v>50</v>
      </c>
      <c r="AE1581">
        <v>12.5</v>
      </c>
      <c r="AF1581" t="s">
        <v>63</v>
      </c>
      <c r="AG1581" t="s">
        <v>72</v>
      </c>
      <c r="AH1581" t="s">
        <v>1744</v>
      </c>
      <c r="AI1581" t="s">
        <v>1114</v>
      </c>
      <c r="AJ1581" t="s">
        <v>8123</v>
      </c>
      <c r="AK1581" t="s">
        <v>1817</v>
      </c>
      <c r="AL1581" t="s">
        <v>957</v>
      </c>
      <c r="AM1581" t="s">
        <v>3605</v>
      </c>
      <c r="AN1581">
        <v>5</v>
      </c>
      <c r="AO1581">
        <v>0.5</v>
      </c>
      <c r="AP1581" t="s">
        <v>9600</v>
      </c>
      <c r="AQ1581" t="s">
        <v>73</v>
      </c>
      <c r="AR1581" t="s">
        <v>81</v>
      </c>
      <c r="AS1581" t="s">
        <v>82</v>
      </c>
      <c r="AT1581" t="s">
        <v>97</v>
      </c>
      <c r="AU1581" t="s">
        <v>116</v>
      </c>
      <c r="AV1581" t="s">
        <v>72</v>
      </c>
      <c r="AW1581" t="s">
        <v>63</v>
      </c>
      <c r="AX1581">
        <v>53.69</v>
      </c>
      <c r="AY1581">
        <v>46.31</v>
      </c>
      <c r="AZ1581" t="s">
        <v>336</v>
      </c>
      <c r="BA1581" t="s">
        <v>299</v>
      </c>
      <c r="BB1581" t="s">
        <v>285</v>
      </c>
      <c r="BC1581" t="s">
        <v>385</v>
      </c>
      <c r="BD1581" t="s">
        <v>468</v>
      </c>
      <c r="BE1581" t="s">
        <v>350</v>
      </c>
      <c r="BF1581">
        <v>1</v>
      </c>
      <c r="BG1581">
        <f>IF(Table1[[#This Row],[ft_score]]="0 - 0", 1, 0)</f>
        <v>0</v>
      </c>
      <c r="BH1581">
        <f t="shared" si="24"/>
        <v>0</v>
      </c>
    </row>
    <row r="1582" spans="1:60" x14ac:dyDescent="0.25">
      <c r="A1582" s="1">
        <v>7242</v>
      </c>
      <c r="B1582" t="s">
        <v>58</v>
      </c>
      <c r="C1582" t="s">
        <v>59</v>
      </c>
      <c r="D1582">
        <v>1</v>
      </c>
      <c r="E1582">
        <v>0</v>
      </c>
      <c r="F1582" t="s">
        <v>60</v>
      </c>
      <c r="G1582" t="s">
        <v>90</v>
      </c>
      <c r="H1582" t="s">
        <v>90</v>
      </c>
      <c r="I1582" t="s">
        <v>58</v>
      </c>
      <c r="J1582" t="s">
        <v>58</v>
      </c>
      <c r="K1582">
        <v>0</v>
      </c>
      <c r="L1582" t="s">
        <v>60</v>
      </c>
      <c r="M1582" t="s">
        <v>60</v>
      </c>
      <c r="N1582" t="s">
        <v>60</v>
      </c>
      <c r="O1582" t="s">
        <v>60</v>
      </c>
      <c r="P1582" t="s">
        <v>60</v>
      </c>
      <c r="Q1582" t="s">
        <v>60</v>
      </c>
      <c r="R1582" t="s">
        <v>60</v>
      </c>
      <c r="S1582" t="s">
        <v>60</v>
      </c>
      <c r="T1582">
        <v>219.27</v>
      </c>
      <c r="U1582" t="s">
        <v>821</v>
      </c>
      <c r="V1582" t="s">
        <v>723</v>
      </c>
      <c r="W1582" t="s">
        <v>9613</v>
      </c>
      <c r="X1582" t="s">
        <v>9598</v>
      </c>
      <c r="Y1582" t="s">
        <v>824</v>
      </c>
      <c r="Z1582" t="s">
        <v>727</v>
      </c>
      <c r="AA1582" t="s">
        <v>728</v>
      </c>
      <c r="AB1582">
        <v>25</v>
      </c>
      <c r="AC1582">
        <v>68.75</v>
      </c>
      <c r="AD1582">
        <v>62.5</v>
      </c>
      <c r="AE1582">
        <v>50</v>
      </c>
      <c r="AF1582" t="s">
        <v>159</v>
      </c>
      <c r="AG1582" t="s">
        <v>82</v>
      </c>
      <c r="AH1582" t="s">
        <v>2138</v>
      </c>
      <c r="AI1582" t="s">
        <v>1811</v>
      </c>
      <c r="AJ1582" t="s">
        <v>1211</v>
      </c>
      <c r="AK1582" t="s">
        <v>4968</v>
      </c>
      <c r="AL1582" t="s">
        <v>2083</v>
      </c>
      <c r="AM1582" t="s">
        <v>2787</v>
      </c>
      <c r="AN1582">
        <v>-17</v>
      </c>
      <c r="AO1582">
        <v>-2.5</v>
      </c>
      <c r="AP1582" t="s">
        <v>9614</v>
      </c>
      <c r="AQ1582" t="s">
        <v>141</v>
      </c>
      <c r="AR1582" t="s">
        <v>72</v>
      </c>
      <c r="AS1582" t="s">
        <v>82</v>
      </c>
      <c r="AT1582" t="s">
        <v>97</v>
      </c>
      <c r="AU1582" t="s">
        <v>97</v>
      </c>
      <c r="AV1582" t="s">
        <v>159</v>
      </c>
      <c r="AW1582" t="s">
        <v>72</v>
      </c>
      <c r="AX1582">
        <v>51.79</v>
      </c>
      <c r="AY1582">
        <v>48.21</v>
      </c>
      <c r="AZ1582" t="s">
        <v>215</v>
      </c>
      <c r="BA1582" t="s">
        <v>456</v>
      </c>
      <c r="BB1582" t="s">
        <v>268</v>
      </c>
      <c r="BC1582" t="s">
        <v>255</v>
      </c>
      <c r="BD1582" t="s">
        <v>198</v>
      </c>
      <c r="BE1582" t="s">
        <v>199</v>
      </c>
      <c r="BF1582">
        <v>1</v>
      </c>
      <c r="BG1582">
        <f>IF(Table1[[#This Row],[ft_score]]="0 - 0", 1, 0)</f>
        <v>0</v>
      </c>
      <c r="BH1582">
        <f t="shared" si="24"/>
        <v>0</v>
      </c>
    </row>
    <row r="1583" spans="1:60" x14ac:dyDescent="0.25">
      <c r="A1583" s="1">
        <v>7246</v>
      </c>
      <c r="B1583" t="s">
        <v>58</v>
      </c>
      <c r="C1583" t="s">
        <v>59</v>
      </c>
      <c r="D1583">
        <v>1</v>
      </c>
      <c r="E1583">
        <v>0</v>
      </c>
      <c r="F1583" t="s">
        <v>60</v>
      </c>
      <c r="G1583" t="s">
        <v>90</v>
      </c>
      <c r="H1583" t="s">
        <v>90</v>
      </c>
      <c r="I1583" t="s">
        <v>58</v>
      </c>
      <c r="J1583" t="s">
        <v>58</v>
      </c>
      <c r="K1583">
        <v>0</v>
      </c>
      <c r="L1583" t="s">
        <v>60</v>
      </c>
      <c r="M1583" t="s">
        <v>60</v>
      </c>
      <c r="N1583" t="s">
        <v>64</v>
      </c>
      <c r="O1583" t="s">
        <v>60</v>
      </c>
      <c r="P1583" t="s">
        <v>60</v>
      </c>
      <c r="Q1583" t="s">
        <v>60</v>
      </c>
      <c r="R1583" t="s">
        <v>60</v>
      </c>
      <c r="S1583" t="s">
        <v>60</v>
      </c>
      <c r="T1583">
        <v>6.44</v>
      </c>
      <c r="U1583" t="s">
        <v>830</v>
      </c>
      <c r="V1583" t="s">
        <v>899</v>
      </c>
      <c r="W1583" t="s">
        <v>9622</v>
      </c>
      <c r="X1583" t="s">
        <v>9598</v>
      </c>
      <c r="Y1583" t="s">
        <v>833</v>
      </c>
      <c r="Z1583" t="s">
        <v>834</v>
      </c>
      <c r="AA1583" t="s">
        <v>835</v>
      </c>
      <c r="AB1583">
        <v>27</v>
      </c>
      <c r="AC1583">
        <v>62.5</v>
      </c>
      <c r="AD1583">
        <v>43.75</v>
      </c>
      <c r="AE1583">
        <v>37.5</v>
      </c>
      <c r="AF1583" t="s">
        <v>72</v>
      </c>
      <c r="AG1583" t="s">
        <v>73</v>
      </c>
      <c r="AH1583" t="s">
        <v>4347</v>
      </c>
      <c r="AI1583" t="s">
        <v>837</v>
      </c>
      <c r="AJ1583" t="s">
        <v>383</v>
      </c>
      <c r="AK1583" t="s">
        <v>6770</v>
      </c>
      <c r="AL1583" t="s">
        <v>117</v>
      </c>
      <c r="AM1583" t="s">
        <v>4215</v>
      </c>
      <c r="AN1583">
        <v>2</v>
      </c>
      <c r="AO1583">
        <v>-5</v>
      </c>
      <c r="AP1583" t="s">
        <v>3505</v>
      </c>
      <c r="AQ1583" t="s">
        <v>97</v>
      </c>
      <c r="AR1583" t="s">
        <v>82</v>
      </c>
      <c r="AS1583" t="s">
        <v>97</v>
      </c>
      <c r="AT1583" t="s">
        <v>97</v>
      </c>
      <c r="AU1583" t="s">
        <v>72</v>
      </c>
      <c r="AV1583" t="s">
        <v>63</v>
      </c>
      <c r="AW1583" t="s">
        <v>63</v>
      </c>
      <c r="AX1583">
        <v>45.42</v>
      </c>
      <c r="AY1583">
        <v>54.59</v>
      </c>
      <c r="AZ1583" t="s">
        <v>858</v>
      </c>
      <c r="BA1583" t="s">
        <v>858</v>
      </c>
      <c r="BB1583" t="s">
        <v>125</v>
      </c>
      <c r="BC1583" t="s">
        <v>198</v>
      </c>
      <c r="BD1583" t="s">
        <v>87</v>
      </c>
      <c r="BE1583" t="s">
        <v>456</v>
      </c>
      <c r="BF1583">
        <v>2</v>
      </c>
      <c r="BG1583">
        <f>IF(Table1[[#This Row],[ft_score]]="0 - 0", 1, 0)</f>
        <v>0</v>
      </c>
      <c r="BH1583">
        <f t="shared" si="24"/>
        <v>0</v>
      </c>
    </row>
    <row r="1584" spans="1:60" x14ac:dyDescent="0.25">
      <c r="A1584" s="1">
        <v>7276</v>
      </c>
      <c r="B1584" t="s">
        <v>58</v>
      </c>
      <c r="C1584" t="s">
        <v>167</v>
      </c>
      <c r="D1584">
        <v>1</v>
      </c>
      <c r="E1584">
        <v>0</v>
      </c>
      <c r="F1584" t="s">
        <v>60</v>
      </c>
      <c r="G1584" t="s">
        <v>90</v>
      </c>
      <c r="H1584" t="s">
        <v>90</v>
      </c>
      <c r="I1584" t="s">
        <v>58</v>
      </c>
      <c r="J1584" t="s">
        <v>90</v>
      </c>
      <c r="K1584">
        <v>0</v>
      </c>
      <c r="L1584" t="s">
        <v>60</v>
      </c>
      <c r="M1584" t="s">
        <v>60</v>
      </c>
      <c r="N1584" t="s">
        <v>60</v>
      </c>
      <c r="O1584" t="s">
        <v>60</v>
      </c>
      <c r="P1584" t="s">
        <v>60</v>
      </c>
      <c r="Q1584" t="s">
        <v>60</v>
      </c>
      <c r="R1584" t="s">
        <v>60</v>
      </c>
      <c r="S1584" t="s">
        <v>60</v>
      </c>
      <c r="T1584">
        <v>1845.42</v>
      </c>
      <c r="U1584" t="s">
        <v>5726</v>
      </c>
      <c r="V1584" t="s">
        <v>5879</v>
      </c>
      <c r="W1584" t="s">
        <v>9673</v>
      </c>
      <c r="X1584" t="s">
        <v>9598</v>
      </c>
      <c r="Y1584" t="s">
        <v>1008</v>
      </c>
      <c r="Z1584" t="s">
        <v>6844</v>
      </c>
      <c r="AA1584" t="s">
        <v>5637</v>
      </c>
      <c r="AB1584">
        <v>5</v>
      </c>
      <c r="AC1584">
        <v>73.34</v>
      </c>
      <c r="AD1584">
        <v>26.67</v>
      </c>
      <c r="AE1584">
        <v>8.34</v>
      </c>
      <c r="AF1584" t="s">
        <v>98</v>
      </c>
      <c r="AG1584" t="s">
        <v>2416</v>
      </c>
      <c r="AH1584" t="s">
        <v>4492</v>
      </c>
      <c r="AI1584" t="s">
        <v>9674</v>
      </c>
      <c r="AJ1584" t="s">
        <v>63</v>
      </c>
      <c r="AK1584" t="s">
        <v>1567</v>
      </c>
      <c r="AL1584" t="s">
        <v>1444</v>
      </c>
      <c r="AM1584" t="s">
        <v>1696</v>
      </c>
      <c r="AN1584">
        <v>12</v>
      </c>
      <c r="AO1584">
        <v>15</v>
      </c>
      <c r="AP1584" t="s">
        <v>1938</v>
      </c>
      <c r="AQ1584" t="s">
        <v>136</v>
      </c>
      <c r="AR1584" t="s">
        <v>6254</v>
      </c>
      <c r="AS1584" t="s">
        <v>1575</v>
      </c>
      <c r="AT1584" t="s">
        <v>2219</v>
      </c>
      <c r="AU1584" t="s">
        <v>701</v>
      </c>
      <c r="AV1584" t="s">
        <v>98</v>
      </c>
      <c r="AW1584" t="s">
        <v>63</v>
      </c>
      <c r="AX1584">
        <v>42.07</v>
      </c>
      <c r="AY1584">
        <v>57.94</v>
      </c>
      <c r="AZ1584" t="s">
        <v>694</v>
      </c>
      <c r="BA1584" t="s">
        <v>112</v>
      </c>
      <c r="BB1584" t="s">
        <v>86</v>
      </c>
      <c r="BC1584" t="s">
        <v>455</v>
      </c>
      <c r="BD1584" t="s">
        <v>197</v>
      </c>
      <c r="BE1584" t="s">
        <v>424</v>
      </c>
      <c r="BF1584">
        <v>1</v>
      </c>
      <c r="BG1584">
        <f>IF(Table1[[#This Row],[ft_score]]="0 - 0", 1, 0)</f>
        <v>0</v>
      </c>
      <c r="BH1584">
        <f t="shared" si="24"/>
        <v>0</v>
      </c>
    </row>
    <row r="1585" spans="1:60" x14ac:dyDescent="0.25">
      <c r="A1585" s="1">
        <v>7279</v>
      </c>
      <c r="B1585" t="s">
        <v>58</v>
      </c>
      <c r="C1585" t="s">
        <v>126</v>
      </c>
      <c r="D1585">
        <v>1</v>
      </c>
      <c r="E1585">
        <v>0</v>
      </c>
      <c r="F1585" t="s">
        <v>60</v>
      </c>
      <c r="G1585" t="s">
        <v>90</v>
      </c>
      <c r="H1585" t="s">
        <v>90</v>
      </c>
      <c r="I1585" t="s">
        <v>58</v>
      </c>
      <c r="J1585" t="s">
        <v>90</v>
      </c>
      <c r="K1585">
        <v>0</v>
      </c>
      <c r="L1585" t="s">
        <v>60</v>
      </c>
      <c r="M1585" t="s">
        <v>60</v>
      </c>
      <c r="N1585" t="s">
        <v>64</v>
      </c>
      <c r="O1585" t="s">
        <v>60</v>
      </c>
      <c r="P1585" t="s">
        <v>60</v>
      </c>
      <c r="Q1585" t="s">
        <v>60</v>
      </c>
      <c r="R1585" t="s">
        <v>60</v>
      </c>
      <c r="S1585" t="s">
        <v>60</v>
      </c>
      <c r="T1585">
        <v>2209.56</v>
      </c>
      <c r="U1585" t="s">
        <v>5746</v>
      </c>
      <c r="V1585" t="s">
        <v>5730</v>
      </c>
      <c r="W1585" t="s">
        <v>9678</v>
      </c>
      <c r="X1585" t="s">
        <v>9598</v>
      </c>
      <c r="Y1585" t="s">
        <v>1008</v>
      </c>
      <c r="Z1585" t="s">
        <v>5732</v>
      </c>
      <c r="AA1585" t="s">
        <v>5733</v>
      </c>
      <c r="AB1585">
        <v>7</v>
      </c>
      <c r="AC1585">
        <v>71.430000000000007</v>
      </c>
      <c r="AD1585">
        <v>35.72</v>
      </c>
      <c r="AE1585">
        <v>21.43</v>
      </c>
      <c r="AF1585" t="s">
        <v>63</v>
      </c>
      <c r="AG1585" t="s">
        <v>1139</v>
      </c>
      <c r="AH1585" t="s">
        <v>2239</v>
      </c>
      <c r="AI1585" t="s">
        <v>2656</v>
      </c>
      <c r="AJ1585" t="s">
        <v>241</v>
      </c>
      <c r="AK1585" t="s">
        <v>241</v>
      </c>
      <c r="AL1585" t="s">
        <v>1671</v>
      </c>
      <c r="AM1585" t="s">
        <v>98</v>
      </c>
      <c r="AN1585">
        <v>-5</v>
      </c>
      <c r="AO1585">
        <v>-17.5</v>
      </c>
      <c r="AP1585" t="s">
        <v>1139</v>
      </c>
      <c r="AQ1585" t="s">
        <v>7100</v>
      </c>
      <c r="AR1585" t="s">
        <v>2934</v>
      </c>
      <c r="AS1585" t="s">
        <v>7100</v>
      </c>
      <c r="AT1585" t="s">
        <v>1567</v>
      </c>
      <c r="AU1585" t="s">
        <v>4590</v>
      </c>
      <c r="AV1585" t="s">
        <v>3778</v>
      </c>
      <c r="AW1585" t="s">
        <v>63</v>
      </c>
      <c r="AX1585">
        <v>54.04</v>
      </c>
      <c r="AY1585">
        <v>45.96</v>
      </c>
      <c r="AZ1585" t="s">
        <v>107</v>
      </c>
      <c r="BA1585" t="s">
        <v>196</v>
      </c>
      <c r="BB1585" t="s">
        <v>311</v>
      </c>
      <c r="BC1585" t="s">
        <v>455</v>
      </c>
      <c r="BD1585" t="s">
        <v>255</v>
      </c>
      <c r="BE1585" t="s">
        <v>424</v>
      </c>
      <c r="BF1585">
        <v>1</v>
      </c>
      <c r="BG1585">
        <f>IF(Table1[[#This Row],[ft_score]]="0 - 0", 1, 0)</f>
        <v>0</v>
      </c>
      <c r="BH1585">
        <f t="shared" si="24"/>
        <v>0</v>
      </c>
    </row>
    <row r="1586" spans="1:60" x14ac:dyDescent="0.25">
      <c r="A1586" s="1">
        <v>7280</v>
      </c>
      <c r="B1586" t="s">
        <v>58</v>
      </c>
      <c r="C1586" t="s">
        <v>110</v>
      </c>
      <c r="D1586">
        <v>1</v>
      </c>
      <c r="E1586">
        <v>0</v>
      </c>
      <c r="F1586" t="s">
        <v>60</v>
      </c>
      <c r="G1586" t="s">
        <v>90</v>
      </c>
      <c r="H1586" t="s">
        <v>90</v>
      </c>
      <c r="I1586" t="s">
        <v>58</v>
      </c>
      <c r="J1586" t="s">
        <v>90</v>
      </c>
      <c r="K1586">
        <v>0</v>
      </c>
      <c r="L1586" t="s">
        <v>64</v>
      </c>
      <c r="M1586" t="s">
        <v>60</v>
      </c>
      <c r="N1586" t="s">
        <v>64</v>
      </c>
      <c r="O1586" t="s">
        <v>64</v>
      </c>
      <c r="P1586" t="s">
        <v>64</v>
      </c>
      <c r="Q1586" t="s">
        <v>60</v>
      </c>
      <c r="R1586" t="s">
        <v>60</v>
      </c>
      <c r="S1586" t="s">
        <v>60</v>
      </c>
      <c r="T1586">
        <v>4181.79</v>
      </c>
      <c r="U1586" t="s">
        <v>5633</v>
      </c>
      <c r="V1586" t="s">
        <v>5844</v>
      </c>
      <c r="W1586" t="s">
        <v>9679</v>
      </c>
      <c r="X1586" t="s">
        <v>9598</v>
      </c>
      <c r="Y1586" t="s">
        <v>1008</v>
      </c>
      <c r="Z1586" t="s">
        <v>6844</v>
      </c>
      <c r="AA1586" t="s">
        <v>5637</v>
      </c>
      <c r="AB1586">
        <v>6</v>
      </c>
      <c r="AC1586">
        <v>91.67</v>
      </c>
      <c r="AD1586">
        <v>66.67</v>
      </c>
      <c r="AE1586">
        <v>33.33</v>
      </c>
      <c r="AF1586" t="s">
        <v>136</v>
      </c>
      <c r="AG1586" t="s">
        <v>136</v>
      </c>
      <c r="AH1586" t="s">
        <v>1497</v>
      </c>
      <c r="AI1586" t="s">
        <v>4781</v>
      </c>
      <c r="AJ1586" t="s">
        <v>5311</v>
      </c>
      <c r="AK1586" t="s">
        <v>295</v>
      </c>
      <c r="AL1586" t="s">
        <v>1817</v>
      </c>
      <c r="AM1586" t="s">
        <v>1771</v>
      </c>
      <c r="AN1586">
        <v>-5</v>
      </c>
      <c r="AO1586">
        <v>0.5</v>
      </c>
      <c r="AP1586" t="s">
        <v>3427</v>
      </c>
      <c r="AQ1586" t="s">
        <v>1949</v>
      </c>
      <c r="AR1586" t="s">
        <v>2471</v>
      </c>
      <c r="AS1586" t="s">
        <v>6254</v>
      </c>
      <c r="AT1586" t="s">
        <v>136</v>
      </c>
      <c r="AU1586" t="s">
        <v>97</v>
      </c>
      <c r="AV1586" t="s">
        <v>136</v>
      </c>
      <c r="AW1586" t="s">
        <v>63</v>
      </c>
      <c r="AX1586">
        <v>51.91</v>
      </c>
      <c r="AY1586">
        <v>48.09</v>
      </c>
      <c r="AZ1586" t="s">
        <v>928</v>
      </c>
      <c r="BA1586" t="s">
        <v>144</v>
      </c>
      <c r="BB1586" t="s">
        <v>311</v>
      </c>
      <c r="BC1586" t="s">
        <v>455</v>
      </c>
      <c r="BD1586" t="s">
        <v>197</v>
      </c>
      <c r="BE1586" t="s">
        <v>424</v>
      </c>
      <c r="BF1586">
        <v>1</v>
      </c>
      <c r="BG1586">
        <f>IF(Table1[[#This Row],[ft_score]]="0 - 0", 1, 0)</f>
        <v>0</v>
      </c>
      <c r="BH1586">
        <f t="shared" si="24"/>
        <v>0</v>
      </c>
    </row>
    <row r="1587" spans="1:60" x14ac:dyDescent="0.25">
      <c r="A1587" s="1">
        <v>7295</v>
      </c>
      <c r="B1587" t="s">
        <v>58</v>
      </c>
      <c r="C1587" t="s">
        <v>650</v>
      </c>
      <c r="D1587">
        <v>1</v>
      </c>
      <c r="E1587">
        <v>0</v>
      </c>
      <c r="F1587" t="s">
        <v>60</v>
      </c>
      <c r="G1587" t="s">
        <v>90</v>
      </c>
      <c r="H1587" t="s">
        <v>90</v>
      </c>
      <c r="I1587" t="s">
        <v>58</v>
      </c>
      <c r="J1587" t="s">
        <v>90</v>
      </c>
      <c r="K1587">
        <v>0</v>
      </c>
      <c r="L1587" t="s">
        <v>64</v>
      </c>
      <c r="M1587" t="s">
        <v>60</v>
      </c>
      <c r="N1587" t="s">
        <v>64</v>
      </c>
      <c r="O1587" t="s">
        <v>64</v>
      </c>
      <c r="P1587" t="s">
        <v>64</v>
      </c>
      <c r="Q1587" t="s">
        <v>60</v>
      </c>
      <c r="R1587" t="s">
        <v>60</v>
      </c>
      <c r="S1587" t="s">
        <v>60</v>
      </c>
      <c r="T1587">
        <v>6</v>
      </c>
      <c r="U1587" t="s">
        <v>5815</v>
      </c>
      <c r="V1587" t="s">
        <v>5812</v>
      </c>
      <c r="W1587" t="s">
        <v>9700</v>
      </c>
      <c r="X1587" t="s">
        <v>9598</v>
      </c>
      <c r="Y1587" t="s">
        <v>1008</v>
      </c>
      <c r="Z1587" t="s">
        <v>5718</v>
      </c>
      <c r="AA1587" t="s">
        <v>5719</v>
      </c>
      <c r="AB1587">
        <v>7</v>
      </c>
      <c r="AC1587">
        <v>71.430000000000007</v>
      </c>
      <c r="AD1587">
        <v>50</v>
      </c>
      <c r="AE1587">
        <v>21.43</v>
      </c>
      <c r="AF1587" t="s">
        <v>3778</v>
      </c>
      <c r="AG1587" t="s">
        <v>4686</v>
      </c>
      <c r="AH1587" t="s">
        <v>2342</v>
      </c>
      <c r="AI1587" t="s">
        <v>2526</v>
      </c>
      <c r="AJ1587" t="s">
        <v>4180</v>
      </c>
      <c r="AK1587" t="s">
        <v>4212</v>
      </c>
      <c r="AL1587" t="s">
        <v>441</v>
      </c>
      <c r="AM1587" t="s">
        <v>2632</v>
      </c>
      <c r="AN1587">
        <v>-1</v>
      </c>
      <c r="AO1587">
        <v>-7.5</v>
      </c>
      <c r="AP1587" t="s">
        <v>1835</v>
      </c>
      <c r="AQ1587" t="s">
        <v>1835</v>
      </c>
      <c r="AR1587" t="s">
        <v>2934</v>
      </c>
      <c r="AS1587" t="s">
        <v>7100</v>
      </c>
      <c r="AT1587" t="s">
        <v>2934</v>
      </c>
      <c r="AU1587" t="s">
        <v>3125</v>
      </c>
      <c r="AV1587" t="s">
        <v>63</v>
      </c>
      <c r="AW1587" t="s">
        <v>63</v>
      </c>
      <c r="AX1587">
        <v>39.130000000000003</v>
      </c>
      <c r="AY1587">
        <v>60.88</v>
      </c>
      <c r="AZ1587" t="s">
        <v>230</v>
      </c>
      <c r="BA1587" t="s">
        <v>143</v>
      </c>
      <c r="BB1587" t="s">
        <v>311</v>
      </c>
      <c r="BC1587" t="s">
        <v>455</v>
      </c>
      <c r="BD1587" t="s">
        <v>255</v>
      </c>
      <c r="BE1587" t="s">
        <v>166</v>
      </c>
      <c r="BF1587">
        <v>1</v>
      </c>
      <c r="BG1587">
        <f>IF(Table1[[#This Row],[ft_score]]="0 - 0", 1, 0)</f>
        <v>0</v>
      </c>
      <c r="BH1587">
        <f t="shared" si="24"/>
        <v>0</v>
      </c>
    </row>
    <row r="1588" spans="1:60" x14ac:dyDescent="0.25">
      <c r="A1588" s="1">
        <v>7303</v>
      </c>
      <c r="B1588" t="s">
        <v>58</v>
      </c>
      <c r="C1588" t="s">
        <v>148</v>
      </c>
      <c r="D1588">
        <v>1</v>
      </c>
      <c r="E1588">
        <v>0</v>
      </c>
      <c r="F1588" t="s">
        <v>60</v>
      </c>
      <c r="G1588" t="s">
        <v>90</v>
      </c>
      <c r="H1588" t="s">
        <v>90</v>
      </c>
      <c r="I1588" t="s">
        <v>58</v>
      </c>
      <c r="J1588" t="s">
        <v>90</v>
      </c>
      <c r="K1588">
        <v>0</v>
      </c>
      <c r="L1588" t="s">
        <v>60</v>
      </c>
      <c r="M1588" t="s">
        <v>60</v>
      </c>
      <c r="N1588" t="s">
        <v>64</v>
      </c>
      <c r="O1588" t="s">
        <v>64</v>
      </c>
      <c r="P1588" t="s">
        <v>60</v>
      </c>
      <c r="Q1588" t="s">
        <v>60</v>
      </c>
      <c r="R1588" t="s">
        <v>60</v>
      </c>
      <c r="S1588" t="s">
        <v>60</v>
      </c>
      <c r="T1588">
        <v>1855.85</v>
      </c>
      <c r="U1588" t="s">
        <v>5830</v>
      </c>
      <c r="V1588" t="s">
        <v>5727</v>
      </c>
      <c r="W1588" t="s">
        <v>9710</v>
      </c>
      <c r="X1588" t="s">
        <v>9598</v>
      </c>
      <c r="Y1588" t="s">
        <v>1008</v>
      </c>
      <c r="Z1588" t="s">
        <v>6844</v>
      </c>
      <c r="AA1588" t="s">
        <v>5637</v>
      </c>
      <c r="AB1588">
        <v>6</v>
      </c>
      <c r="AC1588">
        <v>58.33</v>
      </c>
      <c r="AD1588">
        <v>50</v>
      </c>
      <c r="AE1588">
        <v>25</v>
      </c>
      <c r="AF1588" t="s">
        <v>98</v>
      </c>
      <c r="AG1588" t="s">
        <v>1949</v>
      </c>
      <c r="AH1588" t="s">
        <v>2342</v>
      </c>
      <c r="AI1588" t="s">
        <v>330</v>
      </c>
      <c r="AJ1588" t="s">
        <v>328</v>
      </c>
      <c r="AK1588" t="s">
        <v>9711</v>
      </c>
      <c r="AL1588" t="s">
        <v>2238</v>
      </c>
      <c r="AM1588" t="s">
        <v>1659</v>
      </c>
      <c r="AN1588">
        <v>1</v>
      </c>
      <c r="AO1588">
        <v>-7.5</v>
      </c>
      <c r="AP1588" t="s">
        <v>559</v>
      </c>
      <c r="AQ1588" t="s">
        <v>2471</v>
      </c>
      <c r="AR1588" t="s">
        <v>1949</v>
      </c>
      <c r="AS1588" t="s">
        <v>2471</v>
      </c>
      <c r="AT1588" t="s">
        <v>1949</v>
      </c>
      <c r="AU1588" t="s">
        <v>136</v>
      </c>
      <c r="AV1588" t="s">
        <v>98</v>
      </c>
      <c r="AW1588" t="s">
        <v>63</v>
      </c>
      <c r="AX1588">
        <v>40.79</v>
      </c>
      <c r="AY1588">
        <v>59.21</v>
      </c>
      <c r="AZ1588" t="s">
        <v>112</v>
      </c>
      <c r="BA1588" t="s">
        <v>561</v>
      </c>
      <c r="BB1588" t="s">
        <v>506</v>
      </c>
      <c r="BC1588" t="s">
        <v>523</v>
      </c>
      <c r="BD1588" t="s">
        <v>423</v>
      </c>
      <c r="BE1588" t="s">
        <v>199</v>
      </c>
      <c r="BF1588">
        <v>2</v>
      </c>
      <c r="BG1588">
        <f>IF(Table1[[#This Row],[ft_score]]="0 - 0", 1, 0)</f>
        <v>0</v>
      </c>
      <c r="BH1588">
        <f t="shared" si="24"/>
        <v>0</v>
      </c>
    </row>
    <row r="1589" spans="1:60" x14ac:dyDescent="0.25">
      <c r="A1589" s="1">
        <v>7313</v>
      </c>
      <c r="B1589" t="s">
        <v>5152</v>
      </c>
      <c r="C1589" t="s">
        <v>148</v>
      </c>
      <c r="D1589">
        <v>1</v>
      </c>
      <c r="E1589">
        <v>0</v>
      </c>
      <c r="F1589" t="s">
        <v>60</v>
      </c>
      <c r="G1589">
        <v>100</v>
      </c>
      <c r="H1589">
        <v>12</v>
      </c>
      <c r="I1589" t="s">
        <v>61</v>
      </c>
      <c r="J1589" t="s">
        <v>125</v>
      </c>
      <c r="K1589">
        <v>2</v>
      </c>
      <c r="L1589" t="s">
        <v>60</v>
      </c>
      <c r="M1589" t="s">
        <v>60</v>
      </c>
      <c r="N1589" t="s">
        <v>64</v>
      </c>
      <c r="O1589" t="s">
        <v>64</v>
      </c>
      <c r="P1589" t="s">
        <v>60</v>
      </c>
      <c r="Q1589" t="s">
        <v>60</v>
      </c>
      <c r="R1589" t="s">
        <v>60</v>
      </c>
      <c r="S1589" t="s">
        <v>60</v>
      </c>
      <c r="T1589">
        <v>20523.21</v>
      </c>
      <c r="U1589" t="s">
        <v>5860</v>
      </c>
      <c r="V1589" t="s">
        <v>5856</v>
      </c>
      <c r="W1589" t="s">
        <v>9726</v>
      </c>
      <c r="X1589" t="s">
        <v>9598</v>
      </c>
      <c r="Y1589" t="s">
        <v>1008</v>
      </c>
      <c r="Z1589" t="s">
        <v>6903</v>
      </c>
      <c r="AA1589" t="s">
        <v>4750</v>
      </c>
      <c r="AB1589">
        <v>5</v>
      </c>
      <c r="AC1589">
        <v>63.34</v>
      </c>
      <c r="AD1589">
        <v>55</v>
      </c>
      <c r="AE1589">
        <v>18.34</v>
      </c>
      <c r="AF1589" t="s">
        <v>98</v>
      </c>
      <c r="AG1589" t="s">
        <v>136</v>
      </c>
      <c r="AH1589" t="s">
        <v>2093</v>
      </c>
      <c r="AI1589" t="s">
        <v>1565</v>
      </c>
      <c r="AJ1589" t="s">
        <v>719</v>
      </c>
      <c r="AK1589" t="s">
        <v>1575</v>
      </c>
      <c r="AL1589" t="s">
        <v>4180</v>
      </c>
      <c r="AM1589" t="s">
        <v>73</v>
      </c>
      <c r="AN1589">
        <v>23</v>
      </c>
      <c r="AO1589">
        <v>1.5</v>
      </c>
      <c r="AP1589" t="s">
        <v>874</v>
      </c>
      <c r="AQ1589" t="s">
        <v>1575</v>
      </c>
      <c r="AR1589" t="s">
        <v>1858</v>
      </c>
      <c r="AS1589" t="s">
        <v>97</v>
      </c>
      <c r="AT1589" t="s">
        <v>97</v>
      </c>
      <c r="AU1589" t="s">
        <v>3308</v>
      </c>
      <c r="AV1589" t="s">
        <v>98</v>
      </c>
      <c r="AW1589" t="s">
        <v>63</v>
      </c>
      <c r="AX1589">
        <v>48.34</v>
      </c>
      <c r="AY1589">
        <v>51.67</v>
      </c>
      <c r="AZ1589" t="s">
        <v>124</v>
      </c>
      <c r="BA1589" t="s">
        <v>214</v>
      </c>
      <c r="BB1589" t="s">
        <v>125</v>
      </c>
      <c r="BC1589" t="s">
        <v>255</v>
      </c>
      <c r="BD1589" t="s">
        <v>423</v>
      </c>
      <c r="BE1589" t="s">
        <v>256</v>
      </c>
      <c r="BF1589">
        <v>1</v>
      </c>
      <c r="BG1589">
        <f>IF(Table1[[#This Row],[ft_score]]="0 - 0", 1, 0)</f>
        <v>0</v>
      </c>
      <c r="BH1589">
        <f t="shared" si="24"/>
        <v>0</v>
      </c>
    </row>
    <row r="1590" spans="1:60" x14ac:dyDescent="0.25">
      <c r="A1590" s="1">
        <v>7319</v>
      </c>
      <c r="B1590" t="s">
        <v>58</v>
      </c>
      <c r="C1590" t="s">
        <v>2658</v>
      </c>
      <c r="D1590">
        <v>1</v>
      </c>
      <c r="E1590">
        <v>0</v>
      </c>
      <c r="F1590" t="s">
        <v>60</v>
      </c>
      <c r="G1590" t="s">
        <v>90</v>
      </c>
      <c r="H1590" t="s">
        <v>90</v>
      </c>
      <c r="I1590" t="s">
        <v>58</v>
      </c>
      <c r="J1590" t="s">
        <v>90</v>
      </c>
      <c r="K1590">
        <v>0</v>
      </c>
      <c r="L1590" t="s">
        <v>64</v>
      </c>
      <c r="M1590" t="s">
        <v>60</v>
      </c>
      <c r="N1590" t="s">
        <v>64</v>
      </c>
      <c r="O1590" t="s">
        <v>64</v>
      </c>
      <c r="P1590" t="s">
        <v>64</v>
      </c>
      <c r="Q1590" t="s">
        <v>60</v>
      </c>
      <c r="R1590" t="s">
        <v>60</v>
      </c>
      <c r="S1590" t="s">
        <v>60</v>
      </c>
      <c r="T1590">
        <v>465.18</v>
      </c>
      <c r="U1590" t="s">
        <v>5786</v>
      </c>
      <c r="V1590" t="s">
        <v>5801</v>
      </c>
      <c r="W1590" t="s">
        <v>9737</v>
      </c>
      <c r="X1590" t="s">
        <v>9598</v>
      </c>
      <c r="Y1590" t="s">
        <v>1008</v>
      </c>
      <c r="Z1590" t="s">
        <v>5732</v>
      </c>
      <c r="AA1590" t="s">
        <v>5733</v>
      </c>
      <c r="AB1590">
        <v>6</v>
      </c>
      <c r="AC1590">
        <v>83.34</v>
      </c>
      <c r="AD1590">
        <v>41.67</v>
      </c>
      <c r="AE1590">
        <v>8.34</v>
      </c>
      <c r="AF1590" t="s">
        <v>98</v>
      </c>
      <c r="AG1590" t="s">
        <v>136</v>
      </c>
      <c r="AH1590" t="s">
        <v>2416</v>
      </c>
      <c r="AI1590" t="s">
        <v>3531</v>
      </c>
      <c r="AJ1590" t="s">
        <v>3464</v>
      </c>
      <c r="AK1590" t="s">
        <v>9738</v>
      </c>
      <c r="AL1590" t="s">
        <v>1062</v>
      </c>
      <c r="AM1590" t="s">
        <v>619</v>
      </c>
      <c r="AN1590">
        <v>2</v>
      </c>
      <c r="AO1590">
        <v>-1</v>
      </c>
      <c r="AP1590" t="s">
        <v>141</v>
      </c>
      <c r="AQ1590" t="s">
        <v>97</v>
      </c>
      <c r="AR1590" t="s">
        <v>97</v>
      </c>
      <c r="AS1590" t="s">
        <v>1949</v>
      </c>
      <c r="AT1590" t="s">
        <v>2471</v>
      </c>
      <c r="AU1590" t="s">
        <v>73</v>
      </c>
      <c r="AV1590" t="s">
        <v>98</v>
      </c>
      <c r="AW1590" t="s">
        <v>63</v>
      </c>
      <c r="AX1590">
        <v>47.86</v>
      </c>
      <c r="AY1590">
        <v>52.15</v>
      </c>
      <c r="AZ1590" t="s">
        <v>705</v>
      </c>
      <c r="BA1590" t="s">
        <v>125</v>
      </c>
      <c r="BB1590" t="s">
        <v>214</v>
      </c>
      <c r="BC1590" t="s">
        <v>455</v>
      </c>
      <c r="BD1590" t="s">
        <v>423</v>
      </c>
      <c r="BE1590" t="s">
        <v>400</v>
      </c>
      <c r="BF1590">
        <v>1</v>
      </c>
      <c r="BG1590">
        <f>IF(Table1[[#This Row],[ft_score]]="0 - 0", 1, 0)</f>
        <v>0</v>
      </c>
      <c r="BH1590">
        <f t="shared" si="24"/>
        <v>0</v>
      </c>
    </row>
    <row r="1591" spans="1:60" x14ac:dyDescent="0.25">
      <c r="A1591" s="1">
        <v>7336</v>
      </c>
      <c r="B1591" t="s">
        <v>58</v>
      </c>
      <c r="C1591" t="s">
        <v>7550</v>
      </c>
      <c r="D1591">
        <v>1</v>
      </c>
      <c r="E1591">
        <v>0</v>
      </c>
      <c r="F1591" t="s">
        <v>60</v>
      </c>
      <c r="G1591" t="s">
        <v>90</v>
      </c>
      <c r="H1591" t="s">
        <v>90</v>
      </c>
      <c r="I1591" t="s">
        <v>58</v>
      </c>
      <c r="J1591" t="s">
        <v>90</v>
      </c>
      <c r="K1591">
        <v>0</v>
      </c>
      <c r="L1591" t="s">
        <v>60</v>
      </c>
      <c r="M1591" t="s">
        <v>60</v>
      </c>
      <c r="N1591" t="s">
        <v>60</v>
      </c>
      <c r="O1591" t="s">
        <v>60</v>
      </c>
      <c r="P1591" t="s">
        <v>60</v>
      </c>
      <c r="Q1591">
        <v>0</v>
      </c>
      <c r="R1591">
        <v>0</v>
      </c>
      <c r="S1591">
        <v>0</v>
      </c>
      <c r="T1591">
        <v>182.77</v>
      </c>
      <c r="U1591" t="s">
        <v>576</v>
      </c>
      <c r="V1591" t="s">
        <v>3789</v>
      </c>
      <c r="W1591" t="s">
        <v>9760</v>
      </c>
      <c r="X1591" t="s">
        <v>9598</v>
      </c>
      <c r="Y1591" t="s">
        <v>156</v>
      </c>
      <c r="Z1591" t="s">
        <v>567</v>
      </c>
      <c r="AA1591" t="s">
        <v>568</v>
      </c>
      <c r="AB1591">
        <v>20</v>
      </c>
      <c r="AC1591">
        <v>93.75</v>
      </c>
      <c r="AD1591">
        <v>81.25</v>
      </c>
      <c r="AE1591">
        <v>31.25</v>
      </c>
      <c r="AF1591" t="s">
        <v>123</v>
      </c>
      <c r="AG1591" t="s">
        <v>72</v>
      </c>
      <c r="AH1591" t="s">
        <v>9110</v>
      </c>
      <c r="AI1591" t="s">
        <v>478</v>
      </c>
      <c r="AJ1591" t="s">
        <v>320</v>
      </c>
      <c r="AK1591" t="s">
        <v>1377</v>
      </c>
      <c r="AL1591" t="s">
        <v>2256</v>
      </c>
      <c r="AM1591" t="s">
        <v>9761</v>
      </c>
      <c r="AN1591">
        <v>-2</v>
      </c>
      <c r="AO1591">
        <v>-4</v>
      </c>
      <c r="AP1591" t="s">
        <v>9302</v>
      </c>
      <c r="AQ1591" t="s">
        <v>82</v>
      </c>
      <c r="AR1591" t="s">
        <v>81</v>
      </c>
      <c r="AS1591" t="s">
        <v>81</v>
      </c>
      <c r="AT1591" t="s">
        <v>82</v>
      </c>
      <c r="AU1591" t="s">
        <v>82</v>
      </c>
      <c r="AV1591" t="s">
        <v>123</v>
      </c>
      <c r="AW1591" t="s">
        <v>63</v>
      </c>
      <c r="AX1591">
        <v>44.29</v>
      </c>
      <c r="AY1591">
        <v>55.72</v>
      </c>
      <c r="AZ1591" t="s">
        <v>694</v>
      </c>
      <c r="BA1591" t="s">
        <v>694</v>
      </c>
      <c r="BB1591" t="s">
        <v>268</v>
      </c>
      <c r="BC1591" t="s">
        <v>312</v>
      </c>
      <c r="BD1591" t="s">
        <v>269</v>
      </c>
      <c r="BE1591" t="s">
        <v>214</v>
      </c>
      <c r="BF1591">
        <v>2</v>
      </c>
      <c r="BG1591">
        <f>IF(Table1[[#This Row],[ft_score]]="0 - 0", 1, 0)</f>
        <v>0</v>
      </c>
      <c r="BH1591">
        <f t="shared" si="24"/>
        <v>0</v>
      </c>
    </row>
    <row r="1592" spans="1:60" x14ac:dyDescent="0.25">
      <c r="A1592" s="1">
        <v>7337</v>
      </c>
      <c r="B1592" t="s">
        <v>58</v>
      </c>
      <c r="C1592" t="s">
        <v>3467</v>
      </c>
      <c r="D1592">
        <v>1</v>
      </c>
      <c r="E1592">
        <v>0</v>
      </c>
      <c r="F1592" t="s">
        <v>60</v>
      </c>
      <c r="G1592" t="s">
        <v>90</v>
      </c>
      <c r="H1592" t="s">
        <v>90</v>
      </c>
      <c r="I1592" t="s">
        <v>58</v>
      </c>
      <c r="J1592" t="s">
        <v>90</v>
      </c>
      <c r="K1592">
        <v>0</v>
      </c>
      <c r="L1592" t="s">
        <v>60</v>
      </c>
      <c r="M1592" t="s">
        <v>60</v>
      </c>
      <c r="N1592" t="s">
        <v>64</v>
      </c>
      <c r="O1592" t="s">
        <v>64</v>
      </c>
      <c r="P1592" t="s">
        <v>60</v>
      </c>
      <c r="Q1592">
        <v>0</v>
      </c>
      <c r="R1592">
        <v>0</v>
      </c>
      <c r="S1592">
        <v>0</v>
      </c>
      <c r="T1592">
        <v>254.68</v>
      </c>
      <c r="U1592" t="s">
        <v>8042</v>
      </c>
      <c r="V1592" t="s">
        <v>8991</v>
      </c>
      <c r="W1592" t="s">
        <v>9762</v>
      </c>
      <c r="X1592" t="s">
        <v>9598</v>
      </c>
      <c r="Y1592" t="s">
        <v>156</v>
      </c>
      <c r="Z1592" t="s">
        <v>7733</v>
      </c>
      <c r="AA1592" t="s">
        <v>7734</v>
      </c>
      <c r="AB1592">
        <v>1</v>
      </c>
      <c r="AC1592">
        <v>50</v>
      </c>
      <c r="AD1592">
        <v>25</v>
      </c>
      <c r="AE1592">
        <v>0</v>
      </c>
      <c r="AF1592" t="s">
        <v>63</v>
      </c>
      <c r="AG1592" t="s">
        <v>97</v>
      </c>
      <c r="AH1592" t="s">
        <v>63</v>
      </c>
      <c r="AI1592" t="s">
        <v>559</v>
      </c>
      <c r="AJ1592" t="s">
        <v>2416</v>
      </c>
      <c r="AK1592" t="s">
        <v>2416</v>
      </c>
      <c r="AL1592" t="s">
        <v>63</v>
      </c>
      <c r="AM1592" t="s">
        <v>2416</v>
      </c>
      <c r="AN1592">
        <v>-1</v>
      </c>
      <c r="AO1592">
        <v>-5.5</v>
      </c>
      <c r="AP1592" t="s">
        <v>2219</v>
      </c>
      <c r="AQ1592" t="s">
        <v>560</v>
      </c>
      <c r="AR1592" t="s">
        <v>63</v>
      </c>
      <c r="AS1592" t="s">
        <v>560</v>
      </c>
      <c r="AT1592" t="s">
        <v>63</v>
      </c>
      <c r="AU1592" t="s">
        <v>73</v>
      </c>
      <c r="AV1592" t="s">
        <v>63</v>
      </c>
      <c r="AW1592" t="s">
        <v>63</v>
      </c>
      <c r="AX1592">
        <v>80</v>
      </c>
      <c r="AY1592">
        <v>20</v>
      </c>
      <c r="AZ1592" t="s">
        <v>214</v>
      </c>
      <c r="BA1592" t="s">
        <v>336</v>
      </c>
      <c r="BB1592" t="s">
        <v>112</v>
      </c>
      <c r="BC1592" t="s">
        <v>146</v>
      </c>
      <c r="BD1592" t="s">
        <v>300</v>
      </c>
      <c r="BE1592" t="s">
        <v>109</v>
      </c>
      <c r="BF1592">
        <v>2</v>
      </c>
      <c r="BG1592">
        <f>IF(Table1[[#This Row],[ft_score]]="0 - 0", 1, 0)</f>
        <v>0</v>
      </c>
      <c r="BH1592">
        <f t="shared" si="24"/>
        <v>0</v>
      </c>
    </row>
    <row r="1593" spans="1:60" x14ac:dyDescent="0.25">
      <c r="A1593" s="1">
        <v>7339</v>
      </c>
      <c r="B1593" t="s">
        <v>58</v>
      </c>
      <c r="C1593" t="s">
        <v>6224</v>
      </c>
      <c r="D1593">
        <v>1</v>
      </c>
      <c r="E1593">
        <v>0</v>
      </c>
      <c r="F1593" t="s">
        <v>60</v>
      </c>
      <c r="G1593" t="s">
        <v>90</v>
      </c>
      <c r="H1593" t="s">
        <v>90</v>
      </c>
      <c r="I1593" t="s">
        <v>58</v>
      </c>
      <c r="J1593" t="s">
        <v>90</v>
      </c>
      <c r="K1593">
        <v>0</v>
      </c>
      <c r="L1593" t="s">
        <v>60</v>
      </c>
      <c r="M1593" t="s">
        <v>60</v>
      </c>
      <c r="N1593" t="s">
        <v>64</v>
      </c>
      <c r="O1593" t="s">
        <v>64</v>
      </c>
      <c r="P1593" t="s">
        <v>60</v>
      </c>
      <c r="Q1593">
        <v>0</v>
      </c>
      <c r="R1593">
        <v>0</v>
      </c>
      <c r="S1593">
        <v>0</v>
      </c>
      <c r="T1593">
        <v>389.13</v>
      </c>
      <c r="U1593" t="s">
        <v>3781</v>
      </c>
      <c r="V1593" t="s">
        <v>563</v>
      </c>
      <c r="W1593" t="s">
        <v>9765</v>
      </c>
      <c r="X1593" t="s">
        <v>9598</v>
      </c>
      <c r="Y1593" t="s">
        <v>156</v>
      </c>
      <c r="Z1593" t="s">
        <v>567</v>
      </c>
      <c r="AA1593" t="s">
        <v>568</v>
      </c>
      <c r="AB1593">
        <v>20</v>
      </c>
      <c r="AC1593">
        <v>81.25</v>
      </c>
      <c r="AD1593">
        <v>56.25</v>
      </c>
      <c r="AE1593">
        <v>25</v>
      </c>
      <c r="AF1593" t="s">
        <v>72</v>
      </c>
      <c r="AG1593" t="s">
        <v>123</v>
      </c>
      <c r="AH1593" t="s">
        <v>2910</v>
      </c>
      <c r="AI1593" t="s">
        <v>1611</v>
      </c>
      <c r="AJ1593" t="s">
        <v>3899</v>
      </c>
      <c r="AK1593" t="s">
        <v>294</v>
      </c>
      <c r="AL1593" t="s">
        <v>1379</v>
      </c>
      <c r="AM1593" t="s">
        <v>4105</v>
      </c>
      <c r="AN1593">
        <v>2</v>
      </c>
      <c r="AO1593">
        <v>7</v>
      </c>
      <c r="AP1593" t="s">
        <v>3916</v>
      </c>
      <c r="AQ1593" t="s">
        <v>82</v>
      </c>
      <c r="AR1593" t="s">
        <v>81</v>
      </c>
      <c r="AS1593" t="s">
        <v>82</v>
      </c>
      <c r="AT1593" t="s">
        <v>81</v>
      </c>
      <c r="AU1593" t="s">
        <v>82</v>
      </c>
      <c r="AV1593" t="s">
        <v>72</v>
      </c>
      <c r="AW1593" t="s">
        <v>83</v>
      </c>
      <c r="AX1593">
        <v>47.04</v>
      </c>
      <c r="AY1593">
        <v>52.97</v>
      </c>
      <c r="AZ1593" t="s">
        <v>124</v>
      </c>
      <c r="BA1593" t="s">
        <v>106</v>
      </c>
      <c r="BB1593" t="s">
        <v>311</v>
      </c>
      <c r="BC1593" t="s">
        <v>88</v>
      </c>
      <c r="BD1593" t="s">
        <v>146</v>
      </c>
      <c r="BE1593" t="s">
        <v>454</v>
      </c>
      <c r="BF1593">
        <v>1</v>
      </c>
      <c r="BG1593">
        <f>IF(Table1[[#This Row],[ft_score]]="0 - 0", 1, 0)</f>
        <v>0</v>
      </c>
      <c r="BH1593">
        <f t="shared" si="24"/>
        <v>0</v>
      </c>
    </row>
    <row r="1594" spans="1:60" x14ac:dyDescent="0.25">
      <c r="A1594" s="1">
        <v>7340</v>
      </c>
      <c r="B1594" t="s">
        <v>58</v>
      </c>
      <c r="C1594" t="s">
        <v>4987</v>
      </c>
      <c r="D1594">
        <v>1</v>
      </c>
      <c r="E1594">
        <v>0</v>
      </c>
      <c r="F1594" t="s">
        <v>60</v>
      </c>
      <c r="G1594" t="s">
        <v>90</v>
      </c>
      <c r="H1594" t="s">
        <v>90</v>
      </c>
      <c r="I1594" t="s">
        <v>58</v>
      </c>
      <c r="J1594" t="s">
        <v>90</v>
      </c>
      <c r="K1594">
        <v>0</v>
      </c>
      <c r="L1594" t="s">
        <v>60</v>
      </c>
      <c r="M1594" t="s">
        <v>60</v>
      </c>
      <c r="N1594" t="s">
        <v>64</v>
      </c>
      <c r="O1594" t="s">
        <v>60</v>
      </c>
      <c r="P1594" t="s">
        <v>60</v>
      </c>
      <c r="Q1594">
        <v>0</v>
      </c>
      <c r="R1594">
        <v>0</v>
      </c>
      <c r="S1594">
        <v>0</v>
      </c>
      <c r="T1594">
        <v>20</v>
      </c>
      <c r="U1594" t="s">
        <v>6649</v>
      </c>
      <c r="V1594" t="s">
        <v>5441</v>
      </c>
      <c r="W1594" t="s">
        <v>9766</v>
      </c>
      <c r="X1594" t="s">
        <v>9598</v>
      </c>
      <c r="Y1594" t="s">
        <v>156</v>
      </c>
      <c r="Z1594" t="s">
        <v>5436</v>
      </c>
      <c r="AA1594" t="s">
        <v>5437</v>
      </c>
      <c r="AB1594">
        <v>4</v>
      </c>
      <c r="AC1594">
        <v>62.5</v>
      </c>
      <c r="AD1594">
        <v>50</v>
      </c>
      <c r="AE1594">
        <v>50</v>
      </c>
      <c r="AF1594" t="s">
        <v>72</v>
      </c>
      <c r="AG1594" t="s">
        <v>73</v>
      </c>
      <c r="AH1594" t="s">
        <v>1671</v>
      </c>
      <c r="AI1594" t="s">
        <v>3343</v>
      </c>
      <c r="AJ1594" t="s">
        <v>2343</v>
      </c>
      <c r="AK1594" t="s">
        <v>1671</v>
      </c>
      <c r="AL1594" t="s">
        <v>63</v>
      </c>
      <c r="AM1594" t="s">
        <v>9767</v>
      </c>
      <c r="AN1594">
        <v>-13</v>
      </c>
      <c r="AO1594">
        <v>-3.5</v>
      </c>
      <c r="AP1594" t="s">
        <v>81</v>
      </c>
      <c r="AQ1594" t="s">
        <v>97</v>
      </c>
      <c r="AR1594" t="s">
        <v>73</v>
      </c>
      <c r="AS1594" t="s">
        <v>97</v>
      </c>
      <c r="AT1594" t="s">
        <v>73</v>
      </c>
      <c r="AU1594" t="s">
        <v>82</v>
      </c>
      <c r="AV1594" t="s">
        <v>63</v>
      </c>
      <c r="AW1594" t="s">
        <v>63</v>
      </c>
      <c r="AX1594">
        <v>39.39</v>
      </c>
      <c r="AY1594">
        <v>60.61</v>
      </c>
      <c r="AZ1594" t="s">
        <v>269</v>
      </c>
      <c r="BA1594" t="s">
        <v>454</v>
      </c>
      <c r="BB1594" t="s">
        <v>125</v>
      </c>
      <c r="BC1594" t="s">
        <v>197</v>
      </c>
      <c r="BD1594" t="s">
        <v>198</v>
      </c>
      <c r="BE1594" t="s">
        <v>166</v>
      </c>
      <c r="BF1594">
        <v>1</v>
      </c>
      <c r="BG1594">
        <f>IF(Table1[[#This Row],[ft_score]]="0 - 0", 1, 0)</f>
        <v>0</v>
      </c>
      <c r="BH1594">
        <f t="shared" si="24"/>
        <v>0</v>
      </c>
    </row>
    <row r="1595" spans="1:60" x14ac:dyDescent="0.25">
      <c r="A1595" s="1">
        <v>7345</v>
      </c>
      <c r="B1595" t="s">
        <v>58</v>
      </c>
      <c r="C1595" t="s">
        <v>148</v>
      </c>
      <c r="D1595">
        <v>1</v>
      </c>
      <c r="E1595">
        <v>0</v>
      </c>
      <c r="F1595" t="s">
        <v>60</v>
      </c>
      <c r="G1595" t="s">
        <v>58</v>
      </c>
      <c r="H1595" t="s">
        <v>58</v>
      </c>
      <c r="I1595" t="s">
        <v>58</v>
      </c>
      <c r="J1595" t="s">
        <v>58</v>
      </c>
      <c r="K1595">
        <v>0</v>
      </c>
      <c r="L1595" t="s">
        <v>64</v>
      </c>
      <c r="M1595" t="s">
        <v>60</v>
      </c>
      <c r="N1595" t="s">
        <v>64</v>
      </c>
      <c r="O1595" t="s">
        <v>64</v>
      </c>
      <c r="P1595" t="s">
        <v>64</v>
      </c>
      <c r="Q1595" t="s">
        <v>60</v>
      </c>
      <c r="R1595" t="s">
        <v>60</v>
      </c>
      <c r="S1595" t="s">
        <v>60</v>
      </c>
      <c r="T1595">
        <v>594.94000000000005</v>
      </c>
      <c r="U1595" t="s">
        <v>4766</v>
      </c>
      <c r="V1595" t="s">
        <v>6315</v>
      </c>
      <c r="W1595" t="s">
        <v>9773</v>
      </c>
      <c r="X1595" t="s">
        <v>9598</v>
      </c>
      <c r="Y1595" t="s">
        <v>1831</v>
      </c>
      <c r="Z1595" t="s">
        <v>4769</v>
      </c>
      <c r="AA1595" t="s">
        <v>4770</v>
      </c>
      <c r="AB1595">
        <v>5</v>
      </c>
      <c r="AC1595">
        <v>80</v>
      </c>
      <c r="AD1595">
        <v>60</v>
      </c>
      <c r="AE1595">
        <v>30</v>
      </c>
      <c r="AF1595" t="s">
        <v>1575</v>
      </c>
      <c r="AG1595" t="s">
        <v>3238</v>
      </c>
      <c r="AH1595" t="s">
        <v>3482</v>
      </c>
      <c r="AI1595" t="s">
        <v>193</v>
      </c>
      <c r="AJ1595" t="s">
        <v>1485</v>
      </c>
      <c r="AK1595" t="s">
        <v>6145</v>
      </c>
      <c r="AL1595" t="s">
        <v>3052</v>
      </c>
      <c r="AM1595" t="s">
        <v>9774</v>
      </c>
      <c r="AN1595">
        <v>-24</v>
      </c>
      <c r="AO1595">
        <v>1</v>
      </c>
      <c r="AP1595" t="s">
        <v>5143</v>
      </c>
      <c r="AQ1595" t="s">
        <v>2219</v>
      </c>
      <c r="AR1595" t="s">
        <v>3023</v>
      </c>
      <c r="AS1595" t="s">
        <v>1575</v>
      </c>
      <c r="AT1595" t="s">
        <v>2219</v>
      </c>
      <c r="AU1595" t="s">
        <v>3023</v>
      </c>
      <c r="AV1595" t="s">
        <v>1575</v>
      </c>
      <c r="AW1595" t="s">
        <v>63</v>
      </c>
      <c r="AX1595">
        <v>48.08</v>
      </c>
      <c r="AY1595">
        <v>51.93</v>
      </c>
      <c r="AZ1595" t="s">
        <v>198</v>
      </c>
      <c r="BA1595" t="s">
        <v>216</v>
      </c>
      <c r="BB1595" t="s">
        <v>196</v>
      </c>
      <c r="BC1595" t="s">
        <v>523</v>
      </c>
      <c r="BD1595" t="s">
        <v>423</v>
      </c>
      <c r="BE1595" t="s">
        <v>199</v>
      </c>
      <c r="BF1595">
        <v>1</v>
      </c>
      <c r="BG1595">
        <f>IF(Table1[[#This Row],[ft_score]]="0 - 0", 1, 0)</f>
        <v>0</v>
      </c>
      <c r="BH1595">
        <f t="shared" si="24"/>
        <v>0</v>
      </c>
    </row>
    <row r="1596" spans="1:60" x14ac:dyDescent="0.25">
      <c r="A1596" s="1">
        <v>7364</v>
      </c>
      <c r="B1596" t="s">
        <v>58</v>
      </c>
      <c r="C1596" t="s">
        <v>110</v>
      </c>
      <c r="D1596">
        <v>1</v>
      </c>
      <c r="E1596">
        <v>0</v>
      </c>
      <c r="F1596" t="s">
        <v>60</v>
      </c>
      <c r="G1596" t="s">
        <v>58</v>
      </c>
      <c r="H1596" t="s">
        <v>58</v>
      </c>
      <c r="I1596" t="s">
        <v>58</v>
      </c>
      <c r="J1596" t="s">
        <v>58</v>
      </c>
      <c r="K1596">
        <v>0</v>
      </c>
      <c r="L1596" t="s">
        <v>64</v>
      </c>
      <c r="M1596" t="s">
        <v>60</v>
      </c>
      <c r="N1596" t="s">
        <v>64</v>
      </c>
      <c r="O1596" t="s">
        <v>64</v>
      </c>
      <c r="P1596" t="s">
        <v>64</v>
      </c>
      <c r="Q1596" t="s">
        <v>60</v>
      </c>
      <c r="R1596" t="s">
        <v>60</v>
      </c>
      <c r="S1596" t="s">
        <v>60</v>
      </c>
      <c r="T1596">
        <v>5.7</v>
      </c>
      <c r="U1596" t="s">
        <v>1425</v>
      </c>
      <c r="V1596" t="s">
        <v>3092</v>
      </c>
      <c r="W1596" t="s">
        <v>9807</v>
      </c>
      <c r="X1596" t="s">
        <v>9789</v>
      </c>
      <c r="Y1596" t="s">
        <v>833</v>
      </c>
      <c r="Z1596" t="s">
        <v>834</v>
      </c>
      <c r="AA1596" t="s">
        <v>835</v>
      </c>
      <c r="AB1596">
        <v>27</v>
      </c>
      <c r="AC1596">
        <v>81.25</v>
      </c>
      <c r="AD1596">
        <v>56.25</v>
      </c>
      <c r="AE1596">
        <v>31.25</v>
      </c>
      <c r="AF1596" t="s">
        <v>73</v>
      </c>
      <c r="AG1596" t="s">
        <v>82</v>
      </c>
      <c r="AH1596" t="s">
        <v>3206</v>
      </c>
      <c r="AI1596" t="s">
        <v>1785</v>
      </c>
      <c r="AJ1596" t="s">
        <v>4398</v>
      </c>
      <c r="AK1596" t="s">
        <v>4398</v>
      </c>
      <c r="AL1596" t="s">
        <v>6138</v>
      </c>
      <c r="AM1596" t="s">
        <v>3404</v>
      </c>
      <c r="AN1596">
        <v>9</v>
      </c>
      <c r="AO1596">
        <v>-7.5</v>
      </c>
      <c r="AP1596" t="s">
        <v>9808</v>
      </c>
      <c r="AQ1596" t="s">
        <v>82</v>
      </c>
      <c r="AR1596" t="s">
        <v>97</v>
      </c>
      <c r="AS1596" t="s">
        <v>81</v>
      </c>
      <c r="AT1596" t="s">
        <v>73</v>
      </c>
      <c r="AU1596" t="s">
        <v>82</v>
      </c>
      <c r="AV1596" t="s">
        <v>83</v>
      </c>
      <c r="AW1596" t="s">
        <v>63</v>
      </c>
      <c r="AX1596">
        <v>41.8</v>
      </c>
      <c r="AY1596">
        <v>58.2</v>
      </c>
      <c r="AZ1596" t="s">
        <v>86</v>
      </c>
      <c r="BA1596" t="s">
        <v>363</v>
      </c>
      <c r="BB1596" t="s">
        <v>299</v>
      </c>
      <c r="BC1596" t="s">
        <v>197</v>
      </c>
      <c r="BD1596" t="s">
        <v>198</v>
      </c>
      <c r="BE1596" t="s">
        <v>199</v>
      </c>
      <c r="BF1596">
        <v>2</v>
      </c>
      <c r="BG1596">
        <f>IF(Table1[[#This Row],[ft_score]]="0 - 0", 1, 0)</f>
        <v>0</v>
      </c>
      <c r="BH1596">
        <f t="shared" si="24"/>
        <v>0</v>
      </c>
    </row>
    <row r="1597" spans="1:60" x14ac:dyDescent="0.25">
      <c r="A1597" s="1">
        <v>7387</v>
      </c>
      <c r="B1597" t="s">
        <v>58</v>
      </c>
      <c r="C1597" t="s">
        <v>59</v>
      </c>
      <c r="D1597">
        <v>1</v>
      </c>
      <c r="E1597">
        <v>0</v>
      </c>
      <c r="F1597" t="s">
        <v>60</v>
      </c>
      <c r="G1597" t="s">
        <v>58</v>
      </c>
      <c r="H1597" t="s">
        <v>58</v>
      </c>
      <c r="I1597" t="s">
        <v>58</v>
      </c>
      <c r="J1597" t="s">
        <v>58</v>
      </c>
      <c r="K1597">
        <v>0</v>
      </c>
      <c r="L1597" t="s">
        <v>64</v>
      </c>
      <c r="M1597" t="s">
        <v>60</v>
      </c>
      <c r="N1597" t="s">
        <v>64</v>
      </c>
      <c r="O1597" t="s">
        <v>64</v>
      </c>
      <c r="P1597" t="s">
        <v>64</v>
      </c>
      <c r="Q1597" t="s">
        <v>60</v>
      </c>
      <c r="R1597" t="s">
        <v>60</v>
      </c>
      <c r="S1597" t="s">
        <v>60</v>
      </c>
      <c r="T1597">
        <v>234.02</v>
      </c>
      <c r="U1597" t="s">
        <v>1674</v>
      </c>
      <c r="V1597" t="s">
        <v>1348</v>
      </c>
      <c r="W1597" t="s">
        <v>9846</v>
      </c>
      <c r="X1597" t="s">
        <v>9789</v>
      </c>
      <c r="Y1597" t="s">
        <v>566</v>
      </c>
      <c r="Z1597" t="s">
        <v>668</v>
      </c>
      <c r="AA1597" t="s">
        <v>669</v>
      </c>
      <c r="AB1597">
        <v>29</v>
      </c>
      <c r="AC1597">
        <v>75</v>
      </c>
      <c r="AD1597">
        <v>43.75</v>
      </c>
      <c r="AE1597">
        <v>25</v>
      </c>
      <c r="AF1597" t="s">
        <v>63</v>
      </c>
      <c r="AG1597" t="s">
        <v>116</v>
      </c>
      <c r="AH1597" t="s">
        <v>2272</v>
      </c>
      <c r="AI1597" t="s">
        <v>2144</v>
      </c>
      <c r="AJ1597" t="s">
        <v>785</v>
      </c>
      <c r="AK1597" t="s">
        <v>1053</v>
      </c>
      <c r="AL1597" t="s">
        <v>2188</v>
      </c>
      <c r="AM1597" t="s">
        <v>1222</v>
      </c>
      <c r="AN1597">
        <v>-15</v>
      </c>
      <c r="AO1597">
        <v>-8.5</v>
      </c>
      <c r="AP1597" t="s">
        <v>9847</v>
      </c>
      <c r="AQ1597" t="s">
        <v>97</v>
      </c>
      <c r="AR1597" t="s">
        <v>97</v>
      </c>
      <c r="AS1597" t="s">
        <v>81</v>
      </c>
      <c r="AT1597" t="s">
        <v>72</v>
      </c>
      <c r="AU1597" t="s">
        <v>82</v>
      </c>
      <c r="AV1597" t="s">
        <v>123</v>
      </c>
      <c r="AW1597" t="s">
        <v>63</v>
      </c>
      <c r="AX1597">
        <v>45.35</v>
      </c>
      <c r="AY1597">
        <v>54.65</v>
      </c>
      <c r="AZ1597" t="s">
        <v>385</v>
      </c>
      <c r="BA1597" t="s">
        <v>256</v>
      </c>
      <c r="BB1597" t="s">
        <v>311</v>
      </c>
      <c r="BC1597" t="s">
        <v>84</v>
      </c>
      <c r="BD1597" t="s">
        <v>300</v>
      </c>
      <c r="BE1597" t="s">
        <v>216</v>
      </c>
      <c r="BF1597">
        <v>1</v>
      </c>
      <c r="BG1597">
        <f>IF(Table1[[#This Row],[ft_score]]="0 - 0", 1, 0)</f>
        <v>0</v>
      </c>
      <c r="BH1597">
        <f t="shared" si="24"/>
        <v>0</v>
      </c>
    </row>
    <row r="1598" spans="1:60" x14ac:dyDescent="0.25">
      <c r="A1598" s="1">
        <v>7400</v>
      </c>
      <c r="B1598" t="s">
        <v>58</v>
      </c>
      <c r="C1598" t="s">
        <v>59</v>
      </c>
      <c r="D1598">
        <v>1</v>
      </c>
      <c r="E1598">
        <v>0</v>
      </c>
      <c r="F1598" t="s">
        <v>60</v>
      </c>
      <c r="G1598" t="s">
        <v>58</v>
      </c>
      <c r="H1598" t="s">
        <v>58</v>
      </c>
      <c r="I1598" t="s">
        <v>58</v>
      </c>
      <c r="J1598" t="s">
        <v>58</v>
      </c>
      <c r="K1598">
        <v>0</v>
      </c>
      <c r="L1598" t="s">
        <v>60</v>
      </c>
      <c r="M1598" t="s">
        <v>60</v>
      </c>
      <c r="N1598" t="s">
        <v>60</v>
      </c>
      <c r="O1598" t="s">
        <v>60</v>
      </c>
      <c r="P1598" t="s">
        <v>60</v>
      </c>
      <c r="Q1598" t="s">
        <v>60</v>
      </c>
      <c r="R1598" t="s">
        <v>60</v>
      </c>
      <c r="S1598" t="s">
        <v>60</v>
      </c>
      <c r="T1598">
        <v>10</v>
      </c>
      <c r="U1598" t="s">
        <v>1854</v>
      </c>
      <c r="V1598" t="s">
        <v>1166</v>
      </c>
      <c r="W1598" t="s">
        <v>9868</v>
      </c>
      <c r="X1598" t="s">
        <v>9860</v>
      </c>
      <c r="Y1598" t="s">
        <v>1308</v>
      </c>
      <c r="Z1598" t="s">
        <v>557</v>
      </c>
      <c r="AA1598" t="s">
        <v>558</v>
      </c>
      <c r="AB1598">
        <v>10</v>
      </c>
      <c r="AC1598">
        <v>81.25</v>
      </c>
      <c r="AD1598">
        <v>43.75</v>
      </c>
      <c r="AE1598">
        <v>31.25</v>
      </c>
      <c r="AF1598" t="s">
        <v>72</v>
      </c>
      <c r="AG1598" t="s">
        <v>159</v>
      </c>
      <c r="AH1598" t="s">
        <v>4492</v>
      </c>
      <c r="AI1598" t="s">
        <v>1154</v>
      </c>
      <c r="AJ1598" t="s">
        <v>3125</v>
      </c>
      <c r="AK1598" t="s">
        <v>1567</v>
      </c>
      <c r="AL1598" t="s">
        <v>72</v>
      </c>
      <c r="AM1598" t="s">
        <v>1267</v>
      </c>
      <c r="AN1598">
        <v>-12</v>
      </c>
      <c r="AO1598">
        <v>2</v>
      </c>
      <c r="AP1598" t="s">
        <v>3387</v>
      </c>
      <c r="AQ1598" t="s">
        <v>73</v>
      </c>
      <c r="AR1598" t="s">
        <v>97</v>
      </c>
      <c r="AS1598" t="s">
        <v>82</v>
      </c>
      <c r="AT1598" t="s">
        <v>81</v>
      </c>
      <c r="AU1598" t="s">
        <v>159</v>
      </c>
      <c r="AV1598" t="s">
        <v>72</v>
      </c>
      <c r="AW1598" t="s">
        <v>63</v>
      </c>
      <c r="AX1598">
        <v>50</v>
      </c>
      <c r="AY1598">
        <v>50</v>
      </c>
      <c r="AZ1598" t="s">
        <v>446</v>
      </c>
      <c r="BA1598" t="s">
        <v>125</v>
      </c>
      <c r="BB1598" t="s">
        <v>506</v>
      </c>
      <c r="BC1598" t="s">
        <v>87</v>
      </c>
      <c r="BD1598" t="s">
        <v>231</v>
      </c>
      <c r="BE1598" t="s">
        <v>849</v>
      </c>
      <c r="BF1598">
        <v>1</v>
      </c>
      <c r="BG1598">
        <f>IF(Table1[[#This Row],[ft_score]]="0 - 0", 1, 0)</f>
        <v>0</v>
      </c>
      <c r="BH1598">
        <f t="shared" si="24"/>
        <v>0</v>
      </c>
    </row>
    <row r="1599" spans="1:60" x14ac:dyDescent="0.25">
      <c r="A1599" s="1">
        <v>7405</v>
      </c>
      <c r="B1599" t="s">
        <v>58</v>
      </c>
      <c r="C1599" t="s">
        <v>59</v>
      </c>
      <c r="D1599">
        <v>1</v>
      </c>
      <c r="E1599">
        <v>0</v>
      </c>
      <c r="F1599" t="s">
        <v>60</v>
      </c>
      <c r="G1599" t="s">
        <v>58</v>
      </c>
      <c r="H1599" t="s">
        <v>58</v>
      </c>
      <c r="I1599" t="s">
        <v>58</v>
      </c>
      <c r="J1599" t="s">
        <v>58</v>
      </c>
      <c r="K1599">
        <v>0</v>
      </c>
      <c r="L1599" t="s">
        <v>60</v>
      </c>
      <c r="M1599" t="s">
        <v>60</v>
      </c>
      <c r="N1599" t="s">
        <v>60</v>
      </c>
      <c r="O1599" t="s">
        <v>60</v>
      </c>
      <c r="P1599" t="s">
        <v>60</v>
      </c>
      <c r="Q1599" t="s">
        <v>60</v>
      </c>
      <c r="R1599" t="s">
        <v>60</v>
      </c>
      <c r="S1599" t="s">
        <v>60</v>
      </c>
      <c r="T1599">
        <v>614.22</v>
      </c>
      <c r="U1599" t="s">
        <v>2089</v>
      </c>
      <c r="V1599" t="s">
        <v>425</v>
      </c>
      <c r="W1599" t="s">
        <v>9876</v>
      </c>
      <c r="X1599" t="s">
        <v>9860</v>
      </c>
      <c r="Y1599" t="s">
        <v>606</v>
      </c>
      <c r="Z1599" t="s">
        <v>205</v>
      </c>
      <c r="AA1599" t="s">
        <v>206</v>
      </c>
      <c r="AB1599">
        <v>24</v>
      </c>
      <c r="AC1599">
        <v>75</v>
      </c>
      <c r="AD1599">
        <v>37.5</v>
      </c>
      <c r="AE1599">
        <v>37.5</v>
      </c>
      <c r="AF1599" t="s">
        <v>83</v>
      </c>
      <c r="AG1599" t="s">
        <v>159</v>
      </c>
      <c r="AH1599" t="s">
        <v>3877</v>
      </c>
      <c r="AI1599" t="s">
        <v>465</v>
      </c>
      <c r="AJ1599" t="s">
        <v>542</v>
      </c>
      <c r="AK1599" t="s">
        <v>8041</v>
      </c>
      <c r="AL1599" t="s">
        <v>3303</v>
      </c>
      <c r="AM1599" t="s">
        <v>2259</v>
      </c>
      <c r="AN1599">
        <v>7</v>
      </c>
      <c r="AO1599">
        <v>-4.5</v>
      </c>
      <c r="AP1599" t="s">
        <v>4730</v>
      </c>
      <c r="AQ1599" t="s">
        <v>72</v>
      </c>
      <c r="AR1599" t="s">
        <v>335</v>
      </c>
      <c r="AS1599" t="s">
        <v>81</v>
      </c>
      <c r="AT1599" t="s">
        <v>82</v>
      </c>
      <c r="AU1599" t="s">
        <v>82</v>
      </c>
      <c r="AV1599" t="s">
        <v>83</v>
      </c>
      <c r="AW1599" t="s">
        <v>63</v>
      </c>
      <c r="AX1599">
        <v>48.46</v>
      </c>
      <c r="AY1599">
        <v>51.55</v>
      </c>
      <c r="AZ1599" t="s">
        <v>472</v>
      </c>
      <c r="BA1599" t="s">
        <v>144</v>
      </c>
      <c r="BB1599" t="s">
        <v>299</v>
      </c>
      <c r="BC1599" t="s">
        <v>349</v>
      </c>
      <c r="BD1599" t="s">
        <v>468</v>
      </c>
      <c r="BE1599" t="s">
        <v>350</v>
      </c>
      <c r="BF1599">
        <v>1</v>
      </c>
      <c r="BG1599">
        <f>IF(Table1[[#This Row],[ft_score]]="0 - 0", 1, 0)</f>
        <v>0</v>
      </c>
      <c r="BH1599">
        <f t="shared" si="24"/>
        <v>0</v>
      </c>
    </row>
    <row r="1600" spans="1:60" x14ac:dyDescent="0.25">
      <c r="A1600" s="1">
        <v>7409</v>
      </c>
      <c r="B1600" t="s">
        <v>58</v>
      </c>
      <c r="C1600" t="s">
        <v>636</v>
      </c>
      <c r="D1600">
        <v>1</v>
      </c>
      <c r="E1600">
        <v>0</v>
      </c>
      <c r="F1600" t="s">
        <v>60</v>
      </c>
      <c r="G1600" t="s">
        <v>90</v>
      </c>
      <c r="H1600" t="s">
        <v>90</v>
      </c>
      <c r="I1600" t="s">
        <v>58</v>
      </c>
      <c r="J1600" t="s">
        <v>58</v>
      </c>
      <c r="K1600">
        <v>0</v>
      </c>
      <c r="L1600" t="s">
        <v>60</v>
      </c>
      <c r="M1600" t="s">
        <v>60</v>
      </c>
      <c r="N1600" t="s">
        <v>64</v>
      </c>
      <c r="O1600" t="s">
        <v>60</v>
      </c>
      <c r="P1600" t="s">
        <v>60</v>
      </c>
      <c r="Q1600" t="s">
        <v>60</v>
      </c>
      <c r="R1600" t="s">
        <v>60</v>
      </c>
      <c r="S1600" t="s">
        <v>60</v>
      </c>
      <c r="T1600">
        <v>98.82</v>
      </c>
      <c r="U1600" t="s">
        <v>3649</v>
      </c>
      <c r="V1600" t="s">
        <v>1224</v>
      </c>
      <c r="W1600" t="s">
        <v>9886</v>
      </c>
      <c r="X1600" t="s">
        <v>9887</v>
      </c>
      <c r="Y1600" t="s">
        <v>2081</v>
      </c>
      <c r="Z1600" t="s">
        <v>615</v>
      </c>
      <c r="AA1600" t="s">
        <v>616</v>
      </c>
      <c r="AB1600">
        <v>28</v>
      </c>
      <c r="AC1600">
        <v>68.75</v>
      </c>
      <c r="AD1600">
        <v>56.25</v>
      </c>
      <c r="AE1600">
        <v>25</v>
      </c>
      <c r="AF1600" t="s">
        <v>72</v>
      </c>
      <c r="AG1600" t="s">
        <v>73</v>
      </c>
      <c r="AH1600" t="s">
        <v>75</v>
      </c>
      <c r="AI1600" t="s">
        <v>5554</v>
      </c>
      <c r="AJ1600" t="s">
        <v>3723</v>
      </c>
      <c r="AK1600" t="s">
        <v>2223</v>
      </c>
      <c r="AL1600" t="s">
        <v>748</v>
      </c>
      <c r="AM1600" t="s">
        <v>1696</v>
      </c>
      <c r="AN1600">
        <v>-8</v>
      </c>
      <c r="AO1600">
        <v>-5</v>
      </c>
      <c r="AP1600" t="s">
        <v>9888</v>
      </c>
      <c r="AQ1600" t="s">
        <v>97</v>
      </c>
      <c r="AR1600" t="s">
        <v>82</v>
      </c>
      <c r="AS1600" t="s">
        <v>97</v>
      </c>
      <c r="AT1600" t="s">
        <v>82</v>
      </c>
      <c r="AU1600" t="s">
        <v>97</v>
      </c>
      <c r="AV1600" t="s">
        <v>123</v>
      </c>
      <c r="AW1600" t="s">
        <v>63</v>
      </c>
      <c r="AX1600">
        <v>59.93</v>
      </c>
      <c r="AY1600">
        <v>40.08</v>
      </c>
      <c r="AZ1600" t="s">
        <v>364</v>
      </c>
      <c r="BA1600" t="s">
        <v>424</v>
      </c>
      <c r="BB1600" t="s">
        <v>311</v>
      </c>
      <c r="BC1600" t="s">
        <v>349</v>
      </c>
      <c r="BD1600" t="s">
        <v>468</v>
      </c>
      <c r="BE1600" t="s">
        <v>350</v>
      </c>
      <c r="BF1600">
        <v>1</v>
      </c>
      <c r="BG1600">
        <f>IF(Table1[[#This Row],[ft_score]]="0 - 0", 1, 0)</f>
        <v>0</v>
      </c>
      <c r="BH1600">
        <f t="shared" si="24"/>
        <v>0</v>
      </c>
    </row>
    <row r="1601" spans="1:60" x14ac:dyDescent="0.25">
      <c r="A1601" s="1">
        <v>7422</v>
      </c>
      <c r="B1601" t="s">
        <v>58</v>
      </c>
      <c r="C1601" t="s">
        <v>560</v>
      </c>
      <c r="D1601">
        <v>1</v>
      </c>
      <c r="E1601">
        <v>0</v>
      </c>
      <c r="F1601" t="s">
        <v>60</v>
      </c>
      <c r="G1601" t="s">
        <v>90</v>
      </c>
      <c r="H1601" t="s">
        <v>90</v>
      </c>
      <c r="I1601" t="s">
        <v>58</v>
      </c>
      <c r="J1601" t="s">
        <v>58</v>
      </c>
      <c r="K1601">
        <v>0</v>
      </c>
      <c r="L1601" t="s">
        <v>64</v>
      </c>
      <c r="M1601" t="s">
        <v>60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60</v>
      </c>
      <c r="T1601">
        <v>0</v>
      </c>
      <c r="U1601" t="s">
        <v>5581</v>
      </c>
      <c r="V1601" t="s">
        <v>5378</v>
      </c>
      <c r="W1601" t="s">
        <v>9907</v>
      </c>
      <c r="X1601" t="s">
        <v>9908</v>
      </c>
      <c r="Y1601" t="s">
        <v>4976</v>
      </c>
      <c r="Z1601" t="s">
        <v>8274</v>
      </c>
      <c r="AA1601" t="s">
        <v>5368</v>
      </c>
      <c r="AB1601">
        <v>3</v>
      </c>
      <c r="AC1601">
        <v>66.67</v>
      </c>
      <c r="AD1601">
        <v>33.33</v>
      </c>
      <c r="AE1601">
        <v>16.670000000000002</v>
      </c>
      <c r="AF1601" t="s">
        <v>136</v>
      </c>
      <c r="AG1601" t="s">
        <v>1949</v>
      </c>
      <c r="AH1601" t="s">
        <v>63</v>
      </c>
      <c r="AI1601" t="s">
        <v>2890</v>
      </c>
      <c r="AJ1601" t="s">
        <v>4592</v>
      </c>
      <c r="AK1601" t="s">
        <v>397</v>
      </c>
      <c r="AL1601" t="s">
        <v>2384</v>
      </c>
      <c r="AM1601" t="s">
        <v>9909</v>
      </c>
      <c r="AN1601">
        <v>6</v>
      </c>
      <c r="AO1601">
        <v>-6</v>
      </c>
      <c r="AP1601" t="s">
        <v>2471</v>
      </c>
      <c r="AQ1601" t="s">
        <v>1949</v>
      </c>
      <c r="AR1601" t="s">
        <v>2471</v>
      </c>
      <c r="AS1601" t="s">
        <v>2471</v>
      </c>
      <c r="AT1601" t="s">
        <v>1949</v>
      </c>
      <c r="AU1601" t="s">
        <v>136</v>
      </c>
      <c r="AV1601" t="s">
        <v>136</v>
      </c>
      <c r="AW1601" t="s">
        <v>63</v>
      </c>
      <c r="AX1601">
        <v>29.37</v>
      </c>
      <c r="AY1601">
        <v>70.64</v>
      </c>
      <c r="AZ1601" t="s">
        <v>215</v>
      </c>
      <c r="BA1601" t="s">
        <v>456</v>
      </c>
      <c r="BB1601" t="s">
        <v>217</v>
      </c>
      <c r="BC1601" t="s">
        <v>255</v>
      </c>
      <c r="BD1601" t="s">
        <v>423</v>
      </c>
      <c r="BE1601" t="s">
        <v>256</v>
      </c>
      <c r="BF1601">
        <v>1</v>
      </c>
      <c r="BG1601">
        <f>IF(Table1[[#This Row],[ft_score]]="0 - 0", 1, 0)</f>
        <v>0</v>
      </c>
      <c r="BH1601">
        <f t="shared" si="24"/>
        <v>0</v>
      </c>
    </row>
    <row r="1602" spans="1:60" x14ac:dyDescent="0.25">
      <c r="A1602" s="1">
        <v>7435</v>
      </c>
      <c r="B1602" t="s">
        <v>58</v>
      </c>
      <c r="C1602" t="s">
        <v>59</v>
      </c>
      <c r="D1602">
        <v>1</v>
      </c>
      <c r="E1602">
        <v>0</v>
      </c>
      <c r="F1602" t="s">
        <v>60</v>
      </c>
      <c r="G1602" t="s">
        <v>90</v>
      </c>
      <c r="H1602" t="s">
        <v>90</v>
      </c>
      <c r="I1602" t="s">
        <v>58</v>
      </c>
      <c r="J1602" t="s">
        <v>58</v>
      </c>
      <c r="K1602">
        <v>0</v>
      </c>
      <c r="L1602" t="s">
        <v>60</v>
      </c>
      <c r="M1602" t="s">
        <v>60</v>
      </c>
      <c r="N1602" t="s">
        <v>64</v>
      </c>
      <c r="O1602" t="s">
        <v>60</v>
      </c>
      <c r="P1602" t="s">
        <v>60</v>
      </c>
      <c r="Q1602" t="s">
        <v>60</v>
      </c>
      <c r="R1602" t="s">
        <v>60</v>
      </c>
      <c r="S1602" t="s">
        <v>60</v>
      </c>
      <c r="T1602">
        <v>134.62</v>
      </c>
      <c r="U1602" t="s">
        <v>7731</v>
      </c>
      <c r="V1602" t="s">
        <v>8992</v>
      </c>
      <c r="W1602" t="s">
        <v>9928</v>
      </c>
      <c r="X1602" t="s">
        <v>9908</v>
      </c>
      <c r="Y1602" t="s">
        <v>405</v>
      </c>
      <c r="Z1602" t="s">
        <v>7733</v>
      </c>
      <c r="AA1602" t="s">
        <v>7734</v>
      </c>
      <c r="AB1602">
        <v>2</v>
      </c>
      <c r="AC1602">
        <v>50</v>
      </c>
      <c r="AD1602">
        <v>25</v>
      </c>
      <c r="AE1602">
        <v>0</v>
      </c>
      <c r="AF1602" t="s">
        <v>63</v>
      </c>
      <c r="AG1602" t="s">
        <v>136</v>
      </c>
      <c r="AH1602" t="s">
        <v>63</v>
      </c>
      <c r="AI1602" t="s">
        <v>73</v>
      </c>
      <c r="AJ1602" t="s">
        <v>1575</v>
      </c>
      <c r="AK1602" t="s">
        <v>2469</v>
      </c>
      <c r="AL1602" t="s">
        <v>2416</v>
      </c>
      <c r="AM1602" t="s">
        <v>63</v>
      </c>
      <c r="AN1602">
        <v>-1</v>
      </c>
      <c r="AO1602">
        <v>7.5</v>
      </c>
      <c r="AP1602" t="s">
        <v>9058</v>
      </c>
      <c r="AQ1602" t="s">
        <v>97</v>
      </c>
      <c r="AR1602" t="s">
        <v>97</v>
      </c>
      <c r="AS1602" t="s">
        <v>63</v>
      </c>
      <c r="AT1602" t="s">
        <v>2471</v>
      </c>
      <c r="AU1602" t="s">
        <v>73</v>
      </c>
      <c r="AV1602" t="s">
        <v>63</v>
      </c>
      <c r="AW1602" t="s">
        <v>63</v>
      </c>
      <c r="AX1602">
        <v>45</v>
      </c>
      <c r="AY1602">
        <v>55</v>
      </c>
      <c r="AZ1602" t="s">
        <v>447</v>
      </c>
      <c r="BA1602" t="s">
        <v>112</v>
      </c>
      <c r="BB1602" t="s">
        <v>112</v>
      </c>
      <c r="BC1602" t="s">
        <v>84</v>
      </c>
      <c r="BD1602" t="s">
        <v>88</v>
      </c>
      <c r="BE1602" t="s">
        <v>216</v>
      </c>
      <c r="BF1602">
        <v>1</v>
      </c>
      <c r="BG1602">
        <f>IF(Table1[[#This Row],[ft_score]]="0 - 0", 1, 0)</f>
        <v>0</v>
      </c>
      <c r="BH1602">
        <f t="shared" ref="BH1602:BH1665" si="25">IF(D1602=E1602, 1, 0)</f>
        <v>0</v>
      </c>
    </row>
    <row r="1603" spans="1:60" hidden="1" x14ac:dyDescent="0.25">
      <c r="A1603" s="1">
        <v>7445</v>
      </c>
      <c r="B1603" t="s">
        <v>58</v>
      </c>
      <c r="C1603" t="s">
        <v>636</v>
      </c>
      <c r="D1603">
        <v>1</v>
      </c>
      <c r="E1603">
        <v>0</v>
      </c>
      <c r="F1603" t="s">
        <v>60</v>
      </c>
      <c r="G1603" t="s">
        <v>90</v>
      </c>
      <c r="H1603" t="s">
        <v>90</v>
      </c>
      <c r="I1603" t="s">
        <v>58</v>
      </c>
      <c r="J1603" t="s">
        <v>90</v>
      </c>
      <c r="K1603">
        <v>0</v>
      </c>
      <c r="L1603" t="s">
        <v>64</v>
      </c>
      <c r="M1603" t="s">
        <v>60</v>
      </c>
      <c r="N1603" t="s">
        <v>64</v>
      </c>
      <c r="O1603" t="s">
        <v>64</v>
      </c>
      <c r="P1603" t="s">
        <v>64</v>
      </c>
      <c r="Q1603" t="s">
        <v>60</v>
      </c>
      <c r="R1603" t="s">
        <v>60</v>
      </c>
      <c r="S1603" t="s">
        <v>60</v>
      </c>
      <c r="T1603">
        <v>0</v>
      </c>
      <c r="U1603" t="s">
        <v>9943</v>
      </c>
      <c r="V1603" t="s">
        <v>7072</v>
      </c>
      <c r="W1603" t="s">
        <v>9944</v>
      </c>
      <c r="X1603" t="s">
        <v>9908</v>
      </c>
      <c r="Y1603" t="s">
        <v>7058</v>
      </c>
      <c r="Z1603" t="s">
        <v>6980</v>
      </c>
      <c r="AA1603" t="s">
        <v>6981</v>
      </c>
      <c r="AB1603">
        <v>2</v>
      </c>
      <c r="AC1603">
        <v>75</v>
      </c>
      <c r="AD1603">
        <v>50</v>
      </c>
      <c r="AE1603">
        <v>0</v>
      </c>
      <c r="AF1603" t="s">
        <v>63</v>
      </c>
      <c r="AG1603" t="s">
        <v>63</v>
      </c>
      <c r="AH1603" t="s">
        <v>63</v>
      </c>
      <c r="AI1603" t="s">
        <v>63</v>
      </c>
      <c r="AJ1603" t="s">
        <v>73</v>
      </c>
      <c r="AK1603" t="s">
        <v>136</v>
      </c>
      <c r="AL1603" t="s">
        <v>97</v>
      </c>
      <c r="AM1603" t="s">
        <v>98</v>
      </c>
      <c r="AN1603">
        <v>13</v>
      </c>
      <c r="AO1603">
        <v>2.5</v>
      </c>
      <c r="AP1603" t="s">
        <v>141</v>
      </c>
      <c r="AQ1603" t="s">
        <v>63</v>
      </c>
      <c r="AR1603" t="s">
        <v>560</v>
      </c>
      <c r="AS1603" t="s">
        <v>63</v>
      </c>
      <c r="AT1603" t="s">
        <v>560</v>
      </c>
      <c r="AU1603" t="s">
        <v>73</v>
      </c>
      <c r="AV1603" t="s">
        <v>63</v>
      </c>
      <c r="AW1603" t="s">
        <v>63</v>
      </c>
      <c r="AX1603">
        <v>25</v>
      </c>
      <c r="AY1603">
        <v>75</v>
      </c>
      <c r="AZ1603" t="s">
        <v>166</v>
      </c>
      <c r="BA1603" t="s">
        <v>166</v>
      </c>
      <c r="BB1603" t="s">
        <v>166</v>
      </c>
      <c r="BC1603" t="s">
        <v>166</v>
      </c>
      <c r="BD1603" t="s">
        <v>166</v>
      </c>
      <c r="BE1603" t="s">
        <v>166</v>
      </c>
      <c r="BF1603" t="s">
        <v>58</v>
      </c>
      <c r="BG1603">
        <f>IF(Table1[[#This Row],[ft_score]]="0 - 0", 1, 0)</f>
        <v>0</v>
      </c>
      <c r="BH1603">
        <f t="shared" si="25"/>
        <v>0</v>
      </c>
    </row>
    <row r="1604" spans="1:60" x14ac:dyDescent="0.25">
      <c r="A1604" s="1">
        <v>7456</v>
      </c>
      <c r="B1604" t="s">
        <v>58</v>
      </c>
      <c r="C1604" t="s">
        <v>59</v>
      </c>
      <c r="D1604">
        <v>1</v>
      </c>
      <c r="E1604">
        <v>0</v>
      </c>
      <c r="F1604" t="s">
        <v>60</v>
      </c>
      <c r="G1604" t="s">
        <v>90</v>
      </c>
      <c r="H1604" t="s">
        <v>90</v>
      </c>
      <c r="I1604" t="s">
        <v>58</v>
      </c>
      <c r="J1604" t="s">
        <v>90</v>
      </c>
      <c r="K1604">
        <v>0</v>
      </c>
      <c r="L1604" t="s">
        <v>60</v>
      </c>
      <c r="M1604" t="s">
        <v>60</v>
      </c>
      <c r="N1604" t="s">
        <v>64</v>
      </c>
      <c r="O1604" t="s">
        <v>60</v>
      </c>
      <c r="P1604" t="s">
        <v>60</v>
      </c>
      <c r="Q1604" t="s">
        <v>60</v>
      </c>
      <c r="R1604" t="s">
        <v>60</v>
      </c>
      <c r="S1604" t="s">
        <v>60</v>
      </c>
      <c r="T1604">
        <v>55.89</v>
      </c>
      <c r="U1604" t="s">
        <v>5433</v>
      </c>
      <c r="V1604" t="s">
        <v>6651</v>
      </c>
      <c r="W1604" t="s">
        <v>9964</v>
      </c>
      <c r="X1604" t="s">
        <v>9908</v>
      </c>
      <c r="Y1604" t="s">
        <v>2747</v>
      </c>
      <c r="Z1604" t="s">
        <v>5436</v>
      </c>
      <c r="AA1604" t="s">
        <v>5437</v>
      </c>
      <c r="AB1604">
        <v>4</v>
      </c>
      <c r="AC1604">
        <v>77.5</v>
      </c>
      <c r="AD1604">
        <v>42.5</v>
      </c>
      <c r="AE1604">
        <v>22.5</v>
      </c>
      <c r="AF1604" t="s">
        <v>2416</v>
      </c>
      <c r="AG1604" t="s">
        <v>1336</v>
      </c>
      <c r="AH1604" t="s">
        <v>3394</v>
      </c>
      <c r="AI1604" t="s">
        <v>1266</v>
      </c>
      <c r="AJ1604" t="s">
        <v>3778</v>
      </c>
      <c r="AK1604" t="s">
        <v>3394</v>
      </c>
      <c r="AL1604" t="s">
        <v>72</v>
      </c>
      <c r="AM1604" t="s">
        <v>9965</v>
      </c>
      <c r="AN1604">
        <v>7</v>
      </c>
      <c r="AO1604">
        <v>7.5</v>
      </c>
      <c r="AP1604" t="s">
        <v>559</v>
      </c>
      <c r="AQ1604" t="s">
        <v>2219</v>
      </c>
      <c r="AR1604" t="s">
        <v>3023</v>
      </c>
      <c r="AS1604" t="s">
        <v>73</v>
      </c>
      <c r="AT1604" t="s">
        <v>97</v>
      </c>
      <c r="AU1604" t="s">
        <v>1575</v>
      </c>
      <c r="AV1604" t="s">
        <v>2416</v>
      </c>
      <c r="AW1604" t="s">
        <v>2416</v>
      </c>
      <c r="AX1604">
        <v>37.5</v>
      </c>
      <c r="AY1604">
        <v>62.5</v>
      </c>
      <c r="AZ1604" t="s">
        <v>230</v>
      </c>
      <c r="BA1604" t="s">
        <v>829</v>
      </c>
      <c r="BB1604" t="s">
        <v>125</v>
      </c>
      <c r="BC1604" t="s">
        <v>197</v>
      </c>
      <c r="BD1604" t="s">
        <v>198</v>
      </c>
      <c r="BE1604" t="s">
        <v>199</v>
      </c>
      <c r="BF1604">
        <v>1</v>
      </c>
      <c r="BG1604">
        <f>IF(Table1[[#This Row],[ft_score]]="0 - 0", 1, 0)</f>
        <v>0</v>
      </c>
      <c r="BH1604">
        <f t="shared" si="25"/>
        <v>0</v>
      </c>
    </row>
    <row r="1605" spans="1:60" hidden="1" x14ac:dyDescent="0.25">
      <c r="A1605" s="1">
        <v>7490</v>
      </c>
      <c r="B1605" t="s">
        <v>58</v>
      </c>
      <c r="C1605" t="s">
        <v>650</v>
      </c>
      <c r="D1605">
        <v>1</v>
      </c>
      <c r="E1605">
        <v>0</v>
      </c>
      <c r="F1605" t="s">
        <v>60</v>
      </c>
      <c r="G1605" t="s">
        <v>90</v>
      </c>
      <c r="H1605" t="s">
        <v>90</v>
      </c>
      <c r="I1605" t="s">
        <v>58</v>
      </c>
      <c r="J1605" t="s">
        <v>90</v>
      </c>
      <c r="K1605">
        <v>0</v>
      </c>
      <c r="L1605" t="s">
        <v>60</v>
      </c>
      <c r="M1605" t="s">
        <v>60</v>
      </c>
      <c r="N1605" t="s">
        <v>64</v>
      </c>
      <c r="O1605" t="s">
        <v>64</v>
      </c>
      <c r="P1605" t="s">
        <v>60</v>
      </c>
      <c r="Q1605" t="s">
        <v>60</v>
      </c>
      <c r="R1605" t="s">
        <v>60</v>
      </c>
      <c r="S1605" t="s">
        <v>60</v>
      </c>
      <c r="T1605">
        <v>27.98</v>
      </c>
      <c r="U1605" t="s">
        <v>10008</v>
      </c>
      <c r="V1605" t="s">
        <v>10009</v>
      </c>
      <c r="W1605" t="s">
        <v>10010</v>
      </c>
      <c r="X1605" t="s">
        <v>9908</v>
      </c>
      <c r="Y1605" t="s">
        <v>548</v>
      </c>
      <c r="Z1605" t="s">
        <v>9955</v>
      </c>
      <c r="AA1605" t="s">
        <v>9956</v>
      </c>
      <c r="AB1605">
        <v>0</v>
      </c>
      <c r="AC1605">
        <v>0</v>
      </c>
      <c r="AD1605">
        <v>0</v>
      </c>
      <c r="AE1605">
        <v>0</v>
      </c>
      <c r="AF1605" t="s">
        <v>63</v>
      </c>
      <c r="AG1605" t="s">
        <v>63</v>
      </c>
      <c r="AH1605" t="s">
        <v>63</v>
      </c>
      <c r="AI1605" t="s">
        <v>63</v>
      </c>
      <c r="AJ1605" t="s">
        <v>63</v>
      </c>
      <c r="AK1605" t="s">
        <v>63</v>
      </c>
      <c r="AL1605" t="s">
        <v>63</v>
      </c>
      <c r="AM1605" t="s">
        <v>63</v>
      </c>
      <c r="AN1605">
        <v>14</v>
      </c>
      <c r="AO1605">
        <v>6</v>
      </c>
      <c r="AP1605" t="s">
        <v>63</v>
      </c>
      <c r="AQ1605" t="s">
        <v>63</v>
      </c>
      <c r="AR1605" t="s">
        <v>63</v>
      </c>
      <c r="AS1605" t="s">
        <v>63</v>
      </c>
      <c r="AT1605" t="s">
        <v>63</v>
      </c>
      <c r="AU1605" t="s">
        <v>63</v>
      </c>
      <c r="AV1605" t="s">
        <v>63</v>
      </c>
      <c r="AW1605" t="s">
        <v>63</v>
      </c>
      <c r="AX1605">
        <v>0</v>
      </c>
      <c r="AY1605">
        <v>0</v>
      </c>
      <c r="AZ1605" t="s">
        <v>166</v>
      </c>
      <c r="BA1605" t="s">
        <v>166</v>
      </c>
      <c r="BB1605" t="s">
        <v>166</v>
      </c>
      <c r="BC1605" t="s">
        <v>166</v>
      </c>
      <c r="BD1605" t="s">
        <v>166</v>
      </c>
      <c r="BE1605" t="s">
        <v>166</v>
      </c>
      <c r="BF1605" t="s">
        <v>58</v>
      </c>
      <c r="BG1605">
        <f>IF(Table1[[#This Row],[ft_score]]="0 - 0", 1, 0)</f>
        <v>0</v>
      </c>
      <c r="BH1605">
        <f t="shared" si="25"/>
        <v>0</v>
      </c>
    </row>
    <row r="1606" spans="1:60" hidden="1" x14ac:dyDescent="0.25">
      <c r="A1606" s="1">
        <v>7492</v>
      </c>
      <c r="B1606" t="s">
        <v>58</v>
      </c>
      <c r="C1606" t="s">
        <v>110</v>
      </c>
      <c r="D1606">
        <v>1</v>
      </c>
      <c r="E1606">
        <v>0</v>
      </c>
      <c r="F1606" t="s">
        <v>60</v>
      </c>
      <c r="G1606" t="s">
        <v>90</v>
      </c>
      <c r="H1606" t="s">
        <v>90</v>
      </c>
      <c r="I1606" t="s">
        <v>58</v>
      </c>
      <c r="J1606" t="s">
        <v>58</v>
      </c>
      <c r="K1606">
        <v>0</v>
      </c>
      <c r="L1606" t="s">
        <v>60</v>
      </c>
      <c r="M1606" t="s">
        <v>60</v>
      </c>
      <c r="N1606" t="s">
        <v>64</v>
      </c>
      <c r="O1606" t="s">
        <v>64</v>
      </c>
      <c r="P1606" t="s">
        <v>60</v>
      </c>
      <c r="Q1606" t="s">
        <v>60</v>
      </c>
      <c r="R1606" t="s">
        <v>60</v>
      </c>
      <c r="S1606" t="s">
        <v>60</v>
      </c>
      <c r="T1606">
        <v>5249.84</v>
      </c>
      <c r="U1606" t="s">
        <v>6346</v>
      </c>
      <c r="V1606" t="s">
        <v>6343</v>
      </c>
      <c r="W1606" t="s">
        <v>10012</v>
      </c>
      <c r="X1606" t="s">
        <v>9908</v>
      </c>
      <c r="Y1606" t="s">
        <v>566</v>
      </c>
      <c r="Z1606" t="s">
        <v>5533</v>
      </c>
      <c r="AA1606" t="s">
        <v>5534</v>
      </c>
      <c r="AB1606">
        <v>4</v>
      </c>
      <c r="AC1606">
        <v>87.5</v>
      </c>
      <c r="AD1606">
        <v>87.5</v>
      </c>
      <c r="AE1606">
        <v>25</v>
      </c>
      <c r="AF1606" t="s">
        <v>63</v>
      </c>
      <c r="AG1606" t="s">
        <v>63</v>
      </c>
      <c r="AH1606" t="s">
        <v>1921</v>
      </c>
      <c r="AI1606" t="s">
        <v>2683</v>
      </c>
      <c r="AJ1606" t="s">
        <v>10013</v>
      </c>
      <c r="AK1606" t="s">
        <v>63</v>
      </c>
      <c r="AL1606" t="s">
        <v>1865</v>
      </c>
      <c r="AM1606" t="s">
        <v>10014</v>
      </c>
      <c r="AN1606">
        <v>-5</v>
      </c>
      <c r="AO1606">
        <v>12.5</v>
      </c>
      <c r="AP1606" t="s">
        <v>257</v>
      </c>
      <c r="AQ1606" t="s">
        <v>73</v>
      </c>
      <c r="AR1606" t="s">
        <v>141</v>
      </c>
      <c r="AS1606" t="s">
        <v>63</v>
      </c>
      <c r="AT1606" t="s">
        <v>560</v>
      </c>
      <c r="AU1606" t="s">
        <v>141</v>
      </c>
      <c r="AV1606" t="s">
        <v>73</v>
      </c>
      <c r="AW1606" t="s">
        <v>63</v>
      </c>
      <c r="AX1606">
        <v>61.19</v>
      </c>
      <c r="AY1606">
        <v>38.82</v>
      </c>
      <c r="AZ1606" t="s">
        <v>166</v>
      </c>
      <c r="BA1606" t="s">
        <v>166</v>
      </c>
      <c r="BB1606" t="s">
        <v>166</v>
      </c>
      <c r="BC1606" t="s">
        <v>166</v>
      </c>
      <c r="BD1606" t="s">
        <v>166</v>
      </c>
      <c r="BE1606" t="s">
        <v>166</v>
      </c>
      <c r="BF1606" t="s">
        <v>58</v>
      </c>
      <c r="BG1606">
        <f>IF(Table1[[#This Row],[ft_score]]="0 - 0", 1, 0)</f>
        <v>0</v>
      </c>
      <c r="BH1606">
        <f t="shared" si="25"/>
        <v>0</v>
      </c>
    </row>
    <row r="1607" spans="1:60" hidden="1" x14ac:dyDescent="0.25">
      <c r="A1607" s="1">
        <v>7503</v>
      </c>
      <c r="B1607" t="s">
        <v>58</v>
      </c>
      <c r="C1607" t="s">
        <v>126</v>
      </c>
      <c r="D1607">
        <v>1</v>
      </c>
      <c r="E1607">
        <v>0</v>
      </c>
      <c r="F1607" t="s">
        <v>60</v>
      </c>
      <c r="G1607" t="s">
        <v>90</v>
      </c>
      <c r="H1607" t="s">
        <v>90</v>
      </c>
      <c r="I1607" t="s">
        <v>58</v>
      </c>
      <c r="J1607" t="s">
        <v>58</v>
      </c>
      <c r="K1607">
        <v>0</v>
      </c>
      <c r="L1607" t="s">
        <v>60</v>
      </c>
      <c r="M1607" t="s">
        <v>60</v>
      </c>
      <c r="N1607" t="s">
        <v>64</v>
      </c>
      <c r="O1607" t="s">
        <v>64</v>
      </c>
      <c r="P1607" t="s">
        <v>60</v>
      </c>
      <c r="Q1607" t="s">
        <v>60</v>
      </c>
      <c r="R1607" t="s">
        <v>60</v>
      </c>
      <c r="S1607" t="s">
        <v>60</v>
      </c>
      <c r="T1607">
        <v>96.37</v>
      </c>
      <c r="U1607" t="s">
        <v>651</v>
      </c>
      <c r="V1607" t="s">
        <v>4956</v>
      </c>
      <c r="W1607" t="s">
        <v>10030</v>
      </c>
      <c r="X1607" t="s">
        <v>9908</v>
      </c>
      <c r="Y1607" t="s">
        <v>606</v>
      </c>
      <c r="Z1607" t="s">
        <v>654</v>
      </c>
      <c r="AA1607" t="s">
        <v>655</v>
      </c>
      <c r="AB1607">
        <v>22</v>
      </c>
      <c r="AC1607">
        <v>87.5</v>
      </c>
      <c r="AD1607">
        <v>81.25</v>
      </c>
      <c r="AE1607">
        <v>43.75</v>
      </c>
      <c r="AF1607" t="s">
        <v>82</v>
      </c>
      <c r="AG1607" t="s">
        <v>123</v>
      </c>
      <c r="AH1607" t="s">
        <v>6329</v>
      </c>
      <c r="AI1607" t="s">
        <v>3227</v>
      </c>
      <c r="AJ1607" t="s">
        <v>4275</v>
      </c>
      <c r="AK1607" t="s">
        <v>1079</v>
      </c>
      <c r="AL1607" t="s">
        <v>1546</v>
      </c>
      <c r="AM1607" t="s">
        <v>1236</v>
      </c>
      <c r="AN1607">
        <v>4</v>
      </c>
      <c r="AO1607">
        <v>-5</v>
      </c>
      <c r="AP1607" t="s">
        <v>2109</v>
      </c>
      <c r="AQ1607" t="s">
        <v>97</v>
      </c>
      <c r="AR1607" t="s">
        <v>97</v>
      </c>
      <c r="AS1607" t="s">
        <v>73</v>
      </c>
      <c r="AT1607" t="s">
        <v>81</v>
      </c>
      <c r="AU1607" t="s">
        <v>97</v>
      </c>
      <c r="AV1607" t="s">
        <v>83</v>
      </c>
      <c r="AW1607" t="s">
        <v>63</v>
      </c>
      <c r="AX1607">
        <v>47.4</v>
      </c>
      <c r="AY1607">
        <v>52.6</v>
      </c>
      <c r="AZ1607" t="s">
        <v>166</v>
      </c>
      <c r="BA1607" t="s">
        <v>166</v>
      </c>
      <c r="BB1607" t="s">
        <v>166</v>
      </c>
      <c r="BC1607" t="s">
        <v>166</v>
      </c>
      <c r="BD1607" t="s">
        <v>166</v>
      </c>
      <c r="BE1607" t="s">
        <v>166</v>
      </c>
      <c r="BF1607" t="s">
        <v>58</v>
      </c>
      <c r="BG1607">
        <f>IF(Table1[[#This Row],[ft_score]]="0 - 0", 1, 0)</f>
        <v>0</v>
      </c>
      <c r="BH1607">
        <f t="shared" si="25"/>
        <v>0</v>
      </c>
    </row>
    <row r="1608" spans="1:60" hidden="1" x14ac:dyDescent="0.25">
      <c r="A1608" s="1">
        <v>7504</v>
      </c>
      <c r="B1608" t="s">
        <v>58</v>
      </c>
      <c r="C1608" t="s">
        <v>110</v>
      </c>
      <c r="D1608">
        <v>1</v>
      </c>
      <c r="E1608">
        <v>0</v>
      </c>
      <c r="F1608" t="s">
        <v>60</v>
      </c>
      <c r="G1608" t="s">
        <v>90</v>
      </c>
      <c r="H1608" t="s">
        <v>90</v>
      </c>
      <c r="I1608" t="s">
        <v>58</v>
      </c>
      <c r="J1608" t="s">
        <v>58</v>
      </c>
      <c r="K1608">
        <v>0</v>
      </c>
      <c r="L1608" t="s">
        <v>60</v>
      </c>
      <c r="M1608" t="s">
        <v>60</v>
      </c>
      <c r="N1608" t="s">
        <v>64</v>
      </c>
      <c r="O1608" t="s">
        <v>64</v>
      </c>
      <c r="P1608" t="s">
        <v>60</v>
      </c>
      <c r="Q1608" t="s">
        <v>60</v>
      </c>
      <c r="R1608" t="s">
        <v>60</v>
      </c>
      <c r="S1608" t="s">
        <v>60</v>
      </c>
      <c r="T1608">
        <v>949</v>
      </c>
      <c r="U1608" t="s">
        <v>2734</v>
      </c>
      <c r="V1608" t="s">
        <v>2413</v>
      </c>
      <c r="W1608" t="s">
        <v>10031</v>
      </c>
      <c r="X1608" t="s">
        <v>9908</v>
      </c>
      <c r="Y1608" t="s">
        <v>640</v>
      </c>
      <c r="Z1608" t="s">
        <v>1217</v>
      </c>
      <c r="AA1608" t="s">
        <v>1218</v>
      </c>
      <c r="AB1608">
        <v>21</v>
      </c>
      <c r="AC1608">
        <v>62.5</v>
      </c>
      <c r="AD1608">
        <v>43.75</v>
      </c>
      <c r="AE1608">
        <v>25</v>
      </c>
      <c r="AF1608" t="s">
        <v>83</v>
      </c>
      <c r="AG1608" t="s">
        <v>83</v>
      </c>
      <c r="AH1608" t="s">
        <v>3950</v>
      </c>
      <c r="AI1608" t="s">
        <v>3206</v>
      </c>
      <c r="AJ1608" t="s">
        <v>1127</v>
      </c>
      <c r="AK1608" t="s">
        <v>2494</v>
      </c>
      <c r="AL1608" t="s">
        <v>3950</v>
      </c>
      <c r="AM1608" t="s">
        <v>4870</v>
      </c>
      <c r="AN1608">
        <v>-2</v>
      </c>
      <c r="AO1608">
        <v>6</v>
      </c>
      <c r="AP1608" t="s">
        <v>10032</v>
      </c>
      <c r="AQ1608" t="s">
        <v>82</v>
      </c>
      <c r="AR1608" t="s">
        <v>81</v>
      </c>
      <c r="AS1608" t="s">
        <v>82</v>
      </c>
      <c r="AT1608" t="s">
        <v>97</v>
      </c>
      <c r="AU1608" t="s">
        <v>73</v>
      </c>
      <c r="AV1608" t="s">
        <v>72</v>
      </c>
      <c r="AW1608" t="s">
        <v>83</v>
      </c>
      <c r="AX1608">
        <v>47.52</v>
      </c>
      <c r="AY1608">
        <v>52.49</v>
      </c>
      <c r="AZ1608" t="s">
        <v>166</v>
      </c>
      <c r="BA1608" t="s">
        <v>166</v>
      </c>
      <c r="BB1608" t="s">
        <v>166</v>
      </c>
      <c r="BC1608" t="s">
        <v>166</v>
      </c>
      <c r="BD1608" t="s">
        <v>166</v>
      </c>
      <c r="BE1608" t="s">
        <v>166</v>
      </c>
      <c r="BF1608" t="s">
        <v>58</v>
      </c>
      <c r="BG1608">
        <f>IF(Table1[[#This Row],[ft_score]]="0 - 0", 1, 0)</f>
        <v>0</v>
      </c>
      <c r="BH1608">
        <f t="shared" si="25"/>
        <v>0</v>
      </c>
    </row>
    <row r="1609" spans="1:60" hidden="1" x14ac:dyDescent="0.25">
      <c r="A1609" s="1">
        <v>7507</v>
      </c>
      <c r="B1609" t="s">
        <v>58</v>
      </c>
      <c r="C1609" t="s">
        <v>126</v>
      </c>
      <c r="D1609">
        <v>1</v>
      </c>
      <c r="E1609">
        <v>0</v>
      </c>
      <c r="F1609" t="s">
        <v>60</v>
      </c>
      <c r="G1609" t="s">
        <v>90</v>
      </c>
      <c r="H1609" t="s">
        <v>90</v>
      </c>
      <c r="I1609" t="s">
        <v>58</v>
      </c>
      <c r="J1609" t="s">
        <v>58</v>
      </c>
      <c r="K1609">
        <v>0</v>
      </c>
      <c r="L1609" t="s">
        <v>64</v>
      </c>
      <c r="M1609" t="s">
        <v>60</v>
      </c>
      <c r="N1609" t="s">
        <v>64</v>
      </c>
      <c r="O1609" t="s">
        <v>64</v>
      </c>
      <c r="P1609" t="s">
        <v>64</v>
      </c>
      <c r="Q1609" t="s">
        <v>60</v>
      </c>
      <c r="R1609" t="s">
        <v>60</v>
      </c>
      <c r="S1609" t="s">
        <v>60</v>
      </c>
      <c r="T1609">
        <v>442.72</v>
      </c>
      <c r="U1609" t="s">
        <v>2014</v>
      </c>
      <c r="V1609" t="s">
        <v>3260</v>
      </c>
      <c r="W1609" t="s">
        <v>10036</v>
      </c>
      <c r="X1609" t="s">
        <v>10035</v>
      </c>
      <c r="Y1609" t="s">
        <v>2064</v>
      </c>
      <c r="Z1609" t="s">
        <v>607</v>
      </c>
      <c r="AA1609" t="s">
        <v>608</v>
      </c>
      <c r="AB1609">
        <v>23</v>
      </c>
      <c r="AC1609">
        <v>68.75</v>
      </c>
      <c r="AD1609">
        <v>50</v>
      </c>
      <c r="AE1609">
        <v>6.25</v>
      </c>
      <c r="AF1609" t="s">
        <v>83</v>
      </c>
      <c r="AG1609" t="s">
        <v>73</v>
      </c>
      <c r="AH1609" t="s">
        <v>1098</v>
      </c>
      <c r="AI1609" t="s">
        <v>1098</v>
      </c>
      <c r="AJ1609" t="s">
        <v>1204</v>
      </c>
      <c r="AK1609" t="s">
        <v>2849</v>
      </c>
      <c r="AL1609" t="s">
        <v>3057</v>
      </c>
      <c r="AM1609" t="s">
        <v>8300</v>
      </c>
      <c r="AN1609">
        <v>0</v>
      </c>
      <c r="AO1609">
        <v>-4</v>
      </c>
      <c r="AP1609" t="s">
        <v>10037</v>
      </c>
      <c r="AQ1609" t="s">
        <v>73</v>
      </c>
      <c r="AR1609" t="s">
        <v>141</v>
      </c>
      <c r="AS1609" t="s">
        <v>81</v>
      </c>
      <c r="AT1609" t="s">
        <v>73</v>
      </c>
      <c r="AU1609" t="s">
        <v>73</v>
      </c>
      <c r="AV1609" t="s">
        <v>72</v>
      </c>
      <c r="AW1609" t="s">
        <v>63</v>
      </c>
      <c r="AX1609">
        <v>38.369999999999997</v>
      </c>
      <c r="AY1609">
        <v>61.64</v>
      </c>
      <c r="AZ1609" t="s">
        <v>166</v>
      </c>
      <c r="BA1609" t="s">
        <v>166</v>
      </c>
      <c r="BB1609" t="s">
        <v>166</v>
      </c>
      <c r="BC1609" t="s">
        <v>166</v>
      </c>
      <c r="BD1609" t="s">
        <v>166</v>
      </c>
      <c r="BE1609" t="s">
        <v>166</v>
      </c>
      <c r="BF1609" t="s">
        <v>58</v>
      </c>
      <c r="BG1609">
        <f>IF(Table1[[#This Row],[ft_score]]="0 - 0", 1, 0)</f>
        <v>0</v>
      </c>
      <c r="BH1609">
        <f t="shared" si="25"/>
        <v>0</v>
      </c>
    </row>
    <row r="1610" spans="1:60" hidden="1" x14ac:dyDescent="0.25">
      <c r="A1610" s="1">
        <v>7517</v>
      </c>
      <c r="B1610" t="s">
        <v>58</v>
      </c>
      <c r="C1610" t="s">
        <v>148</v>
      </c>
      <c r="D1610">
        <v>1</v>
      </c>
      <c r="E1610">
        <v>0</v>
      </c>
      <c r="F1610" t="s">
        <v>60</v>
      </c>
      <c r="G1610" t="s">
        <v>90</v>
      </c>
      <c r="H1610" t="s">
        <v>90</v>
      </c>
      <c r="I1610" t="s">
        <v>58</v>
      </c>
      <c r="J1610" t="s">
        <v>90</v>
      </c>
      <c r="K1610">
        <v>0</v>
      </c>
      <c r="L1610" t="s">
        <v>60</v>
      </c>
      <c r="M1610" t="s">
        <v>60</v>
      </c>
      <c r="N1610" t="s">
        <v>60</v>
      </c>
      <c r="O1610" t="s">
        <v>60</v>
      </c>
      <c r="P1610" t="s">
        <v>60</v>
      </c>
      <c r="Q1610" t="s">
        <v>60</v>
      </c>
      <c r="R1610" t="s">
        <v>60</v>
      </c>
      <c r="S1610" t="s">
        <v>60</v>
      </c>
      <c r="T1610">
        <v>46.9</v>
      </c>
      <c r="U1610" t="s">
        <v>800</v>
      </c>
      <c r="V1610" t="s">
        <v>2497</v>
      </c>
      <c r="W1610" t="s">
        <v>10053</v>
      </c>
      <c r="X1610" t="s">
        <v>10035</v>
      </c>
      <c r="Y1610" t="s">
        <v>726</v>
      </c>
      <c r="Z1610" t="s">
        <v>727</v>
      </c>
      <c r="AA1610" t="s">
        <v>728</v>
      </c>
      <c r="AB1610">
        <v>26</v>
      </c>
      <c r="AC1610">
        <v>68.75</v>
      </c>
      <c r="AD1610">
        <v>50</v>
      </c>
      <c r="AE1610">
        <v>50</v>
      </c>
      <c r="AF1610" t="s">
        <v>123</v>
      </c>
      <c r="AG1610" t="s">
        <v>72</v>
      </c>
      <c r="AH1610" t="s">
        <v>6219</v>
      </c>
      <c r="AI1610" t="s">
        <v>1255</v>
      </c>
      <c r="AJ1610" t="s">
        <v>3103</v>
      </c>
      <c r="AK1610" t="s">
        <v>10054</v>
      </c>
      <c r="AL1610" t="s">
        <v>816</v>
      </c>
      <c r="AM1610" t="s">
        <v>885</v>
      </c>
      <c r="AN1610">
        <v>-4</v>
      </c>
      <c r="AO1610">
        <v>2</v>
      </c>
      <c r="AP1610" t="s">
        <v>10055</v>
      </c>
      <c r="AQ1610" t="s">
        <v>97</v>
      </c>
      <c r="AR1610" t="s">
        <v>97</v>
      </c>
      <c r="AS1610" t="s">
        <v>81</v>
      </c>
      <c r="AT1610" t="s">
        <v>73</v>
      </c>
      <c r="AU1610" t="s">
        <v>82</v>
      </c>
      <c r="AV1610" t="s">
        <v>123</v>
      </c>
      <c r="AW1610" t="s">
        <v>63</v>
      </c>
      <c r="AX1610">
        <v>38.47</v>
      </c>
      <c r="AY1610">
        <v>61.53</v>
      </c>
      <c r="AZ1610" t="s">
        <v>166</v>
      </c>
      <c r="BA1610" t="s">
        <v>166</v>
      </c>
      <c r="BB1610" t="s">
        <v>166</v>
      </c>
      <c r="BC1610" t="s">
        <v>166</v>
      </c>
      <c r="BD1610" t="s">
        <v>166</v>
      </c>
      <c r="BE1610" t="s">
        <v>166</v>
      </c>
      <c r="BF1610" t="s">
        <v>58</v>
      </c>
      <c r="BG1610">
        <f>IF(Table1[[#This Row],[ft_score]]="0 - 0", 1, 0)</f>
        <v>0</v>
      </c>
      <c r="BH1610">
        <f t="shared" si="25"/>
        <v>0</v>
      </c>
    </row>
    <row r="1611" spans="1:60" hidden="1" x14ac:dyDescent="0.25">
      <c r="A1611" s="1">
        <v>7542</v>
      </c>
      <c r="B1611" t="s">
        <v>58</v>
      </c>
      <c r="C1611" t="s">
        <v>59</v>
      </c>
      <c r="D1611">
        <v>1</v>
      </c>
      <c r="E1611">
        <v>0</v>
      </c>
      <c r="F1611" t="s">
        <v>60</v>
      </c>
      <c r="G1611" t="s">
        <v>90</v>
      </c>
      <c r="H1611" t="s">
        <v>90</v>
      </c>
      <c r="I1611" t="s">
        <v>58</v>
      </c>
      <c r="J1611" t="s">
        <v>90</v>
      </c>
      <c r="K1611">
        <v>0</v>
      </c>
      <c r="L1611" t="s">
        <v>60</v>
      </c>
      <c r="M1611" t="s">
        <v>60</v>
      </c>
      <c r="N1611" t="s">
        <v>64</v>
      </c>
      <c r="O1611" t="s">
        <v>64</v>
      </c>
      <c r="P1611" t="s">
        <v>60</v>
      </c>
      <c r="Q1611" t="s">
        <v>60</v>
      </c>
      <c r="R1611" t="s">
        <v>60</v>
      </c>
      <c r="S1611" t="s">
        <v>60</v>
      </c>
      <c r="T1611">
        <v>211.84</v>
      </c>
      <c r="U1611" t="s">
        <v>5879</v>
      </c>
      <c r="V1611" t="s">
        <v>5827</v>
      </c>
      <c r="W1611" t="s">
        <v>10089</v>
      </c>
      <c r="X1611" t="s">
        <v>10035</v>
      </c>
      <c r="Y1611" t="s">
        <v>932</v>
      </c>
      <c r="Z1611" t="s">
        <v>6844</v>
      </c>
      <c r="AA1611" t="s">
        <v>5637</v>
      </c>
      <c r="AB1611">
        <v>6</v>
      </c>
      <c r="AC1611">
        <v>83.34</v>
      </c>
      <c r="AD1611">
        <v>15.48</v>
      </c>
      <c r="AE1611">
        <v>0</v>
      </c>
      <c r="AF1611" t="s">
        <v>63</v>
      </c>
      <c r="AG1611" t="s">
        <v>1265</v>
      </c>
      <c r="AH1611" t="s">
        <v>2215</v>
      </c>
      <c r="AI1611" t="s">
        <v>73</v>
      </c>
      <c r="AJ1611" t="s">
        <v>1538</v>
      </c>
      <c r="AK1611" t="s">
        <v>7402</v>
      </c>
      <c r="AL1611" t="s">
        <v>136</v>
      </c>
      <c r="AM1611" t="s">
        <v>1575</v>
      </c>
      <c r="AN1611">
        <v>4</v>
      </c>
      <c r="AO1611">
        <v>5</v>
      </c>
      <c r="AP1611" t="s">
        <v>8231</v>
      </c>
      <c r="AQ1611" t="s">
        <v>136</v>
      </c>
      <c r="AR1611" t="s">
        <v>2471</v>
      </c>
      <c r="AS1611" t="s">
        <v>7100</v>
      </c>
      <c r="AT1611" t="s">
        <v>6063</v>
      </c>
      <c r="AU1611" t="s">
        <v>4110</v>
      </c>
      <c r="AV1611" t="s">
        <v>3778</v>
      </c>
      <c r="AW1611" t="s">
        <v>63</v>
      </c>
      <c r="AX1611">
        <v>60</v>
      </c>
      <c r="AY1611">
        <v>40</v>
      </c>
      <c r="AZ1611" t="s">
        <v>166</v>
      </c>
      <c r="BA1611" t="s">
        <v>166</v>
      </c>
      <c r="BB1611" t="s">
        <v>166</v>
      </c>
      <c r="BC1611" t="s">
        <v>166</v>
      </c>
      <c r="BD1611" t="s">
        <v>166</v>
      </c>
      <c r="BE1611" t="s">
        <v>166</v>
      </c>
      <c r="BF1611" t="s">
        <v>58</v>
      </c>
      <c r="BG1611">
        <f>IF(Table1[[#This Row],[ft_score]]="0 - 0", 1, 0)</f>
        <v>0</v>
      </c>
      <c r="BH1611">
        <f t="shared" si="25"/>
        <v>0</v>
      </c>
    </row>
    <row r="1612" spans="1:60" hidden="1" x14ac:dyDescent="0.25">
      <c r="A1612" s="1">
        <v>7552</v>
      </c>
      <c r="B1612" t="s">
        <v>58</v>
      </c>
      <c r="C1612" t="s">
        <v>59</v>
      </c>
      <c r="D1612">
        <v>1</v>
      </c>
      <c r="E1612">
        <v>0</v>
      </c>
      <c r="F1612" t="s">
        <v>60</v>
      </c>
      <c r="G1612" t="s">
        <v>90</v>
      </c>
      <c r="H1612" t="s">
        <v>90</v>
      </c>
      <c r="I1612" t="s">
        <v>58</v>
      </c>
      <c r="J1612" t="s">
        <v>90</v>
      </c>
      <c r="K1612">
        <v>0</v>
      </c>
      <c r="L1612" t="s">
        <v>60</v>
      </c>
      <c r="M1612" t="s">
        <v>60</v>
      </c>
      <c r="N1612" t="s">
        <v>60</v>
      </c>
      <c r="O1612" t="s">
        <v>60</v>
      </c>
      <c r="P1612" t="s">
        <v>60</v>
      </c>
      <c r="Q1612" t="s">
        <v>60</v>
      </c>
      <c r="R1612" t="s">
        <v>60</v>
      </c>
      <c r="S1612" t="s">
        <v>60</v>
      </c>
      <c r="T1612">
        <v>83.72</v>
      </c>
      <c r="U1612" t="s">
        <v>6060</v>
      </c>
      <c r="V1612" t="s">
        <v>6067</v>
      </c>
      <c r="W1612" t="s">
        <v>10102</v>
      </c>
      <c r="X1612" t="s">
        <v>10035</v>
      </c>
      <c r="Y1612" t="s">
        <v>951</v>
      </c>
      <c r="Z1612" t="s">
        <v>5680</v>
      </c>
      <c r="AA1612" t="s">
        <v>5681</v>
      </c>
      <c r="AB1612">
        <v>4</v>
      </c>
      <c r="AC1612">
        <v>100</v>
      </c>
      <c r="AD1612">
        <v>62.5</v>
      </c>
      <c r="AE1612">
        <v>37.5</v>
      </c>
      <c r="AF1612" t="s">
        <v>63</v>
      </c>
      <c r="AG1612" t="s">
        <v>72</v>
      </c>
      <c r="AH1612" t="s">
        <v>1812</v>
      </c>
      <c r="AI1612" t="s">
        <v>1567</v>
      </c>
      <c r="AJ1612" t="s">
        <v>3715</v>
      </c>
      <c r="AK1612" t="s">
        <v>996</v>
      </c>
      <c r="AL1612" t="s">
        <v>3758</v>
      </c>
      <c r="AM1612" t="s">
        <v>2416</v>
      </c>
      <c r="AN1612">
        <v>8</v>
      </c>
      <c r="AO1612">
        <v>6</v>
      </c>
      <c r="AP1612" t="s">
        <v>2658</v>
      </c>
      <c r="AQ1612" t="s">
        <v>73</v>
      </c>
      <c r="AR1612" t="s">
        <v>141</v>
      </c>
      <c r="AS1612" t="s">
        <v>141</v>
      </c>
      <c r="AT1612" t="s">
        <v>73</v>
      </c>
      <c r="AU1612" t="s">
        <v>97</v>
      </c>
      <c r="AV1612" t="s">
        <v>82</v>
      </c>
      <c r="AW1612" t="s">
        <v>63</v>
      </c>
      <c r="AX1612">
        <v>47.15</v>
      </c>
      <c r="AY1612">
        <v>52.86</v>
      </c>
      <c r="AZ1612" t="s">
        <v>166</v>
      </c>
      <c r="BA1612" t="s">
        <v>166</v>
      </c>
      <c r="BB1612" t="s">
        <v>166</v>
      </c>
      <c r="BC1612" t="s">
        <v>166</v>
      </c>
      <c r="BD1612" t="s">
        <v>166</v>
      </c>
      <c r="BE1612" t="s">
        <v>166</v>
      </c>
      <c r="BF1612" t="s">
        <v>58</v>
      </c>
      <c r="BG1612">
        <f>IF(Table1[[#This Row],[ft_score]]="0 - 0", 1, 0)</f>
        <v>0</v>
      </c>
      <c r="BH1612">
        <f t="shared" si="25"/>
        <v>0</v>
      </c>
    </row>
    <row r="1613" spans="1:60" hidden="1" x14ac:dyDescent="0.25">
      <c r="A1613" s="1">
        <v>7554</v>
      </c>
      <c r="B1613" t="s">
        <v>58</v>
      </c>
      <c r="C1613" t="s">
        <v>126</v>
      </c>
      <c r="D1613">
        <v>1</v>
      </c>
      <c r="E1613">
        <v>0</v>
      </c>
      <c r="F1613" t="s">
        <v>60</v>
      </c>
      <c r="G1613" t="s">
        <v>90</v>
      </c>
      <c r="H1613" t="s">
        <v>90</v>
      </c>
      <c r="I1613" t="s">
        <v>58</v>
      </c>
      <c r="J1613" t="s">
        <v>90</v>
      </c>
      <c r="K1613">
        <v>0</v>
      </c>
      <c r="L1613" t="s">
        <v>60</v>
      </c>
      <c r="M1613" t="s">
        <v>60</v>
      </c>
      <c r="N1613" t="s">
        <v>64</v>
      </c>
      <c r="O1613" t="s">
        <v>60</v>
      </c>
      <c r="P1613" t="s">
        <v>60</v>
      </c>
      <c r="Q1613" t="s">
        <v>60</v>
      </c>
      <c r="R1613" t="s">
        <v>60</v>
      </c>
      <c r="S1613" t="s">
        <v>60</v>
      </c>
      <c r="T1613">
        <v>0</v>
      </c>
      <c r="U1613" t="s">
        <v>6578</v>
      </c>
      <c r="V1613" t="s">
        <v>7243</v>
      </c>
      <c r="W1613" t="s">
        <v>10104</v>
      </c>
      <c r="X1613" t="s">
        <v>10035</v>
      </c>
      <c r="Y1613" t="s">
        <v>951</v>
      </c>
      <c r="Z1613" t="s">
        <v>6581</v>
      </c>
      <c r="AA1613" t="s">
        <v>6582</v>
      </c>
      <c r="AB1613">
        <v>3</v>
      </c>
      <c r="AC1613">
        <v>66.67</v>
      </c>
      <c r="AD1613">
        <v>16.670000000000002</v>
      </c>
      <c r="AE1613">
        <v>16.670000000000002</v>
      </c>
      <c r="AF1613" t="s">
        <v>63</v>
      </c>
      <c r="AG1613" t="s">
        <v>2364</v>
      </c>
      <c r="AH1613" t="s">
        <v>1567</v>
      </c>
      <c r="AI1613" t="s">
        <v>3715</v>
      </c>
      <c r="AJ1613" t="s">
        <v>63</v>
      </c>
      <c r="AK1613" t="s">
        <v>5086</v>
      </c>
      <c r="AL1613" t="s">
        <v>2416</v>
      </c>
      <c r="AM1613" t="s">
        <v>3531</v>
      </c>
      <c r="AN1613">
        <v>-4</v>
      </c>
      <c r="AO1613">
        <v>-7</v>
      </c>
      <c r="AP1613" t="s">
        <v>1938</v>
      </c>
      <c r="AQ1613" t="s">
        <v>2471</v>
      </c>
      <c r="AR1613" t="s">
        <v>1949</v>
      </c>
      <c r="AS1613" t="s">
        <v>2471</v>
      </c>
      <c r="AT1613" t="s">
        <v>1949</v>
      </c>
      <c r="AU1613" t="s">
        <v>136</v>
      </c>
      <c r="AV1613" t="s">
        <v>136</v>
      </c>
      <c r="AW1613" t="s">
        <v>63</v>
      </c>
      <c r="AX1613">
        <v>31.43</v>
      </c>
      <c r="AY1613">
        <v>68.569999999999993</v>
      </c>
      <c r="AZ1613" t="s">
        <v>166</v>
      </c>
      <c r="BA1613" t="s">
        <v>166</v>
      </c>
      <c r="BB1613" t="s">
        <v>166</v>
      </c>
      <c r="BC1613" t="s">
        <v>166</v>
      </c>
      <c r="BD1613" t="s">
        <v>166</v>
      </c>
      <c r="BE1613" t="s">
        <v>166</v>
      </c>
      <c r="BF1613" t="s">
        <v>58</v>
      </c>
      <c r="BG1613">
        <f>IF(Table1[[#This Row],[ft_score]]="0 - 0", 1, 0)</f>
        <v>0</v>
      </c>
      <c r="BH1613">
        <f t="shared" si="25"/>
        <v>0</v>
      </c>
    </row>
    <row r="1614" spans="1:60" hidden="1" x14ac:dyDescent="0.25">
      <c r="A1614" s="1">
        <v>7561</v>
      </c>
      <c r="B1614" t="s">
        <v>5152</v>
      </c>
      <c r="C1614" t="s">
        <v>126</v>
      </c>
      <c r="D1614">
        <v>1</v>
      </c>
      <c r="E1614">
        <v>0</v>
      </c>
      <c r="F1614" t="s">
        <v>60</v>
      </c>
      <c r="G1614">
        <v>4.9000000000000004</v>
      </c>
      <c r="H1614">
        <v>4.7</v>
      </c>
      <c r="I1614" t="s">
        <v>61</v>
      </c>
      <c r="J1614" t="s">
        <v>211</v>
      </c>
      <c r="K1614">
        <v>2</v>
      </c>
      <c r="L1614" t="s">
        <v>60</v>
      </c>
      <c r="M1614" t="s">
        <v>60</v>
      </c>
      <c r="N1614" t="s">
        <v>64</v>
      </c>
      <c r="O1614" t="s">
        <v>64</v>
      </c>
      <c r="P1614" t="s">
        <v>60</v>
      </c>
      <c r="Q1614" t="s">
        <v>60</v>
      </c>
      <c r="R1614" t="s">
        <v>60</v>
      </c>
      <c r="S1614" t="s">
        <v>60</v>
      </c>
      <c r="T1614">
        <v>693.23</v>
      </c>
      <c r="U1614" t="s">
        <v>2706</v>
      </c>
      <c r="V1614" t="s">
        <v>3287</v>
      </c>
      <c r="W1614" t="s">
        <v>10112</v>
      </c>
      <c r="X1614" t="s">
        <v>10035</v>
      </c>
      <c r="Y1614" t="s">
        <v>2604</v>
      </c>
      <c r="Z1614" t="s">
        <v>2312</v>
      </c>
      <c r="AA1614" t="s">
        <v>2313</v>
      </c>
      <c r="AB1614">
        <v>7</v>
      </c>
      <c r="AC1614">
        <v>100</v>
      </c>
      <c r="AD1614">
        <v>50</v>
      </c>
      <c r="AE1614">
        <v>21.43</v>
      </c>
      <c r="AF1614" t="s">
        <v>1567</v>
      </c>
      <c r="AG1614" t="s">
        <v>3125</v>
      </c>
      <c r="AH1614" t="s">
        <v>3384</v>
      </c>
      <c r="AI1614" t="s">
        <v>10113</v>
      </c>
      <c r="AJ1614" t="s">
        <v>3914</v>
      </c>
      <c r="AK1614" t="s">
        <v>8020</v>
      </c>
      <c r="AL1614" t="s">
        <v>5567</v>
      </c>
      <c r="AM1614" t="s">
        <v>570</v>
      </c>
      <c r="AN1614">
        <v>-8</v>
      </c>
      <c r="AO1614">
        <v>-1</v>
      </c>
      <c r="AP1614" t="s">
        <v>9239</v>
      </c>
      <c r="AQ1614" t="s">
        <v>7100</v>
      </c>
      <c r="AR1614" t="s">
        <v>6063</v>
      </c>
      <c r="AS1614" t="s">
        <v>2934</v>
      </c>
      <c r="AT1614" t="s">
        <v>1835</v>
      </c>
      <c r="AU1614" t="s">
        <v>4686</v>
      </c>
      <c r="AV1614" t="s">
        <v>3778</v>
      </c>
      <c r="AW1614" t="s">
        <v>63</v>
      </c>
      <c r="AX1614">
        <v>33.46</v>
      </c>
      <c r="AY1614">
        <v>66.55</v>
      </c>
      <c r="AZ1614" t="s">
        <v>166</v>
      </c>
      <c r="BA1614" t="s">
        <v>166</v>
      </c>
      <c r="BB1614" t="s">
        <v>166</v>
      </c>
      <c r="BC1614" t="s">
        <v>166</v>
      </c>
      <c r="BD1614" t="s">
        <v>166</v>
      </c>
      <c r="BE1614" t="s">
        <v>166</v>
      </c>
      <c r="BF1614" t="s">
        <v>58</v>
      </c>
      <c r="BG1614">
        <f>IF(Table1[[#This Row],[ft_score]]="0 - 0", 1, 0)</f>
        <v>0</v>
      </c>
      <c r="BH1614">
        <f t="shared" si="25"/>
        <v>0</v>
      </c>
    </row>
    <row r="1615" spans="1:60" hidden="1" x14ac:dyDescent="0.25">
      <c r="A1615" s="1">
        <v>7573</v>
      </c>
      <c r="B1615" t="s">
        <v>5152</v>
      </c>
      <c r="C1615" t="s">
        <v>126</v>
      </c>
      <c r="D1615">
        <v>1</v>
      </c>
      <c r="E1615">
        <v>0</v>
      </c>
      <c r="F1615" t="s">
        <v>60</v>
      </c>
      <c r="G1615">
        <v>-1</v>
      </c>
      <c r="H1615">
        <v>-1</v>
      </c>
      <c r="I1615" t="s">
        <v>61</v>
      </c>
      <c r="J1615" t="s">
        <v>311</v>
      </c>
      <c r="K1615">
        <v>2</v>
      </c>
      <c r="L1615" t="s">
        <v>64</v>
      </c>
      <c r="M1615" t="s">
        <v>60</v>
      </c>
      <c r="N1615" t="s">
        <v>64</v>
      </c>
      <c r="O1615" t="s">
        <v>64</v>
      </c>
      <c r="P1615" t="s">
        <v>64</v>
      </c>
      <c r="Q1615" t="s">
        <v>60</v>
      </c>
      <c r="R1615" t="s">
        <v>60</v>
      </c>
      <c r="S1615" t="s">
        <v>60</v>
      </c>
      <c r="T1615">
        <v>1.23</v>
      </c>
      <c r="U1615" t="s">
        <v>2324</v>
      </c>
      <c r="V1615" t="s">
        <v>2672</v>
      </c>
      <c r="W1615" t="s">
        <v>10129</v>
      </c>
      <c r="X1615" t="s">
        <v>10035</v>
      </c>
      <c r="Y1615" t="s">
        <v>921</v>
      </c>
      <c r="Z1615" t="s">
        <v>2327</v>
      </c>
      <c r="AA1615" t="s">
        <v>2328</v>
      </c>
      <c r="AB1615">
        <v>8</v>
      </c>
      <c r="AC1615">
        <v>68.75</v>
      </c>
      <c r="AD1615">
        <v>43.75</v>
      </c>
      <c r="AE1615">
        <v>25</v>
      </c>
      <c r="AF1615" t="s">
        <v>83</v>
      </c>
      <c r="AG1615" t="s">
        <v>116</v>
      </c>
      <c r="AH1615" t="s">
        <v>1407</v>
      </c>
      <c r="AI1615" t="s">
        <v>85</v>
      </c>
      <c r="AJ1615" t="s">
        <v>4887</v>
      </c>
      <c r="AK1615" t="s">
        <v>6352</v>
      </c>
      <c r="AL1615" t="s">
        <v>1407</v>
      </c>
      <c r="AM1615" t="s">
        <v>3620</v>
      </c>
      <c r="AN1615">
        <v>8</v>
      </c>
      <c r="AO1615">
        <v>3</v>
      </c>
      <c r="AP1615" t="s">
        <v>972</v>
      </c>
      <c r="AQ1615" t="s">
        <v>73</v>
      </c>
      <c r="AR1615" t="s">
        <v>141</v>
      </c>
      <c r="AS1615" t="s">
        <v>97</v>
      </c>
      <c r="AT1615" t="s">
        <v>72</v>
      </c>
      <c r="AU1615" t="s">
        <v>123</v>
      </c>
      <c r="AV1615" t="s">
        <v>72</v>
      </c>
      <c r="AW1615" t="s">
        <v>63</v>
      </c>
      <c r="AX1615">
        <v>42.18</v>
      </c>
      <c r="AY1615">
        <v>57.82</v>
      </c>
      <c r="AZ1615" t="s">
        <v>166</v>
      </c>
      <c r="BA1615" t="s">
        <v>166</v>
      </c>
      <c r="BB1615" t="s">
        <v>166</v>
      </c>
      <c r="BC1615" t="s">
        <v>166</v>
      </c>
      <c r="BD1615" t="s">
        <v>166</v>
      </c>
      <c r="BE1615" t="s">
        <v>166</v>
      </c>
      <c r="BF1615" t="s">
        <v>58</v>
      </c>
      <c r="BG1615">
        <f>IF(Table1[[#This Row],[ft_score]]="0 - 0", 1, 0)</f>
        <v>0</v>
      </c>
      <c r="BH1615">
        <f t="shared" si="25"/>
        <v>0</v>
      </c>
    </row>
    <row r="1616" spans="1:60" hidden="1" x14ac:dyDescent="0.25">
      <c r="A1616" s="1">
        <v>7582</v>
      </c>
      <c r="B1616" t="s">
        <v>58</v>
      </c>
      <c r="C1616" t="s">
        <v>110</v>
      </c>
      <c r="D1616">
        <v>1</v>
      </c>
      <c r="E1616">
        <v>0</v>
      </c>
      <c r="F1616" t="s">
        <v>60</v>
      </c>
      <c r="G1616" t="s">
        <v>90</v>
      </c>
      <c r="H1616" t="s">
        <v>90</v>
      </c>
      <c r="I1616" t="s">
        <v>58</v>
      </c>
      <c r="J1616" t="s">
        <v>90</v>
      </c>
      <c r="K1616">
        <v>0</v>
      </c>
      <c r="L1616" t="s">
        <v>64</v>
      </c>
      <c r="M1616" t="s">
        <v>60</v>
      </c>
      <c r="N1616" t="s">
        <v>64</v>
      </c>
      <c r="O1616" t="s">
        <v>64</v>
      </c>
      <c r="P1616" t="s">
        <v>64</v>
      </c>
      <c r="Q1616" t="s">
        <v>60</v>
      </c>
      <c r="R1616" t="s">
        <v>60</v>
      </c>
      <c r="S1616" t="s">
        <v>60</v>
      </c>
      <c r="T1616">
        <v>16.77</v>
      </c>
      <c r="U1616" t="s">
        <v>3112</v>
      </c>
      <c r="V1616" t="s">
        <v>4321</v>
      </c>
      <c r="W1616" t="s">
        <v>10140</v>
      </c>
      <c r="X1616" t="s">
        <v>10035</v>
      </c>
      <c r="Y1616" t="s">
        <v>932</v>
      </c>
      <c r="Z1616" t="s">
        <v>862</v>
      </c>
      <c r="AA1616" t="s">
        <v>863</v>
      </c>
      <c r="AB1616">
        <v>21</v>
      </c>
      <c r="AC1616">
        <v>68.75</v>
      </c>
      <c r="AD1616">
        <v>62.5</v>
      </c>
      <c r="AE1616">
        <v>43.75</v>
      </c>
      <c r="AF1616" t="s">
        <v>83</v>
      </c>
      <c r="AG1616" t="s">
        <v>159</v>
      </c>
      <c r="AH1616" t="s">
        <v>1185</v>
      </c>
      <c r="AI1616" t="s">
        <v>6137</v>
      </c>
      <c r="AJ1616" t="s">
        <v>1556</v>
      </c>
      <c r="AK1616" t="s">
        <v>4146</v>
      </c>
      <c r="AL1616" t="s">
        <v>4146</v>
      </c>
      <c r="AM1616" t="s">
        <v>8582</v>
      </c>
      <c r="AN1616">
        <v>15</v>
      </c>
      <c r="AO1616">
        <v>3.5</v>
      </c>
      <c r="AP1616" t="s">
        <v>10141</v>
      </c>
      <c r="AQ1616" t="s">
        <v>97</v>
      </c>
      <c r="AR1616" t="s">
        <v>73</v>
      </c>
      <c r="AS1616" t="s">
        <v>97</v>
      </c>
      <c r="AT1616" t="s">
        <v>82</v>
      </c>
      <c r="AU1616" t="s">
        <v>116</v>
      </c>
      <c r="AV1616" t="s">
        <v>83</v>
      </c>
      <c r="AW1616" t="s">
        <v>63</v>
      </c>
      <c r="AX1616">
        <v>47.22</v>
      </c>
      <c r="AY1616">
        <v>52.78</v>
      </c>
      <c r="AZ1616" t="s">
        <v>166</v>
      </c>
      <c r="BA1616" t="s">
        <v>166</v>
      </c>
      <c r="BB1616" t="s">
        <v>166</v>
      </c>
      <c r="BC1616" t="s">
        <v>166</v>
      </c>
      <c r="BD1616" t="s">
        <v>166</v>
      </c>
      <c r="BE1616" t="s">
        <v>166</v>
      </c>
      <c r="BF1616" t="s">
        <v>58</v>
      </c>
      <c r="BG1616">
        <f>IF(Table1[[#This Row],[ft_score]]="0 - 0", 1, 0)</f>
        <v>0</v>
      </c>
      <c r="BH1616">
        <f t="shared" si="25"/>
        <v>0</v>
      </c>
    </row>
    <row r="1617" spans="1:60" hidden="1" x14ac:dyDescent="0.25">
      <c r="A1617" s="1">
        <v>7604</v>
      </c>
      <c r="B1617" t="s">
        <v>58</v>
      </c>
      <c r="C1617" t="s">
        <v>126</v>
      </c>
      <c r="D1617">
        <v>1</v>
      </c>
      <c r="E1617">
        <v>0</v>
      </c>
      <c r="F1617" t="s">
        <v>60</v>
      </c>
      <c r="G1617" t="s">
        <v>90</v>
      </c>
      <c r="H1617" t="s">
        <v>90</v>
      </c>
      <c r="I1617" t="s">
        <v>58</v>
      </c>
      <c r="J1617" t="s">
        <v>90</v>
      </c>
      <c r="K1617">
        <v>0</v>
      </c>
      <c r="L1617" t="s">
        <v>60</v>
      </c>
      <c r="M1617" t="s">
        <v>60</v>
      </c>
      <c r="N1617" t="s">
        <v>64</v>
      </c>
      <c r="O1617" t="s">
        <v>64</v>
      </c>
      <c r="P1617" t="s">
        <v>60</v>
      </c>
      <c r="Q1617" t="s">
        <v>60</v>
      </c>
      <c r="R1617" t="s">
        <v>60</v>
      </c>
      <c r="S1617" t="s">
        <v>60</v>
      </c>
      <c r="T1617">
        <v>19658.439999999999</v>
      </c>
      <c r="U1617" t="s">
        <v>4982</v>
      </c>
      <c r="V1617" t="s">
        <v>5344</v>
      </c>
      <c r="W1617" t="s">
        <v>10172</v>
      </c>
      <c r="X1617" t="s">
        <v>10035</v>
      </c>
      <c r="Y1617" t="s">
        <v>1008</v>
      </c>
      <c r="Z1617" t="s">
        <v>6903</v>
      </c>
      <c r="AA1617" t="s">
        <v>4750</v>
      </c>
      <c r="AB1617">
        <v>6</v>
      </c>
      <c r="AC1617">
        <v>75</v>
      </c>
      <c r="AD1617">
        <v>60.72</v>
      </c>
      <c r="AE1617">
        <v>22.62</v>
      </c>
      <c r="AF1617" t="s">
        <v>3778</v>
      </c>
      <c r="AG1617" t="s">
        <v>8657</v>
      </c>
      <c r="AH1617" t="s">
        <v>10084</v>
      </c>
      <c r="AI1617" t="s">
        <v>2850</v>
      </c>
      <c r="AJ1617" t="s">
        <v>2776</v>
      </c>
      <c r="AK1617" t="s">
        <v>10068</v>
      </c>
      <c r="AL1617" t="s">
        <v>492</v>
      </c>
      <c r="AM1617" t="s">
        <v>1556</v>
      </c>
      <c r="AN1617">
        <v>18</v>
      </c>
      <c r="AO1617">
        <v>-12</v>
      </c>
      <c r="AP1617" t="s">
        <v>9135</v>
      </c>
      <c r="AQ1617" t="s">
        <v>1835</v>
      </c>
      <c r="AR1617" t="s">
        <v>2934</v>
      </c>
      <c r="AS1617" t="s">
        <v>2471</v>
      </c>
      <c r="AT1617" t="s">
        <v>136</v>
      </c>
      <c r="AU1617" t="s">
        <v>1732</v>
      </c>
      <c r="AV1617" t="s">
        <v>3778</v>
      </c>
      <c r="AW1617" t="s">
        <v>63</v>
      </c>
      <c r="AX1617">
        <v>38.409999999999997</v>
      </c>
      <c r="AY1617">
        <v>61.6</v>
      </c>
      <c r="AZ1617" t="s">
        <v>166</v>
      </c>
      <c r="BA1617" t="s">
        <v>166</v>
      </c>
      <c r="BB1617" t="s">
        <v>166</v>
      </c>
      <c r="BC1617" t="s">
        <v>166</v>
      </c>
      <c r="BD1617" t="s">
        <v>166</v>
      </c>
      <c r="BE1617" t="s">
        <v>166</v>
      </c>
      <c r="BF1617" t="s">
        <v>58</v>
      </c>
      <c r="BG1617">
        <f>IF(Table1[[#This Row],[ft_score]]="0 - 0", 1, 0)</f>
        <v>0</v>
      </c>
      <c r="BH1617">
        <f t="shared" si="25"/>
        <v>0</v>
      </c>
    </row>
    <row r="1618" spans="1:60" hidden="1" x14ac:dyDescent="0.25">
      <c r="A1618" s="1">
        <v>7614</v>
      </c>
      <c r="B1618" t="s">
        <v>58</v>
      </c>
      <c r="C1618" t="s">
        <v>59</v>
      </c>
      <c r="D1618">
        <v>1</v>
      </c>
      <c r="E1618">
        <v>0</v>
      </c>
      <c r="F1618" t="s">
        <v>60</v>
      </c>
      <c r="G1618" t="s">
        <v>90</v>
      </c>
      <c r="H1618" t="s">
        <v>90</v>
      </c>
      <c r="I1618" t="s">
        <v>58</v>
      </c>
      <c r="J1618" t="s">
        <v>90</v>
      </c>
      <c r="K1618">
        <v>0</v>
      </c>
      <c r="L1618" t="s">
        <v>60</v>
      </c>
      <c r="M1618" t="s">
        <v>60</v>
      </c>
      <c r="N1618" t="s">
        <v>64</v>
      </c>
      <c r="O1618" t="s">
        <v>64</v>
      </c>
      <c r="P1618" t="s">
        <v>60</v>
      </c>
      <c r="Q1618" t="s">
        <v>60</v>
      </c>
      <c r="R1618" t="s">
        <v>60</v>
      </c>
      <c r="S1618" t="s">
        <v>60</v>
      </c>
      <c r="T1618">
        <v>111259.79</v>
      </c>
      <c r="U1618" t="s">
        <v>6836</v>
      </c>
      <c r="V1618" t="s">
        <v>7065</v>
      </c>
      <c r="W1618" t="s">
        <v>10183</v>
      </c>
      <c r="X1618" t="s">
        <v>10035</v>
      </c>
      <c r="Y1618" t="s">
        <v>1008</v>
      </c>
      <c r="Z1618" t="s">
        <v>6711</v>
      </c>
      <c r="AA1618" t="s">
        <v>6712</v>
      </c>
      <c r="AB1618">
        <v>3</v>
      </c>
      <c r="AC1618">
        <v>50</v>
      </c>
      <c r="AD1618">
        <v>50</v>
      </c>
      <c r="AE1618">
        <v>50</v>
      </c>
      <c r="AF1618" t="s">
        <v>1949</v>
      </c>
      <c r="AG1618" t="s">
        <v>2364</v>
      </c>
      <c r="AH1618" t="s">
        <v>2416</v>
      </c>
      <c r="AI1618" t="s">
        <v>2957</v>
      </c>
      <c r="AJ1618" t="s">
        <v>73</v>
      </c>
      <c r="AK1618" t="s">
        <v>73</v>
      </c>
      <c r="AL1618" t="s">
        <v>2957</v>
      </c>
      <c r="AM1618" t="s">
        <v>3238</v>
      </c>
      <c r="AN1618">
        <v>-15</v>
      </c>
      <c r="AO1618">
        <v>9.5</v>
      </c>
      <c r="AP1618" t="s">
        <v>3779</v>
      </c>
      <c r="AQ1618" t="s">
        <v>63</v>
      </c>
      <c r="AR1618" t="s">
        <v>1949</v>
      </c>
      <c r="AS1618" t="s">
        <v>63</v>
      </c>
      <c r="AT1618" t="s">
        <v>560</v>
      </c>
      <c r="AU1618" t="s">
        <v>2364</v>
      </c>
      <c r="AV1618" t="s">
        <v>136</v>
      </c>
      <c r="AW1618" t="s">
        <v>63</v>
      </c>
      <c r="AX1618">
        <v>40</v>
      </c>
      <c r="AY1618">
        <v>60</v>
      </c>
      <c r="AZ1618" t="s">
        <v>166</v>
      </c>
      <c r="BA1618" t="s">
        <v>166</v>
      </c>
      <c r="BB1618" t="s">
        <v>166</v>
      </c>
      <c r="BC1618" t="s">
        <v>166</v>
      </c>
      <c r="BD1618" t="s">
        <v>166</v>
      </c>
      <c r="BE1618" t="s">
        <v>166</v>
      </c>
      <c r="BF1618" t="s">
        <v>58</v>
      </c>
      <c r="BG1618">
        <f>IF(Table1[[#This Row],[ft_score]]="0 - 0", 1, 0)</f>
        <v>0</v>
      </c>
      <c r="BH1618">
        <f t="shared" si="25"/>
        <v>0</v>
      </c>
    </row>
    <row r="1619" spans="1:60" hidden="1" x14ac:dyDescent="0.25">
      <c r="A1619" s="1">
        <v>7622</v>
      </c>
      <c r="B1619" t="s">
        <v>58</v>
      </c>
      <c r="C1619" t="s">
        <v>148</v>
      </c>
      <c r="D1619">
        <v>1</v>
      </c>
      <c r="E1619">
        <v>0</v>
      </c>
      <c r="F1619" t="s">
        <v>60</v>
      </c>
      <c r="G1619" t="s">
        <v>90</v>
      </c>
      <c r="H1619" t="s">
        <v>90</v>
      </c>
      <c r="I1619" t="s">
        <v>58</v>
      </c>
      <c r="J1619" t="s">
        <v>90</v>
      </c>
      <c r="K1619">
        <v>0</v>
      </c>
      <c r="L1619" t="s">
        <v>60</v>
      </c>
      <c r="M1619" t="s">
        <v>60</v>
      </c>
      <c r="N1619" t="s">
        <v>64</v>
      </c>
      <c r="O1619" t="s">
        <v>60</v>
      </c>
      <c r="P1619" t="s">
        <v>60</v>
      </c>
      <c r="Q1619" t="s">
        <v>60</v>
      </c>
      <c r="R1619" t="s">
        <v>60</v>
      </c>
      <c r="S1619" t="s">
        <v>60</v>
      </c>
      <c r="T1619">
        <v>4589.38</v>
      </c>
      <c r="U1619" t="s">
        <v>5902</v>
      </c>
      <c r="V1619" t="s">
        <v>5518</v>
      </c>
      <c r="W1619" t="s">
        <v>10193</v>
      </c>
      <c r="X1619" t="s">
        <v>10035</v>
      </c>
      <c r="Y1619" t="s">
        <v>1008</v>
      </c>
      <c r="Z1619" t="s">
        <v>6839</v>
      </c>
      <c r="AA1619" t="s">
        <v>5522</v>
      </c>
      <c r="AB1619">
        <v>4</v>
      </c>
      <c r="AC1619">
        <v>75</v>
      </c>
      <c r="AD1619">
        <v>50</v>
      </c>
      <c r="AE1619">
        <v>12.5</v>
      </c>
      <c r="AF1619" t="s">
        <v>63</v>
      </c>
      <c r="AG1619" t="s">
        <v>73</v>
      </c>
      <c r="AH1619" t="s">
        <v>164</v>
      </c>
      <c r="AI1619" t="s">
        <v>63</v>
      </c>
      <c r="AJ1619" t="s">
        <v>83</v>
      </c>
      <c r="AK1619" t="s">
        <v>1498</v>
      </c>
      <c r="AL1619" t="s">
        <v>2343</v>
      </c>
      <c r="AM1619" t="s">
        <v>4273</v>
      </c>
      <c r="AN1619">
        <v>-20</v>
      </c>
      <c r="AO1619">
        <v>-9</v>
      </c>
      <c r="AP1619" t="s">
        <v>559</v>
      </c>
      <c r="AQ1619" t="s">
        <v>97</v>
      </c>
      <c r="AR1619" t="s">
        <v>97</v>
      </c>
      <c r="AS1619" t="s">
        <v>97</v>
      </c>
      <c r="AT1619" t="s">
        <v>97</v>
      </c>
      <c r="AU1619" t="s">
        <v>63</v>
      </c>
      <c r="AV1619" t="s">
        <v>63</v>
      </c>
      <c r="AW1619" t="s">
        <v>63</v>
      </c>
      <c r="AX1619">
        <v>21.59</v>
      </c>
      <c r="AY1619">
        <v>78.41</v>
      </c>
      <c r="AZ1619" t="s">
        <v>166</v>
      </c>
      <c r="BA1619" t="s">
        <v>166</v>
      </c>
      <c r="BB1619" t="s">
        <v>166</v>
      </c>
      <c r="BC1619" t="s">
        <v>166</v>
      </c>
      <c r="BD1619" t="s">
        <v>166</v>
      </c>
      <c r="BE1619" t="s">
        <v>166</v>
      </c>
      <c r="BF1619" t="s">
        <v>58</v>
      </c>
      <c r="BG1619">
        <f>IF(Table1[[#This Row],[ft_score]]="0 - 0", 1, 0)</f>
        <v>0</v>
      </c>
      <c r="BH1619">
        <f t="shared" si="25"/>
        <v>0</v>
      </c>
    </row>
    <row r="1620" spans="1:60" hidden="1" x14ac:dyDescent="0.25">
      <c r="A1620" s="1">
        <v>7631</v>
      </c>
      <c r="B1620" t="s">
        <v>58</v>
      </c>
      <c r="C1620" t="s">
        <v>244</v>
      </c>
      <c r="D1620">
        <v>1</v>
      </c>
      <c r="E1620">
        <v>0</v>
      </c>
      <c r="F1620" t="s">
        <v>60</v>
      </c>
      <c r="G1620" t="s">
        <v>90</v>
      </c>
      <c r="H1620" t="s">
        <v>90</v>
      </c>
      <c r="I1620" t="s">
        <v>58</v>
      </c>
      <c r="J1620" t="s">
        <v>90</v>
      </c>
      <c r="K1620">
        <v>0</v>
      </c>
      <c r="L1620" t="s">
        <v>64</v>
      </c>
      <c r="M1620" t="s">
        <v>60</v>
      </c>
      <c r="N1620" t="s">
        <v>64</v>
      </c>
      <c r="O1620" t="s">
        <v>64</v>
      </c>
      <c r="P1620" t="s">
        <v>64</v>
      </c>
      <c r="Q1620" t="s">
        <v>60</v>
      </c>
      <c r="R1620" t="s">
        <v>60</v>
      </c>
      <c r="S1620" t="s">
        <v>60</v>
      </c>
      <c r="T1620">
        <v>904.01</v>
      </c>
      <c r="U1620" t="s">
        <v>5829</v>
      </c>
      <c r="V1620" t="s">
        <v>5633</v>
      </c>
      <c r="W1620" t="s">
        <v>10206</v>
      </c>
      <c r="X1620" t="s">
        <v>10035</v>
      </c>
      <c r="Y1620" t="s">
        <v>1008</v>
      </c>
      <c r="Z1620" t="s">
        <v>6844</v>
      </c>
      <c r="AA1620" t="s">
        <v>5637</v>
      </c>
      <c r="AB1620">
        <v>7</v>
      </c>
      <c r="AC1620">
        <v>71.430000000000007</v>
      </c>
      <c r="AD1620">
        <v>50</v>
      </c>
      <c r="AE1620">
        <v>28.57</v>
      </c>
      <c r="AF1620" t="s">
        <v>1567</v>
      </c>
      <c r="AG1620" t="s">
        <v>4686</v>
      </c>
      <c r="AH1620" t="s">
        <v>2145</v>
      </c>
      <c r="AI1620" t="s">
        <v>9749</v>
      </c>
      <c r="AJ1620" t="s">
        <v>2904</v>
      </c>
      <c r="AK1620" t="s">
        <v>7086</v>
      </c>
      <c r="AL1620" t="s">
        <v>998</v>
      </c>
      <c r="AM1620" t="s">
        <v>3973</v>
      </c>
      <c r="AN1620">
        <v>-12</v>
      </c>
      <c r="AO1620">
        <v>-11</v>
      </c>
      <c r="AP1620" t="s">
        <v>6738</v>
      </c>
      <c r="AQ1620" t="s">
        <v>7100</v>
      </c>
      <c r="AR1620" t="s">
        <v>6063</v>
      </c>
      <c r="AS1620" t="s">
        <v>6063</v>
      </c>
      <c r="AT1620" t="s">
        <v>7100</v>
      </c>
      <c r="AU1620" t="s">
        <v>3125</v>
      </c>
      <c r="AV1620" t="s">
        <v>1567</v>
      </c>
      <c r="AW1620" t="s">
        <v>63</v>
      </c>
      <c r="AX1620">
        <v>30.81</v>
      </c>
      <c r="AY1620">
        <v>69.2</v>
      </c>
      <c r="AZ1620" t="s">
        <v>166</v>
      </c>
      <c r="BA1620" t="s">
        <v>166</v>
      </c>
      <c r="BB1620" t="s">
        <v>166</v>
      </c>
      <c r="BC1620" t="s">
        <v>166</v>
      </c>
      <c r="BD1620" t="s">
        <v>166</v>
      </c>
      <c r="BE1620" t="s">
        <v>166</v>
      </c>
      <c r="BF1620" t="s">
        <v>58</v>
      </c>
      <c r="BG1620">
        <f>IF(Table1[[#This Row],[ft_score]]="0 - 0", 1, 0)</f>
        <v>0</v>
      </c>
      <c r="BH1620">
        <f t="shared" si="25"/>
        <v>0</v>
      </c>
    </row>
    <row r="1621" spans="1:60" hidden="1" x14ac:dyDescent="0.25">
      <c r="A1621" s="1">
        <v>7641</v>
      </c>
      <c r="B1621" t="s">
        <v>58</v>
      </c>
      <c r="C1621" t="s">
        <v>59</v>
      </c>
      <c r="D1621">
        <v>1</v>
      </c>
      <c r="E1621">
        <v>0</v>
      </c>
      <c r="F1621" t="s">
        <v>60</v>
      </c>
      <c r="G1621" t="s">
        <v>90</v>
      </c>
      <c r="H1621" t="s">
        <v>90</v>
      </c>
      <c r="I1621" t="s">
        <v>58</v>
      </c>
      <c r="J1621" t="s">
        <v>90</v>
      </c>
      <c r="K1621">
        <v>0</v>
      </c>
      <c r="L1621" t="s">
        <v>64</v>
      </c>
      <c r="M1621" t="s">
        <v>60</v>
      </c>
      <c r="N1621" t="s">
        <v>64</v>
      </c>
      <c r="O1621" t="s">
        <v>64</v>
      </c>
      <c r="P1621" t="s">
        <v>64</v>
      </c>
      <c r="Q1621" t="s">
        <v>60</v>
      </c>
      <c r="R1621" t="s">
        <v>60</v>
      </c>
      <c r="S1621" t="s">
        <v>60</v>
      </c>
      <c r="T1621">
        <v>9166.61</v>
      </c>
      <c r="U1621" t="s">
        <v>7393</v>
      </c>
      <c r="V1621" t="s">
        <v>7135</v>
      </c>
      <c r="W1621" t="s">
        <v>10219</v>
      </c>
      <c r="X1621" t="s">
        <v>10035</v>
      </c>
      <c r="Y1621" t="s">
        <v>9736</v>
      </c>
      <c r="Z1621" t="s">
        <v>6725</v>
      </c>
      <c r="AA1621" t="s">
        <v>6726</v>
      </c>
      <c r="AB1621">
        <v>4</v>
      </c>
      <c r="AC1621">
        <v>87.5</v>
      </c>
      <c r="AD1621">
        <v>50</v>
      </c>
      <c r="AE1621">
        <v>12.5</v>
      </c>
      <c r="AF1621" t="s">
        <v>72</v>
      </c>
      <c r="AG1621" t="s">
        <v>82</v>
      </c>
      <c r="AH1621" t="s">
        <v>4857</v>
      </c>
      <c r="AI1621" t="s">
        <v>719</v>
      </c>
      <c r="AJ1621" t="s">
        <v>72</v>
      </c>
      <c r="AK1621" t="s">
        <v>4684</v>
      </c>
      <c r="AL1621" t="s">
        <v>2093</v>
      </c>
      <c r="AM1621" t="s">
        <v>1336</v>
      </c>
      <c r="AN1621">
        <v>9</v>
      </c>
      <c r="AO1621">
        <v>-11.5</v>
      </c>
      <c r="AP1621" t="s">
        <v>1858</v>
      </c>
      <c r="AQ1621" t="s">
        <v>141</v>
      </c>
      <c r="AR1621" t="s">
        <v>73</v>
      </c>
      <c r="AS1621" t="s">
        <v>141</v>
      </c>
      <c r="AT1621" t="s">
        <v>73</v>
      </c>
      <c r="AU1621" t="s">
        <v>73</v>
      </c>
      <c r="AV1621" t="s">
        <v>63</v>
      </c>
      <c r="AW1621" t="s">
        <v>63</v>
      </c>
      <c r="AX1621">
        <v>35.840000000000003</v>
      </c>
      <c r="AY1621">
        <v>64.17</v>
      </c>
      <c r="AZ1621" t="s">
        <v>166</v>
      </c>
      <c r="BA1621" t="s">
        <v>166</v>
      </c>
      <c r="BB1621" t="s">
        <v>166</v>
      </c>
      <c r="BC1621" t="s">
        <v>166</v>
      </c>
      <c r="BD1621" t="s">
        <v>166</v>
      </c>
      <c r="BE1621" t="s">
        <v>166</v>
      </c>
      <c r="BF1621" t="s">
        <v>58</v>
      </c>
      <c r="BG1621">
        <f>IF(Table1[[#This Row],[ft_score]]="0 - 0", 1, 0)</f>
        <v>0</v>
      </c>
      <c r="BH1621">
        <f t="shared" si="25"/>
        <v>0</v>
      </c>
    </row>
    <row r="1622" spans="1:60" hidden="1" x14ac:dyDescent="0.25">
      <c r="A1622" s="1">
        <v>7651</v>
      </c>
      <c r="B1622" t="s">
        <v>5152</v>
      </c>
      <c r="C1622" t="s">
        <v>167</v>
      </c>
      <c r="D1622">
        <v>1</v>
      </c>
      <c r="E1622">
        <v>0</v>
      </c>
      <c r="F1622" t="s">
        <v>60</v>
      </c>
      <c r="G1622">
        <v>3.45</v>
      </c>
      <c r="H1622">
        <v>3.35</v>
      </c>
      <c r="I1622" t="s">
        <v>5759</v>
      </c>
      <c r="J1622" t="s">
        <v>63</v>
      </c>
      <c r="K1622">
        <v>0</v>
      </c>
      <c r="L1622" t="s">
        <v>60</v>
      </c>
      <c r="M1622" t="s">
        <v>60</v>
      </c>
      <c r="N1622" t="s">
        <v>64</v>
      </c>
      <c r="O1622" t="s">
        <v>64</v>
      </c>
      <c r="P1622" t="s">
        <v>60</v>
      </c>
      <c r="Q1622" t="s">
        <v>60</v>
      </c>
      <c r="R1622" t="s">
        <v>60</v>
      </c>
      <c r="S1622" t="s">
        <v>60</v>
      </c>
      <c r="T1622">
        <v>1796.85</v>
      </c>
      <c r="U1622" t="s">
        <v>5925</v>
      </c>
      <c r="V1622" t="s">
        <v>4717</v>
      </c>
      <c r="W1622" t="s">
        <v>10230</v>
      </c>
      <c r="X1622" t="s">
        <v>10035</v>
      </c>
      <c r="Y1622" t="s">
        <v>405</v>
      </c>
      <c r="Z1622" t="s">
        <v>4720</v>
      </c>
      <c r="AA1622" t="s">
        <v>4721</v>
      </c>
      <c r="AB1622">
        <v>5</v>
      </c>
      <c r="AC1622">
        <v>70</v>
      </c>
      <c r="AD1622">
        <v>40</v>
      </c>
      <c r="AE1622">
        <v>20</v>
      </c>
      <c r="AF1622" t="s">
        <v>63</v>
      </c>
      <c r="AG1622" t="s">
        <v>3238</v>
      </c>
      <c r="AH1622" t="s">
        <v>721</v>
      </c>
      <c r="AI1622" t="s">
        <v>718</v>
      </c>
      <c r="AJ1622" t="s">
        <v>72</v>
      </c>
      <c r="AK1622" t="s">
        <v>718</v>
      </c>
      <c r="AL1622" t="s">
        <v>4227</v>
      </c>
      <c r="AM1622" t="s">
        <v>718</v>
      </c>
      <c r="AN1622">
        <v>-12</v>
      </c>
      <c r="AO1622">
        <v>4</v>
      </c>
      <c r="AP1622" t="s">
        <v>1904</v>
      </c>
      <c r="AQ1622" t="s">
        <v>2219</v>
      </c>
      <c r="AR1622" t="s">
        <v>1575</v>
      </c>
      <c r="AS1622" t="s">
        <v>63</v>
      </c>
      <c r="AT1622" t="s">
        <v>560</v>
      </c>
      <c r="AU1622" t="s">
        <v>2219</v>
      </c>
      <c r="AV1622" t="s">
        <v>63</v>
      </c>
      <c r="AW1622" t="s">
        <v>63</v>
      </c>
      <c r="AX1622">
        <v>47.92</v>
      </c>
      <c r="AY1622">
        <v>52.09</v>
      </c>
      <c r="AZ1622" t="s">
        <v>166</v>
      </c>
      <c r="BA1622" t="s">
        <v>166</v>
      </c>
      <c r="BB1622" t="s">
        <v>166</v>
      </c>
      <c r="BC1622" t="s">
        <v>166</v>
      </c>
      <c r="BD1622" t="s">
        <v>166</v>
      </c>
      <c r="BE1622" t="s">
        <v>166</v>
      </c>
      <c r="BF1622" t="s">
        <v>58</v>
      </c>
      <c r="BG1622">
        <f>IF(Table1[[#This Row],[ft_score]]="0 - 0", 1, 0)</f>
        <v>0</v>
      </c>
      <c r="BH1622">
        <f t="shared" si="25"/>
        <v>0</v>
      </c>
    </row>
    <row r="1623" spans="1:60" hidden="1" x14ac:dyDescent="0.25">
      <c r="A1623" s="1">
        <v>7655</v>
      </c>
      <c r="B1623" t="s">
        <v>58</v>
      </c>
      <c r="C1623" t="s">
        <v>110</v>
      </c>
      <c r="D1623">
        <v>1</v>
      </c>
      <c r="E1623">
        <v>0</v>
      </c>
      <c r="F1623" t="s">
        <v>60</v>
      </c>
      <c r="G1623" t="s">
        <v>90</v>
      </c>
      <c r="H1623" t="s">
        <v>90</v>
      </c>
      <c r="I1623" t="s">
        <v>58</v>
      </c>
      <c r="J1623" t="s">
        <v>90</v>
      </c>
      <c r="K1623">
        <v>0</v>
      </c>
      <c r="L1623" t="s">
        <v>64</v>
      </c>
      <c r="M1623" t="s">
        <v>60</v>
      </c>
      <c r="N1623" t="s">
        <v>64</v>
      </c>
      <c r="O1623" t="s">
        <v>64</v>
      </c>
      <c r="P1623" t="s">
        <v>64</v>
      </c>
      <c r="Q1623" t="s">
        <v>60</v>
      </c>
      <c r="R1623" t="s">
        <v>60</v>
      </c>
      <c r="S1623" t="s">
        <v>60</v>
      </c>
      <c r="T1623">
        <v>30323.89</v>
      </c>
      <c r="U1623" t="s">
        <v>7123</v>
      </c>
      <c r="V1623" t="s">
        <v>8278</v>
      </c>
      <c r="W1623" t="s">
        <v>10234</v>
      </c>
      <c r="X1623" t="s">
        <v>10035</v>
      </c>
      <c r="Y1623" t="s">
        <v>405</v>
      </c>
      <c r="Z1623" t="s">
        <v>6705</v>
      </c>
      <c r="AA1623" t="s">
        <v>6706</v>
      </c>
      <c r="AB1623">
        <v>3</v>
      </c>
      <c r="AC1623">
        <v>33.340000000000003</v>
      </c>
      <c r="AD1623">
        <v>33.340000000000003</v>
      </c>
      <c r="AE1623">
        <v>33.340000000000003</v>
      </c>
      <c r="AF1623" t="s">
        <v>63</v>
      </c>
      <c r="AG1623" t="s">
        <v>136</v>
      </c>
      <c r="AH1623" t="s">
        <v>1283</v>
      </c>
      <c r="AI1623" t="s">
        <v>397</v>
      </c>
      <c r="AJ1623" t="s">
        <v>63</v>
      </c>
      <c r="AK1623" t="s">
        <v>2890</v>
      </c>
      <c r="AL1623" t="s">
        <v>1432</v>
      </c>
      <c r="AM1623" t="s">
        <v>1949</v>
      </c>
      <c r="AN1623">
        <v>2</v>
      </c>
      <c r="AO1623">
        <v>3</v>
      </c>
      <c r="AP1623" t="s">
        <v>2219</v>
      </c>
      <c r="AQ1623" t="s">
        <v>1949</v>
      </c>
      <c r="AR1623" t="s">
        <v>2471</v>
      </c>
      <c r="AS1623" t="s">
        <v>1949</v>
      </c>
      <c r="AT1623" t="s">
        <v>2471</v>
      </c>
      <c r="AU1623" t="s">
        <v>136</v>
      </c>
      <c r="AV1623" t="s">
        <v>136</v>
      </c>
      <c r="AW1623" t="s">
        <v>63</v>
      </c>
      <c r="AX1623">
        <v>38.89</v>
      </c>
      <c r="AY1623">
        <v>61.12</v>
      </c>
      <c r="AZ1623" t="s">
        <v>166</v>
      </c>
      <c r="BA1623" t="s">
        <v>166</v>
      </c>
      <c r="BB1623" t="s">
        <v>166</v>
      </c>
      <c r="BC1623" t="s">
        <v>166</v>
      </c>
      <c r="BD1623" t="s">
        <v>166</v>
      </c>
      <c r="BE1623" t="s">
        <v>166</v>
      </c>
      <c r="BF1623" t="s">
        <v>58</v>
      </c>
      <c r="BG1623">
        <f>IF(Table1[[#This Row],[ft_score]]="0 - 0", 1, 0)</f>
        <v>0</v>
      </c>
      <c r="BH1623">
        <f t="shared" si="25"/>
        <v>0</v>
      </c>
    </row>
    <row r="1624" spans="1:60" hidden="1" x14ac:dyDescent="0.25">
      <c r="A1624" s="1">
        <v>7659</v>
      </c>
      <c r="B1624" t="s">
        <v>58</v>
      </c>
      <c r="C1624" t="s">
        <v>126</v>
      </c>
      <c r="D1624">
        <v>1</v>
      </c>
      <c r="E1624">
        <v>0</v>
      </c>
      <c r="F1624" t="s">
        <v>60</v>
      </c>
      <c r="G1624" t="s">
        <v>90</v>
      </c>
      <c r="H1624" t="s">
        <v>90</v>
      </c>
      <c r="I1624" t="s">
        <v>58</v>
      </c>
      <c r="J1624" t="s">
        <v>90</v>
      </c>
      <c r="K1624">
        <v>0</v>
      </c>
      <c r="L1624" t="s">
        <v>60</v>
      </c>
      <c r="M1624" t="s">
        <v>60</v>
      </c>
      <c r="N1624" t="s">
        <v>64</v>
      </c>
      <c r="O1624" t="s">
        <v>64</v>
      </c>
      <c r="P1624" t="s">
        <v>60</v>
      </c>
      <c r="Q1624" t="s">
        <v>60</v>
      </c>
      <c r="R1624" t="s">
        <v>60</v>
      </c>
      <c r="S1624" t="s">
        <v>60</v>
      </c>
      <c r="T1624">
        <v>800.78</v>
      </c>
      <c r="U1624" t="s">
        <v>2331</v>
      </c>
      <c r="V1624" t="s">
        <v>3152</v>
      </c>
      <c r="W1624" t="s">
        <v>10241</v>
      </c>
      <c r="X1624" t="s">
        <v>10035</v>
      </c>
      <c r="Y1624" t="s">
        <v>966</v>
      </c>
      <c r="Z1624" t="s">
        <v>2333</v>
      </c>
      <c r="AA1624" t="s">
        <v>2334</v>
      </c>
      <c r="AB1624">
        <v>7</v>
      </c>
      <c r="AC1624">
        <v>57.15</v>
      </c>
      <c r="AD1624">
        <v>28.58</v>
      </c>
      <c r="AE1624">
        <v>14.29</v>
      </c>
      <c r="AF1624" t="s">
        <v>1567</v>
      </c>
      <c r="AG1624" t="s">
        <v>4590</v>
      </c>
      <c r="AH1624" t="s">
        <v>4613</v>
      </c>
      <c r="AI1624" t="s">
        <v>1176</v>
      </c>
      <c r="AJ1624" t="s">
        <v>359</v>
      </c>
      <c r="AK1624" t="s">
        <v>164</v>
      </c>
      <c r="AL1624" t="s">
        <v>9234</v>
      </c>
      <c r="AM1624" t="s">
        <v>2688</v>
      </c>
      <c r="AN1624">
        <v>-6</v>
      </c>
      <c r="AO1624">
        <v>-5</v>
      </c>
      <c r="AP1624" t="s">
        <v>213</v>
      </c>
      <c r="AQ1624" t="s">
        <v>8597</v>
      </c>
      <c r="AR1624" t="s">
        <v>1567</v>
      </c>
      <c r="AS1624" t="s">
        <v>7100</v>
      </c>
      <c r="AT1624" t="s">
        <v>2934</v>
      </c>
      <c r="AU1624" t="s">
        <v>3125</v>
      </c>
      <c r="AV1624" t="s">
        <v>3778</v>
      </c>
      <c r="AW1624" t="s">
        <v>3778</v>
      </c>
      <c r="AX1624">
        <v>39.78</v>
      </c>
      <c r="AY1624">
        <v>60.23</v>
      </c>
      <c r="AZ1624" t="s">
        <v>166</v>
      </c>
      <c r="BA1624" t="s">
        <v>166</v>
      </c>
      <c r="BB1624" t="s">
        <v>166</v>
      </c>
      <c r="BC1624" t="s">
        <v>166</v>
      </c>
      <c r="BD1624" t="s">
        <v>166</v>
      </c>
      <c r="BE1624" t="s">
        <v>166</v>
      </c>
      <c r="BF1624" t="s">
        <v>58</v>
      </c>
      <c r="BG1624">
        <f>IF(Table1[[#This Row],[ft_score]]="0 - 0", 1, 0)</f>
        <v>0</v>
      </c>
      <c r="BH1624">
        <f t="shared" si="25"/>
        <v>0</v>
      </c>
    </row>
    <row r="1625" spans="1:60" hidden="1" x14ac:dyDescent="0.25">
      <c r="A1625" s="1">
        <v>7662</v>
      </c>
      <c r="B1625" t="s">
        <v>58</v>
      </c>
      <c r="C1625" t="s">
        <v>244</v>
      </c>
      <c r="D1625">
        <v>1</v>
      </c>
      <c r="E1625">
        <v>0</v>
      </c>
      <c r="F1625" t="s">
        <v>60</v>
      </c>
      <c r="G1625" t="s">
        <v>90</v>
      </c>
      <c r="H1625" t="s">
        <v>90</v>
      </c>
      <c r="I1625" t="s">
        <v>58</v>
      </c>
      <c r="J1625" t="s">
        <v>90</v>
      </c>
      <c r="K1625">
        <v>0</v>
      </c>
      <c r="L1625" t="s">
        <v>60</v>
      </c>
      <c r="M1625" t="s">
        <v>60</v>
      </c>
      <c r="N1625" t="s">
        <v>64</v>
      </c>
      <c r="O1625" t="s">
        <v>64</v>
      </c>
      <c r="P1625" t="s">
        <v>60</v>
      </c>
      <c r="Q1625" t="s">
        <v>60</v>
      </c>
      <c r="R1625" t="s">
        <v>60</v>
      </c>
      <c r="S1625" t="s">
        <v>60</v>
      </c>
      <c r="T1625">
        <v>579.12</v>
      </c>
      <c r="U1625" t="s">
        <v>7013</v>
      </c>
      <c r="V1625" t="s">
        <v>10244</v>
      </c>
      <c r="W1625" t="s">
        <v>10245</v>
      </c>
      <c r="X1625" t="s">
        <v>10035</v>
      </c>
      <c r="Y1625" t="s">
        <v>405</v>
      </c>
      <c r="Z1625" t="s">
        <v>6049</v>
      </c>
      <c r="AA1625" t="s">
        <v>6050</v>
      </c>
      <c r="AB1625">
        <v>4</v>
      </c>
      <c r="AC1625">
        <v>62.5</v>
      </c>
      <c r="AD1625">
        <v>12.5</v>
      </c>
      <c r="AE1625">
        <v>12.5</v>
      </c>
      <c r="AF1625" t="s">
        <v>63</v>
      </c>
      <c r="AG1625" t="s">
        <v>141</v>
      </c>
      <c r="AH1625" t="s">
        <v>63</v>
      </c>
      <c r="AI1625" t="s">
        <v>7885</v>
      </c>
      <c r="AJ1625" t="s">
        <v>1336</v>
      </c>
      <c r="AK1625" t="s">
        <v>2716</v>
      </c>
      <c r="AL1625" t="s">
        <v>2716</v>
      </c>
      <c r="AM1625" t="s">
        <v>83</v>
      </c>
      <c r="AN1625">
        <v>4</v>
      </c>
      <c r="AO1625">
        <v>-13</v>
      </c>
      <c r="AP1625" t="s">
        <v>2508</v>
      </c>
      <c r="AQ1625" t="s">
        <v>141</v>
      </c>
      <c r="AR1625" t="s">
        <v>63</v>
      </c>
      <c r="AS1625" t="s">
        <v>141</v>
      </c>
      <c r="AT1625" t="s">
        <v>63</v>
      </c>
      <c r="AU1625" t="s">
        <v>72</v>
      </c>
      <c r="AV1625" t="s">
        <v>72</v>
      </c>
      <c r="AW1625" t="s">
        <v>63</v>
      </c>
      <c r="AX1625">
        <v>61.25</v>
      </c>
      <c r="AY1625">
        <v>38.75</v>
      </c>
      <c r="AZ1625" t="s">
        <v>166</v>
      </c>
      <c r="BA1625" t="s">
        <v>166</v>
      </c>
      <c r="BB1625" t="s">
        <v>166</v>
      </c>
      <c r="BC1625" t="s">
        <v>166</v>
      </c>
      <c r="BD1625" t="s">
        <v>166</v>
      </c>
      <c r="BE1625" t="s">
        <v>166</v>
      </c>
      <c r="BF1625" t="s">
        <v>58</v>
      </c>
      <c r="BG1625">
        <f>IF(Table1[[#This Row],[ft_score]]="0 - 0", 1, 0)</f>
        <v>0</v>
      </c>
      <c r="BH1625">
        <f t="shared" si="25"/>
        <v>0</v>
      </c>
    </row>
    <row r="1626" spans="1:60" hidden="1" x14ac:dyDescent="0.25">
      <c r="A1626" s="1">
        <v>7671</v>
      </c>
      <c r="B1626" t="s">
        <v>58</v>
      </c>
      <c r="C1626" t="s">
        <v>167</v>
      </c>
      <c r="D1626">
        <v>1</v>
      </c>
      <c r="E1626">
        <v>0</v>
      </c>
      <c r="F1626" t="s">
        <v>60</v>
      </c>
      <c r="G1626" t="s">
        <v>90</v>
      </c>
      <c r="H1626" t="s">
        <v>90</v>
      </c>
      <c r="I1626" t="s">
        <v>58</v>
      </c>
      <c r="J1626" t="s">
        <v>90</v>
      </c>
      <c r="K1626">
        <v>0</v>
      </c>
      <c r="L1626" t="s">
        <v>64</v>
      </c>
      <c r="M1626" t="s">
        <v>60</v>
      </c>
      <c r="N1626" t="s">
        <v>64</v>
      </c>
      <c r="O1626" t="s">
        <v>64</v>
      </c>
      <c r="P1626" t="s">
        <v>64</v>
      </c>
      <c r="Q1626">
        <v>0</v>
      </c>
      <c r="R1626" t="s">
        <v>60</v>
      </c>
      <c r="S1626" t="s">
        <v>60</v>
      </c>
      <c r="T1626">
        <v>23.78</v>
      </c>
      <c r="U1626" t="s">
        <v>5956</v>
      </c>
      <c r="V1626" t="s">
        <v>6096</v>
      </c>
      <c r="W1626" t="s">
        <v>10259</v>
      </c>
      <c r="X1626" t="s">
        <v>10035</v>
      </c>
      <c r="Y1626" t="s">
        <v>156</v>
      </c>
      <c r="Z1626" t="s">
        <v>5494</v>
      </c>
      <c r="AA1626" t="s">
        <v>5495</v>
      </c>
      <c r="AB1626">
        <v>4</v>
      </c>
      <c r="AC1626">
        <v>100</v>
      </c>
      <c r="AD1626">
        <v>50</v>
      </c>
      <c r="AE1626">
        <v>12.5</v>
      </c>
      <c r="AF1626" t="s">
        <v>72</v>
      </c>
      <c r="AG1626" t="s">
        <v>63</v>
      </c>
      <c r="AH1626" t="s">
        <v>63</v>
      </c>
      <c r="AI1626" t="s">
        <v>2855</v>
      </c>
      <c r="AJ1626" t="s">
        <v>4807</v>
      </c>
      <c r="AK1626" t="s">
        <v>2664</v>
      </c>
      <c r="AL1626" t="s">
        <v>3969</v>
      </c>
      <c r="AM1626" t="s">
        <v>3417</v>
      </c>
      <c r="AN1626">
        <v>-1</v>
      </c>
      <c r="AO1626">
        <v>11.5</v>
      </c>
      <c r="AP1626" t="s">
        <v>1000</v>
      </c>
      <c r="AQ1626" t="s">
        <v>63</v>
      </c>
      <c r="AR1626" t="s">
        <v>560</v>
      </c>
      <c r="AS1626" t="s">
        <v>63</v>
      </c>
      <c r="AT1626" t="s">
        <v>560</v>
      </c>
      <c r="AU1626" t="s">
        <v>72</v>
      </c>
      <c r="AV1626" t="s">
        <v>63</v>
      </c>
      <c r="AW1626" t="s">
        <v>63</v>
      </c>
      <c r="AX1626">
        <v>27.69</v>
      </c>
      <c r="AY1626">
        <v>72.31</v>
      </c>
      <c r="AZ1626" t="s">
        <v>166</v>
      </c>
      <c r="BA1626" t="s">
        <v>166</v>
      </c>
      <c r="BB1626" t="s">
        <v>166</v>
      </c>
      <c r="BC1626" t="s">
        <v>166</v>
      </c>
      <c r="BD1626" t="s">
        <v>166</v>
      </c>
      <c r="BE1626" t="s">
        <v>166</v>
      </c>
      <c r="BF1626" t="s">
        <v>58</v>
      </c>
      <c r="BG1626">
        <f>IF(Table1[[#This Row],[ft_score]]="0 - 0", 1, 0)</f>
        <v>0</v>
      </c>
      <c r="BH1626">
        <f t="shared" si="25"/>
        <v>0</v>
      </c>
    </row>
    <row r="1627" spans="1:60" hidden="1" x14ac:dyDescent="0.25">
      <c r="A1627" s="1">
        <v>7675</v>
      </c>
      <c r="B1627" t="s">
        <v>58</v>
      </c>
      <c r="C1627" t="s">
        <v>167</v>
      </c>
      <c r="D1627">
        <v>1</v>
      </c>
      <c r="E1627">
        <v>0</v>
      </c>
      <c r="F1627" t="s">
        <v>60</v>
      </c>
      <c r="G1627" t="s">
        <v>90</v>
      </c>
      <c r="H1627" t="s">
        <v>90</v>
      </c>
      <c r="I1627" t="s">
        <v>58</v>
      </c>
      <c r="J1627" t="s">
        <v>90</v>
      </c>
      <c r="K1627">
        <v>0</v>
      </c>
      <c r="L1627" t="s">
        <v>60</v>
      </c>
      <c r="M1627" t="s">
        <v>60</v>
      </c>
      <c r="N1627" t="s">
        <v>64</v>
      </c>
      <c r="O1627" t="s">
        <v>64</v>
      </c>
      <c r="P1627" t="s">
        <v>60</v>
      </c>
      <c r="Q1627" t="s">
        <v>60</v>
      </c>
      <c r="R1627" t="s">
        <v>60</v>
      </c>
      <c r="S1627" t="s">
        <v>60</v>
      </c>
      <c r="T1627">
        <v>68.319999999999993</v>
      </c>
      <c r="U1627" t="s">
        <v>4043</v>
      </c>
      <c r="V1627" t="s">
        <v>4339</v>
      </c>
      <c r="W1627" t="s">
        <v>10264</v>
      </c>
      <c r="X1627" t="s">
        <v>10035</v>
      </c>
      <c r="Y1627" t="s">
        <v>156</v>
      </c>
      <c r="Z1627" t="s">
        <v>3733</v>
      </c>
      <c r="AA1627" t="s">
        <v>3734</v>
      </c>
      <c r="AB1627">
        <v>6</v>
      </c>
      <c r="AC1627">
        <v>83.34</v>
      </c>
      <c r="AD1627">
        <v>58.34</v>
      </c>
      <c r="AE1627">
        <v>25</v>
      </c>
      <c r="AF1627" t="s">
        <v>136</v>
      </c>
      <c r="AG1627" t="s">
        <v>97</v>
      </c>
      <c r="AH1627" t="s">
        <v>3619</v>
      </c>
      <c r="AI1627" t="s">
        <v>4055</v>
      </c>
      <c r="AJ1627" t="s">
        <v>2957</v>
      </c>
      <c r="AK1627" t="s">
        <v>3651</v>
      </c>
      <c r="AL1627" t="s">
        <v>1832</v>
      </c>
      <c r="AM1627" t="s">
        <v>5285</v>
      </c>
      <c r="AN1627">
        <v>2</v>
      </c>
      <c r="AO1627">
        <v>-8</v>
      </c>
      <c r="AP1627" t="s">
        <v>2658</v>
      </c>
      <c r="AQ1627" t="s">
        <v>560</v>
      </c>
      <c r="AR1627" t="s">
        <v>63</v>
      </c>
      <c r="AS1627" t="s">
        <v>2471</v>
      </c>
      <c r="AT1627" t="s">
        <v>1949</v>
      </c>
      <c r="AU1627" t="s">
        <v>1857</v>
      </c>
      <c r="AV1627" t="s">
        <v>136</v>
      </c>
      <c r="AW1627" t="s">
        <v>63</v>
      </c>
      <c r="AX1627">
        <v>43.82</v>
      </c>
      <c r="AY1627">
        <v>56.19</v>
      </c>
      <c r="AZ1627" t="s">
        <v>166</v>
      </c>
      <c r="BA1627" t="s">
        <v>166</v>
      </c>
      <c r="BB1627" t="s">
        <v>166</v>
      </c>
      <c r="BC1627" t="s">
        <v>166</v>
      </c>
      <c r="BD1627" t="s">
        <v>166</v>
      </c>
      <c r="BE1627" t="s">
        <v>166</v>
      </c>
      <c r="BF1627" t="s">
        <v>58</v>
      </c>
      <c r="BG1627">
        <f>IF(Table1[[#This Row],[ft_score]]="0 - 0", 1, 0)</f>
        <v>0</v>
      </c>
      <c r="BH1627">
        <f t="shared" si="25"/>
        <v>0</v>
      </c>
    </row>
    <row r="1628" spans="1:60" hidden="1" x14ac:dyDescent="0.25">
      <c r="A1628" s="1">
        <v>7724</v>
      </c>
      <c r="B1628" t="s">
        <v>5152</v>
      </c>
      <c r="C1628" t="s">
        <v>148</v>
      </c>
      <c r="D1628">
        <v>1</v>
      </c>
      <c r="E1628">
        <v>0</v>
      </c>
      <c r="F1628" t="s">
        <v>60</v>
      </c>
      <c r="G1628">
        <v>1000</v>
      </c>
      <c r="H1628">
        <v>1.01</v>
      </c>
      <c r="I1628" t="s">
        <v>61</v>
      </c>
      <c r="J1628" t="s">
        <v>214</v>
      </c>
      <c r="K1628">
        <v>2</v>
      </c>
      <c r="L1628" t="s">
        <v>64</v>
      </c>
      <c r="M1628" t="s">
        <v>60</v>
      </c>
      <c r="N1628">
        <v>0</v>
      </c>
      <c r="O1628">
        <v>0</v>
      </c>
      <c r="P1628" t="s">
        <v>64</v>
      </c>
      <c r="Q1628">
        <v>0</v>
      </c>
      <c r="R1628" t="s">
        <v>60</v>
      </c>
      <c r="S1628" t="s">
        <v>60</v>
      </c>
      <c r="T1628">
        <v>691.92</v>
      </c>
      <c r="U1628" t="s">
        <v>3345</v>
      </c>
      <c r="V1628" t="s">
        <v>4020</v>
      </c>
      <c r="W1628" t="s">
        <v>10328</v>
      </c>
      <c r="X1628" t="s">
        <v>10035</v>
      </c>
      <c r="Y1628" t="s">
        <v>1132</v>
      </c>
      <c r="Z1628" t="s">
        <v>2354</v>
      </c>
      <c r="AA1628" t="s">
        <v>2355</v>
      </c>
      <c r="AB1628">
        <v>7</v>
      </c>
      <c r="AC1628">
        <v>85.71</v>
      </c>
      <c r="AD1628">
        <v>64.290000000000006</v>
      </c>
      <c r="AE1628">
        <v>28.58</v>
      </c>
      <c r="AF1628" t="s">
        <v>1567</v>
      </c>
      <c r="AG1628" t="s">
        <v>1567</v>
      </c>
      <c r="AH1628" t="s">
        <v>657</v>
      </c>
      <c r="AI1628" t="s">
        <v>3831</v>
      </c>
      <c r="AJ1628" t="s">
        <v>618</v>
      </c>
      <c r="AK1628" t="s">
        <v>3351</v>
      </c>
      <c r="AL1628" t="s">
        <v>10329</v>
      </c>
      <c r="AM1628" t="s">
        <v>5174</v>
      </c>
      <c r="AN1628">
        <v>-8</v>
      </c>
      <c r="AO1628">
        <v>0</v>
      </c>
      <c r="AP1628" t="s">
        <v>8597</v>
      </c>
      <c r="AQ1628" t="s">
        <v>7100</v>
      </c>
      <c r="AR1628" t="s">
        <v>6063</v>
      </c>
      <c r="AS1628" t="s">
        <v>2934</v>
      </c>
      <c r="AT1628" t="s">
        <v>1835</v>
      </c>
      <c r="AU1628" t="s">
        <v>4590</v>
      </c>
      <c r="AV1628" t="s">
        <v>1567</v>
      </c>
      <c r="AW1628" t="s">
        <v>63</v>
      </c>
      <c r="AX1628">
        <v>47</v>
      </c>
      <c r="AY1628">
        <v>53</v>
      </c>
      <c r="AZ1628" t="s">
        <v>166</v>
      </c>
      <c r="BA1628" t="s">
        <v>166</v>
      </c>
      <c r="BB1628" t="s">
        <v>166</v>
      </c>
      <c r="BC1628" t="s">
        <v>166</v>
      </c>
      <c r="BD1628" t="s">
        <v>166</v>
      </c>
      <c r="BE1628" t="s">
        <v>166</v>
      </c>
      <c r="BF1628" t="s">
        <v>58</v>
      </c>
      <c r="BG1628">
        <f>IF(Table1[[#This Row],[ft_score]]="0 - 0", 1, 0)</f>
        <v>0</v>
      </c>
      <c r="BH1628">
        <f t="shared" si="25"/>
        <v>0</v>
      </c>
    </row>
    <row r="1629" spans="1:60" hidden="1" x14ac:dyDescent="0.25">
      <c r="A1629" s="1">
        <v>7728</v>
      </c>
      <c r="B1629" t="s">
        <v>58</v>
      </c>
      <c r="C1629" t="s">
        <v>636</v>
      </c>
      <c r="D1629">
        <v>1</v>
      </c>
      <c r="E1629">
        <v>0</v>
      </c>
      <c r="F1629" t="s">
        <v>60</v>
      </c>
      <c r="G1629" t="s">
        <v>90</v>
      </c>
      <c r="H1629" t="s">
        <v>90</v>
      </c>
      <c r="I1629" t="s">
        <v>58</v>
      </c>
      <c r="J1629" t="s">
        <v>90</v>
      </c>
      <c r="K1629">
        <v>0</v>
      </c>
      <c r="L1629" t="s">
        <v>60</v>
      </c>
      <c r="M1629" t="s">
        <v>60</v>
      </c>
      <c r="N1629" t="s">
        <v>64</v>
      </c>
      <c r="O1629">
        <v>0</v>
      </c>
      <c r="P1629" t="s">
        <v>60</v>
      </c>
      <c r="Q1629" t="s">
        <v>60</v>
      </c>
      <c r="R1629" t="s">
        <v>60</v>
      </c>
      <c r="S1629" t="s">
        <v>60</v>
      </c>
      <c r="T1629">
        <v>1460.77</v>
      </c>
      <c r="U1629" t="s">
        <v>4111</v>
      </c>
      <c r="V1629" t="s">
        <v>4389</v>
      </c>
      <c r="W1629" t="s">
        <v>10335</v>
      </c>
      <c r="X1629" t="s">
        <v>10035</v>
      </c>
      <c r="Y1629" t="s">
        <v>486</v>
      </c>
      <c r="Z1629" t="s">
        <v>3766</v>
      </c>
      <c r="AA1629" t="s">
        <v>3767</v>
      </c>
      <c r="AB1629">
        <v>5</v>
      </c>
      <c r="AC1629">
        <v>65</v>
      </c>
      <c r="AD1629">
        <v>36.67</v>
      </c>
      <c r="AE1629">
        <v>8.34</v>
      </c>
      <c r="AF1629" t="s">
        <v>98</v>
      </c>
      <c r="AG1629" t="s">
        <v>3307</v>
      </c>
      <c r="AH1629" t="s">
        <v>1839</v>
      </c>
      <c r="AI1629" t="s">
        <v>72</v>
      </c>
      <c r="AJ1629" t="s">
        <v>4857</v>
      </c>
      <c r="AK1629" t="s">
        <v>845</v>
      </c>
      <c r="AL1629" t="s">
        <v>241</v>
      </c>
      <c r="AM1629" t="s">
        <v>10336</v>
      </c>
      <c r="AN1629">
        <v>14</v>
      </c>
      <c r="AO1629">
        <v>2</v>
      </c>
      <c r="AP1629" t="s">
        <v>10337</v>
      </c>
      <c r="AQ1629" t="s">
        <v>136</v>
      </c>
      <c r="AR1629" t="s">
        <v>2471</v>
      </c>
      <c r="AS1629" t="s">
        <v>2219</v>
      </c>
      <c r="AT1629" t="s">
        <v>3023</v>
      </c>
      <c r="AU1629" t="s">
        <v>98</v>
      </c>
      <c r="AV1629" t="s">
        <v>63</v>
      </c>
      <c r="AW1629" t="s">
        <v>63</v>
      </c>
      <c r="AX1629">
        <v>29.93</v>
      </c>
      <c r="AY1629">
        <v>70.08</v>
      </c>
      <c r="AZ1629" t="s">
        <v>166</v>
      </c>
      <c r="BA1629" t="s">
        <v>166</v>
      </c>
      <c r="BB1629" t="s">
        <v>166</v>
      </c>
      <c r="BC1629" t="s">
        <v>166</v>
      </c>
      <c r="BD1629" t="s">
        <v>166</v>
      </c>
      <c r="BE1629" t="s">
        <v>166</v>
      </c>
      <c r="BF1629" t="s">
        <v>58</v>
      </c>
      <c r="BG1629">
        <f>IF(Table1[[#This Row],[ft_score]]="0 - 0", 1, 0)</f>
        <v>0</v>
      </c>
      <c r="BH1629">
        <f t="shared" si="25"/>
        <v>0</v>
      </c>
    </row>
    <row r="1630" spans="1:60" hidden="1" x14ac:dyDescent="0.25">
      <c r="A1630" s="1">
        <v>7738</v>
      </c>
      <c r="B1630" t="s">
        <v>58</v>
      </c>
      <c r="C1630" t="s">
        <v>110</v>
      </c>
      <c r="D1630">
        <v>1</v>
      </c>
      <c r="E1630">
        <v>0</v>
      </c>
      <c r="F1630" t="s">
        <v>60</v>
      </c>
      <c r="G1630" t="s">
        <v>90</v>
      </c>
      <c r="H1630" t="s">
        <v>90</v>
      </c>
      <c r="I1630" t="s">
        <v>58</v>
      </c>
      <c r="J1630" t="s">
        <v>90</v>
      </c>
      <c r="K1630">
        <v>0</v>
      </c>
      <c r="L1630" t="s">
        <v>64</v>
      </c>
      <c r="M1630" t="s">
        <v>60</v>
      </c>
      <c r="N1630">
        <v>0</v>
      </c>
      <c r="O1630" t="s">
        <v>64</v>
      </c>
      <c r="P1630" t="s">
        <v>64</v>
      </c>
      <c r="Q1630">
        <v>0</v>
      </c>
      <c r="R1630">
        <v>0</v>
      </c>
      <c r="S1630" t="s">
        <v>60</v>
      </c>
      <c r="T1630">
        <v>228.27</v>
      </c>
      <c r="U1630" t="s">
        <v>6552</v>
      </c>
      <c r="V1630" t="s">
        <v>6034</v>
      </c>
      <c r="W1630" t="s">
        <v>10355</v>
      </c>
      <c r="X1630" t="s">
        <v>10035</v>
      </c>
      <c r="Y1630" t="s">
        <v>1677</v>
      </c>
      <c r="Z1630" t="s">
        <v>5405</v>
      </c>
      <c r="AA1630" t="s">
        <v>5406</v>
      </c>
      <c r="AB1630">
        <v>4</v>
      </c>
      <c r="AC1630">
        <v>55</v>
      </c>
      <c r="AD1630">
        <v>10</v>
      </c>
      <c r="AE1630">
        <v>0</v>
      </c>
      <c r="AF1630" t="s">
        <v>63</v>
      </c>
      <c r="AG1630" t="s">
        <v>2508</v>
      </c>
      <c r="AH1630" t="s">
        <v>3531</v>
      </c>
      <c r="AI1630" t="s">
        <v>3778</v>
      </c>
      <c r="AJ1630" t="s">
        <v>3778</v>
      </c>
      <c r="AK1630" t="s">
        <v>3531</v>
      </c>
      <c r="AL1630" t="s">
        <v>2416</v>
      </c>
      <c r="AM1630" t="s">
        <v>2826</v>
      </c>
      <c r="AN1630">
        <v>0</v>
      </c>
      <c r="AO1630">
        <v>-4</v>
      </c>
      <c r="AP1630" t="s">
        <v>4650</v>
      </c>
      <c r="AQ1630" t="s">
        <v>97</v>
      </c>
      <c r="AR1630" t="s">
        <v>73</v>
      </c>
      <c r="AS1630" t="s">
        <v>2219</v>
      </c>
      <c r="AT1630" t="s">
        <v>63</v>
      </c>
      <c r="AU1630" t="s">
        <v>2416</v>
      </c>
      <c r="AV1630" t="s">
        <v>63</v>
      </c>
      <c r="AW1630" t="s">
        <v>63</v>
      </c>
      <c r="AX1630">
        <v>38.57</v>
      </c>
      <c r="AY1630">
        <v>61.43</v>
      </c>
      <c r="AZ1630" t="s">
        <v>166</v>
      </c>
      <c r="BA1630" t="s">
        <v>166</v>
      </c>
      <c r="BB1630" t="s">
        <v>166</v>
      </c>
      <c r="BC1630" t="s">
        <v>166</v>
      </c>
      <c r="BD1630" t="s">
        <v>166</v>
      </c>
      <c r="BE1630" t="s">
        <v>166</v>
      </c>
      <c r="BF1630" t="s">
        <v>58</v>
      </c>
      <c r="BG1630">
        <f>IF(Table1[[#This Row],[ft_score]]="0 - 0", 1, 0)</f>
        <v>0</v>
      </c>
      <c r="BH1630">
        <f t="shared" si="25"/>
        <v>0</v>
      </c>
    </row>
    <row r="1631" spans="1:60" hidden="1" x14ac:dyDescent="0.25">
      <c r="A1631" s="1">
        <v>7742</v>
      </c>
      <c r="B1631" t="s">
        <v>58</v>
      </c>
      <c r="C1631" t="s">
        <v>110</v>
      </c>
      <c r="D1631">
        <v>1</v>
      </c>
      <c r="E1631">
        <v>0</v>
      </c>
      <c r="F1631" t="s">
        <v>60</v>
      </c>
      <c r="G1631" t="s">
        <v>90</v>
      </c>
      <c r="H1631" t="s">
        <v>90</v>
      </c>
      <c r="I1631" t="s">
        <v>58</v>
      </c>
      <c r="J1631" t="s">
        <v>58</v>
      </c>
      <c r="K1631">
        <v>0</v>
      </c>
      <c r="L1631" t="s">
        <v>60</v>
      </c>
      <c r="M1631" t="s">
        <v>60</v>
      </c>
      <c r="N1631">
        <v>0</v>
      </c>
      <c r="O1631">
        <v>0</v>
      </c>
      <c r="P1631" t="s">
        <v>60</v>
      </c>
      <c r="Q1631" t="s">
        <v>60</v>
      </c>
      <c r="R1631" t="s">
        <v>60</v>
      </c>
      <c r="S1631" t="s">
        <v>60</v>
      </c>
      <c r="T1631">
        <v>290.66000000000003</v>
      </c>
      <c r="U1631" t="s">
        <v>1297</v>
      </c>
      <c r="V1631" t="s">
        <v>613</v>
      </c>
      <c r="W1631" t="s">
        <v>10359</v>
      </c>
      <c r="X1631" t="s">
        <v>10035</v>
      </c>
      <c r="Y1631" t="s">
        <v>548</v>
      </c>
      <c r="Z1631" t="s">
        <v>615</v>
      </c>
      <c r="AA1631" t="s">
        <v>616</v>
      </c>
      <c r="AB1631">
        <v>29</v>
      </c>
      <c r="AC1631">
        <v>62.5</v>
      </c>
      <c r="AD1631">
        <v>37.5</v>
      </c>
      <c r="AE1631">
        <v>18.75</v>
      </c>
      <c r="AF1631" t="s">
        <v>63</v>
      </c>
      <c r="AG1631" t="s">
        <v>159</v>
      </c>
      <c r="AH1631" t="s">
        <v>395</v>
      </c>
      <c r="AI1631" t="s">
        <v>164</v>
      </c>
      <c r="AJ1631" t="s">
        <v>1282</v>
      </c>
      <c r="AK1631" t="s">
        <v>4540</v>
      </c>
      <c r="AL1631" t="s">
        <v>3026</v>
      </c>
      <c r="AM1631" t="s">
        <v>1116</v>
      </c>
      <c r="AN1631">
        <v>18</v>
      </c>
      <c r="AO1631">
        <v>-3</v>
      </c>
      <c r="AP1631" t="s">
        <v>10360</v>
      </c>
      <c r="AQ1631" t="s">
        <v>82</v>
      </c>
      <c r="AR1631" t="s">
        <v>97</v>
      </c>
      <c r="AS1631" t="s">
        <v>73</v>
      </c>
      <c r="AT1631" t="s">
        <v>97</v>
      </c>
      <c r="AU1631" t="s">
        <v>123</v>
      </c>
      <c r="AV1631" t="s">
        <v>72</v>
      </c>
      <c r="AW1631" t="s">
        <v>63</v>
      </c>
      <c r="AX1631">
        <v>44.98</v>
      </c>
      <c r="AY1631">
        <v>55.03</v>
      </c>
      <c r="AZ1631" t="s">
        <v>166</v>
      </c>
      <c r="BA1631" t="s">
        <v>166</v>
      </c>
      <c r="BB1631" t="s">
        <v>166</v>
      </c>
      <c r="BC1631" t="s">
        <v>166</v>
      </c>
      <c r="BD1631" t="s">
        <v>166</v>
      </c>
      <c r="BE1631" t="s">
        <v>166</v>
      </c>
      <c r="BF1631" t="s">
        <v>58</v>
      </c>
      <c r="BG1631">
        <f>IF(Table1[[#This Row],[ft_score]]="0 - 0", 1, 0)</f>
        <v>0</v>
      </c>
      <c r="BH1631">
        <f t="shared" si="25"/>
        <v>0</v>
      </c>
    </row>
    <row r="1632" spans="1:60" hidden="1" x14ac:dyDescent="0.25">
      <c r="A1632" s="1">
        <v>7744</v>
      </c>
      <c r="B1632" t="s">
        <v>58</v>
      </c>
      <c r="C1632" t="s">
        <v>1859</v>
      </c>
      <c r="D1632">
        <v>1</v>
      </c>
      <c r="E1632">
        <v>0</v>
      </c>
      <c r="F1632" t="s">
        <v>60</v>
      </c>
      <c r="G1632" t="s">
        <v>90</v>
      </c>
      <c r="H1632" t="s">
        <v>90</v>
      </c>
      <c r="I1632" t="s">
        <v>58</v>
      </c>
      <c r="J1632" t="s">
        <v>58</v>
      </c>
      <c r="K1632">
        <v>0</v>
      </c>
      <c r="L1632" t="s">
        <v>60</v>
      </c>
      <c r="M1632" t="s">
        <v>60</v>
      </c>
      <c r="N1632">
        <v>0</v>
      </c>
      <c r="O1632">
        <v>0</v>
      </c>
      <c r="P1632" t="s">
        <v>60</v>
      </c>
      <c r="Q1632" t="s">
        <v>60</v>
      </c>
      <c r="R1632" t="s">
        <v>60</v>
      </c>
      <c r="S1632" t="s">
        <v>60</v>
      </c>
      <c r="T1632">
        <v>4730.74</v>
      </c>
      <c r="U1632" t="s">
        <v>6023</v>
      </c>
      <c r="V1632" t="s">
        <v>6056</v>
      </c>
      <c r="W1632" t="s">
        <v>10362</v>
      </c>
      <c r="X1632" t="s">
        <v>10035</v>
      </c>
      <c r="Y1632" t="s">
        <v>548</v>
      </c>
      <c r="Z1632" t="s">
        <v>5474</v>
      </c>
      <c r="AA1632" t="s">
        <v>5475</v>
      </c>
      <c r="AB1632">
        <v>3</v>
      </c>
      <c r="AC1632">
        <v>100</v>
      </c>
      <c r="AD1632">
        <v>70.84</v>
      </c>
      <c r="AE1632">
        <v>29.17</v>
      </c>
      <c r="AF1632" t="s">
        <v>63</v>
      </c>
      <c r="AG1632" t="s">
        <v>2364</v>
      </c>
      <c r="AH1632" t="s">
        <v>1283</v>
      </c>
      <c r="AI1632" t="s">
        <v>1194</v>
      </c>
      <c r="AJ1632" t="s">
        <v>2927</v>
      </c>
      <c r="AK1632" t="s">
        <v>1194</v>
      </c>
      <c r="AL1632" t="s">
        <v>2927</v>
      </c>
      <c r="AM1632" t="s">
        <v>1432</v>
      </c>
      <c r="AN1632">
        <v>-18</v>
      </c>
      <c r="AO1632">
        <v>-4</v>
      </c>
      <c r="AP1632" t="s">
        <v>938</v>
      </c>
      <c r="AQ1632" t="s">
        <v>2471</v>
      </c>
      <c r="AR1632" t="s">
        <v>1949</v>
      </c>
      <c r="AS1632" t="s">
        <v>97</v>
      </c>
      <c r="AT1632" t="s">
        <v>97</v>
      </c>
      <c r="AU1632" t="s">
        <v>1857</v>
      </c>
      <c r="AV1632" t="s">
        <v>136</v>
      </c>
      <c r="AW1632" t="s">
        <v>63</v>
      </c>
      <c r="AX1632">
        <v>52.78</v>
      </c>
      <c r="AY1632">
        <v>47.22</v>
      </c>
      <c r="AZ1632" t="s">
        <v>166</v>
      </c>
      <c r="BA1632" t="s">
        <v>166</v>
      </c>
      <c r="BB1632" t="s">
        <v>166</v>
      </c>
      <c r="BC1632" t="s">
        <v>166</v>
      </c>
      <c r="BD1632" t="s">
        <v>166</v>
      </c>
      <c r="BE1632" t="s">
        <v>166</v>
      </c>
      <c r="BF1632" t="s">
        <v>58</v>
      </c>
      <c r="BG1632">
        <f>IF(Table1[[#This Row],[ft_score]]="0 - 0", 1, 0)</f>
        <v>0</v>
      </c>
      <c r="BH1632">
        <f t="shared" si="25"/>
        <v>0</v>
      </c>
    </row>
    <row r="1633" spans="1:60" hidden="1" x14ac:dyDescent="0.25">
      <c r="A1633" s="1">
        <v>7760</v>
      </c>
      <c r="B1633" t="s">
        <v>58</v>
      </c>
      <c r="C1633" t="s">
        <v>110</v>
      </c>
      <c r="D1633">
        <v>1</v>
      </c>
      <c r="E1633">
        <v>0</v>
      </c>
      <c r="F1633" t="s">
        <v>60</v>
      </c>
      <c r="G1633" t="s">
        <v>90</v>
      </c>
      <c r="H1633" t="s">
        <v>90</v>
      </c>
      <c r="I1633" t="s">
        <v>58</v>
      </c>
      <c r="J1633" t="s">
        <v>58</v>
      </c>
      <c r="K1633">
        <v>0</v>
      </c>
      <c r="L1633" t="s">
        <v>64</v>
      </c>
      <c r="M1633" t="s">
        <v>60</v>
      </c>
      <c r="N1633" t="s">
        <v>64</v>
      </c>
      <c r="O1633" t="s">
        <v>64</v>
      </c>
      <c r="P1633" t="s">
        <v>64</v>
      </c>
      <c r="Q1633" t="s">
        <v>60</v>
      </c>
      <c r="R1633" t="s">
        <v>60</v>
      </c>
      <c r="S1633" t="s">
        <v>60</v>
      </c>
      <c r="T1633">
        <v>572.13</v>
      </c>
      <c r="U1633" t="s">
        <v>695</v>
      </c>
      <c r="V1633" t="s">
        <v>1296</v>
      </c>
      <c r="W1633" t="s">
        <v>10388</v>
      </c>
      <c r="X1633" t="s">
        <v>10035</v>
      </c>
      <c r="Y1633" t="s">
        <v>2967</v>
      </c>
      <c r="Z1633" t="s">
        <v>615</v>
      </c>
      <c r="AA1633" t="s">
        <v>616</v>
      </c>
      <c r="AB1633">
        <v>30</v>
      </c>
      <c r="AC1633">
        <v>56.25</v>
      </c>
      <c r="AD1633">
        <v>25</v>
      </c>
      <c r="AE1633">
        <v>12.5</v>
      </c>
      <c r="AF1633" t="s">
        <v>83</v>
      </c>
      <c r="AG1633" t="s">
        <v>73</v>
      </c>
      <c r="AH1633" t="s">
        <v>1495</v>
      </c>
      <c r="AI1633" t="s">
        <v>2392</v>
      </c>
      <c r="AJ1633" t="s">
        <v>4398</v>
      </c>
      <c r="AK1633" t="s">
        <v>1865</v>
      </c>
      <c r="AL1633" t="s">
        <v>1527</v>
      </c>
      <c r="AM1633" t="s">
        <v>494</v>
      </c>
      <c r="AN1633">
        <v>-13</v>
      </c>
      <c r="AO1633">
        <v>6.5</v>
      </c>
      <c r="AP1633" t="s">
        <v>10389</v>
      </c>
      <c r="AQ1633" t="s">
        <v>82</v>
      </c>
      <c r="AR1633" t="s">
        <v>82</v>
      </c>
      <c r="AS1633" t="s">
        <v>97</v>
      </c>
      <c r="AT1633" t="s">
        <v>97</v>
      </c>
      <c r="AU1633" t="s">
        <v>159</v>
      </c>
      <c r="AV1633" t="s">
        <v>83</v>
      </c>
      <c r="AW1633" t="s">
        <v>63</v>
      </c>
      <c r="AX1633">
        <v>50.41</v>
      </c>
      <c r="AY1633">
        <v>49.6</v>
      </c>
      <c r="AZ1633" t="s">
        <v>166</v>
      </c>
      <c r="BA1633" t="s">
        <v>166</v>
      </c>
      <c r="BB1633" t="s">
        <v>166</v>
      </c>
      <c r="BC1633" t="s">
        <v>166</v>
      </c>
      <c r="BD1633" t="s">
        <v>166</v>
      </c>
      <c r="BE1633" t="s">
        <v>166</v>
      </c>
      <c r="BF1633" t="s">
        <v>58</v>
      </c>
      <c r="BG1633">
        <f>IF(Table1[[#This Row],[ft_score]]="0 - 0", 1, 0)</f>
        <v>0</v>
      </c>
      <c r="BH1633">
        <f t="shared" si="25"/>
        <v>0</v>
      </c>
    </row>
    <row r="1634" spans="1:60" hidden="1" x14ac:dyDescent="0.25">
      <c r="A1634" s="1">
        <v>7761</v>
      </c>
      <c r="B1634" t="s">
        <v>58</v>
      </c>
      <c r="C1634" t="s">
        <v>59</v>
      </c>
      <c r="D1634">
        <v>1</v>
      </c>
      <c r="E1634">
        <v>0</v>
      </c>
      <c r="F1634" t="s">
        <v>60</v>
      </c>
      <c r="G1634" t="s">
        <v>90</v>
      </c>
      <c r="H1634" t="s">
        <v>90</v>
      </c>
      <c r="I1634" t="s">
        <v>58</v>
      </c>
      <c r="J1634" t="s">
        <v>58</v>
      </c>
      <c r="K1634">
        <v>0</v>
      </c>
      <c r="L1634" t="s">
        <v>60</v>
      </c>
      <c r="M1634" t="s">
        <v>60</v>
      </c>
      <c r="N1634" t="s">
        <v>64</v>
      </c>
      <c r="O1634" t="s">
        <v>64</v>
      </c>
      <c r="P1634" t="s">
        <v>60</v>
      </c>
      <c r="Q1634" t="s">
        <v>60</v>
      </c>
      <c r="R1634" t="s">
        <v>60</v>
      </c>
      <c r="S1634" t="s">
        <v>60</v>
      </c>
      <c r="T1634">
        <v>157.86000000000001</v>
      </c>
      <c r="U1634" t="s">
        <v>2946</v>
      </c>
      <c r="V1634" t="s">
        <v>10390</v>
      </c>
      <c r="W1634" t="s">
        <v>10391</v>
      </c>
      <c r="X1634" t="s">
        <v>10035</v>
      </c>
      <c r="Y1634" t="s">
        <v>640</v>
      </c>
      <c r="Z1634" t="s">
        <v>641</v>
      </c>
      <c r="AA1634" t="s">
        <v>642</v>
      </c>
      <c r="AB1634">
        <v>22</v>
      </c>
      <c r="AC1634">
        <v>75</v>
      </c>
      <c r="AD1634">
        <v>62.5</v>
      </c>
      <c r="AE1634">
        <v>31.25</v>
      </c>
      <c r="AF1634" t="s">
        <v>63</v>
      </c>
      <c r="AG1634" t="s">
        <v>82</v>
      </c>
      <c r="AH1634" t="s">
        <v>2805</v>
      </c>
      <c r="AI1634" t="s">
        <v>341</v>
      </c>
      <c r="AJ1634" t="s">
        <v>5189</v>
      </c>
      <c r="AK1634" t="s">
        <v>3839</v>
      </c>
      <c r="AL1634" t="s">
        <v>572</v>
      </c>
      <c r="AM1634" t="s">
        <v>419</v>
      </c>
      <c r="AN1634">
        <v>8</v>
      </c>
      <c r="AO1634">
        <v>-8</v>
      </c>
      <c r="AP1634" t="s">
        <v>10392</v>
      </c>
      <c r="AQ1634" t="s">
        <v>97</v>
      </c>
      <c r="AR1634" t="s">
        <v>73</v>
      </c>
      <c r="AS1634" t="s">
        <v>81</v>
      </c>
      <c r="AT1634" t="s">
        <v>82</v>
      </c>
      <c r="AU1634" t="s">
        <v>73</v>
      </c>
      <c r="AV1634" t="s">
        <v>83</v>
      </c>
      <c r="AW1634" t="s">
        <v>63</v>
      </c>
      <c r="AX1634">
        <v>52.24</v>
      </c>
      <c r="AY1634">
        <v>47.76</v>
      </c>
      <c r="AZ1634" t="s">
        <v>166</v>
      </c>
      <c r="BA1634" t="s">
        <v>166</v>
      </c>
      <c r="BB1634" t="s">
        <v>166</v>
      </c>
      <c r="BC1634" t="s">
        <v>166</v>
      </c>
      <c r="BD1634" t="s">
        <v>166</v>
      </c>
      <c r="BE1634" t="s">
        <v>166</v>
      </c>
      <c r="BF1634" t="s">
        <v>58</v>
      </c>
      <c r="BG1634">
        <f>IF(Table1[[#This Row],[ft_score]]="0 - 0", 1, 0)</f>
        <v>0</v>
      </c>
      <c r="BH1634">
        <f t="shared" si="25"/>
        <v>0</v>
      </c>
    </row>
    <row r="1635" spans="1:60" hidden="1" x14ac:dyDescent="0.25">
      <c r="A1635" s="1">
        <v>7777</v>
      </c>
      <c r="B1635" t="s">
        <v>58</v>
      </c>
      <c r="C1635" t="s">
        <v>2489</v>
      </c>
      <c r="D1635">
        <v>1</v>
      </c>
      <c r="E1635">
        <v>0</v>
      </c>
      <c r="F1635" t="s">
        <v>60</v>
      </c>
      <c r="G1635" t="s">
        <v>90</v>
      </c>
      <c r="H1635" t="s">
        <v>90</v>
      </c>
      <c r="I1635" t="s">
        <v>58</v>
      </c>
      <c r="J1635" t="s">
        <v>58</v>
      </c>
      <c r="K1635">
        <v>0</v>
      </c>
      <c r="L1635" t="s">
        <v>60</v>
      </c>
      <c r="M1635" t="s">
        <v>60</v>
      </c>
      <c r="N1635" t="s">
        <v>64</v>
      </c>
      <c r="O1635" t="s">
        <v>64</v>
      </c>
      <c r="P1635" t="s">
        <v>60</v>
      </c>
      <c r="Q1635" t="s">
        <v>60</v>
      </c>
      <c r="R1635" t="s">
        <v>60</v>
      </c>
      <c r="S1635">
        <v>0</v>
      </c>
      <c r="T1635">
        <v>0</v>
      </c>
      <c r="U1635" t="s">
        <v>3640</v>
      </c>
      <c r="V1635" t="s">
        <v>4963</v>
      </c>
      <c r="W1635" t="s">
        <v>10421</v>
      </c>
      <c r="X1635" t="s">
        <v>10407</v>
      </c>
      <c r="Y1635" t="s">
        <v>667</v>
      </c>
      <c r="Z1635" t="s">
        <v>3643</v>
      </c>
      <c r="AA1635" t="s">
        <v>3644</v>
      </c>
      <c r="AB1635">
        <v>10</v>
      </c>
      <c r="AC1635">
        <v>62.5</v>
      </c>
      <c r="AD1635">
        <v>50</v>
      </c>
      <c r="AE1635">
        <v>31.25</v>
      </c>
      <c r="AF1635" t="s">
        <v>83</v>
      </c>
      <c r="AG1635" t="s">
        <v>72</v>
      </c>
      <c r="AH1635" t="s">
        <v>72</v>
      </c>
      <c r="AI1635" t="s">
        <v>839</v>
      </c>
      <c r="AJ1635" t="s">
        <v>136</v>
      </c>
      <c r="AK1635" t="s">
        <v>123</v>
      </c>
      <c r="AL1635" t="s">
        <v>123</v>
      </c>
      <c r="AM1635" t="s">
        <v>4227</v>
      </c>
      <c r="AN1635">
        <v>-2</v>
      </c>
      <c r="AO1635">
        <v>6</v>
      </c>
      <c r="AP1635" t="s">
        <v>3720</v>
      </c>
      <c r="AQ1635" t="s">
        <v>73</v>
      </c>
      <c r="AR1635" t="s">
        <v>141</v>
      </c>
      <c r="AS1635" t="s">
        <v>73</v>
      </c>
      <c r="AT1635" t="s">
        <v>141</v>
      </c>
      <c r="AU1635" t="s">
        <v>73</v>
      </c>
      <c r="AV1635" t="s">
        <v>72</v>
      </c>
      <c r="AW1635" t="s">
        <v>63</v>
      </c>
      <c r="AX1635">
        <v>39.590000000000003</v>
      </c>
      <c r="AY1635">
        <v>60.42</v>
      </c>
      <c r="AZ1635" t="s">
        <v>166</v>
      </c>
      <c r="BA1635" t="s">
        <v>166</v>
      </c>
      <c r="BB1635" t="s">
        <v>166</v>
      </c>
      <c r="BC1635" t="s">
        <v>166</v>
      </c>
      <c r="BD1635" t="s">
        <v>166</v>
      </c>
      <c r="BE1635" t="s">
        <v>166</v>
      </c>
      <c r="BF1635" t="s">
        <v>58</v>
      </c>
      <c r="BG1635">
        <f>IF(Table1[[#This Row],[ft_score]]="0 - 0", 1, 0)</f>
        <v>0</v>
      </c>
      <c r="BH1635">
        <f t="shared" si="25"/>
        <v>0</v>
      </c>
    </row>
    <row r="1636" spans="1:60" x14ac:dyDescent="0.25">
      <c r="A1636" s="1">
        <v>7784</v>
      </c>
      <c r="B1636" t="s">
        <v>58</v>
      </c>
      <c r="C1636" t="s">
        <v>4650</v>
      </c>
      <c r="D1636">
        <v>1</v>
      </c>
      <c r="E1636">
        <v>0</v>
      </c>
      <c r="F1636" t="s">
        <v>60</v>
      </c>
      <c r="G1636" t="s">
        <v>90</v>
      </c>
      <c r="H1636" t="s">
        <v>90</v>
      </c>
      <c r="I1636" t="s">
        <v>58</v>
      </c>
      <c r="J1636" t="s">
        <v>58</v>
      </c>
      <c r="K1636">
        <v>0</v>
      </c>
      <c r="L1636" t="s">
        <v>60</v>
      </c>
      <c r="M1636" t="s">
        <v>60</v>
      </c>
      <c r="N1636" t="s">
        <v>60</v>
      </c>
      <c r="O1636" t="s">
        <v>60</v>
      </c>
      <c r="P1636" t="s">
        <v>60</v>
      </c>
      <c r="Q1636">
        <v>0</v>
      </c>
      <c r="R1636">
        <v>0</v>
      </c>
      <c r="S1636">
        <v>0</v>
      </c>
      <c r="T1636">
        <v>343.86</v>
      </c>
      <c r="U1636" t="s">
        <v>389</v>
      </c>
      <c r="V1636" t="s">
        <v>2210</v>
      </c>
      <c r="W1636" t="s">
        <v>10434</v>
      </c>
      <c r="X1636" t="s">
        <v>10407</v>
      </c>
      <c r="Y1636" t="s">
        <v>3032</v>
      </c>
      <c r="Z1636" t="s">
        <v>393</v>
      </c>
      <c r="AA1636" t="s">
        <v>394</v>
      </c>
      <c r="AB1636">
        <v>29</v>
      </c>
      <c r="AC1636">
        <v>93.75</v>
      </c>
      <c r="AD1636">
        <v>75</v>
      </c>
      <c r="AE1636">
        <v>37.5</v>
      </c>
      <c r="AF1636" t="s">
        <v>123</v>
      </c>
      <c r="AG1636" t="s">
        <v>83</v>
      </c>
      <c r="AH1636" t="s">
        <v>6537</v>
      </c>
      <c r="AI1636" t="s">
        <v>884</v>
      </c>
      <c r="AJ1636" t="s">
        <v>4256</v>
      </c>
      <c r="AK1636" t="s">
        <v>502</v>
      </c>
      <c r="AL1636" t="s">
        <v>4163</v>
      </c>
      <c r="AM1636" t="s">
        <v>10435</v>
      </c>
      <c r="AN1636">
        <v>3</v>
      </c>
      <c r="AO1636">
        <v>10.5</v>
      </c>
      <c r="AP1636" t="s">
        <v>10436</v>
      </c>
      <c r="AQ1636" t="s">
        <v>97</v>
      </c>
      <c r="AR1636" t="s">
        <v>97</v>
      </c>
      <c r="AS1636" t="s">
        <v>73</v>
      </c>
      <c r="AT1636" t="s">
        <v>141</v>
      </c>
      <c r="AU1636" t="s">
        <v>116</v>
      </c>
      <c r="AV1636" t="s">
        <v>83</v>
      </c>
      <c r="AW1636" t="s">
        <v>63</v>
      </c>
      <c r="AX1636">
        <v>43.85</v>
      </c>
      <c r="AY1636">
        <v>56.15</v>
      </c>
      <c r="AZ1636" t="s">
        <v>363</v>
      </c>
      <c r="BA1636" t="s">
        <v>125</v>
      </c>
      <c r="BB1636" t="s">
        <v>421</v>
      </c>
      <c r="BC1636" t="s">
        <v>468</v>
      </c>
      <c r="BD1636" t="s">
        <v>215</v>
      </c>
      <c r="BE1636" t="s">
        <v>888</v>
      </c>
      <c r="BF1636">
        <v>1</v>
      </c>
      <c r="BG1636">
        <f>IF(Table1[[#This Row],[ft_score]]="0 - 0", 1, 0)</f>
        <v>0</v>
      </c>
      <c r="BH1636">
        <f t="shared" si="25"/>
        <v>0</v>
      </c>
    </row>
    <row r="1637" spans="1:60" x14ac:dyDescent="0.25">
      <c r="A1637" s="1">
        <v>7785</v>
      </c>
      <c r="B1637" t="s">
        <v>58</v>
      </c>
      <c r="C1637" t="s">
        <v>4650</v>
      </c>
      <c r="D1637">
        <v>1</v>
      </c>
      <c r="E1637">
        <v>0</v>
      </c>
      <c r="F1637" t="s">
        <v>60</v>
      </c>
      <c r="G1637" t="s">
        <v>90</v>
      </c>
      <c r="H1637" t="s">
        <v>90</v>
      </c>
      <c r="I1637" t="s">
        <v>58</v>
      </c>
      <c r="J1637" t="s">
        <v>58</v>
      </c>
      <c r="K1637">
        <v>0</v>
      </c>
      <c r="L1637" t="s">
        <v>60</v>
      </c>
      <c r="M1637" t="s">
        <v>60</v>
      </c>
      <c r="N1637" t="s">
        <v>64</v>
      </c>
      <c r="O1637" t="s">
        <v>64</v>
      </c>
      <c r="P1637" t="s">
        <v>60</v>
      </c>
      <c r="Q1637">
        <v>0</v>
      </c>
      <c r="R1637">
        <v>0</v>
      </c>
      <c r="S1637">
        <v>0</v>
      </c>
      <c r="T1637">
        <v>813.05</v>
      </c>
      <c r="U1637" t="s">
        <v>2228</v>
      </c>
      <c r="V1637" t="s">
        <v>3006</v>
      </c>
      <c r="W1637" t="s">
        <v>10437</v>
      </c>
      <c r="X1637" t="s">
        <v>10407</v>
      </c>
      <c r="Y1637" t="s">
        <v>3032</v>
      </c>
      <c r="Z1637" t="s">
        <v>393</v>
      </c>
      <c r="AA1637" t="s">
        <v>394</v>
      </c>
      <c r="AB1637">
        <v>28</v>
      </c>
      <c r="AC1637">
        <v>75</v>
      </c>
      <c r="AD1637">
        <v>62.5</v>
      </c>
      <c r="AE1637">
        <v>37.5</v>
      </c>
      <c r="AF1637" t="s">
        <v>73</v>
      </c>
      <c r="AG1637" t="s">
        <v>72</v>
      </c>
      <c r="AH1637" t="s">
        <v>1669</v>
      </c>
      <c r="AI1637" t="s">
        <v>1672</v>
      </c>
      <c r="AJ1637" t="s">
        <v>2162</v>
      </c>
      <c r="AK1637" t="s">
        <v>3944</v>
      </c>
      <c r="AL1637" t="s">
        <v>1187</v>
      </c>
      <c r="AM1637" t="s">
        <v>4523</v>
      </c>
      <c r="AN1637">
        <v>-3</v>
      </c>
      <c r="AO1637">
        <v>10.5</v>
      </c>
      <c r="AP1637" t="s">
        <v>4365</v>
      </c>
      <c r="AQ1637" t="s">
        <v>97</v>
      </c>
      <c r="AR1637" t="s">
        <v>97</v>
      </c>
      <c r="AS1637" t="s">
        <v>73</v>
      </c>
      <c r="AT1637" t="s">
        <v>141</v>
      </c>
      <c r="AU1637" t="s">
        <v>97</v>
      </c>
      <c r="AV1637" t="s">
        <v>73</v>
      </c>
      <c r="AW1637" t="s">
        <v>63</v>
      </c>
      <c r="AX1637">
        <v>50.54</v>
      </c>
      <c r="AY1637">
        <v>49.47</v>
      </c>
      <c r="AZ1637" t="s">
        <v>349</v>
      </c>
      <c r="BA1637" t="s">
        <v>456</v>
      </c>
      <c r="BB1637" t="s">
        <v>829</v>
      </c>
      <c r="BC1637" t="s">
        <v>312</v>
      </c>
      <c r="BD1637" t="s">
        <v>271</v>
      </c>
      <c r="BE1637" t="s">
        <v>86</v>
      </c>
      <c r="BF1637">
        <v>1</v>
      </c>
      <c r="BG1637">
        <f>IF(Table1[[#This Row],[ft_score]]="0 - 0", 1, 0)</f>
        <v>0</v>
      </c>
      <c r="BH1637">
        <f t="shared" si="25"/>
        <v>0</v>
      </c>
    </row>
    <row r="1638" spans="1:60" x14ac:dyDescent="0.25">
      <c r="A1638" s="1">
        <v>7805</v>
      </c>
      <c r="B1638" t="s">
        <v>58</v>
      </c>
      <c r="C1638" t="s">
        <v>59</v>
      </c>
      <c r="D1638">
        <v>1</v>
      </c>
      <c r="E1638">
        <v>0</v>
      </c>
      <c r="F1638" t="s">
        <v>60</v>
      </c>
      <c r="G1638" t="s">
        <v>90</v>
      </c>
      <c r="H1638" t="s">
        <v>90</v>
      </c>
      <c r="I1638" t="s">
        <v>58</v>
      </c>
      <c r="J1638" t="s">
        <v>90</v>
      </c>
      <c r="K1638">
        <v>0</v>
      </c>
      <c r="L1638" t="s">
        <v>64</v>
      </c>
      <c r="M1638" t="s">
        <v>60</v>
      </c>
      <c r="N1638" t="s">
        <v>64</v>
      </c>
      <c r="O1638" t="s">
        <v>64</v>
      </c>
      <c r="P1638" t="s">
        <v>64</v>
      </c>
      <c r="Q1638" t="s">
        <v>60</v>
      </c>
      <c r="R1638" t="s">
        <v>60</v>
      </c>
      <c r="S1638" t="s">
        <v>60</v>
      </c>
      <c r="T1638">
        <v>48.4</v>
      </c>
      <c r="U1638" t="s">
        <v>10466</v>
      </c>
      <c r="V1638" t="s">
        <v>9818</v>
      </c>
      <c r="W1638" t="s">
        <v>10467</v>
      </c>
      <c r="X1638" t="s">
        <v>10407</v>
      </c>
      <c r="Y1638" t="s">
        <v>921</v>
      </c>
      <c r="Z1638" t="s">
        <v>9649</v>
      </c>
      <c r="AA1638" t="s">
        <v>9565</v>
      </c>
      <c r="AB1638">
        <v>1</v>
      </c>
      <c r="AC1638">
        <v>100</v>
      </c>
      <c r="AD1638">
        <v>100</v>
      </c>
      <c r="AE1638">
        <v>100</v>
      </c>
      <c r="AF1638" t="s">
        <v>97</v>
      </c>
      <c r="AG1638" t="s">
        <v>63</v>
      </c>
      <c r="AH1638" t="s">
        <v>1336</v>
      </c>
      <c r="AI1638" t="s">
        <v>1336</v>
      </c>
      <c r="AJ1638" t="s">
        <v>2416</v>
      </c>
      <c r="AK1638" t="s">
        <v>1575</v>
      </c>
      <c r="AL1638" t="s">
        <v>72</v>
      </c>
      <c r="AM1638" t="s">
        <v>72</v>
      </c>
      <c r="AN1638">
        <v>7</v>
      </c>
      <c r="AO1638">
        <v>7.5</v>
      </c>
      <c r="AP1638" t="s">
        <v>560</v>
      </c>
      <c r="AQ1638" t="s">
        <v>63</v>
      </c>
      <c r="AR1638" t="s">
        <v>560</v>
      </c>
      <c r="AS1638" t="s">
        <v>560</v>
      </c>
      <c r="AT1638" t="s">
        <v>63</v>
      </c>
      <c r="AU1638" t="s">
        <v>560</v>
      </c>
      <c r="AV1638" t="s">
        <v>97</v>
      </c>
      <c r="AW1638" t="s">
        <v>63</v>
      </c>
      <c r="AX1638">
        <v>55</v>
      </c>
      <c r="AY1638">
        <v>45</v>
      </c>
      <c r="AZ1638" t="s">
        <v>144</v>
      </c>
      <c r="BA1638" t="s">
        <v>928</v>
      </c>
      <c r="BB1638" t="s">
        <v>86</v>
      </c>
      <c r="BC1638" t="s">
        <v>423</v>
      </c>
      <c r="BD1638" t="s">
        <v>255</v>
      </c>
      <c r="BE1638" t="s">
        <v>424</v>
      </c>
      <c r="BF1638">
        <v>2</v>
      </c>
      <c r="BG1638">
        <f>IF(Table1[[#This Row],[ft_score]]="0 - 0", 1, 0)</f>
        <v>0</v>
      </c>
      <c r="BH1638">
        <f t="shared" si="25"/>
        <v>0</v>
      </c>
    </row>
    <row r="1639" spans="1:60" x14ac:dyDescent="0.25">
      <c r="A1639" s="1">
        <v>7833</v>
      </c>
      <c r="B1639" t="s">
        <v>58</v>
      </c>
      <c r="C1639" t="s">
        <v>167</v>
      </c>
      <c r="D1639">
        <v>1</v>
      </c>
      <c r="E1639">
        <v>0</v>
      </c>
      <c r="F1639" t="s">
        <v>60</v>
      </c>
      <c r="G1639" t="s">
        <v>90</v>
      </c>
      <c r="H1639" t="s">
        <v>90</v>
      </c>
      <c r="I1639" t="s">
        <v>58</v>
      </c>
      <c r="J1639" t="s">
        <v>90</v>
      </c>
      <c r="K1639">
        <v>0</v>
      </c>
      <c r="L1639" t="s">
        <v>60</v>
      </c>
      <c r="M1639" t="s">
        <v>60</v>
      </c>
      <c r="N1639" t="s">
        <v>60</v>
      </c>
      <c r="O1639" t="s">
        <v>60</v>
      </c>
      <c r="P1639" t="s">
        <v>60</v>
      </c>
      <c r="Q1639" t="s">
        <v>60</v>
      </c>
      <c r="R1639" t="s">
        <v>60</v>
      </c>
      <c r="S1639" t="s">
        <v>60</v>
      </c>
      <c r="T1639">
        <v>525.33000000000004</v>
      </c>
      <c r="U1639" t="s">
        <v>8084</v>
      </c>
      <c r="V1639" t="s">
        <v>8148</v>
      </c>
      <c r="W1639" t="s">
        <v>10503</v>
      </c>
      <c r="X1639" t="s">
        <v>10407</v>
      </c>
      <c r="Y1639" t="s">
        <v>966</v>
      </c>
      <c r="Z1639" t="s">
        <v>8087</v>
      </c>
      <c r="AA1639" t="s">
        <v>8088</v>
      </c>
      <c r="AB1639">
        <v>2</v>
      </c>
      <c r="AC1639">
        <v>75</v>
      </c>
      <c r="AD1639">
        <v>25</v>
      </c>
      <c r="AE1639">
        <v>0</v>
      </c>
      <c r="AF1639" t="s">
        <v>63</v>
      </c>
      <c r="AG1639" t="s">
        <v>63</v>
      </c>
      <c r="AH1639" t="s">
        <v>63</v>
      </c>
      <c r="AI1639" t="s">
        <v>72</v>
      </c>
      <c r="AJ1639" t="s">
        <v>63</v>
      </c>
      <c r="AK1639" t="s">
        <v>97</v>
      </c>
      <c r="AL1639" t="s">
        <v>63</v>
      </c>
      <c r="AM1639" t="s">
        <v>82</v>
      </c>
      <c r="AN1639">
        <v>2</v>
      </c>
      <c r="AO1639">
        <v>2</v>
      </c>
      <c r="AP1639" t="s">
        <v>194</v>
      </c>
      <c r="AQ1639" t="s">
        <v>63</v>
      </c>
      <c r="AR1639" t="s">
        <v>560</v>
      </c>
      <c r="AS1639" t="s">
        <v>97</v>
      </c>
      <c r="AT1639" t="s">
        <v>97</v>
      </c>
      <c r="AU1639" t="s">
        <v>63</v>
      </c>
      <c r="AV1639" t="s">
        <v>63</v>
      </c>
      <c r="AW1639" t="s">
        <v>63</v>
      </c>
      <c r="AX1639">
        <v>12.5</v>
      </c>
      <c r="AY1639">
        <v>87.5</v>
      </c>
      <c r="AZ1639" t="s">
        <v>363</v>
      </c>
      <c r="BA1639" t="s">
        <v>268</v>
      </c>
      <c r="BB1639" t="s">
        <v>214</v>
      </c>
      <c r="BC1639" t="s">
        <v>197</v>
      </c>
      <c r="BD1639" t="s">
        <v>198</v>
      </c>
      <c r="BE1639" t="s">
        <v>199</v>
      </c>
      <c r="BF1639">
        <v>1</v>
      </c>
      <c r="BG1639">
        <f>IF(Table1[[#This Row],[ft_score]]="0 - 0", 1, 0)</f>
        <v>0</v>
      </c>
      <c r="BH1639">
        <f t="shared" si="25"/>
        <v>0</v>
      </c>
    </row>
    <row r="1640" spans="1:60" x14ac:dyDescent="0.25">
      <c r="A1640" s="1">
        <v>7845</v>
      </c>
      <c r="B1640" t="s">
        <v>58</v>
      </c>
      <c r="C1640" t="s">
        <v>167</v>
      </c>
      <c r="D1640">
        <v>1</v>
      </c>
      <c r="E1640">
        <v>0</v>
      </c>
      <c r="F1640" t="s">
        <v>60</v>
      </c>
      <c r="G1640" t="s">
        <v>90</v>
      </c>
      <c r="H1640" t="s">
        <v>90</v>
      </c>
      <c r="I1640" t="s">
        <v>58</v>
      </c>
      <c r="J1640" t="s">
        <v>90</v>
      </c>
      <c r="K1640">
        <v>0</v>
      </c>
      <c r="L1640" t="s">
        <v>60</v>
      </c>
      <c r="M1640" t="s">
        <v>60</v>
      </c>
      <c r="N1640" t="s">
        <v>60</v>
      </c>
      <c r="O1640" t="s">
        <v>60</v>
      </c>
      <c r="P1640" t="s">
        <v>60</v>
      </c>
      <c r="Q1640" t="s">
        <v>60</v>
      </c>
      <c r="R1640" t="s">
        <v>60</v>
      </c>
      <c r="S1640" t="s">
        <v>60</v>
      </c>
      <c r="T1640">
        <v>1743.39</v>
      </c>
      <c r="U1640" t="s">
        <v>2698</v>
      </c>
      <c r="V1640" t="s">
        <v>3151</v>
      </c>
      <c r="W1640" t="s">
        <v>10518</v>
      </c>
      <c r="X1640" t="s">
        <v>10407</v>
      </c>
      <c r="Y1640" t="s">
        <v>5947</v>
      </c>
      <c r="Z1640" t="s">
        <v>2333</v>
      </c>
      <c r="AA1640" t="s">
        <v>2334</v>
      </c>
      <c r="AB1640">
        <v>6</v>
      </c>
      <c r="AC1640">
        <v>69.05</v>
      </c>
      <c r="AD1640">
        <v>23.81</v>
      </c>
      <c r="AE1640">
        <v>0</v>
      </c>
      <c r="AF1640" t="s">
        <v>63</v>
      </c>
      <c r="AG1640" t="s">
        <v>98</v>
      </c>
      <c r="AH1640" t="s">
        <v>1719</v>
      </c>
      <c r="AI1640" t="s">
        <v>1485</v>
      </c>
      <c r="AJ1640" t="s">
        <v>2405</v>
      </c>
      <c r="AK1640" t="s">
        <v>3052</v>
      </c>
      <c r="AL1640" t="s">
        <v>1485</v>
      </c>
      <c r="AM1640" t="s">
        <v>5917</v>
      </c>
      <c r="AN1640">
        <v>-3</v>
      </c>
      <c r="AO1640">
        <v>8.5</v>
      </c>
      <c r="AP1640" t="s">
        <v>9108</v>
      </c>
      <c r="AQ1640" t="s">
        <v>136</v>
      </c>
      <c r="AR1640" t="s">
        <v>6254</v>
      </c>
      <c r="AS1640" t="s">
        <v>63</v>
      </c>
      <c r="AT1640" t="s">
        <v>560</v>
      </c>
      <c r="AU1640" t="s">
        <v>1265</v>
      </c>
      <c r="AV1640" t="s">
        <v>63</v>
      </c>
      <c r="AW1640" t="s">
        <v>63</v>
      </c>
      <c r="AX1640">
        <v>48.4</v>
      </c>
      <c r="AY1640">
        <v>51.61</v>
      </c>
      <c r="AZ1640" t="s">
        <v>928</v>
      </c>
      <c r="BA1640" t="s">
        <v>147</v>
      </c>
      <c r="BB1640" t="s">
        <v>125</v>
      </c>
      <c r="BC1640" t="s">
        <v>523</v>
      </c>
      <c r="BD1640" t="s">
        <v>455</v>
      </c>
      <c r="BE1640" t="s">
        <v>199</v>
      </c>
      <c r="BF1640">
        <v>1</v>
      </c>
      <c r="BG1640">
        <f>IF(Table1[[#This Row],[ft_score]]="0 - 0", 1, 0)</f>
        <v>0</v>
      </c>
      <c r="BH1640">
        <f t="shared" si="25"/>
        <v>0</v>
      </c>
    </row>
    <row r="1641" spans="1:60" x14ac:dyDescent="0.25">
      <c r="A1641" s="1">
        <v>7849</v>
      </c>
      <c r="B1641" t="s">
        <v>58</v>
      </c>
      <c r="C1641" t="s">
        <v>126</v>
      </c>
      <c r="D1641">
        <v>1</v>
      </c>
      <c r="E1641">
        <v>0</v>
      </c>
      <c r="F1641" t="s">
        <v>60</v>
      </c>
      <c r="G1641" t="s">
        <v>90</v>
      </c>
      <c r="H1641" t="s">
        <v>90</v>
      </c>
      <c r="I1641" t="s">
        <v>58</v>
      </c>
      <c r="J1641" t="s">
        <v>90</v>
      </c>
      <c r="K1641">
        <v>0</v>
      </c>
      <c r="L1641" t="s">
        <v>60</v>
      </c>
      <c r="M1641" t="s">
        <v>60</v>
      </c>
      <c r="N1641" t="s">
        <v>60</v>
      </c>
      <c r="O1641" t="s">
        <v>60</v>
      </c>
      <c r="P1641" t="s">
        <v>60</v>
      </c>
      <c r="Q1641" t="s">
        <v>60</v>
      </c>
      <c r="R1641" t="s">
        <v>60</v>
      </c>
      <c r="S1641" t="s">
        <v>60</v>
      </c>
      <c r="T1641">
        <v>1690.96</v>
      </c>
      <c r="U1641" t="s">
        <v>3128</v>
      </c>
      <c r="V1641" t="s">
        <v>4586</v>
      </c>
      <c r="W1641" t="s">
        <v>10522</v>
      </c>
      <c r="X1641" t="s">
        <v>10407</v>
      </c>
      <c r="Y1641" t="s">
        <v>1008</v>
      </c>
      <c r="Z1641" t="s">
        <v>2338</v>
      </c>
      <c r="AA1641" t="s">
        <v>2339</v>
      </c>
      <c r="AB1641">
        <v>7</v>
      </c>
      <c r="AC1641">
        <v>78.569999999999993</v>
      </c>
      <c r="AD1641">
        <v>71.430000000000007</v>
      </c>
      <c r="AE1641">
        <v>64.290000000000006</v>
      </c>
      <c r="AF1641" t="s">
        <v>97</v>
      </c>
      <c r="AG1641" t="s">
        <v>3125</v>
      </c>
      <c r="AH1641" t="s">
        <v>3509</v>
      </c>
      <c r="AI1641" t="s">
        <v>2864</v>
      </c>
      <c r="AJ1641" t="s">
        <v>2561</v>
      </c>
      <c r="AK1641" t="s">
        <v>8304</v>
      </c>
      <c r="AL1641" t="s">
        <v>227</v>
      </c>
      <c r="AM1641" t="s">
        <v>10523</v>
      </c>
      <c r="AN1641">
        <v>11</v>
      </c>
      <c r="AO1641">
        <v>-1.5</v>
      </c>
      <c r="AP1641" t="s">
        <v>8659</v>
      </c>
      <c r="AQ1641" t="s">
        <v>2934</v>
      </c>
      <c r="AR1641" t="s">
        <v>1835</v>
      </c>
      <c r="AS1641" t="s">
        <v>6063</v>
      </c>
      <c r="AT1641" t="s">
        <v>6063</v>
      </c>
      <c r="AU1641" t="s">
        <v>97</v>
      </c>
      <c r="AV1641" t="s">
        <v>4590</v>
      </c>
      <c r="AW1641" t="s">
        <v>3125</v>
      </c>
      <c r="AX1641">
        <v>44.32</v>
      </c>
      <c r="AY1641">
        <v>55.69</v>
      </c>
      <c r="AZ1641" t="s">
        <v>299</v>
      </c>
      <c r="BA1641" t="s">
        <v>705</v>
      </c>
      <c r="BB1641" t="s">
        <v>144</v>
      </c>
      <c r="BC1641" t="s">
        <v>312</v>
      </c>
      <c r="BD1641" t="s">
        <v>269</v>
      </c>
      <c r="BE1641" t="s">
        <v>214</v>
      </c>
      <c r="BF1641">
        <v>2</v>
      </c>
      <c r="BG1641">
        <f>IF(Table1[[#This Row],[ft_score]]="0 - 0", 1, 0)</f>
        <v>0</v>
      </c>
      <c r="BH1641">
        <f t="shared" si="25"/>
        <v>0</v>
      </c>
    </row>
    <row r="1642" spans="1:60" x14ac:dyDescent="0.25">
      <c r="A1642" s="1">
        <v>7856</v>
      </c>
      <c r="B1642" t="s">
        <v>58</v>
      </c>
      <c r="C1642" t="s">
        <v>59</v>
      </c>
      <c r="D1642">
        <v>1</v>
      </c>
      <c r="E1642">
        <v>0</v>
      </c>
      <c r="F1642" t="s">
        <v>60</v>
      </c>
      <c r="G1642" t="s">
        <v>90</v>
      </c>
      <c r="H1642" t="s">
        <v>90</v>
      </c>
      <c r="I1642" t="s">
        <v>58</v>
      </c>
      <c r="J1642" t="s">
        <v>90</v>
      </c>
      <c r="K1642">
        <v>0</v>
      </c>
      <c r="L1642" t="s">
        <v>64</v>
      </c>
      <c r="M1642" t="s">
        <v>60</v>
      </c>
      <c r="N1642" t="s">
        <v>64</v>
      </c>
      <c r="O1642" t="s">
        <v>64</v>
      </c>
      <c r="P1642" t="s">
        <v>64</v>
      </c>
      <c r="Q1642" t="s">
        <v>60</v>
      </c>
      <c r="R1642" t="s">
        <v>60</v>
      </c>
      <c r="S1642" t="s">
        <v>60</v>
      </c>
      <c r="T1642">
        <v>10652</v>
      </c>
      <c r="U1642" t="s">
        <v>2627</v>
      </c>
      <c r="V1642" t="s">
        <v>3213</v>
      </c>
      <c r="W1642" t="s">
        <v>10534</v>
      </c>
      <c r="X1642" t="s">
        <v>10407</v>
      </c>
      <c r="Y1642" t="s">
        <v>951</v>
      </c>
      <c r="Z1642" t="s">
        <v>1516</v>
      </c>
      <c r="AA1642" t="s">
        <v>1517</v>
      </c>
      <c r="AB1642">
        <v>21</v>
      </c>
      <c r="AC1642">
        <v>62.5</v>
      </c>
      <c r="AD1642">
        <v>43.75</v>
      </c>
      <c r="AE1642">
        <v>25</v>
      </c>
      <c r="AF1642" t="s">
        <v>72</v>
      </c>
      <c r="AG1642" t="s">
        <v>97</v>
      </c>
      <c r="AH1642" t="s">
        <v>2176</v>
      </c>
      <c r="AI1642" t="s">
        <v>2410</v>
      </c>
      <c r="AJ1642" t="s">
        <v>444</v>
      </c>
      <c r="AK1642" t="s">
        <v>5168</v>
      </c>
      <c r="AL1642" t="s">
        <v>251</v>
      </c>
      <c r="AM1642" t="s">
        <v>10535</v>
      </c>
      <c r="AN1642">
        <v>-5</v>
      </c>
      <c r="AO1642">
        <v>-9.5</v>
      </c>
      <c r="AP1642" t="s">
        <v>559</v>
      </c>
      <c r="AQ1642" t="s">
        <v>560</v>
      </c>
      <c r="AR1642" t="s">
        <v>63</v>
      </c>
      <c r="AS1642" t="s">
        <v>97</v>
      </c>
      <c r="AT1642" t="s">
        <v>82</v>
      </c>
      <c r="AU1642" t="s">
        <v>123</v>
      </c>
      <c r="AV1642" t="s">
        <v>83</v>
      </c>
      <c r="AW1642" t="s">
        <v>63</v>
      </c>
      <c r="AX1642">
        <v>36.869999999999997</v>
      </c>
      <c r="AY1642">
        <v>63.13</v>
      </c>
      <c r="AZ1642" t="s">
        <v>269</v>
      </c>
      <c r="BA1642" t="s">
        <v>888</v>
      </c>
      <c r="BB1642" t="s">
        <v>299</v>
      </c>
      <c r="BC1642" t="s">
        <v>197</v>
      </c>
      <c r="BD1642" t="s">
        <v>198</v>
      </c>
      <c r="BE1642" t="s">
        <v>199</v>
      </c>
      <c r="BF1642">
        <v>1</v>
      </c>
      <c r="BG1642">
        <f>IF(Table1[[#This Row],[ft_score]]="0 - 0", 1, 0)</f>
        <v>0</v>
      </c>
      <c r="BH1642">
        <f t="shared" si="25"/>
        <v>0</v>
      </c>
    </row>
    <row r="1643" spans="1:60" x14ac:dyDescent="0.25">
      <c r="A1643" s="1">
        <v>7893</v>
      </c>
      <c r="B1643" t="s">
        <v>58</v>
      </c>
      <c r="C1643" t="s">
        <v>650</v>
      </c>
      <c r="D1643">
        <v>1</v>
      </c>
      <c r="E1643">
        <v>0</v>
      </c>
      <c r="F1643" t="s">
        <v>60</v>
      </c>
      <c r="G1643" t="s">
        <v>90</v>
      </c>
      <c r="H1643" t="s">
        <v>90</v>
      </c>
      <c r="I1643" t="s">
        <v>58</v>
      </c>
      <c r="J1643" t="s">
        <v>58</v>
      </c>
      <c r="K1643">
        <v>0</v>
      </c>
      <c r="L1643" t="s">
        <v>60</v>
      </c>
      <c r="M1643" t="s">
        <v>60</v>
      </c>
      <c r="N1643" t="s">
        <v>64</v>
      </c>
      <c r="O1643" t="s">
        <v>64</v>
      </c>
      <c r="P1643" t="s">
        <v>60</v>
      </c>
      <c r="Q1643" t="s">
        <v>60</v>
      </c>
      <c r="R1643" t="s">
        <v>60</v>
      </c>
      <c r="S1643" t="s">
        <v>60</v>
      </c>
      <c r="T1643">
        <v>108.5</v>
      </c>
      <c r="U1643" t="s">
        <v>6035</v>
      </c>
      <c r="V1643" t="s">
        <v>6129</v>
      </c>
      <c r="W1643" t="s">
        <v>10587</v>
      </c>
      <c r="X1643" t="s">
        <v>10407</v>
      </c>
      <c r="Y1643" t="s">
        <v>1008</v>
      </c>
      <c r="Z1643" t="s">
        <v>5405</v>
      </c>
      <c r="AA1643" t="s">
        <v>5406</v>
      </c>
      <c r="AB1643">
        <v>5</v>
      </c>
      <c r="AC1643">
        <v>60</v>
      </c>
      <c r="AD1643">
        <v>50</v>
      </c>
      <c r="AE1643">
        <v>10</v>
      </c>
      <c r="AF1643" t="s">
        <v>63</v>
      </c>
      <c r="AG1643" t="s">
        <v>3238</v>
      </c>
      <c r="AH1643" t="s">
        <v>73</v>
      </c>
      <c r="AI1643" t="s">
        <v>1883</v>
      </c>
      <c r="AJ1643" t="s">
        <v>4492</v>
      </c>
      <c r="AK1643" t="s">
        <v>7804</v>
      </c>
      <c r="AL1643" t="s">
        <v>4492</v>
      </c>
      <c r="AM1643" t="s">
        <v>1154</v>
      </c>
      <c r="AN1643">
        <v>13</v>
      </c>
      <c r="AO1643">
        <v>4.5</v>
      </c>
      <c r="AP1643" t="s">
        <v>2489</v>
      </c>
      <c r="AQ1643" t="s">
        <v>1575</v>
      </c>
      <c r="AR1643" t="s">
        <v>2219</v>
      </c>
      <c r="AS1643" t="s">
        <v>2219</v>
      </c>
      <c r="AT1643" t="s">
        <v>3023</v>
      </c>
      <c r="AU1643" t="s">
        <v>2416</v>
      </c>
      <c r="AV1643" t="s">
        <v>63</v>
      </c>
      <c r="AW1643" t="s">
        <v>63</v>
      </c>
      <c r="AX1643">
        <v>39.29</v>
      </c>
      <c r="AY1643">
        <v>60.72</v>
      </c>
      <c r="AZ1643" t="s">
        <v>506</v>
      </c>
      <c r="BA1643" t="s">
        <v>561</v>
      </c>
      <c r="BB1643" t="s">
        <v>561</v>
      </c>
      <c r="BC1643" t="s">
        <v>104</v>
      </c>
      <c r="BD1643" t="s">
        <v>108</v>
      </c>
      <c r="BE1643" t="s">
        <v>676</v>
      </c>
      <c r="BF1643">
        <v>2</v>
      </c>
      <c r="BG1643">
        <f>IF(Table1[[#This Row],[ft_score]]="0 - 0", 1, 0)</f>
        <v>0</v>
      </c>
      <c r="BH1643">
        <f t="shared" si="25"/>
        <v>0</v>
      </c>
    </row>
    <row r="1644" spans="1:60" x14ac:dyDescent="0.25">
      <c r="A1644" s="1">
        <v>7925</v>
      </c>
      <c r="B1644" t="s">
        <v>58</v>
      </c>
      <c r="C1644" t="s">
        <v>110</v>
      </c>
      <c r="D1644">
        <v>1</v>
      </c>
      <c r="E1644">
        <v>0</v>
      </c>
      <c r="F1644" t="s">
        <v>60</v>
      </c>
      <c r="G1644" t="s">
        <v>90</v>
      </c>
      <c r="H1644" t="s">
        <v>90</v>
      </c>
      <c r="I1644" t="s">
        <v>58</v>
      </c>
      <c r="J1644" t="s">
        <v>58</v>
      </c>
      <c r="K1644">
        <v>0</v>
      </c>
      <c r="L1644" t="s">
        <v>64</v>
      </c>
      <c r="M1644" t="s">
        <v>60</v>
      </c>
      <c r="N1644" t="s">
        <v>64</v>
      </c>
      <c r="O1644" t="s">
        <v>64</v>
      </c>
      <c r="P1644" t="s">
        <v>64</v>
      </c>
      <c r="Q1644" t="s">
        <v>60</v>
      </c>
      <c r="R1644" t="s">
        <v>60</v>
      </c>
      <c r="S1644" t="s">
        <v>60</v>
      </c>
      <c r="T1644">
        <v>30767.9</v>
      </c>
      <c r="U1644" t="s">
        <v>8140</v>
      </c>
      <c r="V1644" t="s">
        <v>8136</v>
      </c>
      <c r="W1644" t="s">
        <v>10636</v>
      </c>
      <c r="X1644" t="s">
        <v>10407</v>
      </c>
      <c r="Y1644" t="s">
        <v>486</v>
      </c>
      <c r="Z1644" t="s">
        <v>8072</v>
      </c>
      <c r="AA1644" t="s">
        <v>8073</v>
      </c>
      <c r="AB1644">
        <v>2</v>
      </c>
      <c r="AC1644">
        <v>50</v>
      </c>
      <c r="AD1644">
        <v>25</v>
      </c>
      <c r="AE1644">
        <v>0</v>
      </c>
      <c r="AF1644" t="s">
        <v>63</v>
      </c>
      <c r="AG1644" t="s">
        <v>97</v>
      </c>
      <c r="AH1644" t="s">
        <v>63</v>
      </c>
      <c r="AI1644" t="s">
        <v>2416</v>
      </c>
      <c r="AJ1644" t="s">
        <v>2416</v>
      </c>
      <c r="AK1644" t="s">
        <v>97</v>
      </c>
      <c r="AL1644" t="s">
        <v>1575</v>
      </c>
      <c r="AM1644" t="s">
        <v>2416</v>
      </c>
      <c r="AN1644">
        <v>-1</v>
      </c>
      <c r="AO1644">
        <v>-4.5</v>
      </c>
      <c r="AP1644" t="s">
        <v>2219</v>
      </c>
      <c r="AQ1644" t="s">
        <v>97</v>
      </c>
      <c r="AR1644" t="s">
        <v>97</v>
      </c>
      <c r="AS1644" t="s">
        <v>97</v>
      </c>
      <c r="AT1644" t="s">
        <v>97</v>
      </c>
      <c r="AU1644" t="s">
        <v>73</v>
      </c>
      <c r="AV1644" t="s">
        <v>63</v>
      </c>
      <c r="AW1644" t="s">
        <v>63</v>
      </c>
      <c r="AX1644">
        <v>20</v>
      </c>
      <c r="AY1644">
        <v>80</v>
      </c>
      <c r="AZ1644" t="s">
        <v>928</v>
      </c>
      <c r="BA1644" t="s">
        <v>875</v>
      </c>
      <c r="BB1644" t="s">
        <v>86</v>
      </c>
      <c r="BC1644" t="s">
        <v>255</v>
      </c>
      <c r="BD1644" t="s">
        <v>423</v>
      </c>
      <c r="BE1644" t="s">
        <v>199</v>
      </c>
      <c r="BF1644">
        <v>1</v>
      </c>
      <c r="BG1644">
        <f>IF(Table1[[#This Row],[ft_score]]="0 - 0", 1, 0)</f>
        <v>0</v>
      </c>
      <c r="BH1644">
        <f t="shared" si="25"/>
        <v>0</v>
      </c>
    </row>
    <row r="1645" spans="1:60" x14ac:dyDescent="0.25">
      <c r="A1645" s="1">
        <v>7937</v>
      </c>
      <c r="B1645" t="s">
        <v>58</v>
      </c>
      <c r="C1645" t="s">
        <v>110</v>
      </c>
      <c r="D1645">
        <v>1</v>
      </c>
      <c r="E1645">
        <v>0</v>
      </c>
      <c r="F1645" t="s">
        <v>60</v>
      </c>
      <c r="G1645" t="s">
        <v>90</v>
      </c>
      <c r="H1645" t="s">
        <v>90</v>
      </c>
      <c r="I1645" t="s">
        <v>58</v>
      </c>
      <c r="J1645" t="s">
        <v>58</v>
      </c>
      <c r="K1645">
        <v>0</v>
      </c>
      <c r="L1645" t="s">
        <v>60</v>
      </c>
      <c r="M1645" t="s">
        <v>60</v>
      </c>
      <c r="N1645" t="s">
        <v>60</v>
      </c>
      <c r="O1645" t="s">
        <v>60</v>
      </c>
      <c r="P1645" t="s">
        <v>60</v>
      </c>
      <c r="Q1645" t="s">
        <v>60</v>
      </c>
      <c r="R1645" t="s">
        <v>60</v>
      </c>
      <c r="S1645" t="s">
        <v>60</v>
      </c>
      <c r="T1645">
        <v>1226.22</v>
      </c>
      <c r="U1645" t="s">
        <v>1259</v>
      </c>
      <c r="V1645" t="s">
        <v>1324</v>
      </c>
      <c r="W1645" t="s">
        <v>10652</v>
      </c>
      <c r="X1645" t="s">
        <v>10407</v>
      </c>
      <c r="Y1645" t="s">
        <v>69</v>
      </c>
      <c r="Z1645" t="s">
        <v>1261</v>
      </c>
      <c r="AA1645" t="s">
        <v>1262</v>
      </c>
      <c r="AB1645">
        <v>21</v>
      </c>
      <c r="AC1645">
        <v>68.75</v>
      </c>
      <c r="AD1645">
        <v>37.5</v>
      </c>
      <c r="AE1645">
        <v>31.25</v>
      </c>
      <c r="AF1645" t="s">
        <v>72</v>
      </c>
      <c r="AG1645" t="s">
        <v>116</v>
      </c>
      <c r="AH1645" t="s">
        <v>6777</v>
      </c>
      <c r="AI1645" t="s">
        <v>4093</v>
      </c>
      <c r="AJ1645" t="s">
        <v>3624</v>
      </c>
      <c r="AK1645" t="s">
        <v>4093</v>
      </c>
      <c r="AL1645" t="s">
        <v>2154</v>
      </c>
      <c r="AM1645" t="s">
        <v>5371</v>
      </c>
      <c r="AN1645">
        <v>11</v>
      </c>
      <c r="AO1645">
        <v>-9.5</v>
      </c>
      <c r="AP1645" t="s">
        <v>10653</v>
      </c>
      <c r="AQ1645" t="s">
        <v>141</v>
      </c>
      <c r="AR1645" t="s">
        <v>73</v>
      </c>
      <c r="AS1645" t="s">
        <v>97</v>
      </c>
      <c r="AT1645" t="s">
        <v>82</v>
      </c>
      <c r="AU1645" t="s">
        <v>159</v>
      </c>
      <c r="AV1645" t="s">
        <v>83</v>
      </c>
      <c r="AW1645" t="s">
        <v>83</v>
      </c>
      <c r="AX1645">
        <v>45.99</v>
      </c>
      <c r="AY1645">
        <v>54.01</v>
      </c>
      <c r="AZ1645" t="s">
        <v>336</v>
      </c>
      <c r="BA1645" t="s">
        <v>311</v>
      </c>
      <c r="BB1645" t="s">
        <v>562</v>
      </c>
      <c r="BC1645" t="s">
        <v>84</v>
      </c>
      <c r="BD1645" t="s">
        <v>300</v>
      </c>
      <c r="BE1645" t="s">
        <v>216</v>
      </c>
      <c r="BF1645">
        <v>1</v>
      </c>
      <c r="BG1645">
        <f>IF(Table1[[#This Row],[ft_score]]="0 - 0", 1, 0)</f>
        <v>0</v>
      </c>
      <c r="BH1645">
        <f t="shared" si="25"/>
        <v>0</v>
      </c>
    </row>
    <row r="1646" spans="1:60" x14ac:dyDescent="0.25">
      <c r="A1646" s="1">
        <v>7954</v>
      </c>
      <c r="B1646" t="s">
        <v>58</v>
      </c>
      <c r="C1646" t="s">
        <v>126</v>
      </c>
      <c r="D1646">
        <v>1</v>
      </c>
      <c r="E1646">
        <v>0</v>
      </c>
      <c r="F1646" t="s">
        <v>60</v>
      </c>
      <c r="G1646" t="s">
        <v>90</v>
      </c>
      <c r="H1646" t="s">
        <v>90</v>
      </c>
      <c r="I1646" t="s">
        <v>58</v>
      </c>
      <c r="J1646" t="s">
        <v>58</v>
      </c>
      <c r="K1646">
        <v>0</v>
      </c>
      <c r="L1646" t="s">
        <v>60</v>
      </c>
      <c r="M1646" t="s">
        <v>60</v>
      </c>
      <c r="N1646" t="s">
        <v>64</v>
      </c>
      <c r="O1646" t="s">
        <v>64</v>
      </c>
      <c r="P1646" t="s">
        <v>60</v>
      </c>
      <c r="Q1646" t="s">
        <v>60</v>
      </c>
      <c r="R1646" t="s">
        <v>60</v>
      </c>
      <c r="S1646" t="s">
        <v>60</v>
      </c>
      <c r="T1646">
        <v>0</v>
      </c>
      <c r="U1646" t="s">
        <v>850</v>
      </c>
      <c r="V1646" t="s">
        <v>765</v>
      </c>
      <c r="W1646" t="s">
        <v>10680</v>
      </c>
      <c r="X1646" t="s">
        <v>10679</v>
      </c>
      <c r="Y1646" t="s">
        <v>726</v>
      </c>
      <c r="Z1646" t="s">
        <v>727</v>
      </c>
      <c r="AA1646" t="s">
        <v>728</v>
      </c>
      <c r="AB1646">
        <v>26</v>
      </c>
      <c r="AC1646">
        <v>81.25</v>
      </c>
      <c r="AD1646">
        <v>50</v>
      </c>
      <c r="AE1646">
        <v>25</v>
      </c>
      <c r="AF1646" t="s">
        <v>73</v>
      </c>
      <c r="AG1646" t="s">
        <v>123</v>
      </c>
      <c r="AH1646" t="s">
        <v>2512</v>
      </c>
      <c r="AI1646" t="s">
        <v>3174</v>
      </c>
      <c r="AJ1646" t="s">
        <v>570</v>
      </c>
      <c r="AK1646" t="s">
        <v>1468</v>
      </c>
      <c r="AL1646" t="s">
        <v>189</v>
      </c>
      <c r="AM1646" t="s">
        <v>2938</v>
      </c>
      <c r="AN1646">
        <v>2</v>
      </c>
      <c r="AO1646">
        <v>3</v>
      </c>
      <c r="AP1646" t="s">
        <v>1085</v>
      </c>
      <c r="AQ1646" t="s">
        <v>141</v>
      </c>
      <c r="AR1646" t="s">
        <v>73</v>
      </c>
      <c r="AS1646" t="s">
        <v>81</v>
      </c>
      <c r="AT1646" t="s">
        <v>82</v>
      </c>
      <c r="AU1646" t="s">
        <v>97</v>
      </c>
      <c r="AV1646" t="s">
        <v>123</v>
      </c>
      <c r="AW1646" t="s">
        <v>63</v>
      </c>
      <c r="AX1646">
        <v>48.29</v>
      </c>
      <c r="AY1646">
        <v>51.71</v>
      </c>
      <c r="AZ1646" t="s">
        <v>268</v>
      </c>
      <c r="BA1646" t="s">
        <v>928</v>
      </c>
      <c r="BB1646" t="s">
        <v>125</v>
      </c>
      <c r="BC1646" t="s">
        <v>455</v>
      </c>
      <c r="BD1646" t="s">
        <v>423</v>
      </c>
      <c r="BE1646" t="s">
        <v>424</v>
      </c>
      <c r="BF1646">
        <v>2</v>
      </c>
      <c r="BG1646">
        <f>IF(Table1[[#This Row],[ft_score]]="0 - 0", 1, 0)</f>
        <v>0</v>
      </c>
      <c r="BH1646">
        <f t="shared" si="25"/>
        <v>0</v>
      </c>
    </row>
    <row r="1647" spans="1:60" x14ac:dyDescent="0.25">
      <c r="A1647" s="1">
        <v>7955</v>
      </c>
      <c r="B1647" t="s">
        <v>58</v>
      </c>
      <c r="C1647" t="s">
        <v>636</v>
      </c>
      <c r="D1647">
        <v>1</v>
      </c>
      <c r="E1647">
        <v>0</v>
      </c>
      <c r="F1647" t="s">
        <v>60</v>
      </c>
      <c r="G1647" t="s">
        <v>90</v>
      </c>
      <c r="H1647" t="s">
        <v>90</v>
      </c>
      <c r="I1647" t="s">
        <v>58</v>
      </c>
      <c r="J1647" t="s">
        <v>58</v>
      </c>
      <c r="K1647">
        <v>0</v>
      </c>
      <c r="L1647" t="s">
        <v>64</v>
      </c>
      <c r="M1647" t="s">
        <v>60</v>
      </c>
      <c r="N1647" t="s">
        <v>64</v>
      </c>
      <c r="O1647" t="s">
        <v>64</v>
      </c>
      <c r="P1647" t="s">
        <v>64</v>
      </c>
      <c r="Q1647" t="s">
        <v>60</v>
      </c>
      <c r="R1647" t="s">
        <v>60</v>
      </c>
      <c r="S1647" t="s">
        <v>60</v>
      </c>
      <c r="T1647">
        <v>18.98</v>
      </c>
      <c r="U1647" t="s">
        <v>2550</v>
      </c>
      <c r="V1647" t="s">
        <v>8744</v>
      </c>
      <c r="W1647" t="s">
        <v>10681</v>
      </c>
      <c r="X1647" t="s">
        <v>10679</v>
      </c>
      <c r="Y1647" t="s">
        <v>833</v>
      </c>
      <c r="Z1647" t="s">
        <v>2553</v>
      </c>
      <c r="AA1647" t="s">
        <v>2554</v>
      </c>
      <c r="AB1647">
        <v>28</v>
      </c>
      <c r="AC1647">
        <v>50</v>
      </c>
      <c r="AD1647">
        <v>43.75</v>
      </c>
      <c r="AE1647">
        <v>18.75</v>
      </c>
      <c r="AF1647" t="s">
        <v>83</v>
      </c>
      <c r="AG1647" t="s">
        <v>159</v>
      </c>
      <c r="AH1647" t="s">
        <v>589</v>
      </c>
      <c r="AI1647" t="s">
        <v>10682</v>
      </c>
      <c r="AJ1647" t="s">
        <v>5536</v>
      </c>
      <c r="AK1647" t="s">
        <v>4457</v>
      </c>
      <c r="AL1647" t="s">
        <v>4227</v>
      </c>
      <c r="AM1647" t="s">
        <v>10683</v>
      </c>
      <c r="AN1647">
        <v>3</v>
      </c>
      <c r="AO1647">
        <v>7.5</v>
      </c>
      <c r="AP1647" t="s">
        <v>310</v>
      </c>
      <c r="AQ1647" t="s">
        <v>82</v>
      </c>
      <c r="AR1647" t="s">
        <v>81</v>
      </c>
      <c r="AS1647" t="s">
        <v>73</v>
      </c>
      <c r="AT1647" t="s">
        <v>97</v>
      </c>
      <c r="AU1647" t="s">
        <v>123</v>
      </c>
      <c r="AV1647" t="s">
        <v>72</v>
      </c>
      <c r="AW1647" t="s">
        <v>63</v>
      </c>
      <c r="AX1647">
        <v>38.01</v>
      </c>
      <c r="AY1647">
        <v>62</v>
      </c>
      <c r="AZ1647" t="s">
        <v>336</v>
      </c>
      <c r="BA1647" t="s">
        <v>125</v>
      </c>
      <c r="BB1647" t="s">
        <v>285</v>
      </c>
      <c r="BC1647" t="s">
        <v>349</v>
      </c>
      <c r="BD1647" t="s">
        <v>468</v>
      </c>
      <c r="BE1647" t="s">
        <v>350</v>
      </c>
      <c r="BF1647">
        <v>1</v>
      </c>
      <c r="BG1647">
        <f>IF(Table1[[#This Row],[ft_score]]="0 - 0", 1, 0)</f>
        <v>0</v>
      </c>
      <c r="BH1647">
        <f t="shared" si="25"/>
        <v>0</v>
      </c>
    </row>
    <row r="1648" spans="1:60" x14ac:dyDescent="0.25">
      <c r="A1648" s="1">
        <v>7974</v>
      </c>
      <c r="B1648" t="s">
        <v>58</v>
      </c>
      <c r="C1648" t="s">
        <v>126</v>
      </c>
      <c r="D1648">
        <v>1</v>
      </c>
      <c r="E1648">
        <v>0</v>
      </c>
      <c r="F1648" t="s">
        <v>60</v>
      </c>
      <c r="G1648" t="s">
        <v>58</v>
      </c>
      <c r="H1648" t="s">
        <v>58</v>
      </c>
      <c r="I1648" t="s">
        <v>58</v>
      </c>
      <c r="J1648" t="s">
        <v>58</v>
      </c>
      <c r="K1648">
        <v>0</v>
      </c>
      <c r="L1648" t="s">
        <v>60</v>
      </c>
      <c r="M1648" t="s">
        <v>60</v>
      </c>
      <c r="N1648" t="s">
        <v>64</v>
      </c>
      <c r="O1648" t="s">
        <v>60</v>
      </c>
      <c r="P1648" t="s">
        <v>60</v>
      </c>
      <c r="Q1648" t="s">
        <v>60</v>
      </c>
      <c r="R1648" t="s">
        <v>60</v>
      </c>
      <c r="S1648" t="s">
        <v>60</v>
      </c>
      <c r="T1648">
        <v>0</v>
      </c>
      <c r="U1648" t="s">
        <v>5677</v>
      </c>
      <c r="V1648" t="s">
        <v>6074</v>
      </c>
      <c r="W1648" t="s">
        <v>10707</v>
      </c>
      <c r="X1648" t="s">
        <v>10679</v>
      </c>
      <c r="Y1648" t="s">
        <v>486</v>
      </c>
      <c r="Z1648" t="s">
        <v>5680</v>
      </c>
      <c r="AA1648" t="s">
        <v>5681</v>
      </c>
      <c r="AB1648">
        <v>4</v>
      </c>
      <c r="AC1648">
        <v>75</v>
      </c>
      <c r="AD1648">
        <v>50</v>
      </c>
      <c r="AE1648">
        <v>37.5</v>
      </c>
      <c r="AF1648" t="s">
        <v>72</v>
      </c>
      <c r="AG1648" t="s">
        <v>63</v>
      </c>
      <c r="AH1648" t="s">
        <v>1336</v>
      </c>
      <c r="AI1648" t="s">
        <v>4180</v>
      </c>
      <c r="AJ1648" t="s">
        <v>717</v>
      </c>
      <c r="AK1648" t="s">
        <v>2716</v>
      </c>
      <c r="AL1648" t="s">
        <v>2416</v>
      </c>
      <c r="AM1648" t="s">
        <v>4671</v>
      </c>
      <c r="AN1648">
        <v>6</v>
      </c>
      <c r="AO1648">
        <v>3</v>
      </c>
      <c r="AP1648" t="s">
        <v>141</v>
      </c>
      <c r="AQ1648" t="s">
        <v>73</v>
      </c>
      <c r="AR1648" t="s">
        <v>141</v>
      </c>
      <c r="AS1648" t="s">
        <v>73</v>
      </c>
      <c r="AT1648" t="s">
        <v>141</v>
      </c>
      <c r="AU1648" t="s">
        <v>82</v>
      </c>
      <c r="AV1648" t="s">
        <v>63</v>
      </c>
      <c r="AW1648" t="s">
        <v>63</v>
      </c>
      <c r="AX1648">
        <v>45</v>
      </c>
      <c r="AY1648">
        <v>55</v>
      </c>
      <c r="AZ1648" t="s">
        <v>694</v>
      </c>
      <c r="BA1648" t="s">
        <v>348</v>
      </c>
      <c r="BB1648" t="s">
        <v>125</v>
      </c>
      <c r="BC1648" t="s">
        <v>523</v>
      </c>
      <c r="BD1648" t="s">
        <v>423</v>
      </c>
      <c r="BE1648" t="s">
        <v>256</v>
      </c>
      <c r="BF1648">
        <v>1</v>
      </c>
      <c r="BG1648">
        <f>IF(Table1[[#This Row],[ft_score]]="0 - 0", 1, 0)</f>
        <v>0</v>
      </c>
      <c r="BH1648">
        <f t="shared" si="25"/>
        <v>0</v>
      </c>
    </row>
    <row r="1649" spans="1:60" x14ac:dyDescent="0.25">
      <c r="A1649" s="1">
        <v>7992</v>
      </c>
      <c r="B1649" t="s">
        <v>58</v>
      </c>
      <c r="C1649" t="s">
        <v>200</v>
      </c>
      <c r="D1649">
        <v>1</v>
      </c>
      <c r="E1649">
        <v>0</v>
      </c>
      <c r="F1649" t="s">
        <v>60</v>
      </c>
      <c r="G1649" t="s">
        <v>90</v>
      </c>
      <c r="H1649" t="s">
        <v>90</v>
      </c>
      <c r="I1649" t="s">
        <v>58</v>
      </c>
      <c r="J1649" t="s">
        <v>90</v>
      </c>
      <c r="K1649">
        <v>0</v>
      </c>
      <c r="L1649" t="s">
        <v>64</v>
      </c>
      <c r="M1649" t="s">
        <v>60</v>
      </c>
      <c r="N1649" t="s">
        <v>64</v>
      </c>
      <c r="O1649" t="s">
        <v>64</v>
      </c>
      <c r="P1649">
        <v>0</v>
      </c>
      <c r="Q1649">
        <v>0</v>
      </c>
      <c r="R1649">
        <v>0</v>
      </c>
      <c r="S1649" t="s">
        <v>60</v>
      </c>
      <c r="T1649">
        <v>3.14</v>
      </c>
      <c r="U1649" t="s">
        <v>9322</v>
      </c>
      <c r="V1649" t="s">
        <v>9324</v>
      </c>
      <c r="W1649" t="s">
        <v>10738</v>
      </c>
      <c r="X1649" t="s">
        <v>10731</v>
      </c>
      <c r="Y1649" t="s">
        <v>156</v>
      </c>
      <c r="Z1649" t="s">
        <v>8607</v>
      </c>
      <c r="AA1649" t="s">
        <v>8608</v>
      </c>
      <c r="AB1649">
        <v>2</v>
      </c>
      <c r="AC1649">
        <v>100</v>
      </c>
      <c r="AD1649">
        <v>50</v>
      </c>
      <c r="AE1649">
        <v>0</v>
      </c>
      <c r="AF1649" t="s">
        <v>63</v>
      </c>
      <c r="AG1649" t="s">
        <v>97</v>
      </c>
      <c r="AH1649" t="s">
        <v>63</v>
      </c>
      <c r="AI1649" t="s">
        <v>63</v>
      </c>
      <c r="AJ1649" t="s">
        <v>97</v>
      </c>
      <c r="AK1649" t="s">
        <v>98</v>
      </c>
      <c r="AL1649" t="s">
        <v>2364</v>
      </c>
      <c r="AM1649" t="s">
        <v>98</v>
      </c>
      <c r="AN1649">
        <v>5</v>
      </c>
      <c r="AO1649">
        <v>-6.5</v>
      </c>
      <c r="AP1649" t="s">
        <v>257</v>
      </c>
      <c r="AQ1649" t="s">
        <v>97</v>
      </c>
      <c r="AR1649" t="s">
        <v>97</v>
      </c>
      <c r="AS1649" t="s">
        <v>560</v>
      </c>
      <c r="AT1649" t="s">
        <v>63</v>
      </c>
      <c r="AU1649" t="s">
        <v>73</v>
      </c>
      <c r="AV1649" t="s">
        <v>63</v>
      </c>
      <c r="AW1649" t="s">
        <v>63</v>
      </c>
      <c r="AX1649">
        <v>50</v>
      </c>
      <c r="AY1649">
        <v>50</v>
      </c>
      <c r="AZ1649" t="s">
        <v>336</v>
      </c>
      <c r="BA1649" t="s">
        <v>112</v>
      </c>
      <c r="BB1649" t="s">
        <v>125</v>
      </c>
      <c r="BC1649" t="s">
        <v>423</v>
      </c>
      <c r="BD1649" t="s">
        <v>523</v>
      </c>
      <c r="BE1649" t="s">
        <v>424</v>
      </c>
      <c r="BF1649">
        <v>1</v>
      </c>
      <c r="BG1649">
        <f>IF(Table1[[#This Row],[ft_score]]="0 - 0", 1, 0)</f>
        <v>0</v>
      </c>
      <c r="BH1649">
        <f t="shared" si="25"/>
        <v>0</v>
      </c>
    </row>
    <row r="1650" spans="1:60" hidden="1" x14ac:dyDescent="0.25">
      <c r="A1650" s="1">
        <v>7993</v>
      </c>
      <c r="B1650" t="s">
        <v>58</v>
      </c>
      <c r="C1650" t="s">
        <v>110</v>
      </c>
      <c r="D1650">
        <v>1</v>
      </c>
      <c r="E1650">
        <v>0</v>
      </c>
      <c r="F1650" t="s">
        <v>60</v>
      </c>
      <c r="G1650" t="s">
        <v>90</v>
      </c>
      <c r="H1650" t="s">
        <v>90</v>
      </c>
      <c r="I1650" t="s">
        <v>58</v>
      </c>
      <c r="J1650" t="s">
        <v>90</v>
      </c>
      <c r="K1650">
        <v>0</v>
      </c>
      <c r="L1650" t="s">
        <v>64</v>
      </c>
      <c r="M1650" t="s">
        <v>60</v>
      </c>
      <c r="N1650" t="s">
        <v>64</v>
      </c>
      <c r="O1650">
        <v>0</v>
      </c>
      <c r="P1650">
        <v>0</v>
      </c>
      <c r="Q1650">
        <v>0</v>
      </c>
      <c r="R1650">
        <v>0</v>
      </c>
      <c r="S1650" t="s">
        <v>60</v>
      </c>
      <c r="T1650">
        <v>0</v>
      </c>
      <c r="U1650" t="s">
        <v>10739</v>
      </c>
      <c r="V1650" t="s">
        <v>10740</v>
      </c>
      <c r="W1650" t="s">
        <v>10741</v>
      </c>
      <c r="X1650" t="s">
        <v>10731</v>
      </c>
      <c r="Y1650" t="s">
        <v>156</v>
      </c>
      <c r="Z1650" t="s">
        <v>10742</v>
      </c>
      <c r="AA1650" t="s">
        <v>10743</v>
      </c>
      <c r="AB1650">
        <v>0</v>
      </c>
      <c r="AC1650">
        <v>0</v>
      </c>
      <c r="AD1650">
        <v>0</v>
      </c>
      <c r="AE1650">
        <v>0</v>
      </c>
      <c r="AF1650" t="s">
        <v>63</v>
      </c>
      <c r="AG1650" t="s">
        <v>63</v>
      </c>
      <c r="AH1650" t="s">
        <v>63</v>
      </c>
      <c r="AI1650" t="s">
        <v>63</v>
      </c>
      <c r="AJ1650" t="s">
        <v>63</v>
      </c>
      <c r="AK1650" t="s">
        <v>63</v>
      </c>
      <c r="AL1650" t="s">
        <v>63</v>
      </c>
      <c r="AM1650" t="s">
        <v>63</v>
      </c>
      <c r="AN1650">
        <v>-26</v>
      </c>
      <c r="AO1650">
        <v>0</v>
      </c>
      <c r="AP1650" t="s">
        <v>63</v>
      </c>
      <c r="AQ1650" t="s">
        <v>63</v>
      </c>
      <c r="AR1650" t="s">
        <v>63</v>
      </c>
      <c r="AS1650" t="s">
        <v>63</v>
      </c>
      <c r="AT1650" t="s">
        <v>63</v>
      </c>
      <c r="AU1650" t="s">
        <v>63</v>
      </c>
      <c r="AV1650" t="s">
        <v>63</v>
      </c>
      <c r="AW1650" t="s">
        <v>63</v>
      </c>
      <c r="AX1650">
        <v>0</v>
      </c>
      <c r="AY1650">
        <v>0</v>
      </c>
      <c r="AZ1650" t="s">
        <v>166</v>
      </c>
      <c r="BA1650" t="s">
        <v>166</v>
      </c>
      <c r="BB1650" t="s">
        <v>166</v>
      </c>
      <c r="BC1650" t="s">
        <v>166</v>
      </c>
      <c r="BD1650" t="s">
        <v>166</v>
      </c>
      <c r="BE1650" t="s">
        <v>166</v>
      </c>
      <c r="BF1650" t="s">
        <v>58</v>
      </c>
      <c r="BG1650">
        <f>IF(Table1[[#This Row],[ft_score]]="0 - 0", 1, 0)</f>
        <v>0</v>
      </c>
      <c r="BH1650">
        <f t="shared" si="25"/>
        <v>0</v>
      </c>
    </row>
    <row r="1651" spans="1:60" x14ac:dyDescent="0.25">
      <c r="A1651" s="1">
        <v>8022</v>
      </c>
      <c r="B1651" t="s">
        <v>58</v>
      </c>
      <c r="C1651" t="s">
        <v>110</v>
      </c>
      <c r="D1651">
        <v>1</v>
      </c>
      <c r="E1651">
        <v>0</v>
      </c>
      <c r="F1651" t="s">
        <v>60</v>
      </c>
      <c r="G1651" t="s">
        <v>90</v>
      </c>
      <c r="H1651" t="s">
        <v>90</v>
      </c>
      <c r="I1651" t="s">
        <v>58</v>
      </c>
      <c r="J1651" t="s">
        <v>58</v>
      </c>
      <c r="K1651">
        <v>0</v>
      </c>
      <c r="L1651" t="s">
        <v>60</v>
      </c>
      <c r="M1651" t="s">
        <v>60</v>
      </c>
      <c r="N1651" t="s">
        <v>60</v>
      </c>
      <c r="O1651" t="s">
        <v>60</v>
      </c>
      <c r="P1651" t="s">
        <v>60</v>
      </c>
      <c r="Q1651" t="s">
        <v>60</v>
      </c>
      <c r="R1651" t="s">
        <v>60</v>
      </c>
      <c r="S1651" t="s">
        <v>60</v>
      </c>
      <c r="T1651">
        <v>0</v>
      </c>
      <c r="U1651" t="s">
        <v>5365</v>
      </c>
      <c r="V1651" t="s">
        <v>6759</v>
      </c>
      <c r="W1651" t="s">
        <v>10785</v>
      </c>
      <c r="X1651" t="s">
        <v>10781</v>
      </c>
      <c r="Y1651" t="s">
        <v>4976</v>
      </c>
      <c r="Z1651" t="s">
        <v>8274</v>
      </c>
      <c r="AA1651" t="s">
        <v>5368</v>
      </c>
      <c r="AB1651">
        <v>5</v>
      </c>
      <c r="AC1651">
        <v>80</v>
      </c>
      <c r="AD1651">
        <v>50</v>
      </c>
      <c r="AE1651">
        <v>10</v>
      </c>
      <c r="AF1651" t="s">
        <v>63</v>
      </c>
      <c r="AG1651" t="s">
        <v>1575</v>
      </c>
      <c r="AH1651" t="s">
        <v>1765</v>
      </c>
      <c r="AI1651" t="s">
        <v>1765</v>
      </c>
      <c r="AJ1651" t="s">
        <v>717</v>
      </c>
      <c r="AK1651" t="s">
        <v>719</v>
      </c>
      <c r="AL1651" t="s">
        <v>2716</v>
      </c>
      <c r="AM1651" t="s">
        <v>4227</v>
      </c>
      <c r="AN1651">
        <v>0</v>
      </c>
      <c r="AO1651">
        <v>0</v>
      </c>
      <c r="AP1651" t="s">
        <v>4372</v>
      </c>
      <c r="AQ1651" t="s">
        <v>3023</v>
      </c>
      <c r="AR1651" t="s">
        <v>3023</v>
      </c>
      <c r="AS1651" t="s">
        <v>2219</v>
      </c>
      <c r="AT1651" t="s">
        <v>3023</v>
      </c>
      <c r="AU1651" t="s">
        <v>3238</v>
      </c>
      <c r="AV1651" t="s">
        <v>63</v>
      </c>
      <c r="AW1651" t="s">
        <v>63</v>
      </c>
      <c r="AX1651">
        <v>41.67</v>
      </c>
      <c r="AY1651">
        <v>58.34</v>
      </c>
      <c r="AZ1651" t="s">
        <v>1001</v>
      </c>
      <c r="BA1651" t="s">
        <v>362</v>
      </c>
      <c r="BB1651" t="s">
        <v>125</v>
      </c>
      <c r="BC1651" t="s">
        <v>523</v>
      </c>
      <c r="BD1651" t="s">
        <v>455</v>
      </c>
      <c r="BE1651" t="s">
        <v>199</v>
      </c>
      <c r="BF1651">
        <v>1</v>
      </c>
      <c r="BG1651">
        <f>IF(Table1[[#This Row],[ft_score]]="0 - 0", 1, 0)</f>
        <v>0</v>
      </c>
      <c r="BH1651">
        <f t="shared" si="25"/>
        <v>0</v>
      </c>
    </row>
    <row r="1652" spans="1:60" hidden="1" x14ac:dyDescent="0.25">
      <c r="A1652" s="1">
        <v>8044</v>
      </c>
      <c r="B1652" t="s">
        <v>58</v>
      </c>
      <c r="C1652" t="s">
        <v>2469</v>
      </c>
      <c r="D1652">
        <v>1</v>
      </c>
      <c r="E1652">
        <v>0</v>
      </c>
      <c r="F1652" t="s">
        <v>60</v>
      </c>
      <c r="G1652" t="s">
        <v>90</v>
      </c>
      <c r="H1652" t="s">
        <v>90</v>
      </c>
      <c r="I1652" t="s">
        <v>58</v>
      </c>
      <c r="J1652" t="s">
        <v>90</v>
      </c>
      <c r="K1652">
        <v>0</v>
      </c>
      <c r="L1652" t="s">
        <v>60</v>
      </c>
      <c r="M1652" t="s">
        <v>60</v>
      </c>
      <c r="N1652" t="s">
        <v>60</v>
      </c>
      <c r="O1652" t="s">
        <v>60</v>
      </c>
      <c r="P1652" t="s">
        <v>60</v>
      </c>
      <c r="Q1652">
        <v>0</v>
      </c>
      <c r="R1652">
        <v>0</v>
      </c>
      <c r="S1652">
        <v>0</v>
      </c>
      <c r="T1652">
        <v>0</v>
      </c>
      <c r="U1652" t="s">
        <v>5395</v>
      </c>
      <c r="V1652" t="s">
        <v>3535</v>
      </c>
      <c r="W1652" t="s">
        <v>10820</v>
      </c>
      <c r="X1652" t="s">
        <v>10781</v>
      </c>
      <c r="Y1652" t="s">
        <v>405</v>
      </c>
      <c r="Z1652" t="s">
        <v>3537</v>
      </c>
      <c r="AA1652" t="s">
        <v>3538</v>
      </c>
      <c r="AB1652">
        <v>23</v>
      </c>
      <c r="AC1652">
        <v>75</v>
      </c>
      <c r="AD1652">
        <v>56.25</v>
      </c>
      <c r="AE1652">
        <v>37.5</v>
      </c>
      <c r="AF1652" t="s">
        <v>72</v>
      </c>
      <c r="AG1652" t="s">
        <v>82</v>
      </c>
      <c r="AH1652" t="s">
        <v>3186</v>
      </c>
      <c r="AI1652" t="s">
        <v>3444</v>
      </c>
      <c r="AJ1652" t="s">
        <v>2977</v>
      </c>
      <c r="AK1652" t="s">
        <v>510</v>
      </c>
      <c r="AL1652" t="s">
        <v>846</v>
      </c>
      <c r="AM1652" t="s">
        <v>2811</v>
      </c>
      <c r="AN1652">
        <v>-2</v>
      </c>
      <c r="AO1652">
        <v>-5</v>
      </c>
      <c r="AP1652" t="s">
        <v>141</v>
      </c>
      <c r="AQ1652" t="s">
        <v>82</v>
      </c>
      <c r="AR1652" t="s">
        <v>97</v>
      </c>
      <c r="AS1652" t="s">
        <v>141</v>
      </c>
      <c r="AT1652" t="s">
        <v>73</v>
      </c>
      <c r="AU1652" t="s">
        <v>116</v>
      </c>
      <c r="AV1652" t="s">
        <v>123</v>
      </c>
      <c r="AW1652" t="s">
        <v>63</v>
      </c>
      <c r="AX1652">
        <v>45.99</v>
      </c>
      <c r="AY1652">
        <v>54.01</v>
      </c>
      <c r="AZ1652" t="s">
        <v>166</v>
      </c>
      <c r="BA1652" t="s">
        <v>166</v>
      </c>
      <c r="BB1652" t="s">
        <v>166</v>
      </c>
      <c r="BC1652" t="s">
        <v>166</v>
      </c>
      <c r="BD1652" t="s">
        <v>166</v>
      </c>
      <c r="BE1652" t="s">
        <v>166</v>
      </c>
      <c r="BF1652" t="s">
        <v>58</v>
      </c>
      <c r="BG1652">
        <f>IF(Table1[[#This Row],[ft_score]]="0 - 0", 1, 0)</f>
        <v>0</v>
      </c>
      <c r="BH1652">
        <f t="shared" si="25"/>
        <v>0</v>
      </c>
    </row>
    <row r="1653" spans="1:60" x14ac:dyDescent="0.25">
      <c r="A1653" s="1">
        <v>8048</v>
      </c>
      <c r="B1653" t="s">
        <v>58</v>
      </c>
      <c r="C1653" t="s">
        <v>2798</v>
      </c>
      <c r="D1653">
        <v>1</v>
      </c>
      <c r="E1653">
        <v>0</v>
      </c>
      <c r="F1653" t="s">
        <v>60</v>
      </c>
      <c r="G1653" t="s">
        <v>90</v>
      </c>
      <c r="H1653" t="s">
        <v>90</v>
      </c>
      <c r="I1653" t="s">
        <v>58</v>
      </c>
      <c r="J1653" t="s">
        <v>58</v>
      </c>
      <c r="K1653">
        <v>0</v>
      </c>
      <c r="L1653" t="s">
        <v>60</v>
      </c>
      <c r="M1653" t="s">
        <v>60</v>
      </c>
      <c r="N1653">
        <v>0</v>
      </c>
      <c r="O1653">
        <v>0</v>
      </c>
      <c r="P1653">
        <v>0</v>
      </c>
      <c r="Q1653" t="s">
        <v>60</v>
      </c>
      <c r="R1653" t="s">
        <v>60</v>
      </c>
      <c r="S1653">
        <v>0</v>
      </c>
      <c r="T1653">
        <v>71.56</v>
      </c>
      <c r="U1653" t="s">
        <v>6034</v>
      </c>
      <c r="V1653" t="s">
        <v>6691</v>
      </c>
      <c r="W1653" t="s">
        <v>10825</v>
      </c>
      <c r="X1653" t="s">
        <v>10781</v>
      </c>
      <c r="Y1653" t="s">
        <v>1677</v>
      </c>
      <c r="Z1653" t="s">
        <v>5405</v>
      </c>
      <c r="AA1653" t="s">
        <v>5406</v>
      </c>
      <c r="AB1653">
        <v>5</v>
      </c>
      <c r="AC1653">
        <v>45</v>
      </c>
      <c r="AD1653">
        <v>18.34</v>
      </c>
      <c r="AE1653">
        <v>0</v>
      </c>
      <c r="AF1653" t="s">
        <v>63</v>
      </c>
      <c r="AG1653" t="s">
        <v>3307</v>
      </c>
      <c r="AH1653" t="s">
        <v>1227</v>
      </c>
      <c r="AI1653" t="s">
        <v>5138</v>
      </c>
      <c r="AJ1653" t="s">
        <v>3394</v>
      </c>
      <c r="AK1653" t="s">
        <v>1227</v>
      </c>
      <c r="AL1653" t="s">
        <v>83</v>
      </c>
      <c r="AM1653" t="s">
        <v>3394</v>
      </c>
      <c r="AN1653">
        <v>5</v>
      </c>
      <c r="AO1653">
        <v>-0.5</v>
      </c>
      <c r="AP1653" t="s">
        <v>10826</v>
      </c>
      <c r="AQ1653" t="s">
        <v>97</v>
      </c>
      <c r="AR1653" t="s">
        <v>136</v>
      </c>
      <c r="AS1653" t="s">
        <v>3023</v>
      </c>
      <c r="AT1653" t="s">
        <v>3023</v>
      </c>
      <c r="AU1653" t="s">
        <v>1300</v>
      </c>
      <c r="AV1653" t="s">
        <v>63</v>
      </c>
      <c r="AW1653" t="s">
        <v>63</v>
      </c>
      <c r="AX1653">
        <v>60.72</v>
      </c>
      <c r="AY1653">
        <v>39.29</v>
      </c>
      <c r="AZ1653" t="s">
        <v>146</v>
      </c>
      <c r="BA1653" t="s">
        <v>424</v>
      </c>
      <c r="BB1653" t="s">
        <v>311</v>
      </c>
      <c r="BC1653" t="s">
        <v>385</v>
      </c>
      <c r="BD1653" t="s">
        <v>468</v>
      </c>
      <c r="BE1653" t="s">
        <v>386</v>
      </c>
      <c r="BF1653">
        <v>1</v>
      </c>
      <c r="BG1653">
        <f>IF(Table1[[#This Row],[ft_score]]="0 - 0", 1, 0)</f>
        <v>0</v>
      </c>
      <c r="BH1653">
        <f t="shared" si="25"/>
        <v>0</v>
      </c>
    </row>
    <row r="1654" spans="1:60" x14ac:dyDescent="0.25">
      <c r="A1654" s="1">
        <v>8053</v>
      </c>
      <c r="B1654" t="s">
        <v>58</v>
      </c>
      <c r="C1654" t="s">
        <v>2489</v>
      </c>
      <c r="D1654">
        <v>1</v>
      </c>
      <c r="E1654">
        <v>0</v>
      </c>
      <c r="F1654" t="s">
        <v>60</v>
      </c>
      <c r="G1654" t="s">
        <v>90</v>
      </c>
      <c r="H1654" t="s">
        <v>90</v>
      </c>
      <c r="I1654" t="s">
        <v>58</v>
      </c>
      <c r="J1654" t="s">
        <v>58</v>
      </c>
      <c r="K1654">
        <v>0</v>
      </c>
      <c r="L1654" t="s">
        <v>60</v>
      </c>
      <c r="M1654" t="s">
        <v>60</v>
      </c>
      <c r="N1654">
        <v>0</v>
      </c>
      <c r="O1654">
        <v>0</v>
      </c>
      <c r="P1654">
        <v>0</v>
      </c>
      <c r="Q1654" t="s">
        <v>60</v>
      </c>
      <c r="R1654" t="s">
        <v>60</v>
      </c>
      <c r="S1654">
        <v>0</v>
      </c>
      <c r="T1654">
        <v>48.32</v>
      </c>
      <c r="U1654" t="s">
        <v>6130</v>
      </c>
      <c r="V1654" t="s">
        <v>6552</v>
      </c>
      <c r="W1654" t="s">
        <v>10832</v>
      </c>
      <c r="X1654" t="s">
        <v>10781</v>
      </c>
      <c r="Y1654" t="s">
        <v>1677</v>
      </c>
      <c r="Z1654" t="s">
        <v>5405</v>
      </c>
      <c r="AA1654" t="s">
        <v>5406</v>
      </c>
      <c r="AB1654">
        <v>5</v>
      </c>
      <c r="AC1654">
        <v>60</v>
      </c>
      <c r="AD1654">
        <v>20</v>
      </c>
      <c r="AE1654">
        <v>20</v>
      </c>
      <c r="AF1654" t="s">
        <v>2416</v>
      </c>
      <c r="AG1654" t="s">
        <v>97</v>
      </c>
      <c r="AH1654" t="s">
        <v>2405</v>
      </c>
      <c r="AI1654" t="s">
        <v>3052</v>
      </c>
      <c r="AJ1654" t="s">
        <v>3052</v>
      </c>
      <c r="AK1654" t="s">
        <v>1452</v>
      </c>
      <c r="AL1654" t="s">
        <v>5936</v>
      </c>
      <c r="AM1654" t="s">
        <v>4215</v>
      </c>
      <c r="AN1654">
        <v>7</v>
      </c>
      <c r="AO1654">
        <v>-5.5</v>
      </c>
      <c r="AP1654" t="s">
        <v>5166</v>
      </c>
      <c r="AQ1654" t="s">
        <v>2219</v>
      </c>
      <c r="AR1654" t="s">
        <v>1575</v>
      </c>
      <c r="AS1654" t="s">
        <v>2219</v>
      </c>
      <c r="AT1654" t="s">
        <v>1575</v>
      </c>
      <c r="AU1654" t="s">
        <v>2416</v>
      </c>
      <c r="AV1654" t="s">
        <v>63</v>
      </c>
      <c r="AW1654" t="s">
        <v>63</v>
      </c>
      <c r="AX1654">
        <v>23.72</v>
      </c>
      <c r="AY1654">
        <v>76.28</v>
      </c>
      <c r="AZ1654" t="s">
        <v>283</v>
      </c>
      <c r="BA1654" t="s">
        <v>456</v>
      </c>
      <c r="BB1654" t="s">
        <v>144</v>
      </c>
      <c r="BC1654" t="s">
        <v>523</v>
      </c>
      <c r="BD1654" t="s">
        <v>423</v>
      </c>
      <c r="BE1654" t="s">
        <v>199</v>
      </c>
      <c r="BF1654">
        <v>1</v>
      </c>
      <c r="BG1654">
        <f>IF(Table1[[#This Row],[ft_score]]="0 - 0", 1, 0)</f>
        <v>0</v>
      </c>
      <c r="BH1654">
        <f t="shared" si="25"/>
        <v>0</v>
      </c>
    </row>
    <row r="1655" spans="1:60" x14ac:dyDescent="0.25">
      <c r="A1655" s="1">
        <v>8057</v>
      </c>
      <c r="B1655" t="s">
        <v>58</v>
      </c>
      <c r="C1655" t="s">
        <v>2469</v>
      </c>
      <c r="D1655">
        <v>1</v>
      </c>
      <c r="E1655">
        <v>0</v>
      </c>
      <c r="F1655" t="s">
        <v>60</v>
      </c>
      <c r="G1655" t="s">
        <v>90</v>
      </c>
      <c r="H1655" t="s">
        <v>90</v>
      </c>
      <c r="I1655" t="s">
        <v>58</v>
      </c>
      <c r="J1655" t="s">
        <v>90</v>
      </c>
      <c r="K1655">
        <v>0</v>
      </c>
      <c r="L1655" t="s">
        <v>60</v>
      </c>
      <c r="M1655" t="s">
        <v>60</v>
      </c>
      <c r="N1655" t="s">
        <v>60</v>
      </c>
      <c r="O1655" t="s">
        <v>60</v>
      </c>
      <c r="P1655" t="s">
        <v>60</v>
      </c>
      <c r="Q1655">
        <v>0</v>
      </c>
      <c r="R1655">
        <v>0</v>
      </c>
      <c r="S1655">
        <v>0</v>
      </c>
      <c r="T1655">
        <v>24</v>
      </c>
      <c r="U1655" t="s">
        <v>10837</v>
      </c>
      <c r="V1655" t="s">
        <v>8647</v>
      </c>
      <c r="W1655" t="s">
        <v>10838</v>
      </c>
      <c r="X1655" t="s">
        <v>10781</v>
      </c>
      <c r="Y1655" t="s">
        <v>7336</v>
      </c>
      <c r="Z1655" t="s">
        <v>8545</v>
      </c>
      <c r="AA1655" t="s">
        <v>8546</v>
      </c>
      <c r="AB1655">
        <v>2</v>
      </c>
      <c r="AC1655">
        <v>100</v>
      </c>
      <c r="AD1655">
        <v>100</v>
      </c>
      <c r="AE1655">
        <v>75</v>
      </c>
      <c r="AF1655" t="s">
        <v>73</v>
      </c>
      <c r="AG1655" t="s">
        <v>73</v>
      </c>
      <c r="AH1655" t="s">
        <v>73</v>
      </c>
      <c r="AI1655" t="s">
        <v>63</v>
      </c>
      <c r="AJ1655" t="s">
        <v>83</v>
      </c>
      <c r="AK1655" t="s">
        <v>159</v>
      </c>
      <c r="AL1655" t="s">
        <v>123</v>
      </c>
      <c r="AM1655" t="s">
        <v>123</v>
      </c>
      <c r="AN1655">
        <v>6</v>
      </c>
      <c r="AO1655">
        <v>-10</v>
      </c>
      <c r="AP1655" t="s">
        <v>560</v>
      </c>
      <c r="AQ1655" t="s">
        <v>560</v>
      </c>
      <c r="AR1655" t="s">
        <v>63</v>
      </c>
      <c r="AS1655" t="s">
        <v>560</v>
      </c>
      <c r="AT1655" t="s">
        <v>63</v>
      </c>
      <c r="AU1655" t="s">
        <v>73</v>
      </c>
      <c r="AV1655" t="s">
        <v>63</v>
      </c>
      <c r="AW1655" t="s">
        <v>63</v>
      </c>
      <c r="AX1655">
        <v>31.25</v>
      </c>
      <c r="AY1655">
        <v>68.75</v>
      </c>
      <c r="AZ1655" t="s">
        <v>87</v>
      </c>
      <c r="BA1655" t="s">
        <v>400</v>
      </c>
      <c r="BB1655" t="s">
        <v>829</v>
      </c>
      <c r="BC1655" t="s">
        <v>231</v>
      </c>
      <c r="BD1655" t="s">
        <v>215</v>
      </c>
      <c r="BE1655" t="s">
        <v>888</v>
      </c>
      <c r="BF1655">
        <v>1</v>
      </c>
      <c r="BG1655">
        <f>IF(Table1[[#This Row],[ft_score]]="0 - 0", 1, 0)</f>
        <v>0</v>
      </c>
      <c r="BH1655">
        <f t="shared" si="25"/>
        <v>0</v>
      </c>
    </row>
    <row r="1656" spans="1:60" x14ac:dyDescent="0.25">
      <c r="A1656" s="1">
        <v>8061</v>
      </c>
      <c r="B1656" t="s">
        <v>58</v>
      </c>
      <c r="C1656" t="s">
        <v>59</v>
      </c>
      <c r="D1656">
        <v>1</v>
      </c>
      <c r="E1656">
        <v>0</v>
      </c>
      <c r="F1656" t="s">
        <v>60</v>
      </c>
      <c r="G1656" t="s">
        <v>90</v>
      </c>
      <c r="H1656" t="s">
        <v>90</v>
      </c>
      <c r="I1656" t="s">
        <v>58</v>
      </c>
      <c r="J1656" t="s">
        <v>90</v>
      </c>
      <c r="K1656">
        <v>0</v>
      </c>
      <c r="L1656" t="s">
        <v>64</v>
      </c>
      <c r="M1656" t="s">
        <v>60</v>
      </c>
      <c r="N1656">
        <v>0</v>
      </c>
      <c r="O1656" t="s">
        <v>64</v>
      </c>
      <c r="P1656" t="s">
        <v>64</v>
      </c>
      <c r="Q1656">
        <v>0</v>
      </c>
      <c r="R1656">
        <v>0</v>
      </c>
      <c r="S1656" t="s">
        <v>60</v>
      </c>
      <c r="T1656">
        <v>81.12</v>
      </c>
      <c r="U1656" t="s">
        <v>6649</v>
      </c>
      <c r="V1656" t="s">
        <v>5433</v>
      </c>
      <c r="W1656" t="s">
        <v>10842</v>
      </c>
      <c r="X1656" t="s">
        <v>10781</v>
      </c>
      <c r="Y1656" t="s">
        <v>2747</v>
      </c>
      <c r="Z1656" t="s">
        <v>5436</v>
      </c>
      <c r="AA1656" t="s">
        <v>5437</v>
      </c>
      <c r="AB1656">
        <v>6</v>
      </c>
      <c r="AC1656">
        <v>75</v>
      </c>
      <c r="AD1656">
        <v>58.34</v>
      </c>
      <c r="AE1656">
        <v>25</v>
      </c>
      <c r="AF1656" t="s">
        <v>136</v>
      </c>
      <c r="AG1656" t="s">
        <v>1949</v>
      </c>
      <c r="AH1656" t="s">
        <v>1429</v>
      </c>
      <c r="AI1656" t="s">
        <v>8038</v>
      </c>
      <c r="AJ1656" t="s">
        <v>2972</v>
      </c>
      <c r="AK1656" t="s">
        <v>1407</v>
      </c>
      <c r="AL1656" t="s">
        <v>2400</v>
      </c>
      <c r="AM1656" t="s">
        <v>4551</v>
      </c>
      <c r="AN1656">
        <v>-16</v>
      </c>
      <c r="AO1656">
        <v>-2</v>
      </c>
      <c r="AP1656" t="s">
        <v>141</v>
      </c>
      <c r="AQ1656" t="s">
        <v>2471</v>
      </c>
      <c r="AR1656" t="s">
        <v>136</v>
      </c>
      <c r="AS1656" t="s">
        <v>2471</v>
      </c>
      <c r="AT1656" t="s">
        <v>1949</v>
      </c>
      <c r="AU1656" t="s">
        <v>1857</v>
      </c>
      <c r="AV1656" t="s">
        <v>98</v>
      </c>
      <c r="AW1656" t="s">
        <v>98</v>
      </c>
      <c r="AX1656">
        <v>50.2</v>
      </c>
      <c r="AY1656">
        <v>49.81</v>
      </c>
      <c r="AZ1656" t="s">
        <v>472</v>
      </c>
      <c r="BA1656" t="s">
        <v>125</v>
      </c>
      <c r="BB1656" t="s">
        <v>285</v>
      </c>
      <c r="BC1656" t="s">
        <v>197</v>
      </c>
      <c r="BD1656" t="s">
        <v>198</v>
      </c>
      <c r="BE1656" t="s">
        <v>199</v>
      </c>
      <c r="BF1656">
        <v>1</v>
      </c>
      <c r="BG1656">
        <f>IF(Table1[[#This Row],[ft_score]]="0 - 0", 1, 0)</f>
        <v>0</v>
      </c>
      <c r="BH1656">
        <f t="shared" si="25"/>
        <v>0</v>
      </c>
    </row>
    <row r="1657" spans="1:60" x14ac:dyDescent="0.25">
      <c r="A1657" s="1">
        <v>8111</v>
      </c>
      <c r="B1657" t="s">
        <v>58</v>
      </c>
      <c r="C1657" t="s">
        <v>167</v>
      </c>
      <c r="D1657">
        <v>1</v>
      </c>
      <c r="E1657">
        <v>0</v>
      </c>
      <c r="F1657" t="s">
        <v>60</v>
      </c>
      <c r="G1657" t="s">
        <v>90</v>
      </c>
      <c r="H1657" t="s">
        <v>90</v>
      </c>
      <c r="I1657" t="s">
        <v>58</v>
      </c>
      <c r="J1657" t="s">
        <v>58</v>
      </c>
      <c r="K1657">
        <v>0</v>
      </c>
      <c r="L1657" t="s">
        <v>64</v>
      </c>
      <c r="M1657" t="s">
        <v>60</v>
      </c>
      <c r="N1657" t="s">
        <v>64</v>
      </c>
      <c r="O1657" t="s">
        <v>64</v>
      </c>
      <c r="P1657" t="s">
        <v>64</v>
      </c>
      <c r="Q1657" t="s">
        <v>60</v>
      </c>
      <c r="R1657" t="s">
        <v>60</v>
      </c>
      <c r="S1657" t="s">
        <v>60</v>
      </c>
      <c r="T1657">
        <v>418.28</v>
      </c>
      <c r="U1657" t="s">
        <v>7307</v>
      </c>
      <c r="V1657" t="s">
        <v>5469</v>
      </c>
      <c r="W1657" t="s">
        <v>10908</v>
      </c>
      <c r="X1657" t="s">
        <v>10781</v>
      </c>
      <c r="Y1657" t="s">
        <v>1695</v>
      </c>
      <c r="Z1657" t="s">
        <v>5466</v>
      </c>
      <c r="AA1657" t="s">
        <v>5467</v>
      </c>
      <c r="AB1657">
        <v>6</v>
      </c>
      <c r="AC1657">
        <v>75</v>
      </c>
      <c r="AD1657">
        <v>58.34</v>
      </c>
      <c r="AE1657">
        <v>50</v>
      </c>
      <c r="AF1657" t="s">
        <v>2364</v>
      </c>
      <c r="AG1657" t="s">
        <v>136</v>
      </c>
      <c r="AH1657" t="s">
        <v>2162</v>
      </c>
      <c r="AI1657" t="s">
        <v>3384</v>
      </c>
      <c r="AJ1657" t="s">
        <v>2780</v>
      </c>
      <c r="AK1657" t="s">
        <v>1136</v>
      </c>
      <c r="AL1657" t="s">
        <v>2780</v>
      </c>
      <c r="AM1657" t="s">
        <v>2168</v>
      </c>
      <c r="AN1657">
        <v>8</v>
      </c>
      <c r="AO1657">
        <v>7</v>
      </c>
      <c r="AP1657" t="s">
        <v>2227</v>
      </c>
      <c r="AQ1657" t="s">
        <v>2471</v>
      </c>
      <c r="AR1657" t="s">
        <v>1949</v>
      </c>
      <c r="AS1657" t="s">
        <v>97</v>
      </c>
      <c r="AT1657" t="s">
        <v>1949</v>
      </c>
      <c r="AU1657" t="s">
        <v>97</v>
      </c>
      <c r="AV1657" t="s">
        <v>136</v>
      </c>
      <c r="AW1657" t="s">
        <v>63</v>
      </c>
      <c r="AX1657">
        <v>40.56</v>
      </c>
      <c r="AY1657">
        <v>59.44</v>
      </c>
      <c r="AZ1657" t="s">
        <v>195</v>
      </c>
      <c r="BA1657" t="s">
        <v>143</v>
      </c>
      <c r="BB1657" t="s">
        <v>401</v>
      </c>
      <c r="BC1657" t="s">
        <v>88</v>
      </c>
      <c r="BD1657" t="s">
        <v>364</v>
      </c>
      <c r="BE1657" t="s">
        <v>401</v>
      </c>
      <c r="BF1657">
        <v>1</v>
      </c>
      <c r="BG1657">
        <f>IF(Table1[[#This Row],[ft_score]]="0 - 0", 1, 0)</f>
        <v>0</v>
      </c>
      <c r="BH1657">
        <f t="shared" si="25"/>
        <v>0</v>
      </c>
    </row>
    <row r="1658" spans="1:60" x14ac:dyDescent="0.25">
      <c r="A1658" s="1">
        <v>8112</v>
      </c>
      <c r="B1658" t="s">
        <v>58</v>
      </c>
      <c r="C1658" t="s">
        <v>59</v>
      </c>
      <c r="D1658">
        <v>1</v>
      </c>
      <c r="E1658">
        <v>0</v>
      </c>
      <c r="F1658" t="s">
        <v>60</v>
      </c>
      <c r="G1658" t="s">
        <v>90</v>
      </c>
      <c r="H1658" t="s">
        <v>90</v>
      </c>
      <c r="I1658" t="s">
        <v>58</v>
      </c>
      <c r="J1658" t="s">
        <v>58</v>
      </c>
      <c r="K1658">
        <v>0</v>
      </c>
      <c r="L1658" t="s">
        <v>64</v>
      </c>
      <c r="M1658" t="s">
        <v>60</v>
      </c>
      <c r="N1658" t="s">
        <v>64</v>
      </c>
      <c r="O1658">
        <v>0</v>
      </c>
      <c r="P1658" t="s">
        <v>64</v>
      </c>
      <c r="Q1658" t="s">
        <v>60</v>
      </c>
      <c r="R1658" t="s">
        <v>60</v>
      </c>
      <c r="S1658" t="s">
        <v>60</v>
      </c>
      <c r="T1658">
        <v>1617.93</v>
      </c>
      <c r="U1658" t="s">
        <v>2013</v>
      </c>
      <c r="V1658" t="s">
        <v>2828</v>
      </c>
      <c r="W1658" t="s">
        <v>10909</v>
      </c>
      <c r="X1658" t="s">
        <v>10781</v>
      </c>
      <c r="Y1658" t="s">
        <v>1272</v>
      </c>
      <c r="Z1658" t="s">
        <v>607</v>
      </c>
      <c r="AA1658" t="s">
        <v>608</v>
      </c>
      <c r="AB1658">
        <v>24</v>
      </c>
      <c r="AC1658">
        <v>43.75</v>
      </c>
      <c r="AD1658">
        <v>31.25</v>
      </c>
      <c r="AE1658">
        <v>12.5</v>
      </c>
      <c r="AF1658" t="s">
        <v>83</v>
      </c>
      <c r="AG1658" t="s">
        <v>97</v>
      </c>
      <c r="AH1658" t="s">
        <v>10910</v>
      </c>
      <c r="AI1658" t="s">
        <v>3410</v>
      </c>
      <c r="AJ1658" t="s">
        <v>2531</v>
      </c>
      <c r="AK1658" t="s">
        <v>3494</v>
      </c>
      <c r="AL1658" t="s">
        <v>1265</v>
      </c>
      <c r="AM1658" t="s">
        <v>10911</v>
      </c>
      <c r="AN1658">
        <v>-30</v>
      </c>
      <c r="AO1658">
        <v>-1</v>
      </c>
      <c r="AP1658" t="s">
        <v>10912</v>
      </c>
      <c r="AQ1658" t="s">
        <v>81</v>
      </c>
      <c r="AR1658" t="s">
        <v>82</v>
      </c>
      <c r="AS1658" t="s">
        <v>97</v>
      </c>
      <c r="AT1658" t="s">
        <v>82</v>
      </c>
      <c r="AU1658" t="s">
        <v>72</v>
      </c>
      <c r="AV1658" t="s">
        <v>63</v>
      </c>
      <c r="AW1658" t="s">
        <v>63</v>
      </c>
      <c r="AX1658">
        <v>33.4</v>
      </c>
      <c r="AY1658">
        <v>66.599999999999994</v>
      </c>
      <c r="AZ1658" t="s">
        <v>363</v>
      </c>
      <c r="BA1658" t="s">
        <v>147</v>
      </c>
      <c r="BB1658" t="s">
        <v>562</v>
      </c>
      <c r="BC1658" t="s">
        <v>146</v>
      </c>
      <c r="BD1658" t="s">
        <v>145</v>
      </c>
      <c r="BE1658" t="s">
        <v>350</v>
      </c>
      <c r="BF1658">
        <v>1</v>
      </c>
      <c r="BG1658">
        <f>IF(Table1[[#This Row],[ft_score]]="0 - 0", 1, 0)</f>
        <v>0</v>
      </c>
      <c r="BH1658">
        <f t="shared" si="25"/>
        <v>0</v>
      </c>
    </row>
    <row r="1659" spans="1:60" x14ac:dyDescent="0.25">
      <c r="A1659" s="1">
        <v>8124</v>
      </c>
      <c r="B1659" t="s">
        <v>58</v>
      </c>
      <c r="C1659" t="s">
        <v>148</v>
      </c>
      <c r="D1659">
        <v>1</v>
      </c>
      <c r="E1659">
        <v>0</v>
      </c>
      <c r="F1659" t="s">
        <v>60</v>
      </c>
      <c r="G1659" t="s">
        <v>90</v>
      </c>
      <c r="H1659" t="s">
        <v>90</v>
      </c>
      <c r="I1659" t="s">
        <v>58</v>
      </c>
      <c r="J1659" t="s">
        <v>90</v>
      </c>
      <c r="K1659">
        <v>0</v>
      </c>
      <c r="L1659" t="s">
        <v>64</v>
      </c>
      <c r="M1659" t="s">
        <v>60</v>
      </c>
      <c r="N1659" t="s">
        <v>64</v>
      </c>
      <c r="O1659" t="s">
        <v>64</v>
      </c>
      <c r="P1659" t="s">
        <v>64</v>
      </c>
      <c r="Q1659" t="s">
        <v>60</v>
      </c>
      <c r="R1659" t="s">
        <v>60</v>
      </c>
      <c r="S1659" t="s">
        <v>60</v>
      </c>
      <c r="T1659">
        <v>331.97</v>
      </c>
      <c r="U1659" t="s">
        <v>723</v>
      </c>
      <c r="V1659" t="s">
        <v>774</v>
      </c>
      <c r="W1659" t="s">
        <v>10933</v>
      </c>
      <c r="X1659" t="s">
        <v>10919</v>
      </c>
      <c r="Y1659" t="s">
        <v>726</v>
      </c>
      <c r="Z1659" t="s">
        <v>727</v>
      </c>
      <c r="AA1659" t="s">
        <v>728</v>
      </c>
      <c r="AB1659">
        <v>27</v>
      </c>
      <c r="AC1659">
        <v>81.25</v>
      </c>
      <c r="AD1659">
        <v>56.25</v>
      </c>
      <c r="AE1659">
        <v>31.25</v>
      </c>
      <c r="AF1659" t="s">
        <v>73</v>
      </c>
      <c r="AG1659" t="s">
        <v>123</v>
      </c>
      <c r="AH1659" t="s">
        <v>10039</v>
      </c>
      <c r="AI1659" t="s">
        <v>1010</v>
      </c>
      <c r="AJ1659" t="s">
        <v>1010</v>
      </c>
      <c r="AK1659" t="s">
        <v>9786</v>
      </c>
      <c r="AL1659" t="s">
        <v>1010</v>
      </c>
      <c r="AM1659" t="s">
        <v>3618</v>
      </c>
      <c r="AN1659">
        <v>15</v>
      </c>
      <c r="AO1659">
        <v>2.5</v>
      </c>
      <c r="AP1659" t="s">
        <v>10934</v>
      </c>
      <c r="AQ1659" t="s">
        <v>73</v>
      </c>
      <c r="AR1659" t="s">
        <v>81</v>
      </c>
      <c r="AS1659" t="s">
        <v>82</v>
      </c>
      <c r="AT1659" t="s">
        <v>81</v>
      </c>
      <c r="AU1659" t="s">
        <v>116</v>
      </c>
      <c r="AV1659" t="s">
        <v>73</v>
      </c>
      <c r="AW1659" t="s">
        <v>83</v>
      </c>
      <c r="AX1659">
        <v>48.56</v>
      </c>
      <c r="AY1659">
        <v>51.45</v>
      </c>
      <c r="AZ1659" t="s">
        <v>447</v>
      </c>
      <c r="BA1659" t="s">
        <v>858</v>
      </c>
      <c r="BB1659" t="s">
        <v>214</v>
      </c>
      <c r="BC1659" t="s">
        <v>423</v>
      </c>
      <c r="BD1659" t="s">
        <v>423</v>
      </c>
      <c r="BE1659" t="s">
        <v>400</v>
      </c>
      <c r="BF1659">
        <v>2</v>
      </c>
      <c r="BG1659">
        <f>IF(Table1[[#This Row],[ft_score]]="0 - 0", 1, 0)</f>
        <v>0</v>
      </c>
      <c r="BH1659">
        <f t="shared" si="25"/>
        <v>0</v>
      </c>
    </row>
    <row r="1660" spans="1:60" x14ac:dyDescent="0.25">
      <c r="A1660" s="1">
        <v>8128</v>
      </c>
      <c r="B1660" t="s">
        <v>58</v>
      </c>
      <c r="C1660" t="s">
        <v>59</v>
      </c>
      <c r="D1660">
        <v>1</v>
      </c>
      <c r="E1660">
        <v>0</v>
      </c>
      <c r="F1660" t="s">
        <v>60</v>
      </c>
      <c r="G1660" t="s">
        <v>90</v>
      </c>
      <c r="H1660" t="s">
        <v>90</v>
      </c>
      <c r="I1660" t="s">
        <v>58</v>
      </c>
      <c r="J1660" t="s">
        <v>90</v>
      </c>
      <c r="K1660">
        <v>0</v>
      </c>
      <c r="L1660" t="s">
        <v>60</v>
      </c>
      <c r="M1660" t="s">
        <v>60</v>
      </c>
      <c r="N1660">
        <v>0</v>
      </c>
      <c r="O1660">
        <v>0</v>
      </c>
      <c r="P1660">
        <v>0</v>
      </c>
      <c r="Q1660" t="s">
        <v>60</v>
      </c>
      <c r="R1660" t="s">
        <v>60</v>
      </c>
      <c r="S1660" t="s">
        <v>60</v>
      </c>
      <c r="T1660">
        <v>105.89</v>
      </c>
      <c r="U1660" t="s">
        <v>821</v>
      </c>
      <c r="V1660" t="s">
        <v>737</v>
      </c>
      <c r="W1660" t="s">
        <v>10939</v>
      </c>
      <c r="X1660" t="s">
        <v>10919</v>
      </c>
      <c r="Y1660" t="s">
        <v>824</v>
      </c>
      <c r="Z1660" t="s">
        <v>727</v>
      </c>
      <c r="AA1660" t="s">
        <v>728</v>
      </c>
      <c r="AB1660">
        <v>27</v>
      </c>
      <c r="AC1660">
        <v>56.25</v>
      </c>
      <c r="AD1660">
        <v>43.75</v>
      </c>
      <c r="AE1660">
        <v>37.5</v>
      </c>
      <c r="AF1660" t="s">
        <v>73</v>
      </c>
      <c r="AG1660" t="s">
        <v>82</v>
      </c>
      <c r="AH1660" t="s">
        <v>787</v>
      </c>
      <c r="AI1660" t="s">
        <v>1537</v>
      </c>
      <c r="AJ1660" t="s">
        <v>3028</v>
      </c>
      <c r="AK1660" t="s">
        <v>3769</v>
      </c>
      <c r="AL1660" t="s">
        <v>1669</v>
      </c>
      <c r="AM1660" t="s">
        <v>996</v>
      </c>
      <c r="AN1660">
        <v>-12</v>
      </c>
      <c r="AO1660">
        <v>-5</v>
      </c>
      <c r="AP1660" t="s">
        <v>10940</v>
      </c>
      <c r="AQ1660" t="s">
        <v>81</v>
      </c>
      <c r="AR1660" t="s">
        <v>73</v>
      </c>
      <c r="AS1660" t="s">
        <v>81</v>
      </c>
      <c r="AT1660" t="s">
        <v>82</v>
      </c>
      <c r="AU1660" t="s">
        <v>82</v>
      </c>
      <c r="AV1660" t="s">
        <v>72</v>
      </c>
      <c r="AW1660" t="s">
        <v>83</v>
      </c>
      <c r="AX1660">
        <v>49.23</v>
      </c>
      <c r="AY1660">
        <v>50.77</v>
      </c>
      <c r="AZ1660" t="s">
        <v>255</v>
      </c>
      <c r="BA1660" t="s">
        <v>256</v>
      </c>
      <c r="BB1660" t="s">
        <v>196</v>
      </c>
      <c r="BC1660" t="s">
        <v>300</v>
      </c>
      <c r="BD1660" t="s">
        <v>215</v>
      </c>
      <c r="BE1660" t="s">
        <v>147</v>
      </c>
      <c r="BF1660">
        <v>1</v>
      </c>
      <c r="BG1660">
        <f>IF(Table1[[#This Row],[ft_score]]="0 - 0", 1, 0)</f>
        <v>0</v>
      </c>
      <c r="BH1660">
        <f t="shared" si="25"/>
        <v>0</v>
      </c>
    </row>
    <row r="1661" spans="1:60" x14ac:dyDescent="0.25">
      <c r="A1661" s="1">
        <v>8134</v>
      </c>
      <c r="B1661" t="s">
        <v>58</v>
      </c>
      <c r="C1661" t="s">
        <v>59</v>
      </c>
      <c r="D1661">
        <v>1</v>
      </c>
      <c r="E1661">
        <v>0</v>
      </c>
      <c r="F1661" t="s">
        <v>60</v>
      </c>
      <c r="G1661" t="s">
        <v>90</v>
      </c>
      <c r="H1661" t="s">
        <v>90</v>
      </c>
      <c r="I1661" t="s">
        <v>58</v>
      </c>
      <c r="J1661" t="s">
        <v>90</v>
      </c>
      <c r="K1661">
        <v>0</v>
      </c>
      <c r="L1661" t="s">
        <v>60</v>
      </c>
      <c r="M1661" t="s">
        <v>60</v>
      </c>
      <c r="N1661" t="s">
        <v>60</v>
      </c>
      <c r="O1661" t="s">
        <v>60</v>
      </c>
      <c r="P1661" t="s">
        <v>60</v>
      </c>
      <c r="Q1661" t="s">
        <v>60</v>
      </c>
      <c r="R1661" t="s">
        <v>60</v>
      </c>
      <c r="S1661" t="s">
        <v>60</v>
      </c>
      <c r="T1661">
        <v>33.950000000000003</v>
      </c>
      <c r="U1661" t="s">
        <v>10948</v>
      </c>
      <c r="V1661" t="s">
        <v>908</v>
      </c>
      <c r="W1661" t="s">
        <v>10949</v>
      </c>
      <c r="X1661" t="s">
        <v>10919</v>
      </c>
      <c r="Y1661" t="s">
        <v>833</v>
      </c>
      <c r="Z1661" t="s">
        <v>757</v>
      </c>
      <c r="AA1661" t="s">
        <v>758</v>
      </c>
      <c r="AB1661">
        <v>29</v>
      </c>
      <c r="AC1661">
        <v>56.25</v>
      </c>
      <c r="AD1661">
        <v>43.75</v>
      </c>
      <c r="AE1661">
        <v>31.25</v>
      </c>
      <c r="AF1661" t="s">
        <v>63</v>
      </c>
      <c r="AG1661" t="s">
        <v>72</v>
      </c>
      <c r="AH1661" t="s">
        <v>3244</v>
      </c>
      <c r="AI1661" t="s">
        <v>407</v>
      </c>
      <c r="AJ1661" t="s">
        <v>3914</v>
      </c>
      <c r="AK1661" t="s">
        <v>1487</v>
      </c>
      <c r="AL1661" t="s">
        <v>2805</v>
      </c>
      <c r="AM1661" t="s">
        <v>3907</v>
      </c>
      <c r="AN1661">
        <v>-1</v>
      </c>
      <c r="AO1661">
        <v>7.5</v>
      </c>
      <c r="AP1661" t="s">
        <v>10950</v>
      </c>
      <c r="AQ1661" t="s">
        <v>72</v>
      </c>
      <c r="AR1661" t="s">
        <v>141</v>
      </c>
      <c r="AS1661" t="s">
        <v>73</v>
      </c>
      <c r="AT1661" t="s">
        <v>81</v>
      </c>
      <c r="AU1661" t="s">
        <v>82</v>
      </c>
      <c r="AV1661" t="s">
        <v>72</v>
      </c>
      <c r="AW1661" t="s">
        <v>63</v>
      </c>
      <c r="AX1661">
        <v>46.88</v>
      </c>
      <c r="AY1661">
        <v>53.13</v>
      </c>
      <c r="AZ1661" t="s">
        <v>561</v>
      </c>
      <c r="BA1661" t="s">
        <v>561</v>
      </c>
      <c r="BB1661" t="s">
        <v>112</v>
      </c>
      <c r="BC1661" t="s">
        <v>84</v>
      </c>
      <c r="BD1661" t="s">
        <v>300</v>
      </c>
      <c r="BE1661" t="s">
        <v>109</v>
      </c>
      <c r="BF1661">
        <v>2</v>
      </c>
      <c r="BG1661">
        <f>IF(Table1[[#This Row],[ft_score]]="0 - 0", 1, 0)</f>
        <v>0</v>
      </c>
      <c r="BH1661">
        <f t="shared" si="25"/>
        <v>0</v>
      </c>
    </row>
    <row r="1662" spans="1:60" x14ac:dyDescent="0.25">
      <c r="A1662" s="1">
        <v>8138</v>
      </c>
      <c r="B1662" t="s">
        <v>58</v>
      </c>
      <c r="C1662" t="s">
        <v>148</v>
      </c>
      <c r="D1662">
        <v>1</v>
      </c>
      <c r="E1662">
        <v>0</v>
      </c>
      <c r="F1662" t="s">
        <v>60</v>
      </c>
      <c r="G1662" t="s">
        <v>90</v>
      </c>
      <c r="H1662" t="s">
        <v>90</v>
      </c>
      <c r="I1662" t="s">
        <v>58</v>
      </c>
      <c r="J1662" t="s">
        <v>90</v>
      </c>
      <c r="K1662">
        <v>0</v>
      </c>
      <c r="L1662" t="s">
        <v>64</v>
      </c>
      <c r="M1662" t="s">
        <v>60</v>
      </c>
      <c r="N1662" t="s">
        <v>64</v>
      </c>
      <c r="O1662" t="s">
        <v>64</v>
      </c>
      <c r="P1662" t="s">
        <v>64</v>
      </c>
      <c r="Q1662" t="s">
        <v>60</v>
      </c>
      <c r="R1662" t="s">
        <v>60</v>
      </c>
      <c r="S1662" t="s">
        <v>60</v>
      </c>
      <c r="T1662">
        <v>591.91999999999996</v>
      </c>
      <c r="U1662" t="s">
        <v>3286</v>
      </c>
      <c r="V1662" t="s">
        <v>3952</v>
      </c>
      <c r="W1662" t="s">
        <v>10954</v>
      </c>
      <c r="X1662" t="s">
        <v>10919</v>
      </c>
      <c r="Y1662" t="s">
        <v>7235</v>
      </c>
      <c r="Z1662" t="s">
        <v>2312</v>
      </c>
      <c r="AA1662" t="s">
        <v>2313</v>
      </c>
      <c r="AB1662">
        <v>7</v>
      </c>
      <c r="AC1662">
        <v>75</v>
      </c>
      <c r="AD1662">
        <v>45.84</v>
      </c>
      <c r="AE1662">
        <v>33.340000000000003</v>
      </c>
      <c r="AF1662" t="s">
        <v>123</v>
      </c>
      <c r="AG1662" t="s">
        <v>136</v>
      </c>
      <c r="AH1662" t="s">
        <v>4180</v>
      </c>
      <c r="AI1662" t="s">
        <v>3003</v>
      </c>
      <c r="AJ1662" t="s">
        <v>5168</v>
      </c>
      <c r="AK1662" t="s">
        <v>1281</v>
      </c>
      <c r="AL1662" t="s">
        <v>5168</v>
      </c>
      <c r="AM1662" t="s">
        <v>73</v>
      </c>
      <c r="AN1662">
        <v>-4</v>
      </c>
      <c r="AO1662">
        <v>1</v>
      </c>
      <c r="AP1662" t="s">
        <v>4061</v>
      </c>
      <c r="AQ1662" t="s">
        <v>97</v>
      </c>
      <c r="AR1662" t="s">
        <v>97</v>
      </c>
      <c r="AS1662" t="s">
        <v>136</v>
      </c>
      <c r="AT1662" t="s">
        <v>97</v>
      </c>
      <c r="AU1662" t="s">
        <v>2364</v>
      </c>
      <c r="AV1662" t="s">
        <v>83</v>
      </c>
      <c r="AW1662" t="s">
        <v>83</v>
      </c>
      <c r="AX1662">
        <v>38.33</v>
      </c>
      <c r="AY1662">
        <v>61.67</v>
      </c>
      <c r="AZ1662" t="s">
        <v>447</v>
      </c>
      <c r="BA1662" t="s">
        <v>683</v>
      </c>
      <c r="BB1662" t="s">
        <v>299</v>
      </c>
      <c r="BC1662" t="s">
        <v>197</v>
      </c>
      <c r="BD1662" t="s">
        <v>198</v>
      </c>
      <c r="BE1662" t="s">
        <v>849</v>
      </c>
      <c r="BF1662">
        <v>1</v>
      </c>
      <c r="BG1662">
        <f>IF(Table1[[#This Row],[ft_score]]="0 - 0", 1, 0)</f>
        <v>0</v>
      </c>
      <c r="BH1662">
        <f t="shared" si="25"/>
        <v>0</v>
      </c>
    </row>
    <row r="1663" spans="1:60" x14ac:dyDescent="0.25">
      <c r="A1663" s="1">
        <v>8171</v>
      </c>
      <c r="B1663" t="s">
        <v>58</v>
      </c>
      <c r="C1663" t="s">
        <v>126</v>
      </c>
      <c r="D1663">
        <v>1</v>
      </c>
      <c r="E1663">
        <v>0</v>
      </c>
      <c r="F1663" t="s">
        <v>60</v>
      </c>
      <c r="G1663" t="s">
        <v>90</v>
      </c>
      <c r="H1663" t="s">
        <v>90</v>
      </c>
      <c r="I1663" t="s">
        <v>58</v>
      </c>
      <c r="J1663" t="s">
        <v>90</v>
      </c>
      <c r="K1663">
        <v>0</v>
      </c>
      <c r="L1663" t="s">
        <v>60</v>
      </c>
      <c r="M1663" t="s">
        <v>60</v>
      </c>
      <c r="N1663" t="s">
        <v>64</v>
      </c>
      <c r="O1663" t="s">
        <v>60</v>
      </c>
      <c r="P1663" t="s">
        <v>60</v>
      </c>
      <c r="Q1663" t="s">
        <v>60</v>
      </c>
      <c r="R1663" t="s">
        <v>60</v>
      </c>
      <c r="S1663" t="s">
        <v>60</v>
      </c>
      <c r="T1663">
        <v>44.54</v>
      </c>
      <c r="U1663" t="s">
        <v>2672</v>
      </c>
      <c r="V1663" t="s">
        <v>3143</v>
      </c>
      <c r="W1663" t="s">
        <v>10997</v>
      </c>
      <c r="X1663" t="s">
        <v>10919</v>
      </c>
      <c r="Y1663" t="s">
        <v>966</v>
      </c>
      <c r="Z1663" t="s">
        <v>2327</v>
      </c>
      <c r="AA1663" t="s">
        <v>2328</v>
      </c>
      <c r="AB1663">
        <v>9</v>
      </c>
      <c r="AC1663">
        <v>62.5</v>
      </c>
      <c r="AD1663">
        <v>37.5</v>
      </c>
      <c r="AE1663">
        <v>12.5</v>
      </c>
      <c r="AF1663" t="s">
        <v>72</v>
      </c>
      <c r="AG1663" t="s">
        <v>116</v>
      </c>
      <c r="AH1663" t="s">
        <v>4332</v>
      </c>
      <c r="AI1663" t="s">
        <v>2416</v>
      </c>
      <c r="AJ1663" t="s">
        <v>276</v>
      </c>
      <c r="AK1663" t="s">
        <v>3582</v>
      </c>
      <c r="AL1663" t="s">
        <v>3290</v>
      </c>
      <c r="AM1663" t="s">
        <v>371</v>
      </c>
      <c r="AN1663">
        <v>-2</v>
      </c>
      <c r="AO1663">
        <v>0</v>
      </c>
      <c r="AP1663" t="s">
        <v>3292</v>
      </c>
      <c r="AQ1663" t="s">
        <v>97</v>
      </c>
      <c r="AR1663" t="s">
        <v>73</v>
      </c>
      <c r="AS1663" t="s">
        <v>97</v>
      </c>
      <c r="AT1663" t="s">
        <v>97</v>
      </c>
      <c r="AU1663" t="s">
        <v>159</v>
      </c>
      <c r="AV1663" t="s">
        <v>83</v>
      </c>
      <c r="AW1663" t="s">
        <v>83</v>
      </c>
      <c r="AX1663">
        <v>44.67</v>
      </c>
      <c r="AY1663">
        <v>55.34</v>
      </c>
      <c r="AZ1663" t="s">
        <v>422</v>
      </c>
      <c r="BA1663" t="s">
        <v>268</v>
      </c>
      <c r="BB1663" t="s">
        <v>86</v>
      </c>
      <c r="BC1663" t="s">
        <v>198</v>
      </c>
      <c r="BD1663" t="s">
        <v>87</v>
      </c>
      <c r="BE1663" t="s">
        <v>456</v>
      </c>
      <c r="BF1663">
        <v>1</v>
      </c>
      <c r="BG1663">
        <f>IF(Table1[[#This Row],[ft_score]]="0 - 0", 1, 0)</f>
        <v>0</v>
      </c>
      <c r="BH1663">
        <f t="shared" si="25"/>
        <v>0</v>
      </c>
    </row>
    <row r="1664" spans="1:60" x14ac:dyDescent="0.25">
      <c r="A1664" s="1">
        <v>8203</v>
      </c>
      <c r="B1664" t="s">
        <v>58</v>
      </c>
      <c r="C1664" t="s">
        <v>126</v>
      </c>
      <c r="D1664">
        <v>1</v>
      </c>
      <c r="E1664">
        <v>0</v>
      </c>
      <c r="F1664" t="s">
        <v>60</v>
      </c>
      <c r="G1664" t="s">
        <v>90</v>
      </c>
      <c r="H1664" t="s">
        <v>90</v>
      </c>
      <c r="I1664" t="s">
        <v>58</v>
      </c>
      <c r="J1664" t="s">
        <v>90</v>
      </c>
      <c r="K1664">
        <v>0</v>
      </c>
      <c r="L1664" t="s">
        <v>60</v>
      </c>
      <c r="M1664" t="s">
        <v>60</v>
      </c>
      <c r="N1664" t="s">
        <v>64</v>
      </c>
      <c r="O1664" t="s">
        <v>60</v>
      </c>
      <c r="P1664" t="s">
        <v>60</v>
      </c>
      <c r="Q1664" t="s">
        <v>60</v>
      </c>
      <c r="R1664" t="s">
        <v>60</v>
      </c>
      <c r="S1664" t="s">
        <v>60</v>
      </c>
      <c r="T1664">
        <v>106.02</v>
      </c>
      <c r="U1664" t="s">
        <v>5816</v>
      </c>
      <c r="V1664" t="s">
        <v>5961</v>
      </c>
      <c r="W1664" t="s">
        <v>11034</v>
      </c>
      <c r="X1664" t="s">
        <v>10919</v>
      </c>
      <c r="Y1664" t="s">
        <v>1008</v>
      </c>
      <c r="Z1664" t="s">
        <v>5718</v>
      </c>
      <c r="AA1664" t="s">
        <v>5719</v>
      </c>
      <c r="AB1664">
        <v>8</v>
      </c>
      <c r="AC1664">
        <v>93.75</v>
      </c>
      <c r="AD1664">
        <v>75</v>
      </c>
      <c r="AE1664">
        <v>37.5</v>
      </c>
      <c r="AF1664" t="s">
        <v>123</v>
      </c>
      <c r="AG1664" t="s">
        <v>72</v>
      </c>
      <c r="AH1664" t="s">
        <v>945</v>
      </c>
      <c r="AI1664" t="s">
        <v>2256</v>
      </c>
      <c r="AJ1664" t="s">
        <v>3243</v>
      </c>
      <c r="AK1664" t="s">
        <v>846</v>
      </c>
      <c r="AL1664" t="s">
        <v>134</v>
      </c>
      <c r="AM1664" t="s">
        <v>769</v>
      </c>
      <c r="AN1664">
        <v>-23</v>
      </c>
      <c r="AO1664">
        <v>-6.5</v>
      </c>
      <c r="AP1664" t="s">
        <v>1049</v>
      </c>
      <c r="AQ1664" t="s">
        <v>141</v>
      </c>
      <c r="AR1664" t="s">
        <v>73</v>
      </c>
      <c r="AS1664" t="s">
        <v>81</v>
      </c>
      <c r="AT1664" t="s">
        <v>82</v>
      </c>
      <c r="AU1664" t="s">
        <v>116</v>
      </c>
      <c r="AV1664" t="s">
        <v>123</v>
      </c>
      <c r="AW1664" t="s">
        <v>83</v>
      </c>
      <c r="AX1664">
        <v>50.44</v>
      </c>
      <c r="AY1664">
        <v>49.57</v>
      </c>
      <c r="AZ1664" t="s">
        <v>364</v>
      </c>
      <c r="BA1664" t="s">
        <v>196</v>
      </c>
      <c r="BB1664" t="s">
        <v>217</v>
      </c>
      <c r="BC1664" t="s">
        <v>88</v>
      </c>
      <c r="BD1664" t="s">
        <v>385</v>
      </c>
      <c r="BE1664" t="s">
        <v>166</v>
      </c>
      <c r="BF1664">
        <v>1</v>
      </c>
      <c r="BG1664">
        <f>IF(Table1[[#This Row],[ft_score]]="0 - 0", 1, 0)</f>
        <v>0</v>
      </c>
      <c r="BH1664">
        <f t="shared" si="25"/>
        <v>0</v>
      </c>
    </row>
    <row r="1665" spans="1:60" x14ac:dyDescent="0.25">
      <c r="A1665" s="1">
        <v>8204</v>
      </c>
      <c r="B1665" t="s">
        <v>58</v>
      </c>
      <c r="C1665" t="s">
        <v>126</v>
      </c>
      <c r="D1665">
        <v>1</v>
      </c>
      <c r="E1665">
        <v>0</v>
      </c>
      <c r="F1665" t="s">
        <v>60</v>
      </c>
      <c r="G1665" t="s">
        <v>90</v>
      </c>
      <c r="H1665" t="s">
        <v>90</v>
      </c>
      <c r="I1665" t="s">
        <v>58</v>
      </c>
      <c r="J1665" t="s">
        <v>90</v>
      </c>
      <c r="K1665">
        <v>0</v>
      </c>
      <c r="L1665" t="s">
        <v>60</v>
      </c>
      <c r="M1665" t="s">
        <v>60</v>
      </c>
      <c r="N1665" t="s">
        <v>64</v>
      </c>
      <c r="O1665" t="s">
        <v>60</v>
      </c>
      <c r="P1665" t="s">
        <v>60</v>
      </c>
      <c r="Q1665" t="s">
        <v>60</v>
      </c>
      <c r="R1665" t="s">
        <v>60</v>
      </c>
      <c r="S1665" t="s">
        <v>60</v>
      </c>
      <c r="T1665">
        <v>43.72</v>
      </c>
      <c r="U1665" t="s">
        <v>5794</v>
      </c>
      <c r="V1665" t="s">
        <v>5982</v>
      </c>
      <c r="W1665" t="s">
        <v>11035</v>
      </c>
      <c r="X1665" t="s">
        <v>10919</v>
      </c>
      <c r="Y1665" t="s">
        <v>1008</v>
      </c>
      <c r="Z1665" t="s">
        <v>5751</v>
      </c>
      <c r="AA1665" t="s">
        <v>5752</v>
      </c>
      <c r="AB1665">
        <v>8</v>
      </c>
      <c r="AC1665">
        <v>75</v>
      </c>
      <c r="AD1665">
        <v>56.25</v>
      </c>
      <c r="AE1665">
        <v>37.5</v>
      </c>
      <c r="AF1665" t="s">
        <v>123</v>
      </c>
      <c r="AG1665" t="s">
        <v>159</v>
      </c>
      <c r="AH1665" t="s">
        <v>2716</v>
      </c>
      <c r="AI1665" t="s">
        <v>2716</v>
      </c>
      <c r="AJ1665" t="s">
        <v>2153</v>
      </c>
      <c r="AK1665" t="s">
        <v>83</v>
      </c>
      <c r="AL1665" t="s">
        <v>2272</v>
      </c>
      <c r="AM1665" t="s">
        <v>179</v>
      </c>
      <c r="AN1665">
        <v>-13</v>
      </c>
      <c r="AO1665">
        <v>-3.5</v>
      </c>
      <c r="AP1665" t="s">
        <v>1877</v>
      </c>
      <c r="AQ1665" t="s">
        <v>82</v>
      </c>
      <c r="AR1665" t="s">
        <v>82</v>
      </c>
      <c r="AS1665" t="s">
        <v>73</v>
      </c>
      <c r="AT1665" t="s">
        <v>141</v>
      </c>
      <c r="AU1665" t="s">
        <v>82</v>
      </c>
      <c r="AV1665" t="s">
        <v>72</v>
      </c>
      <c r="AW1665" t="s">
        <v>72</v>
      </c>
      <c r="AX1665">
        <v>52.09</v>
      </c>
      <c r="AY1665">
        <v>47.92</v>
      </c>
      <c r="AZ1665" t="s">
        <v>1001</v>
      </c>
      <c r="BA1665" t="s">
        <v>125</v>
      </c>
      <c r="BB1665" t="s">
        <v>125</v>
      </c>
      <c r="BC1665" t="s">
        <v>231</v>
      </c>
      <c r="BD1665" t="s">
        <v>197</v>
      </c>
      <c r="BE1665" t="s">
        <v>166</v>
      </c>
      <c r="BF1665">
        <v>1</v>
      </c>
      <c r="BG1665">
        <f>IF(Table1[[#This Row],[ft_score]]="0 - 0", 1, 0)</f>
        <v>0</v>
      </c>
      <c r="BH1665">
        <f t="shared" si="25"/>
        <v>0</v>
      </c>
    </row>
    <row r="1666" spans="1:60" x14ac:dyDescent="0.25">
      <c r="A1666" s="1">
        <v>8206</v>
      </c>
      <c r="B1666" t="s">
        <v>58</v>
      </c>
      <c r="C1666" t="s">
        <v>200</v>
      </c>
      <c r="D1666">
        <v>1</v>
      </c>
      <c r="E1666">
        <v>0</v>
      </c>
      <c r="F1666" t="s">
        <v>60</v>
      </c>
      <c r="G1666" t="s">
        <v>90</v>
      </c>
      <c r="H1666" t="s">
        <v>90</v>
      </c>
      <c r="I1666" t="s">
        <v>58</v>
      </c>
      <c r="J1666" t="s">
        <v>90</v>
      </c>
      <c r="K1666">
        <v>0</v>
      </c>
      <c r="L1666" t="s">
        <v>60</v>
      </c>
      <c r="M1666" t="s">
        <v>60</v>
      </c>
      <c r="N1666" t="s">
        <v>64</v>
      </c>
      <c r="O1666" t="s">
        <v>64</v>
      </c>
      <c r="P1666" t="s">
        <v>60</v>
      </c>
      <c r="Q1666" t="s">
        <v>60</v>
      </c>
      <c r="R1666" t="s">
        <v>60</v>
      </c>
      <c r="S1666" t="s">
        <v>60</v>
      </c>
      <c r="T1666">
        <v>54.56</v>
      </c>
      <c r="U1666" t="s">
        <v>5716</v>
      </c>
      <c r="V1666" t="s">
        <v>6940</v>
      </c>
      <c r="W1666" t="s">
        <v>11037</v>
      </c>
      <c r="X1666" t="s">
        <v>10919</v>
      </c>
      <c r="Y1666" t="s">
        <v>1008</v>
      </c>
      <c r="Z1666" t="s">
        <v>5718</v>
      </c>
      <c r="AA1666" t="s">
        <v>5719</v>
      </c>
      <c r="AB1666">
        <v>8</v>
      </c>
      <c r="AC1666">
        <v>93.75</v>
      </c>
      <c r="AD1666">
        <v>50</v>
      </c>
      <c r="AE1666">
        <v>37.5</v>
      </c>
      <c r="AF1666" t="s">
        <v>72</v>
      </c>
      <c r="AG1666" t="s">
        <v>72</v>
      </c>
      <c r="AH1666" t="s">
        <v>9781</v>
      </c>
      <c r="AI1666" t="s">
        <v>9781</v>
      </c>
      <c r="AJ1666" t="s">
        <v>1510</v>
      </c>
      <c r="AK1666" t="s">
        <v>2616</v>
      </c>
      <c r="AL1666" t="s">
        <v>1371</v>
      </c>
      <c r="AM1666" t="s">
        <v>2802</v>
      </c>
      <c r="AN1666">
        <v>21</v>
      </c>
      <c r="AO1666">
        <v>10.5</v>
      </c>
      <c r="AP1666" t="s">
        <v>4057</v>
      </c>
      <c r="AQ1666" t="s">
        <v>72</v>
      </c>
      <c r="AR1666" t="s">
        <v>335</v>
      </c>
      <c r="AS1666" t="s">
        <v>82</v>
      </c>
      <c r="AT1666" t="s">
        <v>81</v>
      </c>
      <c r="AU1666" t="s">
        <v>159</v>
      </c>
      <c r="AV1666" t="s">
        <v>63</v>
      </c>
      <c r="AW1666" t="s">
        <v>63</v>
      </c>
      <c r="AX1666">
        <v>31.64</v>
      </c>
      <c r="AY1666">
        <v>68.37</v>
      </c>
      <c r="AZ1666" t="s">
        <v>694</v>
      </c>
      <c r="BA1666" t="s">
        <v>682</v>
      </c>
      <c r="BB1666" t="s">
        <v>125</v>
      </c>
      <c r="BC1666" t="s">
        <v>231</v>
      </c>
      <c r="BD1666" t="s">
        <v>197</v>
      </c>
      <c r="BE1666" t="s">
        <v>166</v>
      </c>
      <c r="BF1666">
        <v>1</v>
      </c>
      <c r="BG1666">
        <f>IF(Table1[[#This Row],[ft_score]]="0 - 0", 1, 0)</f>
        <v>0</v>
      </c>
      <c r="BH1666">
        <f t="shared" ref="BH1666:BH1729" si="26">IF(D1666=E1666, 1, 0)</f>
        <v>0</v>
      </c>
    </row>
    <row r="1667" spans="1:60" x14ac:dyDescent="0.25">
      <c r="A1667" s="1">
        <v>8211</v>
      </c>
      <c r="B1667" t="s">
        <v>58</v>
      </c>
      <c r="C1667" t="s">
        <v>59</v>
      </c>
      <c r="D1667">
        <v>1</v>
      </c>
      <c r="E1667">
        <v>0</v>
      </c>
      <c r="F1667" t="s">
        <v>60</v>
      </c>
      <c r="G1667" t="s">
        <v>90</v>
      </c>
      <c r="H1667" t="s">
        <v>90</v>
      </c>
      <c r="I1667" t="s">
        <v>58</v>
      </c>
      <c r="J1667" t="s">
        <v>90</v>
      </c>
      <c r="K1667">
        <v>0</v>
      </c>
      <c r="L1667" t="s">
        <v>60</v>
      </c>
      <c r="M1667" t="s">
        <v>60</v>
      </c>
      <c r="N1667" t="s">
        <v>64</v>
      </c>
      <c r="O1667" t="s">
        <v>60</v>
      </c>
      <c r="P1667" t="s">
        <v>60</v>
      </c>
      <c r="Q1667" t="s">
        <v>60</v>
      </c>
      <c r="R1667" t="s">
        <v>60</v>
      </c>
      <c r="S1667" t="s">
        <v>60</v>
      </c>
      <c r="T1667">
        <v>90.24</v>
      </c>
      <c r="U1667" t="s">
        <v>5749</v>
      </c>
      <c r="V1667" t="s">
        <v>5838</v>
      </c>
      <c r="W1667" t="s">
        <v>11042</v>
      </c>
      <c r="X1667" t="s">
        <v>10919</v>
      </c>
      <c r="Y1667" t="s">
        <v>1008</v>
      </c>
      <c r="Z1667" t="s">
        <v>5751</v>
      </c>
      <c r="AA1667" t="s">
        <v>5752</v>
      </c>
      <c r="AB1667">
        <v>8</v>
      </c>
      <c r="AC1667">
        <v>56.25</v>
      </c>
      <c r="AD1667">
        <v>43.75</v>
      </c>
      <c r="AE1667">
        <v>18.75</v>
      </c>
      <c r="AF1667" t="s">
        <v>83</v>
      </c>
      <c r="AG1667" t="s">
        <v>123</v>
      </c>
      <c r="AH1667" t="s">
        <v>1678</v>
      </c>
      <c r="AI1667" t="s">
        <v>1025</v>
      </c>
      <c r="AJ1667" t="s">
        <v>241</v>
      </c>
      <c r="AK1667" t="s">
        <v>6176</v>
      </c>
      <c r="AL1667" t="s">
        <v>2343</v>
      </c>
      <c r="AM1667" t="s">
        <v>3747</v>
      </c>
      <c r="AN1667">
        <v>-11</v>
      </c>
      <c r="AO1667">
        <v>10.5</v>
      </c>
      <c r="AP1667" t="s">
        <v>81</v>
      </c>
      <c r="AQ1667" t="s">
        <v>73</v>
      </c>
      <c r="AR1667" t="s">
        <v>97</v>
      </c>
      <c r="AS1667" t="s">
        <v>97</v>
      </c>
      <c r="AT1667" t="s">
        <v>97</v>
      </c>
      <c r="AU1667" t="s">
        <v>82</v>
      </c>
      <c r="AV1667" t="s">
        <v>123</v>
      </c>
      <c r="AW1667" t="s">
        <v>83</v>
      </c>
      <c r="AX1667">
        <v>56.44</v>
      </c>
      <c r="AY1667">
        <v>43.56</v>
      </c>
      <c r="AZ1667" t="s">
        <v>422</v>
      </c>
      <c r="BA1667" t="s">
        <v>268</v>
      </c>
      <c r="BB1667" t="s">
        <v>86</v>
      </c>
      <c r="BC1667" t="s">
        <v>198</v>
      </c>
      <c r="BD1667" t="s">
        <v>523</v>
      </c>
      <c r="BE1667" t="s">
        <v>166</v>
      </c>
      <c r="BF1667">
        <v>1</v>
      </c>
      <c r="BG1667">
        <f>IF(Table1[[#This Row],[ft_score]]="0 - 0", 1, 0)</f>
        <v>0</v>
      </c>
      <c r="BH1667">
        <f t="shared" si="26"/>
        <v>0</v>
      </c>
    </row>
    <row r="1668" spans="1:60" x14ac:dyDescent="0.25">
      <c r="A1668" s="1">
        <v>8212</v>
      </c>
      <c r="B1668" t="s">
        <v>58</v>
      </c>
      <c r="C1668" t="s">
        <v>636</v>
      </c>
      <c r="D1668">
        <v>1</v>
      </c>
      <c r="E1668">
        <v>0</v>
      </c>
      <c r="F1668" t="s">
        <v>60</v>
      </c>
      <c r="G1668" t="s">
        <v>90</v>
      </c>
      <c r="H1668" t="s">
        <v>90</v>
      </c>
      <c r="I1668" t="s">
        <v>58</v>
      </c>
      <c r="J1668" t="s">
        <v>90</v>
      </c>
      <c r="K1668">
        <v>0</v>
      </c>
      <c r="L1668" t="s">
        <v>60</v>
      </c>
      <c r="M1668" t="s">
        <v>60</v>
      </c>
      <c r="N1668" t="s">
        <v>64</v>
      </c>
      <c r="O1668" t="s">
        <v>60</v>
      </c>
      <c r="P1668" t="s">
        <v>60</v>
      </c>
      <c r="Q1668" t="s">
        <v>60</v>
      </c>
      <c r="R1668" t="s">
        <v>60</v>
      </c>
      <c r="S1668" t="s">
        <v>60</v>
      </c>
      <c r="T1668">
        <v>976.01</v>
      </c>
      <c r="U1668" t="s">
        <v>5898</v>
      </c>
      <c r="V1668" t="s">
        <v>5730</v>
      </c>
      <c r="W1668" t="s">
        <v>11043</v>
      </c>
      <c r="X1668" t="s">
        <v>10919</v>
      </c>
      <c r="Y1668" t="s">
        <v>1008</v>
      </c>
      <c r="Z1668" t="s">
        <v>5732</v>
      </c>
      <c r="AA1668" t="s">
        <v>5733</v>
      </c>
      <c r="AB1668">
        <v>9</v>
      </c>
      <c r="AC1668">
        <v>81.25</v>
      </c>
      <c r="AD1668">
        <v>50</v>
      </c>
      <c r="AE1668">
        <v>43.75</v>
      </c>
      <c r="AF1668" t="s">
        <v>73</v>
      </c>
      <c r="AG1668" t="s">
        <v>82</v>
      </c>
      <c r="AH1668" t="s">
        <v>177</v>
      </c>
      <c r="AI1668" t="s">
        <v>320</v>
      </c>
      <c r="AJ1668" t="s">
        <v>750</v>
      </c>
      <c r="AK1668" t="s">
        <v>2618</v>
      </c>
      <c r="AL1668" t="s">
        <v>1927</v>
      </c>
      <c r="AM1668" t="s">
        <v>118</v>
      </c>
      <c r="AN1668">
        <v>4</v>
      </c>
      <c r="AO1668">
        <v>-4</v>
      </c>
      <c r="AP1668" t="s">
        <v>11044</v>
      </c>
      <c r="AQ1668" t="s">
        <v>97</v>
      </c>
      <c r="AR1668" t="s">
        <v>97</v>
      </c>
      <c r="AS1668" t="s">
        <v>97</v>
      </c>
      <c r="AT1668" t="s">
        <v>73</v>
      </c>
      <c r="AU1668" t="s">
        <v>73</v>
      </c>
      <c r="AV1668" t="s">
        <v>83</v>
      </c>
      <c r="AW1668" t="s">
        <v>63</v>
      </c>
      <c r="AX1668">
        <v>46.75</v>
      </c>
      <c r="AY1668">
        <v>53.25</v>
      </c>
      <c r="AZ1668" t="s">
        <v>106</v>
      </c>
      <c r="BA1668" t="s">
        <v>446</v>
      </c>
      <c r="BB1668" t="s">
        <v>86</v>
      </c>
      <c r="BC1668" t="s">
        <v>88</v>
      </c>
      <c r="BD1668" t="s">
        <v>4033</v>
      </c>
      <c r="BE1668" t="s">
        <v>2613</v>
      </c>
      <c r="BF1668">
        <v>2</v>
      </c>
      <c r="BG1668">
        <f>IF(Table1[[#This Row],[ft_score]]="0 - 0", 1, 0)</f>
        <v>0</v>
      </c>
      <c r="BH1668">
        <f t="shared" si="26"/>
        <v>0</v>
      </c>
    </row>
    <row r="1669" spans="1:60" x14ac:dyDescent="0.25">
      <c r="A1669" s="1">
        <v>8223</v>
      </c>
      <c r="B1669" t="s">
        <v>58</v>
      </c>
      <c r="C1669" t="s">
        <v>167</v>
      </c>
      <c r="D1669">
        <v>1</v>
      </c>
      <c r="E1669">
        <v>0</v>
      </c>
      <c r="F1669" t="s">
        <v>60</v>
      </c>
      <c r="G1669" t="s">
        <v>90</v>
      </c>
      <c r="H1669" t="s">
        <v>90</v>
      </c>
      <c r="I1669" t="s">
        <v>58</v>
      </c>
      <c r="J1669" t="s">
        <v>90</v>
      </c>
      <c r="K1669">
        <v>0</v>
      </c>
      <c r="L1669" t="s">
        <v>60</v>
      </c>
      <c r="M1669" t="s">
        <v>60</v>
      </c>
      <c r="N1669" t="s">
        <v>64</v>
      </c>
      <c r="O1669" t="s">
        <v>60</v>
      </c>
      <c r="P1669" t="s">
        <v>60</v>
      </c>
      <c r="Q1669" t="s">
        <v>60</v>
      </c>
      <c r="R1669" t="s">
        <v>60</v>
      </c>
      <c r="S1669" t="s">
        <v>60</v>
      </c>
      <c r="T1669">
        <v>536.66999999999996</v>
      </c>
      <c r="U1669" t="s">
        <v>5748</v>
      </c>
      <c r="V1669" t="s">
        <v>6947</v>
      </c>
      <c r="W1669" t="s">
        <v>11056</v>
      </c>
      <c r="X1669" t="s">
        <v>10919</v>
      </c>
      <c r="Y1669" t="s">
        <v>1008</v>
      </c>
      <c r="Z1669" t="s">
        <v>5751</v>
      </c>
      <c r="AA1669" t="s">
        <v>5752</v>
      </c>
      <c r="AB1669">
        <v>8</v>
      </c>
      <c r="AC1669">
        <v>81.25</v>
      </c>
      <c r="AD1669">
        <v>50</v>
      </c>
      <c r="AE1669">
        <v>37.5</v>
      </c>
      <c r="AF1669" t="s">
        <v>123</v>
      </c>
      <c r="AG1669" t="s">
        <v>73</v>
      </c>
      <c r="AH1669" t="s">
        <v>11057</v>
      </c>
      <c r="AI1669" t="s">
        <v>1037</v>
      </c>
      <c r="AJ1669" t="s">
        <v>1211</v>
      </c>
      <c r="AK1669" t="s">
        <v>9533</v>
      </c>
      <c r="AL1669" t="s">
        <v>1037</v>
      </c>
      <c r="AM1669" t="s">
        <v>464</v>
      </c>
      <c r="AN1669">
        <v>2</v>
      </c>
      <c r="AO1669">
        <v>-5</v>
      </c>
      <c r="AP1669" t="s">
        <v>1445</v>
      </c>
      <c r="AQ1669" t="s">
        <v>97</v>
      </c>
      <c r="AR1669" t="s">
        <v>97</v>
      </c>
      <c r="AS1669" t="s">
        <v>97</v>
      </c>
      <c r="AT1669" t="s">
        <v>82</v>
      </c>
      <c r="AU1669" t="s">
        <v>82</v>
      </c>
      <c r="AV1669" t="s">
        <v>159</v>
      </c>
      <c r="AW1669" t="s">
        <v>83</v>
      </c>
      <c r="AX1669">
        <v>58.93</v>
      </c>
      <c r="AY1669">
        <v>41.08</v>
      </c>
      <c r="AZ1669" t="s">
        <v>284</v>
      </c>
      <c r="BA1669" t="s">
        <v>268</v>
      </c>
      <c r="BB1669" t="s">
        <v>268</v>
      </c>
      <c r="BC1669" t="s">
        <v>88</v>
      </c>
      <c r="BD1669" t="s">
        <v>385</v>
      </c>
      <c r="BE1669" t="s">
        <v>166</v>
      </c>
      <c r="BF1669">
        <v>1</v>
      </c>
      <c r="BG1669">
        <f>IF(Table1[[#This Row],[ft_score]]="0 - 0", 1, 0)</f>
        <v>0</v>
      </c>
      <c r="BH1669">
        <f t="shared" si="26"/>
        <v>0</v>
      </c>
    </row>
    <row r="1670" spans="1:60" hidden="1" x14ac:dyDescent="0.25">
      <c r="A1670" s="1">
        <v>8233</v>
      </c>
      <c r="B1670" t="s">
        <v>58</v>
      </c>
      <c r="C1670" t="s">
        <v>167</v>
      </c>
      <c r="D1670">
        <v>1</v>
      </c>
      <c r="E1670">
        <v>0</v>
      </c>
      <c r="F1670" t="s">
        <v>60</v>
      </c>
      <c r="G1670" t="s">
        <v>90</v>
      </c>
      <c r="H1670" t="s">
        <v>90</v>
      </c>
      <c r="I1670" t="s">
        <v>58</v>
      </c>
      <c r="J1670" t="s">
        <v>90</v>
      </c>
      <c r="K1670">
        <v>0</v>
      </c>
      <c r="L1670" t="s">
        <v>60</v>
      </c>
      <c r="M1670" t="s">
        <v>60</v>
      </c>
      <c r="N1670" t="s">
        <v>64</v>
      </c>
      <c r="O1670" t="s">
        <v>64</v>
      </c>
      <c r="P1670" t="s">
        <v>60</v>
      </c>
      <c r="Q1670" t="s">
        <v>60</v>
      </c>
      <c r="R1670" t="s">
        <v>60</v>
      </c>
      <c r="S1670" t="s">
        <v>60</v>
      </c>
      <c r="T1670">
        <v>2283.66</v>
      </c>
      <c r="U1670" t="s">
        <v>6005</v>
      </c>
      <c r="V1670" t="s">
        <v>6309</v>
      </c>
      <c r="W1670" t="s">
        <v>11070</v>
      </c>
      <c r="X1670" t="s">
        <v>10919</v>
      </c>
      <c r="Y1670" t="s">
        <v>1008</v>
      </c>
      <c r="Z1670" t="s">
        <v>6007</v>
      </c>
      <c r="AA1670" t="s">
        <v>6008</v>
      </c>
      <c r="AB1670">
        <v>5</v>
      </c>
      <c r="AC1670">
        <v>70</v>
      </c>
      <c r="AD1670">
        <v>60</v>
      </c>
      <c r="AE1670">
        <v>20</v>
      </c>
      <c r="AF1670" t="s">
        <v>2416</v>
      </c>
      <c r="AG1670" t="s">
        <v>2416</v>
      </c>
      <c r="AH1670" t="s">
        <v>2405</v>
      </c>
      <c r="AI1670" t="s">
        <v>1921</v>
      </c>
      <c r="AJ1670" t="s">
        <v>379</v>
      </c>
      <c r="AK1670" t="s">
        <v>3052</v>
      </c>
      <c r="AL1670" t="s">
        <v>1452</v>
      </c>
      <c r="AM1670" t="s">
        <v>3254</v>
      </c>
      <c r="AN1670">
        <v>3</v>
      </c>
      <c r="AO1670">
        <v>11.5</v>
      </c>
      <c r="AP1670" t="s">
        <v>4372</v>
      </c>
      <c r="AQ1670" t="s">
        <v>1575</v>
      </c>
      <c r="AR1670" t="s">
        <v>1858</v>
      </c>
      <c r="AS1670" t="s">
        <v>1575</v>
      </c>
      <c r="AT1670" t="s">
        <v>2219</v>
      </c>
      <c r="AU1670" t="s">
        <v>3023</v>
      </c>
      <c r="AV1670" t="s">
        <v>1575</v>
      </c>
      <c r="AW1670" t="s">
        <v>63</v>
      </c>
      <c r="AX1670">
        <v>48.08</v>
      </c>
      <c r="AY1670">
        <v>51.93</v>
      </c>
      <c r="AZ1670" t="s">
        <v>166</v>
      </c>
      <c r="BA1670" t="s">
        <v>166</v>
      </c>
      <c r="BB1670" t="s">
        <v>166</v>
      </c>
      <c r="BC1670" t="s">
        <v>166</v>
      </c>
      <c r="BD1670" t="s">
        <v>166</v>
      </c>
      <c r="BE1670" t="s">
        <v>166</v>
      </c>
      <c r="BF1670" t="s">
        <v>58</v>
      </c>
      <c r="BG1670">
        <f>IF(Table1[[#This Row],[ft_score]]="0 - 0", 1, 0)</f>
        <v>0</v>
      </c>
      <c r="BH1670">
        <f t="shared" si="26"/>
        <v>0</v>
      </c>
    </row>
    <row r="1671" spans="1:60" x14ac:dyDescent="0.25">
      <c r="A1671" s="1">
        <v>8258</v>
      </c>
      <c r="B1671" t="s">
        <v>58</v>
      </c>
      <c r="C1671" t="s">
        <v>148</v>
      </c>
      <c r="D1671">
        <v>1</v>
      </c>
      <c r="E1671">
        <v>0</v>
      </c>
      <c r="F1671" t="s">
        <v>60</v>
      </c>
      <c r="G1671" t="s">
        <v>90</v>
      </c>
      <c r="H1671" t="s">
        <v>90</v>
      </c>
      <c r="I1671" t="s">
        <v>58</v>
      </c>
      <c r="J1671" t="s">
        <v>90</v>
      </c>
      <c r="K1671">
        <v>0</v>
      </c>
      <c r="L1671" t="s">
        <v>64</v>
      </c>
      <c r="M1671" t="s">
        <v>60</v>
      </c>
      <c r="N1671" t="s">
        <v>64</v>
      </c>
      <c r="O1671" t="s">
        <v>64</v>
      </c>
      <c r="P1671" t="s">
        <v>64</v>
      </c>
      <c r="Q1671" t="s">
        <v>60</v>
      </c>
      <c r="R1671" t="s">
        <v>60</v>
      </c>
      <c r="S1671" t="s">
        <v>60</v>
      </c>
      <c r="T1671">
        <v>1777.44</v>
      </c>
      <c r="U1671" t="s">
        <v>8147</v>
      </c>
      <c r="V1671" t="s">
        <v>8433</v>
      </c>
      <c r="W1671" t="s">
        <v>11102</v>
      </c>
      <c r="X1671" t="s">
        <v>10919</v>
      </c>
      <c r="Y1671" t="s">
        <v>7336</v>
      </c>
      <c r="Z1671" t="s">
        <v>8087</v>
      </c>
      <c r="AA1671" t="s">
        <v>8088</v>
      </c>
      <c r="AB1671">
        <v>3</v>
      </c>
      <c r="AC1671">
        <v>83.34</v>
      </c>
      <c r="AD1671">
        <v>50</v>
      </c>
      <c r="AE1671">
        <v>16.670000000000002</v>
      </c>
      <c r="AF1671" t="s">
        <v>63</v>
      </c>
      <c r="AG1671" t="s">
        <v>136</v>
      </c>
      <c r="AH1671" t="s">
        <v>1281</v>
      </c>
      <c r="AI1671" t="s">
        <v>1281</v>
      </c>
      <c r="AJ1671" t="s">
        <v>1282</v>
      </c>
      <c r="AK1671" t="s">
        <v>1281</v>
      </c>
      <c r="AL1671" t="s">
        <v>2890</v>
      </c>
      <c r="AM1671" t="s">
        <v>1949</v>
      </c>
      <c r="AN1671">
        <v>-14</v>
      </c>
      <c r="AO1671">
        <v>9</v>
      </c>
      <c r="AP1671" t="s">
        <v>2227</v>
      </c>
      <c r="AQ1671" t="s">
        <v>2471</v>
      </c>
      <c r="AR1671" t="s">
        <v>1949</v>
      </c>
      <c r="AS1671" t="s">
        <v>63</v>
      </c>
      <c r="AT1671" t="s">
        <v>560</v>
      </c>
      <c r="AU1671" t="s">
        <v>1949</v>
      </c>
      <c r="AV1671" t="s">
        <v>136</v>
      </c>
      <c r="AW1671" t="s">
        <v>63</v>
      </c>
      <c r="AX1671">
        <v>47.22</v>
      </c>
      <c r="AY1671">
        <v>52.78</v>
      </c>
      <c r="AZ1671" t="s">
        <v>284</v>
      </c>
      <c r="BA1671" t="s">
        <v>143</v>
      </c>
      <c r="BB1671" t="s">
        <v>125</v>
      </c>
      <c r="BC1671" t="s">
        <v>197</v>
      </c>
      <c r="BD1671" t="s">
        <v>198</v>
      </c>
      <c r="BE1671" t="s">
        <v>199</v>
      </c>
      <c r="BF1671">
        <v>1</v>
      </c>
      <c r="BG1671">
        <f>IF(Table1[[#This Row],[ft_score]]="0 - 0", 1, 0)</f>
        <v>0</v>
      </c>
      <c r="BH1671">
        <f t="shared" si="26"/>
        <v>0</v>
      </c>
    </row>
    <row r="1672" spans="1:60" hidden="1" x14ac:dyDescent="0.25">
      <c r="A1672" s="1">
        <v>8261</v>
      </c>
      <c r="B1672" t="s">
        <v>58</v>
      </c>
      <c r="C1672" t="s">
        <v>126</v>
      </c>
      <c r="D1672">
        <v>1</v>
      </c>
      <c r="E1672">
        <v>0</v>
      </c>
      <c r="F1672" t="s">
        <v>60</v>
      </c>
      <c r="G1672" t="s">
        <v>90</v>
      </c>
      <c r="H1672" t="s">
        <v>90</v>
      </c>
      <c r="I1672" t="s">
        <v>58</v>
      </c>
      <c r="J1672" t="s">
        <v>90</v>
      </c>
      <c r="K1672">
        <v>0</v>
      </c>
      <c r="L1672" t="s">
        <v>60</v>
      </c>
      <c r="M1672" t="s">
        <v>60</v>
      </c>
      <c r="N1672" t="s">
        <v>60</v>
      </c>
      <c r="O1672" t="s">
        <v>60</v>
      </c>
      <c r="P1672" t="s">
        <v>60</v>
      </c>
      <c r="Q1672" t="s">
        <v>60</v>
      </c>
      <c r="R1672" t="s">
        <v>60</v>
      </c>
      <c r="S1672" t="s">
        <v>60</v>
      </c>
      <c r="T1672">
        <v>1584.85</v>
      </c>
      <c r="U1672" t="s">
        <v>4411</v>
      </c>
      <c r="V1672" t="s">
        <v>3272</v>
      </c>
      <c r="W1672" t="s">
        <v>11106</v>
      </c>
      <c r="X1672" t="s">
        <v>10919</v>
      </c>
      <c r="Y1672" t="s">
        <v>131</v>
      </c>
      <c r="Z1672" t="s">
        <v>2757</v>
      </c>
      <c r="AA1672" t="s">
        <v>2758</v>
      </c>
      <c r="AB1672">
        <v>7</v>
      </c>
      <c r="AC1672">
        <v>92.86</v>
      </c>
      <c r="AD1672">
        <v>57.14</v>
      </c>
      <c r="AE1672">
        <v>42.86</v>
      </c>
      <c r="AF1672" t="s">
        <v>1567</v>
      </c>
      <c r="AG1672" t="s">
        <v>4590</v>
      </c>
      <c r="AH1672" t="s">
        <v>2926</v>
      </c>
      <c r="AI1672" t="s">
        <v>733</v>
      </c>
      <c r="AJ1672" t="s">
        <v>518</v>
      </c>
      <c r="AK1672" t="s">
        <v>373</v>
      </c>
      <c r="AL1672" t="s">
        <v>4958</v>
      </c>
      <c r="AM1672" t="s">
        <v>7472</v>
      </c>
      <c r="AN1672">
        <v>7</v>
      </c>
      <c r="AO1672">
        <v>-8.5</v>
      </c>
      <c r="AP1672" t="s">
        <v>1858</v>
      </c>
      <c r="AQ1672" t="s">
        <v>7100</v>
      </c>
      <c r="AR1672" t="s">
        <v>6063</v>
      </c>
      <c r="AS1672" t="s">
        <v>1835</v>
      </c>
      <c r="AT1672" t="s">
        <v>1567</v>
      </c>
      <c r="AU1672" t="s">
        <v>2934</v>
      </c>
      <c r="AV1672" t="s">
        <v>3778</v>
      </c>
      <c r="AW1672" t="s">
        <v>63</v>
      </c>
      <c r="AX1672">
        <v>34.54</v>
      </c>
      <c r="AY1672">
        <v>65.459999999999994</v>
      </c>
      <c r="AZ1672" t="s">
        <v>166</v>
      </c>
      <c r="BA1672" t="s">
        <v>166</v>
      </c>
      <c r="BB1672" t="s">
        <v>166</v>
      </c>
      <c r="BC1672" t="s">
        <v>166</v>
      </c>
      <c r="BD1672" t="s">
        <v>166</v>
      </c>
      <c r="BE1672" t="s">
        <v>166</v>
      </c>
      <c r="BF1672" t="s">
        <v>58</v>
      </c>
      <c r="BG1672">
        <f>IF(Table1[[#This Row],[ft_score]]="0 - 0", 1, 0)</f>
        <v>0</v>
      </c>
      <c r="BH1672">
        <f t="shared" si="26"/>
        <v>0</v>
      </c>
    </row>
    <row r="1673" spans="1:60" hidden="1" x14ac:dyDescent="0.25">
      <c r="A1673" s="1">
        <v>8270</v>
      </c>
      <c r="B1673" t="s">
        <v>58</v>
      </c>
      <c r="C1673" t="s">
        <v>59</v>
      </c>
      <c r="D1673">
        <v>1</v>
      </c>
      <c r="E1673">
        <v>0</v>
      </c>
      <c r="F1673" t="s">
        <v>60</v>
      </c>
      <c r="G1673" t="s">
        <v>90</v>
      </c>
      <c r="H1673" t="s">
        <v>90</v>
      </c>
      <c r="I1673" t="s">
        <v>58</v>
      </c>
      <c r="J1673" t="s">
        <v>90</v>
      </c>
      <c r="K1673">
        <v>0</v>
      </c>
      <c r="L1673" t="s">
        <v>60</v>
      </c>
      <c r="M1673" t="s">
        <v>60</v>
      </c>
      <c r="N1673" t="s">
        <v>64</v>
      </c>
      <c r="O1673" t="s">
        <v>64</v>
      </c>
      <c r="P1673" t="s">
        <v>60</v>
      </c>
      <c r="Q1673" t="s">
        <v>60</v>
      </c>
      <c r="R1673" t="s">
        <v>60</v>
      </c>
      <c r="S1673" t="s">
        <v>60</v>
      </c>
      <c r="T1673">
        <v>56.33</v>
      </c>
      <c r="U1673" t="s">
        <v>4418</v>
      </c>
      <c r="V1673" t="s">
        <v>4416</v>
      </c>
      <c r="W1673" t="s">
        <v>11118</v>
      </c>
      <c r="X1673" t="s">
        <v>10919</v>
      </c>
      <c r="Y1673" t="s">
        <v>156</v>
      </c>
      <c r="Z1673" t="s">
        <v>4098</v>
      </c>
      <c r="AA1673" t="s">
        <v>4099</v>
      </c>
      <c r="AB1673">
        <v>6</v>
      </c>
      <c r="AC1673">
        <v>68.569999999999993</v>
      </c>
      <c r="AD1673">
        <v>68.569999999999993</v>
      </c>
      <c r="AE1673">
        <v>68.569999999999993</v>
      </c>
      <c r="AF1673" t="s">
        <v>1575</v>
      </c>
      <c r="AG1673" t="s">
        <v>3778</v>
      </c>
      <c r="AH1673" t="s">
        <v>1053</v>
      </c>
      <c r="AI1673" t="s">
        <v>2512</v>
      </c>
      <c r="AJ1673" t="s">
        <v>2512</v>
      </c>
      <c r="AK1673" t="s">
        <v>1922</v>
      </c>
      <c r="AL1673" t="s">
        <v>2001</v>
      </c>
      <c r="AM1673" t="s">
        <v>2696</v>
      </c>
      <c r="AN1673">
        <v>4</v>
      </c>
      <c r="AO1673">
        <v>5</v>
      </c>
      <c r="AP1673" t="s">
        <v>10558</v>
      </c>
      <c r="AQ1673" t="s">
        <v>2934</v>
      </c>
      <c r="AR1673" t="s">
        <v>7100</v>
      </c>
      <c r="AS1673" t="s">
        <v>3023</v>
      </c>
      <c r="AT1673" t="s">
        <v>2219</v>
      </c>
      <c r="AU1673" t="s">
        <v>9893</v>
      </c>
      <c r="AV1673" t="s">
        <v>63</v>
      </c>
      <c r="AW1673" t="s">
        <v>63</v>
      </c>
      <c r="AX1673">
        <v>32.31</v>
      </c>
      <c r="AY1673">
        <v>67.69</v>
      </c>
      <c r="AZ1673" t="s">
        <v>166</v>
      </c>
      <c r="BA1673" t="s">
        <v>166</v>
      </c>
      <c r="BB1673" t="s">
        <v>166</v>
      </c>
      <c r="BC1673" t="s">
        <v>166</v>
      </c>
      <c r="BD1673" t="s">
        <v>166</v>
      </c>
      <c r="BE1673" t="s">
        <v>166</v>
      </c>
      <c r="BF1673" t="s">
        <v>58</v>
      </c>
      <c r="BG1673">
        <f>IF(Table1[[#This Row],[ft_score]]="0 - 0", 1, 0)</f>
        <v>0</v>
      </c>
      <c r="BH1673">
        <f t="shared" si="26"/>
        <v>0</v>
      </c>
    </row>
    <row r="1674" spans="1:60" x14ac:dyDescent="0.25">
      <c r="A1674" s="1">
        <v>8279</v>
      </c>
      <c r="B1674" t="s">
        <v>58</v>
      </c>
      <c r="C1674" t="s">
        <v>167</v>
      </c>
      <c r="D1674">
        <v>1</v>
      </c>
      <c r="E1674">
        <v>0</v>
      </c>
      <c r="F1674" t="s">
        <v>60</v>
      </c>
      <c r="G1674" t="s">
        <v>90</v>
      </c>
      <c r="H1674" t="s">
        <v>90</v>
      </c>
      <c r="I1674" t="s">
        <v>58</v>
      </c>
      <c r="J1674" t="s">
        <v>90</v>
      </c>
      <c r="K1674">
        <v>0</v>
      </c>
      <c r="L1674" t="s">
        <v>64</v>
      </c>
      <c r="M1674" t="s">
        <v>60</v>
      </c>
      <c r="N1674" t="s">
        <v>64</v>
      </c>
      <c r="O1674" t="s">
        <v>64</v>
      </c>
      <c r="P1674" t="s">
        <v>64</v>
      </c>
      <c r="Q1674" t="s">
        <v>60</v>
      </c>
      <c r="R1674" t="s">
        <v>60</v>
      </c>
      <c r="S1674" t="s">
        <v>60</v>
      </c>
      <c r="T1674">
        <v>2068.81</v>
      </c>
      <c r="U1674" t="s">
        <v>6963</v>
      </c>
      <c r="V1674" t="s">
        <v>5878</v>
      </c>
      <c r="W1674" t="s">
        <v>11129</v>
      </c>
      <c r="X1674" t="s">
        <v>10919</v>
      </c>
      <c r="Y1674" t="s">
        <v>1008</v>
      </c>
      <c r="Z1674" t="s">
        <v>6844</v>
      </c>
      <c r="AA1674" t="s">
        <v>5637</v>
      </c>
      <c r="AB1674">
        <v>8</v>
      </c>
      <c r="AC1674">
        <v>68.75</v>
      </c>
      <c r="AD1674">
        <v>43.75</v>
      </c>
      <c r="AE1674">
        <v>18.75</v>
      </c>
      <c r="AF1674" t="s">
        <v>83</v>
      </c>
      <c r="AG1674" t="s">
        <v>123</v>
      </c>
      <c r="AH1674" t="s">
        <v>865</v>
      </c>
      <c r="AI1674" t="s">
        <v>345</v>
      </c>
      <c r="AJ1674" t="s">
        <v>1584</v>
      </c>
      <c r="AK1674" t="s">
        <v>2381</v>
      </c>
      <c r="AL1674" t="s">
        <v>5007</v>
      </c>
      <c r="AM1674" t="s">
        <v>4755</v>
      </c>
      <c r="AN1674">
        <v>22</v>
      </c>
      <c r="AO1674">
        <v>4</v>
      </c>
      <c r="AP1674" t="s">
        <v>559</v>
      </c>
      <c r="AQ1674" t="s">
        <v>73</v>
      </c>
      <c r="AR1674" t="s">
        <v>141</v>
      </c>
      <c r="AS1674" t="s">
        <v>141</v>
      </c>
      <c r="AT1674" t="s">
        <v>73</v>
      </c>
      <c r="AU1674" t="s">
        <v>82</v>
      </c>
      <c r="AV1674" t="s">
        <v>72</v>
      </c>
      <c r="AW1674" t="s">
        <v>83</v>
      </c>
      <c r="AX1674">
        <v>57.42</v>
      </c>
      <c r="AY1674">
        <v>42.58</v>
      </c>
      <c r="AZ1674" t="s">
        <v>112</v>
      </c>
      <c r="BA1674" t="s">
        <v>447</v>
      </c>
      <c r="BB1674" t="s">
        <v>506</v>
      </c>
      <c r="BC1674" t="s">
        <v>197</v>
      </c>
      <c r="BD1674" t="s">
        <v>455</v>
      </c>
      <c r="BE1674" t="s">
        <v>199</v>
      </c>
      <c r="BF1674">
        <v>2</v>
      </c>
      <c r="BG1674">
        <f>IF(Table1[[#This Row],[ft_score]]="0 - 0", 1, 0)</f>
        <v>0</v>
      </c>
      <c r="BH1674">
        <f t="shared" si="26"/>
        <v>0</v>
      </c>
    </row>
    <row r="1675" spans="1:60" hidden="1" x14ac:dyDescent="0.25">
      <c r="A1675" s="1">
        <v>8288</v>
      </c>
      <c r="B1675" t="s">
        <v>58</v>
      </c>
      <c r="C1675" t="s">
        <v>167</v>
      </c>
      <c r="D1675">
        <v>1</v>
      </c>
      <c r="E1675">
        <v>0</v>
      </c>
      <c r="F1675" t="s">
        <v>60</v>
      </c>
      <c r="G1675" t="s">
        <v>90</v>
      </c>
      <c r="H1675" t="s">
        <v>90</v>
      </c>
      <c r="I1675" t="s">
        <v>58</v>
      </c>
      <c r="J1675" t="s">
        <v>90</v>
      </c>
      <c r="K1675">
        <v>0</v>
      </c>
      <c r="L1675" t="s">
        <v>64</v>
      </c>
      <c r="M1675" t="s">
        <v>60</v>
      </c>
      <c r="N1675" t="s">
        <v>64</v>
      </c>
      <c r="O1675" t="s">
        <v>64</v>
      </c>
      <c r="P1675" t="s">
        <v>64</v>
      </c>
      <c r="Q1675" t="s">
        <v>60</v>
      </c>
      <c r="R1675" t="s">
        <v>60</v>
      </c>
      <c r="S1675" t="s">
        <v>60</v>
      </c>
      <c r="T1675">
        <v>16218.36</v>
      </c>
      <c r="U1675" t="s">
        <v>5776</v>
      </c>
      <c r="V1675" t="s">
        <v>5519</v>
      </c>
      <c r="W1675" t="s">
        <v>11139</v>
      </c>
      <c r="X1675" t="s">
        <v>10919</v>
      </c>
      <c r="Y1675" t="s">
        <v>1008</v>
      </c>
      <c r="Z1675" t="s">
        <v>6839</v>
      </c>
      <c r="AA1675" t="s">
        <v>5522</v>
      </c>
      <c r="AB1675">
        <v>5</v>
      </c>
      <c r="AC1675">
        <v>70</v>
      </c>
      <c r="AD1675">
        <v>40</v>
      </c>
      <c r="AE1675">
        <v>20</v>
      </c>
      <c r="AF1675" t="s">
        <v>2416</v>
      </c>
      <c r="AG1675" t="s">
        <v>3238</v>
      </c>
      <c r="AH1675" t="s">
        <v>2763</v>
      </c>
      <c r="AI1675" t="s">
        <v>2763</v>
      </c>
      <c r="AJ1675" t="s">
        <v>4243</v>
      </c>
      <c r="AK1675" t="s">
        <v>8868</v>
      </c>
      <c r="AL1675" t="s">
        <v>4492</v>
      </c>
      <c r="AM1675" t="s">
        <v>2611</v>
      </c>
      <c r="AN1675">
        <v>15</v>
      </c>
      <c r="AO1675">
        <v>-5.5</v>
      </c>
      <c r="AP1675" t="s">
        <v>559</v>
      </c>
      <c r="AQ1675" t="s">
        <v>2219</v>
      </c>
      <c r="AR1675" t="s">
        <v>3023</v>
      </c>
      <c r="AS1675" t="s">
        <v>2219</v>
      </c>
      <c r="AT1675" t="s">
        <v>3023</v>
      </c>
      <c r="AU1675" t="s">
        <v>2416</v>
      </c>
      <c r="AV1675" t="s">
        <v>63</v>
      </c>
      <c r="AW1675" t="s">
        <v>63</v>
      </c>
      <c r="AX1675">
        <v>32.86</v>
      </c>
      <c r="AY1675">
        <v>67.150000000000006</v>
      </c>
      <c r="AZ1675" t="s">
        <v>166</v>
      </c>
      <c r="BA1675" t="s">
        <v>166</v>
      </c>
      <c r="BB1675" t="s">
        <v>166</v>
      </c>
      <c r="BC1675" t="s">
        <v>166</v>
      </c>
      <c r="BD1675" t="s">
        <v>166</v>
      </c>
      <c r="BE1675" t="s">
        <v>166</v>
      </c>
      <c r="BF1675" t="s">
        <v>58</v>
      </c>
      <c r="BG1675">
        <f>IF(Table1[[#This Row],[ft_score]]="0 - 0", 1, 0)</f>
        <v>0</v>
      </c>
      <c r="BH1675">
        <f t="shared" si="26"/>
        <v>0</v>
      </c>
    </row>
    <row r="1676" spans="1:60" x14ac:dyDescent="0.25">
      <c r="A1676" s="1">
        <v>8303</v>
      </c>
      <c r="B1676" t="s">
        <v>58</v>
      </c>
      <c r="C1676" t="s">
        <v>650</v>
      </c>
      <c r="D1676">
        <v>1</v>
      </c>
      <c r="E1676">
        <v>0</v>
      </c>
      <c r="F1676" t="s">
        <v>60</v>
      </c>
      <c r="G1676" t="s">
        <v>90</v>
      </c>
      <c r="H1676" t="s">
        <v>90</v>
      </c>
      <c r="I1676" t="s">
        <v>58</v>
      </c>
      <c r="J1676" t="s">
        <v>90</v>
      </c>
      <c r="K1676">
        <v>0</v>
      </c>
      <c r="L1676" t="s">
        <v>60</v>
      </c>
      <c r="M1676" t="s">
        <v>60</v>
      </c>
      <c r="N1676" t="s">
        <v>60</v>
      </c>
      <c r="O1676" t="s">
        <v>60</v>
      </c>
      <c r="P1676" t="s">
        <v>60</v>
      </c>
      <c r="Q1676" t="s">
        <v>60</v>
      </c>
      <c r="R1676" t="s">
        <v>60</v>
      </c>
      <c r="S1676" t="s">
        <v>60</v>
      </c>
      <c r="T1676">
        <v>10.08</v>
      </c>
      <c r="U1676" t="s">
        <v>8639</v>
      </c>
      <c r="V1676" t="s">
        <v>9418</v>
      </c>
      <c r="W1676" t="s">
        <v>11157</v>
      </c>
      <c r="X1676" t="s">
        <v>10919</v>
      </c>
      <c r="Y1676" t="s">
        <v>1643</v>
      </c>
      <c r="Z1676" t="s">
        <v>7733</v>
      </c>
      <c r="AA1676" t="s">
        <v>7734</v>
      </c>
      <c r="AB1676">
        <v>3</v>
      </c>
      <c r="AC1676">
        <v>54.17</v>
      </c>
      <c r="AD1676">
        <v>25</v>
      </c>
      <c r="AE1676">
        <v>0</v>
      </c>
      <c r="AF1676" t="s">
        <v>63</v>
      </c>
      <c r="AG1676" t="s">
        <v>5920</v>
      </c>
      <c r="AH1676" t="s">
        <v>63</v>
      </c>
      <c r="AI1676" t="s">
        <v>136</v>
      </c>
      <c r="AJ1676" t="s">
        <v>136</v>
      </c>
      <c r="AK1676" t="s">
        <v>1283</v>
      </c>
      <c r="AL1676" t="s">
        <v>1283</v>
      </c>
      <c r="AM1676" t="s">
        <v>397</v>
      </c>
      <c r="AN1676">
        <v>1</v>
      </c>
      <c r="AO1676">
        <v>-1.5</v>
      </c>
      <c r="AP1676" t="s">
        <v>482</v>
      </c>
      <c r="AQ1676" t="s">
        <v>73</v>
      </c>
      <c r="AR1676" t="s">
        <v>141</v>
      </c>
      <c r="AS1676" t="s">
        <v>1949</v>
      </c>
      <c r="AT1676" t="s">
        <v>1949</v>
      </c>
      <c r="AU1676" t="s">
        <v>72</v>
      </c>
      <c r="AV1676" t="s">
        <v>63</v>
      </c>
      <c r="AW1676" t="s">
        <v>63</v>
      </c>
      <c r="AX1676">
        <v>33.33</v>
      </c>
      <c r="AY1676">
        <v>66.67</v>
      </c>
      <c r="AZ1676" t="s">
        <v>472</v>
      </c>
      <c r="BA1676" t="s">
        <v>311</v>
      </c>
      <c r="BB1676" t="s">
        <v>562</v>
      </c>
      <c r="BC1676" t="s">
        <v>215</v>
      </c>
      <c r="BD1676" t="s">
        <v>88</v>
      </c>
      <c r="BE1676" t="s">
        <v>350</v>
      </c>
      <c r="BF1676">
        <v>1</v>
      </c>
      <c r="BG1676">
        <f>IF(Table1[[#This Row],[ft_score]]="0 - 0", 1, 0)</f>
        <v>0</v>
      </c>
      <c r="BH1676">
        <f t="shared" si="26"/>
        <v>0</v>
      </c>
    </row>
    <row r="1677" spans="1:60" hidden="1" x14ac:dyDescent="0.25">
      <c r="A1677" s="1">
        <v>8322</v>
      </c>
      <c r="B1677" t="s">
        <v>58</v>
      </c>
      <c r="C1677" t="s">
        <v>167</v>
      </c>
      <c r="D1677">
        <v>1</v>
      </c>
      <c r="E1677">
        <v>0</v>
      </c>
      <c r="F1677" t="s">
        <v>60</v>
      </c>
      <c r="G1677" t="s">
        <v>90</v>
      </c>
      <c r="H1677" t="s">
        <v>90</v>
      </c>
      <c r="I1677" t="s">
        <v>58</v>
      </c>
      <c r="J1677" t="s">
        <v>90</v>
      </c>
      <c r="K1677">
        <v>0</v>
      </c>
      <c r="L1677" t="s">
        <v>60</v>
      </c>
      <c r="M1677" t="s">
        <v>60</v>
      </c>
      <c r="N1677" t="s">
        <v>64</v>
      </c>
      <c r="O1677" t="s">
        <v>64</v>
      </c>
      <c r="P1677" t="s">
        <v>60</v>
      </c>
      <c r="Q1677" t="s">
        <v>60</v>
      </c>
      <c r="R1677" t="s">
        <v>60</v>
      </c>
      <c r="S1677" t="s">
        <v>60</v>
      </c>
      <c r="T1677">
        <v>112.31</v>
      </c>
      <c r="U1677" t="s">
        <v>3236</v>
      </c>
      <c r="V1677" t="s">
        <v>1072</v>
      </c>
      <c r="W1677" t="s">
        <v>11182</v>
      </c>
      <c r="X1677" t="s">
        <v>10919</v>
      </c>
      <c r="Y1677" t="s">
        <v>1695</v>
      </c>
      <c r="Z1677" t="s">
        <v>452</v>
      </c>
      <c r="AA1677" t="s">
        <v>453</v>
      </c>
      <c r="AB1677">
        <v>9</v>
      </c>
      <c r="AC1677">
        <v>81.25</v>
      </c>
      <c r="AD1677">
        <v>43.75</v>
      </c>
      <c r="AE1677">
        <v>25</v>
      </c>
      <c r="AF1677" t="s">
        <v>123</v>
      </c>
      <c r="AG1677" t="s">
        <v>73</v>
      </c>
      <c r="AH1677" t="s">
        <v>4666</v>
      </c>
      <c r="AI1677" t="s">
        <v>3343</v>
      </c>
      <c r="AJ1677" t="s">
        <v>2883</v>
      </c>
      <c r="AK1677" t="s">
        <v>1687</v>
      </c>
      <c r="AL1677" t="s">
        <v>996</v>
      </c>
      <c r="AM1677" t="s">
        <v>1575</v>
      </c>
      <c r="AN1677">
        <v>14</v>
      </c>
      <c r="AO1677">
        <v>-5</v>
      </c>
      <c r="AP1677" t="s">
        <v>1372</v>
      </c>
      <c r="AQ1677" t="s">
        <v>97</v>
      </c>
      <c r="AR1677" t="s">
        <v>82</v>
      </c>
      <c r="AS1677" t="s">
        <v>141</v>
      </c>
      <c r="AT1677" t="s">
        <v>73</v>
      </c>
      <c r="AU1677" t="s">
        <v>159</v>
      </c>
      <c r="AV1677" t="s">
        <v>72</v>
      </c>
      <c r="AW1677" t="s">
        <v>63</v>
      </c>
      <c r="AX1677">
        <v>43.93</v>
      </c>
      <c r="AY1677">
        <v>56.07</v>
      </c>
      <c r="AZ1677" t="s">
        <v>166</v>
      </c>
      <c r="BA1677" t="s">
        <v>166</v>
      </c>
      <c r="BB1677" t="s">
        <v>166</v>
      </c>
      <c r="BC1677" t="s">
        <v>166</v>
      </c>
      <c r="BD1677" t="s">
        <v>166</v>
      </c>
      <c r="BE1677" t="s">
        <v>166</v>
      </c>
      <c r="BF1677" t="s">
        <v>58</v>
      </c>
      <c r="BG1677">
        <f>IF(Table1[[#This Row],[ft_score]]="0 - 0", 1, 0)</f>
        <v>0</v>
      </c>
      <c r="BH1677">
        <f t="shared" si="26"/>
        <v>0</v>
      </c>
    </row>
    <row r="1678" spans="1:60" hidden="1" x14ac:dyDescent="0.25">
      <c r="A1678" s="1">
        <v>8323</v>
      </c>
      <c r="B1678" t="s">
        <v>58</v>
      </c>
      <c r="C1678" t="s">
        <v>110</v>
      </c>
      <c r="D1678">
        <v>1</v>
      </c>
      <c r="E1678">
        <v>0</v>
      </c>
      <c r="F1678" t="s">
        <v>60</v>
      </c>
      <c r="G1678" t="s">
        <v>90</v>
      </c>
      <c r="H1678" t="s">
        <v>90</v>
      </c>
      <c r="I1678" t="s">
        <v>58</v>
      </c>
      <c r="J1678" t="s">
        <v>90</v>
      </c>
      <c r="K1678">
        <v>0</v>
      </c>
      <c r="L1678" t="s">
        <v>60</v>
      </c>
      <c r="M1678" t="s">
        <v>60</v>
      </c>
      <c r="N1678" t="s">
        <v>60</v>
      </c>
      <c r="O1678" t="s">
        <v>60</v>
      </c>
      <c r="P1678" t="s">
        <v>60</v>
      </c>
      <c r="Q1678" t="s">
        <v>60</v>
      </c>
      <c r="R1678" t="s">
        <v>60</v>
      </c>
      <c r="S1678" t="s">
        <v>60</v>
      </c>
      <c r="T1678">
        <v>2429.9899999999998</v>
      </c>
      <c r="U1678" t="s">
        <v>5471</v>
      </c>
      <c r="V1678" t="s">
        <v>7260</v>
      </c>
      <c r="W1678" t="s">
        <v>11183</v>
      </c>
      <c r="X1678" t="s">
        <v>10919</v>
      </c>
      <c r="Y1678" t="s">
        <v>1695</v>
      </c>
      <c r="Z1678" t="s">
        <v>5474</v>
      </c>
      <c r="AA1678" t="s">
        <v>5475</v>
      </c>
      <c r="AB1678">
        <v>5</v>
      </c>
      <c r="AC1678">
        <v>90</v>
      </c>
      <c r="AD1678">
        <v>70</v>
      </c>
      <c r="AE1678">
        <v>50</v>
      </c>
      <c r="AF1678" t="s">
        <v>1575</v>
      </c>
      <c r="AG1678" t="s">
        <v>1575</v>
      </c>
      <c r="AH1678" t="s">
        <v>2890</v>
      </c>
      <c r="AI1678" t="s">
        <v>1565</v>
      </c>
      <c r="AJ1678" t="s">
        <v>1781</v>
      </c>
      <c r="AK1678" t="s">
        <v>11033</v>
      </c>
      <c r="AL1678" t="s">
        <v>1432</v>
      </c>
      <c r="AM1678" t="s">
        <v>3308</v>
      </c>
      <c r="AN1678">
        <v>9</v>
      </c>
      <c r="AO1678">
        <v>-9.5</v>
      </c>
      <c r="AP1678" t="s">
        <v>1715</v>
      </c>
      <c r="AQ1678" t="s">
        <v>3023</v>
      </c>
      <c r="AR1678" t="s">
        <v>2219</v>
      </c>
      <c r="AS1678" t="s">
        <v>2219</v>
      </c>
      <c r="AT1678" t="s">
        <v>3023</v>
      </c>
      <c r="AU1678" t="s">
        <v>97</v>
      </c>
      <c r="AV1678" t="s">
        <v>2416</v>
      </c>
      <c r="AW1678" t="s">
        <v>63</v>
      </c>
      <c r="AX1678">
        <v>45</v>
      </c>
      <c r="AY1678">
        <v>55</v>
      </c>
      <c r="AZ1678" t="s">
        <v>166</v>
      </c>
      <c r="BA1678" t="s">
        <v>166</v>
      </c>
      <c r="BB1678" t="s">
        <v>166</v>
      </c>
      <c r="BC1678" t="s">
        <v>166</v>
      </c>
      <c r="BD1678" t="s">
        <v>166</v>
      </c>
      <c r="BE1678" t="s">
        <v>166</v>
      </c>
      <c r="BF1678" t="s">
        <v>58</v>
      </c>
      <c r="BG1678">
        <f>IF(Table1[[#This Row],[ft_score]]="0 - 0", 1, 0)</f>
        <v>0</v>
      </c>
      <c r="BH1678">
        <f t="shared" si="26"/>
        <v>0</v>
      </c>
    </row>
    <row r="1679" spans="1:60" hidden="1" x14ac:dyDescent="0.25">
      <c r="A1679" s="1">
        <v>8355</v>
      </c>
      <c r="B1679" t="s">
        <v>58</v>
      </c>
      <c r="C1679" t="s">
        <v>110</v>
      </c>
      <c r="D1679">
        <v>1</v>
      </c>
      <c r="E1679">
        <v>0</v>
      </c>
      <c r="F1679" t="s">
        <v>60</v>
      </c>
      <c r="G1679" t="s">
        <v>90</v>
      </c>
      <c r="H1679" t="s">
        <v>90</v>
      </c>
      <c r="I1679" t="s">
        <v>58</v>
      </c>
      <c r="J1679" t="s">
        <v>90</v>
      </c>
      <c r="K1679">
        <v>0</v>
      </c>
      <c r="L1679" t="s">
        <v>64</v>
      </c>
      <c r="M1679" t="s">
        <v>60</v>
      </c>
      <c r="N1679" t="s">
        <v>64</v>
      </c>
      <c r="O1679" t="s">
        <v>64</v>
      </c>
      <c r="P1679" t="s">
        <v>64</v>
      </c>
      <c r="Q1679" t="s">
        <v>60</v>
      </c>
      <c r="R1679" t="s">
        <v>60</v>
      </c>
      <c r="S1679" t="s">
        <v>60</v>
      </c>
      <c r="T1679">
        <v>2539.36</v>
      </c>
      <c r="U1679" t="s">
        <v>1324</v>
      </c>
      <c r="V1679" t="s">
        <v>3389</v>
      </c>
      <c r="W1679" t="s">
        <v>11229</v>
      </c>
      <c r="X1679" t="s">
        <v>10919</v>
      </c>
      <c r="Y1679" t="s">
        <v>1308</v>
      </c>
      <c r="Z1679" t="s">
        <v>1261</v>
      </c>
      <c r="AA1679" t="s">
        <v>1262</v>
      </c>
      <c r="AB1679">
        <v>21</v>
      </c>
      <c r="AC1679">
        <v>75</v>
      </c>
      <c r="AD1679">
        <v>43.75</v>
      </c>
      <c r="AE1679">
        <v>37.5</v>
      </c>
      <c r="AF1679" t="s">
        <v>73</v>
      </c>
      <c r="AG1679" t="s">
        <v>83</v>
      </c>
      <c r="AH1679" t="s">
        <v>1697</v>
      </c>
      <c r="AI1679" t="s">
        <v>4397</v>
      </c>
      <c r="AJ1679" t="s">
        <v>1965</v>
      </c>
      <c r="AK1679" t="s">
        <v>2531</v>
      </c>
      <c r="AL1679" t="s">
        <v>7864</v>
      </c>
      <c r="AM1679" t="s">
        <v>11230</v>
      </c>
      <c r="AN1679">
        <v>-16</v>
      </c>
      <c r="AO1679">
        <v>-5</v>
      </c>
      <c r="AP1679" t="s">
        <v>11231</v>
      </c>
      <c r="AQ1679" t="s">
        <v>97</v>
      </c>
      <c r="AR1679" t="s">
        <v>97</v>
      </c>
      <c r="AS1679" t="s">
        <v>97</v>
      </c>
      <c r="AT1679" t="s">
        <v>97</v>
      </c>
      <c r="AU1679" t="s">
        <v>97</v>
      </c>
      <c r="AV1679" t="s">
        <v>72</v>
      </c>
      <c r="AW1679" t="s">
        <v>83</v>
      </c>
      <c r="AX1679">
        <v>43.39</v>
      </c>
      <c r="AY1679">
        <v>56.61</v>
      </c>
      <c r="AZ1679" t="s">
        <v>166</v>
      </c>
      <c r="BA1679" t="s">
        <v>166</v>
      </c>
      <c r="BB1679" t="s">
        <v>166</v>
      </c>
      <c r="BC1679" t="s">
        <v>166</v>
      </c>
      <c r="BD1679" t="s">
        <v>166</v>
      </c>
      <c r="BE1679" t="s">
        <v>166</v>
      </c>
      <c r="BF1679" t="s">
        <v>58</v>
      </c>
      <c r="BG1679">
        <f>IF(Table1[[#This Row],[ft_score]]="0 - 0", 1, 0)</f>
        <v>0</v>
      </c>
      <c r="BH1679">
        <f t="shared" si="26"/>
        <v>0</v>
      </c>
    </row>
    <row r="1680" spans="1:60" hidden="1" x14ac:dyDescent="0.25">
      <c r="A1680" s="1">
        <v>8358</v>
      </c>
      <c r="B1680" t="s">
        <v>58</v>
      </c>
      <c r="C1680" t="s">
        <v>257</v>
      </c>
      <c r="D1680">
        <v>1</v>
      </c>
      <c r="E1680">
        <v>0</v>
      </c>
      <c r="F1680" t="s">
        <v>60</v>
      </c>
      <c r="G1680" t="s">
        <v>90</v>
      </c>
      <c r="H1680" t="s">
        <v>90</v>
      </c>
      <c r="I1680" t="s">
        <v>58</v>
      </c>
      <c r="J1680" t="s">
        <v>90</v>
      </c>
      <c r="K1680">
        <v>0</v>
      </c>
      <c r="L1680" t="s">
        <v>60</v>
      </c>
      <c r="M1680" t="s">
        <v>60</v>
      </c>
      <c r="N1680" t="s">
        <v>64</v>
      </c>
      <c r="O1680" t="s">
        <v>60</v>
      </c>
      <c r="P1680" t="s">
        <v>60</v>
      </c>
      <c r="Q1680" t="s">
        <v>60</v>
      </c>
      <c r="R1680" t="s">
        <v>60</v>
      </c>
      <c r="S1680" t="s">
        <v>60</v>
      </c>
      <c r="T1680">
        <v>219.38</v>
      </c>
      <c r="U1680" t="s">
        <v>2090</v>
      </c>
      <c r="V1680" t="s">
        <v>2079</v>
      </c>
      <c r="W1680" t="s">
        <v>11235</v>
      </c>
      <c r="X1680" t="s">
        <v>10919</v>
      </c>
      <c r="Y1680" t="s">
        <v>1308</v>
      </c>
      <c r="Z1680" t="s">
        <v>205</v>
      </c>
      <c r="AA1680" t="s">
        <v>206</v>
      </c>
      <c r="AB1680">
        <v>26</v>
      </c>
      <c r="AC1680">
        <v>75</v>
      </c>
      <c r="AD1680">
        <v>43.75</v>
      </c>
      <c r="AE1680">
        <v>18.75</v>
      </c>
      <c r="AF1680" t="s">
        <v>63</v>
      </c>
      <c r="AG1680" t="s">
        <v>123</v>
      </c>
      <c r="AH1680" t="s">
        <v>805</v>
      </c>
      <c r="AI1680" t="s">
        <v>806</v>
      </c>
      <c r="AJ1680" t="s">
        <v>3244</v>
      </c>
      <c r="AK1680" t="s">
        <v>578</v>
      </c>
      <c r="AL1680" t="s">
        <v>3906</v>
      </c>
      <c r="AM1680" t="s">
        <v>6899</v>
      </c>
      <c r="AN1680">
        <v>7</v>
      </c>
      <c r="AO1680">
        <v>12.5</v>
      </c>
      <c r="AP1680" t="s">
        <v>11236</v>
      </c>
      <c r="AQ1680" t="s">
        <v>73</v>
      </c>
      <c r="AR1680" t="s">
        <v>141</v>
      </c>
      <c r="AS1680" t="s">
        <v>72</v>
      </c>
      <c r="AT1680" t="s">
        <v>97</v>
      </c>
      <c r="AU1680" t="s">
        <v>83</v>
      </c>
      <c r="AV1680" t="s">
        <v>83</v>
      </c>
      <c r="AW1680" t="s">
        <v>63</v>
      </c>
      <c r="AX1680">
        <v>47.87</v>
      </c>
      <c r="AY1680">
        <v>52.13</v>
      </c>
      <c r="AZ1680" t="s">
        <v>166</v>
      </c>
      <c r="BA1680" t="s">
        <v>166</v>
      </c>
      <c r="BB1680" t="s">
        <v>166</v>
      </c>
      <c r="BC1680" t="s">
        <v>166</v>
      </c>
      <c r="BD1680" t="s">
        <v>166</v>
      </c>
      <c r="BE1680" t="s">
        <v>166</v>
      </c>
      <c r="BF1680" t="s">
        <v>58</v>
      </c>
      <c r="BG1680">
        <f>IF(Table1[[#This Row],[ft_score]]="0 - 0", 1, 0)</f>
        <v>0</v>
      </c>
      <c r="BH1680">
        <f t="shared" si="26"/>
        <v>0</v>
      </c>
    </row>
    <row r="1681" spans="1:60" hidden="1" x14ac:dyDescent="0.25">
      <c r="A1681" s="1">
        <v>8376</v>
      </c>
      <c r="B1681" t="s">
        <v>58</v>
      </c>
      <c r="C1681" t="s">
        <v>167</v>
      </c>
      <c r="D1681">
        <v>1</v>
      </c>
      <c r="E1681">
        <v>0</v>
      </c>
      <c r="F1681" t="s">
        <v>60</v>
      </c>
      <c r="G1681" t="s">
        <v>90</v>
      </c>
      <c r="H1681" t="s">
        <v>90</v>
      </c>
      <c r="I1681" t="s">
        <v>58</v>
      </c>
      <c r="J1681" t="s">
        <v>90</v>
      </c>
      <c r="K1681">
        <v>0</v>
      </c>
      <c r="L1681" t="s">
        <v>60</v>
      </c>
      <c r="M1681" t="s">
        <v>60</v>
      </c>
      <c r="N1681" t="s">
        <v>64</v>
      </c>
      <c r="O1681" t="s">
        <v>64</v>
      </c>
      <c r="P1681" t="s">
        <v>60</v>
      </c>
      <c r="Q1681" t="s">
        <v>60</v>
      </c>
      <c r="R1681" t="s">
        <v>60</v>
      </c>
      <c r="S1681" t="s">
        <v>60</v>
      </c>
      <c r="T1681">
        <v>576.12</v>
      </c>
      <c r="U1681" t="s">
        <v>2210</v>
      </c>
      <c r="V1681" t="s">
        <v>1919</v>
      </c>
      <c r="W1681" t="s">
        <v>11264</v>
      </c>
      <c r="X1681" t="s">
        <v>11257</v>
      </c>
      <c r="Y1681" t="s">
        <v>2081</v>
      </c>
      <c r="Z1681" t="s">
        <v>393</v>
      </c>
      <c r="AA1681" t="s">
        <v>394</v>
      </c>
      <c r="AB1681">
        <v>29</v>
      </c>
      <c r="AC1681">
        <v>81.25</v>
      </c>
      <c r="AD1681">
        <v>43.75</v>
      </c>
      <c r="AE1681">
        <v>18.75</v>
      </c>
      <c r="AF1681" t="s">
        <v>72</v>
      </c>
      <c r="AG1681" t="s">
        <v>72</v>
      </c>
      <c r="AH1681" t="s">
        <v>2028</v>
      </c>
      <c r="AI1681" t="s">
        <v>3856</v>
      </c>
      <c r="AJ1681" t="s">
        <v>2435</v>
      </c>
      <c r="AK1681" t="s">
        <v>3944</v>
      </c>
      <c r="AL1681" t="s">
        <v>4639</v>
      </c>
      <c r="AM1681" t="s">
        <v>2867</v>
      </c>
      <c r="AN1681">
        <v>9</v>
      </c>
      <c r="AO1681">
        <v>7.5</v>
      </c>
      <c r="AP1681" t="s">
        <v>10809</v>
      </c>
      <c r="AQ1681" t="s">
        <v>73</v>
      </c>
      <c r="AR1681" t="s">
        <v>141</v>
      </c>
      <c r="AS1681" t="s">
        <v>82</v>
      </c>
      <c r="AT1681" t="s">
        <v>97</v>
      </c>
      <c r="AU1681" t="s">
        <v>73</v>
      </c>
      <c r="AV1681" t="s">
        <v>83</v>
      </c>
      <c r="AW1681" t="s">
        <v>83</v>
      </c>
      <c r="AX1681">
        <v>43.75</v>
      </c>
      <c r="AY1681">
        <v>56.25</v>
      </c>
      <c r="AZ1681" t="s">
        <v>166</v>
      </c>
      <c r="BA1681" t="s">
        <v>166</v>
      </c>
      <c r="BB1681" t="s">
        <v>166</v>
      </c>
      <c r="BC1681" t="s">
        <v>166</v>
      </c>
      <c r="BD1681" t="s">
        <v>166</v>
      </c>
      <c r="BE1681" t="s">
        <v>166</v>
      </c>
      <c r="BF1681" t="s">
        <v>58</v>
      </c>
      <c r="BG1681">
        <f>IF(Table1[[#This Row],[ft_score]]="0 - 0", 1, 0)</f>
        <v>0</v>
      </c>
      <c r="BH1681">
        <f t="shared" si="26"/>
        <v>0</v>
      </c>
    </row>
    <row r="1682" spans="1:60" hidden="1" x14ac:dyDescent="0.25">
      <c r="A1682" s="1">
        <v>8390</v>
      </c>
      <c r="B1682" t="s">
        <v>58</v>
      </c>
      <c r="C1682" t="s">
        <v>59</v>
      </c>
      <c r="D1682">
        <v>1</v>
      </c>
      <c r="E1682">
        <v>0</v>
      </c>
      <c r="F1682" t="s">
        <v>60</v>
      </c>
      <c r="G1682" t="s">
        <v>90</v>
      </c>
      <c r="H1682" t="s">
        <v>90</v>
      </c>
      <c r="I1682" t="s">
        <v>58</v>
      </c>
      <c r="J1682" t="s">
        <v>58</v>
      </c>
      <c r="K1682">
        <v>0</v>
      </c>
      <c r="L1682" t="s">
        <v>60</v>
      </c>
      <c r="M1682" t="s">
        <v>60</v>
      </c>
      <c r="N1682" t="s">
        <v>64</v>
      </c>
      <c r="O1682" t="s">
        <v>60</v>
      </c>
      <c r="P1682" t="s">
        <v>60</v>
      </c>
      <c r="Q1682" t="s">
        <v>60</v>
      </c>
      <c r="R1682" t="s">
        <v>60</v>
      </c>
      <c r="S1682" t="s">
        <v>60</v>
      </c>
      <c r="T1682">
        <v>0</v>
      </c>
      <c r="U1682" t="s">
        <v>746</v>
      </c>
      <c r="V1682" t="s">
        <v>890</v>
      </c>
      <c r="W1682" t="s">
        <v>11285</v>
      </c>
      <c r="X1682" t="s">
        <v>11257</v>
      </c>
      <c r="Y1682" t="s">
        <v>6747</v>
      </c>
      <c r="Z1682" t="s">
        <v>715</v>
      </c>
      <c r="AA1682" t="s">
        <v>716</v>
      </c>
      <c r="AB1682">
        <v>22</v>
      </c>
      <c r="AC1682">
        <v>62.5</v>
      </c>
      <c r="AD1682">
        <v>43.75</v>
      </c>
      <c r="AE1682">
        <v>31.25</v>
      </c>
      <c r="AF1682" t="s">
        <v>72</v>
      </c>
      <c r="AG1682" t="s">
        <v>97</v>
      </c>
      <c r="AH1682" t="s">
        <v>3727</v>
      </c>
      <c r="AI1682" t="s">
        <v>1237</v>
      </c>
      <c r="AJ1682" t="s">
        <v>261</v>
      </c>
      <c r="AK1682" t="s">
        <v>1255</v>
      </c>
      <c r="AL1682" t="s">
        <v>8506</v>
      </c>
      <c r="AM1682" t="s">
        <v>1959</v>
      </c>
      <c r="AN1682">
        <v>-4</v>
      </c>
      <c r="AO1682">
        <v>-8</v>
      </c>
      <c r="AP1682" t="s">
        <v>11286</v>
      </c>
      <c r="AQ1682" t="s">
        <v>97</v>
      </c>
      <c r="AR1682" t="s">
        <v>82</v>
      </c>
      <c r="AS1682" t="s">
        <v>81</v>
      </c>
      <c r="AT1682" t="s">
        <v>82</v>
      </c>
      <c r="AU1682" t="s">
        <v>82</v>
      </c>
      <c r="AV1682" t="s">
        <v>73</v>
      </c>
      <c r="AW1682" t="s">
        <v>83</v>
      </c>
      <c r="AX1682">
        <v>42.06</v>
      </c>
      <c r="AY1682">
        <v>57.95</v>
      </c>
      <c r="AZ1682" t="s">
        <v>166</v>
      </c>
      <c r="BA1682" t="s">
        <v>166</v>
      </c>
      <c r="BB1682" t="s">
        <v>166</v>
      </c>
      <c r="BC1682" t="s">
        <v>166</v>
      </c>
      <c r="BD1682" t="s">
        <v>166</v>
      </c>
      <c r="BE1682" t="s">
        <v>166</v>
      </c>
      <c r="BF1682" t="s">
        <v>58</v>
      </c>
      <c r="BG1682">
        <f>IF(Table1[[#This Row],[ft_score]]="0 - 0", 1, 0)</f>
        <v>0</v>
      </c>
      <c r="BH1682">
        <f t="shared" si="26"/>
        <v>0</v>
      </c>
    </row>
    <row r="1683" spans="1:60" hidden="1" x14ac:dyDescent="0.25">
      <c r="A1683" s="1">
        <v>8393</v>
      </c>
      <c r="B1683" t="s">
        <v>58</v>
      </c>
      <c r="C1683" t="s">
        <v>200</v>
      </c>
      <c r="D1683">
        <v>1</v>
      </c>
      <c r="E1683">
        <v>0</v>
      </c>
      <c r="F1683" t="s">
        <v>60</v>
      </c>
      <c r="G1683" t="s">
        <v>90</v>
      </c>
      <c r="H1683" t="s">
        <v>90</v>
      </c>
      <c r="I1683" t="s">
        <v>58</v>
      </c>
      <c r="J1683" t="s">
        <v>58</v>
      </c>
      <c r="K1683">
        <v>0</v>
      </c>
      <c r="L1683" t="s">
        <v>64</v>
      </c>
      <c r="M1683" t="s">
        <v>60</v>
      </c>
      <c r="N1683" t="s">
        <v>64</v>
      </c>
      <c r="O1683" t="s">
        <v>64</v>
      </c>
      <c r="P1683" t="s">
        <v>64</v>
      </c>
      <c r="Q1683" t="s">
        <v>60</v>
      </c>
      <c r="R1683" t="s">
        <v>60</v>
      </c>
      <c r="S1683" t="s">
        <v>60</v>
      </c>
      <c r="T1683">
        <v>462.52</v>
      </c>
      <c r="U1683" t="s">
        <v>2266</v>
      </c>
      <c r="V1683" t="s">
        <v>2541</v>
      </c>
      <c r="W1683" t="s">
        <v>11290</v>
      </c>
      <c r="X1683" t="s">
        <v>11257</v>
      </c>
      <c r="Y1683" t="s">
        <v>10920</v>
      </c>
      <c r="Z1683" t="s">
        <v>880</v>
      </c>
      <c r="AA1683" t="s">
        <v>881</v>
      </c>
      <c r="AB1683">
        <v>29</v>
      </c>
      <c r="AC1683">
        <v>75</v>
      </c>
      <c r="AD1683">
        <v>68.75</v>
      </c>
      <c r="AE1683">
        <v>62.5</v>
      </c>
      <c r="AF1683" t="s">
        <v>116</v>
      </c>
      <c r="AG1683" t="s">
        <v>73</v>
      </c>
      <c r="AH1683" t="s">
        <v>10192</v>
      </c>
      <c r="AI1683" t="s">
        <v>911</v>
      </c>
      <c r="AJ1683" t="s">
        <v>295</v>
      </c>
      <c r="AK1683" t="s">
        <v>1722</v>
      </c>
      <c r="AL1683" t="s">
        <v>2494</v>
      </c>
      <c r="AM1683" t="s">
        <v>10460</v>
      </c>
      <c r="AN1683">
        <v>-2</v>
      </c>
      <c r="AO1683">
        <v>2</v>
      </c>
      <c r="AP1683" t="s">
        <v>11289</v>
      </c>
      <c r="AQ1683" t="s">
        <v>97</v>
      </c>
      <c r="AR1683" t="s">
        <v>97</v>
      </c>
      <c r="AS1683" t="s">
        <v>82</v>
      </c>
      <c r="AT1683" t="s">
        <v>82</v>
      </c>
      <c r="AU1683" t="s">
        <v>116</v>
      </c>
      <c r="AV1683" t="s">
        <v>159</v>
      </c>
      <c r="AW1683" t="s">
        <v>83</v>
      </c>
      <c r="AX1683">
        <v>39.340000000000003</v>
      </c>
      <c r="AY1683">
        <v>60.67</v>
      </c>
      <c r="AZ1683" t="s">
        <v>166</v>
      </c>
      <c r="BA1683" t="s">
        <v>166</v>
      </c>
      <c r="BB1683" t="s">
        <v>166</v>
      </c>
      <c r="BC1683" t="s">
        <v>166</v>
      </c>
      <c r="BD1683" t="s">
        <v>166</v>
      </c>
      <c r="BE1683" t="s">
        <v>166</v>
      </c>
      <c r="BF1683" t="s">
        <v>58</v>
      </c>
      <c r="BG1683">
        <f>IF(Table1[[#This Row],[ft_score]]="0 - 0", 1, 0)</f>
        <v>0</v>
      </c>
      <c r="BH1683">
        <f t="shared" si="26"/>
        <v>0</v>
      </c>
    </row>
    <row r="1684" spans="1:60" hidden="1" x14ac:dyDescent="0.25">
      <c r="A1684" s="1">
        <v>8399</v>
      </c>
      <c r="B1684" t="s">
        <v>58</v>
      </c>
      <c r="C1684" t="s">
        <v>59</v>
      </c>
      <c r="D1684">
        <v>1</v>
      </c>
      <c r="E1684">
        <v>0</v>
      </c>
      <c r="F1684" t="s">
        <v>60</v>
      </c>
      <c r="G1684" t="s">
        <v>90</v>
      </c>
      <c r="H1684" t="s">
        <v>90</v>
      </c>
      <c r="I1684" t="s">
        <v>58</v>
      </c>
      <c r="J1684" t="s">
        <v>90</v>
      </c>
      <c r="K1684">
        <v>0</v>
      </c>
      <c r="L1684" t="s">
        <v>64</v>
      </c>
      <c r="M1684" t="s">
        <v>60</v>
      </c>
      <c r="N1684" t="s">
        <v>64</v>
      </c>
      <c r="O1684" t="s">
        <v>64</v>
      </c>
      <c r="P1684" t="s">
        <v>64</v>
      </c>
      <c r="Q1684" t="s">
        <v>60</v>
      </c>
      <c r="R1684" t="s">
        <v>60</v>
      </c>
      <c r="S1684" t="s">
        <v>60</v>
      </c>
      <c r="T1684">
        <v>4.72</v>
      </c>
      <c r="U1684" t="s">
        <v>2491</v>
      </c>
      <c r="V1684" t="s">
        <v>2509</v>
      </c>
      <c r="W1684" t="s">
        <v>11297</v>
      </c>
      <c r="X1684" t="s">
        <v>11257</v>
      </c>
      <c r="Y1684" t="s">
        <v>833</v>
      </c>
      <c r="Z1684" t="s">
        <v>880</v>
      </c>
      <c r="AA1684" t="s">
        <v>881</v>
      </c>
      <c r="AB1684">
        <v>29</v>
      </c>
      <c r="AC1684">
        <v>56.25</v>
      </c>
      <c r="AD1684">
        <v>43.75</v>
      </c>
      <c r="AE1684">
        <v>37.5</v>
      </c>
      <c r="AF1684" t="s">
        <v>123</v>
      </c>
      <c r="AG1684" t="s">
        <v>159</v>
      </c>
      <c r="AH1684" t="s">
        <v>1108</v>
      </c>
      <c r="AI1684" t="s">
        <v>6202</v>
      </c>
      <c r="AJ1684" t="s">
        <v>1064</v>
      </c>
      <c r="AK1684" t="s">
        <v>1652</v>
      </c>
      <c r="AL1684" t="s">
        <v>2099</v>
      </c>
      <c r="AM1684" t="s">
        <v>3591</v>
      </c>
      <c r="AN1684">
        <v>-6</v>
      </c>
      <c r="AO1684">
        <v>3</v>
      </c>
      <c r="AP1684" t="s">
        <v>6150</v>
      </c>
      <c r="AQ1684" t="s">
        <v>141</v>
      </c>
      <c r="AR1684" t="s">
        <v>73</v>
      </c>
      <c r="AS1684" t="s">
        <v>97</v>
      </c>
      <c r="AT1684" t="s">
        <v>82</v>
      </c>
      <c r="AU1684" t="s">
        <v>82</v>
      </c>
      <c r="AV1684" t="s">
        <v>72</v>
      </c>
      <c r="AW1684" t="s">
        <v>83</v>
      </c>
      <c r="AX1684">
        <v>38.58</v>
      </c>
      <c r="AY1684">
        <v>61.43</v>
      </c>
      <c r="AZ1684" t="s">
        <v>166</v>
      </c>
      <c r="BA1684" t="s">
        <v>166</v>
      </c>
      <c r="BB1684" t="s">
        <v>166</v>
      </c>
      <c r="BC1684" t="s">
        <v>166</v>
      </c>
      <c r="BD1684" t="s">
        <v>166</v>
      </c>
      <c r="BE1684" t="s">
        <v>166</v>
      </c>
      <c r="BF1684" t="s">
        <v>58</v>
      </c>
      <c r="BG1684">
        <f>IF(Table1[[#This Row],[ft_score]]="0 - 0", 1, 0)</f>
        <v>0</v>
      </c>
      <c r="BH1684">
        <f t="shared" si="26"/>
        <v>0</v>
      </c>
    </row>
    <row r="1685" spans="1:60" hidden="1" x14ac:dyDescent="0.25">
      <c r="A1685" s="1">
        <v>8409</v>
      </c>
      <c r="B1685" t="s">
        <v>58</v>
      </c>
      <c r="C1685" t="s">
        <v>110</v>
      </c>
      <c r="D1685">
        <v>1</v>
      </c>
      <c r="E1685">
        <v>0</v>
      </c>
      <c r="F1685" t="s">
        <v>60</v>
      </c>
      <c r="G1685" t="s">
        <v>90</v>
      </c>
      <c r="H1685" t="s">
        <v>90</v>
      </c>
      <c r="I1685" t="s">
        <v>58</v>
      </c>
      <c r="J1685" t="s">
        <v>90</v>
      </c>
      <c r="K1685">
        <v>0</v>
      </c>
      <c r="L1685" t="s">
        <v>60</v>
      </c>
      <c r="M1685" t="s">
        <v>60</v>
      </c>
      <c r="N1685" t="s">
        <v>60</v>
      </c>
      <c r="O1685" t="s">
        <v>60</v>
      </c>
      <c r="P1685" t="s">
        <v>60</v>
      </c>
      <c r="Q1685" t="s">
        <v>60</v>
      </c>
      <c r="R1685" t="s">
        <v>60</v>
      </c>
      <c r="S1685" t="s">
        <v>60</v>
      </c>
      <c r="T1685">
        <v>792.86</v>
      </c>
      <c r="U1685" t="s">
        <v>9561</v>
      </c>
      <c r="V1685" t="s">
        <v>10466</v>
      </c>
      <c r="W1685" t="s">
        <v>11311</v>
      </c>
      <c r="X1685" t="s">
        <v>11257</v>
      </c>
      <c r="Y1685" t="s">
        <v>921</v>
      </c>
      <c r="Z1685" t="s">
        <v>9649</v>
      </c>
      <c r="AA1685" t="s">
        <v>9565</v>
      </c>
      <c r="AB1685">
        <v>2</v>
      </c>
      <c r="AC1685">
        <v>75</v>
      </c>
      <c r="AD1685">
        <v>75</v>
      </c>
      <c r="AE1685">
        <v>50</v>
      </c>
      <c r="AF1685" t="s">
        <v>63</v>
      </c>
      <c r="AG1685" t="s">
        <v>73</v>
      </c>
      <c r="AH1685" t="s">
        <v>2416</v>
      </c>
      <c r="AI1685" t="s">
        <v>3715</v>
      </c>
      <c r="AJ1685" t="s">
        <v>1567</v>
      </c>
      <c r="AK1685" t="s">
        <v>3715</v>
      </c>
      <c r="AL1685" t="s">
        <v>3531</v>
      </c>
      <c r="AM1685" t="s">
        <v>3715</v>
      </c>
      <c r="AN1685">
        <v>-12</v>
      </c>
      <c r="AO1685">
        <v>0</v>
      </c>
      <c r="AP1685" t="s">
        <v>2658</v>
      </c>
      <c r="AQ1685" t="s">
        <v>560</v>
      </c>
      <c r="AR1685" t="s">
        <v>63</v>
      </c>
      <c r="AS1685" t="s">
        <v>97</v>
      </c>
      <c r="AT1685" t="s">
        <v>97</v>
      </c>
      <c r="AU1685" t="s">
        <v>97</v>
      </c>
      <c r="AV1685" t="s">
        <v>63</v>
      </c>
      <c r="AW1685" t="s">
        <v>63</v>
      </c>
      <c r="AX1685">
        <v>41.43</v>
      </c>
      <c r="AY1685">
        <v>58.57</v>
      </c>
      <c r="AZ1685" t="s">
        <v>166</v>
      </c>
      <c r="BA1685" t="s">
        <v>166</v>
      </c>
      <c r="BB1685" t="s">
        <v>166</v>
      </c>
      <c r="BC1685" t="s">
        <v>166</v>
      </c>
      <c r="BD1685" t="s">
        <v>166</v>
      </c>
      <c r="BE1685" t="s">
        <v>166</v>
      </c>
      <c r="BF1685" t="s">
        <v>58</v>
      </c>
      <c r="BG1685">
        <f>IF(Table1[[#This Row],[ft_score]]="0 - 0", 1, 0)</f>
        <v>0</v>
      </c>
      <c r="BH1685">
        <f t="shared" si="26"/>
        <v>0</v>
      </c>
    </row>
    <row r="1686" spans="1:60" x14ac:dyDescent="0.25">
      <c r="A1686" s="1">
        <v>8454</v>
      </c>
      <c r="B1686" t="s">
        <v>58</v>
      </c>
      <c r="C1686" t="s">
        <v>167</v>
      </c>
      <c r="D1686">
        <v>1</v>
      </c>
      <c r="E1686">
        <v>0</v>
      </c>
      <c r="F1686" t="s">
        <v>60</v>
      </c>
      <c r="G1686" t="s">
        <v>90</v>
      </c>
      <c r="H1686" t="s">
        <v>90</v>
      </c>
      <c r="I1686" t="s">
        <v>58</v>
      </c>
      <c r="J1686" t="s">
        <v>90</v>
      </c>
      <c r="K1686">
        <v>0</v>
      </c>
      <c r="L1686" t="s">
        <v>64</v>
      </c>
      <c r="M1686" t="s">
        <v>60</v>
      </c>
      <c r="N1686" t="s">
        <v>64</v>
      </c>
      <c r="O1686" t="s">
        <v>64</v>
      </c>
      <c r="P1686" t="s">
        <v>64</v>
      </c>
      <c r="Q1686" t="s">
        <v>60</v>
      </c>
      <c r="R1686" t="s">
        <v>60</v>
      </c>
      <c r="S1686" t="s">
        <v>60</v>
      </c>
      <c r="T1686">
        <v>1994.15</v>
      </c>
      <c r="U1686" t="s">
        <v>1594</v>
      </c>
      <c r="V1686" t="s">
        <v>1608</v>
      </c>
      <c r="W1686" t="s">
        <v>11363</v>
      </c>
      <c r="X1686" t="s">
        <v>11257</v>
      </c>
      <c r="Y1686" t="s">
        <v>405</v>
      </c>
      <c r="Z1686" t="s">
        <v>1032</v>
      </c>
      <c r="AA1686" t="s">
        <v>1033</v>
      </c>
      <c r="AB1686">
        <v>21</v>
      </c>
      <c r="AC1686">
        <v>81.25</v>
      </c>
      <c r="AD1686">
        <v>50</v>
      </c>
      <c r="AE1686">
        <v>31.25</v>
      </c>
      <c r="AF1686" t="s">
        <v>83</v>
      </c>
      <c r="AG1686" t="s">
        <v>159</v>
      </c>
      <c r="AH1686" t="s">
        <v>955</v>
      </c>
      <c r="AI1686" t="s">
        <v>6090</v>
      </c>
      <c r="AJ1686" t="s">
        <v>659</v>
      </c>
      <c r="AK1686" t="s">
        <v>2215</v>
      </c>
      <c r="AL1686" t="s">
        <v>3081</v>
      </c>
      <c r="AM1686" t="s">
        <v>1352</v>
      </c>
      <c r="AN1686">
        <v>-16</v>
      </c>
      <c r="AO1686">
        <v>2</v>
      </c>
      <c r="AP1686" t="s">
        <v>2671</v>
      </c>
      <c r="AQ1686" t="s">
        <v>97</v>
      </c>
      <c r="AR1686" t="s">
        <v>82</v>
      </c>
      <c r="AS1686" t="s">
        <v>81</v>
      </c>
      <c r="AT1686" t="s">
        <v>82</v>
      </c>
      <c r="AU1686" t="s">
        <v>73</v>
      </c>
      <c r="AV1686" t="s">
        <v>63</v>
      </c>
      <c r="AW1686" t="s">
        <v>63</v>
      </c>
      <c r="AX1686">
        <v>42.61</v>
      </c>
      <c r="AY1686">
        <v>57.39</v>
      </c>
      <c r="AZ1686" t="s">
        <v>197</v>
      </c>
      <c r="BA1686" t="s">
        <v>256</v>
      </c>
      <c r="BB1686" t="s">
        <v>888</v>
      </c>
      <c r="BC1686" t="s">
        <v>231</v>
      </c>
      <c r="BD1686" t="s">
        <v>87</v>
      </c>
      <c r="BE1686" t="s">
        <v>105</v>
      </c>
      <c r="BF1686">
        <v>1</v>
      </c>
      <c r="BG1686">
        <f>IF(Table1[[#This Row],[ft_score]]="0 - 0", 1, 0)</f>
        <v>0</v>
      </c>
      <c r="BH1686">
        <f t="shared" si="26"/>
        <v>0</v>
      </c>
    </row>
    <row r="1687" spans="1:60" x14ac:dyDescent="0.25">
      <c r="A1687" s="1">
        <v>8459</v>
      </c>
      <c r="B1687" t="s">
        <v>5152</v>
      </c>
      <c r="C1687" t="s">
        <v>59</v>
      </c>
      <c r="D1687">
        <v>1</v>
      </c>
      <c r="E1687">
        <v>0</v>
      </c>
      <c r="F1687" t="s">
        <v>60</v>
      </c>
      <c r="G1687">
        <v>-1</v>
      </c>
      <c r="H1687">
        <v>38</v>
      </c>
      <c r="I1687" t="s">
        <v>61</v>
      </c>
      <c r="J1687" t="s">
        <v>211</v>
      </c>
      <c r="K1687">
        <v>3</v>
      </c>
      <c r="L1687" t="s">
        <v>64</v>
      </c>
      <c r="M1687" t="s">
        <v>60</v>
      </c>
      <c r="N1687" t="s">
        <v>64</v>
      </c>
      <c r="O1687" t="s">
        <v>64</v>
      </c>
      <c r="P1687" t="s">
        <v>64</v>
      </c>
      <c r="Q1687" t="s">
        <v>60</v>
      </c>
      <c r="R1687" t="s">
        <v>60</v>
      </c>
      <c r="S1687" t="s">
        <v>60</v>
      </c>
      <c r="T1687">
        <v>147.71</v>
      </c>
      <c r="U1687" t="s">
        <v>3284</v>
      </c>
      <c r="V1687" t="s">
        <v>3276</v>
      </c>
      <c r="W1687" t="s">
        <v>11371</v>
      </c>
      <c r="X1687" t="s">
        <v>11257</v>
      </c>
      <c r="Y1687" t="s">
        <v>405</v>
      </c>
      <c r="Z1687" t="s">
        <v>2757</v>
      </c>
      <c r="AA1687" t="s">
        <v>2758</v>
      </c>
      <c r="AB1687">
        <v>8</v>
      </c>
      <c r="AC1687">
        <v>93.75</v>
      </c>
      <c r="AD1687">
        <v>68.75</v>
      </c>
      <c r="AE1687">
        <v>43.75</v>
      </c>
      <c r="AF1687" t="s">
        <v>123</v>
      </c>
      <c r="AG1687" t="s">
        <v>72</v>
      </c>
      <c r="AH1687" t="s">
        <v>9587</v>
      </c>
      <c r="AI1687" t="s">
        <v>1884</v>
      </c>
      <c r="AJ1687" t="s">
        <v>9307</v>
      </c>
      <c r="AK1687" t="s">
        <v>1155</v>
      </c>
      <c r="AL1687" t="s">
        <v>3027</v>
      </c>
      <c r="AM1687" t="s">
        <v>3116</v>
      </c>
      <c r="AN1687">
        <v>9</v>
      </c>
      <c r="AO1687">
        <v>4.5</v>
      </c>
      <c r="AP1687" t="s">
        <v>335</v>
      </c>
      <c r="AQ1687" t="s">
        <v>73</v>
      </c>
      <c r="AR1687" t="s">
        <v>141</v>
      </c>
      <c r="AS1687" t="s">
        <v>82</v>
      </c>
      <c r="AT1687" t="s">
        <v>81</v>
      </c>
      <c r="AU1687" t="s">
        <v>534</v>
      </c>
      <c r="AV1687" t="s">
        <v>73</v>
      </c>
      <c r="AW1687" t="s">
        <v>83</v>
      </c>
      <c r="AX1687">
        <v>52.79</v>
      </c>
      <c r="AY1687">
        <v>47.22</v>
      </c>
      <c r="AZ1687" t="s">
        <v>472</v>
      </c>
      <c r="BA1687" t="s">
        <v>214</v>
      </c>
      <c r="BB1687" t="s">
        <v>86</v>
      </c>
      <c r="BC1687" t="s">
        <v>198</v>
      </c>
      <c r="BD1687" t="s">
        <v>87</v>
      </c>
      <c r="BE1687" t="s">
        <v>456</v>
      </c>
      <c r="BF1687">
        <v>1</v>
      </c>
      <c r="BG1687">
        <f>IF(Table1[[#This Row],[ft_score]]="0 - 0", 1, 0)</f>
        <v>0</v>
      </c>
      <c r="BH1687">
        <f t="shared" si="26"/>
        <v>0</v>
      </c>
    </row>
    <row r="1688" spans="1:60" x14ac:dyDescent="0.25">
      <c r="A1688" s="1">
        <v>8463</v>
      </c>
      <c r="B1688" t="s">
        <v>5152</v>
      </c>
      <c r="C1688" t="s">
        <v>59</v>
      </c>
      <c r="D1688">
        <v>1</v>
      </c>
      <c r="E1688">
        <v>0</v>
      </c>
      <c r="F1688" t="s">
        <v>60</v>
      </c>
      <c r="G1688">
        <v>990</v>
      </c>
      <c r="H1688">
        <v>1.1000000000000001</v>
      </c>
      <c r="I1688" t="s">
        <v>61</v>
      </c>
      <c r="J1688" t="s">
        <v>562</v>
      </c>
      <c r="K1688">
        <v>3</v>
      </c>
      <c r="L1688" t="s">
        <v>60</v>
      </c>
      <c r="M1688" t="s">
        <v>60</v>
      </c>
      <c r="N1688" t="s">
        <v>64</v>
      </c>
      <c r="O1688" t="s">
        <v>64</v>
      </c>
      <c r="P1688" t="s">
        <v>60</v>
      </c>
      <c r="Q1688" t="s">
        <v>60</v>
      </c>
      <c r="R1688" t="s">
        <v>60</v>
      </c>
      <c r="S1688" t="s">
        <v>60</v>
      </c>
      <c r="T1688">
        <v>10325.450000000001</v>
      </c>
      <c r="U1688" t="s">
        <v>7340</v>
      </c>
      <c r="V1688" t="s">
        <v>7124</v>
      </c>
      <c r="W1688" t="s">
        <v>11376</v>
      </c>
      <c r="X1688" t="s">
        <v>11257</v>
      </c>
      <c r="Y1688" t="s">
        <v>7336</v>
      </c>
      <c r="Z1688" t="s">
        <v>6705</v>
      </c>
      <c r="AA1688" t="s">
        <v>6706</v>
      </c>
      <c r="AB1688">
        <v>4</v>
      </c>
      <c r="AC1688">
        <v>62.5</v>
      </c>
      <c r="AD1688">
        <v>50</v>
      </c>
      <c r="AE1688">
        <v>25</v>
      </c>
      <c r="AF1688" t="s">
        <v>72</v>
      </c>
      <c r="AG1688" t="s">
        <v>82</v>
      </c>
      <c r="AH1688" t="s">
        <v>644</v>
      </c>
      <c r="AI1688" t="s">
        <v>397</v>
      </c>
      <c r="AJ1688" t="s">
        <v>1806</v>
      </c>
      <c r="AK1688" t="s">
        <v>855</v>
      </c>
      <c r="AL1688" t="s">
        <v>3003</v>
      </c>
      <c r="AM1688" t="s">
        <v>582</v>
      </c>
      <c r="AN1688">
        <v>9</v>
      </c>
      <c r="AO1688">
        <v>4.5</v>
      </c>
      <c r="AP1688" t="s">
        <v>559</v>
      </c>
      <c r="AQ1688" t="s">
        <v>73</v>
      </c>
      <c r="AR1688" t="s">
        <v>141</v>
      </c>
      <c r="AS1688" t="s">
        <v>141</v>
      </c>
      <c r="AT1688" t="s">
        <v>73</v>
      </c>
      <c r="AU1688" t="s">
        <v>73</v>
      </c>
      <c r="AV1688" t="s">
        <v>73</v>
      </c>
      <c r="AW1688" t="s">
        <v>72</v>
      </c>
      <c r="AX1688">
        <v>44.45</v>
      </c>
      <c r="AY1688">
        <v>55.56</v>
      </c>
      <c r="AZ1688" t="s">
        <v>299</v>
      </c>
      <c r="BA1688" t="s">
        <v>347</v>
      </c>
      <c r="BB1688" t="s">
        <v>125</v>
      </c>
      <c r="BC1688" t="s">
        <v>255</v>
      </c>
      <c r="BD1688" t="s">
        <v>423</v>
      </c>
      <c r="BE1688" t="s">
        <v>256</v>
      </c>
      <c r="BF1688">
        <v>2</v>
      </c>
      <c r="BG1688">
        <f>IF(Table1[[#This Row],[ft_score]]="0 - 0", 1, 0)</f>
        <v>0</v>
      </c>
      <c r="BH1688">
        <f t="shared" si="26"/>
        <v>0</v>
      </c>
    </row>
    <row r="1689" spans="1:60" hidden="1" x14ac:dyDescent="0.25">
      <c r="A1689" s="1">
        <v>8472</v>
      </c>
      <c r="B1689" t="s">
        <v>58</v>
      </c>
      <c r="C1689" t="s">
        <v>1790</v>
      </c>
      <c r="D1689">
        <v>1</v>
      </c>
      <c r="E1689">
        <v>0</v>
      </c>
      <c r="F1689" t="s">
        <v>60</v>
      </c>
      <c r="G1689" t="s">
        <v>90</v>
      </c>
      <c r="H1689" t="s">
        <v>90</v>
      </c>
      <c r="I1689" t="s">
        <v>58</v>
      </c>
      <c r="J1689" t="s">
        <v>90</v>
      </c>
      <c r="K1689">
        <v>0</v>
      </c>
      <c r="L1689" t="s">
        <v>60</v>
      </c>
      <c r="M1689" t="s">
        <v>60</v>
      </c>
      <c r="N1689" t="s">
        <v>64</v>
      </c>
      <c r="O1689" t="s">
        <v>64</v>
      </c>
      <c r="P1689" t="s">
        <v>60</v>
      </c>
      <c r="Q1689" t="s">
        <v>60</v>
      </c>
      <c r="R1689" t="s">
        <v>60</v>
      </c>
      <c r="S1689" t="s">
        <v>60</v>
      </c>
      <c r="T1689">
        <v>79.91</v>
      </c>
      <c r="U1689" t="s">
        <v>929</v>
      </c>
      <c r="V1689" t="s">
        <v>1455</v>
      </c>
      <c r="W1689" t="s">
        <v>11385</v>
      </c>
      <c r="X1689" t="s">
        <v>11257</v>
      </c>
      <c r="Y1689" t="s">
        <v>1008</v>
      </c>
      <c r="Z1689" t="s">
        <v>460</v>
      </c>
      <c r="AA1689" t="s">
        <v>461</v>
      </c>
      <c r="AB1689">
        <v>28</v>
      </c>
      <c r="AC1689">
        <v>93.75</v>
      </c>
      <c r="AD1689">
        <v>75</v>
      </c>
      <c r="AE1689">
        <v>50</v>
      </c>
      <c r="AF1689" t="s">
        <v>73</v>
      </c>
      <c r="AG1689" t="s">
        <v>72</v>
      </c>
      <c r="AH1689" t="s">
        <v>2588</v>
      </c>
      <c r="AI1689" t="s">
        <v>1969</v>
      </c>
      <c r="AJ1689" t="s">
        <v>2060</v>
      </c>
      <c r="AK1689" t="s">
        <v>383</v>
      </c>
      <c r="AL1689" t="s">
        <v>1478</v>
      </c>
      <c r="AM1689" t="s">
        <v>827</v>
      </c>
      <c r="AN1689">
        <v>-10</v>
      </c>
      <c r="AO1689">
        <v>4</v>
      </c>
      <c r="AP1689" t="s">
        <v>1049</v>
      </c>
      <c r="AQ1689" t="s">
        <v>141</v>
      </c>
      <c r="AR1689" t="s">
        <v>73</v>
      </c>
      <c r="AS1689" t="s">
        <v>72</v>
      </c>
      <c r="AT1689" t="s">
        <v>335</v>
      </c>
      <c r="AU1689" t="s">
        <v>97</v>
      </c>
      <c r="AV1689" t="s">
        <v>82</v>
      </c>
      <c r="AW1689" t="s">
        <v>72</v>
      </c>
      <c r="AX1689">
        <v>49</v>
      </c>
      <c r="AY1689">
        <v>51</v>
      </c>
      <c r="AZ1689" t="s">
        <v>166</v>
      </c>
      <c r="BA1689" t="s">
        <v>166</v>
      </c>
      <c r="BB1689" t="s">
        <v>166</v>
      </c>
      <c r="BC1689" t="s">
        <v>166</v>
      </c>
      <c r="BD1689" t="s">
        <v>166</v>
      </c>
      <c r="BE1689" t="s">
        <v>166</v>
      </c>
      <c r="BF1689" t="s">
        <v>58</v>
      </c>
      <c r="BG1689">
        <f>IF(Table1[[#This Row],[ft_score]]="0 - 0", 1, 0)</f>
        <v>0</v>
      </c>
      <c r="BH1689">
        <f t="shared" si="26"/>
        <v>0</v>
      </c>
    </row>
    <row r="1690" spans="1:60" x14ac:dyDescent="0.25">
      <c r="A1690" s="1">
        <v>8481</v>
      </c>
      <c r="B1690" t="s">
        <v>58</v>
      </c>
      <c r="C1690" t="s">
        <v>200</v>
      </c>
      <c r="D1690">
        <v>1</v>
      </c>
      <c r="E1690">
        <v>0</v>
      </c>
      <c r="F1690" t="s">
        <v>60</v>
      </c>
      <c r="G1690" t="s">
        <v>90</v>
      </c>
      <c r="H1690" t="s">
        <v>90</v>
      </c>
      <c r="I1690" t="s">
        <v>58</v>
      </c>
      <c r="J1690" t="s">
        <v>90</v>
      </c>
      <c r="K1690">
        <v>0</v>
      </c>
      <c r="L1690" t="s">
        <v>60</v>
      </c>
      <c r="M1690" t="s">
        <v>60</v>
      </c>
      <c r="N1690" t="s">
        <v>60</v>
      </c>
      <c r="O1690" t="s">
        <v>60</v>
      </c>
      <c r="P1690" t="s">
        <v>60</v>
      </c>
      <c r="Q1690" t="s">
        <v>60</v>
      </c>
      <c r="R1690" t="s">
        <v>60</v>
      </c>
      <c r="S1690" t="s">
        <v>60</v>
      </c>
      <c r="T1690">
        <v>61929.95</v>
      </c>
      <c r="U1690" t="s">
        <v>7570</v>
      </c>
      <c r="V1690" t="s">
        <v>6720</v>
      </c>
      <c r="W1690" t="s">
        <v>11397</v>
      </c>
      <c r="X1690" t="s">
        <v>11257</v>
      </c>
      <c r="Y1690" t="s">
        <v>1643</v>
      </c>
      <c r="Z1690" t="s">
        <v>6636</v>
      </c>
      <c r="AA1690" t="s">
        <v>6637</v>
      </c>
      <c r="AB1690">
        <v>4</v>
      </c>
      <c r="AC1690">
        <v>87.5</v>
      </c>
      <c r="AD1690">
        <v>25</v>
      </c>
      <c r="AE1690">
        <v>12.5</v>
      </c>
      <c r="AF1690" t="s">
        <v>63</v>
      </c>
      <c r="AG1690" t="s">
        <v>73</v>
      </c>
      <c r="AH1690" t="s">
        <v>2416</v>
      </c>
      <c r="AI1690" t="s">
        <v>2716</v>
      </c>
      <c r="AJ1690" t="s">
        <v>159</v>
      </c>
      <c r="AK1690" t="s">
        <v>1565</v>
      </c>
      <c r="AL1690" t="s">
        <v>2957</v>
      </c>
      <c r="AM1690" t="s">
        <v>1336</v>
      </c>
      <c r="AN1690">
        <v>-22</v>
      </c>
      <c r="AO1690">
        <v>4</v>
      </c>
      <c r="AP1690" t="s">
        <v>559</v>
      </c>
      <c r="AQ1690" t="s">
        <v>73</v>
      </c>
      <c r="AR1690" t="s">
        <v>141</v>
      </c>
      <c r="AS1690" t="s">
        <v>73</v>
      </c>
      <c r="AT1690" t="s">
        <v>141</v>
      </c>
      <c r="AU1690" t="s">
        <v>82</v>
      </c>
      <c r="AV1690" t="s">
        <v>63</v>
      </c>
      <c r="AW1690" t="s">
        <v>63</v>
      </c>
      <c r="AX1690">
        <v>57.5</v>
      </c>
      <c r="AY1690">
        <v>42.5</v>
      </c>
      <c r="AZ1690" t="s">
        <v>1001</v>
      </c>
      <c r="BA1690" t="s">
        <v>829</v>
      </c>
      <c r="BB1690" t="s">
        <v>299</v>
      </c>
      <c r="BC1690" t="s">
        <v>215</v>
      </c>
      <c r="BD1690" t="s">
        <v>88</v>
      </c>
      <c r="BE1690" t="s">
        <v>350</v>
      </c>
      <c r="BF1690">
        <v>1</v>
      </c>
      <c r="BG1690">
        <f>IF(Table1[[#This Row],[ft_score]]="0 - 0", 1, 0)</f>
        <v>0</v>
      </c>
      <c r="BH1690">
        <f t="shared" si="26"/>
        <v>0</v>
      </c>
    </row>
    <row r="1691" spans="1:60" x14ac:dyDescent="0.25">
      <c r="A1691" s="1">
        <v>8485</v>
      </c>
      <c r="B1691" t="s">
        <v>58</v>
      </c>
      <c r="C1691" t="s">
        <v>59</v>
      </c>
      <c r="D1691">
        <v>1</v>
      </c>
      <c r="E1691">
        <v>0</v>
      </c>
      <c r="F1691" t="s">
        <v>60</v>
      </c>
      <c r="G1691" t="s">
        <v>90</v>
      </c>
      <c r="H1691" t="s">
        <v>90</v>
      </c>
      <c r="I1691" t="s">
        <v>58</v>
      </c>
      <c r="J1691" t="s">
        <v>90</v>
      </c>
      <c r="K1691">
        <v>0</v>
      </c>
      <c r="L1691" t="s">
        <v>64</v>
      </c>
      <c r="M1691" t="s">
        <v>60</v>
      </c>
      <c r="N1691" t="s">
        <v>64</v>
      </c>
      <c r="O1691" t="s">
        <v>64</v>
      </c>
      <c r="P1691" t="s">
        <v>64</v>
      </c>
      <c r="Q1691" t="s">
        <v>60</v>
      </c>
      <c r="R1691" t="s">
        <v>60</v>
      </c>
      <c r="S1691" t="s">
        <v>60</v>
      </c>
      <c r="T1691">
        <v>2923.38</v>
      </c>
      <c r="U1691" t="s">
        <v>1684</v>
      </c>
      <c r="V1691" t="s">
        <v>1103</v>
      </c>
      <c r="W1691" t="s">
        <v>11402</v>
      </c>
      <c r="X1691" t="s">
        <v>11257</v>
      </c>
      <c r="Y1691" t="s">
        <v>1686</v>
      </c>
      <c r="Z1691" t="s">
        <v>1032</v>
      </c>
      <c r="AA1691" t="s">
        <v>1033</v>
      </c>
      <c r="AB1691">
        <v>21</v>
      </c>
      <c r="AC1691">
        <v>81.25</v>
      </c>
      <c r="AD1691">
        <v>62.5</v>
      </c>
      <c r="AE1691">
        <v>43.75</v>
      </c>
      <c r="AF1691" t="s">
        <v>123</v>
      </c>
      <c r="AG1691" t="s">
        <v>159</v>
      </c>
      <c r="AH1691" t="s">
        <v>1152</v>
      </c>
      <c r="AI1691" t="s">
        <v>1055</v>
      </c>
      <c r="AJ1691" t="s">
        <v>1185</v>
      </c>
      <c r="AK1691" t="s">
        <v>1679</v>
      </c>
      <c r="AL1691" t="s">
        <v>845</v>
      </c>
      <c r="AM1691" t="s">
        <v>4434</v>
      </c>
      <c r="AN1691">
        <v>-6</v>
      </c>
      <c r="AO1691">
        <v>-5</v>
      </c>
      <c r="AP1691" t="s">
        <v>2241</v>
      </c>
      <c r="AQ1691" t="s">
        <v>97</v>
      </c>
      <c r="AR1691" t="s">
        <v>97</v>
      </c>
      <c r="AS1691" t="s">
        <v>81</v>
      </c>
      <c r="AT1691" t="s">
        <v>73</v>
      </c>
      <c r="AU1691" t="s">
        <v>82</v>
      </c>
      <c r="AV1691" t="s">
        <v>123</v>
      </c>
      <c r="AW1691" t="s">
        <v>72</v>
      </c>
      <c r="AX1691">
        <v>47.57</v>
      </c>
      <c r="AY1691">
        <v>52.44</v>
      </c>
      <c r="AZ1691" t="s">
        <v>195</v>
      </c>
      <c r="BA1691" t="s">
        <v>143</v>
      </c>
      <c r="BB1691" t="s">
        <v>401</v>
      </c>
      <c r="BC1691" t="s">
        <v>300</v>
      </c>
      <c r="BD1691" t="s">
        <v>195</v>
      </c>
      <c r="BE1691" t="s">
        <v>311</v>
      </c>
      <c r="BF1691">
        <v>1</v>
      </c>
      <c r="BG1691">
        <f>IF(Table1[[#This Row],[ft_score]]="0 - 0", 1, 0)</f>
        <v>0</v>
      </c>
      <c r="BH1691">
        <f t="shared" si="26"/>
        <v>0</v>
      </c>
    </row>
    <row r="1692" spans="1:60" x14ac:dyDescent="0.25">
      <c r="A1692" s="1">
        <v>8493</v>
      </c>
      <c r="B1692" t="s">
        <v>58</v>
      </c>
      <c r="C1692" t="s">
        <v>59</v>
      </c>
      <c r="D1692">
        <v>1</v>
      </c>
      <c r="E1692">
        <v>0</v>
      </c>
      <c r="F1692" t="s">
        <v>60</v>
      </c>
      <c r="G1692" t="s">
        <v>90</v>
      </c>
      <c r="H1692" t="s">
        <v>90</v>
      </c>
      <c r="I1692" t="s">
        <v>58</v>
      </c>
      <c r="J1692" t="s">
        <v>90</v>
      </c>
      <c r="K1692">
        <v>0</v>
      </c>
      <c r="L1692" t="s">
        <v>60</v>
      </c>
      <c r="M1692" t="s">
        <v>60</v>
      </c>
      <c r="N1692" t="s">
        <v>60</v>
      </c>
      <c r="O1692" t="s">
        <v>60</v>
      </c>
      <c r="P1692" t="s">
        <v>60</v>
      </c>
      <c r="Q1692" t="s">
        <v>60</v>
      </c>
      <c r="R1692" t="s">
        <v>60</v>
      </c>
      <c r="S1692" t="s">
        <v>60</v>
      </c>
      <c r="T1692">
        <v>44.25</v>
      </c>
      <c r="U1692" t="s">
        <v>1692</v>
      </c>
      <c r="V1692" t="s">
        <v>1348</v>
      </c>
      <c r="W1692" t="s">
        <v>11414</v>
      </c>
      <c r="X1692" t="s">
        <v>11257</v>
      </c>
      <c r="Y1692" t="s">
        <v>174</v>
      </c>
      <c r="Z1692" t="s">
        <v>668</v>
      </c>
      <c r="AA1692" t="s">
        <v>669</v>
      </c>
      <c r="AB1692">
        <v>31</v>
      </c>
      <c r="AC1692">
        <v>31.25</v>
      </c>
      <c r="AD1692">
        <v>12.5</v>
      </c>
      <c r="AE1692">
        <v>0</v>
      </c>
      <c r="AF1692" t="s">
        <v>63</v>
      </c>
      <c r="AG1692" t="s">
        <v>534</v>
      </c>
      <c r="AH1692" t="s">
        <v>1281</v>
      </c>
      <c r="AI1692" t="s">
        <v>6265</v>
      </c>
      <c r="AJ1692" t="s">
        <v>2843</v>
      </c>
      <c r="AK1692" t="s">
        <v>1565</v>
      </c>
      <c r="AL1692" t="s">
        <v>1500</v>
      </c>
      <c r="AM1692" t="s">
        <v>3524</v>
      </c>
      <c r="AN1692">
        <v>18</v>
      </c>
      <c r="AO1692">
        <v>10</v>
      </c>
      <c r="AP1692" t="s">
        <v>11415</v>
      </c>
      <c r="AQ1692" t="s">
        <v>72</v>
      </c>
      <c r="AR1692" t="s">
        <v>82</v>
      </c>
      <c r="AS1692" t="s">
        <v>81</v>
      </c>
      <c r="AT1692" t="s">
        <v>72</v>
      </c>
      <c r="AU1692" t="s">
        <v>123</v>
      </c>
      <c r="AV1692" t="s">
        <v>83</v>
      </c>
      <c r="AW1692" t="s">
        <v>63</v>
      </c>
      <c r="AX1692">
        <v>42.78</v>
      </c>
      <c r="AY1692">
        <v>57.22</v>
      </c>
      <c r="AZ1692" t="s">
        <v>694</v>
      </c>
      <c r="BA1692" t="s">
        <v>125</v>
      </c>
      <c r="BB1692" t="s">
        <v>682</v>
      </c>
      <c r="BC1692" t="s">
        <v>104</v>
      </c>
      <c r="BD1692" t="s">
        <v>108</v>
      </c>
      <c r="BE1692" t="s">
        <v>676</v>
      </c>
      <c r="BF1692">
        <v>1</v>
      </c>
      <c r="BG1692">
        <f>IF(Table1[[#This Row],[ft_score]]="0 - 0", 1, 0)</f>
        <v>0</v>
      </c>
      <c r="BH1692">
        <f t="shared" si="26"/>
        <v>0</v>
      </c>
    </row>
    <row r="1693" spans="1:60" x14ac:dyDescent="0.25">
      <c r="A1693" s="1">
        <v>8495</v>
      </c>
      <c r="B1693" t="s">
        <v>58</v>
      </c>
      <c r="C1693" t="s">
        <v>148</v>
      </c>
      <c r="D1693">
        <v>1</v>
      </c>
      <c r="E1693">
        <v>0</v>
      </c>
      <c r="F1693" t="s">
        <v>60</v>
      </c>
      <c r="G1693" t="s">
        <v>90</v>
      </c>
      <c r="H1693" t="s">
        <v>90</v>
      </c>
      <c r="I1693" t="s">
        <v>58</v>
      </c>
      <c r="J1693" t="s">
        <v>90</v>
      </c>
      <c r="K1693">
        <v>0</v>
      </c>
      <c r="L1693" t="s">
        <v>60</v>
      </c>
      <c r="M1693" t="s">
        <v>60</v>
      </c>
      <c r="N1693" t="s">
        <v>64</v>
      </c>
      <c r="O1693" t="s">
        <v>60</v>
      </c>
      <c r="P1693" t="s">
        <v>60</v>
      </c>
      <c r="Q1693" t="s">
        <v>60</v>
      </c>
      <c r="R1693" t="s">
        <v>60</v>
      </c>
      <c r="S1693" t="s">
        <v>60</v>
      </c>
      <c r="T1693">
        <v>1124.5899999999999</v>
      </c>
      <c r="U1693" t="s">
        <v>203</v>
      </c>
      <c r="V1693" t="s">
        <v>425</v>
      </c>
      <c r="W1693" t="s">
        <v>11417</v>
      </c>
      <c r="X1693" t="s">
        <v>11257</v>
      </c>
      <c r="Y1693" t="s">
        <v>548</v>
      </c>
      <c r="Z1693" t="s">
        <v>205</v>
      </c>
      <c r="AA1693" t="s">
        <v>206</v>
      </c>
      <c r="AB1693">
        <v>26</v>
      </c>
      <c r="AC1693">
        <v>50</v>
      </c>
      <c r="AD1693">
        <v>18.75</v>
      </c>
      <c r="AE1693">
        <v>18.75</v>
      </c>
      <c r="AF1693" t="s">
        <v>72</v>
      </c>
      <c r="AG1693" t="s">
        <v>81</v>
      </c>
      <c r="AH1693" t="s">
        <v>8506</v>
      </c>
      <c r="AI1693" t="s">
        <v>360</v>
      </c>
      <c r="AJ1693" t="s">
        <v>2524</v>
      </c>
      <c r="AK1693" t="s">
        <v>2119</v>
      </c>
      <c r="AL1693" t="s">
        <v>9085</v>
      </c>
      <c r="AM1693" t="s">
        <v>2456</v>
      </c>
      <c r="AN1693">
        <v>-9</v>
      </c>
      <c r="AO1693">
        <v>-11.5</v>
      </c>
      <c r="AP1693" t="s">
        <v>2412</v>
      </c>
      <c r="AQ1693" t="s">
        <v>81</v>
      </c>
      <c r="AR1693" t="s">
        <v>73</v>
      </c>
      <c r="AS1693" t="s">
        <v>81</v>
      </c>
      <c r="AT1693" t="s">
        <v>82</v>
      </c>
      <c r="AU1693" t="s">
        <v>123</v>
      </c>
      <c r="AV1693" t="s">
        <v>72</v>
      </c>
      <c r="AW1693" t="s">
        <v>63</v>
      </c>
      <c r="AX1693">
        <v>50.55</v>
      </c>
      <c r="AY1693">
        <v>49.46</v>
      </c>
      <c r="AZ1693" t="s">
        <v>269</v>
      </c>
      <c r="BA1693" t="s">
        <v>298</v>
      </c>
      <c r="BB1693" t="s">
        <v>125</v>
      </c>
      <c r="BC1693" t="s">
        <v>87</v>
      </c>
      <c r="BD1693" t="s">
        <v>231</v>
      </c>
      <c r="BE1693" t="s">
        <v>89</v>
      </c>
      <c r="BF1693">
        <v>1</v>
      </c>
      <c r="BG1693">
        <f>IF(Table1[[#This Row],[ft_score]]="0 - 0", 1, 0)</f>
        <v>0</v>
      </c>
      <c r="BH1693">
        <f t="shared" si="26"/>
        <v>0</v>
      </c>
    </row>
    <row r="1694" spans="1:60" x14ac:dyDescent="0.25">
      <c r="A1694" s="1">
        <v>8509</v>
      </c>
      <c r="B1694" t="s">
        <v>58</v>
      </c>
      <c r="C1694" t="s">
        <v>636</v>
      </c>
      <c r="D1694">
        <v>1</v>
      </c>
      <c r="E1694">
        <v>0</v>
      </c>
      <c r="F1694" t="s">
        <v>60</v>
      </c>
      <c r="G1694" t="s">
        <v>90</v>
      </c>
      <c r="H1694" t="s">
        <v>90</v>
      </c>
      <c r="I1694" t="s">
        <v>58</v>
      </c>
      <c r="J1694" t="s">
        <v>90</v>
      </c>
      <c r="K1694">
        <v>0</v>
      </c>
      <c r="L1694" t="s">
        <v>64</v>
      </c>
      <c r="M1694" t="s">
        <v>60</v>
      </c>
      <c r="N1694" t="s">
        <v>60</v>
      </c>
      <c r="O1694" t="s">
        <v>64</v>
      </c>
      <c r="P1694" t="s">
        <v>64</v>
      </c>
      <c r="Q1694" t="s">
        <v>60</v>
      </c>
      <c r="R1694" t="s">
        <v>60</v>
      </c>
      <c r="S1694" t="s">
        <v>60</v>
      </c>
      <c r="T1694">
        <v>1371.02</v>
      </c>
      <c r="U1694" t="s">
        <v>2046</v>
      </c>
      <c r="V1694" t="s">
        <v>1878</v>
      </c>
      <c r="W1694" t="s">
        <v>11438</v>
      </c>
      <c r="X1694" t="s">
        <v>11257</v>
      </c>
      <c r="Y1694" t="s">
        <v>69</v>
      </c>
      <c r="Z1694" t="s">
        <v>1261</v>
      </c>
      <c r="AA1694" t="s">
        <v>1262</v>
      </c>
      <c r="AB1694">
        <v>22</v>
      </c>
      <c r="AC1694">
        <v>75</v>
      </c>
      <c r="AD1694">
        <v>50</v>
      </c>
      <c r="AE1694">
        <v>31.25</v>
      </c>
      <c r="AF1694" t="s">
        <v>72</v>
      </c>
      <c r="AG1694" t="s">
        <v>73</v>
      </c>
      <c r="AH1694" t="s">
        <v>4347</v>
      </c>
      <c r="AI1694" t="s">
        <v>1035</v>
      </c>
      <c r="AJ1694" t="s">
        <v>657</v>
      </c>
      <c r="AK1694" t="s">
        <v>1153</v>
      </c>
      <c r="AL1694" t="s">
        <v>476</v>
      </c>
      <c r="AM1694" t="s">
        <v>6628</v>
      </c>
      <c r="AN1694">
        <v>16</v>
      </c>
      <c r="AO1694">
        <v>10</v>
      </c>
      <c r="AP1694" t="s">
        <v>10770</v>
      </c>
      <c r="AQ1694" t="s">
        <v>82</v>
      </c>
      <c r="AR1694" t="s">
        <v>97</v>
      </c>
      <c r="AS1694" t="s">
        <v>73</v>
      </c>
      <c r="AT1694" t="s">
        <v>81</v>
      </c>
      <c r="AU1694" t="s">
        <v>123</v>
      </c>
      <c r="AV1694" t="s">
        <v>72</v>
      </c>
      <c r="AW1694" t="s">
        <v>63</v>
      </c>
      <c r="AX1694">
        <v>46.37</v>
      </c>
      <c r="AY1694">
        <v>53.63</v>
      </c>
      <c r="AZ1694" t="s">
        <v>285</v>
      </c>
      <c r="BA1694" t="s">
        <v>447</v>
      </c>
      <c r="BB1694" t="s">
        <v>285</v>
      </c>
      <c r="BC1694" t="s">
        <v>385</v>
      </c>
      <c r="BD1694" t="s">
        <v>468</v>
      </c>
      <c r="BE1694" t="s">
        <v>386</v>
      </c>
      <c r="BF1694">
        <v>2</v>
      </c>
      <c r="BG1694">
        <f>IF(Table1[[#This Row],[ft_score]]="0 - 0", 1, 0)</f>
        <v>0</v>
      </c>
      <c r="BH1694">
        <f t="shared" si="26"/>
        <v>0</v>
      </c>
    </row>
    <row r="1695" spans="1:60" x14ac:dyDescent="0.25">
      <c r="A1695" s="1">
        <v>8515</v>
      </c>
      <c r="B1695" t="s">
        <v>58</v>
      </c>
      <c r="C1695" t="s">
        <v>59</v>
      </c>
      <c r="D1695">
        <v>1</v>
      </c>
      <c r="E1695">
        <v>0</v>
      </c>
      <c r="F1695" t="s">
        <v>60</v>
      </c>
      <c r="G1695" t="s">
        <v>90</v>
      </c>
      <c r="H1695" t="s">
        <v>90</v>
      </c>
      <c r="I1695" t="s">
        <v>58</v>
      </c>
      <c r="J1695" t="s">
        <v>90</v>
      </c>
      <c r="K1695">
        <v>0</v>
      </c>
      <c r="L1695" t="s">
        <v>60</v>
      </c>
      <c r="M1695" t="s">
        <v>60</v>
      </c>
      <c r="N1695" t="s">
        <v>60</v>
      </c>
      <c r="O1695" t="s">
        <v>60</v>
      </c>
      <c r="P1695" t="s">
        <v>60</v>
      </c>
      <c r="Q1695" t="s">
        <v>60</v>
      </c>
      <c r="R1695" t="s">
        <v>60</v>
      </c>
      <c r="S1695" t="s">
        <v>60</v>
      </c>
      <c r="T1695">
        <v>451.26</v>
      </c>
      <c r="U1695" t="s">
        <v>3847</v>
      </c>
      <c r="V1695" t="s">
        <v>4552</v>
      </c>
      <c r="W1695" t="s">
        <v>11449</v>
      </c>
      <c r="X1695" t="s">
        <v>11257</v>
      </c>
      <c r="Y1695" t="s">
        <v>1831</v>
      </c>
      <c r="Z1695" t="s">
        <v>3685</v>
      </c>
      <c r="AA1695" t="s">
        <v>3686</v>
      </c>
      <c r="AB1695">
        <v>8</v>
      </c>
      <c r="AC1695">
        <v>62.5</v>
      </c>
      <c r="AD1695">
        <v>25</v>
      </c>
      <c r="AE1695">
        <v>6.25</v>
      </c>
      <c r="AF1695" t="s">
        <v>63</v>
      </c>
      <c r="AG1695" t="s">
        <v>97</v>
      </c>
      <c r="AH1695" t="s">
        <v>3174</v>
      </c>
      <c r="AI1695" t="s">
        <v>1196</v>
      </c>
      <c r="AJ1695" t="s">
        <v>3761</v>
      </c>
      <c r="AK1695" t="s">
        <v>3217</v>
      </c>
      <c r="AL1695" t="s">
        <v>72</v>
      </c>
      <c r="AM1695" t="s">
        <v>6352</v>
      </c>
      <c r="AN1695">
        <v>-10</v>
      </c>
      <c r="AO1695">
        <v>2</v>
      </c>
      <c r="AP1695" t="s">
        <v>3556</v>
      </c>
      <c r="AQ1695" t="s">
        <v>81</v>
      </c>
      <c r="AR1695" t="s">
        <v>72</v>
      </c>
      <c r="AS1695" t="s">
        <v>97</v>
      </c>
      <c r="AT1695" t="s">
        <v>82</v>
      </c>
      <c r="AU1695" t="s">
        <v>159</v>
      </c>
      <c r="AV1695" t="s">
        <v>63</v>
      </c>
      <c r="AW1695" t="s">
        <v>63</v>
      </c>
      <c r="AX1695">
        <v>47.73</v>
      </c>
      <c r="AY1695">
        <v>52.28</v>
      </c>
      <c r="AZ1695" t="s">
        <v>230</v>
      </c>
      <c r="BA1695" t="s">
        <v>829</v>
      </c>
      <c r="BB1695" t="s">
        <v>125</v>
      </c>
      <c r="BC1695" t="s">
        <v>197</v>
      </c>
      <c r="BD1695" t="s">
        <v>198</v>
      </c>
      <c r="BE1695" t="s">
        <v>199</v>
      </c>
      <c r="BF1695">
        <v>1</v>
      </c>
      <c r="BG1695">
        <f>IF(Table1[[#This Row],[ft_score]]="0 - 0", 1, 0)</f>
        <v>0</v>
      </c>
      <c r="BH1695">
        <f t="shared" si="26"/>
        <v>0</v>
      </c>
    </row>
    <row r="1696" spans="1:60" hidden="1" x14ac:dyDescent="0.25">
      <c r="A1696" s="1">
        <v>8532</v>
      </c>
      <c r="B1696" t="s">
        <v>58</v>
      </c>
      <c r="C1696" t="s">
        <v>200</v>
      </c>
      <c r="D1696">
        <v>1</v>
      </c>
      <c r="E1696">
        <v>0</v>
      </c>
      <c r="F1696" t="s">
        <v>60</v>
      </c>
      <c r="G1696" t="s">
        <v>90</v>
      </c>
      <c r="H1696" t="s">
        <v>90</v>
      </c>
      <c r="I1696" t="s">
        <v>58</v>
      </c>
      <c r="J1696" t="s">
        <v>90</v>
      </c>
      <c r="K1696">
        <v>0</v>
      </c>
      <c r="L1696" t="s">
        <v>60</v>
      </c>
      <c r="M1696" t="s">
        <v>60</v>
      </c>
      <c r="N1696" t="s">
        <v>64</v>
      </c>
      <c r="O1696" t="s">
        <v>60</v>
      </c>
      <c r="P1696" t="s">
        <v>60</v>
      </c>
      <c r="Q1696" t="s">
        <v>60</v>
      </c>
      <c r="R1696" t="s">
        <v>60</v>
      </c>
      <c r="S1696" t="s">
        <v>60</v>
      </c>
      <c r="T1696">
        <v>275.44</v>
      </c>
      <c r="U1696" t="s">
        <v>3846</v>
      </c>
      <c r="V1696" t="s">
        <v>4229</v>
      </c>
      <c r="W1696" t="s">
        <v>11475</v>
      </c>
      <c r="X1696" t="s">
        <v>11476</v>
      </c>
      <c r="Y1696" t="s">
        <v>222</v>
      </c>
      <c r="Z1696" t="s">
        <v>3685</v>
      </c>
      <c r="AA1696" t="s">
        <v>3686</v>
      </c>
      <c r="AB1696">
        <v>9</v>
      </c>
      <c r="AC1696">
        <v>87.5</v>
      </c>
      <c r="AD1696">
        <v>43.75</v>
      </c>
      <c r="AE1696">
        <v>31.25</v>
      </c>
      <c r="AF1696" t="s">
        <v>83</v>
      </c>
      <c r="AG1696" t="s">
        <v>72</v>
      </c>
      <c r="AH1696" t="s">
        <v>1556</v>
      </c>
      <c r="AI1696" t="s">
        <v>1959</v>
      </c>
      <c r="AJ1696" t="s">
        <v>1910</v>
      </c>
      <c r="AK1696" t="s">
        <v>751</v>
      </c>
      <c r="AL1696" t="s">
        <v>1055</v>
      </c>
      <c r="AM1696" t="s">
        <v>1556</v>
      </c>
      <c r="AN1696">
        <v>-11</v>
      </c>
      <c r="AO1696">
        <v>0.5</v>
      </c>
      <c r="AP1696" t="s">
        <v>7928</v>
      </c>
      <c r="AQ1696" t="s">
        <v>97</v>
      </c>
      <c r="AR1696" t="s">
        <v>97</v>
      </c>
      <c r="AS1696" t="s">
        <v>73</v>
      </c>
      <c r="AT1696" t="s">
        <v>141</v>
      </c>
      <c r="AU1696" t="s">
        <v>116</v>
      </c>
      <c r="AV1696" t="s">
        <v>83</v>
      </c>
      <c r="AW1696" t="s">
        <v>63</v>
      </c>
      <c r="AX1696">
        <v>51.09</v>
      </c>
      <c r="AY1696">
        <v>48.92</v>
      </c>
      <c r="AZ1696" t="s">
        <v>166</v>
      </c>
      <c r="BA1696" t="s">
        <v>166</v>
      </c>
      <c r="BB1696" t="s">
        <v>166</v>
      </c>
      <c r="BC1696" t="s">
        <v>166</v>
      </c>
      <c r="BD1696" t="s">
        <v>166</v>
      </c>
      <c r="BE1696" t="s">
        <v>166</v>
      </c>
      <c r="BF1696" t="s">
        <v>58</v>
      </c>
      <c r="BG1696">
        <f>IF(Table1[[#This Row],[ft_score]]="0 - 0", 1, 0)</f>
        <v>0</v>
      </c>
      <c r="BH1696">
        <f t="shared" si="26"/>
        <v>0</v>
      </c>
    </row>
    <row r="1697" spans="1:60" x14ac:dyDescent="0.25">
      <c r="A1697" s="1">
        <v>8537</v>
      </c>
      <c r="B1697" t="s">
        <v>5152</v>
      </c>
      <c r="C1697" t="s">
        <v>7537</v>
      </c>
      <c r="D1697">
        <v>1</v>
      </c>
      <c r="E1697">
        <v>0</v>
      </c>
      <c r="F1697" t="s">
        <v>60</v>
      </c>
      <c r="G1697">
        <v>4.9000000000000004</v>
      </c>
      <c r="H1697">
        <v>4.7</v>
      </c>
      <c r="I1697" t="s">
        <v>61</v>
      </c>
      <c r="J1697" t="s">
        <v>2022</v>
      </c>
      <c r="K1697">
        <v>3</v>
      </c>
      <c r="L1697" t="s">
        <v>64</v>
      </c>
      <c r="M1697" t="s">
        <v>60</v>
      </c>
      <c r="N1697" t="s">
        <v>64</v>
      </c>
      <c r="O1697" t="s">
        <v>64</v>
      </c>
      <c r="P1697" t="s">
        <v>64</v>
      </c>
      <c r="Q1697" t="s">
        <v>60</v>
      </c>
      <c r="R1697" t="s">
        <v>60</v>
      </c>
      <c r="S1697" t="s">
        <v>60</v>
      </c>
      <c r="T1697">
        <v>5715.34</v>
      </c>
      <c r="U1697" t="s">
        <v>9396</v>
      </c>
      <c r="V1697" t="s">
        <v>8093</v>
      </c>
      <c r="W1697" t="s">
        <v>11484</v>
      </c>
      <c r="X1697" t="s">
        <v>11257</v>
      </c>
      <c r="Y1697" t="s">
        <v>1695</v>
      </c>
      <c r="Z1697" t="s">
        <v>8096</v>
      </c>
      <c r="AA1697" t="s">
        <v>8097</v>
      </c>
      <c r="AB1697">
        <v>2</v>
      </c>
      <c r="AC1697">
        <v>100</v>
      </c>
      <c r="AD1697">
        <v>41.67</v>
      </c>
      <c r="AE1697">
        <v>41.67</v>
      </c>
      <c r="AF1697" t="s">
        <v>1857</v>
      </c>
      <c r="AG1697" t="s">
        <v>97</v>
      </c>
      <c r="AH1697" t="s">
        <v>3125</v>
      </c>
      <c r="AI1697" t="s">
        <v>63</v>
      </c>
      <c r="AJ1697" t="s">
        <v>63</v>
      </c>
      <c r="AK1697" t="s">
        <v>1651</v>
      </c>
      <c r="AL1697" t="s">
        <v>397</v>
      </c>
      <c r="AM1697" t="s">
        <v>9949</v>
      </c>
      <c r="AN1697">
        <v>16</v>
      </c>
      <c r="AO1697">
        <v>-5</v>
      </c>
      <c r="AP1697" t="s">
        <v>1598</v>
      </c>
      <c r="AQ1697" t="s">
        <v>97</v>
      </c>
      <c r="AR1697" t="s">
        <v>97</v>
      </c>
      <c r="AS1697" t="s">
        <v>560</v>
      </c>
      <c r="AT1697" t="s">
        <v>63</v>
      </c>
      <c r="AU1697" t="s">
        <v>73</v>
      </c>
      <c r="AV1697" t="s">
        <v>63</v>
      </c>
      <c r="AW1697" t="s">
        <v>63</v>
      </c>
      <c r="AX1697">
        <v>21.43</v>
      </c>
      <c r="AY1697">
        <v>78.569999999999993</v>
      </c>
      <c r="AZ1697" t="s">
        <v>268</v>
      </c>
      <c r="BA1697" t="s">
        <v>363</v>
      </c>
      <c r="BB1697" t="s">
        <v>214</v>
      </c>
      <c r="BC1697" t="s">
        <v>87</v>
      </c>
      <c r="BD1697" t="s">
        <v>198</v>
      </c>
      <c r="BE1697" t="s">
        <v>849</v>
      </c>
      <c r="BF1697">
        <v>2</v>
      </c>
      <c r="BG1697">
        <f>IF(Table1[[#This Row],[ft_score]]="0 - 0", 1, 0)</f>
        <v>0</v>
      </c>
      <c r="BH1697">
        <f t="shared" si="26"/>
        <v>0</v>
      </c>
    </row>
    <row r="1698" spans="1:60" x14ac:dyDescent="0.25">
      <c r="A1698" s="1">
        <v>8549</v>
      </c>
      <c r="B1698" t="s">
        <v>58</v>
      </c>
      <c r="C1698" t="s">
        <v>167</v>
      </c>
      <c r="D1698">
        <v>1</v>
      </c>
      <c r="E1698">
        <v>0</v>
      </c>
      <c r="F1698" t="s">
        <v>60</v>
      </c>
      <c r="G1698" t="s">
        <v>90</v>
      </c>
      <c r="H1698" t="s">
        <v>90</v>
      </c>
      <c r="I1698" t="s">
        <v>58</v>
      </c>
      <c r="J1698" t="s">
        <v>90</v>
      </c>
      <c r="K1698">
        <v>0</v>
      </c>
      <c r="L1698" t="s">
        <v>60</v>
      </c>
      <c r="M1698" t="s">
        <v>60</v>
      </c>
      <c r="N1698" t="s">
        <v>64</v>
      </c>
      <c r="O1698" t="s">
        <v>60</v>
      </c>
      <c r="P1698" t="s">
        <v>60</v>
      </c>
      <c r="Q1698" t="s">
        <v>60</v>
      </c>
      <c r="R1698" t="s">
        <v>60</v>
      </c>
      <c r="S1698" t="s">
        <v>60</v>
      </c>
      <c r="T1698">
        <v>0</v>
      </c>
      <c r="U1698" t="s">
        <v>6532</v>
      </c>
      <c r="V1698" t="s">
        <v>5698</v>
      </c>
      <c r="W1698" t="s">
        <v>11504</v>
      </c>
      <c r="X1698" t="s">
        <v>11495</v>
      </c>
      <c r="Y1698" t="s">
        <v>966</v>
      </c>
      <c r="Z1698" t="s">
        <v>5689</v>
      </c>
      <c r="AA1698" t="s">
        <v>5690</v>
      </c>
      <c r="AB1698">
        <v>7</v>
      </c>
      <c r="AC1698">
        <v>66.069999999999993</v>
      </c>
      <c r="AD1698">
        <v>33.93</v>
      </c>
      <c r="AE1698">
        <v>13.4</v>
      </c>
      <c r="AF1698" t="s">
        <v>63</v>
      </c>
      <c r="AG1698" t="s">
        <v>10195</v>
      </c>
      <c r="AH1698" t="s">
        <v>3558</v>
      </c>
      <c r="AI1698" t="s">
        <v>265</v>
      </c>
      <c r="AJ1698" t="s">
        <v>719</v>
      </c>
      <c r="AK1698" t="s">
        <v>1012</v>
      </c>
      <c r="AL1698" t="s">
        <v>856</v>
      </c>
      <c r="AM1698" t="s">
        <v>2153</v>
      </c>
      <c r="AN1698">
        <v>18</v>
      </c>
      <c r="AO1698">
        <v>-5</v>
      </c>
      <c r="AP1698" t="s">
        <v>662</v>
      </c>
      <c r="AQ1698" t="s">
        <v>2934</v>
      </c>
      <c r="AR1698" t="s">
        <v>1835</v>
      </c>
      <c r="AS1698" t="s">
        <v>141</v>
      </c>
      <c r="AT1698" t="s">
        <v>72</v>
      </c>
      <c r="AU1698" t="s">
        <v>8026</v>
      </c>
      <c r="AV1698" t="s">
        <v>83</v>
      </c>
      <c r="AW1698" t="s">
        <v>63</v>
      </c>
      <c r="AX1698">
        <v>48.34</v>
      </c>
      <c r="AY1698">
        <v>51.67</v>
      </c>
      <c r="AZ1698" t="s">
        <v>109</v>
      </c>
      <c r="BA1698" t="s">
        <v>198</v>
      </c>
      <c r="BB1698" t="s">
        <v>196</v>
      </c>
      <c r="BC1698" t="s">
        <v>197</v>
      </c>
      <c r="BD1698" t="s">
        <v>198</v>
      </c>
      <c r="BE1698" t="s">
        <v>199</v>
      </c>
      <c r="BF1698">
        <v>2</v>
      </c>
      <c r="BG1698">
        <f>IF(Table1[[#This Row],[ft_score]]="0 - 0", 1, 0)</f>
        <v>0</v>
      </c>
      <c r="BH1698">
        <f t="shared" si="26"/>
        <v>0</v>
      </c>
    </row>
    <row r="1699" spans="1:60" x14ac:dyDescent="0.25">
      <c r="A1699" s="1">
        <v>8552</v>
      </c>
      <c r="B1699" t="s">
        <v>5152</v>
      </c>
      <c r="C1699" t="s">
        <v>126</v>
      </c>
      <c r="D1699">
        <v>1</v>
      </c>
      <c r="E1699">
        <v>0</v>
      </c>
      <c r="F1699" t="s">
        <v>60</v>
      </c>
      <c r="G1699">
        <v>1000</v>
      </c>
      <c r="H1699">
        <v>3.5</v>
      </c>
      <c r="I1699" t="s">
        <v>5759</v>
      </c>
      <c r="J1699" t="s">
        <v>63</v>
      </c>
      <c r="K1699">
        <v>0</v>
      </c>
      <c r="L1699" t="s">
        <v>60</v>
      </c>
      <c r="M1699" t="s">
        <v>60</v>
      </c>
      <c r="N1699" t="s">
        <v>60</v>
      </c>
      <c r="O1699" t="s">
        <v>60</v>
      </c>
      <c r="P1699" t="s">
        <v>60</v>
      </c>
      <c r="Q1699" t="s">
        <v>60</v>
      </c>
      <c r="R1699" t="s">
        <v>60</v>
      </c>
      <c r="S1699" t="s">
        <v>60</v>
      </c>
      <c r="T1699">
        <v>4</v>
      </c>
      <c r="U1699" t="s">
        <v>7013</v>
      </c>
      <c r="V1699" t="s">
        <v>6047</v>
      </c>
      <c r="W1699" t="s">
        <v>11509</v>
      </c>
      <c r="X1699" t="s">
        <v>11495</v>
      </c>
      <c r="Y1699" t="s">
        <v>1573</v>
      </c>
      <c r="Z1699" t="s">
        <v>6049</v>
      </c>
      <c r="AA1699" t="s">
        <v>6050</v>
      </c>
      <c r="AB1699">
        <v>6</v>
      </c>
      <c r="AC1699">
        <v>41.67</v>
      </c>
      <c r="AD1699">
        <v>25</v>
      </c>
      <c r="AE1699">
        <v>0</v>
      </c>
      <c r="AF1699" t="s">
        <v>63</v>
      </c>
      <c r="AG1699" t="s">
        <v>4355</v>
      </c>
      <c r="AH1699" t="s">
        <v>397</v>
      </c>
      <c r="AI1699" t="s">
        <v>1432</v>
      </c>
      <c r="AJ1699" t="s">
        <v>136</v>
      </c>
      <c r="AK1699" t="s">
        <v>1432</v>
      </c>
      <c r="AL1699" t="s">
        <v>1432</v>
      </c>
      <c r="AM1699" t="s">
        <v>2890</v>
      </c>
      <c r="AN1699">
        <v>-10</v>
      </c>
      <c r="AO1699">
        <v>-5</v>
      </c>
      <c r="AP1699" t="s">
        <v>482</v>
      </c>
      <c r="AQ1699" t="s">
        <v>6254</v>
      </c>
      <c r="AR1699" t="s">
        <v>63</v>
      </c>
      <c r="AS1699" t="s">
        <v>97</v>
      </c>
      <c r="AT1699" t="s">
        <v>1949</v>
      </c>
      <c r="AU1699" t="s">
        <v>136</v>
      </c>
      <c r="AV1699" t="s">
        <v>63</v>
      </c>
      <c r="AW1699" t="s">
        <v>63</v>
      </c>
      <c r="AX1699">
        <v>50</v>
      </c>
      <c r="AY1699">
        <v>50</v>
      </c>
      <c r="AZ1699" t="s">
        <v>385</v>
      </c>
      <c r="BA1699" t="s">
        <v>400</v>
      </c>
      <c r="BB1699" t="s">
        <v>268</v>
      </c>
      <c r="BC1699" t="s">
        <v>385</v>
      </c>
      <c r="BD1699" t="s">
        <v>231</v>
      </c>
      <c r="BE1699" t="s">
        <v>89</v>
      </c>
      <c r="BF1699">
        <v>1</v>
      </c>
      <c r="BG1699">
        <f>IF(Table1[[#This Row],[ft_score]]="0 - 0", 1, 0)</f>
        <v>0</v>
      </c>
      <c r="BH1699">
        <f t="shared" si="26"/>
        <v>0</v>
      </c>
    </row>
    <row r="1700" spans="1:60" x14ac:dyDescent="0.25">
      <c r="A1700" s="1">
        <v>8569</v>
      </c>
      <c r="B1700" t="s">
        <v>58</v>
      </c>
      <c r="C1700" t="s">
        <v>126</v>
      </c>
      <c r="D1700">
        <v>1</v>
      </c>
      <c r="E1700">
        <v>0</v>
      </c>
      <c r="F1700" t="s">
        <v>60</v>
      </c>
      <c r="G1700" t="s">
        <v>90</v>
      </c>
      <c r="H1700" t="s">
        <v>90</v>
      </c>
      <c r="I1700" t="s">
        <v>58</v>
      </c>
      <c r="J1700" t="s">
        <v>90</v>
      </c>
      <c r="K1700">
        <v>0</v>
      </c>
      <c r="L1700" t="s">
        <v>60</v>
      </c>
      <c r="M1700" t="s">
        <v>60</v>
      </c>
      <c r="N1700" t="s">
        <v>64</v>
      </c>
      <c r="O1700" t="s">
        <v>60</v>
      </c>
      <c r="P1700" t="s">
        <v>60</v>
      </c>
      <c r="Q1700" t="s">
        <v>60</v>
      </c>
      <c r="R1700" t="s">
        <v>60</v>
      </c>
      <c r="S1700" t="s">
        <v>60</v>
      </c>
      <c r="T1700">
        <v>4.5999999999999996</v>
      </c>
      <c r="U1700" t="s">
        <v>9327</v>
      </c>
      <c r="V1700" t="s">
        <v>9042</v>
      </c>
      <c r="W1700" t="s">
        <v>11527</v>
      </c>
      <c r="X1700" t="s">
        <v>11495</v>
      </c>
      <c r="Y1700" t="s">
        <v>1695</v>
      </c>
      <c r="Z1700" t="s">
        <v>7733</v>
      </c>
      <c r="AA1700" t="s">
        <v>7734</v>
      </c>
      <c r="AB1700">
        <v>3</v>
      </c>
      <c r="AC1700">
        <v>58.34</v>
      </c>
      <c r="AD1700">
        <v>0</v>
      </c>
      <c r="AE1700">
        <v>0</v>
      </c>
      <c r="AF1700" t="s">
        <v>63</v>
      </c>
      <c r="AG1700" t="s">
        <v>1857</v>
      </c>
      <c r="AH1700" t="s">
        <v>2416</v>
      </c>
      <c r="AI1700" t="s">
        <v>2416</v>
      </c>
      <c r="AJ1700" t="s">
        <v>4042</v>
      </c>
      <c r="AK1700" t="s">
        <v>72</v>
      </c>
      <c r="AL1700" t="s">
        <v>2416</v>
      </c>
      <c r="AM1700" t="s">
        <v>1336</v>
      </c>
      <c r="AN1700">
        <v>5</v>
      </c>
      <c r="AO1700">
        <v>0.5</v>
      </c>
      <c r="AP1700" t="s">
        <v>8861</v>
      </c>
      <c r="AQ1700" t="s">
        <v>1949</v>
      </c>
      <c r="AR1700" t="s">
        <v>1949</v>
      </c>
      <c r="AS1700" t="s">
        <v>97</v>
      </c>
      <c r="AT1700" t="s">
        <v>73</v>
      </c>
      <c r="AU1700" t="s">
        <v>1338</v>
      </c>
      <c r="AV1700" t="s">
        <v>63</v>
      </c>
      <c r="AW1700" t="s">
        <v>63</v>
      </c>
      <c r="AX1700">
        <v>55</v>
      </c>
      <c r="AY1700">
        <v>45</v>
      </c>
      <c r="AZ1700" t="s">
        <v>523</v>
      </c>
      <c r="BA1700" t="s">
        <v>89</v>
      </c>
      <c r="BB1700" t="s">
        <v>454</v>
      </c>
      <c r="BC1700" t="s">
        <v>87</v>
      </c>
      <c r="BD1700" t="s">
        <v>231</v>
      </c>
      <c r="BE1700" t="s">
        <v>849</v>
      </c>
      <c r="BF1700">
        <v>1</v>
      </c>
      <c r="BG1700">
        <f>IF(Table1[[#This Row],[ft_score]]="0 - 0", 1, 0)</f>
        <v>0</v>
      </c>
      <c r="BH1700">
        <f t="shared" si="26"/>
        <v>0</v>
      </c>
    </row>
    <row r="1701" spans="1:60" x14ac:dyDescent="0.25">
      <c r="A1701" s="1">
        <v>8582</v>
      </c>
      <c r="B1701" t="s">
        <v>58</v>
      </c>
      <c r="C1701" t="s">
        <v>110</v>
      </c>
      <c r="D1701">
        <v>1</v>
      </c>
      <c r="E1701">
        <v>0</v>
      </c>
      <c r="F1701" t="s">
        <v>60</v>
      </c>
      <c r="G1701" t="s">
        <v>90</v>
      </c>
      <c r="H1701" t="s">
        <v>90</v>
      </c>
      <c r="I1701" t="s">
        <v>58</v>
      </c>
      <c r="J1701" t="s">
        <v>58</v>
      </c>
      <c r="K1701">
        <v>0</v>
      </c>
      <c r="L1701" t="s">
        <v>64</v>
      </c>
      <c r="M1701" t="s">
        <v>60</v>
      </c>
      <c r="N1701" t="s">
        <v>64</v>
      </c>
      <c r="O1701" t="s">
        <v>64</v>
      </c>
      <c r="P1701" t="s">
        <v>64</v>
      </c>
      <c r="Q1701" t="s">
        <v>60</v>
      </c>
      <c r="R1701" t="s">
        <v>60</v>
      </c>
      <c r="S1701" t="s">
        <v>60</v>
      </c>
      <c r="T1701">
        <v>57827.519999999997</v>
      </c>
      <c r="U1701" t="s">
        <v>7132</v>
      </c>
      <c r="V1701" t="s">
        <v>7087</v>
      </c>
      <c r="W1701" t="s">
        <v>11549</v>
      </c>
      <c r="X1701" t="s">
        <v>11495</v>
      </c>
      <c r="Y1701" t="s">
        <v>1252</v>
      </c>
      <c r="Z1701" t="s">
        <v>6636</v>
      </c>
      <c r="AA1701" t="s">
        <v>6637</v>
      </c>
      <c r="AB1701">
        <v>5</v>
      </c>
      <c r="AC1701">
        <v>90</v>
      </c>
      <c r="AD1701">
        <v>60</v>
      </c>
      <c r="AE1701">
        <v>30</v>
      </c>
      <c r="AF1701" t="s">
        <v>2416</v>
      </c>
      <c r="AG1701" t="s">
        <v>63</v>
      </c>
      <c r="AH1701" t="s">
        <v>5536</v>
      </c>
      <c r="AI1701" t="s">
        <v>2416</v>
      </c>
      <c r="AJ1701" t="s">
        <v>5487</v>
      </c>
      <c r="AK1701" t="s">
        <v>1567</v>
      </c>
      <c r="AL1701" t="s">
        <v>1293</v>
      </c>
      <c r="AM1701" t="s">
        <v>136</v>
      </c>
      <c r="AN1701">
        <v>-3</v>
      </c>
      <c r="AO1701">
        <v>14.5</v>
      </c>
      <c r="AP1701" t="s">
        <v>5891</v>
      </c>
      <c r="AQ1701" t="s">
        <v>63</v>
      </c>
      <c r="AR1701" t="s">
        <v>560</v>
      </c>
      <c r="AS1701" t="s">
        <v>1575</v>
      </c>
      <c r="AT1701" t="s">
        <v>1858</v>
      </c>
      <c r="AU1701" t="s">
        <v>2219</v>
      </c>
      <c r="AV1701" t="s">
        <v>1575</v>
      </c>
      <c r="AW1701" t="s">
        <v>63</v>
      </c>
      <c r="AX1701">
        <v>55</v>
      </c>
      <c r="AY1701">
        <v>45</v>
      </c>
      <c r="AZ1701" t="s">
        <v>269</v>
      </c>
      <c r="BA1701" t="s">
        <v>298</v>
      </c>
      <c r="BB1701" t="s">
        <v>311</v>
      </c>
      <c r="BC1701" t="s">
        <v>197</v>
      </c>
      <c r="BD1701" t="s">
        <v>198</v>
      </c>
      <c r="BE1701" t="s">
        <v>199</v>
      </c>
      <c r="BF1701">
        <v>1</v>
      </c>
      <c r="BG1701">
        <f>IF(Table1[[#This Row],[ft_score]]="0 - 0", 1, 0)</f>
        <v>0</v>
      </c>
      <c r="BH1701">
        <f t="shared" si="26"/>
        <v>0</v>
      </c>
    </row>
    <row r="1702" spans="1:60" x14ac:dyDescent="0.25">
      <c r="A1702" s="1">
        <v>8589</v>
      </c>
      <c r="B1702" t="s">
        <v>58</v>
      </c>
      <c r="C1702" t="s">
        <v>636</v>
      </c>
      <c r="D1702">
        <v>1</v>
      </c>
      <c r="E1702">
        <v>0</v>
      </c>
      <c r="F1702" t="s">
        <v>60</v>
      </c>
      <c r="G1702" t="s">
        <v>90</v>
      </c>
      <c r="H1702" t="s">
        <v>90</v>
      </c>
      <c r="I1702" t="s">
        <v>58</v>
      </c>
      <c r="J1702" t="s">
        <v>90</v>
      </c>
      <c r="K1702">
        <v>0</v>
      </c>
      <c r="L1702" t="s">
        <v>60</v>
      </c>
      <c r="M1702" t="s">
        <v>60</v>
      </c>
      <c r="N1702" t="s">
        <v>64</v>
      </c>
      <c r="O1702" t="s">
        <v>60</v>
      </c>
      <c r="P1702" t="s">
        <v>60</v>
      </c>
      <c r="Q1702" t="s">
        <v>60</v>
      </c>
      <c r="R1702" t="s">
        <v>60</v>
      </c>
      <c r="S1702" t="s">
        <v>60</v>
      </c>
      <c r="T1702">
        <v>807.91</v>
      </c>
      <c r="U1702" t="s">
        <v>1843</v>
      </c>
      <c r="V1702" t="s">
        <v>6358</v>
      </c>
      <c r="W1702" t="s">
        <v>11560</v>
      </c>
      <c r="X1702" t="s">
        <v>11495</v>
      </c>
      <c r="Y1702" t="s">
        <v>94</v>
      </c>
      <c r="Z1702" t="s">
        <v>627</v>
      </c>
      <c r="AA1702" t="s">
        <v>628</v>
      </c>
      <c r="AB1702">
        <v>20</v>
      </c>
      <c r="AC1702">
        <v>81.25</v>
      </c>
      <c r="AD1702">
        <v>75</v>
      </c>
      <c r="AE1702">
        <v>37.5</v>
      </c>
      <c r="AF1702" t="s">
        <v>159</v>
      </c>
      <c r="AG1702" t="s">
        <v>123</v>
      </c>
      <c r="AH1702" t="s">
        <v>2176</v>
      </c>
      <c r="AI1702" t="s">
        <v>1281</v>
      </c>
      <c r="AJ1702" t="s">
        <v>4807</v>
      </c>
      <c r="AK1702" t="s">
        <v>3122</v>
      </c>
      <c r="AL1702" t="s">
        <v>3394</v>
      </c>
      <c r="AM1702" t="s">
        <v>752</v>
      </c>
      <c r="AN1702">
        <v>22</v>
      </c>
      <c r="AO1702">
        <v>4</v>
      </c>
      <c r="AP1702" t="s">
        <v>11561</v>
      </c>
      <c r="AQ1702" t="s">
        <v>72</v>
      </c>
      <c r="AR1702" t="s">
        <v>141</v>
      </c>
      <c r="AS1702" t="s">
        <v>81</v>
      </c>
      <c r="AT1702" t="s">
        <v>82</v>
      </c>
      <c r="AU1702" t="s">
        <v>116</v>
      </c>
      <c r="AV1702" t="s">
        <v>73</v>
      </c>
      <c r="AW1702" t="s">
        <v>83</v>
      </c>
      <c r="AX1702">
        <v>44.55</v>
      </c>
      <c r="AY1702">
        <v>55.46</v>
      </c>
      <c r="AZ1702" t="s">
        <v>268</v>
      </c>
      <c r="BA1702" t="s">
        <v>422</v>
      </c>
      <c r="BB1702" t="s">
        <v>125</v>
      </c>
      <c r="BC1702" t="s">
        <v>423</v>
      </c>
      <c r="BD1702" t="s">
        <v>255</v>
      </c>
      <c r="BE1702" t="s">
        <v>424</v>
      </c>
      <c r="BF1702">
        <v>2</v>
      </c>
      <c r="BG1702">
        <f>IF(Table1[[#This Row],[ft_score]]="0 - 0", 1, 0)</f>
        <v>0</v>
      </c>
      <c r="BH1702">
        <f t="shared" si="26"/>
        <v>0</v>
      </c>
    </row>
    <row r="1703" spans="1:60" hidden="1" x14ac:dyDescent="0.25">
      <c r="A1703" s="1">
        <v>8619</v>
      </c>
      <c r="B1703" t="s">
        <v>58</v>
      </c>
      <c r="C1703" t="s">
        <v>636</v>
      </c>
      <c r="D1703">
        <v>1</v>
      </c>
      <c r="E1703">
        <v>0</v>
      </c>
      <c r="F1703" t="s">
        <v>60</v>
      </c>
      <c r="G1703" t="s">
        <v>90</v>
      </c>
      <c r="H1703" t="s">
        <v>90</v>
      </c>
      <c r="I1703" t="s">
        <v>58</v>
      </c>
      <c r="J1703" t="s">
        <v>58</v>
      </c>
      <c r="K1703">
        <v>0</v>
      </c>
      <c r="L1703" t="s">
        <v>60</v>
      </c>
      <c r="M1703" t="s">
        <v>60</v>
      </c>
      <c r="N1703" t="s">
        <v>60</v>
      </c>
      <c r="O1703" t="s">
        <v>60</v>
      </c>
      <c r="P1703" t="s">
        <v>60</v>
      </c>
      <c r="Q1703" t="s">
        <v>60</v>
      </c>
      <c r="R1703" t="s">
        <v>60</v>
      </c>
      <c r="S1703" t="s">
        <v>60</v>
      </c>
      <c r="T1703">
        <v>23.12</v>
      </c>
      <c r="U1703" t="s">
        <v>821</v>
      </c>
      <c r="V1703" t="s">
        <v>724</v>
      </c>
      <c r="W1703" t="s">
        <v>11607</v>
      </c>
      <c r="X1703" t="s">
        <v>11603</v>
      </c>
      <c r="Y1703" t="s">
        <v>11608</v>
      </c>
      <c r="Z1703" t="s">
        <v>727</v>
      </c>
      <c r="AA1703" t="s">
        <v>728</v>
      </c>
      <c r="AB1703">
        <v>28</v>
      </c>
      <c r="AC1703">
        <v>62.5</v>
      </c>
      <c r="AD1703">
        <v>43.75</v>
      </c>
      <c r="AE1703">
        <v>31.25</v>
      </c>
      <c r="AF1703" t="s">
        <v>73</v>
      </c>
      <c r="AG1703" t="s">
        <v>534</v>
      </c>
      <c r="AH1703" t="s">
        <v>1779</v>
      </c>
      <c r="AI1703" t="s">
        <v>2825</v>
      </c>
      <c r="AJ1703" t="s">
        <v>2764</v>
      </c>
      <c r="AK1703" t="s">
        <v>5199</v>
      </c>
      <c r="AL1703" t="s">
        <v>1407</v>
      </c>
      <c r="AM1703" t="s">
        <v>3770</v>
      </c>
      <c r="AN1703">
        <v>3</v>
      </c>
      <c r="AO1703">
        <v>-13.5</v>
      </c>
      <c r="AP1703" t="s">
        <v>2865</v>
      </c>
      <c r="AQ1703" t="s">
        <v>81</v>
      </c>
      <c r="AR1703" t="s">
        <v>73</v>
      </c>
      <c r="AS1703" t="s">
        <v>141</v>
      </c>
      <c r="AT1703" t="s">
        <v>73</v>
      </c>
      <c r="AU1703" t="s">
        <v>159</v>
      </c>
      <c r="AV1703" t="s">
        <v>83</v>
      </c>
      <c r="AW1703" t="s">
        <v>63</v>
      </c>
      <c r="AX1703">
        <v>46.94</v>
      </c>
      <c r="AY1703">
        <v>53.07</v>
      </c>
      <c r="AZ1703" t="s">
        <v>166</v>
      </c>
      <c r="BA1703" t="s">
        <v>166</v>
      </c>
      <c r="BB1703" t="s">
        <v>166</v>
      </c>
      <c r="BC1703" t="s">
        <v>166</v>
      </c>
      <c r="BD1703" t="s">
        <v>166</v>
      </c>
      <c r="BE1703" t="s">
        <v>166</v>
      </c>
      <c r="BF1703" t="s">
        <v>58</v>
      </c>
      <c r="BG1703">
        <f>IF(Table1[[#This Row],[ft_score]]="0 - 0", 1, 0)</f>
        <v>0</v>
      </c>
      <c r="BH1703">
        <f t="shared" si="26"/>
        <v>0</v>
      </c>
    </row>
    <row r="1704" spans="1:60" hidden="1" x14ac:dyDescent="0.25">
      <c r="A1704" s="1">
        <v>8630</v>
      </c>
      <c r="B1704" t="s">
        <v>58</v>
      </c>
      <c r="C1704" t="s">
        <v>148</v>
      </c>
      <c r="D1704">
        <v>1</v>
      </c>
      <c r="E1704">
        <v>0</v>
      </c>
      <c r="F1704" t="s">
        <v>60</v>
      </c>
      <c r="G1704" t="s">
        <v>90</v>
      </c>
      <c r="H1704" t="s">
        <v>90</v>
      </c>
      <c r="I1704" t="s">
        <v>58</v>
      </c>
      <c r="J1704" t="s">
        <v>58</v>
      </c>
      <c r="K1704">
        <v>0</v>
      </c>
      <c r="L1704" t="s">
        <v>60</v>
      </c>
      <c r="M1704" t="s">
        <v>60</v>
      </c>
      <c r="N1704" t="s">
        <v>64</v>
      </c>
      <c r="O1704" t="s">
        <v>60</v>
      </c>
      <c r="P1704" t="s">
        <v>60</v>
      </c>
      <c r="Q1704" t="s">
        <v>60</v>
      </c>
      <c r="R1704" t="s">
        <v>60</v>
      </c>
      <c r="S1704" t="s">
        <v>60</v>
      </c>
      <c r="T1704">
        <v>0.18</v>
      </c>
      <c r="U1704" t="s">
        <v>7764</v>
      </c>
      <c r="V1704" t="s">
        <v>8413</v>
      </c>
      <c r="W1704" t="s">
        <v>11622</v>
      </c>
      <c r="X1704" t="s">
        <v>11603</v>
      </c>
      <c r="Y1704" t="s">
        <v>405</v>
      </c>
      <c r="Z1704" t="s">
        <v>7752</v>
      </c>
      <c r="AA1704" t="s">
        <v>7753</v>
      </c>
      <c r="AB1704">
        <v>4</v>
      </c>
      <c r="AC1704">
        <v>77.5</v>
      </c>
      <c r="AD1704">
        <v>42.5</v>
      </c>
      <c r="AE1704">
        <v>12.5</v>
      </c>
      <c r="AF1704" t="s">
        <v>72</v>
      </c>
      <c r="AG1704" t="s">
        <v>4042</v>
      </c>
      <c r="AH1704" t="s">
        <v>2093</v>
      </c>
      <c r="AI1704" t="s">
        <v>1538</v>
      </c>
      <c r="AJ1704" t="s">
        <v>2215</v>
      </c>
      <c r="AK1704" t="s">
        <v>2418</v>
      </c>
      <c r="AL1704" t="s">
        <v>719</v>
      </c>
      <c r="AM1704" t="s">
        <v>2093</v>
      </c>
      <c r="AN1704">
        <v>-10</v>
      </c>
      <c r="AO1704">
        <v>-4</v>
      </c>
      <c r="AP1704" t="s">
        <v>8463</v>
      </c>
      <c r="AQ1704" t="s">
        <v>97</v>
      </c>
      <c r="AR1704" t="s">
        <v>97</v>
      </c>
      <c r="AS1704" t="s">
        <v>1858</v>
      </c>
      <c r="AT1704" t="s">
        <v>1575</v>
      </c>
      <c r="AU1704" t="s">
        <v>4688</v>
      </c>
      <c r="AV1704" t="s">
        <v>1575</v>
      </c>
      <c r="AW1704" t="s">
        <v>63</v>
      </c>
      <c r="AX1704">
        <v>49.17</v>
      </c>
      <c r="AY1704">
        <v>50.84</v>
      </c>
      <c r="AZ1704" t="s">
        <v>166</v>
      </c>
      <c r="BA1704" t="s">
        <v>166</v>
      </c>
      <c r="BB1704" t="s">
        <v>166</v>
      </c>
      <c r="BC1704" t="s">
        <v>166</v>
      </c>
      <c r="BD1704" t="s">
        <v>166</v>
      </c>
      <c r="BE1704" t="s">
        <v>166</v>
      </c>
      <c r="BF1704" t="s">
        <v>58</v>
      </c>
      <c r="BG1704">
        <f>IF(Table1[[#This Row],[ft_score]]="0 - 0", 1, 0)</f>
        <v>0</v>
      </c>
      <c r="BH1704">
        <f t="shared" si="26"/>
        <v>0</v>
      </c>
    </row>
    <row r="1705" spans="1:60" hidden="1" x14ac:dyDescent="0.25">
      <c r="A1705" s="1">
        <v>8650</v>
      </c>
      <c r="B1705" t="s">
        <v>58</v>
      </c>
      <c r="C1705" t="s">
        <v>126</v>
      </c>
      <c r="D1705">
        <v>1</v>
      </c>
      <c r="E1705">
        <v>0</v>
      </c>
      <c r="F1705" t="s">
        <v>60</v>
      </c>
      <c r="G1705" t="s">
        <v>90</v>
      </c>
      <c r="H1705" t="s">
        <v>90</v>
      </c>
      <c r="I1705" t="s">
        <v>58</v>
      </c>
      <c r="J1705" t="s">
        <v>90</v>
      </c>
      <c r="K1705">
        <v>0</v>
      </c>
      <c r="L1705" t="s">
        <v>60</v>
      </c>
      <c r="M1705" t="s">
        <v>60</v>
      </c>
      <c r="N1705" t="s">
        <v>64</v>
      </c>
      <c r="O1705" t="s">
        <v>64</v>
      </c>
      <c r="P1705" t="s">
        <v>60</v>
      </c>
      <c r="Q1705" t="s">
        <v>60</v>
      </c>
      <c r="R1705" t="s">
        <v>60</v>
      </c>
      <c r="S1705" t="s">
        <v>60</v>
      </c>
      <c r="T1705">
        <v>660.03</v>
      </c>
      <c r="U1705" t="s">
        <v>3468</v>
      </c>
      <c r="V1705" t="s">
        <v>3375</v>
      </c>
      <c r="W1705" t="s">
        <v>11647</v>
      </c>
      <c r="X1705" t="s">
        <v>11603</v>
      </c>
      <c r="Y1705" t="s">
        <v>1677</v>
      </c>
      <c r="Z1705" t="s">
        <v>2349</v>
      </c>
      <c r="AA1705" t="s">
        <v>2350</v>
      </c>
      <c r="AB1705">
        <v>8</v>
      </c>
      <c r="AC1705">
        <v>75</v>
      </c>
      <c r="AD1705">
        <v>50</v>
      </c>
      <c r="AE1705">
        <v>12.5</v>
      </c>
      <c r="AF1705" t="s">
        <v>83</v>
      </c>
      <c r="AG1705" t="s">
        <v>82</v>
      </c>
      <c r="AH1705" t="s">
        <v>2144</v>
      </c>
      <c r="AI1705" t="s">
        <v>98</v>
      </c>
      <c r="AJ1705" t="s">
        <v>804</v>
      </c>
      <c r="AK1705" t="s">
        <v>2144</v>
      </c>
      <c r="AL1705" t="s">
        <v>729</v>
      </c>
      <c r="AM1705" t="s">
        <v>11648</v>
      </c>
      <c r="AN1705">
        <v>10</v>
      </c>
      <c r="AO1705">
        <v>-8</v>
      </c>
      <c r="AP1705" t="s">
        <v>4061</v>
      </c>
      <c r="AQ1705" t="s">
        <v>97</v>
      </c>
      <c r="AR1705" t="s">
        <v>82</v>
      </c>
      <c r="AS1705" t="s">
        <v>81</v>
      </c>
      <c r="AT1705" t="s">
        <v>72</v>
      </c>
      <c r="AU1705" t="s">
        <v>73</v>
      </c>
      <c r="AV1705" t="s">
        <v>63</v>
      </c>
      <c r="AW1705" t="s">
        <v>63</v>
      </c>
      <c r="AX1705">
        <v>40.5</v>
      </c>
      <c r="AY1705">
        <v>59.5</v>
      </c>
      <c r="AZ1705" t="s">
        <v>166</v>
      </c>
      <c r="BA1705" t="s">
        <v>166</v>
      </c>
      <c r="BB1705" t="s">
        <v>166</v>
      </c>
      <c r="BC1705" t="s">
        <v>166</v>
      </c>
      <c r="BD1705" t="s">
        <v>166</v>
      </c>
      <c r="BE1705" t="s">
        <v>166</v>
      </c>
      <c r="BF1705" t="s">
        <v>58</v>
      </c>
      <c r="BG1705">
        <f>IF(Table1[[#This Row],[ft_score]]="0 - 0", 1, 0)</f>
        <v>0</v>
      </c>
      <c r="BH1705">
        <f t="shared" si="26"/>
        <v>0</v>
      </c>
    </row>
    <row r="1706" spans="1:60" hidden="1" x14ac:dyDescent="0.25">
      <c r="A1706" s="1">
        <v>8651</v>
      </c>
      <c r="B1706" t="s">
        <v>58</v>
      </c>
      <c r="C1706" t="s">
        <v>167</v>
      </c>
      <c r="D1706">
        <v>1</v>
      </c>
      <c r="E1706">
        <v>0</v>
      </c>
      <c r="F1706" t="s">
        <v>60</v>
      </c>
      <c r="G1706" t="s">
        <v>90</v>
      </c>
      <c r="H1706" t="s">
        <v>90</v>
      </c>
      <c r="I1706" t="s">
        <v>58</v>
      </c>
      <c r="J1706" t="s">
        <v>90</v>
      </c>
      <c r="K1706">
        <v>0</v>
      </c>
      <c r="L1706" t="s">
        <v>60</v>
      </c>
      <c r="M1706" t="s">
        <v>60</v>
      </c>
      <c r="N1706" t="s">
        <v>64</v>
      </c>
      <c r="O1706" t="s">
        <v>60</v>
      </c>
      <c r="P1706" t="s">
        <v>60</v>
      </c>
      <c r="Q1706" t="s">
        <v>60</v>
      </c>
      <c r="R1706" t="s">
        <v>60</v>
      </c>
      <c r="S1706" t="s">
        <v>60</v>
      </c>
      <c r="T1706">
        <v>5.94</v>
      </c>
      <c r="U1706" t="s">
        <v>6649</v>
      </c>
      <c r="V1706" t="s">
        <v>6651</v>
      </c>
      <c r="W1706" t="s">
        <v>11649</v>
      </c>
      <c r="X1706" t="s">
        <v>11603</v>
      </c>
      <c r="Y1706" t="s">
        <v>2747</v>
      </c>
      <c r="Z1706" t="s">
        <v>5436</v>
      </c>
      <c r="AA1706" t="s">
        <v>5437</v>
      </c>
      <c r="AB1706">
        <v>6</v>
      </c>
      <c r="AC1706">
        <v>69.05</v>
      </c>
      <c r="AD1706">
        <v>45.24</v>
      </c>
      <c r="AE1706">
        <v>22.62</v>
      </c>
      <c r="AF1706" t="s">
        <v>3778</v>
      </c>
      <c r="AG1706" t="s">
        <v>6944</v>
      </c>
      <c r="AH1706" t="s">
        <v>1280</v>
      </c>
      <c r="AI1706" t="s">
        <v>2292</v>
      </c>
      <c r="AJ1706" t="s">
        <v>98</v>
      </c>
      <c r="AK1706" t="s">
        <v>72</v>
      </c>
      <c r="AL1706" t="s">
        <v>1194</v>
      </c>
      <c r="AM1706" t="s">
        <v>1338</v>
      </c>
      <c r="AN1706">
        <v>-22</v>
      </c>
      <c r="AO1706">
        <v>1</v>
      </c>
      <c r="AP1706" t="s">
        <v>11650</v>
      </c>
      <c r="AQ1706" t="s">
        <v>1835</v>
      </c>
      <c r="AR1706" t="s">
        <v>1567</v>
      </c>
      <c r="AS1706" t="s">
        <v>136</v>
      </c>
      <c r="AT1706" t="s">
        <v>2471</v>
      </c>
      <c r="AU1706" t="s">
        <v>6944</v>
      </c>
      <c r="AV1706" t="s">
        <v>63</v>
      </c>
      <c r="AW1706" t="s">
        <v>63</v>
      </c>
      <c r="AX1706">
        <v>43.06</v>
      </c>
      <c r="AY1706">
        <v>56.95</v>
      </c>
      <c r="AZ1706" t="s">
        <v>166</v>
      </c>
      <c r="BA1706" t="s">
        <v>166</v>
      </c>
      <c r="BB1706" t="s">
        <v>166</v>
      </c>
      <c r="BC1706" t="s">
        <v>166</v>
      </c>
      <c r="BD1706" t="s">
        <v>166</v>
      </c>
      <c r="BE1706" t="s">
        <v>166</v>
      </c>
      <c r="BF1706" t="s">
        <v>58</v>
      </c>
      <c r="BG1706">
        <f>IF(Table1[[#This Row],[ft_score]]="0 - 0", 1, 0)</f>
        <v>0</v>
      </c>
      <c r="BH1706">
        <f t="shared" si="26"/>
        <v>0</v>
      </c>
    </row>
    <row r="1707" spans="1:60" hidden="1" x14ac:dyDescent="0.25">
      <c r="A1707" s="1">
        <v>8677</v>
      </c>
      <c r="B1707" t="s">
        <v>58</v>
      </c>
      <c r="C1707" t="s">
        <v>244</v>
      </c>
      <c r="D1707">
        <v>1</v>
      </c>
      <c r="E1707">
        <v>0</v>
      </c>
      <c r="F1707" t="s">
        <v>60</v>
      </c>
      <c r="G1707" t="s">
        <v>90</v>
      </c>
      <c r="H1707" t="s">
        <v>90</v>
      </c>
      <c r="I1707" t="s">
        <v>58</v>
      </c>
      <c r="J1707" t="s">
        <v>90</v>
      </c>
      <c r="K1707">
        <v>0</v>
      </c>
      <c r="L1707" t="s">
        <v>60</v>
      </c>
      <c r="M1707" t="s">
        <v>60</v>
      </c>
      <c r="N1707" t="s">
        <v>64</v>
      </c>
      <c r="O1707" t="s">
        <v>60</v>
      </c>
      <c r="P1707" t="s">
        <v>60</v>
      </c>
      <c r="Q1707" t="s">
        <v>60</v>
      </c>
      <c r="R1707" t="s">
        <v>60</v>
      </c>
      <c r="S1707" t="s">
        <v>60</v>
      </c>
      <c r="T1707">
        <v>1275.46</v>
      </c>
      <c r="U1707" t="s">
        <v>6655</v>
      </c>
      <c r="V1707" t="s">
        <v>5542</v>
      </c>
      <c r="W1707" t="s">
        <v>11684</v>
      </c>
      <c r="X1707" t="s">
        <v>11603</v>
      </c>
      <c r="Y1707" t="s">
        <v>1695</v>
      </c>
      <c r="Z1707" t="s">
        <v>5466</v>
      </c>
      <c r="AA1707" t="s">
        <v>5467</v>
      </c>
      <c r="AB1707">
        <v>7</v>
      </c>
      <c r="AC1707">
        <v>64.290000000000006</v>
      </c>
      <c r="AD1707">
        <v>42.86</v>
      </c>
      <c r="AE1707">
        <v>28.57</v>
      </c>
      <c r="AF1707" t="s">
        <v>1567</v>
      </c>
      <c r="AG1707" t="s">
        <v>4590</v>
      </c>
      <c r="AH1707" t="s">
        <v>3558</v>
      </c>
      <c r="AI1707" t="s">
        <v>3718</v>
      </c>
      <c r="AJ1707" t="s">
        <v>5215</v>
      </c>
      <c r="AK1707" t="s">
        <v>83</v>
      </c>
      <c r="AL1707" t="s">
        <v>3980</v>
      </c>
      <c r="AM1707" t="s">
        <v>73</v>
      </c>
      <c r="AN1707">
        <v>3</v>
      </c>
      <c r="AO1707">
        <v>8.5</v>
      </c>
      <c r="AP1707" t="s">
        <v>2574</v>
      </c>
      <c r="AQ1707" t="s">
        <v>6063</v>
      </c>
      <c r="AR1707" t="s">
        <v>7100</v>
      </c>
      <c r="AS1707" t="s">
        <v>7100</v>
      </c>
      <c r="AT1707" t="s">
        <v>2934</v>
      </c>
      <c r="AU1707" t="s">
        <v>4590</v>
      </c>
      <c r="AV1707" t="s">
        <v>1567</v>
      </c>
      <c r="AW1707" t="s">
        <v>3778</v>
      </c>
      <c r="AX1707">
        <v>44.38</v>
      </c>
      <c r="AY1707">
        <v>55.63</v>
      </c>
      <c r="AZ1707" t="s">
        <v>166</v>
      </c>
      <c r="BA1707" t="s">
        <v>166</v>
      </c>
      <c r="BB1707" t="s">
        <v>166</v>
      </c>
      <c r="BC1707" t="s">
        <v>166</v>
      </c>
      <c r="BD1707" t="s">
        <v>166</v>
      </c>
      <c r="BE1707" t="s">
        <v>166</v>
      </c>
      <c r="BF1707" t="s">
        <v>58</v>
      </c>
      <c r="BG1707">
        <f>IF(Table1[[#This Row],[ft_score]]="0 - 0", 1, 0)</f>
        <v>0</v>
      </c>
      <c r="BH1707">
        <f t="shared" si="26"/>
        <v>0</v>
      </c>
    </row>
    <row r="1708" spans="1:60" hidden="1" x14ac:dyDescent="0.25">
      <c r="A1708" s="1">
        <v>8696</v>
      </c>
      <c r="B1708" t="s">
        <v>58</v>
      </c>
      <c r="C1708" t="s">
        <v>59</v>
      </c>
      <c r="D1708">
        <v>1</v>
      </c>
      <c r="E1708">
        <v>0</v>
      </c>
      <c r="F1708" t="s">
        <v>60</v>
      </c>
      <c r="G1708" t="s">
        <v>90</v>
      </c>
      <c r="H1708" t="s">
        <v>90</v>
      </c>
      <c r="I1708" t="s">
        <v>58</v>
      </c>
      <c r="J1708" t="s">
        <v>58</v>
      </c>
      <c r="K1708">
        <v>0</v>
      </c>
      <c r="L1708" t="s">
        <v>60</v>
      </c>
      <c r="M1708" t="s">
        <v>60</v>
      </c>
      <c r="N1708" t="s">
        <v>60</v>
      </c>
      <c r="O1708" t="s">
        <v>60</v>
      </c>
      <c r="P1708" t="s">
        <v>60</v>
      </c>
      <c r="Q1708" t="s">
        <v>60</v>
      </c>
      <c r="R1708" t="s">
        <v>60</v>
      </c>
      <c r="S1708" t="s">
        <v>60</v>
      </c>
      <c r="T1708">
        <v>89.86</v>
      </c>
      <c r="U1708" t="s">
        <v>9639</v>
      </c>
      <c r="V1708" t="s">
        <v>5545</v>
      </c>
      <c r="W1708" t="s">
        <v>11707</v>
      </c>
      <c r="X1708" t="s">
        <v>11603</v>
      </c>
      <c r="Y1708" t="s">
        <v>486</v>
      </c>
      <c r="Z1708" t="s">
        <v>5548</v>
      </c>
      <c r="AA1708" t="s">
        <v>5549</v>
      </c>
      <c r="AB1708">
        <v>8</v>
      </c>
      <c r="AC1708">
        <v>75</v>
      </c>
      <c r="AD1708">
        <v>62.5</v>
      </c>
      <c r="AE1708">
        <v>50</v>
      </c>
      <c r="AF1708" t="s">
        <v>82</v>
      </c>
      <c r="AG1708" t="s">
        <v>72</v>
      </c>
      <c r="AH1708" t="s">
        <v>2835</v>
      </c>
      <c r="AI1708" t="s">
        <v>181</v>
      </c>
      <c r="AJ1708" t="s">
        <v>3027</v>
      </c>
      <c r="AK1708" t="s">
        <v>8243</v>
      </c>
      <c r="AL1708" t="s">
        <v>180</v>
      </c>
      <c r="AM1708" t="s">
        <v>4663</v>
      </c>
      <c r="AN1708">
        <v>4</v>
      </c>
      <c r="AO1708">
        <v>9</v>
      </c>
      <c r="AP1708" t="s">
        <v>5216</v>
      </c>
      <c r="AQ1708" t="s">
        <v>72</v>
      </c>
      <c r="AR1708" t="s">
        <v>141</v>
      </c>
      <c r="AS1708" t="s">
        <v>82</v>
      </c>
      <c r="AT1708" t="s">
        <v>81</v>
      </c>
      <c r="AU1708" t="s">
        <v>97</v>
      </c>
      <c r="AV1708" t="s">
        <v>123</v>
      </c>
      <c r="AW1708" t="s">
        <v>72</v>
      </c>
      <c r="AX1708">
        <v>46.13</v>
      </c>
      <c r="AY1708">
        <v>53.88</v>
      </c>
      <c r="AZ1708" t="s">
        <v>166</v>
      </c>
      <c r="BA1708" t="s">
        <v>166</v>
      </c>
      <c r="BB1708" t="s">
        <v>166</v>
      </c>
      <c r="BC1708" t="s">
        <v>166</v>
      </c>
      <c r="BD1708" t="s">
        <v>166</v>
      </c>
      <c r="BE1708" t="s">
        <v>166</v>
      </c>
      <c r="BF1708" t="s">
        <v>58</v>
      </c>
      <c r="BG1708">
        <f>IF(Table1[[#This Row],[ft_score]]="0 - 0", 1, 0)</f>
        <v>0</v>
      </c>
      <c r="BH1708">
        <f t="shared" si="26"/>
        <v>0</v>
      </c>
    </row>
    <row r="1709" spans="1:60" hidden="1" x14ac:dyDescent="0.25">
      <c r="A1709" s="1">
        <v>8714</v>
      </c>
      <c r="B1709" t="s">
        <v>58</v>
      </c>
      <c r="C1709" t="s">
        <v>200</v>
      </c>
      <c r="D1709">
        <v>1</v>
      </c>
      <c r="E1709">
        <v>0</v>
      </c>
      <c r="F1709" t="s">
        <v>60</v>
      </c>
      <c r="G1709" t="s">
        <v>90</v>
      </c>
      <c r="H1709" t="s">
        <v>90</v>
      </c>
      <c r="I1709" t="s">
        <v>58</v>
      </c>
      <c r="J1709" t="s">
        <v>58</v>
      </c>
      <c r="K1709">
        <v>0</v>
      </c>
      <c r="L1709" t="s">
        <v>60</v>
      </c>
      <c r="M1709" t="s">
        <v>60</v>
      </c>
      <c r="N1709" t="s">
        <v>60</v>
      </c>
      <c r="O1709" t="s">
        <v>60</v>
      </c>
      <c r="P1709" t="s">
        <v>60</v>
      </c>
      <c r="Q1709" t="s">
        <v>60</v>
      </c>
      <c r="R1709" t="s">
        <v>60</v>
      </c>
      <c r="S1709" t="s">
        <v>60</v>
      </c>
      <c r="T1709">
        <v>613.38</v>
      </c>
      <c r="U1709" t="s">
        <v>651</v>
      </c>
      <c r="V1709" t="s">
        <v>5339</v>
      </c>
      <c r="W1709" t="s">
        <v>11732</v>
      </c>
      <c r="X1709" t="s">
        <v>11603</v>
      </c>
      <c r="Y1709" t="s">
        <v>606</v>
      </c>
      <c r="Z1709" t="s">
        <v>654</v>
      </c>
      <c r="AA1709" t="s">
        <v>655</v>
      </c>
      <c r="AB1709">
        <v>24</v>
      </c>
      <c r="AC1709">
        <v>68.75</v>
      </c>
      <c r="AD1709">
        <v>56.25</v>
      </c>
      <c r="AE1709">
        <v>37.5</v>
      </c>
      <c r="AF1709" t="s">
        <v>73</v>
      </c>
      <c r="AG1709" t="s">
        <v>123</v>
      </c>
      <c r="AH1709" t="s">
        <v>1351</v>
      </c>
      <c r="AI1709" t="s">
        <v>3189</v>
      </c>
      <c r="AJ1709" t="s">
        <v>5020</v>
      </c>
      <c r="AK1709" t="s">
        <v>759</v>
      </c>
      <c r="AL1709" t="s">
        <v>3618</v>
      </c>
      <c r="AM1709" t="s">
        <v>796</v>
      </c>
      <c r="AN1709">
        <v>-19</v>
      </c>
      <c r="AO1709">
        <v>5.5</v>
      </c>
      <c r="AP1709" t="s">
        <v>3565</v>
      </c>
      <c r="AQ1709" t="s">
        <v>97</v>
      </c>
      <c r="AR1709" t="s">
        <v>97</v>
      </c>
      <c r="AS1709" t="s">
        <v>72</v>
      </c>
      <c r="AT1709" t="s">
        <v>81</v>
      </c>
      <c r="AU1709" t="s">
        <v>116</v>
      </c>
      <c r="AV1709" t="s">
        <v>72</v>
      </c>
      <c r="AW1709" t="s">
        <v>83</v>
      </c>
      <c r="AX1709">
        <v>51</v>
      </c>
      <c r="AY1709">
        <v>49.01</v>
      </c>
      <c r="AZ1709" t="s">
        <v>166</v>
      </c>
      <c r="BA1709" t="s">
        <v>166</v>
      </c>
      <c r="BB1709" t="s">
        <v>166</v>
      </c>
      <c r="BC1709" t="s">
        <v>166</v>
      </c>
      <c r="BD1709" t="s">
        <v>166</v>
      </c>
      <c r="BE1709" t="s">
        <v>166</v>
      </c>
      <c r="BF1709" t="s">
        <v>58</v>
      </c>
      <c r="BG1709">
        <f>IF(Table1[[#This Row],[ft_score]]="0 - 0", 1, 0)</f>
        <v>0</v>
      </c>
      <c r="BH1709">
        <f t="shared" si="26"/>
        <v>0</v>
      </c>
    </row>
    <row r="1710" spans="1:60" x14ac:dyDescent="0.25">
      <c r="A1710" s="1">
        <v>3842</v>
      </c>
      <c r="B1710" t="s">
        <v>57</v>
      </c>
      <c r="C1710" t="s">
        <v>59</v>
      </c>
      <c r="D1710">
        <v>1</v>
      </c>
      <c r="E1710">
        <v>1</v>
      </c>
      <c r="F1710" t="s">
        <v>111</v>
      </c>
      <c r="G1710">
        <v>680</v>
      </c>
      <c r="H1710">
        <v>-1</v>
      </c>
      <c r="I1710" t="s">
        <v>61</v>
      </c>
      <c r="J1710" t="s">
        <v>217</v>
      </c>
      <c r="K1710">
        <v>100</v>
      </c>
      <c r="L1710" t="s">
        <v>201</v>
      </c>
      <c r="M1710" t="s">
        <v>111</v>
      </c>
      <c r="N1710" t="s">
        <v>64</v>
      </c>
      <c r="O1710" t="s">
        <v>201</v>
      </c>
      <c r="P1710" t="s">
        <v>201</v>
      </c>
      <c r="Q1710" t="s">
        <v>201</v>
      </c>
      <c r="R1710" t="s">
        <v>201</v>
      </c>
      <c r="S1710" t="s">
        <v>111</v>
      </c>
      <c r="T1710">
        <v>573.77</v>
      </c>
      <c r="U1710" t="s">
        <v>218</v>
      </c>
      <c r="V1710" t="s">
        <v>219</v>
      </c>
      <c r="W1710" t="s">
        <v>220</v>
      </c>
      <c r="X1710" t="s">
        <v>221</v>
      </c>
      <c r="Y1710" t="s">
        <v>222</v>
      </c>
      <c r="Z1710" t="s">
        <v>187</v>
      </c>
      <c r="AA1710" t="s">
        <v>188</v>
      </c>
      <c r="AB1710">
        <v>16</v>
      </c>
      <c r="AC1710">
        <v>50</v>
      </c>
      <c r="AD1710">
        <v>31.25</v>
      </c>
      <c r="AE1710">
        <v>25</v>
      </c>
      <c r="AF1710" t="s">
        <v>123</v>
      </c>
      <c r="AG1710" t="s">
        <v>97</v>
      </c>
      <c r="AH1710" t="s">
        <v>223</v>
      </c>
      <c r="AI1710" t="s">
        <v>224</v>
      </c>
      <c r="AJ1710" t="s">
        <v>225</v>
      </c>
      <c r="AK1710" t="s">
        <v>226</v>
      </c>
      <c r="AL1710" t="s">
        <v>227</v>
      </c>
      <c r="AM1710" t="s">
        <v>228</v>
      </c>
      <c r="AN1710">
        <v>16</v>
      </c>
      <c r="AO1710">
        <v>-1</v>
      </c>
      <c r="AP1710" t="s">
        <v>229</v>
      </c>
      <c r="AQ1710" t="s">
        <v>82</v>
      </c>
      <c r="AR1710" t="s">
        <v>81</v>
      </c>
      <c r="AS1710" t="s">
        <v>81</v>
      </c>
      <c r="AT1710" t="s">
        <v>73</v>
      </c>
      <c r="AU1710" t="s">
        <v>123</v>
      </c>
      <c r="AV1710" t="s">
        <v>72</v>
      </c>
      <c r="AW1710" t="s">
        <v>63</v>
      </c>
      <c r="AX1710">
        <v>39.630000000000003</v>
      </c>
      <c r="AY1710">
        <v>60.37</v>
      </c>
      <c r="AZ1710" t="s">
        <v>196</v>
      </c>
      <c r="BA1710" t="s">
        <v>230</v>
      </c>
      <c r="BB1710" t="s">
        <v>214</v>
      </c>
      <c r="BC1710" t="s">
        <v>87</v>
      </c>
      <c r="BD1710" t="s">
        <v>231</v>
      </c>
      <c r="BE1710" t="s">
        <v>89</v>
      </c>
      <c r="BF1710">
        <v>2</v>
      </c>
      <c r="BG1710">
        <f>IF(Table1[[#This Row],[ft_score]]="0 - 0", 1, 0)</f>
        <v>0</v>
      </c>
      <c r="BH1710">
        <f t="shared" si="26"/>
        <v>1</v>
      </c>
    </row>
    <row r="1711" spans="1:60" x14ac:dyDescent="0.25">
      <c r="A1711" s="1">
        <v>3845</v>
      </c>
      <c r="B1711" t="s">
        <v>58</v>
      </c>
      <c r="C1711" t="s">
        <v>257</v>
      </c>
      <c r="D1711">
        <v>1</v>
      </c>
      <c r="E1711">
        <v>1</v>
      </c>
      <c r="F1711" t="s">
        <v>111</v>
      </c>
      <c r="G1711" t="s">
        <v>90</v>
      </c>
      <c r="H1711" t="s">
        <v>90</v>
      </c>
      <c r="I1711" t="s">
        <v>58</v>
      </c>
      <c r="J1711" t="s">
        <v>58</v>
      </c>
      <c r="K1711">
        <v>0</v>
      </c>
      <c r="L1711" t="s">
        <v>60</v>
      </c>
      <c r="M1711" t="s">
        <v>111</v>
      </c>
      <c r="N1711" t="s">
        <v>60</v>
      </c>
      <c r="O1711" t="s">
        <v>60</v>
      </c>
      <c r="P1711" t="s">
        <v>60</v>
      </c>
      <c r="Q1711" t="s">
        <v>60</v>
      </c>
      <c r="R1711" t="s">
        <v>60</v>
      </c>
      <c r="S1711" t="s">
        <v>111</v>
      </c>
      <c r="T1711">
        <v>8634.92</v>
      </c>
      <c r="U1711" t="s">
        <v>258</v>
      </c>
      <c r="V1711" t="s">
        <v>259</v>
      </c>
      <c r="W1711" t="s">
        <v>260</v>
      </c>
      <c r="X1711" t="s">
        <v>221</v>
      </c>
      <c r="Y1711" t="s">
        <v>131</v>
      </c>
      <c r="Z1711" t="s">
        <v>132</v>
      </c>
      <c r="AA1711" t="s">
        <v>133</v>
      </c>
      <c r="AB1711">
        <v>13</v>
      </c>
      <c r="AC1711">
        <v>93.75</v>
      </c>
      <c r="AD1711">
        <v>75</v>
      </c>
      <c r="AE1711">
        <v>62.5</v>
      </c>
      <c r="AF1711" t="s">
        <v>159</v>
      </c>
      <c r="AG1711" t="s">
        <v>83</v>
      </c>
      <c r="AH1711" t="s">
        <v>261</v>
      </c>
      <c r="AI1711" t="s">
        <v>262</v>
      </c>
      <c r="AJ1711" t="s">
        <v>263</v>
      </c>
      <c r="AK1711" t="s">
        <v>264</v>
      </c>
      <c r="AL1711" t="s">
        <v>265</v>
      </c>
      <c r="AM1711" t="s">
        <v>266</v>
      </c>
      <c r="AN1711">
        <v>7</v>
      </c>
      <c r="AO1711">
        <v>2.5</v>
      </c>
      <c r="AP1711" t="s">
        <v>267</v>
      </c>
      <c r="AQ1711" t="s">
        <v>82</v>
      </c>
      <c r="AR1711" t="s">
        <v>81</v>
      </c>
      <c r="AS1711" t="s">
        <v>82</v>
      </c>
      <c r="AT1711" t="s">
        <v>81</v>
      </c>
      <c r="AU1711" t="s">
        <v>81</v>
      </c>
      <c r="AV1711" t="s">
        <v>73</v>
      </c>
      <c r="AW1711" t="s">
        <v>63</v>
      </c>
      <c r="AX1711">
        <v>50.41</v>
      </c>
      <c r="AY1711">
        <v>49.59</v>
      </c>
      <c r="AZ1711" t="s">
        <v>268</v>
      </c>
      <c r="BA1711" t="s">
        <v>269</v>
      </c>
      <c r="BB1711" t="s">
        <v>144</v>
      </c>
      <c r="BC1711" t="s">
        <v>270</v>
      </c>
      <c r="BD1711" t="s">
        <v>271</v>
      </c>
      <c r="BE1711" t="s">
        <v>125</v>
      </c>
      <c r="BF1711">
        <v>2</v>
      </c>
      <c r="BG1711">
        <f>IF(Table1[[#This Row],[ft_score]]="0 - 0", 1, 0)</f>
        <v>0</v>
      </c>
      <c r="BH1711">
        <f t="shared" si="26"/>
        <v>1</v>
      </c>
    </row>
    <row r="1712" spans="1:60" x14ac:dyDescent="0.25">
      <c r="A1712" s="1">
        <v>3885</v>
      </c>
      <c r="B1712" t="s">
        <v>58</v>
      </c>
      <c r="C1712" t="s">
        <v>636</v>
      </c>
      <c r="D1712">
        <v>1</v>
      </c>
      <c r="E1712">
        <v>1</v>
      </c>
      <c r="F1712" t="s">
        <v>111</v>
      </c>
      <c r="G1712" t="s">
        <v>90</v>
      </c>
      <c r="H1712" t="s">
        <v>90</v>
      </c>
      <c r="I1712" t="s">
        <v>58</v>
      </c>
      <c r="J1712" t="s">
        <v>58</v>
      </c>
      <c r="K1712">
        <v>0</v>
      </c>
      <c r="L1712" t="s">
        <v>201</v>
      </c>
      <c r="M1712" t="s">
        <v>111</v>
      </c>
      <c r="N1712" t="s">
        <v>64</v>
      </c>
      <c r="O1712" t="s">
        <v>64</v>
      </c>
      <c r="P1712" t="s">
        <v>201</v>
      </c>
      <c r="Q1712" t="s">
        <v>201</v>
      </c>
      <c r="R1712" t="s">
        <v>201</v>
      </c>
      <c r="S1712" t="s">
        <v>111</v>
      </c>
      <c r="T1712">
        <v>499.6</v>
      </c>
      <c r="U1712" t="s">
        <v>706</v>
      </c>
      <c r="V1712" t="s">
        <v>707</v>
      </c>
      <c r="W1712" t="s">
        <v>708</v>
      </c>
      <c r="X1712" t="s">
        <v>666</v>
      </c>
      <c r="Y1712" t="s">
        <v>709</v>
      </c>
      <c r="Z1712" t="s">
        <v>680</v>
      </c>
      <c r="AA1712" t="s">
        <v>681</v>
      </c>
      <c r="AB1712">
        <v>0</v>
      </c>
      <c r="AC1712">
        <v>0</v>
      </c>
      <c r="AD1712">
        <v>0</v>
      </c>
      <c r="AE1712">
        <v>0</v>
      </c>
      <c r="AF1712" t="s">
        <v>63</v>
      </c>
      <c r="AG1712" t="s">
        <v>63</v>
      </c>
      <c r="AH1712" t="s">
        <v>63</v>
      </c>
      <c r="AI1712" t="s">
        <v>63</v>
      </c>
      <c r="AJ1712" t="s">
        <v>63</v>
      </c>
      <c r="AK1712" t="s">
        <v>63</v>
      </c>
      <c r="AL1712" t="s">
        <v>63</v>
      </c>
      <c r="AM1712" t="s">
        <v>63</v>
      </c>
      <c r="AN1712">
        <v>8</v>
      </c>
      <c r="AO1712">
        <v>-9</v>
      </c>
      <c r="AP1712" t="s">
        <v>63</v>
      </c>
      <c r="AQ1712" t="s">
        <v>63</v>
      </c>
      <c r="AR1712" t="s">
        <v>63</v>
      </c>
      <c r="AS1712" t="s">
        <v>63</v>
      </c>
      <c r="AT1712" t="s">
        <v>63</v>
      </c>
      <c r="AU1712" t="s">
        <v>63</v>
      </c>
      <c r="AV1712" t="s">
        <v>63</v>
      </c>
      <c r="AW1712" t="s">
        <v>63</v>
      </c>
      <c r="AX1712">
        <v>0</v>
      </c>
      <c r="AY1712">
        <v>0</v>
      </c>
      <c r="AZ1712" t="s">
        <v>421</v>
      </c>
      <c r="BA1712" t="s">
        <v>705</v>
      </c>
      <c r="BB1712" t="s">
        <v>86</v>
      </c>
      <c r="BC1712" t="s">
        <v>423</v>
      </c>
      <c r="BD1712" t="s">
        <v>255</v>
      </c>
      <c r="BE1712" t="s">
        <v>424</v>
      </c>
      <c r="BF1712">
        <v>2</v>
      </c>
      <c r="BG1712">
        <f>IF(Table1[[#This Row],[ft_score]]="0 - 0", 1, 0)</f>
        <v>0</v>
      </c>
      <c r="BH1712">
        <f t="shared" si="26"/>
        <v>1</v>
      </c>
    </row>
    <row r="1713" spans="1:60" x14ac:dyDescent="0.25">
      <c r="A1713" s="1">
        <v>3891</v>
      </c>
      <c r="B1713" t="s">
        <v>58</v>
      </c>
      <c r="C1713" t="s">
        <v>148</v>
      </c>
      <c r="D1713">
        <v>1</v>
      </c>
      <c r="E1713">
        <v>1</v>
      </c>
      <c r="F1713" t="s">
        <v>111</v>
      </c>
      <c r="G1713" t="s">
        <v>90</v>
      </c>
      <c r="H1713" t="s">
        <v>90</v>
      </c>
      <c r="I1713" t="s">
        <v>58</v>
      </c>
      <c r="J1713" t="s">
        <v>90</v>
      </c>
      <c r="K1713">
        <v>0</v>
      </c>
      <c r="L1713" t="s">
        <v>201</v>
      </c>
      <c r="M1713" t="s">
        <v>111</v>
      </c>
      <c r="N1713" t="s">
        <v>201</v>
      </c>
      <c r="O1713" t="s">
        <v>201</v>
      </c>
      <c r="P1713" t="s">
        <v>201</v>
      </c>
      <c r="Q1713" t="s">
        <v>201</v>
      </c>
      <c r="R1713" t="s">
        <v>111</v>
      </c>
      <c r="S1713" t="s">
        <v>111</v>
      </c>
      <c r="T1713">
        <v>4.72</v>
      </c>
      <c r="U1713" t="s">
        <v>764</v>
      </c>
      <c r="V1713" t="s">
        <v>765</v>
      </c>
      <c r="W1713" t="s">
        <v>766</v>
      </c>
      <c r="X1713" t="s">
        <v>666</v>
      </c>
      <c r="Y1713" t="s">
        <v>726</v>
      </c>
      <c r="Z1713" t="s">
        <v>727</v>
      </c>
      <c r="AA1713" t="s">
        <v>728</v>
      </c>
      <c r="AB1713">
        <v>19</v>
      </c>
      <c r="AC1713">
        <v>68.75</v>
      </c>
      <c r="AD1713">
        <v>50</v>
      </c>
      <c r="AE1713">
        <v>31.25</v>
      </c>
      <c r="AF1713" t="s">
        <v>72</v>
      </c>
      <c r="AG1713" t="s">
        <v>73</v>
      </c>
      <c r="AH1713" t="s">
        <v>767</v>
      </c>
      <c r="AI1713" t="s">
        <v>768</v>
      </c>
      <c r="AJ1713" t="s">
        <v>769</v>
      </c>
      <c r="AK1713" t="s">
        <v>79</v>
      </c>
      <c r="AL1713" t="s">
        <v>770</v>
      </c>
      <c r="AM1713" t="s">
        <v>771</v>
      </c>
      <c r="AN1713">
        <v>1</v>
      </c>
      <c r="AO1713">
        <v>2.5</v>
      </c>
      <c r="AP1713" t="s">
        <v>772</v>
      </c>
      <c r="AQ1713" t="s">
        <v>73</v>
      </c>
      <c r="AR1713" t="s">
        <v>81</v>
      </c>
      <c r="AS1713" t="s">
        <v>97</v>
      </c>
      <c r="AT1713" t="s">
        <v>82</v>
      </c>
      <c r="AU1713" t="s">
        <v>159</v>
      </c>
      <c r="AV1713" t="s">
        <v>63</v>
      </c>
      <c r="AW1713" t="s">
        <v>63</v>
      </c>
      <c r="AX1713">
        <v>43.36</v>
      </c>
      <c r="AY1713">
        <v>56.64</v>
      </c>
      <c r="AZ1713" t="s">
        <v>763</v>
      </c>
      <c r="BA1713" t="s">
        <v>561</v>
      </c>
      <c r="BB1713" t="s">
        <v>285</v>
      </c>
      <c r="BC1713" t="s">
        <v>423</v>
      </c>
      <c r="BD1713" t="s">
        <v>423</v>
      </c>
      <c r="BE1713" t="s">
        <v>400</v>
      </c>
      <c r="BF1713">
        <v>1</v>
      </c>
      <c r="BG1713">
        <f>IF(Table1[[#This Row],[ft_score]]="0 - 0", 1, 0)</f>
        <v>0</v>
      </c>
      <c r="BH1713">
        <f t="shared" si="26"/>
        <v>1</v>
      </c>
    </row>
    <row r="1714" spans="1:60" x14ac:dyDescent="0.25">
      <c r="A1714" s="1">
        <v>3916</v>
      </c>
      <c r="B1714" t="s">
        <v>57</v>
      </c>
      <c r="C1714" t="s">
        <v>59</v>
      </c>
      <c r="D1714">
        <v>1</v>
      </c>
      <c r="E1714">
        <v>1</v>
      </c>
      <c r="F1714" t="s">
        <v>111</v>
      </c>
      <c r="G1714">
        <v>100</v>
      </c>
      <c r="H1714">
        <v>2.14</v>
      </c>
      <c r="I1714" t="s">
        <v>61</v>
      </c>
      <c r="J1714" t="s">
        <v>1018</v>
      </c>
      <c r="K1714">
        <v>100</v>
      </c>
      <c r="L1714" t="s">
        <v>201</v>
      </c>
      <c r="M1714" t="s">
        <v>111</v>
      </c>
      <c r="N1714" t="s">
        <v>64</v>
      </c>
      <c r="O1714" t="s">
        <v>201</v>
      </c>
      <c r="P1714" t="s">
        <v>201</v>
      </c>
      <c r="Q1714" t="s">
        <v>201</v>
      </c>
      <c r="R1714" t="s">
        <v>111</v>
      </c>
      <c r="S1714" t="s">
        <v>111</v>
      </c>
      <c r="T1714">
        <v>233.21</v>
      </c>
      <c r="U1714" t="s">
        <v>1019</v>
      </c>
      <c r="V1714" t="s">
        <v>1020</v>
      </c>
      <c r="W1714" t="s">
        <v>1021</v>
      </c>
      <c r="X1714" t="s">
        <v>666</v>
      </c>
      <c r="Y1714" t="s">
        <v>1008</v>
      </c>
      <c r="Z1714" t="s">
        <v>567</v>
      </c>
      <c r="AA1714" t="s">
        <v>568</v>
      </c>
      <c r="AB1714">
        <v>11</v>
      </c>
      <c r="AC1714">
        <v>100</v>
      </c>
      <c r="AD1714">
        <v>81.25</v>
      </c>
      <c r="AE1714">
        <v>75</v>
      </c>
      <c r="AF1714" t="s">
        <v>73</v>
      </c>
      <c r="AG1714" t="s">
        <v>83</v>
      </c>
      <c r="AH1714" t="s">
        <v>1022</v>
      </c>
      <c r="AI1714" t="s">
        <v>1023</v>
      </c>
      <c r="AJ1714" t="s">
        <v>1024</v>
      </c>
      <c r="AK1714" t="s">
        <v>1025</v>
      </c>
      <c r="AL1714" t="s">
        <v>1026</v>
      </c>
      <c r="AM1714" t="s">
        <v>1027</v>
      </c>
      <c r="AN1714">
        <v>16</v>
      </c>
      <c r="AO1714">
        <v>-2</v>
      </c>
      <c r="AP1714" t="s">
        <v>1028</v>
      </c>
      <c r="AQ1714" t="s">
        <v>81</v>
      </c>
      <c r="AR1714" t="s">
        <v>82</v>
      </c>
      <c r="AS1714" t="s">
        <v>81</v>
      </c>
      <c r="AT1714" t="s">
        <v>82</v>
      </c>
      <c r="AU1714" t="s">
        <v>97</v>
      </c>
      <c r="AV1714" t="s">
        <v>123</v>
      </c>
      <c r="AW1714" t="s">
        <v>83</v>
      </c>
      <c r="AX1714">
        <v>39.770000000000003</v>
      </c>
      <c r="AY1714">
        <v>60.24</v>
      </c>
      <c r="AZ1714" t="s">
        <v>196</v>
      </c>
      <c r="BA1714" t="s">
        <v>349</v>
      </c>
      <c r="BB1714" t="s">
        <v>829</v>
      </c>
      <c r="BC1714" t="s">
        <v>108</v>
      </c>
      <c r="BD1714" t="s">
        <v>472</v>
      </c>
      <c r="BE1714" t="s">
        <v>106</v>
      </c>
      <c r="BF1714">
        <v>2</v>
      </c>
      <c r="BG1714">
        <f>IF(Table1[[#This Row],[ft_score]]="0 - 0", 1, 0)</f>
        <v>0</v>
      </c>
      <c r="BH1714">
        <f t="shared" si="26"/>
        <v>1</v>
      </c>
    </row>
    <row r="1715" spans="1:60" x14ac:dyDescent="0.25">
      <c r="A1715" s="1">
        <v>3936</v>
      </c>
      <c r="B1715" t="s">
        <v>58</v>
      </c>
      <c r="C1715" t="s">
        <v>59</v>
      </c>
      <c r="D1715">
        <v>1</v>
      </c>
      <c r="E1715">
        <v>1</v>
      </c>
      <c r="F1715" t="s">
        <v>111</v>
      </c>
      <c r="G1715" t="s">
        <v>90</v>
      </c>
      <c r="H1715" t="s">
        <v>90</v>
      </c>
      <c r="I1715" t="s">
        <v>58</v>
      </c>
      <c r="J1715" t="s">
        <v>90</v>
      </c>
      <c r="K1715">
        <v>0</v>
      </c>
      <c r="L1715" t="s">
        <v>64</v>
      </c>
      <c r="M1715" t="s">
        <v>111</v>
      </c>
      <c r="N1715" t="s">
        <v>64</v>
      </c>
      <c r="O1715" t="s">
        <v>64</v>
      </c>
      <c r="P1715" t="s">
        <v>64</v>
      </c>
      <c r="Q1715" t="s">
        <v>201</v>
      </c>
      <c r="R1715" t="s">
        <v>111</v>
      </c>
      <c r="S1715" t="s">
        <v>111</v>
      </c>
      <c r="T1715">
        <v>1547.26</v>
      </c>
      <c r="U1715" t="s">
        <v>1189</v>
      </c>
      <c r="V1715" t="s">
        <v>1190</v>
      </c>
      <c r="W1715" t="s">
        <v>1191</v>
      </c>
      <c r="X1715" t="s">
        <v>666</v>
      </c>
      <c r="Y1715" t="s">
        <v>548</v>
      </c>
      <c r="Z1715" t="s">
        <v>627</v>
      </c>
      <c r="AA1715" t="s">
        <v>628</v>
      </c>
      <c r="AB1715">
        <v>12</v>
      </c>
      <c r="AC1715">
        <v>93.75</v>
      </c>
      <c r="AD1715">
        <v>50</v>
      </c>
      <c r="AE1715">
        <v>43.75</v>
      </c>
      <c r="AF1715" t="s">
        <v>82</v>
      </c>
      <c r="AG1715" t="s">
        <v>123</v>
      </c>
      <c r="AH1715" t="s">
        <v>1192</v>
      </c>
      <c r="AI1715" t="s">
        <v>1193</v>
      </c>
      <c r="AJ1715" t="s">
        <v>1194</v>
      </c>
      <c r="AK1715" t="s">
        <v>1195</v>
      </c>
      <c r="AL1715" t="s">
        <v>1196</v>
      </c>
      <c r="AM1715" t="s">
        <v>1197</v>
      </c>
      <c r="AN1715">
        <v>3</v>
      </c>
      <c r="AO1715">
        <v>5.5</v>
      </c>
      <c r="AP1715" t="s">
        <v>1198</v>
      </c>
      <c r="AQ1715" t="s">
        <v>73</v>
      </c>
      <c r="AR1715" t="s">
        <v>81</v>
      </c>
      <c r="AS1715" t="s">
        <v>82</v>
      </c>
      <c r="AT1715" t="s">
        <v>81</v>
      </c>
      <c r="AU1715" t="s">
        <v>82</v>
      </c>
      <c r="AV1715" t="s">
        <v>123</v>
      </c>
      <c r="AW1715" t="s">
        <v>72</v>
      </c>
      <c r="AX1715">
        <v>37.5</v>
      </c>
      <c r="AY1715">
        <v>62.5</v>
      </c>
      <c r="AZ1715" t="s">
        <v>347</v>
      </c>
      <c r="BA1715" t="s">
        <v>682</v>
      </c>
      <c r="BB1715" t="s">
        <v>125</v>
      </c>
      <c r="BC1715" t="s">
        <v>198</v>
      </c>
      <c r="BD1715" t="s">
        <v>87</v>
      </c>
      <c r="BE1715" t="s">
        <v>456</v>
      </c>
      <c r="BF1715">
        <v>1</v>
      </c>
      <c r="BG1715">
        <f>IF(Table1[[#This Row],[ft_score]]="0 - 0", 1, 0)</f>
        <v>0</v>
      </c>
      <c r="BH1715">
        <f t="shared" si="26"/>
        <v>1</v>
      </c>
    </row>
    <row r="1716" spans="1:60" x14ac:dyDescent="0.25">
      <c r="A1716" s="1">
        <v>3942</v>
      </c>
      <c r="B1716" t="s">
        <v>58</v>
      </c>
      <c r="C1716" t="s">
        <v>110</v>
      </c>
      <c r="D1716">
        <v>1</v>
      </c>
      <c r="E1716">
        <v>1</v>
      </c>
      <c r="F1716" t="s">
        <v>111</v>
      </c>
      <c r="G1716" t="s">
        <v>90</v>
      </c>
      <c r="H1716" t="s">
        <v>90</v>
      </c>
      <c r="I1716" t="s">
        <v>58</v>
      </c>
      <c r="J1716" t="s">
        <v>90</v>
      </c>
      <c r="K1716">
        <v>0</v>
      </c>
      <c r="L1716" t="s">
        <v>201</v>
      </c>
      <c r="M1716" t="s">
        <v>111</v>
      </c>
      <c r="N1716" t="s">
        <v>201</v>
      </c>
      <c r="O1716" t="s">
        <v>201</v>
      </c>
      <c r="P1716" t="s">
        <v>201</v>
      </c>
      <c r="Q1716" t="s">
        <v>201</v>
      </c>
      <c r="R1716" t="s">
        <v>201</v>
      </c>
      <c r="S1716" t="s">
        <v>111</v>
      </c>
      <c r="T1716">
        <v>79.37</v>
      </c>
      <c r="U1716" t="s">
        <v>1239</v>
      </c>
      <c r="V1716" t="s">
        <v>1240</v>
      </c>
      <c r="W1716" t="s">
        <v>1241</v>
      </c>
      <c r="X1716" t="s">
        <v>666</v>
      </c>
      <c r="Y1716" t="s">
        <v>548</v>
      </c>
      <c r="Z1716" t="s">
        <v>1242</v>
      </c>
      <c r="AA1716" t="s">
        <v>1243</v>
      </c>
      <c r="AB1716">
        <v>13</v>
      </c>
      <c r="AC1716">
        <v>81.25</v>
      </c>
      <c r="AD1716">
        <v>56.25</v>
      </c>
      <c r="AE1716">
        <v>37.5</v>
      </c>
      <c r="AF1716" t="s">
        <v>72</v>
      </c>
      <c r="AG1716" t="s">
        <v>116</v>
      </c>
      <c r="AH1716" t="s">
        <v>250</v>
      </c>
      <c r="AI1716" t="s">
        <v>1244</v>
      </c>
      <c r="AJ1716" t="s">
        <v>1245</v>
      </c>
      <c r="AK1716" t="s">
        <v>1246</v>
      </c>
      <c r="AL1716" t="s">
        <v>1247</v>
      </c>
      <c r="AM1716" t="s">
        <v>816</v>
      </c>
      <c r="AN1716">
        <v>2</v>
      </c>
      <c r="AO1716">
        <v>-5</v>
      </c>
      <c r="AP1716" t="s">
        <v>1248</v>
      </c>
      <c r="AQ1716" t="s">
        <v>97</v>
      </c>
      <c r="AR1716" t="s">
        <v>82</v>
      </c>
      <c r="AS1716" t="s">
        <v>81</v>
      </c>
      <c r="AT1716" t="s">
        <v>82</v>
      </c>
      <c r="AU1716" t="s">
        <v>116</v>
      </c>
      <c r="AV1716" t="s">
        <v>123</v>
      </c>
      <c r="AW1716" t="s">
        <v>83</v>
      </c>
      <c r="AX1716">
        <v>46.17</v>
      </c>
      <c r="AY1716">
        <v>53.84</v>
      </c>
      <c r="AZ1716" t="s">
        <v>694</v>
      </c>
      <c r="BA1716" t="s">
        <v>561</v>
      </c>
      <c r="BB1716" t="s">
        <v>299</v>
      </c>
      <c r="BC1716" t="s">
        <v>455</v>
      </c>
      <c r="BD1716" t="s">
        <v>423</v>
      </c>
      <c r="BE1716" t="s">
        <v>400</v>
      </c>
      <c r="BF1716">
        <v>1</v>
      </c>
      <c r="BG1716">
        <f>IF(Table1[[#This Row],[ft_score]]="0 - 0", 1, 0)</f>
        <v>0</v>
      </c>
      <c r="BH1716">
        <f t="shared" si="26"/>
        <v>1</v>
      </c>
    </row>
    <row r="1717" spans="1:60" x14ac:dyDescent="0.25">
      <c r="A1717" s="1">
        <v>3956</v>
      </c>
      <c r="B1717" t="s">
        <v>58</v>
      </c>
      <c r="C1717" t="s">
        <v>939</v>
      </c>
      <c r="D1717">
        <v>1</v>
      </c>
      <c r="E1717">
        <v>1</v>
      </c>
      <c r="F1717" t="s">
        <v>111</v>
      </c>
      <c r="G1717" t="s">
        <v>90</v>
      </c>
      <c r="H1717" t="s">
        <v>90</v>
      </c>
      <c r="I1717" t="s">
        <v>58</v>
      </c>
      <c r="J1717" t="s">
        <v>90</v>
      </c>
      <c r="K1717">
        <v>0</v>
      </c>
      <c r="L1717" t="s">
        <v>64</v>
      </c>
      <c r="M1717" t="s">
        <v>111</v>
      </c>
      <c r="N1717" t="s">
        <v>64</v>
      </c>
      <c r="O1717" t="s">
        <v>64</v>
      </c>
      <c r="P1717">
        <v>0</v>
      </c>
      <c r="Q1717">
        <v>0</v>
      </c>
      <c r="R1717">
        <v>0</v>
      </c>
      <c r="S1717" t="s">
        <v>111</v>
      </c>
      <c r="T1717">
        <v>3049.47</v>
      </c>
      <c r="U1717" t="s">
        <v>1365</v>
      </c>
      <c r="V1717" t="s">
        <v>1366</v>
      </c>
      <c r="W1717" t="s">
        <v>1367</v>
      </c>
      <c r="X1717" t="s">
        <v>666</v>
      </c>
      <c r="Y1717" t="s">
        <v>640</v>
      </c>
      <c r="Z1717" t="s">
        <v>393</v>
      </c>
      <c r="AA1717" t="s">
        <v>394</v>
      </c>
      <c r="AB1717">
        <v>20</v>
      </c>
      <c r="AC1717">
        <v>81.25</v>
      </c>
      <c r="AD1717">
        <v>56.25</v>
      </c>
      <c r="AE1717">
        <v>37.5</v>
      </c>
      <c r="AF1717" t="s">
        <v>123</v>
      </c>
      <c r="AG1717" t="s">
        <v>72</v>
      </c>
      <c r="AH1717" t="s">
        <v>1368</v>
      </c>
      <c r="AI1717" t="s">
        <v>1369</v>
      </c>
      <c r="AJ1717" t="s">
        <v>1370</v>
      </c>
      <c r="AK1717" t="s">
        <v>588</v>
      </c>
      <c r="AL1717" t="s">
        <v>897</v>
      </c>
      <c r="AM1717" t="s">
        <v>1371</v>
      </c>
      <c r="AN1717">
        <v>-12</v>
      </c>
      <c r="AO1717">
        <v>14</v>
      </c>
      <c r="AP1717" t="s">
        <v>1372</v>
      </c>
      <c r="AQ1717" t="s">
        <v>82</v>
      </c>
      <c r="AR1717" t="s">
        <v>81</v>
      </c>
      <c r="AS1717" t="s">
        <v>72</v>
      </c>
      <c r="AT1717" t="s">
        <v>141</v>
      </c>
      <c r="AU1717" t="s">
        <v>159</v>
      </c>
      <c r="AV1717" t="s">
        <v>123</v>
      </c>
      <c r="AW1717" t="s">
        <v>63</v>
      </c>
      <c r="AX1717">
        <v>39.24</v>
      </c>
      <c r="AY1717">
        <v>60.77</v>
      </c>
      <c r="AZ1717" t="s">
        <v>694</v>
      </c>
      <c r="BA1717" t="s">
        <v>112</v>
      </c>
      <c r="BB1717" t="s">
        <v>311</v>
      </c>
      <c r="BC1717" t="s">
        <v>198</v>
      </c>
      <c r="BD1717" t="s">
        <v>87</v>
      </c>
      <c r="BE1717" t="s">
        <v>456</v>
      </c>
      <c r="BF1717">
        <v>1</v>
      </c>
      <c r="BG1717">
        <f>IF(Table1[[#This Row],[ft_score]]="0 - 0", 1, 0)</f>
        <v>0</v>
      </c>
      <c r="BH1717">
        <f t="shared" si="26"/>
        <v>1</v>
      </c>
    </row>
    <row r="1718" spans="1:60" x14ac:dyDescent="0.25">
      <c r="A1718" s="1">
        <v>3978</v>
      </c>
      <c r="B1718" t="s">
        <v>58</v>
      </c>
      <c r="C1718" t="s">
        <v>110</v>
      </c>
      <c r="D1718">
        <v>1</v>
      </c>
      <c r="E1718">
        <v>1</v>
      </c>
      <c r="F1718" t="s">
        <v>111</v>
      </c>
      <c r="G1718" t="s">
        <v>90</v>
      </c>
      <c r="H1718" t="s">
        <v>90</v>
      </c>
      <c r="I1718" t="s">
        <v>58</v>
      </c>
      <c r="J1718" t="s">
        <v>90</v>
      </c>
      <c r="K1718">
        <v>0</v>
      </c>
      <c r="L1718" t="s">
        <v>64</v>
      </c>
      <c r="M1718" t="s">
        <v>111</v>
      </c>
      <c r="N1718" t="s">
        <v>64</v>
      </c>
      <c r="O1718" t="s">
        <v>64</v>
      </c>
      <c r="P1718" t="s">
        <v>64</v>
      </c>
      <c r="Q1718" t="s">
        <v>60</v>
      </c>
      <c r="R1718" t="s">
        <v>111</v>
      </c>
      <c r="S1718" t="s">
        <v>111</v>
      </c>
      <c r="T1718">
        <v>9.0399999999999991</v>
      </c>
      <c r="U1718" t="s">
        <v>1552</v>
      </c>
      <c r="V1718" t="s">
        <v>1553</v>
      </c>
      <c r="W1718" t="s">
        <v>1554</v>
      </c>
      <c r="X1718" t="s">
        <v>1391</v>
      </c>
      <c r="Y1718" t="s">
        <v>1008</v>
      </c>
      <c r="Z1718" t="s">
        <v>439</v>
      </c>
      <c r="AA1718" t="s">
        <v>440</v>
      </c>
      <c r="AB1718">
        <v>13</v>
      </c>
      <c r="AC1718">
        <v>75</v>
      </c>
      <c r="AD1718">
        <v>62.5</v>
      </c>
      <c r="AE1718">
        <v>43.75</v>
      </c>
      <c r="AF1718" t="s">
        <v>72</v>
      </c>
      <c r="AG1718" t="s">
        <v>73</v>
      </c>
      <c r="AH1718" t="s">
        <v>1555</v>
      </c>
      <c r="AI1718" t="s">
        <v>1556</v>
      </c>
      <c r="AJ1718" t="s">
        <v>1557</v>
      </c>
      <c r="AK1718" t="s">
        <v>1558</v>
      </c>
      <c r="AL1718" t="s">
        <v>1559</v>
      </c>
      <c r="AM1718" t="s">
        <v>1559</v>
      </c>
      <c r="AN1718">
        <v>1</v>
      </c>
      <c r="AO1718">
        <v>-6.5</v>
      </c>
      <c r="AP1718" t="s">
        <v>1560</v>
      </c>
      <c r="AQ1718" t="s">
        <v>73</v>
      </c>
      <c r="AR1718" t="s">
        <v>81</v>
      </c>
      <c r="AS1718" t="s">
        <v>81</v>
      </c>
      <c r="AT1718" t="s">
        <v>73</v>
      </c>
      <c r="AU1718" t="s">
        <v>82</v>
      </c>
      <c r="AV1718" t="s">
        <v>123</v>
      </c>
      <c r="AW1718" t="s">
        <v>83</v>
      </c>
      <c r="AX1718">
        <v>48.16</v>
      </c>
      <c r="AY1718">
        <v>51.85</v>
      </c>
      <c r="AZ1718" t="s">
        <v>285</v>
      </c>
      <c r="BA1718" t="s">
        <v>363</v>
      </c>
      <c r="BB1718" t="s">
        <v>268</v>
      </c>
      <c r="BC1718" t="s">
        <v>300</v>
      </c>
      <c r="BD1718" t="s">
        <v>142</v>
      </c>
      <c r="BE1718" t="s">
        <v>401</v>
      </c>
      <c r="BF1718">
        <v>2</v>
      </c>
      <c r="BG1718">
        <f>IF(Table1[[#This Row],[ft_score]]="0 - 0", 1, 0)</f>
        <v>0</v>
      </c>
      <c r="BH1718">
        <f t="shared" si="26"/>
        <v>1</v>
      </c>
    </row>
    <row r="1719" spans="1:60" x14ac:dyDescent="0.25">
      <c r="A1719" s="1">
        <v>4001</v>
      </c>
      <c r="B1719" t="s">
        <v>58</v>
      </c>
      <c r="C1719" t="s">
        <v>59</v>
      </c>
      <c r="D1719">
        <v>1</v>
      </c>
      <c r="E1719">
        <v>1</v>
      </c>
      <c r="F1719" t="s">
        <v>111</v>
      </c>
      <c r="G1719" t="s">
        <v>90</v>
      </c>
      <c r="H1719" t="s">
        <v>90</v>
      </c>
      <c r="I1719" t="s">
        <v>58</v>
      </c>
      <c r="J1719" t="s">
        <v>90</v>
      </c>
      <c r="K1719">
        <v>0</v>
      </c>
      <c r="L1719" t="s">
        <v>201</v>
      </c>
      <c r="M1719" t="s">
        <v>111</v>
      </c>
      <c r="N1719" t="s">
        <v>64</v>
      </c>
      <c r="O1719" t="s">
        <v>64</v>
      </c>
      <c r="P1719" t="s">
        <v>201</v>
      </c>
      <c r="Q1719" t="s">
        <v>201</v>
      </c>
      <c r="R1719" t="s">
        <v>111</v>
      </c>
      <c r="S1719" t="s">
        <v>111</v>
      </c>
      <c r="T1719">
        <v>343.25</v>
      </c>
      <c r="U1719" t="s">
        <v>1734</v>
      </c>
      <c r="V1719" t="s">
        <v>301</v>
      </c>
      <c r="W1719" t="s">
        <v>1735</v>
      </c>
      <c r="X1719" t="s">
        <v>1391</v>
      </c>
      <c r="Y1719" t="s">
        <v>174</v>
      </c>
      <c r="Z1719" t="s">
        <v>290</v>
      </c>
      <c r="AA1719" t="s">
        <v>291</v>
      </c>
      <c r="AB1719">
        <v>23</v>
      </c>
      <c r="AC1719">
        <v>87.5</v>
      </c>
      <c r="AD1719">
        <v>43.75</v>
      </c>
      <c r="AE1719">
        <v>6.25</v>
      </c>
      <c r="AF1719" t="s">
        <v>63</v>
      </c>
      <c r="AG1719" t="s">
        <v>116</v>
      </c>
      <c r="AH1719" t="s">
        <v>1736</v>
      </c>
      <c r="AI1719" t="s">
        <v>1737</v>
      </c>
      <c r="AJ1719" t="s">
        <v>1651</v>
      </c>
      <c r="AK1719" t="s">
        <v>1738</v>
      </c>
      <c r="AL1719" t="s">
        <v>419</v>
      </c>
      <c r="AM1719" t="s">
        <v>1739</v>
      </c>
      <c r="AN1719">
        <v>-9</v>
      </c>
      <c r="AO1719">
        <v>-6.5</v>
      </c>
      <c r="AP1719" t="s">
        <v>1740</v>
      </c>
      <c r="AQ1719" t="s">
        <v>141</v>
      </c>
      <c r="AR1719" t="s">
        <v>73</v>
      </c>
      <c r="AS1719" t="s">
        <v>141</v>
      </c>
      <c r="AT1719" t="s">
        <v>73</v>
      </c>
      <c r="AU1719" t="s">
        <v>72</v>
      </c>
      <c r="AV1719" t="s">
        <v>83</v>
      </c>
      <c r="AW1719" t="s">
        <v>63</v>
      </c>
      <c r="AX1719">
        <v>28.04</v>
      </c>
      <c r="AY1719">
        <v>71.97</v>
      </c>
      <c r="AZ1719" t="s">
        <v>347</v>
      </c>
      <c r="BA1719" t="s">
        <v>299</v>
      </c>
      <c r="BB1719" t="s">
        <v>106</v>
      </c>
      <c r="BC1719" t="s">
        <v>364</v>
      </c>
      <c r="BD1719" t="s">
        <v>312</v>
      </c>
      <c r="BE1719" t="s">
        <v>313</v>
      </c>
      <c r="BF1719">
        <v>1</v>
      </c>
      <c r="BG1719">
        <f>IF(Table1[[#This Row],[ft_score]]="0 - 0", 1, 0)</f>
        <v>0</v>
      </c>
      <c r="BH1719">
        <f t="shared" si="26"/>
        <v>1</v>
      </c>
    </row>
    <row r="1720" spans="1:60" x14ac:dyDescent="0.25">
      <c r="A1720" s="1">
        <v>4021</v>
      </c>
      <c r="B1720" t="s">
        <v>58</v>
      </c>
      <c r="C1720" t="s">
        <v>1859</v>
      </c>
      <c r="D1720">
        <v>1</v>
      </c>
      <c r="E1720">
        <v>1</v>
      </c>
      <c r="F1720" t="s">
        <v>111</v>
      </c>
      <c r="G1720" t="s">
        <v>90</v>
      </c>
      <c r="H1720" t="s">
        <v>90</v>
      </c>
      <c r="I1720" t="s">
        <v>58</v>
      </c>
      <c r="J1720" t="s">
        <v>90</v>
      </c>
      <c r="K1720">
        <v>0</v>
      </c>
      <c r="L1720" t="s">
        <v>64</v>
      </c>
      <c r="M1720" t="s">
        <v>111</v>
      </c>
      <c r="N1720" t="s">
        <v>64</v>
      </c>
      <c r="O1720" t="s">
        <v>64</v>
      </c>
      <c r="P1720" t="s">
        <v>64</v>
      </c>
      <c r="Q1720" t="s">
        <v>60</v>
      </c>
      <c r="R1720" t="s">
        <v>60</v>
      </c>
      <c r="S1720" t="s">
        <v>111</v>
      </c>
      <c r="T1720">
        <v>78.22</v>
      </c>
      <c r="U1720" t="s">
        <v>1860</v>
      </c>
      <c r="V1720" t="s">
        <v>1861</v>
      </c>
      <c r="W1720" t="s">
        <v>1862</v>
      </c>
      <c r="X1720" t="s">
        <v>1391</v>
      </c>
      <c r="Y1720" t="s">
        <v>1308</v>
      </c>
      <c r="Z1720" t="s">
        <v>205</v>
      </c>
      <c r="AA1720" t="s">
        <v>206</v>
      </c>
      <c r="AB1720">
        <v>15</v>
      </c>
      <c r="AC1720">
        <v>75</v>
      </c>
      <c r="AD1720">
        <v>56.25</v>
      </c>
      <c r="AE1720">
        <v>6.25</v>
      </c>
      <c r="AF1720" t="s">
        <v>63</v>
      </c>
      <c r="AG1720" t="s">
        <v>72</v>
      </c>
      <c r="AH1720" t="s">
        <v>1863</v>
      </c>
      <c r="AI1720" t="s">
        <v>1864</v>
      </c>
      <c r="AJ1720" t="s">
        <v>1865</v>
      </c>
      <c r="AK1720" t="s">
        <v>1866</v>
      </c>
      <c r="AL1720" t="s">
        <v>1867</v>
      </c>
      <c r="AM1720" t="s">
        <v>1868</v>
      </c>
      <c r="AN1720">
        <v>1</v>
      </c>
      <c r="AO1720">
        <v>-9.5</v>
      </c>
      <c r="AP1720" t="s">
        <v>1869</v>
      </c>
      <c r="AQ1720" t="s">
        <v>97</v>
      </c>
      <c r="AR1720" t="s">
        <v>97</v>
      </c>
      <c r="AS1720" t="s">
        <v>73</v>
      </c>
      <c r="AT1720" t="s">
        <v>81</v>
      </c>
      <c r="AU1720" t="s">
        <v>72</v>
      </c>
      <c r="AV1720" t="s">
        <v>63</v>
      </c>
      <c r="AW1720" t="s">
        <v>63</v>
      </c>
      <c r="AX1720">
        <v>34.51</v>
      </c>
      <c r="AY1720">
        <v>65.489999999999995</v>
      </c>
      <c r="AZ1720" t="s">
        <v>472</v>
      </c>
      <c r="BA1720" t="s">
        <v>268</v>
      </c>
      <c r="BB1720" t="s">
        <v>285</v>
      </c>
      <c r="BC1720" t="s">
        <v>87</v>
      </c>
      <c r="BD1720" t="s">
        <v>231</v>
      </c>
      <c r="BE1720" t="s">
        <v>89</v>
      </c>
      <c r="BF1720">
        <v>1</v>
      </c>
      <c r="BG1720">
        <f>IF(Table1[[#This Row],[ft_score]]="0 - 0", 1, 0)</f>
        <v>0</v>
      </c>
      <c r="BH1720">
        <f t="shared" si="26"/>
        <v>1</v>
      </c>
    </row>
    <row r="1721" spans="1:60" hidden="1" x14ac:dyDescent="0.25">
      <c r="A1721" s="1">
        <v>4039</v>
      </c>
      <c r="B1721" t="s">
        <v>58</v>
      </c>
      <c r="C1721" t="s">
        <v>110</v>
      </c>
      <c r="D1721">
        <v>1</v>
      </c>
      <c r="E1721">
        <v>1</v>
      </c>
      <c r="F1721" t="s">
        <v>111</v>
      </c>
      <c r="G1721" t="s">
        <v>90</v>
      </c>
      <c r="H1721" t="s">
        <v>90</v>
      </c>
      <c r="I1721" t="s">
        <v>58</v>
      </c>
      <c r="J1721" t="s">
        <v>90</v>
      </c>
      <c r="K1721">
        <v>0</v>
      </c>
      <c r="L1721" t="s">
        <v>64</v>
      </c>
      <c r="M1721" t="s">
        <v>111</v>
      </c>
      <c r="N1721">
        <v>0</v>
      </c>
      <c r="O1721">
        <v>0</v>
      </c>
      <c r="P1721">
        <v>0</v>
      </c>
      <c r="Q1721" t="s">
        <v>60</v>
      </c>
      <c r="R1721" t="s">
        <v>111</v>
      </c>
      <c r="S1721" t="s">
        <v>111</v>
      </c>
      <c r="T1721">
        <v>104.88</v>
      </c>
      <c r="U1721" t="s">
        <v>1979</v>
      </c>
      <c r="V1721" t="s">
        <v>1980</v>
      </c>
      <c r="W1721" t="s">
        <v>1981</v>
      </c>
      <c r="X1721" t="s">
        <v>1946</v>
      </c>
      <c r="Y1721" t="s">
        <v>156</v>
      </c>
      <c r="Z1721" t="s">
        <v>452</v>
      </c>
      <c r="AA1721" t="s">
        <v>453</v>
      </c>
      <c r="AB1721">
        <v>0</v>
      </c>
      <c r="AC1721">
        <v>0</v>
      </c>
      <c r="AD1721">
        <v>0</v>
      </c>
      <c r="AE1721">
        <v>0</v>
      </c>
      <c r="AF1721" t="s">
        <v>63</v>
      </c>
      <c r="AG1721" t="s">
        <v>63</v>
      </c>
      <c r="AH1721" t="s">
        <v>63</v>
      </c>
      <c r="AI1721" t="s">
        <v>63</v>
      </c>
      <c r="AJ1721" t="s">
        <v>63</v>
      </c>
      <c r="AK1721" t="s">
        <v>63</v>
      </c>
      <c r="AL1721" t="s">
        <v>63</v>
      </c>
      <c r="AM1721" t="s">
        <v>63</v>
      </c>
      <c r="AN1721">
        <v>-4</v>
      </c>
      <c r="AO1721">
        <v>-3</v>
      </c>
      <c r="AP1721" t="s">
        <v>63</v>
      </c>
      <c r="AQ1721" t="s">
        <v>63</v>
      </c>
      <c r="AR1721" t="s">
        <v>63</v>
      </c>
      <c r="AS1721" t="s">
        <v>63</v>
      </c>
      <c r="AT1721" t="s">
        <v>63</v>
      </c>
      <c r="AU1721" t="s">
        <v>63</v>
      </c>
      <c r="AV1721" t="s">
        <v>63</v>
      </c>
      <c r="AW1721" t="s">
        <v>63</v>
      </c>
      <c r="AX1721">
        <v>0</v>
      </c>
      <c r="AY1721">
        <v>0</v>
      </c>
      <c r="AZ1721" t="s">
        <v>166</v>
      </c>
      <c r="BA1721" t="s">
        <v>166</v>
      </c>
      <c r="BB1721" t="s">
        <v>166</v>
      </c>
      <c r="BC1721" t="s">
        <v>166</v>
      </c>
      <c r="BD1721" t="s">
        <v>166</v>
      </c>
      <c r="BE1721" t="s">
        <v>166</v>
      </c>
      <c r="BF1721" t="s">
        <v>58</v>
      </c>
      <c r="BG1721">
        <f>IF(Table1[[#This Row],[ft_score]]="0 - 0", 1, 0)</f>
        <v>0</v>
      </c>
      <c r="BH1721">
        <f t="shared" si="26"/>
        <v>1</v>
      </c>
    </row>
    <row r="1722" spans="1:60" x14ac:dyDescent="0.25">
      <c r="A1722" s="1">
        <v>4063</v>
      </c>
      <c r="B1722" t="s">
        <v>58</v>
      </c>
      <c r="C1722" t="s">
        <v>110</v>
      </c>
      <c r="D1722">
        <v>1</v>
      </c>
      <c r="E1722">
        <v>1</v>
      </c>
      <c r="F1722" t="s">
        <v>111</v>
      </c>
      <c r="G1722" t="s">
        <v>90</v>
      </c>
      <c r="H1722" t="s">
        <v>90</v>
      </c>
      <c r="I1722" t="s">
        <v>58</v>
      </c>
      <c r="J1722" t="s">
        <v>90</v>
      </c>
      <c r="K1722">
        <v>0</v>
      </c>
      <c r="L1722" t="s">
        <v>64</v>
      </c>
      <c r="M1722" t="s">
        <v>111</v>
      </c>
      <c r="N1722" t="s">
        <v>64</v>
      </c>
      <c r="O1722" t="s">
        <v>64</v>
      </c>
      <c r="P1722" t="s">
        <v>64</v>
      </c>
      <c r="Q1722" t="s">
        <v>60</v>
      </c>
      <c r="R1722" t="s">
        <v>111</v>
      </c>
      <c r="S1722" t="s">
        <v>111</v>
      </c>
      <c r="T1722">
        <v>5275.63</v>
      </c>
      <c r="U1722" t="s">
        <v>2128</v>
      </c>
      <c r="V1722" t="s">
        <v>2129</v>
      </c>
      <c r="W1722" t="s">
        <v>2130</v>
      </c>
      <c r="X1722" t="s">
        <v>2098</v>
      </c>
      <c r="Y1722" t="s">
        <v>596</v>
      </c>
      <c r="Z1722" t="s">
        <v>1261</v>
      </c>
      <c r="AA1722" t="s">
        <v>1262</v>
      </c>
      <c r="AB1722">
        <v>11</v>
      </c>
      <c r="AC1722">
        <v>62.5</v>
      </c>
      <c r="AD1722">
        <v>43.75</v>
      </c>
      <c r="AE1722">
        <v>18.75</v>
      </c>
      <c r="AF1722" t="s">
        <v>83</v>
      </c>
      <c r="AG1722" t="s">
        <v>159</v>
      </c>
      <c r="AH1722" t="s">
        <v>1509</v>
      </c>
      <c r="AI1722" t="s">
        <v>2131</v>
      </c>
      <c r="AJ1722" t="s">
        <v>2115</v>
      </c>
      <c r="AK1722" t="s">
        <v>2132</v>
      </c>
      <c r="AL1722" t="s">
        <v>2133</v>
      </c>
      <c r="AM1722" t="s">
        <v>2134</v>
      </c>
      <c r="AN1722">
        <v>5</v>
      </c>
      <c r="AO1722">
        <v>-6.5</v>
      </c>
      <c r="AP1722" t="s">
        <v>2135</v>
      </c>
      <c r="AQ1722" t="s">
        <v>97</v>
      </c>
      <c r="AR1722" t="s">
        <v>97</v>
      </c>
      <c r="AS1722" t="s">
        <v>81</v>
      </c>
      <c r="AT1722" t="s">
        <v>82</v>
      </c>
      <c r="AU1722" t="s">
        <v>123</v>
      </c>
      <c r="AV1722" t="s">
        <v>83</v>
      </c>
      <c r="AW1722" t="s">
        <v>63</v>
      </c>
      <c r="AX1722">
        <v>45.86</v>
      </c>
      <c r="AY1722">
        <v>54.14</v>
      </c>
      <c r="AZ1722" t="s">
        <v>197</v>
      </c>
      <c r="BA1722" t="s">
        <v>89</v>
      </c>
      <c r="BB1722" t="s">
        <v>875</v>
      </c>
      <c r="BC1722" t="s">
        <v>197</v>
      </c>
      <c r="BD1722" t="s">
        <v>198</v>
      </c>
      <c r="BE1722" t="s">
        <v>199</v>
      </c>
      <c r="BF1722">
        <v>1</v>
      </c>
      <c r="BG1722">
        <f>IF(Table1[[#This Row],[ft_score]]="0 - 0", 1, 0)</f>
        <v>0</v>
      </c>
      <c r="BH1722">
        <f t="shared" si="26"/>
        <v>1</v>
      </c>
    </row>
    <row r="1723" spans="1:60" x14ac:dyDescent="0.25">
      <c r="A1723" s="1">
        <v>4082</v>
      </c>
      <c r="B1723" t="s">
        <v>58</v>
      </c>
      <c r="C1723" t="s">
        <v>126</v>
      </c>
      <c r="D1723">
        <v>1</v>
      </c>
      <c r="E1723">
        <v>1</v>
      </c>
      <c r="F1723" t="s">
        <v>111</v>
      </c>
      <c r="G1723" t="s">
        <v>90</v>
      </c>
      <c r="H1723" t="s">
        <v>90</v>
      </c>
      <c r="I1723" t="s">
        <v>58</v>
      </c>
      <c r="J1723" t="s">
        <v>58</v>
      </c>
      <c r="K1723">
        <v>0</v>
      </c>
      <c r="L1723" t="s">
        <v>64</v>
      </c>
      <c r="M1723" t="s">
        <v>111</v>
      </c>
      <c r="N1723" t="s">
        <v>64</v>
      </c>
      <c r="O1723" t="s">
        <v>64</v>
      </c>
      <c r="P1723" t="s">
        <v>64</v>
      </c>
      <c r="Q1723" t="s">
        <v>60</v>
      </c>
      <c r="R1723" t="s">
        <v>60</v>
      </c>
      <c r="S1723" t="s">
        <v>111</v>
      </c>
      <c r="T1723">
        <v>0</v>
      </c>
      <c r="U1723" t="s">
        <v>154</v>
      </c>
      <c r="V1723" t="s">
        <v>2254</v>
      </c>
      <c r="W1723" t="s">
        <v>2255</v>
      </c>
      <c r="X1723" t="s">
        <v>2192</v>
      </c>
      <c r="Y1723" t="s">
        <v>131</v>
      </c>
      <c r="Z1723" t="s">
        <v>157</v>
      </c>
      <c r="AA1723" t="s">
        <v>158</v>
      </c>
      <c r="AB1723">
        <v>12</v>
      </c>
      <c r="AC1723">
        <v>87.5</v>
      </c>
      <c r="AD1723">
        <v>56.25</v>
      </c>
      <c r="AE1723">
        <v>37.5</v>
      </c>
      <c r="AF1723" t="s">
        <v>73</v>
      </c>
      <c r="AG1723" t="s">
        <v>73</v>
      </c>
      <c r="AH1723" t="s">
        <v>1090</v>
      </c>
      <c r="AI1723" t="s">
        <v>2256</v>
      </c>
      <c r="AJ1723" t="s">
        <v>776</v>
      </c>
      <c r="AK1723" t="s">
        <v>1152</v>
      </c>
      <c r="AL1723" t="s">
        <v>776</v>
      </c>
      <c r="AM1723" t="s">
        <v>1508</v>
      </c>
      <c r="AN1723">
        <v>4</v>
      </c>
      <c r="AO1723">
        <v>-1</v>
      </c>
      <c r="AP1723" t="s">
        <v>2257</v>
      </c>
      <c r="AQ1723" t="s">
        <v>81</v>
      </c>
      <c r="AR1723" t="s">
        <v>82</v>
      </c>
      <c r="AS1723" t="s">
        <v>141</v>
      </c>
      <c r="AT1723" t="s">
        <v>73</v>
      </c>
      <c r="AU1723" t="s">
        <v>534</v>
      </c>
      <c r="AV1723" t="s">
        <v>73</v>
      </c>
      <c r="AW1723" t="s">
        <v>83</v>
      </c>
      <c r="AX1723">
        <v>46.92</v>
      </c>
      <c r="AY1723">
        <v>53.08</v>
      </c>
      <c r="AZ1723" t="s">
        <v>348</v>
      </c>
      <c r="BA1723" t="s">
        <v>705</v>
      </c>
      <c r="BB1723" t="s">
        <v>217</v>
      </c>
      <c r="BC1723" t="s">
        <v>270</v>
      </c>
      <c r="BD1723" t="s">
        <v>107</v>
      </c>
      <c r="BE1723" t="s">
        <v>268</v>
      </c>
      <c r="BF1723">
        <v>2</v>
      </c>
      <c r="BG1723">
        <f>IF(Table1[[#This Row],[ft_score]]="0 - 0", 1, 0)</f>
        <v>0</v>
      </c>
      <c r="BH1723">
        <f t="shared" si="26"/>
        <v>1</v>
      </c>
    </row>
    <row r="1724" spans="1:60" x14ac:dyDescent="0.25">
      <c r="A1724" s="1">
        <v>4091</v>
      </c>
      <c r="B1724" t="s">
        <v>58</v>
      </c>
      <c r="C1724" t="s">
        <v>200</v>
      </c>
      <c r="D1724">
        <v>1</v>
      </c>
      <c r="E1724">
        <v>1</v>
      </c>
      <c r="F1724" t="s">
        <v>111</v>
      </c>
      <c r="G1724" t="s">
        <v>90</v>
      </c>
      <c r="H1724" t="s">
        <v>90</v>
      </c>
      <c r="I1724" t="s">
        <v>58</v>
      </c>
      <c r="J1724" t="s">
        <v>58</v>
      </c>
      <c r="K1724">
        <v>0</v>
      </c>
      <c r="L1724" t="s">
        <v>60</v>
      </c>
      <c r="M1724" t="s">
        <v>111</v>
      </c>
      <c r="N1724" t="s">
        <v>111</v>
      </c>
      <c r="O1724" t="s">
        <v>60</v>
      </c>
      <c r="P1724" t="s">
        <v>60</v>
      </c>
      <c r="Q1724" t="s">
        <v>60</v>
      </c>
      <c r="R1724" t="s">
        <v>60</v>
      </c>
      <c r="S1724" t="s">
        <v>111</v>
      </c>
      <c r="T1724">
        <v>0</v>
      </c>
      <c r="U1724" t="s">
        <v>2314</v>
      </c>
      <c r="V1724" t="s">
        <v>2315</v>
      </c>
      <c r="W1724" t="s">
        <v>2316</v>
      </c>
      <c r="X1724" t="s">
        <v>2269</v>
      </c>
      <c r="Y1724" t="s">
        <v>156</v>
      </c>
      <c r="Z1724" t="s">
        <v>2317</v>
      </c>
      <c r="AA1724" t="s">
        <v>2318</v>
      </c>
      <c r="AB1724">
        <v>0</v>
      </c>
      <c r="AC1724">
        <v>0</v>
      </c>
      <c r="AD1724">
        <v>0</v>
      </c>
      <c r="AE1724">
        <v>0</v>
      </c>
      <c r="AF1724" t="s">
        <v>63</v>
      </c>
      <c r="AG1724" t="s">
        <v>63</v>
      </c>
      <c r="AH1724" t="s">
        <v>63</v>
      </c>
      <c r="AI1724" t="s">
        <v>63</v>
      </c>
      <c r="AJ1724" t="s">
        <v>63</v>
      </c>
      <c r="AK1724" t="s">
        <v>63</v>
      </c>
      <c r="AL1724" t="s">
        <v>63</v>
      </c>
      <c r="AM1724" t="s">
        <v>63</v>
      </c>
      <c r="AN1724">
        <v>-8</v>
      </c>
      <c r="AO1724">
        <v>7</v>
      </c>
      <c r="AP1724" t="s">
        <v>63</v>
      </c>
      <c r="AQ1724" t="s">
        <v>63</v>
      </c>
      <c r="AR1724" t="s">
        <v>63</v>
      </c>
      <c r="AS1724" t="s">
        <v>63</v>
      </c>
      <c r="AT1724" t="s">
        <v>63</v>
      </c>
      <c r="AU1724" t="s">
        <v>63</v>
      </c>
      <c r="AV1724" t="s">
        <v>63</v>
      </c>
      <c r="AW1724" t="s">
        <v>63</v>
      </c>
      <c r="AX1724">
        <v>0</v>
      </c>
      <c r="AY1724">
        <v>0</v>
      </c>
      <c r="AZ1724" t="s">
        <v>269</v>
      </c>
      <c r="BA1724" t="s">
        <v>454</v>
      </c>
      <c r="BB1724" t="s">
        <v>86</v>
      </c>
      <c r="BC1724" t="s">
        <v>423</v>
      </c>
      <c r="BD1724" t="s">
        <v>523</v>
      </c>
      <c r="BE1724" t="s">
        <v>424</v>
      </c>
      <c r="BF1724">
        <v>1</v>
      </c>
      <c r="BG1724">
        <f>IF(Table1[[#This Row],[ft_score]]="0 - 0", 1, 0)</f>
        <v>0</v>
      </c>
      <c r="BH1724">
        <f t="shared" si="26"/>
        <v>1</v>
      </c>
    </row>
    <row r="1725" spans="1:60" x14ac:dyDescent="0.25">
      <c r="A1725" s="1">
        <v>4127</v>
      </c>
      <c r="B1725" t="s">
        <v>58</v>
      </c>
      <c r="C1725" t="s">
        <v>636</v>
      </c>
      <c r="D1725">
        <v>1</v>
      </c>
      <c r="E1725">
        <v>1</v>
      </c>
      <c r="F1725" t="s">
        <v>111</v>
      </c>
      <c r="G1725" t="s">
        <v>90</v>
      </c>
      <c r="H1725" t="s">
        <v>90</v>
      </c>
      <c r="I1725" t="s">
        <v>58</v>
      </c>
      <c r="J1725" t="s">
        <v>90</v>
      </c>
      <c r="K1725">
        <v>0</v>
      </c>
      <c r="L1725" t="s">
        <v>64</v>
      </c>
      <c r="M1725" t="s">
        <v>111</v>
      </c>
      <c r="N1725" t="s">
        <v>64</v>
      </c>
      <c r="O1725" t="s">
        <v>64</v>
      </c>
      <c r="P1725" t="s">
        <v>64</v>
      </c>
      <c r="Q1725" t="s">
        <v>201</v>
      </c>
      <c r="R1725" t="s">
        <v>201</v>
      </c>
      <c r="S1725" t="s">
        <v>111</v>
      </c>
      <c r="T1725">
        <v>148.68</v>
      </c>
      <c r="U1725" t="s">
        <v>801</v>
      </c>
      <c r="V1725" t="s">
        <v>2497</v>
      </c>
      <c r="W1725" t="s">
        <v>2498</v>
      </c>
      <c r="X1725" t="s">
        <v>2450</v>
      </c>
      <c r="Y1725" t="s">
        <v>726</v>
      </c>
      <c r="Z1725" t="s">
        <v>727</v>
      </c>
      <c r="AA1725" t="s">
        <v>728</v>
      </c>
      <c r="AB1725">
        <v>20</v>
      </c>
      <c r="AC1725">
        <v>56.25</v>
      </c>
      <c r="AD1725">
        <v>50</v>
      </c>
      <c r="AE1725">
        <v>31.25</v>
      </c>
      <c r="AF1725" t="s">
        <v>72</v>
      </c>
      <c r="AG1725" t="s">
        <v>159</v>
      </c>
      <c r="AH1725" t="s">
        <v>1023</v>
      </c>
      <c r="AI1725" t="s">
        <v>2233</v>
      </c>
      <c r="AJ1725" t="s">
        <v>1064</v>
      </c>
      <c r="AK1725" t="s">
        <v>1055</v>
      </c>
      <c r="AL1725" t="s">
        <v>119</v>
      </c>
      <c r="AM1725" t="s">
        <v>2499</v>
      </c>
      <c r="AN1725">
        <v>-20</v>
      </c>
      <c r="AO1725">
        <v>-6</v>
      </c>
      <c r="AP1725" t="s">
        <v>1278</v>
      </c>
      <c r="AQ1725" t="s">
        <v>82</v>
      </c>
      <c r="AR1725" t="s">
        <v>81</v>
      </c>
      <c r="AS1725" t="s">
        <v>82</v>
      </c>
      <c r="AT1725" t="s">
        <v>82</v>
      </c>
      <c r="AU1725" t="s">
        <v>116</v>
      </c>
      <c r="AV1725" t="s">
        <v>72</v>
      </c>
      <c r="AW1725" t="s">
        <v>63</v>
      </c>
      <c r="AX1725">
        <v>46.93</v>
      </c>
      <c r="AY1725">
        <v>53.07</v>
      </c>
      <c r="AZ1725" t="s">
        <v>385</v>
      </c>
      <c r="BA1725" t="s">
        <v>105</v>
      </c>
      <c r="BB1725" t="s">
        <v>147</v>
      </c>
      <c r="BC1725" t="s">
        <v>231</v>
      </c>
      <c r="BD1725" t="s">
        <v>197</v>
      </c>
      <c r="BE1725" t="s">
        <v>105</v>
      </c>
      <c r="BF1725">
        <v>1</v>
      </c>
      <c r="BG1725">
        <f>IF(Table1[[#This Row],[ft_score]]="0 - 0", 1, 0)</f>
        <v>0</v>
      </c>
      <c r="BH1725">
        <f t="shared" si="26"/>
        <v>1</v>
      </c>
    </row>
    <row r="1726" spans="1:60" x14ac:dyDescent="0.25">
      <c r="A1726" s="1">
        <v>4155</v>
      </c>
      <c r="B1726" t="s">
        <v>58</v>
      </c>
      <c r="C1726" t="s">
        <v>110</v>
      </c>
      <c r="D1726">
        <v>1</v>
      </c>
      <c r="E1726">
        <v>1</v>
      </c>
      <c r="F1726" t="s">
        <v>111</v>
      </c>
      <c r="G1726" t="s">
        <v>90</v>
      </c>
      <c r="H1726" t="s">
        <v>90</v>
      </c>
      <c r="I1726" t="s">
        <v>58</v>
      </c>
      <c r="J1726" t="s">
        <v>90</v>
      </c>
      <c r="K1726">
        <v>0</v>
      </c>
      <c r="L1726" t="s">
        <v>60</v>
      </c>
      <c r="M1726" t="s">
        <v>111</v>
      </c>
      <c r="N1726" t="s">
        <v>60</v>
      </c>
      <c r="O1726" t="s">
        <v>60</v>
      </c>
      <c r="P1726" t="s">
        <v>60</v>
      </c>
      <c r="Q1726" t="s">
        <v>60</v>
      </c>
      <c r="R1726" t="s">
        <v>111</v>
      </c>
      <c r="S1726" t="s">
        <v>111</v>
      </c>
      <c r="T1726">
        <v>62.67</v>
      </c>
      <c r="U1726" t="s">
        <v>2641</v>
      </c>
      <c r="V1726" t="s">
        <v>2642</v>
      </c>
      <c r="W1726" t="s">
        <v>2643</v>
      </c>
      <c r="X1726" t="s">
        <v>2450</v>
      </c>
      <c r="Y1726" t="s">
        <v>966</v>
      </c>
      <c r="Z1726" t="s">
        <v>2608</v>
      </c>
      <c r="AA1726" t="s">
        <v>2609</v>
      </c>
      <c r="AB1726">
        <v>14</v>
      </c>
      <c r="AC1726">
        <v>81.25</v>
      </c>
      <c r="AD1726">
        <v>68.75</v>
      </c>
      <c r="AE1726">
        <v>50</v>
      </c>
      <c r="AF1726" t="s">
        <v>73</v>
      </c>
      <c r="AG1726" t="s">
        <v>63</v>
      </c>
      <c r="AH1726" t="s">
        <v>1319</v>
      </c>
      <c r="AI1726" t="s">
        <v>968</v>
      </c>
      <c r="AJ1726" t="s">
        <v>2644</v>
      </c>
      <c r="AK1726" t="s">
        <v>2645</v>
      </c>
      <c r="AL1726" t="s">
        <v>328</v>
      </c>
      <c r="AM1726" t="s">
        <v>732</v>
      </c>
      <c r="AN1726">
        <v>2</v>
      </c>
      <c r="AO1726">
        <v>13</v>
      </c>
      <c r="AP1726" t="s">
        <v>2646</v>
      </c>
      <c r="AQ1726" t="s">
        <v>72</v>
      </c>
      <c r="AR1726" t="s">
        <v>335</v>
      </c>
      <c r="AS1726" t="s">
        <v>81</v>
      </c>
      <c r="AT1726" t="s">
        <v>82</v>
      </c>
      <c r="AU1726" t="s">
        <v>82</v>
      </c>
      <c r="AV1726" t="s">
        <v>123</v>
      </c>
      <c r="AW1726" t="s">
        <v>83</v>
      </c>
      <c r="AX1726">
        <v>45.21</v>
      </c>
      <c r="AY1726">
        <v>54.8</v>
      </c>
      <c r="AZ1726" t="s">
        <v>348</v>
      </c>
      <c r="BA1726" t="s">
        <v>336</v>
      </c>
      <c r="BB1726" t="s">
        <v>311</v>
      </c>
      <c r="BC1726" t="s">
        <v>231</v>
      </c>
      <c r="BD1726" t="s">
        <v>385</v>
      </c>
      <c r="BE1726" t="s">
        <v>298</v>
      </c>
      <c r="BF1726">
        <v>2</v>
      </c>
      <c r="BG1726">
        <f>IF(Table1[[#This Row],[ft_score]]="0 - 0", 1, 0)</f>
        <v>0</v>
      </c>
      <c r="BH1726">
        <f t="shared" si="26"/>
        <v>1</v>
      </c>
    </row>
    <row r="1727" spans="1:60" x14ac:dyDescent="0.25">
      <c r="A1727" s="1">
        <v>4161</v>
      </c>
      <c r="B1727" t="s">
        <v>58</v>
      </c>
      <c r="C1727" t="s">
        <v>167</v>
      </c>
      <c r="D1727">
        <v>1</v>
      </c>
      <c r="E1727">
        <v>1</v>
      </c>
      <c r="F1727" t="s">
        <v>111</v>
      </c>
      <c r="G1727" t="s">
        <v>90</v>
      </c>
      <c r="H1727" t="s">
        <v>90</v>
      </c>
      <c r="I1727" t="s">
        <v>58</v>
      </c>
      <c r="J1727" t="s">
        <v>90</v>
      </c>
      <c r="K1727">
        <v>0</v>
      </c>
      <c r="L1727" t="s">
        <v>60</v>
      </c>
      <c r="M1727" t="s">
        <v>111</v>
      </c>
      <c r="N1727" t="s">
        <v>64</v>
      </c>
      <c r="O1727" t="s">
        <v>64</v>
      </c>
      <c r="P1727" t="s">
        <v>60</v>
      </c>
      <c r="Q1727" t="s">
        <v>60</v>
      </c>
      <c r="R1727" t="s">
        <v>60</v>
      </c>
      <c r="S1727" t="s">
        <v>111</v>
      </c>
      <c r="T1727">
        <v>39.799999999999997</v>
      </c>
      <c r="U1727" t="s">
        <v>2675</v>
      </c>
      <c r="V1727" t="s">
        <v>2676</v>
      </c>
      <c r="W1727" t="s">
        <v>2677</v>
      </c>
      <c r="X1727" t="s">
        <v>2450</v>
      </c>
      <c r="Y1727" t="s">
        <v>1008</v>
      </c>
      <c r="Z1727" t="s">
        <v>157</v>
      </c>
      <c r="AA1727" t="s">
        <v>158</v>
      </c>
      <c r="AB1727">
        <v>13</v>
      </c>
      <c r="AC1727">
        <v>87.5</v>
      </c>
      <c r="AD1727">
        <v>50</v>
      </c>
      <c r="AE1727">
        <v>50</v>
      </c>
      <c r="AF1727" t="s">
        <v>82</v>
      </c>
      <c r="AG1727" t="s">
        <v>72</v>
      </c>
      <c r="AH1727" t="s">
        <v>1089</v>
      </c>
      <c r="AI1727" t="s">
        <v>1495</v>
      </c>
      <c r="AJ1727" t="s">
        <v>2678</v>
      </c>
      <c r="AK1727" t="s">
        <v>1213</v>
      </c>
      <c r="AL1727" t="s">
        <v>2679</v>
      </c>
      <c r="AM1727" t="s">
        <v>1063</v>
      </c>
      <c r="AN1727">
        <v>-7</v>
      </c>
      <c r="AO1727">
        <v>2.5</v>
      </c>
      <c r="AP1727" t="s">
        <v>2680</v>
      </c>
      <c r="AQ1727" t="s">
        <v>97</v>
      </c>
      <c r="AR1727" t="s">
        <v>97</v>
      </c>
      <c r="AS1727" t="s">
        <v>82</v>
      </c>
      <c r="AT1727" t="s">
        <v>81</v>
      </c>
      <c r="AU1727" t="s">
        <v>82</v>
      </c>
      <c r="AV1727" t="s">
        <v>72</v>
      </c>
      <c r="AW1727" t="s">
        <v>63</v>
      </c>
      <c r="AX1727">
        <v>39.909999999999997</v>
      </c>
      <c r="AY1727">
        <v>60.1</v>
      </c>
      <c r="AZ1727" t="s">
        <v>87</v>
      </c>
      <c r="BA1727" t="s">
        <v>298</v>
      </c>
      <c r="BB1727" t="s">
        <v>196</v>
      </c>
      <c r="BC1727" t="s">
        <v>962</v>
      </c>
      <c r="BD1727" t="s">
        <v>928</v>
      </c>
      <c r="BE1727" t="s">
        <v>166</v>
      </c>
      <c r="BF1727">
        <v>1</v>
      </c>
      <c r="BG1727">
        <f>IF(Table1[[#This Row],[ft_score]]="0 - 0", 1, 0)</f>
        <v>0</v>
      </c>
      <c r="BH1727">
        <f t="shared" si="26"/>
        <v>1</v>
      </c>
    </row>
    <row r="1728" spans="1:60" x14ac:dyDescent="0.25">
      <c r="A1728" s="1">
        <v>4162</v>
      </c>
      <c r="B1728" t="s">
        <v>58</v>
      </c>
      <c r="C1728" t="s">
        <v>167</v>
      </c>
      <c r="D1728">
        <v>1</v>
      </c>
      <c r="E1728">
        <v>1</v>
      </c>
      <c r="F1728" t="s">
        <v>111</v>
      </c>
      <c r="G1728" t="s">
        <v>90</v>
      </c>
      <c r="H1728" t="s">
        <v>90</v>
      </c>
      <c r="I1728" t="s">
        <v>58</v>
      </c>
      <c r="J1728" t="s">
        <v>90</v>
      </c>
      <c r="K1728">
        <v>0</v>
      </c>
      <c r="L1728" t="s">
        <v>64</v>
      </c>
      <c r="M1728" t="s">
        <v>111</v>
      </c>
      <c r="N1728" t="s">
        <v>64</v>
      </c>
      <c r="O1728" t="s">
        <v>64</v>
      </c>
      <c r="P1728" t="s">
        <v>64</v>
      </c>
      <c r="Q1728" t="s">
        <v>201</v>
      </c>
      <c r="R1728" t="s">
        <v>111</v>
      </c>
      <c r="S1728" t="s">
        <v>111</v>
      </c>
      <c r="T1728">
        <v>3194.56</v>
      </c>
      <c r="U1728" t="s">
        <v>259</v>
      </c>
      <c r="V1728" t="s">
        <v>274</v>
      </c>
      <c r="W1728" t="s">
        <v>2681</v>
      </c>
      <c r="X1728" t="s">
        <v>2450</v>
      </c>
      <c r="Y1728" t="s">
        <v>405</v>
      </c>
      <c r="Z1728" t="s">
        <v>132</v>
      </c>
      <c r="AA1728" t="s">
        <v>133</v>
      </c>
      <c r="AB1728">
        <v>14</v>
      </c>
      <c r="AC1728">
        <v>100</v>
      </c>
      <c r="AD1728">
        <v>62.5</v>
      </c>
      <c r="AE1728">
        <v>43.75</v>
      </c>
      <c r="AF1728" t="s">
        <v>159</v>
      </c>
      <c r="AG1728" t="s">
        <v>83</v>
      </c>
      <c r="AH1728" t="s">
        <v>333</v>
      </c>
      <c r="AI1728" t="s">
        <v>827</v>
      </c>
      <c r="AJ1728" t="s">
        <v>371</v>
      </c>
      <c r="AK1728" t="s">
        <v>2682</v>
      </c>
      <c r="AL1728" t="s">
        <v>2683</v>
      </c>
      <c r="AM1728" t="s">
        <v>2684</v>
      </c>
      <c r="AN1728">
        <v>-2</v>
      </c>
      <c r="AO1728">
        <v>-2</v>
      </c>
      <c r="AP1728" t="s">
        <v>2685</v>
      </c>
      <c r="AQ1728" t="s">
        <v>73</v>
      </c>
      <c r="AR1728" t="s">
        <v>141</v>
      </c>
      <c r="AS1728" t="s">
        <v>73</v>
      </c>
      <c r="AT1728" t="s">
        <v>141</v>
      </c>
      <c r="AU1728" t="s">
        <v>81</v>
      </c>
      <c r="AV1728" t="s">
        <v>159</v>
      </c>
      <c r="AW1728" t="s">
        <v>72</v>
      </c>
      <c r="AX1728">
        <v>54.51</v>
      </c>
      <c r="AY1728">
        <v>45.49</v>
      </c>
      <c r="AZ1728" t="s">
        <v>284</v>
      </c>
      <c r="BA1728" t="s">
        <v>86</v>
      </c>
      <c r="BB1728" t="s">
        <v>421</v>
      </c>
      <c r="BC1728" t="s">
        <v>145</v>
      </c>
      <c r="BD1728" t="s">
        <v>364</v>
      </c>
      <c r="BE1728" t="s">
        <v>166</v>
      </c>
      <c r="BF1728">
        <v>1</v>
      </c>
      <c r="BG1728">
        <f>IF(Table1[[#This Row],[ft_score]]="0 - 0", 1, 0)</f>
        <v>0</v>
      </c>
      <c r="BH1728">
        <f t="shared" si="26"/>
        <v>1</v>
      </c>
    </row>
    <row r="1729" spans="1:60" x14ac:dyDescent="0.25">
      <c r="A1729" s="1">
        <v>4234</v>
      </c>
      <c r="B1729" t="s">
        <v>57</v>
      </c>
      <c r="C1729" t="s">
        <v>110</v>
      </c>
      <c r="D1729">
        <v>1</v>
      </c>
      <c r="E1729">
        <v>1</v>
      </c>
      <c r="F1729" t="s">
        <v>111</v>
      </c>
      <c r="G1729">
        <v>11</v>
      </c>
      <c r="H1729">
        <v>1.01</v>
      </c>
      <c r="I1729" t="s">
        <v>61</v>
      </c>
      <c r="J1729" t="s">
        <v>217</v>
      </c>
      <c r="K1729">
        <v>100</v>
      </c>
      <c r="L1729" t="s">
        <v>201</v>
      </c>
      <c r="M1729" t="s">
        <v>111</v>
      </c>
      <c r="N1729" t="s">
        <v>64</v>
      </c>
      <c r="O1729" t="s">
        <v>201</v>
      </c>
      <c r="P1729" t="s">
        <v>201</v>
      </c>
      <c r="Q1729" t="s">
        <v>201</v>
      </c>
      <c r="R1729" t="s">
        <v>111</v>
      </c>
      <c r="S1729" t="s">
        <v>111</v>
      </c>
      <c r="T1729">
        <v>2742.19</v>
      </c>
      <c r="U1729" t="s">
        <v>3006</v>
      </c>
      <c r="V1729" t="s">
        <v>2186</v>
      </c>
      <c r="W1729" t="s">
        <v>3007</v>
      </c>
      <c r="X1729" t="s">
        <v>2982</v>
      </c>
      <c r="Y1729" t="s">
        <v>2081</v>
      </c>
      <c r="Z1729" t="s">
        <v>393</v>
      </c>
      <c r="AA1729" t="s">
        <v>394</v>
      </c>
      <c r="AB1729">
        <v>22</v>
      </c>
      <c r="AC1729">
        <v>93.75</v>
      </c>
      <c r="AD1729">
        <v>81.25</v>
      </c>
      <c r="AE1729">
        <v>56.25</v>
      </c>
      <c r="AF1729" t="s">
        <v>123</v>
      </c>
      <c r="AG1729" t="s">
        <v>83</v>
      </c>
      <c r="AH1729" t="s">
        <v>2144</v>
      </c>
      <c r="AI1729" t="s">
        <v>118</v>
      </c>
      <c r="AJ1729" t="s">
        <v>1055</v>
      </c>
      <c r="AK1729" t="s">
        <v>3008</v>
      </c>
      <c r="AL1729" t="s">
        <v>1500</v>
      </c>
      <c r="AM1729" t="s">
        <v>2480</v>
      </c>
      <c r="AN1729">
        <v>18</v>
      </c>
      <c r="AO1729">
        <v>1</v>
      </c>
      <c r="AP1729" t="s">
        <v>3009</v>
      </c>
      <c r="AQ1729" t="s">
        <v>82</v>
      </c>
      <c r="AR1729" t="s">
        <v>81</v>
      </c>
      <c r="AS1729" t="s">
        <v>73</v>
      </c>
      <c r="AT1729" t="s">
        <v>141</v>
      </c>
      <c r="AU1729" t="s">
        <v>82</v>
      </c>
      <c r="AV1729" t="s">
        <v>83</v>
      </c>
      <c r="AW1729" t="s">
        <v>63</v>
      </c>
      <c r="AX1729">
        <v>42.86</v>
      </c>
      <c r="AY1729">
        <v>57.14</v>
      </c>
      <c r="AZ1729" t="s">
        <v>447</v>
      </c>
      <c r="BA1729" t="s">
        <v>561</v>
      </c>
      <c r="BB1729" t="s">
        <v>311</v>
      </c>
      <c r="BC1729" t="s">
        <v>468</v>
      </c>
      <c r="BD1729" t="s">
        <v>146</v>
      </c>
      <c r="BE1729" t="s">
        <v>454</v>
      </c>
      <c r="BF1729">
        <v>1</v>
      </c>
      <c r="BG1729">
        <f>IF(Table1[[#This Row],[ft_score]]="0 - 0", 1, 0)</f>
        <v>0</v>
      </c>
      <c r="BH1729">
        <f t="shared" si="26"/>
        <v>1</v>
      </c>
    </row>
    <row r="1730" spans="1:60" x14ac:dyDescent="0.25">
      <c r="A1730" s="1">
        <v>4244</v>
      </c>
      <c r="B1730" t="s">
        <v>58</v>
      </c>
      <c r="C1730" t="s">
        <v>636</v>
      </c>
      <c r="D1730">
        <v>1</v>
      </c>
      <c r="E1730">
        <v>1</v>
      </c>
      <c r="F1730" t="s">
        <v>111</v>
      </c>
      <c r="G1730" t="s">
        <v>90</v>
      </c>
      <c r="H1730" t="s">
        <v>90</v>
      </c>
      <c r="I1730" t="s">
        <v>58</v>
      </c>
      <c r="J1730" t="s">
        <v>90</v>
      </c>
      <c r="K1730">
        <v>0</v>
      </c>
      <c r="L1730" t="s">
        <v>201</v>
      </c>
      <c r="M1730" t="s">
        <v>111</v>
      </c>
      <c r="N1730" t="s">
        <v>64</v>
      </c>
      <c r="O1730" t="s">
        <v>64</v>
      </c>
      <c r="P1730" t="s">
        <v>201</v>
      </c>
      <c r="Q1730" t="s">
        <v>201</v>
      </c>
      <c r="R1730" t="s">
        <v>201</v>
      </c>
      <c r="S1730" t="s">
        <v>111</v>
      </c>
      <c r="T1730">
        <v>34700.76</v>
      </c>
      <c r="U1730" t="s">
        <v>2236</v>
      </c>
      <c r="V1730" t="s">
        <v>2211</v>
      </c>
      <c r="W1730" t="s">
        <v>3048</v>
      </c>
      <c r="X1730" t="s">
        <v>2982</v>
      </c>
      <c r="Y1730" t="s">
        <v>2230</v>
      </c>
      <c r="Z1730" t="s">
        <v>393</v>
      </c>
      <c r="AA1730" t="s">
        <v>394</v>
      </c>
      <c r="AB1730">
        <v>22</v>
      </c>
      <c r="AC1730">
        <v>75</v>
      </c>
      <c r="AD1730">
        <v>68.75</v>
      </c>
      <c r="AE1730">
        <v>31.25</v>
      </c>
      <c r="AF1730" t="s">
        <v>159</v>
      </c>
      <c r="AG1730" t="s">
        <v>159</v>
      </c>
      <c r="AH1730" t="s">
        <v>1398</v>
      </c>
      <c r="AI1730" t="s">
        <v>378</v>
      </c>
      <c r="AJ1730" t="s">
        <v>1584</v>
      </c>
      <c r="AK1730" t="s">
        <v>2882</v>
      </c>
      <c r="AL1730" t="s">
        <v>884</v>
      </c>
      <c r="AM1730" t="s">
        <v>1947</v>
      </c>
      <c r="AN1730">
        <v>-3</v>
      </c>
      <c r="AO1730">
        <v>-13.5</v>
      </c>
      <c r="AP1730" t="s">
        <v>3049</v>
      </c>
      <c r="AQ1730" t="s">
        <v>81</v>
      </c>
      <c r="AR1730" t="s">
        <v>82</v>
      </c>
      <c r="AS1730" t="s">
        <v>82</v>
      </c>
      <c r="AT1730" t="s">
        <v>97</v>
      </c>
      <c r="AU1730" t="s">
        <v>534</v>
      </c>
      <c r="AV1730" t="s">
        <v>159</v>
      </c>
      <c r="AW1730" t="s">
        <v>72</v>
      </c>
      <c r="AX1730">
        <v>51.52</v>
      </c>
      <c r="AY1730">
        <v>48.49</v>
      </c>
      <c r="AZ1730" t="s">
        <v>1001</v>
      </c>
      <c r="BA1730" t="s">
        <v>362</v>
      </c>
      <c r="BB1730" t="s">
        <v>268</v>
      </c>
      <c r="BC1730" t="s">
        <v>468</v>
      </c>
      <c r="BD1730" t="s">
        <v>215</v>
      </c>
      <c r="BE1730" t="s">
        <v>888</v>
      </c>
      <c r="BF1730">
        <v>1</v>
      </c>
      <c r="BG1730">
        <f>IF(Table1[[#This Row],[ft_score]]="0 - 0", 1, 0)</f>
        <v>0</v>
      </c>
      <c r="BH1730">
        <f t="shared" ref="BH1730:BH1793" si="27">IF(D1730=E1730, 1, 0)</f>
        <v>1</v>
      </c>
    </row>
    <row r="1731" spans="1:60" x14ac:dyDescent="0.25">
      <c r="A1731" s="1">
        <v>4255</v>
      </c>
      <c r="B1731" t="s">
        <v>58</v>
      </c>
      <c r="C1731" t="s">
        <v>110</v>
      </c>
      <c r="D1731">
        <v>1</v>
      </c>
      <c r="E1731">
        <v>1</v>
      </c>
      <c r="F1731" t="s">
        <v>111</v>
      </c>
      <c r="G1731" t="s">
        <v>90</v>
      </c>
      <c r="H1731" t="s">
        <v>90</v>
      </c>
      <c r="I1731" t="s">
        <v>58</v>
      </c>
      <c r="J1731" t="s">
        <v>90</v>
      </c>
      <c r="K1731">
        <v>0</v>
      </c>
      <c r="L1731" t="s">
        <v>64</v>
      </c>
      <c r="M1731" t="s">
        <v>111</v>
      </c>
      <c r="N1731" t="s">
        <v>64</v>
      </c>
      <c r="O1731" t="s">
        <v>64</v>
      </c>
      <c r="P1731" t="s">
        <v>64</v>
      </c>
      <c r="Q1731" t="s">
        <v>201</v>
      </c>
      <c r="R1731" t="s">
        <v>111</v>
      </c>
      <c r="S1731" t="s">
        <v>111</v>
      </c>
      <c r="T1731">
        <v>137.68</v>
      </c>
      <c r="U1731" t="s">
        <v>1389</v>
      </c>
      <c r="V1731" t="s">
        <v>746</v>
      </c>
      <c r="W1731" t="s">
        <v>3090</v>
      </c>
      <c r="X1731" t="s">
        <v>2982</v>
      </c>
      <c r="Y1731" t="s">
        <v>833</v>
      </c>
      <c r="Z1731" t="s">
        <v>715</v>
      </c>
      <c r="AA1731" t="s">
        <v>716</v>
      </c>
      <c r="AB1731">
        <v>16</v>
      </c>
      <c r="AC1731">
        <v>68.75</v>
      </c>
      <c r="AD1731">
        <v>56.25</v>
      </c>
      <c r="AE1731">
        <v>18.75</v>
      </c>
      <c r="AF1731" t="s">
        <v>83</v>
      </c>
      <c r="AG1731" t="s">
        <v>73</v>
      </c>
      <c r="AH1731" t="s">
        <v>1025</v>
      </c>
      <c r="AI1731" t="s">
        <v>530</v>
      </c>
      <c r="AJ1731" t="s">
        <v>2526</v>
      </c>
      <c r="AK1731" t="s">
        <v>433</v>
      </c>
      <c r="AL1731" t="s">
        <v>465</v>
      </c>
      <c r="AM1731" t="s">
        <v>3091</v>
      </c>
      <c r="AN1731">
        <v>10</v>
      </c>
      <c r="AO1731">
        <v>-5</v>
      </c>
      <c r="AP1731" t="s">
        <v>1512</v>
      </c>
      <c r="AQ1731" t="s">
        <v>82</v>
      </c>
      <c r="AR1731" t="s">
        <v>82</v>
      </c>
      <c r="AS1731" t="s">
        <v>97</v>
      </c>
      <c r="AT1731" t="s">
        <v>97</v>
      </c>
      <c r="AU1731" t="s">
        <v>73</v>
      </c>
      <c r="AV1731" t="s">
        <v>123</v>
      </c>
      <c r="AW1731" t="s">
        <v>63</v>
      </c>
      <c r="AX1731">
        <v>43.96</v>
      </c>
      <c r="AY1731">
        <v>56.04</v>
      </c>
      <c r="AZ1731" t="s">
        <v>214</v>
      </c>
      <c r="BA1731" t="s">
        <v>584</v>
      </c>
      <c r="BB1731" t="s">
        <v>285</v>
      </c>
      <c r="BC1731" t="s">
        <v>197</v>
      </c>
      <c r="BD1731" t="s">
        <v>468</v>
      </c>
      <c r="BE1731" t="s">
        <v>89</v>
      </c>
      <c r="BF1731">
        <v>2</v>
      </c>
      <c r="BG1731">
        <f>IF(Table1[[#This Row],[ft_score]]="0 - 0", 1, 0)</f>
        <v>0</v>
      </c>
      <c r="BH1731">
        <f t="shared" si="27"/>
        <v>1</v>
      </c>
    </row>
    <row r="1732" spans="1:60" x14ac:dyDescent="0.25">
      <c r="A1732" s="1">
        <v>4263</v>
      </c>
      <c r="B1732" t="s">
        <v>58</v>
      </c>
      <c r="C1732" t="s">
        <v>636</v>
      </c>
      <c r="D1732">
        <v>1</v>
      </c>
      <c r="E1732">
        <v>1</v>
      </c>
      <c r="F1732" t="s">
        <v>111</v>
      </c>
      <c r="G1732" t="s">
        <v>90</v>
      </c>
      <c r="H1732" t="s">
        <v>90</v>
      </c>
      <c r="I1732" t="s">
        <v>58</v>
      </c>
      <c r="J1732" t="s">
        <v>58</v>
      </c>
      <c r="K1732">
        <v>0</v>
      </c>
      <c r="L1732" t="s">
        <v>64</v>
      </c>
      <c r="M1732" t="s">
        <v>111</v>
      </c>
      <c r="N1732" t="s">
        <v>64</v>
      </c>
      <c r="O1732" t="s">
        <v>64</v>
      </c>
      <c r="P1732" t="s">
        <v>64</v>
      </c>
      <c r="Q1732" t="s">
        <v>201</v>
      </c>
      <c r="R1732" t="s">
        <v>201</v>
      </c>
      <c r="S1732" t="s">
        <v>111</v>
      </c>
      <c r="T1732">
        <v>706.37</v>
      </c>
      <c r="U1732" t="s">
        <v>3130</v>
      </c>
      <c r="V1732" t="s">
        <v>3131</v>
      </c>
      <c r="W1732" t="s">
        <v>3132</v>
      </c>
      <c r="X1732" t="s">
        <v>2982</v>
      </c>
      <c r="Y1732" t="s">
        <v>951</v>
      </c>
      <c r="Z1732" t="s">
        <v>2338</v>
      </c>
      <c r="AA1732" t="s">
        <v>2339</v>
      </c>
      <c r="AB1732">
        <v>0</v>
      </c>
      <c r="AC1732">
        <v>0</v>
      </c>
      <c r="AD1732">
        <v>0</v>
      </c>
      <c r="AE1732">
        <v>0</v>
      </c>
      <c r="AF1732" t="s">
        <v>63</v>
      </c>
      <c r="AG1732" t="s">
        <v>63</v>
      </c>
      <c r="AH1732" t="s">
        <v>63</v>
      </c>
      <c r="AI1732" t="s">
        <v>63</v>
      </c>
      <c r="AJ1732" t="s">
        <v>63</v>
      </c>
      <c r="AK1732" t="s">
        <v>63</v>
      </c>
      <c r="AL1732" t="s">
        <v>63</v>
      </c>
      <c r="AM1732" t="s">
        <v>63</v>
      </c>
      <c r="AN1732">
        <v>6</v>
      </c>
      <c r="AO1732">
        <v>6</v>
      </c>
      <c r="AP1732" t="s">
        <v>63</v>
      </c>
      <c r="AQ1732" t="s">
        <v>63</v>
      </c>
      <c r="AR1732" t="s">
        <v>63</v>
      </c>
      <c r="AS1732" t="s">
        <v>63</v>
      </c>
      <c r="AT1732" t="s">
        <v>63</v>
      </c>
      <c r="AU1732" t="s">
        <v>63</v>
      </c>
      <c r="AV1732" t="s">
        <v>63</v>
      </c>
      <c r="AW1732" t="s">
        <v>63</v>
      </c>
      <c r="AX1732">
        <v>0</v>
      </c>
      <c r="AY1732">
        <v>0</v>
      </c>
      <c r="AZ1732" t="s">
        <v>86</v>
      </c>
      <c r="BA1732" t="s">
        <v>705</v>
      </c>
      <c r="BB1732" t="s">
        <v>311</v>
      </c>
      <c r="BC1732" t="s">
        <v>198</v>
      </c>
      <c r="BD1732" t="s">
        <v>87</v>
      </c>
      <c r="BE1732" t="s">
        <v>456</v>
      </c>
      <c r="BF1732">
        <v>2</v>
      </c>
      <c r="BG1732">
        <f>IF(Table1[[#This Row],[ft_score]]="0 - 0", 1, 0)</f>
        <v>0</v>
      </c>
      <c r="BH1732">
        <f t="shared" si="27"/>
        <v>1</v>
      </c>
    </row>
    <row r="1733" spans="1:60" x14ac:dyDescent="0.25">
      <c r="A1733" s="1">
        <v>4294</v>
      </c>
      <c r="B1733" t="s">
        <v>58</v>
      </c>
      <c r="C1733" t="s">
        <v>560</v>
      </c>
      <c r="D1733">
        <v>1</v>
      </c>
      <c r="E1733">
        <v>1</v>
      </c>
      <c r="F1733" t="s">
        <v>111</v>
      </c>
      <c r="G1733" t="s">
        <v>90</v>
      </c>
      <c r="H1733" t="s">
        <v>90</v>
      </c>
      <c r="I1733" t="s">
        <v>58</v>
      </c>
      <c r="J1733" t="s">
        <v>90</v>
      </c>
      <c r="K1733">
        <v>0</v>
      </c>
      <c r="L1733" t="s">
        <v>60</v>
      </c>
      <c r="M1733" t="s">
        <v>111</v>
      </c>
      <c r="N1733" t="s">
        <v>60</v>
      </c>
      <c r="O1733" t="s">
        <v>60</v>
      </c>
      <c r="P1733" t="s">
        <v>60</v>
      </c>
      <c r="Q1733" t="s">
        <v>60</v>
      </c>
      <c r="R1733" t="s">
        <v>60</v>
      </c>
      <c r="S1733" t="s">
        <v>111</v>
      </c>
      <c r="T1733">
        <v>512.86</v>
      </c>
      <c r="U1733" t="s">
        <v>1608</v>
      </c>
      <c r="V1733" t="s">
        <v>1102</v>
      </c>
      <c r="W1733" t="s">
        <v>3257</v>
      </c>
      <c r="X1733" t="s">
        <v>2982</v>
      </c>
      <c r="Y1733" t="s">
        <v>1686</v>
      </c>
      <c r="Z1733" t="s">
        <v>1032</v>
      </c>
      <c r="AA1733" t="s">
        <v>1033</v>
      </c>
      <c r="AB1733">
        <v>14</v>
      </c>
      <c r="AC1733">
        <v>87.5</v>
      </c>
      <c r="AD1733">
        <v>43.75</v>
      </c>
      <c r="AE1733">
        <v>25</v>
      </c>
      <c r="AF1733" t="s">
        <v>72</v>
      </c>
      <c r="AG1733" t="s">
        <v>83</v>
      </c>
      <c r="AH1733" t="s">
        <v>3258</v>
      </c>
      <c r="AI1733" t="s">
        <v>1343</v>
      </c>
      <c r="AJ1733" t="s">
        <v>1832</v>
      </c>
      <c r="AK1733" t="s">
        <v>2801</v>
      </c>
      <c r="AL1733" t="s">
        <v>688</v>
      </c>
      <c r="AM1733" t="s">
        <v>2077</v>
      </c>
      <c r="AN1733">
        <v>17</v>
      </c>
      <c r="AO1733">
        <v>3.5</v>
      </c>
      <c r="AP1733" t="s">
        <v>3259</v>
      </c>
      <c r="AQ1733" t="s">
        <v>97</v>
      </c>
      <c r="AR1733" t="s">
        <v>97</v>
      </c>
      <c r="AS1733" t="s">
        <v>73</v>
      </c>
      <c r="AT1733" t="s">
        <v>141</v>
      </c>
      <c r="AU1733" t="s">
        <v>82</v>
      </c>
      <c r="AV1733" t="s">
        <v>83</v>
      </c>
      <c r="AW1733" t="s">
        <v>83</v>
      </c>
      <c r="AX1733">
        <v>53.42</v>
      </c>
      <c r="AY1733">
        <v>46.59</v>
      </c>
      <c r="AZ1733" t="s">
        <v>683</v>
      </c>
      <c r="BA1733" t="s">
        <v>447</v>
      </c>
      <c r="BB1733" t="s">
        <v>299</v>
      </c>
      <c r="BC1733" t="s">
        <v>197</v>
      </c>
      <c r="BD1733" t="s">
        <v>455</v>
      </c>
      <c r="BE1733" t="s">
        <v>199</v>
      </c>
      <c r="BF1733">
        <v>2</v>
      </c>
      <c r="BG1733">
        <f>IF(Table1[[#This Row],[ft_score]]="0 - 0", 1, 0)</f>
        <v>0</v>
      </c>
      <c r="BH1733">
        <f t="shared" si="27"/>
        <v>1</v>
      </c>
    </row>
    <row r="1734" spans="1:60" x14ac:dyDescent="0.25">
      <c r="A1734" s="1">
        <v>4312</v>
      </c>
      <c r="B1734" t="s">
        <v>58</v>
      </c>
      <c r="C1734" t="s">
        <v>59</v>
      </c>
      <c r="D1734">
        <v>1</v>
      </c>
      <c r="E1734">
        <v>1</v>
      </c>
      <c r="F1734" t="s">
        <v>111</v>
      </c>
      <c r="G1734" t="s">
        <v>90</v>
      </c>
      <c r="H1734" t="s">
        <v>90</v>
      </c>
      <c r="I1734" t="s">
        <v>58</v>
      </c>
      <c r="J1734" t="s">
        <v>90</v>
      </c>
      <c r="K1734">
        <v>0</v>
      </c>
      <c r="L1734" t="s">
        <v>64</v>
      </c>
      <c r="M1734" t="s">
        <v>111</v>
      </c>
      <c r="N1734" t="s">
        <v>64</v>
      </c>
      <c r="O1734" t="s">
        <v>64</v>
      </c>
      <c r="P1734" t="s">
        <v>64</v>
      </c>
      <c r="Q1734" t="s">
        <v>201</v>
      </c>
      <c r="R1734" t="s">
        <v>111</v>
      </c>
      <c r="S1734" t="s">
        <v>111</v>
      </c>
      <c r="T1734">
        <v>1285.94</v>
      </c>
      <c r="U1734" t="s">
        <v>3327</v>
      </c>
      <c r="V1734" t="s">
        <v>1158</v>
      </c>
      <c r="W1734" t="s">
        <v>3328</v>
      </c>
      <c r="X1734" t="s">
        <v>2982</v>
      </c>
      <c r="Y1734" t="s">
        <v>548</v>
      </c>
      <c r="Z1734" t="s">
        <v>668</v>
      </c>
      <c r="AA1734" t="s">
        <v>669</v>
      </c>
      <c r="AB1734">
        <v>22</v>
      </c>
      <c r="AC1734">
        <v>50</v>
      </c>
      <c r="AD1734">
        <v>18.75</v>
      </c>
      <c r="AE1734">
        <v>6.25</v>
      </c>
      <c r="AF1734" t="s">
        <v>63</v>
      </c>
      <c r="AG1734" t="s">
        <v>159</v>
      </c>
      <c r="AH1734" t="s">
        <v>250</v>
      </c>
      <c r="AI1734" t="s">
        <v>2728</v>
      </c>
      <c r="AJ1734" t="s">
        <v>748</v>
      </c>
      <c r="AK1734" t="s">
        <v>751</v>
      </c>
      <c r="AL1734" t="s">
        <v>3329</v>
      </c>
      <c r="AM1734" t="s">
        <v>3076</v>
      </c>
      <c r="AN1734">
        <v>-61</v>
      </c>
      <c r="AO1734">
        <v>3.5</v>
      </c>
      <c r="AP1734" t="s">
        <v>3330</v>
      </c>
      <c r="AQ1734" t="s">
        <v>81</v>
      </c>
      <c r="AR1734" t="s">
        <v>72</v>
      </c>
      <c r="AS1734" t="s">
        <v>72</v>
      </c>
      <c r="AT1734" t="s">
        <v>335</v>
      </c>
      <c r="AU1734" t="s">
        <v>72</v>
      </c>
      <c r="AV1734" t="s">
        <v>63</v>
      </c>
      <c r="AW1734" t="s">
        <v>63</v>
      </c>
      <c r="AX1734">
        <v>38.28</v>
      </c>
      <c r="AY1734">
        <v>61.72</v>
      </c>
      <c r="AZ1734" t="s">
        <v>198</v>
      </c>
      <c r="BA1734" t="s">
        <v>109</v>
      </c>
      <c r="BB1734" t="s">
        <v>829</v>
      </c>
      <c r="BC1734" t="s">
        <v>87</v>
      </c>
      <c r="BD1734" t="s">
        <v>198</v>
      </c>
      <c r="BE1734" t="s">
        <v>849</v>
      </c>
      <c r="BF1734">
        <v>1</v>
      </c>
      <c r="BG1734">
        <f>IF(Table1[[#This Row],[ft_score]]="0 - 0", 1, 0)</f>
        <v>0</v>
      </c>
      <c r="BH1734">
        <f t="shared" si="27"/>
        <v>1</v>
      </c>
    </row>
    <row r="1735" spans="1:60" x14ac:dyDescent="0.25">
      <c r="A1735" s="1">
        <v>4313</v>
      </c>
      <c r="B1735" t="s">
        <v>57</v>
      </c>
      <c r="C1735" t="s">
        <v>148</v>
      </c>
      <c r="D1735">
        <v>1</v>
      </c>
      <c r="E1735">
        <v>1</v>
      </c>
      <c r="F1735" t="s">
        <v>111</v>
      </c>
      <c r="G1735">
        <v>1.27</v>
      </c>
      <c r="H1735">
        <v>1.2</v>
      </c>
      <c r="I1735" t="s">
        <v>61</v>
      </c>
      <c r="J1735" t="s">
        <v>421</v>
      </c>
      <c r="K1735">
        <v>100</v>
      </c>
      <c r="L1735" t="s">
        <v>60</v>
      </c>
      <c r="M1735" t="s">
        <v>111</v>
      </c>
      <c r="N1735" t="s">
        <v>64</v>
      </c>
      <c r="O1735" t="s">
        <v>64</v>
      </c>
      <c r="P1735" t="s">
        <v>60</v>
      </c>
      <c r="Q1735" t="s">
        <v>60</v>
      </c>
      <c r="R1735" t="s">
        <v>60</v>
      </c>
      <c r="S1735" t="s">
        <v>111</v>
      </c>
      <c r="T1735">
        <v>132.93</v>
      </c>
      <c r="U1735" t="s">
        <v>3331</v>
      </c>
      <c r="V1735" t="s">
        <v>3332</v>
      </c>
      <c r="W1735" t="s">
        <v>3333</v>
      </c>
      <c r="X1735" t="s">
        <v>2982</v>
      </c>
      <c r="Y1735" t="s">
        <v>548</v>
      </c>
      <c r="Z1735" t="s">
        <v>2430</v>
      </c>
      <c r="AA1735" t="s">
        <v>2431</v>
      </c>
      <c r="AB1735">
        <v>12</v>
      </c>
      <c r="AC1735">
        <v>81.25</v>
      </c>
      <c r="AD1735">
        <v>62.5</v>
      </c>
      <c r="AE1735">
        <v>31.25</v>
      </c>
      <c r="AF1735" t="s">
        <v>72</v>
      </c>
      <c r="AG1735" t="s">
        <v>73</v>
      </c>
      <c r="AH1735" t="s">
        <v>2118</v>
      </c>
      <c r="AI1735" t="s">
        <v>251</v>
      </c>
      <c r="AJ1735" t="s">
        <v>1800</v>
      </c>
      <c r="AK1735" t="s">
        <v>1965</v>
      </c>
      <c r="AL1735" t="s">
        <v>2026</v>
      </c>
      <c r="AM1735" t="s">
        <v>3334</v>
      </c>
      <c r="AN1735">
        <v>12</v>
      </c>
      <c r="AO1735">
        <v>1</v>
      </c>
      <c r="AP1735" t="s">
        <v>1598</v>
      </c>
      <c r="AQ1735" t="s">
        <v>82</v>
      </c>
      <c r="AR1735" t="s">
        <v>81</v>
      </c>
      <c r="AS1735" t="s">
        <v>97</v>
      </c>
      <c r="AT1735" t="s">
        <v>82</v>
      </c>
      <c r="AU1735" t="s">
        <v>159</v>
      </c>
      <c r="AV1735" t="s">
        <v>63</v>
      </c>
      <c r="AW1735" t="s">
        <v>63</v>
      </c>
      <c r="AX1735">
        <v>33.270000000000003</v>
      </c>
      <c r="AY1735">
        <v>66.739999999999995</v>
      </c>
      <c r="AZ1735" t="s">
        <v>447</v>
      </c>
      <c r="BA1735" t="s">
        <v>447</v>
      </c>
      <c r="BB1735" t="s">
        <v>299</v>
      </c>
      <c r="BC1735" t="s">
        <v>423</v>
      </c>
      <c r="BD1735" t="s">
        <v>523</v>
      </c>
      <c r="BE1735" t="s">
        <v>424</v>
      </c>
      <c r="BF1735">
        <v>2</v>
      </c>
      <c r="BG1735">
        <f>IF(Table1[[#This Row],[ft_score]]="0 - 0", 1, 0)</f>
        <v>0</v>
      </c>
      <c r="BH1735">
        <f t="shared" si="27"/>
        <v>1</v>
      </c>
    </row>
    <row r="1736" spans="1:60" x14ac:dyDescent="0.25">
      <c r="A1736" s="1">
        <v>4317</v>
      </c>
      <c r="B1736" t="s">
        <v>58</v>
      </c>
      <c r="C1736" t="s">
        <v>59</v>
      </c>
      <c r="D1736">
        <v>1</v>
      </c>
      <c r="E1736">
        <v>1</v>
      </c>
      <c r="F1736" t="s">
        <v>111</v>
      </c>
      <c r="G1736" t="s">
        <v>90</v>
      </c>
      <c r="H1736" t="s">
        <v>90</v>
      </c>
      <c r="I1736" t="s">
        <v>58</v>
      </c>
      <c r="J1736" t="s">
        <v>90</v>
      </c>
      <c r="K1736">
        <v>0</v>
      </c>
      <c r="L1736" t="s">
        <v>201</v>
      </c>
      <c r="M1736" t="s">
        <v>111</v>
      </c>
      <c r="N1736" t="s">
        <v>64</v>
      </c>
      <c r="O1736" t="s">
        <v>201</v>
      </c>
      <c r="P1736" t="s">
        <v>201</v>
      </c>
      <c r="Q1736" t="s">
        <v>201</v>
      </c>
      <c r="R1736" t="s">
        <v>201</v>
      </c>
      <c r="S1736" t="s">
        <v>111</v>
      </c>
      <c r="T1736">
        <v>272.77</v>
      </c>
      <c r="U1736" t="s">
        <v>3348</v>
      </c>
      <c r="V1736" t="s">
        <v>1886</v>
      </c>
      <c r="W1736" t="s">
        <v>3349</v>
      </c>
      <c r="X1736" t="s">
        <v>2982</v>
      </c>
      <c r="Y1736" t="s">
        <v>1252</v>
      </c>
      <c r="Z1736" t="s">
        <v>95</v>
      </c>
      <c r="AA1736" t="s">
        <v>96</v>
      </c>
      <c r="AB1736">
        <v>12</v>
      </c>
      <c r="AC1736">
        <v>56.25</v>
      </c>
      <c r="AD1736">
        <v>25</v>
      </c>
      <c r="AE1736">
        <v>18.75</v>
      </c>
      <c r="AF1736" t="s">
        <v>72</v>
      </c>
      <c r="AG1736" t="s">
        <v>534</v>
      </c>
      <c r="AH1736" t="s">
        <v>1936</v>
      </c>
      <c r="AI1736" t="s">
        <v>826</v>
      </c>
      <c r="AJ1736" t="s">
        <v>3350</v>
      </c>
      <c r="AK1736" t="s">
        <v>1080</v>
      </c>
      <c r="AL1736" t="s">
        <v>933</v>
      </c>
      <c r="AM1736" t="s">
        <v>3351</v>
      </c>
      <c r="AN1736">
        <v>-5</v>
      </c>
      <c r="AO1736">
        <v>-7.5</v>
      </c>
      <c r="AP1736" t="s">
        <v>2785</v>
      </c>
      <c r="AQ1736" t="s">
        <v>82</v>
      </c>
      <c r="AR1736" t="s">
        <v>73</v>
      </c>
      <c r="AS1736" t="s">
        <v>81</v>
      </c>
      <c r="AT1736" t="s">
        <v>72</v>
      </c>
      <c r="AU1736" t="s">
        <v>123</v>
      </c>
      <c r="AV1736" t="s">
        <v>72</v>
      </c>
      <c r="AW1736" t="s">
        <v>83</v>
      </c>
      <c r="AX1736">
        <v>58.08</v>
      </c>
      <c r="AY1736">
        <v>41.93</v>
      </c>
      <c r="AZ1736" t="s">
        <v>1001</v>
      </c>
      <c r="BA1736" t="s">
        <v>147</v>
      </c>
      <c r="BB1736" t="s">
        <v>112</v>
      </c>
      <c r="BC1736" t="s">
        <v>146</v>
      </c>
      <c r="BD1736" t="s">
        <v>300</v>
      </c>
      <c r="BE1736" t="s">
        <v>109</v>
      </c>
      <c r="BF1736">
        <v>1</v>
      </c>
      <c r="BG1736">
        <f>IF(Table1[[#This Row],[ft_score]]="0 - 0", 1, 0)</f>
        <v>0</v>
      </c>
      <c r="BH1736">
        <f t="shared" si="27"/>
        <v>1</v>
      </c>
    </row>
    <row r="1737" spans="1:60" x14ac:dyDescent="0.25">
      <c r="A1737" s="1">
        <v>4348</v>
      </c>
      <c r="B1737" t="s">
        <v>58</v>
      </c>
      <c r="C1737" t="s">
        <v>59</v>
      </c>
      <c r="D1737">
        <v>1</v>
      </c>
      <c r="E1737">
        <v>1</v>
      </c>
      <c r="F1737" t="s">
        <v>111</v>
      </c>
      <c r="G1737" t="s">
        <v>90</v>
      </c>
      <c r="H1737" t="s">
        <v>90</v>
      </c>
      <c r="I1737" t="s">
        <v>58</v>
      </c>
      <c r="J1737" t="s">
        <v>90</v>
      </c>
      <c r="K1737">
        <v>0</v>
      </c>
      <c r="L1737" t="s">
        <v>60</v>
      </c>
      <c r="M1737" t="s">
        <v>111</v>
      </c>
      <c r="N1737" t="s">
        <v>64</v>
      </c>
      <c r="O1737" t="s">
        <v>64</v>
      </c>
      <c r="P1737" t="s">
        <v>60</v>
      </c>
      <c r="Q1737" t="s">
        <v>60</v>
      </c>
      <c r="R1737" t="s">
        <v>60</v>
      </c>
      <c r="S1737" t="s">
        <v>111</v>
      </c>
      <c r="T1737">
        <v>87.76</v>
      </c>
      <c r="U1737" t="s">
        <v>822</v>
      </c>
      <c r="V1737" t="s">
        <v>774</v>
      </c>
      <c r="W1737" t="s">
        <v>3463</v>
      </c>
      <c r="X1737" t="s">
        <v>3455</v>
      </c>
      <c r="Y1737" t="s">
        <v>833</v>
      </c>
      <c r="Z1737" t="s">
        <v>727</v>
      </c>
      <c r="AA1737" t="s">
        <v>728</v>
      </c>
      <c r="AB1737">
        <v>20</v>
      </c>
      <c r="AC1737">
        <v>68.75</v>
      </c>
      <c r="AD1737">
        <v>50</v>
      </c>
      <c r="AE1737">
        <v>31.25</v>
      </c>
      <c r="AF1737" t="s">
        <v>73</v>
      </c>
      <c r="AG1737" t="s">
        <v>123</v>
      </c>
      <c r="AH1737" t="s">
        <v>1014</v>
      </c>
      <c r="AI1737" t="s">
        <v>2093</v>
      </c>
      <c r="AJ1737" t="s">
        <v>1557</v>
      </c>
      <c r="AK1737" t="s">
        <v>3464</v>
      </c>
      <c r="AL1737" t="s">
        <v>3465</v>
      </c>
      <c r="AM1737" t="s">
        <v>227</v>
      </c>
      <c r="AN1737">
        <v>9</v>
      </c>
      <c r="AO1737">
        <v>3.5</v>
      </c>
      <c r="AP1737" t="s">
        <v>1877</v>
      </c>
      <c r="AQ1737" t="s">
        <v>97</v>
      </c>
      <c r="AR1737" t="s">
        <v>97</v>
      </c>
      <c r="AS1737" t="s">
        <v>97</v>
      </c>
      <c r="AT1737" t="s">
        <v>82</v>
      </c>
      <c r="AU1737" t="s">
        <v>97</v>
      </c>
      <c r="AV1737" t="s">
        <v>123</v>
      </c>
      <c r="AW1737" t="s">
        <v>72</v>
      </c>
      <c r="AX1737">
        <v>51.83</v>
      </c>
      <c r="AY1737">
        <v>48.18</v>
      </c>
      <c r="AZ1737" t="s">
        <v>1001</v>
      </c>
      <c r="BA1737" t="s">
        <v>311</v>
      </c>
      <c r="BB1737" t="s">
        <v>214</v>
      </c>
      <c r="BC1737" t="s">
        <v>423</v>
      </c>
      <c r="BD1737" t="s">
        <v>423</v>
      </c>
      <c r="BE1737" t="s">
        <v>400</v>
      </c>
      <c r="BF1737">
        <v>1</v>
      </c>
      <c r="BG1737">
        <f>IF(Table1[[#This Row],[ft_score]]="0 - 0", 1, 0)</f>
        <v>0</v>
      </c>
      <c r="BH1737">
        <f t="shared" si="27"/>
        <v>1</v>
      </c>
    </row>
    <row r="1738" spans="1:60" x14ac:dyDescent="0.25">
      <c r="A1738" s="1">
        <v>4361</v>
      </c>
      <c r="B1738" t="s">
        <v>58</v>
      </c>
      <c r="C1738" t="s">
        <v>126</v>
      </c>
      <c r="D1738">
        <v>1</v>
      </c>
      <c r="E1738">
        <v>1</v>
      </c>
      <c r="F1738" t="s">
        <v>111</v>
      </c>
      <c r="G1738" t="s">
        <v>90</v>
      </c>
      <c r="H1738" t="s">
        <v>90</v>
      </c>
      <c r="I1738" t="s">
        <v>58</v>
      </c>
      <c r="J1738" t="s">
        <v>90</v>
      </c>
      <c r="K1738">
        <v>0</v>
      </c>
      <c r="L1738" t="s">
        <v>60</v>
      </c>
      <c r="M1738" t="s">
        <v>111</v>
      </c>
      <c r="N1738" t="s">
        <v>64</v>
      </c>
      <c r="O1738" t="s">
        <v>64</v>
      </c>
      <c r="P1738" t="s">
        <v>60</v>
      </c>
      <c r="Q1738" t="s">
        <v>60</v>
      </c>
      <c r="R1738" t="s">
        <v>111</v>
      </c>
      <c r="S1738" t="s">
        <v>111</v>
      </c>
      <c r="T1738">
        <v>15.42</v>
      </c>
      <c r="U1738" t="s">
        <v>2267</v>
      </c>
      <c r="V1738" t="s">
        <v>2275</v>
      </c>
      <c r="W1738" t="s">
        <v>3515</v>
      </c>
      <c r="X1738" t="s">
        <v>3499</v>
      </c>
      <c r="Y1738" t="s">
        <v>2270</v>
      </c>
      <c r="Z1738" t="s">
        <v>880</v>
      </c>
      <c r="AA1738" t="s">
        <v>881</v>
      </c>
      <c r="AB1738">
        <v>22</v>
      </c>
      <c r="AC1738">
        <v>62.5</v>
      </c>
      <c r="AD1738">
        <v>43.75</v>
      </c>
      <c r="AE1738">
        <v>25</v>
      </c>
      <c r="AF1738" t="s">
        <v>72</v>
      </c>
      <c r="AG1738" t="s">
        <v>73</v>
      </c>
      <c r="AH1738" t="s">
        <v>3516</v>
      </c>
      <c r="AI1738" t="s">
        <v>1703</v>
      </c>
      <c r="AJ1738" t="s">
        <v>1452</v>
      </c>
      <c r="AK1738" t="s">
        <v>293</v>
      </c>
      <c r="AL1738" t="s">
        <v>1115</v>
      </c>
      <c r="AM1738" t="s">
        <v>3517</v>
      </c>
      <c r="AN1738">
        <v>8</v>
      </c>
      <c r="AO1738">
        <v>-4</v>
      </c>
      <c r="AP1738" t="s">
        <v>3518</v>
      </c>
      <c r="AQ1738" t="s">
        <v>141</v>
      </c>
      <c r="AR1738" t="s">
        <v>73</v>
      </c>
      <c r="AS1738" t="s">
        <v>97</v>
      </c>
      <c r="AT1738" t="s">
        <v>82</v>
      </c>
      <c r="AU1738" t="s">
        <v>72</v>
      </c>
      <c r="AV1738" t="s">
        <v>72</v>
      </c>
      <c r="AW1738" t="s">
        <v>63</v>
      </c>
      <c r="AX1738">
        <v>40.950000000000003</v>
      </c>
      <c r="AY1738">
        <v>59.06</v>
      </c>
      <c r="AZ1738" t="s">
        <v>447</v>
      </c>
      <c r="BA1738" t="s">
        <v>683</v>
      </c>
      <c r="BB1738" t="s">
        <v>506</v>
      </c>
      <c r="BC1738" t="s">
        <v>255</v>
      </c>
      <c r="BD1738" t="s">
        <v>423</v>
      </c>
      <c r="BE1738" t="s">
        <v>424</v>
      </c>
      <c r="BF1738">
        <v>1</v>
      </c>
      <c r="BG1738">
        <f>IF(Table1[[#This Row],[ft_score]]="0 - 0", 1, 0)</f>
        <v>0</v>
      </c>
      <c r="BH1738">
        <f t="shared" si="27"/>
        <v>1</v>
      </c>
    </row>
    <row r="1739" spans="1:60" x14ac:dyDescent="0.25">
      <c r="A1739" s="1">
        <v>4401</v>
      </c>
      <c r="B1739" t="s">
        <v>58</v>
      </c>
      <c r="C1739" t="s">
        <v>200</v>
      </c>
      <c r="D1739">
        <v>1</v>
      </c>
      <c r="E1739">
        <v>1</v>
      </c>
      <c r="F1739" t="s">
        <v>111</v>
      </c>
      <c r="G1739" t="s">
        <v>90</v>
      </c>
      <c r="H1739" t="s">
        <v>90</v>
      </c>
      <c r="I1739" t="s">
        <v>58</v>
      </c>
      <c r="J1739" t="s">
        <v>58</v>
      </c>
      <c r="K1739">
        <v>0</v>
      </c>
      <c r="L1739" t="s">
        <v>60</v>
      </c>
      <c r="M1739" t="s">
        <v>111</v>
      </c>
      <c r="N1739" t="s">
        <v>60</v>
      </c>
      <c r="O1739" t="s">
        <v>60</v>
      </c>
      <c r="P1739" t="s">
        <v>60</v>
      </c>
      <c r="Q1739" t="s">
        <v>60</v>
      </c>
      <c r="R1739" t="s">
        <v>60</v>
      </c>
      <c r="S1739" t="s">
        <v>111</v>
      </c>
      <c r="T1739">
        <v>58.13</v>
      </c>
      <c r="U1739" t="s">
        <v>3365</v>
      </c>
      <c r="V1739" t="s">
        <v>1297</v>
      </c>
      <c r="W1739" t="s">
        <v>3679</v>
      </c>
      <c r="X1739" t="s">
        <v>3675</v>
      </c>
      <c r="Y1739" t="s">
        <v>698</v>
      </c>
      <c r="Z1739" t="s">
        <v>615</v>
      </c>
      <c r="AA1739" t="s">
        <v>616</v>
      </c>
      <c r="AB1739">
        <v>22</v>
      </c>
      <c r="AC1739">
        <v>56.25</v>
      </c>
      <c r="AD1739">
        <v>18.75</v>
      </c>
      <c r="AE1739">
        <v>6.25</v>
      </c>
      <c r="AF1739" t="s">
        <v>63</v>
      </c>
      <c r="AG1739" t="s">
        <v>82</v>
      </c>
      <c r="AH1739" t="s">
        <v>845</v>
      </c>
      <c r="AI1739" t="s">
        <v>969</v>
      </c>
      <c r="AJ1739" t="s">
        <v>3680</v>
      </c>
      <c r="AK1739" t="s">
        <v>1863</v>
      </c>
      <c r="AL1739" t="s">
        <v>136</v>
      </c>
      <c r="AM1739" t="s">
        <v>944</v>
      </c>
      <c r="AN1739">
        <v>-6</v>
      </c>
      <c r="AO1739">
        <v>5</v>
      </c>
      <c r="AP1739" t="s">
        <v>3681</v>
      </c>
      <c r="AQ1739" t="s">
        <v>73</v>
      </c>
      <c r="AR1739" t="s">
        <v>81</v>
      </c>
      <c r="AS1739" t="s">
        <v>97</v>
      </c>
      <c r="AT1739" t="s">
        <v>82</v>
      </c>
      <c r="AU1739" t="s">
        <v>123</v>
      </c>
      <c r="AV1739" t="s">
        <v>72</v>
      </c>
      <c r="AW1739" t="s">
        <v>63</v>
      </c>
      <c r="AX1739">
        <v>53.04</v>
      </c>
      <c r="AY1739">
        <v>46.97</v>
      </c>
      <c r="AZ1739" t="s">
        <v>928</v>
      </c>
      <c r="BA1739" t="s">
        <v>143</v>
      </c>
      <c r="BB1739" t="s">
        <v>285</v>
      </c>
      <c r="BC1739" t="s">
        <v>349</v>
      </c>
      <c r="BD1739" t="s">
        <v>468</v>
      </c>
      <c r="BE1739" t="s">
        <v>350</v>
      </c>
      <c r="BF1739">
        <v>1</v>
      </c>
      <c r="BG1739">
        <f>IF(Table1[[#This Row],[ft_score]]="0 - 0", 1, 0)</f>
        <v>0</v>
      </c>
      <c r="BH1739">
        <f t="shared" si="27"/>
        <v>1</v>
      </c>
    </row>
    <row r="1740" spans="1:60" x14ac:dyDescent="0.25">
      <c r="A1740" s="1">
        <v>4405</v>
      </c>
      <c r="B1740" t="s">
        <v>58</v>
      </c>
      <c r="C1740" t="s">
        <v>126</v>
      </c>
      <c r="D1740">
        <v>1</v>
      </c>
      <c r="E1740">
        <v>1</v>
      </c>
      <c r="F1740" t="s">
        <v>111</v>
      </c>
      <c r="G1740" t="s">
        <v>90</v>
      </c>
      <c r="H1740" t="s">
        <v>90</v>
      </c>
      <c r="I1740" t="s">
        <v>58</v>
      </c>
      <c r="J1740" t="s">
        <v>90</v>
      </c>
      <c r="K1740">
        <v>0</v>
      </c>
      <c r="L1740" t="s">
        <v>64</v>
      </c>
      <c r="M1740" t="s">
        <v>111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111</v>
      </c>
      <c r="T1740">
        <v>0</v>
      </c>
      <c r="U1740" t="s">
        <v>3693</v>
      </c>
      <c r="V1740" t="s">
        <v>3694</v>
      </c>
      <c r="W1740" t="s">
        <v>3695</v>
      </c>
      <c r="X1740" t="s">
        <v>3675</v>
      </c>
      <c r="Y1740" t="s">
        <v>405</v>
      </c>
      <c r="Z1740" t="s">
        <v>3696</v>
      </c>
      <c r="AA1740" t="s">
        <v>3697</v>
      </c>
      <c r="AB1740">
        <v>0</v>
      </c>
      <c r="AC1740">
        <v>0</v>
      </c>
      <c r="AD1740">
        <v>0</v>
      </c>
      <c r="AE1740">
        <v>0</v>
      </c>
      <c r="AF1740" t="s">
        <v>63</v>
      </c>
      <c r="AG1740" t="s">
        <v>63</v>
      </c>
      <c r="AH1740" t="s">
        <v>63</v>
      </c>
      <c r="AI1740" t="s">
        <v>63</v>
      </c>
      <c r="AJ1740" t="s">
        <v>63</v>
      </c>
      <c r="AK1740" t="s">
        <v>63</v>
      </c>
      <c r="AL1740" t="s">
        <v>63</v>
      </c>
      <c r="AM1740" t="s">
        <v>63</v>
      </c>
      <c r="AN1740">
        <v>-2</v>
      </c>
      <c r="AO1740">
        <v>4</v>
      </c>
      <c r="AP1740" t="s">
        <v>63</v>
      </c>
      <c r="AQ1740" t="s">
        <v>63</v>
      </c>
      <c r="AR1740" t="s">
        <v>63</v>
      </c>
      <c r="AS1740" t="s">
        <v>63</v>
      </c>
      <c r="AT1740" t="s">
        <v>63</v>
      </c>
      <c r="AU1740" t="s">
        <v>63</v>
      </c>
      <c r="AV1740" t="s">
        <v>63</v>
      </c>
      <c r="AW1740" t="s">
        <v>63</v>
      </c>
      <c r="AX1740">
        <v>0</v>
      </c>
      <c r="AY1740">
        <v>0</v>
      </c>
      <c r="AZ1740" t="s">
        <v>269</v>
      </c>
      <c r="BA1740" t="s">
        <v>217</v>
      </c>
      <c r="BB1740" t="s">
        <v>217</v>
      </c>
      <c r="BC1740" t="s">
        <v>88</v>
      </c>
      <c r="BD1740" t="s">
        <v>364</v>
      </c>
      <c r="BE1740" t="s">
        <v>401</v>
      </c>
      <c r="BF1740">
        <v>1</v>
      </c>
      <c r="BG1740">
        <f>IF(Table1[[#This Row],[ft_score]]="0 - 0", 1, 0)</f>
        <v>0</v>
      </c>
      <c r="BH1740">
        <f t="shared" si="27"/>
        <v>1</v>
      </c>
    </row>
    <row r="1741" spans="1:60" x14ac:dyDescent="0.25">
      <c r="A1741" s="1">
        <v>4414</v>
      </c>
      <c r="B1741" t="s">
        <v>58</v>
      </c>
      <c r="C1741" t="s">
        <v>126</v>
      </c>
      <c r="D1741">
        <v>1</v>
      </c>
      <c r="E1741">
        <v>1</v>
      </c>
      <c r="F1741" t="s">
        <v>111</v>
      </c>
      <c r="G1741" t="s">
        <v>90</v>
      </c>
      <c r="H1741" t="s">
        <v>90</v>
      </c>
      <c r="I1741" t="s">
        <v>58</v>
      </c>
      <c r="J1741" t="s">
        <v>90</v>
      </c>
      <c r="K1741">
        <v>0</v>
      </c>
      <c r="L1741" t="s">
        <v>60</v>
      </c>
      <c r="M1741" t="s">
        <v>111</v>
      </c>
      <c r="N1741" t="s">
        <v>60</v>
      </c>
      <c r="O1741" t="s">
        <v>60</v>
      </c>
      <c r="P1741" t="s">
        <v>60</v>
      </c>
      <c r="Q1741" t="s">
        <v>60</v>
      </c>
      <c r="R1741" t="s">
        <v>111</v>
      </c>
      <c r="S1741" t="s">
        <v>111</v>
      </c>
      <c r="T1741">
        <v>1</v>
      </c>
      <c r="U1741" t="s">
        <v>2324</v>
      </c>
      <c r="V1741" t="s">
        <v>2673</v>
      </c>
      <c r="W1741" t="s">
        <v>3724</v>
      </c>
      <c r="X1741" t="s">
        <v>3675</v>
      </c>
      <c r="Y1741" t="s">
        <v>1643</v>
      </c>
      <c r="Z1741" t="s">
        <v>2327</v>
      </c>
      <c r="AA1741" t="s">
        <v>2328</v>
      </c>
      <c r="AB1741">
        <v>1</v>
      </c>
      <c r="AC1741">
        <v>50</v>
      </c>
      <c r="AD1741">
        <v>0</v>
      </c>
      <c r="AE1741">
        <v>0</v>
      </c>
      <c r="AF1741" t="s">
        <v>63</v>
      </c>
      <c r="AG1741" t="s">
        <v>560</v>
      </c>
      <c r="AH1741" t="s">
        <v>63</v>
      </c>
      <c r="AI1741" t="s">
        <v>73</v>
      </c>
      <c r="AJ1741" t="s">
        <v>63</v>
      </c>
      <c r="AK1741" t="s">
        <v>73</v>
      </c>
      <c r="AL1741" t="s">
        <v>63</v>
      </c>
      <c r="AM1741" t="s">
        <v>63</v>
      </c>
      <c r="AN1741">
        <v>-12</v>
      </c>
      <c r="AO1741">
        <v>-5</v>
      </c>
      <c r="AP1741" t="s">
        <v>3023</v>
      </c>
      <c r="AQ1741" t="s">
        <v>560</v>
      </c>
      <c r="AR1741" t="s">
        <v>63</v>
      </c>
      <c r="AS1741" t="s">
        <v>63</v>
      </c>
      <c r="AT1741" t="s">
        <v>63</v>
      </c>
      <c r="AU1741" t="s">
        <v>63</v>
      </c>
      <c r="AV1741" t="s">
        <v>63</v>
      </c>
      <c r="AW1741" t="s">
        <v>63</v>
      </c>
      <c r="AX1741">
        <v>25</v>
      </c>
      <c r="AY1741">
        <v>25</v>
      </c>
      <c r="AZ1741" t="s">
        <v>858</v>
      </c>
      <c r="BA1741" t="s">
        <v>858</v>
      </c>
      <c r="BB1741" t="s">
        <v>125</v>
      </c>
      <c r="BC1741" t="s">
        <v>198</v>
      </c>
      <c r="BD1741" t="s">
        <v>87</v>
      </c>
      <c r="BE1741" t="s">
        <v>456</v>
      </c>
      <c r="BF1741">
        <v>2</v>
      </c>
      <c r="BG1741">
        <f>IF(Table1[[#This Row],[ft_score]]="0 - 0", 1, 0)</f>
        <v>0</v>
      </c>
      <c r="BH1741">
        <f t="shared" si="27"/>
        <v>1</v>
      </c>
    </row>
    <row r="1742" spans="1:60" x14ac:dyDescent="0.25">
      <c r="A1742" s="1">
        <v>4417</v>
      </c>
      <c r="B1742" t="s">
        <v>58</v>
      </c>
      <c r="C1742" t="s">
        <v>148</v>
      </c>
      <c r="D1742">
        <v>1</v>
      </c>
      <c r="E1742">
        <v>1</v>
      </c>
      <c r="F1742" t="s">
        <v>111</v>
      </c>
      <c r="G1742" t="s">
        <v>90</v>
      </c>
      <c r="H1742" t="s">
        <v>90</v>
      </c>
      <c r="I1742" t="s">
        <v>58</v>
      </c>
      <c r="J1742" t="s">
        <v>90</v>
      </c>
      <c r="K1742">
        <v>0</v>
      </c>
      <c r="L1742" t="s">
        <v>60</v>
      </c>
      <c r="M1742" t="s">
        <v>111</v>
      </c>
      <c r="N1742" t="s">
        <v>60</v>
      </c>
      <c r="O1742" t="s">
        <v>60</v>
      </c>
      <c r="P1742" t="s">
        <v>60</v>
      </c>
      <c r="Q1742" t="s">
        <v>60</v>
      </c>
      <c r="R1742" t="s">
        <v>60</v>
      </c>
      <c r="S1742" t="s">
        <v>111</v>
      </c>
      <c r="T1742">
        <v>4</v>
      </c>
      <c r="U1742" t="s">
        <v>3730</v>
      </c>
      <c r="V1742" t="s">
        <v>3731</v>
      </c>
      <c r="W1742" t="s">
        <v>3732</v>
      </c>
      <c r="X1742" t="s">
        <v>3675</v>
      </c>
      <c r="Y1742" t="s">
        <v>2747</v>
      </c>
      <c r="Z1742" t="s">
        <v>3733</v>
      </c>
      <c r="AA1742" t="s">
        <v>3734</v>
      </c>
      <c r="AB1742">
        <v>0</v>
      </c>
      <c r="AC1742">
        <v>0</v>
      </c>
      <c r="AD1742">
        <v>0</v>
      </c>
      <c r="AE1742">
        <v>0</v>
      </c>
      <c r="AF1742" t="s">
        <v>63</v>
      </c>
      <c r="AG1742" t="s">
        <v>63</v>
      </c>
      <c r="AH1742" t="s">
        <v>63</v>
      </c>
      <c r="AI1742" t="s">
        <v>63</v>
      </c>
      <c r="AJ1742" t="s">
        <v>63</v>
      </c>
      <c r="AK1742" t="s">
        <v>63</v>
      </c>
      <c r="AL1742" t="s">
        <v>63</v>
      </c>
      <c r="AM1742" t="s">
        <v>63</v>
      </c>
      <c r="AN1742">
        <v>-6</v>
      </c>
      <c r="AO1742">
        <v>2</v>
      </c>
      <c r="AP1742" t="s">
        <v>63</v>
      </c>
      <c r="AQ1742" t="s">
        <v>63</v>
      </c>
      <c r="AR1742" t="s">
        <v>63</v>
      </c>
      <c r="AS1742" t="s">
        <v>63</v>
      </c>
      <c r="AT1742" t="s">
        <v>63</v>
      </c>
      <c r="AU1742" t="s">
        <v>63</v>
      </c>
      <c r="AV1742" t="s">
        <v>63</v>
      </c>
      <c r="AW1742" t="s">
        <v>63</v>
      </c>
      <c r="AX1742">
        <v>0</v>
      </c>
      <c r="AY1742">
        <v>0</v>
      </c>
      <c r="AZ1742" t="s">
        <v>104</v>
      </c>
      <c r="BA1742" t="s">
        <v>268</v>
      </c>
      <c r="BB1742" t="s">
        <v>421</v>
      </c>
      <c r="BC1742" t="s">
        <v>300</v>
      </c>
      <c r="BD1742" t="s">
        <v>146</v>
      </c>
      <c r="BE1742" t="s">
        <v>147</v>
      </c>
      <c r="BF1742">
        <v>1</v>
      </c>
      <c r="BG1742">
        <f>IF(Table1[[#This Row],[ft_score]]="0 - 0", 1, 0)</f>
        <v>0</v>
      </c>
      <c r="BH1742">
        <f t="shared" si="27"/>
        <v>1</v>
      </c>
    </row>
    <row r="1743" spans="1:60" x14ac:dyDescent="0.25">
      <c r="A1743" s="1">
        <v>4422</v>
      </c>
      <c r="B1743" t="s">
        <v>58</v>
      </c>
      <c r="C1743" t="s">
        <v>167</v>
      </c>
      <c r="D1743">
        <v>1</v>
      </c>
      <c r="E1743">
        <v>1</v>
      </c>
      <c r="F1743" t="s">
        <v>111</v>
      </c>
      <c r="G1743" t="s">
        <v>90</v>
      </c>
      <c r="H1743" t="s">
        <v>90</v>
      </c>
      <c r="I1743" t="s">
        <v>58</v>
      </c>
      <c r="J1743" t="s">
        <v>90</v>
      </c>
      <c r="K1743">
        <v>0</v>
      </c>
      <c r="L1743" t="s">
        <v>60</v>
      </c>
      <c r="M1743" t="s">
        <v>111</v>
      </c>
      <c r="N1743" t="s">
        <v>60</v>
      </c>
      <c r="O1743" t="s">
        <v>60</v>
      </c>
      <c r="P1743" t="s">
        <v>60</v>
      </c>
      <c r="Q1743">
        <v>0</v>
      </c>
      <c r="R1743">
        <v>0</v>
      </c>
      <c r="S1743" t="s">
        <v>111</v>
      </c>
      <c r="T1743">
        <v>13.74</v>
      </c>
      <c r="U1743" t="s">
        <v>3221</v>
      </c>
      <c r="V1743" t="s">
        <v>3286</v>
      </c>
      <c r="W1743" t="s">
        <v>3745</v>
      </c>
      <c r="X1743" t="s">
        <v>3675</v>
      </c>
      <c r="Y1743" t="s">
        <v>174</v>
      </c>
      <c r="Z1743" t="s">
        <v>2312</v>
      </c>
      <c r="AA1743" t="s">
        <v>2313</v>
      </c>
      <c r="AB1743">
        <v>1</v>
      </c>
      <c r="AC1743">
        <v>50</v>
      </c>
      <c r="AD1743">
        <v>50</v>
      </c>
      <c r="AE1743">
        <v>50</v>
      </c>
      <c r="AF1743" t="s">
        <v>97</v>
      </c>
      <c r="AG1743" t="s">
        <v>63</v>
      </c>
      <c r="AH1743" t="s">
        <v>63</v>
      </c>
      <c r="AI1743" t="s">
        <v>63</v>
      </c>
      <c r="AJ1743" t="s">
        <v>98</v>
      </c>
      <c r="AK1743" t="s">
        <v>141</v>
      </c>
      <c r="AL1743" t="s">
        <v>63</v>
      </c>
      <c r="AM1743" t="s">
        <v>136</v>
      </c>
      <c r="AN1743">
        <v>16</v>
      </c>
      <c r="AO1743">
        <v>-2</v>
      </c>
      <c r="AP1743" t="s">
        <v>559</v>
      </c>
      <c r="AQ1743" t="s">
        <v>63</v>
      </c>
      <c r="AR1743" t="s">
        <v>560</v>
      </c>
      <c r="AS1743" t="s">
        <v>560</v>
      </c>
      <c r="AT1743" t="s">
        <v>63</v>
      </c>
      <c r="AU1743" t="s">
        <v>63</v>
      </c>
      <c r="AV1743" t="s">
        <v>63</v>
      </c>
      <c r="AW1743" t="s">
        <v>63</v>
      </c>
      <c r="AX1743">
        <v>8.34</v>
      </c>
      <c r="AY1743">
        <v>91.67</v>
      </c>
      <c r="AZ1743" t="s">
        <v>763</v>
      </c>
      <c r="BA1743" t="s">
        <v>348</v>
      </c>
      <c r="BB1743" t="s">
        <v>125</v>
      </c>
      <c r="BC1743" t="s">
        <v>423</v>
      </c>
      <c r="BD1743" t="s">
        <v>255</v>
      </c>
      <c r="BE1743" t="s">
        <v>424</v>
      </c>
      <c r="BF1743">
        <v>1</v>
      </c>
      <c r="BG1743">
        <f>IF(Table1[[#This Row],[ft_score]]="0 - 0", 1, 0)</f>
        <v>0</v>
      </c>
      <c r="BH1743">
        <f t="shared" si="27"/>
        <v>1</v>
      </c>
    </row>
    <row r="1744" spans="1:60" x14ac:dyDescent="0.25">
      <c r="A1744" s="1">
        <v>4428</v>
      </c>
      <c r="B1744" t="s">
        <v>58</v>
      </c>
      <c r="C1744" t="s">
        <v>59</v>
      </c>
      <c r="D1744">
        <v>1</v>
      </c>
      <c r="E1744">
        <v>1</v>
      </c>
      <c r="F1744" t="s">
        <v>111</v>
      </c>
      <c r="G1744" t="s">
        <v>90</v>
      </c>
      <c r="H1744" t="s">
        <v>90</v>
      </c>
      <c r="I1744" t="s">
        <v>58</v>
      </c>
      <c r="J1744" t="s">
        <v>90</v>
      </c>
      <c r="K1744">
        <v>0</v>
      </c>
      <c r="L1744" t="s">
        <v>60</v>
      </c>
      <c r="M1744" t="s">
        <v>111</v>
      </c>
      <c r="N1744" t="s">
        <v>64</v>
      </c>
      <c r="O1744" t="s">
        <v>64</v>
      </c>
      <c r="P1744" t="s">
        <v>60</v>
      </c>
      <c r="Q1744">
        <v>0</v>
      </c>
      <c r="R1744" t="s">
        <v>111</v>
      </c>
      <c r="S1744" t="s">
        <v>111</v>
      </c>
      <c r="T1744">
        <v>770.45</v>
      </c>
      <c r="U1744" t="s">
        <v>3763</v>
      </c>
      <c r="V1744" t="s">
        <v>3764</v>
      </c>
      <c r="W1744" t="s">
        <v>3765</v>
      </c>
      <c r="X1744" t="s">
        <v>3675</v>
      </c>
      <c r="Y1744" t="s">
        <v>486</v>
      </c>
      <c r="Z1744" t="s">
        <v>3766</v>
      </c>
      <c r="AA1744" t="s">
        <v>3767</v>
      </c>
      <c r="AB1744">
        <v>0</v>
      </c>
      <c r="AC1744">
        <v>0</v>
      </c>
      <c r="AD1744">
        <v>0</v>
      </c>
      <c r="AE1744">
        <v>0</v>
      </c>
      <c r="AF1744" t="s">
        <v>63</v>
      </c>
      <c r="AG1744" t="s">
        <v>63</v>
      </c>
      <c r="AH1744" t="s">
        <v>63</v>
      </c>
      <c r="AI1744" t="s">
        <v>63</v>
      </c>
      <c r="AJ1744" t="s">
        <v>63</v>
      </c>
      <c r="AK1744" t="s">
        <v>63</v>
      </c>
      <c r="AL1744" t="s">
        <v>63</v>
      </c>
      <c r="AM1744" t="s">
        <v>63</v>
      </c>
      <c r="AN1744">
        <v>-26</v>
      </c>
      <c r="AO1744">
        <v>0</v>
      </c>
      <c r="AP1744" t="s">
        <v>63</v>
      </c>
      <c r="AQ1744" t="s">
        <v>63</v>
      </c>
      <c r="AR1744" t="s">
        <v>63</v>
      </c>
      <c r="AS1744" t="s">
        <v>63</v>
      </c>
      <c r="AT1744" t="s">
        <v>63</v>
      </c>
      <c r="AU1744" t="s">
        <v>63</v>
      </c>
      <c r="AV1744" t="s">
        <v>63</v>
      </c>
      <c r="AW1744" t="s">
        <v>63</v>
      </c>
      <c r="AX1744">
        <v>0</v>
      </c>
      <c r="AY1744">
        <v>0</v>
      </c>
      <c r="AZ1744" t="s">
        <v>86</v>
      </c>
      <c r="BA1744" t="s">
        <v>705</v>
      </c>
      <c r="BB1744" t="s">
        <v>311</v>
      </c>
      <c r="BC1744" t="s">
        <v>198</v>
      </c>
      <c r="BD1744" t="s">
        <v>87</v>
      </c>
      <c r="BE1744" t="s">
        <v>456</v>
      </c>
      <c r="BF1744">
        <v>2</v>
      </c>
      <c r="BG1744">
        <f>IF(Table1[[#This Row],[ft_score]]="0 - 0", 1, 0)</f>
        <v>0</v>
      </c>
      <c r="BH1744">
        <f t="shared" si="27"/>
        <v>1</v>
      </c>
    </row>
    <row r="1745" spans="1:60" x14ac:dyDescent="0.25">
      <c r="A1745" s="1">
        <v>4429</v>
      </c>
      <c r="B1745" t="s">
        <v>58</v>
      </c>
      <c r="C1745" t="s">
        <v>59</v>
      </c>
      <c r="D1745">
        <v>1</v>
      </c>
      <c r="E1745">
        <v>1</v>
      </c>
      <c r="F1745" t="s">
        <v>111</v>
      </c>
      <c r="G1745" t="s">
        <v>90</v>
      </c>
      <c r="H1745" t="s">
        <v>90</v>
      </c>
      <c r="I1745" t="s">
        <v>58</v>
      </c>
      <c r="J1745" t="s">
        <v>90</v>
      </c>
      <c r="K1745">
        <v>0</v>
      </c>
      <c r="L1745" t="s">
        <v>64</v>
      </c>
      <c r="M1745" t="s">
        <v>111</v>
      </c>
      <c r="N1745" t="s">
        <v>64</v>
      </c>
      <c r="O1745" t="s">
        <v>64</v>
      </c>
      <c r="P1745" t="s">
        <v>64</v>
      </c>
      <c r="Q1745">
        <v>0</v>
      </c>
      <c r="R1745" t="s">
        <v>111</v>
      </c>
      <c r="S1745" t="s">
        <v>111</v>
      </c>
      <c r="T1745">
        <v>412.99</v>
      </c>
      <c r="U1745" t="s">
        <v>1183</v>
      </c>
      <c r="V1745" t="s">
        <v>535</v>
      </c>
      <c r="W1745" t="s">
        <v>3768</v>
      </c>
      <c r="X1745" t="s">
        <v>3675</v>
      </c>
      <c r="Y1745" t="s">
        <v>486</v>
      </c>
      <c r="Z1745" t="s">
        <v>527</v>
      </c>
      <c r="AA1745" t="s">
        <v>528</v>
      </c>
      <c r="AB1745">
        <v>24</v>
      </c>
      <c r="AC1745">
        <v>62.5</v>
      </c>
      <c r="AD1745">
        <v>31.25</v>
      </c>
      <c r="AE1745">
        <v>6.25</v>
      </c>
      <c r="AF1745" t="s">
        <v>83</v>
      </c>
      <c r="AG1745" t="s">
        <v>97</v>
      </c>
      <c r="AH1745" t="s">
        <v>3769</v>
      </c>
      <c r="AI1745" t="s">
        <v>2405</v>
      </c>
      <c r="AJ1745" t="s">
        <v>3770</v>
      </c>
      <c r="AK1745" t="s">
        <v>1176</v>
      </c>
      <c r="AL1745" t="s">
        <v>510</v>
      </c>
      <c r="AM1745" t="s">
        <v>1452</v>
      </c>
      <c r="AN1745">
        <v>2</v>
      </c>
      <c r="AO1745">
        <v>-6</v>
      </c>
      <c r="AP1745" t="s">
        <v>1663</v>
      </c>
      <c r="AQ1745" t="s">
        <v>81</v>
      </c>
      <c r="AR1745" t="s">
        <v>82</v>
      </c>
      <c r="AS1745" t="s">
        <v>97</v>
      </c>
      <c r="AT1745" t="s">
        <v>82</v>
      </c>
      <c r="AU1745" t="s">
        <v>116</v>
      </c>
      <c r="AV1745" t="s">
        <v>83</v>
      </c>
      <c r="AW1745" t="s">
        <v>83</v>
      </c>
      <c r="AX1745">
        <v>53.16</v>
      </c>
      <c r="AY1745">
        <v>46.85</v>
      </c>
      <c r="AZ1745" t="s">
        <v>694</v>
      </c>
      <c r="BA1745" t="s">
        <v>299</v>
      </c>
      <c r="BB1745" t="s">
        <v>299</v>
      </c>
      <c r="BC1745" t="s">
        <v>349</v>
      </c>
      <c r="BD1745" t="s">
        <v>468</v>
      </c>
      <c r="BE1745" t="s">
        <v>350</v>
      </c>
      <c r="BF1745">
        <v>1</v>
      </c>
      <c r="BG1745">
        <f>IF(Table1[[#This Row],[ft_score]]="0 - 0", 1, 0)</f>
        <v>0</v>
      </c>
      <c r="BH1745">
        <f t="shared" si="27"/>
        <v>1</v>
      </c>
    </row>
    <row r="1746" spans="1:60" x14ac:dyDescent="0.25">
      <c r="A1746" s="1">
        <v>4459</v>
      </c>
      <c r="B1746" t="s">
        <v>58</v>
      </c>
      <c r="C1746" t="s">
        <v>560</v>
      </c>
      <c r="D1746">
        <v>1</v>
      </c>
      <c r="E1746">
        <v>1</v>
      </c>
      <c r="F1746" t="s">
        <v>111</v>
      </c>
      <c r="G1746" t="s">
        <v>90</v>
      </c>
      <c r="H1746" t="s">
        <v>90</v>
      </c>
      <c r="I1746" t="s">
        <v>58</v>
      </c>
      <c r="J1746" t="s">
        <v>90</v>
      </c>
      <c r="K1746">
        <v>0</v>
      </c>
      <c r="L1746" t="s">
        <v>64</v>
      </c>
      <c r="M1746" t="s">
        <v>111</v>
      </c>
      <c r="N1746" t="s">
        <v>64</v>
      </c>
      <c r="O1746" t="s">
        <v>64</v>
      </c>
      <c r="P1746" t="s">
        <v>64</v>
      </c>
      <c r="Q1746" t="s">
        <v>60</v>
      </c>
      <c r="R1746" t="s">
        <v>60</v>
      </c>
      <c r="S1746" t="s">
        <v>111</v>
      </c>
      <c r="T1746">
        <v>1591.42</v>
      </c>
      <c r="U1746" t="s">
        <v>2217</v>
      </c>
      <c r="V1746" t="s">
        <v>706</v>
      </c>
      <c r="W1746" t="s">
        <v>3854</v>
      </c>
      <c r="X1746" t="s">
        <v>3820</v>
      </c>
      <c r="Y1746" t="s">
        <v>709</v>
      </c>
      <c r="Z1746" t="s">
        <v>680</v>
      </c>
      <c r="AA1746" t="s">
        <v>681</v>
      </c>
      <c r="AB1746">
        <v>2</v>
      </c>
      <c r="AC1746">
        <v>50</v>
      </c>
      <c r="AD1746">
        <v>25</v>
      </c>
      <c r="AE1746">
        <v>25</v>
      </c>
      <c r="AF1746" t="s">
        <v>63</v>
      </c>
      <c r="AG1746" t="s">
        <v>73</v>
      </c>
      <c r="AH1746" t="s">
        <v>63</v>
      </c>
      <c r="AI1746" t="s">
        <v>63</v>
      </c>
      <c r="AJ1746" t="s">
        <v>3307</v>
      </c>
      <c r="AK1746" t="s">
        <v>2416</v>
      </c>
      <c r="AL1746" t="s">
        <v>3308</v>
      </c>
      <c r="AM1746" t="s">
        <v>3308</v>
      </c>
      <c r="AN1746">
        <v>-2</v>
      </c>
      <c r="AO1746">
        <v>3</v>
      </c>
      <c r="AP1746" t="s">
        <v>194</v>
      </c>
      <c r="AQ1746" t="s">
        <v>97</v>
      </c>
      <c r="AR1746" t="s">
        <v>97</v>
      </c>
      <c r="AS1746" t="s">
        <v>63</v>
      </c>
      <c r="AT1746" t="s">
        <v>560</v>
      </c>
      <c r="AU1746" t="s">
        <v>63</v>
      </c>
      <c r="AV1746" t="s">
        <v>63</v>
      </c>
      <c r="AW1746" t="s">
        <v>63</v>
      </c>
      <c r="AX1746">
        <v>36.67</v>
      </c>
      <c r="AY1746">
        <v>63.34</v>
      </c>
      <c r="AZ1746" t="s">
        <v>928</v>
      </c>
      <c r="BA1746" t="s">
        <v>217</v>
      </c>
      <c r="BB1746" t="s">
        <v>311</v>
      </c>
      <c r="BC1746" t="s">
        <v>455</v>
      </c>
      <c r="BD1746" t="s">
        <v>197</v>
      </c>
      <c r="BE1746" t="s">
        <v>456</v>
      </c>
      <c r="BF1746">
        <v>1</v>
      </c>
      <c r="BG1746">
        <f>IF(Table1[[#This Row],[ft_score]]="0 - 0", 1, 0)</f>
        <v>0</v>
      </c>
      <c r="BH1746">
        <f t="shared" si="27"/>
        <v>1</v>
      </c>
    </row>
    <row r="1747" spans="1:60" x14ac:dyDescent="0.25">
      <c r="A1747" s="1">
        <v>4480</v>
      </c>
      <c r="B1747" t="s">
        <v>58</v>
      </c>
      <c r="C1747" t="s">
        <v>200</v>
      </c>
      <c r="D1747">
        <v>1</v>
      </c>
      <c r="E1747">
        <v>1</v>
      </c>
      <c r="F1747" t="s">
        <v>111</v>
      </c>
      <c r="G1747" t="s">
        <v>90</v>
      </c>
      <c r="H1747" t="s">
        <v>90</v>
      </c>
      <c r="I1747" t="s">
        <v>58</v>
      </c>
      <c r="J1747" t="s">
        <v>90</v>
      </c>
      <c r="K1747">
        <v>0</v>
      </c>
      <c r="L1747" t="s">
        <v>60</v>
      </c>
      <c r="M1747" t="s">
        <v>111</v>
      </c>
      <c r="N1747" t="s">
        <v>64</v>
      </c>
      <c r="O1747" t="s">
        <v>60</v>
      </c>
      <c r="P1747" t="s">
        <v>60</v>
      </c>
      <c r="Q1747" t="s">
        <v>60</v>
      </c>
      <c r="R1747" t="s">
        <v>111</v>
      </c>
      <c r="S1747" t="s">
        <v>111</v>
      </c>
      <c r="T1747">
        <v>275.58</v>
      </c>
      <c r="U1747" t="s">
        <v>3926</v>
      </c>
      <c r="V1747" t="s">
        <v>3927</v>
      </c>
      <c r="W1747" t="s">
        <v>3928</v>
      </c>
      <c r="X1747" t="s">
        <v>3820</v>
      </c>
      <c r="Y1747" t="s">
        <v>951</v>
      </c>
      <c r="Z1747" t="s">
        <v>3529</v>
      </c>
      <c r="AA1747" t="s">
        <v>3530</v>
      </c>
      <c r="AB1747">
        <v>13</v>
      </c>
      <c r="AC1747">
        <v>87.5</v>
      </c>
      <c r="AD1747">
        <v>68.75</v>
      </c>
      <c r="AE1747">
        <v>50</v>
      </c>
      <c r="AF1747" t="s">
        <v>123</v>
      </c>
      <c r="AG1747" t="s">
        <v>73</v>
      </c>
      <c r="AH1747" t="s">
        <v>3712</v>
      </c>
      <c r="AI1747" t="s">
        <v>609</v>
      </c>
      <c r="AJ1747" t="s">
        <v>160</v>
      </c>
      <c r="AK1747" t="s">
        <v>826</v>
      </c>
      <c r="AL1747" t="s">
        <v>785</v>
      </c>
      <c r="AM1747" t="s">
        <v>120</v>
      </c>
      <c r="AN1747">
        <v>-11</v>
      </c>
      <c r="AO1747">
        <v>2.5</v>
      </c>
      <c r="AP1747" t="s">
        <v>3929</v>
      </c>
      <c r="AQ1747" t="s">
        <v>97</v>
      </c>
      <c r="AR1747" t="s">
        <v>82</v>
      </c>
      <c r="AS1747" t="s">
        <v>97</v>
      </c>
      <c r="AT1747" t="s">
        <v>97</v>
      </c>
      <c r="AU1747" t="s">
        <v>159</v>
      </c>
      <c r="AV1747" t="s">
        <v>72</v>
      </c>
      <c r="AW1747" t="s">
        <v>63</v>
      </c>
      <c r="AX1747">
        <v>38.83</v>
      </c>
      <c r="AY1747">
        <v>61.17</v>
      </c>
      <c r="AZ1747" t="s">
        <v>584</v>
      </c>
      <c r="BA1747" t="s">
        <v>112</v>
      </c>
      <c r="BB1747" t="s">
        <v>311</v>
      </c>
      <c r="BC1747" t="s">
        <v>300</v>
      </c>
      <c r="BD1747" t="s">
        <v>195</v>
      </c>
      <c r="BE1747" t="s">
        <v>311</v>
      </c>
      <c r="BF1747">
        <v>1</v>
      </c>
      <c r="BG1747">
        <f>IF(Table1[[#This Row],[ft_score]]="0 - 0", 1, 0)</f>
        <v>0</v>
      </c>
      <c r="BH1747">
        <f t="shared" si="27"/>
        <v>1</v>
      </c>
    </row>
    <row r="1748" spans="1:60" x14ac:dyDescent="0.25">
      <c r="A1748" s="1">
        <v>4482</v>
      </c>
      <c r="B1748" t="s">
        <v>57</v>
      </c>
      <c r="C1748" t="s">
        <v>59</v>
      </c>
      <c r="D1748">
        <v>1</v>
      </c>
      <c r="E1748">
        <v>1</v>
      </c>
      <c r="F1748" t="s">
        <v>111</v>
      </c>
      <c r="G1748">
        <v>1.1000000000000001</v>
      </c>
      <c r="H1748">
        <v>1.08</v>
      </c>
      <c r="I1748" t="s">
        <v>61</v>
      </c>
      <c r="J1748" t="s">
        <v>2559</v>
      </c>
      <c r="K1748">
        <v>100</v>
      </c>
      <c r="L1748" t="s">
        <v>64</v>
      </c>
      <c r="M1748" t="s">
        <v>111</v>
      </c>
      <c r="N1748" t="s">
        <v>64</v>
      </c>
      <c r="O1748" t="s">
        <v>64</v>
      </c>
      <c r="P1748" t="s">
        <v>64</v>
      </c>
      <c r="Q1748" t="s">
        <v>201</v>
      </c>
      <c r="R1748" t="s">
        <v>111</v>
      </c>
      <c r="S1748" t="s">
        <v>111</v>
      </c>
      <c r="T1748">
        <v>1.92</v>
      </c>
      <c r="U1748" t="s">
        <v>3932</v>
      </c>
      <c r="V1748" t="s">
        <v>3933</v>
      </c>
      <c r="W1748" t="s">
        <v>3934</v>
      </c>
      <c r="X1748" t="s">
        <v>3820</v>
      </c>
      <c r="Y1748" t="s">
        <v>951</v>
      </c>
      <c r="Z1748" t="s">
        <v>3529</v>
      </c>
      <c r="AA1748" t="s">
        <v>3530</v>
      </c>
      <c r="AB1748">
        <v>13</v>
      </c>
      <c r="AC1748">
        <v>100</v>
      </c>
      <c r="AD1748">
        <v>87.5</v>
      </c>
      <c r="AE1748">
        <v>75</v>
      </c>
      <c r="AF1748" t="s">
        <v>73</v>
      </c>
      <c r="AG1748" t="s">
        <v>83</v>
      </c>
      <c r="AH1748" t="s">
        <v>1874</v>
      </c>
      <c r="AI1748" t="s">
        <v>1162</v>
      </c>
      <c r="AJ1748" t="s">
        <v>1154</v>
      </c>
      <c r="AK1748" t="s">
        <v>1443</v>
      </c>
      <c r="AL1748" t="s">
        <v>530</v>
      </c>
      <c r="AM1748" t="s">
        <v>3864</v>
      </c>
      <c r="AN1748">
        <v>26</v>
      </c>
      <c r="AO1748">
        <v>2</v>
      </c>
      <c r="AP1748" t="s">
        <v>3935</v>
      </c>
      <c r="AQ1748" t="s">
        <v>72</v>
      </c>
      <c r="AR1748" t="s">
        <v>335</v>
      </c>
      <c r="AS1748" t="s">
        <v>97</v>
      </c>
      <c r="AT1748" t="s">
        <v>97</v>
      </c>
      <c r="AU1748" t="s">
        <v>972</v>
      </c>
      <c r="AV1748" t="s">
        <v>82</v>
      </c>
      <c r="AW1748" t="s">
        <v>83</v>
      </c>
      <c r="AX1748">
        <v>45.28</v>
      </c>
      <c r="AY1748">
        <v>54.72</v>
      </c>
      <c r="AZ1748" t="s">
        <v>105</v>
      </c>
      <c r="BA1748" t="s">
        <v>385</v>
      </c>
      <c r="BB1748" t="s">
        <v>454</v>
      </c>
      <c r="BC1748" t="s">
        <v>300</v>
      </c>
      <c r="BD1748" t="s">
        <v>107</v>
      </c>
      <c r="BE1748" t="s">
        <v>217</v>
      </c>
      <c r="BF1748">
        <v>2</v>
      </c>
      <c r="BG1748">
        <f>IF(Table1[[#This Row],[ft_score]]="0 - 0", 1, 0)</f>
        <v>0</v>
      </c>
      <c r="BH1748">
        <f t="shared" si="27"/>
        <v>1</v>
      </c>
    </row>
    <row r="1749" spans="1:60" x14ac:dyDescent="0.25">
      <c r="A1749" s="1">
        <v>4484</v>
      </c>
      <c r="B1749" t="s">
        <v>57</v>
      </c>
      <c r="C1749" t="s">
        <v>110</v>
      </c>
      <c r="D1749">
        <v>1</v>
      </c>
      <c r="E1749">
        <v>1</v>
      </c>
      <c r="F1749" t="s">
        <v>111</v>
      </c>
      <c r="G1749">
        <v>1.02</v>
      </c>
      <c r="H1749">
        <v>1.01</v>
      </c>
      <c r="I1749" t="s">
        <v>61</v>
      </c>
      <c r="J1749" t="s">
        <v>3749</v>
      </c>
      <c r="K1749">
        <v>100</v>
      </c>
      <c r="L1749" t="s">
        <v>201</v>
      </c>
      <c r="M1749" t="s">
        <v>111</v>
      </c>
      <c r="N1749" t="s">
        <v>201</v>
      </c>
      <c r="O1749" t="s">
        <v>201</v>
      </c>
      <c r="P1749" t="s">
        <v>201</v>
      </c>
      <c r="Q1749" t="s">
        <v>201</v>
      </c>
      <c r="R1749" t="s">
        <v>111</v>
      </c>
      <c r="S1749" t="s">
        <v>111</v>
      </c>
      <c r="T1749">
        <v>20.399999999999999</v>
      </c>
      <c r="U1749" t="s">
        <v>3940</v>
      </c>
      <c r="V1749" t="s">
        <v>3941</v>
      </c>
      <c r="W1749" t="s">
        <v>3942</v>
      </c>
      <c r="X1749" t="s">
        <v>3820</v>
      </c>
      <c r="Y1749" t="s">
        <v>951</v>
      </c>
      <c r="Z1749" t="s">
        <v>3529</v>
      </c>
      <c r="AA1749" t="s">
        <v>3530</v>
      </c>
      <c r="AB1749">
        <v>13</v>
      </c>
      <c r="AC1749">
        <v>87.5</v>
      </c>
      <c r="AD1749">
        <v>50</v>
      </c>
      <c r="AE1749">
        <v>37.5</v>
      </c>
      <c r="AF1749" t="s">
        <v>73</v>
      </c>
      <c r="AG1749" t="s">
        <v>72</v>
      </c>
      <c r="AH1749" t="s">
        <v>3943</v>
      </c>
      <c r="AI1749" t="s">
        <v>3944</v>
      </c>
      <c r="AJ1749" t="s">
        <v>2616</v>
      </c>
      <c r="AK1749" t="s">
        <v>768</v>
      </c>
      <c r="AL1749" t="s">
        <v>1863</v>
      </c>
      <c r="AM1749" t="s">
        <v>2960</v>
      </c>
      <c r="AN1749">
        <v>-14</v>
      </c>
      <c r="AO1749">
        <v>3</v>
      </c>
      <c r="AP1749" t="s">
        <v>3945</v>
      </c>
      <c r="AQ1749" t="s">
        <v>81</v>
      </c>
      <c r="AR1749" t="s">
        <v>73</v>
      </c>
      <c r="AS1749" t="s">
        <v>82</v>
      </c>
      <c r="AT1749" t="s">
        <v>81</v>
      </c>
      <c r="AU1749" t="s">
        <v>73</v>
      </c>
      <c r="AV1749" t="s">
        <v>72</v>
      </c>
      <c r="AW1749" t="s">
        <v>83</v>
      </c>
      <c r="AX1749">
        <v>40.64</v>
      </c>
      <c r="AY1749">
        <v>59.36</v>
      </c>
      <c r="AZ1749" t="s">
        <v>928</v>
      </c>
      <c r="BA1749" t="s">
        <v>86</v>
      </c>
      <c r="BB1749" t="s">
        <v>311</v>
      </c>
      <c r="BC1749" t="s">
        <v>198</v>
      </c>
      <c r="BD1749" t="s">
        <v>87</v>
      </c>
      <c r="BE1749" t="s">
        <v>456</v>
      </c>
      <c r="BF1749">
        <v>1</v>
      </c>
      <c r="BG1749">
        <f>IF(Table1[[#This Row],[ft_score]]="0 - 0", 1, 0)</f>
        <v>0</v>
      </c>
      <c r="BH1749">
        <f t="shared" si="27"/>
        <v>1</v>
      </c>
    </row>
    <row r="1750" spans="1:60" x14ac:dyDescent="0.25">
      <c r="A1750" s="1">
        <v>4490</v>
      </c>
      <c r="B1750" t="s">
        <v>57</v>
      </c>
      <c r="C1750" t="s">
        <v>167</v>
      </c>
      <c r="D1750">
        <v>1</v>
      </c>
      <c r="E1750">
        <v>1</v>
      </c>
      <c r="F1750" t="s">
        <v>111</v>
      </c>
      <c r="G1750">
        <v>1.0900000000000001</v>
      </c>
      <c r="H1750">
        <v>1.01</v>
      </c>
      <c r="I1750" t="s">
        <v>61</v>
      </c>
      <c r="J1750" t="s">
        <v>211</v>
      </c>
      <c r="K1750">
        <v>100</v>
      </c>
      <c r="L1750" t="s">
        <v>60</v>
      </c>
      <c r="M1750" t="s">
        <v>111</v>
      </c>
      <c r="N1750" t="s">
        <v>60</v>
      </c>
      <c r="O1750" t="s">
        <v>60</v>
      </c>
      <c r="P1750" t="s">
        <v>60</v>
      </c>
      <c r="Q1750" t="s">
        <v>60</v>
      </c>
      <c r="R1750" t="s">
        <v>111</v>
      </c>
      <c r="S1750" t="s">
        <v>111</v>
      </c>
      <c r="T1750">
        <v>0</v>
      </c>
      <c r="U1750" t="s">
        <v>66</v>
      </c>
      <c r="V1750" t="s">
        <v>546</v>
      </c>
      <c r="W1750" t="s">
        <v>3962</v>
      </c>
      <c r="X1750" t="s">
        <v>3820</v>
      </c>
      <c r="Y1750" t="s">
        <v>966</v>
      </c>
      <c r="Z1750" t="s">
        <v>70</v>
      </c>
      <c r="AA1750" t="s">
        <v>71</v>
      </c>
      <c r="AB1750">
        <v>18</v>
      </c>
      <c r="AC1750">
        <v>62.5</v>
      </c>
      <c r="AD1750">
        <v>37.5</v>
      </c>
      <c r="AE1750">
        <v>18.75</v>
      </c>
      <c r="AF1750" t="s">
        <v>72</v>
      </c>
      <c r="AG1750" t="s">
        <v>73</v>
      </c>
      <c r="AH1750" t="s">
        <v>266</v>
      </c>
      <c r="AI1750" t="s">
        <v>2512</v>
      </c>
      <c r="AJ1750" t="s">
        <v>1014</v>
      </c>
      <c r="AK1750" t="s">
        <v>280</v>
      </c>
      <c r="AL1750" t="s">
        <v>1211</v>
      </c>
      <c r="AM1750" t="s">
        <v>3963</v>
      </c>
      <c r="AN1750">
        <v>19</v>
      </c>
      <c r="AO1750">
        <v>0.5</v>
      </c>
      <c r="AP1750" t="s">
        <v>3964</v>
      </c>
      <c r="AQ1750" t="s">
        <v>73</v>
      </c>
      <c r="AR1750" t="s">
        <v>141</v>
      </c>
      <c r="AS1750" t="s">
        <v>97</v>
      </c>
      <c r="AT1750" t="s">
        <v>73</v>
      </c>
      <c r="AU1750" t="s">
        <v>82</v>
      </c>
      <c r="AV1750" t="s">
        <v>72</v>
      </c>
      <c r="AW1750" t="s">
        <v>83</v>
      </c>
      <c r="AX1750">
        <v>45.35</v>
      </c>
      <c r="AY1750">
        <v>54.66</v>
      </c>
      <c r="AZ1750" t="s">
        <v>285</v>
      </c>
      <c r="BA1750" t="s">
        <v>124</v>
      </c>
      <c r="BB1750" t="s">
        <v>299</v>
      </c>
      <c r="BC1750" t="s">
        <v>197</v>
      </c>
      <c r="BD1750" t="s">
        <v>468</v>
      </c>
      <c r="BE1750" t="s">
        <v>166</v>
      </c>
      <c r="BF1750">
        <v>2</v>
      </c>
      <c r="BG1750">
        <f>IF(Table1[[#This Row],[ft_score]]="0 - 0", 1, 0)</f>
        <v>0</v>
      </c>
      <c r="BH1750">
        <f t="shared" si="27"/>
        <v>1</v>
      </c>
    </row>
    <row r="1751" spans="1:60" x14ac:dyDescent="0.25">
      <c r="A1751" s="1">
        <v>4491</v>
      </c>
      <c r="B1751" t="s">
        <v>58</v>
      </c>
      <c r="C1751" t="s">
        <v>167</v>
      </c>
      <c r="D1751">
        <v>1</v>
      </c>
      <c r="E1751">
        <v>1</v>
      </c>
      <c r="F1751" t="s">
        <v>111</v>
      </c>
      <c r="G1751" t="s">
        <v>90</v>
      </c>
      <c r="H1751" t="s">
        <v>90</v>
      </c>
      <c r="I1751" t="s">
        <v>58</v>
      </c>
      <c r="J1751" t="s">
        <v>90</v>
      </c>
      <c r="K1751">
        <v>0</v>
      </c>
      <c r="L1751" t="s">
        <v>64</v>
      </c>
      <c r="M1751" t="s">
        <v>111</v>
      </c>
      <c r="N1751" t="s">
        <v>64</v>
      </c>
      <c r="O1751" t="s">
        <v>64</v>
      </c>
      <c r="P1751" t="s">
        <v>64</v>
      </c>
      <c r="Q1751" t="s">
        <v>201</v>
      </c>
      <c r="R1751" t="s">
        <v>111</v>
      </c>
      <c r="S1751" t="s">
        <v>111</v>
      </c>
      <c r="T1751">
        <v>32.090000000000003</v>
      </c>
      <c r="U1751" t="s">
        <v>2620</v>
      </c>
      <c r="V1751" t="s">
        <v>1474</v>
      </c>
      <c r="W1751" t="s">
        <v>3965</v>
      </c>
      <c r="X1751" t="s">
        <v>3820</v>
      </c>
      <c r="Y1751" t="s">
        <v>966</v>
      </c>
      <c r="Z1751" t="s">
        <v>2608</v>
      </c>
      <c r="AA1751" t="s">
        <v>2609</v>
      </c>
      <c r="AB1751">
        <v>15</v>
      </c>
      <c r="AC1751">
        <v>75</v>
      </c>
      <c r="AD1751">
        <v>68.75</v>
      </c>
      <c r="AE1751">
        <v>31.25</v>
      </c>
      <c r="AF1751" t="s">
        <v>72</v>
      </c>
      <c r="AG1751" t="s">
        <v>123</v>
      </c>
      <c r="AH1751" t="s">
        <v>1657</v>
      </c>
      <c r="AI1751" t="s">
        <v>1813</v>
      </c>
      <c r="AJ1751" t="s">
        <v>3966</v>
      </c>
      <c r="AK1751" t="s">
        <v>597</v>
      </c>
      <c r="AL1751" t="s">
        <v>1763</v>
      </c>
      <c r="AM1751" t="s">
        <v>3967</v>
      </c>
      <c r="AN1751">
        <v>-9</v>
      </c>
      <c r="AO1751">
        <v>1.5</v>
      </c>
      <c r="AP1751" t="s">
        <v>2156</v>
      </c>
      <c r="AQ1751" t="s">
        <v>97</v>
      </c>
      <c r="AR1751" t="s">
        <v>82</v>
      </c>
      <c r="AS1751" t="s">
        <v>97</v>
      </c>
      <c r="AT1751" t="s">
        <v>97</v>
      </c>
      <c r="AU1751" t="s">
        <v>82</v>
      </c>
      <c r="AV1751" t="s">
        <v>83</v>
      </c>
      <c r="AW1751" t="s">
        <v>83</v>
      </c>
      <c r="AX1751">
        <v>44.48</v>
      </c>
      <c r="AY1751">
        <v>55.52</v>
      </c>
      <c r="AZ1751" t="s">
        <v>694</v>
      </c>
      <c r="BA1751" t="s">
        <v>348</v>
      </c>
      <c r="BB1751" t="s">
        <v>214</v>
      </c>
      <c r="BC1751" t="s">
        <v>423</v>
      </c>
      <c r="BD1751" t="s">
        <v>523</v>
      </c>
      <c r="BE1751" t="s">
        <v>424</v>
      </c>
      <c r="BF1751">
        <v>1</v>
      </c>
      <c r="BG1751">
        <f>IF(Table1[[#This Row],[ft_score]]="0 - 0", 1, 0)</f>
        <v>0</v>
      </c>
      <c r="BH1751">
        <f t="shared" si="27"/>
        <v>1</v>
      </c>
    </row>
    <row r="1752" spans="1:60" x14ac:dyDescent="0.25">
      <c r="A1752" s="1">
        <v>4509</v>
      </c>
      <c r="B1752" t="s">
        <v>58</v>
      </c>
      <c r="C1752" t="s">
        <v>200</v>
      </c>
      <c r="D1752">
        <v>1</v>
      </c>
      <c r="E1752">
        <v>1</v>
      </c>
      <c r="F1752" t="s">
        <v>111</v>
      </c>
      <c r="G1752" t="s">
        <v>90</v>
      </c>
      <c r="H1752" t="s">
        <v>90</v>
      </c>
      <c r="I1752" t="s">
        <v>58</v>
      </c>
      <c r="J1752" t="s">
        <v>90</v>
      </c>
      <c r="K1752">
        <v>0</v>
      </c>
      <c r="L1752" t="s">
        <v>60</v>
      </c>
      <c r="M1752" t="s">
        <v>111</v>
      </c>
      <c r="N1752" t="s">
        <v>64</v>
      </c>
      <c r="O1752" t="s">
        <v>64</v>
      </c>
      <c r="P1752" t="s">
        <v>60</v>
      </c>
      <c r="Q1752" t="s">
        <v>60</v>
      </c>
      <c r="R1752" t="s">
        <v>60</v>
      </c>
      <c r="S1752" t="s">
        <v>111</v>
      </c>
      <c r="T1752">
        <v>268.35000000000002</v>
      </c>
      <c r="U1752" t="s">
        <v>2331</v>
      </c>
      <c r="V1752" t="s">
        <v>2759</v>
      </c>
      <c r="W1752" t="s">
        <v>4018</v>
      </c>
      <c r="X1752" t="s">
        <v>3820</v>
      </c>
      <c r="Y1752" t="s">
        <v>405</v>
      </c>
      <c r="Z1752" t="s">
        <v>2333</v>
      </c>
      <c r="AA1752" t="s">
        <v>2334</v>
      </c>
      <c r="AB1752">
        <v>1</v>
      </c>
      <c r="AC1752">
        <v>100</v>
      </c>
      <c r="AD1752">
        <v>50</v>
      </c>
      <c r="AE1752">
        <v>50</v>
      </c>
      <c r="AF1752" t="s">
        <v>97</v>
      </c>
      <c r="AG1752" t="s">
        <v>63</v>
      </c>
      <c r="AH1752" t="s">
        <v>98</v>
      </c>
      <c r="AI1752" t="s">
        <v>2364</v>
      </c>
      <c r="AJ1752" t="s">
        <v>136</v>
      </c>
      <c r="AK1752" t="s">
        <v>2364</v>
      </c>
      <c r="AL1752" t="s">
        <v>98</v>
      </c>
      <c r="AM1752" t="s">
        <v>63</v>
      </c>
      <c r="AN1752">
        <v>-11</v>
      </c>
      <c r="AO1752">
        <v>-6.5</v>
      </c>
      <c r="AP1752" t="s">
        <v>257</v>
      </c>
      <c r="AQ1752" t="s">
        <v>560</v>
      </c>
      <c r="AR1752" t="s">
        <v>63</v>
      </c>
      <c r="AS1752" t="s">
        <v>560</v>
      </c>
      <c r="AT1752" t="s">
        <v>63</v>
      </c>
      <c r="AU1752" t="s">
        <v>97</v>
      </c>
      <c r="AV1752" t="s">
        <v>97</v>
      </c>
      <c r="AW1752" t="s">
        <v>97</v>
      </c>
      <c r="AX1752">
        <v>58.34</v>
      </c>
      <c r="AY1752">
        <v>41.67</v>
      </c>
      <c r="AZ1752" t="s">
        <v>215</v>
      </c>
      <c r="BA1752" t="s">
        <v>105</v>
      </c>
      <c r="BB1752" t="s">
        <v>454</v>
      </c>
      <c r="BC1752" t="s">
        <v>231</v>
      </c>
      <c r="BD1752" t="s">
        <v>385</v>
      </c>
      <c r="BE1752" t="s">
        <v>298</v>
      </c>
      <c r="BF1752">
        <v>1</v>
      </c>
      <c r="BG1752">
        <f>IF(Table1[[#This Row],[ft_score]]="0 - 0", 1, 0)</f>
        <v>0</v>
      </c>
      <c r="BH1752">
        <f t="shared" si="27"/>
        <v>1</v>
      </c>
    </row>
    <row r="1753" spans="1:60" x14ac:dyDescent="0.25">
      <c r="A1753" s="1">
        <v>4537</v>
      </c>
      <c r="B1753" t="s">
        <v>58</v>
      </c>
      <c r="C1753" t="s">
        <v>167</v>
      </c>
      <c r="D1753">
        <v>1</v>
      </c>
      <c r="E1753">
        <v>1</v>
      </c>
      <c r="F1753" t="s">
        <v>111</v>
      </c>
      <c r="G1753" t="s">
        <v>90</v>
      </c>
      <c r="H1753" t="s">
        <v>90</v>
      </c>
      <c r="I1753" t="s">
        <v>58</v>
      </c>
      <c r="J1753" t="s">
        <v>90</v>
      </c>
      <c r="K1753">
        <v>0</v>
      </c>
      <c r="L1753" t="s">
        <v>60</v>
      </c>
      <c r="M1753" t="s">
        <v>111</v>
      </c>
      <c r="N1753" t="s">
        <v>64</v>
      </c>
      <c r="O1753" t="s">
        <v>60</v>
      </c>
      <c r="P1753" t="s">
        <v>60</v>
      </c>
      <c r="Q1753" t="s">
        <v>60</v>
      </c>
      <c r="R1753" t="s">
        <v>111</v>
      </c>
      <c r="S1753" t="s">
        <v>111</v>
      </c>
      <c r="T1753">
        <v>229.06</v>
      </c>
      <c r="U1753" t="s">
        <v>287</v>
      </c>
      <c r="V1753" t="s">
        <v>1111</v>
      </c>
      <c r="W1753" t="s">
        <v>4092</v>
      </c>
      <c r="X1753" t="s">
        <v>3820</v>
      </c>
      <c r="Y1753" t="s">
        <v>174</v>
      </c>
      <c r="Z1753" t="s">
        <v>290</v>
      </c>
      <c r="AA1753" t="s">
        <v>291</v>
      </c>
      <c r="AB1753">
        <v>25</v>
      </c>
      <c r="AC1753">
        <v>31.25</v>
      </c>
      <c r="AD1753">
        <v>12.5</v>
      </c>
      <c r="AE1753">
        <v>6.25</v>
      </c>
      <c r="AF1753" t="s">
        <v>63</v>
      </c>
      <c r="AG1753" t="s">
        <v>97</v>
      </c>
      <c r="AH1753" t="s">
        <v>914</v>
      </c>
      <c r="AI1753" t="s">
        <v>2075</v>
      </c>
      <c r="AJ1753" t="s">
        <v>4093</v>
      </c>
      <c r="AK1753" t="s">
        <v>1204</v>
      </c>
      <c r="AL1753" t="s">
        <v>1476</v>
      </c>
      <c r="AM1753" t="s">
        <v>2107</v>
      </c>
      <c r="AN1753">
        <v>-3</v>
      </c>
      <c r="AO1753">
        <v>2.5</v>
      </c>
      <c r="AP1753" t="s">
        <v>4094</v>
      </c>
      <c r="AQ1753" t="s">
        <v>97</v>
      </c>
      <c r="AR1753" t="s">
        <v>73</v>
      </c>
      <c r="AS1753" t="s">
        <v>72</v>
      </c>
      <c r="AT1753" t="s">
        <v>141</v>
      </c>
      <c r="AU1753" t="s">
        <v>72</v>
      </c>
      <c r="AV1753" t="s">
        <v>63</v>
      </c>
      <c r="AW1753" t="s">
        <v>63</v>
      </c>
      <c r="AX1753">
        <v>48.71</v>
      </c>
      <c r="AY1753">
        <v>51.3</v>
      </c>
      <c r="AZ1753" t="s">
        <v>336</v>
      </c>
      <c r="BA1753" t="s">
        <v>125</v>
      </c>
      <c r="BB1753" t="s">
        <v>106</v>
      </c>
      <c r="BC1753" t="s">
        <v>271</v>
      </c>
      <c r="BD1753" t="s">
        <v>270</v>
      </c>
      <c r="BE1753" t="s">
        <v>676</v>
      </c>
      <c r="BF1753">
        <v>1</v>
      </c>
      <c r="BG1753">
        <f>IF(Table1[[#This Row],[ft_score]]="0 - 0", 1, 0)</f>
        <v>0</v>
      </c>
      <c r="BH1753">
        <f t="shared" si="27"/>
        <v>1</v>
      </c>
    </row>
    <row r="1754" spans="1:60" x14ac:dyDescent="0.25">
      <c r="A1754" s="1">
        <v>4549</v>
      </c>
      <c r="B1754" t="s">
        <v>58</v>
      </c>
      <c r="C1754" t="s">
        <v>126</v>
      </c>
      <c r="D1754">
        <v>1</v>
      </c>
      <c r="E1754">
        <v>1</v>
      </c>
      <c r="F1754" t="s">
        <v>111</v>
      </c>
      <c r="G1754" t="s">
        <v>90</v>
      </c>
      <c r="H1754" t="s">
        <v>90</v>
      </c>
      <c r="I1754" t="s">
        <v>58</v>
      </c>
      <c r="J1754" t="s">
        <v>90</v>
      </c>
      <c r="K1754">
        <v>0</v>
      </c>
      <c r="L1754" t="s">
        <v>60</v>
      </c>
      <c r="M1754" t="s">
        <v>111</v>
      </c>
      <c r="N1754" t="s">
        <v>64</v>
      </c>
      <c r="O1754" t="s">
        <v>64</v>
      </c>
      <c r="P1754" t="s">
        <v>60</v>
      </c>
      <c r="Q1754" t="s">
        <v>60</v>
      </c>
      <c r="R1754" t="s">
        <v>60</v>
      </c>
      <c r="S1754" t="s">
        <v>111</v>
      </c>
      <c r="T1754">
        <v>412.26</v>
      </c>
      <c r="U1754" t="s">
        <v>4140</v>
      </c>
      <c r="V1754" t="s">
        <v>2853</v>
      </c>
      <c r="W1754" t="s">
        <v>4141</v>
      </c>
      <c r="X1754" t="s">
        <v>3820</v>
      </c>
      <c r="Y1754" t="s">
        <v>1272</v>
      </c>
      <c r="Z1754" t="s">
        <v>95</v>
      </c>
      <c r="AA1754" t="s">
        <v>96</v>
      </c>
      <c r="AB1754">
        <v>13</v>
      </c>
      <c r="AC1754">
        <v>62.5</v>
      </c>
      <c r="AD1754">
        <v>43.75</v>
      </c>
      <c r="AE1754">
        <v>12.5</v>
      </c>
      <c r="AF1754" t="s">
        <v>72</v>
      </c>
      <c r="AG1754" t="s">
        <v>82</v>
      </c>
      <c r="AH1754" t="s">
        <v>4142</v>
      </c>
      <c r="AI1754" t="s">
        <v>1079</v>
      </c>
      <c r="AJ1754" t="s">
        <v>2238</v>
      </c>
      <c r="AK1754" t="s">
        <v>1386</v>
      </c>
      <c r="AL1754" t="s">
        <v>1408</v>
      </c>
      <c r="AM1754" t="s">
        <v>4143</v>
      </c>
      <c r="AN1754">
        <v>-4</v>
      </c>
      <c r="AO1754">
        <v>2</v>
      </c>
      <c r="AP1754" t="s">
        <v>4144</v>
      </c>
      <c r="AQ1754" t="s">
        <v>82</v>
      </c>
      <c r="AR1754" t="s">
        <v>73</v>
      </c>
      <c r="AS1754" t="s">
        <v>82</v>
      </c>
      <c r="AT1754" t="s">
        <v>82</v>
      </c>
      <c r="AU1754" t="s">
        <v>123</v>
      </c>
      <c r="AV1754" t="s">
        <v>72</v>
      </c>
      <c r="AW1754" t="s">
        <v>63</v>
      </c>
      <c r="AX1754">
        <v>32.29</v>
      </c>
      <c r="AY1754">
        <v>67.709999999999994</v>
      </c>
      <c r="AZ1754" t="s">
        <v>763</v>
      </c>
      <c r="BA1754" t="s">
        <v>299</v>
      </c>
      <c r="BB1754" t="s">
        <v>561</v>
      </c>
      <c r="BC1754" t="s">
        <v>271</v>
      </c>
      <c r="BD1754" t="s">
        <v>108</v>
      </c>
      <c r="BE1754" t="s">
        <v>676</v>
      </c>
      <c r="BF1754">
        <v>1</v>
      </c>
      <c r="BG1754">
        <f>IF(Table1[[#This Row],[ft_score]]="0 - 0", 1, 0)</f>
        <v>0</v>
      </c>
      <c r="BH1754">
        <f t="shared" si="27"/>
        <v>1</v>
      </c>
    </row>
    <row r="1755" spans="1:60" x14ac:dyDescent="0.25">
      <c r="A1755" s="1">
        <v>4555</v>
      </c>
      <c r="B1755" t="s">
        <v>58</v>
      </c>
      <c r="C1755" t="s">
        <v>126</v>
      </c>
      <c r="D1755">
        <v>1</v>
      </c>
      <c r="E1755">
        <v>1</v>
      </c>
      <c r="F1755" t="s">
        <v>111</v>
      </c>
      <c r="G1755" t="s">
        <v>90</v>
      </c>
      <c r="H1755" t="s">
        <v>90</v>
      </c>
      <c r="I1755" t="s">
        <v>58</v>
      </c>
      <c r="J1755" t="s">
        <v>90</v>
      </c>
      <c r="K1755">
        <v>0</v>
      </c>
      <c r="L1755" t="s">
        <v>60</v>
      </c>
      <c r="M1755" t="s">
        <v>111</v>
      </c>
      <c r="N1755" t="s">
        <v>64</v>
      </c>
      <c r="O1755" t="s">
        <v>64</v>
      </c>
      <c r="P1755" t="s">
        <v>60</v>
      </c>
      <c r="Q1755" t="s">
        <v>60</v>
      </c>
      <c r="R1755" t="s">
        <v>60</v>
      </c>
      <c r="S1755" t="s">
        <v>111</v>
      </c>
      <c r="T1755">
        <v>840.32</v>
      </c>
      <c r="U1755" t="s">
        <v>473</v>
      </c>
      <c r="V1755" t="s">
        <v>1998</v>
      </c>
      <c r="W1755" t="s">
        <v>4166</v>
      </c>
      <c r="X1755" t="s">
        <v>3820</v>
      </c>
      <c r="Y1755" t="s">
        <v>174</v>
      </c>
      <c r="Z1755" t="s">
        <v>175</v>
      </c>
      <c r="AA1755" t="s">
        <v>176</v>
      </c>
      <c r="AB1755">
        <v>18</v>
      </c>
      <c r="AC1755">
        <v>56.25</v>
      </c>
      <c r="AD1755">
        <v>37.5</v>
      </c>
      <c r="AE1755">
        <v>18.75</v>
      </c>
      <c r="AF1755" t="s">
        <v>63</v>
      </c>
      <c r="AG1755" t="s">
        <v>82</v>
      </c>
      <c r="AH1755" t="s">
        <v>3727</v>
      </c>
      <c r="AI1755" t="s">
        <v>2263</v>
      </c>
      <c r="AJ1755" t="s">
        <v>4167</v>
      </c>
      <c r="AK1755" t="s">
        <v>2440</v>
      </c>
      <c r="AL1755" t="s">
        <v>543</v>
      </c>
      <c r="AM1755" t="s">
        <v>4168</v>
      </c>
      <c r="AN1755">
        <v>28</v>
      </c>
      <c r="AO1755">
        <v>-8</v>
      </c>
      <c r="AP1755" t="s">
        <v>4169</v>
      </c>
      <c r="AQ1755" t="s">
        <v>97</v>
      </c>
      <c r="AR1755" t="s">
        <v>82</v>
      </c>
      <c r="AS1755" t="s">
        <v>97</v>
      </c>
      <c r="AT1755" t="s">
        <v>72</v>
      </c>
      <c r="AU1755" t="s">
        <v>73</v>
      </c>
      <c r="AV1755" t="s">
        <v>83</v>
      </c>
      <c r="AW1755" t="s">
        <v>63</v>
      </c>
      <c r="AX1755">
        <v>40.729999999999997</v>
      </c>
      <c r="AY1755">
        <v>59.27</v>
      </c>
      <c r="AZ1755" t="s">
        <v>86</v>
      </c>
      <c r="BA1755" t="s">
        <v>472</v>
      </c>
      <c r="BB1755" t="s">
        <v>285</v>
      </c>
      <c r="BC1755" t="s">
        <v>146</v>
      </c>
      <c r="BD1755" t="s">
        <v>300</v>
      </c>
      <c r="BE1755" t="s">
        <v>109</v>
      </c>
      <c r="BF1755">
        <v>2</v>
      </c>
      <c r="BG1755">
        <f>IF(Table1[[#This Row],[ft_score]]="0 - 0", 1, 0)</f>
        <v>0</v>
      </c>
      <c r="BH1755">
        <f t="shared" si="27"/>
        <v>1</v>
      </c>
    </row>
    <row r="1756" spans="1:60" x14ac:dyDescent="0.25">
      <c r="A1756" s="1">
        <v>4560</v>
      </c>
      <c r="B1756" t="s">
        <v>58</v>
      </c>
      <c r="C1756" t="s">
        <v>126</v>
      </c>
      <c r="D1756">
        <v>1</v>
      </c>
      <c r="E1756">
        <v>1</v>
      </c>
      <c r="F1756" t="s">
        <v>111</v>
      </c>
      <c r="G1756" t="s">
        <v>90</v>
      </c>
      <c r="H1756" t="s">
        <v>90</v>
      </c>
      <c r="I1756" t="s">
        <v>58</v>
      </c>
      <c r="J1756" t="s">
        <v>90</v>
      </c>
      <c r="K1756">
        <v>0</v>
      </c>
      <c r="L1756" t="s">
        <v>60</v>
      </c>
      <c r="M1756" t="s">
        <v>111</v>
      </c>
      <c r="N1756" t="s">
        <v>64</v>
      </c>
      <c r="O1756" t="s">
        <v>60</v>
      </c>
      <c r="P1756" t="s">
        <v>60</v>
      </c>
      <c r="Q1756" t="s">
        <v>60</v>
      </c>
      <c r="R1756" t="s">
        <v>60</v>
      </c>
      <c r="S1756" t="s">
        <v>111</v>
      </c>
      <c r="T1756">
        <v>21490.560000000001</v>
      </c>
      <c r="U1756" t="s">
        <v>1324</v>
      </c>
      <c r="V1756" t="s">
        <v>1878</v>
      </c>
      <c r="W1756" t="s">
        <v>4183</v>
      </c>
      <c r="X1756" t="s">
        <v>3820</v>
      </c>
      <c r="Y1756" t="s">
        <v>1308</v>
      </c>
      <c r="Z1756" t="s">
        <v>1261</v>
      </c>
      <c r="AA1756" t="s">
        <v>1262</v>
      </c>
      <c r="AB1756">
        <v>15</v>
      </c>
      <c r="AC1756">
        <v>37.5</v>
      </c>
      <c r="AD1756">
        <v>18.75</v>
      </c>
      <c r="AE1756">
        <v>12.5</v>
      </c>
      <c r="AF1756" t="s">
        <v>83</v>
      </c>
      <c r="AG1756" t="s">
        <v>972</v>
      </c>
      <c r="AH1756" t="s">
        <v>2809</v>
      </c>
      <c r="AI1756" t="s">
        <v>2465</v>
      </c>
      <c r="AJ1756" t="s">
        <v>4184</v>
      </c>
      <c r="AK1756" t="s">
        <v>1187</v>
      </c>
      <c r="AL1756" t="s">
        <v>779</v>
      </c>
      <c r="AM1756" t="s">
        <v>4185</v>
      </c>
      <c r="AN1756">
        <v>-18</v>
      </c>
      <c r="AO1756">
        <v>-5</v>
      </c>
      <c r="AP1756" t="s">
        <v>4186</v>
      </c>
      <c r="AQ1756" t="s">
        <v>81</v>
      </c>
      <c r="AR1756" t="s">
        <v>72</v>
      </c>
      <c r="AS1756" t="s">
        <v>73</v>
      </c>
      <c r="AT1756" t="s">
        <v>82</v>
      </c>
      <c r="AU1756" t="s">
        <v>123</v>
      </c>
      <c r="AV1756" t="s">
        <v>63</v>
      </c>
      <c r="AW1756" t="s">
        <v>63</v>
      </c>
      <c r="AX1756">
        <v>47.31</v>
      </c>
      <c r="AY1756">
        <v>52.7</v>
      </c>
      <c r="AZ1756" t="s">
        <v>146</v>
      </c>
      <c r="BA1756" t="s">
        <v>424</v>
      </c>
      <c r="BB1756" t="s">
        <v>362</v>
      </c>
      <c r="BC1756" t="s">
        <v>87</v>
      </c>
      <c r="BD1756" t="s">
        <v>231</v>
      </c>
      <c r="BE1756" t="s">
        <v>89</v>
      </c>
      <c r="BF1756">
        <v>1</v>
      </c>
      <c r="BG1756">
        <f>IF(Table1[[#This Row],[ft_score]]="0 - 0", 1, 0)</f>
        <v>0</v>
      </c>
      <c r="BH1756">
        <f t="shared" si="27"/>
        <v>1</v>
      </c>
    </row>
    <row r="1757" spans="1:60" hidden="1" x14ac:dyDescent="0.25">
      <c r="A1757" s="1">
        <v>4627</v>
      </c>
      <c r="B1757" t="s">
        <v>58</v>
      </c>
      <c r="C1757" t="s">
        <v>704</v>
      </c>
      <c r="D1757">
        <v>1</v>
      </c>
      <c r="E1757">
        <v>1</v>
      </c>
      <c r="F1757" t="s">
        <v>111</v>
      </c>
      <c r="G1757" t="s">
        <v>90</v>
      </c>
      <c r="H1757" t="s">
        <v>90</v>
      </c>
      <c r="I1757" t="s">
        <v>58</v>
      </c>
      <c r="J1757" t="s">
        <v>90</v>
      </c>
      <c r="K1757">
        <v>0</v>
      </c>
      <c r="L1757" t="s">
        <v>60</v>
      </c>
      <c r="M1757" t="s">
        <v>111</v>
      </c>
      <c r="N1757" t="s">
        <v>60</v>
      </c>
      <c r="O1757" t="s">
        <v>60</v>
      </c>
      <c r="P1757" t="s">
        <v>60</v>
      </c>
      <c r="Q1757" t="s">
        <v>60</v>
      </c>
      <c r="R1757" t="s">
        <v>111</v>
      </c>
      <c r="S1757">
        <v>0</v>
      </c>
      <c r="T1757">
        <v>69.349999999999994</v>
      </c>
      <c r="U1757" t="s">
        <v>4379</v>
      </c>
      <c r="V1757" t="s">
        <v>4380</v>
      </c>
      <c r="W1757" t="s">
        <v>4381</v>
      </c>
      <c r="X1757" t="s">
        <v>4251</v>
      </c>
      <c r="Y1757" t="s">
        <v>1008</v>
      </c>
      <c r="Z1757" t="s">
        <v>3742</v>
      </c>
      <c r="AA1757" t="s">
        <v>3743</v>
      </c>
      <c r="AB1757">
        <v>0</v>
      </c>
      <c r="AC1757">
        <v>0</v>
      </c>
      <c r="AD1757">
        <v>0</v>
      </c>
      <c r="AE1757">
        <v>0</v>
      </c>
      <c r="AF1757" t="s">
        <v>63</v>
      </c>
      <c r="AG1757" t="s">
        <v>63</v>
      </c>
      <c r="AH1757" t="s">
        <v>63</v>
      </c>
      <c r="AI1757" t="s">
        <v>63</v>
      </c>
      <c r="AJ1757" t="s">
        <v>63</v>
      </c>
      <c r="AK1757" t="s">
        <v>63</v>
      </c>
      <c r="AL1757" t="s">
        <v>63</v>
      </c>
      <c r="AM1757" t="s">
        <v>63</v>
      </c>
      <c r="AN1757">
        <v>-8</v>
      </c>
      <c r="AO1757">
        <v>-3</v>
      </c>
      <c r="AP1757" t="s">
        <v>63</v>
      </c>
      <c r="AQ1757" t="s">
        <v>63</v>
      </c>
      <c r="AR1757" t="s">
        <v>63</v>
      </c>
      <c r="AS1757" t="s">
        <v>63</v>
      </c>
      <c r="AT1757" t="s">
        <v>63</v>
      </c>
      <c r="AU1757" t="s">
        <v>63</v>
      </c>
      <c r="AV1757" t="s">
        <v>63</v>
      </c>
      <c r="AW1757" t="s">
        <v>63</v>
      </c>
      <c r="AX1757">
        <v>0</v>
      </c>
      <c r="AY1757">
        <v>0</v>
      </c>
      <c r="AZ1757" t="s">
        <v>166</v>
      </c>
      <c r="BA1757" t="s">
        <v>166</v>
      </c>
      <c r="BB1757" t="s">
        <v>166</v>
      </c>
      <c r="BC1757" t="s">
        <v>166</v>
      </c>
      <c r="BD1757" t="s">
        <v>166</v>
      </c>
      <c r="BE1757" t="s">
        <v>166</v>
      </c>
      <c r="BF1757" t="s">
        <v>58</v>
      </c>
      <c r="BG1757">
        <f>IF(Table1[[#This Row],[ft_score]]="0 - 0", 1, 0)</f>
        <v>0</v>
      </c>
      <c r="BH1757">
        <f t="shared" si="27"/>
        <v>1</v>
      </c>
    </row>
    <row r="1758" spans="1:60" x14ac:dyDescent="0.25">
      <c r="A1758" s="1">
        <v>4650</v>
      </c>
      <c r="B1758" t="s">
        <v>58</v>
      </c>
      <c r="C1758" t="s">
        <v>636</v>
      </c>
      <c r="D1758">
        <v>1</v>
      </c>
      <c r="E1758">
        <v>1</v>
      </c>
      <c r="F1758" t="s">
        <v>111</v>
      </c>
      <c r="G1758" t="s">
        <v>90</v>
      </c>
      <c r="H1758" t="s">
        <v>90</v>
      </c>
      <c r="I1758" t="s">
        <v>58</v>
      </c>
      <c r="J1758" t="s">
        <v>90</v>
      </c>
      <c r="K1758">
        <v>0</v>
      </c>
      <c r="L1758" t="s">
        <v>60</v>
      </c>
      <c r="M1758" t="s">
        <v>111</v>
      </c>
      <c r="N1758" t="s">
        <v>60</v>
      </c>
      <c r="O1758" t="s">
        <v>60</v>
      </c>
      <c r="P1758" t="s">
        <v>60</v>
      </c>
      <c r="Q1758" t="s">
        <v>60</v>
      </c>
      <c r="R1758" t="s">
        <v>60</v>
      </c>
      <c r="S1758" t="s">
        <v>111</v>
      </c>
      <c r="T1758">
        <v>85.9</v>
      </c>
      <c r="U1758" t="s">
        <v>4438</v>
      </c>
      <c r="V1758" t="s">
        <v>4439</v>
      </c>
      <c r="W1758" t="s">
        <v>4440</v>
      </c>
      <c r="X1758" t="s">
        <v>4251</v>
      </c>
      <c r="Y1758" t="s">
        <v>1695</v>
      </c>
      <c r="Z1758" t="s">
        <v>2757</v>
      </c>
      <c r="AA1758" t="s">
        <v>2758</v>
      </c>
      <c r="AB1758">
        <v>0</v>
      </c>
      <c r="AC1758">
        <v>0</v>
      </c>
      <c r="AD1758">
        <v>0</v>
      </c>
      <c r="AE1758">
        <v>0</v>
      </c>
      <c r="AF1758" t="s">
        <v>63</v>
      </c>
      <c r="AG1758" t="s">
        <v>63</v>
      </c>
      <c r="AH1758" t="s">
        <v>63</v>
      </c>
      <c r="AI1758" t="s">
        <v>63</v>
      </c>
      <c r="AJ1758" t="s">
        <v>63</v>
      </c>
      <c r="AK1758" t="s">
        <v>63</v>
      </c>
      <c r="AL1758" t="s">
        <v>63</v>
      </c>
      <c r="AM1758" t="s">
        <v>97</v>
      </c>
      <c r="AN1758">
        <v>-8</v>
      </c>
      <c r="AO1758">
        <v>5</v>
      </c>
      <c r="AP1758" t="s">
        <v>1575</v>
      </c>
      <c r="AQ1758" t="s">
        <v>63</v>
      </c>
      <c r="AR1758" t="s">
        <v>63</v>
      </c>
      <c r="AS1758" t="s">
        <v>63</v>
      </c>
      <c r="AT1758" t="s">
        <v>560</v>
      </c>
      <c r="AU1758" t="s">
        <v>63</v>
      </c>
      <c r="AV1758" t="s">
        <v>63</v>
      </c>
      <c r="AW1758" t="s">
        <v>63</v>
      </c>
      <c r="AX1758">
        <v>0</v>
      </c>
      <c r="AY1758">
        <v>50</v>
      </c>
      <c r="AZ1758" t="s">
        <v>142</v>
      </c>
      <c r="BA1758" t="s">
        <v>298</v>
      </c>
      <c r="BB1758" t="s">
        <v>144</v>
      </c>
      <c r="BC1758" t="s">
        <v>455</v>
      </c>
      <c r="BD1758" t="s">
        <v>197</v>
      </c>
      <c r="BE1758" t="s">
        <v>456</v>
      </c>
      <c r="BF1758">
        <v>1</v>
      </c>
      <c r="BG1758">
        <f>IF(Table1[[#This Row],[ft_score]]="0 - 0", 1, 0)</f>
        <v>0</v>
      </c>
      <c r="BH1758">
        <f t="shared" si="27"/>
        <v>1</v>
      </c>
    </row>
    <row r="1759" spans="1:60" x14ac:dyDescent="0.25">
      <c r="A1759" s="1">
        <v>4663</v>
      </c>
      <c r="B1759" t="s">
        <v>58</v>
      </c>
      <c r="C1759" t="s">
        <v>126</v>
      </c>
      <c r="D1759">
        <v>1</v>
      </c>
      <c r="E1759">
        <v>1</v>
      </c>
      <c r="F1759" t="s">
        <v>111</v>
      </c>
      <c r="G1759" t="s">
        <v>90</v>
      </c>
      <c r="H1759" t="s">
        <v>90</v>
      </c>
      <c r="I1759" t="s">
        <v>58</v>
      </c>
      <c r="J1759" t="s">
        <v>90</v>
      </c>
      <c r="K1759">
        <v>0</v>
      </c>
      <c r="L1759" t="s">
        <v>60</v>
      </c>
      <c r="M1759" t="s">
        <v>111</v>
      </c>
      <c r="N1759" t="s">
        <v>60</v>
      </c>
      <c r="O1759" t="s">
        <v>60</v>
      </c>
      <c r="P1759" t="s">
        <v>60</v>
      </c>
      <c r="Q1759" t="s">
        <v>60</v>
      </c>
      <c r="R1759" t="s">
        <v>111</v>
      </c>
      <c r="S1759" t="s">
        <v>111</v>
      </c>
      <c r="T1759">
        <v>853.5</v>
      </c>
      <c r="U1759" t="s">
        <v>4467</v>
      </c>
      <c r="V1759" t="s">
        <v>2346</v>
      </c>
      <c r="W1759" t="s">
        <v>4468</v>
      </c>
      <c r="X1759" t="s">
        <v>4251</v>
      </c>
      <c r="Y1759" t="s">
        <v>548</v>
      </c>
      <c r="Z1759" t="s">
        <v>2349</v>
      </c>
      <c r="AA1759" t="s">
        <v>2350</v>
      </c>
      <c r="AB1759">
        <v>1</v>
      </c>
      <c r="AC1759">
        <v>50</v>
      </c>
      <c r="AD1759">
        <v>0</v>
      </c>
      <c r="AE1759">
        <v>0</v>
      </c>
      <c r="AF1759" t="s">
        <v>63</v>
      </c>
      <c r="AG1759" t="s">
        <v>63</v>
      </c>
      <c r="AH1759" t="s">
        <v>63</v>
      </c>
      <c r="AI1759" t="s">
        <v>73</v>
      </c>
      <c r="AJ1759" t="s">
        <v>73</v>
      </c>
      <c r="AK1759" t="s">
        <v>63</v>
      </c>
      <c r="AL1759" t="s">
        <v>63</v>
      </c>
      <c r="AM1759" t="s">
        <v>97</v>
      </c>
      <c r="AN1759">
        <v>4</v>
      </c>
      <c r="AO1759">
        <v>5</v>
      </c>
      <c r="AP1759" t="s">
        <v>97</v>
      </c>
      <c r="AQ1759" t="s">
        <v>63</v>
      </c>
      <c r="AR1759" t="s">
        <v>560</v>
      </c>
      <c r="AS1759" t="s">
        <v>63</v>
      </c>
      <c r="AT1759" t="s">
        <v>560</v>
      </c>
      <c r="AU1759" t="s">
        <v>97</v>
      </c>
      <c r="AV1759" t="s">
        <v>63</v>
      </c>
      <c r="AW1759" t="s">
        <v>63</v>
      </c>
      <c r="AX1759">
        <v>50</v>
      </c>
      <c r="AY1759">
        <v>50</v>
      </c>
      <c r="AZ1759" t="s">
        <v>928</v>
      </c>
      <c r="BA1759" t="s">
        <v>217</v>
      </c>
      <c r="BB1759" t="s">
        <v>285</v>
      </c>
      <c r="BC1759" t="s">
        <v>87</v>
      </c>
      <c r="BD1759" t="s">
        <v>231</v>
      </c>
      <c r="BE1759" t="s">
        <v>89</v>
      </c>
      <c r="BF1759">
        <v>1</v>
      </c>
      <c r="BG1759">
        <f>IF(Table1[[#This Row],[ft_score]]="0 - 0", 1, 0)</f>
        <v>0</v>
      </c>
      <c r="BH1759">
        <f t="shared" si="27"/>
        <v>1</v>
      </c>
    </row>
    <row r="1760" spans="1:60" x14ac:dyDescent="0.25">
      <c r="A1760" s="1">
        <v>4670</v>
      </c>
      <c r="B1760" t="s">
        <v>57</v>
      </c>
      <c r="C1760" t="s">
        <v>59</v>
      </c>
      <c r="D1760">
        <v>1</v>
      </c>
      <c r="E1760">
        <v>1</v>
      </c>
      <c r="F1760" t="s">
        <v>111</v>
      </c>
      <c r="G1760">
        <v>1.02</v>
      </c>
      <c r="H1760">
        <v>1.01</v>
      </c>
      <c r="I1760" t="s">
        <v>61</v>
      </c>
      <c r="J1760" t="s">
        <v>4485</v>
      </c>
      <c r="K1760">
        <v>100</v>
      </c>
      <c r="L1760" t="s">
        <v>60</v>
      </c>
      <c r="M1760" t="s">
        <v>111</v>
      </c>
      <c r="N1760" t="s">
        <v>64</v>
      </c>
      <c r="O1760" t="s">
        <v>64</v>
      </c>
      <c r="P1760" t="s">
        <v>60</v>
      </c>
      <c r="Q1760" t="s">
        <v>60</v>
      </c>
      <c r="R1760" t="s">
        <v>60</v>
      </c>
      <c r="S1760" t="s">
        <v>111</v>
      </c>
      <c r="T1760">
        <v>292.83999999999997</v>
      </c>
      <c r="U1760" t="s">
        <v>426</v>
      </c>
      <c r="V1760" t="s">
        <v>2090</v>
      </c>
      <c r="W1760" t="s">
        <v>4486</v>
      </c>
      <c r="X1760" t="s">
        <v>4251</v>
      </c>
      <c r="Y1760" t="s">
        <v>548</v>
      </c>
      <c r="Z1760" t="s">
        <v>205</v>
      </c>
      <c r="AA1760" t="s">
        <v>206</v>
      </c>
      <c r="AB1760">
        <v>18</v>
      </c>
      <c r="AC1760">
        <v>62.5</v>
      </c>
      <c r="AD1760">
        <v>31.25</v>
      </c>
      <c r="AE1760">
        <v>18.75</v>
      </c>
      <c r="AF1760" t="s">
        <v>72</v>
      </c>
      <c r="AG1760" t="s">
        <v>97</v>
      </c>
      <c r="AH1760" t="s">
        <v>368</v>
      </c>
      <c r="AI1760" t="s">
        <v>732</v>
      </c>
      <c r="AJ1760" t="s">
        <v>2502</v>
      </c>
      <c r="AK1760" t="s">
        <v>2501</v>
      </c>
      <c r="AL1760" t="s">
        <v>1359</v>
      </c>
      <c r="AM1760" t="s">
        <v>2811</v>
      </c>
      <c r="AN1760">
        <v>-24</v>
      </c>
      <c r="AO1760">
        <v>3</v>
      </c>
      <c r="AP1760" t="s">
        <v>310</v>
      </c>
      <c r="AQ1760" t="s">
        <v>81</v>
      </c>
      <c r="AR1760" t="s">
        <v>72</v>
      </c>
      <c r="AS1760" t="s">
        <v>97</v>
      </c>
      <c r="AT1760" t="s">
        <v>97</v>
      </c>
      <c r="AU1760" t="s">
        <v>116</v>
      </c>
      <c r="AV1760" t="s">
        <v>72</v>
      </c>
      <c r="AW1760" t="s">
        <v>83</v>
      </c>
      <c r="AX1760">
        <v>50.63</v>
      </c>
      <c r="AY1760">
        <v>49.37</v>
      </c>
      <c r="AZ1760" t="s">
        <v>87</v>
      </c>
      <c r="BA1760" t="s">
        <v>849</v>
      </c>
      <c r="BB1760" t="s">
        <v>144</v>
      </c>
      <c r="BC1760" t="s">
        <v>385</v>
      </c>
      <c r="BD1760" t="s">
        <v>231</v>
      </c>
      <c r="BE1760" t="s">
        <v>89</v>
      </c>
      <c r="BF1760">
        <v>1</v>
      </c>
      <c r="BG1760">
        <f>IF(Table1[[#This Row],[ft_score]]="0 - 0", 1, 0)</f>
        <v>0</v>
      </c>
      <c r="BH1760">
        <f t="shared" si="27"/>
        <v>1</v>
      </c>
    </row>
    <row r="1761" spans="1:60" x14ac:dyDescent="0.25">
      <c r="A1761" s="1">
        <v>4684</v>
      </c>
      <c r="B1761" t="s">
        <v>58</v>
      </c>
      <c r="C1761" t="s">
        <v>636</v>
      </c>
      <c r="D1761">
        <v>1</v>
      </c>
      <c r="E1761">
        <v>1</v>
      </c>
      <c r="F1761" t="s">
        <v>111</v>
      </c>
      <c r="G1761" t="s">
        <v>90</v>
      </c>
      <c r="H1761" t="s">
        <v>90</v>
      </c>
      <c r="I1761" t="s">
        <v>58</v>
      </c>
      <c r="J1761" t="s">
        <v>90</v>
      </c>
      <c r="K1761">
        <v>0</v>
      </c>
      <c r="L1761" t="s">
        <v>201</v>
      </c>
      <c r="M1761" t="s">
        <v>111</v>
      </c>
      <c r="N1761" t="s">
        <v>64</v>
      </c>
      <c r="O1761" t="s">
        <v>201</v>
      </c>
      <c r="P1761" t="s">
        <v>201</v>
      </c>
      <c r="Q1761" t="s">
        <v>201</v>
      </c>
      <c r="R1761" t="s">
        <v>201</v>
      </c>
      <c r="S1761" t="s">
        <v>111</v>
      </c>
      <c r="T1761">
        <v>5135.3100000000004</v>
      </c>
      <c r="U1761" t="s">
        <v>3630</v>
      </c>
      <c r="V1761" t="s">
        <v>1323</v>
      </c>
      <c r="W1761" t="s">
        <v>4528</v>
      </c>
      <c r="X1761" t="s">
        <v>4251</v>
      </c>
      <c r="Y1761" t="s">
        <v>1308</v>
      </c>
      <c r="Z1761" t="s">
        <v>1261</v>
      </c>
      <c r="AA1761" t="s">
        <v>1262</v>
      </c>
      <c r="AB1761">
        <v>14</v>
      </c>
      <c r="AC1761">
        <v>81.25</v>
      </c>
      <c r="AD1761">
        <v>37.5</v>
      </c>
      <c r="AE1761">
        <v>12.5</v>
      </c>
      <c r="AF1761" t="s">
        <v>63</v>
      </c>
      <c r="AG1761" t="s">
        <v>123</v>
      </c>
      <c r="AH1761" t="s">
        <v>3045</v>
      </c>
      <c r="AI1761" t="s">
        <v>760</v>
      </c>
      <c r="AJ1761" t="s">
        <v>4526</v>
      </c>
      <c r="AK1761" t="s">
        <v>3623</v>
      </c>
      <c r="AL1761" t="s">
        <v>3045</v>
      </c>
      <c r="AM1761" t="s">
        <v>4529</v>
      </c>
      <c r="AN1761">
        <v>-4</v>
      </c>
      <c r="AO1761">
        <v>4</v>
      </c>
      <c r="AP1761" t="s">
        <v>3774</v>
      </c>
      <c r="AQ1761" t="s">
        <v>82</v>
      </c>
      <c r="AR1761" t="s">
        <v>81</v>
      </c>
      <c r="AS1761" t="s">
        <v>81</v>
      </c>
      <c r="AT1761" t="s">
        <v>82</v>
      </c>
      <c r="AU1761" t="s">
        <v>73</v>
      </c>
      <c r="AV1761" t="s">
        <v>63</v>
      </c>
      <c r="AW1761" t="s">
        <v>63</v>
      </c>
      <c r="AX1761">
        <v>46.31</v>
      </c>
      <c r="AY1761">
        <v>53.7</v>
      </c>
      <c r="AZ1761" t="s">
        <v>364</v>
      </c>
      <c r="BA1761" t="s">
        <v>424</v>
      </c>
      <c r="BB1761" t="s">
        <v>362</v>
      </c>
      <c r="BC1761" t="s">
        <v>87</v>
      </c>
      <c r="BD1761" t="s">
        <v>198</v>
      </c>
      <c r="BE1761" t="s">
        <v>849</v>
      </c>
      <c r="BF1761">
        <v>1</v>
      </c>
      <c r="BG1761">
        <f>IF(Table1[[#This Row],[ft_score]]="0 - 0", 1, 0)</f>
        <v>0</v>
      </c>
      <c r="BH1761">
        <f t="shared" si="27"/>
        <v>1</v>
      </c>
    </row>
    <row r="1762" spans="1:60" x14ac:dyDescent="0.25">
      <c r="A1762" s="1">
        <v>4688</v>
      </c>
      <c r="B1762" t="s">
        <v>58</v>
      </c>
      <c r="C1762" t="s">
        <v>650</v>
      </c>
      <c r="D1762">
        <v>1</v>
      </c>
      <c r="E1762">
        <v>1</v>
      </c>
      <c r="F1762" t="s">
        <v>111</v>
      </c>
      <c r="G1762" t="s">
        <v>90</v>
      </c>
      <c r="H1762" t="s">
        <v>90</v>
      </c>
      <c r="I1762" t="s">
        <v>58</v>
      </c>
      <c r="J1762" t="s">
        <v>90</v>
      </c>
      <c r="K1762">
        <v>0</v>
      </c>
      <c r="L1762" t="s">
        <v>64</v>
      </c>
      <c r="M1762" t="s">
        <v>111</v>
      </c>
      <c r="N1762" t="s">
        <v>64</v>
      </c>
      <c r="O1762" t="s">
        <v>64</v>
      </c>
      <c r="P1762" t="s">
        <v>64</v>
      </c>
      <c r="Q1762" t="s">
        <v>60</v>
      </c>
      <c r="R1762" t="s">
        <v>111</v>
      </c>
      <c r="S1762" t="s">
        <v>111</v>
      </c>
      <c r="T1762">
        <v>375.69</v>
      </c>
      <c r="U1762" t="s">
        <v>2952</v>
      </c>
      <c r="V1762" t="s">
        <v>1285</v>
      </c>
      <c r="W1762" t="s">
        <v>4538</v>
      </c>
      <c r="X1762" t="s">
        <v>4251</v>
      </c>
      <c r="Y1762" t="s">
        <v>606</v>
      </c>
      <c r="Z1762" t="s">
        <v>1288</v>
      </c>
      <c r="AA1762" t="s">
        <v>1289</v>
      </c>
      <c r="AB1762">
        <v>19</v>
      </c>
      <c r="AC1762">
        <v>50</v>
      </c>
      <c r="AD1762">
        <v>31.25</v>
      </c>
      <c r="AE1762">
        <v>12.5</v>
      </c>
      <c r="AF1762" t="s">
        <v>72</v>
      </c>
      <c r="AG1762" t="s">
        <v>81</v>
      </c>
      <c r="AH1762" t="s">
        <v>2816</v>
      </c>
      <c r="AI1762" t="s">
        <v>4539</v>
      </c>
      <c r="AJ1762" t="s">
        <v>4540</v>
      </c>
      <c r="AK1762" t="s">
        <v>1813</v>
      </c>
      <c r="AL1762" t="s">
        <v>3013</v>
      </c>
      <c r="AM1762" t="s">
        <v>4448</v>
      </c>
      <c r="AN1762">
        <v>4</v>
      </c>
      <c r="AO1762">
        <v>-8</v>
      </c>
      <c r="AP1762" t="s">
        <v>4541</v>
      </c>
      <c r="AQ1762" t="s">
        <v>81</v>
      </c>
      <c r="AR1762" t="s">
        <v>72</v>
      </c>
      <c r="AS1762" t="s">
        <v>97</v>
      </c>
      <c r="AT1762" t="s">
        <v>82</v>
      </c>
      <c r="AU1762" t="s">
        <v>73</v>
      </c>
      <c r="AV1762" t="s">
        <v>72</v>
      </c>
      <c r="AW1762" t="s">
        <v>83</v>
      </c>
      <c r="AX1762">
        <v>49.7</v>
      </c>
      <c r="AY1762">
        <v>50.31</v>
      </c>
      <c r="AZ1762" t="s">
        <v>197</v>
      </c>
      <c r="BA1762" t="s">
        <v>256</v>
      </c>
      <c r="BB1762" t="s">
        <v>147</v>
      </c>
      <c r="BC1762" t="s">
        <v>197</v>
      </c>
      <c r="BD1762" t="s">
        <v>198</v>
      </c>
      <c r="BE1762" t="s">
        <v>199</v>
      </c>
      <c r="BF1762">
        <v>1</v>
      </c>
      <c r="BG1762">
        <f>IF(Table1[[#This Row],[ft_score]]="0 - 0", 1, 0)</f>
        <v>0</v>
      </c>
      <c r="BH1762">
        <f t="shared" si="27"/>
        <v>1</v>
      </c>
    </row>
    <row r="1763" spans="1:60" x14ac:dyDescent="0.25">
      <c r="A1763" s="1">
        <v>4715</v>
      </c>
      <c r="B1763" t="s">
        <v>58</v>
      </c>
      <c r="C1763" t="s">
        <v>59</v>
      </c>
      <c r="D1763">
        <v>1</v>
      </c>
      <c r="E1763">
        <v>1</v>
      </c>
      <c r="F1763" t="s">
        <v>111</v>
      </c>
      <c r="G1763" t="s">
        <v>90</v>
      </c>
      <c r="H1763" t="s">
        <v>90</v>
      </c>
      <c r="I1763" t="s">
        <v>58</v>
      </c>
      <c r="J1763" t="s">
        <v>58</v>
      </c>
      <c r="K1763">
        <v>0</v>
      </c>
      <c r="L1763" t="s">
        <v>64</v>
      </c>
      <c r="M1763" t="s">
        <v>111</v>
      </c>
      <c r="N1763" t="s">
        <v>64</v>
      </c>
      <c r="O1763" t="s">
        <v>64</v>
      </c>
      <c r="P1763" t="s">
        <v>64</v>
      </c>
      <c r="Q1763" t="s">
        <v>201</v>
      </c>
      <c r="R1763" t="s">
        <v>201</v>
      </c>
      <c r="S1763" t="s">
        <v>111</v>
      </c>
      <c r="T1763">
        <v>8.44</v>
      </c>
      <c r="U1763" t="s">
        <v>92</v>
      </c>
      <c r="V1763" t="s">
        <v>2039</v>
      </c>
      <c r="W1763" t="s">
        <v>4620</v>
      </c>
      <c r="X1763" t="s">
        <v>4555</v>
      </c>
      <c r="Y1763" t="s">
        <v>94</v>
      </c>
      <c r="Z1763" t="s">
        <v>95</v>
      </c>
      <c r="AA1763" t="s">
        <v>96</v>
      </c>
      <c r="AB1763">
        <v>13</v>
      </c>
      <c r="AC1763">
        <v>62.5</v>
      </c>
      <c r="AD1763">
        <v>25</v>
      </c>
      <c r="AE1763">
        <v>12.5</v>
      </c>
      <c r="AF1763" t="s">
        <v>72</v>
      </c>
      <c r="AG1763" t="s">
        <v>123</v>
      </c>
      <c r="AH1763" t="s">
        <v>864</v>
      </c>
      <c r="AI1763" t="s">
        <v>511</v>
      </c>
      <c r="AJ1763" t="s">
        <v>1281</v>
      </c>
      <c r="AK1763" t="s">
        <v>397</v>
      </c>
      <c r="AL1763" t="s">
        <v>3659</v>
      </c>
      <c r="AM1763" t="s">
        <v>396</v>
      </c>
      <c r="AN1763">
        <v>9</v>
      </c>
      <c r="AO1763">
        <v>5.5</v>
      </c>
      <c r="AP1763" t="s">
        <v>3609</v>
      </c>
      <c r="AQ1763" t="s">
        <v>73</v>
      </c>
      <c r="AR1763" t="s">
        <v>97</v>
      </c>
      <c r="AS1763" t="s">
        <v>72</v>
      </c>
      <c r="AT1763" t="s">
        <v>141</v>
      </c>
      <c r="AU1763" t="s">
        <v>72</v>
      </c>
      <c r="AV1763" t="s">
        <v>83</v>
      </c>
      <c r="AW1763" t="s">
        <v>63</v>
      </c>
      <c r="AX1763">
        <v>41.67</v>
      </c>
      <c r="AY1763">
        <v>58.34</v>
      </c>
      <c r="AZ1763" t="s">
        <v>682</v>
      </c>
      <c r="BA1763" t="s">
        <v>106</v>
      </c>
      <c r="BB1763" t="s">
        <v>112</v>
      </c>
      <c r="BC1763" t="s">
        <v>349</v>
      </c>
      <c r="BD1763" t="s">
        <v>468</v>
      </c>
      <c r="BE1763" t="s">
        <v>350</v>
      </c>
      <c r="BF1763">
        <v>1</v>
      </c>
      <c r="BG1763">
        <f>IF(Table1[[#This Row],[ft_score]]="0 - 0", 1, 0)</f>
        <v>0</v>
      </c>
      <c r="BH1763">
        <f t="shared" si="27"/>
        <v>1</v>
      </c>
    </row>
    <row r="1764" spans="1:60" x14ac:dyDescent="0.25">
      <c r="A1764" s="1">
        <v>4739</v>
      </c>
      <c r="B1764" t="s">
        <v>58</v>
      </c>
      <c r="C1764" t="s">
        <v>167</v>
      </c>
      <c r="D1764">
        <v>1</v>
      </c>
      <c r="E1764">
        <v>1</v>
      </c>
      <c r="F1764" t="s">
        <v>111</v>
      </c>
      <c r="G1764" t="s">
        <v>90</v>
      </c>
      <c r="H1764" t="s">
        <v>90</v>
      </c>
      <c r="I1764" t="s">
        <v>58</v>
      </c>
      <c r="J1764" t="s">
        <v>90</v>
      </c>
      <c r="K1764">
        <v>0</v>
      </c>
      <c r="L1764" t="s">
        <v>201</v>
      </c>
      <c r="M1764" t="s">
        <v>111</v>
      </c>
      <c r="N1764">
        <v>0</v>
      </c>
      <c r="O1764">
        <v>0</v>
      </c>
      <c r="P1764">
        <v>0</v>
      </c>
      <c r="Q1764" t="s">
        <v>201</v>
      </c>
      <c r="R1764" t="s">
        <v>201</v>
      </c>
      <c r="S1764" t="s">
        <v>111</v>
      </c>
      <c r="T1764">
        <v>72.87</v>
      </c>
      <c r="U1764" t="s">
        <v>4083</v>
      </c>
      <c r="V1764" t="s">
        <v>3248</v>
      </c>
      <c r="W1764" t="s">
        <v>4689</v>
      </c>
      <c r="X1764" t="s">
        <v>4661</v>
      </c>
      <c r="Y1764" t="s">
        <v>156</v>
      </c>
      <c r="Z1764" t="s">
        <v>2349</v>
      </c>
      <c r="AA1764" t="s">
        <v>2350</v>
      </c>
      <c r="AB1764">
        <v>2</v>
      </c>
      <c r="AC1764">
        <v>50</v>
      </c>
      <c r="AD1764">
        <v>25</v>
      </c>
      <c r="AE1764">
        <v>25</v>
      </c>
      <c r="AF1764" t="s">
        <v>63</v>
      </c>
      <c r="AG1764" t="s">
        <v>73</v>
      </c>
      <c r="AH1764" t="s">
        <v>4042</v>
      </c>
      <c r="AI1764" t="s">
        <v>2416</v>
      </c>
      <c r="AJ1764" t="s">
        <v>63</v>
      </c>
      <c r="AK1764" t="s">
        <v>2469</v>
      </c>
      <c r="AL1764" t="s">
        <v>63</v>
      </c>
      <c r="AM1764" t="s">
        <v>2416</v>
      </c>
      <c r="AN1764">
        <v>-5</v>
      </c>
      <c r="AO1764">
        <v>3.5</v>
      </c>
      <c r="AP1764" t="s">
        <v>482</v>
      </c>
      <c r="AQ1764" t="s">
        <v>63</v>
      </c>
      <c r="AR1764" t="s">
        <v>97</v>
      </c>
      <c r="AS1764" t="s">
        <v>97</v>
      </c>
      <c r="AT1764" t="s">
        <v>97</v>
      </c>
      <c r="AU1764" t="s">
        <v>73</v>
      </c>
      <c r="AV1764" t="s">
        <v>63</v>
      </c>
      <c r="AW1764" t="s">
        <v>63</v>
      </c>
      <c r="AX1764">
        <v>45</v>
      </c>
      <c r="AY1764">
        <v>55</v>
      </c>
      <c r="AZ1764" t="s">
        <v>112</v>
      </c>
      <c r="BA1764" t="s">
        <v>446</v>
      </c>
      <c r="BB1764" t="s">
        <v>86</v>
      </c>
      <c r="BC1764" t="s">
        <v>231</v>
      </c>
      <c r="BD1764" t="s">
        <v>385</v>
      </c>
      <c r="BE1764" t="s">
        <v>298</v>
      </c>
      <c r="BF1764">
        <v>2</v>
      </c>
      <c r="BG1764">
        <f>IF(Table1[[#This Row],[ft_score]]="0 - 0", 1, 0)</f>
        <v>0</v>
      </c>
      <c r="BH1764">
        <f t="shared" si="27"/>
        <v>1</v>
      </c>
    </row>
    <row r="1765" spans="1:60" x14ac:dyDescent="0.25">
      <c r="A1765" s="1">
        <v>4743</v>
      </c>
      <c r="B1765" t="s">
        <v>58</v>
      </c>
      <c r="C1765" t="s">
        <v>110</v>
      </c>
      <c r="D1765">
        <v>1</v>
      </c>
      <c r="E1765">
        <v>1</v>
      </c>
      <c r="F1765" t="s">
        <v>111</v>
      </c>
      <c r="G1765" t="s">
        <v>90</v>
      </c>
      <c r="H1765" t="s">
        <v>90</v>
      </c>
      <c r="I1765" t="s">
        <v>58</v>
      </c>
      <c r="J1765" t="s">
        <v>90</v>
      </c>
      <c r="K1765">
        <v>0</v>
      </c>
      <c r="L1765" t="s">
        <v>60</v>
      </c>
      <c r="M1765" t="s">
        <v>111</v>
      </c>
      <c r="N1765">
        <v>0</v>
      </c>
      <c r="O1765" t="s">
        <v>60</v>
      </c>
      <c r="P1765" t="s">
        <v>60</v>
      </c>
      <c r="Q1765" t="s">
        <v>60</v>
      </c>
      <c r="R1765" t="s">
        <v>111</v>
      </c>
      <c r="S1765" t="s">
        <v>111</v>
      </c>
      <c r="T1765">
        <v>324.83</v>
      </c>
      <c r="U1765" t="s">
        <v>4695</v>
      </c>
      <c r="V1765" t="s">
        <v>4696</v>
      </c>
      <c r="W1765" t="s">
        <v>4697</v>
      </c>
      <c r="X1765" t="s">
        <v>4661</v>
      </c>
      <c r="Y1765" t="s">
        <v>1677</v>
      </c>
      <c r="Z1765" t="s">
        <v>4698</v>
      </c>
      <c r="AA1765" t="s">
        <v>4699</v>
      </c>
      <c r="AB1765">
        <v>0</v>
      </c>
      <c r="AC1765">
        <v>0</v>
      </c>
      <c r="AD1765">
        <v>0</v>
      </c>
      <c r="AE1765">
        <v>0</v>
      </c>
      <c r="AF1765" t="s">
        <v>63</v>
      </c>
      <c r="AG1765" t="s">
        <v>63</v>
      </c>
      <c r="AH1765" t="s">
        <v>63</v>
      </c>
      <c r="AI1765" t="s">
        <v>63</v>
      </c>
      <c r="AJ1765" t="s">
        <v>63</v>
      </c>
      <c r="AK1765" t="s">
        <v>63</v>
      </c>
      <c r="AL1765" t="s">
        <v>63</v>
      </c>
      <c r="AM1765" t="s">
        <v>63</v>
      </c>
      <c r="AN1765">
        <v>-10</v>
      </c>
      <c r="AO1765">
        <v>8</v>
      </c>
      <c r="AP1765" t="s">
        <v>63</v>
      </c>
      <c r="AQ1765" t="s">
        <v>63</v>
      </c>
      <c r="AR1765" t="s">
        <v>63</v>
      </c>
      <c r="AS1765" t="s">
        <v>63</v>
      </c>
      <c r="AT1765" t="s">
        <v>63</v>
      </c>
      <c r="AU1765" t="s">
        <v>63</v>
      </c>
      <c r="AV1765" t="s">
        <v>63</v>
      </c>
      <c r="AW1765" t="s">
        <v>63</v>
      </c>
      <c r="AX1765">
        <v>0</v>
      </c>
      <c r="AY1765">
        <v>0</v>
      </c>
      <c r="AZ1765" t="s">
        <v>106</v>
      </c>
      <c r="BA1765" t="s">
        <v>336</v>
      </c>
      <c r="BB1765" t="s">
        <v>125</v>
      </c>
      <c r="BC1765" t="s">
        <v>231</v>
      </c>
      <c r="BD1765" t="s">
        <v>87</v>
      </c>
      <c r="BE1765" t="s">
        <v>105</v>
      </c>
      <c r="BF1765">
        <v>2</v>
      </c>
      <c r="BG1765">
        <f>IF(Table1[[#This Row],[ft_score]]="0 - 0", 1, 0)</f>
        <v>0</v>
      </c>
      <c r="BH1765">
        <f t="shared" si="27"/>
        <v>1</v>
      </c>
    </row>
    <row r="1766" spans="1:60" x14ac:dyDescent="0.25">
      <c r="A1766" s="1">
        <v>4758</v>
      </c>
      <c r="B1766" t="s">
        <v>58</v>
      </c>
      <c r="C1766" t="s">
        <v>59</v>
      </c>
      <c r="D1766">
        <v>1</v>
      </c>
      <c r="E1766">
        <v>1</v>
      </c>
      <c r="F1766" t="s">
        <v>111</v>
      </c>
      <c r="G1766" t="s">
        <v>90</v>
      </c>
      <c r="H1766" t="s">
        <v>90</v>
      </c>
      <c r="I1766" t="s">
        <v>58</v>
      </c>
      <c r="J1766" t="s">
        <v>90</v>
      </c>
      <c r="K1766">
        <v>0</v>
      </c>
      <c r="L1766" t="s">
        <v>201</v>
      </c>
      <c r="M1766" t="s">
        <v>111</v>
      </c>
      <c r="N1766" t="s">
        <v>201</v>
      </c>
      <c r="O1766" t="s">
        <v>201</v>
      </c>
      <c r="P1766" t="s">
        <v>201</v>
      </c>
      <c r="Q1766" t="s">
        <v>201</v>
      </c>
      <c r="R1766" t="s">
        <v>201</v>
      </c>
      <c r="S1766" t="s">
        <v>111</v>
      </c>
      <c r="T1766">
        <v>433.84</v>
      </c>
      <c r="U1766" t="s">
        <v>4736</v>
      </c>
      <c r="V1766" t="s">
        <v>4737</v>
      </c>
      <c r="W1766" t="s">
        <v>4738</v>
      </c>
      <c r="X1766" t="s">
        <v>4661</v>
      </c>
      <c r="Y1766" t="s">
        <v>486</v>
      </c>
      <c r="Z1766" t="s">
        <v>4739</v>
      </c>
      <c r="AA1766" t="s">
        <v>4740</v>
      </c>
      <c r="AB1766">
        <v>0</v>
      </c>
      <c r="AC1766">
        <v>0</v>
      </c>
      <c r="AD1766">
        <v>0</v>
      </c>
      <c r="AE1766">
        <v>0</v>
      </c>
      <c r="AF1766" t="s">
        <v>63</v>
      </c>
      <c r="AG1766" t="s">
        <v>63</v>
      </c>
      <c r="AH1766" t="s">
        <v>63</v>
      </c>
      <c r="AI1766" t="s">
        <v>63</v>
      </c>
      <c r="AJ1766" t="s">
        <v>63</v>
      </c>
      <c r="AK1766" t="s">
        <v>63</v>
      </c>
      <c r="AL1766" t="s">
        <v>63</v>
      </c>
      <c r="AM1766" t="s">
        <v>63</v>
      </c>
      <c r="AN1766">
        <v>-2</v>
      </c>
      <c r="AO1766">
        <v>-6</v>
      </c>
      <c r="AP1766" t="s">
        <v>63</v>
      </c>
      <c r="AQ1766" t="s">
        <v>63</v>
      </c>
      <c r="AR1766" t="s">
        <v>63</v>
      </c>
      <c r="AS1766" t="s">
        <v>63</v>
      </c>
      <c r="AT1766" t="s">
        <v>63</v>
      </c>
      <c r="AU1766" t="s">
        <v>63</v>
      </c>
      <c r="AV1766" t="s">
        <v>63</v>
      </c>
      <c r="AW1766" t="s">
        <v>63</v>
      </c>
      <c r="AX1766">
        <v>0</v>
      </c>
      <c r="AY1766">
        <v>0</v>
      </c>
      <c r="AZ1766" t="s">
        <v>268</v>
      </c>
      <c r="BA1766" t="s">
        <v>705</v>
      </c>
      <c r="BB1766" t="s">
        <v>311</v>
      </c>
      <c r="BC1766" t="s">
        <v>455</v>
      </c>
      <c r="BD1766" t="s">
        <v>523</v>
      </c>
      <c r="BE1766" t="s">
        <v>424</v>
      </c>
      <c r="BF1766">
        <v>2</v>
      </c>
      <c r="BG1766">
        <f>IF(Table1[[#This Row],[ft_score]]="0 - 0", 1, 0)</f>
        <v>0</v>
      </c>
      <c r="BH1766">
        <f t="shared" si="27"/>
        <v>1</v>
      </c>
    </row>
    <row r="1767" spans="1:60" x14ac:dyDescent="0.25">
      <c r="A1767" s="1">
        <v>4770</v>
      </c>
      <c r="B1767" t="s">
        <v>58</v>
      </c>
      <c r="C1767" t="s">
        <v>110</v>
      </c>
      <c r="D1767">
        <v>1</v>
      </c>
      <c r="E1767">
        <v>1</v>
      </c>
      <c r="F1767" t="s">
        <v>111</v>
      </c>
      <c r="G1767" t="s">
        <v>90</v>
      </c>
      <c r="H1767" t="s">
        <v>90</v>
      </c>
      <c r="I1767" t="s">
        <v>58</v>
      </c>
      <c r="J1767" t="s">
        <v>90</v>
      </c>
      <c r="K1767">
        <v>0</v>
      </c>
      <c r="L1767" t="s">
        <v>64</v>
      </c>
      <c r="M1767" t="s">
        <v>111</v>
      </c>
      <c r="N1767" t="s">
        <v>64</v>
      </c>
      <c r="O1767" t="s">
        <v>64</v>
      </c>
      <c r="P1767" t="s">
        <v>64</v>
      </c>
      <c r="Q1767" t="s">
        <v>60</v>
      </c>
      <c r="R1767" t="s">
        <v>60</v>
      </c>
      <c r="S1767" t="s">
        <v>111</v>
      </c>
      <c r="T1767">
        <v>17.91</v>
      </c>
      <c r="U1767" t="s">
        <v>4530</v>
      </c>
      <c r="V1767" t="s">
        <v>4477</v>
      </c>
      <c r="W1767" t="s">
        <v>4771</v>
      </c>
      <c r="X1767" t="s">
        <v>4661</v>
      </c>
      <c r="Y1767" t="s">
        <v>606</v>
      </c>
      <c r="Z1767" t="s">
        <v>1217</v>
      </c>
      <c r="AA1767" t="s">
        <v>1218</v>
      </c>
      <c r="AB1767">
        <v>16</v>
      </c>
      <c r="AC1767">
        <v>68.75</v>
      </c>
      <c r="AD1767">
        <v>50</v>
      </c>
      <c r="AE1767">
        <v>25</v>
      </c>
      <c r="AF1767" t="s">
        <v>123</v>
      </c>
      <c r="AG1767" t="s">
        <v>73</v>
      </c>
      <c r="AH1767" t="s">
        <v>1194</v>
      </c>
      <c r="AI1767" t="s">
        <v>922</v>
      </c>
      <c r="AJ1767" t="s">
        <v>4772</v>
      </c>
      <c r="AK1767" t="s">
        <v>1806</v>
      </c>
      <c r="AL1767" t="s">
        <v>1661</v>
      </c>
      <c r="AM1767" t="s">
        <v>4773</v>
      </c>
      <c r="AN1767">
        <v>4</v>
      </c>
      <c r="AO1767">
        <v>-8</v>
      </c>
      <c r="AP1767" t="s">
        <v>4774</v>
      </c>
      <c r="AQ1767" t="s">
        <v>97</v>
      </c>
      <c r="AR1767" t="s">
        <v>97</v>
      </c>
      <c r="AS1767" t="s">
        <v>141</v>
      </c>
      <c r="AT1767" t="s">
        <v>72</v>
      </c>
      <c r="AU1767" t="s">
        <v>159</v>
      </c>
      <c r="AV1767" t="s">
        <v>123</v>
      </c>
      <c r="AW1767" t="s">
        <v>63</v>
      </c>
      <c r="AX1767">
        <v>40.35</v>
      </c>
      <c r="AY1767">
        <v>59.65</v>
      </c>
      <c r="AZ1767" t="s">
        <v>694</v>
      </c>
      <c r="BA1767" t="s">
        <v>106</v>
      </c>
      <c r="BB1767" t="s">
        <v>506</v>
      </c>
      <c r="BC1767" t="s">
        <v>423</v>
      </c>
      <c r="BD1767" t="s">
        <v>255</v>
      </c>
      <c r="BE1767" t="s">
        <v>424</v>
      </c>
      <c r="BF1767">
        <v>1</v>
      </c>
      <c r="BG1767">
        <f>IF(Table1[[#This Row],[ft_score]]="0 - 0", 1, 0)</f>
        <v>0</v>
      </c>
      <c r="BH1767">
        <f t="shared" si="27"/>
        <v>1</v>
      </c>
    </row>
    <row r="1768" spans="1:60" x14ac:dyDescent="0.25">
      <c r="A1768" s="1">
        <v>4773</v>
      </c>
      <c r="B1768" t="s">
        <v>58</v>
      </c>
      <c r="C1768" t="s">
        <v>200</v>
      </c>
      <c r="D1768">
        <v>1</v>
      </c>
      <c r="E1768">
        <v>1</v>
      </c>
      <c r="F1768" t="s">
        <v>111</v>
      </c>
      <c r="G1768">
        <v>3.45</v>
      </c>
      <c r="H1768">
        <v>3.3</v>
      </c>
      <c r="I1768" t="s">
        <v>61</v>
      </c>
      <c r="J1768" t="s">
        <v>86</v>
      </c>
      <c r="K1768">
        <v>100</v>
      </c>
      <c r="L1768" t="s">
        <v>64</v>
      </c>
      <c r="M1768" t="s">
        <v>111</v>
      </c>
      <c r="N1768" t="s">
        <v>64</v>
      </c>
      <c r="O1768" t="s">
        <v>64</v>
      </c>
      <c r="P1768" t="s">
        <v>64</v>
      </c>
      <c r="Q1768" t="s">
        <v>201</v>
      </c>
      <c r="R1768" t="s">
        <v>201</v>
      </c>
      <c r="S1768" t="s">
        <v>111</v>
      </c>
      <c r="T1768">
        <v>5.9</v>
      </c>
      <c r="U1768" t="s">
        <v>1905</v>
      </c>
      <c r="V1768" t="s">
        <v>3279</v>
      </c>
      <c r="W1768" t="s">
        <v>4783</v>
      </c>
      <c r="X1768" t="s">
        <v>4779</v>
      </c>
      <c r="Y1768" t="s">
        <v>222</v>
      </c>
      <c r="Z1768" t="s">
        <v>1908</v>
      </c>
      <c r="AA1768" t="s">
        <v>1909</v>
      </c>
      <c r="AB1768">
        <v>22</v>
      </c>
      <c r="AC1768">
        <v>75</v>
      </c>
      <c r="AD1768">
        <v>62.5</v>
      </c>
      <c r="AE1768">
        <v>43.75</v>
      </c>
      <c r="AF1768" t="s">
        <v>123</v>
      </c>
      <c r="AG1768" t="s">
        <v>72</v>
      </c>
      <c r="AH1768" t="s">
        <v>3217</v>
      </c>
      <c r="AI1768" t="s">
        <v>2181</v>
      </c>
      <c r="AJ1768" t="s">
        <v>4784</v>
      </c>
      <c r="AK1768" t="s">
        <v>1745</v>
      </c>
      <c r="AL1768" t="s">
        <v>476</v>
      </c>
      <c r="AM1768" t="s">
        <v>4785</v>
      </c>
      <c r="AN1768">
        <v>-8</v>
      </c>
      <c r="AO1768">
        <v>-2</v>
      </c>
      <c r="AP1768" t="s">
        <v>4786</v>
      </c>
      <c r="AQ1768" t="s">
        <v>141</v>
      </c>
      <c r="AR1768" t="s">
        <v>73</v>
      </c>
      <c r="AS1768" t="s">
        <v>81</v>
      </c>
      <c r="AT1768" t="s">
        <v>82</v>
      </c>
      <c r="AU1768" t="s">
        <v>73</v>
      </c>
      <c r="AV1768" t="s">
        <v>72</v>
      </c>
      <c r="AW1768" t="s">
        <v>83</v>
      </c>
      <c r="AX1768">
        <v>48.94</v>
      </c>
      <c r="AY1768">
        <v>51.07</v>
      </c>
      <c r="AZ1768" t="s">
        <v>284</v>
      </c>
      <c r="BA1768" t="s">
        <v>143</v>
      </c>
      <c r="BB1768" t="s">
        <v>299</v>
      </c>
      <c r="BC1768" t="s">
        <v>385</v>
      </c>
      <c r="BD1768" t="s">
        <v>231</v>
      </c>
      <c r="BE1768" t="s">
        <v>386</v>
      </c>
      <c r="BF1768">
        <v>1</v>
      </c>
      <c r="BG1768">
        <f>IF(Table1[[#This Row],[ft_score]]="0 - 0", 1, 0)</f>
        <v>0</v>
      </c>
      <c r="BH1768">
        <f t="shared" si="27"/>
        <v>1</v>
      </c>
    </row>
    <row r="1769" spans="1:60" x14ac:dyDescent="0.25">
      <c r="A1769" s="1">
        <v>4778</v>
      </c>
      <c r="B1769" t="s">
        <v>57</v>
      </c>
      <c r="C1769" t="s">
        <v>167</v>
      </c>
      <c r="D1769">
        <v>1</v>
      </c>
      <c r="E1769">
        <v>1</v>
      </c>
      <c r="F1769" t="s">
        <v>111</v>
      </c>
      <c r="G1769">
        <v>240</v>
      </c>
      <c r="H1769">
        <v>1.1000000000000001</v>
      </c>
      <c r="I1769" t="s">
        <v>61</v>
      </c>
      <c r="J1769" t="s">
        <v>4795</v>
      </c>
      <c r="K1769">
        <v>100</v>
      </c>
      <c r="L1769" t="s">
        <v>111</v>
      </c>
      <c r="M1769" t="s">
        <v>111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111</v>
      </c>
      <c r="T1769">
        <v>11.92</v>
      </c>
      <c r="U1769" t="s">
        <v>1050</v>
      </c>
      <c r="V1769" t="s">
        <v>1553</v>
      </c>
      <c r="W1769" t="s">
        <v>4796</v>
      </c>
      <c r="X1769" t="s">
        <v>4779</v>
      </c>
      <c r="Y1769" t="s">
        <v>966</v>
      </c>
      <c r="Z1769" t="s">
        <v>439</v>
      </c>
      <c r="AA1769" t="s">
        <v>440</v>
      </c>
      <c r="AB1769">
        <v>16</v>
      </c>
      <c r="AC1769">
        <v>81.25</v>
      </c>
      <c r="AD1769">
        <v>62.5</v>
      </c>
      <c r="AE1769">
        <v>50</v>
      </c>
      <c r="AF1769" t="s">
        <v>123</v>
      </c>
      <c r="AG1769" t="s">
        <v>73</v>
      </c>
      <c r="AH1769" t="s">
        <v>4797</v>
      </c>
      <c r="AI1769" t="s">
        <v>2405</v>
      </c>
      <c r="AJ1769" t="s">
        <v>897</v>
      </c>
      <c r="AK1769" t="s">
        <v>609</v>
      </c>
      <c r="AL1769" t="s">
        <v>4654</v>
      </c>
      <c r="AM1769" t="s">
        <v>3404</v>
      </c>
      <c r="AN1769">
        <v>9</v>
      </c>
      <c r="AO1769">
        <v>-4.5</v>
      </c>
      <c r="AP1769" t="s">
        <v>2820</v>
      </c>
      <c r="AQ1769" t="s">
        <v>97</v>
      </c>
      <c r="AR1769" t="s">
        <v>82</v>
      </c>
      <c r="AS1769" t="s">
        <v>97</v>
      </c>
      <c r="AT1769" t="s">
        <v>82</v>
      </c>
      <c r="AU1769" t="s">
        <v>159</v>
      </c>
      <c r="AV1769" t="s">
        <v>83</v>
      </c>
      <c r="AW1769" t="s">
        <v>83</v>
      </c>
      <c r="AX1769">
        <v>40.340000000000003</v>
      </c>
      <c r="AY1769">
        <v>59.67</v>
      </c>
      <c r="AZ1769" t="s">
        <v>348</v>
      </c>
      <c r="BA1769" t="s">
        <v>363</v>
      </c>
      <c r="BB1769" t="s">
        <v>421</v>
      </c>
      <c r="BC1769" t="s">
        <v>312</v>
      </c>
      <c r="BD1769" t="s">
        <v>104</v>
      </c>
      <c r="BE1769" t="s">
        <v>166</v>
      </c>
      <c r="BF1769">
        <v>2</v>
      </c>
      <c r="BG1769">
        <f>IF(Table1[[#This Row],[ft_score]]="0 - 0", 1, 0)</f>
        <v>0</v>
      </c>
      <c r="BH1769">
        <f t="shared" si="27"/>
        <v>1</v>
      </c>
    </row>
    <row r="1770" spans="1:60" x14ac:dyDescent="0.25">
      <c r="A1770" s="1">
        <v>4784</v>
      </c>
      <c r="B1770" t="s">
        <v>57</v>
      </c>
      <c r="C1770" t="s">
        <v>126</v>
      </c>
      <c r="D1770">
        <v>1</v>
      </c>
      <c r="E1770">
        <v>1</v>
      </c>
      <c r="F1770" t="s">
        <v>111</v>
      </c>
      <c r="G1770">
        <v>240</v>
      </c>
      <c r="H1770">
        <v>1.01</v>
      </c>
      <c r="I1770" t="s">
        <v>61</v>
      </c>
      <c r="J1770" t="s">
        <v>4811</v>
      </c>
      <c r="K1770">
        <v>100</v>
      </c>
      <c r="L1770" t="s">
        <v>111</v>
      </c>
      <c r="M1770" t="s">
        <v>111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111</v>
      </c>
      <c r="T1770">
        <v>181.88</v>
      </c>
      <c r="U1770" t="s">
        <v>436</v>
      </c>
      <c r="V1770" t="s">
        <v>2667</v>
      </c>
      <c r="W1770" t="s">
        <v>4812</v>
      </c>
      <c r="X1770" t="s">
        <v>4779</v>
      </c>
      <c r="Y1770" t="s">
        <v>966</v>
      </c>
      <c r="Z1770" t="s">
        <v>439</v>
      </c>
      <c r="AA1770" t="s">
        <v>440</v>
      </c>
      <c r="AB1770">
        <v>16</v>
      </c>
      <c r="AC1770">
        <v>81.25</v>
      </c>
      <c r="AD1770">
        <v>68.75</v>
      </c>
      <c r="AE1770">
        <v>50</v>
      </c>
      <c r="AF1770" t="s">
        <v>159</v>
      </c>
      <c r="AG1770" t="s">
        <v>123</v>
      </c>
      <c r="AH1770" t="s">
        <v>2801</v>
      </c>
      <c r="AI1770" t="s">
        <v>3898</v>
      </c>
      <c r="AJ1770" t="s">
        <v>1010</v>
      </c>
      <c r="AK1770" t="s">
        <v>1055</v>
      </c>
      <c r="AL1770" t="s">
        <v>3072</v>
      </c>
      <c r="AM1770" t="s">
        <v>4813</v>
      </c>
      <c r="AN1770">
        <v>13</v>
      </c>
      <c r="AO1770">
        <v>4.5</v>
      </c>
      <c r="AP1770" t="s">
        <v>4532</v>
      </c>
      <c r="AQ1770" t="s">
        <v>97</v>
      </c>
      <c r="AR1770" t="s">
        <v>97</v>
      </c>
      <c r="AS1770" t="s">
        <v>73</v>
      </c>
      <c r="AT1770" t="s">
        <v>141</v>
      </c>
      <c r="AU1770" t="s">
        <v>159</v>
      </c>
      <c r="AV1770" t="s">
        <v>83</v>
      </c>
      <c r="AW1770" t="s">
        <v>63</v>
      </c>
      <c r="AX1770">
        <v>40.159999999999997</v>
      </c>
      <c r="AY1770">
        <v>59.85</v>
      </c>
      <c r="AZ1770" t="s">
        <v>285</v>
      </c>
      <c r="BA1770" t="s">
        <v>363</v>
      </c>
      <c r="BB1770" t="s">
        <v>311</v>
      </c>
      <c r="BC1770" t="s">
        <v>468</v>
      </c>
      <c r="BD1770" t="s">
        <v>84</v>
      </c>
      <c r="BE1770" t="s">
        <v>166</v>
      </c>
      <c r="BF1770">
        <v>2</v>
      </c>
      <c r="BG1770">
        <f>IF(Table1[[#This Row],[ft_score]]="0 - 0", 1, 0)</f>
        <v>0</v>
      </c>
      <c r="BH1770">
        <f t="shared" si="27"/>
        <v>1</v>
      </c>
    </row>
    <row r="1771" spans="1:60" x14ac:dyDescent="0.25">
      <c r="A1771" s="1">
        <v>4789</v>
      </c>
      <c r="B1771" t="s">
        <v>58</v>
      </c>
      <c r="C1771" t="s">
        <v>126</v>
      </c>
      <c r="D1771">
        <v>1</v>
      </c>
      <c r="E1771">
        <v>1</v>
      </c>
      <c r="F1771" t="s">
        <v>111</v>
      </c>
      <c r="G1771" t="s">
        <v>90</v>
      </c>
      <c r="H1771" t="s">
        <v>90</v>
      </c>
      <c r="I1771" t="s">
        <v>58</v>
      </c>
      <c r="J1771" t="s">
        <v>90</v>
      </c>
      <c r="K1771">
        <v>0</v>
      </c>
      <c r="L1771" t="s">
        <v>201</v>
      </c>
      <c r="M1771" t="s">
        <v>111</v>
      </c>
      <c r="N1771" t="s">
        <v>201</v>
      </c>
      <c r="O1771" t="s">
        <v>201</v>
      </c>
      <c r="P1771" t="s">
        <v>201</v>
      </c>
      <c r="Q1771" t="s">
        <v>201</v>
      </c>
      <c r="R1771" t="s">
        <v>201</v>
      </c>
      <c r="S1771" t="s">
        <v>111</v>
      </c>
      <c r="T1771">
        <v>30728.1</v>
      </c>
      <c r="U1771" t="s">
        <v>4828</v>
      </c>
      <c r="V1771" t="s">
        <v>4829</v>
      </c>
      <c r="W1771" t="s">
        <v>4830</v>
      </c>
      <c r="X1771" t="s">
        <v>4779</v>
      </c>
      <c r="Y1771" t="s">
        <v>1643</v>
      </c>
      <c r="Z1771" t="s">
        <v>4831</v>
      </c>
      <c r="AA1771" t="s">
        <v>4832</v>
      </c>
      <c r="AB1771">
        <v>0</v>
      </c>
      <c r="AC1771">
        <v>0</v>
      </c>
      <c r="AD1771">
        <v>0</v>
      </c>
      <c r="AE1771">
        <v>0</v>
      </c>
      <c r="AF1771" t="s">
        <v>63</v>
      </c>
      <c r="AG1771" t="s">
        <v>63</v>
      </c>
      <c r="AH1771" t="s">
        <v>63</v>
      </c>
      <c r="AI1771" t="s">
        <v>63</v>
      </c>
      <c r="AJ1771" t="s">
        <v>63</v>
      </c>
      <c r="AK1771" t="s">
        <v>63</v>
      </c>
      <c r="AL1771" t="s">
        <v>63</v>
      </c>
      <c r="AM1771" t="s">
        <v>63</v>
      </c>
      <c r="AN1771">
        <v>-2</v>
      </c>
      <c r="AO1771">
        <v>8</v>
      </c>
      <c r="AP1771" t="s">
        <v>63</v>
      </c>
      <c r="AQ1771" t="s">
        <v>63</v>
      </c>
      <c r="AR1771" t="s">
        <v>63</v>
      </c>
      <c r="AS1771" t="s">
        <v>63</v>
      </c>
      <c r="AT1771" t="s">
        <v>63</v>
      </c>
      <c r="AU1771" t="s">
        <v>63</v>
      </c>
      <c r="AV1771" t="s">
        <v>63</v>
      </c>
      <c r="AW1771" t="s">
        <v>63</v>
      </c>
      <c r="AX1771">
        <v>0</v>
      </c>
      <c r="AY1771">
        <v>0</v>
      </c>
      <c r="AZ1771" t="s">
        <v>456</v>
      </c>
      <c r="BA1771" t="s">
        <v>215</v>
      </c>
      <c r="BB1771" t="s">
        <v>454</v>
      </c>
      <c r="BC1771" t="s">
        <v>231</v>
      </c>
      <c r="BD1771" t="s">
        <v>87</v>
      </c>
      <c r="BE1771" t="s">
        <v>298</v>
      </c>
      <c r="BF1771">
        <v>2</v>
      </c>
      <c r="BG1771">
        <f>IF(Table1[[#This Row],[ft_score]]="0 - 0", 1, 0)</f>
        <v>0</v>
      </c>
      <c r="BH1771">
        <f t="shared" si="27"/>
        <v>1</v>
      </c>
    </row>
    <row r="1772" spans="1:60" x14ac:dyDescent="0.25">
      <c r="A1772" s="1">
        <v>4803</v>
      </c>
      <c r="B1772" t="s">
        <v>58</v>
      </c>
      <c r="C1772" t="s">
        <v>126</v>
      </c>
      <c r="D1772">
        <v>1</v>
      </c>
      <c r="E1772">
        <v>1</v>
      </c>
      <c r="F1772" t="s">
        <v>111</v>
      </c>
      <c r="G1772" t="s">
        <v>90</v>
      </c>
      <c r="H1772" t="s">
        <v>90</v>
      </c>
      <c r="I1772" t="s">
        <v>58</v>
      </c>
      <c r="J1772" t="s">
        <v>90</v>
      </c>
      <c r="K1772">
        <v>0</v>
      </c>
      <c r="L1772" t="s">
        <v>60</v>
      </c>
      <c r="M1772" t="s">
        <v>111</v>
      </c>
      <c r="N1772" t="s">
        <v>64</v>
      </c>
      <c r="O1772" t="s">
        <v>60</v>
      </c>
      <c r="P1772" t="s">
        <v>60</v>
      </c>
      <c r="Q1772" t="s">
        <v>60</v>
      </c>
      <c r="R1772" t="s">
        <v>60</v>
      </c>
      <c r="S1772" t="s">
        <v>111</v>
      </c>
      <c r="T1772">
        <v>23.23</v>
      </c>
      <c r="U1772" t="s">
        <v>1990</v>
      </c>
      <c r="V1772" t="s">
        <v>4859</v>
      </c>
      <c r="W1772" t="s">
        <v>4860</v>
      </c>
      <c r="X1772" t="s">
        <v>4779</v>
      </c>
      <c r="Y1772" t="s">
        <v>174</v>
      </c>
      <c r="Z1772" t="s">
        <v>175</v>
      </c>
      <c r="AA1772" t="s">
        <v>176</v>
      </c>
      <c r="AB1772">
        <v>18</v>
      </c>
      <c r="AC1772">
        <v>62.5</v>
      </c>
      <c r="AD1772">
        <v>25</v>
      </c>
      <c r="AE1772">
        <v>18.75</v>
      </c>
      <c r="AF1772" t="s">
        <v>63</v>
      </c>
      <c r="AG1772" t="s">
        <v>116</v>
      </c>
      <c r="AH1772" t="s">
        <v>2790</v>
      </c>
      <c r="AI1772" t="s">
        <v>1414</v>
      </c>
      <c r="AJ1772" t="s">
        <v>4163</v>
      </c>
      <c r="AK1772" t="s">
        <v>2384</v>
      </c>
      <c r="AL1772" t="s">
        <v>1688</v>
      </c>
      <c r="AM1772" t="s">
        <v>4861</v>
      </c>
      <c r="AN1772">
        <v>4</v>
      </c>
      <c r="AO1772">
        <v>1</v>
      </c>
      <c r="AP1772" t="s">
        <v>4862</v>
      </c>
      <c r="AQ1772" t="s">
        <v>82</v>
      </c>
      <c r="AR1772" t="s">
        <v>97</v>
      </c>
      <c r="AS1772" t="s">
        <v>82</v>
      </c>
      <c r="AT1772" t="s">
        <v>97</v>
      </c>
      <c r="AU1772" t="s">
        <v>73</v>
      </c>
      <c r="AV1772" t="s">
        <v>83</v>
      </c>
      <c r="AW1772" t="s">
        <v>63</v>
      </c>
      <c r="AX1772">
        <v>43.65</v>
      </c>
      <c r="AY1772">
        <v>56.35</v>
      </c>
      <c r="AZ1772" t="s">
        <v>584</v>
      </c>
      <c r="BA1772" t="s">
        <v>268</v>
      </c>
      <c r="BB1772" t="s">
        <v>112</v>
      </c>
      <c r="BC1772" t="s">
        <v>146</v>
      </c>
      <c r="BD1772" t="s">
        <v>300</v>
      </c>
      <c r="BE1772" t="s">
        <v>109</v>
      </c>
      <c r="BF1772">
        <v>1</v>
      </c>
      <c r="BG1772">
        <f>IF(Table1[[#This Row],[ft_score]]="0 - 0", 1, 0)</f>
        <v>0</v>
      </c>
      <c r="BH1772">
        <f t="shared" si="27"/>
        <v>1</v>
      </c>
    </row>
    <row r="1773" spans="1:60" x14ac:dyDescent="0.25">
      <c r="A1773" s="1">
        <v>4819</v>
      </c>
      <c r="B1773" t="s">
        <v>58</v>
      </c>
      <c r="C1773" t="s">
        <v>126</v>
      </c>
      <c r="D1773">
        <v>1</v>
      </c>
      <c r="E1773">
        <v>1</v>
      </c>
      <c r="F1773" t="s">
        <v>111</v>
      </c>
      <c r="G1773" t="s">
        <v>90</v>
      </c>
      <c r="H1773" t="s">
        <v>90</v>
      </c>
      <c r="I1773" t="s">
        <v>58</v>
      </c>
      <c r="J1773" t="s">
        <v>90</v>
      </c>
      <c r="K1773">
        <v>0</v>
      </c>
      <c r="L1773" t="s">
        <v>64</v>
      </c>
      <c r="M1773" t="s">
        <v>111</v>
      </c>
      <c r="N1773" t="s">
        <v>64</v>
      </c>
      <c r="O1773" t="s">
        <v>64</v>
      </c>
      <c r="P1773" t="s">
        <v>64</v>
      </c>
      <c r="Q1773" t="s">
        <v>60</v>
      </c>
      <c r="R1773" t="s">
        <v>111</v>
      </c>
      <c r="S1773" t="s">
        <v>111</v>
      </c>
      <c r="T1773">
        <v>204.73</v>
      </c>
      <c r="U1773" t="s">
        <v>91</v>
      </c>
      <c r="V1773" t="s">
        <v>4904</v>
      </c>
      <c r="W1773" t="s">
        <v>4905</v>
      </c>
      <c r="X1773" t="s">
        <v>4779</v>
      </c>
      <c r="Y1773" t="s">
        <v>1272</v>
      </c>
      <c r="Z1773" t="s">
        <v>95</v>
      </c>
      <c r="AA1773" t="s">
        <v>96</v>
      </c>
      <c r="AB1773">
        <v>14</v>
      </c>
      <c r="AC1773">
        <v>43.75</v>
      </c>
      <c r="AD1773">
        <v>18.75</v>
      </c>
      <c r="AE1773">
        <v>0</v>
      </c>
      <c r="AF1773" t="s">
        <v>63</v>
      </c>
      <c r="AG1773" t="s">
        <v>97</v>
      </c>
      <c r="AH1773" t="s">
        <v>1957</v>
      </c>
      <c r="AI1773" t="s">
        <v>945</v>
      </c>
      <c r="AJ1773" t="s">
        <v>296</v>
      </c>
      <c r="AK1773" t="s">
        <v>2076</v>
      </c>
      <c r="AL1773" t="s">
        <v>3950</v>
      </c>
      <c r="AM1773" t="s">
        <v>1326</v>
      </c>
      <c r="AN1773">
        <v>-11</v>
      </c>
      <c r="AO1773">
        <v>-0.5</v>
      </c>
      <c r="AP1773" t="s">
        <v>4906</v>
      </c>
      <c r="AQ1773" t="s">
        <v>97</v>
      </c>
      <c r="AR1773" t="s">
        <v>82</v>
      </c>
      <c r="AS1773" t="s">
        <v>82</v>
      </c>
      <c r="AT1773" t="s">
        <v>82</v>
      </c>
      <c r="AU1773" t="s">
        <v>73</v>
      </c>
      <c r="AV1773" t="s">
        <v>83</v>
      </c>
      <c r="AW1773" t="s">
        <v>63</v>
      </c>
      <c r="AX1773">
        <v>52.1</v>
      </c>
      <c r="AY1773">
        <v>47.91</v>
      </c>
      <c r="AZ1773" t="s">
        <v>422</v>
      </c>
      <c r="BA1773" t="s">
        <v>875</v>
      </c>
      <c r="BB1773" t="s">
        <v>112</v>
      </c>
      <c r="BC1773" t="s">
        <v>142</v>
      </c>
      <c r="BD1773" t="s">
        <v>312</v>
      </c>
      <c r="BE1773" t="s">
        <v>313</v>
      </c>
      <c r="BF1773">
        <v>1</v>
      </c>
      <c r="BG1773">
        <f>IF(Table1[[#This Row],[ft_score]]="0 - 0", 1, 0)</f>
        <v>0</v>
      </c>
      <c r="BH1773">
        <f t="shared" si="27"/>
        <v>1</v>
      </c>
    </row>
    <row r="1774" spans="1:60" x14ac:dyDescent="0.25">
      <c r="A1774" s="1">
        <v>4822</v>
      </c>
      <c r="B1774" t="s">
        <v>57</v>
      </c>
      <c r="C1774" t="s">
        <v>560</v>
      </c>
      <c r="D1774">
        <v>1</v>
      </c>
      <c r="E1774">
        <v>1</v>
      </c>
      <c r="F1774" t="s">
        <v>111</v>
      </c>
      <c r="G1774">
        <v>1.17</v>
      </c>
      <c r="H1774">
        <v>1.07</v>
      </c>
      <c r="I1774" t="s">
        <v>61</v>
      </c>
      <c r="J1774" t="s">
        <v>125</v>
      </c>
      <c r="K1774">
        <v>100</v>
      </c>
      <c r="L1774" t="s">
        <v>201</v>
      </c>
      <c r="M1774" t="s">
        <v>111</v>
      </c>
      <c r="N1774" t="s">
        <v>64</v>
      </c>
      <c r="O1774" t="s">
        <v>64</v>
      </c>
      <c r="P1774" t="s">
        <v>201</v>
      </c>
      <c r="Q1774" t="s">
        <v>201</v>
      </c>
      <c r="R1774" t="s">
        <v>201</v>
      </c>
      <c r="S1774" t="s">
        <v>111</v>
      </c>
      <c r="T1774">
        <v>89.66</v>
      </c>
      <c r="U1774" t="s">
        <v>1829</v>
      </c>
      <c r="V1774" t="s">
        <v>1939</v>
      </c>
      <c r="W1774" t="s">
        <v>4910</v>
      </c>
      <c r="X1774" t="s">
        <v>4779</v>
      </c>
      <c r="Y1774" t="s">
        <v>1831</v>
      </c>
      <c r="Z1774" t="s">
        <v>641</v>
      </c>
      <c r="AA1774" t="s">
        <v>642</v>
      </c>
      <c r="AB1774">
        <v>17</v>
      </c>
      <c r="AC1774">
        <v>81.25</v>
      </c>
      <c r="AD1774">
        <v>62.5</v>
      </c>
      <c r="AE1774">
        <v>31.25</v>
      </c>
      <c r="AF1774" t="s">
        <v>123</v>
      </c>
      <c r="AG1774" t="s">
        <v>73</v>
      </c>
      <c r="AH1774" t="s">
        <v>1756</v>
      </c>
      <c r="AI1774" t="s">
        <v>2561</v>
      </c>
      <c r="AJ1774" t="s">
        <v>379</v>
      </c>
      <c r="AK1774" t="s">
        <v>2452</v>
      </c>
      <c r="AL1774" t="s">
        <v>2561</v>
      </c>
      <c r="AM1774" t="s">
        <v>1756</v>
      </c>
      <c r="AN1774">
        <v>12</v>
      </c>
      <c r="AO1774">
        <v>-4</v>
      </c>
      <c r="AP1774" t="s">
        <v>4911</v>
      </c>
      <c r="AQ1774" t="s">
        <v>73</v>
      </c>
      <c r="AR1774" t="s">
        <v>141</v>
      </c>
      <c r="AS1774" t="s">
        <v>82</v>
      </c>
      <c r="AT1774" t="s">
        <v>97</v>
      </c>
      <c r="AU1774" t="s">
        <v>116</v>
      </c>
      <c r="AV1774" t="s">
        <v>73</v>
      </c>
      <c r="AW1774" t="s">
        <v>63</v>
      </c>
      <c r="AX1774">
        <v>55.13</v>
      </c>
      <c r="AY1774">
        <v>44.88</v>
      </c>
      <c r="AZ1774" t="s">
        <v>217</v>
      </c>
      <c r="BA1774" t="s">
        <v>1001</v>
      </c>
      <c r="BB1774" t="s">
        <v>285</v>
      </c>
      <c r="BC1774" t="s">
        <v>349</v>
      </c>
      <c r="BD1774" t="s">
        <v>468</v>
      </c>
      <c r="BE1774" t="s">
        <v>350</v>
      </c>
      <c r="BF1774">
        <v>2</v>
      </c>
      <c r="BG1774">
        <f>IF(Table1[[#This Row],[ft_score]]="0 - 0", 1, 0)</f>
        <v>0</v>
      </c>
      <c r="BH1774">
        <f t="shared" si="27"/>
        <v>1</v>
      </c>
    </row>
    <row r="1775" spans="1:60" x14ac:dyDescent="0.25">
      <c r="A1775" s="1">
        <v>4852</v>
      </c>
      <c r="B1775" t="s">
        <v>58</v>
      </c>
      <c r="C1775" t="s">
        <v>4987</v>
      </c>
      <c r="D1775">
        <v>1</v>
      </c>
      <c r="E1775">
        <v>1</v>
      </c>
      <c r="F1775" t="s">
        <v>111</v>
      </c>
      <c r="G1775" t="s">
        <v>90</v>
      </c>
      <c r="H1775" t="s">
        <v>90</v>
      </c>
      <c r="I1775" t="s">
        <v>58</v>
      </c>
      <c r="J1775" t="s">
        <v>58</v>
      </c>
      <c r="K1775">
        <v>0</v>
      </c>
      <c r="L1775" t="s">
        <v>111</v>
      </c>
      <c r="M1775" t="s">
        <v>111</v>
      </c>
      <c r="N1775" t="s">
        <v>64</v>
      </c>
      <c r="O1775" t="s">
        <v>111</v>
      </c>
      <c r="P1775" t="s">
        <v>111</v>
      </c>
      <c r="Q1775">
        <v>0</v>
      </c>
      <c r="R1775">
        <v>0</v>
      </c>
      <c r="S1775">
        <v>0</v>
      </c>
      <c r="T1775">
        <v>1132.55</v>
      </c>
      <c r="U1775" t="s">
        <v>1571</v>
      </c>
      <c r="V1775" t="s">
        <v>1641</v>
      </c>
      <c r="W1775" t="s">
        <v>4988</v>
      </c>
      <c r="X1775" t="s">
        <v>4940</v>
      </c>
      <c r="Y1775" t="s">
        <v>951</v>
      </c>
      <c r="Z1775" t="s">
        <v>976</v>
      </c>
      <c r="AA1775" t="s">
        <v>977</v>
      </c>
      <c r="AB1775">
        <v>17</v>
      </c>
      <c r="AC1775">
        <v>62.5</v>
      </c>
      <c r="AD1775">
        <v>37.5</v>
      </c>
      <c r="AE1775">
        <v>25</v>
      </c>
      <c r="AF1775" t="s">
        <v>73</v>
      </c>
      <c r="AG1775" t="s">
        <v>159</v>
      </c>
      <c r="AH1775" t="s">
        <v>4989</v>
      </c>
      <c r="AI1775" t="s">
        <v>3979</v>
      </c>
      <c r="AJ1775" t="s">
        <v>3123</v>
      </c>
      <c r="AK1775" t="s">
        <v>1245</v>
      </c>
      <c r="AL1775" t="s">
        <v>742</v>
      </c>
      <c r="AM1775" t="s">
        <v>4209</v>
      </c>
      <c r="AN1775">
        <v>-12</v>
      </c>
      <c r="AO1775">
        <v>7</v>
      </c>
      <c r="AP1775" t="s">
        <v>4990</v>
      </c>
      <c r="AQ1775" t="s">
        <v>81</v>
      </c>
      <c r="AR1775" t="s">
        <v>82</v>
      </c>
      <c r="AS1775" t="s">
        <v>73</v>
      </c>
      <c r="AT1775" t="s">
        <v>81</v>
      </c>
      <c r="AU1775" t="s">
        <v>116</v>
      </c>
      <c r="AV1775" t="s">
        <v>73</v>
      </c>
      <c r="AW1775" t="s">
        <v>83</v>
      </c>
      <c r="AX1775">
        <v>47.28</v>
      </c>
      <c r="AY1775">
        <v>52.73</v>
      </c>
      <c r="AZ1775" t="s">
        <v>198</v>
      </c>
      <c r="BA1775" t="s">
        <v>350</v>
      </c>
      <c r="BB1775" t="s">
        <v>105</v>
      </c>
      <c r="BC1775" t="s">
        <v>231</v>
      </c>
      <c r="BD1775" t="s">
        <v>349</v>
      </c>
      <c r="BE1775" t="s">
        <v>298</v>
      </c>
      <c r="BF1775">
        <v>1</v>
      </c>
      <c r="BG1775">
        <f>IF(Table1[[#This Row],[ft_score]]="0 - 0", 1, 0)</f>
        <v>0</v>
      </c>
      <c r="BH1775">
        <f t="shared" si="27"/>
        <v>1</v>
      </c>
    </row>
    <row r="1776" spans="1:60" x14ac:dyDescent="0.25">
      <c r="A1776" s="1">
        <v>4879</v>
      </c>
      <c r="B1776" t="s">
        <v>58</v>
      </c>
      <c r="C1776" t="s">
        <v>257</v>
      </c>
      <c r="D1776">
        <v>1</v>
      </c>
      <c r="E1776">
        <v>1</v>
      </c>
      <c r="F1776" t="s">
        <v>111</v>
      </c>
      <c r="G1776" t="s">
        <v>90</v>
      </c>
      <c r="H1776" t="s">
        <v>90</v>
      </c>
      <c r="I1776" t="s">
        <v>58</v>
      </c>
      <c r="J1776" t="s">
        <v>58</v>
      </c>
      <c r="K1776">
        <v>0</v>
      </c>
      <c r="L1776" t="s">
        <v>60</v>
      </c>
      <c r="M1776" t="s">
        <v>111</v>
      </c>
      <c r="N1776" t="s">
        <v>64</v>
      </c>
      <c r="O1776" t="s">
        <v>60</v>
      </c>
      <c r="P1776" t="s">
        <v>60</v>
      </c>
      <c r="Q1776" t="s">
        <v>60</v>
      </c>
      <c r="R1776" t="s">
        <v>60</v>
      </c>
      <c r="S1776" t="s">
        <v>111</v>
      </c>
      <c r="T1776">
        <v>37.64</v>
      </c>
      <c r="U1776" t="s">
        <v>3736</v>
      </c>
      <c r="V1776" t="s">
        <v>4339</v>
      </c>
      <c r="W1776" t="s">
        <v>5056</v>
      </c>
      <c r="X1776" t="s">
        <v>4940</v>
      </c>
      <c r="Y1776" t="s">
        <v>1573</v>
      </c>
      <c r="Z1776" t="s">
        <v>3733</v>
      </c>
      <c r="AA1776" t="s">
        <v>3734</v>
      </c>
      <c r="AB1776">
        <v>1</v>
      </c>
      <c r="AC1776">
        <v>50</v>
      </c>
      <c r="AD1776">
        <v>50</v>
      </c>
      <c r="AE1776">
        <v>0</v>
      </c>
      <c r="AF1776" t="s">
        <v>63</v>
      </c>
      <c r="AG1776" t="s">
        <v>63</v>
      </c>
      <c r="AH1776" t="s">
        <v>136</v>
      </c>
      <c r="AI1776" t="s">
        <v>63</v>
      </c>
      <c r="AJ1776" t="s">
        <v>63</v>
      </c>
      <c r="AK1776" t="s">
        <v>136</v>
      </c>
      <c r="AL1776" t="s">
        <v>97</v>
      </c>
      <c r="AM1776" t="s">
        <v>136</v>
      </c>
      <c r="AN1776">
        <v>14</v>
      </c>
      <c r="AO1776">
        <v>1</v>
      </c>
      <c r="AP1776" t="s">
        <v>559</v>
      </c>
      <c r="AQ1776" t="s">
        <v>63</v>
      </c>
      <c r="AR1776" t="s">
        <v>560</v>
      </c>
      <c r="AS1776" t="s">
        <v>560</v>
      </c>
      <c r="AT1776" t="s">
        <v>63</v>
      </c>
      <c r="AU1776" t="s">
        <v>63</v>
      </c>
      <c r="AV1776" t="s">
        <v>63</v>
      </c>
      <c r="AW1776" t="s">
        <v>63</v>
      </c>
      <c r="AX1776">
        <v>16.670000000000002</v>
      </c>
      <c r="AY1776">
        <v>83.34</v>
      </c>
      <c r="AZ1776" t="s">
        <v>422</v>
      </c>
      <c r="BA1776" t="s">
        <v>125</v>
      </c>
      <c r="BB1776" t="s">
        <v>268</v>
      </c>
      <c r="BC1776" t="s">
        <v>88</v>
      </c>
      <c r="BD1776" t="s">
        <v>215</v>
      </c>
      <c r="BE1776" t="s">
        <v>888</v>
      </c>
      <c r="BF1776">
        <v>1</v>
      </c>
      <c r="BG1776">
        <f>IF(Table1[[#This Row],[ft_score]]="0 - 0", 1, 0)</f>
        <v>0</v>
      </c>
      <c r="BH1776">
        <f t="shared" si="27"/>
        <v>1</v>
      </c>
    </row>
    <row r="1777" spans="1:60" x14ac:dyDescent="0.25">
      <c r="A1777" s="1">
        <v>4920</v>
      </c>
      <c r="B1777" t="s">
        <v>58</v>
      </c>
      <c r="C1777" t="s">
        <v>636</v>
      </c>
      <c r="D1777">
        <v>1</v>
      </c>
      <c r="E1777">
        <v>1</v>
      </c>
      <c r="F1777" t="s">
        <v>111</v>
      </c>
      <c r="G1777" t="s">
        <v>90</v>
      </c>
      <c r="H1777" t="s">
        <v>90</v>
      </c>
      <c r="I1777" t="s">
        <v>58</v>
      </c>
      <c r="J1777" t="s">
        <v>90</v>
      </c>
      <c r="K1777">
        <v>0</v>
      </c>
      <c r="L1777" t="s">
        <v>60</v>
      </c>
      <c r="M1777" t="s">
        <v>111</v>
      </c>
      <c r="N1777" t="s">
        <v>64</v>
      </c>
      <c r="O1777" t="s">
        <v>64</v>
      </c>
      <c r="P1777" t="s">
        <v>60</v>
      </c>
      <c r="Q1777" t="s">
        <v>60</v>
      </c>
      <c r="R1777" t="s">
        <v>60</v>
      </c>
      <c r="S1777" t="s">
        <v>111</v>
      </c>
      <c r="T1777">
        <v>194.26</v>
      </c>
      <c r="U1777" t="s">
        <v>2754</v>
      </c>
      <c r="V1777" t="s">
        <v>3276</v>
      </c>
      <c r="W1777" t="s">
        <v>5139</v>
      </c>
      <c r="X1777" t="s">
        <v>4940</v>
      </c>
      <c r="Y1777" t="s">
        <v>1677</v>
      </c>
      <c r="Z1777" t="s">
        <v>2757</v>
      </c>
      <c r="AA1777" t="s">
        <v>2758</v>
      </c>
      <c r="AB1777">
        <v>2</v>
      </c>
      <c r="AC1777">
        <v>75</v>
      </c>
      <c r="AD1777">
        <v>75</v>
      </c>
      <c r="AE1777">
        <v>50</v>
      </c>
      <c r="AF1777" t="s">
        <v>63</v>
      </c>
      <c r="AG1777" t="s">
        <v>73</v>
      </c>
      <c r="AH1777" t="s">
        <v>3778</v>
      </c>
      <c r="AI1777" t="s">
        <v>2416</v>
      </c>
      <c r="AJ1777" t="s">
        <v>5140</v>
      </c>
      <c r="AK1777" t="s">
        <v>3125</v>
      </c>
      <c r="AL1777" t="s">
        <v>3715</v>
      </c>
      <c r="AM1777" t="s">
        <v>63</v>
      </c>
      <c r="AN1777">
        <v>-7</v>
      </c>
      <c r="AO1777">
        <v>-6.5</v>
      </c>
      <c r="AP1777" t="s">
        <v>1858</v>
      </c>
      <c r="AQ1777" t="s">
        <v>560</v>
      </c>
      <c r="AR1777" t="s">
        <v>63</v>
      </c>
      <c r="AS1777" t="s">
        <v>560</v>
      </c>
      <c r="AT1777" t="s">
        <v>63</v>
      </c>
      <c r="AU1777" t="s">
        <v>97</v>
      </c>
      <c r="AV1777" t="s">
        <v>73</v>
      </c>
      <c r="AW1777" t="s">
        <v>73</v>
      </c>
      <c r="AX1777">
        <v>61.43</v>
      </c>
      <c r="AY1777">
        <v>38.57</v>
      </c>
      <c r="AZ1777" t="s">
        <v>284</v>
      </c>
      <c r="BA1777" t="s">
        <v>401</v>
      </c>
      <c r="BB1777" t="s">
        <v>311</v>
      </c>
      <c r="BC1777" t="s">
        <v>423</v>
      </c>
      <c r="BD1777" t="s">
        <v>255</v>
      </c>
      <c r="BE1777" t="s">
        <v>424</v>
      </c>
      <c r="BF1777">
        <v>1</v>
      </c>
      <c r="BG1777">
        <f>IF(Table1[[#This Row],[ft_score]]="0 - 0", 1, 0)</f>
        <v>0</v>
      </c>
      <c r="BH1777">
        <f t="shared" si="27"/>
        <v>1</v>
      </c>
    </row>
    <row r="1778" spans="1:60" x14ac:dyDescent="0.25">
      <c r="A1778" s="1">
        <v>4936</v>
      </c>
      <c r="B1778" t="s">
        <v>58</v>
      </c>
      <c r="C1778" t="s">
        <v>3124</v>
      </c>
      <c r="D1778">
        <v>1</v>
      </c>
      <c r="E1778">
        <v>1</v>
      </c>
      <c r="F1778" t="s">
        <v>111</v>
      </c>
      <c r="G1778" t="s">
        <v>90</v>
      </c>
      <c r="H1778" t="s">
        <v>90</v>
      </c>
      <c r="I1778" t="s">
        <v>58</v>
      </c>
      <c r="J1778" t="s">
        <v>58</v>
      </c>
      <c r="K1778">
        <v>0</v>
      </c>
      <c r="L1778" t="s">
        <v>111</v>
      </c>
      <c r="M1778" t="s">
        <v>111</v>
      </c>
      <c r="N1778" t="s">
        <v>111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138.86000000000001</v>
      </c>
      <c r="U1778" t="s">
        <v>1925</v>
      </c>
      <c r="V1778" t="s">
        <v>1725</v>
      </c>
      <c r="W1778" t="s">
        <v>5177</v>
      </c>
      <c r="X1778" t="s">
        <v>4940</v>
      </c>
      <c r="Y1778" t="s">
        <v>1272</v>
      </c>
      <c r="Z1778" t="s">
        <v>1288</v>
      </c>
      <c r="AA1778" t="s">
        <v>1289</v>
      </c>
      <c r="AB1778">
        <v>21</v>
      </c>
      <c r="AC1778">
        <v>50</v>
      </c>
      <c r="AD1778">
        <v>50</v>
      </c>
      <c r="AE1778">
        <v>18.75</v>
      </c>
      <c r="AF1778" t="s">
        <v>72</v>
      </c>
      <c r="AG1778" t="s">
        <v>82</v>
      </c>
      <c r="AH1778" t="s">
        <v>730</v>
      </c>
      <c r="AI1778" t="s">
        <v>4088</v>
      </c>
      <c r="AJ1778" t="s">
        <v>190</v>
      </c>
      <c r="AK1778" t="s">
        <v>2027</v>
      </c>
      <c r="AL1778" t="s">
        <v>207</v>
      </c>
      <c r="AM1778" t="s">
        <v>4332</v>
      </c>
      <c r="AN1778">
        <v>-13</v>
      </c>
      <c r="AO1778">
        <v>4.5</v>
      </c>
      <c r="AP1778" t="s">
        <v>3887</v>
      </c>
      <c r="AQ1778" t="s">
        <v>73</v>
      </c>
      <c r="AR1778" t="s">
        <v>97</v>
      </c>
      <c r="AS1778" t="s">
        <v>82</v>
      </c>
      <c r="AT1778" t="s">
        <v>97</v>
      </c>
      <c r="AU1778" t="s">
        <v>159</v>
      </c>
      <c r="AV1778" t="s">
        <v>72</v>
      </c>
      <c r="AW1778" t="s">
        <v>63</v>
      </c>
      <c r="AX1778">
        <v>51.92</v>
      </c>
      <c r="AY1778">
        <v>48.09</v>
      </c>
      <c r="AZ1778" t="s">
        <v>364</v>
      </c>
      <c r="BA1778" t="s">
        <v>298</v>
      </c>
      <c r="BB1778" t="s">
        <v>268</v>
      </c>
      <c r="BC1778" t="s">
        <v>423</v>
      </c>
      <c r="BD1778" t="s">
        <v>255</v>
      </c>
      <c r="BE1778" t="s">
        <v>424</v>
      </c>
      <c r="BF1778">
        <v>1</v>
      </c>
      <c r="BG1778">
        <f>IF(Table1[[#This Row],[ft_score]]="0 - 0", 1, 0)</f>
        <v>0</v>
      </c>
      <c r="BH1778">
        <f t="shared" si="27"/>
        <v>1</v>
      </c>
    </row>
    <row r="1779" spans="1:60" x14ac:dyDescent="0.25">
      <c r="A1779" s="1">
        <v>4958</v>
      </c>
      <c r="B1779" t="s">
        <v>58</v>
      </c>
      <c r="C1779" t="s">
        <v>167</v>
      </c>
      <c r="D1779">
        <v>1</v>
      </c>
      <c r="E1779">
        <v>1</v>
      </c>
      <c r="F1779" t="s">
        <v>111</v>
      </c>
      <c r="G1779" t="s">
        <v>58</v>
      </c>
      <c r="H1779" t="s">
        <v>58</v>
      </c>
      <c r="I1779" t="s">
        <v>58</v>
      </c>
      <c r="J1779" t="s">
        <v>58</v>
      </c>
      <c r="K1779">
        <v>0</v>
      </c>
      <c r="L1779" t="s">
        <v>201</v>
      </c>
      <c r="M1779" t="s">
        <v>111</v>
      </c>
      <c r="N1779" t="s">
        <v>64</v>
      </c>
      <c r="O1779" t="s">
        <v>201</v>
      </c>
      <c r="P1779" t="s">
        <v>201</v>
      </c>
      <c r="Q1779" t="s">
        <v>201</v>
      </c>
      <c r="R1779" t="s">
        <v>111</v>
      </c>
      <c r="S1779" t="s">
        <v>111</v>
      </c>
      <c r="T1779">
        <v>37.33</v>
      </c>
      <c r="U1779" t="s">
        <v>5231</v>
      </c>
      <c r="V1779" t="s">
        <v>5232</v>
      </c>
      <c r="W1779" t="s">
        <v>5233</v>
      </c>
      <c r="X1779" t="s">
        <v>5193</v>
      </c>
      <c r="Y1779" t="s">
        <v>1695</v>
      </c>
      <c r="Z1779" t="s">
        <v>4709</v>
      </c>
      <c r="AA1779" t="s">
        <v>4710</v>
      </c>
      <c r="AB1779">
        <v>0</v>
      </c>
      <c r="AC1779">
        <v>0</v>
      </c>
      <c r="AD1779">
        <v>0</v>
      </c>
      <c r="AE1779">
        <v>0</v>
      </c>
      <c r="AF1779" t="s">
        <v>63</v>
      </c>
      <c r="AG1779" t="s">
        <v>63</v>
      </c>
      <c r="AH1779" t="s">
        <v>63</v>
      </c>
      <c r="AI1779" t="s">
        <v>63</v>
      </c>
      <c r="AJ1779" t="s">
        <v>63</v>
      </c>
      <c r="AK1779" t="s">
        <v>63</v>
      </c>
      <c r="AL1779" t="s">
        <v>63</v>
      </c>
      <c r="AM1779" t="s">
        <v>63</v>
      </c>
      <c r="AN1779">
        <v>14</v>
      </c>
      <c r="AO1779">
        <v>0</v>
      </c>
      <c r="AP1779" t="s">
        <v>63</v>
      </c>
      <c r="AQ1779" t="s">
        <v>63</v>
      </c>
      <c r="AR1779" t="s">
        <v>63</v>
      </c>
      <c r="AS1779" t="s">
        <v>63</v>
      </c>
      <c r="AT1779" t="s">
        <v>63</v>
      </c>
      <c r="AU1779" t="s">
        <v>63</v>
      </c>
      <c r="AV1779" t="s">
        <v>63</v>
      </c>
      <c r="AW1779" t="s">
        <v>63</v>
      </c>
      <c r="AX1779">
        <v>0</v>
      </c>
      <c r="AY1779">
        <v>0</v>
      </c>
      <c r="AZ1779" t="s">
        <v>142</v>
      </c>
      <c r="BA1779" t="s">
        <v>105</v>
      </c>
      <c r="BB1779" t="s">
        <v>86</v>
      </c>
      <c r="BC1779" t="s">
        <v>87</v>
      </c>
      <c r="BD1779" t="s">
        <v>231</v>
      </c>
      <c r="BE1779" t="s">
        <v>89</v>
      </c>
      <c r="BF1779">
        <v>1</v>
      </c>
      <c r="BG1779">
        <f>IF(Table1[[#This Row],[ft_score]]="0 - 0", 1, 0)</f>
        <v>0</v>
      </c>
      <c r="BH1779">
        <f t="shared" si="27"/>
        <v>1</v>
      </c>
    </row>
    <row r="1780" spans="1:60" x14ac:dyDescent="0.25">
      <c r="A1780" s="1">
        <v>4974</v>
      </c>
      <c r="B1780" t="s">
        <v>58</v>
      </c>
      <c r="C1780" t="s">
        <v>59</v>
      </c>
      <c r="D1780">
        <v>1</v>
      </c>
      <c r="E1780">
        <v>1</v>
      </c>
      <c r="F1780" t="s">
        <v>111</v>
      </c>
      <c r="G1780" t="s">
        <v>58</v>
      </c>
      <c r="H1780" t="s">
        <v>58</v>
      </c>
      <c r="I1780" t="s">
        <v>58</v>
      </c>
      <c r="J1780" t="s">
        <v>58</v>
      </c>
      <c r="K1780">
        <v>0</v>
      </c>
      <c r="L1780" t="s">
        <v>64</v>
      </c>
      <c r="M1780" t="s">
        <v>111</v>
      </c>
      <c r="N1780" t="s">
        <v>64</v>
      </c>
      <c r="O1780" t="s">
        <v>64</v>
      </c>
      <c r="P1780" t="s">
        <v>64</v>
      </c>
      <c r="Q1780" t="s">
        <v>201</v>
      </c>
      <c r="R1780" t="s">
        <v>111</v>
      </c>
      <c r="S1780" t="s">
        <v>111</v>
      </c>
      <c r="T1780">
        <v>0</v>
      </c>
      <c r="U1780" t="s">
        <v>5276</v>
      </c>
      <c r="V1780" t="s">
        <v>5277</v>
      </c>
      <c r="W1780" t="s">
        <v>5278</v>
      </c>
      <c r="X1780" t="s">
        <v>5270</v>
      </c>
      <c r="Y1780" t="s">
        <v>921</v>
      </c>
      <c r="Z1780" t="s">
        <v>3802</v>
      </c>
      <c r="AA1780" t="s">
        <v>558</v>
      </c>
      <c r="AB1780">
        <v>5</v>
      </c>
      <c r="AC1780">
        <v>50</v>
      </c>
      <c r="AD1780">
        <v>30</v>
      </c>
      <c r="AE1780">
        <v>30</v>
      </c>
      <c r="AF1780" t="s">
        <v>2416</v>
      </c>
      <c r="AG1780" t="s">
        <v>3238</v>
      </c>
      <c r="AH1780" t="s">
        <v>193</v>
      </c>
      <c r="AI1780" t="s">
        <v>3052</v>
      </c>
      <c r="AJ1780" t="s">
        <v>5238</v>
      </c>
      <c r="AK1780" t="s">
        <v>2938</v>
      </c>
      <c r="AL1780" t="s">
        <v>520</v>
      </c>
      <c r="AM1780" t="s">
        <v>1703</v>
      </c>
      <c r="AN1780">
        <v>7</v>
      </c>
      <c r="AO1780">
        <v>2.5</v>
      </c>
      <c r="AP1780" t="s">
        <v>5239</v>
      </c>
      <c r="AQ1780" t="s">
        <v>3023</v>
      </c>
      <c r="AR1780" t="s">
        <v>2219</v>
      </c>
      <c r="AS1780" t="s">
        <v>1575</v>
      </c>
      <c r="AT1780" t="s">
        <v>2219</v>
      </c>
      <c r="AU1780" t="s">
        <v>2416</v>
      </c>
      <c r="AV1780" t="s">
        <v>2416</v>
      </c>
      <c r="AW1780" t="s">
        <v>63</v>
      </c>
      <c r="AX1780">
        <v>48.08</v>
      </c>
      <c r="AY1780">
        <v>51.93</v>
      </c>
      <c r="AZ1780" t="s">
        <v>143</v>
      </c>
      <c r="BA1780" t="s">
        <v>928</v>
      </c>
      <c r="BB1780" t="s">
        <v>299</v>
      </c>
      <c r="BC1780" t="s">
        <v>349</v>
      </c>
      <c r="BD1780" t="s">
        <v>468</v>
      </c>
      <c r="BE1780" t="s">
        <v>350</v>
      </c>
      <c r="BF1780">
        <v>2</v>
      </c>
      <c r="BG1780">
        <f>IF(Table1[[#This Row],[ft_score]]="0 - 0", 1, 0)</f>
        <v>0</v>
      </c>
      <c r="BH1780">
        <f t="shared" si="27"/>
        <v>1</v>
      </c>
    </row>
    <row r="1781" spans="1:60" x14ac:dyDescent="0.25">
      <c r="A1781" s="1">
        <v>4976</v>
      </c>
      <c r="B1781" t="s">
        <v>58</v>
      </c>
      <c r="C1781" t="s">
        <v>110</v>
      </c>
      <c r="D1781">
        <v>1</v>
      </c>
      <c r="E1781">
        <v>1</v>
      </c>
      <c r="F1781" t="s">
        <v>111</v>
      </c>
      <c r="G1781" t="s">
        <v>90</v>
      </c>
      <c r="H1781" t="s">
        <v>90</v>
      </c>
      <c r="I1781" t="s">
        <v>58</v>
      </c>
      <c r="J1781" t="s">
        <v>58</v>
      </c>
      <c r="K1781">
        <v>0</v>
      </c>
      <c r="L1781" t="s">
        <v>60</v>
      </c>
      <c r="M1781" t="s">
        <v>111</v>
      </c>
      <c r="N1781" t="s">
        <v>60</v>
      </c>
      <c r="O1781" t="s">
        <v>60</v>
      </c>
      <c r="P1781" t="s">
        <v>60</v>
      </c>
      <c r="Q1781" t="s">
        <v>60</v>
      </c>
      <c r="R1781" t="s">
        <v>60</v>
      </c>
      <c r="S1781" t="s">
        <v>111</v>
      </c>
      <c r="T1781">
        <v>0</v>
      </c>
      <c r="U1781" t="s">
        <v>5280</v>
      </c>
      <c r="V1781" t="s">
        <v>5281</v>
      </c>
      <c r="W1781" t="s">
        <v>5282</v>
      </c>
      <c r="X1781" t="s">
        <v>5270</v>
      </c>
      <c r="Y1781" t="s">
        <v>156</v>
      </c>
      <c r="Z1781" t="s">
        <v>5283</v>
      </c>
      <c r="AA1781" t="s">
        <v>5284</v>
      </c>
      <c r="AB1781">
        <v>14</v>
      </c>
      <c r="AC1781">
        <v>75</v>
      </c>
      <c r="AD1781">
        <v>56.25</v>
      </c>
      <c r="AE1781">
        <v>37.5</v>
      </c>
      <c r="AF1781" t="s">
        <v>73</v>
      </c>
      <c r="AG1781" t="s">
        <v>972</v>
      </c>
      <c r="AH1781" t="s">
        <v>4607</v>
      </c>
      <c r="AI1781" t="s">
        <v>1911</v>
      </c>
      <c r="AJ1781" t="s">
        <v>1038</v>
      </c>
      <c r="AK1781" t="s">
        <v>2911</v>
      </c>
      <c r="AL1781" t="s">
        <v>3351</v>
      </c>
      <c r="AM1781" t="s">
        <v>5285</v>
      </c>
      <c r="AN1781">
        <v>7</v>
      </c>
      <c r="AO1781">
        <v>-4.5</v>
      </c>
      <c r="AP1781" t="s">
        <v>5286</v>
      </c>
      <c r="AQ1781" t="s">
        <v>82</v>
      </c>
      <c r="AR1781" t="s">
        <v>82</v>
      </c>
      <c r="AS1781" t="s">
        <v>335</v>
      </c>
      <c r="AT1781" t="s">
        <v>72</v>
      </c>
      <c r="AU1781" t="s">
        <v>123</v>
      </c>
      <c r="AV1781" t="s">
        <v>83</v>
      </c>
      <c r="AW1781" t="s">
        <v>63</v>
      </c>
      <c r="AX1781">
        <v>34.22</v>
      </c>
      <c r="AY1781">
        <v>65.790000000000006</v>
      </c>
      <c r="AZ1781" t="s">
        <v>849</v>
      </c>
      <c r="BA1781" t="s">
        <v>455</v>
      </c>
      <c r="BB1781" t="s">
        <v>298</v>
      </c>
      <c r="BC1781" t="s">
        <v>88</v>
      </c>
      <c r="BD1781" t="s">
        <v>4033</v>
      </c>
      <c r="BE1781" t="s">
        <v>166</v>
      </c>
      <c r="BF1781">
        <v>2</v>
      </c>
      <c r="BG1781">
        <f>IF(Table1[[#This Row],[ft_score]]="0 - 0", 1, 0)</f>
        <v>0</v>
      </c>
      <c r="BH1781">
        <f t="shared" si="27"/>
        <v>1</v>
      </c>
    </row>
    <row r="1782" spans="1:60" x14ac:dyDescent="0.25">
      <c r="A1782" s="1">
        <v>4992</v>
      </c>
      <c r="B1782" t="s">
        <v>58</v>
      </c>
      <c r="C1782" t="s">
        <v>200</v>
      </c>
      <c r="D1782">
        <v>1</v>
      </c>
      <c r="E1782">
        <v>1</v>
      </c>
      <c r="F1782" t="s">
        <v>111</v>
      </c>
      <c r="G1782" t="s">
        <v>90</v>
      </c>
      <c r="H1782" t="s">
        <v>90</v>
      </c>
      <c r="I1782" t="s">
        <v>58</v>
      </c>
      <c r="J1782" t="s">
        <v>90</v>
      </c>
      <c r="K1782">
        <v>0</v>
      </c>
      <c r="L1782" t="s">
        <v>201</v>
      </c>
      <c r="M1782" t="s">
        <v>111</v>
      </c>
      <c r="N1782" t="s">
        <v>201</v>
      </c>
      <c r="O1782" t="s">
        <v>201</v>
      </c>
      <c r="P1782" t="s">
        <v>201</v>
      </c>
      <c r="Q1782" t="s">
        <v>201</v>
      </c>
      <c r="R1782" t="s">
        <v>201</v>
      </c>
      <c r="S1782" t="s">
        <v>111</v>
      </c>
      <c r="T1782">
        <v>4</v>
      </c>
      <c r="U1782" t="s">
        <v>4600</v>
      </c>
      <c r="V1782" t="s">
        <v>2722</v>
      </c>
      <c r="W1782" t="s">
        <v>5323</v>
      </c>
      <c r="X1782" t="s">
        <v>5294</v>
      </c>
      <c r="Y1782" t="s">
        <v>1695</v>
      </c>
      <c r="Z1782" t="s">
        <v>2008</v>
      </c>
      <c r="AA1782" t="s">
        <v>2009</v>
      </c>
      <c r="AB1782">
        <v>16</v>
      </c>
      <c r="AC1782">
        <v>75</v>
      </c>
      <c r="AD1782">
        <v>37.5</v>
      </c>
      <c r="AE1782">
        <v>18.75</v>
      </c>
      <c r="AF1782" t="s">
        <v>72</v>
      </c>
      <c r="AG1782" t="s">
        <v>123</v>
      </c>
      <c r="AH1782" t="s">
        <v>1175</v>
      </c>
      <c r="AI1782" t="s">
        <v>4167</v>
      </c>
      <c r="AJ1782" t="s">
        <v>4703</v>
      </c>
      <c r="AK1782" t="s">
        <v>5324</v>
      </c>
      <c r="AL1782" t="s">
        <v>190</v>
      </c>
      <c r="AM1782" t="s">
        <v>3456</v>
      </c>
      <c r="AN1782">
        <v>2</v>
      </c>
      <c r="AO1782">
        <v>1</v>
      </c>
      <c r="AP1782" t="s">
        <v>972</v>
      </c>
      <c r="AQ1782" t="s">
        <v>73</v>
      </c>
      <c r="AR1782" t="s">
        <v>81</v>
      </c>
      <c r="AS1782" t="s">
        <v>82</v>
      </c>
      <c r="AT1782" t="s">
        <v>81</v>
      </c>
      <c r="AU1782" t="s">
        <v>73</v>
      </c>
      <c r="AV1782" t="s">
        <v>83</v>
      </c>
      <c r="AW1782" t="s">
        <v>63</v>
      </c>
      <c r="AX1782">
        <v>46.79</v>
      </c>
      <c r="AY1782">
        <v>53.21</v>
      </c>
      <c r="AZ1782" t="s">
        <v>705</v>
      </c>
      <c r="BA1782" t="s">
        <v>125</v>
      </c>
      <c r="BB1782" t="s">
        <v>86</v>
      </c>
      <c r="BC1782" t="s">
        <v>198</v>
      </c>
      <c r="BD1782" t="s">
        <v>87</v>
      </c>
      <c r="BE1782" t="s">
        <v>456</v>
      </c>
      <c r="BF1782">
        <v>1</v>
      </c>
      <c r="BG1782">
        <f>IF(Table1[[#This Row],[ft_score]]="0 - 0", 1, 0)</f>
        <v>0</v>
      </c>
      <c r="BH1782">
        <f t="shared" si="27"/>
        <v>1</v>
      </c>
    </row>
    <row r="1783" spans="1:60" x14ac:dyDescent="0.25">
      <c r="A1783" s="1">
        <v>4994</v>
      </c>
      <c r="B1783" t="s">
        <v>58</v>
      </c>
      <c r="C1783" t="s">
        <v>59</v>
      </c>
      <c r="D1783">
        <v>1</v>
      </c>
      <c r="E1783">
        <v>1</v>
      </c>
      <c r="F1783" t="s">
        <v>111</v>
      </c>
      <c r="G1783" t="s">
        <v>90</v>
      </c>
      <c r="H1783" t="s">
        <v>90</v>
      </c>
      <c r="I1783" t="s">
        <v>58</v>
      </c>
      <c r="J1783" t="s">
        <v>90</v>
      </c>
      <c r="K1783">
        <v>0</v>
      </c>
      <c r="L1783" t="s">
        <v>64</v>
      </c>
      <c r="M1783" t="s">
        <v>111</v>
      </c>
      <c r="N1783" t="s">
        <v>64</v>
      </c>
      <c r="O1783" t="s">
        <v>64</v>
      </c>
      <c r="P1783" t="s">
        <v>64</v>
      </c>
      <c r="Q1783" t="s">
        <v>60</v>
      </c>
      <c r="R1783" t="s">
        <v>60</v>
      </c>
      <c r="S1783" t="s">
        <v>111</v>
      </c>
      <c r="T1783">
        <v>8.3800000000000008</v>
      </c>
      <c r="U1783" t="s">
        <v>1633</v>
      </c>
      <c r="V1783" t="s">
        <v>4505</v>
      </c>
      <c r="W1783" t="s">
        <v>5328</v>
      </c>
      <c r="X1783" t="s">
        <v>5294</v>
      </c>
      <c r="Y1783" t="s">
        <v>1272</v>
      </c>
      <c r="Z1783" t="s">
        <v>1288</v>
      </c>
      <c r="AA1783" t="s">
        <v>1289</v>
      </c>
      <c r="AB1783">
        <v>20</v>
      </c>
      <c r="AC1783">
        <v>75</v>
      </c>
      <c r="AD1783">
        <v>56.25</v>
      </c>
      <c r="AE1783">
        <v>18.75</v>
      </c>
      <c r="AF1783" t="s">
        <v>83</v>
      </c>
      <c r="AG1783" t="s">
        <v>116</v>
      </c>
      <c r="AH1783" t="s">
        <v>1062</v>
      </c>
      <c r="AI1783" t="s">
        <v>1263</v>
      </c>
      <c r="AJ1783" t="s">
        <v>957</v>
      </c>
      <c r="AK1783" t="s">
        <v>4327</v>
      </c>
      <c r="AL1783" t="s">
        <v>1143</v>
      </c>
      <c r="AM1783" t="s">
        <v>5329</v>
      </c>
      <c r="AN1783">
        <v>11</v>
      </c>
      <c r="AO1783">
        <v>-5.5</v>
      </c>
      <c r="AP1783" t="s">
        <v>5330</v>
      </c>
      <c r="AQ1783" t="s">
        <v>81</v>
      </c>
      <c r="AR1783" t="s">
        <v>73</v>
      </c>
      <c r="AS1783" t="s">
        <v>73</v>
      </c>
      <c r="AT1783" t="s">
        <v>97</v>
      </c>
      <c r="AU1783" t="s">
        <v>73</v>
      </c>
      <c r="AV1783" t="s">
        <v>63</v>
      </c>
      <c r="AW1783" t="s">
        <v>63</v>
      </c>
      <c r="AX1783">
        <v>37.42</v>
      </c>
      <c r="AY1783">
        <v>62.58</v>
      </c>
      <c r="AZ1783" t="s">
        <v>283</v>
      </c>
      <c r="BA1783" t="s">
        <v>105</v>
      </c>
      <c r="BB1783" t="s">
        <v>362</v>
      </c>
      <c r="BC1783" t="s">
        <v>255</v>
      </c>
      <c r="BD1783" t="s">
        <v>423</v>
      </c>
      <c r="BE1783" t="s">
        <v>256</v>
      </c>
      <c r="BF1783">
        <v>1</v>
      </c>
      <c r="BG1783">
        <f>IF(Table1[[#This Row],[ft_score]]="0 - 0", 1, 0)</f>
        <v>0</v>
      </c>
      <c r="BH1783">
        <f t="shared" si="27"/>
        <v>1</v>
      </c>
    </row>
    <row r="1784" spans="1:60" x14ac:dyDescent="0.25">
      <c r="A1784" s="1">
        <v>5002</v>
      </c>
      <c r="B1784" t="s">
        <v>58</v>
      </c>
      <c r="C1784" t="s">
        <v>167</v>
      </c>
      <c r="D1784">
        <v>1</v>
      </c>
      <c r="E1784">
        <v>1</v>
      </c>
      <c r="F1784" t="s">
        <v>111</v>
      </c>
      <c r="G1784" t="s">
        <v>90</v>
      </c>
      <c r="H1784" t="s">
        <v>90</v>
      </c>
      <c r="I1784" t="s">
        <v>58</v>
      </c>
      <c r="J1784" t="s">
        <v>58</v>
      </c>
      <c r="K1784">
        <v>0</v>
      </c>
      <c r="L1784" t="s">
        <v>60</v>
      </c>
      <c r="M1784" t="s">
        <v>111</v>
      </c>
      <c r="N1784" t="s">
        <v>60</v>
      </c>
      <c r="O1784" t="s">
        <v>60</v>
      </c>
      <c r="P1784" t="s">
        <v>60</v>
      </c>
      <c r="Q1784" t="s">
        <v>60</v>
      </c>
      <c r="R1784" t="s">
        <v>60</v>
      </c>
      <c r="S1784" t="s">
        <v>111</v>
      </c>
      <c r="T1784">
        <v>51.87</v>
      </c>
      <c r="U1784" t="s">
        <v>2420</v>
      </c>
      <c r="V1784" t="s">
        <v>1224</v>
      </c>
      <c r="W1784" t="s">
        <v>5355</v>
      </c>
      <c r="X1784" t="s">
        <v>5346</v>
      </c>
      <c r="Y1784" t="s">
        <v>606</v>
      </c>
      <c r="Z1784" t="s">
        <v>615</v>
      </c>
      <c r="AA1784" t="s">
        <v>616</v>
      </c>
      <c r="AB1784">
        <v>23</v>
      </c>
      <c r="AC1784">
        <v>56.25</v>
      </c>
      <c r="AD1784">
        <v>43.75</v>
      </c>
      <c r="AE1784">
        <v>25</v>
      </c>
      <c r="AF1784" t="s">
        <v>72</v>
      </c>
      <c r="AG1784" t="s">
        <v>159</v>
      </c>
      <c r="AH1784" t="s">
        <v>912</v>
      </c>
      <c r="AI1784" t="s">
        <v>1378</v>
      </c>
      <c r="AJ1784" t="s">
        <v>5356</v>
      </c>
      <c r="AK1784" t="s">
        <v>5357</v>
      </c>
      <c r="AL1784" t="s">
        <v>2536</v>
      </c>
      <c r="AM1784" t="s">
        <v>5358</v>
      </c>
      <c r="AN1784">
        <v>18</v>
      </c>
      <c r="AO1784">
        <v>7</v>
      </c>
      <c r="AP1784" t="s">
        <v>5359</v>
      </c>
      <c r="AQ1784" t="s">
        <v>73</v>
      </c>
      <c r="AR1784" t="s">
        <v>81</v>
      </c>
      <c r="AS1784" t="s">
        <v>141</v>
      </c>
      <c r="AT1784" t="s">
        <v>73</v>
      </c>
      <c r="AU1784" t="s">
        <v>82</v>
      </c>
      <c r="AV1784" t="s">
        <v>83</v>
      </c>
      <c r="AW1784" t="s">
        <v>63</v>
      </c>
      <c r="AX1784">
        <v>47.64</v>
      </c>
      <c r="AY1784">
        <v>52.37</v>
      </c>
      <c r="AZ1784" t="s">
        <v>347</v>
      </c>
      <c r="BA1784" t="s">
        <v>125</v>
      </c>
      <c r="BB1784" t="s">
        <v>348</v>
      </c>
      <c r="BC1784" t="s">
        <v>84</v>
      </c>
      <c r="BD1784" t="s">
        <v>300</v>
      </c>
      <c r="BE1784" t="s">
        <v>109</v>
      </c>
      <c r="BF1784">
        <v>1</v>
      </c>
      <c r="BG1784">
        <f>IF(Table1[[#This Row],[ft_score]]="0 - 0", 1, 0)</f>
        <v>0</v>
      </c>
      <c r="BH1784">
        <f t="shared" si="27"/>
        <v>1</v>
      </c>
    </row>
    <row r="1785" spans="1:60" x14ac:dyDescent="0.25">
      <c r="A1785" s="1">
        <v>5007</v>
      </c>
      <c r="B1785" t="s">
        <v>5152</v>
      </c>
      <c r="C1785" t="s">
        <v>636</v>
      </c>
      <c r="D1785">
        <v>1</v>
      </c>
      <c r="E1785">
        <v>1</v>
      </c>
      <c r="F1785" t="s">
        <v>111</v>
      </c>
      <c r="G1785">
        <v>1.04</v>
      </c>
      <c r="H1785">
        <v>1.03</v>
      </c>
      <c r="I1785" t="s">
        <v>61</v>
      </c>
      <c r="J1785" t="s">
        <v>2804</v>
      </c>
      <c r="K1785">
        <v>1</v>
      </c>
      <c r="L1785" t="s">
        <v>60</v>
      </c>
      <c r="M1785" t="s">
        <v>111</v>
      </c>
      <c r="N1785" t="s">
        <v>60</v>
      </c>
      <c r="O1785" t="s">
        <v>60</v>
      </c>
      <c r="P1785" t="s">
        <v>60</v>
      </c>
      <c r="Q1785" t="s">
        <v>60</v>
      </c>
      <c r="R1785" t="s">
        <v>60</v>
      </c>
      <c r="S1785" t="s">
        <v>111</v>
      </c>
      <c r="T1785">
        <v>0</v>
      </c>
      <c r="U1785" t="s">
        <v>5375</v>
      </c>
      <c r="V1785" t="s">
        <v>5376</v>
      </c>
      <c r="W1785" t="s">
        <v>5377</v>
      </c>
      <c r="X1785" t="s">
        <v>5361</v>
      </c>
      <c r="Y1785" t="s">
        <v>951</v>
      </c>
      <c r="Z1785" t="s">
        <v>5367</v>
      </c>
      <c r="AA1785" t="s">
        <v>5368</v>
      </c>
      <c r="AB1785">
        <v>0</v>
      </c>
      <c r="AC1785">
        <v>0</v>
      </c>
      <c r="AD1785">
        <v>0</v>
      </c>
      <c r="AE1785">
        <v>0</v>
      </c>
      <c r="AF1785" t="s">
        <v>63</v>
      </c>
      <c r="AG1785" t="s">
        <v>63</v>
      </c>
      <c r="AH1785" t="s">
        <v>63</v>
      </c>
      <c r="AI1785" t="s">
        <v>63</v>
      </c>
      <c r="AJ1785" t="s">
        <v>63</v>
      </c>
      <c r="AK1785" t="s">
        <v>63</v>
      </c>
      <c r="AL1785" t="s">
        <v>63</v>
      </c>
      <c r="AM1785" t="s">
        <v>63</v>
      </c>
      <c r="AN1785">
        <v>-10</v>
      </c>
      <c r="AO1785">
        <v>2</v>
      </c>
      <c r="AP1785" t="s">
        <v>63</v>
      </c>
      <c r="AQ1785" t="s">
        <v>63</v>
      </c>
      <c r="AR1785" t="s">
        <v>63</v>
      </c>
      <c r="AS1785" t="s">
        <v>63</v>
      </c>
      <c r="AT1785" t="s">
        <v>63</v>
      </c>
      <c r="AU1785" t="s">
        <v>63</v>
      </c>
      <c r="AV1785" t="s">
        <v>63</v>
      </c>
      <c r="AW1785" t="s">
        <v>63</v>
      </c>
      <c r="AX1785">
        <v>0</v>
      </c>
      <c r="AY1785">
        <v>0</v>
      </c>
      <c r="AZ1785" t="s">
        <v>422</v>
      </c>
      <c r="BA1785" t="s">
        <v>311</v>
      </c>
      <c r="BB1785" t="s">
        <v>86</v>
      </c>
      <c r="BC1785" t="s">
        <v>255</v>
      </c>
      <c r="BD1785" t="s">
        <v>198</v>
      </c>
      <c r="BE1785" t="s">
        <v>256</v>
      </c>
      <c r="BF1785">
        <v>1</v>
      </c>
      <c r="BG1785">
        <f>IF(Table1[[#This Row],[ft_score]]="0 - 0", 1, 0)</f>
        <v>0</v>
      </c>
      <c r="BH1785">
        <f t="shared" si="27"/>
        <v>1</v>
      </c>
    </row>
    <row r="1786" spans="1:60" x14ac:dyDescent="0.25">
      <c r="A1786" s="1">
        <v>5059</v>
      </c>
      <c r="B1786" t="s">
        <v>58</v>
      </c>
      <c r="C1786" t="s">
        <v>650</v>
      </c>
      <c r="D1786">
        <v>1</v>
      </c>
      <c r="E1786">
        <v>1</v>
      </c>
      <c r="F1786" t="s">
        <v>111</v>
      </c>
      <c r="G1786" t="s">
        <v>90</v>
      </c>
      <c r="H1786" t="s">
        <v>90</v>
      </c>
      <c r="I1786" t="s">
        <v>58</v>
      </c>
      <c r="J1786" t="s">
        <v>90</v>
      </c>
      <c r="K1786">
        <v>0</v>
      </c>
      <c r="L1786" t="s">
        <v>64</v>
      </c>
      <c r="M1786" t="s">
        <v>111</v>
      </c>
      <c r="N1786" t="s">
        <v>64</v>
      </c>
      <c r="O1786" t="s">
        <v>64</v>
      </c>
      <c r="P1786" t="s">
        <v>64</v>
      </c>
      <c r="Q1786" t="s">
        <v>60</v>
      </c>
      <c r="R1786" t="s">
        <v>60</v>
      </c>
      <c r="S1786" t="s">
        <v>111</v>
      </c>
      <c r="T1786">
        <v>46812.76</v>
      </c>
      <c r="U1786" t="s">
        <v>5518</v>
      </c>
      <c r="V1786" t="s">
        <v>5519</v>
      </c>
      <c r="W1786" t="s">
        <v>5520</v>
      </c>
      <c r="X1786" t="s">
        <v>5361</v>
      </c>
      <c r="Y1786" t="s">
        <v>548</v>
      </c>
      <c r="Z1786" t="s">
        <v>5521</v>
      </c>
      <c r="AA1786" t="s">
        <v>5522</v>
      </c>
      <c r="AB1786">
        <v>0</v>
      </c>
      <c r="AC1786">
        <v>0</v>
      </c>
      <c r="AD1786">
        <v>0</v>
      </c>
      <c r="AE1786">
        <v>0</v>
      </c>
      <c r="AF1786" t="s">
        <v>63</v>
      </c>
      <c r="AG1786" t="s">
        <v>63</v>
      </c>
      <c r="AH1786" t="s">
        <v>63</v>
      </c>
      <c r="AI1786" t="s">
        <v>63</v>
      </c>
      <c r="AJ1786" t="s">
        <v>63</v>
      </c>
      <c r="AK1786" t="s">
        <v>63</v>
      </c>
      <c r="AL1786" t="s">
        <v>63</v>
      </c>
      <c r="AM1786" t="s">
        <v>63</v>
      </c>
      <c r="AN1786">
        <v>-14</v>
      </c>
      <c r="AO1786">
        <v>-16</v>
      </c>
      <c r="AP1786" t="s">
        <v>63</v>
      </c>
      <c r="AQ1786" t="s">
        <v>63</v>
      </c>
      <c r="AR1786" t="s">
        <v>63</v>
      </c>
      <c r="AS1786" t="s">
        <v>63</v>
      </c>
      <c r="AT1786" t="s">
        <v>63</v>
      </c>
      <c r="AU1786" t="s">
        <v>63</v>
      </c>
      <c r="AV1786" t="s">
        <v>63</v>
      </c>
      <c r="AW1786" t="s">
        <v>63</v>
      </c>
      <c r="AX1786">
        <v>0</v>
      </c>
      <c r="AY1786">
        <v>0</v>
      </c>
      <c r="AZ1786" t="s">
        <v>694</v>
      </c>
      <c r="BA1786" t="s">
        <v>285</v>
      </c>
      <c r="BB1786" t="s">
        <v>214</v>
      </c>
      <c r="BC1786" t="s">
        <v>197</v>
      </c>
      <c r="BD1786" t="s">
        <v>198</v>
      </c>
      <c r="BE1786" t="s">
        <v>199</v>
      </c>
      <c r="BF1786">
        <v>1</v>
      </c>
      <c r="BG1786">
        <f>IF(Table1[[#This Row],[ft_score]]="0 - 0", 1, 0)</f>
        <v>0</v>
      </c>
      <c r="BH1786">
        <f t="shared" si="27"/>
        <v>1</v>
      </c>
    </row>
    <row r="1787" spans="1:60" x14ac:dyDescent="0.25">
      <c r="A1787" s="1">
        <v>5065</v>
      </c>
      <c r="B1787" t="s">
        <v>58</v>
      </c>
      <c r="C1787" t="s">
        <v>200</v>
      </c>
      <c r="D1787">
        <v>1</v>
      </c>
      <c r="E1787">
        <v>1</v>
      </c>
      <c r="F1787" t="s">
        <v>111</v>
      </c>
      <c r="G1787" t="s">
        <v>90</v>
      </c>
      <c r="H1787" t="s">
        <v>90</v>
      </c>
      <c r="I1787" t="s">
        <v>58</v>
      </c>
      <c r="J1787" t="s">
        <v>58</v>
      </c>
      <c r="K1787">
        <v>0</v>
      </c>
      <c r="L1787" t="s">
        <v>64</v>
      </c>
      <c r="M1787" t="s">
        <v>111</v>
      </c>
      <c r="N1787" t="s">
        <v>64</v>
      </c>
      <c r="O1787" t="s">
        <v>64</v>
      </c>
      <c r="P1787" t="s">
        <v>64</v>
      </c>
      <c r="Q1787" t="s">
        <v>60</v>
      </c>
      <c r="R1787" t="s">
        <v>60</v>
      </c>
      <c r="S1787" t="s">
        <v>111</v>
      </c>
      <c r="T1787">
        <v>2154.0500000000002</v>
      </c>
      <c r="U1787" t="s">
        <v>2462</v>
      </c>
      <c r="V1787" t="s">
        <v>1726</v>
      </c>
      <c r="W1787" t="s">
        <v>5538</v>
      </c>
      <c r="X1787" t="s">
        <v>5361</v>
      </c>
      <c r="Y1787" t="s">
        <v>1272</v>
      </c>
      <c r="Z1787" t="s">
        <v>1288</v>
      </c>
      <c r="AA1787" t="s">
        <v>1289</v>
      </c>
      <c r="AB1787">
        <v>21</v>
      </c>
      <c r="AC1787">
        <v>62.5</v>
      </c>
      <c r="AD1787">
        <v>43.75</v>
      </c>
      <c r="AE1787">
        <v>25</v>
      </c>
      <c r="AF1787" t="s">
        <v>72</v>
      </c>
      <c r="AG1787" t="s">
        <v>123</v>
      </c>
      <c r="AH1787" t="s">
        <v>5539</v>
      </c>
      <c r="AI1787" t="s">
        <v>3967</v>
      </c>
      <c r="AJ1787" t="s">
        <v>699</v>
      </c>
      <c r="AK1787" t="s">
        <v>1044</v>
      </c>
      <c r="AL1787" t="s">
        <v>1230</v>
      </c>
      <c r="AM1787" t="s">
        <v>5540</v>
      </c>
      <c r="AN1787">
        <v>19</v>
      </c>
      <c r="AO1787">
        <v>3.5</v>
      </c>
      <c r="AP1787" t="s">
        <v>5541</v>
      </c>
      <c r="AQ1787" t="s">
        <v>82</v>
      </c>
      <c r="AR1787" t="s">
        <v>97</v>
      </c>
      <c r="AS1787" t="s">
        <v>81</v>
      </c>
      <c r="AT1787" t="s">
        <v>82</v>
      </c>
      <c r="AU1787" t="s">
        <v>82</v>
      </c>
      <c r="AV1787" t="s">
        <v>159</v>
      </c>
      <c r="AW1787" t="s">
        <v>83</v>
      </c>
      <c r="AX1787">
        <v>43.28</v>
      </c>
      <c r="AY1787">
        <v>56.73</v>
      </c>
      <c r="AZ1787" t="s">
        <v>285</v>
      </c>
      <c r="BA1787" t="s">
        <v>124</v>
      </c>
      <c r="BB1787" t="s">
        <v>285</v>
      </c>
      <c r="BC1787" t="s">
        <v>255</v>
      </c>
      <c r="BD1787" t="s">
        <v>423</v>
      </c>
      <c r="BE1787" t="s">
        <v>256</v>
      </c>
      <c r="BF1787">
        <v>2</v>
      </c>
      <c r="BG1787">
        <f>IF(Table1[[#This Row],[ft_score]]="0 - 0", 1, 0)</f>
        <v>0</v>
      </c>
      <c r="BH1787">
        <f t="shared" si="27"/>
        <v>1</v>
      </c>
    </row>
    <row r="1788" spans="1:60" x14ac:dyDescent="0.25">
      <c r="A1788" s="1">
        <v>5092</v>
      </c>
      <c r="B1788" t="s">
        <v>58</v>
      </c>
      <c r="C1788" t="s">
        <v>167</v>
      </c>
      <c r="D1788">
        <v>1</v>
      </c>
      <c r="E1788">
        <v>1</v>
      </c>
      <c r="F1788" t="s">
        <v>111</v>
      </c>
      <c r="G1788" t="s">
        <v>90</v>
      </c>
      <c r="H1788" t="s">
        <v>90</v>
      </c>
      <c r="I1788" t="s">
        <v>58</v>
      </c>
      <c r="J1788" t="s">
        <v>90</v>
      </c>
      <c r="K1788">
        <v>0</v>
      </c>
      <c r="L1788" t="s">
        <v>201</v>
      </c>
      <c r="M1788" t="s">
        <v>111</v>
      </c>
      <c r="N1788" t="s">
        <v>64</v>
      </c>
      <c r="O1788" t="s">
        <v>201</v>
      </c>
      <c r="P1788" t="s">
        <v>201</v>
      </c>
      <c r="Q1788" t="s">
        <v>201</v>
      </c>
      <c r="R1788" t="s">
        <v>201</v>
      </c>
      <c r="S1788" t="s">
        <v>111</v>
      </c>
      <c r="T1788">
        <v>19.170000000000002</v>
      </c>
      <c r="U1788" t="s">
        <v>5617</v>
      </c>
      <c r="V1788" t="s">
        <v>5618</v>
      </c>
      <c r="W1788" t="s">
        <v>5619</v>
      </c>
      <c r="X1788" t="s">
        <v>5566</v>
      </c>
      <c r="Y1788" t="s">
        <v>921</v>
      </c>
      <c r="Z1788" t="s">
        <v>5038</v>
      </c>
      <c r="AA1788" t="s">
        <v>5610</v>
      </c>
      <c r="AB1788">
        <v>16</v>
      </c>
      <c r="AC1788">
        <v>62.5</v>
      </c>
      <c r="AD1788">
        <v>37.5</v>
      </c>
      <c r="AE1788">
        <v>31.25</v>
      </c>
      <c r="AF1788" t="s">
        <v>73</v>
      </c>
      <c r="AG1788" t="s">
        <v>159</v>
      </c>
      <c r="AH1788" t="s">
        <v>2664</v>
      </c>
      <c r="AI1788" t="s">
        <v>600</v>
      </c>
      <c r="AJ1788" t="s">
        <v>1968</v>
      </c>
      <c r="AK1788" t="s">
        <v>1010</v>
      </c>
      <c r="AL1788" t="s">
        <v>2730</v>
      </c>
      <c r="AM1788" t="s">
        <v>5620</v>
      </c>
      <c r="AN1788">
        <v>-8</v>
      </c>
      <c r="AO1788">
        <v>-4</v>
      </c>
      <c r="AP1788" t="s">
        <v>3432</v>
      </c>
      <c r="AQ1788" t="s">
        <v>97</v>
      </c>
      <c r="AR1788" t="s">
        <v>82</v>
      </c>
      <c r="AS1788" t="s">
        <v>82</v>
      </c>
      <c r="AT1788" t="s">
        <v>81</v>
      </c>
      <c r="AU1788" t="s">
        <v>159</v>
      </c>
      <c r="AV1788" t="s">
        <v>83</v>
      </c>
      <c r="AW1788" t="s">
        <v>63</v>
      </c>
      <c r="AX1788">
        <v>47.22</v>
      </c>
      <c r="AY1788">
        <v>52.78</v>
      </c>
      <c r="AZ1788" t="s">
        <v>112</v>
      </c>
      <c r="BA1788" t="s">
        <v>336</v>
      </c>
      <c r="BB1788" t="s">
        <v>506</v>
      </c>
      <c r="BC1788" t="s">
        <v>255</v>
      </c>
      <c r="BD1788" t="s">
        <v>255</v>
      </c>
      <c r="BE1788" t="s">
        <v>424</v>
      </c>
      <c r="BF1788">
        <v>2</v>
      </c>
      <c r="BG1788">
        <f>IF(Table1[[#This Row],[ft_score]]="0 - 0", 1, 0)</f>
        <v>0</v>
      </c>
      <c r="BH1788">
        <f t="shared" si="27"/>
        <v>1</v>
      </c>
    </row>
    <row r="1789" spans="1:60" hidden="1" x14ac:dyDescent="0.25">
      <c r="A1789" s="1">
        <v>5124</v>
      </c>
      <c r="B1789" t="s">
        <v>58</v>
      </c>
      <c r="C1789" t="s">
        <v>200</v>
      </c>
      <c r="D1789">
        <v>1</v>
      </c>
      <c r="E1789">
        <v>1</v>
      </c>
      <c r="F1789" t="s">
        <v>111</v>
      </c>
      <c r="G1789" t="s">
        <v>90</v>
      </c>
      <c r="H1789" t="s">
        <v>90</v>
      </c>
      <c r="I1789" t="s">
        <v>58</v>
      </c>
      <c r="J1789" t="s">
        <v>90</v>
      </c>
      <c r="K1789">
        <v>0</v>
      </c>
      <c r="L1789" t="s">
        <v>201</v>
      </c>
      <c r="M1789" t="s">
        <v>111</v>
      </c>
      <c r="N1789" t="s">
        <v>64</v>
      </c>
      <c r="O1789" t="s">
        <v>64</v>
      </c>
      <c r="P1789" t="s">
        <v>201</v>
      </c>
      <c r="Q1789" t="s">
        <v>201</v>
      </c>
      <c r="R1789" t="s">
        <v>111</v>
      </c>
      <c r="S1789" t="s">
        <v>111</v>
      </c>
      <c r="T1789">
        <v>48.84</v>
      </c>
      <c r="U1789" t="s">
        <v>5697</v>
      </c>
      <c r="V1789" t="s">
        <v>5698</v>
      </c>
      <c r="W1789" t="s">
        <v>5699</v>
      </c>
      <c r="X1789" t="s">
        <v>5566</v>
      </c>
      <c r="Y1789" t="s">
        <v>966</v>
      </c>
      <c r="Z1789" t="s">
        <v>5689</v>
      </c>
      <c r="AA1789" t="s">
        <v>5690</v>
      </c>
      <c r="AB1789">
        <v>0</v>
      </c>
      <c r="AC1789">
        <v>0</v>
      </c>
      <c r="AD1789">
        <v>0</v>
      </c>
      <c r="AE1789">
        <v>0</v>
      </c>
      <c r="AF1789" t="s">
        <v>63</v>
      </c>
      <c r="AG1789" t="s">
        <v>63</v>
      </c>
      <c r="AH1789" t="s">
        <v>63</v>
      </c>
      <c r="AI1789" t="s">
        <v>63</v>
      </c>
      <c r="AJ1789" t="s">
        <v>63</v>
      </c>
      <c r="AK1789" t="s">
        <v>63</v>
      </c>
      <c r="AL1789" t="s">
        <v>63</v>
      </c>
      <c r="AM1789" t="s">
        <v>63</v>
      </c>
      <c r="AN1789">
        <v>-10</v>
      </c>
      <c r="AO1789">
        <v>-8</v>
      </c>
      <c r="AP1789" t="s">
        <v>63</v>
      </c>
      <c r="AQ1789" t="s">
        <v>63</v>
      </c>
      <c r="AR1789" t="s">
        <v>63</v>
      </c>
      <c r="AS1789" t="s">
        <v>63</v>
      </c>
      <c r="AT1789" t="s">
        <v>63</v>
      </c>
      <c r="AU1789" t="s">
        <v>63</v>
      </c>
      <c r="AV1789" t="s">
        <v>63</v>
      </c>
      <c r="AW1789" t="s">
        <v>63</v>
      </c>
      <c r="AX1789">
        <v>0</v>
      </c>
      <c r="AY1789">
        <v>0</v>
      </c>
      <c r="AZ1789" t="s">
        <v>166</v>
      </c>
      <c r="BA1789" t="s">
        <v>166</v>
      </c>
      <c r="BB1789" t="s">
        <v>166</v>
      </c>
      <c r="BC1789" t="s">
        <v>166</v>
      </c>
      <c r="BD1789" t="s">
        <v>166</v>
      </c>
      <c r="BE1789" t="s">
        <v>166</v>
      </c>
      <c r="BF1789" t="s">
        <v>58</v>
      </c>
      <c r="BG1789">
        <f>IF(Table1[[#This Row],[ft_score]]="0 - 0", 1, 0)</f>
        <v>0</v>
      </c>
      <c r="BH1789">
        <f t="shared" si="27"/>
        <v>1</v>
      </c>
    </row>
    <row r="1790" spans="1:60" x14ac:dyDescent="0.25">
      <c r="A1790" s="1">
        <v>5143</v>
      </c>
      <c r="B1790" t="s">
        <v>58</v>
      </c>
      <c r="C1790" t="s">
        <v>126</v>
      </c>
      <c r="D1790">
        <v>1</v>
      </c>
      <c r="E1790">
        <v>1</v>
      </c>
      <c r="F1790" t="s">
        <v>111</v>
      </c>
      <c r="G1790" t="s">
        <v>90</v>
      </c>
      <c r="H1790" t="s">
        <v>90</v>
      </c>
      <c r="I1790" t="s">
        <v>58</v>
      </c>
      <c r="J1790" t="s">
        <v>90</v>
      </c>
      <c r="K1790">
        <v>0</v>
      </c>
      <c r="L1790" t="s">
        <v>60</v>
      </c>
      <c r="M1790" t="s">
        <v>111</v>
      </c>
      <c r="N1790" t="s">
        <v>64</v>
      </c>
      <c r="O1790" t="s">
        <v>60</v>
      </c>
      <c r="P1790" t="s">
        <v>60</v>
      </c>
      <c r="Q1790" t="s">
        <v>60</v>
      </c>
      <c r="R1790" t="s">
        <v>60</v>
      </c>
      <c r="S1790" t="s">
        <v>111</v>
      </c>
      <c r="T1790">
        <v>159.77000000000001</v>
      </c>
      <c r="U1790" t="s">
        <v>5756</v>
      </c>
      <c r="V1790" t="s">
        <v>5757</v>
      </c>
      <c r="W1790" t="s">
        <v>5758</v>
      </c>
      <c r="X1790" t="s">
        <v>5566</v>
      </c>
      <c r="Y1790" t="s">
        <v>1008</v>
      </c>
      <c r="Z1790" t="s">
        <v>5751</v>
      </c>
      <c r="AA1790" t="s">
        <v>5752</v>
      </c>
      <c r="AB1790">
        <v>0</v>
      </c>
      <c r="AC1790">
        <v>0</v>
      </c>
      <c r="AD1790">
        <v>0</v>
      </c>
      <c r="AE1790">
        <v>0</v>
      </c>
      <c r="AF1790" t="s">
        <v>63</v>
      </c>
      <c r="AG1790" t="s">
        <v>63</v>
      </c>
      <c r="AH1790" t="s">
        <v>63</v>
      </c>
      <c r="AI1790" t="s">
        <v>63</v>
      </c>
      <c r="AJ1790" t="s">
        <v>63</v>
      </c>
      <c r="AK1790" t="s">
        <v>63</v>
      </c>
      <c r="AL1790" t="s">
        <v>63</v>
      </c>
      <c r="AM1790" t="s">
        <v>63</v>
      </c>
      <c r="AN1790">
        <v>42</v>
      </c>
      <c r="AO1790">
        <v>2</v>
      </c>
      <c r="AP1790" t="s">
        <v>63</v>
      </c>
      <c r="AQ1790" t="s">
        <v>63</v>
      </c>
      <c r="AR1790" t="s">
        <v>63</v>
      </c>
      <c r="AS1790" t="s">
        <v>63</v>
      </c>
      <c r="AT1790" t="s">
        <v>63</v>
      </c>
      <c r="AU1790" t="s">
        <v>63</v>
      </c>
      <c r="AV1790" t="s">
        <v>63</v>
      </c>
      <c r="AW1790" t="s">
        <v>63</v>
      </c>
      <c r="AX1790">
        <v>0</v>
      </c>
      <c r="AY1790">
        <v>0</v>
      </c>
      <c r="AZ1790" t="s">
        <v>215</v>
      </c>
      <c r="BA1790" t="s">
        <v>298</v>
      </c>
      <c r="BB1790" t="s">
        <v>144</v>
      </c>
      <c r="BC1790" t="s">
        <v>231</v>
      </c>
      <c r="BD1790" t="s">
        <v>197</v>
      </c>
      <c r="BE1790" t="s">
        <v>166</v>
      </c>
      <c r="BF1790">
        <v>1</v>
      </c>
      <c r="BG1790">
        <f>IF(Table1[[#This Row],[ft_score]]="0 - 0", 1, 0)</f>
        <v>0</v>
      </c>
      <c r="BH1790">
        <f t="shared" si="27"/>
        <v>1</v>
      </c>
    </row>
    <row r="1791" spans="1:60" hidden="1" x14ac:dyDescent="0.25">
      <c r="A1791" s="1">
        <v>5157</v>
      </c>
      <c r="B1791" t="s">
        <v>58</v>
      </c>
      <c r="C1791" t="s">
        <v>244</v>
      </c>
      <c r="D1791">
        <v>1</v>
      </c>
      <c r="E1791">
        <v>1</v>
      </c>
      <c r="F1791" t="s">
        <v>111</v>
      </c>
      <c r="G1791" t="s">
        <v>90</v>
      </c>
      <c r="H1791" t="s">
        <v>90</v>
      </c>
      <c r="I1791" t="s">
        <v>58</v>
      </c>
      <c r="J1791" t="s">
        <v>90</v>
      </c>
      <c r="K1791">
        <v>0</v>
      </c>
      <c r="L1791" t="s">
        <v>201</v>
      </c>
      <c r="M1791" t="s">
        <v>111</v>
      </c>
      <c r="N1791" t="s">
        <v>64</v>
      </c>
      <c r="O1791" t="s">
        <v>201</v>
      </c>
      <c r="P1791" t="s">
        <v>201</v>
      </c>
      <c r="Q1791" t="s">
        <v>201</v>
      </c>
      <c r="R1791" t="s">
        <v>201</v>
      </c>
      <c r="S1791" t="s">
        <v>111</v>
      </c>
      <c r="T1791">
        <v>614.96</v>
      </c>
      <c r="U1791" t="s">
        <v>5794</v>
      </c>
      <c r="V1791" t="s">
        <v>5795</v>
      </c>
      <c r="W1791" t="s">
        <v>5796</v>
      </c>
      <c r="X1791" t="s">
        <v>5566</v>
      </c>
      <c r="Y1791" t="s">
        <v>1008</v>
      </c>
      <c r="Z1791" t="s">
        <v>5751</v>
      </c>
      <c r="AA1791" t="s">
        <v>5752</v>
      </c>
      <c r="AB1791">
        <v>0</v>
      </c>
      <c r="AC1791">
        <v>0</v>
      </c>
      <c r="AD1791">
        <v>0</v>
      </c>
      <c r="AE1791">
        <v>0</v>
      </c>
      <c r="AF1791" t="s">
        <v>63</v>
      </c>
      <c r="AG1791" t="s">
        <v>63</v>
      </c>
      <c r="AH1791" t="s">
        <v>63</v>
      </c>
      <c r="AI1791" t="s">
        <v>63</v>
      </c>
      <c r="AJ1791" t="s">
        <v>63</v>
      </c>
      <c r="AK1791" t="s">
        <v>63</v>
      </c>
      <c r="AL1791" t="s">
        <v>63</v>
      </c>
      <c r="AM1791" t="s">
        <v>63</v>
      </c>
      <c r="AN1791">
        <v>-6</v>
      </c>
      <c r="AO1791">
        <v>8</v>
      </c>
      <c r="AP1791" t="s">
        <v>63</v>
      </c>
      <c r="AQ1791" t="s">
        <v>63</v>
      </c>
      <c r="AR1791" t="s">
        <v>63</v>
      </c>
      <c r="AS1791" t="s">
        <v>63</v>
      </c>
      <c r="AT1791" t="s">
        <v>63</v>
      </c>
      <c r="AU1791" t="s">
        <v>63</v>
      </c>
      <c r="AV1791" t="s">
        <v>63</v>
      </c>
      <c r="AW1791" t="s">
        <v>63</v>
      </c>
      <c r="AX1791">
        <v>0</v>
      </c>
      <c r="AY1791">
        <v>0</v>
      </c>
      <c r="AZ1791" t="s">
        <v>166</v>
      </c>
      <c r="BA1791" t="s">
        <v>166</v>
      </c>
      <c r="BB1791" t="s">
        <v>166</v>
      </c>
      <c r="BC1791" t="s">
        <v>166</v>
      </c>
      <c r="BD1791" t="s">
        <v>166</v>
      </c>
      <c r="BE1791" t="s">
        <v>166</v>
      </c>
      <c r="BF1791" t="s">
        <v>58</v>
      </c>
      <c r="BG1791">
        <f>IF(Table1[[#This Row],[ft_score]]="0 - 0", 1, 0)</f>
        <v>0</v>
      </c>
      <c r="BH1791">
        <f t="shared" si="27"/>
        <v>1</v>
      </c>
    </row>
    <row r="1792" spans="1:60" hidden="1" x14ac:dyDescent="0.25">
      <c r="A1792" s="1">
        <v>5203</v>
      </c>
      <c r="B1792" t="s">
        <v>58</v>
      </c>
      <c r="C1792" t="s">
        <v>200</v>
      </c>
      <c r="D1792">
        <v>1</v>
      </c>
      <c r="E1792">
        <v>1</v>
      </c>
      <c r="F1792" t="s">
        <v>111</v>
      </c>
      <c r="G1792" t="s">
        <v>90</v>
      </c>
      <c r="H1792" t="s">
        <v>90</v>
      </c>
      <c r="I1792" t="s">
        <v>58</v>
      </c>
      <c r="J1792" t="s">
        <v>90</v>
      </c>
      <c r="K1792">
        <v>0</v>
      </c>
      <c r="L1792" t="s">
        <v>60</v>
      </c>
      <c r="M1792" t="s">
        <v>111</v>
      </c>
      <c r="N1792" t="s">
        <v>64</v>
      </c>
      <c r="O1792" t="s">
        <v>60</v>
      </c>
      <c r="P1792" t="s">
        <v>60</v>
      </c>
      <c r="Q1792" t="s">
        <v>60</v>
      </c>
      <c r="R1792" t="s">
        <v>60</v>
      </c>
      <c r="S1792" t="s">
        <v>111</v>
      </c>
      <c r="T1792">
        <v>2180.9899999999998</v>
      </c>
      <c r="U1792" t="s">
        <v>2331</v>
      </c>
      <c r="V1792" t="s">
        <v>3151</v>
      </c>
      <c r="W1792" t="s">
        <v>5932</v>
      </c>
      <c r="X1792" t="s">
        <v>5566</v>
      </c>
      <c r="Y1792" t="s">
        <v>405</v>
      </c>
      <c r="Z1792" t="s">
        <v>2333</v>
      </c>
      <c r="AA1792" t="s">
        <v>2334</v>
      </c>
      <c r="AB1792">
        <v>2</v>
      </c>
      <c r="AC1792">
        <v>66.67</v>
      </c>
      <c r="AD1792">
        <v>25</v>
      </c>
      <c r="AE1792">
        <v>25</v>
      </c>
      <c r="AF1792" t="s">
        <v>73</v>
      </c>
      <c r="AG1792" t="s">
        <v>63</v>
      </c>
      <c r="AH1792" t="s">
        <v>123</v>
      </c>
      <c r="AI1792" t="s">
        <v>83</v>
      </c>
      <c r="AJ1792" t="s">
        <v>159</v>
      </c>
      <c r="AK1792" t="s">
        <v>83</v>
      </c>
      <c r="AL1792" t="s">
        <v>159</v>
      </c>
      <c r="AM1792" t="s">
        <v>83</v>
      </c>
      <c r="AN1792">
        <v>-21</v>
      </c>
      <c r="AO1792">
        <v>-2.5</v>
      </c>
      <c r="AP1792" t="s">
        <v>4061</v>
      </c>
      <c r="AQ1792" t="s">
        <v>560</v>
      </c>
      <c r="AR1792" t="s">
        <v>63</v>
      </c>
      <c r="AS1792" t="s">
        <v>63</v>
      </c>
      <c r="AT1792" t="s">
        <v>560</v>
      </c>
      <c r="AU1792" t="s">
        <v>1857</v>
      </c>
      <c r="AV1792" t="s">
        <v>73</v>
      </c>
      <c r="AW1792" t="s">
        <v>73</v>
      </c>
      <c r="AX1792">
        <v>56.25</v>
      </c>
      <c r="AY1792">
        <v>43.75</v>
      </c>
      <c r="AZ1792" t="s">
        <v>166</v>
      </c>
      <c r="BA1792" t="s">
        <v>166</v>
      </c>
      <c r="BB1792" t="s">
        <v>166</v>
      </c>
      <c r="BC1792" t="s">
        <v>166</v>
      </c>
      <c r="BD1792" t="s">
        <v>166</v>
      </c>
      <c r="BE1792" t="s">
        <v>166</v>
      </c>
      <c r="BF1792" t="s">
        <v>58</v>
      </c>
      <c r="BG1792">
        <f>IF(Table1[[#This Row],[ft_score]]="0 - 0", 1, 0)</f>
        <v>0</v>
      </c>
      <c r="BH1792">
        <f t="shared" si="27"/>
        <v>1</v>
      </c>
    </row>
    <row r="1793" spans="1:60" hidden="1" x14ac:dyDescent="0.25">
      <c r="A1793" s="1">
        <v>5210</v>
      </c>
      <c r="B1793" t="s">
        <v>58</v>
      </c>
      <c r="C1793" t="s">
        <v>200</v>
      </c>
      <c r="D1793">
        <v>1</v>
      </c>
      <c r="E1793">
        <v>1</v>
      </c>
      <c r="F1793" t="s">
        <v>111</v>
      </c>
      <c r="G1793" t="s">
        <v>90</v>
      </c>
      <c r="H1793" t="s">
        <v>90</v>
      </c>
      <c r="I1793" t="s">
        <v>58</v>
      </c>
      <c r="J1793" t="s">
        <v>90</v>
      </c>
      <c r="K1793">
        <v>0</v>
      </c>
      <c r="L1793" t="s">
        <v>201</v>
      </c>
      <c r="M1793" t="s">
        <v>111</v>
      </c>
      <c r="N1793" t="s">
        <v>64</v>
      </c>
      <c r="O1793" t="s">
        <v>64</v>
      </c>
      <c r="P1793" t="s">
        <v>201</v>
      </c>
      <c r="Q1793" t="s">
        <v>201</v>
      </c>
      <c r="R1793" t="s">
        <v>201</v>
      </c>
      <c r="S1793" t="s">
        <v>111</v>
      </c>
      <c r="T1793">
        <v>88.78</v>
      </c>
      <c r="U1793" t="s">
        <v>3137</v>
      </c>
      <c r="V1793" t="s">
        <v>4353</v>
      </c>
      <c r="W1793" t="s">
        <v>5942</v>
      </c>
      <c r="X1793" t="s">
        <v>5566</v>
      </c>
      <c r="Y1793" t="s">
        <v>131</v>
      </c>
      <c r="Z1793" t="s">
        <v>2317</v>
      </c>
      <c r="AA1793" t="s">
        <v>2318</v>
      </c>
      <c r="AB1793">
        <v>3</v>
      </c>
      <c r="AC1793">
        <v>100</v>
      </c>
      <c r="AD1793">
        <v>100</v>
      </c>
      <c r="AE1793">
        <v>66.67</v>
      </c>
      <c r="AF1793" t="s">
        <v>136</v>
      </c>
      <c r="AG1793" t="s">
        <v>63</v>
      </c>
      <c r="AH1793" t="s">
        <v>1575</v>
      </c>
      <c r="AI1793" t="s">
        <v>3311</v>
      </c>
      <c r="AJ1793" t="s">
        <v>3095</v>
      </c>
      <c r="AK1793" t="s">
        <v>2587</v>
      </c>
      <c r="AL1793" t="s">
        <v>3311</v>
      </c>
      <c r="AM1793" t="s">
        <v>5943</v>
      </c>
      <c r="AN1793">
        <v>-7</v>
      </c>
      <c r="AO1793">
        <v>8.5</v>
      </c>
      <c r="AP1793" t="s">
        <v>560</v>
      </c>
      <c r="AQ1793" t="s">
        <v>1949</v>
      </c>
      <c r="AR1793" t="s">
        <v>2471</v>
      </c>
      <c r="AS1793" t="s">
        <v>63</v>
      </c>
      <c r="AT1793" t="s">
        <v>560</v>
      </c>
      <c r="AU1793" t="s">
        <v>2471</v>
      </c>
      <c r="AV1793" t="s">
        <v>1949</v>
      </c>
      <c r="AW1793" t="s">
        <v>63</v>
      </c>
      <c r="AX1793">
        <v>45.59</v>
      </c>
      <c r="AY1793">
        <v>54.41</v>
      </c>
      <c r="AZ1793" t="s">
        <v>166</v>
      </c>
      <c r="BA1793" t="s">
        <v>166</v>
      </c>
      <c r="BB1793" t="s">
        <v>166</v>
      </c>
      <c r="BC1793" t="s">
        <v>166</v>
      </c>
      <c r="BD1793" t="s">
        <v>166</v>
      </c>
      <c r="BE1793" t="s">
        <v>166</v>
      </c>
      <c r="BF1793" t="s">
        <v>58</v>
      </c>
      <c r="BG1793">
        <f>IF(Table1[[#This Row],[ft_score]]="0 - 0", 1, 0)</f>
        <v>0</v>
      </c>
      <c r="BH1793">
        <f t="shared" si="27"/>
        <v>1</v>
      </c>
    </row>
    <row r="1794" spans="1:60" hidden="1" x14ac:dyDescent="0.25">
      <c r="A1794" s="1">
        <v>5243</v>
      </c>
      <c r="B1794" t="s">
        <v>5152</v>
      </c>
      <c r="C1794" t="s">
        <v>636</v>
      </c>
      <c r="D1794">
        <v>1</v>
      </c>
      <c r="E1794">
        <v>1</v>
      </c>
      <c r="F1794" t="s">
        <v>111</v>
      </c>
      <c r="G1794">
        <v>1.02</v>
      </c>
      <c r="H1794">
        <v>-1</v>
      </c>
      <c r="I1794" t="s">
        <v>61</v>
      </c>
      <c r="J1794" t="s">
        <v>177</v>
      </c>
      <c r="K1794">
        <v>1</v>
      </c>
      <c r="L1794" t="s">
        <v>64</v>
      </c>
      <c r="M1794" t="s">
        <v>111</v>
      </c>
      <c r="N1794" t="s">
        <v>64</v>
      </c>
      <c r="O1794" t="s">
        <v>64</v>
      </c>
      <c r="P1794" t="s">
        <v>64</v>
      </c>
      <c r="Q1794" t="s">
        <v>201</v>
      </c>
      <c r="R1794" t="s">
        <v>201</v>
      </c>
      <c r="S1794" t="s">
        <v>111</v>
      </c>
      <c r="T1794">
        <v>23942.81</v>
      </c>
      <c r="U1794" t="s">
        <v>4829</v>
      </c>
      <c r="V1794" t="s">
        <v>5044</v>
      </c>
      <c r="W1794" t="s">
        <v>6026</v>
      </c>
      <c r="X1794" t="s">
        <v>5566</v>
      </c>
      <c r="Y1794" t="s">
        <v>4404</v>
      </c>
      <c r="Z1794" t="s">
        <v>4831</v>
      </c>
      <c r="AA1794" t="s">
        <v>4832</v>
      </c>
      <c r="AB1794">
        <v>1</v>
      </c>
      <c r="AC1794">
        <v>100</v>
      </c>
      <c r="AD1794">
        <v>50</v>
      </c>
      <c r="AE1794">
        <v>0</v>
      </c>
      <c r="AF1794" t="s">
        <v>63</v>
      </c>
      <c r="AG1794" t="s">
        <v>63</v>
      </c>
      <c r="AH1794" t="s">
        <v>73</v>
      </c>
      <c r="AI1794" t="s">
        <v>136</v>
      </c>
      <c r="AJ1794" t="s">
        <v>2364</v>
      </c>
      <c r="AK1794" t="s">
        <v>63</v>
      </c>
      <c r="AL1794" t="s">
        <v>63</v>
      </c>
      <c r="AM1794" t="s">
        <v>73</v>
      </c>
      <c r="AN1794">
        <v>-7</v>
      </c>
      <c r="AO1794">
        <v>4.5</v>
      </c>
      <c r="AP1794" t="s">
        <v>1858</v>
      </c>
      <c r="AQ1794" t="s">
        <v>560</v>
      </c>
      <c r="AR1794" t="s">
        <v>63</v>
      </c>
      <c r="AS1794" t="s">
        <v>63</v>
      </c>
      <c r="AT1794" t="s">
        <v>560</v>
      </c>
      <c r="AU1794" t="s">
        <v>97</v>
      </c>
      <c r="AV1794" t="s">
        <v>97</v>
      </c>
      <c r="AW1794" t="s">
        <v>63</v>
      </c>
      <c r="AX1794">
        <v>75</v>
      </c>
      <c r="AY1794">
        <v>25</v>
      </c>
      <c r="AZ1794" t="s">
        <v>166</v>
      </c>
      <c r="BA1794" t="s">
        <v>166</v>
      </c>
      <c r="BB1794" t="s">
        <v>166</v>
      </c>
      <c r="BC1794" t="s">
        <v>166</v>
      </c>
      <c r="BD1794" t="s">
        <v>166</v>
      </c>
      <c r="BE1794" t="s">
        <v>166</v>
      </c>
      <c r="BF1794" t="s">
        <v>58</v>
      </c>
      <c r="BG1794">
        <f>IF(Table1[[#This Row],[ft_score]]="0 - 0", 1, 0)</f>
        <v>0</v>
      </c>
      <c r="BH1794">
        <f t="shared" ref="BH1794:BH1857" si="28">IF(D1794=E1794, 1, 0)</f>
        <v>1</v>
      </c>
    </row>
    <row r="1795" spans="1:60" hidden="1" x14ac:dyDescent="0.25">
      <c r="A1795" s="1">
        <v>5248</v>
      </c>
      <c r="B1795" t="s">
        <v>58</v>
      </c>
      <c r="C1795" t="s">
        <v>167</v>
      </c>
      <c r="D1795">
        <v>1</v>
      </c>
      <c r="E1795">
        <v>1</v>
      </c>
      <c r="F1795" t="s">
        <v>111</v>
      </c>
      <c r="G1795" t="s">
        <v>90</v>
      </c>
      <c r="H1795" t="s">
        <v>90</v>
      </c>
      <c r="I1795" t="s">
        <v>58</v>
      </c>
      <c r="J1795" t="s">
        <v>90</v>
      </c>
      <c r="K1795">
        <v>0</v>
      </c>
      <c r="L1795" t="s">
        <v>60</v>
      </c>
      <c r="M1795" t="s">
        <v>111</v>
      </c>
      <c r="N1795" t="s">
        <v>64</v>
      </c>
      <c r="O1795" t="s">
        <v>64</v>
      </c>
      <c r="P1795" t="s">
        <v>64</v>
      </c>
      <c r="Q1795" t="s">
        <v>60</v>
      </c>
      <c r="R1795" t="s">
        <v>60</v>
      </c>
      <c r="S1795" t="s">
        <v>111</v>
      </c>
      <c r="T1795">
        <v>15.42</v>
      </c>
      <c r="U1795" t="s">
        <v>3588</v>
      </c>
      <c r="V1795" t="s">
        <v>3534</v>
      </c>
      <c r="W1795" t="s">
        <v>6037</v>
      </c>
      <c r="X1795" t="s">
        <v>5566</v>
      </c>
      <c r="Y1795" t="s">
        <v>405</v>
      </c>
      <c r="Z1795" t="s">
        <v>3537</v>
      </c>
      <c r="AA1795" t="s">
        <v>3538</v>
      </c>
      <c r="AB1795">
        <v>18</v>
      </c>
      <c r="AC1795">
        <v>68.75</v>
      </c>
      <c r="AD1795">
        <v>50</v>
      </c>
      <c r="AE1795">
        <v>31.25</v>
      </c>
      <c r="AF1795" t="s">
        <v>83</v>
      </c>
      <c r="AG1795" t="s">
        <v>73</v>
      </c>
      <c r="AH1795" t="s">
        <v>343</v>
      </c>
      <c r="AI1795" t="s">
        <v>2818</v>
      </c>
      <c r="AJ1795" t="s">
        <v>409</v>
      </c>
      <c r="AK1795" t="s">
        <v>344</v>
      </c>
      <c r="AL1795" t="s">
        <v>2159</v>
      </c>
      <c r="AM1795" t="s">
        <v>1228</v>
      </c>
      <c r="AN1795">
        <v>-2</v>
      </c>
      <c r="AO1795">
        <v>3</v>
      </c>
      <c r="AP1795" t="s">
        <v>2471</v>
      </c>
      <c r="AQ1795" t="s">
        <v>82</v>
      </c>
      <c r="AR1795" t="s">
        <v>73</v>
      </c>
      <c r="AS1795" t="s">
        <v>97</v>
      </c>
      <c r="AT1795" t="s">
        <v>97</v>
      </c>
      <c r="AU1795" t="s">
        <v>159</v>
      </c>
      <c r="AV1795" t="s">
        <v>83</v>
      </c>
      <c r="AW1795" t="s">
        <v>83</v>
      </c>
      <c r="AX1795">
        <v>42.11</v>
      </c>
      <c r="AY1795">
        <v>57.89</v>
      </c>
      <c r="AZ1795" t="s">
        <v>166</v>
      </c>
      <c r="BA1795" t="s">
        <v>166</v>
      </c>
      <c r="BB1795" t="s">
        <v>166</v>
      </c>
      <c r="BC1795" t="s">
        <v>166</v>
      </c>
      <c r="BD1795" t="s">
        <v>166</v>
      </c>
      <c r="BE1795" t="s">
        <v>166</v>
      </c>
      <c r="BF1795" t="s">
        <v>58</v>
      </c>
      <c r="BG1795">
        <f>IF(Table1[[#This Row],[ft_score]]="0 - 0", 1, 0)</f>
        <v>0</v>
      </c>
      <c r="BH1795">
        <f t="shared" si="28"/>
        <v>1</v>
      </c>
    </row>
    <row r="1796" spans="1:60" hidden="1" x14ac:dyDescent="0.25">
      <c r="A1796" s="1">
        <v>5257</v>
      </c>
      <c r="B1796" t="s">
        <v>58</v>
      </c>
      <c r="C1796" t="s">
        <v>148</v>
      </c>
      <c r="D1796">
        <v>1</v>
      </c>
      <c r="E1796">
        <v>1</v>
      </c>
      <c r="F1796" t="s">
        <v>111</v>
      </c>
      <c r="G1796" t="s">
        <v>90</v>
      </c>
      <c r="H1796" t="s">
        <v>90</v>
      </c>
      <c r="I1796" t="s">
        <v>58</v>
      </c>
      <c r="J1796" t="s">
        <v>90</v>
      </c>
      <c r="K1796">
        <v>0</v>
      </c>
      <c r="L1796" t="s">
        <v>60</v>
      </c>
      <c r="M1796" t="s">
        <v>111</v>
      </c>
      <c r="N1796" t="s">
        <v>60</v>
      </c>
      <c r="O1796" t="s">
        <v>60</v>
      </c>
      <c r="P1796" t="s">
        <v>60</v>
      </c>
      <c r="Q1796" t="s">
        <v>60</v>
      </c>
      <c r="R1796" t="s">
        <v>111</v>
      </c>
      <c r="S1796" t="s">
        <v>111</v>
      </c>
      <c r="T1796">
        <v>24375.439999999999</v>
      </c>
      <c r="U1796" t="s">
        <v>6056</v>
      </c>
      <c r="V1796" t="s">
        <v>6057</v>
      </c>
      <c r="W1796" t="s">
        <v>6058</v>
      </c>
      <c r="X1796" t="s">
        <v>5566</v>
      </c>
      <c r="Y1796" t="s">
        <v>1695</v>
      </c>
      <c r="Z1796" t="s">
        <v>5474</v>
      </c>
      <c r="AA1796" t="s">
        <v>5475</v>
      </c>
      <c r="AB1796">
        <v>0</v>
      </c>
      <c r="AC1796">
        <v>0</v>
      </c>
      <c r="AD1796">
        <v>0</v>
      </c>
      <c r="AE1796">
        <v>0</v>
      </c>
      <c r="AF1796" t="s">
        <v>63</v>
      </c>
      <c r="AG1796" t="s">
        <v>63</v>
      </c>
      <c r="AH1796" t="s">
        <v>63</v>
      </c>
      <c r="AI1796" t="s">
        <v>63</v>
      </c>
      <c r="AJ1796" t="s">
        <v>63</v>
      </c>
      <c r="AK1796" t="s">
        <v>63</v>
      </c>
      <c r="AL1796" t="s">
        <v>63</v>
      </c>
      <c r="AM1796" t="s">
        <v>63</v>
      </c>
      <c r="AN1796">
        <v>10</v>
      </c>
      <c r="AO1796">
        <v>-6</v>
      </c>
      <c r="AP1796" t="s">
        <v>63</v>
      </c>
      <c r="AQ1796" t="s">
        <v>63</v>
      </c>
      <c r="AR1796" t="s">
        <v>63</v>
      </c>
      <c r="AS1796" t="s">
        <v>63</v>
      </c>
      <c r="AT1796" t="s">
        <v>63</v>
      </c>
      <c r="AU1796" t="s">
        <v>63</v>
      </c>
      <c r="AV1796" t="s">
        <v>63</v>
      </c>
      <c r="AW1796" t="s">
        <v>63</v>
      </c>
      <c r="AX1796">
        <v>0</v>
      </c>
      <c r="AY1796">
        <v>0</v>
      </c>
      <c r="AZ1796" t="s">
        <v>166</v>
      </c>
      <c r="BA1796" t="s">
        <v>166</v>
      </c>
      <c r="BB1796" t="s">
        <v>166</v>
      </c>
      <c r="BC1796" t="s">
        <v>166</v>
      </c>
      <c r="BD1796" t="s">
        <v>166</v>
      </c>
      <c r="BE1796" t="s">
        <v>166</v>
      </c>
      <c r="BF1796" t="s">
        <v>58</v>
      </c>
      <c r="BG1796">
        <f>IF(Table1[[#This Row],[ft_score]]="0 - 0", 1, 0)</f>
        <v>0</v>
      </c>
      <c r="BH1796">
        <f t="shared" si="28"/>
        <v>1</v>
      </c>
    </row>
    <row r="1797" spans="1:60" hidden="1" x14ac:dyDescent="0.25">
      <c r="A1797" s="1">
        <v>5270</v>
      </c>
      <c r="B1797" t="s">
        <v>58</v>
      </c>
      <c r="C1797" t="s">
        <v>167</v>
      </c>
      <c r="D1797">
        <v>1</v>
      </c>
      <c r="E1797">
        <v>1</v>
      </c>
      <c r="F1797" t="s">
        <v>111</v>
      </c>
      <c r="G1797" t="s">
        <v>90</v>
      </c>
      <c r="H1797" t="s">
        <v>90</v>
      </c>
      <c r="I1797" t="s">
        <v>58</v>
      </c>
      <c r="J1797" t="s">
        <v>90</v>
      </c>
      <c r="K1797">
        <v>0</v>
      </c>
      <c r="L1797" t="s">
        <v>60</v>
      </c>
      <c r="M1797" t="s">
        <v>111</v>
      </c>
      <c r="N1797" t="s">
        <v>64</v>
      </c>
      <c r="O1797" t="s">
        <v>64</v>
      </c>
      <c r="P1797" t="s">
        <v>60</v>
      </c>
      <c r="Q1797" t="s">
        <v>60</v>
      </c>
      <c r="R1797" t="s">
        <v>111</v>
      </c>
      <c r="S1797" t="s">
        <v>111</v>
      </c>
      <c r="T1797">
        <v>421.29</v>
      </c>
      <c r="U1797" t="s">
        <v>450</v>
      </c>
      <c r="V1797" t="s">
        <v>6083</v>
      </c>
      <c r="W1797" t="s">
        <v>6084</v>
      </c>
      <c r="X1797" t="s">
        <v>5566</v>
      </c>
      <c r="Y1797" t="s">
        <v>174</v>
      </c>
      <c r="Z1797" t="s">
        <v>452</v>
      </c>
      <c r="AA1797" t="s">
        <v>453</v>
      </c>
      <c r="AB1797">
        <v>4</v>
      </c>
      <c r="AC1797">
        <v>75</v>
      </c>
      <c r="AD1797">
        <v>62.5</v>
      </c>
      <c r="AE1797">
        <v>25</v>
      </c>
      <c r="AF1797" t="s">
        <v>72</v>
      </c>
      <c r="AG1797" t="s">
        <v>73</v>
      </c>
      <c r="AH1797" t="s">
        <v>3778</v>
      </c>
      <c r="AI1797" t="s">
        <v>3125</v>
      </c>
      <c r="AJ1797" t="s">
        <v>3125</v>
      </c>
      <c r="AK1797" t="s">
        <v>73</v>
      </c>
      <c r="AL1797" t="s">
        <v>4492</v>
      </c>
      <c r="AM1797" t="s">
        <v>1567</v>
      </c>
      <c r="AN1797">
        <v>-6</v>
      </c>
      <c r="AO1797">
        <v>-4</v>
      </c>
      <c r="AP1797" t="s">
        <v>141</v>
      </c>
      <c r="AQ1797" t="s">
        <v>141</v>
      </c>
      <c r="AR1797" t="s">
        <v>73</v>
      </c>
      <c r="AS1797" t="s">
        <v>97</v>
      </c>
      <c r="AT1797" t="s">
        <v>73</v>
      </c>
      <c r="AU1797" t="s">
        <v>73</v>
      </c>
      <c r="AV1797" t="s">
        <v>72</v>
      </c>
      <c r="AW1797" t="s">
        <v>63</v>
      </c>
      <c r="AX1797">
        <v>50</v>
      </c>
      <c r="AY1797">
        <v>50</v>
      </c>
      <c r="AZ1797" t="s">
        <v>166</v>
      </c>
      <c r="BA1797" t="s">
        <v>166</v>
      </c>
      <c r="BB1797" t="s">
        <v>166</v>
      </c>
      <c r="BC1797" t="s">
        <v>166</v>
      </c>
      <c r="BD1797" t="s">
        <v>166</v>
      </c>
      <c r="BE1797" t="s">
        <v>166</v>
      </c>
      <c r="BF1797" t="s">
        <v>58</v>
      </c>
      <c r="BG1797">
        <f>IF(Table1[[#This Row],[ft_score]]="0 - 0", 1, 0)</f>
        <v>0</v>
      </c>
      <c r="BH1797">
        <f t="shared" si="28"/>
        <v>1</v>
      </c>
    </row>
    <row r="1798" spans="1:60" hidden="1" x14ac:dyDescent="0.25">
      <c r="A1798" s="1">
        <v>5273</v>
      </c>
      <c r="B1798" t="s">
        <v>58</v>
      </c>
      <c r="C1798" t="s">
        <v>110</v>
      </c>
      <c r="D1798">
        <v>1</v>
      </c>
      <c r="E1798">
        <v>1</v>
      </c>
      <c r="F1798" t="s">
        <v>111</v>
      </c>
      <c r="G1798" t="s">
        <v>90</v>
      </c>
      <c r="H1798" t="s">
        <v>90</v>
      </c>
      <c r="I1798" t="s">
        <v>58</v>
      </c>
      <c r="J1798" t="s">
        <v>90</v>
      </c>
      <c r="K1798">
        <v>0</v>
      </c>
      <c r="L1798" t="s">
        <v>60</v>
      </c>
      <c r="M1798" t="s">
        <v>111</v>
      </c>
      <c r="N1798" t="s">
        <v>64</v>
      </c>
      <c r="O1798" t="s">
        <v>64</v>
      </c>
      <c r="P1798" t="s">
        <v>60</v>
      </c>
      <c r="Q1798" t="s">
        <v>60</v>
      </c>
      <c r="R1798" t="s">
        <v>60</v>
      </c>
      <c r="S1798" t="s">
        <v>111</v>
      </c>
      <c r="T1798">
        <v>1135.48</v>
      </c>
      <c r="U1798" t="s">
        <v>6092</v>
      </c>
      <c r="V1798" t="s">
        <v>1200</v>
      </c>
      <c r="W1798" t="s">
        <v>6093</v>
      </c>
      <c r="X1798" t="s">
        <v>5566</v>
      </c>
      <c r="Y1798" t="s">
        <v>174</v>
      </c>
      <c r="Z1798" t="s">
        <v>175</v>
      </c>
      <c r="AA1798" t="s">
        <v>176</v>
      </c>
      <c r="AB1798">
        <v>18</v>
      </c>
      <c r="AC1798">
        <v>62.5</v>
      </c>
      <c r="AD1798">
        <v>43.75</v>
      </c>
      <c r="AE1798">
        <v>0</v>
      </c>
      <c r="AF1798" t="s">
        <v>63</v>
      </c>
      <c r="AG1798" t="s">
        <v>82</v>
      </c>
      <c r="AH1798" t="s">
        <v>193</v>
      </c>
      <c r="AI1798" t="s">
        <v>4087</v>
      </c>
      <c r="AJ1798" t="s">
        <v>1565</v>
      </c>
      <c r="AK1798" t="s">
        <v>5020</v>
      </c>
      <c r="AL1798" t="s">
        <v>1548</v>
      </c>
      <c r="AM1798" t="s">
        <v>77</v>
      </c>
      <c r="AN1798">
        <v>12</v>
      </c>
      <c r="AO1798">
        <v>6</v>
      </c>
      <c r="AP1798" t="s">
        <v>6094</v>
      </c>
      <c r="AQ1798" t="s">
        <v>141</v>
      </c>
      <c r="AR1798" t="s">
        <v>73</v>
      </c>
      <c r="AS1798" t="s">
        <v>73</v>
      </c>
      <c r="AT1798" t="s">
        <v>82</v>
      </c>
      <c r="AU1798" t="s">
        <v>73</v>
      </c>
      <c r="AV1798" t="s">
        <v>63</v>
      </c>
      <c r="AW1798" t="s">
        <v>63</v>
      </c>
      <c r="AX1798">
        <v>42.36</v>
      </c>
      <c r="AY1798">
        <v>57.65</v>
      </c>
      <c r="AZ1798" t="s">
        <v>166</v>
      </c>
      <c r="BA1798" t="s">
        <v>166</v>
      </c>
      <c r="BB1798" t="s">
        <v>166</v>
      </c>
      <c r="BC1798" t="s">
        <v>166</v>
      </c>
      <c r="BD1798" t="s">
        <v>166</v>
      </c>
      <c r="BE1798" t="s">
        <v>166</v>
      </c>
      <c r="BF1798" t="s">
        <v>58</v>
      </c>
      <c r="BG1798">
        <f>IF(Table1[[#This Row],[ft_score]]="0 - 0", 1, 0)</f>
        <v>0</v>
      </c>
      <c r="BH1798">
        <f t="shared" si="28"/>
        <v>1</v>
      </c>
    </row>
    <row r="1799" spans="1:60" hidden="1" x14ac:dyDescent="0.25">
      <c r="A1799" s="1">
        <v>5309</v>
      </c>
      <c r="B1799" t="s">
        <v>58</v>
      </c>
      <c r="C1799" t="s">
        <v>59</v>
      </c>
      <c r="D1799">
        <v>1</v>
      </c>
      <c r="E1799">
        <v>1</v>
      </c>
      <c r="F1799" t="s">
        <v>111</v>
      </c>
      <c r="G1799" t="s">
        <v>90</v>
      </c>
      <c r="H1799" t="s">
        <v>90</v>
      </c>
      <c r="I1799" t="s">
        <v>58</v>
      </c>
      <c r="J1799" t="s">
        <v>90</v>
      </c>
      <c r="K1799">
        <v>0</v>
      </c>
      <c r="L1799" t="s">
        <v>201</v>
      </c>
      <c r="M1799" t="s">
        <v>111</v>
      </c>
      <c r="N1799" t="s">
        <v>64</v>
      </c>
      <c r="O1799" t="s">
        <v>64</v>
      </c>
      <c r="P1799" t="s">
        <v>201</v>
      </c>
      <c r="Q1799" t="s">
        <v>201</v>
      </c>
      <c r="R1799" t="s">
        <v>111</v>
      </c>
      <c r="S1799" t="s">
        <v>111</v>
      </c>
      <c r="T1799">
        <v>242.58</v>
      </c>
      <c r="U1799" t="s">
        <v>1836</v>
      </c>
      <c r="V1799" t="s">
        <v>685</v>
      </c>
      <c r="W1799" t="s">
        <v>6167</v>
      </c>
      <c r="X1799" t="s">
        <v>5566</v>
      </c>
      <c r="Y1799" t="s">
        <v>606</v>
      </c>
      <c r="Z1799" t="s">
        <v>654</v>
      </c>
      <c r="AA1799" t="s">
        <v>655</v>
      </c>
      <c r="AB1799">
        <v>17</v>
      </c>
      <c r="AC1799">
        <v>75</v>
      </c>
      <c r="AD1799">
        <v>56.25</v>
      </c>
      <c r="AE1799">
        <v>31.25</v>
      </c>
      <c r="AF1799" t="s">
        <v>83</v>
      </c>
      <c r="AG1799" t="s">
        <v>116</v>
      </c>
      <c r="AH1799" t="s">
        <v>882</v>
      </c>
      <c r="AI1799" t="s">
        <v>2238</v>
      </c>
      <c r="AJ1799" t="s">
        <v>3351</v>
      </c>
      <c r="AK1799" t="s">
        <v>1977</v>
      </c>
      <c r="AL1799" t="s">
        <v>2724</v>
      </c>
      <c r="AM1799" t="s">
        <v>6168</v>
      </c>
      <c r="AN1799">
        <v>6</v>
      </c>
      <c r="AO1799">
        <v>-4</v>
      </c>
      <c r="AP1799" t="s">
        <v>6169</v>
      </c>
      <c r="AQ1799" t="s">
        <v>97</v>
      </c>
      <c r="AR1799" t="s">
        <v>82</v>
      </c>
      <c r="AS1799" t="s">
        <v>97</v>
      </c>
      <c r="AT1799" t="s">
        <v>82</v>
      </c>
      <c r="AU1799" t="s">
        <v>73</v>
      </c>
      <c r="AV1799" t="s">
        <v>123</v>
      </c>
      <c r="AW1799" t="s">
        <v>63</v>
      </c>
      <c r="AX1799">
        <v>38.68</v>
      </c>
      <c r="AY1799">
        <v>61.33</v>
      </c>
      <c r="AZ1799" t="s">
        <v>166</v>
      </c>
      <c r="BA1799" t="s">
        <v>166</v>
      </c>
      <c r="BB1799" t="s">
        <v>166</v>
      </c>
      <c r="BC1799" t="s">
        <v>166</v>
      </c>
      <c r="BD1799" t="s">
        <v>166</v>
      </c>
      <c r="BE1799" t="s">
        <v>166</v>
      </c>
      <c r="BF1799" t="s">
        <v>58</v>
      </c>
      <c r="BG1799">
        <f>IF(Table1[[#This Row],[ft_score]]="0 - 0", 1, 0)</f>
        <v>0</v>
      </c>
      <c r="BH1799">
        <f t="shared" si="28"/>
        <v>1</v>
      </c>
    </row>
    <row r="1800" spans="1:60" x14ac:dyDescent="0.25">
      <c r="A1800" s="1">
        <v>5314</v>
      </c>
      <c r="B1800" t="s">
        <v>58</v>
      </c>
      <c r="C1800" t="s">
        <v>126</v>
      </c>
      <c r="D1800">
        <v>1</v>
      </c>
      <c r="E1800">
        <v>1</v>
      </c>
      <c r="F1800" t="s">
        <v>111</v>
      </c>
      <c r="G1800" t="s">
        <v>90</v>
      </c>
      <c r="H1800" t="s">
        <v>90</v>
      </c>
      <c r="I1800" t="s">
        <v>58</v>
      </c>
      <c r="J1800" t="s">
        <v>90</v>
      </c>
      <c r="K1800">
        <v>0</v>
      </c>
      <c r="L1800" t="s">
        <v>60</v>
      </c>
      <c r="M1800" t="s">
        <v>111</v>
      </c>
      <c r="N1800" t="s">
        <v>64</v>
      </c>
      <c r="O1800" t="s">
        <v>64</v>
      </c>
      <c r="P1800" t="s">
        <v>60</v>
      </c>
      <c r="Q1800" t="s">
        <v>60</v>
      </c>
      <c r="R1800" t="s">
        <v>60</v>
      </c>
      <c r="S1800" t="s">
        <v>111</v>
      </c>
      <c r="T1800">
        <v>2073.2600000000002</v>
      </c>
      <c r="U1800" t="s">
        <v>2174</v>
      </c>
      <c r="V1800" t="s">
        <v>1366</v>
      </c>
      <c r="W1800" t="s">
        <v>6178</v>
      </c>
      <c r="X1800" t="s">
        <v>5566</v>
      </c>
      <c r="Y1800" t="s">
        <v>640</v>
      </c>
      <c r="Z1800" t="s">
        <v>393</v>
      </c>
      <c r="AA1800" t="s">
        <v>394</v>
      </c>
      <c r="AB1800">
        <v>24</v>
      </c>
      <c r="AC1800">
        <v>87.5</v>
      </c>
      <c r="AD1800">
        <v>62.5</v>
      </c>
      <c r="AE1800">
        <v>56.25</v>
      </c>
      <c r="AF1800" t="s">
        <v>72</v>
      </c>
      <c r="AG1800" t="s">
        <v>72</v>
      </c>
      <c r="AH1800" t="s">
        <v>4128</v>
      </c>
      <c r="AI1800" t="s">
        <v>2779</v>
      </c>
      <c r="AJ1800" t="s">
        <v>5253</v>
      </c>
      <c r="AK1800" t="s">
        <v>2292</v>
      </c>
      <c r="AL1800" t="s">
        <v>3552</v>
      </c>
      <c r="AM1800" t="s">
        <v>3474</v>
      </c>
      <c r="AN1800">
        <v>6</v>
      </c>
      <c r="AO1800">
        <v>22</v>
      </c>
      <c r="AP1800" t="s">
        <v>6179</v>
      </c>
      <c r="AQ1800" t="s">
        <v>82</v>
      </c>
      <c r="AR1800" t="s">
        <v>81</v>
      </c>
      <c r="AS1800" t="s">
        <v>73</v>
      </c>
      <c r="AT1800" t="s">
        <v>81</v>
      </c>
      <c r="AU1800" t="s">
        <v>82</v>
      </c>
      <c r="AV1800" t="s">
        <v>123</v>
      </c>
      <c r="AW1800" t="s">
        <v>63</v>
      </c>
      <c r="AX1800">
        <v>38.630000000000003</v>
      </c>
      <c r="AY1800">
        <v>61.37</v>
      </c>
      <c r="AZ1800" t="s">
        <v>336</v>
      </c>
      <c r="BA1800" t="s">
        <v>348</v>
      </c>
      <c r="BB1800" t="s">
        <v>268</v>
      </c>
      <c r="BC1800" t="s">
        <v>88</v>
      </c>
      <c r="BD1800" t="s">
        <v>146</v>
      </c>
      <c r="BE1800" t="s">
        <v>454</v>
      </c>
      <c r="BF1800">
        <v>1</v>
      </c>
      <c r="BG1800">
        <f>IF(Table1[[#This Row],[ft_score]]="0 - 0", 1, 0)</f>
        <v>0</v>
      </c>
      <c r="BH1800">
        <f t="shared" si="28"/>
        <v>1</v>
      </c>
    </row>
    <row r="1801" spans="1:60" x14ac:dyDescent="0.25">
      <c r="A1801" s="1">
        <v>5315</v>
      </c>
      <c r="B1801" t="s">
        <v>58</v>
      </c>
      <c r="C1801" t="s">
        <v>560</v>
      </c>
      <c r="D1801">
        <v>1</v>
      </c>
      <c r="E1801">
        <v>1</v>
      </c>
      <c r="F1801" t="s">
        <v>111</v>
      </c>
      <c r="G1801" t="s">
        <v>90</v>
      </c>
      <c r="H1801" t="s">
        <v>90</v>
      </c>
      <c r="I1801" t="s">
        <v>58</v>
      </c>
      <c r="J1801" t="s">
        <v>90</v>
      </c>
      <c r="K1801">
        <v>0</v>
      </c>
      <c r="L1801" t="s">
        <v>60</v>
      </c>
      <c r="M1801" t="s">
        <v>111</v>
      </c>
      <c r="N1801" t="s">
        <v>60</v>
      </c>
      <c r="O1801" t="s">
        <v>60</v>
      </c>
      <c r="P1801" t="s">
        <v>60</v>
      </c>
      <c r="Q1801" t="s">
        <v>60</v>
      </c>
      <c r="R1801" t="s">
        <v>60</v>
      </c>
      <c r="S1801" t="s">
        <v>111</v>
      </c>
      <c r="T1801">
        <v>1361.36</v>
      </c>
      <c r="U1801" t="s">
        <v>2173</v>
      </c>
      <c r="V1801" t="s">
        <v>1365</v>
      </c>
      <c r="W1801" t="s">
        <v>6180</v>
      </c>
      <c r="X1801" t="s">
        <v>5566</v>
      </c>
      <c r="Y1801" t="s">
        <v>640</v>
      </c>
      <c r="Z1801" t="s">
        <v>393</v>
      </c>
      <c r="AA1801" t="s">
        <v>394</v>
      </c>
      <c r="AB1801">
        <v>24</v>
      </c>
      <c r="AC1801">
        <v>68.75</v>
      </c>
      <c r="AD1801">
        <v>31.25</v>
      </c>
      <c r="AE1801">
        <v>12.5</v>
      </c>
      <c r="AF1801" t="s">
        <v>63</v>
      </c>
      <c r="AG1801" t="s">
        <v>73</v>
      </c>
      <c r="AH1801" t="s">
        <v>3072</v>
      </c>
      <c r="AI1801" t="s">
        <v>4793</v>
      </c>
      <c r="AJ1801" t="s">
        <v>2893</v>
      </c>
      <c r="AK1801" t="s">
        <v>135</v>
      </c>
      <c r="AL1801" t="s">
        <v>1500</v>
      </c>
      <c r="AM1801" t="s">
        <v>2446</v>
      </c>
      <c r="AN1801">
        <v>-31</v>
      </c>
      <c r="AO1801">
        <v>-8.5</v>
      </c>
      <c r="AP1801" t="s">
        <v>6181</v>
      </c>
      <c r="AQ1801" t="s">
        <v>81</v>
      </c>
      <c r="AR1801" t="s">
        <v>82</v>
      </c>
      <c r="AS1801" t="s">
        <v>82</v>
      </c>
      <c r="AT1801" t="s">
        <v>81</v>
      </c>
      <c r="AU1801" t="s">
        <v>123</v>
      </c>
      <c r="AV1801" t="s">
        <v>63</v>
      </c>
      <c r="AW1801" t="s">
        <v>63</v>
      </c>
      <c r="AX1801">
        <v>41.07</v>
      </c>
      <c r="AY1801">
        <v>58.93</v>
      </c>
      <c r="AZ1801" t="s">
        <v>523</v>
      </c>
      <c r="BA1801" t="s">
        <v>1068</v>
      </c>
      <c r="BB1801" t="s">
        <v>298</v>
      </c>
      <c r="BC1801" t="s">
        <v>468</v>
      </c>
      <c r="BD1801" t="s">
        <v>215</v>
      </c>
      <c r="BE1801" t="s">
        <v>888</v>
      </c>
      <c r="BF1801">
        <v>1</v>
      </c>
      <c r="BG1801">
        <f>IF(Table1[[#This Row],[ft_score]]="0 - 0", 1, 0)</f>
        <v>0</v>
      </c>
      <c r="BH1801">
        <f t="shared" si="28"/>
        <v>1</v>
      </c>
    </row>
    <row r="1802" spans="1:60" x14ac:dyDescent="0.25">
      <c r="A1802" s="1">
        <v>5339</v>
      </c>
      <c r="B1802" t="s">
        <v>58</v>
      </c>
      <c r="C1802" t="s">
        <v>560</v>
      </c>
      <c r="D1802">
        <v>1</v>
      </c>
      <c r="E1802">
        <v>1</v>
      </c>
      <c r="F1802" t="s">
        <v>111</v>
      </c>
      <c r="G1802" t="s">
        <v>90</v>
      </c>
      <c r="H1802" t="s">
        <v>90</v>
      </c>
      <c r="I1802" t="s">
        <v>58</v>
      </c>
      <c r="J1802" t="s">
        <v>90</v>
      </c>
      <c r="K1802">
        <v>0</v>
      </c>
      <c r="L1802" t="s">
        <v>64</v>
      </c>
      <c r="M1802" t="s">
        <v>111</v>
      </c>
      <c r="N1802">
        <v>0</v>
      </c>
      <c r="O1802">
        <v>0</v>
      </c>
      <c r="P1802">
        <v>0</v>
      </c>
      <c r="Q1802">
        <v>0</v>
      </c>
      <c r="R1802" t="s">
        <v>111</v>
      </c>
      <c r="S1802" t="s">
        <v>111</v>
      </c>
      <c r="T1802">
        <v>14.45</v>
      </c>
      <c r="U1802" t="s">
        <v>6234</v>
      </c>
      <c r="V1802" t="s">
        <v>6235</v>
      </c>
      <c r="W1802" t="s">
        <v>6236</v>
      </c>
      <c r="X1802" t="s">
        <v>6189</v>
      </c>
      <c r="Y1802" t="s">
        <v>5947</v>
      </c>
      <c r="Z1802" t="s">
        <v>5494</v>
      </c>
      <c r="AA1802" t="s">
        <v>5495</v>
      </c>
      <c r="AB1802">
        <v>0</v>
      </c>
      <c r="AC1802">
        <v>0</v>
      </c>
      <c r="AD1802">
        <v>0</v>
      </c>
      <c r="AE1802">
        <v>0</v>
      </c>
      <c r="AF1802" t="s">
        <v>63</v>
      </c>
      <c r="AG1802" t="s">
        <v>63</v>
      </c>
      <c r="AH1802" t="s">
        <v>63</v>
      </c>
      <c r="AI1802" t="s">
        <v>63</v>
      </c>
      <c r="AJ1802" t="s">
        <v>63</v>
      </c>
      <c r="AK1802" t="s">
        <v>63</v>
      </c>
      <c r="AL1802" t="s">
        <v>63</v>
      </c>
      <c r="AM1802" t="s">
        <v>63</v>
      </c>
      <c r="AN1802">
        <v>-16</v>
      </c>
      <c r="AO1802">
        <v>-3</v>
      </c>
      <c r="AP1802" t="s">
        <v>63</v>
      </c>
      <c r="AQ1802" t="s">
        <v>63</v>
      </c>
      <c r="AR1802" t="s">
        <v>63</v>
      </c>
      <c r="AS1802" t="s">
        <v>63</v>
      </c>
      <c r="AT1802" t="s">
        <v>63</v>
      </c>
      <c r="AU1802" t="s">
        <v>63</v>
      </c>
      <c r="AV1802" t="s">
        <v>63</v>
      </c>
      <c r="AW1802" t="s">
        <v>63</v>
      </c>
      <c r="AX1802">
        <v>0</v>
      </c>
      <c r="AY1802">
        <v>0</v>
      </c>
      <c r="AZ1802" t="s">
        <v>142</v>
      </c>
      <c r="BA1802" t="s">
        <v>196</v>
      </c>
      <c r="BB1802" t="s">
        <v>268</v>
      </c>
      <c r="BC1802" t="s">
        <v>423</v>
      </c>
      <c r="BD1802" t="s">
        <v>255</v>
      </c>
      <c r="BE1802" t="s">
        <v>424</v>
      </c>
      <c r="BF1802">
        <v>1</v>
      </c>
      <c r="BG1802">
        <f>IF(Table1[[#This Row],[ft_score]]="0 - 0", 1, 0)</f>
        <v>0</v>
      </c>
      <c r="BH1802">
        <f t="shared" si="28"/>
        <v>1</v>
      </c>
    </row>
    <row r="1803" spans="1:60" x14ac:dyDescent="0.25">
      <c r="A1803" s="1">
        <v>5354</v>
      </c>
      <c r="B1803" t="s">
        <v>58</v>
      </c>
      <c r="C1803" t="s">
        <v>110</v>
      </c>
      <c r="D1803">
        <v>1</v>
      </c>
      <c r="E1803">
        <v>1</v>
      </c>
      <c r="F1803" t="s">
        <v>111</v>
      </c>
      <c r="G1803" t="s">
        <v>90</v>
      </c>
      <c r="H1803" t="s">
        <v>90</v>
      </c>
      <c r="I1803" t="s">
        <v>58</v>
      </c>
      <c r="J1803" t="s">
        <v>90</v>
      </c>
      <c r="K1803">
        <v>0</v>
      </c>
      <c r="L1803" t="s">
        <v>64</v>
      </c>
      <c r="M1803" t="s">
        <v>111</v>
      </c>
      <c r="N1803" t="s">
        <v>64</v>
      </c>
      <c r="O1803" t="s">
        <v>64</v>
      </c>
      <c r="P1803" t="s">
        <v>64</v>
      </c>
      <c r="Q1803" t="s">
        <v>201</v>
      </c>
      <c r="R1803" t="s">
        <v>201</v>
      </c>
      <c r="S1803" t="s">
        <v>111</v>
      </c>
      <c r="T1803">
        <v>365.15</v>
      </c>
      <c r="U1803" t="s">
        <v>1121</v>
      </c>
      <c r="V1803" t="s">
        <v>1693</v>
      </c>
      <c r="W1803" t="s">
        <v>6269</v>
      </c>
      <c r="X1803" t="s">
        <v>6189</v>
      </c>
      <c r="Y1803" t="s">
        <v>1643</v>
      </c>
      <c r="Z1803" t="s">
        <v>668</v>
      </c>
      <c r="AA1803" t="s">
        <v>669</v>
      </c>
      <c r="AB1803">
        <v>25</v>
      </c>
      <c r="AC1803">
        <v>62.5</v>
      </c>
      <c r="AD1803">
        <v>31.25</v>
      </c>
      <c r="AE1803">
        <v>12.5</v>
      </c>
      <c r="AF1803" t="s">
        <v>83</v>
      </c>
      <c r="AG1803" t="s">
        <v>97</v>
      </c>
      <c r="AH1803" t="s">
        <v>3290</v>
      </c>
      <c r="AI1803" t="s">
        <v>1604</v>
      </c>
      <c r="AJ1803" t="s">
        <v>2151</v>
      </c>
      <c r="AK1803" t="s">
        <v>6219</v>
      </c>
      <c r="AL1803" t="s">
        <v>3012</v>
      </c>
      <c r="AM1803" t="s">
        <v>2240</v>
      </c>
      <c r="AN1803">
        <v>-2</v>
      </c>
      <c r="AO1803">
        <v>-13</v>
      </c>
      <c r="AP1803" t="s">
        <v>6270</v>
      </c>
      <c r="AQ1803" t="s">
        <v>73</v>
      </c>
      <c r="AR1803" t="s">
        <v>81</v>
      </c>
      <c r="AS1803" t="s">
        <v>81</v>
      </c>
      <c r="AT1803" t="s">
        <v>72</v>
      </c>
      <c r="AU1803" t="s">
        <v>159</v>
      </c>
      <c r="AV1803" t="s">
        <v>83</v>
      </c>
      <c r="AW1803" t="s">
        <v>63</v>
      </c>
      <c r="AX1803">
        <v>42.77</v>
      </c>
      <c r="AY1803">
        <v>57.24</v>
      </c>
      <c r="AZ1803" t="s">
        <v>584</v>
      </c>
      <c r="BA1803" t="s">
        <v>268</v>
      </c>
      <c r="BB1803" t="s">
        <v>106</v>
      </c>
      <c r="BC1803" t="s">
        <v>195</v>
      </c>
      <c r="BD1803" t="s">
        <v>312</v>
      </c>
      <c r="BE1803" t="s">
        <v>313</v>
      </c>
      <c r="BF1803">
        <v>1</v>
      </c>
      <c r="BG1803">
        <f>IF(Table1[[#This Row],[ft_score]]="0 - 0", 1, 0)</f>
        <v>0</v>
      </c>
      <c r="BH1803">
        <f t="shared" si="28"/>
        <v>1</v>
      </c>
    </row>
    <row r="1804" spans="1:60" x14ac:dyDescent="0.25">
      <c r="A1804" s="1">
        <v>5355</v>
      </c>
      <c r="B1804" t="s">
        <v>58</v>
      </c>
      <c r="C1804" t="s">
        <v>650</v>
      </c>
      <c r="D1804">
        <v>1</v>
      </c>
      <c r="E1804">
        <v>1</v>
      </c>
      <c r="F1804" t="s">
        <v>111</v>
      </c>
      <c r="G1804" t="s">
        <v>90</v>
      </c>
      <c r="H1804" t="s">
        <v>90</v>
      </c>
      <c r="I1804" t="s">
        <v>58</v>
      </c>
      <c r="J1804" t="s">
        <v>90</v>
      </c>
      <c r="K1804">
        <v>0</v>
      </c>
      <c r="L1804" t="s">
        <v>201</v>
      </c>
      <c r="M1804" t="s">
        <v>111</v>
      </c>
      <c r="N1804" t="s">
        <v>64</v>
      </c>
      <c r="O1804" t="s">
        <v>64</v>
      </c>
      <c r="P1804" t="s">
        <v>201</v>
      </c>
      <c r="Q1804" t="s">
        <v>201</v>
      </c>
      <c r="R1804" t="s">
        <v>201</v>
      </c>
      <c r="S1804" t="s">
        <v>111</v>
      </c>
      <c r="T1804">
        <v>170.04</v>
      </c>
      <c r="U1804" t="s">
        <v>2413</v>
      </c>
      <c r="V1804" t="s">
        <v>1215</v>
      </c>
      <c r="W1804" t="s">
        <v>6271</v>
      </c>
      <c r="X1804" t="s">
        <v>6189</v>
      </c>
      <c r="Y1804" t="s">
        <v>1643</v>
      </c>
      <c r="Z1804" t="s">
        <v>1217</v>
      </c>
      <c r="AA1804" t="s">
        <v>1218</v>
      </c>
      <c r="AB1804">
        <v>18</v>
      </c>
      <c r="AC1804">
        <v>81.25</v>
      </c>
      <c r="AD1804">
        <v>62.5</v>
      </c>
      <c r="AE1804">
        <v>31.25</v>
      </c>
      <c r="AF1804" t="s">
        <v>83</v>
      </c>
      <c r="AG1804" t="s">
        <v>123</v>
      </c>
      <c r="AH1804" t="s">
        <v>1192</v>
      </c>
      <c r="AI1804" t="s">
        <v>4397</v>
      </c>
      <c r="AJ1804" t="s">
        <v>5227</v>
      </c>
      <c r="AK1804" t="s">
        <v>998</v>
      </c>
      <c r="AL1804" t="s">
        <v>2206</v>
      </c>
      <c r="AM1804" t="s">
        <v>406</v>
      </c>
      <c r="AN1804">
        <v>10</v>
      </c>
      <c r="AO1804">
        <v>0</v>
      </c>
      <c r="AP1804" t="s">
        <v>6272</v>
      </c>
      <c r="AQ1804" t="s">
        <v>82</v>
      </c>
      <c r="AR1804" t="s">
        <v>97</v>
      </c>
      <c r="AS1804" t="s">
        <v>73</v>
      </c>
      <c r="AT1804" t="s">
        <v>141</v>
      </c>
      <c r="AU1804" t="s">
        <v>123</v>
      </c>
      <c r="AV1804" t="s">
        <v>83</v>
      </c>
      <c r="AW1804" t="s">
        <v>83</v>
      </c>
      <c r="AX1804">
        <v>49.35</v>
      </c>
      <c r="AY1804">
        <v>50.65</v>
      </c>
      <c r="AZ1804" t="s">
        <v>285</v>
      </c>
      <c r="BA1804" t="s">
        <v>124</v>
      </c>
      <c r="BB1804" t="s">
        <v>299</v>
      </c>
      <c r="BC1804" t="s">
        <v>197</v>
      </c>
      <c r="BD1804" t="s">
        <v>455</v>
      </c>
      <c r="BE1804" t="s">
        <v>199</v>
      </c>
      <c r="BF1804">
        <v>2</v>
      </c>
      <c r="BG1804">
        <f>IF(Table1[[#This Row],[ft_score]]="0 - 0", 1, 0)</f>
        <v>0</v>
      </c>
      <c r="BH1804">
        <f t="shared" si="28"/>
        <v>1</v>
      </c>
    </row>
    <row r="1805" spans="1:60" x14ac:dyDescent="0.25">
      <c r="A1805" s="1">
        <v>5372</v>
      </c>
      <c r="B1805" t="s">
        <v>58</v>
      </c>
      <c r="C1805" t="s">
        <v>126</v>
      </c>
      <c r="D1805">
        <v>1</v>
      </c>
      <c r="E1805">
        <v>1</v>
      </c>
      <c r="F1805" t="s">
        <v>111</v>
      </c>
      <c r="G1805" t="s">
        <v>90</v>
      </c>
      <c r="H1805" t="s">
        <v>90</v>
      </c>
      <c r="I1805" t="s">
        <v>58</v>
      </c>
      <c r="J1805" t="s">
        <v>90</v>
      </c>
      <c r="K1805">
        <v>0</v>
      </c>
      <c r="L1805" t="s">
        <v>201</v>
      </c>
      <c r="M1805" t="s">
        <v>111</v>
      </c>
      <c r="N1805" t="s">
        <v>201</v>
      </c>
      <c r="O1805" t="s">
        <v>201</v>
      </c>
      <c r="P1805" t="s">
        <v>201</v>
      </c>
      <c r="Q1805" t="s">
        <v>201</v>
      </c>
      <c r="R1805" t="s">
        <v>201</v>
      </c>
      <c r="S1805" t="s">
        <v>111</v>
      </c>
      <c r="T1805">
        <v>4699.32</v>
      </c>
      <c r="U1805" t="s">
        <v>1627</v>
      </c>
      <c r="V1805" t="s">
        <v>2402</v>
      </c>
      <c r="W1805" t="s">
        <v>6303</v>
      </c>
      <c r="X1805" t="s">
        <v>6189</v>
      </c>
      <c r="Y1805" t="s">
        <v>174</v>
      </c>
      <c r="Z1805" t="s">
        <v>175</v>
      </c>
      <c r="AA1805" t="s">
        <v>176</v>
      </c>
      <c r="AB1805">
        <v>18</v>
      </c>
      <c r="AC1805">
        <v>37.5</v>
      </c>
      <c r="AD1805">
        <v>37.5</v>
      </c>
      <c r="AE1805">
        <v>6.25</v>
      </c>
      <c r="AF1805" t="s">
        <v>83</v>
      </c>
      <c r="AG1805" t="s">
        <v>534</v>
      </c>
      <c r="AH1805" t="s">
        <v>1497</v>
      </c>
      <c r="AI1805" t="s">
        <v>1985</v>
      </c>
      <c r="AJ1805" t="s">
        <v>1487</v>
      </c>
      <c r="AK1805" t="s">
        <v>164</v>
      </c>
      <c r="AL1805" t="s">
        <v>2034</v>
      </c>
      <c r="AM1805" t="s">
        <v>1146</v>
      </c>
      <c r="AN1805">
        <v>14</v>
      </c>
      <c r="AO1805">
        <v>-13</v>
      </c>
      <c r="AP1805" t="s">
        <v>6304</v>
      </c>
      <c r="AQ1805" t="s">
        <v>82</v>
      </c>
      <c r="AR1805" t="s">
        <v>97</v>
      </c>
      <c r="AS1805" t="s">
        <v>97</v>
      </c>
      <c r="AT1805" t="s">
        <v>72</v>
      </c>
      <c r="AU1805" t="s">
        <v>72</v>
      </c>
      <c r="AV1805" t="s">
        <v>83</v>
      </c>
      <c r="AW1805" t="s">
        <v>63</v>
      </c>
      <c r="AX1805">
        <v>47.68</v>
      </c>
      <c r="AY1805">
        <v>52.33</v>
      </c>
      <c r="AZ1805" t="s">
        <v>214</v>
      </c>
      <c r="BA1805" t="s">
        <v>336</v>
      </c>
      <c r="BB1805" t="s">
        <v>112</v>
      </c>
      <c r="BC1805" t="s">
        <v>364</v>
      </c>
      <c r="BD1805" t="s">
        <v>312</v>
      </c>
      <c r="BE1805" t="s">
        <v>313</v>
      </c>
      <c r="BF1805">
        <v>2</v>
      </c>
      <c r="BG1805">
        <f>IF(Table1[[#This Row],[ft_score]]="0 - 0", 1, 0)</f>
        <v>0</v>
      </c>
      <c r="BH1805">
        <f t="shared" si="28"/>
        <v>1</v>
      </c>
    </row>
    <row r="1806" spans="1:60" x14ac:dyDescent="0.25">
      <c r="A1806" s="1">
        <v>5397</v>
      </c>
      <c r="B1806" t="s">
        <v>58</v>
      </c>
      <c r="C1806" t="s">
        <v>59</v>
      </c>
      <c r="D1806">
        <v>1</v>
      </c>
      <c r="E1806">
        <v>1</v>
      </c>
      <c r="F1806" t="s">
        <v>111</v>
      </c>
      <c r="G1806" t="s">
        <v>90</v>
      </c>
      <c r="H1806" t="s">
        <v>90</v>
      </c>
      <c r="I1806" t="s">
        <v>58</v>
      </c>
      <c r="J1806" t="s">
        <v>58</v>
      </c>
      <c r="K1806">
        <v>0</v>
      </c>
      <c r="L1806" t="s">
        <v>64</v>
      </c>
      <c r="M1806" t="s">
        <v>111</v>
      </c>
      <c r="N1806" t="s">
        <v>64</v>
      </c>
      <c r="O1806" t="s">
        <v>64</v>
      </c>
      <c r="P1806" t="s">
        <v>64</v>
      </c>
      <c r="Q1806" t="s">
        <v>60</v>
      </c>
      <c r="R1806" t="s">
        <v>111</v>
      </c>
      <c r="S1806" t="s">
        <v>111</v>
      </c>
      <c r="T1806">
        <v>21.29</v>
      </c>
      <c r="U1806" t="s">
        <v>4119</v>
      </c>
      <c r="V1806" t="s">
        <v>2020</v>
      </c>
      <c r="W1806" t="s">
        <v>6365</v>
      </c>
      <c r="X1806" t="s">
        <v>6189</v>
      </c>
      <c r="Y1806" t="s">
        <v>1308</v>
      </c>
      <c r="Z1806" t="s">
        <v>557</v>
      </c>
      <c r="AA1806" t="s">
        <v>558</v>
      </c>
      <c r="AB1806">
        <v>6</v>
      </c>
      <c r="AC1806">
        <v>66.67</v>
      </c>
      <c r="AD1806">
        <v>58.33</v>
      </c>
      <c r="AE1806">
        <v>58.33</v>
      </c>
      <c r="AF1806" t="s">
        <v>73</v>
      </c>
      <c r="AG1806" t="s">
        <v>73</v>
      </c>
      <c r="AH1806" t="s">
        <v>2093</v>
      </c>
      <c r="AI1806" t="s">
        <v>2093</v>
      </c>
      <c r="AJ1806" t="s">
        <v>6366</v>
      </c>
      <c r="AK1806" t="s">
        <v>371</v>
      </c>
      <c r="AL1806" t="s">
        <v>277</v>
      </c>
      <c r="AM1806" t="s">
        <v>2093</v>
      </c>
      <c r="AN1806">
        <v>-9</v>
      </c>
      <c r="AO1806">
        <v>-1.5</v>
      </c>
      <c r="AP1806" t="s">
        <v>141</v>
      </c>
      <c r="AQ1806" t="s">
        <v>1949</v>
      </c>
      <c r="AR1806" t="s">
        <v>97</v>
      </c>
      <c r="AS1806" t="s">
        <v>63</v>
      </c>
      <c r="AT1806" t="s">
        <v>560</v>
      </c>
      <c r="AU1806" t="s">
        <v>2364</v>
      </c>
      <c r="AV1806" t="s">
        <v>2364</v>
      </c>
      <c r="AW1806" t="s">
        <v>98</v>
      </c>
      <c r="AX1806">
        <v>55.17</v>
      </c>
      <c r="AY1806">
        <v>44.84</v>
      </c>
      <c r="AZ1806" t="s">
        <v>349</v>
      </c>
      <c r="BA1806" t="s">
        <v>424</v>
      </c>
      <c r="BB1806" t="s">
        <v>401</v>
      </c>
      <c r="BC1806" t="s">
        <v>423</v>
      </c>
      <c r="BD1806" t="s">
        <v>255</v>
      </c>
      <c r="BE1806" t="s">
        <v>424</v>
      </c>
      <c r="BF1806">
        <v>1</v>
      </c>
      <c r="BG1806">
        <f>IF(Table1[[#This Row],[ft_score]]="0 - 0", 1, 0)</f>
        <v>0</v>
      </c>
      <c r="BH1806">
        <f t="shared" si="28"/>
        <v>1</v>
      </c>
    </row>
    <row r="1807" spans="1:60" x14ac:dyDescent="0.25">
      <c r="A1807" s="1">
        <v>5418</v>
      </c>
      <c r="B1807" t="s">
        <v>58</v>
      </c>
      <c r="C1807" t="s">
        <v>200</v>
      </c>
      <c r="D1807">
        <v>1</v>
      </c>
      <c r="E1807">
        <v>1</v>
      </c>
      <c r="F1807" t="s">
        <v>111</v>
      </c>
      <c r="G1807" t="s">
        <v>90</v>
      </c>
      <c r="H1807" t="s">
        <v>90</v>
      </c>
      <c r="I1807" t="s">
        <v>58</v>
      </c>
      <c r="J1807" t="s">
        <v>90</v>
      </c>
      <c r="K1807">
        <v>0</v>
      </c>
      <c r="L1807" t="s">
        <v>60</v>
      </c>
      <c r="M1807" t="s">
        <v>111</v>
      </c>
      <c r="N1807" t="s">
        <v>64</v>
      </c>
      <c r="O1807" t="s">
        <v>60</v>
      </c>
      <c r="P1807" t="s">
        <v>60</v>
      </c>
      <c r="Q1807" t="s">
        <v>60</v>
      </c>
      <c r="R1807" t="s">
        <v>60</v>
      </c>
      <c r="S1807" t="s">
        <v>111</v>
      </c>
      <c r="T1807">
        <v>8.5500000000000007</v>
      </c>
      <c r="U1807" t="s">
        <v>1971</v>
      </c>
      <c r="V1807" t="s">
        <v>949</v>
      </c>
      <c r="W1807" t="s">
        <v>6415</v>
      </c>
      <c r="X1807" t="s">
        <v>6397</v>
      </c>
      <c r="Y1807" t="s">
        <v>156</v>
      </c>
      <c r="Z1807" t="s">
        <v>952</v>
      </c>
      <c r="AA1807" t="s">
        <v>953</v>
      </c>
      <c r="AB1807">
        <v>22</v>
      </c>
      <c r="AC1807">
        <v>81.25</v>
      </c>
      <c r="AD1807">
        <v>75</v>
      </c>
      <c r="AE1807">
        <v>43.75</v>
      </c>
      <c r="AF1807" t="s">
        <v>73</v>
      </c>
      <c r="AG1807" t="s">
        <v>116</v>
      </c>
      <c r="AH1807" t="s">
        <v>1053</v>
      </c>
      <c r="AI1807" t="s">
        <v>5306</v>
      </c>
      <c r="AJ1807" t="s">
        <v>6416</v>
      </c>
      <c r="AK1807" t="s">
        <v>1806</v>
      </c>
      <c r="AL1807" t="s">
        <v>1185</v>
      </c>
      <c r="AM1807" t="s">
        <v>1753</v>
      </c>
      <c r="AN1807">
        <v>2</v>
      </c>
      <c r="AO1807">
        <v>-8</v>
      </c>
      <c r="AP1807" t="s">
        <v>6417</v>
      </c>
      <c r="AQ1807" t="s">
        <v>97</v>
      </c>
      <c r="AR1807" t="s">
        <v>82</v>
      </c>
      <c r="AS1807" t="s">
        <v>335</v>
      </c>
      <c r="AT1807" t="s">
        <v>72</v>
      </c>
      <c r="AU1807" t="s">
        <v>97</v>
      </c>
      <c r="AV1807" t="s">
        <v>123</v>
      </c>
      <c r="AW1807" t="s">
        <v>72</v>
      </c>
      <c r="AX1807">
        <v>46.84</v>
      </c>
      <c r="AY1807">
        <v>53.17</v>
      </c>
      <c r="AZ1807" t="s">
        <v>363</v>
      </c>
      <c r="BA1807" t="s">
        <v>112</v>
      </c>
      <c r="BB1807" t="s">
        <v>147</v>
      </c>
      <c r="BC1807" t="s">
        <v>312</v>
      </c>
      <c r="BD1807" t="s">
        <v>271</v>
      </c>
      <c r="BE1807" t="s">
        <v>311</v>
      </c>
      <c r="BF1807">
        <v>1</v>
      </c>
      <c r="BG1807">
        <f>IF(Table1[[#This Row],[ft_score]]="0 - 0", 1, 0)</f>
        <v>0</v>
      </c>
      <c r="BH1807">
        <f t="shared" si="28"/>
        <v>1</v>
      </c>
    </row>
    <row r="1808" spans="1:60" x14ac:dyDescent="0.25">
      <c r="A1808" s="1">
        <v>5425</v>
      </c>
      <c r="B1808" t="s">
        <v>58</v>
      </c>
      <c r="C1808" t="s">
        <v>59</v>
      </c>
      <c r="D1808">
        <v>1</v>
      </c>
      <c r="E1808">
        <v>1</v>
      </c>
      <c r="F1808" t="s">
        <v>111</v>
      </c>
      <c r="G1808" t="s">
        <v>90</v>
      </c>
      <c r="H1808" t="s">
        <v>90</v>
      </c>
      <c r="I1808" t="s">
        <v>58</v>
      </c>
      <c r="J1808" t="s">
        <v>90</v>
      </c>
      <c r="K1808">
        <v>0</v>
      </c>
      <c r="L1808" t="s">
        <v>201</v>
      </c>
      <c r="M1808" t="s">
        <v>111</v>
      </c>
      <c r="N1808" t="s">
        <v>64</v>
      </c>
      <c r="O1808" t="s">
        <v>64</v>
      </c>
      <c r="P1808" t="s">
        <v>201</v>
      </c>
      <c r="Q1808" t="s">
        <v>201</v>
      </c>
      <c r="R1808" t="s">
        <v>111</v>
      </c>
      <c r="S1808" t="s">
        <v>111</v>
      </c>
      <c r="T1808">
        <v>13.72</v>
      </c>
      <c r="U1808" t="s">
        <v>6427</v>
      </c>
      <c r="V1808" t="s">
        <v>6428</v>
      </c>
      <c r="W1808" t="s">
        <v>6429</v>
      </c>
      <c r="X1808" t="s">
        <v>6397</v>
      </c>
      <c r="Y1808" t="s">
        <v>1677</v>
      </c>
      <c r="Z1808" t="s">
        <v>5038</v>
      </c>
      <c r="AA1808" t="s">
        <v>5039</v>
      </c>
      <c r="AB1808">
        <v>16</v>
      </c>
      <c r="AC1808">
        <v>75</v>
      </c>
      <c r="AD1808">
        <v>43.75</v>
      </c>
      <c r="AE1808">
        <v>37.5</v>
      </c>
      <c r="AF1808" t="s">
        <v>83</v>
      </c>
      <c r="AG1808" t="s">
        <v>82</v>
      </c>
      <c r="AH1808" t="s">
        <v>3552</v>
      </c>
      <c r="AI1808" t="s">
        <v>787</v>
      </c>
      <c r="AJ1808" t="s">
        <v>2410</v>
      </c>
      <c r="AK1808" t="s">
        <v>6430</v>
      </c>
      <c r="AL1808" t="s">
        <v>4836</v>
      </c>
      <c r="AM1808" t="s">
        <v>4077</v>
      </c>
      <c r="AN1808">
        <v>2</v>
      </c>
      <c r="AO1808">
        <v>-11</v>
      </c>
      <c r="AP1808" t="s">
        <v>772</v>
      </c>
      <c r="AQ1808" t="s">
        <v>141</v>
      </c>
      <c r="AR1808" t="s">
        <v>73</v>
      </c>
      <c r="AS1808" t="s">
        <v>141</v>
      </c>
      <c r="AT1808" t="s">
        <v>63</v>
      </c>
      <c r="AU1808" t="s">
        <v>123</v>
      </c>
      <c r="AV1808" t="s">
        <v>83</v>
      </c>
      <c r="AW1808" t="s">
        <v>63</v>
      </c>
      <c r="AX1808">
        <v>40.770000000000003</v>
      </c>
      <c r="AY1808">
        <v>59.23</v>
      </c>
      <c r="AZ1808" t="s">
        <v>112</v>
      </c>
      <c r="BA1808" t="s">
        <v>336</v>
      </c>
      <c r="BB1808" t="s">
        <v>125</v>
      </c>
      <c r="BC1808" t="s">
        <v>423</v>
      </c>
      <c r="BD1808" t="s">
        <v>255</v>
      </c>
      <c r="BE1808" t="s">
        <v>424</v>
      </c>
      <c r="BF1808">
        <v>2</v>
      </c>
      <c r="BG1808">
        <f>IF(Table1[[#This Row],[ft_score]]="0 - 0", 1, 0)</f>
        <v>0</v>
      </c>
      <c r="BH1808">
        <f t="shared" si="28"/>
        <v>1</v>
      </c>
    </row>
    <row r="1809" spans="1:60" x14ac:dyDescent="0.25">
      <c r="A1809" s="1">
        <v>5427</v>
      </c>
      <c r="B1809" t="s">
        <v>5152</v>
      </c>
      <c r="C1809" t="s">
        <v>126</v>
      </c>
      <c r="D1809">
        <v>1</v>
      </c>
      <c r="E1809">
        <v>1</v>
      </c>
      <c r="F1809" t="s">
        <v>111</v>
      </c>
      <c r="G1809">
        <v>1.05</v>
      </c>
      <c r="H1809">
        <v>1.02</v>
      </c>
      <c r="I1809" t="s">
        <v>61</v>
      </c>
      <c r="J1809" t="s">
        <v>401</v>
      </c>
      <c r="K1809">
        <v>1</v>
      </c>
      <c r="L1809" t="s">
        <v>60</v>
      </c>
      <c r="M1809" t="s">
        <v>111</v>
      </c>
      <c r="N1809" t="s">
        <v>64</v>
      </c>
      <c r="O1809" t="s">
        <v>60</v>
      </c>
      <c r="P1809" t="s">
        <v>60</v>
      </c>
      <c r="Q1809" t="s">
        <v>60</v>
      </c>
      <c r="R1809" t="s">
        <v>60</v>
      </c>
      <c r="S1809" t="s">
        <v>111</v>
      </c>
      <c r="T1809">
        <v>0</v>
      </c>
      <c r="U1809" t="s">
        <v>6434</v>
      </c>
      <c r="V1809" t="s">
        <v>6435</v>
      </c>
      <c r="W1809" t="s">
        <v>6436</v>
      </c>
      <c r="X1809" t="s">
        <v>6397</v>
      </c>
      <c r="Y1809" t="s">
        <v>1677</v>
      </c>
      <c r="Z1809" t="s">
        <v>5601</v>
      </c>
      <c r="AA1809" t="s">
        <v>5602</v>
      </c>
      <c r="AB1809">
        <v>0</v>
      </c>
      <c r="AC1809">
        <v>0</v>
      </c>
      <c r="AD1809">
        <v>0</v>
      </c>
      <c r="AE1809">
        <v>0</v>
      </c>
      <c r="AF1809" t="s">
        <v>63</v>
      </c>
      <c r="AG1809" t="s">
        <v>63</v>
      </c>
      <c r="AH1809" t="s">
        <v>63</v>
      </c>
      <c r="AI1809" t="s">
        <v>63</v>
      </c>
      <c r="AJ1809" t="s">
        <v>63</v>
      </c>
      <c r="AK1809" t="s">
        <v>63</v>
      </c>
      <c r="AL1809" t="s">
        <v>63</v>
      </c>
      <c r="AM1809" t="s">
        <v>63</v>
      </c>
      <c r="AN1809">
        <v>12</v>
      </c>
      <c r="AO1809">
        <v>-3</v>
      </c>
      <c r="AP1809" t="s">
        <v>63</v>
      </c>
      <c r="AQ1809" t="s">
        <v>63</v>
      </c>
      <c r="AR1809" t="s">
        <v>63</v>
      </c>
      <c r="AS1809" t="s">
        <v>63</v>
      </c>
      <c r="AT1809" t="s">
        <v>63</v>
      </c>
      <c r="AU1809" t="s">
        <v>63</v>
      </c>
      <c r="AV1809" t="s">
        <v>63</v>
      </c>
      <c r="AW1809" t="s">
        <v>63</v>
      </c>
      <c r="AX1809">
        <v>0</v>
      </c>
      <c r="AY1809">
        <v>0</v>
      </c>
      <c r="AZ1809" t="s">
        <v>888</v>
      </c>
      <c r="BA1809" t="s">
        <v>195</v>
      </c>
      <c r="BB1809" t="s">
        <v>362</v>
      </c>
      <c r="BC1809" t="s">
        <v>198</v>
      </c>
      <c r="BD1809" t="s">
        <v>87</v>
      </c>
      <c r="BE1809" t="s">
        <v>105</v>
      </c>
      <c r="BF1809">
        <v>2</v>
      </c>
      <c r="BG1809">
        <f>IF(Table1[[#This Row],[ft_score]]="0 - 0", 1, 0)</f>
        <v>0</v>
      </c>
      <c r="BH1809">
        <f t="shared" si="28"/>
        <v>1</v>
      </c>
    </row>
    <row r="1810" spans="1:60" x14ac:dyDescent="0.25">
      <c r="A1810" s="1">
        <v>5439</v>
      </c>
      <c r="B1810" t="s">
        <v>58</v>
      </c>
      <c r="C1810" t="s">
        <v>200</v>
      </c>
      <c r="D1810">
        <v>1</v>
      </c>
      <c r="E1810">
        <v>1</v>
      </c>
      <c r="F1810" t="s">
        <v>111</v>
      </c>
      <c r="G1810" t="s">
        <v>90</v>
      </c>
      <c r="H1810" t="s">
        <v>90</v>
      </c>
      <c r="I1810" t="s">
        <v>58</v>
      </c>
      <c r="J1810" t="s">
        <v>58</v>
      </c>
      <c r="K1810">
        <v>0</v>
      </c>
      <c r="L1810" t="s">
        <v>64</v>
      </c>
      <c r="M1810" t="s">
        <v>111</v>
      </c>
      <c r="N1810" t="s">
        <v>64</v>
      </c>
      <c r="O1810" t="s">
        <v>64</v>
      </c>
      <c r="P1810" t="s">
        <v>64</v>
      </c>
      <c r="Q1810" t="s">
        <v>201</v>
      </c>
      <c r="R1810" t="s">
        <v>201</v>
      </c>
      <c r="S1810" t="s">
        <v>111</v>
      </c>
      <c r="T1810">
        <v>6.44</v>
      </c>
      <c r="U1810" t="s">
        <v>3381</v>
      </c>
      <c r="V1810" t="s">
        <v>1905</v>
      </c>
      <c r="W1810" t="s">
        <v>6463</v>
      </c>
      <c r="X1810" t="s">
        <v>6397</v>
      </c>
      <c r="Y1810" t="s">
        <v>1831</v>
      </c>
      <c r="Z1810" t="s">
        <v>1908</v>
      </c>
      <c r="AA1810" t="s">
        <v>1909</v>
      </c>
      <c r="AB1810">
        <v>23</v>
      </c>
      <c r="AC1810">
        <v>87.5</v>
      </c>
      <c r="AD1810">
        <v>50</v>
      </c>
      <c r="AE1810">
        <v>31.25</v>
      </c>
      <c r="AF1810" t="s">
        <v>72</v>
      </c>
      <c r="AG1810" t="s">
        <v>123</v>
      </c>
      <c r="AH1810" t="s">
        <v>3303</v>
      </c>
      <c r="AI1810" t="s">
        <v>5353</v>
      </c>
      <c r="AJ1810" t="s">
        <v>958</v>
      </c>
      <c r="AK1810" t="s">
        <v>1414</v>
      </c>
      <c r="AL1810" t="s">
        <v>865</v>
      </c>
      <c r="AM1810" t="s">
        <v>6464</v>
      </c>
      <c r="AN1810">
        <v>10</v>
      </c>
      <c r="AO1810">
        <v>0</v>
      </c>
      <c r="AP1810" t="s">
        <v>3068</v>
      </c>
      <c r="AQ1810" t="s">
        <v>141</v>
      </c>
      <c r="AR1810" t="s">
        <v>73</v>
      </c>
      <c r="AS1810" t="s">
        <v>81</v>
      </c>
      <c r="AT1810" t="s">
        <v>82</v>
      </c>
      <c r="AU1810" t="s">
        <v>123</v>
      </c>
      <c r="AV1810" t="s">
        <v>83</v>
      </c>
      <c r="AW1810" t="s">
        <v>83</v>
      </c>
      <c r="AX1810">
        <v>45.98</v>
      </c>
      <c r="AY1810">
        <v>54.02</v>
      </c>
      <c r="AZ1810" t="s">
        <v>284</v>
      </c>
      <c r="BA1810" t="s">
        <v>401</v>
      </c>
      <c r="BB1810" t="s">
        <v>506</v>
      </c>
      <c r="BC1810" t="s">
        <v>87</v>
      </c>
      <c r="BD1810" t="s">
        <v>198</v>
      </c>
      <c r="BE1810" t="s">
        <v>849</v>
      </c>
      <c r="BF1810">
        <v>1</v>
      </c>
      <c r="BG1810">
        <f>IF(Table1[[#This Row],[ft_score]]="0 - 0", 1, 0)</f>
        <v>0</v>
      </c>
      <c r="BH1810">
        <f t="shared" si="28"/>
        <v>1</v>
      </c>
    </row>
    <row r="1811" spans="1:60" x14ac:dyDescent="0.25">
      <c r="A1811" s="1">
        <v>5449</v>
      </c>
      <c r="B1811" t="s">
        <v>58</v>
      </c>
      <c r="C1811" t="s">
        <v>200</v>
      </c>
      <c r="D1811">
        <v>1</v>
      </c>
      <c r="E1811">
        <v>1</v>
      </c>
      <c r="F1811" t="s">
        <v>111</v>
      </c>
      <c r="G1811" t="s">
        <v>90</v>
      </c>
      <c r="H1811" t="s">
        <v>90</v>
      </c>
      <c r="I1811" t="s">
        <v>58</v>
      </c>
      <c r="J1811" t="s">
        <v>58</v>
      </c>
      <c r="K1811">
        <v>0</v>
      </c>
      <c r="L1811" t="s">
        <v>64</v>
      </c>
      <c r="M1811" t="s">
        <v>111</v>
      </c>
      <c r="N1811" t="s">
        <v>64</v>
      </c>
      <c r="O1811" t="s">
        <v>64</v>
      </c>
      <c r="P1811" t="s">
        <v>64</v>
      </c>
      <c r="Q1811" t="s">
        <v>201</v>
      </c>
      <c r="R1811" t="s">
        <v>201</v>
      </c>
      <c r="S1811" t="s">
        <v>111</v>
      </c>
      <c r="T1811">
        <v>2</v>
      </c>
      <c r="U1811" t="s">
        <v>4505</v>
      </c>
      <c r="V1811" t="s">
        <v>1822</v>
      </c>
      <c r="W1811" t="s">
        <v>6487</v>
      </c>
      <c r="X1811" t="s">
        <v>6413</v>
      </c>
      <c r="Y1811" t="s">
        <v>222</v>
      </c>
      <c r="Z1811" t="s">
        <v>1288</v>
      </c>
      <c r="AA1811" t="s">
        <v>1289</v>
      </c>
      <c r="AB1811">
        <v>22</v>
      </c>
      <c r="AC1811">
        <v>75</v>
      </c>
      <c r="AD1811">
        <v>56.25</v>
      </c>
      <c r="AE1811">
        <v>12.5</v>
      </c>
      <c r="AF1811" t="s">
        <v>72</v>
      </c>
      <c r="AG1811" t="s">
        <v>159</v>
      </c>
      <c r="AH1811" t="s">
        <v>630</v>
      </c>
      <c r="AI1811" t="s">
        <v>510</v>
      </c>
      <c r="AJ1811" t="s">
        <v>1575</v>
      </c>
      <c r="AK1811" t="s">
        <v>2911</v>
      </c>
      <c r="AL1811" t="s">
        <v>2878</v>
      </c>
      <c r="AM1811" t="s">
        <v>2548</v>
      </c>
      <c r="AN1811">
        <v>-28</v>
      </c>
      <c r="AO1811">
        <v>2</v>
      </c>
      <c r="AP1811" t="s">
        <v>6488</v>
      </c>
      <c r="AQ1811" t="s">
        <v>72</v>
      </c>
      <c r="AR1811" t="s">
        <v>81</v>
      </c>
      <c r="AS1811" t="s">
        <v>82</v>
      </c>
      <c r="AT1811" t="s">
        <v>81</v>
      </c>
      <c r="AU1811" t="s">
        <v>73</v>
      </c>
      <c r="AV1811" t="s">
        <v>63</v>
      </c>
      <c r="AW1811" t="s">
        <v>63</v>
      </c>
      <c r="AX1811">
        <v>45</v>
      </c>
      <c r="AY1811">
        <v>55</v>
      </c>
      <c r="AZ1811" t="s">
        <v>283</v>
      </c>
      <c r="BA1811" t="s">
        <v>105</v>
      </c>
      <c r="BB1811" t="s">
        <v>217</v>
      </c>
      <c r="BC1811" t="s">
        <v>423</v>
      </c>
      <c r="BD1811" t="s">
        <v>523</v>
      </c>
      <c r="BE1811" t="s">
        <v>424</v>
      </c>
      <c r="BF1811">
        <v>1</v>
      </c>
      <c r="BG1811">
        <f>IF(Table1[[#This Row],[ft_score]]="0 - 0", 1, 0)</f>
        <v>0</v>
      </c>
      <c r="BH1811">
        <f t="shared" si="28"/>
        <v>1</v>
      </c>
    </row>
    <row r="1812" spans="1:60" hidden="1" x14ac:dyDescent="0.25">
      <c r="A1812" s="1">
        <v>5456</v>
      </c>
      <c r="B1812" t="s">
        <v>58</v>
      </c>
      <c r="C1812" t="s">
        <v>110</v>
      </c>
      <c r="D1812">
        <v>1</v>
      </c>
      <c r="E1812">
        <v>1</v>
      </c>
      <c r="F1812" t="s">
        <v>111</v>
      </c>
      <c r="G1812" t="s">
        <v>58</v>
      </c>
      <c r="H1812" t="s">
        <v>58</v>
      </c>
      <c r="I1812" t="s">
        <v>58</v>
      </c>
      <c r="J1812" t="s">
        <v>58</v>
      </c>
      <c r="K1812">
        <v>0</v>
      </c>
      <c r="L1812" t="s">
        <v>201</v>
      </c>
      <c r="M1812" t="s">
        <v>111</v>
      </c>
      <c r="N1812" t="s">
        <v>64</v>
      </c>
      <c r="O1812" t="s">
        <v>64</v>
      </c>
      <c r="P1812" t="s">
        <v>201</v>
      </c>
      <c r="Q1812" t="s">
        <v>201</v>
      </c>
      <c r="R1812" t="s">
        <v>201</v>
      </c>
      <c r="S1812" t="s">
        <v>111</v>
      </c>
      <c r="T1812">
        <v>0</v>
      </c>
      <c r="U1812" t="s">
        <v>5888</v>
      </c>
      <c r="V1812" t="s">
        <v>5589</v>
      </c>
      <c r="W1812" t="s">
        <v>6499</v>
      </c>
      <c r="X1812" t="s">
        <v>6413</v>
      </c>
      <c r="Y1812" t="s">
        <v>966</v>
      </c>
      <c r="Z1812" t="s">
        <v>5384</v>
      </c>
      <c r="AA1812" t="s">
        <v>5385</v>
      </c>
      <c r="AB1812">
        <v>1</v>
      </c>
      <c r="AC1812">
        <v>100</v>
      </c>
      <c r="AD1812">
        <v>100</v>
      </c>
      <c r="AE1812">
        <v>50</v>
      </c>
      <c r="AF1812" t="s">
        <v>63</v>
      </c>
      <c r="AG1812" t="s">
        <v>63</v>
      </c>
      <c r="AH1812" t="s">
        <v>72</v>
      </c>
      <c r="AI1812" t="s">
        <v>1338</v>
      </c>
      <c r="AJ1812" t="s">
        <v>63</v>
      </c>
      <c r="AK1812" t="s">
        <v>136</v>
      </c>
      <c r="AL1812" t="s">
        <v>72</v>
      </c>
      <c r="AM1812" t="s">
        <v>1338</v>
      </c>
      <c r="AN1812">
        <v>2</v>
      </c>
      <c r="AO1812">
        <v>-7</v>
      </c>
      <c r="AP1812" t="s">
        <v>560</v>
      </c>
      <c r="AQ1812" t="s">
        <v>63</v>
      </c>
      <c r="AR1812" t="s">
        <v>560</v>
      </c>
      <c r="AS1812" t="s">
        <v>63</v>
      </c>
      <c r="AT1812" t="s">
        <v>560</v>
      </c>
      <c r="AU1812" t="s">
        <v>97</v>
      </c>
      <c r="AV1812" t="s">
        <v>63</v>
      </c>
      <c r="AW1812" t="s">
        <v>63</v>
      </c>
      <c r="AX1812">
        <v>41.67</v>
      </c>
      <c r="AY1812">
        <v>58.34</v>
      </c>
      <c r="AZ1812" t="s">
        <v>166</v>
      </c>
      <c r="BA1812" t="s">
        <v>166</v>
      </c>
      <c r="BB1812" t="s">
        <v>166</v>
      </c>
      <c r="BC1812" t="s">
        <v>166</v>
      </c>
      <c r="BD1812" t="s">
        <v>166</v>
      </c>
      <c r="BE1812" t="s">
        <v>166</v>
      </c>
      <c r="BF1812" t="s">
        <v>58</v>
      </c>
      <c r="BG1812">
        <f>IF(Table1[[#This Row],[ft_score]]="0 - 0", 1, 0)</f>
        <v>0</v>
      </c>
      <c r="BH1812">
        <f t="shared" si="28"/>
        <v>1</v>
      </c>
    </row>
    <row r="1813" spans="1:60" x14ac:dyDescent="0.25">
      <c r="A1813" s="1">
        <v>5505</v>
      </c>
      <c r="B1813" t="s">
        <v>58</v>
      </c>
      <c r="C1813" t="s">
        <v>126</v>
      </c>
      <c r="D1813">
        <v>1</v>
      </c>
      <c r="E1813">
        <v>1</v>
      </c>
      <c r="F1813" t="s">
        <v>111</v>
      </c>
      <c r="G1813" t="s">
        <v>90</v>
      </c>
      <c r="H1813" t="s">
        <v>90</v>
      </c>
      <c r="I1813" t="s">
        <v>58</v>
      </c>
      <c r="J1813" t="s">
        <v>90</v>
      </c>
      <c r="K1813">
        <v>0</v>
      </c>
      <c r="L1813" t="s">
        <v>201</v>
      </c>
      <c r="M1813" t="s">
        <v>111</v>
      </c>
      <c r="N1813" t="s">
        <v>64</v>
      </c>
      <c r="O1813" t="s">
        <v>64</v>
      </c>
      <c r="P1813" t="s">
        <v>201</v>
      </c>
      <c r="Q1813" t="s">
        <v>201</v>
      </c>
      <c r="R1813" t="s">
        <v>111</v>
      </c>
      <c r="S1813" t="s">
        <v>111</v>
      </c>
      <c r="T1813">
        <v>17.68</v>
      </c>
      <c r="U1813" t="s">
        <v>6607</v>
      </c>
      <c r="V1813" t="s">
        <v>4974</v>
      </c>
      <c r="W1813" t="s">
        <v>6608</v>
      </c>
      <c r="X1813" t="s">
        <v>6564</v>
      </c>
      <c r="Y1813" t="s">
        <v>156</v>
      </c>
      <c r="Z1813" t="s">
        <v>4676</v>
      </c>
      <c r="AA1813" t="s">
        <v>4677</v>
      </c>
      <c r="AB1813">
        <v>2</v>
      </c>
      <c r="AC1813">
        <v>100</v>
      </c>
      <c r="AD1813">
        <v>50</v>
      </c>
      <c r="AE1813">
        <v>25</v>
      </c>
      <c r="AF1813" t="s">
        <v>73</v>
      </c>
      <c r="AG1813" t="s">
        <v>97</v>
      </c>
      <c r="AH1813" t="s">
        <v>1575</v>
      </c>
      <c r="AI1813" t="s">
        <v>63</v>
      </c>
      <c r="AJ1813" t="s">
        <v>1575</v>
      </c>
      <c r="AK1813" t="s">
        <v>123</v>
      </c>
      <c r="AL1813" t="s">
        <v>123</v>
      </c>
      <c r="AM1813" t="s">
        <v>1336</v>
      </c>
      <c r="AN1813">
        <v>15</v>
      </c>
      <c r="AO1813">
        <v>-2.5</v>
      </c>
      <c r="AP1813" t="s">
        <v>141</v>
      </c>
      <c r="AQ1813" t="s">
        <v>97</v>
      </c>
      <c r="AR1813" t="s">
        <v>97</v>
      </c>
      <c r="AS1813" t="s">
        <v>560</v>
      </c>
      <c r="AT1813" t="s">
        <v>63</v>
      </c>
      <c r="AU1813" t="s">
        <v>97</v>
      </c>
      <c r="AV1813" t="s">
        <v>63</v>
      </c>
      <c r="AW1813" t="s">
        <v>63</v>
      </c>
      <c r="AX1813">
        <v>40</v>
      </c>
      <c r="AY1813">
        <v>60</v>
      </c>
      <c r="AZ1813" t="s">
        <v>683</v>
      </c>
      <c r="BA1813" t="s">
        <v>336</v>
      </c>
      <c r="BB1813" t="s">
        <v>125</v>
      </c>
      <c r="BC1813" t="s">
        <v>198</v>
      </c>
      <c r="BD1813" t="s">
        <v>87</v>
      </c>
      <c r="BE1813" t="s">
        <v>105</v>
      </c>
      <c r="BF1813">
        <v>2</v>
      </c>
      <c r="BG1813">
        <f>IF(Table1[[#This Row],[ft_score]]="0 - 0", 1, 0)</f>
        <v>0</v>
      </c>
      <c r="BH1813">
        <f t="shared" si="28"/>
        <v>1</v>
      </c>
    </row>
    <row r="1814" spans="1:60" x14ac:dyDescent="0.25">
      <c r="A1814" s="1">
        <v>5522</v>
      </c>
      <c r="B1814" t="s">
        <v>58</v>
      </c>
      <c r="C1814" t="s">
        <v>167</v>
      </c>
      <c r="D1814">
        <v>1</v>
      </c>
      <c r="E1814">
        <v>1</v>
      </c>
      <c r="F1814" t="s">
        <v>111</v>
      </c>
      <c r="G1814" t="s">
        <v>90</v>
      </c>
      <c r="H1814" t="s">
        <v>90</v>
      </c>
      <c r="I1814" t="s">
        <v>58</v>
      </c>
      <c r="J1814" t="s">
        <v>90</v>
      </c>
      <c r="K1814">
        <v>0</v>
      </c>
      <c r="L1814" t="s">
        <v>201</v>
      </c>
      <c r="M1814" t="s">
        <v>111</v>
      </c>
      <c r="N1814" t="s">
        <v>64</v>
      </c>
      <c r="O1814" t="s">
        <v>64</v>
      </c>
      <c r="P1814" t="s">
        <v>201</v>
      </c>
      <c r="Q1814" t="s">
        <v>201</v>
      </c>
      <c r="R1814" t="s">
        <v>201</v>
      </c>
      <c r="S1814" t="s">
        <v>111</v>
      </c>
      <c r="T1814">
        <v>123.83</v>
      </c>
      <c r="U1814" t="s">
        <v>6639</v>
      </c>
      <c r="V1814" t="s">
        <v>5450</v>
      </c>
      <c r="W1814" t="s">
        <v>6640</v>
      </c>
      <c r="X1814" t="s">
        <v>6564</v>
      </c>
      <c r="Y1814" t="s">
        <v>2747</v>
      </c>
      <c r="Z1814" t="s">
        <v>5436</v>
      </c>
      <c r="AA1814" t="s">
        <v>5437</v>
      </c>
      <c r="AB1814">
        <v>1</v>
      </c>
      <c r="AC1814">
        <v>50</v>
      </c>
      <c r="AD1814">
        <v>50</v>
      </c>
      <c r="AE1814">
        <v>0</v>
      </c>
      <c r="AF1814" t="s">
        <v>63</v>
      </c>
      <c r="AG1814" t="s">
        <v>97</v>
      </c>
      <c r="AH1814" t="s">
        <v>97</v>
      </c>
      <c r="AI1814" t="s">
        <v>63</v>
      </c>
      <c r="AJ1814" t="s">
        <v>136</v>
      </c>
      <c r="AK1814" t="s">
        <v>2364</v>
      </c>
      <c r="AL1814" t="s">
        <v>63</v>
      </c>
      <c r="AM1814" t="s">
        <v>63</v>
      </c>
      <c r="AN1814">
        <v>29</v>
      </c>
      <c r="AO1814">
        <v>-2.5</v>
      </c>
      <c r="AP1814" t="s">
        <v>559</v>
      </c>
      <c r="AQ1814" t="s">
        <v>63</v>
      </c>
      <c r="AR1814" t="s">
        <v>560</v>
      </c>
      <c r="AS1814" t="s">
        <v>560</v>
      </c>
      <c r="AT1814" t="s">
        <v>63</v>
      </c>
      <c r="AU1814" t="s">
        <v>63</v>
      </c>
      <c r="AV1814" t="s">
        <v>63</v>
      </c>
      <c r="AW1814" t="s">
        <v>63</v>
      </c>
      <c r="AX1814">
        <v>66.67</v>
      </c>
      <c r="AY1814">
        <v>33.340000000000003</v>
      </c>
      <c r="AZ1814" t="s">
        <v>299</v>
      </c>
      <c r="BA1814" t="s">
        <v>124</v>
      </c>
      <c r="BB1814" t="s">
        <v>506</v>
      </c>
      <c r="BC1814" t="s">
        <v>523</v>
      </c>
      <c r="BD1814" t="s">
        <v>455</v>
      </c>
      <c r="BE1814" t="s">
        <v>199</v>
      </c>
      <c r="BF1814">
        <v>2</v>
      </c>
      <c r="BG1814">
        <f>IF(Table1[[#This Row],[ft_score]]="0 - 0", 1, 0)</f>
        <v>0</v>
      </c>
      <c r="BH1814">
        <f t="shared" si="28"/>
        <v>1</v>
      </c>
    </row>
    <row r="1815" spans="1:60" x14ac:dyDescent="0.25">
      <c r="A1815" s="1">
        <v>5539</v>
      </c>
      <c r="B1815" t="s">
        <v>58</v>
      </c>
      <c r="C1815" t="s">
        <v>636</v>
      </c>
      <c r="D1815">
        <v>1</v>
      </c>
      <c r="E1815">
        <v>1</v>
      </c>
      <c r="F1815" t="s">
        <v>111</v>
      </c>
      <c r="G1815" t="s">
        <v>90</v>
      </c>
      <c r="H1815" t="s">
        <v>90</v>
      </c>
      <c r="I1815" t="s">
        <v>58</v>
      </c>
      <c r="J1815" t="s">
        <v>90</v>
      </c>
      <c r="K1815">
        <v>0</v>
      </c>
      <c r="L1815" t="s">
        <v>60</v>
      </c>
      <c r="M1815" t="s">
        <v>111</v>
      </c>
      <c r="N1815" t="s">
        <v>64</v>
      </c>
      <c r="O1815" t="s">
        <v>60</v>
      </c>
      <c r="P1815" t="s">
        <v>60</v>
      </c>
      <c r="Q1815" t="s">
        <v>60</v>
      </c>
      <c r="R1815" t="s">
        <v>111</v>
      </c>
      <c r="S1815" t="s">
        <v>111</v>
      </c>
      <c r="T1815">
        <v>2524.75</v>
      </c>
      <c r="U1815" t="s">
        <v>6678</v>
      </c>
      <c r="V1815" t="s">
        <v>6064</v>
      </c>
      <c r="W1815" t="s">
        <v>6679</v>
      </c>
      <c r="X1815" t="s">
        <v>6564</v>
      </c>
      <c r="Y1815" t="s">
        <v>1695</v>
      </c>
      <c r="Z1815" t="s">
        <v>5680</v>
      </c>
      <c r="AA1815" t="s">
        <v>5681</v>
      </c>
      <c r="AB1815">
        <v>0</v>
      </c>
      <c r="AC1815">
        <v>50</v>
      </c>
      <c r="AD1815">
        <v>0</v>
      </c>
      <c r="AE1815">
        <v>0</v>
      </c>
      <c r="AF1815" t="s">
        <v>63</v>
      </c>
      <c r="AG1815" t="s">
        <v>97</v>
      </c>
      <c r="AH1815" t="s">
        <v>73</v>
      </c>
      <c r="AI1815" t="s">
        <v>63</v>
      </c>
      <c r="AJ1815" t="s">
        <v>63</v>
      </c>
      <c r="AK1815" t="s">
        <v>63</v>
      </c>
      <c r="AL1815" t="s">
        <v>63</v>
      </c>
      <c r="AM1815" t="s">
        <v>73</v>
      </c>
      <c r="AN1815">
        <v>10</v>
      </c>
      <c r="AO1815">
        <v>-8</v>
      </c>
      <c r="AP1815" t="s">
        <v>3023</v>
      </c>
      <c r="AQ1815" t="s">
        <v>63</v>
      </c>
      <c r="AR1815" t="s">
        <v>63</v>
      </c>
      <c r="AS1815" t="s">
        <v>560</v>
      </c>
      <c r="AT1815" t="s">
        <v>63</v>
      </c>
      <c r="AU1815" t="s">
        <v>63</v>
      </c>
      <c r="AV1815" t="s">
        <v>63</v>
      </c>
      <c r="AW1815" t="s">
        <v>63</v>
      </c>
      <c r="AX1815">
        <v>25</v>
      </c>
      <c r="AY1815">
        <v>25</v>
      </c>
      <c r="AZ1815" t="s">
        <v>269</v>
      </c>
      <c r="BA1815" t="s">
        <v>888</v>
      </c>
      <c r="BB1815" t="s">
        <v>268</v>
      </c>
      <c r="BC1815" t="s">
        <v>455</v>
      </c>
      <c r="BD1815" t="s">
        <v>523</v>
      </c>
      <c r="BE1815" t="s">
        <v>424</v>
      </c>
      <c r="BF1815">
        <v>1</v>
      </c>
      <c r="BG1815">
        <f>IF(Table1[[#This Row],[ft_score]]="0 - 0", 1, 0)</f>
        <v>0</v>
      </c>
      <c r="BH1815">
        <f t="shared" si="28"/>
        <v>1</v>
      </c>
    </row>
    <row r="1816" spans="1:60" x14ac:dyDescent="0.25">
      <c r="A1816" s="1">
        <v>5562</v>
      </c>
      <c r="B1816" t="s">
        <v>58</v>
      </c>
      <c r="C1816" t="s">
        <v>59</v>
      </c>
      <c r="D1816">
        <v>1</v>
      </c>
      <c r="E1816">
        <v>1</v>
      </c>
      <c r="F1816" t="s">
        <v>111</v>
      </c>
      <c r="G1816" t="s">
        <v>90</v>
      </c>
      <c r="H1816" t="s">
        <v>90</v>
      </c>
      <c r="I1816" t="s">
        <v>58</v>
      </c>
      <c r="J1816" t="s">
        <v>58</v>
      </c>
      <c r="K1816">
        <v>0</v>
      </c>
      <c r="L1816" t="s">
        <v>64</v>
      </c>
      <c r="M1816" t="s">
        <v>111</v>
      </c>
      <c r="N1816" t="s">
        <v>64</v>
      </c>
      <c r="O1816" t="s">
        <v>64</v>
      </c>
      <c r="P1816" t="s">
        <v>64</v>
      </c>
      <c r="Q1816" t="s">
        <v>201</v>
      </c>
      <c r="R1816" t="s">
        <v>201</v>
      </c>
      <c r="S1816" t="s">
        <v>111</v>
      </c>
      <c r="T1816">
        <v>374.7</v>
      </c>
      <c r="U1816" t="s">
        <v>6060</v>
      </c>
      <c r="V1816" t="s">
        <v>6126</v>
      </c>
      <c r="W1816" t="s">
        <v>6729</v>
      </c>
      <c r="X1816" t="s">
        <v>6564</v>
      </c>
      <c r="Y1816" t="s">
        <v>1695</v>
      </c>
      <c r="Z1816" t="s">
        <v>5680</v>
      </c>
      <c r="AA1816" t="s">
        <v>5681</v>
      </c>
      <c r="AB1816">
        <v>1</v>
      </c>
      <c r="AC1816">
        <v>100</v>
      </c>
      <c r="AD1816">
        <v>100</v>
      </c>
      <c r="AE1816">
        <v>50</v>
      </c>
      <c r="AF1816" t="s">
        <v>97</v>
      </c>
      <c r="AG1816" t="s">
        <v>63</v>
      </c>
      <c r="AH1816" t="s">
        <v>136</v>
      </c>
      <c r="AI1816" t="s">
        <v>136</v>
      </c>
      <c r="AJ1816" t="s">
        <v>1949</v>
      </c>
      <c r="AK1816" t="s">
        <v>98</v>
      </c>
      <c r="AL1816" t="s">
        <v>136</v>
      </c>
      <c r="AM1816" t="s">
        <v>98</v>
      </c>
      <c r="AN1816">
        <v>8</v>
      </c>
      <c r="AO1816">
        <v>3</v>
      </c>
      <c r="AP1816" t="s">
        <v>560</v>
      </c>
      <c r="AQ1816" t="s">
        <v>63</v>
      </c>
      <c r="AR1816" t="s">
        <v>560</v>
      </c>
      <c r="AS1816" t="s">
        <v>560</v>
      </c>
      <c r="AT1816" t="s">
        <v>63</v>
      </c>
      <c r="AU1816" t="s">
        <v>560</v>
      </c>
      <c r="AV1816" t="s">
        <v>97</v>
      </c>
      <c r="AW1816" t="s">
        <v>97</v>
      </c>
      <c r="AX1816">
        <v>66.67</v>
      </c>
      <c r="AY1816">
        <v>33.33</v>
      </c>
      <c r="AZ1816" t="s">
        <v>447</v>
      </c>
      <c r="BA1816" t="s">
        <v>106</v>
      </c>
      <c r="BB1816" t="s">
        <v>299</v>
      </c>
      <c r="BC1816" t="s">
        <v>197</v>
      </c>
      <c r="BD1816" t="s">
        <v>198</v>
      </c>
      <c r="BE1816" t="s">
        <v>849</v>
      </c>
      <c r="BF1816">
        <v>1</v>
      </c>
      <c r="BG1816">
        <f>IF(Table1[[#This Row],[ft_score]]="0 - 0", 1, 0)</f>
        <v>0</v>
      </c>
      <c r="BH1816">
        <f t="shared" si="28"/>
        <v>1</v>
      </c>
    </row>
    <row r="1817" spans="1:60" x14ac:dyDescent="0.25">
      <c r="A1817" s="1">
        <v>5582</v>
      </c>
      <c r="B1817" t="s">
        <v>58</v>
      </c>
      <c r="C1817" t="s">
        <v>126</v>
      </c>
      <c r="D1817">
        <v>1</v>
      </c>
      <c r="E1817">
        <v>1</v>
      </c>
      <c r="F1817" t="s">
        <v>111</v>
      </c>
      <c r="G1817" t="s">
        <v>90</v>
      </c>
      <c r="H1817" t="s">
        <v>90</v>
      </c>
      <c r="I1817" t="s">
        <v>58</v>
      </c>
      <c r="J1817" t="s">
        <v>58</v>
      </c>
      <c r="K1817">
        <v>0</v>
      </c>
      <c r="L1817" t="s">
        <v>201</v>
      </c>
      <c r="M1817" t="s">
        <v>111</v>
      </c>
      <c r="N1817" t="s">
        <v>64</v>
      </c>
      <c r="O1817" t="s">
        <v>201</v>
      </c>
      <c r="P1817" t="s">
        <v>201</v>
      </c>
      <c r="Q1817" t="s">
        <v>201</v>
      </c>
      <c r="R1817" t="s">
        <v>111</v>
      </c>
      <c r="S1817" t="s">
        <v>111</v>
      </c>
      <c r="T1817">
        <v>1.9</v>
      </c>
      <c r="U1817" t="s">
        <v>791</v>
      </c>
      <c r="V1817" t="s">
        <v>822</v>
      </c>
      <c r="W1817" t="s">
        <v>6772</v>
      </c>
      <c r="X1817" t="s">
        <v>6746</v>
      </c>
      <c r="Y1817" t="s">
        <v>726</v>
      </c>
      <c r="Z1817" t="s">
        <v>727</v>
      </c>
      <c r="AA1817" t="s">
        <v>728</v>
      </c>
      <c r="AB1817">
        <v>22</v>
      </c>
      <c r="AC1817">
        <v>68.75</v>
      </c>
      <c r="AD1817">
        <v>56.25</v>
      </c>
      <c r="AE1817">
        <v>31.25</v>
      </c>
      <c r="AF1817" t="s">
        <v>159</v>
      </c>
      <c r="AG1817" t="s">
        <v>63</v>
      </c>
      <c r="AH1817" t="s">
        <v>5253</v>
      </c>
      <c r="AI1817" t="s">
        <v>1230</v>
      </c>
      <c r="AJ1817" t="s">
        <v>571</v>
      </c>
      <c r="AK1817" t="s">
        <v>6773</v>
      </c>
      <c r="AL1817" t="s">
        <v>3944</v>
      </c>
      <c r="AM1817" t="s">
        <v>3772</v>
      </c>
      <c r="AN1817">
        <v>3</v>
      </c>
      <c r="AO1817">
        <v>11.5</v>
      </c>
      <c r="AP1817" t="s">
        <v>6774</v>
      </c>
      <c r="AQ1817" t="s">
        <v>73</v>
      </c>
      <c r="AR1817" t="s">
        <v>141</v>
      </c>
      <c r="AS1817" t="s">
        <v>97</v>
      </c>
      <c r="AT1817" t="s">
        <v>97</v>
      </c>
      <c r="AU1817" t="s">
        <v>82</v>
      </c>
      <c r="AV1817" t="s">
        <v>73</v>
      </c>
      <c r="AW1817" t="s">
        <v>72</v>
      </c>
      <c r="AX1817">
        <v>51.16</v>
      </c>
      <c r="AY1817">
        <v>48.85</v>
      </c>
      <c r="AZ1817" t="s">
        <v>561</v>
      </c>
      <c r="BA1817" t="s">
        <v>858</v>
      </c>
      <c r="BB1817" t="s">
        <v>285</v>
      </c>
      <c r="BC1817" t="s">
        <v>523</v>
      </c>
      <c r="BD1817" t="s">
        <v>231</v>
      </c>
      <c r="BE1817" t="s">
        <v>199</v>
      </c>
      <c r="BF1817">
        <v>2</v>
      </c>
      <c r="BG1817">
        <f>IF(Table1[[#This Row],[ft_score]]="0 - 0", 1, 0)</f>
        <v>0</v>
      </c>
      <c r="BH1817">
        <f t="shared" si="28"/>
        <v>1</v>
      </c>
    </row>
    <row r="1818" spans="1:60" x14ac:dyDescent="0.25">
      <c r="A1818" s="1">
        <v>5583</v>
      </c>
      <c r="B1818" t="s">
        <v>58</v>
      </c>
      <c r="C1818" t="s">
        <v>59</v>
      </c>
      <c r="D1818">
        <v>1</v>
      </c>
      <c r="E1818">
        <v>1</v>
      </c>
      <c r="F1818" t="s">
        <v>111</v>
      </c>
      <c r="G1818" t="s">
        <v>90</v>
      </c>
      <c r="H1818" t="s">
        <v>90</v>
      </c>
      <c r="I1818" t="s">
        <v>58</v>
      </c>
      <c r="J1818" t="s">
        <v>58</v>
      </c>
      <c r="K1818">
        <v>0</v>
      </c>
      <c r="L1818" t="s">
        <v>64</v>
      </c>
      <c r="M1818" t="s">
        <v>111</v>
      </c>
      <c r="N1818" t="s">
        <v>64</v>
      </c>
      <c r="O1818" t="s">
        <v>64</v>
      </c>
      <c r="P1818" t="s">
        <v>64</v>
      </c>
      <c r="Q1818" t="s">
        <v>201</v>
      </c>
      <c r="R1818" t="s">
        <v>201</v>
      </c>
      <c r="S1818" t="s">
        <v>111</v>
      </c>
      <c r="T1818">
        <v>915.06</v>
      </c>
      <c r="U1818" t="s">
        <v>3064</v>
      </c>
      <c r="V1818" t="s">
        <v>4303</v>
      </c>
      <c r="W1818" t="s">
        <v>6775</v>
      </c>
      <c r="X1818" t="s">
        <v>6746</v>
      </c>
      <c r="Y1818" t="s">
        <v>726</v>
      </c>
      <c r="Z1818" t="s">
        <v>2553</v>
      </c>
      <c r="AA1818" t="s">
        <v>2554</v>
      </c>
      <c r="AB1818">
        <v>25</v>
      </c>
      <c r="AC1818">
        <v>62.5</v>
      </c>
      <c r="AD1818">
        <v>50</v>
      </c>
      <c r="AE1818">
        <v>31.25</v>
      </c>
      <c r="AF1818" t="s">
        <v>123</v>
      </c>
      <c r="AG1818" t="s">
        <v>82</v>
      </c>
      <c r="AH1818" t="s">
        <v>2561</v>
      </c>
      <c r="AI1818" t="s">
        <v>1263</v>
      </c>
      <c r="AJ1818" t="s">
        <v>633</v>
      </c>
      <c r="AK1818" t="s">
        <v>1974</v>
      </c>
      <c r="AL1818" t="s">
        <v>2949</v>
      </c>
      <c r="AM1818" t="s">
        <v>6611</v>
      </c>
      <c r="AN1818">
        <v>-15</v>
      </c>
      <c r="AO1818">
        <v>-5.5</v>
      </c>
      <c r="AP1818" t="s">
        <v>6021</v>
      </c>
      <c r="AQ1818" t="s">
        <v>81</v>
      </c>
      <c r="AR1818" t="s">
        <v>82</v>
      </c>
      <c r="AS1818" t="s">
        <v>72</v>
      </c>
      <c r="AT1818" t="s">
        <v>97</v>
      </c>
      <c r="AU1818" t="s">
        <v>82</v>
      </c>
      <c r="AV1818" t="s">
        <v>73</v>
      </c>
      <c r="AW1818" t="s">
        <v>123</v>
      </c>
      <c r="AX1818">
        <v>47.96</v>
      </c>
      <c r="AY1818">
        <v>52.04</v>
      </c>
      <c r="AZ1818" t="s">
        <v>363</v>
      </c>
      <c r="BA1818" t="s">
        <v>217</v>
      </c>
      <c r="BB1818" t="s">
        <v>285</v>
      </c>
      <c r="BC1818" t="s">
        <v>349</v>
      </c>
      <c r="BD1818" t="s">
        <v>468</v>
      </c>
      <c r="BE1818" t="s">
        <v>386</v>
      </c>
      <c r="BF1818">
        <v>1</v>
      </c>
      <c r="BG1818">
        <f>IF(Table1[[#This Row],[ft_score]]="0 - 0", 1, 0)</f>
        <v>0</v>
      </c>
      <c r="BH1818">
        <f t="shared" si="28"/>
        <v>1</v>
      </c>
    </row>
    <row r="1819" spans="1:60" x14ac:dyDescent="0.25">
      <c r="A1819" s="1">
        <v>5590</v>
      </c>
      <c r="B1819" t="s">
        <v>58</v>
      </c>
      <c r="C1819" t="s">
        <v>59</v>
      </c>
      <c r="D1819">
        <v>1</v>
      </c>
      <c r="E1819">
        <v>1</v>
      </c>
      <c r="F1819" t="s">
        <v>111</v>
      </c>
      <c r="G1819" t="s">
        <v>90</v>
      </c>
      <c r="H1819" t="s">
        <v>90</v>
      </c>
      <c r="I1819" t="s">
        <v>58</v>
      </c>
      <c r="J1819" t="s">
        <v>90</v>
      </c>
      <c r="K1819">
        <v>0</v>
      </c>
      <c r="L1819" t="s">
        <v>201</v>
      </c>
      <c r="M1819" t="s">
        <v>111</v>
      </c>
      <c r="N1819" t="s">
        <v>201</v>
      </c>
      <c r="O1819" t="s">
        <v>201</v>
      </c>
      <c r="P1819" t="s">
        <v>201</v>
      </c>
      <c r="Q1819" t="s">
        <v>201</v>
      </c>
      <c r="R1819" t="s">
        <v>201</v>
      </c>
      <c r="S1819" t="s">
        <v>111</v>
      </c>
      <c r="T1819">
        <v>0</v>
      </c>
      <c r="U1819" t="s">
        <v>773</v>
      </c>
      <c r="V1819" t="s">
        <v>850</v>
      </c>
      <c r="W1819" t="s">
        <v>6789</v>
      </c>
      <c r="X1819" t="s">
        <v>6746</v>
      </c>
      <c r="Y1819" t="s">
        <v>833</v>
      </c>
      <c r="Z1819" t="s">
        <v>727</v>
      </c>
      <c r="AA1819" t="s">
        <v>728</v>
      </c>
      <c r="AB1819">
        <v>22</v>
      </c>
      <c r="AC1819">
        <v>68.75</v>
      </c>
      <c r="AD1819">
        <v>50</v>
      </c>
      <c r="AE1819">
        <v>25</v>
      </c>
      <c r="AF1819" t="s">
        <v>72</v>
      </c>
      <c r="AG1819" t="s">
        <v>116</v>
      </c>
      <c r="AH1819" t="s">
        <v>3034</v>
      </c>
      <c r="AI1819" t="s">
        <v>493</v>
      </c>
      <c r="AJ1819" t="s">
        <v>2997</v>
      </c>
      <c r="AK1819" t="s">
        <v>3174</v>
      </c>
      <c r="AL1819" t="s">
        <v>410</v>
      </c>
      <c r="AM1819" t="s">
        <v>2189</v>
      </c>
      <c r="AN1819">
        <v>-1</v>
      </c>
      <c r="AO1819">
        <v>2.5</v>
      </c>
      <c r="AP1819" t="s">
        <v>6790</v>
      </c>
      <c r="AQ1819" t="s">
        <v>81</v>
      </c>
      <c r="AR1819" t="s">
        <v>82</v>
      </c>
      <c r="AS1819" t="s">
        <v>141</v>
      </c>
      <c r="AT1819" t="s">
        <v>73</v>
      </c>
      <c r="AU1819" t="s">
        <v>534</v>
      </c>
      <c r="AV1819" t="s">
        <v>72</v>
      </c>
      <c r="AW1819" t="s">
        <v>63</v>
      </c>
      <c r="AX1819">
        <v>53.32</v>
      </c>
      <c r="AY1819">
        <v>46.69</v>
      </c>
      <c r="AZ1819" t="s">
        <v>269</v>
      </c>
      <c r="BA1819" t="s">
        <v>147</v>
      </c>
      <c r="BB1819" t="s">
        <v>311</v>
      </c>
      <c r="BC1819" t="s">
        <v>198</v>
      </c>
      <c r="BD1819" t="s">
        <v>523</v>
      </c>
      <c r="BE1819" t="s">
        <v>105</v>
      </c>
      <c r="BF1819">
        <v>1</v>
      </c>
      <c r="BG1819">
        <f>IF(Table1[[#This Row],[ft_score]]="0 - 0", 1, 0)</f>
        <v>0</v>
      </c>
      <c r="BH1819">
        <f t="shared" si="28"/>
        <v>1</v>
      </c>
    </row>
    <row r="1820" spans="1:60" x14ac:dyDescent="0.25">
      <c r="A1820" s="1">
        <v>5593</v>
      </c>
      <c r="B1820" t="s">
        <v>58</v>
      </c>
      <c r="C1820" t="s">
        <v>636</v>
      </c>
      <c r="D1820">
        <v>1</v>
      </c>
      <c r="E1820">
        <v>1</v>
      </c>
      <c r="F1820" t="s">
        <v>111</v>
      </c>
      <c r="G1820" t="s">
        <v>90</v>
      </c>
      <c r="H1820" t="s">
        <v>90</v>
      </c>
      <c r="I1820" t="s">
        <v>58</v>
      </c>
      <c r="J1820" t="s">
        <v>90</v>
      </c>
      <c r="K1820">
        <v>0</v>
      </c>
      <c r="L1820" t="s">
        <v>64</v>
      </c>
      <c r="M1820" t="s">
        <v>111</v>
      </c>
      <c r="N1820" t="s">
        <v>64</v>
      </c>
      <c r="O1820" t="s">
        <v>64</v>
      </c>
      <c r="P1820" t="s">
        <v>64</v>
      </c>
      <c r="Q1820" t="s">
        <v>60</v>
      </c>
      <c r="R1820" t="s">
        <v>60</v>
      </c>
      <c r="S1820" t="s">
        <v>111</v>
      </c>
      <c r="T1820">
        <v>11.58</v>
      </c>
      <c r="U1820" t="s">
        <v>900</v>
      </c>
      <c r="V1820" t="s">
        <v>843</v>
      </c>
      <c r="W1820" t="s">
        <v>6797</v>
      </c>
      <c r="X1820" t="s">
        <v>6746</v>
      </c>
      <c r="Y1820" t="s">
        <v>833</v>
      </c>
      <c r="Z1820" t="s">
        <v>834</v>
      </c>
      <c r="AA1820" t="s">
        <v>835</v>
      </c>
      <c r="AB1820">
        <v>24</v>
      </c>
      <c r="AC1820">
        <v>56.25</v>
      </c>
      <c r="AD1820">
        <v>43.75</v>
      </c>
      <c r="AE1820">
        <v>18.75</v>
      </c>
      <c r="AF1820" t="s">
        <v>83</v>
      </c>
      <c r="AG1820" t="s">
        <v>123</v>
      </c>
      <c r="AH1820" t="s">
        <v>2823</v>
      </c>
      <c r="AI1820" t="s">
        <v>1751</v>
      </c>
      <c r="AJ1820" t="s">
        <v>321</v>
      </c>
      <c r="AK1820" t="s">
        <v>293</v>
      </c>
      <c r="AL1820" t="s">
        <v>409</v>
      </c>
      <c r="AM1820" t="s">
        <v>6740</v>
      </c>
      <c r="AN1820">
        <v>6</v>
      </c>
      <c r="AO1820">
        <v>6</v>
      </c>
      <c r="AP1820" t="s">
        <v>3720</v>
      </c>
      <c r="AQ1820" t="s">
        <v>82</v>
      </c>
      <c r="AR1820" t="s">
        <v>81</v>
      </c>
      <c r="AS1820" t="s">
        <v>82</v>
      </c>
      <c r="AT1820" t="s">
        <v>97</v>
      </c>
      <c r="AU1820" t="s">
        <v>72</v>
      </c>
      <c r="AV1820" t="s">
        <v>63</v>
      </c>
      <c r="AW1820" t="s">
        <v>63</v>
      </c>
      <c r="AX1820">
        <v>44.18</v>
      </c>
      <c r="AY1820">
        <v>55.83</v>
      </c>
      <c r="AZ1820" t="s">
        <v>694</v>
      </c>
      <c r="BA1820" t="s">
        <v>112</v>
      </c>
      <c r="BB1820" t="s">
        <v>285</v>
      </c>
      <c r="BC1820" t="s">
        <v>87</v>
      </c>
      <c r="BD1820" t="s">
        <v>231</v>
      </c>
      <c r="BE1820" t="s">
        <v>89</v>
      </c>
      <c r="BF1820">
        <v>1</v>
      </c>
      <c r="BG1820">
        <f>IF(Table1[[#This Row],[ft_score]]="0 - 0", 1, 0)</f>
        <v>0</v>
      </c>
      <c r="BH1820">
        <f t="shared" si="28"/>
        <v>1</v>
      </c>
    </row>
    <row r="1821" spans="1:60" x14ac:dyDescent="0.25">
      <c r="A1821" s="1">
        <v>5631</v>
      </c>
      <c r="B1821" t="s">
        <v>5152</v>
      </c>
      <c r="C1821" t="s">
        <v>244</v>
      </c>
      <c r="D1821">
        <v>1</v>
      </c>
      <c r="E1821">
        <v>1</v>
      </c>
      <c r="F1821" t="s">
        <v>111</v>
      </c>
      <c r="G1821">
        <v>-1</v>
      </c>
      <c r="H1821">
        <v>-1</v>
      </c>
      <c r="I1821" t="s">
        <v>61</v>
      </c>
      <c r="J1821" t="s">
        <v>506</v>
      </c>
      <c r="K1821">
        <v>1.5</v>
      </c>
      <c r="L1821" t="s">
        <v>60</v>
      </c>
      <c r="M1821" t="s">
        <v>111</v>
      </c>
      <c r="N1821" t="s">
        <v>60</v>
      </c>
      <c r="O1821" t="s">
        <v>60</v>
      </c>
      <c r="P1821" t="s">
        <v>60</v>
      </c>
      <c r="Q1821" t="s">
        <v>60</v>
      </c>
      <c r="R1821" t="s">
        <v>111</v>
      </c>
      <c r="S1821" t="s">
        <v>111</v>
      </c>
      <c r="T1821">
        <v>53.4</v>
      </c>
      <c r="U1821" t="s">
        <v>6881</v>
      </c>
      <c r="V1821" t="s">
        <v>6882</v>
      </c>
      <c r="W1821" t="s">
        <v>6883</v>
      </c>
      <c r="X1821" t="s">
        <v>6746</v>
      </c>
      <c r="Y1821" t="s">
        <v>1483</v>
      </c>
      <c r="Z1821" t="s">
        <v>4980</v>
      </c>
      <c r="AA1821" t="s">
        <v>4981</v>
      </c>
      <c r="AB1821">
        <v>2</v>
      </c>
      <c r="AC1821">
        <v>75</v>
      </c>
      <c r="AD1821">
        <v>50</v>
      </c>
      <c r="AE1821">
        <v>25</v>
      </c>
      <c r="AF1821" t="s">
        <v>73</v>
      </c>
      <c r="AG1821" t="s">
        <v>73</v>
      </c>
      <c r="AH1821" t="s">
        <v>123</v>
      </c>
      <c r="AI1821" t="s">
        <v>123</v>
      </c>
      <c r="AJ1821" t="s">
        <v>83</v>
      </c>
      <c r="AK1821" t="s">
        <v>72</v>
      </c>
      <c r="AL1821" t="s">
        <v>72</v>
      </c>
      <c r="AM1821" t="s">
        <v>159</v>
      </c>
      <c r="AN1821">
        <v>-13</v>
      </c>
      <c r="AO1821">
        <v>-2.5</v>
      </c>
      <c r="AP1821" t="s">
        <v>141</v>
      </c>
      <c r="AQ1821" t="s">
        <v>560</v>
      </c>
      <c r="AR1821" t="s">
        <v>63</v>
      </c>
      <c r="AS1821" t="s">
        <v>63</v>
      </c>
      <c r="AT1821" t="s">
        <v>560</v>
      </c>
      <c r="AU1821" t="s">
        <v>97</v>
      </c>
      <c r="AV1821" t="s">
        <v>73</v>
      </c>
      <c r="AW1821" t="s">
        <v>63</v>
      </c>
      <c r="AX1821">
        <v>43.75</v>
      </c>
      <c r="AY1821">
        <v>56.25</v>
      </c>
      <c r="AZ1821" t="s">
        <v>124</v>
      </c>
      <c r="BA1821" t="s">
        <v>214</v>
      </c>
      <c r="BB1821" t="s">
        <v>348</v>
      </c>
      <c r="BC1821" t="s">
        <v>215</v>
      </c>
      <c r="BD1821" t="s">
        <v>145</v>
      </c>
      <c r="BE1821" t="s">
        <v>350</v>
      </c>
      <c r="BF1821">
        <v>1</v>
      </c>
      <c r="BG1821">
        <f>IF(Table1[[#This Row],[ft_score]]="0 - 0", 1, 0)</f>
        <v>0</v>
      </c>
      <c r="BH1821">
        <f t="shared" si="28"/>
        <v>1</v>
      </c>
    </row>
    <row r="1822" spans="1:60" x14ac:dyDescent="0.25">
      <c r="A1822" s="1">
        <v>5637</v>
      </c>
      <c r="B1822" t="s">
        <v>58</v>
      </c>
      <c r="C1822" t="s">
        <v>3533</v>
      </c>
      <c r="D1822">
        <v>1</v>
      </c>
      <c r="E1822">
        <v>1</v>
      </c>
      <c r="F1822" t="s">
        <v>111</v>
      </c>
      <c r="G1822" t="s">
        <v>90</v>
      </c>
      <c r="H1822" t="s">
        <v>90</v>
      </c>
      <c r="I1822" t="s">
        <v>58</v>
      </c>
      <c r="J1822" t="s">
        <v>90</v>
      </c>
      <c r="K1822">
        <v>0</v>
      </c>
      <c r="L1822" t="s">
        <v>201</v>
      </c>
      <c r="M1822" t="s">
        <v>111</v>
      </c>
      <c r="N1822" t="s">
        <v>64</v>
      </c>
      <c r="O1822" t="s">
        <v>64</v>
      </c>
      <c r="P1822" t="s">
        <v>201</v>
      </c>
      <c r="Q1822" t="s">
        <v>201</v>
      </c>
      <c r="R1822" t="s">
        <v>201</v>
      </c>
      <c r="S1822" t="s">
        <v>111</v>
      </c>
      <c r="T1822">
        <v>0</v>
      </c>
      <c r="U1822" t="s">
        <v>3146</v>
      </c>
      <c r="V1822" t="s">
        <v>1513</v>
      </c>
      <c r="W1822" t="s">
        <v>6894</v>
      </c>
      <c r="X1822" t="s">
        <v>6746</v>
      </c>
      <c r="Y1822" t="s">
        <v>951</v>
      </c>
      <c r="Z1822" t="s">
        <v>1516</v>
      </c>
      <c r="AA1822" t="s">
        <v>1517</v>
      </c>
      <c r="AB1822">
        <v>19</v>
      </c>
      <c r="AC1822">
        <v>68.75</v>
      </c>
      <c r="AD1822">
        <v>31.25</v>
      </c>
      <c r="AE1822">
        <v>18.75</v>
      </c>
      <c r="AF1822" t="s">
        <v>83</v>
      </c>
      <c r="AG1822" t="s">
        <v>82</v>
      </c>
      <c r="AH1822" t="s">
        <v>1352</v>
      </c>
      <c r="AI1822" t="s">
        <v>2113</v>
      </c>
      <c r="AJ1822" t="s">
        <v>442</v>
      </c>
      <c r="AK1822" t="s">
        <v>2035</v>
      </c>
      <c r="AL1822" t="s">
        <v>741</v>
      </c>
      <c r="AM1822" t="s">
        <v>6895</v>
      </c>
      <c r="AN1822">
        <v>3</v>
      </c>
      <c r="AO1822">
        <v>0.5</v>
      </c>
      <c r="AP1822" t="s">
        <v>6896</v>
      </c>
      <c r="AQ1822" t="s">
        <v>72</v>
      </c>
      <c r="AR1822" t="s">
        <v>141</v>
      </c>
      <c r="AS1822" t="s">
        <v>141</v>
      </c>
      <c r="AT1822" t="s">
        <v>72</v>
      </c>
      <c r="AU1822" t="s">
        <v>123</v>
      </c>
      <c r="AV1822" t="s">
        <v>83</v>
      </c>
      <c r="AW1822" t="s">
        <v>63</v>
      </c>
      <c r="AX1822">
        <v>42.8</v>
      </c>
      <c r="AY1822">
        <v>57.21</v>
      </c>
      <c r="AZ1822" t="s">
        <v>112</v>
      </c>
      <c r="BA1822" t="s">
        <v>858</v>
      </c>
      <c r="BB1822" t="s">
        <v>112</v>
      </c>
      <c r="BC1822" t="s">
        <v>84</v>
      </c>
      <c r="BD1822" t="s">
        <v>88</v>
      </c>
      <c r="BE1822" t="s">
        <v>166</v>
      </c>
      <c r="BF1822">
        <v>2</v>
      </c>
      <c r="BG1822">
        <f>IF(Table1[[#This Row],[ft_score]]="0 - 0", 1, 0)</f>
        <v>0</v>
      </c>
      <c r="BH1822">
        <f t="shared" si="28"/>
        <v>1</v>
      </c>
    </row>
    <row r="1823" spans="1:60" x14ac:dyDescent="0.25">
      <c r="A1823" s="1">
        <v>5652</v>
      </c>
      <c r="B1823" t="s">
        <v>58</v>
      </c>
      <c r="C1823" t="s">
        <v>110</v>
      </c>
      <c r="D1823">
        <v>1</v>
      </c>
      <c r="E1823">
        <v>1</v>
      </c>
      <c r="F1823" t="s">
        <v>111</v>
      </c>
      <c r="G1823" t="s">
        <v>90</v>
      </c>
      <c r="H1823" t="s">
        <v>90</v>
      </c>
      <c r="I1823" t="s">
        <v>58</v>
      </c>
      <c r="J1823" t="s">
        <v>90</v>
      </c>
      <c r="K1823">
        <v>0</v>
      </c>
      <c r="L1823" t="s">
        <v>64</v>
      </c>
      <c r="M1823" t="s">
        <v>111</v>
      </c>
      <c r="N1823" t="s">
        <v>64</v>
      </c>
      <c r="O1823" t="s">
        <v>64</v>
      </c>
      <c r="P1823" t="s">
        <v>64</v>
      </c>
      <c r="Q1823">
        <v>0</v>
      </c>
      <c r="R1823" t="s">
        <v>60</v>
      </c>
      <c r="S1823" t="s">
        <v>111</v>
      </c>
      <c r="T1823">
        <v>112673.39</v>
      </c>
      <c r="U1823" t="s">
        <v>6918</v>
      </c>
      <c r="V1823" t="s">
        <v>6919</v>
      </c>
      <c r="W1823" t="s">
        <v>6920</v>
      </c>
      <c r="X1823" t="s">
        <v>6746</v>
      </c>
      <c r="Y1823" t="s">
        <v>1008</v>
      </c>
      <c r="Z1823" t="s">
        <v>6711</v>
      </c>
      <c r="AA1823" t="s">
        <v>6712</v>
      </c>
      <c r="AB1823">
        <v>0</v>
      </c>
      <c r="AC1823">
        <v>0</v>
      </c>
      <c r="AD1823">
        <v>0</v>
      </c>
      <c r="AE1823">
        <v>0</v>
      </c>
      <c r="AF1823" t="s">
        <v>63</v>
      </c>
      <c r="AG1823" t="s">
        <v>63</v>
      </c>
      <c r="AH1823" t="s">
        <v>63</v>
      </c>
      <c r="AI1823" t="s">
        <v>63</v>
      </c>
      <c r="AJ1823" t="s">
        <v>63</v>
      </c>
      <c r="AK1823" t="s">
        <v>63</v>
      </c>
      <c r="AL1823" t="s">
        <v>63</v>
      </c>
      <c r="AM1823" t="s">
        <v>63</v>
      </c>
      <c r="AN1823">
        <v>-10</v>
      </c>
      <c r="AO1823">
        <v>-6</v>
      </c>
      <c r="AP1823" t="s">
        <v>63</v>
      </c>
      <c r="AQ1823" t="s">
        <v>63</v>
      </c>
      <c r="AR1823" t="s">
        <v>63</v>
      </c>
      <c r="AS1823" t="s">
        <v>63</v>
      </c>
      <c r="AT1823" t="s">
        <v>63</v>
      </c>
      <c r="AU1823" t="s">
        <v>63</v>
      </c>
      <c r="AV1823" t="s">
        <v>63</v>
      </c>
      <c r="AW1823" t="s">
        <v>63</v>
      </c>
      <c r="AX1823">
        <v>0</v>
      </c>
      <c r="AY1823">
        <v>0</v>
      </c>
      <c r="AZ1823" t="s">
        <v>1001</v>
      </c>
      <c r="BA1823" t="s">
        <v>147</v>
      </c>
      <c r="BB1823" t="s">
        <v>268</v>
      </c>
      <c r="BC1823" t="s">
        <v>231</v>
      </c>
      <c r="BD1823" t="s">
        <v>87</v>
      </c>
      <c r="BE1823" t="s">
        <v>105</v>
      </c>
      <c r="BF1823">
        <v>1</v>
      </c>
      <c r="BG1823">
        <f>IF(Table1[[#This Row],[ft_score]]="0 - 0", 1, 0)</f>
        <v>0</v>
      </c>
      <c r="BH1823">
        <f t="shared" si="28"/>
        <v>1</v>
      </c>
    </row>
    <row r="1824" spans="1:60" x14ac:dyDescent="0.25">
      <c r="A1824" s="1">
        <v>5653</v>
      </c>
      <c r="B1824" t="s">
        <v>5152</v>
      </c>
      <c r="C1824" t="s">
        <v>200</v>
      </c>
      <c r="D1824">
        <v>1</v>
      </c>
      <c r="E1824">
        <v>1</v>
      </c>
      <c r="F1824" t="s">
        <v>111</v>
      </c>
      <c r="G1824">
        <v>1.0900000000000001</v>
      </c>
      <c r="H1824">
        <v>1.01</v>
      </c>
      <c r="I1824" t="s">
        <v>61</v>
      </c>
      <c r="J1824" t="s">
        <v>875</v>
      </c>
      <c r="K1824">
        <v>1.5</v>
      </c>
      <c r="L1824" t="s">
        <v>201</v>
      </c>
      <c r="M1824" t="s">
        <v>111</v>
      </c>
      <c r="N1824" t="s">
        <v>64</v>
      </c>
      <c r="O1824" t="s">
        <v>64</v>
      </c>
      <c r="P1824" t="s">
        <v>201</v>
      </c>
      <c r="Q1824">
        <v>0</v>
      </c>
      <c r="R1824">
        <v>0</v>
      </c>
      <c r="S1824" t="s">
        <v>111</v>
      </c>
      <c r="T1824">
        <v>640.19000000000005</v>
      </c>
      <c r="U1824" t="s">
        <v>5990</v>
      </c>
      <c r="V1824" t="s">
        <v>5985</v>
      </c>
      <c r="W1824" t="s">
        <v>6921</v>
      </c>
      <c r="X1824" t="s">
        <v>6746</v>
      </c>
      <c r="Y1824" t="s">
        <v>1008</v>
      </c>
      <c r="Z1824" t="s">
        <v>5871</v>
      </c>
      <c r="AA1824" t="s">
        <v>5872</v>
      </c>
      <c r="AB1824">
        <v>2</v>
      </c>
      <c r="AC1824">
        <v>75</v>
      </c>
      <c r="AD1824">
        <v>75</v>
      </c>
      <c r="AE1824">
        <v>25</v>
      </c>
      <c r="AF1824" t="s">
        <v>73</v>
      </c>
      <c r="AG1824" t="s">
        <v>63</v>
      </c>
      <c r="AH1824" t="s">
        <v>98</v>
      </c>
      <c r="AI1824" t="s">
        <v>136</v>
      </c>
      <c r="AJ1824" t="s">
        <v>73</v>
      </c>
      <c r="AK1824" t="s">
        <v>98</v>
      </c>
      <c r="AL1824" t="s">
        <v>136</v>
      </c>
      <c r="AM1824" t="s">
        <v>73</v>
      </c>
      <c r="AN1824">
        <v>-13</v>
      </c>
      <c r="AO1824">
        <v>-0.5</v>
      </c>
      <c r="AP1824" t="s">
        <v>1858</v>
      </c>
      <c r="AQ1824" t="s">
        <v>560</v>
      </c>
      <c r="AR1824" t="s">
        <v>63</v>
      </c>
      <c r="AS1824" t="s">
        <v>97</v>
      </c>
      <c r="AT1824" t="s">
        <v>97</v>
      </c>
      <c r="AU1824" t="s">
        <v>97</v>
      </c>
      <c r="AV1824" t="s">
        <v>73</v>
      </c>
      <c r="AW1824" t="s">
        <v>63</v>
      </c>
      <c r="AX1824">
        <v>50</v>
      </c>
      <c r="AY1824">
        <v>50</v>
      </c>
      <c r="AZ1824" t="s">
        <v>230</v>
      </c>
      <c r="BA1824" t="s">
        <v>196</v>
      </c>
      <c r="BB1824" t="s">
        <v>268</v>
      </c>
      <c r="BC1824" t="s">
        <v>523</v>
      </c>
      <c r="BD1824" t="s">
        <v>423</v>
      </c>
      <c r="BE1824" t="s">
        <v>166</v>
      </c>
      <c r="BF1824">
        <v>1</v>
      </c>
      <c r="BG1824">
        <f>IF(Table1[[#This Row],[ft_score]]="0 - 0", 1, 0)</f>
        <v>0</v>
      </c>
      <c r="BH1824">
        <f t="shared" si="28"/>
        <v>1</v>
      </c>
    </row>
    <row r="1825" spans="1:60" x14ac:dyDescent="0.25">
      <c r="A1825" s="1">
        <v>5665</v>
      </c>
      <c r="B1825" t="s">
        <v>58</v>
      </c>
      <c r="C1825" t="s">
        <v>148</v>
      </c>
      <c r="D1825">
        <v>1</v>
      </c>
      <c r="E1825">
        <v>1</v>
      </c>
      <c r="F1825" t="s">
        <v>111</v>
      </c>
      <c r="G1825" t="s">
        <v>90</v>
      </c>
      <c r="H1825" t="s">
        <v>90</v>
      </c>
      <c r="I1825" t="s">
        <v>58</v>
      </c>
      <c r="J1825" t="s">
        <v>90</v>
      </c>
      <c r="K1825">
        <v>0</v>
      </c>
      <c r="L1825" t="s">
        <v>64</v>
      </c>
      <c r="M1825" t="s">
        <v>111</v>
      </c>
      <c r="N1825" t="s">
        <v>64</v>
      </c>
      <c r="O1825" t="s">
        <v>64</v>
      </c>
      <c r="P1825" t="s">
        <v>64</v>
      </c>
      <c r="Q1825">
        <v>0</v>
      </c>
      <c r="R1825">
        <v>0</v>
      </c>
      <c r="S1825" t="s">
        <v>111</v>
      </c>
      <c r="T1825">
        <v>6</v>
      </c>
      <c r="U1825" t="s">
        <v>6940</v>
      </c>
      <c r="V1825" t="s">
        <v>5739</v>
      </c>
      <c r="W1825" t="s">
        <v>6941</v>
      </c>
      <c r="X1825" t="s">
        <v>6746</v>
      </c>
      <c r="Y1825" t="s">
        <v>1008</v>
      </c>
      <c r="Z1825" t="s">
        <v>5718</v>
      </c>
      <c r="AA1825" t="s">
        <v>5719</v>
      </c>
      <c r="AB1825">
        <v>1</v>
      </c>
      <c r="AC1825">
        <v>100</v>
      </c>
      <c r="AD1825">
        <v>0</v>
      </c>
      <c r="AE1825">
        <v>0</v>
      </c>
      <c r="AF1825" t="s">
        <v>63</v>
      </c>
      <c r="AG1825" t="s">
        <v>63</v>
      </c>
      <c r="AH1825" t="s">
        <v>63</v>
      </c>
      <c r="AI1825" t="s">
        <v>63</v>
      </c>
      <c r="AJ1825" t="s">
        <v>73</v>
      </c>
      <c r="AK1825" t="s">
        <v>73</v>
      </c>
      <c r="AL1825" t="s">
        <v>97</v>
      </c>
      <c r="AM1825" t="s">
        <v>63</v>
      </c>
      <c r="AN1825">
        <v>-2</v>
      </c>
      <c r="AO1825">
        <v>-2</v>
      </c>
      <c r="AP1825" t="s">
        <v>559</v>
      </c>
      <c r="AQ1825" t="s">
        <v>560</v>
      </c>
      <c r="AR1825" t="s">
        <v>63</v>
      </c>
      <c r="AS1825" t="s">
        <v>560</v>
      </c>
      <c r="AT1825" t="s">
        <v>63</v>
      </c>
      <c r="AU1825" t="s">
        <v>63</v>
      </c>
      <c r="AV1825" t="s">
        <v>63</v>
      </c>
      <c r="AW1825" t="s">
        <v>63</v>
      </c>
      <c r="AX1825">
        <v>25</v>
      </c>
      <c r="AY1825">
        <v>75</v>
      </c>
      <c r="AZ1825" t="s">
        <v>112</v>
      </c>
      <c r="BA1825" t="s">
        <v>124</v>
      </c>
      <c r="BB1825" t="s">
        <v>214</v>
      </c>
      <c r="BC1825" t="s">
        <v>423</v>
      </c>
      <c r="BD1825" t="s">
        <v>455</v>
      </c>
      <c r="BE1825" t="s">
        <v>166</v>
      </c>
      <c r="BF1825">
        <v>2</v>
      </c>
      <c r="BG1825">
        <f>IF(Table1[[#This Row],[ft_score]]="0 - 0", 1, 0)</f>
        <v>0</v>
      </c>
      <c r="BH1825">
        <f t="shared" si="28"/>
        <v>1</v>
      </c>
    </row>
    <row r="1826" spans="1:60" x14ac:dyDescent="0.25">
      <c r="A1826" s="1">
        <v>5667</v>
      </c>
      <c r="B1826" t="s">
        <v>58</v>
      </c>
      <c r="C1826" t="s">
        <v>110</v>
      </c>
      <c r="D1826">
        <v>1</v>
      </c>
      <c r="E1826">
        <v>1</v>
      </c>
      <c r="F1826" t="s">
        <v>111</v>
      </c>
      <c r="G1826" t="s">
        <v>90</v>
      </c>
      <c r="H1826" t="s">
        <v>90</v>
      </c>
      <c r="I1826" t="s">
        <v>58</v>
      </c>
      <c r="J1826" t="s">
        <v>90</v>
      </c>
      <c r="K1826">
        <v>0</v>
      </c>
      <c r="L1826" t="s">
        <v>60</v>
      </c>
      <c r="M1826" t="s">
        <v>111</v>
      </c>
      <c r="N1826" t="s">
        <v>64</v>
      </c>
      <c r="O1826" t="s">
        <v>60</v>
      </c>
      <c r="P1826" t="s">
        <v>60</v>
      </c>
      <c r="Q1826">
        <v>0</v>
      </c>
      <c r="R1826" t="s">
        <v>111</v>
      </c>
      <c r="S1826" t="s">
        <v>111</v>
      </c>
      <c r="T1826">
        <v>545.64</v>
      </c>
      <c r="U1826" t="s">
        <v>5833</v>
      </c>
      <c r="V1826" t="s">
        <v>5853</v>
      </c>
      <c r="W1826" t="s">
        <v>6943</v>
      </c>
      <c r="X1826" t="s">
        <v>6746</v>
      </c>
      <c r="Y1826" t="s">
        <v>1008</v>
      </c>
      <c r="Z1826" t="s">
        <v>6844</v>
      </c>
      <c r="AA1826" t="s">
        <v>5637</v>
      </c>
      <c r="AB1826">
        <v>2</v>
      </c>
      <c r="AC1826">
        <v>50</v>
      </c>
      <c r="AD1826">
        <v>50</v>
      </c>
      <c r="AE1826">
        <v>50</v>
      </c>
      <c r="AF1826" t="s">
        <v>97</v>
      </c>
      <c r="AG1826" t="s">
        <v>97</v>
      </c>
      <c r="AH1826" t="s">
        <v>98</v>
      </c>
      <c r="AI1826" t="s">
        <v>63</v>
      </c>
      <c r="AJ1826" t="s">
        <v>136</v>
      </c>
      <c r="AK1826" t="s">
        <v>4592</v>
      </c>
      <c r="AL1826" t="s">
        <v>6944</v>
      </c>
      <c r="AM1826" t="s">
        <v>3125</v>
      </c>
      <c r="AN1826">
        <v>5</v>
      </c>
      <c r="AO1826">
        <v>-4.5</v>
      </c>
      <c r="AP1826" t="s">
        <v>194</v>
      </c>
      <c r="AQ1826" t="s">
        <v>560</v>
      </c>
      <c r="AR1826" t="s">
        <v>63</v>
      </c>
      <c r="AS1826" t="s">
        <v>560</v>
      </c>
      <c r="AT1826" t="s">
        <v>63</v>
      </c>
      <c r="AU1826" t="s">
        <v>73</v>
      </c>
      <c r="AV1826" t="s">
        <v>73</v>
      </c>
      <c r="AW1826" t="s">
        <v>63</v>
      </c>
      <c r="AX1826">
        <v>25</v>
      </c>
      <c r="AY1826">
        <v>75</v>
      </c>
      <c r="AZ1826" t="s">
        <v>269</v>
      </c>
      <c r="BA1826" t="s">
        <v>829</v>
      </c>
      <c r="BB1826" t="s">
        <v>268</v>
      </c>
      <c r="BC1826" t="s">
        <v>523</v>
      </c>
      <c r="BD1826" t="s">
        <v>455</v>
      </c>
      <c r="BE1826" t="s">
        <v>199</v>
      </c>
      <c r="BF1826">
        <v>1</v>
      </c>
      <c r="BG1826">
        <f>IF(Table1[[#This Row],[ft_score]]="0 - 0", 1, 0)</f>
        <v>0</v>
      </c>
      <c r="BH1826">
        <f t="shared" si="28"/>
        <v>1</v>
      </c>
    </row>
    <row r="1827" spans="1:60" x14ac:dyDescent="0.25">
      <c r="A1827" s="1">
        <v>5674</v>
      </c>
      <c r="B1827" t="s">
        <v>58</v>
      </c>
      <c r="C1827" t="s">
        <v>167</v>
      </c>
      <c r="D1827">
        <v>1</v>
      </c>
      <c r="E1827">
        <v>1</v>
      </c>
      <c r="F1827" t="s">
        <v>111</v>
      </c>
      <c r="G1827" t="s">
        <v>90</v>
      </c>
      <c r="H1827" t="s">
        <v>90</v>
      </c>
      <c r="I1827" t="s">
        <v>58</v>
      </c>
      <c r="J1827" t="s">
        <v>90</v>
      </c>
      <c r="K1827">
        <v>0</v>
      </c>
      <c r="L1827" t="s">
        <v>64</v>
      </c>
      <c r="M1827" t="s">
        <v>111</v>
      </c>
      <c r="N1827" t="s">
        <v>64</v>
      </c>
      <c r="O1827" t="s">
        <v>64</v>
      </c>
      <c r="P1827" t="s">
        <v>64</v>
      </c>
      <c r="Q1827">
        <v>0</v>
      </c>
      <c r="R1827">
        <v>0</v>
      </c>
      <c r="S1827" t="s">
        <v>111</v>
      </c>
      <c r="T1827">
        <v>959.18</v>
      </c>
      <c r="U1827" t="s">
        <v>5651</v>
      </c>
      <c r="V1827" t="s">
        <v>5829</v>
      </c>
      <c r="W1827" t="s">
        <v>6955</v>
      </c>
      <c r="X1827" t="s">
        <v>6746</v>
      </c>
      <c r="Y1827" t="s">
        <v>1008</v>
      </c>
      <c r="Z1827" t="s">
        <v>6844</v>
      </c>
      <c r="AA1827" t="s">
        <v>5637</v>
      </c>
      <c r="AB1827">
        <v>2</v>
      </c>
      <c r="AC1827">
        <v>75</v>
      </c>
      <c r="AD1827">
        <v>25</v>
      </c>
      <c r="AE1827">
        <v>25</v>
      </c>
      <c r="AF1827" t="s">
        <v>63</v>
      </c>
      <c r="AG1827" t="s">
        <v>97</v>
      </c>
      <c r="AH1827" t="s">
        <v>98</v>
      </c>
      <c r="AI1827" t="s">
        <v>136</v>
      </c>
      <c r="AJ1827" t="s">
        <v>63</v>
      </c>
      <c r="AK1827" t="s">
        <v>136</v>
      </c>
      <c r="AL1827" t="s">
        <v>73</v>
      </c>
      <c r="AM1827" t="s">
        <v>1949</v>
      </c>
      <c r="AN1827">
        <v>-12</v>
      </c>
      <c r="AO1827">
        <v>-11</v>
      </c>
      <c r="AP1827" t="s">
        <v>559</v>
      </c>
      <c r="AQ1827" t="s">
        <v>560</v>
      </c>
      <c r="AR1827" t="s">
        <v>63</v>
      </c>
      <c r="AS1827" t="s">
        <v>97</v>
      </c>
      <c r="AT1827" t="s">
        <v>97</v>
      </c>
      <c r="AU1827" t="s">
        <v>73</v>
      </c>
      <c r="AV1827" t="s">
        <v>63</v>
      </c>
      <c r="AW1827" t="s">
        <v>63</v>
      </c>
      <c r="AX1827">
        <v>25</v>
      </c>
      <c r="AY1827">
        <v>75</v>
      </c>
      <c r="AZ1827" t="s">
        <v>472</v>
      </c>
      <c r="BA1827" t="s">
        <v>217</v>
      </c>
      <c r="BB1827" t="s">
        <v>299</v>
      </c>
      <c r="BC1827" t="s">
        <v>349</v>
      </c>
      <c r="BD1827" t="s">
        <v>468</v>
      </c>
      <c r="BE1827" t="s">
        <v>350</v>
      </c>
      <c r="BF1827">
        <v>1</v>
      </c>
      <c r="BG1827">
        <f>IF(Table1[[#This Row],[ft_score]]="0 - 0", 1, 0)</f>
        <v>0</v>
      </c>
      <c r="BH1827">
        <f t="shared" si="28"/>
        <v>1</v>
      </c>
    </row>
    <row r="1828" spans="1:60" x14ac:dyDescent="0.25">
      <c r="A1828" s="1">
        <v>5679</v>
      </c>
      <c r="B1828" t="s">
        <v>58</v>
      </c>
      <c r="C1828" t="s">
        <v>148</v>
      </c>
      <c r="D1828">
        <v>1</v>
      </c>
      <c r="E1828">
        <v>1</v>
      </c>
      <c r="F1828" t="s">
        <v>111</v>
      </c>
      <c r="G1828" t="s">
        <v>90</v>
      </c>
      <c r="H1828" t="s">
        <v>90</v>
      </c>
      <c r="I1828" t="s">
        <v>58</v>
      </c>
      <c r="J1828" t="s">
        <v>90</v>
      </c>
      <c r="K1828">
        <v>0</v>
      </c>
      <c r="L1828" t="s">
        <v>60</v>
      </c>
      <c r="M1828" t="s">
        <v>111</v>
      </c>
      <c r="N1828" t="s">
        <v>64</v>
      </c>
      <c r="O1828" t="s">
        <v>64</v>
      </c>
      <c r="P1828" t="s">
        <v>60</v>
      </c>
      <c r="Q1828">
        <v>0</v>
      </c>
      <c r="R1828">
        <v>0</v>
      </c>
      <c r="S1828" t="s">
        <v>111</v>
      </c>
      <c r="T1828">
        <v>1187.73</v>
      </c>
      <c r="U1828" t="s">
        <v>6963</v>
      </c>
      <c r="V1828" t="s">
        <v>5633</v>
      </c>
      <c r="W1828" t="s">
        <v>6964</v>
      </c>
      <c r="X1828" t="s">
        <v>6746</v>
      </c>
      <c r="Y1828" t="s">
        <v>1008</v>
      </c>
      <c r="Z1828" t="s">
        <v>6844</v>
      </c>
      <c r="AA1828" t="s">
        <v>5637</v>
      </c>
      <c r="AB1828">
        <v>2</v>
      </c>
      <c r="AC1828">
        <v>75</v>
      </c>
      <c r="AD1828">
        <v>25</v>
      </c>
      <c r="AE1828">
        <v>0</v>
      </c>
      <c r="AF1828" t="s">
        <v>63</v>
      </c>
      <c r="AG1828" t="s">
        <v>63</v>
      </c>
      <c r="AH1828" t="s">
        <v>63</v>
      </c>
      <c r="AI1828" t="s">
        <v>63</v>
      </c>
      <c r="AJ1828" t="s">
        <v>3308</v>
      </c>
      <c r="AK1828" t="s">
        <v>1575</v>
      </c>
      <c r="AL1828" t="s">
        <v>3307</v>
      </c>
      <c r="AM1828" t="s">
        <v>136</v>
      </c>
      <c r="AN1828">
        <v>8</v>
      </c>
      <c r="AO1828">
        <v>10</v>
      </c>
      <c r="AP1828" t="s">
        <v>194</v>
      </c>
      <c r="AQ1828" t="s">
        <v>63</v>
      </c>
      <c r="AR1828" t="s">
        <v>560</v>
      </c>
      <c r="AS1828" t="s">
        <v>63</v>
      </c>
      <c r="AT1828" t="s">
        <v>560</v>
      </c>
      <c r="AU1828" t="s">
        <v>63</v>
      </c>
      <c r="AV1828" t="s">
        <v>63</v>
      </c>
      <c r="AW1828" t="s">
        <v>63</v>
      </c>
      <c r="AX1828">
        <v>26.67</v>
      </c>
      <c r="AY1828">
        <v>73.34</v>
      </c>
      <c r="AZ1828" t="s">
        <v>112</v>
      </c>
      <c r="BA1828" t="s">
        <v>561</v>
      </c>
      <c r="BB1828" t="s">
        <v>506</v>
      </c>
      <c r="BC1828" t="s">
        <v>197</v>
      </c>
      <c r="BD1828" t="s">
        <v>455</v>
      </c>
      <c r="BE1828" t="s">
        <v>199</v>
      </c>
      <c r="BF1828">
        <v>2</v>
      </c>
      <c r="BG1828">
        <f>IF(Table1[[#This Row],[ft_score]]="0 - 0", 1, 0)</f>
        <v>0</v>
      </c>
      <c r="BH1828">
        <f t="shared" si="28"/>
        <v>1</v>
      </c>
    </row>
    <row r="1829" spans="1:60" x14ac:dyDescent="0.25">
      <c r="A1829" s="1">
        <v>5684</v>
      </c>
      <c r="B1829" t="s">
        <v>58</v>
      </c>
      <c r="C1829" t="s">
        <v>257</v>
      </c>
      <c r="D1829">
        <v>1</v>
      </c>
      <c r="E1829">
        <v>1</v>
      </c>
      <c r="F1829" t="s">
        <v>111</v>
      </c>
      <c r="G1829" t="s">
        <v>90</v>
      </c>
      <c r="H1829" t="s">
        <v>90</v>
      </c>
      <c r="I1829" t="s">
        <v>58</v>
      </c>
      <c r="J1829" t="s">
        <v>90</v>
      </c>
      <c r="K1829">
        <v>0</v>
      </c>
      <c r="L1829" t="s">
        <v>201</v>
      </c>
      <c r="M1829" t="s">
        <v>111</v>
      </c>
      <c r="N1829" t="s">
        <v>64</v>
      </c>
      <c r="O1829" t="s">
        <v>64</v>
      </c>
      <c r="P1829" t="s">
        <v>201</v>
      </c>
      <c r="Q1829">
        <v>0</v>
      </c>
      <c r="R1829">
        <v>0</v>
      </c>
      <c r="S1829" t="s">
        <v>111</v>
      </c>
      <c r="T1829">
        <v>2.97</v>
      </c>
      <c r="U1829" t="s">
        <v>6971</v>
      </c>
      <c r="V1829" t="s">
        <v>5035</v>
      </c>
      <c r="W1829" t="s">
        <v>6972</v>
      </c>
      <c r="X1829" t="s">
        <v>6746</v>
      </c>
      <c r="Y1829" t="s">
        <v>1008</v>
      </c>
      <c r="Z1829" t="s">
        <v>5038</v>
      </c>
      <c r="AA1829" t="s">
        <v>5039</v>
      </c>
      <c r="AB1829">
        <v>17</v>
      </c>
      <c r="AC1829">
        <v>75</v>
      </c>
      <c r="AD1829">
        <v>56.25</v>
      </c>
      <c r="AE1829">
        <v>37.5</v>
      </c>
      <c r="AF1829" t="s">
        <v>73</v>
      </c>
      <c r="AG1829" t="s">
        <v>73</v>
      </c>
      <c r="AH1829" t="s">
        <v>1124</v>
      </c>
      <c r="AI1829" t="s">
        <v>3712</v>
      </c>
      <c r="AJ1829" t="s">
        <v>2001</v>
      </c>
      <c r="AK1829" t="s">
        <v>2168</v>
      </c>
      <c r="AL1829" t="s">
        <v>2455</v>
      </c>
      <c r="AM1829" t="s">
        <v>1431</v>
      </c>
      <c r="AN1829">
        <v>8</v>
      </c>
      <c r="AO1829">
        <v>2</v>
      </c>
      <c r="AP1829" t="s">
        <v>6973</v>
      </c>
      <c r="AQ1829" t="s">
        <v>82</v>
      </c>
      <c r="AR1829" t="s">
        <v>81</v>
      </c>
      <c r="AS1829" t="s">
        <v>81</v>
      </c>
      <c r="AT1829" t="s">
        <v>73</v>
      </c>
      <c r="AU1829" t="s">
        <v>73</v>
      </c>
      <c r="AV1829" t="s">
        <v>72</v>
      </c>
      <c r="AW1829" t="s">
        <v>63</v>
      </c>
      <c r="AX1829">
        <v>45.61</v>
      </c>
      <c r="AY1829">
        <v>54.4</v>
      </c>
      <c r="AZ1829" t="s">
        <v>682</v>
      </c>
      <c r="BA1829" t="s">
        <v>694</v>
      </c>
      <c r="BB1829" t="s">
        <v>125</v>
      </c>
      <c r="BC1829" t="s">
        <v>198</v>
      </c>
      <c r="BD1829" t="s">
        <v>87</v>
      </c>
      <c r="BE1829" t="s">
        <v>166</v>
      </c>
      <c r="BF1829">
        <v>2</v>
      </c>
      <c r="BG1829">
        <f>IF(Table1[[#This Row],[ft_score]]="0 - 0", 1, 0)</f>
        <v>0</v>
      </c>
      <c r="BH1829">
        <f t="shared" si="28"/>
        <v>1</v>
      </c>
    </row>
    <row r="1830" spans="1:60" x14ac:dyDescent="0.25">
      <c r="A1830" s="1">
        <v>5708</v>
      </c>
      <c r="B1830" t="s">
        <v>58</v>
      </c>
      <c r="C1830" t="s">
        <v>126</v>
      </c>
      <c r="D1830">
        <v>1</v>
      </c>
      <c r="E1830">
        <v>1</v>
      </c>
      <c r="F1830" t="s">
        <v>111</v>
      </c>
      <c r="G1830" t="s">
        <v>90</v>
      </c>
      <c r="H1830" t="s">
        <v>90</v>
      </c>
      <c r="I1830" t="s">
        <v>58</v>
      </c>
      <c r="J1830" t="s">
        <v>90</v>
      </c>
      <c r="K1830">
        <v>0</v>
      </c>
      <c r="L1830" t="s">
        <v>60</v>
      </c>
      <c r="M1830" t="s">
        <v>111</v>
      </c>
      <c r="N1830" t="s">
        <v>64</v>
      </c>
      <c r="O1830" t="s">
        <v>64</v>
      </c>
      <c r="P1830" t="s">
        <v>60</v>
      </c>
      <c r="Q1830" t="s">
        <v>60</v>
      </c>
      <c r="R1830" t="s">
        <v>60</v>
      </c>
      <c r="S1830" t="s">
        <v>111</v>
      </c>
      <c r="T1830">
        <v>21.44</v>
      </c>
      <c r="U1830" t="s">
        <v>7017</v>
      </c>
      <c r="V1830" t="s">
        <v>7018</v>
      </c>
      <c r="W1830" t="s">
        <v>7019</v>
      </c>
      <c r="X1830" t="s">
        <v>6746</v>
      </c>
      <c r="Y1830" t="s">
        <v>131</v>
      </c>
      <c r="Z1830" t="s">
        <v>6049</v>
      </c>
      <c r="AA1830" t="s">
        <v>6050</v>
      </c>
      <c r="AB1830">
        <v>1</v>
      </c>
      <c r="AC1830">
        <v>50</v>
      </c>
      <c r="AD1830">
        <v>50</v>
      </c>
      <c r="AE1830">
        <v>0</v>
      </c>
      <c r="AF1830" t="s">
        <v>63</v>
      </c>
      <c r="AG1830" t="s">
        <v>97</v>
      </c>
      <c r="AH1830" t="s">
        <v>136</v>
      </c>
      <c r="AI1830" t="s">
        <v>63</v>
      </c>
      <c r="AJ1830" t="s">
        <v>136</v>
      </c>
      <c r="AK1830" t="s">
        <v>63</v>
      </c>
      <c r="AL1830" t="s">
        <v>136</v>
      </c>
      <c r="AM1830" t="s">
        <v>63</v>
      </c>
      <c r="AN1830">
        <v>-6</v>
      </c>
      <c r="AO1830">
        <v>2</v>
      </c>
      <c r="AP1830" t="s">
        <v>97</v>
      </c>
      <c r="AQ1830" t="s">
        <v>63</v>
      </c>
      <c r="AR1830" t="s">
        <v>63</v>
      </c>
      <c r="AS1830" t="s">
        <v>63</v>
      </c>
      <c r="AT1830" t="s">
        <v>560</v>
      </c>
      <c r="AU1830" t="s">
        <v>97</v>
      </c>
      <c r="AV1830" t="s">
        <v>63</v>
      </c>
      <c r="AW1830" t="s">
        <v>63</v>
      </c>
      <c r="AX1830">
        <v>33.340000000000003</v>
      </c>
      <c r="AY1830">
        <v>16.670000000000002</v>
      </c>
      <c r="AZ1830" t="s">
        <v>561</v>
      </c>
      <c r="BA1830" t="s">
        <v>348</v>
      </c>
      <c r="BB1830" t="s">
        <v>561</v>
      </c>
      <c r="BC1830" t="s">
        <v>107</v>
      </c>
      <c r="BD1830" t="s">
        <v>312</v>
      </c>
      <c r="BE1830" t="s">
        <v>166</v>
      </c>
      <c r="BF1830">
        <v>1</v>
      </c>
      <c r="BG1830">
        <f>IF(Table1[[#This Row],[ft_score]]="0 - 0", 1, 0)</f>
        <v>0</v>
      </c>
      <c r="BH1830">
        <f t="shared" si="28"/>
        <v>1</v>
      </c>
    </row>
    <row r="1831" spans="1:60" x14ac:dyDescent="0.25">
      <c r="A1831" s="1">
        <v>5717</v>
      </c>
      <c r="B1831" t="s">
        <v>5152</v>
      </c>
      <c r="C1831" t="s">
        <v>126</v>
      </c>
      <c r="D1831">
        <v>1</v>
      </c>
      <c r="E1831">
        <v>1</v>
      </c>
      <c r="F1831" t="s">
        <v>111</v>
      </c>
      <c r="G1831">
        <v>-1</v>
      </c>
      <c r="H1831">
        <v>-1</v>
      </c>
      <c r="I1831" t="s">
        <v>61</v>
      </c>
      <c r="J1831" t="s">
        <v>268</v>
      </c>
      <c r="K1831">
        <v>1.5</v>
      </c>
      <c r="L1831" t="s">
        <v>64</v>
      </c>
      <c r="M1831" t="s">
        <v>111</v>
      </c>
      <c r="N1831" t="s">
        <v>64</v>
      </c>
      <c r="O1831" t="s">
        <v>64</v>
      </c>
      <c r="P1831" t="s">
        <v>64</v>
      </c>
      <c r="Q1831">
        <v>0</v>
      </c>
      <c r="R1831">
        <v>0</v>
      </c>
      <c r="S1831" t="s">
        <v>111</v>
      </c>
      <c r="T1831">
        <v>1515.35</v>
      </c>
      <c r="U1831" t="s">
        <v>5735</v>
      </c>
      <c r="V1831" t="s">
        <v>5784</v>
      </c>
      <c r="W1831" t="s">
        <v>7034</v>
      </c>
      <c r="X1831" t="s">
        <v>6746</v>
      </c>
      <c r="Y1831" t="s">
        <v>1008</v>
      </c>
      <c r="Z1831" t="s">
        <v>6903</v>
      </c>
      <c r="AA1831" t="s">
        <v>4750</v>
      </c>
      <c r="AB1831">
        <v>2</v>
      </c>
      <c r="AC1831">
        <v>75</v>
      </c>
      <c r="AD1831">
        <v>75</v>
      </c>
      <c r="AE1831">
        <v>0</v>
      </c>
      <c r="AF1831" t="s">
        <v>63</v>
      </c>
      <c r="AG1831" t="s">
        <v>73</v>
      </c>
      <c r="AH1831" t="s">
        <v>73</v>
      </c>
      <c r="AI1831" t="s">
        <v>63</v>
      </c>
      <c r="AJ1831" t="s">
        <v>63</v>
      </c>
      <c r="AK1831" t="s">
        <v>721</v>
      </c>
      <c r="AL1831" t="s">
        <v>136</v>
      </c>
      <c r="AM1831" t="s">
        <v>82</v>
      </c>
      <c r="AN1831">
        <v>-27</v>
      </c>
      <c r="AO1831">
        <v>0.5</v>
      </c>
      <c r="AP1831" t="s">
        <v>1858</v>
      </c>
      <c r="AQ1831" t="s">
        <v>97</v>
      </c>
      <c r="AR1831" t="s">
        <v>97</v>
      </c>
      <c r="AS1831" t="s">
        <v>63</v>
      </c>
      <c r="AT1831" t="s">
        <v>560</v>
      </c>
      <c r="AU1831" t="s">
        <v>73</v>
      </c>
      <c r="AV1831" t="s">
        <v>63</v>
      </c>
      <c r="AW1831" t="s">
        <v>63</v>
      </c>
      <c r="AX1831">
        <v>25</v>
      </c>
      <c r="AY1831">
        <v>75</v>
      </c>
      <c r="AZ1831" t="s">
        <v>336</v>
      </c>
      <c r="BA1831" t="s">
        <v>299</v>
      </c>
      <c r="BB1831" t="s">
        <v>125</v>
      </c>
      <c r="BC1831" t="s">
        <v>523</v>
      </c>
      <c r="BD1831" t="s">
        <v>423</v>
      </c>
      <c r="BE1831" t="s">
        <v>256</v>
      </c>
      <c r="BF1831">
        <v>1</v>
      </c>
      <c r="BG1831">
        <f>IF(Table1[[#This Row],[ft_score]]="0 - 0", 1, 0)</f>
        <v>0</v>
      </c>
      <c r="BH1831">
        <f t="shared" si="28"/>
        <v>1</v>
      </c>
    </row>
    <row r="1832" spans="1:60" x14ac:dyDescent="0.25">
      <c r="A1832" s="1">
        <v>5719</v>
      </c>
      <c r="B1832" t="s">
        <v>58</v>
      </c>
      <c r="C1832" t="s">
        <v>650</v>
      </c>
      <c r="D1832">
        <v>1</v>
      </c>
      <c r="E1832">
        <v>1</v>
      </c>
      <c r="F1832" t="s">
        <v>111</v>
      </c>
      <c r="G1832" t="s">
        <v>90</v>
      </c>
      <c r="H1832" t="s">
        <v>90</v>
      </c>
      <c r="I1832" t="s">
        <v>58</v>
      </c>
      <c r="J1832" t="s">
        <v>90</v>
      </c>
      <c r="K1832">
        <v>0</v>
      </c>
      <c r="L1832" t="s">
        <v>64</v>
      </c>
      <c r="M1832" t="s">
        <v>111</v>
      </c>
      <c r="N1832" t="s">
        <v>64</v>
      </c>
      <c r="O1832" t="s">
        <v>64</v>
      </c>
      <c r="P1832" t="s">
        <v>64</v>
      </c>
      <c r="Q1832">
        <v>0</v>
      </c>
      <c r="R1832">
        <v>0</v>
      </c>
      <c r="S1832" t="s">
        <v>111</v>
      </c>
      <c r="T1832">
        <v>4140.3500000000004</v>
      </c>
      <c r="U1832" t="s">
        <v>5789</v>
      </c>
      <c r="V1832" t="s">
        <v>4983</v>
      </c>
      <c r="W1832" t="s">
        <v>7036</v>
      </c>
      <c r="X1832" t="s">
        <v>6746</v>
      </c>
      <c r="Y1832" t="s">
        <v>1008</v>
      </c>
      <c r="Z1832" t="s">
        <v>6903</v>
      </c>
      <c r="AA1832" t="s">
        <v>4750</v>
      </c>
      <c r="AB1832">
        <v>2</v>
      </c>
      <c r="AC1832">
        <v>100</v>
      </c>
      <c r="AD1832">
        <v>50</v>
      </c>
      <c r="AE1832">
        <v>50</v>
      </c>
      <c r="AF1832" t="s">
        <v>73</v>
      </c>
      <c r="AG1832" t="s">
        <v>73</v>
      </c>
      <c r="AH1832" t="s">
        <v>397</v>
      </c>
      <c r="AI1832" t="s">
        <v>1302</v>
      </c>
      <c r="AJ1832" t="s">
        <v>1302</v>
      </c>
      <c r="AK1832" t="s">
        <v>2292</v>
      </c>
      <c r="AL1832" t="s">
        <v>2890</v>
      </c>
      <c r="AM1832" t="s">
        <v>2292</v>
      </c>
      <c r="AN1832">
        <v>-9</v>
      </c>
      <c r="AO1832">
        <v>-5.5</v>
      </c>
      <c r="AP1832" t="s">
        <v>257</v>
      </c>
      <c r="AQ1832" t="s">
        <v>97</v>
      </c>
      <c r="AR1832" t="s">
        <v>97</v>
      </c>
      <c r="AS1832" t="s">
        <v>97</v>
      </c>
      <c r="AT1832" t="s">
        <v>97</v>
      </c>
      <c r="AU1832" t="s">
        <v>97</v>
      </c>
      <c r="AV1832" t="s">
        <v>63</v>
      </c>
      <c r="AW1832" t="s">
        <v>63</v>
      </c>
      <c r="AX1832">
        <v>47.22</v>
      </c>
      <c r="AY1832">
        <v>52.78</v>
      </c>
      <c r="AZ1832" t="s">
        <v>561</v>
      </c>
      <c r="BA1832" t="s">
        <v>858</v>
      </c>
      <c r="BB1832" t="s">
        <v>311</v>
      </c>
      <c r="BC1832" t="s">
        <v>231</v>
      </c>
      <c r="BD1832" t="s">
        <v>349</v>
      </c>
      <c r="BE1832" t="s">
        <v>298</v>
      </c>
      <c r="BF1832">
        <v>2</v>
      </c>
      <c r="BG1832">
        <f>IF(Table1[[#This Row],[ft_score]]="0 - 0", 1, 0)</f>
        <v>0</v>
      </c>
      <c r="BH1832">
        <f t="shared" si="28"/>
        <v>1</v>
      </c>
    </row>
    <row r="1833" spans="1:60" x14ac:dyDescent="0.25">
      <c r="A1833" s="1">
        <v>5752</v>
      </c>
      <c r="B1833" t="s">
        <v>58</v>
      </c>
      <c r="C1833" t="s">
        <v>126</v>
      </c>
      <c r="D1833">
        <v>1</v>
      </c>
      <c r="E1833">
        <v>1</v>
      </c>
      <c r="F1833" t="s">
        <v>111</v>
      </c>
      <c r="G1833" t="s">
        <v>90</v>
      </c>
      <c r="H1833" t="s">
        <v>90</v>
      </c>
      <c r="I1833" t="s">
        <v>58</v>
      </c>
      <c r="J1833" t="s">
        <v>58</v>
      </c>
      <c r="K1833">
        <v>0</v>
      </c>
      <c r="L1833" t="s">
        <v>201</v>
      </c>
      <c r="M1833" t="s">
        <v>111</v>
      </c>
      <c r="N1833" t="s">
        <v>201</v>
      </c>
      <c r="O1833" t="s">
        <v>201</v>
      </c>
      <c r="P1833" t="s">
        <v>201</v>
      </c>
      <c r="Q1833" t="s">
        <v>201</v>
      </c>
      <c r="R1833" t="s">
        <v>111</v>
      </c>
      <c r="S1833" t="s">
        <v>111</v>
      </c>
      <c r="T1833">
        <v>31.55</v>
      </c>
      <c r="U1833" t="s">
        <v>4843</v>
      </c>
      <c r="V1833" t="s">
        <v>7090</v>
      </c>
      <c r="W1833" t="s">
        <v>7091</v>
      </c>
      <c r="X1833" t="s">
        <v>6746</v>
      </c>
      <c r="Y1833" t="s">
        <v>1695</v>
      </c>
      <c r="Z1833" t="s">
        <v>4676</v>
      </c>
      <c r="AA1833" t="s">
        <v>4677</v>
      </c>
      <c r="AB1833">
        <v>2</v>
      </c>
      <c r="AC1833">
        <v>100</v>
      </c>
      <c r="AD1833">
        <v>75</v>
      </c>
      <c r="AE1833">
        <v>75</v>
      </c>
      <c r="AF1833" t="s">
        <v>97</v>
      </c>
      <c r="AG1833" t="s">
        <v>73</v>
      </c>
      <c r="AH1833" t="s">
        <v>1575</v>
      </c>
      <c r="AI1833" t="s">
        <v>2957</v>
      </c>
      <c r="AJ1833" t="s">
        <v>1300</v>
      </c>
      <c r="AK1833" t="s">
        <v>2957</v>
      </c>
      <c r="AL1833" t="s">
        <v>1300</v>
      </c>
      <c r="AM1833" t="s">
        <v>2364</v>
      </c>
      <c r="AN1833">
        <v>13</v>
      </c>
      <c r="AO1833">
        <v>-1.5</v>
      </c>
      <c r="AP1833" t="s">
        <v>257</v>
      </c>
      <c r="AQ1833" t="s">
        <v>97</v>
      </c>
      <c r="AR1833" t="s">
        <v>97</v>
      </c>
      <c r="AS1833" t="s">
        <v>97</v>
      </c>
      <c r="AT1833" t="s">
        <v>97</v>
      </c>
      <c r="AU1833" t="s">
        <v>97</v>
      </c>
      <c r="AV1833" t="s">
        <v>97</v>
      </c>
      <c r="AW1833" t="s">
        <v>73</v>
      </c>
      <c r="AX1833">
        <v>43.34</v>
      </c>
      <c r="AY1833">
        <v>56.67</v>
      </c>
      <c r="AZ1833" t="s">
        <v>456</v>
      </c>
      <c r="BA1833" t="s">
        <v>385</v>
      </c>
      <c r="BB1833" t="s">
        <v>147</v>
      </c>
      <c r="BC1833" t="s">
        <v>455</v>
      </c>
      <c r="BD1833" t="s">
        <v>197</v>
      </c>
      <c r="BE1833" t="s">
        <v>456</v>
      </c>
      <c r="BF1833">
        <v>2</v>
      </c>
      <c r="BG1833">
        <f>IF(Table1[[#This Row],[ft_score]]="0 - 0", 1, 0)</f>
        <v>0</v>
      </c>
      <c r="BH1833">
        <f t="shared" si="28"/>
        <v>1</v>
      </c>
    </row>
    <row r="1834" spans="1:60" x14ac:dyDescent="0.25">
      <c r="A1834" s="1">
        <v>5755</v>
      </c>
      <c r="B1834" t="s">
        <v>58</v>
      </c>
      <c r="C1834" t="s">
        <v>126</v>
      </c>
      <c r="D1834">
        <v>1</v>
      </c>
      <c r="E1834">
        <v>1</v>
      </c>
      <c r="F1834" t="s">
        <v>111</v>
      </c>
      <c r="G1834" t="s">
        <v>90</v>
      </c>
      <c r="H1834" t="s">
        <v>90</v>
      </c>
      <c r="I1834" t="s">
        <v>58</v>
      </c>
      <c r="J1834" t="s">
        <v>58</v>
      </c>
      <c r="K1834">
        <v>0</v>
      </c>
      <c r="L1834" t="s">
        <v>60</v>
      </c>
      <c r="M1834" t="s">
        <v>111</v>
      </c>
      <c r="N1834" t="s">
        <v>64</v>
      </c>
      <c r="O1834" t="s">
        <v>60</v>
      </c>
      <c r="P1834" t="s">
        <v>60</v>
      </c>
      <c r="Q1834" t="s">
        <v>60</v>
      </c>
      <c r="R1834" t="s">
        <v>60</v>
      </c>
      <c r="S1834" t="s">
        <v>111</v>
      </c>
      <c r="T1834">
        <v>2664.58</v>
      </c>
      <c r="U1834" t="s">
        <v>2759</v>
      </c>
      <c r="V1834" t="s">
        <v>3266</v>
      </c>
      <c r="W1834" t="s">
        <v>7095</v>
      </c>
      <c r="X1834" t="s">
        <v>6746</v>
      </c>
      <c r="Y1834" t="s">
        <v>1695</v>
      </c>
      <c r="Z1834" t="s">
        <v>2333</v>
      </c>
      <c r="AA1834" t="s">
        <v>2334</v>
      </c>
      <c r="AB1834">
        <v>4</v>
      </c>
      <c r="AC1834">
        <v>75</v>
      </c>
      <c r="AD1834">
        <v>25</v>
      </c>
      <c r="AE1834">
        <v>12.5</v>
      </c>
      <c r="AF1834" t="s">
        <v>63</v>
      </c>
      <c r="AG1834" t="s">
        <v>81</v>
      </c>
      <c r="AH1834" t="s">
        <v>3778</v>
      </c>
      <c r="AI1834" t="s">
        <v>1567</v>
      </c>
      <c r="AJ1834" t="s">
        <v>3758</v>
      </c>
      <c r="AK1834" t="s">
        <v>3758</v>
      </c>
      <c r="AL1834" t="s">
        <v>3715</v>
      </c>
      <c r="AM1834" t="s">
        <v>3715</v>
      </c>
      <c r="AN1834">
        <v>8</v>
      </c>
      <c r="AO1834">
        <v>-11</v>
      </c>
      <c r="AP1834" t="s">
        <v>141</v>
      </c>
      <c r="AQ1834" t="s">
        <v>141</v>
      </c>
      <c r="AR1834" t="s">
        <v>73</v>
      </c>
      <c r="AS1834" t="s">
        <v>141</v>
      </c>
      <c r="AT1834" t="s">
        <v>73</v>
      </c>
      <c r="AU1834" t="s">
        <v>63</v>
      </c>
      <c r="AV1834" t="s">
        <v>63</v>
      </c>
      <c r="AW1834" t="s">
        <v>63</v>
      </c>
      <c r="AX1834">
        <v>43.57</v>
      </c>
      <c r="AY1834">
        <v>56.43</v>
      </c>
      <c r="AZ1834" t="s">
        <v>298</v>
      </c>
      <c r="BA1834" t="s">
        <v>195</v>
      </c>
      <c r="BB1834" t="s">
        <v>217</v>
      </c>
      <c r="BC1834" t="s">
        <v>455</v>
      </c>
      <c r="BD1834" t="s">
        <v>197</v>
      </c>
      <c r="BE1834" t="s">
        <v>456</v>
      </c>
      <c r="BF1834">
        <v>2</v>
      </c>
      <c r="BG1834">
        <f>IF(Table1[[#This Row],[ft_score]]="0 - 0", 1, 0)</f>
        <v>0</v>
      </c>
      <c r="BH1834">
        <f t="shared" si="28"/>
        <v>1</v>
      </c>
    </row>
    <row r="1835" spans="1:60" x14ac:dyDescent="0.25">
      <c r="A1835" s="1">
        <v>5777</v>
      </c>
      <c r="B1835" t="s">
        <v>58</v>
      </c>
      <c r="C1835" t="s">
        <v>110</v>
      </c>
      <c r="D1835">
        <v>1</v>
      </c>
      <c r="E1835">
        <v>1</v>
      </c>
      <c r="F1835" t="s">
        <v>111</v>
      </c>
      <c r="G1835" t="s">
        <v>90</v>
      </c>
      <c r="H1835" t="s">
        <v>90</v>
      </c>
      <c r="I1835" t="s">
        <v>58</v>
      </c>
      <c r="J1835" t="s">
        <v>58</v>
      </c>
      <c r="K1835">
        <v>0</v>
      </c>
      <c r="L1835" t="s">
        <v>64</v>
      </c>
      <c r="M1835" t="s">
        <v>111</v>
      </c>
      <c r="N1835" t="s">
        <v>64</v>
      </c>
      <c r="O1835" t="s">
        <v>64</v>
      </c>
      <c r="P1835" t="s">
        <v>64</v>
      </c>
      <c r="Q1835" t="s">
        <v>201</v>
      </c>
      <c r="R1835" t="s">
        <v>111</v>
      </c>
      <c r="S1835" t="s">
        <v>111</v>
      </c>
      <c r="T1835">
        <v>952.96</v>
      </c>
      <c r="U1835" t="s">
        <v>7134</v>
      </c>
      <c r="V1835" t="s">
        <v>7135</v>
      </c>
      <c r="W1835" t="s">
        <v>7136</v>
      </c>
      <c r="X1835" t="s">
        <v>6746</v>
      </c>
      <c r="Y1835" t="s">
        <v>2747</v>
      </c>
      <c r="Z1835" t="s">
        <v>6725</v>
      </c>
      <c r="AA1835" t="s">
        <v>6726</v>
      </c>
      <c r="AB1835">
        <v>0</v>
      </c>
      <c r="AC1835">
        <v>0</v>
      </c>
      <c r="AD1835">
        <v>0</v>
      </c>
      <c r="AE1835">
        <v>0</v>
      </c>
      <c r="AF1835" t="s">
        <v>63</v>
      </c>
      <c r="AG1835" t="s">
        <v>63</v>
      </c>
      <c r="AH1835" t="s">
        <v>63</v>
      </c>
      <c r="AI1835" t="s">
        <v>63</v>
      </c>
      <c r="AJ1835" t="s">
        <v>63</v>
      </c>
      <c r="AK1835" t="s">
        <v>63</v>
      </c>
      <c r="AL1835" t="s">
        <v>63</v>
      </c>
      <c r="AM1835" t="s">
        <v>63</v>
      </c>
      <c r="AN1835">
        <v>12</v>
      </c>
      <c r="AO1835">
        <v>3</v>
      </c>
      <c r="AP1835" t="s">
        <v>63</v>
      </c>
      <c r="AQ1835" t="s">
        <v>63</v>
      </c>
      <c r="AR1835" t="s">
        <v>63</v>
      </c>
      <c r="AS1835" t="s">
        <v>63</v>
      </c>
      <c r="AT1835" t="s">
        <v>63</v>
      </c>
      <c r="AU1835" t="s">
        <v>63</v>
      </c>
      <c r="AV1835" t="s">
        <v>63</v>
      </c>
      <c r="AW1835" t="s">
        <v>63</v>
      </c>
      <c r="AX1835">
        <v>0</v>
      </c>
      <c r="AY1835">
        <v>0</v>
      </c>
      <c r="AZ1835" t="s">
        <v>336</v>
      </c>
      <c r="BA1835" t="s">
        <v>299</v>
      </c>
      <c r="BB1835" t="s">
        <v>112</v>
      </c>
      <c r="BC1835" t="s">
        <v>215</v>
      </c>
      <c r="BD1835" t="s">
        <v>88</v>
      </c>
      <c r="BE1835" t="s">
        <v>350</v>
      </c>
      <c r="BF1835">
        <v>1</v>
      </c>
      <c r="BG1835">
        <f>IF(Table1[[#This Row],[ft_score]]="0 - 0", 1, 0)</f>
        <v>0</v>
      </c>
      <c r="BH1835">
        <f t="shared" si="28"/>
        <v>1</v>
      </c>
    </row>
    <row r="1836" spans="1:60" x14ac:dyDescent="0.25">
      <c r="A1836" s="1">
        <v>5798</v>
      </c>
      <c r="B1836" t="s">
        <v>58</v>
      </c>
      <c r="C1836" t="s">
        <v>1715</v>
      </c>
      <c r="D1836">
        <v>1</v>
      </c>
      <c r="E1836">
        <v>1</v>
      </c>
      <c r="F1836" t="s">
        <v>111</v>
      </c>
      <c r="G1836" t="s">
        <v>90</v>
      </c>
      <c r="H1836" t="s">
        <v>90</v>
      </c>
      <c r="I1836" t="s">
        <v>58</v>
      </c>
      <c r="J1836" t="s">
        <v>58</v>
      </c>
      <c r="K1836">
        <v>0</v>
      </c>
      <c r="L1836" t="s">
        <v>201</v>
      </c>
      <c r="M1836" t="s">
        <v>111</v>
      </c>
      <c r="N1836" t="s">
        <v>201</v>
      </c>
      <c r="O1836" t="s">
        <v>201</v>
      </c>
      <c r="P1836" t="s">
        <v>201</v>
      </c>
      <c r="Q1836" t="s">
        <v>201</v>
      </c>
      <c r="R1836" t="s">
        <v>201</v>
      </c>
      <c r="S1836" t="s">
        <v>111</v>
      </c>
      <c r="T1836">
        <v>974.01</v>
      </c>
      <c r="U1836" t="s">
        <v>1365</v>
      </c>
      <c r="V1836" t="s">
        <v>2199</v>
      </c>
      <c r="W1836" t="s">
        <v>7176</v>
      </c>
      <c r="X1836" t="s">
        <v>6746</v>
      </c>
      <c r="Y1836" t="s">
        <v>640</v>
      </c>
      <c r="Z1836" t="s">
        <v>393</v>
      </c>
      <c r="AA1836" t="s">
        <v>394</v>
      </c>
      <c r="AB1836">
        <v>25</v>
      </c>
      <c r="AC1836">
        <v>81.25</v>
      </c>
      <c r="AD1836">
        <v>50</v>
      </c>
      <c r="AE1836">
        <v>25</v>
      </c>
      <c r="AF1836" t="s">
        <v>83</v>
      </c>
      <c r="AG1836" t="s">
        <v>123</v>
      </c>
      <c r="AH1836" t="s">
        <v>499</v>
      </c>
      <c r="AI1836" t="s">
        <v>2893</v>
      </c>
      <c r="AJ1836" t="s">
        <v>998</v>
      </c>
      <c r="AK1836" t="s">
        <v>4093</v>
      </c>
      <c r="AL1836" t="s">
        <v>2151</v>
      </c>
      <c r="AM1836" t="s">
        <v>2001</v>
      </c>
      <c r="AN1836">
        <v>9</v>
      </c>
      <c r="AO1836">
        <v>2.5</v>
      </c>
      <c r="AP1836" t="s">
        <v>7177</v>
      </c>
      <c r="AQ1836" t="s">
        <v>82</v>
      </c>
      <c r="AR1836" t="s">
        <v>81</v>
      </c>
      <c r="AS1836" t="s">
        <v>141</v>
      </c>
      <c r="AT1836" t="s">
        <v>73</v>
      </c>
      <c r="AU1836" t="s">
        <v>159</v>
      </c>
      <c r="AV1836" t="s">
        <v>123</v>
      </c>
      <c r="AW1836" t="s">
        <v>83</v>
      </c>
      <c r="AX1836">
        <v>48.91</v>
      </c>
      <c r="AY1836">
        <v>51.09</v>
      </c>
      <c r="AZ1836" t="s">
        <v>362</v>
      </c>
      <c r="BA1836" t="s">
        <v>1001</v>
      </c>
      <c r="BB1836" t="s">
        <v>362</v>
      </c>
      <c r="BC1836" t="s">
        <v>231</v>
      </c>
      <c r="BD1836" t="s">
        <v>87</v>
      </c>
      <c r="BE1836" t="s">
        <v>105</v>
      </c>
      <c r="BF1836">
        <v>2</v>
      </c>
      <c r="BG1836">
        <f>IF(Table1[[#This Row],[ft_score]]="0 - 0", 1, 0)</f>
        <v>0</v>
      </c>
      <c r="BH1836">
        <f t="shared" si="28"/>
        <v>1</v>
      </c>
    </row>
    <row r="1837" spans="1:60" x14ac:dyDescent="0.25">
      <c r="A1837" s="1">
        <v>5799</v>
      </c>
      <c r="B1837" t="s">
        <v>58</v>
      </c>
      <c r="C1837" t="s">
        <v>59</v>
      </c>
      <c r="D1837">
        <v>1</v>
      </c>
      <c r="E1837">
        <v>1</v>
      </c>
      <c r="F1837" t="s">
        <v>111</v>
      </c>
      <c r="G1837" t="s">
        <v>90</v>
      </c>
      <c r="H1837" t="s">
        <v>90</v>
      </c>
      <c r="I1837" t="s">
        <v>58</v>
      </c>
      <c r="J1837" t="s">
        <v>58</v>
      </c>
      <c r="K1837">
        <v>0</v>
      </c>
      <c r="L1837" t="s">
        <v>60</v>
      </c>
      <c r="M1837" t="s">
        <v>111</v>
      </c>
      <c r="N1837" t="s">
        <v>60</v>
      </c>
      <c r="O1837" t="s">
        <v>60</v>
      </c>
      <c r="P1837" t="s">
        <v>60</v>
      </c>
      <c r="Q1837" t="s">
        <v>60</v>
      </c>
      <c r="R1837" t="s">
        <v>60</v>
      </c>
      <c r="S1837" t="s">
        <v>111</v>
      </c>
      <c r="T1837">
        <v>429.04</v>
      </c>
      <c r="U1837" t="s">
        <v>1233</v>
      </c>
      <c r="V1837" t="s">
        <v>2013</v>
      </c>
      <c r="W1837" t="s">
        <v>7178</v>
      </c>
      <c r="X1837" t="s">
        <v>6746</v>
      </c>
      <c r="Y1837" t="s">
        <v>1308</v>
      </c>
      <c r="Z1837" t="s">
        <v>607</v>
      </c>
      <c r="AA1837" t="s">
        <v>608</v>
      </c>
      <c r="AB1837">
        <v>20</v>
      </c>
      <c r="AC1837">
        <v>31.25</v>
      </c>
      <c r="AD1837">
        <v>25</v>
      </c>
      <c r="AE1837">
        <v>6.25</v>
      </c>
      <c r="AF1837" t="s">
        <v>83</v>
      </c>
      <c r="AG1837" t="s">
        <v>141</v>
      </c>
      <c r="AH1837" t="s">
        <v>985</v>
      </c>
      <c r="AI1837" t="s">
        <v>2824</v>
      </c>
      <c r="AJ1837" t="s">
        <v>986</v>
      </c>
      <c r="AK1837" t="s">
        <v>1211</v>
      </c>
      <c r="AL1837" t="s">
        <v>3323</v>
      </c>
      <c r="AM1837" t="s">
        <v>7179</v>
      </c>
      <c r="AN1837">
        <v>-13</v>
      </c>
      <c r="AO1837">
        <v>-14.5</v>
      </c>
      <c r="AP1837" t="s">
        <v>2469</v>
      </c>
      <c r="AQ1837" t="s">
        <v>81</v>
      </c>
      <c r="AR1837" t="s">
        <v>63</v>
      </c>
      <c r="AS1837" t="s">
        <v>82</v>
      </c>
      <c r="AT1837" t="s">
        <v>82</v>
      </c>
      <c r="AU1837" t="s">
        <v>83</v>
      </c>
      <c r="AV1837" t="s">
        <v>63</v>
      </c>
      <c r="AW1837" t="s">
        <v>63</v>
      </c>
      <c r="AX1837">
        <v>35.229999999999997</v>
      </c>
      <c r="AY1837">
        <v>64.78</v>
      </c>
      <c r="AZ1837" t="s">
        <v>230</v>
      </c>
      <c r="BA1837" t="s">
        <v>456</v>
      </c>
      <c r="BB1837" t="s">
        <v>285</v>
      </c>
      <c r="BC1837" t="s">
        <v>107</v>
      </c>
      <c r="BD1837" t="s">
        <v>312</v>
      </c>
      <c r="BE1837" t="s">
        <v>313</v>
      </c>
      <c r="BF1837">
        <v>1</v>
      </c>
      <c r="BG1837">
        <f>IF(Table1[[#This Row],[ft_score]]="0 - 0", 1, 0)</f>
        <v>0</v>
      </c>
      <c r="BH1837">
        <f t="shared" si="28"/>
        <v>1</v>
      </c>
    </row>
    <row r="1838" spans="1:60" x14ac:dyDescent="0.25">
      <c r="A1838" s="1">
        <v>5803</v>
      </c>
      <c r="B1838" t="s">
        <v>58</v>
      </c>
      <c r="C1838" t="s">
        <v>1575</v>
      </c>
      <c r="D1838">
        <v>1</v>
      </c>
      <c r="E1838">
        <v>1</v>
      </c>
      <c r="F1838" t="s">
        <v>111</v>
      </c>
      <c r="G1838" t="s">
        <v>90</v>
      </c>
      <c r="H1838" t="s">
        <v>90</v>
      </c>
      <c r="I1838" t="s">
        <v>58</v>
      </c>
      <c r="J1838" t="s">
        <v>58</v>
      </c>
      <c r="K1838">
        <v>0</v>
      </c>
      <c r="L1838" t="s">
        <v>111</v>
      </c>
      <c r="M1838" t="s">
        <v>111</v>
      </c>
      <c r="N1838" t="s">
        <v>111</v>
      </c>
      <c r="O1838" t="s">
        <v>111</v>
      </c>
      <c r="P1838">
        <v>0</v>
      </c>
      <c r="Q1838">
        <v>0</v>
      </c>
      <c r="R1838">
        <v>0</v>
      </c>
      <c r="S1838">
        <v>0</v>
      </c>
      <c r="T1838">
        <v>50.79</v>
      </c>
      <c r="U1838" t="s">
        <v>7186</v>
      </c>
      <c r="V1838" t="s">
        <v>3037</v>
      </c>
      <c r="W1838" t="s">
        <v>7187</v>
      </c>
      <c r="X1838" t="s">
        <v>7185</v>
      </c>
      <c r="Y1838" t="s">
        <v>667</v>
      </c>
      <c r="Z1838" t="s">
        <v>654</v>
      </c>
      <c r="AA1838" t="s">
        <v>655</v>
      </c>
      <c r="AB1838">
        <v>18</v>
      </c>
      <c r="AC1838">
        <v>87.5</v>
      </c>
      <c r="AD1838">
        <v>62.5</v>
      </c>
      <c r="AE1838">
        <v>37.5</v>
      </c>
      <c r="AF1838" t="s">
        <v>73</v>
      </c>
      <c r="AG1838" t="s">
        <v>123</v>
      </c>
      <c r="AH1838" t="s">
        <v>193</v>
      </c>
      <c r="AI1838" t="s">
        <v>2526</v>
      </c>
      <c r="AJ1838" t="s">
        <v>599</v>
      </c>
      <c r="AK1838" t="s">
        <v>1509</v>
      </c>
      <c r="AL1838" t="s">
        <v>2625</v>
      </c>
      <c r="AM1838" t="s">
        <v>4139</v>
      </c>
      <c r="AN1838">
        <v>-20</v>
      </c>
      <c r="AO1838">
        <v>13</v>
      </c>
      <c r="AP1838" t="s">
        <v>7188</v>
      </c>
      <c r="AQ1838" t="s">
        <v>97</v>
      </c>
      <c r="AR1838" t="s">
        <v>97</v>
      </c>
      <c r="AS1838" t="s">
        <v>73</v>
      </c>
      <c r="AT1838" t="s">
        <v>141</v>
      </c>
      <c r="AU1838" t="s">
        <v>97</v>
      </c>
      <c r="AV1838" t="s">
        <v>73</v>
      </c>
      <c r="AW1838" t="s">
        <v>83</v>
      </c>
      <c r="AX1838">
        <v>40.450000000000003</v>
      </c>
      <c r="AY1838">
        <v>59.55</v>
      </c>
      <c r="AZ1838" t="s">
        <v>215</v>
      </c>
      <c r="BA1838" t="s">
        <v>105</v>
      </c>
      <c r="BB1838" t="s">
        <v>217</v>
      </c>
      <c r="BC1838" t="s">
        <v>455</v>
      </c>
      <c r="BD1838" t="s">
        <v>523</v>
      </c>
      <c r="BE1838" t="s">
        <v>424</v>
      </c>
      <c r="BF1838">
        <v>1</v>
      </c>
      <c r="BG1838">
        <f>IF(Table1[[#This Row],[ft_score]]="0 - 0", 1, 0)</f>
        <v>0</v>
      </c>
      <c r="BH1838">
        <f t="shared" si="28"/>
        <v>1</v>
      </c>
    </row>
    <row r="1839" spans="1:60" x14ac:dyDescent="0.25">
      <c r="A1839" s="1">
        <v>5843</v>
      </c>
      <c r="B1839" t="s">
        <v>58</v>
      </c>
      <c r="C1839" t="s">
        <v>1790</v>
      </c>
      <c r="D1839">
        <v>1</v>
      </c>
      <c r="E1839">
        <v>1</v>
      </c>
      <c r="F1839" t="s">
        <v>111</v>
      </c>
      <c r="G1839" t="s">
        <v>90</v>
      </c>
      <c r="H1839" t="s">
        <v>90</v>
      </c>
      <c r="I1839" t="s">
        <v>58</v>
      </c>
      <c r="J1839" t="s">
        <v>90</v>
      </c>
      <c r="K1839">
        <v>0</v>
      </c>
      <c r="L1839" t="s">
        <v>201</v>
      </c>
      <c r="M1839" t="s">
        <v>111</v>
      </c>
      <c r="N1839" t="s">
        <v>201</v>
      </c>
      <c r="O1839" t="s">
        <v>201</v>
      </c>
      <c r="P1839" t="s">
        <v>201</v>
      </c>
      <c r="Q1839" t="s">
        <v>201</v>
      </c>
      <c r="R1839" t="s">
        <v>201</v>
      </c>
      <c r="S1839" t="s">
        <v>111</v>
      </c>
      <c r="T1839">
        <v>138.97999999999999</v>
      </c>
      <c r="U1839" t="s">
        <v>2647</v>
      </c>
      <c r="V1839" t="s">
        <v>918</v>
      </c>
      <c r="W1839" t="s">
        <v>7272</v>
      </c>
      <c r="X1839" t="s">
        <v>7185</v>
      </c>
      <c r="Y1839" t="s">
        <v>932</v>
      </c>
      <c r="Z1839" t="s">
        <v>862</v>
      </c>
      <c r="AA1839" t="s">
        <v>863</v>
      </c>
      <c r="AB1839">
        <v>19</v>
      </c>
      <c r="AC1839">
        <v>87.5</v>
      </c>
      <c r="AD1839">
        <v>56.25</v>
      </c>
      <c r="AE1839">
        <v>43.75</v>
      </c>
      <c r="AF1839" t="s">
        <v>83</v>
      </c>
      <c r="AG1839" t="s">
        <v>72</v>
      </c>
      <c r="AH1839" t="s">
        <v>7273</v>
      </c>
      <c r="AI1839" t="s">
        <v>2011</v>
      </c>
      <c r="AJ1839" t="s">
        <v>6145</v>
      </c>
      <c r="AK1839" t="s">
        <v>760</v>
      </c>
      <c r="AL1839" t="s">
        <v>1497</v>
      </c>
      <c r="AM1839" t="s">
        <v>5356</v>
      </c>
      <c r="AN1839">
        <v>-12</v>
      </c>
      <c r="AO1839">
        <v>0</v>
      </c>
      <c r="AP1839" t="s">
        <v>7274</v>
      </c>
      <c r="AQ1839" t="s">
        <v>82</v>
      </c>
      <c r="AR1839" t="s">
        <v>97</v>
      </c>
      <c r="AS1839" t="s">
        <v>97</v>
      </c>
      <c r="AT1839" t="s">
        <v>82</v>
      </c>
      <c r="AU1839" t="s">
        <v>534</v>
      </c>
      <c r="AV1839" t="s">
        <v>72</v>
      </c>
      <c r="AW1839" t="s">
        <v>83</v>
      </c>
      <c r="AX1839">
        <v>49.8</v>
      </c>
      <c r="AY1839">
        <v>50.2</v>
      </c>
      <c r="AZ1839" t="s">
        <v>472</v>
      </c>
      <c r="BA1839" t="s">
        <v>214</v>
      </c>
      <c r="BB1839" t="s">
        <v>299</v>
      </c>
      <c r="BC1839" t="s">
        <v>255</v>
      </c>
      <c r="BD1839" t="s">
        <v>423</v>
      </c>
      <c r="BE1839" t="s">
        <v>256</v>
      </c>
      <c r="BF1839">
        <v>1</v>
      </c>
      <c r="BG1839">
        <f>IF(Table1[[#This Row],[ft_score]]="0 - 0", 1, 0)</f>
        <v>0</v>
      </c>
      <c r="BH1839">
        <f t="shared" si="28"/>
        <v>1</v>
      </c>
    </row>
    <row r="1840" spans="1:60" x14ac:dyDescent="0.25">
      <c r="A1840" s="1">
        <v>5857</v>
      </c>
      <c r="B1840" t="s">
        <v>58</v>
      </c>
      <c r="C1840" t="s">
        <v>200</v>
      </c>
      <c r="D1840">
        <v>1</v>
      </c>
      <c r="E1840">
        <v>1</v>
      </c>
      <c r="F1840" t="s">
        <v>111</v>
      </c>
      <c r="G1840" t="s">
        <v>90</v>
      </c>
      <c r="H1840" t="s">
        <v>90</v>
      </c>
      <c r="I1840" t="s">
        <v>58</v>
      </c>
      <c r="J1840" t="s">
        <v>90</v>
      </c>
      <c r="K1840">
        <v>0</v>
      </c>
      <c r="L1840" t="s">
        <v>201</v>
      </c>
      <c r="M1840" t="s">
        <v>111</v>
      </c>
      <c r="N1840" t="s">
        <v>64</v>
      </c>
      <c r="O1840" t="s">
        <v>64</v>
      </c>
      <c r="P1840" t="s">
        <v>201</v>
      </c>
      <c r="Q1840" t="s">
        <v>201</v>
      </c>
      <c r="R1840" t="s">
        <v>201</v>
      </c>
      <c r="S1840" t="s">
        <v>111</v>
      </c>
      <c r="T1840">
        <v>381</v>
      </c>
      <c r="U1840" t="s">
        <v>1983</v>
      </c>
      <c r="V1840" t="s">
        <v>1571</v>
      </c>
      <c r="W1840" t="s">
        <v>7299</v>
      </c>
      <c r="X1840" t="s">
        <v>7185</v>
      </c>
      <c r="Y1840" t="s">
        <v>1573</v>
      </c>
      <c r="Z1840" t="s">
        <v>976</v>
      </c>
      <c r="AA1840" t="s">
        <v>977</v>
      </c>
      <c r="AB1840">
        <v>19</v>
      </c>
      <c r="AC1840">
        <v>68.75</v>
      </c>
      <c r="AD1840">
        <v>31.25</v>
      </c>
      <c r="AE1840">
        <v>18.75</v>
      </c>
      <c r="AF1840" t="s">
        <v>72</v>
      </c>
      <c r="AG1840" t="s">
        <v>159</v>
      </c>
      <c r="AH1840" t="s">
        <v>620</v>
      </c>
      <c r="AI1840" t="s">
        <v>3326</v>
      </c>
      <c r="AJ1840" t="s">
        <v>1478</v>
      </c>
      <c r="AK1840" t="s">
        <v>1612</v>
      </c>
      <c r="AL1840" t="s">
        <v>266</v>
      </c>
      <c r="AM1840" t="s">
        <v>2624</v>
      </c>
      <c r="AN1840">
        <v>-16</v>
      </c>
      <c r="AO1840">
        <v>-7</v>
      </c>
      <c r="AP1840" t="s">
        <v>7300</v>
      </c>
      <c r="AQ1840" t="s">
        <v>141</v>
      </c>
      <c r="AR1840" t="s">
        <v>73</v>
      </c>
      <c r="AS1840" t="s">
        <v>81</v>
      </c>
      <c r="AT1840" t="s">
        <v>73</v>
      </c>
      <c r="AU1840" t="s">
        <v>73</v>
      </c>
      <c r="AV1840" t="s">
        <v>72</v>
      </c>
      <c r="AW1840" t="s">
        <v>83</v>
      </c>
      <c r="AX1840">
        <v>49.2</v>
      </c>
      <c r="AY1840">
        <v>50.81</v>
      </c>
      <c r="AZ1840" t="s">
        <v>336</v>
      </c>
      <c r="BA1840" t="s">
        <v>285</v>
      </c>
      <c r="BB1840" t="s">
        <v>214</v>
      </c>
      <c r="BC1840" t="s">
        <v>423</v>
      </c>
      <c r="BD1840" t="s">
        <v>255</v>
      </c>
      <c r="BE1840" t="s">
        <v>424</v>
      </c>
      <c r="BF1840">
        <v>1</v>
      </c>
      <c r="BG1840">
        <f>IF(Table1[[#This Row],[ft_score]]="0 - 0", 1, 0)</f>
        <v>0</v>
      </c>
      <c r="BH1840">
        <f t="shared" si="28"/>
        <v>1</v>
      </c>
    </row>
    <row r="1841" spans="1:60" x14ac:dyDescent="0.25">
      <c r="A1841" s="1">
        <v>5864</v>
      </c>
      <c r="B1841" t="s">
        <v>58</v>
      </c>
      <c r="C1841" t="s">
        <v>110</v>
      </c>
      <c r="D1841">
        <v>1</v>
      </c>
      <c r="E1841">
        <v>1</v>
      </c>
      <c r="F1841" t="s">
        <v>111</v>
      </c>
      <c r="G1841" t="s">
        <v>90</v>
      </c>
      <c r="H1841" t="s">
        <v>90</v>
      </c>
      <c r="I1841" t="s">
        <v>58</v>
      </c>
      <c r="J1841" t="s">
        <v>90</v>
      </c>
      <c r="K1841">
        <v>0</v>
      </c>
      <c r="L1841" t="s">
        <v>201</v>
      </c>
      <c r="M1841" t="s">
        <v>111</v>
      </c>
      <c r="N1841" t="s">
        <v>201</v>
      </c>
      <c r="O1841" t="s">
        <v>201</v>
      </c>
      <c r="P1841" t="s">
        <v>201</v>
      </c>
      <c r="Q1841" t="s">
        <v>201</v>
      </c>
      <c r="R1841" t="s">
        <v>201</v>
      </c>
      <c r="S1841" t="s">
        <v>111</v>
      </c>
      <c r="T1841">
        <v>123.04</v>
      </c>
      <c r="U1841" t="s">
        <v>3901</v>
      </c>
      <c r="V1841" t="s">
        <v>3941</v>
      </c>
      <c r="W1841" t="s">
        <v>7315</v>
      </c>
      <c r="X1841" t="s">
        <v>7185</v>
      </c>
      <c r="Y1841" t="s">
        <v>405</v>
      </c>
      <c r="Z1841" t="s">
        <v>3529</v>
      </c>
      <c r="AA1841" t="s">
        <v>3530</v>
      </c>
      <c r="AB1841">
        <v>18</v>
      </c>
      <c r="AC1841">
        <v>87.5</v>
      </c>
      <c r="AD1841">
        <v>56.25</v>
      </c>
      <c r="AE1841">
        <v>37.5</v>
      </c>
      <c r="AF1841" t="s">
        <v>123</v>
      </c>
      <c r="AG1841" t="s">
        <v>72</v>
      </c>
      <c r="AH1841" t="s">
        <v>2381</v>
      </c>
      <c r="AI1841" t="s">
        <v>3351</v>
      </c>
      <c r="AJ1841" t="s">
        <v>344</v>
      </c>
      <c r="AK1841" t="s">
        <v>5073</v>
      </c>
      <c r="AL1841" t="s">
        <v>2534</v>
      </c>
      <c r="AM1841" t="s">
        <v>1487</v>
      </c>
      <c r="AN1841">
        <v>-4</v>
      </c>
      <c r="AO1841">
        <v>10</v>
      </c>
      <c r="AP1841" t="s">
        <v>7316</v>
      </c>
      <c r="AQ1841" t="s">
        <v>73</v>
      </c>
      <c r="AR1841" t="s">
        <v>141</v>
      </c>
      <c r="AS1841" t="s">
        <v>97</v>
      </c>
      <c r="AT1841" t="s">
        <v>82</v>
      </c>
      <c r="AU1841" t="s">
        <v>82</v>
      </c>
      <c r="AV1841" t="s">
        <v>73</v>
      </c>
      <c r="AW1841" t="s">
        <v>83</v>
      </c>
      <c r="AX1841">
        <v>44.8</v>
      </c>
      <c r="AY1841">
        <v>55.21</v>
      </c>
      <c r="AZ1841" t="s">
        <v>1001</v>
      </c>
      <c r="BA1841" t="s">
        <v>125</v>
      </c>
      <c r="BB1841" t="s">
        <v>125</v>
      </c>
      <c r="BC1841" t="s">
        <v>455</v>
      </c>
      <c r="BD1841" t="s">
        <v>523</v>
      </c>
      <c r="BE1841" t="s">
        <v>424</v>
      </c>
      <c r="BF1841">
        <v>1</v>
      </c>
      <c r="BG1841">
        <f>IF(Table1[[#This Row],[ft_score]]="0 - 0", 1, 0)</f>
        <v>0</v>
      </c>
      <c r="BH1841">
        <f t="shared" si="28"/>
        <v>1</v>
      </c>
    </row>
    <row r="1842" spans="1:60" x14ac:dyDescent="0.25">
      <c r="A1842" s="1">
        <v>5894</v>
      </c>
      <c r="B1842" t="s">
        <v>58</v>
      </c>
      <c r="C1842" t="s">
        <v>126</v>
      </c>
      <c r="D1842">
        <v>1</v>
      </c>
      <c r="E1842">
        <v>1</v>
      </c>
      <c r="F1842" t="s">
        <v>111</v>
      </c>
      <c r="G1842" t="s">
        <v>90</v>
      </c>
      <c r="H1842" t="s">
        <v>90</v>
      </c>
      <c r="I1842" t="s">
        <v>58</v>
      </c>
      <c r="J1842" t="s">
        <v>90</v>
      </c>
      <c r="K1842">
        <v>0</v>
      </c>
      <c r="L1842" t="s">
        <v>201</v>
      </c>
      <c r="M1842" t="s">
        <v>111</v>
      </c>
      <c r="N1842" t="s">
        <v>201</v>
      </c>
      <c r="O1842" t="s">
        <v>201</v>
      </c>
      <c r="P1842" t="s">
        <v>201</v>
      </c>
      <c r="Q1842" t="s">
        <v>201</v>
      </c>
      <c r="R1842" t="s">
        <v>111</v>
      </c>
      <c r="S1842" t="s">
        <v>111</v>
      </c>
      <c r="T1842">
        <v>2010.93</v>
      </c>
      <c r="U1842" t="s">
        <v>1925</v>
      </c>
      <c r="V1842" t="s">
        <v>2461</v>
      </c>
      <c r="W1842" t="s">
        <v>7372</v>
      </c>
      <c r="X1842" t="s">
        <v>7185</v>
      </c>
      <c r="Y1842" t="s">
        <v>1677</v>
      </c>
      <c r="Z1842" t="s">
        <v>1288</v>
      </c>
      <c r="AA1842" t="s">
        <v>1289</v>
      </c>
      <c r="AB1842">
        <v>23</v>
      </c>
      <c r="AC1842">
        <v>56.25</v>
      </c>
      <c r="AD1842">
        <v>37.5</v>
      </c>
      <c r="AE1842">
        <v>31.25</v>
      </c>
      <c r="AF1842" t="s">
        <v>72</v>
      </c>
      <c r="AG1842" t="s">
        <v>116</v>
      </c>
      <c r="AH1842" t="s">
        <v>4804</v>
      </c>
      <c r="AI1842" t="s">
        <v>995</v>
      </c>
      <c r="AJ1842" t="s">
        <v>2206</v>
      </c>
      <c r="AK1842" t="s">
        <v>360</v>
      </c>
      <c r="AL1842" t="s">
        <v>1780</v>
      </c>
      <c r="AM1842" t="s">
        <v>1781</v>
      </c>
      <c r="AN1842">
        <v>14</v>
      </c>
      <c r="AO1842">
        <v>-11</v>
      </c>
      <c r="AP1842" t="s">
        <v>7373</v>
      </c>
      <c r="AQ1842" t="s">
        <v>82</v>
      </c>
      <c r="AR1842" t="s">
        <v>97</v>
      </c>
      <c r="AS1842" t="s">
        <v>141</v>
      </c>
      <c r="AT1842" t="s">
        <v>72</v>
      </c>
      <c r="AU1842" t="s">
        <v>82</v>
      </c>
      <c r="AV1842" t="s">
        <v>123</v>
      </c>
      <c r="AW1842" t="s">
        <v>63</v>
      </c>
      <c r="AX1842">
        <v>40.68</v>
      </c>
      <c r="AY1842">
        <v>59.33</v>
      </c>
      <c r="AZ1842" t="s">
        <v>124</v>
      </c>
      <c r="BA1842" t="s">
        <v>299</v>
      </c>
      <c r="BB1842" t="s">
        <v>285</v>
      </c>
      <c r="BC1842" t="s">
        <v>87</v>
      </c>
      <c r="BD1842" t="s">
        <v>231</v>
      </c>
      <c r="BE1842" t="s">
        <v>89</v>
      </c>
      <c r="BF1842">
        <v>1</v>
      </c>
      <c r="BG1842">
        <f>IF(Table1[[#This Row],[ft_score]]="0 - 0", 1, 0)</f>
        <v>0</v>
      </c>
      <c r="BH1842">
        <f t="shared" si="28"/>
        <v>1</v>
      </c>
    </row>
    <row r="1843" spans="1:60" x14ac:dyDescent="0.25">
      <c r="A1843" s="1">
        <v>5896</v>
      </c>
      <c r="B1843" t="s">
        <v>58</v>
      </c>
      <c r="C1843" t="s">
        <v>126</v>
      </c>
      <c r="D1843">
        <v>1</v>
      </c>
      <c r="E1843">
        <v>1</v>
      </c>
      <c r="F1843" t="s">
        <v>111</v>
      </c>
      <c r="G1843" t="s">
        <v>90</v>
      </c>
      <c r="H1843" t="s">
        <v>90</v>
      </c>
      <c r="I1843" t="s">
        <v>58</v>
      </c>
      <c r="J1843" t="s">
        <v>90</v>
      </c>
      <c r="K1843">
        <v>0</v>
      </c>
      <c r="L1843" t="s">
        <v>201</v>
      </c>
      <c r="M1843" t="s">
        <v>111</v>
      </c>
      <c r="N1843" t="s">
        <v>64</v>
      </c>
      <c r="O1843" t="s">
        <v>201</v>
      </c>
      <c r="P1843" t="s">
        <v>201</v>
      </c>
      <c r="Q1843" t="s">
        <v>201</v>
      </c>
      <c r="R1843" t="s">
        <v>111</v>
      </c>
      <c r="S1843" t="s">
        <v>111</v>
      </c>
      <c r="T1843">
        <v>129.53</v>
      </c>
      <c r="U1843" t="s">
        <v>7376</v>
      </c>
      <c r="V1843" t="s">
        <v>7377</v>
      </c>
      <c r="W1843" t="s">
        <v>7378</v>
      </c>
      <c r="X1843" t="s">
        <v>7185</v>
      </c>
      <c r="Y1843" t="s">
        <v>1677</v>
      </c>
      <c r="Z1843" t="s">
        <v>5601</v>
      </c>
      <c r="AA1843" t="s">
        <v>5602</v>
      </c>
      <c r="AB1843">
        <v>1</v>
      </c>
      <c r="AC1843">
        <v>100</v>
      </c>
      <c r="AD1843">
        <v>50</v>
      </c>
      <c r="AE1843">
        <v>0</v>
      </c>
      <c r="AF1843" t="s">
        <v>63</v>
      </c>
      <c r="AG1843" t="s">
        <v>97</v>
      </c>
      <c r="AH1843" t="s">
        <v>73</v>
      </c>
      <c r="AI1843" t="s">
        <v>1857</v>
      </c>
      <c r="AJ1843" t="s">
        <v>136</v>
      </c>
      <c r="AK1843" t="s">
        <v>63</v>
      </c>
      <c r="AL1843" t="s">
        <v>63</v>
      </c>
      <c r="AM1843" t="s">
        <v>136</v>
      </c>
      <c r="AN1843">
        <v>14</v>
      </c>
      <c r="AO1843">
        <v>-10</v>
      </c>
      <c r="AP1843" t="s">
        <v>1858</v>
      </c>
      <c r="AQ1843" t="s">
        <v>560</v>
      </c>
      <c r="AR1843" t="s">
        <v>63</v>
      </c>
      <c r="AS1843" t="s">
        <v>560</v>
      </c>
      <c r="AT1843" t="s">
        <v>63</v>
      </c>
      <c r="AU1843" t="s">
        <v>560</v>
      </c>
      <c r="AV1843" t="s">
        <v>63</v>
      </c>
      <c r="AW1843" t="s">
        <v>63</v>
      </c>
      <c r="AX1843">
        <v>83.34</v>
      </c>
      <c r="AY1843">
        <v>16.670000000000002</v>
      </c>
      <c r="AZ1843" t="s">
        <v>705</v>
      </c>
      <c r="BA1843" t="s">
        <v>311</v>
      </c>
      <c r="BB1843" t="s">
        <v>299</v>
      </c>
      <c r="BC1843" t="s">
        <v>523</v>
      </c>
      <c r="BD1843" t="s">
        <v>423</v>
      </c>
      <c r="BE1843" t="s">
        <v>199</v>
      </c>
      <c r="BF1843">
        <v>1</v>
      </c>
      <c r="BG1843">
        <f>IF(Table1[[#This Row],[ft_score]]="0 - 0", 1, 0)</f>
        <v>0</v>
      </c>
      <c r="BH1843">
        <f t="shared" si="28"/>
        <v>1</v>
      </c>
    </row>
    <row r="1844" spans="1:60" x14ac:dyDescent="0.25">
      <c r="A1844" s="1">
        <v>5914</v>
      </c>
      <c r="B1844" t="s">
        <v>58</v>
      </c>
      <c r="C1844" t="s">
        <v>126</v>
      </c>
      <c r="D1844">
        <v>1</v>
      </c>
      <c r="E1844">
        <v>1</v>
      </c>
      <c r="F1844" t="s">
        <v>111</v>
      </c>
      <c r="G1844" t="s">
        <v>90</v>
      </c>
      <c r="H1844" t="s">
        <v>90</v>
      </c>
      <c r="I1844" t="s">
        <v>58</v>
      </c>
      <c r="J1844" t="s">
        <v>90</v>
      </c>
      <c r="K1844">
        <v>0</v>
      </c>
      <c r="L1844" t="s">
        <v>60</v>
      </c>
      <c r="M1844" t="s">
        <v>111</v>
      </c>
      <c r="N1844" t="s">
        <v>64</v>
      </c>
      <c r="O1844" t="s">
        <v>64</v>
      </c>
      <c r="P1844" t="s">
        <v>60</v>
      </c>
      <c r="Q1844" t="s">
        <v>150</v>
      </c>
      <c r="R1844" t="s">
        <v>111</v>
      </c>
      <c r="S1844" t="s">
        <v>111</v>
      </c>
      <c r="T1844">
        <v>2964.99</v>
      </c>
      <c r="U1844" t="s">
        <v>7407</v>
      </c>
      <c r="V1844" t="s">
        <v>7408</v>
      </c>
      <c r="W1844" t="s">
        <v>7409</v>
      </c>
      <c r="X1844" t="s">
        <v>7185</v>
      </c>
      <c r="Y1844" t="s">
        <v>174</v>
      </c>
      <c r="Z1844" t="s">
        <v>6007</v>
      </c>
      <c r="AA1844" t="s">
        <v>6008</v>
      </c>
      <c r="AB1844">
        <v>0</v>
      </c>
      <c r="AC1844">
        <v>0</v>
      </c>
      <c r="AD1844">
        <v>0</v>
      </c>
      <c r="AE1844">
        <v>0</v>
      </c>
      <c r="AF1844" t="s">
        <v>63</v>
      </c>
      <c r="AG1844" t="s">
        <v>63</v>
      </c>
      <c r="AH1844" t="s">
        <v>63</v>
      </c>
      <c r="AI1844" t="s">
        <v>63</v>
      </c>
      <c r="AJ1844" t="s">
        <v>63</v>
      </c>
      <c r="AK1844" t="s">
        <v>63</v>
      </c>
      <c r="AL1844" t="s">
        <v>63</v>
      </c>
      <c r="AM1844" t="s">
        <v>63</v>
      </c>
      <c r="AN1844">
        <v>-2</v>
      </c>
      <c r="AO1844">
        <v>4</v>
      </c>
      <c r="AP1844" t="s">
        <v>63</v>
      </c>
      <c r="AQ1844" t="s">
        <v>63</v>
      </c>
      <c r="AR1844" t="s">
        <v>63</v>
      </c>
      <c r="AS1844" t="s">
        <v>63</v>
      </c>
      <c r="AT1844" t="s">
        <v>63</v>
      </c>
      <c r="AU1844" t="s">
        <v>63</v>
      </c>
      <c r="AV1844" t="s">
        <v>63</v>
      </c>
      <c r="AW1844" t="s">
        <v>63</v>
      </c>
      <c r="AX1844">
        <v>0</v>
      </c>
      <c r="AY1844">
        <v>0</v>
      </c>
      <c r="AZ1844" t="s">
        <v>230</v>
      </c>
      <c r="BA1844" t="s">
        <v>829</v>
      </c>
      <c r="BB1844" t="s">
        <v>217</v>
      </c>
      <c r="BC1844" t="s">
        <v>231</v>
      </c>
      <c r="BD1844" t="s">
        <v>385</v>
      </c>
      <c r="BE1844" t="s">
        <v>298</v>
      </c>
      <c r="BF1844">
        <v>1</v>
      </c>
      <c r="BG1844">
        <f>IF(Table1[[#This Row],[ft_score]]="0 - 0", 1, 0)</f>
        <v>0</v>
      </c>
      <c r="BH1844">
        <f t="shared" si="28"/>
        <v>1</v>
      </c>
    </row>
    <row r="1845" spans="1:60" x14ac:dyDescent="0.25">
      <c r="A1845" s="1">
        <v>5930</v>
      </c>
      <c r="B1845" t="s">
        <v>58</v>
      </c>
      <c r="C1845" t="s">
        <v>167</v>
      </c>
      <c r="D1845">
        <v>1</v>
      </c>
      <c r="E1845">
        <v>1</v>
      </c>
      <c r="F1845" t="s">
        <v>111</v>
      </c>
      <c r="G1845" t="s">
        <v>90</v>
      </c>
      <c r="H1845" t="s">
        <v>90</v>
      </c>
      <c r="I1845" t="s">
        <v>58</v>
      </c>
      <c r="J1845" t="s">
        <v>58</v>
      </c>
      <c r="K1845">
        <v>0</v>
      </c>
      <c r="L1845" t="s">
        <v>64</v>
      </c>
      <c r="M1845" t="s">
        <v>111</v>
      </c>
      <c r="N1845" t="s">
        <v>64</v>
      </c>
      <c r="O1845" t="s">
        <v>64</v>
      </c>
      <c r="P1845" t="s">
        <v>64</v>
      </c>
      <c r="Q1845" t="s">
        <v>201</v>
      </c>
      <c r="R1845" t="s">
        <v>201</v>
      </c>
      <c r="S1845" t="s">
        <v>111</v>
      </c>
      <c r="T1845">
        <v>594.85</v>
      </c>
      <c r="U1845" t="s">
        <v>7436</v>
      </c>
      <c r="V1845" t="s">
        <v>7437</v>
      </c>
      <c r="W1845" t="s">
        <v>7438</v>
      </c>
      <c r="X1845" t="s">
        <v>7185</v>
      </c>
      <c r="Y1845" t="s">
        <v>1252</v>
      </c>
      <c r="Z1845" t="s">
        <v>6725</v>
      </c>
      <c r="AA1845" t="s">
        <v>6726</v>
      </c>
      <c r="AB1845">
        <v>0</v>
      </c>
      <c r="AC1845">
        <v>0</v>
      </c>
      <c r="AD1845">
        <v>0</v>
      </c>
      <c r="AE1845">
        <v>0</v>
      </c>
      <c r="AF1845" t="s">
        <v>63</v>
      </c>
      <c r="AG1845" t="s">
        <v>63</v>
      </c>
      <c r="AH1845" t="s">
        <v>63</v>
      </c>
      <c r="AI1845" t="s">
        <v>63</v>
      </c>
      <c r="AJ1845" t="s">
        <v>63</v>
      </c>
      <c r="AK1845" t="s">
        <v>63</v>
      </c>
      <c r="AL1845" t="s">
        <v>63</v>
      </c>
      <c r="AM1845" t="s">
        <v>63</v>
      </c>
      <c r="AN1845">
        <v>-4</v>
      </c>
      <c r="AO1845">
        <v>5</v>
      </c>
      <c r="AP1845" t="s">
        <v>63</v>
      </c>
      <c r="AQ1845" t="s">
        <v>63</v>
      </c>
      <c r="AR1845" t="s">
        <v>63</v>
      </c>
      <c r="AS1845" t="s">
        <v>63</v>
      </c>
      <c r="AT1845" t="s">
        <v>63</v>
      </c>
      <c r="AU1845" t="s">
        <v>63</v>
      </c>
      <c r="AV1845" t="s">
        <v>63</v>
      </c>
      <c r="AW1845" t="s">
        <v>63</v>
      </c>
      <c r="AX1845">
        <v>0</v>
      </c>
      <c r="AY1845">
        <v>0</v>
      </c>
      <c r="AZ1845" t="s">
        <v>112</v>
      </c>
      <c r="BA1845" t="s">
        <v>447</v>
      </c>
      <c r="BB1845" t="s">
        <v>112</v>
      </c>
      <c r="BC1845" t="s">
        <v>84</v>
      </c>
      <c r="BD1845" t="s">
        <v>88</v>
      </c>
      <c r="BE1845" t="s">
        <v>216</v>
      </c>
      <c r="BF1845">
        <v>2</v>
      </c>
      <c r="BG1845">
        <f>IF(Table1[[#This Row],[ft_score]]="0 - 0", 1, 0)</f>
        <v>0</v>
      </c>
      <c r="BH1845">
        <f t="shared" si="28"/>
        <v>1</v>
      </c>
    </row>
    <row r="1846" spans="1:60" x14ac:dyDescent="0.25">
      <c r="A1846" s="1">
        <v>5935</v>
      </c>
      <c r="B1846" t="s">
        <v>58</v>
      </c>
      <c r="C1846" t="s">
        <v>200</v>
      </c>
      <c r="D1846">
        <v>1</v>
      </c>
      <c r="E1846">
        <v>1</v>
      </c>
      <c r="F1846" t="s">
        <v>111</v>
      </c>
      <c r="G1846" t="s">
        <v>90</v>
      </c>
      <c r="H1846" t="s">
        <v>90</v>
      </c>
      <c r="I1846" t="s">
        <v>58</v>
      </c>
      <c r="J1846" t="s">
        <v>58</v>
      </c>
      <c r="K1846">
        <v>0</v>
      </c>
      <c r="L1846" t="s">
        <v>60</v>
      </c>
      <c r="M1846" t="s">
        <v>111</v>
      </c>
      <c r="N1846" t="s">
        <v>60</v>
      </c>
      <c r="O1846" t="s">
        <v>60</v>
      </c>
      <c r="P1846" t="s">
        <v>60</v>
      </c>
      <c r="Q1846" t="s">
        <v>60</v>
      </c>
      <c r="R1846" t="s">
        <v>60</v>
      </c>
      <c r="S1846" t="s">
        <v>111</v>
      </c>
      <c r="T1846">
        <v>2956.3</v>
      </c>
      <c r="U1846" t="s">
        <v>7450</v>
      </c>
      <c r="V1846" t="s">
        <v>7451</v>
      </c>
      <c r="W1846" t="s">
        <v>7452</v>
      </c>
      <c r="X1846" t="s">
        <v>7185</v>
      </c>
      <c r="Y1846" t="s">
        <v>1252</v>
      </c>
      <c r="Z1846" t="s">
        <v>6725</v>
      </c>
      <c r="AA1846" t="s">
        <v>6726</v>
      </c>
      <c r="AB1846">
        <v>0</v>
      </c>
      <c r="AC1846">
        <v>0</v>
      </c>
      <c r="AD1846">
        <v>0</v>
      </c>
      <c r="AE1846">
        <v>0</v>
      </c>
      <c r="AF1846" t="s">
        <v>63</v>
      </c>
      <c r="AG1846" t="s">
        <v>63</v>
      </c>
      <c r="AH1846" t="s">
        <v>63</v>
      </c>
      <c r="AI1846" t="s">
        <v>63</v>
      </c>
      <c r="AJ1846" t="s">
        <v>63</v>
      </c>
      <c r="AK1846" t="s">
        <v>63</v>
      </c>
      <c r="AL1846" t="s">
        <v>63</v>
      </c>
      <c r="AM1846" t="s">
        <v>63</v>
      </c>
      <c r="AN1846">
        <v>6</v>
      </c>
      <c r="AO1846">
        <v>2</v>
      </c>
      <c r="AP1846" t="s">
        <v>63</v>
      </c>
      <c r="AQ1846" t="s">
        <v>63</v>
      </c>
      <c r="AR1846" t="s">
        <v>63</v>
      </c>
      <c r="AS1846" t="s">
        <v>63</v>
      </c>
      <c r="AT1846" t="s">
        <v>63</v>
      </c>
      <c r="AU1846" t="s">
        <v>63</v>
      </c>
      <c r="AV1846" t="s">
        <v>63</v>
      </c>
      <c r="AW1846" t="s">
        <v>63</v>
      </c>
      <c r="AX1846">
        <v>0</v>
      </c>
      <c r="AY1846">
        <v>0</v>
      </c>
      <c r="AZ1846" t="s">
        <v>146</v>
      </c>
      <c r="BA1846" t="s">
        <v>298</v>
      </c>
      <c r="BB1846" t="s">
        <v>268</v>
      </c>
      <c r="BC1846" t="s">
        <v>423</v>
      </c>
      <c r="BD1846" t="s">
        <v>255</v>
      </c>
      <c r="BE1846" t="s">
        <v>424</v>
      </c>
      <c r="BF1846">
        <v>1</v>
      </c>
      <c r="BG1846">
        <f>IF(Table1[[#This Row],[ft_score]]="0 - 0", 1, 0)</f>
        <v>0</v>
      </c>
      <c r="BH1846">
        <f t="shared" si="28"/>
        <v>1</v>
      </c>
    </row>
    <row r="1847" spans="1:60" x14ac:dyDescent="0.25">
      <c r="A1847" s="1">
        <v>5943</v>
      </c>
      <c r="B1847" t="s">
        <v>58</v>
      </c>
      <c r="C1847" t="s">
        <v>126</v>
      </c>
      <c r="D1847">
        <v>1</v>
      </c>
      <c r="E1847">
        <v>1</v>
      </c>
      <c r="F1847" t="s">
        <v>111</v>
      </c>
      <c r="G1847" t="s">
        <v>90</v>
      </c>
      <c r="H1847" t="s">
        <v>90</v>
      </c>
      <c r="I1847" t="s">
        <v>58</v>
      </c>
      <c r="J1847" t="s">
        <v>58</v>
      </c>
      <c r="K1847">
        <v>0</v>
      </c>
      <c r="L1847" t="s">
        <v>201</v>
      </c>
      <c r="M1847" t="s">
        <v>111</v>
      </c>
      <c r="N1847" t="s">
        <v>64</v>
      </c>
      <c r="O1847" t="s">
        <v>201</v>
      </c>
      <c r="P1847" t="s">
        <v>201</v>
      </c>
      <c r="Q1847" t="s">
        <v>201</v>
      </c>
      <c r="R1847" t="s">
        <v>201</v>
      </c>
      <c r="S1847" t="s">
        <v>111</v>
      </c>
      <c r="T1847">
        <v>38.229999999999997</v>
      </c>
      <c r="U1847" t="s">
        <v>7465</v>
      </c>
      <c r="V1847" t="s">
        <v>7466</v>
      </c>
      <c r="W1847" t="s">
        <v>7467</v>
      </c>
      <c r="X1847" t="s">
        <v>7185</v>
      </c>
      <c r="Y1847" t="s">
        <v>1845</v>
      </c>
      <c r="Z1847" t="s">
        <v>3643</v>
      </c>
      <c r="AA1847" t="s">
        <v>3644</v>
      </c>
      <c r="AB1847">
        <v>5</v>
      </c>
      <c r="AC1847">
        <v>70</v>
      </c>
      <c r="AD1847">
        <v>40</v>
      </c>
      <c r="AE1847">
        <v>20</v>
      </c>
      <c r="AF1847" t="s">
        <v>63</v>
      </c>
      <c r="AG1847" t="s">
        <v>2416</v>
      </c>
      <c r="AH1847" t="s">
        <v>807</v>
      </c>
      <c r="AI1847" t="s">
        <v>1805</v>
      </c>
      <c r="AJ1847" t="s">
        <v>995</v>
      </c>
      <c r="AK1847" t="s">
        <v>3052</v>
      </c>
      <c r="AL1847" t="s">
        <v>7468</v>
      </c>
      <c r="AM1847" t="s">
        <v>4204</v>
      </c>
      <c r="AN1847">
        <v>-1</v>
      </c>
      <c r="AO1847">
        <v>1.5</v>
      </c>
      <c r="AP1847" t="s">
        <v>559</v>
      </c>
      <c r="AQ1847" t="s">
        <v>1575</v>
      </c>
      <c r="AR1847" t="s">
        <v>1858</v>
      </c>
      <c r="AS1847" t="s">
        <v>2219</v>
      </c>
      <c r="AT1847" t="s">
        <v>3023</v>
      </c>
      <c r="AU1847" t="s">
        <v>3238</v>
      </c>
      <c r="AV1847" t="s">
        <v>63</v>
      </c>
      <c r="AW1847" t="s">
        <v>63</v>
      </c>
      <c r="AX1847">
        <v>41.93</v>
      </c>
      <c r="AY1847">
        <v>58.08</v>
      </c>
      <c r="AZ1847" t="s">
        <v>763</v>
      </c>
      <c r="BA1847" t="s">
        <v>683</v>
      </c>
      <c r="BB1847" t="s">
        <v>285</v>
      </c>
      <c r="BC1847" t="s">
        <v>87</v>
      </c>
      <c r="BD1847" t="s">
        <v>231</v>
      </c>
      <c r="BE1847" t="s">
        <v>89</v>
      </c>
      <c r="BF1847">
        <v>1</v>
      </c>
      <c r="BG1847">
        <f>IF(Table1[[#This Row],[ft_score]]="0 - 0", 1, 0)</f>
        <v>0</v>
      </c>
      <c r="BH1847">
        <f t="shared" si="28"/>
        <v>1</v>
      </c>
    </row>
    <row r="1848" spans="1:60" x14ac:dyDescent="0.25">
      <c r="A1848" s="1">
        <v>5959</v>
      </c>
      <c r="B1848" t="s">
        <v>58</v>
      </c>
      <c r="C1848" t="s">
        <v>200</v>
      </c>
      <c r="D1848">
        <v>1</v>
      </c>
      <c r="E1848">
        <v>1</v>
      </c>
      <c r="F1848" t="s">
        <v>111</v>
      </c>
      <c r="G1848" t="s">
        <v>90</v>
      </c>
      <c r="H1848" t="s">
        <v>90</v>
      </c>
      <c r="I1848" t="s">
        <v>58</v>
      </c>
      <c r="J1848" t="s">
        <v>58</v>
      </c>
      <c r="K1848">
        <v>0</v>
      </c>
      <c r="L1848" t="s">
        <v>60</v>
      </c>
      <c r="M1848" t="s">
        <v>111</v>
      </c>
      <c r="N1848" t="s">
        <v>60</v>
      </c>
      <c r="O1848" t="s">
        <v>60</v>
      </c>
      <c r="P1848" t="s">
        <v>60</v>
      </c>
      <c r="Q1848" t="s">
        <v>60</v>
      </c>
      <c r="R1848" t="s">
        <v>60</v>
      </c>
      <c r="S1848" t="s">
        <v>111</v>
      </c>
      <c r="T1848">
        <v>3499.05</v>
      </c>
      <c r="U1848" t="s">
        <v>2211</v>
      </c>
      <c r="V1848" t="s">
        <v>2210</v>
      </c>
      <c r="W1848" t="s">
        <v>7498</v>
      </c>
      <c r="X1848" t="s">
        <v>7496</v>
      </c>
      <c r="Y1848" t="s">
        <v>667</v>
      </c>
      <c r="Z1848" t="s">
        <v>393</v>
      </c>
      <c r="AA1848" t="s">
        <v>394</v>
      </c>
      <c r="AB1848">
        <v>25</v>
      </c>
      <c r="AC1848">
        <v>81.25</v>
      </c>
      <c r="AD1848">
        <v>68.75</v>
      </c>
      <c r="AE1848">
        <v>31.25</v>
      </c>
      <c r="AF1848" t="s">
        <v>72</v>
      </c>
      <c r="AG1848" t="s">
        <v>73</v>
      </c>
      <c r="AH1848" t="s">
        <v>1237</v>
      </c>
      <c r="AI1848" t="s">
        <v>2805</v>
      </c>
      <c r="AJ1848" t="s">
        <v>1345</v>
      </c>
      <c r="AK1848" t="s">
        <v>1346</v>
      </c>
      <c r="AL1848" t="s">
        <v>2256</v>
      </c>
      <c r="AM1848" t="s">
        <v>7499</v>
      </c>
      <c r="AN1848">
        <v>-33</v>
      </c>
      <c r="AO1848">
        <v>-4.5</v>
      </c>
      <c r="AP1848" t="s">
        <v>7500</v>
      </c>
      <c r="AQ1848" t="s">
        <v>97</v>
      </c>
      <c r="AR1848" t="s">
        <v>97</v>
      </c>
      <c r="AS1848" t="s">
        <v>72</v>
      </c>
      <c r="AT1848" t="s">
        <v>335</v>
      </c>
      <c r="AU1848" t="s">
        <v>534</v>
      </c>
      <c r="AV1848" t="s">
        <v>72</v>
      </c>
      <c r="AW1848" t="s">
        <v>83</v>
      </c>
      <c r="AX1848">
        <v>47.27</v>
      </c>
      <c r="AY1848">
        <v>52.73</v>
      </c>
      <c r="AZ1848" t="s">
        <v>195</v>
      </c>
      <c r="BA1848" t="s">
        <v>196</v>
      </c>
      <c r="BB1848" t="s">
        <v>144</v>
      </c>
      <c r="BC1848" t="s">
        <v>231</v>
      </c>
      <c r="BD1848" t="s">
        <v>87</v>
      </c>
      <c r="BE1848" t="s">
        <v>105</v>
      </c>
      <c r="BF1848">
        <v>1</v>
      </c>
      <c r="BG1848">
        <f>IF(Table1[[#This Row],[ft_score]]="0 - 0", 1, 0)</f>
        <v>0</v>
      </c>
      <c r="BH1848">
        <f t="shared" si="28"/>
        <v>1</v>
      </c>
    </row>
    <row r="1849" spans="1:60" x14ac:dyDescent="0.25">
      <c r="A1849" s="1">
        <v>5990</v>
      </c>
      <c r="B1849" t="s">
        <v>58</v>
      </c>
      <c r="C1849" t="s">
        <v>1161</v>
      </c>
      <c r="D1849">
        <v>1</v>
      </c>
      <c r="E1849">
        <v>1</v>
      </c>
      <c r="F1849" t="s">
        <v>111</v>
      </c>
      <c r="G1849" t="s">
        <v>90</v>
      </c>
      <c r="H1849" t="s">
        <v>90</v>
      </c>
      <c r="I1849" t="s">
        <v>58</v>
      </c>
      <c r="J1849" t="s">
        <v>58</v>
      </c>
      <c r="K1849">
        <v>0</v>
      </c>
      <c r="L1849" t="s">
        <v>111</v>
      </c>
      <c r="M1849" t="s">
        <v>111</v>
      </c>
      <c r="N1849" t="s">
        <v>111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22786.18</v>
      </c>
      <c r="U1849" t="s">
        <v>7575</v>
      </c>
      <c r="V1849" t="s">
        <v>7576</v>
      </c>
      <c r="W1849" t="s">
        <v>7577</v>
      </c>
      <c r="X1849" t="s">
        <v>7496</v>
      </c>
      <c r="Y1849" t="s">
        <v>1252</v>
      </c>
      <c r="Z1849" t="s">
        <v>6725</v>
      </c>
      <c r="AA1849" t="s">
        <v>6726</v>
      </c>
      <c r="AB1849">
        <v>0</v>
      </c>
      <c r="AC1849">
        <v>0</v>
      </c>
      <c r="AD1849">
        <v>0</v>
      </c>
      <c r="AE1849">
        <v>0</v>
      </c>
      <c r="AF1849" t="s">
        <v>63</v>
      </c>
      <c r="AG1849" t="s">
        <v>63</v>
      </c>
      <c r="AH1849" t="s">
        <v>63</v>
      </c>
      <c r="AI1849" t="s">
        <v>63</v>
      </c>
      <c r="AJ1849" t="s">
        <v>63</v>
      </c>
      <c r="AK1849" t="s">
        <v>63</v>
      </c>
      <c r="AL1849" t="s">
        <v>63</v>
      </c>
      <c r="AM1849" t="s">
        <v>63</v>
      </c>
      <c r="AN1849">
        <v>2</v>
      </c>
      <c r="AO1849">
        <v>-18</v>
      </c>
      <c r="AP1849" t="s">
        <v>63</v>
      </c>
      <c r="AQ1849" t="s">
        <v>63</v>
      </c>
      <c r="AR1849" t="s">
        <v>63</v>
      </c>
      <c r="AS1849" t="s">
        <v>63</v>
      </c>
      <c r="AT1849" t="s">
        <v>63</v>
      </c>
      <c r="AU1849" t="s">
        <v>63</v>
      </c>
      <c r="AV1849" t="s">
        <v>63</v>
      </c>
      <c r="AW1849" t="s">
        <v>63</v>
      </c>
      <c r="AX1849">
        <v>0</v>
      </c>
      <c r="AY1849">
        <v>0</v>
      </c>
      <c r="AZ1849" t="s">
        <v>364</v>
      </c>
      <c r="BA1849" t="s">
        <v>196</v>
      </c>
      <c r="BB1849" t="s">
        <v>217</v>
      </c>
      <c r="BC1849" t="s">
        <v>198</v>
      </c>
      <c r="BD1849" t="s">
        <v>87</v>
      </c>
      <c r="BE1849" t="s">
        <v>105</v>
      </c>
      <c r="BF1849">
        <v>1</v>
      </c>
      <c r="BG1849">
        <f>IF(Table1[[#This Row],[ft_score]]="0 - 0", 1, 0)</f>
        <v>0</v>
      </c>
      <c r="BH1849">
        <f t="shared" si="28"/>
        <v>1</v>
      </c>
    </row>
    <row r="1850" spans="1:60" hidden="1" x14ac:dyDescent="0.25">
      <c r="A1850" s="1">
        <v>5991</v>
      </c>
      <c r="B1850" t="s">
        <v>58</v>
      </c>
      <c r="C1850" t="s">
        <v>2658</v>
      </c>
      <c r="D1850">
        <v>1</v>
      </c>
      <c r="E1850">
        <v>1</v>
      </c>
      <c r="F1850" t="s">
        <v>111</v>
      </c>
      <c r="G1850" t="s">
        <v>90</v>
      </c>
      <c r="H1850" t="s">
        <v>90</v>
      </c>
      <c r="I1850" t="s">
        <v>58</v>
      </c>
      <c r="J1850" t="s">
        <v>58</v>
      </c>
      <c r="K1850">
        <v>0</v>
      </c>
      <c r="L1850" t="s">
        <v>201</v>
      </c>
      <c r="M1850" t="s">
        <v>111</v>
      </c>
      <c r="N1850">
        <v>0</v>
      </c>
      <c r="O1850">
        <v>0</v>
      </c>
      <c r="P1850" t="s">
        <v>201</v>
      </c>
      <c r="Q1850" t="s">
        <v>201</v>
      </c>
      <c r="R1850" t="s">
        <v>201</v>
      </c>
      <c r="S1850" t="s">
        <v>111</v>
      </c>
      <c r="T1850">
        <v>7.92</v>
      </c>
      <c r="U1850" t="s">
        <v>7578</v>
      </c>
      <c r="V1850" t="s">
        <v>7579</v>
      </c>
      <c r="W1850" t="s">
        <v>7580</v>
      </c>
      <c r="X1850" t="s">
        <v>7496</v>
      </c>
      <c r="Y1850" t="s">
        <v>1695</v>
      </c>
      <c r="Z1850" t="s">
        <v>6664</v>
      </c>
      <c r="AA1850" t="s">
        <v>6665</v>
      </c>
      <c r="AB1850">
        <v>0</v>
      </c>
      <c r="AC1850">
        <v>0</v>
      </c>
      <c r="AD1850">
        <v>0</v>
      </c>
      <c r="AE1850">
        <v>0</v>
      </c>
      <c r="AF1850" t="s">
        <v>63</v>
      </c>
      <c r="AG1850" t="s">
        <v>63</v>
      </c>
      <c r="AH1850" t="s">
        <v>63</v>
      </c>
      <c r="AI1850" t="s">
        <v>63</v>
      </c>
      <c r="AJ1850" t="s">
        <v>63</v>
      </c>
      <c r="AK1850" t="s">
        <v>63</v>
      </c>
      <c r="AL1850" t="s">
        <v>63</v>
      </c>
      <c r="AM1850" t="s">
        <v>63</v>
      </c>
      <c r="AN1850">
        <v>-46</v>
      </c>
      <c r="AO1850">
        <v>5</v>
      </c>
      <c r="AP1850" t="s">
        <v>63</v>
      </c>
      <c r="AQ1850" t="s">
        <v>63</v>
      </c>
      <c r="AR1850" t="s">
        <v>63</v>
      </c>
      <c r="AS1850" t="s">
        <v>63</v>
      </c>
      <c r="AT1850" t="s">
        <v>63</v>
      </c>
      <c r="AU1850" t="s">
        <v>63</v>
      </c>
      <c r="AV1850" t="s">
        <v>63</v>
      </c>
      <c r="AW1850" t="s">
        <v>63</v>
      </c>
      <c r="AX1850">
        <v>0</v>
      </c>
      <c r="AY1850">
        <v>0</v>
      </c>
      <c r="AZ1850" t="s">
        <v>166</v>
      </c>
      <c r="BA1850" t="s">
        <v>166</v>
      </c>
      <c r="BB1850" t="s">
        <v>166</v>
      </c>
      <c r="BC1850" t="s">
        <v>166</v>
      </c>
      <c r="BD1850" t="s">
        <v>166</v>
      </c>
      <c r="BE1850" t="s">
        <v>166</v>
      </c>
      <c r="BF1850" t="s">
        <v>58</v>
      </c>
      <c r="BG1850">
        <f>IF(Table1[[#This Row],[ft_score]]="0 - 0", 1, 0)</f>
        <v>0</v>
      </c>
      <c r="BH1850">
        <f t="shared" si="28"/>
        <v>1</v>
      </c>
    </row>
    <row r="1851" spans="1:60" x14ac:dyDescent="0.25">
      <c r="A1851" s="1">
        <v>3836</v>
      </c>
      <c r="B1851" t="s">
        <v>57</v>
      </c>
      <c r="C1851" t="s">
        <v>110</v>
      </c>
      <c r="D1851">
        <v>1</v>
      </c>
      <c r="E1851">
        <v>1</v>
      </c>
      <c r="F1851" t="s">
        <v>111</v>
      </c>
      <c r="G1851">
        <v>11</v>
      </c>
      <c r="H1851">
        <v>-1</v>
      </c>
      <c r="I1851" t="s">
        <v>61</v>
      </c>
      <c r="J1851" t="s">
        <v>112</v>
      </c>
      <c r="K1851">
        <v>100</v>
      </c>
      <c r="L1851" t="s">
        <v>64</v>
      </c>
      <c r="M1851" t="s">
        <v>111</v>
      </c>
      <c r="N1851" t="s">
        <v>64</v>
      </c>
      <c r="O1851" t="s">
        <v>64</v>
      </c>
      <c r="P1851" t="s">
        <v>64</v>
      </c>
      <c r="Q1851" t="s">
        <v>111</v>
      </c>
      <c r="R1851" t="s">
        <v>64</v>
      </c>
      <c r="S1851" t="s">
        <v>64</v>
      </c>
      <c r="T1851">
        <v>1258.31</v>
      </c>
      <c r="U1851" t="s">
        <v>113</v>
      </c>
      <c r="V1851" t="s">
        <v>114</v>
      </c>
      <c r="W1851" t="s">
        <v>115</v>
      </c>
      <c r="X1851" t="s">
        <v>68</v>
      </c>
      <c r="Y1851" t="s">
        <v>94</v>
      </c>
      <c r="Z1851" t="s">
        <v>95</v>
      </c>
      <c r="AA1851" t="s">
        <v>96</v>
      </c>
      <c r="AB1851">
        <v>10</v>
      </c>
      <c r="AC1851">
        <v>43.75</v>
      </c>
      <c r="AD1851">
        <v>31.25</v>
      </c>
      <c r="AE1851">
        <v>12.5</v>
      </c>
      <c r="AF1851" t="s">
        <v>83</v>
      </c>
      <c r="AG1851" t="s">
        <v>116</v>
      </c>
      <c r="AH1851" t="s">
        <v>117</v>
      </c>
      <c r="AI1851" t="s">
        <v>118</v>
      </c>
      <c r="AJ1851" t="s">
        <v>119</v>
      </c>
      <c r="AK1851" t="s">
        <v>119</v>
      </c>
      <c r="AL1851" t="s">
        <v>120</v>
      </c>
      <c r="AM1851" t="s">
        <v>121</v>
      </c>
      <c r="AN1851">
        <v>11</v>
      </c>
      <c r="AO1851">
        <v>-1.5</v>
      </c>
      <c r="AP1851" t="s">
        <v>122</v>
      </c>
      <c r="AQ1851" t="s">
        <v>82</v>
      </c>
      <c r="AR1851" t="s">
        <v>97</v>
      </c>
      <c r="AS1851" t="s">
        <v>81</v>
      </c>
      <c r="AT1851" t="s">
        <v>73</v>
      </c>
      <c r="AU1851" t="s">
        <v>123</v>
      </c>
      <c r="AV1851" t="s">
        <v>83</v>
      </c>
      <c r="AW1851" t="s">
        <v>63</v>
      </c>
      <c r="AX1851">
        <v>43.42</v>
      </c>
      <c r="AY1851">
        <v>56.58</v>
      </c>
      <c r="AZ1851" t="s">
        <v>124</v>
      </c>
      <c r="BA1851" t="s">
        <v>125</v>
      </c>
      <c r="BB1851" t="s">
        <v>112</v>
      </c>
      <c r="BC1851" t="s">
        <v>107</v>
      </c>
      <c r="BD1851" t="s">
        <v>108</v>
      </c>
      <c r="BE1851" t="s">
        <v>109</v>
      </c>
      <c r="BF1851">
        <v>1</v>
      </c>
      <c r="BG1851">
        <f>IF(Table1[[#This Row],[ft_score]]="0 - 0", 1, 0)</f>
        <v>0</v>
      </c>
      <c r="BH1851">
        <f t="shared" si="28"/>
        <v>1</v>
      </c>
    </row>
    <row r="1852" spans="1:60" x14ac:dyDescent="0.25">
      <c r="A1852" s="1">
        <v>3837</v>
      </c>
      <c r="B1852" t="s">
        <v>58</v>
      </c>
      <c r="C1852" t="s">
        <v>126</v>
      </c>
      <c r="D1852">
        <v>1</v>
      </c>
      <c r="E1852">
        <v>1</v>
      </c>
      <c r="F1852" t="s">
        <v>111</v>
      </c>
      <c r="G1852" t="s">
        <v>58</v>
      </c>
      <c r="H1852" t="s">
        <v>58</v>
      </c>
      <c r="I1852" t="s">
        <v>58</v>
      </c>
      <c r="J1852" t="s">
        <v>58</v>
      </c>
      <c r="K1852">
        <v>0</v>
      </c>
      <c r="L1852" t="s">
        <v>64</v>
      </c>
      <c r="M1852" t="s">
        <v>111</v>
      </c>
      <c r="N1852" t="s">
        <v>64</v>
      </c>
      <c r="O1852" t="s">
        <v>64</v>
      </c>
      <c r="P1852" t="s">
        <v>64</v>
      </c>
      <c r="Q1852" t="s">
        <v>111</v>
      </c>
      <c r="R1852" t="s">
        <v>111</v>
      </c>
      <c r="S1852" t="s">
        <v>111</v>
      </c>
      <c r="T1852">
        <v>213.53</v>
      </c>
      <c r="U1852" t="s">
        <v>127</v>
      </c>
      <c r="V1852" t="s">
        <v>128</v>
      </c>
      <c r="W1852" t="s">
        <v>129</v>
      </c>
      <c r="X1852" t="s">
        <v>130</v>
      </c>
      <c r="Y1852" t="s">
        <v>131</v>
      </c>
      <c r="Z1852" t="s">
        <v>132</v>
      </c>
      <c r="AA1852" t="s">
        <v>133</v>
      </c>
      <c r="AB1852">
        <v>13</v>
      </c>
      <c r="AC1852">
        <v>87.5</v>
      </c>
      <c r="AD1852">
        <v>56.25</v>
      </c>
      <c r="AE1852">
        <v>43.75</v>
      </c>
      <c r="AF1852" t="s">
        <v>123</v>
      </c>
      <c r="AG1852" t="s">
        <v>72</v>
      </c>
      <c r="AH1852" t="s">
        <v>134</v>
      </c>
      <c r="AI1852" t="s">
        <v>135</v>
      </c>
      <c r="AJ1852" t="s">
        <v>136</v>
      </c>
      <c r="AK1852" t="s">
        <v>137</v>
      </c>
      <c r="AL1852" t="s">
        <v>138</v>
      </c>
      <c r="AM1852" t="s">
        <v>139</v>
      </c>
      <c r="AN1852">
        <v>-1</v>
      </c>
      <c r="AO1852">
        <v>2.5</v>
      </c>
      <c r="AP1852" t="s">
        <v>140</v>
      </c>
      <c r="AQ1852" t="s">
        <v>97</v>
      </c>
      <c r="AR1852" t="s">
        <v>82</v>
      </c>
      <c r="AS1852" t="s">
        <v>73</v>
      </c>
      <c r="AT1852" t="s">
        <v>141</v>
      </c>
      <c r="AU1852" t="s">
        <v>116</v>
      </c>
      <c r="AV1852" t="s">
        <v>73</v>
      </c>
      <c r="AW1852" t="s">
        <v>83</v>
      </c>
      <c r="AX1852">
        <v>48.61</v>
      </c>
      <c r="AY1852">
        <v>51.39</v>
      </c>
      <c r="AZ1852" t="s">
        <v>142</v>
      </c>
      <c r="BA1852" t="s">
        <v>143</v>
      </c>
      <c r="BB1852" t="s">
        <v>144</v>
      </c>
      <c r="BC1852" t="s">
        <v>145</v>
      </c>
      <c r="BD1852" t="s">
        <v>146</v>
      </c>
      <c r="BE1852" t="s">
        <v>147</v>
      </c>
      <c r="BF1852">
        <v>1</v>
      </c>
      <c r="BG1852">
        <f>IF(Table1[[#This Row],[ft_score]]="0 - 0", 1, 0)</f>
        <v>0</v>
      </c>
      <c r="BH1852">
        <f t="shared" si="28"/>
        <v>1</v>
      </c>
    </row>
    <row r="1853" spans="1:60" x14ac:dyDescent="0.25">
      <c r="A1853" s="1">
        <v>3841</v>
      </c>
      <c r="B1853" t="s">
        <v>58</v>
      </c>
      <c r="C1853" t="s">
        <v>200</v>
      </c>
      <c r="D1853">
        <v>1</v>
      </c>
      <c r="E1853">
        <v>1</v>
      </c>
      <c r="F1853" t="s">
        <v>111</v>
      </c>
      <c r="G1853" t="s">
        <v>90</v>
      </c>
      <c r="H1853" t="s">
        <v>90</v>
      </c>
      <c r="I1853" t="s">
        <v>58</v>
      </c>
      <c r="J1853" t="s">
        <v>90</v>
      </c>
      <c r="K1853">
        <v>0</v>
      </c>
      <c r="L1853" t="s">
        <v>201</v>
      </c>
      <c r="M1853" t="s">
        <v>111</v>
      </c>
      <c r="N1853" t="s">
        <v>201</v>
      </c>
      <c r="O1853" t="s">
        <v>201</v>
      </c>
      <c r="P1853" t="s">
        <v>201</v>
      </c>
      <c r="Q1853" t="s">
        <v>111</v>
      </c>
      <c r="R1853" t="s">
        <v>111</v>
      </c>
      <c r="S1853" t="s">
        <v>111</v>
      </c>
      <c r="T1853">
        <v>3710.66</v>
      </c>
      <c r="U1853" t="s">
        <v>202</v>
      </c>
      <c r="V1853" t="s">
        <v>203</v>
      </c>
      <c r="W1853" t="s">
        <v>204</v>
      </c>
      <c r="X1853" t="s">
        <v>130</v>
      </c>
      <c r="Y1853" t="s">
        <v>94</v>
      </c>
      <c r="Z1853" t="s">
        <v>205</v>
      </c>
      <c r="AA1853" t="s">
        <v>206</v>
      </c>
      <c r="AB1853">
        <v>14</v>
      </c>
      <c r="AC1853">
        <v>56.25</v>
      </c>
      <c r="AD1853">
        <v>31.25</v>
      </c>
      <c r="AE1853">
        <v>6.25</v>
      </c>
      <c r="AF1853" t="s">
        <v>83</v>
      </c>
      <c r="AG1853" t="s">
        <v>116</v>
      </c>
      <c r="AH1853" t="s">
        <v>207</v>
      </c>
      <c r="AI1853" t="s">
        <v>208</v>
      </c>
      <c r="AJ1853" t="s">
        <v>209</v>
      </c>
      <c r="AK1853" t="s">
        <v>210</v>
      </c>
      <c r="AL1853" t="s">
        <v>211</v>
      </c>
      <c r="AM1853" t="s">
        <v>212</v>
      </c>
      <c r="AN1853">
        <v>-14</v>
      </c>
      <c r="AO1853">
        <v>-8</v>
      </c>
      <c r="AP1853" t="s">
        <v>213</v>
      </c>
      <c r="AQ1853" t="s">
        <v>82</v>
      </c>
      <c r="AR1853" t="s">
        <v>97</v>
      </c>
      <c r="AS1853" t="s">
        <v>97</v>
      </c>
      <c r="AT1853" t="s">
        <v>82</v>
      </c>
      <c r="AU1853" t="s">
        <v>73</v>
      </c>
      <c r="AV1853" t="s">
        <v>83</v>
      </c>
      <c r="AW1853" t="s">
        <v>63</v>
      </c>
      <c r="AX1853">
        <v>51.78</v>
      </c>
      <c r="AY1853">
        <v>48.22</v>
      </c>
      <c r="AZ1853" t="s">
        <v>104</v>
      </c>
      <c r="BA1853" t="s">
        <v>196</v>
      </c>
      <c r="BB1853" t="s">
        <v>214</v>
      </c>
      <c r="BC1853" t="s">
        <v>215</v>
      </c>
      <c r="BD1853" t="s">
        <v>88</v>
      </c>
      <c r="BE1853" t="s">
        <v>216</v>
      </c>
      <c r="BF1853">
        <v>1</v>
      </c>
      <c r="BG1853">
        <f>IF(Table1[[#This Row],[ft_score]]="0 - 0", 1, 0)</f>
        <v>0</v>
      </c>
      <c r="BH1853">
        <f t="shared" si="28"/>
        <v>1</v>
      </c>
    </row>
    <row r="1854" spans="1:60" x14ac:dyDescent="0.25">
      <c r="A1854" s="1">
        <v>3853</v>
      </c>
      <c r="B1854" t="s">
        <v>58</v>
      </c>
      <c r="C1854" t="s">
        <v>167</v>
      </c>
      <c r="D1854">
        <v>1</v>
      </c>
      <c r="E1854">
        <v>1</v>
      </c>
      <c r="F1854" t="s">
        <v>111</v>
      </c>
      <c r="G1854" t="s">
        <v>90</v>
      </c>
      <c r="H1854" t="s">
        <v>90</v>
      </c>
      <c r="I1854" t="s">
        <v>58</v>
      </c>
      <c r="J1854" t="s">
        <v>58</v>
      </c>
      <c r="K1854">
        <v>0</v>
      </c>
      <c r="L1854" t="s">
        <v>111</v>
      </c>
      <c r="M1854" t="s">
        <v>111</v>
      </c>
      <c r="N1854" t="s">
        <v>64</v>
      </c>
      <c r="O1854" t="s">
        <v>64</v>
      </c>
      <c r="P1854" t="s">
        <v>111</v>
      </c>
      <c r="Q1854" t="s">
        <v>111</v>
      </c>
      <c r="R1854" t="s">
        <v>111</v>
      </c>
      <c r="S1854" t="s">
        <v>111</v>
      </c>
      <c r="T1854">
        <v>62.37</v>
      </c>
      <c r="U1854" t="s">
        <v>365</v>
      </c>
      <c r="V1854" t="s">
        <v>366</v>
      </c>
      <c r="W1854" t="s">
        <v>367</v>
      </c>
      <c r="X1854" t="s">
        <v>221</v>
      </c>
      <c r="Y1854" t="s">
        <v>174</v>
      </c>
      <c r="Z1854" t="s">
        <v>290</v>
      </c>
      <c r="AA1854" t="s">
        <v>291</v>
      </c>
      <c r="AB1854">
        <v>21</v>
      </c>
      <c r="AC1854">
        <v>50</v>
      </c>
      <c r="AD1854">
        <v>25</v>
      </c>
      <c r="AE1854">
        <v>12.5</v>
      </c>
      <c r="AF1854" t="s">
        <v>83</v>
      </c>
      <c r="AG1854" t="s">
        <v>82</v>
      </c>
      <c r="AH1854" t="s">
        <v>368</v>
      </c>
      <c r="AI1854" t="s">
        <v>369</v>
      </c>
      <c r="AJ1854" t="s">
        <v>370</v>
      </c>
      <c r="AK1854" t="s">
        <v>371</v>
      </c>
      <c r="AL1854" t="s">
        <v>372</v>
      </c>
      <c r="AM1854" t="s">
        <v>373</v>
      </c>
      <c r="AN1854">
        <v>8</v>
      </c>
      <c r="AO1854">
        <v>4</v>
      </c>
      <c r="AP1854" t="s">
        <v>374</v>
      </c>
      <c r="AQ1854" t="s">
        <v>97</v>
      </c>
      <c r="AR1854" t="s">
        <v>82</v>
      </c>
      <c r="AS1854" t="s">
        <v>82</v>
      </c>
      <c r="AT1854" t="s">
        <v>82</v>
      </c>
      <c r="AU1854" t="s">
        <v>159</v>
      </c>
      <c r="AV1854" t="s">
        <v>72</v>
      </c>
      <c r="AW1854" t="s">
        <v>83</v>
      </c>
      <c r="AX1854">
        <v>47.98</v>
      </c>
      <c r="AY1854">
        <v>52.03</v>
      </c>
      <c r="AZ1854" t="s">
        <v>299</v>
      </c>
      <c r="BA1854" t="s">
        <v>347</v>
      </c>
      <c r="BB1854" t="s">
        <v>106</v>
      </c>
      <c r="BC1854" t="s">
        <v>142</v>
      </c>
      <c r="BD1854" t="s">
        <v>312</v>
      </c>
      <c r="BE1854" t="s">
        <v>313</v>
      </c>
      <c r="BF1854">
        <v>2</v>
      </c>
      <c r="BG1854">
        <f>IF(Table1[[#This Row],[ft_score]]="0 - 0", 1, 0)</f>
        <v>0</v>
      </c>
      <c r="BH1854">
        <f t="shared" si="28"/>
        <v>1</v>
      </c>
    </row>
    <row r="1855" spans="1:60" x14ac:dyDescent="0.25">
      <c r="A1855" s="1">
        <v>3870</v>
      </c>
      <c r="B1855" t="s">
        <v>58</v>
      </c>
      <c r="C1855" t="s">
        <v>126</v>
      </c>
      <c r="D1855">
        <v>1</v>
      </c>
      <c r="E1855">
        <v>1</v>
      </c>
      <c r="F1855" t="s">
        <v>111</v>
      </c>
      <c r="G1855" t="s">
        <v>90</v>
      </c>
      <c r="H1855" t="s">
        <v>90</v>
      </c>
      <c r="I1855" t="s">
        <v>58</v>
      </c>
      <c r="J1855" t="s">
        <v>90</v>
      </c>
      <c r="K1855">
        <v>0</v>
      </c>
      <c r="L1855" t="s">
        <v>111</v>
      </c>
      <c r="M1855" t="s">
        <v>111</v>
      </c>
      <c r="N1855" t="s">
        <v>60</v>
      </c>
      <c r="O1855" t="s">
        <v>60</v>
      </c>
      <c r="P1855" t="s">
        <v>111</v>
      </c>
      <c r="Q1855" t="s">
        <v>111</v>
      </c>
      <c r="R1855" t="s">
        <v>111</v>
      </c>
      <c r="S1855" t="s">
        <v>111</v>
      </c>
      <c r="T1855">
        <v>0</v>
      </c>
      <c r="U1855" t="s">
        <v>545</v>
      </c>
      <c r="V1855" t="s">
        <v>546</v>
      </c>
      <c r="W1855" t="s">
        <v>547</v>
      </c>
      <c r="X1855" t="s">
        <v>428</v>
      </c>
      <c r="Y1855" t="s">
        <v>548</v>
      </c>
      <c r="Z1855" t="s">
        <v>70</v>
      </c>
      <c r="AA1855" t="s">
        <v>71</v>
      </c>
      <c r="AB1855">
        <v>16</v>
      </c>
      <c r="AC1855">
        <v>75</v>
      </c>
      <c r="AD1855">
        <v>56.25</v>
      </c>
      <c r="AE1855">
        <v>25</v>
      </c>
      <c r="AF1855" t="s">
        <v>123</v>
      </c>
      <c r="AG1855" t="s">
        <v>159</v>
      </c>
      <c r="AH1855" t="s">
        <v>549</v>
      </c>
      <c r="AI1855" t="s">
        <v>550</v>
      </c>
      <c r="AJ1855" t="s">
        <v>551</v>
      </c>
      <c r="AK1855" t="s">
        <v>278</v>
      </c>
      <c r="AL1855" t="s">
        <v>552</v>
      </c>
      <c r="AM1855" t="s">
        <v>553</v>
      </c>
      <c r="AN1855">
        <v>11</v>
      </c>
      <c r="AO1855">
        <v>-6.5</v>
      </c>
      <c r="AP1855" t="s">
        <v>141</v>
      </c>
      <c r="AQ1855" t="s">
        <v>97</v>
      </c>
      <c r="AR1855" t="s">
        <v>97</v>
      </c>
      <c r="AS1855" t="s">
        <v>81</v>
      </c>
      <c r="AT1855" t="s">
        <v>73</v>
      </c>
      <c r="AU1855" t="s">
        <v>73</v>
      </c>
      <c r="AV1855" t="s">
        <v>72</v>
      </c>
      <c r="AW1855" t="s">
        <v>83</v>
      </c>
      <c r="AX1855">
        <v>42.97</v>
      </c>
      <c r="AY1855">
        <v>57.03</v>
      </c>
      <c r="AZ1855" t="s">
        <v>336</v>
      </c>
      <c r="BA1855" t="s">
        <v>285</v>
      </c>
      <c r="BB1855" t="s">
        <v>285</v>
      </c>
      <c r="BC1855" t="s">
        <v>197</v>
      </c>
      <c r="BD1855" t="s">
        <v>468</v>
      </c>
      <c r="BE1855" t="s">
        <v>89</v>
      </c>
      <c r="BF1855">
        <v>1</v>
      </c>
      <c r="BG1855">
        <f>IF(Table1[[#This Row],[ft_score]]="0 - 0", 1, 0)</f>
        <v>0</v>
      </c>
      <c r="BH1855">
        <f t="shared" si="28"/>
        <v>1</v>
      </c>
    </row>
    <row r="1856" spans="1:60" x14ac:dyDescent="0.25">
      <c r="A1856" s="1">
        <v>3928</v>
      </c>
      <c r="B1856" t="s">
        <v>58</v>
      </c>
      <c r="C1856" t="s">
        <v>59</v>
      </c>
      <c r="D1856">
        <v>1</v>
      </c>
      <c r="E1856">
        <v>1</v>
      </c>
      <c r="F1856" t="s">
        <v>111</v>
      </c>
      <c r="G1856" t="s">
        <v>90</v>
      </c>
      <c r="H1856" t="s">
        <v>90</v>
      </c>
      <c r="I1856" t="s">
        <v>58</v>
      </c>
      <c r="J1856" t="s">
        <v>90</v>
      </c>
      <c r="K1856">
        <v>0</v>
      </c>
      <c r="L1856" t="s">
        <v>64</v>
      </c>
      <c r="M1856" t="s">
        <v>111</v>
      </c>
      <c r="N1856">
        <v>0</v>
      </c>
      <c r="O1856" t="s">
        <v>64</v>
      </c>
      <c r="P1856" t="s">
        <v>64</v>
      </c>
      <c r="Q1856" t="s">
        <v>64</v>
      </c>
      <c r="R1856" t="s">
        <v>64</v>
      </c>
      <c r="S1856" t="s">
        <v>111</v>
      </c>
      <c r="T1856">
        <v>200.13</v>
      </c>
      <c r="U1856" t="s">
        <v>1129</v>
      </c>
      <c r="V1856" t="s">
        <v>1130</v>
      </c>
      <c r="W1856" t="s">
        <v>1131</v>
      </c>
      <c r="X1856" t="s">
        <v>666</v>
      </c>
      <c r="Y1856" t="s">
        <v>1132</v>
      </c>
      <c r="Z1856" t="s">
        <v>668</v>
      </c>
      <c r="AA1856" t="s">
        <v>669</v>
      </c>
      <c r="AB1856">
        <v>20</v>
      </c>
      <c r="AC1856">
        <v>68.75</v>
      </c>
      <c r="AD1856">
        <v>37.5</v>
      </c>
      <c r="AE1856">
        <v>12.5</v>
      </c>
      <c r="AF1856" t="s">
        <v>83</v>
      </c>
      <c r="AG1856" t="s">
        <v>116</v>
      </c>
      <c r="AH1856" t="s">
        <v>1133</v>
      </c>
      <c r="AI1856" t="s">
        <v>1134</v>
      </c>
      <c r="AJ1856" t="s">
        <v>1135</v>
      </c>
      <c r="AK1856" t="s">
        <v>1136</v>
      </c>
      <c r="AL1856" t="s">
        <v>1137</v>
      </c>
      <c r="AM1856" t="s">
        <v>1138</v>
      </c>
      <c r="AN1856">
        <v>-27</v>
      </c>
      <c r="AO1856">
        <v>-15.5</v>
      </c>
      <c r="AP1856" t="s">
        <v>1139</v>
      </c>
      <c r="AQ1856" t="s">
        <v>97</v>
      </c>
      <c r="AR1856" t="s">
        <v>72</v>
      </c>
      <c r="AS1856" t="s">
        <v>97</v>
      </c>
      <c r="AT1856" t="s">
        <v>97</v>
      </c>
      <c r="AU1856" t="s">
        <v>73</v>
      </c>
      <c r="AV1856" t="s">
        <v>63</v>
      </c>
      <c r="AW1856" t="s">
        <v>63</v>
      </c>
      <c r="AX1856">
        <v>36.6</v>
      </c>
      <c r="AY1856">
        <v>63.41</v>
      </c>
      <c r="AZ1856" t="s">
        <v>284</v>
      </c>
      <c r="BA1856" t="s">
        <v>829</v>
      </c>
      <c r="BB1856" t="s">
        <v>562</v>
      </c>
      <c r="BC1856" t="s">
        <v>146</v>
      </c>
      <c r="BD1856" t="s">
        <v>312</v>
      </c>
      <c r="BE1856" t="s">
        <v>109</v>
      </c>
      <c r="BF1856">
        <v>1</v>
      </c>
      <c r="BG1856">
        <f>IF(Table1[[#This Row],[ft_score]]="0 - 0", 1, 0)</f>
        <v>0</v>
      </c>
      <c r="BH1856">
        <f t="shared" si="28"/>
        <v>1</v>
      </c>
    </row>
    <row r="1857" spans="1:60" x14ac:dyDescent="0.25">
      <c r="A1857" s="1">
        <v>3934</v>
      </c>
      <c r="B1857" t="s">
        <v>58</v>
      </c>
      <c r="C1857" t="s">
        <v>59</v>
      </c>
      <c r="D1857">
        <v>1</v>
      </c>
      <c r="E1857">
        <v>1</v>
      </c>
      <c r="F1857" t="s">
        <v>111</v>
      </c>
      <c r="G1857" t="s">
        <v>90</v>
      </c>
      <c r="H1857" t="s">
        <v>90</v>
      </c>
      <c r="I1857" t="s">
        <v>58</v>
      </c>
      <c r="J1857" t="s">
        <v>90</v>
      </c>
      <c r="K1857">
        <v>0</v>
      </c>
      <c r="L1857" t="s">
        <v>64</v>
      </c>
      <c r="M1857" t="s">
        <v>111</v>
      </c>
      <c r="N1857" t="s">
        <v>64</v>
      </c>
      <c r="O1857" t="s">
        <v>64</v>
      </c>
      <c r="P1857" t="s">
        <v>64</v>
      </c>
      <c r="Q1857" t="s">
        <v>64</v>
      </c>
      <c r="R1857" t="s">
        <v>201</v>
      </c>
      <c r="S1857" t="s">
        <v>111</v>
      </c>
      <c r="T1857">
        <v>2265.3000000000002</v>
      </c>
      <c r="U1857" t="s">
        <v>1179</v>
      </c>
      <c r="V1857" t="s">
        <v>1180</v>
      </c>
      <c r="W1857" t="s">
        <v>1181</v>
      </c>
      <c r="X1857" t="s">
        <v>666</v>
      </c>
      <c r="Y1857" t="s">
        <v>174</v>
      </c>
      <c r="Z1857" t="s">
        <v>452</v>
      </c>
      <c r="AA1857" t="s">
        <v>453</v>
      </c>
      <c r="AB1857">
        <v>0</v>
      </c>
      <c r="AC1857">
        <v>0</v>
      </c>
      <c r="AD1857">
        <v>0</v>
      </c>
      <c r="AE1857">
        <v>0</v>
      </c>
      <c r="AF1857" t="s">
        <v>63</v>
      </c>
      <c r="AG1857" t="s">
        <v>63</v>
      </c>
      <c r="AH1857" t="s">
        <v>63</v>
      </c>
      <c r="AI1857" t="s">
        <v>63</v>
      </c>
      <c r="AJ1857" t="s">
        <v>63</v>
      </c>
      <c r="AK1857" t="s">
        <v>63</v>
      </c>
      <c r="AL1857" t="s">
        <v>63</v>
      </c>
      <c r="AM1857" t="s">
        <v>63</v>
      </c>
      <c r="AN1857">
        <v>12</v>
      </c>
      <c r="AO1857">
        <v>-9</v>
      </c>
      <c r="AP1857" t="s">
        <v>63</v>
      </c>
      <c r="AQ1857" t="s">
        <v>63</v>
      </c>
      <c r="AR1857" t="s">
        <v>63</v>
      </c>
      <c r="AS1857" t="s">
        <v>63</v>
      </c>
      <c r="AT1857" t="s">
        <v>63</v>
      </c>
      <c r="AU1857" t="s">
        <v>63</v>
      </c>
      <c r="AV1857" t="s">
        <v>63</v>
      </c>
      <c r="AW1857" t="s">
        <v>63</v>
      </c>
      <c r="AX1857">
        <v>0</v>
      </c>
      <c r="AY1857">
        <v>0</v>
      </c>
      <c r="AZ1857" t="s">
        <v>146</v>
      </c>
      <c r="BA1857" t="s">
        <v>105</v>
      </c>
      <c r="BB1857" t="s">
        <v>144</v>
      </c>
      <c r="BC1857" t="s">
        <v>423</v>
      </c>
      <c r="BD1857" t="s">
        <v>255</v>
      </c>
      <c r="BE1857" t="s">
        <v>424</v>
      </c>
      <c r="BF1857">
        <v>1</v>
      </c>
      <c r="BG1857">
        <f>IF(Table1[[#This Row],[ft_score]]="0 - 0", 1, 0)</f>
        <v>0</v>
      </c>
      <c r="BH1857">
        <f t="shared" si="28"/>
        <v>1</v>
      </c>
    </row>
    <row r="1858" spans="1:60" x14ac:dyDescent="0.25">
      <c r="A1858" s="1">
        <v>3941</v>
      </c>
      <c r="B1858" t="s">
        <v>58</v>
      </c>
      <c r="C1858" t="s">
        <v>110</v>
      </c>
      <c r="D1858">
        <v>1</v>
      </c>
      <c r="E1858">
        <v>1</v>
      </c>
      <c r="F1858" t="s">
        <v>111</v>
      </c>
      <c r="G1858" t="s">
        <v>90</v>
      </c>
      <c r="H1858" t="s">
        <v>90</v>
      </c>
      <c r="I1858" t="s">
        <v>58</v>
      </c>
      <c r="J1858" t="s">
        <v>90</v>
      </c>
      <c r="K1858">
        <v>0</v>
      </c>
      <c r="L1858" t="s">
        <v>64</v>
      </c>
      <c r="M1858" t="s">
        <v>111</v>
      </c>
      <c r="N1858" t="s">
        <v>64</v>
      </c>
      <c r="O1858" t="s">
        <v>64</v>
      </c>
      <c r="P1858" t="s">
        <v>64</v>
      </c>
      <c r="Q1858" t="s">
        <v>64</v>
      </c>
      <c r="R1858" t="s">
        <v>64</v>
      </c>
      <c r="S1858" t="s">
        <v>111</v>
      </c>
      <c r="T1858">
        <v>2104.54</v>
      </c>
      <c r="U1858" t="s">
        <v>1233</v>
      </c>
      <c r="V1858" t="s">
        <v>1234</v>
      </c>
      <c r="W1858" t="s">
        <v>1235</v>
      </c>
      <c r="X1858" t="s">
        <v>666</v>
      </c>
      <c r="Y1858" t="s">
        <v>548</v>
      </c>
      <c r="Z1858" t="s">
        <v>607</v>
      </c>
      <c r="AA1858" t="s">
        <v>608</v>
      </c>
      <c r="AB1858">
        <v>16</v>
      </c>
      <c r="AC1858">
        <v>43.75</v>
      </c>
      <c r="AD1858">
        <v>37.5</v>
      </c>
      <c r="AE1858">
        <v>12.5</v>
      </c>
      <c r="AF1858" t="s">
        <v>63</v>
      </c>
      <c r="AG1858" t="s">
        <v>534</v>
      </c>
      <c r="AH1858" t="s">
        <v>814</v>
      </c>
      <c r="AI1858" t="s">
        <v>1236</v>
      </c>
      <c r="AJ1858" t="s">
        <v>419</v>
      </c>
      <c r="AK1858" t="s">
        <v>995</v>
      </c>
      <c r="AL1858" t="s">
        <v>1237</v>
      </c>
      <c r="AM1858" t="s">
        <v>995</v>
      </c>
      <c r="AN1858">
        <v>-40</v>
      </c>
      <c r="AO1858">
        <v>-4</v>
      </c>
      <c r="AP1858" t="s">
        <v>1238</v>
      </c>
      <c r="AQ1858" t="s">
        <v>81</v>
      </c>
      <c r="AR1858" t="s">
        <v>72</v>
      </c>
      <c r="AS1858" t="s">
        <v>73</v>
      </c>
      <c r="AT1858" t="s">
        <v>82</v>
      </c>
      <c r="AU1858" t="s">
        <v>123</v>
      </c>
      <c r="AV1858" t="s">
        <v>83</v>
      </c>
      <c r="AW1858" t="s">
        <v>83</v>
      </c>
      <c r="AX1858">
        <v>57.69</v>
      </c>
      <c r="AY1858">
        <v>42.31</v>
      </c>
      <c r="AZ1858" t="s">
        <v>215</v>
      </c>
      <c r="BA1858" t="s">
        <v>199</v>
      </c>
      <c r="BB1858" t="s">
        <v>311</v>
      </c>
      <c r="BC1858" t="s">
        <v>215</v>
      </c>
      <c r="BD1858" t="s">
        <v>88</v>
      </c>
      <c r="BE1858" t="s">
        <v>350</v>
      </c>
      <c r="BF1858">
        <v>1</v>
      </c>
      <c r="BG1858">
        <f>IF(Table1[[#This Row],[ft_score]]="0 - 0", 1, 0)</f>
        <v>0</v>
      </c>
      <c r="BH1858">
        <f t="shared" ref="BH1858:BH1921" si="29">IF(D1858=E1858, 1, 0)</f>
        <v>1</v>
      </c>
    </row>
    <row r="1859" spans="1:60" x14ac:dyDescent="0.25">
      <c r="A1859" s="1">
        <v>3964</v>
      </c>
      <c r="B1859" t="s">
        <v>58</v>
      </c>
      <c r="C1859" t="s">
        <v>110</v>
      </c>
      <c r="D1859">
        <v>1</v>
      </c>
      <c r="E1859">
        <v>1</v>
      </c>
      <c r="F1859" t="s">
        <v>111</v>
      </c>
      <c r="G1859" t="s">
        <v>90</v>
      </c>
      <c r="H1859" t="s">
        <v>90</v>
      </c>
      <c r="I1859" t="s">
        <v>58</v>
      </c>
      <c r="J1859" t="s">
        <v>90</v>
      </c>
      <c r="K1859">
        <v>0</v>
      </c>
      <c r="L1859" t="s">
        <v>60</v>
      </c>
      <c r="M1859" t="s">
        <v>111</v>
      </c>
      <c r="N1859" t="s">
        <v>64</v>
      </c>
      <c r="O1859" t="s">
        <v>64</v>
      </c>
      <c r="P1859" t="s">
        <v>60</v>
      </c>
      <c r="Q1859" t="s">
        <v>111</v>
      </c>
      <c r="R1859" t="s">
        <v>111</v>
      </c>
      <c r="S1859" t="s">
        <v>111</v>
      </c>
      <c r="T1859">
        <v>2</v>
      </c>
      <c r="U1859" t="s">
        <v>1425</v>
      </c>
      <c r="V1859" t="s">
        <v>1426</v>
      </c>
      <c r="W1859" t="s">
        <v>1427</v>
      </c>
      <c r="X1859" t="s">
        <v>1391</v>
      </c>
      <c r="Y1859" t="s">
        <v>833</v>
      </c>
      <c r="Z1859" t="s">
        <v>834</v>
      </c>
      <c r="AA1859" t="s">
        <v>835</v>
      </c>
      <c r="AB1859">
        <v>19</v>
      </c>
      <c r="AC1859">
        <v>62.5</v>
      </c>
      <c r="AD1859">
        <v>37.5</v>
      </c>
      <c r="AE1859">
        <v>18.75</v>
      </c>
      <c r="AF1859" t="s">
        <v>83</v>
      </c>
      <c r="AG1859" t="s">
        <v>97</v>
      </c>
      <c r="AH1859" t="s">
        <v>1428</v>
      </c>
      <c r="AI1859" t="s">
        <v>1429</v>
      </c>
      <c r="AJ1859" t="s">
        <v>1430</v>
      </c>
      <c r="AK1859" t="s">
        <v>1431</v>
      </c>
      <c r="AL1859" t="s">
        <v>181</v>
      </c>
      <c r="AM1859" t="s">
        <v>1432</v>
      </c>
      <c r="AN1859">
        <v>-1</v>
      </c>
      <c r="AO1859">
        <v>-3.5</v>
      </c>
      <c r="AP1859" t="s">
        <v>1433</v>
      </c>
      <c r="AQ1859" t="s">
        <v>141</v>
      </c>
      <c r="AR1859" t="s">
        <v>73</v>
      </c>
      <c r="AS1859" t="s">
        <v>81</v>
      </c>
      <c r="AT1859" t="s">
        <v>73</v>
      </c>
      <c r="AU1859" t="s">
        <v>123</v>
      </c>
      <c r="AV1859" t="s">
        <v>83</v>
      </c>
      <c r="AW1859" t="s">
        <v>63</v>
      </c>
      <c r="AX1859">
        <v>42.01</v>
      </c>
      <c r="AY1859">
        <v>58</v>
      </c>
      <c r="AZ1859" t="s">
        <v>472</v>
      </c>
      <c r="BA1859" t="s">
        <v>214</v>
      </c>
      <c r="BB1859" t="s">
        <v>299</v>
      </c>
      <c r="BC1859" t="s">
        <v>197</v>
      </c>
      <c r="BD1859" t="s">
        <v>198</v>
      </c>
      <c r="BE1859" t="s">
        <v>199</v>
      </c>
      <c r="BF1859">
        <v>1</v>
      </c>
      <c r="BG1859">
        <f>IF(Table1[[#This Row],[ft_score]]="0 - 0", 1, 0)</f>
        <v>0</v>
      </c>
      <c r="BH1859">
        <f t="shared" si="29"/>
        <v>1</v>
      </c>
    </row>
    <row r="1860" spans="1:60" x14ac:dyDescent="0.25">
      <c r="A1860" s="1">
        <v>3972</v>
      </c>
      <c r="B1860" t="s">
        <v>58</v>
      </c>
      <c r="C1860" t="s">
        <v>59</v>
      </c>
      <c r="D1860">
        <v>1</v>
      </c>
      <c r="E1860">
        <v>1</v>
      </c>
      <c r="F1860" t="s">
        <v>111</v>
      </c>
      <c r="G1860" t="s">
        <v>90</v>
      </c>
      <c r="H1860" t="s">
        <v>90</v>
      </c>
      <c r="I1860" t="s">
        <v>58</v>
      </c>
      <c r="J1860" t="s">
        <v>58</v>
      </c>
      <c r="K1860">
        <v>0</v>
      </c>
      <c r="L1860" t="s">
        <v>201</v>
      </c>
      <c r="M1860" t="s">
        <v>111</v>
      </c>
      <c r="N1860" t="s">
        <v>64</v>
      </c>
      <c r="O1860" t="s">
        <v>64</v>
      </c>
      <c r="P1860" t="s">
        <v>201</v>
      </c>
      <c r="Q1860" t="s">
        <v>111</v>
      </c>
      <c r="R1860" t="s">
        <v>111</v>
      </c>
      <c r="S1860" t="s">
        <v>111</v>
      </c>
      <c r="T1860">
        <v>164.14</v>
      </c>
      <c r="U1860" t="s">
        <v>274</v>
      </c>
      <c r="V1860" t="s">
        <v>127</v>
      </c>
      <c r="W1860" t="s">
        <v>1499</v>
      </c>
      <c r="X1860" t="s">
        <v>1391</v>
      </c>
      <c r="Y1860" t="s">
        <v>966</v>
      </c>
      <c r="Z1860" t="s">
        <v>132</v>
      </c>
      <c r="AA1860" t="s">
        <v>133</v>
      </c>
      <c r="AB1860">
        <v>13</v>
      </c>
      <c r="AC1860">
        <v>93.75</v>
      </c>
      <c r="AD1860">
        <v>62.5</v>
      </c>
      <c r="AE1860">
        <v>43.75</v>
      </c>
      <c r="AF1860" t="s">
        <v>73</v>
      </c>
      <c r="AG1860" t="s">
        <v>123</v>
      </c>
      <c r="AH1860" t="s">
        <v>1400</v>
      </c>
      <c r="AI1860" t="s">
        <v>729</v>
      </c>
      <c r="AJ1860" t="s">
        <v>1500</v>
      </c>
      <c r="AK1860" t="s">
        <v>1501</v>
      </c>
      <c r="AL1860" t="s">
        <v>1502</v>
      </c>
      <c r="AM1860" t="s">
        <v>1503</v>
      </c>
      <c r="AN1860">
        <v>-4</v>
      </c>
      <c r="AO1860">
        <v>0</v>
      </c>
      <c r="AP1860" t="s">
        <v>1504</v>
      </c>
      <c r="AQ1860" t="s">
        <v>82</v>
      </c>
      <c r="AR1860" t="s">
        <v>81</v>
      </c>
      <c r="AS1860" t="s">
        <v>97</v>
      </c>
      <c r="AT1860" t="s">
        <v>82</v>
      </c>
      <c r="AU1860" t="s">
        <v>97</v>
      </c>
      <c r="AV1860" t="s">
        <v>73</v>
      </c>
      <c r="AW1860" t="s">
        <v>83</v>
      </c>
      <c r="AX1860">
        <v>45.1</v>
      </c>
      <c r="AY1860">
        <v>54.91</v>
      </c>
      <c r="AZ1860" t="s">
        <v>124</v>
      </c>
      <c r="BA1860" t="s">
        <v>561</v>
      </c>
      <c r="BB1860" t="s">
        <v>268</v>
      </c>
      <c r="BC1860" t="s">
        <v>270</v>
      </c>
      <c r="BD1860" t="s">
        <v>271</v>
      </c>
      <c r="BE1860" t="s">
        <v>125</v>
      </c>
      <c r="BF1860">
        <v>1</v>
      </c>
      <c r="BG1860">
        <f>IF(Table1[[#This Row],[ft_score]]="0 - 0", 1, 0)</f>
        <v>0</v>
      </c>
      <c r="BH1860">
        <f t="shared" si="29"/>
        <v>1</v>
      </c>
    </row>
    <row r="1861" spans="1:60" x14ac:dyDescent="0.25">
      <c r="A1861" s="1">
        <v>4008</v>
      </c>
      <c r="B1861" t="s">
        <v>58</v>
      </c>
      <c r="C1861" t="s">
        <v>126</v>
      </c>
      <c r="D1861">
        <v>1</v>
      </c>
      <c r="E1861">
        <v>1</v>
      </c>
      <c r="F1861" t="s">
        <v>111</v>
      </c>
      <c r="G1861" t="s">
        <v>90</v>
      </c>
      <c r="H1861" t="s">
        <v>90</v>
      </c>
      <c r="I1861" t="s">
        <v>58</v>
      </c>
      <c r="J1861" t="s">
        <v>90</v>
      </c>
      <c r="K1861">
        <v>0</v>
      </c>
      <c r="L1861" t="s">
        <v>111</v>
      </c>
      <c r="M1861" t="s">
        <v>111</v>
      </c>
      <c r="N1861" t="s">
        <v>60</v>
      </c>
      <c r="O1861" t="s">
        <v>111</v>
      </c>
      <c r="P1861" t="s">
        <v>111</v>
      </c>
      <c r="Q1861" t="s">
        <v>111</v>
      </c>
      <c r="R1861" t="s">
        <v>111</v>
      </c>
      <c r="S1861" t="s">
        <v>111</v>
      </c>
      <c r="T1861">
        <v>430.33</v>
      </c>
      <c r="U1861" t="s">
        <v>326</v>
      </c>
      <c r="V1861" t="s">
        <v>286</v>
      </c>
      <c r="W1861" t="s">
        <v>1777</v>
      </c>
      <c r="X1861" t="s">
        <v>1391</v>
      </c>
      <c r="Y1861" t="s">
        <v>174</v>
      </c>
      <c r="Z1861" t="s">
        <v>290</v>
      </c>
      <c r="AA1861" t="s">
        <v>291</v>
      </c>
      <c r="AB1861">
        <v>23</v>
      </c>
      <c r="AC1861">
        <v>62.5</v>
      </c>
      <c r="AD1861">
        <v>25</v>
      </c>
      <c r="AE1861">
        <v>12.5</v>
      </c>
      <c r="AF1861" t="s">
        <v>83</v>
      </c>
      <c r="AG1861" t="s">
        <v>116</v>
      </c>
      <c r="AH1861" t="s">
        <v>1379</v>
      </c>
      <c r="AI1861" t="s">
        <v>599</v>
      </c>
      <c r="AJ1861" t="s">
        <v>1778</v>
      </c>
      <c r="AK1861" t="s">
        <v>1779</v>
      </c>
      <c r="AL1861" t="s">
        <v>1780</v>
      </c>
      <c r="AM1861" t="s">
        <v>1781</v>
      </c>
      <c r="AN1861">
        <v>29</v>
      </c>
      <c r="AO1861">
        <v>-2.5</v>
      </c>
      <c r="AP1861" t="s">
        <v>1782</v>
      </c>
      <c r="AQ1861" t="s">
        <v>72</v>
      </c>
      <c r="AR1861" t="s">
        <v>335</v>
      </c>
      <c r="AS1861" t="s">
        <v>97</v>
      </c>
      <c r="AT1861" t="s">
        <v>73</v>
      </c>
      <c r="AU1861" t="s">
        <v>123</v>
      </c>
      <c r="AV1861" t="s">
        <v>83</v>
      </c>
      <c r="AW1861" t="s">
        <v>63</v>
      </c>
      <c r="AX1861">
        <v>41.7</v>
      </c>
      <c r="AY1861">
        <v>58.3</v>
      </c>
      <c r="AZ1861" t="s">
        <v>106</v>
      </c>
      <c r="BA1861" t="s">
        <v>561</v>
      </c>
      <c r="BB1861" t="s">
        <v>112</v>
      </c>
      <c r="BC1861" t="s">
        <v>84</v>
      </c>
      <c r="BD1861" t="s">
        <v>300</v>
      </c>
      <c r="BE1861" t="s">
        <v>216</v>
      </c>
      <c r="BF1861">
        <v>2</v>
      </c>
      <c r="BG1861">
        <f>IF(Table1[[#This Row],[ft_score]]="0 - 0", 1, 0)</f>
        <v>0</v>
      </c>
      <c r="BH1861">
        <f t="shared" si="29"/>
        <v>1</v>
      </c>
    </row>
    <row r="1862" spans="1:60" x14ac:dyDescent="0.25">
      <c r="A1862" s="1">
        <v>4027</v>
      </c>
      <c r="B1862" t="s">
        <v>57</v>
      </c>
      <c r="C1862" t="s">
        <v>110</v>
      </c>
      <c r="D1862">
        <v>1</v>
      </c>
      <c r="E1862">
        <v>1</v>
      </c>
      <c r="F1862" t="s">
        <v>111</v>
      </c>
      <c r="G1862">
        <v>1.06</v>
      </c>
      <c r="H1862">
        <v>1.05</v>
      </c>
      <c r="I1862" t="s">
        <v>61</v>
      </c>
      <c r="J1862" t="s">
        <v>144</v>
      </c>
      <c r="K1862">
        <v>100</v>
      </c>
      <c r="L1862" t="s">
        <v>64</v>
      </c>
      <c r="M1862" t="s">
        <v>111</v>
      </c>
      <c r="N1862" t="s">
        <v>64</v>
      </c>
      <c r="O1862" t="s">
        <v>64</v>
      </c>
      <c r="P1862" t="s">
        <v>64</v>
      </c>
      <c r="Q1862" t="s">
        <v>64</v>
      </c>
      <c r="R1862" t="s">
        <v>201</v>
      </c>
      <c r="S1862" t="s">
        <v>111</v>
      </c>
      <c r="T1862">
        <v>189.54</v>
      </c>
      <c r="U1862" t="s">
        <v>1905</v>
      </c>
      <c r="V1862" t="s">
        <v>1906</v>
      </c>
      <c r="W1862" t="s">
        <v>1907</v>
      </c>
      <c r="X1862" t="s">
        <v>1391</v>
      </c>
      <c r="Y1862" t="s">
        <v>606</v>
      </c>
      <c r="Z1862" t="s">
        <v>1908</v>
      </c>
      <c r="AA1862" t="s">
        <v>1909</v>
      </c>
      <c r="AB1862">
        <v>19</v>
      </c>
      <c r="AC1862">
        <v>68.75</v>
      </c>
      <c r="AD1862">
        <v>50</v>
      </c>
      <c r="AE1862">
        <v>37.5</v>
      </c>
      <c r="AF1862" t="s">
        <v>83</v>
      </c>
      <c r="AG1862" t="s">
        <v>82</v>
      </c>
      <c r="AH1862" t="s">
        <v>1263</v>
      </c>
      <c r="AI1862" t="s">
        <v>1910</v>
      </c>
      <c r="AJ1862" t="s">
        <v>856</v>
      </c>
      <c r="AK1862" t="s">
        <v>1911</v>
      </c>
      <c r="AL1862" t="s">
        <v>1912</v>
      </c>
      <c r="AM1862" t="s">
        <v>1913</v>
      </c>
      <c r="AN1862">
        <v>-15</v>
      </c>
      <c r="AO1862">
        <v>0.5</v>
      </c>
      <c r="AP1862" t="s">
        <v>1914</v>
      </c>
      <c r="AQ1862" t="s">
        <v>141</v>
      </c>
      <c r="AR1862" t="s">
        <v>72</v>
      </c>
      <c r="AS1862" t="s">
        <v>141</v>
      </c>
      <c r="AT1862" t="s">
        <v>73</v>
      </c>
      <c r="AU1862" t="s">
        <v>73</v>
      </c>
      <c r="AV1862" t="s">
        <v>83</v>
      </c>
      <c r="AW1862" t="s">
        <v>83</v>
      </c>
      <c r="AX1862">
        <v>45.98</v>
      </c>
      <c r="AY1862">
        <v>54.02</v>
      </c>
      <c r="AZ1862" t="s">
        <v>146</v>
      </c>
      <c r="BA1862" t="s">
        <v>105</v>
      </c>
      <c r="BB1862" t="s">
        <v>311</v>
      </c>
      <c r="BC1862" t="s">
        <v>87</v>
      </c>
      <c r="BD1862" t="s">
        <v>231</v>
      </c>
      <c r="BE1862" t="s">
        <v>89</v>
      </c>
      <c r="BF1862">
        <v>1</v>
      </c>
      <c r="BG1862">
        <f>IF(Table1[[#This Row],[ft_score]]="0 - 0", 1, 0)</f>
        <v>0</v>
      </c>
      <c r="BH1862">
        <f t="shared" si="29"/>
        <v>1</v>
      </c>
    </row>
    <row r="1863" spans="1:60" x14ac:dyDescent="0.25">
      <c r="A1863" s="1">
        <v>4083</v>
      </c>
      <c r="B1863" t="s">
        <v>58</v>
      </c>
      <c r="C1863" t="s">
        <v>110</v>
      </c>
      <c r="D1863">
        <v>1</v>
      </c>
      <c r="E1863">
        <v>1</v>
      </c>
      <c r="F1863" t="s">
        <v>111</v>
      </c>
      <c r="G1863" t="s">
        <v>90</v>
      </c>
      <c r="H1863" t="s">
        <v>90</v>
      </c>
      <c r="I1863" t="s">
        <v>58</v>
      </c>
      <c r="J1863" t="s">
        <v>58</v>
      </c>
      <c r="K1863">
        <v>0</v>
      </c>
      <c r="L1863" t="s">
        <v>111</v>
      </c>
      <c r="M1863" t="s">
        <v>111</v>
      </c>
      <c r="N1863" t="s">
        <v>201</v>
      </c>
      <c r="O1863" t="s">
        <v>111</v>
      </c>
      <c r="P1863" t="s">
        <v>111</v>
      </c>
      <c r="Q1863" t="s">
        <v>111</v>
      </c>
      <c r="R1863" t="s">
        <v>111</v>
      </c>
      <c r="S1863" t="s">
        <v>111</v>
      </c>
      <c r="T1863">
        <v>283.33</v>
      </c>
      <c r="U1863" t="s">
        <v>594</v>
      </c>
      <c r="V1863" t="s">
        <v>425</v>
      </c>
      <c r="W1863" t="s">
        <v>2258</v>
      </c>
      <c r="X1863" t="s">
        <v>2192</v>
      </c>
      <c r="Y1863" t="s">
        <v>94</v>
      </c>
      <c r="Z1863" t="s">
        <v>205</v>
      </c>
      <c r="AA1863" t="s">
        <v>206</v>
      </c>
      <c r="AB1863">
        <v>16</v>
      </c>
      <c r="AC1863">
        <v>68.75</v>
      </c>
      <c r="AD1863">
        <v>43.75</v>
      </c>
      <c r="AE1863">
        <v>6.25</v>
      </c>
      <c r="AF1863" t="s">
        <v>63</v>
      </c>
      <c r="AG1863" t="s">
        <v>73</v>
      </c>
      <c r="AH1863" t="s">
        <v>2259</v>
      </c>
      <c r="AI1863" t="s">
        <v>1574</v>
      </c>
      <c r="AJ1863" t="s">
        <v>1574</v>
      </c>
      <c r="AK1863" t="s">
        <v>1511</v>
      </c>
      <c r="AL1863" t="s">
        <v>262</v>
      </c>
      <c r="AM1863" t="s">
        <v>1336</v>
      </c>
      <c r="AN1863">
        <v>3</v>
      </c>
      <c r="AO1863">
        <v>1.5</v>
      </c>
      <c r="AP1863" t="s">
        <v>972</v>
      </c>
      <c r="AQ1863" t="s">
        <v>82</v>
      </c>
      <c r="AR1863" t="s">
        <v>97</v>
      </c>
      <c r="AS1863" t="s">
        <v>97</v>
      </c>
      <c r="AT1863" t="s">
        <v>97</v>
      </c>
      <c r="AU1863" t="s">
        <v>73</v>
      </c>
      <c r="AV1863" t="s">
        <v>83</v>
      </c>
      <c r="AW1863" t="s">
        <v>63</v>
      </c>
      <c r="AX1863">
        <v>49.17</v>
      </c>
      <c r="AY1863">
        <v>50.83</v>
      </c>
      <c r="AZ1863" t="s">
        <v>1001</v>
      </c>
      <c r="BA1863" t="s">
        <v>454</v>
      </c>
      <c r="BB1863" t="s">
        <v>506</v>
      </c>
      <c r="BC1863" t="s">
        <v>349</v>
      </c>
      <c r="BD1863" t="s">
        <v>468</v>
      </c>
      <c r="BE1863" t="s">
        <v>350</v>
      </c>
      <c r="BF1863">
        <v>1</v>
      </c>
      <c r="BG1863">
        <f>IF(Table1[[#This Row],[ft_score]]="0 - 0", 1, 0)</f>
        <v>0</v>
      </c>
      <c r="BH1863">
        <f t="shared" si="29"/>
        <v>1</v>
      </c>
    </row>
    <row r="1864" spans="1:60" x14ac:dyDescent="0.25">
      <c r="A1864" s="1">
        <v>4087</v>
      </c>
      <c r="B1864" t="s">
        <v>58</v>
      </c>
      <c r="C1864" t="s">
        <v>257</v>
      </c>
      <c r="D1864">
        <v>1</v>
      </c>
      <c r="E1864">
        <v>1</v>
      </c>
      <c r="F1864" t="s">
        <v>111</v>
      </c>
      <c r="G1864" t="s">
        <v>58</v>
      </c>
      <c r="H1864" t="s">
        <v>58</v>
      </c>
      <c r="I1864" t="s">
        <v>58</v>
      </c>
      <c r="J1864" t="s">
        <v>58</v>
      </c>
      <c r="K1864">
        <v>0</v>
      </c>
      <c r="L1864" t="s">
        <v>60</v>
      </c>
      <c r="M1864" t="s">
        <v>111</v>
      </c>
      <c r="N1864">
        <v>0</v>
      </c>
      <c r="O1864" t="s">
        <v>60</v>
      </c>
      <c r="P1864" t="s">
        <v>60</v>
      </c>
      <c r="Q1864" t="s">
        <v>111</v>
      </c>
      <c r="R1864" t="s">
        <v>111</v>
      </c>
      <c r="S1864" t="s">
        <v>111</v>
      </c>
      <c r="T1864">
        <v>10.48</v>
      </c>
      <c r="U1864" t="s">
        <v>2284</v>
      </c>
      <c r="V1864" t="s">
        <v>2285</v>
      </c>
      <c r="W1864" t="s">
        <v>2286</v>
      </c>
      <c r="X1864" t="s">
        <v>2269</v>
      </c>
      <c r="Y1864" t="s">
        <v>921</v>
      </c>
      <c r="Z1864" t="s">
        <v>2287</v>
      </c>
      <c r="AA1864" t="s">
        <v>2288</v>
      </c>
      <c r="AB1864">
        <v>16</v>
      </c>
      <c r="AC1864">
        <v>68.75</v>
      </c>
      <c r="AD1864">
        <v>50</v>
      </c>
      <c r="AE1864">
        <v>31.25</v>
      </c>
      <c r="AF1864" t="s">
        <v>63</v>
      </c>
      <c r="AG1864" t="s">
        <v>73</v>
      </c>
      <c r="AH1864" t="s">
        <v>2246</v>
      </c>
      <c r="AI1864" t="s">
        <v>2289</v>
      </c>
      <c r="AJ1864" t="s">
        <v>322</v>
      </c>
      <c r="AK1864" t="s">
        <v>2290</v>
      </c>
      <c r="AL1864" t="s">
        <v>2291</v>
      </c>
      <c r="AM1864" t="s">
        <v>2292</v>
      </c>
      <c r="AN1864">
        <v>6</v>
      </c>
      <c r="AO1864">
        <v>4</v>
      </c>
      <c r="AP1864" t="s">
        <v>2293</v>
      </c>
      <c r="AQ1864" t="s">
        <v>73</v>
      </c>
      <c r="AR1864" t="s">
        <v>141</v>
      </c>
      <c r="AS1864" t="s">
        <v>73</v>
      </c>
      <c r="AT1864" t="s">
        <v>97</v>
      </c>
      <c r="AU1864" t="s">
        <v>82</v>
      </c>
      <c r="AV1864" t="s">
        <v>83</v>
      </c>
      <c r="AW1864" t="s">
        <v>63</v>
      </c>
      <c r="AX1864">
        <v>48.34</v>
      </c>
      <c r="AY1864">
        <v>51.67</v>
      </c>
      <c r="AZ1864" t="s">
        <v>472</v>
      </c>
      <c r="BA1864" t="s">
        <v>506</v>
      </c>
      <c r="BB1864" t="s">
        <v>311</v>
      </c>
      <c r="BC1864" t="s">
        <v>231</v>
      </c>
      <c r="BD1864" t="s">
        <v>385</v>
      </c>
      <c r="BE1864" t="s">
        <v>298</v>
      </c>
      <c r="BF1864">
        <v>1</v>
      </c>
      <c r="BG1864">
        <f>IF(Table1[[#This Row],[ft_score]]="0 - 0", 1, 0)</f>
        <v>0</v>
      </c>
      <c r="BH1864">
        <f t="shared" si="29"/>
        <v>1</v>
      </c>
    </row>
    <row r="1865" spans="1:60" x14ac:dyDescent="0.25">
      <c r="A1865" s="1">
        <v>4097</v>
      </c>
      <c r="B1865" t="s">
        <v>58</v>
      </c>
      <c r="C1865" t="s">
        <v>126</v>
      </c>
      <c r="D1865">
        <v>1</v>
      </c>
      <c r="E1865">
        <v>1</v>
      </c>
      <c r="F1865" t="s">
        <v>111</v>
      </c>
      <c r="G1865" t="s">
        <v>90</v>
      </c>
      <c r="H1865" t="s">
        <v>90</v>
      </c>
      <c r="I1865" t="s">
        <v>58</v>
      </c>
      <c r="J1865" t="s">
        <v>58</v>
      </c>
      <c r="K1865">
        <v>0</v>
      </c>
      <c r="L1865" t="s">
        <v>111</v>
      </c>
      <c r="M1865" t="s">
        <v>111</v>
      </c>
      <c r="N1865" t="s">
        <v>64</v>
      </c>
      <c r="O1865" t="s">
        <v>201</v>
      </c>
      <c r="P1865" t="s">
        <v>111</v>
      </c>
      <c r="Q1865" t="s">
        <v>111</v>
      </c>
      <c r="R1865" t="s">
        <v>111</v>
      </c>
      <c r="S1865" t="s">
        <v>111</v>
      </c>
      <c r="T1865">
        <v>15.43</v>
      </c>
      <c r="U1865" t="s">
        <v>2346</v>
      </c>
      <c r="V1865" t="s">
        <v>2347</v>
      </c>
      <c r="W1865" t="s">
        <v>2348</v>
      </c>
      <c r="X1865" t="s">
        <v>2269</v>
      </c>
      <c r="Y1865" t="s">
        <v>1132</v>
      </c>
      <c r="Z1865" t="s">
        <v>2349</v>
      </c>
      <c r="AA1865" t="s">
        <v>2350</v>
      </c>
      <c r="AB1865">
        <v>0</v>
      </c>
      <c r="AC1865">
        <v>0</v>
      </c>
      <c r="AD1865">
        <v>0</v>
      </c>
      <c r="AE1865">
        <v>0</v>
      </c>
      <c r="AF1865" t="s">
        <v>63</v>
      </c>
      <c r="AG1865" t="s">
        <v>63</v>
      </c>
      <c r="AH1865" t="s">
        <v>63</v>
      </c>
      <c r="AI1865" t="s">
        <v>63</v>
      </c>
      <c r="AJ1865" t="s">
        <v>63</v>
      </c>
      <c r="AK1865" t="s">
        <v>63</v>
      </c>
      <c r="AL1865" t="s">
        <v>63</v>
      </c>
      <c r="AM1865" t="s">
        <v>63</v>
      </c>
      <c r="AN1865">
        <v>8</v>
      </c>
      <c r="AO1865">
        <v>1</v>
      </c>
      <c r="AP1865" t="s">
        <v>63</v>
      </c>
      <c r="AQ1865" t="s">
        <v>63</v>
      </c>
      <c r="AR1865" t="s">
        <v>63</v>
      </c>
      <c r="AS1865" t="s">
        <v>63</v>
      </c>
      <c r="AT1865" t="s">
        <v>63</v>
      </c>
      <c r="AU1865" t="s">
        <v>63</v>
      </c>
      <c r="AV1865" t="s">
        <v>63</v>
      </c>
      <c r="AW1865" t="s">
        <v>63</v>
      </c>
      <c r="AX1865">
        <v>0</v>
      </c>
      <c r="AY1865">
        <v>0</v>
      </c>
      <c r="AZ1865" t="s">
        <v>268</v>
      </c>
      <c r="BA1865" t="s">
        <v>705</v>
      </c>
      <c r="BB1865" t="s">
        <v>506</v>
      </c>
      <c r="BC1865" t="s">
        <v>87</v>
      </c>
      <c r="BD1865" t="s">
        <v>231</v>
      </c>
      <c r="BE1865" t="s">
        <v>89</v>
      </c>
      <c r="BF1865">
        <v>2</v>
      </c>
      <c r="BG1865">
        <f>IF(Table1[[#This Row],[ft_score]]="0 - 0", 1, 0)</f>
        <v>0</v>
      </c>
      <c r="BH1865">
        <f t="shared" si="29"/>
        <v>1</v>
      </c>
    </row>
    <row r="1866" spans="1:60" x14ac:dyDescent="0.25">
      <c r="A1866" s="1">
        <v>4099</v>
      </c>
      <c r="B1866" t="s">
        <v>58</v>
      </c>
      <c r="C1866" t="s">
        <v>167</v>
      </c>
      <c r="D1866">
        <v>1</v>
      </c>
      <c r="E1866">
        <v>1</v>
      </c>
      <c r="F1866" t="s">
        <v>111</v>
      </c>
      <c r="G1866" t="s">
        <v>90</v>
      </c>
      <c r="H1866" t="s">
        <v>90</v>
      </c>
      <c r="I1866" t="s">
        <v>58</v>
      </c>
      <c r="J1866" t="s">
        <v>58</v>
      </c>
      <c r="K1866">
        <v>0</v>
      </c>
      <c r="L1866" t="s">
        <v>60</v>
      </c>
      <c r="M1866" t="s">
        <v>111</v>
      </c>
      <c r="N1866" t="s">
        <v>64</v>
      </c>
      <c r="O1866" t="s">
        <v>64</v>
      </c>
      <c r="P1866" t="s">
        <v>60</v>
      </c>
      <c r="Q1866" t="s">
        <v>111</v>
      </c>
      <c r="R1866" t="s">
        <v>111</v>
      </c>
      <c r="S1866" t="s">
        <v>111</v>
      </c>
      <c r="T1866">
        <v>0</v>
      </c>
      <c r="U1866" t="s">
        <v>2356</v>
      </c>
      <c r="V1866" t="s">
        <v>2357</v>
      </c>
      <c r="W1866" t="s">
        <v>2358</v>
      </c>
      <c r="X1866" t="s">
        <v>2269</v>
      </c>
      <c r="Y1866" t="s">
        <v>174</v>
      </c>
      <c r="Z1866" t="s">
        <v>1438</v>
      </c>
      <c r="AA1866" t="s">
        <v>2359</v>
      </c>
      <c r="AB1866">
        <v>11</v>
      </c>
      <c r="AC1866">
        <v>75</v>
      </c>
      <c r="AD1866">
        <v>50</v>
      </c>
      <c r="AE1866">
        <v>31.25</v>
      </c>
      <c r="AF1866" t="s">
        <v>123</v>
      </c>
      <c r="AG1866" t="s">
        <v>82</v>
      </c>
      <c r="AH1866" t="s">
        <v>1035</v>
      </c>
      <c r="AI1866" t="s">
        <v>2360</v>
      </c>
      <c r="AJ1866" t="s">
        <v>1487</v>
      </c>
      <c r="AK1866" t="s">
        <v>1968</v>
      </c>
      <c r="AL1866" t="s">
        <v>2361</v>
      </c>
      <c r="AM1866" t="s">
        <v>2273</v>
      </c>
      <c r="AN1866">
        <v>7</v>
      </c>
      <c r="AO1866">
        <v>-3.5</v>
      </c>
      <c r="AP1866" t="s">
        <v>2362</v>
      </c>
      <c r="AQ1866" t="s">
        <v>81</v>
      </c>
      <c r="AR1866" t="s">
        <v>82</v>
      </c>
      <c r="AS1866" t="s">
        <v>97</v>
      </c>
      <c r="AT1866" t="s">
        <v>97</v>
      </c>
      <c r="AU1866" t="s">
        <v>72</v>
      </c>
      <c r="AV1866" t="s">
        <v>63</v>
      </c>
      <c r="AW1866" t="s">
        <v>63</v>
      </c>
      <c r="AX1866">
        <v>38.450000000000003</v>
      </c>
      <c r="AY1866">
        <v>61.56</v>
      </c>
      <c r="AZ1866" t="s">
        <v>472</v>
      </c>
      <c r="BA1866" t="s">
        <v>112</v>
      </c>
      <c r="BB1866" t="s">
        <v>362</v>
      </c>
      <c r="BC1866" t="s">
        <v>468</v>
      </c>
      <c r="BD1866" t="s">
        <v>84</v>
      </c>
      <c r="BE1866" t="s">
        <v>143</v>
      </c>
      <c r="BF1866">
        <v>1</v>
      </c>
      <c r="BG1866">
        <f>IF(Table1[[#This Row],[ft_score]]="0 - 0", 1, 0)</f>
        <v>0</v>
      </c>
      <c r="BH1866">
        <f t="shared" si="29"/>
        <v>1</v>
      </c>
    </row>
    <row r="1867" spans="1:60" x14ac:dyDescent="0.25">
      <c r="A1867" s="1">
        <v>4111</v>
      </c>
      <c r="B1867" t="s">
        <v>58</v>
      </c>
      <c r="C1867" t="s">
        <v>110</v>
      </c>
      <c r="D1867">
        <v>1</v>
      </c>
      <c r="E1867">
        <v>1</v>
      </c>
      <c r="F1867" t="s">
        <v>111</v>
      </c>
      <c r="G1867" t="s">
        <v>90</v>
      </c>
      <c r="H1867" t="s">
        <v>90</v>
      </c>
      <c r="I1867" t="s">
        <v>58</v>
      </c>
      <c r="J1867" t="s">
        <v>58</v>
      </c>
      <c r="K1867">
        <v>0</v>
      </c>
      <c r="L1867" t="s">
        <v>64</v>
      </c>
      <c r="M1867" t="s">
        <v>111</v>
      </c>
      <c r="N1867" t="s">
        <v>64</v>
      </c>
      <c r="O1867" t="s">
        <v>64</v>
      </c>
      <c r="P1867" t="s">
        <v>64</v>
      </c>
      <c r="Q1867" t="s">
        <v>64</v>
      </c>
      <c r="R1867" t="s">
        <v>201</v>
      </c>
      <c r="S1867" t="s">
        <v>111</v>
      </c>
      <c r="T1867">
        <v>2782.86</v>
      </c>
      <c r="U1867" t="s">
        <v>1871</v>
      </c>
      <c r="V1867" t="s">
        <v>2061</v>
      </c>
      <c r="W1867" t="s">
        <v>2408</v>
      </c>
      <c r="X1867" t="s">
        <v>2269</v>
      </c>
      <c r="Y1867" t="s">
        <v>94</v>
      </c>
      <c r="Z1867" t="s">
        <v>607</v>
      </c>
      <c r="AA1867" t="s">
        <v>608</v>
      </c>
      <c r="AB1867">
        <v>17</v>
      </c>
      <c r="AC1867">
        <v>62.5</v>
      </c>
      <c r="AD1867">
        <v>31.25</v>
      </c>
      <c r="AE1867">
        <v>12.5</v>
      </c>
      <c r="AF1867" t="s">
        <v>63</v>
      </c>
      <c r="AG1867" t="s">
        <v>116</v>
      </c>
      <c r="AH1867" t="s">
        <v>1247</v>
      </c>
      <c r="AI1867" t="s">
        <v>1614</v>
      </c>
      <c r="AJ1867" t="s">
        <v>2409</v>
      </c>
      <c r="AK1867" t="s">
        <v>1162</v>
      </c>
      <c r="AL1867" t="s">
        <v>2410</v>
      </c>
      <c r="AM1867" t="s">
        <v>2411</v>
      </c>
      <c r="AN1867">
        <v>-31</v>
      </c>
      <c r="AO1867">
        <v>-5.5</v>
      </c>
      <c r="AP1867" t="s">
        <v>2412</v>
      </c>
      <c r="AQ1867" t="s">
        <v>81</v>
      </c>
      <c r="AR1867" t="s">
        <v>73</v>
      </c>
      <c r="AS1867" t="s">
        <v>97</v>
      </c>
      <c r="AT1867" t="s">
        <v>82</v>
      </c>
      <c r="AU1867" t="s">
        <v>116</v>
      </c>
      <c r="AV1867" t="s">
        <v>83</v>
      </c>
      <c r="AW1867" t="s">
        <v>63</v>
      </c>
      <c r="AX1867">
        <v>55.03</v>
      </c>
      <c r="AY1867">
        <v>44.98</v>
      </c>
      <c r="AZ1867" t="s">
        <v>269</v>
      </c>
      <c r="BA1867" t="s">
        <v>298</v>
      </c>
      <c r="BB1867" t="s">
        <v>125</v>
      </c>
      <c r="BC1867" t="s">
        <v>84</v>
      </c>
      <c r="BD1867" t="s">
        <v>88</v>
      </c>
      <c r="BE1867" t="s">
        <v>216</v>
      </c>
      <c r="BF1867">
        <v>1</v>
      </c>
      <c r="BG1867">
        <f>IF(Table1[[#This Row],[ft_score]]="0 - 0", 1, 0)</f>
        <v>0</v>
      </c>
      <c r="BH1867">
        <f t="shared" si="29"/>
        <v>1</v>
      </c>
    </row>
    <row r="1868" spans="1:60" x14ac:dyDescent="0.25">
      <c r="A1868" s="1">
        <v>4124</v>
      </c>
      <c r="B1868" t="s">
        <v>58</v>
      </c>
      <c r="C1868" t="s">
        <v>2474</v>
      </c>
      <c r="D1868">
        <v>1</v>
      </c>
      <c r="E1868">
        <v>1</v>
      </c>
      <c r="F1868" t="s">
        <v>111</v>
      </c>
      <c r="G1868" t="s">
        <v>90</v>
      </c>
      <c r="H1868" t="s">
        <v>90</v>
      </c>
      <c r="I1868" t="s">
        <v>58</v>
      </c>
      <c r="J1868" t="s">
        <v>58</v>
      </c>
      <c r="K1868">
        <v>0</v>
      </c>
      <c r="L1868" t="s">
        <v>111</v>
      </c>
      <c r="M1868" t="s">
        <v>111</v>
      </c>
      <c r="N1868" t="s">
        <v>64</v>
      </c>
      <c r="O1868" t="s">
        <v>60</v>
      </c>
      <c r="P1868" t="s">
        <v>111</v>
      </c>
      <c r="Q1868" t="s">
        <v>111</v>
      </c>
      <c r="R1868" t="s">
        <v>111</v>
      </c>
      <c r="S1868" t="s">
        <v>111</v>
      </c>
      <c r="T1868">
        <v>429.28</v>
      </c>
      <c r="U1868" t="s">
        <v>2475</v>
      </c>
      <c r="V1868" t="s">
        <v>2476</v>
      </c>
      <c r="W1868" t="s">
        <v>2477</v>
      </c>
      <c r="X1868" t="s">
        <v>2450</v>
      </c>
      <c r="Y1868" t="s">
        <v>709</v>
      </c>
      <c r="Z1868" t="s">
        <v>2478</v>
      </c>
      <c r="AA1868" t="s">
        <v>394</v>
      </c>
      <c r="AB1868">
        <v>22</v>
      </c>
      <c r="AC1868">
        <v>75</v>
      </c>
      <c r="AD1868">
        <v>68.75</v>
      </c>
      <c r="AE1868">
        <v>31.25</v>
      </c>
      <c r="AF1868" t="s">
        <v>123</v>
      </c>
      <c r="AG1868" t="s">
        <v>83</v>
      </c>
      <c r="AH1868" t="s">
        <v>2479</v>
      </c>
      <c r="AI1868" t="s">
        <v>2144</v>
      </c>
      <c r="AJ1868" t="s">
        <v>2480</v>
      </c>
      <c r="AK1868" t="s">
        <v>381</v>
      </c>
      <c r="AL1868" t="s">
        <v>2481</v>
      </c>
      <c r="AM1868" t="s">
        <v>2482</v>
      </c>
      <c r="AN1868">
        <v>23</v>
      </c>
      <c r="AO1868">
        <v>-8.5</v>
      </c>
      <c r="AP1868" t="s">
        <v>2483</v>
      </c>
      <c r="AQ1868" t="s">
        <v>82</v>
      </c>
      <c r="AR1868" t="s">
        <v>81</v>
      </c>
      <c r="AS1868" t="s">
        <v>81</v>
      </c>
      <c r="AT1868" t="s">
        <v>73</v>
      </c>
      <c r="AU1868" t="s">
        <v>73</v>
      </c>
      <c r="AV1868" t="s">
        <v>123</v>
      </c>
      <c r="AW1868" t="s">
        <v>63</v>
      </c>
      <c r="AX1868">
        <v>43.35</v>
      </c>
      <c r="AY1868">
        <v>56.65</v>
      </c>
      <c r="AZ1868" t="s">
        <v>858</v>
      </c>
      <c r="BA1868" t="s">
        <v>561</v>
      </c>
      <c r="BB1868" t="s">
        <v>311</v>
      </c>
      <c r="BC1868" t="s">
        <v>231</v>
      </c>
      <c r="BD1868" t="s">
        <v>349</v>
      </c>
      <c r="BE1868" t="s">
        <v>298</v>
      </c>
      <c r="BF1868">
        <v>1</v>
      </c>
      <c r="BG1868">
        <f>IF(Table1[[#This Row],[ft_score]]="0 - 0", 1, 0)</f>
        <v>0</v>
      </c>
      <c r="BH1868">
        <f t="shared" si="29"/>
        <v>1</v>
      </c>
    </row>
    <row r="1869" spans="1:60" x14ac:dyDescent="0.25">
      <c r="A1869" s="1">
        <v>6031</v>
      </c>
      <c r="B1869" t="s">
        <v>58</v>
      </c>
      <c r="C1869" t="s">
        <v>126</v>
      </c>
      <c r="D1869">
        <v>1</v>
      </c>
      <c r="E1869">
        <v>1</v>
      </c>
      <c r="F1869" t="s">
        <v>111</v>
      </c>
      <c r="G1869" t="s">
        <v>90</v>
      </c>
      <c r="H1869" t="s">
        <v>90</v>
      </c>
      <c r="I1869" t="s">
        <v>58</v>
      </c>
      <c r="J1869" t="s">
        <v>90</v>
      </c>
      <c r="K1869">
        <v>0</v>
      </c>
      <c r="L1869" t="s">
        <v>60</v>
      </c>
      <c r="M1869" t="s">
        <v>111</v>
      </c>
      <c r="N1869" t="s">
        <v>64</v>
      </c>
      <c r="O1869" t="s">
        <v>64</v>
      </c>
      <c r="P1869" t="s">
        <v>60</v>
      </c>
      <c r="Q1869" t="s">
        <v>60</v>
      </c>
      <c r="R1869" t="s">
        <v>111</v>
      </c>
      <c r="S1869" t="s">
        <v>111</v>
      </c>
      <c r="T1869">
        <v>20102.75</v>
      </c>
      <c r="U1869" t="s">
        <v>5865</v>
      </c>
      <c r="V1869" t="s">
        <v>7641</v>
      </c>
      <c r="W1869" t="s">
        <v>7642</v>
      </c>
      <c r="X1869" t="s">
        <v>7584</v>
      </c>
      <c r="Y1869" t="s">
        <v>486</v>
      </c>
      <c r="Z1869" t="s">
        <v>6844</v>
      </c>
      <c r="AA1869" t="s">
        <v>5637</v>
      </c>
      <c r="AB1869">
        <v>3</v>
      </c>
      <c r="AC1869">
        <v>66.67</v>
      </c>
      <c r="AD1869">
        <v>50</v>
      </c>
      <c r="AE1869">
        <v>16.670000000000002</v>
      </c>
      <c r="AF1869" t="s">
        <v>136</v>
      </c>
      <c r="AG1869" t="s">
        <v>97</v>
      </c>
      <c r="AH1869" t="s">
        <v>3125</v>
      </c>
      <c r="AI1869" t="s">
        <v>3125</v>
      </c>
      <c r="AJ1869" t="s">
        <v>63</v>
      </c>
      <c r="AK1869" t="s">
        <v>3778</v>
      </c>
      <c r="AL1869" t="s">
        <v>4686</v>
      </c>
      <c r="AM1869" t="s">
        <v>3125</v>
      </c>
      <c r="AN1869">
        <v>29</v>
      </c>
      <c r="AO1869">
        <v>4.5</v>
      </c>
      <c r="AP1869" t="s">
        <v>1938</v>
      </c>
      <c r="AQ1869" t="s">
        <v>63</v>
      </c>
      <c r="AR1869" t="s">
        <v>560</v>
      </c>
      <c r="AS1869" t="s">
        <v>2471</v>
      </c>
      <c r="AT1869" t="s">
        <v>63</v>
      </c>
      <c r="AU1869" t="s">
        <v>1949</v>
      </c>
      <c r="AV1869" t="s">
        <v>136</v>
      </c>
      <c r="AW1869" t="s">
        <v>63</v>
      </c>
      <c r="AX1869">
        <v>42.86</v>
      </c>
      <c r="AY1869">
        <v>57.14</v>
      </c>
      <c r="AZ1869" t="s">
        <v>454</v>
      </c>
      <c r="BA1869" t="s">
        <v>269</v>
      </c>
      <c r="BB1869" t="s">
        <v>144</v>
      </c>
      <c r="BC1869" t="s">
        <v>455</v>
      </c>
      <c r="BD1869" t="s">
        <v>523</v>
      </c>
      <c r="BE1869" t="s">
        <v>424</v>
      </c>
      <c r="BF1869">
        <v>2</v>
      </c>
      <c r="BG1869">
        <f>IF(Table1[[#This Row],[ft_score]]="0 - 0", 1, 0)</f>
        <v>0</v>
      </c>
      <c r="BH1869">
        <f t="shared" si="29"/>
        <v>1</v>
      </c>
    </row>
    <row r="1870" spans="1:60" x14ac:dyDescent="0.25">
      <c r="A1870" s="1">
        <v>4152</v>
      </c>
      <c r="B1870" t="s">
        <v>57</v>
      </c>
      <c r="C1870" t="s">
        <v>110</v>
      </c>
      <c r="D1870">
        <v>1</v>
      </c>
      <c r="E1870">
        <v>1</v>
      </c>
      <c r="F1870" t="s">
        <v>111</v>
      </c>
      <c r="G1870">
        <v>360</v>
      </c>
      <c r="H1870">
        <v>1.01</v>
      </c>
      <c r="I1870" t="s">
        <v>61</v>
      </c>
      <c r="J1870" t="s">
        <v>2172</v>
      </c>
      <c r="K1870">
        <v>100</v>
      </c>
      <c r="L1870" t="s">
        <v>60</v>
      </c>
      <c r="M1870" t="s">
        <v>111</v>
      </c>
      <c r="N1870" t="s">
        <v>64</v>
      </c>
      <c r="O1870" t="s">
        <v>60</v>
      </c>
      <c r="P1870" t="s">
        <v>60</v>
      </c>
      <c r="Q1870" t="s">
        <v>111</v>
      </c>
      <c r="R1870" t="s">
        <v>111</v>
      </c>
      <c r="S1870" t="s">
        <v>111</v>
      </c>
      <c r="T1870">
        <v>17.399999999999999</v>
      </c>
      <c r="U1870" t="s">
        <v>2627</v>
      </c>
      <c r="V1870" t="s">
        <v>2628</v>
      </c>
      <c r="W1870" t="s">
        <v>2629</v>
      </c>
      <c r="X1870" t="s">
        <v>2450</v>
      </c>
      <c r="Y1870" t="s">
        <v>966</v>
      </c>
      <c r="Z1870" t="s">
        <v>1516</v>
      </c>
      <c r="AA1870" t="s">
        <v>1517</v>
      </c>
      <c r="AB1870">
        <v>16</v>
      </c>
      <c r="AC1870">
        <v>75</v>
      </c>
      <c r="AD1870">
        <v>62.5</v>
      </c>
      <c r="AE1870">
        <v>25</v>
      </c>
      <c r="AF1870" t="s">
        <v>83</v>
      </c>
      <c r="AG1870" t="s">
        <v>73</v>
      </c>
      <c r="AH1870" t="s">
        <v>1657</v>
      </c>
      <c r="AI1870" t="s">
        <v>2256</v>
      </c>
      <c r="AJ1870" t="s">
        <v>599</v>
      </c>
      <c r="AK1870" t="s">
        <v>2630</v>
      </c>
      <c r="AL1870" t="s">
        <v>2631</v>
      </c>
      <c r="AM1870" t="s">
        <v>2632</v>
      </c>
      <c r="AN1870">
        <v>-20</v>
      </c>
      <c r="AO1870">
        <v>-3</v>
      </c>
      <c r="AP1870" t="s">
        <v>1085</v>
      </c>
      <c r="AQ1870" t="s">
        <v>97</v>
      </c>
      <c r="AR1870" t="s">
        <v>97</v>
      </c>
      <c r="AS1870" t="s">
        <v>97</v>
      </c>
      <c r="AT1870" t="s">
        <v>97</v>
      </c>
      <c r="AU1870" t="s">
        <v>159</v>
      </c>
      <c r="AV1870" t="s">
        <v>72</v>
      </c>
      <c r="AW1870" t="s">
        <v>83</v>
      </c>
      <c r="AX1870">
        <v>36.229999999999997</v>
      </c>
      <c r="AY1870">
        <v>63.77</v>
      </c>
      <c r="AZ1870" t="s">
        <v>423</v>
      </c>
      <c r="BA1870" t="s">
        <v>89</v>
      </c>
      <c r="BB1870" t="s">
        <v>196</v>
      </c>
      <c r="BC1870" t="s">
        <v>198</v>
      </c>
      <c r="BD1870" t="s">
        <v>87</v>
      </c>
      <c r="BE1870" t="s">
        <v>166</v>
      </c>
      <c r="BF1870">
        <v>1</v>
      </c>
      <c r="BG1870">
        <f>IF(Table1[[#This Row],[ft_score]]="0 - 0", 1, 0)</f>
        <v>0</v>
      </c>
      <c r="BH1870">
        <f t="shared" si="29"/>
        <v>1</v>
      </c>
    </row>
    <row r="1871" spans="1:60" x14ac:dyDescent="0.25">
      <c r="A1871" s="1">
        <v>4158</v>
      </c>
      <c r="B1871" t="s">
        <v>58</v>
      </c>
      <c r="C1871" t="s">
        <v>244</v>
      </c>
      <c r="D1871">
        <v>1</v>
      </c>
      <c r="E1871">
        <v>1</v>
      </c>
      <c r="F1871" t="s">
        <v>111</v>
      </c>
      <c r="G1871" t="s">
        <v>90</v>
      </c>
      <c r="H1871" t="s">
        <v>90</v>
      </c>
      <c r="I1871" t="s">
        <v>58</v>
      </c>
      <c r="J1871" t="s">
        <v>90</v>
      </c>
      <c r="K1871">
        <v>0</v>
      </c>
      <c r="L1871" t="s">
        <v>64</v>
      </c>
      <c r="M1871" t="s">
        <v>111</v>
      </c>
      <c r="N1871" t="s">
        <v>64</v>
      </c>
      <c r="O1871" t="s">
        <v>64</v>
      </c>
      <c r="P1871" t="s">
        <v>64</v>
      </c>
      <c r="Q1871" t="s">
        <v>64</v>
      </c>
      <c r="R1871" t="s">
        <v>64</v>
      </c>
      <c r="S1871" t="s">
        <v>111</v>
      </c>
      <c r="T1871">
        <v>1594.87</v>
      </c>
      <c r="U1871" t="s">
        <v>2659</v>
      </c>
      <c r="V1871" t="s">
        <v>2660</v>
      </c>
      <c r="W1871" t="s">
        <v>2661</v>
      </c>
      <c r="X1871" t="s">
        <v>2450</v>
      </c>
      <c r="Y1871" t="s">
        <v>1008</v>
      </c>
      <c r="Z1871" t="s">
        <v>1534</v>
      </c>
      <c r="AA1871" t="s">
        <v>1535</v>
      </c>
      <c r="AB1871">
        <v>15</v>
      </c>
      <c r="AC1871">
        <v>81.25</v>
      </c>
      <c r="AD1871">
        <v>62.5</v>
      </c>
      <c r="AE1871">
        <v>25</v>
      </c>
      <c r="AF1871" t="s">
        <v>123</v>
      </c>
      <c r="AG1871" t="s">
        <v>73</v>
      </c>
      <c r="AH1871" t="s">
        <v>2662</v>
      </c>
      <c r="AI1871" t="s">
        <v>2663</v>
      </c>
      <c r="AJ1871" t="s">
        <v>796</v>
      </c>
      <c r="AK1871" t="s">
        <v>2664</v>
      </c>
      <c r="AL1871" t="s">
        <v>996</v>
      </c>
      <c r="AM1871" t="s">
        <v>2665</v>
      </c>
      <c r="AN1871">
        <v>4</v>
      </c>
      <c r="AO1871">
        <v>-3</v>
      </c>
      <c r="AP1871" t="s">
        <v>2666</v>
      </c>
      <c r="AQ1871" t="s">
        <v>97</v>
      </c>
      <c r="AR1871" t="s">
        <v>82</v>
      </c>
      <c r="AS1871" t="s">
        <v>72</v>
      </c>
      <c r="AT1871" t="s">
        <v>141</v>
      </c>
      <c r="AU1871" t="s">
        <v>159</v>
      </c>
      <c r="AV1871" t="s">
        <v>72</v>
      </c>
      <c r="AW1871" t="s">
        <v>83</v>
      </c>
      <c r="AX1871">
        <v>39.61</v>
      </c>
      <c r="AY1871">
        <v>60.4</v>
      </c>
      <c r="AZ1871" t="s">
        <v>562</v>
      </c>
      <c r="BA1871" t="s">
        <v>584</v>
      </c>
      <c r="BB1871" t="s">
        <v>125</v>
      </c>
      <c r="BC1871" t="s">
        <v>231</v>
      </c>
      <c r="BD1871" t="s">
        <v>87</v>
      </c>
      <c r="BE1871" t="s">
        <v>105</v>
      </c>
      <c r="BF1871">
        <v>2</v>
      </c>
      <c r="BG1871">
        <f>IF(Table1[[#This Row],[ft_score]]="0 - 0", 1, 0)</f>
        <v>0</v>
      </c>
      <c r="BH1871">
        <f t="shared" si="29"/>
        <v>1</v>
      </c>
    </row>
    <row r="1872" spans="1:60" x14ac:dyDescent="0.25">
      <c r="A1872" s="1">
        <v>4168</v>
      </c>
      <c r="B1872" t="s">
        <v>58</v>
      </c>
      <c r="C1872" t="s">
        <v>167</v>
      </c>
      <c r="D1872">
        <v>1</v>
      </c>
      <c r="E1872">
        <v>1</v>
      </c>
      <c r="F1872" t="s">
        <v>111</v>
      </c>
      <c r="G1872" t="s">
        <v>90</v>
      </c>
      <c r="H1872" t="s">
        <v>90</v>
      </c>
      <c r="I1872" t="s">
        <v>58</v>
      </c>
      <c r="J1872" t="s">
        <v>90</v>
      </c>
      <c r="K1872">
        <v>0</v>
      </c>
      <c r="L1872" t="s">
        <v>201</v>
      </c>
      <c r="M1872" t="s">
        <v>111</v>
      </c>
      <c r="N1872" t="s">
        <v>64</v>
      </c>
      <c r="O1872" t="s">
        <v>201</v>
      </c>
      <c r="P1872" t="s">
        <v>201</v>
      </c>
      <c r="Q1872" t="s">
        <v>111</v>
      </c>
      <c r="R1872" t="s">
        <v>111</v>
      </c>
      <c r="S1872" t="s">
        <v>111</v>
      </c>
      <c r="T1872">
        <v>3708.73</v>
      </c>
      <c r="U1872" t="s">
        <v>450</v>
      </c>
      <c r="V1872" t="s">
        <v>1071</v>
      </c>
      <c r="W1872" t="s">
        <v>2704</v>
      </c>
      <c r="X1872" t="s">
        <v>2450</v>
      </c>
      <c r="Y1872" t="s">
        <v>131</v>
      </c>
      <c r="Z1872" t="s">
        <v>452</v>
      </c>
      <c r="AA1872" t="s">
        <v>453</v>
      </c>
      <c r="AB1872">
        <v>1</v>
      </c>
      <c r="AC1872">
        <v>100</v>
      </c>
      <c r="AD1872">
        <v>100</v>
      </c>
      <c r="AE1872">
        <v>100</v>
      </c>
      <c r="AF1872" t="s">
        <v>560</v>
      </c>
      <c r="AG1872" t="s">
        <v>63</v>
      </c>
      <c r="AH1872" t="s">
        <v>98</v>
      </c>
      <c r="AI1872" t="s">
        <v>1300</v>
      </c>
      <c r="AJ1872" t="s">
        <v>63</v>
      </c>
      <c r="AK1872" t="s">
        <v>701</v>
      </c>
      <c r="AL1872" t="s">
        <v>63</v>
      </c>
      <c r="AM1872" t="s">
        <v>2469</v>
      </c>
      <c r="AN1872">
        <v>-13</v>
      </c>
      <c r="AO1872">
        <v>-5.5</v>
      </c>
      <c r="AP1872" t="s">
        <v>560</v>
      </c>
      <c r="AQ1872" t="s">
        <v>560</v>
      </c>
      <c r="AR1872" t="s">
        <v>63</v>
      </c>
      <c r="AS1872" t="s">
        <v>63</v>
      </c>
      <c r="AT1872" t="s">
        <v>560</v>
      </c>
      <c r="AU1872" t="s">
        <v>97</v>
      </c>
      <c r="AV1872" t="s">
        <v>63</v>
      </c>
      <c r="AW1872" t="s">
        <v>63</v>
      </c>
      <c r="AX1872">
        <v>26.67</v>
      </c>
      <c r="AY1872">
        <v>73.34</v>
      </c>
      <c r="AZ1872" t="s">
        <v>230</v>
      </c>
      <c r="BA1872" t="s">
        <v>196</v>
      </c>
      <c r="BB1872" t="s">
        <v>268</v>
      </c>
      <c r="BC1872" t="s">
        <v>255</v>
      </c>
      <c r="BD1872" t="s">
        <v>423</v>
      </c>
      <c r="BE1872" t="s">
        <v>256</v>
      </c>
      <c r="BF1872">
        <v>1</v>
      </c>
      <c r="BG1872">
        <f>IF(Table1[[#This Row],[ft_score]]="0 - 0", 1, 0)</f>
        <v>0</v>
      </c>
      <c r="BH1872">
        <f t="shared" si="29"/>
        <v>1</v>
      </c>
    </row>
    <row r="1873" spans="1:60" x14ac:dyDescent="0.25">
      <c r="A1873" s="1">
        <v>4180</v>
      </c>
      <c r="B1873" t="s">
        <v>58</v>
      </c>
      <c r="C1873" t="s">
        <v>59</v>
      </c>
      <c r="D1873">
        <v>1</v>
      </c>
      <c r="E1873">
        <v>1</v>
      </c>
      <c r="F1873" t="s">
        <v>111</v>
      </c>
      <c r="G1873" t="s">
        <v>90</v>
      </c>
      <c r="H1873" t="s">
        <v>90</v>
      </c>
      <c r="I1873" t="s">
        <v>58</v>
      </c>
      <c r="J1873" t="s">
        <v>90</v>
      </c>
      <c r="K1873">
        <v>0</v>
      </c>
      <c r="L1873" t="s">
        <v>60</v>
      </c>
      <c r="M1873" t="s">
        <v>111</v>
      </c>
      <c r="N1873" t="s">
        <v>64</v>
      </c>
      <c r="O1873" t="s">
        <v>60</v>
      </c>
      <c r="P1873" t="s">
        <v>60</v>
      </c>
      <c r="Q1873" t="s">
        <v>111</v>
      </c>
      <c r="R1873" t="s">
        <v>111</v>
      </c>
      <c r="S1873" t="s">
        <v>111</v>
      </c>
      <c r="T1873">
        <v>880.13</v>
      </c>
      <c r="U1873" t="s">
        <v>2759</v>
      </c>
      <c r="V1873" t="s">
        <v>2760</v>
      </c>
      <c r="W1873" t="s">
        <v>2761</v>
      </c>
      <c r="X1873" t="s">
        <v>2450</v>
      </c>
      <c r="Y1873" t="s">
        <v>1695</v>
      </c>
      <c r="Z1873" t="s">
        <v>2333</v>
      </c>
      <c r="AA1873" t="s">
        <v>2334</v>
      </c>
      <c r="AB1873">
        <v>0</v>
      </c>
      <c r="AC1873">
        <v>0</v>
      </c>
      <c r="AD1873">
        <v>0</v>
      </c>
      <c r="AE1873">
        <v>0</v>
      </c>
      <c r="AF1873" t="s">
        <v>63</v>
      </c>
      <c r="AG1873" t="s">
        <v>63</v>
      </c>
      <c r="AH1873" t="s">
        <v>63</v>
      </c>
      <c r="AI1873" t="s">
        <v>63</v>
      </c>
      <c r="AJ1873" t="s">
        <v>63</v>
      </c>
      <c r="AK1873" t="s">
        <v>63</v>
      </c>
      <c r="AL1873" t="s">
        <v>63</v>
      </c>
      <c r="AM1873" t="s">
        <v>63</v>
      </c>
      <c r="AN1873">
        <v>-20</v>
      </c>
      <c r="AO1873">
        <v>1</v>
      </c>
      <c r="AP1873" t="s">
        <v>63</v>
      </c>
      <c r="AQ1873" t="s">
        <v>63</v>
      </c>
      <c r="AR1873" t="s">
        <v>63</v>
      </c>
      <c r="AS1873" t="s">
        <v>63</v>
      </c>
      <c r="AT1873" t="s">
        <v>63</v>
      </c>
      <c r="AU1873" t="s">
        <v>63</v>
      </c>
      <c r="AV1873" t="s">
        <v>63</v>
      </c>
      <c r="AW1873" t="s">
        <v>63</v>
      </c>
      <c r="AX1873">
        <v>0</v>
      </c>
      <c r="AY1873">
        <v>0</v>
      </c>
      <c r="AZ1873" t="s">
        <v>268</v>
      </c>
      <c r="BA1873" t="s">
        <v>928</v>
      </c>
      <c r="BB1873" t="s">
        <v>268</v>
      </c>
      <c r="BC1873" t="s">
        <v>231</v>
      </c>
      <c r="BD1873" t="s">
        <v>87</v>
      </c>
      <c r="BE1873" t="s">
        <v>105</v>
      </c>
      <c r="BF1873">
        <v>2</v>
      </c>
      <c r="BG1873">
        <f>IF(Table1[[#This Row],[ft_score]]="0 - 0", 1, 0)</f>
        <v>0</v>
      </c>
      <c r="BH1873">
        <f t="shared" si="29"/>
        <v>1</v>
      </c>
    </row>
    <row r="1874" spans="1:60" x14ac:dyDescent="0.25">
      <c r="A1874" s="1">
        <v>4190</v>
      </c>
      <c r="B1874" t="s">
        <v>58</v>
      </c>
      <c r="C1874" t="s">
        <v>2489</v>
      </c>
      <c r="D1874">
        <v>1</v>
      </c>
      <c r="E1874">
        <v>1</v>
      </c>
      <c r="F1874" t="s">
        <v>111</v>
      </c>
      <c r="G1874" t="s">
        <v>90</v>
      </c>
      <c r="H1874" t="s">
        <v>90</v>
      </c>
      <c r="I1874" t="s">
        <v>58</v>
      </c>
      <c r="J1874" t="s">
        <v>90</v>
      </c>
      <c r="K1874">
        <v>0</v>
      </c>
      <c r="L1874" t="s">
        <v>111</v>
      </c>
      <c r="M1874" t="s">
        <v>111</v>
      </c>
      <c r="N1874" t="s">
        <v>64</v>
      </c>
      <c r="O1874" t="s">
        <v>60</v>
      </c>
      <c r="P1874" t="s">
        <v>60</v>
      </c>
      <c r="Q1874" t="s">
        <v>111</v>
      </c>
      <c r="R1874" t="s">
        <v>111</v>
      </c>
      <c r="S1874">
        <v>0</v>
      </c>
      <c r="T1874">
        <v>808.31</v>
      </c>
      <c r="U1874" t="s">
        <v>2795</v>
      </c>
      <c r="V1874" t="s">
        <v>2796</v>
      </c>
      <c r="W1874" t="s">
        <v>2797</v>
      </c>
      <c r="X1874" t="s">
        <v>2450</v>
      </c>
      <c r="Y1874" t="s">
        <v>548</v>
      </c>
      <c r="Z1874" t="s">
        <v>2349</v>
      </c>
      <c r="AA1874" t="s">
        <v>2350</v>
      </c>
      <c r="AB1874">
        <v>0</v>
      </c>
      <c r="AC1874">
        <v>0</v>
      </c>
      <c r="AD1874">
        <v>0</v>
      </c>
      <c r="AE1874">
        <v>0</v>
      </c>
      <c r="AF1874" t="s">
        <v>63</v>
      </c>
      <c r="AG1874" t="s">
        <v>63</v>
      </c>
      <c r="AH1874" t="s">
        <v>63</v>
      </c>
      <c r="AI1874" t="s">
        <v>63</v>
      </c>
      <c r="AJ1874" t="s">
        <v>63</v>
      </c>
      <c r="AK1874" t="s">
        <v>63</v>
      </c>
      <c r="AL1874" t="s">
        <v>63</v>
      </c>
      <c r="AM1874" t="s">
        <v>63</v>
      </c>
      <c r="AN1874">
        <v>-6</v>
      </c>
      <c r="AO1874">
        <v>-8</v>
      </c>
      <c r="AP1874" t="s">
        <v>63</v>
      </c>
      <c r="AQ1874" t="s">
        <v>63</v>
      </c>
      <c r="AR1874" t="s">
        <v>63</v>
      </c>
      <c r="AS1874" t="s">
        <v>63</v>
      </c>
      <c r="AT1874" t="s">
        <v>63</v>
      </c>
      <c r="AU1874" t="s">
        <v>63</v>
      </c>
      <c r="AV1874" t="s">
        <v>63</v>
      </c>
      <c r="AW1874" t="s">
        <v>63</v>
      </c>
      <c r="AX1874">
        <v>0</v>
      </c>
      <c r="AY1874">
        <v>0</v>
      </c>
      <c r="AZ1874" t="s">
        <v>424</v>
      </c>
      <c r="BA1874" t="s">
        <v>87</v>
      </c>
      <c r="BB1874" t="s">
        <v>454</v>
      </c>
      <c r="BC1874" t="s">
        <v>423</v>
      </c>
      <c r="BD1874" t="s">
        <v>523</v>
      </c>
      <c r="BE1874" t="s">
        <v>424</v>
      </c>
      <c r="BF1874">
        <v>2</v>
      </c>
      <c r="BG1874">
        <f>IF(Table1[[#This Row],[ft_score]]="0 - 0", 1, 0)</f>
        <v>0</v>
      </c>
      <c r="BH1874">
        <f t="shared" si="29"/>
        <v>1</v>
      </c>
    </row>
    <row r="1875" spans="1:60" x14ac:dyDescent="0.25">
      <c r="A1875" s="1">
        <v>4191</v>
      </c>
      <c r="B1875" t="s">
        <v>58</v>
      </c>
      <c r="C1875" t="s">
        <v>2798</v>
      </c>
      <c r="D1875">
        <v>1</v>
      </c>
      <c r="E1875">
        <v>1</v>
      </c>
      <c r="F1875" t="s">
        <v>111</v>
      </c>
      <c r="G1875" t="s">
        <v>90</v>
      </c>
      <c r="H1875" t="s">
        <v>90</v>
      </c>
      <c r="I1875" t="s">
        <v>58</v>
      </c>
      <c r="J1875" t="s">
        <v>90</v>
      </c>
      <c r="K1875">
        <v>0</v>
      </c>
      <c r="L1875" t="s">
        <v>60</v>
      </c>
      <c r="M1875" t="s">
        <v>111</v>
      </c>
      <c r="N1875" t="s">
        <v>64</v>
      </c>
      <c r="O1875" t="s">
        <v>60</v>
      </c>
      <c r="P1875" t="s">
        <v>60</v>
      </c>
      <c r="Q1875" t="s">
        <v>111</v>
      </c>
      <c r="R1875" t="s">
        <v>111</v>
      </c>
      <c r="S1875">
        <v>0</v>
      </c>
      <c r="T1875">
        <v>404.56</v>
      </c>
      <c r="U1875" t="s">
        <v>202</v>
      </c>
      <c r="V1875" t="s">
        <v>2089</v>
      </c>
      <c r="W1875" t="s">
        <v>2799</v>
      </c>
      <c r="X1875" t="s">
        <v>2450</v>
      </c>
      <c r="Y1875" t="s">
        <v>548</v>
      </c>
      <c r="Z1875" t="s">
        <v>205</v>
      </c>
      <c r="AA1875" t="s">
        <v>206</v>
      </c>
      <c r="AB1875">
        <v>16</v>
      </c>
      <c r="AC1875">
        <v>68.75</v>
      </c>
      <c r="AD1875">
        <v>31.25</v>
      </c>
      <c r="AE1875">
        <v>6.25</v>
      </c>
      <c r="AF1875" t="s">
        <v>63</v>
      </c>
      <c r="AG1875" t="s">
        <v>116</v>
      </c>
      <c r="AH1875" t="s">
        <v>2800</v>
      </c>
      <c r="AI1875" t="s">
        <v>915</v>
      </c>
      <c r="AJ1875" t="s">
        <v>2801</v>
      </c>
      <c r="AK1875" t="s">
        <v>1864</v>
      </c>
      <c r="AL1875" t="s">
        <v>1011</v>
      </c>
      <c r="AM1875" t="s">
        <v>2802</v>
      </c>
      <c r="AN1875">
        <v>-16</v>
      </c>
      <c r="AO1875">
        <v>-8</v>
      </c>
      <c r="AP1875" t="s">
        <v>2803</v>
      </c>
      <c r="AQ1875" t="s">
        <v>82</v>
      </c>
      <c r="AR1875" t="s">
        <v>81</v>
      </c>
      <c r="AS1875" t="s">
        <v>82</v>
      </c>
      <c r="AT1875" t="s">
        <v>97</v>
      </c>
      <c r="AU1875" t="s">
        <v>72</v>
      </c>
      <c r="AV1875" t="s">
        <v>72</v>
      </c>
      <c r="AW1875" t="s">
        <v>63</v>
      </c>
      <c r="AX1875">
        <v>48</v>
      </c>
      <c r="AY1875">
        <v>52.01</v>
      </c>
      <c r="AZ1875" t="s">
        <v>928</v>
      </c>
      <c r="BA1875" t="s">
        <v>143</v>
      </c>
      <c r="BB1875" t="s">
        <v>285</v>
      </c>
      <c r="BC1875" t="s">
        <v>215</v>
      </c>
      <c r="BD1875" t="s">
        <v>88</v>
      </c>
      <c r="BE1875" t="s">
        <v>350</v>
      </c>
      <c r="BF1875">
        <v>1</v>
      </c>
      <c r="BG1875">
        <f>IF(Table1[[#This Row],[ft_score]]="0 - 0", 1, 0)</f>
        <v>0</v>
      </c>
      <c r="BH1875">
        <f t="shared" si="29"/>
        <v>1</v>
      </c>
    </row>
    <row r="1876" spans="1:60" x14ac:dyDescent="0.25">
      <c r="A1876" s="1">
        <v>6046</v>
      </c>
      <c r="B1876" t="s">
        <v>5152</v>
      </c>
      <c r="C1876" t="s">
        <v>167</v>
      </c>
      <c r="D1876">
        <v>1</v>
      </c>
      <c r="E1876">
        <v>1</v>
      </c>
      <c r="F1876" t="s">
        <v>111</v>
      </c>
      <c r="G1876">
        <v>1.1200000000000001</v>
      </c>
      <c r="H1876">
        <v>1.01</v>
      </c>
      <c r="I1876" t="s">
        <v>61</v>
      </c>
      <c r="J1876" t="s">
        <v>4485</v>
      </c>
      <c r="K1876">
        <v>1.5</v>
      </c>
      <c r="L1876" t="s">
        <v>201</v>
      </c>
      <c r="M1876" t="s">
        <v>111</v>
      </c>
      <c r="N1876" t="s">
        <v>64</v>
      </c>
      <c r="O1876" t="s">
        <v>64</v>
      </c>
      <c r="P1876" t="s">
        <v>201</v>
      </c>
      <c r="Q1876" t="s">
        <v>201</v>
      </c>
      <c r="R1876" t="s">
        <v>201</v>
      </c>
      <c r="S1876" t="s">
        <v>111</v>
      </c>
      <c r="T1876">
        <v>796.25</v>
      </c>
      <c r="U1876" t="s">
        <v>5815</v>
      </c>
      <c r="V1876" t="s">
        <v>5961</v>
      </c>
      <c r="W1876" t="s">
        <v>7660</v>
      </c>
      <c r="X1876" t="s">
        <v>7584</v>
      </c>
      <c r="Y1876" t="s">
        <v>486</v>
      </c>
      <c r="Z1876" t="s">
        <v>5718</v>
      </c>
      <c r="AA1876" t="s">
        <v>5719</v>
      </c>
      <c r="AB1876">
        <v>2</v>
      </c>
      <c r="AC1876">
        <v>75</v>
      </c>
      <c r="AD1876">
        <v>50</v>
      </c>
      <c r="AE1876">
        <v>25</v>
      </c>
      <c r="AF1876" t="s">
        <v>73</v>
      </c>
      <c r="AG1876" t="s">
        <v>73</v>
      </c>
      <c r="AH1876" t="s">
        <v>2364</v>
      </c>
      <c r="AI1876" t="s">
        <v>1338</v>
      </c>
      <c r="AJ1876" t="s">
        <v>63</v>
      </c>
      <c r="AK1876" t="s">
        <v>73</v>
      </c>
      <c r="AL1876" t="s">
        <v>83</v>
      </c>
      <c r="AM1876" t="s">
        <v>83</v>
      </c>
      <c r="AN1876">
        <v>-17</v>
      </c>
      <c r="AO1876">
        <v>-0.5</v>
      </c>
      <c r="AP1876" t="s">
        <v>141</v>
      </c>
      <c r="AQ1876" t="s">
        <v>560</v>
      </c>
      <c r="AR1876" t="s">
        <v>63</v>
      </c>
      <c r="AS1876" t="s">
        <v>560</v>
      </c>
      <c r="AT1876" t="s">
        <v>63</v>
      </c>
      <c r="AU1876" t="s">
        <v>73</v>
      </c>
      <c r="AV1876" t="s">
        <v>63</v>
      </c>
      <c r="AW1876" t="s">
        <v>63</v>
      </c>
      <c r="AX1876">
        <v>62.5</v>
      </c>
      <c r="AY1876">
        <v>37.5</v>
      </c>
      <c r="AZ1876" t="s">
        <v>255</v>
      </c>
      <c r="BA1876" t="s">
        <v>256</v>
      </c>
      <c r="BB1876" t="s">
        <v>829</v>
      </c>
      <c r="BC1876" t="s">
        <v>88</v>
      </c>
      <c r="BD1876" t="s">
        <v>385</v>
      </c>
      <c r="BE1876" t="s">
        <v>2613</v>
      </c>
      <c r="BF1876">
        <v>1</v>
      </c>
      <c r="BG1876">
        <f>IF(Table1[[#This Row],[ft_score]]="0 - 0", 1, 0)</f>
        <v>0</v>
      </c>
      <c r="BH1876">
        <f t="shared" si="29"/>
        <v>1</v>
      </c>
    </row>
    <row r="1877" spans="1:60" x14ac:dyDescent="0.25">
      <c r="A1877" s="1">
        <v>4197</v>
      </c>
      <c r="B1877" t="s">
        <v>58</v>
      </c>
      <c r="C1877" t="s">
        <v>200</v>
      </c>
      <c r="D1877">
        <v>1</v>
      </c>
      <c r="E1877">
        <v>1</v>
      </c>
      <c r="F1877" t="s">
        <v>111</v>
      </c>
      <c r="G1877" t="s">
        <v>90</v>
      </c>
      <c r="H1877" t="s">
        <v>90</v>
      </c>
      <c r="I1877" t="s">
        <v>58</v>
      </c>
      <c r="J1877" t="s">
        <v>90</v>
      </c>
      <c r="K1877">
        <v>0</v>
      </c>
      <c r="L1877" t="s">
        <v>111</v>
      </c>
      <c r="M1877" t="s">
        <v>111</v>
      </c>
      <c r="N1877" t="s">
        <v>64</v>
      </c>
      <c r="O1877" t="s">
        <v>60</v>
      </c>
      <c r="P1877" t="s">
        <v>111</v>
      </c>
      <c r="Q1877" t="s">
        <v>111</v>
      </c>
      <c r="R1877" t="s">
        <v>111</v>
      </c>
      <c r="S1877" t="s">
        <v>111</v>
      </c>
      <c r="T1877">
        <v>44.63</v>
      </c>
      <c r="U1877" t="s">
        <v>1347</v>
      </c>
      <c r="V1877" t="s">
        <v>2839</v>
      </c>
      <c r="W1877" t="s">
        <v>2840</v>
      </c>
      <c r="X1877" t="s">
        <v>2450</v>
      </c>
      <c r="Y1877" t="s">
        <v>2841</v>
      </c>
      <c r="Z1877" t="s">
        <v>668</v>
      </c>
      <c r="AA1877" t="s">
        <v>669</v>
      </c>
      <c r="AB1877">
        <v>22</v>
      </c>
      <c r="AC1877">
        <v>50</v>
      </c>
      <c r="AD1877">
        <v>12.5</v>
      </c>
      <c r="AE1877">
        <v>0</v>
      </c>
      <c r="AF1877" t="s">
        <v>63</v>
      </c>
      <c r="AG1877" t="s">
        <v>116</v>
      </c>
      <c r="AH1877" t="s">
        <v>307</v>
      </c>
      <c r="AI1877" t="s">
        <v>2842</v>
      </c>
      <c r="AJ1877" t="s">
        <v>2133</v>
      </c>
      <c r="AK1877" t="s">
        <v>2843</v>
      </c>
      <c r="AL1877" t="s">
        <v>2464</v>
      </c>
      <c r="AM1877" t="s">
        <v>1781</v>
      </c>
      <c r="AN1877">
        <v>-12</v>
      </c>
      <c r="AO1877">
        <v>-13</v>
      </c>
      <c r="AP1877" t="s">
        <v>2844</v>
      </c>
      <c r="AQ1877" t="s">
        <v>81</v>
      </c>
      <c r="AR1877" t="s">
        <v>82</v>
      </c>
      <c r="AS1877" t="s">
        <v>73</v>
      </c>
      <c r="AT1877" t="s">
        <v>73</v>
      </c>
      <c r="AU1877" t="s">
        <v>63</v>
      </c>
      <c r="AV1877" t="s">
        <v>63</v>
      </c>
      <c r="AW1877" t="s">
        <v>63</v>
      </c>
      <c r="AX1877">
        <v>45.59</v>
      </c>
      <c r="AY1877">
        <v>54.41</v>
      </c>
      <c r="AZ1877" t="s">
        <v>269</v>
      </c>
      <c r="BA1877" t="s">
        <v>196</v>
      </c>
      <c r="BB1877" t="s">
        <v>285</v>
      </c>
      <c r="BC1877" t="s">
        <v>146</v>
      </c>
      <c r="BD1877" t="s">
        <v>312</v>
      </c>
      <c r="BE1877" t="s">
        <v>109</v>
      </c>
      <c r="BF1877">
        <v>1</v>
      </c>
      <c r="BG1877">
        <f>IF(Table1[[#This Row],[ft_score]]="0 - 0", 1, 0)</f>
        <v>0</v>
      </c>
      <c r="BH1877">
        <f t="shared" si="29"/>
        <v>1</v>
      </c>
    </row>
    <row r="1878" spans="1:60" x14ac:dyDescent="0.25">
      <c r="A1878" s="1">
        <v>4206</v>
      </c>
      <c r="B1878" t="s">
        <v>58</v>
      </c>
      <c r="C1878" t="s">
        <v>59</v>
      </c>
      <c r="D1878">
        <v>1</v>
      </c>
      <c r="E1878">
        <v>1</v>
      </c>
      <c r="F1878" t="s">
        <v>111</v>
      </c>
      <c r="G1878" t="s">
        <v>90</v>
      </c>
      <c r="H1878" t="s">
        <v>90</v>
      </c>
      <c r="I1878" t="s">
        <v>58</v>
      </c>
      <c r="J1878" t="s">
        <v>90</v>
      </c>
      <c r="K1878">
        <v>0</v>
      </c>
      <c r="L1878" t="s">
        <v>64</v>
      </c>
      <c r="M1878" t="s">
        <v>111</v>
      </c>
      <c r="N1878">
        <v>0</v>
      </c>
      <c r="O1878" t="s">
        <v>64</v>
      </c>
      <c r="P1878" t="s">
        <v>64</v>
      </c>
      <c r="Q1878" t="s">
        <v>64</v>
      </c>
      <c r="R1878" t="s">
        <v>60</v>
      </c>
      <c r="S1878" t="s">
        <v>111</v>
      </c>
      <c r="T1878">
        <v>3814.33</v>
      </c>
      <c r="U1878" t="s">
        <v>1323</v>
      </c>
      <c r="V1878" t="s">
        <v>1932</v>
      </c>
      <c r="W1878" t="s">
        <v>2885</v>
      </c>
      <c r="X1878" t="s">
        <v>2450</v>
      </c>
      <c r="Y1878" t="s">
        <v>69</v>
      </c>
      <c r="Z1878" t="s">
        <v>1261</v>
      </c>
      <c r="AA1878" t="s">
        <v>1262</v>
      </c>
      <c r="AB1878">
        <v>13</v>
      </c>
      <c r="AC1878">
        <v>75</v>
      </c>
      <c r="AD1878">
        <v>37.5</v>
      </c>
      <c r="AE1878">
        <v>12.5</v>
      </c>
      <c r="AF1878" t="s">
        <v>83</v>
      </c>
      <c r="AG1878" t="s">
        <v>73</v>
      </c>
      <c r="AH1878" t="s">
        <v>1807</v>
      </c>
      <c r="AI1878" t="s">
        <v>2886</v>
      </c>
      <c r="AJ1878" t="s">
        <v>2887</v>
      </c>
      <c r="AK1878" t="s">
        <v>72</v>
      </c>
      <c r="AL1878" t="s">
        <v>72</v>
      </c>
      <c r="AM1878" t="s">
        <v>840</v>
      </c>
      <c r="AN1878">
        <v>-4</v>
      </c>
      <c r="AO1878">
        <v>7</v>
      </c>
      <c r="AP1878" t="s">
        <v>2888</v>
      </c>
      <c r="AQ1878" t="s">
        <v>97</v>
      </c>
      <c r="AR1878" t="s">
        <v>97</v>
      </c>
      <c r="AS1878" t="s">
        <v>335</v>
      </c>
      <c r="AT1878" t="s">
        <v>72</v>
      </c>
      <c r="AU1878" t="s">
        <v>82</v>
      </c>
      <c r="AV1878" t="s">
        <v>63</v>
      </c>
      <c r="AW1878" t="s">
        <v>63</v>
      </c>
      <c r="AX1878">
        <v>45.32</v>
      </c>
      <c r="AY1878">
        <v>54.69</v>
      </c>
      <c r="AZ1878" t="s">
        <v>705</v>
      </c>
      <c r="BA1878" t="s">
        <v>147</v>
      </c>
      <c r="BB1878" t="s">
        <v>506</v>
      </c>
      <c r="BC1878" t="s">
        <v>385</v>
      </c>
      <c r="BD1878" t="s">
        <v>231</v>
      </c>
      <c r="BE1878" t="s">
        <v>386</v>
      </c>
      <c r="BF1878">
        <v>1</v>
      </c>
      <c r="BG1878">
        <f>IF(Table1[[#This Row],[ft_score]]="0 - 0", 1, 0)</f>
        <v>0</v>
      </c>
      <c r="BH1878">
        <f t="shared" si="29"/>
        <v>1</v>
      </c>
    </row>
    <row r="1879" spans="1:60" x14ac:dyDescent="0.25">
      <c r="A1879" s="1">
        <v>4209</v>
      </c>
      <c r="B1879" t="s">
        <v>58</v>
      </c>
      <c r="C1879" t="s">
        <v>59</v>
      </c>
      <c r="D1879">
        <v>1</v>
      </c>
      <c r="E1879">
        <v>1</v>
      </c>
      <c r="F1879" t="s">
        <v>111</v>
      </c>
      <c r="G1879" t="s">
        <v>90</v>
      </c>
      <c r="H1879" t="s">
        <v>90</v>
      </c>
      <c r="I1879" t="s">
        <v>58</v>
      </c>
      <c r="J1879" t="s">
        <v>90</v>
      </c>
      <c r="K1879">
        <v>0</v>
      </c>
      <c r="L1879" t="s">
        <v>64</v>
      </c>
      <c r="M1879" t="s">
        <v>111</v>
      </c>
      <c r="N1879" t="s">
        <v>64</v>
      </c>
      <c r="O1879" t="s">
        <v>64</v>
      </c>
      <c r="P1879" t="s">
        <v>64</v>
      </c>
      <c r="Q1879" t="s">
        <v>64</v>
      </c>
      <c r="R1879" t="s">
        <v>60</v>
      </c>
      <c r="S1879" t="s">
        <v>111</v>
      </c>
      <c r="T1879">
        <v>621.80999999999995</v>
      </c>
      <c r="U1879" t="s">
        <v>2024</v>
      </c>
      <c r="V1879" t="s">
        <v>593</v>
      </c>
      <c r="W1879" t="s">
        <v>2895</v>
      </c>
      <c r="X1879" t="s">
        <v>2450</v>
      </c>
      <c r="Y1879" t="s">
        <v>1308</v>
      </c>
      <c r="Z1879" t="s">
        <v>205</v>
      </c>
      <c r="AA1879" t="s">
        <v>206</v>
      </c>
      <c r="AB1879">
        <v>16</v>
      </c>
      <c r="AC1879">
        <v>56.25</v>
      </c>
      <c r="AD1879">
        <v>50</v>
      </c>
      <c r="AE1879">
        <v>12.5</v>
      </c>
      <c r="AF1879" t="s">
        <v>63</v>
      </c>
      <c r="AG1879" t="s">
        <v>73</v>
      </c>
      <c r="AH1879" t="s">
        <v>192</v>
      </c>
      <c r="AI1879" t="s">
        <v>1011</v>
      </c>
      <c r="AJ1879" t="s">
        <v>597</v>
      </c>
      <c r="AK1879" t="s">
        <v>2896</v>
      </c>
      <c r="AL1879" t="s">
        <v>1994</v>
      </c>
      <c r="AM1879" t="s">
        <v>2897</v>
      </c>
      <c r="AN1879">
        <v>-9</v>
      </c>
      <c r="AO1879">
        <v>-2.5</v>
      </c>
      <c r="AP1879" t="s">
        <v>2898</v>
      </c>
      <c r="AQ1879" t="s">
        <v>97</v>
      </c>
      <c r="AR1879" t="s">
        <v>82</v>
      </c>
      <c r="AS1879" t="s">
        <v>82</v>
      </c>
      <c r="AT1879" t="s">
        <v>97</v>
      </c>
      <c r="AU1879" t="s">
        <v>73</v>
      </c>
      <c r="AV1879" t="s">
        <v>63</v>
      </c>
      <c r="AW1879" t="s">
        <v>63</v>
      </c>
      <c r="AX1879">
        <v>50.53</v>
      </c>
      <c r="AY1879">
        <v>49.47</v>
      </c>
      <c r="AZ1879" t="s">
        <v>124</v>
      </c>
      <c r="BA1879" t="s">
        <v>362</v>
      </c>
      <c r="BB1879" t="s">
        <v>348</v>
      </c>
      <c r="BC1879" t="s">
        <v>84</v>
      </c>
      <c r="BD1879" t="s">
        <v>300</v>
      </c>
      <c r="BE1879" t="s">
        <v>216</v>
      </c>
      <c r="BF1879">
        <v>1</v>
      </c>
      <c r="BG1879">
        <f>IF(Table1[[#This Row],[ft_score]]="0 - 0", 1, 0)</f>
        <v>0</v>
      </c>
      <c r="BH1879">
        <f t="shared" si="29"/>
        <v>1</v>
      </c>
    </row>
    <row r="1880" spans="1:60" x14ac:dyDescent="0.25">
      <c r="A1880" s="1">
        <v>4213</v>
      </c>
      <c r="B1880" t="s">
        <v>58</v>
      </c>
      <c r="C1880" t="s">
        <v>636</v>
      </c>
      <c r="D1880">
        <v>1</v>
      </c>
      <c r="E1880">
        <v>1</v>
      </c>
      <c r="F1880" t="s">
        <v>111</v>
      </c>
      <c r="G1880" t="s">
        <v>90</v>
      </c>
      <c r="H1880" t="s">
        <v>90</v>
      </c>
      <c r="I1880" t="s">
        <v>58</v>
      </c>
      <c r="J1880" t="s">
        <v>90</v>
      </c>
      <c r="K1880">
        <v>0</v>
      </c>
      <c r="L1880" t="s">
        <v>64</v>
      </c>
      <c r="M1880" t="s">
        <v>111</v>
      </c>
      <c r="N1880" t="s">
        <v>64</v>
      </c>
      <c r="O1880" t="s">
        <v>64</v>
      </c>
      <c r="P1880" t="s">
        <v>64</v>
      </c>
      <c r="Q1880" t="s">
        <v>111</v>
      </c>
      <c r="R1880" t="s">
        <v>111</v>
      </c>
      <c r="S1880" t="s">
        <v>111</v>
      </c>
      <c r="T1880">
        <v>594.76</v>
      </c>
      <c r="U1880" t="s">
        <v>2913</v>
      </c>
      <c r="V1880" t="s">
        <v>2053</v>
      </c>
      <c r="W1880" t="s">
        <v>2914</v>
      </c>
      <c r="X1880" t="s">
        <v>2450</v>
      </c>
      <c r="Y1880" t="s">
        <v>1308</v>
      </c>
      <c r="Z1880" t="s">
        <v>1908</v>
      </c>
      <c r="AA1880" t="s">
        <v>1909</v>
      </c>
      <c r="AB1880">
        <v>20</v>
      </c>
      <c r="AC1880">
        <v>56.25</v>
      </c>
      <c r="AD1880">
        <v>43.75</v>
      </c>
      <c r="AE1880">
        <v>18.75</v>
      </c>
      <c r="AF1880" t="s">
        <v>123</v>
      </c>
      <c r="AG1880" t="s">
        <v>159</v>
      </c>
      <c r="AH1880" t="s">
        <v>1414</v>
      </c>
      <c r="AI1880" t="s">
        <v>2915</v>
      </c>
      <c r="AJ1880" t="s">
        <v>1903</v>
      </c>
      <c r="AK1880" t="s">
        <v>2916</v>
      </c>
      <c r="AL1880" t="s">
        <v>1722</v>
      </c>
      <c r="AM1880" t="s">
        <v>2263</v>
      </c>
      <c r="AN1880">
        <v>-9</v>
      </c>
      <c r="AO1880">
        <v>3.5</v>
      </c>
      <c r="AP1880" t="s">
        <v>2917</v>
      </c>
      <c r="AQ1880" t="s">
        <v>82</v>
      </c>
      <c r="AR1880" t="s">
        <v>97</v>
      </c>
      <c r="AS1880" t="s">
        <v>97</v>
      </c>
      <c r="AT1880" t="s">
        <v>82</v>
      </c>
      <c r="AU1880" t="s">
        <v>159</v>
      </c>
      <c r="AV1880" t="s">
        <v>83</v>
      </c>
      <c r="AW1880" t="s">
        <v>83</v>
      </c>
      <c r="AX1880">
        <v>39.76</v>
      </c>
      <c r="AY1880">
        <v>60.25</v>
      </c>
      <c r="AZ1880" t="s">
        <v>146</v>
      </c>
      <c r="BA1880" t="s">
        <v>298</v>
      </c>
      <c r="BB1880" t="s">
        <v>268</v>
      </c>
      <c r="BC1880" t="s">
        <v>197</v>
      </c>
      <c r="BD1880" t="s">
        <v>455</v>
      </c>
      <c r="BE1880" t="s">
        <v>199</v>
      </c>
      <c r="BF1880">
        <v>1</v>
      </c>
      <c r="BG1880">
        <f>IF(Table1[[#This Row],[ft_score]]="0 - 0", 1, 0)</f>
        <v>0</v>
      </c>
      <c r="BH1880">
        <f t="shared" si="29"/>
        <v>1</v>
      </c>
    </row>
    <row r="1881" spans="1:60" x14ac:dyDescent="0.25">
      <c r="A1881" s="1">
        <v>4218</v>
      </c>
      <c r="B1881" t="s">
        <v>57</v>
      </c>
      <c r="C1881" t="s">
        <v>126</v>
      </c>
      <c r="D1881">
        <v>1</v>
      </c>
      <c r="E1881">
        <v>1</v>
      </c>
      <c r="F1881" t="s">
        <v>111</v>
      </c>
      <c r="G1881">
        <v>240</v>
      </c>
      <c r="H1881">
        <v>1.01</v>
      </c>
      <c r="I1881" t="s">
        <v>61</v>
      </c>
      <c r="J1881" t="s">
        <v>2942</v>
      </c>
      <c r="K1881">
        <v>100</v>
      </c>
      <c r="L1881" t="s">
        <v>64</v>
      </c>
      <c r="M1881" t="s">
        <v>111</v>
      </c>
      <c r="N1881" t="s">
        <v>64</v>
      </c>
      <c r="O1881" t="s">
        <v>64</v>
      </c>
      <c r="P1881" t="s">
        <v>64</v>
      </c>
      <c r="Q1881" t="s">
        <v>64</v>
      </c>
      <c r="R1881" t="s">
        <v>60</v>
      </c>
      <c r="S1881" t="s">
        <v>111</v>
      </c>
      <c r="T1881">
        <v>300.79000000000002</v>
      </c>
      <c r="U1881" t="s">
        <v>1701</v>
      </c>
      <c r="V1881" t="s">
        <v>1674</v>
      </c>
      <c r="W1881" t="s">
        <v>2943</v>
      </c>
      <c r="X1881" t="s">
        <v>2450</v>
      </c>
      <c r="Y1881" t="s">
        <v>596</v>
      </c>
      <c r="Z1881" t="s">
        <v>668</v>
      </c>
      <c r="AA1881" t="s">
        <v>669</v>
      </c>
      <c r="AB1881">
        <v>21</v>
      </c>
      <c r="AC1881">
        <v>93.75</v>
      </c>
      <c r="AD1881">
        <v>37.5</v>
      </c>
      <c r="AE1881">
        <v>12.5</v>
      </c>
      <c r="AF1881" t="s">
        <v>83</v>
      </c>
      <c r="AG1881" t="s">
        <v>123</v>
      </c>
      <c r="AH1881" t="s">
        <v>136</v>
      </c>
      <c r="AI1881" t="s">
        <v>2160</v>
      </c>
      <c r="AJ1881" t="s">
        <v>2944</v>
      </c>
      <c r="AK1881" t="s">
        <v>1565</v>
      </c>
      <c r="AL1881" t="s">
        <v>2944</v>
      </c>
      <c r="AM1881" t="s">
        <v>2058</v>
      </c>
      <c r="AN1881">
        <v>33</v>
      </c>
      <c r="AO1881">
        <v>2.5</v>
      </c>
      <c r="AP1881" t="s">
        <v>2945</v>
      </c>
      <c r="AQ1881" t="s">
        <v>73</v>
      </c>
      <c r="AR1881" t="s">
        <v>81</v>
      </c>
      <c r="AS1881" t="s">
        <v>73</v>
      </c>
      <c r="AT1881" t="s">
        <v>141</v>
      </c>
      <c r="AU1881" t="s">
        <v>159</v>
      </c>
      <c r="AV1881" t="s">
        <v>123</v>
      </c>
      <c r="AW1881" t="s">
        <v>63</v>
      </c>
      <c r="AX1881">
        <v>50</v>
      </c>
      <c r="AY1881">
        <v>50</v>
      </c>
      <c r="AZ1881" t="s">
        <v>112</v>
      </c>
      <c r="BA1881" t="s">
        <v>561</v>
      </c>
      <c r="BB1881" t="s">
        <v>561</v>
      </c>
      <c r="BC1881" t="s">
        <v>271</v>
      </c>
      <c r="BD1881" t="s">
        <v>270</v>
      </c>
      <c r="BE1881" t="s">
        <v>676</v>
      </c>
      <c r="BF1881">
        <v>2</v>
      </c>
      <c r="BG1881">
        <f>IF(Table1[[#This Row],[ft_score]]="0 - 0", 1, 0)</f>
        <v>0</v>
      </c>
      <c r="BH1881">
        <f t="shared" si="29"/>
        <v>1</v>
      </c>
    </row>
    <row r="1882" spans="1:60" x14ac:dyDescent="0.25">
      <c r="A1882" s="1">
        <v>4236</v>
      </c>
      <c r="B1882" t="s">
        <v>58</v>
      </c>
      <c r="C1882" t="s">
        <v>939</v>
      </c>
      <c r="D1882">
        <v>1</v>
      </c>
      <c r="E1882">
        <v>1</v>
      </c>
      <c r="F1882" t="s">
        <v>111</v>
      </c>
      <c r="G1882" t="s">
        <v>90</v>
      </c>
      <c r="H1882" t="s">
        <v>90</v>
      </c>
      <c r="I1882" t="s">
        <v>58</v>
      </c>
      <c r="J1882" t="s">
        <v>90</v>
      </c>
      <c r="K1882">
        <v>0</v>
      </c>
      <c r="L1882" t="s">
        <v>111</v>
      </c>
      <c r="M1882" t="s">
        <v>111</v>
      </c>
      <c r="N1882" t="s">
        <v>201</v>
      </c>
      <c r="O1882" t="s">
        <v>201</v>
      </c>
      <c r="P1882" t="s">
        <v>111</v>
      </c>
      <c r="Q1882" t="s">
        <v>111</v>
      </c>
      <c r="R1882" t="s">
        <v>111</v>
      </c>
      <c r="S1882" t="s">
        <v>111</v>
      </c>
      <c r="T1882">
        <v>3890.32</v>
      </c>
      <c r="U1882" t="s">
        <v>2210</v>
      </c>
      <c r="V1882" t="s">
        <v>2173</v>
      </c>
      <c r="W1882" t="s">
        <v>3016</v>
      </c>
      <c r="X1882" t="s">
        <v>2982</v>
      </c>
      <c r="Y1882" t="s">
        <v>2081</v>
      </c>
      <c r="Z1882" t="s">
        <v>393</v>
      </c>
      <c r="AA1882" t="s">
        <v>394</v>
      </c>
      <c r="AB1882">
        <v>23</v>
      </c>
      <c r="AC1882">
        <v>62.5</v>
      </c>
      <c r="AD1882">
        <v>56.25</v>
      </c>
      <c r="AE1882">
        <v>25</v>
      </c>
      <c r="AF1882" t="s">
        <v>83</v>
      </c>
      <c r="AG1882" t="s">
        <v>159</v>
      </c>
      <c r="AH1882" t="s">
        <v>207</v>
      </c>
      <c r="AI1882" t="s">
        <v>2303</v>
      </c>
      <c r="AJ1882" t="s">
        <v>804</v>
      </c>
      <c r="AK1882" t="s">
        <v>703</v>
      </c>
      <c r="AL1882" t="s">
        <v>1035</v>
      </c>
      <c r="AM1882" t="s">
        <v>3017</v>
      </c>
      <c r="AN1882">
        <v>28</v>
      </c>
      <c r="AO1882">
        <v>-7</v>
      </c>
      <c r="AP1882" t="s">
        <v>3018</v>
      </c>
      <c r="AQ1882" t="s">
        <v>82</v>
      </c>
      <c r="AR1882" t="s">
        <v>81</v>
      </c>
      <c r="AS1882" t="s">
        <v>97</v>
      </c>
      <c r="AT1882" t="s">
        <v>82</v>
      </c>
      <c r="AU1882" t="s">
        <v>82</v>
      </c>
      <c r="AV1882" t="s">
        <v>83</v>
      </c>
      <c r="AW1882" t="s">
        <v>63</v>
      </c>
      <c r="AX1882">
        <v>41.39</v>
      </c>
      <c r="AY1882">
        <v>58.62</v>
      </c>
      <c r="AZ1882" t="s">
        <v>561</v>
      </c>
      <c r="BA1882" t="s">
        <v>106</v>
      </c>
      <c r="BB1882" t="s">
        <v>125</v>
      </c>
      <c r="BC1882" t="s">
        <v>455</v>
      </c>
      <c r="BD1882" t="s">
        <v>197</v>
      </c>
      <c r="BE1882" t="s">
        <v>456</v>
      </c>
      <c r="BF1882">
        <v>1</v>
      </c>
      <c r="BG1882">
        <f>IF(Table1[[#This Row],[ft_score]]="0 - 0", 1, 0)</f>
        <v>0</v>
      </c>
      <c r="BH1882">
        <f t="shared" si="29"/>
        <v>1</v>
      </c>
    </row>
    <row r="1883" spans="1:60" x14ac:dyDescent="0.25">
      <c r="A1883" s="1">
        <v>4242</v>
      </c>
      <c r="B1883" t="s">
        <v>58</v>
      </c>
      <c r="C1883" t="s">
        <v>126</v>
      </c>
      <c r="D1883">
        <v>1</v>
      </c>
      <c r="E1883">
        <v>1</v>
      </c>
      <c r="F1883" t="s">
        <v>111</v>
      </c>
      <c r="G1883" t="s">
        <v>90</v>
      </c>
      <c r="H1883" t="s">
        <v>90</v>
      </c>
      <c r="I1883" t="s">
        <v>58</v>
      </c>
      <c r="J1883" t="s">
        <v>90</v>
      </c>
      <c r="K1883">
        <v>0</v>
      </c>
      <c r="L1883" t="s">
        <v>64</v>
      </c>
      <c r="M1883" t="s">
        <v>111</v>
      </c>
      <c r="N1883" t="s">
        <v>64</v>
      </c>
      <c r="O1883" t="s">
        <v>64</v>
      </c>
      <c r="P1883" t="s">
        <v>64</v>
      </c>
      <c r="Q1883" t="s">
        <v>64</v>
      </c>
      <c r="R1883" t="s">
        <v>64</v>
      </c>
      <c r="S1883" t="s">
        <v>111</v>
      </c>
      <c r="T1883">
        <v>3507.22</v>
      </c>
      <c r="U1883" t="s">
        <v>1919</v>
      </c>
      <c r="V1883" t="s">
        <v>2202</v>
      </c>
      <c r="W1883" t="s">
        <v>3042</v>
      </c>
      <c r="X1883" t="s">
        <v>2982</v>
      </c>
      <c r="Y1883" t="s">
        <v>2230</v>
      </c>
      <c r="Z1883" t="s">
        <v>393</v>
      </c>
      <c r="AA1883" t="s">
        <v>394</v>
      </c>
      <c r="AB1883">
        <v>22</v>
      </c>
      <c r="AC1883">
        <v>75</v>
      </c>
      <c r="AD1883">
        <v>68.75</v>
      </c>
      <c r="AE1883">
        <v>31.25</v>
      </c>
      <c r="AF1883" t="s">
        <v>123</v>
      </c>
      <c r="AG1883" t="s">
        <v>83</v>
      </c>
      <c r="AH1883" t="s">
        <v>2479</v>
      </c>
      <c r="AI1883" t="s">
        <v>2144</v>
      </c>
      <c r="AJ1883" t="s">
        <v>2480</v>
      </c>
      <c r="AK1883" t="s">
        <v>381</v>
      </c>
      <c r="AL1883" t="s">
        <v>2481</v>
      </c>
      <c r="AM1883" t="s">
        <v>2482</v>
      </c>
      <c r="AN1883">
        <v>23</v>
      </c>
      <c r="AO1883">
        <v>-8.5</v>
      </c>
      <c r="AP1883" t="s">
        <v>2483</v>
      </c>
      <c r="AQ1883" t="s">
        <v>82</v>
      </c>
      <c r="AR1883" t="s">
        <v>81</v>
      </c>
      <c r="AS1883" t="s">
        <v>81</v>
      </c>
      <c r="AT1883" t="s">
        <v>73</v>
      </c>
      <c r="AU1883" t="s">
        <v>73</v>
      </c>
      <c r="AV1883" t="s">
        <v>123</v>
      </c>
      <c r="AW1883" t="s">
        <v>63</v>
      </c>
      <c r="AX1883">
        <v>43.35</v>
      </c>
      <c r="AY1883">
        <v>56.65</v>
      </c>
      <c r="AZ1883" t="s">
        <v>285</v>
      </c>
      <c r="BA1883" t="s">
        <v>336</v>
      </c>
      <c r="BB1883" t="s">
        <v>311</v>
      </c>
      <c r="BC1883" t="s">
        <v>231</v>
      </c>
      <c r="BD1883" t="s">
        <v>215</v>
      </c>
      <c r="BE1883" t="s">
        <v>888</v>
      </c>
      <c r="BF1883">
        <v>2</v>
      </c>
      <c r="BG1883">
        <f>IF(Table1[[#This Row],[ft_score]]="0 - 0", 1, 0)</f>
        <v>0</v>
      </c>
      <c r="BH1883">
        <f t="shared" si="29"/>
        <v>1</v>
      </c>
    </row>
    <row r="1884" spans="1:60" x14ac:dyDescent="0.25">
      <c r="A1884" s="1">
        <v>4280</v>
      </c>
      <c r="B1884" t="s">
        <v>58</v>
      </c>
      <c r="C1884" t="s">
        <v>257</v>
      </c>
      <c r="D1884">
        <v>1</v>
      </c>
      <c r="E1884">
        <v>1</v>
      </c>
      <c r="F1884" t="s">
        <v>111</v>
      </c>
      <c r="G1884" t="s">
        <v>90</v>
      </c>
      <c r="H1884" t="s">
        <v>90</v>
      </c>
      <c r="I1884" t="s">
        <v>58</v>
      </c>
      <c r="J1884" t="s">
        <v>90</v>
      </c>
      <c r="K1884">
        <v>0</v>
      </c>
      <c r="L1884" t="s">
        <v>60</v>
      </c>
      <c r="M1884" t="s">
        <v>111</v>
      </c>
      <c r="N1884" t="s">
        <v>64</v>
      </c>
      <c r="O1884" t="s">
        <v>64</v>
      </c>
      <c r="P1884" t="s">
        <v>60</v>
      </c>
      <c r="Q1884" t="s">
        <v>111</v>
      </c>
      <c r="R1884" t="s">
        <v>111</v>
      </c>
      <c r="S1884" t="s">
        <v>111</v>
      </c>
      <c r="T1884">
        <v>1.6</v>
      </c>
      <c r="U1884" t="s">
        <v>3199</v>
      </c>
      <c r="V1884" t="s">
        <v>3200</v>
      </c>
      <c r="W1884" t="s">
        <v>3201</v>
      </c>
      <c r="X1884" t="s">
        <v>2982</v>
      </c>
      <c r="Y1884" t="s">
        <v>405</v>
      </c>
      <c r="Z1884" t="s">
        <v>2317</v>
      </c>
      <c r="AA1884" t="s">
        <v>2318</v>
      </c>
      <c r="AB1884">
        <v>0</v>
      </c>
      <c r="AC1884">
        <v>0</v>
      </c>
      <c r="AD1884">
        <v>0</v>
      </c>
      <c r="AE1884">
        <v>0</v>
      </c>
      <c r="AF1884" t="s">
        <v>63</v>
      </c>
      <c r="AG1884" t="s">
        <v>63</v>
      </c>
      <c r="AH1884" t="s">
        <v>63</v>
      </c>
      <c r="AI1884" t="s">
        <v>63</v>
      </c>
      <c r="AJ1884" t="s">
        <v>63</v>
      </c>
      <c r="AK1884" t="s">
        <v>63</v>
      </c>
      <c r="AL1884" t="s">
        <v>63</v>
      </c>
      <c r="AM1884" t="s">
        <v>63</v>
      </c>
      <c r="AN1884">
        <v>-4</v>
      </c>
      <c r="AO1884">
        <v>-5</v>
      </c>
      <c r="AP1884" t="s">
        <v>63</v>
      </c>
      <c r="AQ1884" t="s">
        <v>63</v>
      </c>
      <c r="AR1884" t="s">
        <v>63</v>
      </c>
      <c r="AS1884" t="s">
        <v>63</v>
      </c>
      <c r="AT1884" t="s">
        <v>63</v>
      </c>
      <c r="AU1884" t="s">
        <v>63</v>
      </c>
      <c r="AV1884" t="s">
        <v>63</v>
      </c>
      <c r="AW1884" t="s">
        <v>63</v>
      </c>
      <c r="AX1884">
        <v>0</v>
      </c>
      <c r="AY1884">
        <v>0</v>
      </c>
      <c r="AZ1884" t="s">
        <v>106</v>
      </c>
      <c r="BA1884" t="s">
        <v>336</v>
      </c>
      <c r="BB1884" t="s">
        <v>214</v>
      </c>
      <c r="BC1884" t="s">
        <v>455</v>
      </c>
      <c r="BD1884" t="s">
        <v>197</v>
      </c>
      <c r="BE1884" t="s">
        <v>424</v>
      </c>
      <c r="BF1884">
        <v>2</v>
      </c>
      <c r="BG1884">
        <f>IF(Table1[[#This Row],[ft_score]]="0 - 0", 1, 0)</f>
        <v>0</v>
      </c>
      <c r="BH1884">
        <f t="shared" si="29"/>
        <v>1</v>
      </c>
    </row>
    <row r="1885" spans="1:60" x14ac:dyDescent="0.25">
      <c r="A1885" s="1">
        <v>4293</v>
      </c>
      <c r="B1885" t="s">
        <v>58</v>
      </c>
      <c r="C1885" t="s">
        <v>200</v>
      </c>
      <c r="D1885">
        <v>1</v>
      </c>
      <c r="E1885">
        <v>1</v>
      </c>
      <c r="F1885" t="s">
        <v>111</v>
      </c>
      <c r="G1885" t="s">
        <v>90</v>
      </c>
      <c r="H1885" t="s">
        <v>90</v>
      </c>
      <c r="I1885" t="s">
        <v>58</v>
      </c>
      <c r="J1885" t="s">
        <v>90</v>
      </c>
      <c r="K1885">
        <v>0</v>
      </c>
      <c r="L1885" t="s">
        <v>60</v>
      </c>
      <c r="M1885" t="s">
        <v>111</v>
      </c>
      <c r="N1885" t="s">
        <v>64</v>
      </c>
      <c r="O1885" t="s">
        <v>64</v>
      </c>
      <c r="P1885" t="s">
        <v>60</v>
      </c>
      <c r="Q1885" t="s">
        <v>111</v>
      </c>
      <c r="R1885" t="s">
        <v>111</v>
      </c>
      <c r="S1885" t="s">
        <v>111</v>
      </c>
      <c r="T1885">
        <v>92.02</v>
      </c>
      <c r="U1885" t="s">
        <v>1648</v>
      </c>
      <c r="V1885" t="s">
        <v>1094</v>
      </c>
      <c r="W1885" t="s">
        <v>3256</v>
      </c>
      <c r="X1885" t="s">
        <v>2982</v>
      </c>
      <c r="Y1885" t="s">
        <v>1643</v>
      </c>
      <c r="Z1885" t="s">
        <v>1077</v>
      </c>
      <c r="AA1885" t="s">
        <v>1078</v>
      </c>
      <c r="AB1885">
        <v>16</v>
      </c>
      <c r="AC1885">
        <v>56.25</v>
      </c>
      <c r="AD1885">
        <v>50</v>
      </c>
      <c r="AE1885">
        <v>12.5</v>
      </c>
      <c r="AF1885" t="s">
        <v>72</v>
      </c>
      <c r="AG1885" t="s">
        <v>116</v>
      </c>
      <c r="AH1885" t="s">
        <v>689</v>
      </c>
      <c r="AI1885" t="s">
        <v>814</v>
      </c>
      <c r="AJ1885" t="s">
        <v>2684</v>
      </c>
      <c r="AK1885" t="s">
        <v>1680</v>
      </c>
      <c r="AL1885" t="s">
        <v>814</v>
      </c>
      <c r="AM1885" t="s">
        <v>1680</v>
      </c>
      <c r="AN1885">
        <v>-10</v>
      </c>
      <c r="AO1885">
        <v>-8</v>
      </c>
      <c r="AP1885" t="s">
        <v>559</v>
      </c>
      <c r="AQ1885" t="s">
        <v>81</v>
      </c>
      <c r="AR1885" t="s">
        <v>82</v>
      </c>
      <c r="AS1885" t="s">
        <v>81</v>
      </c>
      <c r="AT1885" t="s">
        <v>82</v>
      </c>
      <c r="AU1885" t="s">
        <v>116</v>
      </c>
      <c r="AV1885" t="s">
        <v>83</v>
      </c>
      <c r="AW1885" t="s">
        <v>63</v>
      </c>
      <c r="AX1885">
        <v>46.59</v>
      </c>
      <c r="AY1885">
        <v>53.41</v>
      </c>
      <c r="AZ1885" t="s">
        <v>584</v>
      </c>
      <c r="BA1885" t="s">
        <v>214</v>
      </c>
      <c r="BB1885" t="s">
        <v>285</v>
      </c>
      <c r="BC1885" t="s">
        <v>87</v>
      </c>
      <c r="BD1885" t="s">
        <v>231</v>
      </c>
      <c r="BE1885" t="s">
        <v>849</v>
      </c>
      <c r="BF1885">
        <v>1</v>
      </c>
      <c r="BG1885">
        <f>IF(Table1[[#This Row],[ft_score]]="0 - 0", 1, 0)</f>
        <v>0</v>
      </c>
      <c r="BH1885">
        <f t="shared" si="29"/>
        <v>1</v>
      </c>
    </row>
    <row r="1886" spans="1:60" x14ac:dyDescent="0.25">
      <c r="A1886" s="1">
        <v>4301</v>
      </c>
      <c r="B1886" t="s">
        <v>58</v>
      </c>
      <c r="C1886" t="s">
        <v>650</v>
      </c>
      <c r="D1886">
        <v>1</v>
      </c>
      <c r="E1886">
        <v>1</v>
      </c>
      <c r="F1886" t="s">
        <v>111</v>
      </c>
      <c r="G1886" t="s">
        <v>90</v>
      </c>
      <c r="H1886" t="s">
        <v>90</v>
      </c>
      <c r="I1886" t="s">
        <v>58</v>
      </c>
      <c r="J1886" t="s">
        <v>90</v>
      </c>
      <c r="K1886">
        <v>0</v>
      </c>
      <c r="L1886" t="s">
        <v>111</v>
      </c>
      <c r="M1886" t="s">
        <v>111</v>
      </c>
      <c r="N1886" t="s">
        <v>60</v>
      </c>
      <c r="O1886" t="s">
        <v>60</v>
      </c>
      <c r="P1886" t="s">
        <v>111</v>
      </c>
      <c r="Q1886" t="s">
        <v>111</v>
      </c>
      <c r="R1886" t="s">
        <v>111</v>
      </c>
      <c r="S1886" t="s">
        <v>111</v>
      </c>
      <c r="T1886">
        <v>116.58</v>
      </c>
      <c r="U1886" t="s">
        <v>3283</v>
      </c>
      <c r="V1886" t="s">
        <v>3284</v>
      </c>
      <c r="W1886" t="s">
        <v>3285</v>
      </c>
      <c r="X1886" t="s">
        <v>2982</v>
      </c>
      <c r="Y1886" t="s">
        <v>1695</v>
      </c>
      <c r="Z1886" t="s">
        <v>2757</v>
      </c>
      <c r="AA1886" t="s">
        <v>2758</v>
      </c>
      <c r="AB1886">
        <v>0</v>
      </c>
      <c r="AC1886">
        <v>0</v>
      </c>
      <c r="AD1886">
        <v>0</v>
      </c>
      <c r="AE1886">
        <v>0</v>
      </c>
      <c r="AF1886" t="s">
        <v>63</v>
      </c>
      <c r="AG1886" t="s">
        <v>63</v>
      </c>
      <c r="AH1886" t="s">
        <v>63</v>
      </c>
      <c r="AI1886" t="s">
        <v>63</v>
      </c>
      <c r="AJ1886" t="s">
        <v>63</v>
      </c>
      <c r="AK1886" t="s">
        <v>63</v>
      </c>
      <c r="AL1886" t="s">
        <v>63</v>
      </c>
      <c r="AM1886" t="s">
        <v>63</v>
      </c>
      <c r="AN1886">
        <v>4</v>
      </c>
      <c r="AO1886">
        <v>-5</v>
      </c>
      <c r="AP1886" t="s">
        <v>63</v>
      </c>
      <c r="AQ1886" t="s">
        <v>63</v>
      </c>
      <c r="AR1886" t="s">
        <v>63</v>
      </c>
      <c r="AS1886" t="s">
        <v>63</v>
      </c>
      <c r="AT1886" t="s">
        <v>63</v>
      </c>
      <c r="AU1886" t="s">
        <v>63</v>
      </c>
      <c r="AV1886" t="s">
        <v>63</v>
      </c>
      <c r="AW1886" t="s">
        <v>63</v>
      </c>
      <c r="AX1886">
        <v>0</v>
      </c>
      <c r="AY1886">
        <v>0</v>
      </c>
      <c r="AZ1886" t="s">
        <v>562</v>
      </c>
      <c r="BA1886" t="s">
        <v>336</v>
      </c>
      <c r="BB1886" t="s">
        <v>125</v>
      </c>
      <c r="BC1886" t="s">
        <v>198</v>
      </c>
      <c r="BD1886" t="s">
        <v>197</v>
      </c>
      <c r="BE1886" t="s">
        <v>456</v>
      </c>
      <c r="BF1886">
        <v>2</v>
      </c>
      <c r="BG1886">
        <f>IF(Table1[[#This Row],[ft_score]]="0 - 0", 1, 0)</f>
        <v>0</v>
      </c>
      <c r="BH1886">
        <f t="shared" si="29"/>
        <v>1</v>
      </c>
    </row>
    <row r="1887" spans="1:60" x14ac:dyDescent="0.25">
      <c r="A1887" s="1">
        <v>4349</v>
      </c>
      <c r="B1887" t="s">
        <v>58</v>
      </c>
      <c r="C1887" t="s">
        <v>2469</v>
      </c>
      <c r="D1887">
        <v>1</v>
      </c>
      <c r="E1887">
        <v>1</v>
      </c>
      <c r="F1887" t="s">
        <v>111</v>
      </c>
      <c r="G1887" t="s">
        <v>90</v>
      </c>
      <c r="H1887" t="s">
        <v>90</v>
      </c>
      <c r="I1887" t="s">
        <v>58</v>
      </c>
      <c r="J1887" t="s">
        <v>90</v>
      </c>
      <c r="K1887">
        <v>0</v>
      </c>
      <c r="L1887" t="s">
        <v>111</v>
      </c>
      <c r="M1887" t="s">
        <v>111</v>
      </c>
      <c r="N1887" t="s">
        <v>64</v>
      </c>
      <c r="O1887" t="s">
        <v>201</v>
      </c>
      <c r="P1887" t="s">
        <v>111</v>
      </c>
      <c r="Q1887" t="s">
        <v>111</v>
      </c>
      <c r="R1887" t="s">
        <v>111</v>
      </c>
      <c r="S1887" t="s">
        <v>111</v>
      </c>
      <c r="T1887">
        <v>124.05</v>
      </c>
      <c r="U1887" t="s">
        <v>1792</v>
      </c>
      <c r="V1887" t="s">
        <v>2002</v>
      </c>
      <c r="W1887" t="s">
        <v>3466</v>
      </c>
      <c r="X1887" t="s">
        <v>3455</v>
      </c>
      <c r="Y1887" t="s">
        <v>156</v>
      </c>
      <c r="Z1887" t="s">
        <v>452</v>
      </c>
      <c r="AA1887" t="s">
        <v>453</v>
      </c>
      <c r="AB1887">
        <v>1</v>
      </c>
      <c r="AC1887">
        <v>100</v>
      </c>
      <c r="AD1887">
        <v>100</v>
      </c>
      <c r="AE1887">
        <v>50</v>
      </c>
      <c r="AF1887" t="s">
        <v>63</v>
      </c>
      <c r="AG1887" t="s">
        <v>63</v>
      </c>
      <c r="AH1887" t="s">
        <v>1857</v>
      </c>
      <c r="AI1887" t="s">
        <v>72</v>
      </c>
      <c r="AJ1887" t="s">
        <v>1338</v>
      </c>
      <c r="AK1887" t="s">
        <v>63</v>
      </c>
      <c r="AL1887" t="s">
        <v>63</v>
      </c>
      <c r="AM1887" t="s">
        <v>136</v>
      </c>
      <c r="AN1887">
        <v>8</v>
      </c>
      <c r="AO1887">
        <v>3</v>
      </c>
      <c r="AP1887" t="s">
        <v>257</v>
      </c>
      <c r="AQ1887" t="s">
        <v>63</v>
      </c>
      <c r="AR1887" t="s">
        <v>560</v>
      </c>
      <c r="AS1887" t="s">
        <v>560</v>
      </c>
      <c r="AT1887" t="s">
        <v>63</v>
      </c>
      <c r="AU1887" t="s">
        <v>560</v>
      </c>
      <c r="AV1887" t="s">
        <v>97</v>
      </c>
      <c r="AW1887" t="s">
        <v>97</v>
      </c>
      <c r="AX1887">
        <v>83.34</v>
      </c>
      <c r="AY1887">
        <v>16.670000000000002</v>
      </c>
      <c r="AZ1887" t="s">
        <v>472</v>
      </c>
      <c r="BA1887" t="s">
        <v>311</v>
      </c>
      <c r="BB1887" t="s">
        <v>299</v>
      </c>
      <c r="BC1887" t="s">
        <v>87</v>
      </c>
      <c r="BD1887" t="s">
        <v>231</v>
      </c>
      <c r="BE1887" t="s">
        <v>89</v>
      </c>
      <c r="BF1887">
        <v>1</v>
      </c>
      <c r="BG1887">
        <f>IF(Table1[[#This Row],[ft_score]]="0 - 0", 1, 0)</f>
        <v>0</v>
      </c>
      <c r="BH1887">
        <f t="shared" si="29"/>
        <v>1</v>
      </c>
    </row>
    <row r="1888" spans="1:60" x14ac:dyDescent="0.25">
      <c r="A1888" s="1">
        <v>4351</v>
      </c>
      <c r="B1888" t="s">
        <v>58</v>
      </c>
      <c r="C1888" t="s">
        <v>3471</v>
      </c>
      <c r="D1888">
        <v>1</v>
      </c>
      <c r="E1888">
        <v>1</v>
      </c>
      <c r="F1888" t="s">
        <v>111</v>
      </c>
      <c r="G1888" t="s">
        <v>90</v>
      </c>
      <c r="H1888" t="s">
        <v>90</v>
      </c>
      <c r="I1888" t="s">
        <v>58</v>
      </c>
      <c r="J1888" t="s">
        <v>90</v>
      </c>
      <c r="K1888">
        <v>0</v>
      </c>
      <c r="L1888" t="s">
        <v>111</v>
      </c>
      <c r="M1888" t="s">
        <v>111</v>
      </c>
      <c r="N1888" t="s">
        <v>60</v>
      </c>
      <c r="O1888" t="s">
        <v>111</v>
      </c>
      <c r="P1888" t="s">
        <v>111</v>
      </c>
      <c r="Q1888" t="s">
        <v>111</v>
      </c>
      <c r="R1888">
        <v>0</v>
      </c>
      <c r="S1888">
        <v>0</v>
      </c>
      <c r="T1888">
        <v>53.33</v>
      </c>
      <c r="U1888" t="s">
        <v>3472</v>
      </c>
      <c r="V1888" t="s">
        <v>1041</v>
      </c>
      <c r="W1888" t="s">
        <v>3473</v>
      </c>
      <c r="X1888" t="s">
        <v>3455</v>
      </c>
      <c r="Y1888" t="s">
        <v>131</v>
      </c>
      <c r="Z1888" t="s">
        <v>157</v>
      </c>
      <c r="AA1888" t="s">
        <v>993</v>
      </c>
      <c r="AB1888">
        <v>13</v>
      </c>
      <c r="AC1888">
        <v>87.5</v>
      </c>
      <c r="AD1888">
        <v>75</v>
      </c>
      <c r="AE1888">
        <v>56.25</v>
      </c>
      <c r="AF1888" t="s">
        <v>116</v>
      </c>
      <c r="AG1888" t="s">
        <v>73</v>
      </c>
      <c r="AH1888" t="s">
        <v>1025</v>
      </c>
      <c r="AI1888" t="s">
        <v>2441</v>
      </c>
      <c r="AJ1888" t="s">
        <v>3474</v>
      </c>
      <c r="AK1888" t="s">
        <v>2955</v>
      </c>
      <c r="AL1888" t="s">
        <v>1703</v>
      </c>
      <c r="AM1888" t="s">
        <v>2300</v>
      </c>
      <c r="AN1888">
        <v>-7</v>
      </c>
      <c r="AO1888">
        <v>-3.5</v>
      </c>
      <c r="AP1888" t="s">
        <v>635</v>
      </c>
      <c r="AQ1888" t="s">
        <v>141</v>
      </c>
      <c r="AR1888" t="s">
        <v>73</v>
      </c>
      <c r="AS1888" t="s">
        <v>82</v>
      </c>
      <c r="AT1888" t="s">
        <v>81</v>
      </c>
      <c r="AU1888" t="s">
        <v>534</v>
      </c>
      <c r="AV1888" t="s">
        <v>159</v>
      </c>
      <c r="AW1888" t="s">
        <v>123</v>
      </c>
      <c r="AX1888">
        <v>47.8</v>
      </c>
      <c r="AY1888">
        <v>52.2</v>
      </c>
      <c r="AZ1888" t="s">
        <v>1314</v>
      </c>
      <c r="BA1888" t="s">
        <v>1068</v>
      </c>
      <c r="BB1888" t="s">
        <v>456</v>
      </c>
      <c r="BC1888" t="s">
        <v>1002</v>
      </c>
      <c r="BD1888" t="s">
        <v>472</v>
      </c>
      <c r="BE1888" t="s">
        <v>682</v>
      </c>
      <c r="BF1888">
        <v>1</v>
      </c>
      <c r="BG1888">
        <f>IF(Table1[[#This Row],[ft_score]]="0 - 0", 1, 0)</f>
        <v>0</v>
      </c>
      <c r="BH1888">
        <f t="shared" si="29"/>
        <v>1</v>
      </c>
    </row>
    <row r="1889" spans="1:60" x14ac:dyDescent="0.25">
      <c r="A1889" s="1">
        <v>4352</v>
      </c>
      <c r="B1889" t="s">
        <v>58</v>
      </c>
      <c r="C1889" t="s">
        <v>3475</v>
      </c>
      <c r="D1889">
        <v>1</v>
      </c>
      <c r="E1889">
        <v>1</v>
      </c>
      <c r="F1889" t="s">
        <v>111</v>
      </c>
      <c r="G1889" t="s">
        <v>90</v>
      </c>
      <c r="H1889" t="s">
        <v>90</v>
      </c>
      <c r="I1889" t="s">
        <v>58</v>
      </c>
      <c r="J1889" t="s">
        <v>90</v>
      </c>
      <c r="K1889">
        <v>0</v>
      </c>
      <c r="L1889" t="s">
        <v>201</v>
      </c>
      <c r="M1889" t="s">
        <v>111</v>
      </c>
      <c r="N1889" t="s">
        <v>201</v>
      </c>
      <c r="O1889" t="s">
        <v>201</v>
      </c>
      <c r="P1889" t="s">
        <v>201</v>
      </c>
      <c r="Q1889" t="s">
        <v>111</v>
      </c>
      <c r="R1889" t="s">
        <v>111</v>
      </c>
      <c r="S1889" t="s">
        <v>111</v>
      </c>
      <c r="T1889">
        <v>1139.53</v>
      </c>
      <c r="U1889" t="s">
        <v>3476</v>
      </c>
      <c r="V1889" t="s">
        <v>1532</v>
      </c>
      <c r="W1889" t="s">
        <v>3477</v>
      </c>
      <c r="X1889" t="s">
        <v>3455</v>
      </c>
      <c r="Y1889" t="s">
        <v>405</v>
      </c>
      <c r="Z1889" t="s">
        <v>1534</v>
      </c>
      <c r="AA1889" t="s">
        <v>1535</v>
      </c>
      <c r="AB1889">
        <v>15</v>
      </c>
      <c r="AC1889">
        <v>68.75</v>
      </c>
      <c r="AD1889">
        <v>50</v>
      </c>
      <c r="AE1889">
        <v>37.5</v>
      </c>
      <c r="AF1889" t="s">
        <v>72</v>
      </c>
      <c r="AG1889" t="s">
        <v>73</v>
      </c>
      <c r="AH1889" t="s">
        <v>1744</v>
      </c>
      <c r="AI1889" t="s">
        <v>619</v>
      </c>
      <c r="AJ1889" t="s">
        <v>3478</v>
      </c>
      <c r="AK1889" t="s">
        <v>1696</v>
      </c>
      <c r="AL1889" t="s">
        <v>1369</v>
      </c>
      <c r="AM1889" t="s">
        <v>1283</v>
      </c>
      <c r="AN1889">
        <v>3</v>
      </c>
      <c r="AO1889">
        <v>7.5</v>
      </c>
      <c r="AP1889" t="s">
        <v>3479</v>
      </c>
      <c r="AQ1889" t="s">
        <v>82</v>
      </c>
      <c r="AR1889" t="s">
        <v>97</v>
      </c>
      <c r="AS1889" t="s">
        <v>72</v>
      </c>
      <c r="AT1889" t="s">
        <v>141</v>
      </c>
      <c r="AU1889" t="s">
        <v>123</v>
      </c>
      <c r="AV1889" t="s">
        <v>123</v>
      </c>
      <c r="AW1889" t="s">
        <v>63</v>
      </c>
      <c r="AX1889">
        <v>40.32</v>
      </c>
      <c r="AY1889">
        <v>59.68</v>
      </c>
      <c r="AZ1889" t="s">
        <v>285</v>
      </c>
      <c r="BA1889" t="s">
        <v>363</v>
      </c>
      <c r="BB1889" t="s">
        <v>86</v>
      </c>
      <c r="BC1889" t="s">
        <v>231</v>
      </c>
      <c r="BD1889" t="s">
        <v>385</v>
      </c>
      <c r="BE1889" t="s">
        <v>298</v>
      </c>
      <c r="BF1889">
        <v>2</v>
      </c>
      <c r="BG1889">
        <f>IF(Table1[[#This Row],[ft_score]]="0 - 0", 1, 0)</f>
        <v>0</v>
      </c>
      <c r="BH1889">
        <f t="shared" si="29"/>
        <v>1</v>
      </c>
    </row>
    <row r="1890" spans="1:60" x14ac:dyDescent="0.25">
      <c r="A1890" s="1">
        <v>4372</v>
      </c>
      <c r="B1890" t="s">
        <v>57</v>
      </c>
      <c r="C1890" t="s">
        <v>110</v>
      </c>
      <c r="D1890">
        <v>1</v>
      </c>
      <c r="E1890">
        <v>1</v>
      </c>
      <c r="F1890" t="s">
        <v>111</v>
      </c>
      <c r="G1890">
        <v>-1</v>
      </c>
      <c r="H1890">
        <v>1.01</v>
      </c>
      <c r="I1890" t="s">
        <v>61</v>
      </c>
      <c r="J1890" t="s">
        <v>562</v>
      </c>
      <c r="K1890">
        <v>100</v>
      </c>
      <c r="L1890" t="s">
        <v>111</v>
      </c>
      <c r="M1890" t="s">
        <v>111</v>
      </c>
      <c r="N1890" t="s">
        <v>64</v>
      </c>
      <c r="O1890" t="s">
        <v>60</v>
      </c>
      <c r="P1890" t="s">
        <v>111</v>
      </c>
      <c r="Q1890" t="s">
        <v>111</v>
      </c>
      <c r="R1890" t="s">
        <v>314</v>
      </c>
      <c r="S1890" t="s">
        <v>111</v>
      </c>
      <c r="T1890">
        <v>624.16</v>
      </c>
      <c r="U1890" t="s">
        <v>2023</v>
      </c>
      <c r="V1890" t="s">
        <v>426</v>
      </c>
      <c r="W1890" t="s">
        <v>3566</v>
      </c>
      <c r="X1890" t="s">
        <v>3567</v>
      </c>
      <c r="Y1890" t="s">
        <v>2081</v>
      </c>
      <c r="Z1890" t="s">
        <v>205</v>
      </c>
      <c r="AA1890" t="s">
        <v>206</v>
      </c>
      <c r="AB1890">
        <v>17</v>
      </c>
      <c r="AC1890">
        <v>62.5</v>
      </c>
      <c r="AD1890">
        <v>43.75</v>
      </c>
      <c r="AE1890">
        <v>12.5</v>
      </c>
      <c r="AF1890" t="s">
        <v>83</v>
      </c>
      <c r="AG1890" t="s">
        <v>97</v>
      </c>
      <c r="AH1890" t="s">
        <v>3568</v>
      </c>
      <c r="AI1890" t="s">
        <v>1713</v>
      </c>
      <c r="AJ1890" t="s">
        <v>2206</v>
      </c>
      <c r="AK1890" t="s">
        <v>3173</v>
      </c>
      <c r="AL1890" t="s">
        <v>785</v>
      </c>
      <c r="AM1890" t="s">
        <v>3569</v>
      </c>
      <c r="AN1890">
        <v>10</v>
      </c>
      <c r="AO1890">
        <v>-1</v>
      </c>
      <c r="AP1890" t="s">
        <v>3458</v>
      </c>
      <c r="AQ1890" t="s">
        <v>81</v>
      </c>
      <c r="AR1890" t="s">
        <v>82</v>
      </c>
      <c r="AS1890" t="s">
        <v>141</v>
      </c>
      <c r="AT1890" t="s">
        <v>63</v>
      </c>
      <c r="AU1890" t="s">
        <v>159</v>
      </c>
      <c r="AV1890" t="s">
        <v>83</v>
      </c>
      <c r="AW1890" t="s">
        <v>83</v>
      </c>
      <c r="AX1890">
        <v>41.15</v>
      </c>
      <c r="AY1890">
        <v>58.86</v>
      </c>
      <c r="AZ1890" t="s">
        <v>336</v>
      </c>
      <c r="BA1890" t="s">
        <v>86</v>
      </c>
      <c r="BB1890" t="s">
        <v>348</v>
      </c>
      <c r="BC1890" t="s">
        <v>146</v>
      </c>
      <c r="BD1890" t="s">
        <v>300</v>
      </c>
      <c r="BE1890" t="s">
        <v>109</v>
      </c>
      <c r="BF1890">
        <v>1</v>
      </c>
      <c r="BG1890">
        <f>IF(Table1[[#This Row],[ft_score]]="0 - 0", 1, 0)</f>
        <v>0</v>
      </c>
      <c r="BH1890">
        <f t="shared" si="29"/>
        <v>1</v>
      </c>
    </row>
    <row r="1891" spans="1:60" x14ac:dyDescent="0.25">
      <c r="A1891" s="1">
        <v>6085</v>
      </c>
      <c r="B1891" t="s">
        <v>58</v>
      </c>
      <c r="C1891" t="s">
        <v>126</v>
      </c>
      <c r="D1891">
        <v>1</v>
      </c>
      <c r="E1891">
        <v>1</v>
      </c>
      <c r="F1891" t="s">
        <v>111</v>
      </c>
      <c r="G1891" t="s">
        <v>90</v>
      </c>
      <c r="H1891" t="s">
        <v>90</v>
      </c>
      <c r="I1891" t="s">
        <v>58</v>
      </c>
      <c r="J1891" t="s">
        <v>58</v>
      </c>
      <c r="K1891">
        <v>0</v>
      </c>
      <c r="L1891" t="s">
        <v>64</v>
      </c>
      <c r="M1891" t="s">
        <v>111</v>
      </c>
      <c r="N1891" t="s">
        <v>64</v>
      </c>
      <c r="O1891" t="s">
        <v>64</v>
      </c>
      <c r="P1891" t="s">
        <v>64</v>
      </c>
      <c r="Q1891" t="s">
        <v>60</v>
      </c>
      <c r="R1891" t="s">
        <v>60</v>
      </c>
      <c r="S1891" t="s">
        <v>111</v>
      </c>
      <c r="T1891">
        <v>4027.22</v>
      </c>
      <c r="U1891" t="s">
        <v>4983</v>
      </c>
      <c r="V1891" t="s">
        <v>5654</v>
      </c>
      <c r="W1891" t="s">
        <v>7715</v>
      </c>
      <c r="X1891" t="s">
        <v>7680</v>
      </c>
      <c r="Y1891" t="s">
        <v>548</v>
      </c>
      <c r="Z1891" t="s">
        <v>6903</v>
      </c>
      <c r="AA1891" t="s">
        <v>4750</v>
      </c>
      <c r="AB1891">
        <v>3</v>
      </c>
      <c r="AC1891">
        <v>100</v>
      </c>
      <c r="AD1891">
        <v>16.670000000000002</v>
      </c>
      <c r="AE1891">
        <v>0</v>
      </c>
      <c r="AF1891" t="s">
        <v>63</v>
      </c>
      <c r="AG1891" t="s">
        <v>136</v>
      </c>
      <c r="AH1891" t="s">
        <v>63</v>
      </c>
      <c r="AI1891" t="s">
        <v>1265</v>
      </c>
      <c r="AJ1891" t="s">
        <v>1265</v>
      </c>
      <c r="AK1891" t="s">
        <v>136</v>
      </c>
      <c r="AL1891" t="s">
        <v>3125</v>
      </c>
      <c r="AM1891" t="s">
        <v>4110</v>
      </c>
      <c r="AN1891">
        <v>-18</v>
      </c>
      <c r="AO1891">
        <v>12</v>
      </c>
      <c r="AP1891" t="s">
        <v>2227</v>
      </c>
      <c r="AQ1891" t="s">
        <v>1949</v>
      </c>
      <c r="AR1891" t="s">
        <v>2471</v>
      </c>
      <c r="AS1891" t="s">
        <v>63</v>
      </c>
      <c r="AT1891" t="s">
        <v>560</v>
      </c>
      <c r="AU1891" t="s">
        <v>63</v>
      </c>
      <c r="AV1891" t="s">
        <v>63</v>
      </c>
      <c r="AW1891" t="s">
        <v>63</v>
      </c>
      <c r="AX1891">
        <v>30.95</v>
      </c>
      <c r="AY1891">
        <v>69.05</v>
      </c>
      <c r="AZ1891" t="s">
        <v>283</v>
      </c>
      <c r="BA1891" t="s">
        <v>105</v>
      </c>
      <c r="BB1891" t="s">
        <v>143</v>
      </c>
      <c r="BC1891" t="s">
        <v>231</v>
      </c>
      <c r="BD1891" t="s">
        <v>385</v>
      </c>
      <c r="BE1891" t="s">
        <v>298</v>
      </c>
      <c r="BF1891">
        <v>1</v>
      </c>
      <c r="BG1891">
        <f>IF(Table1[[#This Row],[ft_score]]="0 - 0", 1, 0)</f>
        <v>0</v>
      </c>
      <c r="BH1891">
        <f t="shared" si="29"/>
        <v>1</v>
      </c>
    </row>
    <row r="1892" spans="1:60" x14ac:dyDescent="0.25">
      <c r="A1892" s="1">
        <v>4386</v>
      </c>
      <c r="B1892" t="s">
        <v>58</v>
      </c>
      <c r="C1892" t="s">
        <v>257</v>
      </c>
      <c r="D1892">
        <v>1</v>
      </c>
      <c r="E1892">
        <v>1</v>
      </c>
      <c r="F1892" t="s">
        <v>111</v>
      </c>
      <c r="G1892" t="s">
        <v>90</v>
      </c>
      <c r="H1892" t="s">
        <v>90</v>
      </c>
      <c r="I1892" t="s">
        <v>58</v>
      </c>
      <c r="J1892" t="s">
        <v>90</v>
      </c>
      <c r="K1892">
        <v>0</v>
      </c>
      <c r="L1892" t="s">
        <v>201</v>
      </c>
      <c r="M1892" t="s">
        <v>111</v>
      </c>
      <c r="N1892" t="s">
        <v>64</v>
      </c>
      <c r="O1892" t="s">
        <v>201</v>
      </c>
      <c r="P1892" t="s">
        <v>201</v>
      </c>
      <c r="Q1892" t="s">
        <v>111</v>
      </c>
      <c r="R1892" t="s">
        <v>111</v>
      </c>
      <c r="S1892" t="s">
        <v>111</v>
      </c>
      <c r="T1892">
        <v>9.84</v>
      </c>
      <c r="U1892" t="s">
        <v>2090</v>
      </c>
      <c r="V1892" t="s">
        <v>1331</v>
      </c>
      <c r="W1892" t="s">
        <v>3621</v>
      </c>
      <c r="X1892" t="s">
        <v>3622</v>
      </c>
      <c r="Y1892" t="s">
        <v>2081</v>
      </c>
      <c r="Z1892" t="s">
        <v>205</v>
      </c>
      <c r="AA1892" t="s">
        <v>206</v>
      </c>
      <c r="AB1892">
        <v>17</v>
      </c>
      <c r="AC1892">
        <v>56.25</v>
      </c>
      <c r="AD1892">
        <v>50</v>
      </c>
      <c r="AE1892">
        <v>31.25</v>
      </c>
      <c r="AF1892" t="s">
        <v>72</v>
      </c>
      <c r="AG1892" t="s">
        <v>159</v>
      </c>
      <c r="AH1892" t="s">
        <v>3623</v>
      </c>
      <c r="AI1892" t="s">
        <v>1875</v>
      </c>
      <c r="AJ1892" t="s">
        <v>3624</v>
      </c>
      <c r="AK1892" t="s">
        <v>1509</v>
      </c>
      <c r="AL1892" t="s">
        <v>688</v>
      </c>
      <c r="AM1892" t="s">
        <v>734</v>
      </c>
      <c r="AN1892">
        <v>8</v>
      </c>
      <c r="AO1892">
        <v>12</v>
      </c>
      <c r="AP1892" t="s">
        <v>3625</v>
      </c>
      <c r="AQ1892" t="s">
        <v>97</v>
      </c>
      <c r="AR1892" t="s">
        <v>97</v>
      </c>
      <c r="AS1892" t="s">
        <v>73</v>
      </c>
      <c r="AT1892" t="s">
        <v>81</v>
      </c>
      <c r="AU1892" t="s">
        <v>116</v>
      </c>
      <c r="AV1892" t="s">
        <v>123</v>
      </c>
      <c r="AW1892" t="s">
        <v>83</v>
      </c>
      <c r="AX1892">
        <v>52.49</v>
      </c>
      <c r="AY1892">
        <v>47.51</v>
      </c>
      <c r="AZ1892" t="s">
        <v>446</v>
      </c>
      <c r="BA1892" t="s">
        <v>86</v>
      </c>
      <c r="BB1892" t="s">
        <v>285</v>
      </c>
      <c r="BC1892" t="s">
        <v>349</v>
      </c>
      <c r="BD1892" t="s">
        <v>468</v>
      </c>
      <c r="BE1892" t="s">
        <v>386</v>
      </c>
      <c r="BF1892">
        <v>1</v>
      </c>
      <c r="BG1892">
        <f>IF(Table1[[#This Row],[ft_score]]="0 - 0", 1, 0)</f>
        <v>0</v>
      </c>
      <c r="BH1892">
        <f t="shared" si="29"/>
        <v>1</v>
      </c>
    </row>
    <row r="1893" spans="1:60" x14ac:dyDescent="0.25">
      <c r="A1893" s="1">
        <v>4453</v>
      </c>
      <c r="B1893" t="s">
        <v>58</v>
      </c>
      <c r="C1893" t="s">
        <v>126</v>
      </c>
      <c r="D1893">
        <v>1</v>
      </c>
      <c r="E1893">
        <v>1</v>
      </c>
      <c r="F1893" t="s">
        <v>111</v>
      </c>
      <c r="G1893" t="s">
        <v>90</v>
      </c>
      <c r="H1893" t="s">
        <v>90</v>
      </c>
      <c r="I1893" t="s">
        <v>58</v>
      </c>
      <c r="J1893" t="s">
        <v>90</v>
      </c>
      <c r="K1893">
        <v>0</v>
      </c>
      <c r="L1893" t="s">
        <v>60</v>
      </c>
      <c r="M1893" t="s">
        <v>111</v>
      </c>
      <c r="N1893" t="s">
        <v>60</v>
      </c>
      <c r="O1893" t="s">
        <v>60</v>
      </c>
      <c r="P1893" t="s">
        <v>60</v>
      </c>
      <c r="Q1893" t="s">
        <v>111</v>
      </c>
      <c r="R1893" t="s">
        <v>111</v>
      </c>
      <c r="S1893" t="s">
        <v>111</v>
      </c>
      <c r="T1893">
        <v>220.98</v>
      </c>
      <c r="U1893" t="s">
        <v>696</v>
      </c>
      <c r="V1893" t="s">
        <v>1898</v>
      </c>
      <c r="W1893" t="s">
        <v>3838</v>
      </c>
      <c r="X1893" t="s">
        <v>3820</v>
      </c>
      <c r="Y1893" t="s">
        <v>3032</v>
      </c>
      <c r="Z1893" t="s">
        <v>615</v>
      </c>
      <c r="AA1893" t="s">
        <v>616</v>
      </c>
      <c r="AB1893">
        <v>23</v>
      </c>
      <c r="AC1893">
        <v>75</v>
      </c>
      <c r="AD1893">
        <v>62.5</v>
      </c>
      <c r="AE1893">
        <v>31.25</v>
      </c>
      <c r="AF1893" t="s">
        <v>72</v>
      </c>
      <c r="AG1893" t="s">
        <v>82</v>
      </c>
      <c r="AH1893" t="s">
        <v>1293</v>
      </c>
      <c r="AI1893" t="s">
        <v>3839</v>
      </c>
      <c r="AJ1893" t="s">
        <v>3840</v>
      </c>
      <c r="AK1893" t="s">
        <v>2623</v>
      </c>
      <c r="AL1893" t="s">
        <v>2083</v>
      </c>
      <c r="AM1893" t="s">
        <v>3067</v>
      </c>
      <c r="AN1893">
        <v>-6</v>
      </c>
      <c r="AO1893">
        <v>-7</v>
      </c>
      <c r="AP1893" t="s">
        <v>3841</v>
      </c>
      <c r="AQ1893" t="s">
        <v>81</v>
      </c>
      <c r="AR1893" t="s">
        <v>82</v>
      </c>
      <c r="AS1893" t="s">
        <v>97</v>
      </c>
      <c r="AT1893" t="s">
        <v>73</v>
      </c>
      <c r="AU1893" t="s">
        <v>116</v>
      </c>
      <c r="AV1893" t="s">
        <v>72</v>
      </c>
      <c r="AW1893" t="s">
        <v>63</v>
      </c>
      <c r="AX1893">
        <v>50.75</v>
      </c>
      <c r="AY1893">
        <v>49.25</v>
      </c>
      <c r="AZ1893" t="s">
        <v>87</v>
      </c>
      <c r="BA1893" t="s">
        <v>256</v>
      </c>
      <c r="BB1893" t="s">
        <v>143</v>
      </c>
      <c r="BC1893" t="s">
        <v>455</v>
      </c>
      <c r="BD1893" t="s">
        <v>197</v>
      </c>
      <c r="BE1893" t="s">
        <v>424</v>
      </c>
      <c r="BF1893">
        <v>1</v>
      </c>
      <c r="BG1893">
        <f>IF(Table1[[#This Row],[ft_score]]="0 - 0", 1, 0)</f>
        <v>0</v>
      </c>
      <c r="BH1893">
        <f t="shared" si="29"/>
        <v>1</v>
      </c>
    </row>
    <row r="1894" spans="1:60" x14ac:dyDescent="0.25">
      <c r="A1894" s="1">
        <v>4493</v>
      </c>
      <c r="B1894" t="s">
        <v>58</v>
      </c>
      <c r="C1894" t="s">
        <v>650</v>
      </c>
      <c r="D1894">
        <v>1</v>
      </c>
      <c r="E1894">
        <v>1</v>
      </c>
      <c r="F1894" t="s">
        <v>111</v>
      </c>
      <c r="G1894" t="s">
        <v>90</v>
      </c>
      <c r="H1894" t="s">
        <v>90</v>
      </c>
      <c r="I1894" t="s">
        <v>58</v>
      </c>
      <c r="J1894" t="s">
        <v>90</v>
      </c>
      <c r="K1894">
        <v>0</v>
      </c>
      <c r="L1894" t="s">
        <v>201</v>
      </c>
      <c r="M1894" t="s">
        <v>111</v>
      </c>
      <c r="N1894" t="s">
        <v>201</v>
      </c>
      <c r="O1894" t="s">
        <v>201</v>
      </c>
      <c r="P1894" t="s">
        <v>201</v>
      </c>
      <c r="Q1894" t="s">
        <v>111</v>
      </c>
      <c r="R1894" t="s">
        <v>111</v>
      </c>
      <c r="S1894" t="s">
        <v>111</v>
      </c>
      <c r="T1894">
        <v>260.42</v>
      </c>
      <c r="U1894" t="s">
        <v>3107</v>
      </c>
      <c r="V1894" t="s">
        <v>2642</v>
      </c>
      <c r="W1894" t="s">
        <v>3971</v>
      </c>
      <c r="X1894" t="s">
        <v>3820</v>
      </c>
      <c r="Y1894" t="s">
        <v>966</v>
      </c>
      <c r="Z1894" t="s">
        <v>2608</v>
      </c>
      <c r="AA1894" t="s">
        <v>2609</v>
      </c>
      <c r="AB1894">
        <v>15</v>
      </c>
      <c r="AC1894">
        <v>68.75</v>
      </c>
      <c r="AD1894">
        <v>43.75</v>
      </c>
      <c r="AE1894">
        <v>31.25</v>
      </c>
      <c r="AF1894" t="s">
        <v>123</v>
      </c>
      <c r="AG1894" t="s">
        <v>73</v>
      </c>
      <c r="AH1894" t="s">
        <v>865</v>
      </c>
      <c r="AI1894" t="s">
        <v>751</v>
      </c>
      <c r="AJ1894" t="s">
        <v>2728</v>
      </c>
      <c r="AK1894" t="s">
        <v>2963</v>
      </c>
      <c r="AL1894" t="s">
        <v>3972</v>
      </c>
      <c r="AM1894" t="s">
        <v>3973</v>
      </c>
      <c r="AN1894">
        <v>-15</v>
      </c>
      <c r="AO1894">
        <v>4.5</v>
      </c>
      <c r="AP1894" t="s">
        <v>2635</v>
      </c>
      <c r="AQ1894" t="s">
        <v>97</v>
      </c>
      <c r="AR1894" t="s">
        <v>82</v>
      </c>
      <c r="AS1894" t="s">
        <v>97</v>
      </c>
      <c r="AT1894" t="s">
        <v>97</v>
      </c>
      <c r="AU1894" t="s">
        <v>73</v>
      </c>
      <c r="AV1894" t="s">
        <v>83</v>
      </c>
      <c r="AW1894" t="s">
        <v>83</v>
      </c>
      <c r="AX1894">
        <v>38.49</v>
      </c>
      <c r="AY1894">
        <v>61.52</v>
      </c>
      <c r="AZ1894" t="s">
        <v>446</v>
      </c>
      <c r="BA1894" t="s">
        <v>299</v>
      </c>
      <c r="BB1894" t="s">
        <v>214</v>
      </c>
      <c r="BC1894" t="s">
        <v>423</v>
      </c>
      <c r="BD1894" t="s">
        <v>255</v>
      </c>
      <c r="BE1894" t="s">
        <v>424</v>
      </c>
      <c r="BF1894">
        <v>1</v>
      </c>
      <c r="BG1894">
        <f>IF(Table1[[#This Row],[ft_score]]="0 - 0", 1, 0)</f>
        <v>0</v>
      </c>
      <c r="BH1894">
        <f t="shared" si="29"/>
        <v>1</v>
      </c>
    </row>
    <row r="1895" spans="1:60" x14ac:dyDescent="0.25">
      <c r="A1895" s="1">
        <v>6093</v>
      </c>
      <c r="B1895" t="s">
        <v>58</v>
      </c>
      <c r="C1895" t="s">
        <v>650</v>
      </c>
      <c r="D1895">
        <v>1</v>
      </c>
      <c r="E1895">
        <v>1</v>
      </c>
      <c r="F1895" t="s">
        <v>111</v>
      </c>
      <c r="G1895" t="s">
        <v>90</v>
      </c>
      <c r="H1895" t="s">
        <v>90</v>
      </c>
      <c r="I1895" t="s">
        <v>58</v>
      </c>
      <c r="J1895" t="s">
        <v>90</v>
      </c>
      <c r="K1895">
        <v>0</v>
      </c>
      <c r="L1895" t="s">
        <v>201</v>
      </c>
      <c r="M1895" t="s">
        <v>111</v>
      </c>
      <c r="N1895" t="s">
        <v>201</v>
      </c>
      <c r="O1895" t="s">
        <v>201</v>
      </c>
      <c r="P1895" t="s">
        <v>201</v>
      </c>
      <c r="Q1895" t="s">
        <v>201</v>
      </c>
      <c r="R1895" t="s">
        <v>201</v>
      </c>
      <c r="S1895" t="s">
        <v>111</v>
      </c>
      <c r="T1895">
        <v>11.74</v>
      </c>
      <c r="U1895" t="s">
        <v>1552</v>
      </c>
      <c r="V1895" t="s">
        <v>437</v>
      </c>
      <c r="W1895" t="s">
        <v>7728</v>
      </c>
      <c r="X1895" t="s">
        <v>7721</v>
      </c>
      <c r="Y1895" t="s">
        <v>131</v>
      </c>
      <c r="Z1895" t="s">
        <v>439</v>
      </c>
      <c r="AA1895" t="s">
        <v>440</v>
      </c>
      <c r="AB1895">
        <v>19</v>
      </c>
      <c r="AC1895">
        <v>62.5</v>
      </c>
      <c r="AD1895">
        <v>56.25</v>
      </c>
      <c r="AE1895">
        <v>43.75</v>
      </c>
      <c r="AF1895" t="s">
        <v>159</v>
      </c>
      <c r="AG1895" t="s">
        <v>73</v>
      </c>
      <c r="AH1895" t="s">
        <v>1881</v>
      </c>
      <c r="AI1895" t="s">
        <v>1537</v>
      </c>
      <c r="AJ1895" t="s">
        <v>1537</v>
      </c>
      <c r="AK1895" t="s">
        <v>2842</v>
      </c>
      <c r="AL1895" t="s">
        <v>4276</v>
      </c>
      <c r="AM1895" t="s">
        <v>79</v>
      </c>
      <c r="AN1895">
        <v>-9</v>
      </c>
      <c r="AO1895">
        <v>2.5</v>
      </c>
      <c r="AP1895" t="s">
        <v>7729</v>
      </c>
      <c r="AQ1895" t="s">
        <v>82</v>
      </c>
      <c r="AR1895" t="s">
        <v>97</v>
      </c>
      <c r="AS1895" t="s">
        <v>97</v>
      </c>
      <c r="AT1895" t="s">
        <v>82</v>
      </c>
      <c r="AU1895" t="s">
        <v>116</v>
      </c>
      <c r="AV1895" t="s">
        <v>72</v>
      </c>
      <c r="AW1895" t="s">
        <v>63</v>
      </c>
      <c r="AX1895">
        <v>45.54</v>
      </c>
      <c r="AY1895">
        <v>54.46</v>
      </c>
      <c r="AZ1895" t="s">
        <v>284</v>
      </c>
      <c r="BA1895" t="s">
        <v>86</v>
      </c>
      <c r="BB1895" t="s">
        <v>144</v>
      </c>
      <c r="BC1895" t="s">
        <v>300</v>
      </c>
      <c r="BD1895" t="s">
        <v>195</v>
      </c>
      <c r="BE1895" t="s">
        <v>311</v>
      </c>
      <c r="BF1895">
        <v>1</v>
      </c>
      <c r="BG1895">
        <f>IF(Table1[[#This Row],[ft_score]]="0 - 0", 1, 0)</f>
        <v>0</v>
      </c>
      <c r="BH1895">
        <f t="shared" si="29"/>
        <v>1</v>
      </c>
    </row>
    <row r="1896" spans="1:60" x14ac:dyDescent="0.25">
      <c r="A1896" s="1">
        <v>4504</v>
      </c>
      <c r="B1896" t="s">
        <v>58</v>
      </c>
      <c r="C1896" t="s">
        <v>148</v>
      </c>
      <c r="D1896">
        <v>1</v>
      </c>
      <c r="E1896">
        <v>1</v>
      </c>
      <c r="F1896" t="s">
        <v>111</v>
      </c>
      <c r="G1896" t="s">
        <v>90</v>
      </c>
      <c r="H1896" t="s">
        <v>90</v>
      </c>
      <c r="I1896" t="s">
        <v>58</v>
      </c>
      <c r="J1896" t="s">
        <v>90</v>
      </c>
      <c r="K1896">
        <v>0</v>
      </c>
      <c r="L1896" t="s">
        <v>111</v>
      </c>
      <c r="M1896" t="s">
        <v>111</v>
      </c>
      <c r="N1896" t="s">
        <v>60</v>
      </c>
      <c r="O1896" t="s">
        <v>60</v>
      </c>
      <c r="P1896" t="s">
        <v>111</v>
      </c>
      <c r="Q1896" t="s">
        <v>111</v>
      </c>
      <c r="R1896" t="s">
        <v>111</v>
      </c>
      <c r="S1896" t="s">
        <v>111</v>
      </c>
      <c r="T1896">
        <v>841.85</v>
      </c>
      <c r="U1896" t="s">
        <v>4005</v>
      </c>
      <c r="V1896" t="s">
        <v>3151</v>
      </c>
      <c r="W1896" t="s">
        <v>4006</v>
      </c>
      <c r="X1896" t="s">
        <v>3820</v>
      </c>
      <c r="Y1896" t="s">
        <v>405</v>
      </c>
      <c r="Z1896" t="s">
        <v>2333</v>
      </c>
      <c r="AA1896" t="s">
        <v>2334</v>
      </c>
      <c r="AB1896">
        <v>1</v>
      </c>
      <c r="AC1896">
        <v>50</v>
      </c>
      <c r="AD1896">
        <v>50</v>
      </c>
      <c r="AE1896">
        <v>50</v>
      </c>
      <c r="AF1896" t="s">
        <v>63</v>
      </c>
      <c r="AG1896" t="s">
        <v>63</v>
      </c>
      <c r="AH1896" t="s">
        <v>63</v>
      </c>
      <c r="AI1896" t="s">
        <v>63</v>
      </c>
      <c r="AJ1896" t="s">
        <v>72</v>
      </c>
      <c r="AK1896" t="s">
        <v>72</v>
      </c>
      <c r="AL1896" t="s">
        <v>141</v>
      </c>
      <c r="AM1896" t="s">
        <v>63</v>
      </c>
      <c r="AN1896">
        <v>-17</v>
      </c>
      <c r="AO1896">
        <v>-1.5</v>
      </c>
      <c r="AP1896" t="s">
        <v>559</v>
      </c>
      <c r="AQ1896" t="s">
        <v>63</v>
      </c>
      <c r="AR1896" t="s">
        <v>560</v>
      </c>
      <c r="AS1896" t="s">
        <v>63</v>
      </c>
      <c r="AT1896" t="s">
        <v>560</v>
      </c>
      <c r="AU1896" t="s">
        <v>63</v>
      </c>
      <c r="AV1896" t="s">
        <v>63</v>
      </c>
      <c r="AW1896" t="s">
        <v>63</v>
      </c>
      <c r="AX1896">
        <v>12.5</v>
      </c>
      <c r="AY1896">
        <v>87.5</v>
      </c>
      <c r="AZ1896" t="s">
        <v>446</v>
      </c>
      <c r="BA1896" t="s">
        <v>299</v>
      </c>
      <c r="BB1896" t="s">
        <v>214</v>
      </c>
      <c r="BC1896" t="s">
        <v>197</v>
      </c>
      <c r="BD1896" t="s">
        <v>455</v>
      </c>
      <c r="BE1896" t="s">
        <v>199</v>
      </c>
      <c r="BF1896">
        <v>1</v>
      </c>
      <c r="BG1896">
        <f>IF(Table1[[#This Row],[ft_score]]="0 - 0", 1, 0)</f>
        <v>0</v>
      </c>
      <c r="BH1896">
        <f t="shared" si="29"/>
        <v>1</v>
      </c>
    </row>
    <row r="1897" spans="1:60" x14ac:dyDescent="0.25">
      <c r="A1897" s="1">
        <v>4515</v>
      </c>
      <c r="B1897" t="s">
        <v>58</v>
      </c>
      <c r="C1897" t="s">
        <v>148</v>
      </c>
      <c r="D1897">
        <v>1</v>
      </c>
      <c r="E1897">
        <v>1</v>
      </c>
      <c r="F1897" t="s">
        <v>111</v>
      </c>
      <c r="G1897" t="s">
        <v>90</v>
      </c>
      <c r="H1897" t="s">
        <v>90</v>
      </c>
      <c r="I1897" t="s">
        <v>58</v>
      </c>
      <c r="J1897" t="s">
        <v>90</v>
      </c>
      <c r="K1897">
        <v>0</v>
      </c>
      <c r="L1897" t="s">
        <v>111</v>
      </c>
      <c r="M1897" t="s">
        <v>111</v>
      </c>
      <c r="N1897" t="s">
        <v>201</v>
      </c>
      <c r="O1897" t="s">
        <v>201</v>
      </c>
      <c r="P1897" t="s">
        <v>111</v>
      </c>
      <c r="Q1897" t="s">
        <v>111</v>
      </c>
      <c r="R1897" t="s">
        <v>111</v>
      </c>
      <c r="S1897" t="s">
        <v>111</v>
      </c>
      <c r="T1897">
        <v>17.34</v>
      </c>
      <c r="U1897" t="s">
        <v>4030</v>
      </c>
      <c r="V1897" t="s">
        <v>4031</v>
      </c>
      <c r="W1897" t="s">
        <v>4032</v>
      </c>
      <c r="X1897" t="s">
        <v>3820</v>
      </c>
      <c r="Y1897" t="s">
        <v>156</v>
      </c>
      <c r="Z1897" t="s">
        <v>3733</v>
      </c>
      <c r="AA1897" t="s">
        <v>3734</v>
      </c>
      <c r="AB1897">
        <v>0</v>
      </c>
      <c r="AC1897">
        <v>0</v>
      </c>
      <c r="AD1897">
        <v>0</v>
      </c>
      <c r="AE1897">
        <v>0</v>
      </c>
      <c r="AF1897" t="s">
        <v>63</v>
      </c>
      <c r="AG1897" t="s">
        <v>63</v>
      </c>
      <c r="AH1897" t="s">
        <v>63</v>
      </c>
      <c r="AI1897" t="s">
        <v>63</v>
      </c>
      <c r="AJ1897" t="s">
        <v>63</v>
      </c>
      <c r="AK1897" t="s">
        <v>63</v>
      </c>
      <c r="AL1897" t="s">
        <v>63</v>
      </c>
      <c r="AM1897" t="s">
        <v>63</v>
      </c>
      <c r="AN1897">
        <v>6</v>
      </c>
      <c r="AO1897">
        <v>0</v>
      </c>
      <c r="AP1897" t="s">
        <v>63</v>
      </c>
      <c r="AQ1897" t="s">
        <v>63</v>
      </c>
      <c r="AR1897" t="s">
        <v>63</v>
      </c>
      <c r="AS1897" t="s">
        <v>63</v>
      </c>
      <c r="AT1897" t="s">
        <v>63</v>
      </c>
      <c r="AU1897" t="s">
        <v>63</v>
      </c>
      <c r="AV1897" t="s">
        <v>63</v>
      </c>
      <c r="AW1897" t="s">
        <v>63</v>
      </c>
      <c r="AX1897">
        <v>0</v>
      </c>
      <c r="AY1897">
        <v>0</v>
      </c>
      <c r="AZ1897" t="s">
        <v>104</v>
      </c>
      <c r="BA1897" t="s">
        <v>421</v>
      </c>
      <c r="BB1897" t="s">
        <v>268</v>
      </c>
      <c r="BC1897" t="s">
        <v>88</v>
      </c>
      <c r="BD1897" t="s">
        <v>4033</v>
      </c>
      <c r="BE1897" t="s">
        <v>2613</v>
      </c>
      <c r="BF1897">
        <v>1</v>
      </c>
      <c r="BG1897">
        <f>IF(Table1[[#This Row],[ft_score]]="0 - 0", 1, 0)</f>
        <v>0</v>
      </c>
      <c r="BH1897">
        <f t="shared" si="29"/>
        <v>1</v>
      </c>
    </row>
    <row r="1898" spans="1:60" x14ac:dyDescent="0.25">
      <c r="A1898" s="1">
        <v>4523</v>
      </c>
      <c r="B1898" t="s">
        <v>58</v>
      </c>
      <c r="C1898" t="s">
        <v>126</v>
      </c>
      <c r="D1898">
        <v>1</v>
      </c>
      <c r="E1898">
        <v>1</v>
      </c>
      <c r="F1898" t="s">
        <v>111</v>
      </c>
      <c r="G1898" t="s">
        <v>90</v>
      </c>
      <c r="H1898" t="s">
        <v>90</v>
      </c>
      <c r="I1898" t="s">
        <v>58</v>
      </c>
      <c r="J1898" t="s">
        <v>90</v>
      </c>
      <c r="K1898">
        <v>0</v>
      </c>
      <c r="L1898" t="s">
        <v>60</v>
      </c>
      <c r="M1898" t="s">
        <v>111</v>
      </c>
      <c r="N1898" t="s">
        <v>64</v>
      </c>
      <c r="O1898" t="s">
        <v>64</v>
      </c>
      <c r="P1898" t="s">
        <v>60</v>
      </c>
      <c r="Q1898" t="s">
        <v>111</v>
      </c>
      <c r="R1898" t="s">
        <v>111</v>
      </c>
      <c r="S1898" t="s">
        <v>111</v>
      </c>
      <c r="T1898">
        <v>1756.71</v>
      </c>
      <c r="U1898" t="s">
        <v>2006</v>
      </c>
      <c r="V1898" t="s">
        <v>2721</v>
      </c>
      <c r="W1898" t="s">
        <v>4058</v>
      </c>
      <c r="X1898" t="s">
        <v>3820</v>
      </c>
      <c r="Y1898" t="s">
        <v>1677</v>
      </c>
      <c r="Z1898" t="s">
        <v>2008</v>
      </c>
      <c r="AA1898" t="s">
        <v>2009</v>
      </c>
      <c r="AB1898">
        <v>15</v>
      </c>
      <c r="AC1898">
        <v>87.5</v>
      </c>
      <c r="AD1898">
        <v>68.75</v>
      </c>
      <c r="AE1898">
        <v>56.25</v>
      </c>
      <c r="AF1898" t="s">
        <v>116</v>
      </c>
      <c r="AG1898" t="s">
        <v>72</v>
      </c>
      <c r="AH1898" t="s">
        <v>462</v>
      </c>
      <c r="AI1898" t="s">
        <v>1301</v>
      </c>
      <c r="AJ1898" t="s">
        <v>998</v>
      </c>
      <c r="AK1898" t="s">
        <v>1604</v>
      </c>
      <c r="AL1898" t="s">
        <v>2644</v>
      </c>
      <c r="AM1898" t="s">
        <v>674</v>
      </c>
      <c r="AN1898">
        <v>5</v>
      </c>
      <c r="AO1898">
        <v>-1.5</v>
      </c>
      <c r="AP1898" t="s">
        <v>1463</v>
      </c>
      <c r="AQ1898" t="s">
        <v>63</v>
      </c>
      <c r="AR1898" t="s">
        <v>560</v>
      </c>
      <c r="AS1898" t="s">
        <v>97</v>
      </c>
      <c r="AT1898" t="s">
        <v>97</v>
      </c>
      <c r="AU1898" t="s">
        <v>116</v>
      </c>
      <c r="AV1898" t="s">
        <v>82</v>
      </c>
      <c r="AW1898" t="s">
        <v>159</v>
      </c>
      <c r="AX1898">
        <v>45.95</v>
      </c>
      <c r="AY1898">
        <v>54.05</v>
      </c>
      <c r="AZ1898" t="s">
        <v>112</v>
      </c>
      <c r="BA1898" t="s">
        <v>705</v>
      </c>
      <c r="BB1898" t="s">
        <v>144</v>
      </c>
      <c r="BC1898" t="s">
        <v>962</v>
      </c>
      <c r="BD1898" t="s">
        <v>124</v>
      </c>
      <c r="BE1898" t="s">
        <v>447</v>
      </c>
      <c r="BF1898">
        <v>2</v>
      </c>
      <c r="BG1898">
        <f>IF(Table1[[#This Row],[ft_score]]="0 - 0", 1, 0)</f>
        <v>0</v>
      </c>
      <c r="BH1898">
        <f t="shared" si="29"/>
        <v>1</v>
      </c>
    </row>
    <row r="1899" spans="1:60" x14ac:dyDescent="0.25">
      <c r="A1899" s="1">
        <v>6099</v>
      </c>
      <c r="B1899" t="s">
        <v>58</v>
      </c>
      <c r="C1899" t="s">
        <v>200</v>
      </c>
      <c r="D1899">
        <v>1</v>
      </c>
      <c r="E1899">
        <v>1</v>
      </c>
      <c r="F1899" t="s">
        <v>111</v>
      </c>
      <c r="G1899" t="s">
        <v>90</v>
      </c>
      <c r="H1899" t="s">
        <v>90</v>
      </c>
      <c r="I1899" t="s">
        <v>58</v>
      </c>
      <c r="J1899" t="s">
        <v>90</v>
      </c>
      <c r="K1899">
        <v>0</v>
      </c>
      <c r="L1899" t="s">
        <v>60</v>
      </c>
      <c r="M1899" t="s">
        <v>111</v>
      </c>
      <c r="N1899" t="s">
        <v>64</v>
      </c>
      <c r="O1899" t="s">
        <v>60</v>
      </c>
      <c r="P1899" t="s">
        <v>60</v>
      </c>
      <c r="Q1899" t="s">
        <v>60</v>
      </c>
      <c r="R1899" t="s">
        <v>60</v>
      </c>
      <c r="S1899" t="s">
        <v>111</v>
      </c>
      <c r="T1899">
        <v>10</v>
      </c>
      <c r="U1899" t="s">
        <v>5582</v>
      </c>
      <c r="V1899" t="s">
        <v>5375</v>
      </c>
      <c r="W1899" t="s">
        <v>7739</v>
      </c>
      <c r="X1899" t="s">
        <v>7740</v>
      </c>
      <c r="Y1899" t="s">
        <v>4976</v>
      </c>
      <c r="Z1899" t="s">
        <v>5367</v>
      </c>
      <c r="AA1899" t="s">
        <v>5368</v>
      </c>
      <c r="AB1899">
        <v>2</v>
      </c>
      <c r="AC1899">
        <v>100</v>
      </c>
      <c r="AD1899">
        <v>0</v>
      </c>
      <c r="AE1899">
        <v>0</v>
      </c>
      <c r="AF1899" t="s">
        <v>63</v>
      </c>
      <c r="AG1899" t="s">
        <v>73</v>
      </c>
      <c r="AH1899" t="s">
        <v>72</v>
      </c>
      <c r="AI1899" t="s">
        <v>63</v>
      </c>
      <c r="AJ1899" t="s">
        <v>73</v>
      </c>
      <c r="AK1899" t="s">
        <v>72</v>
      </c>
      <c r="AL1899" t="s">
        <v>63</v>
      </c>
      <c r="AM1899" t="s">
        <v>97</v>
      </c>
      <c r="AN1899">
        <v>2</v>
      </c>
      <c r="AO1899">
        <v>-2</v>
      </c>
      <c r="AP1899" t="s">
        <v>141</v>
      </c>
      <c r="AQ1899" t="s">
        <v>97</v>
      </c>
      <c r="AR1899" t="s">
        <v>97</v>
      </c>
      <c r="AS1899" t="s">
        <v>560</v>
      </c>
      <c r="AT1899" t="s">
        <v>63</v>
      </c>
      <c r="AU1899" t="s">
        <v>63</v>
      </c>
      <c r="AV1899" t="s">
        <v>63</v>
      </c>
      <c r="AW1899" t="s">
        <v>63</v>
      </c>
      <c r="AX1899">
        <v>37.5</v>
      </c>
      <c r="AY1899">
        <v>62.5</v>
      </c>
      <c r="AZ1899" t="s">
        <v>336</v>
      </c>
      <c r="BA1899" t="s">
        <v>348</v>
      </c>
      <c r="BB1899" t="s">
        <v>299</v>
      </c>
      <c r="BC1899" t="s">
        <v>423</v>
      </c>
      <c r="BD1899" t="s">
        <v>455</v>
      </c>
      <c r="BE1899" t="s">
        <v>400</v>
      </c>
      <c r="BF1899">
        <v>1</v>
      </c>
      <c r="BG1899">
        <f>IF(Table1[[#This Row],[ft_score]]="0 - 0", 1, 0)</f>
        <v>0</v>
      </c>
      <c r="BH1899">
        <f t="shared" si="29"/>
        <v>1</v>
      </c>
    </row>
    <row r="1900" spans="1:60" x14ac:dyDescent="0.25">
      <c r="A1900" s="1">
        <v>4533</v>
      </c>
      <c r="B1900" t="s">
        <v>58</v>
      </c>
      <c r="C1900" t="s">
        <v>59</v>
      </c>
      <c r="D1900">
        <v>1</v>
      </c>
      <c r="E1900">
        <v>1</v>
      </c>
      <c r="F1900" t="s">
        <v>111</v>
      </c>
      <c r="G1900" t="s">
        <v>90</v>
      </c>
      <c r="H1900" t="s">
        <v>90</v>
      </c>
      <c r="I1900" t="s">
        <v>58</v>
      </c>
      <c r="J1900" t="s">
        <v>90</v>
      </c>
      <c r="K1900">
        <v>0</v>
      </c>
      <c r="L1900" t="s">
        <v>201</v>
      </c>
      <c r="M1900" t="s">
        <v>111</v>
      </c>
      <c r="N1900" t="s">
        <v>64</v>
      </c>
      <c r="O1900" t="s">
        <v>64</v>
      </c>
      <c r="P1900" t="s">
        <v>201</v>
      </c>
      <c r="Q1900" t="s">
        <v>111</v>
      </c>
      <c r="R1900" t="s">
        <v>111</v>
      </c>
      <c r="S1900" t="s">
        <v>111</v>
      </c>
      <c r="T1900">
        <v>226.93</v>
      </c>
      <c r="U1900" t="s">
        <v>4080</v>
      </c>
      <c r="V1900" t="s">
        <v>4081</v>
      </c>
      <c r="W1900" t="s">
        <v>4082</v>
      </c>
      <c r="X1900" t="s">
        <v>3820</v>
      </c>
      <c r="Y1900" t="s">
        <v>1132</v>
      </c>
      <c r="Z1900" t="s">
        <v>3797</v>
      </c>
      <c r="AA1900" t="s">
        <v>3798</v>
      </c>
      <c r="AB1900">
        <v>0</v>
      </c>
      <c r="AC1900">
        <v>0</v>
      </c>
      <c r="AD1900">
        <v>0</v>
      </c>
      <c r="AE1900">
        <v>0</v>
      </c>
      <c r="AF1900" t="s">
        <v>63</v>
      </c>
      <c r="AG1900" t="s">
        <v>63</v>
      </c>
      <c r="AH1900" t="s">
        <v>63</v>
      </c>
      <c r="AI1900" t="s">
        <v>63</v>
      </c>
      <c r="AJ1900" t="s">
        <v>63</v>
      </c>
      <c r="AK1900" t="s">
        <v>63</v>
      </c>
      <c r="AL1900" t="s">
        <v>63</v>
      </c>
      <c r="AM1900" t="s">
        <v>63</v>
      </c>
      <c r="AN1900">
        <v>8</v>
      </c>
      <c r="AO1900">
        <v>-3</v>
      </c>
      <c r="AP1900" t="s">
        <v>63</v>
      </c>
      <c r="AQ1900" t="s">
        <v>63</v>
      </c>
      <c r="AR1900" t="s">
        <v>63</v>
      </c>
      <c r="AS1900" t="s">
        <v>63</v>
      </c>
      <c r="AT1900" t="s">
        <v>63</v>
      </c>
      <c r="AU1900" t="s">
        <v>63</v>
      </c>
      <c r="AV1900" t="s">
        <v>63</v>
      </c>
      <c r="AW1900" t="s">
        <v>63</v>
      </c>
      <c r="AX1900">
        <v>0</v>
      </c>
      <c r="AY1900">
        <v>0</v>
      </c>
      <c r="AZ1900" t="s">
        <v>298</v>
      </c>
      <c r="BA1900" t="s">
        <v>349</v>
      </c>
      <c r="BB1900" t="s">
        <v>454</v>
      </c>
      <c r="BC1900" t="s">
        <v>468</v>
      </c>
      <c r="BD1900" t="s">
        <v>84</v>
      </c>
      <c r="BE1900" t="s">
        <v>143</v>
      </c>
      <c r="BF1900">
        <v>2</v>
      </c>
      <c r="BG1900">
        <f>IF(Table1[[#This Row],[ft_score]]="0 - 0", 1, 0)</f>
        <v>0</v>
      </c>
      <c r="BH1900">
        <f t="shared" si="29"/>
        <v>1</v>
      </c>
    </row>
    <row r="1901" spans="1:60" x14ac:dyDescent="0.25">
      <c r="A1901" s="1">
        <v>4534</v>
      </c>
      <c r="B1901" t="s">
        <v>58</v>
      </c>
      <c r="C1901" t="s">
        <v>110</v>
      </c>
      <c r="D1901">
        <v>1</v>
      </c>
      <c r="E1901">
        <v>1</v>
      </c>
      <c r="F1901" t="s">
        <v>111</v>
      </c>
      <c r="G1901" t="s">
        <v>90</v>
      </c>
      <c r="H1901" t="s">
        <v>90</v>
      </c>
      <c r="I1901" t="s">
        <v>58</v>
      </c>
      <c r="J1901" t="s">
        <v>90</v>
      </c>
      <c r="K1901">
        <v>0</v>
      </c>
      <c r="L1901" t="s">
        <v>60</v>
      </c>
      <c r="M1901" t="s">
        <v>111</v>
      </c>
      <c r="N1901" t="s">
        <v>60</v>
      </c>
      <c r="O1901" t="s">
        <v>60</v>
      </c>
      <c r="P1901" t="s">
        <v>60</v>
      </c>
      <c r="Q1901" t="s">
        <v>111</v>
      </c>
      <c r="R1901" t="s">
        <v>111</v>
      </c>
      <c r="S1901" t="s">
        <v>111</v>
      </c>
      <c r="T1901">
        <v>1420.65</v>
      </c>
      <c r="U1901" t="s">
        <v>2796</v>
      </c>
      <c r="V1901" t="s">
        <v>4083</v>
      </c>
      <c r="W1901" t="s">
        <v>4084</v>
      </c>
      <c r="X1901" t="s">
        <v>3820</v>
      </c>
      <c r="Y1901" t="s">
        <v>1132</v>
      </c>
      <c r="Z1901" t="s">
        <v>2349</v>
      </c>
      <c r="AA1901" t="s">
        <v>2350</v>
      </c>
      <c r="AB1901">
        <v>1</v>
      </c>
      <c r="AC1901">
        <v>50</v>
      </c>
      <c r="AD1901">
        <v>0</v>
      </c>
      <c r="AE1901">
        <v>0</v>
      </c>
      <c r="AF1901" t="s">
        <v>63</v>
      </c>
      <c r="AG1901" t="s">
        <v>97</v>
      </c>
      <c r="AH1901" t="s">
        <v>63</v>
      </c>
      <c r="AI1901" t="s">
        <v>73</v>
      </c>
      <c r="AJ1901" t="s">
        <v>73</v>
      </c>
      <c r="AK1901" t="s">
        <v>63</v>
      </c>
      <c r="AL1901" t="s">
        <v>63</v>
      </c>
      <c r="AM1901" t="s">
        <v>63</v>
      </c>
      <c r="AN1901">
        <v>-2</v>
      </c>
      <c r="AO1901">
        <v>0</v>
      </c>
      <c r="AP1901" t="s">
        <v>3238</v>
      </c>
      <c r="AQ1901" t="s">
        <v>63</v>
      </c>
      <c r="AR1901" t="s">
        <v>560</v>
      </c>
      <c r="AS1901" t="s">
        <v>63</v>
      </c>
      <c r="AT1901" t="s">
        <v>63</v>
      </c>
      <c r="AU1901" t="s">
        <v>97</v>
      </c>
      <c r="AV1901" t="s">
        <v>63</v>
      </c>
      <c r="AW1901" t="s">
        <v>63</v>
      </c>
      <c r="AX1901">
        <v>50</v>
      </c>
      <c r="AY1901">
        <v>0</v>
      </c>
      <c r="AZ1901" t="s">
        <v>962</v>
      </c>
      <c r="BA1901" t="s">
        <v>4085</v>
      </c>
      <c r="BB1901" t="s">
        <v>1068</v>
      </c>
      <c r="BC1901" t="s">
        <v>300</v>
      </c>
      <c r="BD1901" t="s">
        <v>195</v>
      </c>
      <c r="BE1901" t="s">
        <v>311</v>
      </c>
      <c r="BF1901">
        <v>1</v>
      </c>
      <c r="BG1901">
        <f>IF(Table1[[#This Row],[ft_score]]="0 - 0", 1, 0)</f>
        <v>0</v>
      </c>
      <c r="BH1901">
        <f t="shared" si="29"/>
        <v>1</v>
      </c>
    </row>
    <row r="1902" spans="1:60" x14ac:dyDescent="0.25">
      <c r="A1902" s="1">
        <v>4543</v>
      </c>
      <c r="B1902" t="s">
        <v>58</v>
      </c>
      <c r="C1902" t="s">
        <v>148</v>
      </c>
      <c r="D1902">
        <v>1</v>
      </c>
      <c r="E1902">
        <v>1</v>
      </c>
      <c r="F1902" t="s">
        <v>111</v>
      </c>
      <c r="G1902" t="s">
        <v>90</v>
      </c>
      <c r="H1902" t="s">
        <v>90</v>
      </c>
      <c r="I1902" t="s">
        <v>58</v>
      </c>
      <c r="J1902" t="s">
        <v>90</v>
      </c>
      <c r="K1902">
        <v>0</v>
      </c>
      <c r="L1902" t="s">
        <v>60</v>
      </c>
      <c r="M1902" t="s">
        <v>111</v>
      </c>
      <c r="N1902" t="s">
        <v>64</v>
      </c>
      <c r="O1902" t="s">
        <v>64</v>
      </c>
      <c r="P1902" t="s">
        <v>60</v>
      </c>
      <c r="Q1902" t="s">
        <v>111</v>
      </c>
      <c r="R1902" t="s">
        <v>111</v>
      </c>
      <c r="S1902" t="s">
        <v>111</v>
      </c>
      <c r="T1902">
        <v>128.88999999999999</v>
      </c>
      <c r="U1902" t="s">
        <v>4114</v>
      </c>
      <c r="V1902" t="s">
        <v>4115</v>
      </c>
      <c r="W1902" t="s">
        <v>4116</v>
      </c>
      <c r="X1902" t="s">
        <v>3820</v>
      </c>
      <c r="Y1902" t="s">
        <v>548</v>
      </c>
      <c r="Z1902" t="s">
        <v>4117</v>
      </c>
      <c r="AA1902" t="s">
        <v>4118</v>
      </c>
      <c r="AB1902">
        <v>0</v>
      </c>
      <c r="AC1902">
        <v>0</v>
      </c>
      <c r="AD1902">
        <v>0</v>
      </c>
      <c r="AE1902">
        <v>0</v>
      </c>
      <c r="AF1902" t="s">
        <v>63</v>
      </c>
      <c r="AG1902" t="s">
        <v>63</v>
      </c>
      <c r="AH1902" t="s">
        <v>63</v>
      </c>
      <c r="AI1902" t="s">
        <v>63</v>
      </c>
      <c r="AJ1902" t="s">
        <v>63</v>
      </c>
      <c r="AK1902" t="s">
        <v>63</v>
      </c>
      <c r="AL1902" t="s">
        <v>63</v>
      </c>
      <c r="AM1902" t="s">
        <v>63</v>
      </c>
      <c r="AN1902">
        <v>6</v>
      </c>
      <c r="AO1902">
        <v>-2</v>
      </c>
      <c r="AP1902" t="s">
        <v>63</v>
      </c>
      <c r="AQ1902" t="s">
        <v>63</v>
      </c>
      <c r="AR1902" t="s">
        <v>63</v>
      </c>
      <c r="AS1902" t="s">
        <v>63</v>
      </c>
      <c r="AT1902" t="s">
        <v>63</v>
      </c>
      <c r="AU1902" t="s">
        <v>63</v>
      </c>
      <c r="AV1902" t="s">
        <v>63</v>
      </c>
      <c r="AW1902" t="s">
        <v>63</v>
      </c>
      <c r="AX1902">
        <v>0</v>
      </c>
      <c r="AY1902">
        <v>0</v>
      </c>
      <c r="AZ1902" t="s">
        <v>146</v>
      </c>
      <c r="BA1902" t="s">
        <v>298</v>
      </c>
      <c r="BB1902" t="s">
        <v>268</v>
      </c>
      <c r="BC1902" t="s">
        <v>197</v>
      </c>
      <c r="BD1902" t="s">
        <v>198</v>
      </c>
      <c r="BE1902" t="s">
        <v>199</v>
      </c>
      <c r="BF1902">
        <v>1</v>
      </c>
      <c r="BG1902">
        <f>IF(Table1[[#This Row],[ft_score]]="0 - 0", 1, 0)</f>
        <v>0</v>
      </c>
      <c r="BH1902">
        <f t="shared" si="29"/>
        <v>1</v>
      </c>
    </row>
    <row r="1903" spans="1:60" x14ac:dyDescent="0.25">
      <c r="A1903" s="1">
        <v>4548</v>
      </c>
      <c r="B1903" t="s">
        <v>57</v>
      </c>
      <c r="C1903" t="s">
        <v>59</v>
      </c>
      <c r="D1903">
        <v>1</v>
      </c>
      <c r="E1903">
        <v>1</v>
      </c>
      <c r="F1903" t="s">
        <v>111</v>
      </c>
      <c r="G1903">
        <v>360</v>
      </c>
      <c r="H1903">
        <v>1.01</v>
      </c>
      <c r="I1903" t="s">
        <v>61</v>
      </c>
      <c r="J1903" t="s">
        <v>4136</v>
      </c>
      <c r="K1903">
        <v>100</v>
      </c>
      <c r="L1903" t="s">
        <v>111</v>
      </c>
      <c r="M1903" t="s">
        <v>111</v>
      </c>
      <c r="N1903" t="s">
        <v>64</v>
      </c>
      <c r="O1903" t="s">
        <v>64</v>
      </c>
      <c r="P1903" t="s">
        <v>111</v>
      </c>
      <c r="Q1903" t="s">
        <v>111</v>
      </c>
      <c r="R1903" t="s">
        <v>111</v>
      </c>
      <c r="S1903" t="s">
        <v>111</v>
      </c>
      <c r="T1903">
        <v>13.05</v>
      </c>
      <c r="U1903" t="s">
        <v>3251</v>
      </c>
      <c r="V1903" t="s">
        <v>3331</v>
      </c>
      <c r="W1903" t="s">
        <v>4137</v>
      </c>
      <c r="X1903" t="s">
        <v>3820</v>
      </c>
      <c r="Y1903" t="s">
        <v>548</v>
      </c>
      <c r="Z1903" t="s">
        <v>2430</v>
      </c>
      <c r="AA1903" t="s">
        <v>2431</v>
      </c>
      <c r="AB1903">
        <v>13</v>
      </c>
      <c r="AC1903">
        <v>75</v>
      </c>
      <c r="AD1903">
        <v>62.5</v>
      </c>
      <c r="AE1903">
        <v>18.75</v>
      </c>
      <c r="AF1903" t="s">
        <v>83</v>
      </c>
      <c r="AG1903" t="s">
        <v>123</v>
      </c>
      <c r="AH1903" t="s">
        <v>4138</v>
      </c>
      <c r="AI1903" t="s">
        <v>1327</v>
      </c>
      <c r="AJ1903" t="s">
        <v>2944</v>
      </c>
      <c r="AK1903" t="s">
        <v>4139</v>
      </c>
      <c r="AL1903" t="s">
        <v>1303</v>
      </c>
      <c r="AM1903" t="s">
        <v>926</v>
      </c>
      <c r="AN1903">
        <v>-18</v>
      </c>
      <c r="AO1903">
        <v>0</v>
      </c>
      <c r="AP1903" t="s">
        <v>1988</v>
      </c>
      <c r="AQ1903" t="s">
        <v>97</v>
      </c>
      <c r="AR1903" t="s">
        <v>97</v>
      </c>
      <c r="AS1903" t="s">
        <v>97</v>
      </c>
      <c r="AT1903" t="s">
        <v>97</v>
      </c>
      <c r="AU1903" t="s">
        <v>159</v>
      </c>
      <c r="AV1903" t="s">
        <v>72</v>
      </c>
      <c r="AW1903" t="s">
        <v>63</v>
      </c>
      <c r="AX1903">
        <v>34.53</v>
      </c>
      <c r="AY1903">
        <v>65.48</v>
      </c>
      <c r="AZ1903" t="s">
        <v>195</v>
      </c>
      <c r="BA1903" t="s">
        <v>875</v>
      </c>
      <c r="BB1903" t="s">
        <v>268</v>
      </c>
      <c r="BC1903" t="s">
        <v>198</v>
      </c>
      <c r="BD1903" t="s">
        <v>87</v>
      </c>
      <c r="BE1903" t="s">
        <v>456</v>
      </c>
      <c r="BF1903">
        <v>1</v>
      </c>
      <c r="BG1903">
        <f>IF(Table1[[#This Row],[ft_score]]="0 - 0", 1, 0)</f>
        <v>0</v>
      </c>
      <c r="BH1903">
        <f t="shared" si="29"/>
        <v>1</v>
      </c>
    </row>
    <row r="1904" spans="1:60" x14ac:dyDescent="0.25">
      <c r="A1904" s="1">
        <v>4556</v>
      </c>
      <c r="B1904" t="s">
        <v>58</v>
      </c>
      <c r="C1904" t="s">
        <v>167</v>
      </c>
      <c r="D1904">
        <v>1</v>
      </c>
      <c r="E1904">
        <v>1</v>
      </c>
      <c r="F1904" t="s">
        <v>111</v>
      </c>
      <c r="G1904" t="s">
        <v>90</v>
      </c>
      <c r="H1904" t="s">
        <v>90</v>
      </c>
      <c r="I1904" t="s">
        <v>58</v>
      </c>
      <c r="J1904" t="s">
        <v>90</v>
      </c>
      <c r="K1904">
        <v>0</v>
      </c>
      <c r="L1904" t="s">
        <v>60</v>
      </c>
      <c r="M1904" t="s">
        <v>111</v>
      </c>
      <c r="N1904" t="s">
        <v>64</v>
      </c>
      <c r="O1904" t="s">
        <v>64</v>
      </c>
      <c r="P1904" t="s">
        <v>60</v>
      </c>
      <c r="Q1904" t="s">
        <v>111</v>
      </c>
      <c r="R1904" t="s">
        <v>111</v>
      </c>
      <c r="S1904" t="s">
        <v>111</v>
      </c>
      <c r="T1904">
        <v>9.9</v>
      </c>
      <c r="U1904" t="s">
        <v>4170</v>
      </c>
      <c r="V1904" t="s">
        <v>1141</v>
      </c>
      <c r="W1904" t="s">
        <v>4171</v>
      </c>
      <c r="X1904" t="s">
        <v>3820</v>
      </c>
      <c r="Y1904" t="s">
        <v>174</v>
      </c>
      <c r="Z1904" t="s">
        <v>175</v>
      </c>
      <c r="AA1904" t="s">
        <v>176</v>
      </c>
      <c r="AB1904">
        <v>18</v>
      </c>
      <c r="AC1904">
        <v>68.75</v>
      </c>
      <c r="AD1904">
        <v>31.25</v>
      </c>
      <c r="AE1904">
        <v>6.25</v>
      </c>
      <c r="AF1904" t="s">
        <v>83</v>
      </c>
      <c r="AG1904" t="s">
        <v>82</v>
      </c>
      <c r="AH1904" t="s">
        <v>1874</v>
      </c>
      <c r="AI1904" t="s">
        <v>2151</v>
      </c>
      <c r="AJ1904" t="s">
        <v>1817</v>
      </c>
      <c r="AK1904" t="s">
        <v>2205</v>
      </c>
      <c r="AL1904" t="s">
        <v>2151</v>
      </c>
      <c r="AM1904" t="s">
        <v>4172</v>
      </c>
      <c r="AN1904">
        <v>-11</v>
      </c>
      <c r="AO1904">
        <v>9.5</v>
      </c>
      <c r="AP1904" t="s">
        <v>3865</v>
      </c>
      <c r="AQ1904" t="s">
        <v>72</v>
      </c>
      <c r="AR1904" t="s">
        <v>335</v>
      </c>
      <c r="AS1904" t="s">
        <v>97</v>
      </c>
      <c r="AT1904" t="s">
        <v>73</v>
      </c>
      <c r="AU1904" t="s">
        <v>72</v>
      </c>
      <c r="AV1904" t="s">
        <v>63</v>
      </c>
      <c r="AW1904" t="s">
        <v>63</v>
      </c>
      <c r="AX1904">
        <v>46.14</v>
      </c>
      <c r="AY1904">
        <v>53.87</v>
      </c>
      <c r="AZ1904" t="s">
        <v>472</v>
      </c>
      <c r="BA1904" t="s">
        <v>311</v>
      </c>
      <c r="BB1904" t="s">
        <v>348</v>
      </c>
      <c r="BC1904" t="s">
        <v>215</v>
      </c>
      <c r="BD1904" t="s">
        <v>88</v>
      </c>
      <c r="BE1904" t="s">
        <v>350</v>
      </c>
      <c r="BF1904">
        <v>1</v>
      </c>
      <c r="BG1904">
        <f>IF(Table1[[#This Row],[ft_score]]="0 - 0", 1, 0)</f>
        <v>0</v>
      </c>
      <c r="BH1904">
        <f t="shared" si="29"/>
        <v>1</v>
      </c>
    </row>
    <row r="1905" spans="1:60" x14ac:dyDescent="0.25">
      <c r="A1905" s="1">
        <v>4575</v>
      </c>
      <c r="B1905" t="s">
        <v>58</v>
      </c>
      <c r="C1905" t="s">
        <v>200</v>
      </c>
      <c r="D1905">
        <v>1</v>
      </c>
      <c r="E1905">
        <v>1</v>
      </c>
      <c r="F1905" t="s">
        <v>111</v>
      </c>
      <c r="G1905" t="s">
        <v>90</v>
      </c>
      <c r="H1905" t="s">
        <v>90</v>
      </c>
      <c r="I1905" t="s">
        <v>58</v>
      </c>
      <c r="J1905" t="s">
        <v>90</v>
      </c>
      <c r="K1905">
        <v>0</v>
      </c>
      <c r="L1905" t="s">
        <v>64</v>
      </c>
      <c r="M1905" t="s">
        <v>111</v>
      </c>
      <c r="N1905" t="s">
        <v>64</v>
      </c>
      <c r="O1905" t="s">
        <v>64</v>
      </c>
      <c r="P1905" t="s">
        <v>64</v>
      </c>
      <c r="Q1905" t="s">
        <v>64</v>
      </c>
      <c r="R1905" t="s">
        <v>64</v>
      </c>
      <c r="S1905" t="s">
        <v>111</v>
      </c>
      <c r="T1905">
        <v>732.34</v>
      </c>
      <c r="U1905" t="s">
        <v>1726</v>
      </c>
      <c r="V1905" t="s">
        <v>2461</v>
      </c>
      <c r="W1905" t="s">
        <v>4236</v>
      </c>
      <c r="X1905" t="s">
        <v>3820</v>
      </c>
      <c r="Y1905" t="s">
        <v>640</v>
      </c>
      <c r="Z1905" t="s">
        <v>1288</v>
      </c>
      <c r="AA1905" t="s">
        <v>1289</v>
      </c>
      <c r="AB1905">
        <v>19</v>
      </c>
      <c r="AC1905">
        <v>62.5</v>
      </c>
      <c r="AD1905">
        <v>31.25</v>
      </c>
      <c r="AE1905">
        <v>31.25</v>
      </c>
      <c r="AF1905" t="s">
        <v>123</v>
      </c>
      <c r="AG1905" t="s">
        <v>116</v>
      </c>
      <c r="AH1905" t="s">
        <v>1275</v>
      </c>
      <c r="AI1905" t="s">
        <v>3343</v>
      </c>
      <c r="AJ1905" t="s">
        <v>74</v>
      </c>
      <c r="AK1905" t="s">
        <v>293</v>
      </c>
      <c r="AL1905" t="s">
        <v>1671</v>
      </c>
      <c r="AM1905" t="s">
        <v>4237</v>
      </c>
      <c r="AN1905">
        <v>14</v>
      </c>
      <c r="AO1905">
        <v>-11</v>
      </c>
      <c r="AP1905" t="s">
        <v>1278</v>
      </c>
      <c r="AQ1905" t="s">
        <v>97</v>
      </c>
      <c r="AR1905" t="s">
        <v>82</v>
      </c>
      <c r="AS1905" t="s">
        <v>81</v>
      </c>
      <c r="AT1905" t="s">
        <v>73</v>
      </c>
      <c r="AU1905" t="s">
        <v>159</v>
      </c>
      <c r="AV1905" t="s">
        <v>73</v>
      </c>
      <c r="AW1905" t="s">
        <v>83</v>
      </c>
      <c r="AX1905">
        <v>42.17</v>
      </c>
      <c r="AY1905">
        <v>57.83</v>
      </c>
      <c r="AZ1905" t="s">
        <v>858</v>
      </c>
      <c r="BA1905" t="s">
        <v>112</v>
      </c>
      <c r="BB1905" t="s">
        <v>348</v>
      </c>
      <c r="BC1905" t="s">
        <v>385</v>
      </c>
      <c r="BD1905" t="s">
        <v>468</v>
      </c>
      <c r="BE1905" t="s">
        <v>386</v>
      </c>
      <c r="BF1905">
        <v>1</v>
      </c>
      <c r="BG1905">
        <f>IF(Table1[[#This Row],[ft_score]]="0 - 0", 1, 0)</f>
        <v>0</v>
      </c>
      <c r="BH1905">
        <f t="shared" si="29"/>
        <v>1</v>
      </c>
    </row>
    <row r="1906" spans="1:60" x14ac:dyDescent="0.25">
      <c r="A1906" s="1">
        <v>4592</v>
      </c>
      <c r="B1906" t="s">
        <v>58</v>
      </c>
      <c r="C1906" t="s">
        <v>650</v>
      </c>
      <c r="D1906">
        <v>1</v>
      </c>
      <c r="E1906">
        <v>1</v>
      </c>
      <c r="F1906" t="s">
        <v>111</v>
      </c>
      <c r="G1906" t="s">
        <v>90</v>
      </c>
      <c r="H1906" t="s">
        <v>90</v>
      </c>
      <c r="I1906" t="s">
        <v>58</v>
      </c>
      <c r="J1906" t="s">
        <v>58</v>
      </c>
      <c r="K1906">
        <v>0</v>
      </c>
      <c r="L1906" t="s">
        <v>111</v>
      </c>
      <c r="M1906" t="s">
        <v>111</v>
      </c>
      <c r="N1906" t="s">
        <v>64</v>
      </c>
      <c r="O1906" t="s">
        <v>201</v>
      </c>
      <c r="P1906" t="s">
        <v>111</v>
      </c>
      <c r="Q1906" t="s">
        <v>111</v>
      </c>
      <c r="R1906" t="s">
        <v>111</v>
      </c>
      <c r="S1906" t="s">
        <v>111</v>
      </c>
      <c r="T1906">
        <v>297.42</v>
      </c>
      <c r="U1906" t="s">
        <v>2458</v>
      </c>
      <c r="V1906" t="s">
        <v>707</v>
      </c>
      <c r="W1906" t="s">
        <v>4280</v>
      </c>
      <c r="X1906" t="s">
        <v>4251</v>
      </c>
      <c r="Y1906" t="s">
        <v>2253</v>
      </c>
      <c r="Z1906" t="s">
        <v>680</v>
      </c>
      <c r="AA1906" t="s">
        <v>681</v>
      </c>
      <c r="AB1906">
        <v>2</v>
      </c>
      <c r="AC1906">
        <v>100</v>
      </c>
      <c r="AD1906">
        <v>75</v>
      </c>
      <c r="AE1906">
        <v>75</v>
      </c>
      <c r="AF1906" t="s">
        <v>63</v>
      </c>
      <c r="AG1906" t="s">
        <v>63</v>
      </c>
      <c r="AH1906" t="s">
        <v>83</v>
      </c>
      <c r="AI1906" t="s">
        <v>123</v>
      </c>
      <c r="AJ1906" t="s">
        <v>1338</v>
      </c>
      <c r="AK1906" t="s">
        <v>98</v>
      </c>
      <c r="AL1906" t="s">
        <v>98</v>
      </c>
      <c r="AM1906" t="s">
        <v>1338</v>
      </c>
      <c r="AN1906">
        <v>8</v>
      </c>
      <c r="AO1906">
        <v>-3</v>
      </c>
      <c r="AP1906" t="s">
        <v>59</v>
      </c>
      <c r="AQ1906" t="s">
        <v>560</v>
      </c>
      <c r="AR1906" t="s">
        <v>63</v>
      </c>
      <c r="AS1906" t="s">
        <v>560</v>
      </c>
      <c r="AT1906" t="s">
        <v>63</v>
      </c>
      <c r="AU1906" t="s">
        <v>97</v>
      </c>
      <c r="AV1906" t="s">
        <v>97</v>
      </c>
      <c r="AW1906" t="s">
        <v>63</v>
      </c>
      <c r="AX1906">
        <v>54.17</v>
      </c>
      <c r="AY1906">
        <v>45.84</v>
      </c>
      <c r="AZ1906" t="s">
        <v>311</v>
      </c>
      <c r="BA1906" t="s">
        <v>1001</v>
      </c>
      <c r="BB1906" t="s">
        <v>311</v>
      </c>
      <c r="BC1906" t="s">
        <v>231</v>
      </c>
      <c r="BD1906" t="s">
        <v>87</v>
      </c>
      <c r="BE1906" t="s">
        <v>105</v>
      </c>
      <c r="BF1906">
        <v>2</v>
      </c>
      <c r="BG1906">
        <f>IF(Table1[[#This Row],[ft_score]]="0 - 0", 1, 0)</f>
        <v>0</v>
      </c>
      <c r="BH1906">
        <f t="shared" si="29"/>
        <v>1</v>
      </c>
    </row>
    <row r="1907" spans="1:60" x14ac:dyDescent="0.25">
      <c r="A1907" s="1">
        <v>4620</v>
      </c>
      <c r="B1907" t="s">
        <v>58</v>
      </c>
      <c r="C1907" t="s">
        <v>126</v>
      </c>
      <c r="D1907">
        <v>1</v>
      </c>
      <c r="E1907">
        <v>1</v>
      </c>
      <c r="F1907" t="s">
        <v>111</v>
      </c>
      <c r="G1907" t="s">
        <v>90</v>
      </c>
      <c r="H1907" t="s">
        <v>90</v>
      </c>
      <c r="I1907" t="s">
        <v>58</v>
      </c>
      <c r="J1907" t="s">
        <v>90</v>
      </c>
      <c r="K1907">
        <v>0</v>
      </c>
      <c r="L1907" t="s">
        <v>64</v>
      </c>
      <c r="M1907" t="s">
        <v>111</v>
      </c>
      <c r="N1907">
        <v>0</v>
      </c>
      <c r="O1907">
        <v>0</v>
      </c>
      <c r="P1907" t="s">
        <v>64</v>
      </c>
      <c r="Q1907" t="s">
        <v>64</v>
      </c>
      <c r="R1907" t="s">
        <v>111</v>
      </c>
      <c r="S1907" t="s">
        <v>111</v>
      </c>
      <c r="T1907">
        <v>274.72000000000003</v>
      </c>
      <c r="U1907" t="s">
        <v>2606</v>
      </c>
      <c r="V1907" t="s">
        <v>4361</v>
      </c>
      <c r="W1907" t="s">
        <v>4362</v>
      </c>
      <c r="X1907" t="s">
        <v>4251</v>
      </c>
      <c r="Y1907" t="s">
        <v>966</v>
      </c>
      <c r="Z1907" t="s">
        <v>2608</v>
      </c>
      <c r="AA1907" t="s">
        <v>2609</v>
      </c>
      <c r="AB1907">
        <v>15</v>
      </c>
      <c r="AC1907">
        <v>75</v>
      </c>
      <c r="AD1907">
        <v>68.75</v>
      </c>
      <c r="AE1907">
        <v>43.75</v>
      </c>
      <c r="AF1907" t="s">
        <v>73</v>
      </c>
      <c r="AG1907" t="s">
        <v>82</v>
      </c>
      <c r="AH1907" t="s">
        <v>1400</v>
      </c>
      <c r="AI1907" t="s">
        <v>530</v>
      </c>
      <c r="AJ1907" t="s">
        <v>4162</v>
      </c>
      <c r="AK1907" t="s">
        <v>2372</v>
      </c>
      <c r="AL1907" t="s">
        <v>4363</v>
      </c>
      <c r="AM1907" t="s">
        <v>4364</v>
      </c>
      <c r="AN1907">
        <v>-8</v>
      </c>
      <c r="AO1907">
        <v>0</v>
      </c>
      <c r="AP1907" t="s">
        <v>4365</v>
      </c>
      <c r="AQ1907" t="s">
        <v>82</v>
      </c>
      <c r="AR1907" t="s">
        <v>82</v>
      </c>
      <c r="AS1907" t="s">
        <v>82</v>
      </c>
      <c r="AT1907" t="s">
        <v>81</v>
      </c>
      <c r="AU1907" t="s">
        <v>116</v>
      </c>
      <c r="AV1907" t="s">
        <v>123</v>
      </c>
      <c r="AW1907" t="s">
        <v>83</v>
      </c>
      <c r="AX1907">
        <v>41.06</v>
      </c>
      <c r="AY1907">
        <v>58.94</v>
      </c>
      <c r="AZ1907" t="s">
        <v>124</v>
      </c>
      <c r="BA1907" t="s">
        <v>285</v>
      </c>
      <c r="BB1907" t="s">
        <v>86</v>
      </c>
      <c r="BC1907" t="s">
        <v>198</v>
      </c>
      <c r="BD1907" t="s">
        <v>87</v>
      </c>
      <c r="BE1907" t="s">
        <v>456</v>
      </c>
      <c r="BF1907">
        <v>1</v>
      </c>
      <c r="BG1907">
        <f>IF(Table1[[#This Row],[ft_score]]="0 - 0", 1, 0)</f>
        <v>0</v>
      </c>
      <c r="BH1907">
        <f t="shared" si="29"/>
        <v>1</v>
      </c>
    </row>
    <row r="1908" spans="1:60" x14ac:dyDescent="0.25">
      <c r="A1908" s="1">
        <v>4631</v>
      </c>
      <c r="B1908" t="s">
        <v>58</v>
      </c>
      <c r="C1908" t="s">
        <v>59</v>
      </c>
      <c r="D1908">
        <v>1</v>
      </c>
      <c r="E1908">
        <v>1</v>
      </c>
      <c r="F1908" t="s">
        <v>111</v>
      </c>
      <c r="G1908" t="s">
        <v>90</v>
      </c>
      <c r="H1908" t="s">
        <v>90</v>
      </c>
      <c r="I1908" t="s">
        <v>58</v>
      </c>
      <c r="J1908" t="s">
        <v>90</v>
      </c>
      <c r="K1908">
        <v>0</v>
      </c>
      <c r="L1908" t="s">
        <v>111</v>
      </c>
      <c r="M1908" t="s">
        <v>111</v>
      </c>
      <c r="N1908">
        <v>0</v>
      </c>
      <c r="O1908">
        <v>0</v>
      </c>
      <c r="P1908">
        <v>0</v>
      </c>
      <c r="Q1908" t="s">
        <v>111</v>
      </c>
      <c r="R1908" t="s">
        <v>111</v>
      </c>
      <c r="S1908" t="s">
        <v>111</v>
      </c>
      <c r="T1908">
        <v>530.57000000000005</v>
      </c>
      <c r="U1908" t="s">
        <v>3492</v>
      </c>
      <c r="V1908" t="s">
        <v>1215</v>
      </c>
      <c r="W1908" t="s">
        <v>4388</v>
      </c>
      <c r="X1908" t="s">
        <v>4251</v>
      </c>
      <c r="Y1908" t="s">
        <v>1643</v>
      </c>
      <c r="Z1908" t="s">
        <v>1217</v>
      </c>
      <c r="AA1908" t="s">
        <v>1218</v>
      </c>
      <c r="AB1908">
        <v>16</v>
      </c>
      <c r="AC1908">
        <v>75</v>
      </c>
      <c r="AD1908">
        <v>56.25</v>
      </c>
      <c r="AE1908">
        <v>31.25</v>
      </c>
      <c r="AF1908" t="s">
        <v>72</v>
      </c>
      <c r="AG1908" t="s">
        <v>82</v>
      </c>
      <c r="AH1908" t="s">
        <v>600</v>
      </c>
      <c r="AI1908" t="s">
        <v>968</v>
      </c>
      <c r="AJ1908" t="s">
        <v>944</v>
      </c>
      <c r="AK1908" t="s">
        <v>3116</v>
      </c>
      <c r="AL1908" t="s">
        <v>1840</v>
      </c>
      <c r="AM1908" t="s">
        <v>1840</v>
      </c>
      <c r="AN1908">
        <v>8</v>
      </c>
      <c r="AO1908">
        <v>-3</v>
      </c>
      <c r="AP1908" t="s">
        <v>2038</v>
      </c>
      <c r="AQ1908" t="s">
        <v>141</v>
      </c>
      <c r="AR1908" t="s">
        <v>73</v>
      </c>
      <c r="AS1908" t="s">
        <v>73</v>
      </c>
      <c r="AT1908" t="s">
        <v>141</v>
      </c>
      <c r="AU1908" t="s">
        <v>73</v>
      </c>
      <c r="AV1908" t="s">
        <v>72</v>
      </c>
      <c r="AW1908" t="s">
        <v>83</v>
      </c>
      <c r="AX1908">
        <v>40.15</v>
      </c>
      <c r="AY1908">
        <v>59.85</v>
      </c>
      <c r="AZ1908" t="s">
        <v>299</v>
      </c>
      <c r="BA1908" t="s">
        <v>584</v>
      </c>
      <c r="BB1908" t="s">
        <v>299</v>
      </c>
      <c r="BC1908" t="s">
        <v>523</v>
      </c>
      <c r="BD1908" t="s">
        <v>455</v>
      </c>
      <c r="BE1908" t="s">
        <v>199</v>
      </c>
      <c r="BF1908">
        <v>2</v>
      </c>
      <c r="BG1908">
        <f>IF(Table1[[#This Row],[ft_score]]="0 - 0", 1, 0)</f>
        <v>0</v>
      </c>
      <c r="BH1908">
        <f t="shared" si="29"/>
        <v>1</v>
      </c>
    </row>
    <row r="1909" spans="1:60" x14ac:dyDescent="0.25">
      <c r="A1909" s="1">
        <v>4656</v>
      </c>
      <c r="B1909" t="s">
        <v>58</v>
      </c>
      <c r="C1909" t="s">
        <v>126</v>
      </c>
      <c r="D1909">
        <v>1</v>
      </c>
      <c r="E1909">
        <v>1</v>
      </c>
      <c r="F1909" t="s">
        <v>111</v>
      </c>
      <c r="G1909" t="s">
        <v>90</v>
      </c>
      <c r="H1909" t="s">
        <v>90</v>
      </c>
      <c r="I1909" t="s">
        <v>58</v>
      </c>
      <c r="J1909" t="s">
        <v>90</v>
      </c>
      <c r="K1909">
        <v>0</v>
      </c>
      <c r="L1909" t="s">
        <v>201</v>
      </c>
      <c r="M1909" t="s">
        <v>111</v>
      </c>
      <c r="N1909" t="s">
        <v>64</v>
      </c>
      <c r="O1909" t="s">
        <v>64</v>
      </c>
      <c r="P1909" t="s">
        <v>201</v>
      </c>
      <c r="Q1909" t="s">
        <v>111</v>
      </c>
      <c r="R1909" t="s">
        <v>111</v>
      </c>
      <c r="S1909" t="s">
        <v>111</v>
      </c>
      <c r="T1909">
        <v>281.64999999999998</v>
      </c>
      <c r="U1909" t="s">
        <v>1166</v>
      </c>
      <c r="V1909" t="s">
        <v>1855</v>
      </c>
      <c r="W1909" t="s">
        <v>4451</v>
      </c>
      <c r="X1909" t="s">
        <v>4251</v>
      </c>
      <c r="Y1909" t="s">
        <v>174</v>
      </c>
      <c r="Z1909" t="s">
        <v>557</v>
      </c>
      <c r="AA1909" t="s">
        <v>558</v>
      </c>
      <c r="AB1909">
        <v>3</v>
      </c>
      <c r="AC1909">
        <v>66.67</v>
      </c>
      <c r="AD1909">
        <v>50</v>
      </c>
      <c r="AE1909">
        <v>50</v>
      </c>
      <c r="AF1909" t="s">
        <v>136</v>
      </c>
      <c r="AG1909" t="s">
        <v>136</v>
      </c>
      <c r="AH1909" t="s">
        <v>2405</v>
      </c>
      <c r="AI1909" t="s">
        <v>1719</v>
      </c>
      <c r="AJ1909" t="s">
        <v>1805</v>
      </c>
      <c r="AK1909" t="s">
        <v>379</v>
      </c>
      <c r="AL1909" t="s">
        <v>2405</v>
      </c>
      <c r="AM1909" t="s">
        <v>1452</v>
      </c>
      <c r="AN1909">
        <v>5</v>
      </c>
      <c r="AO1909">
        <v>1.5</v>
      </c>
      <c r="AP1909" t="s">
        <v>4182</v>
      </c>
      <c r="AQ1909" t="s">
        <v>2471</v>
      </c>
      <c r="AR1909" t="s">
        <v>1949</v>
      </c>
      <c r="AS1909" t="s">
        <v>1949</v>
      </c>
      <c r="AT1909" t="s">
        <v>2471</v>
      </c>
      <c r="AU1909" t="s">
        <v>97</v>
      </c>
      <c r="AV1909" t="s">
        <v>136</v>
      </c>
      <c r="AW1909" t="s">
        <v>63</v>
      </c>
      <c r="AX1909">
        <v>43.59</v>
      </c>
      <c r="AY1909">
        <v>56.41</v>
      </c>
      <c r="AZ1909" t="s">
        <v>268</v>
      </c>
      <c r="BA1909" t="s">
        <v>584</v>
      </c>
      <c r="BB1909" t="s">
        <v>285</v>
      </c>
      <c r="BC1909" t="s">
        <v>215</v>
      </c>
      <c r="BD1909" t="s">
        <v>88</v>
      </c>
      <c r="BE1909" t="s">
        <v>350</v>
      </c>
      <c r="BF1909">
        <v>2</v>
      </c>
      <c r="BG1909">
        <f>IF(Table1[[#This Row],[ft_score]]="0 - 0", 1, 0)</f>
        <v>0</v>
      </c>
      <c r="BH1909">
        <f t="shared" si="29"/>
        <v>1</v>
      </c>
    </row>
    <row r="1910" spans="1:60" x14ac:dyDescent="0.25">
      <c r="A1910" s="1">
        <v>4662</v>
      </c>
      <c r="B1910" t="s">
        <v>58</v>
      </c>
      <c r="C1910" t="s">
        <v>167</v>
      </c>
      <c r="D1910">
        <v>1</v>
      </c>
      <c r="E1910">
        <v>1</v>
      </c>
      <c r="F1910" t="s">
        <v>111</v>
      </c>
      <c r="G1910" t="s">
        <v>90</v>
      </c>
      <c r="H1910" t="s">
        <v>90</v>
      </c>
      <c r="I1910" t="s">
        <v>58</v>
      </c>
      <c r="J1910" t="s">
        <v>90</v>
      </c>
      <c r="K1910">
        <v>0</v>
      </c>
      <c r="L1910" t="s">
        <v>111</v>
      </c>
      <c r="M1910" t="s">
        <v>111</v>
      </c>
      <c r="N1910" t="s">
        <v>201</v>
      </c>
      <c r="O1910" t="s">
        <v>201</v>
      </c>
      <c r="P1910" t="s">
        <v>111</v>
      </c>
      <c r="Q1910" t="s">
        <v>111</v>
      </c>
      <c r="R1910" t="s">
        <v>111</v>
      </c>
      <c r="S1910" t="s">
        <v>111</v>
      </c>
      <c r="T1910">
        <v>50.02</v>
      </c>
      <c r="U1910" t="s">
        <v>4464</v>
      </c>
      <c r="V1910" t="s">
        <v>4465</v>
      </c>
      <c r="W1910" t="s">
        <v>4466</v>
      </c>
      <c r="X1910" t="s">
        <v>4251</v>
      </c>
      <c r="Y1910" t="s">
        <v>548</v>
      </c>
      <c r="Z1910" t="s">
        <v>4117</v>
      </c>
      <c r="AA1910" t="s">
        <v>4118</v>
      </c>
      <c r="AB1910">
        <v>0</v>
      </c>
      <c r="AC1910">
        <v>0</v>
      </c>
      <c r="AD1910">
        <v>0</v>
      </c>
      <c r="AE1910">
        <v>0</v>
      </c>
      <c r="AF1910" t="s">
        <v>63</v>
      </c>
      <c r="AG1910" t="s">
        <v>63</v>
      </c>
      <c r="AH1910" t="s">
        <v>63</v>
      </c>
      <c r="AI1910" t="s">
        <v>63</v>
      </c>
      <c r="AJ1910" t="s">
        <v>63</v>
      </c>
      <c r="AK1910" t="s">
        <v>63</v>
      </c>
      <c r="AL1910" t="s">
        <v>63</v>
      </c>
      <c r="AM1910" t="s">
        <v>63</v>
      </c>
      <c r="AN1910">
        <v>10</v>
      </c>
      <c r="AO1910">
        <v>2</v>
      </c>
      <c r="AP1910" t="s">
        <v>63</v>
      </c>
      <c r="AQ1910" t="s">
        <v>63</v>
      </c>
      <c r="AR1910" t="s">
        <v>63</v>
      </c>
      <c r="AS1910" t="s">
        <v>63</v>
      </c>
      <c r="AT1910" t="s">
        <v>63</v>
      </c>
      <c r="AU1910" t="s">
        <v>63</v>
      </c>
      <c r="AV1910" t="s">
        <v>63</v>
      </c>
      <c r="AW1910" t="s">
        <v>63</v>
      </c>
      <c r="AX1910">
        <v>0</v>
      </c>
      <c r="AY1910">
        <v>0</v>
      </c>
      <c r="AZ1910" t="s">
        <v>146</v>
      </c>
      <c r="BA1910" t="s">
        <v>298</v>
      </c>
      <c r="BB1910" t="s">
        <v>268</v>
      </c>
      <c r="BC1910" t="s">
        <v>423</v>
      </c>
      <c r="BD1910" t="s">
        <v>523</v>
      </c>
      <c r="BE1910" t="s">
        <v>424</v>
      </c>
      <c r="BF1910">
        <v>1</v>
      </c>
      <c r="BG1910">
        <f>IF(Table1[[#This Row],[ft_score]]="0 - 0", 1, 0)</f>
        <v>0</v>
      </c>
      <c r="BH1910">
        <f t="shared" si="29"/>
        <v>1</v>
      </c>
    </row>
    <row r="1911" spans="1:60" x14ac:dyDescent="0.25">
      <c r="A1911" s="1">
        <v>6116</v>
      </c>
      <c r="B1911" t="s">
        <v>58</v>
      </c>
      <c r="C1911" t="s">
        <v>126</v>
      </c>
      <c r="D1911">
        <v>1</v>
      </c>
      <c r="E1911">
        <v>1</v>
      </c>
      <c r="F1911" t="s">
        <v>111</v>
      </c>
      <c r="G1911" t="s">
        <v>90</v>
      </c>
      <c r="H1911" t="s">
        <v>90</v>
      </c>
      <c r="I1911" t="s">
        <v>58</v>
      </c>
      <c r="J1911" t="s">
        <v>58</v>
      </c>
      <c r="K1911">
        <v>0</v>
      </c>
      <c r="L1911" t="s">
        <v>60</v>
      </c>
      <c r="M1911" t="s">
        <v>111</v>
      </c>
      <c r="N1911" t="s">
        <v>64</v>
      </c>
      <c r="O1911" t="s">
        <v>64</v>
      </c>
      <c r="P1911" t="s">
        <v>60</v>
      </c>
      <c r="Q1911" t="s">
        <v>60</v>
      </c>
      <c r="R1911" t="s">
        <v>60</v>
      </c>
      <c r="S1911" t="s">
        <v>111</v>
      </c>
      <c r="T1911">
        <v>505</v>
      </c>
      <c r="U1911" t="s">
        <v>1071</v>
      </c>
      <c r="V1911" t="s">
        <v>1792</v>
      </c>
      <c r="W1911" t="s">
        <v>7774</v>
      </c>
      <c r="X1911" t="s">
        <v>7740</v>
      </c>
      <c r="Y1911" t="s">
        <v>156</v>
      </c>
      <c r="Z1911" t="s">
        <v>452</v>
      </c>
      <c r="AA1911" t="s">
        <v>453</v>
      </c>
      <c r="AB1911">
        <v>6</v>
      </c>
      <c r="AC1911">
        <v>75</v>
      </c>
      <c r="AD1911">
        <v>58.34</v>
      </c>
      <c r="AE1911">
        <v>25</v>
      </c>
      <c r="AF1911" t="s">
        <v>136</v>
      </c>
      <c r="AG1911" t="s">
        <v>73</v>
      </c>
      <c r="AH1911" t="s">
        <v>101</v>
      </c>
      <c r="AI1911" t="s">
        <v>100</v>
      </c>
      <c r="AJ1911" t="s">
        <v>2279</v>
      </c>
      <c r="AK1911" t="s">
        <v>3761</v>
      </c>
      <c r="AL1911" t="s">
        <v>849</v>
      </c>
      <c r="AM1911" t="s">
        <v>7775</v>
      </c>
      <c r="AN1911">
        <v>-5</v>
      </c>
      <c r="AO1911">
        <v>-5.5</v>
      </c>
      <c r="AP1911" t="s">
        <v>7776</v>
      </c>
      <c r="AQ1911" t="s">
        <v>2471</v>
      </c>
      <c r="AR1911" t="s">
        <v>1949</v>
      </c>
      <c r="AS1911" t="s">
        <v>136</v>
      </c>
      <c r="AT1911" t="s">
        <v>2471</v>
      </c>
      <c r="AU1911" t="s">
        <v>1857</v>
      </c>
      <c r="AV1911" t="s">
        <v>98</v>
      </c>
      <c r="AW1911" t="s">
        <v>63</v>
      </c>
      <c r="AX1911">
        <v>48.53</v>
      </c>
      <c r="AY1911">
        <v>51.47</v>
      </c>
      <c r="AZ1911" t="s">
        <v>1001</v>
      </c>
      <c r="BA1911" t="s">
        <v>217</v>
      </c>
      <c r="BB1911" t="s">
        <v>86</v>
      </c>
      <c r="BC1911" t="s">
        <v>255</v>
      </c>
      <c r="BD1911" t="s">
        <v>423</v>
      </c>
      <c r="BE1911" t="s">
        <v>256</v>
      </c>
      <c r="BF1911">
        <v>1</v>
      </c>
      <c r="BG1911">
        <f>IF(Table1[[#This Row],[ft_score]]="0 - 0", 1, 0)</f>
        <v>0</v>
      </c>
      <c r="BH1911">
        <f t="shared" si="29"/>
        <v>1</v>
      </c>
    </row>
    <row r="1912" spans="1:60" x14ac:dyDescent="0.25">
      <c r="A1912" s="1">
        <v>4679</v>
      </c>
      <c r="B1912" t="s">
        <v>58</v>
      </c>
      <c r="C1912" t="s">
        <v>126</v>
      </c>
      <c r="D1912">
        <v>1</v>
      </c>
      <c r="E1912">
        <v>1</v>
      </c>
      <c r="F1912" t="s">
        <v>111</v>
      </c>
      <c r="G1912" t="s">
        <v>90</v>
      </c>
      <c r="H1912" t="s">
        <v>90</v>
      </c>
      <c r="I1912" t="s">
        <v>58</v>
      </c>
      <c r="J1912" t="s">
        <v>90</v>
      </c>
      <c r="K1912">
        <v>0</v>
      </c>
      <c r="L1912" t="s">
        <v>64</v>
      </c>
      <c r="M1912" t="s">
        <v>111</v>
      </c>
      <c r="N1912" t="s">
        <v>64</v>
      </c>
      <c r="O1912" t="s">
        <v>64</v>
      </c>
      <c r="P1912" t="s">
        <v>64</v>
      </c>
      <c r="Q1912" t="s">
        <v>64</v>
      </c>
      <c r="R1912" t="s">
        <v>64</v>
      </c>
      <c r="S1912" t="s">
        <v>111</v>
      </c>
      <c r="T1912">
        <v>42.64</v>
      </c>
      <c r="U1912" t="s">
        <v>1296</v>
      </c>
      <c r="V1912" t="s">
        <v>2965</v>
      </c>
      <c r="W1912" t="s">
        <v>4511</v>
      </c>
      <c r="X1912" t="s">
        <v>4251</v>
      </c>
      <c r="Y1912" t="s">
        <v>1831</v>
      </c>
      <c r="Z1912" t="s">
        <v>615</v>
      </c>
      <c r="AA1912" t="s">
        <v>616</v>
      </c>
      <c r="AB1912">
        <v>23</v>
      </c>
      <c r="AC1912">
        <v>62.5</v>
      </c>
      <c r="AD1912">
        <v>50</v>
      </c>
      <c r="AE1912">
        <v>25</v>
      </c>
      <c r="AF1912" t="s">
        <v>72</v>
      </c>
      <c r="AG1912" t="s">
        <v>123</v>
      </c>
      <c r="AH1912" t="s">
        <v>1987</v>
      </c>
      <c r="AI1912" t="s">
        <v>986</v>
      </c>
      <c r="AJ1912" t="s">
        <v>1824</v>
      </c>
      <c r="AK1912" t="s">
        <v>417</v>
      </c>
      <c r="AL1912" t="s">
        <v>3671</v>
      </c>
      <c r="AM1912" t="s">
        <v>4512</v>
      </c>
      <c r="AN1912">
        <v>-5</v>
      </c>
      <c r="AO1912">
        <v>15.5</v>
      </c>
      <c r="AP1912" t="s">
        <v>722</v>
      </c>
      <c r="AQ1912" t="s">
        <v>82</v>
      </c>
      <c r="AR1912" t="s">
        <v>97</v>
      </c>
      <c r="AS1912" t="s">
        <v>73</v>
      </c>
      <c r="AT1912" t="s">
        <v>81</v>
      </c>
      <c r="AU1912" t="s">
        <v>116</v>
      </c>
      <c r="AV1912" t="s">
        <v>73</v>
      </c>
      <c r="AW1912" t="s">
        <v>83</v>
      </c>
      <c r="AX1912">
        <v>51.89</v>
      </c>
      <c r="AY1912">
        <v>48.11</v>
      </c>
      <c r="AZ1912" t="s">
        <v>472</v>
      </c>
      <c r="BA1912" t="s">
        <v>268</v>
      </c>
      <c r="BB1912" t="s">
        <v>285</v>
      </c>
      <c r="BC1912" t="s">
        <v>87</v>
      </c>
      <c r="BD1912" t="s">
        <v>231</v>
      </c>
      <c r="BE1912" t="s">
        <v>89</v>
      </c>
      <c r="BF1912">
        <v>1</v>
      </c>
      <c r="BG1912">
        <f>IF(Table1[[#This Row],[ft_score]]="0 - 0", 1, 0)</f>
        <v>0</v>
      </c>
      <c r="BH1912">
        <f t="shared" si="29"/>
        <v>1</v>
      </c>
    </row>
    <row r="1913" spans="1:60" x14ac:dyDescent="0.25">
      <c r="A1913" s="1">
        <v>4686</v>
      </c>
      <c r="B1913" t="s">
        <v>58</v>
      </c>
      <c r="C1913" t="s">
        <v>200</v>
      </c>
      <c r="D1913">
        <v>1</v>
      </c>
      <c r="E1913">
        <v>1</v>
      </c>
      <c r="F1913" t="s">
        <v>111</v>
      </c>
      <c r="G1913" t="s">
        <v>90</v>
      </c>
      <c r="H1913" t="s">
        <v>90</v>
      </c>
      <c r="I1913" t="s">
        <v>58</v>
      </c>
      <c r="J1913" t="s">
        <v>90</v>
      </c>
      <c r="K1913">
        <v>0</v>
      </c>
      <c r="L1913" t="s">
        <v>201</v>
      </c>
      <c r="M1913" t="s">
        <v>111</v>
      </c>
      <c r="N1913" t="s">
        <v>64</v>
      </c>
      <c r="O1913" t="s">
        <v>64</v>
      </c>
      <c r="P1913" t="s">
        <v>201</v>
      </c>
      <c r="Q1913" t="s">
        <v>111</v>
      </c>
      <c r="R1913" t="s">
        <v>111</v>
      </c>
      <c r="S1913" t="s">
        <v>111</v>
      </c>
      <c r="T1913">
        <v>53.06</v>
      </c>
      <c r="U1913" t="s">
        <v>114</v>
      </c>
      <c r="V1913" t="s">
        <v>1270</v>
      </c>
      <c r="W1913" t="s">
        <v>4533</v>
      </c>
      <c r="X1913" t="s">
        <v>4251</v>
      </c>
      <c r="Y1913" t="s">
        <v>596</v>
      </c>
      <c r="Z1913" t="s">
        <v>95</v>
      </c>
      <c r="AA1913" t="s">
        <v>96</v>
      </c>
      <c r="AB1913">
        <v>13</v>
      </c>
      <c r="AC1913">
        <v>68.75</v>
      </c>
      <c r="AD1913">
        <v>25</v>
      </c>
      <c r="AE1913">
        <v>18.75</v>
      </c>
      <c r="AF1913" t="s">
        <v>72</v>
      </c>
      <c r="AG1913" t="s">
        <v>82</v>
      </c>
      <c r="AH1913" t="s">
        <v>967</v>
      </c>
      <c r="AI1913" t="s">
        <v>3116</v>
      </c>
      <c r="AJ1913" t="s">
        <v>1976</v>
      </c>
      <c r="AK1913" t="s">
        <v>1176</v>
      </c>
      <c r="AL1913" t="s">
        <v>136</v>
      </c>
      <c r="AM1913" t="s">
        <v>73</v>
      </c>
      <c r="AN1913">
        <v>-19</v>
      </c>
      <c r="AO1913">
        <v>-0.5</v>
      </c>
      <c r="AP1913" t="s">
        <v>4534</v>
      </c>
      <c r="AQ1913" t="s">
        <v>141</v>
      </c>
      <c r="AR1913" t="s">
        <v>73</v>
      </c>
      <c r="AS1913" t="s">
        <v>72</v>
      </c>
      <c r="AT1913" t="s">
        <v>81</v>
      </c>
      <c r="AU1913" t="s">
        <v>73</v>
      </c>
      <c r="AV1913" t="s">
        <v>123</v>
      </c>
      <c r="AW1913" t="s">
        <v>63</v>
      </c>
      <c r="AX1913">
        <v>46.97</v>
      </c>
      <c r="AY1913">
        <v>53.04</v>
      </c>
      <c r="AZ1913" t="s">
        <v>271</v>
      </c>
      <c r="BA1913" t="s">
        <v>298</v>
      </c>
      <c r="BB1913" t="s">
        <v>285</v>
      </c>
      <c r="BC1913" t="s">
        <v>142</v>
      </c>
      <c r="BD1913" t="s">
        <v>312</v>
      </c>
      <c r="BE1913" t="s">
        <v>313</v>
      </c>
      <c r="BF1913">
        <v>1</v>
      </c>
      <c r="BG1913">
        <f>IF(Table1[[#This Row],[ft_score]]="0 - 0", 1, 0)</f>
        <v>0</v>
      </c>
      <c r="BH1913">
        <f t="shared" si="29"/>
        <v>1</v>
      </c>
    </row>
    <row r="1914" spans="1:60" x14ac:dyDescent="0.25">
      <c r="A1914" s="1">
        <v>4694</v>
      </c>
      <c r="B1914" t="s">
        <v>58</v>
      </c>
      <c r="C1914" t="s">
        <v>167</v>
      </c>
      <c r="D1914">
        <v>1</v>
      </c>
      <c r="E1914">
        <v>1</v>
      </c>
      <c r="F1914" t="s">
        <v>111</v>
      </c>
      <c r="G1914" t="s">
        <v>90</v>
      </c>
      <c r="H1914" t="s">
        <v>90</v>
      </c>
      <c r="I1914" t="s">
        <v>58</v>
      </c>
      <c r="J1914" t="s">
        <v>90</v>
      </c>
      <c r="K1914">
        <v>0</v>
      </c>
      <c r="L1914" t="s">
        <v>64</v>
      </c>
      <c r="M1914" t="s">
        <v>111</v>
      </c>
      <c r="N1914" t="s">
        <v>64</v>
      </c>
      <c r="O1914" t="s">
        <v>64</v>
      </c>
      <c r="P1914" t="s">
        <v>64</v>
      </c>
      <c r="Q1914" t="s">
        <v>64</v>
      </c>
      <c r="R1914" t="s">
        <v>60</v>
      </c>
      <c r="S1914" t="s">
        <v>111</v>
      </c>
      <c r="T1914">
        <v>1</v>
      </c>
      <c r="U1914" t="s">
        <v>274</v>
      </c>
      <c r="V1914" t="s">
        <v>258</v>
      </c>
      <c r="W1914" t="s">
        <v>4559</v>
      </c>
      <c r="X1914" t="s">
        <v>4555</v>
      </c>
      <c r="Y1914" t="s">
        <v>131</v>
      </c>
      <c r="Z1914" t="s">
        <v>132</v>
      </c>
      <c r="AA1914" t="s">
        <v>133</v>
      </c>
      <c r="AB1914">
        <v>16</v>
      </c>
      <c r="AC1914">
        <v>93.75</v>
      </c>
      <c r="AD1914">
        <v>68.75</v>
      </c>
      <c r="AE1914">
        <v>62.5</v>
      </c>
      <c r="AF1914" t="s">
        <v>73</v>
      </c>
      <c r="AG1914" t="s">
        <v>63</v>
      </c>
      <c r="AH1914" t="s">
        <v>1461</v>
      </c>
      <c r="AI1914" t="s">
        <v>1035</v>
      </c>
      <c r="AJ1914" t="s">
        <v>3620</v>
      </c>
      <c r="AK1914" t="s">
        <v>2928</v>
      </c>
      <c r="AL1914" t="s">
        <v>1497</v>
      </c>
      <c r="AM1914" t="s">
        <v>4560</v>
      </c>
      <c r="AN1914">
        <v>-10</v>
      </c>
      <c r="AO1914">
        <v>2</v>
      </c>
      <c r="AP1914" t="s">
        <v>4561</v>
      </c>
      <c r="AQ1914" t="s">
        <v>82</v>
      </c>
      <c r="AR1914" t="s">
        <v>81</v>
      </c>
      <c r="AS1914" t="s">
        <v>97</v>
      </c>
      <c r="AT1914" t="s">
        <v>97</v>
      </c>
      <c r="AU1914" t="s">
        <v>116</v>
      </c>
      <c r="AV1914" t="s">
        <v>73</v>
      </c>
      <c r="AW1914" t="s">
        <v>83</v>
      </c>
      <c r="AX1914">
        <v>41.33</v>
      </c>
      <c r="AY1914">
        <v>58.68</v>
      </c>
      <c r="AZ1914" t="s">
        <v>349</v>
      </c>
      <c r="BA1914" t="s">
        <v>829</v>
      </c>
      <c r="BB1914" t="s">
        <v>196</v>
      </c>
      <c r="BC1914" t="s">
        <v>2467</v>
      </c>
      <c r="BD1914" t="s">
        <v>446</v>
      </c>
      <c r="BE1914" t="s">
        <v>446</v>
      </c>
      <c r="BF1914">
        <v>1</v>
      </c>
      <c r="BG1914">
        <f>IF(Table1[[#This Row],[ft_score]]="0 - 0", 1, 0)</f>
        <v>0</v>
      </c>
      <c r="BH1914">
        <f t="shared" si="29"/>
        <v>1</v>
      </c>
    </row>
    <row r="1915" spans="1:60" x14ac:dyDescent="0.25">
      <c r="A1915" s="1">
        <v>4707</v>
      </c>
      <c r="B1915" t="s">
        <v>58</v>
      </c>
      <c r="C1915" t="s">
        <v>126</v>
      </c>
      <c r="D1915">
        <v>1</v>
      </c>
      <c r="E1915">
        <v>1</v>
      </c>
      <c r="F1915" t="s">
        <v>111</v>
      </c>
      <c r="G1915" t="s">
        <v>90</v>
      </c>
      <c r="H1915" t="s">
        <v>90</v>
      </c>
      <c r="I1915" t="s">
        <v>58</v>
      </c>
      <c r="J1915" t="s">
        <v>90</v>
      </c>
      <c r="K1915">
        <v>0</v>
      </c>
      <c r="L1915" t="s">
        <v>111</v>
      </c>
      <c r="M1915" t="s">
        <v>111</v>
      </c>
      <c r="N1915" t="s">
        <v>64</v>
      </c>
      <c r="O1915" t="s">
        <v>60</v>
      </c>
      <c r="P1915" t="s">
        <v>111</v>
      </c>
      <c r="Q1915" t="s">
        <v>111</v>
      </c>
      <c r="R1915" t="s">
        <v>111</v>
      </c>
      <c r="S1915" t="s">
        <v>111</v>
      </c>
      <c r="T1915">
        <v>240.61</v>
      </c>
      <c r="U1915" t="s">
        <v>3376</v>
      </c>
      <c r="V1915" t="s">
        <v>3468</v>
      </c>
      <c r="W1915" t="s">
        <v>4594</v>
      </c>
      <c r="X1915" t="s">
        <v>4555</v>
      </c>
      <c r="Y1915" t="s">
        <v>1132</v>
      </c>
      <c r="Z1915" t="s">
        <v>2349</v>
      </c>
      <c r="AA1915" t="s">
        <v>2350</v>
      </c>
      <c r="AB1915">
        <v>1</v>
      </c>
      <c r="AC1915">
        <v>50</v>
      </c>
      <c r="AD1915">
        <v>50</v>
      </c>
      <c r="AE1915">
        <v>50</v>
      </c>
      <c r="AF1915" t="s">
        <v>97</v>
      </c>
      <c r="AG1915" t="s">
        <v>97</v>
      </c>
      <c r="AH1915" t="s">
        <v>2416</v>
      </c>
      <c r="AI1915" t="s">
        <v>97</v>
      </c>
      <c r="AJ1915" t="s">
        <v>2416</v>
      </c>
      <c r="AK1915" t="s">
        <v>2416</v>
      </c>
      <c r="AL1915" t="s">
        <v>1575</v>
      </c>
      <c r="AM1915" t="s">
        <v>63</v>
      </c>
      <c r="AN1915">
        <v>20</v>
      </c>
      <c r="AO1915">
        <v>3</v>
      </c>
      <c r="AP1915" t="s">
        <v>559</v>
      </c>
      <c r="AQ1915" t="s">
        <v>63</v>
      </c>
      <c r="AR1915" t="s">
        <v>560</v>
      </c>
      <c r="AS1915" t="s">
        <v>560</v>
      </c>
      <c r="AT1915" t="s">
        <v>63</v>
      </c>
      <c r="AU1915" t="s">
        <v>97</v>
      </c>
      <c r="AV1915" t="s">
        <v>63</v>
      </c>
      <c r="AW1915" t="s">
        <v>63</v>
      </c>
      <c r="AX1915">
        <v>70</v>
      </c>
      <c r="AY1915">
        <v>30</v>
      </c>
      <c r="AZ1915" t="s">
        <v>217</v>
      </c>
      <c r="BA1915" t="s">
        <v>705</v>
      </c>
      <c r="BB1915" t="s">
        <v>299</v>
      </c>
      <c r="BC1915" t="s">
        <v>87</v>
      </c>
      <c r="BD1915" t="s">
        <v>231</v>
      </c>
      <c r="BE1915" t="s">
        <v>89</v>
      </c>
      <c r="BF1915">
        <v>2</v>
      </c>
      <c r="BG1915">
        <f>IF(Table1[[#This Row],[ft_score]]="0 - 0", 1, 0)</f>
        <v>0</v>
      </c>
      <c r="BH1915">
        <f t="shared" si="29"/>
        <v>1</v>
      </c>
    </row>
    <row r="1916" spans="1:60" x14ac:dyDescent="0.25">
      <c r="A1916" s="1">
        <v>4719</v>
      </c>
      <c r="B1916" t="s">
        <v>58</v>
      </c>
      <c r="C1916" t="s">
        <v>167</v>
      </c>
      <c r="D1916">
        <v>1</v>
      </c>
      <c r="E1916">
        <v>1</v>
      </c>
      <c r="F1916" t="s">
        <v>111</v>
      </c>
      <c r="G1916" t="s">
        <v>90</v>
      </c>
      <c r="H1916" t="s">
        <v>90</v>
      </c>
      <c r="I1916" t="s">
        <v>58</v>
      </c>
      <c r="J1916" t="s">
        <v>58</v>
      </c>
      <c r="K1916">
        <v>0</v>
      </c>
      <c r="L1916" t="s">
        <v>111</v>
      </c>
      <c r="M1916" t="s">
        <v>111</v>
      </c>
      <c r="N1916" t="s">
        <v>64</v>
      </c>
      <c r="O1916" t="s">
        <v>111</v>
      </c>
      <c r="P1916" t="s">
        <v>111</v>
      </c>
      <c r="Q1916" t="s">
        <v>111</v>
      </c>
      <c r="R1916" t="s">
        <v>111</v>
      </c>
      <c r="S1916" t="s">
        <v>111</v>
      </c>
      <c r="T1916">
        <v>5.98</v>
      </c>
      <c r="U1916" t="s">
        <v>1331</v>
      </c>
      <c r="V1916" t="s">
        <v>2023</v>
      </c>
      <c r="W1916" t="s">
        <v>4629</v>
      </c>
      <c r="X1916" t="s">
        <v>4628</v>
      </c>
      <c r="Y1916" t="s">
        <v>2081</v>
      </c>
      <c r="Z1916" t="s">
        <v>205</v>
      </c>
      <c r="AA1916" t="s">
        <v>206</v>
      </c>
      <c r="AB1916">
        <v>18</v>
      </c>
      <c r="AC1916">
        <v>62.5</v>
      </c>
      <c r="AD1916">
        <v>50</v>
      </c>
      <c r="AE1916">
        <v>18.75</v>
      </c>
      <c r="AF1916" t="s">
        <v>83</v>
      </c>
      <c r="AG1916" t="s">
        <v>159</v>
      </c>
      <c r="AH1916" t="s">
        <v>617</v>
      </c>
      <c r="AI1916" t="s">
        <v>1812</v>
      </c>
      <c r="AJ1916" t="s">
        <v>3029</v>
      </c>
      <c r="AK1916" t="s">
        <v>1812</v>
      </c>
      <c r="AL1916" t="s">
        <v>2289</v>
      </c>
      <c r="AM1916" t="s">
        <v>2108</v>
      </c>
      <c r="AN1916">
        <v>-2</v>
      </c>
      <c r="AO1916">
        <v>8</v>
      </c>
      <c r="AP1916" t="s">
        <v>4630</v>
      </c>
      <c r="AQ1916" t="s">
        <v>82</v>
      </c>
      <c r="AR1916" t="s">
        <v>97</v>
      </c>
      <c r="AS1916" t="s">
        <v>141</v>
      </c>
      <c r="AT1916" t="s">
        <v>73</v>
      </c>
      <c r="AU1916" t="s">
        <v>82</v>
      </c>
      <c r="AV1916" t="s">
        <v>72</v>
      </c>
      <c r="AW1916" t="s">
        <v>83</v>
      </c>
      <c r="AX1916">
        <v>46.07</v>
      </c>
      <c r="AY1916">
        <v>53.94</v>
      </c>
      <c r="AZ1916" t="s">
        <v>336</v>
      </c>
      <c r="BA1916" t="s">
        <v>125</v>
      </c>
      <c r="BB1916" t="s">
        <v>285</v>
      </c>
      <c r="BC1916" t="s">
        <v>349</v>
      </c>
      <c r="BD1916" t="s">
        <v>468</v>
      </c>
      <c r="BE1916" t="s">
        <v>350</v>
      </c>
      <c r="BF1916">
        <v>1</v>
      </c>
      <c r="BG1916">
        <f>IF(Table1[[#This Row],[ft_score]]="0 - 0", 1, 0)</f>
        <v>0</v>
      </c>
      <c r="BH1916">
        <f t="shared" si="29"/>
        <v>1</v>
      </c>
    </row>
    <row r="1917" spans="1:60" x14ac:dyDescent="0.25">
      <c r="A1917" s="1">
        <v>4724</v>
      </c>
      <c r="B1917" t="s">
        <v>58</v>
      </c>
      <c r="C1917" t="s">
        <v>126</v>
      </c>
      <c r="D1917">
        <v>1</v>
      </c>
      <c r="E1917">
        <v>1</v>
      </c>
      <c r="F1917" t="s">
        <v>111</v>
      </c>
      <c r="G1917" t="s">
        <v>90</v>
      </c>
      <c r="H1917" t="s">
        <v>90</v>
      </c>
      <c r="I1917" t="s">
        <v>58</v>
      </c>
      <c r="J1917" t="s">
        <v>90</v>
      </c>
      <c r="K1917">
        <v>0</v>
      </c>
      <c r="L1917" t="s">
        <v>64</v>
      </c>
      <c r="M1917" t="s">
        <v>111</v>
      </c>
      <c r="N1917" t="s">
        <v>64</v>
      </c>
      <c r="O1917" t="s">
        <v>64</v>
      </c>
      <c r="P1917" t="s">
        <v>64</v>
      </c>
      <c r="Q1917" t="s">
        <v>64</v>
      </c>
      <c r="R1917" t="s">
        <v>64</v>
      </c>
      <c r="S1917" t="s">
        <v>111</v>
      </c>
      <c r="T1917">
        <v>33.58</v>
      </c>
      <c r="U1917" t="s">
        <v>585</v>
      </c>
      <c r="V1917" t="s">
        <v>1019</v>
      </c>
      <c r="W1917" t="s">
        <v>4647</v>
      </c>
      <c r="X1917" t="s">
        <v>4636</v>
      </c>
      <c r="Y1917" t="s">
        <v>174</v>
      </c>
      <c r="Z1917" t="s">
        <v>567</v>
      </c>
      <c r="AA1917" t="s">
        <v>568</v>
      </c>
      <c r="AB1917">
        <v>14</v>
      </c>
      <c r="AC1917">
        <v>93.75</v>
      </c>
      <c r="AD1917">
        <v>75</v>
      </c>
      <c r="AE1917">
        <v>68.75</v>
      </c>
      <c r="AF1917" t="s">
        <v>97</v>
      </c>
      <c r="AG1917" t="s">
        <v>72</v>
      </c>
      <c r="AH1917" t="s">
        <v>1211</v>
      </c>
      <c r="AI1917" t="s">
        <v>3761</v>
      </c>
      <c r="AJ1917" t="s">
        <v>2858</v>
      </c>
      <c r="AK1917" t="s">
        <v>2830</v>
      </c>
      <c r="AL1917" t="s">
        <v>1237</v>
      </c>
      <c r="AM1917" t="s">
        <v>4648</v>
      </c>
      <c r="AN1917">
        <v>2</v>
      </c>
      <c r="AO1917">
        <v>6</v>
      </c>
      <c r="AP1917" t="s">
        <v>4649</v>
      </c>
      <c r="AQ1917" t="s">
        <v>81</v>
      </c>
      <c r="AR1917" t="s">
        <v>82</v>
      </c>
      <c r="AS1917" t="s">
        <v>81</v>
      </c>
      <c r="AT1917" t="s">
        <v>82</v>
      </c>
      <c r="AU1917" t="s">
        <v>81</v>
      </c>
      <c r="AV1917" t="s">
        <v>123</v>
      </c>
      <c r="AW1917" t="s">
        <v>72</v>
      </c>
      <c r="AX1917">
        <v>49.01</v>
      </c>
      <c r="AY1917">
        <v>51</v>
      </c>
      <c r="AZ1917" t="s">
        <v>422</v>
      </c>
      <c r="BA1917" t="s">
        <v>299</v>
      </c>
      <c r="BB1917" t="s">
        <v>144</v>
      </c>
      <c r="BC1917" t="s">
        <v>270</v>
      </c>
      <c r="BD1917" t="s">
        <v>2184</v>
      </c>
      <c r="BE1917" t="s">
        <v>299</v>
      </c>
      <c r="BF1917">
        <v>1</v>
      </c>
      <c r="BG1917">
        <f>IF(Table1[[#This Row],[ft_score]]="0 - 0", 1, 0)</f>
        <v>0</v>
      </c>
      <c r="BH1917">
        <f t="shared" si="29"/>
        <v>1</v>
      </c>
    </row>
    <row r="1918" spans="1:60" x14ac:dyDescent="0.25">
      <c r="A1918" s="1">
        <v>4738</v>
      </c>
      <c r="B1918" t="s">
        <v>58</v>
      </c>
      <c r="C1918" t="s">
        <v>126</v>
      </c>
      <c r="D1918">
        <v>1</v>
      </c>
      <c r="E1918">
        <v>1</v>
      </c>
      <c r="F1918" t="s">
        <v>111</v>
      </c>
      <c r="G1918" t="s">
        <v>90</v>
      </c>
      <c r="H1918" t="s">
        <v>90</v>
      </c>
      <c r="I1918" t="s">
        <v>58</v>
      </c>
      <c r="J1918" t="s">
        <v>90</v>
      </c>
      <c r="K1918">
        <v>0</v>
      </c>
      <c r="L1918" t="s">
        <v>64</v>
      </c>
      <c r="M1918" t="s">
        <v>111</v>
      </c>
      <c r="N1918">
        <v>0</v>
      </c>
      <c r="O1918">
        <v>0</v>
      </c>
      <c r="P1918">
        <v>0</v>
      </c>
      <c r="Q1918" t="s">
        <v>64</v>
      </c>
      <c r="R1918" t="s">
        <v>111</v>
      </c>
      <c r="S1918" t="s">
        <v>111</v>
      </c>
      <c r="T1918">
        <v>204.25</v>
      </c>
      <c r="U1918" t="s">
        <v>2602</v>
      </c>
      <c r="V1918" t="s">
        <v>2706</v>
      </c>
      <c r="W1918" t="s">
        <v>4687</v>
      </c>
      <c r="X1918" t="s">
        <v>4661</v>
      </c>
      <c r="Y1918" t="s">
        <v>156</v>
      </c>
      <c r="Z1918" t="s">
        <v>2312</v>
      </c>
      <c r="AA1918" t="s">
        <v>2313</v>
      </c>
      <c r="AB1918">
        <v>2</v>
      </c>
      <c r="AC1918">
        <v>75</v>
      </c>
      <c r="AD1918">
        <v>25</v>
      </c>
      <c r="AE1918">
        <v>25</v>
      </c>
      <c r="AF1918" t="s">
        <v>63</v>
      </c>
      <c r="AG1918" t="s">
        <v>63</v>
      </c>
      <c r="AH1918" t="s">
        <v>1336</v>
      </c>
      <c r="AI1918" t="s">
        <v>63</v>
      </c>
      <c r="AJ1918" t="s">
        <v>4688</v>
      </c>
      <c r="AK1918" t="s">
        <v>1336</v>
      </c>
      <c r="AL1918" t="s">
        <v>63</v>
      </c>
      <c r="AM1918" t="s">
        <v>1336</v>
      </c>
      <c r="AN1918">
        <v>-8</v>
      </c>
      <c r="AO1918">
        <v>9</v>
      </c>
      <c r="AP1918" t="s">
        <v>141</v>
      </c>
      <c r="AQ1918" t="s">
        <v>97</v>
      </c>
      <c r="AR1918" t="s">
        <v>97</v>
      </c>
      <c r="AS1918" t="s">
        <v>63</v>
      </c>
      <c r="AT1918" t="s">
        <v>560</v>
      </c>
      <c r="AU1918" t="s">
        <v>73</v>
      </c>
      <c r="AV1918" t="s">
        <v>63</v>
      </c>
      <c r="AW1918" t="s">
        <v>63</v>
      </c>
      <c r="AX1918">
        <v>55</v>
      </c>
      <c r="AY1918">
        <v>45</v>
      </c>
      <c r="AZ1918" t="s">
        <v>472</v>
      </c>
      <c r="BA1918" t="s">
        <v>86</v>
      </c>
      <c r="BB1918" t="s">
        <v>125</v>
      </c>
      <c r="BC1918" t="s">
        <v>255</v>
      </c>
      <c r="BD1918" t="s">
        <v>423</v>
      </c>
      <c r="BE1918" t="s">
        <v>256</v>
      </c>
      <c r="BF1918">
        <v>1</v>
      </c>
      <c r="BG1918">
        <f>IF(Table1[[#This Row],[ft_score]]="0 - 0", 1, 0)</f>
        <v>0</v>
      </c>
      <c r="BH1918">
        <f t="shared" si="29"/>
        <v>1</v>
      </c>
    </row>
    <row r="1919" spans="1:60" x14ac:dyDescent="0.25">
      <c r="A1919" s="1">
        <v>4792</v>
      </c>
      <c r="B1919" t="s">
        <v>58</v>
      </c>
      <c r="C1919" t="s">
        <v>126</v>
      </c>
      <c r="D1919">
        <v>1</v>
      </c>
      <c r="E1919">
        <v>1</v>
      </c>
      <c r="F1919" t="s">
        <v>111</v>
      </c>
      <c r="G1919" t="s">
        <v>90</v>
      </c>
      <c r="H1919" t="s">
        <v>90</v>
      </c>
      <c r="I1919" t="s">
        <v>58</v>
      </c>
      <c r="J1919" t="s">
        <v>90</v>
      </c>
      <c r="K1919">
        <v>0</v>
      </c>
      <c r="L1919" t="s">
        <v>111</v>
      </c>
      <c r="M1919" t="s">
        <v>111</v>
      </c>
      <c r="N1919" t="s">
        <v>64</v>
      </c>
      <c r="O1919" t="s">
        <v>60</v>
      </c>
      <c r="P1919" t="s">
        <v>111</v>
      </c>
      <c r="Q1919" t="s">
        <v>111</v>
      </c>
      <c r="R1919" t="s">
        <v>111</v>
      </c>
      <c r="S1919" t="s">
        <v>111</v>
      </c>
      <c r="T1919">
        <v>2776.97</v>
      </c>
      <c r="U1919" t="s">
        <v>286</v>
      </c>
      <c r="V1919" t="s">
        <v>1716</v>
      </c>
      <c r="W1919" t="s">
        <v>4840</v>
      </c>
      <c r="X1919" t="s">
        <v>4779</v>
      </c>
      <c r="Y1919" t="s">
        <v>1643</v>
      </c>
      <c r="Z1919" t="s">
        <v>290</v>
      </c>
      <c r="AA1919" t="s">
        <v>291</v>
      </c>
      <c r="AB1919">
        <v>25</v>
      </c>
      <c r="AC1919">
        <v>68.75</v>
      </c>
      <c r="AD1919">
        <v>31.25</v>
      </c>
      <c r="AE1919">
        <v>25</v>
      </c>
      <c r="AF1919" t="s">
        <v>83</v>
      </c>
      <c r="AG1919" t="s">
        <v>116</v>
      </c>
      <c r="AH1919" t="s">
        <v>1497</v>
      </c>
      <c r="AI1919" t="s">
        <v>1985</v>
      </c>
      <c r="AJ1919" t="s">
        <v>189</v>
      </c>
      <c r="AK1919" t="s">
        <v>305</v>
      </c>
      <c r="AL1919" t="s">
        <v>3663</v>
      </c>
      <c r="AM1919" t="s">
        <v>1311</v>
      </c>
      <c r="AN1919">
        <v>-16</v>
      </c>
      <c r="AO1919">
        <v>-9</v>
      </c>
      <c r="AP1919" t="s">
        <v>4841</v>
      </c>
      <c r="AQ1919" t="s">
        <v>97</v>
      </c>
      <c r="AR1919" t="s">
        <v>82</v>
      </c>
      <c r="AS1919" t="s">
        <v>82</v>
      </c>
      <c r="AT1919" t="s">
        <v>97</v>
      </c>
      <c r="AU1919" t="s">
        <v>159</v>
      </c>
      <c r="AV1919" t="s">
        <v>83</v>
      </c>
      <c r="AW1919" t="s">
        <v>63</v>
      </c>
      <c r="AX1919">
        <v>38.61</v>
      </c>
      <c r="AY1919">
        <v>61.39</v>
      </c>
      <c r="AZ1919" t="s">
        <v>269</v>
      </c>
      <c r="BA1919" t="s">
        <v>829</v>
      </c>
      <c r="BB1919" t="s">
        <v>299</v>
      </c>
      <c r="BC1919" t="s">
        <v>84</v>
      </c>
      <c r="BD1919" t="s">
        <v>300</v>
      </c>
      <c r="BE1919" t="s">
        <v>216</v>
      </c>
      <c r="BF1919">
        <v>1</v>
      </c>
      <c r="BG1919">
        <f>IF(Table1[[#This Row],[ft_score]]="0 - 0", 1, 0)</f>
        <v>0</v>
      </c>
      <c r="BH1919">
        <f t="shared" si="29"/>
        <v>1</v>
      </c>
    </row>
    <row r="1920" spans="1:60" x14ac:dyDescent="0.25">
      <c r="A1920" s="1">
        <v>4809</v>
      </c>
      <c r="B1920" t="s">
        <v>58</v>
      </c>
      <c r="C1920" t="s">
        <v>59</v>
      </c>
      <c r="D1920">
        <v>1</v>
      </c>
      <c r="E1920">
        <v>1</v>
      </c>
      <c r="F1920" t="s">
        <v>111</v>
      </c>
      <c r="G1920" t="s">
        <v>90</v>
      </c>
      <c r="H1920" t="s">
        <v>90</v>
      </c>
      <c r="I1920" t="s">
        <v>58</v>
      </c>
      <c r="J1920" t="s">
        <v>90</v>
      </c>
      <c r="K1920">
        <v>0</v>
      </c>
      <c r="L1920" t="s">
        <v>111</v>
      </c>
      <c r="M1920" t="s">
        <v>111</v>
      </c>
      <c r="N1920" t="s">
        <v>60</v>
      </c>
      <c r="O1920" t="s">
        <v>60</v>
      </c>
      <c r="P1920" t="s">
        <v>111</v>
      </c>
      <c r="Q1920" t="s">
        <v>111</v>
      </c>
      <c r="R1920" t="s">
        <v>111</v>
      </c>
      <c r="S1920" t="s">
        <v>111</v>
      </c>
      <c r="T1920">
        <v>26.77</v>
      </c>
      <c r="U1920" t="s">
        <v>1141</v>
      </c>
      <c r="V1920" t="s">
        <v>1783</v>
      </c>
      <c r="W1920" t="s">
        <v>4875</v>
      </c>
      <c r="X1920" t="s">
        <v>4779</v>
      </c>
      <c r="Y1920" t="s">
        <v>174</v>
      </c>
      <c r="Z1920" t="s">
        <v>175</v>
      </c>
      <c r="AA1920" t="s">
        <v>176</v>
      </c>
      <c r="AB1920">
        <v>18</v>
      </c>
      <c r="AC1920">
        <v>56.25</v>
      </c>
      <c r="AD1920">
        <v>31.25</v>
      </c>
      <c r="AE1920">
        <v>25</v>
      </c>
      <c r="AF1920" t="s">
        <v>83</v>
      </c>
      <c r="AG1920" t="s">
        <v>97</v>
      </c>
      <c r="AH1920" t="s">
        <v>4216</v>
      </c>
      <c r="AI1920" t="s">
        <v>430</v>
      </c>
      <c r="AJ1920" t="s">
        <v>332</v>
      </c>
      <c r="AK1920" t="s">
        <v>4637</v>
      </c>
      <c r="AL1920" t="s">
        <v>980</v>
      </c>
      <c r="AM1920" t="s">
        <v>4876</v>
      </c>
      <c r="AN1920">
        <v>8</v>
      </c>
      <c r="AO1920">
        <v>14</v>
      </c>
      <c r="AP1920" t="s">
        <v>4877</v>
      </c>
      <c r="AQ1920" t="s">
        <v>97</v>
      </c>
      <c r="AR1920" t="s">
        <v>73</v>
      </c>
      <c r="AS1920" t="s">
        <v>73</v>
      </c>
      <c r="AT1920" t="s">
        <v>82</v>
      </c>
      <c r="AU1920" t="s">
        <v>73</v>
      </c>
      <c r="AV1920" t="s">
        <v>63</v>
      </c>
      <c r="AW1920" t="s">
        <v>63</v>
      </c>
      <c r="AX1920">
        <v>41.48</v>
      </c>
      <c r="AY1920">
        <v>58.52</v>
      </c>
      <c r="AZ1920" t="s">
        <v>336</v>
      </c>
      <c r="BA1920" t="s">
        <v>125</v>
      </c>
      <c r="BB1920" t="s">
        <v>561</v>
      </c>
      <c r="BC1920" t="s">
        <v>142</v>
      </c>
      <c r="BD1920" t="s">
        <v>312</v>
      </c>
      <c r="BE1920" t="s">
        <v>313</v>
      </c>
      <c r="BF1920">
        <v>1</v>
      </c>
      <c r="BG1920">
        <f>IF(Table1[[#This Row],[ft_score]]="0 - 0", 1, 0)</f>
        <v>0</v>
      </c>
      <c r="BH1920">
        <f t="shared" si="29"/>
        <v>1</v>
      </c>
    </row>
    <row r="1921" spans="1:60" x14ac:dyDescent="0.25">
      <c r="A1921" s="1">
        <v>4855</v>
      </c>
      <c r="B1921" t="s">
        <v>58</v>
      </c>
      <c r="C1921" t="s">
        <v>126</v>
      </c>
      <c r="D1921">
        <v>1</v>
      </c>
      <c r="E1921">
        <v>1</v>
      </c>
      <c r="F1921" t="s">
        <v>111</v>
      </c>
      <c r="G1921" t="s">
        <v>90</v>
      </c>
      <c r="H1921" t="s">
        <v>90</v>
      </c>
      <c r="I1921" t="s">
        <v>58</v>
      </c>
      <c r="J1921" t="s">
        <v>58</v>
      </c>
      <c r="K1921">
        <v>0</v>
      </c>
      <c r="L1921" t="s">
        <v>111</v>
      </c>
      <c r="M1921" t="s">
        <v>111</v>
      </c>
      <c r="N1921" t="s">
        <v>64</v>
      </c>
      <c r="O1921" t="s">
        <v>111</v>
      </c>
      <c r="P1921" t="s">
        <v>111</v>
      </c>
      <c r="Q1921" t="s">
        <v>111</v>
      </c>
      <c r="R1921" t="s">
        <v>111</v>
      </c>
      <c r="S1921" t="s">
        <v>111</v>
      </c>
      <c r="T1921">
        <v>1033.08</v>
      </c>
      <c r="U1921" t="s">
        <v>4390</v>
      </c>
      <c r="V1921" t="s">
        <v>3763</v>
      </c>
      <c r="W1921" t="s">
        <v>4996</v>
      </c>
      <c r="X1921" t="s">
        <v>4940</v>
      </c>
      <c r="Y1921" t="s">
        <v>932</v>
      </c>
      <c r="Z1921" t="s">
        <v>3766</v>
      </c>
      <c r="AA1921" t="s">
        <v>3767</v>
      </c>
      <c r="AB1921">
        <v>1</v>
      </c>
      <c r="AC1921">
        <v>100</v>
      </c>
      <c r="AD1921">
        <v>50</v>
      </c>
      <c r="AE1921">
        <v>0</v>
      </c>
      <c r="AF1921" t="s">
        <v>63</v>
      </c>
      <c r="AG1921" t="s">
        <v>63</v>
      </c>
      <c r="AH1921" t="s">
        <v>136</v>
      </c>
      <c r="AI1921" t="s">
        <v>63</v>
      </c>
      <c r="AJ1921" t="s">
        <v>73</v>
      </c>
      <c r="AK1921" t="s">
        <v>63</v>
      </c>
      <c r="AL1921" t="s">
        <v>1857</v>
      </c>
      <c r="AM1921" t="s">
        <v>136</v>
      </c>
      <c r="AN1921">
        <v>11</v>
      </c>
      <c r="AO1921">
        <v>2.5</v>
      </c>
      <c r="AP1921" t="s">
        <v>257</v>
      </c>
      <c r="AQ1921" t="s">
        <v>560</v>
      </c>
      <c r="AR1921" t="s">
        <v>63</v>
      </c>
      <c r="AS1921" t="s">
        <v>560</v>
      </c>
      <c r="AT1921" t="s">
        <v>63</v>
      </c>
      <c r="AU1921" t="s">
        <v>63</v>
      </c>
      <c r="AV1921" t="s">
        <v>63</v>
      </c>
      <c r="AW1921" t="s">
        <v>63</v>
      </c>
      <c r="AX1921">
        <v>41.67</v>
      </c>
      <c r="AY1921">
        <v>58.34</v>
      </c>
      <c r="AZ1921" t="s">
        <v>195</v>
      </c>
      <c r="BA1921" t="s">
        <v>196</v>
      </c>
      <c r="BB1921" t="s">
        <v>144</v>
      </c>
      <c r="BC1921" t="s">
        <v>231</v>
      </c>
      <c r="BD1921" t="s">
        <v>349</v>
      </c>
      <c r="BE1921" t="s">
        <v>298</v>
      </c>
      <c r="BF1921">
        <v>1</v>
      </c>
      <c r="BG1921">
        <f>IF(Table1[[#This Row],[ft_score]]="0 - 0", 1, 0)</f>
        <v>0</v>
      </c>
      <c r="BH1921">
        <f t="shared" si="29"/>
        <v>1</v>
      </c>
    </row>
    <row r="1922" spans="1:60" x14ac:dyDescent="0.25">
      <c r="A1922" s="1">
        <v>4881</v>
      </c>
      <c r="B1922" t="s">
        <v>58</v>
      </c>
      <c r="C1922" t="s">
        <v>59</v>
      </c>
      <c r="D1922">
        <v>1</v>
      </c>
      <c r="E1922">
        <v>1</v>
      </c>
      <c r="F1922" t="s">
        <v>111</v>
      </c>
      <c r="G1922" t="s">
        <v>90</v>
      </c>
      <c r="H1922" t="s">
        <v>90</v>
      </c>
      <c r="I1922" t="s">
        <v>58</v>
      </c>
      <c r="J1922" t="s">
        <v>58</v>
      </c>
      <c r="K1922">
        <v>0</v>
      </c>
      <c r="L1922" t="s">
        <v>64</v>
      </c>
      <c r="M1922" t="s">
        <v>111</v>
      </c>
      <c r="N1922" t="s">
        <v>64</v>
      </c>
      <c r="O1922" t="s">
        <v>64</v>
      </c>
      <c r="P1922" t="s">
        <v>64</v>
      </c>
      <c r="Q1922" t="s">
        <v>64</v>
      </c>
      <c r="R1922" t="s">
        <v>111</v>
      </c>
      <c r="S1922" t="s">
        <v>111</v>
      </c>
      <c r="T1922">
        <v>287.16000000000003</v>
      </c>
      <c r="U1922" t="s">
        <v>1982</v>
      </c>
      <c r="V1922" t="s">
        <v>1465</v>
      </c>
      <c r="W1922" t="s">
        <v>5060</v>
      </c>
      <c r="X1922" t="s">
        <v>4940</v>
      </c>
      <c r="Y1922" t="s">
        <v>1573</v>
      </c>
      <c r="Z1922" t="s">
        <v>976</v>
      </c>
      <c r="AA1922" t="s">
        <v>977</v>
      </c>
      <c r="AB1922">
        <v>17</v>
      </c>
      <c r="AC1922">
        <v>81.25</v>
      </c>
      <c r="AD1922">
        <v>56.25</v>
      </c>
      <c r="AE1922">
        <v>25</v>
      </c>
      <c r="AF1922" t="s">
        <v>63</v>
      </c>
      <c r="AG1922" t="s">
        <v>83</v>
      </c>
      <c r="AH1922" t="s">
        <v>1173</v>
      </c>
      <c r="AI1922" t="s">
        <v>371</v>
      </c>
      <c r="AJ1922" t="s">
        <v>1765</v>
      </c>
      <c r="AK1922" t="s">
        <v>2291</v>
      </c>
      <c r="AL1922" t="s">
        <v>846</v>
      </c>
      <c r="AM1922" t="s">
        <v>895</v>
      </c>
      <c r="AN1922">
        <v>-1</v>
      </c>
      <c r="AO1922">
        <v>6.5</v>
      </c>
      <c r="AP1922" t="s">
        <v>5061</v>
      </c>
      <c r="AQ1922" t="s">
        <v>81</v>
      </c>
      <c r="AR1922" t="s">
        <v>82</v>
      </c>
      <c r="AS1922" t="s">
        <v>73</v>
      </c>
      <c r="AT1922" t="s">
        <v>81</v>
      </c>
      <c r="AU1922" t="s">
        <v>159</v>
      </c>
      <c r="AV1922" t="s">
        <v>72</v>
      </c>
      <c r="AW1922" t="s">
        <v>63</v>
      </c>
      <c r="AX1922">
        <v>38.76</v>
      </c>
      <c r="AY1922">
        <v>61.24</v>
      </c>
      <c r="AZ1922" t="s">
        <v>195</v>
      </c>
      <c r="BA1922" t="s">
        <v>196</v>
      </c>
      <c r="BB1922" t="s">
        <v>144</v>
      </c>
      <c r="BC1922" t="s">
        <v>198</v>
      </c>
      <c r="BD1922" t="s">
        <v>87</v>
      </c>
      <c r="BE1922" t="s">
        <v>105</v>
      </c>
      <c r="BF1922">
        <v>1</v>
      </c>
      <c r="BG1922">
        <f>IF(Table1[[#This Row],[ft_score]]="0 - 0", 1, 0)</f>
        <v>0</v>
      </c>
      <c r="BH1922">
        <f t="shared" ref="BH1922:BH1985" si="30">IF(D1922=E1922, 1, 0)</f>
        <v>1</v>
      </c>
    </row>
    <row r="1923" spans="1:60" x14ac:dyDescent="0.25">
      <c r="A1923" s="1">
        <v>6146</v>
      </c>
      <c r="B1923" t="s">
        <v>58</v>
      </c>
      <c r="C1923" t="s">
        <v>59</v>
      </c>
      <c r="D1923">
        <v>1</v>
      </c>
      <c r="E1923">
        <v>1</v>
      </c>
      <c r="F1923" t="s">
        <v>111</v>
      </c>
      <c r="G1923" t="s">
        <v>90</v>
      </c>
      <c r="H1923" t="s">
        <v>90</v>
      </c>
      <c r="I1923" t="s">
        <v>58</v>
      </c>
      <c r="J1923" t="s">
        <v>90</v>
      </c>
      <c r="K1923">
        <v>0</v>
      </c>
      <c r="L1923" t="s">
        <v>64</v>
      </c>
      <c r="M1923" t="s">
        <v>111</v>
      </c>
      <c r="N1923" t="s">
        <v>64</v>
      </c>
      <c r="O1923" t="s">
        <v>64</v>
      </c>
      <c r="P1923" t="s">
        <v>64</v>
      </c>
      <c r="Q1923">
        <v>0</v>
      </c>
      <c r="R1923" t="s">
        <v>64</v>
      </c>
      <c r="S1923" t="s">
        <v>111</v>
      </c>
      <c r="T1923">
        <v>5.92</v>
      </c>
      <c r="U1923" t="s">
        <v>821</v>
      </c>
      <c r="V1923" t="s">
        <v>781</v>
      </c>
      <c r="W1923" t="s">
        <v>7835</v>
      </c>
      <c r="X1923" t="s">
        <v>7795</v>
      </c>
      <c r="Y1923" t="s">
        <v>824</v>
      </c>
      <c r="Z1923" t="s">
        <v>727</v>
      </c>
      <c r="AA1923" t="s">
        <v>728</v>
      </c>
      <c r="AB1923">
        <v>23</v>
      </c>
      <c r="AC1923">
        <v>62.5</v>
      </c>
      <c r="AD1923">
        <v>37.5</v>
      </c>
      <c r="AE1923">
        <v>18.75</v>
      </c>
      <c r="AF1923" t="s">
        <v>123</v>
      </c>
      <c r="AG1923" t="s">
        <v>116</v>
      </c>
      <c r="AH1923" t="s">
        <v>1293</v>
      </c>
      <c r="AI1923" t="s">
        <v>3770</v>
      </c>
      <c r="AJ1923" t="s">
        <v>1413</v>
      </c>
      <c r="AK1923" t="s">
        <v>3914</v>
      </c>
      <c r="AL1923" t="s">
        <v>5362</v>
      </c>
      <c r="AM1923" t="s">
        <v>3350</v>
      </c>
      <c r="AN1923">
        <v>2</v>
      </c>
      <c r="AO1923">
        <v>-15</v>
      </c>
      <c r="AP1923" t="s">
        <v>7836</v>
      </c>
      <c r="AQ1923" t="s">
        <v>141</v>
      </c>
      <c r="AR1923" t="s">
        <v>73</v>
      </c>
      <c r="AS1923" t="s">
        <v>72</v>
      </c>
      <c r="AT1923" t="s">
        <v>97</v>
      </c>
      <c r="AU1923" t="s">
        <v>116</v>
      </c>
      <c r="AV1923" t="s">
        <v>72</v>
      </c>
      <c r="AW1923" t="s">
        <v>72</v>
      </c>
      <c r="AX1923">
        <v>46.65</v>
      </c>
      <c r="AY1923">
        <v>53.35</v>
      </c>
      <c r="AZ1923" t="s">
        <v>447</v>
      </c>
      <c r="BA1923" t="s">
        <v>561</v>
      </c>
      <c r="BB1923" t="s">
        <v>285</v>
      </c>
      <c r="BC1923" t="s">
        <v>523</v>
      </c>
      <c r="BD1923" t="s">
        <v>198</v>
      </c>
      <c r="BE1923" t="s">
        <v>199</v>
      </c>
      <c r="BF1923">
        <v>1</v>
      </c>
      <c r="BG1923">
        <f>IF(Table1[[#This Row],[ft_score]]="0 - 0", 1, 0)</f>
        <v>0</v>
      </c>
      <c r="BH1923">
        <f t="shared" si="30"/>
        <v>1</v>
      </c>
    </row>
    <row r="1924" spans="1:60" x14ac:dyDescent="0.25">
      <c r="A1924" s="1">
        <v>4883</v>
      </c>
      <c r="B1924" t="s">
        <v>58</v>
      </c>
      <c r="C1924" t="s">
        <v>126</v>
      </c>
      <c r="D1924">
        <v>1</v>
      </c>
      <c r="E1924">
        <v>1</v>
      </c>
      <c r="F1924" t="s">
        <v>111</v>
      </c>
      <c r="G1924" t="s">
        <v>90</v>
      </c>
      <c r="H1924" t="s">
        <v>90</v>
      </c>
      <c r="I1924" t="s">
        <v>58</v>
      </c>
      <c r="J1924" t="s">
        <v>58</v>
      </c>
      <c r="K1924">
        <v>0</v>
      </c>
      <c r="L1924" t="s">
        <v>64</v>
      </c>
      <c r="M1924" t="s">
        <v>111</v>
      </c>
      <c r="N1924" t="s">
        <v>64</v>
      </c>
      <c r="O1924" t="s">
        <v>64</v>
      </c>
      <c r="P1924" t="s">
        <v>64</v>
      </c>
      <c r="Q1924" t="s">
        <v>64</v>
      </c>
      <c r="R1924" t="s">
        <v>60</v>
      </c>
      <c r="S1924" t="s">
        <v>111</v>
      </c>
      <c r="T1924">
        <v>2270.69</v>
      </c>
      <c r="U1924" t="s">
        <v>4039</v>
      </c>
      <c r="V1924" t="s">
        <v>3739</v>
      </c>
      <c r="W1924" t="s">
        <v>5063</v>
      </c>
      <c r="X1924" t="s">
        <v>4940</v>
      </c>
      <c r="Y1924" t="s">
        <v>1573</v>
      </c>
      <c r="Z1924" t="s">
        <v>3742</v>
      </c>
      <c r="AA1924" t="s">
        <v>3743</v>
      </c>
      <c r="AB1924">
        <v>1</v>
      </c>
      <c r="AC1924">
        <v>100</v>
      </c>
      <c r="AD1924">
        <v>100</v>
      </c>
      <c r="AE1924">
        <v>100</v>
      </c>
      <c r="AF1924" t="s">
        <v>560</v>
      </c>
      <c r="AG1924" t="s">
        <v>63</v>
      </c>
      <c r="AH1924" t="s">
        <v>2416</v>
      </c>
      <c r="AI1924" t="s">
        <v>1575</v>
      </c>
      <c r="AJ1924" t="s">
        <v>1575</v>
      </c>
      <c r="AK1924" t="s">
        <v>2416</v>
      </c>
      <c r="AL1924" t="s">
        <v>2416</v>
      </c>
      <c r="AM1924" t="s">
        <v>3238</v>
      </c>
      <c r="AN1924">
        <v>-12</v>
      </c>
      <c r="AO1924">
        <v>-1</v>
      </c>
      <c r="AP1924" t="s">
        <v>560</v>
      </c>
      <c r="AQ1924" t="s">
        <v>63</v>
      </c>
      <c r="AR1924" t="s">
        <v>560</v>
      </c>
      <c r="AS1924" t="s">
        <v>560</v>
      </c>
      <c r="AT1924" t="s">
        <v>63</v>
      </c>
      <c r="AU1924" t="s">
        <v>97</v>
      </c>
      <c r="AV1924" t="s">
        <v>97</v>
      </c>
      <c r="AW1924" t="s">
        <v>97</v>
      </c>
      <c r="AX1924">
        <v>50</v>
      </c>
      <c r="AY1924">
        <v>50</v>
      </c>
      <c r="AZ1924" t="s">
        <v>363</v>
      </c>
      <c r="BA1924" t="s">
        <v>285</v>
      </c>
      <c r="BB1924" t="s">
        <v>421</v>
      </c>
      <c r="BC1924" t="s">
        <v>468</v>
      </c>
      <c r="BD1924" t="s">
        <v>215</v>
      </c>
      <c r="BE1924" t="s">
        <v>888</v>
      </c>
      <c r="BF1924">
        <v>1</v>
      </c>
      <c r="BG1924">
        <f>IF(Table1[[#This Row],[ft_score]]="0 - 0", 1, 0)</f>
        <v>0</v>
      </c>
      <c r="BH1924">
        <f t="shared" si="30"/>
        <v>1</v>
      </c>
    </row>
    <row r="1925" spans="1:60" x14ac:dyDescent="0.25">
      <c r="A1925" s="1">
        <v>4892</v>
      </c>
      <c r="B1925" t="s">
        <v>58</v>
      </c>
      <c r="C1925" t="s">
        <v>167</v>
      </c>
      <c r="D1925">
        <v>1</v>
      </c>
      <c r="E1925">
        <v>1</v>
      </c>
      <c r="F1925" t="s">
        <v>111</v>
      </c>
      <c r="G1925" t="s">
        <v>58</v>
      </c>
      <c r="H1925" t="s">
        <v>58</v>
      </c>
      <c r="I1925" t="s">
        <v>58</v>
      </c>
      <c r="J1925" t="s">
        <v>58</v>
      </c>
      <c r="K1925">
        <v>0</v>
      </c>
      <c r="L1925" t="s">
        <v>111</v>
      </c>
      <c r="M1925" t="s">
        <v>111</v>
      </c>
      <c r="N1925" t="s">
        <v>60</v>
      </c>
      <c r="O1925" t="s">
        <v>111</v>
      </c>
      <c r="P1925" t="s">
        <v>111</v>
      </c>
      <c r="Q1925" t="s">
        <v>111</v>
      </c>
      <c r="R1925" t="s">
        <v>111</v>
      </c>
      <c r="S1925" t="s">
        <v>111</v>
      </c>
      <c r="T1925">
        <v>22.15</v>
      </c>
      <c r="U1925" t="s">
        <v>4009</v>
      </c>
      <c r="V1925" t="s">
        <v>2699</v>
      </c>
      <c r="W1925" t="s">
        <v>5084</v>
      </c>
      <c r="X1925" t="s">
        <v>4940</v>
      </c>
      <c r="Y1925" t="s">
        <v>131</v>
      </c>
      <c r="Z1925" t="s">
        <v>2333</v>
      </c>
      <c r="AA1925" t="s">
        <v>2334</v>
      </c>
      <c r="AB1925">
        <v>1</v>
      </c>
      <c r="AC1925">
        <v>25</v>
      </c>
      <c r="AD1925">
        <v>0</v>
      </c>
      <c r="AE1925">
        <v>0</v>
      </c>
      <c r="AF1925" t="s">
        <v>63</v>
      </c>
      <c r="AG1925" t="s">
        <v>73</v>
      </c>
      <c r="AH1925" t="s">
        <v>63</v>
      </c>
      <c r="AI1925" t="s">
        <v>141</v>
      </c>
      <c r="AJ1925" t="s">
        <v>63</v>
      </c>
      <c r="AK1925" t="s">
        <v>63</v>
      </c>
      <c r="AL1925" t="s">
        <v>73</v>
      </c>
      <c r="AM1925" t="s">
        <v>63</v>
      </c>
      <c r="AN1925">
        <v>8</v>
      </c>
      <c r="AO1925">
        <v>5</v>
      </c>
      <c r="AP1925" t="s">
        <v>3023</v>
      </c>
      <c r="AQ1925" t="s">
        <v>63</v>
      </c>
      <c r="AR1925" t="s">
        <v>97</v>
      </c>
      <c r="AS1925" t="s">
        <v>63</v>
      </c>
      <c r="AT1925" t="s">
        <v>560</v>
      </c>
      <c r="AU1925" t="s">
        <v>63</v>
      </c>
      <c r="AV1925" t="s">
        <v>63</v>
      </c>
      <c r="AW1925" t="s">
        <v>63</v>
      </c>
      <c r="AX1925">
        <v>75</v>
      </c>
      <c r="AY1925">
        <v>25</v>
      </c>
      <c r="AZ1925" t="s">
        <v>268</v>
      </c>
      <c r="BA1925" t="s">
        <v>1001</v>
      </c>
      <c r="BB1925" t="s">
        <v>311</v>
      </c>
      <c r="BC1925" t="s">
        <v>231</v>
      </c>
      <c r="BD1925" t="s">
        <v>87</v>
      </c>
      <c r="BE1925" t="s">
        <v>105</v>
      </c>
      <c r="BF1925">
        <v>2</v>
      </c>
      <c r="BG1925">
        <f>IF(Table1[[#This Row],[ft_score]]="0 - 0", 1, 0)</f>
        <v>0</v>
      </c>
      <c r="BH1925">
        <f t="shared" si="30"/>
        <v>1</v>
      </c>
    </row>
    <row r="1926" spans="1:60" x14ac:dyDescent="0.25">
      <c r="A1926" s="1">
        <v>4902</v>
      </c>
      <c r="B1926" t="s">
        <v>58</v>
      </c>
      <c r="C1926" t="s">
        <v>59</v>
      </c>
      <c r="D1926">
        <v>1</v>
      </c>
      <c r="E1926">
        <v>1</v>
      </c>
      <c r="F1926" t="s">
        <v>111</v>
      </c>
      <c r="G1926" t="s">
        <v>58</v>
      </c>
      <c r="H1926" t="s">
        <v>58</v>
      </c>
      <c r="I1926" t="s">
        <v>58</v>
      </c>
      <c r="J1926" t="s">
        <v>58</v>
      </c>
      <c r="K1926">
        <v>0</v>
      </c>
      <c r="L1926" t="s">
        <v>111</v>
      </c>
      <c r="M1926" t="s">
        <v>111</v>
      </c>
      <c r="N1926" t="s">
        <v>201</v>
      </c>
      <c r="O1926" t="s">
        <v>201</v>
      </c>
      <c r="P1926" t="s">
        <v>111</v>
      </c>
      <c r="Q1926" t="s">
        <v>111</v>
      </c>
      <c r="R1926" t="s">
        <v>111</v>
      </c>
      <c r="S1926" t="s">
        <v>111</v>
      </c>
      <c r="T1926">
        <v>67.78</v>
      </c>
      <c r="U1926" t="s">
        <v>2721</v>
      </c>
      <c r="V1926" t="s">
        <v>2712</v>
      </c>
      <c r="W1926" t="s">
        <v>5098</v>
      </c>
      <c r="X1926" t="s">
        <v>4940</v>
      </c>
      <c r="Y1926" t="s">
        <v>1643</v>
      </c>
      <c r="Z1926" t="s">
        <v>2008</v>
      </c>
      <c r="AA1926" t="s">
        <v>2009</v>
      </c>
      <c r="AB1926">
        <v>16</v>
      </c>
      <c r="AC1926">
        <v>87.5</v>
      </c>
      <c r="AD1926">
        <v>50</v>
      </c>
      <c r="AE1926">
        <v>37.5</v>
      </c>
      <c r="AF1926" t="s">
        <v>73</v>
      </c>
      <c r="AG1926" t="s">
        <v>123</v>
      </c>
      <c r="AH1926" t="s">
        <v>4276</v>
      </c>
      <c r="AI1926" t="s">
        <v>3464</v>
      </c>
      <c r="AJ1926" t="s">
        <v>981</v>
      </c>
      <c r="AK1926" t="s">
        <v>4891</v>
      </c>
      <c r="AL1926" t="s">
        <v>2391</v>
      </c>
      <c r="AM1926" t="s">
        <v>2819</v>
      </c>
      <c r="AN1926">
        <v>-10</v>
      </c>
      <c r="AO1926">
        <v>1</v>
      </c>
      <c r="AP1926" t="s">
        <v>3079</v>
      </c>
      <c r="AQ1926" t="s">
        <v>97</v>
      </c>
      <c r="AR1926" t="s">
        <v>97</v>
      </c>
      <c r="AS1926" t="s">
        <v>73</v>
      </c>
      <c r="AT1926" t="s">
        <v>141</v>
      </c>
      <c r="AU1926" t="s">
        <v>82</v>
      </c>
      <c r="AV1926" t="s">
        <v>123</v>
      </c>
      <c r="AW1926" t="s">
        <v>83</v>
      </c>
      <c r="AX1926">
        <v>49.05</v>
      </c>
      <c r="AY1926">
        <v>50.96</v>
      </c>
      <c r="AZ1926" t="s">
        <v>197</v>
      </c>
      <c r="BA1926" t="s">
        <v>456</v>
      </c>
      <c r="BB1926" t="s">
        <v>196</v>
      </c>
      <c r="BC1926" t="s">
        <v>270</v>
      </c>
      <c r="BD1926" t="s">
        <v>2184</v>
      </c>
      <c r="BE1926" t="s">
        <v>299</v>
      </c>
      <c r="BF1926">
        <v>1</v>
      </c>
      <c r="BG1926">
        <f>IF(Table1[[#This Row],[ft_score]]="0 - 0", 1, 0)</f>
        <v>0</v>
      </c>
      <c r="BH1926">
        <f t="shared" si="30"/>
        <v>1</v>
      </c>
    </row>
    <row r="1927" spans="1:60" x14ac:dyDescent="0.25">
      <c r="A1927" s="1">
        <v>4911</v>
      </c>
      <c r="B1927" t="s">
        <v>58</v>
      </c>
      <c r="C1927" t="s">
        <v>110</v>
      </c>
      <c r="D1927">
        <v>1</v>
      </c>
      <c r="E1927">
        <v>1</v>
      </c>
      <c r="F1927" t="s">
        <v>111</v>
      </c>
      <c r="G1927" t="s">
        <v>90</v>
      </c>
      <c r="H1927" t="s">
        <v>90</v>
      </c>
      <c r="I1927" t="s">
        <v>58</v>
      </c>
      <c r="J1927" t="s">
        <v>90</v>
      </c>
      <c r="K1927">
        <v>0</v>
      </c>
      <c r="L1927" t="s">
        <v>111</v>
      </c>
      <c r="M1927" t="s">
        <v>111</v>
      </c>
      <c r="N1927" t="s">
        <v>64</v>
      </c>
      <c r="O1927" t="s">
        <v>201</v>
      </c>
      <c r="P1927" t="s">
        <v>111</v>
      </c>
      <c r="Q1927" t="s">
        <v>111</v>
      </c>
      <c r="R1927" t="s">
        <v>111</v>
      </c>
      <c r="S1927" t="s">
        <v>111</v>
      </c>
      <c r="T1927">
        <v>2644.74</v>
      </c>
      <c r="U1927" t="s">
        <v>4377</v>
      </c>
      <c r="V1927" t="s">
        <v>4421</v>
      </c>
      <c r="W1927" t="s">
        <v>5120</v>
      </c>
      <c r="X1927" t="s">
        <v>4940</v>
      </c>
      <c r="Y1927" t="s">
        <v>1686</v>
      </c>
      <c r="Z1927" t="s">
        <v>3766</v>
      </c>
      <c r="AA1927" t="s">
        <v>3767</v>
      </c>
      <c r="AB1927">
        <v>1</v>
      </c>
      <c r="AC1927">
        <v>100</v>
      </c>
      <c r="AD1927">
        <v>100</v>
      </c>
      <c r="AE1927">
        <v>100</v>
      </c>
      <c r="AF1927" t="s">
        <v>63</v>
      </c>
      <c r="AG1927" t="s">
        <v>63</v>
      </c>
      <c r="AH1927" t="s">
        <v>72</v>
      </c>
      <c r="AI1927" t="s">
        <v>63</v>
      </c>
      <c r="AJ1927" t="s">
        <v>63</v>
      </c>
      <c r="AK1927" t="s">
        <v>63</v>
      </c>
      <c r="AL1927" t="s">
        <v>63</v>
      </c>
      <c r="AM1927" t="s">
        <v>335</v>
      </c>
      <c r="AN1927">
        <v>10</v>
      </c>
      <c r="AO1927">
        <v>-6</v>
      </c>
      <c r="AP1927" t="s">
        <v>257</v>
      </c>
      <c r="AQ1927" t="s">
        <v>63</v>
      </c>
      <c r="AR1927" t="s">
        <v>560</v>
      </c>
      <c r="AS1927" t="s">
        <v>560</v>
      </c>
      <c r="AT1927" t="s">
        <v>63</v>
      </c>
      <c r="AU1927" t="s">
        <v>63</v>
      </c>
      <c r="AV1927" t="s">
        <v>63</v>
      </c>
      <c r="AW1927" t="s">
        <v>63</v>
      </c>
      <c r="AX1927">
        <v>12.5</v>
      </c>
      <c r="AY1927">
        <v>87.5</v>
      </c>
      <c r="AZ1927" t="s">
        <v>1001</v>
      </c>
      <c r="BA1927" t="s">
        <v>268</v>
      </c>
      <c r="BB1927" t="s">
        <v>311</v>
      </c>
      <c r="BC1927" t="s">
        <v>198</v>
      </c>
      <c r="BD1927" t="s">
        <v>87</v>
      </c>
      <c r="BE1927" t="s">
        <v>456</v>
      </c>
      <c r="BF1927">
        <v>1</v>
      </c>
      <c r="BG1927">
        <f>IF(Table1[[#This Row],[ft_score]]="0 - 0", 1, 0)</f>
        <v>0</v>
      </c>
      <c r="BH1927">
        <f t="shared" si="30"/>
        <v>1</v>
      </c>
    </row>
    <row r="1928" spans="1:60" x14ac:dyDescent="0.25">
      <c r="A1928" s="1">
        <v>4917</v>
      </c>
      <c r="B1928" t="s">
        <v>58</v>
      </c>
      <c r="C1928" t="s">
        <v>126</v>
      </c>
      <c r="D1928">
        <v>1</v>
      </c>
      <c r="E1928">
        <v>1</v>
      </c>
      <c r="F1928" t="s">
        <v>111</v>
      </c>
      <c r="G1928" t="s">
        <v>90</v>
      </c>
      <c r="H1928" t="s">
        <v>90</v>
      </c>
      <c r="I1928" t="s">
        <v>58</v>
      </c>
      <c r="J1928" t="s">
        <v>90</v>
      </c>
      <c r="K1928">
        <v>0</v>
      </c>
      <c r="L1928" t="s">
        <v>64</v>
      </c>
      <c r="M1928" t="s">
        <v>111</v>
      </c>
      <c r="N1928" t="s">
        <v>64</v>
      </c>
      <c r="O1928" t="s">
        <v>64</v>
      </c>
      <c r="P1928" t="s">
        <v>64</v>
      </c>
      <c r="Q1928" t="s">
        <v>64</v>
      </c>
      <c r="R1928" t="s">
        <v>64</v>
      </c>
      <c r="S1928" t="s">
        <v>111</v>
      </c>
      <c r="T1928">
        <v>273.08</v>
      </c>
      <c r="U1928" t="s">
        <v>5132</v>
      </c>
      <c r="V1928" t="s">
        <v>3794</v>
      </c>
      <c r="W1928" t="s">
        <v>5133</v>
      </c>
      <c r="X1928" t="s">
        <v>4940</v>
      </c>
      <c r="Y1928" t="s">
        <v>1695</v>
      </c>
      <c r="Z1928" t="s">
        <v>3797</v>
      </c>
      <c r="AA1928" t="s">
        <v>3798</v>
      </c>
      <c r="AB1928">
        <v>1</v>
      </c>
      <c r="AC1928">
        <v>100</v>
      </c>
      <c r="AD1928">
        <v>100</v>
      </c>
      <c r="AE1928">
        <v>100</v>
      </c>
      <c r="AF1928" t="s">
        <v>97</v>
      </c>
      <c r="AG1928" t="s">
        <v>63</v>
      </c>
      <c r="AH1928" t="s">
        <v>72</v>
      </c>
      <c r="AI1928" t="s">
        <v>98</v>
      </c>
      <c r="AJ1928" t="s">
        <v>1338</v>
      </c>
      <c r="AK1928" t="s">
        <v>72</v>
      </c>
      <c r="AL1928" t="s">
        <v>1338</v>
      </c>
      <c r="AM1928" t="s">
        <v>98</v>
      </c>
      <c r="AN1928">
        <v>10</v>
      </c>
      <c r="AO1928">
        <v>-6</v>
      </c>
      <c r="AP1928" t="s">
        <v>560</v>
      </c>
      <c r="AQ1928" t="s">
        <v>560</v>
      </c>
      <c r="AR1928" t="s">
        <v>63</v>
      </c>
      <c r="AS1928" t="s">
        <v>560</v>
      </c>
      <c r="AT1928" t="s">
        <v>63</v>
      </c>
      <c r="AU1928" t="s">
        <v>560</v>
      </c>
      <c r="AV1928" t="s">
        <v>97</v>
      </c>
      <c r="AW1928" t="s">
        <v>63</v>
      </c>
      <c r="AX1928">
        <v>50</v>
      </c>
      <c r="AY1928">
        <v>50</v>
      </c>
      <c r="AZ1928" t="s">
        <v>124</v>
      </c>
      <c r="BA1928" t="s">
        <v>683</v>
      </c>
      <c r="BB1928" t="s">
        <v>86</v>
      </c>
      <c r="BC1928" t="s">
        <v>468</v>
      </c>
      <c r="BD1928" t="s">
        <v>84</v>
      </c>
      <c r="BE1928" t="s">
        <v>143</v>
      </c>
      <c r="BF1928">
        <v>1</v>
      </c>
      <c r="BG1928">
        <f>IF(Table1[[#This Row],[ft_score]]="0 - 0", 1, 0)</f>
        <v>0</v>
      </c>
      <c r="BH1928">
        <f t="shared" si="30"/>
        <v>1</v>
      </c>
    </row>
    <row r="1929" spans="1:60" x14ac:dyDescent="0.25">
      <c r="A1929" s="1">
        <v>6160</v>
      </c>
      <c r="B1929" t="s">
        <v>5152</v>
      </c>
      <c r="C1929" t="s">
        <v>650</v>
      </c>
      <c r="D1929">
        <v>1</v>
      </c>
      <c r="E1929">
        <v>1</v>
      </c>
      <c r="F1929" t="s">
        <v>111</v>
      </c>
      <c r="G1929">
        <v>1.06</v>
      </c>
      <c r="H1929">
        <v>1.05</v>
      </c>
      <c r="I1929" t="s">
        <v>61</v>
      </c>
      <c r="J1929" t="s">
        <v>268</v>
      </c>
      <c r="K1929">
        <v>1.5</v>
      </c>
      <c r="L1929" t="s">
        <v>60</v>
      </c>
      <c r="M1929" t="s">
        <v>111</v>
      </c>
      <c r="N1929" t="s">
        <v>60</v>
      </c>
      <c r="O1929" t="s">
        <v>60</v>
      </c>
      <c r="P1929" t="s">
        <v>60</v>
      </c>
      <c r="Q1929" t="s">
        <v>60</v>
      </c>
      <c r="R1929" t="s">
        <v>111</v>
      </c>
      <c r="S1929" t="s">
        <v>111</v>
      </c>
      <c r="T1929">
        <v>17.260000000000002</v>
      </c>
      <c r="U1929" t="s">
        <v>6030</v>
      </c>
      <c r="V1929" t="s">
        <v>5599</v>
      </c>
      <c r="W1929" t="s">
        <v>7867</v>
      </c>
      <c r="X1929" t="s">
        <v>7795</v>
      </c>
      <c r="Y1929" t="s">
        <v>833</v>
      </c>
      <c r="Z1929" t="s">
        <v>5601</v>
      </c>
      <c r="AA1929" t="s">
        <v>5602</v>
      </c>
      <c r="AB1929">
        <v>2</v>
      </c>
      <c r="AC1929">
        <v>100</v>
      </c>
      <c r="AD1929">
        <v>100</v>
      </c>
      <c r="AE1929">
        <v>50</v>
      </c>
      <c r="AF1929" t="s">
        <v>73</v>
      </c>
      <c r="AG1929" t="s">
        <v>73</v>
      </c>
      <c r="AH1929" t="s">
        <v>72</v>
      </c>
      <c r="AI1929" t="s">
        <v>1567</v>
      </c>
      <c r="AJ1929" t="s">
        <v>1227</v>
      </c>
      <c r="AK1929" t="s">
        <v>3125</v>
      </c>
      <c r="AL1929" t="s">
        <v>83</v>
      </c>
      <c r="AM1929" t="s">
        <v>5588</v>
      </c>
      <c r="AN1929">
        <v>23</v>
      </c>
      <c r="AO1929">
        <v>-4.5</v>
      </c>
      <c r="AP1929" t="s">
        <v>560</v>
      </c>
      <c r="AQ1929" t="s">
        <v>560</v>
      </c>
      <c r="AR1929" t="s">
        <v>63</v>
      </c>
      <c r="AS1929" t="s">
        <v>97</v>
      </c>
      <c r="AT1929" t="s">
        <v>97</v>
      </c>
      <c r="AU1929" t="s">
        <v>141</v>
      </c>
      <c r="AV1929" t="s">
        <v>63</v>
      </c>
      <c r="AW1929" t="s">
        <v>63</v>
      </c>
      <c r="AX1929">
        <v>46.43</v>
      </c>
      <c r="AY1929">
        <v>53.57</v>
      </c>
      <c r="AZ1929" t="s">
        <v>268</v>
      </c>
      <c r="BA1929" t="s">
        <v>422</v>
      </c>
      <c r="BB1929" t="s">
        <v>86</v>
      </c>
      <c r="BC1929" t="s">
        <v>455</v>
      </c>
      <c r="BD1929" t="s">
        <v>197</v>
      </c>
      <c r="BE1929" t="s">
        <v>456</v>
      </c>
      <c r="BF1929">
        <v>2</v>
      </c>
      <c r="BG1929">
        <f>IF(Table1[[#This Row],[ft_score]]="0 - 0", 1, 0)</f>
        <v>0</v>
      </c>
      <c r="BH1929">
        <f t="shared" si="30"/>
        <v>1</v>
      </c>
    </row>
    <row r="1930" spans="1:60" x14ac:dyDescent="0.25">
      <c r="A1930" s="1">
        <v>4929</v>
      </c>
      <c r="B1930" t="s">
        <v>58</v>
      </c>
      <c r="C1930" t="s">
        <v>5162</v>
      </c>
      <c r="D1930">
        <v>1</v>
      </c>
      <c r="E1930">
        <v>1</v>
      </c>
      <c r="F1930" t="s">
        <v>111</v>
      </c>
      <c r="G1930" t="s">
        <v>90</v>
      </c>
      <c r="H1930" t="s">
        <v>90</v>
      </c>
      <c r="I1930" t="s">
        <v>58</v>
      </c>
      <c r="J1930" t="s">
        <v>58</v>
      </c>
      <c r="K1930">
        <v>0</v>
      </c>
      <c r="L1930" t="s">
        <v>111</v>
      </c>
      <c r="M1930" t="s">
        <v>111</v>
      </c>
      <c r="N1930" t="s">
        <v>60</v>
      </c>
      <c r="O1930" t="s">
        <v>111</v>
      </c>
      <c r="P1930" t="s">
        <v>111</v>
      </c>
      <c r="Q1930" t="s">
        <v>111</v>
      </c>
      <c r="R1930">
        <v>0</v>
      </c>
      <c r="S1930">
        <v>0</v>
      </c>
      <c r="T1930">
        <v>736.03</v>
      </c>
      <c r="U1930" t="s">
        <v>1897</v>
      </c>
      <c r="V1930" t="s">
        <v>695</v>
      </c>
      <c r="W1930" t="s">
        <v>5163</v>
      </c>
      <c r="X1930" t="s">
        <v>4940</v>
      </c>
      <c r="Y1930" t="s">
        <v>548</v>
      </c>
      <c r="Z1930" t="s">
        <v>615</v>
      </c>
      <c r="AA1930" t="s">
        <v>616</v>
      </c>
      <c r="AB1930">
        <v>23</v>
      </c>
      <c r="AC1930">
        <v>62.5</v>
      </c>
      <c r="AD1930">
        <v>56.25</v>
      </c>
      <c r="AE1930">
        <v>25</v>
      </c>
      <c r="AF1930" t="s">
        <v>63</v>
      </c>
      <c r="AG1930" t="s">
        <v>159</v>
      </c>
      <c r="AH1930" t="s">
        <v>177</v>
      </c>
      <c r="AI1930" t="s">
        <v>2842</v>
      </c>
      <c r="AJ1930" t="s">
        <v>3281</v>
      </c>
      <c r="AK1930" t="s">
        <v>2056</v>
      </c>
      <c r="AL1930" t="s">
        <v>1220</v>
      </c>
      <c r="AM1930" t="s">
        <v>2793</v>
      </c>
      <c r="AN1930">
        <v>2</v>
      </c>
      <c r="AO1930">
        <v>1</v>
      </c>
      <c r="AP1930" t="s">
        <v>2293</v>
      </c>
      <c r="AQ1930" t="s">
        <v>82</v>
      </c>
      <c r="AR1930" t="s">
        <v>97</v>
      </c>
      <c r="AS1930" t="s">
        <v>82</v>
      </c>
      <c r="AT1930" t="s">
        <v>81</v>
      </c>
      <c r="AU1930" t="s">
        <v>116</v>
      </c>
      <c r="AV1930" t="s">
        <v>123</v>
      </c>
      <c r="AW1930" t="s">
        <v>63</v>
      </c>
      <c r="AX1930">
        <v>52.53</v>
      </c>
      <c r="AY1930">
        <v>47.47</v>
      </c>
      <c r="AZ1930" t="s">
        <v>363</v>
      </c>
      <c r="BA1930" t="s">
        <v>144</v>
      </c>
      <c r="BB1930" t="s">
        <v>285</v>
      </c>
      <c r="BC1930" t="s">
        <v>385</v>
      </c>
      <c r="BD1930" t="s">
        <v>231</v>
      </c>
      <c r="BE1930" t="s">
        <v>386</v>
      </c>
      <c r="BF1930">
        <v>1</v>
      </c>
      <c r="BG1930">
        <f>IF(Table1[[#This Row],[ft_score]]="0 - 0", 1, 0)</f>
        <v>0</v>
      </c>
      <c r="BH1930">
        <f t="shared" si="30"/>
        <v>1</v>
      </c>
    </row>
    <row r="1931" spans="1:60" x14ac:dyDescent="0.25">
      <c r="A1931" s="1">
        <v>6165</v>
      </c>
      <c r="B1931" t="s">
        <v>58</v>
      </c>
      <c r="C1931" t="s">
        <v>167</v>
      </c>
      <c r="D1931">
        <v>1</v>
      </c>
      <c r="E1931">
        <v>1</v>
      </c>
      <c r="F1931" t="s">
        <v>111</v>
      </c>
      <c r="G1931" t="s">
        <v>90</v>
      </c>
      <c r="H1931" t="s">
        <v>90</v>
      </c>
      <c r="I1931" t="s">
        <v>58</v>
      </c>
      <c r="J1931" t="s">
        <v>90</v>
      </c>
      <c r="K1931">
        <v>0</v>
      </c>
      <c r="L1931" t="s">
        <v>201</v>
      </c>
      <c r="M1931" t="s">
        <v>111</v>
      </c>
      <c r="N1931" t="s">
        <v>64</v>
      </c>
      <c r="O1931" t="s">
        <v>201</v>
      </c>
      <c r="P1931" t="s">
        <v>201</v>
      </c>
      <c r="Q1931" t="s">
        <v>201</v>
      </c>
      <c r="R1931" t="s">
        <v>111</v>
      </c>
      <c r="S1931" t="s">
        <v>111</v>
      </c>
      <c r="T1931">
        <v>5.9</v>
      </c>
      <c r="U1931" t="s">
        <v>5617</v>
      </c>
      <c r="V1931" t="s">
        <v>5608</v>
      </c>
      <c r="W1931" t="s">
        <v>7878</v>
      </c>
      <c r="X1931" t="s">
        <v>7795</v>
      </c>
      <c r="Y1931" t="s">
        <v>921</v>
      </c>
      <c r="Z1931" t="s">
        <v>5038</v>
      </c>
      <c r="AA1931" t="s">
        <v>5610</v>
      </c>
      <c r="AB1931">
        <v>18</v>
      </c>
      <c r="AC1931">
        <v>81.25</v>
      </c>
      <c r="AD1931">
        <v>62.5</v>
      </c>
      <c r="AE1931">
        <v>56.25</v>
      </c>
      <c r="AF1931" t="s">
        <v>116</v>
      </c>
      <c r="AG1931" t="s">
        <v>123</v>
      </c>
      <c r="AH1931" t="s">
        <v>1910</v>
      </c>
      <c r="AI1931" t="s">
        <v>760</v>
      </c>
      <c r="AJ1931" t="s">
        <v>944</v>
      </c>
      <c r="AK1931" t="s">
        <v>181</v>
      </c>
      <c r="AL1931" t="s">
        <v>3804</v>
      </c>
      <c r="AM1931" t="s">
        <v>7879</v>
      </c>
      <c r="AN1931">
        <v>-2</v>
      </c>
      <c r="AO1931">
        <v>3</v>
      </c>
      <c r="AP1931" t="s">
        <v>2156</v>
      </c>
      <c r="AQ1931" t="s">
        <v>82</v>
      </c>
      <c r="AR1931" t="s">
        <v>81</v>
      </c>
      <c r="AS1931" t="s">
        <v>73</v>
      </c>
      <c r="AT1931" t="s">
        <v>81</v>
      </c>
      <c r="AU1931" t="s">
        <v>159</v>
      </c>
      <c r="AV1931" t="s">
        <v>83</v>
      </c>
      <c r="AW1931" t="s">
        <v>63</v>
      </c>
      <c r="AX1931">
        <v>39.950000000000003</v>
      </c>
      <c r="AY1931">
        <v>60.05</v>
      </c>
      <c r="AZ1931" t="s">
        <v>422</v>
      </c>
      <c r="BA1931" t="s">
        <v>311</v>
      </c>
      <c r="BB1931" t="s">
        <v>268</v>
      </c>
      <c r="BC1931" t="s">
        <v>468</v>
      </c>
      <c r="BD1931" t="s">
        <v>215</v>
      </c>
      <c r="BE1931" t="s">
        <v>888</v>
      </c>
      <c r="BF1931">
        <v>1</v>
      </c>
      <c r="BG1931">
        <f>IF(Table1[[#This Row],[ft_score]]="0 - 0", 1, 0)</f>
        <v>0</v>
      </c>
      <c r="BH1931">
        <f t="shared" si="30"/>
        <v>1</v>
      </c>
    </row>
    <row r="1932" spans="1:60" x14ac:dyDescent="0.25">
      <c r="A1932" s="1">
        <v>4947</v>
      </c>
      <c r="B1932" t="s">
        <v>58</v>
      </c>
      <c r="C1932" t="s">
        <v>59</v>
      </c>
      <c r="D1932">
        <v>1</v>
      </c>
      <c r="E1932">
        <v>1</v>
      </c>
      <c r="F1932" t="s">
        <v>111</v>
      </c>
      <c r="G1932" t="s">
        <v>90</v>
      </c>
      <c r="H1932" t="s">
        <v>90</v>
      </c>
      <c r="I1932" t="s">
        <v>58</v>
      </c>
      <c r="J1932" t="s">
        <v>90</v>
      </c>
      <c r="K1932">
        <v>0</v>
      </c>
      <c r="L1932" t="s">
        <v>64</v>
      </c>
      <c r="M1932" t="s">
        <v>111</v>
      </c>
      <c r="N1932" t="s">
        <v>64</v>
      </c>
      <c r="O1932" t="s">
        <v>64</v>
      </c>
      <c r="P1932" t="s">
        <v>64</v>
      </c>
      <c r="Q1932" t="s">
        <v>64</v>
      </c>
      <c r="R1932" t="s">
        <v>60</v>
      </c>
      <c r="S1932" t="s">
        <v>111</v>
      </c>
      <c r="T1932">
        <v>6</v>
      </c>
      <c r="U1932" t="s">
        <v>496</v>
      </c>
      <c r="V1932" t="s">
        <v>1149</v>
      </c>
      <c r="W1932" t="s">
        <v>5202</v>
      </c>
      <c r="X1932" t="s">
        <v>5193</v>
      </c>
      <c r="Y1932" t="s">
        <v>156</v>
      </c>
      <c r="Z1932" t="s">
        <v>487</v>
      </c>
      <c r="AA1932" t="s">
        <v>488</v>
      </c>
      <c r="AB1932">
        <v>25</v>
      </c>
      <c r="AC1932">
        <v>81.25</v>
      </c>
      <c r="AD1932">
        <v>68.75</v>
      </c>
      <c r="AE1932">
        <v>43.75</v>
      </c>
      <c r="AF1932" t="s">
        <v>72</v>
      </c>
      <c r="AG1932" t="s">
        <v>72</v>
      </c>
      <c r="AH1932" t="s">
        <v>3233</v>
      </c>
      <c r="AI1932" t="s">
        <v>3323</v>
      </c>
      <c r="AJ1932" t="s">
        <v>3215</v>
      </c>
      <c r="AK1932" t="s">
        <v>3115</v>
      </c>
      <c r="AL1932" t="s">
        <v>1660</v>
      </c>
      <c r="AM1932" t="s">
        <v>5203</v>
      </c>
      <c r="AN1932">
        <v>-9</v>
      </c>
      <c r="AO1932">
        <v>0.5</v>
      </c>
      <c r="AP1932" t="s">
        <v>5204</v>
      </c>
      <c r="AQ1932" t="s">
        <v>97</v>
      </c>
      <c r="AR1932" t="s">
        <v>82</v>
      </c>
      <c r="AS1932" t="s">
        <v>82</v>
      </c>
      <c r="AT1932" t="s">
        <v>81</v>
      </c>
      <c r="AU1932" t="s">
        <v>159</v>
      </c>
      <c r="AV1932" t="s">
        <v>72</v>
      </c>
      <c r="AW1932" t="s">
        <v>83</v>
      </c>
      <c r="AX1932">
        <v>38.619999999999997</v>
      </c>
      <c r="AY1932">
        <v>61.38</v>
      </c>
      <c r="AZ1932" t="s">
        <v>104</v>
      </c>
      <c r="BA1932" t="s">
        <v>144</v>
      </c>
      <c r="BB1932" t="s">
        <v>311</v>
      </c>
      <c r="BC1932" t="s">
        <v>198</v>
      </c>
      <c r="BD1932" t="s">
        <v>87</v>
      </c>
      <c r="BE1932" t="s">
        <v>456</v>
      </c>
      <c r="BF1932">
        <v>1</v>
      </c>
      <c r="BG1932">
        <f>IF(Table1[[#This Row],[ft_score]]="0 - 0", 1, 0)</f>
        <v>0</v>
      </c>
      <c r="BH1932">
        <f t="shared" si="30"/>
        <v>1</v>
      </c>
    </row>
    <row r="1933" spans="1:60" x14ac:dyDescent="0.25">
      <c r="A1933" s="1">
        <v>4960</v>
      </c>
      <c r="B1933" t="s">
        <v>58</v>
      </c>
      <c r="C1933" t="s">
        <v>59</v>
      </c>
      <c r="D1933">
        <v>1</v>
      </c>
      <c r="E1933">
        <v>1</v>
      </c>
      <c r="F1933" t="s">
        <v>111</v>
      </c>
      <c r="G1933" t="s">
        <v>58</v>
      </c>
      <c r="H1933" t="s">
        <v>58</v>
      </c>
      <c r="I1933" t="s">
        <v>58</v>
      </c>
      <c r="J1933" t="s">
        <v>58</v>
      </c>
      <c r="K1933">
        <v>0</v>
      </c>
      <c r="L1933" t="s">
        <v>64</v>
      </c>
      <c r="M1933" t="s">
        <v>111</v>
      </c>
      <c r="N1933" t="s">
        <v>64</v>
      </c>
      <c r="O1933" t="s">
        <v>64</v>
      </c>
      <c r="P1933" t="s">
        <v>64</v>
      </c>
      <c r="Q1933" t="s">
        <v>64</v>
      </c>
      <c r="R1933" t="s">
        <v>64</v>
      </c>
      <c r="S1933" t="s">
        <v>111</v>
      </c>
      <c r="T1933">
        <v>18.5</v>
      </c>
      <c r="U1933" t="s">
        <v>4446</v>
      </c>
      <c r="V1933" t="s">
        <v>1768</v>
      </c>
      <c r="W1933" t="s">
        <v>5235</v>
      </c>
      <c r="X1933" t="s">
        <v>5193</v>
      </c>
      <c r="Y1933" t="s">
        <v>174</v>
      </c>
      <c r="Z1933" t="s">
        <v>175</v>
      </c>
      <c r="AA1933" t="s">
        <v>176</v>
      </c>
      <c r="AB1933">
        <v>17</v>
      </c>
      <c r="AC1933">
        <v>43.75</v>
      </c>
      <c r="AD1933">
        <v>43.75</v>
      </c>
      <c r="AE1933">
        <v>6.25</v>
      </c>
      <c r="AF1933" t="s">
        <v>63</v>
      </c>
      <c r="AG1933" t="s">
        <v>81</v>
      </c>
      <c r="AH1933" t="s">
        <v>1813</v>
      </c>
      <c r="AI1933" t="s">
        <v>1024</v>
      </c>
      <c r="AJ1933" t="s">
        <v>1025</v>
      </c>
      <c r="AK1933" t="s">
        <v>1824</v>
      </c>
      <c r="AL1933" t="s">
        <v>2092</v>
      </c>
      <c r="AM1933" t="s">
        <v>1501</v>
      </c>
      <c r="AN1933">
        <v>0</v>
      </c>
      <c r="AO1933">
        <v>-18</v>
      </c>
      <c r="AP1933" t="s">
        <v>5236</v>
      </c>
      <c r="AQ1933" t="s">
        <v>141</v>
      </c>
      <c r="AR1933" t="s">
        <v>72</v>
      </c>
      <c r="AS1933" t="s">
        <v>73</v>
      </c>
      <c r="AT1933" t="s">
        <v>97</v>
      </c>
      <c r="AU1933" t="s">
        <v>123</v>
      </c>
      <c r="AV1933" t="s">
        <v>83</v>
      </c>
      <c r="AW1933" t="s">
        <v>63</v>
      </c>
      <c r="AX1933">
        <v>37.76</v>
      </c>
      <c r="AY1933">
        <v>62.25</v>
      </c>
      <c r="AZ1933" t="s">
        <v>584</v>
      </c>
      <c r="BA1933" t="s">
        <v>299</v>
      </c>
      <c r="BB1933" t="s">
        <v>299</v>
      </c>
      <c r="BC1933" t="s">
        <v>87</v>
      </c>
      <c r="BD1933" t="s">
        <v>231</v>
      </c>
      <c r="BE1933" t="s">
        <v>89</v>
      </c>
      <c r="BF1933">
        <v>1</v>
      </c>
      <c r="BG1933">
        <f>IF(Table1[[#This Row],[ft_score]]="0 - 0", 1, 0)</f>
        <v>0</v>
      </c>
      <c r="BH1933">
        <f t="shared" si="30"/>
        <v>1</v>
      </c>
    </row>
    <row r="1934" spans="1:60" x14ac:dyDescent="0.25">
      <c r="A1934" s="1">
        <v>4967</v>
      </c>
      <c r="B1934" t="s">
        <v>58</v>
      </c>
      <c r="C1934" t="s">
        <v>126</v>
      </c>
      <c r="D1934">
        <v>1</v>
      </c>
      <c r="E1934">
        <v>1</v>
      </c>
      <c r="F1934" t="s">
        <v>111</v>
      </c>
      <c r="G1934" t="s">
        <v>58</v>
      </c>
      <c r="H1934" t="s">
        <v>58</v>
      </c>
      <c r="I1934" t="s">
        <v>58</v>
      </c>
      <c r="J1934" t="s">
        <v>58</v>
      </c>
      <c r="K1934">
        <v>0</v>
      </c>
      <c r="L1934" t="s">
        <v>111</v>
      </c>
      <c r="M1934" t="s">
        <v>111</v>
      </c>
      <c r="N1934" t="s">
        <v>111</v>
      </c>
      <c r="O1934" t="s">
        <v>111</v>
      </c>
      <c r="P1934" t="s">
        <v>111</v>
      </c>
      <c r="Q1934" t="s">
        <v>111</v>
      </c>
      <c r="R1934" t="s">
        <v>111</v>
      </c>
      <c r="S1934" t="s">
        <v>111</v>
      </c>
      <c r="T1934">
        <v>981.46</v>
      </c>
      <c r="U1934" t="s">
        <v>2023</v>
      </c>
      <c r="V1934" t="s">
        <v>1332</v>
      </c>
      <c r="W1934" t="s">
        <v>5256</v>
      </c>
      <c r="X1934" t="s">
        <v>5193</v>
      </c>
      <c r="Y1934" t="s">
        <v>596</v>
      </c>
      <c r="Z1934" t="s">
        <v>205</v>
      </c>
      <c r="AA1934" t="s">
        <v>206</v>
      </c>
      <c r="AB1934">
        <v>19</v>
      </c>
      <c r="AC1934">
        <v>68.75</v>
      </c>
      <c r="AD1934">
        <v>50</v>
      </c>
      <c r="AE1934">
        <v>12.5</v>
      </c>
      <c r="AF1934" t="s">
        <v>63</v>
      </c>
      <c r="AG1934" t="s">
        <v>159</v>
      </c>
      <c r="AH1934" t="s">
        <v>2380</v>
      </c>
      <c r="AI1934" t="s">
        <v>118</v>
      </c>
      <c r="AJ1934" t="s">
        <v>923</v>
      </c>
      <c r="AK1934" t="s">
        <v>1650</v>
      </c>
      <c r="AL1934" t="s">
        <v>1327</v>
      </c>
      <c r="AM1934" t="s">
        <v>5257</v>
      </c>
      <c r="AN1934">
        <v>2</v>
      </c>
      <c r="AO1934">
        <v>6</v>
      </c>
      <c r="AP1934" t="s">
        <v>5258</v>
      </c>
      <c r="AQ1934" t="s">
        <v>335</v>
      </c>
      <c r="AR1934" t="s">
        <v>72</v>
      </c>
      <c r="AS1934" t="s">
        <v>73</v>
      </c>
      <c r="AT1934" t="s">
        <v>97</v>
      </c>
      <c r="AU1934" t="s">
        <v>116</v>
      </c>
      <c r="AV1934" t="s">
        <v>83</v>
      </c>
      <c r="AW1934" t="s">
        <v>63</v>
      </c>
      <c r="AX1934">
        <v>47.92</v>
      </c>
      <c r="AY1934">
        <v>52.09</v>
      </c>
      <c r="AZ1934" t="s">
        <v>584</v>
      </c>
      <c r="BA1934" t="s">
        <v>268</v>
      </c>
      <c r="BB1934" t="s">
        <v>285</v>
      </c>
      <c r="BC1934" t="s">
        <v>215</v>
      </c>
      <c r="BD1934" t="s">
        <v>88</v>
      </c>
      <c r="BE1934" t="s">
        <v>350</v>
      </c>
      <c r="BF1934">
        <v>1</v>
      </c>
      <c r="BG1934">
        <f>IF(Table1[[#This Row],[ft_score]]="0 - 0", 1, 0)</f>
        <v>0</v>
      </c>
      <c r="BH1934">
        <f t="shared" si="30"/>
        <v>1</v>
      </c>
    </row>
    <row r="1935" spans="1:60" x14ac:dyDescent="0.25">
      <c r="A1935" s="1">
        <v>6176</v>
      </c>
      <c r="B1935" t="s">
        <v>58</v>
      </c>
      <c r="C1935" t="s">
        <v>560</v>
      </c>
      <c r="D1935">
        <v>1</v>
      </c>
      <c r="E1935">
        <v>1</v>
      </c>
      <c r="F1935" t="s">
        <v>111</v>
      </c>
      <c r="G1935" t="s">
        <v>90</v>
      </c>
      <c r="H1935" t="s">
        <v>90</v>
      </c>
      <c r="I1935" t="s">
        <v>58</v>
      </c>
      <c r="J1935" t="s">
        <v>58</v>
      </c>
      <c r="K1935">
        <v>0</v>
      </c>
      <c r="L1935" t="s">
        <v>201</v>
      </c>
      <c r="M1935" t="s">
        <v>111</v>
      </c>
      <c r="N1935" t="s">
        <v>64</v>
      </c>
      <c r="O1935" t="s">
        <v>64</v>
      </c>
      <c r="P1935" t="s">
        <v>201</v>
      </c>
      <c r="Q1935" t="s">
        <v>201</v>
      </c>
      <c r="R1935" t="s">
        <v>201</v>
      </c>
      <c r="S1935" t="s">
        <v>111</v>
      </c>
      <c r="T1935">
        <v>4390.59</v>
      </c>
      <c r="U1935" t="s">
        <v>5767</v>
      </c>
      <c r="V1935" t="s">
        <v>5649</v>
      </c>
      <c r="W1935" t="s">
        <v>7897</v>
      </c>
      <c r="X1935" t="s">
        <v>7795</v>
      </c>
      <c r="Y1935" t="s">
        <v>932</v>
      </c>
      <c r="Z1935" t="s">
        <v>6839</v>
      </c>
      <c r="AA1935" t="s">
        <v>5522</v>
      </c>
      <c r="AB1935">
        <v>2</v>
      </c>
      <c r="AC1935">
        <v>25</v>
      </c>
      <c r="AD1935">
        <v>25</v>
      </c>
      <c r="AE1935">
        <v>0</v>
      </c>
      <c r="AF1935" t="s">
        <v>63</v>
      </c>
      <c r="AG1935" t="s">
        <v>73</v>
      </c>
      <c r="AH1935" t="s">
        <v>63</v>
      </c>
      <c r="AI1935" t="s">
        <v>73</v>
      </c>
      <c r="AJ1935" t="s">
        <v>72</v>
      </c>
      <c r="AK1935" t="s">
        <v>73</v>
      </c>
      <c r="AL1935" t="s">
        <v>73</v>
      </c>
      <c r="AM1935" t="s">
        <v>72</v>
      </c>
      <c r="AN1935">
        <v>-3</v>
      </c>
      <c r="AO1935">
        <v>2.5</v>
      </c>
      <c r="AP1935" t="s">
        <v>97</v>
      </c>
      <c r="AQ1935" t="s">
        <v>97</v>
      </c>
      <c r="AR1935" t="s">
        <v>97</v>
      </c>
      <c r="AS1935" t="s">
        <v>97</v>
      </c>
      <c r="AT1935" t="s">
        <v>97</v>
      </c>
      <c r="AU1935" t="s">
        <v>73</v>
      </c>
      <c r="AV1935" t="s">
        <v>73</v>
      </c>
      <c r="AW1935" t="s">
        <v>63</v>
      </c>
      <c r="AX1935">
        <v>37.5</v>
      </c>
      <c r="AY1935">
        <v>62.5</v>
      </c>
      <c r="AZ1935" t="s">
        <v>705</v>
      </c>
      <c r="BA1935" t="s">
        <v>147</v>
      </c>
      <c r="BB1935" t="s">
        <v>125</v>
      </c>
      <c r="BC1935" t="s">
        <v>87</v>
      </c>
      <c r="BD1935" t="s">
        <v>231</v>
      </c>
      <c r="BE1935" t="s">
        <v>849</v>
      </c>
      <c r="BF1935">
        <v>1</v>
      </c>
      <c r="BG1935">
        <f>IF(Table1[[#This Row],[ft_score]]="0 - 0", 1, 0)</f>
        <v>0</v>
      </c>
      <c r="BH1935">
        <f t="shared" si="30"/>
        <v>1</v>
      </c>
    </row>
    <row r="1936" spans="1:60" x14ac:dyDescent="0.25">
      <c r="A1936" s="1">
        <v>4978</v>
      </c>
      <c r="B1936" t="s">
        <v>58</v>
      </c>
      <c r="C1936" t="s">
        <v>636</v>
      </c>
      <c r="D1936">
        <v>1</v>
      </c>
      <c r="E1936">
        <v>1</v>
      </c>
      <c r="F1936" t="s">
        <v>111</v>
      </c>
      <c r="G1936" t="s">
        <v>90</v>
      </c>
      <c r="H1936" t="s">
        <v>90</v>
      </c>
      <c r="I1936" t="s">
        <v>58</v>
      </c>
      <c r="J1936" t="s">
        <v>58</v>
      </c>
      <c r="K1936">
        <v>0</v>
      </c>
      <c r="L1936" t="s">
        <v>60</v>
      </c>
      <c r="M1936" t="s">
        <v>111</v>
      </c>
      <c r="N1936" t="s">
        <v>64</v>
      </c>
      <c r="O1936" t="s">
        <v>64</v>
      </c>
      <c r="P1936" t="s">
        <v>60</v>
      </c>
      <c r="Q1936" t="s">
        <v>111</v>
      </c>
      <c r="R1936" t="s">
        <v>111</v>
      </c>
      <c r="S1936" t="s">
        <v>111</v>
      </c>
      <c r="T1936">
        <v>107.8</v>
      </c>
      <c r="U1936" t="s">
        <v>4429</v>
      </c>
      <c r="V1936" t="s">
        <v>1821</v>
      </c>
      <c r="W1936" t="s">
        <v>5289</v>
      </c>
      <c r="X1936" t="s">
        <v>5270</v>
      </c>
      <c r="Y1936" t="s">
        <v>1272</v>
      </c>
      <c r="Z1936" t="s">
        <v>1288</v>
      </c>
      <c r="AA1936" t="s">
        <v>1289</v>
      </c>
      <c r="AB1936">
        <v>21</v>
      </c>
      <c r="AC1936">
        <v>81.25</v>
      </c>
      <c r="AD1936">
        <v>50</v>
      </c>
      <c r="AE1936">
        <v>18.75</v>
      </c>
      <c r="AF1936" t="s">
        <v>83</v>
      </c>
      <c r="AG1936" t="s">
        <v>123</v>
      </c>
      <c r="AH1936" t="s">
        <v>4652</v>
      </c>
      <c r="AI1936" t="s">
        <v>3773</v>
      </c>
      <c r="AJ1936" t="s">
        <v>1771</v>
      </c>
      <c r="AK1936" t="s">
        <v>1771</v>
      </c>
      <c r="AL1936" t="s">
        <v>1975</v>
      </c>
      <c r="AM1936" t="s">
        <v>5290</v>
      </c>
      <c r="AN1936">
        <v>-18</v>
      </c>
      <c r="AO1936">
        <v>0</v>
      </c>
      <c r="AP1936" t="s">
        <v>5291</v>
      </c>
      <c r="AQ1936" t="s">
        <v>82</v>
      </c>
      <c r="AR1936" t="s">
        <v>97</v>
      </c>
      <c r="AS1936" t="s">
        <v>82</v>
      </c>
      <c r="AT1936" t="s">
        <v>81</v>
      </c>
      <c r="AU1936" t="s">
        <v>159</v>
      </c>
      <c r="AV1936" t="s">
        <v>123</v>
      </c>
      <c r="AW1936" t="s">
        <v>63</v>
      </c>
      <c r="AX1936">
        <v>46.7</v>
      </c>
      <c r="AY1936">
        <v>53.3</v>
      </c>
      <c r="AZ1936" t="s">
        <v>468</v>
      </c>
      <c r="BA1936" t="s">
        <v>109</v>
      </c>
      <c r="BB1936" t="s">
        <v>456</v>
      </c>
      <c r="BC1936" t="s">
        <v>468</v>
      </c>
      <c r="BD1936" t="s">
        <v>215</v>
      </c>
      <c r="BE1936" t="s">
        <v>888</v>
      </c>
      <c r="BF1936">
        <v>1</v>
      </c>
      <c r="BG1936">
        <f>IF(Table1[[#This Row],[ft_score]]="0 - 0", 1, 0)</f>
        <v>0</v>
      </c>
      <c r="BH1936">
        <f t="shared" si="30"/>
        <v>1</v>
      </c>
    </row>
    <row r="1937" spans="1:60" x14ac:dyDescent="0.25">
      <c r="A1937" s="1">
        <v>5025</v>
      </c>
      <c r="B1937" t="s">
        <v>58</v>
      </c>
      <c r="C1937" t="s">
        <v>110</v>
      </c>
      <c r="D1937">
        <v>1</v>
      </c>
      <c r="E1937">
        <v>1</v>
      </c>
      <c r="F1937" t="s">
        <v>111</v>
      </c>
      <c r="G1937" t="s">
        <v>90</v>
      </c>
      <c r="H1937" t="s">
        <v>90</v>
      </c>
      <c r="I1937" t="s">
        <v>58</v>
      </c>
      <c r="J1937" t="s">
        <v>90</v>
      </c>
      <c r="K1937">
        <v>0</v>
      </c>
      <c r="L1937" t="s">
        <v>201</v>
      </c>
      <c r="M1937" t="s">
        <v>111</v>
      </c>
      <c r="N1937" t="s">
        <v>64</v>
      </c>
      <c r="O1937" t="s">
        <v>201</v>
      </c>
      <c r="P1937" t="s">
        <v>201</v>
      </c>
      <c r="Q1937" t="s">
        <v>111</v>
      </c>
      <c r="R1937" t="s">
        <v>111</v>
      </c>
      <c r="S1937" t="s">
        <v>111</v>
      </c>
      <c r="T1937">
        <v>1255.75</v>
      </c>
      <c r="U1937" t="s">
        <v>5426</v>
      </c>
      <c r="V1937" t="s">
        <v>5427</v>
      </c>
      <c r="W1937" t="s">
        <v>5428</v>
      </c>
      <c r="X1937" t="s">
        <v>5361</v>
      </c>
      <c r="Y1937" t="s">
        <v>1643</v>
      </c>
      <c r="Z1937" t="s">
        <v>4725</v>
      </c>
      <c r="AA1937" t="s">
        <v>4726</v>
      </c>
      <c r="AB1937">
        <v>1</v>
      </c>
      <c r="AC1937">
        <v>100</v>
      </c>
      <c r="AD1937">
        <v>100</v>
      </c>
      <c r="AE1937">
        <v>50</v>
      </c>
      <c r="AF1937" t="s">
        <v>97</v>
      </c>
      <c r="AG1937" t="s">
        <v>63</v>
      </c>
      <c r="AH1937" t="s">
        <v>2416</v>
      </c>
      <c r="AI1937" t="s">
        <v>3308</v>
      </c>
      <c r="AJ1937" t="s">
        <v>2416</v>
      </c>
      <c r="AK1937" t="s">
        <v>63</v>
      </c>
      <c r="AL1937" t="s">
        <v>63</v>
      </c>
      <c r="AM1937" t="s">
        <v>5429</v>
      </c>
      <c r="AN1937">
        <v>11</v>
      </c>
      <c r="AO1937">
        <v>-0.5</v>
      </c>
      <c r="AP1937" t="s">
        <v>560</v>
      </c>
      <c r="AQ1937" t="s">
        <v>63</v>
      </c>
      <c r="AR1937" t="s">
        <v>560</v>
      </c>
      <c r="AS1937" t="s">
        <v>560</v>
      </c>
      <c r="AT1937" t="s">
        <v>63</v>
      </c>
      <c r="AU1937" t="s">
        <v>97</v>
      </c>
      <c r="AV1937" t="s">
        <v>97</v>
      </c>
      <c r="AW1937" t="s">
        <v>63</v>
      </c>
      <c r="AX1937">
        <v>46.67</v>
      </c>
      <c r="AY1937">
        <v>53.34</v>
      </c>
      <c r="AZ1937" t="s">
        <v>299</v>
      </c>
      <c r="BA1937" t="s">
        <v>124</v>
      </c>
      <c r="BB1937" t="s">
        <v>86</v>
      </c>
      <c r="BC1937" t="s">
        <v>455</v>
      </c>
      <c r="BD1937" t="s">
        <v>197</v>
      </c>
      <c r="BE1937" t="s">
        <v>456</v>
      </c>
      <c r="BF1937">
        <v>2</v>
      </c>
      <c r="BG1937">
        <f>IF(Table1[[#This Row],[ft_score]]="0 - 0", 1, 0)</f>
        <v>0</v>
      </c>
      <c r="BH1937">
        <f t="shared" si="30"/>
        <v>1</v>
      </c>
    </row>
    <row r="1938" spans="1:60" x14ac:dyDescent="0.25">
      <c r="A1938" s="1">
        <v>5034</v>
      </c>
      <c r="B1938" t="s">
        <v>58</v>
      </c>
      <c r="C1938" t="s">
        <v>148</v>
      </c>
      <c r="D1938">
        <v>1</v>
      </c>
      <c r="E1938">
        <v>1</v>
      </c>
      <c r="F1938" t="s">
        <v>111</v>
      </c>
      <c r="G1938" t="s">
        <v>90</v>
      </c>
      <c r="H1938" t="s">
        <v>90</v>
      </c>
      <c r="I1938" t="s">
        <v>58</v>
      </c>
      <c r="J1938" t="s">
        <v>90</v>
      </c>
      <c r="K1938">
        <v>0</v>
      </c>
      <c r="L1938" t="s">
        <v>60</v>
      </c>
      <c r="M1938" t="s">
        <v>111</v>
      </c>
      <c r="N1938" t="s">
        <v>64</v>
      </c>
      <c r="O1938" t="s">
        <v>60</v>
      </c>
      <c r="P1938" t="s">
        <v>60</v>
      </c>
      <c r="Q1938" t="s">
        <v>111</v>
      </c>
      <c r="R1938" t="s">
        <v>111</v>
      </c>
      <c r="S1938" t="s">
        <v>111</v>
      </c>
      <c r="T1938">
        <v>46.82</v>
      </c>
      <c r="U1938" t="s">
        <v>66</v>
      </c>
      <c r="V1938" t="s">
        <v>1491</v>
      </c>
      <c r="W1938" t="s">
        <v>5456</v>
      </c>
      <c r="X1938" t="s">
        <v>5361</v>
      </c>
      <c r="Y1938" t="s">
        <v>548</v>
      </c>
      <c r="Z1938" t="s">
        <v>70</v>
      </c>
      <c r="AA1938" t="s">
        <v>71</v>
      </c>
      <c r="AB1938">
        <v>20</v>
      </c>
      <c r="AC1938">
        <v>68.75</v>
      </c>
      <c r="AD1938">
        <v>56.25</v>
      </c>
      <c r="AE1938">
        <v>25</v>
      </c>
      <c r="AF1938" t="s">
        <v>83</v>
      </c>
      <c r="AG1938" t="s">
        <v>73</v>
      </c>
      <c r="AH1938" t="s">
        <v>3424</v>
      </c>
      <c r="AI1938" t="s">
        <v>2507</v>
      </c>
      <c r="AJ1938" t="s">
        <v>249</v>
      </c>
      <c r="AK1938" t="s">
        <v>739</v>
      </c>
      <c r="AL1938" t="s">
        <v>749</v>
      </c>
      <c r="AM1938" t="s">
        <v>3703</v>
      </c>
      <c r="AN1938">
        <v>11</v>
      </c>
      <c r="AO1938">
        <v>4.5</v>
      </c>
      <c r="AP1938" t="s">
        <v>559</v>
      </c>
      <c r="AQ1938" t="s">
        <v>73</v>
      </c>
      <c r="AR1938" t="s">
        <v>81</v>
      </c>
      <c r="AS1938" t="s">
        <v>141</v>
      </c>
      <c r="AT1938" t="s">
        <v>72</v>
      </c>
      <c r="AU1938" t="s">
        <v>159</v>
      </c>
      <c r="AV1938" t="s">
        <v>72</v>
      </c>
      <c r="AW1938" t="s">
        <v>83</v>
      </c>
      <c r="AX1938">
        <v>39.75</v>
      </c>
      <c r="AY1938">
        <v>60.26</v>
      </c>
      <c r="AZ1938" t="s">
        <v>682</v>
      </c>
      <c r="BA1938" t="s">
        <v>447</v>
      </c>
      <c r="BB1938" t="s">
        <v>285</v>
      </c>
      <c r="BC1938" t="s">
        <v>423</v>
      </c>
      <c r="BD1938" t="s">
        <v>455</v>
      </c>
      <c r="BE1938" t="s">
        <v>256</v>
      </c>
      <c r="BF1938">
        <v>2</v>
      </c>
      <c r="BG1938">
        <f>IF(Table1[[#This Row],[ft_score]]="0 - 0", 1, 0)</f>
        <v>0</v>
      </c>
      <c r="BH1938">
        <f t="shared" si="30"/>
        <v>1</v>
      </c>
    </row>
    <row r="1939" spans="1:60" x14ac:dyDescent="0.25">
      <c r="A1939" s="1">
        <v>5068</v>
      </c>
      <c r="B1939" t="s">
        <v>58</v>
      </c>
      <c r="C1939" t="s">
        <v>126</v>
      </c>
      <c r="D1939">
        <v>1</v>
      </c>
      <c r="E1939">
        <v>1</v>
      </c>
      <c r="F1939" t="s">
        <v>111</v>
      </c>
      <c r="G1939" t="s">
        <v>90</v>
      </c>
      <c r="H1939" t="s">
        <v>90</v>
      </c>
      <c r="I1939" t="s">
        <v>58</v>
      </c>
      <c r="J1939" t="s">
        <v>58</v>
      </c>
      <c r="K1939">
        <v>0</v>
      </c>
      <c r="L1939" t="s">
        <v>111</v>
      </c>
      <c r="M1939" t="s">
        <v>111</v>
      </c>
      <c r="N1939" t="s">
        <v>64</v>
      </c>
      <c r="O1939" t="s">
        <v>111</v>
      </c>
      <c r="P1939" t="s">
        <v>111</v>
      </c>
      <c r="Q1939" t="s">
        <v>111</v>
      </c>
      <c r="R1939" t="s">
        <v>111</v>
      </c>
      <c r="S1939" t="s">
        <v>111</v>
      </c>
      <c r="T1939">
        <v>250.58</v>
      </c>
      <c r="U1939" t="s">
        <v>5550</v>
      </c>
      <c r="V1939" t="s">
        <v>5551</v>
      </c>
      <c r="W1939" t="s">
        <v>5552</v>
      </c>
      <c r="X1939" t="s">
        <v>5361</v>
      </c>
      <c r="Y1939" t="s">
        <v>486</v>
      </c>
      <c r="Z1939" t="s">
        <v>5548</v>
      </c>
      <c r="AA1939" t="s">
        <v>5549</v>
      </c>
      <c r="AB1939">
        <v>0</v>
      </c>
      <c r="AC1939">
        <v>0</v>
      </c>
      <c r="AD1939">
        <v>0</v>
      </c>
      <c r="AE1939">
        <v>0</v>
      </c>
      <c r="AF1939" t="s">
        <v>63</v>
      </c>
      <c r="AG1939" t="s">
        <v>63</v>
      </c>
      <c r="AH1939" t="s">
        <v>63</v>
      </c>
      <c r="AI1939" t="s">
        <v>63</v>
      </c>
      <c r="AJ1939" t="s">
        <v>63</v>
      </c>
      <c r="AK1939" t="s">
        <v>63</v>
      </c>
      <c r="AL1939" t="s">
        <v>63</v>
      </c>
      <c r="AM1939" t="s">
        <v>63</v>
      </c>
      <c r="AN1939">
        <v>-12</v>
      </c>
      <c r="AO1939">
        <v>-5</v>
      </c>
      <c r="AP1939" t="s">
        <v>63</v>
      </c>
      <c r="AQ1939" t="s">
        <v>63</v>
      </c>
      <c r="AR1939" t="s">
        <v>63</v>
      </c>
      <c r="AS1939" t="s">
        <v>63</v>
      </c>
      <c r="AT1939" t="s">
        <v>63</v>
      </c>
      <c r="AU1939" t="s">
        <v>63</v>
      </c>
      <c r="AV1939" t="s">
        <v>63</v>
      </c>
      <c r="AW1939" t="s">
        <v>63</v>
      </c>
      <c r="AX1939">
        <v>0</v>
      </c>
      <c r="AY1939">
        <v>0</v>
      </c>
      <c r="AZ1939" t="s">
        <v>84</v>
      </c>
      <c r="BA1939" t="s">
        <v>298</v>
      </c>
      <c r="BB1939" t="s">
        <v>147</v>
      </c>
      <c r="BC1939" t="s">
        <v>198</v>
      </c>
      <c r="BD1939" t="s">
        <v>197</v>
      </c>
      <c r="BE1939" t="s">
        <v>456</v>
      </c>
      <c r="BF1939">
        <v>1</v>
      </c>
      <c r="BG1939">
        <f>IF(Table1[[#This Row],[ft_score]]="0 - 0", 1, 0)</f>
        <v>0</v>
      </c>
      <c r="BH1939">
        <f t="shared" si="30"/>
        <v>1</v>
      </c>
    </row>
    <row r="1940" spans="1:60" x14ac:dyDescent="0.25">
      <c r="A1940" s="1">
        <v>5071</v>
      </c>
      <c r="B1940" t="s">
        <v>58</v>
      </c>
      <c r="C1940" t="s">
        <v>110</v>
      </c>
      <c r="D1940">
        <v>1</v>
      </c>
      <c r="E1940">
        <v>1</v>
      </c>
      <c r="F1940" t="s">
        <v>111</v>
      </c>
      <c r="G1940" t="s">
        <v>90</v>
      </c>
      <c r="H1940" t="s">
        <v>90</v>
      </c>
      <c r="I1940" t="s">
        <v>58</v>
      </c>
      <c r="J1940" t="s">
        <v>58</v>
      </c>
      <c r="K1940">
        <v>0</v>
      </c>
      <c r="L1940" t="s">
        <v>64</v>
      </c>
      <c r="M1940" t="s">
        <v>111</v>
      </c>
      <c r="N1940" t="s">
        <v>64</v>
      </c>
      <c r="O1940" t="s">
        <v>64</v>
      </c>
      <c r="P1940" t="s">
        <v>64</v>
      </c>
      <c r="Q1940" t="s">
        <v>64</v>
      </c>
      <c r="R1940" t="s">
        <v>60</v>
      </c>
      <c r="S1940" t="s">
        <v>111</v>
      </c>
      <c r="T1940">
        <v>58.6</v>
      </c>
      <c r="U1940" t="s">
        <v>5558</v>
      </c>
      <c r="V1940" t="s">
        <v>4926</v>
      </c>
      <c r="W1940" t="s">
        <v>5559</v>
      </c>
      <c r="X1940" t="s">
        <v>5361</v>
      </c>
      <c r="Y1940" t="s">
        <v>596</v>
      </c>
      <c r="Z1940" t="s">
        <v>4769</v>
      </c>
      <c r="AA1940" t="s">
        <v>4770</v>
      </c>
      <c r="AB1940">
        <v>1</v>
      </c>
      <c r="AC1940">
        <v>100</v>
      </c>
      <c r="AD1940">
        <v>100</v>
      </c>
      <c r="AE1940">
        <v>100</v>
      </c>
      <c r="AF1940" t="s">
        <v>97</v>
      </c>
      <c r="AG1940" t="s">
        <v>97</v>
      </c>
      <c r="AH1940" t="s">
        <v>3778</v>
      </c>
      <c r="AI1940" t="s">
        <v>1227</v>
      </c>
      <c r="AJ1940" t="s">
        <v>3125</v>
      </c>
      <c r="AK1940" t="s">
        <v>72</v>
      </c>
      <c r="AL1940" t="s">
        <v>4802</v>
      </c>
      <c r="AM1940" t="s">
        <v>72</v>
      </c>
      <c r="AN1940">
        <v>19</v>
      </c>
      <c r="AO1940">
        <v>-4.5</v>
      </c>
      <c r="AP1940" t="s">
        <v>560</v>
      </c>
      <c r="AQ1940" t="s">
        <v>63</v>
      </c>
      <c r="AR1940" t="s">
        <v>560</v>
      </c>
      <c r="AS1940" t="s">
        <v>560</v>
      </c>
      <c r="AT1940" t="s">
        <v>63</v>
      </c>
      <c r="AU1940" t="s">
        <v>97</v>
      </c>
      <c r="AV1940" t="s">
        <v>97</v>
      </c>
      <c r="AW1940" t="s">
        <v>97</v>
      </c>
      <c r="AX1940">
        <v>48.22</v>
      </c>
      <c r="AY1940">
        <v>51.79</v>
      </c>
      <c r="AZ1940" t="s">
        <v>928</v>
      </c>
      <c r="BA1940" t="s">
        <v>144</v>
      </c>
      <c r="BB1940" t="s">
        <v>285</v>
      </c>
      <c r="BC1940" t="s">
        <v>87</v>
      </c>
      <c r="BD1940" t="s">
        <v>231</v>
      </c>
      <c r="BE1940" t="s">
        <v>849</v>
      </c>
      <c r="BF1940">
        <v>1</v>
      </c>
      <c r="BG1940">
        <f>IF(Table1[[#This Row],[ft_score]]="0 - 0", 1, 0)</f>
        <v>0</v>
      </c>
      <c r="BH1940">
        <f t="shared" si="30"/>
        <v>1</v>
      </c>
    </row>
    <row r="1941" spans="1:60" x14ac:dyDescent="0.25">
      <c r="A1941" s="1">
        <v>5112</v>
      </c>
      <c r="B1941" t="s">
        <v>58</v>
      </c>
      <c r="C1941" t="s">
        <v>59</v>
      </c>
      <c r="D1941">
        <v>1</v>
      </c>
      <c r="E1941">
        <v>1</v>
      </c>
      <c r="F1941" t="s">
        <v>111</v>
      </c>
      <c r="G1941" t="s">
        <v>90</v>
      </c>
      <c r="H1941" t="s">
        <v>90</v>
      </c>
      <c r="I1941" t="s">
        <v>58</v>
      </c>
      <c r="J1941" t="s">
        <v>90</v>
      </c>
      <c r="K1941">
        <v>0</v>
      </c>
      <c r="L1941" t="s">
        <v>64</v>
      </c>
      <c r="M1941" t="s">
        <v>111</v>
      </c>
      <c r="N1941" t="s">
        <v>64</v>
      </c>
      <c r="O1941" t="s">
        <v>64</v>
      </c>
      <c r="P1941" t="s">
        <v>64</v>
      </c>
      <c r="Q1941" t="s">
        <v>64</v>
      </c>
      <c r="R1941" t="s">
        <v>64</v>
      </c>
      <c r="S1941" t="s">
        <v>111</v>
      </c>
      <c r="T1941">
        <v>0</v>
      </c>
      <c r="U1941" t="s">
        <v>5669</v>
      </c>
      <c r="V1941" t="s">
        <v>4695</v>
      </c>
      <c r="W1941" t="s">
        <v>5670</v>
      </c>
      <c r="X1941" t="s">
        <v>5566</v>
      </c>
      <c r="Y1941" t="s">
        <v>951</v>
      </c>
      <c r="Z1941" t="s">
        <v>4698</v>
      </c>
      <c r="AA1941" t="s">
        <v>4699</v>
      </c>
      <c r="AB1941">
        <v>1</v>
      </c>
      <c r="AC1941">
        <v>50</v>
      </c>
      <c r="AD1941">
        <v>0</v>
      </c>
      <c r="AE1941">
        <v>0</v>
      </c>
      <c r="AF1941" t="s">
        <v>63</v>
      </c>
      <c r="AG1941" t="s">
        <v>97</v>
      </c>
      <c r="AH1941" t="s">
        <v>73</v>
      </c>
      <c r="AI1941" t="s">
        <v>63</v>
      </c>
      <c r="AJ1941" t="s">
        <v>63</v>
      </c>
      <c r="AK1941" t="s">
        <v>63</v>
      </c>
      <c r="AL1941" t="s">
        <v>73</v>
      </c>
      <c r="AM1941" t="s">
        <v>63</v>
      </c>
      <c r="AN1941">
        <v>2</v>
      </c>
      <c r="AO1941">
        <v>0</v>
      </c>
      <c r="AP1941" t="s">
        <v>3023</v>
      </c>
      <c r="AQ1941" t="s">
        <v>63</v>
      </c>
      <c r="AR1941" t="s">
        <v>63</v>
      </c>
      <c r="AS1941" t="s">
        <v>560</v>
      </c>
      <c r="AT1941" t="s">
        <v>63</v>
      </c>
      <c r="AU1941" t="s">
        <v>63</v>
      </c>
      <c r="AV1941" t="s">
        <v>63</v>
      </c>
      <c r="AW1941" t="s">
        <v>63</v>
      </c>
      <c r="AX1941">
        <v>25</v>
      </c>
      <c r="AY1941">
        <v>25</v>
      </c>
      <c r="AZ1941" t="s">
        <v>829</v>
      </c>
      <c r="BA1941" t="s">
        <v>364</v>
      </c>
      <c r="BB1941" t="s">
        <v>144</v>
      </c>
      <c r="BC1941" t="s">
        <v>468</v>
      </c>
      <c r="BD1941" t="s">
        <v>215</v>
      </c>
      <c r="BE1941" t="s">
        <v>888</v>
      </c>
      <c r="BF1941">
        <v>2</v>
      </c>
      <c r="BG1941">
        <f>IF(Table1[[#This Row],[ft_score]]="0 - 0", 1, 0)</f>
        <v>0</v>
      </c>
      <c r="BH1941">
        <f t="shared" si="30"/>
        <v>1</v>
      </c>
    </row>
    <row r="1942" spans="1:60" x14ac:dyDescent="0.25">
      <c r="A1942" s="1">
        <v>5117</v>
      </c>
      <c r="B1942" t="s">
        <v>58</v>
      </c>
      <c r="C1942" t="s">
        <v>126</v>
      </c>
      <c r="D1942">
        <v>1</v>
      </c>
      <c r="E1942">
        <v>1</v>
      </c>
      <c r="F1942" t="s">
        <v>111</v>
      </c>
      <c r="G1942" t="s">
        <v>90</v>
      </c>
      <c r="H1942" t="s">
        <v>90</v>
      </c>
      <c r="I1942" t="s">
        <v>58</v>
      </c>
      <c r="J1942" t="s">
        <v>90</v>
      </c>
      <c r="K1942">
        <v>0</v>
      </c>
      <c r="L1942" t="s">
        <v>111</v>
      </c>
      <c r="M1942" t="s">
        <v>111</v>
      </c>
      <c r="N1942" t="s">
        <v>60</v>
      </c>
      <c r="O1942" t="s">
        <v>60</v>
      </c>
      <c r="P1942" t="s">
        <v>111</v>
      </c>
      <c r="Q1942" t="s">
        <v>111</v>
      </c>
      <c r="R1942" t="s">
        <v>111</v>
      </c>
      <c r="S1942" t="s">
        <v>111</v>
      </c>
      <c r="T1942">
        <v>0</v>
      </c>
      <c r="U1942" t="s">
        <v>5682</v>
      </c>
      <c r="V1942" t="s">
        <v>4712</v>
      </c>
      <c r="W1942" t="s">
        <v>5683</v>
      </c>
      <c r="X1942" t="s">
        <v>5566</v>
      </c>
      <c r="Y1942" t="s">
        <v>1483</v>
      </c>
      <c r="Z1942" t="s">
        <v>4676</v>
      </c>
      <c r="AA1942" t="s">
        <v>4677</v>
      </c>
      <c r="AB1942">
        <v>1</v>
      </c>
      <c r="AC1942">
        <v>100</v>
      </c>
      <c r="AD1942">
        <v>50</v>
      </c>
      <c r="AE1942">
        <v>50</v>
      </c>
      <c r="AF1942" t="s">
        <v>63</v>
      </c>
      <c r="AG1942" t="s">
        <v>63</v>
      </c>
      <c r="AH1942" t="s">
        <v>73</v>
      </c>
      <c r="AI1942" t="s">
        <v>63</v>
      </c>
      <c r="AJ1942" t="s">
        <v>72</v>
      </c>
      <c r="AK1942" t="s">
        <v>63</v>
      </c>
      <c r="AL1942" t="s">
        <v>82</v>
      </c>
      <c r="AM1942" t="s">
        <v>73</v>
      </c>
      <c r="AN1942">
        <v>-16</v>
      </c>
      <c r="AO1942">
        <v>7</v>
      </c>
      <c r="AP1942" t="s">
        <v>1858</v>
      </c>
      <c r="AQ1942" t="s">
        <v>560</v>
      </c>
      <c r="AR1942" t="s">
        <v>63</v>
      </c>
      <c r="AS1942" t="s">
        <v>63</v>
      </c>
      <c r="AT1942" t="s">
        <v>560</v>
      </c>
      <c r="AU1942" t="s">
        <v>97</v>
      </c>
      <c r="AV1942" t="s">
        <v>97</v>
      </c>
      <c r="AW1942" t="s">
        <v>63</v>
      </c>
      <c r="AX1942">
        <v>37.5</v>
      </c>
      <c r="AY1942">
        <v>62.5</v>
      </c>
      <c r="AZ1942" t="s">
        <v>347</v>
      </c>
      <c r="BA1942" t="s">
        <v>858</v>
      </c>
      <c r="BB1942" t="s">
        <v>268</v>
      </c>
      <c r="BC1942" t="s">
        <v>312</v>
      </c>
      <c r="BD1942" t="s">
        <v>104</v>
      </c>
      <c r="BE1942" t="s">
        <v>214</v>
      </c>
      <c r="BF1942">
        <v>1</v>
      </c>
      <c r="BG1942">
        <f>IF(Table1[[#This Row],[ft_score]]="0 - 0", 1, 0)</f>
        <v>0</v>
      </c>
      <c r="BH1942">
        <f t="shared" si="30"/>
        <v>1</v>
      </c>
    </row>
    <row r="1943" spans="1:60" x14ac:dyDescent="0.25">
      <c r="A1943" s="1">
        <v>5138</v>
      </c>
      <c r="B1943" t="s">
        <v>5152</v>
      </c>
      <c r="C1943" t="s">
        <v>110</v>
      </c>
      <c r="D1943">
        <v>1</v>
      </c>
      <c r="E1943">
        <v>1</v>
      </c>
      <c r="F1943" t="s">
        <v>111</v>
      </c>
      <c r="G1943">
        <v>1.21</v>
      </c>
      <c r="H1943">
        <v>1.01</v>
      </c>
      <c r="I1943" t="s">
        <v>61</v>
      </c>
      <c r="J1943" t="s">
        <v>401</v>
      </c>
      <c r="K1943">
        <v>1</v>
      </c>
      <c r="L1943" t="s">
        <v>64</v>
      </c>
      <c r="M1943" t="s">
        <v>111</v>
      </c>
      <c r="N1943" t="s">
        <v>64</v>
      </c>
      <c r="O1943" t="s">
        <v>64</v>
      </c>
      <c r="P1943" t="s">
        <v>64</v>
      </c>
      <c r="Q1943" t="s">
        <v>64</v>
      </c>
      <c r="R1943" t="s">
        <v>111</v>
      </c>
      <c r="S1943" t="s">
        <v>111</v>
      </c>
      <c r="T1943">
        <v>80.290000000000006</v>
      </c>
      <c r="U1943" t="s">
        <v>5739</v>
      </c>
      <c r="V1943" t="s">
        <v>5740</v>
      </c>
      <c r="W1943" t="s">
        <v>5741</v>
      </c>
      <c r="X1943" t="s">
        <v>5566</v>
      </c>
      <c r="Y1943" t="s">
        <v>1008</v>
      </c>
      <c r="Z1943" t="s">
        <v>5718</v>
      </c>
      <c r="AA1943" t="s">
        <v>5719</v>
      </c>
      <c r="AB1943">
        <v>0</v>
      </c>
      <c r="AC1943">
        <v>0</v>
      </c>
      <c r="AD1943">
        <v>0</v>
      </c>
      <c r="AE1943">
        <v>0</v>
      </c>
      <c r="AF1943" t="s">
        <v>63</v>
      </c>
      <c r="AG1943" t="s">
        <v>63</v>
      </c>
      <c r="AH1943" t="s">
        <v>63</v>
      </c>
      <c r="AI1943" t="s">
        <v>63</v>
      </c>
      <c r="AJ1943" t="s">
        <v>63</v>
      </c>
      <c r="AK1943" t="s">
        <v>63</v>
      </c>
      <c r="AL1943" t="s">
        <v>63</v>
      </c>
      <c r="AM1943" t="s">
        <v>63</v>
      </c>
      <c r="AN1943">
        <v>-10</v>
      </c>
      <c r="AO1943">
        <v>-4</v>
      </c>
      <c r="AP1943" t="s">
        <v>63</v>
      </c>
      <c r="AQ1943" t="s">
        <v>63</v>
      </c>
      <c r="AR1943" t="s">
        <v>63</v>
      </c>
      <c r="AS1943" t="s">
        <v>63</v>
      </c>
      <c r="AT1943" t="s">
        <v>63</v>
      </c>
      <c r="AU1943" t="s">
        <v>63</v>
      </c>
      <c r="AV1943" t="s">
        <v>63</v>
      </c>
      <c r="AW1943" t="s">
        <v>63</v>
      </c>
      <c r="AX1943">
        <v>0</v>
      </c>
      <c r="AY1943">
        <v>0</v>
      </c>
      <c r="AZ1943" t="s">
        <v>107</v>
      </c>
      <c r="BA1943" t="s">
        <v>298</v>
      </c>
      <c r="BB1943" t="s">
        <v>125</v>
      </c>
      <c r="BC1943" t="s">
        <v>197</v>
      </c>
      <c r="BD1943" t="s">
        <v>231</v>
      </c>
      <c r="BE1943" t="s">
        <v>166</v>
      </c>
      <c r="BF1943">
        <v>1</v>
      </c>
      <c r="BG1943">
        <f>IF(Table1[[#This Row],[ft_score]]="0 - 0", 1, 0)</f>
        <v>0</v>
      </c>
      <c r="BH1943">
        <f t="shared" si="30"/>
        <v>1</v>
      </c>
    </row>
    <row r="1944" spans="1:60" x14ac:dyDescent="0.25">
      <c r="A1944" s="1">
        <v>6194</v>
      </c>
      <c r="B1944" t="s">
        <v>58</v>
      </c>
      <c r="C1944" t="s">
        <v>167</v>
      </c>
      <c r="D1944">
        <v>1</v>
      </c>
      <c r="E1944">
        <v>1</v>
      </c>
      <c r="F1944" t="s">
        <v>111</v>
      </c>
      <c r="G1944" t="s">
        <v>90</v>
      </c>
      <c r="H1944" t="s">
        <v>90</v>
      </c>
      <c r="I1944" t="s">
        <v>58</v>
      </c>
      <c r="J1944" t="s">
        <v>90</v>
      </c>
      <c r="K1944">
        <v>0</v>
      </c>
      <c r="L1944" t="s">
        <v>201</v>
      </c>
      <c r="M1944" t="s">
        <v>111</v>
      </c>
      <c r="N1944" t="s">
        <v>64</v>
      </c>
      <c r="O1944" t="s">
        <v>64</v>
      </c>
      <c r="P1944" t="s">
        <v>201</v>
      </c>
      <c r="Q1944" t="s">
        <v>201</v>
      </c>
      <c r="R1944" t="s">
        <v>111</v>
      </c>
      <c r="S1944" t="s">
        <v>111</v>
      </c>
      <c r="T1944">
        <v>304.55</v>
      </c>
      <c r="U1944" t="s">
        <v>3932</v>
      </c>
      <c r="V1944" t="s">
        <v>3901</v>
      </c>
      <c r="W1944" t="s">
        <v>7933</v>
      </c>
      <c r="X1944" t="s">
        <v>7795</v>
      </c>
      <c r="Y1944" t="s">
        <v>1008</v>
      </c>
      <c r="Z1944" t="s">
        <v>3529</v>
      </c>
      <c r="AA1944" t="s">
        <v>3530</v>
      </c>
      <c r="AB1944">
        <v>19</v>
      </c>
      <c r="AC1944">
        <v>93.75</v>
      </c>
      <c r="AD1944">
        <v>68.75</v>
      </c>
      <c r="AE1944">
        <v>50</v>
      </c>
      <c r="AF1944" t="s">
        <v>73</v>
      </c>
      <c r="AG1944" t="s">
        <v>72</v>
      </c>
      <c r="AH1944" t="s">
        <v>855</v>
      </c>
      <c r="AI1944" t="s">
        <v>980</v>
      </c>
      <c r="AJ1944" t="s">
        <v>371</v>
      </c>
      <c r="AK1944" t="s">
        <v>444</v>
      </c>
      <c r="AL1944" t="s">
        <v>444</v>
      </c>
      <c r="AM1944" t="s">
        <v>4105</v>
      </c>
      <c r="AN1944">
        <v>5</v>
      </c>
      <c r="AO1944">
        <v>10.5</v>
      </c>
      <c r="AP1944" t="s">
        <v>7934</v>
      </c>
      <c r="AQ1944" t="s">
        <v>72</v>
      </c>
      <c r="AR1944" t="s">
        <v>335</v>
      </c>
      <c r="AS1944" t="s">
        <v>73</v>
      </c>
      <c r="AT1944" t="s">
        <v>141</v>
      </c>
      <c r="AU1944" t="s">
        <v>534</v>
      </c>
      <c r="AV1944" t="s">
        <v>116</v>
      </c>
      <c r="AW1944" t="s">
        <v>83</v>
      </c>
      <c r="AX1944">
        <v>46.93</v>
      </c>
      <c r="AY1944">
        <v>53.07</v>
      </c>
      <c r="AZ1944" t="s">
        <v>561</v>
      </c>
      <c r="BA1944" t="s">
        <v>763</v>
      </c>
      <c r="BB1944" t="s">
        <v>299</v>
      </c>
      <c r="BC1944" t="s">
        <v>423</v>
      </c>
      <c r="BD1944" t="s">
        <v>523</v>
      </c>
      <c r="BE1944" t="s">
        <v>424</v>
      </c>
      <c r="BF1944">
        <v>2</v>
      </c>
      <c r="BG1944">
        <f>IF(Table1[[#This Row],[ft_score]]="0 - 0", 1, 0)</f>
        <v>0</v>
      </c>
      <c r="BH1944">
        <f t="shared" si="30"/>
        <v>1</v>
      </c>
    </row>
    <row r="1945" spans="1:60" hidden="1" x14ac:dyDescent="0.25">
      <c r="A1945" s="1">
        <v>5167</v>
      </c>
      <c r="B1945" t="s">
        <v>58</v>
      </c>
      <c r="C1945" t="s">
        <v>59</v>
      </c>
      <c r="D1945">
        <v>1</v>
      </c>
      <c r="E1945">
        <v>1</v>
      </c>
      <c r="F1945" t="s">
        <v>111</v>
      </c>
      <c r="G1945" t="s">
        <v>90</v>
      </c>
      <c r="H1945" t="s">
        <v>90</v>
      </c>
      <c r="I1945" t="s">
        <v>58</v>
      </c>
      <c r="J1945" t="s">
        <v>90</v>
      </c>
      <c r="K1945">
        <v>0</v>
      </c>
      <c r="L1945" t="s">
        <v>111</v>
      </c>
      <c r="M1945" t="s">
        <v>111</v>
      </c>
      <c r="N1945" t="s">
        <v>201</v>
      </c>
      <c r="O1945" t="s">
        <v>201</v>
      </c>
      <c r="P1945" t="s">
        <v>111</v>
      </c>
      <c r="Q1945" t="s">
        <v>111</v>
      </c>
      <c r="R1945" t="s">
        <v>111</v>
      </c>
      <c r="S1945" t="s">
        <v>111</v>
      </c>
      <c r="T1945">
        <v>528.52</v>
      </c>
      <c r="U1945" t="s">
        <v>5826</v>
      </c>
      <c r="V1945" t="s">
        <v>5827</v>
      </c>
      <c r="W1945" t="s">
        <v>5828</v>
      </c>
      <c r="X1945" t="s">
        <v>5566</v>
      </c>
      <c r="Y1945" t="s">
        <v>1008</v>
      </c>
      <c r="Z1945" t="s">
        <v>5636</v>
      </c>
      <c r="AA1945" t="s">
        <v>5637</v>
      </c>
      <c r="AB1945">
        <v>1</v>
      </c>
      <c r="AC1945">
        <v>50</v>
      </c>
      <c r="AD1945">
        <v>0</v>
      </c>
      <c r="AE1945">
        <v>0</v>
      </c>
      <c r="AF1945" t="s">
        <v>63</v>
      </c>
      <c r="AG1945" t="s">
        <v>97</v>
      </c>
      <c r="AH1945" t="s">
        <v>73</v>
      </c>
      <c r="AI1945" t="s">
        <v>63</v>
      </c>
      <c r="AJ1945" t="s">
        <v>63</v>
      </c>
      <c r="AK1945" t="s">
        <v>63</v>
      </c>
      <c r="AL1945" t="s">
        <v>63</v>
      </c>
      <c r="AM1945" t="s">
        <v>73</v>
      </c>
      <c r="AN1945">
        <v>4</v>
      </c>
      <c r="AO1945">
        <v>-1</v>
      </c>
      <c r="AP1945" t="s">
        <v>3023</v>
      </c>
      <c r="AQ1945" t="s">
        <v>63</v>
      </c>
      <c r="AR1945" t="s">
        <v>63</v>
      </c>
      <c r="AS1945" t="s">
        <v>63</v>
      </c>
      <c r="AT1945" t="s">
        <v>560</v>
      </c>
      <c r="AU1945" t="s">
        <v>63</v>
      </c>
      <c r="AV1945" t="s">
        <v>63</v>
      </c>
      <c r="AW1945" t="s">
        <v>63</v>
      </c>
      <c r="AX1945">
        <v>25</v>
      </c>
      <c r="AY1945">
        <v>25</v>
      </c>
      <c r="AZ1945" t="s">
        <v>166</v>
      </c>
      <c r="BA1945" t="s">
        <v>166</v>
      </c>
      <c r="BB1945" t="s">
        <v>166</v>
      </c>
      <c r="BC1945" t="s">
        <v>166</v>
      </c>
      <c r="BD1945" t="s">
        <v>166</v>
      </c>
      <c r="BE1945" t="s">
        <v>166</v>
      </c>
      <c r="BF1945" t="s">
        <v>58</v>
      </c>
      <c r="BG1945">
        <f>IF(Table1[[#This Row],[ft_score]]="0 - 0", 1, 0)</f>
        <v>0</v>
      </c>
      <c r="BH1945">
        <f t="shared" si="30"/>
        <v>1</v>
      </c>
    </row>
    <row r="1946" spans="1:60" hidden="1" x14ac:dyDescent="0.25">
      <c r="A1946" s="1">
        <v>5223</v>
      </c>
      <c r="B1946" t="s">
        <v>58</v>
      </c>
      <c r="C1946" t="s">
        <v>110</v>
      </c>
      <c r="D1946">
        <v>1</v>
      </c>
      <c r="E1946">
        <v>1</v>
      </c>
      <c r="F1946" t="s">
        <v>111</v>
      </c>
      <c r="G1946" t="s">
        <v>90</v>
      </c>
      <c r="H1946" t="s">
        <v>90</v>
      </c>
      <c r="I1946" t="s">
        <v>58</v>
      </c>
      <c r="J1946" t="s">
        <v>90</v>
      </c>
      <c r="K1946">
        <v>0</v>
      </c>
      <c r="L1946" t="s">
        <v>60</v>
      </c>
      <c r="M1946" t="s">
        <v>111</v>
      </c>
      <c r="N1946" t="s">
        <v>64</v>
      </c>
      <c r="O1946" t="s">
        <v>64</v>
      </c>
      <c r="P1946" t="s">
        <v>60</v>
      </c>
      <c r="Q1946" t="s">
        <v>111</v>
      </c>
      <c r="R1946" t="s">
        <v>111</v>
      </c>
      <c r="S1946" t="s">
        <v>111</v>
      </c>
      <c r="T1946">
        <v>9994.7099999999991</v>
      </c>
      <c r="U1946" t="s">
        <v>5968</v>
      </c>
      <c r="V1946" t="s">
        <v>5969</v>
      </c>
      <c r="W1946" t="s">
        <v>5970</v>
      </c>
      <c r="X1946" t="s">
        <v>5566</v>
      </c>
      <c r="Y1946" t="s">
        <v>1008</v>
      </c>
      <c r="Z1946" t="s">
        <v>5521</v>
      </c>
      <c r="AA1946" t="s">
        <v>5522</v>
      </c>
      <c r="AB1946">
        <v>0</v>
      </c>
      <c r="AC1946">
        <v>0</v>
      </c>
      <c r="AD1946">
        <v>0</v>
      </c>
      <c r="AE1946">
        <v>0</v>
      </c>
      <c r="AF1946" t="s">
        <v>63</v>
      </c>
      <c r="AG1946" t="s">
        <v>63</v>
      </c>
      <c r="AH1946" t="s">
        <v>63</v>
      </c>
      <c r="AI1946" t="s">
        <v>63</v>
      </c>
      <c r="AJ1946" t="s">
        <v>63</v>
      </c>
      <c r="AK1946" t="s">
        <v>63</v>
      </c>
      <c r="AL1946" t="s">
        <v>63</v>
      </c>
      <c r="AM1946" t="s">
        <v>63</v>
      </c>
      <c r="AN1946">
        <v>2</v>
      </c>
      <c r="AO1946">
        <v>6</v>
      </c>
      <c r="AP1946" t="s">
        <v>63</v>
      </c>
      <c r="AQ1946" t="s">
        <v>63</v>
      </c>
      <c r="AR1946" t="s">
        <v>63</v>
      </c>
      <c r="AS1946" t="s">
        <v>63</v>
      </c>
      <c r="AT1946" t="s">
        <v>63</v>
      </c>
      <c r="AU1946" t="s">
        <v>63</v>
      </c>
      <c r="AV1946" t="s">
        <v>63</v>
      </c>
      <c r="AW1946" t="s">
        <v>63</v>
      </c>
      <c r="AX1946">
        <v>0</v>
      </c>
      <c r="AY1946">
        <v>0</v>
      </c>
      <c r="AZ1946" t="s">
        <v>166</v>
      </c>
      <c r="BA1946" t="s">
        <v>166</v>
      </c>
      <c r="BB1946" t="s">
        <v>166</v>
      </c>
      <c r="BC1946" t="s">
        <v>166</v>
      </c>
      <c r="BD1946" t="s">
        <v>166</v>
      </c>
      <c r="BE1946" t="s">
        <v>166</v>
      </c>
      <c r="BF1946" t="s">
        <v>58</v>
      </c>
      <c r="BG1946">
        <f>IF(Table1[[#This Row],[ft_score]]="0 - 0", 1, 0)</f>
        <v>0</v>
      </c>
      <c r="BH1946">
        <f t="shared" si="30"/>
        <v>1</v>
      </c>
    </row>
    <row r="1947" spans="1:60" x14ac:dyDescent="0.25">
      <c r="A1947" s="1">
        <v>6203</v>
      </c>
      <c r="B1947" t="s">
        <v>58</v>
      </c>
      <c r="C1947" t="s">
        <v>59</v>
      </c>
      <c r="D1947">
        <v>1</v>
      </c>
      <c r="E1947">
        <v>1</v>
      </c>
      <c r="F1947" t="s">
        <v>111</v>
      </c>
      <c r="G1947" t="s">
        <v>90</v>
      </c>
      <c r="H1947" t="s">
        <v>90</v>
      </c>
      <c r="I1947" t="s">
        <v>58</v>
      </c>
      <c r="J1947" t="s">
        <v>90</v>
      </c>
      <c r="K1947">
        <v>0</v>
      </c>
      <c r="L1947" t="s">
        <v>201</v>
      </c>
      <c r="M1947" t="s">
        <v>111</v>
      </c>
      <c r="N1947" t="s">
        <v>64</v>
      </c>
      <c r="O1947" t="s">
        <v>64</v>
      </c>
      <c r="P1947" t="s">
        <v>201</v>
      </c>
      <c r="Q1947" t="s">
        <v>201</v>
      </c>
      <c r="R1947" t="s">
        <v>201</v>
      </c>
      <c r="S1947" t="s">
        <v>111</v>
      </c>
      <c r="T1947">
        <v>1191.6300000000001</v>
      </c>
      <c r="U1947" t="s">
        <v>5315</v>
      </c>
      <c r="V1947" t="s">
        <v>3927</v>
      </c>
      <c r="W1947" t="s">
        <v>7945</v>
      </c>
      <c r="X1947" t="s">
        <v>7795</v>
      </c>
      <c r="Y1947" t="s">
        <v>1008</v>
      </c>
      <c r="Z1947" t="s">
        <v>3529</v>
      </c>
      <c r="AA1947" t="s">
        <v>3530</v>
      </c>
      <c r="AB1947">
        <v>19</v>
      </c>
      <c r="AC1947">
        <v>87.5</v>
      </c>
      <c r="AD1947">
        <v>75</v>
      </c>
      <c r="AE1947">
        <v>31.25</v>
      </c>
      <c r="AF1947" t="s">
        <v>123</v>
      </c>
      <c r="AG1947" t="s">
        <v>72</v>
      </c>
      <c r="AH1947" t="s">
        <v>853</v>
      </c>
      <c r="AI1947" t="s">
        <v>1264</v>
      </c>
      <c r="AJ1947" t="s">
        <v>4772</v>
      </c>
      <c r="AK1947" t="s">
        <v>777</v>
      </c>
      <c r="AL1947" t="s">
        <v>3343</v>
      </c>
      <c r="AM1947" t="s">
        <v>1814</v>
      </c>
      <c r="AN1947">
        <v>-3</v>
      </c>
      <c r="AO1947">
        <v>8.5</v>
      </c>
      <c r="AP1947" t="s">
        <v>7946</v>
      </c>
      <c r="AQ1947" t="s">
        <v>82</v>
      </c>
      <c r="AR1947" t="s">
        <v>82</v>
      </c>
      <c r="AS1947" t="s">
        <v>72</v>
      </c>
      <c r="AT1947" t="s">
        <v>335</v>
      </c>
      <c r="AU1947" t="s">
        <v>159</v>
      </c>
      <c r="AV1947" t="s">
        <v>72</v>
      </c>
      <c r="AW1947" t="s">
        <v>63</v>
      </c>
      <c r="AX1947">
        <v>39.82</v>
      </c>
      <c r="AY1947">
        <v>60.18</v>
      </c>
      <c r="AZ1947" t="s">
        <v>763</v>
      </c>
      <c r="BA1947" t="s">
        <v>763</v>
      </c>
      <c r="BB1947" t="s">
        <v>311</v>
      </c>
      <c r="BC1947" t="s">
        <v>88</v>
      </c>
      <c r="BD1947" t="s">
        <v>146</v>
      </c>
      <c r="BE1947" t="s">
        <v>454</v>
      </c>
      <c r="BF1947">
        <v>2</v>
      </c>
      <c r="BG1947">
        <f>IF(Table1[[#This Row],[ft_score]]="0 - 0", 1, 0)</f>
        <v>0</v>
      </c>
      <c r="BH1947">
        <f t="shared" si="30"/>
        <v>1</v>
      </c>
    </row>
    <row r="1948" spans="1:60" hidden="1" x14ac:dyDescent="0.25">
      <c r="A1948" s="1">
        <v>5228</v>
      </c>
      <c r="B1948" t="s">
        <v>58</v>
      </c>
      <c r="C1948" t="s">
        <v>148</v>
      </c>
      <c r="D1948">
        <v>1</v>
      </c>
      <c r="E1948">
        <v>1</v>
      </c>
      <c r="F1948" t="s">
        <v>111</v>
      </c>
      <c r="G1948" t="s">
        <v>90</v>
      </c>
      <c r="H1948" t="s">
        <v>90</v>
      </c>
      <c r="I1948" t="s">
        <v>58</v>
      </c>
      <c r="J1948" t="s">
        <v>90</v>
      </c>
      <c r="K1948">
        <v>0</v>
      </c>
      <c r="L1948" t="s">
        <v>111</v>
      </c>
      <c r="M1948" t="s">
        <v>111</v>
      </c>
      <c r="N1948" t="s">
        <v>201</v>
      </c>
      <c r="O1948" t="s">
        <v>111</v>
      </c>
      <c r="P1948" t="s">
        <v>111</v>
      </c>
      <c r="Q1948" t="s">
        <v>111</v>
      </c>
      <c r="R1948" t="s">
        <v>111</v>
      </c>
      <c r="S1948" t="s">
        <v>111</v>
      </c>
      <c r="T1948">
        <v>2</v>
      </c>
      <c r="U1948" t="s">
        <v>5982</v>
      </c>
      <c r="V1948" t="s">
        <v>5983</v>
      </c>
      <c r="W1948" t="s">
        <v>5984</v>
      </c>
      <c r="X1948" t="s">
        <v>5566</v>
      </c>
      <c r="Y1948" t="s">
        <v>1008</v>
      </c>
      <c r="Z1948" t="s">
        <v>5751</v>
      </c>
      <c r="AA1948" t="s">
        <v>5752</v>
      </c>
      <c r="AB1948">
        <v>0</v>
      </c>
      <c r="AC1948">
        <v>0</v>
      </c>
      <c r="AD1948">
        <v>0</v>
      </c>
      <c r="AE1948">
        <v>0</v>
      </c>
      <c r="AF1948" t="s">
        <v>63</v>
      </c>
      <c r="AG1948" t="s">
        <v>63</v>
      </c>
      <c r="AH1948" t="s">
        <v>63</v>
      </c>
      <c r="AI1948" t="s">
        <v>63</v>
      </c>
      <c r="AJ1948" t="s">
        <v>63</v>
      </c>
      <c r="AK1948" t="s">
        <v>63</v>
      </c>
      <c r="AL1948" t="s">
        <v>63</v>
      </c>
      <c r="AM1948" t="s">
        <v>63</v>
      </c>
      <c r="AN1948">
        <v>6</v>
      </c>
      <c r="AO1948">
        <v>-2</v>
      </c>
      <c r="AP1948" t="s">
        <v>63</v>
      </c>
      <c r="AQ1948" t="s">
        <v>63</v>
      </c>
      <c r="AR1948" t="s">
        <v>63</v>
      </c>
      <c r="AS1948" t="s">
        <v>63</v>
      </c>
      <c r="AT1948" t="s">
        <v>63</v>
      </c>
      <c r="AU1948" t="s">
        <v>63</v>
      </c>
      <c r="AV1948" t="s">
        <v>63</v>
      </c>
      <c r="AW1948" t="s">
        <v>63</v>
      </c>
      <c r="AX1948">
        <v>0</v>
      </c>
      <c r="AY1948">
        <v>0</v>
      </c>
      <c r="AZ1948" t="s">
        <v>166</v>
      </c>
      <c r="BA1948" t="s">
        <v>166</v>
      </c>
      <c r="BB1948" t="s">
        <v>166</v>
      </c>
      <c r="BC1948" t="s">
        <v>166</v>
      </c>
      <c r="BD1948" t="s">
        <v>166</v>
      </c>
      <c r="BE1948" t="s">
        <v>166</v>
      </c>
      <c r="BF1948" t="s">
        <v>58</v>
      </c>
      <c r="BG1948">
        <f>IF(Table1[[#This Row],[ft_score]]="0 - 0", 1, 0)</f>
        <v>0</v>
      </c>
      <c r="BH1948">
        <f t="shared" si="30"/>
        <v>1</v>
      </c>
    </row>
    <row r="1949" spans="1:60" x14ac:dyDescent="0.25">
      <c r="A1949" s="1">
        <v>6206</v>
      </c>
      <c r="B1949" t="s">
        <v>58</v>
      </c>
      <c r="C1949" t="s">
        <v>167</v>
      </c>
      <c r="D1949">
        <v>1</v>
      </c>
      <c r="E1949">
        <v>1</v>
      </c>
      <c r="F1949" t="s">
        <v>111</v>
      </c>
      <c r="G1949" t="s">
        <v>90</v>
      </c>
      <c r="H1949" t="s">
        <v>90</v>
      </c>
      <c r="I1949" t="s">
        <v>58</v>
      </c>
      <c r="J1949" t="s">
        <v>90</v>
      </c>
      <c r="K1949">
        <v>0</v>
      </c>
      <c r="L1949" t="s">
        <v>201</v>
      </c>
      <c r="M1949" t="s">
        <v>111</v>
      </c>
      <c r="N1949" t="s">
        <v>64</v>
      </c>
      <c r="O1949" t="s">
        <v>201</v>
      </c>
      <c r="P1949" t="s">
        <v>201</v>
      </c>
      <c r="Q1949" t="s">
        <v>201</v>
      </c>
      <c r="R1949" t="s">
        <v>111</v>
      </c>
      <c r="S1949" t="s">
        <v>111</v>
      </c>
      <c r="T1949">
        <v>72.150000000000006</v>
      </c>
      <c r="U1949" t="s">
        <v>3781</v>
      </c>
      <c r="V1949" t="s">
        <v>575</v>
      </c>
      <c r="W1949" t="s">
        <v>7949</v>
      </c>
      <c r="X1949" t="s">
        <v>7795</v>
      </c>
      <c r="Y1949" t="s">
        <v>1008</v>
      </c>
      <c r="Z1949" t="s">
        <v>567</v>
      </c>
      <c r="AA1949" t="s">
        <v>568</v>
      </c>
      <c r="AB1949">
        <v>18</v>
      </c>
      <c r="AC1949">
        <v>68.75</v>
      </c>
      <c r="AD1949">
        <v>50</v>
      </c>
      <c r="AE1949">
        <v>31.25</v>
      </c>
      <c r="AF1949" t="s">
        <v>123</v>
      </c>
      <c r="AG1949" t="s">
        <v>72</v>
      </c>
      <c r="AH1949" t="s">
        <v>1379</v>
      </c>
      <c r="AI1949" t="s">
        <v>1555</v>
      </c>
      <c r="AJ1949" t="s">
        <v>319</v>
      </c>
      <c r="AK1949" t="s">
        <v>3545</v>
      </c>
      <c r="AL1949" t="s">
        <v>7950</v>
      </c>
      <c r="AM1949" t="s">
        <v>3980</v>
      </c>
      <c r="AN1949">
        <v>13</v>
      </c>
      <c r="AO1949">
        <v>2.5</v>
      </c>
      <c r="AP1949" t="s">
        <v>1372</v>
      </c>
      <c r="AQ1949" t="s">
        <v>82</v>
      </c>
      <c r="AR1949" t="s">
        <v>81</v>
      </c>
      <c r="AS1949" t="s">
        <v>82</v>
      </c>
      <c r="AT1949" t="s">
        <v>81</v>
      </c>
      <c r="AU1949" t="s">
        <v>73</v>
      </c>
      <c r="AV1949" t="s">
        <v>72</v>
      </c>
      <c r="AW1949" t="s">
        <v>72</v>
      </c>
      <c r="AX1949">
        <v>40.64</v>
      </c>
      <c r="AY1949">
        <v>59.36</v>
      </c>
      <c r="AZ1949" t="s">
        <v>311</v>
      </c>
      <c r="BA1949" t="s">
        <v>422</v>
      </c>
      <c r="BB1949" t="s">
        <v>268</v>
      </c>
      <c r="BC1949" t="s">
        <v>468</v>
      </c>
      <c r="BD1949" t="s">
        <v>215</v>
      </c>
      <c r="BE1949" t="s">
        <v>888</v>
      </c>
      <c r="BF1949">
        <v>2</v>
      </c>
      <c r="BG1949">
        <f>IF(Table1[[#This Row],[ft_score]]="0 - 0", 1, 0)</f>
        <v>0</v>
      </c>
      <c r="BH1949">
        <f t="shared" si="30"/>
        <v>1</v>
      </c>
    </row>
    <row r="1950" spans="1:60" hidden="1" x14ac:dyDescent="0.25">
      <c r="A1950" s="1">
        <v>5233</v>
      </c>
      <c r="B1950" t="s">
        <v>58</v>
      </c>
      <c r="C1950" t="s">
        <v>148</v>
      </c>
      <c r="D1950">
        <v>1</v>
      </c>
      <c r="E1950">
        <v>1</v>
      </c>
      <c r="F1950" t="s">
        <v>111</v>
      </c>
      <c r="G1950" t="s">
        <v>90</v>
      </c>
      <c r="H1950" t="s">
        <v>90</v>
      </c>
      <c r="I1950" t="s">
        <v>58</v>
      </c>
      <c r="J1950" t="s">
        <v>90</v>
      </c>
      <c r="K1950">
        <v>0</v>
      </c>
      <c r="L1950" t="s">
        <v>201</v>
      </c>
      <c r="M1950" t="s">
        <v>111</v>
      </c>
      <c r="N1950" t="s">
        <v>64</v>
      </c>
      <c r="O1950" t="s">
        <v>64</v>
      </c>
      <c r="P1950" t="s">
        <v>201</v>
      </c>
      <c r="Q1950" t="s">
        <v>111</v>
      </c>
      <c r="R1950" t="s">
        <v>111</v>
      </c>
      <c r="S1950" t="s">
        <v>111</v>
      </c>
      <c r="T1950">
        <v>423.16</v>
      </c>
      <c r="U1950" t="s">
        <v>5995</v>
      </c>
      <c r="V1950" t="s">
        <v>5996</v>
      </c>
      <c r="W1950" t="s">
        <v>5997</v>
      </c>
      <c r="X1950" t="s">
        <v>5566</v>
      </c>
      <c r="Y1950" t="s">
        <v>1008</v>
      </c>
      <c r="Z1950" t="s">
        <v>4739</v>
      </c>
      <c r="AA1950" t="s">
        <v>4740</v>
      </c>
      <c r="AB1950">
        <v>1</v>
      </c>
      <c r="AC1950">
        <v>50</v>
      </c>
      <c r="AD1950">
        <v>50</v>
      </c>
      <c r="AE1950">
        <v>50</v>
      </c>
      <c r="AF1950" t="s">
        <v>97</v>
      </c>
      <c r="AG1950" t="s">
        <v>97</v>
      </c>
      <c r="AH1950" t="s">
        <v>98</v>
      </c>
      <c r="AI1950" t="s">
        <v>136</v>
      </c>
      <c r="AJ1950" t="s">
        <v>98</v>
      </c>
      <c r="AK1950" t="s">
        <v>98</v>
      </c>
      <c r="AL1950" t="s">
        <v>63</v>
      </c>
      <c r="AM1950" t="s">
        <v>98</v>
      </c>
      <c r="AN1950">
        <v>6</v>
      </c>
      <c r="AO1950">
        <v>4</v>
      </c>
      <c r="AP1950" t="s">
        <v>97</v>
      </c>
      <c r="AQ1950" t="s">
        <v>560</v>
      </c>
      <c r="AR1950" t="s">
        <v>63</v>
      </c>
      <c r="AS1950" t="s">
        <v>63</v>
      </c>
      <c r="AT1950" t="s">
        <v>63</v>
      </c>
      <c r="AU1950" t="s">
        <v>97</v>
      </c>
      <c r="AV1950" t="s">
        <v>97</v>
      </c>
      <c r="AW1950" t="s">
        <v>97</v>
      </c>
      <c r="AX1950">
        <v>33.340000000000003</v>
      </c>
      <c r="AY1950">
        <v>16.670000000000002</v>
      </c>
      <c r="AZ1950" t="s">
        <v>166</v>
      </c>
      <c r="BA1950" t="s">
        <v>166</v>
      </c>
      <c r="BB1950" t="s">
        <v>166</v>
      </c>
      <c r="BC1950" t="s">
        <v>166</v>
      </c>
      <c r="BD1950" t="s">
        <v>166</v>
      </c>
      <c r="BE1950" t="s">
        <v>166</v>
      </c>
      <c r="BF1950" t="s">
        <v>58</v>
      </c>
      <c r="BG1950">
        <f>IF(Table1[[#This Row],[ft_score]]="0 - 0", 1, 0)</f>
        <v>0</v>
      </c>
      <c r="BH1950">
        <f t="shared" si="30"/>
        <v>1</v>
      </c>
    </row>
    <row r="1951" spans="1:60" x14ac:dyDescent="0.25">
      <c r="A1951" s="1">
        <v>5247</v>
      </c>
      <c r="B1951" t="s">
        <v>58</v>
      </c>
      <c r="C1951" t="s">
        <v>636</v>
      </c>
      <c r="D1951">
        <v>1</v>
      </c>
      <c r="E1951">
        <v>1</v>
      </c>
      <c r="F1951" t="s">
        <v>111</v>
      </c>
      <c r="G1951" t="s">
        <v>90</v>
      </c>
      <c r="H1951" t="s">
        <v>90</v>
      </c>
      <c r="I1951" t="s">
        <v>58</v>
      </c>
      <c r="J1951" t="s">
        <v>90</v>
      </c>
      <c r="K1951">
        <v>0</v>
      </c>
      <c r="L1951" t="s">
        <v>60</v>
      </c>
      <c r="M1951" t="s">
        <v>111</v>
      </c>
      <c r="N1951" t="s">
        <v>64</v>
      </c>
      <c r="O1951" t="s">
        <v>64</v>
      </c>
      <c r="P1951" t="s">
        <v>60</v>
      </c>
      <c r="Q1951" t="s">
        <v>111</v>
      </c>
      <c r="R1951" t="s">
        <v>111</v>
      </c>
      <c r="S1951" t="s">
        <v>111</v>
      </c>
      <c r="T1951">
        <v>153.02000000000001</v>
      </c>
      <c r="U1951" t="s">
        <v>6034</v>
      </c>
      <c r="V1951" t="s">
        <v>6035</v>
      </c>
      <c r="W1951" t="s">
        <v>6036</v>
      </c>
      <c r="X1951" t="s">
        <v>5566</v>
      </c>
      <c r="Y1951" t="s">
        <v>405</v>
      </c>
      <c r="Z1951" t="s">
        <v>5405</v>
      </c>
      <c r="AA1951" t="s">
        <v>5406</v>
      </c>
      <c r="AB1951">
        <v>0</v>
      </c>
      <c r="AC1951">
        <v>0</v>
      </c>
      <c r="AD1951">
        <v>0</v>
      </c>
      <c r="AE1951">
        <v>0</v>
      </c>
      <c r="AF1951" t="s">
        <v>63</v>
      </c>
      <c r="AG1951" t="s">
        <v>63</v>
      </c>
      <c r="AH1951" t="s">
        <v>63</v>
      </c>
      <c r="AI1951" t="s">
        <v>63</v>
      </c>
      <c r="AJ1951" t="s">
        <v>63</v>
      </c>
      <c r="AK1951" t="s">
        <v>63</v>
      </c>
      <c r="AL1951" t="s">
        <v>63</v>
      </c>
      <c r="AM1951" t="s">
        <v>63</v>
      </c>
      <c r="AN1951">
        <v>28</v>
      </c>
      <c r="AO1951">
        <v>2</v>
      </c>
      <c r="AP1951" t="s">
        <v>63</v>
      </c>
      <c r="AQ1951" t="s">
        <v>63</v>
      </c>
      <c r="AR1951" t="s">
        <v>63</v>
      </c>
      <c r="AS1951" t="s">
        <v>63</v>
      </c>
      <c r="AT1951" t="s">
        <v>63</v>
      </c>
      <c r="AU1951" t="s">
        <v>63</v>
      </c>
      <c r="AV1951" t="s">
        <v>63</v>
      </c>
      <c r="AW1951" t="s">
        <v>63</v>
      </c>
      <c r="AX1951">
        <v>0</v>
      </c>
      <c r="AY1951">
        <v>0</v>
      </c>
      <c r="AZ1951" t="s">
        <v>858</v>
      </c>
      <c r="BA1951" t="s">
        <v>285</v>
      </c>
      <c r="BB1951" t="s">
        <v>112</v>
      </c>
      <c r="BC1951" t="s">
        <v>84</v>
      </c>
      <c r="BD1951" t="s">
        <v>300</v>
      </c>
      <c r="BE1951" t="s">
        <v>109</v>
      </c>
      <c r="BF1951">
        <v>1</v>
      </c>
      <c r="BG1951">
        <f>IF(Table1[[#This Row],[ft_score]]="0 - 0", 1, 0)</f>
        <v>0</v>
      </c>
      <c r="BH1951">
        <f t="shared" si="30"/>
        <v>1</v>
      </c>
    </row>
    <row r="1952" spans="1:60" hidden="1" x14ac:dyDescent="0.25">
      <c r="A1952" s="1">
        <v>5249</v>
      </c>
      <c r="B1952" t="s">
        <v>58</v>
      </c>
      <c r="C1952" t="s">
        <v>59</v>
      </c>
      <c r="D1952">
        <v>1</v>
      </c>
      <c r="E1952">
        <v>1</v>
      </c>
      <c r="F1952" t="s">
        <v>111</v>
      </c>
      <c r="G1952" t="s">
        <v>90</v>
      </c>
      <c r="H1952" t="s">
        <v>90</v>
      </c>
      <c r="I1952" t="s">
        <v>58</v>
      </c>
      <c r="J1952" t="s">
        <v>90</v>
      </c>
      <c r="K1952">
        <v>0</v>
      </c>
      <c r="L1952" t="s">
        <v>111</v>
      </c>
      <c r="M1952" t="s">
        <v>111</v>
      </c>
      <c r="N1952" t="s">
        <v>64</v>
      </c>
      <c r="O1952" t="s">
        <v>60</v>
      </c>
      <c r="P1952" t="s">
        <v>60</v>
      </c>
      <c r="Q1952" t="s">
        <v>111</v>
      </c>
      <c r="R1952" t="s">
        <v>111</v>
      </c>
      <c r="S1952" t="s">
        <v>111</v>
      </c>
      <c r="T1952">
        <v>7482.32</v>
      </c>
      <c r="U1952" t="s">
        <v>1029</v>
      </c>
      <c r="V1952" t="s">
        <v>1594</v>
      </c>
      <c r="W1952" t="s">
        <v>6038</v>
      </c>
      <c r="X1952" t="s">
        <v>5566</v>
      </c>
      <c r="Y1952" t="s">
        <v>1686</v>
      </c>
      <c r="Z1952" t="s">
        <v>1032</v>
      </c>
      <c r="AA1952" t="s">
        <v>1033</v>
      </c>
      <c r="AB1952">
        <v>16</v>
      </c>
      <c r="AC1952">
        <v>68.75</v>
      </c>
      <c r="AD1952">
        <v>56.25</v>
      </c>
      <c r="AE1952">
        <v>43.75</v>
      </c>
      <c r="AF1952" t="s">
        <v>73</v>
      </c>
      <c r="AG1952" t="s">
        <v>82</v>
      </c>
      <c r="AH1952" t="s">
        <v>344</v>
      </c>
      <c r="AI1952" t="s">
        <v>6039</v>
      </c>
      <c r="AJ1952" t="s">
        <v>739</v>
      </c>
      <c r="AK1952" t="s">
        <v>981</v>
      </c>
      <c r="AL1952" t="s">
        <v>5156</v>
      </c>
      <c r="AM1952" t="s">
        <v>4248</v>
      </c>
      <c r="AN1952">
        <v>-10</v>
      </c>
      <c r="AO1952">
        <v>-9</v>
      </c>
      <c r="AP1952" t="s">
        <v>6040</v>
      </c>
      <c r="AQ1952" t="s">
        <v>560</v>
      </c>
      <c r="AR1952" t="s">
        <v>63</v>
      </c>
      <c r="AS1952" t="s">
        <v>141</v>
      </c>
      <c r="AT1952" t="s">
        <v>72</v>
      </c>
      <c r="AU1952" t="s">
        <v>116</v>
      </c>
      <c r="AV1952" t="s">
        <v>123</v>
      </c>
      <c r="AW1952" t="s">
        <v>83</v>
      </c>
      <c r="AX1952">
        <v>39.729999999999997</v>
      </c>
      <c r="AY1952">
        <v>60.27</v>
      </c>
      <c r="AZ1952" t="s">
        <v>166</v>
      </c>
      <c r="BA1952" t="s">
        <v>166</v>
      </c>
      <c r="BB1952" t="s">
        <v>166</v>
      </c>
      <c r="BC1952" t="s">
        <v>166</v>
      </c>
      <c r="BD1952" t="s">
        <v>166</v>
      </c>
      <c r="BE1952" t="s">
        <v>166</v>
      </c>
      <c r="BF1952" t="s">
        <v>58</v>
      </c>
      <c r="BG1952">
        <f>IF(Table1[[#This Row],[ft_score]]="0 - 0", 1, 0)</f>
        <v>0</v>
      </c>
      <c r="BH1952">
        <f t="shared" si="30"/>
        <v>1</v>
      </c>
    </row>
    <row r="1953" spans="1:60" x14ac:dyDescent="0.25">
      <c r="A1953" s="1">
        <v>6215</v>
      </c>
      <c r="B1953" t="s">
        <v>58</v>
      </c>
      <c r="C1953" t="s">
        <v>167</v>
      </c>
      <c r="D1953">
        <v>1</v>
      </c>
      <c r="E1953">
        <v>1</v>
      </c>
      <c r="F1953" t="s">
        <v>111</v>
      </c>
      <c r="G1953" t="s">
        <v>90</v>
      </c>
      <c r="H1953" t="s">
        <v>90</v>
      </c>
      <c r="I1953" t="s">
        <v>58</v>
      </c>
      <c r="J1953" t="s">
        <v>90</v>
      </c>
      <c r="K1953">
        <v>0</v>
      </c>
      <c r="L1953" t="s">
        <v>64</v>
      </c>
      <c r="M1953" t="s">
        <v>111</v>
      </c>
      <c r="N1953" t="s">
        <v>64</v>
      </c>
      <c r="O1953" t="s">
        <v>64</v>
      </c>
      <c r="P1953" t="s">
        <v>64</v>
      </c>
      <c r="Q1953" t="s">
        <v>60</v>
      </c>
      <c r="R1953" t="s">
        <v>60</v>
      </c>
      <c r="S1953" t="s">
        <v>111</v>
      </c>
      <c r="T1953">
        <v>725.45</v>
      </c>
      <c r="U1953" t="s">
        <v>5964</v>
      </c>
      <c r="V1953" t="s">
        <v>5980</v>
      </c>
      <c r="W1953" t="s">
        <v>7960</v>
      </c>
      <c r="X1953" t="s">
        <v>7795</v>
      </c>
      <c r="Y1953" t="s">
        <v>1008</v>
      </c>
      <c r="Z1953" t="s">
        <v>4739</v>
      </c>
      <c r="AA1953" t="s">
        <v>4740</v>
      </c>
      <c r="AB1953">
        <v>2</v>
      </c>
      <c r="AC1953">
        <v>100</v>
      </c>
      <c r="AD1953">
        <v>50</v>
      </c>
      <c r="AE1953">
        <v>50</v>
      </c>
      <c r="AF1953" t="s">
        <v>63</v>
      </c>
      <c r="AG1953" t="s">
        <v>63</v>
      </c>
      <c r="AH1953" t="s">
        <v>98</v>
      </c>
      <c r="AI1953" t="s">
        <v>98</v>
      </c>
      <c r="AJ1953" t="s">
        <v>136</v>
      </c>
      <c r="AK1953" t="s">
        <v>73</v>
      </c>
      <c r="AL1953" t="s">
        <v>73</v>
      </c>
      <c r="AM1953" t="s">
        <v>136</v>
      </c>
      <c r="AN1953">
        <v>-2</v>
      </c>
      <c r="AO1953">
        <v>4</v>
      </c>
      <c r="AP1953" t="s">
        <v>1858</v>
      </c>
      <c r="AQ1953" t="s">
        <v>63</v>
      </c>
      <c r="AR1953" t="s">
        <v>560</v>
      </c>
      <c r="AS1953" t="s">
        <v>97</v>
      </c>
      <c r="AT1953" t="s">
        <v>97</v>
      </c>
      <c r="AU1953" t="s">
        <v>73</v>
      </c>
      <c r="AV1953" t="s">
        <v>63</v>
      </c>
      <c r="AW1953" t="s">
        <v>63</v>
      </c>
      <c r="AX1953">
        <v>33.340000000000003</v>
      </c>
      <c r="AY1953">
        <v>66.67</v>
      </c>
      <c r="AZ1953" t="s">
        <v>705</v>
      </c>
      <c r="BA1953" t="s">
        <v>86</v>
      </c>
      <c r="BB1953" t="s">
        <v>311</v>
      </c>
      <c r="BC1953" t="s">
        <v>198</v>
      </c>
      <c r="BD1953" t="s">
        <v>87</v>
      </c>
      <c r="BE1953" t="s">
        <v>456</v>
      </c>
      <c r="BF1953">
        <v>1</v>
      </c>
      <c r="BG1953">
        <f>IF(Table1[[#This Row],[ft_score]]="0 - 0", 1, 0)</f>
        <v>0</v>
      </c>
      <c r="BH1953">
        <f t="shared" si="30"/>
        <v>1</v>
      </c>
    </row>
    <row r="1954" spans="1:60" x14ac:dyDescent="0.25">
      <c r="A1954" s="1">
        <v>6216</v>
      </c>
      <c r="B1954" t="s">
        <v>5152</v>
      </c>
      <c r="C1954" t="s">
        <v>200</v>
      </c>
      <c r="D1954">
        <v>1</v>
      </c>
      <c r="E1954">
        <v>1</v>
      </c>
      <c r="F1954" t="s">
        <v>111</v>
      </c>
      <c r="G1954">
        <v>1.05</v>
      </c>
      <c r="H1954">
        <v>1.01</v>
      </c>
      <c r="I1954" t="s">
        <v>61</v>
      </c>
      <c r="J1954" t="s">
        <v>217</v>
      </c>
      <c r="K1954">
        <v>1.5</v>
      </c>
      <c r="L1954" t="s">
        <v>64</v>
      </c>
      <c r="M1954" t="s">
        <v>111</v>
      </c>
      <c r="N1954" t="s">
        <v>64</v>
      </c>
      <c r="O1954" t="s">
        <v>64</v>
      </c>
      <c r="P1954" t="s">
        <v>64</v>
      </c>
      <c r="Q1954" t="s">
        <v>201</v>
      </c>
      <c r="R1954" t="s">
        <v>201</v>
      </c>
      <c r="S1954" t="s">
        <v>111</v>
      </c>
      <c r="T1954">
        <v>35705.99</v>
      </c>
      <c r="U1954" t="s">
        <v>5644</v>
      </c>
      <c r="V1954" t="s">
        <v>5804</v>
      </c>
      <c r="W1954" t="s">
        <v>7961</v>
      </c>
      <c r="X1954" t="s">
        <v>7795</v>
      </c>
      <c r="Y1954" t="s">
        <v>1008</v>
      </c>
      <c r="Z1954" t="s">
        <v>6903</v>
      </c>
      <c r="AA1954" t="s">
        <v>4750</v>
      </c>
      <c r="AB1954">
        <v>4</v>
      </c>
      <c r="AC1954">
        <v>75</v>
      </c>
      <c r="AD1954">
        <v>50</v>
      </c>
      <c r="AE1954">
        <v>0</v>
      </c>
      <c r="AF1954" t="s">
        <v>63</v>
      </c>
      <c r="AG1954" t="s">
        <v>72</v>
      </c>
      <c r="AH1954" t="s">
        <v>3056</v>
      </c>
      <c r="AI1954" t="s">
        <v>2176</v>
      </c>
      <c r="AJ1954" t="s">
        <v>1302</v>
      </c>
      <c r="AK1954" t="s">
        <v>7026</v>
      </c>
      <c r="AL1954" t="s">
        <v>397</v>
      </c>
      <c r="AM1954" t="s">
        <v>2176</v>
      </c>
      <c r="AN1954">
        <v>35</v>
      </c>
      <c r="AO1954">
        <v>3.5</v>
      </c>
      <c r="AP1954" t="s">
        <v>559</v>
      </c>
      <c r="AQ1954" t="s">
        <v>73</v>
      </c>
      <c r="AR1954" t="s">
        <v>141</v>
      </c>
      <c r="AS1954" t="s">
        <v>97</v>
      </c>
      <c r="AT1954" t="s">
        <v>73</v>
      </c>
      <c r="AU1954" t="s">
        <v>73</v>
      </c>
      <c r="AV1954" t="s">
        <v>63</v>
      </c>
      <c r="AW1954" t="s">
        <v>63</v>
      </c>
      <c r="AX1954">
        <v>47.22</v>
      </c>
      <c r="AY1954">
        <v>52.78</v>
      </c>
      <c r="AZ1954" t="s">
        <v>268</v>
      </c>
      <c r="BA1954" t="s">
        <v>1001</v>
      </c>
      <c r="BB1954" t="s">
        <v>421</v>
      </c>
      <c r="BC1954" t="s">
        <v>198</v>
      </c>
      <c r="BD1954" t="s">
        <v>197</v>
      </c>
      <c r="BE1954" t="s">
        <v>456</v>
      </c>
      <c r="BF1954">
        <v>2</v>
      </c>
      <c r="BG1954">
        <f>IF(Table1[[#This Row],[ft_score]]="0 - 0", 1, 0)</f>
        <v>0</v>
      </c>
      <c r="BH1954">
        <f t="shared" si="30"/>
        <v>1</v>
      </c>
    </row>
    <row r="1955" spans="1:60" hidden="1" x14ac:dyDescent="0.25">
      <c r="A1955" s="1">
        <v>5264</v>
      </c>
      <c r="B1955" t="s">
        <v>58</v>
      </c>
      <c r="C1955" t="s">
        <v>59</v>
      </c>
      <c r="D1955">
        <v>1</v>
      </c>
      <c r="E1955">
        <v>1</v>
      </c>
      <c r="F1955" t="s">
        <v>111</v>
      </c>
      <c r="G1955" t="s">
        <v>90</v>
      </c>
      <c r="H1955" t="s">
        <v>90</v>
      </c>
      <c r="I1955" t="s">
        <v>58</v>
      </c>
      <c r="J1955" t="s">
        <v>90</v>
      </c>
      <c r="K1955">
        <v>0</v>
      </c>
      <c r="L1955" t="s">
        <v>111</v>
      </c>
      <c r="M1955" t="s">
        <v>111</v>
      </c>
      <c r="N1955" t="s">
        <v>201</v>
      </c>
      <c r="O1955" t="s">
        <v>201</v>
      </c>
      <c r="P1955" t="s">
        <v>111</v>
      </c>
      <c r="Q1955" t="s">
        <v>111</v>
      </c>
      <c r="R1955" t="s">
        <v>111</v>
      </c>
      <c r="S1955" t="s">
        <v>111</v>
      </c>
      <c r="T1955">
        <v>409.49</v>
      </c>
      <c r="U1955" t="s">
        <v>6074</v>
      </c>
      <c r="V1955" t="s">
        <v>6075</v>
      </c>
      <c r="W1955" t="s">
        <v>6076</v>
      </c>
      <c r="X1955" t="s">
        <v>5566</v>
      </c>
      <c r="Y1955" t="s">
        <v>1695</v>
      </c>
      <c r="Z1955" t="s">
        <v>5680</v>
      </c>
      <c r="AA1955" t="s">
        <v>5681</v>
      </c>
      <c r="AB1955">
        <v>0</v>
      </c>
      <c r="AC1955">
        <v>0</v>
      </c>
      <c r="AD1955">
        <v>0</v>
      </c>
      <c r="AE1955">
        <v>0</v>
      </c>
      <c r="AF1955" t="s">
        <v>63</v>
      </c>
      <c r="AG1955" t="s">
        <v>63</v>
      </c>
      <c r="AH1955" t="s">
        <v>63</v>
      </c>
      <c r="AI1955" t="s">
        <v>63</v>
      </c>
      <c r="AJ1955" t="s">
        <v>63</v>
      </c>
      <c r="AK1955" t="s">
        <v>63</v>
      </c>
      <c r="AL1955" t="s">
        <v>63</v>
      </c>
      <c r="AM1955" t="s">
        <v>63</v>
      </c>
      <c r="AN1955">
        <v>-6</v>
      </c>
      <c r="AO1955">
        <v>8</v>
      </c>
      <c r="AP1955" t="s">
        <v>63</v>
      </c>
      <c r="AQ1955" t="s">
        <v>63</v>
      </c>
      <c r="AR1955" t="s">
        <v>63</v>
      </c>
      <c r="AS1955" t="s">
        <v>63</v>
      </c>
      <c r="AT1955" t="s">
        <v>63</v>
      </c>
      <c r="AU1955" t="s">
        <v>63</v>
      </c>
      <c r="AV1955" t="s">
        <v>63</v>
      </c>
      <c r="AW1955" t="s">
        <v>63</v>
      </c>
      <c r="AX1955">
        <v>0</v>
      </c>
      <c r="AY1955">
        <v>0</v>
      </c>
      <c r="AZ1955" t="s">
        <v>166</v>
      </c>
      <c r="BA1955" t="s">
        <v>166</v>
      </c>
      <c r="BB1955" t="s">
        <v>166</v>
      </c>
      <c r="BC1955" t="s">
        <v>166</v>
      </c>
      <c r="BD1955" t="s">
        <v>166</v>
      </c>
      <c r="BE1955" t="s">
        <v>166</v>
      </c>
      <c r="BF1955" t="s">
        <v>58</v>
      </c>
      <c r="BG1955">
        <f>IF(Table1[[#This Row],[ft_score]]="0 - 0", 1, 0)</f>
        <v>0</v>
      </c>
      <c r="BH1955">
        <f t="shared" si="30"/>
        <v>1</v>
      </c>
    </row>
    <row r="1956" spans="1:60" hidden="1" x14ac:dyDescent="0.25">
      <c r="A1956" s="1">
        <v>5267</v>
      </c>
      <c r="B1956" t="s">
        <v>58</v>
      </c>
      <c r="C1956" t="s">
        <v>650</v>
      </c>
      <c r="D1956">
        <v>1</v>
      </c>
      <c r="E1956">
        <v>1</v>
      </c>
      <c r="F1956" t="s">
        <v>111</v>
      </c>
      <c r="G1956" t="s">
        <v>90</v>
      </c>
      <c r="H1956" t="s">
        <v>90</v>
      </c>
      <c r="I1956" t="s">
        <v>58</v>
      </c>
      <c r="J1956" t="s">
        <v>90</v>
      </c>
      <c r="K1956">
        <v>0</v>
      </c>
      <c r="L1956" t="s">
        <v>111</v>
      </c>
      <c r="M1956" t="s">
        <v>111</v>
      </c>
      <c r="N1956" t="s">
        <v>64</v>
      </c>
      <c r="O1956" t="s">
        <v>64</v>
      </c>
      <c r="P1956" t="s">
        <v>111</v>
      </c>
      <c r="Q1956" t="s">
        <v>111</v>
      </c>
      <c r="R1956" t="s">
        <v>111</v>
      </c>
      <c r="S1956" t="s">
        <v>111</v>
      </c>
      <c r="T1956">
        <v>309.14</v>
      </c>
      <c r="U1956" t="s">
        <v>2601</v>
      </c>
      <c r="V1956" t="s">
        <v>2705</v>
      </c>
      <c r="W1956" t="s">
        <v>6079</v>
      </c>
      <c r="X1956" t="s">
        <v>5566</v>
      </c>
      <c r="Y1956" t="s">
        <v>1132</v>
      </c>
      <c r="Z1956" t="s">
        <v>2312</v>
      </c>
      <c r="AA1956" t="s">
        <v>2313</v>
      </c>
      <c r="AB1956">
        <v>3</v>
      </c>
      <c r="AC1956">
        <v>83.34</v>
      </c>
      <c r="AD1956">
        <v>50</v>
      </c>
      <c r="AE1956">
        <v>16.670000000000002</v>
      </c>
      <c r="AF1956" t="s">
        <v>136</v>
      </c>
      <c r="AG1956" t="s">
        <v>2471</v>
      </c>
      <c r="AH1956" t="s">
        <v>2890</v>
      </c>
      <c r="AI1956" t="s">
        <v>1696</v>
      </c>
      <c r="AJ1956" t="s">
        <v>5488</v>
      </c>
      <c r="AK1956" t="s">
        <v>2890</v>
      </c>
      <c r="AL1956" t="s">
        <v>1567</v>
      </c>
      <c r="AM1956" t="s">
        <v>1177</v>
      </c>
      <c r="AN1956">
        <v>5</v>
      </c>
      <c r="AO1956">
        <v>-10.5</v>
      </c>
      <c r="AP1956" t="s">
        <v>5212</v>
      </c>
      <c r="AQ1956" t="s">
        <v>2471</v>
      </c>
      <c r="AR1956" t="s">
        <v>1949</v>
      </c>
      <c r="AS1956" t="s">
        <v>2471</v>
      </c>
      <c r="AT1956" t="s">
        <v>1949</v>
      </c>
      <c r="AU1956" t="s">
        <v>1949</v>
      </c>
      <c r="AV1956" t="s">
        <v>63</v>
      </c>
      <c r="AW1956" t="s">
        <v>63</v>
      </c>
      <c r="AX1956">
        <v>50.79</v>
      </c>
      <c r="AY1956">
        <v>49.21</v>
      </c>
      <c r="AZ1956" t="s">
        <v>166</v>
      </c>
      <c r="BA1956" t="s">
        <v>166</v>
      </c>
      <c r="BB1956" t="s">
        <v>166</v>
      </c>
      <c r="BC1956" t="s">
        <v>166</v>
      </c>
      <c r="BD1956" t="s">
        <v>166</v>
      </c>
      <c r="BE1956" t="s">
        <v>166</v>
      </c>
      <c r="BF1956" t="s">
        <v>58</v>
      </c>
      <c r="BG1956">
        <f>IF(Table1[[#This Row],[ft_score]]="0 - 0", 1, 0)</f>
        <v>0</v>
      </c>
      <c r="BH1956">
        <f t="shared" si="30"/>
        <v>1</v>
      </c>
    </row>
    <row r="1957" spans="1:60" x14ac:dyDescent="0.25">
      <c r="A1957" s="1">
        <v>6237</v>
      </c>
      <c r="B1957" t="s">
        <v>58</v>
      </c>
      <c r="C1957" t="s">
        <v>244</v>
      </c>
      <c r="D1957">
        <v>1</v>
      </c>
      <c r="E1957">
        <v>1</v>
      </c>
      <c r="F1957" t="s">
        <v>111</v>
      </c>
      <c r="G1957" t="s">
        <v>90</v>
      </c>
      <c r="H1957" t="s">
        <v>90</v>
      </c>
      <c r="I1957" t="s">
        <v>58</v>
      </c>
      <c r="J1957" t="s">
        <v>90</v>
      </c>
      <c r="K1957">
        <v>0</v>
      </c>
      <c r="L1957" t="s">
        <v>201</v>
      </c>
      <c r="M1957" t="s">
        <v>111</v>
      </c>
      <c r="N1957" t="s">
        <v>64</v>
      </c>
      <c r="O1957" t="s">
        <v>201</v>
      </c>
      <c r="P1957" t="s">
        <v>201</v>
      </c>
      <c r="Q1957" t="s">
        <v>201</v>
      </c>
      <c r="R1957" t="s">
        <v>111</v>
      </c>
      <c r="S1957" t="s">
        <v>111</v>
      </c>
      <c r="T1957">
        <v>1756.05</v>
      </c>
      <c r="U1957" t="s">
        <v>5879</v>
      </c>
      <c r="V1957" t="s">
        <v>5854</v>
      </c>
      <c r="W1957" t="s">
        <v>7986</v>
      </c>
      <c r="X1957" t="s">
        <v>7795</v>
      </c>
      <c r="Y1957" t="s">
        <v>1008</v>
      </c>
      <c r="Z1957" t="s">
        <v>6844</v>
      </c>
      <c r="AA1957" t="s">
        <v>5637</v>
      </c>
      <c r="AB1957">
        <v>3</v>
      </c>
      <c r="AC1957">
        <v>87.5</v>
      </c>
      <c r="AD1957">
        <v>54.17</v>
      </c>
      <c r="AE1957">
        <v>12.5</v>
      </c>
      <c r="AF1957" t="s">
        <v>72</v>
      </c>
      <c r="AG1957" t="s">
        <v>73</v>
      </c>
      <c r="AH1957" t="s">
        <v>2106</v>
      </c>
      <c r="AI1957" t="s">
        <v>7987</v>
      </c>
      <c r="AJ1957" t="s">
        <v>63</v>
      </c>
      <c r="AK1957" t="s">
        <v>2106</v>
      </c>
      <c r="AL1957" t="s">
        <v>333</v>
      </c>
      <c r="AM1957" t="s">
        <v>2140</v>
      </c>
      <c r="AN1957">
        <v>26</v>
      </c>
      <c r="AO1957">
        <v>-3</v>
      </c>
      <c r="AP1957" t="s">
        <v>2227</v>
      </c>
      <c r="AQ1957" t="s">
        <v>1949</v>
      </c>
      <c r="AR1957" t="s">
        <v>2471</v>
      </c>
      <c r="AS1957" t="s">
        <v>141</v>
      </c>
      <c r="AT1957" t="s">
        <v>73</v>
      </c>
      <c r="AU1957" t="s">
        <v>5920</v>
      </c>
      <c r="AV1957" t="s">
        <v>63</v>
      </c>
      <c r="AW1957" t="s">
        <v>63</v>
      </c>
      <c r="AX1957">
        <v>40.11</v>
      </c>
      <c r="AY1957">
        <v>59.89</v>
      </c>
      <c r="AZ1957" t="s">
        <v>311</v>
      </c>
      <c r="BA1957" t="s">
        <v>124</v>
      </c>
      <c r="BB1957" t="s">
        <v>506</v>
      </c>
      <c r="BC1957" t="s">
        <v>197</v>
      </c>
      <c r="BD1957" t="s">
        <v>198</v>
      </c>
      <c r="BE1957" t="s">
        <v>849</v>
      </c>
      <c r="BF1957">
        <v>2</v>
      </c>
      <c r="BG1957">
        <f>IF(Table1[[#This Row],[ft_score]]="0 - 0", 1, 0)</f>
        <v>0</v>
      </c>
      <c r="BH1957">
        <f t="shared" si="30"/>
        <v>1</v>
      </c>
    </row>
    <row r="1958" spans="1:60" hidden="1" x14ac:dyDescent="0.25">
      <c r="A1958" s="1">
        <v>5288</v>
      </c>
      <c r="B1958" t="s">
        <v>58</v>
      </c>
      <c r="C1958" t="s">
        <v>59</v>
      </c>
      <c r="D1958">
        <v>1</v>
      </c>
      <c r="E1958">
        <v>1</v>
      </c>
      <c r="F1958" t="s">
        <v>111</v>
      </c>
      <c r="G1958" t="s">
        <v>90</v>
      </c>
      <c r="H1958" t="s">
        <v>90</v>
      </c>
      <c r="I1958" t="s">
        <v>58</v>
      </c>
      <c r="J1958" t="s">
        <v>90</v>
      </c>
      <c r="K1958">
        <v>0</v>
      </c>
      <c r="L1958" t="s">
        <v>64</v>
      </c>
      <c r="M1958" t="s">
        <v>111</v>
      </c>
      <c r="N1958" t="s">
        <v>64</v>
      </c>
      <c r="O1958" t="s">
        <v>64</v>
      </c>
      <c r="P1958" t="s">
        <v>64</v>
      </c>
      <c r="Q1958" t="s">
        <v>64</v>
      </c>
      <c r="R1958" t="s">
        <v>201</v>
      </c>
      <c r="S1958" t="s">
        <v>111</v>
      </c>
      <c r="T1958">
        <v>1356.4</v>
      </c>
      <c r="U1958" t="s">
        <v>1871</v>
      </c>
      <c r="V1958" t="s">
        <v>1381</v>
      </c>
      <c r="W1958" t="s">
        <v>6123</v>
      </c>
      <c r="X1958" t="s">
        <v>5566</v>
      </c>
      <c r="Y1958" t="s">
        <v>1252</v>
      </c>
      <c r="Z1958" t="s">
        <v>607</v>
      </c>
      <c r="AA1958" t="s">
        <v>608</v>
      </c>
      <c r="AB1958">
        <v>19</v>
      </c>
      <c r="AC1958">
        <v>50</v>
      </c>
      <c r="AD1958">
        <v>25</v>
      </c>
      <c r="AE1958">
        <v>12.5</v>
      </c>
      <c r="AF1958" t="s">
        <v>83</v>
      </c>
      <c r="AG1958" t="s">
        <v>116</v>
      </c>
      <c r="AH1958" t="s">
        <v>441</v>
      </c>
      <c r="AI1958" t="s">
        <v>734</v>
      </c>
      <c r="AJ1958" t="s">
        <v>944</v>
      </c>
      <c r="AK1958" t="s">
        <v>2342</v>
      </c>
      <c r="AL1958" t="s">
        <v>1055</v>
      </c>
      <c r="AM1958" t="s">
        <v>3489</v>
      </c>
      <c r="AN1958">
        <v>-3</v>
      </c>
      <c r="AO1958">
        <v>-18.5</v>
      </c>
      <c r="AP1958" t="s">
        <v>6124</v>
      </c>
      <c r="AQ1958" t="s">
        <v>97</v>
      </c>
      <c r="AR1958" t="s">
        <v>82</v>
      </c>
      <c r="AS1958" t="s">
        <v>81</v>
      </c>
      <c r="AT1958" t="s">
        <v>82</v>
      </c>
      <c r="AU1958" t="s">
        <v>123</v>
      </c>
      <c r="AV1958" t="s">
        <v>83</v>
      </c>
      <c r="AW1958" t="s">
        <v>63</v>
      </c>
      <c r="AX1958">
        <v>42.58</v>
      </c>
      <c r="AY1958">
        <v>57.43</v>
      </c>
      <c r="AZ1958" t="s">
        <v>166</v>
      </c>
      <c r="BA1958" t="s">
        <v>166</v>
      </c>
      <c r="BB1958" t="s">
        <v>166</v>
      </c>
      <c r="BC1958" t="s">
        <v>166</v>
      </c>
      <c r="BD1958" t="s">
        <v>166</v>
      </c>
      <c r="BE1958" t="s">
        <v>166</v>
      </c>
      <c r="BF1958" t="s">
        <v>58</v>
      </c>
      <c r="BG1958">
        <f>IF(Table1[[#This Row],[ft_score]]="0 - 0", 1, 0)</f>
        <v>0</v>
      </c>
      <c r="BH1958">
        <f t="shared" si="30"/>
        <v>1</v>
      </c>
    </row>
    <row r="1959" spans="1:60" hidden="1" x14ac:dyDescent="0.25">
      <c r="A1959" s="1">
        <v>5332</v>
      </c>
      <c r="B1959" t="s">
        <v>58</v>
      </c>
      <c r="C1959" t="s">
        <v>126</v>
      </c>
      <c r="D1959">
        <v>1</v>
      </c>
      <c r="E1959">
        <v>1</v>
      </c>
      <c r="F1959" t="s">
        <v>111</v>
      </c>
      <c r="G1959" t="s">
        <v>90</v>
      </c>
      <c r="H1959" t="s">
        <v>90</v>
      </c>
      <c r="I1959" t="s">
        <v>58</v>
      </c>
      <c r="J1959" t="s">
        <v>90</v>
      </c>
      <c r="K1959">
        <v>0</v>
      </c>
      <c r="L1959" t="s">
        <v>201</v>
      </c>
      <c r="M1959" t="s">
        <v>111</v>
      </c>
      <c r="N1959" t="s">
        <v>64</v>
      </c>
      <c r="O1959" t="s">
        <v>201</v>
      </c>
      <c r="P1959" t="s">
        <v>201</v>
      </c>
      <c r="Q1959" t="s">
        <v>111</v>
      </c>
      <c r="R1959" t="s">
        <v>111</v>
      </c>
      <c r="S1959" t="s">
        <v>111</v>
      </c>
      <c r="T1959">
        <v>73.010000000000005</v>
      </c>
      <c r="U1959" t="s">
        <v>3037</v>
      </c>
      <c r="V1959" t="s">
        <v>2096</v>
      </c>
      <c r="W1959" t="s">
        <v>6218</v>
      </c>
      <c r="X1959" t="s">
        <v>6189</v>
      </c>
      <c r="Y1959" t="s">
        <v>2230</v>
      </c>
      <c r="Z1959" t="s">
        <v>654</v>
      </c>
      <c r="AA1959" t="s">
        <v>655</v>
      </c>
      <c r="AB1959">
        <v>17</v>
      </c>
      <c r="AC1959">
        <v>75</v>
      </c>
      <c r="AD1959">
        <v>56.25</v>
      </c>
      <c r="AE1959">
        <v>37.5</v>
      </c>
      <c r="AF1959" t="s">
        <v>123</v>
      </c>
      <c r="AG1959" t="s">
        <v>159</v>
      </c>
      <c r="AH1959" t="s">
        <v>1162</v>
      </c>
      <c r="AI1959" t="s">
        <v>2883</v>
      </c>
      <c r="AJ1959" t="s">
        <v>1443</v>
      </c>
      <c r="AK1959" t="s">
        <v>6219</v>
      </c>
      <c r="AL1959" t="s">
        <v>5251</v>
      </c>
      <c r="AM1959" t="s">
        <v>4776</v>
      </c>
      <c r="AN1959">
        <v>23</v>
      </c>
      <c r="AO1959">
        <v>11.5</v>
      </c>
      <c r="AP1959" t="s">
        <v>6220</v>
      </c>
      <c r="AQ1959" t="s">
        <v>73</v>
      </c>
      <c r="AR1959" t="s">
        <v>141</v>
      </c>
      <c r="AS1959" t="s">
        <v>97</v>
      </c>
      <c r="AT1959" t="s">
        <v>82</v>
      </c>
      <c r="AU1959" t="s">
        <v>116</v>
      </c>
      <c r="AV1959" t="s">
        <v>72</v>
      </c>
      <c r="AW1959" t="s">
        <v>83</v>
      </c>
      <c r="AX1959">
        <v>45.26</v>
      </c>
      <c r="AY1959">
        <v>54.75</v>
      </c>
      <c r="AZ1959" t="s">
        <v>166</v>
      </c>
      <c r="BA1959" t="s">
        <v>166</v>
      </c>
      <c r="BB1959" t="s">
        <v>166</v>
      </c>
      <c r="BC1959" t="s">
        <v>166</v>
      </c>
      <c r="BD1959" t="s">
        <v>166</v>
      </c>
      <c r="BE1959" t="s">
        <v>166</v>
      </c>
      <c r="BF1959" t="s">
        <v>58</v>
      </c>
      <c r="BG1959">
        <f>IF(Table1[[#This Row],[ft_score]]="0 - 0", 1, 0)</f>
        <v>0</v>
      </c>
      <c r="BH1959">
        <f t="shared" si="30"/>
        <v>1</v>
      </c>
    </row>
    <row r="1960" spans="1:60" x14ac:dyDescent="0.25">
      <c r="A1960" s="1">
        <v>6246</v>
      </c>
      <c r="B1960" t="s">
        <v>58</v>
      </c>
      <c r="C1960" t="s">
        <v>167</v>
      </c>
      <c r="D1960">
        <v>1</v>
      </c>
      <c r="E1960">
        <v>1</v>
      </c>
      <c r="F1960" t="s">
        <v>111</v>
      </c>
      <c r="G1960" t="s">
        <v>90</v>
      </c>
      <c r="H1960" t="s">
        <v>90</v>
      </c>
      <c r="I1960" t="s">
        <v>58</v>
      </c>
      <c r="J1960" t="s">
        <v>90</v>
      </c>
      <c r="K1960">
        <v>0</v>
      </c>
      <c r="L1960" t="s">
        <v>60</v>
      </c>
      <c r="M1960" t="s">
        <v>111</v>
      </c>
      <c r="N1960" t="s">
        <v>60</v>
      </c>
      <c r="O1960" t="s">
        <v>60</v>
      </c>
      <c r="P1960" t="s">
        <v>60</v>
      </c>
      <c r="Q1960" t="s">
        <v>60</v>
      </c>
      <c r="R1960" t="s">
        <v>60</v>
      </c>
      <c r="S1960" t="s">
        <v>111</v>
      </c>
      <c r="T1960">
        <v>6328.59</v>
      </c>
      <c r="U1960" t="s">
        <v>5832</v>
      </c>
      <c r="V1960" t="s">
        <v>5652</v>
      </c>
      <c r="W1960" t="s">
        <v>7997</v>
      </c>
      <c r="X1960" t="s">
        <v>7795</v>
      </c>
      <c r="Y1960" t="s">
        <v>1008</v>
      </c>
      <c r="Z1960" t="s">
        <v>6844</v>
      </c>
      <c r="AA1960" t="s">
        <v>5637</v>
      </c>
      <c r="AB1960">
        <v>4</v>
      </c>
      <c r="AC1960">
        <v>87.5</v>
      </c>
      <c r="AD1960">
        <v>62.5</v>
      </c>
      <c r="AE1960">
        <v>37.5</v>
      </c>
      <c r="AF1960" t="s">
        <v>73</v>
      </c>
      <c r="AG1960" t="s">
        <v>72</v>
      </c>
      <c r="AH1960" t="s">
        <v>292</v>
      </c>
      <c r="AI1960" t="s">
        <v>1231</v>
      </c>
      <c r="AJ1960" t="s">
        <v>292</v>
      </c>
      <c r="AK1960" t="s">
        <v>1865</v>
      </c>
      <c r="AL1960" t="s">
        <v>2683</v>
      </c>
      <c r="AM1960" t="s">
        <v>7998</v>
      </c>
      <c r="AN1960">
        <v>-10</v>
      </c>
      <c r="AO1960">
        <v>14</v>
      </c>
      <c r="AP1960" t="s">
        <v>141</v>
      </c>
      <c r="AQ1960" t="s">
        <v>73</v>
      </c>
      <c r="AR1960" t="s">
        <v>141</v>
      </c>
      <c r="AS1960" t="s">
        <v>63</v>
      </c>
      <c r="AT1960" t="s">
        <v>141</v>
      </c>
      <c r="AU1960" t="s">
        <v>97</v>
      </c>
      <c r="AV1960" t="s">
        <v>82</v>
      </c>
      <c r="AW1960" t="s">
        <v>63</v>
      </c>
      <c r="AX1960">
        <v>49.65</v>
      </c>
      <c r="AY1960">
        <v>50.35</v>
      </c>
      <c r="AZ1960" t="s">
        <v>284</v>
      </c>
      <c r="BA1960" t="s">
        <v>143</v>
      </c>
      <c r="BB1960" t="s">
        <v>311</v>
      </c>
      <c r="BC1960" t="s">
        <v>423</v>
      </c>
      <c r="BD1960" t="s">
        <v>255</v>
      </c>
      <c r="BE1960" t="s">
        <v>424</v>
      </c>
      <c r="BF1960">
        <v>1</v>
      </c>
      <c r="BG1960">
        <f>IF(Table1[[#This Row],[ft_score]]="0 - 0", 1, 0)</f>
        <v>0</v>
      </c>
      <c r="BH1960">
        <f t="shared" si="30"/>
        <v>1</v>
      </c>
    </row>
    <row r="1961" spans="1:60" x14ac:dyDescent="0.25">
      <c r="A1961" s="1">
        <v>5344</v>
      </c>
      <c r="B1961" t="s">
        <v>58</v>
      </c>
      <c r="C1961" t="s">
        <v>126</v>
      </c>
      <c r="D1961">
        <v>1</v>
      </c>
      <c r="E1961">
        <v>1</v>
      </c>
      <c r="F1961" t="s">
        <v>111</v>
      </c>
      <c r="G1961" t="s">
        <v>90</v>
      </c>
      <c r="H1961" t="s">
        <v>90</v>
      </c>
      <c r="I1961" t="s">
        <v>58</v>
      </c>
      <c r="J1961" t="s">
        <v>90</v>
      </c>
      <c r="K1961">
        <v>0</v>
      </c>
      <c r="L1961" t="s">
        <v>64</v>
      </c>
      <c r="M1961" t="s">
        <v>111</v>
      </c>
      <c r="N1961">
        <v>0</v>
      </c>
      <c r="O1961">
        <v>0</v>
      </c>
      <c r="P1961">
        <v>0</v>
      </c>
      <c r="Q1961" t="s">
        <v>64</v>
      </c>
      <c r="R1961" t="s">
        <v>111</v>
      </c>
      <c r="S1961" t="s">
        <v>111</v>
      </c>
      <c r="T1961">
        <v>139.65</v>
      </c>
      <c r="U1961" t="s">
        <v>6249</v>
      </c>
      <c r="V1961" t="s">
        <v>6250</v>
      </c>
      <c r="W1961" t="s">
        <v>6251</v>
      </c>
      <c r="X1961" t="s">
        <v>6189</v>
      </c>
      <c r="Y1961" t="s">
        <v>1008</v>
      </c>
      <c r="Z1961" t="s">
        <v>5461</v>
      </c>
      <c r="AA1961" t="s">
        <v>5462</v>
      </c>
      <c r="AB1961">
        <v>0</v>
      </c>
      <c r="AC1961">
        <v>0</v>
      </c>
      <c r="AD1961">
        <v>0</v>
      </c>
      <c r="AE1961">
        <v>0</v>
      </c>
      <c r="AF1961" t="s">
        <v>63</v>
      </c>
      <c r="AG1961" t="s">
        <v>63</v>
      </c>
      <c r="AH1961" t="s">
        <v>63</v>
      </c>
      <c r="AI1961" t="s">
        <v>63</v>
      </c>
      <c r="AJ1961" t="s">
        <v>63</v>
      </c>
      <c r="AK1961" t="s">
        <v>63</v>
      </c>
      <c r="AL1961" t="s">
        <v>63</v>
      </c>
      <c r="AM1961" t="s">
        <v>63</v>
      </c>
      <c r="AN1961">
        <v>-2</v>
      </c>
      <c r="AO1961">
        <v>-11</v>
      </c>
      <c r="AP1961" t="s">
        <v>63</v>
      </c>
      <c r="AQ1961" t="s">
        <v>63</v>
      </c>
      <c r="AR1961" t="s">
        <v>63</v>
      </c>
      <c r="AS1961" t="s">
        <v>63</v>
      </c>
      <c r="AT1961" t="s">
        <v>63</v>
      </c>
      <c r="AU1961" t="s">
        <v>63</v>
      </c>
      <c r="AV1961" t="s">
        <v>63</v>
      </c>
      <c r="AW1961" t="s">
        <v>63</v>
      </c>
      <c r="AX1961">
        <v>0</v>
      </c>
      <c r="AY1961">
        <v>0</v>
      </c>
      <c r="AZ1961" t="s">
        <v>705</v>
      </c>
      <c r="BA1961" t="s">
        <v>214</v>
      </c>
      <c r="BB1961" t="s">
        <v>125</v>
      </c>
      <c r="BC1961" t="s">
        <v>198</v>
      </c>
      <c r="BD1961" t="s">
        <v>87</v>
      </c>
      <c r="BE1961" t="s">
        <v>456</v>
      </c>
      <c r="BF1961">
        <v>1</v>
      </c>
      <c r="BG1961">
        <f>IF(Table1[[#This Row],[ft_score]]="0 - 0", 1, 0)</f>
        <v>0</v>
      </c>
      <c r="BH1961">
        <f t="shared" si="30"/>
        <v>1</v>
      </c>
    </row>
    <row r="1962" spans="1:60" x14ac:dyDescent="0.25">
      <c r="A1962" s="1">
        <v>5380</v>
      </c>
      <c r="B1962" t="s">
        <v>58</v>
      </c>
      <c r="C1962" t="s">
        <v>126</v>
      </c>
      <c r="D1962">
        <v>1</v>
      </c>
      <c r="E1962">
        <v>1</v>
      </c>
      <c r="F1962" t="s">
        <v>111</v>
      </c>
      <c r="G1962" t="s">
        <v>90</v>
      </c>
      <c r="H1962" t="s">
        <v>90</v>
      </c>
      <c r="I1962" t="s">
        <v>58</v>
      </c>
      <c r="J1962" t="s">
        <v>90</v>
      </c>
      <c r="K1962">
        <v>0</v>
      </c>
      <c r="L1962" t="s">
        <v>111</v>
      </c>
      <c r="M1962" t="s">
        <v>111</v>
      </c>
      <c r="N1962" t="s">
        <v>201</v>
      </c>
      <c r="O1962" t="s">
        <v>111</v>
      </c>
      <c r="P1962" t="s">
        <v>111</v>
      </c>
      <c r="Q1962" t="s">
        <v>111</v>
      </c>
      <c r="R1962" t="s">
        <v>111</v>
      </c>
      <c r="S1962" t="s">
        <v>111</v>
      </c>
      <c r="T1962">
        <v>5203.4799999999996</v>
      </c>
      <c r="U1962" t="s">
        <v>1323</v>
      </c>
      <c r="V1962" t="s">
        <v>3389</v>
      </c>
      <c r="W1962" t="s">
        <v>6322</v>
      </c>
      <c r="X1962" t="s">
        <v>6189</v>
      </c>
      <c r="Y1962" t="s">
        <v>548</v>
      </c>
      <c r="Z1962" t="s">
        <v>1261</v>
      </c>
      <c r="AA1962" t="s">
        <v>1262</v>
      </c>
      <c r="AB1962">
        <v>16</v>
      </c>
      <c r="AC1962">
        <v>75</v>
      </c>
      <c r="AD1962">
        <v>43.75</v>
      </c>
      <c r="AE1962">
        <v>18.75</v>
      </c>
      <c r="AF1962" t="s">
        <v>72</v>
      </c>
      <c r="AG1962" t="s">
        <v>159</v>
      </c>
      <c r="AH1962" t="s">
        <v>6323</v>
      </c>
      <c r="AI1962" t="s">
        <v>865</v>
      </c>
      <c r="AJ1962" t="s">
        <v>865</v>
      </c>
      <c r="AK1962" t="s">
        <v>5026</v>
      </c>
      <c r="AL1962" t="s">
        <v>1896</v>
      </c>
      <c r="AM1962" t="s">
        <v>6324</v>
      </c>
      <c r="AN1962">
        <v>13</v>
      </c>
      <c r="AO1962">
        <v>1.5</v>
      </c>
      <c r="AP1962" t="s">
        <v>3720</v>
      </c>
      <c r="AQ1962" t="s">
        <v>81</v>
      </c>
      <c r="AR1962" t="s">
        <v>82</v>
      </c>
      <c r="AS1962" t="s">
        <v>82</v>
      </c>
      <c r="AT1962" t="s">
        <v>82</v>
      </c>
      <c r="AU1962" t="s">
        <v>73</v>
      </c>
      <c r="AV1962" t="s">
        <v>63</v>
      </c>
      <c r="AW1962" t="s">
        <v>63</v>
      </c>
      <c r="AX1962">
        <v>32.58</v>
      </c>
      <c r="AY1962">
        <v>67.42</v>
      </c>
      <c r="AZ1962" t="s">
        <v>561</v>
      </c>
      <c r="BA1962" t="s">
        <v>562</v>
      </c>
      <c r="BB1962" t="s">
        <v>562</v>
      </c>
      <c r="BC1962" t="s">
        <v>349</v>
      </c>
      <c r="BD1962" t="s">
        <v>88</v>
      </c>
      <c r="BE1962" t="s">
        <v>350</v>
      </c>
      <c r="BF1962">
        <v>1</v>
      </c>
      <c r="BG1962">
        <f>IF(Table1[[#This Row],[ft_score]]="0 - 0", 1, 0)</f>
        <v>0</v>
      </c>
      <c r="BH1962">
        <f t="shared" si="30"/>
        <v>1</v>
      </c>
    </row>
    <row r="1963" spans="1:60" x14ac:dyDescent="0.25">
      <c r="A1963" s="1">
        <v>6263</v>
      </c>
      <c r="B1963" t="s">
        <v>58</v>
      </c>
      <c r="C1963" t="s">
        <v>244</v>
      </c>
      <c r="D1963">
        <v>1</v>
      </c>
      <c r="E1963">
        <v>1</v>
      </c>
      <c r="F1963" t="s">
        <v>111</v>
      </c>
      <c r="G1963" t="s">
        <v>90</v>
      </c>
      <c r="H1963" t="s">
        <v>90</v>
      </c>
      <c r="I1963" t="s">
        <v>58</v>
      </c>
      <c r="J1963" t="s">
        <v>90</v>
      </c>
      <c r="K1963">
        <v>0</v>
      </c>
      <c r="L1963" t="s">
        <v>201</v>
      </c>
      <c r="M1963" t="s">
        <v>111</v>
      </c>
      <c r="N1963" t="s">
        <v>64</v>
      </c>
      <c r="O1963" t="s">
        <v>64</v>
      </c>
      <c r="P1963" t="s">
        <v>201</v>
      </c>
      <c r="Q1963" t="s">
        <v>201</v>
      </c>
      <c r="R1963" t="s">
        <v>201</v>
      </c>
      <c r="S1963" t="s">
        <v>111</v>
      </c>
      <c r="T1963">
        <v>35251.599999999999</v>
      </c>
      <c r="U1963" t="s">
        <v>7087</v>
      </c>
      <c r="V1963" t="s">
        <v>7323</v>
      </c>
      <c r="W1963" t="s">
        <v>8021</v>
      </c>
      <c r="X1963" t="s">
        <v>7795</v>
      </c>
      <c r="Y1963" t="s">
        <v>405</v>
      </c>
      <c r="Z1963" t="s">
        <v>6636</v>
      </c>
      <c r="AA1963" t="s">
        <v>6637</v>
      </c>
      <c r="AB1963">
        <v>1</v>
      </c>
      <c r="AC1963">
        <v>100</v>
      </c>
      <c r="AD1963">
        <v>50</v>
      </c>
      <c r="AE1963">
        <v>0</v>
      </c>
      <c r="AF1963" t="s">
        <v>63</v>
      </c>
      <c r="AG1963" t="s">
        <v>63</v>
      </c>
      <c r="AH1963" t="s">
        <v>136</v>
      </c>
      <c r="AI1963" t="s">
        <v>136</v>
      </c>
      <c r="AJ1963" t="s">
        <v>63</v>
      </c>
      <c r="AK1963" t="s">
        <v>73</v>
      </c>
      <c r="AL1963" t="s">
        <v>73</v>
      </c>
      <c r="AM1963" t="s">
        <v>136</v>
      </c>
      <c r="AN1963">
        <v>6</v>
      </c>
      <c r="AO1963">
        <v>16</v>
      </c>
      <c r="AP1963" t="s">
        <v>1858</v>
      </c>
      <c r="AQ1963" t="s">
        <v>63</v>
      </c>
      <c r="AR1963" t="s">
        <v>560</v>
      </c>
      <c r="AS1963" t="s">
        <v>63</v>
      </c>
      <c r="AT1963" t="s">
        <v>560</v>
      </c>
      <c r="AU1963" t="s">
        <v>97</v>
      </c>
      <c r="AV1963" t="s">
        <v>63</v>
      </c>
      <c r="AW1963" t="s">
        <v>63</v>
      </c>
      <c r="AX1963">
        <v>33.340000000000003</v>
      </c>
      <c r="AY1963">
        <v>66.67</v>
      </c>
      <c r="AZ1963" t="s">
        <v>214</v>
      </c>
      <c r="BA1963" t="s">
        <v>858</v>
      </c>
      <c r="BB1963" t="s">
        <v>285</v>
      </c>
      <c r="BC1963" t="s">
        <v>87</v>
      </c>
      <c r="BD1963" t="s">
        <v>231</v>
      </c>
      <c r="BE1963" t="s">
        <v>89</v>
      </c>
      <c r="BF1963">
        <v>2</v>
      </c>
      <c r="BG1963">
        <f>IF(Table1[[#This Row],[ft_score]]="0 - 0", 1, 0)</f>
        <v>0</v>
      </c>
      <c r="BH1963">
        <f t="shared" si="30"/>
        <v>1</v>
      </c>
    </row>
    <row r="1964" spans="1:60" x14ac:dyDescent="0.25">
      <c r="A1964" s="1">
        <v>5438</v>
      </c>
      <c r="B1964" t="s">
        <v>58</v>
      </c>
      <c r="C1964" t="s">
        <v>59</v>
      </c>
      <c r="D1964">
        <v>1</v>
      </c>
      <c r="E1964">
        <v>1</v>
      </c>
      <c r="F1964" t="s">
        <v>111</v>
      </c>
      <c r="G1964" t="s">
        <v>90</v>
      </c>
      <c r="H1964" t="s">
        <v>90</v>
      </c>
      <c r="I1964" t="s">
        <v>58</v>
      </c>
      <c r="J1964" t="s">
        <v>58</v>
      </c>
      <c r="K1964">
        <v>0</v>
      </c>
      <c r="L1964" t="s">
        <v>111</v>
      </c>
      <c r="M1964" t="s">
        <v>111</v>
      </c>
      <c r="N1964" t="s">
        <v>111</v>
      </c>
      <c r="O1964" t="s">
        <v>111</v>
      </c>
      <c r="P1964" t="s">
        <v>111</v>
      </c>
      <c r="Q1964" t="s">
        <v>111</v>
      </c>
      <c r="R1964" t="s">
        <v>111</v>
      </c>
      <c r="S1964" t="s">
        <v>111</v>
      </c>
      <c r="T1964">
        <v>19.13</v>
      </c>
      <c r="U1964" t="s">
        <v>3397</v>
      </c>
      <c r="V1964" t="s">
        <v>1940</v>
      </c>
      <c r="W1964" t="s">
        <v>6462</v>
      </c>
      <c r="X1964" t="s">
        <v>6397</v>
      </c>
      <c r="Y1964" t="s">
        <v>1831</v>
      </c>
      <c r="Z1964" t="s">
        <v>641</v>
      </c>
      <c r="AA1964" t="s">
        <v>642</v>
      </c>
      <c r="AB1964">
        <v>18</v>
      </c>
      <c r="AC1964">
        <v>75</v>
      </c>
      <c r="AD1964">
        <v>56.25</v>
      </c>
      <c r="AE1964">
        <v>25</v>
      </c>
      <c r="AF1964" t="s">
        <v>123</v>
      </c>
      <c r="AG1964" t="s">
        <v>123</v>
      </c>
      <c r="AH1964" t="s">
        <v>2050</v>
      </c>
      <c r="AI1964" t="s">
        <v>1460</v>
      </c>
      <c r="AJ1964" t="s">
        <v>1460</v>
      </c>
      <c r="AK1964" t="s">
        <v>1963</v>
      </c>
      <c r="AL1964" t="s">
        <v>1460</v>
      </c>
      <c r="AM1964" t="s">
        <v>2226</v>
      </c>
      <c r="AN1964">
        <v>9</v>
      </c>
      <c r="AO1964">
        <v>7.5</v>
      </c>
      <c r="AP1964" t="s">
        <v>5216</v>
      </c>
      <c r="AQ1964" t="s">
        <v>82</v>
      </c>
      <c r="AR1964" t="s">
        <v>81</v>
      </c>
      <c r="AS1964" t="s">
        <v>141</v>
      </c>
      <c r="AT1964" t="s">
        <v>73</v>
      </c>
      <c r="AU1964" t="s">
        <v>116</v>
      </c>
      <c r="AV1964" t="s">
        <v>72</v>
      </c>
      <c r="AW1964" t="s">
        <v>63</v>
      </c>
      <c r="AX1964">
        <v>46.81</v>
      </c>
      <c r="AY1964">
        <v>53.19</v>
      </c>
      <c r="AZ1964" t="s">
        <v>454</v>
      </c>
      <c r="BA1964" t="s">
        <v>269</v>
      </c>
      <c r="BB1964" t="s">
        <v>86</v>
      </c>
      <c r="BC1964" t="s">
        <v>255</v>
      </c>
      <c r="BD1964" t="s">
        <v>423</v>
      </c>
      <c r="BE1964" t="s">
        <v>424</v>
      </c>
      <c r="BF1964">
        <v>2</v>
      </c>
      <c r="BG1964">
        <f>IF(Table1[[#This Row],[ft_score]]="0 - 0", 1, 0)</f>
        <v>0</v>
      </c>
      <c r="BH1964">
        <f t="shared" si="30"/>
        <v>1</v>
      </c>
    </row>
    <row r="1965" spans="1:60" x14ac:dyDescent="0.25">
      <c r="A1965" s="1">
        <v>5445</v>
      </c>
      <c r="B1965" t="s">
        <v>58</v>
      </c>
      <c r="C1965" t="s">
        <v>650</v>
      </c>
      <c r="D1965">
        <v>1</v>
      </c>
      <c r="E1965">
        <v>1</v>
      </c>
      <c r="F1965" t="s">
        <v>111</v>
      </c>
      <c r="G1965" t="s">
        <v>90</v>
      </c>
      <c r="H1965" t="s">
        <v>90</v>
      </c>
      <c r="I1965" t="s">
        <v>58</v>
      </c>
      <c r="J1965" t="s">
        <v>58</v>
      </c>
      <c r="K1965">
        <v>0</v>
      </c>
      <c r="L1965" t="s">
        <v>111</v>
      </c>
      <c r="M1965" t="s">
        <v>111</v>
      </c>
      <c r="N1965" t="s">
        <v>64</v>
      </c>
      <c r="O1965" t="s">
        <v>60</v>
      </c>
      <c r="P1965" t="s">
        <v>111</v>
      </c>
      <c r="Q1965" t="s">
        <v>111</v>
      </c>
      <c r="R1965" t="s">
        <v>111</v>
      </c>
      <c r="S1965" t="s">
        <v>111</v>
      </c>
      <c r="T1965">
        <v>7.76</v>
      </c>
      <c r="U1965" t="s">
        <v>1886</v>
      </c>
      <c r="V1965" t="s">
        <v>2039</v>
      </c>
      <c r="W1965" t="s">
        <v>6479</v>
      </c>
      <c r="X1965" t="s">
        <v>6397</v>
      </c>
      <c r="Y1965" t="s">
        <v>94</v>
      </c>
      <c r="Z1965" t="s">
        <v>95</v>
      </c>
      <c r="AA1965" t="s">
        <v>96</v>
      </c>
      <c r="AB1965">
        <v>15</v>
      </c>
      <c r="AC1965">
        <v>68.75</v>
      </c>
      <c r="AD1965">
        <v>25</v>
      </c>
      <c r="AE1965">
        <v>6.25</v>
      </c>
      <c r="AF1965" t="s">
        <v>83</v>
      </c>
      <c r="AG1965" t="s">
        <v>159</v>
      </c>
      <c r="AH1965" t="s">
        <v>6480</v>
      </c>
      <c r="AI1965" t="s">
        <v>2887</v>
      </c>
      <c r="AJ1965" t="s">
        <v>2214</v>
      </c>
      <c r="AK1965" t="s">
        <v>72</v>
      </c>
      <c r="AL1965" t="s">
        <v>1575</v>
      </c>
      <c r="AM1965" t="s">
        <v>1758</v>
      </c>
      <c r="AN1965">
        <v>-3</v>
      </c>
      <c r="AO1965">
        <v>0.5</v>
      </c>
      <c r="AP1965" t="s">
        <v>194</v>
      </c>
      <c r="AQ1965" t="s">
        <v>81</v>
      </c>
      <c r="AR1965" t="s">
        <v>72</v>
      </c>
      <c r="AS1965" t="s">
        <v>72</v>
      </c>
      <c r="AT1965" t="s">
        <v>141</v>
      </c>
      <c r="AU1965" t="s">
        <v>83</v>
      </c>
      <c r="AV1965" t="s">
        <v>63</v>
      </c>
      <c r="AW1965" t="s">
        <v>63</v>
      </c>
      <c r="AX1965">
        <v>42.19</v>
      </c>
      <c r="AY1965">
        <v>57.82</v>
      </c>
      <c r="AZ1965" t="s">
        <v>584</v>
      </c>
      <c r="BA1965" t="s">
        <v>125</v>
      </c>
      <c r="BB1965" t="s">
        <v>299</v>
      </c>
      <c r="BC1965" t="s">
        <v>87</v>
      </c>
      <c r="BD1965" t="s">
        <v>231</v>
      </c>
      <c r="BE1965" t="s">
        <v>849</v>
      </c>
      <c r="BF1965">
        <v>1</v>
      </c>
      <c r="BG1965">
        <f>IF(Table1[[#This Row],[ft_score]]="0 - 0", 1, 0)</f>
        <v>0</v>
      </c>
      <c r="BH1965">
        <f t="shared" si="30"/>
        <v>1</v>
      </c>
    </row>
    <row r="1966" spans="1:60" hidden="1" x14ac:dyDescent="0.25">
      <c r="A1966" s="1">
        <v>5465</v>
      </c>
      <c r="B1966" t="s">
        <v>58</v>
      </c>
      <c r="C1966" t="s">
        <v>148</v>
      </c>
      <c r="D1966">
        <v>1</v>
      </c>
      <c r="E1966">
        <v>1</v>
      </c>
      <c r="F1966" t="s">
        <v>111</v>
      </c>
      <c r="G1966" t="s">
        <v>58</v>
      </c>
      <c r="H1966" t="s">
        <v>58</v>
      </c>
      <c r="I1966" t="s">
        <v>58</v>
      </c>
      <c r="J1966" t="s">
        <v>58</v>
      </c>
      <c r="K1966">
        <v>0</v>
      </c>
      <c r="L1966" t="s">
        <v>64</v>
      </c>
      <c r="M1966" t="s">
        <v>111</v>
      </c>
      <c r="N1966" t="s">
        <v>64</v>
      </c>
      <c r="O1966" t="s">
        <v>64</v>
      </c>
      <c r="P1966" t="s">
        <v>64</v>
      </c>
      <c r="Q1966" t="s">
        <v>64</v>
      </c>
      <c r="R1966" t="s">
        <v>60</v>
      </c>
      <c r="S1966" t="s">
        <v>111</v>
      </c>
      <c r="T1966">
        <v>7.6</v>
      </c>
      <c r="U1966" t="s">
        <v>5590</v>
      </c>
      <c r="V1966" t="s">
        <v>6516</v>
      </c>
      <c r="W1966" t="s">
        <v>6517</v>
      </c>
      <c r="X1966" t="s">
        <v>6514</v>
      </c>
      <c r="Y1966" t="s">
        <v>966</v>
      </c>
      <c r="Z1966" t="s">
        <v>5384</v>
      </c>
      <c r="AA1966" t="s">
        <v>5385</v>
      </c>
      <c r="AB1966">
        <v>0</v>
      </c>
      <c r="AC1966">
        <v>50</v>
      </c>
      <c r="AD1966">
        <v>50</v>
      </c>
      <c r="AE1966">
        <v>0</v>
      </c>
      <c r="AF1966" t="s">
        <v>63</v>
      </c>
      <c r="AG1966" t="s">
        <v>97</v>
      </c>
      <c r="AH1966" t="s">
        <v>63</v>
      </c>
      <c r="AI1966" t="s">
        <v>136</v>
      </c>
      <c r="AJ1966" t="s">
        <v>63</v>
      </c>
      <c r="AK1966" t="s">
        <v>136</v>
      </c>
      <c r="AL1966" t="s">
        <v>63</v>
      </c>
      <c r="AM1966" t="s">
        <v>136</v>
      </c>
      <c r="AN1966">
        <v>-10</v>
      </c>
      <c r="AO1966">
        <v>-3</v>
      </c>
      <c r="AP1966" t="s">
        <v>97</v>
      </c>
      <c r="AQ1966" t="s">
        <v>560</v>
      </c>
      <c r="AR1966" t="s">
        <v>63</v>
      </c>
      <c r="AS1966" t="s">
        <v>63</v>
      </c>
      <c r="AT1966" t="s">
        <v>63</v>
      </c>
      <c r="AU1966" t="s">
        <v>63</v>
      </c>
      <c r="AV1966" t="s">
        <v>63</v>
      </c>
      <c r="AW1966" t="s">
        <v>63</v>
      </c>
      <c r="AX1966">
        <v>16.670000000000002</v>
      </c>
      <c r="AY1966">
        <v>33.340000000000003</v>
      </c>
      <c r="AZ1966" t="s">
        <v>166</v>
      </c>
      <c r="BA1966" t="s">
        <v>166</v>
      </c>
      <c r="BB1966" t="s">
        <v>166</v>
      </c>
      <c r="BC1966" t="s">
        <v>166</v>
      </c>
      <c r="BD1966" t="s">
        <v>166</v>
      </c>
      <c r="BE1966" t="s">
        <v>166</v>
      </c>
      <c r="BF1966" t="s">
        <v>58</v>
      </c>
      <c r="BG1966">
        <f>IF(Table1[[#This Row],[ft_score]]="0 - 0", 1, 0)</f>
        <v>0</v>
      </c>
      <c r="BH1966">
        <f t="shared" si="30"/>
        <v>1</v>
      </c>
    </row>
    <row r="1967" spans="1:60" x14ac:dyDescent="0.25">
      <c r="A1967" s="1">
        <v>5470</v>
      </c>
      <c r="B1967" t="s">
        <v>58</v>
      </c>
      <c r="C1967" t="s">
        <v>167</v>
      </c>
      <c r="D1967">
        <v>1</v>
      </c>
      <c r="E1967">
        <v>1</v>
      </c>
      <c r="F1967" t="s">
        <v>111</v>
      </c>
      <c r="G1967" t="s">
        <v>58</v>
      </c>
      <c r="H1967" t="s">
        <v>58</v>
      </c>
      <c r="I1967" t="s">
        <v>58</v>
      </c>
      <c r="J1967" t="s">
        <v>58</v>
      </c>
      <c r="K1967">
        <v>0</v>
      </c>
      <c r="L1967" t="s">
        <v>111</v>
      </c>
      <c r="M1967" t="s">
        <v>111</v>
      </c>
      <c r="N1967" t="s">
        <v>64</v>
      </c>
      <c r="O1967" t="s">
        <v>111</v>
      </c>
      <c r="P1967" t="s">
        <v>111</v>
      </c>
      <c r="Q1967" t="s">
        <v>111</v>
      </c>
      <c r="R1967" t="s">
        <v>111</v>
      </c>
      <c r="S1967" t="s">
        <v>111</v>
      </c>
      <c r="T1967">
        <v>38.880000000000003</v>
      </c>
      <c r="U1967" t="s">
        <v>5687</v>
      </c>
      <c r="V1967" t="s">
        <v>6530</v>
      </c>
      <c r="W1967" t="s">
        <v>6531</v>
      </c>
      <c r="X1967" t="s">
        <v>6514</v>
      </c>
      <c r="Y1967" t="s">
        <v>2747</v>
      </c>
      <c r="Z1967" t="s">
        <v>5689</v>
      </c>
      <c r="AA1967" t="s">
        <v>5690</v>
      </c>
      <c r="AB1967">
        <v>1</v>
      </c>
      <c r="AC1967">
        <v>50</v>
      </c>
      <c r="AD1967">
        <v>0</v>
      </c>
      <c r="AE1967">
        <v>0</v>
      </c>
      <c r="AF1967" t="s">
        <v>63</v>
      </c>
      <c r="AG1967" t="s">
        <v>97</v>
      </c>
      <c r="AH1967" t="s">
        <v>73</v>
      </c>
      <c r="AI1967" t="s">
        <v>63</v>
      </c>
      <c r="AJ1967" t="s">
        <v>63</v>
      </c>
      <c r="AK1967" t="s">
        <v>63</v>
      </c>
      <c r="AL1967" t="s">
        <v>63</v>
      </c>
      <c r="AM1967" t="s">
        <v>73</v>
      </c>
      <c r="AN1967">
        <v>-6</v>
      </c>
      <c r="AO1967">
        <v>2</v>
      </c>
      <c r="AP1967" t="s">
        <v>3023</v>
      </c>
      <c r="AQ1967" t="s">
        <v>63</v>
      </c>
      <c r="AR1967" t="s">
        <v>63</v>
      </c>
      <c r="AS1967" t="s">
        <v>63</v>
      </c>
      <c r="AT1967" t="s">
        <v>560</v>
      </c>
      <c r="AU1967" t="s">
        <v>63</v>
      </c>
      <c r="AV1967" t="s">
        <v>63</v>
      </c>
      <c r="AW1967" t="s">
        <v>63</v>
      </c>
      <c r="AX1967">
        <v>25</v>
      </c>
      <c r="AY1967">
        <v>25</v>
      </c>
      <c r="AZ1967" t="s">
        <v>454</v>
      </c>
      <c r="BA1967" t="s">
        <v>363</v>
      </c>
      <c r="BB1967" t="s">
        <v>106</v>
      </c>
      <c r="BC1967" t="s">
        <v>195</v>
      </c>
      <c r="BD1967" t="s">
        <v>270</v>
      </c>
      <c r="BE1967" t="s">
        <v>676</v>
      </c>
      <c r="BF1967">
        <v>2</v>
      </c>
      <c r="BG1967">
        <f>IF(Table1[[#This Row],[ft_score]]="0 - 0", 1, 0)</f>
        <v>0</v>
      </c>
      <c r="BH1967">
        <f t="shared" si="30"/>
        <v>1</v>
      </c>
    </row>
    <row r="1968" spans="1:60" x14ac:dyDescent="0.25">
      <c r="A1968" s="1">
        <v>5483</v>
      </c>
      <c r="B1968" t="s">
        <v>58</v>
      </c>
      <c r="C1968" t="s">
        <v>126</v>
      </c>
      <c r="D1968">
        <v>1</v>
      </c>
      <c r="E1968">
        <v>1</v>
      </c>
      <c r="F1968" t="s">
        <v>111</v>
      </c>
      <c r="G1968" t="s">
        <v>90</v>
      </c>
      <c r="H1968" t="s">
        <v>90</v>
      </c>
      <c r="I1968" t="s">
        <v>58</v>
      </c>
      <c r="J1968" t="s">
        <v>90</v>
      </c>
      <c r="K1968">
        <v>0</v>
      </c>
      <c r="L1968" t="s">
        <v>111</v>
      </c>
      <c r="M1968" t="s">
        <v>111</v>
      </c>
      <c r="N1968" t="s">
        <v>64</v>
      </c>
      <c r="O1968" t="s">
        <v>201</v>
      </c>
      <c r="P1968" t="s">
        <v>111</v>
      </c>
      <c r="Q1968" t="s">
        <v>111</v>
      </c>
      <c r="R1968" t="s">
        <v>111</v>
      </c>
      <c r="S1968" t="s">
        <v>111</v>
      </c>
      <c r="T1968">
        <v>0</v>
      </c>
      <c r="U1968" t="s">
        <v>5454</v>
      </c>
      <c r="V1968" t="s">
        <v>6053</v>
      </c>
      <c r="W1968" t="s">
        <v>6556</v>
      </c>
      <c r="X1968" t="s">
        <v>6547</v>
      </c>
      <c r="Y1968" t="s">
        <v>4065</v>
      </c>
      <c r="Z1968" t="s">
        <v>5400</v>
      </c>
      <c r="AA1968" t="s">
        <v>5401</v>
      </c>
      <c r="AB1968">
        <v>2</v>
      </c>
      <c r="AC1968">
        <v>75</v>
      </c>
      <c r="AD1968">
        <v>75</v>
      </c>
      <c r="AE1968">
        <v>25</v>
      </c>
      <c r="AF1968" t="s">
        <v>73</v>
      </c>
      <c r="AG1968" t="s">
        <v>73</v>
      </c>
      <c r="AH1968" t="s">
        <v>2215</v>
      </c>
      <c r="AI1968" t="s">
        <v>2957</v>
      </c>
      <c r="AJ1968" t="s">
        <v>3307</v>
      </c>
      <c r="AK1968" t="s">
        <v>63</v>
      </c>
      <c r="AL1968" t="s">
        <v>2416</v>
      </c>
      <c r="AM1968" t="s">
        <v>3308</v>
      </c>
      <c r="AN1968">
        <v>5</v>
      </c>
      <c r="AO1968">
        <v>-0.5</v>
      </c>
      <c r="AP1968" t="s">
        <v>559</v>
      </c>
      <c r="AQ1968" t="s">
        <v>63</v>
      </c>
      <c r="AR1968" t="s">
        <v>97</v>
      </c>
      <c r="AS1968" t="s">
        <v>560</v>
      </c>
      <c r="AT1968" t="s">
        <v>63</v>
      </c>
      <c r="AU1968" t="s">
        <v>141</v>
      </c>
      <c r="AV1968" t="s">
        <v>97</v>
      </c>
      <c r="AW1968" t="s">
        <v>63</v>
      </c>
      <c r="AX1968">
        <v>63.34</v>
      </c>
      <c r="AY1968">
        <v>36.67</v>
      </c>
      <c r="AZ1968" t="s">
        <v>456</v>
      </c>
      <c r="BA1968" t="s">
        <v>349</v>
      </c>
      <c r="BB1968" t="s">
        <v>147</v>
      </c>
      <c r="BC1968" t="s">
        <v>231</v>
      </c>
      <c r="BD1968" t="s">
        <v>349</v>
      </c>
      <c r="BE1968" t="s">
        <v>298</v>
      </c>
      <c r="BF1968">
        <v>2</v>
      </c>
      <c r="BG1968">
        <f>IF(Table1[[#This Row],[ft_score]]="0 - 0", 1, 0)</f>
        <v>0</v>
      </c>
      <c r="BH1968">
        <f t="shared" si="30"/>
        <v>1</v>
      </c>
    </row>
    <row r="1969" spans="1:60" x14ac:dyDescent="0.25">
      <c r="A1969" s="1">
        <v>5494</v>
      </c>
      <c r="B1969" t="s">
        <v>5152</v>
      </c>
      <c r="C1969" t="s">
        <v>126</v>
      </c>
      <c r="D1969">
        <v>1</v>
      </c>
      <c r="E1969">
        <v>1</v>
      </c>
      <c r="F1969" t="s">
        <v>111</v>
      </c>
      <c r="G1969">
        <v>1.05</v>
      </c>
      <c r="H1969">
        <v>1.04</v>
      </c>
      <c r="I1969" t="s">
        <v>61</v>
      </c>
      <c r="J1969" t="s">
        <v>2957</v>
      </c>
      <c r="K1969">
        <v>1.5</v>
      </c>
      <c r="L1969" t="s">
        <v>201</v>
      </c>
      <c r="M1969" t="s">
        <v>111</v>
      </c>
      <c r="N1969" t="s">
        <v>64</v>
      </c>
      <c r="O1969" t="s">
        <v>201</v>
      </c>
      <c r="P1969" t="s">
        <v>201</v>
      </c>
      <c r="Q1969" t="s">
        <v>111</v>
      </c>
      <c r="R1969" t="s">
        <v>111</v>
      </c>
      <c r="S1969" t="s">
        <v>111</v>
      </c>
      <c r="T1969">
        <v>2.66</v>
      </c>
      <c r="U1969" t="s">
        <v>6578</v>
      </c>
      <c r="V1969" t="s">
        <v>6579</v>
      </c>
      <c r="W1969" t="s">
        <v>6580</v>
      </c>
      <c r="X1969" t="s">
        <v>6564</v>
      </c>
      <c r="Y1969" t="s">
        <v>951</v>
      </c>
      <c r="Z1969" t="s">
        <v>6581</v>
      </c>
      <c r="AA1969" t="s">
        <v>6582</v>
      </c>
      <c r="AB1969">
        <v>0</v>
      </c>
      <c r="AC1969">
        <v>0</v>
      </c>
      <c r="AD1969">
        <v>0</v>
      </c>
      <c r="AE1969">
        <v>0</v>
      </c>
      <c r="AF1969" t="s">
        <v>63</v>
      </c>
      <c r="AG1969" t="s">
        <v>63</v>
      </c>
      <c r="AH1969" t="s">
        <v>63</v>
      </c>
      <c r="AI1969" t="s">
        <v>63</v>
      </c>
      <c r="AJ1969" t="s">
        <v>63</v>
      </c>
      <c r="AK1969" t="s">
        <v>63</v>
      </c>
      <c r="AL1969" t="s">
        <v>63</v>
      </c>
      <c r="AM1969" t="s">
        <v>63</v>
      </c>
      <c r="AN1969">
        <v>12</v>
      </c>
      <c r="AO1969">
        <v>3</v>
      </c>
      <c r="AP1969" t="s">
        <v>63</v>
      </c>
      <c r="AQ1969" t="s">
        <v>63</v>
      </c>
      <c r="AR1969" t="s">
        <v>63</v>
      </c>
      <c r="AS1969" t="s">
        <v>63</v>
      </c>
      <c r="AT1969" t="s">
        <v>63</v>
      </c>
      <c r="AU1969" t="s">
        <v>63</v>
      </c>
      <c r="AV1969" t="s">
        <v>63</v>
      </c>
      <c r="AW1969" t="s">
        <v>63</v>
      </c>
      <c r="AX1969">
        <v>0</v>
      </c>
      <c r="AY1969">
        <v>0</v>
      </c>
      <c r="AZ1969" t="s">
        <v>385</v>
      </c>
      <c r="BA1969" t="s">
        <v>105</v>
      </c>
      <c r="BB1969" t="s">
        <v>454</v>
      </c>
      <c r="BC1969" t="s">
        <v>468</v>
      </c>
      <c r="BD1969" t="s">
        <v>215</v>
      </c>
      <c r="BE1969" t="s">
        <v>888</v>
      </c>
      <c r="BF1969">
        <v>1</v>
      </c>
      <c r="BG1969">
        <f>IF(Table1[[#This Row],[ft_score]]="0 - 0", 1, 0)</f>
        <v>0</v>
      </c>
      <c r="BH1969">
        <f t="shared" si="30"/>
        <v>1</v>
      </c>
    </row>
    <row r="1970" spans="1:60" x14ac:dyDescent="0.25">
      <c r="A1970" s="1">
        <v>5497</v>
      </c>
      <c r="B1970" t="s">
        <v>58</v>
      </c>
      <c r="C1970" t="s">
        <v>126</v>
      </c>
      <c r="D1970">
        <v>1</v>
      </c>
      <c r="E1970">
        <v>1</v>
      </c>
      <c r="F1970" t="s">
        <v>111</v>
      </c>
      <c r="G1970" t="s">
        <v>90</v>
      </c>
      <c r="H1970" t="s">
        <v>90</v>
      </c>
      <c r="I1970" t="s">
        <v>58</v>
      </c>
      <c r="J1970" t="s">
        <v>90</v>
      </c>
      <c r="K1970">
        <v>0</v>
      </c>
      <c r="L1970" t="s">
        <v>111</v>
      </c>
      <c r="M1970" t="s">
        <v>111</v>
      </c>
      <c r="N1970" t="s">
        <v>201</v>
      </c>
      <c r="O1970" t="s">
        <v>111</v>
      </c>
      <c r="P1970" t="s">
        <v>111</v>
      </c>
      <c r="Q1970" t="s">
        <v>111</v>
      </c>
      <c r="R1970" t="s">
        <v>111</v>
      </c>
      <c r="S1970" t="s">
        <v>111</v>
      </c>
      <c r="T1970">
        <v>0</v>
      </c>
      <c r="U1970" t="s">
        <v>6586</v>
      </c>
      <c r="V1970" t="s">
        <v>6587</v>
      </c>
      <c r="W1970" t="s">
        <v>6588</v>
      </c>
      <c r="X1970" t="s">
        <v>6564</v>
      </c>
      <c r="Y1970" t="s">
        <v>5890</v>
      </c>
      <c r="Z1970" t="s">
        <v>6589</v>
      </c>
      <c r="AA1970" t="s">
        <v>6590</v>
      </c>
      <c r="AB1970">
        <v>0</v>
      </c>
      <c r="AC1970">
        <v>0</v>
      </c>
      <c r="AD1970">
        <v>0</v>
      </c>
      <c r="AE1970">
        <v>0</v>
      </c>
      <c r="AF1970" t="s">
        <v>63</v>
      </c>
      <c r="AG1970" t="s">
        <v>63</v>
      </c>
      <c r="AH1970" t="s">
        <v>63</v>
      </c>
      <c r="AI1970" t="s">
        <v>63</v>
      </c>
      <c r="AJ1970" t="s">
        <v>63</v>
      </c>
      <c r="AK1970" t="s">
        <v>63</v>
      </c>
      <c r="AL1970" t="s">
        <v>63</v>
      </c>
      <c r="AM1970" t="s">
        <v>63</v>
      </c>
      <c r="AN1970">
        <v>-22</v>
      </c>
      <c r="AO1970">
        <v>3</v>
      </c>
      <c r="AP1970" t="s">
        <v>63</v>
      </c>
      <c r="AQ1970" t="s">
        <v>63</v>
      </c>
      <c r="AR1970" t="s">
        <v>63</v>
      </c>
      <c r="AS1970" t="s">
        <v>63</v>
      </c>
      <c r="AT1970" t="s">
        <v>63</v>
      </c>
      <c r="AU1970" t="s">
        <v>63</v>
      </c>
      <c r="AV1970" t="s">
        <v>63</v>
      </c>
      <c r="AW1970" t="s">
        <v>63</v>
      </c>
      <c r="AX1970">
        <v>0</v>
      </c>
      <c r="AY1970">
        <v>0</v>
      </c>
      <c r="AZ1970" t="s">
        <v>195</v>
      </c>
      <c r="BA1970" t="s">
        <v>829</v>
      </c>
      <c r="BB1970" t="s">
        <v>268</v>
      </c>
      <c r="BC1970" t="s">
        <v>198</v>
      </c>
      <c r="BD1970" t="s">
        <v>197</v>
      </c>
      <c r="BE1970" t="s">
        <v>456</v>
      </c>
      <c r="BF1970">
        <v>1</v>
      </c>
      <c r="BG1970">
        <f>IF(Table1[[#This Row],[ft_score]]="0 - 0", 1, 0)</f>
        <v>0</v>
      </c>
      <c r="BH1970">
        <f t="shared" si="30"/>
        <v>1</v>
      </c>
    </row>
    <row r="1971" spans="1:60" x14ac:dyDescent="0.25">
      <c r="A1971" s="1">
        <v>5513</v>
      </c>
      <c r="B1971" t="s">
        <v>58</v>
      </c>
      <c r="C1971" t="s">
        <v>126</v>
      </c>
      <c r="D1971">
        <v>1</v>
      </c>
      <c r="E1971">
        <v>1</v>
      </c>
      <c r="F1971" t="s">
        <v>111</v>
      </c>
      <c r="G1971" t="s">
        <v>90</v>
      </c>
      <c r="H1971" t="s">
        <v>90</v>
      </c>
      <c r="I1971" t="s">
        <v>58</v>
      </c>
      <c r="J1971" t="s">
        <v>90</v>
      </c>
      <c r="K1971">
        <v>0</v>
      </c>
      <c r="L1971" t="s">
        <v>201</v>
      </c>
      <c r="M1971" t="s">
        <v>111</v>
      </c>
      <c r="N1971" t="s">
        <v>64</v>
      </c>
      <c r="O1971" t="s">
        <v>201</v>
      </c>
      <c r="P1971" t="s">
        <v>201</v>
      </c>
      <c r="Q1971" t="s">
        <v>111</v>
      </c>
      <c r="R1971" t="s">
        <v>111</v>
      </c>
      <c r="S1971" t="s">
        <v>111</v>
      </c>
      <c r="T1971">
        <v>39.11</v>
      </c>
      <c r="U1971" t="s">
        <v>4312</v>
      </c>
      <c r="V1971" t="s">
        <v>3106</v>
      </c>
      <c r="W1971" t="s">
        <v>6621</v>
      </c>
      <c r="X1971" t="s">
        <v>6564</v>
      </c>
      <c r="Y1971" t="s">
        <v>1677</v>
      </c>
      <c r="Z1971" t="s">
        <v>2608</v>
      </c>
      <c r="AA1971" t="s">
        <v>2609</v>
      </c>
      <c r="AB1971">
        <v>18</v>
      </c>
      <c r="AC1971">
        <v>81.25</v>
      </c>
      <c r="AD1971">
        <v>43.75</v>
      </c>
      <c r="AE1971">
        <v>6.25</v>
      </c>
      <c r="AF1971" t="s">
        <v>83</v>
      </c>
      <c r="AG1971" t="s">
        <v>72</v>
      </c>
      <c r="AH1971" t="s">
        <v>2848</v>
      </c>
      <c r="AI1971" t="s">
        <v>344</v>
      </c>
      <c r="AJ1971" t="s">
        <v>2455</v>
      </c>
      <c r="AK1971" t="s">
        <v>3329</v>
      </c>
      <c r="AL1971" t="s">
        <v>3465</v>
      </c>
      <c r="AM1971" t="s">
        <v>296</v>
      </c>
      <c r="AN1971">
        <v>0</v>
      </c>
      <c r="AO1971">
        <v>0</v>
      </c>
      <c r="AP1971" t="s">
        <v>141</v>
      </c>
      <c r="AQ1971" t="s">
        <v>81</v>
      </c>
      <c r="AR1971" t="s">
        <v>82</v>
      </c>
      <c r="AS1971" t="s">
        <v>82</v>
      </c>
      <c r="AT1971" t="s">
        <v>81</v>
      </c>
      <c r="AU1971" t="s">
        <v>123</v>
      </c>
      <c r="AV1971" t="s">
        <v>63</v>
      </c>
      <c r="AW1971" t="s">
        <v>63</v>
      </c>
      <c r="AX1971">
        <v>37.5</v>
      </c>
      <c r="AY1971">
        <v>62.5</v>
      </c>
      <c r="AZ1971" t="s">
        <v>268</v>
      </c>
      <c r="BA1971" t="s">
        <v>705</v>
      </c>
      <c r="BB1971" t="s">
        <v>86</v>
      </c>
      <c r="BC1971" t="s">
        <v>455</v>
      </c>
      <c r="BD1971" t="s">
        <v>523</v>
      </c>
      <c r="BE1971" t="s">
        <v>424</v>
      </c>
      <c r="BF1971">
        <v>2</v>
      </c>
      <c r="BG1971">
        <f>IF(Table1[[#This Row],[ft_score]]="0 - 0", 1, 0)</f>
        <v>0</v>
      </c>
      <c r="BH1971">
        <f t="shared" si="30"/>
        <v>1</v>
      </c>
    </row>
    <row r="1972" spans="1:60" x14ac:dyDescent="0.25">
      <c r="A1972" s="1">
        <v>5527</v>
      </c>
      <c r="B1972" t="s">
        <v>58</v>
      </c>
      <c r="C1972" t="s">
        <v>167</v>
      </c>
      <c r="D1972">
        <v>1</v>
      </c>
      <c r="E1972">
        <v>1</v>
      </c>
      <c r="F1972" t="s">
        <v>111</v>
      </c>
      <c r="G1972" t="s">
        <v>90</v>
      </c>
      <c r="H1972" t="s">
        <v>90</v>
      </c>
      <c r="I1972" t="s">
        <v>58</v>
      </c>
      <c r="J1972" t="s">
        <v>90</v>
      </c>
      <c r="K1972">
        <v>0</v>
      </c>
      <c r="L1972" t="s">
        <v>111</v>
      </c>
      <c r="M1972" t="s">
        <v>111</v>
      </c>
      <c r="N1972" t="s">
        <v>60</v>
      </c>
      <c r="O1972" t="s">
        <v>111</v>
      </c>
      <c r="P1972" t="s">
        <v>111</v>
      </c>
      <c r="Q1972" t="s">
        <v>111</v>
      </c>
      <c r="R1972" t="s">
        <v>111</v>
      </c>
      <c r="S1972" t="s">
        <v>111</v>
      </c>
      <c r="T1972">
        <v>14.3</v>
      </c>
      <c r="U1972" t="s">
        <v>5434</v>
      </c>
      <c r="V1972" t="s">
        <v>6649</v>
      </c>
      <c r="W1972" t="s">
        <v>6650</v>
      </c>
      <c r="X1972" t="s">
        <v>6564</v>
      </c>
      <c r="Y1972" t="s">
        <v>2747</v>
      </c>
      <c r="Z1972" t="s">
        <v>5436</v>
      </c>
      <c r="AA1972" t="s">
        <v>5437</v>
      </c>
      <c r="AB1972">
        <v>1</v>
      </c>
      <c r="AC1972">
        <v>50</v>
      </c>
      <c r="AD1972">
        <v>50</v>
      </c>
      <c r="AE1972">
        <v>0</v>
      </c>
      <c r="AF1972" t="s">
        <v>63</v>
      </c>
      <c r="AG1972" t="s">
        <v>97</v>
      </c>
      <c r="AH1972" t="s">
        <v>63</v>
      </c>
      <c r="AI1972" t="s">
        <v>63</v>
      </c>
      <c r="AJ1972" t="s">
        <v>63</v>
      </c>
      <c r="AK1972" t="s">
        <v>136</v>
      </c>
      <c r="AL1972" t="s">
        <v>63</v>
      </c>
      <c r="AM1972" t="s">
        <v>2364</v>
      </c>
      <c r="AN1972">
        <v>-7</v>
      </c>
      <c r="AO1972">
        <v>-0.5</v>
      </c>
      <c r="AP1972" t="s">
        <v>3023</v>
      </c>
      <c r="AQ1972" t="s">
        <v>63</v>
      </c>
      <c r="AR1972" t="s">
        <v>560</v>
      </c>
      <c r="AS1972" t="s">
        <v>63</v>
      </c>
      <c r="AT1972" t="s">
        <v>63</v>
      </c>
      <c r="AU1972" t="s">
        <v>63</v>
      </c>
      <c r="AV1972" t="s">
        <v>63</v>
      </c>
      <c r="AW1972" t="s">
        <v>63</v>
      </c>
      <c r="AX1972">
        <v>0</v>
      </c>
      <c r="AY1972">
        <v>50</v>
      </c>
      <c r="AZ1972" t="s">
        <v>705</v>
      </c>
      <c r="BA1972" t="s">
        <v>311</v>
      </c>
      <c r="BB1972" t="s">
        <v>506</v>
      </c>
      <c r="BC1972" t="s">
        <v>197</v>
      </c>
      <c r="BD1972" t="s">
        <v>198</v>
      </c>
      <c r="BE1972" t="s">
        <v>199</v>
      </c>
      <c r="BF1972">
        <v>1</v>
      </c>
      <c r="BG1972">
        <f>IF(Table1[[#This Row],[ft_score]]="0 - 0", 1, 0)</f>
        <v>0</v>
      </c>
      <c r="BH1972">
        <f t="shared" si="30"/>
        <v>1</v>
      </c>
    </row>
    <row r="1973" spans="1:60" x14ac:dyDescent="0.25">
      <c r="A1973" s="1">
        <v>5530</v>
      </c>
      <c r="B1973" t="s">
        <v>58</v>
      </c>
      <c r="C1973" t="s">
        <v>126</v>
      </c>
      <c r="D1973">
        <v>1</v>
      </c>
      <c r="E1973">
        <v>1</v>
      </c>
      <c r="F1973" t="s">
        <v>111</v>
      </c>
      <c r="G1973" t="s">
        <v>90</v>
      </c>
      <c r="H1973" t="s">
        <v>90</v>
      </c>
      <c r="I1973" t="s">
        <v>58</v>
      </c>
      <c r="J1973" t="s">
        <v>90</v>
      </c>
      <c r="K1973">
        <v>0</v>
      </c>
      <c r="L1973" t="s">
        <v>111</v>
      </c>
      <c r="M1973" t="s">
        <v>111</v>
      </c>
      <c r="N1973" t="s">
        <v>60</v>
      </c>
      <c r="O1973" t="s">
        <v>111</v>
      </c>
      <c r="P1973" t="s">
        <v>111</v>
      </c>
      <c r="Q1973" t="s">
        <v>111</v>
      </c>
      <c r="R1973" t="s">
        <v>111</v>
      </c>
      <c r="S1973" t="s">
        <v>111</v>
      </c>
      <c r="T1973">
        <v>112.3</v>
      </c>
      <c r="U1973" t="s">
        <v>6654</v>
      </c>
      <c r="V1973" t="s">
        <v>6655</v>
      </c>
      <c r="W1973" t="s">
        <v>6656</v>
      </c>
      <c r="X1973" t="s">
        <v>6564</v>
      </c>
      <c r="Y1973" t="s">
        <v>1695</v>
      </c>
      <c r="Z1973" t="s">
        <v>5466</v>
      </c>
      <c r="AA1973" t="s">
        <v>5467</v>
      </c>
      <c r="AB1973">
        <v>1</v>
      </c>
      <c r="AC1973">
        <v>100</v>
      </c>
      <c r="AD1973">
        <v>100</v>
      </c>
      <c r="AE1973">
        <v>100</v>
      </c>
      <c r="AF1973" t="s">
        <v>97</v>
      </c>
      <c r="AG1973" t="s">
        <v>63</v>
      </c>
      <c r="AH1973" t="s">
        <v>2416</v>
      </c>
      <c r="AI1973" t="s">
        <v>3238</v>
      </c>
      <c r="AJ1973" t="s">
        <v>73</v>
      </c>
      <c r="AK1973" t="s">
        <v>63</v>
      </c>
      <c r="AL1973" t="s">
        <v>1336</v>
      </c>
      <c r="AM1973" t="s">
        <v>72</v>
      </c>
      <c r="AN1973">
        <v>-12</v>
      </c>
      <c r="AO1973">
        <v>4</v>
      </c>
      <c r="AP1973" t="s">
        <v>560</v>
      </c>
      <c r="AQ1973" t="s">
        <v>560</v>
      </c>
      <c r="AR1973" t="s">
        <v>63</v>
      </c>
      <c r="AS1973" t="s">
        <v>63</v>
      </c>
      <c r="AT1973" t="s">
        <v>560</v>
      </c>
      <c r="AU1973" t="s">
        <v>560</v>
      </c>
      <c r="AV1973" t="s">
        <v>97</v>
      </c>
      <c r="AW1973" t="s">
        <v>97</v>
      </c>
      <c r="AX1973">
        <v>65</v>
      </c>
      <c r="AY1973">
        <v>35</v>
      </c>
      <c r="AZ1973" t="s">
        <v>230</v>
      </c>
      <c r="BA1973" t="s">
        <v>454</v>
      </c>
      <c r="BB1973" t="s">
        <v>147</v>
      </c>
      <c r="BC1973" t="s">
        <v>88</v>
      </c>
      <c r="BD1973" t="s">
        <v>146</v>
      </c>
      <c r="BE1973" t="s">
        <v>454</v>
      </c>
      <c r="BF1973">
        <v>1</v>
      </c>
      <c r="BG1973">
        <f>IF(Table1[[#This Row],[ft_score]]="0 - 0", 1, 0)</f>
        <v>0</v>
      </c>
      <c r="BH1973">
        <f t="shared" si="30"/>
        <v>1</v>
      </c>
    </row>
    <row r="1974" spans="1:60" hidden="1" x14ac:dyDescent="0.25">
      <c r="A1974" s="1">
        <v>5542</v>
      </c>
      <c r="B1974" t="s">
        <v>58</v>
      </c>
      <c r="C1974" t="s">
        <v>126</v>
      </c>
      <c r="D1974">
        <v>1</v>
      </c>
      <c r="E1974">
        <v>1</v>
      </c>
      <c r="F1974" t="s">
        <v>111</v>
      </c>
      <c r="G1974" t="s">
        <v>90</v>
      </c>
      <c r="H1974" t="s">
        <v>90</v>
      </c>
      <c r="I1974" t="s">
        <v>58</v>
      </c>
      <c r="J1974" t="s">
        <v>90</v>
      </c>
      <c r="K1974">
        <v>0</v>
      </c>
      <c r="L1974" t="s">
        <v>111</v>
      </c>
      <c r="M1974" t="s">
        <v>111</v>
      </c>
      <c r="N1974" t="s">
        <v>201</v>
      </c>
      <c r="O1974" t="s">
        <v>111</v>
      </c>
      <c r="P1974" t="s">
        <v>111</v>
      </c>
      <c r="Q1974" t="s">
        <v>111</v>
      </c>
      <c r="R1974" t="s">
        <v>111</v>
      </c>
      <c r="S1974" t="s">
        <v>111</v>
      </c>
      <c r="T1974">
        <v>61.22</v>
      </c>
      <c r="U1974" t="s">
        <v>6684</v>
      </c>
      <c r="V1974" t="s">
        <v>6685</v>
      </c>
      <c r="W1974" t="s">
        <v>6686</v>
      </c>
      <c r="X1974" t="s">
        <v>6564</v>
      </c>
      <c r="Y1974" t="s">
        <v>1695</v>
      </c>
      <c r="Z1974" t="s">
        <v>6664</v>
      </c>
      <c r="AA1974" t="s">
        <v>6665</v>
      </c>
      <c r="AB1974">
        <v>0</v>
      </c>
      <c r="AC1974">
        <v>0</v>
      </c>
      <c r="AD1974">
        <v>0</v>
      </c>
      <c r="AE1974">
        <v>0</v>
      </c>
      <c r="AF1974" t="s">
        <v>63</v>
      </c>
      <c r="AG1974" t="s">
        <v>63</v>
      </c>
      <c r="AH1974" t="s">
        <v>63</v>
      </c>
      <c r="AI1974" t="s">
        <v>63</v>
      </c>
      <c r="AJ1974" t="s">
        <v>63</v>
      </c>
      <c r="AK1974" t="s">
        <v>63</v>
      </c>
      <c r="AL1974" t="s">
        <v>63</v>
      </c>
      <c r="AM1974" t="s">
        <v>63</v>
      </c>
      <c r="AN1974">
        <v>-4</v>
      </c>
      <c r="AO1974">
        <v>12</v>
      </c>
      <c r="AP1974" t="s">
        <v>63</v>
      </c>
      <c r="AQ1974" t="s">
        <v>63</v>
      </c>
      <c r="AR1974" t="s">
        <v>63</v>
      </c>
      <c r="AS1974" t="s">
        <v>63</v>
      </c>
      <c r="AT1974" t="s">
        <v>63</v>
      </c>
      <c r="AU1974" t="s">
        <v>63</v>
      </c>
      <c r="AV1974" t="s">
        <v>63</v>
      </c>
      <c r="AW1974" t="s">
        <v>63</v>
      </c>
      <c r="AX1974">
        <v>0</v>
      </c>
      <c r="AY1974">
        <v>0</v>
      </c>
      <c r="AZ1974" t="s">
        <v>166</v>
      </c>
      <c r="BA1974" t="s">
        <v>166</v>
      </c>
      <c r="BB1974" t="s">
        <v>166</v>
      </c>
      <c r="BC1974" t="s">
        <v>166</v>
      </c>
      <c r="BD1974" t="s">
        <v>166</v>
      </c>
      <c r="BE1974" t="s">
        <v>166</v>
      </c>
      <c r="BF1974" t="s">
        <v>58</v>
      </c>
      <c r="BG1974">
        <f>IF(Table1[[#This Row],[ft_score]]="0 - 0", 1, 0)</f>
        <v>0</v>
      </c>
      <c r="BH1974">
        <f t="shared" si="30"/>
        <v>1</v>
      </c>
    </row>
    <row r="1975" spans="1:60" x14ac:dyDescent="0.25">
      <c r="A1975" s="1">
        <v>6292</v>
      </c>
      <c r="B1975" t="s">
        <v>58</v>
      </c>
      <c r="C1975" t="s">
        <v>59</v>
      </c>
      <c r="D1975">
        <v>1</v>
      </c>
      <c r="E1975">
        <v>1</v>
      </c>
      <c r="F1975" t="s">
        <v>111</v>
      </c>
      <c r="G1975" t="s">
        <v>90</v>
      </c>
      <c r="H1975" t="s">
        <v>90</v>
      </c>
      <c r="I1975" t="s">
        <v>58</v>
      </c>
      <c r="J1975" t="s">
        <v>90</v>
      </c>
      <c r="K1975">
        <v>0</v>
      </c>
      <c r="L1975" t="s">
        <v>201</v>
      </c>
      <c r="M1975" t="s">
        <v>111</v>
      </c>
      <c r="N1975" t="s">
        <v>201</v>
      </c>
      <c r="O1975" t="s">
        <v>201</v>
      </c>
      <c r="P1975" t="s">
        <v>201</v>
      </c>
      <c r="Q1975" t="s">
        <v>201</v>
      </c>
      <c r="R1975" t="s">
        <v>201</v>
      </c>
      <c r="S1975" t="s">
        <v>111</v>
      </c>
      <c r="T1975">
        <v>2526.96</v>
      </c>
      <c r="U1975" t="s">
        <v>2336</v>
      </c>
      <c r="V1975" t="s">
        <v>8063</v>
      </c>
      <c r="W1975" t="s">
        <v>8064</v>
      </c>
      <c r="X1975" t="s">
        <v>7795</v>
      </c>
      <c r="Y1975" t="s">
        <v>156</v>
      </c>
      <c r="Z1975" t="s">
        <v>2338</v>
      </c>
      <c r="AA1975" t="s">
        <v>2339</v>
      </c>
      <c r="AB1975">
        <v>5</v>
      </c>
      <c r="AC1975">
        <v>100</v>
      </c>
      <c r="AD1975">
        <v>80</v>
      </c>
      <c r="AE1975">
        <v>80</v>
      </c>
      <c r="AF1975" t="s">
        <v>97</v>
      </c>
      <c r="AG1975" t="s">
        <v>1575</v>
      </c>
      <c r="AH1975" t="s">
        <v>3430</v>
      </c>
      <c r="AI1975" t="s">
        <v>855</v>
      </c>
      <c r="AJ1975" t="s">
        <v>618</v>
      </c>
      <c r="AK1975" t="s">
        <v>1153</v>
      </c>
      <c r="AL1975" t="s">
        <v>644</v>
      </c>
      <c r="AM1975" t="s">
        <v>1911</v>
      </c>
      <c r="AN1975">
        <v>-13</v>
      </c>
      <c r="AO1975">
        <v>-2.5</v>
      </c>
      <c r="AP1975" t="s">
        <v>257</v>
      </c>
      <c r="AQ1975" t="s">
        <v>3023</v>
      </c>
      <c r="AR1975" t="s">
        <v>2219</v>
      </c>
      <c r="AS1975" t="s">
        <v>2219</v>
      </c>
      <c r="AT1975" t="s">
        <v>3023</v>
      </c>
      <c r="AU1975" t="s">
        <v>2219</v>
      </c>
      <c r="AV1975" t="s">
        <v>3238</v>
      </c>
      <c r="AW1975" t="s">
        <v>1575</v>
      </c>
      <c r="AX1975">
        <v>46.67</v>
      </c>
      <c r="AY1975">
        <v>53.34</v>
      </c>
      <c r="AZ1975" t="s">
        <v>87</v>
      </c>
      <c r="BA1975" t="s">
        <v>400</v>
      </c>
      <c r="BB1975" t="s">
        <v>829</v>
      </c>
      <c r="BC1975" t="s">
        <v>468</v>
      </c>
      <c r="BD1975" t="s">
        <v>84</v>
      </c>
      <c r="BE1975" t="s">
        <v>143</v>
      </c>
      <c r="BF1975">
        <v>1</v>
      </c>
      <c r="BG1975">
        <f>IF(Table1[[#This Row],[ft_score]]="0 - 0", 1, 0)</f>
        <v>0</v>
      </c>
      <c r="BH1975">
        <f t="shared" si="30"/>
        <v>1</v>
      </c>
    </row>
    <row r="1976" spans="1:60" x14ac:dyDescent="0.25">
      <c r="A1976" s="1">
        <v>5549</v>
      </c>
      <c r="B1976" t="s">
        <v>58</v>
      </c>
      <c r="C1976" t="s">
        <v>59</v>
      </c>
      <c r="D1976">
        <v>1</v>
      </c>
      <c r="E1976">
        <v>1</v>
      </c>
      <c r="F1976" t="s">
        <v>111</v>
      </c>
      <c r="G1976" t="s">
        <v>90</v>
      </c>
      <c r="H1976" t="s">
        <v>90</v>
      </c>
      <c r="I1976" t="s">
        <v>58</v>
      </c>
      <c r="J1976" t="s">
        <v>90</v>
      </c>
      <c r="K1976">
        <v>0</v>
      </c>
      <c r="L1976" t="s">
        <v>201</v>
      </c>
      <c r="M1976" t="s">
        <v>111</v>
      </c>
      <c r="N1976" t="s">
        <v>64</v>
      </c>
      <c r="O1976" t="s">
        <v>64</v>
      </c>
      <c r="P1976" t="s">
        <v>201</v>
      </c>
      <c r="Q1976" t="s">
        <v>111</v>
      </c>
      <c r="R1976" t="s">
        <v>111</v>
      </c>
      <c r="S1976" t="s">
        <v>111</v>
      </c>
      <c r="T1976">
        <v>1768.61</v>
      </c>
      <c r="U1976" t="s">
        <v>2003</v>
      </c>
      <c r="V1976" t="s">
        <v>1071</v>
      </c>
      <c r="W1976" t="s">
        <v>6696</v>
      </c>
      <c r="X1976" t="s">
        <v>6564</v>
      </c>
      <c r="Y1976" t="s">
        <v>174</v>
      </c>
      <c r="Z1976" t="s">
        <v>452</v>
      </c>
      <c r="AA1976" t="s">
        <v>453</v>
      </c>
      <c r="AB1976">
        <v>5</v>
      </c>
      <c r="AC1976">
        <v>70</v>
      </c>
      <c r="AD1976">
        <v>60</v>
      </c>
      <c r="AE1976">
        <v>30</v>
      </c>
      <c r="AF1976" t="s">
        <v>1575</v>
      </c>
      <c r="AG1976" t="s">
        <v>3238</v>
      </c>
      <c r="AH1976" t="s">
        <v>136</v>
      </c>
      <c r="AI1976" t="s">
        <v>1575</v>
      </c>
      <c r="AJ1976" t="s">
        <v>136</v>
      </c>
      <c r="AK1976" t="s">
        <v>1575</v>
      </c>
      <c r="AL1976" t="s">
        <v>4180</v>
      </c>
      <c r="AM1976" t="s">
        <v>1575</v>
      </c>
      <c r="AN1976">
        <v>8</v>
      </c>
      <c r="AO1976">
        <v>-5</v>
      </c>
      <c r="AP1976" t="s">
        <v>4372</v>
      </c>
      <c r="AQ1976" t="s">
        <v>1575</v>
      </c>
      <c r="AR1976" t="s">
        <v>2219</v>
      </c>
      <c r="AS1976" t="s">
        <v>2219</v>
      </c>
      <c r="AT1976" t="s">
        <v>3023</v>
      </c>
      <c r="AU1976" t="s">
        <v>3023</v>
      </c>
      <c r="AV1976" t="s">
        <v>1575</v>
      </c>
      <c r="AW1976" t="s">
        <v>2416</v>
      </c>
      <c r="AX1976">
        <v>53.34</v>
      </c>
      <c r="AY1976">
        <v>46.67</v>
      </c>
      <c r="AZ1976" t="s">
        <v>104</v>
      </c>
      <c r="BA1976" t="s">
        <v>888</v>
      </c>
      <c r="BB1976" t="s">
        <v>86</v>
      </c>
      <c r="BC1976" t="s">
        <v>197</v>
      </c>
      <c r="BD1976" t="s">
        <v>198</v>
      </c>
      <c r="BE1976" t="s">
        <v>199</v>
      </c>
      <c r="BF1976">
        <v>1</v>
      </c>
      <c r="BG1976">
        <f>IF(Table1[[#This Row],[ft_score]]="0 - 0", 1, 0)</f>
        <v>0</v>
      </c>
      <c r="BH1976">
        <f t="shared" si="30"/>
        <v>1</v>
      </c>
    </row>
    <row r="1977" spans="1:60" hidden="1" x14ac:dyDescent="0.25">
      <c r="A1977" s="1">
        <v>5578</v>
      </c>
      <c r="B1977" t="s">
        <v>5152</v>
      </c>
      <c r="C1977" t="s">
        <v>126</v>
      </c>
      <c r="D1977">
        <v>1</v>
      </c>
      <c r="E1977">
        <v>1</v>
      </c>
      <c r="F1977" t="s">
        <v>111</v>
      </c>
      <c r="G1977">
        <v>240</v>
      </c>
      <c r="H1977">
        <v>1.01</v>
      </c>
      <c r="I1977" t="s">
        <v>61</v>
      </c>
      <c r="J1977" t="s">
        <v>211</v>
      </c>
      <c r="K1977">
        <v>1.5</v>
      </c>
      <c r="L1977" t="s">
        <v>201</v>
      </c>
      <c r="M1977" t="s">
        <v>111</v>
      </c>
      <c r="N1977" t="s">
        <v>64</v>
      </c>
      <c r="O1977" t="s">
        <v>64</v>
      </c>
      <c r="P1977" t="s">
        <v>201</v>
      </c>
      <c r="Q1977" t="s">
        <v>111</v>
      </c>
      <c r="R1977" t="s">
        <v>111</v>
      </c>
      <c r="S1977" t="s">
        <v>111</v>
      </c>
      <c r="T1977">
        <v>44.68</v>
      </c>
      <c r="U1977" t="s">
        <v>5365</v>
      </c>
      <c r="V1977" t="s">
        <v>5375</v>
      </c>
      <c r="W1977" t="s">
        <v>6761</v>
      </c>
      <c r="X1977" t="s">
        <v>6746</v>
      </c>
      <c r="Y1977" t="s">
        <v>4976</v>
      </c>
      <c r="Z1977" t="s">
        <v>5367</v>
      </c>
      <c r="AA1977" t="s">
        <v>5368</v>
      </c>
      <c r="AB1977">
        <v>1</v>
      </c>
      <c r="AC1977">
        <v>50</v>
      </c>
      <c r="AD1977">
        <v>0</v>
      </c>
      <c r="AE1977">
        <v>0</v>
      </c>
      <c r="AF1977" t="s">
        <v>63</v>
      </c>
      <c r="AG1977" t="s">
        <v>63</v>
      </c>
      <c r="AH1977" t="s">
        <v>73</v>
      </c>
      <c r="AI1977" t="s">
        <v>63</v>
      </c>
      <c r="AJ1977" t="s">
        <v>63</v>
      </c>
      <c r="AK1977" t="s">
        <v>63</v>
      </c>
      <c r="AL1977" t="s">
        <v>97</v>
      </c>
      <c r="AM1977" t="s">
        <v>73</v>
      </c>
      <c r="AN1977">
        <v>9</v>
      </c>
      <c r="AO1977">
        <v>3.5</v>
      </c>
      <c r="AP1977" t="s">
        <v>2219</v>
      </c>
      <c r="AQ1977" t="s">
        <v>63</v>
      </c>
      <c r="AR1977" t="s">
        <v>560</v>
      </c>
      <c r="AS1977" t="s">
        <v>560</v>
      </c>
      <c r="AT1977" t="s">
        <v>63</v>
      </c>
      <c r="AU1977" t="s">
        <v>63</v>
      </c>
      <c r="AV1977" t="s">
        <v>63</v>
      </c>
      <c r="AW1977" t="s">
        <v>63</v>
      </c>
      <c r="AX1977">
        <v>25</v>
      </c>
      <c r="AY1977">
        <v>75</v>
      </c>
      <c r="AZ1977" t="s">
        <v>166</v>
      </c>
      <c r="BA1977" t="s">
        <v>166</v>
      </c>
      <c r="BB1977" t="s">
        <v>166</v>
      </c>
      <c r="BC1977" t="s">
        <v>166</v>
      </c>
      <c r="BD1977" t="s">
        <v>166</v>
      </c>
      <c r="BE1977" t="s">
        <v>166</v>
      </c>
      <c r="BF1977" t="s">
        <v>58</v>
      </c>
      <c r="BG1977">
        <f>IF(Table1[[#This Row],[ft_score]]="0 - 0", 1, 0)</f>
        <v>0</v>
      </c>
      <c r="BH1977">
        <f t="shared" si="30"/>
        <v>1</v>
      </c>
    </row>
    <row r="1978" spans="1:60" x14ac:dyDescent="0.25">
      <c r="A1978" s="1">
        <v>6298</v>
      </c>
      <c r="B1978" t="s">
        <v>58</v>
      </c>
      <c r="C1978" t="s">
        <v>126</v>
      </c>
      <c r="D1978">
        <v>1</v>
      </c>
      <c r="E1978">
        <v>1</v>
      </c>
      <c r="F1978" t="s">
        <v>111</v>
      </c>
      <c r="G1978" t="s">
        <v>90</v>
      </c>
      <c r="H1978" t="s">
        <v>90</v>
      </c>
      <c r="I1978" t="s">
        <v>58</v>
      </c>
      <c r="J1978" t="s">
        <v>90</v>
      </c>
      <c r="K1978">
        <v>0</v>
      </c>
      <c r="L1978" t="s">
        <v>64</v>
      </c>
      <c r="M1978" t="s">
        <v>111</v>
      </c>
      <c r="N1978" t="s">
        <v>64</v>
      </c>
      <c r="O1978" t="s">
        <v>64</v>
      </c>
      <c r="P1978" t="s">
        <v>64</v>
      </c>
      <c r="Q1978" t="s">
        <v>201</v>
      </c>
      <c r="R1978" t="s">
        <v>201</v>
      </c>
      <c r="S1978" t="s">
        <v>111</v>
      </c>
      <c r="T1978">
        <v>627.19000000000005</v>
      </c>
      <c r="U1978" t="s">
        <v>1794</v>
      </c>
      <c r="V1978" t="s">
        <v>3512</v>
      </c>
      <c r="W1978" t="s">
        <v>8076</v>
      </c>
      <c r="X1978" t="s">
        <v>7795</v>
      </c>
      <c r="Y1978" t="s">
        <v>1643</v>
      </c>
      <c r="Z1978" t="s">
        <v>1077</v>
      </c>
      <c r="AA1978" t="s">
        <v>1078</v>
      </c>
      <c r="AB1978">
        <v>21</v>
      </c>
      <c r="AC1978">
        <v>68.75</v>
      </c>
      <c r="AD1978">
        <v>43.75</v>
      </c>
      <c r="AE1978">
        <v>25</v>
      </c>
      <c r="AF1978" t="s">
        <v>72</v>
      </c>
      <c r="AG1978" t="s">
        <v>534</v>
      </c>
      <c r="AH1978" t="s">
        <v>6777</v>
      </c>
      <c r="AI1978" t="s">
        <v>2684</v>
      </c>
      <c r="AJ1978" t="s">
        <v>135</v>
      </c>
      <c r="AK1978" t="s">
        <v>3245</v>
      </c>
      <c r="AL1978" t="s">
        <v>2763</v>
      </c>
      <c r="AM1978" t="s">
        <v>8077</v>
      </c>
      <c r="AN1978">
        <v>6</v>
      </c>
      <c r="AO1978">
        <v>-7</v>
      </c>
      <c r="AP1978" t="s">
        <v>3438</v>
      </c>
      <c r="AQ1978" t="s">
        <v>141</v>
      </c>
      <c r="AR1978" t="s">
        <v>63</v>
      </c>
      <c r="AS1978" t="s">
        <v>141</v>
      </c>
      <c r="AT1978" t="s">
        <v>72</v>
      </c>
      <c r="AU1978" t="s">
        <v>159</v>
      </c>
      <c r="AV1978" t="s">
        <v>83</v>
      </c>
      <c r="AW1978" t="s">
        <v>83</v>
      </c>
      <c r="AX1978">
        <v>47.09</v>
      </c>
      <c r="AY1978">
        <v>52.91</v>
      </c>
      <c r="AZ1978" t="s">
        <v>858</v>
      </c>
      <c r="BA1978" t="s">
        <v>561</v>
      </c>
      <c r="BB1978" t="s">
        <v>285</v>
      </c>
      <c r="BC1978" t="s">
        <v>197</v>
      </c>
      <c r="BD1978" t="s">
        <v>455</v>
      </c>
      <c r="BE1978" t="s">
        <v>199</v>
      </c>
      <c r="BF1978">
        <v>1</v>
      </c>
      <c r="BG1978">
        <f>IF(Table1[[#This Row],[ft_score]]="0 - 0", 1, 0)</f>
        <v>0</v>
      </c>
      <c r="BH1978">
        <f t="shared" si="30"/>
        <v>1</v>
      </c>
    </row>
    <row r="1979" spans="1:60" x14ac:dyDescent="0.25">
      <c r="A1979" s="1">
        <v>6302</v>
      </c>
      <c r="B1979" t="s">
        <v>58</v>
      </c>
      <c r="C1979" t="s">
        <v>126</v>
      </c>
      <c r="D1979">
        <v>1</v>
      </c>
      <c r="E1979">
        <v>1</v>
      </c>
      <c r="F1979" t="s">
        <v>111</v>
      </c>
      <c r="G1979" t="s">
        <v>90</v>
      </c>
      <c r="H1979" t="s">
        <v>90</v>
      </c>
      <c r="I1979" t="s">
        <v>58</v>
      </c>
      <c r="J1979" t="s">
        <v>90</v>
      </c>
      <c r="K1979">
        <v>0</v>
      </c>
      <c r="L1979" t="s">
        <v>64</v>
      </c>
      <c r="M1979" t="s">
        <v>111</v>
      </c>
      <c r="N1979" t="s">
        <v>64</v>
      </c>
      <c r="O1979" t="s">
        <v>64</v>
      </c>
      <c r="P1979" t="s">
        <v>64</v>
      </c>
      <c r="Q1979" t="s">
        <v>201</v>
      </c>
      <c r="R1979" t="s">
        <v>111</v>
      </c>
      <c r="S1979" t="s">
        <v>111</v>
      </c>
      <c r="T1979">
        <v>649.74</v>
      </c>
      <c r="U1979" t="s">
        <v>8084</v>
      </c>
      <c r="V1979" t="s">
        <v>8085</v>
      </c>
      <c r="W1979" t="s">
        <v>8086</v>
      </c>
      <c r="X1979" t="s">
        <v>7795</v>
      </c>
      <c r="Y1979" t="s">
        <v>1677</v>
      </c>
      <c r="Z1979" t="s">
        <v>8087</v>
      </c>
      <c r="AA1979" t="s">
        <v>8088</v>
      </c>
      <c r="AB1979">
        <v>0</v>
      </c>
      <c r="AC1979">
        <v>0</v>
      </c>
      <c r="AD1979">
        <v>0</v>
      </c>
      <c r="AE1979">
        <v>0</v>
      </c>
      <c r="AF1979" t="s">
        <v>63</v>
      </c>
      <c r="AG1979" t="s">
        <v>63</v>
      </c>
      <c r="AH1979" t="s">
        <v>63</v>
      </c>
      <c r="AI1979" t="s">
        <v>63</v>
      </c>
      <c r="AJ1979" t="s">
        <v>63</v>
      </c>
      <c r="AK1979" t="s">
        <v>63</v>
      </c>
      <c r="AL1979" t="s">
        <v>63</v>
      </c>
      <c r="AM1979" t="s">
        <v>63</v>
      </c>
      <c r="AN1979">
        <v>24</v>
      </c>
      <c r="AO1979">
        <v>7</v>
      </c>
      <c r="AP1979" t="s">
        <v>63</v>
      </c>
      <c r="AQ1979" t="s">
        <v>63</v>
      </c>
      <c r="AR1979" t="s">
        <v>63</v>
      </c>
      <c r="AS1979" t="s">
        <v>63</v>
      </c>
      <c r="AT1979" t="s">
        <v>63</v>
      </c>
      <c r="AU1979" t="s">
        <v>63</v>
      </c>
      <c r="AV1979" t="s">
        <v>63</v>
      </c>
      <c r="AW1979" t="s">
        <v>63</v>
      </c>
      <c r="AX1979">
        <v>0</v>
      </c>
      <c r="AY1979">
        <v>0</v>
      </c>
      <c r="AZ1979" t="s">
        <v>694</v>
      </c>
      <c r="BA1979" t="s">
        <v>299</v>
      </c>
      <c r="BB1979" t="s">
        <v>299</v>
      </c>
      <c r="BC1979" t="s">
        <v>87</v>
      </c>
      <c r="BD1979" t="s">
        <v>231</v>
      </c>
      <c r="BE1979" t="s">
        <v>89</v>
      </c>
      <c r="BF1979">
        <v>1</v>
      </c>
      <c r="BG1979">
        <f>IF(Table1[[#This Row],[ft_score]]="0 - 0", 1, 0)</f>
        <v>0</v>
      </c>
      <c r="BH1979">
        <f t="shared" si="30"/>
        <v>1</v>
      </c>
    </row>
    <row r="1980" spans="1:60" x14ac:dyDescent="0.25">
      <c r="A1980" s="1">
        <v>5588</v>
      </c>
      <c r="B1980" t="s">
        <v>58</v>
      </c>
      <c r="C1980" t="s">
        <v>59</v>
      </c>
      <c r="D1980">
        <v>1</v>
      </c>
      <c r="E1980">
        <v>1</v>
      </c>
      <c r="F1980" t="s">
        <v>111</v>
      </c>
      <c r="G1980" t="s">
        <v>90</v>
      </c>
      <c r="H1980" t="s">
        <v>90</v>
      </c>
      <c r="I1980" t="s">
        <v>58</v>
      </c>
      <c r="J1980" t="s">
        <v>90</v>
      </c>
      <c r="K1980">
        <v>0</v>
      </c>
      <c r="L1980" t="s">
        <v>64</v>
      </c>
      <c r="M1980" t="s">
        <v>111</v>
      </c>
      <c r="N1980" t="s">
        <v>64</v>
      </c>
      <c r="O1980" t="s">
        <v>64</v>
      </c>
      <c r="P1980" t="s">
        <v>64</v>
      </c>
      <c r="Q1980" t="s">
        <v>64</v>
      </c>
      <c r="R1980" t="s">
        <v>201</v>
      </c>
      <c r="S1980" t="s">
        <v>111</v>
      </c>
      <c r="T1980">
        <v>0</v>
      </c>
      <c r="U1980" t="s">
        <v>889</v>
      </c>
      <c r="V1980" t="s">
        <v>1396</v>
      </c>
      <c r="W1980" t="s">
        <v>6785</v>
      </c>
      <c r="X1980" t="s">
        <v>6746</v>
      </c>
      <c r="Y1980" t="s">
        <v>833</v>
      </c>
      <c r="Z1980" t="s">
        <v>715</v>
      </c>
      <c r="AA1980" t="s">
        <v>716</v>
      </c>
      <c r="AB1980">
        <v>18</v>
      </c>
      <c r="AC1980">
        <v>68.75</v>
      </c>
      <c r="AD1980">
        <v>50</v>
      </c>
      <c r="AE1980">
        <v>37.5</v>
      </c>
      <c r="AF1980" t="s">
        <v>123</v>
      </c>
      <c r="AG1980" t="s">
        <v>159</v>
      </c>
      <c r="AH1980" t="s">
        <v>751</v>
      </c>
      <c r="AI1980" t="s">
        <v>1343</v>
      </c>
      <c r="AJ1980" t="s">
        <v>1703</v>
      </c>
      <c r="AK1980" t="s">
        <v>6786</v>
      </c>
      <c r="AL1980" t="s">
        <v>510</v>
      </c>
      <c r="AM1980" t="s">
        <v>1212</v>
      </c>
      <c r="AN1980">
        <v>14</v>
      </c>
      <c r="AO1980">
        <v>1</v>
      </c>
      <c r="AP1980" t="s">
        <v>6787</v>
      </c>
      <c r="AQ1980" t="s">
        <v>97</v>
      </c>
      <c r="AR1980" t="s">
        <v>97</v>
      </c>
      <c r="AS1980" t="s">
        <v>82</v>
      </c>
      <c r="AT1980" t="s">
        <v>97</v>
      </c>
      <c r="AU1980" t="s">
        <v>159</v>
      </c>
      <c r="AV1980" t="s">
        <v>73</v>
      </c>
      <c r="AW1980" t="s">
        <v>63</v>
      </c>
      <c r="AX1980">
        <v>41.17</v>
      </c>
      <c r="AY1980">
        <v>58.84</v>
      </c>
      <c r="AZ1980" t="s">
        <v>214</v>
      </c>
      <c r="BA1980" t="s">
        <v>472</v>
      </c>
      <c r="BB1980" t="s">
        <v>299</v>
      </c>
      <c r="BC1980" t="s">
        <v>197</v>
      </c>
      <c r="BD1980" t="s">
        <v>231</v>
      </c>
      <c r="BE1980" t="s">
        <v>199</v>
      </c>
      <c r="BF1980">
        <v>2</v>
      </c>
      <c r="BG1980">
        <f>IF(Table1[[#This Row],[ft_score]]="0 - 0", 1, 0)</f>
        <v>0</v>
      </c>
      <c r="BH1980">
        <f t="shared" si="30"/>
        <v>1</v>
      </c>
    </row>
    <row r="1981" spans="1:60" x14ac:dyDescent="0.25">
      <c r="A1981" s="1">
        <v>5597</v>
      </c>
      <c r="B1981" t="s">
        <v>58</v>
      </c>
      <c r="C1981" t="s">
        <v>110</v>
      </c>
      <c r="D1981">
        <v>1</v>
      </c>
      <c r="E1981">
        <v>1</v>
      </c>
      <c r="F1981" t="s">
        <v>111</v>
      </c>
      <c r="G1981" t="s">
        <v>90</v>
      </c>
      <c r="H1981" t="s">
        <v>90</v>
      </c>
      <c r="I1981" t="s">
        <v>58</v>
      </c>
      <c r="J1981" t="s">
        <v>90</v>
      </c>
      <c r="K1981">
        <v>0</v>
      </c>
      <c r="L1981" t="s">
        <v>111</v>
      </c>
      <c r="M1981" t="s">
        <v>111</v>
      </c>
      <c r="N1981" t="s">
        <v>60</v>
      </c>
      <c r="O1981" t="s">
        <v>60</v>
      </c>
      <c r="P1981" t="s">
        <v>111</v>
      </c>
      <c r="Q1981" t="s">
        <v>111</v>
      </c>
      <c r="R1981" t="s">
        <v>111</v>
      </c>
      <c r="S1981" t="s">
        <v>111</v>
      </c>
      <c r="T1981">
        <v>129.6</v>
      </c>
      <c r="U1981" t="s">
        <v>3100</v>
      </c>
      <c r="V1981" t="s">
        <v>6807</v>
      </c>
      <c r="W1981" t="s">
        <v>6808</v>
      </c>
      <c r="X1981" t="s">
        <v>6746</v>
      </c>
      <c r="Y1981" t="s">
        <v>833</v>
      </c>
      <c r="Z1981" t="s">
        <v>2553</v>
      </c>
      <c r="AA1981" t="s">
        <v>2554</v>
      </c>
      <c r="AB1981">
        <v>25</v>
      </c>
      <c r="AC1981">
        <v>81.25</v>
      </c>
      <c r="AD1981">
        <v>75</v>
      </c>
      <c r="AE1981">
        <v>37.5</v>
      </c>
      <c r="AF1981" t="s">
        <v>72</v>
      </c>
      <c r="AG1981" t="s">
        <v>72</v>
      </c>
      <c r="AH1981" t="s">
        <v>2911</v>
      </c>
      <c r="AI1981" t="s">
        <v>1994</v>
      </c>
      <c r="AJ1981" t="s">
        <v>4521</v>
      </c>
      <c r="AK1981" t="s">
        <v>1884</v>
      </c>
      <c r="AL1981" t="s">
        <v>788</v>
      </c>
      <c r="AM1981" t="s">
        <v>1929</v>
      </c>
      <c r="AN1981">
        <v>22</v>
      </c>
      <c r="AO1981">
        <v>3</v>
      </c>
      <c r="AP1981" t="s">
        <v>4320</v>
      </c>
      <c r="AQ1981" t="s">
        <v>97</v>
      </c>
      <c r="AR1981" t="s">
        <v>97</v>
      </c>
      <c r="AS1981" t="s">
        <v>141</v>
      </c>
      <c r="AT1981" t="s">
        <v>73</v>
      </c>
      <c r="AU1981" t="s">
        <v>534</v>
      </c>
      <c r="AV1981" t="s">
        <v>123</v>
      </c>
      <c r="AW1981" t="s">
        <v>72</v>
      </c>
      <c r="AX1981">
        <v>45.07</v>
      </c>
      <c r="AY1981">
        <v>54.94</v>
      </c>
      <c r="AZ1981" t="s">
        <v>147</v>
      </c>
      <c r="BA1981" t="s">
        <v>284</v>
      </c>
      <c r="BB1981" t="s">
        <v>268</v>
      </c>
      <c r="BC1981" t="s">
        <v>198</v>
      </c>
      <c r="BD1981" t="s">
        <v>197</v>
      </c>
      <c r="BE1981" t="s">
        <v>456</v>
      </c>
      <c r="BF1981">
        <v>2</v>
      </c>
      <c r="BG1981">
        <f>IF(Table1[[#This Row],[ft_score]]="0 - 0", 1, 0)</f>
        <v>0</v>
      </c>
      <c r="BH1981">
        <f t="shared" si="30"/>
        <v>1</v>
      </c>
    </row>
    <row r="1982" spans="1:60" x14ac:dyDescent="0.25">
      <c r="A1982" s="1">
        <v>5601</v>
      </c>
      <c r="B1982" t="s">
        <v>58</v>
      </c>
      <c r="C1982" t="s">
        <v>59</v>
      </c>
      <c r="D1982">
        <v>1</v>
      </c>
      <c r="E1982">
        <v>1</v>
      </c>
      <c r="F1982" t="s">
        <v>111</v>
      </c>
      <c r="G1982" t="s">
        <v>90</v>
      </c>
      <c r="H1982" t="s">
        <v>90</v>
      </c>
      <c r="I1982" t="s">
        <v>58</v>
      </c>
      <c r="J1982" t="s">
        <v>90</v>
      </c>
      <c r="K1982">
        <v>0</v>
      </c>
      <c r="L1982" t="s">
        <v>64</v>
      </c>
      <c r="M1982" t="s">
        <v>111</v>
      </c>
      <c r="N1982" t="s">
        <v>64</v>
      </c>
      <c r="O1982" t="s">
        <v>64</v>
      </c>
      <c r="P1982" t="s">
        <v>64</v>
      </c>
      <c r="Q1982" t="s">
        <v>64</v>
      </c>
      <c r="R1982" t="s">
        <v>201</v>
      </c>
      <c r="S1982" t="s">
        <v>111</v>
      </c>
      <c r="T1982">
        <v>23.64</v>
      </c>
      <c r="U1982" t="s">
        <v>870</v>
      </c>
      <c r="V1982" t="s">
        <v>1405</v>
      </c>
      <c r="W1982" t="s">
        <v>6818</v>
      </c>
      <c r="X1982" t="s">
        <v>6746</v>
      </c>
      <c r="Y1982" t="s">
        <v>833</v>
      </c>
      <c r="Z1982" t="s">
        <v>834</v>
      </c>
      <c r="AA1982" t="s">
        <v>835</v>
      </c>
      <c r="AB1982">
        <v>24</v>
      </c>
      <c r="AC1982">
        <v>68.75</v>
      </c>
      <c r="AD1982">
        <v>37.5</v>
      </c>
      <c r="AE1982">
        <v>31.25</v>
      </c>
      <c r="AF1982" t="s">
        <v>83</v>
      </c>
      <c r="AG1982" t="s">
        <v>73</v>
      </c>
      <c r="AH1982" t="s">
        <v>3814</v>
      </c>
      <c r="AI1982" t="s">
        <v>2416</v>
      </c>
      <c r="AJ1982" t="s">
        <v>5516</v>
      </c>
      <c r="AK1982" t="s">
        <v>2737</v>
      </c>
      <c r="AL1982" t="s">
        <v>3297</v>
      </c>
      <c r="AM1982" t="s">
        <v>3076</v>
      </c>
      <c r="AN1982">
        <v>12</v>
      </c>
      <c r="AO1982">
        <v>5</v>
      </c>
      <c r="AP1982" t="s">
        <v>4061</v>
      </c>
      <c r="AQ1982" t="s">
        <v>73</v>
      </c>
      <c r="AR1982" t="s">
        <v>141</v>
      </c>
      <c r="AS1982" t="s">
        <v>82</v>
      </c>
      <c r="AT1982" t="s">
        <v>82</v>
      </c>
      <c r="AU1982" t="s">
        <v>73</v>
      </c>
      <c r="AV1982" t="s">
        <v>63</v>
      </c>
      <c r="AW1982" t="s">
        <v>63</v>
      </c>
      <c r="AX1982">
        <v>42.73</v>
      </c>
      <c r="AY1982">
        <v>57.27</v>
      </c>
      <c r="AZ1982" t="s">
        <v>268</v>
      </c>
      <c r="BA1982" t="s">
        <v>422</v>
      </c>
      <c r="BB1982" t="s">
        <v>86</v>
      </c>
      <c r="BC1982" t="s">
        <v>198</v>
      </c>
      <c r="BD1982" t="s">
        <v>87</v>
      </c>
      <c r="BE1982" t="s">
        <v>456</v>
      </c>
      <c r="BF1982">
        <v>2</v>
      </c>
      <c r="BG1982">
        <f>IF(Table1[[#This Row],[ft_score]]="0 - 0", 1, 0)</f>
        <v>0</v>
      </c>
      <c r="BH1982">
        <f t="shared" si="30"/>
        <v>1</v>
      </c>
    </row>
    <row r="1983" spans="1:60" x14ac:dyDescent="0.25">
      <c r="A1983" s="1">
        <v>5611</v>
      </c>
      <c r="B1983" t="s">
        <v>58</v>
      </c>
      <c r="C1983" t="s">
        <v>167</v>
      </c>
      <c r="D1983">
        <v>1</v>
      </c>
      <c r="E1983">
        <v>1</v>
      </c>
      <c r="F1983" t="s">
        <v>111</v>
      </c>
      <c r="G1983" t="s">
        <v>90</v>
      </c>
      <c r="H1983" t="s">
        <v>90</v>
      </c>
      <c r="I1983" t="s">
        <v>58</v>
      </c>
      <c r="J1983" t="s">
        <v>90</v>
      </c>
      <c r="K1983">
        <v>0</v>
      </c>
      <c r="L1983" t="s">
        <v>111</v>
      </c>
      <c r="M1983" t="s">
        <v>111</v>
      </c>
      <c r="N1983" t="s">
        <v>201</v>
      </c>
      <c r="O1983" t="s">
        <v>111</v>
      </c>
      <c r="P1983" t="s">
        <v>111</v>
      </c>
      <c r="Q1983" t="s">
        <v>111</v>
      </c>
      <c r="R1983" t="s">
        <v>111</v>
      </c>
      <c r="S1983" t="s">
        <v>111</v>
      </c>
      <c r="T1983">
        <v>4</v>
      </c>
      <c r="U1983" t="s">
        <v>6840</v>
      </c>
      <c r="V1983" t="s">
        <v>6841</v>
      </c>
      <c r="W1983" t="s">
        <v>6842</v>
      </c>
      <c r="X1983" t="s">
        <v>6746</v>
      </c>
      <c r="Y1983" t="s">
        <v>932</v>
      </c>
      <c r="Z1983" t="s">
        <v>5548</v>
      </c>
      <c r="AA1983" t="s">
        <v>5549</v>
      </c>
      <c r="AB1983">
        <v>1</v>
      </c>
      <c r="AC1983">
        <v>100</v>
      </c>
      <c r="AD1983">
        <v>0</v>
      </c>
      <c r="AE1983">
        <v>0</v>
      </c>
      <c r="AF1983" t="s">
        <v>63</v>
      </c>
      <c r="AG1983" t="s">
        <v>97</v>
      </c>
      <c r="AH1983" t="s">
        <v>63</v>
      </c>
      <c r="AI1983" t="s">
        <v>97</v>
      </c>
      <c r="AJ1983" t="s">
        <v>97</v>
      </c>
      <c r="AK1983" t="s">
        <v>63</v>
      </c>
      <c r="AL1983" t="s">
        <v>63</v>
      </c>
      <c r="AM1983" t="s">
        <v>63</v>
      </c>
      <c r="AN1983">
        <v>-8</v>
      </c>
      <c r="AO1983">
        <v>-5</v>
      </c>
      <c r="AP1983" t="s">
        <v>2219</v>
      </c>
      <c r="AQ1983" t="s">
        <v>560</v>
      </c>
      <c r="AR1983" t="s">
        <v>63</v>
      </c>
      <c r="AS1983" t="s">
        <v>63</v>
      </c>
      <c r="AT1983" t="s">
        <v>560</v>
      </c>
      <c r="AU1983" t="s">
        <v>560</v>
      </c>
      <c r="AV1983" t="s">
        <v>63</v>
      </c>
      <c r="AW1983" t="s">
        <v>63</v>
      </c>
      <c r="AX1983">
        <v>100</v>
      </c>
      <c r="AY1983">
        <v>0</v>
      </c>
      <c r="AZ1983" t="s">
        <v>230</v>
      </c>
      <c r="BA1983" t="s">
        <v>147</v>
      </c>
      <c r="BB1983" t="s">
        <v>268</v>
      </c>
      <c r="BC1983" t="s">
        <v>231</v>
      </c>
      <c r="BD1983" t="s">
        <v>349</v>
      </c>
      <c r="BE1983" t="s">
        <v>298</v>
      </c>
      <c r="BF1983">
        <v>1</v>
      </c>
      <c r="BG1983">
        <f>IF(Table1[[#This Row],[ft_score]]="0 - 0", 1, 0)</f>
        <v>0</v>
      </c>
      <c r="BH1983">
        <f t="shared" si="30"/>
        <v>1</v>
      </c>
    </row>
    <row r="1984" spans="1:60" x14ac:dyDescent="0.25">
      <c r="A1984" s="1">
        <v>5694</v>
      </c>
      <c r="B1984" t="s">
        <v>5152</v>
      </c>
      <c r="C1984" t="s">
        <v>59</v>
      </c>
      <c r="D1984">
        <v>1</v>
      </c>
      <c r="E1984">
        <v>1</v>
      </c>
      <c r="F1984" t="s">
        <v>111</v>
      </c>
      <c r="G1984">
        <v>1.03</v>
      </c>
      <c r="H1984">
        <v>1.01</v>
      </c>
      <c r="I1984" t="s">
        <v>61</v>
      </c>
      <c r="J1984" t="s">
        <v>3052</v>
      </c>
      <c r="K1984">
        <v>1.5</v>
      </c>
      <c r="L1984" t="s">
        <v>201</v>
      </c>
      <c r="M1984" t="s">
        <v>111</v>
      </c>
      <c r="N1984">
        <v>0</v>
      </c>
      <c r="O1984">
        <v>0</v>
      </c>
      <c r="P1984" t="s">
        <v>201</v>
      </c>
      <c r="Q1984" t="s">
        <v>111</v>
      </c>
      <c r="R1984" t="s">
        <v>111</v>
      </c>
      <c r="S1984" t="s">
        <v>111</v>
      </c>
      <c r="T1984">
        <v>27645.59</v>
      </c>
      <c r="U1984" t="s">
        <v>5081</v>
      </c>
      <c r="V1984" t="s">
        <v>6991</v>
      </c>
      <c r="W1984" t="s">
        <v>6992</v>
      </c>
      <c r="X1984" t="s">
        <v>6746</v>
      </c>
      <c r="Y1984" t="s">
        <v>405</v>
      </c>
      <c r="Z1984" t="s">
        <v>4720</v>
      </c>
      <c r="AA1984" t="s">
        <v>4721</v>
      </c>
      <c r="AB1984">
        <v>2</v>
      </c>
      <c r="AC1984">
        <v>100</v>
      </c>
      <c r="AD1984">
        <v>100</v>
      </c>
      <c r="AE1984">
        <v>100</v>
      </c>
      <c r="AF1984" t="s">
        <v>97</v>
      </c>
      <c r="AG1984" t="s">
        <v>63</v>
      </c>
      <c r="AH1984" t="s">
        <v>2416</v>
      </c>
      <c r="AI1984" t="s">
        <v>855</v>
      </c>
      <c r="AJ1984" t="s">
        <v>644</v>
      </c>
      <c r="AK1984" t="s">
        <v>904</v>
      </c>
      <c r="AL1984" t="s">
        <v>2957</v>
      </c>
      <c r="AM1984" t="s">
        <v>4490</v>
      </c>
      <c r="AN1984">
        <v>13</v>
      </c>
      <c r="AO1984">
        <v>2.5</v>
      </c>
      <c r="AP1984" t="s">
        <v>560</v>
      </c>
      <c r="AQ1984" t="s">
        <v>97</v>
      </c>
      <c r="AR1984" t="s">
        <v>97</v>
      </c>
      <c r="AS1984" t="s">
        <v>97</v>
      </c>
      <c r="AT1984" t="s">
        <v>97</v>
      </c>
      <c r="AU1984" t="s">
        <v>141</v>
      </c>
      <c r="AV1984" t="s">
        <v>73</v>
      </c>
      <c r="AW1984" t="s">
        <v>73</v>
      </c>
      <c r="AX1984">
        <v>46.67</v>
      </c>
      <c r="AY1984">
        <v>53.34</v>
      </c>
      <c r="AZ1984" t="s">
        <v>124</v>
      </c>
      <c r="BA1984" t="s">
        <v>285</v>
      </c>
      <c r="BB1984" t="s">
        <v>86</v>
      </c>
      <c r="BC1984" t="s">
        <v>255</v>
      </c>
      <c r="BD1984" t="s">
        <v>423</v>
      </c>
      <c r="BE1984" t="s">
        <v>256</v>
      </c>
      <c r="BF1984">
        <v>1</v>
      </c>
      <c r="BG1984">
        <f>IF(Table1[[#This Row],[ft_score]]="0 - 0", 1, 0)</f>
        <v>0</v>
      </c>
      <c r="BH1984">
        <f t="shared" si="30"/>
        <v>1</v>
      </c>
    </row>
    <row r="1985" spans="1:60" x14ac:dyDescent="0.25">
      <c r="A1985" s="1">
        <v>5760</v>
      </c>
      <c r="B1985" t="s">
        <v>58</v>
      </c>
      <c r="C1985" t="s">
        <v>167</v>
      </c>
      <c r="D1985">
        <v>1</v>
      </c>
      <c r="E1985">
        <v>1</v>
      </c>
      <c r="F1985" t="s">
        <v>111</v>
      </c>
      <c r="G1985" t="s">
        <v>90</v>
      </c>
      <c r="H1985" t="s">
        <v>90</v>
      </c>
      <c r="I1985" t="s">
        <v>58</v>
      </c>
      <c r="J1985" t="s">
        <v>58</v>
      </c>
      <c r="K1985">
        <v>0</v>
      </c>
      <c r="L1985" t="s">
        <v>64</v>
      </c>
      <c r="M1985" t="s">
        <v>111</v>
      </c>
      <c r="N1985" t="s">
        <v>64</v>
      </c>
      <c r="O1985" t="s">
        <v>64</v>
      </c>
      <c r="P1985" t="s">
        <v>64</v>
      </c>
      <c r="Q1985" t="s">
        <v>64</v>
      </c>
      <c r="R1985" t="s">
        <v>201</v>
      </c>
      <c r="S1985" t="s">
        <v>111</v>
      </c>
      <c r="T1985">
        <v>567.15</v>
      </c>
      <c r="U1985" t="s">
        <v>2368</v>
      </c>
      <c r="V1985" t="s">
        <v>2706</v>
      </c>
      <c r="W1985" t="s">
        <v>7103</v>
      </c>
      <c r="X1985" t="s">
        <v>6746</v>
      </c>
      <c r="Y1985" t="s">
        <v>1132</v>
      </c>
      <c r="Z1985" t="s">
        <v>2312</v>
      </c>
      <c r="AA1985" t="s">
        <v>2313</v>
      </c>
      <c r="AB1985">
        <v>3</v>
      </c>
      <c r="AC1985">
        <v>100</v>
      </c>
      <c r="AD1985">
        <v>62.5</v>
      </c>
      <c r="AE1985">
        <v>33.340000000000003</v>
      </c>
      <c r="AF1985" t="s">
        <v>2364</v>
      </c>
      <c r="AG1985" t="s">
        <v>72</v>
      </c>
      <c r="AH1985" t="s">
        <v>3003</v>
      </c>
      <c r="AI1985" t="s">
        <v>855</v>
      </c>
      <c r="AJ1985" t="s">
        <v>550</v>
      </c>
      <c r="AK1985" t="s">
        <v>1432</v>
      </c>
      <c r="AL1985" t="s">
        <v>7104</v>
      </c>
      <c r="AM1985" t="s">
        <v>855</v>
      </c>
      <c r="AN1985">
        <v>0</v>
      </c>
      <c r="AO1985">
        <v>3</v>
      </c>
      <c r="AP1985" t="s">
        <v>3427</v>
      </c>
      <c r="AQ1985" t="s">
        <v>1949</v>
      </c>
      <c r="AR1985" t="s">
        <v>2471</v>
      </c>
      <c r="AS1985" t="s">
        <v>97</v>
      </c>
      <c r="AT1985" t="s">
        <v>97</v>
      </c>
      <c r="AU1985" t="s">
        <v>5920</v>
      </c>
      <c r="AV1985" t="s">
        <v>136</v>
      </c>
      <c r="AW1985" t="s">
        <v>63</v>
      </c>
      <c r="AX1985">
        <v>38.89</v>
      </c>
      <c r="AY1985">
        <v>61.12</v>
      </c>
      <c r="AZ1985" t="s">
        <v>195</v>
      </c>
      <c r="BA1985" t="s">
        <v>196</v>
      </c>
      <c r="BB1985" t="s">
        <v>144</v>
      </c>
      <c r="BC1985" t="s">
        <v>231</v>
      </c>
      <c r="BD1985" t="s">
        <v>385</v>
      </c>
      <c r="BE1985" t="s">
        <v>298</v>
      </c>
      <c r="BF1985">
        <v>1</v>
      </c>
      <c r="BG1985">
        <f>IF(Table1[[#This Row],[ft_score]]="0 - 0", 1, 0)</f>
        <v>0</v>
      </c>
      <c r="BH1985">
        <f t="shared" si="30"/>
        <v>1</v>
      </c>
    </row>
    <row r="1986" spans="1:60" hidden="1" x14ac:dyDescent="0.25">
      <c r="A1986" s="1">
        <v>5773</v>
      </c>
      <c r="B1986" t="s">
        <v>58</v>
      </c>
      <c r="C1986" t="s">
        <v>167</v>
      </c>
      <c r="D1986">
        <v>1</v>
      </c>
      <c r="E1986">
        <v>1</v>
      </c>
      <c r="F1986" t="s">
        <v>111</v>
      </c>
      <c r="G1986" t="s">
        <v>90</v>
      </c>
      <c r="H1986" t="s">
        <v>90</v>
      </c>
      <c r="I1986" t="s">
        <v>58</v>
      </c>
      <c r="J1986" t="s">
        <v>58</v>
      </c>
      <c r="K1986">
        <v>0</v>
      </c>
      <c r="L1986" t="s">
        <v>60</v>
      </c>
      <c r="M1986" t="s">
        <v>111</v>
      </c>
      <c r="N1986" t="s">
        <v>64</v>
      </c>
      <c r="O1986" t="s">
        <v>60</v>
      </c>
      <c r="P1986" t="s">
        <v>60</v>
      </c>
      <c r="Q1986" t="s">
        <v>111</v>
      </c>
      <c r="R1986" t="s">
        <v>111</v>
      </c>
      <c r="S1986" t="s">
        <v>111</v>
      </c>
      <c r="T1986">
        <v>1580.84</v>
      </c>
      <c r="U1986" t="s">
        <v>1861</v>
      </c>
      <c r="V1986" t="s">
        <v>2078</v>
      </c>
      <c r="W1986" t="s">
        <v>7127</v>
      </c>
      <c r="X1986" t="s">
        <v>6746</v>
      </c>
      <c r="Y1986" t="s">
        <v>548</v>
      </c>
      <c r="Z1986" t="s">
        <v>205</v>
      </c>
      <c r="AA1986" t="s">
        <v>206</v>
      </c>
      <c r="AB1986">
        <v>21</v>
      </c>
      <c r="AC1986">
        <v>68.75</v>
      </c>
      <c r="AD1986">
        <v>31.25</v>
      </c>
      <c r="AE1986">
        <v>6.25</v>
      </c>
      <c r="AF1986" t="s">
        <v>83</v>
      </c>
      <c r="AG1986" t="s">
        <v>159</v>
      </c>
      <c r="AH1986" t="s">
        <v>768</v>
      </c>
      <c r="AI1986" t="s">
        <v>2277</v>
      </c>
      <c r="AJ1986" t="s">
        <v>2188</v>
      </c>
      <c r="AK1986" t="s">
        <v>987</v>
      </c>
      <c r="AL1986" t="s">
        <v>512</v>
      </c>
      <c r="AM1986" t="s">
        <v>6318</v>
      </c>
      <c r="AN1986">
        <v>-27</v>
      </c>
      <c r="AO1986">
        <v>4.5</v>
      </c>
      <c r="AP1986" t="s">
        <v>1653</v>
      </c>
      <c r="AQ1986" t="s">
        <v>82</v>
      </c>
      <c r="AR1986" t="s">
        <v>97</v>
      </c>
      <c r="AS1986" t="s">
        <v>73</v>
      </c>
      <c r="AT1986" t="s">
        <v>97</v>
      </c>
      <c r="AU1986" t="s">
        <v>73</v>
      </c>
      <c r="AV1986" t="s">
        <v>72</v>
      </c>
      <c r="AW1986" t="s">
        <v>83</v>
      </c>
      <c r="AX1986">
        <v>46.49</v>
      </c>
      <c r="AY1986">
        <v>53.52</v>
      </c>
      <c r="AZ1986" t="s">
        <v>166</v>
      </c>
      <c r="BA1986" t="s">
        <v>166</v>
      </c>
      <c r="BB1986" t="s">
        <v>166</v>
      </c>
      <c r="BC1986" t="s">
        <v>166</v>
      </c>
      <c r="BD1986" t="s">
        <v>166</v>
      </c>
      <c r="BE1986" t="s">
        <v>166</v>
      </c>
      <c r="BF1986" t="s">
        <v>58</v>
      </c>
      <c r="BG1986">
        <f>IF(Table1[[#This Row],[ft_score]]="0 - 0", 1, 0)</f>
        <v>0</v>
      </c>
      <c r="BH1986">
        <f t="shared" ref="BH1986:BH2049" si="31">IF(D1986=E1986, 1, 0)</f>
        <v>1</v>
      </c>
    </row>
    <row r="1987" spans="1:60" x14ac:dyDescent="0.25">
      <c r="A1987" s="1">
        <v>6321</v>
      </c>
      <c r="B1987" t="s">
        <v>58</v>
      </c>
      <c r="C1987" t="s">
        <v>167</v>
      </c>
      <c r="D1987">
        <v>1</v>
      </c>
      <c r="E1987">
        <v>1</v>
      </c>
      <c r="F1987" t="s">
        <v>111</v>
      </c>
      <c r="G1987" t="s">
        <v>90</v>
      </c>
      <c r="H1987" t="s">
        <v>90</v>
      </c>
      <c r="I1987" t="s">
        <v>58</v>
      </c>
      <c r="J1987" t="s">
        <v>90</v>
      </c>
      <c r="K1987">
        <v>0</v>
      </c>
      <c r="L1987" t="s">
        <v>60</v>
      </c>
      <c r="M1987" t="s">
        <v>111</v>
      </c>
      <c r="N1987" t="s">
        <v>64</v>
      </c>
      <c r="O1987" t="s">
        <v>60</v>
      </c>
      <c r="P1987" t="s">
        <v>60</v>
      </c>
      <c r="Q1987" t="s">
        <v>60</v>
      </c>
      <c r="R1987" t="s">
        <v>60</v>
      </c>
      <c r="S1987" t="s">
        <v>111</v>
      </c>
      <c r="T1987">
        <v>556.70000000000005</v>
      </c>
      <c r="U1987" t="s">
        <v>2347</v>
      </c>
      <c r="V1987" t="s">
        <v>3468</v>
      </c>
      <c r="W1987" t="s">
        <v>8120</v>
      </c>
      <c r="X1987" t="s">
        <v>7795</v>
      </c>
      <c r="Y1987" t="s">
        <v>1132</v>
      </c>
      <c r="Z1987" t="s">
        <v>2349</v>
      </c>
      <c r="AA1987" t="s">
        <v>2350</v>
      </c>
      <c r="AB1987">
        <v>5</v>
      </c>
      <c r="AC1987">
        <v>60</v>
      </c>
      <c r="AD1987">
        <v>40</v>
      </c>
      <c r="AE1987">
        <v>20</v>
      </c>
      <c r="AF1987" t="s">
        <v>63</v>
      </c>
      <c r="AG1987" t="s">
        <v>97</v>
      </c>
      <c r="AH1987" t="s">
        <v>2106</v>
      </c>
      <c r="AI1987" t="s">
        <v>1995</v>
      </c>
      <c r="AJ1987" t="s">
        <v>3509</v>
      </c>
      <c r="AK1987" t="s">
        <v>1025</v>
      </c>
      <c r="AL1987" t="s">
        <v>63</v>
      </c>
      <c r="AM1987" t="s">
        <v>8121</v>
      </c>
      <c r="AN1987">
        <v>-5</v>
      </c>
      <c r="AO1987">
        <v>-5.5</v>
      </c>
      <c r="AP1987" t="s">
        <v>5386</v>
      </c>
      <c r="AQ1987" t="s">
        <v>1858</v>
      </c>
      <c r="AR1987" t="s">
        <v>63</v>
      </c>
      <c r="AS1987" t="s">
        <v>2219</v>
      </c>
      <c r="AT1987" t="s">
        <v>1575</v>
      </c>
      <c r="AU1987" t="s">
        <v>3023</v>
      </c>
      <c r="AV1987" t="s">
        <v>2416</v>
      </c>
      <c r="AW1987" t="s">
        <v>63</v>
      </c>
      <c r="AX1987">
        <v>52.2</v>
      </c>
      <c r="AY1987">
        <v>47.8</v>
      </c>
      <c r="AZ1987" t="s">
        <v>349</v>
      </c>
      <c r="BA1987" t="s">
        <v>456</v>
      </c>
      <c r="BB1987" t="s">
        <v>268</v>
      </c>
      <c r="BC1987" t="s">
        <v>87</v>
      </c>
      <c r="BD1987" t="s">
        <v>198</v>
      </c>
      <c r="BE1987" t="s">
        <v>849</v>
      </c>
      <c r="BF1987">
        <v>1</v>
      </c>
      <c r="BG1987">
        <f>IF(Table1[[#This Row],[ft_score]]="0 - 0", 1, 0)</f>
        <v>0</v>
      </c>
      <c r="BH1987">
        <f t="shared" si="31"/>
        <v>1</v>
      </c>
    </row>
    <row r="1988" spans="1:60" x14ac:dyDescent="0.25">
      <c r="A1988" s="1">
        <v>5776</v>
      </c>
      <c r="B1988" t="s">
        <v>58</v>
      </c>
      <c r="C1988" t="s">
        <v>59</v>
      </c>
      <c r="D1988">
        <v>1</v>
      </c>
      <c r="E1988">
        <v>1</v>
      </c>
      <c r="F1988" t="s">
        <v>111</v>
      </c>
      <c r="G1988" t="s">
        <v>90</v>
      </c>
      <c r="H1988" t="s">
        <v>90</v>
      </c>
      <c r="I1988" t="s">
        <v>58</v>
      </c>
      <c r="J1988" t="s">
        <v>58</v>
      </c>
      <c r="K1988">
        <v>0</v>
      </c>
      <c r="L1988" t="s">
        <v>64</v>
      </c>
      <c r="M1988" t="s">
        <v>111</v>
      </c>
      <c r="N1988" t="s">
        <v>64</v>
      </c>
      <c r="O1988" t="s">
        <v>64</v>
      </c>
      <c r="P1988" t="s">
        <v>64</v>
      </c>
      <c r="Q1988" t="s">
        <v>111</v>
      </c>
      <c r="R1988" t="s">
        <v>111</v>
      </c>
      <c r="S1988" t="s">
        <v>111</v>
      </c>
      <c r="T1988">
        <v>36346.730000000003</v>
      </c>
      <c r="U1988" t="s">
        <v>7131</v>
      </c>
      <c r="V1988" t="s">
        <v>7132</v>
      </c>
      <c r="W1988" t="s">
        <v>7133</v>
      </c>
      <c r="X1988" t="s">
        <v>6746</v>
      </c>
      <c r="Y1988" t="s">
        <v>1252</v>
      </c>
      <c r="Z1988" t="s">
        <v>6636</v>
      </c>
      <c r="AA1988" t="s">
        <v>6637</v>
      </c>
      <c r="AB1988">
        <v>0</v>
      </c>
      <c r="AC1988">
        <v>0</v>
      </c>
      <c r="AD1988">
        <v>0</v>
      </c>
      <c r="AE1988">
        <v>0</v>
      </c>
      <c r="AF1988" t="s">
        <v>63</v>
      </c>
      <c r="AG1988" t="s">
        <v>63</v>
      </c>
      <c r="AH1988" t="s">
        <v>63</v>
      </c>
      <c r="AI1988" t="s">
        <v>63</v>
      </c>
      <c r="AJ1988" t="s">
        <v>63</v>
      </c>
      <c r="AK1988" t="s">
        <v>63</v>
      </c>
      <c r="AL1988" t="s">
        <v>63</v>
      </c>
      <c r="AM1988" t="s">
        <v>63</v>
      </c>
      <c r="AN1988">
        <v>4</v>
      </c>
      <c r="AO1988">
        <v>15</v>
      </c>
      <c r="AP1988" t="s">
        <v>63</v>
      </c>
      <c r="AQ1988" t="s">
        <v>63</v>
      </c>
      <c r="AR1988" t="s">
        <v>63</v>
      </c>
      <c r="AS1988" t="s">
        <v>63</v>
      </c>
      <c r="AT1988" t="s">
        <v>63</v>
      </c>
      <c r="AU1988" t="s">
        <v>63</v>
      </c>
      <c r="AV1988" t="s">
        <v>63</v>
      </c>
      <c r="AW1988" t="s">
        <v>63</v>
      </c>
      <c r="AX1988">
        <v>0</v>
      </c>
      <c r="AY1988">
        <v>0</v>
      </c>
      <c r="AZ1988" t="s">
        <v>858</v>
      </c>
      <c r="BA1988" t="s">
        <v>214</v>
      </c>
      <c r="BB1988" t="s">
        <v>285</v>
      </c>
      <c r="BC1988" t="s">
        <v>385</v>
      </c>
      <c r="BD1988" t="s">
        <v>231</v>
      </c>
      <c r="BE1988" t="s">
        <v>386</v>
      </c>
      <c r="BF1988">
        <v>1</v>
      </c>
      <c r="BG1988">
        <f>IF(Table1[[#This Row],[ft_score]]="0 - 0", 1, 0)</f>
        <v>0</v>
      </c>
      <c r="BH1988">
        <f t="shared" si="31"/>
        <v>1</v>
      </c>
    </row>
    <row r="1989" spans="1:60" x14ac:dyDescent="0.25">
      <c r="A1989" s="1">
        <v>5780</v>
      </c>
      <c r="B1989" t="s">
        <v>58</v>
      </c>
      <c r="C1989" t="s">
        <v>110</v>
      </c>
      <c r="D1989">
        <v>1</v>
      </c>
      <c r="E1989">
        <v>1</v>
      </c>
      <c r="F1989" t="s">
        <v>111</v>
      </c>
      <c r="G1989" t="s">
        <v>90</v>
      </c>
      <c r="H1989" t="s">
        <v>90</v>
      </c>
      <c r="I1989" t="s">
        <v>58</v>
      </c>
      <c r="J1989" t="s">
        <v>58</v>
      </c>
      <c r="K1989">
        <v>0</v>
      </c>
      <c r="L1989" t="s">
        <v>201</v>
      </c>
      <c r="M1989" t="s">
        <v>111</v>
      </c>
      <c r="N1989" t="s">
        <v>64</v>
      </c>
      <c r="O1989" t="s">
        <v>201</v>
      </c>
      <c r="P1989" t="s">
        <v>201</v>
      </c>
      <c r="Q1989" t="s">
        <v>111</v>
      </c>
      <c r="R1989" t="s">
        <v>111</v>
      </c>
      <c r="S1989" t="s">
        <v>111</v>
      </c>
      <c r="T1989">
        <v>6.41</v>
      </c>
      <c r="U1989" t="s">
        <v>5477</v>
      </c>
      <c r="V1989" t="s">
        <v>7140</v>
      </c>
      <c r="W1989" t="s">
        <v>7141</v>
      </c>
      <c r="X1989" t="s">
        <v>6746</v>
      </c>
      <c r="Y1989" t="s">
        <v>1695</v>
      </c>
      <c r="Z1989" t="s">
        <v>5461</v>
      </c>
      <c r="AA1989" t="s">
        <v>5462</v>
      </c>
      <c r="AB1989">
        <v>1</v>
      </c>
      <c r="AC1989">
        <v>100</v>
      </c>
      <c r="AD1989">
        <v>50</v>
      </c>
      <c r="AE1989">
        <v>0</v>
      </c>
      <c r="AF1989" t="s">
        <v>63</v>
      </c>
      <c r="AG1989" t="s">
        <v>97</v>
      </c>
      <c r="AH1989" t="s">
        <v>63</v>
      </c>
      <c r="AI1989" t="s">
        <v>63</v>
      </c>
      <c r="AJ1989" t="s">
        <v>63</v>
      </c>
      <c r="AK1989" t="s">
        <v>73</v>
      </c>
      <c r="AL1989" t="s">
        <v>1857</v>
      </c>
      <c r="AM1989" t="s">
        <v>2364</v>
      </c>
      <c r="AN1989">
        <v>7</v>
      </c>
      <c r="AO1989">
        <v>-8.5</v>
      </c>
      <c r="AP1989" t="s">
        <v>559</v>
      </c>
      <c r="AQ1989" t="s">
        <v>63</v>
      </c>
      <c r="AR1989" t="s">
        <v>560</v>
      </c>
      <c r="AS1989" t="s">
        <v>560</v>
      </c>
      <c r="AT1989" t="s">
        <v>63</v>
      </c>
      <c r="AU1989" t="s">
        <v>63</v>
      </c>
      <c r="AV1989" t="s">
        <v>63</v>
      </c>
      <c r="AW1989" t="s">
        <v>63</v>
      </c>
      <c r="AX1989">
        <v>0</v>
      </c>
      <c r="AY1989">
        <v>100</v>
      </c>
      <c r="AZ1989" t="s">
        <v>230</v>
      </c>
      <c r="BA1989" t="s">
        <v>454</v>
      </c>
      <c r="BB1989" t="s">
        <v>268</v>
      </c>
      <c r="BC1989" t="s">
        <v>231</v>
      </c>
      <c r="BD1989" t="s">
        <v>87</v>
      </c>
      <c r="BE1989" t="s">
        <v>105</v>
      </c>
      <c r="BF1989">
        <v>1</v>
      </c>
      <c r="BG1989">
        <f>IF(Table1[[#This Row],[ft_score]]="0 - 0", 1, 0)</f>
        <v>0</v>
      </c>
      <c r="BH1989">
        <f t="shared" si="31"/>
        <v>1</v>
      </c>
    </row>
    <row r="1990" spans="1:60" x14ac:dyDescent="0.25">
      <c r="A1990" s="1">
        <v>5815</v>
      </c>
      <c r="B1990" t="s">
        <v>58</v>
      </c>
      <c r="C1990" t="s">
        <v>3533</v>
      </c>
      <c r="D1990">
        <v>1</v>
      </c>
      <c r="E1990">
        <v>1</v>
      </c>
      <c r="F1990" t="s">
        <v>111</v>
      </c>
      <c r="G1990" t="s">
        <v>90</v>
      </c>
      <c r="H1990" t="s">
        <v>90</v>
      </c>
      <c r="I1990" t="s">
        <v>58</v>
      </c>
      <c r="J1990" t="s">
        <v>58</v>
      </c>
      <c r="K1990">
        <v>0</v>
      </c>
      <c r="L1990" t="s">
        <v>111</v>
      </c>
      <c r="M1990" t="s">
        <v>111</v>
      </c>
      <c r="N1990" t="s">
        <v>64</v>
      </c>
      <c r="O1990" t="s">
        <v>201</v>
      </c>
      <c r="P1990" t="s">
        <v>111</v>
      </c>
      <c r="Q1990" t="s">
        <v>111</v>
      </c>
      <c r="R1990" t="s">
        <v>111</v>
      </c>
      <c r="S1990" t="s">
        <v>111</v>
      </c>
      <c r="T1990">
        <v>19101.09</v>
      </c>
      <c r="U1990" t="s">
        <v>2174</v>
      </c>
      <c r="V1990" t="s">
        <v>2149</v>
      </c>
      <c r="W1990" t="s">
        <v>7212</v>
      </c>
      <c r="X1990" t="s">
        <v>6746</v>
      </c>
      <c r="Y1990" t="s">
        <v>640</v>
      </c>
      <c r="Z1990" t="s">
        <v>393</v>
      </c>
      <c r="AA1990" t="s">
        <v>394</v>
      </c>
      <c r="AB1990">
        <v>26</v>
      </c>
      <c r="AC1990">
        <v>81.25</v>
      </c>
      <c r="AD1990">
        <v>50</v>
      </c>
      <c r="AE1990">
        <v>25</v>
      </c>
      <c r="AF1990" t="s">
        <v>72</v>
      </c>
      <c r="AG1990" t="s">
        <v>72</v>
      </c>
      <c r="AH1990" t="s">
        <v>1280</v>
      </c>
      <c r="AI1990" t="s">
        <v>1652</v>
      </c>
      <c r="AJ1990" t="s">
        <v>1282</v>
      </c>
      <c r="AK1990" t="s">
        <v>1620</v>
      </c>
      <c r="AL1990" t="s">
        <v>7213</v>
      </c>
      <c r="AM1990" t="s">
        <v>1568</v>
      </c>
      <c r="AN1990">
        <v>-3</v>
      </c>
      <c r="AO1990">
        <v>26.5</v>
      </c>
      <c r="AP1990" t="s">
        <v>141</v>
      </c>
      <c r="AQ1990" t="s">
        <v>82</v>
      </c>
      <c r="AR1990" t="s">
        <v>81</v>
      </c>
      <c r="AS1990" t="s">
        <v>63</v>
      </c>
      <c r="AT1990" t="s">
        <v>335</v>
      </c>
      <c r="AU1990" t="s">
        <v>73</v>
      </c>
      <c r="AV1990" t="s">
        <v>72</v>
      </c>
      <c r="AW1990" t="s">
        <v>63</v>
      </c>
      <c r="AX1990">
        <v>46.49</v>
      </c>
      <c r="AY1990">
        <v>53.51</v>
      </c>
      <c r="AZ1990" t="s">
        <v>363</v>
      </c>
      <c r="BA1990" t="s">
        <v>311</v>
      </c>
      <c r="BB1990" t="s">
        <v>311</v>
      </c>
      <c r="BC1990" t="s">
        <v>231</v>
      </c>
      <c r="BD1990" t="s">
        <v>87</v>
      </c>
      <c r="BE1990" t="s">
        <v>105</v>
      </c>
      <c r="BF1990">
        <v>1</v>
      </c>
      <c r="BG1990">
        <f>IF(Table1[[#This Row],[ft_score]]="0 - 0", 1, 0)</f>
        <v>0</v>
      </c>
      <c r="BH1990">
        <f t="shared" si="31"/>
        <v>1</v>
      </c>
    </row>
    <row r="1991" spans="1:60" x14ac:dyDescent="0.25">
      <c r="A1991" s="1">
        <v>5826</v>
      </c>
      <c r="B1991" t="s">
        <v>58</v>
      </c>
      <c r="C1991" t="s">
        <v>59</v>
      </c>
      <c r="D1991">
        <v>1</v>
      </c>
      <c r="E1991">
        <v>1</v>
      </c>
      <c r="F1991" t="s">
        <v>111</v>
      </c>
      <c r="G1991" t="s">
        <v>90</v>
      </c>
      <c r="H1991" t="s">
        <v>90</v>
      </c>
      <c r="I1991" t="s">
        <v>58</v>
      </c>
      <c r="J1991" t="s">
        <v>90</v>
      </c>
      <c r="K1991">
        <v>0</v>
      </c>
      <c r="L1991" t="s">
        <v>111</v>
      </c>
      <c r="M1991" t="s">
        <v>111</v>
      </c>
      <c r="N1991" t="s">
        <v>60</v>
      </c>
      <c r="O1991" t="s">
        <v>111</v>
      </c>
      <c r="P1991" t="s">
        <v>111</v>
      </c>
      <c r="Q1991" t="s">
        <v>111</v>
      </c>
      <c r="R1991" t="s">
        <v>111</v>
      </c>
      <c r="S1991" t="s">
        <v>111</v>
      </c>
      <c r="T1991">
        <v>4465.3999999999996</v>
      </c>
      <c r="U1991" t="s">
        <v>5519</v>
      </c>
      <c r="V1991" t="s">
        <v>5641</v>
      </c>
      <c r="W1991" t="s">
        <v>7237</v>
      </c>
      <c r="X1991" t="s">
        <v>7185</v>
      </c>
      <c r="Y1991" t="s">
        <v>921</v>
      </c>
      <c r="Z1991" t="s">
        <v>6839</v>
      </c>
      <c r="AA1991" t="s">
        <v>5522</v>
      </c>
      <c r="AB1991">
        <v>1</v>
      </c>
      <c r="AC1991">
        <v>100</v>
      </c>
      <c r="AD1991">
        <v>50</v>
      </c>
      <c r="AE1991">
        <v>0</v>
      </c>
      <c r="AF1991" t="s">
        <v>63</v>
      </c>
      <c r="AG1991" t="s">
        <v>63</v>
      </c>
      <c r="AH1991" t="s">
        <v>63</v>
      </c>
      <c r="AI1991" t="s">
        <v>136</v>
      </c>
      <c r="AJ1991" t="s">
        <v>63</v>
      </c>
      <c r="AK1991" t="s">
        <v>73</v>
      </c>
      <c r="AL1991" t="s">
        <v>63</v>
      </c>
      <c r="AM1991" t="s">
        <v>4355</v>
      </c>
      <c r="AN1991">
        <v>8</v>
      </c>
      <c r="AO1991">
        <v>-5</v>
      </c>
      <c r="AP1991" t="s">
        <v>1858</v>
      </c>
      <c r="AQ1991" t="s">
        <v>63</v>
      </c>
      <c r="AR1991" t="s">
        <v>560</v>
      </c>
      <c r="AS1991" t="s">
        <v>63</v>
      </c>
      <c r="AT1991" t="s">
        <v>560</v>
      </c>
      <c r="AU1991" t="s">
        <v>63</v>
      </c>
      <c r="AV1991" t="s">
        <v>63</v>
      </c>
      <c r="AW1991" t="s">
        <v>63</v>
      </c>
      <c r="AX1991">
        <v>16.670000000000002</v>
      </c>
      <c r="AY1991">
        <v>83.34</v>
      </c>
      <c r="AZ1991" t="s">
        <v>584</v>
      </c>
      <c r="BA1991" t="s">
        <v>311</v>
      </c>
      <c r="BB1991" t="s">
        <v>125</v>
      </c>
      <c r="BC1991" t="s">
        <v>198</v>
      </c>
      <c r="BD1991" t="s">
        <v>197</v>
      </c>
      <c r="BE1991" t="s">
        <v>456</v>
      </c>
      <c r="BF1991">
        <v>1</v>
      </c>
      <c r="BG1991">
        <f>IF(Table1[[#This Row],[ft_score]]="0 - 0", 1, 0)</f>
        <v>0</v>
      </c>
      <c r="BH1991">
        <f t="shared" si="31"/>
        <v>1</v>
      </c>
    </row>
    <row r="1992" spans="1:60" x14ac:dyDescent="0.25">
      <c r="A1992" s="1">
        <v>5827</v>
      </c>
      <c r="B1992" t="s">
        <v>58</v>
      </c>
      <c r="C1992" t="s">
        <v>126</v>
      </c>
      <c r="D1992">
        <v>1</v>
      </c>
      <c r="E1992">
        <v>1</v>
      </c>
      <c r="F1992" t="s">
        <v>111</v>
      </c>
      <c r="G1992" t="s">
        <v>90</v>
      </c>
      <c r="H1992" t="s">
        <v>90</v>
      </c>
      <c r="I1992" t="s">
        <v>58</v>
      </c>
      <c r="J1992" t="s">
        <v>90</v>
      </c>
      <c r="K1992">
        <v>0</v>
      </c>
      <c r="L1992" t="s">
        <v>64</v>
      </c>
      <c r="M1992" t="s">
        <v>111</v>
      </c>
      <c r="N1992" t="s">
        <v>64</v>
      </c>
      <c r="O1992" t="s">
        <v>64</v>
      </c>
      <c r="P1992" t="s">
        <v>64</v>
      </c>
      <c r="Q1992" t="s">
        <v>64</v>
      </c>
      <c r="R1992" t="s">
        <v>111</v>
      </c>
      <c r="S1992" t="s">
        <v>111</v>
      </c>
      <c r="T1992">
        <v>0</v>
      </c>
      <c r="U1992" t="s">
        <v>7238</v>
      </c>
      <c r="V1992" t="s">
        <v>7239</v>
      </c>
      <c r="W1992" t="s">
        <v>7240</v>
      </c>
      <c r="X1992" t="s">
        <v>7185</v>
      </c>
      <c r="Y1992" t="s">
        <v>921</v>
      </c>
      <c r="Z1992" t="s">
        <v>6589</v>
      </c>
      <c r="AA1992" t="s">
        <v>6590</v>
      </c>
      <c r="AB1992">
        <v>0</v>
      </c>
      <c r="AC1992">
        <v>0</v>
      </c>
      <c r="AD1992">
        <v>0</v>
      </c>
      <c r="AE1992">
        <v>0</v>
      </c>
      <c r="AF1992" t="s">
        <v>63</v>
      </c>
      <c r="AG1992" t="s">
        <v>63</v>
      </c>
      <c r="AH1992" t="s">
        <v>63</v>
      </c>
      <c r="AI1992" t="s">
        <v>63</v>
      </c>
      <c r="AJ1992" t="s">
        <v>63</v>
      </c>
      <c r="AK1992" t="s">
        <v>63</v>
      </c>
      <c r="AL1992" t="s">
        <v>63</v>
      </c>
      <c r="AM1992" t="s">
        <v>63</v>
      </c>
      <c r="AN1992">
        <v>20</v>
      </c>
      <c r="AO1992">
        <v>1</v>
      </c>
      <c r="AP1992" t="s">
        <v>63</v>
      </c>
      <c r="AQ1992" t="s">
        <v>63</v>
      </c>
      <c r="AR1992" t="s">
        <v>63</v>
      </c>
      <c r="AS1992" t="s">
        <v>63</v>
      </c>
      <c r="AT1992" t="s">
        <v>63</v>
      </c>
      <c r="AU1992" t="s">
        <v>63</v>
      </c>
      <c r="AV1992" t="s">
        <v>63</v>
      </c>
      <c r="AW1992" t="s">
        <v>63</v>
      </c>
      <c r="AX1992">
        <v>0</v>
      </c>
      <c r="AY1992">
        <v>0</v>
      </c>
      <c r="AZ1992" t="s">
        <v>1001</v>
      </c>
      <c r="BA1992" t="s">
        <v>217</v>
      </c>
      <c r="BB1992" t="s">
        <v>285</v>
      </c>
      <c r="BC1992" t="s">
        <v>87</v>
      </c>
      <c r="BD1992" t="s">
        <v>231</v>
      </c>
      <c r="BE1992" t="s">
        <v>89</v>
      </c>
      <c r="BF1992">
        <v>1</v>
      </c>
      <c r="BG1992">
        <f>IF(Table1[[#This Row],[ft_score]]="0 - 0", 1, 0)</f>
        <v>0</v>
      </c>
      <c r="BH1992">
        <f t="shared" si="31"/>
        <v>1</v>
      </c>
    </row>
    <row r="1993" spans="1:60" x14ac:dyDescent="0.25">
      <c r="A1993" s="1">
        <v>5888</v>
      </c>
      <c r="B1993" t="s">
        <v>58</v>
      </c>
      <c r="C1993" t="s">
        <v>59</v>
      </c>
      <c r="D1993">
        <v>1</v>
      </c>
      <c r="E1993">
        <v>1</v>
      </c>
      <c r="F1993" t="s">
        <v>111</v>
      </c>
      <c r="G1993" t="s">
        <v>90</v>
      </c>
      <c r="H1993" t="s">
        <v>90</v>
      </c>
      <c r="I1993" t="s">
        <v>58</v>
      </c>
      <c r="J1993" t="s">
        <v>90</v>
      </c>
      <c r="K1993">
        <v>0</v>
      </c>
      <c r="L1993" t="s">
        <v>111</v>
      </c>
      <c r="M1993" t="s">
        <v>111</v>
      </c>
      <c r="N1993" t="s">
        <v>201</v>
      </c>
      <c r="O1993" t="s">
        <v>201</v>
      </c>
      <c r="P1993" t="s">
        <v>111</v>
      </c>
      <c r="Q1993" t="s">
        <v>111</v>
      </c>
      <c r="R1993" t="s">
        <v>111</v>
      </c>
      <c r="S1993" t="s">
        <v>111</v>
      </c>
      <c r="T1993">
        <v>3936.18</v>
      </c>
      <c r="U1993" t="s">
        <v>4377</v>
      </c>
      <c r="V1993" t="s">
        <v>3763</v>
      </c>
      <c r="W1993" t="s">
        <v>7364</v>
      </c>
      <c r="X1993" t="s">
        <v>7185</v>
      </c>
      <c r="Y1993" t="s">
        <v>1643</v>
      </c>
      <c r="Z1993" t="s">
        <v>3766</v>
      </c>
      <c r="AA1993" t="s">
        <v>3767</v>
      </c>
      <c r="AB1993">
        <v>3</v>
      </c>
      <c r="AC1993">
        <v>83.34</v>
      </c>
      <c r="AD1993">
        <v>33.33</v>
      </c>
      <c r="AE1993">
        <v>33.33</v>
      </c>
      <c r="AF1993" t="s">
        <v>63</v>
      </c>
      <c r="AG1993" t="s">
        <v>63</v>
      </c>
      <c r="AH1993" t="s">
        <v>3778</v>
      </c>
      <c r="AI1993" t="s">
        <v>4802</v>
      </c>
      <c r="AJ1993" t="s">
        <v>1227</v>
      </c>
      <c r="AK1993" t="s">
        <v>63</v>
      </c>
      <c r="AL1993" t="s">
        <v>83</v>
      </c>
      <c r="AM1993" t="s">
        <v>7365</v>
      </c>
      <c r="AN1993">
        <v>10</v>
      </c>
      <c r="AO1993">
        <v>-2</v>
      </c>
      <c r="AP1993" t="s">
        <v>4182</v>
      </c>
      <c r="AQ1993" t="s">
        <v>63</v>
      </c>
      <c r="AR1993" t="s">
        <v>560</v>
      </c>
      <c r="AS1993" t="s">
        <v>560</v>
      </c>
      <c r="AT1993" t="s">
        <v>63</v>
      </c>
      <c r="AU1993" t="s">
        <v>1949</v>
      </c>
      <c r="AV1993" t="s">
        <v>63</v>
      </c>
      <c r="AW1993" t="s">
        <v>63</v>
      </c>
      <c r="AX1993">
        <v>53.57</v>
      </c>
      <c r="AY1993">
        <v>46.43</v>
      </c>
      <c r="AZ1993" t="s">
        <v>336</v>
      </c>
      <c r="BA1993" t="s">
        <v>299</v>
      </c>
      <c r="BB1993" t="s">
        <v>299</v>
      </c>
      <c r="BC1993" t="s">
        <v>523</v>
      </c>
      <c r="BD1993" t="s">
        <v>455</v>
      </c>
      <c r="BE1993" t="s">
        <v>199</v>
      </c>
      <c r="BF1993">
        <v>1</v>
      </c>
      <c r="BG1993">
        <f>IF(Table1[[#This Row],[ft_score]]="0 - 0", 1, 0)</f>
        <v>0</v>
      </c>
      <c r="BH1993">
        <f t="shared" si="31"/>
        <v>1</v>
      </c>
    </row>
    <row r="1994" spans="1:60" x14ac:dyDescent="0.25">
      <c r="A1994" s="1">
        <v>5921</v>
      </c>
      <c r="B1994" t="s">
        <v>58</v>
      </c>
      <c r="C1994" t="s">
        <v>126</v>
      </c>
      <c r="D1994">
        <v>1</v>
      </c>
      <c r="E1994">
        <v>1</v>
      </c>
      <c r="F1994" t="s">
        <v>111</v>
      </c>
      <c r="G1994" t="s">
        <v>90</v>
      </c>
      <c r="H1994" t="s">
        <v>90</v>
      </c>
      <c r="I1994" t="s">
        <v>58</v>
      </c>
      <c r="J1994" t="s">
        <v>90</v>
      </c>
      <c r="K1994">
        <v>0</v>
      </c>
      <c r="L1994" t="s">
        <v>111</v>
      </c>
      <c r="M1994" t="s">
        <v>111</v>
      </c>
      <c r="N1994" t="s">
        <v>64</v>
      </c>
      <c r="O1994" t="s">
        <v>201</v>
      </c>
      <c r="P1994" t="s">
        <v>111</v>
      </c>
      <c r="Q1994" t="s">
        <v>111</v>
      </c>
      <c r="R1994" t="s">
        <v>111</v>
      </c>
      <c r="S1994" t="s">
        <v>111</v>
      </c>
      <c r="T1994">
        <v>16934.349999999999</v>
      </c>
      <c r="U1994" t="s">
        <v>2032</v>
      </c>
      <c r="V1994" t="s">
        <v>3359</v>
      </c>
      <c r="W1994" t="s">
        <v>7419</v>
      </c>
      <c r="X1994" t="s">
        <v>7185</v>
      </c>
      <c r="Y1994" t="s">
        <v>1677</v>
      </c>
      <c r="Z1994" t="s">
        <v>607</v>
      </c>
      <c r="AA1994" t="s">
        <v>608</v>
      </c>
      <c r="AB1994">
        <v>20</v>
      </c>
      <c r="AC1994">
        <v>62.5</v>
      </c>
      <c r="AD1994">
        <v>31.25</v>
      </c>
      <c r="AE1994">
        <v>6.25</v>
      </c>
      <c r="AF1994" t="s">
        <v>83</v>
      </c>
      <c r="AG1994" t="s">
        <v>116</v>
      </c>
      <c r="AH1994" t="s">
        <v>1399</v>
      </c>
      <c r="AI1994" t="s">
        <v>4645</v>
      </c>
      <c r="AJ1994" t="s">
        <v>3291</v>
      </c>
      <c r="AK1994" t="s">
        <v>357</v>
      </c>
      <c r="AL1994" t="s">
        <v>342</v>
      </c>
      <c r="AM1994" t="s">
        <v>5488</v>
      </c>
      <c r="AN1994">
        <v>0</v>
      </c>
      <c r="AO1994">
        <v>4</v>
      </c>
      <c r="AP1994" t="s">
        <v>7420</v>
      </c>
      <c r="AQ1994" t="s">
        <v>97</v>
      </c>
      <c r="AR1994" t="s">
        <v>73</v>
      </c>
      <c r="AS1994" t="s">
        <v>73</v>
      </c>
      <c r="AT1994" t="s">
        <v>97</v>
      </c>
      <c r="AU1994" t="s">
        <v>72</v>
      </c>
      <c r="AV1994" t="s">
        <v>83</v>
      </c>
      <c r="AW1994" t="s">
        <v>63</v>
      </c>
      <c r="AX1994">
        <v>45.96</v>
      </c>
      <c r="AY1994">
        <v>54.04</v>
      </c>
      <c r="AZ1994" t="s">
        <v>195</v>
      </c>
      <c r="BA1994" t="s">
        <v>105</v>
      </c>
      <c r="BB1994" t="s">
        <v>86</v>
      </c>
      <c r="BC1994" t="s">
        <v>349</v>
      </c>
      <c r="BD1994" t="s">
        <v>468</v>
      </c>
      <c r="BE1994" t="s">
        <v>386</v>
      </c>
      <c r="BF1994">
        <v>1</v>
      </c>
      <c r="BG1994">
        <f>IF(Table1[[#This Row],[ft_score]]="0 - 0", 1, 0)</f>
        <v>0</v>
      </c>
      <c r="BH1994">
        <f t="shared" si="31"/>
        <v>1</v>
      </c>
    </row>
    <row r="1995" spans="1:60" x14ac:dyDescent="0.25">
      <c r="A1995" s="1">
        <v>5929</v>
      </c>
      <c r="B1995" t="s">
        <v>58</v>
      </c>
      <c r="C1995" t="s">
        <v>167</v>
      </c>
      <c r="D1995">
        <v>1</v>
      </c>
      <c r="E1995">
        <v>1</v>
      </c>
      <c r="F1995" t="s">
        <v>111</v>
      </c>
      <c r="G1995" t="s">
        <v>90</v>
      </c>
      <c r="H1995" t="s">
        <v>90</v>
      </c>
      <c r="I1995" t="s">
        <v>58</v>
      </c>
      <c r="J1995" t="s">
        <v>58</v>
      </c>
      <c r="K1995">
        <v>0</v>
      </c>
      <c r="L1995" t="s">
        <v>201</v>
      </c>
      <c r="M1995" t="s">
        <v>111</v>
      </c>
      <c r="N1995" t="s">
        <v>64</v>
      </c>
      <c r="O1995" t="s">
        <v>201</v>
      </c>
      <c r="P1995" t="s">
        <v>201</v>
      </c>
      <c r="Q1995" t="s">
        <v>111</v>
      </c>
      <c r="R1995" t="s">
        <v>111</v>
      </c>
      <c r="S1995" t="s">
        <v>111</v>
      </c>
      <c r="T1995">
        <v>3815.74</v>
      </c>
      <c r="U1995" t="s">
        <v>4605</v>
      </c>
      <c r="V1995" t="s">
        <v>1382</v>
      </c>
      <c r="W1995" t="s">
        <v>7435</v>
      </c>
      <c r="X1995" t="s">
        <v>7185</v>
      </c>
      <c r="Y1995" t="s">
        <v>566</v>
      </c>
      <c r="Z1995" t="s">
        <v>607</v>
      </c>
      <c r="AA1995" t="s">
        <v>608</v>
      </c>
      <c r="AB1995">
        <v>20</v>
      </c>
      <c r="AC1995">
        <v>68.75</v>
      </c>
      <c r="AD1995">
        <v>56.25</v>
      </c>
      <c r="AE1995">
        <v>18.75</v>
      </c>
      <c r="AF1995" t="s">
        <v>63</v>
      </c>
      <c r="AG1995" t="s">
        <v>73</v>
      </c>
      <c r="AH1995" t="s">
        <v>5331</v>
      </c>
      <c r="AI1995" t="s">
        <v>3124</v>
      </c>
      <c r="AJ1995" t="s">
        <v>2490</v>
      </c>
      <c r="AK1995" t="s">
        <v>3992</v>
      </c>
      <c r="AL1995" t="s">
        <v>4639</v>
      </c>
      <c r="AM1995" t="s">
        <v>3238</v>
      </c>
      <c r="AN1995">
        <v>11</v>
      </c>
      <c r="AO1995">
        <v>-2.5</v>
      </c>
      <c r="AP1995" t="s">
        <v>772</v>
      </c>
      <c r="AQ1995" t="s">
        <v>73</v>
      </c>
      <c r="AR1995" t="s">
        <v>81</v>
      </c>
      <c r="AS1995" t="s">
        <v>81</v>
      </c>
      <c r="AT1995" t="s">
        <v>82</v>
      </c>
      <c r="AU1995" t="s">
        <v>159</v>
      </c>
      <c r="AV1995" t="s">
        <v>83</v>
      </c>
      <c r="AW1995" t="s">
        <v>83</v>
      </c>
      <c r="AX1995">
        <v>37</v>
      </c>
      <c r="AY1995">
        <v>63</v>
      </c>
      <c r="AZ1995" t="s">
        <v>336</v>
      </c>
      <c r="BA1995" t="s">
        <v>125</v>
      </c>
      <c r="BB1995" t="s">
        <v>348</v>
      </c>
      <c r="BC1995" t="s">
        <v>146</v>
      </c>
      <c r="BD1995" t="s">
        <v>300</v>
      </c>
      <c r="BE1995" t="s">
        <v>109</v>
      </c>
      <c r="BF1995">
        <v>1</v>
      </c>
      <c r="BG1995">
        <f>IF(Table1[[#This Row],[ft_score]]="0 - 0", 1, 0)</f>
        <v>0</v>
      </c>
      <c r="BH1995">
        <f t="shared" si="31"/>
        <v>1</v>
      </c>
    </row>
    <row r="1996" spans="1:60" hidden="1" x14ac:dyDescent="0.25">
      <c r="A1996" s="1">
        <v>6001</v>
      </c>
      <c r="B1996" t="s">
        <v>58</v>
      </c>
      <c r="C1996" t="s">
        <v>636</v>
      </c>
      <c r="D1996">
        <v>1</v>
      </c>
      <c r="E1996">
        <v>1</v>
      </c>
      <c r="F1996" t="s">
        <v>111</v>
      </c>
      <c r="G1996" t="s">
        <v>90</v>
      </c>
      <c r="H1996" t="s">
        <v>90</v>
      </c>
      <c r="I1996" t="s">
        <v>58</v>
      </c>
      <c r="J1996" t="s">
        <v>90</v>
      </c>
      <c r="K1996">
        <v>0</v>
      </c>
      <c r="L1996" t="s">
        <v>64</v>
      </c>
      <c r="M1996" t="s">
        <v>111</v>
      </c>
      <c r="N1996" t="s">
        <v>64</v>
      </c>
      <c r="O1996" t="s">
        <v>64</v>
      </c>
      <c r="P1996" t="s">
        <v>64</v>
      </c>
      <c r="Q1996" t="s">
        <v>64</v>
      </c>
      <c r="R1996" t="s">
        <v>64</v>
      </c>
      <c r="S1996" t="s">
        <v>111</v>
      </c>
      <c r="T1996">
        <v>0</v>
      </c>
      <c r="U1996" t="s">
        <v>6300</v>
      </c>
      <c r="V1996" t="s">
        <v>6596</v>
      </c>
      <c r="W1996" t="s">
        <v>7605</v>
      </c>
      <c r="X1996" t="s">
        <v>7584</v>
      </c>
      <c r="Y1996" t="s">
        <v>405</v>
      </c>
      <c r="Z1996" t="s">
        <v>5405</v>
      </c>
      <c r="AA1996" t="s">
        <v>5406</v>
      </c>
      <c r="AB1996">
        <v>2</v>
      </c>
      <c r="AC1996">
        <v>25</v>
      </c>
      <c r="AD1996">
        <v>25</v>
      </c>
      <c r="AE1996">
        <v>25</v>
      </c>
      <c r="AF1996" t="s">
        <v>63</v>
      </c>
      <c r="AG1996" t="s">
        <v>73</v>
      </c>
      <c r="AH1996" t="s">
        <v>2416</v>
      </c>
      <c r="AI1996" t="s">
        <v>2219</v>
      </c>
      <c r="AJ1996" t="s">
        <v>63</v>
      </c>
      <c r="AK1996" t="s">
        <v>1575</v>
      </c>
      <c r="AL1996" t="s">
        <v>63</v>
      </c>
      <c r="AM1996" t="s">
        <v>2416</v>
      </c>
      <c r="AN1996">
        <v>-12</v>
      </c>
      <c r="AO1996">
        <v>6</v>
      </c>
      <c r="AP1996" t="s">
        <v>2469</v>
      </c>
      <c r="AQ1996" t="s">
        <v>63</v>
      </c>
      <c r="AR1996" t="s">
        <v>97</v>
      </c>
      <c r="AS1996" t="s">
        <v>63</v>
      </c>
      <c r="AT1996" t="s">
        <v>560</v>
      </c>
      <c r="AU1996" t="s">
        <v>73</v>
      </c>
      <c r="AV1996" t="s">
        <v>63</v>
      </c>
      <c r="AW1996" t="s">
        <v>63</v>
      </c>
      <c r="AX1996">
        <v>70</v>
      </c>
      <c r="AY1996">
        <v>30</v>
      </c>
      <c r="AZ1996" t="s">
        <v>166</v>
      </c>
      <c r="BA1996" t="s">
        <v>166</v>
      </c>
      <c r="BB1996" t="s">
        <v>166</v>
      </c>
      <c r="BC1996" t="s">
        <v>166</v>
      </c>
      <c r="BD1996" t="s">
        <v>166</v>
      </c>
      <c r="BE1996" t="s">
        <v>166</v>
      </c>
      <c r="BF1996" t="s">
        <v>58</v>
      </c>
      <c r="BG1996">
        <f>IF(Table1[[#This Row],[ft_score]]="0 - 0", 1, 0)</f>
        <v>0</v>
      </c>
      <c r="BH1996">
        <f t="shared" si="31"/>
        <v>1</v>
      </c>
    </row>
    <row r="1997" spans="1:60" x14ac:dyDescent="0.25">
      <c r="A1997" s="1">
        <v>6004</v>
      </c>
      <c r="B1997" t="s">
        <v>58</v>
      </c>
      <c r="C1997" t="s">
        <v>126</v>
      </c>
      <c r="D1997">
        <v>1</v>
      </c>
      <c r="E1997">
        <v>1</v>
      </c>
      <c r="F1997" t="s">
        <v>111</v>
      </c>
      <c r="G1997" t="s">
        <v>90</v>
      </c>
      <c r="H1997" t="s">
        <v>90</v>
      </c>
      <c r="I1997" t="s">
        <v>58</v>
      </c>
      <c r="J1997" t="s">
        <v>90</v>
      </c>
      <c r="K1997">
        <v>0</v>
      </c>
      <c r="L1997" t="s">
        <v>111</v>
      </c>
      <c r="M1997" t="s">
        <v>111</v>
      </c>
      <c r="N1997" t="s">
        <v>111</v>
      </c>
      <c r="O1997" t="s">
        <v>111</v>
      </c>
      <c r="P1997" t="s">
        <v>111</v>
      </c>
      <c r="Q1997" t="s">
        <v>111</v>
      </c>
      <c r="R1997" t="s">
        <v>111</v>
      </c>
      <c r="S1997" t="s">
        <v>111</v>
      </c>
      <c r="T1997">
        <v>86.45</v>
      </c>
      <c r="U1997" t="s">
        <v>5313</v>
      </c>
      <c r="V1997" t="s">
        <v>3526</v>
      </c>
      <c r="W1997" t="s">
        <v>7610</v>
      </c>
      <c r="X1997" t="s">
        <v>7584</v>
      </c>
      <c r="Y1997" t="s">
        <v>1677</v>
      </c>
      <c r="Z1997" t="s">
        <v>3529</v>
      </c>
      <c r="AA1997" t="s">
        <v>3530</v>
      </c>
      <c r="AB1997">
        <v>18</v>
      </c>
      <c r="AC1997">
        <v>87.5</v>
      </c>
      <c r="AD1997">
        <v>68.75</v>
      </c>
      <c r="AE1997">
        <v>43.75</v>
      </c>
      <c r="AF1997" t="s">
        <v>73</v>
      </c>
      <c r="AG1997" t="s">
        <v>159</v>
      </c>
      <c r="AH1997" t="s">
        <v>672</v>
      </c>
      <c r="AI1997" t="s">
        <v>7611</v>
      </c>
      <c r="AJ1997" t="s">
        <v>308</v>
      </c>
      <c r="AK1997" t="s">
        <v>1652</v>
      </c>
      <c r="AL1997" t="s">
        <v>634</v>
      </c>
      <c r="AM1997" t="s">
        <v>1116</v>
      </c>
      <c r="AN1997">
        <v>-11</v>
      </c>
      <c r="AO1997">
        <v>-3.5</v>
      </c>
      <c r="AP1997" t="s">
        <v>4187</v>
      </c>
      <c r="AQ1997" t="s">
        <v>141</v>
      </c>
      <c r="AR1997" t="s">
        <v>73</v>
      </c>
      <c r="AS1997" t="s">
        <v>81</v>
      </c>
      <c r="AT1997" t="s">
        <v>82</v>
      </c>
      <c r="AU1997" t="s">
        <v>73</v>
      </c>
      <c r="AV1997" t="s">
        <v>83</v>
      </c>
      <c r="AW1997" t="s">
        <v>63</v>
      </c>
      <c r="AX1997">
        <v>39.19</v>
      </c>
      <c r="AY1997">
        <v>60.82</v>
      </c>
      <c r="AZ1997" t="s">
        <v>269</v>
      </c>
      <c r="BA1997" t="s">
        <v>217</v>
      </c>
      <c r="BB1997" t="s">
        <v>217</v>
      </c>
      <c r="BC1997" t="s">
        <v>88</v>
      </c>
      <c r="BD1997" t="s">
        <v>146</v>
      </c>
      <c r="BE1997" t="s">
        <v>454</v>
      </c>
      <c r="BF1997">
        <v>1</v>
      </c>
      <c r="BG1997">
        <f>IF(Table1[[#This Row],[ft_score]]="0 - 0", 1, 0)</f>
        <v>0</v>
      </c>
      <c r="BH1997">
        <f t="shared" si="31"/>
        <v>1</v>
      </c>
    </row>
    <row r="1998" spans="1:60" x14ac:dyDescent="0.25">
      <c r="A1998" s="1">
        <v>6006</v>
      </c>
      <c r="B1998" t="s">
        <v>58</v>
      </c>
      <c r="C1998" t="s">
        <v>167</v>
      </c>
      <c r="D1998">
        <v>1</v>
      </c>
      <c r="E1998">
        <v>1</v>
      </c>
      <c r="F1998" t="s">
        <v>111</v>
      </c>
      <c r="G1998" t="s">
        <v>90</v>
      </c>
      <c r="H1998" t="s">
        <v>90</v>
      </c>
      <c r="I1998" t="s">
        <v>58</v>
      </c>
      <c r="J1998" t="s">
        <v>90</v>
      </c>
      <c r="K1998">
        <v>0</v>
      </c>
      <c r="L1998" t="s">
        <v>111</v>
      </c>
      <c r="M1998" t="s">
        <v>111</v>
      </c>
      <c r="N1998" t="s">
        <v>60</v>
      </c>
      <c r="O1998" t="s">
        <v>60</v>
      </c>
      <c r="P1998" t="s">
        <v>111</v>
      </c>
      <c r="Q1998" t="s">
        <v>111</v>
      </c>
      <c r="R1998" t="s">
        <v>111</v>
      </c>
      <c r="S1998" t="s">
        <v>111</v>
      </c>
      <c r="T1998">
        <v>8.52</v>
      </c>
      <c r="U1998" t="s">
        <v>6534</v>
      </c>
      <c r="V1998" t="s">
        <v>6532</v>
      </c>
      <c r="W1998" t="s">
        <v>7614</v>
      </c>
      <c r="X1998" t="s">
        <v>7584</v>
      </c>
      <c r="Y1998" t="s">
        <v>2747</v>
      </c>
      <c r="Z1998" t="s">
        <v>5689</v>
      </c>
      <c r="AA1998" t="s">
        <v>5690</v>
      </c>
      <c r="AB1998">
        <v>2</v>
      </c>
      <c r="AC1998">
        <v>50</v>
      </c>
      <c r="AD1998">
        <v>25</v>
      </c>
      <c r="AE1998">
        <v>25</v>
      </c>
      <c r="AF1998" t="s">
        <v>63</v>
      </c>
      <c r="AG1998" t="s">
        <v>141</v>
      </c>
      <c r="AH1998" t="s">
        <v>63</v>
      </c>
      <c r="AI1998" t="s">
        <v>1575</v>
      </c>
      <c r="AJ1998" t="s">
        <v>63</v>
      </c>
      <c r="AK1998" t="s">
        <v>5429</v>
      </c>
      <c r="AL1998" t="s">
        <v>63</v>
      </c>
      <c r="AM1998" t="s">
        <v>3308</v>
      </c>
      <c r="AN1998">
        <v>-16</v>
      </c>
      <c r="AO1998">
        <v>-6</v>
      </c>
      <c r="AP1998" t="s">
        <v>2219</v>
      </c>
      <c r="AQ1998" t="s">
        <v>560</v>
      </c>
      <c r="AR1998" t="s">
        <v>63</v>
      </c>
      <c r="AS1998" t="s">
        <v>97</v>
      </c>
      <c r="AT1998" t="s">
        <v>97</v>
      </c>
      <c r="AU1998" t="s">
        <v>73</v>
      </c>
      <c r="AV1998" t="s">
        <v>63</v>
      </c>
      <c r="AW1998" t="s">
        <v>63</v>
      </c>
      <c r="AX1998">
        <v>20</v>
      </c>
      <c r="AY1998">
        <v>80</v>
      </c>
      <c r="AZ1998" t="s">
        <v>705</v>
      </c>
      <c r="BA1998" t="s">
        <v>401</v>
      </c>
      <c r="BB1998" t="s">
        <v>112</v>
      </c>
      <c r="BC1998" t="s">
        <v>195</v>
      </c>
      <c r="BD1998" t="s">
        <v>312</v>
      </c>
      <c r="BE1998" t="s">
        <v>313</v>
      </c>
      <c r="BF1998">
        <v>1</v>
      </c>
      <c r="BG1998">
        <f>IF(Table1[[#This Row],[ft_score]]="0 - 0", 1, 0)</f>
        <v>0</v>
      </c>
      <c r="BH1998">
        <f t="shared" si="31"/>
        <v>1</v>
      </c>
    </row>
    <row r="1999" spans="1:60" x14ac:dyDescent="0.25">
      <c r="A1999" s="1">
        <v>6012</v>
      </c>
      <c r="B1999" t="s">
        <v>58</v>
      </c>
      <c r="C1999" t="s">
        <v>167</v>
      </c>
      <c r="D1999">
        <v>1</v>
      </c>
      <c r="E1999">
        <v>1</v>
      </c>
      <c r="F1999" t="s">
        <v>111</v>
      </c>
      <c r="G1999" t="s">
        <v>90</v>
      </c>
      <c r="H1999" t="s">
        <v>90</v>
      </c>
      <c r="I1999" t="s">
        <v>58</v>
      </c>
      <c r="J1999" t="s">
        <v>90</v>
      </c>
      <c r="K1999">
        <v>0</v>
      </c>
      <c r="L1999" t="s">
        <v>201</v>
      </c>
      <c r="M1999" t="s">
        <v>111</v>
      </c>
      <c r="N1999" t="s">
        <v>64</v>
      </c>
      <c r="O1999" t="s">
        <v>64</v>
      </c>
      <c r="P1999" t="s">
        <v>201</v>
      </c>
      <c r="Q1999" t="s">
        <v>111</v>
      </c>
      <c r="R1999" t="s">
        <v>111</v>
      </c>
      <c r="S1999" t="s">
        <v>111</v>
      </c>
      <c r="T1999">
        <v>271.3</v>
      </c>
      <c r="U1999" t="s">
        <v>6241</v>
      </c>
      <c r="V1999" t="s">
        <v>6244</v>
      </c>
      <c r="W1999" t="s">
        <v>7620</v>
      </c>
      <c r="X1999" t="s">
        <v>7584</v>
      </c>
      <c r="Y1999" t="s">
        <v>486</v>
      </c>
      <c r="Z1999" t="s">
        <v>5824</v>
      </c>
      <c r="AA1999" t="s">
        <v>5825</v>
      </c>
      <c r="AB1999">
        <v>1</v>
      </c>
      <c r="AC1999">
        <v>25</v>
      </c>
      <c r="AD1999">
        <v>25</v>
      </c>
      <c r="AE1999">
        <v>25</v>
      </c>
      <c r="AF1999" t="s">
        <v>63</v>
      </c>
      <c r="AG1999" t="s">
        <v>73</v>
      </c>
      <c r="AH1999" t="s">
        <v>63</v>
      </c>
      <c r="AI1999" t="s">
        <v>63</v>
      </c>
      <c r="AJ1999" t="s">
        <v>72</v>
      </c>
      <c r="AK1999" t="s">
        <v>72</v>
      </c>
      <c r="AL1999" t="s">
        <v>72</v>
      </c>
      <c r="AM1999" t="s">
        <v>81</v>
      </c>
      <c r="AN1999">
        <v>3</v>
      </c>
      <c r="AO1999">
        <v>3.5</v>
      </c>
      <c r="AP1999" t="s">
        <v>2469</v>
      </c>
      <c r="AQ1999" t="s">
        <v>63</v>
      </c>
      <c r="AR1999" t="s">
        <v>97</v>
      </c>
      <c r="AS1999" t="s">
        <v>63</v>
      </c>
      <c r="AT1999" t="s">
        <v>560</v>
      </c>
      <c r="AU1999" t="s">
        <v>63</v>
      </c>
      <c r="AV1999" t="s">
        <v>63</v>
      </c>
      <c r="AW1999" t="s">
        <v>63</v>
      </c>
      <c r="AX1999">
        <v>12.5</v>
      </c>
      <c r="AY1999">
        <v>87.5</v>
      </c>
      <c r="AZ1999" t="s">
        <v>124</v>
      </c>
      <c r="BA1999" t="s">
        <v>299</v>
      </c>
      <c r="BB1999" t="s">
        <v>285</v>
      </c>
      <c r="BC1999" t="s">
        <v>87</v>
      </c>
      <c r="BD1999" t="s">
        <v>198</v>
      </c>
      <c r="BE1999" t="s">
        <v>849</v>
      </c>
      <c r="BF1999">
        <v>1</v>
      </c>
      <c r="BG1999">
        <f>IF(Table1[[#This Row],[ft_score]]="0 - 0", 1, 0)</f>
        <v>0</v>
      </c>
      <c r="BH1999">
        <f t="shared" si="31"/>
        <v>1</v>
      </c>
    </row>
    <row r="2000" spans="1:60" x14ac:dyDescent="0.25">
      <c r="A2000" s="1">
        <v>6050</v>
      </c>
      <c r="B2000" t="s">
        <v>5152</v>
      </c>
      <c r="C2000" t="s">
        <v>244</v>
      </c>
      <c r="D2000">
        <v>1</v>
      </c>
      <c r="E2000">
        <v>1</v>
      </c>
      <c r="F2000" t="s">
        <v>111</v>
      </c>
      <c r="G2000">
        <v>1.1000000000000001</v>
      </c>
      <c r="H2000">
        <v>1.02</v>
      </c>
      <c r="I2000" t="s">
        <v>61</v>
      </c>
      <c r="J2000" t="s">
        <v>62</v>
      </c>
      <c r="K2000">
        <v>1.5</v>
      </c>
      <c r="L2000" t="s">
        <v>60</v>
      </c>
      <c r="M2000" t="s">
        <v>111</v>
      </c>
      <c r="N2000" t="s">
        <v>64</v>
      </c>
      <c r="O2000" t="s">
        <v>64</v>
      </c>
      <c r="P2000" t="s">
        <v>60</v>
      </c>
      <c r="Q2000" t="s">
        <v>111</v>
      </c>
      <c r="R2000" t="s">
        <v>111</v>
      </c>
      <c r="S2000" t="s">
        <v>111</v>
      </c>
      <c r="T2000">
        <v>39.94</v>
      </c>
      <c r="U2000" t="s">
        <v>5881</v>
      </c>
      <c r="V2000" t="s">
        <v>5739</v>
      </c>
      <c r="W2000" t="s">
        <v>7664</v>
      </c>
      <c r="X2000" t="s">
        <v>7584</v>
      </c>
      <c r="Y2000" t="s">
        <v>486</v>
      </c>
      <c r="Z2000" t="s">
        <v>5718</v>
      </c>
      <c r="AA2000" t="s">
        <v>5719</v>
      </c>
      <c r="AB2000">
        <v>2</v>
      </c>
      <c r="AC2000">
        <v>100</v>
      </c>
      <c r="AD2000">
        <v>50</v>
      </c>
      <c r="AE2000">
        <v>25</v>
      </c>
      <c r="AF2000" t="s">
        <v>73</v>
      </c>
      <c r="AG2000" t="s">
        <v>63</v>
      </c>
      <c r="AH2000" t="s">
        <v>63</v>
      </c>
      <c r="AI2000" t="s">
        <v>72</v>
      </c>
      <c r="AJ2000" t="s">
        <v>72</v>
      </c>
      <c r="AK2000" t="s">
        <v>73</v>
      </c>
      <c r="AL2000" t="s">
        <v>73</v>
      </c>
      <c r="AM2000" t="s">
        <v>73</v>
      </c>
      <c r="AN2000">
        <v>-7</v>
      </c>
      <c r="AO2000">
        <v>-4.5</v>
      </c>
      <c r="AP2000" t="s">
        <v>141</v>
      </c>
      <c r="AQ2000" t="s">
        <v>97</v>
      </c>
      <c r="AR2000" t="s">
        <v>97</v>
      </c>
      <c r="AS2000" t="s">
        <v>560</v>
      </c>
      <c r="AT2000" t="s">
        <v>63</v>
      </c>
      <c r="AU2000" t="s">
        <v>73</v>
      </c>
      <c r="AV2000" t="s">
        <v>73</v>
      </c>
      <c r="AW2000" t="s">
        <v>73</v>
      </c>
      <c r="AX2000">
        <v>25</v>
      </c>
      <c r="AY2000">
        <v>75</v>
      </c>
      <c r="AZ2000" t="s">
        <v>269</v>
      </c>
      <c r="BA2000" t="s">
        <v>875</v>
      </c>
      <c r="BB2000" t="s">
        <v>214</v>
      </c>
      <c r="BC2000" t="s">
        <v>197</v>
      </c>
      <c r="BD2000" t="s">
        <v>231</v>
      </c>
      <c r="BE2000" t="s">
        <v>199</v>
      </c>
      <c r="BF2000">
        <v>1</v>
      </c>
      <c r="BG2000">
        <f>IF(Table1[[#This Row],[ft_score]]="0 - 0", 1, 0)</f>
        <v>0</v>
      </c>
      <c r="BH2000">
        <f t="shared" si="31"/>
        <v>1</v>
      </c>
    </row>
    <row r="2001" spans="1:60" x14ac:dyDescent="0.25">
      <c r="A2001" s="1">
        <v>6058</v>
      </c>
      <c r="B2001" t="s">
        <v>58</v>
      </c>
      <c r="C2001" t="s">
        <v>126</v>
      </c>
      <c r="D2001">
        <v>1</v>
      </c>
      <c r="E2001">
        <v>1</v>
      </c>
      <c r="F2001" t="s">
        <v>111</v>
      </c>
      <c r="G2001" t="s">
        <v>90</v>
      </c>
      <c r="H2001" t="s">
        <v>90</v>
      </c>
      <c r="I2001" t="s">
        <v>58</v>
      </c>
      <c r="J2001" t="s">
        <v>58</v>
      </c>
      <c r="K2001">
        <v>0</v>
      </c>
      <c r="L2001" t="s">
        <v>64</v>
      </c>
      <c r="M2001" t="s">
        <v>111</v>
      </c>
      <c r="N2001" t="s">
        <v>64</v>
      </c>
      <c r="O2001" t="s">
        <v>64</v>
      </c>
      <c r="P2001" t="s">
        <v>64</v>
      </c>
      <c r="Q2001" t="s">
        <v>64</v>
      </c>
      <c r="R2001" t="s">
        <v>201</v>
      </c>
      <c r="S2001" t="s">
        <v>111</v>
      </c>
      <c r="T2001">
        <v>38.71</v>
      </c>
      <c r="U2001" t="s">
        <v>5851</v>
      </c>
      <c r="V2001" t="s">
        <v>5745</v>
      </c>
      <c r="W2001" t="s">
        <v>7674</v>
      </c>
      <c r="X2001" t="s">
        <v>7584</v>
      </c>
      <c r="Y2001" t="s">
        <v>486</v>
      </c>
      <c r="Z2001" t="s">
        <v>5732</v>
      </c>
      <c r="AA2001" t="s">
        <v>5733</v>
      </c>
      <c r="AB2001">
        <v>2</v>
      </c>
      <c r="AC2001">
        <v>75</v>
      </c>
      <c r="AD2001">
        <v>50</v>
      </c>
      <c r="AE2001">
        <v>50</v>
      </c>
      <c r="AF2001" t="s">
        <v>73</v>
      </c>
      <c r="AG2001" t="s">
        <v>97</v>
      </c>
      <c r="AH2001" t="s">
        <v>63</v>
      </c>
      <c r="AI2001" t="s">
        <v>72</v>
      </c>
      <c r="AJ2001" t="s">
        <v>83</v>
      </c>
      <c r="AK2001" t="s">
        <v>116</v>
      </c>
      <c r="AL2001" t="s">
        <v>123</v>
      </c>
      <c r="AM2001" t="s">
        <v>123</v>
      </c>
      <c r="AN2001">
        <v>-17</v>
      </c>
      <c r="AO2001">
        <v>-9.5</v>
      </c>
      <c r="AP2001" t="s">
        <v>194</v>
      </c>
      <c r="AQ2001" t="s">
        <v>97</v>
      </c>
      <c r="AR2001" t="s">
        <v>97</v>
      </c>
      <c r="AS2001" t="s">
        <v>97</v>
      </c>
      <c r="AT2001" t="s">
        <v>63</v>
      </c>
      <c r="AU2001" t="s">
        <v>63</v>
      </c>
      <c r="AV2001" t="s">
        <v>63</v>
      </c>
      <c r="AW2001" t="s">
        <v>63</v>
      </c>
      <c r="AX2001">
        <v>18.75</v>
      </c>
      <c r="AY2001">
        <v>81.25</v>
      </c>
      <c r="AZ2001" t="s">
        <v>87</v>
      </c>
      <c r="BA2001" t="s">
        <v>424</v>
      </c>
      <c r="BB2001" t="s">
        <v>144</v>
      </c>
      <c r="BC2001" t="s">
        <v>198</v>
      </c>
      <c r="BD2001" t="s">
        <v>255</v>
      </c>
      <c r="BE2001" t="s">
        <v>424</v>
      </c>
      <c r="BF2001">
        <v>1</v>
      </c>
      <c r="BG2001">
        <f>IF(Table1[[#This Row],[ft_score]]="0 - 0", 1, 0)</f>
        <v>0</v>
      </c>
      <c r="BH2001">
        <f t="shared" si="31"/>
        <v>1</v>
      </c>
    </row>
    <row r="2002" spans="1:60" hidden="1" x14ac:dyDescent="0.25">
      <c r="A2002" s="1">
        <v>6091</v>
      </c>
      <c r="B2002" t="s">
        <v>58</v>
      </c>
      <c r="C2002" t="s">
        <v>126</v>
      </c>
      <c r="D2002">
        <v>1</v>
      </c>
      <c r="E2002">
        <v>1</v>
      </c>
      <c r="F2002" t="s">
        <v>111</v>
      </c>
      <c r="G2002" t="s">
        <v>90</v>
      </c>
      <c r="H2002" t="s">
        <v>90</v>
      </c>
      <c r="I2002" t="s">
        <v>58</v>
      </c>
      <c r="J2002" t="s">
        <v>58</v>
      </c>
      <c r="K2002">
        <v>0</v>
      </c>
      <c r="L2002" t="s">
        <v>201</v>
      </c>
      <c r="M2002" t="s">
        <v>111</v>
      </c>
      <c r="N2002" t="s">
        <v>64</v>
      </c>
      <c r="O2002" t="s">
        <v>201</v>
      </c>
      <c r="P2002" t="s">
        <v>201</v>
      </c>
      <c r="Q2002" t="s">
        <v>111</v>
      </c>
      <c r="R2002" t="s">
        <v>111</v>
      </c>
      <c r="S2002" t="s">
        <v>111</v>
      </c>
      <c r="T2002">
        <v>0</v>
      </c>
      <c r="U2002" t="s">
        <v>545</v>
      </c>
      <c r="V2002" t="s">
        <v>1490</v>
      </c>
      <c r="W2002" t="s">
        <v>7725</v>
      </c>
      <c r="X2002" t="s">
        <v>7721</v>
      </c>
      <c r="Y2002" t="s">
        <v>966</v>
      </c>
      <c r="Z2002" t="s">
        <v>70</v>
      </c>
      <c r="AA2002" t="s">
        <v>71</v>
      </c>
      <c r="AB2002">
        <v>22</v>
      </c>
      <c r="AC2002">
        <v>93.75</v>
      </c>
      <c r="AD2002">
        <v>75</v>
      </c>
      <c r="AE2002">
        <v>56.25</v>
      </c>
      <c r="AF2002" t="s">
        <v>82</v>
      </c>
      <c r="AG2002" t="s">
        <v>83</v>
      </c>
      <c r="AH2002" t="s">
        <v>2784</v>
      </c>
      <c r="AI2002" t="s">
        <v>1669</v>
      </c>
      <c r="AJ2002" t="s">
        <v>2011</v>
      </c>
      <c r="AK2002" t="s">
        <v>3329</v>
      </c>
      <c r="AL2002" t="s">
        <v>2578</v>
      </c>
      <c r="AM2002" t="s">
        <v>7726</v>
      </c>
      <c r="AN2002">
        <v>-2</v>
      </c>
      <c r="AO2002">
        <v>0</v>
      </c>
      <c r="AP2002" t="s">
        <v>2109</v>
      </c>
      <c r="AQ2002" t="s">
        <v>97</v>
      </c>
      <c r="AR2002" t="s">
        <v>97</v>
      </c>
      <c r="AS2002" t="s">
        <v>73</v>
      </c>
      <c r="AT2002" t="s">
        <v>81</v>
      </c>
      <c r="AU2002" t="s">
        <v>82</v>
      </c>
      <c r="AV2002" t="s">
        <v>123</v>
      </c>
      <c r="AW2002" t="s">
        <v>83</v>
      </c>
      <c r="AX2002">
        <v>42.31</v>
      </c>
      <c r="AY2002">
        <v>57.7</v>
      </c>
      <c r="AZ2002" t="s">
        <v>166</v>
      </c>
      <c r="BA2002" t="s">
        <v>166</v>
      </c>
      <c r="BB2002" t="s">
        <v>166</v>
      </c>
      <c r="BC2002" t="s">
        <v>166</v>
      </c>
      <c r="BD2002" t="s">
        <v>166</v>
      </c>
      <c r="BE2002" t="s">
        <v>166</v>
      </c>
      <c r="BF2002" t="s">
        <v>58</v>
      </c>
      <c r="BG2002">
        <f>IF(Table1[[#This Row],[ft_score]]="0 - 0", 1, 0)</f>
        <v>0</v>
      </c>
      <c r="BH2002">
        <f t="shared" si="31"/>
        <v>1</v>
      </c>
    </row>
    <row r="2003" spans="1:60" x14ac:dyDescent="0.25">
      <c r="A2003" s="1">
        <v>6095</v>
      </c>
      <c r="B2003" t="s">
        <v>58</v>
      </c>
      <c r="C2003" t="s">
        <v>167</v>
      </c>
      <c r="D2003">
        <v>1</v>
      </c>
      <c r="E2003">
        <v>1</v>
      </c>
      <c r="F2003" t="s">
        <v>111</v>
      </c>
      <c r="G2003" t="s">
        <v>90</v>
      </c>
      <c r="H2003" t="s">
        <v>90</v>
      </c>
      <c r="I2003" t="s">
        <v>58</v>
      </c>
      <c r="J2003" t="s">
        <v>90</v>
      </c>
      <c r="K2003">
        <v>0</v>
      </c>
      <c r="L2003" t="s">
        <v>201</v>
      </c>
      <c r="M2003" t="s">
        <v>111</v>
      </c>
      <c r="N2003" t="s">
        <v>64</v>
      </c>
      <c r="O2003" t="s">
        <v>64</v>
      </c>
      <c r="P2003" t="s">
        <v>201</v>
      </c>
      <c r="Q2003" t="s">
        <v>111</v>
      </c>
      <c r="R2003" t="s">
        <v>111</v>
      </c>
      <c r="S2003" t="s">
        <v>111</v>
      </c>
      <c r="T2003">
        <v>6.73</v>
      </c>
      <c r="U2003" t="s">
        <v>4353</v>
      </c>
      <c r="V2003" t="s">
        <v>3199</v>
      </c>
      <c r="W2003" t="s">
        <v>7735</v>
      </c>
      <c r="X2003" t="s">
        <v>7721</v>
      </c>
      <c r="Y2003" t="s">
        <v>2747</v>
      </c>
      <c r="Z2003" t="s">
        <v>2317</v>
      </c>
      <c r="AA2003" t="s">
        <v>2318</v>
      </c>
      <c r="AB2003">
        <v>5</v>
      </c>
      <c r="AC2003">
        <v>90</v>
      </c>
      <c r="AD2003">
        <v>50</v>
      </c>
      <c r="AE2003">
        <v>20</v>
      </c>
      <c r="AF2003" t="s">
        <v>63</v>
      </c>
      <c r="AG2003" t="s">
        <v>1575</v>
      </c>
      <c r="AH2003" t="s">
        <v>2886</v>
      </c>
      <c r="AI2003" t="s">
        <v>3980</v>
      </c>
      <c r="AJ2003" t="s">
        <v>1550</v>
      </c>
      <c r="AK2003" t="s">
        <v>2416</v>
      </c>
      <c r="AL2003" t="s">
        <v>3558</v>
      </c>
      <c r="AM2003" t="s">
        <v>123</v>
      </c>
      <c r="AN2003">
        <v>11</v>
      </c>
      <c r="AO2003">
        <v>3.5</v>
      </c>
      <c r="AP2003" t="s">
        <v>1858</v>
      </c>
      <c r="AQ2003" t="s">
        <v>1575</v>
      </c>
      <c r="AR2003" t="s">
        <v>1858</v>
      </c>
      <c r="AS2003" t="s">
        <v>2219</v>
      </c>
      <c r="AT2003" t="s">
        <v>3023</v>
      </c>
      <c r="AU2003" t="s">
        <v>3023</v>
      </c>
      <c r="AV2003" t="s">
        <v>3238</v>
      </c>
      <c r="AW2003" t="s">
        <v>63</v>
      </c>
      <c r="AX2003">
        <v>58.13</v>
      </c>
      <c r="AY2003">
        <v>41.88</v>
      </c>
      <c r="AZ2003" t="s">
        <v>446</v>
      </c>
      <c r="BA2003" t="s">
        <v>285</v>
      </c>
      <c r="BB2003" t="s">
        <v>506</v>
      </c>
      <c r="BC2003" t="s">
        <v>255</v>
      </c>
      <c r="BD2003" t="s">
        <v>255</v>
      </c>
      <c r="BE2003" t="s">
        <v>424</v>
      </c>
      <c r="BF2003">
        <v>1</v>
      </c>
      <c r="BG2003">
        <f>IF(Table1[[#This Row],[ft_score]]="0 - 0", 1, 0)</f>
        <v>0</v>
      </c>
      <c r="BH2003">
        <f t="shared" si="31"/>
        <v>1</v>
      </c>
    </row>
    <row r="2004" spans="1:60" x14ac:dyDescent="0.25">
      <c r="A2004" s="1">
        <v>6112</v>
      </c>
      <c r="B2004" t="s">
        <v>58</v>
      </c>
      <c r="C2004" t="s">
        <v>148</v>
      </c>
      <c r="D2004">
        <v>1</v>
      </c>
      <c r="E2004">
        <v>1</v>
      </c>
      <c r="F2004" t="s">
        <v>111</v>
      </c>
      <c r="G2004" t="s">
        <v>90</v>
      </c>
      <c r="H2004" t="s">
        <v>90</v>
      </c>
      <c r="I2004" t="s">
        <v>58</v>
      </c>
      <c r="J2004" t="s">
        <v>58</v>
      </c>
      <c r="K2004">
        <v>0</v>
      </c>
      <c r="L2004" t="s">
        <v>111</v>
      </c>
      <c r="M2004" t="s">
        <v>111</v>
      </c>
      <c r="N2004" t="s">
        <v>111</v>
      </c>
      <c r="O2004" t="s">
        <v>111</v>
      </c>
      <c r="P2004" t="s">
        <v>111</v>
      </c>
      <c r="Q2004" t="s">
        <v>111</v>
      </c>
      <c r="R2004" t="s">
        <v>111</v>
      </c>
      <c r="S2004" t="s">
        <v>111</v>
      </c>
      <c r="T2004">
        <v>0.08</v>
      </c>
      <c r="U2004" t="s">
        <v>3286</v>
      </c>
      <c r="V2004" t="s">
        <v>2310</v>
      </c>
      <c r="W2004" t="s">
        <v>7767</v>
      </c>
      <c r="X2004" t="s">
        <v>7740</v>
      </c>
      <c r="Y2004" t="s">
        <v>156</v>
      </c>
      <c r="Z2004" t="s">
        <v>2312</v>
      </c>
      <c r="AA2004" t="s">
        <v>2313</v>
      </c>
      <c r="AB2004">
        <v>5</v>
      </c>
      <c r="AC2004">
        <v>90</v>
      </c>
      <c r="AD2004">
        <v>60</v>
      </c>
      <c r="AE2004">
        <v>40</v>
      </c>
      <c r="AF2004" t="s">
        <v>1575</v>
      </c>
      <c r="AG2004" t="s">
        <v>1575</v>
      </c>
      <c r="AH2004" t="s">
        <v>2271</v>
      </c>
      <c r="AI2004" t="s">
        <v>3424</v>
      </c>
      <c r="AJ2004" t="s">
        <v>7768</v>
      </c>
      <c r="AK2004" t="s">
        <v>1281</v>
      </c>
      <c r="AL2004" t="s">
        <v>1444</v>
      </c>
      <c r="AM2004" t="s">
        <v>1265</v>
      </c>
      <c r="AN2004">
        <v>2</v>
      </c>
      <c r="AO2004">
        <v>-4</v>
      </c>
      <c r="AP2004" t="s">
        <v>5874</v>
      </c>
      <c r="AQ2004" t="s">
        <v>2219</v>
      </c>
      <c r="AR2004" t="s">
        <v>3023</v>
      </c>
      <c r="AS2004" t="s">
        <v>1858</v>
      </c>
      <c r="AT2004" t="s">
        <v>1575</v>
      </c>
      <c r="AU2004" t="s">
        <v>3023</v>
      </c>
      <c r="AV2004" t="s">
        <v>2416</v>
      </c>
      <c r="AW2004" t="s">
        <v>63</v>
      </c>
      <c r="AX2004">
        <v>45.24</v>
      </c>
      <c r="AY2004">
        <v>54.77</v>
      </c>
      <c r="AZ2004" t="s">
        <v>1001</v>
      </c>
      <c r="BA2004" t="s">
        <v>217</v>
      </c>
      <c r="BB2004" t="s">
        <v>311</v>
      </c>
      <c r="BC2004" t="s">
        <v>198</v>
      </c>
      <c r="BD2004" t="s">
        <v>197</v>
      </c>
      <c r="BE2004" t="s">
        <v>456</v>
      </c>
      <c r="BF2004">
        <v>1</v>
      </c>
      <c r="BG2004">
        <f>IF(Table1[[#This Row],[ft_score]]="0 - 0", 1, 0)</f>
        <v>0</v>
      </c>
      <c r="BH2004">
        <f t="shared" si="31"/>
        <v>1</v>
      </c>
    </row>
    <row r="2005" spans="1:60" x14ac:dyDescent="0.25">
      <c r="A2005" s="1">
        <v>6123</v>
      </c>
      <c r="B2005" t="s">
        <v>58</v>
      </c>
      <c r="C2005" t="s">
        <v>5421</v>
      </c>
      <c r="D2005">
        <v>1</v>
      </c>
      <c r="E2005">
        <v>1</v>
      </c>
      <c r="F2005" t="s">
        <v>111</v>
      </c>
      <c r="G2005" t="s">
        <v>90</v>
      </c>
      <c r="H2005" t="s">
        <v>90</v>
      </c>
      <c r="I2005" t="s">
        <v>58</v>
      </c>
      <c r="J2005" t="s">
        <v>58</v>
      </c>
      <c r="K2005">
        <v>0</v>
      </c>
      <c r="L2005" t="s">
        <v>64</v>
      </c>
      <c r="M2005" t="s">
        <v>111</v>
      </c>
      <c r="N2005" t="s">
        <v>64</v>
      </c>
      <c r="O2005" t="s">
        <v>64</v>
      </c>
      <c r="P2005" t="s">
        <v>64</v>
      </c>
      <c r="Q2005" t="s">
        <v>64</v>
      </c>
      <c r="R2005" t="s">
        <v>201</v>
      </c>
      <c r="S2005" t="s">
        <v>111</v>
      </c>
      <c r="T2005">
        <v>1526.85</v>
      </c>
      <c r="U2005" t="s">
        <v>2073</v>
      </c>
      <c r="V2005" t="s">
        <v>3260</v>
      </c>
      <c r="W2005" t="s">
        <v>7789</v>
      </c>
      <c r="X2005" t="s">
        <v>7740</v>
      </c>
      <c r="Y2005" t="s">
        <v>606</v>
      </c>
      <c r="Z2005" t="s">
        <v>607</v>
      </c>
      <c r="AA2005" t="s">
        <v>608</v>
      </c>
      <c r="AB2005">
        <v>21</v>
      </c>
      <c r="AC2005">
        <v>62.5</v>
      </c>
      <c r="AD2005">
        <v>56.25</v>
      </c>
      <c r="AE2005">
        <v>6.25</v>
      </c>
      <c r="AF2005" t="s">
        <v>83</v>
      </c>
      <c r="AG2005" t="s">
        <v>82</v>
      </c>
      <c r="AH2005" t="s">
        <v>512</v>
      </c>
      <c r="AI2005" t="s">
        <v>1697</v>
      </c>
      <c r="AJ2005" t="s">
        <v>7790</v>
      </c>
      <c r="AK2005" t="s">
        <v>3715</v>
      </c>
      <c r="AL2005" t="s">
        <v>599</v>
      </c>
      <c r="AM2005" t="s">
        <v>7791</v>
      </c>
      <c r="AN2005">
        <v>-6</v>
      </c>
      <c r="AO2005">
        <v>-6</v>
      </c>
      <c r="AP2005" t="s">
        <v>7792</v>
      </c>
      <c r="AQ2005" t="s">
        <v>72</v>
      </c>
      <c r="AR2005" t="s">
        <v>97</v>
      </c>
      <c r="AS2005" t="s">
        <v>97</v>
      </c>
      <c r="AT2005" t="s">
        <v>82</v>
      </c>
      <c r="AU2005" t="s">
        <v>73</v>
      </c>
      <c r="AV2005" t="s">
        <v>83</v>
      </c>
      <c r="AW2005" t="s">
        <v>63</v>
      </c>
      <c r="AX2005">
        <v>40.869999999999997</v>
      </c>
      <c r="AY2005">
        <v>59.14</v>
      </c>
      <c r="AZ2005" t="s">
        <v>336</v>
      </c>
      <c r="BA2005" t="s">
        <v>268</v>
      </c>
      <c r="BB2005" t="s">
        <v>112</v>
      </c>
      <c r="BC2005" t="s">
        <v>195</v>
      </c>
      <c r="BD2005" t="s">
        <v>312</v>
      </c>
      <c r="BE2005" t="s">
        <v>313</v>
      </c>
      <c r="BF2005">
        <v>1</v>
      </c>
      <c r="BG2005">
        <f>IF(Table1[[#This Row],[ft_score]]="0 - 0", 1, 0)</f>
        <v>0</v>
      </c>
      <c r="BH2005">
        <f t="shared" si="31"/>
        <v>1</v>
      </c>
    </row>
    <row r="2006" spans="1:60" x14ac:dyDescent="0.25">
      <c r="A2006" s="1">
        <v>6139</v>
      </c>
      <c r="B2006" t="s">
        <v>58</v>
      </c>
      <c r="C2006" t="s">
        <v>560</v>
      </c>
      <c r="D2006">
        <v>1</v>
      </c>
      <c r="E2006">
        <v>1</v>
      </c>
      <c r="F2006" t="s">
        <v>111</v>
      </c>
      <c r="G2006" t="s">
        <v>90</v>
      </c>
      <c r="H2006" t="s">
        <v>90</v>
      </c>
      <c r="I2006" t="s">
        <v>58</v>
      </c>
      <c r="J2006" t="s">
        <v>90</v>
      </c>
      <c r="K2006">
        <v>0</v>
      </c>
      <c r="L2006" t="s">
        <v>64</v>
      </c>
      <c r="M2006" t="s">
        <v>111</v>
      </c>
      <c r="N2006" t="s">
        <v>64</v>
      </c>
      <c r="O2006" t="s">
        <v>64</v>
      </c>
      <c r="P2006" t="s">
        <v>64</v>
      </c>
      <c r="Q2006" t="s">
        <v>64</v>
      </c>
      <c r="R2006" t="s">
        <v>201</v>
      </c>
      <c r="S2006" t="s">
        <v>111</v>
      </c>
      <c r="T2006">
        <v>8</v>
      </c>
      <c r="U2006" t="s">
        <v>6861</v>
      </c>
      <c r="V2006" t="s">
        <v>5667</v>
      </c>
      <c r="W2006" t="s">
        <v>7821</v>
      </c>
      <c r="X2006" t="s">
        <v>7795</v>
      </c>
      <c r="Y2006" t="s">
        <v>4976</v>
      </c>
      <c r="Z2006" t="s">
        <v>5367</v>
      </c>
      <c r="AA2006" t="s">
        <v>5368</v>
      </c>
      <c r="AB2006">
        <v>2</v>
      </c>
      <c r="AC2006">
        <v>100</v>
      </c>
      <c r="AD2006">
        <v>100</v>
      </c>
      <c r="AE2006">
        <v>75</v>
      </c>
      <c r="AF2006" t="s">
        <v>73</v>
      </c>
      <c r="AG2006" t="s">
        <v>97</v>
      </c>
      <c r="AH2006" t="s">
        <v>63</v>
      </c>
      <c r="AI2006" t="s">
        <v>2416</v>
      </c>
      <c r="AJ2006" t="s">
        <v>3531</v>
      </c>
      <c r="AK2006" t="s">
        <v>2957</v>
      </c>
      <c r="AL2006" t="s">
        <v>4596</v>
      </c>
      <c r="AM2006" t="s">
        <v>3563</v>
      </c>
      <c r="AN2006">
        <v>-13</v>
      </c>
      <c r="AO2006">
        <v>-10.5</v>
      </c>
      <c r="AP2006" t="s">
        <v>560</v>
      </c>
      <c r="AQ2006" t="s">
        <v>560</v>
      </c>
      <c r="AR2006" t="s">
        <v>63</v>
      </c>
      <c r="AS2006" t="s">
        <v>97</v>
      </c>
      <c r="AT2006" t="s">
        <v>97</v>
      </c>
      <c r="AU2006" t="s">
        <v>73</v>
      </c>
      <c r="AV2006" t="s">
        <v>73</v>
      </c>
      <c r="AW2006" t="s">
        <v>63</v>
      </c>
      <c r="AX2006">
        <v>34.29</v>
      </c>
      <c r="AY2006">
        <v>65.72</v>
      </c>
      <c r="AZ2006" t="s">
        <v>928</v>
      </c>
      <c r="BA2006" t="s">
        <v>125</v>
      </c>
      <c r="BB2006" t="s">
        <v>311</v>
      </c>
      <c r="BC2006" t="s">
        <v>231</v>
      </c>
      <c r="BD2006" t="s">
        <v>385</v>
      </c>
      <c r="BE2006" t="s">
        <v>298</v>
      </c>
      <c r="BF2006">
        <v>1</v>
      </c>
      <c r="BG2006">
        <f>IF(Table1[[#This Row],[ft_score]]="0 - 0", 1, 0)</f>
        <v>0</v>
      </c>
      <c r="BH2006">
        <f t="shared" si="31"/>
        <v>1</v>
      </c>
    </row>
    <row r="2007" spans="1:60" x14ac:dyDescent="0.25">
      <c r="A2007" s="1">
        <v>6150</v>
      </c>
      <c r="B2007" t="s">
        <v>58</v>
      </c>
      <c r="C2007" t="s">
        <v>110</v>
      </c>
      <c r="D2007">
        <v>1</v>
      </c>
      <c r="E2007">
        <v>1</v>
      </c>
      <c r="F2007" t="s">
        <v>111</v>
      </c>
      <c r="G2007" t="s">
        <v>90</v>
      </c>
      <c r="H2007" t="s">
        <v>90</v>
      </c>
      <c r="I2007" t="s">
        <v>58</v>
      </c>
      <c r="J2007" t="s">
        <v>90</v>
      </c>
      <c r="K2007">
        <v>0</v>
      </c>
      <c r="L2007" t="s">
        <v>64</v>
      </c>
      <c r="M2007" t="s">
        <v>111</v>
      </c>
      <c r="N2007" t="s">
        <v>64</v>
      </c>
      <c r="O2007" t="s">
        <v>64</v>
      </c>
      <c r="P2007" t="s">
        <v>64</v>
      </c>
      <c r="Q2007" t="s">
        <v>64</v>
      </c>
      <c r="R2007" t="s">
        <v>201</v>
      </c>
      <c r="S2007" t="s">
        <v>111</v>
      </c>
      <c r="T2007">
        <v>20.56</v>
      </c>
      <c r="U2007" t="s">
        <v>1405</v>
      </c>
      <c r="V2007" t="s">
        <v>1426</v>
      </c>
      <c r="W2007" t="s">
        <v>7843</v>
      </c>
      <c r="X2007" t="s">
        <v>7795</v>
      </c>
      <c r="Y2007" t="s">
        <v>833</v>
      </c>
      <c r="Z2007" t="s">
        <v>834</v>
      </c>
      <c r="AA2007" t="s">
        <v>835</v>
      </c>
      <c r="AB2007">
        <v>25</v>
      </c>
      <c r="AC2007">
        <v>68.75</v>
      </c>
      <c r="AD2007">
        <v>37.5</v>
      </c>
      <c r="AE2007">
        <v>18.75</v>
      </c>
      <c r="AF2007" t="s">
        <v>63</v>
      </c>
      <c r="AG2007" t="s">
        <v>116</v>
      </c>
      <c r="AH2007" t="s">
        <v>6812</v>
      </c>
      <c r="AI2007" t="s">
        <v>6812</v>
      </c>
      <c r="AJ2007" t="s">
        <v>776</v>
      </c>
      <c r="AK2007" t="s">
        <v>6451</v>
      </c>
      <c r="AL2007" t="s">
        <v>1968</v>
      </c>
      <c r="AM2007" t="s">
        <v>7832</v>
      </c>
      <c r="AN2007">
        <v>5</v>
      </c>
      <c r="AO2007">
        <v>-2.5</v>
      </c>
      <c r="AP2007" t="s">
        <v>7844</v>
      </c>
      <c r="AQ2007" t="s">
        <v>97</v>
      </c>
      <c r="AR2007" t="s">
        <v>73</v>
      </c>
      <c r="AS2007" t="s">
        <v>141</v>
      </c>
      <c r="AT2007" t="s">
        <v>72</v>
      </c>
      <c r="AU2007" t="s">
        <v>83</v>
      </c>
      <c r="AV2007" t="s">
        <v>63</v>
      </c>
      <c r="AW2007" t="s">
        <v>63</v>
      </c>
      <c r="AX2007">
        <v>37.840000000000003</v>
      </c>
      <c r="AY2007">
        <v>62.17</v>
      </c>
      <c r="AZ2007" t="s">
        <v>584</v>
      </c>
      <c r="BA2007" t="s">
        <v>214</v>
      </c>
      <c r="BB2007" t="s">
        <v>285</v>
      </c>
      <c r="BC2007" t="s">
        <v>197</v>
      </c>
      <c r="BD2007" t="s">
        <v>198</v>
      </c>
      <c r="BE2007" t="s">
        <v>199</v>
      </c>
      <c r="BF2007">
        <v>1</v>
      </c>
      <c r="BG2007">
        <f>IF(Table1[[#This Row],[ft_score]]="0 - 0", 1, 0)</f>
        <v>0</v>
      </c>
      <c r="BH2007">
        <f t="shared" si="31"/>
        <v>1</v>
      </c>
    </row>
    <row r="2008" spans="1:60" x14ac:dyDescent="0.25">
      <c r="A2008" s="1">
        <v>6153</v>
      </c>
      <c r="B2008" t="s">
        <v>58</v>
      </c>
      <c r="C2008" t="s">
        <v>126</v>
      </c>
      <c r="D2008">
        <v>1</v>
      </c>
      <c r="E2008">
        <v>1</v>
      </c>
      <c r="F2008" t="s">
        <v>111</v>
      </c>
      <c r="G2008" t="s">
        <v>90</v>
      </c>
      <c r="H2008" t="s">
        <v>90</v>
      </c>
      <c r="I2008" t="s">
        <v>58</v>
      </c>
      <c r="J2008" t="s">
        <v>90</v>
      </c>
      <c r="K2008">
        <v>0</v>
      </c>
      <c r="L2008" t="s">
        <v>64</v>
      </c>
      <c r="M2008" t="s">
        <v>111</v>
      </c>
      <c r="N2008" t="s">
        <v>64</v>
      </c>
      <c r="O2008" t="s">
        <v>64</v>
      </c>
      <c r="P2008" t="s">
        <v>64</v>
      </c>
      <c r="Q2008" t="s">
        <v>111</v>
      </c>
      <c r="R2008" t="s">
        <v>111</v>
      </c>
      <c r="S2008" t="s">
        <v>111</v>
      </c>
      <c r="T2008">
        <v>383.46</v>
      </c>
      <c r="U2008" t="s">
        <v>6406</v>
      </c>
      <c r="V2008" t="s">
        <v>6814</v>
      </c>
      <c r="W2008" t="s">
        <v>7850</v>
      </c>
      <c r="X2008" t="s">
        <v>7795</v>
      </c>
      <c r="Y2008" t="s">
        <v>833</v>
      </c>
      <c r="Z2008" t="s">
        <v>2553</v>
      </c>
      <c r="AA2008" t="s">
        <v>2554</v>
      </c>
      <c r="AB2008">
        <v>26</v>
      </c>
      <c r="AC2008">
        <v>62.5</v>
      </c>
      <c r="AD2008">
        <v>56.25</v>
      </c>
      <c r="AE2008">
        <v>31.25</v>
      </c>
      <c r="AF2008" t="s">
        <v>72</v>
      </c>
      <c r="AG2008" t="s">
        <v>159</v>
      </c>
      <c r="AH2008" t="s">
        <v>3898</v>
      </c>
      <c r="AI2008" t="s">
        <v>4652</v>
      </c>
      <c r="AJ2008" t="s">
        <v>502</v>
      </c>
      <c r="AK2008" t="s">
        <v>3027</v>
      </c>
      <c r="AL2008" t="s">
        <v>3992</v>
      </c>
      <c r="AM2008" t="s">
        <v>5251</v>
      </c>
      <c r="AN2008">
        <v>5</v>
      </c>
      <c r="AO2008">
        <v>-4.5</v>
      </c>
      <c r="AP2008" t="s">
        <v>7851</v>
      </c>
      <c r="AQ2008" t="s">
        <v>73</v>
      </c>
      <c r="AR2008" t="s">
        <v>81</v>
      </c>
      <c r="AS2008" t="s">
        <v>97</v>
      </c>
      <c r="AT2008" t="s">
        <v>82</v>
      </c>
      <c r="AU2008" t="s">
        <v>97</v>
      </c>
      <c r="AV2008" t="s">
        <v>72</v>
      </c>
      <c r="AW2008" t="s">
        <v>63</v>
      </c>
      <c r="AX2008">
        <v>46.34</v>
      </c>
      <c r="AY2008">
        <v>53.66</v>
      </c>
      <c r="AZ2008" t="s">
        <v>112</v>
      </c>
      <c r="BA2008" t="s">
        <v>694</v>
      </c>
      <c r="BB2008" t="s">
        <v>125</v>
      </c>
      <c r="BC2008" t="s">
        <v>198</v>
      </c>
      <c r="BD2008" t="s">
        <v>197</v>
      </c>
      <c r="BE2008" t="s">
        <v>456</v>
      </c>
      <c r="BF2008">
        <v>2</v>
      </c>
      <c r="BG2008">
        <f>IF(Table1[[#This Row],[ft_score]]="0 - 0", 1, 0)</f>
        <v>0</v>
      </c>
      <c r="BH2008">
        <f t="shared" si="31"/>
        <v>1</v>
      </c>
    </row>
    <row r="2009" spans="1:60" x14ac:dyDescent="0.25">
      <c r="A2009" s="1">
        <v>6179</v>
      </c>
      <c r="B2009" t="s">
        <v>58</v>
      </c>
      <c r="C2009" t="s">
        <v>148</v>
      </c>
      <c r="D2009">
        <v>1</v>
      </c>
      <c r="E2009">
        <v>1</v>
      </c>
      <c r="F2009" t="s">
        <v>111</v>
      </c>
      <c r="G2009" t="s">
        <v>90</v>
      </c>
      <c r="H2009" t="s">
        <v>90</v>
      </c>
      <c r="I2009" t="s">
        <v>58</v>
      </c>
      <c r="J2009" t="s">
        <v>90</v>
      </c>
      <c r="K2009">
        <v>0</v>
      </c>
      <c r="L2009" t="s">
        <v>201</v>
      </c>
      <c r="M2009" t="s">
        <v>111</v>
      </c>
      <c r="N2009" t="s">
        <v>201</v>
      </c>
      <c r="O2009" t="s">
        <v>201</v>
      </c>
      <c r="P2009" t="s">
        <v>201</v>
      </c>
      <c r="Q2009" t="s">
        <v>111</v>
      </c>
      <c r="R2009" t="s">
        <v>111</v>
      </c>
      <c r="S2009" t="s">
        <v>111</v>
      </c>
      <c r="T2009">
        <v>408.64</v>
      </c>
      <c r="U2009" t="s">
        <v>2110</v>
      </c>
      <c r="V2009" t="s">
        <v>1051</v>
      </c>
      <c r="W2009" t="s">
        <v>7901</v>
      </c>
      <c r="X2009" t="s">
        <v>7795</v>
      </c>
      <c r="Y2009" t="s">
        <v>966</v>
      </c>
      <c r="Z2009" t="s">
        <v>439</v>
      </c>
      <c r="AA2009" t="s">
        <v>440</v>
      </c>
      <c r="AB2009">
        <v>19</v>
      </c>
      <c r="AC2009">
        <v>81.25</v>
      </c>
      <c r="AD2009">
        <v>81.25</v>
      </c>
      <c r="AE2009">
        <v>50</v>
      </c>
      <c r="AF2009" t="s">
        <v>73</v>
      </c>
      <c r="AG2009" t="s">
        <v>159</v>
      </c>
      <c r="AH2009" t="s">
        <v>2000</v>
      </c>
      <c r="AI2009" t="s">
        <v>619</v>
      </c>
      <c r="AJ2009" t="s">
        <v>2536</v>
      </c>
      <c r="AK2009" t="s">
        <v>3013</v>
      </c>
      <c r="AL2009" t="s">
        <v>6135</v>
      </c>
      <c r="AM2009" t="s">
        <v>1775</v>
      </c>
      <c r="AN2009">
        <v>-1</v>
      </c>
      <c r="AO2009">
        <v>-1.5</v>
      </c>
      <c r="AP2009" t="s">
        <v>7902</v>
      </c>
      <c r="AQ2009" t="s">
        <v>82</v>
      </c>
      <c r="AR2009" t="s">
        <v>81</v>
      </c>
      <c r="AS2009" t="s">
        <v>97</v>
      </c>
      <c r="AT2009" t="s">
        <v>97</v>
      </c>
      <c r="AU2009" t="s">
        <v>534</v>
      </c>
      <c r="AV2009" t="s">
        <v>123</v>
      </c>
      <c r="AW2009" t="s">
        <v>63</v>
      </c>
      <c r="AX2009">
        <v>49.94</v>
      </c>
      <c r="AY2009">
        <v>50.06</v>
      </c>
      <c r="AZ2009" t="s">
        <v>347</v>
      </c>
      <c r="BA2009" t="s">
        <v>858</v>
      </c>
      <c r="BB2009" t="s">
        <v>268</v>
      </c>
      <c r="BC2009" t="s">
        <v>300</v>
      </c>
      <c r="BD2009" t="s">
        <v>107</v>
      </c>
      <c r="BE2009" t="s">
        <v>166</v>
      </c>
      <c r="BF2009">
        <v>1</v>
      </c>
      <c r="BG2009">
        <f>IF(Table1[[#This Row],[ft_score]]="0 - 0", 1, 0)</f>
        <v>0</v>
      </c>
      <c r="BH2009">
        <f t="shared" si="31"/>
        <v>1</v>
      </c>
    </row>
    <row r="2010" spans="1:60" x14ac:dyDescent="0.25">
      <c r="A2010" s="1">
        <v>6190</v>
      </c>
      <c r="B2010" t="s">
        <v>58</v>
      </c>
      <c r="C2010" t="s">
        <v>244</v>
      </c>
      <c r="D2010">
        <v>1</v>
      </c>
      <c r="E2010">
        <v>1</v>
      </c>
      <c r="F2010" t="s">
        <v>111</v>
      </c>
      <c r="G2010" t="s">
        <v>90</v>
      </c>
      <c r="H2010" t="s">
        <v>90</v>
      </c>
      <c r="I2010" t="s">
        <v>58</v>
      </c>
      <c r="J2010" t="s">
        <v>90</v>
      </c>
      <c r="K2010">
        <v>0</v>
      </c>
      <c r="L2010" t="s">
        <v>111</v>
      </c>
      <c r="M2010" t="s">
        <v>111</v>
      </c>
      <c r="N2010" t="s">
        <v>64</v>
      </c>
      <c r="O2010" t="s">
        <v>60</v>
      </c>
      <c r="P2010" t="s">
        <v>60</v>
      </c>
      <c r="Q2010" t="s">
        <v>111</v>
      </c>
      <c r="R2010" t="s">
        <v>111</v>
      </c>
      <c r="S2010" t="s">
        <v>111</v>
      </c>
      <c r="T2010">
        <v>296.89</v>
      </c>
      <c r="U2010" t="s">
        <v>6959</v>
      </c>
      <c r="V2010" t="s">
        <v>5893</v>
      </c>
      <c r="W2010" t="s">
        <v>7926</v>
      </c>
      <c r="X2010" t="s">
        <v>7795</v>
      </c>
      <c r="Y2010" t="s">
        <v>1008</v>
      </c>
      <c r="Z2010" t="s">
        <v>5038</v>
      </c>
      <c r="AA2010" t="s">
        <v>5610</v>
      </c>
      <c r="AB2010">
        <v>18</v>
      </c>
      <c r="AC2010">
        <v>87.5</v>
      </c>
      <c r="AD2010">
        <v>81.25</v>
      </c>
      <c r="AE2010">
        <v>56.25</v>
      </c>
      <c r="AF2010" t="s">
        <v>159</v>
      </c>
      <c r="AG2010" t="s">
        <v>72</v>
      </c>
      <c r="AH2010" t="s">
        <v>1321</v>
      </c>
      <c r="AI2010" t="s">
        <v>6735</v>
      </c>
      <c r="AJ2010" t="s">
        <v>2905</v>
      </c>
      <c r="AK2010" t="s">
        <v>252</v>
      </c>
      <c r="AL2010" t="s">
        <v>2972</v>
      </c>
      <c r="AM2010" t="s">
        <v>7927</v>
      </c>
      <c r="AN2010">
        <v>14</v>
      </c>
      <c r="AO2010">
        <v>5</v>
      </c>
      <c r="AP2010" t="s">
        <v>7928</v>
      </c>
      <c r="AQ2010" t="s">
        <v>72</v>
      </c>
      <c r="AR2010" t="s">
        <v>141</v>
      </c>
      <c r="AS2010" t="s">
        <v>82</v>
      </c>
      <c r="AT2010" t="s">
        <v>97</v>
      </c>
      <c r="AU2010" t="s">
        <v>97</v>
      </c>
      <c r="AV2010" t="s">
        <v>159</v>
      </c>
      <c r="AW2010" t="s">
        <v>83</v>
      </c>
      <c r="AX2010">
        <v>44.28</v>
      </c>
      <c r="AY2010">
        <v>55.73</v>
      </c>
      <c r="AZ2010" t="s">
        <v>143</v>
      </c>
      <c r="BA2010" t="s">
        <v>142</v>
      </c>
      <c r="BB2010" t="s">
        <v>144</v>
      </c>
      <c r="BC2010" t="s">
        <v>88</v>
      </c>
      <c r="BD2010" t="s">
        <v>146</v>
      </c>
      <c r="BE2010" t="s">
        <v>166</v>
      </c>
      <c r="BF2010">
        <v>2</v>
      </c>
      <c r="BG2010">
        <f>IF(Table1[[#This Row],[ft_score]]="0 - 0", 1, 0)</f>
        <v>0</v>
      </c>
      <c r="BH2010">
        <f t="shared" si="31"/>
        <v>1</v>
      </c>
    </row>
    <row r="2011" spans="1:60" x14ac:dyDescent="0.25">
      <c r="A2011" s="1">
        <v>6373</v>
      </c>
      <c r="B2011" t="s">
        <v>58</v>
      </c>
      <c r="C2011" t="s">
        <v>110</v>
      </c>
      <c r="D2011">
        <v>1</v>
      </c>
      <c r="E2011">
        <v>1</v>
      </c>
      <c r="F2011" t="s">
        <v>111</v>
      </c>
      <c r="G2011" t="s">
        <v>90</v>
      </c>
      <c r="H2011" t="s">
        <v>90</v>
      </c>
      <c r="I2011" t="s">
        <v>58</v>
      </c>
      <c r="J2011" t="s">
        <v>90</v>
      </c>
      <c r="K2011">
        <v>0</v>
      </c>
      <c r="L2011" t="s">
        <v>60</v>
      </c>
      <c r="M2011" t="s">
        <v>111</v>
      </c>
      <c r="N2011" t="s">
        <v>60</v>
      </c>
      <c r="O2011" t="s">
        <v>60</v>
      </c>
      <c r="P2011" t="s">
        <v>60</v>
      </c>
      <c r="Q2011" t="s">
        <v>60</v>
      </c>
      <c r="R2011" t="s">
        <v>111</v>
      </c>
      <c r="S2011" t="s">
        <v>111</v>
      </c>
      <c r="T2011">
        <v>9466.5</v>
      </c>
      <c r="U2011" t="s">
        <v>2149</v>
      </c>
      <c r="V2011" t="s">
        <v>1373</v>
      </c>
      <c r="W2011" t="s">
        <v>8223</v>
      </c>
      <c r="X2011" t="s">
        <v>7795</v>
      </c>
      <c r="Y2011" t="s">
        <v>640</v>
      </c>
      <c r="Z2011" t="s">
        <v>393</v>
      </c>
      <c r="AA2011" t="s">
        <v>394</v>
      </c>
      <c r="AB2011">
        <v>25</v>
      </c>
      <c r="AC2011">
        <v>81.25</v>
      </c>
      <c r="AD2011">
        <v>68.75</v>
      </c>
      <c r="AE2011">
        <v>31.25</v>
      </c>
      <c r="AF2011" t="s">
        <v>73</v>
      </c>
      <c r="AG2011" t="s">
        <v>72</v>
      </c>
      <c r="AH2011" t="s">
        <v>1359</v>
      </c>
      <c r="AI2011" t="s">
        <v>3123</v>
      </c>
      <c r="AJ2011" t="s">
        <v>4564</v>
      </c>
      <c r="AK2011" t="s">
        <v>406</v>
      </c>
      <c r="AL2011" t="s">
        <v>1359</v>
      </c>
      <c r="AM2011" t="s">
        <v>1610</v>
      </c>
      <c r="AN2011">
        <v>39</v>
      </c>
      <c r="AO2011">
        <v>8.5</v>
      </c>
      <c r="AP2011" t="s">
        <v>8224</v>
      </c>
      <c r="AQ2011" t="s">
        <v>72</v>
      </c>
      <c r="AR2011" t="s">
        <v>141</v>
      </c>
      <c r="AS2011" t="s">
        <v>82</v>
      </c>
      <c r="AT2011" t="s">
        <v>97</v>
      </c>
      <c r="AU2011" t="s">
        <v>82</v>
      </c>
      <c r="AV2011" t="s">
        <v>72</v>
      </c>
      <c r="AW2011" t="s">
        <v>83</v>
      </c>
      <c r="AX2011">
        <v>50.34</v>
      </c>
      <c r="AY2011">
        <v>49.67</v>
      </c>
      <c r="AZ2011" t="s">
        <v>285</v>
      </c>
      <c r="BA2011" t="s">
        <v>584</v>
      </c>
      <c r="BB2011" t="s">
        <v>217</v>
      </c>
      <c r="BC2011" t="s">
        <v>468</v>
      </c>
      <c r="BD2011" t="s">
        <v>84</v>
      </c>
      <c r="BE2011" t="s">
        <v>143</v>
      </c>
      <c r="BF2011">
        <v>2</v>
      </c>
      <c r="BG2011">
        <f>IF(Table1[[#This Row],[ft_score]]="0 - 0", 1, 0)</f>
        <v>0</v>
      </c>
      <c r="BH2011">
        <f t="shared" si="31"/>
        <v>1</v>
      </c>
    </row>
    <row r="2012" spans="1:60" x14ac:dyDescent="0.25">
      <c r="A2012" s="1">
        <v>6193</v>
      </c>
      <c r="B2012" t="s">
        <v>58</v>
      </c>
      <c r="C2012" t="s">
        <v>148</v>
      </c>
      <c r="D2012">
        <v>1</v>
      </c>
      <c r="E2012">
        <v>1</v>
      </c>
      <c r="F2012" t="s">
        <v>111</v>
      </c>
      <c r="G2012" t="s">
        <v>90</v>
      </c>
      <c r="H2012" t="s">
        <v>90</v>
      </c>
      <c r="I2012" t="s">
        <v>58</v>
      </c>
      <c r="J2012" t="s">
        <v>90</v>
      </c>
      <c r="K2012">
        <v>0</v>
      </c>
      <c r="L2012" t="s">
        <v>64</v>
      </c>
      <c r="M2012" t="s">
        <v>111</v>
      </c>
      <c r="N2012" t="s">
        <v>64</v>
      </c>
      <c r="O2012" t="s">
        <v>64</v>
      </c>
      <c r="P2012" t="s">
        <v>64</v>
      </c>
      <c r="Q2012" t="s">
        <v>111</v>
      </c>
      <c r="R2012" t="s">
        <v>111</v>
      </c>
      <c r="S2012" t="s">
        <v>111</v>
      </c>
      <c r="T2012">
        <v>35.11</v>
      </c>
      <c r="U2012" t="s">
        <v>5812</v>
      </c>
      <c r="V2012" t="s">
        <v>5716</v>
      </c>
      <c r="W2012" t="s">
        <v>7932</v>
      </c>
      <c r="X2012" t="s">
        <v>7795</v>
      </c>
      <c r="Y2012" t="s">
        <v>1008</v>
      </c>
      <c r="Z2012" t="s">
        <v>5718</v>
      </c>
      <c r="AA2012" t="s">
        <v>5719</v>
      </c>
      <c r="AB2012">
        <v>3</v>
      </c>
      <c r="AC2012">
        <v>100</v>
      </c>
      <c r="AD2012">
        <v>83.34</v>
      </c>
      <c r="AE2012">
        <v>33.33</v>
      </c>
      <c r="AF2012" t="s">
        <v>63</v>
      </c>
      <c r="AG2012" t="s">
        <v>63</v>
      </c>
      <c r="AH2012" t="s">
        <v>63</v>
      </c>
      <c r="AI2012" t="s">
        <v>1575</v>
      </c>
      <c r="AJ2012" t="s">
        <v>397</v>
      </c>
      <c r="AK2012" t="s">
        <v>6615</v>
      </c>
      <c r="AL2012" t="s">
        <v>2215</v>
      </c>
      <c r="AM2012" t="s">
        <v>3308</v>
      </c>
      <c r="AN2012">
        <v>-33</v>
      </c>
      <c r="AO2012">
        <v>5.5</v>
      </c>
      <c r="AP2012" t="s">
        <v>257</v>
      </c>
      <c r="AQ2012" t="s">
        <v>1949</v>
      </c>
      <c r="AR2012" t="s">
        <v>2471</v>
      </c>
      <c r="AS2012" t="s">
        <v>63</v>
      </c>
      <c r="AT2012" t="s">
        <v>560</v>
      </c>
      <c r="AU2012" t="s">
        <v>1949</v>
      </c>
      <c r="AV2012" t="s">
        <v>63</v>
      </c>
      <c r="AW2012" t="s">
        <v>63</v>
      </c>
      <c r="AX2012">
        <v>31.11</v>
      </c>
      <c r="AY2012">
        <v>68.89</v>
      </c>
      <c r="AZ2012" t="s">
        <v>195</v>
      </c>
      <c r="BA2012" t="s">
        <v>454</v>
      </c>
      <c r="BB2012" t="s">
        <v>268</v>
      </c>
      <c r="BC2012" t="s">
        <v>455</v>
      </c>
      <c r="BD2012" t="s">
        <v>423</v>
      </c>
      <c r="BE2012" t="s">
        <v>166</v>
      </c>
      <c r="BF2012">
        <v>1</v>
      </c>
      <c r="BG2012">
        <f>IF(Table1[[#This Row],[ft_score]]="0 - 0", 1, 0)</f>
        <v>0</v>
      </c>
      <c r="BH2012">
        <f t="shared" si="31"/>
        <v>1</v>
      </c>
    </row>
    <row r="2013" spans="1:60" x14ac:dyDescent="0.25">
      <c r="A2013" s="1">
        <v>6380</v>
      </c>
      <c r="B2013" t="s">
        <v>58</v>
      </c>
      <c r="C2013" t="s">
        <v>167</v>
      </c>
      <c r="D2013">
        <v>1</v>
      </c>
      <c r="E2013">
        <v>1</v>
      </c>
      <c r="F2013" t="s">
        <v>111</v>
      </c>
      <c r="G2013" t="s">
        <v>90</v>
      </c>
      <c r="H2013" t="s">
        <v>90</v>
      </c>
      <c r="I2013" t="s">
        <v>58</v>
      </c>
      <c r="J2013" t="s">
        <v>90</v>
      </c>
      <c r="K2013">
        <v>0</v>
      </c>
      <c r="L2013" t="s">
        <v>60</v>
      </c>
      <c r="M2013" t="s">
        <v>111</v>
      </c>
      <c r="N2013" t="s">
        <v>64</v>
      </c>
      <c r="O2013" t="s">
        <v>60</v>
      </c>
      <c r="P2013" t="s">
        <v>60</v>
      </c>
      <c r="Q2013" t="s">
        <v>60</v>
      </c>
      <c r="R2013" t="s">
        <v>111</v>
      </c>
      <c r="S2013" t="s">
        <v>111</v>
      </c>
      <c r="T2013">
        <v>51.99</v>
      </c>
      <c r="U2013" t="s">
        <v>652</v>
      </c>
      <c r="V2013" t="s">
        <v>1836</v>
      </c>
      <c r="W2013" t="s">
        <v>8237</v>
      </c>
      <c r="X2013" t="s">
        <v>8230</v>
      </c>
      <c r="Y2013" t="s">
        <v>222</v>
      </c>
      <c r="Z2013" t="s">
        <v>654</v>
      </c>
      <c r="AA2013" t="s">
        <v>655</v>
      </c>
      <c r="AB2013">
        <v>20</v>
      </c>
      <c r="AC2013">
        <v>62.5</v>
      </c>
      <c r="AD2013">
        <v>37.5</v>
      </c>
      <c r="AE2013">
        <v>25</v>
      </c>
      <c r="AF2013" t="s">
        <v>123</v>
      </c>
      <c r="AG2013" t="s">
        <v>159</v>
      </c>
      <c r="AH2013" t="s">
        <v>2816</v>
      </c>
      <c r="AI2013" t="s">
        <v>2392</v>
      </c>
      <c r="AJ2013" t="s">
        <v>979</v>
      </c>
      <c r="AK2013" t="s">
        <v>1798</v>
      </c>
      <c r="AL2013" t="s">
        <v>1452</v>
      </c>
      <c r="AM2013" t="s">
        <v>7158</v>
      </c>
      <c r="AN2013">
        <v>14</v>
      </c>
      <c r="AO2013">
        <v>6</v>
      </c>
      <c r="AP2013" t="s">
        <v>194</v>
      </c>
      <c r="AQ2013" t="s">
        <v>73</v>
      </c>
      <c r="AR2013" t="s">
        <v>81</v>
      </c>
      <c r="AS2013" t="s">
        <v>97</v>
      </c>
      <c r="AT2013" t="s">
        <v>82</v>
      </c>
      <c r="AU2013" t="s">
        <v>116</v>
      </c>
      <c r="AV2013" t="s">
        <v>72</v>
      </c>
      <c r="AW2013" t="s">
        <v>63</v>
      </c>
      <c r="AX2013">
        <v>47.08</v>
      </c>
      <c r="AY2013">
        <v>52.93</v>
      </c>
      <c r="AZ2013" t="s">
        <v>112</v>
      </c>
      <c r="BA2013" t="s">
        <v>694</v>
      </c>
      <c r="BB2013" t="s">
        <v>285</v>
      </c>
      <c r="BC2013" t="s">
        <v>87</v>
      </c>
      <c r="BD2013" t="s">
        <v>231</v>
      </c>
      <c r="BE2013" t="s">
        <v>849</v>
      </c>
      <c r="BF2013">
        <v>2</v>
      </c>
      <c r="BG2013">
        <f>IF(Table1[[#This Row],[ft_score]]="0 - 0", 1, 0)</f>
        <v>0</v>
      </c>
      <c r="BH2013">
        <f t="shared" si="31"/>
        <v>1</v>
      </c>
    </row>
    <row r="2014" spans="1:60" x14ac:dyDescent="0.25">
      <c r="A2014" s="1">
        <v>6202</v>
      </c>
      <c r="B2014" t="s">
        <v>58</v>
      </c>
      <c r="C2014" t="s">
        <v>126</v>
      </c>
      <c r="D2014">
        <v>1</v>
      </c>
      <c r="E2014">
        <v>1</v>
      </c>
      <c r="F2014" t="s">
        <v>111</v>
      </c>
      <c r="G2014" t="s">
        <v>90</v>
      </c>
      <c r="H2014" t="s">
        <v>90</v>
      </c>
      <c r="I2014" t="s">
        <v>58</v>
      </c>
      <c r="J2014" t="s">
        <v>90</v>
      </c>
      <c r="K2014">
        <v>0</v>
      </c>
      <c r="L2014" t="s">
        <v>201</v>
      </c>
      <c r="M2014" t="s">
        <v>111</v>
      </c>
      <c r="N2014" t="s">
        <v>64</v>
      </c>
      <c r="O2014" t="s">
        <v>201</v>
      </c>
      <c r="P2014" t="s">
        <v>201</v>
      </c>
      <c r="Q2014" t="s">
        <v>111</v>
      </c>
      <c r="R2014" t="s">
        <v>111</v>
      </c>
      <c r="S2014" t="s">
        <v>111</v>
      </c>
      <c r="T2014">
        <v>52.89</v>
      </c>
      <c r="U2014" t="s">
        <v>6925</v>
      </c>
      <c r="V2014" t="s">
        <v>5909</v>
      </c>
      <c r="W2014" t="s">
        <v>7944</v>
      </c>
      <c r="X2014" t="s">
        <v>7795</v>
      </c>
      <c r="Y2014" t="s">
        <v>1008</v>
      </c>
      <c r="Z2014" t="s">
        <v>5718</v>
      </c>
      <c r="AA2014" t="s">
        <v>5719</v>
      </c>
      <c r="AB2014">
        <v>3</v>
      </c>
      <c r="AC2014">
        <v>100</v>
      </c>
      <c r="AD2014">
        <v>66.67</v>
      </c>
      <c r="AE2014">
        <v>50</v>
      </c>
      <c r="AF2014" t="s">
        <v>1949</v>
      </c>
      <c r="AG2014" t="s">
        <v>97</v>
      </c>
      <c r="AH2014" t="s">
        <v>1281</v>
      </c>
      <c r="AI2014" t="s">
        <v>1194</v>
      </c>
      <c r="AJ2014" t="s">
        <v>1282</v>
      </c>
      <c r="AK2014" t="s">
        <v>1282</v>
      </c>
      <c r="AL2014" t="s">
        <v>1302</v>
      </c>
      <c r="AM2014" t="s">
        <v>1281</v>
      </c>
      <c r="AN2014">
        <v>-24</v>
      </c>
      <c r="AO2014">
        <v>-10</v>
      </c>
      <c r="AP2014" t="s">
        <v>3427</v>
      </c>
      <c r="AQ2014" t="s">
        <v>2471</v>
      </c>
      <c r="AR2014" t="s">
        <v>1949</v>
      </c>
      <c r="AS2014" t="s">
        <v>2471</v>
      </c>
      <c r="AT2014" t="s">
        <v>1949</v>
      </c>
      <c r="AU2014" t="s">
        <v>2471</v>
      </c>
      <c r="AV2014" t="s">
        <v>136</v>
      </c>
      <c r="AW2014" t="s">
        <v>63</v>
      </c>
      <c r="AX2014">
        <v>48.62</v>
      </c>
      <c r="AY2014">
        <v>51.39</v>
      </c>
      <c r="AZ2014" t="s">
        <v>146</v>
      </c>
      <c r="BA2014" t="s">
        <v>298</v>
      </c>
      <c r="BB2014" t="s">
        <v>268</v>
      </c>
      <c r="BC2014" t="s">
        <v>455</v>
      </c>
      <c r="BD2014" t="s">
        <v>423</v>
      </c>
      <c r="BE2014" t="s">
        <v>166</v>
      </c>
      <c r="BF2014">
        <v>1</v>
      </c>
      <c r="BG2014">
        <f>IF(Table1[[#This Row],[ft_score]]="0 - 0", 1, 0)</f>
        <v>0</v>
      </c>
      <c r="BH2014">
        <f t="shared" si="31"/>
        <v>1</v>
      </c>
    </row>
    <row r="2015" spans="1:60" x14ac:dyDescent="0.25">
      <c r="A2015" s="1">
        <v>6204</v>
      </c>
      <c r="B2015" t="s">
        <v>58</v>
      </c>
      <c r="C2015" t="s">
        <v>59</v>
      </c>
      <c r="D2015">
        <v>1</v>
      </c>
      <c r="E2015">
        <v>1</v>
      </c>
      <c r="F2015" t="s">
        <v>111</v>
      </c>
      <c r="G2015" t="s">
        <v>90</v>
      </c>
      <c r="H2015" t="s">
        <v>90</v>
      </c>
      <c r="I2015" t="s">
        <v>58</v>
      </c>
      <c r="J2015" t="s">
        <v>90</v>
      </c>
      <c r="K2015">
        <v>0</v>
      </c>
      <c r="L2015" t="s">
        <v>60</v>
      </c>
      <c r="M2015" t="s">
        <v>111</v>
      </c>
      <c r="N2015" t="s">
        <v>64</v>
      </c>
      <c r="O2015" t="s">
        <v>60</v>
      </c>
      <c r="P2015" t="s">
        <v>60</v>
      </c>
      <c r="Q2015" t="s">
        <v>111</v>
      </c>
      <c r="R2015" t="s">
        <v>111</v>
      </c>
      <c r="S2015" t="s">
        <v>111</v>
      </c>
      <c r="T2015">
        <v>9902.91</v>
      </c>
      <c r="U2015" t="s">
        <v>5775</v>
      </c>
      <c r="V2015" t="s">
        <v>5743</v>
      </c>
      <c r="W2015" t="s">
        <v>7947</v>
      </c>
      <c r="X2015" t="s">
        <v>7795</v>
      </c>
      <c r="Y2015" t="s">
        <v>1008</v>
      </c>
      <c r="Z2015" t="s">
        <v>6839</v>
      </c>
      <c r="AA2015" t="s">
        <v>5522</v>
      </c>
      <c r="AB2015">
        <v>2</v>
      </c>
      <c r="AC2015">
        <v>50</v>
      </c>
      <c r="AD2015">
        <v>50</v>
      </c>
      <c r="AE2015">
        <v>25</v>
      </c>
      <c r="AF2015" t="s">
        <v>73</v>
      </c>
      <c r="AG2015" t="s">
        <v>97</v>
      </c>
      <c r="AH2015" t="s">
        <v>2364</v>
      </c>
      <c r="AI2015" t="s">
        <v>98</v>
      </c>
      <c r="AJ2015" t="s">
        <v>721</v>
      </c>
      <c r="AK2015" t="s">
        <v>63</v>
      </c>
      <c r="AL2015" t="s">
        <v>98</v>
      </c>
      <c r="AM2015" t="s">
        <v>1338</v>
      </c>
      <c r="AN2015">
        <v>-16</v>
      </c>
      <c r="AO2015">
        <v>-6</v>
      </c>
      <c r="AP2015" t="s">
        <v>559</v>
      </c>
      <c r="AQ2015" t="s">
        <v>560</v>
      </c>
      <c r="AR2015" t="s">
        <v>63</v>
      </c>
      <c r="AS2015" t="s">
        <v>97</v>
      </c>
      <c r="AT2015" t="s">
        <v>97</v>
      </c>
      <c r="AU2015" t="s">
        <v>97</v>
      </c>
      <c r="AV2015" t="s">
        <v>63</v>
      </c>
      <c r="AW2015" t="s">
        <v>63</v>
      </c>
      <c r="AX2015">
        <v>62.5</v>
      </c>
      <c r="AY2015">
        <v>37.5</v>
      </c>
      <c r="AZ2015" t="s">
        <v>195</v>
      </c>
      <c r="BA2015" t="s">
        <v>298</v>
      </c>
      <c r="BB2015" t="s">
        <v>421</v>
      </c>
      <c r="BC2015" t="s">
        <v>255</v>
      </c>
      <c r="BD2015" t="s">
        <v>423</v>
      </c>
      <c r="BE2015" t="s">
        <v>256</v>
      </c>
      <c r="BF2015">
        <v>1</v>
      </c>
      <c r="BG2015">
        <f>IF(Table1[[#This Row],[ft_score]]="0 - 0", 1, 0)</f>
        <v>0</v>
      </c>
      <c r="BH2015">
        <f t="shared" si="31"/>
        <v>1</v>
      </c>
    </row>
    <row r="2016" spans="1:60" x14ac:dyDescent="0.25">
      <c r="A2016" s="1">
        <v>6210</v>
      </c>
      <c r="B2016" t="s">
        <v>58</v>
      </c>
      <c r="C2016" t="s">
        <v>257</v>
      </c>
      <c r="D2016">
        <v>1</v>
      </c>
      <c r="E2016">
        <v>1</v>
      </c>
      <c r="F2016" t="s">
        <v>111</v>
      </c>
      <c r="G2016" t="s">
        <v>90</v>
      </c>
      <c r="H2016" t="s">
        <v>90</v>
      </c>
      <c r="I2016" t="s">
        <v>58</v>
      </c>
      <c r="J2016" t="s">
        <v>90</v>
      </c>
      <c r="K2016">
        <v>0</v>
      </c>
      <c r="L2016" t="s">
        <v>111</v>
      </c>
      <c r="M2016" t="s">
        <v>111</v>
      </c>
      <c r="N2016" t="s">
        <v>60</v>
      </c>
      <c r="O2016" t="s">
        <v>60</v>
      </c>
      <c r="P2016" t="s">
        <v>111</v>
      </c>
      <c r="Q2016" t="s">
        <v>111</v>
      </c>
      <c r="R2016" t="s">
        <v>111</v>
      </c>
      <c r="S2016" t="s">
        <v>111</v>
      </c>
      <c r="T2016">
        <v>896.85</v>
      </c>
      <c r="U2016" t="s">
        <v>5844</v>
      </c>
      <c r="V2016" t="s">
        <v>5826</v>
      </c>
      <c r="W2016" t="s">
        <v>7954</v>
      </c>
      <c r="X2016" t="s">
        <v>7795</v>
      </c>
      <c r="Y2016" t="s">
        <v>1008</v>
      </c>
      <c r="Z2016" t="s">
        <v>6844</v>
      </c>
      <c r="AA2016" t="s">
        <v>5637</v>
      </c>
      <c r="AB2016">
        <v>4</v>
      </c>
      <c r="AC2016">
        <v>75</v>
      </c>
      <c r="AD2016">
        <v>50</v>
      </c>
      <c r="AE2016">
        <v>25</v>
      </c>
      <c r="AF2016" t="s">
        <v>72</v>
      </c>
      <c r="AG2016" t="s">
        <v>82</v>
      </c>
      <c r="AH2016" t="s">
        <v>2826</v>
      </c>
      <c r="AI2016" t="s">
        <v>3531</v>
      </c>
      <c r="AJ2016" t="s">
        <v>5295</v>
      </c>
      <c r="AK2016" t="s">
        <v>4492</v>
      </c>
      <c r="AL2016" t="s">
        <v>3778</v>
      </c>
      <c r="AM2016" t="s">
        <v>3778</v>
      </c>
      <c r="AN2016">
        <v>3</v>
      </c>
      <c r="AO2016">
        <v>0.5</v>
      </c>
      <c r="AP2016" t="s">
        <v>194</v>
      </c>
      <c r="AQ2016" t="s">
        <v>141</v>
      </c>
      <c r="AR2016" t="s">
        <v>73</v>
      </c>
      <c r="AS2016" t="s">
        <v>63</v>
      </c>
      <c r="AT2016" t="s">
        <v>97</v>
      </c>
      <c r="AU2016" t="s">
        <v>81</v>
      </c>
      <c r="AV2016" t="s">
        <v>72</v>
      </c>
      <c r="AW2016" t="s">
        <v>63</v>
      </c>
      <c r="AX2016">
        <v>75</v>
      </c>
      <c r="AY2016">
        <v>25</v>
      </c>
      <c r="AZ2016" t="s">
        <v>447</v>
      </c>
      <c r="BA2016" t="s">
        <v>112</v>
      </c>
      <c r="BB2016" t="s">
        <v>506</v>
      </c>
      <c r="BC2016" t="s">
        <v>523</v>
      </c>
      <c r="BD2016" t="s">
        <v>423</v>
      </c>
      <c r="BE2016" t="s">
        <v>199</v>
      </c>
      <c r="BF2016">
        <v>1</v>
      </c>
      <c r="BG2016">
        <f>IF(Table1[[#This Row],[ft_score]]="0 - 0", 1, 0)</f>
        <v>0</v>
      </c>
      <c r="BH2016">
        <f t="shared" si="31"/>
        <v>1</v>
      </c>
    </row>
    <row r="2017" spans="1:60" x14ac:dyDescent="0.25">
      <c r="A2017" s="1">
        <v>6267</v>
      </c>
      <c r="B2017" t="s">
        <v>58</v>
      </c>
      <c r="C2017" t="s">
        <v>148</v>
      </c>
      <c r="D2017">
        <v>1</v>
      </c>
      <c r="E2017">
        <v>1</v>
      </c>
      <c r="F2017" t="s">
        <v>111</v>
      </c>
      <c r="G2017" t="s">
        <v>90</v>
      </c>
      <c r="H2017" t="s">
        <v>90</v>
      </c>
      <c r="I2017" t="s">
        <v>58</v>
      </c>
      <c r="J2017" t="s">
        <v>90</v>
      </c>
      <c r="K2017">
        <v>0</v>
      </c>
      <c r="L2017" t="s">
        <v>111</v>
      </c>
      <c r="M2017" t="s">
        <v>111</v>
      </c>
      <c r="N2017" t="s">
        <v>64</v>
      </c>
      <c r="O2017" t="s">
        <v>64</v>
      </c>
      <c r="P2017" t="s">
        <v>111</v>
      </c>
      <c r="Q2017" t="s">
        <v>111</v>
      </c>
      <c r="R2017" t="s">
        <v>111</v>
      </c>
      <c r="S2017" t="s">
        <v>111</v>
      </c>
      <c r="T2017">
        <v>572.87</v>
      </c>
      <c r="U2017" t="s">
        <v>5868</v>
      </c>
      <c r="V2017" t="s">
        <v>6934</v>
      </c>
      <c r="W2017" t="s">
        <v>8025</v>
      </c>
      <c r="X2017" t="s">
        <v>7795</v>
      </c>
      <c r="Y2017" t="s">
        <v>1008</v>
      </c>
      <c r="Z2017" t="s">
        <v>5871</v>
      </c>
      <c r="AA2017" t="s">
        <v>5872</v>
      </c>
      <c r="AB2017">
        <v>3</v>
      </c>
      <c r="AC2017">
        <v>66.67</v>
      </c>
      <c r="AD2017">
        <v>66.67</v>
      </c>
      <c r="AE2017">
        <v>33.33</v>
      </c>
      <c r="AF2017" t="s">
        <v>63</v>
      </c>
      <c r="AG2017" t="s">
        <v>136</v>
      </c>
      <c r="AH2017" t="s">
        <v>3778</v>
      </c>
      <c r="AI2017" t="s">
        <v>1567</v>
      </c>
      <c r="AJ2017" t="s">
        <v>8026</v>
      </c>
      <c r="AK2017" t="s">
        <v>3394</v>
      </c>
      <c r="AL2017" t="s">
        <v>72</v>
      </c>
      <c r="AM2017" t="s">
        <v>123</v>
      </c>
      <c r="AN2017">
        <v>2</v>
      </c>
      <c r="AO2017">
        <v>8</v>
      </c>
      <c r="AP2017" t="s">
        <v>2471</v>
      </c>
      <c r="AQ2017" t="s">
        <v>1949</v>
      </c>
      <c r="AR2017" t="s">
        <v>2471</v>
      </c>
      <c r="AS2017" t="s">
        <v>1949</v>
      </c>
      <c r="AT2017" t="s">
        <v>1949</v>
      </c>
      <c r="AU2017" t="s">
        <v>2364</v>
      </c>
      <c r="AV2017" t="s">
        <v>2364</v>
      </c>
      <c r="AW2017" t="s">
        <v>63</v>
      </c>
      <c r="AX2017">
        <v>55.36</v>
      </c>
      <c r="AY2017">
        <v>44.65</v>
      </c>
      <c r="AZ2017" t="s">
        <v>86</v>
      </c>
      <c r="BA2017" t="s">
        <v>472</v>
      </c>
      <c r="BB2017" t="s">
        <v>214</v>
      </c>
      <c r="BC2017" t="s">
        <v>523</v>
      </c>
      <c r="BD2017" t="s">
        <v>455</v>
      </c>
      <c r="BE2017" t="s">
        <v>166</v>
      </c>
      <c r="BF2017">
        <v>2</v>
      </c>
      <c r="BG2017">
        <f>IF(Table1[[#This Row],[ft_score]]="0 - 0", 1, 0)</f>
        <v>0</v>
      </c>
      <c r="BH2017">
        <f t="shared" si="31"/>
        <v>1</v>
      </c>
    </row>
    <row r="2018" spans="1:60" x14ac:dyDescent="0.25">
      <c r="A2018" s="1">
        <v>6276</v>
      </c>
      <c r="B2018" t="s">
        <v>5152</v>
      </c>
      <c r="C2018" t="s">
        <v>167</v>
      </c>
      <c r="D2018">
        <v>1</v>
      </c>
      <c r="E2018">
        <v>1</v>
      </c>
      <c r="F2018" t="s">
        <v>111</v>
      </c>
      <c r="G2018">
        <v>1.1100000000000001</v>
      </c>
      <c r="H2018">
        <v>1.08</v>
      </c>
      <c r="I2018" t="s">
        <v>61</v>
      </c>
      <c r="J2018" t="s">
        <v>2022</v>
      </c>
      <c r="K2018">
        <v>1.5</v>
      </c>
      <c r="L2018" t="s">
        <v>111</v>
      </c>
      <c r="M2018" t="s">
        <v>111</v>
      </c>
      <c r="N2018" t="s">
        <v>64</v>
      </c>
      <c r="O2018" t="s">
        <v>60</v>
      </c>
      <c r="P2018" t="s">
        <v>111</v>
      </c>
      <c r="Q2018" t="s">
        <v>111</v>
      </c>
      <c r="R2018" t="s">
        <v>111</v>
      </c>
      <c r="S2018" t="s">
        <v>111</v>
      </c>
      <c r="T2018">
        <v>39.26</v>
      </c>
      <c r="U2018" t="s">
        <v>8042</v>
      </c>
      <c r="V2018" t="s">
        <v>8043</v>
      </c>
      <c r="W2018" t="s">
        <v>8044</v>
      </c>
      <c r="X2018" t="s">
        <v>7795</v>
      </c>
      <c r="Y2018" t="s">
        <v>156</v>
      </c>
      <c r="Z2018" t="s">
        <v>7733</v>
      </c>
      <c r="AA2018" t="s">
        <v>7734</v>
      </c>
      <c r="AB2018">
        <v>0</v>
      </c>
      <c r="AC2018">
        <v>0</v>
      </c>
      <c r="AD2018">
        <v>0</v>
      </c>
      <c r="AE2018">
        <v>0</v>
      </c>
      <c r="AF2018" t="s">
        <v>63</v>
      </c>
      <c r="AG2018" t="s">
        <v>63</v>
      </c>
      <c r="AH2018" t="s">
        <v>63</v>
      </c>
      <c r="AI2018" t="s">
        <v>63</v>
      </c>
      <c r="AJ2018" t="s">
        <v>63</v>
      </c>
      <c r="AK2018" t="s">
        <v>63</v>
      </c>
      <c r="AL2018" t="s">
        <v>63</v>
      </c>
      <c r="AM2018" t="s">
        <v>63</v>
      </c>
      <c r="AN2018">
        <v>8</v>
      </c>
      <c r="AO2018">
        <v>-3</v>
      </c>
      <c r="AP2018" t="s">
        <v>63</v>
      </c>
      <c r="AQ2018" t="s">
        <v>63</v>
      </c>
      <c r="AR2018" t="s">
        <v>63</v>
      </c>
      <c r="AS2018" t="s">
        <v>63</v>
      </c>
      <c r="AT2018" t="s">
        <v>63</v>
      </c>
      <c r="AU2018" t="s">
        <v>63</v>
      </c>
      <c r="AV2018" t="s">
        <v>63</v>
      </c>
      <c r="AW2018" t="s">
        <v>63</v>
      </c>
      <c r="AX2018">
        <v>0</v>
      </c>
      <c r="AY2018">
        <v>0</v>
      </c>
      <c r="AZ2018" t="s">
        <v>446</v>
      </c>
      <c r="BA2018" t="s">
        <v>125</v>
      </c>
      <c r="BB2018" t="s">
        <v>112</v>
      </c>
      <c r="BC2018" t="s">
        <v>146</v>
      </c>
      <c r="BD2018" t="s">
        <v>300</v>
      </c>
      <c r="BE2018" t="s">
        <v>109</v>
      </c>
      <c r="BF2018">
        <v>1</v>
      </c>
      <c r="BG2018">
        <f>IF(Table1[[#This Row],[ft_score]]="0 - 0", 1, 0)</f>
        <v>0</v>
      </c>
      <c r="BH2018">
        <f t="shared" si="31"/>
        <v>1</v>
      </c>
    </row>
    <row r="2019" spans="1:60" x14ac:dyDescent="0.25">
      <c r="A2019" s="1">
        <v>6303</v>
      </c>
      <c r="B2019" t="s">
        <v>58</v>
      </c>
      <c r="C2019" t="s">
        <v>126</v>
      </c>
      <c r="D2019">
        <v>1</v>
      </c>
      <c r="E2019">
        <v>1</v>
      </c>
      <c r="F2019" t="s">
        <v>111</v>
      </c>
      <c r="G2019" t="s">
        <v>90</v>
      </c>
      <c r="H2019" t="s">
        <v>90</v>
      </c>
      <c r="I2019" t="s">
        <v>58</v>
      </c>
      <c r="J2019" t="s">
        <v>90</v>
      </c>
      <c r="K2019">
        <v>0</v>
      </c>
      <c r="L2019" t="s">
        <v>111</v>
      </c>
      <c r="M2019" t="s">
        <v>111</v>
      </c>
      <c r="N2019" t="s">
        <v>64</v>
      </c>
      <c r="O2019" t="s">
        <v>201</v>
      </c>
      <c r="P2019" t="s">
        <v>111</v>
      </c>
      <c r="Q2019" t="s">
        <v>111</v>
      </c>
      <c r="R2019" t="s">
        <v>111</v>
      </c>
      <c r="S2019" t="s">
        <v>111</v>
      </c>
      <c r="T2019">
        <v>101.9</v>
      </c>
      <c r="U2019" t="s">
        <v>4072</v>
      </c>
      <c r="V2019" t="s">
        <v>3283</v>
      </c>
      <c r="W2019" t="s">
        <v>8089</v>
      </c>
      <c r="X2019" t="s">
        <v>7795</v>
      </c>
      <c r="Y2019" t="s">
        <v>1677</v>
      </c>
      <c r="Z2019" t="s">
        <v>2757</v>
      </c>
      <c r="AA2019" t="s">
        <v>2758</v>
      </c>
      <c r="AB2019">
        <v>5</v>
      </c>
      <c r="AC2019">
        <v>80</v>
      </c>
      <c r="AD2019">
        <v>60</v>
      </c>
      <c r="AE2019">
        <v>50</v>
      </c>
      <c r="AF2019" t="s">
        <v>1575</v>
      </c>
      <c r="AG2019" t="s">
        <v>1575</v>
      </c>
      <c r="AH2019" t="s">
        <v>3778</v>
      </c>
      <c r="AI2019" t="s">
        <v>4243</v>
      </c>
      <c r="AJ2019" t="s">
        <v>1267</v>
      </c>
      <c r="AK2019" t="s">
        <v>1267</v>
      </c>
      <c r="AL2019" t="s">
        <v>3715</v>
      </c>
      <c r="AM2019" t="s">
        <v>996</v>
      </c>
      <c r="AN2019">
        <v>0</v>
      </c>
      <c r="AO2019">
        <v>6</v>
      </c>
      <c r="AP2019" t="s">
        <v>5891</v>
      </c>
      <c r="AQ2019" t="s">
        <v>3023</v>
      </c>
      <c r="AR2019" t="s">
        <v>2219</v>
      </c>
      <c r="AS2019" t="s">
        <v>3023</v>
      </c>
      <c r="AT2019" t="s">
        <v>2219</v>
      </c>
      <c r="AU2019" t="s">
        <v>3023</v>
      </c>
      <c r="AV2019" t="s">
        <v>63</v>
      </c>
      <c r="AW2019" t="s">
        <v>63</v>
      </c>
      <c r="AX2019">
        <v>38.93</v>
      </c>
      <c r="AY2019">
        <v>61.07</v>
      </c>
      <c r="AZ2019" t="s">
        <v>230</v>
      </c>
      <c r="BA2019" t="s">
        <v>196</v>
      </c>
      <c r="BB2019" t="s">
        <v>362</v>
      </c>
      <c r="BC2019" t="s">
        <v>455</v>
      </c>
      <c r="BD2019" t="s">
        <v>523</v>
      </c>
      <c r="BE2019" t="s">
        <v>424</v>
      </c>
      <c r="BF2019">
        <v>1</v>
      </c>
      <c r="BG2019">
        <f>IF(Table1[[#This Row],[ft_score]]="0 - 0", 1, 0)</f>
        <v>0</v>
      </c>
      <c r="BH2019">
        <f t="shared" si="31"/>
        <v>1</v>
      </c>
    </row>
    <row r="2020" spans="1:60" x14ac:dyDescent="0.25">
      <c r="A2020" s="1">
        <v>6313</v>
      </c>
      <c r="B2020" t="s">
        <v>58</v>
      </c>
      <c r="C2020" t="s">
        <v>110</v>
      </c>
      <c r="D2020">
        <v>1</v>
      </c>
      <c r="E2020">
        <v>1</v>
      </c>
      <c r="F2020" t="s">
        <v>111</v>
      </c>
      <c r="G2020" t="s">
        <v>90</v>
      </c>
      <c r="H2020" t="s">
        <v>90</v>
      </c>
      <c r="I2020" t="s">
        <v>58</v>
      </c>
      <c r="J2020" t="s">
        <v>90</v>
      </c>
      <c r="K2020">
        <v>0</v>
      </c>
      <c r="L2020" t="s">
        <v>111</v>
      </c>
      <c r="M2020" t="s">
        <v>111</v>
      </c>
      <c r="N2020" t="s">
        <v>111</v>
      </c>
      <c r="O2020" t="s">
        <v>111</v>
      </c>
      <c r="P2020" t="s">
        <v>111</v>
      </c>
      <c r="Q2020" t="s">
        <v>111</v>
      </c>
      <c r="R2020" t="s">
        <v>111</v>
      </c>
      <c r="S2020" t="s">
        <v>111</v>
      </c>
      <c r="T2020">
        <v>98449.2</v>
      </c>
      <c r="U2020" t="s">
        <v>7440</v>
      </c>
      <c r="V2020" t="s">
        <v>7570</v>
      </c>
      <c r="W2020" t="s">
        <v>8108</v>
      </c>
      <c r="X2020" t="s">
        <v>7795</v>
      </c>
      <c r="Y2020" t="s">
        <v>2747</v>
      </c>
      <c r="Z2020" t="s">
        <v>6636</v>
      </c>
      <c r="AA2020" t="s">
        <v>6637</v>
      </c>
      <c r="AB2020">
        <v>1</v>
      </c>
      <c r="AC2020">
        <v>100</v>
      </c>
      <c r="AD2020">
        <v>50</v>
      </c>
      <c r="AE2020">
        <v>0</v>
      </c>
      <c r="AF2020" t="s">
        <v>63</v>
      </c>
      <c r="AG2020" t="s">
        <v>63</v>
      </c>
      <c r="AH2020" t="s">
        <v>63</v>
      </c>
      <c r="AI2020" t="s">
        <v>73</v>
      </c>
      <c r="AJ2020" t="s">
        <v>136</v>
      </c>
      <c r="AK2020" t="s">
        <v>63</v>
      </c>
      <c r="AL2020" t="s">
        <v>136</v>
      </c>
      <c r="AM2020" t="s">
        <v>1857</v>
      </c>
      <c r="AN2020">
        <v>10</v>
      </c>
      <c r="AO2020">
        <v>2</v>
      </c>
      <c r="AP2020" t="s">
        <v>257</v>
      </c>
      <c r="AQ2020" t="s">
        <v>560</v>
      </c>
      <c r="AR2020" t="s">
        <v>63</v>
      </c>
      <c r="AS2020" t="s">
        <v>63</v>
      </c>
      <c r="AT2020" t="s">
        <v>560</v>
      </c>
      <c r="AU2020" t="s">
        <v>63</v>
      </c>
      <c r="AV2020" t="s">
        <v>63</v>
      </c>
      <c r="AW2020" t="s">
        <v>63</v>
      </c>
      <c r="AX2020">
        <v>41.67</v>
      </c>
      <c r="AY2020">
        <v>58.34</v>
      </c>
      <c r="AZ2020" t="s">
        <v>198</v>
      </c>
      <c r="BA2020" t="s">
        <v>676</v>
      </c>
      <c r="BB2020" t="s">
        <v>456</v>
      </c>
      <c r="BC2020" t="s">
        <v>231</v>
      </c>
      <c r="BD2020" t="s">
        <v>385</v>
      </c>
      <c r="BE2020" t="s">
        <v>298</v>
      </c>
      <c r="BF2020">
        <v>1</v>
      </c>
      <c r="BG2020">
        <f>IF(Table1[[#This Row],[ft_score]]="0 - 0", 1, 0)</f>
        <v>0</v>
      </c>
      <c r="BH2020">
        <f t="shared" si="31"/>
        <v>1</v>
      </c>
    </row>
    <row r="2021" spans="1:60" x14ac:dyDescent="0.25">
      <c r="A2021" s="1">
        <v>6359</v>
      </c>
      <c r="B2021" t="s">
        <v>58</v>
      </c>
      <c r="C2021" t="s">
        <v>200</v>
      </c>
      <c r="D2021">
        <v>1</v>
      </c>
      <c r="E2021">
        <v>1</v>
      </c>
      <c r="F2021" t="s">
        <v>111</v>
      </c>
      <c r="G2021" t="s">
        <v>90</v>
      </c>
      <c r="H2021" t="s">
        <v>90</v>
      </c>
      <c r="I2021" t="s">
        <v>58</v>
      </c>
      <c r="J2021" t="s">
        <v>90</v>
      </c>
      <c r="K2021">
        <v>0</v>
      </c>
      <c r="L2021" t="s">
        <v>111</v>
      </c>
      <c r="M2021" t="s">
        <v>111</v>
      </c>
      <c r="N2021" t="s">
        <v>64</v>
      </c>
      <c r="O2021" t="s">
        <v>111</v>
      </c>
      <c r="P2021" t="s">
        <v>111</v>
      </c>
      <c r="Q2021" t="s">
        <v>111</v>
      </c>
      <c r="R2021" t="s">
        <v>111</v>
      </c>
      <c r="S2021" t="s">
        <v>111</v>
      </c>
      <c r="T2021">
        <v>38.49</v>
      </c>
      <c r="U2021" t="s">
        <v>1296</v>
      </c>
      <c r="V2021" t="s">
        <v>1897</v>
      </c>
      <c r="W2021" t="s">
        <v>8198</v>
      </c>
      <c r="X2021" t="s">
        <v>7795</v>
      </c>
      <c r="Y2021" t="s">
        <v>1299</v>
      </c>
      <c r="Z2021" t="s">
        <v>615</v>
      </c>
      <c r="AA2021" t="s">
        <v>616</v>
      </c>
      <c r="AB2021">
        <v>27</v>
      </c>
      <c r="AC2021">
        <v>56.25</v>
      </c>
      <c r="AD2021">
        <v>43.75</v>
      </c>
      <c r="AE2021">
        <v>12.5</v>
      </c>
      <c r="AF2021" t="s">
        <v>83</v>
      </c>
      <c r="AG2021" t="s">
        <v>73</v>
      </c>
      <c r="AH2021" t="s">
        <v>3436</v>
      </c>
      <c r="AI2021" t="s">
        <v>4055</v>
      </c>
      <c r="AJ2021" t="s">
        <v>3149</v>
      </c>
      <c r="AK2021" t="s">
        <v>1458</v>
      </c>
      <c r="AL2021" t="s">
        <v>1528</v>
      </c>
      <c r="AM2021" t="s">
        <v>1136</v>
      </c>
      <c r="AN2021">
        <v>17</v>
      </c>
      <c r="AO2021">
        <v>4.5</v>
      </c>
      <c r="AP2021" t="s">
        <v>8199</v>
      </c>
      <c r="AQ2021" t="s">
        <v>97</v>
      </c>
      <c r="AR2021" t="s">
        <v>82</v>
      </c>
      <c r="AS2021" t="s">
        <v>97</v>
      </c>
      <c r="AT2021" t="s">
        <v>82</v>
      </c>
      <c r="AU2021" t="s">
        <v>159</v>
      </c>
      <c r="AV2021" t="s">
        <v>72</v>
      </c>
      <c r="AW2021" t="s">
        <v>63</v>
      </c>
      <c r="AX2021">
        <v>53.03</v>
      </c>
      <c r="AY2021">
        <v>46.98</v>
      </c>
      <c r="AZ2021" t="s">
        <v>214</v>
      </c>
      <c r="BA2021" t="s">
        <v>336</v>
      </c>
      <c r="BB2021" t="s">
        <v>285</v>
      </c>
      <c r="BC2021" t="s">
        <v>349</v>
      </c>
      <c r="BD2021" t="s">
        <v>468</v>
      </c>
      <c r="BE2021" t="s">
        <v>350</v>
      </c>
      <c r="BF2021">
        <v>2</v>
      </c>
      <c r="BG2021">
        <f>IF(Table1[[#This Row],[ft_score]]="0 - 0", 1, 0)</f>
        <v>0</v>
      </c>
      <c r="BH2021">
        <f t="shared" si="31"/>
        <v>1</v>
      </c>
    </row>
    <row r="2022" spans="1:60" x14ac:dyDescent="0.25">
      <c r="A2022" s="1">
        <v>6366</v>
      </c>
      <c r="B2022" t="s">
        <v>58</v>
      </c>
      <c r="C2022" t="s">
        <v>59</v>
      </c>
      <c r="D2022">
        <v>1</v>
      </c>
      <c r="E2022">
        <v>1</v>
      </c>
      <c r="F2022" t="s">
        <v>111</v>
      </c>
      <c r="G2022" t="s">
        <v>90</v>
      </c>
      <c r="H2022" t="s">
        <v>90</v>
      </c>
      <c r="I2022" t="s">
        <v>58</v>
      </c>
      <c r="J2022" t="s">
        <v>90</v>
      </c>
      <c r="K2022">
        <v>0</v>
      </c>
      <c r="L2022" t="s">
        <v>60</v>
      </c>
      <c r="M2022" t="s">
        <v>111</v>
      </c>
      <c r="N2022" t="s">
        <v>60</v>
      </c>
      <c r="O2022" t="s">
        <v>60</v>
      </c>
      <c r="P2022" t="s">
        <v>60</v>
      </c>
      <c r="Q2022" t="s">
        <v>111</v>
      </c>
      <c r="R2022" t="s">
        <v>111</v>
      </c>
      <c r="S2022" t="s">
        <v>111</v>
      </c>
      <c r="T2022">
        <v>486.28</v>
      </c>
      <c r="U2022" t="s">
        <v>4505</v>
      </c>
      <c r="V2022" t="s">
        <v>1925</v>
      </c>
      <c r="W2022" t="s">
        <v>8211</v>
      </c>
      <c r="X2022" t="s">
        <v>7795</v>
      </c>
      <c r="Y2022" t="s">
        <v>606</v>
      </c>
      <c r="Z2022" t="s">
        <v>1288</v>
      </c>
      <c r="AA2022" t="s">
        <v>1289</v>
      </c>
      <c r="AB2022">
        <v>24</v>
      </c>
      <c r="AC2022">
        <v>56.25</v>
      </c>
      <c r="AD2022">
        <v>37.5</v>
      </c>
      <c r="AE2022">
        <v>18.75</v>
      </c>
      <c r="AF2022" t="s">
        <v>72</v>
      </c>
      <c r="AG2022" t="s">
        <v>82</v>
      </c>
      <c r="AH2022" t="s">
        <v>4895</v>
      </c>
      <c r="AI2022" t="s">
        <v>1602</v>
      </c>
      <c r="AJ2022" t="s">
        <v>2272</v>
      </c>
      <c r="AK2022" t="s">
        <v>2932</v>
      </c>
      <c r="AL2022" t="s">
        <v>2231</v>
      </c>
      <c r="AM2022" t="s">
        <v>2305</v>
      </c>
      <c r="AN2022">
        <v>-8</v>
      </c>
      <c r="AO2022">
        <v>-8</v>
      </c>
      <c r="AP2022" t="s">
        <v>8212</v>
      </c>
      <c r="AQ2022" t="s">
        <v>73</v>
      </c>
      <c r="AR2022" t="s">
        <v>97</v>
      </c>
      <c r="AS2022" t="s">
        <v>82</v>
      </c>
      <c r="AT2022" t="s">
        <v>97</v>
      </c>
      <c r="AU2022" t="s">
        <v>159</v>
      </c>
      <c r="AV2022" t="s">
        <v>72</v>
      </c>
      <c r="AW2022" t="s">
        <v>63</v>
      </c>
      <c r="AX2022">
        <v>40.799999999999997</v>
      </c>
      <c r="AY2022">
        <v>59.2</v>
      </c>
      <c r="AZ2022" t="s">
        <v>124</v>
      </c>
      <c r="BA2022" t="s">
        <v>285</v>
      </c>
      <c r="BB2022" t="s">
        <v>285</v>
      </c>
      <c r="BC2022" t="s">
        <v>197</v>
      </c>
      <c r="BD2022" t="s">
        <v>198</v>
      </c>
      <c r="BE2022" t="s">
        <v>199</v>
      </c>
      <c r="BF2022">
        <v>1</v>
      </c>
      <c r="BG2022">
        <f>IF(Table1[[#This Row],[ft_score]]="0 - 0", 1, 0)</f>
        <v>0</v>
      </c>
      <c r="BH2022">
        <f t="shared" si="31"/>
        <v>1</v>
      </c>
    </row>
    <row r="2023" spans="1:60" x14ac:dyDescent="0.25">
      <c r="A2023" s="1">
        <v>6409</v>
      </c>
      <c r="B2023" t="s">
        <v>58</v>
      </c>
      <c r="C2023" t="s">
        <v>126</v>
      </c>
      <c r="D2023">
        <v>1</v>
      </c>
      <c r="E2023">
        <v>1</v>
      </c>
      <c r="F2023" t="s">
        <v>111</v>
      </c>
      <c r="G2023" t="s">
        <v>90</v>
      </c>
      <c r="H2023" t="s">
        <v>90</v>
      </c>
      <c r="I2023" t="s">
        <v>58</v>
      </c>
      <c r="J2023" t="s">
        <v>58</v>
      </c>
      <c r="K2023">
        <v>0</v>
      </c>
      <c r="L2023" t="s">
        <v>64</v>
      </c>
      <c r="M2023" t="s">
        <v>111</v>
      </c>
      <c r="N2023" t="s">
        <v>64</v>
      </c>
      <c r="O2023" t="s">
        <v>64</v>
      </c>
      <c r="P2023" t="s">
        <v>64</v>
      </c>
      <c r="Q2023" t="s">
        <v>201</v>
      </c>
      <c r="R2023" t="s">
        <v>201</v>
      </c>
      <c r="S2023" t="s">
        <v>111</v>
      </c>
      <c r="T2023">
        <v>208.25</v>
      </c>
      <c r="U2023" t="s">
        <v>1700</v>
      </c>
      <c r="V2023" t="s">
        <v>1348</v>
      </c>
      <c r="W2023" t="s">
        <v>8286</v>
      </c>
      <c r="X2023" t="s">
        <v>8230</v>
      </c>
      <c r="Y2023" t="s">
        <v>174</v>
      </c>
      <c r="Z2023" t="s">
        <v>668</v>
      </c>
      <c r="AA2023" t="s">
        <v>669</v>
      </c>
      <c r="AB2023">
        <v>27</v>
      </c>
      <c r="AC2023">
        <v>43.75</v>
      </c>
      <c r="AD2023">
        <v>31.25</v>
      </c>
      <c r="AE2023">
        <v>0</v>
      </c>
      <c r="AF2023" t="s">
        <v>63</v>
      </c>
      <c r="AG2023" t="s">
        <v>116</v>
      </c>
      <c r="AH2023" t="s">
        <v>1549</v>
      </c>
      <c r="AI2023" t="s">
        <v>3124</v>
      </c>
      <c r="AJ2023" t="s">
        <v>1549</v>
      </c>
      <c r="AK2023" t="s">
        <v>1565</v>
      </c>
      <c r="AL2023" t="s">
        <v>177</v>
      </c>
      <c r="AM2023" t="s">
        <v>8287</v>
      </c>
      <c r="AN2023">
        <v>7</v>
      </c>
      <c r="AO2023">
        <v>-0.5</v>
      </c>
      <c r="AP2023" t="s">
        <v>8288</v>
      </c>
      <c r="AQ2023" t="s">
        <v>82</v>
      </c>
      <c r="AR2023" t="s">
        <v>81</v>
      </c>
      <c r="AS2023" t="s">
        <v>97</v>
      </c>
      <c r="AT2023" t="s">
        <v>73</v>
      </c>
      <c r="AU2023" t="s">
        <v>73</v>
      </c>
      <c r="AV2023" t="s">
        <v>72</v>
      </c>
      <c r="AW2023" t="s">
        <v>63</v>
      </c>
      <c r="AX2023">
        <v>45</v>
      </c>
      <c r="AY2023">
        <v>55</v>
      </c>
      <c r="AZ2023" t="s">
        <v>422</v>
      </c>
      <c r="BA2023" t="s">
        <v>143</v>
      </c>
      <c r="BB2023" t="s">
        <v>348</v>
      </c>
      <c r="BC2023" t="s">
        <v>146</v>
      </c>
      <c r="BD2023" t="s">
        <v>270</v>
      </c>
      <c r="BE2023" t="s">
        <v>350</v>
      </c>
      <c r="BF2023">
        <v>1</v>
      </c>
      <c r="BG2023">
        <f>IF(Table1[[#This Row],[ft_score]]="0 - 0", 1, 0)</f>
        <v>0</v>
      </c>
      <c r="BH2023">
        <f t="shared" si="31"/>
        <v>1</v>
      </c>
    </row>
    <row r="2024" spans="1:60" x14ac:dyDescent="0.25">
      <c r="A2024" s="1">
        <v>6367</v>
      </c>
      <c r="B2024" t="s">
        <v>5152</v>
      </c>
      <c r="C2024" t="s">
        <v>59</v>
      </c>
      <c r="D2024">
        <v>1</v>
      </c>
      <c r="E2024">
        <v>1</v>
      </c>
      <c r="F2024" t="s">
        <v>111</v>
      </c>
      <c r="G2024">
        <v>240</v>
      </c>
      <c r="H2024">
        <v>-1</v>
      </c>
      <c r="I2024" t="s">
        <v>61</v>
      </c>
      <c r="J2024" t="s">
        <v>2549</v>
      </c>
      <c r="K2024">
        <v>1.5</v>
      </c>
      <c r="L2024" t="s">
        <v>111</v>
      </c>
      <c r="M2024" t="s">
        <v>111</v>
      </c>
      <c r="N2024" t="s">
        <v>201</v>
      </c>
      <c r="O2024" t="s">
        <v>201</v>
      </c>
      <c r="P2024" t="s">
        <v>111</v>
      </c>
      <c r="Q2024" t="s">
        <v>111</v>
      </c>
      <c r="R2024" t="s">
        <v>111</v>
      </c>
      <c r="S2024" t="s">
        <v>111</v>
      </c>
      <c r="T2024">
        <v>467.81</v>
      </c>
      <c r="U2024" t="s">
        <v>1951</v>
      </c>
      <c r="V2024" t="s">
        <v>1915</v>
      </c>
      <c r="W2024" t="s">
        <v>8213</v>
      </c>
      <c r="X2024" t="s">
        <v>7795</v>
      </c>
      <c r="Y2024" t="s">
        <v>606</v>
      </c>
      <c r="Z2024" t="s">
        <v>680</v>
      </c>
      <c r="AA2024" t="s">
        <v>681</v>
      </c>
      <c r="AB2024">
        <v>5</v>
      </c>
      <c r="AC2024">
        <v>60</v>
      </c>
      <c r="AD2024">
        <v>50</v>
      </c>
      <c r="AE2024">
        <v>30</v>
      </c>
      <c r="AF2024" t="s">
        <v>1575</v>
      </c>
      <c r="AG2024" t="s">
        <v>97</v>
      </c>
      <c r="AH2024" t="s">
        <v>1265</v>
      </c>
      <c r="AI2024" t="s">
        <v>4492</v>
      </c>
      <c r="AJ2024" t="s">
        <v>2825</v>
      </c>
      <c r="AK2024" t="s">
        <v>1108</v>
      </c>
      <c r="AL2024" t="s">
        <v>3445</v>
      </c>
      <c r="AM2024" t="s">
        <v>4592</v>
      </c>
      <c r="AN2024">
        <v>26</v>
      </c>
      <c r="AO2024">
        <v>-1</v>
      </c>
      <c r="AP2024" t="s">
        <v>1904</v>
      </c>
      <c r="AQ2024" t="s">
        <v>3023</v>
      </c>
      <c r="AR2024" t="s">
        <v>2219</v>
      </c>
      <c r="AS2024" t="s">
        <v>2219</v>
      </c>
      <c r="AT2024" t="s">
        <v>3023</v>
      </c>
      <c r="AU2024" t="s">
        <v>3023</v>
      </c>
      <c r="AV2024" t="s">
        <v>1575</v>
      </c>
      <c r="AW2024" t="s">
        <v>2416</v>
      </c>
      <c r="AX2024">
        <v>44.65</v>
      </c>
      <c r="AY2024">
        <v>55.36</v>
      </c>
      <c r="AZ2024" t="s">
        <v>285</v>
      </c>
      <c r="BA2024" t="s">
        <v>124</v>
      </c>
      <c r="BB2024" t="s">
        <v>86</v>
      </c>
      <c r="BC2024" t="s">
        <v>198</v>
      </c>
      <c r="BD2024" t="s">
        <v>87</v>
      </c>
      <c r="BE2024" t="s">
        <v>456</v>
      </c>
      <c r="BF2024">
        <v>2</v>
      </c>
      <c r="BG2024">
        <f>IF(Table1[[#This Row],[ft_score]]="0 - 0", 1, 0)</f>
        <v>0</v>
      </c>
      <c r="BH2024">
        <f t="shared" si="31"/>
        <v>1</v>
      </c>
    </row>
    <row r="2025" spans="1:60" x14ac:dyDescent="0.25">
      <c r="A2025" s="1">
        <v>6411</v>
      </c>
      <c r="B2025" t="s">
        <v>58</v>
      </c>
      <c r="C2025" t="s">
        <v>126</v>
      </c>
      <c r="D2025">
        <v>1</v>
      </c>
      <c r="E2025">
        <v>1</v>
      </c>
      <c r="F2025" t="s">
        <v>111</v>
      </c>
      <c r="G2025" t="s">
        <v>90</v>
      </c>
      <c r="H2025" t="s">
        <v>90</v>
      </c>
      <c r="I2025" t="s">
        <v>58</v>
      </c>
      <c r="J2025" t="s">
        <v>58</v>
      </c>
      <c r="K2025">
        <v>0</v>
      </c>
      <c r="L2025" t="s">
        <v>201</v>
      </c>
      <c r="M2025" t="s">
        <v>111</v>
      </c>
      <c r="N2025" t="s">
        <v>64</v>
      </c>
      <c r="O2025" t="s">
        <v>64</v>
      </c>
      <c r="P2025" t="s">
        <v>201</v>
      </c>
      <c r="Q2025" t="s">
        <v>201</v>
      </c>
      <c r="R2025" t="s">
        <v>201</v>
      </c>
      <c r="S2025" t="s">
        <v>111</v>
      </c>
      <c r="T2025">
        <v>60.5</v>
      </c>
      <c r="U2025" t="s">
        <v>5491</v>
      </c>
      <c r="V2025" t="s">
        <v>6085</v>
      </c>
      <c r="W2025" t="s">
        <v>8290</v>
      </c>
      <c r="X2025" t="s">
        <v>8230</v>
      </c>
      <c r="Y2025" t="s">
        <v>174</v>
      </c>
      <c r="Z2025" t="s">
        <v>5494</v>
      </c>
      <c r="AA2025" t="s">
        <v>5495</v>
      </c>
      <c r="AB2025">
        <v>2</v>
      </c>
      <c r="AC2025">
        <v>75</v>
      </c>
      <c r="AD2025">
        <v>75</v>
      </c>
      <c r="AE2025">
        <v>25</v>
      </c>
      <c r="AF2025" t="s">
        <v>63</v>
      </c>
      <c r="AG2025" t="s">
        <v>63</v>
      </c>
      <c r="AH2025" t="s">
        <v>3778</v>
      </c>
      <c r="AI2025" t="s">
        <v>63</v>
      </c>
      <c r="AJ2025" t="s">
        <v>73</v>
      </c>
      <c r="AK2025" t="s">
        <v>3778</v>
      </c>
      <c r="AL2025" t="s">
        <v>2934</v>
      </c>
      <c r="AM2025" t="s">
        <v>5413</v>
      </c>
      <c r="AN2025">
        <v>-16</v>
      </c>
      <c r="AO2025">
        <v>7</v>
      </c>
      <c r="AP2025" t="s">
        <v>1858</v>
      </c>
      <c r="AQ2025" t="s">
        <v>97</v>
      </c>
      <c r="AR2025" t="s">
        <v>97</v>
      </c>
      <c r="AS2025" t="s">
        <v>560</v>
      </c>
      <c r="AT2025" t="s">
        <v>63</v>
      </c>
      <c r="AU2025" t="s">
        <v>63</v>
      </c>
      <c r="AV2025" t="s">
        <v>63</v>
      </c>
      <c r="AW2025" t="s">
        <v>63</v>
      </c>
      <c r="AX2025">
        <v>32.15</v>
      </c>
      <c r="AY2025">
        <v>67.86</v>
      </c>
      <c r="AZ2025" t="s">
        <v>124</v>
      </c>
      <c r="BA2025" t="s">
        <v>285</v>
      </c>
      <c r="BB2025" t="s">
        <v>214</v>
      </c>
      <c r="BC2025" t="s">
        <v>423</v>
      </c>
      <c r="BD2025" t="s">
        <v>523</v>
      </c>
      <c r="BE2025" t="s">
        <v>424</v>
      </c>
      <c r="BF2025">
        <v>1</v>
      </c>
      <c r="BG2025">
        <f>IF(Table1[[#This Row],[ft_score]]="0 - 0", 1, 0)</f>
        <v>0</v>
      </c>
      <c r="BH2025">
        <f t="shared" si="31"/>
        <v>1</v>
      </c>
    </row>
    <row r="2026" spans="1:60" x14ac:dyDescent="0.25">
      <c r="A2026" s="1">
        <v>6387</v>
      </c>
      <c r="B2026" t="s">
        <v>58</v>
      </c>
      <c r="C2026" t="s">
        <v>636</v>
      </c>
      <c r="D2026">
        <v>1</v>
      </c>
      <c r="E2026">
        <v>1</v>
      </c>
      <c r="F2026" t="s">
        <v>111</v>
      </c>
      <c r="G2026" t="s">
        <v>90</v>
      </c>
      <c r="H2026" t="s">
        <v>90</v>
      </c>
      <c r="I2026" t="s">
        <v>58</v>
      </c>
      <c r="J2026" t="s">
        <v>90</v>
      </c>
      <c r="K2026">
        <v>0</v>
      </c>
      <c r="L2026" t="s">
        <v>111</v>
      </c>
      <c r="M2026" t="s">
        <v>111</v>
      </c>
      <c r="N2026">
        <v>0</v>
      </c>
      <c r="O2026" t="s">
        <v>111</v>
      </c>
      <c r="P2026" t="s">
        <v>111</v>
      </c>
      <c r="Q2026" t="s">
        <v>111</v>
      </c>
      <c r="R2026" t="s">
        <v>111</v>
      </c>
      <c r="S2026" t="s">
        <v>111</v>
      </c>
      <c r="T2026">
        <v>4637.2700000000004</v>
      </c>
      <c r="U2026" t="s">
        <v>2243</v>
      </c>
      <c r="V2026" t="s">
        <v>388</v>
      </c>
      <c r="W2026" t="s">
        <v>8247</v>
      </c>
      <c r="X2026" t="s">
        <v>8230</v>
      </c>
      <c r="Y2026" t="s">
        <v>2081</v>
      </c>
      <c r="Z2026" t="s">
        <v>393</v>
      </c>
      <c r="AA2026" t="s">
        <v>394</v>
      </c>
      <c r="AB2026">
        <v>25</v>
      </c>
      <c r="AC2026">
        <v>81.25</v>
      </c>
      <c r="AD2026">
        <v>50</v>
      </c>
      <c r="AE2026">
        <v>31.25</v>
      </c>
      <c r="AF2026" t="s">
        <v>123</v>
      </c>
      <c r="AG2026" t="s">
        <v>82</v>
      </c>
      <c r="AH2026" t="s">
        <v>3371</v>
      </c>
      <c r="AI2026" t="s">
        <v>3944</v>
      </c>
      <c r="AJ2026" t="s">
        <v>3723</v>
      </c>
      <c r="AK2026" t="s">
        <v>530</v>
      </c>
      <c r="AL2026" t="s">
        <v>1697</v>
      </c>
      <c r="AM2026" t="s">
        <v>3925</v>
      </c>
      <c r="AN2026">
        <v>24</v>
      </c>
      <c r="AO2026">
        <v>-3</v>
      </c>
      <c r="AP2026" t="s">
        <v>8248</v>
      </c>
      <c r="AQ2026" t="s">
        <v>82</v>
      </c>
      <c r="AR2026" t="s">
        <v>81</v>
      </c>
      <c r="AS2026" t="s">
        <v>81</v>
      </c>
      <c r="AT2026" t="s">
        <v>82</v>
      </c>
      <c r="AU2026" t="s">
        <v>116</v>
      </c>
      <c r="AV2026" t="s">
        <v>72</v>
      </c>
      <c r="AW2026" t="s">
        <v>83</v>
      </c>
      <c r="AX2026">
        <v>46</v>
      </c>
      <c r="AY2026">
        <v>54</v>
      </c>
      <c r="AZ2026" t="s">
        <v>362</v>
      </c>
      <c r="BA2026" t="s">
        <v>1001</v>
      </c>
      <c r="BB2026" t="s">
        <v>362</v>
      </c>
      <c r="BC2026" t="s">
        <v>198</v>
      </c>
      <c r="BD2026" t="s">
        <v>87</v>
      </c>
      <c r="BE2026" t="s">
        <v>105</v>
      </c>
      <c r="BF2026">
        <v>2</v>
      </c>
      <c r="BG2026">
        <f>IF(Table1[[#This Row],[ft_score]]="0 - 0", 1, 0)</f>
        <v>0</v>
      </c>
      <c r="BH2026">
        <f t="shared" si="31"/>
        <v>1</v>
      </c>
    </row>
    <row r="2027" spans="1:60" x14ac:dyDescent="0.25">
      <c r="A2027" s="1">
        <v>6412</v>
      </c>
      <c r="B2027" t="s">
        <v>58</v>
      </c>
      <c r="C2027" t="s">
        <v>126</v>
      </c>
      <c r="D2027">
        <v>1</v>
      </c>
      <c r="E2027">
        <v>1</v>
      </c>
      <c r="F2027" t="s">
        <v>111</v>
      </c>
      <c r="G2027" t="s">
        <v>90</v>
      </c>
      <c r="H2027" t="s">
        <v>90</v>
      </c>
      <c r="I2027" t="s">
        <v>58</v>
      </c>
      <c r="J2027" t="s">
        <v>58</v>
      </c>
      <c r="K2027">
        <v>0</v>
      </c>
      <c r="L2027" t="s">
        <v>201</v>
      </c>
      <c r="M2027" t="s">
        <v>111</v>
      </c>
      <c r="N2027" t="s">
        <v>64</v>
      </c>
      <c r="O2027" t="s">
        <v>201</v>
      </c>
      <c r="P2027" t="s">
        <v>201</v>
      </c>
      <c r="Q2027" t="s">
        <v>111</v>
      </c>
      <c r="R2027" t="s">
        <v>111</v>
      </c>
      <c r="S2027" t="s">
        <v>111</v>
      </c>
      <c r="T2027">
        <v>76984.86</v>
      </c>
      <c r="U2027" t="s">
        <v>8291</v>
      </c>
      <c r="V2027" t="s">
        <v>8292</v>
      </c>
      <c r="W2027" t="s">
        <v>8293</v>
      </c>
      <c r="X2027" t="s">
        <v>8230</v>
      </c>
      <c r="Y2027" t="s">
        <v>486</v>
      </c>
      <c r="Z2027" t="s">
        <v>8072</v>
      </c>
      <c r="AA2027" t="s">
        <v>8073</v>
      </c>
      <c r="AB2027">
        <v>0</v>
      </c>
      <c r="AC2027">
        <v>0</v>
      </c>
      <c r="AD2027">
        <v>0</v>
      </c>
      <c r="AE2027">
        <v>0</v>
      </c>
      <c r="AF2027" t="s">
        <v>63</v>
      </c>
      <c r="AG2027" t="s">
        <v>63</v>
      </c>
      <c r="AH2027" t="s">
        <v>63</v>
      </c>
      <c r="AI2027" t="s">
        <v>63</v>
      </c>
      <c r="AJ2027" t="s">
        <v>63</v>
      </c>
      <c r="AK2027" t="s">
        <v>63</v>
      </c>
      <c r="AL2027" t="s">
        <v>63</v>
      </c>
      <c r="AM2027" t="s">
        <v>63</v>
      </c>
      <c r="AN2027">
        <v>-26</v>
      </c>
      <c r="AO2027">
        <v>-2</v>
      </c>
      <c r="AP2027" t="s">
        <v>63</v>
      </c>
      <c r="AQ2027" t="s">
        <v>63</v>
      </c>
      <c r="AR2027" t="s">
        <v>63</v>
      </c>
      <c r="AS2027" t="s">
        <v>63</v>
      </c>
      <c r="AT2027" t="s">
        <v>63</v>
      </c>
      <c r="AU2027" t="s">
        <v>63</v>
      </c>
      <c r="AV2027" t="s">
        <v>63</v>
      </c>
      <c r="AW2027" t="s">
        <v>63</v>
      </c>
      <c r="AX2027">
        <v>0</v>
      </c>
      <c r="AY2027">
        <v>0</v>
      </c>
      <c r="AZ2027" t="s">
        <v>385</v>
      </c>
      <c r="BA2027" t="s">
        <v>256</v>
      </c>
      <c r="BB2027" t="s">
        <v>829</v>
      </c>
      <c r="BC2027" t="s">
        <v>198</v>
      </c>
      <c r="BD2027" t="s">
        <v>87</v>
      </c>
      <c r="BE2027" t="s">
        <v>456</v>
      </c>
      <c r="BF2027">
        <v>1</v>
      </c>
      <c r="BG2027">
        <f>IF(Table1[[#This Row],[ft_score]]="0 - 0", 1, 0)</f>
        <v>0</v>
      </c>
      <c r="BH2027">
        <f t="shared" si="31"/>
        <v>1</v>
      </c>
    </row>
    <row r="2028" spans="1:60" x14ac:dyDescent="0.25">
      <c r="A2028" s="1">
        <v>6419</v>
      </c>
      <c r="B2028" t="s">
        <v>58</v>
      </c>
      <c r="C2028" t="s">
        <v>59</v>
      </c>
      <c r="D2028">
        <v>1</v>
      </c>
      <c r="E2028">
        <v>1</v>
      </c>
      <c r="F2028" t="s">
        <v>111</v>
      </c>
      <c r="G2028" t="s">
        <v>90</v>
      </c>
      <c r="H2028" t="s">
        <v>90</v>
      </c>
      <c r="I2028" t="s">
        <v>58</v>
      </c>
      <c r="J2028" t="s">
        <v>58</v>
      </c>
      <c r="K2028">
        <v>0</v>
      </c>
      <c r="L2028" t="s">
        <v>201</v>
      </c>
      <c r="M2028" t="s">
        <v>111</v>
      </c>
      <c r="N2028" t="s">
        <v>201</v>
      </c>
      <c r="O2028" t="s">
        <v>201</v>
      </c>
      <c r="P2028" t="s">
        <v>201</v>
      </c>
      <c r="Q2028" t="s">
        <v>111</v>
      </c>
      <c r="R2028" t="s">
        <v>111</v>
      </c>
      <c r="S2028" t="s">
        <v>111</v>
      </c>
      <c r="T2028">
        <v>1865.77</v>
      </c>
      <c r="U2028" t="s">
        <v>8308</v>
      </c>
      <c r="V2028" t="s">
        <v>8309</v>
      </c>
      <c r="W2028" t="s">
        <v>8310</v>
      </c>
      <c r="X2028" t="s">
        <v>8230</v>
      </c>
      <c r="Y2028" t="s">
        <v>548</v>
      </c>
      <c r="Z2028" t="s">
        <v>8087</v>
      </c>
      <c r="AA2028" t="s">
        <v>8088</v>
      </c>
      <c r="AB2028">
        <v>0</v>
      </c>
      <c r="AC2028">
        <v>0</v>
      </c>
      <c r="AD2028">
        <v>0</v>
      </c>
      <c r="AE2028">
        <v>0</v>
      </c>
      <c r="AF2028" t="s">
        <v>63</v>
      </c>
      <c r="AG2028" t="s">
        <v>63</v>
      </c>
      <c r="AH2028" t="s">
        <v>63</v>
      </c>
      <c r="AI2028" t="s">
        <v>63</v>
      </c>
      <c r="AJ2028" t="s">
        <v>63</v>
      </c>
      <c r="AK2028" t="s">
        <v>63</v>
      </c>
      <c r="AL2028" t="s">
        <v>63</v>
      </c>
      <c r="AM2028" t="s">
        <v>63</v>
      </c>
      <c r="AN2028">
        <v>-28</v>
      </c>
      <c r="AO2028">
        <v>1</v>
      </c>
      <c r="AP2028" t="s">
        <v>63</v>
      </c>
      <c r="AQ2028" t="s">
        <v>63</v>
      </c>
      <c r="AR2028" t="s">
        <v>63</v>
      </c>
      <c r="AS2028" t="s">
        <v>63</v>
      </c>
      <c r="AT2028" t="s">
        <v>63</v>
      </c>
      <c r="AU2028" t="s">
        <v>63</v>
      </c>
      <c r="AV2028" t="s">
        <v>63</v>
      </c>
      <c r="AW2028" t="s">
        <v>63</v>
      </c>
      <c r="AX2028">
        <v>0</v>
      </c>
      <c r="AY2028">
        <v>0</v>
      </c>
      <c r="AZ2028" t="s">
        <v>336</v>
      </c>
      <c r="BA2028" t="s">
        <v>299</v>
      </c>
      <c r="BB2028" t="s">
        <v>299</v>
      </c>
      <c r="BC2028" t="s">
        <v>87</v>
      </c>
      <c r="BD2028" t="s">
        <v>231</v>
      </c>
      <c r="BE2028" t="s">
        <v>89</v>
      </c>
      <c r="BF2028">
        <v>1</v>
      </c>
      <c r="BG2028">
        <f>IF(Table1[[#This Row],[ft_score]]="0 - 0", 1, 0)</f>
        <v>0</v>
      </c>
      <c r="BH2028">
        <f t="shared" si="31"/>
        <v>1</v>
      </c>
    </row>
    <row r="2029" spans="1:60" x14ac:dyDescent="0.25">
      <c r="A2029" s="1">
        <v>6428</v>
      </c>
      <c r="B2029" t="s">
        <v>58</v>
      </c>
      <c r="C2029" t="s">
        <v>200</v>
      </c>
      <c r="D2029">
        <v>1</v>
      </c>
      <c r="E2029">
        <v>1</v>
      </c>
      <c r="F2029" t="s">
        <v>111</v>
      </c>
      <c r="G2029" t="s">
        <v>90</v>
      </c>
      <c r="H2029" t="s">
        <v>90</v>
      </c>
      <c r="I2029" t="s">
        <v>58</v>
      </c>
      <c r="J2029" t="s">
        <v>58</v>
      </c>
      <c r="K2029">
        <v>0</v>
      </c>
      <c r="L2029" t="s">
        <v>60</v>
      </c>
      <c r="M2029" t="s">
        <v>111</v>
      </c>
      <c r="N2029" t="s">
        <v>64</v>
      </c>
      <c r="O2029" t="s">
        <v>64</v>
      </c>
      <c r="P2029" t="s">
        <v>60</v>
      </c>
      <c r="Q2029" t="s">
        <v>111</v>
      </c>
      <c r="R2029" t="s">
        <v>111</v>
      </c>
      <c r="S2029" t="s">
        <v>111</v>
      </c>
      <c r="T2029">
        <v>361.68</v>
      </c>
      <c r="U2029" t="s">
        <v>1815</v>
      </c>
      <c r="V2029" t="s">
        <v>4500</v>
      </c>
      <c r="W2029" t="s">
        <v>8325</v>
      </c>
      <c r="X2029" t="s">
        <v>8230</v>
      </c>
      <c r="Y2029" t="s">
        <v>1252</v>
      </c>
      <c r="Z2029" t="s">
        <v>95</v>
      </c>
      <c r="AA2029" t="s">
        <v>96</v>
      </c>
      <c r="AB2029">
        <v>17</v>
      </c>
      <c r="AC2029">
        <v>75</v>
      </c>
      <c r="AD2029">
        <v>37.5</v>
      </c>
      <c r="AE2029">
        <v>12.5</v>
      </c>
      <c r="AF2029" t="s">
        <v>63</v>
      </c>
      <c r="AG2029" t="s">
        <v>73</v>
      </c>
      <c r="AH2029" t="s">
        <v>263</v>
      </c>
      <c r="AI2029" t="s">
        <v>718</v>
      </c>
      <c r="AJ2029" t="s">
        <v>2725</v>
      </c>
      <c r="AK2029" t="s">
        <v>1176</v>
      </c>
      <c r="AL2029" t="s">
        <v>3298</v>
      </c>
      <c r="AM2029" t="s">
        <v>263</v>
      </c>
      <c r="AN2029">
        <v>-21</v>
      </c>
      <c r="AO2029">
        <v>-2.5</v>
      </c>
      <c r="AP2029" t="s">
        <v>8326</v>
      </c>
      <c r="AQ2029" t="s">
        <v>82</v>
      </c>
      <c r="AR2029" t="s">
        <v>81</v>
      </c>
      <c r="AS2029" t="s">
        <v>82</v>
      </c>
      <c r="AT2029" t="s">
        <v>81</v>
      </c>
      <c r="AU2029" t="s">
        <v>116</v>
      </c>
      <c r="AV2029" t="s">
        <v>72</v>
      </c>
      <c r="AW2029" t="s">
        <v>63</v>
      </c>
      <c r="AX2029">
        <v>56.23</v>
      </c>
      <c r="AY2029">
        <v>43.78</v>
      </c>
      <c r="AZ2029" t="s">
        <v>195</v>
      </c>
      <c r="BA2029" t="s">
        <v>298</v>
      </c>
      <c r="BB2029" t="s">
        <v>214</v>
      </c>
      <c r="BC2029" t="s">
        <v>87</v>
      </c>
      <c r="BD2029" t="s">
        <v>231</v>
      </c>
      <c r="BE2029" t="s">
        <v>89</v>
      </c>
      <c r="BF2029">
        <v>1</v>
      </c>
      <c r="BG2029">
        <f>IF(Table1[[#This Row],[ft_score]]="0 - 0", 1, 0)</f>
        <v>0</v>
      </c>
      <c r="BH2029">
        <f t="shared" si="31"/>
        <v>1</v>
      </c>
    </row>
    <row r="2030" spans="1:60" x14ac:dyDescent="0.25">
      <c r="A2030" s="1">
        <v>6446</v>
      </c>
      <c r="B2030" t="s">
        <v>58</v>
      </c>
      <c r="C2030" t="s">
        <v>167</v>
      </c>
      <c r="D2030">
        <v>1</v>
      </c>
      <c r="E2030">
        <v>1</v>
      </c>
      <c r="F2030" t="s">
        <v>111</v>
      </c>
      <c r="G2030" t="s">
        <v>90</v>
      </c>
      <c r="H2030" t="s">
        <v>90</v>
      </c>
      <c r="I2030" t="s">
        <v>58</v>
      </c>
      <c r="J2030" t="s">
        <v>90</v>
      </c>
      <c r="K2030">
        <v>0</v>
      </c>
      <c r="L2030" t="s">
        <v>111</v>
      </c>
      <c r="M2030" t="s">
        <v>111</v>
      </c>
      <c r="N2030" t="s">
        <v>64</v>
      </c>
      <c r="O2030" t="s">
        <v>111</v>
      </c>
      <c r="P2030" t="s">
        <v>111</v>
      </c>
      <c r="Q2030" t="s">
        <v>111</v>
      </c>
      <c r="R2030" t="s">
        <v>111</v>
      </c>
      <c r="S2030" t="s">
        <v>111</v>
      </c>
      <c r="T2030">
        <v>300.89999999999998</v>
      </c>
      <c r="U2030" t="s">
        <v>613</v>
      </c>
      <c r="V2030" t="s">
        <v>696</v>
      </c>
      <c r="W2030" t="s">
        <v>8354</v>
      </c>
      <c r="X2030" t="s">
        <v>8230</v>
      </c>
      <c r="Y2030" t="s">
        <v>2967</v>
      </c>
      <c r="Z2030" t="s">
        <v>615</v>
      </c>
      <c r="AA2030" t="s">
        <v>616</v>
      </c>
      <c r="AB2030">
        <v>26</v>
      </c>
      <c r="AC2030">
        <v>75</v>
      </c>
      <c r="AD2030">
        <v>56.25</v>
      </c>
      <c r="AE2030">
        <v>25</v>
      </c>
      <c r="AF2030" t="s">
        <v>83</v>
      </c>
      <c r="AG2030" t="s">
        <v>82</v>
      </c>
      <c r="AH2030" t="s">
        <v>1985</v>
      </c>
      <c r="AI2030" t="s">
        <v>815</v>
      </c>
      <c r="AJ2030" t="s">
        <v>5295</v>
      </c>
      <c r="AK2030" t="s">
        <v>1623</v>
      </c>
      <c r="AL2030" t="s">
        <v>3367</v>
      </c>
      <c r="AM2030" t="s">
        <v>2810</v>
      </c>
      <c r="AN2030">
        <v>0</v>
      </c>
      <c r="AO2030">
        <v>-14</v>
      </c>
      <c r="AP2030" t="s">
        <v>8355</v>
      </c>
      <c r="AQ2030" t="s">
        <v>97</v>
      </c>
      <c r="AR2030" t="s">
        <v>73</v>
      </c>
      <c r="AS2030" t="s">
        <v>81</v>
      </c>
      <c r="AT2030" t="s">
        <v>73</v>
      </c>
      <c r="AU2030" t="s">
        <v>159</v>
      </c>
      <c r="AV2030" t="s">
        <v>123</v>
      </c>
      <c r="AW2030" t="s">
        <v>63</v>
      </c>
      <c r="AX2030">
        <v>47.18</v>
      </c>
      <c r="AY2030">
        <v>52.83</v>
      </c>
      <c r="AZ2030" t="s">
        <v>561</v>
      </c>
      <c r="BA2030" t="s">
        <v>112</v>
      </c>
      <c r="BB2030" t="s">
        <v>285</v>
      </c>
      <c r="BC2030" t="s">
        <v>385</v>
      </c>
      <c r="BD2030" t="s">
        <v>231</v>
      </c>
      <c r="BE2030" t="s">
        <v>89</v>
      </c>
      <c r="BF2030">
        <v>1</v>
      </c>
      <c r="BG2030">
        <f>IF(Table1[[#This Row],[ft_score]]="0 - 0", 1, 0)</f>
        <v>0</v>
      </c>
      <c r="BH2030">
        <f t="shared" si="31"/>
        <v>1</v>
      </c>
    </row>
    <row r="2031" spans="1:60" x14ac:dyDescent="0.25">
      <c r="A2031" s="1">
        <v>6486</v>
      </c>
      <c r="B2031" t="s">
        <v>58</v>
      </c>
      <c r="C2031" t="s">
        <v>59</v>
      </c>
      <c r="D2031">
        <v>1</v>
      </c>
      <c r="E2031">
        <v>1</v>
      </c>
      <c r="F2031" t="s">
        <v>111</v>
      </c>
      <c r="G2031" t="s">
        <v>90</v>
      </c>
      <c r="H2031" t="s">
        <v>90</v>
      </c>
      <c r="I2031" t="s">
        <v>58</v>
      </c>
      <c r="J2031" t="s">
        <v>58</v>
      </c>
      <c r="K2031">
        <v>0</v>
      </c>
      <c r="L2031" t="s">
        <v>60</v>
      </c>
      <c r="M2031" t="s">
        <v>111</v>
      </c>
      <c r="N2031" t="s">
        <v>64</v>
      </c>
      <c r="O2031" t="s">
        <v>60</v>
      </c>
      <c r="P2031" t="s">
        <v>60</v>
      </c>
      <c r="Q2031" t="s">
        <v>111</v>
      </c>
      <c r="R2031" t="s">
        <v>111</v>
      </c>
      <c r="S2031" t="s">
        <v>111</v>
      </c>
      <c r="T2031">
        <v>98.19</v>
      </c>
      <c r="U2031" t="s">
        <v>5850</v>
      </c>
      <c r="V2031" t="s">
        <v>5835</v>
      </c>
      <c r="W2031" t="s">
        <v>8407</v>
      </c>
      <c r="X2031" t="s">
        <v>8361</v>
      </c>
      <c r="Y2031" t="s">
        <v>1008</v>
      </c>
      <c r="Z2031" t="s">
        <v>5732</v>
      </c>
      <c r="AA2031" t="s">
        <v>5733</v>
      </c>
      <c r="AB2031">
        <v>3</v>
      </c>
      <c r="AC2031">
        <v>83.34</v>
      </c>
      <c r="AD2031">
        <v>54.17</v>
      </c>
      <c r="AE2031">
        <v>29.17</v>
      </c>
      <c r="AF2031" t="s">
        <v>63</v>
      </c>
      <c r="AG2031" t="s">
        <v>2364</v>
      </c>
      <c r="AH2031" t="s">
        <v>72</v>
      </c>
      <c r="AI2031" t="s">
        <v>72</v>
      </c>
      <c r="AJ2031" t="s">
        <v>72</v>
      </c>
      <c r="AK2031" t="s">
        <v>721</v>
      </c>
      <c r="AL2031" t="s">
        <v>4857</v>
      </c>
      <c r="AM2031" t="s">
        <v>82</v>
      </c>
      <c r="AN2031">
        <v>27</v>
      </c>
      <c r="AO2031">
        <v>6.5</v>
      </c>
      <c r="AP2031" t="s">
        <v>602</v>
      </c>
      <c r="AQ2031" t="s">
        <v>63</v>
      </c>
      <c r="AR2031" t="s">
        <v>560</v>
      </c>
      <c r="AS2031" t="s">
        <v>2471</v>
      </c>
      <c r="AT2031" t="s">
        <v>63</v>
      </c>
      <c r="AU2031" t="s">
        <v>1857</v>
      </c>
      <c r="AV2031" t="s">
        <v>63</v>
      </c>
      <c r="AW2031" t="s">
        <v>63</v>
      </c>
      <c r="AX2031">
        <v>37.5</v>
      </c>
      <c r="AY2031">
        <v>62.5</v>
      </c>
      <c r="AZ2031" t="s">
        <v>105</v>
      </c>
      <c r="BA2031" t="s">
        <v>385</v>
      </c>
      <c r="BB2031" t="s">
        <v>147</v>
      </c>
      <c r="BC2031" t="s">
        <v>231</v>
      </c>
      <c r="BD2031" t="s">
        <v>197</v>
      </c>
      <c r="BE2031" t="s">
        <v>105</v>
      </c>
      <c r="BF2031">
        <v>2</v>
      </c>
      <c r="BG2031">
        <f>IF(Table1[[#This Row],[ft_score]]="0 - 0", 1, 0)</f>
        <v>0</v>
      </c>
      <c r="BH2031">
        <f t="shared" si="31"/>
        <v>1</v>
      </c>
    </row>
    <row r="2032" spans="1:60" x14ac:dyDescent="0.25">
      <c r="A2032" s="1">
        <v>6487</v>
      </c>
      <c r="B2032" t="s">
        <v>58</v>
      </c>
      <c r="C2032" t="s">
        <v>148</v>
      </c>
      <c r="D2032">
        <v>1</v>
      </c>
      <c r="E2032">
        <v>1</v>
      </c>
      <c r="F2032" t="s">
        <v>111</v>
      </c>
      <c r="G2032" t="s">
        <v>90</v>
      </c>
      <c r="H2032" t="s">
        <v>90</v>
      </c>
      <c r="I2032" t="s">
        <v>58</v>
      </c>
      <c r="J2032" t="s">
        <v>58</v>
      </c>
      <c r="K2032">
        <v>0</v>
      </c>
      <c r="L2032" t="s">
        <v>64</v>
      </c>
      <c r="M2032" t="s">
        <v>111</v>
      </c>
      <c r="N2032" t="s">
        <v>64</v>
      </c>
      <c r="O2032" t="s">
        <v>64</v>
      </c>
      <c r="P2032" t="s">
        <v>64</v>
      </c>
      <c r="Q2032" t="s">
        <v>111</v>
      </c>
      <c r="R2032" t="s">
        <v>111</v>
      </c>
      <c r="S2032" t="s">
        <v>111</v>
      </c>
      <c r="T2032">
        <v>232.66</v>
      </c>
      <c r="U2032" t="s">
        <v>5787</v>
      </c>
      <c r="V2032" t="s">
        <v>5764</v>
      </c>
      <c r="W2032" t="s">
        <v>8408</v>
      </c>
      <c r="X2032" t="s">
        <v>8361</v>
      </c>
      <c r="Y2032" t="s">
        <v>1008</v>
      </c>
      <c r="Z2032" t="s">
        <v>5732</v>
      </c>
      <c r="AA2032" t="s">
        <v>5733</v>
      </c>
      <c r="AB2032">
        <v>3</v>
      </c>
      <c r="AC2032">
        <v>87.5</v>
      </c>
      <c r="AD2032">
        <v>87.5</v>
      </c>
      <c r="AE2032">
        <v>33.340000000000003</v>
      </c>
      <c r="AF2032" t="s">
        <v>136</v>
      </c>
      <c r="AG2032" t="s">
        <v>72</v>
      </c>
      <c r="AH2032" t="s">
        <v>1300</v>
      </c>
      <c r="AI2032" t="s">
        <v>1300</v>
      </c>
      <c r="AJ2032" t="s">
        <v>4684</v>
      </c>
      <c r="AK2032" t="s">
        <v>1538</v>
      </c>
      <c r="AL2032" t="s">
        <v>1538</v>
      </c>
      <c r="AM2032" t="s">
        <v>1335</v>
      </c>
      <c r="AN2032">
        <v>-22</v>
      </c>
      <c r="AO2032">
        <v>0</v>
      </c>
      <c r="AP2032" t="s">
        <v>8409</v>
      </c>
      <c r="AQ2032" t="s">
        <v>560</v>
      </c>
      <c r="AR2032" t="s">
        <v>63</v>
      </c>
      <c r="AS2032" t="s">
        <v>73</v>
      </c>
      <c r="AT2032" t="s">
        <v>141</v>
      </c>
      <c r="AU2032" t="s">
        <v>335</v>
      </c>
      <c r="AV2032" t="s">
        <v>136</v>
      </c>
      <c r="AW2032" t="s">
        <v>63</v>
      </c>
      <c r="AX2032">
        <v>64.17</v>
      </c>
      <c r="AY2032">
        <v>35.840000000000003</v>
      </c>
      <c r="AZ2032" t="s">
        <v>472</v>
      </c>
      <c r="BA2032" t="s">
        <v>299</v>
      </c>
      <c r="BB2032" t="s">
        <v>214</v>
      </c>
      <c r="BC2032" t="s">
        <v>455</v>
      </c>
      <c r="BD2032" t="s">
        <v>423</v>
      </c>
      <c r="BE2032" t="s">
        <v>400</v>
      </c>
      <c r="BF2032">
        <v>1</v>
      </c>
      <c r="BG2032">
        <f>IF(Table1[[#This Row],[ft_score]]="0 - 0", 1, 0)</f>
        <v>0</v>
      </c>
      <c r="BH2032">
        <f t="shared" si="31"/>
        <v>1</v>
      </c>
    </row>
    <row r="2033" spans="1:60" x14ac:dyDescent="0.25">
      <c r="A2033" s="1">
        <v>6489</v>
      </c>
      <c r="B2033" t="s">
        <v>58</v>
      </c>
      <c r="C2033" t="s">
        <v>110</v>
      </c>
      <c r="D2033">
        <v>1</v>
      </c>
      <c r="E2033">
        <v>1</v>
      </c>
      <c r="F2033" t="s">
        <v>111</v>
      </c>
      <c r="G2033" t="s">
        <v>90</v>
      </c>
      <c r="H2033" t="s">
        <v>90</v>
      </c>
      <c r="I2033" t="s">
        <v>58</v>
      </c>
      <c r="J2033" t="s">
        <v>58</v>
      </c>
      <c r="K2033">
        <v>0</v>
      </c>
      <c r="L2033" t="s">
        <v>60</v>
      </c>
      <c r="M2033" t="s">
        <v>111</v>
      </c>
      <c r="N2033" t="s">
        <v>60</v>
      </c>
      <c r="O2033" t="s">
        <v>60</v>
      </c>
      <c r="P2033" t="s">
        <v>60</v>
      </c>
      <c r="Q2033" t="s">
        <v>111</v>
      </c>
      <c r="R2033" t="s">
        <v>111</v>
      </c>
      <c r="S2033" t="s">
        <v>111</v>
      </c>
      <c r="T2033">
        <v>197.93</v>
      </c>
      <c r="U2033" t="s">
        <v>5786</v>
      </c>
      <c r="V2033" t="s">
        <v>5800</v>
      </c>
      <c r="W2033" t="s">
        <v>8411</v>
      </c>
      <c r="X2033" t="s">
        <v>8361</v>
      </c>
      <c r="Y2033" t="s">
        <v>1008</v>
      </c>
      <c r="Z2033" t="s">
        <v>5732</v>
      </c>
      <c r="AA2033" t="s">
        <v>5733</v>
      </c>
      <c r="AB2033">
        <v>3</v>
      </c>
      <c r="AC2033">
        <v>83.34</v>
      </c>
      <c r="AD2033">
        <v>58.34</v>
      </c>
      <c r="AE2033">
        <v>0</v>
      </c>
      <c r="AF2033" t="s">
        <v>63</v>
      </c>
      <c r="AG2033" t="s">
        <v>1338</v>
      </c>
      <c r="AH2033" t="s">
        <v>3715</v>
      </c>
      <c r="AI2033" t="s">
        <v>1565</v>
      </c>
      <c r="AJ2033" t="s">
        <v>3531</v>
      </c>
      <c r="AK2033" t="s">
        <v>1567</v>
      </c>
      <c r="AL2033" t="s">
        <v>2957</v>
      </c>
      <c r="AM2033" t="s">
        <v>3531</v>
      </c>
      <c r="AN2033">
        <v>4</v>
      </c>
      <c r="AO2033">
        <v>3</v>
      </c>
      <c r="AP2033" t="s">
        <v>1858</v>
      </c>
      <c r="AQ2033" t="s">
        <v>73</v>
      </c>
      <c r="AR2033" t="s">
        <v>141</v>
      </c>
      <c r="AS2033" t="s">
        <v>2471</v>
      </c>
      <c r="AT2033" t="s">
        <v>1949</v>
      </c>
      <c r="AU2033" t="s">
        <v>73</v>
      </c>
      <c r="AV2033" t="s">
        <v>72</v>
      </c>
      <c r="AW2033" t="s">
        <v>63</v>
      </c>
      <c r="AX2033">
        <v>56.43</v>
      </c>
      <c r="AY2033">
        <v>43.57</v>
      </c>
      <c r="AZ2033" t="s">
        <v>694</v>
      </c>
      <c r="BA2033" t="s">
        <v>561</v>
      </c>
      <c r="BB2033" t="s">
        <v>299</v>
      </c>
      <c r="BC2033" t="s">
        <v>423</v>
      </c>
      <c r="BD2033" t="s">
        <v>455</v>
      </c>
      <c r="BE2033" t="s">
        <v>400</v>
      </c>
      <c r="BF2033">
        <v>1</v>
      </c>
      <c r="BG2033">
        <f>IF(Table1[[#This Row],[ft_score]]="0 - 0", 1, 0)</f>
        <v>0</v>
      </c>
      <c r="BH2033">
        <f t="shared" si="31"/>
        <v>1</v>
      </c>
    </row>
    <row r="2034" spans="1:60" x14ac:dyDescent="0.25">
      <c r="A2034" s="1">
        <v>6429</v>
      </c>
      <c r="B2034" t="s">
        <v>58</v>
      </c>
      <c r="C2034" t="s">
        <v>110</v>
      </c>
      <c r="D2034">
        <v>1</v>
      </c>
      <c r="E2034">
        <v>1</v>
      </c>
      <c r="F2034" t="s">
        <v>111</v>
      </c>
      <c r="G2034" t="s">
        <v>90</v>
      </c>
      <c r="H2034" t="s">
        <v>90</v>
      </c>
      <c r="I2034" t="s">
        <v>58</v>
      </c>
      <c r="J2034" t="s">
        <v>58</v>
      </c>
      <c r="K2034">
        <v>0</v>
      </c>
      <c r="L2034" t="s">
        <v>201</v>
      </c>
      <c r="M2034" t="s">
        <v>111</v>
      </c>
      <c r="N2034" t="s">
        <v>64</v>
      </c>
      <c r="O2034" t="s">
        <v>201</v>
      </c>
      <c r="P2034" t="s">
        <v>201</v>
      </c>
      <c r="Q2034" t="s">
        <v>201</v>
      </c>
      <c r="R2034" t="s">
        <v>201</v>
      </c>
      <c r="S2034" t="s">
        <v>111</v>
      </c>
      <c r="T2034">
        <v>0</v>
      </c>
      <c r="U2034" t="s">
        <v>1742</v>
      </c>
      <c r="V2034" t="s">
        <v>1130</v>
      </c>
      <c r="W2034" t="s">
        <v>8327</v>
      </c>
      <c r="X2034" t="s">
        <v>8230</v>
      </c>
      <c r="Y2034" t="s">
        <v>174</v>
      </c>
      <c r="Z2034" t="s">
        <v>668</v>
      </c>
      <c r="AA2034" t="s">
        <v>669</v>
      </c>
      <c r="AB2034">
        <v>27</v>
      </c>
      <c r="AC2034">
        <v>68.75</v>
      </c>
      <c r="AD2034">
        <v>37.5</v>
      </c>
      <c r="AE2034">
        <v>12.5</v>
      </c>
      <c r="AF2034" t="s">
        <v>83</v>
      </c>
      <c r="AG2034" t="s">
        <v>159</v>
      </c>
      <c r="AH2034" t="s">
        <v>2035</v>
      </c>
      <c r="AI2034" t="s">
        <v>807</v>
      </c>
      <c r="AJ2034" t="s">
        <v>238</v>
      </c>
      <c r="AK2034" t="s">
        <v>2058</v>
      </c>
      <c r="AL2034" t="s">
        <v>4807</v>
      </c>
      <c r="AM2034" t="s">
        <v>7783</v>
      </c>
      <c r="AN2034">
        <v>-6</v>
      </c>
      <c r="AO2034">
        <v>-6</v>
      </c>
      <c r="AP2034" t="s">
        <v>8328</v>
      </c>
      <c r="AQ2034" t="s">
        <v>97</v>
      </c>
      <c r="AR2034" t="s">
        <v>82</v>
      </c>
      <c r="AS2034" t="s">
        <v>141</v>
      </c>
      <c r="AT2034" t="s">
        <v>72</v>
      </c>
      <c r="AU2034" t="s">
        <v>159</v>
      </c>
      <c r="AV2034" t="s">
        <v>63</v>
      </c>
      <c r="AW2034" t="s">
        <v>63</v>
      </c>
      <c r="AX2034">
        <v>36.9</v>
      </c>
      <c r="AY2034">
        <v>63.11</v>
      </c>
      <c r="AZ2034" t="s">
        <v>1001</v>
      </c>
      <c r="BA2034" t="s">
        <v>144</v>
      </c>
      <c r="BB2034" t="s">
        <v>348</v>
      </c>
      <c r="BC2034" t="s">
        <v>215</v>
      </c>
      <c r="BD2034" t="s">
        <v>145</v>
      </c>
      <c r="BE2034" t="s">
        <v>350</v>
      </c>
      <c r="BF2034">
        <v>1</v>
      </c>
      <c r="BG2034">
        <f>IF(Table1[[#This Row],[ft_score]]="0 - 0", 1, 0)</f>
        <v>0</v>
      </c>
      <c r="BH2034">
        <f t="shared" si="31"/>
        <v>1</v>
      </c>
    </row>
    <row r="2035" spans="1:60" x14ac:dyDescent="0.25">
      <c r="A2035" s="1">
        <v>6497</v>
      </c>
      <c r="B2035" t="s">
        <v>58</v>
      </c>
      <c r="C2035" t="s">
        <v>7550</v>
      </c>
      <c r="D2035">
        <v>1</v>
      </c>
      <c r="E2035">
        <v>1</v>
      </c>
      <c r="F2035" t="s">
        <v>111</v>
      </c>
      <c r="G2035" t="s">
        <v>90</v>
      </c>
      <c r="H2035" t="s">
        <v>90</v>
      </c>
      <c r="I2035" t="s">
        <v>58</v>
      </c>
      <c r="J2035" t="s">
        <v>58</v>
      </c>
      <c r="K2035">
        <v>0</v>
      </c>
      <c r="L2035" t="s">
        <v>111</v>
      </c>
      <c r="M2035" t="s">
        <v>111</v>
      </c>
      <c r="N2035" t="s">
        <v>60</v>
      </c>
      <c r="O2035" t="s">
        <v>111</v>
      </c>
      <c r="P2035" t="s">
        <v>111</v>
      </c>
      <c r="Q2035" t="s">
        <v>111</v>
      </c>
      <c r="R2035">
        <v>0</v>
      </c>
      <c r="S2035">
        <v>0</v>
      </c>
      <c r="T2035">
        <v>2210.3000000000002</v>
      </c>
      <c r="U2035" t="s">
        <v>1531</v>
      </c>
      <c r="V2035" t="s">
        <v>3224</v>
      </c>
      <c r="W2035" t="s">
        <v>8421</v>
      </c>
      <c r="X2035" t="s">
        <v>8361</v>
      </c>
      <c r="Y2035" t="s">
        <v>156</v>
      </c>
      <c r="Z2035" t="s">
        <v>1534</v>
      </c>
      <c r="AA2035" t="s">
        <v>1535</v>
      </c>
      <c r="AB2035">
        <v>20</v>
      </c>
      <c r="AC2035">
        <v>75</v>
      </c>
      <c r="AD2035">
        <v>68.75</v>
      </c>
      <c r="AE2035">
        <v>62.5</v>
      </c>
      <c r="AF2035" t="s">
        <v>159</v>
      </c>
      <c r="AG2035" t="s">
        <v>73</v>
      </c>
      <c r="AH2035" t="s">
        <v>3162</v>
      </c>
      <c r="AI2035" t="s">
        <v>4295</v>
      </c>
      <c r="AJ2035" t="s">
        <v>3244</v>
      </c>
      <c r="AK2035" t="s">
        <v>398</v>
      </c>
      <c r="AL2035" t="s">
        <v>1302</v>
      </c>
      <c r="AM2035" t="s">
        <v>7786</v>
      </c>
      <c r="AN2035">
        <v>-5</v>
      </c>
      <c r="AO2035">
        <v>3.5</v>
      </c>
      <c r="AP2035" t="s">
        <v>8422</v>
      </c>
      <c r="AQ2035" t="s">
        <v>81</v>
      </c>
      <c r="AR2035" t="s">
        <v>72</v>
      </c>
      <c r="AS2035" t="s">
        <v>73</v>
      </c>
      <c r="AT2035" t="s">
        <v>141</v>
      </c>
      <c r="AU2035" t="s">
        <v>159</v>
      </c>
      <c r="AV2035" t="s">
        <v>83</v>
      </c>
      <c r="AW2035" t="s">
        <v>83</v>
      </c>
      <c r="AX2035">
        <v>31.66</v>
      </c>
      <c r="AY2035">
        <v>68.34</v>
      </c>
      <c r="AZ2035" t="s">
        <v>284</v>
      </c>
      <c r="BA2035" t="s">
        <v>311</v>
      </c>
      <c r="BB2035" t="s">
        <v>362</v>
      </c>
      <c r="BC2035" t="s">
        <v>468</v>
      </c>
      <c r="BD2035" t="s">
        <v>215</v>
      </c>
      <c r="BE2035" t="s">
        <v>888</v>
      </c>
      <c r="BF2035">
        <v>1</v>
      </c>
      <c r="BG2035">
        <f>IF(Table1[[#This Row],[ft_score]]="0 - 0", 1, 0)</f>
        <v>0</v>
      </c>
      <c r="BH2035">
        <f t="shared" si="31"/>
        <v>1</v>
      </c>
    </row>
    <row r="2036" spans="1:60" x14ac:dyDescent="0.25">
      <c r="A2036" s="1">
        <v>6548</v>
      </c>
      <c r="B2036" t="s">
        <v>58</v>
      </c>
      <c r="C2036" t="s">
        <v>167</v>
      </c>
      <c r="D2036">
        <v>1</v>
      </c>
      <c r="E2036">
        <v>1</v>
      </c>
      <c r="F2036" t="s">
        <v>111</v>
      </c>
      <c r="G2036" t="s">
        <v>58</v>
      </c>
      <c r="H2036" t="s">
        <v>58</v>
      </c>
      <c r="I2036" t="s">
        <v>58</v>
      </c>
      <c r="J2036" t="s">
        <v>58</v>
      </c>
      <c r="K2036">
        <v>0</v>
      </c>
      <c r="L2036" t="s">
        <v>60</v>
      </c>
      <c r="M2036" t="s">
        <v>111</v>
      </c>
      <c r="N2036" t="s">
        <v>64</v>
      </c>
      <c r="O2036" t="s">
        <v>64</v>
      </c>
      <c r="P2036" t="s">
        <v>60</v>
      </c>
      <c r="Q2036" t="s">
        <v>111</v>
      </c>
      <c r="R2036" t="s">
        <v>111</v>
      </c>
      <c r="S2036" t="s">
        <v>111</v>
      </c>
      <c r="T2036">
        <v>0</v>
      </c>
      <c r="U2036" t="s">
        <v>3736</v>
      </c>
      <c r="V2036" t="s">
        <v>3731</v>
      </c>
      <c r="W2036" t="s">
        <v>8510</v>
      </c>
      <c r="X2036" t="s">
        <v>8483</v>
      </c>
      <c r="Y2036" t="s">
        <v>1132</v>
      </c>
      <c r="Z2036" t="s">
        <v>3733</v>
      </c>
      <c r="AA2036" t="s">
        <v>3734</v>
      </c>
      <c r="AB2036">
        <v>4</v>
      </c>
      <c r="AC2036">
        <v>62.5</v>
      </c>
      <c r="AD2036">
        <v>37.5</v>
      </c>
      <c r="AE2036">
        <v>12.5</v>
      </c>
      <c r="AF2036" t="s">
        <v>72</v>
      </c>
      <c r="AG2036" t="s">
        <v>72</v>
      </c>
      <c r="AH2036" t="s">
        <v>2416</v>
      </c>
      <c r="AI2036" t="s">
        <v>1690</v>
      </c>
      <c r="AJ2036" t="s">
        <v>63</v>
      </c>
      <c r="AK2036" t="s">
        <v>4180</v>
      </c>
      <c r="AL2036" t="s">
        <v>3531</v>
      </c>
      <c r="AM2036" t="s">
        <v>4596</v>
      </c>
      <c r="AN2036">
        <v>-1</v>
      </c>
      <c r="AO2036">
        <v>3.5</v>
      </c>
      <c r="AP2036" t="s">
        <v>1877</v>
      </c>
      <c r="AQ2036" t="s">
        <v>73</v>
      </c>
      <c r="AR2036" t="s">
        <v>141</v>
      </c>
      <c r="AS2036" t="s">
        <v>73</v>
      </c>
      <c r="AT2036" t="s">
        <v>141</v>
      </c>
      <c r="AU2036" t="s">
        <v>73</v>
      </c>
      <c r="AV2036" t="s">
        <v>72</v>
      </c>
      <c r="AW2036" t="s">
        <v>63</v>
      </c>
      <c r="AX2036">
        <v>37.619999999999997</v>
      </c>
      <c r="AY2036">
        <v>62.38</v>
      </c>
      <c r="AZ2036" t="s">
        <v>283</v>
      </c>
      <c r="BA2036" t="s">
        <v>829</v>
      </c>
      <c r="BB2036" t="s">
        <v>147</v>
      </c>
      <c r="BC2036" t="s">
        <v>145</v>
      </c>
      <c r="BD2036" t="s">
        <v>146</v>
      </c>
      <c r="BE2036" t="s">
        <v>147</v>
      </c>
      <c r="BF2036">
        <v>1</v>
      </c>
      <c r="BG2036">
        <f>IF(Table1[[#This Row],[ft_score]]="0 - 0", 1, 0)</f>
        <v>0</v>
      </c>
      <c r="BH2036">
        <f t="shared" si="31"/>
        <v>1</v>
      </c>
    </row>
    <row r="2037" spans="1:60" x14ac:dyDescent="0.25">
      <c r="A2037" s="1">
        <v>6563</v>
      </c>
      <c r="B2037" t="s">
        <v>58</v>
      </c>
      <c r="C2037" t="s">
        <v>59</v>
      </c>
      <c r="D2037">
        <v>1</v>
      </c>
      <c r="E2037">
        <v>1</v>
      </c>
      <c r="F2037" t="s">
        <v>111</v>
      </c>
      <c r="G2037" t="s">
        <v>58</v>
      </c>
      <c r="H2037" t="s">
        <v>58</v>
      </c>
      <c r="I2037" t="s">
        <v>58</v>
      </c>
      <c r="J2037" t="s">
        <v>58</v>
      </c>
      <c r="K2037">
        <v>0</v>
      </c>
      <c r="L2037" t="s">
        <v>201</v>
      </c>
      <c r="M2037" t="s">
        <v>111</v>
      </c>
      <c r="N2037" t="s">
        <v>64</v>
      </c>
      <c r="O2037" t="s">
        <v>64</v>
      </c>
      <c r="P2037" t="s">
        <v>201</v>
      </c>
      <c r="Q2037" t="s">
        <v>111</v>
      </c>
      <c r="R2037" t="s">
        <v>111</v>
      </c>
      <c r="S2037" t="s">
        <v>111</v>
      </c>
      <c r="T2037">
        <v>37319.53</v>
      </c>
      <c r="U2037" t="s">
        <v>7323</v>
      </c>
      <c r="V2037" t="s">
        <v>7571</v>
      </c>
      <c r="W2037" t="s">
        <v>8532</v>
      </c>
      <c r="X2037" t="s">
        <v>8516</v>
      </c>
      <c r="Y2037" t="s">
        <v>548</v>
      </c>
      <c r="Z2037" t="s">
        <v>6636</v>
      </c>
      <c r="AA2037" t="s">
        <v>6637</v>
      </c>
      <c r="AB2037">
        <v>2</v>
      </c>
      <c r="AC2037">
        <v>75</v>
      </c>
      <c r="AD2037">
        <v>0</v>
      </c>
      <c r="AE2037">
        <v>0</v>
      </c>
      <c r="AF2037" t="s">
        <v>63</v>
      </c>
      <c r="AG2037" t="s">
        <v>73</v>
      </c>
      <c r="AH2037" t="s">
        <v>63</v>
      </c>
      <c r="AI2037" t="s">
        <v>2364</v>
      </c>
      <c r="AJ2037" t="s">
        <v>72</v>
      </c>
      <c r="AK2037" t="s">
        <v>72</v>
      </c>
      <c r="AL2037" t="s">
        <v>72</v>
      </c>
      <c r="AM2037" t="s">
        <v>1338</v>
      </c>
      <c r="AN2037">
        <v>20</v>
      </c>
      <c r="AO2037">
        <v>3</v>
      </c>
      <c r="AP2037" t="s">
        <v>194</v>
      </c>
      <c r="AQ2037" t="s">
        <v>97</v>
      </c>
      <c r="AR2037" t="s">
        <v>97</v>
      </c>
      <c r="AS2037" t="s">
        <v>560</v>
      </c>
      <c r="AT2037" t="s">
        <v>63</v>
      </c>
      <c r="AU2037" t="s">
        <v>63</v>
      </c>
      <c r="AV2037" t="s">
        <v>63</v>
      </c>
      <c r="AW2037" t="s">
        <v>63</v>
      </c>
      <c r="AX2037">
        <v>45.84</v>
      </c>
      <c r="AY2037">
        <v>54.17</v>
      </c>
      <c r="AZ2037" t="s">
        <v>446</v>
      </c>
      <c r="BA2037" t="s">
        <v>125</v>
      </c>
      <c r="BB2037" t="s">
        <v>86</v>
      </c>
      <c r="BC2037" t="s">
        <v>423</v>
      </c>
      <c r="BD2037" t="s">
        <v>523</v>
      </c>
      <c r="BE2037" t="s">
        <v>424</v>
      </c>
      <c r="BF2037">
        <v>1</v>
      </c>
      <c r="BG2037">
        <f>IF(Table1[[#This Row],[ft_score]]="0 - 0", 1, 0)</f>
        <v>0</v>
      </c>
      <c r="BH2037">
        <f t="shared" si="31"/>
        <v>1</v>
      </c>
    </row>
    <row r="2038" spans="1:60" x14ac:dyDescent="0.25">
      <c r="A2038" s="1">
        <v>6592</v>
      </c>
      <c r="B2038" t="s">
        <v>58</v>
      </c>
      <c r="C2038" t="s">
        <v>59</v>
      </c>
      <c r="D2038">
        <v>1</v>
      </c>
      <c r="E2038">
        <v>1</v>
      </c>
      <c r="F2038" t="s">
        <v>111</v>
      </c>
      <c r="G2038" t="s">
        <v>90</v>
      </c>
      <c r="H2038" t="s">
        <v>90</v>
      </c>
      <c r="I2038" t="s">
        <v>58</v>
      </c>
      <c r="J2038" t="s">
        <v>90</v>
      </c>
      <c r="K2038">
        <v>0</v>
      </c>
      <c r="L2038" t="s">
        <v>60</v>
      </c>
      <c r="M2038" t="s">
        <v>111</v>
      </c>
      <c r="N2038" t="s">
        <v>64</v>
      </c>
      <c r="O2038" t="s">
        <v>64</v>
      </c>
      <c r="P2038" t="s">
        <v>60</v>
      </c>
      <c r="Q2038" t="s">
        <v>111</v>
      </c>
      <c r="R2038" t="s">
        <v>111</v>
      </c>
      <c r="S2038" t="s">
        <v>111</v>
      </c>
      <c r="T2038">
        <v>63.78</v>
      </c>
      <c r="U2038" t="s">
        <v>5483</v>
      </c>
      <c r="V2038" t="s">
        <v>4713</v>
      </c>
      <c r="W2038" t="s">
        <v>8589</v>
      </c>
      <c r="X2038" t="s">
        <v>8555</v>
      </c>
      <c r="Y2038" t="s">
        <v>156</v>
      </c>
      <c r="Z2038" t="s">
        <v>4676</v>
      </c>
      <c r="AA2038" t="s">
        <v>4677</v>
      </c>
      <c r="AB2038">
        <v>4</v>
      </c>
      <c r="AC2038">
        <v>75</v>
      </c>
      <c r="AD2038">
        <v>62.5</v>
      </c>
      <c r="AE2038">
        <v>37.5</v>
      </c>
      <c r="AF2038" t="s">
        <v>72</v>
      </c>
      <c r="AG2038" t="s">
        <v>81</v>
      </c>
      <c r="AH2038" t="s">
        <v>4180</v>
      </c>
      <c r="AI2038" t="s">
        <v>4218</v>
      </c>
      <c r="AJ2038" t="s">
        <v>719</v>
      </c>
      <c r="AK2038" t="s">
        <v>717</v>
      </c>
      <c r="AL2038" t="s">
        <v>4180</v>
      </c>
      <c r="AM2038" t="s">
        <v>6183</v>
      </c>
      <c r="AN2038">
        <v>0</v>
      </c>
      <c r="AO2038">
        <v>-7</v>
      </c>
      <c r="AP2038" t="s">
        <v>1877</v>
      </c>
      <c r="AQ2038" t="s">
        <v>141</v>
      </c>
      <c r="AR2038" t="s">
        <v>63</v>
      </c>
      <c r="AS2038" t="s">
        <v>97</v>
      </c>
      <c r="AT2038" t="s">
        <v>97</v>
      </c>
      <c r="AU2038" t="s">
        <v>97</v>
      </c>
      <c r="AV2038" t="s">
        <v>73</v>
      </c>
      <c r="AW2038" t="s">
        <v>63</v>
      </c>
      <c r="AX2038">
        <v>51.25</v>
      </c>
      <c r="AY2038">
        <v>48.75</v>
      </c>
      <c r="AZ2038" t="s">
        <v>858</v>
      </c>
      <c r="BA2038" t="s">
        <v>447</v>
      </c>
      <c r="BB2038" t="s">
        <v>125</v>
      </c>
      <c r="BC2038" t="s">
        <v>423</v>
      </c>
      <c r="BD2038" t="s">
        <v>255</v>
      </c>
      <c r="BE2038" t="s">
        <v>424</v>
      </c>
      <c r="BF2038">
        <v>1</v>
      </c>
      <c r="BG2038">
        <f>IF(Table1[[#This Row],[ft_score]]="0 - 0", 1, 0)</f>
        <v>0</v>
      </c>
      <c r="BH2038">
        <f t="shared" si="31"/>
        <v>1</v>
      </c>
    </row>
    <row r="2039" spans="1:60" x14ac:dyDescent="0.25">
      <c r="A2039" s="1">
        <v>6610</v>
      </c>
      <c r="B2039" t="s">
        <v>58</v>
      </c>
      <c r="C2039" t="s">
        <v>59</v>
      </c>
      <c r="D2039">
        <v>1</v>
      </c>
      <c r="E2039">
        <v>1</v>
      </c>
      <c r="F2039" t="s">
        <v>111</v>
      </c>
      <c r="G2039" t="s">
        <v>90</v>
      </c>
      <c r="H2039" t="s">
        <v>90</v>
      </c>
      <c r="I2039" t="s">
        <v>58</v>
      </c>
      <c r="J2039" t="s">
        <v>90</v>
      </c>
      <c r="K2039">
        <v>0</v>
      </c>
      <c r="L2039" t="s">
        <v>64</v>
      </c>
      <c r="M2039" t="s">
        <v>111</v>
      </c>
      <c r="N2039" t="s">
        <v>64</v>
      </c>
      <c r="O2039" t="s">
        <v>64</v>
      </c>
      <c r="P2039" t="s">
        <v>64</v>
      </c>
      <c r="Q2039" t="s">
        <v>64</v>
      </c>
      <c r="R2039" t="s">
        <v>201</v>
      </c>
      <c r="S2039" t="s">
        <v>111</v>
      </c>
      <c r="T2039">
        <v>23.35</v>
      </c>
      <c r="U2039" t="s">
        <v>5447</v>
      </c>
      <c r="V2039" t="s">
        <v>6651</v>
      </c>
      <c r="W2039" t="s">
        <v>8615</v>
      </c>
      <c r="X2039" t="s">
        <v>8555</v>
      </c>
      <c r="Y2039" t="s">
        <v>2747</v>
      </c>
      <c r="Z2039" t="s">
        <v>5436</v>
      </c>
      <c r="AA2039" t="s">
        <v>5437</v>
      </c>
      <c r="AB2039">
        <v>2</v>
      </c>
      <c r="AC2039">
        <v>83.34</v>
      </c>
      <c r="AD2039">
        <v>58.34</v>
      </c>
      <c r="AE2039">
        <v>41.67</v>
      </c>
      <c r="AF2039" t="s">
        <v>63</v>
      </c>
      <c r="AG2039" t="s">
        <v>63</v>
      </c>
      <c r="AH2039" t="s">
        <v>718</v>
      </c>
      <c r="AI2039" t="s">
        <v>718</v>
      </c>
      <c r="AJ2039" t="s">
        <v>63</v>
      </c>
      <c r="AK2039" t="s">
        <v>98</v>
      </c>
      <c r="AL2039" t="s">
        <v>5254</v>
      </c>
      <c r="AM2039" t="s">
        <v>4025</v>
      </c>
      <c r="AN2039">
        <v>-1</v>
      </c>
      <c r="AO2039">
        <v>9.5</v>
      </c>
      <c r="AP2039" t="s">
        <v>8107</v>
      </c>
      <c r="AQ2039" t="s">
        <v>63</v>
      </c>
      <c r="AR2039" t="s">
        <v>560</v>
      </c>
      <c r="AS2039" t="s">
        <v>63</v>
      </c>
      <c r="AT2039" t="s">
        <v>560</v>
      </c>
      <c r="AU2039" t="s">
        <v>136</v>
      </c>
      <c r="AV2039" t="s">
        <v>63</v>
      </c>
      <c r="AW2039" t="s">
        <v>63</v>
      </c>
      <c r="AX2039">
        <v>29.17</v>
      </c>
      <c r="AY2039">
        <v>70.84</v>
      </c>
      <c r="AZ2039" t="s">
        <v>584</v>
      </c>
      <c r="BA2039" t="s">
        <v>125</v>
      </c>
      <c r="BB2039" t="s">
        <v>285</v>
      </c>
      <c r="BC2039" t="s">
        <v>87</v>
      </c>
      <c r="BD2039" t="s">
        <v>231</v>
      </c>
      <c r="BE2039" t="s">
        <v>89</v>
      </c>
      <c r="BF2039">
        <v>1</v>
      </c>
      <c r="BG2039">
        <f>IF(Table1[[#This Row],[ft_score]]="0 - 0", 1, 0)</f>
        <v>0</v>
      </c>
      <c r="BH2039">
        <f t="shared" si="31"/>
        <v>1</v>
      </c>
    </row>
    <row r="2040" spans="1:60" x14ac:dyDescent="0.25">
      <c r="A2040" s="1">
        <v>6657</v>
      </c>
      <c r="B2040" t="s">
        <v>58</v>
      </c>
      <c r="C2040" t="s">
        <v>126</v>
      </c>
      <c r="D2040">
        <v>1</v>
      </c>
      <c r="E2040">
        <v>1</v>
      </c>
      <c r="F2040" t="s">
        <v>111</v>
      </c>
      <c r="G2040" t="s">
        <v>90</v>
      </c>
      <c r="H2040" t="s">
        <v>90</v>
      </c>
      <c r="I2040" t="s">
        <v>58</v>
      </c>
      <c r="J2040" t="s">
        <v>90</v>
      </c>
      <c r="K2040">
        <v>0</v>
      </c>
      <c r="L2040" t="s">
        <v>111</v>
      </c>
      <c r="M2040" t="s">
        <v>111</v>
      </c>
      <c r="N2040" t="s">
        <v>64</v>
      </c>
      <c r="O2040" t="s">
        <v>60</v>
      </c>
      <c r="P2040" t="s">
        <v>111</v>
      </c>
      <c r="Q2040" t="s">
        <v>111</v>
      </c>
      <c r="R2040" t="s">
        <v>111</v>
      </c>
      <c r="S2040" t="s">
        <v>111</v>
      </c>
      <c r="T2040">
        <v>4640.8500000000004</v>
      </c>
      <c r="U2040" t="s">
        <v>3982</v>
      </c>
      <c r="V2040" t="s">
        <v>4421</v>
      </c>
      <c r="W2040" t="s">
        <v>8684</v>
      </c>
      <c r="X2040" t="s">
        <v>8555</v>
      </c>
      <c r="Y2040" t="s">
        <v>486</v>
      </c>
      <c r="Z2040" t="s">
        <v>3766</v>
      </c>
      <c r="AA2040" t="s">
        <v>3767</v>
      </c>
      <c r="AB2040">
        <v>5</v>
      </c>
      <c r="AC2040">
        <v>90</v>
      </c>
      <c r="AD2040">
        <v>40</v>
      </c>
      <c r="AE2040">
        <v>20</v>
      </c>
      <c r="AF2040" t="s">
        <v>2416</v>
      </c>
      <c r="AG2040" t="s">
        <v>3023</v>
      </c>
      <c r="AH2040" t="s">
        <v>98</v>
      </c>
      <c r="AI2040" t="s">
        <v>1921</v>
      </c>
      <c r="AJ2040" t="s">
        <v>2108</v>
      </c>
      <c r="AK2040" t="s">
        <v>5244</v>
      </c>
      <c r="AL2040" t="s">
        <v>2405</v>
      </c>
      <c r="AM2040" t="s">
        <v>8685</v>
      </c>
      <c r="AN2040">
        <v>6</v>
      </c>
      <c r="AO2040">
        <v>-9</v>
      </c>
      <c r="AP2040" t="s">
        <v>559</v>
      </c>
      <c r="AQ2040" t="s">
        <v>3023</v>
      </c>
      <c r="AR2040" t="s">
        <v>3023</v>
      </c>
      <c r="AS2040" t="s">
        <v>560</v>
      </c>
      <c r="AT2040" t="s">
        <v>63</v>
      </c>
      <c r="AU2040" t="s">
        <v>3238</v>
      </c>
      <c r="AV2040" t="s">
        <v>1575</v>
      </c>
      <c r="AW2040" t="s">
        <v>63</v>
      </c>
      <c r="AX2040">
        <v>44.55</v>
      </c>
      <c r="AY2040">
        <v>55.45</v>
      </c>
      <c r="AZ2040" t="s">
        <v>472</v>
      </c>
      <c r="BA2040" t="s">
        <v>125</v>
      </c>
      <c r="BB2040" t="s">
        <v>86</v>
      </c>
      <c r="BC2040" t="s">
        <v>198</v>
      </c>
      <c r="BD2040" t="s">
        <v>87</v>
      </c>
      <c r="BE2040" t="s">
        <v>105</v>
      </c>
      <c r="BF2040">
        <v>1</v>
      </c>
      <c r="BG2040">
        <f>IF(Table1[[#This Row],[ft_score]]="0 - 0", 1, 0)</f>
        <v>0</v>
      </c>
      <c r="BH2040">
        <f t="shared" si="31"/>
        <v>1</v>
      </c>
    </row>
    <row r="2041" spans="1:60" x14ac:dyDescent="0.25">
      <c r="A2041" s="1">
        <v>6671</v>
      </c>
      <c r="B2041" t="s">
        <v>58</v>
      </c>
      <c r="C2041" t="s">
        <v>148</v>
      </c>
      <c r="D2041">
        <v>1</v>
      </c>
      <c r="E2041">
        <v>1</v>
      </c>
      <c r="F2041" t="s">
        <v>111</v>
      </c>
      <c r="G2041" t="s">
        <v>90</v>
      </c>
      <c r="H2041" t="s">
        <v>90</v>
      </c>
      <c r="I2041" t="s">
        <v>58</v>
      </c>
      <c r="J2041" t="s">
        <v>58</v>
      </c>
      <c r="K2041">
        <v>0</v>
      </c>
      <c r="L2041" t="s">
        <v>64</v>
      </c>
      <c r="M2041" t="s">
        <v>111</v>
      </c>
      <c r="N2041" t="s">
        <v>64</v>
      </c>
      <c r="O2041" t="s">
        <v>64</v>
      </c>
      <c r="P2041" t="s">
        <v>64</v>
      </c>
      <c r="Q2041" t="s">
        <v>64</v>
      </c>
      <c r="R2041" t="s">
        <v>201</v>
      </c>
      <c r="S2041" t="s">
        <v>111</v>
      </c>
      <c r="T2041">
        <v>15.46</v>
      </c>
      <c r="U2041" t="s">
        <v>5451</v>
      </c>
      <c r="V2041" t="s">
        <v>5439</v>
      </c>
      <c r="W2041" t="s">
        <v>8708</v>
      </c>
      <c r="X2041" t="s">
        <v>8555</v>
      </c>
      <c r="Y2041" t="s">
        <v>2747</v>
      </c>
      <c r="Z2041" t="s">
        <v>5436</v>
      </c>
      <c r="AA2041" t="s">
        <v>5437</v>
      </c>
      <c r="AB2041">
        <v>2</v>
      </c>
      <c r="AC2041">
        <v>75</v>
      </c>
      <c r="AD2041">
        <v>50</v>
      </c>
      <c r="AE2041">
        <v>25</v>
      </c>
      <c r="AF2041" t="s">
        <v>63</v>
      </c>
      <c r="AG2041" t="s">
        <v>97</v>
      </c>
      <c r="AH2041" t="s">
        <v>63</v>
      </c>
      <c r="AI2041" t="s">
        <v>73</v>
      </c>
      <c r="AJ2041" t="s">
        <v>3778</v>
      </c>
      <c r="AK2041" t="s">
        <v>1567</v>
      </c>
      <c r="AL2041" t="s">
        <v>5413</v>
      </c>
      <c r="AM2041" t="s">
        <v>3125</v>
      </c>
      <c r="AN2041">
        <v>7</v>
      </c>
      <c r="AO2041">
        <v>-0.5</v>
      </c>
      <c r="AP2041" t="s">
        <v>194</v>
      </c>
      <c r="AQ2041" t="s">
        <v>97</v>
      </c>
      <c r="AR2041" t="s">
        <v>97</v>
      </c>
      <c r="AS2041" t="s">
        <v>97</v>
      </c>
      <c r="AT2041" t="s">
        <v>63</v>
      </c>
      <c r="AU2041" t="s">
        <v>63</v>
      </c>
      <c r="AV2041" t="s">
        <v>63</v>
      </c>
      <c r="AW2041" t="s">
        <v>63</v>
      </c>
      <c r="AX2041">
        <v>32.15</v>
      </c>
      <c r="AY2041">
        <v>67.86</v>
      </c>
      <c r="AZ2041" t="s">
        <v>683</v>
      </c>
      <c r="BA2041" t="s">
        <v>858</v>
      </c>
      <c r="BB2041" t="s">
        <v>285</v>
      </c>
      <c r="BC2041" t="s">
        <v>87</v>
      </c>
      <c r="BD2041" t="s">
        <v>231</v>
      </c>
      <c r="BE2041" t="s">
        <v>849</v>
      </c>
      <c r="BF2041">
        <v>2</v>
      </c>
      <c r="BG2041">
        <f>IF(Table1[[#This Row],[ft_score]]="0 - 0", 1, 0)</f>
        <v>0</v>
      </c>
      <c r="BH2041">
        <f t="shared" si="31"/>
        <v>1</v>
      </c>
    </row>
    <row r="2042" spans="1:60" x14ac:dyDescent="0.25">
      <c r="A2042" s="1">
        <v>6700</v>
      </c>
      <c r="B2042" t="s">
        <v>58</v>
      </c>
      <c r="C2042" t="s">
        <v>110</v>
      </c>
      <c r="D2042">
        <v>1</v>
      </c>
      <c r="E2042">
        <v>1</v>
      </c>
      <c r="F2042" t="s">
        <v>111</v>
      </c>
      <c r="G2042" t="s">
        <v>90</v>
      </c>
      <c r="H2042" t="s">
        <v>90</v>
      </c>
      <c r="I2042" t="s">
        <v>58</v>
      </c>
      <c r="J2042" t="s">
        <v>90</v>
      </c>
      <c r="K2042">
        <v>0</v>
      </c>
      <c r="L2042" t="s">
        <v>111</v>
      </c>
      <c r="M2042" t="s">
        <v>111</v>
      </c>
      <c r="N2042">
        <v>0</v>
      </c>
      <c r="O2042" t="s">
        <v>64</v>
      </c>
      <c r="P2042" t="s">
        <v>111</v>
      </c>
      <c r="Q2042" t="s">
        <v>111</v>
      </c>
      <c r="R2042" t="s">
        <v>111</v>
      </c>
      <c r="S2042" t="s">
        <v>111</v>
      </c>
      <c r="T2042">
        <v>0</v>
      </c>
      <c r="U2042" t="s">
        <v>909</v>
      </c>
      <c r="V2042" t="s">
        <v>754</v>
      </c>
      <c r="W2042" t="s">
        <v>8767</v>
      </c>
      <c r="X2042" t="s">
        <v>8726</v>
      </c>
      <c r="Y2042" t="s">
        <v>833</v>
      </c>
      <c r="Z2042" t="s">
        <v>757</v>
      </c>
      <c r="AA2042" t="s">
        <v>758</v>
      </c>
      <c r="AB2042">
        <v>27</v>
      </c>
      <c r="AC2042">
        <v>68.75</v>
      </c>
      <c r="AD2042">
        <v>25</v>
      </c>
      <c r="AE2042">
        <v>18.75</v>
      </c>
      <c r="AF2042" t="s">
        <v>123</v>
      </c>
      <c r="AG2042" t="s">
        <v>116</v>
      </c>
      <c r="AH2042" t="s">
        <v>4162</v>
      </c>
      <c r="AI2042" t="s">
        <v>265</v>
      </c>
      <c r="AJ2042" t="s">
        <v>477</v>
      </c>
      <c r="AK2042" t="s">
        <v>3956</v>
      </c>
      <c r="AL2042" t="s">
        <v>340</v>
      </c>
      <c r="AM2042" t="s">
        <v>1441</v>
      </c>
      <c r="AN2042">
        <v>-11</v>
      </c>
      <c r="AO2042">
        <v>1.5</v>
      </c>
      <c r="AP2042" t="s">
        <v>8768</v>
      </c>
      <c r="AQ2042" t="s">
        <v>81</v>
      </c>
      <c r="AR2042" t="s">
        <v>73</v>
      </c>
      <c r="AS2042" t="s">
        <v>81</v>
      </c>
      <c r="AT2042" t="s">
        <v>73</v>
      </c>
      <c r="AU2042" t="s">
        <v>73</v>
      </c>
      <c r="AV2042" t="s">
        <v>72</v>
      </c>
      <c r="AW2042" t="s">
        <v>83</v>
      </c>
      <c r="AX2042">
        <v>46.3</v>
      </c>
      <c r="AY2042">
        <v>53.71</v>
      </c>
      <c r="AZ2042" t="s">
        <v>584</v>
      </c>
      <c r="BA2042" t="s">
        <v>125</v>
      </c>
      <c r="BB2042" t="s">
        <v>562</v>
      </c>
      <c r="BC2042" t="s">
        <v>349</v>
      </c>
      <c r="BD2042" t="s">
        <v>468</v>
      </c>
      <c r="BE2042" t="s">
        <v>386</v>
      </c>
      <c r="BF2042">
        <v>1</v>
      </c>
      <c r="BG2042">
        <f>IF(Table1[[#This Row],[ft_score]]="0 - 0", 1, 0)</f>
        <v>0</v>
      </c>
      <c r="BH2042">
        <f t="shared" si="31"/>
        <v>1</v>
      </c>
    </row>
    <row r="2043" spans="1:60" x14ac:dyDescent="0.25">
      <c r="A2043" s="1">
        <v>6720</v>
      </c>
      <c r="B2043" t="s">
        <v>58</v>
      </c>
      <c r="C2043" t="s">
        <v>560</v>
      </c>
      <c r="D2043">
        <v>1</v>
      </c>
      <c r="E2043">
        <v>1</v>
      </c>
      <c r="F2043" t="s">
        <v>111</v>
      </c>
      <c r="G2043" t="s">
        <v>90</v>
      </c>
      <c r="H2043" t="s">
        <v>90</v>
      </c>
      <c r="I2043" t="s">
        <v>58</v>
      </c>
      <c r="J2043" t="s">
        <v>90</v>
      </c>
      <c r="K2043">
        <v>0</v>
      </c>
      <c r="L2043" t="s">
        <v>64</v>
      </c>
      <c r="M2043" t="s">
        <v>111</v>
      </c>
      <c r="N2043" t="s">
        <v>64</v>
      </c>
      <c r="O2043" t="s">
        <v>60</v>
      </c>
      <c r="P2043" t="s">
        <v>64</v>
      </c>
      <c r="Q2043" t="s">
        <v>64</v>
      </c>
      <c r="R2043" t="s">
        <v>60</v>
      </c>
      <c r="S2043" t="s">
        <v>111</v>
      </c>
      <c r="T2043">
        <v>592.66999999999996</v>
      </c>
      <c r="U2043" t="s">
        <v>5001</v>
      </c>
      <c r="V2043" t="s">
        <v>4872</v>
      </c>
      <c r="W2043" t="s">
        <v>8798</v>
      </c>
      <c r="X2043" t="s">
        <v>8726</v>
      </c>
      <c r="Y2043" t="s">
        <v>921</v>
      </c>
      <c r="Z2043" t="s">
        <v>4725</v>
      </c>
      <c r="AA2043" t="s">
        <v>4726</v>
      </c>
      <c r="AB2043">
        <v>3</v>
      </c>
      <c r="AC2043">
        <v>83.34</v>
      </c>
      <c r="AD2043">
        <v>50</v>
      </c>
      <c r="AE2043">
        <v>33.33</v>
      </c>
      <c r="AF2043" t="s">
        <v>1949</v>
      </c>
      <c r="AG2043" t="s">
        <v>1949</v>
      </c>
      <c r="AH2043" t="s">
        <v>83</v>
      </c>
      <c r="AI2043" t="s">
        <v>164</v>
      </c>
      <c r="AJ2043" t="s">
        <v>1498</v>
      </c>
      <c r="AK2043" t="s">
        <v>164</v>
      </c>
      <c r="AL2043" t="s">
        <v>3485</v>
      </c>
      <c r="AM2043" t="s">
        <v>8056</v>
      </c>
      <c r="AN2043">
        <v>12</v>
      </c>
      <c r="AO2043">
        <v>-7</v>
      </c>
      <c r="AP2043" t="s">
        <v>1858</v>
      </c>
      <c r="AQ2043" t="s">
        <v>1949</v>
      </c>
      <c r="AR2043" t="s">
        <v>2471</v>
      </c>
      <c r="AS2043" t="s">
        <v>1949</v>
      </c>
      <c r="AT2043" t="s">
        <v>2471</v>
      </c>
      <c r="AU2043" t="s">
        <v>97</v>
      </c>
      <c r="AV2043" t="s">
        <v>136</v>
      </c>
      <c r="AW2043" t="s">
        <v>63</v>
      </c>
      <c r="AX2043">
        <v>47.73</v>
      </c>
      <c r="AY2043">
        <v>52.28</v>
      </c>
      <c r="AZ2043" t="s">
        <v>348</v>
      </c>
      <c r="BA2043" t="s">
        <v>336</v>
      </c>
      <c r="BB2043" t="s">
        <v>86</v>
      </c>
      <c r="BC2043" t="s">
        <v>231</v>
      </c>
      <c r="BD2043" t="s">
        <v>87</v>
      </c>
      <c r="BE2043" t="s">
        <v>105</v>
      </c>
      <c r="BF2043">
        <v>2</v>
      </c>
      <c r="BG2043">
        <f>IF(Table1[[#This Row],[ft_score]]="0 - 0", 1, 0)</f>
        <v>0</v>
      </c>
      <c r="BH2043">
        <f t="shared" si="31"/>
        <v>1</v>
      </c>
    </row>
    <row r="2044" spans="1:60" x14ac:dyDescent="0.25">
      <c r="A2044" s="1">
        <v>6731</v>
      </c>
      <c r="B2044" t="s">
        <v>58</v>
      </c>
      <c r="C2044" t="s">
        <v>167</v>
      </c>
      <c r="D2044">
        <v>1</v>
      </c>
      <c r="E2044">
        <v>1</v>
      </c>
      <c r="F2044" t="s">
        <v>111</v>
      </c>
      <c r="G2044" t="s">
        <v>90</v>
      </c>
      <c r="H2044" t="s">
        <v>90</v>
      </c>
      <c r="I2044" t="s">
        <v>58</v>
      </c>
      <c r="J2044" t="s">
        <v>90</v>
      </c>
      <c r="K2044">
        <v>0</v>
      </c>
      <c r="L2044" t="s">
        <v>64</v>
      </c>
      <c r="M2044" t="s">
        <v>111</v>
      </c>
      <c r="N2044" t="s">
        <v>64</v>
      </c>
      <c r="O2044" t="s">
        <v>64</v>
      </c>
      <c r="P2044" t="s">
        <v>64</v>
      </c>
      <c r="Q2044" t="s">
        <v>111</v>
      </c>
      <c r="R2044" t="s">
        <v>111</v>
      </c>
      <c r="S2044" t="s">
        <v>111</v>
      </c>
      <c r="T2044">
        <v>0</v>
      </c>
      <c r="U2044" t="s">
        <v>3911</v>
      </c>
      <c r="V2044" t="s">
        <v>6857</v>
      </c>
      <c r="W2044" t="s">
        <v>8811</v>
      </c>
      <c r="X2044" t="s">
        <v>8726</v>
      </c>
      <c r="Y2044" t="s">
        <v>951</v>
      </c>
      <c r="Z2044" t="s">
        <v>952</v>
      </c>
      <c r="AA2044" t="s">
        <v>953</v>
      </c>
      <c r="AB2044">
        <v>25</v>
      </c>
      <c r="AC2044">
        <v>93.75</v>
      </c>
      <c r="AD2044">
        <v>75</v>
      </c>
      <c r="AE2044">
        <v>31.25</v>
      </c>
      <c r="AF2044" t="s">
        <v>123</v>
      </c>
      <c r="AG2044" t="s">
        <v>72</v>
      </c>
      <c r="AH2044" t="s">
        <v>1219</v>
      </c>
      <c r="AI2044" t="s">
        <v>2911</v>
      </c>
      <c r="AJ2044" t="s">
        <v>2342</v>
      </c>
      <c r="AK2044" t="s">
        <v>4222</v>
      </c>
      <c r="AL2044" t="s">
        <v>328</v>
      </c>
      <c r="AM2044" t="s">
        <v>1294</v>
      </c>
      <c r="AN2044">
        <v>8</v>
      </c>
      <c r="AO2044">
        <v>2</v>
      </c>
      <c r="AP2044" t="s">
        <v>8812</v>
      </c>
      <c r="AQ2044" t="s">
        <v>97</v>
      </c>
      <c r="AR2044" t="s">
        <v>97</v>
      </c>
      <c r="AS2044" t="s">
        <v>82</v>
      </c>
      <c r="AT2044" t="s">
        <v>81</v>
      </c>
      <c r="AU2044" t="s">
        <v>73</v>
      </c>
      <c r="AV2044" t="s">
        <v>83</v>
      </c>
      <c r="AW2044" t="s">
        <v>83</v>
      </c>
      <c r="AX2044">
        <v>41.98</v>
      </c>
      <c r="AY2044">
        <v>58.02</v>
      </c>
      <c r="AZ2044" t="s">
        <v>144</v>
      </c>
      <c r="BA2044" t="s">
        <v>142</v>
      </c>
      <c r="BB2044" t="s">
        <v>143</v>
      </c>
      <c r="BC2044" t="s">
        <v>108</v>
      </c>
      <c r="BD2044" t="s">
        <v>705</v>
      </c>
      <c r="BE2044" t="s">
        <v>348</v>
      </c>
      <c r="BF2044">
        <v>2</v>
      </c>
      <c r="BG2044">
        <f>IF(Table1[[#This Row],[ft_score]]="0 - 0", 1, 0)</f>
        <v>0</v>
      </c>
      <c r="BH2044">
        <f t="shared" si="31"/>
        <v>1</v>
      </c>
    </row>
    <row r="2045" spans="1:60" x14ac:dyDescent="0.25">
      <c r="A2045" s="1">
        <v>6803</v>
      </c>
      <c r="B2045" t="s">
        <v>58</v>
      </c>
      <c r="C2045" t="s">
        <v>126</v>
      </c>
      <c r="D2045">
        <v>1</v>
      </c>
      <c r="E2045">
        <v>1</v>
      </c>
      <c r="F2045" t="s">
        <v>111</v>
      </c>
      <c r="G2045" t="s">
        <v>90</v>
      </c>
      <c r="H2045" t="s">
        <v>90</v>
      </c>
      <c r="I2045" t="s">
        <v>58</v>
      </c>
      <c r="J2045" t="s">
        <v>90</v>
      </c>
      <c r="K2045">
        <v>0</v>
      </c>
      <c r="L2045" t="s">
        <v>64</v>
      </c>
      <c r="M2045" t="s">
        <v>111</v>
      </c>
      <c r="N2045" t="s">
        <v>64</v>
      </c>
      <c r="O2045" t="s">
        <v>64</v>
      </c>
      <c r="P2045" t="s">
        <v>64</v>
      </c>
      <c r="Q2045" t="s">
        <v>64</v>
      </c>
      <c r="R2045" t="s">
        <v>64</v>
      </c>
      <c r="S2045" t="s">
        <v>111</v>
      </c>
      <c r="T2045">
        <v>95752.55</v>
      </c>
      <c r="U2045" t="s">
        <v>6936</v>
      </c>
      <c r="V2045" t="s">
        <v>7266</v>
      </c>
      <c r="W2045" t="s">
        <v>8915</v>
      </c>
      <c r="X2045" t="s">
        <v>8726</v>
      </c>
      <c r="Y2045" t="s">
        <v>1008</v>
      </c>
      <c r="Z2045" t="s">
        <v>6711</v>
      </c>
      <c r="AA2045" t="s">
        <v>6712</v>
      </c>
      <c r="AB2045">
        <v>2</v>
      </c>
      <c r="AC2045">
        <v>75</v>
      </c>
      <c r="AD2045">
        <v>50</v>
      </c>
      <c r="AE2045">
        <v>25</v>
      </c>
      <c r="AF2045" t="s">
        <v>63</v>
      </c>
      <c r="AG2045" t="s">
        <v>97</v>
      </c>
      <c r="AH2045" t="s">
        <v>1575</v>
      </c>
      <c r="AI2045" t="s">
        <v>63</v>
      </c>
      <c r="AJ2045" t="s">
        <v>1575</v>
      </c>
      <c r="AK2045" t="s">
        <v>2416</v>
      </c>
      <c r="AL2045" t="s">
        <v>1575</v>
      </c>
      <c r="AM2045" t="s">
        <v>3238</v>
      </c>
      <c r="AN2045">
        <v>-7</v>
      </c>
      <c r="AO2045">
        <v>-1.5</v>
      </c>
      <c r="AP2045" t="s">
        <v>559</v>
      </c>
      <c r="AQ2045" t="s">
        <v>97</v>
      </c>
      <c r="AR2045" t="s">
        <v>97</v>
      </c>
      <c r="AS2045" t="s">
        <v>97</v>
      </c>
      <c r="AT2045" t="s">
        <v>97</v>
      </c>
      <c r="AU2045" t="s">
        <v>73</v>
      </c>
      <c r="AV2045" t="s">
        <v>73</v>
      </c>
      <c r="AW2045" t="s">
        <v>63</v>
      </c>
      <c r="AX2045">
        <v>40</v>
      </c>
      <c r="AY2045">
        <v>60</v>
      </c>
      <c r="AZ2045" t="s">
        <v>285</v>
      </c>
      <c r="BA2045" t="s">
        <v>858</v>
      </c>
      <c r="BB2045" t="s">
        <v>214</v>
      </c>
      <c r="BC2045" t="s">
        <v>523</v>
      </c>
      <c r="BD2045" t="s">
        <v>455</v>
      </c>
      <c r="BE2045" t="s">
        <v>199</v>
      </c>
      <c r="BF2045">
        <v>2</v>
      </c>
      <c r="BG2045">
        <f>IF(Table1[[#This Row],[ft_score]]="0 - 0", 1, 0)</f>
        <v>0</v>
      </c>
      <c r="BH2045">
        <f t="shared" si="31"/>
        <v>1</v>
      </c>
    </row>
    <row r="2046" spans="1:60" x14ac:dyDescent="0.25">
      <c r="A2046" s="1">
        <v>6837</v>
      </c>
      <c r="B2046" t="s">
        <v>58</v>
      </c>
      <c r="C2046" t="s">
        <v>939</v>
      </c>
      <c r="D2046">
        <v>1</v>
      </c>
      <c r="E2046">
        <v>1</v>
      </c>
      <c r="F2046" t="s">
        <v>111</v>
      </c>
      <c r="G2046" t="s">
        <v>90</v>
      </c>
      <c r="H2046" t="s">
        <v>90</v>
      </c>
      <c r="I2046" t="s">
        <v>58</v>
      </c>
      <c r="J2046" t="s">
        <v>90</v>
      </c>
      <c r="K2046">
        <v>0</v>
      </c>
      <c r="L2046" t="s">
        <v>111</v>
      </c>
      <c r="M2046" t="s">
        <v>111</v>
      </c>
      <c r="N2046" t="s">
        <v>111</v>
      </c>
      <c r="O2046" t="s">
        <v>111</v>
      </c>
      <c r="P2046" t="s">
        <v>111</v>
      </c>
      <c r="Q2046" t="s">
        <v>111</v>
      </c>
      <c r="R2046" t="s">
        <v>111</v>
      </c>
      <c r="S2046" t="s">
        <v>111</v>
      </c>
      <c r="T2046">
        <v>47264.72</v>
      </c>
      <c r="U2046" t="s">
        <v>7150</v>
      </c>
      <c r="V2046" t="s">
        <v>7440</v>
      </c>
      <c r="W2046" t="s">
        <v>8962</v>
      </c>
      <c r="X2046" t="s">
        <v>8726</v>
      </c>
      <c r="Y2046" t="s">
        <v>405</v>
      </c>
      <c r="Z2046" t="s">
        <v>6636</v>
      </c>
      <c r="AA2046" t="s">
        <v>6637</v>
      </c>
      <c r="AB2046">
        <v>2</v>
      </c>
      <c r="AC2046">
        <v>75</v>
      </c>
      <c r="AD2046">
        <v>50</v>
      </c>
      <c r="AE2046">
        <v>0</v>
      </c>
      <c r="AF2046" t="s">
        <v>63</v>
      </c>
      <c r="AG2046" t="s">
        <v>63</v>
      </c>
      <c r="AH2046" t="s">
        <v>1575</v>
      </c>
      <c r="AI2046" t="s">
        <v>72</v>
      </c>
      <c r="AJ2046" t="s">
        <v>1336</v>
      </c>
      <c r="AK2046" t="s">
        <v>63</v>
      </c>
      <c r="AL2046" t="s">
        <v>1336</v>
      </c>
      <c r="AM2046" t="s">
        <v>1336</v>
      </c>
      <c r="AN2046">
        <v>-7</v>
      </c>
      <c r="AO2046">
        <v>3.5</v>
      </c>
      <c r="AP2046" t="s">
        <v>141</v>
      </c>
      <c r="AQ2046" t="s">
        <v>97</v>
      </c>
      <c r="AR2046" t="s">
        <v>97</v>
      </c>
      <c r="AS2046" t="s">
        <v>560</v>
      </c>
      <c r="AT2046" t="s">
        <v>63</v>
      </c>
      <c r="AU2046" t="s">
        <v>73</v>
      </c>
      <c r="AV2046" t="s">
        <v>63</v>
      </c>
      <c r="AW2046" t="s">
        <v>63</v>
      </c>
      <c r="AX2046">
        <v>55</v>
      </c>
      <c r="AY2046">
        <v>45</v>
      </c>
      <c r="AZ2046" t="s">
        <v>298</v>
      </c>
      <c r="BA2046" t="s">
        <v>269</v>
      </c>
      <c r="BB2046" t="s">
        <v>86</v>
      </c>
      <c r="BC2046" t="s">
        <v>87</v>
      </c>
      <c r="BD2046" t="s">
        <v>231</v>
      </c>
      <c r="BE2046" t="s">
        <v>849</v>
      </c>
      <c r="BF2046">
        <v>2</v>
      </c>
      <c r="BG2046">
        <f>IF(Table1[[#This Row],[ft_score]]="0 - 0", 1, 0)</f>
        <v>0</v>
      </c>
      <c r="BH2046">
        <f t="shared" si="31"/>
        <v>1</v>
      </c>
    </row>
    <row r="2047" spans="1:60" x14ac:dyDescent="0.25">
      <c r="A2047" s="1">
        <v>6458</v>
      </c>
      <c r="B2047" t="s">
        <v>58</v>
      </c>
      <c r="C2047" t="s">
        <v>167</v>
      </c>
      <c r="D2047">
        <v>1</v>
      </c>
      <c r="E2047">
        <v>1</v>
      </c>
      <c r="F2047" t="s">
        <v>111</v>
      </c>
      <c r="G2047" t="s">
        <v>90</v>
      </c>
      <c r="H2047" t="s">
        <v>90</v>
      </c>
      <c r="I2047" t="s">
        <v>58</v>
      </c>
      <c r="J2047" t="s">
        <v>90</v>
      </c>
      <c r="K2047">
        <v>0</v>
      </c>
      <c r="L2047" t="s">
        <v>60</v>
      </c>
      <c r="M2047" t="s">
        <v>111</v>
      </c>
      <c r="N2047" t="s">
        <v>60</v>
      </c>
      <c r="O2047" t="s">
        <v>60</v>
      </c>
      <c r="P2047" t="s">
        <v>60</v>
      </c>
      <c r="Q2047" t="s">
        <v>60</v>
      </c>
      <c r="R2047" t="s">
        <v>111</v>
      </c>
      <c r="S2047" t="s">
        <v>111</v>
      </c>
      <c r="T2047">
        <v>24.21</v>
      </c>
      <c r="U2047" t="s">
        <v>5810</v>
      </c>
      <c r="V2047" t="s">
        <v>5730</v>
      </c>
      <c r="W2047" t="s">
        <v>8372</v>
      </c>
      <c r="X2047" t="s">
        <v>8361</v>
      </c>
      <c r="Y2047" t="s">
        <v>1008</v>
      </c>
      <c r="Z2047" t="s">
        <v>5732</v>
      </c>
      <c r="AA2047" t="s">
        <v>5733</v>
      </c>
      <c r="AB2047">
        <v>4</v>
      </c>
      <c r="AC2047">
        <v>62.5</v>
      </c>
      <c r="AD2047">
        <v>25</v>
      </c>
      <c r="AE2047">
        <v>0</v>
      </c>
      <c r="AF2047" t="s">
        <v>63</v>
      </c>
      <c r="AG2047" t="s">
        <v>560</v>
      </c>
      <c r="AH2047" t="s">
        <v>4592</v>
      </c>
      <c r="AI2047" t="s">
        <v>3778</v>
      </c>
      <c r="AJ2047" t="s">
        <v>3125</v>
      </c>
      <c r="AK2047" t="s">
        <v>4110</v>
      </c>
      <c r="AL2047" t="s">
        <v>98</v>
      </c>
      <c r="AM2047" t="s">
        <v>98</v>
      </c>
      <c r="AN2047">
        <v>-4</v>
      </c>
      <c r="AO2047">
        <v>-16</v>
      </c>
      <c r="AP2047" t="s">
        <v>2508</v>
      </c>
      <c r="AQ2047" t="s">
        <v>141</v>
      </c>
      <c r="AR2047" t="s">
        <v>63</v>
      </c>
      <c r="AS2047" t="s">
        <v>141</v>
      </c>
      <c r="AT2047" t="s">
        <v>63</v>
      </c>
      <c r="AU2047" t="s">
        <v>73</v>
      </c>
      <c r="AV2047" t="s">
        <v>63</v>
      </c>
      <c r="AW2047" t="s">
        <v>63</v>
      </c>
      <c r="AX2047">
        <v>52.38</v>
      </c>
      <c r="AY2047">
        <v>47.62</v>
      </c>
      <c r="AZ2047" t="s">
        <v>104</v>
      </c>
      <c r="BA2047" t="s">
        <v>144</v>
      </c>
      <c r="BB2047" t="s">
        <v>86</v>
      </c>
      <c r="BC2047" t="s">
        <v>455</v>
      </c>
      <c r="BD2047" t="s">
        <v>423</v>
      </c>
      <c r="BE2047" t="s">
        <v>424</v>
      </c>
      <c r="BF2047">
        <v>1</v>
      </c>
      <c r="BG2047">
        <f>IF(Table1[[#This Row],[ft_score]]="0 - 0", 1, 0)</f>
        <v>0</v>
      </c>
      <c r="BH2047">
        <f t="shared" si="31"/>
        <v>1</v>
      </c>
    </row>
    <row r="2048" spans="1:60" x14ac:dyDescent="0.25">
      <c r="A2048" s="1">
        <v>6847</v>
      </c>
      <c r="B2048" t="s">
        <v>58</v>
      </c>
      <c r="C2048" t="s">
        <v>59</v>
      </c>
      <c r="D2048">
        <v>1</v>
      </c>
      <c r="E2048">
        <v>1</v>
      </c>
      <c r="F2048" t="s">
        <v>111</v>
      </c>
      <c r="G2048" t="s">
        <v>90</v>
      </c>
      <c r="H2048" t="s">
        <v>90</v>
      </c>
      <c r="I2048" t="s">
        <v>58</v>
      </c>
      <c r="J2048" t="s">
        <v>90</v>
      </c>
      <c r="K2048">
        <v>0</v>
      </c>
      <c r="L2048" t="s">
        <v>64</v>
      </c>
      <c r="M2048" t="s">
        <v>111</v>
      </c>
      <c r="N2048" t="s">
        <v>64</v>
      </c>
      <c r="O2048" t="s">
        <v>64</v>
      </c>
      <c r="P2048" t="s">
        <v>64</v>
      </c>
      <c r="Q2048" t="s">
        <v>64</v>
      </c>
      <c r="R2048" t="s">
        <v>64</v>
      </c>
      <c r="S2048" t="s">
        <v>111</v>
      </c>
      <c r="T2048">
        <v>3213.65</v>
      </c>
      <c r="U2048" t="s">
        <v>6444</v>
      </c>
      <c r="V2048" t="s">
        <v>7408</v>
      </c>
      <c r="W2048" t="s">
        <v>8975</v>
      </c>
      <c r="X2048" t="s">
        <v>8726</v>
      </c>
      <c r="Y2048" t="s">
        <v>156</v>
      </c>
      <c r="Z2048" t="s">
        <v>6007</v>
      </c>
      <c r="AA2048" t="s">
        <v>6008</v>
      </c>
      <c r="AB2048">
        <v>2</v>
      </c>
      <c r="AC2048">
        <v>66.67</v>
      </c>
      <c r="AD2048">
        <v>41.67</v>
      </c>
      <c r="AE2048">
        <v>41.67</v>
      </c>
      <c r="AF2048" t="s">
        <v>63</v>
      </c>
      <c r="AG2048" t="s">
        <v>63</v>
      </c>
      <c r="AH2048" t="s">
        <v>98</v>
      </c>
      <c r="AI2048" t="s">
        <v>98</v>
      </c>
      <c r="AJ2048" t="s">
        <v>136</v>
      </c>
      <c r="AK2048" t="s">
        <v>73</v>
      </c>
      <c r="AL2048" t="s">
        <v>136</v>
      </c>
      <c r="AM2048" t="s">
        <v>73</v>
      </c>
      <c r="AN2048">
        <v>2</v>
      </c>
      <c r="AO2048">
        <v>11</v>
      </c>
      <c r="AP2048" t="s">
        <v>141</v>
      </c>
      <c r="AQ2048" t="s">
        <v>63</v>
      </c>
      <c r="AR2048" t="s">
        <v>560</v>
      </c>
      <c r="AS2048" t="s">
        <v>63</v>
      </c>
      <c r="AT2048" t="s">
        <v>560</v>
      </c>
      <c r="AU2048" t="s">
        <v>136</v>
      </c>
      <c r="AV2048" t="s">
        <v>63</v>
      </c>
      <c r="AW2048" t="s">
        <v>63</v>
      </c>
      <c r="AX2048">
        <v>33.33</v>
      </c>
      <c r="AY2048">
        <v>66.67</v>
      </c>
      <c r="AZ2048" t="s">
        <v>472</v>
      </c>
      <c r="BA2048" t="s">
        <v>125</v>
      </c>
      <c r="BB2048" t="s">
        <v>125</v>
      </c>
      <c r="BC2048" t="s">
        <v>423</v>
      </c>
      <c r="BD2048" t="s">
        <v>255</v>
      </c>
      <c r="BE2048" t="s">
        <v>424</v>
      </c>
      <c r="BF2048">
        <v>1</v>
      </c>
      <c r="BG2048">
        <f>IF(Table1[[#This Row],[ft_score]]="0 - 0", 1, 0)</f>
        <v>0</v>
      </c>
      <c r="BH2048">
        <f t="shared" si="31"/>
        <v>1</v>
      </c>
    </row>
    <row r="2049" spans="1:60" x14ac:dyDescent="0.25">
      <c r="A2049" s="1">
        <v>6865</v>
      </c>
      <c r="B2049" t="s">
        <v>58</v>
      </c>
      <c r="C2049" t="s">
        <v>167</v>
      </c>
      <c r="D2049">
        <v>1</v>
      </c>
      <c r="E2049">
        <v>1</v>
      </c>
      <c r="F2049" t="s">
        <v>111</v>
      </c>
      <c r="G2049" t="s">
        <v>90</v>
      </c>
      <c r="H2049" t="s">
        <v>90</v>
      </c>
      <c r="I2049" t="s">
        <v>58</v>
      </c>
      <c r="J2049" t="s">
        <v>90</v>
      </c>
      <c r="K2049">
        <v>0</v>
      </c>
      <c r="L2049" t="s">
        <v>64</v>
      </c>
      <c r="M2049" t="s">
        <v>111</v>
      </c>
      <c r="N2049" t="s">
        <v>64</v>
      </c>
      <c r="O2049" t="s">
        <v>64</v>
      </c>
      <c r="P2049" t="s">
        <v>64</v>
      </c>
      <c r="Q2049" t="s">
        <v>64</v>
      </c>
      <c r="R2049" t="s">
        <v>64</v>
      </c>
      <c r="S2049" t="s">
        <v>111</v>
      </c>
      <c r="T2049">
        <v>99700.88</v>
      </c>
      <c r="U2049" t="s">
        <v>8295</v>
      </c>
      <c r="V2049" t="s">
        <v>8291</v>
      </c>
      <c r="W2049" t="s">
        <v>9001</v>
      </c>
      <c r="X2049" t="s">
        <v>8726</v>
      </c>
      <c r="Y2049" t="s">
        <v>1643</v>
      </c>
      <c r="Z2049" t="s">
        <v>8072</v>
      </c>
      <c r="AA2049" t="s">
        <v>8073</v>
      </c>
      <c r="AB2049">
        <v>1</v>
      </c>
      <c r="AC2049">
        <v>100</v>
      </c>
      <c r="AD2049">
        <v>0</v>
      </c>
      <c r="AE2049">
        <v>0</v>
      </c>
      <c r="AF2049" t="s">
        <v>63</v>
      </c>
      <c r="AG2049" t="s">
        <v>63</v>
      </c>
      <c r="AH2049" t="s">
        <v>63</v>
      </c>
      <c r="AI2049" t="s">
        <v>73</v>
      </c>
      <c r="AJ2049" t="s">
        <v>63</v>
      </c>
      <c r="AK2049" t="s">
        <v>97</v>
      </c>
      <c r="AL2049" t="s">
        <v>63</v>
      </c>
      <c r="AM2049" t="s">
        <v>73</v>
      </c>
      <c r="AN2049">
        <v>20</v>
      </c>
      <c r="AO2049">
        <v>5</v>
      </c>
      <c r="AP2049" t="s">
        <v>559</v>
      </c>
      <c r="AQ2049" t="s">
        <v>63</v>
      </c>
      <c r="AR2049" t="s">
        <v>560</v>
      </c>
      <c r="AS2049" t="s">
        <v>63</v>
      </c>
      <c r="AT2049" t="s">
        <v>560</v>
      </c>
      <c r="AU2049" t="s">
        <v>63</v>
      </c>
      <c r="AV2049" t="s">
        <v>63</v>
      </c>
      <c r="AW2049" t="s">
        <v>63</v>
      </c>
      <c r="AX2049">
        <v>25</v>
      </c>
      <c r="AY2049">
        <v>75</v>
      </c>
      <c r="AZ2049" t="s">
        <v>147</v>
      </c>
      <c r="BA2049" t="s">
        <v>705</v>
      </c>
      <c r="BB2049" t="s">
        <v>86</v>
      </c>
      <c r="BC2049" t="s">
        <v>455</v>
      </c>
      <c r="BD2049" t="s">
        <v>523</v>
      </c>
      <c r="BE2049" t="s">
        <v>424</v>
      </c>
      <c r="BF2049">
        <v>2</v>
      </c>
      <c r="BG2049">
        <f>IF(Table1[[#This Row],[ft_score]]="0 - 0", 1, 0)</f>
        <v>0</v>
      </c>
      <c r="BH2049">
        <f t="shared" si="31"/>
        <v>1</v>
      </c>
    </row>
    <row r="2050" spans="1:60" x14ac:dyDescent="0.25">
      <c r="A2050" s="1">
        <v>6869</v>
      </c>
      <c r="B2050" t="s">
        <v>58</v>
      </c>
      <c r="C2050" t="s">
        <v>650</v>
      </c>
      <c r="D2050">
        <v>1</v>
      </c>
      <c r="E2050">
        <v>1</v>
      </c>
      <c r="F2050" t="s">
        <v>111</v>
      </c>
      <c r="G2050" t="s">
        <v>90</v>
      </c>
      <c r="H2050" t="s">
        <v>90</v>
      </c>
      <c r="I2050" t="s">
        <v>58</v>
      </c>
      <c r="J2050" t="s">
        <v>90</v>
      </c>
      <c r="K2050">
        <v>0</v>
      </c>
      <c r="L2050" t="s">
        <v>64</v>
      </c>
      <c r="M2050" t="s">
        <v>111</v>
      </c>
      <c r="N2050" t="s">
        <v>64</v>
      </c>
      <c r="O2050" t="s">
        <v>64</v>
      </c>
      <c r="P2050" t="s">
        <v>64</v>
      </c>
      <c r="Q2050" t="s">
        <v>64</v>
      </c>
      <c r="R2050" t="s">
        <v>201</v>
      </c>
      <c r="S2050" t="s">
        <v>111</v>
      </c>
      <c r="T2050">
        <v>144.05000000000001</v>
      </c>
      <c r="U2050" t="s">
        <v>5800</v>
      </c>
      <c r="V2050" t="s">
        <v>5787</v>
      </c>
      <c r="W2050" t="s">
        <v>9008</v>
      </c>
      <c r="X2050" t="s">
        <v>8726</v>
      </c>
      <c r="Y2050" t="s">
        <v>1643</v>
      </c>
      <c r="Z2050" t="s">
        <v>5732</v>
      </c>
      <c r="AA2050" t="s">
        <v>5733</v>
      </c>
      <c r="AB2050">
        <v>4</v>
      </c>
      <c r="AC2050">
        <v>87.5</v>
      </c>
      <c r="AD2050">
        <v>62.5</v>
      </c>
      <c r="AE2050">
        <v>25</v>
      </c>
      <c r="AF2050" t="s">
        <v>72</v>
      </c>
      <c r="AG2050" t="s">
        <v>72</v>
      </c>
      <c r="AH2050" t="s">
        <v>1696</v>
      </c>
      <c r="AI2050" t="s">
        <v>3778</v>
      </c>
      <c r="AJ2050" t="s">
        <v>7768</v>
      </c>
      <c r="AK2050" t="s">
        <v>4110</v>
      </c>
      <c r="AL2050" t="s">
        <v>3778</v>
      </c>
      <c r="AM2050" t="s">
        <v>934</v>
      </c>
      <c r="AN2050">
        <v>7</v>
      </c>
      <c r="AO2050">
        <v>-8.5</v>
      </c>
      <c r="AP2050" t="s">
        <v>1000</v>
      </c>
      <c r="AQ2050" t="s">
        <v>97</v>
      </c>
      <c r="AR2050" t="s">
        <v>97</v>
      </c>
      <c r="AS2050" t="s">
        <v>560</v>
      </c>
      <c r="AT2050" t="s">
        <v>63</v>
      </c>
      <c r="AU2050" t="s">
        <v>82</v>
      </c>
      <c r="AV2050" t="s">
        <v>72</v>
      </c>
      <c r="AW2050" t="s">
        <v>63</v>
      </c>
      <c r="AX2050">
        <v>47.22</v>
      </c>
      <c r="AY2050">
        <v>52.78</v>
      </c>
      <c r="AZ2050" t="s">
        <v>705</v>
      </c>
      <c r="BA2050" t="s">
        <v>125</v>
      </c>
      <c r="BB2050" t="s">
        <v>214</v>
      </c>
      <c r="BC2050" t="s">
        <v>455</v>
      </c>
      <c r="BD2050" t="s">
        <v>423</v>
      </c>
      <c r="BE2050" t="s">
        <v>400</v>
      </c>
      <c r="BF2050">
        <v>1</v>
      </c>
      <c r="BG2050">
        <f>IF(Table1[[#This Row],[ft_score]]="0 - 0", 1, 0)</f>
        <v>0</v>
      </c>
      <c r="BH2050">
        <f t="shared" ref="BH2050:BH2113" si="32">IF(D2050=E2050, 1, 0)</f>
        <v>1</v>
      </c>
    </row>
    <row r="2051" spans="1:60" x14ac:dyDescent="0.25">
      <c r="A2051" s="1">
        <v>6890</v>
      </c>
      <c r="B2051" t="s">
        <v>58</v>
      </c>
      <c r="C2051" t="s">
        <v>59</v>
      </c>
      <c r="D2051">
        <v>1</v>
      </c>
      <c r="E2051">
        <v>1</v>
      </c>
      <c r="F2051" t="s">
        <v>111</v>
      </c>
      <c r="G2051" t="s">
        <v>90</v>
      </c>
      <c r="H2051" t="s">
        <v>90</v>
      </c>
      <c r="I2051" t="s">
        <v>58</v>
      </c>
      <c r="J2051" t="s">
        <v>90</v>
      </c>
      <c r="K2051">
        <v>0</v>
      </c>
      <c r="L2051" t="s">
        <v>60</v>
      </c>
      <c r="M2051" t="s">
        <v>111</v>
      </c>
      <c r="N2051">
        <v>0</v>
      </c>
      <c r="O2051">
        <v>0</v>
      </c>
      <c r="P2051" t="s">
        <v>60</v>
      </c>
      <c r="Q2051" t="s">
        <v>111</v>
      </c>
      <c r="R2051" t="s">
        <v>111</v>
      </c>
      <c r="S2051" t="s">
        <v>111</v>
      </c>
      <c r="T2051">
        <v>236.33</v>
      </c>
      <c r="U2051" t="s">
        <v>3795</v>
      </c>
      <c r="V2051" t="s">
        <v>4424</v>
      </c>
      <c r="W2051" t="s">
        <v>9039</v>
      </c>
      <c r="X2051" t="s">
        <v>8726</v>
      </c>
      <c r="Y2051" t="s">
        <v>156</v>
      </c>
      <c r="Z2051" t="s">
        <v>3797</v>
      </c>
      <c r="AA2051" t="s">
        <v>3798</v>
      </c>
      <c r="AB2051">
        <v>5</v>
      </c>
      <c r="AC2051">
        <v>100</v>
      </c>
      <c r="AD2051">
        <v>100</v>
      </c>
      <c r="AE2051">
        <v>70</v>
      </c>
      <c r="AF2051" t="s">
        <v>3238</v>
      </c>
      <c r="AG2051" t="s">
        <v>63</v>
      </c>
      <c r="AH2051" t="s">
        <v>4208</v>
      </c>
      <c r="AI2051" t="s">
        <v>1291</v>
      </c>
      <c r="AJ2051" t="s">
        <v>241</v>
      </c>
      <c r="AK2051" t="s">
        <v>1813</v>
      </c>
      <c r="AL2051" t="s">
        <v>1813</v>
      </c>
      <c r="AM2051" t="s">
        <v>3350</v>
      </c>
      <c r="AN2051">
        <v>6</v>
      </c>
      <c r="AO2051">
        <v>4</v>
      </c>
      <c r="AP2051" t="s">
        <v>110</v>
      </c>
      <c r="AQ2051" t="s">
        <v>3023</v>
      </c>
      <c r="AR2051" t="s">
        <v>2219</v>
      </c>
      <c r="AS2051" t="s">
        <v>3023</v>
      </c>
      <c r="AT2051" t="s">
        <v>2219</v>
      </c>
      <c r="AU2051" t="s">
        <v>559</v>
      </c>
      <c r="AV2051" t="s">
        <v>3238</v>
      </c>
      <c r="AW2051" t="s">
        <v>2416</v>
      </c>
      <c r="AX2051">
        <v>50</v>
      </c>
      <c r="AY2051">
        <v>50</v>
      </c>
      <c r="AZ2051" t="s">
        <v>125</v>
      </c>
      <c r="BA2051" t="s">
        <v>422</v>
      </c>
      <c r="BB2051" t="s">
        <v>268</v>
      </c>
      <c r="BC2051" t="s">
        <v>88</v>
      </c>
      <c r="BD2051" t="s">
        <v>146</v>
      </c>
      <c r="BE2051" t="s">
        <v>166</v>
      </c>
      <c r="BF2051">
        <v>2</v>
      </c>
      <c r="BG2051">
        <f>IF(Table1[[#This Row],[ft_score]]="0 - 0", 1, 0)</f>
        <v>0</v>
      </c>
      <c r="BH2051">
        <f t="shared" si="32"/>
        <v>1</v>
      </c>
    </row>
    <row r="2052" spans="1:60" x14ac:dyDescent="0.25">
      <c r="A2052" s="1">
        <v>6901</v>
      </c>
      <c r="B2052" t="s">
        <v>58</v>
      </c>
      <c r="C2052" t="s">
        <v>167</v>
      </c>
      <c r="D2052">
        <v>1</v>
      </c>
      <c r="E2052">
        <v>1</v>
      </c>
      <c r="F2052" t="s">
        <v>111</v>
      </c>
      <c r="G2052" t="s">
        <v>90</v>
      </c>
      <c r="H2052" t="s">
        <v>90</v>
      </c>
      <c r="I2052" t="s">
        <v>58</v>
      </c>
      <c r="J2052" t="s">
        <v>90</v>
      </c>
      <c r="K2052">
        <v>0</v>
      </c>
      <c r="L2052" t="s">
        <v>111</v>
      </c>
      <c r="M2052" t="s">
        <v>111</v>
      </c>
      <c r="N2052" t="s">
        <v>201</v>
      </c>
      <c r="O2052" t="s">
        <v>201</v>
      </c>
      <c r="P2052" t="s">
        <v>111</v>
      </c>
      <c r="Q2052" t="s">
        <v>111</v>
      </c>
      <c r="R2052" t="s">
        <v>111</v>
      </c>
      <c r="S2052" t="s">
        <v>111</v>
      </c>
      <c r="T2052">
        <v>197.94</v>
      </c>
      <c r="U2052" t="s">
        <v>6085</v>
      </c>
      <c r="V2052" t="s">
        <v>6001</v>
      </c>
      <c r="W2052" t="s">
        <v>9055</v>
      </c>
      <c r="X2052" t="s">
        <v>8726</v>
      </c>
      <c r="Y2052" t="s">
        <v>174</v>
      </c>
      <c r="Z2052" t="s">
        <v>5494</v>
      </c>
      <c r="AA2052" t="s">
        <v>5495</v>
      </c>
      <c r="AB2052">
        <v>3</v>
      </c>
      <c r="AC2052">
        <v>66.67</v>
      </c>
      <c r="AD2052">
        <v>33.340000000000003</v>
      </c>
      <c r="AE2052">
        <v>16.670000000000002</v>
      </c>
      <c r="AF2052" t="s">
        <v>63</v>
      </c>
      <c r="AG2052" t="s">
        <v>2364</v>
      </c>
      <c r="AH2052" t="s">
        <v>2890</v>
      </c>
      <c r="AI2052" t="s">
        <v>73</v>
      </c>
      <c r="AJ2052" t="s">
        <v>139</v>
      </c>
      <c r="AK2052" t="s">
        <v>2890</v>
      </c>
      <c r="AL2052" t="s">
        <v>1432</v>
      </c>
      <c r="AM2052" t="s">
        <v>397</v>
      </c>
      <c r="AN2052">
        <v>13</v>
      </c>
      <c r="AO2052">
        <v>6.5</v>
      </c>
      <c r="AP2052" t="s">
        <v>5429</v>
      </c>
      <c r="AQ2052" t="s">
        <v>560</v>
      </c>
      <c r="AR2052" t="s">
        <v>63</v>
      </c>
      <c r="AS2052" t="s">
        <v>1949</v>
      </c>
      <c r="AT2052" t="s">
        <v>63</v>
      </c>
      <c r="AU2052" t="s">
        <v>136</v>
      </c>
      <c r="AV2052" t="s">
        <v>63</v>
      </c>
      <c r="AW2052" t="s">
        <v>63</v>
      </c>
      <c r="AX2052">
        <v>61.11</v>
      </c>
      <c r="AY2052">
        <v>38.89</v>
      </c>
      <c r="AZ2052" t="s">
        <v>683</v>
      </c>
      <c r="BA2052" t="s">
        <v>336</v>
      </c>
      <c r="BB2052" t="s">
        <v>125</v>
      </c>
      <c r="BC2052" t="s">
        <v>455</v>
      </c>
      <c r="BD2052" t="s">
        <v>197</v>
      </c>
      <c r="BE2052" t="s">
        <v>424</v>
      </c>
      <c r="BF2052">
        <v>2</v>
      </c>
      <c r="BG2052">
        <f>IF(Table1[[#This Row],[ft_score]]="0 - 0", 1, 0)</f>
        <v>0</v>
      </c>
      <c r="BH2052">
        <f t="shared" si="32"/>
        <v>1</v>
      </c>
    </row>
    <row r="2053" spans="1:60" x14ac:dyDescent="0.25">
      <c r="A2053" s="1">
        <v>6905</v>
      </c>
      <c r="B2053" t="s">
        <v>58</v>
      </c>
      <c r="C2053" t="s">
        <v>650</v>
      </c>
      <c r="D2053">
        <v>1</v>
      </c>
      <c r="E2053">
        <v>1</v>
      </c>
      <c r="F2053" t="s">
        <v>111</v>
      </c>
      <c r="G2053" t="s">
        <v>90</v>
      </c>
      <c r="H2053" t="s">
        <v>90</v>
      </c>
      <c r="I2053" t="s">
        <v>58</v>
      </c>
      <c r="J2053" t="s">
        <v>90</v>
      </c>
      <c r="K2053">
        <v>0</v>
      </c>
      <c r="L2053" t="s">
        <v>60</v>
      </c>
      <c r="M2053" t="s">
        <v>111</v>
      </c>
      <c r="N2053" t="s">
        <v>64</v>
      </c>
      <c r="O2053" t="s">
        <v>64</v>
      </c>
      <c r="P2053" t="s">
        <v>60</v>
      </c>
      <c r="Q2053" t="s">
        <v>111</v>
      </c>
      <c r="R2053" t="s">
        <v>111</v>
      </c>
      <c r="S2053" t="s">
        <v>111</v>
      </c>
      <c r="T2053">
        <v>996.14</v>
      </c>
      <c r="U2053" t="s">
        <v>5492</v>
      </c>
      <c r="V2053" t="s">
        <v>6095</v>
      </c>
      <c r="W2053" t="s">
        <v>9060</v>
      </c>
      <c r="X2053" t="s">
        <v>8726</v>
      </c>
      <c r="Y2053" t="s">
        <v>174</v>
      </c>
      <c r="Z2053" t="s">
        <v>5494</v>
      </c>
      <c r="AA2053" t="s">
        <v>5495</v>
      </c>
      <c r="AB2053">
        <v>3</v>
      </c>
      <c r="AC2053">
        <v>83.34</v>
      </c>
      <c r="AD2053">
        <v>66.67</v>
      </c>
      <c r="AE2053">
        <v>16.670000000000002</v>
      </c>
      <c r="AF2053" t="s">
        <v>136</v>
      </c>
      <c r="AG2053" t="s">
        <v>136</v>
      </c>
      <c r="AH2053" t="s">
        <v>72</v>
      </c>
      <c r="AI2053" t="s">
        <v>72</v>
      </c>
      <c r="AJ2053" t="s">
        <v>159</v>
      </c>
      <c r="AK2053" t="s">
        <v>83</v>
      </c>
      <c r="AL2053" t="s">
        <v>123</v>
      </c>
      <c r="AM2053" t="s">
        <v>123</v>
      </c>
      <c r="AN2053">
        <v>2</v>
      </c>
      <c r="AO2053">
        <v>2</v>
      </c>
      <c r="AP2053" t="s">
        <v>4182</v>
      </c>
      <c r="AQ2053" t="s">
        <v>63</v>
      </c>
      <c r="AR2053" t="s">
        <v>560</v>
      </c>
      <c r="AS2053" t="s">
        <v>2471</v>
      </c>
      <c r="AT2053" t="s">
        <v>63</v>
      </c>
      <c r="AU2053" t="s">
        <v>97</v>
      </c>
      <c r="AV2053" t="s">
        <v>136</v>
      </c>
      <c r="AW2053" t="s">
        <v>136</v>
      </c>
      <c r="AX2053">
        <v>56.25</v>
      </c>
      <c r="AY2053">
        <v>43.75</v>
      </c>
      <c r="AZ2053" t="s">
        <v>454</v>
      </c>
      <c r="BA2053" t="s">
        <v>269</v>
      </c>
      <c r="BB2053" t="s">
        <v>86</v>
      </c>
      <c r="BC2053" t="s">
        <v>423</v>
      </c>
      <c r="BD2053" t="s">
        <v>255</v>
      </c>
      <c r="BE2053" t="s">
        <v>424</v>
      </c>
      <c r="BF2053">
        <v>2</v>
      </c>
      <c r="BG2053">
        <f>IF(Table1[[#This Row],[ft_score]]="0 - 0", 1, 0)</f>
        <v>0</v>
      </c>
      <c r="BH2053">
        <f t="shared" si="32"/>
        <v>1</v>
      </c>
    </row>
    <row r="2054" spans="1:60" x14ac:dyDescent="0.25">
      <c r="A2054" s="1">
        <v>6909</v>
      </c>
      <c r="B2054" t="s">
        <v>58</v>
      </c>
      <c r="C2054" t="s">
        <v>200</v>
      </c>
      <c r="D2054">
        <v>1</v>
      </c>
      <c r="E2054">
        <v>1</v>
      </c>
      <c r="F2054" t="s">
        <v>111</v>
      </c>
      <c r="G2054" t="s">
        <v>90</v>
      </c>
      <c r="H2054" t="s">
        <v>90</v>
      </c>
      <c r="I2054" t="s">
        <v>58</v>
      </c>
      <c r="J2054" t="s">
        <v>90</v>
      </c>
      <c r="K2054">
        <v>0</v>
      </c>
      <c r="L2054" t="s">
        <v>111</v>
      </c>
      <c r="M2054" t="s">
        <v>111</v>
      </c>
      <c r="N2054" t="s">
        <v>64</v>
      </c>
      <c r="O2054" t="s">
        <v>64</v>
      </c>
      <c r="P2054" t="s">
        <v>111</v>
      </c>
      <c r="Q2054" t="s">
        <v>111</v>
      </c>
      <c r="R2054" t="s">
        <v>111</v>
      </c>
      <c r="S2054" t="s">
        <v>111</v>
      </c>
      <c r="T2054">
        <v>5629.98</v>
      </c>
      <c r="U2054" t="s">
        <v>6457</v>
      </c>
      <c r="V2054" t="s">
        <v>7445</v>
      </c>
      <c r="W2054" t="s">
        <v>9066</v>
      </c>
      <c r="X2054" t="s">
        <v>8726</v>
      </c>
      <c r="Y2054" t="s">
        <v>1677</v>
      </c>
      <c r="Z2054" t="s">
        <v>5533</v>
      </c>
      <c r="AA2054" t="s">
        <v>5534</v>
      </c>
      <c r="AB2054">
        <v>3</v>
      </c>
      <c r="AC2054">
        <v>100</v>
      </c>
      <c r="AD2054">
        <v>83.34</v>
      </c>
      <c r="AE2054">
        <v>66.67</v>
      </c>
      <c r="AF2054" t="s">
        <v>97</v>
      </c>
      <c r="AG2054" t="s">
        <v>63</v>
      </c>
      <c r="AH2054" t="s">
        <v>3718</v>
      </c>
      <c r="AI2054" t="s">
        <v>2016</v>
      </c>
      <c r="AJ2054" t="s">
        <v>2716</v>
      </c>
      <c r="AK2054" t="s">
        <v>3980</v>
      </c>
      <c r="AL2054" t="s">
        <v>1336</v>
      </c>
      <c r="AM2054" t="s">
        <v>2418</v>
      </c>
      <c r="AN2054">
        <v>6</v>
      </c>
      <c r="AO2054">
        <v>6</v>
      </c>
      <c r="AP2054" t="s">
        <v>2388</v>
      </c>
      <c r="AQ2054" t="s">
        <v>63</v>
      </c>
      <c r="AR2054" t="s">
        <v>560</v>
      </c>
      <c r="AS2054" t="s">
        <v>2471</v>
      </c>
      <c r="AT2054" t="s">
        <v>1949</v>
      </c>
      <c r="AU2054" t="s">
        <v>97</v>
      </c>
      <c r="AV2054" t="s">
        <v>136</v>
      </c>
      <c r="AW2054" t="s">
        <v>63</v>
      </c>
      <c r="AX2054">
        <v>35.630000000000003</v>
      </c>
      <c r="AY2054">
        <v>64.38</v>
      </c>
      <c r="AZ2054" t="s">
        <v>271</v>
      </c>
      <c r="BA2054" t="s">
        <v>298</v>
      </c>
      <c r="BB2054" t="s">
        <v>311</v>
      </c>
      <c r="BC2054" t="s">
        <v>255</v>
      </c>
      <c r="BD2054" t="s">
        <v>423</v>
      </c>
      <c r="BE2054" t="s">
        <v>256</v>
      </c>
      <c r="BF2054">
        <v>1</v>
      </c>
      <c r="BG2054">
        <f>IF(Table1[[#This Row],[ft_score]]="0 - 0", 1, 0)</f>
        <v>0</v>
      </c>
      <c r="BH2054">
        <f t="shared" si="32"/>
        <v>1</v>
      </c>
    </row>
    <row r="2055" spans="1:60" x14ac:dyDescent="0.25">
      <c r="A2055" s="1">
        <v>6914</v>
      </c>
      <c r="B2055" t="s">
        <v>58</v>
      </c>
      <c r="C2055" t="s">
        <v>1715</v>
      </c>
      <c r="D2055">
        <v>1</v>
      </c>
      <c r="E2055">
        <v>1</v>
      </c>
      <c r="F2055" t="s">
        <v>111</v>
      </c>
      <c r="G2055" t="s">
        <v>90</v>
      </c>
      <c r="H2055" t="s">
        <v>90</v>
      </c>
      <c r="I2055" t="s">
        <v>58</v>
      </c>
      <c r="J2055" t="s">
        <v>90</v>
      </c>
      <c r="K2055">
        <v>0</v>
      </c>
      <c r="L2055" t="s">
        <v>111</v>
      </c>
      <c r="M2055" t="s">
        <v>111</v>
      </c>
      <c r="N2055">
        <v>0</v>
      </c>
      <c r="O2055" t="s">
        <v>64</v>
      </c>
      <c r="P2055" t="s">
        <v>111</v>
      </c>
      <c r="Q2055" t="s">
        <v>111</v>
      </c>
      <c r="R2055" t="s">
        <v>111</v>
      </c>
      <c r="S2055" t="s">
        <v>111</v>
      </c>
      <c r="T2055">
        <v>488.76</v>
      </c>
      <c r="U2055" t="s">
        <v>1094</v>
      </c>
      <c r="V2055" t="s">
        <v>1850</v>
      </c>
      <c r="W2055" t="s">
        <v>9075</v>
      </c>
      <c r="X2055" t="s">
        <v>8726</v>
      </c>
      <c r="Y2055" t="s">
        <v>548</v>
      </c>
      <c r="Z2055" t="s">
        <v>1077</v>
      </c>
      <c r="AA2055" t="s">
        <v>1078</v>
      </c>
      <c r="AB2055">
        <v>22</v>
      </c>
      <c r="AC2055">
        <v>62.5</v>
      </c>
      <c r="AD2055">
        <v>31.25</v>
      </c>
      <c r="AE2055">
        <v>12.5</v>
      </c>
      <c r="AF2055" t="s">
        <v>83</v>
      </c>
      <c r="AG2055" t="s">
        <v>123</v>
      </c>
      <c r="AH2055" t="s">
        <v>6090</v>
      </c>
      <c r="AI2055" t="s">
        <v>2050</v>
      </c>
      <c r="AJ2055" t="s">
        <v>4781</v>
      </c>
      <c r="AK2055" t="s">
        <v>5341</v>
      </c>
      <c r="AL2055" t="s">
        <v>8478</v>
      </c>
      <c r="AM2055" t="s">
        <v>9076</v>
      </c>
      <c r="AN2055">
        <v>-5</v>
      </c>
      <c r="AO2055">
        <v>5.5</v>
      </c>
      <c r="AP2055" t="s">
        <v>9077</v>
      </c>
      <c r="AQ2055" t="s">
        <v>73</v>
      </c>
      <c r="AR2055" t="s">
        <v>97</v>
      </c>
      <c r="AS2055" t="s">
        <v>82</v>
      </c>
      <c r="AT2055" t="s">
        <v>97</v>
      </c>
      <c r="AU2055" t="s">
        <v>72</v>
      </c>
      <c r="AV2055" t="s">
        <v>83</v>
      </c>
      <c r="AW2055" t="s">
        <v>63</v>
      </c>
      <c r="AX2055">
        <v>41.27</v>
      </c>
      <c r="AY2055">
        <v>58.73</v>
      </c>
      <c r="AZ2055" t="s">
        <v>363</v>
      </c>
      <c r="BA2055" t="s">
        <v>311</v>
      </c>
      <c r="BB2055" t="s">
        <v>285</v>
      </c>
      <c r="BC2055" t="s">
        <v>87</v>
      </c>
      <c r="BD2055" t="s">
        <v>231</v>
      </c>
      <c r="BE2055" t="s">
        <v>89</v>
      </c>
      <c r="BF2055">
        <v>1</v>
      </c>
      <c r="BG2055">
        <f>IF(Table1[[#This Row],[ft_score]]="0 - 0", 1, 0)</f>
        <v>0</v>
      </c>
      <c r="BH2055">
        <f t="shared" si="32"/>
        <v>1</v>
      </c>
    </row>
    <row r="2056" spans="1:60" x14ac:dyDescent="0.25">
      <c r="A2056" s="1">
        <v>6922</v>
      </c>
      <c r="B2056" t="s">
        <v>58</v>
      </c>
      <c r="C2056" t="s">
        <v>200</v>
      </c>
      <c r="D2056">
        <v>1</v>
      </c>
      <c r="E2056">
        <v>1</v>
      </c>
      <c r="F2056" t="s">
        <v>111</v>
      </c>
      <c r="G2056" t="s">
        <v>90</v>
      </c>
      <c r="H2056" t="s">
        <v>90</v>
      </c>
      <c r="I2056" t="s">
        <v>58</v>
      </c>
      <c r="J2056" t="s">
        <v>90</v>
      </c>
      <c r="K2056">
        <v>0</v>
      </c>
      <c r="L2056" t="s">
        <v>64</v>
      </c>
      <c r="M2056" t="s">
        <v>111</v>
      </c>
      <c r="N2056" t="s">
        <v>64</v>
      </c>
      <c r="O2056" t="s">
        <v>64</v>
      </c>
      <c r="P2056" t="s">
        <v>64</v>
      </c>
      <c r="Q2056" t="s">
        <v>64</v>
      </c>
      <c r="R2056">
        <v>0</v>
      </c>
      <c r="S2056" t="s">
        <v>111</v>
      </c>
      <c r="T2056">
        <v>663.56</v>
      </c>
      <c r="U2056" t="s">
        <v>7008</v>
      </c>
      <c r="V2056" t="s">
        <v>7319</v>
      </c>
      <c r="W2056" t="s">
        <v>9091</v>
      </c>
      <c r="X2056" t="s">
        <v>8726</v>
      </c>
      <c r="Y2056" t="s">
        <v>1252</v>
      </c>
      <c r="Z2056" t="s">
        <v>6725</v>
      </c>
      <c r="AA2056" t="s">
        <v>6726</v>
      </c>
      <c r="AB2056">
        <v>2</v>
      </c>
      <c r="AC2056">
        <v>50</v>
      </c>
      <c r="AD2056">
        <v>50</v>
      </c>
      <c r="AE2056">
        <v>50</v>
      </c>
      <c r="AF2056" t="s">
        <v>63</v>
      </c>
      <c r="AG2056" t="s">
        <v>63</v>
      </c>
      <c r="AH2056" t="s">
        <v>1575</v>
      </c>
      <c r="AI2056" t="s">
        <v>63</v>
      </c>
      <c r="AJ2056" t="s">
        <v>3023</v>
      </c>
      <c r="AK2056" t="s">
        <v>63</v>
      </c>
      <c r="AL2056" t="s">
        <v>1575</v>
      </c>
      <c r="AM2056" t="s">
        <v>1575</v>
      </c>
      <c r="AN2056">
        <v>-2</v>
      </c>
      <c r="AO2056">
        <v>11</v>
      </c>
      <c r="AP2056" t="s">
        <v>559</v>
      </c>
      <c r="AQ2056" t="s">
        <v>63</v>
      </c>
      <c r="AR2056" t="s">
        <v>560</v>
      </c>
      <c r="AS2056" t="s">
        <v>63</v>
      </c>
      <c r="AT2056" t="s">
        <v>560</v>
      </c>
      <c r="AU2056" t="s">
        <v>73</v>
      </c>
      <c r="AV2056" t="s">
        <v>73</v>
      </c>
      <c r="AW2056" t="s">
        <v>63</v>
      </c>
      <c r="AX2056">
        <v>60</v>
      </c>
      <c r="AY2056">
        <v>40</v>
      </c>
      <c r="AZ2056" t="s">
        <v>269</v>
      </c>
      <c r="BA2056" t="s">
        <v>147</v>
      </c>
      <c r="BB2056" t="s">
        <v>268</v>
      </c>
      <c r="BC2056" t="s">
        <v>231</v>
      </c>
      <c r="BD2056" t="s">
        <v>87</v>
      </c>
      <c r="BE2056" t="s">
        <v>105</v>
      </c>
      <c r="BF2056">
        <v>1</v>
      </c>
      <c r="BG2056">
        <f>IF(Table1[[#This Row],[ft_score]]="0 - 0", 1, 0)</f>
        <v>0</v>
      </c>
      <c r="BH2056">
        <f t="shared" si="32"/>
        <v>1</v>
      </c>
    </row>
    <row r="2057" spans="1:60" x14ac:dyDescent="0.25">
      <c r="A2057" s="1">
        <v>6941</v>
      </c>
      <c r="B2057" t="s">
        <v>58</v>
      </c>
      <c r="C2057" t="s">
        <v>110</v>
      </c>
      <c r="D2057">
        <v>1</v>
      </c>
      <c r="E2057">
        <v>1</v>
      </c>
      <c r="F2057" t="s">
        <v>111</v>
      </c>
      <c r="G2057" t="s">
        <v>90</v>
      </c>
      <c r="H2057" t="s">
        <v>90</v>
      </c>
      <c r="I2057" t="s">
        <v>58</v>
      </c>
      <c r="J2057" t="s">
        <v>90</v>
      </c>
      <c r="K2057">
        <v>0</v>
      </c>
      <c r="L2057" t="s">
        <v>64</v>
      </c>
      <c r="M2057" t="s">
        <v>111</v>
      </c>
      <c r="N2057" t="s">
        <v>64</v>
      </c>
      <c r="O2057" t="s">
        <v>64</v>
      </c>
      <c r="P2057" t="s">
        <v>64</v>
      </c>
      <c r="Q2057" t="s">
        <v>64</v>
      </c>
      <c r="R2057" t="s">
        <v>64</v>
      </c>
      <c r="S2057" t="s">
        <v>111</v>
      </c>
      <c r="T2057">
        <v>719.06</v>
      </c>
      <c r="U2057" t="s">
        <v>1365</v>
      </c>
      <c r="V2057" t="s">
        <v>2174</v>
      </c>
      <c r="W2057" t="s">
        <v>9122</v>
      </c>
      <c r="X2057" t="s">
        <v>8726</v>
      </c>
      <c r="Y2057" t="s">
        <v>640</v>
      </c>
      <c r="Z2057" t="s">
        <v>393</v>
      </c>
      <c r="AA2057" t="s">
        <v>394</v>
      </c>
      <c r="AB2057">
        <v>27</v>
      </c>
      <c r="AC2057">
        <v>81.25</v>
      </c>
      <c r="AD2057">
        <v>31.25</v>
      </c>
      <c r="AE2057">
        <v>25</v>
      </c>
      <c r="AF2057" t="s">
        <v>72</v>
      </c>
      <c r="AG2057" t="s">
        <v>72</v>
      </c>
      <c r="AH2057" t="s">
        <v>6773</v>
      </c>
      <c r="AI2057" t="s">
        <v>307</v>
      </c>
      <c r="AJ2057" t="s">
        <v>2170</v>
      </c>
      <c r="AK2057" t="s">
        <v>2372</v>
      </c>
      <c r="AL2057" t="s">
        <v>2570</v>
      </c>
      <c r="AM2057" t="s">
        <v>5065</v>
      </c>
      <c r="AN2057">
        <v>-17</v>
      </c>
      <c r="AO2057">
        <v>14.5</v>
      </c>
      <c r="AP2057" t="s">
        <v>1188</v>
      </c>
      <c r="AQ2057" t="s">
        <v>73</v>
      </c>
      <c r="AR2057" t="s">
        <v>81</v>
      </c>
      <c r="AS2057" t="s">
        <v>82</v>
      </c>
      <c r="AT2057" t="s">
        <v>81</v>
      </c>
      <c r="AU2057" t="s">
        <v>159</v>
      </c>
      <c r="AV2057" t="s">
        <v>123</v>
      </c>
      <c r="AW2057" t="s">
        <v>63</v>
      </c>
      <c r="AX2057">
        <v>43.57</v>
      </c>
      <c r="AY2057">
        <v>56.44</v>
      </c>
      <c r="AZ2057" t="s">
        <v>705</v>
      </c>
      <c r="BA2057" t="s">
        <v>311</v>
      </c>
      <c r="BB2057" t="s">
        <v>311</v>
      </c>
      <c r="BC2057" t="s">
        <v>198</v>
      </c>
      <c r="BD2057" t="s">
        <v>87</v>
      </c>
      <c r="BE2057" t="s">
        <v>105</v>
      </c>
      <c r="BF2057">
        <v>1</v>
      </c>
      <c r="BG2057">
        <f>IF(Table1[[#This Row],[ft_score]]="0 - 0", 1, 0)</f>
        <v>0</v>
      </c>
      <c r="BH2057">
        <f t="shared" si="32"/>
        <v>1</v>
      </c>
    </row>
    <row r="2058" spans="1:60" x14ac:dyDescent="0.25">
      <c r="A2058" s="1">
        <v>6483</v>
      </c>
      <c r="B2058" t="s">
        <v>58</v>
      </c>
      <c r="C2058" t="s">
        <v>200</v>
      </c>
      <c r="D2058">
        <v>1</v>
      </c>
      <c r="E2058">
        <v>1</v>
      </c>
      <c r="F2058" t="s">
        <v>111</v>
      </c>
      <c r="G2058" t="s">
        <v>90</v>
      </c>
      <c r="H2058" t="s">
        <v>90</v>
      </c>
      <c r="I2058" t="s">
        <v>58</v>
      </c>
      <c r="J2058" t="s">
        <v>58</v>
      </c>
      <c r="K2058">
        <v>0</v>
      </c>
      <c r="L2058" t="s">
        <v>201</v>
      </c>
      <c r="M2058" t="s">
        <v>111</v>
      </c>
      <c r="N2058" t="s">
        <v>201</v>
      </c>
      <c r="O2058" t="s">
        <v>201</v>
      </c>
      <c r="P2058" t="s">
        <v>201</v>
      </c>
      <c r="Q2058" t="s">
        <v>201</v>
      </c>
      <c r="R2058" t="s">
        <v>201</v>
      </c>
      <c r="S2058" t="s">
        <v>111</v>
      </c>
      <c r="T2058">
        <v>95.26</v>
      </c>
      <c r="U2058" t="s">
        <v>6947</v>
      </c>
      <c r="V2058" t="s">
        <v>5757</v>
      </c>
      <c r="W2058" t="s">
        <v>8404</v>
      </c>
      <c r="X2058" t="s">
        <v>8361</v>
      </c>
      <c r="Y2058" t="s">
        <v>1008</v>
      </c>
      <c r="Z2058" t="s">
        <v>5751</v>
      </c>
      <c r="AA2058" t="s">
        <v>5752</v>
      </c>
      <c r="AB2058">
        <v>4</v>
      </c>
      <c r="AC2058">
        <v>62.5</v>
      </c>
      <c r="AD2058">
        <v>12.5</v>
      </c>
      <c r="AE2058">
        <v>0</v>
      </c>
      <c r="AF2058" t="s">
        <v>63</v>
      </c>
      <c r="AG2058" t="s">
        <v>81</v>
      </c>
      <c r="AH2058" t="s">
        <v>4227</v>
      </c>
      <c r="AI2058" t="s">
        <v>83</v>
      </c>
      <c r="AJ2058" t="s">
        <v>718</v>
      </c>
      <c r="AK2058" t="s">
        <v>72</v>
      </c>
      <c r="AL2058" t="s">
        <v>718</v>
      </c>
      <c r="AM2058" t="s">
        <v>1338</v>
      </c>
      <c r="AN2058">
        <v>-16</v>
      </c>
      <c r="AO2058">
        <v>-9</v>
      </c>
      <c r="AP2058" t="s">
        <v>194</v>
      </c>
      <c r="AQ2058" t="s">
        <v>141</v>
      </c>
      <c r="AR2058" t="s">
        <v>73</v>
      </c>
      <c r="AS2058" t="s">
        <v>97</v>
      </c>
      <c r="AT2058" t="s">
        <v>97</v>
      </c>
      <c r="AU2058" t="s">
        <v>63</v>
      </c>
      <c r="AV2058" t="s">
        <v>63</v>
      </c>
      <c r="AW2058" t="s">
        <v>63</v>
      </c>
      <c r="AX2058">
        <v>43.75</v>
      </c>
      <c r="AY2058">
        <v>56.25</v>
      </c>
      <c r="AZ2058" t="s">
        <v>104</v>
      </c>
      <c r="BA2058" t="s">
        <v>147</v>
      </c>
      <c r="BB2058" t="s">
        <v>125</v>
      </c>
      <c r="BC2058" t="s">
        <v>423</v>
      </c>
      <c r="BD2058" t="s">
        <v>455</v>
      </c>
      <c r="BE2058" t="s">
        <v>400</v>
      </c>
      <c r="BF2058">
        <v>1</v>
      </c>
      <c r="BG2058">
        <f>IF(Table1[[#This Row],[ft_score]]="0 - 0", 1, 0)</f>
        <v>0</v>
      </c>
      <c r="BH2058">
        <f t="shared" si="32"/>
        <v>1</v>
      </c>
    </row>
    <row r="2059" spans="1:60" x14ac:dyDescent="0.25">
      <c r="A2059" s="1">
        <v>6952</v>
      </c>
      <c r="B2059" t="s">
        <v>58</v>
      </c>
      <c r="C2059" t="s">
        <v>126</v>
      </c>
      <c r="D2059">
        <v>1</v>
      </c>
      <c r="E2059">
        <v>1</v>
      </c>
      <c r="F2059" t="s">
        <v>111</v>
      </c>
      <c r="G2059" t="s">
        <v>90</v>
      </c>
      <c r="H2059" t="s">
        <v>90</v>
      </c>
      <c r="I2059" t="s">
        <v>58</v>
      </c>
      <c r="J2059" t="s">
        <v>90</v>
      </c>
      <c r="K2059">
        <v>0</v>
      </c>
      <c r="L2059" t="s">
        <v>64</v>
      </c>
      <c r="M2059" t="s">
        <v>111</v>
      </c>
      <c r="N2059" t="s">
        <v>64</v>
      </c>
      <c r="O2059" t="s">
        <v>64</v>
      </c>
      <c r="P2059" t="s">
        <v>64</v>
      </c>
      <c r="Q2059" t="s">
        <v>64</v>
      </c>
      <c r="R2059" t="s">
        <v>64</v>
      </c>
      <c r="S2059" t="s">
        <v>111</v>
      </c>
      <c r="T2059">
        <v>512.44000000000005</v>
      </c>
      <c r="U2059" t="s">
        <v>2202</v>
      </c>
      <c r="V2059" t="s">
        <v>1919</v>
      </c>
      <c r="W2059" t="s">
        <v>9141</v>
      </c>
      <c r="X2059" t="s">
        <v>9133</v>
      </c>
      <c r="Y2059" t="s">
        <v>2081</v>
      </c>
      <c r="Z2059" t="s">
        <v>393</v>
      </c>
      <c r="AA2059" t="s">
        <v>394</v>
      </c>
      <c r="AB2059">
        <v>27</v>
      </c>
      <c r="AC2059">
        <v>68.75</v>
      </c>
      <c r="AD2059">
        <v>50</v>
      </c>
      <c r="AE2059">
        <v>18.75</v>
      </c>
      <c r="AF2059" t="s">
        <v>72</v>
      </c>
      <c r="AG2059" t="s">
        <v>123</v>
      </c>
      <c r="AH2059" t="s">
        <v>3574</v>
      </c>
      <c r="AI2059" t="s">
        <v>2050</v>
      </c>
      <c r="AJ2059" t="s">
        <v>657</v>
      </c>
      <c r="AK2059" t="s">
        <v>249</v>
      </c>
      <c r="AL2059" t="s">
        <v>691</v>
      </c>
      <c r="AM2059" t="s">
        <v>1756</v>
      </c>
      <c r="AN2059">
        <v>-20</v>
      </c>
      <c r="AO2059">
        <v>-9</v>
      </c>
      <c r="AP2059" t="s">
        <v>9142</v>
      </c>
      <c r="AQ2059" t="s">
        <v>81</v>
      </c>
      <c r="AR2059" t="s">
        <v>82</v>
      </c>
      <c r="AS2059" t="s">
        <v>82</v>
      </c>
      <c r="AT2059" t="s">
        <v>97</v>
      </c>
      <c r="AU2059" t="s">
        <v>73</v>
      </c>
      <c r="AV2059" t="s">
        <v>123</v>
      </c>
      <c r="AW2059" t="s">
        <v>83</v>
      </c>
      <c r="AX2059">
        <v>43.48</v>
      </c>
      <c r="AY2059">
        <v>56.52</v>
      </c>
      <c r="AZ2059" t="s">
        <v>195</v>
      </c>
      <c r="BA2059" t="s">
        <v>888</v>
      </c>
      <c r="BB2059" t="s">
        <v>454</v>
      </c>
      <c r="BC2059" t="s">
        <v>468</v>
      </c>
      <c r="BD2059" t="s">
        <v>215</v>
      </c>
      <c r="BE2059" t="s">
        <v>888</v>
      </c>
      <c r="BF2059">
        <v>1</v>
      </c>
      <c r="BG2059">
        <f>IF(Table1[[#This Row],[ft_score]]="0 - 0", 1, 0)</f>
        <v>0</v>
      </c>
      <c r="BH2059">
        <f t="shared" si="32"/>
        <v>1</v>
      </c>
    </row>
    <row r="2060" spans="1:60" x14ac:dyDescent="0.25">
      <c r="A2060" s="1">
        <v>6485</v>
      </c>
      <c r="B2060" t="s">
        <v>58</v>
      </c>
      <c r="C2060" t="s">
        <v>59</v>
      </c>
      <c r="D2060">
        <v>1</v>
      </c>
      <c r="E2060">
        <v>1</v>
      </c>
      <c r="F2060" t="s">
        <v>111</v>
      </c>
      <c r="G2060" t="s">
        <v>90</v>
      </c>
      <c r="H2060" t="s">
        <v>90</v>
      </c>
      <c r="I2060" t="s">
        <v>58</v>
      </c>
      <c r="J2060" t="s">
        <v>58</v>
      </c>
      <c r="K2060">
        <v>0</v>
      </c>
      <c r="L2060" t="s">
        <v>64</v>
      </c>
      <c r="M2060" t="s">
        <v>111</v>
      </c>
      <c r="N2060" t="s">
        <v>64</v>
      </c>
      <c r="O2060" t="s">
        <v>64</v>
      </c>
      <c r="P2060" t="s">
        <v>64</v>
      </c>
      <c r="Q2060" t="s">
        <v>201</v>
      </c>
      <c r="R2060" t="s">
        <v>111</v>
      </c>
      <c r="S2060" t="s">
        <v>111</v>
      </c>
      <c r="T2060">
        <v>0</v>
      </c>
      <c r="U2060" t="s">
        <v>5983</v>
      </c>
      <c r="V2060" t="s">
        <v>5975</v>
      </c>
      <c r="W2060" t="s">
        <v>8406</v>
      </c>
      <c r="X2060" t="s">
        <v>8361</v>
      </c>
      <c r="Y2060" t="s">
        <v>1008</v>
      </c>
      <c r="Z2060" t="s">
        <v>5751</v>
      </c>
      <c r="AA2060" t="s">
        <v>5752</v>
      </c>
      <c r="AB2060">
        <v>4</v>
      </c>
      <c r="AC2060">
        <v>62.5</v>
      </c>
      <c r="AD2060">
        <v>12.5</v>
      </c>
      <c r="AE2060">
        <v>0</v>
      </c>
      <c r="AF2060" t="s">
        <v>63</v>
      </c>
      <c r="AG2060" t="s">
        <v>73</v>
      </c>
      <c r="AH2060" t="s">
        <v>2894</v>
      </c>
      <c r="AI2060" t="s">
        <v>83</v>
      </c>
      <c r="AJ2060" t="s">
        <v>83</v>
      </c>
      <c r="AK2060" t="s">
        <v>72</v>
      </c>
      <c r="AL2060" t="s">
        <v>63</v>
      </c>
      <c r="AM2060" t="s">
        <v>6183</v>
      </c>
      <c r="AN2060">
        <v>1</v>
      </c>
      <c r="AO2060">
        <v>10.5</v>
      </c>
      <c r="AP2060" t="s">
        <v>2219</v>
      </c>
      <c r="AQ2060" t="s">
        <v>97</v>
      </c>
      <c r="AR2060" t="s">
        <v>97</v>
      </c>
      <c r="AS2060" t="s">
        <v>73</v>
      </c>
      <c r="AT2060" t="s">
        <v>97</v>
      </c>
      <c r="AU2060" t="s">
        <v>73</v>
      </c>
      <c r="AV2060" t="s">
        <v>63</v>
      </c>
      <c r="AW2060" t="s">
        <v>63</v>
      </c>
      <c r="AX2060">
        <v>61.25</v>
      </c>
      <c r="AY2060">
        <v>38.75</v>
      </c>
      <c r="AZ2060" t="s">
        <v>142</v>
      </c>
      <c r="BA2060" t="s">
        <v>829</v>
      </c>
      <c r="BB2060" t="s">
        <v>217</v>
      </c>
      <c r="BC2060" t="s">
        <v>468</v>
      </c>
      <c r="BD2060" t="s">
        <v>4033</v>
      </c>
      <c r="BE2060" t="s">
        <v>2613</v>
      </c>
      <c r="BF2060">
        <v>1</v>
      </c>
      <c r="BG2060">
        <f>IF(Table1[[#This Row],[ft_score]]="0 - 0", 1, 0)</f>
        <v>0</v>
      </c>
      <c r="BH2060">
        <f t="shared" si="32"/>
        <v>1</v>
      </c>
    </row>
    <row r="2061" spans="1:60" x14ac:dyDescent="0.25">
      <c r="A2061" s="1">
        <v>6975</v>
      </c>
      <c r="B2061" t="s">
        <v>58</v>
      </c>
      <c r="C2061" t="s">
        <v>59</v>
      </c>
      <c r="D2061">
        <v>1</v>
      </c>
      <c r="E2061">
        <v>1</v>
      </c>
      <c r="F2061" t="s">
        <v>111</v>
      </c>
      <c r="G2061" t="s">
        <v>90</v>
      </c>
      <c r="H2061" t="s">
        <v>90</v>
      </c>
      <c r="I2061" t="s">
        <v>58</v>
      </c>
      <c r="J2061" t="s">
        <v>90</v>
      </c>
      <c r="K2061">
        <v>0</v>
      </c>
      <c r="L2061" t="s">
        <v>64</v>
      </c>
      <c r="M2061" t="s">
        <v>111</v>
      </c>
      <c r="N2061" t="s">
        <v>64</v>
      </c>
      <c r="O2061" t="s">
        <v>64</v>
      </c>
      <c r="P2061" t="s">
        <v>64</v>
      </c>
      <c r="Q2061" t="s">
        <v>64</v>
      </c>
      <c r="R2061" t="s">
        <v>60</v>
      </c>
      <c r="S2061" t="s">
        <v>111</v>
      </c>
      <c r="T2061">
        <v>138.75</v>
      </c>
      <c r="U2061" t="s">
        <v>9181</v>
      </c>
      <c r="V2061" t="s">
        <v>2550</v>
      </c>
      <c r="W2061" t="s">
        <v>9182</v>
      </c>
      <c r="X2061" t="s">
        <v>9133</v>
      </c>
      <c r="Y2061" t="s">
        <v>833</v>
      </c>
      <c r="Z2061" t="s">
        <v>2553</v>
      </c>
      <c r="AA2061" t="s">
        <v>2554</v>
      </c>
      <c r="AB2061">
        <v>27</v>
      </c>
      <c r="AC2061">
        <v>81.25</v>
      </c>
      <c r="AD2061">
        <v>68.75</v>
      </c>
      <c r="AE2061">
        <v>25</v>
      </c>
      <c r="AF2061" t="s">
        <v>72</v>
      </c>
      <c r="AG2061" t="s">
        <v>72</v>
      </c>
      <c r="AH2061" t="s">
        <v>1826</v>
      </c>
      <c r="AI2061" t="s">
        <v>9183</v>
      </c>
      <c r="AJ2061" t="s">
        <v>318</v>
      </c>
      <c r="AK2061" t="s">
        <v>276</v>
      </c>
      <c r="AL2061" t="s">
        <v>6451</v>
      </c>
      <c r="AM2061" t="s">
        <v>9184</v>
      </c>
      <c r="AN2061">
        <v>-3</v>
      </c>
      <c r="AO2061">
        <v>8.5</v>
      </c>
      <c r="AP2061" t="s">
        <v>9185</v>
      </c>
      <c r="AQ2061" t="s">
        <v>82</v>
      </c>
      <c r="AR2061" t="s">
        <v>97</v>
      </c>
      <c r="AS2061" t="s">
        <v>82</v>
      </c>
      <c r="AT2061" t="s">
        <v>81</v>
      </c>
      <c r="AU2061" t="s">
        <v>116</v>
      </c>
      <c r="AV2061" t="s">
        <v>123</v>
      </c>
      <c r="AW2061" t="s">
        <v>83</v>
      </c>
      <c r="AX2061">
        <v>32.61</v>
      </c>
      <c r="AY2061">
        <v>67.400000000000006</v>
      </c>
      <c r="AZ2061" t="s">
        <v>336</v>
      </c>
      <c r="BA2061" t="s">
        <v>285</v>
      </c>
      <c r="BB2061" t="s">
        <v>214</v>
      </c>
      <c r="BC2061" t="s">
        <v>523</v>
      </c>
      <c r="BD2061" t="s">
        <v>423</v>
      </c>
      <c r="BE2061" t="s">
        <v>199</v>
      </c>
      <c r="BF2061">
        <v>1</v>
      </c>
      <c r="BG2061">
        <f>IF(Table1[[#This Row],[ft_score]]="0 - 0", 1, 0)</f>
        <v>0</v>
      </c>
      <c r="BH2061">
        <f t="shared" si="32"/>
        <v>1</v>
      </c>
    </row>
    <row r="2062" spans="1:60" x14ac:dyDescent="0.25">
      <c r="A2062" s="1">
        <v>7001</v>
      </c>
      <c r="B2062" t="s">
        <v>58</v>
      </c>
      <c r="C2062" t="s">
        <v>200</v>
      </c>
      <c r="D2062">
        <v>1</v>
      </c>
      <c r="E2062">
        <v>1</v>
      </c>
      <c r="F2062" t="s">
        <v>111</v>
      </c>
      <c r="G2062" t="s">
        <v>90</v>
      </c>
      <c r="H2062" t="s">
        <v>90</v>
      </c>
      <c r="I2062" t="s">
        <v>58</v>
      </c>
      <c r="J2062" t="s">
        <v>58</v>
      </c>
      <c r="K2062">
        <v>0</v>
      </c>
      <c r="L2062" t="s">
        <v>111</v>
      </c>
      <c r="M2062" t="s">
        <v>111</v>
      </c>
      <c r="N2062" t="s">
        <v>201</v>
      </c>
      <c r="O2062" t="s">
        <v>201</v>
      </c>
      <c r="P2062" t="s">
        <v>111</v>
      </c>
      <c r="Q2062" t="s">
        <v>111</v>
      </c>
      <c r="R2062" t="s">
        <v>111</v>
      </c>
      <c r="S2062" t="s">
        <v>111</v>
      </c>
      <c r="T2062">
        <v>361.07</v>
      </c>
      <c r="U2062" t="s">
        <v>1059</v>
      </c>
      <c r="V2062" t="s">
        <v>4022</v>
      </c>
      <c r="W2062" t="s">
        <v>9224</v>
      </c>
      <c r="X2062" t="s">
        <v>9133</v>
      </c>
      <c r="Y2062" t="s">
        <v>951</v>
      </c>
      <c r="Z2062" t="s">
        <v>976</v>
      </c>
      <c r="AA2062" t="s">
        <v>977</v>
      </c>
      <c r="AB2062">
        <v>21</v>
      </c>
      <c r="AC2062">
        <v>68.75</v>
      </c>
      <c r="AD2062">
        <v>56.25</v>
      </c>
      <c r="AE2062">
        <v>37.5</v>
      </c>
      <c r="AF2062" t="s">
        <v>123</v>
      </c>
      <c r="AG2062" t="s">
        <v>82</v>
      </c>
      <c r="AH2062" t="s">
        <v>3034</v>
      </c>
      <c r="AI2062" t="s">
        <v>2525</v>
      </c>
      <c r="AJ2062" t="s">
        <v>3715</v>
      </c>
      <c r="AK2062" t="s">
        <v>3281</v>
      </c>
      <c r="AL2062" t="s">
        <v>134</v>
      </c>
      <c r="AM2062" t="s">
        <v>9225</v>
      </c>
      <c r="AN2062">
        <v>-24</v>
      </c>
      <c r="AO2062">
        <v>1</v>
      </c>
      <c r="AP2062" t="s">
        <v>9226</v>
      </c>
      <c r="AQ2062" t="s">
        <v>81</v>
      </c>
      <c r="AR2062" t="s">
        <v>72</v>
      </c>
      <c r="AS2062" t="s">
        <v>63</v>
      </c>
      <c r="AT2062" t="s">
        <v>141</v>
      </c>
      <c r="AU2062" t="s">
        <v>159</v>
      </c>
      <c r="AV2062" t="s">
        <v>72</v>
      </c>
      <c r="AW2062" t="s">
        <v>63</v>
      </c>
      <c r="AX2062">
        <v>43.02</v>
      </c>
      <c r="AY2062">
        <v>56.99</v>
      </c>
      <c r="AZ2062" t="s">
        <v>231</v>
      </c>
      <c r="BA2062" t="s">
        <v>216</v>
      </c>
      <c r="BB2062" t="s">
        <v>456</v>
      </c>
      <c r="BC2062" t="s">
        <v>468</v>
      </c>
      <c r="BD2062" t="s">
        <v>84</v>
      </c>
      <c r="BE2062" t="s">
        <v>143</v>
      </c>
      <c r="BF2062">
        <v>1</v>
      </c>
      <c r="BG2062">
        <f>IF(Table1[[#This Row],[ft_score]]="0 - 0", 1, 0)</f>
        <v>0</v>
      </c>
      <c r="BH2062">
        <f t="shared" si="32"/>
        <v>1</v>
      </c>
    </row>
    <row r="2063" spans="1:60" x14ac:dyDescent="0.25">
      <c r="A2063" s="1">
        <v>7006</v>
      </c>
      <c r="B2063" t="s">
        <v>58</v>
      </c>
      <c r="C2063" t="s">
        <v>148</v>
      </c>
      <c r="D2063">
        <v>1</v>
      </c>
      <c r="E2063">
        <v>1</v>
      </c>
      <c r="F2063" t="s">
        <v>111</v>
      </c>
      <c r="G2063" t="s">
        <v>90</v>
      </c>
      <c r="H2063" t="s">
        <v>90</v>
      </c>
      <c r="I2063" t="s">
        <v>58</v>
      </c>
      <c r="J2063" t="s">
        <v>90</v>
      </c>
      <c r="K2063">
        <v>0</v>
      </c>
      <c r="L2063" t="s">
        <v>201</v>
      </c>
      <c r="M2063" t="s">
        <v>111</v>
      </c>
      <c r="N2063" t="s">
        <v>64</v>
      </c>
      <c r="O2063" t="s">
        <v>201</v>
      </c>
      <c r="P2063" t="s">
        <v>201</v>
      </c>
      <c r="Q2063" t="s">
        <v>111</v>
      </c>
      <c r="R2063" t="s">
        <v>111</v>
      </c>
      <c r="S2063" t="s">
        <v>111</v>
      </c>
      <c r="T2063">
        <v>79098.45</v>
      </c>
      <c r="U2063" t="s">
        <v>7337</v>
      </c>
      <c r="V2063" t="s">
        <v>6702</v>
      </c>
      <c r="W2063" t="s">
        <v>9232</v>
      </c>
      <c r="X2063" t="s">
        <v>9133</v>
      </c>
      <c r="Y2063" t="s">
        <v>966</v>
      </c>
      <c r="Z2063" t="s">
        <v>6705</v>
      </c>
      <c r="AA2063" t="s">
        <v>6706</v>
      </c>
      <c r="AB2063">
        <v>2</v>
      </c>
      <c r="AC2063">
        <v>25</v>
      </c>
      <c r="AD2063">
        <v>25</v>
      </c>
      <c r="AE2063">
        <v>25</v>
      </c>
      <c r="AF2063" t="s">
        <v>63</v>
      </c>
      <c r="AG2063" t="s">
        <v>97</v>
      </c>
      <c r="AH2063" t="s">
        <v>73</v>
      </c>
      <c r="AI2063" t="s">
        <v>63</v>
      </c>
      <c r="AJ2063" t="s">
        <v>2416</v>
      </c>
      <c r="AK2063" t="s">
        <v>4042</v>
      </c>
      <c r="AL2063" t="s">
        <v>1575</v>
      </c>
      <c r="AM2063" t="s">
        <v>2416</v>
      </c>
      <c r="AN2063">
        <v>-9</v>
      </c>
      <c r="AO2063">
        <v>6.5</v>
      </c>
      <c r="AP2063" t="s">
        <v>482</v>
      </c>
      <c r="AQ2063" t="s">
        <v>97</v>
      </c>
      <c r="AR2063" t="s">
        <v>97</v>
      </c>
      <c r="AS2063" t="s">
        <v>97</v>
      </c>
      <c r="AT2063" t="s">
        <v>97</v>
      </c>
      <c r="AU2063" t="s">
        <v>63</v>
      </c>
      <c r="AV2063" t="s">
        <v>63</v>
      </c>
      <c r="AW2063" t="s">
        <v>63</v>
      </c>
      <c r="AX2063">
        <v>35</v>
      </c>
      <c r="AY2063">
        <v>65</v>
      </c>
      <c r="AZ2063" t="s">
        <v>144</v>
      </c>
      <c r="BA2063" t="s">
        <v>705</v>
      </c>
      <c r="BB2063" t="s">
        <v>86</v>
      </c>
      <c r="BC2063" t="s">
        <v>255</v>
      </c>
      <c r="BD2063" t="s">
        <v>423</v>
      </c>
      <c r="BE2063" t="s">
        <v>424</v>
      </c>
      <c r="BF2063">
        <v>2</v>
      </c>
      <c r="BG2063">
        <f>IF(Table1[[#This Row],[ft_score]]="0 - 0", 1, 0)</f>
        <v>0</v>
      </c>
      <c r="BH2063">
        <f t="shared" si="32"/>
        <v>1</v>
      </c>
    </row>
    <row r="2064" spans="1:60" x14ac:dyDescent="0.25">
      <c r="A2064" s="1">
        <v>7018</v>
      </c>
      <c r="B2064" t="s">
        <v>58</v>
      </c>
      <c r="C2064" t="s">
        <v>126</v>
      </c>
      <c r="D2064">
        <v>1</v>
      </c>
      <c r="E2064">
        <v>1</v>
      </c>
      <c r="F2064" t="s">
        <v>111</v>
      </c>
      <c r="G2064" t="s">
        <v>90</v>
      </c>
      <c r="H2064" t="s">
        <v>90</v>
      </c>
      <c r="I2064" t="s">
        <v>58</v>
      </c>
      <c r="J2064" t="s">
        <v>90</v>
      </c>
      <c r="K2064">
        <v>0</v>
      </c>
      <c r="L2064" t="s">
        <v>111</v>
      </c>
      <c r="M2064" t="s">
        <v>111</v>
      </c>
      <c r="N2064" t="s">
        <v>60</v>
      </c>
      <c r="O2064" t="s">
        <v>111</v>
      </c>
      <c r="P2064" t="s">
        <v>111</v>
      </c>
      <c r="Q2064" t="s">
        <v>111</v>
      </c>
      <c r="R2064" t="s">
        <v>111</v>
      </c>
      <c r="S2064" t="s">
        <v>111</v>
      </c>
      <c r="T2064">
        <v>987.34</v>
      </c>
      <c r="U2064" t="s">
        <v>3154</v>
      </c>
      <c r="V2064" t="s">
        <v>2660</v>
      </c>
      <c r="W2064" t="s">
        <v>9249</v>
      </c>
      <c r="X2064" t="s">
        <v>9133</v>
      </c>
      <c r="Y2064" t="s">
        <v>1008</v>
      </c>
      <c r="Z2064" t="s">
        <v>1534</v>
      </c>
      <c r="AA2064" t="s">
        <v>1535</v>
      </c>
      <c r="AB2064">
        <v>21</v>
      </c>
      <c r="AC2064">
        <v>100</v>
      </c>
      <c r="AD2064">
        <v>81.25</v>
      </c>
      <c r="AE2064">
        <v>56.25</v>
      </c>
      <c r="AF2064" t="s">
        <v>159</v>
      </c>
      <c r="AG2064" t="s">
        <v>73</v>
      </c>
      <c r="AH2064" t="s">
        <v>1343</v>
      </c>
      <c r="AI2064" t="s">
        <v>3393</v>
      </c>
      <c r="AJ2064" t="s">
        <v>2011</v>
      </c>
      <c r="AK2064" t="s">
        <v>2011</v>
      </c>
      <c r="AL2064" t="s">
        <v>480</v>
      </c>
      <c r="AM2064" t="s">
        <v>6467</v>
      </c>
      <c r="AN2064">
        <v>2</v>
      </c>
      <c r="AO2064">
        <v>-5</v>
      </c>
      <c r="AP2064" t="s">
        <v>9250</v>
      </c>
      <c r="AQ2064" t="s">
        <v>81</v>
      </c>
      <c r="AR2064" t="s">
        <v>82</v>
      </c>
      <c r="AS2064" t="s">
        <v>97</v>
      </c>
      <c r="AT2064" t="s">
        <v>97</v>
      </c>
      <c r="AU2064" t="s">
        <v>97</v>
      </c>
      <c r="AV2064" t="s">
        <v>73</v>
      </c>
      <c r="AW2064" t="s">
        <v>72</v>
      </c>
      <c r="AX2064">
        <v>40.79</v>
      </c>
      <c r="AY2064">
        <v>59.22</v>
      </c>
      <c r="AZ2064" t="s">
        <v>858</v>
      </c>
      <c r="BA2064" t="s">
        <v>347</v>
      </c>
      <c r="BB2064" t="s">
        <v>268</v>
      </c>
      <c r="BC2064" t="s">
        <v>88</v>
      </c>
      <c r="BD2064" t="s">
        <v>146</v>
      </c>
      <c r="BE2064" t="s">
        <v>454</v>
      </c>
      <c r="BF2064">
        <v>2</v>
      </c>
      <c r="BG2064">
        <f>IF(Table1[[#This Row],[ft_score]]="0 - 0", 1, 0)</f>
        <v>0</v>
      </c>
      <c r="BH2064">
        <f t="shared" si="32"/>
        <v>1</v>
      </c>
    </row>
    <row r="2065" spans="1:60" x14ac:dyDescent="0.25">
      <c r="A2065" s="1">
        <v>6494</v>
      </c>
      <c r="B2065" t="s">
        <v>58</v>
      </c>
      <c r="C2065" t="s">
        <v>126</v>
      </c>
      <c r="D2065">
        <v>1</v>
      </c>
      <c r="E2065">
        <v>1</v>
      </c>
      <c r="F2065" t="s">
        <v>111</v>
      </c>
      <c r="G2065" t="s">
        <v>90</v>
      </c>
      <c r="H2065" t="s">
        <v>90</v>
      </c>
      <c r="I2065" t="s">
        <v>58</v>
      </c>
      <c r="J2065" t="s">
        <v>58</v>
      </c>
      <c r="K2065">
        <v>0</v>
      </c>
      <c r="L2065" t="s">
        <v>64</v>
      </c>
      <c r="M2065" t="s">
        <v>111</v>
      </c>
      <c r="N2065" t="s">
        <v>64</v>
      </c>
      <c r="O2065" t="s">
        <v>64</v>
      </c>
      <c r="P2065" t="s">
        <v>64</v>
      </c>
      <c r="Q2065" t="s">
        <v>201</v>
      </c>
      <c r="R2065" t="s">
        <v>111</v>
      </c>
      <c r="S2065" t="s">
        <v>111</v>
      </c>
      <c r="T2065">
        <v>2</v>
      </c>
      <c r="U2065" t="s">
        <v>6841</v>
      </c>
      <c r="V2065" t="s">
        <v>6231</v>
      </c>
      <c r="W2065" t="s">
        <v>8418</v>
      </c>
      <c r="X2065" t="s">
        <v>8361</v>
      </c>
      <c r="Y2065" t="s">
        <v>5947</v>
      </c>
      <c r="Z2065" t="s">
        <v>5548</v>
      </c>
      <c r="AA2065" t="s">
        <v>5549</v>
      </c>
      <c r="AB2065">
        <v>3</v>
      </c>
      <c r="AC2065">
        <v>83.34</v>
      </c>
      <c r="AD2065">
        <v>33.340000000000003</v>
      </c>
      <c r="AE2065">
        <v>0</v>
      </c>
      <c r="AF2065" t="s">
        <v>63</v>
      </c>
      <c r="AG2065" t="s">
        <v>2364</v>
      </c>
      <c r="AH2065" t="s">
        <v>4688</v>
      </c>
      <c r="AI2065" t="s">
        <v>1575</v>
      </c>
      <c r="AJ2065" t="s">
        <v>1336</v>
      </c>
      <c r="AK2065" t="s">
        <v>83</v>
      </c>
      <c r="AL2065" t="s">
        <v>72</v>
      </c>
      <c r="AM2065" t="s">
        <v>83</v>
      </c>
      <c r="AN2065">
        <v>-5</v>
      </c>
      <c r="AO2065">
        <v>1.5</v>
      </c>
      <c r="AP2065" t="s">
        <v>5606</v>
      </c>
      <c r="AQ2065" t="s">
        <v>1949</v>
      </c>
      <c r="AR2065" t="s">
        <v>2471</v>
      </c>
      <c r="AS2065" t="s">
        <v>2471</v>
      </c>
      <c r="AT2065" t="s">
        <v>1949</v>
      </c>
      <c r="AU2065" t="s">
        <v>97</v>
      </c>
      <c r="AV2065" t="s">
        <v>63</v>
      </c>
      <c r="AW2065" t="s">
        <v>63</v>
      </c>
      <c r="AX2065">
        <v>75</v>
      </c>
      <c r="AY2065">
        <v>25</v>
      </c>
      <c r="AZ2065" t="s">
        <v>109</v>
      </c>
      <c r="BA2065" t="s">
        <v>468</v>
      </c>
      <c r="BB2065" t="s">
        <v>456</v>
      </c>
      <c r="BC2065" t="s">
        <v>312</v>
      </c>
      <c r="BD2065" t="s">
        <v>271</v>
      </c>
      <c r="BE2065" t="s">
        <v>166</v>
      </c>
      <c r="BF2065">
        <v>2</v>
      </c>
      <c r="BG2065">
        <f>IF(Table1[[#This Row],[ft_score]]="0 - 0", 1, 0)</f>
        <v>0</v>
      </c>
      <c r="BH2065">
        <f t="shared" si="32"/>
        <v>1</v>
      </c>
    </row>
    <row r="2066" spans="1:60" x14ac:dyDescent="0.25">
      <c r="A2066" s="1">
        <v>7024</v>
      </c>
      <c r="B2066" t="s">
        <v>58</v>
      </c>
      <c r="C2066" t="s">
        <v>110</v>
      </c>
      <c r="D2066">
        <v>1</v>
      </c>
      <c r="E2066">
        <v>1</v>
      </c>
      <c r="F2066" t="s">
        <v>111</v>
      </c>
      <c r="G2066" t="s">
        <v>90</v>
      </c>
      <c r="H2066" t="s">
        <v>90</v>
      </c>
      <c r="I2066" t="s">
        <v>58</v>
      </c>
      <c r="J2066" t="s">
        <v>90</v>
      </c>
      <c r="K2066">
        <v>0</v>
      </c>
      <c r="L2066" t="s">
        <v>111</v>
      </c>
      <c r="M2066" t="s">
        <v>111</v>
      </c>
      <c r="N2066" t="s">
        <v>64</v>
      </c>
      <c r="O2066" t="s">
        <v>60</v>
      </c>
      <c r="P2066" t="s">
        <v>111</v>
      </c>
      <c r="Q2066" t="s">
        <v>111</v>
      </c>
      <c r="R2066" t="s">
        <v>111</v>
      </c>
      <c r="S2066" t="s">
        <v>111</v>
      </c>
      <c r="T2066">
        <v>123.3</v>
      </c>
      <c r="U2066" t="s">
        <v>2722</v>
      </c>
      <c r="V2066" t="s">
        <v>2006</v>
      </c>
      <c r="W2066" t="s">
        <v>9259</v>
      </c>
      <c r="X2066" t="s">
        <v>9133</v>
      </c>
      <c r="Y2066" t="s">
        <v>1008</v>
      </c>
      <c r="Z2066" t="s">
        <v>2008</v>
      </c>
      <c r="AA2066" t="s">
        <v>2009</v>
      </c>
      <c r="AB2066">
        <v>20</v>
      </c>
      <c r="AC2066">
        <v>81.25</v>
      </c>
      <c r="AD2066">
        <v>50</v>
      </c>
      <c r="AE2066">
        <v>18.75</v>
      </c>
      <c r="AF2066" t="s">
        <v>123</v>
      </c>
      <c r="AG2066" t="s">
        <v>72</v>
      </c>
      <c r="AH2066" t="s">
        <v>944</v>
      </c>
      <c r="AI2066" t="s">
        <v>944</v>
      </c>
      <c r="AJ2066" t="s">
        <v>2616</v>
      </c>
      <c r="AK2066" t="s">
        <v>884</v>
      </c>
      <c r="AL2066" t="s">
        <v>4327</v>
      </c>
      <c r="AM2066" t="s">
        <v>3263</v>
      </c>
      <c r="AN2066">
        <v>-3</v>
      </c>
      <c r="AO2066">
        <v>-0.5</v>
      </c>
      <c r="AP2066" t="s">
        <v>4604</v>
      </c>
      <c r="AQ2066" t="s">
        <v>82</v>
      </c>
      <c r="AR2066" t="s">
        <v>81</v>
      </c>
      <c r="AS2066" t="s">
        <v>73</v>
      </c>
      <c r="AT2066" t="s">
        <v>141</v>
      </c>
      <c r="AU2066" t="s">
        <v>159</v>
      </c>
      <c r="AV2066" t="s">
        <v>83</v>
      </c>
      <c r="AW2066" t="s">
        <v>63</v>
      </c>
      <c r="AX2066">
        <v>49.95</v>
      </c>
      <c r="AY2066">
        <v>50.06</v>
      </c>
      <c r="AZ2066" t="s">
        <v>348</v>
      </c>
      <c r="BA2066" t="s">
        <v>363</v>
      </c>
      <c r="BB2066" t="s">
        <v>421</v>
      </c>
      <c r="BC2066" t="s">
        <v>312</v>
      </c>
      <c r="BD2066" t="s">
        <v>104</v>
      </c>
      <c r="BE2066" t="s">
        <v>214</v>
      </c>
      <c r="BF2066">
        <v>2</v>
      </c>
      <c r="BG2066">
        <f>IF(Table1[[#This Row],[ft_score]]="0 - 0", 1, 0)</f>
        <v>0</v>
      </c>
      <c r="BH2066">
        <f t="shared" si="32"/>
        <v>1</v>
      </c>
    </row>
    <row r="2067" spans="1:60" x14ac:dyDescent="0.25">
      <c r="A2067" s="1">
        <v>7026</v>
      </c>
      <c r="B2067" t="s">
        <v>58</v>
      </c>
      <c r="C2067" t="s">
        <v>126</v>
      </c>
      <c r="D2067">
        <v>1</v>
      </c>
      <c r="E2067">
        <v>1</v>
      </c>
      <c r="F2067" t="s">
        <v>111</v>
      </c>
      <c r="G2067" t="s">
        <v>90</v>
      </c>
      <c r="H2067" t="s">
        <v>90</v>
      </c>
      <c r="I2067" t="s">
        <v>58</v>
      </c>
      <c r="J2067" t="s">
        <v>90</v>
      </c>
      <c r="K2067">
        <v>0</v>
      </c>
      <c r="L2067" t="s">
        <v>64</v>
      </c>
      <c r="M2067" t="s">
        <v>111</v>
      </c>
      <c r="N2067" t="s">
        <v>64</v>
      </c>
      <c r="O2067" t="s">
        <v>64</v>
      </c>
      <c r="P2067" t="s">
        <v>64</v>
      </c>
      <c r="Q2067" t="s">
        <v>64</v>
      </c>
      <c r="R2067" t="s">
        <v>111</v>
      </c>
      <c r="S2067" t="s">
        <v>111</v>
      </c>
      <c r="T2067">
        <v>2080.02</v>
      </c>
      <c r="U2067" t="s">
        <v>5045</v>
      </c>
      <c r="V2067" t="s">
        <v>5090</v>
      </c>
      <c r="W2067" t="s">
        <v>9261</v>
      </c>
      <c r="X2067" t="s">
        <v>9133</v>
      </c>
      <c r="Y2067" t="s">
        <v>1008</v>
      </c>
      <c r="Z2067" t="s">
        <v>4831</v>
      </c>
      <c r="AA2067" t="s">
        <v>4832</v>
      </c>
      <c r="AB2067">
        <v>2</v>
      </c>
      <c r="AC2067">
        <v>66.67</v>
      </c>
      <c r="AD2067">
        <v>50</v>
      </c>
      <c r="AE2067">
        <v>25</v>
      </c>
      <c r="AF2067" t="s">
        <v>63</v>
      </c>
      <c r="AG2067" t="s">
        <v>136</v>
      </c>
      <c r="AH2067" t="s">
        <v>63</v>
      </c>
      <c r="AI2067" t="s">
        <v>3125</v>
      </c>
      <c r="AJ2067" t="s">
        <v>6293</v>
      </c>
      <c r="AK2067" t="s">
        <v>3778</v>
      </c>
      <c r="AL2067" t="s">
        <v>63</v>
      </c>
      <c r="AM2067" t="s">
        <v>2364</v>
      </c>
      <c r="AN2067">
        <v>-6</v>
      </c>
      <c r="AO2067">
        <v>-3</v>
      </c>
      <c r="AP2067" t="s">
        <v>194</v>
      </c>
      <c r="AQ2067" t="s">
        <v>560</v>
      </c>
      <c r="AR2067" t="s">
        <v>63</v>
      </c>
      <c r="AS2067" t="s">
        <v>1949</v>
      </c>
      <c r="AT2067" t="s">
        <v>1949</v>
      </c>
      <c r="AU2067" t="s">
        <v>97</v>
      </c>
      <c r="AV2067" t="s">
        <v>97</v>
      </c>
      <c r="AW2067" t="s">
        <v>63</v>
      </c>
      <c r="AX2067">
        <v>59.52</v>
      </c>
      <c r="AY2067">
        <v>40.479999999999997</v>
      </c>
      <c r="AZ2067" t="s">
        <v>928</v>
      </c>
      <c r="BA2067" t="s">
        <v>147</v>
      </c>
      <c r="BB2067" t="s">
        <v>311</v>
      </c>
      <c r="BC2067" t="s">
        <v>423</v>
      </c>
      <c r="BD2067" t="s">
        <v>255</v>
      </c>
      <c r="BE2067" t="s">
        <v>424</v>
      </c>
      <c r="BF2067">
        <v>1</v>
      </c>
      <c r="BG2067">
        <f>IF(Table1[[#This Row],[ft_score]]="0 - 0", 1, 0)</f>
        <v>0</v>
      </c>
      <c r="BH2067">
        <f t="shared" si="32"/>
        <v>1</v>
      </c>
    </row>
    <row r="2068" spans="1:60" x14ac:dyDescent="0.25">
      <c r="A2068" s="1">
        <v>6501</v>
      </c>
      <c r="B2068" t="s">
        <v>58</v>
      </c>
      <c r="C2068" t="s">
        <v>5143</v>
      </c>
      <c r="D2068">
        <v>1</v>
      </c>
      <c r="E2068">
        <v>1</v>
      </c>
      <c r="F2068" t="s">
        <v>111</v>
      </c>
      <c r="G2068" t="s">
        <v>90</v>
      </c>
      <c r="H2068" t="s">
        <v>90</v>
      </c>
      <c r="I2068" t="s">
        <v>58</v>
      </c>
      <c r="J2068" t="s">
        <v>58</v>
      </c>
      <c r="K2068">
        <v>0</v>
      </c>
      <c r="L2068" t="s">
        <v>60</v>
      </c>
      <c r="M2068" t="s">
        <v>111</v>
      </c>
      <c r="N2068" t="s">
        <v>60</v>
      </c>
      <c r="O2068" t="s">
        <v>60</v>
      </c>
      <c r="P2068" t="s">
        <v>60</v>
      </c>
      <c r="Q2068" t="s">
        <v>60</v>
      </c>
      <c r="R2068" t="s">
        <v>111</v>
      </c>
      <c r="S2068" t="s">
        <v>111</v>
      </c>
      <c r="T2068">
        <v>0</v>
      </c>
      <c r="U2068" t="s">
        <v>2315</v>
      </c>
      <c r="V2068" t="s">
        <v>4353</v>
      </c>
      <c r="W2068" t="s">
        <v>8427</v>
      </c>
      <c r="X2068" t="s">
        <v>8361</v>
      </c>
      <c r="Y2068" t="s">
        <v>131</v>
      </c>
      <c r="Z2068" t="s">
        <v>2317</v>
      </c>
      <c r="AA2068" t="s">
        <v>2318</v>
      </c>
      <c r="AB2068">
        <v>5</v>
      </c>
      <c r="AC2068">
        <v>90</v>
      </c>
      <c r="AD2068">
        <v>63.34</v>
      </c>
      <c r="AE2068">
        <v>36.67</v>
      </c>
      <c r="AF2068" t="s">
        <v>2416</v>
      </c>
      <c r="AG2068" t="s">
        <v>1575</v>
      </c>
      <c r="AH2068" t="s">
        <v>4327</v>
      </c>
      <c r="AI2068" t="s">
        <v>99</v>
      </c>
      <c r="AJ2068" t="s">
        <v>100</v>
      </c>
      <c r="AK2068" t="s">
        <v>8428</v>
      </c>
      <c r="AL2068" t="s">
        <v>911</v>
      </c>
      <c r="AM2068" t="s">
        <v>4551</v>
      </c>
      <c r="AN2068">
        <v>-28</v>
      </c>
      <c r="AO2068">
        <v>-2</v>
      </c>
      <c r="AP2068" t="s">
        <v>3427</v>
      </c>
      <c r="AQ2068" t="s">
        <v>1858</v>
      </c>
      <c r="AR2068" t="s">
        <v>1575</v>
      </c>
      <c r="AS2068" t="s">
        <v>136</v>
      </c>
      <c r="AT2068" t="s">
        <v>6254</v>
      </c>
      <c r="AU2068" t="s">
        <v>3307</v>
      </c>
      <c r="AV2068" t="s">
        <v>3308</v>
      </c>
      <c r="AW2068" t="s">
        <v>63</v>
      </c>
      <c r="AX2068">
        <v>48.37</v>
      </c>
      <c r="AY2068">
        <v>51.63</v>
      </c>
      <c r="AZ2068" t="s">
        <v>523</v>
      </c>
      <c r="BA2068" t="s">
        <v>400</v>
      </c>
      <c r="BB2068" t="s">
        <v>829</v>
      </c>
      <c r="BC2068" t="s">
        <v>468</v>
      </c>
      <c r="BD2068" t="s">
        <v>215</v>
      </c>
      <c r="BE2068" t="s">
        <v>888</v>
      </c>
      <c r="BF2068">
        <v>1</v>
      </c>
      <c r="BG2068">
        <f>IF(Table1[[#This Row],[ft_score]]="0 - 0", 1, 0)</f>
        <v>0</v>
      </c>
      <c r="BH2068">
        <f t="shared" si="32"/>
        <v>1</v>
      </c>
    </row>
    <row r="2069" spans="1:60" x14ac:dyDescent="0.25">
      <c r="A2069" s="1">
        <v>6504</v>
      </c>
      <c r="B2069" t="s">
        <v>58</v>
      </c>
      <c r="C2069" t="s">
        <v>167</v>
      </c>
      <c r="D2069">
        <v>1</v>
      </c>
      <c r="E2069">
        <v>1</v>
      </c>
      <c r="F2069" t="s">
        <v>111</v>
      </c>
      <c r="G2069" t="s">
        <v>90</v>
      </c>
      <c r="H2069" t="s">
        <v>90</v>
      </c>
      <c r="I2069" t="s">
        <v>58</v>
      </c>
      <c r="J2069" t="s">
        <v>58</v>
      </c>
      <c r="K2069">
        <v>0</v>
      </c>
      <c r="L2069" t="s">
        <v>64</v>
      </c>
      <c r="M2069" t="s">
        <v>111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111</v>
      </c>
      <c r="T2069">
        <v>46.74</v>
      </c>
      <c r="U2069" t="s">
        <v>6001</v>
      </c>
      <c r="V2069" t="s">
        <v>5492</v>
      </c>
      <c r="W2069" t="s">
        <v>8432</v>
      </c>
      <c r="X2069" t="s">
        <v>8361</v>
      </c>
      <c r="Y2069" t="s">
        <v>174</v>
      </c>
      <c r="Z2069" t="s">
        <v>5494</v>
      </c>
      <c r="AA2069" t="s">
        <v>5495</v>
      </c>
      <c r="AB2069">
        <v>2</v>
      </c>
      <c r="AC2069">
        <v>50</v>
      </c>
      <c r="AD2069">
        <v>50</v>
      </c>
      <c r="AE2069">
        <v>0</v>
      </c>
      <c r="AF2069" t="s">
        <v>63</v>
      </c>
      <c r="AG2069" t="s">
        <v>97</v>
      </c>
      <c r="AH2069" t="s">
        <v>63</v>
      </c>
      <c r="AI2069" t="s">
        <v>63</v>
      </c>
      <c r="AJ2069" t="s">
        <v>98</v>
      </c>
      <c r="AK2069" t="s">
        <v>98</v>
      </c>
      <c r="AL2069" t="s">
        <v>136</v>
      </c>
      <c r="AM2069" t="s">
        <v>136</v>
      </c>
      <c r="AN2069">
        <v>4</v>
      </c>
      <c r="AO2069">
        <v>0</v>
      </c>
      <c r="AP2069" t="s">
        <v>2469</v>
      </c>
      <c r="AQ2069" t="s">
        <v>63</v>
      </c>
      <c r="AR2069" t="s">
        <v>63</v>
      </c>
      <c r="AS2069" t="s">
        <v>63</v>
      </c>
      <c r="AT2069" t="s">
        <v>560</v>
      </c>
      <c r="AU2069" t="s">
        <v>63</v>
      </c>
      <c r="AV2069" t="s">
        <v>63</v>
      </c>
      <c r="AW2069" t="s">
        <v>63</v>
      </c>
      <c r="AX2069">
        <v>8.34</v>
      </c>
      <c r="AY2069">
        <v>41.67</v>
      </c>
      <c r="AZ2069" t="s">
        <v>195</v>
      </c>
      <c r="BA2069" t="s">
        <v>829</v>
      </c>
      <c r="BB2069" t="s">
        <v>268</v>
      </c>
      <c r="BC2069" t="s">
        <v>198</v>
      </c>
      <c r="BD2069" t="s">
        <v>197</v>
      </c>
      <c r="BE2069" t="s">
        <v>456</v>
      </c>
      <c r="BF2069">
        <v>1</v>
      </c>
      <c r="BG2069">
        <f>IF(Table1[[#This Row],[ft_score]]="0 - 0", 1, 0)</f>
        <v>0</v>
      </c>
      <c r="BH2069">
        <f t="shared" si="32"/>
        <v>1</v>
      </c>
    </row>
    <row r="2070" spans="1:60" x14ac:dyDescent="0.25">
      <c r="A2070" s="1">
        <v>7037</v>
      </c>
      <c r="B2070" t="s">
        <v>58</v>
      </c>
      <c r="C2070" t="s">
        <v>167</v>
      </c>
      <c r="D2070">
        <v>1</v>
      </c>
      <c r="E2070">
        <v>1</v>
      </c>
      <c r="F2070" t="s">
        <v>111</v>
      </c>
      <c r="G2070" t="s">
        <v>90</v>
      </c>
      <c r="H2070" t="s">
        <v>90</v>
      </c>
      <c r="I2070" t="s">
        <v>58</v>
      </c>
      <c r="J2070" t="s">
        <v>90</v>
      </c>
      <c r="K2070">
        <v>0</v>
      </c>
      <c r="L2070" t="s">
        <v>111</v>
      </c>
      <c r="M2070" t="s">
        <v>111</v>
      </c>
      <c r="N2070" t="s">
        <v>111</v>
      </c>
      <c r="O2070" t="s">
        <v>111</v>
      </c>
      <c r="P2070" t="s">
        <v>111</v>
      </c>
      <c r="Q2070" t="s">
        <v>111</v>
      </c>
      <c r="R2070" t="s">
        <v>111</v>
      </c>
      <c r="S2070" t="s">
        <v>111</v>
      </c>
      <c r="T2070">
        <v>1169.97</v>
      </c>
      <c r="U2070" t="s">
        <v>6991</v>
      </c>
      <c r="V2070" t="s">
        <v>7385</v>
      </c>
      <c r="W2070" t="s">
        <v>9273</v>
      </c>
      <c r="X2070" t="s">
        <v>9133</v>
      </c>
      <c r="Y2070" t="s">
        <v>405</v>
      </c>
      <c r="Z2070" t="s">
        <v>4720</v>
      </c>
      <c r="AA2070" t="s">
        <v>4721</v>
      </c>
      <c r="AB2070">
        <v>3</v>
      </c>
      <c r="AC2070">
        <v>100</v>
      </c>
      <c r="AD2070">
        <v>58.34</v>
      </c>
      <c r="AE2070">
        <v>33.340000000000003</v>
      </c>
      <c r="AF2070" t="s">
        <v>136</v>
      </c>
      <c r="AG2070" t="s">
        <v>73</v>
      </c>
      <c r="AH2070" t="s">
        <v>701</v>
      </c>
      <c r="AI2070" t="s">
        <v>1538</v>
      </c>
      <c r="AJ2070" t="s">
        <v>2418</v>
      </c>
      <c r="AK2070" t="s">
        <v>1538</v>
      </c>
      <c r="AL2070" t="s">
        <v>2093</v>
      </c>
      <c r="AM2070" t="s">
        <v>1538</v>
      </c>
      <c r="AN2070">
        <v>-4</v>
      </c>
      <c r="AO2070">
        <v>-4</v>
      </c>
      <c r="AP2070" t="s">
        <v>3427</v>
      </c>
      <c r="AQ2070" t="s">
        <v>2471</v>
      </c>
      <c r="AR2070" t="s">
        <v>1949</v>
      </c>
      <c r="AS2070" t="s">
        <v>97</v>
      </c>
      <c r="AT2070" t="s">
        <v>97</v>
      </c>
      <c r="AU2070" t="s">
        <v>5151</v>
      </c>
      <c r="AV2070" t="s">
        <v>136</v>
      </c>
      <c r="AW2070" t="s">
        <v>136</v>
      </c>
      <c r="AX2070">
        <v>59.17</v>
      </c>
      <c r="AY2070">
        <v>40.840000000000003</v>
      </c>
      <c r="AZ2070" t="s">
        <v>562</v>
      </c>
      <c r="BA2070" t="s">
        <v>336</v>
      </c>
      <c r="BB2070" t="s">
        <v>214</v>
      </c>
      <c r="BC2070" t="s">
        <v>455</v>
      </c>
      <c r="BD2070" t="s">
        <v>523</v>
      </c>
      <c r="BE2070" t="s">
        <v>424</v>
      </c>
      <c r="BF2070">
        <v>2</v>
      </c>
      <c r="BG2070">
        <f>IF(Table1[[#This Row],[ft_score]]="0 - 0", 1, 0)</f>
        <v>0</v>
      </c>
      <c r="BH2070">
        <f t="shared" si="32"/>
        <v>1</v>
      </c>
    </row>
    <row r="2071" spans="1:60" x14ac:dyDescent="0.25">
      <c r="A2071" s="1">
        <v>6529</v>
      </c>
      <c r="B2071" t="s">
        <v>58</v>
      </c>
      <c r="C2071" t="s">
        <v>59</v>
      </c>
      <c r="D2071">
        <v>1</v>
      </c>
      <c r="E2071">
        <v>1</v>
      </c>
      <c r="F2071" t="s">
        <v>111</v>
      </c>
      <c r="G2071" t="s">
        <v>90</v>
      </c>
      <c r="H2071" t="s">
        <v>90</v>
      </c>
      <c r="I2071" t="s">
        <v>58</v>
      </c>
      <c r="J2071" t="s">
        <v>58</v>
      </c>
      <c r="K2071">
        <v>0</v>
      </c>
      <c r="L2071" t="s">
        <v>201</v>
      </c>
      <c r="M2071" t="s">
        <v>111</v>
      </c>
      <c r="N2071" t="s">
        <v>201</v>
      </c>
      <c r="O2071" t="s">
        <v>201</v>
      </c>
      <c r="P2071" t="s">
        <v>201</v>
      </c>
      <c r="Q2071" t="s">
        <v>201</v>
      </c>
      <c r="R2071" t="s">
        <v>201</v>
      </c>
      <c r="S2071" t="s">
        <v>111</v>
      </c>
      <c r="T2071">
        <v>535.79999999999995</v>
      </c>
      <c r="U2071" t="s">
        <v>1655</v>
      </c>
      <c r="V2071" t="s">
        <v>1850</v>
      </c>
      <c r="W2071" t="s">
        <v>8480</v>
      </c>
      <c r="X2071" t="s">
        <v>8361</v>
      </c>
      <c r="Y2071" t="s">
        <v>606</v>
      </c>
      <c r="Z2071" t="s">
        <v>1077</v>
      </c>
      <c r="AA2071" t="s">
        <v>1078</v>
      </c>
      <c r="AB2071">
        <v>21</v>
      </c>
      <c r="AC2071">
        <v>62.5</v>
      </c>
      <c r="AD2071">
        <v>43.75</v>
      </c>
      <c r="AE2071">
        <v>18.75</v>
      </c>
      <c r="AF2071" t="s">
        <v>63</v>
      </c>
      <c r="AG2071" t="s">
        <v>123</v>
      </c>
      <c r="AH2071" t="s">
        <v>1896</v>
      </c>
      <c r="AI2071" t="s">
        <v>1896</v>
      </c>
      <c r="AJ2071" t="s">
        <v>2906</v>
      </c>
      <c r="AK2071" t="s">
        <v>75</v>
      </c>
      <c r="AL2071" t="s">
        <v>2906</v>
      </c>
      <c r="AM2071" t="s">
        <v>8481</v>
      </c>
      <c r="AN2071">
        <v>-2</v>
      </c>
      <c r="AO2071">
        <v>6</v>
      </c>
      <c r="AP2071" t="s">
        <v>1663</v>
      </c>
      <c r="AQ2071" t="s">
        <v>73</v>
      </c>
      <c r="AR2071" t="s">
        <v>81</v>
      </c>
      <c r="AS2071" t="s">
        <v>73</v>
      </c>
      <c r="AT2071" t="s">
        <v>81</v>
      </c>
      <c r="AU2071" t="s">
        <v>72</v>
      </c>
      <c r="AV2071" t="s">
        <v>63</v>
      </c>
      <c r="AW2071" t="s">
        <v>63</v>
      </c>
      <c r="AX2071">
        <v>37.770000000000003</v>
      </c>
      <c r="AY2071">
        <v>62.24</v>
      </c>
      <c r="AZ2071" t="s">
        <v>705</v>
      </c>
      <c r="BA2071" t="s">
        <v>86</v>
      </c>
      <c r="BB2071" t="s">
        <v>299</v>
      </c>
      <c r="BC2071" t="s">
        <v>523</v>
      </c>
      <c r="BD2071" t="s">
        <v>423</v>
      </c>
      <c r="BE2071" t="s">
        <v>199</v>
      </c>
      <c r="BF2071">
        <v>1</v>
      </c>
      <c r="BG2071">
        <f>IF(Table1[[#This Row],[ft_score]]="0 - 0", 1, 0)</f>
        <v>0</v>
      </c>
      <c r="BH2071">
        <f t="shared" si="32"/>
        <v>1</v>
      </c>
    </row>
    <row r="2072" spans="1:60" x14ac:dyDescent="0.25">
      <c r="A2072" s="1">
        <v>7058</v>
      </c>
      <c r="B2072" t="s">
        <v>58</v>
      </c>
      <c r="C2072" t="s">
        <v>167</v>
      </c>
      <c r="D2072">
        <v>1</v>
      </c>
      <c r="E2072">
        <v>1</v>
      </c>
      <c r="F2072" t="s">
        <v>111</v>
      </c>
      <c r="G2072" t="s">
        <v>90</v>
      </c>
      <c r="H2072" t="s">
        <v>90</v>
      </c>
      <c r="I2072" t="s">
        <v>58</v>
      </c>
      <c r="J2072" t="s">
        <v>90</v>
      </c>
      <c r="K2072">
        <v>0</v>
      </c>
      <c r="L2072" t="s">
        <v>64</v>
      </c>
      <c r="M2072" t="s">
        <v>111</v>
      </c>
      <c r="N2072" t="s">
        <v>64</v>
      </c>
      <c r="O2072" t="s">
        <v>64</v>
      </c>
      <c r="P2072" t="s">
        <v>64</v>
      </c>
      <c r="Q2072" t="s">
        <v>64</v>
      </c>
      <c r="R2072" t="s">
        <v>111</v>
      </c>
      <c r="S2072" t="s">
        <v>111</v>
      </c>
      <c r="T2072">
        <v>345.46</v>
      </c>
      <c r="U2072" t="s">
        <v>1979</v>
      </c>
      <c r="V2072" t="s">
        <v>1072</v>
      </c>
      <c r="W2072" t="s">
        <v>9305</v>
      </c>
      <c r="X2072" t="s">
        <v>9133</v>
      </c>
      <c r="Y2072" t="s">
        <v>131</v>
      </c>
      <c r="Z2072" t="s">
        <v>452</v>
      </c>
      <c r="AA2072" t="s">
        <v>453</v>
      </c>
      <c r="AB2072">
        <v>7</v>
      </c>
      <c r="AC2072">
        <v>85.71</v>
      </c>
      <c r="AD2072">
        <v>71.430000000000007</v>
      </c>
      <c r="AE2072">
        <v>50</v>
      </c>
      <c r="AF2072" t="s">
        <v>3125</v>
      </c>
      <c r="AG2072" t="s">
        <v>2934</v>
      </c>
      <c r="AH2072" t="s">
        <v>9306</v>
      </c>
      <c r="AI2072" t="s">
        <v>2050</v>
      </c>
      <c r="AJ2072" t="s">
        <v>3351</v>
      </c>
      <c r="AK2072" t="s">
        <v>1910</v>
      </c>
      <c r="AL2072" t="s">
        <v>769</v>
      </c>
      <c r="AM2072" t="s">
        <v>9307</v>
      </c>
      <c r="AN2072">
        <v>2</v>
      </c>
      <c r="AO2072">
        <v>-12</v>
      </c>
      <c r="AP2072" t="s">
        <v>1626</v>
      </c>
      <c r="AQ2072" t="s">
        <v>7100</v>
      </c>
      <c r="AR2072" t="s">
        <v>2934</v>
      </c>
      <c r="AS2072" t="s">
        <v>1835</v>
      </c>
      <c r="AT2072" t="s">
        <v>2934</v>
      </c>
      <c r="AU2072" t="s">
        <v>97</v>
      </c>
      <c r="AV2072" t="s">
        <v>1567</v>
      </c>
      <c r="AW2072" t="s">
        <v>63</v>
      </c>
      <c r="AX2072">
        <v>40.31</v>
      </c>
      <c r="AY2072">
        <v>59.7</v>
      </c>
      <c r="AZ2072" t="s">
        <v>125</v>
      </c>
      <c r="BA2072" t="s">
        <v>584</v>
      </c>
      <c r="BB2072" t="s">
        <v>214</v>
      </c>
      <c r="BC2072" t="s">
        <v>523</v>
      </c>
      <c r="BD2072" t="s">
        <v>423</v>
      </c>
      <c r="BE2072" t="s">
        <v>199</v>
      </c>
      <c r="BF2072">
        <v>2</v>
      </c>
      <c r="BG2072">
        <f>IF(Table1[[#This Row],[ft_score]]="0 - 0", 1, 0)</f>
        <v>0</v>
      </c>
      <c r="BH2072">
        <f t="shared" si="32"/>
        <v>1</v>
      </c>
    </row>
    <row r="2073" spans="1:60" x14ac:dyDescent="0.25">
      <c r="A2073" s="1">
        <v>7069</v>
      </c>
      <c r="B2073" t="s">
        <v>58</v>
      </c>
      <c r="C2073" t="s">
        <v>167</v>
      </c>
      <c r="D2073">
        <v>1</v>
      </c>
      <c r="E2073">
        <v>1</v>
      </c>
      <c r="F2073" t="s">
        <v>111</v>
      </c>
      <c r="G2073" t="s">
        <v>90</v>
      </c>
      <c r="H2073" t="s">
        <v>90</v>
      </c>
      <c r="I2073" t="s">
        <v>58</v>
      </c>
      <c r="J2073" t="s">
        <v>90</v>
      </c>
      <c r="K2073">
        <v>0</v>
      </c>
      <c r="L2073" t="s">
        <v>111</v>
      </c>
      <c r="M2073" t="s">
        <v>111</v>
      </c>
      <c r="N2073" t="s">
        <v>64</v>
      </c>
      <c r="O2073" t="s">
        <v>64</v>
      </c>
      <c r="P2073" t="s">
        <v>201</v>
      </c>
      <c r="Q2073" t="s">
        <v>111</v>
      </c>
      <c r="R2073" t="s">
        <v>111</v>
      </c>
      <c r="S2073" t="s">
        <v>111</v>
      </c>
      <c r="T2073">
        <v>11.99</v>
      </c>
      <c r="U2073" t="s">
        <v>7731</v>
      </c>
      <c r="V2073" t="s">
        <v>9327</v>
      </c>
      <c r="W2073" t="s">
        <v>9328</v>
      </c>
      <c r="X2073" t="s">
        <v>9133</v>
      </c>
      <c r="Y2073" t="s">
        <v>156</v>
      </c>
      <c r="Z2073" t="s">
        <v>7733</v>
      </c>
      <c r="AA2073" t="s">
        <v>7734</v>
      </c>
      <c r="AB2073">
        <v>0</v>
      </c>
      <c r="AC2073">
        <v>50</v>
      </c>
      <c r="AD2073">
        <v>50</v>
      </c>
      <c r="AE2073">
        <v>0</v>
      </c>
      <c r="AF2073" t="s">
        <v>63</v>
      </c>
      <c r="AG2073" t="s">
        <v>63</v>
      </c>
      <c r="AH2073" t="s">
        <v>63</v>
      </c>
      <c r="AI2073" t="s">
        <v>63</v>
      </c>
      <c r="AJ2073" t="s">
        <v>63</v>
      </c>
      <c r="AK2073" t="s">
        <v>2364</v>
      </c>
      <c r="AL2073" t="s">
        <v>136</v>
      </c>
      <c r="AM2073" t="s">
        <v>63</v>
      </c>
      <c r="AN2073">
        <v>5</v>
      </c>
      <c r="AO2073">
        <v>1.5</v>
      </c>
      <c r="AP2073" t="s">
        <v>3023</v>
      </c>
      <c r="AQ2073" t="s">
        <v>560</v>
      </c>
      <c r="AR2073" t="s">
        <v>63</v>
      </c>
      <c r="AS2073" t="s">
        <v>63</v>
      </c>
      <c r="AT2073" t="s">
        <v>63</v>
      </c>
      <c r="AU2073" t="s">
        <v>63</v>
      </c>
      <c r="AV2073" t="s">
        <v>63</v>
      </c>
      <c r="AW2073" t="s">
        <v>63</v>
      </c>
      <c r="AX2073">
        <v>0</v>
      </c>
      <c r="AY2073">
        <v>50</v>
      </c>
      <c r="AZ2073" t="s">
        <v>125</v>
      </c>
      <c r="BA2073" t="s">
        <v>124</v>
      </c>
      <c r="BB2073" t="s">
        <v>112</v>
      </c>
      <c r="BC2073" t="s">
        <v>84</v>
      </c>
      <c r="BD2073" t="s">
        <v>300</v>
      </c>
      <c r="BE2073" t="s">
        <v>216</v>
      </c>
      <c r="BF2073">
        <v>2</v>
      </c>
      <c r="BG2073">
        <f>IF(Table1[[#This Row],[ft_score]]="0 - 0", 1, 0)</f>
        <v>0</v>
      </c>
      <c r="BH2073">
        <f t="shared" si="32"/>
        <v>1</v>
      </c>
    </row>
    <row r="2074" spans="1:60" hidden="1" x14ac:dyDescent="0.25">
      <c r="A2074" s="1">
        <v>6535</v>
      </c>
      <c r="B2074" t="s">
        <v>58</v>
      </c>
      <c r="C2074" t="s">
        <v>126</v>
      </c>
      <c r="D2074">
        <v>1</v>
      </c>
      <c r="E2074">
        <v>1</v>
      </c>
      <c r="F2074" t="s">
        <v>111</v>
      </c>
      <c r="G2074" t="s">
        <v>90</v>
      </c>
      <c r="H2074" t="s">
        <v>90</v>
      </c>
      <c r="I2074" t="s">
        <v>58</v>
      </c>
      <c r="J2074" t="s">
        <v>90</v>
      </c>
      <c r="K2074">
        <v>0</v>
      </c>
      <c r="L2074" t="s">
        <v>60</v>
      </c>
      <c r="M2074" t="s">
        <v>111</v>
      </c>
      <c r="N2074" t="s">
        <v>60</v>
      </c>
      <c r="O2074" t="s">
        <v>60</v>
      </c>
      <c r="P2074" t="s">
        <v>60</v>
      </c>
      <c r="Q2074" t="s">
        <v>60</v>
      </c>
      <c r="R2074" t="s">
        <v>111</v>
      </c>
      <c r="S2074" t="s">
        <v>111</v>
      </c>
      <c r="T2074">
        <v>0</v>
      </c>
      <c r="U2074" t="s">
        <v>7586</v>
      </c>
      <c r="V2074" t="s">
        <v>8492</v>
      </c>
      <c r="W2074" t="s">
        <v>8493</v>
      </c>
      <c r="X2074" t="s">
        <v>8483</v>
      </c>
      <c r="Y2074" t="s">
        <v>951</v>
      </c>
      <c r="Z2074" t="s">
        <v>7506</v>
      </c>
      <c r="AA2074" t="s">
        <v>7507</v>
      </c>
      <c r="AB2074">
        <v>1</v>
      </c>
      <c r="AC2074">
        <v>100</v>
      </c>
      <c r="AD2074">
        <v>75</v>
      </c>
      <c r="AE2074">
        <v>75</v>
      </c>
      <c r="AF2074" t="s">
        <v>73</v>
      </c>
      <c r="AG2074" t="s">
        <v>560</v>
      </c>
      <c r="AH2074" t="s">
        <v>72</v>
      </c>
      <c r="AI2074" t="s">
        <v>63</v>
      </c>
      <c r="AJ2074" t="s">
        <v>3778</v>
      </c>
      <c r="AK2074" t="s">
        <v>4802</v>
      </c>
      <c r="AL2074" t="s">
        <v>8026</v>
      </c>
      <c r="AM2074" t="s">
        <v>1227</v>
      </c>
      <c r="AN2074">
        <v>-6</v>
      </c>
      <c r="AO2074">
        <v>-16</v>
      </c>
      <c r="AP2074" t="s">
        <v>257</v>
      </c>
      <c r="AQ2074" t="s">
        <v>560</v>
      </c>
      <c r="AR2074" t="s">
        <v>63</v>
      </c>
      <c r="AS2074" t="s">
        <v>560</v>
      </c>
      <c r="AT2074" t="s">
        <v>63</v>
      </c>
      <c r="AU2074" t="s">
        <v>63</v>
      </c>
      <c r="AV2074" t="s">
        <v>63</v>
      </c>
      <c r="AW2074" t="s">
        <v>63</v>
      </c>
      <c r="AX2074">
        <v>19.649999999999999</v>
      </c>
      <c r="AY2074">
        <v>80.36</v>
      </c>
      <c r="AZ2074" t="s">
        <v>166</v>
      </c>
      <c r="BA2074" t="s">
        <v>166</v>
      </c>
      <c r="BB2074" t="s">
        <v>166</v>
      </c>
      <c r="BC2074" t="s">
        <v>166</v>
      </c>
      <c r="BD2074" t="s">
        <v>166</v>
      </c>
      <c r="BE2074" t="s">
        <v>166</v>
      </c>
      <c r="BF2074" t="s">
        <v>58</v>
      </c>
      <c r="BG2074">
        <f>IF(Table1[[#This Row],[ft_score]]="0 - 0", 1, 0)</f>
        <v>0</v>
      </c>
      <c r="BH2074">
        <f t="shared" si="32"/>
        <v>1</v>
      </c>
    </row>
    <row r="2075" spans="1:60" x14ac:dyDescent="0.25">
      <c r="A2075" s="1">
        <v>7107</v>
      </c>
      <c r="B2075" t="s">
        <v>58</v>
      </c>
      <c r="C2075" t="s">
        <v>59</v>
      </c>
      <c r="D2075">
        <v>1</v>
      </c>
      <c r="E2075">
        <v>1</v>
      </c>
      <c r="F2075" t="s">
        <v>111</v>
      </c>
      <c r="G2075" t="s">
        <v>90</v>
      </c>
      <c r="H2075" t="s">
        <v>90</v>
      </c>
      <c r="I2075" t="s">
        <v>58</v>
      </c>
      <c r="J2075" t="s">
        <v>58</v>
      </c>
      <c r="K2075">
        <v>0</v>
      </c>
      <c r="L2075" t="s">
        <v>201</v>
      </c>
      <c r="M2075" t="s">
        <v>111</v>
      </c>
      <c r="N2075" t="s">
        <v>64</v>
      </c>
      <c r="O2075" t="s">
        <v>201</v>
      </c>
      <c r="P2075" t="s">
        <v>201</v>
      </c>
      <c r="Q2075" t="s">
        <v>111</v>
      </c>
      <c r="R2075" t="s">
        <v>111</v>
      </c>
      <c r="S2075" t="s">
        <v>111</v>
      </c>
      <c r="T2075">
        <v>145.96</v>
      </c>
      <c r="U2075" t="s">
        <v>4119</v>
      </c>
      <c r="V2075" t="s">
        <v>1167</v>
      </c>
      <c r="W2075" t="s">
        <v>9388</v>
      </c>
      <c r="X2075" t="s">
        <v>9133</v>
      </c>
      <c r="Y2075" t="s">
        <v>548</v>
      </c>
      <c r="Z2075" t="s">
        <v>557</v>
      </c>
      <c r="AA2075" t="s">
        <v>558</v>
      </c>
      <c r="AB2075">
        <v>9</v>
      </c>
      <c r="AC2075">
        <v>62.5</v>
      </c>
      <c r="AD2075">
        <v>50</v>
      </c>
      <c r="AE2075">
        <v>50</v>
      </c>
      <c r="AF2075" t="s">
        <v>123</v>
      </c>
      <c r="AG2075" t="s">
        <v>116</v>
      </c>
      <c r="AH2075" t="s">
        <v>2193</v>
      </c>
      <c r="AI2075" t="s">
        <v>4937</v>
      </c>
      <c r="AJ2075" t="s">
        <v>926</v>
      </c>
      <c r="AK2075" t="s">
        <v>904</v>
      </c>
      <c r="AL2075" t="s">
        <v>644</v>
      </c>
      <c r="AM2075" t="s">
        <v>550</v>
      </c>
      <c r="AN2075">
        <v>2</v>
      </c>
      <c r="AO2075">
        <v>-3</v>
      </c>
      <c r="AP2075" t="s">
        <v>3865</v>
      </c>
      <c r="AQ2075" t="s">
        <v>82</v>
      </c>
      <c r="AR2075" t="s">
        <v>82</v>
      </c>
      <c r="AS2075" t="s">
        <v>97</v>
      </c>
      <c r="AT2075" t="s">
        <v>73</v>
      </c>
      <c r="AU2075" t="s">
        <v>82</v>
      </c>
      <c r="AV2075" t="s">
        <v>123</v>
      </c>
      <c r="AW2075" t="s">
        <v>83</v>
      </c>
      <c r="AX2075">
        <v>48.34</v>
      </c>
      <c r="AY2075">
        <v>51.67</v>
      </c>
      <c r="AZ2075" t="s">
        <v>683</v>
      </c>
      <c r="BA2075" t="s">
        <v>561</v>
      </c>
      <c r="BB2075" t="s">
        <v>285</v>
      </c>
      <c r="BC2075" t="s">
        <v>385</v>
      </c>
      <c r="BD2075" t="s">
        <v>231</v>
      </c>
      <c r="BE2075" t="s">
        <v>89</v>
      </c>
      <c r="BF2075">
        <v>2</v>
      </c>
      <c r="BG2075">
        <f>IF(Table1[[#This Row],[ft_score]]="0 - 0", 1, 0)</f>
        <v>0</v>
      </c>
      <c r="BH2075">
        <f t="shared" si="32"/>
        <v>1</v>
      </c>
    </row>
    <row r="2076" spans="1:60" x14ac:dyDescent="0.25">
      <c r="A2076" s="1">
        <v>7108</v>
      </c>
      <c r="B2076" t="s">
        <v>58</v>
      </c>
      <c r="C2076" t="s">
        <v>200</v>
      </c>
      <c r="D2076">
        <v>1</v>
      </c>
      <c r="E2076">
        <v>1</v>
      </c>
      <c r="F2076" t="s">
        <v>111</v>
      </c>
      <c r="G2076" t="s">
        <v>90</v>
      </c>
      <c r="H2076" t="s">
        <v>90</v>
      </c>
      <c r="I2076" t="s">
        <v>58</v>
      </c>
      <c r="J2076" t="s">
        <v>58</v>
      </c>
      <c r="K2076">
        <v>0</v>
      </c>
      <c r="L2076" t="s">
        <v>60</v>
      </c>
      <c r="M2076" t="s">
        <v>111</v>
      </c>
      <c r="N2076" t="s">
        <v>64</v>
      </c>
      <c r="O2076" t="s">
        <v>64</v>
      </c>
      <c r="P2076" t="s">
        <v>60</v>
      </c>
      <c r="Q2076" t="s">
        <v>111</v>
      </c>
      <c r="R2076" t="s">
        <v>111</v>
      </c>
      <c r="S2076" t="s">
        <v>111</v>
      </c>
      <c r="T2076">
        <v>52.76</v>
      </c>
      <c r="U2076" t="s">
        <v>1075</v>
      </c>
      <c r="V2076" t="s">
        <v>1655</v>
      </c>
      <c r="W2076" t="s">
        <v>9389</v>
      </c>
      <c r="X2076" t="s">
        <v>9133</v>
      </c>
      <c r="Y2076" t="s">
        <v>548</v>
      </c>
      <c r="Z2076" t="s">
        <v>1077</v>
      </c>
      <c r="AA2076" t="s">
        <v>1078</v>
      </c>
      <c r="AB2076">
        <v>22</v>
      </c>
      <c r="AC2076">
        <v>68.75</v>
      </c>
      <c r="AD2076">
        <v>43.75</v>
      </c>
      <c r="AE2076">
        <v>18.75</v>
      </c>
      <c r="AF2076" t="s">
        <v>72</v>
      </c>
      <c r="AG2076" t="s">
        <v>123</v>
      </c>
      <c r="AH2076" t="s">
        <v>4245</v>
      </c>
      <c r="AI2076" t="s">
        <v>1461</v>
      </c>
      <c r="AJ2076" t="s">
        <v>2160</v>
      </c>
      <c r="AK2076" t="s">
        <v>3804</v>
      </c>
      <c r="AL2076" t="s">
        <v>1957</v>
      </c>
      <c r="AM2076" t="s">
        <v>9390</v>
      </c>
      <c r="AN2076">
        <v>0</v>
      </c>
      <c r="AO2076">
        <v>2</v>
      </c>
      <c r="AP2076" t="s">
        <v>9391</v>
      </c>
      <c r="AQ2076" t="s">
        <v>97</v>
      </c>
      <c r="AR2076" t="s">
        <v>97</v>
      </c>
      <c r="AS2076" t="s">
        <v>73</v>
      </c>
      <c r="AT2076" t="s">
        <v>141</v>
      </c>
      <c r="AU2076" t="s">
        <v>73</v>
      </c>
      <c r="AV2076" t="s">
        <v>72</v>
      </c>
      <c r="AW2076" t="s">
        <v>83</v>
      </c>
      <c r="AX2076">
        <v>43.02</v>
      </c>
      <c r="AY2076">
        <v>56.99</v>
      </c>
      <c r="AZ2076" t="s">
        <v>146</v>
      </c>
      <c r="BA2076" t="s">
        <v>298</v>
      </c>
      <c r="BB2076" t="s">
        <v>268</v>
      </c>
      <c r="BC2076" t="s">
        <v>255</v>
      </c>
      <c r="BD2076" t="s">
        <v>423</v>
      </c>
      <c r="BE2076" t="s">
        <v>424</v>
      </c>
      <c r="BF2076">
        <v>1</v>
      </c>
      <c r="BG2076">
        <f>IF(Table1[[#This Row],[ft_score]]="0 - 0", 1, 0)</f>
        <v>0</v>
      </c>
      <c r="BH2076">
        <f t="shared" si="32"/>
        <v>1</v>
      </c>
    </row>
    <row r="2077" spans="1:60" x14ac:dyDescent="0.25">
      <c r="A2077" s="1">
        <v>7118</v>
      </c>
      <c r="B2077" t="s">
        <v>58</v>
      </c>
      <c r="C2077" t="s">
        <v>110</v>
      </c>
      <c r="D2077">
        <v>1</v>
      </c>
      <c r="E2077">
        <v>1</v>
      </c>
      <c r="F2077" t="s">
        <v>111</v>
      </c>
      <c r="G2077" t="s">
        <v>90</v>
      </c>
      <c r="H2077" t="s">
        <v>90</v>
      </c>
      <c r="I2077" t="s">
        <v>58</v>
      </c>
      <c r="J2077" t="s">
        <v>58</v>
      </c>
      <c r="K2077">
        <v>0</v>
      </c>
      <c r="L2077" t="s">
        <v>111</v>
      </c>
      <c r="M2077" t="s">
        <v>111</v>
      </c>
      <c r="N2077" t="s">
        <v>64</v>
      </c>
      <c r="O2077" t="s">
        <v>111</v>
      </c>
      <c r="P2077" t="s">
        <v>111</v>
      </c>
      <c r="Q2077" t="s">
        <v>111</v>
      </c>
      <c r="R2077" t="s">
        <v>111</v>
      </c>
      <c r="S2077" t="s">
        <v>111</v>
      </c>
      <c r="T2077">
        <v>346.75</v>
      </c>
      <c r="U2077" t="s">
        <v>1894</v>
      </c>
      <c r="V2077" t="s">
        <v>2437</v>
      </c>
      <c r="W2077" t="s">
        <v>9406</v>
      </c>
      <c r="X2077" t="s">
        <v>9133</v>
      </c>
      <c r="Y2077" t="s">
        <v>548</v>
      </c>
      <c r="Z2077" t="s">
        <v>1242</v>
      </c>
      <c r="AA2077" t="s">
        <v>1243</v>
      </c>
      <c r="AB2077">
        <v>20</v>
      </c>
      <c r="AC2077">
        <v>87.5</v>
      </c>
      <c r="AD2077">
        <v>75</v>
      </c>
      <c r="AE2077">
        <v>56.25</v>
      </c>
      <c r="AF2077" t="s">
        <v>116</v>
      </c>
      <c r="AG2077" t="s">
        <v>72</v>
      </c>
      <c r="AH2077" t="s">
        <v>2390</v>
      </c>
      <c r="AI2077" t="s">
        <v>1619</v>
      </c>
      <c r="AJ2077" t="s">
        <v>3861</v>
      </c>
      <c r="AK2077" t="s">
        <v>328</v>
      </c>
      <c r="AL2077" t="s">
        <v>867</v>
      </c>
      <c r="AM2077" t="s">
        <v>3094</v>
      </c>
      <c r="AN2077">
        <v>3</v>
      </c>
      <c r="AO2077">
        <v>5.5</v>
      </c>
      <c r="AP2077" t="s">
        <v>5524</v>
      </c>
      <c r="AQ2077" t="s">
        <v>82</v>
      </c>
      <c r="AR2077" t="s">
        <v>97</v>
      </c>
      <c r="AS2077" t="s">
        <v>82</v>
      </c>
      <c r="AT2077" t="s">
        <v>81</v>
      </c>
      <c r="AU2077" t="s">
        <v>116</v>
      </c>
      <c r="AV2077" t="s">
        <v>159</v>
      </c>
      <c r="AW2077" t="s">
        <v>72</v>
      </c>
      <c r="AX2077">
        <v>42.95</v>
      </c>
      <c r="AY2077">
        <v>57.05</v>
      </c>
      <c r="AZ2077" t="s">
        <v>928</v>
      </c>
      <c r="BA2077" t="s">
        <v>311</v>
      </c>
      <c r="BB2077" t="s">
        <v>86</v>
      </c>
      <c r="BC2077" t="s">
        <v>198</v>
      </c>
      <c r="BD2077" t="s">
        <v>523</v>
      </c>
      <c r="BE2077" t="s">
        <v>105</v>
      </c>
      <c r="BF2077">
        <v>1</v>
      </c>
      <c r="BG2077">
        <f>IF(Table1[[#This Row],[ft_score]]="0 - 0", 1, 0)</f>
        <v>0</v>
      </c>
      <c r="BH2077">
        <f t="shared" si="32"/>
        <v>1</v>
      </c>
    </row>
    <row r="2078" spans="1:60" x14ac:dyDescent="0.25">
      <c r="A2078" s="1">
        <v>7131</v>
      </c>
      <c r="B2078" t="s">
        <v>58</v>
      </c>
      <c r="C2078" t="s">
        <v>126</v>
      </c>
      <c r="D2078">
        <v>1</v>
      </c>
      <c r="E2078">
        <v>1</v>
      </c>
      <c r="F2078" t="s">
        <v>111</v>
      </c>
      <c r="G2078" t="s">
        <v>90</v>
      </c>
      <c r="H2078" t="s">
        <v>90</v>
      </c>
      <c r="I2078" t="s">
        <v>58</v>
      </c>
      <c r="J2078" t="s">
        <v>58</v>
      </c>
      <c r="K2078">
        <v>0</v>
      </c>
      <c r="L2078" t="s">
        <v>111</v>
      </c>
      <c r="M2078" t="s">
        <v>111</v>
      </c>
      <c r="N2078" t="s">
        <v>201</v>
      </c>
      <c r="O2078" t="s">
        <v>111</v>
      </c>
      <c r="P2078" t="s">
        <v>111</v>
      </c>
      <c r="Q2078" t="s">
        <v>111</v>
      </c>
      <c r="R2078" t="s">
        <v>111</v>
      </c>
      <c r="S2078" t="s">
        <v>111</v>
      </c>
      <c r="T2078">
        <v>5308.75</v>
      </c>
      <c r="U2078" t="s">
        <v>1878</v>
      </c>
      <c r="V2078" t="s">
        <v>2128</v>
      </c>
      <c r="W2078" t="s">
        <v>9427</v>
      </c>
      <c r="X2078" t="s">
        <v>9133</v>
      </c>
      <c r="Y2078" t="s">
        <v>1308</v>
      </c>
      <c r="Z2078" t="s">
        <v>1261</v>
      </c>
      <c r="AA2078" t="s">
        <v>1262</v>
      </c>
      <c r="AB2078">
        <v>20</v>
      </c>
      <c r="AC2078">
        <v>75</v>
      </c>
      <c r="AD2078">
        <v>50</v>
      </c>
      <c r="AE2078">
        <v>18.75</v>
      </c>
      <c r="AF2078" t="s">
        <v>72</v>
      </c>
      <c r="AG2078" t="s">
        <v>159</v>
      </c>
      <c r="AH2078" t="s">
        <v>1290</v>
      </c>
      <c r="AI2078" t="s">
        <v>2381</v>
      </c>
      <c r="AJ2078" t="s">
        <v>1662</v>
      </c>
      <c r="AK2078" t="s">
        <v>3814</v>
      </c>
      <c r="AL2078" t="s">
        <v>78</v>
      </c>
      <c r="AM2078" t="s">
        <v>1662</v>
      </c>
      <c r="AN2078">
        <v>15</v>
      </c>
      <c r="AO2078">
        <v>-5.5</v>
      </c>
      <c r="AP2078" t="s">
        <v>772</v>
      </c>
      <c r="AQ2078" t="s">
        <v>73</v>
      </c>
      <c r="AR2078" t="s">
        <v>81</v>
      </c>
      <c r="AS2078" t="s">
        <v>81</v>
      </c>
      <c r="AT2078" t="s">
        <v>82</v>
      </c>
      <c r="AU2078" t="s">
        <v>73</v>
      </c>
      <c r="AV2078" t="s">
        <v>83</v>
      </c>
      <c r="AW2078" t="s">
        <v>63</v>
      </c>
      <c r="AX2078">
        <v>44.56</v>
      </c>
      <c r="AY2078">
        <v>55.44</v>
      </c>
      <c r="AZ2078" t="s">
        <v>86</v>
      </c>
      <c r="BA2078" t="s">
        <v>336</v>
      </c>
      <c r="BB2078" t="s">
        <v>285</v>
      </c>
      <c r="BC2078" t="s">
        <v>215</v>
      </c>
      <c r="BD2078" t="s">
        <v>88</v>
      </c>
      <c r="BE2078" t="s">
        <v>350</v>
      </c>
      <c r="BF2078">
        <v>2</v>
      </c>
      <c r="BG2078">
        <f>IF(Table1[[#This Row],[ft_score]]="0 - 0", 1, 0)</f>
        <v>0</v>
      </c>
      <c r="BH2078">
        <f t="shared" si="32"/>
        <v>1</v>
      </c>
    </row>
    <row r="2079" spans="1:60" x14ac:dyDescent="0.25">
      <c r="A2079" s="1">
        <v>6546</v>
      </c>
      <c r="B2079" t="s">
        <v>58</v>
      </c>
      <c r="C2079" t="s">
        <v>59</v>
      </c>
      <c r="D2079">
        <v>1</v>
      </c>
      <c r="E2079">
        <v>1</v>
      </c>
      <c r="F2079" t="s">
        <v>111</v>
      </c>
      <c r="G2079" t="s">
        <v>58</v>
      </c>
      <c r="H2079" t="s">
        <v>58</v>
      </c>
      <c r="I2079" t="s">
        <v>58</v>
      </c>
      <c r="J2079" t="s">
        <v>58</v>
      </c>
      <c r="K2079">
        <v>0</v>
      </c>
      <c r="L2079" t="s">
        <v>201</v>
      </c>
      <c r="M2079" t="s">
        <v>111</v>
      </c>
      <c r="N2079" t="s">
        <v>64</v>
      </c>
      <c r="O2079" t="s">
        <v>201</v>
      </c>
      <c r="P2079" t="s">
        <v>201</v>
      </c>
      <c r="Q2079" t="s">
        <v>201</v>
      </c>
      <c r="R2079" t="s">
        <v>201</v>
      </c>
      <c r="S2079" t="s">
        <v>111</v>
      </c>
      <c r="T2079">
        <v>22.4</v>
      </c>
      <c r="U2079" t="s">
        <v>6691</v>
      </c>
      <c r="V2079" t="s">
        <v>6559</v>
      </c>
      <c r="W2079" t="s">
        <v>8507</v>
      </c>
      <c r="X2079" t="s">
        <v>8483</v>
      </c>
      <c r="Y2079" t="s">
        <v>1695</v>
      </c>
      <c r="Z2079" t="s">
        <v>5405</v>
      </c>
      <c r="AA2079" t="s">
        <v>5406</v>
      </c>
      <c r="AB2079">
        <v>2</v>
      </c>
      <c r="AC2079">
        <v>50</v>
      </c>
      <c r="AD2079">
        <v>50</v>
      </c>
      <c r="AE2079">
        <v>33.340000000000003</v>
      </c>
      <c r="AF2079" t="s">
        <v>63</v>
      </c>
      <c r="AG2079" t="s">
        <v>2471</v>
      </c>
      <c r="AH2079" t="s">
        <v>3485</v>
      </c>
      <c r="AI2079" t="s">
        <v>8508</v>
      </c>
      <c r="AJ2079" t="s">
        <v>3485</v>
      </c>
      <c r="AK2079" t="s">
        <v>845</v>
      </c>
      <c r="AL2079" t="s">
        <v>2343</v>
      </c>
      <c r="AM2079" t="s">
        <v>845</v>
      </c>
      <c r="AN2079">
        <v>0</v>
      </c>
      <c r="AO2079">
        <v>-6</v>
      </c>
      <c r="AP2079" t="s">
        <v>2219</v>
      </c>
      <c r="AQ2079" t="s">
        <v>97</v>
      </c>
      <c r="AR2079" t="s">
        <v>63</v>
      </c>
      <c r="AS2079" t="s">
        <v>2471</v>
      </c>
      <c r="AT2079" t="s">
        <v>1949</v>
      </c>
      <c r="AU2079" t="s">
        <v>63</v>
      </c>
      <c r="AV2079" t="s">
        <v>63</v>
      </c>
      <c r="AW2079" t="s">
        <v>63</v>
      </c>
      <c r="AX2079">
        <v>63.64</v>
      </c>
      <c r="AY2079">
        <v>36.369999999999997</v>
      </c>
      <c r="AZ2079" t="s">
        <v>400</v>
      </c>
      <c r="BA2079" t="s">
        <v>215</v>
      </c>
      <c r="BB2079" t="s">
        <v>217</v>
      </c>
      <c r="BC2079" t="s">
        <v>87</v>
      </c>
      <c r="BD2079" t="s">
        <v>231</v>
      </c>
      <c r="BE2079" t="s">
        <v>849</v>
      </c>
      <c r="BF2079">
        <v>2</v>
      </c>
      <c r="BG2079">
        <f>IF(Table1[[#This Row],[ft_score]]="0 - 0", 1, 0)</f>
        <v>0</v>
      </c>
      <c r="BH2079">
        <f t="shared" si="32"/>
        <v>1</v>
      </c>
    </row>
    <row r="2080" spans="1:60" x14ac:dyDescent="0.25">
      <c r="A2080" s="1">
        <v>7156</v>
      </c>
      <c r="B2080" t="s">
        <v>58</v>
      </c>
      <c r="C2080" t="s">
        <v>257</v>
      </c>
      <c r="D2080">
        <v>1</v>
      </c>
      <c r="E2080">
        <v>1</v>
      </c>
      <c r="F2080" t="s">
        <v>111</v>
      </c>
      <c r="G2080" t="s">
        <v>90</v>
      </c>
      <c r="H2080" t="s">
        <v>90</v>
      </c>
      <c r="I2080" t="s">
        <v>58</v>
      </c>
      <c r="J2080" t="s">
        <v>58</v>
      </c>
      <c r="K2080">
        <v>0</v>
      </c>
      <c r="L2080" t="s">
        <v>111</v>
      </c>
      <c r="M2080" t="s">
        <v>111</v>
      </c>
      <c r="N2080" t="s">
        <v>64</v>
      </c>
      <c r="O2080" t="s">
        <v>60</v>
      </c>
      <c r="P2080" t="s">
        <v>60</v>
      </c>
      <c r="Q2080" t="s">
        <v>111</v>
      </c>
      <c r="R2080" t="s">
        <v>111</v>
      </c>
      <c r="S2080" t="s">
        <v>111</v>
      </c>
      <c r="T2080">
        <v>2</v>
      </c>
      <c r="U2080" t="s">
        <v>3405</v>
      </c>
      <c r="V2080" t="s">
        <v>1159</v>
      </c>
      <c r="W2080" t="s">
        <v>9470</v>
      </c>
      <c r="X2080" t="s">
        <v>9450</v>
      </c>
      <c r="Y2080" t="s">
        <v>7459</v>
      </c>
      <c r="Z2080" t="s">
        <v>668</v>
      </c>
      <c r="AA2080" t="s">
        <v>669</v>
      </c>
      <c r="AB2080">
        <v>28</v>
      </c>
      <c r="AC2080">
        <v>43.75</v>
      </c>
      <c r="AD2080">
        <v>25</v>
      </c>
      <c r="AE2080">
        <v>6.25</v>
      </c>
      <c r="AF2080" t="s">
        <v>63</v>
      </c>
      <c r="AG2080" t="s">
        <v>97</v>
      </c>
      <c r="AH2080" t="s">
        <v>6329</v>
      </c>
      <c r="AI2080" t="s">
        <v>936</v>
      </c>
      <c r="AJ2080" t="s">
        <v>1901</v>
      </c>
      <c r="AK2080" t="s">
        <v>1038</v>
      </c>
      <c r="AL2080" t="s">
        <v>903</v>
      </c>
      <c r="AM2080" t="s">
        <v>2570</v>
      </c>
      <c r="AN2080">
        <v>37</v>
      </c>
      <c r="AO2080">
        <v>-8.5</v>
      </c>
      <c r="AP2080" t="s">
        <v>9471</v>
      </c>
      <c r="AQ2080" t="s">
        <v>82</v>
      </c>
      <c r="AR2080" t="s">
        <v>82</v>
      </c>
      <c r="AS2080" t="s">
        <v>97</v>
      </c>
      <c r="AT2080" t="s">
        <v>97</v>
      </c>
      <c r="AU2080" t="s">
        <v>159</v>
      </c>
      <c r="AV2080" t="s">
        <v>63</v>
      </c>
      <c r="AW2080" t="s">
        <v>63</v>
      </c>
      <c r="AX2080">
        <v>51.07</v>
      </c>
      <c r="AY2080">
        <v>48.93</v>
      </c>
      <c r="AZ2080" t="s">
        <v>506</v>
      </c>
      <c r="BA2080" t="s">
        <v>694</v>
      </c>
      <c r="BB2080" t="s">
        <v>683</v>
      </c>
      <c r="BC2080" t="s">
        <v>107</v>
      </c>
      <c r="BD2080" t="s">
        <v>312</v>
      </c>
      <c r="BE2080" t="s">
        <v>313</v>
      </c>
      <c r="BF2080">
        <v>2</v>
      </c>
      <c r="BG2080">
        <f>IF(Table1[[#This Row],[ft_score]]="0 - 0", 1, 0)</f>
        <v>0</v>
      </c>
      <c r="BH2080">
        <f t="shared" si="32"/>
        <v>1</v>
      </c>
    </row>
    <row r="2081" spans="1:60" x14ac:dyDescent="0.25">
      <c r="A2081" s="1">
        <v>7183</v>
      </c>
      <c r="B2081" t="s">
        <v>58</v>
      </c>
      <c r="C2081" t="s">
        <v>636</v>
      </c>
      <c r="D2081">
        <v>1</v>
      </c>
      <c r="E2081">
        <v>1</v>
      </c>
      <c r="F2081" t="s">
        <v>111</v>
      </c>
      <c r="G2081" t="s">
        <v>58</v>
      </c>
      <c r="H2081" t="s">
        <v>58</v>
      </c>
      <c r="I2081" t="s">
        <v>58</v>
      </c>
      <c r="J2081" t="s">
        <v>58</v>
      </c>
      <c r="K2081">
        <v>0</v>
      </c>
      <c r="L2081" t="s">
        <v>64</v>
      </c>
      <c r="M2081" t="s">
        <v>111</v>
      </c>
      <c r="N2081" t="s">
        <v>64</v>
      </c>
      <c r="O2081" t="s">
        <v>64</v>
      </c>
      <c r="P2081" t="s">
        <v>64</v>
      </c>
      <c r="Q2081" t="s">
        <v>64</v>
      </c>
      <c r="R2081" t="s">
        <v>201</v>
      </c>
      <c r="S2081" t="s">
        <v>111</v>
      </c>
      <c r="T2081">
        <v>0</v>
      </c>
      <c r="U2081" t="s">
        <v>5999</v>
      </c>
      <c r="V2081" t="s">
        <v>5848</v>
      </c>
      <c r="W2081" t="s">
        <v>9512</v>
      </c>
      <c r="X2081" t="s">
        <v>9482</v>
      </c>
      <c r="Y2081" t="s">
        <v>486</v>
      </c>
      <c r="Z2081" t="s">
        <v>5751</v>
      </c>
      <c r="AA2081" t="s">
        <v>5752</v>
      </c>
      <c r="AB2081">
        <v>6</v>
      </c>
      <c r="AC2081">
        <v>66.67</v>
      </c>
      <c r="AD2081">
        <v>66.67</v>
      </c>
      <c r="AE2081">
        <v>25</v>
      </c>
      <c r="AF2081" t="s">
        <v>136</v>
      </c>
      <c r="AG2081" t="s">
        <v>1949</v>
      </c>
      <c r="AH2081" t="s">
        <v>6816</v>
      </c>
      <c r="AI2081" t="s">
        <v>865</v>
      </c>
      <c r="AJ2081" t="s">
        <v>164</v>
      </c>
      <c r="AK2081" t="s">
        <v>9513</v>
      </c>
      <c r="AL2081" t="s">
        <v>6816</v>
      </c>
      <c r="AM2081" t="s">
        <v>1825</v>
      </c>
      <c r="AN2081">
        <v>-3</v>
      </c>
      <c r="AO2081">
        <v>-7.5</v>
      </c>
      <c r="AP2081" t="s">
        <v>4182</v>
      </c>
      <c r="AQ2081" t="s">
        <v>97</v>
      </c>
      <c r="AR2081" t="s">
        <v>97</v>
      </c>
      <c r="AS2081" t="s">
        <v>97</v>
      </c>
      <c r="AT2081" t="s">
        <v>136</v>
      </c>
      <c r="AU2081" t="s">
        <v>1857</v>
      </c>
      <c r="AV2081" t="s">
        <v>136</v>
      </c>
      <c r="AW2081" t="s">
        <v>63</v>
      </c>
      <c r="AX2081">
        <v>51.47</v>
      </c>
      <c r="AY2081">
        <v>48.53</v>
      </c>
      <c r="AZ2081" t="s">
        <v>584</v>
      </c>
      <c r="BA2081" t="s">
        <v>299</v>
      </c>
      <c r="BB2081" t="s">
        <v>299</v>
      </c>
      <c r="BC2081" t="s">
        <v>423</v>
      </c>
      <c r="BD2081" t="s">
        <v>423</v>
      </c>
      <c r="BE2081" t="s">
        <v>400</v>
      </c>
      <c r="BF2081">
        <v>1</v>
      </c>
      <c r="BG2081">
        <f>IF(Table1[[#This Row],[ft_score]]="0 - 0", 1, 0)</f>
        <v>0</v>
      </c>
      <c r="BH2081">
        <f t="shared" si="32"/>
        <v>1</v>
      </c>
    </row>
    <row r="2082" spans="1:60" x14ac:dyDescent="0.25">
      <c r="A2082" s="1">
        <v>7186</v>
      </c>
      <c r="B2082" t="s">
        <v>58</v>
      </c>
      <c r="C2082" t="s">
        <v>110</v>
      </c>
      <c r="D2082">
        <v>1</v>
      </c>
      <c r="E2082">
        <v>1</v>
      </c>
      <c r="F2082" t="s">
        <v>111</v>
      </c>
      <c r="G2082" t="s">
        <v>58</v>
      </c>
      <c r="H2082" t="s">
        <v>58</v>
      </c>
      <c r="I2082" t="s">
        <v>58</v>
      </c>
      <c r="J2082" t="s">
        <v>58</v>
      </c>
      <c r="K2082">
        <v>0</v>
      </c>
      <c r="L2082" t="s">
        <v>64</v>
      </c>
      <c r="M2082" t="s">
        <v>111</v>
      </c>
      <c r="N2082" t="s">
        <v>64</v>
      </c>
      <c r="O2082" t="s">
        <v>64</v>
      </c>
      <c r="P2082" t="s">
        <v>64</v>
      </c>
      <c r="Q2082" t="s">
        <v>64</v>
      </c>
      <c r="R2082" t="s">
        <v>64</v>
      </c>
      <c r="S2082" t="s">
        <v>111</v>
      </c>
      <c r="T2082">
        <v>182.06</v>
      </c>
      <c r="U2082" t="s">
        <v>5801</v>
      </c>
      <c r="V2082" t="s">
        <v>5787</v>
      </c>
      <c r="W2082" t="s">
        <v>9516</v>
      </c>
      <c r="X2082" t="s">
        <v>9482</v>
      </c>
      <c r="Y2082" t="s">
        <v>486</v>
      </c>
      <c r="Z2082" t="s">
        <v>5732</v>
      </c>
      <c r="AA2082" t="s">
        <v>5733</v>
      </c>
      <c r="AB2082">
        <v>5</v>
      </c>
      <c r="AC2082">
        <v>83.34</v>
      </c>
      <c r="AD2082">
        <v>46.67</v>
      </c>
      <c r="AE2082">
        <v>28.34</v>
      </c>
      <c r="AF2082" t="s">
        <v>1300</v>
      </c>
      <c r="AG2082" t="s">
        <v>98</v>
      </c>
      <c r="AH2082" t="s">
        <v>83</v>
      </c>
      <c r="AI2082" t="s">
        <v>4633</v>
      </c>
      <c r="AJ2082" t="s">
        <v>1359</v>
      </c>
      <c r="AK2082" t="s">
        <v>7609</v>
      </c>
      <c r="AL2082" t="s">
        <v>1359</v>
      </c>
      <c r="AM2082" t="s">
        <v>1266</v>
      </c>
      <c r="AN2082">
        <v>14</v>
      </c>
      <c r="AO2082">
        <v>-5</v>
      </c>
      <c r="AP2082" t="s">
        <v>4182</v>
      </c>
      <c r="AQ2082" t="s">
        <v>1949</v>
      </c>
      <c r="AR2082" t="s">
        <v>2471</v>
      </c>
      <c r="AS2082" t="s">
        <v>560</v>
      </c>
      <c r="AT2082" t="s">
        <v>63</v>
      </c>
      <c r="AU2082" t="s">
        <v>7714</v>
      </c>
      <c r="AV2082" t="s">
        <v>2416</v>
      </c>
      <c r="AW2082" t="s">
        <v>63</v>
      </c>
      <c r="AX2082">
        <v>39.729999999999997</v>
      </c>
      <c r="AY2082">
        <v>60.27</v>
      </c>
      <c r="AZ2082" t="s">
        <v>347</v>
      </c>
      <c r="BA2082" t="s">
        <v>683</v>
      </c>
      <c r="BB2082" t="s">
        <v>299</v>
      </c>
      <c r="BC2082" t="s">
        <v>455</v>
      </c>
      <c r="BD2082" t="s">
        <v>423</v>
      </c>
      <c r="BE2082" t="s">
        <v>424</v>
      </c>
      <c r="BF2082">
        <v>1</v>
      </c>
      <c r="BG2082">
        <f>IF(Table1[[#This Row],[ft_score]]="0 - 0", 1, 0)</f>
        <v>0</v>
      </c>
      <c r="BH2082">
        <f t="shared" si="32"/>
        <v>1</v>
      </c>
    </row>
    <row r="2083" spans="1:60" x14ac:dyDescent="0.25">
      <c r="A2083" s="1">
        <v>7195</v>
      </c>
      <c r="B2083" t="s">
        <v>58</v>
      </c>
      <c r="C2083" t="s">
        <v>59</v>
      </c>
      <c r="D2083">
        <v>1</v>
      </c>
      <c r="E2083">
        <v>1</v>
      </c>
      <c r="F2083" t="s">
        <v>111</v>
      </c>
      <c r="G2083" t="s">
        <v>58</v>
      </c>
      <c r="H2083" t="s">
        <v>58</v>
      </c>
      <c r="I2083" t="s">
        <v>58</v>
      </c>
      <c r="J2083" t="s">
        <v>58</v>
      </c>
      <c r="K2083">
        <v>0</v>
      </c>
      <c r="L2083" t="s">
        <v>60</v>
      </c>
      <c r="M2083" t="s">
        <v>111</v>
      </c>
      <c r="N2083" t="s">
        <v>64</v>
      </c>
      <c r="O2083" t="s">
        <v>60</v>
      </c>
      <c r="P2083" t="s">
        <v>60</v>
      </c>
      <c r="Q2083" t="s">
        <v>111</v>
      </c>
      <c r="R2083" t="s">
        <v>111</v>
      </c>
      <c r="S2083" t="s">
        <v>111</v>
      </c>
      <c r="T2083">
        <v>149.19999999999999</v>
      </c>
      <c r="U2083" t="s">
        <v>5730</v>
      </c>
      <c r="V2083" t="s">
        <v>6945</v>
      </c>
      <c r="W2083" t="s">
        <v>9528</v>
      </c>
      <c r="X2083" t="s">
        <v>9525</v>
      </c>
      <c r="Y2083" t="s">
        <v>486</v>
      </c>
      <c r="Z2083" t="s">
        <v>5732</v>
      </c>
      <c r="AA2083" t="s">
        <v>5733</v>
      </c>
      <c r="AB2083">
        <v>5</v>
      </c>
      <c r="AC2083">
        <v>73.34</v>
      </c>
      <c r="AD2083">
        <v>38.340000000000003</v>
      </c>
      <c r="AE2083">
        <v>10</v>
      </c>
      <c r="AF2083" t="s">
        <v>2416</v>
      </c>
      <c r="AG2083" t="s">
        <v>1857</v>
      </c>
      <c r="AH2083" t="s">
        <v>1696</v>
      </c>
      <c r="AI2083" t="s">
        <v>2890</v>
      </c>
      <c r="AJ2083" t="s">
        <v>3445</v>
      </c>
      <c r="AK2083" t="s">
        <v>6164</v>
      </c>
      <c r="AL2083" t="s">
        <v>5486</v>
      </c>
      <c r="AM2083" t="s">
        <v>1154</v>
      </c>
      <c r="AN2083">
        <v>-24</v>
      </c>
      <c r="AO2083">
        <v>-4</v>
      </c>
      <c r="AP2083" t="s">
        <v>7164</v>
      </c>
      <c r="AQ2083" t="s">
        <v>97</v>
      </c>
      <c r="AR2083" t="s">
        <v>136</v>
      </c>
      <c r="AS2083" t="s">
        <v>3023</v>
      </c>
      <c r="AT2083" t="s">
        <v>2219</v>
      </c>
      <c r="AU2083" t="s">
        <v>136</v>
      </c>
      <c r="AV2083" t="s">
        <v>63</v>
      </c>
      <c r="AW2083" t="s">
        <v>63</v>
      </c>
      <c r="AX2083">
        <v>44.05</v>
      </c>
      <c r="AY2083">
        <v>55.95</v>
      </c>
      <c r="AZ2083" t="s">
        <v>142</v>
      </c>
      <c r="BA2083" t="s">
        <v>196</v>
      </c>
      <c r="BB2083" t="s">
        <v>268</v>
      </c>
      <c r="BC2083" t="s">
        <v>455</v>
      </c>
      <c r="BD2083" t="s">
        <v>423</v>
      </c>
      <c r="BE2083" t="s">
        <v>424</v>
      </c>
      <c r="BF2083">
        <v>1</v>
      </c>
      <c r="BG2083">
        <f>IF(Table1[[#This Row],[ft_score]]="0 - 0", 1, 0)</f>
        <v>0</v>
      </c>
      <c r="BH2083">
        <f t="shared" si="32"/>
        <v>1</v>
      </c>
    </row>
    <row r="2084" spans="1:60" x14ac:dyDescent="0.25">
      <c r="A2084" s="1">
        <v>7197</v>
      </c>
      <c r="B2084" t="s">
        <v>58</v>
      </c>
      <c r="C2084" t="s">
        <v>1790</v>
      </c>
      <c r="D2084">
        <v>1</v>
      </c>
      <c r="E2084">
        <v>1</v>
      </c>
      <c r="F2084" t="s">
        <v>111</v>
      </c>
      <c r="G2084" t="s">
        <v>58</v>
      </c>
      <c r="H2084" t="s">
        <v>58</v>
      </c>
      <c r="I2084" t="s">
        <v>58</v>
      </c>
      <c r="J2084" t="s">
        <v>58</v>
      </c>
      <c r="K2084">
        <v>0</v>
      </c>
      <c r="L2084" t="s">
        <v>64</v>
      </c>
      <c r="M2084" t="s">
        <v>111</v>
      </c>
      <c r="N2084" t="s">
        <v>64</v>
      </c>
      <c r="O2084" t="s">
        <v>64</v>
      </c>
      <c r="P2084" t="s">
        <v>64</v>
      </c>
      <c r="Q2084" t="s">
        <v>64</v>
      </c>
      <c r="R2084" t="s">
        <v>201</v>
      </c>
      <c r="S2084" t="s">
        <v>111</v>
      </c>
      <c r="T2084">
        <v>81.77</v>
      </c>
      <c r="U2084" t="s">
        <v>5764</v>
      </c>
      <c r="V2084" t="s">
        <v>5850</v>
      </c>
      <c r="W2084" t="s">
        <v>9530</v>
      </c>
      <c r="X2084" t="s">
        <v>9525</v>
      </c>
      <c r="Y2084" t="s">
        <v>486</v>
      </c>
      <c r="Z2084" t="s">
        <v>5732</v>
      </c>
      <c r="AA2084" t="s">
        <v>5733</v>
      </c>
      <c r="AB2084">
        <v>6</v>
      </c>
      <c r="AC2084">
        <v>91.67</v>
      </c>
      <c r="AD2084">
        <v>58.34</v>
      </c>
      <c r="AE2084">
        <v>16.670000000000002</v>
      </c>
      <c r="AF2084" t="s">
        <v>98</v>
      </c>
      <c r="AG2084" t="s">
        <v>136</v>
      </c>
      <c r="AH2084" t="s">
        <v>569</v>
      </c>
      <c r="AI2084" t="s">
        <v>570</v>
      </c>
      <c r="AJ2084" t="s">
        <v>670</v>
      </c>
      <c r="AK2084" t="s">
        <v>9531</v>
      </c>
      <c r="AL2084" t="s">
        <v>569</v>
      </c>
      <c r="AM2084" t="s">
        <v>570</v>
      </c>
      <c r="AN2084">
        <v>-11</v>
      </c>
      <c r="AO2084">
        <v>11.5</v>
      </c>
      <c r="AP2084" t="s">
        <v>6254</v>
      </c>
      <c r="AQ2084" t="s">
        <v>1949</v>
      </c>
      <c r="AR2084" t="s">
        <v>2471</v>
      </c>
      <c r="AS2084" t="s">
        <v>1949</v>
      </c>
      <c r="AT2084" t="s">
        <v>2471</v>
      </c>
      <c r="AU2084" t="s">
        <v>1857</v>
      </c>
      <c r="AV2084" t="s">
        <v>63</v>
      </c>
      <c r="AW2084" t="s">
        <v>63</v>
      </c>
      <c r="AX2084">
        <v>42.28</v>
      </c>
      <c r="AY2084">
        <v>57.72</v>
      </c>
      <c r="AZ2084" t="s">
        <v>284</v>
      </c>
      <c r="BA2084" t="s">
        <v>217</v>
      </c>
      <c r="BB2084" t="s">
        <v>125</v>
      </c>
      <c r="BC2084" t="s">
        <v>423</v>
      </c>
      <c r="BD2084" t="s">
        <v>423</v>
      </c>
      <c r="BE2084" t="s">
        <v>400</v>
      </c>
      <c r="BF2084">
        <v>1</v>
      </c>
      <c r="BG2084">
        <f>IF(Table1[[#This Row],[ft_score]]="0 - 0", 1, 0)</f>
        <v>0</v>
      </c>
      <c r="BH2084">
        <f t="shared" si="32"/>
        <v>1</v>
      </c>
    </row>
    <row r="2085" spans="1:60" hidden="1" x14ac:dyDescent="0.25">
      <c r="A2085" s="1">
        <v>7204</v>
      </c>
      <c r="B2085" t="s">
        <v>58</v>
      </c>
      <c r="C2085" t="s">
        <v>110</v>
      </c>
      <c r="D2085">
        <v>1</v>
      </c>
      <c r="E2085">
        <v>1</v>
      </c>
      <c r="F2085" t="s">
        <v>111</v>
      </c>
      <c r="G2085" t="s">
        <v>90</v>
      </c>
      <c r="H2085" t="s">
        <v>90</v>
      </c>
      <c r="I2085" t="s">
        <v>58</v>
      </c>
      <c r="J2085" t="s">
        <v>90</v>
      </c>
      <c r="K2085">
        <v>0</v>
      </c>
      <c r="L2085" t="s">
        <v>201</v>
      </c>
      <c r="M2085" t="s">
        <v>111</v>
      </c>
      <c r="N2085" t="s">
        <v>64</v>
      </c>
      <c r="O2085" t="s">
        <v>64</v>
      </c>
      <c r="P2085" t="s">
        <v>201</v>
      </c>
      <c r="Q2085" t="s">
        <v>111</v>
      </c>
      <c r="R2085" t="s">
        <v>111</v>
      </c>
      <c r="S2085" t="s">
        <v>111</v>
      </c>
      <c r="T2085">
        <v>2</v>
      </c>
      <c r="U2085" t="s">
        <v>9542</v>
      </c>
      <c r="V2085" t="s">
        <v>8043</v>
      </c>
      <c r="W2085" t="s">
        <v>9543</v>
      </c>
      <c r="X2085" t="s">
        <v>9539</v>
      </c>
      <c r="Y2085" t="s">
        <v>156</v>
      </c>
      <c r="Z2085" t="s">
        <v>7733</v>
      </c>
      <c r="AA2085" t="s">
        <v>7734</v>
      </c>
      <c r="AB2085">
        <v>2</v>
      </c>
      <c r="AC2085">
        <v>75</v>
      </c>
      <c r="AD2085">
        <v>0</v>
      </c>
      <c r="AE2085">
        <v>0</v>
      </c>
      <c r="AF2085" t="s">
        <v>63</v>
      </c>
      <c r="AG2085" t="s">
        <v>63</v>
      </c>
      <c r="AH2085" t="s">
        <v>63</v>
      </c>
      <c r="AI2085" t="s">
        <v>1338</v>
      </c>
      <c r="AJ2085" t="s">
        <v>1338</v>
      </c>
      <c r="AK2085" t="s">
        <v>72</v>
      </c>
      <c r="AL2085" t="s">
        <v>72</v>
      </c>
      <c r="AM2085" t="s">
        <v>136</v>
      </c>
      <c r="AN2085">
        <v>15</v>
      </c>
      <c r="AO2085">
        <v>7.5</v>
      </c>
      <c r="AP2085" t="s">
        <v>2219</v>
      </c>
      <c r="AQ2085" t="s">
        <v>63</v>
      </c>
      <c r="AR2085" t="s">
        <v>560</v>
      </c>
      <c r="AS2085" t="s">
        <v>97</v>
      </c>
      <c r="AT2085" t="s">
        <v>97</v>
      </c>
      <c r="AU2085" t="s">
        <v>73</v>
      </c>
      <c r="AV2085" t="s">
        <v>63</v>
      </c>
      <c r="AW2085" t="s">
        <v>63</v>
      </c>
      <c r="AX2085">
        <v>58.34</v>
      </c>
      <c r="AY2085">
        <v>41.67</v>
      </c>
      <c r="AZ2085" t="s">
        <v>166</v>
      </c>
      <c r="BA2085" t="s">
        <v>166</v>
      </c>
      <c r="BB2085" t="s">
        <v>166</v>
      </c>
      <c r="BC2085" t="s">
        <v>166</v>
      </c>
      <c r="BD2085" t="s">
        <v>166</v>
      </c>
      <c r="BE2085" t="s">
        <v>166</v>
      </c>
      <c r="BF2085" t="s">
        <v>58</v>
      </c>
      <c r="BG2085">
        <f>IF(Table1[[#This Row],[ft_score]]="0 - 0", 1, 0)</f>
        <v>0</v>
      </c>
      <c r="BH2085">
        <f t="shared" si="32"/>
        <v>1</v>
      </c>
    </row>
    <row r="2086" spans="1:60" x14ac:dyDescent="0.25">
      <c r="A2086" s="1">
        <v>6561</v>
      </c>
      <c r="B2086" t="s">
        <v>58</v>
      </c>
      <c r="C2086" t="s">
        <v>110</v>
      </c>
      <c r="D2086">
        <v>1</v>
      </c>
      <c r="E2086">
        <v>1</v>
      </c>
      <c r="F2086" t="s">
        <v>111</v>
      </c>
      <c r="G2086" t="s">
        <v>58</v>
      </c>
      <c r="H2086" t="s">
        <v>58</v>
      </c>
      <c r="I2086" t="s">
        <v>58</v>
      </c>
      <c r="J2086" t="s">
        <v>58</v>
      </c>
      <c r="K2086">
        <v>0</v>
      </c>
      <c r="L2086" t="s">
        <v>201</v>
      </c>
      <c r="M2086" t="s">
        <v>111</v>
      </c>
      <c r="N2086" t="s">
        <v>64</v>
      </c>
      <c r="O2086" t="s">
        <v>201</v>
      </c>
      <c r="P2086" t="s">
        <v>201</v>
      </c>
      <c r="Q2086" t="s">
        <v>201</v>
      </c>
      <c r="R2086" t="s">
        <v>201</v>
      </c>
      <c r="S2086" t="s">
        <v>111</v>
      </c>
      <c r="T2086">
        <v>103.21</v>
      </c>
      <c r="U2086" t="s">
        <v>5939</v>
      </c>
      <c r="V2086" t="s">
        <v>5700</v>
      </c>
      <c r="W2086" t="s">
        <v>8530</v>
      </c>
      <c r="X2086" t="s">
        <v>8516</v>
      </c>
      <c r="Y2086" t="s">
        <v>2747</v>
      </c>
      <c r="Z2086" t="s">
        <v>5689</v>
      </c>
      <c r="AA2086" t="s">
        <v>5690</v>
      </c>
      <c r="AB2086">
        <v>3</v>
      </c>
      <c r="AC2086">
        <v>33.33</v>
      </c>
      <c r="AD2086">
        <v>16.670000000000002</v>
      </c>
      <c r="AE2086">
        <v>0</v>
      </c>
      <c r="AF2086" t="s">
        <v>63</v>
      </c>
      <c r="AG2086" t="s">
        <v>5212</v>
      </c>
      <c r="AH2086" t="s">
        <v>63</v>
      </c>
      <c r="AI2086" t="s">
        <v>72</v>
      </c>
      <c r="AJ2086" t="s">
        <v>1336</v>
      </c>
      <c r="AK2086" t="s">
        <v>4688</v>
      </c>
      <c r="AL2086" t="s">
        <v>2416</v>
      </c>
      <c r="AM2086" t="s">
        <v>1336</v>
      </c>
      <c r="AN2086">
        <v>-13</v>
      </c>
      <c r="AO2086">
        <v>-8.5</v>
      </c>
      <c r="AP2086" t="s">
        <v>5429</v>
      </c>
      <c r="AQ2086" t="s">
        <v>560</v>
      </c>
      <c r="AR2086" t="s">
        <v>63</v>
      </c>
      <c r="AS2086" t="s">
        <v>2471</v>
      </c>
      <c r="AT2086" t="s">
        <v>1949</v>
      </c>
      <c r="AU2086" t="s">
        <v>63</v>
      </c>
      <c r="AV2086" t="s">
        <v>63</v>
      </c>
      <c r="AW2086" t="s">
        <v>63</v>
      </c>
      <c r="AX2086">
        <v>35</v>
      </c>
      <c r="AY2086">
        <v>65</v>
      </c>
      <c r="AZ2086" t="s">
        <v>472</v>
      </c>
      <c r="BA2086" t="s">
        <v>362</v>
      </c>
      <c r="BB2086" t="s">
        <v>112</v>
      </c>
      <c r="BC2086" t="s">
        <v>146</v>
      </c>
      <c r="BD2086" t="s">
        <v>300</v>
      </c>
      <c r="BE2086" t="s">
        <v>109</v>
      </c>
      <c r="BF2086">
        <v>1</v>
      </c>
      <c r="BG2086">
        <f>IF(Table1[[#This Row],[ft_score]]="0 - 0", 1, 0)</f>
        <v>0</v>
      </c>
      <c r="BH2086">
        <f t="shared" si="32"/>
        <v>1</v>
      </c>
    </row>
    <row r="2087" spans="1:60" x14ac:dyDescent="0.25">
      <c r="A2087" s="1">
        <v>7217</v>
      </c>
      <c r="B2087" t="s">
        <v>58</v>
      </c>
      <c r="C2087" t="s">
        <v>126</v>
      </c>
      <c r="D2087">
        <v>1</v>
      </c>
      <c r="E2087">
        <v>1</v>
      </c>
      <c r="F2087" t="s">
        <v>111</v>
      </c>
      <c r="G2087" t="s">
        <v>58</v>
      </c>
      <c r="H2087" t="s">
        <v>58</v>
      </c>
      <c r="I2087" t="s">
        <v>58</v>
      </c>
      <c r="J2087" t="s">
        <v>58</v>
      </c>
      <c r="K2087">
        <v>0</v>
      </c>
      <c r="L2087" t="s">
        <v>60</v>
      </c>
      <c r="M2087" t="s">
        <v>111</v>
      </c>
      <c r="N2087" t="s">
        <v>60</v>
      </c>
      <c r="O2087" t="s">
        <v>60</v>
      </c>
      <c r="P2087" t="s">
        <v>60</v>
      </c>
      <c r="Q2087" t="s">
        <v>111</v>
      </c>
      <c r="R2087" t="s">
        <v>111</v>
      </c>
      <c r="S2087" t="s">
        <v>111</v>
      </c>
      <c r="T2087">
        <v>20.239999999999998</v>
      </c>
      <c r="U2087" t="s">
        <v>1693</v>
      </c>
      <c r="V2087" t="s">
        <v>1675</v>
      </c>
      <c r="W2087" t="s">
        <v>9566</v>
      </c>
      <c r="X2087" t="s">
        <v>9539</v>
      </c>
      <c r="Y2087" t="s">
        <v>174</v>
      </c>
      <c r="Z2087" t="s">
        <v>668</v>
      </c>
      <c r="AA2087" t="s">
        <v>669</v>
      </c>
      <c r="AB2087">
        <v>29</v>
      </c>
      <c r="AC2087">
        <v>56.25</v>
      </c>
      <c r="AD2087">
        <v>31.25</v>
      </c>
      <c r="AE2087">
        <v>18.75</v>
      </c>
      <c r="AF2087" t="s">
        <v>83</v>
      </c>
      <c r="AG2087" t="s">
        <v>82</v>
      </c>
      <c r="AH2087" t="s">
        <v>3509</v>
      </c>
      <c r="AI2087" t="s">
        <v>3429</v>
      </c>
      <c r="AJ2087" t="s">
        <v>1319</v>
      </c>
      <c r="AK2087" t="s">
        <v>2801</v>
      </c>
      <c r="AL2087" t="s">
        <v>2291</v>
      </c>
      <c r="AM2087" t="s">
        <v>6159</v>
      </c>
      <c r="AN2087">
        <v>-20</v>
      </c>
      <c r="AO2087">
        <v>3</v>
      </c>
      <c r="AP2087" t="s">
        <v>9567</v>
      </c>
      <c r="AQ2087" t="s">
        <v>97</v>
      </c>
      <c r="AR2087" t="s">
        <v>73</v>
      </c>
      <c r="AS2087" t="s">
        <v>72</v>
      </c>
      <c r="AT2087" t="s">
        <v>81</v>
      </c>
      <c r="AU2087" t="s">
        <v>72</v>
      </c>
      <c r="AV2087" t="s">
        <v>83</v>
      </c>
      <c r="AW2087" t="s">
        <v>63</v>
      </c>
      <c r="AX2087">
        <v>43.08</v>
      </c>
      <c r="AY2087">
        <v>56.93</v>
      </c>
      <c r="AZ2087" t="s">
        <v>269</v>
      </c>
      <c r="BA2087" t="s">
        <v>105</v>
      </c>
      <c r="BB2087" t="s">
        <v>348</v>
      </c>
      <c r="BC2087" t="s">
        <v>271</v>
      </c>
      <c r="BD2087" t="s">
        <v>108</v>
      </c>
      <c r="BE2087" t="s">
        <v>676</v>
      </c>
      <c r="BF2087">
        <v>1</v>
      </c>
      <c r="BG2087">
        <f>IF(Table1[[#This Row],[ft_score]]="0 - 0", 1, 0)</f>
        <v>0</v>
      </c>
      <c r="BH2087">
        <f t="shared" si="32"/>
        <v>1</v>
      </c>
    </row>
    <row r="2088" spans="1:60" x14ac:dyDescent="0.25">
      <c r="A2088" s="1">
        <v>7224</v>
      </c>
      <c r="B2088" t="s">
        <v>58</v>
      </c>
      <c r="C2088" t="s">
        <v>110</v>
      </c>
      <c r="D2088">
        <v>1</v>
      </c>
      <c r="E2088">
        <v>1</v>
      </c>
      <c r="F2088" t="s">
        <v>111</v>
      </c>
      <c r="G2088" t="s">
        <v>58</v>
      </c>
      <c r="H2088" t="s">
        <v>58</v>
      </c>
      <c r="I2088" t="s">
        <v>58</v>
      </c>
      <c r="J2088" t="s">
        <v>58</v>
      </c>
      <c r="K2088">
        <v>0</v>
      </c>
      <c r="L2088" t="s">
        <v>64</v>
      </c>
      <c r="M2088" t="s">
        <v>111</v>
      </c>
      <c r="N2088" t="s">
        <v>64</v>
      </c>
      <c r="O2088" t="s">
        <v>64</v>
      </c>
      <c r="P2088" t="s">
        <v>64</v>
      </c>
      <c r="Q2088" t="s">
        <v>64</v>
      </c>
      <c r="R2088" t="s">
        <v>201</v>
      </c>
      <c r="S2088" t="s">
        <v>111</v>
      </c>
      <c r="T2088">
        <v>72</v>
      </c>
      <c r="U2088" t="s">
        <v>1148</v>
      </c>
      <c r="V2088" t="s">
        <v>516</v>
      </c>
      <c r="W2088" t="s">
        <v>9579</v>
      </c>
      <c r="X2088" t="s">
        <v>9539</v>
      </c>
      <c r="Y2088" t="s">
        <v>486</v>
      </c>
      <c r="Z2088" t="s">
        <v>487</v>
      </c>
      <c r="AA2088" t="s">
        <v>488</v>
      </c>
      <c r="AB2088">
        <v>29</v>
      </c>
      <c r="AC2088">
        <v>68.75</v>
      </c>
      <c r="AD2088">
        <v>62.5</v>
      </c>
      <c r="AE2088">
        <v>43.75</v>
      </c>
      <c r="AF2088" t="s">
        <v>83</v>
      </c>
      <c r="AG2088" t="s">
        <v>159</v>
      </c>
      <c r="AH2088" t="s">
        <v>1528</v>
      </c>
      <c r="AI2088" t="s">
        <v>433</v>
      </c>
      <c r="AJ2088" t="s">
        <v>2099</v>
      </c>
      <c r="AK2088" t="s">
        <v>1362</v>
      </c>
      <c r="AL2088" t="s">
        <v>1537</v>
      </c>
      <c r="AM2088" t="s">
        <v>2155</v>
      </c>
      <c r="AN2088">
        <v>7</v>
      </c>
      <c r="AO2088">
        <v>3.5</v>
      </c>
      <c r="AP2088" t="s">
        <v>1372</v>
      </c>
      <c r="AQ2088" t="s">
        <v>82</v>
      </c>
      <c r="AR2088" t="s">
        <v>97</v>
      </c>
      <c r="AS2088" t="s">
        <v>81</v>
      </c>
      <c r="AT2088" t="s">
        <v>73</v>
      </c>
      <c r="AU2088" t="s">
        <v>116</v>
      </c>
      <c r="AV2088" t="s">
        <v>72</v>
      </c>
      <c r="AW2088" t="s">
        <v>63</v>
      </c>
      <c r="AX2088">
        <v>44.49</v>
      </c>
      <c r="AY2088">
        <v>55.51</v>
      </c>
      <c r="AZ2088" t="s">
        <v>562</v>
      </c>
      <c r="BA2088" t="s">
        <v>336</v>
      </c>
      <c r="BB2088" t="s">
        <v>506</v>
      </c>
      <c r="BC2088" t="s">
        <v>423</v>
      </c>
      <c r="BD2088" t="s">
        <v>255</v>
      </c>
      <c r="BE2088" t="s">
        <v>424</v>
      </c>
      <c r="BF2088">
        <v>2</v>
      </c>
      <c r="BG2088">
        <f>IF(Table1[[#This Row],[ft_score]]="0 - 0", 1, 0)</f>
        <v>0</v>
      </c>
      <c r="BH2088">
        <f t="shared" si="32"/>
        <v>1</v>
      </c>
    </row>
    <row r="2089" spans="1:60" x14ac:dyDescent="0.25">
      <c r="A2089" s="1">
        <v>7255</v>
      </c>
      <c r="B2089" t="s">
        <v>58</v>
      </c>
      <c r="C2089" t="s">
        <v>59</v>
      </c>
      <c r="D2089">
        <v>1</v>
      </c>
      <c r="E2089">
        <v>1</v>
      </c>
      <c r="F2089" t="s">
        <v>111</v>
      </c>
      <c r="G2089" t="s">
        <v>90</v>
      </c>
      <c r="H2089" t="s">
        <v>90</v>
      </c>
      <c r="I2089" t="s">
        <v>58</v>
      </c>
      <c r="J2089" t="s">
        <v>58</v>
      </c>
      <c r="K2089">
        <v>0</v>
      </c>
      <c r="L2089" t="s">
        <v>111</v>
      </c>
      <c r="M2089" t="s">
        <v>111</v>
      </c>
      <c r="N2089" t="s">
        <v>64</v>
      </c>
      <c r="O2089" t="s">
        <v>111</v>
      </c>
      <c r="P2089" t="s">
        <v>111</v>
      </c>
      <c r="Q2089" t="s">
        <v>111</v>
      </c>
      <c r="R2089" t="s">
        <v>111</v>
      </c>
      <c r="S2089" t="s">
        <v>111</v>
      </c>
      <c r="T2089">
        <v>0</v>
      </c>
      <c r="U2089" t="s">
        <v>5893</v>
      </c>
      <c r="V2089" t="s">
        <v>5618</v>
      </c>
      <c r="W2089" t="s">
        <v>9635</v>
      </c>
      <c r="X2089" t="s">
        <v>9598</v>
      </c>
      <c r="Y2089" t="s">
        <v>921</v>
      </c>
      <c r="Z2089" t="s">
        <v>5038</v>
      </c>
      <c r="AA2089" t="s">
        <v>5610</v>
      </c>
      <c r="AB2089">
        <v>20</v>
      </c>
      <c r="AC2089">
        <v>81.25</v>
      </c>
      <c r="AD2089">
        <v>56.25</v>
      </c>
      <c r="AE2089">
        <v>31.25</v>
      </c>
      <c r="AF2089" t="s">
        <v>123</v>
      </c>
      <c r="AG2089" t="s">
        <v>123</v>
      </c>
      <c r="AH2089" t="s">
        <v>1590</v>
      </c>
      <c r="AI2089" t="s">
        <v>293</v>
      </c>
      <c r="AJ2089" t="s">
        <v>3123</v>
      </c>
      <c r="AK2089" t="s">
        <v>2516</v>
      </c>
      <c r="AL2089" t="s">
        <v>740</v>
      </c>
      <c r="AM2089" t="s">
        <v>1415</v>
      </c>
      <c r="AN2089">
        <v>-7</v>
      </c>
      <c r="AO2089">
        <v>-1.5</v>
      </c>
      <c r="AP2089" t="s">
        <v>9636</v>
      </c>
      <c r="AQ2089" t="s">
        <v>82</v>
      </c>
      <c r="AR2089" t="s">
        <v>97</v>
      </c>
      <c r="AS2089" t="s">
        <v>97</v>
      </c>
      <c r="AT2089" t="s">
        <v>97</v>
      </c>
      <c r="AU2089" t="s">
        <v>159</v>
      </c>
      <c r="AV2089" t="s">
        <v>72</v>
      </c>
      <c r="AW2089" t="s">
        <v>83</v>
      </c>
      <c r="AX2089">
        <v>44.95</v>
      </c>
      <c r="AY2089">
        <v>55.05</v>
      </c>
      <c r="AZ2089" t="s">
        <v>336</v>
      </c>
      <c r="BA2089" t="s">
        <v>561</v>
      </c>
      <c r="BB2089" t="s">
        <v>125</v>
      </c>
      <c r="BC2089" t="s">
        <v>198</v>
      </c>
      <c r="BD2089" t="s">
        <v>87</v>
      </c>
      <c r="BE2089" t="s">
        <v>456</v>
      </c>
      <c r="BF2089">
        <v>1</v>
      </c>
      <c r="BG2089">
        <f>IF(Table1[[#This Row],[ft_score]]="0 - 0", 1, 0)</f>
        <v>0</v>
      </c>
      <c r="BH2089">
        <f t="shared" si="32"/>
        <v>1</v>
      </c>
    </row>
    <row r="2090" spans="1:60" x14ac:dyDescent="0.25">
      <c r="A2090" s="1">
        <v>7277</v>
      </c>
      <c r="B2090" t="s">
        <v>5152</v>
      </c>
      <c r="C2090" t="s">
        <v>148</v>
      </c>
      <c r="D2090">
        <v>1</v>
      </c>
      <c r="E2090">
        <v>1</v>
      </c>
      <c r="F2090" t="s">
        <v>111</v>
      </c>
      <c r="G2090">
        <v>1.0900000000000001</v>
      </c>
      <c r="H2090">
        <v>1.06</v>
      </c>
      <c r="I2090" t="s">
        <v>61</v>
      </c>
      <c r="J2090" t="s">
        <v>506</v>
      </c>
      <c r="K2090">
        <v>2</v>
      </c>
      <c r="L2090" t="s">
        <v>64</v>
      </c>
      <c r="M2090" t="s">
        <v>111</v>
      </c>
      <c r="N2090" t="s">
        <v>64</v>
      </c>
      <c r="O2090" t="s">
        <v>64</v>
      </c>
      <c r="P2090" t="s">
        <v>64</v>
      </c>
      <c r="Q2090" t="s">
        <v>64</v>
      </c>
      <c r="R2090" t="s">
        <v>64</v>
      </c>
      <c r="S2090" t="s">
        <v>111</v>
      </c>
      <c r="T2090">
        <v>269.07</v>
      </c>
      <c r="U2090" t="s">
        <v>5716</v>
      </c>
      <c r="V2090" t="s">
        <v>6925</v>
      </c>
      <c r="W2090" t="s">
        <v>9675</v>
      </c>
      <c r="X2090" t="s">
        <v>9598</v>
      </c>
      <c r="Y2090" t="s">
        <v>1008</v>
      </c>
      <c r="Z2090" t="s">
        <v>5718</v>
      </c>
      <c r="AA2090" t="s">
        <v>5719</v>
      </c>
      <c r="AB2090">
        <v>7</v>
      </c>
      <c r="AC2090">
        <v>92.86</v>
      </c>
      <c r="AD2090">
        <v>42.86</v>
      </c>
      <c r="AE2090">
        <v>35.72</v>
      </c>
      <c r="AF2090" t="s">
        <v>1567</v>
      </c>
      <c r="AG2090" t="s">
        <v>4686</v>
      </c>
      <c r="AH2090" t="s">
        <v>256</v>
      </c>
      <c r="AI2090" t="s">
        <v>2418</v>
      </c>
      <c r="AJ2090" t="s">
        <v>1565</v>
      </c>
      <c r="AK2090" t="s">
        <v>73</v>
      </c>
      <c r="AL2090" t="s">
        <v>72</v>
      </c>
      <c r="AM2090" t="s">
        <v>1336</v>
      </c>
      <c r="AN2090">
        <v>38</v>
      </c>
      <c r="AO2090">
        <v>4</v>
      </c>
      <c r="AP2090" t="s">
        <v>1858</v>
      </c>
      <c r="AQ2090" t="s">
        <v>1567</v>
      </c>
      <c r="AR2090" t="s">
        <v>8597</v>
      </c>
      <c r="AS2090" t="s">
        <v>6063</v>
      </c>
      <c r="AT2090" t="s">
        <v>7100</v>
      </c>
      <c r="AU2090" t="s">
        <v>4590</v>
      </c>
      <c r="AV2090" t="s">
        <v>63</v>
      </c>
      <c r="AW2090" t="s">
        <v>63</v>
      </c>
      <c r="AX2090">
        <v>40</v>
      </c>
      <c r="AY2090">
        <v>60</v>
      </c>
      <c r="AZ2090" t="s">
        <v>311</v>
      </c>
      <c r="BA2090" t="s">
        <v>1001</v>
      </c>
      <c r="BB2090" t="s">
        <v>214</v>
      </c>
      <c r="BC2090" t="s">
        <v>423</v>
      </c>
      <c r="BD2090" t="s">
        <v>455</v>
      </c>
      <c r="BE2090" t="s">
        <v>166</v>
      </c>
      <c r="BF2090">
        <v>2</v>
      </c>
      <c r="BG2090">
        <f>IF(Table1[[#This Row],[ft_score]]="0 - 0", 1, 0)</f>
        <v>0</v>
      </c>
      <c r="BH2090">
        <f t="shared" si="32"/>
        <v>1</v>
      </c>
    </row>
    <row r="2091" spans="1:60" hidden="1" x14ac:dyDescent="0.25">
      <c r="A2091" s="1">
        <v>7294</v>
      </c>
      <c r="B2091" t="s">
        <v>58</v>
      </c>
      <c r="C2091" t="s">
        <v>126</v>
      </c>
      <c r="D2091">
        <v>1</v>
      </c>
      <c r="E2091">
        <v>1</v>
      </c>
      <c r="F2091" t="s">
        <v>111</v>
      </c>
      <c r="G2091" t="s">
        <v>90</v>
      </c>
      <c r="H2091" t="s">
        <v>90</v>
      </c>
      <c r="I2091" t="s">
        <v>58</v>
      </c>
      <c r="J2091" t="s">
        <v>90</v>
      </c>
      <c r="K2091">
        <v>0</v>
      </c>
      <c r="L2091" t="s">
        <v>60</v>
      </c>
      <c r="M2091" t="s">
        <v>111</v>
      </c>
      <c r="N2091" t="s">
        <v>64</v>
      </c>
      <c r="O2091" t="s">
        <v>64</v>
      </c>
      <c r="P2091" t="s">
        <v>60</v>
      </c>
      <c r="Q2091" t="s">
        <v>111</v>
      </c>
      <c r="R2091" t="s">
        <v>111</v>
      </c>
      <c r="S2091" t="s">
        <v>111</v>
      </c>
      <c r="T2091">
        <v>0</v>
      </c>
      <c r="U2091" t="s">
        <v>3917</v>
      </c>
      <c r="V2091" t="s">
        <v>2593</v>
      </c>
      <c r="W2091" t="s">
        <v>9698</v>
      </c>
      <c r="X2091" t="s">
        <v>9598</v>
      </c>
      <c r="Y2091" t="s">
        <v>951</v>
      </c>
      <c r="Z2091" t="s">
        <v>1438</v>
      </c>
      <c r="AA2091" t="s">
        <v>2359</v>
      </c>
      <c r="AB2091">
        <v>18</v>
      </c>
      <c r="AC2091">
        <v>93.75</v>
      </c>
      <c r="AD2091">
        <v>75</v>
      </c>
      <c r="AE2091">
        <v>43.75</v>
      </c>
      <c r="AF2091" t="s">
        <v>73</v>
      </c>
      <c r="AG2091" t="s">
        <v>83</v>
      </c>
      <c r="AH2091" t="s">
        <v>3253</v>
      </c>
      <c r="AI2091" t="s">
        <v>3094</v>
      </c>
      <c r="AJ2091" t="s">
        <v>846</v>
      </c>
      <c r="AK2091" t="s">
        <v>6219</v>
      </c>
      <c r="AL2091" t="s">
        <v>1798</v>
      </c>
      <c r="AM2091" t="s">
        <v>7818</v>
      </c>
      <c r="AN2091">
        <v>6</v>
      </c>
      <c r="AO2091">
        <v>5</v>
      </c>
      <c r="AP2091" t="s">
        <v>9699</v>
      </c>
      <c r="AQ2091" t="s">
        <v>73</v>
      </c>
      <c r="AR2091" t="s">
        <v>141</v>
      </c>
      <c r="AS2091" t="s">
        <v>81</v>
      </c>
      <c r="AT2091" t="s">
        <v>82</v>
      </c>
      <c r="AU2091" t="s">
        <v>141</v>
      </c>
      <c r="AV2091" t="s">
        <v>73</v>
      </c>
      <c r="AW2091" t="s">
        <v>83</v>
      </c>
      <c r="AX2091">
        <v>51.91</v>
      </c>
      <c r="AY2091">
        <v>48.09</v>
      </c>
      <c r="AZ2091" t="s">
        <v>166</v>
      </c>
      <c r="BA2091" t="s">
        <v>166</v>
      </c>
      <c r="BB2091" t="s">
        <v>166</v>
      </c>
      <c r="BC2091" t="s">
        <v>166</v>
      </c>
      <c r="BD2091" t="s">
        <v>166</v>
      </c>
      <c r="BE2091" t="s">
        <v>166</v>
      </c>
      <c r="BF2091" t="s">
        <v>58</v>
      </c>
      <c r="BG2091">
        <f>IF(Table1[[#This Row],[ft_score]]="0 - 0", 1, 0)</f>
        <v>0</v>
      </c>
      <c r="BH2091">
        <f t="shared" si="32"/>
        <v>1</v>
      </c>
    </row>
    <row r="2092" spans="1:60" hidden="1" x14ac:dyDescent="0.25">
      <c r="A2092" s="1">
        <v>6578</v>
      </c>
      <c r="B2092" t="s">
        <v>58</v>
      </c>
      <c r="C2092" t="s">
        <v>257</v>
      </c>
      <c r="D2092">
        <v>1</v>
      </c>
      <c r="E2092">
        <v>1</v>
      </c>
      <c r="F2092" t="s">
        <v>111</v>
      </c>
      <c r="G2092" t="s">
        <v>90</v>
      </c>
      <c r="H2092" t="s">
        <v>90</v>
      </c>
      <c r="I2092" t="s">
        <v>58</v>
      </c>
      <c r="J2092" t="s">
        <v>90</v>
      </c>
      <c r="K2092">
        <v>0</v>
      </c>
      <c r="L2092" t="s">
        <v>64</v>
      </c>
      <c r="M2092" t="s">
        <v>111</v>
      </c>
      <c r="N2092" t="s">
        <v>64</v>
      </c>
      <c r="O2092" t="s">
        <v>64</v>
      </c>
      <c r="P2092" t="s">
        <v>64</v>
      </c>
      <c r="Q2092" t="s">
        <v>60</v>
      </c>
      <c r="R2092" t="s">
        <v>60</v>
      </c>
      <c r="S2092" t="s">
        <v>111</v>
      </c>
      <c r="T2092">
        <v>0</v>
      </c>
      <c r="U2092" t="s">
        <v>6516</v>
      </c>
      <c r="V2092" t="s">
        <v>8569</v>
      </c>
      <c r="W2092" t="s">
        <v>8570</v>
      </c>
      <c r="X2092" t="s">
        <v>8555</v>
      </c>
      <c r="Y2092" t="s">
        <v>5890</v>
      </c>
      <c r="Z2092" t="s">
        <v>5384</v>
      </c>
      <c r="AA2092" t="s">
        <v>5385</v>
      </c>
      <c r="AB2092">
        <v>2</v>
      </c>
      <c r="AC2092">
        <v>50</v>
      </c>
      <c r="AD2092">
        <v>0</v>
      </c>
      <c r="AE2092">
        <v>0</v>
      </c>
      <c r="AF2092" t="s">
        <v>63</v>
      </c>
      <c r="AG2092" t="s">
        <v>97</v>
      </c>
      <c r="AH2092" t="s">
        <v>63</v>
      </c>
      <c r="AI2092" t="s">
        <v>73</v>
      </c>
      <c r="AJ2092" t="s">
        <v>63</v>
      </c>
      <c r="AK2092" t="s">
        <v>63</v>
      </c>
      <c r="AL2092" t="s">
        <v>97</v>
      </c>
      <c r="AM2092" t="s">
        <v>73</v>
      </c>
      <c r="AN2092">
        <v>2</v>
      </c>
      <c r="AO2092">
        <v>-1</v>
      </c>
      <c r="AP2092" t="s">
        <v>4042</v>
      </c>
      <c r="AQ2092" t="s">
        <v>63</v>
      </c>
      <c r="AR2092" t="s">
        <v>97</v>
      </c>
      <c r="AS2092" t="s">
        <v>63</v>
      </c>
      <c r="AT2092" t="s">
        <v>97</v>
      </c>
      <c r="AU2092" t="s">
        <v>63</v>
      </c>
      <c r="AV2092" t="s">
        <v>63</v>
      </c>
      <c r="AW2092" t="s">
        <v>63</v>
      </c>
      <c r="AX2092">
        <v>25</v>
      </c>
      <c r="AY2092">
        <v>75</v>
      </c>
      <c r="AZ2092" t="s">
        <v>166</v>
      </c>
      <c r="BA2092" t="s">
        <v>166</v>
      </c>
      <c r="BB2092" t="s">
        <v>166</v>
      </c>
      <c r="BC2092" t="s">
        <v>166</v>
      </c>
      <c r="BD2092" t="s">
        <v>166</v>
      </c>
      <c r="BE2092" t="s">
        <v>166</v>
      </c>
      <c r="BF2092" t="s">
        <v>58</v>
      </c>
      <c r="BG2092">
        <f>IF(Table1[[#This Row],[ft_score]]="0 - 0", 1, 0)</f>
        <v>0</v>
      </c>
      <c r="BH2092">
        <f t="shared" si="32"/>
        <v>1</v>
      </c>
    </row>
    <row r="2093" spans="1:60" x14ac:dyDescent="0.25">
      <c r="A2093" s="1">
        <v>7315</v>
      </c>
      <c r="B2093" t="s">
        <v>58</v>
      </c>
      <c r="C2093" t="s">
        <v>2307</v>
      </c>
      <c r="D2093">
        <v>1</v>
      </c>
      <c r="E2093">
        <v>1</v>
      </c>
      <c r="F2093" t="s">
        <v>111</v>
      </c>
      <c r="G2093" t="s">
        <v>90</v>
      </c>
      <c r="H2093" t="s">
        <v>90</v>
      </c>
      <c r="I2093" t="s">
        <v>58</v>
      </c>
      <c r="J2093" t="s">
        <v>90</v>
      </c>
      <c r="K2093">
        <v>0</v>
      </c>
      <c r="L2093" t="s">
        <v>60</v>
      </c>
      <c r="M2093" t="s">
        <v>111</v>
      </c>
      <c r="N2093" t="s">
        <v>64</v>
      </c>
      <c r="O2093" t="s">
        <v>60</v>
      </c>
      <c r="P2093" t="s">
        <v>60</v>
      </c>
      <c r="Q2093" t="s">
        <v>111</v>
      </c>
      <c r="R2093" t="s">
        <v>111</v>
      </c>
      <c r="S2093" t="s">
        <v>111</v>
      </c>
      <c r="T2093">
        <v>173.69</v>
      </c>
      <c r="U2093" t="s">
        <v>6947</v>
      </c>
      <c r="V2093" t="s">
        <v>5977</v>
      </c>
      <c r="W2093" t="s">
        <v>9728</v>
      </c>
      <c r="X2093" t="s">
        <v>9598</v>
      </c>
      <c r="Y2093" t="s">
        <v>1008</v>
      </c>
      <c r="Z2093" t="s">
        <v>5751</v>
      </c>
      <c r="AA2093" t="s">
        <v>5752</v>
      </c>
      <c r="AB2093">
        <v>7</v>
      </c>
      <c r="AC2093">
        <v>64.290000000000006</v>
      </c>
      <c r="AD2093">
        <v>42.86</v>
      </c>
      <c r="AE2093">
        <v>28.58</v>
      </c>
      <c r="AF2093" t="s">
        <v>3125</v>
      </c>
      <c r="AG2093" t="s">
        <v>97</v>
      </c>
      <c r="AH2093" t="s">
        <v>398</v>
      </c>
      <c r="AI2093" t="s">
        <v>1511</v>
      </c>
      <c r="AJ2093" t="s">
        <v>3611</v>
      </c>
      <c r="AK2093" t="s">
        <v>9729</v>
      </c>
      <c r="AL2093" t="s">
        <v>4283</v>
      </c>
      <c r="AM2093" t="s">
        <v>9730</v>
      </c>
      <c r="AN2093">
        <v>13</v>
      </c>
      <c r="AO2093">
        <v>-13.5</v>
      </c>
      <c r="AP2093" t="s">
        <v>1835</v>
      </c>
      <c r="AQ2093" t="s">
        <v>6063</v>
      </c>
      <c r="AR2093" t="s">
        <v>6063</v>
      </c>
      <c r="AS2093" t="s">
        <v>1835</v>
      </c>
      <c r="AT2093" t="s">
        <v>2934</v>
      </c>
      <c r="AU2093" t="s">
        <v>4590</v>
      </c>
      <c r="AV2093" t="s">
        <v>1567</v>
      </c>
      <c r="AW2093" t="s">
        <v>3778</v>
      </c>
      <c r="AX2093">
        <v>50.84</v>
      </c>
      <c r="AY2093">
        <v>49.16</v>
      </c>
      <c r="AZ2093" t="s">
        <v>363</v>
      </c>
      <c r="BA2093" t="s">
        <v>285</v>
      </c>
      <c r="BB2093" t="s">
        <v>86</v>
      </c>
      <c r="BC2093" t="s">
        <v>198</v>
      </c>
      <c r="BD2093" t="s">
        <v>523</v>
      </c>
      <c r="BE2093" t="s">
        <v>166</v>
      </c>
      <c r="BF2093">
        <v>1</v>
      </c>
      <c r="BG2093">
        <f>IF(Table1[[#This Row],[ft_score]]="0 - 0", 1, 0)</f>
        <v>0</v>
      </c>
      <c r="BH2093">
        <f t="shared" si="32"/>
        <v>1</v>
      </c>
    </row>
    <row r="2094" spans="1:60" x14ac:dyDescent="0.25">
      <c r="A2094" s="1">
        <v>7327</v>
      </c>
      <c r="B2094" t="s">
        <v>58</v>
      </c>
      <c r="C2094" t="s">
        <v>167</v>
      </c>
      <c r="D2094">
        <v>1</v>
      </c>
      <c r="E2094">
        <v>1</v>
      </c>
      <c r="F2094" t="s">
        <v>111</v>
      </c>
      <c r="G2094" t="s">
        <v>90</v>
      </c>
      <c r="H2094" t="s">
        <v>90</v>
      </c>
      <c r="I2094" t="s">
        <v>58</v>
      </c>
      <c r="J2094" t="s">
        <v>90</v>
      </c>
      <c r="K2094">
        <v>0</v>
      </c>
      <c r="L2094" t="s">
        <v>111</v>
      </c>
      <c r="M2094" t="s">
        <v>111</v>
      </c>
      <c r="N2094" t="s">
        <v>64</v>
      </c>
      <c r="O2094" t="s">
        <v>60</v>
      </c>
      <c r="P2094" t="s">
        <v>111</v>
      </c>
      <c r="Q2094" t="s">
        <v>111</v>
      </c>
      <c r="R2094" t="s">
        <v>111</v>
      </c>
      <c r="S2094" t="s">
        <v>111</v>
      </c>
      <c r="T2094">
        <v>164.68</v>
      </c>
      <c r="U2094" t="s">
        <v>5838</v>
      </c>
      <c r="V2094" t="s">
        <v>5778</v>
      </c>
      <c r="W2094" t="s">
        <v>9751</v>
      </c>
      <c r="X2094" t="s">
        <v>9598</v>
      </c>
      <c r="Y2094" t="s">
        <v>1008</v>
      </c>
      <c r="Z2094" t="s">
        <v>5751</v>
      </c>
      <c r="AA2094" t="s">
        <v>5752</v>
      </c>
      <c r="AB2094">
        <v>7</v>
      </c>
      <c r="AC2094">
        <v>78.569999999999993</v>
      </c>
      <c r="AD2094">
        <v>71.430000000000007</v>
      </c>
      <c r="AE2094">
        <v>28.57</v>
      </c>
      <c r="AF2094" t="s">
        <v>1567</v>
      </c>
      <c r="AG2094" t="s">
        <v>3125</v>
      </c>
      <c r="AH2094" t="s">
        <v>2418</v>
      </c>
      <c r="AI2094" t="s">
        <v>72</v>
      </c>
      <c r="AJ2094" t="s">
        <v>2418</v>
      </c>
      <c r="AK2094" t="s">
        <v>2416</v>
      </c>
      <c r="AL2094" t="s">
        <v>72</v>
      </c>
      <c r="AM2094" t="s">
        <v>3238</v>
      </c>
      <c r="AN2094">
        <v>29</v>
      </c>
      <c r="AO2094">
        <v>2.5</v>
      </c>
      <c r="AP2094" t="s">
        <v>8659</v>
      </c>
      <c r="AQ2094" t="s">
        <v>6063</v>
      </c>
      <c r="AR2094" t="s">
        <v>7100</v>
      </c>
      <c r="AS2094" t="s">
        <v>6063</v>
      </c>
      <c r="AT2094" t="s">
        <v>6063</v>
      </c>
      <c r="AU2094" t="s">
        <v>6063</v>
      </c>
      <c r="AV2094" t="s">
        <v>3125</v>
      </c>
      <c r="AW2094" t="s">
        <v>3778</v>
      </c>
      <c r="AX2094">
        <v>47.5</v>
      </c>
      <c r="AY2094">
        <v>52.5</v>
      </c>
      <c r="AZ2094" t="s">
        <v>472</v>
      </c>
      <c r="BA2094" t="s">
        <v>285</v>
      </c>
      <c r="BB2094" t="s">
        <v>86</v>
      </c>
      <c r="BC2094" t="s">
        <v>231</v>
      </c>
      <c r="BD2094" t="s">
        <v>87</v>
      </c>
      <c r="BE2094" t="s">
        <v>166</v>
      </c>
      <c r="BF2094">
        <v>1</v>
      </c>
      <c r="BG2094">
        <f>IF(Table1[[#This Row],[ft_score]]="0 - 0", 1, 0)</f>
        <v>0</v>
      </c>
      <c r="BH2094">
        <f t="shared" si="32"/>
        <v>1</v>
      </c>
    </row>
    <row r="2095" spans="1:60" x14ac:dyDescent="0.25">
      <c r="A2095" s="1">
        <v>7353</v>
      </c>
      <c r="B2095" t="s">
        <v>58</v>
      </c>
      <c r="C2095" t="s">
        <v>257</v>
      </c>
      <c r="D2095">
        <v>1</v>
      </c>
      <c r="E2095">
        <v>1</v>
      </c>
      <c r="F2095" t="s">
        <v>111</v>
      </c>
      <c r="G2095" t="s">
        <v>58</v>
      </c>
      <c r="H2095" t="s">
        <v>58</v>
      </c>
      <c r="I2095" t="s">
        <v>58</v>
      </c>
      <c r="J2095" t="s">
        <v>58</v>
      </c>
      <c r="K2095">
        <v>0</v>
      </c>
      <c r="L2095" t="s">
        <v>111</v>
      </c>
      <c r="M2095" t="s">
        <v>111</v>
      </c>
      <c r="N2095" t="s">
        <v>64</v>
      </c>
      <c r="O2095" t="s">
        <v>64</v>
      </c>
      <c r="P2095" t="s">
        <v>111</v>
      </c>
      <c r="Q2095" t="s">
        <v>111</v>
      </c>
      <c r="R2095" t="s">
        <v>111</v>
      </c>
      <c r="S2095" t="s">
        <v>111</v>
      </c>
      <c r="T2095">
        <v>1241.28</v>
      </c>
      <c r="U2095" t="s">
        <v>1918</v>
      </c>
      <c r="V2095" t="s">
        <v>2243</v>
      </c>
      <c r="W2095" t="s">
        <v>9788</v>
      </c>
      <c r="X2095" t="s">
        <v>9789</v>
      </c>
      <c r="Y2095" t="s">
        <v>2081</v>
      </c>
      <c r="Z2095" t="s">
        <v>393</v>
      </c>
      <c r="AA2095" t="s">
        <v>394</v>
      </c>
      <c r="AB2095">
        <v>27</v>
      </c>
      <c r="AC2095">
        <v>100</v>
      </c>
      <c r="AD2095">
        <v>75</v>
      </c>
      <c r="AE2095">
        <v>43.75</v>
      </c>
      <c r="AF2095" t="s">
        <v>159</v>
      </c>
      <c r="AG2095" t="s">
        <v>72</v>
      </c>
      <c r="AH2095" t="s">
        <v>2988</v>
      </c>
      <c r="AI2095" t="s">
        <v>1865</v>
      </c>
      <c r="AJ2095" t="s">
        <v>322</v>
      </c>
      <c r="AK2095" t="s">
        <v>1124</v>
      </c>
      <c r="AL2095" t="s">
        <v>2787</v>
      </c>
      <c r="AM2095" t="s">
        <v>9790</v>
      </c>
      <c r="AN2095">
        <v>10</v>
      </c>
      <c r="AO2095">
        <v>12</v>
      </c>
      <c r="AP2095" t="s">
        <v>9791</v>
      </c>
      <c r="AQ2095" t="s">
        <v>82</v>
      </c>
      <c r="AR2095" t="s">
        <v>81</v>
      </c>
      <c r="AS2095" t="s">
        <v>82</v>
      </c>
      <c r="AT2095" t="s">
        <v>81</v>
      </c>
      <c r="AU2095" t="s">
        <v>116</v>
      </c>
      <c r="AV2095" t="s">
        <v>83</v>
      </c>
      <c r="AW2095" t="s">
        <v>83</v>
      </c>
      <c r="AX2095">
        <v>41.35</v>
      </c>
      <c r="AY2095">
        <v>58.65</v>
      </c>
      <c r="AZ2095" t="s">
        <v>1001</v>
      </c>
      <c r="BA2095" t="s">
        <v>311</v>
      </c>
      <c r="BB2095" t="s">
        <v>217</v>
      </c>
      <c r="BC2095" t="s">
        <v>300</v>
      </c>
      <c r="BD2095" t="s">
        <v>142</v>
      </c>
      <c r="BE2095" t="s">
        <v>217</v>
      </c>
      <c r="BF2095">
        <v>1</v>
      </c>
      <c r="BG2095">
        <f>IF(Table1[[#This Row],[ft_score]]="0 - 0", 1, 0)</f>
        <v>0</v>
      </c>
      <c r="BH2095">
        <f t="shared" si="32"/>
        <v>1</v>
      </c>
    </row>
    <row r="2096" spans="1:60" x14ac:dyDescent="0.25">
      <c r="A2096" s="1">
        <v>7374</v>
      </c>
      <c r="B2096" t="s">
        <v>58</v>
      </c>
      <c r="C2096" t="s">
        <v>126</v>
      </c>
      <c r="D2096">
        <v>1</v>
      </c>
      <c r="E2096">
        <v>1</v>
      </c>
      <c r="F2096" t="s">
        <v>111</v>
      </c>
      <c r="G2096" t="s">
        <v>58</v>
      </c>
      <c r="H2096" t="s">
        <v>58</v>
      </c>
      <c r="I2096" t="s">
        <v>58</v>
      </c>
      <c r="J2096" t="s">
        <v>58</v>
      </c>
      <c r="K2096">
        <v>0</v>
      </c>
      <c r="L2096" t="s">
        <v>111</v>
      </c>
      <c r="M2096" t="s">
        <v>111</v>
      </c>
      <c r="N2096" t="s">
        <v>201</v>
      </c>
      <c r="O2096" t="s">
        <v>111</v>
      </c>
      <c r="P2096" t="s">
        <v>111</v>
      </c>
      <c r="Q2096" t="s">
        <v>111</v>
      </c>
      <c r="R2096" t="s">
        <v>111</v>
      </c>
      <c r="S2096" t="s">
        <v>111</v>
      </c>
      <c r="T2096">
        <v>0</v>
      </c>
      <c r="U2096" t="s">
        <v>6421</v>
      </c>
      <c r="V2096" t="s">
        <v>5892</v>
      </c>
      <c r="W2096" t="s">
        <v>9827</v>
      </c>
      <c r="X2096" t="s">
        <v>9789</v>
      </c>
      <c r="Y2096" t="s">
        <v>1008</v>
      </c>
      <c r="Z2096" t="s">
        <v>5038</v>
      </c>
      <c r="AA2096" t="s">
        <v>5610</v>
      </c>
      <c r="AB2096">
        <v>20</v>
      </c>
      <c r="AC2096">
        <v>81.25</v>
      </c>
      <c r="AD2096">
        <v>50</v>
      </c>
      <c r="AE2096">
        <v>12.5</v>
      </c>
      <c r="AF2096" t="s">
        <v>72</v>
      </c>
      <c r="AG2096" t="s">
        <v>82</v>
      </c>
      <c r="AH2096" t="s">
        <v>1509</v>
      </c>
      <c r="AI2096" t="s">
        <v>3160</v>
      </c>
      <c r="AJ2096" t="s">
        <v>370</v>
      </c>
      <c r="AK2096" t="s">
        <v>2418</v>
      </c>
      <c r="AL2096" t="s">
        <v>3168</v>
      </c>
      <c r="AM2096" t="s">
        <v>1566</v>
      </c>
      <c r="AN2096">
        <v>14</v>
      </c>
      <c r="AO2096">
        <v>-1</v>
      </c>
      <c r="AP2096" t="s">
        <v>141</v>
      </c>
      <c r="AQ2096" t="s">
        <v>97</v>
      </c>
      <c r="AR2096" t="s">
        <v>97</v>
      </c>
      <c r="AS2096" t="s">
        <v>97</v>
      </c>
      <c r="AT2096" t="s">
        <v>82</v>
      </c>
      <c r="AU2096" t="s">
        <v>72</v>
      </c>
      <c r="AV2096" t="s">
        <v>72</v>
      </c>
      <c r="AW2096" t="s">
        <v>63</v>
      </c>
      <c r="AX2096">
        <v>44.82</v>
      </c>
      <c r="AY2096">
        <v>55.19</v>
      </c>
      <c r="AZ2096" t="s">
        <v>268</v>
      </c>
      <c r="BA2096" t="s">
        <v>422</v>
      </c>
      <c r="BB2096" t="s">
        <v>125</v>
      </c>
      <c r="BC2096" t="s">
        <v>423</v>
      </c>
      <c r="BD2096" t="s">
        <v>255</v>
      </c>
      <c r="BE2096" t="s">
        <v>424</v>
      </c>
      <c r="BF2096">
        <v>2</v>
      </c>
      <c r="BG2096">
        <f>IF(Table1[[#This Row],[ft_score]]="0 - 0", 1, 0)</f>
        <v>0</v>
      </c>
      <c r="BH2096">
        <f t="shared" si="32"/>
        <v>1</v>
      </c>
    </row>
    <row r="2097" spans="1:60" x14ac:dyDescent="0.25">
      <c r="A2097" s="1">
        <v>7391</v>
      </c>
      <c r="B2097" t="s">
        <v>58</v>
      </c>
      <c r="C2097" t="s">
        <v>59</v>
      </c>
      <c r="D2097">
        <v>1</v>
      </c>
      <c r="E2097">
        <v>1</v>
      </c>
      <c r="F2097" t="s">
        <v>111</v>
      </c>
      <c r="G2097" t="s">
        <v>58</v>
      </c>
      <c r="H2097" t="s">
        <v>58</v>
      </c>
      <c r="I2097" t="s">
        <v>58</v>
      </c>
      <c r="J2097" t="s">
        <v>58</v>
      </c>
      <c r="K2097">
        <v>0</v>
      </c>
      <c r="L2097" t="s">
        <v>111</v>
      </c>
      <c r="M2097" t="s">
        <v>111</v>
      </c>
      <c r="N2097" t="s">
        <v>64</v>
      </c>
      <c r="O2097" t="s">
        <v>60</v>
      </c>
      <c r="P2097" t="s">
        <v>111</v>
      </c>
      <c r="Q2097" t="s">
        <v>111</v>
      </c>
      <c r="R2097" t="s">
        <v>111</v>
      </c>
      <c r="S2097" t="s">
        <v>111</v>
      </c>
      <c r="T2097">
        <v>112</v>
      </c>
      <c r="U2097" t="s">
        <v>1208</v>
      </c>
      <c r="V2097" t="s">
        <v>594</v>
      </c>
      <c r="W2097" t="s">
        <v>9853</v>
      </c>
      <c r="X2097" t="s">
        <v>9789</v>
      </c>
      <c r="Y2097" t="s">
        <v>1308</v>
      </c>
      <c r="Z2097" t="s">
        <v>205</v>
      </c>
      <c r="AA2097" t="s">
        <v>206</v>
      </c>
      <c r="AB2097">
        <v>24</v>
      </c>
      <c r="AC2097">
        <v>56.25</v>
      </c>
      <c r="AD2097">
        <v>43.75</v>
      </c>
      <c r="AE2097">
        <v>18.75</v>
      </c>
      <c r="AF2097" t="s">
        <v>63</v>
      </c>
      <c r="AG2097" t="s">
        <v>82</v>
      </c>
      <c r="AH2097" t="s">
        <v>2524</v>
      </c>
      <c r="AI2097" t="s">
        <v>1669</v>
      </c>
      <c r="AJ2097" t="s">
        <v>7757</v>
      </c>
      <c r="AK2097" t="s">
        <v>2151</v>
      </c>
      <c r="AL2097" t="s">
        <v>4804</v>
      </c>
      <c r="AM2097" t="s">
        <v>6361</v>
      </c>
      <c r="AN2097">
        <v>11</v>
      </c>
      <c r="AO2097">
        <v>2.5</v>
      </c>
      <c r="AP2097" t="s">
        <v>1304</v>
      </c>
      <c r="AQ2097" t="s">
        <v>73</v>
      </c>
      <c r="AR2097" t="s">
        <v>141</v>
      </c>
      <c r="AS2097" t="s">
        <v>82</v>
      </c>
      <c r="AT2097" t="s">
        <v>82</v>
      </c>
      <c r="AU2097" t="s">
        <v>159</v>
      </c>
      <c r="AV2097" t="s">
        <v>63</v>
      </c>
      <c r="AW2097" t="s">
        <v>63</v>
      </c>
      <c r="AX2097">
        <v>46.14</v>
      </c>
      <c r="AY2097">
        <v>53.87</v>
      </c>
      <c r="AZ2097" t="s">
        <v>1001</v>
      </c>
      <c r="BA2097" t="s">
        <v>401</v>
      </c>
      <c r="BB2097" t="s">
        <v>285</v>
      </c>
      <c r="BC2097" t="s">
        <v>349</v>
      </c>
      <c r="BD2097" t="s">
        <v>468</v>
      </c>
      <c r="BE2097" t="s">
        <v>350</v>
      </c>
      <c r="BF2097">
        <v>1</v>
      </c>
      <c r="BG2097">
        <f>IF(Table1[[#This Row],[ft_score]]="0 - 0", 1, 0)</f>
        <v>0</v>
      </c>
      <c r="BH2097">
        <f t="shared" si="32"/>
        <v>1</v>
      </c>
    </row>
    <row r="2098" spans="1:60" x14ac:dyDescent="0.25">
      <c r="A2098" s="1">
        <v>6596</v>
      </c>
      <c r="B2098" t="s">
        <v>58</v>
      </c>
      <c r="C2098" t="s">
        <v>126</v>
      </c>
      <c r="D2098">
        <v>1</v>
      </c>
      <c r="E2098">
        <v>1</v>
      </c>
      <c r="F2098" t="s">
        <v>111</v>
      </c>
      <c r="G2098" t="s">
        <v>90</v>
      </c>
      <c r="H2098" t="s">
        <v>90</v>
      </c>
      <c r="I2098" t="s">
        <v>58</v>
      </c>
      <c r="J2098" t="s">
        <v>90</v>
      </c>
      <c r="K2098">
        <v>0</v>
      </c>
      <c r="L2098" t="s">
        <v>60</v>
      </c>
      <c r="M2098" t="s">
        <v>111</v>
      </c>
      <c r="N2098" t="s">
        <v>64</v>
      </c>
      <c r="O2098" t="s">
        <v>60</v>
      </c>
      <c r="P2098" t="s">
        <v>60</v>
      </c>
      <c r="Q2098" t="s">
        <v>60</v>
      </c>
      <c r="R2098" t="s">
        <v>60</v>
      </c>
      <c r="S2098" t="s">
        <v>111</v>
      </c>
      <c r="T2098">
        <v>8.64</v>
      </c>
      <c r="U2098" t="s">
        <v>3930</v>
      </c>
      <c r="V2098" t="s">
        <v>2325</v>
      </c>
      <c r="W2098" t="s">
        <v>8594</v>
      </c>
      <c r="X2098" t="s">
        <v>8555</v>
      </c>
      <c r="Y2098" t="s">
        <v>1677</v>
      </c>
      <c r="Z2098" t="s">
        <v>2327</v>
      </c>
      <c r="AA2098" t="s">
        <v>2328</v>
      </c>
      <c r="AB2098">
        <v>7</v>
      </c>
      <c r="AC2098">
        <v>78.569999999999993</v>
      </c>
      <c r="AD2098">
        <v>35.72</v>
      </c>
      <c r="AE2098">
        <v>21.43</v>
      </c>
      <c r="AF2098" t="s">
        <v>3778</v>
      </c>
      <c r="AG2098" t="s">
        <v>4590</v>
      </c>
      <c r="AH2098" t="s">
        <v>1696</v>
      </c>
      <c r="AI2098" t="s">
        <v>1696</v>
      </c>
      <c r="AJ2098" t="s">
        <v>78</v>
      </c>
      <c r="AK2098" t="s">
        <v>5486</v>
      </c>
      <c r="AL2098" t="s">
        <v>1519</v>
      </c>
      <c r="AM2098" t="s">
        <v>934</v>
      </c>
      <c r="AN2098">
        <v>-4</v>
      </c>
      <c r="AO2098">
        <v>3</v>
      </c>
      <c r="AP2098" t="s">
        <v>559</v>
      </c>
      <c r="AQ2098" t="s">
        <v>6063</v>
      </c>
      <c r="AR2098" t="s">
        <v>6063</v>
      </c>
      <c r="AS2098" t="s">
        <v>6063</v>
      </c>
      <c r="AT2098" t="s">
        <v>6063</v>
      </c>
      <c r="AU2098" t="s">
        <v>4590</v>
      </c>
      <c r="AV2098" t="s">
        <v>1567</v>
      </c>
      <c r="AW2098" t="s">
        <v>63</v>
      </c>
      <c r="AX2098">
        <v>55.56</v>
      </c>
      <c r="AY2098">
        <v>44.45</v>
      </c>
      <c r="AZ2098" t="s">
        <v>705</v>
      </c>
      <c r="BA2098" t="s">
        <v>125</v>
      </c>
      <c r="BB2098" t="s">
        <v>125</v>
      </c>
      <c r="BC2098" t="s">
        <v>198</v>
      </c>
      <c r="BD2098" t="s">
        <v>197</v>
      </c>
      <c r="BE2098" t="s">
        <v>456</v>
      </c>
      <c r="BF2098">
        <v>1</v>
      </c>
      <c r="BG2098">
        <f>IF(Table1[[#This Row],[ft_score]]="0 - 0", 1, 0)</f>
        <v>0</v>
      </c>
      <c r="BH2098">
        <f t="shared" si="32"/>
        <v>1</v>
      </c>
    </row>
    <row r="2099" spans="1:60" x14ac:dyDescent="0.25">
      <c r="A2099" s="1">
        <v>7404</v>
      </c>
      <c r="B2099" t="s">
        <v>58</v>
      </c>
      <c r="C2099" t="s">
        <v>59</v>
      </c>
      <c r="D2099">
        <v>1</v>
      </c>
      <c r="E2099">
        <v>1</v>
      </c>
      <c r="F2099" t="s">
        <v>111</v>
      </c>
      <c r="G2099" t="s">
        <v>58</v>
      </c>
      <c r="H2099" t="s">
        <v>58</v>
      </c>
      <c r="I2099" t="s">
        <v>58</v>
      </c>
      <c r="J2099" t="s">
        <v>58</v>
      </c>
      <c r="K2099">
        <v>0</v>
      </c>
      <c r="L2099" t="s">
        <v>64</v>
      </c>
      <c r="M2099" t="s">
        <v>111</v>
      </c>
      <c r="N2099" t="s">
        <v>64</v>
      </c>
      <c r="O2099" t="s">
        <v>64</v>
      </c>
      <c r="P2099" t="s">
        <v>64</v>
      </c>
      <c r="Q2099" t="s">
        <v>64</v>
      </c>
      <c r="R2099" t="s">
        <v>60</v>
      </c>
      <c r="S2099" t="s">
        <v>111</v>
      </c>
      <c r="T2099">
        <v>273.22000000000003</v>
      </c>
      <c r="U2099" t="s">
        <v>1207</v>
      </c>
      <c r="V2099" t="s">
        <v>1332</v>
      </c>
      <c r="W2099" t="s">
        <v>9874</v>
      </c>
      <c r="X2099" t="s">
        <v>9860</v>
      </c>
      <c r="Y2099" t="s">
        <v>94</v>
      </c>
      <c r="Z2099" t="s">
        <v>205</v>
      </c>
      <c r="AA2099" t="s">
        <v>206</v>
      </c>
      <c r="AB2099">
        <v>24</v>
      </c>
      <c r="AC2099">
        <v>75</v>
      </c>
      <c r="AD2099">
        <v>37.5</v>
      </c>
      <c r="AE2099">
        <v>18.75</v>
      </c>
      <c r="AF2099" t="s">
        <v>63</v>
      </c>
      <c r="AG2099" t="s">
        <v>159</v>
      </c>
      <c r="AH2099" t="s">
        <v>3026</v>
      </c>
      <c r="AI2099" t="s">
        <v>1703</v>
      </c>
      <c r="AJ2099" t="s">
        <v>1452</v>
      </c>
      <c r="AK2099" t="s">
        <v>227</v>
      </c>
      <c r="AL2099" t="s">
        <v>2709</v>
      </c>
      <c r="AM2099" t="s">
        <v>3073</v>
      </c>
      <c r="AN2099">
        <v>-7</v>
      </c>
      <c r="AO2099">
        <v>-1.5</v>
      </c>
      <c r="AP2099" t="s">
        <v>9875</v>
      </c>
      <c r="AQ2099" t="s">
        <v>73</v>
      </c>
      <c r="AR2099" t="s">
        <v>81</v>
      </c>
      <c r="AS2099" t="s">
        <v>82</v>
      </c>
      <c r="AT2099" t="s">
        <v>97</v>
      </c>
      <c r="AU2099" t="s">
        <v>159</v>
      </c>
      <c r="AV2099" t="s">
        <v>63</v>
      </c>
      <c r="AW2099" t="s">
        <v>63</v>
      </c>
      <c r="AX2099">
        <v>49.55</v>
      </c>
      <c r="AY2099">
        <v>50.45</v>
      </c>
      <c r="AZ2099" t="s">
        <v>472</v>
      </c>
      <c r="BA2099" t="s">
        <v>144</v>
      </c>
      <c r="BB2099" t="s">
        <v>562</v>
      </c>
      <c r="BC2099" t="s">
        <v>146</v>
      </c>
      <c r="BD2099" t="s">
        <v>300</v>
      </c>
      <c r="BE2099" t="s">
        <v>109</v>
      </c>
      <c r="BF2099">
        <v>1</v>
      </c>
      <c r="BG2099">
        <f>IF(Table1[[#This Row],[ft_score]]="0 - 0", 1, 0)</f>
        <v>0</v>
      </c>
      <c r="BH2099">
        <f t="shared" si="32"/>
        <v>1</v>
      </c>
    </row>
    <row r="2100" spans="1:60" x14ac:dyDescent="0.25">
      <c r="A2100" s="1">
        <v>7421</v>
      </c>
      <c r="B2100" t="s">
        <v>58</v>
      </c>
      <c r="C2100" t="s">
        <v>200</v>
      </c>
      <c r="D2100">
        <v>1</v>
      </c>
      <c r="E2100">
        <v>1</v>
      </c>
      <c r="F2100" t="s">
        <v>111</v>
      </c>
      <c r="G2100" t="s">
        <v>90</v>
      </c>
      <c r="H2100" t="s">
        <v>90</v>
      </c>
      <c r="I2100" t="s">
        <v>58</v>
      </c>
      <c r="J2100" t="s">
        <v>58</v>
      </c>
      <c r="K2100">
        <v>0</v>
      </c>
      <c r="L2100" t="s">
        <v>111</v>
      </c>
      <c r="M2100" t="s">
        <v>111</v>
      </c>
      <c r="N2100" t="s">
        <v>60</v>
      </c>
      <c r="O2100" t="s">
        <v>60</v>
      </c>
      <c r="P2100" t="s">
        <v>111</v>
      </c>
      <c r="Q2100" t="s">
        <v>111</v>
      </c>
      <c r="R2100" t="s">
        <v>111</v>
      </c>
      <c r="S2100" t="s">
        <v>111</v>
      </c>
      <c r="T2100">
        <v>0</v>
      </c>
      <c r="U2100" t="s">
        <v>9042</v>
      </c>
      <c r="V2100" t="s">
        <v>9905</v>
      </c>
      <c r="W2100" t="s">
        <v>9906</v>
      </c>
      <c r="X2100" t="s">
        <v>9887</v>
      </c>
      <c r="Y2100" t="s">
        <v>1695</v>
      </c>
      <c r="Z2100" t="s">
        <v>7733</v>
      </c>
      <c r="AA2100" t="s">
        <v>7734</v>
      </c>
      <c r="AB2100">
        <v>3</v>
      </c>
      <c r="AC2100">
        <v>50</v>
      </c>
      <c r="AD2100">
        <v>16.670000000000002</v>
      </c>
      <c r="AE2100">
        <v>0</v>
      </c>
      <c r="AF2100" t="s">
        <v>63</v>
      </c>
      <c r="AG2100" t="s">
        <v>97</v>
      </c>
      <c r="AH2100" t="s">
        <v>63</v>
      </c>
      <c r="AI2100" t="s">
        <v>136</v>
      </c>
      <c r="AJ2100" t="s">
        <v>136</v>
      </c>
      <c r="AK2100" t="s">
        <v>98</v>
      </c>
      <c r="AL2100" t="s">
        <v>73</v>
      </c>
      <c r="AM2100" t="s">
        <v>1949</v>
      </c>
      <c r="AN2100">
        <v>-5</v>
      </c>
      <c r="AO2100">
        <v>-1.5</v>
      </c>
      <c r="AP2100" t="s">
        <v>5429</v>
      </c>
      <c r="AQ2100" t="s">
        <v>1949</v>
      </c>
      <c r="AR2100" t="s">
        <v>1949</v>
      </c>
      <c r="AS2100" t="s">
        <v>2471</v>
      </c>
      <c r="AT2100" t="s">
        <v>1949</v>
      </c>
      <c r="AU2100" t="s">
        <v>63</v>
      </c>
      <c r="AV2100" t="s">
        <v>63</v>
      </c>
      <c r="AW2100" t="s">
        <v>63</v>
      </c>
      <c r="AX2100">
        <v>33.33</v>
      </c>
      <c r="AY2100">
        <v>66.67</v>
      </c>
      <c r="AZ2100" t="s">
        <v>858</v>
      </c>
      <c r="BA2100" t="s">
        <v>112</v>
      </c>
      <c r="BB2100" t="s">
        <v>562</v>
      </c>
      <c r="BC2100" t="s">
        <v>385</v>
      </c>
      <c r="BD2100" t="s">
        <v>468</v>
      </c>
      <c r="BE2100" t="s">
        <v>386</v>
      </c>
      <c r="BF2100">
        <v>1</v>
      </c>
      <c r="BG2100">
        <f>IF(Table1[[#This Row],[ft_score]]="0 - 0", 1, 0)</f>
        <v>0</v>
      </c>
      <c r="BH2100">
        <f t="shared" si="32"/>
        <v>1</v>
      </c>
    </row>
    <row r="2101" spans="1:60" x14ac:dyDescent="0.25">
      <c r="A2101" s="1">
        <v>7459</v>
      </c>
      <c r="B2101" t="s">
        <v>58</v>
      </c>
      <c r="C2101" t="s">
        <v>636</v>
      </c>
      <c r="D2101">
        <v>1</v>
      </c>
      <c r="E2101">
        <v>1</v>
      </c>
      <c r="F2101" t="s">
        <v>111</v>
      </c>
      <c r="G2101" t="s">
        <v>90</v>
      </c>
      <c r="H2101" t="s">
        <v>90</v>
      </c>
      <c r="I2101" t="s">
        <v>58</v>
      </c>
      <c r="J2101" t="s">
        <v>90</v>
      </c>
      <c r="K2101">
        <v>0</v>
      </c>
      <c r="L2101" t="s">
        <v>64</v>
      </c>
      <c r="M2101" t="s">
        <v>111</v>
      </c>
      <c r="N2101" t="s">
        <v>64</v>
      </c>
      <c r="O2101" t="s">
        <v>64</v>
      </c>
      <c r="P2101" t="s">
        <v>64</v>
      </c>
      <c r="Q2101" t="s">
        <v>64</v>
      </c>
      <c r="R2101" t="s">
        <v>60</v>
      </c>
      <c r="S2101" t="s">
        <v>111</v>
      </c>
      <c r="T2101">
        <v>14.98</v>
      </c>
      <c r="U2101" t="s">
        <v>259</v>
      </c>
      <c r="V2101" t="s">
        <v>258</v>
      </c>
      <c r="W2101" t="s">
        <v>9968</v>
      </c>
      <c r="X2101" t="s">
        <v>9908</v>
      </c>
      <c r="Y2101" t="s">
        <v>131</v>
      </c>
      <c r="Z2101" t="s">
        <v>132</v>
      </c>
      <c r="AA2101" t="s">
        <v>133</v>
      </c>
      <c r="AB2101">
        <v>22</v>
      </c>
      <c r="AC2101">
        <v>81.25</v>
      </c>
      <c r="AD2101">
        <v>56.25</v>
      </c>
      <c r="AE2101">
        <v>37.5</v>
      </c>
      <c r="AF2101" t="s">
        <v>123</v>
      </c>
      <c r="AG2101" t="s">
        <v>72</v>
      </c>
      <c r="AH2101" t="s">
        <v>1451</v>
      </c>
      <c r="AI2101" t="s">
        <v>9969</v>
      </c>
      <c r="AJ2101" t="s">
        <v>1567</v>
      </c>
      <c r="AK2101" t="s">
        <v>2232</v>
      </c>
      <c r="AL2101" t="s">
        <v>3186</v>
      </c>
      <c r="AM2101" t="s">
        <v>7303</v>
      </c>
      <c r="AN2101">
        <v>-8</v>
      </c>
      <c r="AO2101">
        <v>2</v>
      </c>
      <c r="AP2101" t="s">
        <v>9970</v>
      </c>
      <c r="AQ2101" t="s">
        <v>73</v>
      </c>
      <c r="AR2101" t="s">
        <v>81</v>
      </c>
      <c r="AS2101" t="s">
        <v>73</v>
      </c>
      <c r="AT2101" t="s">
        <v>141</v>
      </c>
      <c r="AU2101" t="s">
        <v>123</v>
      </c>
      <c r="AV2101" t="s">
        <v>83</v>
      </c>
      <c r="AW2101" t="s">
        <v>83</v>
      </c>
      <c r="AX2101">
        <v>41.95</v>
      </c>
      <c r="AY2101">
        <v>58.05</v>
      </c>
      <c r="AZ2101" t="s">
        <v>84</v>
      </c>
      <c r="BA2101" t="s">
        <v>196</v>
      </c>
      <c r="BB2101" t="s">
        <v>454</v>
      </c>
      <c r="BC2101" t="s">
        <v>270</v>
      </c>
      <c r="BD2101" t="s">
        <v>107</v>
      </c>
      <c r="BE2101" t="s">
        <v>268</v>
      </c>
      <c r="BF2101">
        <v>1</v>
      </c>
      <c r="BG2101">
        <f>IF(Table1[[#This Row],[ft_score]]="0 - 0", 1, 0)</f>
        <v>0</v>
      </c>
      <c r="BH2101">
        <f t="shared" si="32"/>
        <v>1</v>
      </c>
    </row>
    <row r="2102" spans="1:60" x14ac:dyDescent="0.25">
      <c r="A2102" s="1">
        <v>7461</v>
      </c>
      <c r="B2102" t="s">
        <v>58</v>
      </c>
      <c r="C2102" t="s">
        <v>167</v>
      </c>
      <c r="D2102">
        <v>1</v>
      </c>
      <c r="E2102">
        <v>1</v>
      </c>
      <c r="F2102" t="s">
        <v>111</v>
      </c>
      <c r="G2102" t="s">
        <v>90</v>
      </c>
      <c r="H2102" t="s">
        <v>90</v>
      </c>
      <c r="I2102" t="s">
        <v>58</v>
      </c>
      <c r="J2102" t="s">
        <v>90</v>
      </c>
      <c r="K2102">
        <v>0</v>
      </c>
      <c r="L2102" t="s">
        <v>111</v>
      </c>
      <c r="M2102" t="s">
        <v>111</v>
      </c>
      <c r="N2102" t="s">
        <v>201</v>
      </c>
      <c r="O2102" t="s">
        <v>201</v>
      </c>
      <c r="P2102" t="s">
        <v>111</v>
      </c>
      <c r="Q2102" t="s">
        <v>111</v>
      </c>
      <c r="R2102" t="s">
        <v>111</v>
      </c>
      <c r="S2102" t="s">
        <v>111</v>
      </c>
      <c r="T2102">
        <v>496.5</v>
      </c>
      <c r="U2102" t="s">
        <v>5463</v>
      </c>
      <c r="V2102" t="s">
        <v>7307</v>
      </c>
      <c r="W2102" t="s">
        <v>9972</v>
      </c>
      <c r="X2102" t="s">
        <v>9908</v>
      </c>
      <c r="Y2102" t="s">
        <v>1695</v>
      </c>
      <c r="Z2102" t="s">
        <v>5466</v>
      </c>
      <c r="AA2102" t="s">
        <v>5467</v>
      </c>
      <c r="AB2102">
        <v>4</v>
      </c>
      <c r="AC2102">
        <v>55</v>
      </c>
      <c r="AD2102">
        <v>55</v>
      </c>
      <c r="AE2102">
        <v>45</v>
      </c>
      <c r="AF2102" t="s">
        <v>4042</v>
      </c>
      <c r="AG2102" t="s">
        <v>2416</v>
      </c>
      <c r="AH2102" t="s">
        <v>72</v>
      </c>
      <c r="AI2102" t="s">
        <v>1565</v>
      </c>
      <c r="AJ2102" t="s">
        <v>4180</v>
      </c>
      <c r="AK2102" t="s">
        <v>4826</v>
      </c>
      <c r="AL2102" t="s">
        <v>2416</v>
      </c>
      <c r="AM2102" t="s">
        <v>3238</v>
      </c>
      <c r="AN2102">
        <v>-2</v>
      </c>
      <c r="AO2102">
        <v>8</v>
      </c>
      <c r="AP2102" t="s">
        <v>704</v>
      </c>
      <c r="AQ2102" t="s">
        <v>73</v>
      </c>
      <c r="AR2102" t="s">
        <v>141</v>
      </c>
      <c r="AS2102" t="s">
        <v>2219</v>
      </c>
      <c r="AT2102" t="s">
        <v>3023</v>
      </c>
      <c r="AU2102" t="s">
        <v>4042</v>
      </c>
      <c r="AV2102" t="s">
        <v>72</v>
      </c>
      <c r="AW2102" t="s">
        <v>63</v>
      </c>
      <c r="AX2102">
        <v>34.17</v>
      </c>
      <c r="AY2102">
        <v>65.83</v>
      </c>
      <c r="AZ2102" t="s">
        <v>705</v>
      </c>
      <c r="BA2102" t="s">
        <v>214</v>
      </c>
      <c r="BB2102" t="s">
        <v>362</v>
      </c>
      <c r="BC2102" t="s">
        <v>468</v>
      </c>
      <c r="BD2102" t="s">
        <v>84</v>
      </c>
      <c r="BE2102" t="s">
        <v>143</v>
      </c>
      <c r="BF2102">
        <v>1</v>
      </c>
      <c r="BG2102">
        <f>IF(Table1[[#This Row],[ft_score]]="0 - 0", 1, 0)</f>
        <v>0</v>
      </c>
      <c r="BH2102">
        <f t="shared" si="32"/>
        <v>1</v>
      </c>
    </row>
    <row r="2103" spans="1:60" x14ac:dyDescent="0.25">
      <c r="A2103" s="1">
        <v>7481</v>
      </c>
      <c r="B2103" t="s">
        <v>58</v>
      </c>
      <c r="C2103" t="s">
        <v>244</v>
      </c>
      <c r="D2103">
        <v>1</v>
      </c>
      <c r="E2103">
        <v>1</v>
      </c>
      <c r="F2103" t="s">
        <v>111</v>
      </c>
      <c r="G2103" t="s">
        <v>90</v>
      </c>
      <c r="H2103" t="s">
        <v>90</v>
      </c>
      <c r="I2103" t="s">
        <v>58</v>
      </c>
      <c r="J2103" t="s">
        <v>90</v>
      </c>
      <c r="K2103">
        <v>0</v>
      </c>
      <c r="L2103" t="s">
        <v>60</v>
      </c>
      <c r="M2103" t="s">
        <v>111</v>
      </c>
      <c r="N2103" t="s">
        <v>64</v>
      </c>
      <c r="O2103" t="s">
        <v>60</v>
      </c>
      <c r="P2103" t="s">
        <v>60</v>
      </c>
      <c r="Q2103" t="s">
        <v>111</v>
      </c>
      <c r="R2103" t="s">
        <v>111</v>
      </c>
      <c r="S2103" t="s">
        <v>111</v>
      </c>
      <c r="T2103">
        <v>1097.99</v>
      </c>
      <c r="U2103" t="s">
        <v>6911</v>
      </c>
      <c r="V2103" t="s">
        <v>8276</v>
      </c>
      <c r="W2103" t="s">
        <v>9996</v>
      </c>
      <c r="X2103" t="s">
        <v>9908</v>
      </c>
      <c r="Y2103" t="s">
        <v>486</v>
      </c>
      <c r="Z2103" t="s">
        <v>5824</v>
      </c>
      <c r="AA2103" t="s">
        <v>5825</v>
      </c>
      <c r="AB2103">
        <v>4</v>
      </c>
      <c r="AC2103">
        <v>66.67</v>
      </c>
      <c r="AD2103">
        <v>33.340000000000003</v>
      </c>
      <c r="AE2103">
        <v>0</v>
      </c>
      <c r="AF2103" t="s">
        <v>63</v>
      </c>
      <c r="AG2103" t="s">
        <v>8105</v>
      </c>
      <c r="AH2103" t="s">
        <v>2416</v>
      </c>
      <c r="AI2103" t="s">
        <v>2763</v>
      </c>
      <c r="AJ2103" t="s">
        <v>73</v>
      </c>
      <c r="AK2103" t="s">
        <v>1567</v>
      </c>
      <c r="AL2103" t="s">
        <v>4945</v>
      </c>
      <c r="AM2103" t="s">
        <v>2763</v>
      </c>
      <c r="AN2103">
        <v>-2</v>
      </c>
      <c r="AO2103">
        <v>-7</v>
      </c>
      <c r="AP2103" t="s">
        <v>3615</v>
      </c>
      <c r="AQ2103" t="s">
        <v>6254</v>
      </c>
      <c r="AR2103" t="s">
        <v>136</v>
      </c>
      <c r="AS2103" t="s">
        <v>560</v>
      </c>
      <c r="AT2103" t="s">
        <v>63</v>
      </c>
      <c r="AU2103" t="s">
        <v>73</v>
      </c>
      <c r="AV2103" t="s">
        <v>63</v>
      </c>
      <c r="AW2103" t="s">
        <v>63</v>
      </c>
      <c r="AX2103">
        <v>47.15</v>
      </c>
      <c r="AY2103">
        <v>52.86</v>
      </c>
      <c r="AZ2103" t="s">
        <v>683</v>
      </c>
      <c r="BA2103" t="s">
        <v>347</v>
      </c>
      <c r="BB2103" t="s">
        <v>299</v>
      </c>
      <c r="BC2103" t="s">
        <v>523</v>
      </c>
      <c r="BD2103" t="s">
        <v>455</v>
      </c>
      <c r="BE2103" t="s">
        <v>199</v>
      </c>
      <c r="BF2103">
        <v>2</v>
      </c>
      <c r="BG2103">
        <f>IF(Table1[[#This Row],[ft_score]]="0 - 0", 1, 0)</f>
        <v>0</v>
      </c>
      <c r="BH2103">
        <f t="shared" si="32"/>
        <v>1</v>
      </c>
    </row>
    <row r="2104" spans="1:60" x14ac:dyDescent="0.25">
      <c r="A2104" s="1">
        <v>7494</v>
      </c>
      <c r="B2104" t="s">
        <v>58</v>
      </c>
      <c r="C2104" t="s">
        <v>59</v>
      </c>
      <c r="D2104">
        <v>1</v>
      </c>
      <c r="E2104">
        <v>1</v>
      </c>
      <c r="F2104" t="s">
        <v>111</v>
      </c>
      <c r="G2104" t="s">
        <v>90</v>
      </c>
      <c r="H2104" t="s">
        <v>90</v>
      </c>
      <c r="I2104" t="s">
        <v>58</v>
      </c>
      <c r="J2104" t="s">
        <v>58</v>
      </c>
      <c r="K2104">
        <v>0</v>
      </c>
      <c r="L2104" t="s">
        <v>64</v>
      </c>
      <c r="M2104" t="s">
        <v>111</v>
      </c>
      <c r="N2104" t="s">
        <v>64</v>
      </c>
      <c r="O2104" t="s">
        <v>64</v>
      </c>
      <c r="P2104" t="s">
        <v>64</v>
      </c>
      <c r="Q2104" t="s">
        <v>64</v>
      </c>
      <c r="R2104" t="s">
        <v>64</v>
      </c>
      <c r="S2104" t="s">
        <v>111</v>
      </c>
      <c r="T2104">
        <v>36.47</v>
      </c>
      <c r="U2104" t="s">
        <v>5448</v>
      </c>
      <c r="V2104" t="s">
        <v>5450</v>
      </c>
      <c r="W2104" t="s">
        <v>10017</v>
      </c>
      <c r="X2104" t="s">
        <v>9908</v>
      </c>
      <c r="Y2104" t="s">
        <v>2747</v>
      </c>
      <c r="Z2104" t="s">
        <v>5436</v>
      </c>
      <c r="AA2104" t="s">
        <v>5437</v>
      </c>
      <c r="AB2104">
        <v>5</v>
      </c>
      <c r="AC2104">
        <v>80</v>
      </c>
      <c r="AD2104">
        <v>50</v>
      </c>
      <c r="AE2104">
        <v>30</v>
      </c>
      <c r="AF2104" t="s">
        <v>2416</v>
      </c>
      <c r="AG2104" t="s">
        <v>97</v>
      </c>
      <c r="AH2104" t="s">
        <v>6677</v>
      </c>
      <c r="AI2104" t="s">
        <v>1807</v>
      </c>
      <c r="AJ2104" t="s">
        <v>4684</v>
      </c>
      <c r="AK2104" t="s">
        <v>159</v>
      </c>
      <c r="AL2104" t="s">
        <v>2016</v>
      </c>
      <c r="AM2104" t="s">
        <v>2418</v>
      </c>
      <c r="AN2104">
        <v>-8</v>
      </c>
      <c r="AO2104">
        <v>-10</v>
      </c>
      <c r="AP2104" t="s">
        <v>6619</v>
      </c>
      <c r="AQ2104" t="s">
        <v>1858</v>
      </c>
      <c r="AR2104" t="s">
        <v>1575</v>
      </c>
      <c r="AS2104" t="s">
        <v>2219</v>
      </c>
      <c r="AT2104" t="s">
        <v>1575</v>
      </c>
      <c r="AU2104" t="s">
        <v>1575</v>
      </c>
      <c r="AV2104" t="s">
        <v>2416</v>
      </c>
      <c r="AW2104" t="s">
        <v>2416</v>
      </c>
      <c r="AX2104">
        <v>40</v>
      </c>
      <c r="AY2104">
        <v>60</v>
      </c>
      <c r="AZ2104" t="s">
        <v>284</v>
      </c>
      <c r="BA2104" t="s">
        <v>217</v>
      </c>
      <c r="BB2104" t="s">
        <v>125</v>
      </c>
      <c r="BC2104" t="s">
        <v>255</v>
      </c>
      <c r="BD2104" t="s">
        <v>255</v>
      </c>
      <c r="BE2104" t="s">
        <v>424</v>
      </c>
      <c r="BF2104">
        <v>1</v>
      </c>
      <c r="BG2104">
        <f>IF(Table1[[#This Row],[ft_score]]="0 - 0", 1, 0)</f>
        <v>0</v>
      </c>
      <c r="BH2104">
        <f t="shared" si="32"/>
        <v>1</v>
      </c>
    </row>
    <row r="2105" spans="1:60" hidden="1" x14ac:dyDescent="0.25">
      <c r="A2105" s="1">
        <v>7502</v>
      </c>
      <c r="B2105" t="s">
        <v>58</v>
      </c>
      <c r="C2105" t="s">
        <v>148</v>
      </c>
      <c r="D2105">
        <v>1</v>
      </c>
      <c r="E2105">
        <v>1</v>
      </c>
      <c r="F2105" t="s">
        <v>111</v>
      </c>
      <c r="G2105" t="s">
        <v>90</v>
      </c>
      <c r="H2105" t="s">
        <v>90</v>
      </c>
      <c r="I2105" t="s">
        <v>58</v>
      </c>
      <c r="J2105" t="s">
        <v>58</v>
      </c>
      <c r="K2105">
        <v>0</v>
      </c>
      <c r="L2105" t="s">
        <v>201</v>
      </c>
      <c r="M2105" t="s">
        <v>111</v>
      </c>
      <c r="N2105" t="s">
        <v>64</v>
      </c>
      <c r="O2105" t="s">
        <v>64</v>
      </c>
      <c r="P2105" t="s">
        <v>201</v>
      </c>
      <c r="Q2105" t="s">
        <v>111</v>
      </c>
      <c r="R2105" t="s">
        <v>111</v>
      </c>
      <c r="S2105" t="s">
        <v>111</v>
      </c>
      <c r="T2105">
        <v>90.01</v>
      </c>
      <c r="U2105" t="s">
        <v>3054</v>
      </c>
      <c r="V2105" t="s">
        <v>685</v>
      </c>
      <c r="W2105" t="s">
        <v>10029</v>
      </c>
      <c r="X2105" t="s">
        <v>9908</v>
      </c>
      <c r="Y2105" t="s">
        <v>596</v>
      </c>
      <c r="Z2105" t="s">
        <v>654</v>
      </c>
      <c r="AA2105" t="s">
        <v>655</v>
      </c>
      <c r="AB2105">
        <v>22</v>
      </c>
      <c r="AC2105">
        <v>68.75</v>
      </c>
      <c r="AD2105">
        <v>50</v>
      </c>
      <c r="AE2105">
        <v>31.25</v>
      </c>
      <c r="AF2105" t="s">
        <v>123</v>
      </c>
      <c r="AG2105" t="s">
        <v>159</v>
      </c>
      <c r="AH2105" t="s">
        <v>2238</v>
      </c>
      <c r="AI2105" t="s">
        <v>1891</v>
      </c>
      <c r="AJ2105" t="s">
        <v>3027</v>
      </c>
      <c r="AK2105" t="s">
        <v>2944</v>
      </c>
      <c r="AL2105" t="s">
        <v>340</v>
      </c>
      <c r="AM2105" t="s">
        <v>3966</v>
      </c>
      <c r="AN2105">
        <v>0</v>
      </c>
      <c r="AO2105">
        <v>2</v>
      </c>
      <c r="AP2105" t="s">
        <v>9446</v>
      </c>
      <c r="AQ2105" t="s">
        <v>82</v>
      </c>
      <c r="AR2105" t="s">
        <v>97</v>
      </c>
      <c r="AS2105" t="s">
        <v>97</v>
      </c>
      <c r="AT2105" t="s">
        <v>97</v>
      </c>
      <c r="AU2105" t="s">
        <v>73</v>
      </c>
      <c r="AV2105" t="s">
        <v>123</v>
      </c>
      <c r="AW2105" t="s">
        <v>72</v>
      </c>
      <c r="AX2105">
        <v>45.29</v>
      </c>
      <c r="AY2105">
        <v>54.72</v>
      </c>
      <c r="AZ2105" t="s">
        <v>166</v>
      </c>
      <c r="BA2105" t="s">
        <v>166</v>
      </c>
      <c r="BB2105" t="s">
        <v>166</v>
      </c>
      <c r="BC2105" t="s">
        <v>166</v>
      </c>
      <c r="BD2105" t="s">
        <v>166</v>
      </c>
      <c r="BE2105" t="s">
        <v>166</v>
      </c>
      <c r="BF2105" t="s">
        <v>58</v>
      </c>
      <c r="BG2105">
        <f>IF(Table1[[#This Row],[ft_score]]="0 - 0", 1, 0)</f>
        <v>0</v>
      </c>
      <c r="BH2105">
        <f t="shared" si="32"/>
        <v>1</v>
      </c>
    </row>
    <row r="2106" spans="1:60" x14ac:dyDescent="0.25">
      <c r="A2106" s="1">
        <v>6619</v>
      </c>
      <c r="B2106" t="s">
        <v>58</v>
      </c>
      <c r="C2106" t="s">
        <v>59</v>
      </c>
      <c r="D2106">
        <v>1</v>
      </c>
      <c r="E2106">
        <v>1</v>
      </c>
      <c r="F2106" t="s">
        <v>111</v>
      </c>
      <c r="G2106" t="s">
        <v>90</v>
      </c>
      <c r="H2106" t="s">
        <v>90</v>
      </c>
      <c r="I2106" t="s">
        <v>58</v>
      </c>
      <c r="J2106" t="s">
        <v>90</v>
      </c>
      <c r="K2106">
        <v>0</v>
      </c>
      <c r="L2106" t="s">
        <v>201</v>
      </c>
      <c r="M2106" t="s">
        <v>111</v>
      </c>
      <c r="N2106" t="s">
        <v>201</v>
      </c>
      <c r="O2106" t="s">
        <v>201</v>
      </c>
      <c r="P2106" t="s">
        <v>201</v>
      </c>
      <c r="Q2106" t="s">
        <v>201</v>
      </c>
      <c r="R2106" t="s">
        <v>201</v>
      </c>
      <c r="S2106" t="s">
        <v>111</v>
      </c>
      <c r="T2106">
        <v>94.25</v>
      </c>
      <c r="U2106" t="s">
        <v>6074</v>
      </c>
      <c r="V2106" t="s">
        <v>6446</v>
      </c>
      <c r="W2106" t="s">
        <v>8624</v>
      </c>
      <c r="X2106" t="s">
        <v>8555</v>
      </c>
      <c r="Y2106" t="s">
        <v>1695</v>
      </c>
      <c r="Z2106" t="s">
        <v>5680</v>
      </c>
      <c r="AA2106" t="s">
        <v>5681</v>
      </c>
      <c r="AB2106">
        <v>3</v>
      </c>
      <c r="AC2106">
        <v>66.67</v>
      </c>
      <c r="AD2106">
        <v>50</v>
      </c>
      <c r="AE2106">
        <v>33.340000000000003</v>
      </c>
      <c r="AF2106" t="s">
        <v>63</v>
      </c>
      <c r="AG2106" t="s">
        <v>63</v>
      </c>
      <c r="AH2106" t="s">
        <v>1282</v>
      </c>
      <c r="AI2106" t="s">
        <v>2890</v>
      </c>
      <c r="AJ2106" t="s">
        <v>1432</v>
      </c>
      <c r="AK2106" t="s">
        <v>1282</v>
      </c>
      <c r="AL2106" t="s">
        <v>63</v>
      </c>
      <c r="AM2106" t="s">
        <v>1949</v>
      </c>
      <c r="AN2106">
        <v>5</v>
      </c>
      <c r="AO2106">
        <v>-2.5</v>
      </c>
      <c r="AP2106" t="s">
        <v>559</v>
      </c>
      <c r="AQ2106" t="s">
        <v>1949</v>
      </c>
      <c r="AR2106" t="s">
        <v>2471</v>
      </c>
      <c r="AS2106" t="s">
        <v>2471</v>
      </c>
      <c r="AT2106" t="s">
        <v>1949</v>
      </c>
      <c r="AU2106" t="s">
        <v>1949</v>
      </c>
      <c r="AV2106" t="s">
        <v>63</v>
      </c>
      <c r="AW2106" t="s">
        <v>63</v>
      </c>
      <c r="AX2106">
        <v>47.22</v>
      </c>
      <c r="AY2106">
        <v>52.78</v>
      </c>
      <c r="AZ2106" t="s">
        <v>349</v>
      </c>
      <c r="BA2106" t="s">
        <v>424</v>
      </c>
      <c r="BB2106" t="s">
        <v>401</v>
      </c>
      <c r="BC2106" t="s">
        <v>455</v>
      </c>
      <c r="BD2106" t="s">
        <v>197</v>
      </c>
      <c r="BE2106" t="s">
        <v>456</v>
      </c>
      <c r="BF2106">
        <v>1</v>
      </c>
      <c r="BG2106">
        <f>IF(Table1[[#This Row],[ft_score]]="0 - 0", 1, 0)</f>
        <v>0</v>
      </c>
      <c r="BH2106">
        <f t="shared" si="32"/>
        <v>1</v>
      </c>
    </row>
    <row r="2107" spans="1:60" hidden="1" x14ac:dyDescent="0.25">
      <c r="A2107" s="1">
        <v>7515</v>
      </c>
      <c r="B2107" t="s">
        <v>58</v>
      </c>
      <c r="C2107" t="s">
        <v>110</v>
      </c>
      <c r="D2107">
        <v>1</v>
      </c>
      <c r="E2107">
        <v>1</v>
      </c>
      <c r="F2107" t="s">
        <v>111</v>
      </c>
      <c r="G2107" t="s">
        <v>90</v>
      </c>
      <c r="H2107" t="s">
        <v>90</v>
      </c>
      <c r="I2107" t="s">
        <v>58</v>
      </c>
      <c r="J2107" t="s">
        <v>90</v>
      </c>
      <c r="K2107">
        <v>0</v>
      </c>
      <c r="L2107" t="s">
        <v>111</v>
      </c>
      <c r="M2107" t="s">
        <v>111</v>
      </c>
      <c r="N2107" t="s">
        <v>201</v>
      </c>
      <c r="O2107" t="s">
        <v>201</v>
      </c>
      <c r="P2107" t="s">
        <v>111</v>
      </c>
      <c r="Q2107" t="s">
        <v>111</v>
      </c>
      <c r="R2107" t="s">
        <v>111</v>
      </c>
      <c r="S2107" t="s">
        <v>111</v>
      </c>
      <c r="T2107">
        <v>0</v>
      </c>
      <c r="U2107" t="s">
        <v>1410</v>
      </c>
      <c r="V2107" t="s">
        <v>712</v>
      </c>
      <c r="W2107" t="s">
        <v>10050</v>
      </c>
      <c r="X2107" t="s">
        <v>10035</v>
      </c>
      <c r="Y2107" t="s">
        <v>714</v>
      </c>
      <c r="Z2107" t="s">
        <v>715</v>
      </c>
      <c r="AA2107" t="s">
        <v>716</v>
      </c>
      <c r="AB2107">
        <v>21</v>
      </c>
      <c r="AC2107">
        <v>62.5</v>
      </c>
      <c r="AD2107">
        <v>50</v>
      </c>
      <c r="AE2107">
        <v>25</v>
      </c>
      <c r="AF2107" t="s">
        <v>83</v>
      </c>
      <c r="AG2107" t="s">
        <v>97</v>
      </c>
      <c r="AH2107" t="s">
        <v>530</v>
      </c>
      <c r="AI2107" t="s">
        <v>2784</v>
      </c>
      <c r="AJ2107" t="s">
        <v>6783</v>
      </c>
      <c r="AK2107" t="s">
        <v>530</v>
      </c>
      <c r="AL2107" t="s">
        <v>3956</v>
      </c>
      <c r="AM2107" t="s">
        <v>2837</v>
      </c>
      <c r="AN2107">
        <v>-13</v>
      </c>
      <c r="AO2107">
        <v>-3.5</v>
      </c>
      <c r="AP2107" t="s">
        <v>10051</v>
      </c>
      <c r="AQ2107" t="s">
        <v>82</v>
      </c>
      <c r="AR2107" t="s">
        <v>82</v>
      </c>
      <c r="AS2107" t="s">
        <v>81</v>
      </c>
      <c r="AT2107" t="s">
        <v>82</v>
      </c>
      <c r="AU2107" t="s">
        <v>72</v>
      </c>
      <c r="AV2107" t="s">
        <v>83</v>
      </c>
      <c r="AW2107" t="s">
        <v>63</v>
      </c>
      <c r="AX2107">
        <v>35.82</v>
      </c>
      <c r="AY2107">
        <v>64.19</v>
      </c>
      <c r="AZ2107" t="s">
        <v>166</v>
      </c>
      <c r="BA2107" t="s">
        <v>166</v>
      </c>
      <c r="BB2107" t="s">
        <v>166</v>
      </c>
      <c r="BC2107" t="s">
        <v>166</v>
      </c>
      <c r="BD2107" t="s">
        <v>166</v>
      </c>
      <c r="BE2107" t="s">
        <v>166</v>
      </c>
      <c r="BF2107" t="s">
        <v>58</v>
      </c>
      <c r="BG2107">
        <f>IF(Table1[[#This Row],[ft_score]]="0 - 0", 1, 0)</f>
        <v>0</v>
      </c>
      <c r="BH2107">
        <f t="shared" si="32"/>
        <v>1</v>
      </c>
    </row>
    <row r="2108" spans="1:60" hidden="1" x14ac:dyDescent="0.25">
      <c r="A2108" s="1">
        <v>7523</v>
      </c>
      <c r="B2108" t="s">
        <v>58</v>
      </c>
      <c r="C2108" t="s">
        <v>126</v>
      </c>
      <c r="D2108">
        <v>1</v>
      </c>
      <c r="E2108">
        <v>1</v>
      </c>
      <c r="F2108" t="s">
        <v>111</v>
      </c>
      <c r="G2108" t="s">
        <v>90</v>
      </c>
      <c r="H2108" t="s">
        <v>90</v>
      </c>
      <c r="I2108" t="s">
        <v>58</v>
      </c>
      <c r="J2108" t="s">
        <v>90</v>
      </c>
      <c r="K2108">
        <v>0</v>
      </c>
      <c r="L2108" t="s">
        <v>111</v>
      </c>
      <c r="M2108" t="s">
        <v>111</v>
      </c>
      <c r="N2108" t="s">
        <v>64</v>
      </c>
      <c r="O2108" t="s">
        <v>64</v>
      </c>
      <c r="P2108" t="s">
        <v>111</v>
      </c>
      <c r="Q2108" t="s">
        <v>111</v>
      </c>
      <c r="R2108" t="s">
        <v>111</v>
      </c>
      <c r="S2108" t="s">
        <v>111</v>
      </c>
      <c r="T2108">
        <v>92.25</v>
      </c>
      <c r="U2108" t="s">
        <v>2491</v>
      </c>
      <c r="V2108" t="s">
        <v>877</v>
      </c>
      <c r="W2108" t="s">
        <v>10062</v>
      </c>
      <c r="X2108" t="s">
        <v>10035</v>
      </c>
      <c r="Y2108" t="s">
        <v>833</v>
      </c>
      <c r="Z2108" t="s">
        <v>880</v>
      </c>
      <c r="AA2108" t="s">
        <v>881</v>
      </c>
      <c r="AB2108">
        <v>28</v>
      </c>
      <c r="AC2108">
        <v>62.5</v>
      </c>
      <c r="AD2108">
        <v>56.25</v>
      </c>
      <c r="AE2108">
        <v>50</v>
      </c>
      <c r="AF2108" t="s">
        <v>82</v>
      </c>
      <c r="AG2108" t="s">
        <v>73</v>
      </c>
      <c r="AH2108" t="s">
        <v>2256</v>
      </c>
      <c r="AI2108" t="s">
        <v>3596</v>
      </c>
      <c r="AJ2108" t="s">
        <v>3539</v>
      </c>
      <c r="AK2108" t="s">
        <v>700</v>
      </c>
      <c r="AL2108" t="s">
        <v>308</v>
      </c>
      <c r="AM2108" t="s">
        <v>8847</v>
      </c>
      <c r="AN2108">
        <v>-5</v>
      </c>
      <c r="AO2108">
        <v>2.5</v>
      </c>
      <c r="AP2108" t="s">
        <v>7329</v>
      </c>
      <c r="AQ2108" t="s">
        <v>81</v>
      </c>
      <c r="AR2108" t="s">
        <v>82</v>
      </c>
      <c r="AS2108" t="s">
        <v>97</v>
      </c>
      <c r="AT2108" t="s">
        <v>97</v>
      </c>
      <c r="AU2108" t="s">
        <v>116</v>
      </c>
      <c r="AV2108" t="s">
        <v>73</v>
      </c>
      <c r="AW2108" t="s">
        <v>72</v>
      </c>
      <c r="AX2108">
        <v>44.52</v>
      </c>
      <c r="AY2108">
        <v>55.49</v>
      </c>
      <c r="AZ2108" t="s">
        <v>166</v>
      </c>
      <c r="BA2108" t="s">
        <v>166</v>
      </c>
      <c r="BB2108" t="s">
        <v>166</v>
      </c>
      <c r="BC2108" t="s">
        <v>166</v>
      </c>
      <c r="BD2108" t="s">
        <v>166</v>
      </c>
      <c r="BE2108" t="s">
        <v>166</v>
      </c>
      <c r="BF2108" t="s">
        <v>58</v>
      </c>
      <c r="BG2108">
        <f>IF(Table1[[#This Row],[ft_score]]="0 - 0", 1, 0)</f>
        <v>0</v>
      </c>
      <c r="BH2108">
        <f t="shared" si="32"/>
        <v>1</v>
      </c>
    </row>
    <row r="2109" spans="1:60" hidden="1" x14ac:dyDescent="0.25">
      <c r="A2109" s="1">
        <v>7571</v>
      </c>
      <c r="B2109" t="s">
        <v>58</v>
      </c>
      <c r="C2109" t="s">
        <v>167</v>
      </c>
      <c r="D2109">
        <v>1</v>
      </c>
      <c r="E2109">
        <v>1</v>
      </c>
      <c r="F2109" t="s">
        <v>111</v>
      </c>
      <c r="G2109" t="s">
        <v>90</v>
      </c>
      <c r="H2109" t="s">
        <v>90</v>
      </c>
      <c r="I2109" t="s">
        <v>58</v>
      </c>
      <c r="J2109" t="s">
        <v>90</v>
      </c>
      <c r="K2109">
        <v>0</v>
      </c>
      <c r="L2109" t="s">
        <v>201</v>
      </c>
      <c r="M2109" t="s">
        <v>111</v>
      </c>
      <c r="N2109" t="s">
        <v>64</v>
      </c>
      <c r="O2109" t="s">
        <v>64</v>
      </c>
      <c r="P2109" t="s">
        <v>201</v>
      </c>
      <c r="Q2109" t="s">
        <v>111</v>
      </c>
      <c r="R2109" t="s">
        <v>111</v>
      </c>
      <c r="S2109" t="s">
        <v>111</v>
      </c>
      <c r="T2109">
        <v>576.28</v>
      </c>
      <c r="U2109" t="s">
        <v>4005</v>
      </c>
      <c r="V2109" t="s">
        <v>4009</v>
      </c>
      <c r="W2109" t="s">
        <v>10127</v>
      </c>
      <c r="X2109" t="s">
        <v>10035</v>
      </c>
      <c r="Y2109" t="s">
        <v>966</v>
      </c>
      <c r="Z2109" t="s">
        <v>2333</v>
      </c>
      <c r="AA2109" t="s">
        <v>2334</v>
      </c>
      <c r="AB2109">
        <v>7</v>
      </c>
      <c r="AC2109">
        <v>71.430000000000007</v>
      </c>
      <c r="AD2109">
        <v>28.58</v>
      </c>
      <c r="AE2109">
        <v>28.58</v>
      </c>
      <c r="AF2109" t="s">
        <v>1567</v>
      </c>
      <c r="AG2109" t="s">
        <v>2934</v>
      </c>
      <c r="AH2109" t="s">
        <v>3003</v>
      </c>
      <c r="AI2109" t="s">
        <v>1282</v>
      </c>
      <c r="AJ2109" t="s">
        <v>3238</v>
      </c>
      <c r="AK2109" t="s">
        <v>1303</v>
      </c>
      <c r="AL2109" t="s">
        <v>1781</v>
      </c>
      <c r="AM2109" t="s">
        <v>2890</v>
      </c>
      <c r="AN2109">
        <v>-6</v>
      </c>
      <c r="AO2109">
        <v>0</v>
      </c>
      <c r="AP2109" t="s">
        <v>9733</v>
      </c>
      <c r="AQ2109" t="s">
        <v>7100</v>
      </c>
      <c r="AR2109" t="s">
        <v>6063</v>
      </c>
      <c r="AS2109" t="s">
        <v>2934</v>
      </c>
      <c r="AT2109" t="s">
        <v>7100</v>
      </c>
      <c r="AU2109" t="s">
        <v>4590</v>
      </c>
      <c r="AV2109" t="s">
        <v>1567</v>
      </c>
      <c r="AW2109" t="s">
        <v>63</v>
      </c>
      <c r="AX2109">
        <v>58.34</v>
      </c>
      <c r="AY2109">
        <v>41.67</v>
      </c>
      <c r="AZ2109" t="s">
        <v>166</v>
      </c>
      <c r="BA2109" t="s">
        <v>166</v>
      </c>
      <c r="BB2109" t="s">
        <v>166</v>
      </c>
      <c r="BC2109" t="s">
        <v>166</v>
      </c>
      <c r="BD2109" t="s">
        <v>166</v>
      </c>
      <c r="BE2109" t="s">
        <v>166</v>
      </c>
      <c r="BF2109" t="s">
        <v>58</v>
      </c>
      <c r="BG2109">
        <f>IF(Table1[[#This Row],[ft_score]]="0 - 0", 1, 0)</f>
        <v>0</v>
      </c>
      <c r="BH2109">
        <f t="shared" si="32"/>
        <v>1</v>
      </c>
    </row>
    <row r="2110" spans="1:60" hidden="1" x14ac:dyDescent="0.25">
      <c r="A2110" s="1">
        <v>6631</v>
      </c>
      <c r="B2110" t="s">
        <v>5152</v>
      </c>
      <c r="C2110" t="s">
        <v>200</v>
      </c>
      <c r="D2110">
        <v>1</v>
      </c>
      <c r="E2110">
        <v>1</v>
      </c>
      <c r="F2110" t="s">
        <v>111</v>
      </c>
      <c r="G2110">
        <v>1.1200000000000001</v>
      </c>
      <c r="H2110">
        <v>1.06</v>
      </c>
      <c r="I2110" t="s">
        <v>61</v>
      </c>
      <c r="J2110" t="s">
        <v>2804</v>
      </c>
      <c r="K2110">
        <v>2</v>
      </c>
      <c r="L2110" t="s">
        <v>64</v>
      </c>
      <c r="M2110" t="s">
        <v>111</v>
      </c>
      <c r="N2110" t="s">
        <v>64</v>
      </c>
      <c r="O2110" t="s">
        <v>64</v>
      </c>
      <c r="P2110" t="s">
        <v>64</v>
      </c>
      <c r="Q2110" t="s">
        <v>60</v>
      </c>
      <c r="R2110" t="s">
        <v>111</v>
      </c>
      <c r="S2110" t="s">
        <v>111</v>
      </c>
      <c r="T2110">
        <v>0</v>
      </c>
      <c r="U2110" t="s">
        <v>8043</v>
      </c>
      <c r="V2110" t="s">
        <v>8639</v>
      </c>
      <c r="W2110" t="s">
        <v>8640</v>
      </c>
      <c r="X2110" t="s">
        <v>8555</v>
      </c>
      <c r="Y2110" t="s">
        <v>1695</v>
      </c>
      <c r="Z2110" t="s">
        <v>7733</v>
      </c>
      <c r="AA2110" t="s">
        <v>7734</v>
      </c>
      <c r="AB2110">
        <v>1</v>
      </c>
      <c r="AC2110">
        <v>100</v>
      </c>
      <c r="AD2110">
        <v>50</v>
      </c>
      <c r="AE2110">
        <v>0</v>
      </c>
      <c r="AF2110" t="s">
        <v>63</v>
      </c>
      <c r="AG2110" t="s">
        <v>63</v>
      </c>
      <c r="AH2110" t="s">
        <v>63</v>
      </c>
      <c r="AI2110" t="s">
        <v>73</v>
      </c>
      <c r="AJ2110" t="s">
        <v>73</v>
      </c>
      <c r="AK2110" t="s">
        <v>136</v>
      </c>
      <c r="AL2110" t="s">
        <v>136</v>
      </c>
      <c r="AM2110" t="s">
        <v>136</v>
      </c>
      <c r="AN2110">
        <v>-7</v>
      </c>
      <c r="AO2110">
        <v>2.5</v>
      </c>
      <c r="AP2110" t="s">
        <v>559</v>
      </c>
      <c r="AQ2110" t="s">
        <v>63</v>
      </c>
      <c r="AR2110" t="s">
        <v>560</v>
      </c>
      <c r="AS2110" t="s">
        <v>63</v>
      </c>
      <c r="AT2110" t="s">
        <v>560</v>
      </c>
      <c r="AU2110" t="s">
        <v>97</v>
      </c>
      <c r="AV2110" t="s">
        <v>63</v>
      </c>
      <c r="AW2110" t="s">
        <v>63</v>
      </c>
      <c r="AX2110">
        <v>50</v>
      </c>
      <c r="AY2110">
        <v>50</v>
      </c>
      <c r="AZ2110" t="s">
        <v>166</v>
      </c>
      <c r="BA2110" t="s">
        <v>166</v>
      </c>
      <c r="BB2110" t="s">
        <v>166</v>
      </c>
      <c r="BC2110" t="s">
        <v>166</v>
      </c>
      <c r="BD2110" t="s">
        <v>166</v>
      </c>
      <c r="BE2110" t="s">
        <v>166</v>
      </c>
      <c r="BF2110" t="s">
        <v>58</v>
      </c>
      <c r="BG2110">
        <f>IF(Table1[[#This Row],[ft_score]]="0 - 0", 1, 0)</f>
        <v>0</v>
      </c>
      <c r="BH2110">
        <f t="shared" si="32"/>
        <v>1</v>
      </c>
    </row>
    <row r="2111" spans="1:60" hidden="1" x14ac:dyDescent="0.25">
      <c r="A2111" s="1">
        <v>7594</v>
      </c>
      <c r="B2111" t="s">
        <v>58</v>
      </c>
      <c r="C2111" t="s">
        <v>148</v>
      </c>
      <c r="D2111">
        <v>1</v>
      </c>
      <c r="E2111">
        <v>1</v>
      </c>
      <c r="F2111" t="s">
        <v>111</v>
      </c>
      <c r="G2111" t="s">
        <v>90</v>
      </c>
      <c r="H2111" t="s">
        <v>90</v>
      </c>
      <c r="I2111" t="s">
        <v>58</v>
      </c>
      <c r="J2111" t="s">
        <v>90</v>
      </c>
      <c r="K2111">
        <v>0</v>
      </c>
      <c r="L2111" t="s">
        <v>64</v>
      </c>
      <c r="M2111" t="s">
        <v>111</v>
      </c>
      <c r="N2111" t="s">
        <v>64</v>
      </c>
      <c r="O2111" t="s">
        <v>64</v>
      </c>
      <c r="P2111" t="s">
        <v>64</v>
      </c>
      <c r="Q2111" t="s">
        <v>64</v>
      </c>
      <c r="R2111" t="s">
        <v>111</v>
      </c>
      <c r="S2111" t="s">
        <v>111</v>
      </c>
      <c r="T2111">
        <v>19027.28</v>
      </c>
      <c r="U2111" t="s">
        <v>5734</v>
      </c>
      <c r="V2111" t="s">
        <v>5859</v>
      </c>
      <c r="W2111" t="s">
        <v>10160</v>
      </c>
      <c r="X2111" t="s">
        <v>10035</v>
      </c>
      <c r="Y2111" t="s">
        <v>1008</v>
      </c>
      <c r="Z2111" t="s">
        <v>6903</v>
      </c>
      <c r="AA2111" t="s">
        <v>4750</v>
      </c>
      <c r="AB2111">
        <v>6</v>
      </c>
      <c r="AC2111">
        <v>75</v>
      </c>
      <c r="AD2111">
        <v>45.24</v>
      </c>
      <c r="AE2111">
        <v>15.48</v>
      </c>
      <c r="AF2111" t="s">
        <v>1265</v>
      </c>
      <c r="AG2111" t="s">
        <v>5413</v>
      </c>
      <c r="AH2111" t="s">
        <v>2855</v>
      </c>
      <c r="AI2111" t="s">
        <v>1697</v>
      </c>
      <c r="AJ2111" t="s">
        <v>3969</v>
      </c>
      <c r="AK2111" t="s">
        <v>4807</v>
      </c>
      <c r="AL2111" t="s">
        <v>2106</v>
      </c>
      <c r="AM2111" t="s">
        <v>4067</v>
      </c>
      <c r="AN2111">
        <v>7</v>
      </c>
      <c r="AO2111">
        <v>-9.5</v>
      </c>
      <c r="AP2111" t="s">
        <v>1849</v>
      </c>
      <c r="AQ2111" t="s">
        <v>7100</v>
      </c>
      <c r="AR2111" t="s">
        <v>6063</v>
      </c>
      <c r="AS2111" t="s">
        <v>97</v>
      </c>
      <c r="AT2111" t="s">
        <v>97</v>
      </c>
      <c r="AU2111" t="s">
        <v>1265</v>
      </c>
      <c r="AV2111" t="s">
        <v>1265</v>
      </c>
      <c r="AW2111" t="s">
        <v>63</v>
      </c>
      <c r="AX2111">
        <v>40.58</v>
      </c>
      <c r="AY2111">
        <v>59.43</v>
      </c>
      <c r="AZ2111" t="s">
        <v>166</v>
      </c>
      <c r="BA2111" t="s">
        <v>166</v>
      </c>
      <c r="BB2111" t="s">
        <v>166</v>
      </c>
      <c r="BC2111" t="s">
        <v>166</v>
      </c>
      <c r="BD2111" t="s">
        <v>166</v>
      </c>
      <c r="BE2111" t="s">
        <v>166</v>
      </c>
      <c r="BF2111" t="s">
        <v>58</v>
      </c>
      <c r="BG2111">
        <f>IF(Table1[[#This Row],[ft_score]]="0 - 0", 1, 0)</f>
        <v>0</v>
      </c>
      <c r="BH2111">
        <f t="shared" si="32"/>
        <v>1</v>
      </c>
    </row>
    <row r="2112" spans="1:60" hidden="1" x14ac:dyDescent="0.25">
      <c r="A2112" s="1">
        <v>7620</v>
      </c>
      <c r="B2112" t="s">
        <v>58</v>
      </c>
      <c r="C2112" t="s">
        <v>110</v>
      </c>
      <c r="D2112">
        <v>1</v>
      </c>
      <c r="E2112">
        <v>1</v>
      </c>
      <c r="F2112" t="s">
        <v>111</v>
      </c>
      <c r="G2112" t="s">
        <v>90</v>
      </c>
      <c r="H2112" t="s">
        <v>90</v>
      </c>
      <c r="I2112" t="s">
        <v>58</v>
      </c>
      <c r="J2112" t="s">
        <v>90</v>
      </c>
      <c r="K2112">
        <v>0</v>
      </c>
      <c r="L2112" t="s">
        <v>64</v>
      </c>
      <c r="M2112" t="s">
        <v>111</v>
      </c>
      <c r="N2112" t="s">
        <v>64</v>
      </c>
      <c r="O2112" t="s">
        <v>64</v>
      </c>
      <c r="P2112" t="s">
        <v>64</v>
      </c>
      <c r="Q2112" t="s">
        <v>64</v>
      </c>
      <c r="R2112" t="s">
        <v>64</v>
      </c>
      <c r="S2112" t="s">
        <v>111</v>
      </c>
      <c r="T2112">
        <v>1447.7</v>
      </c>
      <c r="U2112" t="s">
        <v>5810</v>
      </c>
      <c r="V2112" t="s">
        <v>6945</v>
      </c>
      <c r="W2112" t="s">
        <v>10189</v>
      </c>
      <c r="X2112" t="s">
        <v>10035</v>
      </c>
      <c r="Y2112" t="s">
        <v>1008</v>
      </c>
      <c r="Z2112" t="s">
        <v>5732</v>
      </c>
      <c r="AA2112" t="s">
        <v>5733</v>
      </c>
      <c r="AB2112">
        <v>7</v>
      </c>
      <c r="AC2112">
        <v>80.36</v>
      </c>
      <c r="AD2112">
        <v>53.57</v>
      </c>
      <c r="AE2112">
        <v>13.4</v>
      </c>
      <c r="AF2112" t="s">
        <v>3394</v>
      </c>
      <c r="AG2112" t="s">
        <v>159</v>
      </c>
      <c r="AH2112" t="s">
        <v>955</v>
      </c>
      <c r="AI2112" t="s">
        <v>10190</v>
      </c>
      <c r="AJ2112" t="s">
        <v>1826</v>
      </c>
      <c r="AK2112" t="s">
        <v>4794</v>
      </c>
      <c r="AL2112" t="s">
        <v>1362</v>
      </c>
      <c r="AM2112" t="s">
        <v>6152</v>
      </c>
      <c r="AN2112">
        <v>-25</v>
      </c>
      <c r="AO2112">
        <v>-2.5</v>
      </c>
      <c r="AP2112" t="s">
        <v>2156</v>
      </c>
      <c r="AQ2112" t="s">
        <v>141</v>
      </c>
      <c r="AR2112" t="s">
        <v>72</v>
      </c>
      <c r="AS2112" t="s">
        <v>2934</v>
      </c>
      <c r="AT2112" t="s">
        <v>1835</v>
      </c>
      <c r="AU2112" t="s">
        <v>3394</v>
      </c>
      <c r="AV2112" t="s">
        <v>63</v>
      </c>
      <c r="AW2112" t="s">
        <v>63</v>
      </c>
      <c r="AX2112">
        <v>34.21</v>
      </c>
      <c r="AY2112">
        <v>65.790000000000006</v>
      </c>
      <c r="AZ2112" t="s">
        <v>166</v>
      </c>
      <c r="BA2112" t="s">
        <v>166</v>
      </c>
      <c r="BB2112" t="s">
        <v>166</v>
      </c>
      <c r="BC2112" t="s">
        <v>166</v>
      </c>
      <c r="BD2112" t="s">
        <v>166</v>
      </c>
      <c r="BE2112" t="s">
        <v>166</v>
      </c>
      <c r="BF2112" t="s">
        <v>58</v>
      </c>
      <c r="BG2112">
        <f>IF(Table1[[#This Row],[ft_score]]="0 - 0", 1, 0)</f>
        <v>0</v>
      </c>
      <c r="BH2112">
        <f t="shared" si="32"/>
        <v>1</v>
      </c>
    </row>
    <row r="2113" spans="1:60" hidden="1" x14ac:dyDescent="0.25">
      <c r="A2113" s="1">
        <v>7629</v>
      </c>
      <c r="B2113" t="s">
        <v>5152</v>
      </c>
      <c r="C2113" t="s">
        <v>167</v>
      </c>
      <c r="D2113">
        <v>1</v>
      </c>
      <c r="E2113">
        <v>1</v>
      </c>
      <c r="F2113" t="s">
        <v>111</v>
      </c>
      <c r="G2113">
        <v>1.17</v>
      </c>
      <c r="H2113">
        <v>1.1499999999999999</v>
      </c>
      <c r="I2113" t="s">
        <v>61</v>
      </c>
      <c r="J2113" t="s">
        <v>268</v>
      </c>
      <c r="K2113">
        <v>2</v>
      </c>
      <c r="L2113" t="s">
        <v>64</v>
      </c>
      <c r="M2113" t="s">
        <v>111</v>
      </c>
      <c r="N2113" t="s">
        <v>64</v>
      </c>
      <c r="O2113" t="s">
        <v>64</v>
      </c>
      <c r="P2113" t="s">
        <v>64</v>
      </c>
      <c r="Q2113" t="s">
        <v>64</v>
      </c>
      <c r="R2113" t="s">
        <v>60</v>
      </c>
      <c r="S2113" t="s">
        <v>111</v>
      </c>
      <c r="T2113">
        <v>22148.53</v>
      </c>
      <c r="U2113" t="s">
        <v>5760</v>
      </c>
      <c r="V2113" t="s">
        <v>4983</v>
      </c>
      <c r="W2113" t="s">
        <v>10203</v>
      </c>
      <c r="X2113" t="s">
        <v>10035</v>
      </c>
      <c r="Y2113" t="s">
        <v>1008</v>
      </c>
      <c r="Z2113" t="s">
        <v>6903</v>
      </c>
      <c r="AA2113" t="s">
        <v>4750</v>
      </c>
      <c r="AB2113">
        <v>7</v>
      </c>
      <c r="AC2113">
        <v>85.72</v>
      </c>
      <c r="AD2113">
        <v>35.72</v>
      </c>
      <c r="AE2113">
        <v>21.43</v>
      </c>
      <c r="AF2113" t="s">
        <v>1567</v>
      </c>
      <c r="AG2113" t="s">
        <v>2934</v>
      </c>
      <c r="AH2113" t="s">
        <v>444</v>
      </c>
      <c r="AI2113" t="s">
        <v>1745</v>
      </c>
      <c r="AJ2113" t="s">
        <v>1327</v>
      </c>
      <c r="AK2113" t="s">
        <v>1690</v>
      </c>
      <c r="AL2113" t="s">
        <v>2610</v>
      </c>
      <c r="AM2113" t="s">
        <v>10204</v>
      </c>
      <c r="AN2113">
        <v>18</v>
      </c>
      <c r="AO2113">
        <v>0</v>
      </c>
      <c r="AP2113" t="s">
        <v>8659</v>
      </c>
      <c r="AQ2113" t="s">
        <v>2934</v>
      </c>
      <c r="AR2113" t="s">
        <v>1835</v>
      </c>
      <c r="AS2113" t="s">
        <v>6063</v>
      </c>
      <c r="AT2113" t="s">
        <v>7100</v>
      </c>
      <c r="AU2113" t="s">
        <v>3125</v>
      </c>
      <c r="AV2113" t="s">
        <v>1567</v>
      </c>
      <c r="AW2113" t="s">
        <v>63</v>
      </c>
      <c r="AX2113">
        <v>40.479999999999997</v>
      </c>
      <c r="AY2113">
        <v>59.53</v>
      </c>
      <c r="AZ2113" t="s">
        <v>166</v>
      </c>
      <c r="BA2113" t="s">
        <v>166</v>
      </c>
      <c r="BB2113" t="s">
        <v>166</v>
      </c>
      <c r="BC2113" t="s">
        <v>166</v>
      </c>
      <c r="BD2113" t="s">
        <v>166</v>
      </c>
      <c r="BE2113" t="s">
        <v>166</v>
      </c>
      <c r="BF2113" t="s">
        <v>58</v>
      </c>
      <c r="BG2113">
        <f>IF(Table1[[#This Row],[ft_score]]="0 - 0", 1, 0)</f>
        <v>0</v>
      </c>
      <c r="BH2113">
        <f t="shared" si="32"/>
        <v>1</v>
      </c>
    </row>
    <row r="2114" spans="1:60" hidden="1" x14ac:dyDescent="0.25">
      <c r="A2114" s="1">
        <v>7637</v>
      </c>
      <c r="B2114" t="s">
        <v>58</v>
      </c>
      <c r="C2114" t="s">
        <v>126</v>
      </c>
      <c r="D2114">
        <v>1</v>
      </c>
      <c r="E2114">
        <v>1</v>
      </c>
      <c r="F2114" t="s">
        <v>111</v>
      </c>
      <c r="G2114" t="s">
        <v>90</v>
      </c>
      <c r="H2114" t="s">
        <v>90</v>
      </c>
      <c r="I2114" t="s">
        <v>58</v>
      </c>
      <c r="J2114" t="s">
        <v>90</v>
      </c>
      <c r="K2114">
        <v>0</v>
      </c>
      <c r="L2114" t="s">
        <v>201</v>
      </c>
      <c r="M2114" t="s">
        <v>111</v>
      </c>
      <c r="N2114" t="s">
        <v>64</v>
      </c>
      <c r="O2114" t="s">
        <v>64</v>
      </c>
      <c r="P2114" t="s">
        <v>201</v>
      </c>
      <c r="Q2114" t="s">
        <v>111</v>
      </c>
      <c r="R2114" t="s">
        <v>111</v>
      </c>
      <c r="S2114" t="s">
        <v>111</v>
      </c>
      <c r="T2114">
        <v>19378.62</v>
      </c>
      <c r="U2114" t="s">
        <v>5044</v>
      </c>
      <c r="V2114" t="s">
        <v>4828</v>
      </c>
      <c r="W2114" t="s">
        <v>10214</v>
      </c>
      <c r="X2114" t="s">
        <v>10035</v>
      </c>
      <c r="Y2114" t="s">
        <v>1008</v>
      </c>
      <c r="Z2114" t="s">
        <v>4831</v>
      </c>
      <c r="AA2114" t="s">
        <v>4832</v>
      </c>
      <c r="AB2114">
        <v>4</v>
      </c>
      <c r="AC2114">
        <v>75</v>
      </c>
      <c r="AD2114">
        <v>37.5</v>
      </c>
      <c r="AE2114">
        <v>25</v>
      </c>
      <c r="AF2114" t="s">
        <v>72</v>
      </c>
      <c r="AG2114" t="s">
        <v>73</v>
      </c>
      <c r="AH2114" t="s">
        <v>1108</v>
      </c>
      <c r="AI2114" t="s">
        <v>1265</v>
      </c>
      <c r="AJ2114" t="s">
        <v>2825</v>
      </c>
      <c r="AK2114" t="s">
        <v>1108</v>
      </c>
      <c r="AL2114" t="s">
        <v>136</v>
      </c>
      <c r="AM2114" t="s">
        <v>4802</v>
      </c>
      <c r="AN2114">
        <v>2</v>
      </c>
      <c r="AO2114">
        <v>4</v>
      </c>
      <c r="AP2114" t="s">
        <v>81</v>
      </c>
      <c r="AQ2114" t="s">
        <v>73</v>
      </c>
      <c r="AR2114" t="s">
        <v>97</v>
      </c>
      <c r="AS2114" t="s">
        <v>73</v>
      </c>
      <c r="AT2114" t="s">
        <v>97</v>
      </c>
      <c r="AU2114" t="s">
        <v>73</v>
      </c>
      <c r="AV2114" t="s">
        <v>72</v>
      </c>
      <c r="AW2114" t="s">
        <v>63</v>
      </c>
      <c r="AX2114">
        <v>45.24</v>
      </c>
      <c r="AY2114">
        <v>54.77</v>
      </c>
      <c r="AZ2114" t="s">
        <v>166</v>
      </c>
      <c r="BA2114" t="s">
        <v>166</v>
      </c>
      <c r="BB2114" t="s">
        <v>166</v>
      </c>
      <c r="BC2114" t="s">
        <v>166</v>
      </c>
      <c r="BD2114" t="s">
        <v>166</v>
      </c>
      <c r="BE2114" t="s">
        <v>166</v>
      </c>
      <c r="BF2114" t="s">
        <v>58</v>
      </c>
      <c r="BG2114">
        <f>IF(Table1[[#This Row],[ft_score]]="0 - 0", 1, 0)</f>
        <v>0</v>
      </c>
      <c r="BH2114">
        <f t="shared" ref="BH2114:BH2177" si="33">IF(D2114=E2114, 1, 0)</f>
        <v>1</v>
      </c>
    </row>
    <row r="2115" spans="1:60" hidden="1" x14ac:dyDescent="0.25">
      <c r="A2115" s="1">
        <v>7665</v>
      </c>
      <c r="B2115" t="s">
        <v>58</v>
      </c>
      <c r="C2115" t="s">
        <v>167</v>
      </c>
      <c r="D2115">
        <v>1</v>
      </c>
      <c r="E2115">
        <v>1</v>
      </c>
      <c r="F2115" t="s">
        <v>111</v>
      </c>
      <c r="G2115" t="s">
        <v>90</v>
      </c>
      <c r="H2115" t="s">
        <v>90</v>
      </c>
      <c r="I2115" t="s">
        <v>58</v>
      </c>
      <c r="J2115" t="s">
        <v>90</v>
      </c>
      <c r="K2115">
        <v>0</v>
      </c>
      <c r="L2115" t="s">
        <v>60</v>
      </c>
      <c r="M2115" t="s">
        <v>111</v>
      </c>
      <c r="N2115" t="s">
        <v>64</v>
      </c>
      <c r="O2115" t="s">
        <v>64</v>
      </c>
      <c r="P2115" t="s">
        <v>60</v>
      </c>
      <c r="Q2115" t="s">
        <v>111</v>
      </c>
      <c r="R2115" t="s">
        <v>111</v>
      </c>
      <c r="S2115" t="s">
        <v>111</v>
      </c>
      <c r="T2115">
        <v>787.93</v>
      </c>
      <c r="U2115" t="s">
        <v>1641</v>
      </c>
      <c r="V2115" t="s">
        <v>1060</v>
      </c>
      <c r="W2115" t="s">
        <v>10250</v>
      </c>
      <c r="X2115" t="s">
        <v>10035</v>
      </c>
      <c r="Y2115" t="s">
        <v>131</v>
      </c>
      <c r="Z2115" t="s">
        <v>976</v>
      </c>
      <c r="AA2115" t="s">
        <v>977</v>
      </c>
      <c r="AB2115">
        <v>22</v>
      </c>
      <c r="AC2115">
        <v>75</v>
      </c>
      <c r="AD2115">
        <v>62.5</v>
      </c>
      <c r="AE2115">
        <v>37.5</v>
      </c>
      <c r="AF2115" t="s">
        <v>72</v>
      </c>
      <c r="AG2115" t="s">
        <v>72</v>
      </c>
      <c r="AH2115" t="s">
        <v>10251</v>
      </c>
      <c r="AI2115" t="s">
        <v>135</v>
      </c>
      <c r="AJ2115" t="s">
        <v>1195</v>
      </c>
      <c r="AK2115" t="s">
        <v>9225</v>
      </c>
      <c r="AL2115" t="s">
        <v>1478</v>
      </c>
      <c r="AM2115" t="s">
        <v>856</v>
      </c>
      <c r="AN2115">
        <v>8</v>
      </c>
      <c r="AO2115">
        <v>8</v>
      </c>
      <c r="AP2115" t="s">
        <v>4953</v>
      </c>
      <c r="AQ2115" t="s">
        <v>72</v>
      </c>
      <c r="AR2115" t="s">
        <v>141</v>
      </c>
      <c r="AS2115" t="s">
        <v>97</v>
      </c>
      <c r="AT2115" t="s">
        <v>82</v>
      </c>
      <c r="AU2115" t="s">
        <v>82</v>
      </c>
      <c r="AV2115" t="s">
        <v>123</v>
      </c>
      <c r="AW2115" t="s">
        <v>83</v>
      </c>
      <c r="AX2115">
        <v>44.13</v>
      </c>
      <c r="AY2115">
        <v>55.88</v>
      </c>
      <c r="AZ2115" t="s">
        <v>166</v>
      </c>
      <c r="BA2115" t="s">
        <v>166</v>
      </c>
      <c r="BB2115" t="s">
        <v>166</v>
      </c>
      <c r="BC2115" t="s">
        <v>166</v>
      </c>
      <c r="BD2115" t="s">
        <v>166</v>
      </c>
      <c r="BE2115" t="s">
        <v>166</v>
      </c>
      <c r="BF2115" t="s">
        <v>58</v>
      </c>
      <c r="BG2115">
        <f>IF(Table1[[#This Row],[ft_score]]="0 - 0", 1, 0)</f>
        <v>0</v>
      </c>
      <c r="BH2115">
        <f t="shared" si="33"/>
        <v>1</v>
      </c>
    </row>
    <row r="2116" spans="1:60" hidden="1" x14ac:dyDescent="0.25">
      <c r="A2116" s="1">
        <v>7690</v>
      </c>
      <c r="B2116" t="s">
        <v>58</v>
      </c>
      <c r="C2116" t="s">
        <v>126</v>
      </c>
      <c r="D2116">
        <v>1</v>
      </c>
      <c r="E2116">
        <v>1</v>
      </c>
      <c r="F2116" t="s">
        <v>111</v>
      </c>
      <c r="G2116" t="s">
        <v>90</v>
      </c>
      <c r="H2116" t="s">
        <v>90</v>
      </c>
      <c r="I2116" t="s">
        <v>58</v>
      </c>
      <c r="J2116" t="s">
        <v>58</v>
      </c>
      <c r="K2116">
        <v>0</v>
      </c>
      <c r="L2116" t="s">
        <v>111</v>
      </c>
      <c r="M2116" t="s">
        <v>111</v>
      </c>
      <c r="N2116" t="s">
        <v>64</v>
      </c>
      <c r="O2116" t="s">
        <v>111</v>
      </c>
      <c r="P2116" t="s">
        <v>111</v>
      </c>
      <c r="Q2116" t="s">
        <v>111</v>
      </c>
      <c r="R2116" t="s">
        <v>111</v>
      </c>
      <c r="S2116" t="s">
        <v>111</v>
      </c>
      <c r="T2116">
        <v>1045.82</v>
      </c>
      <c r="U2116" t="s">
        <v>5844</v>
      </c>
      <c r="V2116" t="s">
        <v>5830</v>
      </c>
      <c r="W2116" t="s">
        <v>10282</v>
      </c>
      <c r="X2116" t="s">
        <v>10035</v>
      </c>
      <c r="Y2116" t="s">
        <v>1008</v>
      </c>
      <c r="Z2116" t="s">
        <v>6844</v>
      </c>
      <c r="AA2116" t="s">
        <v>5637</v>
      </c>
      <c r="AB2116">
        <v>7</v>
      </c>
      <c r="AC2116">
        <v>50</v>
      </c>
      <c r="AD2116">
        <v>35.72</v>
      </c>
      <c r="AE2116">
        <v>14.29</v>
      </c>
      <c r="AF2116" t="s">
        <v>3778</v>
      </c>
      <c r="AG2116" t="s">
        <v>4590</v>
      </c>
      <c r="AH2116" t="s">
        <v>967</v>
      </c>
      <c r="AI2116" t="s">
        <v>1671</v>
      </c>
      <c r="AJ2116" t="s">
        <v>241</v>
      </c>
      <c r="AK2116" t="s">
        <v>2656</v>
      </c>
      <c r="AL2116" t="s">
        <v>193</v>
      </c>
      <c r="AM2116" t="s">
        <v>3343</v>
      </c>
      <c r="AN2116">
        <v>14</v>
      </c>
      <c r="AO2116">
        <v>-4</v>
      </c>
      <c r="AP2116" t="s">
        <v>1139</v>
      </c>
      <c r="AQ2116" t="s">
        <v>1835</v>
      </c>
      <c r="AR2116" t="s">
        <v>2934</v>
      </c>
      <c r="AS2116" t="s">
        <v>1835</v>
      </c>
      <c r="AT2116" t="s">
        <v>2934</v>
      </c>
      <c r="AU2116" t="s">
        <v>4590</v>
      </c>
      <c r="AV2116" t="s">
        <v>3778</v>
      </c>
      <c r="AW2116" t="s">
        <v>63</v>
      </c>
      <c r="AX2116">
        <v>55.06</v>
      </c>
      <c r="AY2116">
        <v>44.95</v>
      </c>
      <c r="AZ2116" t="s">
        <v>166</v>
      </c>
      <c r="BA2116" t="s">
        <v>166</v>
      </c>
      <c r="BB2116" t="s">
        <v>166</v>
      </c>
      <c r="BC2116" t="s">
        <v>166</v>
      </c>
      <c r="BD2116" t="s">
        <v>166</v>
      </c>
      <c r="BE2116" t="s">
        <v>166</v>
      </c>
      <c r="BF2116" t="s">
        <v>58</v>
      </c>
      <c r="BG2116">
        <f>IF(Table1[[#This Row],[ft_score]]="0 - 0", 1, 0)</f>
        <v>0</v>
      </c>
      <c r="BH2116">
        <f t="shared" si="33"/>
        <v>1</v>
      </c>
    </row>
    <row r="2117" spans="1:60" x14ac:dyDescent="0.25">
      <c r="A2117" s="1">
        <v>6644</v>
      </c>
      <c r="B2117" t="s">
        <v>58</v>
      </c>
      <c r="C2117" t="s">
        <v>59</v>
      </c>
      <c r="D2117">
        <v>1</v>
      </c>
      <c r="E2117">
        <v>1</v>
      </c>
      <c r="F2117" t="s">
        <v>111</v>
      </c>
      <c r="G2117" t="s">
        <v>90</v>
      </c>
      <c r="H2117" t="s">
        <v>90</v>
      </c>
      <c r="I2117" t="s">
        <v>58</v>
      </c>
      <c r="J2117" t="s">
        <v>90</v>
      </c>
      <c r="K2117">
        <v>0</v>
      </c>
      <c r="L2117" t="s">
        <v>64</v>
      </c>
      <c r="M2117" t="s">
        <v>111</v>
      </c>
      <c r="N2117" t="s">
        <v>64</v>
      </c>
      <c r="O2117" t="s">
        <v>64</v>
      </c>
      <c r="P2117" t="s">
        <v>64</v>
      </c>
      <c r="Q2117" t="s">
        <v>60</v>
      </c>
      <c r="R2117" t="s">
        <v>60</v>
      </c>
      <c r="S2117" t="s">
        <v>111</v>
      </c>
      <c r="T2117">
        <v>18377.43</v>
      </c>
      <c r="U2117" t="s">
        <v>7115</v>
      </c>
      <c r="V2117" t="s">
        <v>6310</v>
      </c>
      <c r="W2117" t="s">
        <v>8662</v>
      </c>
      <c r="X2117" t="s">
        <v>8555</v>
      </c>
      <c r="Y2117" t="s">
        <v>174</v>
      </c>
      <c r="Z2117" t="s">
        <v>6007</v>
      </c>
      <c r="AA2117" t="s">
        <v>6008</v>
      </c>
      <c r="AB2117">
        <v>2</v>
      </c>
      <c r="AC2117">
        <v>83.34</v>
      </c>
      <c r="AD2117">
        <v>66.67</v>
      </c>
      <c r="AE2117">
        <v>25</v>
      </c>
      <c r="AF2117" t="s">
        <v>73</v>
      </c>
      <c r="AG2117" t="s">
        <v>141</v>
      </c>
      <c r="AH2117" t="s">
        <v>83</v>
      </c>
      <c r="AI2117" t="s">
        <v>72</v>
      </c>
      <c r="AJ2117" t="s">
        <v>2716</v>
      </c>
      <c r="AK2117" t="s">
        <v>1336</v>
      </c>
      <c r="AL2117" t="s">
        <v>2416</v>
      </c>
      <c r="AM2117" t="s">
        <v>4688</v>
      </c>
      <c r="AN2117">
        <v>-1</v>
      </c>
      <c r="AO2117">
        <v>-13.5</v>
      </c>
      <c r="AP2117" t="s">
        <v>2227</v>
      </c>
      <c r="AQ2117" t="s">
        <v>2471</v>
      </c>
      <c r="AR2117" t="s">
        <v>63</v>
      </c>
      <c r="AS2117" t="s">
        <v>560</v>
      </c>
      <c r="AT2117" t="s">
        <v>63</v>
      </c>
      <c r="AU2117" t="s">
        <v>73</v>
      </c>
      <c r="AV2117" t="s">
        <v>73</v>
      </c>
      <c r="AW2117" t="s">
        <v>63</v>
      </c>
      <c r="AX2117">
        <v>35</v>
      </c>
      <c r="AY2117">
        <v>65</v>
      </c>
      <c r="AZ2117" t="s">
        <v>269</v>
      </c>
      <c r="BA2117" t="s">
        <v>829</v>
      </c>
      <c r="BB2117" t="s">
        <v>86</v>
      </c>
      <c r="BC2117" t="s">
        <v>255</v>
      </c>
      <c r="BD2117" t="s">
        <v>423</v>
      </c>
      <c r="BE2117" t="s">
        <v>256</v>
      </c>
      <c r="BF2117">
        <v>1</v>
      </c>
      <c r="BG2117">
        <f>IF(Table1[[#This Row],[ft_score]]="0 - 0", 1, 0)</f>
        <v>0</v>
      </c>
      <c r="BH2117">
        <f t="shared" si="33"/>
        <v>1</v>
      </c>
    </row>
    <row r="2118" spans="1:60" hidden="1" x14ac:dyDescent="0.25">
      <c r="A2118" s="1">
        <v>7694</v>
      </c>
      <c r="B2118" t="s">
        <v>58</v>
      </c>
      <c r="C2118" t="s">
        <v>3475</v>
      </c>
      <c r="D2118">
        <v>1</v>
      </c>
      <c r="E2118">
        <v>1</v>
      </c>
      <c r="F2118" t="s">
        <v>111</v>
      </c>
      <c r="G2118" t="s">
        <v>90</v>
      </c>
      <c r="H2118" t="s">
        <v>90</v>
      </c>
      <c r="I2118" t="s">
        <v>58</v>
      </c>
      <c r="J2118" t="s">
        <v>58</v>
      </c>
      <c r="K2118">
        <v>0</v>
      </c>
      <c r="L2118" t="s">
        <v>64</v>
      </c>
      <c r="M2118" t="s">
        <v>111</v>
      </c>
      <c r="N2118" t="s">
        <v>64</v>
      </c>
      <c r="O2118" t="s">
        <v>64</v>
      </c>
      <c r="P2118" t="s">
        <v>64</v>
      </c>
      <c r="Q2118" t="s">
        <v>111</v>
      </c>
      <c r="R2118" t="s">
        <v>111</v>
      </c>
      <c r="S2118" t="s">
        <v>111</v>
      </c>
      <c r="T2118">
        <v>714.2</v>
      </c>
      <c r="U2118" t="s">
        <v>7983</v>
      </c>
      <c r="V2118" t="s">
        <v>7071</v>
      </c>
      <c r="W2118" t="s">
        <v>10287</v>
      </c>
      <c r="X2118" t="s">
        <v>10035</v>
      </c>
      <c r="Y2118" t="s">
        <v>7058</v>
      </c>
      <c r="Z2118" t="s">
        <v>6980</v>
      </c>
      <c r="AA2118" t="s">
        <v>6981</v>
      </c>
      <c r="AB2118">
        <v>2</v>
      </c>
      <c r="AC2118">
        <v>100</v>
      </c>
      <c r="AD2118">
        <v>75</v>
      </c>
      <c r="AE2118">
        <v>50</v>
      </c>
      <c r="AF2118" t="s">
        <v>73</v>
      </c>
      <c r="AG2118" t="s">
        <v>73</v>
      </c>
      <c r="AH2118" t="s">
        <v>718</v>
      </c>
      <c r="AI2118" t="s">
        <v>98</v>
      </c>
      <c r="AJ2118" t="s">
        <v>721</v>
      </c>
      <c r="AK2118" t="s">
        <v>72</v>
      </c>
      <c r="AL2118" t="s">
        <v>159</v>
      </c>
      <c r="AM2118" t="s">
        <v>72</v>
      </c>
      <c r="AN2118">
        <v>10</v>
      </c>
      <c r="AO2118">
        <v>-3</v>
      </c>
      <c r="AP2118" t="s">
        <v>59</v>
      </c>
      <c r="AQ2118" t="s">
        <v>97</v>
      </c>
      <c r="AR2118" t="s">
        <v>97</v>
      </c>
      <c r="AS2118" t="s">
        <v>560</v>
      </c>
      <c r="AT2118" t="s">
        <v>63</v>
      </c>
      <c r="AU2118" t="s">
        <v>97</v>
      </c>
      <c r="AV2118" t="s">
        <v>63</v>
      </c>
      <c r="AW2118" t="s">
        <v>63</v>
      </c>
      <c r="AX2118">
        <v>43.75</v>
      </c>
      <c r="AY2118">
        <v>56.25</v>
      </c>
      <c r="AZ2118" t="s">
        <v>166</v>
      </c>
      <c r="BA2118" t="s">
        <v>166</v>
      </c>
      <c r="BB2118" t="s">
        <v>166</v>
      </c>
      <c r="BC2118" t="s">
        <v>166</v>
      </c>
      <c r="BD2118" t="s">
        <v>166</v>
      </c>
      <c r="BE2118" t="s">
        <v>166</v>
      </c>
      <c r="BF2118" t="s">
        <v>58</v>
      </c>
      <c r="BG2118">
        <f>IF(Table1[[#This Row],[ft_score]]="0 - 0", 1, 0)</f>
        <v>0</v>
      </c>
      <c r="BH2118">
        <f t="shared" si="33"/>
        <v>1</v>
      </c>
    </row>
    <row r="2119" spans="1:60" x14ac:dyDescent="0.25">
      <c r="A2119" s="1">
        <v>6649</v>
      </c>
      <c r="B2119" t="s">
        <v>58</v>
      </c>
      <c r="C2119" t="s">
        <v>126</v>
      </c>
      <c r="D2119">
        <v>1</v>
      </c>
      <c r="E2119">
        <v>1</v>
      </c>
      <c r="F2119" t="s">
        <v>111</v>
      </c>
      <c r="G2119" t="s">
        <v>90</v>
      </c>
      <c r="H2119" t="s">
        <v>90</v>
      </c>
      <c r="I2119" t="s">
        <v>58</v>
      </c>
      <c r="J2119" t="s">
        <v>90</v>
      </c>
      <c r="K2119">
        <v>0</v>
      </c>
      <c r="L2119" t="s">
        <v>64</v>
      </c>
      <c r="M2119" t="s">
        <v>111</v>
      </c>
      <c r="N2119" t="s">
        <v>64</v>
      </c>
      <c r="O2119" t="s">
        <v>64</v>
      </c>
      <c r="P2119" t="s">
        <v>64</v>
      </c>
      <c r="Q2119" t="s">
        <v>201</v>
      </c>
      <c r="R2119" t="s">
        <v>201</v>
      </c>
      <c r="S2119" t="s">
        <v>111</v>
      </c>
      <c r="T2119">
        <v>6126.03</v>
      </c>
      <c r="U2119" t="s">
        <v>5634</v>
      </c>
      <c r="V2119" t="s">
        <v>5726</v>
      </c>
      <c r="W2119" t="s">
        <v>8673</v>
      </c>
      <c r="X2119" t="s">
        <v>8555</v>
      </c>
      <c r="Y2119" t="s">
        <v>486</v>
      </c>
      <c r="Z2119" t="s">
        <v>6844</v>
      </c>
      <c r="AA2119" t="s">
        <v>5637</v>
      </c>
      <c r="AB2119">
        <v>5</v>
      </c>
      <c r="AC2119">
        <v>60</v>
      </c>
      <c r="AD2119">
        <v>50</v>
      </c>
      <c r="AE2119">
        <v>20</v>
      </c>
      <c r="AF2119" t="s">
        <v>2416</v>
      </c>
      <c r="AG2119" t="s">
        <v>2416</v>
      </c>
      <c r="AH2119" t="s">
        <v>136</v>
      </c>
      <c r="AI2119" t="s">
        <v>136</v>
      </c>
      <c r="AJ2119" t="s">
        <v>136</v>
      </c>
      <c r="AK2119" t="s">
        <v>721</v>
      </c>
      <c r="AL2119" t="s">
        <v>3115</v>
      </c>
      <c r="AM2119" t="s">
        <v>1737</v>
      </c>
      <c r="AN2119">
        <v>-21</v>
      </c>
      <c r="AO2119">
        <v>11.5</v>
      </c>
      <c r="AP2119" t="s">
        <v>559</v>
      </c>
      <c r="AQ2119" t="s">
        <v>2219</v>
      </c>
      <c r="AR2119" t="s">
        <v>3023</v>
      </c>
      <c r="AS2119" t="s">
        <v>63</v>
      </c>
      <c r="AT2119" t="s">
        <v>560</v>
      </c>
      <c r="AU2119" t="s">
        <v>3238</v>
      </c>
      <c r="AV2119" t="s">
        <v>1575</v>
      </c>
      <c r="AW2119" t="s">
        <v>2416</v>
      </c>
      <c r="AX2119">
        <v>50</v>
      </c>
      <c r="AY2119">
        <v>50</v>
      </c>
      <c r="AZ2119" t="s">
        <v>195</v>
      </c>
      <c r="BA2119" t="s">
        <v>298</v>
      </c>
      <c r="BB2119" t="s">
        <v>217</v>
      </c>
      <c r="BC2119" t="s">
        <v>198</v>
      </c>
      <c r="BD2119" t="s">
        <v>87</v>
      </c>
      <c r="BE2119" t="s">
        <v>456</v>
      </c>
      <c r="BF2119">
        <v>1</v>
      </c>
      <c r="BG2119">
        <f>IF(Table1[[#This Row],[ft_score]]="0 - 0", 1, 0)</f>
        <v>0</v>
      </c>
      <c r="BH2119">
        <f t="shared" si="33"/>
        <v>1</v>
      </c>
    </row>
    <row r="2120" spans="1:60" hidden="1" x14ac:dyDescent="0.25">
      <c r="A2120" s="1">
        <v>7766</v>
      </c>
      <c r="B2120" t="s">
        <v>58</v>
      </c>
      <c r="C2120" t="s">
        <v>110</v>
      </c>
      <c r="D2120">
        <v>1</v>
      </c>
      <c r="E2120">
        <v>1</v>
      </c>
      <c r="F2120" t="s">
        <v>111</v>
      </c>
      <c r="G2120" t="s">
        <v>90</v>
      </c>
      <c r="H2120" t="s">
        <v>90</v>
      </c>
      <c r="I2120" t="s">
        <v>58</v>
      </c>
      <c r="J2120" t="s">
        <v>58</v>
      </c>
      <c r="K2120">
        <v>0</v>
      </c>
      <c r="L2120" t="s">
        <v>64</v>
      </c>
      <c r="M2120" t="s">
        <v>111</v>
      </c>
      <c r="N2120" t="s">
        <v>64</v>
      </c>
      <c r="O2120" t="s">
        <v>64</v>
      </c>
      <c r="P2120" t="s">
        <v>64</v>
      </c>
      <c r="Q2120" t="s">
        <v>64</v>
      </c>
      <c r="R2120" t="s">
        <v>201</v>
      </c>
      <c r="S2120" t="s">
        <v>111</v>
      </c>
      <c r="T2120">
        <v>329.65</v>
      </c>
      <c r="U2120" t="s">
        <v>2165</v>
      </c>
      <c r="V2120" t="s">
        <v>1365</v>
      </c>
      <c r="W2120" t="s">
        <v>10400</v>
      </c>
      <c r="X2120" t="s">
        <v>10035</v>
      </c>
      <c r="Y2120" t="s">
        <v>640</v>
      </c>
      <c r="Z2120" t="s">
        <v>393</v>
      </c>
      <c r="AA2120" t="s">
        <v>394</v>
      </c>
      <c r="AB2120">
        <v>28</v>
      </c>
      <c r="AC2120">
        <v>81.25</v>
      </c>
      <c r="AD2120">
        <v>37.5</v>
      </c>
      <c r="AE2120">
        <v>18.75</v>
      </c>
      <c r="AF2120" t="s">
        <v>72</v>
      </c>
      <c r="AG2120" t="s">
        <v>123</v>
      </c>
      <c r="AH2120" t="s">
        <v>2904</v>
      </c>
      <c r="AI2120" t="s">
        <v>2133</v>
      </c>
      <c r="AJ2120" t="s">
        <v>1186</v>
      </c>
      <c r="AK2120" t="s">
        <v>1460</v>
      </c>
      <c r="AL2120" t="s">
        <v>4276</v>
      </c>
      <c r="AM2120" t="s">
        <v>10124</v>
      </c>
      <c r="AN2120">
        <v>1</v>
      </c>
      <c r="AO2120">
        <v>6.5</v>
      </c>
      <c r="AP2120" t="s">
        <v>10401</v>
      </c>
      <c r="AQ2120" t="s">
        <v>97</v>
      </c>
      <c r="AR2120" t="s">
        <v>97</v>
      </c>
      <c r="AS2120" t="s">
        <v>73</v>
      </c>
      <c r="AT2120" t="s">
        <v>81</v>
      </c>
      <c r="AU2120" t="s">
        <v>159</v>
      </c>
      <c r="AV2120" t="s">
        <v>83</v>
      </c>
      <c r="AW2120" t="s">
        <v>63</v>
      </c>
      <c r="AX2120">
        <v>42.06</v>
      </c>
      <c r="AY2120">
        <v>57.94</v>
      </c>
      <c r="AZ2120" t="s">
        <v>166</v>
      </c>
      <c r="BA2120" t="s">
        <v>166</v>
      </c>
      <c r="BB2120" t="s">
        <v>166</v>
      </c>
      <c r="BC2120" t="s">
        <v>166</v>
      </c>
      <c r="BD2120" t="s">
        <v>166</v>
      </c>
      <c r="BE2120" t="s">
        <v>166</v>
      </c>
      <c r="BF2120" t="s">
        <v>58</v>
      </c>
      <c r="BG2120">
        <f>IF(Table1[[#This Row],[ft_score]]="0 - 0", 1, 0)</f>
        <v>0</v>
      </c>
      <c r="BH2120">
        <f t="shared" si="33"/>
        <v>1</v>
      </c>
    </row>
    <row r="2121" spans="1:60" hidden="1" x14ac:dyDescent="0.25">
      <c r="A2121" s="1">
        <v>7767</v>
      </c>
      <c r="B2121" t="s">
        <v>58</v>
      </c>
      <c r="C2121" t="s">
        <v>650</v>
      </c>
      <c r="D2121">
        <v>1</v>
      </c>
      <c r="E2121">
        <v>1</v>
      </c>
      <c r="F2121" t="s">
        <v>111</v>
      </c>
      <c r="G2121" t="s">
        <v>90</v>
      </c>
      <c r="H2121" t="s">
        <v>90</v>
      </c>
      <c r="I2121" t="s">
        <v>58</v>
      </c>
      <c r="J2121" t="s">
        <v>58</v>
      </c>
      <c r="K2121">
        <v>0</v>
      </c>
      <c r="L2121" t="s">
        <v>60</v>
      </c>
      <c r="M2121" t="s">
        <v>111</v>
      </c>
      <c r="N2121" t="s">
        <v>64</v>
      </c>
      <c r="O2121" t="s">
        <v>64</v>
      </c>
      <c r="P2121" t="s">
        <v>60</v>
      </c>
      <c r="Q2121" t="s">
        <v>111</v>
      </c>
      <c r="R2121" t="s">
        <v>111</v>
      </c>
      <c r="S2121" t="s">
        <v>111</v>
      </c>
      <c r="T2121">
        <v>1768.36</v>
      </c>
      <c r="U2121" t="s">
        <v>2149</v>
      </c>
      <c r="V2121" t="s">
        <v>2185</v>
      </c>
      <c r="W2121" t="s">
        <v>10402</v>
      </c>
      <c r="X2121" t="s">
        <v>10035</v>
      </c>
      <c r="Y2121" t="s">
        <v>640</v>
      </c>
      <c r="Z2121" t="s">
        <v>393</v>
      </c>
      <c r="AA2121" t="s">
        <v>394</v>
      </c>
      <c r="AB2121">
        <v>28</v>
      </c>
      <c r="AC2121">
        <v>100</v>
      </c>
      <c r="AD2121">
        <v>75</v>
      </c>
      <c r="AE2121">
        <v>37.5</v>
      </c>
      <c r="AF2121" t="s">
        <v>123</v>
      </c>
      <c r="AG2121" t="s">
        <v>63</v>
      </c>
      <c r="AH2121" t="s">
        <v>1927</v>
      </c>
      <c r="AI2121" t="s">
        <v>3924</v>
      </c>
      <c r="AJ2121" t="s">
        <v>6368</v>
      </c>
      <c r="AK2121" t="s">
        <v>944</v>
      </c>
      <c r="AL2121" t="s">
        <v>1219</v>
      </c>
      <c r="AM2121" t="s">
        <v>2240</v>
      </c>
      <c r="AN2121">
        <v>38</v>
      </c>
      <c r="AO2121">
        <v>8</v>
      </c>
      <c r="AP2121" t="s">
        <v>10403</v>
      </c>
      <c r="AQ2121" t="s">
        <v>73</v>
      </c>
      <c r="AR2121" t="s">
        <v>141</v>
      </c>
      <c r="AS2121" t="s">
        <v>81</v>
      </c>
      <c r="AT2121" t="s">
        <v>82</v>
      </c>
      <c r="AU2121" t="s">
        <v>82</v>
      </c>
      <c r="AV2121" t="s">
        <v>83</v>
      </c>
      <c r="AW2121" t="s">
        <v>83</v>
      </c>
      <c r="AX2121">
        <v>50.1</v>
      </c>
      <c r="AY2121">
        <v>49.91</v>
      </c>
      <c r="AZ2121" t="s">
        <v>166</v>
      </c>
      <c r="BA2121" t="s">
        <v>166</v>
      </c>
      <c r="BB2121" t="s">
        <v>166</v>
      </c>
      <c r="BC2121" t="s">
        <v>166</v>
      </c>
      <c r="BD2121" t="s">
        <v>166</v>
      </c>
      <c r="BE2121" t="s">
        <v>166</v>
      </c>
      <c r="BF2121" t="s">
        <v>58</v>
      </c>
      <c r="BG2121">
        <f>IF(Table1[[#This Row],[ft_score]]="0 - 0", 1, 0)</f>
        <v>0</v>
      </c>
      <c r="BH2121">
        <f t="shared" si="33"/>
        <v>1</v>
      </c>
    </row>
    <row r="2122" spans="1:60" x14ac:dyDescent="0.25">
      <c r="A2122" s="1">
        <v>7816</v>
      </c>
      <c r="B2122" t="s">
        <v>58</v>
      </c>
      <c r="C2122" t="s">
        <v>126</v>
      </c>
      <c r="D2122">
        <v>1</v>
      </c>
      <c r="E2122">
        <v>1</v>
      </c>
      <c r="F2122" t="s">
        <v>111</v>
      </c>
      <c r="G2122" t="s">
        <v>90</v>
      </c>
      <c r="H2122" t="s">
        <v>90</v>
      </c>
      <c r="I2122" t="s">
        <v>58</v>
      </c>
      <c r="J2122" t="s">
        <v>90</v>
      </c>
      <c r="K2122">
        <v>0</v>
      </c>
      <c r="L2122" t="s">
        <v>111</v>
      </c>
      <c r="M2122" t="s">
        <v>111</v>
      </c>
      <c r="N2122" t="s">
        <v>111</v>
      </c>
      <c r="O2122" t="s">
        <v>111</v>
      </c>
      <c r="P2122" t="s">
        <v>111</v>
      </c>
      <c r="Q2122" t="s">
        <v>111</v>
      </c>
      <c r="R2122" t="s">
        <v>111</v>
      </c>
      <c r="S2122" t="s">
        <v>111</v>
      </c>
      <c r="T2122">
        <v>3.51</v>
      </c>
      <c r="U2122" t="s">
        <v>7244</v>
      </c>
      <c r="V2122" t="s">
        <v>7881</v>
      </c>
      <c r="W2122" t="s">
        <v>10482</v>
      </c>
      <c r="X2122" t="s">
        <v>10407</v>
      </c>
      <c r="Y2122" t="s">
        <v>932</v>
      </c>
      <c r="Z2122" t="s">
        <v>6581</v>
      </c>
      <c r="AA2122" t="s">
        <v>6582</v>
      </c>
      <c r="AB2122">
        <v>3</v>
      </c>
      <c r="AC2122">
        <v>100</v>
      </c>
      <c r="AD2122">
        <v>83.34</v>
      </c>
      <c r="AE2122">
        <v>50</v>
      </c>
      <c r="AF2122" t="s">
        <v>136</v>
      </c>
      <c r="AG2122" t="s">
        <v>63</v>
      </c>
      <c r="AH2122" t="s">
        <v>1805</v>
      </c>
      <c r="AI2122" t="s">
        <v>520</v>
      </c>
      <c r="AJ2122" t="s">
        <v>72</v>
      </c>
      <c r="AK2122" t="s">
        <v>72</v>
      </c>
      <c r="AL2122" t="s">
        <v>3482</v>
      </c>
      <c r="AM2122" t="s">
        <v>7491</v>
      </c>
      <c r="AN2122">
        <v>-2</v>
      </c>
      <c r="AO2122">
        <v>-1</v>
      </c>
      <c r="AP2122" t="s">
        <v>5480</v>
      </c>
      <c r="AQ2122" t="s">
        <v>2471</v>
      </c>
      <c r="AR2122" t="s">
        <v>1949</v>
      </c>
      <c r="AS2122" t="s">
        <v>2471</v>
      </c>
      <c r="AT2122" t="s">
        <v>1949</v>
      </c>
      <c r="AU2122" t="s">
        <v>97</v>
      </c>
      <c r="AV2122" t="s">
        <v>136</v>
      </c>
      <c r="AW2122" t="s">
        <v>63</v>
      </c>
      <c r="AX2122">
        <v>44.23</v>
      </c>
      <c r="AY2122">
        <v>55.77</v>
      </c>
      <c r="AZ2122" t="s">
        <v>363</v>
      </c>
      <c r="BA2122" t="s">
        <v>299</v>
      </c>
      <c r="BB2122" t="s">
        <v>125</v>
      </c>
      <c r="BC2122" t="s">
        <v>455</v>
      </c>
      <c r="BD2122" t="s">
        <v>197</v>
      </c>
      <c r="BE2122" t="s">
        <v>456</v>
      </c>
      <c r="BF2122">
        <v>1</v>
      </c>
      <c r="BG2122">
        <f>IF(Table1[[#This Row],[ft_score]]="0 - 0", 1, 0)</f>
        <v>0</v>
      </c>
      <c r="BH2122">
        <f t="shared" si="33"/>
        <v>1</v>
      </c>
    </row>
    <row r="2123" spans="1:60" x14ac:dyDescent="0.25">
      <c r="A2123" s="1">
        <v>7843</v>
      </c>
      <c r="B2123" t="s">
        <v>58</v>
      </c>
      <c r="C2123" t="s">
        <v>110</v>
      </c>
      <c r="D2123">
        <v>1</v>
      </c>
      <c r="E2123">
        <v>1</v>
      </c>
      <c r="F2123" t="s">
        <v>111</v>
      </c>
      <c r="G2123" t="s">
        <v>90</v>
      </c>
      <c r="H2123" t="s">
        <v>90</v>
      </c>
      <c r="I2123" t="s">
        <v>58</v>
      </c>
      <c r="J2123" t="s">
        <v>90</v>
      </c>
      <c r="K2123">
        <v>0</v>
      </c>
      <c r="L2123" t="s">
        <v>111</v>
      </c>
      <c r="M2123" t="s">
        <v>111</v>
      </c>
      <c r="N2123" t="s">
        <v>60</v>
      </c>
      <c r="O2123" t="s">
        <v>111</v>
      </c>
      <c r="P2123" t="s">
        <v>111</v>
      </c>
      <c r="Q2123" t="s">
        <v>111</v>
      </c>
      <c r="R2123" t="s">
        <v>111</v>
      </c>
      <c r="S2123" t="s">
        <v>111</v>
      </c>
      <c r="T2123">
        <v>137.09</v>
      </c>
      <c r="U2123" t="s">
        <v>6234</v>
      </c>
      <c r="V2123" t="s">
        <v>6086</v>
      </c>
      <c r="W2123" t="s">
        <v>10516</v>
      </c>
      <c r="X2123" t="s">
        <v>10407</v>
      </c>
      <c r="Y2123" t="s">
        <v>966</v>
      </c>
      <c r="Z2123" t="s">
        <v>5494</v>
      </c>
      <c r="AA2123" t="s">
        <v>5495</v>
      </c>
      <c r="AB2123">
        <v>4</v>
      </c>
      <c r="AC2123">
        <v>87.5</v>
      </c>
      <c r="AD2123">
        <v>62.5</v>
      </c>
      <c r="AE2123">
        <v>25</v>
      </c>
      <c r="AF2123" t="s">
        <v>63</v>
      </c>
      <c r="AG2123" t="s">
        <v>73</v>
      </c>
      <c r="AH2123" t="s">
        <v>3362</v>
      </c>
      <c r="AI2123" t="s">
        <v>3362</v>
      </c>
      <c r="AJ2123" t="s">
        <v>1423</v>
      </c>
      <c r="AK2123" t="s">
        <v>3368</v>
      </c>
      <c r="AL2123" t="s">
        <v>5184</v>
      </c>
      <c r="AM2123" t="s">
        <v>1196</v>
      </c>
      <c r="AN2123">
        <v>-10</v>
      </c>
      <c r="AO2123">
        <v>-4</v>
      </c>
      <c r="AP2123" t="s">
        <v>1858</v>
      </c>
      <c r="AQ2123" t="s">
        <v>97</v>
      </c>
      <c r="AR2123" t="s">
        <v>97</v>
      </c>
      <c r="AS2123" t="s">
        <v>73</v>
      </c>
      <c r="AT2123" t="s">
        <v>97</v>
      </c>
      <c r="AU2123" t="s">
        <v>97</v>
      </c>
      <c r="AV2123" t="s">
        <v>63</v>
      </c>
      <c r="AW2123" t="s">
        <v>63</v>
      </c>
      <c r="AX2123">
        <v>47.73</v>
      </c>
      <c r="AY2123">
        <v>52.28</v>
      </c>
      <c r="AZ2123" t="s">
        <v>195</v>
      </c>
      <c r="BA2123" t="s">
        <v>829</v>
      </c>
      <c r="BB2123" t="s">
        <v>268</v>
      </c>
      <c r="BC2123" t="s">
        <v>423</v>
      </c>
      <c r="BD2123" t="s">
        <v>523</v>
      </c>
      <c r="BE2123" t="s">
        <v>424</v>
      </c>
      <c r="BF2123">
        <v>1</v>
      </c>
      <c r="BG2123">
        <f>IF(Table1[[#This Row],[ft_score]]="0 - 0", 1, 0)</f>
        <v>0</v>
      </c>
      <c r="BH2123">
        <f t="shared" si="33"/>
        <v>1</v>
      </c>
    </row>
    <row r="2124" spans="1:60" x14ac:dyDescent="0.25">
      <c r="A2124" s="1">
        <v>7883</v>
      </c>
      <c r="B2124" t="s">
        <v>5152</v>
      </c>
      <c r="C2124" t="s">
        <v>560</v>
      </c>
      <c r="D2124">
        <v>1</v>
      </c>
      <c r="E2124">
        <v>1</v>
      </c>
      <c r="F2124" t="s">
        <v>111</v>
      </c>
      <c r="G2124">
        <v>1.1100000000000001</v>
      </c>
      <c r="H2124">
        <v>1.0900000000000001</v>
      </c>
      <c r="I2124" t="s">
        <v>61</v>
      </c>
      <c r="J2124" t="s">
        <v>506</v>
      </c>
      <c r="K2124">
        <v>2</v>
      </c>
      <c r="L2124" t="s">
        <v>60</v>
      </c>
      <c r="M2124" t="s">
        <v>111</v>
      </c>
      <c r="N2124" t="s">
        <v>64</v>
      </c>
      <c r="O2124" t="s">
        <v>64</v>
      </c>
      <c r="P2124" t="s">
        <v>60</v>
      </c>
      <c r="Q2124" t="s">
        <v>111</v>
      </c>
      <c r="R2124" t="s">
        <v>111</v>
      </c>
      <c r="S2124" t="s">
        <v>111</v>
      </c>
      <c r="T2124">
        <v>50.64</v>
      </c>
      <c r="U2124" t="s">
        <v>6046</v>
      </c>
      <c r="V2124" t="s">
        <v>7018</v>
      </c>
      <c r="W2124" t="s">
        <v>10571</v>
      </c>
      <c r="X2124" t="s">
        <v>10407</v>
      </c>
      <c r="Y2124" t="s">
        <v>405</v>
      </c>
      <c r="Z2124" t="s">
        <v>6049</v>
      </c>
      <c r="AA2124" t="s">
        <v>6050</v>
      </c>
      <c r="AB2124">
        <v>4</v>
      </c>
      <c r="AC2124">
        <v>62.5</v>
      </c>
      <c r="AD2124">
        <v>37.5</v>
      </c>
      <c r="AE2124">
        <v>0</v>
      </c>
      <c r="AF2124" t="s">
        <v>63</v>
      </c>
      <c r="AG2124" t="s">
        <v>97</v>
      </c>
      <c r="AH2124" t="s">
        <v>2416</v>
      </c>
      <c r="AI2124" t="s">
        <v>2957</v>
      </c>
      <c r="AJ2124" t="s">
        <v>1565</v>
      </c>
      <c r="AK2124" t="s">
        <v>3238</v>
      </c>
      <c r="AL2124" t="s">
        <v>1300</v>
      </c>
      <c r="AM2124" t="s">
        <v>2215</v>
      </c>
      <c r="AN2124">
        <v>-10</v>
      </c>
      <c r="AO2124">
        <v>-4</v>
      </c>
      <c r="AP2124" t="s">
        <v>559</v>
      </c>
      <c r="AQ2124" t="s">
        <v>141</v>
      </c>
      <c r="AR2124" t="s">
        <v>73</v>
      </c>
      <c r="AS2124" t="s">
        <v>97</v>
      </c>
      <c r="AT2124" t="s">
        <v>97</v>
      </c>
      <c r="AU2124" t="s">
        <v>73</v>
      </c>
      <c r="AV2124" t="s">
        <v>63</v>
      </c>
      <c r="AW2124" t="s">
        <v>63</v>
      </c>
      <c r="AX2124">
        <v>30</v>
      </c>
      <c r="AY2124">
        <v>70</v>
      </c>
      <c r="AZ2124" t="s">
        <v>195</v>
      </c>
      <c r="BA2124" t="s">
        <v>105</v>
      </c>
      <c r="BB2124" t="s">
        <v>285</v>
      </c>
      <c r="BC2124" t="s">
        <v>142</v>
      </c>
      <c r="BD2124" t="s">
        <v>312</v>
      </c>
      <c r="BE2124" t="s">
        <v>313</v>
      </c>
      <c r="BF2124">
        <v>1</v>
      </c>
      <c r="BG2124">
        <f>IF(Table1[[#This Row],[ft_score]]="0 - 0", 1, 0)</f>
        <v>0</v>
      </c>
      <c r="BH2124">
        <f t="shared" si="33"/>
        <v>1</v>
      </c>
    </row>
    <row r="2125" spans="1:60" x14ac:dyDescent="0.25">
      <c r="A2125" s="1">
        <v>7913</v>
      </c>
      <c r="B2125" t="s">
        <v>58</v>
      </c>
      <c r="C2125" t="s">
        <v>126</v>
      </c>
      <c r="D2125">
        <v>1</v>
      </c>
      <c r="E2125">
        <v>1</v>
      </c>
      <c r="F2125" t="s">
        <v>111</v>
      </c>
      <c r="G2125" t="s">
        <v>90</v>
      </c>
      <c r="H2125" t="s">
        <v>90</v>
      </c>
      <c r="I2125" t="s">
        <v>58</v>
      </c>
      <c r="J2125" t="s">
        <v>90</v>
      </c>
      <c r="K2125">
        <v>0</v>
      </c>
      <c r="L2125" t="s">
        <v>201</v>
      </c>
      <c r="M2125" t="s">
        <v>111</v>
      </c>
      <c r="N2125" t="s">
        <v>64</v>
      </c>
      <c r="O2125" t="s">
        <v>201</v>
      </c>
      <c r="P2125" t="s">
        <v>201</v>
      </c>
      <c r="Q2125" t="s">
        <v>111</v>
      </c>
      <c r="R2125" t="s">
        <v>111</v>
      </c>
      <c r="S2125" t="s">
        <v>111</v>
      </c>
      <c r="T2125">
        <v>1736.5</v>
      </c>
      <c r="U2125" t="s">
        <v>8090</v>
      </c>
      <c r="V2125" t="s">
        <v>9078</v>
      </c>
      <c r="W2125" t="s">
        <v>10619</v>
      </c>
      <c r="X2125" t="s">
        <v>10407</v>
      </c>
      <c r="Y2125" t="s">
        <v>2747</v>
      </c>
      <c r="Z2125" t="s">
        <v>8087</v>
      </c>
      <c r="AA2125" t="s">
        <v>8088</v>
      </c>
      <c r="AB2125">
        <v>2</v>
      </c>
      <c r="AC2125">
        <v>75</v>
      </c>
      <c r="AD2125">
        <v>50</v>
      </c>
      <c r="AE2125">
        <v>50</v>
      </c>
      <c r="AF2125" t="s">
        <v>63</v>
      </c>
      <c r="AG2125" t="s">
        <v>73</v>
      </c>
      <c r="AH2125" t="s">
        <v>83</v>
      </c>
      <c r="AI2125" t="s">
        <v>72</v>
      </c>
      <c r="AJ2125" t="s">
        <v>82</v>
      </c>
      <c r="AK2125" t="s">
        <v>83</v>
      </c>
      <c r="AL2125" t="s">
        <v>159</v>
      </c>
      <c r="AM2125" t="s">
        <v>83</v>
      </c>
      <c r="AN2125">
        <v>-11</v>
      </c>
      <c r="AO2125">
        <v>6.5</v>
      </c>
      <c r="AP2125" t="s">
        <v>559</v>
      </c>
      <c r="AQ2125" t="s">
        <v>560</v>
      </c>
      <c r="AR2125" t="s">
        <v>63</v>
      </c>
      <c r="AS2125" t="s">
        <v>63</v>
      </c>
      <c r="AT2125" t="s">
        <v>97</v>
      </c>
      <c r="AU2125" t="s">
        <v>97</v>
      </c>
      <c r="AV2125" t="s">
        <v>73</v>
      </c>
      <c r="AW2125" t="s">
        <v>63</v>
      </c>
      <c r="AX2125">
        <v>56.25</v>
      </c>
      <c r="AY2125">
        <v>43.75</v>
      </c>
      <c r="AZ2125" t="s">
        <v>561</v>
      </c>
      <c r="BA2125" t="s">
        <v>112</v>
      </c>
      <c r="BB2125" t="s">
        <v>562</v>
      </c>
      <c r="BC2125" t="s">
        <v>349</v>
      </c>
      <c r="BD2125" t="s">
        <v>468</v>
      </c>
      <c r="BE2125" t="s">
        <v>350</v>
      </c>
      <c r="BF2125">
        <v>1</v>
      </c>
      <c r="BG2125">
        <f>IF(Table1[[#This Row],[ft_score]]="0 - 0", 1, 0)</f>
        <v>0</v>
      </c>
      <c r="BH2125">
        <f t="shared" si="33"/>
        <v>1</v>
      </c>
    </row>
    <row r="2126" spans="1:60" x14ac:dyDescent="0.25">
      <c r="A2126" s="1">
        <v>7935</v>
      </c>
      <c r="B2126" t="s">
        <v>58</v>
      </c>
      <c r="C2126" t="s">
        <v>110</v>
      </c>
      <c r="D2126">
        <v>1</v>
      </c>
      <c r="E2126">
        <v>1</v>
      </c>
      <c r="F2126" t="s">
        <v>111</v>
      </c>
      <c r="G2126" t="s">
        <v>90</v>
      </c>
      <c r="H2126" t="s">
        <v>90</v>
      </c>
      <c r="I2126" t="s">
        <v>58</v>
      </c>
      <c r="J2126" t="s">
        <v>58</v>
      </c>
      <c r="K2126">
        <v>0</v>
      </c>
      <c r="L2126" t="s">
        <v>64</v>
      </c>
      <c r="M2126" t="s">
        <v>111</v>
      </c>
      <c r="N2126" t="s">
        <v>64</v>
      </c>
      <c r="O2126" t="s">
        <v>64</v>
      </c>
      <c r="P2126" t="s">
        <v>64</v>
      </c>
      <c r="Q2126" t="s">
        <v>64</v>
      </c>
      <c r="R2126" t="s">
        <v>64</v>
      </c>
      <c r="S2126" t="s">
        <v>111</v>
      </c>
      <c r="T2126">
        <v>111.68</v>
      </c>
      <c r="U2126" t="s">
        <v>3512</v>
      </c>
      <c r="V2126" t="s">
        <v>2814</v>
      </c>
      <c r="W2126" t="s">
        <v>10649</v>
      </c>
      <c r="X2126" t="s">
        <v>10407</v>
      </c>
      <c r="Y2126" t="s">
        <v>69</v>
      </c>
      <c r="Z2126" t="s">
        <v>1077</v>
      </c>
      <c r="AA2126" t="s">
        <v>1078</v>
      </c>
      <c r="AB2126">
        <v>24</v>
      </c>
      <c r="AC2126">
        <v>62.5</v>
      </c>
      <c r="AD2126">
        <v>37.5</v>
      </c>
      <c r="AE2126">
        <v>25</v>
      </c>
      <c r="AF2126" t="s">
        <v>72</v>
      </c>
      <c r="AG2126" t="s">
        <v>116</v>
      </c>
      <c r="AH2126" t="s">
        <v>3718</v>
      </c>
      <c r="AI2126" t="s">
        <v>4550</v>
      </c>
      <c r="AJ2126" t="s">
        <v>903</v>
      </c>
      <c r="AK2126" t="s">
        <v>1401</v>
      </c>
      <c r="AL2126" t="s">
        <v>3611</v>
      </c>
      <c r="AM2126" t="s">
        <v>1164</v>
      </c>
      <c r="AN2126">
        <v>-17</v>
      </c>
      <c r="AO2126">
        <v>0.5</v>
      </c>
      <c r="AP2126" t="s">
        <v>1278</v>
      </c>
      <c r="AQ2126" t="s">
        <v>335</v>
      </c>
      <c r="AR2126" t="s">
        <v>63</v>
      </c>
      <c r="AS2126" t="s">
        <v>97</v>
      </c>
      <c r="AT2126" t="s">
        <v>82</v>
      </c>
      <c r="AU2126" t="s">
        <v>123</v>
      </c>
      <c r="AV2126" t="s">
        <v>72</v>
      </c>
      <c r="AW2126" t="s">
        <v>83</v>
      </c>
      <c r="AX2126">
        <v>45.99</v>
      </c>
      <c r="AY2126">
        <v>54.01</v>
      </c>
      <c r="AZ2126" t="s">
        <v>230</v>
      </c>
      <c r="BA2126" t="s">
        <v>143</v>
      </c>
      <c r="BB2126" t="s">
        <v>311</v>
      </c>
      <c r="BC2126" t="s">
        <v>423</v>
      </c>
      <c r="BD2126" t="s">
        <v>255</v>
      </c>
      <c r="BE2126" t="s">
        <v>424</v>
      </c>
      <c r="BF2126">
        <v>1</v>
      </c>
      <c r="BG2126">
        <f>IF(Table1[[#This Row],[ft_score]]="0 - 0", 1, 0)</f>
        <v>0</v>
      </c>
      <c r="BH2126">
        <f t="shared" si="33"/>
        <v>1</v>
      </c>
    </row>
    <row r="2127" spans="1:60" x14ac:dyDescent="0.25">
      <c r="A2127" s="1">
        <v>7936</v>
      </c>
      <c r="B2127" t="s">
        <v>58</v>
      </c>
      <c r="C2127" t="s">
        <v>126</v>
      </c>
      <c r="D2127">
        <v>1</v>
      </c>
      <c r="E2127">
        <v>1</v>
      </c>
      <c r="F2127" t="s">
        <v>111</v>
      </c>
      <c r="G2127" t="s">
        <v>90</v>
      </c>
      <c r="H2127" t="s">
        <v>90</v>
      </c>
      <c r="I2127" t="s">
        <v>58</v>
      </c>
      <c r="J2127" t="s">
        <v>58</v>
      </c>
      <c r="K2127">
        <v>0</v>
      </c>
      <c r="L2127" t="s">
        <v>111</v>
      </c>
      <c r="M2127" t="s">
        <v>111</v>
      </c>
      <c r="N2127" t="s">
        <v>64</v>
      </c>
      <c r="O2127" t="s">
        <v>111</v>
      </c>
      <c r="P2127" t="s">
        <v>111</v>
      </c>
      <c r="Q2127" t="s">
        <v>111</v>
      </c>
      <c r="R2127" t="s">
        <v>111</v>
      </c>
      <c r="S2127" t="s">
        <v>111</v>
      </c>
      <c r="T2127">
        <v>290.25</v>
      </c>
      <c r="U2127" t="s">
        <v>1233</v>
      </c>
      <c r="V2127" t="s">
        <v>1871</v>
      </c>
      <c r="W2127" t="s">
        <v>10650</v>
      </c>
      <c r="X2127" t="s">
        <v>10407</v>
      </c>
      <c r="Y2127" t="s">
        <v>69</v>
      </c>
      <c r="Z2127" t="s">
        <v>607</v>
      </c>
      <c r="AA2127" t="s">
        <v>608</v>
      </c>
      <c r="AB2127">
        <v>22</v>
      </c>
      <c r="AC2127">
        <v>50</v>
      </c>
      <c r="AD2127">
        <v>6.25</v>
      </c>
      <c r="AE2127">
        <v>0</v>
      </c>
      <c r="AF2127" t="s">
        <v>63</v>
      </c>
      <c r="AG2127" t="s">
        <v>81</v>
      </c>
      <c r="AH2127" t="s">
        <v>1658</v>
      </c>
      <c r="AI2127" t="s">
        <v>342</v>
      </c>
      <c r="AJ2127" t="s">
        <v>2534</v>
      </c>
      <c r="AK2127" t="s">
        <v>915</v>
      </c>
      <c r="AL2127" t="s">
        <v>3124</v>
      </c>
      <c r="AM2127" t="s">
        <v>3363</v>
      </c>
      <c r="AN2127">
        <v>3</v>
      </c>
      <c r="AO2127">
        <v>-22.5</v>
      </c>
      <c r="AP2127" t="s">
        <v>10651</v>
      </c>
      <c r="AQ2127" t="s">
        <v>141</v>
      </c>
      <c r="AR2127" t="s">
        <v>63</v>
      </c>
      <c r="AS2127" t="s">
        <v>97</v>
      </c>
      <c r="AT2127" t="s">
        <v>82</v>
      </c>
      <c r="AU2127" t="s">
        <v>83</v>
      </c>
      <c r="AV2127" t="s">
        <v>63</v>
      </c>
      <c r="AW2127" t="s">
        <v>63</v>
      </c>
      <c r="AX2127">
        <v>43.5</v>
      </c>
      <c r="AY2127">
        <v>56.51</v>
      </c>
      <c r="AZ2127" t="s">
        <v>447</v>
      </c>
      <c r="BA2127" t="s">
        <v>285</v>
      </c>
      <c r="BB2127" t="s">
        <v>112</v>
      </c>
      <c r="BC2127" t="s">
        <v>142</v>
      </c>
      <c r="BD2127" t="s">
        <v>312</v>
      </c>
      <c r="BE2127" t="s">
        <v>313</v>
      </c>
      <c r="BF2127">
        <v>1</v>
      </c>
      <c r="BG2127">
        <f>IF(Table1[[#This Row],[ft_score]]="0 - 0", 1, 0)</f>
        <v>0</v>
      </c>
      <c r="BH2127">
        <f t="shared" si="33"/>
        <v>1</v>
      </c>
    </row>
    <row r="2128" spans="1:60" hidden="1" x14ac:dyDescent="0.25">
      <c r="A2128" s="1">
        <v>7944</v>
      </c>
      <c r="B2128" t="s">
        <v>58</v>
      </c>
      <c r="C2128" t="s">
        <v>110</v>
      </c>
      <c r="D2128">
        <v>1</v>
      </c>
      <c r="E2128">
        <v>1</v>
      </c>
      <c r="F2128" t="s">
        <v>111</v>
      </c>
      <c r="G2128" t="s">
        <v>90</v>
      </c>
      <c r="H2128" t="s">
        <v>90</v>
      </c>
      <c r="I2128" t="s">
        <v>58</v>
      </c>
      <c r="J2128" t="s">
        <v>90</v>
      </c>
      <c r="K2128">
        <v>0</v>
      </c>
      <c r="L2128" t="s">
        <v>111</v>
      </c>
      <c r="M2128" t="s">
        <v>111</v>
      </c>
      <c r="N2128" t="s">
        <v>111</v>
      </c>
      <c r="O2128" t="s">
        <v>111</v>
      </c>
      <c r="P2128">
        <v>0</v>
      </c>
      <c r="Q2128" t="s">
        <v>111</v>
      </c>
      <c r="R2128" t="s">
        <v>111</v>
      </c>
      <c r="S2128" t="s">
        <v>111</v>
      </c>
      <c r="T2128">
        <v>795.55</v>
      </c>
      <c r="U2128" t="s">
        <v>4263</v>
      </c>
      <c r="V2128" t="s">
        <v>4228</v>
      </c>
      <c r="W2128" t="s">
        <v>10663</v>
      </c>
      <c r="X2128" t="s">
        <v>10407</v>
      </c>
      <c r="Y2128" t="s">
        <v>1831</v>
      </c>
      <c r="Z2128" t="s">
        <v>3685</v>
      </c>
      <c r="AA2128" t="s">
        <v>3686</v>
      </c>
      <c r="AB2128">
        <v>7</v>
      </c>
      <c r="AC2128">
        <v>71.430000000000007</v>
      </c>
      <c r="AD2128">
        <v>71.430000000000007</v>
      </c>
      <c r="AE2128">
        <v>35.72</v>
      </c>
      <c r="AF2128" t="s">
        <v>1567</v>
      </c>
      <c r="AG2128" t="s">
        <v>2934</v>
      </c>
      <c r="AH2128" t="s">
        <v>2238</v>
      </c>
      <c r="AI2128" t="s">
        <v>3501</v>
      </c>
      <c r="AJ2128" t="s">
        <v>3429</v>
      </c>
      <c r="AK2128" t="s">
        <v>2050</v>
      </c>
      <c r="AL2128" t="s">
        <v>4055</v>
      </c>
      <c r="AM2128" t="s">
        <v>10664</v>
      </c>
      <c r="AN2128">
        <v>-7</v>
      </c>
      <c r="AO2128">
        <v>-1.5</v>
      </c>
      <c r="AP2128" t="s">
        <v>10665</v>
      </c>
      <c r="AQ2128" t="s">
        <v>1835</v>
      </c>
      <c r="AR2128" t="s">
        <v>2934</v>
      </c>
      <c r="AS2128" t="s">
        <v>7100</v>
      </c>
      <c r="AT2128" t="s">
        <v>1567</v>
      </c>
      <c r="AU2128" t="s">
        <v>6063</v>
      </c>
      <c r="AV2128" t="s">
        <v>63</v>
      </c>
      <c r="AW2128" t="s">
        <v>63</v>
      </c>
      <c r="AX2128">
        <v>41.19</v>
      </c>
      <c r="AY2128">
        <v>58.82</v>
      </c>
      <c r="AZ2128" t="s">
        <v>166</v>
      </c>
      <c r="BA2128" t="s">
        <v>166</v>
      </c>
      <c r="BB2128" t="s">
        <v>166</v>
      </c>
      <c r="BC2128" t="s">
        <v>166</v>
      </c>
      <c r="BD2128" t="s">
        <v>166</v>
      </c>
      <c r="BE2128" t="s">
        <v>166</v>
      </c>
      <c r="BF2128" t="s">
        <v>58</v>
      </c>
      <c r="BG2128">
        <f>IF(Table1[[#This Row],[ft_score]]="0 - 0", 1, 0)</f>
        <v>0</v>
      </c>
      <c r="BH2128">
        <f t="shared" si="33"/>
        <v>1</v>
      </c>
    </row>
    <row r="2129" spans="1:60" x14ac:dyDescent="0.25">
      <c r="A2129" s="1">
        <v>7965</v>
      </c>
      <c r="B2129" t="s">
        <v>58</v>
      </c>
      <c r="C2129" t="s">
        <v>126</v>
      </c>
      <c r="D2129">
        <v>1</v>
      </c>
      <c r="E2129">
        <v>1</v>
      </c>
      <c r="F2129" t="s">
        <v>111</v>
      </c>
      <c r="G2129" t="s">
        <v>90</v>
      </c>
      <c r="H2129" t="s">
        <v>90</v>
      </c>
      <c r="I2129" t="s">
        <v>58</v>
      </c>
      <c r="J2129" t="s">
        <v>58</v>
      </c>
      <c r="K2129">
        <v>0</v>
      </c>
      <c r="L2129" t="s">
        <v>64</v>
      </c>
      <c r="M2129" t="s">
        <v>111</v>
      </c>
      <c r="N2129" t="s">
        <v>64</v>
      </c>
      <c r="O2129" t="s">
        <v>64</v>
      </c>
      <c r="P2129" t="s">
        <v>64</v>
      </c>
      <c r="Q2129" t="s">
        <v>64</v>
      </c>
      <c r="R2129" t="s">
        <v>111</v>
      </c>
      <c r="S2129" t="s">
        <v>111</v>
      </c>
      <c r="T2129">
        <v>10</v>
      </c>
      <c r="U2129" t="s">
        <v>5955</v>
      </c>
      <c r="V2129" t="s">
        <v>6235</v>
      </c>
      <c r="W2129" t="s">
        <v>10696</v>
      </c>
      <c r="X2129" t="s">
        <v>10679</v>
      </c>
      <c r="Y2129" t="s">
        <v>1677</v>
      </c>
      <c r="Z2129" t="s">
        <v>5494</v>
      </c>
      <c r="AA2129" t="s">
        <v>5495</v>
      </c>
      <c r="AB2129">
        <v>4</v>
      </c>
      <c r="AC2129">
        <v>100</v>
      </c>
      <c r="AD2129">
        <v>62.5</v>
      </c>
      <c r="AE2129">
        <v>62.5</v>
      </c>
      <c r="AF2129" t="s">
        <v>82</v>
      </c>
      <c r="AG2129" t="s">
        <v>73</v>
      </c>
      <c r="AH2129" t="s">
        <v>2570</v>
      </c>
      <c r="AI2129" t="s">
        <v>4448</v>
      </c>
      <c r="AJ2129" t="s">
        <v>83</v>
      </c>
      <c r="AK2129" t="s">
        <v>1377</v>
      </c>
      <c r="AL2129" t="s">
        <v>2570</v>
      </c>
      <c r="AM2129" t="s">
        <v>1266</v>
      </c>
      <c r="AN2129">
        <v>-16</v>
      </c>
      <c r="AO2129">
        <v>-1</v>
      </c>
      <c r="AP2129" t="s">
        <v>335</v>
      </c>
      <c r="AQ2129" t="s">
        <v>560</v>
      </c>
      <c r="AR2129" t="s">
        <v>63</v>
      </c>
      <c r="AS2129" t="s">
        <v>97</v>
      </c>
      <c r="AT2129" t="s">
        <v>97</v>
      </c>
      <c r="AU2129" t="s">
        <v>81</v>
      </c>
      <c r="AV2129" t="s">
        <v>82</v>
      </c>
      <c r="AW2129" t="s">
        <v>72</v>
      </c>
      <c r="AX2129">
        <v>49.11</v>
      </c>
      <c r="AY2129">
        <v>50.9</v>
      </c>
      <c r="AZ2129" t="s">
        <v>283</v>
      </c>
      <c r="BA2129" t="s">
        <v>105</v>
      </c>
      <c r="BB2129" t="s">
        <v>362</v>
      </c>
      <c r="BC2129" t="s">
        <v>523</v>
      </c>
      <c r="BD2129" t="s">
        <v>423</v>
      </c>
      <c r="BE2129" t="s">
        <v>199</v>
      </c>
      <c r="BF2129">
        <v>1</v>
      </c>
      <c r="BG2129">
        <f>IF(Table1[[#This Row],[ft_score]]="0 - 0", 1, 0)</f>
        <v>0</v>
      </c>
      <c r="BH2129">
        <f t="shared" si="33"/>
        <v>1</v>
      </c>
    </row>
    <row r="2130" spans="1:60" x14ac:dyDescent="0.25">
      <c r="A2130" s="1">
        <v>7966</v>
      </c>
      <c r="B2130" t="s">
        <v>58</v>
      </c>
      <c r="C2130" t="s">
        <v>110</v>
      </c>
      <c r="D2130">
        <v>1</v>
      </c>
      <c r="E2130">
        <v>1</v>
      </c>
      <c r="F2130" t="s">
        <v>111</v>
      </c>
      <c r="G2130" t="s">
        <v>90</v>
      </c>
      <c r="H2130" t="s">
        <v>90</v>
      </c>
      <c r="I2130" t="s">
        <v>58</v>
      </c>
      <c r="J2130" t="s">
        <v>58</v>
      </c>
      <c r="K2130">
        <v>0</v>
      </c>
      <c r="L2130" t="s">
        <v>64</v>
      </c>
      <c r="M2130" t="s">
        <v>111</v>
      </c>
      <c r="N2130" t="s">
        <v>64</v>
      </c>
      <c r="O2130" t="s">
        <v>64</v>
      </c>
      <c r="P2130" t="s">
        <v>64</v>
      </c>
      <c r="Q2130" t="s">
        <v>64</v>
      </c>
      <c r="R2130" t="s">
        <v>111</v>
      </c>
      <c r="S2130" t="s">
        <v>111</v>
      </c>
      <c r="T2130">
        <v>587.91</v>
      </c>
      <c r="U2130" t="s">
        <v>3127</v>
      </c>
      <c r="V2130" t="s">
        <v>3130</v>
      </c>
      <c r="W2130" t="s">
        <v>10697</v>
      </c>
      <c r="X2130" t="s">
        <v>10679</v>
      </c>
      <c r="Y2130" t="s">
        <v>1677</v>
      </c>
      <c r="Z2130" t="s">
        <v>2338</v>
      </c>
      <c r="AA2130" t="s">
        <v>2339</v>
      </c>
      <c r="AB2130">
        <v>7</v>
      </c>
      <c r="AC2130">
        <v>85.71</v>
      </c>
      <c r="AD2130">
        <v>50</v>
      </c>
      <c r="AE2130">
        <v>35.72</v>
      </c>
      <c r="AF2130" t="s">
        <v>2934</v>
      </c>
      <c r="AG2130" t="s">
        <v>3125</v>
      </c>
      <c r="AH2130" t="s">
        <v>2634</v>
      </c>
      <c r="AI2130" t="s">
        <v>510</v>
      </c>
      <c r="AJ2130" t="s">
        <v>1321</v>
      </c>
      <c r="AK2130" t="s">
        <v>579</v>
      </c>
      <c r="AL2130" t="s">
        <v>581</v>
      </c>
      <c r="AM2130" t="s">
        <v>1890</v>
      </c>
      <c r="AN2130">
        <v>-1</v>
      </c>
      <c r="AO2130">
        <v>1.5</v>
      </c>
      <c r="AP2130" t="s">
        <v>2726</v>
      </c>
      <c r="AQ2130" t="s">
        <v>7100</v>
      </c>
      <c r="AR2130" t="s">
        <v>6063</v>
      </c>
      <c r="AS2130" t="s">
        <v>2934</v>
      </c>
      <c r="AT2130" t="s">
        <v>1835</v>
      </c>
      <c r="AU2130" t="s">
        <v>7100</v>
      </c>
      <c r="AV2130" t="s">
        <v>3125</v>
      </c>
      <c r="AW2130" t="s">
        <v>3778</v>
      </c>
      <c r="AX2130">
        <v>54.41</v>
      </c>
      <c r="AY2130">
        <v>45.59</v>
      </c>
      <c r="AZ2130" t="s">
        <v>682</v>
      </c>
      <c r="BA2130" t="s">
        <v>561</v>
      </c>
      <c r="BB2130" t="s">
        <v>125</v>
      </c>
      <c r="BC2130" t="s">
        <v>198</v>
      </c>
      <c r="BD2130" t="s">
        <v>87</v>
      </c>
      <c r="BE2130" t="s">
        <v>456</v>
      </c>
      <c r="BF2130">
        <v>1</v>
      </c>
      <c r="BG2130">
        <f>IF(Table1[[#This Row],[ft_score]]="0 - 0", 1, 0)</f>
        <v>0</v>
      </c>
      <c r="BH2130">
        <f t="shared" si="33"/>
        <v>1</v>
      </c>
    </row>
    <row r="2131" spans="1:60" x14ac:dyDescent="0.25">
      <c r="A2131" s="1">
        <v>7983</v>
      </c>
      <c r="B2131" t="s">
        <v>58</v>
      </c>
      <c r="C2131" t="s">
        <v>200</v>
      </c>
      <c r="D2131">
        <v>1</v>
      </c>
      <c r="E2131">
        <v>1</v>
      </c>
      <c r="F2131" t="s">
        <v>111</v>
      </c>
      <c r="G2131" t="s">
        <v>58</v>
      </c>
      <c r="H2131" t="s">
        <v>58</v>
      </c>
      <c r="I2131" t="s">
        <v>58</v>
      </c>
      <c r="J2131" t="s">
        <v>58</v>
      </c>
      <c r="K2131">
        <v>0</v>
      </c>
      <c r="L2131" t="s">
        <v>64</v>
      </c>
      <c r="M2131" t="s">
        <v>111</v>
      </c>
      <c r="N2131" t="s">
        <v>64</v>
      </c>
      <c r="O2131" t="s">
        <v>64</v>
      </c>
      <c r="P2131" t="s">
        <v>64</v>
      </c>
      <c r="Q2131" t="s">
        <v>64</v>
      </c>
      <c r="R2131" t="s">
        <v>64</v>
      </c>
      <c r="S2131" t="s">
        <v>111</v>
      </c>
      <c r="T2131">
        <v>5.4</v>
      </c>
      <c r="U2131" t="s">
        <v>3497</v>
      </c>
      <c r="V2131" t="s">
        <v>2052</v>
      </c>
      <c r="W2131" t="s">
        <v>10719</v>
      </c>
      <c r="X2131" t="s">
        <v>10720</v>
      </c>
      <c r="Y2131" t="s">
        <v>222</v>
      </c>
      <c r="Z2131" t="s">
        <v>1908</v>
      </c>
      <c r="AA2131" t="s">
        <v>1909</v>
      </c>
      <c r="AB2131">
        <v>27</v>
      </c>
      <c r="AC2131">
        <v>62.5</v>
      </c>
      <c r="AD2131">
        <v>50</v>
      </c>
      <c r="AE2131">
        <v>31.25</v>
      </c>
      <c r="AF2131" t="s">
        <v>73</v>
      </c>
      <c r="AG2131" t="s">
        <v>123</v>
      </c>
      <c r="AH2131" t="s">
        <v>381</v>
      </c>
      <c r="AI2131" t="s">
        <v>2321</v>
      </c>
      <c r="AJ2131" t="s">
        <v>3546</v>
      </c>
      <c r="AK2131" t="s">
        <v>2011</v>
      </c>
      <c r="AL2131" t="s">
        <v>814</v>
      </c>
      <c r="AM2131" t="s">
        <v>1336</v>
      </c>
      <c r="AN2131">
        <v>7</v>
      </c>
      <c r="AO2131">
        <v>4.5</v>
      </c>
      <c r="AP2131" t="s">
        <v>4335</v>
      </c>
      <c r="AQ2131" t="s">
        <v>82</v>
      </c>
      <c r="AR2131" t="s">
        <v>97</v>
      </c>
      <c r="AS2131" t="s">
        <v>82</v>
      </c>
      <c r="AT2131" t="s">
        <v>81</v>
      </c>
      <c r="AU2131" t="s">
        <v>116</v>
      </c>
      <c r="AV2131" t="s">
        <v>73</v>
      </c>
      <c r="AW2131" t="s">
        <v>72</v>
      </c>
      <c r="AX2131">
        <v>49.67</v>
      </c>
      <c r="AY2131">
        <v>50.34</v>
      </c>
      <c r="AZ2131" t="s">
        <v>125</v>
      </c>
      <c r="BA2131" t="s">
        <v>705</v>
      </c>
      <c r="BB2131" t="s">
        <v>125</v>
      </c>
      <c r="BC2131" t="s">
        <v>423</v>
      </c>
      <c r="BD2131" t="s">
        <v>255</v>
      </c>
      <c r="BE2131" t="s">
        <v>424</v>
      </c>
      <c r="BF2131">
        <v>2</v>
      </c>
      <c r="BG2131">
        <f>IF(Table1[[#This Row],[ft_score]]="0 - 0", 1, 0)</f>
        <v>0</v>
      </c>
      <c r="BH2131">
        <f t="shared" si="33"/>
        <v>1</v>
      </c>
    </row>
    <row r="2132" spans="1:60" x14ac:dyDescent="0.25">
      <c r="A2132" s="1">
        <v>7985</v>
      </c>
      <c r="B2132" t="s">
        <v>58</v>
      </c>
      <c r="C2132" t="s">
        <v>10723</v>
      </c>
      <c r="D2132">
        <v>1</v>
      </c>
      <c r="E2132">
        <v>1</v>
      </c>
      <c r="F2132" t="s">
        <v>111</v>
      </c>
      <c r="G2132" t="s">
        <v>58</v>
      </c>
      <c r="H2132" t="s">
        <v>58</v>
      </c>
      <c r="I2132" t="s">
        <v>58</v>
      </c>
      <c r="J2132" t="s">
        <v>58</v>
      </c>
      <c r="K2132">
        <v>0</v>
      </c>
      <c r="L2132" t="s">
        <v>111</v>
      </c>
      <c r="M2132" t="s">
        <v>111</v>
      </c>
      <c r="N2132" t="s">
        <v>60</v>
      </c>
      <c r="O2132" t="s">
        <v>111</v>
      </c>
      <c r="P2132" t="s">
        <v>111</v>
      </c>
      <c r="Q2132" t="s">
        <v>111</v>
      </c>
      <c r="R2132" t="s">
        <v>111</v>
      </c>
      <c r="S2132" t="s">
        <v>111</v>
      </c>
      <c r="T2132">
        <v>2943.99</v>
      </c>
      <c r="U2132" t="s">
        <v>1514</v>
      </c>
      <c r="V2132" t="s">
        <v>2628</v>
      </c>
      <c r="W2132" t="s">
        <v>10724</v>
      </c>
      <c r="X2132" t="s">
        <v>10720</v>
      </c>
      <c r="Y2132" t="s">
        <v>833</v>
      </c>
      <c r="Z2132" t="s">
        <v>1516</v>
      </c>
      <c r="AA2132" t="s">
        <v>1517</v>
      </c>
      <c r="AB2132">
        <v>22</v>
      </c>
      <c r="AC2132">
        <v>62.5</v>
      </c>
      <c r="AD2132">
        <v>43.75</v>
      </c>
      <c r="AE2132">
        <v>25</v>
      </c>
      <c r="AF2132" t="s">
        <v>123</v>
      </c>
      <c r="AG2132" t="s">
        <v>159</v>
      </c>
      <c r="AH2132" t="s">
        <v>4208</v>
      </c>
      <c r="AI2132" t="s">
        <v>1255</v>
      </c>
      <c r="AJ2132" t="s">
        <v>3956</v>
      </c>
      <c r="AK2132" t="s">
        <v>1400</v>
      </c>
      <c r="AL2132" t="s">
        <v>1221</v>
      </c>
      <c r="AM2132" t="s">
        <v>8913</v>
      </c>
      <c r="AN2132">
        <v>0</v>
      </c>
      <c r="AO2132">
        <v>7</v>
      </c>
      <c r="AP2132" t="s">
        <v>10725</v>
      </c>
      <c r="AQ2132" t="s">
        <v>82</v>
      </c>
      <c r="AR2132" t="s">
        <v>97</v>
      </c>
      <c r="AS2132" t="s">
        <v>82</v>
      </c>
      <c r="AT2132" t="s">
        <v>97</v>
      </c>
      <c r="AU2132" t="s">
        <v>159</v>
      </c>
      <c r="AV2132" t="s">
        <v>72</v>
      </c>
      <c r="AW2132" t="s">
        <v>83</v>
      </c>
      <c r="AX2132">
        <v>40.869999999999997</v>
      </c>
      <c r="AY2132">
        <v>59.13</v>
      </c>
      <c r="AZ2132" t="s">
        <v>363</v>
      </c>
      <c r="BA2132" t="s">
        <v>311</v>
      </c>
      <c r="BB2132" t="s">
        <v>299</v>
      </c>
      <c r="BC2132" t="s">
        <v>197</v>
      </c>
      <c r="BD2132" t="s">
        <v>198</v>
      </c>
      <c r="BE2132" t="s">
        <v>199</v>
      </c>
      <c r="BF2132">
        <v>1</v>
      </c>
      <c r="BG2132">
        <f>IF(Table1[[#This Row],[ft_score]]="0 - 0", 1, 0)</f>
        <v>0</v>
      </c>
      <c r="BH2132">
        <f t="shared" si="33"/>
        <v>1</v>
      </c>
    </row>
    <row r="2133" spans="1:60" x14ac:dyDescent="0.25">
      <c r="A2133" s="1">
        <v>6701</v>
      </c>
      <c r="B2133" t="s">
        <v>58</v>
      </c>
      <c r="C2133" t="s">
        <v>110</v>
      </c>
      <c r="D2133">
        <v>1</v>
      </c>
      <c r="E2133">
        <v>1</v>
      </c>
      <c r="F2133" t="s">
        <v>111</v>
      </c>
      <c r="G2133" t="s">
        <v>90</v>
      </c>
      <c r="H2133" t="s">
        <v>90</v>
      </c>
      <c r="I2133" t="s">
        <v>58</v>
      </c>
      <c r="J2133" t="s">
        <v>90</v>
      </c>
      <c r="K2133">
        <v>0</v>
      </c>
      <c r="L2133" t="s">
        <v>60</v>
      </c>
      <c r="M2133" t="s">
        <v>111</v>
      </c>
      <c r="N2133">
        <v>0</v>
      </c>
      <c r="O2133" t="s">
        <v>60</v>
      </c>
      <c r="P2133" t="s">
        <v>60</v>
      </c>
      <c r="Q2133" t="s">
        <v>60</v>
      </c>
      <c r="R2133" t="s">
        <v>111</v>
      </c>
      <c r="S2133" t="s">
        <v>111</v>
      </c>
      <c r="T2133">
        <v>21.04</v>
      </c>
      <c r="U2133" t="s">
        <v>792</v>
      </c>
      <c r="V2133" t="s">
        <v>774</v>
      </c>
      <c r="W2133" t="s">
        <v>8769</v>
      </c>
      <c r="X2133" t="s">
        <v>8726</v>
      </c>
      <c r="Y2133" t="s">
        <v>833</v>
      </c>
      <c r="Z2133" t="s">
        <v>727</v>
      </c>
      <c r="AA2133" t="s">
        <v>728</v>
      </c>
      <c r="AB2133">
        <v>24</v>
      </c>
      <c r="AC2133">
        <v>75</v>
      </c>
      <c r="AD2133">
        <v>62.5</v>
      </c>
      <c r="AE2133">
        <v>25</v>
      </c>
      <c r="AF2133" t="s">
        <v>72</v>
      </c>
      <c r="AG2133" t="s">
        <v>159</v>
      </c>
      <c r="AH2133" t="s">
        <v>2679</v>
      </c>
      <c r="AI2133" t="s">
        <v>2206</v>
      </c>
      <c r="AJ2133" t="s">
        <v>1832</v>
      </c>
      <c r="AK2133" t="s">
        <v>74</v>
      </c>
      <c r="AL2133" t="s">
        <v>492</v>
      </c>
      <c r="AM2133" t="s">
        <v>3081</v>
      </c>
      <c r="AN2133">
        <v>10</v>
      </c>
      <c r="AO2133">
        <v>-4</v>
      </c>
      <c r="AP2133" t="s">
        <v>141</v>
      </c>
      <c r="AQ2133" t="s">
        <v>81</v>
      </c>
      <c r="AR2133" t="s">
        <v>82</v>
      </c>
      <c r="AS2133" t="s">
        <v>81</v>
      </c>
      <c r="AT2133" t="s">
        <v>82</v>
      </c>
      <c r="AU2133" t="s">
        <v>97</v>
      </c>
      <c r="AV2133" t="s">
        <v>72</v>
      </c>
      <c r="AW2133" t="s">
        <v>63</v>
      </c>
      <c r="AX2133">
        <v>50.59</v>
      </c>
      <c r="AY2133">
        <v>49.41</v>
      </c>
      <c r="AZ2133" t="s">
        <v>104</v>
      </c>
      <c r="BA2133" t="s">
        <v>454</v>
      </c>
      <c r="BB2133" t="s">
        <v>214</v>
      </c>
      <c r="BC2133" t="s">
        <v>197</v>
      </c>
      <c r="BD2133" t="s">
        <v>231</v>
      </c>
      <c r="BE2133" t="s">
        <v>199</v>
      </c>
      <c r="BF2133">
        <v>1</v>
      </c>
      <c r="BG2133">
        <f>IF(Table1[[#This Row],[ft_score]]="0 - 0", 1, 0)</f>
        <v>0</v>
      </c>
      <c r="BH2133">
        <f t="shared" si="33"/>
        <v>1</v>
      </c>
    </row>
    <row r="2134" spans="1:60" x14ac:dyDescent="0.25">
      <c r="A2134" s="1">
        <v>8000</v>
      </c>
      <c r="B2134" t="s">
        <v>58</v>
      </c>
      <c r="C2134" t="s">
        <v>126</v>
      </c>
      <c r="D2134">
        <v>1</v>
      </c>
      <c r="E2134">
        <v>1</v>
      </c>
      <c r="F2134" t="s">
        <v>111</v>
      </c>
      <c r="G2134" t="s">
        <v>58</v>
      </c>
      <c r="H2134" t="s">
        <v>58</v>
      </c>
      <c r="I2134" t="s">
        <v>58</v>
      </c>
      <c r="J2134" t="s">
        <v>58</v>
      </c>
      <c r="K2134">
        <v>0</v>
      </c>
      <c r="L2134" t="s">
        <v>64</v>
      </c>
      <c r="M2134" t="s">
        <v>111</v>
      </c>
      <c r="N2134">
        <v>0</v>
      </c>
      <c r="O2134">
        <v>0</v>
      </c>
      <c r="P2134">
        <v>0</v>
      </c>
      <c r="Q2134" t="s">
        <v>64</v>
      </c>
      <c r="R2134" t="s">
        <v>111</v>
      </c>
      <c r="S2134" t="s">
        <v>111</v>
      </c>
      <c r="T2134">
        <v>2.64</v>
      </c>
      <c r="U2134" t="s">
        <v>4695</v>
      </c>
      <c r="V2134" t="s">
        <v>5773</v>
      </c>
      <c r="W2134" t="s">
        <v>10752</v>
      </c>
      <c r="X2134" t="s">
        <v>10731</v>
      </c>
      <c r="Y2134" t="s">
        <v>1677</v>
      </c>
      <c r="Z2134" t="s">
        <v>4698</v>
      </c>
      <c r="AA2134" t="s">
        <v>4699</v>
      </c>
      <c r="AB2134">
        <v>5</v>
      </c>
      <c r="AC2134">
        <v>80</v>
      </c>
      <c r="AD2134">
        <v>40</v>
      </c>
      <c r="AE2134">
        <v>40</v>
      </c>
      <c r="AF2134" t="s">
        <v>1575</v>
      </c>
      <c r="AG2134" t="s">
        <v>3023</v>
      </c>
      <c r="AH2134" t="s">
        <v>720</v>
      </c>
      <c r="AI2134" t="s">
        <v>256</v>
      </c>
      <c r="AJ2134" t="s">
        <v>1565</v>
      </c>
      <c r="AK2134" t="s">
        <v>720</v>
      </c>
      <c r="AL2134" t="s">
        <v>4688</v>
      </c>
      <c r="AM2134" t="s">
        <v>4684</v>
      </c>
      <c r="AN2134">
        <v>0</v>
      </c>
      <c r="AO2134">
        <v>-3</v>
      </c>
      <c r="AP2134" t="s">
        <v>2489</v>
      </c>
      <c r="AQ2134" t="s">
        <v>2219</v>
      </c>
      <c r="AR2134" t="s">
        <v>3023</v>
      </c>
      <c r="AS2134" t="s">
        <v>3023</v>
      </c>
      <c r="AT2134" t="s">
        <v>1575</v>
      </c>
      <c r="AU2134" t="s">
        <v>1575</v>
      </c>
      <c r="AV2134" t="s">
        <v>63</v>
      </c>
      <c r="AW2134" t="s">
        <v>63</v>
      </c>
      <c r="AX2134">
        <v>31.25</v>
      </c>
      <c r="AY2134">
        <v>68.75</v>
      </c>
      <c r="AZ2134" t="s">
        <v>928</v>
      </c>
      <c r="BA2134" t="s">
        <v>362</v>
      </c>
      <c r="BB2134" t="s">
        <v>86</v>
      </c>
      <c r="BC2134" t="s">
        <v>198</v>
      </c>
      <c r="BD2134" t="s">
        <v>87</v>
      </c>
      <c r="BE2134" t="s">
        <v>456</v>
      </c>
      <c r="BF2134">
        <v>1</v>
      </c>
      <c r="BG2134">
        <f>IF(Table1[[#This Row],[ft_score]]="0 - 0", 1, 0)</f>
        <v>0</v>
      </c>
      <c r="BH2134">
        <f t="shared" si="33"/>
        <v>1</v>
      </c>
    </row>
    <row r="2135" spans="1:60" x14ac:dyDescent="0.25">
      <c r="A2135" s="1">
        <v>8005</v>
      </c>
      <c r="B2135" t="s">
        <v>58</v>
      </c>
      <c r="C2135" t="s">
        <v>200</v>
      </c>
      <c r="D2135">
        <v>1</v>
      </c>
      <c r="E2135">
        <v>1</v>
      </c>
      <c r="F2135" t="s">
        <v>111</v>
      </c>
      <c r="G2135" t="s">
        <v>58</v>
      </c>
      <c r="H2135" t="s">
        <v>58</v>
      </c>
      <c r="I2135" t="s">
        <v>58</v>
      </c>
      <c r="J2135" t="s">
        <v>58</v>
      </c>
      <c r="K2135">
        <v>0</v>
      </c>
      <c r="L2135" t="s">
        <v>60</v>
      </c>
      <c r="M2135" t="s">
        <v>111</v>
      </c>
      <c r="N2135">
        <v>0</v>
      </c>
      <c r="O2135">
        <v>0</v>
      </c>
      <c r="P2135" t="s">
        <v>60</v>
      </c>
      <c r="Q2135" t="s">
        <v>111</v>
      </c>
      <c r="R2135" t="s">
        <v>111</v>
      </c>
      <c r="S2135" t="s">
        <v>111</v>
      </c>
      <c r="T2135">
        <v>501.68</v>
      </c>
      <c r="U2135" t="s">
        <v>4379</v>
      </c>
      <c r="V2135" t="s">
        <v>4382</v>
      </c>
      <c r="W2135" t="s">
        <v>10758</v>
      </c>
      <c r="X2135" t="s">
        <v>10731</v>
      </c>
      <c r="Y2135" t="s">
        <v>1677</v>
      </c>
      <c r="Z2135" t="s">
        <v>3742</v>
      </c>
      <c r="AA2135" t="s">
        <v>3743</v>
      </c>
      <c r="AB2135">
        <v>5</v>
      </c>
      <c r="AC2135">
        <v>90</v>
      </c>
      <c r="AD2135">
        <v>90</v>
      </c>
      <c r="AE2135">
        <v>50</v>
      </c>
      <c r="AF2135" t="s">
        <v>2416</v>
      </c>
      <c r="AG2135" t="s">
        <v>63</v>
      </c>
      <c r="AH2135" t="s">
        <v>1194</v>
      </c>
      <c r="AI2135" t="s">
        <v>6191</v>
      </c>
      <c r="AJ2135" t="s">
        <v>718</v>
      </c>
      <c r="AK2135" t="s">
        <v>718</v>
      </c>
      <c r="AL2135" t="s">
        <v>6357</v>
      </c>
      <c r="AM2135" t="s">
        <v>721</v>
      </c>
      <c r="AN2135">
        <v>6</v>
      </c>
      <c r="AO2135">
        <v>6</v>
      </c>
      <c r="AP2135" t="s">
        <v>148</v>
      </c>
      <c r="AQ2135" t="s">
        <v>3023</v>
      </c>
      <c r="AR2135" t="s">
        <v>2219</v>
      </c>
      <c r="AS2135" t="s">
        <v>1575</v>
      </c>
      <c r="AT2135" t="s">
        <v>1858</v>
      </c>
      <c r="AU2135" t="s">
        <v>3023</v>
      </c>
      <c r="AV2135" t="s">
        <v>63</v>
      </c>
      <c r="AW2135" t="s">
        <v>63</v>
      </c>
      <c r="AX2135">
        <v>38.89</v>
      </c>
      <c r="AY2135">
        <v>61.11</v>
      </c>
      <c r="AZ2135" t="s">
        <v>705</v>
      </c>
      <c r="BA2135" t="s">
        <v>125</v>
      </c>
      <c r="BB2135" t="s">
        <v>268</v>
      </c>
      <c r="BC2135" t="s">
        <v>231</v>
      </c>
      <c r="BD2135" t="s">
        <v>349</v>
      </c>
      <c r="BE2135" t="s">
        <v>888</v>
      </c>
      <c r="BF2135">
        <v>1</v>
      </c>
      <c r="BG2135">
        <f>IF(Table1[[#This Row],[ft_score]]="0 - 0", 1, 0)</f>
        <v>0</v>
      </c>
      <c r="BH2135">
        <f t="shared" si="33"/>
        <v>1</v>
      </c>
    </row>
    <row r="2136" spans="1:60" x14ac:dyDescent="0.25">
      <c r="A2136" s="1">
        <v>8008</v>
      </c>
      <c r="B2136" t="s">
        <v>58</v>
      </c>
      <c r="C2136" t="s">
        <v>126</v>
      </c>
      <c r="D2136">
        <v>1</v>
      </c>
      <c r="E2136">
        <v>1</v>
      </c>
      <c r="F2136" t="s">
        <v>111</v>
      </c>
      <c r="G2136" t="s">
        <v>58</v>
      </c>
      <c r="H2136" t="s">
        <v>58</v>
      </c>
      <c r="I2136" t="s">
        <v>58</v>
      </c>
      <c r="J2136" t="s">
        <v>58</v>
      </c>
      <c r="K2136">
        <v>0</v>
      </c>
      <c r="L2136" t="s">
        <v>111</v>
      </c>
      <c r="M2136" t="s">
        <v>111</v>
      </c>
      <c r="N2136">
        <v>0</v>
      </c>
      <c r="O2136" t="s">
        <v>201</v>
      </c>
      <c r="P2136" t="s">
        <v>111</v>
      </c>
      <c r="Q2136" t="s">
        <v>111</v>
      </c>
      <c r="R2136" t="s">
        <v>111</v>
      </c>
      <c r="S2136" t="s">
        <v>111</v>
      </c>
      <c r="T2136">
        <v>16.78</v>
      </c>
      <c r="U2136" t="s">
        <v>5692</v>
      </c>
      <c r="V2136" t="s">
        <v>5698</v>
      </c>
      <c r="W2136" t="s">
        <v>10761</v>
      </c>
      <c r="X2136" t="s">
        <v>10731</v>
      </c>
      <c r="Y2136" t="s">
        <v>2747</v>
      </c>
      <c r="Z2136" t="s">
        <v>5689</v>
      </c>
      <c r="AA2136" t="s">
        <v>5690</v>
      </c>
      <c r="AB2136">
        <v>5</v>
      </c>
      <c r="AC2136">
        <v>63.34</v>
      </c>
      <c r="AD2136">
        <v>28.34</v>
      </c>
      <c r="AE2136">
        <v>0</v>
      </c>
      <c r="AF2136" t="s">
        <v>63</v>
      </c>
      <c r="AG2136" t="s">
        <v>1857</v>
      </c>
      <c r="AH2136" t="s">
        <v>2957</v>
      </c>
      <c r="AI2136" t="s">
        <v>2416</v>
      </c>
      <c r="AJ2136" t="s">
        <v>1575</v>
      </c>
      <c r="AK2136" t="s">
        <v>1575</v>
      </c>
      <c r="AL2136" t="s">
        <v>73</v>
      </c>
      <c r="AM2136" t="s">
        <v>1575</v>
      </c>
      <c r="AN2136">
        <v>10</v>
      </c>
      <c r="AO2136">
        <v>-6</v>
      </c>
      <c r="AP2136" t="s">
        <v>946</v>
      </c>
      <c r="AQ2136" t="s">
        <v>3023</v>
      </c>
      <c r="AR2136" t="s">
        <v>2219</v>
      </c>
      <c r="AS2136" t="s">
        <v>6254</v>
      </c>
      <c r="AT2136" t="s">
        <v>63</v>
      </c>
      <c r="AU2136" t="s">
        <v>2416</v>
      </c>
      <c r="AV2136" t="s">
        <v>63</v>
      </c>
      <c r="AW2136" t="s">
        <v>63</v>
      </c>
      <c r="AX2136">
        <v>35</v>
      </c>
      <c r="AY2136">
        <v>65</v>
      </c>
      <c r="AZ2136" t="s">
        <v>199</v>
      </c>
      <c r="BA2136" t="s">
        <v>197</v>
      </c>
      <c r="BB2136" t="s">
        <v>147</v>
      </c>
      <c r="BC2136" t="s">
        <v>87</v>
      </c>
      <c r="BD2136" t="s">
        <v>231</v>
      </c>
      <c r="BE2136" t="s">
        <v>89</v>
      </c>
      <c r="BF2136">
        <v>2</v>
      </c>
      <c r="BG2136">
        <f>IF(Table1[[#This Row],[ft_score]]="0 - 0", 1, 0)</f>
        <v>0</v>
      </c>
      <c r="BH2136">
        <f t="shared" si="33"/>
        <v>1</v>
      </c>
    </row>
    <row r="2137" spans="1:60" x14ac:dyDescent="0.25">
      <c r="A2137" s="1">
        <v>8019</v>
      </c>
      <c r="B2137" t="s">
        <v>58</v>
      </c>
      <c r="C2137" t="s">
        <v>59</v>
      </c>
      <c r="D2137">
        <v>1</v>
      </c>
      <c r="E2137">
        <v>1</v>
      </c>
      <c r="F2137" t="s">
        <v>111</v>
      </c>
      <c r="G2137" t="s">
        <v>90</v>
      </c>
      <c r="H2137" t="s">
        <v>90</v>
      </c>
      <c r="I2137" t="s">
        <v>58</v>
      </c>
      <c r="J2137" t="s">
        <v>58</v>
      </c>
      <c r="K2137">
        <v>0</v>
      </c>
      <c r="L2137" t="s">
        <v>201</v>
      </c>
      <c r="M2137" t="s">
        <v>111</v>
      </c>
      <c r="N2137" t="s">
        <v>64</v>
      </c>
      <c r="O2137" t="s">
        <v>64</v>
      </c>
      <c r="P2137" t="s">
        <v>201</v>
      </c>
      <c r="Q2137" t="s">
        <v>111</v>
      </c>
      <c r="R2137" t="s">
        <v>201</v>
      </c>
      <c r="S2137" t="s">
        <v>111</v>
      </c>
      <c r="T2137">
        <v>122.92</v>
      </c>
      <c r="U2137" t="s">
        <v>2078</v>
      </c>
      <c r="V2137" t="s">
        <v>594</v>
      </c>
      <c r="W2137" t="s">
        <v>10777</v>
      </c>
      <c r="X2137" t="s">
        <v>10772</v>
      </c>
      <c r="Y2137" t="s">
        <v>596</v>
      </c>
      <c r="Z2137" t="s">
        <v>205</v>
      </c>
      <c r="AA2137" t="s">
        <v>206</v>
      </c>
      <c r="AB2137">
        <v>26</v>
      </c>
      <c r="AC2137">
        <v>75</v>
      </c>
      <c r="AD2137">
        <v>37.5</v>
      </c>
      <c r="AE2137">
        <v>18.75</v>
      </c>
      <c r="AF2137" t="s">
        <v>72</v>
      </c>
      <c r="AG2137" t="s">
        <v>159</v>
      </c>
      <c r="AH2137" t="s">
        <v>1652</v>
      </c>
      <c r="AI2137" t="s">
        <v>6265</v>
      </c>
      <c r="AJ2137" t="s">
        <v>3207</v>
      </c>
      <c r="AK2137" t="s">
        <v>647</v>
      </c>
      <c r="AL2137" t="s">
        <v>1975</v>
      </c>
      <c r="AM2137" t="s">
        <v>10778</v>
      </c>
      <c r="AN2137">
        <v>21</v>
      </c>
      <c r="AO2137">
        <v>6.5</v>
      </c>
      <c r="AP2137" t="s">
        <v>10779</v>
      </c>
      <c r="AQ2137" t="s">
        <v>73</v>
      </c>
      <c r="AR2137" t="s">
        <v>141</v>
      </c>
      <c r="AS2137" t="s">
        <v>73</v>
      </c>
      <c r="AT2137" t="s">
        <v>97</v>
      </c>
      <c r="AU2137" t="s">
        <v>82</v>
      </c>
      <c r="AV2137" t="s">
        <v>83</v>
      </c>
      <c r="AW2137" t="s">
        <v>83</v>
      </c>
      <c r="AX2137">
        <v>44.77</v>
      </c>
      <c r="AY2137">
        <v>55.23</v>
      </c>
      <c r="AZ2137" t="s">
        <v>112</v>
      </c>
      <c r="BA2137" t="s">
        <v>112</v>
      </c>
      <c r="BB2137" t="s">
        <v>112</v>
      </c>
      <c r="BC2137" t="s">
        <v>142</v>
      </c>
      <c r="BD2137" t="s">
        <v>312</v>
      </c>
      <c r="BE2137" t="s">
        <v>313</v>
      </c>
      <c r="BF2137">
        <v>2</v>
      </c>
      <c r="BG2137">
        <f>IF(Table1[[#This Row],[ft_score]]="0 - 0", 1, 0)</f>
        <v>0</v>
      </c>
      <c r="BH2137">
        <f t="shared" si="33"/>
        <v>1</v>
      </c>
    </row>
    <row r="2138" spans="1:60" x14ac:dyDescent="0.25">
      <c r="A2138" s="1">
        <v>8020</v>
      </c>
      <c r="B2138" t="s">
        <v>58</v>
      </c>
      <c r="C2138" t="s">
        <v>126</v>
      </c>
      <c r="D2138">
        <v>1</v>
      </c>
      <c r="E2138">
        <v>1</v>
      </c>
      <c r="F2138" t="s">
        <v>111</v>
      </c>
      <c r="G2138" t="s">
        <v>90</v>
      </c>
      <c r="H2138" t="s">
        <v>90</v>
      </c>
      <c r="I2138" t="s">
        <v>58</v>
      </c>
      <c r="J2138" t="s">
        <v>58</v>
      </c>
      <c r="K2138">
        <v>0</v>
      </c>
      <c r="L2138" t="s">
        <v>60</v>
      </c>
      <c r="M2138" t="s">
        <v>111</v>
      </c>
      <c r="N2138" t="s">
        <v>60</v>
      </c>
      <c r="O2138" t="s">
        <v>60</v>
      </c>
      <c r="P2138" t="s">
        <v>60</v>
      </c>
      <c r="Q2138" t="s">
        <v>111</v>
      </c>
      <c r="R2138" t="s">
        <v>111</v>
      </c>
      <c r="S2138" t="s">
        <v>111</v>
      </c>
      <c r="T2138">
        <v>171.17</v>
      </c>
      <c r="U2138" t="s">
        <v>4505</v>
      </c>
      <c r="V2138" t="s">
        <v>4429</v>
      </c>
      <c r="W2138" t="s">
        <v>10780</v>
      </c>
      <c r="X2138" t="s">
        <v>10781</v>
      </c>
      <c r="Y2138" t="s">
        <v>2081</v>
      </c>
      <c r="Z2138" t="s">
        <v>1288</v>
      </c>
      <c r="AA2138" t="s">
        <v>1289</v>
      </c>
      <c r="AB2138">
        <v>26</v>
      </c>
      <c r="AC2138">
        <v>75</v>
      </c>
      <c r="AD2138">
        <v>43.75</v>
      </c>
      <c r="AE2138">
        <v>12.5</v>
      </c>
      <c r="AF2138" t="s">
        <v>83</v>
      </c>
      <c r="AG2138" t="s">
        <v>73</v>
      </c>
      <c r="AH2138" t="s">
        <v>4895</v>
      </c>
      <c r="AI2138" t="s">
        <v>578</v>
      </c>
      <c r="AJ2138" t="s">
        <v>1965</v>
      </c>
      <c r="AK2138" t="s">
        <v>530</v>
      </c>
      <c r="AL2138" t="s">
        <v>308</v>
      </c>
      <c r="AM2138" t="s">
        <v>1732</v>
      </c>
      <c r="AN2138">
        <v>-5</v>
      </c>
      <c r="AO2138">
        <v>-8.5</v>
      </c>
      <c r="AP2138" t="s">
        <v>10782</v>
      </c>
      <c r="AQ2138" t="s">
        <v>82</v>
      </c>
      <c r="AR2138" t="s">
        <v>97</v>
      </c>
      <c r="AS2138" t="s">
        <v>97</v>
      </c>
      <c r="AT2138" t="s">
        <v>82</v>
      </c>
      <c r="AU2138" t="s">
        <v>123</v>
      </c>
      <c r="AV2138" t="s">
        <v>83</v>
      </c>
      <c r="AW2138" t="s">
        <v>83</v>
      </c>
      <c r="AX2138">
        <v>43.6</v>
      </c>
      <c r="AY2138">
        <v>56.4</v>
      </c>
      <c r="AZ2138" t="s">
        <v>562</v>
      </c>
      <c r="BA2138" t="s">
        <v>336</v>
      </c>
      <c r="BB2138" t="s">
        <v>285</v>
      </c>
      <c r="BC2138" t="s">
        <v>523</v>
      </c>
      <c r="BD2138" t="s">
        <v>455</v>
      </c>
      <c r="BE2138" t="s">
        <v>199</v>
      </c>
      <c r="BF2138">
        <v>2</v>
      </c>
      <c r="BG2138">
        <f>IF(Table1[[#This Row],[ft_score]]="0 - 0", 1, 0)</f>
        <v>0</v>
      </c>
      <c r="BH2138">
        <f t="shared" si="33"/>
        <v>1</v>
      </c>
    </row>
    <row r="2139" spans="1:60" x14ac:dyDescent="0.25">
      <c r="A2139" s="1">
        <v>8021</v>
      </c>
      <c r="B2139" t="s">
        <v>58</v>
      </c>
      <c r="C2139" t="s">
        <v>59</v>
      </c>
      <c r="D2139">
        <v>1</v>
      </c>
      <c r="E2139">
        <v>1</v>
      </c>
      <c r="F2139" t="s">
        <v>111</v>
      </c>
      <c r="G2139" t="s">
        <v>90</v>
      </c>
      <c r="H2139" t="s">
        <v>90</v>
      </c>
      <c r="I2139" t="s">
        <v>58</v>
      </c>
      <c r="J2139" t="s">
        <v>58</v>
      </c>
      <c r="K2139">
        <v>0</v>
      </c>
      <c r="L2139" t="s">
        <v>60</v>
      </c>
      <c r="M2139" t="s">
        <v>111</v>
      </c>
      <c r="N2139" t="s">
        <v>64</v>
      </c>
      <c r="O2139" t="s">
        <v>60</v>
      </c>
      <c r="P2139" t="s">
        <v>60</v>
      </c>
      <c r="Q2139" t="s">
        <v>111</v>
      </c>
      <c r="R2139" t="s">
        <v>111</v>
      </c>
      <c r="S2139" t="s">
        <v>111</v>
      </c>
      <c r="T2139">
        <v>0</v>
      </c>
      <c r="U2139" t="s">
        <v>3847</v>
      </c>
      <c r="V2139" t="s">
        <v>4263</v>
      </c>
      <c r="W2139" t="s">
        <v>10783</v>
      </c>
      <c r="X2139" t="s">
        <v>10781</v>
      </c>
      <c r="Y2139" t="s">
        <v>2222</v>
      </c>
      <c r="Z2139" t="s">
        <v>3685</v>
      </c>
      <c r="AA2139" t="s">
        <v>3686</v>
      </c>
      <c r="AB2139">
        <v>7</v>
      </c>
      <c r="AC2139">
        <v>58.93</v>
      </c>
      <c r="AD2139">
        <v>38.4</v>
      </c>
      <c r="AE2139">
        <v>12.5</v>
      </c>
      <c r="AF2139" t="s">
        <v>63</v>
      </c>
      <c r="AG2139" t="s">
        <v>10784</v>
      </c>
      <c r="AH2139" t="s">
        <v>305</v>
      </c>
      <c r="AI2139" t="s">
        <v>2384</v>
      </c>
      <c r="AJ2139" t="s">
        <v>1651</v>
      </c>
      <c r="AK2139" t="s">
        <v>3478</v>
      </c>
      <c r="AL2139" t="s">
        <v>3778</v>
      </c>
      <c r="AM2139" t="s">
        <v>10341</v>
      </c>
      <c r="AN2139">
        <v>2</v>
      </c>
      <c r="AO2139">
        <v>-6</v>
      </c>
      <c r="AP2139" t="s">
        <v>1139</v>
      </c>
      <c r="AQ2139" t="s">
        <v>7100</v>
      </c>
      <c r="AR2139" t="s">
        <v>1567</v>
      </c>
      <c r="AS2139" t="s">
        <v>141</v>
      </c>
      <c r="AT2139" t="s">
        <v>73</v>
      </c>
      <c r="AU2139" t="s">
        <v>10195</v>
      </c>
      <c r="AV2139" t="s">
        <v>63</v>
      </c>
      <c r="AW2139" t="s">
        <v>63</v>
      </c>
      <c r="AX2139">
        <v>48.41</v>
      </c>
      <c r="AY2139">
        <v>51.59</v>
      </c>
      <c r="AZ2139" t="s">
        <v>84</v>
      </c>
      <c r="BA2139" t="s">
        <v>298</v>
      </c>
      <c r="BB2139" t="s">
        <v>421</v>
      </c>
      <c r="BC2139" t="s">
        <v>423</v>
      </c>
      <c r="BD2139" t="s">
        <v>255</v>
      </c>
      <c r="BE2139" t="s">
        <v>424</v>
      </c>
      <c r="BF2139">
        <v>1</v>
      </c>
      <c r="BG2139">
        <f>IF(Table1[[#This Row],[ft_score]]="0 - 0", 1, 0)</f>
        <v>0</v>
      </c>
      <c r="BH2139">
        <f t="shared" si="33"/>
        <v>1</v>
      </c>
    </row>
    <row r="2140" spans="1:60" x14ac:dyDescent="0.25">
      <c r="A2140" s="1">
        <v>8032</v>
      </c>
      <c r="B2140" t="s">
        <v>5152</v>
      </c>
      <c r="C2140" t="s">
        <v>10802</v>
      </c>
      <c r="D2140">
        <v>1</v>
      </c>
      <c r="E2140">
        <v>1</v>
      </c>
      <c r="F2140" t="s">
        <v>111</v>
      </c>
      <c r="G2140">
        <v>3.65</v>
      </c>
      <c r="H2140">
        <v>3.6</v>
      </c>
      <c r="I2140" t="s">
        <v>5759</v>
      </c>
      <c r="J2140" t="s">
        <v>63</v>
      </c>
      <c r="K2140">
        <v>0</v>
      </c>
      <c r="L2140" t="s">
        <v>111</v>
      </c>
      <c r="M2140" t="s">
        <v>111</v>
      </c>
      <c r="N2140" t="s">
        <v>60</v>
      </c>
      <c r="O2140" t="s">
        <v>111</v>
      </c>
      <c r="P2140" t="s">
        <v>111</v>
      </c>
      <c r="Q2140" t="s">
        <v>111</v>
      </c>
      <c r="R2140" t="s">
        <v>111</v>
      </c>
      <c r="S2140" t="s">
        <v>111</v>
      </c>
      <c r="T2140">
        <v>5.86</v>
      </c>
      <c r="U2140" t="s">
        <v>2352</v>
      </c>
      <c r="V2140" t="s">
        <v>3345</v>
      </c>
      <c r="W2140" t="s">
        <v>10803</v>
      </c>
      <c r="X2140" t="s">
        <v>10781</v>
      </c>
      <c r="Y2140" t="s">
        <v>131</v>
      </c>
      <c r="Z2140" t="s">
        <v>2354</v>
      </c>
      <c r="AA2140" t="s">
        <v>2355</v>
      </c>
      <c r="AB2140">
        <v>8</v>
      </c>
      <c r="AC2140">
        <v>81.25</v>
      </c>
      <c r="AD2140">
        <v>62.5</v>
      </c>
      <c r="AE2140">
        <v>31.25</v>
      </c>
      <c r="AF2140" t="s">
        <v>73</v>
      </c>
      <c r="AG2140" t="s">
        <v>73</v>
      </c>
      <c r="AH2140" t="s">
        <v>1500</v>
      </c>
      <c r="AI2140" t="s">
        <v>3206</v>
      </c>
      <c r="AJ2140" t="s">
        <v>732</v>
      </c>
      <c r="AK2140" t="s">
        <v>2405</v>
      </c>
      <c r="AL2140" t="s">
        <v>10804</v>
      </c>
      <c r="AM2140" t="s">
        <v>7220</v>
      </c>
      <c r="AN2140">
        <v>9</v>
      </c>
      <c r="AO2140">
        <v>-1.5</v>
      </c>
      <c r="AP2140" t="s">
        <v>4057</v>
      </c>
      <c r="AQ2140" t="s">
        <v>97</v>
      </c>
      <c r="AR2140" t="s">
        <v>97</v>
      </c>
      <c r="AS2140" t="s">
        <v>81</v>
      </c>
      <c r="AT2140" t="s">
        <v>82</v>
      </c>
      <c r="AU2140" t="s">
        <v>116</v>
      </c>
      <c r="AV2140" t="s">
        <v>72</v>
      </c>
      <c r="AW2140" t="s">
        <v>63</v>
      </c>
      <c r="AX2140">
        <v>48.08</v>
      </c>
      <c r="AY2140">
        <v>51.93</v>
      </c>
      <c r="AZ2140" t="s">
        <v>829</v>
      </c>
      <c r="BA2140" t="s">
        <v>142</v>
      </c>
      <c r="BB2140" t="s">
        <v>217</v>
      </c>
      <c r="BC2140" t="s">
        <v>231</v>
      </c>
      <c r="BD2140" t="s">
        <v>87</v>
      </c>
      <c r="BE2140" t="s">
        <v>105</v>
      </c>
      <c r="BF2140">
        <v>2</v>
      </c>
      <c r="BG2140">
        <f>IF(Table1[[#This Row],[ft_score]]="0 - 0", 1, 0)</f>
        <v>0</v>
      </c>
      <c r="BH2140">
        <f t="shared" si="33"/>
        <v>1</v>
      </c>
    </row>
    <row r="2141" spans="1:60" x14ac:dyDescent="0.25">
      <c r="A2141" s="1">
        <v>8082</v>
      </c>
      <c r="B2141" t="s">
        <v>58</v>
      </c>
      <c r="C2141" t="s">
        <v>5891</v>
      </c>
      <c r="D2141">
        <v>1</v>
      </c>
      <c r="E2141">
        <v>1</v>
      </c>
      <c r="F2141" t="s">
        <v>111</v>
      </c>
      <c r="G2141" t="s">
        <v>90</v>
      </c>
      <c r="H2141" t="s">
        <v>90</v>
      </c>
      <c r="I2141" t="s">
        <v>58</v>
      </c>
      <c r="J2141" t="s">
        <v>90</v>
      </c>
      <c r="K2141">
        <v>0</v>
      </c>
      <c r="L2141" t="s">
        <v>111</v>
      </c>
      <c r="M2141" t="s">
        <v>111</v>
      </c>
      <c r="N2141" t="s">
        <v>64</v>
      </c>
      <c r="O2141">
        <v>0</v>
      </c>
      <c r="P2141" t="s">
        <v>111</v>
      </c>
      <c r="Q2141" t="s">
        <v>111</v>
      </c>
      <c r="R2141" t="s">
        <v>111</v>
      </c>
      <c r="S2141" t="s">
        <v>111</v>
      </c>
      <c r="T2141">
        <v>63.12</v>
      </c>
      <c r="U2141" t="s">
        <v>3137</v>
      </c>
      <c r="V2141" t="s">
        <v>2598</v>
      </c>
      <c r="W2141" t="s">
        <v>10867</v>
      </c>
      <c r="X2141" t="s">
        <v>10781</v>
      </c>
      <c r="Y2141" t="s">
        <v>174</v>
      </c>
      <c r="Z2141" t="s">
        <v>2317</v>
      </c>
      <c r="AA2141" t="s">
        <v>2318</v>
      </c>
      <c r="AB2141">
        <v>9</v>
      </c>
      <c r="AC2141">
        <v>93.75</v>
      </c>
      <c r="AD2141">
        <v>62.5</v>
      </c>
      <c r="AE2141">
        <v>43.75</v>
      </c>
      <c r="AF2141" t="s">
        <v>73</v>
      </c>
      <c r="AG2141" t="s">
        <v>72</v>
      </c>
      <c r="AH2141" t="s">
        <v>1497</v>
      </c>
      <c r="AI2141" t="s">
        <v>4146</v>
      </c>
      <c r="AJ2141" t="s">
        <v>7493</v>
      </c>
      <c r="AK2141" t="s">
        <v>2527</v>
      </c>
      <c r="AL2141" t="s">
        <v>10868</v>
      </c>
      <c r="AM2141" t="s">
        <v>3046</v>
      </c>
      <c r="AN2141">
        <v>14</v>
      </c>
      <c r="AO2141">
        <v>3</v>
      </c>
      <c r="AP2141" t="s">
        <v>4187</v>
      </c>
      <c r="AQ2141" t="s">
        <v>82</v>
      </c>
      <c r="AR2141" t="s">
        <v>81</v>
      </c>
      <c r="AS2141" t="s">
        <v>72</v>
      </c>
      <c r="AT2141" t="s">
        <v>335</v>
      </c>
      <c r="AU2141" t="s">
        <v>534</v>
      </c>
      <c r="AV2141" t="s">
        <v>159</v>
      </c>
      <c r="AW2141" t="s">
        <v>72</v>
      </c>
      <c r="AX2141">
        <v>52.79</v>
      </c>
      <c r="AY2141">
        <v>47.21</v>
      </c>
      <c r="AZ2141" t="s">
        <v>124</v>
      </c>
      <c r="BA2141" t="s">
        <v>106</v>
      </c>
      <c r="BB2141" t="s">
        <v>311</v>
      </c>
      <c r="BC2141" t="s">
        <v>468</v>
      </c>
      <c r="BD2141" t="s">
        <v>215</v>
      </c>
      <c r="BE2141" t="s">
        <v>888</v>
      </c>
      <c r="BF2141">
        <v>1</v>
      </c>
      <c r="BG2141">
        <f>IF(Table1[[#This Row],[ft_score]]="0 - 0", 1, 0)</f>
        <v>0</v>
      </c>
      <c r="BH2141">
        <f t="shared" si="33"/>
        <v>1</v>
      </c>
    </row>
    <row r="2142" spans="1:60" x14ac:dyDescent="0.25">
      <c r="A2142" s="1">
        <v>8089</v>
      </c>
      <c r="B2142" t="s">
        <v>58</v>
      </c>
      <c r="C2142" t="s">
        <v>126</v>
      </c>
      <c r="D2142">
        <v>1</v>
      </c>
      <c r="E2142">
        <v>1</v>
      </c>
      <c r="F2142" t="s">
        <v>111</v>
      </c>
      <c r="G2142" t="s">
        <v>90</v>
      </c>
      <c r="H2142" t="s">
        <v>90</v>
      </c>
      <c r="I2142" t="s">
        <v>58</v>
      </c>
      <c r="J2142" t="s">
        <v>90</v>
      </c>
      <c r="K2142">
        <v>0</v>
      </c>
      <c r="L2142" t="s">
        <v>64</v>
      </c>
      <c r="M2142" t="s">
        <v>111</v>
      </c>
      <c r="N2142">
        <v>0</v>
      </c>
      <c r="O2142" t="s">
        <v>64</v>
      </c>
      <c r="P2142" t="s">
        <v>64</v>
      </c>
      <c r="Q2142" t="s">
        <v>64</v>
      </c>
      <c r="R2142" t="s">
        <v>201</v>
      </c>
      <c r="S2142" t="s">
        <v>111</v>
      </c>
      <c r="T2142">
        <v>1894.29</v>
      </c>
      <c r="U2142" t="s">
        <v>525</v>
      </c>
      <c r="V2142" t="s">
        <v>5127</v>
      </c>
      <c r="W2142" t="s">
        <v>10879</v>
      </c>
      <c r="X2142" t="s">
        <v>10781</v>
      </c>
      <c r="Y2142" t="s">
        <v>486</v>
      </c>
      <c r="Z2142" t="s">
        <v>527</v>
      </c>
      <c r="AA2142" t="s">
        <v>528</v>
      </c>
      <c r="AB2142">
        <v>28</v>
      </c>
      <c r="AC2142">
        <v>68.75</v>
      </c>
      <c r="AD2142">
        <v>43.75</v>
      </c>
      <c r="AE2142">
        <v>25</v>
      </c>
      <c r="AF2142" t="s">
        <v>72</v>
      </c>
      <c r="AG2142" t="s">
        <v>116</v>
      </c>
      <c r="AH2142" t="s">
        <v>2904</v>
      </c>
      <c r="AI2142" t="s">
        <v>2784</v>
      </c>
      <c r="AJ2142" t="s">
        <v>4694</v>
      </c>
      <c r="AK2142" t="s">
        <v>1281</v>
      </c>
      <c r="AL2142" t="s">
        <v>539</v>
      </c>
      <c r="AM2142" t="s">
        <v>4785</v>
      </c>
      <c r="AN2142">
        <v>17</v>
      </c>
      <c r="AO2142">
        <v>-0.5</v>
      </c>
      <c r="AP2142" t="s">
        <v>4458</v>
      </c>
      <c r="AQ2142" t="s">
        <v>82</v>
      </c>
      <c r="AR2142" t="s">
        <v>82</v>
      </c>
      <c r="AS2142" t="s">
        <v>97</v>
      </c>
      <c r="AT2142" t="s">
        <v>82</v>
      </c>
      <c r="AU2142" t="s">
        <v>82</v>
      </c>
      <c r="AV2142" t="s">
        <v>123</v>
      </c>
      <c r="AW2142" t="s">
        <v>63</v>
      </c>
      <c r="AX2142">
        <v>44.13</v>
      </c>
      <c r="AY2142">
        <v>55.88</v>
      </c>
      <c r="AZ2142" t="s">
        <v>400</v>
      </c>
      <c r="BA2142" t="s">
        <v>385</v>
      </c>
      <c r="BB2142" t="s">
        <v>401</v>
      </c>
      <c r="BC2142" t="s">
        <v>423</v>
      </c>
      <c r="BD2142" t="s">
        <v>255</v>
      </c>
      <c r="BE2142" t="s">
        <v>424</v>
      </c>
      <c r="BF2142">
        <v>2</v>
      </c>
      <c r="BG2142">
        <f>IF(Table1[[#This Row],[ft_score]]="0 - 0", 1, 0)</f>
        <v>0</v>
      </c>
      <c r="BH2142">
        <f t="shared" si="33"/>
        <v>1</v>
      </c>
    </row>
    <row r="2143" spans="1:60" x14ac:dyDescent="0.25">
      <c r="A2143" s="1">
        <v>8091</v>
      </c>
      <c r="B2143" t="s">
        <v>58</v>
      </c>
      <c r="C2143" t="s">
        <v>126</v>
      </c>
      <c r="D2143">
        <v>1</v>
      </c>
      <c r="E2143">
        <v>1</v>
      </c>
      <c r="F2143" t="s">
        <v>111</v>
      </c>
      <c r="G2143" t="s">
        <v>90</v>
      </c>
      <c r="H2143" t="s">
        <v>90</v>
      </c>
      <c r="I2143" t="s">
        <v>58</v>
      </c>
      <c r="J2143" t="s">
        <v>90</v>
      </c>
      <c r="K2143">
        <v>0</v>
      </c>
      <c r="L2143" t="s">
        <v>60</v>
      </c>
      <c r="M2143" t="s">
        <v>111</v>
      </c>
      <c r="N2143">
        <v>0</v>
      </c>
      <c r="O2143" t="s">
        <v>64</v>
      </c>
      <c r="P2143" t="s">
        <v>64</v>
      </c>
      <c r="Q2143" t="s">
        <v>111</v>
      </c>
      <c r="R2143" t="s">
        <v>111</v>
      </c>
      <c r="S2143" t="s">
        <v>111</v>
      </c>
      <c r="T2143">
        <v>192.85</v>
      </c>
      <c r="U2143" t="s">
        <v>1182</v>
      </c>
      <c r="V2143" t="s">
        <v>4731</v>
      </c>
      <c r="W2143" t="s">
        <v>10882</v>
      </c>
      <c r="X2143" t="s">
        <v>10781</v>
      </c>
      <c r="Y2143" t="s">
        <v>486</v>
      </c>
      <c r="Z2143" t="s">
        <v>527</v>
      </c>
      <c r="AA2143" t="s">
        <v>528</v>
      </c>
      <c r="AB2143">
        <v>29</v>
      </c>
      <c r="AC2143">
        <v>62.5</v>
      </c>
      <c r="AD2143">
        <v>37.5</v>
      </c>
      <c r="AE2143">
        <v>12.5</v>
      </c>
      <c r="AF2143" t="s">
        <v>83</v>
      </c>
      <c r="AG2143" t="s">
        <v>82</v>
      </c>
      <c r="AH2143" t="s">
        <v>3233</v>
      </c>
      <c r="AI2143" t="s">
        <v>2940</v>
      </c>
      <c r="AJ2143" t="s">
        <v>2043</v>
      </c>
      <c r="AK2143" t="s">
        <v>814</v>
      </c>
      <c r="AL2143" t="s">
        <v>3817</v>
      </c>
      <c r="AM2143" t="s">
        <v>3967</v>
      </c>
      <c r="AN2143">
        <v>4</v>
      </c>
      <c r="AO2143">
        <v>1</v>
      </c>
      <c r="AP2143" t="s">
        <v>1433</v>
      </c>
      <c r="AQ2143" t="s">
        <v>82</v>
      </c>
      <c r="AR2143" t="s">
        <v>97</v>
      </c>
      <c r="AS2143" t="s">
        <v>97</v>
      </c>
      <c r="AT2143" t="s">
        <v>82</v>
      </c>
      <c r="AU2143" t="s">
        <v>123</v>
      </c>
      <c r="AV2143" t="s">
        <v>83</v>
      </c>
      <c r="AW2143" t="s">
        <v>63</v>
      </c>
      <c r="AX2143">
        <v>44.97</v>
      </c>
      <c r="AY2143">
        <v>55.04</v>
      </c>
      <c r="AZ2143" t="s">
        <v>763</v>
      </c>
      <c r="BA2143" t="s">
        <v>112</v>
      </c>
      <c r="BB2143" t="s">
        <v>299</v>
      </c>
      <c r="BC2143" t="s">
        <v>197</v>
      </c>
      <c r="BD2143" t="s">
        <v>455</v>
      </c>
      <c r="BE2143" t="s">
        <v>199</v>
      </c>
      <c r="BF2143">
        <v>1</v>
      </c>
      <c r="BG2143">
        <f>IF(Table1[[#This Row],[ft_score]]="0 - 0", 1, 0)</f>
        <v>0</v>
      </c>
      <c r="BH2143">
        <f t="shared" si="33"/>
        <v>1</v>
      </c>
    </row>
    <row r="2144" spans="1:60" x14ac:dyDescent="0.25">
      <c r="A2144" s="1">
        <v>8094</v>
      </c>
      <c r="B2144" t="s">
        <v>58</v>
      </c>
      <c r="C2144" t="s">
        <v>148</v>
      </c>
      <c r="D2144">
        <v>1</v>
      </c>
      <c r="E2144">
        <v>1</v>
      </c>
      <c r="F2144" t="s">
        <v>111</v>
      </c>
      <c r="G2144" t="s">
        <v>90</v>
      </c>
      <c r="H2144" t="s">
        <v>90</v>
      </c>
      <c r="I2144" t="s">
        <v>58</v>
      </c>
      <c r="J2144" t="s">
        <v>58</v>
      </c>
      <c r="K2144">
        <v>0</v>
      </c>
      <c r="L2144" t="s">
        <v>60</v>
      </c>
      <c r="M2144" t="s">
        <v>111</v>
      </c>
      <c r="N2144">
        <v>0</v>
      </c>
      <c r="O2144" t="s">
        <v>64</v>
      </c>
      <c r="P2144" t="s">
        <v>60</v>
      </c>
      <c r="Q2144" t="s">
        <v>111</v>
      </c>
      <c r="R2144" t="s">
        <v>111</v>
      </c>
      <c r="S2144" t="s">
        <v>111</v>
      </c>
      <c r="T2144">
        <v>1029.52</v>
      </c>
      <c r="U2144" t="s">
        <v>1183</v>
      </c>
      <c r="V2144" t="s">
        <v>4879</v>
      </c>
      <c r="W2144" t="s">
        <v>10886</v>
      </c>
      <c r="X2144" t="s">
        <v>10781</v>
      </c>
      <c r="Y2144" t="s">
        <v>486</v>
      </c>
      <c r="Z2144" t="s">
        <v>527</v>
      </c>
      <c r="AA2144" t="s">
        <v>528</v>
      </c>
      <c r="AB2144">
        <v>29</v>
      </c>
      <c r="AC2144">
        <v>75</v>
      </c>
      <c r="AD2144">
        <v>43.75</v>
      </c>
      <c r="AE2144">
        <v>37.5</v>
      </c>
      <c r="AF2144" t="s">
        <v>72</v>
      </c>
      <c r="AG2144" t="s">
        <v>73</v>
      </c>
      <c r="AH2144" t="s">
        <v>1267</v>
      </c>
      <c r="AI2144" t="s">
        <v>3975</v>
      </c>
      <c r="AJ2144" t="s">
        <v>7790</v>
      </c>
      <c r="AK2144" t="s">
        <v>2372</v>
      </c>
      <c r="AL2144" t="s">
        <v>2893</v>
      </c>
      <c r="AM2144" t="s">
        <v>2373</v>
      </c>
      <c r="AN2144">
        <v>1</v>
      </c>
      <c r="AO2144">
        <v>-3.5</v>
      </c>
      <c r="AP2144" t="s">
        <v>8355</v>
      </c>
      <c r="AQ2144" t="s">
        <v>73</v>
      </c>
      <c r="AR2144" t="s">
        <v>81</v>
      </c>
      <c r="AS2144" t="s">
        <v>335</v>
      </c>
      <c r="AT2144" t="s">
        <v>72</v>
      </c>
      <c r="AU2144" t="s">
        <v>116</v>
      </c>
      <c r="AV2144" t="s">
        <v>123</v>
      </c>
      <c r="AW2144" t="s">
        <v>83</v>
      </c>
      <c r="AX2144">
        <v>52.81</v>
      </c>
      <c r="AY2144">
        <v>47.19</v>
      </c>
      <c r="AZ2144" t="s">
        <v>336</v>
      </c>
      <c r="BA2144" t="s">
        <v>214</v>
      </c>
      <c r="BB2144" t="s">
        <v>285</v>
      </c>
      <c r="BC2144" t="s">
        <v>385</v>
      </c>
      <c r="BD2144" t="s">
        <v>468</v>
      </c>
      <c r="BE2144" t="s">
        <v>350</v>
      </c>
      <c r="BF2144">
        <v>1</v>
      </c>
      <c r="BG2144">
        <f>IF(Table1[[#This Row],[ft_score]]="0 - 0", 1, 0)</f>
        <v>0</v>
      </c>
      <c r="BH2144">
        <f t="shared" si="33"/>
        <v>1</v>
      </c>
    </row>
    <row r="2145" spans="1:60" x14ac:dyDescent="0.25">
      <c r="A2145" s="1">
        <v>8115</v>
      </c>
      <c r="B2145" t="s">
        <v>58</v>
      </c>
      <c r="C2145" t="s">
        <v>3282</v>
      </c>
      <c r="D2145">
        <v>1</v>
      </c>
      <c r="E2145">
        <v>1</v>
      </c>
      <c r="F2145" t="s">
        <v>111</v>
      </c>
      <c r="G2145" t="s">
        <v>90</v>
      </c>
      <c r="H2145" t="s">
        <v>90</v>
      </c>
      <c r="I2145" t="s">
        <v>58</v>
      </c>
      <c r="J2145" t="s">
        <v>58</v>
      </c>
      <c r="K2145">
        <v>0</v>
      </c>
      <c r="L2145" t="s">
        <v>111</v>
      </c>
      <c r="M2145" t="s">
        <v>111</v>
      </c>
      <c r="N2145" t="s">
        <v>111</v>
      </c>
      <c r="O2145" t="s">
        <v>111</v>
      </c>
      <c r="P2145" t="s">
        <v>111</v>
      </c>
      <c r="Q2145" t="s">
        <v>111</v>
      </c>
      <c r="R2145" t="s">
        <v>111</v>
      </c>
      <c r="S2145">
        <v>0</v>
      </c>
      <c r="T2145">
        <v>550.13</v>
      </c>
      <c r="U2145" t="s">
        <v>1855</v>
      </c>
      <c r="V2145" t="s">
        <v>1854</v>
      </c>
      <c r="W2145" t="s">
        <v>10916</v>
      </c>
      <c r="X2145" t="s">
        <v>10781</v>
      </c>
      <c r="Y2145" t="s">
        <v>596</v>
      </c>
      <c r="Z2145" t="s">
        <v>557</v>
      </c>
      <c r="AA2145" t="s">
        <v>558</v>
      </c>
      <c r="AB2145">
        <v>12</v>
      </c>
      <c r="AC2145">
        <v>75</v>
      </c>
      <c r="AD2145">
        <v>43.75</v>
      </c>
      <c r="AE2145">
        <v>37.5</v>
      </c>
      <c r="AF2145" t="s">
        <v>73</v>
      </c>
      <c r="AG2145" t="s">
        <v>116</v>
      </c>
      <c r="AH2145" t="s">
        <v>1064</v>
      </c>
      <c r="AI2145" t="s">
        <v>579</v>
      </c>
      <c r="AJ2145" t="s">
        <v>578</v>
      </c>
      <c r="AK2145" t="s">
        <v>3464</v>
      </c>
      <c r="AL2145" t="s">
        <v>2944</v>
      </c>
      <c r="AM2145" t="s">
        <v>2916</v>
      </c>
      <c r="AN2145">
        <v>11</v>
      </c>
      <c r="AO2145">
        <v>0.5</v>
      </c>
      <c r="AP2145" t="s">
        <v>6574</v>
      </c>
      <c r="AQ2145" t="s">
        <v>82</v>
      </c>
      <c r="AR2145" t="s">
        <v>97</v>
      </c>
      <c r="AS2145" t="s">
        <v>97</v>
      </c>
      <c r="AT2145" t="s">
        <v>82</v>
      </c>
      <c r="AU2145" t="s">
        <v>159</v>
      </c>
      <c r="AV2145" t="s">
        <v>83</v>
      </c>
      <c r="AW2145" t="s">
        <v>63</v>
      </c>
      <c r="AX2145">
        <v>46.61</v>
      </c>
      <c r="AY2145">
        <v>53.4</v>
      </c>
      <c r="AZ2145" t="s">
        <v>422</v>
      </c>
      <c r="BA2145" t="s">
        <v>144</v>
      </c>
      <c r="BB2145" t="s">
        <v>311</v>
      </c>
      <c r="BC2145" t="s">
        <v>423</v>
      </c>
      <c r="BD2145" t="s">
        <v>523</v>
      </c>
      <c r="BE2145" t="s">
        <v>424</v>
      </c>
      <c r="BF2145">
        <v>1</v>
      </c>
      <c r="BG2145">
        <f>IF(Table1[[#This Row],[ft_score]]="0 - 0", 1, 0)</f>
        <v>0</v>
      </c>
      <c r="BH2145">
        <f t="shared" si="33"/>
        <v>1</v>
      </c>
    </row>
    <row r="2146" spans="1:60" x14ac:dyDescent="0.25">
      <c r="A2146" s="1">
        <v>6735</v>
      </c>
      <c r="B2146" t="s">
        <v>58</v>
      </c>
      <c r="C2146" t="s">
        <v>59</v>
      </c>
      <c r="D2146">
        <v>1</v>
      </c>
      <c r="E2146">
        <v>1</v>
      </c>
      <c r="F2146" t="s">
        <v>111</v>
      </c>
      <c r="G2146" t="s">
        <v>90</v>
      </c>
      <c r="H2146" t="s">
        <v>90</v>
      </c>
      <c r="I2146" t="s">
        <v>58</v>
      </c>
      <c r="J2146" t="s">
        <v>90</v>
      </c>
      <c r="K2146">
        <v>0</v>
      </c>
      <c r="L2146" t="s">
        <v>201</v>
      </c>
      <c r="M2146" t="s">
        <v>111</v>
      </c>
      <c r="N2146" t="s">
        <v>64</v>
      </c>
      <c r="O2146" t="s">
        <v>201</v>
      </c>
      <c r="P2146" t="s">
        <v>201</v>
      </c>
      <c r="Q2146" t="s">
        <v>201</v>
      </c>
      <c r="R2146" t="s">
        <v>201</v>
      </c>
      <c r="S2146" t="s">
        <v>111</v>
      </c>
      <c r="T2146">
        <v>134.34</v>
      </c>
      <c r="U2146" t="s">
        <v>3927</v>
      </c>
      <c r="V2146" t="s">
        <v>3946</v>
      </c>
      <c r="W2146" t="s">
        <v>8817</v>
      </c>
      <c r="X2146" t="s">
        <v>8726</v>
      </c>
      <c r="Y2146" t="s">
        <v>951</v>
      </c>
      <c r="Z2146" t="s">
        <v>3529</v>
      </c>
      <c r="AA2146" t="s">
        <v>3530</v>
      </c>
      <c r="AB2146">
        <v>20</v>
      </c>
      <c r="AC2146">
        <v>100</v>
      </c>
      <c r="AD2146">
        <v>68.75</v>
      </c>
      <c r="AE2146">
        <v>25</v>
      </c>
      <c r="AF2146" t="s">
        <v>83</v>
      </c>
      <c r="AG2146" t="s">
        <v>73</v>
      </c>
      <c r="AH2146" t="s">
        <v>2410</v>
      </c>
      <c r="AI2146" t="s">
        <v>3856</v>
      </c>
      <c r="AJ2146" t="s">
        <v>2262</v>
      </c>
      <c r="AK2146" t="s">
        <v>4655</v>
      </c>
      <c r="AL2146" t="s">
        <v>227</v>
      </c>
      <c r="AM2146" t="s">
        <v>913</v>
      </c>
      <c r="AN2146">
        <v>21</v>
      </c>
      <c r="AO2146">
        <v>-1.5</v>
      </c>
      <c r="AP2146" t="s">
        <v>4799</v>
      </c>
      <c r="AQ2146" t="s">
        <v>73</v>
      </c>
      <c r="AR2146" t="s">
        <v>141</v>
      </c>
      <c r="AS2146" t="s">
        <v>141</v>
      </c>
      <c r="AT2146" t="s">
        <v>73</v>
      </c>
      <c r="AU2146" t="s">
        <v>123</v>
      </c>
      <c r="AV2146" t="s">
        <v>63</v>
      </c>
      <c r="AW2146" t="s">
        <v>63</v>
      </c>
      <c r="AX2146">
        <v>35.479999999999997</v>
      </c>
      <c r="AY2146">
        <v>64.52</v>
      </c>
      <c r="AZ2146" t="s">
        <v>561</v>
      </c>
      <c r="BA2146" t="s">
        <v>336</v>
      </c>
      <c r="BB2146" t="s">
        <v>86</v>
      </c>
      <c r="BC2146" t="s">
        <v>468</v>
      </c>
      <c r="BD2146" t="s">
        <v>84</v>
      </c>
      <c r="BE2146" t="s">
        <v>143</v>
      </c>
      <c r="BF2146">
        <v>2</v>
      </c>
      <c r="BG2146">
        <f>IF(Table1[[#This Row],[ft_score]]="0 - 0", 1, 0)</f>
        <v>0</v>
      </c>
      <c r="BH2146">
        <f t="shared" si="33"/>
        <v>1</v>
      </c>
    </row>
    <row r="2147" spans="1:60" x14ac:dyDescent="0.25">
      <c r="A2147" s="1">
        <v>8125</v>
      </c>
      <c r="B2147" t="s">
        <v>58</v>
      </c>
      <c r="C2147" t="s">
        <v>257</v>
      </c>
      <c r="D2147">
        <v>1</v>
      </c>
      <c r="E2147">
        <v>1</v>
      </c>
      <c r="F2147" t="s">
        <v>111</v>
      </c>
      <c r="G2147" t="s">
        <v>90</v>
      </c>
      <c r="H2147" t="s">
        <v>90</v>
      </c>
      <c r="I2147" t="s">
        <v>58</v>
      </c>
      <c r="J2147" t="s">
        <v>90</v>
      </c>
      <c r="K2147">
        <v>0</v>
      </c>
      <c r="L2147" t="s">
        <v>111</v>
      </c>
      <c r="M2147" t="s">
        <v>111</v>
      </c>
      <c r="N2147" t="s">
        <v>64</v>
      </c>
      <c r="O2147" t="s">
        <v>60</v>
      </c>
      <c r="P2147" t="s">
        <v>111</v>
      </c>
      <c r="Q2147" t="s">
        <v>111</v>
      </c>
      <c r="R2147" t="s">
        <v>111</v>
      </c>
      <c r="S2147" t="s">
        <v>111</v>
      </c>
      <c r="T2147">
        <v>3.92</v>
      </c>
      <c r="U2147" t="s">
        <v>5589</v>
      </c>
      <c r="V2147" t="s">
        <v>6497</v>
      </c>
      <c r="W2147" t="s">
        <v>10935</v>
      </c>
      <c r="X2147" t="s">
        <v>10919</v>
      </c>
      <c r="Y2147" t="s">
        <v>726</v>
      </c>
      <c r="Z2147" t="s">
        <v>5384</v>
      </c>
      <c r="AA2147" t="s">
        <v>5385</v>
      </c>
      <c r="AB2147">
        <v>3</v>
      </c>
      <c r="AC2147">
        <v>100</v>
      </c>
      <c r="AD2147">
        <v>83.34</v>
      </c>
      <c r="AE2147">
        <v>33.340000000000003</v>
      </c>
      <c r="AF2147" t="s">
        <v>136</v>
      </c>
      <c r="AG2147" t="s">
        <v>63</v>
      </c>
      <c r="AH2147" t="s">
        <v>1538</v>
      </c>
      <c r="AI2147" t="s">
        <v>83</v>
      </c>
      <c r="AJ2147" t="s">
        <v>719</v>
      </c>
      <c r="AK2147" t="s">
        <v>4826</v>
      </c>
      <c r="AL2147" t="s">
        <v>63</v>
      </c>
      <c r="AM2147" t="s">
        <v>4025</v>
      </c>
      <c r="AN2147">
        <v>7</v>
      </c>
      <c r="AO2147">
        <v>5.5</v>
      </c>
      <c r="AP2147" t="s">
        <v>6294</v>
      </c>
      <c r="AQ2147" t="s">
        <v>1949</v>
      </c>
      <c r="AR2147" t="s">
        <v>2471</v>
      </c>
      <c r="AS2147" t="s">
        <v>1949</v>
      </c>
      <c r="AT2147" t="s">
        <v>2471</v>
      </c>
      <c r="AU2147" t="s">
        <v>136</v>
      </c>
      <c r="AV2147" t="s">
        <v>136</v>
      </c>
      <c r="AW2147" t="s">
        <v>136</v>
      </c>
      <c r="AX2147">
        <v>38.75</v>
      </c>
      <c r="AY2147">
        <v>61.25</v>
      </c>
      <c r="AZ2147" t="s">
        <v>311</v>
      </c>
      <c r="BA2147" t="s">
        <v>284</v>
      </c>
      <c r="BB2147" t="s">
        <v>268</v>
      </c>
      <c r="BC2147" t="s">
        <v>468</v>
      </c>
      <c r="BD2147" t="s">
        <v>146</v>
      </c>
      <c r="BE2147" t="s">
        <v>143</v>
      </c>
      <c r="BF2147">
        <v>2</v>
      </c>
      <c r="BG2147">
        <f>IF(Table1[[#This Row],[ft_score]]="0 - 0", 1, 0)</f>
        <v>0</v>
      </c>
      <c r="BH2147">
        <f t="shared" si="33"/>
        <v>1</v>
      </c>
    </row>
    <row r="2148" spans="1:60" x14ac:dyDescent="0.25">
      <c r="A2148" s="1">
        <v>8129</v>
      </c>
      <c r="B2148" t="s">
        <v>58</v>
      </c>
      <c r="C2148" t="s">
        <v>200</v>
      </c>
      <c r="D2148">
        <v>1</v>
      </c>
      <c r="E2148">
        <v>1</v>
      </c>
      <c r="F2148" t="s">
        <v>111</v>
      </c>
      <c r="G2148" t="s">
        <v>90</v>
      </c>
      <c r="H2148" t="s">
        <v>90</v>
      </c>
      <c r="I2148" t="s">
        <v>58</v>
      </c>
      <c r="J2148" t="s">
        <v>90</v>
      </c>
      <c r="K2148">
        <v>0</v>
      </c>
      <c r="L2148" t="s">
        <v>111</v>
      </c>
      <c r="M2148" t="s">
        <v>111</v>
      </c>
      <c r="N2148" t="s">
        <v>64</v>
      </c>
      <c r="O2148" t="s">
        <v>201</v>
      </c>
      <c r="P2148" t="s">
        <v>111</v>
      </c>
      <c r="Q2148" t="s">
        <v>111</v>
      </c>
      <c r="R2148" t="s">
        <v>111</v>
      </c>
      <c r="S2148" t="s">
        <v>111</v>
      </c>
      <c r="T2148">
        <v>799.93</v>
      </c>
      <c r="U2148" t="s">
        <v>6406</v>
      </c>
      <c r="V2148" t="s">
        <v>3065</v>
      </c>
      <c r="W2148" t="s">
        <v>10941</v>
      </c>
      <c r="X2148" t="s">
        <v>10919</v>
      </c>
      <c r="Y2148" t="s">
        <v>824</v>
      </c>
      <c r="Z2148" t="s">
        <v>2553</v>
      </c>
      <c r="AA2148" t="s">
        <v>2554</v>
      </c>
      <c r="AB2148">
        <v>29</v>
      </c>
      <c r="AC2148">
        <v>81.25</v>
      </c>
      <c r="AD2148">
        <v>56.25</v>
      </c>
      <c r="AE2148">
        <v>31.25</v>
      </c>
      <c r="AF2148" t="s">
        <v>73</v>
      </c>
      <c r="AG2148" t="s">
        <v>73</v>
      </c>
      <c r="AH2148" t="s">
        <v>1614</v>
      </c>
      <c r="AI2148" t="s">
        <v>1719</v>
      </c>
      <c r="AJ2148" t="s">
        <v>323</v>
      </c>
      <c r="AK2148" t="s">
        <v>432</v>
      </c>
      <c r="AL2148" t="s">
        <v>1162</v>
      </c>
      <c r="AM2148" t="s">
        <v>3156</v>
      </c>
      <c r="AN2148">
        <v>9</v>
      </c>
      <c r="AO2148">
        <v>-6.5</v>
      </c>
      <c r="AP2148" t="s">
        <v>1085</v>
      </c>
      <c r="AQ2148" t="s">
        <v>97</v>
      </c>
      <c r="AR2148" t="s">
        <v>97</v>
      </c>
      <c r="AS2148" t="s">
        <v>82</v>
      </c>
      <c r="AT2148" t="s">
        <v>97</v>
      </c>
      <c r="AU2148" t="s">
        <v>97</v>
      </c>
      <c r="AV2148" t="s">
        <v>72</v>
      </c>
      <c r="AW2148" t="s">
        <v>63</v>
      </c>
      <c r="AX2148">
        <v>47.85</v>
      </c>
      <c r="AY2148">
        <v>52.15</v>
      </c>
      <c r="AZ2148" t="s">
        <v>285</v>
      </c>
      <c r="BA2148" t="s">
        <v>124</v>
      </c>
      <c r="BB2148" t="s">
        <v>311</v>
      </c>
      <c r="BC2148" t="s">
        <v>231</v>
      </c>
      <c r="BD2148" t="s">
        <v>385</v>
      </c>
      <c r="BE2148" t="s">
        <v>105</v>
      </c>
      <c r="BF2148">
        <v>2</v>
      </c>
      <c r="BG2148">
        <f>IF(Table1[[#This Row],[ft_score]]="0 - 0", 1, 0)</f>
        <v>0</v>
      </c>
      <c r="BH2148">
        <f t="shared" si="33"/>
        <v>1</v>
      </c>
    </row>
    <row r="2149" spans="1:60" x14ac:dyDescent="0.25">
      <c r="A2149" s="1">
        <v>6740</v>
      </c>
      <c r="B2149" t="s">
        <v>58</v>
      </c>
      <c r="C2149" t="s">
        <v>1859</v>
      </c>
      <c r="D2149">
        <v>1</v>
      </c>
      <c r="E2149">
        <v>1</v>
      </c>
      <c r="F2149" t="s">
        <v>111</v>
      </c>
      <c r="G2149" t="s">
        <v>90</v>
      </c>
      <c r="H2149" t="s">
        <v>90</v>
      </c>
      <c r="I2149" t="s">
        <v>58</v>
      </c>
      <c r="J2149" t="s">
        <v>90</v>
      </c>
      <c r="K2149">
        <v>0</v>
      </c>
      <c r="L2149" t="s">
        <v>201</v>
      </c>
      <c r="M2149" t="s">
        <v>111</v>
      </c>
      <c r="N2149" t="s">
        <v>64</v>
      </c>
      <c r="O2149" t="s">
        <v>64</v>
      </c>
      <c r="P2149" t="s">
        <v>201</v>
      </c>
      <c r="Q2149" t="s">
        <v>201</v>
      </c>
      <c r="R2149" t="s">
        <v>201</v>
      </c>
      <c r="S2149" t="s">
        <v>111</v>
      </c>
      <c r="T2149">
        <v>201.82</v>
      </c>
      <c r="U2149" t="s">
        <v>2296</v>
      </c>
      <c r="V2149" t="s">
        <v>4317</v>
      </c>
      <c r="W2149" t="s">
        <v>8824</v>
      </c>
      <c r="X2149" t="s">
        <v>8726</v>
      </c>
      <c r="Y2149" t="s">
        <v>951</v>
      </c>
      <c r="Z2149" t="s">
        <v>2287</v>
      </c>
      <c r="AA2149" t="s">
        <v>2288</v>
      </c>
      <c r="AB2149">
        <v>22</v>
      </c>
      <c r="AC2149">
        <v>75</v>
      </c>
      <c r="AD2149">
        <v>68.75</v>
      </c>
      <c r="AE2149">
        <v>37.5</v>
      </c>
      <c r="AF2149" t="s">
        <v>123</v>
      </c>
      <c r="AG2149" t="s">
        <v>73</v>
      </c>
      <c r="AH2149" t="s">
        <v>1327</v>
      </c>
      <c r="AI2149" t="s">
        <v>207</v>
      </c>
      <c r="AJ2149" t="s">
        <v>1468</v>
      </c>
      <c r="AK2149" t="s">
        <v>1064</v>
      </c>
      <c r="AL2149" t="s">
        <v>1750</v>
      </c>
      <c r="AM2149" t="s">
        <v>1205</v>
      </c>
      <c r="AN2149">
        <v>-5</v>
      </c>
      <c r="AO2149">
        <v>7.5</v>
      </c>
      <c r="AP2149" t="s">
        <v>8825</v>
      </c>
      <c r="AQ2149" t="s">
        <v>81</v>
      </c>
      <c r="AR2149" t="s">
        <v>82</v>
      </c>
      <c r="AS2149" t="s">
        <v>82</v>
      </c>
      <c r="AT2149" t="s">
        <v>97</v>
      </c>
      <c r="AU2149" t="s">
        <v>159</v>
      </c>
      <c r="AV2149" t="s">
        <v>123</v>
      </c>
      <c r="AW2149" t="s">
        <v>83</v>
      </c>
      <c r="AX2149">
        <v>43</v>
      </c>
      <c r="AY2149">
        <v>57</v>
      </c>
      <c r="AZ2149" t="s">
        <v>230</v>
      </c>
      <c r="BA2149" t="s">
        <v>143</v>
      </c>
      <c r="BB2149" t="s">
        <v>147</v>
      </c>
      <c r="BC2149" t="s">
        <v>468</v>
      </c>
      <c r="BD2149" t="s">
        <v>215</v>
      </c>
      <c r="BE2149" t="s">
        <v>888</v>
      </c>
      <c r="BF2149">
        <v>1</v>
      </c>
      <c r="BG2149">
        <f>IF(Table1[[#This Row],[ft_score]]="0 - 0", 1, 0)</f>
        <v>0</v>
      </c>
      <c r="BH2149">
        <f t="shared" si="33"/>
        <v>1</v>
      </c>
    </row>
    <row r="2150" spans="1:60" hidden="1" x14ac:dyDescent="0.25">
      <c r="A2150" s="1">
        <v>6742</v>
      </c>
      <c r="B2150" t="s">
        <v>5152</v>
      </c>
      <c r="C2150" t="s">
        <v>636</v>
      </c>
      <c r="D2150">
        <v>1</v>
      </c>
      <c r="E2150">
        <v>1</v>
      </c>
      <c r="F2150" t="s">
        <v>111</v>
      </c>
      <c r="G2150">
        <v>1.08</v>
      </c>
      <c r="H2150">
        <v>1.05</v>
      </c>
      <c r="I2150" t="s">
        <v>61</v>
      </c>
      <c r="J2150" t="s">
        <v>144</v>
      </c>
      <c r="K2150">
        <v>2</v>
      </c>
      <c r="L2150" t="s">
        <v>64</v>
      </c>
      <c r="M2150" t="s">
        <v>111</v>
      </c>
      <c r="N2150" t="s">
        <v>64</v>
      </c>
      <c r="O2150" t="s">
        <v>64</v>
      </c>
      <c r="P2150" t="s">
        <v>64</v>
      </c>
      <c r="Q2150" t="s">
        <v>60</v>
      </c>
      <c r="R2150" t="s">
        <v>60</v>
      </c>
      <c r="S2150" t="s">
        <v>111</v>
      </c>
      <c r="T2150">
        <v>104.64</v>
      </c>
      <c r="U2150" t="s">
        <v>7243</v>
      </c>
      <c r="V2150" t="s">
        <v>7256</v>
      </c>
      <c r="W2150" t="s">
        <v>8827</v>
      </c>
      <c r="X2150" t="s">
        <v>8726</v>
      </c>
      <c r="Y2150" t="s">
        <v>1483</v>
      </c>
      <c r="Z2150" t="s">
        <v>6581</v>
      </c>
      <c r="AA2150" t="s">
        <v>6582</v>
      </c>
      <c r="AB2150">
        <v>2</v>
      </c>
      <c r="AC2150">
        <v>75</v>
      </c>
      <c r="AD2150">
        <v>75</v>
      </c>
      <c r="AE2150">
        <v>50</v>
      </c>
      <c r="AF2150" t="s">
        <v>73</v>
      </c>
      <c r="AG2150" t="s">
        <v>63</v>
      </c>
      <c r="AH2150" t="s">
        <v>6183</v>
      </c>
      <c r="AI2150" t="s">
        <v>2716</v>
      </c>
      <c r="AJ2150" t="s">
        <v>63</v>
      </c>
      <c r="AK2150" t="s">
        <v>2716</v>
      </c>
      <c r="AL2150" t="s">
        <v>72</v>
      </c>
      <c r="AM2150" t="s">
        <v>4671</v>
      </c>
      <c r="AN2150">
        <v>-12</v>
      </c>
      <c r="AO2150">
        <v>3</v>
      </c>
      <c r="AP2150" t="s">
        <v>1858</v>
      </c>
      <c r="AQ2150" t="s">
        <v>97</v>
      </c>
      <c r="AR2150" t="s">
        <v>97</v>
      </c>
      <c r="AS2150" t="s">
        <v>97</v>
      </c>
      <c r="AT2150" t="s">
        <v>97</v>
      </c>
      <c r="AU2150" t="s">
        <v>97</v>
      </c>
      <c r="AV2150" t="s">
        <v>73</v>
      </c>
      <c r="AW2150" t="s">
        <v>63</v>
      </c>
      <c r="AX2150">
        <v>42.5</v>
      </c>
      <c r="AY2150">
        <v>57.5</v>
      </c>
      <c r="AZ2150" t="s">
        <v>166</v>
      </c>
      <c r="BA2150" t="s">
        <v>166</v>
      </c>
      <c r="BB2150" t="s">
        <v>166</v>
      </c>
      <c r="BC2150" t="s">
        <v>166</v>
      </c>
      <c r="BD2150" t="s">
        <v>166</v>
      </c>
      <c r="BE2150" t="s">
        <v>166</v>
      </c>
      <c r="BF2150" t="s">
        <v>58</v>
      </c>
      <c r="BG2150">
        <f>IF(Table1[[#This Row],[ft_score]]="0 - 0", 1, 0)</f>
        <v>0</v>
      </c>
      <c r="BH2150">
        <f t="shared" si="33"/>
        <v>1</v>
      </c>
    </row>
    <row r="2151" spans="1:60" x14ac:dyDescent="0.25">
      <c r="A2151" s="1">
        <v>8165</v>
      </c>
      <c r="B2151" t="s">
        <v>58</v>
      </c>
      <c r="C2151" t="s">
        <v>59</v>
      </c>
      <c r="D2151">
        <v>1</v>
      </c>
      <c r="E2151">
        <v>1</v>
      </c>
      <c r="F2151" t="s">
        <v>111</v>
      </c>
      <c r="G2151" t="s">
        <v>90</v>
      </c>
      <c r="H2151" t="s">
        <v>90</v>
      </c>
      <c r="I2151" t="s">
        <v>58</v>
      </c>
      <c r="J2151" t="s">
        <v>90</v>
      </c>
      <c r="K2151">
        <v>0</v>
      </c>
      <c r="L2151" t="s">
        <v>201</v>
      </c>
      <c r="M2151" t="s">
        <v>111</v>
      </c>
      <c r="N2151" t="s">
        <v>64</v>
      </c>
      <c r="O2151" t="s">
        <v>64</v>
      </c>
      <c r="P2151" t="s">
        <v>201</v>
      </c>
      <c r="Q2151" t="s">
        <v>111</v>
      </c>
      <c r="R2151" t="s">
        <v>111</v>
      </c>
      <c r="S2151" t="s">
        <v>111</v>
      </c>
      <c r="T2151">
        <v>293.44</v>
      </c>
      <c r="U2151" t="s">
        <v>2330</v>
      </c>
      <c r="V2151" t="s">
        <v>3151</v>
      </c>
      <c r="W2151" t="s">
        <v>10990</v>
      </c>
      <c r="X2151" t="s">
        <v>10919</v>
      </c>
      <c r="Y2151" t="s">
        <v>966</v>
      </c>
      <c r="Z2151" t="s">
        <v>2333</v>
      </c>
      <c r="AA2151" t="s">
        <v>2334</v>
      </c>
      <c r="AB2151">
        <v>7</v>
      </c>
      <c r="AC2151">
        <v>81.25</v>
      </c>
      <c r="AD2151">
        <v>41.97</v>
      </c>
      <c r="AE2151">
        <v>28.57</v>
      </c>
      <c r="AF2151" t="s">
        <v>1567</v>
      </c>
      <c r="AG2151" t="s">
        <v>63</v>
      </c>
      <c r="AH2151" t="s">
        <v>1037</v>
      </c>
      <c r="AI2151" t="s">
        <v>1765</v>
      </c>
      <c r="AJ2151" t="s">
        <v>3456</v>
      </c>
      <c r="AK2151" t="s">
        <v>1911</v>
      </c>
      <c r="AL2151" t="s">
        <v>1037</v>
      </c>
      <c r="AM2151" t="s">
        <v>3976</v>
      </c>
      <c r="AN2151">
        <v>-1</v>
      </c>
      <c r="AO2151">
        <v>9.5</v>
      </c>
      <c r="AP2151" t="s">
        <v>4001</v>
      </c>
      <c r="AQ2151" t="s">
        <v>2934</v>
      </c>
      <c r="AR2151" t="s">
        <v>1835</v>
      </c>
      <c r="AS2151" t="s">
        <v>63</v>
      </c>
      <c r="AT2151" t="s">
        <v>560</v>
      </c>
      <c r="AU2151" t="s">
        <v>5138</v>
      </c>
      <c r="AV2151" t="s">
        <v>1567</v>
      </c>
      <c r="AW2151" t="s">
        <v>3778</v>
      </c>
      <c r="AX2151">
        <v>44.51</v>
      </c>
      <c r="AY2151">
        <v>55.5</v>
      </c>
      <c r="AZ2151" t="s">
        <v>446</v>
      </c>
      <c r="BA2151" t="s">
        <v>299</v>
      </c>
      <c r="BB2151" t="s">
        <v>214</v>
      </c>
      <c r="BC2151" t="s">
        <v>523</v>
      </c>
      <c r="BD2151" t="s">
        <v>423</v>
      </c>
      <c r="BE2151" t="s">
        <v>199</v>
      </c>
      <c r="BF2151">
        <v>1</v>
      </c>
      <c r="BG2151">
        <f>IF(Table1[[#This Row],[ft_score]]="0 - 0", 1, 0)</f>
        <v>0</v>
      </c>
      <c r="BH2151">
        <f t="shared" si="33"/>
        <v>1</v>
      </c>
    </row>
    <row r="2152" spans="1:60" x14ac:dyDescent="0.25">
      <c r="A2152" s="1">
        <v>6746</v>
      </c>
      <c r="B2152" t="s">
        <v>58</v>
      </c>
      <c r="C2152" t="s">
        <v>126</v>
      </c>
      <c r="D2152">
        <v>1</v>
      </c>
      <c r="E2152">
        <v>1</v>
      </c>
      <c r="F2152" t="s">
        <v>111</v>
      </c>
      <c r="G2152" t="s">
        <v>90</v>
      </c>
      <c r="H2152" t="s">
        <v>90</v>
      </c>
      <c r="I2152" t="s">
        <v>58</v>
      </c>
      <c r="J2152" t="s">
        <v>90</v>
      </c>
      <c r="K2152">
        <v>0</v>
      </c>
      <c r="L2152" t="s">
        <v>201</v>
      </c>
      <c r="M2152" t="s">
        <v>111</v>
      </c>
      <c r="N2152" t="s">
        <v>64</v>
      </c>
      <c r="O2152" t="s">
        <v>64</v>
      </c>
      <c r="P2152" t="s">
        <v>201</v>
      </c>
      <c r="Q2152" t="s">
        <v>201</v>
      </c>
      <c r="R2152" t="s">
        <v>111</v>
      </c>
      <c r="S2152" t="s">
        <v>111</v>
      </c>
      <c r="T2152">
        <v>26.07</v>
      </c>
      <c r="U2152" t="s">
        <v>2111</v>
      </c>
      <c r="V2152" t="s">
        <v>436</v>
      </c>
      <c r="W2152" t="s">
        <v>8832</v>
      </c>
      <c r="X2152" t="s">
        <v>8726</v>
      </c>
      <c r="Y2152" t="s">
        <v>966</v>
      </c>
      <c r="Z2152" t="s">
        <v>439</v>
      </c>
      <c r="AA2152" t="s">
        <v>440</v>
      </c>
      <c r="AB2152">
        <v>21</v>
      </c>
      <c r="AC2152">
        <v>81.25</v>
      </c>
      <c r="AD2152">
        <v>75</v>
      </c>
      <c r="AE2152">
        <v>37.5</v>
      </c>
      <c r="AF2152" t="s">
        <v>159</v>
      </c>
      <c r="AG2152" t="s">
        <v>123</v>
      </c>
      <c r="AH2152" t="s">
        <v>815</v>
      </c>
      <c r="AI2152" t="s">
        <v>4772</v>
      </c>
      <c r="AJ2152" t="s">
        <v>1399</v>
      </c>
      <c r="AK2152" t="s">
        <v>866</v>
      </c>
      <c r="AL2152" t="s">
        <v>1478</v>
      </c>
      <c r="AM2152" t="s">
        <v>8833</v>
      </c>
      <c r="AN2152">
        <v>-10</v>
      </c>
      <c r="AO2152">
        <v>6</v>
      </c>
      <c r="AP2152" t="s">
        <v>8834</v>
      </c>
      <c r="AQ2152" t="s">
        <v>141</v>
      </c>
      <c r="AR2152" t="s">
        <v>73</v>
      </c>
      <c r="AS2152" t="s">
        <v>141</v>
      </c>
      <c r="AT2152" t="s">
        <v>73</v>
      </c>
      <c r="AU2152" t="s">
        <v>534</v>
      </c>
      <c r="AV2152" t="s">
        <v>83</v>
      </c>
      <c r="AW2152" t="s">
        <v>63</v>
      </c>
      <c r="AX2152">
        <v>40.01</v>
      </c>
      <c r="AY2152">
        <v>59.99</v>
      </c>
      <c r="AZ2152" t="s">
        <v>142</v>
      </c>
      <c r="BA2152" t="s">
        <v>147</v>
      </c>
      <c r="BB2152" t="s">
        <v>143</v>
      </c>
      <c r="BC2152" t="s">
        <v>270</v>
      </c>
      <c r="BD2152" t="s">
        <v>422</v>
      </c>
      <c r="BE2152" t="s">
        <v>166</v>
      </c>
      <c r="BF2152">
        <v>1</v>
      </c>
      <c r="BG2152">
        <f>IF(Table1[[#This Row],[ft_score]]="0 - 0", 1, 0)</f>
        <v>0</v>
      </c>
      <c r="BH2152">
        <f t="shared" si="33"/>
        <v>1</v>
      </c>
    </row>
    <row r="2153" spans="1:60" hidden="1" x14ac:dyDescent="0.25">
      <c r="A2153" s="1">
        <v>8248</v>
      </c>
      <c r="B2153" t="s">
        <v>58</v>
      </c>
      <c r="C2153" t="s">
        <v>2307</v>
      </c>
      <c r="D2153">
        <v>1</v>
      </c>
      <c r="E2153">
        <v>1</v>
      </c>
      <c r="F2153" t="s">
        <v>111</v>
      </c>
      <c r="G2153" t="s">
        <v>90</v>
      </c>
      <c r="H2153" t="s">
        <v>90</v>
      </c>
      <c r="I2153" t="s">
        <v>58</v>
      </c>
      <c r="J2153" t="s">
        <v>90</v>
      </c>
      <c r="K2153">
        <v>0</v>
      </c>
      <c r="L2153" t="s">
        <v>201</v>
      </c>
      <c r="M2153" t="s">
        <v>111</v>
      </c>
      <c r="N2153" t="s">
        <v>64</v>
      </c>
      <c r="O2153" t="s">
        <v>64</v>
      </c>
      <c r="P2153" t="s">
        <v>201</v>
      </c>
      <c r="Q2153" t="s">
        <v>111</v>
      </c>
      <c r="R2153" t="s">
        <v>111</v>
      </c>
      <c r="S2153" t="s">
        <v>111</v>
      </c>
      <c r="T2153">
        <v>1512.09</v>
      </c>
      <c r="U2153" t="s">
        <v>5827</v>
      </c>
      <c r="V2153" t="s">
        <v>5845</v>
      </c>
      <c r="W2153" t="s">
        <v>11092</v>
      </c>
      <c r="X2153" t="s">
        <v>10919</v>
      </c>
      <c r="Y2153" t="s">
        <v>1008</v>
      </c>
      <c r="Z2153" t="s">
        <v>6844</v>
      </c>
      <c r="AA2153" t="s">
        <v>5637</v>
      </c>
      <c r="AB2153">
        <v>8</v>
      </c>
      <c r="AC2153">
        <v>68.75</v>
      </c>
      <c r="AD2153">
        <v>31.25</v>
      </c>
      <c r="AE2153">
        <v>12.5</v>
      </c>
      <c r="AF2153" t="s">
        <v>83</v>
      </c>
      <c r="AG2153" t="s">
        <v>73</v>
      </c>
      <c r="AH2153" t="s">
        <v>2886</v>
      </c>
      <c r="AI2153" t="s">
        <v>397</v>
      </c>
      <c r="AJ2153" t="s">
        <v>3451</v>
      </c>
      <c r="AK2153" t="s">
        <v>6812</v>
      </c>
      <c r="AL2153" t="s">
        <v>4694</v>
      </c>
      <c r="AM2153" t="s">
        <v>3001</v>
      </c>
      <c r="AN2153">
        <v>6</v>
      </c>
      <c r="AO2153">
        <v>3</v>
      </c>
      <c r="AP2153" t="s">
        <v>1278</v>
      </c>
      <c r="AQ2153" t="s">
        <v>97</v>
      </c>
      <c r="AR2153" t="s">
        <v>97</v>
      </c>
      <c r="AS2153" t="s">
        <v>97</v>
      </c>
      <c r="AT2153" t="s">
        <v>82</v>
      </c>
      <c r="AU2153" t="s">
        <v>73</v>
      </c>
      <c r="AV2153" t="s">
        <v>83</v>
      </c>
      <c r="AW2153" t="s">
        <v>63</v>
      </c>
      <c r="AX2153">
        <v>50.7</v>
      </c>
      <c r="AY2153">
        <v>49.31</v>
      </c>
      <c r="AZ2153" t="s">
        <v>166</v>
      </c>
      <c r="BA2153" t="s">
        <v>166</v>
      </c>
      <c r="BB2153" t="s">
        <v>166</v>
      </c>
      <c r="BC2153" t="s">
        <v>166</v>
      </c>
      <c r="BD2153" t="s">
        <v>166</v>
      </c>
      <c r="BE2153" t="s">
        <v>166</v>
      </c>
      <c r="BF2153" t="s">
        <v>58</v>
      </c>
      <c r="BG2153">
        <f>IF(Table1[[#This Row],[ft_score]]="0 - 0", 1, 0)</f>
        <v>0</v>
      </c>
      <c r="BH2153">
        <f t="shared" si="33"/>
        <v>1</v>
      </c>
    </row>
    <row r="2154" spans="1:60" x14ac:dyDescent="0.25">
      <c r="A2154" s="1">
        <v>6754</v>
      </c>
      <c r="B2154" t="s">
        <v>58</v>
      </c>
      <c r="C2154" t="s">
        <v>167</v>
      </c>
      <c r="D2154">
        <v>1</v>
      </c>
      <c r="E2154">
        <v>1</v>
      </c>
      <c r="F2154" t="s">
        <v>111</v>
      </c>
      <c r="G2154" t="s">
        <v>90</v>
      </c>
      <c r="H2154" t="s">
        <v>90</v>
      </c>
      <c r="I2154" t="s">
        <v>58</v>
      </c>
      <c r="J2154" t="s">
        <v>90</v>
      </c>
      <c r="K2154">
        <v>0</v>
      </c>
      <c r="L2154" t="s">
        <v>201</v>
      </c>
      <c r="M2154" t="s">
        <v>111</v>
      </c>
      <c r="N2154" t="s">
        <v>64</v>
      </c>
      <c r="O2154" t="s">
        <v>201</v>
      </c>
      <c r="P2154" t="s">
        <v>201</v>
      </c>
      <c r="Q2154" t="s">
        <v>201</v>
      </c>
      <c r="R2154" t="s">
        <v>201</v>
      </c>
      <c r="S2154" t="s">
        <v>111</v>
      </c>
      <c r="T2154">
        <v>2.2999999999999998</v>
      </c>
      <c r="U2154" t="s">
        <v>5687</v>
      </c>
      <c r="V2154" t="s">
        <v>5700</v>
      </c>
      <c r="W2154" t="s">
        <v>8845</v>
      </c>
      <c r="X2154" t="s">
        <v>8726</v>
      </c>
      <c r="Y2154" t="s">
        <v>966</v>
      </c>
      <c r="Z2154" t="s">
        <v>5689</v>
      </c>
      <c r="AA2154" t="s">
        <v>5690</v>
      </c>
      <c r="AB2154">
        <v>4</v>
      </c>
      <c r="AC2154">
        <v>62.5</v>
      </c>
      <c r="AD2154">
        <v>12.5</v>
      </c>
      <c r="AE2154">
        <v>0</v>
      </c>
      <c r="AF2154" t="s">
        <v>63</v>
      </c>
      <c r="AG2154" t="s">
        <v>82</v>
      </c>
      <c r="AH2154" t="s">
        <v>1567</v>
      </c>
      <c r="AI2154" t="s">
        <v>4110</v>
      </c>
      <c r="AJ2154" t="s">
        <v>98</v>
      </c>
      <c r="AK2154" t="s">
        <v>98</v>
      </c>
      <c r="AL2154" t="s">
        <v>3778</v>
      </c>
      <c r="AM2154" t="s">
        <v>4110</v>
      </c>
      <c r="AN2154">
        <v>7</v>
      </c>
      <c r="AO2154">
        <v>2.5</v>
      </c>
      <c r="AP2154" t="s">
        <v>482</v>
      </c>
      <c r="AQ2154" t="s">
        <v>73</v>
      </c>
      <c r="AR2154" t="s">
        <v>97</v>
      </c>
      <c r="AS2154" t="s">
        <v>141</v>
      </c>
      <c r="AT2154" t="s">
        <v>73</v>
      </c>
      <c r="AU2154" t="s">
        <v>73</v>
      </c>
      <c r="AV2154" t="s">
        <v>63</v>
      </c>
      <c r="AW2154" t="s">
        <v>63</v>
      </c>
      <c r="AX2154">
        <v>53.57</v>
      </c>
      <c r="AY2154">
        <v>46.43</v>
      </c>
      <c r="AZ2154" t="s">
        <v>112</v>
      </c>
      <c r="BA2154" t="s">
        <v>561</v>
      </c>
      <c r="BB2154" t="s">
        <v>561</v>
      </c>
      <c r="BC2154" t="s">
        <v>364</v>
      </c>
      <c r="BD2154" t="s">
        <v>312</v>
      </c>
      <c r="BE2154" t="s">
        <v>166</v>
      </c>
      <c r="BF2154">
        <v>2</v>
      </c>
      <c r="BG2154">
        <f>IF(Table1[[#This Row],[ft_score]]="0 - 0", 1, 0)</f>
        <v>0</v>
      </c>
      <c r="BH2154">
        <f t="shared" si="33"/>
        <v>1</v>
      </c>
    </row>
    <row r="2155" spans="1:60" hidden="1" x14ac:dyDescent="0.25">
      <c r="A2155" s="1">
        <v>8269</v>
      </c>
      <c r="B2155" t="s">
        <v>58</v>
      </c>
      <c r="C2155" t="s">
        <v>636</v>
      </c>
      <c r="D2155">
        <v>1</v>
      </c>
      <c r="E2155">
        <v>1</v>
      </c>
      <c r="F2155" t="s">
        <v>111</v>
      </c>
      <c r="G2155" t="s">
        <v>90</v>
      </c>
      <c r="H2155" t="s">
        <v>90</v>
      </c>
      <c r="I2155" t="s">
        <v>58</v>
      </c>
      <c r="J2155" t="s">
        <v>90</v>
      </c>
      <c r="K2155">
        <v>0</v>
      </c>
      <c r="L2155" t="s">
        <v>64</v>
      </c>
      <c r="M2155" t="s">
        <v>111</v>
      </c>
      <c r="N2155" t="s">
        <v>64</v>
      </c>
      <c r="O2155" t="s">
        <v>64</v>
      </c>
      <c r="P2155" t="s">
        <v>64</v>
      </c>
      <c r="Q2155" t="s">
        <v>64</v>
      </c>
      <c r="R2155" t="s">
        <v>201</v>
      </c>
      <c r="S2155" t="s">
        <v>111</v>
      </c>
      <c r="T2155">
        <v>1326.5</v>
      </c>
      <c r="U2155" t="s">
        <v>1481</v>
      </c>
      <c r="V2155" t="s">
        <v>1587</v>
      </c>
      <c r="W2155" t="s">
        <v>11117</v>
      </c>
      <c r="X2155" t="s">
        <v>10919</v>
      </c>
      <c r="Y2155" t="s">
        <v>156</v>
      </c>
      <c r="Z2155" t="s">
        <v>1032</v>
      </c>
      <c r="AA2155" t="s">
        <v>1033</v>
      </c>
      <c r="AB2155">
        <v>21</v>
      </c>
      <c r="AC2155">
        <v>81.25</v>
      </c>
      <c r="AD2155">
        <v>68.75</v>
      </c>
      <c r="AE2155">
        <v>56.25</v>
      </c>
      <c r="AF2155" t="s">
        <v>82</v>
      </c>
      <c r="AG2155" t="s">
        <v>82</v>
      </c>
      <c r="AH2155" t="s">
        <v>729</v>
      </c>
      <c r="AI2155" t="s">
        <v>2390</v>
      </c>
      <c r="AJ2155" t="s">
        <v>1360</v>
      </c>
      <c r="AK2155" t="s">
        <v>2392</v>
      </c>
      <c r="AL2155" t="s">
        <v>1468</v>
      </c>
      <c r="AM2155" t="s">
        <v>4449</v>
      </c>
      <c r="AN2155">
        <v>5</v>
      </c>
      <c r="AO2155">
        <v>-3.5</v>
      </c>
      <c r="AP2155" t="s">
        <v>2156</v>
      </c>
      <c r="AQ2155" t="s">
        <v>81</v>
      </c>
      <c r="AR2155" t="s">
        <v>82</v>
      </c>
      <c r="AS2155" t="s">
        <v>97</v>
      </c>
      <c r="AT2155" t="s">
        <v>73</v>
      </c>
      <c r="AU2155" t="s">
        <v>97</v>
      </c>
      <c r="AV2155" t="s">
        <v>123</v>
      </c>
      <c r="AW2155" t="s">
        <v>83</v>
      </c>
      <c r="AX2155">
        <v>39.07</v>
      </c>
      <c r="AY2155">
        <v>60.93</v>
      </c>
      <c r="AZ2155" t="s">
        <v>166</v>
      </c>
      <c r="BA2155" t="s">
        <v>166</v>
      </c>
      <c r="BB2155" t="s">
        <v>166</v>
      </c>
      <c r="BC2155" t="s">
        <v>166</v>
      </c>
      <c r="BD2155" t="s">
        <v>166</v>
      </c>
      <c r="BE2155" t="s">
        <v>166</v>
      </c>
      <c r="BF2155" t="s">
        <v>58</v>
      </c>
      <c r="BG2155">
        <f>IF(Table1[[#This Row],[ft_score]]="0 - 0", 1, 0)</f>
        <v>0</v>
      </c>
      <c r="BH2155">
        <f t="shared" si="33"/>
        <v>1</v>
      </c>
    </row>
    <row r="2156" spans="1:60" hidden="1" x14ac:dyDescent="0.25">
      <c r="A2156" s="1">
        <v>8273</v>
      </c>
      <c r="B2156" t="s">
        <v>58</v>
      </c>
      <c r="C2156" t="s">
        <v>59</v>
      </c>
      <c r="D2156">
        <v>1</v>
      </c>
      <c r="E2156">
        <v>1</v>
      </c>
      <c r="F2156" t="s">
        <v>111</v>
      </c>
      <c r="G2156" t="s">
        <v>90</v>
      </c>
      <c r="H2156" t="s">
        <v>90</v>
      </c>
      <c r="I2156" t="s">
        <v>58</v>
      </c>
      <c r="J2156" t="s">
        <v>90</v>
      </c>
      <c r="K2156">
        <v>0</v>
      </c>
      <c r="L2156" t="s">
        <v>111</v>
      </c>
      <c r="M2156" t="s">
        <v>111</v>
      </c>
      <c r="N2156" t="s">
        <v>64</v>
      </c>
      <c r="O2156" t="s">
        <v>201</v>
      </c>
      <c r="P2156" t="s">
        <v>111</v>
      </c>
      <c r="Q2156" t="s">
        <v>111</v>
      </c>
      <c r="R2156" t="s">
        <v>111</v>
      </c>
      <c r="S2156" t="s">
        <v>111</v>
      </c>
      <c r="T2156">
        <v>44401.17</v>
      </c>
      <c r="U2156" t="s">
        <v>8437</v>
      </c>
      <c r="V2156" t="s">
        <v>8294</v>
      </c>
      <c r="W2156" t="s">
        <v>11122</v>
      </c>
      <c r="X2156" t="s">
        <v>10919</v>
      </c>
      <c r="Y2156" t="s">
        <v>156</v>
      </c>
      <c r="Z2156" t="s">
        <v>8072</v>
      </c>
      <c r="AA2156" t="s">
        <v>8073</v>
      </c>
      <c r="AB2156">
        <v>3</v>
      </c>
      <c r="AC2156">
        <v>66.67</v>
      </c>
      <c r="AD2156">
        <v>33.33</v>
      </c>
      <c r="AE2156">
        <v>33.33</v>
      </c>
      <c r="AF2156" t="s">
        <v>136</v>
      </c>
      <c r="AG2156" t="s">
        <v>97</v>
      </c>
      <c r="AH2156" t="s">
        <v>2215</v>
      </c>
      <c r="AI2156" t="s">
        <v>2957</v>
      </c>
      <c r="AJ2156" t="s">
        <v>1538</v>
      </c>
      <c r="AK2156" t="s">
        <v>1538</v>
      </c>
      <c r="AL2156" t="s">
        <v>1300</v>
      </c>
      <c r="AM2156" t="s">
        <v>701</v>
      </c>
      <c r="AN2156">
        <v>26</v>
      </c>
      <c r="AO2156">
        <v>3</v>
      </c>
      <c r="AP2156" t="s">
        <v>2219</v>
      </c>
      <c r="AQ2156" t="s">
        <v>63</v>
      </c>
      <c r="AR2156" t="s">
        <v>2471</v>
      </c>
      <c r="AS2156" t="s">
        <v>560</v>
      </c>
      <c r="AT2156" t="s">
        <v>63</v>
      </c>
      <c r="AU2156" t="s">
        <v>1949</v>
      </c>
      <c r="AV2156" t="s">
        <v>1949</v>
      </c>
      <c r="AW2156" t="s">
        <v>63</v>
      </c>
      <c r="AX2156">
        <v>40</v>
      </c>
      <c r="AY2156">
        <v>60</v>
      </c>
      <c r="AZ2156" t="s">
        <v>166</v>
      </c>
      <c r="BA2156" t="s">
        <v>166</v>
      </c>
      <c r="BB2156" t="s">
        <v>166</v>
      </c>
      <c r="BC2156" t="s">
        <v>166</v>
      </c>
      <c r="BD2156" t="s">
        <v>166</v>
      </c>
      <c r="BE2156" t="s">
        <v>166</v>
      </c>
      <c r="BF2156" t="s">
        <v>58</v>
      </c>
      <c r="BG2156">
        <f>IF(Table1[[#This Row],[ft_score]]="0 - 0", 1, 0)</f>
        <v>0</v>
      </c>
      <c r="BH2156">
        <f t="shared" si="33"/>
        <v>1</v>
      </c>
    </row>
    <row r="2157" spans="1:60" x14ac:dyDescent="0.25">
      <c r="A2157" s="1">
        <v>8280</v>
      </c>
      <c r="B2157" t="s">
        <v>58</v>
      </c>
      <c r="C2157" t="s">
        <v>126</v>
      </c>
      <c r="D2157">
        <v>1</v>
      </c>
      <c r="E2157">
        <v>1</v>
      </c>
      <c r="F2157" t="s">
        <v>111</v>
      </c>
      <c r="G2157" t="s">
        <v>90</v>
      </c>
      <c r="H2157" t="s">
        <v>90</v>
      </c>
      <c r="I2157" t="s">
        <v>58</v>
      </c>
      <c r="J2157" t="s">
        <v>90</v>
      </c>
      <c r="K2157">
        <v>0</v>
      </c>
      <c r="L2157" t="s">
        <v>111</v>
      </c>
      <c r="M2157" t="s">
        <v>111</v>
      </c>
      <c r="N2157" t="s">
        <v>201</v>
      </c>
      <c r="O2157" t="s">
        <v>111</v>
      </c>
      <c r="P2157" t="s">
        <v>111</v>
      </c>
      <c r="Q2157" t="s">
        <v>111</v>
      </c>
      <c r="R2157" t="s">
        <v>111</v>
      </c>
      <c r="S2157" t="s">
        <v>111</v>
      </c>
      <c r="T2157">
        <v>54371.85</v>
      </c>
      <c r="U2157" t="s">
        <v>6928</v>
      </c>
      <c r="V2157" t="s">
        <v>7265</v>
      </c>
      <c r="W2157" t="s">
        <v>11130</v>
      </c>
      <c r="X2157" t="s">
        <v>10919</v>
      </c>
      <c r="Y2157" t="s">
        <v>1008</v>
      </c>
      <c r="Z2157" t="s">
        <v>6711</v>
      </c>
      <c r="AA2157" t="s">
        <v>6712</v>
      </c>
      <c r="AB2157">
        <v>4</v>
      </c>
      <c r="AC2157">
        <v>87.5</v>
      </c>
      <c r="AD2157">
        <v>62.5</v>
      </c>
      <c r="AE2157">
        <v>25</v>
      </c>
      <c r="AF2157" t="s">
        <v>72</v>
      </c>
      <c r="AG2157" t="s">
        <v>72</v>
      </c>
      <c r="AH2157" t="s">
        <v>2989</v>
      </c>
      <c r="AI2157" t="s">
        <v>3485</v>
      </c>
      <c r="AJ2157" t="s">
        <v>136</v>
      </c>
      <c r="AK2157" t="s">
        <v>7190</v>
      </c>
      <c r="AL2157" t="s">
        <v>2343</v>
      </c>
      <c r="AM2157" t="s">
        <v>10336</v>
      </c>
      <c r="AN2157">
        <v>-4</v>
      </c>
      <c r="AO2157">
        <v>9</v>
      </c>
      <c r="AP2157" t="s">
        <v>1000</v>
      </c>
      <c r="AQ2157" t="s">
        <v>73</v>
      </c>
      <c r="AR2157" t="s">
        <v>141</v>
      </c>
      <c r="AS2157" t="s">
        <v>73</v>
      </c>
      <c r="AT2157" t="s">
        <v>141</v>
      </c>
      <c r="AU2157" t="s">
        <v>72</v>
      </c>
      <c r="AV2157" t="s">
        <v>72</v>
      </c>
      <c r="AW2157" t="s">
        <v>63</v>
      </c>
      <c r="AX2157">
        <v>29.93</v>
      </c>
      <c r="AY2157">
        <v>70.08</v>
      </c>
      <c r="AZ2157" t="s">
        <v>86</v>
      </c>
      <c r="BA2157" t="s">
        <v>124</v>
      </c>
      <c r="BB2157" t="s">
        <v>86</v>
      </c>
      <c r="BC2157" t="s">
        <v>423</v>
      </c>
      <c r="BD2157" t="s">
        <v>455</v>
      </c>
      <c r="BE2157" t="s">
        <v>256</v>
      </c>
      <c r="BF2157">
        <v>2</v>
      </c>
      <c r="BG2157">
        <f>IF(Table1[[#This Row],[ft_score]]="0 - 0", 1, 0)</f>
        <v>0</v>
      </c>
      <c r="BH2157">
        <f t="shared" si="33"/>
        <v>1</v>
      </c>
    </row>
    <row r="2158" spans="1:60" hidden="1" x14ac:dyDescent="0.25">
      <c r="A2158" s="1">
        <v>8287</v>
      </c>
      <c r="B2158" t="s">
        <v>58</v>
      </c>
      <c r="C2158" t="s">
        <v>167</v>
      </c>
      <c r="D2158">
        <v>1</v>
      </c>
      <c r="E2158">
        <v>1</v>
      </c>
      <c r="F2158" t="s">
        <v>111</v>
      </c>
      <c r="G2158" t="s">
        <v>90</v>
      </c>
      <c r="H2158" t="s">
        <v>90</v>
      </c>
      <c r="I2158" t="s">
        <v>58</v>
      </c>
      <c r="J2158" t="s">
        <v>90</v>
      </c>
      <c r="K2158">
        <v>0</v>
      </c>
      <c r="L2158" t="s">
        <v>111</v>
      </c>
      <c r="M2158" t="s">
        <v>111</v>
      </c>
      <c r="N2158" t="s">
        <v>60</v>
      </c>
      <c r="O2158" t="s">
        <v>60</v>
      </c>
      <c r="P2158" t="s">
        <v>111</v>
      </c>
      <c r="Q2158" t="s">
        <v>111</v>
      </c>
      <c r="R2158" t="s">
        <v>111</v>
      </c>
      <c r="S2158" t="s">
        <v>111</v>
      </c>
      <c r="T2158">
        <v>50.62</v>
      </c>
      <c r="U2158" t="s">
        <v>10199</v>
      </c>
      <c r="V2158" t="s">
        <v>5971</v>
      </c>
      <c r="W2158" t="s">
        <v>11138</v>
      </c>
      <c r="X2158" t="s">
        <v>10919</v>
      </c>
      <c r="Y2158" t="s">
        <v>1008</v>
      </c>
      <c r="Z2158" t="s">
        <v>5724</v>
      </c>
      <c r="AA2158" t="s">
        <v>5725</v>
      </c>
      <c r="AB2158">
        <v>6</v>
      </c>
      <c r="AC2158">
        <v>83.33</v>
      </c>
      <c r="AD2158">
        <v>58.34</v>
      </c>
      <c r="AE2158">
        <v>16.670000000000002</v>
      </c>
      <c r="AF2158" t="s">
        <v>136</v>
      </c>
      <c r="AG2158" t="s">
        <v>98</v>
      </c>
      <c r="AH2158" t="s">
        <v>3095</v>
      </c>
      <c r="AI2158" t="s">
        <v>827</v>
      </c>
      <c r="AJ2158" t="s">
        <v>1913</v>
      </c>
      <c r="AK2158" t="s">
        <v>3095</v>
      </c>
      <c r="AL2158" t="s">
        <v>4393</v>
      </c>
      <c r="AM2158" t="s">
        <v>3095</v>
      </c>
      <c r="AN2158">
        <v>-3</v>
      </c>
      <c r="AO2158">
        <v>1.5</v>
      </c>
      <c r="AP2158" t="s">
        <v>1858</v>
      </c>
      <c r="AQ2158" t="s">
        <v>97</v>
      </c>
      <c r="AR2158" t="s">
        <v>97</v>
      </c>
      <c r="AS2158" t="s">
        <v>97</v>
      </c>
      <c r="AT2158" t="s">
        <v>97</v>
      </c>
      <c r="AU2158" t="s">
        <v>4355</v>
      </c>
      <c r="AV2158" t="s">
        <v>73</v>
      </c>
      <c r="AW2158" t="s">
        <v>98</v>
      </c>
      <c r="AX2158">
        <v>58.83</v>
      </c>
      <c r="AY2158">
        <v>41.18</v>
      </c>
      <c r="AZ2158" t="s">
        <v>166</v>
      </c>
      <c r="BA2158" t="s">
        <v>166</v>
      </c>
      <c r="BB2158" t="s">
        <v>166</v>
      </c>
      <c r="BC2158" t="s">
        <v>166</v>
      </c>
      <c r="BD2158" t="s">
        <v>166</v>
      </c>
      <c r="BE2158" t="s">
        <v>166</v>
      </c>
      <c r="BF2158" t="s">
        <v>58</v>
      </c>
      <c r="BG2158">
        <f>IF(Table1[[#This Row],[ft_score]]="0 - 0", 1, 0)</f>
        <v>0</v>
      </c>
      <c r="BH2158">
        <f t="shared" si="33"/>
        <v>1</v>
      </c>
    </row>
    <row r="2159" spans="1:60" hidden="1" x14ac:dyDescent="0.25">
      <c r="A2159" s="1">
        <v>8298</v>
      </c>
      <c r="B2159" t="s">
        <v>58</v>
      </c>
      <c r="C2159" t="s">
        <v>167</v>
      </c>
      <c r="D2159">
        <v>1</v>
      </c>
      <c r="E2159">
        <v>1</v>
      </c>
      <c r="F2159" t="s">
        <v>111</v>
      </c>
      <c r="G2159" t="s">
        <v>90</v>
      </c>
      <c r="H2159" t="s">
        <v>90</v>
      </c>
      <c r="I2159" t="s">
        <v>58</v>
      </c>
      <c r="J2159" t="s">
        <v>90</v>
      </c>
      <c r="K2159">
        <v>0</v>
      </c>
      <c r="L2159" t="s">
        <v>111</v>
      </c>
      <c r="M2159" t="s">
        <v>111</v>
      </c>
      <c r="N2159" t="s">
        <v>64</v>
      </c>
      <c r="O2159" t="s">
        <v>111</v>
      </c>
      <c r="P2159" t="s">
        <v>111</v>
      </c>
      <c r="Q2159" t="s">
        <v>111</v>
      </c>
      <c r="R2159" t="s">
        <v>111</v>
      </c>
      <c r="S2159" t="s">
        <v>111</v>
      </c>
      <c r="T2159">
        <v>2131.7600000000002</v>
      </c>
      <c r="U2159" t="s">
        <v>7451</v>
      </c>
      <c r="V2159" t="s">
        <v>7394</v>
      </c>
      <c r="W2159" t="s">
        <v>11152</v>
      </c>
      <c r="X2159" t="s">
        <v>10919</v>
      </c>
      <c r="Y2159" t="s">
        <v>1643</v>
      </c>
      <c r="Z2159" t="s">
        <v>6725</v>
      </c>
      <c r="AA2159" t="s">
        <v>6726</v>
      </c>
      <c r="AB2159">
        <v>5</v>
      </c>
      <c r="AC2159">
        <v>80</v>
      </c>
      <c r="AD2159">
        <v>60</v>
      </c>
      <c r="AE2159">
        <v>40</v>
      </c>
      <c r="AF2159" t="s">
        <v>1575</v>
      </c>
      <c r="AG2159" t="s">
        <v>63</v>
      </c>
      <c r="AH2159" t="s">
        <v>2716</v>
      </c>
      <c r="AI2159" t="s">
        <v>1337</v>
      </c>
      <c r="AJ2159" t="s">
        <v>1012</v>
      </c>
      <c r="AK2159" t="s">
        <v>2716</v>
      </c>
      <c r="AL2159" t="s">
        <v>856</v>
      </c>
      <c r="AM2159" t="s">
        <v>4826</v>
      </c>
      <c r="AN2159">
        <v>-9</v>
      </c>
      <c r="AO2159">
        <v>-2.5</v>
      </c>
      <c r="AP2159" t="s">
        <v>1858</v>
      </c>
      <c r="AQ2159" t="s">
        <v>3023</v>
      </c>
      <c r="AR2159" t="s">
        <v>2219</v>
      </c>
      <c r="AS2159" t="s">
        <v>3023</v>
      </c>
      <c r="AT2159" t="s">
        <v>2219</v>
      </c>
      <c r="AU2159" t="s">
        <v>1575</v>
      </c>
      <c r="AV2159" t="s">
        <v>2416</v>
      </c>
      <c r="AW2159" t="s">
        <v>63</v>
      </c>
      <c r="AX2159">
        <v>35.630000000000003</v>
      </c>
      <c r="AY2159">
        <v>64.38</v>
      </c>
      <c r="AZ2159" t="s">
        <v>166</v>
      </c>
      <c r="BA2159" t="s">
        <v>166</v>
      </c>
      <c r="BB2159" t="s">
        <v>166</v>
      </c>
      <c r="BC2159" t="s">
        <v>166</v>
      </c>
      <c r="BD2159" t="s">
        <v>166</v>
      </c>
      <c r="BE2159" t="s">
        <v>166</v>
      </c>
      <c r="BF2159" t="s">
        <v>58</v>
      </c>
      <c r="BG2159">
        <f>IF(Table1[[#This Row],[ft_score]]="0 - 0", 1, 0)</f>
        <v>0</v>
      </c>
      <c r="BH2159">
        <f t="shared" si="33"/>
        <v>1</v>
      </c>
    </row>
    <row r="2160" spans="1:60" hidden="1" x14ac:dyDescent="0.25">
      <c r="A2160" s="1">
        <v>8327</v>
      </c>
      <c r="B2160" t="s">
        <v>5152</v>
      </c>
      <c r="C2160" t="s">
        <v>148</v>
      </c>
      <c r="D2160">
        <v>1</v>
      </c>
      <c r="E2160">
        <v>1</v>
      </c>
      <c r="F2160" t="s">
        <v>111</v>
      </c>
      <c r="G2160">
        <v>1.05</v>
      </c>
      <c r="H2160">
        <v>1.04</v>
      </c>
      <c r="I2160" t="s">
        <v>61</v>
      </c>
      <c r="J2160" t="s">
        <v>214</v>
      </c>
      <c r="K2160">
        <v>3</v>
      </c>
      <c r="L2160" t="s">
        <v>111</v>
      </c>
      <c r="M2160" t="s">
        <v>111</v>
      </c>
      <c r="N2160" t="s">
        <v>64</v>
      </c>
      <c r="O2160" t="s">
        <v>64</v>
      </c>
      <c r="P2160" t="s">
        <v>111</v>
      </c>
      <c r="Q2160" t="s">
        <v>111</v>
      </c>
      <c r="R2160" t="s">
        <v>111</v>
      </c>
      <c r="S2160" t="s">
        <v>111</v>
      </c>
      <c r="T2160">
        <v>2337.83</v>
      </c>
      <c r="U2160" t="s">
        <v>2768</v>
      </c>
      <c r="V2160" t="s">
        <v>4444</v>
      </c>
      <c r="W2160" t="s">
        <v>11190</v>
      </c>
      <c r="X2160" t="s">
        <v>10919</v>
      </c>
      <c r="Y2160" t="s">
        <v>1132</v>
      </c>
      <c r="Z2160" t="s">
        <v>2312</v>
      </c>
      <c r="AA2160" t="s">
        <v>2313</v>
      </c>
      <c r="AB2160">
        <v>6</v>
      </c>
      <c r="AC2160">
        <v>66.67</v>
      </c>
      <c r="AD2160">
        <v>50</v>
      </c>
      <c r="AE2160">
        <v>33.33</v>
      </c>
      <c r="AF2160" t="s">
        <v>136</v>
      </c>
      <c r="AG2160" t="s">
        <v>73</v>
      </c>
      <c r="AH2160" t="s">
        <v>265</v>
      </c>
      <c r="AI2160" t="s">
        <v>9335</v>
      </c>
      <c r="AJ2160" t="s">
        <v>1012</v>
      </c>
      <c r="AK2160" t="s">
        <v>265</v>
      </c>
      <c r="AL2160" t="s">
        <v>8204</v>
      </c>
      <c r="AM2160" t="s">
        <v>2533</v>
      </c>
      <c r="AN2160">
        <v>10</v>
      </c>
      <c r="AO2160">
        <v>2</v>
      </c>
      <c r="AP2160" t="s">
        <v>559</v>
      </c>
      <c r="AQ2160" t="s">
        <v>1949</v>
      </c>
      <c r="AR2160" t="s">
        <v>2471</v>
      </c>
      <c r="AS2160" t="s">
        <v>97</v>
      </c>
      <c r="AT2160" t="s">
        <v>1949</v>
      </c>
      <c r="AU2160" t="s">
        <v>136</v>
      </c>
      <c r="AV2160" t="s">
        <v>63</v>
      </c>
      <c r="AW2160" t="s">
        <v>63</v>
      </c>
      <c r="AX2160">
        <v>32.29</v>
      </c>
      <c r="AY2160">
        <v>67.709999999999994</v>
      </c>
      <c r="AZ2160" t="s">
        <v>166</v>
      </c>
      <c r="BA2160" t="s">
        <v>166</v>
      </c>
      <c r="BB2160" t="s">
        <v>166</v>
      </c>
      <c r="BC2160" t="s">
        <v>166</v>
      </c>
      <c r="BD2160" t="s">
        <v>166</v>
      </c>
      <c r="BE2160" t="s">
        <v>166</v>
      </c>
      <c r="BF2160" t="s">
        <v>58</v>
      </c>
      <c r="BG2160">
        <f>IF(Table1[[#This Row],[ft_score]]="0 - 0", 1, 0)</f>
        <v>0</v>
      </c>
      <c r="BH2160">
        <f t="shared" si="33"/>
        <v>1</v>
      </c>
    </row>
    <row r="2161" spans="1:60" hidden="1" x14ac:dyDescent="0.25">
      <c r="A2161" s="1">
        <v>8348</v>
      </c>
      <c r="B2161" t="s">
        <v>5152</v>
      </c>
      <c r="C2161" t="s">
        <v>636</v>
      </c>
      <c r="D2161">
        <v>1</v>
      </c>
      <c r="E2161">
        <v>1</v>
      </c>
      <c r="F2161" t="s">
        <v>111</v>
      </c>
      <c r="G2161">
        <v>1.01</v>
      </c>
      <c r="H2161">
        <v>-1</v>
      </c>
      <c r="I2161" t="s">
        <v>61</v>
      </c>
      <c r="J2161" t="s">
        <v>2804</v>
      </c>
      <c r="K2161">
        <v>3</v>
      </c>
      <c r="L2161" t="s">
        <v>111</v>
      </c>
      <c r="M2161" t="s">
        <v>111</v>
      </c>
      <c r="N2161" t="s">
        <v>64</v>
      </c>
      <c r="O2161" t="s">
        <v>201</v>
      </c>
      <c r="P2161" t="s">
        <v>111</v>
      </c>
      <c r="Q2161" t="s">
        <v>111</v>
      </c>
      <c r="R2161" t="s">
        <v>111</v>
      </c>
      <c r="S2161" t="s">
        <v>111</v>
      </c>
      <c r="T2161">
        <v>10615.72</v>
      </c>
      <c r="U2161" t="s">
        <v>6457</v>
      </c>
      <c r="V2161" t="s">
        <v>6342</v>
      </c>
      <c r="W2161" t="s">
        <v>11216</v>
      </c>
      <c r="X2161" t="s">
        <v>10919</v>
      </c>
      <c r="Y2161" t="s">
        <v>1252</v>
      </c>
      <c r="Z2161" t="s">
        <v>5533</v>
      </c>
      <c r="AA2161" t="s">
        <v>5534</v>
      </c>
      <c r="AB2161">
        <v>5</v>
      </c>
      <c r="AC2161">
        <v>90</v>
      </c>
      <c r="AD2161">
        <v>60</v>
      </c>
      <c r="AE2161">
        <v>30</v>
      </c>
      <c r="AF2161" t="s">
        <v>2416</v>
      </c>
      <c r="AG2161" t="s">
        <v>3238</v>
      </c>
      <c r="AH2161" t="s">
        <v>3464</v>
      </c>
      <c r="AI2161" t="s">
        <v>3445</v>
      </c>
      <c r="AJ2161" t="s">
        <v>4543</v>
      </c>
      <c r="AK2161" t="s">
        <v>4492</v>
      </c>
      <c r="AL2161" t="s">
        <v>3778</v>
      </c>
      <c r="AM2161" t="s">
        <v>3715</v>
      </c>
      <c r="AN2161">
        <v>11</v>
      </c>
      <c r="AO2161">
        <v>-3.5</v>
      </c>
      <c r="AP2161" t="s">
        <v>5891</v>
      </c>
      <c r="AQ2161" t="s">
        <v>3023</v>
      </c>
      <c r="AR2161" t="s">
        <v>2219</v>
      </c>
      <c r="AS2161" t="s">
        <v>2219</v>
      </c>
      <c r="AT2161" t="s">
        <v>3023</v>
      </c>
      <c r="AU2161" t="s">
        <v>559</v>
      </c>
      <c r="AV2161" t="s">
        <v>3238</v>
      </c>
      <c r="AW2161" t="s">
        <v>63</v>
      </c>
      <c r="AX2161">
        <v>65</v>
      </c>
      <c r="AY2161">
        <v>35</v>
      </c>
      <c r="AZ2161" t="s">
        <v>166</v>
      </c>
      <c r="BA2161" t="s">
        <v>166</v>
      </c>
      <c r="BB2161" t="s">
        <v>166</v>
      </c>
      <c r="BC2161" t="s">
        <v>166</v>
      </c>
      <c r="BD2161" t="s">
        <v>166</v>
      </c>
      <c r="BE2161" t="s">
        <v>166</v>
      </c>
      <c r="BF2161" t="s">
        <v>58</v>
      </c>
      <c r="BG2161">
        <f>IF(Table1[[#This Row],[ft_score]]="0 - 0", 1, 0)</f>
        <v>0</v>
      </c>
      <c r="BH2161">
        <f t="shared" si="33"/>
        <v>1</v>
      </c>
    </row>
    <row r="2162" spans="1:60" hidden="1" x14ac:dyDescent="0.25">
      <c r="A2162" s="1">
        <v>8352</v>
      </c>
      <c r="B2162" t="s">
        <v>58</v>
      </c>
      <c r="C2162" t="s">
        <v>59</v>
      </c>
      <c r="D2162">
        <v>1</v>
      </c>
      <c r="E2162">
        <v>1</v>
      </c>
      <c r="F2162" t="s">
        <v>111</v>
      </c>
      <c r="G2162" t="s">
        <v>90</v>
      </c>
      <c r="H2162" t="s">
        <v>90</v>
      </c>
      <c r="I2162" t="s">
        <v>58</v>
      </c>
      <c r="J2162" t="s">
        <v>58</v>
      </c>
      <c r="K2162">
        <v>0</v>
      </c>
      <c r="L2162" t="s">
        <v>201</v>
      </c>
      <c r="M2162" t="s">
        <v>111</v>
      </c>
      <c r="N2162" t="s">
        <v>64</v>
      </c>
      <c r="O2162" t="s">
        <v>64</v>
      </c>
      <c r="P2162" t="s">
        <v>201</v>
      </c>
      <c r="Q2162" t="s">
        <v>111</v>
      </c>
      <c r="R2162" t="s">
        <v>111</v>
      </c>
      <c r="S2162" t="s">
        <v>111</v>
      </c>
      <c r="T2162">
        <v>1190.76</v>
      </c>
      <c r="U2162" t="s">
        <v>1366</v>
      </c>
      <c r="V2162" t="s">
        <v>2236</v>
      </c>
      <c r="W2162" t="s">
        <v>11222</v>
      </c>
      <c r="X2162" t="s">
        <v>10919</v>
      </c>
      <c r="Y2162" t="s">
        <v>69</v>
      </c>
      <c r="Z2162" t="s">
        <v>393</v>
      </c>
      <c r="AA2162" t="s">
        <v>394</v>
      </c>
      <c r="AB2162">
        <v>29</v>
      </c>
      <c r="AC2162">
        <v>68.75</v>
      </c>
      <c r="AD2162">
        <v>50</v>
      </c>
      <c r="AE2162">
        <v>37.5</v>
      </c>
      <c r="AF2162" t="s">
        <v>72</v>
      </c>
      <c r="AG2162" t="s">
        <v>159</v>
      </c>
      <c r="AH2162" t="s">
        <v>4138</v>
      </c>
      <c r="AI2162" t="s">
        <v>1312</v>
      </c>
      <c r="AJ2162" t="s">
        <v>3357</v>
      </c>
      <c r="AK2162" t="s">
        <v>3969</v>
      </c>
      <c r="AL2162" t="s">
        <v>3227</v>
      </c>
      <c r="AM2162" t="s">
        <v>4014</v>
      </c>
      <c r="AN2162">
        <v>39</v>
      </c>
      <c r="AO2162">
        <v>-0.5</v>
      </c>
      <c r="AP2162" t="s">
        <v>11223</v>
      </c>
      <c r="AQ2162" t="s">
        <v>82</v>
      </c>
      <c r="AR2162" t="s">
        <v>97</v>
      </c>
      <c r="AS2162" t="s">
        <v>73</v>
      </c>
      <c r="AT2162" t="s">
        <v>81</v>
      </c>
      <c r="AU2162" t="s">
        <v>123</v>
      </c>
      <c r="AV2162" t="s">
        <v>83</v>
      </c>
      <c r="AW2162" t="s">
        <v>83</v>
      </c>
      <c r="AX2162">
        <v>42.82</v>
      </c>
      <c r="AY2162">
        <v>57.19</v>
      </c>
      <c r="AZ2162" t="s">
        <v>166</v>
      </c>
      <c r="BA2162" t="s">
        <v>166</v>
      </c>
      <c r="BB2162" t="s">
        <v>166</v>
      </c>
      <c r="BC2162" t="s">
        <v>166</v>
      </c>
      <c r="BD2162" t="s">
        <v>166</v>
      </c>
      <c r="BE2162" t="s">
        <v>166</v>
      </c>
      <c r="BF2162" t="s">
        <v>58</v>
      </c>
      <c r="BG2162">
        <f>IF(Table1[[#This Row],[ft_score]]="0 - 0", 1, 0)</f>
        <v>0</v>
      </c>
      <c r="BH2162">
        <f t="shared" si="33"/>
        <v>1</v>
      </c>
    </row>
    <row r="2163" spans="1:60" x14ac:dyDescent="0.25">
      <c r="A2163" s="1">
        <v>6784</v>
      </c>
      <c r="B2163" t="s">
        <v>58</v>
      </c>
      <c r="C2163" t="s">
        <v>110</v>
      </c>
      <c r="D2163">
        <v>1</v>
      </c>
      <c r="E2163">
        <v>1</v>
      </c>
      <c r="F2163" t="s">
        <v>111</v>
      </c>
      <c r="G2163" t="s">
        <v>90</v>
      </c>
      <c r="H2163" t="s">
        <v>90</v>
      </c>
      <c r="I2163" t="s">
        <v>58</v>
      </c>
      <c r="J2163" t="s">
        <v>90</v>
      </c>
      <c r="K2163">
        <v>0</v>
      </c>
      <c r="L2163" t="s">
        <v>201</v>
      </c>
      <c r="M2163" t="s">
        <v>111</v>
      </c>
      <c r="N2163" t="s">
        <v>64</v>
      </c>
      <c r="O2163" t="s">
        <v>201</v>
      </c>
      <c r="P2163" t="s">
        <v>201</v>
      </c>
      <c r="Q2163" t="s">
        <v>201</v>
      </c>
      <c r="R2163" t="s">
        <v>201</v>
      </c>
      <c r="S2163" t="s">
        <v>111</v>
      </c>
      <c r="T2163">
        <v>26.26</v>
      </c>
      <c r="U2163" t="s">
        <v>5975</v>
      </c>
      <c r="V2163" t="s">
        <v>5749</v>
      </c>
      <c r="W2163" t="s">
        <v>8892</v>
      </c>
      <c r="X2163" t="s">
        <v>8726</v>
      </c>
      <c r="Y2163" t="s">
        <v>1008</v>
      </c>
      <c r="Z2163" t="s">
        <v>5751</v>
      </c>
      <c r="AA2163" t="s">
        <v>5752</v>
      </c>
      <c r="AB2163">
        <v>5</v>
      </c>
      <c r="AC2163">
        <v>40</v>
      </c>
      <c r="AD2163">
        <v>10</v>
      </c>
      <c r="AE2163">
        <v>10</v>
      </c>
      <c r="AF2163" t="s">
        <v>63</v>
      </c>
      <c r="AG2163" t="s">
        <v>3023</v>
      </c>
      <c r="AH2163" t="s">
        <v>6293</v>
      </c>
      <c r="AI2163" t="s">
        <v>63</v>
      </c>
      <c r="AJ2163" t="s">
        <v>98</v>
      </c>
      <c r="AK2163" t="s">
        <v>1265</v>
      </c>
      <c r="AL2163" t="s">
        <v>3778</v>
      </c>
      <c r="AM2163" t="s">
        <v>4110</v>
      </c>
      <c r="AN2163">
        <v>-8</v>
      </c>
      <c r="AO2163">
        <v>5</v>
      </c>
      <c r="AP2163" t="s">
        <v>4650</v>
      </c>
      <c r="AQ2163" t="s">
        <v>3023</v>
      </c>
      <c r="AR2163" t="s">
        <v>3023</v>
      </c>
      <c r="AS2163" t="s">
        <v>63</v>
      </c>
      <c r="AT2163" t="s">
        <v>2219</v>
      </c>
      <c r="AU2163" t="s">
        <v>2416</v>
      </c>
      <c r="AV2163" t="s">
        <v>2416</v>
      </c>
      <c r="AW2163" t="s">
        <v>63</v>
      </c>
      <c r="AX2163">
        <v>46.43</v>
      </c>
      <c r="AY2163">
        <v>53.57</v>
      </c>
      <c r="AZ2163" t="s">
        <v>928</v>
      </c>
      <c r="BA2163" t="s">
        <v>311</v>
      </c>
      <c r="BB2163" t="s">
        <v>125</v>
      </c>
      <c r="BC2163" t="s">
        <v>198</v>
      </c>
      <c r="BD2163" t="s">
        <v>255</v>
      </c>
      <c r="BE2163" t="s">
        <v>166</v>
      </c>
      <c r="BF2163">
        <v>1</v>
      </c>
      <c r="BG2163">
        <f>IF(Table1[[#This Row],[ft_score]]="0 - 0", 1, 0)</f>
        <v>0</v>
      </c>
      <c r="BH2163">
        <f t="shared" si="33"/>
        <v>1</v>
      </c>
    </row>
    <row r="2164" spans="1:60" hidden="1" x14ac:dyDescent="0.25">
      <c r="A2164" s="1">
        <v>8370</v>
      </c>
      <c r="B2164" t="s">
        <v>58</v>
      </c>
      <c r="C2164" t="s">
        <v>200</v>
      </c>
      <c r="D2164">
        <v>1</v>
      </c>
      <c r="E2164">
        <v>1</v>
      </c>
      <c r="F2164" t="s">
        <v>111</v>
      </c>
      <c r="G2164" t="s">
        <v>90</v>
      </c>
      <c r="H2164" t="s">
        <v>90</v>
      </c>
      <c r="I2164" t="s">
        <v>58</v>
      </c>
      <c r="J2164" t="s">
        <v>90</v>
      </c>
      <c r="K2164">
        <v>0</v>
      </c>
      <c r="L2164" t="s">
        <v>60</v>
      </c>
      <c r="M2164" t="s">
        <v>111</v>
      </c>
      <c r="N2164" t="s">
        <v>60</v>
      </c>
      <c r="O2164" t="s">
        <v>60</v>
      </c>
      <c r="P2164" t="s">
        <v>60</v>
      </c>
      <c r="Q2164" t="s">
        <v>111</v>
      </c>
      <c r="R2164" t="s">
        <v>111</v>
      </c>
      <c r="S2164" t="s">
        <v>111</v>
      </c>
      <c r="T2164">
        <v>722.59</v>
      </c>
      <c r="U2164" t="s">
        <v>2199</v>
      </c>
      <c r="V2164" t="s">
        <v>1365</v>
      </c>
      <c r="W2164" t="s">
        <v>11253</v>
      </c>
      <c r="X2164" t="s">
        <v>10919</v>
      </c>
      <c r="Y2164" t="s">
        <v>640</v>
      </c>
      <c r="Z2164" t="s">
        <v>393</v>
      </c>
      <c r="AA2164" t="s">
        <v>394</v>
      </c>
      <c r="AB2164">
        <v>29</v>
      </c>
      <c r="AC2164">
        <v>75</v>
      </c>
      <c r="AD2164">
        <v>37.5</v>
      </c>
      <c r="AE2164">
        <v>18.75</v>
      </c>
      <c r="AF2164" t="s">
        <v>72</v>
      </c>
      <c r="AG2164" t="s">
        <v>123</v>
      </c>
      <c r="AH2164" t="s">
        <v>2181</v>
      </c>
      <c r="AI2164" t="s">
        <v>3914</v>
      </c>
      <c r="AJ2164" t="s">
        <v>318</v>
      </c>
      <c r="AK2164" t="s">
        <v>688</v>
      </c>
      <c r="AL2164" t="s">
        <v>597</v>
      </c>
      <c r="AM2164" t="s">
        <v>4164</v>
      </c>
      <c r="AN2164">
        <v>-6</v>
      </c>
      <c r="AO2164">
        <v>2</v>
      </c>
      <c r="AP2164" t="s">
        <v>11254</v>
      </c>
      <c r="AQ2164" t="s">
        <v>81</v>
      </c>
      <c r="AR2164" t="s">
        <v>73</v>
      </c>
      <c r="AS2164" t="s">
        <v>73</v>
      </c>
      <c r="AT2164" t="s">
        <v>81</v>
      </c>
      <c r="AU2164" t="s">
        <v>73</v>
      </c>
      <c r="AV2164" t="s">
        <v>83</v>
      </c>
      <c r="AW2164" t="s">
        <v>83</v>
      </c>
      <c r="AX2164">
        <v>47.88</v>
      </c>
      <c r="AY2164">
        <v>52.13</v>
      </c>
      <c r="AZ2164" t="s">
        <v>166</v>
      </c>
      <c r="BA2164" t="s">
        <v>166</v>
      </c>
      <c r="BB2164" t="s">
        <v>166</v>
      </c>
      <c r="BC2164" t="s">
        <v>166</v>
      </c>
      <c r="BD2164" t="s">
        <v>166</v>
      </c>
      <c r="BE2164" t="s">
        <v>166</v>
      </c>
      <c r="BF2164" t="s">
        <v>58</v>
      </c>
      <c r="BG2164">
        <f>IF(Table1[[#This Row],[ft_score]]="0 - 0", 1, 0)</f>
        <v>0</v>
      </c>
      <c r="BH2164">
        <f t="shared" si="33"/>
        <v>1</v>
      </c>
    </row>
    <row r="2165" spans="1:60" x14ac:dyDescent="0.25">
      <c r="A2165" s="1">
        <v>6786</v>
      </c>
      <c r="B2165" t="s">
        <v>58</v>
      </c>
      <c r="C2165" t="s">
        <v>126</v>
      </c>
      <c r="D2165">
        <v>1</v>
      </c>
      <c r="E2165">
        <v>1</v>
      </c>
      <c r="F2165" t="s">
        <v>111</v>
      </c>
      <c r="G2165" t="s">
        <v>90</v>
      </c>
      <c r="H2165" t="s">
        <v>90</v>
      </c>
      <c r="I2165" t="s">
        <v>58</v>
      </c>
      <c r="J2165" t="s">
        <v>90</v>
      </c>
      <c r="K2165">
        <v>0</v>
      </c>
      <c r="L2165" t="s">
        <v>201</v>
      </c>
      <c r="M2165" t="s">
        <v>111</v>
      </c>
      <c r="N2165" t="s">
        <v>64</v>
      </c>
      <c r="O2165" t="s">
        <v>64</v>
      </c>
      <c r="P2165" t="s">
        <v>201</v>
      </c>
      <c r="Q2165" t="s">
        <v>201</v>
      </c>
      <c r="R2165" t="s">
        <v>111</v>
      </c>
      <c r="S2165" t="s">
        <v>111</v>
      </c>
      <c r="T2165">
        <v>247.87</v>
      </c>
      <c r="U2165" t="s">
        <v>3900</v>
      </c>
      <c r="V2165" t="s">
        <v>3926</v>
      </c>
      <c r="W2165" t="s">
        <v>8894</v>
      </c>
      <c r="X2165" t="s">
        <v>8726</v>
      </c>
      <c r="Y2165" t="s">
        <v>1008</v>
      </c>
      <c r="Z2165" t="s">
        <v>3529</v>
      </c>
      <c r="AA2165" t="s">
        <v>3530</v>
      </c>
      <c r="AB2165">
        <v>20</v>
      </c>
      <c r="AC2165">
        <v>93.75</v>
      </c>
      <c r="AD2165">
        <v>62.5</v>
      </c>
      <c r="AE2165">
        <v>31.25</v>
      </c>
      <c r="AF2165" t="s">
        <v>72</v>
      </c>
      <c r="AG2165" t="s">
        <v>83</v>
      </c>
      <c r="AH2165" t="s">
        <v>492</v>
      </c>
      <c r="AI2165" t="s">
        <v>490</v>
      </c>
      <c r="AJ2165" t="s">
        <v>703</v>
      </c>
      <c r="AK2165" t="s">
        <v>2521</v>
      </c>
      <c r="AL2165" t="s">
        <v>4652</v>
      </c>
      <c r="AM2165" t="s">
        <v>2066</v>
      </c>
      <c r="AN2165">
        <v>7</v>
      </c>
      <c r="AO2165">
        <v>-3.5</v>
      </c>
      <c r="AP2165" t="s">
        <v>5145</v>
      </c>
      <c r="AQ2165" t="s">
        <v>73</v>
      </c>
      <c r="AR2165" t="s">
        <v>141</v>
      </c>
      <c r="AS2165" t="s">
        <v>81</v>
      </c>
      <c r="AT2165" t="s">
        <v>73</v>
      </c>
      <c r="AU2165" t="s">
        <v>116</v>
      </c>
      <c r="AV2165" t="s">
        <v>73</v>
      </c>
      <c r="AW2165" t="s">
        <v>83</v>
      </c>
      <c r="AX2165">
        <v>47.96</v>
      </c>
      <c r="AY2165">
        <v>52.05</v>
      </c>
      <c r="AZ2165" t="s">
        <v>447</v>
      </c>
      <c r="BA2165" t="s">
        <v>694</v>
      </c>
      <c r="BB2165" t="s">
        <v>86</v>
      </c>
      <c r="BC2165" t="s">
        <v>468</v>
      </c>
      <c r="BD2165" t="s">
        <v>215</v>
      </c>
      <c r="BE2165" t="s">
        <v>888</v>
      </c>
      <c r="BF2165">
        <v>2</v>
      </c>
      <c r="BG2165">
        <f>IF(Table1[[#This Row],[ft_score]]="0 - 0", 1, 0)</f>
        <v>0</v>
      </c>
      <c r="BH2165">
        <f t="shared" si="33"/>
        <v>1</v>
      </c>
    </row>
    <row r="2166" spans="1:60" x14ac:dyDescent="0.25">
      <c r="A2166" s="1">
        <v>6790</v>
      </c>
      <c r="B2166" t="s">
        <v>58</v>
      </c>
      <c r="C2166" t="s">
        <v>200</v>
      </c>
      <c r="D2166">
        <v>1</v>
      </c>
      <c r="E2166">
        <v>1</v>
      </c>
      <c r="F2166" t="s">
        <v>111</v>
      </c>
      <c r="G2166" t="s">
        <v>90</v>
      </c>
      <c r="H2166" t="s">
        <v>90</v>
      </c>
      <c r="I2166" t="s">
        <v>58</v>
      </c>
      <c r="J2166" t="s">
        <v>90</v>
      </c>
      <c r="K2166">
        <v>0</v>
      </c>
      <c r="L2166" t="s">
        <v>201</v>
      </c>
      <c r="M2166" t="s">
        <v>111</v>
      </c>
      <c r="N2166" t="s">
        <v>64</v>
      </c>
      <c r="O2166" t="s">
        <v>201</v>
      </c>
      <c r="P2166" t="s">
        <v>201</v>
      </c>
      <c r="Q2166" t="s">
        <v>201</v>
      </c>
      <c r="R2166" t="s">
        <v>201</v>
      </c>
      <c r="S2166" t="s">
        <v>111</v>
      </c>
      <c r="T2166">
        <v>156.19999999999999</v>
      </c>
      <c r="U2166" t="s">
        <v>4696</v>
      </c>
      <c r="V2166" t="s">
        <v>8900</v>
      </c>
      <c r="W2166" t="s">
        <v>8901</v>
      </c>
      <c r="X2166" t="s">
        <v>8726</v>
      </c>
      <c r="Y2166" t="s">
        <v>951</v>
      </c>
      <c r="Z2166" t="s">
        <v>4698</v>
      </c>
      <c r="AA2166" t="s">
        <v>4699</v>
      </c>
      <c r="AB2166">
        <v>3</v>
      </c>
      <c r="AC2166">
        <v>100</v>
      </c>
      <c r="AD2166">
        <v>50</v>
      </c>
      <c r="AE2166">
        <v>16.670000000000002</v>
      </c>
      <c r="AF2166" t="s">
        <v>63</v>
      </c>
      <c r="AG2166" t="s">
        <v>136</v>
      </c>
      <c r="AH2166" t="s">
        <v>73</v>
      </c>
      <c r="AI2166" t="s">
        <v>72</v>
      </c>
      <c r="AJ2166" t="s">
        <v>83</v>
      </c>
      <c r="AK2166" t="s">
        <v>123</v>
      </c>
      <c r="AL2166" t="s">
        <v>73</v>
      </c>
      <c r="AM2166" t="s">
        <v>72</v>
      </c>
      <c r="AN2166">
        <v>-12</v>
      </c>
      <c r="AO2166">
        <v>-8</v>
      </c>
      <c r="AP2166" t="s">
        <v>1858</v>
      </c>
      <c r="AQ2166" t="s">
        <v>2471</v>
      </c>
      <c r="AR2166" t="s">
        <v>1949</v>
      </c>
      <c r="AS2166" t="s">
        <v>1949</v>
      </c>
      <c r="AT2166" t="s">
        <v>2471</v>
      </c>
      <c r="AU2166" t="s">
        <v>97</v>
      </c>
      <c r="AV2166" t="s">
        <v>63</v>
      </c>
      <c r="AW2166" t="s">
        <v>63</v>
      </c>
      <c r="AX2166">
        <v>43.75</v>
      </c>
      <c r="AY2166">
        <v>56.25</v>
      </c>
      <c r="AZ2166" t="s">
        <v>87</v>
      </c>
      <c r="BA2166" t="s">
        <v>456</v>
      </c>
      <c r="BB2166" t="s">
        <v>875</v>
      </c>
      <c r="BC2166" t="s">
        <v>88</v>
      </c>
      <c r="BD2166" t="s">
        <v>146</v>
      </c>
      <c r="BE2166" t="s">
        <v>454</v>
      </c>
      <c r="BF2166">
        <v>1</v>
      </c>
      <c r="BG2166">
        <f>IF(Table1[[#This Row],[ft_score]]="0 - 0", 1, 0)</f>
        <v>0</v>
      </c>
      <c r="BH2166">
        <f t="shared" si="33"/>
        <v>1</v>
      </c>
    </row>
    <row r="2167" spans="1:60" hidden="1" x14ac:dyDescent="0.25">
      <c r="A2167" s="1">
        <v>8397</v>
      </c>
      <c r="B2167" t="s">
        <v>58</v>
      </c>
      <c r="C2167" t="s">
        <v>110</v>
      </c>
      <c r="D2167">
        <v>1</v>
      </c>
      <c r="E2167">
        <v>1</v>
      </c>
      <c r="F2167" t="s">
        <v>111</v>
      </c>
      <c r="G2167" t="s">
        <v>90</v>
      </c>
      <c r="H2167" t="s">
        <v>90</v>
      </c>
      <c r="I2167" t="s">
        <v>58</v>
      </c>
      <c r="J2167" t="s">
        <v>90</v>
      </c>
      <c r="K2167">
        <v>0</v>
      </c>
      <c r="L2167" t="s">
        <v>111</v>
      </c>
      <c r="M2167" t="s">
        <v>111</v>
      </c>
      <c r="N2167" t="s">
        <v>60</v>
      </c>
      <c r="O2167" t="s">
        <v>111</v>
      </c>
      <c r="P2167" t="s">
        <v>111</v>
      </c>
      <c r="Q2167" t="s">
        <v>111</v>
      </c>
      <c r="R2167" t="s">
        <v>111</v>
      </c>
      <c r="S2167" t="s">
        <v>111</v>
      </c>
      <c r="T2167">
        <v>0</v>
      </c>
      <c r="U2167" t="s">
        <v>8771</v>
      </c>
      <c r="V2167" t="s">
        <v>8564</v>
      </c>
      <c r="W2167" t="s">
        <v>11294</v>
      </c>
      <c r="X2167" t="s">
        <v>11257</v>
      </c>
      <c r="Y2167" t="s">
        <v>714</v>
      </c>
      <c r="Z2167" t="s">
        <v>8567</v>
      </c>
      <c r="AA2167" t="s">
        <v>8568</v>
      </c>
      <c r="AB2167">
        <v>2</v>
      </c>
      <c r="AC2167">
        <v>75</v>
      </c>
      <c r="AD2167">
        <v>75</v>
      </c>
      <c r="AE2167">
        <v>0</v>
      </c>
      <c r="AF2167" t="s">
        <v>63</v>
      </c>
      <c r="AG2167" t="s">
        <v>63</v>
      </c>
      <c r="AH2167" t="s">
        <v>72</v>
      </c>
      <c r="AI2167" t="s">
        <v>2364</v>
      </c>
      <c r="AJ2167" t="s">
        <v>2364</v>
      </c>
      <c r="AK2167" t="s">
        <v>72</v>
      </c>
      <c r="AL2167" t="s">
        <v>98</v>
      </c>
      <c r="AM2167" t="s">
        <v>63</v>
      </c>
      <c r="AN2167">
        <v>8</v>
      </c>
      <c r="AO2167">
        <v>4</v>
      </c>
      <c r="AP2167" t="s">
        <v>1858</v>
      </c>
      <c r="AQ2167" t="s">
        <v>63</v>
      </c>
      <c r="AR2167" t="s">
        <v>560</v>
      </c>
      <c r="AS2167" t="s">
        <v>63</v>
      </c>
      <c r="AT2167" t="s">
        <v>560</v>
      </c>
      <c r="AU2167" t="s">
        <v>141</v>
      </c>
      <c r="AV2167" t="s">
        <v>73</v>
      </c>
      <c r="AW2167" t="s">
        <v>63</v>
      </c>
      <c r="AX2167">
        <v>79.17</v>
      </c>
      <c r="AY2167">
        <v>20.84</v>
      </c>
      <c r="AZ2167" t="s">
        <v>166</v>
      </c>
      <c r="BA2167" t="s">
        <v>166</v>
      </c>
      <c r="BB2167" t="s">
        <v>166</v>
      </c>
      <c r="BC2167" t="s">
        <v>166</v>
      </c>
      <c r="BD2167" t="s">
        <v>166</v>
      </c>
      <c r="BE2167" t="s">
        <v>166</v>
      </c>
      <c r="BF2167" t="s">
        <v>58</v>
      </c>
      <c r="BG2167">
        <f>IF(Table1[[#This Row],[ft_score]]="0 - 0", 1, 0)</f>
        <v>0</v>
      </c>
      <c r="BH2167">
        <f t="shared" si="33"/>
        <v>1</v>
      </c>
    </row>
    <row r="2168" spans="1:60" hidden="1" x14ac:dyDescent="0.25">
      <c r="A2168" s="1">
        <v>8400</v>
      </c>
      <c r="B2168" t="s">
        <v>58</v>
      </c>
      <c r="C2168" t="s">
        <v>110</v>
      </c>
      <c r="D2168">
        <v>1</v>
      </c>
      <c r="E2168">
        <v>1</v>
      </c>
      <c r="F2168" t="s">
        <v>111</v>
      </c>
      <c r="G2168" t="s">
        <v>90</v>
      </c>
      <c r="H2168" t="s">
        <v>90</v>
      </c>
      <c r="I2168" t="s">
        <v>58</v>
      </c>
      <c r="J2168" t="s">
        <v>90</v>
      </c>
      <c r="K2168">
        <v>0</v>
      </c>
      <c r="L2168" t="s">
        <v>111</v>
      </c>
      <c r="M2168" t="s">
        <v>111</v>
      </c>
      <c r="N2168" t="s">
        <v>60</v>
      </c>
      <c r="O2168" t="s">
        <v>111</v>
      </c>
      <c r="P2168" t="s">
        <v>111</v>
      </c>
      <c r="Q2168" t="s">
        <v>111</v>
      </c>
      <c r="R2168" t="s">
        <v>111</v>
      </c>
      <c r="S2168" t="s">
        <v>111</v>
      </c>
      <c r="T2168">
        <v>0</v>
      </c>
      <c r="U2168" t="s">
        <v>830</v>
      </c>
      <c r="V2168" t="s">
        <v>869</v>
      </c>
      <c r="W2168" t="s">
        <v>11298</v>
      </c>
      <c r="X2168" t="s">
        <v>11257</v>
      </c>
      <c r="Y2168" t="s">
        <v>833</v>
      </c>
      <c r="Z2168" t="s">
        <v>834</v>
      </c>
      <c r="AA2168" t="s">
        <v>835</v>
      </c>
      <c r="AB2168">
        <v>29</v>
      </c>
      <c r="AC2168">
        <v>75</v>
      </c>
      <c r="AD2168">
        <v>56.25</v>
      </c>
      <c r="AE2168">
        <v>37.5</v>
      </c>
      <c r="AF2168" t="s">
        <v>123</v>
      </c>
      <c r="AG2168" t="s">
        <v>73</v>
      </c>
      <c r="AH2168" t="s">
        <v>1011</v>
      </c>
      <c r="AI2168" t="s">
        <v>1337</v>
      </c>
      <c r="AJ2168" t="s">
        <v>294</v>
      </c>
      <c r="AK2168" t="s">
        <v>2595</v>
      </c>
      <c r="AL2168" t="s">
        <v>9477</v>
      </c>
      <c r="AM2168" t="s">
        <v>10408</v>
      </c>
      <c r="AN2168">
        <v>-1</v>
      </c>
      <c r="AO2168">
        <v>-3.5</v>
      </c>
      <c r="AP2168" t="s">
        <v>11289</v>
      </c>
      <c r="AQ2168" t="s">
        <v>141</v>
      </c>
      <c r="AR2168" t="s">
        <v>73</v>
      </c>
      <c r="AS2168" t="s">
        <v>82</v>
      </c>
      <c r="AT2168" t="s">
        <v>81</v>
      </c>
      <c r="AU2168" t="s">
        <v>83</v>
      </c>
      <c r="AV2168" t="s">
        <v>83</v>
      </c>
      <c r="AW2168" t="s">
        <v>63</v>
      </c>
      <c r="AX2168">
        <v>38.1</v>
      </c>
      <c r="AY2168">
        <v>61.9</v>
      </c>
      <c r="AZ2168" t="s">
        <v>166</v>
      </c>
      <c r="BA2168" t="s">
        <v>166</v>
      </c>
      <c r="BB2168" t="s">
        <v>166</v>
      </c>
      <c r="BC2168" t="s">
        <v>166</v>
      </c>
      <c r="BD2168" t="s">
        <v>166</v>
      </c>
      <c r="BE2168" t="s">
        <v>166</v>
      </c>
      <c r="BF2168" t="s">
        <v>58</v>
      </c>
      <c r="BG2168">
        <f>IF(Table1[[#This Row],[ft_score]]="0 - 0", 1, 0)</f>
        <v>0</v>
      </c>
      <c r="BH2168">
        <f t="shared" si="33"/>
        <v>1</v>
      </c>
    </row>
    <row r="2169" spans="1:60" x14ac:dyDescent="0.25">
      <c r="A2169" s="1">
        <v>6797</v>
      </c>
      <c r="B2169" t="s">
        <v>58</v>
      </c>
      <c r="C2169" t="s">
        <v>126</v>
      </c>
      <c r="D2169">
        <v>1</v>
      </c>
      <c r="E2169">
        <v>1</v>
      </c>
      <c r="F2169" t="s">
        <v>111</v>
      </c>
      <c r="G2169" t="s">
        <v>90</v>
      </c>
      <c r="H2169" t="s">
        <v>90</v>
      </c>
      <c r="I2169" t="s">
        <v>58</v>
      </c>
      <c r="J2169" t="s">
        <v>90</v>
      </c>
      <c r="K2169">
        <v>0</v>
      </c>
      <c r="L2169" t="s">
        <v>201</v>
      </c>
      <c r="M2169" t="s">
        <v>111</v>
      </c>
      <c r="N2169" t="s">
        <v>64</v>
      </c>
      <c r="O2169" t="s">
        <v>201</v>
      </c>
      <c r="P2169" t="s">
        <v>201</v>
      </c>
      <c r="Q2169" t="s">
        <v>201</v>
      </c>
      <c r="R2169" t="s">
        <v>201</v>
      </c>
      <c r="S2169" t="s">
        <v>111</v>
      </c>
      <c r="T2169">
        <v>496.55</v>
      </c>
      <c r="U2169" t="s">
        <v>5503</v>
      </c>
      <c r="V2169" t="s">
        <v>5996</v>
      </c>
      <c r="W2169" t="s">
        <v>8908</v>
      </c>
      <c r="X2169" t="s">
        <v>8726</v>
      </c>
      <c r="Y2169" t="s">
        <v>1008</v>
      </c>
      <c r="Z2169" t="s">
        <v>4739</v>
      </c>
      <c r="AA2169" t="s">
        <v>4740</v>
      </c>
      <c r="AB2169">
        <v>3</v>
      </c>
      <c r="AC2169">
        <v>66.67</v>
      </c>
      <c r="AD2169">
        <v>50</v>
      </c>
      <c r="AE2169">
        <v>33.33</v>
      </c>
      <c r="AF2169" t="s">
        <v>136</v>
      </c>
      <c r="AG2169" t="s">
        <v>97</v>
      </c>
      <c r="AH2169" t="s">
        <v>2957</v>
      </c>
      <c r="AI2169" t="s">
        <v>1300</v>
      </c>
      <c r="AJ2169" t="s">
        <v>1300</v>
      </c>
      <c r="AK2169" t="s">
        <v>4042</v>
      </c>
      <c r="AL2169" t="s">
        <v>2957</v>
      </c>
      <c r="AM2169" t="s">
        <v>1300</v>
      </c>
      <c r="AN2169">
        <v>-7</v>
      </c>
      <c r="AO2169">
        <v>-5.5</v>
      </c>
      <c r="AP2169" t="s">
        <v>559</v>
      </c>
      <c r="AQ2169" t="s">
        <v>2471</v>
      </c>
      <c r="AR2169" t="s">
        <v>1949</v>
      </c>
      <c r="AS2169" t="s">
        <v>2471</v>
      </c>
      <c r="AT2169" t="s">
        <v>63</v>
      </c>
      <c r="AU2169" t="s">
        <v>136</v>
      </c>
      <c r="AV2169" t="s">
        <v>136</v>
      </c>
      <c r="AW2169" t="s">
        <v>136</v>
      </c>
      <c r="AX2169">
        <v>41.67</v>
      </c>
      <c r="AY2169">
        <v>58.34</v>
      </c>
      <c r="AZ2169" t="s">
        <v>385</v>
      </c>
      <c r="BA2169" t="s">
        <v>400</v>
      </c>
      <c r="BB2169" t="s">
        <v>454</v>
      </c>
      <c r="BC2169" t="s">
        <v>198</v>
      </c>
      <c r="BD2169" t="s">
        <v>87</v>
      </c>
      <c r="BE2169" t="s">
        <v>456</v>
      </c>
      <c r="BF2169">
        <v>1</v>
      </c>
      <c r="BG2169">
        <f>IF(Table1[[#This Row],[ft_score]]="0 - 0", 1, 0)</f>
        <v>0</v>
      </c>
      <c r="BH2169">
        <f t="shared" si="33"/>
        <v>1</v>
      </c>
    </row>
    <row r="2170" spans="1:60" hidden="1" x14ac:dyDescent="0.25">
      <c r="A2170" s="1">
        <v>8410</v>
      </c>
      <c r="B2170" t="s">
        <v>58</v>
      </c>
      <c r="C2170" t="s">
        <v>257</v>
      </c>
      <c r="D2170">
        <v>1</v>
      </c>
      <c r="E2170">
        <v>1</v>
      </c>
      <c r="F2170" t="s">
        <v>111</v>
      </c>
      <c r="G2170" t="s">
        <v>90</v>
      </c>
      <c r="H2170" t="s">
        <v>90</v>
      </c>
      <c r="I2170" t="s">
        <v>58</v>
      </c>
      <c r="J2170" t="s">
        <v>90</v>
      </c>
      <c r="K2170">
        <v>0</v>
      </c>
      <c r="L2170" t="s">
        <v>60</v>
      </c>
      <c r="M2170" t="s">
        <v>111</v>
      </c>
      <c r="N2170" t="s">
        <v>64</v>
      </c>
      <c r="O2170" t="s">
        <v>60</v>
      </c>
      <c r="P2170" t="s">
        <v>60</v>
      </c>
      <c r="Q2170" t="s">
        <v>111</v>
      </c>
      <c r="R2170" t="s">
        <v>111</v>
      </c>
      <c r="S2170" t="s">
        <v>111</v>
      </c>
      <c r="T2170">
        <v>0</v>
      </c>
      <c r="U2170" t="s">
        <v>8517</v>
      </c>
      <c r="V2170" t="s">
        <v>8519</v>
      </c>
      <c r="W2170" t="s">
        <v>11312</v>
      </c>
      <c r="X2170" t="s">
        <v>11257</v>
      </c>
      <c r="Y2170" t="s">
        <v>921</v>
      </c>
      <c r="Z2170" t="s">
        <v>6589</v>
      </c>
      <c r="AA2170" t="s">
        <v>6590</v>
      </c>
      <c r="AB2170">
        <v>3</v>
      </c>
      <c r="AC2170">
        <v>66.67</v>
      </c>
      <c r="AD2170">
        <v>50</v>
      </c>
      <c r="AE2170">
        <v>16.670000000000002</v>
      </c>
      <c r="AF2170" t="s">
        <v>63</v>
      </c>
      <c r="AG2170" t="s">
        <v>2364</v>
      </c>
      <c r="AH2170" t="s">
        <v>83</v>
      </c>
      <c r="AI2170" t="s">
        <v>83</v>
      </c>
      <c r="AJ2170" t="s">
        <v>82</v>
      </c>
      <c r="AK2170" t="s">
        <v>83</v>
      </c>
      <c r="AL2170" t="s">
        <v>72</v>
      </c>
      <c r="AM2170" t="s">
        <v>159</v>
      </c>
      <c r="AN2170">
        <v>10</v>
      </c>
      <c r="AO2170">
        <v>0</v>
      </c>
      <c r="AP2170" t="s">
        <v>2227</v>
      </c>
      <c r="AQ2170" t="s">
        <v>63</v>
      </c>
      <c r="AR2170" t="s">
        <v>560</v>
      </c>
      <c r="AS2170" t="s">
        <v>560</v>
      </c>
      <c r="AT2170" t="s">
        <v>63</v>
      </c>
      <c r="AU2170" t="s">
        <v>1949</v>
      </c>
      <c r="AV2170" t="s">
        <v>63</v>
      </c>
      <c r="AW2170" t="s">
        <v>63</v>
      </c>
      <c r="AX2170">
        <v>50</v>
      </c>
      <c r="AY2170">
        <v>50</v>
      </c>
      <c r="AZ2170" t="s">
        <v>166</v>
      </c>
      <c r="BA2170" t="s">
        <v>166</v>
      </c>
      <c r="BB2170" t="s">
        <v>166</v>
      </c>
      <c r="BC2170" t="s">
        <v>166</v>
      </c>
      <c r="BD2170" t="s">
        <v>166</v>
      </c>
      <c r="BE2170" t="s">
        <v>166</v>
      </c>
      <c r="BF2170" t="s">
        <v>58</v>
      </c>
      <c r="BG2170">
        <f>IF(Table1[[#This Row],[ft_score]]="0 - 0", 1, 0)</f>
        <v>0</v>
      </c>
      <c r="BH2170">
        <f t="shared" si="33"/>
        <v>1</v>
      </c>
    </row>
    <row r="2171" spans="1:60" hidden="1" x14ac:dyDescent="0.25">
      <c r="A2171" s="1">
        <v>8435</v>
      </c>
      <c r="B2171" t="s">
        <v>58</v>
      </c>
      <c r="C2171" t="s">
        <v>126</v>
      </c>
      <c r="D2171">
        <v>1</v>
      </c>
      <c r="E2171">
        <v>1</v>
      </c>
      <c r="F2171" t="s">
        <v>111</v>
      </c>
      <c r="G2171" t="s">
        <v>90</v>
      </c>
      <c r="H2171" t="s">
        <v>90</v>
      </c>
      <c r="I2171" t="s">
        <v>58</v>
      </c>
      <c r="J2171" t="s">
        <v>90</v>
      </c>
      <c r="K2171">
        <v>0</v>
      </c>
      <c r="L2171" t="s">
        <v>64</v>
      </c>
      <c r="M2171" t="s">
        <v>111</v>
      </c>
      <c r="N2171" t="s">
        <v>64</v>
      </c>
      <c r="O2171" t="s">
        <v>64</v>
      </c>
      <c r="P2171" t="s">
        <v>64</v>
      </c>
      <c r="Q2171" t="s">
        <v>64</v>
      </c>
      <c r="R2171" t="s">
        <v>201</v>
      </c>
      <c r="S2171" t="s">
        <v>111</v>
      </c>
      <c r="T2171">
        <v>67081.06</v>
      </c>
      <c r="U2171" t="s">
        <v>6936</v>
      </c>
      <c r="V2171" t="s">
        <v>6835</v>
      </c>
      <c r="W2171" t="s">
        <v>11341</v>
      </c>
      <c r="X2171" t="s">
        <v>11257</v>
      </c>
      <c r="Y2171" t="s">
        <v>966</v>
      </c>
      <c r="Z2171" t="s">
        <v>6711</v>
      </c>
      <c r="AA2171" t="s">
        <v>6712</v>
      </c>
      <c r="AB2171">
        <v>4</v>
      </c>
      <c r="AC2171">
        <v>50</v>
      </c>
      <c r="AD2171">
        <v>37.5</v>
      </c>
      <c r="AE2171">
        <v>0</v>
      </c>
      <c r="AF2171" t="s">
        <v>63</v>
      </c>
      <c r="AG2171" t="s">
        <v>97</v>
      </c>
      <c r="AH2171" t="s">
        <v>72</v>
      </c>
      <c r="AI2171" t="s">
        <v>72</v>
      </c>
      <c r="AJ2171" t="s">
        <v>63</v>
      </c>
      <c r="AK2171" t="s">
        <v>83</v>
      </c>
      <c r="AL2171" t="s">
        <v>73</v>
      </c>
      <c r="AM2171" t="s">
        <v>116</v>
      </c>
      <c r="AN2171">
        <v>-17</v>
      </c>
      <c r="AO2171">
        <v>1.5</v>
      </c>
      <c r="AP2171" t="s">
        <v>2469</v>
      </c>
      <c r="AQ2171" t="s">
        <v>73</v>
      </c>
      <c r="AR2171" t="s">
        <v>97</v>
      </c>
      <c r="AS2171" t="s">
        <v>63</v>
      </c>
      <c r="AT2171" t="s">
        <v>97</v>
      </c>
      <c r="AU2171" t="s">
        <v>63</v>
      </c>
      <c r="AV2171" t="s">
        <v>63</v>
      </c>
      <c r="AW2171" t="s">
        <v>63</v>
      </c>
      <c r="AX2171">
        <v>25</v>
      </c>
      <c r="AY2171">
        <v>75</v>
      </c>
      <c r="AZ2171" t="s">
        <v>166</v>
      </c>
      <c r="BA2171" t="s">
        <v>166</v>
      </c>
      <c r="BB2171" t="s">
        <v>166</v>
      </c>
      <c r="BC2171" t="s">
        <v>166</v>
      </c>
      <c r="BD2171" t="s">
        <v>166</v>
      </c>
      <c r="BE2171" t="s">
        <v>166</v>
      </c>
      <c r="BF2171" t="s">
        <v>58</v>
      </c>
      <c r="BG2171">
        <f>IF(Table1[[#This Row],[ft_score]]="0 - 0", 1, 0)</f>
        <v>0</v>
      </c>
      <c r="BH2171">
        <f t="shared" si="33"/>
        <v>1</v>
      </c>
    </row>
    <row r="2172" spans="1:60" x14ac:dyDescent="0.25">
      <c r="A2172" s="1">
        <v>8445</v>
      </c>
      <c r="B2172" t="s">
        <v>58</v>
      </c>
      <c r="C2172" t="s">
        <v>167</v>
      </c>
      <c r="D2172">
        <v>1</v>
      </c>
      <c r="E2172">
        <v>1</v>
      </c>
      <c r="F2172" t="s">
        <v>111</v>
      </c>
      <c r="G2172" t="s">
        <v>90</v>
      </c>
      <c r="H2172" t="s">
        <v>90</v>
      </c>
      <c r="I2172" t="s">
        <v>58</v>
      </c>
      <c r="J2172" t="s">
        <v>90</v>
      </c>
      <c r="K2172">
        <v>0</v>
      </c>
      <c r="L2172" t="s">
        <v>60</v>
      </c>
      <c r="M2172" t="s">
        <v>111</v>
      </c>
      <c r="N2172" t="s">
        <v>64</v>
      </c>
      <c r="O2172" t="s">
        <v>60</v>
      </c>
      <c r="P2172" t="s">
        <v>60</v>
      </c>
      <c r="Q2172" t="s">
        <v>111</v>
      </c>
      <c r="R2172" t="s">
        <v>111</v>
      </c>
      <c r="S2172" t="s">
        <v>111</v>
      </c>
      <c r="T2172">
        <v>4377.9799999999996</v>
      </c>
      <c r="U2172" t="s">
        <v>7407</v>
      </c>
      <c r="V2172" t="s">
        <v>7112</v>
      </c>
      <c r="W2172" t="s">
        <v>11354</v>
      </c>
      <c r="X2172" t="s">
        <v>11257</v>
      </c>
      <c r="Y2172" t="s">
        <v>1008</v>
      </c>
      <c r="Z2172" t="s">
        <v>6007</v>
      </c>
      <c r="AA2172" t="s">
        <v>6008</v>
      </c>
      <c r="AB2172">
        <v>4</v>
      </c>
      <c r="AC2172">
        <v>77.5</v>
      </c>
      <c r="AD2172">
        <v>42.5</v>
      </c>
      <c r="AE2172">
        <v>10</v>
      </c>
      <c r="AF2172" t="s">
        <v>63</v>
      </c>
      <c r="AG2172" t="s">
        <v>2469</v>
      </c>
      <c r="AH2172" t="s">
        <v>4857</v>
      </c>
      <c r="AI2172" t="s">
        <v>98</v>
      </c>
      <c r="AJ2172" t="s">
        <v>1108</v>
      </c>
      <c r="AK2172" t="s">
        <v>4857</v>
      </c>
      <c r="AL2172" t="s">
        <v>10648</v>
      </c>
      <c r="AM2172" t="s">
        <v>4592</v>
      </c>
      <c r="AN2172">
        <v>0</v>
      </c>
      <c r="AO2172">
        <v>-5</v>
      </c>
      <c r="AP2172" t="s">
        <v>2095</v>
      </c>
      <c r="AQ2172" t="s">
        <v>141</v>
      </c>
      <c r="AR2172" t="s">
        <v>63</v>
      </c>
      <c r="AS2172" t="s">
        <v>2219</v>
      </c>
      <c r="AT2172" t="s">
        <v>1575</v>
      </c>
      <c r="AU2172" t="s">
        <v>63</v>
      </c>
      <c r="AV2172" t="s">
        <v>63</v>
      </c>
      <c r="AW2172" t="s">
        <v>63</v>
      </c>
      <c r="AX2172">
        <v>23.81</v>
      </c>
      <c r="AY2172">
        <v>76.19</v>
      </c>
      <c r="AZ2172" t="s">
        <v>1001</v>
      </c>
      <c r="BA2172" t="s">
        <v>217</v>
      </c>
      <c r="BB2172" t="s">
        <v>125</v>
      </c>
      <c r="BC2172" t="s">
        <v>423</v>
      </c>
      <c r="BD2172" t="s">
        <v>523</v>
      </c>
      <c r="BE2172" t="s">
        <v>424</v>
      </c>
      <c r="BF2172">
        <v>1</v>
      </c>
      <c r="BG2172">
        <f>IF(Table1[[#This Row],[ft_score]]="0 - 0", 1, 0)</f>
        <v>0</v>
      </c>
      <c r="BH2172">
        <f t="shared" si="33"/>
        <v>1</v>
      </c>
    </row>
    <row r="2173" spans="1:60" hidden="1" x14ac:dyDescent="0.25">
      <c r="A2173" s="1">
        <v>8449</v>
      </c>
      <c r="B2173" t="s">
        <v>58</v>
      </c>
      <c r="C2173" t="s">
        <v>636</v>
      </c>
      <c r="D2173">
        <v>1</v>
      </c>
      <c r="E2173">
        <v>1</v>
      </c>
      <c r="F2173" t="s">
        <v>111</v>
      </c>
      <c r="G2173" t="s">
        <v>90</v>
      </c>
      <c r="H2173" t="s">
        <v>90</v>
      </c>
      <c r="I2173" t="s">
        <v>58</v>
      </c>
      <c r="J2173" t="s">
        <v>90</v>
      </c>
      <c r="K2173">
        <v>0</v>
      </c>
      <c r="L2173" t="s">
        <v>111</v>
      </c>
      <c r="M2173" t="s">
        <v>111</v>
      </c>
      <c r="N2173" t="s">
        <v>64</v>
      </c>
      <c r="O2173" t="s">
        <v>64</v>
      </c>
      <c r="P2173" t="s">
        <v>111</v>
      </c>
      <c r="Q2173" t="s">
        <v>111</v>
      </c>
      <c r="R2173" t="s">
        <v>111</v>
      </c>
      <c r="S2173" t="s">
        <v>111</v>
      </c>
      <c r="T2173">
        <v>9862.23</v>
      </c>
      <c r="U2173" t="s">
        <v>6444</v>
      </c>
      <c r="V2173" t="s">
        <v>7113</v>
      </c>
      <c r="W2173" t="s">
        <v>11358</v>
      </c>
      <c r="X2173" t="s">
        <v>11257</v>
      </c>
      <c r="Y2173" t="s">
        <v>1008</v>
      </c>
      <c r="Z2173" t="s">
        <v>6007</v>
      </c>
      <c r="AA2173" t="s">
        <v>6008</v>
      </c>
      <c r="AB2173">
        <v>4</v>
      </c>
      <c r="AC2173">
        <v>55</v>
      </c>
      <c r="AD2173">
        <v>35</v>
      </c>
      <c r="AE2173">
        <v>22.5</v>
      </c>
      <c r="AF2173" t="s">
        <v>63</v>
      </c>
      <c r="AG2173" t="s">
        <v>73</v>
      </c>
      <c r="AH2173" t="s">
        <v>2957</v>
      </c>
      <c r="AI2173" t="s">
        <v>2016</v>
      </c>
      <c r="AJ2173" t="s">
        <v>63</v>
      </c>
      <c r="AK2173" t="s">
        <v>2716</v>
      </c>
      <c r="AL2173" t="s">
        <v>1336</v>
      </c>
      <c r="AM2173" t="s">
        <v>2469</v>
      </c>
      <c r="AN2173">
        <v>3</v>
      </c>
      <c r="AO2173">
        <v>10.5</v>
      </c>
      <c r="AP2173" t="s">
        <v>2508</v>
      </c>
      <c r="AQ2173" t="s">
        <v>63</v>
      </c>
      <c r="AR2173" t="s">
        <v>560</v>
      </c>
      <c r="AS2173" t="s">
        <v>73</v>
      </c>
      <c r="AT2173" t="s">
        <v>97</v>
      </c>
      <c r="AU2173" t="s">
        <v>2416</v>
      </c>
      <c r="AV2173" t="s">
        <v>63</v>
      </c>
      <c r="AW2173" t="s">
        <v>63</v>
      </c>
      <c r="AX2173">
        <v>16.25</v>
      </c>
      <c r="AY2173">
        <v>83.75</v>
      </c>
      <c r="AZ2173" t="s">
        <v>166</v>
      </c>
      <c r="BA2173" t="s">
        <v>166</v>
      </c>
      <c r="BB2173" t="s">
        <v>166</v>
      </c>
      <c r="BC2173" t="s">
        <v>166</v>
      </c>
      <c r="BD2173" t="s">
        <v>166</v>
      </c>
      <c r="BE2173" t="s">
        <v>166</v>
      </c>
      <c r="BF2173" t="s">
        <v>58</v>
      </c>
      <c r="BG2173">
        <f>IF(Table1[[#This Row],[ft_score]]="0 - 0", 1, 0)</f>
        <v>0</v>
      </c>
      <c r="BH2173">
        <f t="shared" si="33"/>
        <v>1</v>
      </c>
    </row>
    <row r="2174" spans="1:60" x14ac:dyDescent="0.25">
      <c r="A2174" s="1">
        <v>8450</v>
      </c>
      <c r="B2174" t="s">
        <v>58</v>
      </c>
      <c r="C2174" t="s">
        <v>126</v>
      </c>
      <c r="D2174">
        <v>1</v>
      </c>
      <c r="E2174">
        <v>1</v>
      </c>
      <c r="F2174" t="s">
        <v>111</v>
      </c>
      <c r="G2174" t="s">
        <v>90</v>
      </c>
      <c r="H2174" t="s">
        <v>90</v>
      </c>
      <c r="I2174" t="s">
        <v>58</v>
      </c>
      <c r="J2174" t="s">
        <v>90</v>
      </c>
      <c r="K2174">
        <v>0</v>
      </c>
      <c r="L2174" t="s">
        <v>64</v>
      </c>
      <c r="M2174" t="s">
        <v>111</v>
      </c>
      <c r="N2174" t="s">
        <v>64</v>
      </c>
      <c r="O2174" t="s">
        <v>64</v>
      </c>
      <c r="P2174" t="s">
        <v>64</v>
      </c>
      <c r="Q2174" t="s">
        <v>64</v>
      </c>
      <c r="R2174" t="s">
        <v>64</v>
      </c>
      <c r="S2174" t="s">
        <v>111</v>
      </c>
      <c r="T2174">
        <v>26922.54</v>
      </c>
      <c r="U2174" t="s">
        <v>7087</v>
      </c>
      <c r="V2174" t="s">
        <v>7440</v>
      </c>
      <c r="W2174" t="s">
        <v>11359</v>
      </c>
      <c r="X2174" t="s">
        <v>11257</v>
      </c>
      <c r="Y2174" t="s">
        <v>9736</v>
      </c>
      <c r="Z2174" t="s">
        <v>6636</v>
      </c>
      <c r="AA2174" t="s">
        <v>6637</v>
      </c>
      <c r="AB2174">
        <v>4</v>
      </c>
      <c r="AC2174">
        <v>100</v>
      </c>
      <c r="AD2174">
        <v>50</v>
      </c>
      <c r="AE2174">
        <v>12.5</v>
      </c>
      <c r="AF2174" t="s">
        <v>72</v>
      </c>
      <c r="AG2174" t="s">
        <v>72</v>
      </c>
      <c r="AH2174" t="s">
        <v>2929</v>
      </c>
      <c r="AI2174" t="s">
        <v>1921</v>
      </c>
      <c r="AJ2174" t="s">
        <v>4641</v>
      </c>
      <c r="AK2174" t="s">
        <v>2890</v>
      </c>
      <c r="AL2174" t="s">
        <v>2290</v>
      </c>
      <c r="AM2174" t="s">
        <v>2571</v>
      </c>
      <c r="AN2174">
        <v>17</v>
      </c>
      <c r="AO2174">
        <v>6.5</v>
      </c>
      <c r="AP2174" t="s">
        <v>1000</v>
      </c>
      <c r="AQ2174" t="s">
        <v>73</v>
      </c>
      <c r="AR2174" t="s">
        <v>141</v>
      </c>
      <c r="AS2174" t="s">
        <v>560</v>
      </c>
      <c r="AT2174" t="s">
        <v>63</v>
      </c>
      <c r="AU2174" t="s">
        <v>81</v>
      </c>
      <c r="AV2174" t="s">
        <v>73</v>
      </c>
      <c r="AW2174" t="s">
        <v>63</v>
      </c>
      <c r="AX2174">
        <v>67.95</v>
      </c>
      <c r="AY2174">
        <v>32.049999999999997</v>
      </c>
      <c r="AZ2174" t="s">
        <v>298</v>
      </c>
      <c r="BA2174" t="s">
        <v>269</v>
      </c>
      <c r="BB2174" t="s">
        <v>268</v>
      </c>
      <c r="BC2174" t="s">
        <v>197</v>
      </c>
      <c r="BD2174" t="s">
        <v>198</v>
      </c>
      <c r="BE2174" t="s">
        <v>849</v>
      </c>
      <c r="BF2174">
        <v>2</v>
      </c>
      <c r="BG2174">
        <f>IF(Table1[[#This Row],[ft_score]]="0 - 0", 1, 0)</f>
        <v>0</v>
      </c>
      <c r="BH2174">
        <f t="shared" si="33"/>
        <v>1</v>
      </c>
    </row>
    <row r="2175" spans="1:60" x14ac:dyDescent="0.25">
      <c r="A2175" s="1">
        <v>8466</v>
      </c>
      <c r="B2175" t="s">
        <v>58</v>
      </c>
      <c r="C2175" t="s">
        <v>59</v>
      </c>
      <c r="D2175">
        <v>1</v>
      </c>
      <c r="E2175">
        <v>1</v>
      </c>
      <c r="F2175" t="s">
        <v>111</v>
      </c>
      <c r="G2175" t="s">
        <v>90</v>
      </c>
      <c r="H2175" t="s">
        <v>90</v>
      </c>
      <c r="I2175" t="s">
        <v>58</v>
      </c>
      <c r="J2175" t="s">
        <v>90</v>
      </c>
      <c r="K2175">
        <v>0</v>
      </c>
      <c r="L2175" t="s">
        <v>201</v>
      </c>
      <c r="M2175" t="s">
        <v>111</v>
      </c>
      <c r="N2175" t="s">
        <v>64</v>
      </c>
      <c r="O2175" t="s">
        <v>111</v>
      </c>
      <c r="P2175" t="s">
        <v>201</v>
      </c>
      <c r="Q2175" t="s">
        <v>111</v>
      </c>
      <c r="R2175" t="s">
        <v>111</v>
      </c>
      <c r="S2175" t="s">
        <v>111</v>
      </c>
      <c r="T2175">
        <v>8039.37</v>
      </c>
      <c r="U2175" t="s">
        <v>7077</v>
      </c>
      <c r="V2175" t="s">
        <v>7341</v>
      </c>
      <c r="W2175" t="s">
        <v>11379</v>
      </c>
      <c r="X2175" t="s">
        <v>11257</v>
      </c>
      <c r="Y2175" t="s">
        <v>7336</v>
      </c>
      <c r="Z2175" t="s">
        <v>6705</v>
      </c>
      <c r="AA2175" t="s">
        <v>6706</v>
      </c>
      <c r="AB2175">
        <v>4</v>
      </c>
      <c r="AC2175">
        <v>75</v>
      </c>
      <c r="AD2175">
        <v>75</v>
      </c>
      <c r="AE2175">
        <v>62.5</v>
      </c>
      <c r="AF2175" t="s">
        <v>72</v>
      </c>
      <c r="AG2175" t="s">
        <v>72</v>
      </c>
      <c r="AH2175" t="s">
        <v>702</v>
      </c>
      <c r="AI2175" t="s">
        <v>2400</v>
      </c>
      <c r="AJ2175" t="s">
        <v>570</v>
      </c>
      <c r="AK2175" t="s">
        <v>1652</v>
      </c>
      <c r="AL2175" t="s">
        <v>4124</v>
      </c>
      <c r="AM2175" t="s">
        <v>7696</v>
      </c>
      <c r="AN2175">
        <v>-7</v>
      </c>
      <c r="AO2175">
        <v>9.5</v>
      </c>
      <c r="AP2175" t="s">
        <v>1858</v>
      </c>
      <c r="AQ2175" t="s">
        <v>73</v>
      </c>
      <c r="AR2175" t="s">
        <v>141</v>
      </c>
      <c r="AS2175" t="s">
        <v>73</v>
      </c>
      <c r="AT2175" t="s">
        <v>141</v>
      </c>
      <c r="AU2175" t="s">
        <v>73</v>
      </c>
      <c r="AV2175" t="s">
        <v>73</v>
      </c>
      <c r="AW2175" t="s">
        <v>63</v>
      </c>
      <c r="AX2175">
        <v>32.6</v>
      </c>
      <c r="AY2175">
        <v>67.400000000000006</v>
      </c>
      <c r="AZ2175" t="s">
        <v>584</v>
      </c>
      <c r="BA2175" t="s">
        <v>311</v>
      </c>
      <c r="BB2175" t="s">
        <v>86</v>
      </c>
      <c r="BC2175" t="s">
        <v>197</v>
      </c>
      <c r="BD2175" t="s">
        <v>455</v>
      </c>
      <c r="BE2175" t="s">
        <v>199</v>
      </c>
      <c r="BF2175">
        <v>1</v>
      </c>
      <c r="BG2175">
        <f>IF(Table1[[#This Row],[ft_score]]="0 - 0", 1, 0)</f>
        <v>0</v>
      </c>
      <c r="BH2175">
        <f t="shared" si="33"/>
        <v>1</v>
      </c>
    </row>
    <row r="2176" spans="1:60" x14ac:dyDescent="0.25">
      <c r="A2176" s="1">
        <v>6808</v>
      </c>
      <c r="B2176" t="s">
        <v>58</v>
      </c>
      <c r="C2176" t="s">
        <v>257</v>
      </c>
      <c r="D2176">
        <v>1</v>
      </c>
      <c r="E2176">
        <v>1</v>
      </c>
      <c r="F2176" t="s">
        <v>111</v>
      </c>
      <c r="G2176" t="s">
        <v>90</v>
      </c>
      <c r="H2176" t="s">
        <v>90</v>
      </c>
      <c r="I2176" t="s">
        <v>58</v>
      </c>
      <c r="J2176" t="s">
        <v>90</v>
      </c>
      <c r="K2176">
        <v>0</v>
      </c>
      <c r="L2176" t="s">
        <v>201</v>
      </c>
      <c r="M2176" t="s">
        <v>111</v>
      </c>
      <c r="N2176" t="s">
        <v>201</v>
      </c>
      <c r="O2176" t="s">
        <v>201</v>
      </c>
      <c r="P2176" t="s">
        <v>201</v>
      </c>
      <c r="Q2176" t="s">
        <v>201</v>
      </c>
      <c r="R2176" t="s">
        <v>201</v>
      </c>
      <c r="S2176" t="s">
        <v>111</v>
      </c>
      <c r="T2176">
        <v>4059.91</v>
      </c>
      <c r="U2176" t="s">
        <v>5819</v>
      </c>
      <c r="V2176" t="s">
        <v>5827</v>
      </c>
      <c r="W2176" t="s">
        <v>8921</v>
      </c>
      <c r="X2176" t="s">
        <v>8726</v>
      </c>
      <c r="Y2176" t="s">
        <v>1008</v>
      </c>
      <c r="Z2176" t="s">
        <v>6844</v>
      </c>
      <c r="AA2176" t="s">
        <v>5637</v>
      </c>
      <c r="AB2176">
        <v>5</v>
      </c>
      <c r="AC2176">
        <v>90</v>
      </c>
      <c r="AD2176">
        <v>20</v>
      </c>
      <c r="AE2176">
        <v>0</v>
      </c>
      <c r="AF2176" t="s">
        <v>63</v>
      </c>
      <c r="AG2176" t="s">
        <v>3238</v>
      </c>
      <c r="AH2176" t="s">
        <v>5251</v>
      </c>
      <c r="AI2176" t="s">
        <v>2416</v>
      </c>
      <c r="AJ2176" t="s">
        <v>4887</v>
      </c>
      <c r="AK2176" t="s">
        <v>3362</v>
      </c>
      <c r="AL2176" t="s">
        <v>3362</v>
      </c>
      <c r="AM2176" t="s">
        <v>3361</v>
      </c>
      <c r="AN2176">
        <v>4</v>
      </c>
      <c r="AO2176">
        <v>6</v>
      </c>
      <c r="AP2176" t="s">
        <v>559</v>
      </c>
      <c r="AQ2176" t="s">
        <v>3023</v>
      </c>
      <c r="AR2176" t="s">
        <v>2219</v>
      </c>
      <c r="AS2176" t="s">
        <v>2219</v>
      </c>
      <c r="AT2176" t="s">
        <v>3023</v>
      </c>
      <c r="AU2176" t="s">
        <v>3238</v>
      </c>
      <c r="AV2176" t="s">
        <v>1575</v>
      </c>
      <c r="AW2176" t="s">
        <v>63</v>
      </c>
      <c r="AX2176">
        <v>56.82</v>
      </c>
      <c r="AY2176">
        <v>43.18</v>
      </c>
      <c r="AZ2176" t="s">
        <v>1001</v>
      </c>
      <c r="BA2176" t="s">
        <v>147</v>
      </c>
      <c r="BB2176" t="s">
        <v>86</v>
      </c>
      <c r="BC2176" t="s">
        <v>523</v>
      </c>
      <c r="BD2176" t="s">
        <v>423</v>
      </c>
      <c r="BE2176" t="s">
        <v>199</v>
      </c>
      <c r="BF2176">
        <v>1</v>
      </c>
      <c r="BG2176">
        <f>IF(Table1[[#This Row],[ft_score]]="0 - 0", 1, 0)</f>
        <v>0</v>
      </c>
      <c r="BH2176">
        <f t="shared" si="33"/>
        <v>1</v>
      </c>
    </row>
    <row r="2177" spans="1:60" x14ac:dyDescent="0.25">
      <c r="A2177" s="1">
        <v>6809</v>
      </c>
      <c r="B2177" t="s">
        <v>58</v>
      </c>
      <c r="C2177" t="s">
        <v>257</v>
      </c>
      <c r="D2177">
        <v>1</v>
      </c>
      <c r="E2177">
        <v>1</v>
      </c>
      <c r="F2177" t="s">
        <v>111</v>
      </c>
      <c r="G2177" t="s">
        <v>90</v>
      </c>
      <c r="H2177" t="s">
        <v>90</v>
      </c>
      <c r="I2177" t="s">
        <v>58</v>
      </c>
      <c r="J2177" t="s">
        <v>90</v>
      </c>
      <c r="K2177">
        <v>0</v>
      </c>
      <c r="L2177" t="s">
        <v>201</v>
      </c>
      <c r="M2177" t="s">
        <v>111</v>
      </c>
      <c r="N2177" t="s">
        <v>64</v>
      </c>
      <c r="O2177" t="s">
        <v>64</v>
      </c>
      <c r="P2177" t="s">
        <v>201</v>
      </c>
      <c r="Q2177" t="s">
        <v>201</v>
      </c>
      <c r="R2177" t="s">
        <v>201</v>
      </c>
      <c r="S2177" t="s">
        <v>111</v>
      </c>
      <c r="T2177">
        <v>352.63</v>
      </c>
      <c r="U2177" t="s">
        <v>4737</v>
      </c>
      <c r="V2177" t="s">
        <v>5980</v>
      </c>
      <c r="W2177" t="s">
        <v>8922</v>
      </c>
      <c r="X2177" t="s">
        <v>8726</v>
      </c>
      <c r="Y2177" t="s">
        <v>1008</v>
      </c>
      <c r="Z2177" t="s">
        <v>4739</v>
      </c>
      <c r="AA2177" t="s">
        <v>4740</v>
      </c>
      <c r="AB2177">
        <v>3</v>
      </c>
      <c r="AC2177">
        <v>83.34</v>
      </c>
      <c r="AD2177">
        <v>33.33</v>
      </c>
      <c r="AE2177">
        <v>33.33</v>
      </c>
      <c r="AF2177" t="s">
        <v>63</v>
      </c>
      <c r="AG2177" t="s">
        <v>63</v>
      </c>
      <c r="AH2177" t="s">
        <v>4633</v>
      </c>
      <c r="AI2177" t="s">
        <v>3778</v>
      </c>
      <c r="AJ2177" t="s">
        <v>63</v>
      </c>
      <c r="AK2177" t="s">
        <v>4632</v>
      </c>
      <c r="AL2177" t="s">
        <v>83</v>
      </c>
      <c r="AM2177" t="s">
        <v>4632</v>
      </c>
      <c r="AN2177">
        <v>-5</v>
      </c>
      <c r="AO2177">
        <v>2.5</v>
      </c>
      <c r="AP2177" t="s">
        <v>5606</v>
      </c>
      <c r="AQ2177" t="s">
        <v>1949</v>
      </c>
      <c r="AR2177" t="s">
        <v>2471</v>
      </c>
      <c r="AS2177" t="s">
        <v>1949</v>
      </c>
      <c r="AT2177" t="s">
        <v>2471</v>
      </c>
      <c r="AU2177" t="s">
        <v>63</v>
      </c>
      <c r="AV2177" t="s">
        <v>63</v>
      </c>
      <c r="AW2177" t="s">
        <v>63</v>
      </c>
      <c r="AX2177">
        <v>27.68</v>
      </c>
      <c r="AY2177">
        <v>72.319999999999993</v>
      </c>
      <c r="AZ2177" t="s">
        <v>195</v>
      </c>
      <c r="BA2177" t="s">
        <v>196</v>
      </c>
      <c r="BB2177" t="s">
        <v>144</v>
      </c>
      <c r="BC2177" t="s">
        <v>198</v>
      </c>
      <c r="BD2177" t="s">
        <v>87</v>
      </c>
      <c r="BE2177" t="s">
        <v>456</v>
      </c>
      <c r="BF2177">
        <v>1</v>
      </c>
      <c r="BG2177">
        <f>IF(Table1[[#This Row],[ft_score]]="0 - 0", 1, 0)</f>
        <v>0</v>
      </c>
      <c r="BH2177">
        <f t="shared" si="33"/>
        <v>1</v>
      </c>
    </row>
    <row r="2178" spans="1:60" hidden="1" x14ac:dyDescent="0.25">
      <c r="A2178" s="1">
        <v>8473</v>
      </c>
      <c r="B2178" t="s">
        <v>5152</v>
      </c>
      <c r="C2178" t="s">
        <v>110</v>
      </c>
      <c r="D2178">
        <v>1</v>
      </c>
      <c r="E2178">
        <v>1</v>
      </c>
      <c r="F2178" t="s">
        <v>111</v>
      </c>
      <c r="G2178">
        <v>-1</v>
      </c>
      <c r="H2178">
        <v>-1</v>
      </c>
      <c r="I2178" t="s">
        <v>61</v>
      </c>
      <c r="J2178" t="s">
        <v>3583</v>
      </c>
      <c r="K2178">
        <v>3</v>
      </c>
      <c r="L2178" t="s">
        <v>64</v>
      </c>
      <c r="M2178" t="s">
        <v>111</v>
      </c>
      <c r="N2178" t="s">
        <v>64</v>
      </c>
      <c r="O2178" t="s">
        <v>64</v>
      </c>
      <c r="P2178" t="s">
        <v>64</v>
      </c>
      <c r="Q2178" t="s">
        <v>64</v>
      </c>
      <c r="R2178" t="s">
        <v>111</v>
      </c>
      <c r="S2178" t="s">
        <v>111</v>
      </c>
      <c r="T2178">
        <v>189.74</v>
      </c>
      <c r="U2178" t="s">
        <v>8109</v>
      </c>
      <c r="V2178" t="s">
        <v>6249</v>
      </c>
      <c r="W2178" t="s">
        <v>11386</v>
      </c>
      <c r="X2178" t="s">
        <v>11257</v>
      </c>
      <c r="Y2178" t="s">
        <v>1008</v>
      </c>
      <c r="Z2178" t="s">
        <v>5461</v>
      </c>
      <c r="AA2178" t="s">
        <v>5462</v>
      </c>
      <c r="AB2178">
        <v>4</v>
      </c>
      <c r="AC2178">
        <v>90</v>
      </c>
      <c r="AD2178">
        <v>55</v>
      </c>
      <c r="AE2178">
        <v>20</v>
      </c>
      <c r="AF2178" t="s">
        <v>63</v>
      </c>
      <c r="AG2178" t="s">
        <v>3238</v>
      </c>
      <c r="AH2178" t="s">
        <v>3758</v>
      </c>
      <c r="AI2178" t="s">
        <v>4492</v>
      </c>
      <c r="AJ2178" t="s">
        <v>3464</v>
      </c>
      <c r="AK2178" t="s">
        <v>11387</v>
      </c>
      <c r="AL2178" t="s">
        <v>2416</v>
      </c>
      <c r="AM2178" t="s">
        <v>3778</v>
      </c>
      <c r="AN2178">
        <v>-23</v>
      </c>
      <c r="AO2178">
        <v>-2.5</v>
      </c>
      <c r="AP2178" t="s">
        <v>5891</v>
      </c>
      <c r="AQ2178" t="s">
        <v>1858</v>
      </c>
      <c r="AR2178" t="s">
        <v>1575</v>
      </c>
      <c r="AS2178" t="s">
        <v>63</v>
      </c>
      <c r="AT2178" t="s">
        <v>560</v>
      </c>
      <c r="AU2178" t="s">
        <v>2469</v>
      </c>
      <c r="AV2178" t="s">
        <v>63</v>
      </c>
      <c r="AW2178" t="s">
        <v>63</v>
      </c>
      <c r="AX2178">
        <v>46.43</v>
      </c>
      <c r="AY2178">
        <v>53.57</v>
      </c>
      <c r="AZ2178" t="s">
        <v>166</v>
      </c>
      <c r="BA2178" t="s">
        <v>166</v>
      </c>
      <c r="BB2178" t="s">
        <v>166</v>
      </c>
      <c r="BC2178" t="s">
        <v>166</v>
      </c>
      <c r="BD2178" t="s">
        <v>166</v>
      </c>
      <c r="BE2178" t="s">
        <v>166</v>
      </c>
      <c r="BF2178" t="s">
        <v>58</v>
      </c>
      <c r="BG2178">
        <f>IF(Table1[[#This Row],[ft_score]]="0 - 0", 1, 0)</f>
        <v>0</v>
      </c>
      <c r="BH2178">
        <f t="shared" ref="BH2178:BH2241" si="34">IF(D2178=E2178, 1, 0)</f>
        <v>1</v>
      </c>
    </row>
    <row r="2179" spans="1:60" hidden="1" x14ac:dyDescent="0.25">
      <c r="A2179" s="1">
        <v>8503</v>
      </c>
      <c r="B2179" t="s">
        <v>58</v>
      </c>
      <c r="C2179" t="s">
        <v>167</v>
      </c>
      <c r="D2179">
        <v>1</v>
      </c>
      <c r="E2179">
        <v>1</v>
      </c>
      <c r="F2179" t="s">
        <v>111</v>
      </c>
      <c r="G2179" t="s">
        <v>90</v>
      </c>
      <c r="H2179" t="s">
        <v>90</v>
      </c>
      <c r="I2179" t="s">
        <v>58</v>
      </c>
      <c r="J2179" t="s">
        <v>90</v>
      </c>
      <c r="K2179">
        <v>0</v>
      </c>
      <c r="L2179" t="s">
        <v>201</v>
      </c>
      <c r="M2179" t="s">
        <v>111</v>
      </c>
      <c r="N2179" t="s">
        <v>64</v>
      </c>
      <c r="O2179" t="s">
        <v>64</v>
      </c>
      <c r="P2179" t="s">
        <v>201</v>
      </c>
      <c r="Q2179" t="s">
        <v>111</v>
      </c>
      <c r="R2179" t="s">
        <v>111</v>
      </c>
      <c r="S2179" t="s">
        <v>111</v>
      </c>
      <c r="T2179">
        <v>1143.6300000000001</v>
      </c>
      <c r="U2179" t="s">
        <v>1234</v>
      </c>
      <c r="V2179" t="s">
        <v>2986</v>
      </c>
      <c r="W2179" t="s">
        <v>11428</v>
      </c>
      <c r="X2179" t="s">
        <v>11257</v>
      </c>
      <c r="Y2179" t="s">
        <v>3356</v>
      </c>
      <c r="Z2179" t="s">
        <v>607</v>
      </c>
      <c r="AA2179" t="s">
        <v>608</v>
      </c>
      <c r="AB2179">
        <v>24</v>
      </c>
      <c r="AC2179">
        <v>56.25</v>
      </c>
      <c r="AD2179">
        <v>31.25</v>
      </c>
      <c r="AE2179">
        <v>25</v>
      </c>
      <c r="AF2179" t="s">
        <v>83</v>
      </c>
      <c r="AG2179" t="s">
        <v>116</v>
      </c>
      <c r="AH2179" t="s">
        <v>3544</v>
      </c>
      <c r="AI2179" t="s">
        <v>4540</v>
      </c>
      <c r="AJ2179" t="s">
        <v>1254</v>
      </c>
      <c r="AK2179" t="s">
        <v>1369</v>
      </c>
      <c r="AL2179" t="s">
        <v>75</v>
      </c>
      <c r="AM2179" t="s">
        <v>263</v>
      </c>
      <c r="AN2179">
        <v>2</v>
      </c>
      <c r="AO2179">
        <v>19</v>
      </c>
      <c r="AP2179" t="s">
        <v>6617</v>
      </c>
      <c r="AQ2179" t="s">
        <v>72</v>
      </c>
      <c r="AR2179" t="s">
        <v>97</v>
      </c>
      <c r="AS2179" t="s">
        <v>82</v>
      </c>
      <c r="AT2179" t="s">
        <v>82</v>
      </c>
      <c r="AU2179" t="s">
        <v>159</v>
      </c>
      <c r="AV2179" t="s">
        <v>72</v>
      </c>
      <c r="AW2179" t="s">
        <v>72</v>
      </c>
      <c r="AX2179">
        <v>51.4</v>
      </c>
      <c r="AY2179">
        <v>48.61</v>
      </c>
      <c r="AZ2179" t="s">
        <v>166</v>
      </c>
      <c r="BA2179" t="s">
        <v>166</v>
      </c>
      <c r="BB2179" t="s">
        <v>166</v>
      </c>
      <c r="BC2179" t="s">
        <v>166</v>
      </c>
      <c r="BD2179" t="s">
        <v>166</v>
      </c>
      <c r="BE2179" t="s">
        <v>166</v>
      </c>
      <c r="BF2179" t="s">
        <v>58</v>
      </c>
      <c r="BG2179">
        <f>IF(Table1[[#This Row],[ft_score]]="0 - 0", 1, 0)</f>
        <v>0</v>
      </c>
      <c r="BH2179">
        <f t="shared" si="34"/>
        <v>1</v>
      </c>
    </row>
    <row r="2180" spans="1:60" x14ac:dyDescent="0.25">
      <c r="A2180" s="1">
        <v>8508</v>
      </c>
      <c r="B2180" t="s">
        <v>58</v>
      </c>
      <c r="C2180" t="s">
        <v>148</v>
      </c>
      <c r="D2180">
        <v>1</v>
      </c>
      <c r="E2180">
        <v>1</v>
      </c>
      <c r="F2180" t="s">
        <v>111</v>
      </c>
      <c r="G2180" t="s">
        <v>90</v>
      </c>
      <c r="H2180" t="s">
        <v>90</v>
      </c>
      <c r="I2180" t="s">
        <v>58</v>
      </c>
      <c r="J2180" t="s">
        <v>90</v>
      </c>
      <c r="K2180">
        <v>0</v>
      </c>
      <c r="L2180" t="s">
        <v>111</v>
      </c>
      <c r="M2180" t="s">
        <v>111</v>
      </c>
      <c r="N2180" t="s">
        <v>60</v>
      </c>
      <c r="O2180" t="s">
        <v>60</v>
      </c>
      <c r="P2180" t="s">
        <v>111</v>
      </c>
      <c r="Q2180" t="s">
        <v>111</v>
      </c>
      <c r="R2180" t="s">
        <v>111</v>
      </c>
      <c r="S2180" t="s">
        <v>111</v>
      </c>
      <c r="T2180">
        <v>7650.47</v>
      </c>
      <c r="U2180" t="s">
        <v>1258</v>
      </c>
      <c r="V2180" t="s">
        <v>1323</v>
      </c>
      <c r="W2180" t="s">
        <v>11436</v>
      </c>
      <c r="X2180" t="s">
        <v>11257</v>
      </c>
      <c r="Y2180" t="s">
        <v>69</v>
      </c>
      <c r="Z2180" t="s">
        <v>1261</v>
      </c>
      <c r="AA2180" t="s">
        <v>1262</v>
      </c>
      <c r="AB2180">
        <v>22</v>
      </c>
      <c r="AC2180">
        <v>93.75</v>
      </c>
      <c r="AD2180">
        <v>56.25</v>
      </c>
      <c r="AE2180">
        <v>43.75</v>
      </c>
      <c r="AF2180" t="s">
        <v>159</v>
      </c>
      <c r="AG2180" t="s">
        <v>73</v>
      </c>
      <c r="AH2180" t="s">
        <v>2764</v>
      </c>
      <c r="AI2180" t="s">
        <v>2790</v>
      </c>
      <c r="AJ2180" t="s">
        <v>3520</v>
      </c>
      <c r="AK2180" t="s">
        <v>1163</v>
      </c>
      <c r="AL2180" t="s">
        <v>5026</v>
      </c>
      <c r="AM2180" t="s">
        <v>2776</v>
      </c>
      <c r="AN2180">
        <v>-18</v>
      </c>
      <c r="AO2180">
        <v>-10</v>
      </c>
      <c r="AP2180" t="s">
        <v>11437</v>
      </c>
      <c r="AQ2180" t="s">
        <v>335</v>
      </c>
      <c r="AR2180" t="s">
        <v>72</v>
      </c>
      <c r="AS2180" t="s">
        <v>97</v>
      </c>
      <c r="AT2180" t="s">
        <v>97</v>
      </c>
      <c r="AU2180" t="s">
        <v>82</v>
      </c>
      <c r="AV2180" t="s">
        <v>72</v>
      </c>
      <c r="AW2180" t="s">
        <v>63</v>
      </c>
      <c r="AX2180">
        <v>37.549999999999997</v>
      </c>
      <c r="AY2180">
        <v>62.46</v>
      </c>
      <c r="AZ2180" t="s">
        <v>255</v>
      </c>
      <c r="BA2180" t="s">
        <v>1068</v>
      </c>
      <c r="BB2180" t="s">
        <v>298</v>
      </c>
      <c r="BC2180" t="s">
        <v>198</v>
      </c>
      <c r="BD2180" t="s">
        <v>197</v>
      </c>
      <c r="BE2180" t="s">
        <v>456</v>
      </c>
      <c r="BF2180">
        <v>1</v>
      </c>
      <c r="BG2180">
        <f>IF(Table1[[#This Row],[ft_score]]="0 - 0", 1, 0)</f>
        <v>0</v>
      </c>
      <c r="BH2180">
        <f t="shared" si="34"/>
        <v>1</v>
      </c>
    </row>
    <row r="2181" spans="1:60" x14ac:dyDescent="0.25">
      <c r="A2181" s="1">
        <v>6815</v>
      </c>
      <c r="B2181" t="s">
        <v>58</v>
      </c>
      <c r="C2181" t="s">
        <v>1715</v>
      </c>
      <c r="D2181">
        <v>1</v>
      </c>
      <c r="E2181">
        <v>1</v>
      </c>
      <c r="F2181" t="s">
        <v>111</v>
      </c>
      <c r="G2181" t="s">
        <v>90</v>
      </c>
      <c r="H2181" t="s">
        <v>90</v>
      </c>
      <c r="I2181" t="s">
        <v>58</v>
      </c>
      <c r="J2181" t="s">
        <v>90</v>
      </c>
      <c r="K2181">
        <v>0</v>
      </c>
      <c r="L2181" t="s">
        <v>201</v>
      </c>
      <c r="M2181" t="s">
        <v>111</v>
      </c>
      <c r="N2181" t="s">
        <v>201</v>
      </c>
      <c r="O2181" t="s">
        <v>201</v>
      </c>
      <c r="P2181" t="s">
        <v>201</v>
      </c>
      <c r="Q2181" t="s">
        <v>201</v>
      </c>
      <c r="R2181" t="s">
        <v>201</v>
      </c>
      <c r="S2181" t="s">
        <v>111</v>
      </c>
      <c r="T2181">
        <v>29.57</v>
      </c>
      <c r="U2181" t="s">
        <v>5842</v>
      </c>
      <c r="V2181" t="s">
        <v>5779</v>
      </c>
      <c r="W2181" t="s">
        <v>8929</v>
      </c>
      <c r="X2181" t="s">
        <v>8726</v>
      </c>
      <c r="Y2181" t="s">
        <v>1008</v>
      </c>
      <c r="Z2181" t="s">
        <v>5751</v>
      </c>
      <c r="AA2181" t="s">
        <v>5752</v>
      </c>
      <c r="AB2181">
        <v>5</v>
      </c>
      <c r="AC2181">
        <v>50</v>
      </c>
      <c r="AD2181">
        <v>40</v>
      </c>
      <c r="AE2181">
        <v>20</v>
      </c>
      <c r="AF2181" t="s">
        <v>1575</v>
      </c>
      <c r="AG2181" t="s">
        <v>3238</v>
      </c>
      <c r="AH2181" t="s">
        <v>397</v>
      </c>
      <c r="AI2181" t="s">
        <v>1651</v>
      </c>
      <c r="AJ2181" t="s">
        <v>4110</v>
      </c>
      <c r="AK2181" t="s">
        <v>5486</v>
      </c>
      <c r="AL2181" t="s">
        <v>4492</v>
      </c>
      <c r="AM2181" t="s">
        <v>1444</v>
      </c>
      <c r="AN2181">
        <v>-2</v>
      </c>
      <c r="AO2181">
        <v>9</v>
      </c>
      <c r="AP2181" t="s">
        <v>4889</v>
      </c>
      <c r="AQ2181" t="s">
        <v>2219</v>
      </c>
      <c r="AR2181" t="s">
        <v>1575</v>
      </c>
      <c r="AS2181" t="s">
        <v>1575</v>
      </c>
      <c r="AT2181" t="s">
        <v>3023</v>
      </c>
      <c r="AU2181" t="s">
        <v>1575</v>
      </c>
      <c r="AV2181" t="s">
        <v>1575</v>
      </c>
      <c r="AW2181" t="s">
        <v>1575</v>
      </c>
      <c r="AX2181">
        <v>54.77</v>
      </c>
      <c r="AY2181">
        <v>45.24</v>
      </c>
      <c r="AZ2181" t="s">
        <v>124</v>
      </c>
      <c r="BA2181" t="s">
        <v>112</v>
      </c>
      <c r="BB2181" t="s">
        <v>125</v>
      </c>
      <c r="BC2181" t="s">
        <v>455</v>
      </c>
      <c r="BD2181" t="s">
        <v>423</v>
      </c>
      <c r="BE2181" t="s">
        <v>166</v>
      </c>
      <c r="BF2181">
        <v>1</v>
      </c>
      <c r="BG2181">
        <f>IF(Table1[[#This Row],[ft_score]]="0 - 0", 1, 0)</f>
        <v>0</v>
      </c>
      <c r="BH2181">
        <f t="shared" si="34"/>
        <v>1</v>
      </c>
    </row>
    <row r="2182" spans="1:60" x14ac:dyDescent="0.25">
      <c r="A2182" s="1">
        <v>6816</v>
      </c>
      <c r="B2182" t="s">
        <v>58</v>
      </c>
      <c r="C2182" t="s">
        <v>126</v>
      </c>
      <c r="D2182">
        <v>1</v>
      </c>
      <c r="E2182">
        <v>1</v>
      </c>
      <c r="F2182" t="s">
        <v>111</v>
      </c>
      <c r="G2182" t="s">
        <v>90</v>
      </c>
      <c r="H2182" t="s">
        <v>90</v>
      </c>
      <c r="I2182" t="s">
        <v>58</v>
      </c>
      <c r="J2182" t="s">
        <v>90</v>
      </c>
      <c r="K2182">
        <v>0</v>
      </c>
      <c r="L2182" t="s">
        <v>60</v>
      </c>
      <c r="M2182" t="s">
        <v>111</v>
      </c>
      <c r="N2182" t="s">
        <v>64</v>
      </c>
      <c r="O2182" t="s">
        <v>60</v>
      </c>
      <c r="P2182" t="s">
        <v>60</v>
      </c>
      <c r="Q2182" t="s">
        <v>60</v>
      </c>
      <c r="R2182" t="s">
        <v>60</v>
      </c>
      <c r="S2182" t="s">
        <v>111</v>
      </c>
      <c r="T2182">
        <v>22433.58</v>
      </c>
      <c r="U2182" t="s">
        <v>5895</v>
      </c>
      <c r="V2182" t="s">
        <v>5734</v>
      </c>
      <c r="W2182" t="s">
        <v>8930</v>
      </c>
      <c r="X2182" t="s">
        <v>8726</v>
      </c>
      <c r="Y2182" t="s">
        <v>1008</v>
      </c>
      <c r="Z2182" t="s">
        <v>6903</v>
      </c>
      <c r="AA2182" t="s">
        <v>4750</v>
      </c>
      <c r="AB2182">
        <v>5</v>
      </c>
      <c r="AC2182">
        <v>90</v>
      </c>
      <c r="AD2182">
        <v>50</v>
      </c>
      <c r="AE2182">
        <v>20</v>
      </c>
      <c r="AF2182" t="s">
        <v>1575</v>
      </c>
      <c r="AG2182" t="s">
        <v>3238</v>
      </c>
      <c r="AH2182" t="s">
        <v>1974</v>
      </c>
      <c r="AI2182" t="s">
        <v>718</v>
      </c>
      <c r="AJ2182" t="s">
        <v>839</v>
      </c>
      <c r="AK2182" t="s">
        <v>838</v>
      </c>
      <c r="AL2182" t="s">
        <v>98</v>
      </c>
      <c r="AM2182" t="s">
        <v>4025</v>
      </c>
      <c r="AN2182">
        <v>3</v>
      </c>
      <c r="AO2182">
        <v>-10.5</v>
      </c>
      <c r="AP2182" t="s">
        <v>5891</v>
      </c>
      <c r="AQ2182" t="s">
        <v>1858</v>
      </c>
      <c r="AR2182" t="s">
        <v>1575</v>
      </c>
      <c r="AS2182" t="s">
        <v>1858</v>
      </c>
      <c r="AT2182" t="s">
        <v>1575</v>
      </c>
      <c r="AU2182" t="s">
        <v>2416</v>
      </c>
      <c r="AV2182" t="s">
        <v>2416</v>
      </c>
      <c r="AW2182" t="s">
        <v>63</v>
      </c>
      <c r="AX2182">
        <v>36.46</v>
      </c>
      <c r="AY2182">
        <v>63.54</v>
      </c>
      <c r="AZ2182" t="s">
        <v>336</v>
      </c>
      <c r="BA2182" t="s">
        <v>285</v>
      </c>
      <c r="BB2182" t="s">
        <v>86</v>
      </c>
      <c r="BC2182" t="s">
        <v>197</v>
      </c>
      <c r="BD2182" t="s">
        <v>455</v>
      </c>
      <c r="BE2182" t="s">
        <v>199</v>
      </c>
      <c r="BF2182">
        <v>1</v>
      </c>
      <c r="BG2182">
        <f>IF(Table1[[#This Row],[ft_score]]="0 - 0", 1, 0)</f>
        <v>0</v>
      </c>
      <c r="BH2182">
        <f t="shared" si="34"/>
        <v>1</v>
      </c>
    </row>
    <row r="2183" spans="1:60" hidden="1" x14ac:dyDescent="0.25">
      <c r="A2183" s="1">
        <v>8523</v>
      </c>
      <c r="B2183" t="s">
        <v>58</v>
      </c>
      <c r="C2183" t="s">
        <v>560</v>
      </c>
      <c r="D2183">
        <v>1</v>
      </c>
      <c r="E2183">
        <v>1</v>
      </c>
      <c r="F2183" t="s">
        <v>111</v>
      </c>
      <c r="G2183" t="s">
        <v>90</v>
      </c>
      <c r="H2183" t="s">
        <v>90</v>
      </c>
      <c r="I2183" t="s">
        <v>58</v>
      </c>
      <c r="J2183" t="s">
        <v>90</v>
      </c>
      <c r="K2183">
        <v>0</v>
      </c>
      <c r="L2183" t="s">
        <v>60</v>
      </c>
      <c r="M2183" t="s">
        <v>111</v>
      </c>
      <c r="N2183" t="s">
        <v>64</v>
      </c>
      <c r="O2183" t="s">
        <v>64</v>
      </c>
      <c r="P2183" t="s">
        <v>60</v>
      </c>
      <c r="Q2183" t="s">
        <v>111</v>
      </c>
      <c r="R2183" t="s">
        <v>111</v>
      </c>
      <c r="S2183" t="s">
        <v>111</v>
      </c>
      <c r="T2183">
        <v>776.07</v>
      </c>
      <c r="U2183" t="s">
        <v>1233</v>
      </c>
      <c r="V2183" t="s">
        <v>603</v>
      </c>
      <c r="W2183" t="s">
        <v>11458</v>
      </c>
      <c r="X2183" t="s">
        <v>11257</v>
      </c>
      <c r="Y2183" t="s">
        <v>596</v>
      </c>
      <c r="Z2183" t="s">
        <v>607</v>
      </c>
      <c r="AA2183" t="s">
        <v>608</v>
      </c>
      <c r="AB2183">
        <v>23</v>
      </c>
      <c r="AC2183">
        <v>37.5</v>
      </c>
      <c r="AD2183">
        <v>18.75</v>
      </c>
      <c r="AE2183">
        <v>0</v>
      </c>
      <c r="AF2183" t="s">
        <v>63</v>
      </c>
      <c r="AG2183" t="s">
        <v>97</v>
      </c>
      <c r="AH2183" t="s">
        <v>1237</v>
      </c>
      <c r="AI2183" t="s">
        <v>1092</v>
      </c>
      <c r="AJ2183" t="s">
        <v>729</v>
      </c>
      <c r="AK2183" t="s">
        <v>3056</v>
      </c>
      <c r="AL2183" t="s">
        <v>1089</v>
      </c>
      <c r="AM2183" t="s">
        <v>1797</v>
      </c>
      <c r="AN2183">
        <v>-34</v>
      </c>
      <c r="AO2183">
        <v>-5</v>
      </c>
      <c r="AP2183" t="s">
        <v>11459</v>
      </c>
      <c r="AQ2183" t="s">
        <v>81</v>
      </c>
      <c r="AR2183" t="s">
        <v>72</v>
      </c>
      <c r="AS2183" t="s">
        <v>72</v>
      </c>
      <c r="AT2183" t="s">
        <v>97</v>
      </c>
      <c r="AU2183" t="s">
        <v>123</v>
      </c>
      <c r="AV2183" t="s">
        <v>63</v>
      </c>
      <c r="AW2183" t="s">
        <v>63</v>
      </c>
      <c r="AX2183">
        <v>46.66</v>
      </c>
      <c r="AY2183">
        <v>53.34</v>
      </c>
      <c r="AZ2183" t="s">
        <v>166</v>
      </c>
      <c r="BA2183" t="s">
        <v>166</v>
      </c>
      <c r="BB2183" t="s">
        <v>166</v>
      </c>
      <c r="BC2183" t="s">
        <v>166</v>
      </c>
      <c r="BD2183" t="s">
        <v>166</v>
      </c>
      <c r="BE2183" t="s">
        <v>166</v>
      </c>
      <c r="BF2183" t="s">
        <v>58</v>
      </c>
      <c r="BG2183">
        <f>IF(Table1[[#This Row],[ft_score]]="0 - 0", 1, 0)</f>
        <v>0</v>
      </c>
      <c r="BH2183">
        <f t="shared" si="34"/>
        <v>1</v>
      </c>
    </row>
    <row r="2184" spans="1:60" x14ac:dyDescent="0.25">
      <c r="A2184" s="1">
        <v>8527</v>
      </c>
      <c r="B2184" t="s">
        <v>58</v>
      </c>
      <c r="C2184" t="s">
        <v>126</v>
      </c>
      <c r="D2184">
        <v>1</v>
      </c>
      <c r="E2184">
        <v>1</v>
      </c>
      <c r="F2184" t="s">
        <v>111</v>
      </c>
      <c r="G2184" t="s">
        <v>90</v>
      </c>
      <c r="H2184" t="s">
        <v>90</v>
      </c>
      <c r="I2184" t="s">
        <v>58</v>
      </c>
      <c r="J2184" t="s">
        <v>90</v>
      </c>
      <c r="K2184">
        <v>0</v>
      </c>
      <c r="L2184" t="s">
        <v>60</v>
      </c>
      <c r="M2184" t="s">
        <v>111</v>
      </c>
      <c r="N2184" t="s">
        <v>64</v>
      </c>
      <c r="O2184" t="s">
        <v>64</v>
      </c>
      <c r="P2184" t="s">
        <v>60</v>
      </c>
      <c r="Q2184" t="s">
        <v>111</v>
      </c>
      <c r="R2184" t="s">
        <v>111</v>
      </c>
      <c r="S2184" t="s">
        <v>111</v>
      </c>
      <c r="T2184">
        <v>1801.35</v>
      </c>
      <c r="U2184" t="s">
        <v>4246</v>
      </c>
      <c r="V2184" t="s">
        <v>2220</v>
      </c>
      <c r="W2184" t="s">
        <v>11466</v>
      </c>
      <c r="X2184" t="s">
        <v>11257</v>
      </c>
      <c r="Y2184" t="s">
        <v>606</v>
      </c>
      <c r="Z2184" t="s">
        <v>393</v>
      </c>
      <c r="AA2184" t="s">
        <v>394</v>
      </c>
      <c r="AB2184">
        <v>29</v>
      </c>
      <c r="AC2184">
        <v>93.75</v>
      </c>
      <c r="AD2184">
        <v>81.25</v>
      </c>
      <c r="AE2184">
        <v>68.75</v>
      </c>
      <c r="AF2184" t="s">
        <v>159</v>
      </c>
      <c r="AG2184" t="s">
        <v>83</v>
      </c>
      <c r="AH2184" t="s">
        <v>4652</v>
      </c>
      <c r="AI2184" t="s">
        <v>1602</v>
      </c>
      <c r="AJ2184" t="s">
        <v>796</v>
      </c>
      <c r="AK2184" t="s">
        <v>3474</v>
      </c>
      <c r="AL2184" t="s">
        <v>2610</v>
      </c>
      <c r="AM2184" t="s">
        <v>3531</v>
      </c>
      <c r="AN2184">
        <v>7</v>
      </c>
      <c r="AO2184">
        <v>-1.5</v>
      </c>
      <c r="AP2184" t="s">
        <v>11467</v>
      </c>
      <c r="AQ2184" t="s">
        <v>97</v>
      </c>
      <c r="AR2184" t="s">
        <v>97</v>
      </c>
      <c r="AS2184" t="s">
        <v>97</v>
      </c>
      <c r="AT2184" t="s">
        <v>97</v>
      </c>
      <c r="AU2184" t="s">
        <v>972</v>
      </c>
      <c r="AV2184" t="s">
        <v>123</v>
      </c>
      <c r="AW2184" t="s">
        <v>63</v>
      </c>
      <c r="AX2184">
        <v>46.54</v>
      </c>
      <c r="AY2184">
        <v>53.46</v>
      </c>
      <c r="AZ2184" t="s">
        <v>112</v>
      </c>
      <c r="BA2184" t="s">
        <v>694</v>
      </c>
      <c r="BB2184" t="s">
        <v>86</v>
      </c>
      <c r="BC2184" t="s">
        <v>455</v>
      </c>
      <c r="BD2184" t="s">
        <v>197</v>
      </c>
      <c r="BE2184" t="s">
        <v>456</v>
      </c>
      <c r="BF2184">
        <v>2</v>
      </c>
      <c r="BG2184">
        <f>IF(Table1[[#This Row],[ft_score]]="0 - 0", 1, 0)</f>
        <v>0</v>
      </c>
      <c r="BH2184">
        <f t="shared" si="34"/>
        <v>1</v>
      </c>
    </row>
    <row r="2185" spans="1:60" x14ac:dyDescent="0.25">
      <c r="A2185" s="1">
        <v>6824</v>
      </c>
      <c r="B2185" t="s">
        <v>58</v>
      </c>
      <c r="C2185" t="s">
        <v>110</v>
      </c>
      <c r="D2185">
        <v>1</v>
      </c>
      <c r="E2185">
        <v>1</v>
      </c>
      <c r="F2185" t="s">
        <v>111</v>
      </c>
      <c r="G2185" t="s">
        <v>90</v>
      </c>
      <c r="H2185" t="s">
        <v>90</v>
      </c>
      <c r="I2185" t="s">
        <v>58</v>
      </c>
      <c r="J2185" t="s">
        <v>90</v>
      </c>
      <c r="K2185">
        <v>0</v>
      </c>
      <c r="L2185" t="s">
        <v>60</v>
      </c>
      <c r="M2185" t="s">
        <v>111</v>
      </c>
      <c r="N2185" t="s">
        <v>60</v>
      </c>
      <c r="O2185" t="s">
        <v>60</v>
      </c>
      <c r="P2185" t="s">
        <v>111</v>
      </c>
      <c r="Q2185" t="s">
        <v>60</v>
      </c>
      <c r="R2185" t="s">
        <v>111</v>
      </c>
      <c r="S2185" t="s">
        <v>111</v>
      </c>
      <c r="T2185">
        <v>4246.4399999999996</v>
      </c>
      <c r="U2185" t="s">
        <v>6057</v>
      </c>
      <c r="V2185" t="s">
        <v>6228</v>
      </c>
      <c r="W2185" t="s">
        <v>8942</v>
      </c>
      <c r="X2185" t="s">
        <v>8726</v>
      </c>
      <c r="Y2185" t="s">
        <v>1573</v>
      </c>
      <c r="Z2185" t="s">
        <v>5474</v>
      </c>
      <c r="AA2185" t="s">
        <v>5475</v>
      </c>
      <c r="AB2185">
        <v>3</v>
      </c>
      <c r="AC2185">
        <v>100</v>
      </c>
      <c r="AD2185">
        <v>50</v>
      </c>
      <c r="AE2185">
        <v>50</v>
      </c>
      <c r="AF2185" t="s">
        <v>63</v>
      </c>
      <c r="AG2185" t="s">
        <v>2364</v>
      </c>
      <c r="AH2185" t="s">
        <v>2716</v>
      </c>
      <c r="AI2185" t="s">
        <v>2418</v>
      </c>
      <c r="AJ2185" t="s">
        <v>4671</v>
      </c>
      <c r="AK2185" t="s">
        <v>2957</v>
      </c>
      <c r="AL2185" t="s">
        <v>1565</v>
      </c>
      <c r="AM2185" t="s">
        <v>2418</v>
      </c>
      <c r="AN2185">
        <v>9</v>
      </c>
      <c r="AO2185">
        <v>-6.5</v>
      </c>
      <c r="AP2185" t="s">
        <v>3427</v>
      </c>
      <c r="AQ2185" t="s">
        <v>1949</v>
      </c>
      <c r="AR2185" t="s">
        <v>2471</v>
      </c>
      <c r="AS2185" t="s">
        <v>560</v>
      </c>
      <c r="AT2185" t="s">
        <v>63</v>
      </c>
      <c r="AU2185" t="s">
        <v>97</v>
      </c>
      <c r="AV2185" t="s">
        <v>136</v>
      </c>
      <c r="AW2185" t="s">
        <v>136</v>
      </c>
      <c r="AX2185">
        <v>62.5</v>
      </c>
      <c r="AY2185">
        <v>37.5</v>
      </c>
      <c r="AZ2185" t="s">
        <v>849</v>
      </c>
      <c r="BA2185" t="s">
        <v>523</v>
      </c>
      <c r="BB2185" t="s">
        <v>105</v>
      </c>
      <c r="BC2185" t="s">
        <v>312</v>
      </c>
      <c r="BD2185" t="s">
        <v>271</v>
      </c>
      <c r="BE2185" t="s">
        <v>311</v>
      </c>
      <c r="BF2185">
        <v>2</v>
      </c>
      <c r="BG2185">
        <f>IF(Table1[[#This Row],[ft_score]]="0 - 0", 1, 0)</f>
        <v>0</v>
      </c>
      <c r="BH2185">
        <f t="shared" si="34"/>
        <v>1</v>
      </c>
    </row>
    <row r="2186" spans="1:60" x14ac:dyDescent="0.25">
      <c r="A2186" s="1">
        <v>8558</v>
      </c>
      <c r="B2186" t="s">
        <v>58</v>
      </c>
      <c r="C2186" t="s">
        <v>126</v>
      </c>
      <c r="D2186">
        <v>1</v>
      </c>
      <c r="E2186">
        <v>1</v>
      </c>
      <c r="F2186" t="s">
        <v>111</v>
      </c>
      <c r="G2186" t="s">
        <v>90</v>
      </c>
      <c r="H2186" t="s">
        <v>90</v>
      </c>
      <c r="I2186" t="s">
        <v>58</v>
      </c>
      <c r="J2186" t="s">
        <v>90</v>
      </c>
      <c r="K2186">
        <v>0</v>
      </c>
      <c r="L2186" t="s">
        <v>64</v>
      </c>
      <c r="M2186" t="s">
        <v>111</v>
      </c>
      <c r="N2186" t="s">
        <v>64</v>
      </c>
      <c r="O2186" t="s">
        <v>64</v>
      </c>
      <c r="P2186" t="s">
        <v>64</v>
      </c>
      <c r="Q2186" t="s">
        <v>64</v>
      </c>
      <c r="R2186" t="s">
        <v>111</v>
      </c>
      <c r="S2186" t="s">
        <v>111</v>
      </c>
      <c r="T2186">
        <v>13338.69</v>
      </c>
      <c r="U2186" t="s">
        <v>7324</v>
      </c>
      <c r="V2186" t="s">
        <v>7150</v>
      </c>
      <c r="W2186" t="s">
        <v>11515</v>
      </c>
      <c r="X2186" t="s">
        <v>11495</v>
      </c>
      <c r="Y2186" t="s">
        <v>1677</v>
      </c>
      <c r="Z2186" t="s">
        <v>6636</v>
      </c>
      <c r="AA2186" t="s">
        <v>6637</v>
      </c>
      <c r="AB2186">
        <v>5</v>
      </c>
      <c r="AC2186">
        <v>80</v>
      </c>
      <c r="AD2186">
        <v>50</v>
      </c>
      <c r="AE2186">
        <v>0</v>
      </c>
      <c r="AF2186" t="s">
        <v>63</v>
      </c>
      <c r="AG2186" t="s">
        <v>3238</v>
      </c>
      <c r="AH2186" t="s">
        <v>1453</v>
      </c>
      <c r="AI2186" t="s">
        <v>995</v>
      </c>
      <c r="AJ2186" t="s">
        <v>3969</v>
      </c>
      <c r="AK2186" t="s">
        <v>2664</v>
      </c>
      <c r="AL2186" t="s">
        <v>734</v>
      </c>
      <c r="AM2186" t="s">
        <v>2855</v>
      </c>
      <c r="AN2186">
        <v>-7</v>
      </c>
      <c r="AO2186">
        <v>-3.5</v>
      </c>
      <c r="AP2186" t="s">
        <v>6619</v>
      </c>
      <c r="AQ2186" t="s">
        <v>2219</v>
      </c>
      <c r="AR2186" t="s">
        <v>3023</v>
      </c>
      <c r="AS2186" t="s">
        <v>3023</v>
      </c>
      <c r="AT2186" t="s">
        <v>2219</v>
      </c>
      <c r="AU2186" t="s">
        <v>97</v>
      </c>
      <c r="AV2186" t="s">
        <v>63</v>
      </c>
      <c r="AW2186" t="s">
        <v>63</v>
      </c>
      <c r="AX2186">
        <v>56.93</v>
      </c>
      <c r="AY2186">
        <v>43.08</v>
      </c>
      <c r="AZ2186" t="s">
        <v>336</v>
      </c>
      <c r="BA2186" t="s">
        <v>217</v>
      </c>
      <c r="BB2186" t="s">
        <v>112</v>
      </c>
      <c r="BC2186" t="s">
        <v>271</v>
      </c>
      <c r="BD2186" t="s">
        <v>270</v>
      </c>
      <c r="BE2186" t="s">
        <v>676</v>
      </c>
      <c r="BF2186">
        <v>1</v>
      </c>
      <c r="BG2186">
        <f>IF(Table1[[#This Row],[ft_score]]="0 - 0", 1, 0)</f>
        <v>0</v>
      </c>
      <c r="BH2186">
        <f t="shared" si="34"/>
        <v>1</v>
      </c>
    </row>
    <row r="2187" spans="1:60" x14ac:dyDescent="0.25">
      <c r="A2187" s="1">
        <v>8562</v>
      </c>
      <c r="B2187" t="s">
        <v>58</v>
      </c>
      <c r="C2187" t="s">
        <v>200</v>
      </c>
      <c r="D2187">
        <v>1</v>
      </c>
      <c r="E2187">
        <v>1</v>
      </c>
      <c r="F2187" t="s">
        <v>111</v>
      </c>
      <c r="G2187" t="s">
        <v>90</v>
      </c>
      <c r="H2187" t="s">
        <v>90</v>
      </c>
      <c r="I2187" t="s">
        <v>58</v>
      </c>
      <c r="J2187" t="s">
        <v>90</v>
      </c>
      <c r="K2187">
        <v>0</v>
      </c>
      <c r="L2187" t="s">
        <v>60</v>
      </c>
      <c r="M2187" t="s">
        <v>111</v>
      </c>
      <c r="N2187" t="s">
        <v>60</v>
      </c>
      <c r="O2187" t="s">
        <v>60</v>
      </c>
      <c r="P2187" t="s">
        <v>60</v>
      </c>
      <c r="Q2187" t="s">
        <v>111</v>
      </c>
      <c r="R2187" t="s">
        <v>111</v>
      </c>
      <c r="S2187" t="s">
        <v>111</v>
      </c>
      <c r="T2187">
        <v>10.27</v>
      </c>
      <c r="U2187" t="s">
        <v>2642</v>
      </c>
      <c r="V2187" t="s">
        <v>3106</v>
      </c>
      <c r="W2187" t="s">
        <v>11520</v>
      </c>
      <c r="X2187" t="s">
        <v>11495</v>
      </c>
      <c r="Y2187" t="s">
        <v>1677</v>
      </c>
      <c r="Z2187" t="s">
        <v>2608</v>
      </c>
      <c r="AA2187" t="s">
        <v>2609</v>
      </c>
      <c r="AB2187">
        <v>23</v>
      </c>
      <c r="AC2187">
        <v>93.75</v>
      </c>
      <c r="AD2187">
        <v>56.25</v>
      </c>
      <c r="AE2187">
        <v>31.25</v>
      </c>
      <c r="AF2187" t="s">
        <v>123</v>
      </c>
      <c r="AG2187" t="s">
        <v>72</v>
      </c>
      <c r="AH2187" t="s">
        <v>1558</v>
      </c>
      <c r="AI2187" t="s">
        <v>541</v>
      </c>
      <c r="AJ2187" t="s">
        <v>4219</v>
      </c>
      <c r="AK2187" t="s">
        <v>4658</v>
      </c>
      <c r="AL2187" t="s">
        <v>3297</v>
      </c>
      <c r="AM2187" t="s">
        <v>2409</v>
      </c>
      <c r="AN2187">
        <v>15</v>
      </c>
      <c r="AO2187">
        <v>3.5</v>
      </c>
      <c r="AP2187" t="s">
        <v>3525</v>
      </c>
      <c r="AQ2187" t="s">
        <v>81</v>
      </c>
      <c r="AR2187" t="s">
        <v>73</v>
      </c>
      <c r="AS2187" t="s">
        <v>97</v>
      </c>
      <c r="AT2187" t="s">
        <v>97</v>
      </c>
      <c r="AU2187" t="s">
        <v>123</v>
      </c>
      <c r="AV2187" t="s">
        <v>83</v>
      </c>
      <c r="AW2187" t="s">
        <v>63</v>
      </c>
      <c r="AX2187">
        <v>40.549999999999997</v>
      </c>
      <c r="AY2187">
        <v>59.45</v>
      </c>
      <c r="AZ2187" t="s">
        <v>683</v>
      </c>
      <c r="BA2187" t="s">
        <v>694</v>
      </c>
      <c r="BB2187" t="s">
        <v>86</v>
      </c>
      <c r="BC2187" t="s">
        <v>231</v>
      </c>
      <c r="BD2187" t="s">
        <v>87</v>
      </c>
      <c r="BE2187" t="s">
        <v>105</v>
      </c>
      <c r="BF2187">
        <v>2</v>
      </c>
      <c r="BG2187">
        <f>IF(Table1[[#This Row],[ft_score]]="0 - 0", 1, 0)</f>
        <v>0</v>
      </c>
      <c r="BH2187">
        <f t="shared" si="34"/>
        <v>1</v>
      </c>
    </row>
    <row r="2188" spans="1:60" x14ac:dyDescent="0.25">
      <c r="A2188" s="1">
        <v>6832</v>
      </c>
      <c r="B2188" t="s">
        <v>58</v>
      </c>
      <c r="C2188" t="s">
        <v>148</v>
      </c>
      <c r="D2188">
        <v>1</v>
      </c>
      <c r="E2188">
        <v>1</v>
      </c>
      <c r="F2188" t="s">
        <v>111</v>
      </c>
      <c r="G2188" t="s">
        <v>90</v>
      </c>
      <c r="H2188" t="s">
        <v>90</v>
      </c>
      <c r="I2188" t="s">
        <v>58</v>
      </c>
      <c r="J2188" t="s">
        <v>90</v>
      </c>
      <c r="K2188">
        <v>0</v>
      </c>
      <c r="L2188" t="s">
        <v>60</v>
      </c>
      <c r="M2188" t="s">
        <v>111</v>
      </c>
      <c r="N2188" t="s">
        <v>60</v>
      </c>
      <c r="O2188" t="s">
        <v>60</v>
      </c>
      <c r="P2188" t="s">
        <v>60</v>
      </c>
      <c r="Q2188" t="s">
        <v>60</v>
      </c>
      <c r="R2188" t="s">
        <v>60</v>
      </c>
      <c r="S2188" t="s">
        <v>111</v>
      </c>
      <c r="T2188">
        <v>255.59</v>
      </c>
      <c r="U2188" t="s">
        <v>2330</v>
      </c>
      <c r="V2188" t="s">
        <v>2698</v>
      </c>
      <c r="W2188" t="s">
        <v>8956</v>
      </c>
      <c r="X2188" t="s">
        <v>8726</v>
      </c>
      <c r="Y2188" t="s">
        <v>405</v>
      </c>
      <c r="Z2188" t="s">
        <v>2333</v>
      </c>
      <c r="AA2188" t="s">
        <v>2334</v>
      </c>
      <c r="AB2188">
        <v>5</v>
      </c>
      <c r="AC2188">
        <v>80</v>
      </c>
      <c r="AD2188">
        <v>60</v>
      </c>
      <c r="AE2188">
        <v>30</v>
      </c>
      <c r="AF2188" t="s">
        <v>2416</v>
      </c>
      <c r="AG2188" t="s">
        <v>2416</v>
      </c>
      <c r="AH2188" t="s">
        <v>293</v>
      </c>
      <c r="AI2188" t="s">
        <v>7950</v>
      </c>
      <c r="AJ2188" t="s">
        <v>328</v>
      </c>
      <c r="AK2188" t="s">
        <v>3878</v>
      </c>
      <c r="AL2188" t="s">
        <v>7499</v>
      </c>
      <c r="AM2188" t="s">
        <v>293</v>
      </c>
      <c r="AN2188">
        <v>1</v>
      </c>
      <c r="AO2188">
        <v>9.5</v>
      </c>
      <c r="AP2188" t="s">
        <v>5891</v>
      </c>
      <c r="AQ2188" t="s">
        <v>1575</v>
      </c>
      <c r="AR2188" t="s">
        <v>1858</v>
      </c>
      <c r="AS2188" t="s">
        <v>1575</v>
      </c>
      <c r="AT2188" t="s">
        <v>1858</v>
      </c>
      <c r="AU2188" t="s">
        <v>3238</v>
      </c>
      <c r="AV2188" t="s">
        <v>2416</v>
      </c>
      <c r="AW2188" t="s">
        <v>2416</v>
      </c>
      <c r="AX2188">
        <v>51.06</v>
      </c>
      <c r="AY2188">
        <v>48.95</v>
      </c>
      <c r="AZ2188" t="s">
        <v>285</v>
      </c>
      <c r="BA2188" t="s">
        <v>446</v>
      </c>
      <c r="BB2188" t="s">
        <v>125</v>
      </c>
      <c r="BC2188" t="s">
        <v>423</v>
      </c>
      <c r="BD2188" t="s">
        <v>523</v>
      </c>
      <c r="BE2188" t="s">
        <v>424</v>
      </c>
      <c r="BF2188">
        <v>2</v>
      </c>
      <c r="BG2188">
        <f>IF(Table1[[#This Row],[ft_score]]="0 - 0", 1, 0)</f>
        <v>0</v>
      </c>
      <c r="BH2188">
        <f t="shared" si="34"/>
        <v>1</v>
      </c>
    </row>
    <row r="2189" spans="1:60" x14ac:dyDescent="0.25">
      <c r="A2189" s="1">
        <v>6833</v>
      </c>
      <c r="B2189" t="s">
        <v>58</v>
      </c>
      <c r="C2189" t="s">
        <v>167</v>
      </c>
      <c r="D2189">
        <v>1</v>
      </c>
      <c r="E2189">
        <v>1</v>
      </c>
      <c r="F2189" t="s">
        <v>111</v>
      </c>
      <c r="G2189" t="s">
        <v>90</v>
      </c>
      <c r="H2189" t="s">
        <v>90</v>
      </c>
      <c r="I2189" t="s">
        <v>58</v>
      </c>
      <c r="J2189" t="s">
        <v>90</v>
      </c>
      <c r="K2189">
        <v>0</v>
      </c>
      <c r="L2189" t="s">
        <v>201</v>
      </c>
      <c r="M2189" t="s">
        <v>111</v>
      </c>
      <c r="N2189" t="s">
        <v>64</v>
      </c>
      <c r="O2189" t="s">
        <v>64</v>
      </c>
      <c r="P2189" t="s">
        <v>201</v>
      </c>
      <c r="Q2189" t="s">
        <v>201</v>
      </c>
      <c r="R2189" t="s">
        <v>111</v>
      </c>
      <c r="S2189" t="s">
        <v>111</v>
      </c>
      <c r="T2189">
        <v>165.65</v>
      </c>
      <c r="U2189" t="s">
        <v>4009</v>
      </c>
      <c r="V2189" t="s">
        <v>3267</v>
      </c>
      <c r="W2189" t="s">
        <v>8957</v>
      </c>
      <c r="X2189" t="s">
        <v>8726</v>
      </c>
      <c r="Y2189" t="s">
        <v>405</v>
      </c>
      <c r="Z2189" t="s">
        <v>2333</v>
      </c>
      <c r="AA2189" t="s">
        <v>2334</v>
      </c>
      <c r="AB2189">
        <v>6</v>
      </c>
      <c r="AC2189">
        <v>83.33</v>
      </c>
      <c r="AD2189">
        <v>33.340000000000003</v>
      </c>
      <c r="AE2189">
        <v>25</v>
      </c>
      <c r="AF2189" t="s">
        <v>136</v>
      </c>
      <c r="AG2189" t="s">
        <v>73</v>
      </c>
      <c r="AH2189" t="s">
        <v>579</v>
      </c>
      <c r="AI2189" t="s">
        <v>916</v>
      </c>
      <c r="AJ2189" t="s">
        <v>6183</v>
      </c>
      <c r="AK2189" t="s">
        <v>815</v>
      </c>
      <c r="AL2189" t="s">
        <v>794</v>
      </c>
      <c r="AM2189" t="s">
        <v>6494</v>
      </c>
      <c r="AN2189">
        <v>-2</v>
      </c>
      <c r="AO2189">
        <v>5</v>
      </c>
      <c r="AP2189" t="s">
        <v>5606</v>
      </c>
      <c r="AQ2189" t="s">
        <v>1949</v>
      </c>
      <c r="AR2189" t="s">
        <v>97</v>
      </c>
      <c r="AS2189" t="s">
        <v>97</v>
      </c>
      <c r="AT2189" t="s">
        <v>97</v>
      </c>
      <c r="AU2189" t="s">
        <v>1857</v>
      </c>
      <c r="AV2189" t="s">
        <v>136</v>
      </c>
      <c r="AW2189" t="s">
        <v>63</v>
      </c>
      <c r="AX2189">
        <v>61.09</v>
      </c>
      <c r="AY2189">
        <v>38.92</v>
      </c>
      <c r="AZ2189" t="s">
        <v>285</v>
      </c>
      <c r="BA2189" t="s">
        <v>336</v>
      </c>
      <c r="BB2189" t="s">
        <v>214</v>
      </c>
      <c r="BC2189" t="s">
        <v>523</v>
      </c>
      <c r="BD2189" t="s">
        <v>455</v>
      </c>
      <c r="BE2189" t="s">
        <v>199</v>
      </c>
      <c r="BF2189">
        <v>2</v>
      </c>
      <c r="BG2189">
        <f>IF(Table1[[#This Row],[ft_score]]="0 - 0", 1, 0)</f>
        <v>0</v>
      </c>
      <c r="BH2189">
        <f t="shared" si="34"/>
        <v>1</v>
      </c>
    </row>
    <row r="2190" spans="1:60" x14ac:dyDescent="0.25">
      <c r="A2190" s="1">
        <v>8564</v>
      </c>
      <c r="B2190" t="s">
        <v>58</v>
      </c>
      <c r="C2190" t="s">
        <v>59</v>
      </c>
      <c r="D2190">
        <v>1</v>
      </c>
      <c r="E2190">
        <v>1</v>
      </c>
      <c r="F2190" t="s">
        <v>111</v>
      </c>
      <c r="G2190" t="s">
        <v>90</v>
      </c>
      <c r="H2190" t="s">
        <v>90</v>
      </c>
      <c r="I2190" t="s">
        <v>58</v>
      </c>
      <c r="J2190" t="s">
        <v>90</v>
      </c>
      <c r="K2190">
        <v>0</v>
      </c>
      <c r="L2190" t="s">
        <v>64</v>
      </c>
      <c r="M2190" t="s">
        <v>111</v>
      </c>
      <c r="N2190" t="s">
        <v>64</v>
      </c>
      <c r="O2190" t="s">
        <v>64</v>
      </c>
      <c r="P2190" t="s">
        <v>64</v>
      </c>
      <c r="Q2190" t="s">
        <v>64</v>
      </c>
      <c r="R2190" t="s">
        <v>60</v>
      </c>
      <c r="S2190" t="s">
        <v>111</v>
      </c>
      <c r="T2190">
        <v>0</v>
      </c>
      <c r="U2190" t="s">
        <v>6300</v>
      </c>
      <c r="V2190" t="s">
        <v>5402</v>
      </c>
      <c r="W2190" t="s">
        <v>11522</v>
      </c>
      <c r="X2190" t="s">
        <v>11495</v>
      </c>
      <c r="Y2190" t="s">
        <v>1677</v>
      </c>
      <c r="Z2190" t="s">
        <v>5405</v>
      </c>
      <c r="AA2190" t="s">
        <v>5406</v>
      </c>
      <c r="AB2190">
        <v>6</v>
      </c>
      <c r="AC2190">
        <v>38.1</v>
      </c>
      <c r="AD2190">
        <v>29.77</v>
      </c>
      <c r="AE2190">
        <v>7.15</v>
      </c>
      <c r="AF2190" t="s">
        <v>3778</v>
      </c>
      <c r="AG2190" t="s">
        <v>4109</v>
      </c>
      <c r="AH2190" t="s">
        <v>1883</v>
      </c>
      <c r="AI2190" t="s">
        <v>2904</v>
      </c>
      <c r="AJ2190" t="s">
        <v>4492</v>
      </c>
      <c r="AK2190" t="s">
        <v>1265</v>
      </c>
      <c r="AL2190" t="s">
        <v>1154</v>
      </c>
      <c r="AM2190" t="s">
        <v>7591</v>
      </c>
      <c r="AN2190">
        <v>1</v>
      </c>
      <c r="AO2190">
        <v>-8.5</v>
      </c>
      <c r="AP2190" t="s">
        <v>2469</v>
      </c>
      <c r="AQ2190" t="s">
        <v>1949</v>
      </c>
      <c r="AR2190" t="s">
        <v>136</v>
      </c>
      <c r="AS2190" t="s">
        <v>2934</v>
      </c>
      <c r="AT2190" t="s">
        <v>7100</v>
      </c>
      <c r="AU2190" t="s">
        <v>3778</v>
      </c>
      <c r="AV2190" t="s">
        <v>63</v>
      </c>
      <c r="AW2190" t="s">
        <v>63</v>
      </c>
      <c r="AX2190">
        <v>26.19</v>
      </c>
      <c r="AY2190">
        <v>73.81</v>
      </c>
      <c r="AZ2190" t="s">
        <v>584</v>
      </c>
      <c r="BA2190" t="s">
        <v>362</v>
      </c>
      <c r="BB2190" t="s">
        <v>562</v>
      </c>
      <c r="BC2190" t="s">
        <v>84</v>
      </c>
      <c r="BD2190" t="s">
        <v>300</v>
      </c>
      <c r="BE2190" t="s">
        <v>216</v>
      </c>
      <c r="BF2190">
        <v>1</v>
      </c>
      <c r="BG2190">
        <f>IF(Table1[[#This Row],[ft_score]]="0 - 0", 1, 0)</f>
        <v>0</v>
      </c>
      <c r="BH2190">
        <f t="shared" si="34"/>
        <v>1</v>
      </c>
    </row>
    <row r="2191" spans="1:60" hidden="1" x14ac:dyDescent="0.25">
      <c r="A2191" s="1">
        <v>8624</v>
      </c>
      <c r="B2191" t="s">
        <v>58</v>
      </c>
      <c r="C2191" t="s">
        <v>636</v>
      </c>
      <c r="D2191">
        <v>1</v>
      </c>
      <c r="E2191">
        <v>1</v>
      </c>
      <c r="F2191" t="s">
        <v>111</v>
      </c>
      <c r="G2191" t="s">
        <v>90</v>
      </c>
      <c r="H2191" t="s">
        <v>90</v>
      </c>
      <c r="I2191" t="s">
        <v>58</v>
      </c>
      <c r="J2191" t="s">
        <v>90</v>
      </c>
      <c r="K2191">
        <v>0</v>
      </c>
      <c r="L2191" t="s">
        <v>64</v>
      </c>
      <c r="M2191" t="s">
        <v>111</v>
      </c>
      <c r="N2191" t="s">
        <v>64</v>
      </c>
      <c r="O2191" t="s">
        <v>64</v>
      </c>
      <c r="P2191" t="s">
        <v>64</v>
      </c>
      <c r="Q2191" t="s">
        <v>64</v>
      </c>
      <c r="R2191" t="s">
        <v>60</v>
      </c>
      <c r="S2191" t="s">
        <v>111</v>
      </c>
      <c r="T2191">
        <v>6.03</v>
      </c>
      <c r="U2191" t="s">
        <v>1447</v>
      </c>
      <c r="V2191" t="s">
        <v>918</v>
      </c>
      <c r="W2191" t="s">
        <v>11615</v>
      </c>
      <c r="X2191" t="s">
        <v>11603</v>
      </c>
      <c r="Y2191" t="s">
        <v>932</v>
      </c>
      <c r="Z2191" t="s">
        <v>862</v>
      </c>
      <c r="AA2191" t="s">
        <v>863</v>
      </c>
      <c r="AB2191">
        <v>23</v>
      </c>
      <c r="AC2191">
        <v>81.25</v>
      </c>
      <c r="AD2191">
        <v>43.75</v>
      </c>
      <c r="AE2191">
        <v>25</v>
      </c>
      <c r="AF2191" t="s">
        <v>83</v>
      </c>
      <c r="AG2191" t="s">
        <v>159</v>
      </c>
      <c r="AH2191" t="s">
        <v>1583</v>
      </c>
      <c r="AI2191" t="s">
        <v>3322</v>
      </c>
      <c r="AJ2191" t="s">
        <v>328</v>
      </c>
      <c r="AK2191" t="s">
        <v>1583</v>
      </c>
      <c r="AL2191" t="s">
        <v>4347</v>
      </c>
      <c r="AM2191" t="s">
        <v>3654</v>
      </c>
      <c r="AN2191">
        <v>-12</v>
      </c>
      <c r="AO2191">
        <v>-3</v>
      </c>
      <c r="AP2191" t="s">
        <v>3841</v>
      </c>
      <c r="AQ2191" t="s">
        <v>335</v>
      </c>
      <c r="AR2191" t="s">
        <v>72</v>
      </c>
      <c r="AS2191" t="s">
        <v>82</v>
      </c>
      <c r="AT2191" t="s">
        <v>81</v>
      </c>
      <c r="AU2191" t="s">
        <v>159</v>
      </c>
      <c r="AV2191" t="s">
        <v>83</v>
      </c>
      <c r="AW2191" t="s">
        <v>83</v>
      </c>
      <c r="AX2191">
        <v>46.3</v>
      </c>
      <c r="AY2191">
        <v>53.71</v>
      </c>
      <c r="AZ2191" t="s">
        <v>166</v>
      </c>
      <c r="BA2191" t="s">
        <v>166</v>
      </c>
      <c r="BB2191" t="s">
        <v>166</v>
      </c>
      <c r="BC2191" t="s">
        <v>166</v>
      </c>
      <c r="BD2191" t="s">
        <v>166</v>
      </c>
      <c r="BE2191" t="s">
        <v>166</v>
      </c>
      <c r="BF2191" t="s">
        <v>58</v>
      </c>
      <c r="BG2191">
        <f>IF(Table1[[#This Row],[ft_score]]="0 - 0", 1, 0)</f>
        <v>0</v>
      </c>
      <c r="BH2191">
        <f t="shared" si="34"/>
        <v>1</v>
      </c>
    </row>
    <row r="2192" spans="1:60" hidden="1" x14ac:dyDescent="0.25">
      <c r="A2192" s="1">
        <v>8626</v>
      </c>
      <c r="B2192" t="s">
        <v>58</v>
      </c>
      <c r="C2192" t="s">
        <v>200</v>
      </c>
      <c r="D2192">
        <v>1</v>
      </c>
      <c r="E2192">
        <v>1</v>
      </c>
      <c r="F2192" t="s">
        <v>111</v>
      </c>
      <c r="G2192" t="s">
        <v>90</v>
      </c>
      <c r="H2192" t="s">
        <v>90</v>
      </c>
      <c r="I2192" t="s">
        <v>58</v>
      </c>
      <c r="J2192" t="s">
        <v>90</v>
      </c>
      <c r="K2192">
        <v>0</v>
      </c>
      <c r="L2192" t="s">
        <v>64</v>
      </c>
      <c r="M2192" t="s">
        <v>111</v>
      </c>
      <c r="N2192" t="s">
        <v>64</v>
      </c>
      <c r="O2192" t="s">
        <v>64</v>
      </c>
      <c r="P2192" t="s">
        <v>64</v>
      </c>
      <c r="Q2192" t="s">
        <v>64</v>
      </c>
      <c r="R2192" t="s">
        <v>60</v>
      </c>
      <c r="S2192" t="s">
        <v>111</v>
      </c>
      <c r="T2192">
        <v>11</v>
      </c>
      <c r="U2192" t="s">
        <v>6871</v>
      </c>
      <c r="V2192" t="s">
        <v>7881</v>
      </c>
      <c r="W2192" t="s">
        <v>11618</v>
      </c>
      <c r="X2192" t="s">
        <v>11603</v>
      </c>
      <c r="Y2192" t="s">
        <v>951</v>
      </c>
      <c r="Z2192" t="s">
        <v>6581</v>
      </c>
      <c r="AA2192" t="s">
        <v>6582</v>
      </c>
      <c r="AB2192">
        <v>5</v>
      </c>
      <c r="AC2192">
        <v>60</v>
      </c>
      <c r="AD2192">
        <v>30</v>
      </c>
      <c r="AE2192">
        <v>0</v>
      </c>
      <c r="AF2192" t="s">
        <v>63</v>
      </c>
      <c r="AG2192" t="s">
        <v>3238</v>
      </c>
      <c r="AH2192" t="s">
        <v>2343</v>
      </c>
      <c r="AI2192" t="s">
        <v>845</v>
      </c>
      <c r="AJ2192" t="s">
        <v>2343</v>
      </c>
      <c r="AK2192" t="s">
        <v>2134</v>
      </c>
      <c r="AL2192" t="s">
        <v>884</v>
      </c>
      <c r="AM2192" t="s">
        <v>7696</v>
      </c>
      <c r="AN2192">
        <v>5</v>
      </c>
      <c r="AO2192">
        <v>-1.5</v>
      </c>
      <c r="AP2192" t="s">
        <v>2219</v>
      </c>
      <c r="AQ2192" t="s">
        <v>1575</v>
      </c>
      <c r="AR2192" t="s">
        <v>2219</v>
      </c>
      <c r="AS2192" t="s">
        <v>2219</v>
      </c>
      <c r="AT2192" t="s">
        <v>3023</v>
      </c>
      <c r="AU2192" t="s">
        <v>1575</v>
      </c>
      <c r="AV2192" t="s">
        <v>63</v>
      </c>
      <c r="AW2192" t="s">
        <v>63</v>
      </c>
      <c r="AX2192">
        <v>31.82</v>
      </c>
      <c r="AY2192">
        <v>68.180000000000007</v>
      </c>
      <c r="AZ2192" t="s">
        <v>166</v>
      </c>
      <c r="BA2192" t="s">
        <v>166</v>
      </c>
      <c r="BB2192" t="s">
        <v>166</v>
      </c>
      <c r="BC2192" t="s">
        <v>166</v>
      </c>
      <c r="BD2192" t="s">
        <v>166</v>
      </c>
      <c r="BE2192" t="s">
        <v>166</v>
      </c>
      <c r="BF2192" t="s">
        <v>58</v>
      </c>
      <c r="BG2192">
        <f>IF(Table1[[#This Row],[ft_score]]="0 - 0", 1, 0)</f>
        <v>0</v>
      </c>
      <c r="BH2192">
        <f t="shared" si="34"/>
        <v>1</v>
      </c>
    </row>
    <row r="2193" spans="1:60" hidden="1" x14ac:dyDescent="0.25">
      <c r="A2193" s="1">
        <v>8627</v>
      </c>
      <c r="B2193" t="s">
        <v>5152</v>
      </c>
      <c r="C2193" t="s">
        <v>1859</v>
      </c>
      <c r="D2193">
        <v>1</v>
      </c>
      <c r="E2193">
        <v>1</v>
      </c>
      <c r="F2193" t="s">
        <v>111</v>
      </c>
      <c r="G2193">
        <v>1.08</v>
      </c>
      <c r="H2193">
        <v>1.02</v>
      </c>
      <c r="I2193" t="s">
        <v>61</v>
      </c>
      <c r="J2193" t="s">
        <v>2804</v>
      </c>
      <c r="K2193">
        <v>3</v>
      </c>
      <c r="L2193" t="s">
        <v>64</v>
      </c>
      <c r="M2193" t="s">
        <v>111</v>
      </c>
      <c r="N2193" t="s">
        <v>64</v>
      </c>
      <c r="O2193" t="s">
        <v>64</v>
      </c>
      <c r="P2193" t="s">
        <v>64</v>
      </c>
      <c r="Q2193" t="s">
        <v>64</v>
      </c>
      <c r="R2193" t="s">
        <v>60</v>
      </c>
      <c r="S2193" t="s">
        <v>111</v>
      </c>
      <c r="T2193">
        <v>2</v>
      </c>
      <c r="U2193" t="s">
        <v>5666</v>
      </c>
      <c r="V2193" t="s">
        <v>5378</v>
      </c>
      <c r="W2193" t="s">
        <v>11619</v>
      </c>
      <c r="X2193" t="s">
        <v>11603</v>
      </c>
      <c r="Y2193" t="s">
        <v>951</v>
      </c>
      <c r="Z2193" t="s">
        <v>8274</v>
      </c>
      <c r="AA2193" t="s">
        <v>5368</v>
      </c>
      <c r="AB2193">
        <v>5</v>
      </c>
      <c r="AC2193">
        <v>60</v>
      </c>
      <c r="AD2193">
        <v>51.67</v>
      </c>
      <c r="AE2193">
        <v>43.34</v>
      </c>
      <c r="AF2193" t="s">
        <v>2416</v>
      </c>
      <c r="AG2193" t="s">
        <v>1575</v>
      </c>
      <c r="AH2193" t="s">
        <v>347</v>
      </c>
      <c r="AI2193" t="s">
        <v>1398</v>
      </c>
      <c r="AJ2193" t="s">
        <v>3672</v>
      </c>
      <c r="AK2193" t="s">
        <v>3672</v>
      </c>
      <c r="AL2193" t="s">
        <v>884</v>
      </c>
      <c r="AM2193" t="s">
        <v>971</v>
      </c>
      <c r="AN2193">
        <v>8</v>
      </c>
      <c r="AO2193">
        <v>-5</v>
      </c>
      <c r="AP2193" t="s">
        <v>9331</v>
      </c>
      <c r="AQ2193" t="s">
        <v>97</v>
      </c>
      <c r="AR2193" t="s">
        <v>97</v>
      </c>
      <c r="AS2193" t="s">
        <v>2219</v>
      </c>
      <c r="AT2193" t="s">
        <v>3023</v>
      </c>
      <c r="AU2193" t="s">
        <v>3308</v>
      </c>
      <c r="AV2193" t="s">
        <v>1300</v>
      </c>
      <c r="AW2193" t="s">
        <v>63</v>
      </c>
      <c r="AX2193">
        <v>37.229999999999997</v>
      </c>
      <c r="AY2193">
        <v>62.77</v>
      </c>
      <c r="AZ2193" t="s">
        <v>166</v>
      </c>
      <c r="BA2193" t="s">
        <v>166</v>
      </c>
      <c r="BB2193" t="s">
        <v>166</v>
      </c>
      <c r="BC2193" t="s">
        <v>166</v>
      </c>
      <c r="BD2193" t="s">
        <v>166</v>
      </c>
      <c r="BE2193" t="s">
        <v>166</v>
      </c>
      <c r="BF2193" t="s">
        <v>58</v>
      </c>
      <c r="BG2193">
        <f>IF(Table1[[#This Row],[ft_score]]="0 - 0", 1, 0)</f>
        <v>0</v>
      </c>
      <c r="BH2193">
        <f t="shared" si="34"/>
        <v>1</v>
      </c>
    </row>
    <row r="2194" spans="1:60" hidden="1" x14ac:dyDescent="0.25">
      <c r="A2194" s="1">
        <v>8639</v>
      </c>
      <c r="B2194" t="s">
        <v>58</v>
      </c>
      <c r="C2194" t="s">
        <v>59</v>
      </c>
      <c r="D2194">
        <v>1</v>
      </c>
      <c r="E2194">
        <v>1</v>
      </c>
      <c r="F2194" t="s">
        <v>111</v>
      </c>
      <c r="G2194" t="s">
        <v>90</v>
      </c>
      <c r="H2194" t="s">
        <v>90</v>
      </c>
      <c r="I2194" t="s">
        <v>58</v>
      </c>
      <c r="J2194" t="s">
        <v>90</v>
      </c>
      <c r="K2194">
        <v>0</v>
      </c>
      <c r="L2194" t="s">
        <v>111</v>
      </c>
      <c r="M2194" t="s">
        <v>111</v>
      </c>
      <c r="N2194" t="s">
        <v>64</v>
      </c>
      <c r="O2194" t="s">
        <v>111</v>
      </c>
      <c r="P2194" t="s">
        <v>111</v>
      </c>
      <c r="Q2194" t="s">
        <v>111</v>
      </c>
      <c r="R2194" t="s">
        <v>111</v>
      </c>
      <c r="S2194" t="s">
        <v>111</v>
      </c>
      <c r="T2194">
        <v>9</v>
      </c>
      <c r="U2194" t="s">
        <v>7090</v>
      </c>
      <c r="V2194" t="s">
        <v>4713</v>
      </c>
      <c r="W2194" t="s">
        <v>11632</v>
      </c>
      <c r="X2194" t="s">
        <v>11603</v>
      </c>
      <c r="Y2194" t="s">
        <v>156</v>
      </c>
      <c r="Z2194" t="s">
        <v>4676</v>
      </c>
      <c r="AA2194" t="s">
        <v>4677</v>
      </c>
      <c r="AB2194">
        <v>7</v>
      </c>
      <c r="AC2194">
        <v>78.569999999999993</v>
      </c>
      <c r="AD2194">
        <v>57.14</v>
      </c>
      <c r="AE2194">
        <v>50</v>
      </c>
      <c r="AF2194" t="s">
        <v>3778</v>
      </c>
      <c r="AG2194" t="s">
        <v>6063</v>
      </c>
      <c r="AH2194" t="s">
        <v>1757</v>
      </c>
      <c r="AI2194" t="s">
        <v>1757</v>
      </c>
      <c r="AJ2194" t="s">
        <v>1813</v>
      </c>
      <c r="AK2194" t="s">
        <v>3343</v>
      </c>
      <c r="AL2194" t="s">
        <v>8054</v>
      </c>
      <c r="AM2194" t="s">
        <v>11633</v>
      </c>
      <c r="AN2194">
        <v>-3</v>
      </c>
      <c r="AO2194">
        <v>-8.5</v>
      </c>
      <c r="AP2194" t="s">
        <v>6738</v>
      </c>
      <c r="AQ2194" t="s">
        <v>7100</v>
      </c>
      <c r="AR2194" t="s">
        <v>6063</v>
      </c>
      <c r="AS2194" t="s">
        <v>6063</v>
      </c>
      <c r="AT2194" t="s">
        <v>6063</v>
      </c>
      <c r="AU2194" t="s">
        <v>1567</v>
      </c>
      <c r="AV2194" t="s">
        <v>1567</v>
      </c>
      <c r="AW2194" t="s">
        <v>63</v>
      </c>
      <c r="AX2194">
        <v>27.15</v>
      </c>
      <c r="AY2194">
        <v>72.86</v>
      </c>
      <c r="AZ2194" t="s">
        <v>166</v>
      </c>
      <c r="BA2194" t="s">
        <v>166</v>
      </c>
      <c r="BB2194" t="s">
        <v>166</v>
      </c>
      <c r="BC2194" t="s">
        <v>166</v>
      </c>
      <c r="BD2194" t="s">
        <v>166</v>
      </c>
      <c r="BE2194" t="s">
        <v>166</v>
      </c>
      <c r="BF2194" t="s">
        <v>58</v>
      </c>
      <c r="BG2194">
        <f>IF(Table1[[#This Row],[ft_score]]="0 - 0", 1, 0)</f>
        <v>0</v>
      </c>
      <c r="BH2194">
        <f t="shared" si="34"/>
        <v>1</v>
      </c>
    </row>
    <row r="2195" spans="1:60" hidden="1" x14ac:dyDescent="0.25">
      <c r="A2195" s="1">
        <v>8681</v>
      </c>
      <c r="B2195" t="s">
        <v>58</v>
      </c>
      <c r="C2195" t="s">
        <v>126</v>
      </c>
      <c r="D2195">
        <v>1</v>
      </c>
      <c r="E2195">
        <v>1</v>
      </c>
      <c r="F2195" t="s">
        <v>111</v>
      </c>
      <c r="G2195" t="s">
        <v>90</v>
      </c>
      <c r="H2195" t="s">
        <v>90</v>
      </c>
      <c r="I2195" t="s">
        <v>58</v>
      </c>
      <c r="J2195" t="s">
        <v>90</v>
      </c>
      <c r="K2195">
        <v>0</v>
      </c>
      <c r="L2195" t="s">
        <v>60</v>
      </c>
      <c r="M2195" t="s">
        <v>111</v>
      </c>
      <c r="N2195" t="s">
        <v>64</v>
      </c>
      <c r="O2195" t="s">
        <v>60</v>
      </c>
      <c r="P2195" t="s">
        <v>60</v>
      </c>
      <c r="Q2195" t="s">
        <v>111</v>
      </c>
      <c r="R2195" t="s">
        <v>111</v>
      </c>
      <c r="S2195" t="s">
        <v>111</v>
      </c>
      <c r="T2195">
        <v>273.70999999999998</v>
      </c>
      <c r="U2195" t="s">
        <v>2314</v>
      </c>
      <c r="V2195" t="s">
        <v>3200</v>
      </c>
      <c r="W2195" t="s">
        <v>11688</v>
      </c>
      <c r="X2195" t="s">
        <v>11603</v>
      </c>
      <c r="Y2195" t="s">
        <v>174</v>
      </c>
      <c r="Z2195" t="s">
        <v>2317</v>
      </c>
      <c r="AA2195" t="s">
        <v>2318</v>
      </c>
      <c r="AB2195">
        <v>10</v>
      </c>
      <c r="AC2195">
        <v>93.75</v>
      </c>
      <c r="AD2195">
        <v>75</v>
      </c>
      <c r="AE2195">
        <v>50</v>
      </c>
      <c r="AF2195" t="s">
        <v>73</v>
      </c>
      <c r="AG2195" t="s">
        <v>72</v>
      </c>
      <c r="AH2195" t="s">
        <v>2343</v>
      </c>
      <c r="AI2195" t="s">
        <v>136</v>
      </c>
      <c r="AJ2195" t="s">
        <v>847</v>
      </c>
      <c r="AK2195" t="s">
        <v>600</v>
      </c>
      <c r="AL2195" t="s">
        <v>600</v>
      </c>
      <c r="AM2195" t="s">
        <v>3076</v>
      </c>
      <c r="AN2195">
        <v>-4</v>
      </c>
      <c r="AO2195">
        <v>-2</v>
      </c>
      <c r="AP2195" t="s">
        <v>11689</v>
      </c>
      <c r="AQ2195" t="s">
        <v>81</v>
      </c>
      <c r="AR2195" t="s">
        <v>82</v>
      </c>
      <c r="AS2195" t="s">
        <v>81</v>
      </c>
      <c r="AT2195" t="s">
        <v>73</v>
      </c>
      <c r="AU2195" t="s">
        <v>81</v>
      </c>
      <c r="AV2195" t="s">
        <v>123</v>
      </c>
      <c r="AW2195" t="s">
        <v>83</v>
      </c>
      <c r="AX2195">
        <v>48.48</v>
      </c>
      <c r="AY2195">
        <v>51.52</v>
      </c>
      <c r="AZ2195" t="s">
        <v>166</v>
      </c>
      <c r="BA2195" t="s">
        <v>166</v>
      </c>
      <c r="BB2195" t="s">
        <v>166</v>
      </c>
      <c r="BC2195" t="s">
        <v>166</v>
      </c>
      <c r="BD2195" t="s">
        <v>166</v>
      </c>
      <c r="BE2195" t="s">
        <v>166</v>
      </c>
      <c r="BF2195" t="s">
        <v>58</v>
      </c>
      <c r="BG2195">
        <f>IF(Table1[[#This Row],[ft_score]]="0 - 0", 1, 0)</f>
        <v>0</v>
      </c>
      <c r="BH2195">
        <f t="shared" si="34"/>
        <v>1</v>
      </c>
    </row>
    <row r="2196" spans="1:60" x14ac:dyDescent="0.25">
      <c r="A2196" s="1">
        <v>6855</v>
      </c>
      <c r="B2196" t="s">
        <v>58</v>
      </c>
      <c r="C2196" t="s">
        <v>110</v>
      </c>
      <c r="D2196">
        <v>1</v>
      </c>
      <c r="E2196">
        <v>1</v>
      </c>
      <c r="F2196" t="s">
        <v>111</v>
      </c>
      <c r="G2196" t="s">
        <v>90</v>
      </c>
      <c r="H2196" t="s">
        <v>90</v>
      </c>
      <c r="I2196" t="s">
        <v>58</v>
      </c>
      <c r="J2196" t="s">
        <v>90</v>
      </c>
      <c r="K2196">
        <v>0</v>
      </c>
      <c r="L2196" t="s">
        <v>60</v>
      </c>
      <c r="M2196" t="s">
        <v>111</v>
      </c>
      <c r="N2196" t="s">
        <v>60</v>
      </c>
      <c r="O2196" t="s">
        <v>60</v>
      </c>
      <c r="P2196" t="s">
        <v>60</v>
      </c>
      <c r="Q2196" t="s">
        <v>60</v>
      </c>
      <c r="R2196" t="s">
        <v>111</v>
      </c>
      <c r="S2196" t="s">
        <v>111</v>
      </c>
      <c r="T2196">
        <v>29442.05</v>
      </c>
      <c r="U2196" t="s">
        <v>5857</v>
      </c>
      <c r="V2196" t="s">
        <v>4983</v>
      </c>
      <c r="W2196" t="s">
        <v>8986</v>
      </c>
      <c r="X2196" t="s">
        <v>8726</v>
      </c>
      <c r="Y2196" t="s">
        <v>1008</v>
      </c>
      <c r="Z2196" t="s">
        <v>6903</v>
      </c>
      <c r="AA2196" t="s">
        <v>4750</v>
      </c>
      <c r="AB2196">
        <v>5</v>
      </c>
      <c r="AC2196">
        <v>90</v>
      </c>
      <c r="AD2196">
        <v>30</v>
      </c>
      <c r="AE2196">
        <v>30</v>
      </c>
      <c r="AF2196" t="s">
        <v>3238</v>
      </c>
      <c r="AG2196" t="s">
        <v>2416</v>
      </c>
      <c r="AH2196" t="s">
        <v>1713</v>
      </c>
      <c r="AI2196" t="s">
        <v>904</v>
      </c>
      <c r="AJ2196" t="s">
        <v>542</v>
      </c>
      <c r="AK2196" t="s">
        <v>3218</v>
      </c>
      <c r="AL2196" t="s">
        <v>63</v>
      </c>
      <c r="AM2196" t="s">
        <v>5424</v>
      </c>
      <c r="AN2196">
        <v>12</v>
      </c>
      <c r="AO2196">
        <v>6</v>
      </c>
      <c r="AP2196" t="s">
        <v>4372</v>
      </c>
      <c r="AQ2196" t="s">
        <v>1575</v>
      </c>
      <c r="AR2196" t="s">
        <v>1858</v>
      </c>
      <c r="AS2196" t="s">
        <v>3023</v>
      </c>
      <c r="AT2196" t="s">
        <v>2219</v>
      </c>
      <c r="AU2196" t="s">
        <v>3238</v>
      </c>
      <c r="AV2196" t="s">
        <v>3238</v>
      </c>
      <c r="AW2196" t="s">
        <v>2416</v>
      </c>
      <c r="AX2196">
        <v>45.56</v>
      </c>
      <c r="AY2196">
        <v>54.45</v>
      </c>
      <c r="AZ2196" t="s">
        <v>214</v>
      </c>
      <c r="BA2196" t="s">
        <v>124</v>
      </c>
      <c r="BB2196" t="s">
        <v>86</v>
      </c>
      <c r="BC2196" t="s">
        <v>198</v>
      </c>
      <c r="BD2196" t="s">
        <v>197</v>
      </c>
      <c r="BE2196" t="s">
        <v>456</v>
      </c>
      <c r="BF2196">
        <v>2</v>
      </c>
      <c r="BG2196">
        <f>IF(Table1[[#This Row],[ft_score]]="0 - 0", 1, 0)</f>
        <v>0</v>
      </c>
      <c r="BH2196">
        <f t="shared" si="34"/>
        <v>1</v>
      </c>
    </row>
    <row r="2197" spans="1:60" hidden="1" x14ac:dyDescent="0.25">
      <c r="A2197" s="1">
        <v>8684</v>
      </c>
      <c r="B2197" t="s">
        <v>5152</v>
      </c>
      <c r="C2197" t="s">
        <v>59</v>
      </c>
      <c r="D2197">
        <v>1</v>
      </c>
      <c r="E2197">
        <v>1</v>
      </c>
      <c r="F2197" t="s">
        <v>111</v>
      </c>
      <c r="G2197">
        <v>1.01</v>
      </c>
      <c r="H2197">
        <v>-1</v>
      </c>
      <c r="I2197" t="s">
        <v>61</v>
      </c>
      <c r="J2197" t="s">
        <v>2549</v>
      </c>
      <c r="K2197">
        <v>3</v>
      </c>
      <c r="L2197" t="s">
        <v>60</v>
      </c>
      <c r="M2197" t="s">
        <v>111</v>
      </c>
      <c r="N2197" t="s">
        <v>64</v>
      </c>
      <c r="O2197" t="s">
        <v>64</v>
      </c>
      <c r="P2197" t="s">
        <v>60</v>
      </c>
      <c r="Q2197" t="s">
        <v>111</v>
      </c>
      <c r="R2197" t="s">
        <v>111</v>
      </c>
      <c r="S2197" t="s">
        <v>111</v>
      </c>
      <c r="T2197">
        <v>2706.18</v>
      </c>
      <c r="U2197" t="s">
        <v>2705</v>
      </c>
      <c r="V2197" t="s">
        <v>2767</v>
      </c>
      <c r="W2197" t="s">
        <v>11692</v>
      </c>
      <c r="X2197" t="s">
        <v>11603</v>
      </c>
      <c r="Y2197" t="s">
        <v>174</v>
      </c>
      <c r="Z2197" t="s">
        <v>2312</v>
      </c>
      <c r="AA2197" t="s">
        <v>2313</v>
      </c>
      <c r="AB2197">
        <v>8</v>
      </c>
      <c r="AC2197">
        <v>81.25</v>
      </c>
      <c r="AD2197">
        <v>56.25</v>
      </c>
      <c r="AE2197">
        <v>25</v>
      </c>
      <c r="AF2197" t="s">
        <v>72</v>
      </c>
      <c r="AG2197" t="s">
        <v>123</v>
      </c>
      <c r="AH2197" t="s">
        <v>98</v>
      </c>
      <c r="AI2197" t="s">
        <v>1303</v>
      </c>
      <c r="AJ2197" t="s">
        <v>3264</v>
      </c>
      <c r="AK2197" t="s">
        <v>136</v>
      </c>
      <c r="AL2197" t="s">
        <v>2416</v>
      </c>
      <c r="AM2197" t="s">
        <v>2215</v>
      </c>
      <c r="AN2197">
        <v>-17</v>
      </c>
      <c r="AO2197">
        <v>3.5</v>
      </c>
      <c r="AP2197" t="s">
        <v>6267</v>
      </c>
      <c r="AQ2197" t="s">
        <v>97</v>
      </c>
      <c r="AR2197" t="s">
        <v>97</v>
      </c>
      <c r="AS2197" t="s">
        <v>72</v>
      </c>
      <c r="AT2197" t="s">
        <v>335</v>
      </c>
      <c r="AU2197" t="s">
        <v>82</v>
      </c>
      <c r="AV2197" t="s">
        <v>72</v>
      </c>
      <c r="AW2197" t="s">
        <v>83</v>
      </c>
      <c r="AX2197">
        <v>51.67</v>
      </c>
      <c r="AY2197">
        <v>48.34</v>
      </c>
      <c r="AZ2197" t="s">
        <v>166</v>
      </c>
      <c r="BA2197" t="s">
        <v>166</v>
      </c>
      <c r="BB2197" t="s">
        <v>166</v>
      </c>
      <c r="BC2197" t="s">
        <v>166</v>
      </c>
      <c r="BD2197" t="s">
        <v>166</v>
      </c>
      <c r="BE2197" t="s">
        <v>166</v>
      </c>
      <c r="BF2197" t="s">
        <v>58</v>
      </c>
      <c r="BG2197">
        <f>IF(Table1[[#This Row],[ft_score]]="0 - 0", 1, 0)</f>
        <v>0</v>
      </c>
      <c r="BH2197">
        <f t="shared" si="34"/>
        <v>1</v>
      </c>
    </row>
    <row r="2198" spans="1:60" hidden="1" x14ac:dyDescent="0.25">
      <c r="A2198" s="1">
        <v>8691</v>
      </c>
      <c r="B2198" t="s">
        <v>58</v>
      </c>
      <c r="C2198" t="s">
        <v>167</v>
      </c>
      <c r="D2198">
        <v>1</v>
      </c>
      <c r="E2198">
        <v>1</v>
      </c>
      <c r="F2198" t="s">
        <v>111</v>
      </c>
      <c r="G2198" t="s">
        <v>90</v>
      </c>
      <c r="H2198" t="s">
        <v>90</v>
      </c>
      <c r="I2198" t="s">
        <v>58</v>
      </c>
      <c r="J2198" t="s">
        <v>58</v>
      </c>
      <c r="K2198">
        <v>0</v>
      </c>
      <c r="L2198" t="s">
        <v>64</v>
      </c>
      <c r="M2198" t="s">
        <v>111</v>
      </c>
      <c r="N2198" t="s">
        <v>64</v>
      </c>
      <c r="O2198" t="s">
        <v>64</v>
      </c>
      <c r="P2198" t="s">
        <v>64</v>
      </c>
      <c r="Q2198" t="s">
        <v>64</v>
      </c>
      <c r="R2198" t="s">
        <v>64</v>
      </c>
      <c r="S2198" t="s">
        <v>111</v>
      </c>
      <c r="T2198">
        <v>322.89999999999998</v>
      </c>
      <c r="U2198" t="s">
        <v>1149</v>
      </c>
      <c r="V2198" t="s">
        <v>496</v>
      </c>
      <c r="W2198" t="s">
        <v>11700</v>
      </c>
      <c r="X2198" t="s">
        <v>11603</v>
      </c>
      <c r="Y2198" t="s">
        <v>486</v>
      </c>
      <c r="Z2198" t="s">
        <v>487</v>
      </c>
      <c r="AA2198" t="s">
        <v>488</v>
      </c>
      <c r="AB2198">
        <v>32</v>
      </c>
      <c r="AC2198">
        <v>68.75</v>
      </c>
      <c r="AD2198">
        <v>43.75</v>
      </c>
      <c r="AE2198">
        <v>31.25</v>
      </c>
      <c r="AF2198" t="s">
        <v>73</v>
      </c>
      <c r="AG2198" t="s">
        <v>73</v>
      </c>
      <c r="AH2198" t="s">
        <v>3702</v>
      </c>
      <c r="AI2198" t="s">
        <v>2204</v>
      </c>
      <c r="AJ2198" t="s">
        <v>2380</v>
      </c>
      <c r="AK2198" t="s">
        <v>3760</v>
      </c>
      <c r="AL2198" t="s">
        <v>1263</v>
      </c>
      <c r="AM2198" t="s">
        <v>3386</v>
      </c>
      <c r="AN2198">
        <v>6</v>
      </c>
      <c r="AO2198">
        <v>1</v>
      </c>
      <c r="AP2198" t="s">
        <v>11701</v>
      </c>
      <c r="AQ2198" t="s">
        <v>82</v>
      </c>
      <c r="AR2198" t="s">
        <v>97</v>
      </c>
      <c r="AS2198" t="s">
        <v>97</v>
      </c>
      <c r="AT2198" t="s">
        <v>97</v>
      </c>
      <c r="AU2198" t="s">
        <v>159</v>
      </c>
      <c r="AV2198" t="s">
        <v>123</v>
      </c>
      <c r="AW2198" t="s">
        <v>83</v>
      </c>
      <c r="AX2198">
        <v>38.97</v>
      </c>
      <c r="AY2198">
        <v>61.04</v>
      </c>
      <c r="AZ2198" t="s">
        <v>166</v>
      </c>
      <c r="BA2198" t="s">
        <v>166</v>
      </c>
      <c r="BB2198" t="s">
        <v>166</v>
      </c>
      <c r="BC2198" t="s">
        <v>166</v>
      </c>
      <c r="BD2198" t="s">
        <v>166</v>
      </c>
      <c r="BE2198" t="s">
        <v>166</v>
      </c>
      <c r="BF2198" t="s">
        <v>58</v>
      </c>
      <c r="BG2198">
        <f>IF(Table1[[#This Row],[ft_score]]="0 - 0", 1, 0)</f>
        <v>0</v>
      </c>
      <c r="BH2198">
        <f t="shared" si="34"/>
        <v>1</v>
      </c>
    </row>
    <row r="2199" spans="1:60" hidden="1" x14ac:dyDescent="0.25">
      <c r="A2199" s="1">
        <v>8697</v>
      </c>
      <c r="B2199" t="s">
        <v>58</v>
      </c>
      <c r="C2199" t="s">
        <v>126</v>
      </c>
      <c r="D2199">
        <v>1</v>
      </c>
      <c r="E2199">
        <v>1</v>
      </c>
      <c r="F2199" t="s">
        <v>111</v>
      </c>
      <c r="G2199" t="s">
        <v>90</v>
      </c>
      <c r="H2199" t="s">
        <v>90</v>
      </c>
      <c r="I2199" t="s">
        <v>58</v>
      </c>
      <c r="J2199" t="s">
        <v>58</v>
      </c>
      <c r="K2199">
        <v>0</v>
      </c>
      <c r="L2199" t="s">
        <v>60</v>
      </c>
      <c r="M2199" t="s">
        <v>111</v>
      </c>
      <c r="N2199" t="s">
        <v>64</v>
      </c>
      <c r="O2199" t="s">
        <v>64</v>
      </c>
      <c r="P2199" t="s">
        <v>60</v>
      </c>
      <c r="Q2199" t="s">
        <v>111</v>
      </c>
      <c r="R2199" t="s">
        <v>111</v>
      </c>
      <c r="S2199" t="s">
        <v>111</v>
      </c>
      <c r="T2199">
        <v>2883.32</v>
      </c>
      <c r="U2199" t="s">
        <v>4731</v>
      </c>
      <c r="V2199" t="s">
        <v>1183</v>
      </c>
      <c r="W2199" t="s">
        <v>11708</v>
      </c>
      <c r="X2199" t="s">
        <v>11603</v>
      </c>
      <c r="Y2199" t="s">
        <v>486</v>
      </c>
      <c r="Z2199" t="s">
        <v>527</v>
      </c>
      <c r="AA2199" t="s">
        <v>528</v>
      </c>
      <c r="AB2199">
        <v>31</v>
      </c>
      <c r="AC2199">
        <v>68.75</v>
      </c>
      <c r="AD2199">
        <v>37.5</v>
      </c>
      <c r="AE2199">
        <v>12.5</v>
      </c>
      <c r="AF2199" t="s">
        <v>83</v>
      </c>
      <c r="AG2199" t="s">
        <v>73</v>
      </c>
      <c r="AH2199" t="s">
        <v>1108</v>
      </c>
      <c r="AI2199" t="s">
        <v>410</v>
      </c>
      <c r="AJ2199" t="s">
        <v>1432</v>
      </c>
      <c r="AK2199" t="s">
        <v>239</v>
      </c>
      <c r="AL2199" t="s">
        <v>9448</v>
      </c>
      <c r="AM2199" t="s">
        <v>3581</v>
      </c>
      <c r="AN2199">
        <v>3</v>
      </c>
      <c r="AO2199">
        <v>-1.5</v>
      </c>
      <c r="AP2199" t="s">
        <v>9733</v>
      </c>
      <c r="AQ2199" t="s">
        <v>82</v>
      </c>
      <c r="AR2199" t="s">
        <v>97</v>
      </c>
      <c r="AS2199" t="s">
        <v>73</v>
      </c>
      <c r="AT2199" t="s">
        <v>81</v>
      </c>
      <c r="AU2199" t="s">
        <v>73</v>
      </c>
      <c r="AV2199" t="s">
        <v>83</v>
      </c>
      <c r="AW2199" t="s">
        <v>63</v>
      </c>
      <c r="AX2199">
        <v>45.79</v>
      </c>
      <c r="AY2199">
        <v>54.22</v>
      </c>
      <c r="AZ2199" t="s">
        <v>166</v>
      </c>
      <c r="BA2199" t="s">
        <v>166</v>
      </c>
      <c r="BB2199" t="s">
        <v>166</v>
      </c>
      <c r="BC2199" t="s">
        <v>166</v>
      </c>
      <c r="BD2199" t="s">
        <v>166</v>
      </c>
      <c r="BE2199" t="s">
        <v>166</v>
      </c>
      <c r="BF2199" t="s">
        <v>58</v>
      </c>
      <c r="BG2199">
        <f>IF(Table1[[#This Row],[ft_score]]="0 - 0", 1, 0)</f>
        <v>0</v>
      </c>
      <c r="BH2199">
        <f t="shared" si="34"/>
        <v>1</v>
      </c>
    </row>
    <row r="2200" spans="1:60" x14ac:dyDescent="0.25">
      <c r="A2200" s="1">
        <v>6887</v>
      </c>
      <c r="B2200" t="s">
        <v>58</v>
      </c>
      <c r="C2200" t="s">
        <v>200</v>
      </c>
      <c r="D2200">
        <v>1</v>
      </c>
      <c r="E2200">
        <v>1</v>
      </c>
      <c r="F2200" t="s">
        <v>111</v>
      </c>
      <c r="G2200" t="s">
        <v>90</v>
      </c>
      <c r="H2200" t="s">
        <v>90</v>
      </c>
      <c r="I2200" t="s">
        <v>58</v>
      </c>
      <c r="J2200" t="s">
        <v>90</v>
      </c>
      <c r="K2200">
        <v>0</v>
      </c>
      <c r="L2200" t="s">
        <v>60</v>
      </c>
      <c r="M2200" t="s">
        <v>111</v>
      </c>
      <c r="N2200" t="s">
        <v>64</v>
      </c>
      <c r="O2200" t="s">
        <v>64</v>
      </c>
      <c r="P2200" t="s">
        <v>60</v>
      </c>
      <c r="Q2200" t="s">
        <v>60</v>
      </c>
      <c r="R2200" t="s">
        <v>60</v>
      </c>
      <c r="S2200" t="s">
        <v>111</v>
      </c>
      <c r="T2200">
        <v>313.29000000000002</v>
      </c>
      <c r="U2200" t="s">
        <v>6127</v>
      </c>
      <c r="V2200" t="s">
        <v>6060</v>
      </c>
      <c r="W2200" t="s">
        <v>9033</v>
      </c>
      <c r="X2200" t="s">
        <v>8726</v>
      </c>
      <c r="Y2200" t="s">
        <v>1695</v>
      </c>
      <c r="Z2200" t="s">
        <v>5680</v>
      </c>
      <c r="AA2200" t="s">
        <v>5681</v>
      </c>
      <c r="AB2200">
        <v>3</v>
      </c>
      <c r="AC2200">
        <v>83.34</v>
      </c>
      <c r="AD2200">
        <v>66.67</v>
      </c>
      <c r="AE2200">
        <v>33.340000000000003</v>
      </c>
      <c r="AF2200" t="s">
        <v>136</v>
      </c>
      <c r="AG2200" t="s">
        <v>2364</v>
      </c>
      <c r="AH2200" t="s">
        <v>83</v>
      </c>
      <c r="AI2200" t="s">
        <v>845</v>
      </c>
      <c r="AJ2200" t="s">
        <v>164</v>
      </c>
      <c r="AK2200" t="s">
        <v>1498</v>
      </c>
      <c r="AL2200" t="s">
        <v>3495</v>
      </c>
      <c r="AM2200" t="s">
        <v>164</v>
      </c>
      <c r="AN2200">
        <v>-22</v>
      </c>
      <c r="AO2200">
        <v>-1</v>
      </c>
      <c r="AP2200" t="s">
        <v>1858</v>
      </c>
      <c r="AQ2200" t="s">
        <v>2471</v>
      </c>
      <c r="AR2200" t="s">
        <v>1949</v>
      </c>
      <c r="AS2200" t="s">
        <v>1949</v>
      </c>
      <c r="AT2200" t="s">
        <v>2471</v>
      </c>
      <c r="AU2200" t="s">
        <v>1949</v>
      </c>
      <c r="AV2200" t="s">
        <v>136</v>
      </c>
      <c r="AW2200" t="s">
        <v>136</v>
      </c>
      <c r="AX2200">
        <v>35.229999999999997</v>
      </c>
      <c r="AY2200">
        <v>64.78</v>
      </c>
      <c r="AZ2200" t="s">
        <v>349</v>
      </c>
      <c r="BA2200" t="s">
        <v>424</v>
      </c>
      <c r="BB2200" t="s">
        <v>454</v>
      </c>
      <c r="BC2200" t="s">
        <v>198</v>
      </c>
      <c r="BD2200" t="s">
        <v>87</v>
      </c>
      <c r="BE2200" t="s">
        <v>456</v>
      </c>
      <c r="BF2200">
        <v>1</v>
      </c>
      <c r="BG2200">
        <f>IF(Table1[[#This Row],[ft_score]]="0 - 0", 1, 0)</f>
        <v>0</v>
      </c>
      <c r="BH2200">
        <f t="shared" si="34"/>
        <v>1</v>
      </c>
    </row>
    <row r="2201" spans="1:60" x14ac:dyDescent="0.25">
      <c r="A2201" s="1">
        <v>6898</v>
      </c>
      <c r="B2201" t="s">
        <v>58</v>
      </c>
      <c r="C2201" t="s">
        <v>167</v>
      </c>
      <c r="D2201">
        <v>1</v>
      </c>
      <c r="E2201">
        <v>1</v>
      </c>
      <c r="F2201" t="s">
        <v>111</v>
      </c>
      <c r="G2201" t="s">
        <v>90</v>
      </c>
      <c r="H2201" t="s">
        <v>90</v>
      </c>
      <c r="I2201" t="s">
        <v>58</v>
      </c>
      <c r="J2201" t="s">
        <v>90</v>
      </c>
      <c r="K2201">
        <v>0</v>
      </c>
      <c r="L2201" t="s">
        <v>60</v>
      </c>
      <c r="M2201" t="s">
        <v>111</v>
      </c>
      <c r="N2201" t="s">
        <v>64</v>
      </c>
      <c r="O2201" t="s">
        <v>64</v>
      </c>
      <c r="P2201" t="s">
        <v>60</v>
      </c>
      <c r="Q2201" t="s">
        <v>60</v>
      </c>
      <c r="R2201" t="s">
        <v>111</v>
      </c>
      <c r="S2201" t="s">
        <v>111</v>
      </c>
      <c r="T2201">
        <v>212.06</v>
      </c>
      <c r="U2201" t="s">
        <v>5545</v>
      </c>
      <c r="V2201" t="s">
        <v>5945</v>
      </c>
      <c r="W2201" t="s">
        <v>9050</v>
      </c>
      <c r="X2201" t="s">
        <v>8726</v>
      </c>
      <c r="Y2201" t="s">
        <v>7058</v>
      </c>
      <c r="Z2201" t="s">
        <v>5548</v>
      </c>
      <c r="AA2201" t="s">
        <v>5549</v>
      </c>
      <c r="AB2201">
        <v>3</v>
      </c>
      <c r="AC2201">
        <v>66.67</v>
      </c>
      <c r="AD2201">
        <v>54.17</v>
      </c>
      <c r="AE2201">
        <v>54.17</v>
      </c>
      <c r="AF2201" t="s">
        <v>73</v>
      </c>
      <c r="AG2201" t="s">
        <v>1338</v>
      </c>
      <c r="AH2201" t="s">
        <v>1538</v>
      </c>
      <c r="AI2201" t="s">
        <v>2487</v>
      </c>
      <c r="AJ2201" t="s">
        <v>72</v>
      </c>
      <c r="AK2201" t="s">
        <v>4688</v>
      </c>
      <c r="AL2201" t="s">
        <v>256</v>
      </c>
      <c r="AM2201" t="s">
        <v>4181</v>
      </c>
      <c r="AN2201">
        <v>2</v>
      </c>
      <c r="AO2201">
        <v>-4</v>
      </c>
      <c r="AP2201" t="s">
        <v>141</v>
      </c>
      <c r="AQ2201" t="s">
        <v>2471</v>
      </c>
      <c r="AR2201" t="s">
        <v>1949</v>
      </c>
      <c r="AS2201" t="s">
        <v>97</v>
      </c>
      <c r="AT2201" t="s">
        <v>97</v>
      </c>
      <c r="AU2201" t="s">
        <v>6617</v>
      </c>
      <c r="AV2201" t="s">
        <v>72</v>
      </c>
      <c r="AW2201" t="s">
        <v>72</v>
      </c>
      <c r="AX2201">
        <v>36.67</v>
      </c>
      <c r="AY2201">
        <v>63.34</v>
      </c>
      <c r="AZ2201" t="s">
        <v>336</v>
      </c>
      <c r="BA2201" t="s">
        <v>106</v>
      </c>
      <c r="BB2201" t="s">
        <v>125</v>
      </c>
      <c r="BC2201" t="s">
        <v>198</v>
      </c>
      <c r="BD2201" t="s">
        <v>197</v>
      </c>
      <c r="BE2201" t="s">
        <v>424</v>
      </c>
      <c r="BF2201">
        <v>1</v>
      </c>
      <c r="BG2201">
        <f>IF(Table1[[#This Row],[ft_score]]="0 - 0", 1, 0)</f>
        <v>0</v>
      </c>
      <c r="BH2201">
        <f t="shared" si="34"/>
        <v>1</v>
      </c>
    </row>
    <row r="2202" spans="1:60" x14ac:dyDescent="0.25">
      <c r="A2202" s="1">
        <v>6939</v>
      </c>
      <c r="B2202" t="s">
        <v>58</v>
      </c>
      <c r="C2202" t="s">
        <v>636</v>
      </c>
      <c r="D2202">
        <v>1</v>
      </c>
      <c r="E2202">
        <v>1</v>
      </c>
      <c r="F2202" t="s">
        <v>111</v>
      </c>
      <c r="G2202" t="s">
        <v>90</v>
      </c>
      <c r="H2202" t="s">
        <v>90</v>
      </c>
      <c r="I2202" t="s">
        <v>58</v>
      </c>
      <c r="J2202" t="s">
        <v>90</v>
      </c>
      <c r="K2202">
        <v>0</v>
      </c>
      <c r="L2202" t="s">
        <v>201</v>
      </c>
      <c r="M2202" t="s">
        <v>111</v>
      </c>
      <c r="N2202" t="s">
        <v>64</v>
      </c>
      <c r="O2202" t="s">
        <v>201</v>
      </c>
      <c r="P2202" t="s">
        <v>201</v>
      </c>
      <c r="Q2202" t="s">
        <v>201</v>
      </c>
      <c r="R2202" t="s">
        <v>111</v>
      </c>
      <c r="S2202" t="s">
        <v>111</v>
      </c>
      <c r="T2202">
        <v>45.82</v>
      </c>
      <c r="U2202" t="s">
        <v>1356</v>
      </c>
      <c r="V2202" t="s">
        <v>2096</v>
      </c>
      <c r="W2202" t="s">
        <v>9117</v>
      </c>
      <c r="X2202" t="s">
        <v>8726</v>
      </c>
      <c r="Y2202" t="s">
        <v>606</v>
      </c>
      <c r="Z2202" t="s">
        <v>654</v>
      </c>
      <c r="AA2202" t="s">
        <v>655</v>
      </c>
      <c r="AB2202">
        <v>20</v>
      </c>
      <c r="AC2202">
        <v>56.25</v>
      </c>
      <c r="AD2202">
        <v>25</v>
      </c>
      <c r="AE2202">
        <v>12.5</v>
      </c>
      <c r="AF2202" t="s">
        <v>83</v>
      </c>
      <c r="AG2202" t="s">
        <v>116</v>
      </c>
      <c r="AH2202" t="s">
        <v>730</v>
      </c>
      <c r="AI2202" t="s">
        <v>1274</v>
      </c>
      <c r="AJ2202" t="s">
        <v>2214</v>
      </c>
      <c r="AK2202" t="s">
        <v>1602</v>
      </c>
      <c r="AL2202" t="s">
        <v>1247</v>
      </c>
      <c r="AM2202" t="s">
        <v>2811</v>
      </c>
      <c r="AN2202">
        <v>0</v>
      </c>
      <c r="AO2202">
        <v>-2</v>
      </c>
      <c r="AP2202" t="s">
        <v>9118</v>
      </c>
      <c r="AQ2202" t="s">
        <v>82</v>
      </c>
      <c r="AR2202" t="s">
        <v>97</v>
      </c>
      <c r="AS2202" t="s">
        <v>82</v>
      </c>
      <c r="AT2202" t="s">
        <v>82</v>
      </c>
      <c r="AU2202" t="s">
        <v>123</v>
      </c>
      <c r="AV2202" t="s">
        <v>83</v>
      </c>
      <c r="AW2202" t="s">
        <v>63</v>
      </c>
      <c r="AX2202">
        <v>49.57</v>
      </c>
      <c r="AY2202">
        <v>50.43</v>
      </c>
      <c r="AZ2202" t="s">
        <v>271</v>
      </c>
      <c r="BA2202" t="s">
        <v>888</v>
      </c>
      <c r="BB2202" t="s">
        <v>86</v>
      </c>
      <c r="BC2202" t="s">
        <v>523</v>
      </c>
      <c r="BD2202" t="s">
        <v>455</v>
      </c>
      <c r="BE2202" t="s">
        <v>199</v>
      </c>
      <c r="BF2202">
        <v>1</v>
      </c>
      <c r="BG2202">
        <f>IF(Table1[[#This Row],[ft_score]]="0 - 0", 1, 0)</f>
        <v>0</v>
      </c>
      <c r="BH2202">
        <f t="shared" si="34"/>
        <v>1</v>
      </c>
    </row>
    <row r="2203" spans="1:60" x14ac:dyDescent="0.25">
      <c r="A2203" s="1">
        <v>6971</v>
      </c>
      <c r="B2203" t="s">
        <v>58</v>
      </c>
      <c r="C2203" t="s">
        <v>200</v>
      </c>
      <c r="D2203">
        <v>1</v>
      </c>
      <c r="E2203">
        <v>1</v>
      </c>
      <c r="F2203" t="s">
        <v>111</v>
      </c>
      <c r="G2203" t="s">
        <v>90</v>
      </c>
      <c r="H2203" t="s">
        <v>90</v>
      </c>
      <c r="I2203" t="s">
        <v>58</v>
      </c>
      <c r="J2203" t="s">
        <v>90</v>
      </c>
      <c r="K2203">
        <v>0</v>
      </c>
      <c r="L2203" t="s">
        <v>60</v>
      </c>
      <c r="M2203" t="s">
        <v>111</v>
      </c>
      <c r="N2203" t="s">
        <v>64</v>
      </c>
      <c r="O2203" t="s">
        <v>60</v>
      </c>
      <c r="P2203" t="s">
        <v>60</v>
      </c>
      <c r="Q2203" t="s">
        <v>60</v>
      </c>
      <c r="R2203" t="s">
        <v>111</v>
      </c>
      <c r="S2203" t="s">
        <v>111</v>
      </c>
      <c r="T2203">
        <v>34.61</v>
      </c>
      <c r="U2203" t="s">
        <v>3069</v>
      </c>
      <c r="V2203" t="s">
        <v>3064</v>
      </c>
      <c r="W2203" t="s">
        <v>9175</v>
      </c>
      <c r="X2203" t="s">
        <v>9133</v>
      </c>
      <c r="Y2203" t="s">
        <v>824</v>
      </c>
      <c r="Z2203" t="s">
        <v>2553</v>
      </c>
      <c r="AA2203" t="s">
        <v>2554</v>
      </c>
      <c r="AB2203">
        <v>27</v>
      </c>
      <c r="AC2203">
        <v>75</v>
      </c>
      <c r="AD2203">
        <v>43.75</v>
      </c>
      <c r="AE2203">
        <v>12.5</v>
      </c>
      <c r="AF2203" t="s">
        <v>83</v>
      </c>
      <c r="AG2203" t="s">
        <v>159</v>
      </c>
      <c r="AH2203" t="s">
        <v>1194</v>
      </c>
      <c r="AI2203" t="s">
        <v>740</v>
      </c>
      <c r="AJ2203" t="s">
        <v>4216</v>
      </c>
      <c r="AK2203" t="s">
        <v>478</v>
      </c>
      <c r="AL2203" t="s">
        <v>3627</v>
      </c>
      <c r="AM2203" t="s">
        <v>8077</v>
      </c>
      <c r="AN2203">
        <v>16</v>
      </c>
      <c r="AO2203">
        <v>-4</v>
      </c>
      <c r="AP2203" t="s">
        <v>9176</v>
      </c>
      <c r="AQ2203" t="s">
        <v>72</v>
      </c>
      <c r="AR2203" t="s">
        <v>97</v>
      </c>
      <c r="AS2203" t="s">
        <v>81</v>
      </c>
      <c r="AT2203" t="s">
        <v>82</v>
      </c>
      <c r="AU2203" t="s">
        <v>82</v>
      </c>
      <c r="AV2203" t="s">
        <v>83</v>
      </c>
      <c r="AW2203" t="s">
        <v>63</v>
      </c>
      <c r="AX2203">
        <v>45.77</v>
      </c>
      <c r="AY2203">
        <v>54.23</v>
      </c>
      <c r="AZ2203" t="s">
        <v>285</v>
      </c>
      <c r="BA2203" t="s">
        <v>347</v>
      </c>
      <c r="BB2203" t="s">
        <v>125</v>
      </c>
      <c r="BC2203" t="s">
        <v>423</v>
      </c>
      <c r="BD2203" t="s">
        <v>255</v>
      </c>
      <c r="BE2203" t="s">
        <v>424</v>
      </c>
      <c r="BF2203">
        <v>2</v>
      </c>
      <c r="BG2203">
        <f>IF(Table1[[#This Row],[ft_score]]="0 - 0", 1, 0)</f>
        <v>0</v>
      </c>
      <c r="BH2203">
        <f t="shared" si="34"/>
        <v>1</v>
      </c>
    </row>
    <row r="2204" spans="1:60" x14ac:dyDescent="0.25">
      <c r="A2204" s="1">
        <v>6982</v>
      </c>
      <c r="B2204" t="s">
        <v>58</v>
      </c>
      <c r="C2204" t="s">
        <v>636</v>
      </c>
      <c r="D2204">
        <v>1</v>
      </c>
      <c r="E2204">
        <v>1</v>
      </c>
      <c r="F2204" t="s">
        <v>111</v>
      </c>
      <c r="G2204" t="s">
        <v>90</v>
      </c>
      <c r="H2204" t="s">
        <v>90</v>
      </c>
      <c r="I2204" t="s">
        <v>58</v>
      </c>
      <c r="J2204" t="s">
        <v>90</v>
      </c>
      <c r="K2204">
        <v>0</v>
      </c>
      <c r="L2204" t="s">
        <v>60</v>
      </c>
      <c r="M2204" t="s">
        <v>111</v>
      </c>
      <c r="N2204" t="s">
        <v>64</v>
      </c>
      <c r="O2204" t="s">
        <v>64</v>
      </c>
      <c r="P2204" t="s">
        <v>60</v>
      </c>
      <c r="Q2204" t="s">
        <v>60</v>
      </c>
      <c r="R2204" t="s">
        <v>111</v>
      </c>
      <c r="S2204" t="s">
        <v>111</v>
      </c>
      <c r="T2204">
        <v>19.239999999999998</v>
      </c>
      <c r="U2204" t="s">
        <v>6406</v>
      </c>
      <c r="V2204" t="s">
        <v>3101</v>
      </c>
      <c r="W2204" t="s">
        <v>9195</v>
      </c>
      <c r="X2204" t="s">
        <v>9133</v>
      </c>
      <c r="Y2204" t="s">
        <v>833</v>
      </c>
      <c r="Z2204" t="s">
        <v>2553</v>
      </c>
      <c r="AA2204" t="s">
        <v>2554</v>
      </c>
      <c r="AB2204">
        <v>27</v>
      </c>
      <c r="AC2204">
        <v>62.5</v>
      </c>
      <c r="AD2204">
        <v>50</v>
      </c>
      <c r="AE2204">
        <v>25</v>
      </c>
      <c r="AF2204" t="s">
        <v>72</v>
      </c>
      <c r="AG2204" t="s">
        <v>159</v>
      </c>
      <c r="AH2204" t="s">
        <v>1669</v>
      </c>
      <c r="AI2204" t="s">
        <v>1863</v>
      </c>
      <c r="AJ2204" t="s">
        <v>2715</v>
      </c>
      <c r="AK2204" t="s">
        <v>1525</v>
      </c>
      <c r="AL2204" t="s">
        <v>6135</v>
      </c>
      <c r="AM2204" t="s">
        <v>971</v>
      </c>
      <c r="AN2204">
        <v>9</v>
      </c>
      <c r="AO2204">
        <v>-6.5</v>
      </c>
      <c r="AP2204" t="s">
        <v>9196</v>
      </c>
      <c r="AQ2204" t="s">
        <v>82</v>
      </c>
      <c r="AR2204" t="s">
        <v>81</v>
      </c>
      <c r="AS2204" t="s">
        <v>97</v>
      </c>
      <c r="AT2204" t="s">
        <v>82</v>
      </c>
      <c r="AU2204" t="s">
        <v>116</v>
      </c>
      <c r="AV2204" t="s">
        <v>72</v>
      </c>
      <c r="AW2204" t="s">
        <v>63</v>
      </c>
      <c r="AX2204">
        <v>41.03</v>
      </c>
      <c r="AY2204">
        <v>58.97</v>
      </c>
      <c r="AZ2204" t="s">
        <v>506</v>
      </c>
      <c r="BA2204" t="s">
        <v>584</v>
      </c>
      <c r="BB2204" t="s">
        <v>86</v>
      </c>
      <c r="BC2204" t="s">
        <v>198</v>
      </c>
      <c r="BD2204" t="s">
        <v>197</v>
      </c>
      <c r="BE2204" t="s">
        <v>456</v>
      </c>
      <c r="BF2204">
        <v>2</v>
      </c>
      <c r="BG2204">
        <f>IF(Table1[[#This Row],[ft_score]]="0 - 0", 1, 0)</f>
        <v>0</v>
      </c>
      <c r="BH2204">
        <f t="shared" si="34"/>
        <v>1</v>
      </c>
    </row>
    <row r="2205" spans="1:60" x14ac:dyDescent="0.25">
      <c r="A2205" s="1">
        <v>6996</v>
      </c>
      <c r="B2205" t="s">
        <v>58</v>
      </c>
      <c r="C2205" t="s">
        <v>200</v>
      </c>
      <c r="D2205">
        <v>1</v>
      </c>
      <c r="E2205">
        <v>1</v>
      </c>
      <c r="F2205" t="s">
        <v>111</v>
      </c>
      <c r="G2205" t="s">
        <v>90</v>
      </c>
      <c r="H2205" t="s">
        <v>90</v>
      </c>
      <c r="I2205" t="s">
        <v>58</v>
      </c>
      <c r="J2205" t="s">
        <v>90</v>
      </c>
      <c r="K2205">
        <v>0</v>
      </c>
      <c r="L2205" t="s">
        <v>64</v>
      </c>
      <c r="M2205" t="s">
        <v>111</v>
      </c>
      <c r="N2205" t="s">
        <v>64</v>
      </c>
      <c r="O2205" t="s">
        <v>64</v>
      </c>
      <c r="P2205" t="s">
        <v>64</v>
      </c>
      <c r="Q2205" t="s">
        <v>201</v>
      </c>
      <c r="R2205" t="s">
        <v>201</v>
      </c>
      <c r="S2205" t="s">
        <v>111</v>
      </c>
      <c r="T2205">
        <v>747.31</v>
      </c>
      <c r="U2205" t="s">
        <v>4422</v>
      </c>
      <c r="V2205" t="s">
        <v>4389</v>
      </c>
      <c r="W2205" t="s">
        <v>9217</v>
      </c>
      <c r="X2205" t="s">
        <v>9133</v>
      </c>
      <c r="Y2205" t="s">
        <v>932</v>
      </c>
      <c r="Z2205" t="s">
        <v>3766</v>
      </c>
      <c r="AA2205" t="s">
        <v>3767</v>
      </c>
      <c r="AB2205">
        <v>4</v>
      </c>
      <c r="AC2205">
        <v>75</v>
      </c>
      <c r="AD2205">
        <v>50</v>
      </c>
      <c r="AE2205">
        <v>25</v>
      </c>
      <c r="AF2205" t="s">
        <v>72</v>
      </c>
      <c r="AG2205" t="s">
        <v>82</v>
      </c>
      <c r="AH2205" t="s">
        <v>397</v>
      </c>
      <c r="AI2205" t="s">
        <v>98</v>
      </c>
      <c r="AJ2205" t="s">
        <v>63</v>
      </c>
      <c r="AK2205" t="s">
        <v>1194</v>
      </c>
      <c r="AL2205" t="s">
        <v>73</v>
      </c>
      <c r="AM2205" t="s">
        <v>9218</v>
      </c>
      <c r="AN2205">
        <v>13</v>
      </c>
      <c r="AO2205">
        <v>-1.5</v>
      </c>
      <c r="AP2205" t="s">
        <v>141</v>
      </c>
      <c r="AQ2205" t="s">
        <v>73</v>
      </c>
      <c r="AR2205" t="s">
        <v>141</v>
      </c>
      <c r="AS2205" t="s">
        <v>97</v>
      </c>
      <c r="AT2205" t="s">
        <v>97</v>
      </c>
      <c r="AU2205" t="s">
        <v>63</v>
      </c>
      <c r="AV2205" t="s">
        <v>63</v>
      </c>
      <c r="AW2205" t="s">
        <v>63</v>
      </c>
      <c r="AX2205">
        <v>19.45</v>
      </c>
      <c r="AY2205">
        <v>80.56</v>
      </c>
      <c r="AZ2205" t="s">
        <v>298</v>
      </c>
      <c r="BA2205" t="s">
        <v>364</v>
      </c>
      <c r="BB2205" t="s">
        <v>147</v>
      </c>
      <c r="BC2205" t="s">
        <v>231</v>
      </c>
      <c r="BD2205" t="s">
        <v>349</v>
      </c>
      <c r="BE2205" t="s">
        <v>888</v>
      </c>
      <c r="BF2205">
        <v>2</v>
      </c>
      <c r="BG2205">
        <f>IF(Table1[[#This Row],[ft_score]]="0 - 0", 1, 0)</f>
        <v>0</v>
      </c>
      <c r="BH2205">
        <f t="shared" si="34"/>
        <v>1</v>
      </c>
    </row>
    <row r="2206" spans="1:60" x14ac:dyDescent="0.25">
      <c r="A2206" s="1">
        <v>7013</v>
      </c>
      <c r="B2206" t="s">
        <v>58</v>
      </c>
      <c r="C2206" t="s">
        <v>257</v>
      </c>
      <c r="D2206">
        <v>1</v>
      </c>
      <c r="E2206">
        <v>1</v>
      </c>
      <c r="F2206" t="s">
        <v>111</v>
      </c>
      <c r="G2206" t="s">
        <v>90</v>
      </c>
      <c r="H2206" t="s">
        <v>90</v>
      </c>
      <c r="I2206" t="s">
        <v>58</v>
      </c>
      <c r="J2206" t="s">
        <v>90</v>
      </c>
      <c r="K2206">
        <v>0</v>
      </c>
      <c r="L2206" t="s">
        <v>201</v>
      </c>
      <c r="M2206" t="s">
        <v>111</v>
      </c>
      <c r="N2206" t="s">
        <v>64</v>
      </c>
      <c r="O2206" t="s">
        <v>201</v>
      </c>
      <c r="P2206" t="s">
        <v>201</v>
      </c>
      <c r="Q2206" t="s">
        <v>201</v>
      </c>
      <c r="R2206" t="s">
        <v>111</v>
      </c>
      <c r="S2206" t="s">
        <v>111</v>
      </c>
      <c r="T2206">
        <v>30.57</v>
      </c>
      <c r="U2206" t="s">
        <v>3211</v>
      </c>
      <c r="V2206" t="s">
        <v>2331</v>
      </c>
      <c r="W2206" t="s">
        <v>9241</v>
      </c>
      <c r="X2206" t="s">
        <v>9133</v>
      </c>
      <c r="Y2206" t="s">
        <v>966</v>
      </c>
      <c r="Z2206" t="s">
        <v>2333</v>
      </c>
      <c r="AA2206" t="s">
        <v>2334</v>
      </c>
      <c r="AB2206">
        <v>6</v>
      </c>
      <c r="AC2206">
        <v>91.67</v>
      </c>
      <c r="AD2206">
        <v>50</v>
      </c>
      <c r="AE2206">
        <v>25</v>
      </c>
      <c r="AF2206" t="s">
        <v>73</v>
      </c>
      <c r="AG2206" t="s">
        <v>136</v>
      </c>
      <c r="AH2206" t="s">
        <v>2225</v>
      </c>
      <c r="AI2206" t="s">
        <v>1771</v>
      </c>
      <c r="AJ2206" t="s">
        <v>7790</v>
      </c>
      <c r="AK2206" t="s">
        <v>2956</v>
      </c>
      <c r="AL2206" t="s">
        <v>2630</v>
      </c>
      <c r="AM2206" t="s">
        <v>160</v>
      </c>
      <c r="AN2206">
        <v>12</v>
      </c>
      <c r="AO2206">
        <v>-4</v>
      </c>
      <c r="AP2206" t="s">
        <v>8107</v>
      </c>
      <c r="AQ2206" t="s">
        <v>1949</v>
      </c>
      <c r="AR2206" t="s">
        <v>2471</v>
      </c>
      <c r="AS2206" t="s">
        <v>6254</v>
      </c>
      <c r="AT2206" t="s">
        <v>136</v>
      </c>
      <c r="AU2206" t="s">
        <v>2364</v>
      </c>
      <c r="AV2206" t="s">
        <v>98</v>
      </c>
      <c r="AW2206" t="s">
        <v>98</v>
      </c>
      <c r="AX2206">
        <v>42.21</v>
      </c>
      <c r="AY2206">
        <v>57.8</v>
      </c>
      <c r="AZ2206" t="s">
        <v>217</v>
      </c>
      <c r="BA2206" t="s">
        <v>928</v>
      </c>
      <c r="BB2206" t="s">
        <v>311</v>
      </c>
      <c r="BC2206" t="s">
        <v>198</v>
      </c>
      <c r="BD2206" t="s">
        <v>87</v>
      </c>
      <c r="BE2206" t="s">
        <v>456</v>
      </c>
      <c r="BF2206">
        <v>2</v>
      </c>
      <c r="BG2206">
        <f>IF(Table1[[#This Row],[ft_score]]="0 - 0", 1, 0)</f>
        <v>0</v>
      </c>
      <c r="BH2206">
        <f t="shared" si="34"/>
        <v>1</v>
      </c>
    </row>
    <row r="2207" spans="1:60" x14ac:dyDescent="0.25">
      <c r="A2207" s="1">
        <v>7042</v>
      </c>
      <c r="B2207" t="s">
        <v>58</v>
      </c>
      <c r="C2207" t="s">
        <v>167</v>
      </c>
      <c r="D2207">
        <v>1</v>
      </c>
      <c r="E2207">
        <v>1</v>
      </c>
      <c r="F2207" t="s">
        <v>111</v>
      </c>
      <c r="G2207" t="s">
        <v>90</v>
      </c>
      <c r="H2207" t="s">
        <v>90</v>
      </c>
      <c r="I2207" t="s">
        <v>58</v>
      </c>
      <c r="J2207" t="s">
        <v>90</v>
      </c>
      <c r="K2207">
        <v>0</v>
      </c>
      <c r="L2207" t="s">
        <v>64</v>
      </c>
      <c r="M2207" t="s">
        <v>111</v>
      </c>
      <c r="N2207" t="s">
        <v>64</v>
      </c>
      <c r="O2207" t="s">
        <v>64</v>
      </c>
      <c r="P2207" t="s">
        <v>64</v>
      </c>
      <c r="Q2207" t="s">
        <v>201</v>
      </c>
      <c r="R2207" t="s">
        <v>201</v>
      </c>
      <c r="S2207" t="s">
        <v>111</v>
      </c>
      <c r="T2207">
        <v>18128.759999999998</v>
      </c>
      <c r="U2207" t="s">
        <v>7323</v>
      </c>
      <c r="V2207" t="s">
        <v>6719</v>
      </c>
      <c r="W2207" t="s">
        <v>9281</v>
      </c>
      <c r="X2207" t="s">
        <v>9133</v>
      </c>
      <c r="Y2207" t="s">
        <v>405</v>
      </c>
      <c r="Z2207" t="s">
        <v>6636</v>
      </c>
      <c r="AA2207" t="s">
        <v>6637</v>
      </c>
      <c r="AB2207">
        <v>2</v>
      </c>
      <c r="AC2207">
        <v>100</v>
      </c>
      <c r="AD2207">
        <v>25</v>
      </c>
      <c r="AE2207">
        <v>25</v>
      </c>
      <c r="AF2207" t="s">
        <v>73</v>
      </c>
      <c r="AG2207" t="s">
        <v>97</v>
      </c>
      <c r="AH2207" t="s">
        <v>3778</v>
      </c>
      <c r="AI2207" t="s">
        <v>2934</v>
      </c>
      <c r="AJ2207" t="s">
        <v>4592</v>
      </c>
      <c r="AK2207" t="s">
        <v>136</v>
      </c>
      <c r="AL2207" t="s">
        <v>1265</v>
      </c>
      <c r="AM2207" t="s">
        <v>98</v>
      </c>
      <c r="AN2207">
        <v>28</v>
      </c>
      <c r="AO2207">
        <v>-5</v>
      </c>
      <c r="AP2207" t="s">
        <v>2227</v>
      </c>
      <c r="AQ2207" t="s">
        <v>1949</v>
      </c>
      <c r="AR2207" t="s">
        <v>2471</v>
      </c>
      <c r="AS2207" t="s">
        <v>560</v>
      </c>
      <c r="AT2207" t="s">
        <v>63</v>
      </c>
      <c r="AU2207" t="s">
        <v>97</v>
      </c>
      <c r="AV2207" t="s">
        <v>73</v>
      </c>
      <c r="AW2207" t="s">
        <v>73</v>
      </c>
      <c r="AX2207">
        <v>59.52</v>
      </c>
      <c r="AY2207">
        <v>40.479999999999997</v>
      </c>
      <c r="AZ2207" t="s">
        <v>348</v>
      </c>
      <c r="BA2207" t="s">
        <v>763</v>
      </c>
      <c r="BB2207" t="s">
        <v>311</v>
      </c>
      <c r="BC2207" t="s">
        <v>423</v>
      </c>
      <c r="BD2207" t="s">
        <v>523</v>
      </c>
      <c r="BE2207" t="s">
        <v>424</v>
      </c>
      <c r="BF2207">
        <v>2</v>
      </c>
      <c r="BG2207">
        <f>IF(Table1[[#This Row],[ft_score]]="0 - 0", 1, 0)</f>
        <v>0</v>
      </c>
      <c r="BH2207">
        <f t="shared" si="34"/>
        <v>1</v>
      </c>
    </row>
    <row r="2208" spans="1:60" x14ac:dyDescent="0.25">
      <c r="A2208" s="1">
        <v>7057</v>
      </c>
      <c r="B2208" t="s">
        <v>58</v>
      </c>
      <c r="C2208" t="s">
        <v>126</v>
      </c>
      <c r="D2208">
        <v>1</v>
      </c>
      <c r="E2208">
        <v>1</v>
      </c>
      <c r="F2208" t="s">
        <v>111</v>
      </c>
      <c r="G2208" t="s">
        <v>90</v>
      </c>
      <c r="H2208" t="s">
        <v>90</v>
      </c>
      <c r="I2208" t="s">
        <v>58</v>
      </c>
      <c r="J2208" t="s">
        <v>90</v>
      </c>
      <c r="K2208">
        <v>0</v>
      </c>
      <c r="L2208" t="s">
        <v>64</v>
      </c>
      <c r="M2208" t="s">
        <v>111</v>
      </c>
      <c r="N2208" t="s">
        <v>64</v>
      </c>
      <c r="O2208" t="s">
        <v>64</v>
      </c>
      <c r="P2208" t="s">
        <v>64</v>
      </c>
      <c r="Q2208" t="s">
        <v>201</v>
      </c>
      <c r="R2208" t="s">
        <v>201</v>
      </c>
      <c r="S2208" t="s">
        <v>111</v>
      </c>
      <c r="T2208">
        <v>2</v>
      </c>
      <c r="U2208" t="s">
        <v>3203</v>
      </c>
      <c r="V2208" t="s">
        <v>2365</v>
      </c>
      <c r="W2208" t="s">
        <v>9304</v>
      </c>
      <c r="X2208" t="s">
        <v>9133</v>
      </c>
      <c r="Y2208" t="s">
        <v>131</v>
      </c>
      <c r="Z2208" t="s">
        <v>2317</v>
      </c>
      <c r="AA2208" t="s">
        <v>2318</v>
      </c>
      <c r="AB2208">
        <v>7</v>
      </c>
      <c r="AC2208">
        <v>78.569999999999993</v>
      </c>
      <c r="AD2208">
        <v>57.15</v>
      </c>
      <c r="AE2208">
        <v>21.43</v>
      </c>
      <c r="AF2208" t="s">
        <v>1567</v>
      </c>
      <c r="AG2208" t="s">
        <v>4590</v>
      </c>
      <c r="AH2208" t="s">
        <v>3245</v>
      </c>
      <c r="AI2208" t="s">
        <v>2361</v>
      </c>
      <c r="AJ2208" t="s">
        <v>1275</v>
      </c>
      <c r="AK2208" t="s">
        <v>2516</v>
      </c>
      <c r="AL2208" t="s">
        <v>3245</v>
      </c>
      <c r="AM2208" t="s">
        <v>3980</v>
      </c>
      <c r="AN2208">
        <v>11</v>
      </c>
      <c r="AO2208">
        <v>1.5</v>
      </c>
      <c r="AP2208" t="s">
        <v>6738</v>
      </c>
      <c r="AQ2208" t="s">
        <v>7100</v>
      </c>
      <c r="AR2208" t="s">
        <v>2934</v>
      </c>
      <c r="AS2208" t="s">
        <v>6063</v>
      </c>
      <c r="AT2208" t="s">
        <v>7100</v>
      </c>
      <c r="AU2208" t="s">
        <v>4686</v>
      </c>
      <c r="AV2208" t="s">
        <v>1567</v>
      </c>
      <c r="AW2208" t="s">
        <v>3778</v>
      </c>
      <c r="AX2208">
        <v>41.77</v>
      </c>
      <c r="AY2208">
        <v>58.23</v>
      </c>
      <c r="AZ2208" t="s">
        <v>683</v>
      </c>
      <c r="BA2208" t="s">
        <v>347</v>
      </c>
      <c r="BB2208" t="s">
        <v>299</v>
      </c>
      <c r="BC2208" t="s">
        <v>255</v>
      </c>
      <c r="BD2208" t="s">
        <v>255</v>
      </c>
      <c r="BE2208" t="s">
        <v>424</v>
      </c>
      <c r="BF2208">
        <v>2</v>
      </c>
      <c r="BG2208">
        <f>IF(Table1[[#This Row],[ft_score]]="0 - 0", 1, 0)</f>
        <v>0</v>
      </c>
      <c r="BH2208">
        <f t="shared" si="34"/>
        <v>1</v>
      </c>
    </row>
    <row r="2209" spans="1:60" x14ac:dyDescent="0.25">
      <c r="A2209" s="1">
        <v>7104</v>
      </c>
      <c r="B2209" t="s">
        <v>58</v>
      </c>
      <c r="C2209" t="s">
        <v>636</v>
      </c>
      <c r="D2209">
        <v>1</v>
      </c>
      <c r="E2209">
        <v>1</v>
      </c>
      <c r="F2209" t="s">
        <v>111</v>
      </c>
      <c r="G2209" t="s">
        <v>90</v>
      </c>
      <c r="H2209" t="s">
        <v>90</v>
      </c>
      <c r="I2209" t="s">
        <v>58</v>
      </c>
      <c r="J2209" t="s">
        <v>58</v>
      </c>
      <c r="K2209">
        <v>0</v>
      </c>
      <c r="L2209" t="s">
        <v>60</v>
      </c>
      <c r="M2209" t="s">
        <v>111</v>
      </c>
      <c r="N2209" t="s">
        <v>60</v>
      </c>
      <c r="O2209" t="s">
        <v>60</v>
      </c>
      <c r="P2209" t="s">
        <v>60</v>
      </c>
      <c r="Q2209" t="s">
        <v>60</v>
      </c>
      <c r="R2209" t="s">
        <v>60</v>
      </c>
      <c r="S2209" t="s">
        <v>111</v>
      </c>
      <c r="T2209">
        <v>12138.87</v>
      </c>
      <c r="U2209" t="s">
        <v>6443</v>
      </c>
      <c r="V2209" t="s">
        <v>6004</v>
      </c>
      <c r="W2209" t="s">
        <v>9385</v>
      </c>
      <c r="X2209" t="s">
        <v>9133</v>
      </c>
      <c r="Y2209" t="s">
        <v>174</v>
      </c>
      <c r="Z2209" t="s">
        <v>6007</v>
      </c>
      <c r="AA2209" t="s">
        <v>6008</v>
      </c>
      <c r="AB2209">
        <v>2</v>
      </c>
      <c r="AC2209">
        <v>25</v>
      </c>
      <c r="AD2209">
        <v>25</v>
      </c>
      <c r="AE2209">
        <v>0</v>
      </c>
      <c r="AF2209" t="s">
        <v>63</v>
      </c>
      <c r="AG2209" t="s">
        <v>141</v>
      </c>
      <c r="AH2209" t="s">
        <v>63</v>
      </c>
      <c r="AI2209" t="s">
        <v>63</v>
      </c>
      <c r="AJ2209" t="s">
        <v>1338</v>
      </c>
      <c r="AK2209" t="s">
        <v>136</v>
      </c>
      <c r="AL2209" t="s">
        <v>1338</v>
      </c>
      <c r="AM2209" t="s">
        <v>73</v>
      </c>
      <c r="AN2209">
        <v>-5</v>
      </c>
      <c r="AO2209">
        <v>-8.5</v>
      </c>
      <c r="AP2209" t="s">
        <v>482</v>
      </c>
      <c r="AQ2209" t="s">
        <v>560</v>
      </c>
      <c r="AR2209" t="s">
        <v>63</v>
      </c>
      <c r="AS2209" t="s">
        <v>560</v>
      </c>
      <c r="AT2209" t="s">
        <v>63</v>
      </c>
      <c r="AU2209" t="s">
        <v>63</v>
      </c>
      <c r="AV2209" t="s">
        <v>63</v>
      </c>
      <c r="AW2209" t="s">
        <v>63</v>
      </c>
      <c r="AX2209">
        <v>29.17</v>
      </c>
      <c r="AY2209">
        <v>70.84</v>
      </c>
      <c r="AZ2209" t="s">
        <v>230</v>
      </c>
      <c r="BA2209" t="s">
        <v>888</v>
      </c>
      <c r="BB2209" t="s">
        <v>217</v>
      </c>
      <c r="BC2209" t="s">
        <v>423</v>
      </c>
      <c r="BD2209" t="s">
        <v>523</v>
      </c>
      <c r="BE2209" t="s">
        <v>424</v>
      </c>
      <c r="BF2209">
        <v>1</v>
      </c>
      <c r="BG2209">
        <f>IF(Table1[[#This Row],[ft_score]]="0 - 0", 1, 0)</f>
        <v>0</v>
      </c>
      <c r="BH2209">
        <f t="shared" si="34"/>
        <v>1</v>
      </c>
    </row>
    <row r="2210" spans="1:60" x14ac:dyDescent="0.25">
      <c r="A2210" s="1">
        <v>7111</v>
      </c>
      <c r="B2210" t="s">
        <v>58</v>
      </c>
      <c r="C2210" t="s">
        <v>110</v>
      </c>
      <c r="D2210">
        <v>1</v>
      </c>
      <c r="E2210">
        <v>1</v>
      </c>
      <c r="F2210" t="s">
        <v>111</v>
      </c>
      <c r="G2210" t="s">
        <v>90</v>
      </c>
      <c r="H2210" t="s">
        <v>90</v>
      </c>
      <c r="I2210" t="s">
        <v>58</v>
      </c>
      <c r="J2210" t="s">
        <v>58</v>
      </c>
      <c r="K2210">
        <v>0</v>
      </c>
      <c r="L2210" t="s">
        <v>60</v>
      </c>
      <c r="M2210" t="s">
        <v>111</v>
      </c>
      <c r="N2210" t="s">
        <v>60</v>
      </c>
      <c r="O2210" t="s">
        <v>60</v>
      </c>
      <c r="P2210" t="s">
        <v>60</v>
      </c>
      <c r="Q2210" t="s">
        <v>60</v>
      </c>
      <c r="R2210" t="s">
        <v>60</v>
      </c>
      <c r="S2210" t="s">
        <v>111</v>
      </c>
      <c r="T2210">
        <v>10469.56</v>
      </c>
      <c r="U2210" t="s">
        <v>9396</v>
      </c>
      <c r="V2210" t="s">
        <v>8439</v>
      </c>
      <c r="W2210" t="s">
        <v>9397</v>
      </c>
      <c r="X2210" t="s">
        <v>9133</v>
      </c>
      <c r="Y2210" t="s">
        <v>548</v>
      </c>
      <c r="Z2210" t="s">
        <v>8096</v>
      </c>
      <c r="AA2210" t="s">
        <v>8097</v>
      </c>
      <c r="AB2210">
        <v>0</v>
      </c>
      <c r="AC2210">
        <v>50</v>
      </c>
      <c r="AD2210">
        <v>50</v>
      </c>
      <c r="AE2210">
        <v>50</v>
      </c>
      <c r="AF2210" t="s">
        <v>97</v>
      </c>
      <c r="AG2210" t="s">
        <v>63</v>
      </c>
      <c r="AH2210" t="s">
        <v>63</v>
      </c>
      <c r="AI2210" t="s">
        <v>1575</v>
      </c>
      <c r="AJ2210" t="s">
        <v>1575</v>
      </c>
      <c r="AK2210" t="s">
        <v>63</v>
      </c>
      <c r="AL2210" t="s">
        <v>2416</v>
      </c>
      <c r="AM2210" t="s">
        <v>63</v>
      </c>
      <c r="AN2210">
        <v>6</v>
      </c>
      <c r="AO2210">
        <v>-2</v>
      </c>
      <c r="AP2210" t="s">
        <v>97</v>
      </c>
      <c r="AQ2210" t="s">
        <v>63</v>
      </c>
      <c r="AR2210" t="s">
        <v>63</v>
      </c>
      <c r="AS2210" t="s">
        <v>63</v>
      </c>
      <c r="AT2210" t="s">
        <v>560</v>
      </c>
      <c r="AU2210" t="s">
        <v>97</v>
      </c>
      <c r="AV2210" t="s">
        <v>97</v>
      </c>
      <c r="AW2210" t="s">
        <v>97</v>
      </c>
      <c r="AX2210">
        <v>40</v>
      </c>
      <c r="AY2210">
        <v>10</v>
      </c>
      <c r="AZ2210" t="s">
        <v>523</v>
      </c>
      <c r="BA2210" t="s">
        <v>89</v>
      </c>
      <c r="BB2210" t="s">
        <v>829</v>
      </c>
      <c r="BC2210" t="s">
        <v>455</v>
      </c>
      <c r="BD2210" t="s">
        <v>197</v>
      </c>
      <c r="BE2210" t="s">
        <v>456</v>
      </c>
      <c r="BF2210">
        <v>1</v>
      </c>
      <c r="BG2210">
        <f>IF(Table1[[#This Row],[ft_score]]="0 - 0", 1, 0)</f>
        <v>0</v>
      </c>
      <c r="BH2210">
        <f t="shared" si="34"/>
        <v>1</v>
      </c>
    </row>
    <row r="2211" spans="1:60" x14ac:dyDescent="0.25">
      <c r="A2211" s="1">
        <v>7116</v>
      </c>
      <c r="B2211" t="s">
        <v>58</v>
      </c>
      <c r="C2211" t="s">
        <v>126</v>
      </c>
      <c r="D2211">
        <v>1</v>
      </c>
      <c r="E2211">
        <v>1</v>
      </c>
      <c r="F2211" t="s">
        <v>111</v>
      </c>
      <c r="G2211" t="s">
        <v>90</v>
      </c>
      <c r="H2211" t="s">
        <v>90</v>
      </c>
      <c r="I2211" t="s">
        <v>58</v>
      </c>
      <c r="J2211" t="s">
        <v>58</v>
      </c>
      <c r="K2211">
        <v>0</v>
      </c>
      <c r="L2211" t="s">
        <v>64</v>
      </c>
      <c r="M2211" t="s">
        <v>111</v>
      </c>
      <c r="N2211" t="s">
        <v>64</v>
      </c>
      <c r="O2211" t="s">
        <v>64</v>
      </c>
      <c r="P2211" t="s">
        <v>64</v>
      </c>
      <c r="Q2211" t="s">
        <v>60</v>
      </c>
      <c r="R2211" t="s">
        <v>60</v>
      </c>
      <c r="S2211" t="s">
        <v>111</v>
      </c>
      <c r="T2211">
        <v>6686.44</v>
      </c>
      <c r="U2211" t="s">
        <v>1258</v>
      </c>
      <c r="V2211" t="s">
        <v>1932</v>
      </c>
      <c r="W2211" t="s">
        <v>9404</v>
      </c>
      <c r="X2211" t="s">
        <v>9133</v>
      </c>
      <c r="Y2211" t="s">
        <v>548</v>
      </c>
      <c r="Z2211" t="s">
        <v>1261</v>
      </c>
      <c r="AA2211" t="s">
        <v>1262</v>
      </c>
      <c r="AB2211">
        <v>20</v>
      </c>
      <c r="AC2211">
        <v>56.25</v>
      </c>
      <c r="AD2211">
        <v>43.75</v>
      </c>
      <c r="AE2211">
        <v>25</v>
      </c>
      <c r="AF2211" t="s">
        <v>72</v>
      </c>
      <c r="AG2211" t="s">
        <v>73</v>
      </c>
      <c r="AH2211" t="s">
        <v>2093</v>
      </c>
      <c r="AI2211" t="s">
        <v>6090</v>
      </c>
      <c r="AJ2211" t="s">
        <v>769</v>
      </c>
      <c r="AK2211" t="s">
        <v>1712</v>
      </c>
      <c r="AL2211" t="s">
        <v>2811</v>
      </c>
      <c r="AM2211" t="s">
        <v>1205</v>
      </c>
      <c r="AN2211">
        <v>-24</v>
      </c>
      <c r="AO2211">
        <v>-7</v>
      </c>
      <c r="AP2211" t="s">
        <v>4091</v>
      </c>
      <c r="AQ2211" t="s">
        <v>141</v>
      </c>
      <c r="AR2211" t="s">
        <v>73</v>
      </c>
      <c r="AS2211" t="s">
        <v>72</v>
      </c>
      <c r="AT2211" t="s">
        <v>141</v>
      </c>
      <c r="AU2211" t="s">
        <v>159</v>
      </c>
      <c r="AV2211" t="s">
        <v>72</v>
      </c>
      <c r="AW2211" t="s">
        <v>63</v>
      </c>
      <c r="AX2211">
        <v>42.93</v>
      </c>
      <c r="AY2211">
        <v>57.08</v>
      </c>
      <c r="AZ2211" t="s">
        <v>198</v>
      </c>
      <c r="BA2211" t="s">
        <v>2743</v>
      </c>
      <c r="BB2211" t="s">
        <v>105</v>
      </c>
      <c r="BC2211" t="s">
        <v>198</v>
      </c>
      <c r="BD2211" t="s">
        <v>87</v>
      </c>
      <c r="BE2211" t="s">
        <v>456</v>
      </c>
      <c r="BF2211">
        <v>1</v>
      </c>
      <c r="BG2211">
        <f>IF(Table1[[#This Row],[ft_score]]="0 - 0", 1, 0)</f>
        <v>0</v>
      </c>
      <c r="BH2211">
        <f t="shared" si="34"/>
        <v>1</v>
      </c>
    </row>
    <row r="2212" spans="1:60" x14ac:dyDescent="0.25">
      <c r="A2212" s="1">
        <v>7123</v>
      </c>
      <c r="B2212" t="s">
        <v>58</v>
      </c>
      <c r="C2212" t="s">
        <v>59</v>
      </c>
      <c r="D2212">
        <v>1</v>
      </c>
      <c r="E2212">
        <v>1</v>
      </c>
      <c r="F2212" t="s">
        <v>111</v>
      </c>
      <c r="G2212" t="s">
        <v>90</v>
      </c>
      <c r="H2212" t="s">
        <v>90</v>
      </c>
      <c r="I2212" t="s">
        <v>58</v>
      </c>
      <c r="J2212" t="s">
        <v>58</v>
      </c>
      <c r="K2212">
        <v>0</v>
      </c>
      <c r="L2212" t="s">
        <v>201</v>
      </c>
      <c r="M2212" t="s">
        <v>111</v>
      </c>
      <c r="N2212" t="s">
        <v>64</v>
      </c>
      <c r="O2212" t="s">
        <v>64</v>
      </c>
      <c r="P2212" t="s">
        <v>201</v>
      </c>
      <c r="Q2212" t="s">
        <v>201</v>
      </c>
      <c r="R2212" t="s">
        <v>111</v>
      </c>
      <c r="S2212" t="s">
        <v>111</v>
      </c>
      <c r="T2212">
        <v>60338.63</v>
      </c>
      <c r="U2212" t="s">
        <v>6634</v>
      </c>
      <c r="V2212" t="s">
        <v>7088</v>
      </c>
      <c r="W2212" t="s">
        <v>9412</v>
      </c>
      <c r="X2212" t="s">
        <v>9133</v>
      </c>
      <c r="Y2212" t="s">
        <v>1252</v>
      </c>
      <c r="Z2212" t="s">
        <v>6636</v>
      </c>
      <c r="AA2212" t="s">
        <v>6637</v>
      </c>
      <c r="AB2212">
        <v>2</v>
      </c>
      <c r="AC2212">
        <v>75</v>
      </c>
      <c r="AD2212">
        <v>75</v>
      </c>
      <c r="AE2212">
        <v>50</v>
      </c>
      <c r="AF2212" t="s">
        <v>73</v>
      </c>
      <c r="AG2212" t="s">
        <v>73</v>
      </c>
      <c r="AH2212" t="s">
        <v>72</v>
      </c>
      <c r="AI2212" t="s">
        <v>6183</v>
      </c>
      <c r="AJ2212" t="s">
        <v>2716</v>
      </c>
      <c r="AK2212" t="s">
        <v>1336</v>
      </c>
      <c r="AL2212" t="s">
        <v>2416</v>
      </c>
      <c r="AM2212" t="s">
        <v>72</v>
      </c>
      <c r="AN2212">
        <v>7</v>
      </c>
      <c r="AO2212">
        <v>-10.5</v>
      </c>
      <c r="AP2212" t="s">
        <v>2658</v>
      </c>
      <c r="AQ2212" t="s">
        <v>97</v>
      </c>
      <c r="AR2212" t="s">
        <v>97</v>
      </c>
      <c r="AS2212" t="s">
        <v>97</v>
      </c>
      <c r="AT2212" t="s">
        <v>97</v>
      </c>
      <c r="AU2212" t="s">
        <v>141</v>
      </c>
      <c r="AV2212" t="s">
        <v>73</v>
      </c>
      <c r="AW2212" t="s">
        <v>63</v>
      </c>
      <c r="AX2212">
        <v>55</v>
      </c>
      <c r="AY2212">
        <v>45</v>
      </c>
      <c r="AZ2212" t="s">
        <v>424</v>
      </c>
      <c r="BA2212" t="s">
        <v>87</v>
      </c>
      <c r="BB2212" t="s">
        <v>298</v>
      </c>
      <c r="BC2212" t="s">
        <v>312</v>
      </c>
      <c r="BD2212" t="s">
        <v>195</v>
      </c>
      <c r="BE2212" t="s">
        <v>311</v>
      </c>
      <c r="BF2212">
        <v>2</v>
      </c>
      <c r="BG2212">
        <f>IF(Table1[[#This Row],[ft_score]]="0 - 0", 1, 0)</f>
        <v>0</v>
      </c>
      <c r="BH2212">
        <f t="shared" si="34"/>
        <v>1</v>
      </c>
    </row>
    <row r="2213" spans="1:60" x14ac:dyDescent="0.25">
      <c r="A2213" s="1">
        <v>7128</v>
      </c>
      <c r="B2213" t="s">
        <v>58</v>
      </c>
      <c r="C2213" t="s">
        <v>636</v>
      </c>
      <c r="D2213">
        <v>1</v>
      </c>
      <c r="E2213">
        <v>1</v>
      </c>
      <c r="F2213" t="s">
        <v>111</v>
      </c>
      <c r="G2213" t="s">
        <v>90</v>
      </c>
      <c r="H2213" t="s">
        <v>90</v>
      </c>
      <c r="I2213" t="s">
        <v>58</v>
      </c>
      <c r="J2213" t="s">
        <v>58</v>
      </c>
      <c r="K2213">
        <v>0</v>
      </c>
      <c r="L2213" t="s">
        <v>64</v>
      </c>
      <c r="M2213" t="s">
        <v>111</v>
      </c>
      <c r="N2213" t="s">
        <v>64</v>
      </c>
      <c r="O2213" t="s">
        <v>64</v>
      </c>
      <c r="P2213" t="s">
        <v>64</v>
      </c>
      <c r="Q2213" t="s">
        <v>201</v>
      </c>
      <c r="R2213" t="s">
        <v>201</v>
      </c>
      <c r="S2213" t="s">
        <v>111</v>
      </c>
      <c r="T2213">
        <v>295.89999999999998</v>
      </c>
      <c r="U2213" t="s">
        <v>1905</v>
      </c>
      <c r="V2213" t="s">
        <v>2913</v>
      </c>
      <c r="W2213" t="s">
        <v>9422</v>
      </c>
      <c r="X2213" t="s">
        <v>9133</v>
      </c>
      <c r="Y2213" t="s">
        <v>69</v>
      </c>
      <c r="Z2213" t="s">
        <v>1908</v>
      </c>
      <c r="AA2213" t="s">
        <v>1909</v>
      </c>
      <c r="AB2213">
        <v>26</v>
      </c>
      <c r="AC2213">
        <v>81.25</v>
      </c>
      <c r="AD2213">
        <v>37.5</v>
      </c>
      <c r="AE2213">
        <v>12.5</v>
      </c>
      <c r="AF2213" t="s">
        <v>63</v>
      </c>
      <c r="AG2213" t="s">
        <v>123</v>
      </c>
      <c r="AH2213" t="s">
        <v>839</v>
      </c>
      <c r="AI2213" t="s">
        <v>853</v>
      </c>
      <c r="AJ2213" t="s">
        <v>743</v>
      </c>
      <c r="AK2213" t="s">
        <v>3400</v>
      </c>
      <c r="AL2213" t="s">
        <v>1089</v>
      </c>
      <c r="AM2213" t="s">
        <v>1901</v>
      </c>
      <c r="AN2213">
        <v>-7</v>
      </c>
      <c r="AO2213">
        <v>-3.5</v>
      </c>
      <c r="AP2213" t="s">
        <v>9423</v>
      </c>
      <c r="AQ2213" t="s">
        <v>81</v>
      </c>
      <c r="AR2213" t="s">
        <v>82</v>
      </c>
      <c r="AS2213" t="s">
        <v>73</v>
      </c>
      <c r="AT2213" t="s">
        <v>141</v>
      </c>
      <c r="AU2213" t="s">
        <v>123</v>
      </c>
      <c r="AV2213" t="s">
        <v>63</v>
      </c>
      <c r="AW2213" t="s">
        <v>63</v>
      </c>
      <c r="AX2213">
        <v>43.22</v>
      </c>
      <c r="AY2213">
        <v>56.79</v>
      </c>
      <c r="AZ2213" t="s">
        <v>1001</v>
      </c>
      <c r="BA2213" t="s">
        <v>217</v>
      </c>
      <c r="BB2213" t="s">
        <v>285</v>
      </c>
      <c r="BC2213" t="s">
        <v>349</v>
      </c>
      <c r="BD2213" t="s">
        <v>468</v>
      </c>
      <c r="BE2213" t="s">
        <v>350</v>
      </c>
      <c r="BF2213">
        <v>1</v>
      </c>
      <c r="BG2213">
        <f>IF(Table1[[#This Row],[ft_score]]="0 - 0", 1, 0)</f>
        <v>0</v>
      </c>
      <c r="BH2213">
        <f t="shared" si="34"/>
        <v>1</v>
      </c>
    </row>
    <row r="2214" spans="1:60" x14ac:dyDescent="0.25">
      <c r="A2214" s="1">
        <v>7138</v>
      </c>
      <c r="B2214" t="s">
        <v>58</v>
      </c>
      <c r="C2214" t="s">
        <v>126</v>
      </c>
      <c r="D2214">
        <v>1</v>
      </c>
      <c r="E2214">
        <v>1</v>
      </c>
      <c r="F2214" t="s">
        <v>111</v>
      </c>
      <c r="G2214" t="s">
        <v>90</v>
      </c>
      <c r="H2214" t="s">
        <v>90</v>
      </c>
      <c r="I2214" t="s">
        <v>58</v>
      </c>
      <c r="J2214" t="s">
        <v>58</v>
      </c>
      <c r="K2214">
        <v>0</v>
      </c>
      <c r="L2214" t="s">
        <v>60</v>
      </c>
      <c r="M2214" t="s">
        <v>111</v>
      </c>
      <c r="N2214" t="s">
        <v>60</v>
      </c>
      <c r="O2214" t="s">
        <v>60</v>
      </c>
      <c r="P2214" t="s">
        <v>60</v>
      </c>
      <c r="Q2214" t="s">
        <v>60</v>
      </c>
      <c r="R2214" t="s">
        <v>60</v>
      </c>
      <c r="S2214" t="s">
        <v>111</v>
      </c>
      <c r="T2214">
        <v>118.64</v>
      </c>
      <c r="U2214" t="s">
        <v>1225</v>
      </c>
      <c r="V2214" t="s">
        <v>1297</v>
      </c>
      <c r="W2214" t="s">
        <v>9439</v>
      </c>
      <c r="X2214" t="s">
        <v>9133</v>
      </c>
      <c r="Y2214" t="s">
        <v>2967</v>
      </c>
      <c r="Z2214" t="s">
        <v>615</v>
      </c>
      <c r="AA2214" t="s">
        <v>616</v>
      </c>
      <c r="AB2214">
        <v>28</v>
      </c>
      <c r="AC2214">
        <v>50</v>
      </c>
      <c r="AD2214">
        <v>37.5</v>
      </c>
      <c r="AE2214">
        <v>31.25</v>
      </c>
      <c r="AF2214" t="s">
        <v>83</v>
      </c>
      <c r="AG2214" t="s">
        <v>97</v>
      </c>
      <c r="AH2214" t="s">
        <v>2763</v>
      </c>
      <c r="AI2214" t="s">
        <v>3123</v>
      </c>
      <c r="AJ2214" t="s">
        <v>5168</v>
      </c>
      <c r="AK2214" t="s">
        <v>180</v>
      </c>
      <c r="AL2214" t="s">
        <v>1697</v>
      </c>
      <c r="AM2214" t="s">
        <v>3624</v>
      </c>
      <c r="AN2214">
        <v>-24</v>
      </c>
      <c r="AO2214">
        <v>-3</v>
      </c>
      <c r="AP2214" t="s">
        <v>9440</v>
      </c>
      <c r="AQ2214" t="s">
        <v>97</v>
      </c>
      <c r="AR2214" t="s">
        <v>82</v>
      </c>
      <c r="AS2214" t="s">
        <v>97</v>
      </c>
      <c r="AT2214" t="s">
        <v>82</v>
      </c>
      <c r="AU2214" t="s">
        <v>73</v>
      </c>
      <c r="AV2214" t="s">
        <v>123</v>
      </c>
      <c r="AW2214" t="s">
        <v>63</v>
      </c>
      <c r="AX2214">
        <v>51.99</v>
      </c>
      <c r="AY2214">
        <v>48.02</v>
      </c>
      <c r="AZ2214" t="s">
        <v>142</v>
      </c>
      <c r="BA2214" t="s">
        <v>105</v>
      </c>
      <c r="BB2214" t="s">
        <v>268</v>
      </c>
      <c r="BC2214" t="s">
        <v>197</v>
      </c>
      <c r="BD2214" t="s">
        <v>198</v>
      </c>
      <c r="BE2214" t="s">
        <v>849</v>
      </c>
      <c r="BF2214">
        <v>1</v>
      </c>
      <c r="BG2214">
        <f>IF(Table1[[#This Row],[ft_score]]="0 - 0", 1, 0)</f>
        <v>0</v>
      </c>
      <c r="BH2214">
        <f t="shared" si="34"/>
        <v>1</v>
      </c>
    </row>
    <row r="2215" spans="1:60" x14ac:dyDescent="0.25">
      <c r="A2215" s="1">
        <v>7147</v>
      </c>
      <c r="B2215" t="s">
        <v>58</v>
      </c>
      <c r="C2215" t="s">
        <v>110</v>
      </c>
      <c r="D2215">
        <v>1</v>
      </c>
      <c r="E2215">
        <v>1</v>
      </c>
      <c r="F2215" t="s">
        <v>111</v>
      </c>
      <c r="G2215" t="s">
        <v>90</v>
      </c>
      <c r="H2215" t="s">
        <v>90</v>
      </c>
      <c r="I2215" t="s">
        <v>58</v>
      </c>
      <c r="J2215" t="s">
        <v>58</v>
      </c>
      <c r="K2215">
        <v>0</v>
      </c>
      <c r="L2215" t="s">
        <v>60</v>
      </c>
      <c r="M2215" t="s">
        <v>111</v>
      </c>
      <c r="N2215" t="s">
        <v>64</v>
      </c>
      <c r="O2215" t="s">
        <v>60</v>
      </c>
      <c r="P2215" t="s">
        <v>60</v>
      </c>
      <c r="Q2215" t="s">
        <v>60</v>
      </c>
      <c r="R2215" t="s">
        <v>60</v>
      </c>
      <c r="S2215" t="s">
        <v>111</v>
      </c>
      <c r="T2215">
        <v>35.380000000000003</v>
      </c>
      <c r="U2215" t="s">
        <v>1129</v>
      </c>
      <c r="V2215" t="s">
        <v>9453</v>
      </c>
      <c r="W2215" t="s">
        <v>9454</v>
      </c>
      <c r="X2215" t="s">
        <v>9450</v>
      </c>
      <c r="Y2215" t="s">
        <v>2064</v>
      </c>
      <c r="Z2215" t="s">
        <v>668</v>
      </c>
      <c r="AA2215" t="s">
        <v>669</v>
      </c>
      <c r="AB2215">
        <v>28</v>
      </c>
      <c r="AC2215">
        <v>62.5</v>
      </c>
      <c r="AD2215">
        <v>31.25</v>
      </c>
      <c r="AE2215">
        <v>0</v>
      </c>
      <c r="AF2215" t="s">
        <v>63</v>
      </c>
      <c r="AG2215" t="s">
        <v>97</v>
      </c>
      <c r="AH2215" t="s">
        <v>1889</v>
      </c>
      <c r="AI2215" t="s">
        <v>2540</v>
      </c>
      <c r="AJ2215" t="s">
        <v>4398</v>
      </c>
      <c r="AK2215" t="s">
        <v>2540</v>
      </c>
      <c r="AL2215" t="s">
        <v>180</v>
      </c>
      <c r="AM2215" t="s">
        <v>2776</v>
      </c>
      <c r="AN2215">
        <v>-5</v>
      </c>
      <c r="AO2215">
        <v>-25.5</v>
      </c>
      <c r="AP2215" t="s">
        <v>183</v>
      </c>
      <c r="AQ2215" t="s">
        <v>97</v>
      </c>
      <c r="AR2215" t="s">
        <v>82</v>
      </c>
      <c r="AS2215" t="s">
        <v>97</v>
      </c>
      <c r="AT2215" t="s">
        <v>82</v>
      </c>
      <c r="AU2215" t="s">
        <v>123</v>
      </c>
      <c r="AV2215" t="s">
        <v>63</v>
      </c>
      <c r="AW2215" t="s">
        <v>63</v>
      </c>
      <c r="AX2215">
        <v>43.17</v>
      </c>
      <c r="AY2215">
        <v>56.83</v>
      </c>
      <c r="AZ2215" t="s">
        <v>124</v>
      </c>
      <c r="BA2215" t="s">
        <v>268</v>
      </c>
      <c r="BB2215" t="s">
        <v>561</v>
      </c>
      <c r="BC2215" t="s">
        <v>195</v>
      </c>
      <c r="BD2215" t="s">
        <v>312</v>
      </c>
      <c r="BE2215" t="s">
        <v>313</v>
      </c>
      <c r="BF2215">
        <v>1</v>
      </c>
      <c r="BG2215">
        <f>IF(Table1[[#This Row],[ft_score]]="0 - 0", 1, 0)</f>
        <v>0</v>
      </c>
      <c r="BH2215">
        <f t="shared" si="34"/>
        <v>1</v>
      </c>
    </row>
    <row r="2216" spans="1:60" hidden="1" x14ac:dyDescent="0.25">
      <c r="A2216" s="1">
        <v>7201</v>
      </c>
      <c r="B2216" t="s">
        <v>58</v>
      </c>
      <c r="C2216" t="s">
        <v>126</v>
      </c>
      <c r="D2216">
        <v>1</v>
      </c>
      <c r="E2216">
        <v>1</v>
      </c>
      <c r="F2216" t="s">
        <v>111</v>
      </c>
      <c r="G2216" t="s">
        <v>90</v>
      </c>
      <c r="H2216" t="s">
        <v>90</v>
      </c>
      <c r="I2216" t="s">
        <v>58</v>
      </c>
      <c r="J2216" t="s">
        <v>58</v>
      </c>
      <c r="K2216">
        <v>0</v>
      </c>
      <c r="L2216" t="s">
        <v>201</v>
      </c>
      <c r="M2216" t="s">
        <v>111</v>
      </c>
      <c r="N2216" t="s">
        <v>201</v>
      </c>
      <c r="O2216" t="s">
        <v>201</v>
      </c>
      <c r="P2216" t="s">
        <v>201</v>
      </c>
      <c r="Q2216" t="s">
        <v>201</v>
      </c>
      <c r="R2216" t="s">
        <v>201</v>
      </c>
      <c r="S2216" t="s">
        <v>111</v>
      </c>
      <c r="T2216">
        <v>0</v>
      </c>
      <c r="U2216" t="s">
        <v>7682</v>
      </c>
      <c r="V2216" t="s">
        <v>7592</v>
      </c>
      <c r="W2216" t="s">
        <v>9538</v>
      </c>
      <c r="X2216" t="s">
        <v>9539</v>
      </c>
      <c r="Y2216" t="s">
        <v>951</v>
      </c>
      <c r="Z2216" t="s">
        <v>7506</v>
      </c>
      <c r="AA2216" t="s">
        <v>7507</v>
      </c>
      <c r="AB2216">
        <v>3</v>
      </c>
      <c r="AC2216">
        <v>83.34</v>
      </c>
      <c r="AD2216">
        <v>66.67</v>
      </c>
      <c r="AE2216">
        <v>66.67</v>
      </c>
      <c r="AF2216" t="s">
        <v>73</v>
      </c>
      <c r="AG2216" t="s">
        <v>136</v>
      </c>
      <c r="AH2216" t="s">
        <v>1564</v>
      </c>
      <c r="AI2216" t="s">
        <v>1227</v>
      </c>
      <c r="AJ2216" t="s">
        <v>3715</v>
      </c>
      <c r="AK2216" t="s">
        <v>3343</v>
      </c>
      <c r="AL2216" t="s">
        <v>256</v>
      </c>
      <c r="AM2216" t="s">
        <v>3531</v>
      </c>
      <c r="AN2216">
        <v>1</v>
      </c>
      <c r="AO2216">
        <v>0.5</v>
      </c>
      <c r="AP2216" t="s">
        <v>3427</v>
      </c>
      <c r="AQ2216" t="s">
        <v>73</v>
      </c>
      <c r="AR2216" t="s">
        <v>141</v>
      </c>
      <c r="AS2216" t="s">
        <v>2471</v>
      </c>
      <c r="AT2216" t="s">
        <v>1949</v>
      </c>
      <c r="AU2216" t="s">
        <v>6617</v>
      </c>
      <c r="AV2216" t="s">
        <v>1857</v>
      </c>
      <c r="AW2216" t="s">
        <v>72</v>
      </c>
      <c r="AX2216">
        <v>53.57</v>
      </c>
      <c r="AY2216">
        <v>46.43</v>
      </c>
      <c r="AZ2216" t="s">
        <v>166</v>
      </c>
      <c r="BA2216" t="s">
        <v>166</v>
      </c>
      <c r="BB2216" t="s">
        <v>166</v>
      </c>
      <c r="BC2216" t="s">
        <v>166</v>
      </c>
      <c r="BD2216" t="s">
        <v>166</v>
      </c>
      <c r="BE2216" t="s">
        <v>166</v>
      </c>
      <c r="BF2216" t="s">
        <v>58</v>
      </c>
      <c r="BG2216">
        <f>IF(Table1[[#This Row],[ft_score]]="0 - 0", 1, 0)</f>
        <v>0</v>
      </c>
      <c r="BH2216">
        <f t="shared" si="34"/>
        <v>1</v>
      </c>
    </row>
    <row r="2217" spans="1:60" x14ac:dyDescent="0.25">
      <c r="A2217" s="1">
        <v>7205</v>
      </c>
      <c r="B2217" t="s">
        <v>58</v>
      </c>
      <c r="C2217" t="s">
        <v>257</v>
      </c>
      <c r="D2217">
        <v>1</v>
      </c>
      <c r="E2217">
        <v>1</v>
      </c>
      <c r="F2217" t="s">
        <v>111</v>
      </c>
      <c r="G2217" t="s">
        <v>90</v>
      </c>
      <c r="H2217" t="s">
        <v>90</v>
      </c>
      <c r="I2217" t="s">
        <v>58</v>
      </c>
      <c r="J2217" t="s">
        <v>90</v>
      </c>
      <c r="K2217">
        <v>0</v>
      </c>
      <c r="L2217" t="s">
        <v>201</v>
      </c>
      <c r="M2217" t="s">
        <v>111</v>
      </c>
      <c r="N2217" t="s">
        <v>201</v>
      </c>
      <c r="O2217" t="s">
        <v>201</v>
      </c>
      <c r="P2217" t="s">
        <v>201</v>
      </c>
      <c r="Q2217" t="s">
        <v>201</v>
      </c>
      <c r="R2217" t="s">
        <v>201</v>
      </c>
      <c r="S2217" t="s">
        <v>111</v>
      </c>
      <c r="T2217">
        <v>0</v>
      </c>
      <c r="U2217" t="s">
        <v>5433</v>
      </c>
      <c r="V2217" t="s">
        <v>5447</v>
      </c>
      <c r="W2217" t="s">
        <v>9544</v>
      </c>
      <c r="X2217" t="s">
        <v>9539</v>
      </c>
      <c r="Y2217" t="s">
        <v>1643</v>
      </c>
      <c r="Z2217" t="s">
        <v>5436</v>
      </c>
      <c r="AA2217" t="s">
        <v>5437</v>
      </c>
      <c r="AB2217">
        <v>4</v>
      </c>
      <c r="AC2217">
        <v>75</v>
      </c>
      <c r="AD2217">
        <v>62.5</v>
      </c>
      <c r="AE2217">
        <v>25</v>
      </c>
      <c r="AF2217" t="s">
        <v>72</v>
      </c>
      <c r="AG2217" t="s">
        <v>72</v>
      </c>
      <c r="AH2217" t="s">
        <v>1335</v>
      </c>
      <c r="AI2217" t="s">
        <v>2418</v>
      </c>
      <c r="AJ2217" t="s">
        <v>98</v>
      </c>
      <c r="AK2217" t="s">
        <v>98</v>
      </c>
      <c r="AL2217" t="s">
        <v>1575</v>
      </c>
      <c r="AM2217" t="s">
        <v>3307</v>
      </c>
      <c r="AN2217">
        <v>3</v>
      </c>
      <c r="AO2217">
        <v>9.5</v>
      </c>
      <c r="AP2217" t="s">
        <v>141</v>
      </c>
      <c r="AQ2217" t="s">
        <v>141</v>
      </c>
      <c r="AR2217" t="s">
        <v>73</v>
      </c>
      <c r="AS2217" t="s">
        <v>63</v>
      </c>
      <c r="AT2217" t="s">
        <v>560</v>
      </c>
      <c r="AU2217" t="s">
        <v>82</v>
      </c>
      <c r="AV2217" t="s">
        <v>72</v>
      </c>
      <c r="AW2217" t="s">
        <v>72</v>
      </c>
      <c r="AX2217">
        <v>35</v>
      </c>
      <c r="AY2217">
        <v>65</v>
      </c>
      <c r="AZ2217" t="s">
        <v>124</v>
      </c>
      <c r="BA2217" t="s">
        <v>506</v>
      </c>
      <c r="BB2217" t="s">
        <v>299</v>
      </c>
      <c r="BC2217" t="s">
        <v>197</v>
      </c>
      <c r="BD2217" t="s">
        <v>198</v>
      </c>
      <c r="BE2217" t="s">
        <v>849</v>
      </c>
      <c r="BF2217">
        <v>1</v>
      </c>
      <c r="BG2217">
        <f>IF(Table1[[#This Row],[ft_score]]="0 - 0", 1, 0)</f>
        <v>0</v>
      </c>
      <c r="BH2217">
        <f t="shared" si="34"/>
        <v>1</v>
      </c>
    </row>
    <row r="2218" spans="1:60" x14ac:dyDescent="0.25">
      <c r="A2218" s="1">
        <v>7218</v>
      </c>
      <c r="B2218" t="s">
        <v>58</v>
      </c>
      <c r="C2218" t="s">
        <v>148</v>
      </c>
      <c r="D2218">
        <v>1</v>
      </c>
      <c r="E2218">
        <v>1</v>
      </c>
      <c r="F2218" t="s">
        <v>111</v>
      </c>
      <c r="G2218" t="s">
        <v>58</v>
      </c>
      <c r="H2218" t="s">
        <v>58</v>
      </c>
      <c r="I2218" t="s">
        <v>58</v>
      </c>
      <c r="J2218" t="s">
        <v>58</v>
      </c>
      <c r="K2218">
        <v>0</v>
      </c>
      <c r="L2218" t="s">
        <v>64</v>
      </c>
      <c r="M2218" t="s">
        <v>111</v>
      </c>
      <c r="N2218" t="s">
        <v>64</v>
      </c>
      <c r="O2218" t="s">
        <v>64</v>
      </c>
      <c r="P2218" t="s">
        <v>64</v>
      </c>
      <c r="Q2218" t="s">
        <v>201</v>
      </c>
      <c r="R2218" t="s">
        <v>111</v>
      </c>
      <c r="S2218" t="s">
        <v>111</v>
      </c>
      <c r="T2218">
        <v>15</v>
      </c>
      <c r="U2218" t="s">
        <v>1149</v>
      </c>
      <c r="V2218" t="s">
        <v>497</v>
      </c>
      <c r="W2218" t="s">
        <v>9568</v>
      </c>
      <c r="X2218" t="s">
        <v>9539</v>
      </c>
      <c r="Y2218" t="s">
        <v>486</v>
      </c>
      <c r="Z2218" t="s">
        <v>487</v>
      </c>
      <c r="AA2218" t="s">
        <v>488</v>
      </c>
      <c r="AB2218">
        <v>29</v>
      </c>
      <c r="AC2218">
        <v>87.5</v>
      </c>
      <c r="AD2218">
        <v>75</v>
      </c>
      <c r="AE2218">
        <v>50</v>
      </c>
      <c r="AF2218" t="s">
        <v>83</v>
      </c>
      <c r="AG2218" t="s">
        <v>159</v>
      </c>
      <c r="AH2218" t="s">
        <v>249</v>
      </c>
      <c r="AI2218" t="s">
        <v>249</v>
      </c>
      <c r="AJ2218" t="s">
        <v>3033</v>
      </c>
      <c r="AK2218" t="s">
        <v>6371</v>
      </c>
      <c r="AL2218" t="s">
        <v>9569</v>
      </c>
      <c r="AM2218" t="s">
        <v>1361</v>
      </c>
      <c r="AN2218">
        <v>10</v>
      </c>
      <c r="AO2218">
        <v>-2</v>
      </c>
      <c r="AP2218" t="s">
        <v>9570</v>
      </c>
      <c r="AQ2218" t="s">
        <v>82</v>
      </c>
      <c r="AR2218" t="s">
        <v>81</v>
      </c>
      <c r="AS2218" t="s">
        <v>141</v>
      </c>
      <c r="AT2218" t="s">
        <v>73</v>
      </c>
      <c r="AU2218" t="s">
        <v>972</v>
      </c>
      <c r="AV2218" t="s">
        <v>159</v>
      </c>
      <c r="AW2218" t="s">
        <v>63</v>
      </c>
      <c r="AX2218">
        <v>49.68</v>
      </c>
      <c r="AY2218">
        <v>50.33</v>
      </c>
      <c r="AZ2218" t="s">
        <v>401</v>
      </c>
      <c r="BA2218" t="s">
        <v>269</v>
      </c>
      <c r="BB2218" t="s">
        <v>311</v>
      </c>
      <c r="BC2218" t="s">
        <v>455</v>
      </c>
      <c r="BD2218" t="s">
        <v>523</v>
      </c>
      <c r="BE2218" t="s">
        <v>424</v>
      </c>
      <c r="BF2218">
        <v>2</v>
      </c>
      <c r="BG2218">
        <f>IF(Table1[[#This Row],[ft_score]]="0 - 0", 1, 0)</f>
        <v>0</v>
      </c>
      <c r="BH2218">
        <f t="shared" si="34"/>
        <v>1</v>
      </c>
    </row>
    <row r="2219" spans="1:60" x14ac:dyDescent="0.25">
      <c r="A2219" s="1">
        <v>7230</v>
      </c>
      <c r="B2219" t="s">
        <v>58</v>
      </c>
      <c r="C2219" t="s">
        <v>167</v>
      </c>
      <c r="D2219">
        <v>1</v>
      </c>
      <c r="E2219">
        <v>1</v>
      </c>
      <c r="F2219" t="s">
        <v>111</v>
      </c>
      <c r="G2219" t="s">
        <v>58</v>
      </c>
      <c r="H2219" t="s">
        <v>58</v>
      </c>
      <c r="I2219" t="s">
        <v>58</v>
      </c>
      <c r="J2219" t="s">
        <v>58</v>
      </c>
      <c r="K2219">
        <v>0</v>
      </c>
      <c r="L2219" t="s">
        <v>201</v>
      </c>
      <c r="M2219" t="s">
        <v>111</v>
      </c>
      <c r="N2219" t="s">
        <v>64</v>
      </c>
      <c r="O2219" t="s">
        <v>201</v>
      </c>
      <c r="P2219" t="s">
        <v>201</v>
      </c>
      <c r="Q2219" t="s">
        <v>201</v>
      </c>
      <c r="R2219" t="s">
        <v>201</v>
      </c>
      <c r="S2219" t="s">
        <v>111</v>
      </c>
      <c r="T2219">
        <v>350.75</v>
      </c>
      <c r="U2219" t="s">
        <v>1086</v>
      </c>
      <c r="V2219" t="s">
        <v>663</v>
      </c>
      <c r="W2219" t="s">
        <v>9590</v>
      </c>
      <c r="X2219" t="s">
        <v>9539</v>
      </c>
      <c r="Y2219" t="s">
        <v>606</v>
      </c>
      <c r="Z2219" t="s">
        <v>668</v>
      </c>
      <c r="AA2219" t="s">
        <v>669</v>
      </c>
      <c r="AB2219">
        <v>29</v>
      </c>
      <c r="AC2219">
        <v>43.75</v>
      </c>
      <c r="AD2219">
        <v>18.75</v>
      </c>
      <c r="AE2219">
        <v>0</v>
      </c>
      <c r="AF2219" t="s">
        <v>63</v>
      </c>
      <c r="AG2219" t="s">
        <v>534</v>
      </c>
      <c r="AH2219" t="s">
        <v>3424</v>
      </c>
      <c r="AI2219" t="s">
        <v>1495</v>
      </c>
      <c r="AJ2219" t="s">
        <v>410</v>
      </c>
      <c r="AK2219" t="s">
        <v>6813</v>
      </c>
      <c r="AL2219" t="s">
        <v>3298</v>
      </c>
      <c r="AM2219" t="s">
        <v>4328</v>
      </c>
      <c r="AN2219">
        <v>25</v>
      </c>
      <c r="AO2219">
        <v>-2.5</v>
      </c>
      <c r="AP2219" t="s">
        <v>9591</v>
      </c>
      <c r="AQ2219" t="s">
        <v>82</v>
      </c>
      <c r="AR2219" t="s">
        <v>73</v>
      </c>
      <c r="AS2219" t="s">
        <v>81</v>
      </c>
      <c r="AT2219" t="s">
        <v>73</v>
      </c>
      <c r="AU2219" t="s">
        <v>83</v>
      </c>
      <c r="AV2219" t="s">
        <v>63</v>
      </c>
      <c r="AW2219" t="s">
        <v>63</v>
      </c>
      <c r="AX2219">
        <v>42.67</v>
      </c>
      <c r="AY2219">
        <v>57.33</v>
      </c>
      <c r="AZ2219" t="s">
        <v>336</v>
      </c>
      <c r="BA2219" t="s">
        <v>86</v>
      </c>
      <c r="BB2219" t="s">
        <v>561</v>
      </c>
      <c r="BC2219" t="s">
        <v>104</v>
      </c>
      <c r="BD2219" t="s">
        <v>108</v>
      </c>
      <c r="BE2219" t="s">
        <v>676</v>
      </c>
      <c r="BF2219">
        <v>1</v>
      </c>
      <c r="BG2219">
        <f>IF(Table1[[#This Row],[ft_score]]="0 - 0", 1, 0)</f>
        <v>0</v>
      </c>
      <c r="BH2219">
        <f t="shared" si="34"/>
        <v>1</v>
      </c>
    </row>
    <row r="2220" spans="1:60" x14ac:dyDescent="0.25">
      <c r="A2220" s="1">
        <v>7245</v>
      </c>
      <c r="B2220" t="s">
        <v>58</v>
      </c>
      <c r="C2220" t="s">
        <v>148</v>
      </c>
      <c r="D2220">
        <v>1</v>
      </c>
      <c r="E2220">
        <v>1</v>
      </c>
      <c r="F2220" t="s">
        <v>111</v>
      </c>
      <c r="G2220" t="s">
        <v>90</v>
      </c>
      <c r="H2220" t="s">
        <v>90</v>
      </c>
      <c r="I2220" t="s">
        <v>58</v>
      </c>
      <c r="J2220" t="s">
        <v>58</v>
      </c>
      <c r="K2220">
        <v>0</v>
      </c>
      <c r="L2220" t="s">
        <v>201</v>
      </c>
      <c r="M2220" t="s">
        <v>111</v>
      </c>
      <c r="N2220" t="s">
        <v>64</v>
      </c>
      <c r="O2220" t="s">
        <v>64</v>
      </c>
      <c r="P2220" t="s">
        <v>201</v>
      </c>
      <c r="Q2220" t="s">
        <v>201</v>
      </c>
      <c r="R2220" t="s">
        <v>201</v>
      </c>
      <c r="S2220" t="s">
        <v>111</v>
      </c>
      <c r="T2220">
        <v>0</v>
      </c>
      <c r="U2220" t="s">
        <v>851</v>
      </c>
      <c r="V2220" t="s">
        <v>737</v>
      </c>
      <c r="W2220" t="s">
        <v>9620</v>
      </c>
      <c r="X2220" t="s">
        <v>9598</v>
      </c>
      <c r="Y2220" t="s">
        <v>833</v>
      </c>
      <c r="Z2220" t="s">
        <v>727</v>
      </c>
      <c r="AA2220" t="s">
        <v>728</v>
      </c>
      <c r="AB2220">
        <v>25</v>
      </c>
      <c r="AC2220">
        <v>56.25</v>
      </c>
      <c r="AD2220">
        <v>43.75</v>
      </c>
      <c r="AE2220">
        <v>31.25</v>
      </c>
      <c r="AF2220" t="s">
        <v>123</v>
      </c>
      <c r="AG2220" t="s">
        <v>159</v>
      </c>
      <c r="AH2220" t="s">
        <v>2847</v>
      </c>
      <c r="AI2220" t="s">
        <v>6735</v>
      </c>
      <c r="AJ2220" t="s">
        <v>8871</v>
      </c>
      <c r="AK2220" t="s">
        <v>3045</v>
      </c>
      <c r="AL2220" t="s">
        <v>573</v>
      </c>
      <c r="AM2220" t="s">
        <v>691</v>
      </c>
      <c r="AN2220">
        <v>3</v>
      </c>
      <c r="AO2220">
        <v>3.5</v>
      </c>
      <c r="AP2220" t="s">
        <v>9621</v>
      </c>
      <c r="AQ2220" t="s">
        <v>82</v>
      </c>
      <c r="AR2220" t="s">
        <v>97</v>
      </c>
      <c r="AS2220" t="s">
        <v>82</v>
      </c>
      <c r="AT2220" t="s">
        <v>81</v>
      </c>
      <c r="AU2220" t="s">
        <v>97</v>
      </c>
      <c r="AV2220" t="s">
        <v>72</v>
      </c>
      <c r="AW2220" t="s">
        <v>63</v>
      </c>
      <c r="AX2220">
        <v>43.83</v>
      </c>
      <c r="AY2220">
        <v>56.18</v>
      </c>
      <c r="AZ2220" t="s">
        <v>705</v>
      </c>
      <c r="BA2220" t="s">
        <v>214</v>
      </c>
      <c r="BB2220" t="s">
        <v>125</v>
      </c>
      <c r="BC2220" t="s">
        <v>198</v>
      </c>
      <c r="BD2220" t="s">
        <v>255</v>
      </c>
      <c r="BE2220" t="s">
        <v>424</v>
      </c>
      <c r="BF2220">
        <v>1</v>
      </c>
      <c r="BG2220">
        <f>IF(Table1[[#This Row],[ft_score]]="0 - 0", 1, 0)</f>
        <v>0</v>
      </c>
      <c r="BH2220">
        <f t="shared" si="34"/>
        <v>1</v>
      </c>
    </row>
    <row r="2221" spans="1:60" x14ac:dyDescent="0.25">
      <c r="A2221" s="1">
        <v>7283</v>
      </c>
      <c r="B2221" t="s">
        <v>58</v>
      </c>
      <c r="C2221" t="s">
        <v>59</v>
      </c>
      <c r="D2221">
        <v>1</v>
      </c>
      <c r="E2221">
        <v>1</v>
      </c>
      <c r="F2221" t="s">
        <v>111</v>
      </c>
      <c r="G2221" t="s">
        <v>90</v>
      </c>
      <c r="H2221" t="s">
        <v>90</v>
      </c>
      <c r="I2221" t="s">
        <v>58</v>
      </c>
      <c r="J2221" t="s">
        <v>90</v>
      </c>
      <c r="K2221">
        <v>0</v>
      </c>
      <c r="L2221" t="s">
        <v>201</v>
      </c>
      <c r="M2221" t="s">
        <v>111</v>
      </c>
      <c r="N2221" t="s">
        <v>64</v>
      </c>
      <c r="O2221" t="s">
        <v>64</v>
      </c>
      <c r="P2221" t="s">
        <v>201</v>
      </c>
      <c r="Q2221" t="s">
        <v>201</v>
      </c>
      <c r="R2221" t="s">
        <v>111</v>
      </c>
      <c r="S2221" t="s">
        <v>111</v>
      </c>
      <c r="T2221">
        <v>834.12</v>
      </c>
      <c r="U2221" t="s">
        <v>5827</v>
      </c>
      <c r="V2221" t="s">
        <v>5878</v>
      </c>
      <c r="W2221" t="s">
        <v>9683</v>
      </c>
      <c r="X2221" t="s">
        <v>9598</v>
      </c>
      <c r="Y2221" t="s">
        <v>1008</v>
      </c>
      <c r="Z2221" t="s">
        <v>6844</v>
      </c>
      <c r="AA2221" t="s">
        <v>5637</v>
      </c>
      <c r="AB2221">
        <v>6</v>
      </c>
      <c r="AC2221">
        <v>83.34</v>
      </c>
      <c r="AD2221">
        <v>33.340000000000003</v>
      </c>
      <c r="AE2221">
        <v>16.670000000000002</v>
      </c>
      <c r="AF2221" t="s">
        <v>98</v>
      </c>
      <c r="AG2221" t="s">
        <v>73</v>
      </c>
      <c r="AH2221" t="s">
        <v>6119</v>
      </c>
      <c r="AI2221" t="s">
        <v>2886</v>
      </c>
      <c r="AJ2221" t="s">
        <v>1706</v>
      </c>
      <c r="AK2221" t="s">
        <v>193</v>
      </c>
      <c r="AL2221" t="s">
        <v>3052</v>
      </c>
      <c r="AM2221" t="s">
        <v>3482</v>
      </c>
      <c r="AN2221">
        <v>16</v>
      </c>
      <c r="AO2221">
        <v>-4</v>
      </c>
      <c r="AP2221" t="s">
        <v>559</v>
      </c>
      <c r="AQ2221" t="s">
        <v>2471</v>
      </c>
      <c r="AR2221" t="s">
        <v>1949</v>
      </c>
      <c r="AS2221" t="s">
        <v>2471</v>
      </c>
      <c r="AT2221" t="s">
        <v>1949</v>
      </c>
      <c r="AU2221" t="s">
        <v>97</v>
      </c>
      <c r="AV2221" t="s">
        <v>73</v>
      </c>
      <c r="AW2221" t="s">
        <v>98</v>
      </c>
      <c r="AX2221">
        <v>68.27</v>
      </c>
      <c r="AY2221">
        <v>31.73</v>
      </c>
      <c r="AZ2221" t="s">
        <v>561</v>
      </c>
      <c r="BA2221" t="s">
        <v>106</v>
      </c>
      <c r="BB2221" t="s">
        <v>506</v>
      </c>
      <c r="BC2221" t="s">
        <v>523</v>
      </c>
      <c r="BD2221" t="s">
        <v>423</v>
      </c>
      <c r="BE2221" t="s">
        <v>256</v>
      </c>
      <c r="BF2221">
        <v>1</v>
      </c>
      <c r="BG2221">
        <f>IF(Table1[[#This Row],[ft_score]]="0 - 0", 1, 0)</f>
        <v>0</v>
      </c>
      <c r="BH2221">
        <f t="shared" si="34"/>
        <v>1</v>
      </c>
    </row>
    <row r="2222" spans="1:60" x14ac:dyDescent="0.25">
      <c r="A2222" s="1">
        <v>7293</v>
      </c>
      <c r="B2222" t="s">
        <v>5152</v>
      </c>
      <c r="C2222" t="s">
        <v>200</v>
      </c>
      <c r="D2222">
        <v>1</v>
      </c>
      <c r="E2222">
        <v>1</v>
      </c>
      <c r="F2222" t="s">
        <v>111</v>
      </c>
      <c r="G2222">
        <v>1000</v>
      </c>
      <c r="H2222">
        <v>1.01</v>
      </c>
      <c r="I2222" t="s">
        <v>61</v>
      </c>
      <c r="J2222" t="s">
        <v>62</v>
      </c>
      <c r="K2222">
        <v>2</v>
      </c>
      <c r="L2222" t="s">
        <v>201</v>
      </c>
      <c r="M2222" t="s">
        <v>111</v>
      </c>
      <c r="N2222" t="s">
        <v>201</v>
      </c>
      <c r="O2222" t="s">
        <v>201</v>
      </c>
      <c r="P2222" t="s">
        <v>201</v>
      </c>
      <c r="Q2222" t="s">
        <v>201</v>
      </c>
      <c r="R2222" t="s">
        <v>201</v>
      </c>
      <c r="S2222" t="s">
        <v>111</v>
      </c>
      <c r="T2222">
        <v>529.55999999999995</v>
      </c>
      <c r="U2222" t="s">
        <v>5881</v>
      </c>
      <c r="V2222" t="s">
        <v>5816</v>
      </c>
      <c r="W2222" t="s">
        <v>9696</v>
      </c>
      <c r="X2222" t="s">
        <v>9598</v>
      </c>
      <c r="Y2222" t="s">
        <v>1008</v>
      </c>
      <c r="Z2222" t="s">
        <v>5718</v>
      </c>
      <c r="AA2222" t="s">
        <v>5719</v>
      </c>
      <c r="AB2222">
        <v>7</v>
      </c>
      <c r="AC2222">
        <v>92.86</v>
      </c>
      <c r="AD2222">
        <v>78.569999999999993</v>
      </c>
      <c r="AE2222">
        <v>42.86</v>
      </c>
      <c r="AF2222" t="s">
        <v>3778</v>
      </c>
      <c r="AG2222" t="s">
        <v>3778</v>
      </c>
      <c r="AH2222" t="s">
        <v>2381</v>
      </c>
      <c r="AI2222" t="s">
        <v>3394</v>
      </c>
      <c r="AJ2222" t="s">
        <v>3234</v>
      </c>
      <c r="AK2222" t="s">
        <v>7846</v>
      </c>
      <c r="AL2222" t="s">
        <v>7608</v>
      </c>
      <c r="AM2222" t="s">
        <v>1108</v>
      </c>
      <c r="AN2222">
        <v>33</v>
      </c>
      <c r="AO2222">
        <v>-1.5</v>
      </c>
      <c r="AP2222" t="s">
        <v>9697</v>
      </c>
      <c r="AQ2222" t="s">
        <v>7100</v>
      </c>
      <c r="AR2222" t="s">
        <v>6063</v>
      </c>
      <c r="AS2222" t="s">
        <v>1835</v>
      </c>
      <c r="AT2222" t="s">
        <v>2934</v>
      </c>
      <c r="AU2222" t="s">
        <v>6063</v>
      </c>
      <c r="AV2222" t="s">
        <v>4686</v>
      </c>
      <c r="AW2222" t="s">
        <v>1567</v>
      </c>
      <c r="AX2222">
        <v>51.79</v>
      </c>
      <c r="AY2222">
        <v>48.22</v>
      </c>
      <c r="AZ2222" t="s">
        <v>705</v>
      </c>
      <c r="BA2222" t="s">
        <v>125</v>
      </c>
      <c r="BB2222" t="s">
        <v>125</v>
      </c>
      <c r="BC2222" t="s">
        <v>198</v>
      </c>
      <c r="BD2222" t="s">
        <v>523</v>
      </c>
      <c r="BE2222" t="s">
        <v>166</v>
      </c>
      <c r="BF2222">
        <v>1</v>
      </c>
      <c r="BG2222">
        <f>IF(Table1[[#This Row],[ft_score]]="0 - 0", 1, 0)</f>
        <v>0</v>
      </c>
      <c r="BH2222">
        <f t="shared" si="34"/>
        <v>1</v>
      </c>
    </row>
    <row r="2223" spans="1:60" x14ac:dyDescent="0.25">
      <c r="A2223" s="1">
        <v>7301</v>
      </c>
      <c r="B2223" t="s">
        <v>5152</v>
      </c>
      <c r="C2223" t="s">
        <v>148</v>
      </c>
      <c r="D2223">
        <v>1</v>
      </c>
      <c r="E2223">
        <v>1</v>
      </c>
      <c r="F2223" t="s">
        <v>111</v>
      </c>
      <c r="G2223">
        <v>1.1599999999999999</v>
      </c>
      <c r="H2223">
        <v>1.08</v>
      </c>
      <c r="I2223" t="s">
        <v>61</v>
      </c>
      <c r="J2223" t="s">
        <v>362</v>
      </c>
      <c r="K2223">
        <v>2</v>
      </c>
      <c r="L2223" t="s">
        <v>60</v>
      </c>
      <c r="M2223" t="s">
        <v>111</v>
      </c>
      <c r="N2223" t="s">
        <v>64</v>
      </c>
      <c r="O2223" t="s">
        <v>64</v>
      </c>
      <c r="P2223" t="s">
        <v>60</v>
      </c>
      <c r="Q2223" t="s">
        <v>60</v>
      </c>
      <c r="R2223" t="s">
        <v>60</v>
      </c>
      <c r="S2223" t="s">
        <v>111</v>
      </c>
      <c r="T2223">
        <v>89.43</v>
      </c>
      <c r="U2223" t="s">
        <v>5909</v>
      </c>
      <c r="V2223" t="s">
        <v>5993</v>
      </c>
      <c r="W2223" t="s">
        <v>9708</v>
      </c>
      <c r="X2223" t="s">
        <v>9598</v>
      </c>
      <c r="Y2223" t="s">
        <v>1008</v>
      </c>
      <c r="Z2223" t="s">
        <v>5718</v>
      </c>
      <c r="AA2223" t="s">
        <v>5719</v>
      </c>
      <c r="AB2223">
        <v>7</v>
      </c>
      <c r="AC2223">
        <v>92.86</v>
      </c>
      <c r="AD2223">
        <v>64.290000000000006</v>
      </c>
      <c r="AE2223">
        <v>42.86</v>
      </c>
      <c r="AF2223" t="s">
        <v>3125</v>
      </c>
      <c r="AG2223" t="s">
        <v>1567</v>
      </c>
      <c r="AH2223" t="s">
        <v>2077</v>
      </c>
      <c r="AI2223" t="s">
        <v>2883</v>
      </c>
      <c r="AJ2223" t="s">
        <v>2858</v>
      </c>
      <c r="AK2223" t="s">
        <v>1613</v>
      </c>
      <c r="AL2223" t="s">
        <v>864</v>
      </c>
      <c r="AM2223" t="s">
        <v>864</v>
      </c>
      <c r="AN2223">
        <v>-19</v>
      </c>
      <c r="AO2223">
        <v>4.5</v>
      </c>
      <c r="AP2223" t="s">
        <v>8597</v>
      </c>
      <c r="AQ2223" t="s">
        <v>1835</v>
      </c>
      <c r="AR2223" t="s">
        <v>2934</v>
      </c>
      <c r="AS2223" t="s">
        <v>2934</v>
      </c>
      <c r="AT2223" t="s">
        <v>1835</v>
      </c>
      <c r="AU2223" t="s">
        <v>1835</v>
      </c>
      <c r="AV2223" t="s">
        <v>3125</v>
      </c>
      <c r="AW2223" t="s">
        <v>63</v>
      </c>
      <c r="AX2223">
        <v>59.21</v>
      </c>
      <c r="AY2223">
        <v>40.79</v>
      </c>
      <c r="AZ2223" t="s">
        <v>336</v>
      </c>
      <c r="BA2223" t="s">
        <v>561</v>
      </c>
      <c r="BB2223" t="s">
        <v>125</v>
      </c>
      <c r="BC2223" t="s">
        <v>455</v>
      </c>
      <c r="BD2223" t="s">
        <v>255</v>
      </c>
      <c r="BE2223" t="s">
        <v>166</v>
      </c>
      <c r="BF2223">
        <v>1</v>
      </c>
      <c r="BG2223">
        <f>IF(Table1[[#This Row],[ft_score]]="0 - 0", 1, 0)</f>
        <v>0</v>
      </c>
      <c r="BH2223">
        <f t="shared" si="34"/>
        <v>1</v>
      </c>
    </row>
    <row r="2224" spans="1:60" x14ac:dyDescent="0.25">
      <c r="A2224" s="1">
        <v>7305</v>
      </c>
      <c r="B2224" t="s">
        <v>58</v>
      </c>
      <c r="C2224" t="s">
        <v>257</v>
      </c>
      <c r="D2224">
        <v>1</v>
      </c>
      <c r="E2224">
        <v>1</v>
      </c>
      <c r="F2224" t="s">
        <v>111</v>
      </c>
      <c r="G2224" t="s">
        <v>90</v>
      </c>
      <c r="H2224" t="s">
        <v>90</v>
      </c>
      <c r="I2224" t="s">
        <v>58</v>
      </c>
      <c r="J2224" t="s">
        <v>90</v>
      </c>
      <c r="K2224">
        <v>0</v>
      </c>
      <c r="L2224" t="s">
        <v>60</v>
      </c>
      <c r="M2224" t="s">
        <v>111</v>
      </c>
      <c r="N2224" t="s">
        <v>64</v>
      </c>
      <c r="O2224" t="s">
        <v>64</v>
      </c>
      <c r="P2224" t="s">
        <v>60</v>
      </c>
      <c r="Q2224" t="s">
        <v>60</v>
      </c>
      <c r="R2224" t="s">
        <v>60</v>
      </c>
      <c r="S2224" t="s">
        <v>111</v>
      </c>
      <c r="T2224">
        <v>41.72</v>
      </c>
      <c r="U2224" t="s">
        <v>5847</v>
      </c>
      <c r="V2224" t="s">
        <v>5841</v>
      </c>
      <c r="W2224" t="s">
        <v>9713</v>
      </c>
      <c r="X2224" t="s">
        <v>9598</v>
      </c>
      <c r="Y2224" t="s">
        <v>1008</v>
      </c>
      <c r="Z2224" t="s">
        <v>5751</v>
      </c>
      <c r="AA2224" t="s">
        <v>5752</v>
      </c>
      <c r="AB2224">
        <v>7</v>
      </c>
      <c r="AC2224">
        <v>57.15</v>
      </c>
      <c r="AD2224">
        <v>57.15</v>
      </c>
      <c r="AE2224">
        <v>21.43</v>
      </c>
      <c r="AF2224" t="s">
        <v>3778</v>
      </c>
      <c r="AG2224" t="s">
        <v>4590</v>
      </c>
      <c r="AH2224" t="s">
        <v>3961</v>
      </c>
      <c r="AI2224" t="s">
        <v>3003</v>
      </c>
      <c r="AJ2224" t="s">
        <v>1781</v>
      </c>
      <c r="AK2224" t="s">
        <v>98</v>
      </c>
      <c r="AL2224" t="s">
        <v>1300</v>
      </c>
      <c r="AM2224" t="s">
        <v>1432</v>
      </c>
      <c r="AN2224">
        <v>-17</v>
      </c>
      <c r="AO2224">
        <v>-4.5</v>
      </c>
      <c r="AP2224" t="s">
        <v>213</v>
      </c>
      <c r="AQ2224" t="s">
        <v>6063</v>
      </c>
      <c r="AR2224" t="s">
        <v>6063</v>
      </c>
      <c r="AS2224" t="s">
        <v>2934</v>
      </c>
      <c r="AT2224" t="s">
        <v>6063</v>
      </c>
      <c r="AU2224" t="s">
        <v>2934</v>
      </c>
      <c r="AV2224" t="s">
        <v>3125</v>
      </c>
      <c r="AW2224" t="s">
        <v>1567</v>
      </c>
      <c r="AX2224">
        <v>51.12</v>
      </c>
      <c r="AY2224">
        <v>48.89</v>
      </c>
      <c r="AZ2224" t="s">
        <v>1001</v>
      </c>
      <c r="BA2224" t="s">
        <v>125</v>
      </c>
      <c r="BB2224" t="s">
        <v>86</v>
      </c>
      <c r="BC2224" t="s">
        <v>198</v>
      </c>
      <c r="BD2224" t="s">
        <v>255</v>
      </c>
      <c r="BE2224" t="s">
        <v>166</v>
      </c>
      <c r="BF2224">
        <v>1</v>
      </c>
      <c r="BG2224">
        <f>IF(Table1[[#This Row],[ft_score]]="0 - 0", 1, 0)</f>
        <v>0</v>
      </c>
      <c r="BH2224">
        <f t="shared" si="34"/>
        <v>1</v>
      </c>
    </row>
    <row r="2225" spans="1:60" x14ac:dyDescent="0.25">
      <c r="A2225" s="1">
        <v>7356</v>
      </c>
      <c r="B2225" t="s">
        <v>58</v>
      </c>
      <c r="C2225" t="s">
        <v>1790</v>
      </c>
      <c r="D2225">
        <v>1</v>
      </c>
      <c r="E2225">
        <v>1</v>
      </c>
      <c r="F2225" t="s">
        <v>111</v>
      </c>
      <c r="G2225" t="s">
        <v>58</v>
      </c>
      <c r="H2225" t="s">
        <v>58</v>
      </c>
      <c r="I2225" t="s">
        <v>58</v>
      </c>
      <c r="J2225" t="s">
        <v>58</v>
      </c>
      <c r="K2225">
        <v>0</v>
      </c>
      <c r="L2225" t="s">
        <v>60</v>
      </c>
      <c r="M2225" t="s">
        <v>111</v>
      </c>
      <c r="N2225" t="s">
        <v>64</v>
      </c>
      <c r="O2225" t="s">
        <v>64</v>
      </c>
      <c r="P2225" t="s">
        <v>60</v>
      </c>
      <c r="Q2225" t="s">
        <v>60</v>
      </c>
      <c r="R2225" t="s">
        <v>60</v>
      </c>
      <c r="S2225" t="s">
        <v>111</v>
      </c>
      <c r="T2225">
        <v>1039.1300000000001</v>
      </c>
      <c r="U2225" t="s">
        <v>2210</v>
      </c>
      <c r="V2225" t="s">
        <v>3043</v>
      </c>
      <c r="W2225" t="s">
        <v>9794</v>
      </c>
      <c r="X2225" t="s">
        <v>9789</v>
      </c>
      <c r="Y2225" t="s">
        <v>2081</v>
      </c>
      <c r="Z2225" t="s">
        <v>393</v>
      </c>
      <c r="AA2225" t="s">
        <v>394</v>
      </c>
      <c r="AB2225">
        <v>27</v>
      </c>
      <c r="AC2225">
        <v>93.75</v>
      </c>
      <c r="AD2225">
        <v>75</v>
      </c>
      <c r="AE2225">
        <v>37.5</v>
      </c>
      <c r="AF2225" t="s">
        <v>123</v>
      </c>
      <c r="AG2225" t="s">
        <v>72</v>
      </c>
      <c r="AH2225" t="s">
        <v>4128</v>
      </c>
      <c r="AI2225" t="s">
        <v>1660</v>
      </c>
      <c r="AJ2225" t="s">
        <v>1696</v>
      </c>
      <c r="AK2225" t="s">
        <v>2536</v>
      </c>
      <c r="AL2225" t="s">
        <v>3124</v>
      </c>
      <c r="AM2225" t="s">
        <v>3109</v>
      </c>
      <c r="AN2225">
        <v>-14</v>
      </c>
      <c r="AO2225">
        <v>16</v>
      </c>
      <c r="AP2225" t="s">
        <v>5317</v>
      </c>
      <c r="AQ2225" t="s">
        <v>72</v>
      </c>
      <c r="AR2225" t="s">
        <v>335</v>
      </c>
      <c r="AS2225" t="s">
        <v>82</v>
      </c>
      <c r="AT2225" t="s">
        <v>81</v>
      </c>
      <c r="AU2225" t="s">
        <v>82</v>
      </c>
      <c r="AV2225" t="s">
        <v>72</v>
      </c>
      <c r="AW2225" t="s">
        <v>63</v>
      </c>
      <c r="AX2225">
        <v>41.78</v>
      </c>
      <c r="AY2225">
        <v>58.23</v>
      </c>
      <c r="AZ2225" t="s">
        <v>104</v>
      </c>
      <c r="BA2225" t="s">
        <v>401</v>
      </c>
      <c r="BB2225" t="s">
        <v>217</v>
      </c>
      <c r="BC2225" t="s">
        <v>231</v>
      </c>
      <c r="BD2225" t="s">
        <v>349</v>
      </c>
      <c r="BE2225" t="s">
        <v>888</v>
      </c>
      <c r="BF2225">
        <v>1</v>
      </c>
      <c r="BG2225">
        <f>IF(Table1[[#This Row],[ft_score]]="0 - 0", 1, 0)</f>
        <v>0</v>
      </c>
      <c r="BH2225">
        <f t="shared" si="34"/>
        <v>1</v>
      </c>
    </row>
    <row r="2226" spans="1:60" x14ac:dyDescent="0.25">
      <c r="A2226" s="1">
        <v>7394</v>
      </c>
      <c r="B2226" t="s">
        <v>58</v>
      </c>
      <c r="C2226" t="s">
        <v>110</v>
      </c>
      <c r="D2226">
        <v>1</v>
      </c>
      <c r="E2226">
        <v>1</v>
      </c>
      <c r="F2226" t="s">
        <v>111</v>
      </c>
      <c r="G2226" t="s">
        <v>58</v>
      </c>
      <c r="H2226" t="s">
        <v>58</v>
      </c>
      <c r="I2226" t="s">
        <v>58</v>
      </c>
      <c r="J2226" t="s">
        <v>58</v>
      </c>
      <c r="K2226">
        <v>0</v>
      </c>
      <c r="L2226" t="s">
        <v>64</v>
      </c>
      <c r="M2226" t="s">
        <v>111</v>
      </c>
      <c r="N2226" t="s">
        <v>64</v>
      </c>
      <c r="O2226" t="s">
        <v>64</v>
      </c>
      <c r="P2226" t="s">
        <v>64</v>
      </c>
      <c r="Q2226" t="s">
        <v>60</v>
      </c>
      <c r="R2226" t="s">
        <v>60</v>
      </c>
      <c r="S2226" t="s">
        <v>111</v>
      </c>
      <c r="T2226">
        <v>43.68</v>
      </c>
      <c r="U2226" t="s">
        <v>5558</v>
      </c>
      <c r="V2226" t="s">
        <v>5123</v>
      </c>
      <c r="W2226" t="s">
        <v>9857</v>
      </c>
      <c r="X2226" t="s">
        <v>9789</v>
      </c>
      <c r="Y2226" t="s">
        <v>640</v>
      </c>
      <c r="Z2226" t="s">
        <v>4769</v>
      </c>
      <c r="AA2226" t="s">
        <v>4770</v>
      </c>
      <c r="AB2226">
        <v>5</v>
      </c>
      <c r="AC2226">
        <v>80</v>
      </c>
      <c r="AD2226">
        <v>50</v>
      </c>
      <c r="AE2226">
        <v>30</v>
      </c>
      <c r="AF2226" t="s">
        <v>1575</v>
      </c>
      <c r="AG2226" t="s">
        <v>97</v>
      </c>
      <c r="AH2226" t="s">
        <v>1696</v>
      </c>
      <c r="AI2226" t="s">
        <v>1696</v>
      </c>
      <c r="AJ2226" t="s">
        <v>4808</v>
      </c>
      <c r="AK2226" t="s">
        <v>8383</v>
      </c>
      <c r="AL2226" t="s">
        <v>2381</v>
      </c>
      <c r="AM2226" t="s">
        <v>1146</v>
      </c>
      <c r="AN2226">
        <v>3</v>
      </c>
      <c r="AO2226">
        <v>-5.5</v>
      </c>
      <c r="AP2226" t="s">
        <v>2537</v>
      </c>
      <c r="AQ2226" t="s">
        <v>2219</v>
      </c>
      <c r="AR2226" t="s">
        <v>3023</v>
      </c>
      <c r="AS2226" t="s">
        <v>2219</v>
      </c>
      <c r="AT2226" t="s">
        <v>1575</v>
      </c>
      <c r="AU2226" t="s">
        <v>97</v>
      </c>
      <c r="AV2226" t="s">
        <v>1575</v>
      </c>
      <c r="AW2226" t="s">
        <v>2416</v>
      </c>
      <c r="AX2226">
        <v>59.53</v>
      </c>
      <c r="AY2226">
        <v>40.479999999999997</v>
      </c>
      <c r="AZ2226" t="s">
        <v>363</v>
      </c>
      <c r="BA2226" t="s">
        <v>125</v>
      </c>
      <c r="BB2226" t="s">
        <v>299</v>
      </c>
      <c r="BC2226" t="s">
        <v>523</v>
      </c>
      <c r="BD2226" t="s">
        <v>423</v>
      </c>
      <c r="BE2226" t="s">
        <v>199</v>
      </c>
      <c r="BF2226">
        <v>1</v>
      </c>
      <c r="BG2226">
        <f>IF(Table1[[#This Row],[ft_score]]="0 - 0", 1, 0)</f>
        <v>0</v>
      </c>
      <c r="BH2226">
        <f t="shared" si="34"/>
        <v>1</v>
      </c>
    </row>
    <row r="2227" spans="1:60" x14ac:dyDescent="0.25">
      <c r="A2227" s="1">
        <v>7406</v>
      </c>
      <c r="B2227" t="s">
        <v>58</v>
      </c>
      <c r="C2227" t="s">
        <v>650</v>
      </c>
      <c r="D2227">
        <v>1</v>
      </c>
      <c r="E2227">
        <v>1</v>
      </c>
      <c r="F2227" t="s">
        <v>111</v>
      </c>
      <c r="G2227" t="s">
        <v>58</v>
      </c>
      <c r="H2227" t="s">
        <v>58</v>
      </c>
      <c r="I2227" t="s">
        <v>58</v>
      </c>
      <c r="J2227" t="s">
        <v>58</v>
      </c>
      <c r="K2227">
        <v>0</v>
      </c>
      <c r="L2227" t="s">
        <v>60</v>
      </c>
      <c r="M2227" t="s">
        <v>111</v>
      </c>
      <c r="N2227" t="s">
        <v>64</v>
      </c>
      <c r="O2227" t="s">
        <v>60</v>
      </c>
      <c r="P2227" t="s">
        <v>60</v>
      </c>
      <c r="Q2227" t="s">
        <v>60</v>
      </c>
      <c r="R2227" t="s">
        <v>111</v>
      </c>
      <c r="S2227" t="s">
        <v>111</v>
      </c>
      <c r="T2227">
        <v>147.69999999999999</v>
      </c>
      <c r="U2227" t="s">
        <v>593</v>
      </c>
      <c r="V2227" t="s">
        <v>2023</v>
      </c>
      <c r="W2227" t="s">
        <v>9877</v>
      </c>
      <c r="X2227" t="s">
        <v>9878</v>
      </c>
      <c r="Y2227" t="s">
        <v>2081</v>
      </c>
      <c r="Z2227" t="s">
        <v>205</v>
      </c>
      <c r="AA2227" t="s">
        <v>206</v>
      </c>
      <c r="AB2227">
        <v>24</v>
      </c>
      <c r="AC2227">
        <v>87.5</v>
      </c>
      <c r="AD2227">
        <v>31.25</v>
      </c>
      <c r="AE2227">
        <v>12.5</v>
      </c>
      <c r="AF2227" t="s">
        <v>63</v>
      </c>
      <c r="AG2227" t="s">
        <v>73</v>
      </c>
      <c r="AH2227" t="s">
        <v>1963</v>
      </c>
      <c r="AI2227" t="s">
        <v>531</v>
      </c>
      <c r="AJ2227" t="s">
        <v>3494</v>
      </c>
      <c r="AK2227" t="s">
        <v>2392</v>
      </c>
      <c r="AL2227" t="s">
        <v>1115</v>
      </c>
      <c r="AM2227" t="s">
        <v>9716</v>
      </c>
      <c r="AN2227">
        <v>-4</v>
      </c>
      <c r="AO2227">
        <v>7</v>
      </c>
      <c r="AP2227" t="s">
        <v>602</v>
      </c>
      <c r="AQ2227" t="s">
        <v>82</v>
      </c>
      <c r="AR2227" t="s">
        <v>81</v>
      </c>
      <c r="AS2227" t="s">
        <v>97</v>
      </c>
      <c r="AT2227" t="s">
        <v>97</v>
      </c>
      <c r="AU2227" t="s">
        <v>82</v>
      </c>
      <c r="AV2227" t="s">
        <v>83</v>
      </c>
      <c r="AW2227" t="s">
        <v>63</v>
      </c>
      <c r="AX2227">
        <v>44.1</v>
      </c>
      <c r="AY2227">
        <v>55.9</v>
      </c>
      <c r="AZ2227" t="s">
        <v>472</v>
      </c>
      <c r="BA2227" t="s">
        <v>147</v>
      </c>
      <c r="BB2227" t="s">
        <v>285</v>
      </c>
      <c r="BC2227" t="s">
        <v>215</v>
      </c>
      <c r="BD2227" t="s">
        <v>88</v>
      </c>
      <c r="BE2227" t="s">
        <v>216</v>
      </c>
      <c r="BF2227">
        <v>1</v>
      </c>
      <c r="BG2227">
        <f>IF(Table1[[#This Row],[ft_score]]="0 - 0", 1, 0)</f>
        <v>0</v>
      </c>
      <c r="BH2227">
        <f t="shared" si="34"/>
        <v>1</v>
      </c>
    </row>
    <row r="2228" spans="1:60" x14ac:dyDescent="0.25">
      <c r="A2228" s="1">
        <v>7423</v>
      </c>
      <c r="B2228" t="s">
        <v>58</v>
      </c>
      <c r="C2228" t="s">
        <v>200</v>
      </c>
      <c r="D2228">
        <v>1</v>
      </c>
      <c r="E2228">
        <v>1</v>
      </c>
      <c r="F2228" t="s">
        <v>111</v>
      </c>
      <c r="G2228" t="s">
        <v>90</v>
      </c>
      <c r="H2228" t="s">
        <v>90</v>
      </c>
      <c r="I2228" t="s">
        <v>58</v>
      </c>
      <c r="J2228" t="s">
        <v>90</v>
      </c>
      <c r="K2228">
        <v>0</v>
      </c>
      <c r="L2228" t="s">
        <v>64</v>
      </c>
      <c r="M2228" t="s">
        <v>111</v>
      </c>
      <c r="N2228" t="s">
        <v>64</v>
      </c>
      <c r="O2228" t="s">
        <v>64</v>
      </c>
      <c r="P2228" t="s">
        <v>64</v>
      </c>
      <c r="Q2228" t="s">
        <v>201</v>
      </c>
      <c r="R2228" t="s">
        <v>201</v>
      </c>
      <c r="S2228" t="s">
        <v>111</v>
      </c>
      <c r="T2228">
        <v>33.36</v>
      </c>
      <c r="U2228" t="s">
        <v>6809</v>
      </c>
      <c r="V2228" t="s">
        <v>3070</v>
      </c>
      <c r="W2228" t="s">
        <v>9910</v>
      </c>
      <c r="X2228" t="s">
        <v>9908</v>
      </c>
      <c r="Y2228" t="s">
        <v>833</v>
      </c>
      <c r="Z2228" t="s">
        <v>2553</v>
      </c>
      <c r="AA2228" t="s">
        <v>2554</v>
      </c>
      <c r="AB2228">
        <v>28</v>
      </c>
      <c r="AC2228">
        <v>68.75</v>
      </c>
      <c r="AD2228">
        <v>56.25</v>
      </c>
      <c r="AE2228">
        <v>31.25</v>
      </c>
      <c r="AF2228" t="s">
        <v>72</v>
      </c>
      <c r="AG2228" t="s">
        <v>97</v>
      </c>
      <c r="AH2228" t="s">
        <v>2507</v>
      </c>
      <c r="AI2228" t="s">
        <v>237</v>
      </c>
      <c r="AJ2228" t="s">
        <v>3013</v>
      </c>
      <c r="AK2228" t="s">
        <v>855</v>
      </c>
      <c r="AL2228" t="s">
        <v>2737</v>
      </c>
      <c r="AM2228" t="s">
        <v>3564</v>
      </c>
      <c r="AN2228">
        <v>-18</v>
      </c>
      <c r="AO2228">
        <v>1</v>
      </c>
      <c r="AP2228" t="s">
        <v>9911</v>
      </c>
      <c r="AQ2228" t="s">
        <v>141</v>
      </c>
      <c r="AR2228" t="s">
        <v>72</v>
      </c>
      <c r="AS2228" t="s">
        <v>82</v>
      </c>
      <c r="AT2228" t="s">
        <v>97</v>
      </c>
      <c r="AU2228" t="s">
        <v>159</v>
      </c>
      <c r="AV2228" t="s">
        <v>72</v>
      </c>
      <c r="AW2228" t="s">
        <v>83</v>
      </c>
      <c r="AX2228">
        <v>40.950000000000003</v>
      </c>
      <c r="AY2228">
        <v>59.05</v>
      </c>
      <c r="AZ2228" t="s">
        <v>146</v>
      </c>
      <c r="BA2228" t="s">
        <v>105</v>
      </c>
      <c r="BB2228" t="s">
        <v>217</v>
      </c>
      <c r="BC2228" t="s">
        <v>523</v>
      </c>
      <c r="BD2228" t="s">
        <v>423</v>
      </c>
      <c r="BE2228" t="s">
        <v>199</v>
      </c>
      <c r="BF2228">
        <v>1</v>
      </c>
      <c r="BG2228">
        <f>IF(Table1[[#This Row],[ft_score]]="0 - 0", 1, 0)</f>
        <v>0</v>
      </c>
      <c r="BH2228">
        <f t="shared" si="34"/>
        <v>1</v>
      </c>
    </row>
    <row r="2229" spans="1:60" hidden="1" x14ac:dyDescent="0.25">
      <c r="A2229" s="1">
        <v>7439</v>
      </c>
      <c r="B2229" t="s">
        <v>58</v>
      </c>
      <c r="C2229" t="s">
        <v>167</v>
      </c>
      <c r="D2229">
        <v>1</v>
      </c>
      <c r="E2229">
        <v>1</v>
      </c>
      <c r="F2229" t="s">
        <v>111</v>
      </c>
      <c r="G2229" t="s">
        <v>90</v>
      </c>
      <c r="H2229" t="s">
        <v>90</v>
      </c>
      <c r="I2229" t="s">
        <v>58</v>
      </c>
      <c r="J2229" t="s">
        <v>58</v>
      </c>
      <c r="K2229">
        <v>0</v>
      </c>
      <c r="L2229" t="s">
        <v>201</v>
      </c>
      <c r="M2229" t="s">
        <v>111</v>
      </c>
      <c r="N2229" t="s">
        <v>64</v>
      </c>
      <c r="O2229" t="s">
        <v>64</v>
      </c>
      <c r="P2229" t="s">
        <v>201</v>
      </c>
      <c r="Q2229" t="s">
        <v>201</v>
      </c>
      <c r="R2229" t="s">
        <v>201</v>
      </c>
      <c r="S2229" t="s">
        <v>111</v>
      </c>
      <c r="T2229">
        <v>217.07</v>
      </c>
      <c r="U2229" t="s">
        <v>7764</v>
      </c>
      <c r="V2229" t="s">
        <v>8414</v>
      </c>
      <c r="W2229" t="s">
        <v>9935</v>
      </c>
      <c r="X2229" t="s">
        <v>9908</v>
      </c>
      <c r="Y2229" t="s">
        <v>156</v>
      </c>
      <c r="Z2229" t="s">
        <v>7752</v>
      </c>
      <c r="AA2229" t="s">
        <v>7753</v>
      </c>
      <c r="AB2229">
        <v>2</v>
      </c>
      <c r="AC2229">
        <v>75</v>
      </c>
      <c r="AD2229">
        <v>33.340000000000003</v>
      </c>
      <c r="AE2229">
        <v>16.670000000000002</v>
      </c>
      <c r="AF2229" t="s">
        <v>136</v>
      </c>
      <c r="AG2229" t="s">
        <v>1857</v>
      </c>
      <c r="AH2229" t="s">
        <v>2215</v>
      </c>
      <c r="AI2229" t="s">
        <v>2957</v>
      </c>
      <c r="AJ2229" t="s">
        <v>73</v>
      </c>
      <c r="AK2229" t="s">
        <v>63</v>
      </c>
      <c r="AL2229" t="s">
        <v>5223</v>
      </c>
      <c r="AM2229" t="s">
        <v>2957</v>
      </c>
      <c r="AN2229">
        <v>5</v>
      </c>
      <c r="AO2229">
        <v>-5.5</v>
      </c>
      <c r="AP2229" t="s">
        <v>4182</v>
      </c>
      <c r="AQ2229" t="s">
        <v>97</v>
      </c>
      <c r="AR2229" t="s">
        <v>97</v>
      </c>
      <c r="AS2229" t="s">
        <v>2471</v>
      </c>
      <c r="AT2229" t="s">
        <v>1949</v>
      </c>
      <c r="AU2229" t="s">
        <v>2364</v>
      </c>
      <c r="AV2229" t="s">
        <v>2364</v>
      </c>
      <c r="AW2229" t="s">
        <v>63</v>
      </c>
      <c r="AX2229">
        <v>51.67</v>
      </c>
      <c r="AY2229">
        <v>48.34</v>
      </c>
      <c r="AZ2229" t="s">
        <v>166</v>
      </c>
      <c r="BA2229" t="s">
        <v>166</v>
      </c>
      <c r="BB2229" t="s">
        <v>166</v>
      </c>
      <c r="BC2229" t="s">
        <v>166</v>
      </c>
      <c r="BD2229" t="s">
        <v>166</v>
      </c>
      <c r="BE2229" t="s">
        <v>166</v>
      </c>
      <c r="BF2229" t="s">
        <v>58</v>
      </c>
      <c r="BG2229">
        <f>IF(Table1[[#This Row],[ft_score]]="0 - 0", 1, 0)</f>
        <v>0</v>
      </c>
      <c r="BH2229">
        <f t="shared" si="34"/>
        <v>1</v>
      </c>
    </row>
    <row r="2230" spans="1:60" hidden="1" x14ac:dyDescent="0.25">
      <c r="A2230" s="1">
        <v>7473</v>
      </c>
      <c r="B2230" t="s">
        <v>58</v>
      </c>
      <c r="C2230" t="s">
        <v>257</v>
      </c>
      <c r="D2230">
        <v>1</v>
      </c>
      <c r="E2230">
        <v>1</v>
      </c>
      <c r="F2230" t="s">
        <v>111</v>
      </c>
      <c r="G2230" t="s">
        <v>90</v>
      </c>
      <c r="H2230" t="s">
        <v>90</v>
      </c>
      <c r="I2230" t="s">
        <v>58</v>
      </c>
      <c r="J2230" t="s">
        <v>90</v>
      </c>
      <c r="K2230">
        <v>0</v>
      </c>
      <c r="L2230" t="s">
        <v>60</v>
      </c>
      <c r="M2230" t="s">
        <v>111</v>
      </c>
      <c r="N2230" t="s">
        <v>64</v>
      </c>
      <c r="O2230" t="s">
        <v>60</v>
      </c>
      <c r="P2230" t="s">
        <v>60</v>
      </c>
      <c r="Q2230" t="s">
        <v>60</v>
      </c>
      <c r="R2230" t="s">
        <v>60</v>
      </c>
      <c r="S2230" t="s">
        <v>111</v>
      </c>
      <c r="T2230">
        <v>154.97999999999999</v>
      </c>
      <c r="U2230" t="s">
        <v>7232</v>
      </c>
      <c r="V2230" t="s">
        <v>8652</v>
      </c>
      <c r="W2230" t="s">
        <v>9986</v>
      </c>
      <c r="X2230" t="s">
        <v>9908</v>
      </c>
      <c r="Y2230" t="s">
        <v>1695</v>
      </c>
      <c r="Z2230" t="s">
        <v>5466</v>
      </c>
      <c r="AA2230" t="s">
        <v>5467</v>
      </c>
      <c r="AB2230">
        <v>4</v>
      </c>
      <c r="AC2230">
        <v>87.5</v>
      </c>
      <c r="AD2230">
        <v>77.5</v>
      </c>
      <c r="AE2230">
        <v>65</v>
      </c>
      <c r="AF2230" t="s">
        <v>4688</v>
      </c>
      <c r="AG2230" t="s">
        <v>72</v>
      </c>
      <c r="AH2230" t="s">
        <v>1575</v>
      </c>
      <c r="AI2230" t="s">
        <v>4181</v>
      </c>
      <c r="AJ2230" t="s">
        <v>9987</v>
      </c>
      <c r="AK2230" t="s">
        <v>717</v>
      </c>
      <c r="AL2230" t="s">
        <v>1335</v>
      </c>
      <c r="AM2230" t="s">
        <v>4826</v>
      </c>
      <c r="AN2230">
        <v>-2</v>
      </c>
      <c r="AO2230">
        <v>4</v>
      </c>
      <c r="AP2230" t="s">
        <v>9302</v>
      </c>
      <c r="AQ2230" t="s">
        <v>1575</v>
      </c>
      <c r="AR2230" t="s">
        <v>1858</v>
      </c>
      <c r="AS2230" t="s">
        <v>73</v>
      </c>
      <c r="AT2230" t="s">
        <v>141</v>
      </c>
      <c r="AU2230" t="s">
        <v>4688</v>
      </c>
      <c r="AV2230" t="s">
        <v>1336</v>
      </c>
      <c r="AW2230" t="s">
        <v>1336</v>
      </c>
      <c r="AX2230">
        <v>49.17</v>
      </c>
      <c r="AY2230">
        <v>50.84</v>
      </c>
      <c r="AZ2230" t="s">
        <v>166</v>
      </c>
      <c r="BA2230" t="s">
        <v>166</v>
      </c>
      <c r="BB2230" t="s">
        <v>166</v>
      </c>
      <c r="BC2230" t="s">
        <v>166</v>
      </c>
      <c r="BD2230" t="s">
        <v>166</v>
      </c>
      <c r="BE2230" t="s">
        <v>166</v>
      </c>
      <c r="BF2230" t="s">
        <v>58</v>
      </c>
      <c r="BG2230">
        <f>IF(Table1[[#This Row],[ft_score]]="0 - 0", 1, 0)</f>
        <v>0</v>
      </c>
      <c r="BH2230">
        <f t="shared" si="34"/>
        <v>1</v>
      </c>
    </row>
    <row r="2231" spans="1:60" hidden="1" x14ac:dyDescent="0.25">
      <c r="A2231" s="1">
        <v>7491</v>
      </c>
      <c r="B2231" t="s">
        <v>5152</v>
      </c>
      <c r="C2231" t="s">
        <v>59</v>
      </c>
      <c r="D2231">
        <v>1</v>
      </c>
      <c r="E2231">
        <v>1</v>
      </c>
      <c r="F2231" t="s">
        <v>111</v>
      </c>
      <c r="G2231">
        <v>1000</v>
      </c>
      <c r="H2231">
        <v>-1</v>
      </c>
      <c r="I2231" t="s">
        <v>61</v>
      </c>
      <c r="J2231" t="s">
        <v>3583</v>
      </c>
      <c r="K2231">
        <v>2</v>
      </c>
      <c r="L2231" t="s">
        <v>64</v>
      </c>
      <c r="M2231" t="s">
        <v>111</v>
      </c>
      <c r="N2231" t="s">
        <v>64</v>
      </c>
      <c r="O2231" t="s">
        <v>64</v>
      </c>
      <c r="P2231" t="s">
        <v>64</v>
      </c>
      <c r="Q2231" t="s">
        <v>60</v>
      </c>
      <c r="R2231" t="s">
        <v>60</v>
      </c>
      <c r="S2231" t="s">
        <v>111</v>
      </c>
      <c r="T2231">
        <v>92826.66</v>
      </c>
      <c r="U2231" t="s">
        <v>8175</v>
      </c>
      <c r="V2231" t="s">
        <v>7379</v>
      </c>
      <c r="W2231" t="s">
        <v>10011</v>
      </c>
      <c r="X2231" t="s">
        <v>9908</v>
      </c>
      <c r="Y2231" t="s">
        <v>566</v>
      </c>
      <c r="Z2231" t="s">
        <v>5533</v>
      </c>
      <c r="AA2231" t="s">
        <v>5534</v>
      </c>
      <c r="AB2231">
        <v>3</v>
      </c>
      <c r="AC2231">
        <v>45.84</v>
      </c>
      <c r="AD2231">
        <v>45.84</v>
      </c>
      <c r="AE2231">
        <v>0</v>
      </c>
      <c r="AF2231" t="s">
        <v>63</v>
      </c>
      <c r="AG2231" t="s">
        <v>4355</v>
      </c>
      <c r="AH2231" t="s">
        <v>2826</v>
      </c>
      <c r="AI2231" t="s">
        <v>2416</v>
      </c>
      <c r="AJ2231" t="s">
        <v>3125</v>
      </c>
      <c r="AK2231" t="s">
        <v>2826</v>
      </c>
      <c r="AL2231" t="s">
        <v>63</v>
      </c>
      <c r="AM2231" t="s">
        <v>1567</v>
      </c>
      <c r="AN2231">
        <v>-19</v>
      </c>
      <c r="AO2231">
        <v>-1.5</v>
      </c>
      <c r="AP2231" t="s">
        <v>81</v>
      </c>
      <c r="AQ2231" t="s">
        <v>560</v>
      </c>
      <c r="AR2231" t="s">
        <v>63</v>
      </c>
      <c r="AS2231" t="s">
        <v>73</v>
      </c>
      <c r="AT2231" t="s">
        <v>97</v>
      </c>
      <c r="AU2231" t="s">
        <v>5920</v>
      </c>
      <c r="AV2231" t="s">
        <v>63</v>
      </c>
      <c r="AW2231" t="s">
        <v>63</v>
      </c>
      <c r="AX2231">
        <v>58.57</v>
      </c>
      <c r="AY2231">
        <v>41.43</v>
      </c>
      <c r="AZ2231" t="s">
        <v>166</v>
      </c>
      <c r="BA2231" t="s">
        <v>166</v>
      </c>
      <c r="BB2231" t="s">
        <v>166</v>
      </c>
      <c r="BC2231" t="s">
        <v>166</v>
      </c>
      <c r="BD2231" t="s">
        <v>166</v>
      </c>
      <c r="BE2231" t="s">
        <v>166</v>
      </c>
      <c r="BF2231" t="s">
        <v>58</v>
      </c>
      <c r="BG2231">
        <f>IF(Table1[[#This Row],[ft_score]]="0 - 0", 1, 0)</f>
        <v>0</v>
      </c>
      <c r="BH2231">
        <f t="shared" si="34"/>
        <v>1</v>
      </c>
    </row>
    <row r="2232" spans="1:60" hidden="1" x14ac:dyDescent="0.25">
      <c r="A2232" s="1">
        <v>7509</v>
      </c>
      <c r="B2232" t="s">
        <v>58</v>
      </c>
      <c r="C2232" t="s">
        <v>59</v>
      </c>
      <c r="D2232">
        <v>1</v>
      </c>
      <c r="E2232">
        <v>1</v>
      </c>
      <c r="F2232" t="s">
        <v>111</v>
      </c>
      <c r="G2232" t="s">
        <v>90</v>
      </c>
      <c r="H2232" t="s">
        <v>90</v>
      </c>
      <c r="I2232" t="s">
        <v>58</v>
      </c>
      <c r="J2232" t="s">
        <v>58</v>
      </c>
      <c r="K2232">
        <v>0</v>
      </c>
      <c r="L2232" t="s">
        <v>201</v>
      </c>
      <c r="M2232" t="s">
        <v>111</v>
      </c>
      <c r="N2232" t="s">
        <v>201</v>
      </c>
      <c r="O2232" t="s">
        <v>201</v>
      </c>
      <c r="P2232" t="s">
        <v>201</v>
      </c>
      <c r="Q2232" t="s">
        <v>201</v>
      </c>
      <c r="R2232" t="s">
        <v>111</v>
      </c>
      <c r="S2232" t="s">
        <v>111</v>
      </c>
      <c r="T2232">
        <v>179.03</v>
      </c>
      <c r="U2232" t="s">
        <v>2458</v>
      </c>
      <c r="V2232" t="s">
        <v>706</v>
      </c>
      <c r="W2232" t="s">
        <v>10041</v>
      </c>
      <c r="X2232" t="s">
        <v>10035</v>
      </c>
      <c r="Y2232" t="s">
        <v>667</v>
      </c>
      <c r="Z2232" t="s">
        <v>680</v>
      </c>
      <c r="AA2232" t="s">
        <v>681</v>
      </c>
      <c r="AB2232">
        <v>7</v>
      </c>
      <c r="AC2232">
        <v>78.569999999999993</v>
      </c>
      <c r="AD2232">
        <v>42.86</v>
      </c>
      <c r="AE2232">
        <v>14.29</v>
      </c>
      <c r="AF2232" t="s">
        <v>63</v>
      </c>
      <c r="AG2232" t="s">
        <v>3778</v>
      </c>
      <c r="AH2232" t="s">
        <v>3215</v>
      </c>
      <c r="AI2232" t="s">
        <v>3878</v>
      </c>
      <c r="AJ2232" t="s">
        <v>573</v>
      </c>
      <c r="AK2232" t="s">
        <v>1081</v>
      </c>
      <c r="AL2232" t="s">
        <v>3921</v>
      </c>
      <c r="AM2232" t="s">
        <v>2812</v>
      </c>
      <c r="AN2232">
        <v>15</v>
      </c>
      <c r="AO2232">
        <v>5.5</v>
      </c>
      <c r="AP2232" t="s">
        <v>2726</v>
      </c>
      <c r="AQ2232" t="s">
        <v>2934</v>
      </c>
      <c r="AR2232" t="s">
        <v>1835</v>
      </c>
      <c r="AS2232" t="s">
        <v>2934</v>
      </c>
      <c r="AT2232" t="s">
        <v>1835</v>
      </c>
      <c r="AU2232" t="s">
        <v>2934</v>
      </c>
      <c r="AV2232" t="s">
        <v>1567</v>
      </c>
      <c r="AW2232" t="s">
        <v>63</v>
      </c>
      <c r="AX2232">
        <v>49.44</v>
      </c>
      <c r="AY2232">
        <v>50.57</v>
      </c>
      <c r="AZ2232" t="s">
        <v>166</v>
      </c>
      <c r="BA2232" t="s">
        <v>166</v>
      </c>
      <c r="BB2232" t="s">
        <v>166</v>
      </c>
      <c r="BC2232" t="s">
        <v>166</v>
      </c>
      <c r="BD2232" t="s">
        <v>166</v>
      </c>
      <c r="BE2232" t="s">
        <v>166</v>
      </c>
      <c r="BF2232" t="s">
        <v>58</v>
      </c>
      <c r="BG2232">
        <f>IF(Table1[[#This Row],[ft_score]]="0 - 0", 1, 0)</f>
        <v>0</v>
      </c>
      <c r="BH2232">
        <f t="shared" si="34"/>
        <v>1</v>
      </c>
    </row>
    <row r="2233" spans="1:60" hidden="1" x14ac:dyDescent="0.25">
      <c r="A2233" s="1">
        <v>7511</v>
      </c>
      <c r="B2233" t="s">
        <v>58</v>
      </c>
      <c r="C2233" t="s">
        <v>59</v>
      </c>
      <c r="D2233">
        <v>1</v>
      </c>
      <c r="E2233">
        <v>1</v>
      </c>
      <c r="F2233" t="s">
        <v>111</v>
      </c>
      <c r="G2233" t="s">
        <v>90</v>
      </c>
      <c r="H2233" t="s">
        <v>90</v>
      </c>
      <c r="I2233" t="s">
        <v>58</v>
      </c>
      <c r="J2233" t="s">
        <v>90</v>
      </c>
      <c r="K2233">
        <v>0</v>
      </c>
      <c r="L2233" t="s">
        <v>60</v>
      </c>
      <c r="M2233" t="s">
        <v>111</v>
      </c>
      <c r="N2233" t="s">
        <v>64</v>
      </c>
      <c r="O2233" t="s">
        <v>60</v>
      </c>
      <c r="P2233" t="s">
        <v>60</v>
      </c>
      <c r="Q2233" t="s">
        <v>60</v>
      </c>
      <c r="R2233" t="s">
        <v>60</v>
      </c>
      <c r="S2233" t="s">
        <v>111</v>
      </c>
      <c r="T2233">
        <v>45.82</v>
      </c>
      <c r="U2233" t="s">
        <v>5579</v>
      </c>
      <c r="V2233" t="s">
        <v>8778</v>
      </c>
      <c r="W2233" t="s">
        <v>10044</v>
      </c>
      <c r="X2233" t="s">
        <v>10035</v>
      </c>
      <c r="Y2233" t="s">
        <v>714</v>
      </c>
      <c r="Z2233" t="s">
        <v>5393</v>
      </c>
      <c r="AA2233" t="s">
        <v>5394</v>
      </c>
      <c r="AB2233">
        <v>5</v>
      </c>
      <c r="AC2233">
        <v>80</v>
      </c>
      <c r="AD2233">
        <v>50</v>
      </c>
      <c r="AE2233">
        <v>30</v>
      </c>
      <c r="AF2233" t="s">
        <v>2416</v>
      </c>
      <c r="AG2233" t="s">
        <v>2416</v>
      </c>
      <c r="AH2233" t="s">
        <v>6677</v>
      </c>
      <c r="AI2233" t="s">
        <v>1807</v>
      </c>
      <c r="AJ2233" t="s">
        <v>2716</v>
      </c>
      <c r="AK2233" t="s">
        <v>3913</v>
      </c>
      <c r="AL2233" t="s">
        <v>2016</v>
      </c>
      <c r="AM2233" t="s">
        <v>10045</v>
      </c>
      <c r="AN2233">
        <v>4</v>
      </c>
      <c r="AO2233">
        <v>7</v>
      </c>
      <c r="AP2233" t="s">
        <v>2537</v>
      </c>
      <c r="AQ2233" t="s">
        <v>1575</v>
      </c>
      <c r="AR2233" t="s">
        <v>2219</v>
      </c>
      <c r="AS2233" t="s">
        <v>3023</v>
      </c>
      <c r="AT2233" t="s">
        <v>2219</v>
      </c>
      <c r="AU2233" t="s">
        <v>3238</v>
      </c>
      <c r="AV2233" t="s">
        <v>63</v>
      </c>
      <c r="AW2233" t="s">
        <v>63</v>
      </c>
      <c r="AX2233">
        <v>28.75</v>
      </c>
      <c r="AY2233">
        <v>71.25</v>
      </c>
      <c r="AZ2233" t="s">
        <v>166</v>
      </c>
      <c r="BA2233" t="s">
        <v>166</v>
      </c>
      <c r="BB2233" t="s">
        <v>166</v>
      </c>
      <c r="BC2233" t="s">
        <v>166</v>
      </c>
      <c r="BD2233" t="s">
        <v>166</v>
      </c>
      <c r="BE2233" t="s">
        <v>166</v>
      </c>
      <c r="BF2233" t="s">
        <v>58</v>
      </c>
      <c r="BG2233">
        <f>IF(Table1[[#This Row],[ft_score]]="0 - 0", 1, 0)</f>
        <v>0</v>
      </c>
      <c r="BH2233">
        <f t="shared" si="34"/>
        <v>1</v>
      </c>
    </row>
    <row r="2234" spans="1:60" hidden="1" x14ac:dyDescent="0.25">
      <c r="A2234" s="1">
        <v>7541</v>
      </c>
      <c r="B2234" t="s">
        <v>58</v>
      </c>
      <c r="C2234" t="s">
        <v>126</v>
      </c>
      <c r="D2234">
        <v>1</v>
      </c>
      <c r="E2234">
        <v>1</v>
      </c>
      <c r="F2234" t="s">
        <v>111</v>
      </c>
      <c r="G2234" t="s">
        <v>90</v>
      </c>
      <c r="H2234" t="s">
        <v>90</v>
      </c>
      <c r="I2234" t="s">
        <v>58</v>
      </c>
      <c r="J2234" t="s">
        <v>90</v>
      </c>
      <c r="K2234">
        <v>0</v>
      </c>
      <c r="L2234" t="s">
        <v>60</v>
      </c>
      <c r="M2234" t="s">
        <v>111</v>
      </c>
      <c r="N2234" t="s">
        <v>64</v>
      </c>
      <c r="O2234" t="s">
        <v>64</v>
      </c>
      <c r="P2234" t="s">
        <v>60</v>
      </c>
      <c r="Q2234" t="s">
        <v>60</v>
      </c>
      <c r="R2234" t="s">
        <v>60</v>
      </c>
      <c r="S2234" t="s">
        <v>111</v>
      </c>
      <c r="T2234">
        <v>3487.1</v>
      </c>
      <c r="U2234" t="s">
        <v>5648</v>
      </c>
      <c r="V2234" t="s">
        <v>5807</v>
      </c>
      <c r="W2234" t="s">
        <v>10086</v>
      </c>
      <c r="X2234" t="s">
        <v>10035</v>
      </c>
      <c r="Y2234" t="s">
        <v>932</v>
      </c>
      <c r="Z2234" t="s">
        <v>6839</v>
      </c>
      <c r="AA2234" t="s">
        <v>5522</v>
      </c>
      <c r="AB2234">
        <v>4</v>
      </c>
      <c r="AC2234">
        <v>50</v>
      </c>
      <c r="AD2234">
        <v>37.5</v>
      </c>
      <c r="AE2234">
        <v>12.5</v>
      </c>
      <c r="AF2234" t="s">
        <v>63</v>
      </c>
      <c r="AG2234" t="s">
        <v>82</v>
      </c>
      <c r="AH2234" t="s">
        <v>98</v>
      </c>
      <c r="AI2234" t="s">
        <v>63</v>
      </c>
      <c r="AJ2234" t="s">
        <v>2890</v>
      </c>
      <c r="AK2234" t="s">
        <v>10087</v>
      </c>
      <c r="AL2234" t="s">
        <v>63</v>
      </c>
      <c r="AM2234" t="s">
        <v>10088</v>
      </c>
      <c r="AN2234">
        <v>-5</v>
      </c>
      <c r="AO2234">
        <v>10.5</v>
      </c>
      <c r="AP2234" t="s">
        <v>482</v>
      </c>
      <c r="AQ2234" t="s">
        <v>73</v>
      </c>
      <c r="AR2234" t="s">
        <v>97</v>
      </c>
      <c r="AS2234" t="s">
        <v>97</v>
      </c>
      <c r="AT2234" t="s">
        <v>97</v>
      </c>
      <c r="AU2234" t="s">
        <v>63</v>
      </c>
      <c r="AV2234" t="s">
        <v>63</v>
      </c>
      <c r="AW2234" t="s">
        <v>63</v>
      </c>
      <c r="AX2234">
        <v>13.89</v>
      </c>
      <c r="AY2234">
        <v>86.11</v>
      </c>
      <c r="AZ2234" t="s">
        <v>166</v>
      </c>
      <c r="BA2234" t="s">
        <v>166</v>
      </c>
      <c r="BB2234" t="s">
        <v>166</v>
      </c>
      <c r="BC2234" t="s">
        <v>166</v>
      </c>
      <c r="BD2234" t="s">
        <v>166</v>
      </c>
      <c r="BE2234" t="s">
        <v>166</v>
      </c>
      <c r="BF2234" t="s">
        <v>58</v>
      </c>
      <c r="BG2234">
        <f>IF(Table1[[#This Row],[ft_score]]="0 - 0", 1, 0)</f>
        <v>0</v>
      </c>
      <c r="BH2234">
        <f t="shared" si="34"/>
        <v>1</v>
      </c>
    </row>
    <row r="2235" spans="1:60" hidden="1" x14ac:dyDescent="0.25">
      <c r="A2235" s="1">
        <v>7555</v>
      </c>
      <c r="B2235" t="s">
        <v>58</v>
      </c>
      <c r="C2235" t="s">
        <v>110</v>
      </c>
      <c r="D2235">
        <v>1</v>
      </c>
      <c r="E2235">
        <v>1</v>
      </c>
      <c r="F2235" t="s">
        <v>111</v>
      </c>
      <c r="G2235" t="s">
        <v>90</v>
      </c>
      <c r="H2235" t="s">
        <v>90</v>
      </c>
      <c r="I2235" t="s">
        <v>58</v>
      </c>
      <c r="J2235" t="s">
        <v>90</v>
      </c>
      <c r="K2235">
        <v>0</v>
      </c>
      <c r="L2235" t="s">
        <v>60</v>
      </c>
      <c r="M2235" t="s">
        <v>111</v>
      </c>
      <c r="N2235" t="s">
        <v>64</v>
      </c>
      <c r="O2235" t="s">
        <v>64</v>
      </c>
      <c r="P2235" t="s">
        <v>60</v>
      </c>
      <c r="Q2235" t="s">
        <v>60</v>
      </c>
      <c r="R2235" t="s">
        <v>60</v>
      </c>
      <c r="S2235" t="s">
        <v>111</v>
      </c>
      <c r="T2235">
        <v>128.30000000000001</v>
      </c>
      <c r="U2235" t="s">
        <v>6065</v>
      </c>
      <c r="V2235" t="s">
        <v>6447</v>
      </c>
      <c r="W2235" t="s">
        <v>10105</v>
      </c>
      <c r="X2235" t="s">
        <v>10035</v>
      </c>
      <c r="Y2235" t="s">
        <v>951</v>
      </c>
      <c r="Z2235" t="s">
        <v>5680</v>
      </c>
      <c r="AA2235" t="s">
        <v>5681</v>
      </c>
      <c r="AB2235">
        <v>4</v>
      </c>
      <c r="AC2235">
        <v>50</v>
      </c>
      <c r="AD2235">
        <v>25</v>
      </c>
      <c r="AE2235">
        <v>25</v>
      </c>
      <c r="AF2235" t="s">
        <v>63</v>
      </c>
      <c r="AG2235" t="s">
        <v>82</v>
      </c>
      <c r="AH2235" t="s">
        <v>73</v>
      </c>
      <c r="AI2235" t="s">
        <v>159</v>
      </c>
      <c r="AJ2235" t="s">
        <v>72</v>
      </c>
      <c r="AK2235" t="s">
        <v>83</v>
      </c>
      <c r="AL2235" t="s">
        <v>83</v>
      </c>
      <c r="AM2235" t="s">
        <v>123</v>
      </c>
      <c r="AN2235">
        <v>6</v>
      </c>
      <c r="AO2235">
        <v>5</v>
      </c>
      <c r="AP2235" t="s">
        <v>81</v>
      </c>
      <c r="AQ2235" t="s">
        <v>97</v>
      </c>
      <c r="AR2235" t="s">
        <v>97</v>
      </c>
      <c r="AS2235" t="s">
        <v>97</v>
      </c>
      <c r="AT2235" t="s">
        <v>97</v>
      </c>
      <c r="AU2235" t="s">
        <v>82</v>
      </c>
      <c r="AV2235" t="s">
        <v>72</v>
      </c>
      <c r="AW2235" t="s">
        <v>63</v>
      </c>
      <c r="AX2235">
        <v>68.75</v>
      </c>
      <c r="AY2235">
        <v>31.25</v>
      </c>
      <c r="AZ2235" t="s">
        <v>166</v>
      </c>
      <c r="BA2235" t="s">
        <v>166</v>
      </c>
      <c r="BB2235" t="s">
        <v>166</v>
      </c>
      <c r="BC2235" t="s">
        <v>166</v>
      </c>
      <c r="BD2235" t="s">
        <v>166</v>
      </c>
      <c r="BE2235" t="s">
        <v>166</v>
      </c>
      <c r="BF2235" t="s">
        <v>58</v>
      </c>
      <c r="BG2235">
        <f>IF(Table1[[#This Row],[ft_score]]="0 - 0", 1, 0)</f>
        <v>0</v>
      </c>
      <c r="BH2235">
        <f t="shared" si="34"/>
        <v>1</v>
      </c>
    </row>
    <row r="2236" spans="1:60" hidden="1" x14ac:dyDescent="0.25">
      <c r="A2236" s="1">
        <v>7597</v>
      </c>
      <c r="B2236" t="s">
        <v>58</v>
      </c>
      <c r="C2236" t="s">
        <v>167</v>
      </c>
      <c r="D2236">
        <v>1</v>
      </c>
      <c r="E2236">
        <v>1</v>
      </c>
      <c r="F2236" t="s">
        <v>111</v>
      </c>
      <c r="G2236" t="s">
        <v>90</v>
      </c>
      <c r="H2236" t="s">
        <v>90</v>
      </c>
      <c r="I2236" t="s">
        <v>58</v>
      </c>
      <c r="J2236" t="s">
        <v>90</v>
      </c>
      <c r="K2236">
        <v>0</v>
      </c>
      <c r="L2236" t="s">
        <v>64</v>
      </c>
      <c r="M2236" t="s">
        <v>111</v>
      </c>
      <c r="N2236" t="s">
        <v>64</v>
      </c>
      <c r="O2236" t="s">
        <v>64</v>
      </c>
      <c r="P2236" t="s">
        <v>64</v>
      </c>
      <c r="Q2236" t="s">
        <v>201</v>
      </c>
      <c r="R2236" t="s">
        <v>201</v>
      </c>
      <c r="S2236" t="s">
        <v>111</v>
      </c>
      <c r="T2236">
        <v>959.82</v>
      </c>
      <c r="U2236" t="s">
        <v>585</v>
      </c>
      <c r="V2236" t="s">
        <v>3781</v>
      </c>
      <c r="W2236" t="s">
        <v>10163</v>
      </c>
      <c r="X2236" t="s">
        <v>10035</v>
      </c>
      <c r="Y2236" t="s">
        <v>1008</v>
      </c>
      <c r="Z2236" t="s">
        <v>567</v>
      </c>
      <c r="AA2236" t="s">
        <v>568</v>
      </c>
      <c r="AB2236">
        <v>21</v>
      </c>
      <c r="AC2236">
        <v>87.5</v>
      </c>
      <c r="AD2236">
        <v>62.5</v>
      </c>
      <c r="AE2236">
        <v>31.25</v>
      </c>
      <c r="AF2236" t="s">
        <v>73</v>
      </c>
      <c r="AG2236" t="s">
        <v>72</v>
      </c>
      <c r="AH2236" t="s">
        <v>2153</v>
      </c>
      <c r="AI2236" t="s">
        <v>180</v>
      </c>
      <c r="AJ2236" t="s">
        <v>2432</v>
      </c>
      <c r="AK2236" t="s">
        <v>2278</v>
      </c>
      <c r="AL2236" t="s">
        <v>3769</v>
      </c>
      <c r="AM2236" t="s">
        <v>1066</v>
      </c>
      <c r="AN2236">
        <v>1</v>
      </c>
      <c r="AO2236">
        <v>7.5</v>
      </c>
      <c r="AP2236" t="s">
        <v>8848</v>
      </c>
      <c r="AQ2236" t="s">
        <v>97</v>
      </c>
      <c r="AR2236" t="s">
        <v>97</v>
      </c>
      <c r="AS2236" t="s">
        <v>97</v>
      </c>
      <c r="AT2236" t="s">
        <v>97</v>
      </c>
      <c r="AU2236" t="s">
        <v>82</v>
      </c>
      <c r="AV2236" t="s">
        <v>73</v>
      </c>
      <c r="AW2236" t="s">
        <v>83</v>
      </c>
      <c r="AX2236">
        <v>47.13</v>
      </c>
      <c r="AY2236">
        <v>52.87</v>
      </c>
      <c r="AZ2236" t="s">
        <v>166</v>
      </c>
      <c r="BA2236" t="s">
        <v>166</v>
      </c>
      <c r="BB2236" t="s">
        <v>166</v>
      </c>
      <c r="BC2236" t="s">
        <v>166</v>
      </c>
      <c r="BD2236" t="s">
        <v>166</v>
      </c>
      <c r="BE2236" t="s">
        <v>166</v>
      </c>
      <c r="BF2236" t="s">
        <v>58</v>
      </c>
      <c r="BG2236">
        <f>IF(Table1[[#This Row],[ft_score]]="0 - 0", 1, 0)</f>
        <v>0</v>
      </c>
      <c r="BH2236">
        <f t="shared" si="34"/>
        <v>1</v>
      </c>
    </row>
    <row r="2237" spans="1:60" hidden="1" x14ac:dyDescent="0.25">
      <c r="A2237" s="1">
        <v>7611</v>
      </c>
      <c r="B2237" t="s">
        <v>58</v>
      </c>
      <c r="C2237" t="s">
        <v>126</v>
      </c>
      <c r="D2237">
        <v>1</v>
      </c>
      <c r="E2237">
        <v>1</v>
      </c>
      <c r="F2237" t="s">
        <v>111</v>
      </c>
      <c r="G2237" t="s">
        <v>90</v>
      </c>
      <c r="H2237" t="s">
        <v>90</v>
      </c>
      <c r="I2237" t="s">
        <v>58</v>
      </c>
      <c r="J2237" t="s">
        <v>90</v>
      </c>
      <c r="K2237">
        <v>0</v>
      </c>
      <c r="L2237" t="s">
        <v>60</v>
      </c>
      <c r="M2237" t="s">
        <v>111</v>
      </c>
      <c r="N2237" t="s">
        <v>64</v>
      </c>
      <c r="O2237" t="s">
        <v>64</v>
      </c>
      <c r="P2237" t="s">
        <v>60</v>
      </c>
      <c r="Q2237" t="s">
        <v>60</v>
      </c>
      <c r="R2237" t="s">
        <v>60</v>
      </c>
      <c r="S2237" t="s">
        <v>111</v>
      </c>
      <c r="T2237">
        <v>931.71</v>
      </c>
      <c r="U2237" t="s">
        <v>5651</v>
      </c>
      <c r="V2237" t="s">
        <v>5866</v>
      </c>
      <c r="W2237" t="s">
        <v>10179</v>
      </c>
      <c r="X2237" t="s">
        <v>10035</v>
      </c>
      <c r="Y2237" t="s">
        <v>1008</v>
      </c>
      <c r="Z2237" t="s">
        <v>6844</v>
      </c>
      <c r="AA2237" t="s">
        <v>5637</v>
      </c>
      <c r="AB2237">
        <v>6</v>
      </c>
      <c r="AC2237">
        <v>92.86</v>
      </c>
      <c r="AD2237">
        <v>53.57</v>
      </c>
      <c r="AE2237">
        <v>23.81</v>
      </c>
      <c r="AF2237" t="s">
        <v>3778</v>
      </c>
      <c r="AG2237" t="s">
        <v>136</v>
      </c>
      <c r="AH2237" t="s">
        <v>1818</v>
      </c>
      <c r="AI2237" t="s">
        <v>1107</v>
      </c>
      <c r="AJ2237" t="s">
        <v>1818</v>
      </c>
      <c r="AK2237" t="s">
        <v>1496</v>
      </c>
      <c r="AL2237" t="s">
        <v>4615</v>
      </c>
      <c r="AM2237" t="s">
        <v>10180</v>
      </c>
      <c r="AN2237">
        <v>-23</v>
      </c>
      <c r="AO2237">
        <v>2.5</v>
      </c>
      <c r="AP2237" t="s">
        <v>8659</v>
      </c>
      <c r="AQ2237" t="s">
        <v>6254</v>
      </c>
      <c r="AR2237" t="s">
        <v>136</v>
      </c>
      <c r="AS2237" t="s">
        <v>6063</v>
      </c>
      <c r="AT2237" t="s">
        <v>7100</v>
      </c>
      <c r="AU2237" t="s">
        <v>1265</v>
      </c>
      <c r="AV2237" t="s">
        <v>63</v>
      </c>
      <c r="AW2237" t="s">
        <v>63</v>
      </c>
      <c r="AX2237">
        <v>22.29</v>
      </c>
      <c r="AY2237">
        <v>77.709999999999994</v>
      </c>
      <c r="AZ2237" t="s">
        <v>166</v>
      </c>
      <c r="BA2237" t="s">
        <v>166</v>
      </c>
      <c r="BB2237" t="s">
        <v>166</v>
      </c>
      <c r="BC2237" t="s">
        <v>166</v>
      </c>
      <c r="BD2237" t="s">
        <v>166</v>
      </c>
      <c r="BE2237" t="s">
        <v>166</v>
      </c>
      <c r="BF2237" t="s">
        <v>58</v>
      </c>
      <c r="BG2237">
        <f>IF(Table1[[#This Row],[ft_score]]="0 - 0", 1, 0)</f>
        <v>0</v>
      </c>
      <c r="BH2237">
        <f t="shared" si="34"/>
        <v>1</v>
      </c>
    </row>
    <row r="2238" spans="1:60" hidden="1" x14ac:dyDescent="0.25">
      <c r="A2238" s="1">
        <v>7619</v>
      </c>
      <c r="B2238" t="s">
        <v>58</v>
      </c>
      <c r="C2238" t="s">
        <v>636</v>
      </c>
      <c r="D2238">
        <v>1</v>
      </c>
      <c r="E2238">
        <v>1</v>
      </c>
      <c r="F2238" t="s">
        <v>111</v>
      </c>
      <c r="G2238" t="s">
        <v>90</v>
      </c>
      <c r="H2238" t="s">
        <v>90</v>
      </c>
      <c r="I2238" t="s">
        <v>58</v>
      </c>
      <c r="J2238" t="s">
        <v>90</v>
      </c>
      <c r="K2238">
        <v>0</v>
      </c>
      <c r="L2238" t="s">
        <v>201</v>
      </c>
      <c r="M2238" t="s">
        <v>111</v>
      </c>
      <c r="N2238" t="s">
        <v>64</v>
      </c>
      <c r="O2238" t="s">
        <v>201</v>
      </c>
      <c r="P2238" t="s">
        <v>201</v>
      </c>
      <c r="Q2238" t="s">
        <v>201</v>
      </c>
      <c r="R2238" t="s">
        <v>201</v>
      </c>
      <c r="S2238" t="s">
        <v>111</v>
      </c>
      <c r="T2238">
        <v>8389.25</v>
      </c>
      <c r="U2238" t="s">
        <v>5638</v>
      </c>
      <c r="V2238" t="s">
        <v>5806</v>
      </c>
      <c r="W2238" t="s">
        <v>10188</v>
      </c>
      <c r="X2238" t="s">
        <v>10035</v>
      </c>
      <c r="Y2238" t="s">
        <v>1008</v>
      </c>
      <c r="Z2238" t="s">
        <v>6839</v>
      </c>
      <c r="AA2238" t="s">
        <v>5522</v>
      </c>
      <c r="AB2238">
        <v>4</v>
      </c>
      <c r="AC2238">
        <v>87.5</v>
      </c>
      <c r="AD2238">
        <v>75</v>
      </c>
      <c r="AE2238">
        <v>37.5</v>
      </c>
      <c r="AF2238" t="s">
        <v>73</v>
      </c>
      <c r="AG2238" t="s">
        <v>73</v>
      </c>
      <c r="AH2238" t="s">
        <v>3174</v>
      </c>
      <c r="AI2238" t="s">
        <v>256</v>
      </c>
      <c r="AJ2238" t="s">
        <v>1498</v>
      </c>
      <c r="AK2238" t="s">
        <v>1196</v>
      </c>
      <c r="AL2238" t="s">
        <v>2416</v>
      </c>
      <c r="AM2238" t="s">
        <v>5251</v>
      </c>
      <c r="AN2238">
        <v>-4</v>
      </c>
      <c r="AO2238">
        <v>-7</v>
      </c>
      <c r="AP2238" t="s">
        <v>1000</v>
      </c>
      <c r="AQ2238" t="s">
        <v>141</v>
      </c>
      <c r="AR2238" t="s">
        <v>63</v>
      </c>
      <c r="AS2238" t="s">
        <v>97</v>
      </c>
      <c r="AT2238" t="s">
        <v>97</v>
      </c>
      <c r="AU2238" t="s">
        <v>81</v>
      </c>
      <c r="AV2238" t="s">
        <v>82</v>
      </c>
      <c r="AW2238" t="s">
        <v>73</v>
      </c>
      <c r="AX2238">
        <v>52.73</v>
      </c>
      <c r="AY2238">
        <v>47.28</v>
      </c>
      <c r="AZ2238" t="s">
        <v>166</v>
      </c>
      <c r="BA2238" t="s">
        <v>166</v>
      </c>
      <c r="BB2238" t="s">
        <v>166</v>
      </c>
      <c r="BC2238" t="s">
        <v>166</v>
      </c>
      <c r="BD2238" t="s">
        <v>166</v>
      </c>
      <c r="BE2238" t="s">
        <v>166</v>
      </c>
      <c r="BF2238" t="s">
        <v>58</v>
      </c>
      <c r="BG2238">
        <f>IF(Table1[[#This Row],[ft_score]]="0 - 0", 1, 0)</f>
        <v>0</v>
      </c>
      <c r="BH2238">
        <f t="shared" si="34"/>
        <v>1</v>
      </c>
    </row>
    <row r="2239" spans="1:60" hidden="1" x14ac:dyDescent="0.25">
      <c r="A2239" s="1">
        <v>7628</v>
      </c>
      <c r="B2239" t="s">
        <v>58</v>
      </c>
      <c r="C2239" t="s">
        <v>200</v>
      </c>
      <c r="D2239">
        <v>1</v>
      </c>
      <c r="E2239">
        <v>1</v>
      </c>
      <c r="F2239" t="s">
        <v>111</v>
      </c>
      <c r="G2239" t="s">
        <v>90</v>
      </c>
      <c r="H2239" t="s">
        <v>90</v>
      </c>
      <c r="I2239" t="s">
        <v>58</v>
      </c>
      <c r="J2239" t="s">
        <v>90</v>
      </c>
      <c r="K2239">
        <v>0</v>
      </c>
      <c r="L2239" t="s">
        <v>64</v>
      </c>
      <c r="M2239" t="s">
        <v>111</v>
      </c>
      <c r="N2239" t="s">
        <v>64</v>
      </c>
      <c r="O2239" t="s">
        <v>64</v>
      </c>
      <c r="P2239" t="s">
        <v>64</v>
      </c>
      <c r="Q2239" t="s">
        <v>60</v>
      </c>
      <c r="R2239" t="s">
        <v>60</v>
      </c>
      <c r="S2239" t="s">
        <v>111</v>
      </c>
      <c r="T2239">
        <v>595.94000000000005</v>
      </c>
      <c r="U2239" t="s">
        <v>6301</v>
      </c>
      <c r="V2239" t="s">
        <v>7097</v>
      </c>
      <c r="W2239" t="s">
        <v>10202</v>
      </c>
      <c r="X2239" t="s">
        <v>10035</v>
      </c>
      <c r="Y2239" t="s">
        <v>1008</v>
      </c>
      <c r="Z2239" t="s">
        <v>5405</v>
      </c>
      <c r="AA2239" t="s">
        <v>5406</v>
      </c>
      <c r="AB2239">
        <v>5</v>
      </c>
      <c r="AC2239">
        <v>20</v>
      </c>
      <c r="AD2239">
        <v>10</v>
      </c>
      <c r="AE2239">
        <v>0</v>
      </c>
      <c r="AF2239" t="s">
        <v>63</v>
      </c>
      <c r="AG2239" t="s">
        <v>559</v>
      </c>
      <c r="AH2239" t="s">
        <v>73</v>
      </c>
      <c r="AI2239" t="s">
        <v>63</v>
      </c>
      <c r="AJ2239" t="s">
        <v>136</v>
      </c>
      <c r="AK2239" t="s">
        <v>63</v>
      </c>
      <c r="AL2239" t="s">
        <v>1338</v>
      </c>
      <c r="AM2239" t="s">
        <v>1338</v>
      </c>
      <c r="AN2239">
        <v>-22</v>
      </c>
      <c r="AO2239">
        <v>2</v>
      </c>
      <c r="AP2239" t="s">
        <v>7290</v>
      </c>
      <c r="AQ2239" t="s">
        <v>1575</v>
      </c>
      <c r="AR2239" t="s">
        <v>63</v>
      </c>
      <c r="AS2239" t="s">
        <v>63</v>
      </c>
      <c r="AT2239" t="s">
        <v>2219</v>
      </c>
      <c r="AU2239" t="s">
        <v>63</v>
      </c>
      <c r="AV2239" t="s">
        <v>63</v>
      </c>
      <c r="AW2239" t="s">
        <v>63</v>
      </c>
      <c r="AX2239">
        <v>41.67</v>
      </c>
      <c r="AY2239">
        <v>58.34</v>
      </c>
      <c r="AZ2239" t="s">
        <v>166</v>
      </c>
      <c r="BA2239" t="s">
        <v>166</v>
      </c>
      <c r="BB2239" t="s">
        <v>166</v>
      </c>
      <c r="BC2239" t="s">
        <v>166</v>
      </c>
      <c r="BD2239" t="s">
        <v>166</v>
      </c>
      <c r="BE2239" t="s">
        <v>166</v>
      </c>
      <c r="BF2239" t="s">
        <v>58</v>
      </c>
      <c r="BG2239">
        <f>IF(Table1[[#This Row],[ft_score]]="0 - 0", 1, 0)</f>
        <v>0</v>
      </c>
      <c r="BH2239">
        <f t="shared" si="34"/>
        <v>1</v>
      </c>
    </row>
    <row r="2240" spans="1:60" hidden="1" x14ac:dyDescent="0.25">
      <c r="A2240" s="1">
        <v>7656</v>
      </c>
      <c r="B2240" t="s">
        <v>5152</v>
      </c>
      <c r="C2240" t="s">
        <v>110</v>
      </c>
      <c r="D2240">
        <v>1</v>
      </c>
      <c r="E2240">
        <v>1</v>
      </c>
      <c r="F2240" t="s">
        <v>111</v>
      </c>
      <c r="G2240">
        <v>1.1100000000000001</v>
      </c>
      <c r="H2240">
        <v>1.01</v>
      </c>
      <c r="I2240" t="s">
        <v>61</v>
      </c>
      <c r="J2240" t="s">
        <v>562</v>
      </c>
      <c r="K2240">
        <v>2</v>
      </c>
      <c r="L2240" t="s">
        <v>64</v>
      </c>
      <c r="M2240" t="s">
        <v>111</v>
      </c>
      <c r="N2240" t="s">
        <v>64</v>
      </c>
      <c r="O2240" t="s">
        <v>64</v>
      </c>
      <c r="P2240" t="s">
        <v>64</v>
      </c>
      <c r="Q2240" t="s">
        <v>60</v>
      </c>
      <c r="R2240" t="s">
        <v>60</v>
      </c>
      <c r="S2240" t="s">
        <v>111</v>
      </c>
      <c r="T2240">
        <v>77.650000000000006</v>
      </c>
      <c r="U2240" t="s">
        <v>10235</v>
      </c>
      <c r="V2240" t="s">
        <v>10236</v>
      </c>
      <c r="W2240" t="s">
        <v>10237</v>
      </c>
      <c r="X2240" t="s">
        <v>10035</v>
      </c>
      <c r="Y2240" t="s">
        <v>405</v>
      </c>
      <c r="Z2240" t="s">
        <v>6049</v>
      </c>
      <c r="AA2240" t="s">
        <v>6050</v>
      </c>
      <c r="AB2240">
        <v>4</v>
      </c>
      <c r="AC2240">
        <v>62.5</v>
      </c>
      <c r="AD2240">
        <v>25</v>
      </c>
      <c r="AE2240">
        <v>12.5</v>
      </c>
      <c r="AF2240" t="s">
        <v>63</v>
      </c>
      <c r="AG2240" t="s">
        <v>97</v>
      </c>
      <c r="AH2240" t="s">
        <v>63</v>
      </c>
      <c r="AI2240" t="s">
        <v>159</v>
      </c>
      <c r="AJ2240" t="s">
        <v>72</v>
      </c>
      <c r="AK2240" t="s">
        <v>72</v>
      </c>
      <c r="AL2240" t="s">
        <v>116</v>
      </c>
      <c r="AM2240" t="s">
        <v>63</v>
      </c>
      <c r="AN2240">
        <v>-7</v>
      </c>
      <c r="AO2240">
        <v>-3.5</v>
      </c>
      <c r="AP2240" t="s">
        <v>2219</v>
      </c>
      <c r="AQ2240" t="s">
        <v>73</v>
      </c>
      <c r="AR2240" t="s">
        <v>97</v>
      </c>
      <c r="AS2240" t="s">
        <v>73</v>
      </c>
      <c r="AT2240" t="s">
        <v>97</v>
      </c>
      <c r="AU2240" t="s">
        <v>72</v>
      </c>
      <c r="AV2240" t="s">
        <v>63</v>
      </c>
      <c r="AW2240" t="s">
        <v>63</v>
      </c>
      <c r="AX2240">
        <v>43.75</v>
      </c>
      <c r="AY2240">
        <v>56.25</v>
      </c>
      <c r="AZ2240" t="s">
        <v>166</v>
      </c>
      <c r="BA2240" t="s">
        <v>166</v>
      </c>
      <c r="BB2240" t="s">
        <v>166</v>
      </c>
      <c r="BC2240" t="s">
        <v>166</v>
      </c>
      <c r="BD2240" t="s">
        <v>166</v>
      </c>
      <c r="BE2240" t="s">
        <v>166</v>
      </c>
      <c r="BF2240" t="s">
        <v>58</v>
      </c>
      <c r="BG2240">
        <f>IF(Table1[[#This Row],[ft_score]]="0 - 0", 1, 0)</f>
        <v>0</v>
      </c>
      <c r="BH2240">
        <f t="shared" si="34"/>
        <v>1</v>
      </c>
    </row>
    <row r="2241" spans="1:60" hidden="1" x14ac:dyDescent="0.25">
      <c r="A2241" s="1">
        <v>7661</v>
      </c>
      <c r="B2241" t="s">
        <v>58</v>
      </c>
      <c r="C2241" t="s">
        <v>5891</v>
      </c>
      <c r="D2241">
        <v>1</v>
      </c>
      <c r="E2241">
        <v>1</v>
      </c>
      <c r="F2241" t="s">
        <v>111</v>
      </c>
      <c r="G2241" t="s">
        <v>90</v>
      </c>
      <c r="H2241" t="s">
        <v>90</v>
      </c>
      <c r="I2241" t="s">
        <v>58</v>
      </c>
      <c r="J2241" t="s">
        <v>90</v>
      </c>
      <c r="K2241">
        <v>0</v>
      </c>
      <c r="L2241" t="s">
        <v>64</v>
      </c>
      <c r="M2241" t="s">
        <v>111</v>
      </c>
      <c r="N2241" t="s">
        <v>64</v>
      </c>
      <c r="O2241" t="s">
        <v>64</v>
      </c>
      <c r="P2241" t="s">
        <v>64</v>
      </c>
      <c r="Q2241" t="s">
        <v>60</v>
      </c>
      <c r="R2241" t="s">
        <v>111</v>
      </c>
      <c r="S2241" t="s">
        <v>111</v>
      </c>
      <c r="T2241">
        <v>3633.67</v>
      </c>
      <c r="U2241" t="s">
        <v>8308</v>
      </c>
      <c r="V2241" t="s">
        <v>9344</v>
      </c>
      <c r="W2241" t="s">
        <v>10243</v>
      </c>
      <c r="X2241" t="s">
        <v>10035</v>
      </c>
      <c r="Y2241" t="s">
        <v>7336</v>
      </c>
      <c r="Z2241" t="s">
        <v>8087</v>
      </c>
      <c r="AA2241" t="s">
        <v>8088</v>
      </c>
      <c r="AB2241">
        <v>2</v>
      </c>
      <c r="AC2241">
        <v>50</v>
      </c>
      <c r="AD2241">
        <v>0</v>
      </c>
      <c r="AE2241">
        <v>0</v>
      </c>
      <c r="AF2241" t="s">
        <v>63</v>
      </c>
      <c r="AG2241" t="s">
        <v>141</v>
      </c>
      <c r="AH2241" t="s">
        <v>73</v>
      </c>
      <c r="AI2241" t="s">
        <v>63</v>
      </c>
      <c r="AJ2241" t="s">
        <v>73</v>
      </c>
      <c r="AK2241" t="s">
        <v>63</v>
      </c>
      <c r="AL2241" t="s">
        <v>97</v>
      </c>
      <c r="AM2241" t="s">
        <v>63</v>
      </c>
      <c r="AN2241">
        <v>15</v>
      </c>
      <c r="AO2241">
        <v>-6.5</v>
      </c>
      <c r="AP2241" t="s">
        <v>3023</v>
      </c>
      <c r="AQ2241" t="s">
        <v>63</v>
      </c>
      <c r="AR2241" t="s">
        <v>97</v>
      </c>
      <c r="AS2241" t="s">
        <v>97</v>
      </c>
      <c r="AT2241" t="s">
        <v>63</v>
      </c>
      <c r="AU2241" t="s">
        <v>63</v>
      </c>
      <c r="AV2241" t="s">
        <v>63</v>
      </c>
      <c r="AW2241" t="s">
        <v>63</v>
      </c>
      <c r="AX2241">
        <v>50</v>
      </c>
      <c r="AY2241">
        <v>50</v>
      </c>
      <c r="AZ2241" t="s">
        <v>166</v>
      </c>
      <c r="BA2241" t="s">
        <v>166</v>
      </c>
      <c r="BB2241" t="s">
        <v>166</v>
      </c>
      <c r="BC2241" t="s">
        <v>166</v>
      </c>
      <c r="BD2241" t="s">
        <v>166</v>
      </c>
      <c r="BE2241" t="s">
        <v>166</v>
      </c>
      <c r="BF2241" t="s">
        <v>58</v>
      </c>
      <c r="BG2241">
        <f>IF(Table1[[#This Row],[ft_score]]="0 - 0", 1, 0)</f>
        <v>0</v>
      </c>
      <c r="BH2241">
        <f t="shared" si="34"/>
        <v>1</v>
      </c>
    </row>
    <row r="2242" spans="1:60" hidden="1" x14ac:dyDescent="0.25">
      <c r="A2242" s="1">
        <v>7687</v>
      </c>
      <c r="B2242" t="s">
        <v>58</v>
      </c>
      <c r="C2242" t="s">
        <v>636</v>
      </c>
      <c r="D2242">
        <v>1</v>
      </c>
      <c r="E2242">
        <v>1</v>
      </c>
      <c r="F2242" t="s">
        <v>111</v>
      </c>
      <c r="G2242" t="s">
        <v>90</v>
      </c>
      <c r="H2242" t="s">
        <v>90</v>
      </c>
      <c r="I2242" t="s">
        <v>58</v>
      </c>
      <c r="J2242" t="s">
        <v>58</v>
      </c>
      <c r="K2242">
        <v>0</v>
      </c>
      <c r="L2242" t="s">
        <v>201</v>
      </c>
      <c r="M2242" t="s">
        <v>111</v>
      </c>
      <c r="N2242" t="s">
        <v>201</v>
      </c>
      <c r="O2242" t="s">
        <v>201</v>
      </c>
      <c r="P2242" t="s">
        <v>201</v>
      </c>
      <c r="Q2242" t="s">
        <v>201</v>
      </c>
      <c r="R2242" t="s">
        <v>201</v>
      </c>
      <c r="S2242" t="s">
        <v>111</v>
      </c>
      <c r="T2242">
        <v>207.55</v>
      </c>
      <c r="U2242" t="s">
        <v>5746</v>
      </c>
      <c r="V2242" t="s">
        <v>5787</v>
      </c>
      <c r="W2242" t="s">
        <v>10279</v>
      </c>
      <c r="X2242" t="s">
        <v>10035</v>
      </c>
      <c r="Y2242" t="s">
        <v>1008</v>
      </c>
      <c r="Z2242" t="s">
        <v>5732</v>
      </c>
      <c r="AA2242" t="s">
        <v>5733</v>
      </c>
      <c r="AB2242">
        <v>6</v>
      </c>
      <c r="AC2242">
        <v>81.25</v>
      </c>
      <c r="AD2242">
        <v>55</v>
      </c>
      <c r="AE2242">
        <v>38.75</v>
      </c>
      <c r="AF2242" t="s">
        <v>2416</v>
      </c>
      <c r="AG2242" t="s">
        <v>159</v>
      </c>
      <c r="AH2242" t="s">
        <v>3410</v>
      </c>
      <c r="AI2242" t="s">
        <v>3245</v>
      </c>
      <c r="AJ2242" t="s">
        <v>1624</v>
      </c>
      <c r="AK2242" t="s">
        <v>2043</v>
      </c>
      <c r="AL2242" t="s">
        <v>120</v>
      </c>
      <c r="AM2242" t="s">
        <v>417</v>
      </c>
      <c r="AN2242">
        <v>-14</v>
      </c>
      <c r="AO2242">
        <v>-13</v>
      </c>
      <c r="AP2242" t="s">
        <v>1372</v>
      </c>
      <c r="AQ2242" t="s">
        <v>81</v>
      </c>
      <c r="AR2242" t="s">
        <v>73</v>
      </c>
      <c r="AS2242" t="s">
        <v>560</v>
      </c>
      <c r="AT2242" t="s">
        <v>63</v>
      </c>
      <c r="AU2242" t="s">
        <v>2894</v>
      </c>
      <c r="AV2242" t="s">
        <v>2716</v>
      </c>
      <c r="AW2242" t="s">
        <v>63</v>
      </c>
      <c r="AX2242">
        <v>45.56</v>
      </c>
      <c r="AY2242">
        <v>54.44</v>
      </c>
      <c r="AZ2242" t="s">
        <v>166</v>
      </c>
      <c r="BA2242" t="s">
        <v>166</v>
      </c>
      <c r="BB2242" t="s">
        <v>166</v>
      </c>
      <c r="BC2242" t="s">
        <v>166</v>
      </c>
      <c r="BD2242" t="s">
        <v>166</v>
      </c>
      <c r="BE2242" t="s">
        <v>166</v>
      </c>
      <c r="BF2242" t="s">
        <v>58</v>
      </c>
      <c r="BG2242">
        <f>IF(Table1[[#This Row],[ft_score]]="0 - 0", 1, 0)</f>
        <v>0</v>
      </c>
      <c r="BH2242">
        <f t="shared" ref="BH2242:BH2305" si="35">IF(D2242=E2242, 1, 0)</f>
        <v>1</v>
      </c>
    </row>
    <row r="2243" spans="1:60" hidden="1" x14ac:dyDescent="0.25">
      <c r="A2243" s="1">
        <v>7693</v>
      </c>
      <c r="B2243" t="s">
        <v>58</v>
      </c>
      <c r="C2243" t="s">
        <v>126</v>
      </c>
      <c r="D2243">
        <v>1</v>
      </c>
      <c r="E2243">
        <v>1</v>
      </c>
      <c r="F2243" t="s">
        <v>111</v>
      </c>
      <c r="G2243" t="s">
        <v>90</v>
      </c>
      <c r="H2243" t="s">
        <v>90</v>
      </c>
      <c r="I2243" t="s">
        <v>58</v>
      </c>
      <c r="J2243" t="s">
        <v>58</v>
      </c>
      <c r="K2243">
        <v>0</v>
      </c>
      <c r="L2243" t="s">
        <v>201</v>
      </c>
      <c r="M2243" t="s">
        <v>111</v>
      </c>
      <c r="N2243" t="s">
        <v>64</v>
      </c>
      <c r="O2243" t="s">
        <v>201</v>
      </c>
      <c r="P2243" t="s">
        <v>201</v>
      </c>
      <c r="Q2243" t="s">
        <v>201</v>
      </c>
      <c r="R2243" t="s">
        <v>201</v>
      </c>
      <c r="S2243" t="s">
        <v>111</v>
      </c>
      <c r="T2243">
        <v>622.14</v>
      </c>
      <c r="U2243" t="s">
        <v>5727</v>
      </c>
      <c r="V2243" t="s">
        <v>7641</v>
      </c>
      <c r="W2243" t="s">
        <v>10286</v>
      </c>
      <c r="X2243" t="s">
        <v>10035</v>
      </c>
      <c r="Y2243" t="s">
        <v>1008</v>
      </c>
      <c r="Z2243" t="s">
        <v>6844</v>
      </c>
      <c r="AA2243" t="s">
        <v>5637</v>
      </c>
      <c r="AB2243">
        <v>7</v>
      </c>
      <c r="AC2243">
        <v>71.430000000000007</v>
      </c>
      <c r="AD2243">
        <v>50</v>
      </c>
      <c r="AE2243">
        <v>35.72</v>
      </c>
      <c r="AF2243" t="s">
        <v>3125</v>
      </c>
      <c r="AG2243" t="s">
        <v>4590</v>
      </c>
      <c r="AH2243" t="s">
        <v>904</v>
      </c>
      <c r="AI2243" t="s">
        <v>2487</v>
      </c>
      <c r="AJ2243" t="s">
        <v>855</v>
      </c>
      <c r="AK2243" t="s">
        <v>6119</v>
      </c>
      <c r="AL2243" t="s">
        <v>542</v>
      </c>
      <c r="AM2243" t="s">
        <v>1300</v>
      </c>
      <c r="AN2243">
        <v>17</v>
      </c>
      <c r="AO2243">
        <v>-9.5</v>
      </c>
      <c r="AP2243" t="s">
        <v>9025</v>
      </c>
      <c r="AQ2243" t="s">
        <v>7100</v>
      </c>
      <c r="AR2243" t="s">
        <v>6063</v>
      </c>
      <c r="AS2243" t="s">
        <v>2934</v>
      </c>
      <c r="AT2243" t="s">
        <v>7100</v>
      </c>
      <c r="AU2243" t="s">
        <v>4686</v>
      </c>
      <c r="AV2243" t="s">
        <v>1567</v>
      </c>
      <c r="AW2243" t="s">
        <v>63</v>
      </c>
      <c r="AX2243">
        <v>42.5</v>
      </c>
      <c r="AY2243">
        <v>57.5</v>
      </c>
      <c r="AZ2243" t="s">
        <v>166</v>
      </c>
      <c r="BA2243" t="s">
        <v>166</v>
      </c>
      <c r="BB2243" t="s">
        <v>166</v>
      </c>
      <c r="BC2243" t="s">
        <v>166</v>
      </c>
      <c r="BD2243" t="s">
        <v>166</v>
      </c>
      <c r="BE2243" t="s">
        <v>166</v>
      </c>
      <c r="BF2243" t="s">
        <v>58</v>
      </c>
      <c r="BG2243">
        <f>IF(Table1[[#This Row],[ft_score]]="0 - 0", 1, 0)</f>
        <v>0</v>
      </c>
      <c r="BH2243">
        <f t="shared" si="35"/>
        <v>1</v>
      </c>
    </row>
    <row r="2244" spans="1:60" hidden="1" x14ac:dyDescent="0.25">
      <c r="A2244" s="1">
        <v>7707</v>
      </c>
      <c r="B2244" t="s">
        <v>58</v>
      </c>
      <c r="C2244" t="s">
        <v>5145</v>
      </c>
      <c r="D2244">
        <v>1</v>
      </c>
      <c r="E2244">
        <v>1</v>
      </c>
      <c r="F2244" t="s">
        <v>111</v>
      </c>
      <c r="G2244" t="s">
        <v>90</v>
      </c>
      <c r="H2244" t="s">
        <v>90</v>
      </c>
      <c r="I2244" t="s">
        <v>58</v>
      </c>
      <c r="J2244" t="s">
        <v>90</v>
      </c>
      <c r="K2244">
        <v>0</v>
      </c>
      <c r="L2244" t="s">
        <v>60</v>
      </c>
      <c r="M2244" t="s">
        <v>111</v>
      </c>
      <c r="N2244" t="s">
        <v>60</v>
      </c>
      <c r="O2244" t="s">
        <v>60</v>
      </c>
      <c r="P2244" t="s">
        <v>60</v>
      </c>
      <c r="Q2244">
        <v>0</v>
      </c>
      <c r="R2244">
        <v>0</v>
      </c>
      <c r="S2244" t="s">
        <v>111</v>
      </c>
      <c r="T2244">
        <v>1097.24</v>
      </c>
      <c r="U2244" t="s">
        <v>2796</v>
      </c>
      <c r="V2244" t="s">
        <v>2741</v>
      </c>
      <c r="W2244" t="s">
        <v>10303</v>
      </c>
      <c r="X2244" t="s">
        <v>10035</v>
      </c>
      <c r="Y2244" t="s">
        <v>1686</v>
      </c>
      <c r="Z2244" t="s">
        <v>2349</v>
      </c>
      <c r="AA2244" t="s">
        <v>2350</v>
      </c>
      <c r="AB2244">
        <v>6</v>
      </c>
      <c r="AC2244">
        <v>67.86</v>
      </c>
      <c r="AD2244">
        <v>44.05</v>
      </c>
      <c r="AE2244">
        <v>22.62</v>
      </c>
      <c r="AF2244" t="s">
        <v>1567</v>
      </c>
      <c r="AG2244" t="s">
        <v>1265</v>
      </c>
      <c r="AH2244" t="s">
        <v>226</v>
      </c>
      <c r="AI2244" t="s">
        <v>3174</v>
      </c>
      <c r="AJ2244" t="s">
        <v>3577</v>
      </c>
      <c r="AK2244" t="s">
        <v>3174</v>
      </c>
      <c r="AL2244" t="s">
        <v>7041</v>
      </c>
      <c r="AM2244" t="s">
        <v>741</v>
      </c>
      <c r="AN2244">
        <v>-1</v>
      </c>
      <c r="AO2244">
        <v>7.5</v>
      </c>
      <c r="AP2244" t="s">
        <v>9631</v>
      </c>
      <c r="AQ2244" t="s">
        <v>1949</v>
      </c>
      <c r="AR2244" t="s">
        <v>97</v>
      </c>
      <c r="AS2244" t="s">
        <v>2934</v>
      </c>
      <c r="AT2244" t="s">
        <v>1835</v>
      </c>
      <c r="AU2244" t="s">
        <v>6293</v>
      </c>
      <c r="AV2244" t="s">
        <v>6944</v>
      </c>
      <c r="AW2244" t="s">
        <v>63</v>
      </c>
      <c r="AX2244">
        <v>62.28</v>
      </c>
      <c r="AY2244">
        <v>37.729999999999997</v>
      </c>
      <c r="AZ2244" t="s">
        <v>166</v>
      </c>
      <c r="BA2244" t="s">
        <v>166</v>
      </c>
      <c r="BB2244" t="s">
        <v>166</v>
      </c>
      <c r="BC2244" t="s">
        <v>166</v>
      </c>
      <c r="BD2244" t="s">
        <v>166</v>
      </c>
      <c r="BE2244" t="s">
        <v>166</v>
      </c>
      <c r="BF2244" t="s">
        <v>58</v>
      </c>
      <c r="BG2244">
        <f>IF(Table1[[#This Row],[ft_score]]="0 - 0", 1, 0)</f>
        <v>0</v>
      </c>
      <c r="BH2244">
        <f t="shared" si="35"/>
        <v>1</v>
      </c>
    </row>
    <row r="2245" spans="1:60" hidden="1" x14ac:dyDescent="0.25">
      <c r="A2245" s="1">
        <v>7714</v>
      </c>
      <c r="B2245" t="s">
        <v>58</v>
      </c>
      <c r="C2245" t="s">
        <v>148</v>
      </c>
      <c r="D2245">
        <v>1</v>
      </c>
      <c r="E2245">
        <v>1</v>
      </c>
      <c r="F2245" t="s">
        <v>111</v>
      </c>
      <c r="G2245" t="s">
        <v>90</v>
      </c>
      <c r="H2245" t="s">
        <v>90</v>
      </c>
      <c r="I2245" t="s">
        <v>58</v>
      </c>
      <c r="J2245" t="s">
        <v>90</v>
      </c>
      <c r="K2245">
        <v>0</v>
      </c>
      <c r="L2245" t="s">
        <v>64</v>
      </c>
      <c r="M2245" t="s">
        <v>111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111</v>
      </c>
      <c r="T2245">
        <v>150.46</v>
      </c>
      <c r="U2245" t="s">
        <v>4843</v>
      </c>
      <c r="V2245" t="s">
        <v>5483</v>
      </c>
      <c r="W2245" t="s">
        <v>10316</v>
      </c>
      <c r="X2245" t="s">
        <v>10035</v>
      </c>
      <c r="Y2245" t="s">
        <v>1695</v>
      </c>
      <c r="Z2245" t="s">
        <v>4676</v>
      </c>
      <c r="AA2245" t="s">
        <v>4677</v>
      </c>
      <c r="AB2245">
        <v>5</v>
      </c>
      <c r="AC2245">
        <v>80</v>
      </c>
      <c r="AD2245">
        <v>40</v>
      </c>
      <c r="AE2245">
        <v>20</v>
      </c>
      <c r="AF2245" t="s">
        <v>1575</v>
      </c>
      <c r="AG2245" t="s">
        <v>97</v>
      </c>
      <c r="AH2245" t="s">
        <v>136</v>
      </c>
      <c r="AI2245" t="s">
        <v>73</v>
      </c>
      <c r="AJ2245" t="s">
        <v>73</v>
      </c>
      <c r="AK2245" t="s">
        <v>1300</v>
      </c>
      <c r="AL2245" t="s">
        <v>2416</v>
      </c>
      <c r="AM2245" t="s">
        <v>2957</v>
      </c>
      <c r="AN2245">
        <v>5</v>
      </c>
      <c r="AO2245">
        <v>-4.5</v>
      </c>
      <c r="AP2245" t="s">
        <v>2537</v>
      </c>
      <c r="AQ2245" t="s">
        <v>2219</v>
      </c>
      <c r="AR2245" t="s">
        <v>3023</v>
      </c>
      <c r="AS2245" t="s">
        <v>1858</v>
      </c>
      <c r="AT2245" t="s">
        <v>63</v>
      </c>
      <c r="AU2245" t="s">
        <v>97</v>
      </c>
      <c r="AV2245" t="s">
        <v>1575</v>
      </c>
      <c r="AW2245" t="s">
        <v>2416</v>
      </c>
      <c r="AX2245">
        <v>66.67</v>
      </c>
      <c r="AY2245">
        <v>33.340000000000003</v>
      </c>
      <c r="AZ2245" t="s">
        <v>166</v>
      </c>
      <c r="BA2245" t="s">
        <v>166</v>
      </c>
      <c r="BB2245" t="s">
        <v>166</v>
      </c>
      <c r="BC2245" t="s">
        <v>166</v>
      </c>
      <c r="BD2245" t="s">
        <v>166</v>
      </c>
      <c r="BE2245" t="s">
        <v>166</v>
      </c>
      <c r="BF2245" t="s">
        <v>58</v>
      </c>
      <c r="BG2245">
        <f>IF(Table1[[#This Row],[ft_score]]="0 - 0", 1, 0)</f>
        <v>0</v>
      </c>
      <c r="BH2245">
        <f t="shared" si="35"/>
        <v>1</v>
      </c>
    </row>
    <row r="2246" spans="1:60" hidden="1" x14ac:dyDescent="0.25">
      <c r="A2246" s="1">
        <v>7723</v>
      </c>
      <c r="B2246" t="s">
        <v>58</v>
      </c>
      <c r="C2246" t="s">
        <v>167</v>
      </c>
      <c r="D2246">
        <v>1</v>
      </c>
      <c r="E2246">
        <v>1</v>
      </c>
      <c r="F2246" t="s">
        <v>111</v>
      </c>
      <c r="G2246" t="s">
        <v>90</v>
      </c>
      <c r="H2246" t="s">
        <v>90</v>
      </c>
      <c r="I2246" t="s">
        <v>58</v>
      </c>
      <c r="J2246" t="s">
        <v>90</v>
      </c>
      <c r="K2246">
        <v>0</v>
      </c>
      <c r="L2246" t="s">
        <v>201</v>
      </c>
      <c r="M2246" t="s">
        <v>111</v>
      </c>
      <c r="N2246">
        <v>0</v>
      </c>
      <c r="O2246">
        <v>0</v>
      </c>
      <c r="P2246">
        <v>0</v>
      </c>
      <c r="Q2246">
        <v>0</v>
      </c>
      <c r="R2246" t="s">
        <v>111</v>
      </c>
      <c r="S2246" t="s">
        <v>111</v>
      </c>
      <c r="T2246">
        <v>10</v>
      </c>
      <c r="U2246" t="s">
        <v>9418</v>
      </c>
      <c r="V2246" t="s">
        <v>8042</v>
      </c>
      <c r="W2246" t="s">
        <v>10327</v>
      </c>
      <c r="X2246" t="s">
        <v>10035</v>
      </c>
      <c r="Y2246" t="s">
        <v>1695</v>
      </c>
      <c r="Z2246" t="s">
        <v>7733</v>
      </c>
      <c r="AA2246" t="s">
        <v>7734</v>
      </c>
      <c r="AB2246">
        <v>2</v>
      </c>
      <c r="AC2246">
        <v>50</v>
      </c>
      <c r="AD2246">
        <v>16.670000000000002</v>
      </c>
      <c r="AE2246">
        <v>0</v>
      </c>
      <c r="AF2246" t="s">
        <v>63</v>
      </c>
      <c r="AG2246" t="s">
        <v>97</v>
      </c>
      <c r="AH2246" t="s">
        <v>63</v>
      </c>
      <c r="AI2246" t="s">
        <v>1567</v>
      </c>
      <c r="AJ2246" t="s">
        <v>1567</v>
      </c>
      <c r="AK2246" t="s">
        <v>6012</v>
      </c>
      <c r="AL2246" t="s">
        <v>3778</v>
      </c>
      <c r="AM2246" t="s">
        <v>3778</v>
      </c>
      <c r="AN2246">
        <v>1</v>
      </c>
      <c r="AO2246">
        <v>-4.5</v>
      </c>
      <c r="AP2246" t="s">
        <v>97</v>
      </c>
      <c r="AQ2246" t="s">
        <v>97</v>
      </c>
      <c r="AR2246" t="s">
        <v>63</v>
      </c>
      <c r="AS2246" t="s">
        <v>560</v>
      </c>
      <c r="AT2246" t="s">
        <v>63</v>
      </c>
      <c r="AU2246" t="s">
        <v>136</v>
      </c>
      <c r="AV2246" t="s">
        <v>63</v>
      </c>
      <c r="AW2246" t="s">
        <v>63</v>
      </c>
      <c r="AX2246">
        <v>28.57</v>
      </c>
      <c r="AY2246">
        <v>71.430000000000007</v>
      </c>
      <c r="AZ2246" t="s">
        <v>166</v>
      </c>
      <c r="BA2246" t="s">
        <v>166</v>
      </c>
      <c r="BB2246" t="s">
        <v>166</v>
      </c>
      <c r="BC2246" t="s">
        <v>166</v>
      </c>
      <c r="BD2246" t="s">
        <v>166</v>
      </c>
      <c r="BE2246" t="s">
        <v>166</v>
      </c>
      <c r="BF2246" t="s">
        <v>58</v>
      </c>
      <c r="BG2246">
        <f>IF(Table1[[#This Row],[ft_score]]="0 - 0", 1, 0)</f>
        <v>0</v>
      </c>
      <c r="BH2246">
        <f t="shared" si="35"/>
        <v>1</v>
      </c>
    </row>
    <row r="2247" spans="1:60" hidden="1" x14ac:dyDescent="0.25">
      <c r="A2247" s="1">
        <v>7725</v>
      </c>
      <c r="B2247" t="s">
        <v>5152</v>
      </c>
      <c r="C2247" t="s">
        <v>126</v>
      </c>
      <c r="D2247">
        <v>1</v>
      </c>
      <c r="E2247">
        <v>1</v>
      </c>
      <c r="F2247" t="s">
        <v>111</v>
      </c>
      <c r="G2247">
        <v>1.07</v>
      </c>
      <c r="H2247">
        <v>1.06</v>
      </c>
      <c r="I2247" t="s">
        <v>61</v>
      </c>
      <c r="J2247" t="s">
        <v>10330</v>
      </c>
      <c r="K2247">
        <v>2</v>
      </c>
      <c r="L2247" t="s">
        <v>64</v>
      </c>
      <c r="M2247" t="s">
        <v>111</v>
      </c>
      <c r="N2247">
        <v>0</v>
      </c>
      <c r="O2247">
        <v>0</v>
      </c>
      <c r="P2247" t="s">
        <v>64</v>
      </c>
      <c r="Q2247" t="s">
        <v>201</v>
      </c>
      <c r="R2247" t="s">
        <v>201</v>
      </c>
      <c r="S2247" t="s">
        <v>111</v>
      </c>
      <c r="T2247">
        <v>2062.23</v>
      </c>
      <c r="U2247" t="s">
        <v>3952</v>
      </c>
      <c r="V2247" t="s">
        <v>2309</v>
      </c>
      <c r="W2247" t="s">
        <v>10331</v>
      </c>
      <c r="X2247" t="s">
        <v>10035</v>
      </c>
      <c r="Y2247" t="s">
        <v>1132</v>
      </c>
      <c r="Z2247" t="s">
        <v>2312</v>
      </c>
      <c r="AA2247" t="s">
        <v>2313</v>
      </c>
      <c r="AB2247">
        <v>5</v>
      </c>
      <c r="AC2247">
        <v>70</v>
      </c>
      <c r="AD2247">
        <v>50</v>
      </c>
      <c r="AE2247">
        <v>40</v>
      </c>
      <c r="AF2247" t="s">
        <v>1575</v>
      </c>
      <c r="AG2247" t="s">
        <v>3238</v>
      </c>
      <c r="AH2247" t="s">
        <v>8383</v>
      </c>
      <c r="AI2247" t="s">
        <v>78</v>
      </c>
      <c r="AJ2247" t="s">
        <v>1146</v>
      </c>
      <c r="AK2247" t="s">
        <v>1567</v>
      </c>
      <c r="AL2247" t="s">
        <v>2904</v>
      </c>
      <c r="AM2247" t="s">
        <v>4592</v>
      </c>
      <c r="AN2247">
        <v>11</v>
      </c>
      <c r="AO2247">
        <v>-2.5</v>
      </c>
      <c r="AP2247" t="s">
        <v>2489</v>
      </c>
      <c r="AQ2247" t="s">
        <v>1575</v>
      </c>
      <c r="AR2247" t="s">
        <v>3023</v>
      </c>
      <c r="AS2247" t="s">
        <v>3023</v>
      </c>
      <c r="AT2247" t="s">
        <v>2219</v>
      </c>
      <c r="AU2247" t="s">
        <v>2219</v>
      </c>
      <c r="AV2247" t="s">
        <v>1575</v>
      </c>
      <c r="AW2247" t="s">
        <v>63</v>
      </c>
      <c r="AX2247">
        <v>50</v>
      </c>
      <c r="AY2247">
        <v>50</v>
      </c>
      <c r="AZ2247" t="s">
        <v>166</v>
      </c>
      <c r="BA2247" t="s">
        <v>166</v>
      </c>
      <c r="BB2247" t="s">
        <v>166</v>
      </c>
      <c r="BC2247" t="s">
        <v>166</v>
      </c>
      <c r="BD2247" t="s">
        <v>166</v>
      </c>
      <c r="BE2247" t="s">
        <v>166</v>
      </c>
      <c r="BF2247" t="s">
        <v>58</v>
      </c>
      <c r="BG2247">
        <f>IF(Table1[[#This Row],[ft_score]]="0 - 0", 1, 0)</f>
        <v>0</v>
      </c>
      <c r="BH2247">
        <f t="shared" si="35"/>
        <v>1</v>
      </c>
    </row>
    <row r="2248" spans="1:60" hidden="1" x14ac:dyDescent="0.25">
      <c r="A2248" s="1">
        <v>7752</v>
      </c>
      <c r="B2248" t="s">
        <v>58</v>
      </c>
      <c r="C2248" t="s">
        <v>126</v>
      </c>
      <c r="D2248">
        <v>1</v>
      </c>
      <c r="E2248">
        <v>1</v>
      </c>
      <c r="F2248" t="s">
        <v>111</v>
      </c>
      <c r="G2248" t="s">
        <v>90</v>
      </c>
      <c r="H2248" t="s">
        <v>90</v>
      </c>
      <c r="I2248" t="s">
        <v>58</v>
      </c>
      <c r="J2248" t="s">
        <v>58</v>
      </c>
      <c r="K2248">
        <v>0</v>
      </c>
      <c r="L2248" t="s">
        <v>64</v>
      </c>
      <c r="M2248" t="s">
        <v>111</v>
      </c>
      <c r="N2248" t="s">
        <v>64</v>
      </c>
      <c r="O2248" t="s">
        <v>64</v>
      </c>
      <c r="P2248" t="s">
        <v>64</v>
      </c>
      <c r="Q2248" t="s">
        <v>60</v>
      </c>
      <c r="R2248" t="s">
        <v>60</v>
      </c>
      <c r="S2248" t="s">
        <v>111</v>
      </c>
      <c r="T2248">
        <v>457.3</v>
      </c>
      <c r="U2248" t="s">
        <v>593</v>
      </c>
      <c r="V2248" t="s">
        <v>1861</v>
      </c>
      <c r="W2248" t="s">
        <v>10375</v>
      </c>
      <c r="X2248" t="s">
        <v>10035</v>
      </c>
      <c r="Y2248" t="s">
        <v>1308</v>
      </c>
      <c r="Z2248" t="s">
        <v>205</v>
      </c>
      <c r="AA2248" t="s">
        <v>206</v>
      </c>
      <c r="AB2248">
        <v>25</v>
      </c>
      <c r="AC2248">
        <v>75</v>
      </c>
      <c r="AD2248">
        <v>31.25</v>
      </c>
      <c r="AE2248">
        <v>12.5</v>
      </c>
      <c r="AF2248" t="s">
        <v>63</v>
      </c>
      <c r="AG2248" t="s">
        <v>159</v>
      </c>
      <c r="AH2248" t="s">
        <v>344</v>
      </c>
      <c r="AI2248" t="s">
        <v>1117</v>
      </c>
      <c r="AJ2248" t="s">
        <v>846</v>
      </c>
      <c r="AK2248" t="s">
        <v>2447</v>
      </c>
      <c r="AL2248" t="s">
        <v>1263</v>
      </c>
      <c r="AM2248" t="s">
        <v>3190</v>
      </c>
      <c r="AN2248">
        <v>15</v>
      </c>
      <c r="AO2248">
        <v>-2.5</v>
      </c>
      <c r="AP2248" t="s">
        <v>10376</v>
      </c>
      <c r="AQ2248" t="s">
        <v>97</v>
      </c>
      <c r="AR2248" t="s">
        <v>97</v>
      </c>
      <c r="AS2248" t="s">
        <v>97</v>
      </c>
      <c r="AT2248" t="s">
        <v>82</v>
      </c>
      <c r="AU2248" t="s">
        <v>123</v>
      </c>
      <c r="AV2248" t="s">
        <v>72</v>
      </c>
      <c r="AW2248" t="s">
        <v>63</v>
      </c>
      <c r="AX2248">
        <v>44.43</v>
      </c>
      <c r="AY2248">
        <v>55.57</v>
      </c>
      <c r="AZ2248" t="s">
        <v>166</v>
      </c>
      <c r="BA2248" t="s">
        <v>166</v>
      </c>
      <c r="BB2248" t="s">
        <v>166</v>
      </c>
      <c r="BC2248" t="s">
        <v>166</v>
      </c>
      <c r="BD2248" t="s">
        <v>166</v>
      </c>
      <c r="BE2248" t="s">
        <v>166</v>
      </c>
      <c r="BF2248" t="s">
        <v>58</v>
      </c>
      <c r="BG2248">
        <f>IF(Table1[[#This Row],[ft_score]]="0 - 0", 1, 0)</f>
        <v>0</v>
      </c>
      <c r="BH2248">
        <f t="shared" si="35"/>
        <v>1</v>
      </c>
    </row>
    <row r="2249" spans="1:60" x14ac:dyDescent="0.25">
      <c r="A2249" s="1">
        <v>7778</v>
      </c>
      <c r="B2249" t="s">
        <v>58</v>
      </c>
      <c r="C2249" t="s">
        <v>2474</v>
      </c>
      <c r="D2249">
        <v>1</v>
      </c>
      <c r="E2249">
        <v>1</v>
      </c>
      <c r="F2249" t="s">
        <v>111</v>
      </c>
      <c r="G2249" t="s">
        <v>90</v>
      </c>
      <c r="H2249" t="s">
        <v>90</v>
      </c>
      <c r="I2249" t="s">
        <v>58</v>
      </c>
      <c r="J2249" t="s">
        <v>58</v>
      </c>
      <c r="K2249">
        <v>0</v>
      </c>
      <c r="L2249" t="s">
        <v>169</v>
      </c>
      <c r="M2249" t="s">
        <v>111</v>
      </c>
      <c r="N2249" t="s">
        <v>169</v>
      </c>
      <c r="O2249" t="s">
        <v>111</v>
      </c>
      <c r="P2249" t="s">
        <v>169</v>
      </c>
      <c r="Q2249">
        <v>0</v>
      </c>
      <c r="R2249">
        <v>0</v>
      </c>
      <c r="S2249" t="s">
        <v>111</v>
      </c>
      <c r="T2249">
        <v>11.78</v>
      </c>
      <c r="U2249" t="s">
        <v>678</v>
      </c>
      <c r="V2249" t="s">
        <v>2250</v>
      </c>
      <c r="W2249" t="s">
        <v>10422</v>
      </c>
      <c r="X2249" t="s">
        <v>10407</v>
      </c>
      <c r="Y2249" t="s">
        <v>667</v>
      </c>
      <c r="Z2249" t="s">
        <v>680</v>
      </c>
      <c r="AA2249" t="s">
        <v>681</v>
      </c>
      <c r="AB2249">
        <v>7</v>
      </c>
      <c r="AC2249">
        <v>71.430000000000007</v>
      </c>
      <c r="AD2249">
        <v>71.430000000000007</v>
      </c>
      <c r="AE2249">
        <v>50</v>
      </c>
      <c r="AF2249" t="s">
        <v>6063</v>
      </c>
      <c r="AG2249" t="s">
        <v>1567</v>
      </c>
      <c r="AH2249" t="s">
        <v>7448</v>
      </c>
      <c r="AI2249" t="s">
        <v>2234</v>
      </c>
      <c r="AJ2249" t="s">
        <v>1393</v>
      </c>
      <c r="AK2249" t="s">
        <v>894</v>
      </c>
      <c r="AL2249" t="s">
        <v>4211</v>
      </c>
      <c r="AM2249" t="s">
        <v>10423</v>
      </c>
      <c r="AN2249">
        <v>3</v>
      </c>
      <c r="AO2249">
        <v>4.5</v>
      </c>
      <c r="AP2249" t="s">
        <v>1626</v>
      </c>
      <c r="AQ2249" t="s">
        <v>7100</v>
      </c>
      <c r="AR2249" t="s">
        <v>6063</v>
      </c>
      <c r="AS2249" t="s">
        <v>7100</v>
      </c>
      <c r="AT2249" t="s">
        <v>6063</v>
      </c>
      <c r="AU2249" t="s">
        <v>97</v>
      </c>
      <c r="AV2249" t="s">
        <v>3125</v>
      </c>
      <c r="AW2249" t="s">
        <v>63</v>
      </c>
      <c r="AX2249">
        <v>41.86</v>
      </c>
      <c r="AY2249">
        <v>58.15</v>
      </c>
      <c r="AZ2249" t="s">
        <v>269</v>
      </c>
      <c r="BA2249" t="s">
        <v>454</v>
      </c>
      <c r="BB2249" t="s">
        <v>217</v>
      </c>
      <c r="BC2249" t="s">
        <v>231</v>
      </c>
      <c r="BD2249" t="s">
        <v>385</v>
      </c>
      <c r="BE2249" t="s">
        <v>298</v>
      </c>
      <c r="BF2249">
        <v>1</v>
      </c>
      <c r="BG2249">
        <f>IF(Table1[[#This Row],[ft_score]]="0 - 0", 1, 0)</f>
        <v>0</v>
      </c>
      <c r="BH2249">
        <f t="shared" si="35"/>
        <v>1</v>
      </c>
    </row>
    <row r="2250" spans="1:60" x14ac:dyDescent="0.25">
      <c r="A2250" s="1">
        <v>7786</v>
      </c>
      <c r="B2250" t="s">
        <v>5152</v>
      </c>
      <c r="C2250" t="s">
        <v>2474</v>
      </c>
      <c r="D2250">
        <v>1</v>
      </c>
      <c r="E2250">
        <v>1</v>
      </c>
      <c r="F2250" t="s">
        <v>111</v>
      </c>
      <c r="G2250">
        <v>3.95</v>
      </c>
      <c r="H2250">
        <v>3.85</v>
      </c>
      <c r="I2250" t="s">
        <v>58</v>
      </c>
      <c r="J2250" t="s">
        <v>58</v>
      </c>
      <c r="K2250">
        <v>0</v>
      </c>
      <c r="L2250" t="s">
        <v>64</v>
      </c>
      <c r="M2250" t="s">
        <v>111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111</v>
      </c>
      <c r="T2250">
        <v>617.71</v>
      </c>
      <c r="U2250" t="s">
        <v>707</v>
      </c>
      <c r="V2250" t="s">
        <v>3019</v>
      </c>
      <c r="W2250" t="s">
        <v>10438</v>
      </c>
      <c r="X2250" t="s">
        <v>10407</v>
      </c>
      <c r="Y2250" t="s">
        <v>10439</v>
      </c>
      <c r="Z2250" t="s">
        <v>680</v>
      </c>
      <c r="AA2250" t="s">
        <v>681</v>
      </c>
      <c r="AB2250">
        <v>6</v>
      </c>
      <c r="AC2250">
        <v>76.19</v>
      </c>
      <c r="AD2250">
        <v>54.77</v>
      </c>
      <c r="AE2250">
        <v>38.1</v>
      </c>
      <c r="AF2250" t="s">
        <v>4592</v>
      </c>
      <c r="AG2250" t="s">
        <v>1567</v>
      </c>
      <c r="AH2250" t="s">
        <v>1567</v>
      </c>
      <c r="AI2250" t="s">
        <v>2381</v>
      </c>
      <c r="AJ2250" t="s">
        <v>78</v>
      </c>
      <c r="AK2250" t="s">
        <v>1567</v>
      </c>
      <c r="AL2250" t="s">
        <v>3125</v>
      </c>
      <c r="AM2250" t="s">
        <v>3125</v>
      </c>
      <c r="AN2250">
        <v>-19</v>
      </c>
      <c r="AO2250">
        <v>-4.5</v>
      </c>
      <c r="AP2250" t="s">
        <v>1598</v>
      </c>
      <c r="AQ2250" t="s">
        <v>8597</v>
      </c>
      <c r="AR2250" t="s">
        <v>1567</v>
      </c>
      <c r="AS2250" t="s">
        <v>136</v>
      </c>
      <c r="AT2250" t="s">
        <v>6254</v>
      </c>
      <c r="AU2250" t="s">
        <v>6293</v>
      </c>
      <c r="AV2250" t="s">
        <v>98</v>
      </c>
      <c r="AW2250" t="s">
        <v>63</v>
      </c>
      <c r="AX2250">
        <v>42.86</v>
      </c>
      <c r="AY2250">
        <v>57.14</v>
      </c>
      <c r="AZ2250" t="s">
        <v>142</v>
      </c>
      <c r="BA2250" t="s">
        <v>298</v>
      </c>
      <c r="BB2250" t="s">
        <v>144</v>
      </c>
      <c r="BC2250" t="s">
        <v>455</v>
      </c>
      <c r="BD2250" t="s">
        <v>197</v>
      </c>
      <c r="BE2250" t="s">
        <v>456</v>
      </c>
      <c r="BF2250">
        <v>1</v>
      </c>
      <c r="BG2250">
        <f>IF(Table1[[#This Row],[ft_score]]="0 - 0", 1, 0)</f>
        <v>0</v>
      </c>
      <c r="BH2250">
        <f t="shared" si="35"/>
        <v>1</v>
      </c>
    </row>
    <row r="2251" spans="1:60" x14ac:dyDescent="0.25">
      <c r="A2251" s="1">
        <v>7791</v>
      </c>
      <c r="B2251" t="s">
        <v>58</v>
      </c>
      <c r="C2251" t="s">
        <v>148</v>
      </c>
      <c r="D2251">
        <v>1</v>
      </c>
      <c r="E2251">
        <v>1</v>
      </c>
      <c r="F2251" t="s">
        <v>111</v>
      </c>
      <c r="G2251" t="s">
        <v>90</v>
      </c>
      <c r="H2251" t="s">
        <v>90</v>
      </c>
      <c r="I2251" t="s">
        <v>58</v>
      </c>
      <c r="J2251" t="s">
        <v>90</v>
      </c>
      <c r="K2251">
        <v>0</v>
      </c>
      <c r="L2251" t="s">
        <v>201</v>
      </c>
      <c r="M2251" t="s">
        <v>111</v>
      </c>
      <c r="N2251" t="s">
        <v>64</v>
      </c>
      <c r="O2251" t="s">
        <v>64</v>
      </c>
      <c r="P2251" t="s">
        <v>201</v>
      </c>
      <c r="Q2251" t="s">
        <v>201</v>
      </c>
      <c r="R2251" t="s">
        <v>201</v>
      </c>
      <c r="S2251" t="s">
        <v>111</v>
      </c>
      <c r="T2251">
        <v>0</v>
      </c>
      <c r="U2251" t="s">
        <v>2745</v>
      </c>
      <c r="V2251" t="s">
        <v>3200</v>
      </c>
      <c r="W2251" t="s">
        <v>10444</v>
      </c>
      <c r="X2251" t="s">
        <v>10407</v>
      </c>
      <c r="Y2251" t="s">
        <v>833</v>
      </c>
      <c r="Z2251" t="s">
        <v>2317</v>
      </c>
      <c r="AA2251" t="s">
        <v>2318</v>
      </c>
      <c r="AB2251">
        <v>8</v>
      </c>
      <c r="AC2251">
        <v>93.75</v>
      </c>
      <c r="AD2251">
        <v>81.25</v>
      </c>
      <c r="AE2251">
        <v>50</v>
      </c>
      <c r="AF2251" t="s">
        <v>123</v>
      </c>
      <c r="AG2251" t="s">
        <v>72</v>
      </c>
      <c r="AH2251" t="s">
        <v>4243</v>
      </c>
      <c r="AI2251" t="s">
        <v>1327</v>
      </c>
      <c r="AJ2251" t="s">
        <v>1336</v>
      </c>
      <c r="AK2251" t="s">
        <v>3758</v>
      </c>
      <c r="AL2251" t="s">
        <v>178</v>
      </c>
      <c r="AM2251" t="s">
        <v>1690</v>
      </c>
      <c r="AN2251">
        <v>7</v>
      </c>
      <c r="AO2251">
        <v>1.5</v>
      </c>
      <c r="AP2251" t="s">
        <v>3453</v>
      </c>
      <c r="AQ2251" t="s">
        <v>82</v>
      </c>
      <c r="AR2251" t="s">
        <v>81</v>
      </c>
      <c r="AS2251" t="s">
        <v>81</v>
      </c>
      <c r="AT2251" t="s">
        <v>73</v>
      </c>
      <c r="AU2251" t="s">
        <v>534</v>
      </c>
      <c r="AV2251" t="s">
        <v>72</v>
      </c>
      <c r="AW2251" t="s">
        <v>63</v>
      </c>
      <c r="AX2251">
        <v>41.55</v>
      </c>
      <c r="AY2251">
        <v>58.45</v>
      </c>
      <c r="AZ2251" t="s">
        <v>124</v>
      </c>
      <c r="BA2251" t="s">
        <v>112</v>
      </c>
      <c r="BB2251" t="s">
        <v>125</v>
      </c>
      <c r="BC2251" t="s">
        <v>231</v>
      </c>
      <c r="BD2251" t="s">
        <v>385</v>
      </c>
      <c r="BE2251" t="s">
        <v>298</v>
      </c>
      <c r="BF2251">
        <v>1</v>
      </c>
      <c r="BG2251">
        <f>IF(Table1[[#This Row],[ft_score]]="0 - 0", 1, 0)</f>
        <v>0</v>
      </c>
      <c r="BH2251">
        <f t="shared" si="35"/>
        <v>1</v>
      </c>
    </row>
    <row r="2252" spans="1:60" x14ac:dyDescent="0.25">
      <c r="A2252" s="1">
        <v>7802</v>
      </c>
      <c r="B2252" t="s">
        <v>58</v>
      </c>
      <c r="C2252" t="s">
        <v>126</v>
      </c>
      <c r="D2252">
        <v>1</v>
      </c>
      <c r="E2252">
        <v>1</v>
      </c>
      <c r="F2252" t="s">
        <v>111</v>
      </c>
      <c r="G2252" t="s">
        <v>90</v>
      </c>
      <c r="H2252" t="s">
        <v>90</v>
      </c>
      <c r="I2252" t="s">
        <v>58</v>
      </c>
      <c r="J2252" t="s">
        <v>90</v>
      </c>
      <c r="K2252">
        <v>0</v>
      </c>
      <c r="L2252" t="s">
        <v>60</v>
      </c>
      <c r="M2252" t="s">
        <v>111</v>
      </c>
      <c r="N2252" t="s">
        <v>60</v>
      </c>
      <c r="O2252" t="s">
        <v>60</v>
      </c>
      <c r="P2252" t="s">
        <v>60</v>
      </c>
      <c r="Q2252" t="s">
        <v>60</v>
      </c>
      <c r="R2252" t="s">
        <v>111</v>
      </c>
      <c r="S2252" t="s">
        <v>111</v>
      </c>
      <c r="T2252">
        <v>145.58000000000001</v>
      </c>
      <c r="U2252" t="s">
        <v>3220</v>
      </c>
      <c r="V2252" t="s">
        <v>2310</v>
      </c>
      <c r="W2252" t="s">
        <v>10462</v>
      </c>
      <c r="X2252" t="s">
        <v>10407</v>
      </c>
      <c r="Y2252" t="s">
        <v>7235</v>
      </c>
      <c r="Z2252" t="s">
        <v>2312</v>
      </c>
      <c r="AA2252" t="s">
        <v>2313</v>
      </c>
      <c r="AB2252">
        <v>6</v>
      </c>
      <c r="AC2252">
        <v>67.86</v>
      </c>
      <c r="AD2252">
        <v>38.1</v>
      </c>
      <c r="AE2252">
        <v>38.1</v>
      </c>
      <c r="AF2252" t="s">
        <v>4592</v>
      </c>
      <c r="AG2252" t="s">
        <v>7262</v>
      </c>
      <c r="AH2252" t="s">
        <v>1336</v>
      </c>
      <c r="AI2252" t="s">
        <v>256</v>
      </c>
      <c r="AJ2252" t="s">
        <v>721</v>
      </c>
      <c r="AK2252" t="s">
        <v>73</v>
      </c>
      <c r="AL2252" t="s">
        <v>72</v>
      </c>
      <c r="AM2252" t="s">
        <v>1303</v>
      </c>
      <c r="AN2252">
        <v>0</v>
      </c>
      <c r="AO2252">
        <v>6</v>
      </c>
      <c r="AP2252" t="s">
        <v>10463</v>
      </c>
      <c r="AQ2252" t="s">
        <v>97</v>
      </c>
      <c r="AR2252" t="s">
        <v>1949</v>
      </c>
      <c r="AS2252" t="s">
        <v>8597</v>
      </c>
      <c r="AT2252" t="s">
        <v>1567</v>
      </c>
      <c r="AU2252" t="s">
        <v>6293</v>
      </c>
      <c r="AV2252" t="s">
        <v>4592</v>
      </c>
      <c r="AW2252" t="s">
        <v>98</v>
      </c>
      <c r="AX2252">
        <v>50.84</v>
      </c>
      <c r="AY2252">
        <v>49.17</v>
      </c>
      <c r="AZ2252" t="s">
        <v>705</v>
      </c>
      <c r="BA2252" t="s">
        <v>214</v>
      </c>
      <c r="BB2252" t="s">
        <v>362</v>
      </c>
      <c r="BC2252" t="s">
        <v>468</v>
      </c>
      <c r="BD2252" t="s">
        <v>215</v>
      </c>
      <c r="BE2252" t="s">
        <v>888</v>
      </c>
      <c r="BF2252">
        <v>1</v>
      </c>
      <c r="BG2252">
        <f>IF(Table1[[#This Row],[ft_score]]="0 - 0", 1, 0)</f>
        <v>0</v>
      </c>
      <c r="BH2252">
        <f t="shared" si="35"/>
        <v>1</v>
      </c>
    </row>
    <row r="2253" spans="1:60" x14ac:dyDescent="0.25">
      <c r="A2253" s="1">
        <v>7822</v>
      </c>
      <c r="B2253" t="s">
        <v>58</v>
      </c>
      <c r="C2253" t="s">
        <v>59</v>
      </c>
      <c r="D2253">
        <v>1</v>
      </c>
      <c r="E2253">
        <v>1</v>
      </c>
      <c r="F2253" t="s">
        <v>111</v>
      </c>
      <c r="G2253" t="s">
        <v>90</v>
      </c>
      <c r="H2253" t="s">
        <v>90</v>
      </c>
      <c r="I2253" t="s">
        <v>58</v>
      </c>
      <c r="J2253" t="s">
        <v>90</v>
      </c>
      <c r="K2253">
        <v>0</v>
      </c>
      <c r="L2253" t="s">
        <v>201</v>
      </c>
      <c r="M2253" t="s">
        <v>111</v>
      </c>
      <c r="N2253" t="s">
        <v>201</v>
      </c>
      <c r="O2253" t="s">
        <v>201</v>
      </c>
      <c r="P2253" t="s">
        <v>201</v>
      </c>
      <c r="Q2253" t="s">
        <v>201</v>
      </c>
      <c r="R2253" t="s">
        <v>201</v>
      </c>
      <c r="S2253" t="s">
        <v>111</v>
      </c>
      <c r="T2253">
        <v>15064.97</v>
      </c>
      <c r="U2253" t="s">
        <v>7323</v>
      </c>
      <c r="V2253" t="s">
        <v>6633</v>
      </c>
      <c r="W2253" t="s">
        <v>10489</v>
      </c>
      <c r="X2253" t="s">
        <v>10407</v>
      </c>
      <c r="Y2253" t="s">
        <v>951</v>
      </c>
      <c r="Z2253" t="s">
        <v>6636</v>
      </c>
      <c r="AA2253" t="s">
        <v>6637</v>
      </c>
      <c r="AB2253">
        <v>3</v>
      </c>
      <c r="AC2253">
        <v>100</v>
      </c>
      <c r="AD2253">
        <v>33.340000000000003</v>
      </c>
      <c r="AE2253">
        <v>33.340000000000003</v>
      </c>
      <c r="AF2253" t="s">
        <v>136</v>
      </c>
      <c r="AG2253" t="s">
        <v>63</v>
      </c>
      <c r="AH2253" t="s">
        <v>3485</v>
      </c>
      <c r="AI2253" t="s">
        <v>2499</v>
      </c>
      <c r="AJ2253" t="s">
        <v>442</v>
      </c>
      <c r="AK2253" t="s">
        <v>7050</v>
      </c>
      <c r="AL2253" t="s">
        <v>2034</v>
      </c>
      <c r="AM2253" t="s">
        <v>72</v>
      </c>
      <c r="AN2253">
        <v>-9</v>
      </c>
      <c r="AO2253">
        <v>14.5</v>
      </c>
      <c r="AP2253" t="s">
        <v>8107</v>
      </c>
      <c r="AQ2253" t="s">
        <v>73</v>
      </c>
      <c r="AR2253" t="s">
        <v>141</v>
      </c>
      <c r="AS2253" t="s">
        <v>63</v>
      </c>
      <c r="AT2253" t="s">
        <v>560</v>
      </c>
      <c r="AU2253" t="s">
        <v>2364</v>
      </c>
      <c r="AV2253" t="s">
        <v>2364</v>
      </c>
      <c r="AW2253" t="s">
        <v>136</v>
      </c>
      <c r="AX2253">
        <v>48.87</v>
      </c>
      <c r="AY2253">
        <v>51.14</v>
      </c>
      <c r="AZ2253" t="s">
        <v>195</v>
      </c>
      <c r="BA2253" t="s">
        <v>298</v>
      </c>
      <c r="BB2253" t="s">
        <v>454</v>
      </c>
      <c r="BC2253" t="s">
        <v>198</v>
      </c>
      <c r="BD2253" t="s">
        <v>87</v>
      </c>
      <c r="BE2253" t="s">
        <v>105</v>
      </c>
      <c r="BF2253">
        <v>1</v>
      </c>
      <c r="BG2253">
        <f>IF(Table1[[#This Row],[ft_score]]="0 - 0", 1, 0)</f>
        <v>0</v>
      </c>
      <c r="BH2253">
        <f t="shared" si="35"/>
        <v>1</v>
      </c>
    </row>
    <row r="2254" spans="1:60" x14ac:dyDescent="0.25">
      <c r="A2254" s="1">
        <v>7824</v>
      </c>
      <c r="B2254" t="s">
        <v>58</v>
      </c>
      <c r="C2254" t="s">
        <v>148</v>
      </c>
      <c r="D2254">
        <v>1</v>
      </c>
      <c r="E2254">
        <v>1</v>
      </c>
      <c r="F2254" t="s">
        <v>111</v>
      </c>
      <c r="G2254" t="s">
        <v>90</v>
      </c>
      <c r="H2254" t="s">
        <v>90</v>
      </c>
      <c r="I2254" t="s">
        <v>58</v>
      </c>
      <c r="J2254" t="s">
        <v>90</v>
      </c>
      <c r="K2254">
        <v>0</v>
      </c>
      <c r="L2254" t="s">
        <v>60</v>
      </c>
      <c r="M2254" t="s">
        <v>111</v>
      </c>
      <c r="N2254" t="s">
        <v>60</v>
      </c>
      <c r="O2254" t="s">
        <v>60</v>
      </c>
      <c r="P2254" t="s">
        <v>60</v>
      </c>
      <c r="Q2254" t="s">
        <v>60</v>
      </c>
      <c r="R2254" t="s">
        <v>111</v>
      </c>
      <c r="S2254" t="s">
        <v>111</v>
      </c>
      <c r="T2254">
        <v>362.41</v>
      </c>
      <c r="U2254" t="s">
        <v>3941</v>
      </c>
      <c r="V2254" t="s">
        <v>3904</v>
      </c>
      <c r="W2254" t="s">
        <v>10492</v>
      </c>
      <c r="X2254" t="s">
        <v>10407</v>
      </c>
      <c r="Y2254" t="s">
        <v>1483</v>
      </c>
      <c r="Z2254" t="s">
        <v>3529</v>
      </c>
      <c r="AA2254" t="s">
        <v>3530</v>
      </c>
      <c r="AB2254">
        <v>21</v>
      </c>
      <c r="AC2254">
        <v>87.5</v>
      </c>
      <c r="AD2254">
        <v>56.25</v>
      </c>
      <c r="AE2254">
        <v>43.75</v>
      </c>
      <c r="AF2254" t="s">
        <v>72</v>
      </c>
      <c r="AG2254" t="s">
        <v>72</v>
      </c>
      <c r="AH2254" t="s">
        <v>2404</v>
      </c>
      <c r="AI2254" t="s">
        <v>1750</v>
      </c>
      <c r="AJ2254" t="s">
        <v>4772</v>
      </c>
      <c r="AK2254" t="s">
        <v>120</v>
      </c>
      <c r="AL2254" t="s">
        <v>741</v>
      </c>
      <c r="AM2254" t="s">
        <v>8317</v>
      </c>
      <c r="AN2254">
        <v>6</v>
      </c>
      <c r="AO2254">
        <v>10</v>
      </c>
      <c r="AP2254" t="s">
        <v>10493</v>
      </c>
      <c r="AQ2254" t="s">
        <v>81</v>
      </c>
      <c r="AR2254" t="s">
        <v>73</v>
      </c>
      <c r="AS2254" t="s">
        <v>82</v>
      </c>
      <c r="AT2254" t="s">
        <v>97</v>
      </c>
      <c r="AU2254" t="s">
        <v>73</v>
      </c>
      <c r="AV2254" t="s">
        <v>72</v>
      </c>
      <c r="AW2254" t="s">
        <v>63</v>
      </c>
      <c r="AX2254">
        <v>40.18</v>
      </c>
      <c r="AY2254">
        <v>59.83</v>
      </c>
      <c r="AZ2254" t="s">
        <v>112</v>
      </c>
      <c r="BA2254" t="s">
        <v>124</v>
      </c>
      <c r="BB2254" t="s">
        <v>125</v>
      </c>
      <c r="BC2254" t="s">
        <v>231</v>
      </c>
      <c r="BD2254" t="s">
        <v>87</v>
      </c>
      <c r="BE2254" t="s">
        <v>105</v>
      </c>
      <c r="BF2254">
        <v>2</v>
      </c>
      <c r="BG2254">
        <f>IF(Table1[[#This Row],[ft_score]]="0 - 0", 1, 0)</f>
        <v>0</v>
      </c>
      <c r="BH2254">
        <f t="shared" si="35"/>
        <v>1</v>
      </c>
    </row>
    <row r="2255" spans="1:60" x14ac:dyDescent="0.25">
      <c r="A2255" s="1">
        <v>7844</v>
      </c>
      <c r="B2255" t="s">
        <v>58</v>
      </c>
      <c r="C2255" t="s">
        <v>126</v>
      </c>
      <c r="D2255">
        <v>1</v>
      </c>
      <c r="E2255">
        <v>1</v>
      </c>
      <c r="F2255" t="s">
        <v>111</v>
      </c>
      <c r="G2255" t="s">
        <v>90</v>
      </c>
      <c r="H2255" t="s">
        <v>90</v>
      </c>
      <c r="I2255" t="s">
        <v>58</v>
      </c>
      <c r="J2255" t="s">
        <v>90</v>
      </c>
      <c r="K2255">
        <v>0</v>
      </c>
      <c r="L2255" t="s">
        <v>201</v>
      </c>
      <c r="M2255" t="s">
        <v>111</v>
      </c>
      <c r="N2255" t="s">
        <v>64</v>
      </c>
      <c r="O2255" t="s">
        <v>64</v>
      </c>
      <c r="P2255" t="s">
        <v>201</v>
      </c>
      <c r="Q2255" t="s">
        <v>201</v>
      </c>
      <c r="R2255" t="s">
        <v>111</v>
      </c>
      <c r="S2255" t="s">
        <v>111</v>
      </c>
      <c r="T2255">
        <v>56.98</v>
      </c>
      <c r="U2255" t="s">
        <v>6792</v>
      </c>
      <c r="V2255" t="s">
        <v>5599</v>
      </c>
      <c r="W2255" t="s">
        <v>10517</v>
      </c>
      <c r="X2255" t="s">
        <v>10407</v>
      </c>
      <c r="Y2255" t="s">
        <v>966</v>
      </c>
      <c r="Z2255" t="s">
        <v>5601</v>
      </c>
      <c r="AA2255" t="s">
        <v>5602</v>
      </c>
      <c r="AB2255">
        <v>4</v>
      </c>
      <c r="AC2255">
        <v>50</v>
      </c>
      <c r="AD2255">
        <v>25</v>
      </c>
      <c r="AE2255">
        <v>12.5</v>
      </c>
      <c r="AF2255" t="s">
        <v>63</v>
      </c>
      <c r="AG2255" t="s">
        <v>81</v>
      </c>
      <c r="AH2255" t="s">
        <v>73</v>
      </c>
      <c r="AI2255" t="s">
        <v>1565</v>
      </c>
      <c r="AJ2255" t="s">
        <v>2957</v>
      </c>
      <c r="AK2255" t="s">
        <v>1565</v>
      </c>
      <c r="AL2255" t="s">
        <v>1565</v>
      </c>
      <c r="AM2255" t="s">
        <v>73</v>
      </c>
      <c r="AN2255">
        <v>8</v>
      </c>
      <c r="AO2255">
        <v>-11</v>
      </c>
      <c r="AP2255" t="s">
        <v>194</v>
      </c>
      <c r="AQ2255" t="s">
        <v>141</v>
      </c>
      <c r="AR2255" t="s">
        <v>73</v>
      </c>
      <c r="AS2255" t="s">
        <v>97</v>
      </c>
      <c r="AT2255" t="s">
        <v>97</v>
      </c>
      <c r="AU2255" t="s">
        <v>72</v>
      </c>
      <c r="AV2255" t="s">
        <v>63</v>
      </c>
      <c r="AW2255" t="s">
        <v>63</v>
      </c>
      <c r="AX2255">
        <v>45</v>
      </c>
      <c r="AY2255">
        <v>55</v>
      </c>
      <c r="AZ2255" t="s">
        <v>683</v>
      </c>
      <c r="BA2255" t="s">
        <v>763</v>
      </c>
      <c r="BB2255" t="s">
        <v>285</v>
      </c>
      <c r="BC2255" t="s">
        <v>87</v>
      </c>
      <c r="BD2255" t="s">
        <v>198</v>
      </c>
      <c r="BE2255" t="s">
        <v>849</v>
      </c>
      <c r="BF2255">
        <v>2</v>
      </c>
      <c r="BG2255">
        <f>IF(Table1[[#This Row],[ft_score]]="0 - 0", 1, 0)</f>
        <v>0</v>
      </c>
      <c r="BH2255">
        <f t="shared" si="35"/>
        <v>1</v>
      </c>
    </row>
    <row r="2256" spans="1:60" x14ac:dyDescent="0.25">
      <c r="A2256" s="1">
        <v>7852</v>
      </c>
      <c r="B2256" t="s">
        <v>58</v>
      </c>
      <c r="C2256" t="s">
        <v>59</v>
      </c>
      <c r="D2256">
        <v>1</v>
      </c>
      <c r="E2256">
        <v>1</v>
      </c>
      <c r="F2256" t="s">
        <v>111</v>
      </c>
      <c r="G2256" t="s">
        <v>90</v>
      </c>
      <c r="H2256" t="s">
        <v>90</v>
      </c>
      <c r="I2256" t="s">
        <v>58</v>
      </c>
      <c r="J2256" t="s">
        <v>90</v>
      </c>
      <c r="K2256">
        <v>0</v>
      </c>
      <c r="L2256" t="s">
        <v>64</v>
      </c>
      <c r="M2256" t="s">
        <v>111</v>
      </c>
      <c r="N2256" t="s">
        <v>64</v>
      </c>
      <c r="O2256" t="s">
        <v>64</v>
      </c>
      <c r="P2256" t="s">
        <v>64</v>
      </c>
      <c r="Q2256" t="s">
        <v>60</v>
      </c>
      <c r="R2256" t="s">
        <v>60</v>
      </c>
      <c r="S2256" t="s">
        <v>111</v>
      </c>
      <c r="T2256">
        <v>2167.4</v>
      </c>
      <c r="U2256" t="s">
        <v>1879</v>
      </c>
      <c r="V2256" t="s">
        <v>2046</v>
      </c>
      <c r="W2256" t="s">
        <v>10528</v>
      </c>
      <c r="X2256" t="s">
        <v>10407</v>
      </c>
      <c r="Y2256" t="s">
        <v>1008</v>
      </c>
      <c r="Z2256" t="s">
        <v>1261</v>
      </c>
      <c r="AA2256" t="s">
        <v>1262</v>
      </c>
      <c r="AB2256">
        <v>21</v>
      </c>
      <c r="AC2256">
        <v>68.75</v>
      </c>
      <c r="AD2256">
        <v>68.75</v>
      </c>
      <c r="AE2256">
        <v>50</v>
      </c>
      <c r="AF2256" t="s">
        <v>123</v>
      </c>
      <c r="AG2256" t="s">
        <v>72</v>
      </c>
      <c r="AH2256" t="s">
        <v>856</v>
      </c>
      <c r="AI2256" t="s">
        <v>10529</v>
      </c>
      <c r="AJ2256" t="s">
        <v>885</v>
      </c>
      <c r="AK2256" t="s">
        <v>406</v>
      </c>
      <c r="AL2256" t="s">
        <v>4645</v>
      </c>
      <c r="AM2256" t="s">
        <v>3691</v>
      </c>
      <c r="AN2256">
        <v>-14</v>
      </c>
      <c r="AO2256">
        <v>10</v>
      </c>
      <c r="AP2256" t="s">
        <v>4759</v>
      </c>
      <c r="AQ2256" t="s">
        <v>73</v>
      </c>
      <c r="AR2256" t="s">
        <v>141</v>
      </c>
      <c r="AS2256" t="s">
        <v>82</v>
      </c>
      <c r="AT2256" t="s">
        <v>97</v>
      </c>
      <c r="AU2256" t="s">
        <v>159</v>
      </c>
      <c r="AV2256" t="s">
        <v>73</v>
      </c>
      <c r="AW2256" t="s">
        <v>83</v>
      </c>
      <c r="AX2256">
        <v>47.55</v>
      </c>
      <c r="AY2256">
        <v>52.46</v>
      </c>
      <c r="AZ2256" t="s">
        <v>2184</v>
      </c>
      <c r="BA2256" t="s">
        <v>888</v>
      </c>
      <c r="BB2256" t="s">
        <v>86</v>
      </c>
      <c r="BC2256" t="s">
        <v>197</v>
      </c>
      <c r="BD2256" t="s">
        <v>198</v>
      </c>
      <c r="BE2256" t="s">
        <v>199</v>
      </c>
      <c r="BF2256">
        <v>1</v>
      </c>
      <c r="BG2256">
        <f>IF(Table1[[#This Row],[ft_score]]="0 - 0", 1, 0)</f>
        <v>0</v>
      </c>
      <c r="BH2256">
        <f t="shared" si="35"/>
        <v>1</v>
      </c>
    </row>
    <row r="2257" spans="1:60" x14ac:dyDescent="0.25">
      <c r="A2257" s="1">
        <v>7853</v>
      </c>
      <c r="B2257" t="s">
        <v>58</v>
      </c>
      <c r="C2257" t="s">
        <v>126</v>
      </c>
      <c r="D2257">
        <v>1</v>
      </c>
      <c r="E2257">
        <v>1</v>
      </c>
      <c r="F2257" t="s">
        <v>111</v>
      </c>
      <c r="G2257" t="s">
        <v>90</v>
      </c>
      <c r="H2257" t="s">
        <v>90</v>
      </c>
      <c r="I2257" t="s">
        <v>58</v>
      </c>
      <c r="J2257" t="s">
        <v>90</v>
      </c>
      <c r="K2257">
        <v>0</v>
      </c>
      <c r="L2257" t="s">
        <v>64</v>
      </c>
      <c r="M2257" t="s">
        <v>111</v>
      </c>
      <c r="N2257" t="s">
        <v>64</v>
      </c>
      <c r="O2257" t="s">
        <v>64</v>
      </c>
      <c r="P2257" t="s">
        <v>64</v>
      </c>
      <c r="Q2257" t="s">
        <v>60</v>
      </c>
      <c r="R2257" t="s">
        <v>60</v>
      </c>
      <c r="S2257" t="s">
        <v>111</v>
      </c>
      <c r="T2257">
        <v>14931.74</v>
      </c>
      <c r="U2257" t="s">
        <v>7408</v>
      </c>
      <c r="V2257" t="s">
        <v>7115</v>
      </c>
      <c r="W2257" t="s">
        <v>10530</v>
      </c>
      <c r="X2257" t="s">
        <v>10407</v>
      </c>
      <c r="Y2257" t="s">
        <v>1008</v>
      </c>
      <c r="Z2257" t="s">
        <v>6007</v>
      </c>
      <c r="AA2257" t="s">
        <v>6008</v>
      </c>
      <c r="AB2257">
        <v>3</v>
      </c>
      <c r="AC2257">
        <v>87.5</v>
      </c>
      <c r="AD2257">
        <v>29.17</v>
      </c>
      <c r="AE2257">
        <v>16.670000000000002</v>
      </c>
      <c r="AF2257" t="s">
        <v>63</v>
      </c>
      <c r="AG2257" t="s">
        <v>82</v>
      </c>
      <c r="AH2257" t="s">
        <v>63</v>
      </c>
      <c r="AI2257" t="s">
        <v>63</v>
      </c>
      <c r="AJ2257" t="s">
        <v>1227</v>
      </c>
      <c r="AK2257" t="s">
        <v>4633</v>
      </c>
      <c r="AL2257" t="s">
        <v>3394</v>
      </c>
      <c r="AM2257" t="s">
        <v>3777</v>
      </c>
      <c r="AN2257">
        <v>23</v>
      </c>
      <c r="AO2257">
        <v>-2.5</v>
      </c>
      <c r="AP2257" t="s">
        <v>3720</v>
      </c>
      <c r="AQ2257" t="s">
        <v>1949</v>
      </c>
      <c r="AR2257" t="s">
        <v>2471</v>
      </c>
      <c r="AS2257" t="s">
        <v>141</v>
      </c>
      <c r="AT2257" t="s">
        <v>63</v>
      </c>
      <c r="AU2257" t="s">
        <v>63</v>
      </c>
      <c r="AV2257" t="s">
        <v>63</v>
      </c>
      <c r="AW2257" t="s">
        <v>63</v>
      </c>
      <c r="AX2257">
        <v>19.649999999999999</v>
      </c>
      <c r="AY2257">
        <v>80.36</v>
      </c>
      <c r="AZ2257" t="s">
        <v>311</v>
      </c>
      <c r="BA2257" t="s">
        <v>363</v>
      </c>
      <c r="BB2257" t="s">
        <v>214</v>
      </c>
      <c r="BC2257" t="s">
        <v>255</v>
      </c>
      <c r="BD2257" t="s">
        <v>423</v>
      </c>
      <c r="BE2257" t="s">
        <v>256</v>
      </c>
      <c r="BF2257">
        <v>2</v>
      </c>
      <c r="BG2257">
        <f>IF(Table1[[#This Row],[ft_score]]="0 - 0", 1, 0)</f>
        <v>0</v>
      </c>
      <c r="BH2257">
        <f t="shared" si="35"/>
        <v>1</v>
      </c>
    </row>
    <row r="2258" spans="1:60" x14ac:dyDescent="0.25">
      <c r="A2258" s="1">
        <v>7874</v>
      </c>
      <c r="B2258" t="s">
        <v>58</v>
      </c>
      <c r="C2258" t="s">
        <v>110</v>
      </c>
      <c r="D2258">
        <v>1</v>
      </c>
      <c r="E2258">
        <v>1</v>
      </c>
      <c r="F2258" t="s">
        <v>111</v>
      </c>
      <c r="G2258" t="s">
        <v>90</v>
      </c>
      <c r="H2258" t="s">
        <v>90</v>
      </c>
      <c r="I2258" t="s">
        <v>58</v>
      </c>
      <c r="J2258" t="s">
        <v>90</v>
      </c>
      <c r="K2258">
        <v>0</v>
      </c>
      <c r="L2258" t="s">
        <v>201</v>
      </c>
      <c r="M2258" t="s">
        <v>111</v>
      </c>
      <c r="N2258" t="s">
        <v>64</v>
      </c>
      <c r="O2258" t="s">
        <v>201</v>
      </c>
      <c r="P2258" t="s">
        <v>201</v>
      </c>
      <c r="Q2258" t="s">
        <v>201</v>
      </c>
      <c r="R2258" t="s">
        <v>111</v>
      </c>
      <c r="S2258" t="s">
        <v>111</v>
      </c>
      <c r="T2258">
        <v>387.54</v>
      </c>
      <c r="U2258" t="s">
        <v>6882</v>
      </c>
      <c r="V2258" t="s">
        <v>5387</v>
      </c>
      <c r="W2258" t="s">
        <v>10560</v>
      </c>
      <c r="X2258" t="s">
        <v>10407</v>
      </c>
      <c r="Y2258" t="s">
        <v>405</v>
      </c>
      <c r="Z2258" t="s">
        <v>4980</v>
      </c>
      <c r="AA2258" t="s">
        <v>4981</v>
      </c>
      <c r="AB2258">
        <v>4</v>
      </c>
      <c r="AC2258">
        <v>87.5</v>
      </c>
      <c r="AD2258">
        <v>62.5</v>
      </c>
      <c r="AE2258">
        <v>50</v>
      </c>
      <c r="AF2258" t="s">
        <v>73</v>
      </c>
      <c r="AG2258" t="s">
        <v>72</v>
      </c>
      <c r="AH2258" t="s">
        <v>3509</v>
      </c>
      <c r="AI2258" t="s">
        <v>3624</v>
      </c>
      <c r="AJ2258" t="s">
        <v>3509</v>
      </c>
      <c r="AK2258" t="s">
        <v>2194</v>
      </c>
      <c r="AL2258" t="s">
        <v>6306</v>
      </c>
      <c r="AM2258" t="s">
        <v>3624</v>
      </c>
      <c r="AN2258">
        <v>-4</v>
      </c>
      <c r="AO2258">
        <v>5</v>
      </c>
      <c r="AP2258" t="s">
        <v>2658</v>
      </c>
      <c r="AQ2258" t="s">
        <v>63</v>
      </c>
      <c r="AR2258" t="s">
        <v>560</v>
      </c>
      <c r="AS2258" t="s">
        <v>73</v>
      </c>
      <c r="AT2258" t="s">
        <v>141</v>
      </c>
      <c r="AU2258" t="s">
        <v>141</v>
      </c>
      <c r="AV2258" t="s">
        <v>73</v>
      </c>
      <c r="AW2258" t="s">
        <v>63</v>
      </c>
      <c r="AX2258">
        <v>59.34</v>
      </c>
      <c r="AY2258">
        <v>40.659999999999997</v>
      </c>
      <c r="AZ2258" t="s">
        <v>255</v>
      </c>
      <c r="BA2258" t="s">
        <v>849</v>
      </c>
      <c r="BB2258" t="s">
        <v>875</v>
      </c>
      <c r="BC2258" t="s">
        <v>455</v>
      </c>
      <c r="BD2258" t="s">
        <v>423</v>
      </c>
      <c r="BE2258" t="s">
        <v>400</v>
      </c>
      <c r="BF2258">
        <v>1</v>
      </c>
      <c r="BG2258">
        <f>IF(Table1[[#This Row],[ft_score]]="0 - 0", 1, 0)</f>
        <v>0</v>
      </c>
      <c r="BH2258">
        <f t="shared" si="35"/>
        <v>1</v>
      </c>
    </row>
    <row r="2259" spans="1:60" x14ac:dyDescent="0.25">
      <c r="A2259" s="1">
        <v>7881</v>
      </c>
      <c r="B2259" t="s">
        <v>58</v>
      </c>
      <c r="C2259" t="s">
        <v>1859</v>
      </c>
      <c r="D2259">
        <v>1</v>
      </c>
      <c r="E2259">
        <v>1</v>
      </c>
      <c r="F2259" t="s">
        <v>111</v>
      </c>
      <c r="G2259" t="s">
        <v>90</v>
      </c>
      <c r="H2259" t="s">
        <v>90</v>
      </c>
      <c r="I2259" t="s">
        <v>58</v>
      </c>
      <c r="J2259" t="s">
        <v>90</v>
      </c>
      <c r="K2259">
        <v>0</v>
      </c>
      <c r="L2259" t="s">
        <v>60</v>
      </c>
      <c r="M2259" t="s">
        <v>111</v>
      </c>
      <c r="N2259" t="s">
        <v>60</v>
      </c>
      <c r="O2259" t="s">
        <v>60</v>
      </c>
      <c r="P2259" t="s">
        <v>60</v>
      </c>
      <c r="Q2259" t="s">
        <v>60</v>
      </c>
      <c r="R2259" t="s">
        <v>60</v>
      </c>
      <c r="S2259" t="s">
        <v>111</v>
      </c>
      <c r="T2259">
        <v>611.89</v>
      </c>
      <c r="U2259" t="s">
        <v>3468</v>
      </c>
      <c r="V2259" t="s">
        <v>2740</v>
      </c>
      <c r="W2259" t="s">
        <v>10569</v>
      </c>
      <c r="X2259" t="s">
        <v>10407</v>
      </c>
      <c r="Y2259" t="s">
        <v>405</v>
      </c>
      <c r="Z2259" t="s">
        <v>2349</v>
      </c>
      <c r="AA2259" t="s">
        <v>2350</v>
      </c>
      <c r="AB2259">
        <v>6</v>
      </c>
      <c r="AC2259">
        <v>61.91</v>
      </c>
      <c r="AD2259">
        <v>47.62</v>
      </c>
      <c r="AE2259">
        <v>8.34</v>
      </c>
      <c r="AF2259" t="s">
        <v>98</v>
      </c>
      <c r="AG2259" t="s">
        <v>9949</v>
      </c>
      <c r="AH2259" t="s">
        <v>2298</v>
      </c>
      <c r="AI2259" t="s">
        <v>719</v>
      </c>
      <c r="AJ2259" t="s">
        <v>2298</v>
      </c>
      <c r="AK2259" t="s">
        <v>2418</v>
      </c>
      <c r="AL2259" t="s">
        <v>63</v>
      </c>
      <c r="AM2259" t="s">
        <v>1857</v>
      </c>
      <c r="AN2259">
        <v>7</v>
      </c>
      <c r="AO2259">
        <v>-11.5</v>
      </c>
      <c r="AP2259" t="s">
        <v>6198</v>
      </c>
      <c r="AQ2259" t="s">
        <v>7100</v>
      </c>
      <c r="AR2259" t="s">
        <v>2934</v>
      </c>
      <c r="AS2259" t="s">
        <v>2471</v>
      </c>
      <c r="AT2259" t="s">
        <v>136</v>
      </c>
      <c r="AU2259" t="s">
        <v>4592</v>
      </c>
      <c r="AV2259" t="s">
        <v>63</v>
      </c>
      <c r="AW2259" t="s">
        <v>63</v>
      </c>
      <c r="AX2259">
        <v>40.840000000000003</v>
      </c>
      <c r="AY2259">
        <v>59.17</v>
      </c>
      <c r="AZ2259" t="s">
        <v>456</v>
      </c>
      <c r="BA2259" t="s">
        <v>215</v>
      </c>
      <c r="BB2259" t="s">
        <v>268</v>
      </c>
      <c r="BC2259" t="s">
        <v>197</v>
      </c>
      <c r="BD2259" t="s">
        <v>198</v>
      </c>
      <c r="BE2259" t="s">
        <v>199</v>
      </c>
      <c r="BF2259">
        <v>2</v>
      </c>
      <c r="BG2259">
        <f>IF(Table1[[#This Row],[ft_score]]="0 - 0", 1, 0)</f>
        <v>0</v>
      </c>
      <c r="BH2259">
        <f t="shared" si="35"/>
        <v>1</v>
      </c>
    </row>
    <row r="2260" spans="1:60" x14ac:dyDescent="0.25">
      <c r="A2260" s="1">
        <v>7885</v>
      </c>
      <c r="B2260" t="s">
        <v>5152</v>
      </c>
      <c r="C2260" t="s">
        <v>200</v>
      </c>
      <c r="D2260">
        <v>1</v>
      </c>
      <c r="E2260">
        <v>1</v>
      </c>
      <c r="F2260" t="s">
        <v>111</v>
      </c>
      <c r="G2260">
        <v>1.33</v>
      </c>
      <c r="H2260">
        <v>1.03</v>
      </c>
      <c r="I2260" t="s">
        <v>61</v>
      </c>
      <c r="J2260" t="s">
        <v>3184</v>
      </c>
      <c r="K2260">
        <v>2</v>
      </c>
      <c r="L2260" t="s">
        <v>60</v>
      </c>
      <c r="M2260" t="s">
        <v>111</v>
      </c>
      <c r="N2260" t="s">
        <v>60</v>
      </c>
      <c r="O2260" t="s">
        <v>60</v>
      </c>
      <c r="P2260" t="s">
        <v>60</v>
      </c>
      <c r="Q2260" t="s">
        <v>60</v>
      </c>
      <c r="R2260" t="s">
        <v>60</v>
      </c>
      <c r="S2260" t="s">
        <v>111</v>
      </c>
      <c r="T2260">
        <v>26389.51</v>
      </c>
      <c r="U2260" t="s">
        <v>7333</v>
      </c>
      <c r="V2260" t="s">
        <v>7337</v>
      </c>
      <c r="W2260" t="s">
        <v>10574</v>
      </c>
      <c r="X2260" t="s">
        <v>10407</v>
      </c>
      <c r="Y2260" t="s">
        <v>7336</v>
      </c>
      <c r="Z2260" t="s">
        <v>6705</v>
      </c>
      <c r="AA2260" t="s">
        <v>6706</v>
      </c>
      <c r="AB2260">
        <v>3</v>
      </c>
      <c r="AC2260">
        <v>50</v>
      </c>
      <c r="AD2260">
        <v>33.340000000000003</v>
      </c>
      <c r="AE2260">
        <v>16.670000000000002</v>
      </c>
      <c r="AF2260" t="s">
        <v>136</v>
      </c>
      <c r="AG2260" t="s">
        <v>136</v>
      </c>
      <c r="AH2260" t="s">
        <v>72</v>
      </c>
      <c r="AI2260" t="s">
        <v>1338</v>
      </c>
      <c r="AJ2260" t="s">
        <v>2890</v>
      </c>
      <c r="AK2260" t="s">
        <v>7930</v>
      </c>
      <c r="AL2260" t="s">
        <v>2890</v>
      </c>
      <c r="AM2260" t="s">
        <v>397</v>
      </c>
      <c r="AN2260">
        <v>16</v>
      </c>
      <c r="AO2260">
        <v>5</v>
      </c>
      <c r="AP2260" t="s">
        <v>2471</v>
      </c>
      <c r="AQ2260" t="s">
        <v>1949</v>
      </c>
      <c r="AR2260" t="s">
        <v>2471</v>
      </c>
      <c r="AS2260" t="s">
        <v>1949</v>
      </c>
      <c r="AT2260" t="s">
        <v>2471</v>
      </c>
      <c r="AU2260" t="s">
        <v>2364</v>
      </c>
      <c r="AV2260" t="s">
        <v>63</v>
      </c>
      <c r="AW2260" t="s">
        <v>63</v>
      </c>
      <c r="AX2260">
        <v>47.22</v>
      </c>
      <c r="AY2260">
        <v>52.78</v>
      </c>
      <c r="AZ2260" t="s">
        <v>336</v>
      </c>
      <c r="BA2260" t="s">
        <v>86</v>
      </c>
      <c r="BB2260" t="s">
        <v>506</v>
      </c>
      <c r="BC2260" t="s">
        <v>523</v>
      </c>
      <c r="BD2260" t="s">
        <v>423</v>
      </c>
      <c r="BE2260" t="s">
        <v>199</v>
      </c>
      <c r="BF2260">
        <v>1</v>
      </c>
      <c r="BG2260">
        <f>IF(Table1[[#This Row],[ft_score]]="0 - 0", 1, 0)</f>
        <v>0</v>
      </c>
      <c r="BH2260">
        <f t="shared" si="35"/>
        <v>1</v>
      </c>
    </row>
    <row r="2261" spans="1:60" x14ac:dyDescent="0.25">
      <c r="A2261" s="1">
        <v>7897</v>
      </c>
      <c r="B2261" t="s">
        <v>58</v>
      </c>
      <c r="C2261" t="s">
        <v>636</v>
      </c>
      <c r="D2261">
        <v>1</v>
      </c>
      <c r="E2261">
        <v>1</v>
      </c>
      <c r="F2261" t="s">
        <v>111</v>
      </c>
      <c r="G2261" t="s">
        <v>90</v>
      </c>
      <c r="H2261" t="s">
        <v>90</v>
      </c>
      <c r="I2261" t="s">
        <v>58</v>
      </c>
      <c r="J2261" t="s">
        <v>90</v>
      </c>
      <c r="K2261">
        <v>0</v>
      </c>
      <c r="L2261" t="s">
        <v>64</v>
      </c>
      <c r="M2261" t="s">
        <v>111</v>
      </c>
      <c r="N2261" t="s">
        <v>64</v>
      </c>
      <c r="O2261" t="s">
        <v>64</v>
      </c>
      <c r="P2261" t="s">
        <v>64</v>
      </c>
      <c r="Q2261" t="s">
        <v>60</v>
      </c>
      <c r="R2261" t="s">
        <v>60</v>
      </c>
      <c r="S2261" t="s">
        <v>111</v>
      </c>
      <c r="T2261">
        <v>2400.66</v>
      </c>
      <c r="U2261" t="s">
        <v>4323</v>
      </c>
      <c r="V2261" t="s">
        <v>4390</v>
      </c>
      <c r="W2261" t="s">
        <v>10592</v>
      </c>
      <c r="X2261" t="s">
        <v>10407</v>
      </c>
      <c r="Y2261" t="s">
        <v>1643</v>
      </c>
      <c r="Z2261" t="s">
        <v>3766</v>
      </c>
      <c r="AA2261" t="s">
        <v>3767</v>
      </c>
      <c r="AB2261">
        <v>5</v>
      </c>
      <c r="AC2261">
        <v>100</v>
      </c>
      <c r="AD2261">
        <v>60</v>
      </c>
      <c r="AE2261">
        <v>30</v>
      </c>
      <c r="AF2261" t="s">
        <v>3238</v>
      </c>
      <c r="AG2261" t="s">
        <v>1575</v>
      </c>
      <c r="AH2261" t="s">
        <v>1302</v>
      </c>
      <c r="AI2261" t="s">
        <v>1302</v>
      </c>
      <c r="AJ2261" t="s">
        <v>3233</v>
      </c>
      <c r="AK2261" t="s">
        <v>718</v>
      </c>
      <c r="AL2261" t="s">
        <v>4694</v>
      </c>
      <c r="AM2261" t="s">
        <v>1460</v>
      </c>
      <c r="AN2261">
        <v>-7</v>
      </c>
      <c r="AO2261">
        <v>-4.5</v>
      </c>
      <c r="AP2261" t="s">
        <v>5874</v>
      </c>
      <c r="AQ2261" t="s">
        <v>2219</v>
      </c>
      <c r="AR2261" t="s">
        <v>3023</v>
      </c>
      <c r="AS2261" t="s">
        <v>3023</v>
      </c>
      <c r="AT2261" t="s">
        <v>2219</v>
      </c>
      <c r="AU2261" t="s">
        <v>3023</v>
      </c>
      <c r="AV2261" t="s">
        <v>1575</v>
      </c>
      <c r="AW2261" t="s">
        <v>2416</v>
      </c>
      <c r="AX2261">
        <v>48.27</v>
      </c>
      <c r="AY2261">
        <v>51.74</v>
      </c>
      <c r="AZ2261" t="s">
        <v>694</v>
      </c>
      <c r="BA2261" t="s">
        <v>106</v>
      </c>
      <c r="BB2261" t="s">
        <v>311</v>
      </c>
      <c r="BC2261" t="s">
        <v>231</v>
      </c>
      <c r="BD2261" t="s">
        <v>385</v>
      </c>
      <c r="BE2261" t="s">
        <v>298</v>
      </c>
      <c r="BF2261">
        <v>1</v>
      </c>
      <c r="BG2261">
        <f>IF(Table1[[#This Row],[ft_score]]="0 - 0", 1, 0)</f>
        <v>0</v>
      </c>
      <c r="BH2261">
        <f t="shared" si="35"/>
        <v>1</v>
      </c>
    </row>
    <row r="2262" spans="1:60" x14ac:dyDescent="0.25">
      <c r="A2262" s="1">
        <v>7904</v>
      </c>
      <c r="B2262" t="s">
        <v>58</v>
      </c>
      <c r="C2262" t="s">
        <v>110</v>
      </c>
      <c r="D2262">
        <v>1</v>
      </c>
      <c r="E2262">
        <v>1</v>
      </c>
      <c r="F2262" t="s">
        <v>111</v>
      </c>
      <c r="G2262" t="s">
        <v>90</v>
      </c>
      <c r="H2262" t="s">
        <v>90</v>
      </c>
      <c r="I2262" t="s">
        <v>58</v>
      </c>
      <c r="J2262" t="s">
        <v>90</v>
      </c>
      <c r="K2262">
        <v>0</v>
      </c>
      <c r="L2262" t="s">
        <v>201</v>
      </c>
      <c r="M2262" t="s">
        <v>111</v>
      </c>
      <c r="N2262" t="s">
        <v>64</v>
      </c>
      <c r="O2262" t="s">
        <v>64</v>
      </c>
      <c r="P2262" t="s">
        <v>201</v>
      </c>
      <c r="Q2262" t="s">
        <v>201</v>
      </c>
      <c r="R2262" t="s">
        <v>111</v>
      </c>
      <c r="S2262" t="s">
        <v>111</v>
      </c>
      <c r="T2262">
        <v>95.42</v>
      </c>
      <c r="U2262" t="s">
        <v>8754</v>
      </c>
      <c r="V2262" t="s">
        <v>6326</v>
      </c>
      <c r="W2262" t="s">
        <v>10605</v>
      </c>
      <c r="X2262" t="s">
        <v>10407</v>
      </c>
      <c r="Y2262" t="s">
        <v>1677</v>
      </c>
      <c r="Z2262" t="s">
        <v>5601</v>
      </c>
      <c r="AA2262" t="s">
        <v>5602</v>
      </c>
      <c r="AB2262">
        <v>4</v>
      </c>
      <c r="AC2262">
        <v>75</v>
      </c>
      <c r="AD2262">
        <v>25</v>
      </c>
      <c r="AE2262">
        <v>25</v>
      </c>
      <c r="AF2262" t="s">
        <v>72</v>
      </c>
      <c r="AG2262" t="s">
        <v>82</v>
      </c>
      <c r="AH2262" t="s">
        <v>4684</v>
      </c>
      <c r="AI2262" t="s">
        <v>2416</v>
      </c>
      <c r="AJ2262" t="s">
        <v>2016</v>
      </c>
      <c r="AK2262" t="s">
        <v>2716</v>
      </c>
      <c r="AL2262" t="s">
        <v>2716</v>
      </c>
      <c r="AM2262" t="s">
        <v>123</v>
      </c>
      <c r="AN2262">
        <v>5</v>
      </c>
      <c r="AO2262">
        <v>-9.5</v>
      </c>
      <c r="AP2262" t="s">
        <v>194</v>
      </c>
      <c r="AQ2262" t="s">
        <v>141</v>
      </c>
      <c r="AR2262" t="s">
        <v>73</v>
      </c>
      <c r="AS2262" t="s">
        <v>73</v>
      </c>
      <c r="AT2262" t="s">
        <v>97</v>
      </c>
      <c r="AU2262" t="s">
        <v>82</v>
      </c>
      <c r="AV2262" t="s">
        <v>63</v>
      </c>
      <c r="AW2262" t="s">
        <v>63</v>
      </c>
      <c r="AX2262">
        <v>48.75</v>
      </c>
      <c r="AY2262">
        <v>51.25</v>
      </c>
      <c r="AZ2262" t="s">
        <v>928</v>
      </c>
      <c r="BA2262" t="s">
        <v>421</v>
      </c>
      <c r="BB2262" t="s">
        <v>299</v>
      </c>
      <c r="BC2262" t="s">
        <v>87</v>
      </c>
      <c r="BD2262" t="s">
        <v>231</v>
      </c>
      <c r="BE2262" t="s">
        <v>849</v>
      </c>
      <c r="BF2262">
        <v>1</v>
      </c>
      <c r="BG2262">
        <f>IF(Table1[[#This Row],[ft_score]]="0 - 0", 1, 0)</f>
        <v>0</v>
      </c>
      <c r="BH2262">
        <f t="shared" si="35"/>
        <v>1</v>
      </c>
    </row>
    <row r="2263" spans="1:60" x14ac:dyDescent="0.25">
      <c r="A2263" s="1">
        <v>7921</v>
      </c>
      <c r="B2263" t="s">
        <v>5152</v>
      </c>
      <c r="C2263" t="s">
        <v>167</v>
      </c>
      <c r="D2263">
        <v>1</v>
      </c>
      <c r="E2263">
        <v>1</v>
      </c>
      <c r="F2263" t="s">
        <v>111</v>
      </c>
      <c r="G2263">
        <v>-1</v>
      </c>
      <c r="H2263">
        <v>1.01</v>
      </c>
      <c r="I2263" t="s">
        <v>61</v>
      </c>
      <c r="J2263" t="s">
        <v>3583</v>
      </c>
      <c r="K2263">
        <v>2</v>
      </c>
      <c r="L2263" t="s">
        <v>60</v>
      </c>
      <c r="M2263" t="s">
        <v>111</v>
      </c>
      <c r="N2263" t="s">
        <v>64</v>
      </c>
      <c r="O2263" t="s">
        <v>60</v>
      </c>
      <c r="P2263" t="s">
        <v>60</v>
      </c>
      <c r="Q2263" t="s">
        <v>60</v>
      </c>
      <c r="R2263" t="s">
        <v>60</v>
      </c>
      <c r="S2263" t="s">
        <v>111</v>
      </c>
      <c r="T2263">
        <v>91.6</v>
      </c>
      <c r="U2263" t="s">
        <v>3294</v>
      </c>
      <c r="V2263" t="s">
        <v>2702</v>
      </c>
      <c r="W2263" t="s">
        <v>10631</v>
      </c>
      <c r="X2263" t="s">
        <v>10407</v>
      </c>
      <c r="Y2263" t="s">
        <v>1132</v>
      </c>
      <c r="Z2263" t="s">
        <v>2354</v>
      </c>
      <c r="AA2263" t="s">
        <v>2355</v>
      </c>
      <c r="AB2263">
        <v>7</v>
      </c>
      <c r="AC2263">
        <v>100</v>
      </c>
      <c r="AD2263">
        <v>78.569999999999993</v>
      </c>
      <c r="AE2263">
        <v>50</v>
      </c>
      <c r="AF2263" t="s">
        <v>4590</v>
      </c>
      <c r="AG2263" t="s">
        <v>1567</v>
      </c>
      <c r="AH2263" t="s">
        <v>3323</v>
      </c>
      <c r="AI2263" t="s">
        <v>10632</v>
      </c>
      <c r="AJ2263" t="s">
        <v>1385</v>
      </c>
      <c r="AK2263" t="s">
        <v>5329</v>
      </c>
      <c r="AL2263" t="s">
        <v>700</v>
      </c>
      <c r="AM2263" t="s">
        <v>4409</v>
      </c>
      <c r="AN2263">
        <v>-11</v>
      </c>
      <c r="AO2263">
        <v>3.5</v>
      </c>
      <c r="AP2263" t="s">
        <v>9023</v>
      </c>
      <c r="AQ2263" t="s">
        <v>1835</v>
      </c>
      <c r="AR2263" t="s">
        <v>2934</v>
      </c>
      <c r="AS2263" t="s">
        <v>1567</v>
      </c>
      <c r="AT2263" t="s">
        <v>8597</v>
      </c>
      <c r="AU2263" t="s">
        <v>2934</v>
      </c>
      <c r="AV2263" t="s">
        <v>3125</v>
      </c>
      <c r="AW2263" t="s">
        <v>1567</v>
      </c>
      <c r="AX2263">
        <v>37.72</v>
      </c>
      <c r="AY2263">
        <v>62.29</v>
      </c>
      <c r="AZ2263" t="s">
        <v>523</v>
      </c>
      <c r="BA2263" t="s">
        <v>424</v>
      </c>
      <c r="BB2263" t="s">
        <v>829</v>
      </c>
      <c r="BC2263" t="s">
        <v>88</v>
      </c>
      <c r="BD2263" t="s">
        <v>84</v>
      </c>
      <c r="BE2263" t="s">
        <v>143</v>
      </c>
      <c r="BF2263">
        <v>1</v>
      </c>
      <c r="BG2263">
        <f>IF(Table1[[#This Row],[ft_score]]="0 - 0", 1, 0)</f>
        <v>0</v>
      </c>
      <c r="BH2263">
        <f t="shared" si="35"/>
        <v>1</v>
      </c>
    </row>
    <row r="2264" spans="1:60" x14ac:dyDescent="0.25">
      <c r="A2264" s="1">
        <v>7929</v>
      </c>
      <c r="B2264" t="s">
        <v>58</v>
      </c>
      <c r="C2264" t="s">
        <v>110</v>
      </c>
      <c r="D2264">
        <v>1</v>
      </c>
      <c r="E2264">
        <v>1</v>
      </c>
      <c r="F2264" t="s">
        <v>111</v>
      </c>
      <c r="G2264" t="s">
        <v>90</v>
      </c>
      <c r="H2264" t="s">
        <v>90</v>
      </c>
      <c r="I2264" t="s">
        <v>58</v>
      </c>
      <c r="J2264" t="s">
        <v>58</v>
      </c>
      <c r="K2264">
        <v>0</v>
      </c>
      <c r="L2264" t="s">
        <v>201</v>
      </c>
      <c r="M2264" t="s">
        <v>111</v>
      </c>
      <c r="N2264" t="s">
        <v>64</v>
      </c>
      <c r="O2264" t="s">
        <v>201</v>
      </c>
      <c r="P2264" t="s">
        <v>201</v>
      </c>
      <c r="Q2264" t="s">
        <v>201</v>
      </c>
      <c r="R2264" t="s">
        <v>201</v>
      </c>
      <c r="S2264" t="s">
        <v>111</v>
      </c>
      <c r="T2264">
        <v>152.4</v>
      </c>
      <c r="U2264" t="s">
        <v>594</v>
      </c>
      <c r="V2264" t="s">
        <v>2089</v>
      </c>
      <c r="W2264" t="s">
        <v>10640</v>
      </c>
      <c r="X2264" t="s">
        <v>10407</v>
      </c>
      <c r="Y2264" t="s">
        <v>548</v>
      </c>
      <c r="Z2264" t="s">
        <v>205</v>
      </c>
      <c r="AA2264" t="s">
        <v>206</v>
      </c>
      <c r="AB2264">
        <v>25</v>
      </c>
      <c r="AC2264">
        <v>62.5</v>
      </c>
      <c r="AD2264">
        <v>37.5</v>
      </c>
      <c r="AE2264">
        <v>18.75</v>
      </c>
      <c r="AF2264" t="s">
        <v>63</v>
      </c>
      <c r="AG2264" t="s">
        <v>116</v>
      </c>
      <c r="AH2264" t="s">
        <v>418</v>
      </c>
      <c r="AI2264" t="s">
        <v>1204</v>
      </c>
      <c r="AJ2264" t="s">
        <v>2784</v>
      </c>
      <c r="AK2264" t="s">
        <v>3899</v>
      </c>
      <c r="AL2264" t="s">
        <v>3244</v>
      </c>
      <c r="AM2264" t="s">
        <v>2300</v>
      </c>
      <c r="AN2264">
        <v>-2</v>
      </c>
      <c r="AO2264">
        <v>-3</v>
      </c>
      <c r="AP2264" t="s">
        <v>10641</v>
      </c>
      <c r="AQ2264" t="s">
        <v>82</v>
      </c>
      <c r="AR2264" t="s">
        <v>82</v>
      </c>
      <c r="AS2264" t="s">
        <v>73</v>
      </c>
      <c r="AT2264" t="s">
        <v>141</v>
      </c>
      <c r="AU2264" t="s">
        <v>116</v>
      </c>
      <c r="AV2264" t="s">
        <v>63</v>
      </c>
      <c r="AW2264" t="s">
        <v>63</v>
      </c>
      <c r="AX2264">
        <v>46.41</v>
      </c>
      <c r="AY2264">
        <v>53.59</v>
      </c>
      <c r="AZ2264" t="s">
        <v>472</v>
      </c>
      <c r="BA2264" t="s">
        <v>144</v>
      </c>
      <c r="BB2264" t="s">
        <v>562</v>
      </c>
      <c r="BC2264" t="s">
        <v>146</v>
      </c>
      <c r="BD2264" t="s">
        <v>300</v>
      </c>
      <c r="BE2264" t="s">
        <v>109</v>
      </c>
      <c r="BF2264">
        <v>1</v>
      </c>
      <c r="BG2264">
        <f>IF(Table1[[#This Row],[ft_score]]="0 - 0", 1, 0)</f>
        <v>0</v>
      </c>
      <c r="BH2264">
        <f t="shared" si="35"/>
        <v>1</v>
      </c>
    </row>
    <row r="2265" spans="1:60" x14ac:dyDescent="0.25">
      <c r="A2265" s="1">
        <v>7931</v>
      </c>
      <c r="B2265" t="s">
        <v>58</v>
      </c>
      <c r="C2265" t="s">
        <v>1069</v>
      </c>
      <c r="D2265">
        <v>1</v>
      </c>
      <c r="E2265">
        <v>1</v>
      </c>
      <c r="F2265" t="s">
        <v>111</v>
      </c>
      <c r="G2265" t="s">
        <v>90</v>
      </c>
      <c r="H2265" t="s">
        <v>90</v>
      </c>
      <c r="I2265" t="s">
        <v>58</v>
      </c>
      <c r="J2265" t="s">
        <v>58</v>
      </c>
      <c r="K2265">
        <v>0</v>
      </c>
      <c r="L2265" t="s">
        <v>64</v>
      </c>
      <c r="M2265" t="s">
        <v>111</v>
      </c>
      <c r="N2265" t="s">
        <v>64</v>
      </c>
      <c r="O2265" t="s">
        <v>64</v>
      </c>
      <c r="P2265" t="s">
        <v>64</v>
      </c>
      <c r="Q2265" t="s">
        <v>60</v>
      </c>
      <c r="R2265" t="s">
        <v>60</v>
      </c>
      <c r="S2265" t="s">
        <v>111</v>
      </c>
      <c r="T2265">
        <v>2167.5100000000002</v>
      </c>
      <c r="U2265" t="s">
        <v>3389</v>
      </c>
      <c r="V2265" t="s">
        <v>2136</v>
      </c>
      <c r="W2265" t="s">
        <v>10643</v>
      </c>
      <c r="X2265" t="s">
        <v>10407</v>
      </c>
      <c r="Y2265" t="s">
        <v>548</v>
      </c>
      <c r="Z2265" t="s">
        <v>1261</v>
      </c>
      <c r="AA2265" t="s">
        <v>1262</v>
      </c>
      <c r="AB2265">
        <v>20</v>
      </c>
      <c r="AC2265">
        <v>81.25</v>
      </c>
      <c r="AD2265">
        <v>62.5</v>
      </c>
      <c r="AE2265">
        <v>31.25</v>
      </c>
      <c r="AF2265" t="s">
        <v>72</v>
      </c>
      <c r="AG2265" t="s">
        <v>83</v>
      </c>
      <c r="AH2265" t="s">
        <v>4142</v>
      </c>
      <c r="AI2265" t="s">
        <v>1264</v>
      </c>
      <c r="AJ2265" t="s">
        <v>1651</v>
      </c>
      <c r="AK2265" t="s">
        <v>1377</v>
      </c>
      <c r="AL2265" t="s">
        <v>249</v>
      </c>
      <c r="AM2265" t="s">
        <v>10644</v>
      </c>
      <c r="AN2265">
        <v>-8</v>
      </c>
      <c r="AO2265">
        <v>5</v>
      </c>
      <c r="AP2265" t="s">
        <v>2178</v>
      </c>
      <c r="AQ2265" t="s">
        <v>82</v>
      </c>
      <c r="AR2265" t="s">
        <v>81</v>
      </c>
      <c r="AS2265" t="s">
        <v>72</v>
      </c>
      <c r="AT2265" t="s">
        <v>141</v>
      </c>
      <c r="AU2265" t="s">
        <v>73</v>
      </c>
      <c r="AV2265" t="s">
        <v>83</v>
      </c>
      <c r="AW2265" t="s">
        <v>63</v>
      </c>
      <c r="AX2265">
        <v>35.83</v>
      </c>
      <c r="AY2265">
        <v>64.180000000000007</v>
      </c>
      <c r="AZ2265" t="s">
        <v>928</v>
      </c>
      <c r="BA2265" t="s">
        <v>143</v>
      </c>
      <c r="BB2265" t="s">
        <v>86</v>
      </c>
      <c r="BC2265" t="s">
        <v>197</v>
      </c>
      <c r="BD2265" t="s">
        <v>198</v>
      </c>
      <c r="BE2265" t="s">
        <v>199</v>
      </c>
      <c r="BF2265">
        <v>1</v>
      </c>
      <c r="BG2265">
        <f>IF(Table1[[#This Row],[ft_score]]="0 - 0", 1, 0)</f>
        <v>0</v>
      </c>
      <c r="BH2265">
        <f t="shared" si="35"/>
        <v>1</v>
      </c>
    </row>
    <row r="2266" spans="1:60" x14ac:dyDescent="0.25">
      <c r="A2266" s="1">
        <v>7934</v>
      </c>
      <c r="B2266" t="s">
        <v>58</v>
      </c>
      <c r="C2266" t="s">
        <v>59</v>
      </c>
      <c r="D2266">
        <v>1</v>
      </c>
      <c r="E2266">
        <v>1</v>
      </c>
      <c r="F2266" t="s">
        <v>111</v>
      </c>
      <c r="G2266" t="s">
        <v>90</v>
      </c>
      <c r="H2266" t="s">
        <v>90</v>
      </c>
      <c r="I2266" t="s">
        <v>58</v>
      </c>
      <c r="J2266" t="s">
        <v>58</v>
      </c>
      <c r="K2266">
        <v>0</v>
      </c>
      <c r="L2266" t="s">
        <v>64</v>
      </c>
      <c r="M2266" t="s">
        <v>111</v>
      </c>
      <c r="N2266" t="s">
        <v>64</v>
      </c>
      <c r="O2266" t="s">
        <v>64</v>
      </c>
      <c r="P2266" t="s">
        <v>64</v>
      </c>
      <c r="Q2266" t="s">
        <v>201</v>
      </c>
      <c r="R2266" t="s">
        <v>201</v>
      </c>
      <c r="S2266" t="s">
        <v>111</v>
      </c>
      <c r="T2266">
        <v>2867.88</v>
      </c>
      <c r="U2266" t="s">
        <v>2002</v>
      </c>
      <c r="V2266" t="s">
        <v>1179</v>
      </c>
      <c r="W2266" t="s">
        <v>10647</v>
      </c>
      <c r="X2266" t="s">
        <v>10407</v>
      </c>
      <c r="Y2266" t="s">
        <v>1695</v>
      </c>
      <c r="Z2266" t="s">
        <v>452</v>
      </c>
      <c r="AA2266" t="s">
        <v>453</v>
      </c>
      <c r="AB2266">
        <v>7</v>
      </c>
      <c r="AC2266">
        <v>87.5</v>
      </c>
      <c r="AD2266">
        <v>60.72</v>
      </c>
      <c r="AE2266">
        <v>47.32</v>
      </c>
      <c r="AF2266" t="s">
        <v>3394</v>
      </c>
      <c r="AG2266" t="s">
        <v>83</v>
      </c>
      <c r="AH2266" t="s">
        <v>378</v>
      </c>
      <c r="AI2266" t="s">
        <v>378</v>
      </c>
      <c r="AJ2266" t="s">
        <v>691</v>
      </c>
      <c r="AK2266" t="s">
        <v>193</v>
      </c>
      <c r="AL2266" t="s">
        <v>3253</v>
      </c>
      <c r="AM2266" t="s">
        <v>8710</v>
      </c>
      <c r="AN2266">
        <v>7</v>
      </c>
      <c r="AO2266">
        <v>11.5</v>
      </c>
      <c r="AP2266" t="s">
        <v>10069</v>
      </c>
      <c r="AQ2266" t="s">
        <v>6063</v>
      </c>
      <c r="AR2266" t="s">
        <v>7100</v>
      </c>
      <c r="AS2266" t="s">
        <v>97</v>
      </c>
      <c r="AT2266" t="s">
        <v>97</v>
      </c>
      <c r="AU2266" t="s">
        <v>10648</v>
      </c>
      <c r="AV2266" t="s">
        <v>8026</v>
      </c>
      <c r="AW2266" t="s">
        <v>3778</v>
      </c>
      <c r="AX2266">
        <v>49.52</v>
      </c>
      <c r="AY2266">
        <v>50.48</v>
      </c>
      <c r="AZ2266" t="s">
        <v>256</v>
      </c>
      <c r="BA2266" t="s">
        <v>197</v>
      </c>
      <c r="BB2266" t="s">
        <v>888</v>
      </c>
      <c r="BC2266" t="s">
        <v>198</v>
      </c>
      <c r="BD2266" t="s">
        <v>87</v>
      </c>
      <c r="BE2266" t="s">
        <v>456</v>
      </c>
      <c r="BF2266">
        <v>2</v>
      </c>
      <c r="BG2266">
        <f>IF(Table1[[#This Row],[ft_score]]="0 - 0", 1, 0)</f>
        <v>0</v>
      </c>
      <c r="BH2266">
        <f t="shared" si="35"/>
        <v>1</v>
      </c>
    </row>
    <row r="2267" spans="1:60" x14ac:dyDescent="0.25">
      <c r="A2267" s="1">
        <v>7953</v>
      </c>
      <c r="B2267" t="s">
        <v>5152</v>
      </c>
      <c r="C2267" t="s">
        <v>200</v>
      </c>
      <c r="D2267">
        <v>1</v>
      </c>
      <c r="E2267">
        <v>1</v>
      </c>
      <c r="F2267" t="s">
        <v>111</v>
      </c>
      <c r="G2267">
        <v>1.05</v>
      </c>
      <c r="H2267">
        <v>1.02</v>
      </c>
      <c r="I2267" t="s">
        <v>61</v>
      </c>
      <c r="J2267" t="s">
        <v>268</v>
      </c>
      <c r="K2267">
        <v>2</v>
      </c>
      <c r="L2267" t="s">
        <v>60</v>
      </c>
      <c r="M2267" t="s">
        <v>111</v>
      </c>
      <c r="N2267" t="s">
        <v>64</v>
      </c>
      <c r="O2267" t="s">
        <v>64</v>
      </c>
      <c r="P2267" t="s">
        <v>60</v>
      </c>
      <c r="Q2267" t="s">
        <v>60</v>
      </c>
      <c r="R2267" t="s">
        <v>111</v>
      </c>
      <c r="S2267" t="s">
        <v>111</v>
      </c>
      <c r="T2267">
        <v>214.34</v>
      </c>
      <c r="U2267" t="s">
        <v>1952</v>
      </c>
      <c r="V2267" t="s">
        <v>2217</v>
      </c>
      <c r="W2267" t="s">
        <v>10678</v>
      </c>
      <c r="X2267" t="s">
        <v>10679</v>
      </c>
      <c r="Y2267" t="s">
        <v>667</v>
      </c>
      <c r="Z2267" t="s">
        <v>680</v>
      </c>
      <c r="AA2267" t="s">
        <v>681</v>
      </c>
      <c r="AB2267">
        <v>7</v>
      </c>
      <c r="AC2267">
        <v>78.569999999999993</v>
      </c>
      <c r="AD2267">
        <v>57.14</v>
      </c>
      <c r="AE2267">
        <v>42.86</v>
      </c>
      <c r="AF2267" t="s">
        <v>3125</v>
      </c>
      <c r="AG2267" t="s">
        <v>4590</v>
      </c>
      <c r="AH2267" t="s">
        <v>9742</v>
      </c>
      <c r="AI2267" t="s">
        <v>9742</v>
      </c>
      <c r="AJ2267" t="s">
        <v>2793</v>
      </c>
      <c r="AK2267" t="s">
        <v>3482</v>
      </c>
      <c r="AL2267" t="s">
        <v>2488</v>
      </c>
      <c r="AM2267" t="s">
        <v>1106</v>
      </c>
      <c r="AN2267">
        <v>9</v>
      </c>
      <c r="AO2267">
        <v>-0.5</v>
      </c>
      <c r="AP2267" t="s">
        <v>8659</v>
      </c>
      <c r="AQ2267" t="s">
        <v>6063</v>
      </c>
      <c r="AR2267" t="s">
        <v>7100</v>
      </c>
      <c r="AS2267" t="s">
        <v>8597</v>
      </c>
      <c r="AT2267" t="s">
        <v>1567</v>
      </c>
      <c r="AU2267" t="s">
        <v>4686</v>
      </c>
      <c r="AV2267" t="s">
        <v>63</v>
      </c>
      <c r="AW2267" t="s">
        <v>63</v>
      </c>
      <c r="AX2267">
        <v>33.299999999999997</v>
      </c>
      <c r="AY2267">
        <v>66.7</v>
      </c>
      <c r="AZ2267" t="s">
        <v>124</v>
      </c>
      <c r="BA2267" t="s">
        <v>285</v>
      </c>
      <c r="BB2267" t="s">
        <v>311</v>
      </c>
      <c r="BC2267" t="s">
        <v>468</v>
      </c>
      <c r="BD2267" t="s">
        <v>215</v>
      </c>
      <c r="BE2267" t="s">
        <v>888</v>
      </c>
      <c r="BF2267">
        <v>1</v>
      </c>
      <c r="BG2267">
        <f>IF(Table1[[#This Row],[ft_score]]="0 - 0", 1, 0)</f>
        <v>0</v>
      </c>
      <c r="BH2267">
        <f t="shared" si="35"/>
        <v>1</v>
      </c>
    </row>
    <row r="2268" spans="1:60" x14ac:dyDescent="0.25">
      <c r="A2268" s="1">
        <v>7975</v>
      </c>
      <c r="B2268" t="s">
        <v>58</v>
      </c>
      <c r="C2268" t="s">
        <v>59</v>
      </c>
      <c r="D2268">
        <v>1</v>
      </c>
      <c r="E2268">
        <v>1</v>
      </c>
      <c r="F2268" t="s">
        <v>111</v>
      </c>
      <c r="G2268" t="s">
        <v>58</v>
      </c>
      <c r="H2268" t="s">
        <v>58</v>
      </c>
      <c r="I2268" t="s">
        <v>58</v>
      </c>
      <c r="J2268" t="s">
        <v>58</v>
      </c>
      <c r="K2268">
        <v>0</v>
      </c>
      <c r="L2268" t="s">
        <v>60</v>
      </c>
      <c r="M2268" t="s">
        <v>111</v>
      </c>
      <c r="N2268" t="s">
        <v>60</v>
      </c>
      <c r="O2268" t="s">
        <v>60</v>
      </c>
      <c r="P2268" t="s">
        <v>60</v>
      </c>
      <c r="Q2268" t="s">
        <v>60</v>
      </c>
      <c r="R2268" t="s">
        <v>60</v>
      </c>
      <c r="S2268" t="s">
        <v>111</v>
      </c>
      <c r="T2268">
        <v>6136.78</v>
      </c>
      <c r="U2268" t="s">
        <v>9002</v>
      </c>
      <c r="V2268" t="s">
        <v>8069</v>
      </c>
      <c r="W2268" t="s">
        <v>10708</v>
      </c>
      <c r="X2268" t="s">
        <v>10679</v>
      </c>
      <c r="Y2268" t="s">
        <v>486</v>
      </c>
      <c r="Z2268" t="s">
        <v>8072</v>
      </c>
      <c r="AA2268" t="s">
        <v>8073</v>
      </c>
      <c r="AB2268">
        <v>2</v>
      </c>
      <c r="AC2268">
        <v>25</v>
      </c>
      <c r="AD2268">
        <v>0</v>
      </c>
      <c r="AE2268">
        <v>0</v>
      </c>
      <c r="AF2268" t="s">
        <v>63</v>
      </c>
      <c r="AG2268" t="s">
        <v>97</v>
      </c>
      <c r="AH2268" t="s">
        <v>63</v>
      </c>
      <c r="AI2268" t="s">
        <v>63</v>
      </c>
      <c r="AJ2268" t="s">
        <v>63</v>
      </c>
      <c r="AK2268" t="s">
        <v>2364</v>
      </c>
      <c r="AL2268" t="s">
        <v>2471</v>
      </c>
      <c r="AM2268" t="s">
        <v>63</v>
      </c>
      <c r="AN2268">
        <v>-12</v>
      </c>
      <c r="AO2268">
        <v>-2</v>
      </c>
      <c r="AP2268" t="s">
        <v>4042</v>
      </c>
      <c r="AQ2268" t="s">
        <v>97</v>
      </c>
      <c r="AR2268" t="s">
        <v>97</v>
      </c>
      <c r="AS2268" t="s">
        <v>63</v>
      </c>
      <c r="AT2268" t="s">
        <v>97</v>
      </c>
      <c r="AU2268" t="s">
        <v>63</v>
      </c>
      <c r="AV2268" t="s">
        <v>63</v>
      </c>
      <c r="AW2268" t="s">
        <v>63</v>
      </c>
      <c r="AX2268">
        <v>0</v>
      </c>
      <c r="AY2268">
        <v>100</v>
      </c>
      <c r="AZ2268" t="s">
        <v>195</v>
      </c>
      <c r="BA2268" t="s">
        <v>456</v>
      </c>
      <c r="BB2268" t="s">
        <v>362</v>
      </c>
      <c r="BC2268" t="s">
        <v>197</v>
      </c>
      <c r="BD2268" t="s">
        <v>198</v>
      </c>
      <c r="BE2268" t="s">
        <v>199</v>
      </c>
      <c r="BF2268">
        <v>1</v>
      </c>
      <c r="BG2268">
        <f>IF(Table1[[#This Row],[ft_score]]="0 - 0", 1, 0)</f>
        <v>0</v>
      </c>
      <c r="BH2268">
        <f t="shared" si="35"/>
        <v>1</v>
      </c>
    </row>
    <row r="2269" spans="1:60" x14ac:dyDescent="0.25">
      <c r="A2269" s="1">
        <v>7981</v>
      </c>
      <c r="B2269" t="s">
        <v>58</v>
      </c>
      <c r="C2269" t="s">
        <v>200</v>
      </c>
      <c r="D2269">
        <v>1</v>
      </c>
      <c r="E2269">
        <v>1</v>
      </c>
      <c r="F2269" t="s">
        <v>111</v>
      </c>
      <c r="G2269" t="s">
        <v>58</v>
      </c>
      <c r="H2269" t="s">
        <v>58</v>
      </c>
      <c r="I2269" t="s">
        <v>58</v>
      </c>
      <c r="J2269" t="s">
        <v>58</v>
      </c>
      <c r="K2269">
        <v>0</v>
      </c>
      <c r="L2269" t="s">
        <v>64</v>
      </c>
      <c r="M2269" t="s">
        <v>111</v>
      </c>
      <c r="N2269" t="s">
        <v>64</v>
      </c>
      <c r="O2269" t="s">
        <v>64</v>
      </c>
      <c r="P2269" t="s">
        <v>64</v>
      </c>
      <c r="Q2269" t="s">
        <v>201</v>
      </c>
      <c r="R2269" t="s">
        <v>201</v>
      </c>
      <c r="S2269" t="s">
        <v>111</v>
      </c>
      <c r="T2269">
        <v>49.36</v>
      </c>
      <c r="U2269" t="s">
        <v>1648</v>
      </c>
      <c r="V2269" t="s">
        <v>1654</v>
      </c>
      <c r="W2269" t="s">
        <v>10715</v>
      </c>
      <c r="X2269" t="s">
        <v>10679</v>
      </c>
      <c r="Y2269" t="s">
        <v>606</v>
      </c>
      <c r="Z2269" t="s">
        <v>1077</v>
      </c>
      <c r="AA2269" t="s">
        <v>1078</v>
      </c>
      <c r="AB2269">
        <v>24</v>
      </c>
      <c r="AC2269">
        <v>62.5</v>
      </c>
      <c r="AD2269">
        <v>37.5</v>
      </c>
      <c r="AE2269">
        <v>25</v>
      </c>
      <c r="AF2269" t="s">
        <v>83</v>
      </c>
      <c r="AG2269" t="s">
        <v>534</v>
      </c>
      <c r="AH2269" t="s">
        <v>646</v>
      </c>
      <c r="AI2269" t="s">
        <v>2440</v>
      </c>
      <c r="AJ2269" t="s">
        <v>1064</v>
      </c>
      <c r="AK2269" t="s">
        <v>3456</v>
      </c>
      <c r="AL2269" t="s">
        <v>1805</v>
      </c>
      <c r="AM2269" t="s">
        <v>5186</v>
      </c>
      <c r="AN2269">
        <v>1</v>
      </c>
      <c r="AO2269">
        <v>-11.5</v>
      </c>
      <c r="AP2269" t="s">
        <v>10716</v>
      </c>
      <c r="AQ2269" t="s">
        <v>81</v>
      </c>
      <c r="AR2269" t="s">
        <v>72</v>
      </c>
      <c r="AS2269" t="s">
        <v>97</v>
      </c>
      <c r="AT2269" t="s">
        <v>72</v>
      </c>
      <c r="AU2269" t="s">
        <v>123</v>
      </c>
      <c r="AV2269" t="s">
        <v>83</v>
      </c>
      <c r="AW2269" t="s">
        <v>83</v>
      </c>
      <c r="AX2269">
        <v>45.94</v>
      </c>
      <c r="AY2269">
        <v>54.07</v>
      </c>
      <c r="AZ2269" t="s">
        <v>142</v>
      </c>
      <c r="BA2269" t="s">
        <v>298</v>
      </c>
      <c r="BB2269" t="s">
        <v>311</v>
      </c>
      <c r="BC2269" t="s">
        <v>523</v>
      </c>
      <c r="BD2269" t="s">
        <v>423</v>
      </c>
      <c r="BE2269" t="s">
        <v>256</v>
      </c>
      <c r="BF2269">
        <v>1</v>
      </c>
      <c r="BG2269">
        <f>IF(Table1[[#This Row],[ft_score]]="0 - 0", 1, 0)</f>
        <v>0</v>
      </c>
      <c r="BH2269">
        <f t="shared" si="35"/>
        <v>1</v>
      </c>
    </row>
    <row r="2270" spans="1:60" x14ac:dyDescent="0.25">
      <c r="A2270" s="1">
        <v>7991</v>
      </c>
      <c r="B2270" t="s">
        <v>58</v>
      </c>
      <c r="C2270" t="s">
        <v>200</v>
      </c>
      <c r="D2270">
        <v>1</v>
      </c>
      <c r="E2270">
        <v>1</v>
      </c>
      <c r="F2270" t="s">
        <v>111</v>
      </c>
      <c r="G2270" t="s">
        <v>90</v>
      </c>
      <c r="H2270" t="s">
        <v>90</v>
      </c>
      <c r="I2270" t="s">
        <v>58</v>
      </c>
      <c r="J2270" t="s">
        <v>58</v>
      </c>
      <c r="K2270">
        <v>0</v>
      </c>
      <c r="L2270" t="s">
        <v>60</v>
      </c>
      <c r="M2270" t="s">
        <v>111</v>
      </c>
      <c r="N2270" t="s">
        <v>64</v>
      </c>
      <c r="O2270" t="s">
        <v>64</v>
      </c>
      <c r="P2270" t="s">
        <v>60</v>
      </c>
      <c r="Q2270" t="s">
        <v>60</v>
      </c>
      <c r="R2270" t="s">
        <v>60</v>
      </c>
      <c r="S2270" t="s">
        <v>111</v>
      </c>
      <c r="T2270">
        <v>10.199999999999999</v>
      </c>
      <c r="U2270" t="s">
        <v>7097</v>
      </c>
      <c r="V2270" t="s">
        <v>7603</v>
      </c>
      <c r="W2270" t="s">
        <v>10736</v>
      </c>
      <c r="X2270" t="s">
        <v>10731</v>
      </c>
      <c r="Y2270" t="s">
        <v>1008</v>
      </c>
      <c r="Z2270" t="s">
        <v>5405</v>
      </c>
      <c r="AA2270" t="s">
        <v>5406</v>
      </c>
      <c r="AB2270">
        <v>5</v>
      </c>
      <c r="AC2270">
        <v>26.67</v>
      </c>
      <c r="AD2270">
        <v>10</v>
      </c>
      <c r="AE2270">
        <v>10</v>
      </c>
      <c r="AF2270" t="s">
        <v>2416</v>
      </c>
      <c r="AG2270" t="s">
        <v>3307</v>
      </c>
      <c r="AH2270" t="s">
        <v>4592</v>
      </c>
      <c r="AI2270" t="s">
        <v>3778</v>
      </c>
      <c r="AJ2270" t="s">
        <v>63</v>
      </c>
      <c r="AK2270" t="s">
        <v>1567</v>
      </c>
      <c r="AL2270" t="s">
        <v>4110</v>
      </c>
      <c r="AM2270" t="s">
        <v>4592</v>
      </c>
      <c r="AN2270">
        <v>-5</v>
      </c>
      <c r="AO2270">
        <v>14.5</v>
      </c>
      <c r="AP2270" t="s">
        <v>10737</v>
      </c>
      <c r="AQ2270" t="s">
        <v>63</v>
      </c>
      <c r="AR2270" t="s">
        <v>2471</v>
      </c>
      <c r="AS2270" t="s">
        <v>63</v>
      </c>
      <c r="AT2270" t="s">
        <v>2219</v>
      </c>
      <c r="AU2270" t="s">
        <v>2416</v>
      </c>
      <c r="AV2270" t="s">
        <v>63</v>
      </c>
      <c r="AW2270" t="s">
        <v>63</v>
      </c>
      <c r="AX2270">
        <v>30.95</v>
      </c>
      <c r="AY2270">
        <v>69.05</v>
      </c>
      <c r="AZ2270" t="s">
        <v>584</v>
      </c>
      <c r="BA2270" t="s">
        <v>217</v>
      </c>
      <c r="BB2270" t="s">
        <v>348</v>
      </c>
      <c r="BC2270" t="s">
        <v>146</v>
      </c>
      <c r="BD2270" t="s">
        <v>300</v>
      </c>
      <c r="BE2270" t="s">
        <v>109</v>
      </c>
      <c r="BF2270">
        <v>1</v>
      </c>
      <c r="BG2270">
        <f>IF(Table1[[#This Row],[ft_score]]="0 - 0", 1, 0)</f>
        <v>0</v>
      </c>
      <c r="BH2270">
        <f t="shared" si="35"/>
        <v>1</v>
      </c>
    </row>
    <row r="2271" spans="1:60" x14ac:dyDescent="0.25">
      <c r="A2271" s="1">
        <v>8004</v>
      </c>
      <c r="B2271" t="s">
        <v>58</v>
      </c>
      <c r="C2271" t="s">
        <v>59</v>
      </c>
      <c r="D2271">
        <v>1</v>
      </c>
      <c r="E2271">
        <v>1</v>
      </c>
      <c r="F2271" t="s">
        <v>111</v>
      </c>
      <c r="G2271" t="s">
        <v>58</v>
      </c>
      <c r="H2271" t="s">
        <v>58</v>
      </c>
      <c r="I2271" t="s">
        <v>58</v>
      </c>
      <c r="J2271" t="s">
        <v>58</v>
      </c>
      <c r="K2271">
        <v>0</v>
      </c>
      <c r="L2271" t="s">
        <v>64</v>
      </c>
      <c r="M2271" t="s">
        <v>111</v>
      </c>
      <c r="N2271">
        <v>0</v>
      </c>
      <c r="O2271">
        <v>0</v>
      </c>
      <c r="P2271">
        <v>0</v>
      </c>
      <c r="Q2271" t="s">
        <v>60</v>
      </c>
      <c r="R2271" t="s">
        <v>111</v>
      </c>
      <c r="S2271" t="s">
        <v>111</v>
      </c>
      <c r="T2271">
        <v>26.2</v>
      </c>
      <c r="U2271" t="s">
        <v>7703</v>
      </c>
      <c r="V2271" t="s">
        <v>6595</v>
      </c>
      <c r="W2271" t="s">
        <v>10757</v>
      </c>
      <c r="X2271" t="s">
        <v>10731</v>
      </c>
      <c r="Y2271" t="s">
        <v>1677</v>
      </c>
      <c r="Z2271" t="s">
        <v>5405</v>
      </c>
      <c r="AA2271" t="s">
        <v>5406</v>
      </c>
      <c r="AB2271">
        <v>5</v>
      </c>
      <c r="AC2271">
        <v>36.67</v>
      </c>
      <c r="AD2271">
        <v>26.67</v>
      </c>
      <c r="AE2271">
        <v>8.34</v>
      </c>
      <c r="AF2271" t="s">
        <v>63</v>
      </c>
      <c r="AG2271" t="s">
        <v>1938</v>
      </c>
      <c r="AH2271" t="s">
        <v>1281</v>
      </c>
      <c r="AI2271" t="s">
        <v>2890</v>
      </c>
      <c r="AJ2271" t="s">
        <v>1281</v>
      </c>
      <c r="AK2271" t="s">
        <v>73</v>
      </c>
      <c r="AL2271" t="s">
        <v>63</v>
      </c>
      <c r="AM2271" t="s">
        <v>1857</v>
      </c>
      <c r="AN2271">
        <v>-4</v>
      </c>
      <c r="AO2271">
        <v>3</v>
      </c>
      <c r="AP2271" t="s">
        <v>1857</v>
      </c>
      <c r="AQ2271" t="s">
        <v>1575</v>
      </c>
      <c r="AR2271" t="s">
        <v>3023</v>
      </c>
      <c r="AS2271" t="s">
        <v>97</v>
      </c>
      <c r="AT2271" t="s">
        <v>136</v>
      </c>
      <c r="AU2271" t="s">
        <v>1300</v>
      </c>
      <c r="AV2271" t="s">
        <v>63</v>
      </c>
      <c r="AW2271" t="s">
        <v>63</v>
      </c>
      <c r="AX2271">
        <v>33.33</v>
      </c>
      <c r="AY2271">
        <v>66.67</v>
      </c>
      <c r="AZ2271" t="s">
        <v>447</v>
      </c>
      <c r="BA2271" t="s">
        <v>506</v>
      </c>
      <c r="BB2271" t="s">
        <v>112</v>
      </c>
      <c r="BC2271" t="s">
        <v>107</v>
      </c>
      <c r="BD2271" t="s">
        <v>312</v>
      </c>
      <c r="BE2271" t="s">
        <v>313</v>
      </c>
      <c r="BF2271">
        <v>1</v>
      </c>
      <c r="BG2271">
        <f>IF(Table1[[#This Row],[ft_score]]="0 - 0", 1, 0)</f>
        <v>0</v>
      </c>
      <c r="BH2271">
        <f t="shared" si="35"/>
        <v>1</v>
      </c>
    </row>
    <row r="2272" spans="1:60" x14ac:dyDescent="0.25">
      <c r="A2272" s="1">
        <v>8085</v>
      </c>
      <c r="B2272" t="s">
        <v>58</v>
      </c>
      <c r="C2272" t="s">
        <v>59</v>
      </c>
      <c r="D2272">
        <v>1</v>
      </c>
      <c r="E2272">
        <v>1</v>
      </c>
      <c r="F2272" t="s">
        <v>111</v>
      </c>
      <c r="G2272" t="s">
        <v>90</v>
      </c>
      <c r="H2272" t="s">
        <v>90</v>
      </c>
      <c r="I2272" t="s">
        <v>58</v>
      </c>
      <c r="J2272" t="s">
        <v>90</v>
      </c>
      <c r="K2272">
        <v>0</v>
      </c>
      <c r="L2272" t="s">
        <v>64</v>
      </c>
      <c r="M2272" t="s">
        <v>111</v>
      </c>
      <c r="N2272">
        <v>0</v>
      </c>
      <c r="O2272" t="s">
        <v>64</v>
      </c>
      <c r="P2272" t="s">
        <v>64</v>
      </c>
      <c r="Q2272" t="s">
        <v>201</v>
      </c>
      <c r="R2272" t="s">
        <v>111</v>
      </c>
      <c r="S2272" t="s">
        <v>111</v>
      </c>
      <c r="T2272">
        <v>1938.21</v>
      </c>
      <c r="U2272" t="s">
        <v>5067</v>
      </c>
      <c r="V2272" t="s">
        <v>536</v>
      </c>
      <c r="W2272" t="s">
        <v>10873</v>
      </c>
      <c r="X2272" t="s">
        <v>10781</v>
      </c>
      <c r="Y2272" t="s">
        <v>486</v>
      </c>
      <c r="Z2272" t="s">
        <v>527</v>
      </c>
      <c r="AA2272" t="s">
        <v>528</v>
      </c>
      <c r="AB2272">
        <v>29</v>
      </c>
      <c r="AC2272">
        <v>50</v>
      </c>
      <c r="AD2272">
        <v>37.5</v>
      </c>
      <c r="AE2272">
        <v>18.75</v>
      </c>
      <c r="AF2272" t="s">
        <v>83</v>
      </c>
      <c r="AG2272" t="s">
        <v>82</v>
      </c>
      <c r="AH2272" t="s">
        <v>2113</v>
      </c>
      <c r="AI2272" t="s">
        <v>1124</v>
      </c>
      <c r="AJ2272" t="s">
        <v>241</v>
      </c>
      <c r="AK2272" t="s">
        <v>4087</v>
      </c>
      <c r="AL2272" t="s">
        <v>2193</v>
      </c>
      <c r="AM2272" t="s">
        <v>2819</v>
      </c>
      <c r="AN2272">
        <v>-7</v>
      </c>
      <c r="AO2272">
        <v>1.5</v>
      </c>
      <c r="AP2272" t="s">
        <v>10874</v>
      </c>
      <c r="AQ2272" t="s">
        <v>97</v>
      </c>
      <c r="AR2272" t="s">
        <v>73</v>
      </c>
      <c r="AS2272" t="s">
        <v>72</v>
      </c>
      <c r="AT2272" t="s">
        <v>141</v>
      </c>
      <c r="AU2272" t="s">
        <v>72</v>
      </c>
      <c r="AV2272" t="s">
        <v>83</v>
      </c>
      <c r="AW2272" t="s">
        <v>83</v>
      </c>
      <c r="AX2272">
        <v>47.06</v>
      </c>
      <c r="AY2272">
        <v>52.94</v>
      </c>
      <c r="AZ2272" t="s">
        <v>269</v>
      </c>
      <c r="BA2272" t="s">
        <v>888</v>
      </c>
      <c r="BB2272" t="s">
        <v>268</v>
      </c>
      <c r="BC2272" t="s">
        <v>255</v>
      </c>
      <c r="BD2272" t="s">
        <v>423</v>
      </c>
      <c r="BE2272" t="s">
        <v>256</v>
      </c>
      <c r="BF2272">
        <v>1</v>
      </c>
      <c r="BG2272">
        <f>IF(Table1[[#This Row],[ft_score]]="0 - 0", 1, 0)</f>
        <v>0</v>
      </c>
      <c r="BH2272">
        <f t="shared" si="35"/>
        <v>1</v>
      </c>
    </row>
    <row r="2273" spans="1:60" x14ac:dyDescent="0.25">
      <c r="A2273" s="1">
        <v>8104</v>
      </c>
      <c r="B2273" t="s">
        <v>58</v>
      </c>
      <c r="C2273" t="s">
        <v>200</v>
      </c>
      <c r="D2273">
        <v>1</v>
      </c>
      <c r="E2273">
        <v>1</v>
      </c>
      <c r="F2273" t="s">
        <v>111</v>
      </c>
      <c r="G2273" t="s">
        <v>90</v>
      </c>
      <c r="H2273" t="s">
        <v>90</v>
      </c>
      <c r="I2273" t="s">
        <v>58</v>
      </c>
      <c r="J2273" t="s">
        <v>58</v>
      </c>
      <c r="K2273">
        <v>0</v>
      </c>
      <c r="L2273" t="s">
        <v>60</v>
      </c>
      <c r="M2273" t="s">
        <v>111</v>
      </c>
      <c r="N2273" t="s">
        <v>64</v>
      </c>
      <c r="O2273" t="s">
        <v>64</v>
      </c>
      <c r="P2273" t="s">
        <v>60</v>
      </c>
      <c r="Q2273" t="s">
        <v>60</v>
      </c>
      <c r="R2273" t="s">
        <v>111</v>
      </c>
      <c r="S2273" t="s">
        <v>111</v>
      </c>
      <c r="T2273">
        <v>27.8</v>
      </c>
      <c r="U2273" t="s">
        <v>10347</v>
      </c>
      <c r="V2273" t="s">
        <v>10008</v>
      </c>
      <c r="W2273" t="s">
        <v>10900</v>
      </c>
      <c r="X2273" t="s">
        <v>10781</v>
      </c>
      <c r="Y2273" t="s">
        <v>548</v>
      </c>
      <c r="Z2273" t="s">
        <v>9955</v>
      </c>
      <c r="AA2273" t="s">
        <v>9956</v>
      </c>
      <c r="AB2273">
        <v>1</v>
      </c>
      <c r="AC2273">
        <v>50</v>
      </c>
      <c r="AD2273">
        <v>0</v>
      </c>
      <c r="AE2273">
        <v>0</v>
      </c>
      <c r="AF2273" t="s">
        <v>63</v>
      </c>
      <c r="AG2273" t="s">
        <v>97</v>
      </c>
      <c r="AH2273" t="s">
        <v>63</v>
      </c>
      <c r="AI2273" t="s">
        <v>63</v>
      </c>
      <c r="AJ2273" t="s">
        <v>97</v>
      </c>
      <c r="AK2273" t="s">
        <v>73</v>
      </c>
      <c r="AL2273" t="s">
        <v>63</v>
      </c>
      <c r="AM2273" t="s">
        <v>73</v>
      </c>
      <c r="AN2273">
        <v>18</v>
      </c>
      <c r="AO2273">
        <v>4</v>
      </c>
      <c r="AP2273" t="s">
        <v>97</v>
      </c>
      <c r="AQ2273" t="s">
        <v>63</v>
      </c>
      <c r="AR2273" t="s">
        <v>560</v>
      </c>
      <c r="AS2273" t="s">
        <v>560</v>
      </c>
      <c r="AT2273" t="s">
        <v>63</v>
      </c>
      <c r="AU2273" t="s">
        <v>63</v>
      </c>
      <c r="AV2273" t="s">
        <v>63</v>
      </c>
      <c r="AW2273" t="s">
        <v>63</v>
      </c>
      <c r="AX2273">
        <v>50</v>
      </c>
      <c r="AY2273">
        <v>50</v>
      </c>
      <c r="AZ2273" t="s">
        <v>298</v>
      </c>
      <c r="BA2273" t="s">
        <v>146</v>
      </c>
      <c r="BB2273" t="s">
        <v>268</v>
      </c>
      <c r="BC2273" t="s">
        <v>423</v>
      </c>
      <c r="BD2273" t="s">
        <v>423</v>
      </c>
      <c r="BE2273" t="s">
        <v>400</v>
      </c>
      <c r="BF2273">
        <v>2</v>
      </c>
      <c r="BG2273">
        <f>IF(Table1[[#This Row],[ft_score]]="0 - 0", 1, 0)</f>
        <v>0</v>
      </c>
      <c r="BH2273">
        <f t="shared" si="35"/>
        <v>1</v>
      </c>
    </row>
    <row r="2274" spans="1:60" x14ac:dyDescent="0.25">
      <c r="A2274" s="1">
        <v>8109</v>
      </c>
      <c r="B2274" t="s">
        <v>58</v>
      </c>
      <c r="C2274" t="s">
        <v>59</v>
      </c>
      <c r="D2274">
        <v>1</v>
      </c>
      <c r="E2274">
        <v>1</v>
      </c>
      <c r="F2274" t="s">
        <v>111</v>
      </c>
      <c r="G2274" t="s">
        <v>90</v>
      </c>
      <c r="H2274" t="s">
        <v>90</v>
      </c>
      <c r="I2274" t="s">
        <v>58</v>
      </c>
      <c r="J2274" t="s">
        <v>58</v>
      </c>
      <c r="K2274">
        <v>0</v>
      </c>
      <c r="L2274" t="s">
        <v>201</v>
      </c>
      <c r="M2274" t="s">
        <v>111</v>
      </c>
      <c r="N2274">
        <v>0</v>
      </c>
      <c r="O2274" t="s">
        <v>201</v>
      </c>
      <c r="P2274" t="s">
        <v>201</v>
      </c>
      <c r="Q2274">
        <v>0</v>
      </c>
      <c r="R2274">
        <v>0</v>
      </c>
      <c r="S2274" t="s">
        <v>111</v>
      </c>
      <c r="T2274">
        <v>484.92</v>
      </c>
      <c r="U2274" t="s">
        <v>5451</v>
      </c>
      <c r="V2274" t="s">
        <v>5445</v>
      </c>
      <c r="W2274" t="s">
        <v>10906</v>
      </c>
      <c r="X2274" t="s">
        <v>10781</v>
      </c>
      <c r="Y2274" t="s">
        <v>2747</v>
      </c>
      <c r="Z2274" t="s">
        <v>5436</v>
      </c>
      <c r="AA2274" t="s">
        <v>5437</v>
      </c>
      <c r="AB2274">
        <v>4</v>
      </c>
      <c r="AC2274">
        <v>77.5</v>
      </c>
      <c r="AD2274">
        <v>55</v>
      </c>
      <c r="AE2274">
        <v>22.5</v>
      </c>
      <c r="AF2274" t="s">
        <v>63</v>
      </c>
      <c r="AG2274" t="s">
        <v>4701</v>
      </c>
      <c r="AH2274" t="s">
        <v>1300</v>
      </c>
      <c r="AI2274" t="s">
        <v>63</v>
      </c>
      <c r="AJ2274" t="s">
        <v>2093</v>
      </c>
      <c r="AK2274" t="s">
        <v>4181</v>
      </c>
      <c r="AL2274" t="s">
        <v>98</v>
      </c>
      <c r="AM2274" t="s">
        <v>10895</v>
      </c>
      <c r="AN2274">
        <v>12</v>
      </c>
      <c r="AO2274">
        <v>-8</v>
      </c>
      <c r="AP2274" t="s">
        <v>5555</v>
      </c>
      <c r="AQ2274" t="s">
        <v>3023</v>
      </c>
      <c r="AR2274" t="s">
        <v>3023</v>
      </c>
      <c r="AS2274" t="s">
        <v>560</v>
      </c>
      <c r="AT2274" t="s">
        <v>63</v>
      </c>
      <c r="AU2274" t="s">
        <v>1336</v>
      </c>
      <c r="AV2274" t="s">
        <v>63</v>
      </c>
      <c r="AW2274" t="s">
        <v>63</v>
      </c>
      <c r="AX2274">
        <v>32.5</v>
      </c>
      <c r="AY2274">
        <v>67.5</v>
      </c>
      <c r="AZ2274" t="s">
        <v>106</v>
      </c>
      <c r="BA2274" t="s">
        <v>858</v>
      </c>
      <c r="BB2274" t="s">
        <v>285</v>
      </c>
      <c r="BC2274" t="s">
        <v>87</v>
      </c>
      <c r="BD2274" t="s">
        <v>198</v>
      </c>
      <c r="BE2274" t="s">
        <v>849</v>
      </c>
      <c r="BF2274">
        <v>2</v>
      </c>
      <c r="BG2274">
        <f>IF(Table1[[#This Row],[ft_score]]="0 - 0", 1, 0)</f>
        <v>0</v>
      </c>
      <c r="BH2274">
        <f t="shared" si="35"/>
        <v>1</v>
      </c>
    </row>
    <row r="2275" spans="1:60" x14ac:dyDescent="0.25">
      <c r="A2275" s="1">
        <v>8127</v>
      </c>
      <c r="B2275" t="s">
        <v>58</v>
      </c>
      <c r="C2275" t="s">
        <v>59</v>
      </c>
      <c r="D2275">
        <v>1</v>
      </c>
      <c r="E2275">
        <v>1</v>
      </c>
      <c r="F2275" t="s">
        <v>111</v>
      </c>
      <c r="G2275" t="s">
        <v>90</v>
      </c>
      <c r="H2275" t="s">
        <v>90</v>
      </c>
      <c r="I2275" t="s">
        <v>58</v>
      </c>
      <c r="J2275" t="s">
        <v>90</v>
      </c>
      <c r="K2275">
        <v>0</v>
      </c>
      <c r="L2275" t="s">
        <v>64</v>
      </c>
      <c r="M2275" t="s">
        <v>111</v>
      </c>
      <c r="N2275" t="s">
        <v>64</v>
      </c>
      <c r="O2275" t="s">
        <v>64</v>
      </c>
      <c r="P2275" t="s">
        <v>64</v>
      </c>
      <c r="Q2275" t="s">
        <v>201</v>
      </c>
      <c r="R2275" t="s">
        <v>201</v>
      </c>
      <c r="S2275" t="s">
        <v>111</v>
      </c>
      <c r="T2275">
        <v>349.91</v>
      </c>
      <c r="U2275" t="s">
        <v>6409</v>
      </c>
      <c r="V2275" t="s">
        <v>754</v>
      </c>
      <c r="W2275" t="s">
        <v>10937</v>
      </c>
      <c r="X2275" t="s">
        <v>10919</v>
      </c>
      <c r="Y2275" t="s">
        <v>824</v>
      </c>
      <c r="Z2275" t="s">
        <v>757</v>
      </c>
      <c r="AA2275" t="s">
        <v>758</v>
      </c>
      <c r="AB2275">
        <v>29</v>
      </c>
      <c r="AC2275">
        <v>81.25</v>
      </c>
      <c r="AD2275">
        <v>56.25</v>
      </c>
      <c r="AE2275">
        <v>37.5</v>
      </c>
      <c r="AF2275" t="s">
        <v>159</v>
      </c>
      <c r="AG2275" t="s">
        <v>159</v>
      </c>
      <c r="AH2275" t="s">
        <v>1510</v>
      </c>
      <c r="AI2275" t="s">
        <v>1301</v>
      </c>
      <c r="AJ2275" t="s">
        <v>180</v>
      </c>
      <c r="AK2275" t="s">
        <v>777</v>
      </c>
      <c r="AL2275" t="s">
        <v>572</v>
      </c>
      <c r="AM2275" t="s">
        <v>318</v>
      </c>
      <c r="AN2275">
        <v>-4</v>
      </c>
      <c r="AO2275">
        <v>3</v>
      </c>
      <c r="AP2275" t="s">
        <v>10938</v>
      </c>
      <c r="AQ2275" t="s">
        <v>81</v>
      </c>
      <c r="AR2275" t="s">
        <v>82</v>
      </c>
      <c r="AS2275" t="s">
        <v>97</v>
      </c>
      <c r="AT2275" t="s">
        <v>82</v>
      </c>
      <c r="AU2275" t="s">
        <v>534</v>
      </c>
      <c r="AV2275" t="s">
        <v>73</v>
      </c>
      <c r="AW2275" t="s">
        <v>72</v>
      </c>
      <c r="AX2275">
        <v>45.21</v>
      </c>
      <c r="AY2275">
        <v>54.8</v>
      </c>
      <c r="AZ2275" t="s">
        <v>561</v>
      </c>
      <c r="BA2275" t="s">
        <v>561</v>
      </c>
      <c r="BB2275" t="s">
        <v>348</v>
      </c>
      <c r="BC2275" t="s">
        <v>349</v>
      </c>
      <c r="BD2275" t="s">
        <v>468</v>
      </c>
      <c r="BE2275" t="s">
        <v>386</v>
      </c>
      <c r="BF2275">
        <v>2</v>
      </c>
      <c r="BG2275">
        <f>IF(Table1[[#This Row],[ft_score]]="0 - 0", 1, 0)</f>
        <v>0</v>
      </c>
      <c r="BH2275">
        <f t="shared" si="35"/>
        <v>1</v>
      </c>
    </row>
    <row r="2276" spans="1:60" x14ac:dyDescent="0.25">
      <c r="A2276" s="1">
        <v>8148</v>
      </c>
      <c r="B2276" t="s">
        <v>58</v>
      </c>
      <c r="C2276" t="s">
        <v>126</v>
      </c>
      <c r="D2276">
        <v>1</v>
      </c>
      <c r="E2276">
        <v>1</v>
      </c>
      <c r="F2276" t="s">
        <v>111</v>
      </c>
      <c r="G2276" t="s">
        <v>90</v>
      </c>
      <c r="H2276" t="s">
        <v>90</v>
      </c>
      <c r="I2276" t="s">
        <v>58</v>
      </c>
      <c r="J2276" t="s">
        <v>90</v>
      </c>
      <c r="K2276">
        <v>0</v>
      </c>
      <c r="L2276" t="s">
        <v>64</v>
      </c>
      <c r="M2276" t="s">
        <v>111</v>
      </c>
      <c r="N2276" t="s">
        <v>64</v>
      </c>
      <c r="O2276" t="s">
        <v>64</v>
      </c>
      <c r="P2276" t="s">
        <v>64</v>
      </c>
      <c r="Q2276" t="s">
        <v>60</v>
      </c>
      <c r="R2276" t="s">
        <v>60</v>
      </c>
      <c r="S2276" t="s">
        <v>111</v>
      </c>
      <c r="T2276">
        <v>23.98</v>
      </c>
      <c r="U2276" t="s">
        <v>10967</v>
      </c>
      <c r="V2276" t="s">
        <v>6871</v>
      </c>
      <c r="W2276" t="s">
        <v>10968</v>
      </c>
      <c r="X2276" t="s">
        <v>10919</v>
      </c>
      <c r="Y2276" t="s">
        <v>932</v>
      </c>
      <c r="Z2276" t="s">
        <v>6581</v>
      </c>
      <c r="AA2276" t="s">
        <v>6582</v>
      </c>
      <c r="AB2276">
        <v>4</v>
      </c>
      <c r="AC2276">
        <v>50</v>
      </c>
      <c r="AD2276">
        <v>37.5</v>
      </c>
      <c r="AE2276">
        <v>25</v>
      </c>
      <c r="AF2276" t="s">
        <v>73</v>
      </c>
      <c r="AG2276" t="s">
        <v>73</v>
      </c>
      <c r="AH2276" t="s">
        <v>63</v>
      </c>
      <c r="AI2276" t="s">
        <v>63</v>
      </c>
      <c r="AJ2276" t="s">
        <v>3778</v>
      </c>
      <c r="AK2276" t="s">
        <v>2826</v>
      </c>
      <c r="AL2276" t="s">
        <v>4596</v>
      </c>
      <c r="AM2276" t="s">
        <v>5086</v>
      </c>
      <c r="AN2276">
        <v>11</v>
      </c>
      <c r="AO2276">
        <v>6.5</v>
      </c>
      <c r="AP2276" t="s">
        <v>2508</v>
      </c>
      <c r="AQ2276" t="s">
        <v>63</v>
      </c>
      <c r="AR2276" t="s">
        <v>560</v>
      </c>
      <c r="AS2276" t="s">
        <v>73</v>
      </c>
      <c r="AT2276" t="s">
        <v>97</v>
      </c>
      <c r="AU2276" t="s">
        <v>63</v>
      </c>
      <c r="AV2276" t="s">
        <v>63</v>
      </c>
      <c r="AW2276" t="s">
        <v>63</v>
      </c>
      <c r="AX2276">
        <v>7.15</v>
      </c>
      <c r="AY2276">
        <v>92.86</v>
      </c>
      <c r="AZ2276" t="s">
        <v>269</v>
      </c>
      <c r="BA2276" t="s">
        <v>144</v>
      </c>
      <c r="BB2276" t="s">
        <v>268</v>
      </c>
      <c r="BC2276" t="s">
        <v>231</v>
      </c>
      <c r="BD2276" t="s">
        <v>349</v>
      </c>
      <c r="BE2276" t="s">
        <v>298</v>
      </c>
      <c r="BF2276">
        <v>1</v>
      </c>
      <c r="BG2276">
        <f>IF(Table1[[#This Row],[ft_score]]="0 - 0", 1, 0)</f>
        <v>0</v>
      </c>
      <c r="BH2276">
        <f t="shared" si="35"/>
        <v>1</v>
      </c>
    </row>
    <row r="2277" spans="1:60" x14ac:dyDescent="0.25">
      <c r="A2277" s="1">
        <v>8156</v>
      </c>
      <c r="B2277" t="s">
        <v>58</v>
      </c>
      <c r="C2277" t="s">
        <v>110</v>
      </c>
      <c r="D2277">
        <v>1</v>
      </c>
      <c r="E2277">
        <v>1</v>
      </c>
      <c r="F2277" t="s">
        <v>111</v>
      </c>
      <c r="G2277" t="s">
        <v>90</v>
      </c>
      <c r="H2277" t="s">
        <v>90</v>
      </c>
      <c r="I2277" t="s">
        <v>58</v>
      </c>
      <c r="J2277" t="s">
        <v>90</v>
      </c>
      <c r="K2277">
        <v>0</v>
      </c>
      <c r="L2277" t="s">
        <v>60</v>
      </c>
      <c r="M2277" t="s">
        <v>111</v>
      </c>
      <c r="N2277" t="s">
        <v>64</v>
      </c>
      <c r="O2277" t="s">
        <v>60</v>
      </c>
      <c r="P2277" t="s">
        <v>60</v>
      </c>
      <c r="Q2277" t="s">
        <v>60</v>
      </c>
      <c r="R2277" t="s">
        <v>60</v>
      </c>
      <c r="S2277" t="s">
        <v>111</v>
      </c>
      <c r="T2277">
        <v>694.74</v>
      </c>
      <c r="U2277" t="s">
        <v>1102</v>
      </c>
      <c r="V2277" t="s">
        <v>1480</v>
      </c>
      <c r="W2277" t="s">
        <v>10978</v>
      </c>
      <c r="X2277" t="s">
        <v>10919</v>
      </c>
      <c r="Y2277" t="s">
        <v>951</v>
      </c>
      <c r="Z2277" t="s">
        <v>1032</v>
      </c>
      <c r="AA2277" t="s">
        <v>1033</v>
      </c>
      <c r="AB2277">
        <v>20</v>
      </c>
      <c r="AC2277">
        <v>75</v>
      </c>
      <c r="AD2277">
        <v>50</v>
      </c>
      <c r="AE2277">
        <v>43.75</v>
      </c>
      <c r="AF2277" t="s">
        <v>123</v>
      </c>
      <c r="AG2277" t="s">
        <v>72</v>
      </c>
      <c r="AH2277" t="s">
        <v>1678</v>
      </c>
      <c r="AI2277" t="s">
        <v>2028</v>
      </c>
      <c r="AJ2277" t="s">
        <v>2170</v>
      </c>
      <c r="AK2277" t="s">
        <v>872</v>
      </c>
      <c r="AL2277" t="s">
        <v>4825</v>
      </c>
      <c r="AM2277" t="s">
        <v>4248</v>
      </c>
      <c r="AN2277">
        <v>-11</v>
      </c>
      <c r="AO2277">
        <v>3.5</v>
      </c>
      <c r="AP2277" t="s">
        <v>10979</v>
      </c>
      <c r="AQ2277" t="s">
        <v>97</v>
      </c>
      <c r="AR2277" t="s">
        <v>82</v>
      </c>
      <c r="AS2277" t="s">
        <v>63</v>
      </c>
      <c r="AT2277" t="s">
        <v>335</v>
      </c>
      <c r="AU2277" t="s">
        <v>159</v>
      </c>
      <c r="AV2277" t="s">
        <v>123</v>
      </c>
      <c r="AW2277" t="s">
        <v>72</v>
      </c>
      <c r="AX2277">
        <v>52.39</v>
      </c>
      <c r="AY2277">
        <v>47.62</v>
      </c>
      <c r="AZ2277" t="s">
        <v>142</v>
      </c>
      <c r="BA2277" t="s">
        <v>298</v>
      </c>
      <c r="BB2277" t="s">
        <v>144</v>
      </c>
      <c r="BC2277" t="s">
        <v>198</v>
      </c>
      <c r="BD2277" t="s">
        <v>197</v>
      </c>
      <c r="BE2277" t="s">
        <v>456</v>
      </c>
      <c r="BF2277">
        <v>1</v>
      </c>
      <c r="BG2277">
        <f>IF(Table1[[#This Row],[ft_score]]="0 - 0", 1, 0)</f>
        <v>0</v>
      </c>
      <c r="BH2277">
        <f t="shared" si="35"/>
        <v>1</v>
      </c>
    </row>
    <row r="2278" spans="1:60" hidden="1" x14ac:dyDescent="0.25">
      <c r="A2278" s="1">
        <v>8190</v>
      </c>
      <c r="B2278" t="s">
        <v>58</v>
      </c>
      <c r="C2278" t="s">
        <v>244</v>
      </c>
      <c r="D2278">
        <v>1</v>
      </c>
      <c r="E2278">
        <v>1</v>
      </c>
      <c r="F2278" t="s">
        <v>111</v>
      </c>
      <c r="G2278" t="s">
        <v>90</v>
      </c>
      <c r="H2278" t="s">
        <v>90</v>
      </c>
      <c r="I2278" t="s">
        <v>58</v>
      </c>
      <c r="J2278" t="s">
        <v>90</v>
      </c>
      <c r="K2278">
        <v>0</v>
      </c>
      <c r="L2278" t="s">
        <v>60</v>
      </c>
      <c r="M2278" t="s">
        <v>111</v>
      </c>
      <c r="N2278" t="s">
        <v>64</v>
      </c>
      <c r="O2278" t="s">
        <v>64</v>
      </c>
      <c r="P2278" t="s">
        <v>60</v>
      </c>
      <c r="Q2278" t="s">
        <v>60</v>
      </c>
      <c r="R2278" t="s">
        <v>111</v>
      </c>
      <c r="S2278" t="s">
        <v>111</v>
      </c>
      <c r="T2278">
        <v>944.86</v>
      </c>
      <c r="U2278" t="s">
        <v>5986</v>
      </c>
      <c r="V2278" t="s">
        <v>5990</v>
      </c>
      <c r="W2278" t="s">
        <v>11018</v>
      </c>
      <c r="X2278" t="s">
        <v>10919</v>
      </c>
      <c r="Y2278" t="s">
        <v>1008</v>
      </c>
      <c r="Z2278" t="s">
        <v>5871</v>
      </c>
      <c r="AA2278" t="s">
        <v>5872</v>
      </c>
      <c r="AB2278">
        <v>6</v>
      </c>
      <c r="AC2278">
        <v>91.67</v>
      </c>
      <c r="AD2278">
        <v>83.33</v>
      </c>
      <c r="AE2278">
        <v>58.33</v>
      </c>
      <c r="AF2278" t="s">
        <v>1949</v>
      </c>
      <c r="AG2278" t="s">
        <v>136</v>
      </c>
      <c r="AH2278" t="s">
        <v>3890</v>
      </c>
      <c r="AI2278" t="s">
        <v>3890</v>
      </c>
      <c r="AJ2278" t="s">
        <v>10085</v>
      </c>
      <c r="AK2278" t="s">
        <v>3890</v>
      </c>
      <c r="AL2278" t="s">
        <v>1596</v>
      </c>
      <c r="AM2278" t="s">
        <v>1451</v>
      </c>
      <c r="AN2278">
        <v>-3</v>
      </c>
      <c r="AO2278">
        <v>-5.5</v>
      </c>
      <c r="AP2278" t="s">
        <v>257</v>
      </c>
      <c r="AQ2278" t="s">
        <v>97</v>
      </c>
      <c r="AR2278" t="s">
        <v>97</v>
      </c>
      <c r="AS2278" t="s">
        <v>97</v>
      </c>
      <c r="AT2278" t="s">
        <v>97</v>
      </c>
      <c r="AU2278" t="s">
        <v>141</v>
      </c>
      <c r="AV2278" t="s">
        <v>97</v>
      </c>
      <c r="AW2278" t="s">
        <v>136</v>
      </c>
      <c r="AX2278">
        <v>60.87</v>
      </c>
      <c r="AY2278">
        <v>39.130000000000003</v>
      </c>
      <c r="AZ2278" t="s">
        <v>166</v>
      </c>
      <c r="BA2278" t="s">
        <v>166</v>
      </c>
      <c r="BB2278" t="s">
        <v>166</v>
      </c>
      <c r="BC2278" t="s">
        <v>166</v>
      </c>
      <c r="BD2278" t="s">
        <v>166</v>
      </c>
      <c r="BE2278" t="s">
        <v>166</v>
      </c>
      <c r="BF2278" t="s">
        <v>58</v>
      </c>
      <c r="BG2278">
        <f>IF(Table1[[#This Row],[ft_score]]="0 - 0", 1, 0)</f>
        <v>0</v>
      </c>
      <c r="BH2278">
        <f t="shared" si="35"/>
        <v>1</v>
      </c>
    </row>
    <row r="2279" spans="1:60" x14ac:dyDescent="0.25">
      <c r="A2279" s="1">
        <v>8219</v>
      </c>
      <c r="B2279" t="s">
        <v>58</v>
      </c>
      <c r="C2279" t="s">
        <v>126</v>
      </c>
      <c r="D2279">
        <v>1</v>
      </c>
      <c r="E2279">
        <v>1</v>
      </c>
      <c r="F2279" t="s">
        <v>111</v>
      </c>
      <c r="G2279" t="s">
        <v>90</v>
      </c>
      <c r="H2279" t="s">
        <v>90</v>
      </c>
      <c r="I2279" t="s">
        <v>58</v>
      </c>
      <c r="J2279" t="s">
        <v>90</v>
      </c>
      <c r="K2279">
        <v>0</v>
      </c>
      <c r="L2279" t="s">
        <v>64</v>
      </c>
      <c r="M2279" t="s">
        <v>111</v>
      </c>
      <c r="N2279" t="s">
        <v>64</v>
      </c>
      <c r="O2279" t="s">
        <v>64</v>
      </c>
      <c r="P2279" t="s">
        <v>64</v>
      </c>
      <c r="Q2279" t="s">
        <v>201</v>
      </c>
      <c r="R2279" t="s">
        <v>201</v>
      </c>
      <c r="S2279" t="s">
        <v>111</v>
      </c>
      <c r="T2279">
        <v>385.08</v>
      </c>
      <c r="U2279" t="s">
        <v>4373</v>
      </c>
      <c r="V2279" t="s">
        <v>5092</v>
      </c>
      <c r="W2279" t="s">
        <v>11052</v>
      </c>
      <c r="X2279" t="s">
        <v>10919</v>
      </c>
      <c r="Y2279" t="s">
        <v>1008</v>
      </c>
      <c r="Z2279" t="s">
        <v>3797</v>
      </c>
      <c r="AA2279" t="s">
        <v>3798</v>
      </c>
      <c r="AB2279">
        <v>6</v>
      </c>
      <c r="AC2279">
        <v>91.67</v>
      </c>
      <c r="AD2279">
        <v>83.34</v>
      </c>
      <c r="AE2279">
        <v>58.34</v>
      </c>
      <c r="AF2279" t="s">
        <v>97</v>
      </c>
      <c r="AG2279" t="s">
        <v>98</v>
      </c>
      <c r="AH2279" t="s">
        <v>3991</v>
      </c>
      <c r="AI2279" t="s">
        <v>925</v>
      </c>
      <c r="AJ2279" t="s">
        <v>1696</v>
      </c>
      <c r="AK2279" t="s">
        <v>3478</v>
      </c>
      <c r="AL2279" t="s">
        <v>1801</v>
      </c>
      <c r="AM2279" t="s">
        <v>396</v>
      </c>
      <c r="AN2279">
        <v>17</v>
      </c>
      <c r="AO2279">
        <v>1.5</v>
      </c>
      <c r="AP2279" t="s">
        <v>257</v>
      </c>
      <c r="AQ2279" t="s">
        <v>136</v>
      </c>
      <c r="AR2279" t="s">
        <v>6254</v>
      </c>
      <c r="AS2279" t="s">
        <v>6254</v>
      </c>
      <c r="AT2279" t="s">
        <v>136</v>
      </c>
      <c r="AU2279" t="s">
        <v>97</v>
      </c>
      <c r="AV2279" t="s">
        <v>1949</v>
      </c>
      <c r="AW2279" t="s">
        <v>98</v>
      </c>
      <c r="AX2279">
        <v>43.65</v>
      </c>
      <c r="AY2279">
        <v>56.35</v>
      </c>
      <c r="AZ2279" t="s">
        <v>217</v>
      </c>
      <c r="BA2279" t="s">
        <v>269</v>
      </c>
      <c r="BB2279" t="s">
        <v>421</v>
      </c>
      <c r="BC2279" t="s">
        <v>468</v>
      </c>
      <c r="BD2279" t="s">
        <v>146</v>
      </c>
      <c r="BE2279" t="s">
        <v>166</v>
      </c>
      <c r="BF2279">
        <v>2</v>
      </c>
      <c r="BG2279">
        <f>IF(Table1[[#This Row],[ft_score]]="0 - 0", 1, 0)</f>
        <v>0</v>
      </c>
      <c r="BH2279">
        <f t="shared" si="35"/>
        <v>1</v>
      </c>
    </row>
    <row r="2280" spans="1:60" hidden="1" x14ac:dyDescent="0.25">
      <c r="A2280" s="1">
        <v>8224</v>
      </c>
      <c r="B2280" t="s">
        <v>5152</v>
      </c>
      <c r="C2280" t="s">
        <v>244</v>
      </c>
      <c r="D2280">
        <v>1</v>
      </c>
      <c r="E2280">
        <v>1</v>
      </c>
      <c r="F2280" t="s">
        <v>111</v>
      </c>
      <c r="G2280">
        <v>1.1599999999999999</v>
      </c>
      <c r="H2280">
        <v>1.1000000000000001</v>
      </c>
      <c r="I2280" t="s">
        <v>61</v>
      </c>
      <c r="J2280" t="s">
        <v>2804</v>
      </c>
      <c r="K2280">
        <v>3</v>
      </c>
      <c r="L2280" t="s">
        <v>201</v>
      </c>
      <c r="M2280" t="s">
        <v>111</v>
      </c>
      <c r="N2280" t="s">
        <v>201</v>
      </c>
      <c r="O2280" t="s">
        <v>201</v>
      </c>
      <c r="P2280" t="s">
        <v>201</v>
      </c>
      <c r="Q2280" t="s">
        <v>201</v>
      </c>
      <c r="R2280" t="s">
        <v>201</v>
      </c>
      <c r="S2280" t="s">
        <v>111</v>
      </c>
      <c r="T2280">
        <v>48.04</v>
      </c>
      <c r="U2280" t="s">
        <v>5863</v>
      </c>
      <c r="V2280" t="s">
        <v>6925</v>
      </c>
      <c r="W2280" t="s">
        <v>11058</v>
      </c>
      <c r="X2280" t="s">
        <v>10919</v>
      </c>
      <c r="Y2280" t="s">
        <v>1008</v>
      </c>
      <c r="Z2280" t="s">
        <v>5718</v>
      </c>
      <c r="AA2280" t="s">
        <v>5719</v>
      </c>
      <c r="AB2280">
        <v>8</v>
      </c>
      <c r="AC2280">
        <v>81.25</v>
      </c>
      <c r="AD2280">
        <v>50</v>
      </c>
      <c r="AE2280">
        <v>37.5</v>
      </c>
      <c r="AF2280" t="s">
        <v>123</v>
      </c>
      <c r="AG2280" t="s">
        <v>123</v>
      </c>
      <c r="AH2280" t="s">
        <v>3495</v>
      </c>
      <c r="AI2280" t="s">
        <v>845</v>
      </c>
      <c r="AJ2280" t="s">
        <v>442</v>
      </c>
      <c r="AK2280" t="s">
        <v>5116</v>
      </c>
      <c r="AL2280" t="s">
        <v>11059</v>
      </c>
      <c r="AM2280" t="s">
        <v>359</v>
      </c>
      <c r="AN2280">
        <v>28</v>
      </c>
      <c r="AO2280">
        <v>0</v>
      </c>
      <c r="AP2280" t="s">
        <v>1445</v>
      </c>
      <c r="AQ2280" t="s">
        <v>73</v>
      </c>
      <c r="AR2280" t="s">
        <v>141</v>
      </c>
      <c r="AS2280" t="s">
        <v>97</v>
      </c>
      <c r="AT2280" t="s">
        <v>97</v>
      </c>
      <c r="AU2280" t="s">
        <v>116</v>
      </c>
      <c r="AV2280" t="s">
        <v>123</v>
      </c>
      <c r="AW2280" t="s">
        <v>83</v>
      </c>
      <c r="AX2280">
        <v>53.98</v>
      </c>
      <c r="AY2280">
        <v>46.03</v>
      </c>
      <c r="AZ2280" t="s">
        <v>166</v>
      </c>
      <c r="BA2280" t="s">
        <v>166</v>
      </c>
      <c r="BB2280" t="s">
        <v>166</v>
      </c>
      <c r="BC2280" t="s">
        <v>166</v>
      </c>
      <c r="BD2280" t="s">
        <v>166</v>
      </c>
      <c r="BE2280" t="s">
        <v>166</v>
      </c>
      <c r="BF2280" t="s">
        <v>58</v>
      </c>
      <c r="BG2280">
        <f>IF(Table1[[#This Row],[ft_score]]="0 - 0", 1, 0)</f>
        <v>0</v>
      </c>
      <c r="BH2280">
        <f t="shared" si="35"/>
        <v>1</v>
      </c>
    </row>
    <row r="2281" spans="1:60" hidden="1" x14ac:dyDescent="0.25">
      <c r="A2281" s="1">
        <v>8237</v>
      </c>
      <c r="B2281" t="s">
        <v>5152</v>
      </c>
      <c r="C2281" t="s">
        <v>126</v>
      </c>
      <c r="D2281">
        <v>1</v>
      </c>
      <c r="E2281">
        <v>1</v>
      </c>
      <c r="F2281" t="s">
        <v>111</v>
      </c>
      <c r="G2281">
        <v>1.06</v>
      </c>
      <c r="H2281">
        <v>1.01</v>
      </c>
      <c r="I2281" t="s">
        <v>61</v>
      </c>
      <c r="J2281" t="s">
        <v>362</v>
      </c>
      <c r="K2281">
        <v>3</v>
      </c>
      <c r="L2281" t="s">
        <v>64</v>
      </c>
      <c r="M2281" t="s">
        <v>111</v>
      </c>
      <c r="N2281" t="s">
        <v>64</v>
      </c>
      <c r="O2281" t="s">
        <v>64</v>
      </c>
      <c r="P2281" t="s">
        <v>64</v>
      </c>
      <c r="Q2281" t="s">
        <v>201</v>
      </c>
      <c r="R2281" t="s">
        <v>201</v>
      </c>
      <c r="S2281" t="s">
        <v>111</v>
      </c>
      <c r="T2281">
        <v>21.83</v>
      </c>
      <c r="U2281" t="s">
        <v>5821</v>
      </c>
      <c r="V2281" t="s">
        <v>7656</v>
      </c>
      <c r="W2281" t="s">
        <v>11076</v>
      </c>
      <c r="X2281" t="s">
        <v>10919</v>
      </c>
      <c r="Y2281" t="s">
        <v>1008</v>
      </c>
      <c r="Z2281" t="s">
        <v>5824</v>
      </c>
      <c r="AA2281" t="s">
        <v>5825</v>
      </c>
      <c r="AB2281">
        <v>7</v>
      </c>
      <c r="AC2281">
        <v>92.86</v>
      </c>
      <c r="AD2281">
        <v>57.14</v>
      </c>
      <c r="AE2281">
        <v>42.86</v>
      </c>
      <c r="AF2281" t="s">
        <v>1567</v>
      </c>
      <c r="AG2281" t="s">
        <v>4590</v>
      </c>
      <c r="AH2281" t="s">
        <v>1890</v>
      </c>
      <c r="AI2281" t="s">
        <v>3026</v>
      </c>
      <c r="AJ2281" t="s">
        <v>135</v>
      </c>
      <c r="AK2281" t="s">
        <v>3026</v>
      </c>
      <c r="AL2281" t="s">
        <v>137</v>
      </c>
      <c r="AM2281" t="s">
        <v>1891</v>
      </c>
      <c r="AN2281">
        <v>9</v>
      </c>
      <c r="AO2281">
        <v>0.5</v>
      </c>
      <c r="AP2281" t="s">
        <v>11077</v>
      </c>
      <c r="AQ2281" t="s">
        <v>2934</v>
      </c>
      <c r="AR2281" t="s">
        <v>1835</v>
      </c>
      <c r="AS2281" t="s">
        <v>1835</v>
      </c>
      <c r="AT2281" t="s">
        <v>2934</v>
      </c>
      <c r="AU2281" t="s">
        <v>97</v>
      </c>
      <c r="AV2281" t="s">
        <v>3125</v>
      </c>
      <c r="AW2281" t="s">
        <v>3778</v>
      </c>
      <c r="AX2281">
        <v>53.7</v>
      </c>
      <c r="AY2281">
        <v>46.3</v>
      </c>
      <c r="AZ2281" t="s">
        <v>166</v>
      </c>
      <c r="BA2281" t="s">
        <v>166</v>
      </c>
      <c r="BB2281" t="s">
        <v>166</v>
      </c>
      <c r="BC2281" t="s">
        <v>166</v>
      </c>
      <c r="BD2281" t="s">
        <v>166</v>
      </c>
      <c r="BE2281" t="s">
        <v>166</v>
      </c>
      <c r="BF2281" t="s">
        <v>58</v>
      </c>
      <c r="BG2281">
        <f>IF(Table1[[#This Row],[ft_score]]="0 - 0", 1, 0)</f>
        <v>0</v>
      </c>
      <c r="BH2281">
        <f t="shared" si="35"/>
        <v>1</v>
      </c>
    </row>
    <row r="2282" spans="1:60" x14ac:dyDescent="0.25">
      <c r="A2282" s="1">
        <v>8253</v>
      </c>
      <c r="B2282" t="s">
        <v>58</v>
      </c>
      <c r="C2282" t="s">
        <v>126</v>
      </c>
      <c r="D2282">
        <v>1</v>
      </c>
      <c r="E2282">
        <v>1</v>
      </c>
      <c r="F2282" t="s">
        <v>111</v>
      </c>
      <c r="G2282" t="s">
        <v>90</v>
      </c>
      <c r="H2282" t="s">
        <v>90</v>
      </c>
      <c r="I2282" t="s">
        <v>58</v>
      </c>
      <c r="J2282" t="s">
        <v>90</v>
      </c>
      <c r="K2282">
        <v>0</v>
      </c>
      <c r="L2282" t="s">
        <v>64</v>
      </c>
      <c r="M2282" t="s">
        <v>111</v>
      </c>
      <c r="N2282" t="s">
        <v>64</v>
      </c>
      <c r="O2282" t="s">
        <v>64</v>
      </c>
      <c r="P2282" t="s">
        <v>64</v>
      </c>
      <c r="Q2282" t="s">
        <v>60</v>
      </c>
      <c r="R2282" t="s">
        <v>60</v>
      </c>
      <c r="S2282" t="s">
        <v>111</v>
      </c>
      <c r="T2282">
        <v>16.29</v>
      </c>
      <c r="U2282" t="s">
        <v>8042</v>
      </c>
      <c r="V2282" t="s">
        <v>7731</v>
      </c>
      <c r="W2282" t="s">
        <v>11097</v>
      </c>
      <c r="X2282" t="s">
        <v>10919</v>
      </c>
      <c r="Y2282" t="s">
        <v>405</v>
      </c>
      <c r="Z2282" t="s">
        <v>7733</v>
      </c>
      <c r="AA2282" t="s">
        <v>7734</v>
      </c>
      <c r="AB2282">
        <v>3</v>
      </c>
      <c r="AC2282">
        <v>83.34</v>
      </c>
      <c r="AD2282">
        <v>29.17</v>
      </c>
      <c r="AE2282">
        <v>0</v>
      </c>
      <c r="AF2282" t="s">
        <v>63</v>
      </c>
      <c r="AG2282" t="s">
        <v>136</v>
      </c>
      <c r="AH2282" t="s">
        <v>63</v>
      </c>
      <c r="AI2282" t="s">
        <v>1282</v>
      </c>
      <c r="AJ2282" t="s">
        <v>1949</v>
      </c>
      <c r="AK2282" t="s">
        <v>1432</v>
      </c>
      <c r="AL2282" t="s">
        <v>1282</v>
      </c>
      <c r="AM2282" t="s">
        <v>2890</v>
      </c>
      <c r="AN2282">
        <v>2</v>
      </c>
      <c r="AO2282">
        <v>0</v>
      </c>
      <c r="AP2282" t="s">
        <v>559</v>
      </c>
      <c r="AQ2282" t="s">
        <v>560</v>
      </c>
      <c r="AR2282" t="s">
        <v>63</v>
      </c>
      <c r="AS2282" t="s">
        <v>2471</v>
      </c>
      <c r="AT2282" t="s">
        <v>1949</v>
      </c>
      <c r="AU2282" t="s">
        <v>1338</v>
      </c>
      <c r="AV2282" t="s">
        <v>63</v>
      </c>
      <c r="AW2282" t="s">
        <v>63</v>
      </c>
      <c r="AX2282">
        <v>52.78</v>
      </c>
      <c r="AY2282">
        <v>47.22</v>
      </c>
      <c r="AZ2282" t="s">
        <v>284</v>
      </c>
      <c r="BA2282" t="s">
        <v>888</v>
      </c>
      <c r="BB2282" t="s">
        <v>299</v>
      </c>
      <c r="BC2282" t="s">
        <v>215</v>
      </c>
      <c r="BD2282" t="s">
        <v>88</v>
      </c>
      <c r="BE2282" t="s">
        <v>350</v>
      </c>
      <c r="BF2282">
        <v>1</v>
      </c>
      <c r="BG2282">
        <f>IF(Table1[[#This Row],[ft_score]]="0 - 0", 1, 0)</f>
        <v>0</v>
      </c>
      <c r="BH2282">
        <f t="shared" si="35"/>
        <v>1</v>
      </c>
    </row>
    <row r="2283" spans="1:60" hidden="1" x14ac:dyDescent="0.25">
      <c r="A2283" s="1">
        <v>8256</v>
      </c>
      <c r="B2283" t="s">
        <v>58</v>
      </c>
      <c r="C2283" t="s">
        <v>110</v>
      </c>
      <c r="D2283">
        <v>1</v>
      </c>
      <c r="E2283">
        <v>1</v>
      </c>
      <c r="F2283" t="s">
        <v>111</v>
      </c>
      <c r="G2283" t="s">
        <v>90</v>
      </c>
      <c r="H2283" t="s">
        <v>90</v>
      </c>
      <c r="I2283" t="s">
        <v>58</v>
      </c>
      <c r="J2283" t="s">
        <v>90</v>
      </c>
      <c r="K2283">
        <v>0</v>
      </c>
      <c r="L2283" t="s">
        <v>201</v>
      </c>
      <c r="M2283" t="s">
        <v>111</v>
      </c>
      <c r="N2283" t="s">
        <v>64</v>
      </c>
      <c r="O2283" t="s">
        <v>201</v>
      </c>
      <c r="P2283" t="s">
        <v>201</v>
      </c>
      <c r="Q2283" t="s">
        <v>201</v>
      </c>
      <c r="R2283" t="s">
        <v>111</v>
      </c>
      <c r="S2283" t="s">
        <v>111</v>
      </c>
      <c r="T2283">
        <v>5476.28</v>
      </c>
      <c r="U2283" t="s">
        <v>9004</v>
      </c>
      <c r="V2283" t="s">
        <v>8164</v>
      </c>
      <c r="W2283" t="s">
        <v>11100</v>
      </c>
      <c r="X2283" t="s">
        <v>10919</v>
      </c>
      <c r="Y2283" t="s">
        <v>405</v>
      </c>
      <c r="Z2283" t="s">
        <v>8096</v>
      </c>
      <c r="AA2283" t="s">
        <v>8097</v>
      </c>
      <c r="AB2283">
        <v>3</v>
      </c>
      <c r="AC2283">
        <v>66.67</v>
      </c>
      <c r="AD2283">
        <v>33.33</v>
      </c>
      <c r="AE2283">
        <v>16.670000000000002</v>
      </c>
      <c r="AF2283" t="s">
        <v>136</v>
      </c>
      <c r="AG2283" t="s">
        <v>136</v>
      </c>
      <c r="AH2283" t="s">
        <v>63</v>
      </c>
      <c r="AI2283" t="s">
        <v>721</v>
      </c>
      <c r="AJ2283" t="s">
        <v>136</v>
      </c>
      <c r="AK2283" t="s">
        <v>721</v>
      </c>
      <c r="AL2283" t="s">
        <v>721</v>
      </c>
      <c r="AM2283" t="s">
        <v>721</v>
      </c>
      <c r="AN2283">
        <v>15</v>
      </c>
      <c r="AO2283">
        <v>5.5</v>
      </c>
      <c r="AP2283" t="s">
        <v>2471</v>
      </c>
      <c r="AQ2283" t="s">
        <v>63</v>
      </c>
      <c r="AR2283" t="s">
        <v>560</v>
      </c>
      <c r="AS2283" t="s">
        <v>2471</v>
      </c>
      <c r="AT2283" t="s">
        <v>1949</v>
      </c>
      <c r="AU2283" t="s">
        <v>1949</v>
      </c>
      <c r="AV2283" t="s">
        <v>63</v>
      </c>
      <c r="AW2283" t="s">
        <v>63</v>
      </c>
      <c r="AX2283">
        <v>37.5</v>
      </c>
      <c r="AY2283">
        <v>62.5</v>
      </c>
      <c r="AZ2283" t="s">
        <v>166</v>
      </c>
      <c r="BA2283" t="s">
        <v>166</v>
      </c>
      <c r="BB2283" t="s">
        <v>166</v>
      </c>
      <c r="BC2283" t="s">
        <v>166</v>
      </c>
      <c r="BD2283" t="s">
        <v>166</v>
      </c>
      <c r="BE2283" t="s">
        <v>166</v>
      </c>
      <c r="BF2283" t="s">
        <v>58</v>
      </c>
      <c r="BG2283">
        <f>IF(Table1[[#This Row],[ft_score]]="0 - 0", 1, 0)</f>
        <v>0</v>
      </c>
      <c r="BH2283">
        <f t="shared" si="35"/>
        <v>1</v>
      </c>
    </row>
    <row r="2284" spans="1:60" hidden="1" x14ac:dyDescent="0.25">
      <c r="A2284" s="1">
        <v>8259</v>
      </c>
      <c r="B2284" t="s">
        <v>58</v>
      </c>
      <c r="C2284" t="s">
        <v>126</v>
      </c>
      <c r="D2284">
        <v>1</v>
      </c>
      <c r="E2284">
        <v>1</v>
      </c>
      <c r="F2284" t="s">
        <v>111</v>
      </c>
      <c r="G2284" t="s">
        <v>90</v>
      </c>
      <c r="H2284" t="s">
        <v>90</v>
      </c>
      <c r="I2284" t="s">
        <v>58</v>
      </c>
      <c r="J2284" t="s">
        <v>90</v>
      </c>
      <c r="K2284">
        <v>0</v>
      </c>
      <c r="L2284" t="s">
        <v>60</v>
      </c>
      <c r="M2284" t="s">
        <v>111</v>
      </c>
      <c r="N2284" t="s">
        <v>64</v>
      </c>
      <c r="O2284" t="s">
        <v>64</v>
      </c>
      <c r="P2284" t="s">
        <v>60</v>
      </c>
      <c r="Q2284" t="s">
        <v>60</v>
      </c>
      <c r="R2284" t="s">
        <v>60</v>
      </c>
      <c r="S2284" t="s">
        <v>111</v>
      </c>
      <c r="T2284">
        <v>4738.5</v>
      </c>
      <c r="U2284" t="s">
        <v>1983</v>
      </c>
      <c r="V2284" t="s">
        <v>1465</v>
      </c>
      <c r="W2284" t="s">
        <v>11103</v>
      </c>
      <c r="X2284" t="s">
        <v>10919</v>
      </c>
      <c r="Y2284" t="s">
        <v>131</v>
      </c>
      <c r="Z2284" t="s">
        <v>976</v>
      </c>
      <c r="AA2284" t="s">
        <v>977</v>
      </c>
      <c r="AB2284">
        <v>23</v>
      </c>
      <c r="AC2284">
        <v>81.25</v>
      </c>
      <c r="AD2284">
        <v>37.5</v>
      </c>
      <c r="AE2284">
        <v>18.75</v>
      </c>
      <c r="AF2284" t="s">
        <v>83</v>
      </c>
      <c r="AG2284" t="s">
        <v>82</v>
      </c>
      <c r="AH2284" t="s">
        <v>3086</v>
      </c>
      <c r="AI2284" t="s">
        <v>1114</v>
      </c>
      <c r="AJ2284" t="s">
        <v>6885</v>
      </c>
      <c r="AK2284" t="s">
        <v>3872</v>
      </c>
      <c r="AL2284" t="s">
        <v>2170</v>
      </c>
      <c r="AM2284" t="s">
        <v>3395</v>
      </c>
      <c r="AN2284">
        <v>-20</v>
      </c>
      <c r="AO2284">
        <v>-4</v>
      </c>
      <c r="AP2284" t="s">
        <v>11104</v>
      </c>
      <c r="AQ2284" t="s">
        <v>141</v>
      </c>
      <c r="AR2284" t="s">
        <v>73</v>
      </c>
      <c r="AS2284" t="s">
        <v>82</v>
      </c>
      <c r="AT2284" t="s">
        <v>97</v>
      </c>
      <c r="AU2284" t="s">
        <v>123</v>
      </c>
      <c r="AV2284" t="s">
        <v>72</v>
      </c>
      <c r="AW2284" t="s">
        <v>83</v>
      </c>
      <c r="AX2284">
        <v>43.79</v>
      </c>
      <c r="AY2284">
        <v>56.21</v>
      </c>
      <c r="AZ2284" t="s">
        <v>166</v>
      </c>
      <c r="BA2284" t="s">
        <v>166</v>
      </c>
      <c r="BB2284" t="s">
        <v>166</v>
      </c>
      <c r="BC2284" t="s">
        <v>166</v>
      </c>
      <c r="BD2284" t="s">
        <v>166</v>
      </c>
      <c r="BE2284" t="s">
        <v>166</v>
      </c>
      <c r="BF2284" t="s">
        <v>58</v>
      </c>
      <c r="BG2284">
        <f>IF(Table1[[#This Row],[ft_score]]="0 - 0", 1, 0)</f>
        <v>0</v>
      </c>
      <c r="BH2284">
        <f t="shared" si="35"/>
        <v>1</v>
      </c>
    </row>
    <row r="2285" spans="1:60" x14ac:dyDescent="0.25">
      <c r="A2285" s="1">
        <v>8277</v>
      </c>
      <c r="B2285" t="s">
        <v>5152</v>
      </c>
      <c r="C2285" t="s">
        <v>126</v>
      </c>
      <c r="D2285">
        <v>1</v>
      </c>
      <c r="E2285">
        <v>1</v>
      </c>
      <c r="F2285" t="s">
        <v>111</v>
      </c>
      <c r="G2285">
        <v>-1</v>
      </c>
      <c r="H2285">
        <v>-1</v>
      </c>
      <c r="I2285" t="s">
        <v>61</v>
      </c>
      <c r="J2285" t="s">
        <v>362</v>
      </c>
      <c r="K2285">
        <v>2.14</v>
      </c>
      <c r="L2285" t="s">
        <v>64</v>
      </c>
      <c r="M2285" t="s">
        <v>111</v>
      </c>
      <c r="N2285" t="s">
        <v>64</v>
      </c>
      <c r="O2285" t="s">
        <v>64</v>
      </c>
      <c r="P2285" t="s">
        <v>64</v>
      </c>
      <c r="Q2285" t="s">
        <v>201</v>
      </c>
      <c r="R2285" t="s">
        <v>201</v>
      </c>
      <c r="S2285" t="s">
        <v>111</v>
      </c>
      <c r="T2285">
        <v>209.8</v>
      </c>
      <c r="U2285" t="s">
        <v>5909</v>
      </c>
      <c r="V2285" t="s">
        <v>5881</v>
      </c>
      <c r="W2285" t="s">
        <v>11127</v>
      </c>
      <c r="X2285" t="s">
        <v>10919</v>
      </c>
      <c r="Y2285" t="s">
        <v>1008</v>
      </c>
      <c r="Z2285" t="s">
        <v>5718</v>
      </c>
      <c r="AA2285" t="s">
        <v>5719</v>
      </c>
      <c r="AB2285">
        <v>8</v>
      </c>
      <c r="AC2285">
        <v>100</v>
      </c>
      <c r="AD2285">
        <v>75</v>
      </c>
      <c r="AE2285">
        <v>43.75</v>
      </c>
      <c r="AF2285" t="s">
        <v>123</v>
      </c>
      <c r="AG2285" t="s">
        <v>83</v>
      </c>
      <c r="AH2285" t="s">
        <v>1604</v>
      </c>
      <c r="AI2285" t="s">
        <v>8304</v>
      </c>
      <c r="AJ2285" t="s">
        <v>7760</v>
      </c>
      <c r="AK2285" t="s">
        <v>9720</v>
      </c>
      <c r="AL2285" t="s">
        <v>1025</v>
      </c>
      <c r="AM2285" t="s">
        <v>433</v>
      </c>
      <c r="AN2285">
        <v>-20</v>
      </c>
      <c r="AO2285">
        <v>5</v>
      </c>
      <c r="AP2285" t="s">
        <v>2345</v>
      </c>
      <c r="AQ2285" t="s">
        <v>141</v>
      </c>
      <c r="AR2285" t="s">
        <v>73</v>
      </c>
      <c r="AS2285" t="s">
        <v>97</v>
      </c>
      <c r="AT2285" t="s">
        <v>97</v>
      </c>
      <c r="AU2285" t="s">
        <v>97</v>
      </c>
      <c r="AV2285" t="s">
        <v>123</v>
      </c>
      <c r="AW2285" t="s">
        <v>83</v>
      </c>
      <c r="AX2285">
        <v>46.16</v>
      </c>
      <c r="AY2285">
        <v>53.85</v>
      </c>
      <c r="AZ2285" t="s">
        <v>125</v>
      </c>
      <c r="BA2285" t="s">
        <v>1001</v>
      </c>
      <c r="BB2285" t="s">
        <v>86</v>
      </c>
      <c r="BC2285" t="s">
        <v>231</v>
      </c>
      <c r="BD2285" t="s">
        <v>197</v>
      </c>
      <c r="BE2285" t="s">
        <v>166</v>
      </c>
      <c r="BF2285">
        <v>2</v>
      </c>
      <c r="BG2285">
        <f>IF(Table1[[#This Row],[ft_score]]="0 - 0", 1, 0)</f>
        <v>0</v>
      </c>
      <c r="BH2285">
        <f t="shared" si="35"/>
        <v>1</v>
      </c>
    </row>
    <row r="2286" spans="1:60" x14ac:dyDescent="0.25">
      <c r="A2286" s="1">
        <v>8283</v>
      </c>
      <c r="B2286" t="s">
        <v>58</v>
      </c>
      <c r="C2286" t="s">
        <v>59</v>
      </c>
      <c r="D2286">
        <v>1</v>
      </c>
      <c r="E2286">
        <v>1</v>
      </c>
      <c r="F2286" t="s">
        <v>111</v>
      </c>
      <c r="G2286" t="s">
        <v>90</v>
      </c>
      <c r="H2286" t="s">
        <v>90</v>
      </c>
      <c r="I2286" t="s">
        <v>58</v>
      </c>
      <c r="J2286" t="s">
        <v>90</v>
      </c>
      <c r="K2286">
        <v>0</v>
      </c>
      <c r="L2286" t="s">
        <v>64</v>
      </c>
      <c r="M2286" t="s">
        <v>111</v>
      </c>
      <c r="N2286" t="s">
        <v>64</v>
      </c>
      <c r="O2286" t="s">
        <v>64</v>
      </c>
      <c r="P2286" t="s">
        <v>64</v>
      </c>
      <c r="Q2286" t="s">
        <v>60</v>
      </c>
      <c r="R2286" t="s">
        <v>60</v>
      </c>
      <c r="S2286" t="s">
        <v>111</v>
      </c>
      <c r="T2286">
        <v>226.54</v>
      </c>
      <c r="U2286" t="s">
        <v>4736</v>
      </c>
      <c r="V2286" t="s">
        <v>5996</v>
      </c>
      <c r="W2286" t="s">
        <v>11134</v>
      </c>
      <c r="X2286" t="s">
        <v>10919</v>
      </c>
      <c r="Y2286" t="s">
        <v>1008</v>
      </c>
      <c r="Z2286" t="s">
        <v>4739</v>
      </c>
      <c r="AA2286" t="s">
        <v>4740</v>
      </c>
      <c r="AB2286">
        <v>6</v>
      </c>
      <c r="AC2286">
        <v>66.67</v>
      </c>
      <c r="AD2286">
        <v>41.67</v>
      </c>
      <c r="AE2286">
        <v>25</v>
      </c>
      <c r="AF2286" t="s">
        <v>98</v>
      </c>
      <c r="AG2286" t="s">
        <v>73</v>
      </c>
      <c r="AH2286" t="s">
        <v>6246</v>
      </c>
      <c r="AI2286" t="s">
        <v>1281</v>
      </c>
      <c r="AJ2286" t="s">
        <v>1281</v>
      </c>
      <c r="AK2286" t="s">
        <v>7930</v>
      </c>
      <c r="AL2286" t="s">
        <v>397</v>
      </c>
      <c r="AM2286" t="s">
        <v>1432</v>
      </c>
      <c r="AN2286">
        <v>3</v>
      </c>
      <c r="AO2286">
        <v>1.5</v>
      </c>
      <c r="AP2286" t="s">
        <v>2471</v>
      </c>
      <c r="AQ2286" t="s">
        <v>97</v>
      </c>
      <c r="AR2286" t="s">
        <v>97</v>
      </c>
      <c r="AS2286" t="s">
        <v>97</v>
      </c>
      <c r="AT2286" t="s">
        <v>136</v>
      </c>
      <c r="AU2286" t="s">
        <v>98</v>
      </c>
      <c r="AV2286" t="s">
        <v>63</v>
      </c>
      <c r="AW2286" t="s">
        <v>63</v>
      </c>
      <c r="AX2286">
        <v>30.56</v>
      </c>
      <c r="AY2286">
        <v>69.45</v>
      </c>
      <c r="AZ2286" t="s">
        <v>336</v>
      </c>
      <c r="BA2286" t="s">
        <v>285</v>
      </c>
      <c r="BB2286" t="s">
        <v>506</v>
      </c>
      <c r="BC2286" t="s">
        <v>523</v>
      </c>
      <c r="BD2286" t="s">
        <v>423</v>
      </c>
      <c r="BE2286" t="s">
        <v>199</v>
      </c>
      <c r="BF2286">
        <v>1</v>
      </c>
      <c r="BG2286">
        <f>IF(Table1[[#This Row],[ft_score]]="0 - 0", 1, 0)</f>
        <v>0</v>
      </c>
      <c r="BH2286">
        <f t="shared" si="35"/>
        <v>1</v>
      </c>
    </row>
    <row r="2287" spans="1:60" hidden="1" x14ac:dyDescent="0.25">
      <c r="A2287" s="1">
        <v>8289</v>
      </c>
      <c r="B2287" t="s">
        <v>5152</v>
      </c>
      <c r="C2287" t="s">
        <v>244</v>
      </c>
      <c r="D2287">
        <v>1</v>
      </c>
      <c r="E2287">
        <v>1</v>
      </c>
      <c r="F2287" t="s">
        <v>111</v>
      </c>
      <c r="G2287">
        <v>-1</v>
      </c>
      <c r="H2287">
        <v>-1</v>
      </c>
      <c r="I2287" t="s">
        <v>61</v>
      </c>
      <c r="J2287" t="s">
        <v>62</v>
      </c>
      <c r="K2287">
        <v>3</v>
      </c>
      <c r="L2287" t="s">
        <v>64</v>
      </c>
      <c r="M2287" t="s">
        <v>111</v>
      </c>
      <c r="N2287" t="s">
        <v>64</v>
      </c>
      <c r="O2287" t="s">
        <v>64</v>
      </c>
      <c r="P2287" t="s">
        <v>64</v>
      </c>
      <c r="Q2287" t="s">
        <v>60</v>
      </c>
      <c r="R2287" t="s">
        <v>60</v>
      </c>
      <c r="S2287" t="s">
        <v>111</v>
      </c>
      <c r="T2287">
        <v>910.11</v>
      </c>
      <c r="U2287" t="s">
        <v>5868</v>
      </c>
      <c r="V2287" t="s">
        <v>5985</v>
      </c>
      <c r="W2287" t="s">
        <v>11140</v>
      </c>
      <c r="X2287" t="s">
        <v>10919</v>
      </c>
      <c r="Y2287" t="s">
        <v>1008</v>
      </c>
      <c r="Z2287" t="s">
        <v>5871</v>
      </c>
      <c r="AA2287" t="s">
        <v>5872</v>
      </c>
      <c r="AB2287">
        <v>6</v>
      </c>
      <c r="AC2287">
        <v>66.67</v>
      </c>
      <c r="AD2287">
        <v>41.67</v>
      </c>
      <c r="AE2287">
        <v>25</v>
      </c>
      <c r="AF2287" t="s">
        <v>136</v>
      </c>
      <c r="AG2287" t="s">
        <v>136</v>
      </c>
      <c r="AH2287" t="s">
        <v>2400</v>
      </c>
      <c r="AI2287" t="s">
        <v>2400</v>
      </c>
      <c r="AJ2287" t="s">
        <v>5329</v>
      </c>
      <c r="AK2287" t="s">
        <v>8252</v>
      </c>
      <c r="AL2287" t="s">
        <v>5356</v>
      </c>
      <c r="AM2287" t="s">
        <v>11141</v>
      </c>
      <c r="AN2287">
        <v>7</v>
      </c>
      <c r="AO2287">
        <v>2.5</v>
      </c>
      <c r="AP2287" t="s">
        <v>2471</v>
      </c>
      <c r="AQ2287" t="s">
        <v>1949</v>
      </c>
      <c r="AR2287" t="s">
        <v>2471</v>
      </c>
      <c r="AS2287" t="s">
        <v>97</v>
      </c>
      <c r="AT2287" t="s">
        <v>1949</v>
      </c>
      <c r="AU2287" t="s">
        <v>136</v>
      </c>
      <c r="AV2287" t="s">
        <v>63</v>
      </c>
      <c r="AW2287" t="s">
        <v>63</v>
      </c>
      <c r="AX2287">
        <v>30.09</v>
      </c>
      <c r="AY2287">
        <v>69.91</v>
      </c>
      <c r="AZ2287" t="s">
        <v>166</v>
      </c>
      <c r="BA2287" t="s">
        <v>166</v>
      </c>
      <c r="BB2287" t="s">
        <v>166</v>
      </c>
      <c r="BC2287" t="s">
        <v>166</v>
      </c>
      <c r="BD2287" t="s">
        <v>166</v>
      </c>
      <c r="BE2287" t="s">
        <v>166</v>
      </c>
      <c r="BF2287" t="s">
        <v>58</v>
      </c>
      <c r="BG2287">
        <f>IF(Table1[[#This Row],[ft_score]]="0 - 0", 1, 0)</f>
        <v>0</v>
      </c>
      <c r="BH2287">
        <f t="shared" si="35"/>
        <v>1</v>
      </c>
    </row>
    <row r="2288" spans="1:60" hidden="1" x14ac:dyDescent="0.25">
      <c r="A2288" s="1">
        <v>8307</v>
      </c>
      <c r="B2288" t="s">
        <v>58</v>
      </c>
      <c r="C2288" t="s">
        <v>59</v>
      </c>
      <c r="D2288">
        <v>1</v>
      </c>
      <c r="E2288">
        <v>1</v>
      </c>
      <c r="F2288" t="s">
        <v>111</v>
      </c>
      <c r="G2288" t="s">
        <v>90</v>
      </c>
      <c r="H2288" t="s">
        <v>90</v>
      </c>
      <c r="I2288" t="s">
        <v>58</v>
      </c>
      <c r="J2288" t="s">
        <v>90</v>
      </c>
      <c r="K2288">
        <v>0</v>
      </c>
      <c r="L2288" t="s">
        <v>64</v>
      </c>
      <c r="M2288" t="s">
        <v>111</v>
      </c>
      <c r="N2288" t="s">
        <v>64</v>
      </c>
      <c r="O2288" t="s">
        <v>64</v>
      </c>
      <c r="P2288" t="s">
        <v>64</v>
      </c>
      <c r="Q2288" t="s">
        <v>60</v>
      </c>
      <c r="R2288" t="s">
        <v>60</v>
      </c>
      <c r="S2288" t="s">
        <v>111</v>
      </c>
      <c r="T2288">
        <v>17125.63</v>
      </c>
      <c r="U2288" t="s">
        <v>6101</v>
      </c>
      <c r="V2288" t="s">
        <v>7408</v>
      </c>
      <c r="W2288" t="s">
        <v>11162</v>
      </c>
      <c r="X2288" t="s">
        <v>10919</v>
      </c>
      <c r="Y2288" t="s">
        <v>1677</v>
      </c>
      <c r="Z2288" t="s">
        <v>6007</v>
      </c>
      <c r="AA2288" t="s">
        <v>6008</v>
      </c>
      <c r="AB2288">
        <v>4</v>
      </c>
      <c r="AC2288">
        <v>80</v>
      </c>
      <c r="AD2288">
        <v>42.5</v>
      </c>
      <c r="AE2288">
        <v>12.5</v>
      </c>
      <c r="AF2288" t="s">
        <v>63</v>
      </c>
      <c r="AG2288" t="s">
        <v>2416</v>
      </c>
      <c r="AH2288" t="s">
        <v>3485</v>
      </c>
      <c r="AI2288" t="s">
        <v>2343</v>
      </c>
      <c r="AJ2288" t="s">
        <v>6352</v>
      </c>
      <c r="AK2288" t="s">
        <v>3174</v>
      </c>
      <c r="AL2288" t="s">
        <v>2957</v>
      </c>
      <c r="AM2288" t="s">
        <v>8497</v>
      </c>
      <c r="AN2288">
        <v>-10</v>
      </c>
      <c r="AO2288">
        <v>2</v>
      </c>
      <c r="AP2288" t="s">
        <v>8463</v>
      </c>
      <c r="AQ2288" t="s">
        <v>1858</v>
      </c>
      <c r="AR2288" t="s">
        <v>1575</v>
      </c>
      <c r="AS2288" t="s">
        <v>97</v>
      </c>
      <c r="AT2288" t="s">
        <v>97</v>
      </c>
      <c r="AU2288" t="s">
        <v>1575</v>
      </c>
      <c r="AV2288" t="s">
        <v>2416</v>
      </c>
      <c r="AW2288" t="s">
        <v>63</v>
      </c>
      <c r="AX2288">
        <v>41.82</v>
      </c>
      <c r="AY2288">
        <v>58.18</v>
      </c>
      <c r="AZ2288" t="s">
        <v>166</v>
      </c>
      <c r="BA2288" t="s">
        <v>166</v>
      </c>
      <c r="BB2288" t="s">
        <v>166</v>
      </c>
      <c r="BC2288" t="s">
        <v>166</v>
      </c>
      <c r="BD2288" t="s">
        <v>166</v>
      </c>
      <c r="BE2288" t="s">
        <v>166</v>
      </c>
      <c r="BF2288" t="s">
        <v>58</v>
      </c>
      <c r="BG2288">
        <f>IF(Table1[[#This Row],[ft_score]]="0 - 0", 1, 0)</f>
        <v>0</v>
      </c>
      <c r="BH2288">
        <f t="shared" si="35"/>
        <v>1</v>
      </c>
    </row>
    <row r="2289" spans="1:60" x14ac:dyDescent="0.25">
      <c r="A2289" s="1">
        <v>8308</v>
      </c>
      <c r="B2289" t="s">
        <v>58</v>
      </c>
      <c r="C2289" t="s">
        <v>126</v>
      </c>
      <c r="D2289">
        <v>1</v>
      </c>
      <c r="E2289">
        <v>1</v>
      </c>
      <c r="F2289" t="s">
        <v>111</v>
      </c>
      <c r="G2289" t="s">
        <v>90</v>
      </c>
      <c r="H2289" t="s">
        <v>90</v>
      </c>
      <c r="I2289" t="s">
        <v>58</v>
      </c>
      <c r="J2289" t="s">
        <v>90</v>
      </c>
      <c r="K2289">
        <v>0</v>
      </c>
      <c r="L2289" t="s">
        <v>64</v>
      </c>
      <c r="M2289" t="s">
        <v>111</v>
      </c>
      <c r="N2289" t="s">
        <v>64</v>
      </c>
      <c r="O2289" t="s">
        <v>64</v>
      </c>
      <c r="P2289" t="s">
        <v>64</v>
      </c>
      <c r="Q2289" t="s">
        <v>201</v>
      </c>
      <c r="R2289" t="s">
        <v>201</v>
      </c>
      <c r="S2289" t="s">
        <v>111</v>
      </c>
      <c r="T2289">
        <v>610.07000000000005</v>
      </c>
      <c r="U2289" t="s">
        <v>9542</v>
      </c>
      <c r="V2289" t="s">
        <v>8991</v>
      </c>
      <c r="W2289" t="s">
        <v>11163</v>
      </c>
      <c r="X2289" t="s">
        <v>10919</v>
      </c>
      <c r="Y2289" t="s">
        <v>405</v>
      </c>
      <c r="Z2289" t="s">
        <v>7733</v>
      </c>
      <c r="AA2289" t="s">
        <v>7734</v>
      </c>
      <c r="AB2289">
        <v>3</v>
      </c>
      <c r="AC2289">
        <v>70.84</v>
      </c>
      <c r="AD2289">
        <v>16.670000000000002</v>
      </c>
      <c r="AE2289">
        <v>0</v>
      </c>
      <c r="AF2289" t="s">
        <v>63</v>
      </c>
      <c r="AG2289" t="s">
        <v>136</v>
      </c>
      <c r="AH2289" t="s">
        <v>63</v>
      </c>
      <c r="AI2289" t="s">
        <v>7262</v>
      </c>
      <c r="AJ2289" t="s">
        <v>1732</v>
      </c>
      <c r="AK2289" t="s">
        <v>3778</v>
      </c>
      <c r="AL2289" t="s">
        <v>98</v>
      </c>
      <c r="AM2289" t="s">
        <v>1732</v>
      </c>
      <c r="AN2289">
        <v>13</v>
      </c>
      <c r="AO2289">
        <v>7.5</v>
      </c>
      <c r="AP2289" t="s">
        <v>602</v>
      </c>
      <c r="AQ2289" t="s">
        <v>63</v>
      </c>
      <c r="AR2289" t="s">
        <v>560</v>
      </c>
      <c r="AS2289" t="s">
        <v>2471</v>
      </c>
      <c r="AT2289" t="s">
        <v>1949</v>
      </c>
      <c r="AU2289" t="s">
        <v>136</v>
      </c>
      <c r="AV2289" t="s">
        <v>63</v>
      </c>
      <c r="AW2289" t="s">
        <v>63</v>
      </c>
      <c r="AX2289">
        <v>61.91</v>
      </c>
      <c r="AY2289">
        <v>38.1</v>
      </c>
      <c r="AZ2289" t="s">
        <v>147</v>
      </c>
      <c r="BA2289" t="s">
        <v>705</v>
      </c>
      <c r="BB2289" t="s">
        <v>348</v>
      </c>
      <c r="BC2289" t="s">
        <v>146</v>
      </c>
      <c r="BD2289" t="s">
        <v>300</v>
      </c>
      <c r="BE2289" t="s">
        <v>109</v>
      </c>
      <c r="BF2289">
        <v>2</v>
      </c>
      <c r="BG2289">
        <f>IF(Table1[[#This Row],[ft_score]]="0 - 0", 1, 0)</f>
        <v>0</v>
      </c>
      <c r="BH2289">
        <f t="shared" si="35"/>
        <v>1</v>
      </c>
    </row>
    <row r="2290" spans="1:60" hidden="1" x14ac:dyDescent="0.25">
      <c r="A2290" s="1">
        <v>8366</v>
      </c>
      <c r="B2290" t="s">
        <v>58</v>
      </c>
      <c r="C2290" t="s">
        <v>636</v>
      </c>
      <c r="D2290">
        <v>1</v>
      </c>
      <c r="E2290">
        <v>1</v>
      </c>
      <c r="F2290" t="s">
        <v>111</v>
      </c>
      <c r="G2290" t="s">
        <v>90</v>
      </c>
      <c r="H2290" t="s">
        <v>90</v>
      </c>
      <c r="I2290" t="s">
        <v>58</v>
      </c>
      <c r="J2290" t="s">
        <v>90</v>
      </c>
      <c r="K2290">
        <v>0</v>
      </c>
      <c r="L2290" t="s">
        <v>64</v>
      </c>
      <c r="M2290" t="s">
        <v>111</v>
      </c>
      <c r="N2290" t="s">
        <v>64</v>
      </c>
      <c r="O2290" t="s">
        <v>64</v>
      </c>
      <c r="P2290" t="s">
        <v>64</v>
      </c>
      <c r="Q2290" t="s">
        <v>60</v>
      </c>
      <c r="R2290" t="s">
        <v>60</v>
      </c>
      <c r="S2290" t="s">
        <v>111</v>
      </c>
      <c r="T2290">
        <v>50.58</v>
      </c>
      <c r="U2290" t="s">
        <v>1224</v>
      </c>
      <c r="V2290" t="s">
        <v>1898</v>
      </c>
      <c r="W2290" t="s">
        <v>11246</v>
      </c>
      <c r="X2290" t="s">
        <v>10919</v>
      </c>
      <c r="Y2290" t="s">
        <v>2967</v>
      </c>
      <c r="Z2290" t="s">
        <v>615</v>
      </c>
      <c r="AA2290" t="s">
        <v>616</v>
      </c>
      <c r="AB2290">
        <v>30</v>
      </c>
      <c r="AC2290">
        <v>68.75</v>
      </c>
      <c r="AD2290">
        <v>37.5</v>
      </c>
      <c r="AE2290">
        <v>0</v>
      </c>
      <c r="AF2290" t="s">
        <v>63</v>
      </c>
      <c r="AG2290" t="s">
        <v>159</v>
      </c>
      <c r="AH2290" t="s">
        <v>3814</v>
      </c>
      <c r="AI2290" t="s">
        <v>2997</v>
      </c>
      <c r="AJ2290" t="s">
        <v>6357</v>
      </c>
      <c r="AK2290" t="s">
        <v>224</v>
      </c>
      <c r="AL2290" t="s">
        <v>489</v>
      </c>
      <c r="AM2290" t="s">
        <v>6265</v>
      </c>
      <c r="AN2290">
        <v>7</v>
      </c>
      <c r="AO2290">
        <v>-2.5</v>
      </c>
      <c r="AP2290" t="s">
        <v>11247</v>
      </c>
      <c r="AQ2290" t="s">
        <v>73</v>
      </c>
      <c r="AR2290" t="s">
        <v>81</v>
      </c>
      <c r="AS2290" t="s">
        <v>82</v>
      </c>
      <c r="AT2290" t="s">
        <v>97</v>
      </c>
      <c r="AU2290" t="s">
        <v>159</v>
      </c>
      <c r="AV2290" t="s">
        <v>72</v>
      </c>
      <c r="AW2290" t="s">
        <v>63</v>
      </c>
      <c r="AX2290">
        <v>56.34</v>
      </c>
      <c r="AY2290">
        <v>43.67</v>
      </c>
      <c r="AZ2290" t="s">
        <v>166</v>
      </c>
      <c r="BA2290" t="s">
        <v>166</v>
      </c>
      <c r="BB2290" t="s">
        <v>166</v>
      </c>
      <c r="BC2290" t="s">
        <v>166</v>
      </c>
      <c r="BD2290" t="s">
        <v>166</v>
      </c>
      <c r="BE2290" t="s">
        <v>166</v>
      </c>
      <c r="BF2290" t="s">
        <v>58</v>
      </c>
      <c r="BG2290">
        <f>IF(Table1[[#This Row],[ft_score]]="0 - 0", 1, 0)</f>
        <v>0</v>
      </c>
      <c r="BH2290">
        <f t="shared" si="35"/>
        <v>1</v>
      </c>
    </row>
    <row r="2291" spans="1:60" hidden="1" x14ac:dyDescent="0.25">
      <c r="A2291" s="1">
        <v>8384</v>
      </c>
      <c r="B2291" t="s">
        <v>58</v>
      </c>
      <c r="C2291" t="s">
        <v>650</v>
      </c>
      <c r="D2291">
        <v>1</v>
      </c>
      <c r="E2291">
        <v>1</v>
      </c>
      <c r="F2291" t="s">
        <v>111</v>
      </c>
      <c r="G2291" t="s">
        <v>90</v>
      </c>
      <c r="H2291" t="s">
        <v>90</v>
      </c>
      <c r="I2291" t="s">
        <v>58</v>
      </c>
      <c r="J2291" t="s">
        <v>58</v>
      </c>
      <c r="K2291">
        <v>0</v>
      </c>
      <c r="L2291" t="s">
        <v>64</v>
      </c>
      <c r="M2291" t="s">
        <v>111</v>
      </c>
      <c r="N2291" t="s">
        <v>64</v>
      </c>
      <c r="O2291" t="s">
        <v>64</v>
      </c>
      <c r="P2291" t="s">
        <v>64</v>
      </c>
      <c r="Q2291" t="s">
        <v>60</v>
      </c>
      <c r="R2291" t="s">
        <v>60</v>
      </c>
      <c r="S2291" t="s">
        <v>111</v>
      </c>
      <c r="T2291">
        <v>0.49</v>
      </c>
      <c r="U2291" t="s">
        <v>684</v>
      </c>
      <c r="V2291" t="s">
        <v>7186</v>
      </c>
      <c r="W2291" t="s">
        <v>11274</v>
      </c>
      <c r="X2291" t="s">
        <v>11257</v>
      </c>
      <c r="Y2291" t="s">
        <v>2222</v>
      </c>
      <c r="Z2291" t="s">
        <v>654</v>
      </c>
      <c r="AA2291" t="s">
        <v>655</v>
      </c>
      <c r="AB2291">
        <v>24</v>
      </c>
      <c r="AC2291">
        <v>62.5</v>
      </c>
      <c r="AD2291">
        <v>56.25</v>
      </c>
      <c r="AE2291">
        <v>43.75</v>
      </c>
      <c r="AF2291" t="s">
        <v>72</v>
      </c>
      <c r="AG2291" t="s">
        <v>73</v>
      </c>
      <c r="AH2291" t="s">
        <v>1046</v>
      </c>
      <c r="AI2291" t="s">
        <v>4146</v>
      </c>
      <c r="AJ2291" t="s">
        <v>3520</v>
      </c>
      <c r="AK2291" t="s">
        <v>4633</v>
      </c>
      <c r="AL2291" t="s">
        <v>521</v>
      </c>
      <c r="AM2291" t="s">
        <v>2481</v>
      </c>
      <c r="AN2291">
        <v>11</v>
      </c>
      <c r="AO2291">
        <v>5.5</v>
      </c>
      <c r="AP2291" t="s">
        <v>1914</v>
      </c>
      <c r="AQ2291" t="s">
        <v>82</v>
      </c>
      <c r="AR2291" t="s">
        <v>97</v>
      </c>
      <c r="AS2291" t="s">
        <v>82</v>
      </c>
      <c r="AT2291" t="s">
        <v>97</v>
      </c>
      <c r="AU2291" t="s">
        <v>159</v>
      </c>
      <c r="AV2291" t="s">
        <v>72</v>
      </c>
      <c r="AW2291" t="s">
        <v>63</v>
      </c>
      <c r="AX2291">
        <v>37.74</v>
      </c>
      <c r="AY2291">
        <v>62.26</v>
      </c>
      <c r="AZ2291" t="s">
        <v>166</v>
      </c>
      <c r="BA2291" t="s">
        <v>166</v>
      </c>
      <c r="BB2291" t="s">
        <v>166</v>
      </c>
      <c r="BC2291" t="s">
        <v>166</v>
      </c>
      <c r="BD2291" t="s">
        <v>166</v>
      </c>
      <c r="BE2291" t="s">
        <v>166</v>
      </c>
      <c r="BF2291" t="s">
        <v>58</v>
      </c>
      <c r="BG2291">
        <f>IF(Table1[[#This Row],[ft_score]]="0 - 0", 1, 0)</f>
        <v>0</v>
      </c>
      <c r="BH2291">
        <f t="shared" si="35"/>
        <v>1</v>
      </c>
    </row>
    <row r="2292" spans="1:60" hidden="1" x14ac:dyDescent="0.25">
      <c r="A2292" s="1">
        <v>8421</v>
      </c>
      <c r="B2292" t="s">
        <v>58</v>
      </c>
      <c r="C2292" t="s">
        <v>126</v>
      </c>
      <c r="D2292">
        <v>1</v>
      </c>
      <c r="E2292">
        <v>1</v>
      </c>
      <c r="F2292" t="s">
        <v>111</v>
      </c>
      <c r="G2292" t="s">
        <v>90</v>
      </c>
      <c r="H2292" t="s">
        <v>90</v>
      </c>
      <c r="I2292" t="s">
        <v>58</v>
      </c>
      <c r="J2292" t="s">
        <v>90</v>
      </c>
      <c r="K2292">
        <v>0</v>
      </c>
      <c r="L2292" t="s">
        <v>64</v>
      </c>
      <c r="M2292" t="s">
        <v>111</v>
      </c>
      <c r="N2292" t="s">
        <v>64</v>
      </c>
      <c r="O2292" t="s">
        <v>64</v>
      </c>
      <c r="P2292" t="s">
        <v>64</v>
      </c>
      <c r="Q2292" t="s">
        <v>201</v>
      </c>
      <c r="R2292" t="s">
        <v>111</v>
      </c>
      <c r="S2292" t="s">
        <v>111</v>
      </c>
      <c r="T2292">
        <v>24284.9</v>
      </c>
      <c r="U2292" t="s">
        <v>6634</v>
      </c>
      <c r="V2292" t="s">
        <v>7323</v>
      </c>
      <c r="W2292" t="s">
        <v>11326</v>
      </c>
      <c r="X2292" t="s">
        <v>11257</v>
      </c>
      <c r="Y2292" t="s">
        <v>951</v>
      </c>
      <c r="Z2292" t="s">
        <v>6636</v>
      </c>
      <c r="AA2292" t="s">
        <v>6637</v>
      </c>
      <c r="AB2292">
        <v>4</v>
      </c>
      <c r="AC2292">
        <v>87.5</v>
      </c>
      <c r="AD2292">
        <v>12.5</v>
      </c>
      <c r="AE2292">
        <v>12.5</v>
      </c>
      <c r="AF2292" t="s">
        <v>63</v>
      </c>
      <c r="AG2292" t="s">
        <v>63</v>
      </c>
      <c r="AH2292" t="s">
        <v>542</v>
      </c>
      <c r="AI2292" t="s">
        <v>397</v>
      </c>
      <c r="AJ2292" t="s">
        <v>644</v>
      </c>
      <c r="AK2292" t="s">
        <v>6615</v>
      </c>
      <c r="AL2292" t="s">
        <v>904</v>
      </c>
      <c r="AM2292" t="s">
        <v>6615</v>
      </c>
      <c r="AN2292">
        <v>-3</v>
      </c>
      <c r="AO2292">
        <v>4.5</v>
      </c>
      <c r="AP2292" t="s">
        <v>8463</v>
      </c>
      <c r="AQ2292" t="s">
        <v>73</v>
      </c>
      <c r="AR2292" t="s">
        <v>141</v>
      </c>
      <c r="AS2292" t="s">
        <v>1575</v>
      </c>
      <c r="AT2292" t="s">
        <v>1858</v>
      </c>
      <c r="AU2292" t="s">
        <v>72</v>
      </c>
      <c r="AV2292" t="s">
        <v>72</v>
      </c>
      <c r="AW2292" t="s">
        <v>63</v>
      </c>
      <c r="AX2292">
        <v>42.78</v>
      </c>
      <c r="AY2292">
        <v>57.22</v>
      </c>
      <c r="AZ2292" t="s">
        <v>166</v>
      </c>
      <c r="BA2292" t="s">
        <v>166</v>
      </c>
      <c r="BB2292" t="s">
        <v>166</v>
      </c>
      <c r="BC2292" t="s">
        <v>166</v>
      </c>
      <c r="BD2292" t="s">
        <v>166</v>
      </c>
      <c r="BE2292" t="s">
        <v>166</v>
      </c>
      <c r="BF2292" t="s">
        <v>58</v>
      </c>
      <c r="BG2292">
        <f>IF(Table1[[#This Row],[ft_score]]="0 - 0", 1, 0)</f>
        <v>0</v>
      </c>
      <c r="BH2292">
        <f t="shared" si="35"/>
        <v>1</v>
      </c>
    </row>
    <row r="2293" spans="1:60" hidden="1" x14ac:dyDescent="0.25">
      <c r="A2293" s="1">
        <v>8425</v>
      </c>
      <c r="B2293" t="s">
        <v>58</v>
      </c>
      <c r="C2293" t="s">
        <v>167</v>
      </c>
      <c r="D2293">
        <v>1</v>
      </c>
      <c r="E2293">
        <v>1</v>
      </c>
      <c r="F2293" t="s">
        <v>111</v>
      </c>
      <c r="G2293" t="s">
        <v>90</v>
      </c>
      <c r="H2293" t="s">
        <v>90</v>
      </c>
      <c r="I2293" t="s">
        <v>58</v>
      </c>
      <c r="J2293" t="s">
        <v>90</v>
      </c>
      <c r="K2293">
        <v>0</v>
      </c>
      <c r="L2293" t="s">
        <v>201</v>
      </c>
      <c r="M2293" t="s">
        <v>111</v>
      </c>
      <c r="N2293" t="s">
        <v>201</v>
      </c>
      <c r="O2293" t="s">
        <v>201</v>
      </c>
      <c r="P2293" t="s">
        <v>201</v>
      </c>
      <c r="Q2293" t="s">
        <v>201</v>
      </c>
      <c r="R2293" t="s">
        <v>111</v>
      </c>
      <c r="S2293" t="s">
        <v>111</v>
      </c>
      <c r="T2293">
        <v>16.100000000000001</v>
      </c>
      <c r="U2293" t="s">
        <v>1607</v>
      </c>
      <c r="V2293" t="s">
        <v>1029</v>
      </c>
      <c r="W2293" t="s">
        <v>11330</v>
      </c>
      <c r="X2293" t="s">
        <v>11257</v>
      </c>
      <c r="Y2293" t="s">
        <v>1483</v>
      </c>
      <c r="Z2293" t="s">
        <v>1032</v>
      </c>
      <c r="AA2293" t="s">
        <v>1033</v>
      </c>
      <c r="AB2293">
        <v>20</v>
      </c>
      <c r="AC2293">
        <v>93.75</v>
      </c>
      <c r="AD2293">
        <v>68.75</v>
      </c>
      <c r="AE2293">
        <v>50</v>
      </c>
      <c r="AF2293" t="s">
        <v>82</v>
      </c>
      <c r="AG2293" t="s">
        <v>73</v>
      </c>
      <c r="AH2293" t="s">
        <v>7722</v>
      </c>
      <c r="AI2293" t="s">
        <v>380</v>
      </c>
      <c r="AJ2293" t="s">
        <v>2867</v>
      </c>
      <c r="AK2293" t="s">
        <v>865</v>
      </c>
      <c r="AL2293" t="s">
        <v>372</v>
      </c>
      <c r="AM2293" t="s">
        <v>2623</v>
      </c>
      <c r="AN2293">
        <v>10</v>
      </c>
      <c r="AO2293">
        <v>-10</v>
      </c>
      <c r="AP2293" t="s">
        <v>1970</v>
      </c>
      <c r="AQ2293" t="s">
        <v>97</v>
      </c>
      <c r="AR2293" t="s">
        <v>97</v>
      </c>
      <c r="AS2293" t="s">
        <v>560</v>
      </c>
      <c r="AT2293" t="s">
        <v>63</v>
      </c>
      <c r="AU2293" t="s">
        <v>972</v>
      </c>
      <c r="AV2293" t="s">
        <v>159</v>
      </c>
      <c r="AW2293" t="s">
        <v>83</v>
      </c>
      <c r="AX2293">
        <v>49.85</v>
      </c>
      <c r="AY2293">
        <v>50.16</v>
      </c>
      <c r="AZ2293" t="s">
        <v>166</v>
      </c>
      <c r="BA2293" t="s">
        <v>166</v>
      </c>
      <c r="BB2293" t="s">
        <v>166</v>
      </c>
      <c r="BC2293" t="s">
        <v>166</v>
      </c>
      <c r="BD2293" t="s">
        <v>166</v>
      </c>
      <c r="BE2293" t="s">
        <v>166</v>
      </c>
      <c r="BF2293" t="s">
        <v>58</v>
      </c>
      <c r="BG2293">
        <f>IF(Table1[[#This Row],[ft_score]]="0 - 0", 1, 0)</f>
        <v>0</v>
      </c>
      <c r="BH2293">
        <f t="shared" si="35"/>
        <v>1</v>
      </c>
    </row>
    <row r="2294" spans="1:60" hidden="1" x14ac:dyDescent="0.25">
      <c r="A2294" s="1">
        <v>8427</v>
      </c>
      <c r="B2294" t="s">
        <v>58</v>
      </c>
      <c r="C2294" t="s">
        <v>167</v>
      </c>
      <c r="D2294">
        <v>1</v>
      </c>
      <c r="E2294">
        <v>1</v>
      </c>
      <c r="F2294" t="s">
        <v>111</v>
      </c>
      <c r="G2294" t="s">
        <v>90</v>
      </c>
      <c r="H2294" t="s">
        <v>90</v>
      </c>
      <c r="I2294" t="s">
        <v>58</v>
      </c>
      <c r="J2294" t="s">
        <v>90</v>
      </c>
      <c r="K2294">
        <v>0</v>
      </c>
      <c r="L2294" t="s">
        <v>201</v>
      </c>
      <c r="M2294" t="s">
        <v>111</v>
      </c>
      <c r="N2294" t="s">
        <v>64</v>
      </c>
      <c r="O2294" t="s">
        <v>64</v>
      </c>
      <c r="P2294" t="s">
        <v>201</v>
      </c>
      <c r="Q2294" t="s">
        <v>201</v>
      </c>
      <c r="R2294" t="s">
        <v>201</v>
      </c>
      <c r="S2294" t="s">
        <v>111</v>
      </c>
      <c r="T2294">
        <v>129.6</v>
      </c>
      <c r="U2294" t="s">
        <v>5925</v>
      </c>
      <c r="V2294" t="s">
        <v>6991</v>
      </c>
      <c r="W2294" t="s">
        <v>11332</v>
      </c>
      <c r="X2294" t="s">
        <v>11257</v>
      </c>
      <c r="Y2294" t="s">
        <v>1483</v>
      </c>
      <c r="Z2294" t="s">
        <v>4720</v>
      </c>
      <c r="AA2294" t="s">
        <v>4721</v>
      </c>
      <c r="AB2294">
        <v>5</v>
      </c>
      <c r="AC2294">
        <v>66.67</v>
      </c>
      <c r="AD2294">
        <v>30</v>
      </c>
      <c r="AE2294">
        <v>30</v>
      </c>
      <c r="AF2294" t="s">
        <v>1575</v>
      </c>
      <c r="AG2294" t="s">
        <v>2364</v>
      </c>
      <c r="AH2294" t="s">
        <v>3465</v>
      </c>
      <c r="AI2294" t="s">
        <v>1136</v>
      </c>
      <c r="AJ2294" t="s">
        <v>1826</v>
      </c>
      <c r="AK2294" t="s">
        <v>3215</v>
      </c>
      <c r="AL2294" t="s">
        <v>5184</v>
      </c>
      <c r="AM2294" t="s">
        <v>3215</v>
      </c>
      <c r="AN2294">
        <v>-1</v>
      </c>
      <c r="AO2294">
        <v>-2.5</v>
      </c>
      <c r="AP2294" t="s">
        <v>2917</v>
      </c>
      <c r="AQ2294" t="s">
        <v>2471</v>
      </c>
      <c r="AR2294" t="s">
        <v>136</v>
      </c>
      <c r="AS2294" t="s">
        <v>3023</v>
      </c>
      <c r="AT2294" t="s">
        <v>2219</v>
      </c>
      <c r="AU2294" t="s">
        <v>9058</v>
      </c>
      <c r="AV2294" t="s">
        <v>2416</v>
      </c>
      <c r="AW2294" t="s">
        <v>2416</v>
      </c>
      <c r="AX2294">
        <v>50.38</v>
      </c>
      <c r="AY2294">
        <v>49.63</v>
      </c>
      <c r="AZ2294" t="s">
        <v>166</v>
      </c>
      <c r="BA2294" t="s">
        <v>166</v>
      </c>
      <c r="BB2294" t="s">
        <v>166</v>
      </c>
      <c r="BC2294" t="s">
        <v>166</v>
      </c>
      <c r="BD2294" t="s">
        <v>166</v>
      </c>
      <c r="BE2294" t="s">
        <v>166</v>
      </c>
      <c r="BF2294" t="s">
        <v>58</v>
      </c>
      <c r="BG2294">
        <f>IF(Table1[[#This Row],[ft_score]]="0 - 0", 1, 0)</f>
        <v>0</v>
      </c>
      <c r="BH2294">
        <f t="shared" si="35"/>
        <v>1</v>
      </c>
    </row>
    <row r="2295" spans="1:60" hidden="1" x14ac:dyDescent="0.25">
      <c r="A2295" s="1">
        <v>8443</v>
      </c>
      <c r="B2295" t="s">
        <v>58</v>
      </c>
      <c r="C2295" t="s">
        <v>110</v>
      </c>
      <c r="D2295">
        <v>1</v>
      </c>
      <c r="E2295">
        <v>1</v>
      </c>
      <c r="F2295" t="s">
        <v>111</v>
      </c>
      <c r="G2295" t="s">
        <v>90</v>
      </c>
      <c r="H2295" t="s">
        <v>90</v>
      </c>
      <c r="I2295" t="s">
        <v>58</v>
      </c>
      <c r="J2295" t="s">
        <v>90</v>
      </c>
      <c r="K2295">
        <v>0</v>
      </c>
      <c r="L2295" t="s">
        <v>60</v>
      </c>
      <c r="M2295" t="s">
        <v>111</v>
      </c>
      <c r="N2295" t="s">
        <v>60</v>
      </c>
      <c r="O2295" t="s">
        <v>60</v>
      </c>
      <c r="P2295" t="s">
        <v>60</v>
      </c>
      <c r="Q2295" t="s">
        <v>60</v>
      </c>
      <c r="R2295" t="s">
        <v>60</v>
      </c>
      <c r="S2295" t="s">
        <v>111</v>
      </c>
      <c r="T2295">
        <v>398.8</v>
      </c>
      <c r="U2295" t="s">
        <v>3211</v>
      </c>
      <c r="V2295" t="s">
        <v>3266</v>
      </c>
      <c r="W2295" t="s">
        <v>11351</v>
      </c>
      <c r="X2295" t="s">
        <v>11257</v>
      </c>
      <c r="Y2295" t="s">
        <v>5947</v>
      </c>
      <c r="Z2295" t="s">
        <v>2333</v>
      </c>
      <c r="AA2295" t="s">
        <v>2334</v>
      </c>
      <c r="AB2295">
        <v>8</v>
      </c>
      <c r="AC2295">
        <v>87.5</v>
      </c>
      <c r="AD2295">
        <v>50</v>
      </c>
      <c r="AE2295">
        <v>31.25</v>
      </c>
      <c r="AF2295" t="s">
        <v>83</v>
      </c>
      <c r="AG2295" t="s">
        <v>159</v>
      </c>
      <c r="AH2295" t="s">
        <v>1108</v>
      </c>
      <c r="AI2295" t="s">
        <v>530</v>
      </c>
      <c r="AJ2295" t="s">
        <v>4492</v>
      </c>
      <c r="AK2295" t="s">
        <v>2950</v>
      </c>
      <c r="AL2295" t="s">
        <v>1732</v>
      </c>
      <c r="AM2295" t="s">
        <v>1227</v>
      </c>
      <c r="AN2295">
        <v>13</v>
      </c>
      <c r="AO2295">
        <v>-6.5</v>
      </c>
      <c r="AP2295" t="s">
        <v>4057</v>
      </c>
      <c r="AQ2295" t="s">
        <v>82</v>
      </c>
      <c r="AR2295" t="s">
        <v>81</v>
      </c>
      <c r="AS2295" t="s">
        <v>81</v>
      </c>
      <c r="AT2295" t="s">
        <v>82</v>
      </c>
      <c r="AU2295" t="s">
        <v>73</v>
      </c>
      <c r="AV2295" t="s">
        <v>63</v>
      </c>
      <c r="AW2295" t="s">
        <v>63</v>
      </c>
      <c r="AX2295">
        <v>37.799999999999997</v>
      </c>
      <c r="AY2295">
        <v>62.2</v>
      </c>
      <c r="AZ2295" t="s">
        <v>166</v>
      </c>
      <c r="BA2295" t="s">
        <v>166</v>
      </c>
      <c r="BB2295" t="s">
        <v>166</v>
      </c>
      <c r="BC2295" t="s">
        <v>166</v>
      </c>
      <c r="BD2295" t="s">
        <v>166</v>
      </c>
      <c r="BE2295" t="s">
        <v>166</v>
      </c>
      <c r="BF2295" t="s">
        <v>58</v>
      </c>
      <c r="BG2295">
        <f>IF(Table1[[#This Row],[ft_score]]="0 - 0", 1, 0)</f>
        <v>0</v>
      </c>
      <c r="BH2295">
        <f t="shared" si="35"/>
        <v>1</v>
      </c>
    </row>
    <row r="2296" spans="1:60" x14ac:dyDescent="0.25">
      <c r="A2296" s="1">
        <v>8465</v>
      </c>
      <c r="B2296" t="s">
        <v>5152</v>
      </c>
      <c r="C2296" t="s">
        <v>560</v>
      </c>
      <c r="D2296">
        <v>1</v>
      </c>
      <c r="E2296">
        <v>1</v>
      </c>
      <c r="F2296" t="s">
        <v>111</v>
      </c>
      <c r="G2296">
        <v>1.1100000000000001</v>
      </c>
      <c r="H2296">
        <v>1.1000000000000001</v>
      </c>
      <c r="I2296" t="s">
        <v>61</v>
      </c>
      <c r="J2296" t="s">
        <v>311</v>
      </c>
      <c r="K2296">
        <v>3</v>
      </c>
      <c r="L2296" t="s">
        <v>201</v>
      </c>
      <c r="M2296" t="s">
        <v>111</v>
      </c>
      <c r="N2296" t="s">
        <v>64</v>
      </c>
      <c r="O2296" t="s">
        <v>201</v>
      </c>
      <c r="P2296" t="s">
        <v>201</v>
      </c>
      <c r="Q2296" t="s">
        <v>201</v>
      </c>
      <c r="R2296" t="s">
        <v>201</v>
      </c>
      <c r="S2296" t="s">
        <v>111</v>
      </c>
      <c r="T2296">
        <v>761.51</v>
      </c>
      <c r="U2296" t="s">
        <v>5081</v>
      </c>
      <c r="V2296" t="s">
        <v>5117</v>
      </c>
      <c r="W2296" t="s">
        <v>11378</v>
      </c>
      <c r="X2296" t="s">
        <v>11257</v>
      </c>
      <c r="Y2296" t="s">
        <v>405</v>
      </c>
      <c r="Z2296" t="s">
        <v>4720</v>
      </c>
      <c r="AA2296" t="s">
        <v>4721</v>
      </c>
      <c r="AB2296">
        <v>6</v>
      </c>
      <c r="AC2296">
        <v>75</v>
      </c>
      <c r="AD2296">
        <v>58.34</v>
      </c>
      <c r="AE2296">
        <v>25</v>
      </c>
      <c r="AF2296" t="s">
        <v>136</v>
      </c>
      <c r="AG2296" t="s">
        <v>73</v>
      </c>
      <c r="AH2296" t="s">
        <v>3478</v>
      </c>
      <c r="AI2296" t="s">
        <v>968</v>
      </c>
      <c r="AJ2296" t="s">
        <v>6430</v>
      </c>
      <c r="AK2296" t="s">
        <v>2858</v>
      </c>
      <c r="AL2296" t="s">
        <v>308</v>
      </c>
      <c r="AM2296" t="s">
        <v>6430</v>
      </c>
      <c r="AN2296">
        <v>20</v>
      </c>
      <c r="AO2296">
        <v>1</v>
      </c>
      <c r="AP2296" t="s">
        <v>141</v>
      </c>
      <c r="AQ2296" t="s">
        <v>136</v>
      </c>
      <c r="AR2296" t="s">
        <v>6254</v>
      </c>
      <c r="AS2296" t="s">
        <v>2471</v>
      </c>
      <c r="AT2296" t="s">
        <v>136</v>
      </c>
      <c r="AU2296" t="s">
        <v>1857</v>
      </c>
      <c r="AV2296" t="s">
        <v>63</v>
      </c>
      <c r="AW2296" t="s">
        <v>63</v>
      </c>
      <c r="AX2296">
        <v>42.92</v>
      </c>
      <c r="AY2296">
        <v>57.09</v>
      </c>
      <c r="AZ2296" t="s">
        <v>298</v>
      </c>
      <c r="BA2296" t="s">
        <v>142</v>
      </c>
      <c r="BB2296" t="s">
        <v>147</v>
      </c>
      <c r="BC2296" t="s">
        <v>231</v>
      </c>
      <c r="BD2296" t="s">
        <v>385</v>
      </c>
      <c r="BE2296" t="s">
        <v>298</v>
      </c>
      <c r="BF2296">
        <v>2</v>
      </c>
      <c r="BG2296">
        <f>IF(Table1[[#This Row],[ft_score]]="0 - 0", 1, 0)</f>
        <v>0</v>
      </c>
      <c r="BH2296">
        <f t="shared" si="35"/>
        <v>1</v>
      </c>
    </row>
    <row r="2297" spans="1:60" x14ac:dyDescent="0.25">
      <c r="A2297" s="1">
        <v>8470</v>
      </c>
      <c r="B2297" t="s">
        <v>58</v>
      </c>
      <c r="C2297" t="s">
        <v>636</v>
      </c>
      <c r="D2297">
        <v>1</v>
      </c>
      <c r="E2297">
        <v>1</v>
      </c>
      <c r="F2297" t="s">
        <v>111</v>
      </c>
      <c r="G2297" t="s">
        <v>90</v>
      </c>
      <c r="H2297" t="s">
        <v>90</v>
      </c>
      <c r="I2297" t="s">
        <v>58</v>
      </c>
      <c r="J2297" t="s">
        <v>90</v>
      </c>
      <c r="K2297">
        <v>0</v>
      </c>
      <c r="L2297" t="s">
        <v>201</v>
      </c>
      <c r="M2297" t="s">
        <v>111</v>
      </c>
      <c r="N2297" t="s">
        <v>201</v>
      </c>
      <c r="O2297" t="s">
        <v>201</v>
      </c>
      <c r="P2297" t="s">
        <v>201</v>
      </c>
      <c r="Q2297" t="s">
        <v>201</v>
      </c>
      <c r="R2297" t="s">
        <v>201</v>
      </c>
      <c r="S2297" t="s">
        <v>111</v>
      </c>
      <c r="T2297">
        <v>267164.65999999997</v>
      </c>
      <c r="U2297" t="s">
        <v>8074</v>
      </c>
      <c r="V2297" t="s">
        <v>7066</v>
      </c>
      <c r="W2297" t="s">
        <v>11383</v>
      </c>
      <c r="X2297" t="s">
        <v>11257</v>
      </c>
      <c r="Y2297" t="s">
        <v>131</v>
      </c>
      <c r="Z2297" t="s">
        <v>6711</v>
      </c>
      <c r="AA2297" t="s">
        <v>6712</v>
      </c>
      <c r="AB2297">
        <v>4</v>
      </c>
      <c r="AC2297">
        <v>75</v>
      </c>
      <c r="AD2297">
        <v>62.5</v>
      </c>
      <c r="AE2297">
        <v>25</v>
      </c>
      <c r="AF2297" t="s">
        <v>72</v>
      </c>
      <c r="AG2297" t="s">
        <v>81</v>
      </c>
      <c r="AH2297" t="s">
        <v>2957</v>
      </c>
      <c r="AI2297" t="s">
        <v>4857</v>
      </c>
      <c r="AJ2297" t="s">
        <v>10895</v>
      </c>
      <c r="AK2297" t="s">
        <v>719</v>
      </c>
      <c r="AL2297" t="s">
        <v>72</v>
      </c>
      <c r="AM2297" t="s">
        <v>4181</v>
      </c>
      <c r="AN2297">
        <v>-12</v>
      </c>
      <c r="AO2297">
        <v>-13</v>
      </c>
      <c r="AP2297" t="s">
        <v>1858</v>
      </c>
      <c r="AQ2297" t="s">
        <v>141</v>
      </c>
      <c r="AR2297" t="s">
        <v>73</v>
      </c>
      <c r="AS2297" t="s">
        <v>141</v>
      </c>
      <c r="AT2297" t="s">
        <v>73</v>
      </c>
      <c r="AU2297" t="s">
        <v>82</v>
      </c>
      <c r="AV2297" t="s">
        <v>63</v>
      </c>
      <c r="AW2297" t="s">
        <v>63</v>
      </c>
      <c r="AX2297">
        <v>45</v>
      </c>
      <c r="AY2297">
        <v>55</v>
      </c>
      <c r="AZ2297" t="s">
        <v>1001</v>
      </c>
      <c r="BA2297" t="s">
        <v>144</v>
      </c>
      <c r="BB2297" t="s">
        <v>421</v>
      </c>
      <c r="BC2297" t="s">
        <v>231</v>
      </c>
      <c r="BD2297" t="s">
        <v>87</v>
      </c>
      <c r="BE2297" t="s">
        <v>105</v>
      </c>
      <c r="BF2297">
        <v>1</v>
      </c>
      <c r="BG2297">
        <f>IF(Table1[[#This Row],[ft_score]]="0 - 0", 1, 0)</f>
        <v>0</v>
      </c>
      <c r="BH2297">
        <f t="shared" si="35"/>
        <v>1</v>
      </c>
    </row>
    <row r="2298" spans="1:60" x14ac:dyDescent="0.25">
      <c r="A2298" s="1">
        <v>8479</v>
      </c>
      <c r="B2298" t="s">
        <v>58</v>
      </c>
      <c r="C2298" t="s">
        <v>126</v>
      </c>
      <c r="D2298">
        <v>1</v>
      </c>
      <c r="E2298">
        <v>1</v>
      </c>
      <c r="F2298" t="s">
        <v>111</v>
      </c>
      <c r="G2298" t="s">
        <v>90</v>
      </c>
      <c r="H2298" t="s">
        <v>90</v>
      </c>
      <c r="I2298" t="s">
        <v>58</v>
      </c>
      <c r="J2298" t="s">
        <v>90</v>
      </c>
      <c r="K2298">
        <v>0</v>
      </c>
      <c r="L2298" t="s">
        <v>201</v>
      </c>
      <c r="M2298" t="s">
        <v>111</v>
      </c>
      <c r="N2298" t="s">
        <v>201</v>
      </c>
      <c r="O2298" t="s">
        <v>201</v>
      </c>
      <c r="P2298" t="s">
        <v>201</v>
      </c>
      <c r="Q2298" t="s">
        <v>201</v>
      </c>
      <c r="R2298" t="s">
        <v>201</v>
      </c>
      <c r="S2298" t="s">
        <v>111</v>
      </c>
      <c r="T2298">
        <v>485.18</v>
      </c>
      <c r="U2298" t="s">
        <v>3210</v>
      </c>
      <c r="V2298" t="s">
        <v>2699</v>
      </c>
      <c r="W2298" t="s">
        <v>11395</v>
      </c>
      <c r="X2298" t="s">
        <v>11257</v>
      </c>
      <c r="Y2298" t="s">
        <v>1643</v>
      </c>
      <c r="Z2298" t="s">
        <v>2333</v>
      </c>
      <c r="AA2298" t="s">
        <v>2334</v>
      </c>
      <c r="AB2298">
        <v>7</v>
      </c>
      <c r="AC2298">
        <v>85.72</v>
      </c>
      <c r="AD2298">
        <v>57.15</v>
      </c>
      <c r="AE2298">
        <v>50</v>
      </c>
      <c r="AF2298" t="s">
        <v>6063</v>
      </c>
      <c r="AG2298" t="s">
        <v>3778</v>
      </c>
      <c r="AH2298" t="s">
        <v>340</v>
      </c>
      <c r="AI2298" t="s">
        <v>9660</v>
      </c>
      <c r="AJ2298" t="s">
        <v>4243</v>
      </c>
      <c r="AK2298" t="s">
        <v>3263</v>
      </c>
      <c r="AL2298" t="s">
        <v>3814</v>
      </c>
      <c r="AM2298" t="s">
        <v>933</v>
      </c>
      <c r="AN2298">
        <v>1</v>
      </c>
      <c r="AO2298">
        <v>2.5</v>
      </c>
      <c r="AP2298" t="s">
        <v>8659</v>
      </c>
      <c r="AQ2298" t="s">
        <v>2934</v>
      </c>
      <c r="AR2298" t="s">
        <v>1835</v>
      </c>
      <c r="AS2298" t="s">
        <v>2934</v>
      </c>
      <c r="AT2298" t="s">
        <v>1835</v>
      </c>
      <c r="AU2298" t="s">
        <v>7100</v>
      </c>
      <c r="AV2298" t="s">
        <v>3125</v>
      </c>
      <c r="AW2298" t="s">
        <v>3778</v>
      </c>
      <c r="AX2298">
        <v>52.64</v>
      </c>
      <c r="AY2298">
        <v>47.36</v>
      </c>
      <c r="AZ2298" t="s">
        <v>336</v>
      </c>
      <c r="BA2298" t="s">
        <v>106</v>
      </c>
      <c r="BB2298" t="s">
        <v>268</v>
      </c>
      <c r="BC2298" t="s">
        <v>88</v>
      </c>
      <c r="BD2298" t="s">
        <v>146</v>
      </c>
      <c r="BE2298" t="s">
        <v>454</v>
      </c>
      <c r="BF2298">
        <v>1</v>
      </c>
      <c r="BG2298">
        <f>IF(Table1[[#This Row],[ft_score]]="0 - 0", 1, 0)</f>
        <v>0</v>
      </c>
      <c r="BH2298">
        <f t="shared" si="35"/>
        <v>1</v>
      </c>
    </row>
    <row r="2299" spans="1:60" x14ac:dyDescent="0.25">
      <c r="A2299" s="1">
        <v>8484</v>
      </c>
      <c r="B2299" t="s">
        <v>58</v>
      </c>
      <c r="C2299" t="s">
        <v>650</v>
      </c>
      <c r="D2299">
        <v>1</v>
      </c>
      <c r="E2299">
        <v>1</v>
      </c>
      <c r="F2299" t="s">
        <v>111</v>
      </c>
      <c r="G2299" t="s">
        <v>90</v>
      </c>
      <c r="H2299" t="s">
        <v>90</v>
      </c>
      <c r="I2299" t="s">
        <v>58</v>
      </c>
      <c r="J2299" t="s">
        <v>90</v>
      </c>
      <c r="K2299">
        <v>0</v>
      </c>
      <c r="L2299" t="s">
        <v>201</v>
      </c>
      <c r="M2299" t="s">
        <v>111</v>
      </c>
      <c r="N2299" t="s">
        <v>201</v>
      </c>
      <c r="O2299" t="s">
        <v>201</v>
      </c>
      <c r="P2299" t="s">
        <v>201</v>
      </c>
      <c r="Q2299" t="s">
        <v>201</v>
      </c>
      <c r="R2299" t="s">
        <v>111</v>
      </c>
      <c r="S2299" t="s">
        <v>111</v>
      </c>
      <c r="T2299">
        <v>12161.58</v>
      </c>
      <c r="U2299" t="s">
        <v>6102</v>
      </c>
      <c r="V2299" t="s">
        <v>7116</v>
      </c>
      <c r="W2299" t="s">
        <v>11401</v>
      </c>
      <c r="X2299" t="s">
        <v>11257</v>
      </c>
      <c r="Y2299" t="s">
        <v>1677</v>
      </c>
      <c r="Z2299" t="s">
        <v>6007</v>
      </c>
      <c r="AA2299" t="s">
        <v>6008</v>
      </c>
      <c r="AB2299">
        <v>5</v>
      </c>
      <c r="AC2299">
        <v>50</v>
      </c>
      <c r="AD2299">
        <v>50</v>
      </c>
      <c r="AE2299">
        <v>40</v>
      </c>
      <c r="AF2299" t="s">
        <v>2416</v>
      </c>
      <c r="AG2299" t="s">
        <v>3023</v>
      </c>
      <c r="AH2299" t="s">
        <v>807</v>
      </c>
      <c r="AI2299" t="s">
        <v>734</v>
      </c>
      <c r="AJ2299" t="s">
        <v>7468</v>
      </c>
      <c r="AK2299" t="s">
        <v>3052</v>
      </c>
      <c r="AL2299" t="s">
        <v>7468</v>
      </c>
      <c r="AM2299" t="s">
        <v>807</v>
      </c>
      <c r="AN2299">
        <v>16</v>
      </c>
      <c r="AO2299">
        <v>-4</v>
      </c>
      <c r="AP2299" t="s">
        <v>2219</v>
      </c>
      <c r="AQ2299" t="s">
        <v>1575</v>
      </c>
      <c r="AR2299" t="s">
        <v>2219</v>
      </c>
      <c r="AS2299" t="s">
        <v>2219</v>
      </c>
      <c r="AT2299" t="s">
        <v>1575</v>
      </c>
      <c r="AU2299" t="s">
        <v>3023</v>
      </c>
      <c r="AV2299" t="s">
        <v>1575</v>
      </c>
      <c r="AW2299" t="s">
        <v>63</v>
      </c>
      <c r="AX2299">
        <v>56.93</v>
      </c>
      <c r="AY2299">
        <v>43.08</v>
      </c>
      <c r="AZ2299" t="s">
        <v>256</v>
      </c>
      <c r="BA2299" t="s">
        <v>197</v>
      </c>
      <c r="BB2299" t="s">
        <v>196</v>
      </c>
      <c r="BC2299" t="s">
        <v>231</v>
      </c>
      <c r="BD2299" t="s">
        <v>349</v>
      </c>
      <c r="BE2299" t="s">
        <v>888</v>
      </c>
      <c r="BF2299">
        <v>2</v>
      </c>
      <c r="BG2299">
        <f>IF(Table1[[#This Row],[ft_score]]="0 - 0", 1, 0)</f>
        <v>0</v>
      </c>
      <c r="BH2299">
        <f t="shared" si="35"/>
        <v>1</v>
      </c>
    </row>
    <row r="2300" spans="1:60" hidden="1" x14ac:dyDescent="0.25">
      <c r="A2300" s="1">
        <v>8488</v>
      </c>
      <c r="B2300" t="s">
        <v>58</v>
      </c>
      <c r="C2300" t="s">
        <v>126</v>
      </c>
      <c r="D2300">
        <v>1</v>
      </c>
      <c r="E2300">
        <v>1</v>
      </c>
      <c r="F2300" t="s">
        <v>111</v>
      </c>
      <c r="G2300" t="s">
        <v>90</v>
      </c>
      <c r="H2300" t="s">
        <v>90</v>
      </c>
      <c r="I2300" t="s">
        <v>58</v>
      </c>
      <c r="J2300" t="s">
        <v>90</v>
      </c>
      <c r="K2300">
        <v>0</v>
      </c>
      <c r="L2300" t="s">
        <v>201</v>
      </c>
      <c r="M2300" t="s">
        <v>111</v>
      </c>
      <c r="N2300" t="s">
        <v>64</v>
      </c>
      <c r="O2300" t="s">
        <v>64</v>
      </c>
      <c r="P2300" t="s">
        <v>201</v>
      </c>
      <c r="Q2300" t="s">
        <v>201</v>
      </c>
      <c r="R2300" t="s">
        <v>111</v>
      </c>
      <c r="S2300" t="s">
        <v>111</v>
      </c>
      <c r="T2300">
        <v>150.82</v>
      </c>
      <c r="U2300" t="s">
        <v>1809</v>
      </c>
      <c r="V2300" t="s">
        <v>604</v>
      </c>
      <c r="W2300" t="s">
        <v>11408</v>
      </c>
      <c r="X2300" t="s">
        <v>11257</v>
      </c>
      <c r="Y2300" t="s">
        <v>2747</v>
      </c>
      <c r="Z2300" t="s">
        <v>607</v>
      </c>
      <c r="AA2300" t="s">
        <v>608</v>
      </c>
      <c r="AB2300">
        <v>23</v>
      </c>
      <c r="AC2300">
        <v>37.5</v>
      </c>
      <c r="AD2300">
        <v>31.25</v>
      </c>
      <c r="AE2300">
        <v>6.25</v>
      </c>
      <c r="AF2300" t="s">
        <v>63</v>
      </c>
      <c r="AG2300" t="s">
        <v>116</v>
      </c>
      <c r="AH2300" t="s">
        <v>1558</v>
      </c>
      <c r="AI2300" t="s">
        <v>2380</v>
      </c>
      <c r="AJ2300" t="s">
        <v>2391</v>
      </c>
      <c r="AK2300" t="s">
        <v>2361</v>
      </c>
      <c r="AL2300" t="s">
        <v>3602</v>
      </c>
      <c r="AM2300" t="s">
        <v>10664</v>
      </c>
      <c r="AN2300">
        <v>-8</v>
      </c>
      <c r="AO2300">
        <v>-8</v>
      </c>
      <c r="AP2300" t="s">
        <v>4454</v>
      </c>
      <c r="AQ2300" t="s">
        <v>63</v>
      </c>
      <c r="AR2300" t="s">
        <v>141</v>
      </c>
      <c r="AS2300" t="s">
        <v>82</v>
      </c>
      <c r="AT2300" t="s">
        <v>73</v>
      </c>
      <c r="AU2300" t="s">
        <v>72</v>
      </c>
      <c r="AV2300" t="s">
        <v>83</v>
      </c>
      <c r="AW2300" t="s">
        <v>63</v>
      </c>
      <c r="AX2300">
        <v>46.94</v>
      </c>
      <c r="AY2300">
        <v>53.07</v>
      </c>
      <c r="AZ2300" t="s">
        <v>166</v>
      </c>
      <c r="BA2300" t="s">
        <v>166</v>
      </c>
      <c r="BB2300" t="s">
        <v>166</v>
      </c>
      <c r="BC2300" t="s">
        <v>166</v>
      </c>
      <c r="BD2300" t="s">
        <v>166</v>
      </c>
      <c r="BE2300" t="s">
        <v>166</v>
      </c>
      <c r="BF2300" t="s">
        <v>58</v>
      </c>
      <c r="BG2300">
        <f>IF(Table1[[#This Row],[ft_score]]="0 - 0", 1, 0)</f>
        <v>0</v>
      </c>
      <c r="BH2300">
        <f t="shared" si="35"/>
        <v>1</v>
      </c>
    </row>
    <row r="2301" spans="1:60" x14ac:dyDescent="0.25">
      <c r="A2301" s="1">
        <v>8502</v>
      </c>
      <c r="B2301" t="s">
        <v>58</v>
      </c>
      <c r="C2301" t="s">
        <v>126</v>
      </c>
      <c r="D2301">
        <v>1</v>
      </c>
      <c r="E2301">
        <v>1</v>
      </c>
      <c r="F2301" t="s">
        <v>111</v>
      </c>
      <c r="G2301" t="s">
        <v>90</v>
      </c>
      <c r="H2301" t="s">
        <v>90</v>
      </c>
      <c r="I2301" t="s">
        <v>58</v>
      </c>
      <c r="J2301" t="s">
        <v>90</v>
      </c>
      <c r="K2301">
        <v>0</v>
      </c>
      <c r="L2301" t="s">
        <v>60</v>
      </c>
      <c r="M2301" t="s">
        <v>111</v>
      </c>
      <c r="N2301" t="s">
        <v>64</v>
      </c>
      <c r="O2301" t="s">
        <v>60</v>
      </c>
      <c r="P2301" t="s">
        <v>60</v>
      </c>
      <c r="Q2301" t="s">
        <v>60</v>
      </c>
      <c r="R2301" t="s">
        <v>60</v>
      </c>
      <c r="S2301" t="s">
        <v>111</v>
      </c>
      <c r="T2301">
        <v>360.15</v>
      </c>
      <c r="U2301" t="s">
        <v>1239</v>
      </c>
      <c r="V2301" t="s">
        <v>1240</v>
      </c>
      <c r="W2301" t="s">
        <v>1241</v>
      </c>
      <c r="X2301" t="s">
        <v>11257</v>
      </c>
      <c r="Y2301" t="s">
        <v>548</v>
      </c>
      <c r="Z2301" t="s">
        <v>1242</v>
      </c>
      <c r="AA2301" t="s">
        <v>1243</v>
      </c>
      <c r="AB2301">
        <v>23</v>
      </c>
      <c r="AC2301">
        <v>81.25</v>
      </c>
      <c r="AD2301">
        <v>56.25</v>
      </c>
      <c r="AE2301">
        <v>31.25</v>
      </c>
      <c r="AF2301" t="s">
        <v>72</v>
      </c>
      <c r="AG2301" t="s">
        <v>116</v>
      </c>
      <c r="AH2301" t="s">
        <v>1293</v>
      </c>
      <c r="AI2301" t="s">
        <v>72</v>
      </c>
      <c r="AJ2301" t="s">
        <v>2825</v>
      </c>
      <c r="AK2301" t="s">
        <v>2058</v>
      </c>
      <c r="AL2301" t="s">
        <v>2418</v>
      </c>
      <c r="AM2301" t="s">
        <v>2391</v>
      </c>
      <c r="AN2301">
        <v>0</v>
      </c>
      <c r="AO2301">
        <v>-6</v>
      </c>
      <c r="AP2301" t="s">
        <v>11427</v>
      </c>
      <c r="AQ2301" t="s">
        <v>97</v>
      </c>
      <c r="AR2301" t="s">
        <v>82</v>
      </c>
      <c r="AS2301" t="s">
        <v>335</v>
      </c>
      <c r="AT2301" t="s">
        <v>72</v>
      </c>
      <c r="AU2301" t="s">
        <v>82</v>
      </c>
      <c r="AV2301" t="s">
        <v>72</v>
      </c>
      <c r="AW2301" t="s">
        <v>63</v>
      </c>
      <c r="AX2301">
        <v>45</v>
      </c>
      <c r="AY2301">
        <v>55</v>
      </c>
      <c r="AZ2301" t="s">
        <v>694</v>
      </c>
      <c r="BA2301" t="s">
        <v>561</v>
      </c>
      <c r="BB2301" t="s">
        <v>214</v>
      </c>
      <c r="BC2301" t="s">
        <v>198</v>
      </c>
      <c r="BD2301" t="s">
        <v>255</v>
      </c>
      <c r="BE2301" t="s">
        <v>424</v>
      </c>
      <c r="BF2301">
        <v>1</v>
      </c>
      <c r="BG2301">
        <f>IF(Table1[[#This Row],[ft_score]]="0 - 0", 1, 0)</f>
        <v>0</v>
      </c>
      <c r="BH2301">
        <f t="shared" si="35"/>
        <v>1</v>
      </c>
    </row>
    <row r="2302" spans="1:60" x14ac:dyDescent="0.25">
      <c r="A2302" s="1">
        <v>8516</v>
      </c>
      <c r="B2302" t="s">
        <v>58</v>
      </c>
      <c r="C2302" t="s">
        <v>167</v>
      </c>
      <c r="D2302">
        <v>1</v>
      </c>
      <c r="E2302">
        <v>1</v>
      </c>
      <c r="F2302" t="s">
        <v>111</v>
      </c>
      <c r="G2302" t="s">
        <v>90</v>
      </c>
      <c r="H2302" t="s">
        <v>90</v>
      </c>
      <c r="I2302" t="s">
        <v>58</v>
      </c>
      <c r="J2302" t="s">
        <v>90</v>
      </c>
      <c r="K2302">
        <v>0</v>
      </c>
      <c r="L2302" t="s">
        <v>64</v>
      </c>
      <c r="M2302" t="s">
        <v>111</v>
      </c>
      <c r="N2302" t="s">
        <v>64</v>
      </c>
      <c r="O2302" t="s">
        <v>64</v>
      </c>
      <c r="P2302" t="s">
        <v>64</v>
      </c>
      <c r="Q2302" t="s">
        <v>60</v>
      </c>
      <c r="R2302" t="s">
        <v>60</v>
      </c>
      <c r="S2302" t="s">
        <v>111</v>
      </c>
      <c r="T2302">
        <v>160.72999999999999</v>
      </c>
      <c r="U2302" t="s">
        <v>3279</v>
      </c>
      <c r="V2302" t="s">
        <v>3496</v>
      </c>
      <c r="W2302" t="s">
        <v>11450</v>
      </c>
      <c r="X2302" t="s">
        <v>11257</v>
      </c>
      <c r="Y2302" t="s">
        <v>1831</v>
      </c>
      <c r="Z2302" t="s">
        <v>1908</v>
      </c>
      <c r="AA2302" t="s">
        <v>1909</v>
      </c>
      <c r="AB2302">
        <v>28</v>
      </c>
      <c r="AC2302">
        <v>68.75</v>
      </c>
      <c r="AD2302">
        <v>37.5</v>
      </c>
      <c r="AE2302">
        <v>18.75</v>
      </c>
      <c r="AF2302" t="s">
        <v>72</v>
      </c>
      <c r="AG2302" t="s">
        <v>159</v>
      </c>
      <c r="AH2302" t="s">
        <v>10682</v>
      </c>
      <c r="AI2302" t="s">
        <v>1884</v>
      </c>
      <c r="AJ2302" t="s">
        <v>4810</v>
      </c>
      <c r="AK2302" t="s">
        <v>1137</v>
      </c>
      <c r="AL2302" t="s">
        <v>2568</v>
      </c>
      <c r="AM2302" t="s">
        <v>3531</v>
      </c>
      <c r="AN2302">
        <v>4</v>
      </c>
      <c r="AO2302">
        <v>-2</v>
      </c>
      <c r="AP2302" t="s">
        <v>10066</v>
      </c>
      <c r="AQ2302" t="s">
        <v>97</v>
      </c>
      <c r="AR2302" t="s">
        <v>82</v>
      </c>
      <c r="AS2302" t="s">
        <v>97</v>
      </c>
      <c r="AT2302" t="s">
        <v>82</v>
      </c>
      <c r="AU2302" t="s">
        <v>82</v>
      </c>
      <c r="AV2302" t="s">
        <v>83</v>
      </c>
      <c r="AW2302" t="s">
        <v>63</v>
      </c>
      <c r="AX2302">
        <v>43.88</v>
      </c>
      <c r="AY2302">
        <v>56.12</v>
      </c>
      <c r="AZ2302" t="s">
        <v>104</v>
      </c>
      <c r="BA2302" t="s">
        <v>147</v>
      </c>
      <c r="BB2302" t="s">
        <v>125</v>
      </c>
      <c r="BC2302" t="s">
        <v>523</v>
      </c>
      <c r="BD2302" t="s">
        <v>423</v>
      </c>
      <c r="BE2302" t="s">
        <v>199</v>
      </c>
      <c r="BF2302">
        <v>1</v>
      </c>
      <c r="BG2302">
        <f>IF(Table1[[#This Row],[ft_score]]="0 - 0", 1, 0)</f>
        <v>0</v>
      </c>
      <c r="BH2302">
        <f t="shared" si="35"/>
        <v>1</v>
      </c>
    </row>
    <row r="2303" spans="1:60" x14ac:dyDescent="0.25">
      <c r="A2303" s="1">
        <v>8536</v>
      </c>
      <c r="B2303" t="s">
        <v>58</v>
      </c>
      <c r="C2303" t="s">
        <v>1790</v>
      </c>
      <c r="D2303">
        <v>1</v>
      </c>
      <c r="E2303">
        <v>1</v>
      </c>
      <c r="F2303" t="s">
        <v>111</v>
      </c>
      <c r="G2303" t="s">
        <v>90</v>
      </c>
      <c r="H2303" t="s">
        <v>90</v>
      </c>
      <c r="I2303" t="s">
        <v>58</v>
      </c>
      <c r="J2303" t="s">
        <v>90</v>
      </c>
      <c r="K2303">
        <v>0</v>
      </c>
      <c r="L2303" t="s">
        <v>201</v>
      </c>
      <c r="M2303" t="s">
        <v>111</v>
      </c>
      <c r="N2303" t="s">
        <v>64</v>
      </c>
      <c r="O2303" t="s">
        <v>201</v>
      </c>
      <c r="P2303" t="s">
        <v>201</v>
      </c>
      <c r="Q2303" t="s">
        <v>201</v>
      </c>
      <c r="R2303" t="s">
        <v>201</v>
      </c>
      <c r="S2303" t="s">
        <v>111</v>
      </c>
      <c r="T2303">
        <v>94.1</v>
      </c>
      <c r="U2303" t="s">
        <v>4175</v>
      </c>
      <c r="V2303" t="s">
        <v>1897</v>
      </c>
      <c r="W2303" t="s">
        <v>11482</v>
      </c>
      <c r="X2303" t="s">
        <v>11476</v>
      </c>
      <c r="Y2303" t="s">
        <v>3032</v>
      </c>
      <c r="Z2303" t="s">
        <v>615</v>
      </c>
      <c r="AA2303" t="s">
        <v>616</v>
      </c>
      <c r="AB2303">
        <v>31</v>
      </c>
      <c r="AC2303">
        <v>50</v>
      </c>
      <c r="AD2303">
        <v>25</v>
      </c>
      <c r="AE2303">
        <v>12.5</v>
      </c>
      <c r="AF2303" t="s">
        <v>63</v>
      </c>
      <c r="AG2303" t="s">
        <v>159</v>
      </c>
      <c r="AH2303" t="s">
        <v>3814</v>
      </c>
      <c r="AI2303" t="s">
        <v>2862</v>
      </c>
      <c r="AJ2303" t="s">
        <v>1501</v>
      </c>
      <c r="AK2303" t="s">
        <v>2823</v>
      </c>
      <c r="AL2303" t="s">
        <v>4836</v>
      </c>
      <c r="AM2303" t="s">
        <v>1277</v>
      </c>
      <c r="AN2303">
        <v>21</v>
      </c>
      <c r="AO2303">
        <v>6.5</v>
      </c>
      <c r="AP2303" t="s">
        <v>11483</v>
      </c>
      <c r="AQ2303" t="s">
        <v>72</v>
      </c>
      <c r="AR2303" t="s">
        <v>81</v>
      </c>
      <c r="AS2303" t="s">
        <v>73</v>
      </c>
      <c r="AT2303" t="s">
        <v>97</v>
      </c>
      <c r="AU2303" t="s">
        <v>73</v>
      </c>
      <c r="AV2303" t="s">
        <v>63</v>
      </c>
      <c r="AW2303" t="s">
        <v>63</v>
      </c>
      <c r="AX2303">
        <v>49.12</v>
      </c>
      <c r="AY2303">
        <v>50.88</v>
      </c>
      <c r="AZ2303" t="s">
        <v>336</v>
      </c>
      <c r="BA2303" t="s">
        <v>214</v>
      </c>
      <c r="BB2303" t="s">
        <v>285</v>
      </c>
      <c r="BC2303" t="s">
        <v>349</v>
      </c>
      <c r="BD2303" t="s">
        <v>468</v>
      </c>
      <c r="BE2303" t="s">
        <v>350</v>
      </c>
      <c r="BF2303">
        <v>1</v>
      </c>
      <c r="BG2303">
        <f>IF(Table1[[#This Row],[ft_score]]="0 - 0", 1, 0)</f>
        <v>0</v>
      </c>
      <c r="BH2303">
        <f t="shared" si="35"/>
        <v>1</v>
      </c>
    </row>
    <row r="2304" spans="1:60" x14ac:dyDescent="0.25">
      <c r="A2304" s="1">
        <v>8551</v>
      </c>
      <c r="B2304" t="s">
        <v>58</v>
      </c>
      <c r="C2304" t="s">
        <v>59</v>
      </c>
      <c r="D2304">
        <v>1</v>
      </c>
      <c r="E2304">
        <v>1</v>
      </c>
      <c r="F2304" t="s">
        <v>111</v>
      </c>
      <c r="G2304" t="s">
        <v>90</v>
      </c>
      <c r="H2304" t="s">
        <v>90</v>
      </c>
      <c r="I2304" t="s">
        <v>58</v>
      </c>
      <c r="J2304" t="s">
        <v>90</v>
      </c>
      <c r="K2304">
        <v>0</v>
      </c>
      <c r="L2304" t="s">
        <v>60</v>
      </c>
      <c r="M2304" t="s">
        <v>111</v>
      </c>
      <c r="N2304" t="s">
        <v>60</v>
      </c>
      <c r="O2304" t="s">
        <v>60</v>
      </c>
      <c r="P2304" t="s">
        <v>60</v>
      </c>
      <c r="Q2304" t="s">
        <v>60</v>
      </c>
      <c r="R2304" t="s">
        <v>60</v>
      </c>
      <c r="S2304" t="s">
        <v>111</v>
      </c>
      <c r="T2304">
        <v>0</v>
      </c>
      <c r="U2304" t="s">
        <v>5955</v>
      </c>
      <c r="V2304" t="s">
        <v>6086</v>
      </c>
      <c r="W2304" t="s">
        <v>11508</v>
      </c>
      <c r="X2304" t="s">
        <v>11495</v>
      </c>
      <c r="Y2304" t="s">
        <v>1008</v>
      </c>
      <c r="Z2304" t="s">
        <v>5494</v>
      </c>
      <c r="AA2304" t="s">
        <v>5495</v>
      </c>
      <c r="AB2304">
        <v>6</v>
      </c>
      <c r="AC2304">
        <v>91.67</v>
      </c>
      <c r="AD2304">
        <v>58.34</v>
      </c>
      <c r="AE2304">
        <v>25</v>
      </c>
      <c r="AF2304" t="s">
        <v>98</v>
      </c>
      <c r="AG2304" t="s">
        <v>2364</v>
      </c>
      <c r="AH2304" t="s">
        <v>1659</v>
      </c>
      <c r="AI2304" t="s">
        <v>1011</v>
      </c>
      <c r="AJ2304" t="s">
        <v>2416</v>
      </c>
      <c r="AK2304" t="s">
        <v>1011</v>
      </c>
      <c r="AL2304" t="s">
        <v>4350</v>
      </c>
      <c r="AM2304" t="s">
        <v>3027</v>
      </c>
      <c r="AN2304">
        <v>-11</v>
      </c>
      <c r="AO2304">
        <v>-8.5</v>
      </c>
      <c r="AP2304" t="s">
        <v>1598</v>
      </c>
      <c r="AQ2304" t="s">
        <v>6254</v>
      </c>
      <c r="AR2304" t="s">
        <v>136</v>
      </c>
      <c r="AS2304" t="s">
        <v>1949</v>
      </c>
      <c r="AT2304" t="s">
        <v>97</v>
      </c>
      <c r="AU2304" t="s">
        <v>97</v>
      </c>
      <c r="AV2304" t="s">
        <v>98</v>
      </c>
      <c r="AW2304" t="s">
        <v>63</v>
      </c>
      <c r="AX2304">
        <v>45.09</v>
      </c>
      <c r="AY2304">
        <v>54.92</v>
      </c>
      <c r="AZ2304" t="s">
        <v>107</v>
      </c>
      <c r="BA2304" t="s">
        <v>829</v>
      </c>
      <c r="BB2304" t="s">
        <v>268</v>
      </c>
      <c r="BC2304" t="s">
        <v>255</v>
      </c>
      <c r="BD2304" t="s">
        <v>423</v>
      </c>
      <c r="BE2304" t="s">
        <v>256</v>
      </c>
      <c r="BF2304">
        <v>1</v>
      </c>
      <c r="BG2304">
        <f>IF(Table1[[#This Row],[ft_score]]="0 - 0", 1, 0)</f>
        <v>0</v>
      </c>
      <c r="BH2304">
        <f t="shared" si="35"/>
        <v>1</v>
      </c>
    </row>
    <row r="2305" spans="1:60" hidden="1" x14ac:dyDescent="0.25">
      <c r="A2305" s="1">
        <v>8553</v>
      </c>
      <c r="B2305" t="s">
        <v>58</v>
      </c>
      <c r="C2305" t="s">
        <v>167</v>
      </c>
      <c r="D2305">
        <v>1</v>
      </c>
      <c r="E2305">
        <v>1</v>
      </c>
      <c r="F2305" t="s">
        <v>111</v>
      </c>
      <c r="G2305" t="s">
        <v>90</v>
      </c>
      <c r="H2305" t="s">
        <v>90</v>
      </c>
      <c r="I2305" t="s">
        <v>58</v>
      </c>
      <c r="J2305" t="s">
        <v>90</v>
      </c>
      <c r="K2305">
        <v>0</v>
      </c>
      <c r="L2305" t="s">
        <v>60</v>
      </c>
      <c r="M2305" t="s">
        <v>111</v>
      </c>
      <c r="N2305" t="s">
        <v>64</v>
      </c>
      <c r="O2305" t="s">
        <v>64</v>
      </c>
      <c r="P2305" t="s">
        <v>60</v>
      </c>
      <c r="Q2305" t="s">
        <v>60</v>
      </c>
      <c r="R2305" t="s">
        <v>111</v>
      </c>
      <c r="S2305" t="s">
        <v>111</v>
      </c>
      <c r="T2305">
        <v>2.16</v>
      </c>
      <c r="U2305" t="s">
        <v>6526</v>
      </c>
      <c r="V2305" t="s">
        <v>5692</v>
      </c>
      <c r="W2305" t="s">
        <v>11510</v>
      </c>
      <c r="X2305" t="s">
        <v>11495</v>
      </c>
      <c r="Y2305" t="s">
        <v>131</v>
      </c>
      <c r="Z2305" t="s">
        <v>5689</v>
      </c>
      <c r="AA2305" t="s">
        <v>5690</v>
      </c>
      <c r="AB2305">
        <v>6</v>
      </c>
      <c r="AC2305">
        <v>52.38</v>
      </c>
      <c r="AD2305">
        <v>22.62</v>
      </c>
      <c r="AE2305">
        <v>8.34</v>
      </c>
      <c r="AF2305" t="s">
        <v>63</v>
      </c>
      <c r="AG2305" t="s">
        <v>1857</v>
      </c>
      <c r="AH2305" t="s">
        <v>4592</v>
      </c>
      <c r="AI2305" t="s">
        <v>3778</v>
      </c>
      <c r="AJ2305" t="s">
        <v>4492</v>
      </c>
      <c r="AK2305" t="s">
        <v>5487</v>
      </c>
      <c r="AL2305" t="s">
        <v>1651</v>
      </c>
      <c r="AM2305" t="s">
        <v>1696</v>
      </c>
      <c r="AN2305">
        <v>-6</v>
      </c>
      <c r="AO2305">
        <v>-5</v>
      </c>
      <c r="AP2305" t="s">
        <v>649</v>
      </c>
      <c r="AQ2305" t="s">
        <v>2471</v>
      </c>
      <c r="AR2305" t="s">
        <v>136</v>
      </c>
      <c r="AS2305" t="s">
        <v>2934</v>
      </c>
      <c r="AT2305" t="s">
        <v>1835</v>
      </c>
      <c r="AU2305" t="s">
        <v>1732</v>
      </c>
      <c r="AV2305" t="s">
        <v>63</v>
      </c>
      <c r="AW2305" t="s">
        <v>63</v>
      </c>
      <c r="AX2305">
        <v>41.67</v>
      </c>
      <c r="AY2305">
        <v>58.34</v>
      </c>
      <c r="AZ2305" t="s">
        <v>166</v>
      </c>
      <c r="BA2305" t="s">
        <v>166</v>
      </c>
      <c r="BB2305" t="s">
        <v>166</v>
      </c>
      <c r="BC2305" t="s">
        <v>166</v>
      </c>
      <c r="BD2305" t="s">
        <v>166</v>
      </c>
      <c r="BE2305" t="s">
        <v>166</v>
      </c>
      <c r="BF2305" t="s">
        <v>58</v>
      </c>
      <c r="BG2305">
        <f>IF(Table1[[#This Row],[ft_score]]="0 - 0", 1, 0)</f>
        <v>0</v>
      </c>
      <c r="BH2305">
        <f t="shared" si="35"/>
        <v>1</v>
      </c>
    </row>
    <row r="2306" spans="1:60" x14ac:dyDescent="0.25">
      <c r="A2306" s="1">
        <v>8554</v>
      </c>
      <c r="B2306" t="s">
        <v>58</v>
      </c>
      <c r="C2306" t="s">
        <v>636</v>
      </c>
      <c r="D2306">
        <v>1</v>
      </c>
      <c r="E2306">
        <v>1</v>
      </c>
      <c r="F2306" t="s">
        <v>111</v>
      </c>
      <c r="G2306" t="s">
        <v>90</v>
      </c>
      <c r="H2306" t="s">
        <v>90</v>
      </c>
      <c r="I2306" t="s">
        <v>58</v>
      </c>
      <c r="J2306" t="s">
        <v>90</v>
      </c>
      <c r="K2306">
        <v>0</v>
      </c>
      <c r="L2306" t="s">
        <v>201</v>
      </c>
      <c r="M2306" t="s">
        <v>111</v>
      </c>
      <c r="N2306" t="s">
        <v>64</v>
      </c>
      <c r="O2306" t="s">
        <v>64</v>
      </c>
      <c r="P2306" t="s">
        <v>201</v>
      </c>
      <c r="Q2306" t="s">
        <v>201</v>
      </c>
      <c r="R2306" t="s">
        <v>201</v>
      </c>
      <c r="S2306" t="s">
        <v>111</v>
      </c>
      <c r="T2306">
        <v>47.88</v>
      </c>
      <c r="U2306" t="s">
        <v>4411</v>
      </c>
      <c r="V2306" t="s">
        <v>4438</v>
      </c>
      <c r="W2306" t="s">
        <v>11511</v>
      </c>
      <c r="X2306" t="s">
        <v>11495</v>
      </c>
      <c r="Y2306" t="s">
        <v>156</v>
      </c>
      <c r="Z2306" t="s">
        <v>2757</v>
      </c>
      <c r="AA2306" t="s">
        <v>2758</v>
      </c>
      <c r="AB2306">
        <v>8</v>
      </c>
      <c r="AC2306">
        <v>81.25</v>
      </c>
      <c r="AD2306">
        <v>43.75</v>
      </c>
      <c r="AE2306">
        <v>31.25</v>
      </c>
      <c r="AF2306" t="s">
        <v>123</v>
      </c>
      <c r="AG2306" t="s">
        <v>82</v>
      </c>
      <c r="AH2306" t="s">
        <v>6173</v>
      </c>
      <c r="AI2306" t="s">
        <v>5324</v>
      </c>
      <c r="AJ2306" t="s">
        <v>2065</v>
      </c>
      <c r="AK2306" t="s">
        <v>333</v>
      </c>
      <c r="AL2306" t="s">
        <v>6777</v>
      </c>
      <c r="AM2306" t="s">
        <v>2923</v>
      </c>
      <c r="AN2306">
        <v>2</v>
      </c>
      <c r="AO2306">
        <v>-5</v>
      </c>
      <c r="AP2306" t="s">
        <v>2156</v>
      </c>
      <c r="AQ2306" t="s">
        <v>81</v>
      </c>
      <c r="AR2306" t="s">
        <v>82</v>
      </c>
      <c r="AS2306" t="s">
        <v>97</v>
      </c>
      <c r="AT2306" t="s">
        <v>82</v>
      </c>
      <c r="AU2306" t="s">
        <v>73</v>
      </c>
      <c r="AV2306" t="s">
        <v>83</v>
      </c>
      <c r="AW2306" t="s">
        <v>63</v>
      </c>
      <c r="AX2306">
        <v>41.06</v>
      </c>
      <c r="AY2306">
        <v>58.95</v>
      </c>
      <c r="AZ2306" t="s">
        <v>268</v>
      </c>
      <c r="BA2306" t="s">
        <v>928</v>
      </c>
      <c r="BB2306" t="s">
        <v>362</v>
      </c>
      <c r="BC2306" t="s">
        <v>231</v>
      </c>
      <c r="BD2306" t="s">
        <v>349</v>
      </c>
      <c r="BE2306" t="s">
        <v>888</v>
      </c>
      <c r="BF2306">
        <v>2</v>
      </c>
      <c r="BG2306">
        <f>IF(Table1[[#This Row],[ft_score]]="0 - 0", 1, 0)</f>
        <v>0</v>
      </c>
      <c r="BH2306">
        <f t="shared" ref="BH2306:BH2369" si="36">IF(D2306=E2306, 1, 0)</f>
        <v>1</v>
      </c>
    </row>
    <row r="2307" spans="1:60" x14ac:dyDescent="0.25">
      <c r="A2307" s="1">
        <v>8567</v>
      </c>
      <c r="B2307" t="s">
        <v>58</v>
      </c>
      <c r="C2307" t="s">
        <v>126</v>
      </c>
      <c r="D2307">
        <v>1</v>
      </c>
      <c r="E2307">
        <v>1</v>
      </c>
      <c r="F2307" t="s">
        <v>111</v>
      </c>
      <c r="G2307" t="s">
        <v>90</v>
      </c>
      <c r="H2307" t="s">
        <v>90</v>
      </c>
      <c r="I2307" t="s">
        <v>58</v>
      </c>
      <c r="J2307" t="s">
        <v>90</v>
      </c>
      <c r="K2307">
        <v>0</v>
      </c>
      <c r="L2307" t="s">
        <v>64</v>
      </c>
      <c r="M2307" t="s">
        <v>111</v>
      </c>
      <c r="N2307" t="s">
        <v>64</v>
      </c>
      <c r="O2307" t="s">
        <v>64</v>
      </c>
      <c r="P2307" t="s">
        <v>64</v>
      </c>
      <c r="Q2307" t="s">
        <v>201</v>
      </c>
      <c r="R2307" t="s">
        <v>201</v>
      </c>
      <c r="S2307" t="s">
        <v>111</v>
      </c>
      <c r="T2307">
        <v>2.9</v>
      </c>
      <c r="U2307" t="s">
        <v>5939</v>
      </c>
      <c r="V2307" t="s">
        <v>5697</v>
      </c>
      <c r="W2307" t="s">
        <v>11525</v>
      </c>
      <c r="X2307" t="s">
        <v>11495</v>
      </c>
      <c r="Y2307" t="s">
        <v>2747</v>
      </c>
      <c r="Z2307" t="s">
        <v>5689</v>
      </c>
      <c r="AA2307" t="s">
        <v>5690</v>
      </c>
      <c r="AB2307">
        <v>7</v>
      </c>
      <c r="AC2307">
        <v>64.290000000000006</v>
      </c>
      <c r="AD2307">
        <v>42.86</v>
      </c>
      <c r="AE2307">
        <v>14.29</v>
      </c>
      <c r="AF2307" t="s">
        <v>3778</v>
      </c>
      <c r="AG2307" t="s">
        <v>4590</v>
      </c>
      <c r="AH2307" t="s">
        <v>1732</v>
      </c>
      <c r="AI2307" t="s">
        <v>1883</v>
      </c>
      <c r="AJ2307" t="s">
        <v>3445</v>
      </c>
      <c r="AK2307" t="s">
        <v>1567</v>
      </c>
      <c r="AL2307" t="s">
        <v>2904</v>
      </c>
      <c r="AM2307" t="s">
        <v>5487</v>
      </c>
      <c r="AN2307">
        <v>-25</v>
      </c>
      <c r="AO2307">
        <v>-1.5</v>
      </c>
      <c r="AP2307" t="s">
        <v>9025</v>
      </c>
      <c r="AQ2307" t="s">
        <v>8597</v>
      </c>
      <c r="AR2307" t="s">
        <v>1567</v>
      </c>
      <c r="AS2307" t="s">
        <v>6063</v>
      </c>
      <c r="AT2307" t="s">
        <v>7100</v>
      </c>
      <c r="AU2307" t="s">
        <v>4590</v>
      </c>
      <c r="AV2307" t="s">
        <v>63</v>
      </c>
      <c r="AW2307" t="s">
        <v>63</v>
      </c>
      <c r="AX2307">
        <v>46.43</v>
      </c>
      <c r="AY2307">
        <v>53.57</v>
      </c>
      <c r="AZ2307" t="s">
        <v>142</v>
      </c>
      <c r="BA2307" t="s">
        <v>456</v>
      </c>
      <c r="BB2307" t="s">
        <v>299</v>
      </c>
      <c r="BC2307" t="s">
        <v>364</v>
      </c>
      <c r="BD2307" t="s">
        <v>312</v>
      </c>
      <c r="BE2307" t="s">
        <v>109</v>
      </c>
      <c r="BF2307">
        <v>1</v>
      </c>
      <c r="BG2307">
        <f>IF(Table1[[#This Row],[ft_score]]="0 - 0", 1, 0)</f>
        <v>0</v>
      </c>
      <c r="BH2307">
        <f t="shared" si="36"/>
        <v>1</v>
      </c>
    </row>
    <row r="2308" spans="1:60" x14ac:dyDescent="0.25">
      <c r="A2308" s="1">
        <v>8576</v>
      </c>
      <c r="B2308" t="s">
        <v>58</v>
      </c>
      <c r="C2308" t="s">
        <v>126</v>
      </c>
      <c r="D2308">
        <v>1</v>
      </c>
      <c r="E2308">
        <v>1</v>
      </c>
      <c r="F2308" t="s">
        <v>111</v>
      </c>
      <c r="G2308" t="s">
        <v>90</v>
      </c>
      <c r="H2308" t="s">
        <v>90</v>
      </c>
      <c r="I2308" t="s">
        <v>58</v>
      </c>
      <c r="J2308" t="s">
        <v>58</v>
      </c>
      <c r="K2308">
        <v>0</v>
      </c>
      <c r="L2308" t="s">
        <v>64</v>
      </c>
      <c r="M2308" t="s">
        <v>111</v>
      </c>
      <c r="N2308" t="s">
        <v>64</v>
      </c>
      <c r="O2308" t="s">
        <v>64</v>
      </c>
      <c r="P2308" t="s">
        <v>64</v>
      </c>
      <c r="Q2308" t="s">
        <v>201</v>
      </c>
      <c r="R2308" t="s">
        <v>111</v>
      </c>
      <c r="S2308" t="s">
        <v>111</v>
      </c>
      <c r="T2308">
        <v>181.3</v>
      </c>
      <c r="U2308" t="s">
        <v>5786</v>
      </c>
      <c r="V2308" t="s">
        <v>5797</v>
      </c>
      <c r="W2308" t="s">
        <v>11537</v>
      </c>
      <c r="X2308" t="s">
        <v>11495</v>
      </c>
      <c r="Y2308" t="s">
        <v>486</v>
      </c>
      <c r="Z2308" t="s">
        <v>5732</v>
      </c>
      <c r="AA2308" t="s">
        <v>5733</v>
      </c>
      <c r="AB2308">
        <v>9</v>
      </c>
      <c r="AC2308">
        <v>81.25</v>
      </c>
      <c r="AD2308">
        <v>68.75</v>
      </c>
      <c r="AE2308">
        <v>37.5</v>
      </c>
      <c r="AF2308" t="s">
        <v>123</v>
      </c>
      <c r="AG2308" t="s">
        <v>123</v>
      </c>
      <c r="AH2308" t="s">
        <v>1703</v>
      </c>
      <c r="AI2308" t="s">
        <v>1669</v>
      </c>
      <c r="AJ2308" t="s">
        <v>1799</v>
      </c>
      <c r="AK2308" t="s">
        <v>305</v>
      </c>
      <c r="AL2308" t="s">
        <v>1089</v>
      </c>
      <c r="AM2308" t="s">
        <v>2831</v>
      </c>
      <c r="AN2308">
        <v>2</v>
      </c>
      <c r="AO2308">
        <v>-3</v>
      </c>
      <c r="AP2308" t="s">
        <v>11538</v>
      </c>
      <c r="AQ2308" t="s">
        <v>141</v>
      </c>
      <c r="AR2308" t="s">
        <v>73</v>
      </c>
      <c r="AS2308" t="s">
        <v>97</v>
      </c>
      <c r="AT2308" t="s">
        <v>97</v>
      </c>
      <c r="AU2308" t="s">
        <v>116</v>
      </c>
      <c r="AV2308" t="s">
        <v>72</v>
      </c>
      <c r="AW2308" t="s">
        <v>72</v>
      </c>
      <c r="AX2308">
        <v>50.37</v>
      </c>
      <c r="AY2308">
        <v>49.64</v>
      </c>
      <c r="AZ2308" t="s">
        <v>705</v>
      </c>
      <c r="BA2308" t="s">
        <v>125</v>
      </c>
      <c r="BB2308" t="s">
        <v>125</v>
      </c>
      <c r="BC2308" t="s">
        <v>198</v>
      </c>
      <c r="BD2308" t="s">
        <v>523</v>
      </c>
      <c r="BE2308" t="s">
        <v>105</v>
      </c>
      <c r="BF2308">
        <v>1</v>
      </c>
      <c r="BG2308">
        <f>IF(Table1[[#This Row],[ft_score]]="0 - 0", 1, 0)</f>
        <v>0</v>
      </c>
      <c r="BH2308">
        <f t="shared" si="36"/>
        <v>1</v>
      </c>
    </row>
    <row r="2309" spans="1:60" x14ac:dyDescent="0.25">
      <c r="A2309" s="1">
        <v>8577</v>
      </c>
      <c r="B2309" t="s">
        <v>58</v>
      </c>
      <c r="C2309" t="s">
        <v>110</v>
      </c>
      <c r="D2309">
        <v>1</v>
      </c>
      <c r="E2309">
        <v>1</v>
      </c>
      <c r="F2309" t="s">
        <v>111</v>
      </c>
      <c r="G2309" t="s">
        <v>90</v>
      </c>
      <c r="H2309" t="s">
        <v>90</v>
      </c>
      <c r="I2309" t="s">
        <v>58</v>
      </c>
      <c r="J2309" t="s">
        <v>58</v>
      </c>
      <c r="K2309">
        <v>0</v>
      </c>
      <c r="L2309" t="s">
        <v>201</v>
      </c>
      <c r="M2309" t="s">
        <v>111</v>
      </c>
      <c r="N2309" t="s">
        <v>201</v>
      </c>
      <c r="O2309" t="s">
        <v>201</v>
      </c>
      <c r="P2309" t="s">
        <v>201</v>
      </c>
      <c r="Q2309" t="s">
        <v>201</v>
      </c>
      <c r="R2309" t="s">
        <v>111</v>
      </c>
      <c r="S2309" t="s">
        <v>111</v>
      </c>
      <c r="T2309">
        <v>252.2</v>
      </c>
      <c r="U2309" t="s">
        <v>5787</v>
      </c>
      <c r="V2309" t="s">
        <v>5875</v>
      </c>
      <c r="W2309" t="s">
        <v>11539</v>
      </c>
      <c r="X2309" t="s">
        <v>11495</v>
      </c>
      <c r="Y2309" t="s">
        <v>486</v>
      </c>
      <c r="Z2309" t="s">
        <v>5732</v>
      </c>
      <c r="AA2309" t="s">
        <v>5733</v>
      </c>
      <c r="AB2309">
        <v>8</v>
      </c>
      <c r="AC2309">
        <v>93.75</v>
      </c>
      <c r="AD2309">
        <v>66.069999999999993</v>
      </c>
      <c r="AE2309">
        <v>40.18</v>
      </c>
      <c r="AF2309" t="s">
        <v>1227</v>
      </c>
      <c r="AG2309" t="s">
        <v>5588</v>
      </c>
      <c r="AH2309" t="s">
        <v>7230</v>
      </c>
      <c r="AI2309" t="s">
        <v>1896</v>
      </c>
      <c r="AJ2309" t="s">
        <v>3726</v>
      </c>
      <c r="AK2309" t="s">
        <v>3400</v>
      </c>
      <c r="AL2309" t="s">
        <v>967</v>
      </c>
      <c r="AM2309" t="s">
        <v>3174</v>
      </c>
      <c r="AN2309">
        <v>2</v>
      </c>
      <c r="AO2309">
        <v>-12</v>
      </c>
      <c r="AP2309" t="s">
        <v>9930</v>
      </c>
      <c r="AQ2309" t="s">
        <v>560</v>
      </c>
      <c r="AR2309" t="s">
        <v>63</v>
      </c>
      <c r="AS2309" t="s">
        <v>335</v>
      </c>
      <c r="AT2309" t="s">
        <v>63</v>
      </c>
      <c r="AU2309" t="s">
        <v>11540</v>
      </c>
      <c r="AV2309" t="s">
        <v>1227</v>
      </c>
      <c r="AW2309" t="s">
        <v>63</v>
      </c>
      <c r="AX2309">
        <v>42.12</v>
      </c>
      <c r="AY2309">
        <v>57.88</v>
      </c>
      <c r="AZ2309" t="s">
        <v>336</v>
      </c>
      <c r="BA2309" t="s">
        <v>683</v>
      </c>
      <c r="BB2309" t="s">
        <v>214</v>
      </c>
      <c r="BC2309" t="s">
        <v>455</v>
      </c>
      <c r="BD2309" t="s">
        <v>423</v>
      </c>
      <c r="BE2309" t="s">
        <v>400</v>
      </c>
      <c r="BF2309">
        <v>1</v>
      </c>
      <c r="BG2309">
        <f>IF(Table1[[#This Row],[ft_score]]="0 - 0", 1, 0)</f>
        <v>0</v>
      </c>
      <c r="BH2309">
        <f t="shared" si="36"/>
        <v>1</v>
      </c>
    </row>
    <row r="2310" spans="1:60" x14ac:dyDescent="0.25">
      <c r="A2310" s="1">
        <v>8588</v>
      </c>
      <c r="B2310" t="s">
        <v>58</v>
      </c>
      <c r="C2310" t="s">
        <v>636</v>
      </c>
      <c r="D2310">
        <v>1</v>
      </c>
      <c r="E2310">
        <v>1</v>
      </c>
      <c r="F2310" t="s">
        <v>111</v>
      </c>
      <c r="G2310" t="s">
        <v>90</v>
      </c>
      <c r="H2310" t="s">
        <v>90</v>
      </c>
      <c r="I2310" t="s">
        <v>58</v>
      </c>
      <c r="J2310" t="s">
        <v>90</v>
      </c>
      <c r="K2310">
        <v>0</v>
      </c>
      <c r="L2310" t="s">
        <v>64</v>
      </c>
      <c r="M2310" t="s">
        <v>111</v>
      </c>
      <c r="N2310" t="s">
        <v>64</v>
      </c>
      <c r="O2310" t="s">
        <v>64</v>
      </c>
      <c r="P2310" t="s">
        <v>64</v>
      </c>
      <c r="Q2310" t="s">
        <v>201</v>
      </c>
      <c r="R2310" t="s">
        <v>201</v>
      </c>
      <c r="S2310" t="s">
        <v>111</v>
      </c>
      <c r="T2310">
        <v>3902.08</v>
      </c>
      <c r="U2310" t="s">
        <v>1932</v>
      </c>
      <c r="V2310" t="s">
        <v>1324</v>
      </c>
      <c r="W2310" t="s">
        <v>11558</v>
      </c>
      <c r="X2310" t="s">
        <v>11495</v>
      </c>
      <c r="Y2310" t="s">
        <v>94</v>
      </c>
      <c r="Z2310" t="s">
        <v>1261</v>
      </c>
      <c r="AA2310" t="s">
        <v>1262</v>
      </c>
      <c r="AB2310">
        <v>23</v>
      </c>
      <c r="AC2310">
        <v>56.25</v>
      </c>
      <c r="AD2310">
        <v>43.75</v>
      </c>
      <c r="AE2310">
        <v>37.5</v>
      </c>
      <c r="AF2310" t="s">
        <v>73</v>
      </c>
      <c r="AG2310" t="s">
        <v>123</v>
      </c>
      <c r="AH2310" t="s">
        <v>2280</v>
      </c>
      <c r="AI2310" t="s">
        <v>1220</v>
      </c>
      <c r="AJ2310" t="s">
        <v>6803</v>
      </c>
      <c r="AK2310" t="s">
        <v>845</v>
      </c>
      <c r="AL2310" t="s">
        <v>911</v>
      </c>
      <c r="AM2310" t="s">
        <v>5356</v>
      </c>
      <c r="AN2310">
        <v>19</v>
      </c>
      <c r="AO2310">
        <v>-3.5</v>
      </c>
      <c r="AP2310" t="s">
        <v>11559</v>
      </c>
      <c r="AQ2310" t="s">
        <v>72</v>
      </c>
      <c r="AR2310" t="s">
        <v>141</v>
      </c>
      <c r="AS2310" t="s">
        <v>97</v>
      </c>
      <c r="AT2310" t="s">
        <v>97</v>
      </c>
      <c r="AU2310" t="s">
        <v>97</v>
      </c>
      <c r="AV2310" t="s">
        <v>73</v>
      </c>
      <c r="AW2310" t="s">
        <v>72</v>
      </c>
      <c r="AX2310">
        <v>51.45</v>
      </c>
      <c r="AY2310">
        <v>48.55</v>
      </c>
      <c r="AZ2310" t="s">
        <v>112</v>
      </c>
      <c r="BA2310" t="s">
        <v>106</v>
      </c>
      <c r="BB2310" t="s">
        <v>285</v>
      </c>
      <c r="BC2310" t="s">
        <v>87</v>
      </c>
      <c r="BD2310" t="s">
        <v>231</v>
      </c>
      <c r="BE2310" t="s">
        <v>89</v>
      </c>
      <c r="BF2310">
        <v>2</v>
      </c>
      <c r="BG2310">
        <f>IF(Table1[[#This Row],[ft_score]]="0 - 0", 1, 0)</f>
        <v>0</v>
      </c>
      <c r="BH2310">
        <f t="shared" si="36"/>
        <v>1</v>
      </c>
    </row>
    <row r="2311" spans="1:60" hidden="1" x14ac:dyDescent="0.25">
      <c r="A2311" s="1">
        <v>8599</v>
      </c>
      <c r="B2311" t="s">
        <v>58</v>
      </c>
      <c r="C2311" t="s">
        <v>59</v>
      </c>
      <c r="D2311">
        <v>1</v>
      </c>
      <c r="E2311">
        <v>1</v>
      </c>
      <c r="F2311" t="s">
        <v>111</v>
      </c>
      <c r="G2311" t="s">
        <v>90</v>
      </c>
      <c r="H2311" t="s">
        <v>90</v>
      </c>
      <c r="I2311" t="s">
        <v>58</v>
      </c>
      <c r="J2311" t="s">
        <v>90</v>
      </c>
      <c r="K2311">
        <v>0</v>
      </c>
      <c r="L2311" t="s">
        <v>201</v>
      </c>
      <c r="M2311" t="s">
        <v>111</v>
      </c>
      <c r="N2311" t="s">
        <v>64</v>
      </c>
      <c r="O2311" t="s">
        <v>64</v>
      </c>
      <c r="P2311" t="s">
        <v>201</v>
      </c>
      <c r="Q2311" t="s">
        <v>201</v>
      </c>
      <c r="R2311" t="s">
        <v>201</v>
      </c>
      <c r="S2311" t="s">
        <v>111</v>
      </c>
      <c r="T2311">
        <v>2335.27</v>
      </c>
      <c r="U2311" t="s">
        <v>2211</v>
      </c>
      <c r="V2311" t="s">
        <v>1919</v>
      </c>
      <c r="W2311" t="s">
        <v>11577</v>
      </c>
      <c r="X2311" t="s">
        <v>11567</v>
      </c>
      <c r="Y2311" t="s">
        <v>2230</v>
      </c>
      <c r="Z2311" t="s">
        <v>393</v>
      </c>
      <c r="AA2311" t="s">
        <v>394</v>
      </c>
      <c r="AB2311">
        <v>29</v>
      </c>
      <c r="AC2311">
        <v>81.25</v>
      </c>
      <c r="AD2311">
        <v>43.75</v>
      </c>
      <c r="AE2311">
        <v>18.75</v>
      </c>
      <c r="AF2311" t="s">
        <v>123</v>
      </c>
      <c r="AG2311" t="s">
        <v>82</v>
      </c>
      <c r="AH2311" t="s">
        <v>491</v>
      </c>
      <c r="AI2311" t="s">
        <v>3013</v>
      </c>
      <c r="AJ2311" t="s">
        <v>2679</v>
      </c>
      <c r="AK2311" t="s">
        <v>1636</v>
      </c>
      <c r="AL2311" t="s">
        <v>529</v>
      </c>
      <c r="AM2311" t="s">
        <v>776</v>
      </c>
      <c r="AN2311">
        <v>-30</v>
      </c>
      <c r="AO2311">
        <v>-11</v>
      </c>
      <c r="AP2311" t="s">
        <v>2448</v>
      </c>
      <c r="AQ2311" t="s">
        <v>141</v>
      </c>
      <c r="AR2311" t="s">
        <v>73</v>
      </c>
      <c r="AS2311" t="s">
        <v>82</v>
      </c>
      <c r="AT2311" t="s">
        <v>97</v>
      </c>
      <c r="AU2311" t="s">
        <v>82</v>
      </c>
      <c r="AV2311" t="s">
        <v>72</v>
      </c>
      <c r="AW2311" t="s">
        <v>72</v>
      </c>
      <c r="AX2311">
        <v>48.94</v>
      </c>
      <c r="AY2311">
        <v>51.07</v>
      </c>
      <c r="AZ2311" t="s">
        <v>166</v>
      </c>
      <c r="BA2311" t="s">
        <v>166</v>
      </c>
      <c r="BB2311" t="s">
        <v>166</v>
      </c>
      <c r="BC2311" t="s">
        <v>166</v>
      </c>
      <c r="BD2311" t="s">
        <v>166</v>
      </c>
      <c r="BE2311" t="s">
        <v>166</v>
      </c>
      <c r="BF2311" t="s">
        <v>58</v>
      </c>
      <c r="BG2311">
        <f>IF(Table1[[#This Row],[ft_score]]="0 - 0", 1, 0)</f>
        <v>0</v>
      </c>
      <c r="BH2311">
        <f t="shared" si="36"/>
        <v>1</v>
      </c>
    </row>
    <row r="2312" spans="1:60" x14ac:dyDescent="0.25">
      <c r="A2312" s="1">
        <v>8614</v>
      </c>
      <c r="B2312" t="s">
        <v>58</v>
      </c>
      <c r="C2312" t="s">
        <v>59</v>
      </c>
      <c r="D2312">
        <v>1</v>
      </c>
      <c r="E2312">
        <v>1</v>
      </c>
      <c r="F2312" t="s">
        <v>111</v>
      </c>
      <c r="G2312" t="s">
        <v>90</v>
      </c>
      <c r="H2312" t="s">
        <v>90</v>
      </c>
      <c r="I2312" t="s">
        <v>58</v>
      </c>
      <c r="J2312" t="s">
        <v>58</v>
      </c>
      <c r="K2312">
        <v>0</v>
      </c>
      <c r="L2312" t="s">
        <v>60</v>
      </c>
      <c r="M2312" t="s">
        <v>111</v>
      </c>
      <c r="N2312" t="s">
        <v>60</v>
      </c>
      <c r="O2312" t="s">
        <v>60</v>
      </c>
      <c r="P2312" t="s">
        <v>60</v>
      </c>
      <c r="Q2312" t="s">
        <v>60</v>
      </c>
      <c r="R2312" t="s">
        <v>60</v>
      </c>
      <c r="S2312" t="s">
        <v>111</v>
      </c>
      <c r="T2312">
        <v>9792.25</v>
      </c>
      <c r="U2312" t="s">
        <v>7668</v>
      </c>
      <c r="V2312" t="s">
        <v>7570</v>
      </c>
      <c r="W2312" t="s">
        <v>11599</v>
      </c>
      <c r="X2312" t="s">
        <v>11567</v>
      </c>
      <c r="Y2312" t="s">
        <v>2747</v>
      </c>
      <c r="Z2312" t="s">
        <v>6636</v>
      </c>
      <c r="AA2312" t="s">
        <v>6637</v>
      </c>
      <c r="AB2312">
        <v>5</v>
      </c>
      <c r="AC2312">
        <v>60</v>
      </c>
      <c r="AD2312">
        <v>20</v>
      </c>
      <c r="AE2312">
        <v>10</v>
      </c>
      <c r="AF2312" t="s">
        <v>63</v>
      </c>
      <c r="AG2312" t="s">
        <v>3023</v>
      </c>
      <c r="AH2312" t="s">
        <v>1498</v>
      </c>
      <c r="AI2312" t="s">
        <v>2343</v>
      </c>
      <c r="AJ2312" t="s">
        <v>83</v>
      </c>
      <c r="AK2312" t="s">
        <v>1498</v>
      </c>
      <c r="AL2312" t="s">
        <v>2034</v>
      </c>
      <c r="AM2312" t="s">
        <v>3676</v>
      </c>
      <c r="AN2312">
        <v>12</v>
      </c>
      <c r="AO2312">
        <v>-3</v>
      </c>
      <c r="AP2312" t="s">
        <v>2917</v>
      </c>
      <c r="AQ2312" t="s">
        <v>2219</v>
      </c>
      <c r="AR2312" t="s">
        <v>3023</v>
      </c>
      <c r="AS2312" t="s">
        <v>3023</v>
      </c>
      <c r="AT2312" t="s">
        <v>2219</v>
      </c>
      <c r="AU2312" t="s">
        <v>2416</v>
      </c>
      <c r="AV2312" t="s">
        <v>63</v>
      </c>
      <c r="AW2312" t="s">
        <v>63</v>
      </c>
      <c r="AX2312">
        <v>41.48</v>
      </c>
      <c r="AY2312">
        <v>58.53</v>
      </c>
      <c r="AZ2312" t="s">
        <v>705</v>
      </c>
      <c r="BA2312" t="s">
        <v>875</v>
      </c>
      <c r="BB2312" t="s">
        <v>299</v>
      </c>
      <c r="BC2312" t="s">
        <v>87</v>
      </c>
      <c r="BD2312" t="s">
        <v>231</v>
      </c>
      <c r="BE2312" t="s">
        <v>89</v>
      </c>
      <c r="BF2312">
        <v>1</v>
      </c>
      <c r="BG2312">
        <f>IF(Table1[[#This Row],[ft_score]]="0 - 0", 1, 0)</f>
        <v>0</v>
      </c>
      <c r="BH2312">
        <f t="shared" si="36"/>
        <v>1</v>
      </c>
    </row>
    <row r="2313" spans="1:60" hidden="1" x14ac:dyDescent="0.25">
      <c r="A2313" s="1">
        <v>8642</v>
      </c>
      <c r="B2313" t="s">
        <v>58</v>
      </c>
      <c r="C2313" t="s">
        <v>110</v>
      </c>
      <c r="D2313">
        <v>1</v>
      </c>
      <c r="E2313">
        <v>1</v>
      </c>
      <c r="F2313" t="s">
        <v>111</v>
      </c>
      <c r="G2313" t="s">
        <v>90</v>
      </c>
      <c r="H2313" t="s">
        <v>90</v>
      </c>
      <c r="I2313" t="s">
        <v>58</v>
      </c>
      <c r="J2313" t="s">
        <v>90</v>
      </c>
      <c r="K2313">
        <v>0</v>
      </c>
      <c r="L2313" t="s">
        <v>60</v>
      </c>
      <c r="M2313" t="s">
        <v>111</v>
      </c>
      <c r="N2313" t="s">
        <v>64</v>
      </c>
      <c r="O2313" t="s">
        <v>64</v>
      </c>
      <c r="P2313" t="s">
        <v>60</v>
      </c>
      <c r="Q2313" t="s">
        <v>60</v>
      </c>
      <c r="R2313" t="s">
        <v>60</v>
      </c>
      <c r="S2313" t="s">
        <v>111</v>
      </c>
      <c r="T2313">
        <v>11.38</v>
      </c>
      <c r="U2313" t="s">
        <v>7069</v>
      </c>
      <c r="V2313" t="s">
        <v>6976</v>
      </c>
      <c r="W2313" t="s">
        <v>11636</v>
      </c>
      <c r="X2313" t="s">
        <v>11603</v>
      </c>
      <c r="Y2313" t="s">
        <v>7058</v>
      </c>
      <c r="Z2313" t="s">
        <v>6980</v>
      </c>
      <c r="AA2313" t="s">
        <v>6981</v>
      </c>
      <c r="AB2313">
        <v>4</v>
      </c>
      <c r="AC2313">
        <v>50</v>
      </c>
      <c r="AD2313">
        <v>50</v>
      </c>
      <c r="AE2313">
        <v>25</v>
      </c>
      <c r="AF2313" t="s">
        <v>72</v>
      </c>
      <c r="AG2313" t="s">
        <v>82</v>
      </c>
      <c r="AH2313" t="s">
        <v>4180</v>
      </c>
      <c r="AI2313" t="s">
        <v>4180</v>
      </c>
      <c r="AJ2313" t="s">
        <v>2416</v>
      </c>
      <c r="AK2313" t="s">
        <v>3308</v>
      </c>
      <c r="AL2313" t="s">
        <v>7104</v>
      </c>
      <c r="AM2313" t="s">
        <v>3308</v>
      </c>
      <c r="AN2313">
        <v>-8</v>
      </c>
      <c r="AO2313">
        <v>3</v>
      </c>
      <c r="AP2313" t="s">
        <v>194</v>
      </c>
      <c r="AQ2313" t="s">
        <v>97</v>
      </c>
      <c r="AR2313" t="s">
        <v>73</v>
      </c>
      <c r="AS2313" t="s">
        <v>73</v>
      </c>
      <c r="AT2313" t="s">
        <v>141</v>
      </c>
      <c r="AU2313" t="s">
        <v>82</v>
      </c>
      <c r="AV2313" t="s">
        <v>63</v>
      </c>
      <c r="AW2313" t="s">
        <v>63</v>
      </c>
      <c r="AX2313">
        <v>23.34</v>
      </c>
      <c r="AY2313">
        <v>76.67</v>
      </c>
      <c r="AZ2313" t="s">
        <v>166</v>
      </c>
      <c r="BA2313" t="s">
        <v>166</v>
      </c>
      <c r="BB2313" t="s">
        <v>166</v>
      </c>
      <c r="BC2313" t="s">
        <v>166</v>
      </c>
      <c r="BD2313" t="s">
        <v>166</v>
      </c>
      <c r="BE2313" t="s">
        <v>166</v>
      </c>
      <c r="BF2313" t="s">
        <v>58</v>
      </c>
      <c r="BG2313">
        <f>IF(Table1[[#This Row],[ft_score]]="0 - 0", 1, 0)</f>
        <v>0</v>
      </c>
      <c r="BH2313">
        <f t="shared" si="36"/>
        <v>1</v>
      </c>
    </row>
    <row r="2314" spans="1:60" hidden="1" x14ac:dyDescent="0.25">
      <c r="A2314" s="1">
        <v>8659</v>
      </c>
      <c r="B2314" t="s">
        <v>58</v>
      </c>
      <c r="C2314" t="s">
        <v>148</v>
      </c>
      <c r="D2314">
        <v>1</v>
      </c>
      <c r="E2314">
        <v>1</v>
      </c>
      <c r="F2314" t="s">
        <v>111</v>
      </c>
      <c r="G2314" t="s">
        <v>90</v>
      </c>
      <c r="H2314" t="s">
        <v>90</v>
      </c>
      <c r="I2314" t="s">
        <v>58</v>
      </c>
      <c r="J2314" t="s">
        <v>90</v>
      </c>
      <c r="K2314">
        <v>0</v>
      </c>
      <c r="L2314" t="s">
        <v>201</v>
      </c>
      <c r="M2314" t="s">
        <v>111</v>
      </c>
      <c r="N2314" t="s">
        <v>64</v>
      </c>
      <c r="O2314" t="s">
        <v>64</v>
      </c>
      <c r="P2314" t="s">
        <v>201</v>
      </c>
      <c r="Q2314" t="s">
        <v>201</v>
      </c>
      <c r="R2314" t="s">
        <v>201</v>
      </c>
      <c r="S2314" t="s">
        <v>111</v>
      </c>
      <c r="T2314">
        <v>1713.56</v>
      </c>
      <c r="U2314" t="s">
        <v>8653</v>
      </c>
      <c r="V2314" t="s">
        <v>5463</v>
      </c>
      <c r="W2314" t="s">
        <v>11660</v>
      </c>
      <c r="X2314" t="s">
        <v>11603</v>
      </c>
      <c r="Y2314" t="s">
        <v>1695</v>
      </c>
      <c r="Z2314" t="s">
        <v>5466</v>
      </c>
      <c r="AA2314" t="s">
        <v>5467</v>
      </c>
      <c r="AB2314">
        <v>6</v>
      </c>
      <c r="AC2314">
        <v>69.05</v>
      </c>
      <c r="AD2314">
        <v>46.43</v>
      </c>
      <c r="AE2314">
        <v>32.15</v>
      </c>
      <c r="AF2314" t="s">
        <v>4592</v>
      </c>
      <c r="AG2314" t="s">
        <v>3125</v>
      </c>
      <c r="AH2314" t="s">
        <v>73</v>
      </c>
      <c r="AI2314" t="s">
        <v>397</v>
      </c>
      <c r="AJ2314" t="s">
        <v>397</v>
      </c>
      <c r="AK2314" t="s">
        <v>73</v>
      </c>
      <c r="AL2314" t="s">
        <v>2890</v>
      </c>
      <c r="AM2314" t="s">
        <v>1432</v>
      </c>
      <c r="AN2314">
        <v>-4</v>
      </c>
      <c r="AO2314">
        <v>-2</v>
      </c>
      <c r="AP2314" t="s">
        <v>11661</v>
      </c>
      <c r="AQ2314" t="s">
        <v>1835</v>
      </c>
      <c r="AR2314" t="s">
        <v>2934</v>
      </c>
      <c r="AS2314" t="s">
        <v>1949</v>
      </c>
      <c r="AT2314" t="s">
        <v>2471</v>
      </c>
      <c r="AU2314" t="s">
        <v>7262</v>
      </c>
      <c r="AV2314" t="s">
        <v>1265</v>
      </c>
      <c r="AW2314" t="s">
        <v>63</v>
      </c>
      <c r="AX2314">
        <v>47.22</v>
      </c>
      <c r="AY2314">
        <v>52.78</v>
      </c>
      <c r="AZ2314" t="s">
        <v>166</v>
      </c>
      <c r="BA2314" t="s">
        <v>166</v>
      </c>
      <c r="BB2314" t="s">
        <v>166</v>
      </c>
      <c r="BC2314" t="s">
        <v>166</v>
      </c>
      <c r="BD2314" t="s">
        <v>166</v>
      </c>
      <c r="BE2314" t="s">
        <v>166</v>
      </c>
      <c r="BF2314" t="s">
        <v>58</v>
      </c>
      <c r="BG2314">
        <f>IF(Table1[[#This Row],[ft_score]]="0 - 0", 1, 0)</f>
        <v>0</v>
      </c>
      <c r="BH2314">
        <f t="shared" si="36"/>
        <v>1</v>
      </c>
    </row>
    <row r="2315" spans="1:60" hidden="1" x14ac:dyDescent="0.25">
      <c r="A2315" s="1">
        <v>8660</v>
      </c>
      <c r="B2315" t="s">
        <v>58</v>
      </c>
      <c r="C2315" t="s">
        <v>126</v>
      </c>
      <c r="D2315">
        <v>1</v>
      </c>
      <c r="E2315">
        <v>1</v>
      </c>
      <c r="F2315" t="s">
        <v>111</v>
      </c>
      <c r="G2315" t="s">
        <v>90</v>
      </c>
      <c r="H2315" t="s">
        <v>90</v>
      </c>
      <c r="I2315" t="s">
        <v>58</v>
      </c>
      <c r="J2315" t="s">
        <v>90</v>
      </c>
      <c r="K2315">
        <v>0</v>
      </c>
      <c r="L2315" t="s">
        <v>60</v>
      </c>
      <c r="M2315" t="s">
        <v>111</v>
      </c>
      <c r="N2315" t="s">
        <v>64</v>
      </c>
      <c r="O2315" t="s">
        <v>60</v>
      </c>
      <c r="P2315" t="s">
        <v>60</v>
      </c>
      <c r="Q2315" t="s">
        <v>60</v>
      </c>
      <c r="R2315" t="s">
        <v>60</v>
      </c>
      <c r="S2315" t="s">
        <v>111</v>
      </c>
      <c r="T2315">
        <v>5736.78</v>
      </c>
      <c r="U2315" t="s">
        <v>6068</v>
      </c>
      <c r="V2315" t="s">
        <v>5678</v>
      </c>
      <c r="W2315" t="s">
        <v>11662</v>
      </c>
      <c r="X2315" t="s">
        <v>11603</v>
      </c>
      <c r="Y2315" t="s">
        <v>1695</v>
      </c>
      <c r="Z2315" t="s">
        <v>5680</v>
      </c>
      <c r="AA2315" t="s">
        <v>5681</v>
      </c>
      <c r="AB2315">
        <v>7</v>
      </c>
      <c r="AC2315">
        <v>50</v>
      </c>
      <c r="AD2315">
        <v>50</v>
      </c>
      <c r="AE2315">
        <v>28.57</v>
      </c>
      <c r="AF2315" t="s">
        <v>1567</v>
      </c>
      <c r="AG2315" t="s">
        <v>4590</v>
      </c>
      <c r="AH2315" t="s">
        <v>83</v>
      </c>
      <c r="AI2315" t="s">
        <v>2465</v>
      </c>
      <c r="AJ2315" t="s">
        <v>779</v>
      </c>
      <c r="AK2315" t="s">
        <v>1781</v>
      </c>
      <c r="AL2315" t="s">
        <v>570</v>
      </c>
      <c r="AM2315" t="s">
        <v>1236</v>
      </c>
      <c r="AN2315">
        <v>-10</v>
      </c>
      <c r="AO2315">
        <v>2</v>
      </c>
      <c r="AP2315" t="s">
        <v>10170</v>
      </c>
      <c r="AQ2315" t="s">
        <v>2934</v>
      </c>
      <c r="AR2315" t="s">
        <v>6063</v>
      </c>
      <c r="AS2315" t="s">
        <v>6063</v>
      </c>
      <c r="AT2315" t="s">
        <v>7100</v>
      </c>
      <c r="AU2315" t="s">
        <v>2934</v>
      </c>
      <c r="AV2315" t="s">
        <v>3778</v>
      </c>
      <c r="AW2315" t="s">
        <v>63</v>
      </c>
      <c r="AX2315">
        <v>33.46</v>
      </c>
      <c r="AY2315">
        <v>66.55</v>
      </c>
      <c r="AZ2315" t="s">
        <v>166</v>
      </c>
      <c r="BA2315" t="s">
        <v>166</v>
      </c>
      <c r="BB2315" t="s">
        <v>166</v>
      </c>
      <c r="BC2315" t="s">
        <v>166</v>
      </c>
      <c r="BD2315" t="s">
        <v>166</v>
      </c>
      <c r="BE2315" t="s">
        <v>166</v>
      </c>
      <c r="BF2315" t="s">
        <v>58</v>
      </c>
      <c r="BG2315">
        <f>IF(Table1[[#This Row],[ft_score]]="0 - 0", 1, 0)</f>
        <v>0</v>
      </c>
      <c r="BH2315">
        <f t="shared" si="36"/>
        <v>1</v>
      </c>
    </row>
    <row r="2316" spans="1:60" hidden="1" x14ac:dyDescent="0.25">
      <c r="A2316" s="1">
        <v>8673</v>
      </c>
      <c r="B2316" t="s">
        <v>58</v>
      </c>
      <c r="C2316" t="s">
        <v>110</v>
      </c>
      <c r="D2316">
        <v>1</v>
      </c>
      <c r="E2316">
        <v>1</v>
      </c>
      <c r="F2316" t="s">
        <v>111</v>
      </c>
      <c r="G2316" t="s">
        <v>90</v>
      </c>
      <c r="H2316" t="s">
        <v>90</v>
      </c>
      <c r="I2316" t="s">
        <v>58</v>
      </c>
      <c r="J2316" t="s">
        <v>90</v>
      </c>
      <c r="K2316">
        <v>0</v>
      </c>
      <c r="L2316" t="s">
        <v>60</v>
      </c>
      <c r="M2316" t="s">
        <v>111</v>
      </c>
      <c r="N2316" t="s">
        <v>64</v>
      </c>
      <c r="O2316" t="s">
        <v>60</v>
      </c>
      <c r="P2316" t="s">
        <v>60</v>
      </c>
      <c r="Q2316" t="s">
        <v>60</v>
      </c>
      <c r="R2316" t="s">
        <v>111</v>
      </c>
      <c r="S2316" t="s">
        <v>111</v>
      </c>
      <c r="T2316">
        <v>3.92</v>
      </c>
      <c r="U2316" t="s">
        <v>6685</v>
      </c>
      <c r="V2316" t="s">
        <v>7293</v>
      </c>
      <c r="W2316" t="s">
        <v>11680</v>
      </c>
      <c r="X2316" t="s">
        <v>11603</v>
      </c>
      <c r="Y2316" t="s">
        <v>1695</v>
      </c>
      <c r="Z2316" t="s">
        <v>6664</v>
      </c>
      <c r="AA2316" t="s">
        <v>6665</v>
      </c>
      <c r="AB2316">
        <v>3</v>
      </c>
      <c r="AC2316">
        <v>83.34</v>
      </c>
      <c r="AD2316">
        <v>66.67</v>
      </c>
      <c r="AE2316">
        <v>54.17</v>
      </c>
      <c r="AF2316" t="s">
        <v>1857</v>
      </c>
      <c r="AG2316" t="s">
        <v>136</v>
      </c>
      <c r="AH2316" t="s">
        <v>101</v>
      </c>
      <c r="AI2316" t="s">
        <v>4124</v>
      </c>
      <c r="AJ2316" t="s">
        <v>2502</v>
      </c>
      <c r="AK2316" t="s">
        <v>100</v>
      </c>
      <c r="AL2316" t="s">
        <v>100</v>
      </c>
      <c r="AM2316" t="s">
        <v>2439</v>
      </c>
      <c r="AN2316">
        <v>-14</v>
      </c>
      <c r="AO2316">
        <v>15</v>
      </c>
      <c r="AP2316" t="s">
        <v>6206</v>
      </c>
      <c r="AQ2316" t="s">
        <v>2471</v>
      </c>
      <c r="AR2316" t="s">
        <v>63</v>
      </c>
      <c r="AS2316" t="s">
        <v>73</v>
      </c>
      <c r="AT2316" t="s">
        <v>141</v>
      </c>
      <c r="AU2316" t="s">
        <v>5151</v>
      </c>
      <c r="AV2316" t="s">
        <v>1338</v>
      </c>
      <c r="AW2316" t="s">
        <v>136</v>
      </c>
      <c r="AX2316">
        <v>53.93</v>
      </c>
      <c r="AY2316">
        <v>46.08</v>
      </c>
      <c r="AZ2316" t="s">
        <v>166</v>
      </c>
      <c r="BA2316" t="s">
        <v>166</v>
      </c>
      <c r="BB2316" t="s">
        <v>166</v>
      </c>
      <c r="BC2316" t="s">
        <v>166</v>
      </c>
      <c r="BD2316" t="s">
        <v>166</v>
      </c>
      <c r="BE2316" t="s">
        <v>166</v>
      </c>
      <c r="BF2316" t="s">
        <v>58</v>
      </c>
      <c r="BG2316">
        <f>IF(Table1[[#This Row],[ft_score]]="0 - 0", 1, 0)</f>
        <v>0</v>
      </c>
      <c r="BH2316">
        <f t="shared" si="36"/>
        <v>1</v>
      </c>
    </row>
    <row r="2317" spans="1:60" hidden="1" x14ac:dyDescent="0.25">
      <c r="A2317" s="1">
        <v>8695</v>
      </c>
      <c r="B2317" t="s">
        <v>58</v>
      </c>
      <c r="C2317" t="s">
        <v>167</v>
      </c>
      <c r="D2317">
        <v>1</v>
      </c>
      <c r="E2317">
        <v>1</v>
      </c>
      <c r="F2317" t="s">
        <v>111</v>
      </c>
      <c r="G2317" t="s">
        <v>90</v>
      </c>
      <c r="H2317" t="s">
        <v>90</v>
      </c>
      <c r="I2317" t="s">
        <v>58</v>
      </c>
      <c r="J2317" t="s">
        <v>58</v>
      </c>
      <c r="K2317">
        <v>0</v>
      </c>
      <c r="L2317" t="s">
        <v>64</v>
      </c>
      <c r="M2317" t="s">
        <v>111</v>
      </c>
      <c r="N2317" t="s">
        <v>64</v>
      </c>
      <c r="O2317" t="s">
        <v>64</v>
      </c>
      <c r="P2317" t="s">
        <v>64</v>
      </c>
      <c r="Q2317" t="s">
        <v>201</v>
      </c>
      <c r="R2317" t="s">
        <v>201</v>
      </c>
      <c r="S2317" t="s">
        <v>111</v>
      </c>
      <c r="T2317">
        <v>5529.5</v>
      </c>
      <c r="U2317" t="s">
        <v>4376</v>
      </c>
      <c r="V2317" t="s">
        <v>4323</v>
      </c>
      <c r="W2317" t="s">
        <v>11706</v>
      </c>
      <c r="X2317" t="s">
        <v>11603</v>
      </c>
      <c r="Y2317" t="s">
        <v>486</v>
      </c>
      <c r="Z2317" t="s">
        <v>3766</v>
      </c>
      <c r="AA2317" t="s">
        <v>3767</v>
      </c>
      <c r="AB2317">
        <v>8</v>
      </c>
      <c r="AC2317">
        <v>75</v>
      </c>
      <c r="AD2317">
        <v>43.75</v>
      </c>
      <c r="AE2317">
        <v>31.25</v>
      </c>
      <c r="AF2317" t="s">
        <v>123</v>
      </c>
      <c r="AG2317" t="s">
        <v>82</v>
      </c>
      <c r="AH2317" t="s">
        <v>647</v>
      </c>
      <c r="AI2317" t="s">
        <v>702</v>
      </c>
      <c r="AJ2317" t="s">
        <v>10192</v>
      </c>
      <c r="AK2317" t="s">
        <v>1985</v>
      </c>
      <c r="AL2317" t="s">
        <v>1277</v>
      </c>
      <c r="AM2317" t="s">
        <v>4297</v>
      </c>
      <c r="AN2317">
        <v>26</v>
      </c>
      <c r="AO2317">
        <v>1</v>
      </c>
      <c r="AP2317" t="s">
        <v>559</v>
      </c>
      <c r="AQ2317" t="s">
        <v>97</v>
      </c>
      <c r="AR2317" t="s">
        <v>97</v>
      </c>
      <c r="AS2317" t="s">
        <v>81</v>
      </c>
      <c r="AT2317" t="s">
        <v>73</v>
      </c>
      <c r="AU2317" t="s">
        <v>159</v>
      </c>
      <c r="AV2317" t="s">
        <v>72</v>
      </c>
      <c r="AW2317" t="s">
        <v>63</v>
      </c>
      <c r="AX2317">
        <v>37.99</v>
      </c>
      <c r="AY2317">
        <v>62.01</v>
      </c>
      <c r="AZ2317" t="s">
        <v>166</v>
      </c>
      <c r="BA2317" t="s">
        <v>166</v>
      </c>
      <c r="BB2317" t="s">
        <v>166</v>
      </c>
      <c r="BC2317" t="s">
        <v>166</v>
      </c>
      <c r="BD2317" t="s">
        <v>166</v>
      </c>
      <c r="BE2317" t="s">
        <v>166</v>
      </c>
      <c r="BF2317" t="s">
        <v>58</v>
      </c>
      <c r="BG2317">
        <f>IF(Table1[[#This Row],[ft_score]]="0 - 0", 1, 0)</f>
        <v>0</v>
      </c>
      <c r="BH2317">
        <f t="shared" si="36"/>
        <v>1</v>
      </c>
    </row>
    <row r="2318" spans="1:60" hidden="1" x14ac:dyDescent="0.25">
      <c r="A2318" s="1">
        <v>8702</v>
      </c>
      <c r="B2318" t="s">
        <v>58</v>
      </c>
      <c r="C2318" t="s">
        <v>59</v>
      </c>
      <c r="D2318">
        <v>1</v>
      </c>
      <c r="E2318">
        <v>1</v>
      </c>
      <c r="F2318" t="s">
        <v>111</v>
      </c>
      <c r="G2318" t="s">
        <v>90</v>
      </c>
      <c r="H2318" t="s">
        <v>90</v>
      </c>
      <c r="I2318" t="s">
        <v>58</v>
      </c>
      <c r="J2318" t="s">
        <v>58</v>
      </c>
      <c r="K2318">
        <v>0</v>
      </c>
      <c r="L2318" t="s">
        <v>60</v>
      </c>
      <c r="M2318" t="s">
        <v>111</v>
      </c>
      <c r="N2318" t="s">
        <v>60</v>
      </c>
      <c r="O2318" t="s">
        <v>60</v>
      </c>
      <c r="P2318" t="s">
        <v>60</v>
      </c>
      <c r="Q2318" t="s">
        <v>60</v>
      </c>
      <c r="R2318" t="s">
        <v>60</v>
      </c>
      <c r="S2318" t="s">
        <v>111</v>
      </c>
      <c r="T2318">
        <v>90653.13</v>
      </c>
      <c r="U2318" t="s">
        <v>5775</v>
      </c>
      <c r="V2318" t="s">
        <v>6931</v>
      </c>
      <c r="W2318" t="s">
        <v>11715</v>
      </c>
      <c r="X2318" t="s">
        <v>11603</v>
      </c>
      <c r="Y2318" t="s">
        <v>548</v>
      </c>
      <c r="Z2318" t="s">
        <v>6839</v>
      </c>
      <c r="AA2318" t="s">
        <v>5522</v>
      </c>
      <c r="AB2318">
        <v>6</v>
      </c>
      <c r="AC2318">
        <v>58.34</v>
      </c>
      <c r="AD2318">
        <v>41.67</v>
      </c>
      <c r="AE2318">
        <v>16.670000000000002</v>
      </c>
      <c r="AF2318" t="s">
        <v>98</v>
      </c>
      <c r="AG2318" t="s">
        <v>1857</v>
      </c>
      <c r="AH2318" t="s">
        <v>3908</v>
      </c>
      <c r="AI2318" t="s">
        <v>1805</v>
      </c>
      <c r="AJ2318" t="s">
        <v>2106</v>
      </c>
      <c r="AK2318" t="s">
        <v>1805</v>
      </c>
      <c r="AL2318" t="s">
        <v>1921</v>
      </c>
      <c r="AM2318" t="s">
        <v>8877</v>
      </c>
      <c r="AN2318">
        <v>10</v>
      </c>
      <c r="AO2318">
        <v>-5</v>
      </c>
      <c r="AP2318" t="s">
        <v>4061</v>
      </c>
      <c r="AQ2318" t="s">
        <v>2471</v>
      </c>
      <c r="AR2318" t="s">
        <v>1949</v>
      </c>
      <c r="AS2318" t="s">
        <v>1949</v>
      </c>
      <c r="AT2318" t="s">
        <v>97</v>
      </c>
      <c r="AU2318" t="s">
        <v>136</v>
      </c>
      <c r="AV2318" t="s">
        <v>98</v>
      </c>
      <c r="AW2318" t="s">
        <v>63</v>
      </c>
      <c r="AX2318">
        <v>46.15</v>
      </c>
      <c r="AY2318">
        <v>53.85</v>
      </c>
      <c r="AZ2318" t="s">
        <v>166</v>
      </c>
      <c r="BA2318" t="s">
        <v>166</v>
      </c>
      <c r="BB2318" t="s">
        <v>166</v>
      </c>
      <c r="BC2318" t="s">
        <v>166</v>
      </c>
      <c r="BD2318" t="s">
        <v>166</v>
      </c>
      <c r="BE2318" t="s">
        <v>166</v>
      </c>
      <c r="BF2318" t="s">
        <v>58</v>
      </c>
      <c r="BG2318">
        <f>IF(Table1[[#This Row],[ft_score]]="0 - 0", 1, 0)</f>
        <v>0</v>
      </c>
      <c r="BH2318">
        <f t="shared" si="36"/>
        <v>1</v>
      </c>
    </row>
    <row r="2319" spans="1:60" hidden="1" x14ac:dyDescent="0.25">
      <c r="A2319" s="1">
        <v>8710</v>
      </c>
      <c r="B2319" t="s">
        <v>58</v>
      </c>
      <c r="C2319" t="s">
        <v>200</v>
      </c>
      <c r="D2319">
        <v>1</v>
      </c>
      <c r="E2319">
        <v>1</v>
      </c>
      <c r="F2319" t="s">
        <v>111</v>
      </c>
      <c r="G2319" t="s">
        <v>90</v>
      </c>
      <c r="H2319" t="s">
        <v>90</v>
      </c>
      <c r="I2319" t="s">
        <v>58</v>
      </c>
      <c r="J2319" t="s">
        <v>58</v>
      </c>
      <c r="K2319">
        <v>0</v>
      </c>
      <c r="L2319" t="s">
        <v>64</v>
      </c>
      <c r="M2319" t="s">
        <v>111</v>
      </c>
      <c r="N2319" t="s">
        <v>64</v>
      </c>
      <c r="O2319" t="s">
        <v>64</v>
      </c>
      <c r="P2319" t="s">
        <v>64</v>
      </c>
      <c r="Q2319" t="s">
        <v>201</v>
      </c>
      <c r="R2319" t="s">
        <v>201</v>
      </c>
      <c r="S2319" t="s">
        <v>111</v>
      </c>
      <c r="T2319">
        <v>613.26</v>
      </c>
      <c r="U2319" t="s">
        <v>1854</v>
      </c>
      <c r="V2319" t="s">
        <v>3415</v>
      </c>
      <c r="W2319" t="s">
        <v>11726</v>
      </c>
      <c r="X2319" t="s">
        <v>11603</v>
      </c>
      <c r="Y2319" t="s">
        <v>596</v>
      </c>
      <c r="Z2319" t="s">
        <v>557</v>
      </c>
      <c r="AA2319" t="s">
        <v>558</v>
      </c>
      <c r="AB2319">
        <v>13</v>
      </c>
      <c r="AC2319">
        <v>87.5</v>
      </c>
      <c r="AD2319">
        <v>56.25</v>
      </c>
      <c r="AE2319">
        <v>50</v>
      </c>
      <c r="AF2319" t="s">
        <v>73</v>
      </c>
      <c r="AG2319" t="s">
        <v>116</v>
      </c>
      <c r="AH2319" t="s">
        <v>1154</v>
      </c>
      <c r="AI2319" t="s">
        <v>2669</v>
      </c>
      <c r="AJ2319" t="s">
        <v>4952</v>
      </c>
      <c r="AK2319" t="s">
        <v>1105</v>
      </c>
      <c r="AL2319" t="s">
        <v>632</v>
      </c>
      <c r="AM2319" t="s">
        <v>4315</v>
      </c>
      <c r="AN2319">
        <v>5</v>
      </c>
      <c r="AO2319">
        <v>-6.5</v>
      </c>
      <c r="AP2319" t="s">
        <v>1445</v>
      </c>
      <c r="AQ2319" t="s">
        <v>97</v>
      </c>
      <c r="AR2319" t="s">
        <v>97</v>
      </c>
      <c r="AS2319" t="s">
        <v>81</v>
      </c>
      <c r="AT2319" t="s">
        <v>82</v>
      </c>
      <c r="AU2319" t="s">
        <v>534</v>
      </c>
      <c r="AV2319" t="s">
        <v>72</v>
      </c>
      <c r="AW2319" t="s">
        <v>83</v>
      </c>
      <c r="AX2319">
        <v>48.26</v>
      </c>
      <c r="AY2319">
        <v>51.75</v>
      </c>
      <c r="AZ2319" t="s">
        <v>166</v>
      </c>
      <c r="BA2319" t="s">
        <v>166</v>
      </c>
      <c r="BB2319" t="s">
        <v>166</v>
      </c>
      <c r="BC2319" t="s">
        <v>166</v>
      </c>
      <c r="BD2319" t="s">
        <v>166</v>
      </c>
      <c r="BE2319" t="s">
        <v>166</v>
      </c>
      <c r="BF2319" t="s">
        <v>58</v>
      </c>
      <c r="BG2319">
        <f>IF(Table1[[#This Row],[ft_score]]="0 - 0", 1, 0)</f>
        <v>0</v>
      </c>
      <c r="BH2319">
        <f t="shared" si="36"/>
        <v>1</v>
      </c>
    </row>
    <row r="2320" spans="1:60" x14ac:dyDescent="0.25">
      <c r="A2320" s="1">
        <v>3856</v>
      </c>
      <c r="B2320" t="s">
        <v>58</v>
      </c>
      <c r="C2320" t="s">
        <v>126</v>
      </c>
      <c r="D2320">
        <v>1</v>
      </c>
      <c r="E2320">
        <v>2</v>
      </c>
      <c r="F2320" t="s">
        <v>314</v>
      </c>
      <c r="G2320" t="s">
        <v>58</v>
      </c>
      <c r="H2320" t="s">
        <v>58</v>
      </c>
      <c r="I2320" t="s">
        <v>58</v>
      </c>
      <c r="J2320" t="s">
        <v>58</v>
      </c>
      <c r="K2320">
        <v>0</v>
      </c>
      <c r="L2320" t="s">
        <v>64</v>
      </c>
      <c r="M2320" t="s">
        <v>314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314</v>
      </c>
      <c r="T2320">
        <v>5.76</v>
      </c>
      <c r="U2320" t="s">
        <v>402</v>
      </c>
      <c r="V2320" t="s">
        <v>403</v>
      </c>
      <c r="W2320" t="s">
        <v>404</v>
      </c>
      <c r="X2320" t="s">
        <v>391</v>
      </c>
      <c r="Y2320" t="s">
        <v>405</v>
      </c>
      <c r="Z2320" t="s">
        <v>157</v>
      </c>
      <c r="AA2320" t="s">
        <v>158</v>
      </c>
      <c r="AB2320">
        <v>11</v>
      </c>
      <c r="AC2320">
        <v>87.5</v>
      </c>
      <c r="AD2320">
        <v>56.25</v>
      </c>
      <c r="AE2320">
        <v>50</v>
      </c>
      <c r="AF2320" t="s">
        <v>116</v>
      </c>
      <c r="AG2320" t="s">
        <v>72</v>
      </c>
      <c r="AH2320" t="s">
        <v>406</v>
      </c>
      <c r="AI2320" t="s">
        <v>358</v>
      </c>
      <c r="AJ2320" t="s">
        <v>407</v>
      </c>
      <c r="AK2320" t="s">
        <v>408</v>
      </c>
      <c r="AL2320" t="s">
        <v>409</v>
      </c>
      <c r="AM2320" t="s">
        <v>410</v>
      </c>
      <c r="AN2320">
        <v>7</v>
      </c>
      <c r="AO2320">
        <v>-0.5</v>
      </c>
      <c r="AP2320" t="s">
        <v>411</v>
      </c>
      <c r="AQ2320" t="s">
        <v>73</v>
      </c>
      <c r="AR2320" t="s">
        <v>141</v>
      </c>
      <c r="AS2320" t="s">
        <v>73</v>
      </c>
      <c r="AT2320" t="s">
        <v>141</v>
      </c>
      <c r="AU2320" t="s">
        <v>81</v>
      </c>
      <c r="AV2320" t="s">
        <v>72</v>
      </c>
      <c r="AW2320" t="s">
        <v>72</v>
      </c>
      <c r="AX2320">
        <v>50.91</v>
      </c>
      <c r="AY2320">
        <v>49.1</v>
      </c>
      <c r="AZ2320" t="s">
        <v>268</v>
      </c>
      <c r="BA2320" t="s">
        <v>269</v>
      </c>
      <c r="BB2320" t="s">
        <v>147</v>
      </c>
      <c r="BC2320" t="s">
        <v>108</v>
      </c>
      <c r="BD2320" t="s">
        <v>284</v>
      </c>
      <c r="BE2320" t="s">
        <v>285</v>
      </c>
      <c r="BF2320">
        <v>2</v>
      </c>
      <c r="BG2320">
        <f>IF(Table1[[#This Row],[ft_score]]="0 - 0", 1, 0)</f>
        <v>0</v>
      </c>
      <c r="BH2320">
        <f t="shared" si="36"/>
        <v>0</v>
      </c>
    </row>
    <row r="2321" spans="1:60" x14ac:dyDescent="0.25">
      <c r="A2321" s="1">
        <v>3857</v>
      </c>
      <c r="B2321" t="s">
        <v>58</v>
      </c>
      <c r="C2321" t="s">
        <v>200</v>
      </c>
      <c r="D2321">
        <v>1</v>
      </c>
      <c r="E2321">
        <v>2</v>
      </c>
      <c r="F2321" t="s">
        <v>314</v>
      </c>
      <c r="G2321" t="s">
        <v>90</v>
      </c>
      <c r="H2321" t="s">
        <v>90</v>
      </c>
      <c r="I2321" t="s">
        <v>58</v>
      </c>
      <c r="J2321" t="s">
        <v>58</v>
      </c>
      <c r="K2321">
        <v>0</v>
      </c>
      <c r="L2321" t="s">
        <v>64</v>
      </c>
      <c r="M2321" t="s">
        <v>314</v>
      </c>
      <c r="N2321" t="s">
        <v>64</v>
      </c>
      <c r="O2321" t="s">
        <v>64</v>
      </c>
      <c r="P2321" t="s">
        <v>64</v>
      </c>
      <c r="Q2321" t="s">
        <v>201</v>
      </c>
      <c r="R2321" t="s">
        <v>352</v>
      </c>
      <c r="S2321" t="s">
        <v>314</v>
      </c>
      <c r="T2321">
        <v>30.61</v>
      </c>
      <c r="U2321" t="s">
        <v>412</v>
      </c>
      <c r="V2321" t="s">
        <v>413</v>
      </c>
      <c r="W2321" t="s">
        <v>414</v>
      </c>
      <c r="X2321" t="s">
        <v>391</v>
      </c>
      <c r="Y2321" t="s">
        <v>69</v>
      </c>
      <c r="Z2321" t="s">
        <v>187</v>
      </c>
      <c r="AA2321" t="s">
        <v>188</v>
      </c>
      <c r="AB2321">
        <v>16</v>
      </c>
      <c r="AC2321">
        <v>87.5</v>
      </c>
      <c r="AD2321">
        <v>56.25</v>
      </c>
      <c r="AE2321">
        <v>43.75</v>
      </c>
      <c r="AF2321" t="s">
        <v>159</v>
      </c>
      <c r="AG2321" t="s">
        <v>83</v>
      </c>
      <c r="AH2321" t="s">
        <v>415</v>
      </c>
      <c r="AI2321" t="s">
        <v>416</v>
      </c>
      <c r="AJ2321" t="s">
        <v>417</v>
      </c>
      <c r="AK2321" t="s">
        <v>418</v>
      </c>
      <c r="AL2321" t="s">
        <v>416</v>
      </c>
      <c r="AM2321" t="s">
        <v>419</v>
      </c>
      <c r="AN2321">
        <v>10</v>
      </c>
      <c r="AO2321">
        <v>6</v>
      </c>
      <c r="AP2321" t="s">
        <v>420</v>
      </c>
      <c r="AQ2321" t="s">
        <v>73</v>
      </c>
      <c r="AR2321" t="s">
        <v>141</v>
      </c>
      <c r="AS2321" t="s">
        <v>72</v>
      </c>
      <c r="AT2321" t="s">
        <v>141</v>
      </c>
      <c r="AU2321" t="s">
        <v>97</v>
      </c>
      <c r="AV2321" t="s">
        <v>73</v>
      </c>
      <c r="AW2321" t="s">
        <v>63</v>
      </c>
      <c r="AX2321">
        <v>44.65</v>
      </c>
      <c r="AY2321">
        <v>55.36</v>
      </c>
      <c r="AZ2321" t="s">
        <v>421</v>
      </c>
      <c r="BA2321" t="s">
        <v>422</v>
      </c>
      <c r="BB2321" t="s">
        <v>125</v>
      </c>
      <c r="BC2321" t="s">
        <v>423</v>
      </c>
      <c r="BD2321" t="s">
        <v>255</v>
      </c>
      <c r="BE2321" t="s">
        <v>424</v>
      </c>
      <c r="BF2321">
        <v>2</v>
      </c>
      <c r="BG2321">
        <f>IF(Table1[[#This Row],[ft_score]]="0 - 0", 1, 0)</f>
        <v>0</v>
      </c>
      <c r="BH2321">
        <f t="shared" si="36"/>
        <v>0</v>
      </c>
    </row>
    <row r="2322" spans="1:60" x14ac:dyDescent="0.25">
      <c r="A2322" s="1">
        <v>3873</v>
      </c>
      <c r="B2322" t="s">
        <v>58</v>
      </c>
      <c r="C2322" t="s">
        <v>59</v>
      </c>
      <c r="D2322">
        <v>1</v>
      </c>
      <c r="E2322">
        <v>2</v>
      </c>
      <c r="F2322" t="s">
        <v>314</v>
      </c>
      <c r="G2322" t="s">
        <v>90</v>
      </c>
      <c r="H2322" t="s">
        <v>90</v>
      </c>
      <c r="I2322" t="s">
        <v>58</v>
      </c>
      <c r="J2322" t="s">
        <v>90</v>
      </c>
      <c r="K2322">
        <v>0</v>
      </c>
      <c r="L2322" t="s">
        <v>201</v>
      </c>
      <c r="M2322" t="s">
        <v>314</v>
      </c>
      <c r="N2322" t="s">
        <v>64</v>
      </c>
      <c r="O2322" t="s">
        <v>64</v>
      </c>
      <c r="P2322" t="s">
        <v>201</v>
      </c>
      <c r="Q2322" t="s">
        <v>201</v>
      </c>
      <c r="R2322" t="s">
        <v>352</v>
      </c>
      <c r="S2322" t="s">
        <v>314</v>
      </c>
      <c r="T2322">
        <v>0</v>
      </c>
      <c r="U2322" t="s">
        <v>575</v>
      </c>
      <c r="V2322" t="s">
        <v>576</v>
      </c>
      <c r="W2322" t="s">
        <v>577</v>
      </c>
      <c r="X2322" t="s">
        <v>428</v>
      </c>
      <c r="Y2322" t="s">
        <v>566</v>
      </c>
      <c r="Z2322" t="s">
        <v>567</v>
      </c>
      <c r="AA2322" t="s">
        <v>568</v>
      </c>
      <c r="AB2322">
        <v>11</v>
      </c>
      <c r="AC2322">
        <v>87.5</v>
      </c>
      <c r="AD2322">
        <v>75</v>
      </c>
      <c r="AE2322">
        <v>31.25</v>
      </c>
      <c r="AF2322" t="s">
        <v>72</v>
      </c>
      <c r="AG2322" t="s">
        <v>82</v>
      </c>
      <c r="AH2322" t="s">
        <v>578</v>
      </c>
      <c r="AI2322" t="s">
        <v>579</v>
      </c>
      <c r="AJ2322" t="s">
        <v>580</v>
      </c>
      <c r="AK2322" t="s">
        <v>581</v>
      </c>
      <c r="AL2322" t="s">
        <v>581</v>
      </c>
      <c r="AM2322" t="s">
        <v>582</v>
      </c>
      <c r="AN2322">
        <v>-1</v>
      </c>
      <c r="AO2322">
        <v>-6.5</v>
      </c>
      <c r="AP2322" t="s">
        <v>583</v>
      </c>
      <c r="AQ2322" t="s">
        <v>141</v>
      </c>
      <c r="AR2322" t="s">
        <v>72</v>
      </c>
      <c r="AS2322" t="s">
        <v>97</v>
      </c>
      <c r="AT2322" t="s">
        <v>97</v>
      </c>
      <c r="AU2322" t="s">
        <v>116</v>
      </c>
      <c r="AV2322" t="s">
        <v>72</v>
      </c>
      <c r="AW2322" t="s">
        <v>63</v>
      </c>
      <c r="AX2322">
        <v>43.78</v>
      </c>
      <c r="AY2322">
        <v>56.22</v>
      </c>
      <c r="AZ2322" t="s">
        <v>584</v>
      </c>
      <c r="BA2322" t="s">
        <v>562</v>
      </c>
      <c r="BB2322" t="s">
        <v>86</v>
      </c>
      <c r="BC2322" t="s">
        <v>231</v>
      </c>
      <c r="BD2322" t="s">
        <v>385</v>
      </c>
      <c r="BE2322" t="s">
        <v>298</v>
      </c>
      <c r="BF2322">
        <v>1</v>
      </c>
      <c r="BG2322">
        <f>IF(Table1[[#This Row],[ft_score]]="0 - 0", 1, 0)</f>
        <v>0</v>
      </c>
      <c r="BH2322">
        <f t="shared" si="36"/>
        <v>0</v>
      </c>
    </row>
    <row r="2323" spans="1:60" x14ac:dyDescent="0.25">
      <c r="A2323" s="1">
        <v>3912</v>
      </c>
      <c r="B2323" t="s">
        <v>58</v>
      </c>
      <c r="C2323" t="s">
        <v>167</v>
      </c>
      <c r="D2323">
        <v>1</v>
      </c>
      <c r="E2323">
        <v>2</v>
      </c>
      <c r="F2323" t="s">
        <v>314</v>
      </c>
      <c r="G2323" t="s">
        <v>90</v>
      </c>
      <c r="H2323" t="s">
        <v>90</v>
      </c>
      <c r="I2323" t="s">
        <v>58</v>
      </c>
      <c r="J2323" t="s">
        <v>90</v>
      </c>
      <c r="K2323">
        <v>0</v>
      </c>
      <c r="L2323" t="s">
        <v>314</v>
      </c>
      <c r="M2323" t="s">
        <v>314</v>
      </c>
      <c r="N2323" t="s">
        <v>64</v>
      </c>
      <c r="O2323" t="s">
        <v>60</v>
      </c>
      <c r="P2323" t="s">
        <v>314</v>
      </c>
      <c r="Q2323" t="s">
        <v>314</v>
      </c>
      <c r="R2323" t="s">
        <v>314</v>
      </c>
      <c r="S2323" t="s">
        <v>314</v>
      </c>
      <c r="T2323">
        <v>2681.89</v>
      </c>
      <c r="U2323" t="s">
        <v>973</v>
      </c>
      <c r="V2323" t="s">
        <v>974</v>
      </c>
      <c r="W2323" t="s">
        <v>975</v>
      </c>
      <c r="X2323" t="s">
        <v>666</v>
      </c>
      <c r="Y2323" t="s">
        <v>966</v>
      </c>
      <c r="Z2323" t="s">
        <v>976</v>
      </c>
      <c r="AA2323" t="s">
        <v>977</v>
      </c>
      <c r="AB2323">
        <v>14</v>
      </c>
      <c r="AC2323">
        <v>68.75</v>
      </c>
      <c r="AD2323">
        <v>50</v>
      </c>
      <c r="AE2323">
        <v>37.5</v>
      </c>
      <c r="AF2323" t="s">
        <v>72</v>
      </c>
      <c r="AG2323" t="s">
        <v>159</v>
      </c>
      <c r="AH2323" t="s">
        <v>978</v>
      </c>
      <c r="AI2323" t="s">
        <v>529</v>
      </c>
      <c r="AJ2323" t="s">
        <v>979</v>
      </c>
      <c r="AK2323" t="s">
        <v>980</v>
      </c>
      <c r="AL2323" t="s">
        <v>978</v>
      </c>
      <c r="AM2323" t="s">
        <v>981</v>
      </c>
      <c r="AN2323">
        <v>9</v>
      </c>
      <c r="AO2323">
        <v>-2.5</v>
      </c>
      <c r="AP2323" t="s">
        <v>982</v>
      </c>
      <c r="AQ2323" t="s">
        <v>82</v>
      </c>
      <c r="AR2323" t="s">
        <v>81</v>
      </c>
      <c r="AS2323" t="s">
        <v>81</v>
      </c>
      <c r="AT2323" t="s">
        <v>73</v>
      </c>
      <c r="AU2323" t="s">
        <v>97</v>
      </c>
      <c r="AV2323" t="s">
        <v>123</v>
      </c>
      <c r="AW2323" t="s">
        <v>83</v>
      </c>
      <c r="AX2323">
        <v>50.83</v>
      </c>
      <c r="AY2323">
        <v>49.18</v>
      </c>
      <c r="AZ2323" t="s">
        <v>694</v>
      </c>
      <c r="BA2323" t="s">
        <v>683</v>
      </c>
      <c r="BB2323" t="s">
        <v>86</v>
      </c>
      <c r="BC2323" t="s">
        <v>198</v>
      </c>
      <c r="BD2323" t="s">
        <v>197</v>
      </c>
      <c r="BE2323" t="s">
        <v>456</v>
      </c>
      <c r="BF2323">
        <v>1</v>
      </c>
      <c r="BG2323">
        <f>IF(Table1[[#This Row],[ft_score]]="0 - 0", 1, 0)</f>
        <v>0</v>
      </c>
      <c r="BH2323">
        <f t="shared" si="36"/>
        <v>0</v>
      </c>
    </row>
    <row r="2324" spans="1:60" x14ac:dyDescent="0.25">
      <c r="A2324" s="1">
        <v>3937</v>
      </c>
      <c r="B2324" t="s">
        <v>58</v>
      </c>
      <c r="C2324" t="s">
        <v>1199</v>
      </c>
      <c r="D2324">
        <v>1</v>
      </c>
      <c r="E2324">
        <v>2</v>
      </c>
      <c r="F2324" t="s">
        <v>314</v>
      </c>
      <c r="G2324" t="s">
        <v>90</v>
      </c>
      <c r="H2324" t="s">
        <v>90</v>
      </c>
      <c r="I2324" t="s">
        <v>58</v>
      </c>
      <c r="J2324" t="s">
        <v>90</v>
      </c>
      <c r="K2324">
        <v>0</v>
      </c>
      <c r="L2324" t="s">
        <v>64</v>
      </c>
      <c r="M2324" t="s">
        <v>314</v>
      </c>
      <c r="N2324" t="s">
        <v>64</v>
      </c>
      <c r="O2324" t="s">
        <v>64</v>
      </c>
      <c r="P2324" t="s">
        <v>64</v>
      </c>
      <c r="Q2324" t="s">
        <v>201</v>
      </c>
      <c r="R2324" t="s">
        <v>201</v>
      </c>
      <c r="S2324" t="s">
        <v>314</v>
      </c>
      <c r="T2324">
        <v>33.97</v>
      </c>
      <c r="U2324" t="s">
        <v>172</v>
      </c>
      <c r="V2324" t="s">
        <v>1200</v>
      </c>
      <c r="W2324" t="s">
        <v>1201</v>
      </c>
      <c r="X2324" t="s">
        <v>666</v>
      </c>
      <c r="Y2324" t="s">
        <v>174</v>
      </c>
      <c r="Z2324" t="s">
        <v>175</v>
      </c>
      <c r="AA2324" t="s">
        <v>176</v>
      </c>
      <c r="AB2324">
        <v>15</v>
      </c>
      <c r="AC2324">
        <v>62.5</v>
      </c>
      <c r="AD2324">
        <v>50</v>
      </c>
      <c r="AE2324">
        <v>18.75</v>
      </c>
      <c r="AF2324" t="s">
        <v>72</v>
      </c>
      <c r="AG2324" t="s">
        <v>82</v>
      </c>
      <c r="AH2324" t="s">
        <v>1202</v>
      </c>
      <c r="AI2324" t="s">
        <v>181</v>
      </c>
      <c r="AJ2324" t="s">
        <v>1203</v>
      </c>
      <c r="AK2324" t="s">
        <v>381</v>
      </c>
      <c r="AL2324" t="s">
        <v>1204</v>
      </c>
      <c r="AM2324" t="s">
        <v>1205</v>
      </c>
      <c r="AN2324">
        <v>20</v>
      </c>
      <c r="AO2324">
        <v>13</v>
      </c>
      <c r="AP2324" t="s">
        <v>1206</v>
      </c>
      <c r="AQ2324" t="s">
        <v>73</v>
      </c>
      <c r="AR2324" t="s">
        <v>141</v>
      </c>
      <c r="AS2324" t="s">
        <v>82</v>
      </c>
      <c r="AT2324" t="s">
        <v>73</v>
      </c>
      <c r="AU2324" t="s">
        <v>82</v>
      </c>
      <c r="AV2324" t="s">
        <v>72</v>
      </c>
      <c r="AW2324" t="s">
        <v>63</v>
      </c>
      <c r="AX2324">
        <v>43.19</v>
      </c>
      <c r="AY2324">
        <v>56.82</v>
      </c>
      <c r="AZ2324" t="s">
        <v>299</v>
      </c>
      <c r="BA2324" t="s">
        <v>336</v>
      </c>
      <c r="BB2324" t="s">
        <v>348</v>
      </c>
      <c r="BC2324" t="s">
        <v>215</v>
      </c>
      <c r="BD2324" t="s">
        <v>88</v>
      </c>
      <c r="BE2324" t="s">
        <v>350</v>
      </c>
      <c r="BF2324">
        <v>2</v>
      </c>
      <c r="BG2324">
        <f>IF(Table1[[#This Row],[ft_score]]="0 - 0", 1, 0)</f>
        <v>0</v>
      </c>
      <c r="BH2324">
        <f t="shared" si="36"/>
        <v>0</v>
      </c>
    </row>
    <row r="2325" spans="1:60" x14ac:dyDescent="0.25">
      <c r="A2325" s="1">
        <v>3955</v>
      </c>
      <c r="B2325" t="s">
        <v>58</v>
      </c>
      <c r="C2325" t="s">
        <v>257</v>
      </c>
      <c r="D2325">
        <v>1</v>
      </c>
      <c r="E2325">
        <v>2</v>
      </c>
      <c r="F2325" t="s">
        <v>314</v>
      </c>
      <c r="G2325" t="s">
        <v>90</v>
      </c>
      <c r="H2325" t="s">
        <v>90</v>
      </c>
      <c r="I2325" t="s">
        <v>58</v>
      </c>
      <c r="J2325" t="s">
        <v>90</v>
      </c>
      <c r="K2325">
        <v>0</v>
      </c>
      <c r="L2325" t="s">
        <v>314</v>
      </c>
      <c r="M2325" t="s">
        <v>314</v>
      </c>
      <c r="N2325" t="s">
        <v>201</v>
      </c>
      <c r="O2325" t="s">
        <v>352</v>
      </c>
      <c r="P2325" t="s">
        <v>314</v>
      </c>
      <c r="Q2325">
        <v>0</v>
      </c>
      <c r="R2325">
        <v>0</v>
      </c>
      <c r="S2325" t="s">
        <v>314</v>
      </c>
      <c r="T2325">
        <v>366.73</v>
      </c>
      <c r="U2325" t="s">
        <v>1356</v>
      </c>
      <c r="V2325" t="s">
        <v>1357</v>
      </c>
      <c r="W2325" t="s">
        <v>1358</v>
      </c>
      <c r="X2325" t="s">
        <v>666</v>
      </c>
      <c r="Y2325" t="s">
        <v>606</v>
      </c>
      <c r="Z2325" t="s">
        <v>654</v>
      </c>
      <c r="AA2325" t="s">
        <v>655</v>
      </c>
      <c r="AB2325">
        <v>13</v>
      </c>
      <c r="AC2325">
        <v>75</v>
      </c>
      <c r="AD2325">
        <v>43.75</v>
      </c>
      <c r="AE2325">
        <v>31.25</v>
      </c>
      <c r="AF2325" t="s">
        <v>123</v>
      </c>
      <c r="AG2325" t="s">
        <v>159</v>
      </c>
      <c r="AH2325" t="s">
        <v>1359</v>
      </c>
      <c r="AI2325" t="s">
        <v>1360</v>
      </c>
      <c r="AJ2325" t="s">
        <v>1361</v>
      </c>
      <c r="AK2325" t="s">
        <v>1362</v>
      </c>
      <c r="AL2325" t="s">
        <v>985</v>
      </c>
      <c r="AM2325" t="s">
        <v>1363</v>
      </c>
      <c r="AN2325">
        <v>-9</v>
      </c>
      <c r="AO2325">
        <v>1.5</v>
      </c>
      <c r="AP2325" t="s">
        <v>1364</v>
      </c>
      <c r="AQ2325" t="s">
        <v>81</v>
      </c>
      <c r="AR2325" t="s">
        <v>73</v>
      </c>
      <c r="AS2325" t="s">
        <v>82</v>
      </c>
      <c r="AT2325" t="s">
        <v>97</v>
      </c>
      <c r="AU2325" t="s">
        <v>82</v>
      </c>
      <c r="AV2325" t="s">
        <v>159</v>
      </c>
      <c r="AW2325" t="s">
        <v>83</v>
      </c>
      <c r="AX2325">
        <v>47.8</v>
      </c>
      <c r="AY2325">
        <v>52.21</v>
      </c>
      <c r="AZ2325" t="s">
        <v>104</v>
      </c>
      <c r="BA2325" t="s">
        <v>147</v>
      </c>
      <c r="BB2325" t="s">
        <v>125</v>
      </c>
      <c r="BC2325" t="s">
        <v>523</v>
      </c>
      <c r="BD2325" t="s">
        <v>455</v>
      </c>
      <c r="BE2325" t="s">
        <v>199</v>
      </c>
      <c r="BF2325">
        <v>1</v>
      </c>
      <c r="BG2325">
        <f>IF(Table1[[#This Row],[ft_score]]="0 - 0", 1, 0)</f>
        <v>0</v>
      </c>
      <c r="BH2325">
        <f t="shared" si="36"/>
        <v>0</v>
      </c>
    </row>
    <row r="2326" spans="1:60" x14ac:dyDescent="0.25">
      <c r="A2326" s="1">
        <v>3979</v>
      </c>
      <c r="B2326" t="s">
        <v>58</v>
      </c>
      <c r="C2326" t="s">
        <v>110</v>
      </c>
      <c r="D2326">
        <v>1</v>
      </c>
      <c r="E2326">
        <v>2</v>
      </c>
      <c r="F2326" t="s">
        <v>314</v>
      </c>
      <c r="G2326" t="s">
        <v>90</v>
      </c>
      <c r="H2326" t="s">
        <v>90</v>
      </c>
      <c r="I2326" t="s">
        <v>58</v>
      </c>
      <c r="J2326" t="s">
        <v>90</v>
      </c>
      <c r="K2326">
        <v>0</v>
      </c>
      <c r="L2326" t="s">
        <v>201</v>
      </c>
      <c r="M2326" t="s">
        <v>314</v>
      </c>
      <c r="N2326" t="s">
        <v>201</v>
      </c>
      <c r="O2326" t="s">
        <v>201</v>
      </c>
      <c r="P2326" t="s">
        <v>201</v>
      </c>
      <c r="Q2326" t="s">
        <v>201</v>
      </c>
      <c r="R2326" t="s">
        <v>352</v>
      </c>
      <c r="S2326" t="s">
        <v>314</v>
      </c>
      <c r="T2326">
        <v>2</v>
      </c>
      <c r="U2326" t="s">
        <v>1561</v>
      </c>
      <c r="V2326" t="s">
        <v>1562</v>
      </c>
      <c r="W2326" t="s">
        <v>1563</v>
      </c>
      <c r="X2326" t="s">
        <v>1391</v>
      </c>
      <c r="Y2326" t="s">
        <v>1008</v>
      </c>
      <c r="Z2326" t="s">
        <v>1438</v>
      </c>
      <c r="AA2326" t="s">
        <v>1439</v>
      </c>
      <c r="AB2326">
        <v>13</v>
      </c>
      <c r="AC2326">
        <v>75</v>
      </c>
      <c r="AD2326">
        <v>56.25</v>
      </c>
      <c r="AE2326">
        <v>37.5</v>
      </c>
      <c r="AF2326" t="s">
        <v>123</v>
      </c>
      <c r="AG2326" t="s">
        <v>82</v>
      </c>
      <c r="AH2326" t="s">
        <v>1564</v>
      </c>
      <c r="AI2326" t="s">
        <v>479</v>
      </c>
      <c r="AJ2326" t="s">
        <v>1565</v>
      </c>
      <c r="AK2326" t="s">
        <v>1566</v>
      </c>
      <c r="AL2326" t="s">
        <v>1567</v>
      </c>
      <c r="AM2326" t="s">
        <v>1568</v>
      </c>
      <c r="AN2326">
        <v>-1</v>
      </c>
      <c r="AO2326">
        <v>2.5</v>
      </c>
      <c r="AP2326" t="s">
        <v>1569</v>
      </c>
      <c r="AQ2326" t="s">
        <v>82</v>
      </c>
      <c r="AR2326" t="s">
        <v>73</v>
      </c>
      <c r="AS2326" t="s">
        <v>73</v>
      </c>
      <c r="AT2326" t="s">
        <v>81</v>
      </c>
      <c r="AU2326" t="s">
        <v>116</v>
      </c>
      <c r="AV2326" t="s">
        <v>123</v>
      </c>
      <c r="AW2326" t="s">
        <v>83</v>
      </c>
      <c r="AX2326">
        <v>43.57</v>
      </c>
      <c r="AY2326">
        <v>56.43</v>
      </c>
      <c r="AZ2326" t="s">
        <v>166</v>
      </c>
      <c r="BA2326" t="s">
        <v>166</v>
      </c>
      <c r="BB2326" t="s">
        <v>166</v>
      </c>
      <c r="BC2326" t="s">
        <v>166</v>
      </c>
      <c r="BD2326" t="s">
        <v>166</v>
      </c>
      <c r="BE2326" t="s">
        <v>166</v>
      </c>
      <c r="BF2326">
        <v>2</v>
      </c>
      <c r="BG2326">
        <f>IF(Table1[[#This Row],[ft_score]]="0 - 0", 1, 0)</f>
        <v>0</v>
      </c>
      <c r="BH2326">
        <f t="shared" si="36"/>
        <v>0</v>
      </c>
    </row>
    <row r="2327" spans="1:60" x14ac:dyDescent="0.25">
      <c r="A2327" s="1">
        <v>3999</v>
      </c>
      <c r="B2327" t="s">
        <v>58</v>
      </c>
      <c r="C2327" t="s">
        <v>1715</v>
      </c>
      <c r="D2327">
        <v>1</v>
      </c>
      <c r="E2327">
        <v>2</v>
      </c>
      <c r="F2327" t="s">
        <v>314</v>
      </c>
      <c r="G2327" t="s">
        <v>90</v>
      </c>
      <c r="H2327" t="s">
        <v>90</v>
      </c>
      <c r="I2327" t="s">
        <v>58</v>
      </c>
      <c r="J2327" t="s">
        <v>90</v>
      </c>
      <c r="K2327">
        <v>0</v>
      </c>
      <c r="L2327" t="s">
        <v>201</v>
      </c>
      <c r="M2327" t="s">
        <v>314</v>
      </c>
      <c r="N2327" t="s">
        <v>201</v>
      </c>
      <c r="O2327" t="s">
        <v>201</v>
      </c>
      <c r="P2327" t="s">
        <v>201</v>
      </c>
      <c r="Q2327" t="s">
        <v>352</v>
      </c>
      <c r="R2327" t="s">
        <v>314</v>
      </c>
      <c r="S2327" t="s">
        <v>314</v>
      </c>
      <c r="T2327">
        <v>26.41</v>
      </c>
      <c r="U2327" t="s">
        <v>1716</v>
      </c>
      <c r="V2327" t="s">
        <v>1717</v>
      </c>
      <c r="W2327" t="s">
        <v>1718</v>
      </c>
      <c r="X2327" t="s">
        <v>1391</v>
      </c>
      <c r="Y2327" t="s">
        <v>1695</v>
      </c>
      <c r="Z2327" t="s">
        <v>290</v>
      </c>
      <c r="AA2327" t="s">
        <v>291</v>
      </c>
      <c r="AB2327">
        <v>23</v>
      </c>
      <c r="AC2327">
        <v>75</v>
      </c>
      <c r="AD2327">
        <v>12.5</v>
      </c>
      <c r="AE2327">
        <v>6.25</v>
      </c>
      <c r="AF2327" t="s">
        <v>83</v>
      </c>
      <c r="AG2327" t="s">
        <v>972</v>
      </c>
      <c r="AH2327" t="s">
        <v>1719</v>
      </c>
      <c r="AI2327" t="s">
        <v>118</v>
      </c>
      <c r="AJ2327" t="s">
        <v>1720</v>
      </c>
      <c r="AK2327" t="s">
        <v>1721</v>
      </c>
      <c r="AL2327" t="s">
        <v>1722</v>
      </c>
      <c r="AM2327" t="s">
        <v>1723</v>
      </c>
      <c r="AN2327">
        <v>12</v>
      </c>
      <c r="AO2327">
        <v>-13</v>
      </c>
      <c r="AP2327" t="s">
        <v>1724</v>
      </c>
      <c r="AQ2327" t="s">
        <v>82</v>
      </c>
      <c r="AR2327" t="s">
        <v>82</v>
      </c>
      <c r="AS2327" t="s">
        <v>81</v>
      </c>
      <c r="AT2327" t="s">
        <v>72</v>
      </c>
      <c r="AU2327" t="s">
        <v>72</v>
      </c>
      <c r="AV2327" t="s">
        <v>63</v>
      </c>
      <c r="AW2327" t="s">
        <v>63</v>
      </c>
      <c r="AX2327">
        <v>37.4</v>
      </c>
      <c r="AY2327">
        <v>62.61</v>
      </c>
      <c r="AZ2327" t="s">
        <v>584</v>
      </c>
      <c r="BA2327" t="s">
        <v>268</v>
      </c>
      <c r="BB2327" t="s">
        <v>106</v>
      </c>
      <c r="BC2327" t="s">
        <v>195</v>
      </c>
      <c r="BD2327" t="s">
        <v>312</v>
      </c>
      <c r="BE2327" t="s">
        <v>313</v>
      </c>
      <c r="BF2327">
        <v>1</v>
      </c>
      <c r="BG2327">
        <f>IF(Table1[[#This Row],[ft_score]]="0 - 0", 1, 0)</f>
        <v>0</v>
      </c>
      <c r="BH2327">
        <f t="shared" si="36"/>
        <v>0</v>
      </c>
    </row>
    <row r="2328" spans="1:60" x14ac:dyDescent="0.25">
      <c r="A2328" s="1">
        <v>4040</v>
      </c>
      <c r="B2328" t="s">
        <v>58</v>
      </c>
      <c r="C2328" t="s">
        <v>59</v>
      </c>
      <c r="D2328">
        <v>1</v>
      </c>
      <c r="E2328">
        <v>2</v>
      </c>
      <c r="F2328" t="s">
        <v>314</v>
      </c>
      <c r="G2328" t="s">
        <v>90</v>
      </c>
      <c r="H2328" t="s">
        <v>90</v>
      </c>
      <c r="I2328" t="s">
        <v>58</v>
      </c>
      <c r="J2328" t="s">
        <v>90</v>
      </c>
      <c r="K2328">
        <v>0</v>
      </c>
      <c r="L2328" t="s">
        <v>352</v>
      </c>
      <c r="M2328" t="s">
        <v>314</v>
      </c>
      <c r="N2328" t="s">
        <v>352</v>
      </c>
      <c r="O2328" t="s">
        <v>352</v>
      </c>
      <c r="P2328" t="s">
        <v>352</v>
      </c>
      <c r="Q2328" t="s">
        <v>352</v>
      </c>
      <c r="R2328" t="s">
        <v>352</v>
      </c>
      <c r="S2328" t="s">
        <v>314</v>
      </c>
      <c r="T2328">
        <v>2979.82</v>
      </c>
      <c r="U2328" t="s">
        <v>1982</v>
      </c>
      <c r="V2328" t="s">
        <v>1983</v>
      </c>
      <c r="W2328" t="s">
        <v>1984</v>
      </c>
      <c r="X2328" t="s">
        <v>1946</v>
      </c>
      <c r="Y2328" t="s">
        <v>1677</v>
      </c>
      <c r="Z2328" t="s">
        <v>976</v>
      </c>
      <c r="AA2328" t="s">
        <v>977</v>
      </c>
      <c r="AB2328">
        <v>14</v>
      </c>
      <c r="AC2328">
        <v>87.5</v>
      </c>
      <c r="AD2328">
        <v>56.25</v>
      </c>
      <c r="AE2328">
        <v>31.25</v>
      </c>
      <c r="AF2328" t="s">
        <v>83</v>
      </c>
      <c r="AG2328" t="s">
        <v>73</v>
      </c>
      <c r="AH2328" t="s">
        <v>1985</v>
      </c>
      <c r="AI2328" t="s">
        <v>1986</v>
      </c>
      <c r="AJ2328" t="s">
        <v>1819</v>
      </c>
      <c r="AK2328" t="s">
        <v>101</v>
      </c>
      <c r="AL2328" t="s">
        <v>854</v>
      </c>
      <c r="AM2328" t="s">
        <v>1987</v>
      </c>
      <c r="AN2328">
        <v>16</v>
      </c>
      <c r="AO2328">
        <v>-4</v>
      </c>
      <c r="AP2328" t="s">
        <v>1988</v>
      </c>
      <c r="AQ2328" t="s">
        <v>141</v>
      </c>
      <c r="AR2328" t="s">
        <v>73</v>
      </c>
      <c r="AS2328" t="s">
        <v>141</v>
      </c>
      <c r="AT2328" t="s">
        <v>73</v>
      </c>
      <c r="AU2328" t="s">
        <v>97</v>
      </c>
      <c r="AV2328" t="s">
        <v>83</v>
      </c>
      <c r="AW2328" t="s">
        <v>63</v>
      </c>
      <c r="AX2328">
        <v>46.83</v>
      </c>
      <c r="AY2328">
        <v>53.17</v>
      </c>
      <c r="AZ2328" t="s">
        <v>268</v>
      </c>
      <c r="BA2328" t="s">
        <v>928</v>
      </c>
      <c r="BB2328" t="s">
        <v>144</v>
      </c>
      <c r="BC2328" t="s">
        <v>468</v>
      </c>
      <c r="BD2328" t="s">
        <v>215</v>
      </c>
      <c r="BE2328" t="s">
        <v>888</v>
      </c>
      <c r="BF2328">
        <v>2</v>
      </c>
      <c r="BG2328">
        <f>IF(Table1[[#This Row],[ft_score]]="0 - 0", 1, 0)</f>
        <v>0</v>
      </c>
      <c r="BH2328">
        <f t="shared" si="36"/>
        <v>0</v>
      </c>
    </row>
    <row r="2329" spans="1:60" x14ac:dyDescent="0.25">
      <c r="A2329" s="1">
        <v>4042</v>
      </c>
      <c r="B2329" t="s">
        <v>58</v>
      </c>
      <c r="C2329" t="s">
        <v>200</v>
      </c>
      <c r="D2329">
        <v>1</v>
      </c>
      <c r="E2329">
        <v>2</v>
      </c>
      <c r="F2329" t="s">
        <v>314</v>
      </c>
      <c r="G2329" t="s">
        <v>90</v>
      </c>
      <c r="H2329" t="s">
        <v>90</v>
      </c>
      <c r="I2329" t="s">
        <v>58</v>
      </c>
      <c r="J2329" t="s">
        <v>90</v>
      </c>
      <c r="K2329">
        <v>0</v>
      </c>
      <c r="L2329" t="s">
        <v>352</v>
      </c>
      <c r="M2329" t="s">
        <v>314</v>
      </c>
      <c r="N2329" t="s">
        <v>64</v>
      </c>
      <c r="O2329" t="s">
        <v>201</v>
      </c>
      <c r="P2329" t="s">
        <v>352</v>
      </c>
      <c r="Q2329" t="s">
        <v>352</v>
      </c>
      <c r="R2329" t="s">
        <v>314</v>
      </c>
      <c r="S2329" t="s">
        <v>314</v>
      </c>
      <c r="T2329">
        <v>8.77</v>
      </c>
      <c r="U2329" t="s">
        <v>1997</v>
      </c>
      <c r="V2329" t="s">
        <v>1998</v>
      </c>
      <c r="W2329" t="s">
        <v>1999</v>
      </c>
      <c r="X2329" t="s">
        <v>1946</v>
      </c>
      <c r="Y2329" t="s">
        <v>174</v>
      </c>
      <c r="Z2329" t="s">
        <v>175</v>
      </c>
      <c r="AA2329" t="s">
        <v>176</v>
      </c>
      <c r="AB2329">
        <v>16</v>
      </c>
      <c r="AC2329">
        <v>56.25</v>
      </c>
      <c r="AD2329">
        <v>37.5</v>
      </c>
      <c r="AE2329">
        <v>25</v>
      </c>
      <c r="AF2329" t="s">
        <v>63</v>
      </c>
      <c r="AG2329" t="s">
        <v>82</v>
      </c>
      <c r="AH2329" t="s">
        <v>2000</v>
      </c>
      <c r="AI2329" t="s">
        <v>2001</v>
      </c>
      <c r="AJ2329" t="s">
        <v>1083</v>
      </c>
      <c r="AK2329" t="s">
        <v>1750</v>
      </c>
      <c r="AL2329" t="s">
        <v>1876</v>
      </c>
      <c r="AM2329" t="s">
        <v>78</v>
      </c>
      <c r="AN2329">
        <v>15</v>
      </c>
      <c r="AO2329">
        <v>-14.5</v>
      </c>
      <c r="AP2329" t="s">
        <v>534</v>
      </c>
      <c r="AQ2329" t="s">
        <v>73</v>
      </c>
      <c r="AR2329" t="s">
        <v>97</v>
      </c>
      <c r="AS2329" t="s">
        <v>97</v>
      </c>
      <c r="AT2329" t="s">
        <v>73</v>
      </c>
      <c r="AU2329" t="s">
        <v>159</v>
      </c>
      <c r="AV2329" t="s">
        <v>72</v>
      </c>
      <c r="AW2329" t="s">
        <v>83</v>
      </c>
      <c r="AX2329">
        <v>46.17</v>
      </c>
      <c r="AY2329">
        <v>53.83</v>
      </c>
      <c r="AZ2329" t="s">
        <v>112</v>
      </c>
      <c r="BA2329" t="s">
        <v>447</v>
      </c>
      <c r="BB2329" t="s">
        <v>112</v>
      </c>
      <c r="BC2329" t="s">
        <v>349</v>
      </c>
      <c r="BD2329" t="s">
        <v>88</v>
      </c>
      <c r="BE2329" t="s">
        <v>350</v>
      </c>
      <c r="BF2329">
        <v>2</v>
      </c>
      <c r="BG2329">
        <f>IF(Table1[[#This Row],[ft_score]]="0 - 0", 1, 0)</f>
        <v>0</v>
      </c>
      <c r="BH2329">
        <f t="shared" si="36"/>
        <v>0</v>
      </c>
    </row>
    <row r="2330" spans="1:60" x14ac:dyDescent="0.25">
      <c r="A2330" s="1">
        <v>4071</v>
      </c>
      <c r="B2330" t="s">
        <v>58</v>
      </c>
      <c r="C2330" t="s">
        <v>126</v>
      </c>
      <c r="D2330">
        <v>1</v>
      </c>
      <c r="E2330">
        <v>2</v>
      </c>
      <c r="F2330" t="s">
        <v>314</v>
      </c>
      <c r="G2330" t="s">
        <v>90</v>
      </c>
      <c r="H2330" t="s">
        <v>90</v>
      </c>
      <c r="I2330" t="s">
        <v>58</v>
      </c>
      <c r="J2330" t="s">
        <v>90</v>
      </c>
      <c r="K2330">
        <v>0</v>
      </c>
      <c r="L2330" t="s">
        <v>60</v>
      </c>
      <c r="M2330" t="s">
        <v>314</v>
      </c>
      <c r="N2330" t="s">
        <v>64</v>
      </c>
      <c r="O2330" t="s">
        <v>64</v>
      </c>
      <c r="P2330" t="s">
        <v>60</v>
      </c>
      <c r="Q2330" t="s">
        <v>60</v>
      </c>
      <c r="R2330" t="s">
        <v>60</v>
      </c>
      <c r="S2330" t="s">
        <v>314</v>
      </c>
      <c r="T2330">
        <v>1029.42</v>
      </c>
      <c r="U2330" t="s">
        <v>2185</v>
      </c>
      <c r="V2330" t="s">
        <v>2186</v>
      </c>
      <c r="W2330" t="s">
        <v>2187</v>
      </c>
      <c r="X2330" t="s">
        <v>2098</v>
      </c>
      <c r="Y2330" t="s">
        <v>640</v>
      </c>
      <c r="Z2330" t="s">
        <v>393</v>
      </c>
      <c r="AA2330" t="s">
        <v>394</v>
      </c>
      <c r="AB2330">
        <v>21</v>
      </c>
      <c r="AC2330">
        <v>81.25</v>
      </c>
      <c r="AD2330">
        <v>62.5</v>
      </c>
      <c r="AE2330">
        <v>50</v>
      </c>
      <c r="AF2330" t="s">
        <v>72</v>
      </c>
      <c r="AG2330" t="s">
        <v>73</v>
      </c>
      <c r="AH2330" t="s">
        <v>1219</v>
      </c>
      <c r="AI2330" t="s">
        <v>1510</v>
      </c>
      <c r="AJ2330" t="s">
        <v>2188</v>
      </c>
      <c r="AK2330" t="s">
        <v>225</v>
      </c>
      <c r="AL2330" t="s">
        <v>2189</v>
      </c>
      <c r="AM2330" t="s">
        <v>804</v>
      </c>
      <c r="AN2330">
        <v>-5</v>
      </c>
      <c r="AO2330">
        <v>-11.5</v>
      </c>
      <c r="AP2330" t="s">
        <v>2190</v>
      </c>
      <c r="AQ2330" t="s">
        <v>81</v>
      </c>
      <c r="AR2330" t="s">
        <v>82</v>
      </c>
      <c r="AS2330" t="s">
        <v>82</v>
      </c>
      <c r="AT2330" t="s">
        <v>81</v>
      </c>
      <c r="AU2330" t="s">
        <v>73</v>
      </c>
      <c r="AV2330" t="s">
        <v>123</v>
      </c>
      <c r="AW2330" t="s">
        <v>72</v>
      </c>
      <c r="AX2330">
        <v>44.71</v>
      </c>
      <c r="AY2330">
        <v>55.29</v>
      </c>
      <c r="AZ2330" t="s">
        <v>107</v>
      </c>
      <c r="BA2330" t="s">
        <v>298</v>
      </c>
      <c r="BB2330" t="s">
        <v>144</v>
      </c>
      <c r="BC2330" t="s">
        <v>231</v>
      </c>
      <c r="BD2330" t="s">
        <v>349</v>
      </c>
      <c r="BE2330" t="s">
        <v>298</v>
      </c>
      <c r="BF2330">
        <v>1</v>
      </c>
      <c r="BG2330">
        <f>IF(Table1[[#This Row],[ft_score]]="0 - 0", 1, 0)</f>
        <v>0</v>
      </c>
      <c r="BH2330">
        <f t="shared" si="36"/>
        <v>0</v>
      </c>
    </row>
    <row r="2331" spans="1:60" x14ac:dyDescent="0.25">
      <c r="A2331" s="1">
        <v>4096</v>
      </c>
      <c r="B2331" t="s">
        <v>58</v>
      </c>
      <c r="C2331" t="s">
        <v>650</v>
      </c>
      <c r="D2331">
        <v>1</v>
      </c>
      <c r="E2331">
        <v>2</v>
      </c>
      <c r="F2331" t="s">
        <v>314</v>
      </c>
      <c r="G2331" t="s">
        <v>90</v>
      </c>
      <c r="H2331" t="s">
        <v>90</v>
      </c>
      <c r="I2331" t="s">
        <v>58</v>
      </c>
      <c r="J2331" t="s">
        <v>58</v>
      </c>
      <c r="K2331">
        <v>0</v>
      </c>
      <c r="L2331" t="s">
        <v>314</v>
      </c>
      <c r="M2331" t="s">
        <v>314</v>
      </c>
      <c r="N2331">
        <v>0</v>
      </c>
      <c r="O2331" t="s">
        <v>201</v>
      </c>
      <c r="P2331" t="s">
        <v>314</v>
      </c>
      <c r="Q2331" t="s">
        <v>314</v>
      </c>
      <c r="R2331" t="s">
        <v>314</v>
      </c>
      <c r="S2331" t="s">
        <v>314</v>
      </c>
      <c r="T2331">
        <v>173.9</v>
      </c>
      <c r="U2331" t="s">
        <v>576</v>
      </c>
      <c r="V2331" t="s">
        <v>2340</v>
      </c>
      <c r="W2331" t="s">
        <v>2341</v>
      </c>
      <c r="X2331" t="s">
        <v>2269</v>
      </c>
      <c r="Y2331" t="s">
        <v>1695</v>
      </c>
      <c r="Z2331" t="s">
        <v>567</v>
      </c>
      <c r="AA2331" t="s">
        <v>568</v>
      </c>
      <c r="AB2331">
        <v>12</v>
      </c>
      <c r="AC2331">
        <v>100</v>
      </c>
      <c r="AD2331">
        <v>81.25</v>
      </c>
      <c r="AE2331">
        <v>43.75</v>
      </c>
      <c r="AF2331" t="s">
        <v>123</v>
      </c>
      <c r="AG2331" t="s">
        <v>159</v>
      </c>
      <c r="AH2331" t="s">
        <v>2342</v>
      </c>
      <c r="AI2331" t="s">
        <v>734</v>
      </c>
      <c r="AJ2331" t="s">
        <v>1537</v>
      </c>
      <c r="AK2331" t="s">
        <v>2343</v>
      </c>
      <c r="AL2331" t="s">
        <v>1343</v>
      </c>
      <c r="AM2331" t="s">
        <v>2344</v>
      </c>
      <c r="AN2331">
        <v>1</v>
      </c>
      <c r="AO2331">
        <v>-5.5</v>
      </c>
      <c r="AP2331" t="s">
        <v>2345</v>
      </c>
      <c r="AQ2331" t="s">
        <v>81</v>
      </c>
      <c r="AR2331" t="s">
        <v>82</v>
      </c>
      <c r="AS2331" t="s">
        <v>335</v>
      </c>
      <c r="AT2331" t="s">
        <v>72</v>
      </c>
      <c r="AU2331" t="s">
        <v>97</v>
      </c>
      <c r="AV2331" t="s">
        <v>72</v>
      </c>
      <c r="AW2331" t="s">
        <v>63</v>
      </c>
      <c r="AX2331">
        <v>50.15</v>
      </c>
      <c r="AY2331">
        <v>49.86</v>
      </c>
      <c r="AZ2331" t="s">
        <v>705</v>
      </c>
      <c r="BA2331" t="s">
        <v>562</v>
      </c>
      <c r="BB2331" t="s">
        <v>217</v>
      </c>
      <c r="BC2331" t="s">
        <v>270</v>
      </c>
      <c r="BD2331" t="s">
        <v>422</v>
      </c>
      <c r="BE2331" t="s">
        <v>299</v>
      </c>
      <c r="BF2331">
        <v>1</v>
      </c>
      <c r="BG2331">
        <f>IF(Table1[[#This Row],[ft_score]]="0 - 0", 1, 0)</f>
        <v>0</v>
      </c>
      <c r="BH2331">
        <f t="shared" si="36"/>
        <v>0</v>
      </c>
    </row>
    <row r="2332" spans="1:60" x14ac:dyDescent="0.25">
      <c r="A2332" s="1">
        <v>4119</v>
      </c>
      <c r="B2332" t="s">
        <v>58</v>
      </c>
      <c r="C2332" t="s">
        <v>110</v>
      </c>
      <c r="D2332">
        <v>1</v>
      </c>
      <c r="E2332">
        <v>2</v>
      </c>
      <c r="F2332" t="s">
        <v>314</v>
      </c>
      <c r="G2332" t="s">
        <v>90</v>
      </c>
      <c r="H2332" t="s">
        <v>90</v>
      </c>
      <c r="I2332" t="s">
        <v>58</v>
      </c>
      <c r="J2332" t="s">
        <v>58</v>
      </c>
      <c r="K2332">
        <v>0</v>
      </c>
      <c r="L2332" t="s">
        <v>111</v>
      </c>
      <c r="M2332" t="s">
        <v>314</v>
      </c>
      <c r="N2332" t="s">
        <v>60</v>
      </c>
      <c r="O2332" t="s">
        <v>60</v>
      </c>
      <c r="P2332" t="s">
        <v>111</v>
      </c>
      <c r="Q2332" t="s">
        <v>314</v>
      </c>
      <c r="R2332" t="s">
        <v>314</v>
      </c>
      <c r="S2332" t="s">
        <v>314</v>
      </c>
      <c r="T2332">
        <v>436.92</v>
      </c>
      <c r="U2332" t="s">
        <v>1803</v>
      </c>
      <c r="V2332" t="s">
        <v>2023</v>
      </c>
      <c r="W2332" t="s">
        <v>2454</v>
      </c>
      <c r="X2332" t="s">
        <v>2450</v>
      </c>
      <c r="Y2332" t="s">
        <v>2081</v>
      </c>
      <c r="Z2332" t="s">
        <v>205</v>
      </c>
      <c r="AA2332" t="s">
        <v>206</v>
      </c>
      <c r="AB2332">
        <v>16</v>
      </c>
      <c r="AC2332">
        <v>75</v>
      </c>
      <c r="AD2332">
        <v>56.25</v>
      </c>
      <c r="AE2332">
        <v>12.5</v>
      </c>
      <c r="AF2332" t="s">
        <v>63</v>
      </c>
      <c r="AG2332" t="s">
        <v>123</v>
      </c>
      <c r="AH2332" t="s">
        <v>1704</v>
      </c>
      <c r="AI2332" t="s">
        <v>2455</v>
      </c>
      <c r="AJ2332" t="s">
        <v>2456</v>
      </c>
      <c r="AK2332" t="s">
        <v>865</v>
      </c>
      <c r="AL2332" t="s">
        <v>1704</v>
      </c>
      <c r="AM2332" t="s">
        <v>2457</v>
      </c>
      <c r="AN2332">
        <v>0</v>
      </c>
      <c r="AO2332">
        <v>8</v>
      </c>
      <c r="AP2332" t="s">
        <v>2156</v>
      </c>
      <c r="AQ2332" t="s">
        <v>97</v>
      </c>
      <c r="AR2332" t="s">
        <v>97</v>
      </c>
      <c r="AS2332" t="s">
        <v>81</v>
      </c>
      <c r="AT2332" t="s">
        <v>82</v>
      </c>
      <c r="AU2332" t="s">
        <v>73</v>
      </c>
      <c r="AV2332" t="s">
        <v>63</v>
      </c>
      <c r="AW2332" t="s">
        <v>63</v>
      </c>
      <c r="AX2332">
        <v>43.8</v>
      </c>
      <c r="AY2332">
        <v>56.21</v>
      </c>
      <c r="AZ2332" t="s">
        <v>336</v>
      </c>
      <c r="BA2332" t="s">
        <v>125</v>
      </c>
      <c r="BB2332" t="s">
        <v>285</v>
      </c>
      <c r="BC2332" t="s">
        <v>349</v>
      </c>
      <c r="BD2332" t="s">
        <v>468</v>
      </c>
      <c r="BE2332" t="s">
        <v>350</v>
      </c>
      <c r="BF2332">
        <v>1</v>
      </c>
      <c r="BG2332">
        <f>IF(Table1[[#This Row],[ft_score]]="0 - 0", 1, 0)</f>
        <v>0</v>
      </c>
      <c r="BH2332">
        <f t="shared" si="36"/>
        <v>0</v>
      </c>
    </row>
    <row r="2333" spans="1:60" x14ac:dyDescent="0.25">
      <c r="A2333" s="1">
        <v>4250</v>
      </c>
      <c r="B2333" t="s">
        <v>58</v>
      </c>
      <c r="C2333" t="s">
        <v>110</v>
      </c>
      <c r="D2333">
        <v>1</v>
      </c>
      <c r="E2333">
        <v>2</v>
      </c>
      <c r="F2333" t="s">
        <v>314</v>
      </c>
      <c r="G2333" t="s">
        <v>90</v>
      </c>
      <c r="H2333" t="s">
        <v>90</v>
      </c>
      <c r="I2333" t="s">
        <v>58</v>
      </c>
      <c r="J2333" t="s">
        <v>90</v>
      </c>
      <c r="K2333">
        <v>0</v>
      </c>
      <c r="L2333" t="s">
        <v>60</v>
      </c>
      <c r="M2333" t="s">
        <v>314</v>
      </c>
      <c r="N2333" t="s">
        <v>60</v>
      </c>
      <c r="O2333" t="s">
        <v>60</v>
      </c>
      <c r="P2333" t="s">
        <v>60</v>
      </c>
      <c r="Q2333" t="s">
        <v>60</v>
      </c>
      <c r="R2333" t="s">
        <v>60</v>
      </c>
      <c r="S2333" t="s">
        <v>314</v>
      </c>
      <c r="T2333">
        <v>2</v>
      </c>
      <c r="U2333" t="s">
        <v>712</v>
      </c>
      <c r="V2333" t="s">
        <v>1388</v>
      </c>
      <c r="W2333" t="s">
        <v>3075</v>
      </c>
      <c r="X2333" t="s">
        <v>2982</v>
      </c>
      <c r="Y2333" t="s">
        <v>833</v>
      </c>
      <c r="Z2333" t="s">
        <v>715</v>
      </c>
      <c r="AA2333" t="s">
        <v>716</v>
      </c>
      <c r="AB2333">
        <v>16</v>
      </c>
      <c r="AC2333">
        <v>87.5</v>
      </c>
      <c r="AD2333">
        <v>62.5</v>
      </c>
      <c r="AE2333">
        <v>25</v>
      </c>
      <c r="AF2333" t="s">
        <v>83</v>
      </c>
      <c r="AG2333" t="s">
        <v>82</v>
      </c>
      <c r="AH2333" t="s">
        <v>600</v>
      </c>
      <c r="AI2333" t="s">
        <v>2737</v>
      </c>
      <c r="AJ2333" t="s">
        <v>1863</v>
      </c>
      <c r="AK2333" t="s">
        <v>3057</v>
      </c>
      <c r="AL2333" t="s">
        <v>1839</v>
      </c>
      <c r="AM2333" t="s">
        <v>3076</v>
      </c>
      <c r="AN2333">
        <v>13</v>
      </c>
      <c r="AO2333">
        <v>-4.5</v>
      </c>
      <c r="AP2333" t="s">
        <v>420</v>
      </c>
      <c r="AQ2333" t="s">
        <v>73</v>
      </c>
      <c r="AR2333" t="s">
        <v>81</v>
      </c>
      <c r="AS2333" t="s">
        <v>81</v>
      </c>
      <c r="AT2333" t="s">
        <v>82</v>
      </c>
      <c r="AU2333" t="s">
        <v>159</v>
      </c>
      <c r="AV2333" t="s">
        <v>72</v>
      </c>
      <c r="AW2333" t="s">
        <v>63</v>
      </c>
      <c r="AX2333">
        <v>41.67</v>
      </c>
      <c r="AY2333">
        <v>58.34</v>
      </c>
      <c r="AZ2333" t="s">
        <v>196</v>
      </c>
      <c r="BA2333" t="s">
        <v>142</v>
      </c>
      <c r="BB2333" t="s">
        <v>268</v>
      </c>
      <c r="BC2333" t="s">
        <v>455</v>
      </c>
      <c r="BD2333" t="s">
        <v>423</v>
      </c>
      <c r="BE2333" t="s">
        <v>400</v>
      </c>
      <c r="BF2333">
        <v>2</v>
      </c>
      <c r="BG2333">
        <f>IF(Table1[[#This Row],[ft_score]]="0 - 0", 1, 0)</f>
        <v>0</v>
      </c>
      <c r="BH2333">
        <f t="shared" si="36"/>
        <v>0</v>
      </c>
    </row>
    <row r="2334" spans="1:60" x14ac:dyDescent="0.25">
      <c r="A2334" s="1">
        <v>4303</v>
      </c>
      <c r="B2334" t="s">
        <v>58</v>
      </c>
      <c r="C2334" t="s">
        <v>126</v>
      </c>
      <c r="D2334">
        <v>1</v>
      </c>
      <c r="E2334">
        <v>2</v>
      </c>
      <c r="F2334" t="s">
        <v>314</v>
      </c>
      <c r="G2334" t="s">
        <v>90</v>
      </c>
      <c r="H2334" t="s">
        <v>90</v>
      </c>
      <c r="I2334" t="s">
        <v>58</v>
      </c>
      <c r="J2334" t="s">
        <v>90</v>
      </c>
      <c r="K2334">
        <v>0</v>
      </c>
      <c r="L2334" t="s">
        <v>64</v>
      </c>
      <c r="M2334" t="s">
        <v>314</v>
      </c>
      <c r="N2334" t="s">
        <v>64</v>
      </c>
      <c r="O2334" t="s">
        <v>64</v>
      </c>
      <c r="P2334" t="s">
        <v>64</v>
      </c>
      <c r="Q2334" t="s">
        <v>201</v>
      </c>
      <c r="R2334" t="s">
        <v>201</v>
      </c>
      <c r="S2334" t="s">
        <v>314</v>
      </c>
      <c r="T2334">
        <v>49.72</v>
      </c>
      <c r="U2334" t="s">
        <v>1725</v>
      </c>
      <c r="V2334" t="s">
        <v>1633</v>
      </c>
      <c r="W2334" t="s">
        <v>3289</v>
      </c>
      <c r="X2334" t="s">
        <v>2982</v>
      </c>
      <c r="Y2334" t="s">
        <v>1132</v>
      </c>
      <c r="Z2334" t="s">
        <v>1288</v>
      </c>
      <c r="AA2334" t="s">
        <v>1289</v>
      </c>
      <c r="AB2334">
        <v>18</v>
      </c>
      <c r="AC2334">
        <v>62.5</v>
      </c>
      <c r="AD2334">
        <v>37.5</v>
      </c>
      <c r="AE2334">
        <v>6.25</v>
      </c>
      <c r="AF2334" t="s">
        <v>83</v>
      </c>
      <c r="AG2334" t="s">
        <v>97</v>
      </c>
      <c r="AH2334" t="s">
        <v>1537</v>
      </c>
      <c r="AI2334" t="s">
        <v>1431</v>
      </c>
      <c r="AJ2334" t="s">
        <v>1360</v>
      </c>
      <c r="AK2334" t="s">
        <v>2289</v>
      </c>
      <c r="AL2334" t="s">
        <v>3290</v>
      </c>
      <c r="AM2334" t="s">
        <v>3291</v>
      </c>
      <c r="AN2334">
        <v>9</v>
      </c>
      <c r="AO2334">
        <v>6.5</v>
      </c>
      <c r="AP2334" t="s">
        <v>3292</v>
      </c>
      <c r="AQ2334" t="s">
        <v>97</v>
      </c>
      <c r="AR2334" t="s">
        <v>82</v>
      </c>
      <c r="AS2334" t="s">
        <v>81</v>
      </c>
      <c r="AT2334" t="s">
        <v>73</v>
      </c>
      <c r="AU2334" t="s">
        <v>159</v>
      </c>
      <c r="AV2334" t="s">
        <v>72</v>
      </c>
      <c r="AW2334" t="s">
        <v>83</v>
      </c>
      <c r="AX2334">
        <v>52.39</v>
      </c>
      <c r="AY2334">
        <v>47.62</v>
      </c>
      <c r="AZ2334" t="s">
        <v>682</v>
      </c>
      <c r="BA2334" t="s">
        <v>106</v>
      </c>
      <c r="BB2334" t="s">
        <v>112</v>
      </c>
      <c r="BC2334" t="s">
        <v>349</v>
      </c>
      <c r="BD2334" t="s">
        <v>468</v>
      </c>
      <c r="BE2334" t="s">
        <v>350</v>
      </c>
      <c r="BF2334">
        <v>1</v>
      </c>
      <c r="BG2334">
        <f>IF(Table1[[#This Row],[ft_score]]="0 - 0", 1, 0)</f>
        <v>0</v>
      </c>
      <c r="BH2334">
        <f t="shared" si="36"/>
        <v>0</v>
      </c>
    </row>
    <row r="2335" spans="1:60" x14ac:dyDescent="0.25">
      <c r="A2335" s="1">
        <v>4309</v>
      </c>
      <c r="B2335" t="s">
        <v>57</v>
      </c>
      <c r="C2335" t="s">
        <v>126</v>
      </c>
      <c r="D2335">
        <v>1</v>
      </c>
      <c r="E2335">
        <v>2</v>
      </c>
      <c r="F2335" t="s">
        <v>314</v>
      </c>
      <c r="G2335">
        <v>-1</v>
      </c>
      <c r="H2335">
        <v>15.5</v>
      </c>
      <c r="I2335" t="s">
        <v>61</v>
      </c>
      <c r="J2335" t="s">
        <v>211</v>
      </c>
      <c r="K2335">
        <v>100</v>
      </c>
      <c r="L2335" t="s">
        <v>60</v>
      </c>
      <c r="M2335" t="s">
        <v>314</v>
      </c>
      <c r="N2335" t="s">
        <v>60</v>
      </c>
      <c r="O2335" t="s">
        <v>60</v>
      </c>
      <c r="P2335" t="s">
        <v>60</v>
      </c>
      <c r="Q2335" t="s">
        <v>60</v>
      </c>
      <c r="R2335" t="s">
        <v>60</v>
      </c>
      <c r="S2335" t="s">
        <v>314</v>
      </c>
      <c r="T2335">
        <v>53.45</v>
      </c>
      <c r="U2335" t="s">
        <v>1795</v>
      </c>
      <c r="V2335" t="s">
        <v>3314</v>
      </c>
      <c r="W2335" t="s">
        <v>3315</v>
      </c>
      <c r="X2335" t="s">
        <v>2982</v>
      </c>
      <c r="Y2335" t="s">
        <v>548</v>
      </c>
      <c r="Z2335" t="s">
        <v>1077</v>
      </c>
      <c r="AA2335" t="s">
        <v>1078</v>
      </c>
      <c r="AB2335">
        <v>16</v>
      </c>
      <c r="AC2335">
        <v>50</v>
      </c>
      <c r="AD2335">
        <v>43.75</v>
      </c>
      <c r="AE2335">
        <v>12.5</v>
      </c>
      <c r="AF2335" t="s">
        <v>72</v>
      </c>
      <c r="AG2335" t="s">
        <v>116</v>
      </c>
      <c r="AH2335" t="s">
        <v>3316</v>
      </c>
      <c r="AI2335" t="s">
        <v>2724</v>
      </c>
      <c r="AJ2335" t="s">
        <v>2441</v>
      </c>
      <c r="AK2335" t="s">
        <v>323</v>
      </c>
      <c r="AL2335" t="s">
        <v>3317</v>
      </c>
      <c r="AM2335" t="s">
        <v>3318</v>
      </c>
      <c r="AN2335">
        <v>10</v>
      </c>
      <c r="AO2335">
        <v>2</v>
      </c>
      <c r="AP2335" t="s">
        <v>3319</v>
      </c>
      <c r="AQ2335" t="s">
        <v>72</v>
      </c>
      <c r="AR2335" t="s">
        <v>97</v>
      </c>
      <c r="AS2335" t="s">
        <v>73</v>
      </c>
      <c r="AT2335" t="s">
        <v>97</v>
      </c>
      <c r="AU2335" t="s">
        <v>82</v>
      </c>
      <c r="AV2335" t="s">
        <v>83</v>
      </c>
      <c r="AW2335" t="s">
        <v>63</v>
      </c>
      <c r="AX2335">
        <v>48.22</v>
      </c>
      <c r="AY2335">
        <v>51.78</v>
      </c>
      <c r="AZ2335" t="s">
        <v>1001</v>
      </c>
      <c r="BA2335" t="s">
        <v>362</v>
      </c>
      <c r="BB2335" t="s">
        <v>299</v>
      </c>
      <c r="BC2335" t="s">
        <v>87</v>
      </c>
      <c r="BD2335" t="s">
        <v>231</v>
      </c>
      <c r="BE2335" t="s">
        <v>849</v>
      </c>
      <c r="BF2335">
        <v>1</v>
      </c>
      <c r="BG2335">
        <f>IF(Table1[[#This Row],[ft_score]]="0 - 0", 1, 0)</f>
        <v>0</v>
      </c>
      <c r="BH2335">
        <f t="shared" si="36"/>
        <v>0</v>
      </c>
    </row>
    <row r="2336" spans="1:60" x14ac:dyDescent="0.25">
      <c r="A2336" s="1">
        <v>4315</v>
      </c>
      <c r="B2336" t="s">
        <v>58</v>
      </c>
      <c r="C2336" t="s">
        <v>126</v>
      </c>
      <c r="D2336">
        <v>1</v>
      </c>
      <c r="E2336">
        <v>2</v>
      </c>
      <c r="F2336" t="s">
        <v>314</v>
      </c>
      <c r="G2336" t="s">
        <v>90</v>
      </c>
      <c r="H2336" t="s">
        <v>90</v>
      </c>
      <c r="I2336" t="s">
        <v>58</v>
      </c>
      <c r="J2336" t="s">
        <v>90</v>
      </c>
      <c r="K2336">
        <v>0</v>
      </c>
      <c r="L2336" t="s">
        <v>201</v>
      </c>
      <c r="M2336" t="s">
        <v>314</v>
      </c>
      <c r="N2336" t="s">
        <v>64</v>
      </c>
      <c r="O2336" t="s">
        <v>64</v>
      </c>
      <c r="P2336" t="s">
        <v>201</v>
      </c>
      <c r="Q2336" t="s">
        <v>201</v>
      </c>
      <c r="R2336" t="s">
        <v>111</v>
      </c>
      <c r="S2336" t="s">
        <v>314</v>
      </c>
      <c r="T2336">
        <v>298.98</v>
      </c>
      <c r="U2336" t="s">
        <v>3340</v>
      </c>
      <c r="V2336" t="s">
        <v>3341</v>
      </c>
      <c r="W2336" t="s">
        <v>3342</v>
      </c>
      <c r="X2336" t="s">
        <v>2982</v>
      </c>
      <c r="Y2336" t="s">
        <v>566</v>
      </c>
      <c r="Z2336" t="s">
        <v>2008</v>
      </c>
      <c r="AA2336" t="s">
        <v>2009</v>
      </c>
      <c r="AB2336">
        <v>14</v>
      </c>
      <c r="AC2336">
        <v>87.5</v>
      </c>
      <c r="AD2336">
        <v>68.75</v>
      </c>
      <c r="AE2336">
        <v>37.5</v>
      </c>
      <c r="AF2336" t="s">
        <v>73</v>
      </c>
      <c r="AG2336" t="s">
        <v>82</v>
      </c>
      <c r="AH2336" t="s">
        <v>2016</v>
      </c>
      <c r="AI2336" t="s">
        <v>1670</v>
      </c>
      <c r="AJ2336" t="s">
        <v>2418</v>
      </c>
      <c r="AK2336" t="s">
        <v>3343</v>
      </c>
      <c r="AL2336" t="s">
        <v>2858</v>
      </c>
      <c r="AM2336" t="s">
        <v>2439</v>
      </c>
      <c r="AN2336">
        <v>0</v>
      </c>
      <c r="AO2336">
        <v>-8</v>
      </c>
      <c r="AP2336" t="s">
        <v>3344</v>
      </c>
      <c r="AQ2336" t="s">
        <v>141</v>
      </c>
      <c r="AR2336" t="s">
        <v>72</v>
      </c>
      <c r="AS2336" t="s">
        <v>335</v>
      </c>
      <c r="AT2336" t="s">
        <v>72</v>
      </c>
      <c r="AU2336" t="s">
        <v>534</v>
      </c>
      <c r="AV2336" t="s">
        <v>159</v>
      </c>
      <c r="AW2336" t="s">
        <v>72</v>
      </c>
      <c r="AX2336">
        <v>49.82</v>
      </c>
      <c r="AY2336">
        <v>50.18</v>
      </c>
      <c r="AZ2336" t="s">
        <v>472</v>
      </c>
      <c r="BA2336" t="s">
        <v>285</v>
      </c>
      <c r="BB2336" t="s">
        <v>125</v>
      </c>
      <c r="BC2336" t="s">
        <v>468</v>
      </c>
      <c r="BD2336" t="s">
        <v>84</v>
      </c>
      <c r="BE2336" t="s">
        <v>143</v>
      </c>
      <c r="BF2336">
        <v>1</v>
      </c>
      <c r="BG2336">
        <f>IF(Table1[[#This Row],[ft_score]]="0 - 0", 1, 0)</f>
        <v>0</v>
      </c>
      <c r="BH2336">
        <f t="shared" si="36"/>
        <v>0</v>
      </c>
    </row>
    <row r="2337" spans="1:60" x14ac:dyDescent="0.25">
      <c r="A2337" s="1">
        <v>4387</v>
      </c>
      <c r="B2337" t="s">
        <v>58</v>
      </c>
      <c r="C2337" t="s">
        <v>167</v>
      </c>
      <c r="D2337">
        <v>1</v>
      </c>
      <c r="E2337">
        <v>2</v>
      </c>
      <c r="F2337" t="s">
        <v>314</v>
      </c>
      <c r="G2337" t="s">
        <v>90</v>
      </c>
      <c r="H2337" t="s">
        <v>90</v>
      </c>
      <c r="I2337" t="s">
        <v>58</v>
      </c>
      <c r="J2337" t="s">
        <v>90</v>
      </c>
      <c r="K2337">
        <v>0</v>
      </c>
      <c r="L2337" t="s">
        <v>64</v>
      </c>
      <c r="M2337" t="s">
        <v>314</v>
      </c>
      <c r="N2337" t="s">
        <v>64</v>
      </c>
      <c r="O2337" t="s">
        <v>64</v>
      </c>
      <c r="P2337" t="s">
        <v>64</v>
      </c>
      <c r="Q2337" t="s">
        <v>60</v>
      </c>
      <c r="R2337" t="s">
        <v>111</v>
      </c>
      <c r="S2337" t="s">
        <v>314</v>
      </c>
      <c r="T2337">
        <v>49378.11</v>
      </c>
      <c r="U2337" t="s">
        <v>1879</v>
      </c>
      <c r="V2337" t="s">
        <v>1258</v>
      </c>
      <c r="W2337" t="s">
        <v>3626</v>
      </c>
      <c r="X2337" t="s">
        <v>3622</v>
      </c>
      <c r="Y2337" t="s">
        <v>2081</v>
      </c>
      <c r="Z2337" t="s">
        <v>1261</v>
      </c>
      <c r="AA2337" t="s">
        <v>1262</v>
      </c>
      <c r="AB2337">
        <v>14</v>
      </c>
      <c r="AC2337">
        <v>62.5</v>
      </c>
      <c r="AD2337">
        <v>37.5</v>
      </c>
      <c r="AE2337">
        <v>12.5</v>
      </c>
      <c r="AF2337" t="s">
        <v>83</v>
      </c>
      <c r="AG2337" t="s">
        <v>97</v>
      </c>
      <c r="AH2337" t="s">
        <v>955</v>
      </c>
      <c r="AI2337" t="s">
        <v>2360</v>
      </c>
      <c r="AJ2337" t="s">
        <v>3627</v>
      </c>
      <c r="AK2337" t="s">
        <v>1493</v>
      </c>
      <c r="AL2337" t="s">
        <v>2138</v>
      </c>
      <c r="AM2337" t="s">
        <v>3628</v>
      </c>
      <c r="AN2337">
        <v>11</v>
      </c>
      <c r="AO2337">
        <v>-13.5</v>
      </c>
      <c r="AP2337" t="s">
        <v>3629</v>
      </c>
      <c r="AQ2337" t="s">
        <v>97</v>
      </c>
      <c r="AR2337" t="s">
        <v>97</v>
      </c>
      <c r="AS2337" t="s">
        <v>81</v>
      </c>
      <c r="AT2337" t="s">
        <v>73</v>
      </c>
      <c r="AU2337" t="s">
        <v>73</v>
      </c>
      <c r="AV2337" t="s">
        <v>63</v>
      </c>
      <c r="AW2337" t="s">
        <v>63</v>
      </c>
      <c r="AX2337">
        <v>44.51</v>
      </c>
      <c r="AY2337">
        <v>55.49</v>
      </c>
      <c r="AZ2337" t="s">
        <v>217</v>
      </c>
      <c r="BA2337" t="s">
        <v>363</v>
      </c>
      <c r="BB2337" t="s">
        <v>506</v>
      </c>
      <c r="BC2337" t="s">
        <v>87</v>
      </c>
      <c r="BD2337" t="s">
        <v>231</v>
      </c>
      <c r="BE2337" t="s">
        <v>89</v>
      </c>
      <c r="BF2337">
        <v>2</v>
      </c>
      <c r="BG2337">
        <f>IF(Table1[[#This Row],[ft_score]]="0 - 0", 1, 0)</f>
        <v>0</v>
      </c>
      <c r="BH2337">
        <f t="shared" si="36"/>
        <v>0</v>
      </c>
    </row>
    <row r="2338" spans="1:60" x14ac:dyDescent="0.25">
      <c r="A2338" s="1">
        <v>4388</v>
      </c>
      <c r="B2338" t="s">
        <v>58</v>
      </c>
      <c r="C2338" t="s">
        <v>59</v>
      </c>
      <c r="D2338">
        <v>1</v>
      </c>
      <c r="E2338">
        <v>2</v>
      </c>
      <c r="F2338" t="s">
        <v>314</v>
      </c>
      <c r="G2338" t="s">
        <v>90</v>
      </c>
      <c r="H2338" t="s">
        <v>90</v>
      </c>
      <c r="I2338" t="s">
        <v>58</v>
      </c>
      <c r="J2338" t="s">
        <v>90</v>
      </c>
      <c r="K2338">
        <v>0</v>
      </c>
      <c r="L2338" t="s">
        <v>201</v>
      </c>
      <c r="M2338" t="s">
        <v>314</v>
      </c>
      <c r="N2338" t="s">
        <v>201</v>
      </c>
      <c r="O2338" t="s">
        <v>201</v>
      </c>
      <c r="P2338" t="s">
        <v>201</v>
      </c>
      <c r="Q2338" t="s">
        <v>201</v>
      </c>
      <c r="R2338" t="s">
        <v>352</v>
      </c>
      <c r="S2338" t="s">
        <v>314</v>
      </c>
      <c r="T2338">
        <v>2777.17</v>
      </c>
      <c r="U2338" t="s">
        <v>2136</v>
      </c>
      <c r="V2338" t="s">
        <v>3630</v>
      </c>
      <c r="W2338" t="s">
        <v>3631</v>
      </c>
      <c r="X2338" t="s">
        <v>3622</v>
      </c>
      <c r="Y2338" t="s">
        <v>2081</v>
      </c>
      <c r="Z2338" t="s">
        <v>1261</v>
      </c>
      <c r="AA2338" t="s">
        <v>1262</v>
      </c>
      <c r="AB2338">
        <v>14</v>
      </c>
      <c r="AC2338">
        <v>50</v>
      </c>
      <c r="AD2338">
        <v>25</v>
      </c>
      <c r="AE2338">
        <v>18.75</v>
      </c>
      <c r="AF2338" t="s">
        <v>72</v>
      </c>
      <c r="AG2338" t="s">
        <v>159</v>
      </c>
      <c r="AH2338" t="s">
        <v>3103</v>
      </c>
      <c r="AI2338" t="s">
        <v>1386</v>
      </c>
      <c r="AJ2338" t="s">
        <v>1124</v>
      </c>
      <c r="AK2338" t="s">
        <v>3632</v>
      </c>
      <c r="AL2338" t="s">
        <v>3633</v>
      </c>
      <c r="AM2338" t="s">
        <v>2802</v>
      </c>
      <c r="AN2338">
        <v>1</v>
      </c>
      <c r="AO2338">
        <v>7.5</v>
      </c>
      <c r="AP2338" t="s">
        <v>3634</v>
      </c>
      <c r="AQ2338" t="s">
        <v>82</v>
      </c>
      <c r="AR2338" t="s">
        <v>97</v>
      </c>
      <c r="AS2338" t="s">
        <v>73</v>
      </c>
      <c r="AT2338" t="s">
        <v>141</v>
      </c>
      <c r="AU2338" t="s">
        <v>123</v>
      </c>
      <c r="AV2338" t="s">
        <v>83</v>
      </c>
      <c r="AW2338" t="s">
        <v>63</v>
      </c>
      <c r="AX2338">
        <v>43.81</v>
      </c>
      <c r="AY2338">
        <v>56.2</v>
      </c>
      <c r="AZ2338" t="s">
        <v>858</v>
      </c>
      <c r="BA2338" t="s">
        <v>285</v>
      </c>
      <c r="BB2338" t="s">
        <v>285</v>
      </c>
      <c r="BC2338" t="s">
        <v>349</v>
      </c>
      <c r="BD2338" t="s">
        <v>468</v>
      </c>
      <c r="BE2338" t="s">
        <v>386</v>
      </c>
      <c r="BF2338">
        <v>1</v>
      </c>
      <c r="BG2338">
        <f>IF(Table1[[#This Row],[ft_score]]="0 - 0", 1, 0)</f>
        <v>0</v>
      </c>
      <c r="BH2338">
        <f t="shared" si="36"/>
        <v>0</v>
      </c>
    </row>
    <row r="2339" spans="1:60" x14ac:dyDescent="0.25">
      <c r="A2339" s="1">
        <v>4394</v>
      </c>
      <c r="B2339" t="s">
        <v>57</v>
      </c>
      <c r="C2339" t="s">
        <v>126</v>
      </c>
      <c r="D2339">
        <v>1</v>
      </c>
      <c r="E2339">
        <v>2</v>
      </c>
      <c r="F2339" t="s">
        <v>314</v>
      </c>
      <c r="G2339">
        <v>990</v>
      </c>
      <c r="H2339">
        <v>100</v>
      </c>
      <c r="I2339" t="s">
        <v>61</v>
      </c>
      <c r="J2339" t="s">
        <v>888</v>
      </c>
      <c r="K2339">
        <v>100</v>
      </c>
      <c r="L2339" t="s">
        <v>201</v>
      </c>
      <c r="M2339" t="s">
        <v>314</v>
      </c>
      <c r="N2339" t="s">
        <v>201</v>
      </c>
      <c r="O2339" t="s">
        <v>201</v>
      </c>
      <c r="P2339" t="s">
        <v>201</v>
      </c>
      <c r="Q2339" t="s">
        <v>314</v>
      </c>
      <c r="R2339" t="s">
        <v>314</v>
      </c>
      <c r="S2339" t="s">
        <v>314</v>
      </c>
      <c r="T2339">
        <v>144.07</v>
      </c>
      <c r="U2339" t="s">
        <v>3397</v>
      </c>
      <c r="V2339" t="s">
        <v>638</v>
      </c>
      <c r="W2339" t="s">
        <v>3657</v>
      </c>
      <c r="X2339" t="s">
        <v>3622</v>
      </c>
      <c r="Y2339" t="s">
        <v>1831</v>
      </c>
      <c r="Z2339" t="s">
        <v>641</v>
      </c>
      <c r="AA2339" t="s">
        <v>642</v>
      </c>
      <c r="AB2339">
        <v>16</v>
      </c>
      <c r="AC2339">
        <v>56.25</v>
      </c>
      <c r="AD2339">
        <v>37.5</v>
      </c>
      <c r="AE2339">
        <v>12.5</v>
      </c>
      <c r="AF2339" t="s">
        <v>83</v>
      </c>
      <c r="AG2339" t="s">
        <v>97</v>
      </c>
      <c r="AH2339" t="s">
        <v>3602</v>
      </c>
      <c r="AI2339" t="s">
        <v>3495</v>
      </c>
      <c r="AJ2339" t="s">
        <v>3658</v>
      </c>
      <c r="AK2339" t="s">
        <v>2906</v>
      </c>
      <c r="AL2339" t="s">
        <v>3045</v>
      </c>
      <c r="AM2339" t="s">
        <v>3659</v>
      </c>
      <c r="AN2339">
        <v>18</v>
      </c>
      <c r="AO2339">
        <v>3</v>
      </c>
      <c r="AP2339" t="s">
        <v>2219</v>
      </c>
      <c r="AQ2339" t="s">
        <v>81</v>
      </c>
      <c r="AR2339" t="s">
        <v>82</v>
      </c>
      <c r="AS2339" t="s">
        <v>97</v>
      </c>
      <c r="AT2339" t="s">
        <v>72</v>
      </c>
      <c r="AU2339" t="s">
        <v>159</v>
      </c>
      <c r="AV2339" t="s">
        <v>72</v>
      </c>
      <c r="AW2339" t="s">
        <v>63</v>
      </c>
      <c r="AX2339">
        <v>51.58</v>
      </c>
      <c r="AY2339">
        <v>48.42</v>
      </c>
      <c r="AZ2339" t="s">
        <v>199</v>
      </c>
      <c r="BA2339" t="s">
        <v>197</v>
      </c>
      <c r="BB2339" t="s">
        <v>147</v>
      </c>
      <c r="BC2339" t="s">
        <v>197</v>
      </c>
      <c r="BD2339" t="s">
        <v>198</v>
      </c>
      <c r="BE2339" t="s">
        <v>199</v>
      </c>
      <c r="BF2339">
        <v>2</v>
      </c>
      <c r="BG2339">
        <f>IF(Table1[[#This Row],[ft_score]]="0 - 0", 1, 0)</f>
        <v>0</v>
      </c>
      <c r="BH2339">
        <f t="shared" si="36"/>
        <v>0</v>
      </c>
    </row>
    <row r="2340" spans="1:60" x14ac:dyDescent="0.25">
      <c r="A2340" s="1">
        <v>4397</v>
      </c>
      <c r="B2340" t="s">
        <v>58</v>
      </c>
      <c r="C2340" t="s">
        <v>650</v>
      </c>
      <c r="D2340">
        <v>1</v>
      </c>
      <c r="E2340">
        <v>2</v>
      </c>
      <c r="F2340" t="s">
        <v>314</v>
      </c>
      <c r="G2340" t="s">
        <v>90</v>
      </c>
      <c r="H2340" t="s">
        <v>90</v>
      </c>
      <c r="I2340" t="s">
        <v>58</v>
      </c>
      <c r="J2340" t="s">
        <v>58</v>
      </c>
      <c r="K2340">
        <v>0</v>
      </c>
      <c r="L2340" t="s">
        <v>352</v>
      </c>
      <c r="M2340" t="s">
        <v>314</v>
      </c>
      <c r="N2340" t="s">
        <v>201</v>
      </c>
      <c r="O2340" t="s">
        <v>352</v>
      </c>
      <c r="P2340" t="s">
        <v>352</v>
      </c>
      <c r="Q2340" t="s">
        <v>352</v>
      </c>
      <c r="R2340" t="s">
        <v>352</v>
      </c>
      <c r="S2340" t="s">
        <v>314</v>
      </c>
      <c r="T2340">
        <v>2</v>
      </c>
      <c r="U2340" t="s">
        <v>1828</v>
      </c>
      <c r="V2340" t="s">
        <v>1250</v>
      </c>
      <c r="W2340" t="s">
        <v>3665</v>
      </c>
      <c r="X2340" t="s">
        <v>3622</v>
      </c>
      <c r="Y2340" t="s">
        <v>596</v>
      </c>
      <c r="Z2340" t="s">
        <v>641</v>
      </c>
      <c r="AA2340" t="s">
        <v>642</v>
      </c>
      <c r="AB2340">
        <v>16</v>
      </c>
      <c r="AC2340">
        <v>75</v>
      </c>
      <c r="AD2340">
        <v>50</v>
      </c>
      <c r="AE2340">
        <v>31.25</v>
      </c>
      <c r="AF2340" t="s">
        <v>123</v>
      </c>
      <c r="AG2340" t="s">
        <v>72</v>
      </c>
      <c r="AH2340" t="s">
        <v>3666</v>
      </c>
      <c r="AI2340" t="s">
        <v>1401</v>
      </c>
      <c r="AJ2340" t="s">
        <v>3667</v>
      </c>
      <c r="AK2340" t="s">
        <v>3122</v>
      </c>
      <c r="AL2340" t="s">
        <v>1558</v>
      </c>
      <c r="AM2340" t="s">
        <v>2208</v>
      </c>
      <c r="AN2340">
        <v>-3</v>
      </c>
      <c r="AO2340">
        <v>0.5</v>
      </c>
      <c r="AP2340" t="s">
        <v>989</v>
      </c>
      <c r="AQ2340" t="s">
        <v>82</v>
      </c>
      <c r="AR2340" t="s">
        <v>81</v>
      </c>
      <c r="AS2340" t="s">
        <v>72</v>
      </c>
      <c r="AT2340" t="s">
        <v>141</v>
      </c>
      <c r="AU2340" t="s">
        <v>159</v>
      </c>
      <c r="AV2340" t="s">
        <v>72</v>
      </c>
      <c r="AW2340" t="s">
        <v>63</v>
      </c>
      <c r="AX2340">
        <v>46.94</v>
      </c>
      <c r="AY2340">
        <v>53.07</v>
      </c>
      <c r="AZ2340" t="s">
        <v>104</v>
      </c>
      <c r="BA2340" t="s">
        <v>454</v>
      </c>
      <c r="BB2340" t="s">
        <v>125</v>
      </c>
      <c r="BC2340" t="s">
        <v>523</v>
      </c>
      <c r="BD2340" t="s">
        <v>455</v>
      </c>
      <c r="BE2340" t="s">
        <v>199</v>
      </c>
      <c r="BF2340">
        <v>1</v>
      </c>
      <c r="BG2340">
        <f>IF(Table1[[#This Row],[ft_score]]="0 - 0", 1, 0)</f>
        <v>0</v>
      </c>
      <c r="BH2340">
        <f t="shared" si="36"/>
        <v>0</v>
      </c>
    </row>
    <row r="2341" spans="1:60" x14ac:dyDescent="0.25">
      <c r="A2341" s="1">
        <v>4435</v>
      </c>
      <c r="B2341" t="s">
        <v>58</v>
      </c>
      <c r="C2341" t="s">
        <v>110</v>
      </c>
      <c r="D2341">
        <v>1</v>
      </c>
      <c r="E2341">
        <v>2</v>
      </c>
      <c r="F2341" t="s">
        <v>314</v>
      </c>
      <c r="G2341" t="s">
        <v>90</v>
      </c>
      <c r="H2341" t="s">
        <v>90</v>
      </c>
      <c r="I2341" t="s">
        <v>58</v>
      </c>
      <c r="J2341" t="s">
        <v>90</v>
      </c>
      <c r="K2341">
        <v>0</v>
      </c>
      <c r="L2341" t="s">
        <v>60</v>
      </c>
      <c r="M2341" t="s">
        <v>314</v>
      </c>
      <c r="N2341" t="s">
        <v>64</v>
      </c>
      <c r="O2341">
        <v>0</v>
      </c>
      <c r="P2341">
        <v>0</v>
      </c>
      <c r="Q2341" t="s">
        <v>60</v>
      </c>
      <c r="R2341" t="s">
        <v>111</v>
      </c>
      <c r="S2341" t="s">
        <v>314</v>
      </c>
      <c r="T2341">
        <v>14.84</v>
      </c>
      <c r="U2341" t="s">
        <v>586</v>
      </c>
      <c r="V2341" t="s">
        <v>3789</v>
      </c>
      <c r="W2341" t="s">
        <v>3790</v>
      </c>
      <c r="X2341" t="s">
        <v>3675</v>
      </c>
      <c r="Y2341" t="s">
        <v>566</v>
      </c>
      <c r="Z2341" t="s">
        <v>567</v>
      </c>
      <c r="AA2341" t="s">
        <v>568</v>
      </c>
      <c r="AB2341">
        <v>13</v>
      </c>
      <c r="AC2341">
        <v>100</v>
      </c>
      <c r="AD2341">
        <v>75</v>
      </c>
      <c r="AE2341">
        <v>56.25</v>
      </c>
      <c r="AF2341" t="s">
        <v>116</v>
      </c>
      <c r="AG2341" t="s">
        <v>83</v>
      </c>
      <c r="AH2341" t="s">
        <v>1509</v>
      </c>
      <c r="AI2341" t="s">
        <v>2290</v>
      </c>
      <c r="AJ2341" t="s">
        <v>2451</v>
      </c>
      <c r="AK2341" t="s">
        <v>3494</v>
      </c>
      <c r="AL2341" t="s">
        <v>1442</v>
      </c>
      <c r="AM2341" t="s">
        <v>3791</v>
      </c>
      <c r="AN2341">
        <v>4</v>
      </c>
      <c r="AO2341">
        <v>1</v>
      </c>
      <c r="AP2341" t="s">
        <v>2924</v>
      </c>
      <c r="AQ2341" t="s">
        <v>72</v>
      </c>
      <c r="AR2341" t="s">
        <v>335</v>
      </c>
      <c r="AS2341" t="s">
        <v>81</v>
      </c>
      <c r="AT2341" t="s">
        <v>82</v>
      </c>
      <c r="AU2341" t="s">
        <v>97</v>
      </c>
      <c r="AV2341" t="s">
        <v>123</v>
      </c>
      <c r="AW2341" t="s">
        <v>83</v>
      </c>
      <c r="AX2341">
        <v>43.08</v>
      </c>
      <c r="AY2341">
        <v>56.92</v>
      </c>
      <c r="AZ2341" t="s">
        <v>285</v>
      </c>
      <c r="BA2341" t="s">
        <v>1001</v>
      </c>
      <c r="BB2341" t="s">
        <v>144</v>
      </c>
      <c r="BC2341" t="s">
        <v>108</v>
      </c>
      <c r="BD2341" t="s">
        <v>705</v>
      </c>
      <c r="BE2341" t="s">
        <v>348</v>
      </c>
      <c r="BF2341">
        <v>2</v>
      </c>
      <c r="BG2341">
        <f>IF(Table1[[#This Row],[ft_score]]="0 - 0", 1, 0)</f>
        <v>0</v>
      </c>
      <c r="BH2341">
        <f t="shared" si="36"/>
        <v>0</v>
      </c>
    </row>
    <row r="2342" spans="1:60" x14ac:dyDescent="0.25">
      <c r="A2342" s="1">
        <v>4477</v>
      </c>
      <c r="B2342" t="s">
        <v>58</v>
      </c>
      <c r="C2342" t="s">
        <v>167</v>
      </c>
      <c r="D2342">
        <v>1</v>
      </c>
      <c r="E2342">
        <v>2</v>
      </c>
      <c r="F2342" t="s">
        <v>314</v>
      </c>
      <c r="G2342" t="s">
        <v>90</v>
      </c>
      <c r="H2342" t="s">
        <v>90</v>
      </c>
      <c r="I2342" t="s">
        <v>58</v>
      </c>
      <c r="J2342" t="s">
        <v>90</v>
      </c>
      <c r="K2342">
        <v>0</v>
      </c>
      <c r="L2342" t="s">
        <v>64</v>
      </c>
      <c r="M2342" t="s">
        <v>314</v>
      </c>
      <c r="N2342" t="s">
        <v>64</v>
      </c>
      <c r="O2342" t="s">
        <v>64</v>
      </c>
      <c r="P2342" t="s">
        <v>64</v>
      </c>
      <c r="Q2342" t="s">
        <v>352</v>
      </c>
      <c r="R2342" t="s">
        <v>352</v>
      </c>
      <c r="S2342" t="s">
        <v>314</v>
      </c>
      <c r="T2342">
        <v>3.9</v>
      </c>
      <c r="U2342" t="s">
        <v>3910</v>
      </c>
      <c r="V2342" t="s">
        <v>3911</v>
      </c>
      <c r="W2342" t="s">
        <v>3912</v>
      </c>
      <c r="X2342" t="s">
        <v>3820</v>
      </c>
      <c r="Y2342" t="s">
        <v>951</v>
      </c>
      <c r="Z2342" t="s">
        <v>952</v>
      </c>
      <c r="AA2342" t="s">
        <v>953</v>
      </c>
      <c r="AB2342">
        <v>20</v>
      </c>
      <c r="AC2342">
        <v>75</v>
      </c>
      <c r="AD2342">
        <v>68.75</v>
      </c>
      <c r="AE2342">
        <v>50</v>
      </c>
      <c r="AF2342" t="s">
        <v>82</v>
      </c>
      <c r="AG2342" t="s">
        <v>73</v>
      </c>
      <c r="AH2342" t="s">
        <v>1574</v>
      </c>
      <c r="AI2342" t="s">
        <v>3913</v>
      </c>
      <c r="AJ2342" t="s">
        <v>2027</v>
      </c>
      <c r="AK2342" t="s">
        <v>1352</v>
      </c>
      <c r="AL2342" t="s">
        <v>3914</v>
      </c>
      <c r="AM2342" t="s">
        <v>3915</v>
      </c>
      <c r="AN2342">
        <v>-7</v>
      </c>
      <c r="AO2342">
        <v>1.5</v>
      </c>
      <c r="AP2342" t="s">
        <v>3916</v>
      </c>
      <c r="AQ2342" t="s">
        <v>72</v>
      </c>
      <c r="AR2342" t="s">
        <v>141</v>
      </c>
      <c r="AS2342" t="s">
        <v>81</v>
      </c>
      <c r="AT2342" t="s">
        <v>82</v>
      </c>
      <c r="AU2342" t="s">
        <v>116</v>
      </c>
      <c r="AV2342" t="s">
        <v>73</v>
      </c>
      <c r="AW2342" t="s">
        <v>123</v>
      </c>
      <c r="AX2342">
        <v>47.55</v>
      </c>
      <c r="AY2342">
        <v>52.45</v>
      </c>
      <c r="AZ2342" t="s">
        <v>84</v>
      </c>
      <c r="BA2342" t="s">
        <v>196</v>
      </c>
      <c r="BB2342" t="s">
        <v>454</v>
      </c>
      <c r="BC2342" t="s">
        <v>300</v>
      </c>
      <c r="BD2342" t="s">
        <v>195</v>
      </c>
      <c r="BE2342" t="s">
        <v>311</v>
      </c>
      <c r="BF2342">
        <v>1</v>
      </c>
      <c r="BG2342">
        <f>IF(Table1[[#This Row],[ft_score]]="0 - 0", 1, 0)</f>
        <v>0</v>
      </c>
      <c r="BH2342">
        <f t="shared" si="36"/>
        <v>0</v>
      </c>
    </row>
    <row r="2343" spans="1:60" x14ac:dyDescent="0.25">
      <c r="A2343" s="1">
        <v>4503</v>
      </c>
      <c r="B2343" t="s">
        <v>58</v>
      </c>
      <c r="C2343" t="s">
        <v>244</v>
      </c>
      <c r="D2343">
        <v>1</v>
      </c>
      <c r="E2343">
        <v>2</v>
      </c>
      <c r="F2343" t="s">
        <v>314</v>
      </c>
      <c r="G2343" t="s">
        <v>90</v>
      </c>
      <c r="H2343" t="s">
        <v>90</v>
      </c>
      <c r="I2343" t="s">
        <v>58</v>
      </c>
      <c r="J2343" t="s">
        <v>90</v>
      </c>
      <c r="K2343">
        <v>0</v>
      </c>
      <c r="L2343" t="s">
        <v>60</v>
      </c>
      <c r="M2343" t="s">
        <v>314</v>
      </c>
      <c r="N2343" t="s">
        <v>64</v>
      </c>
      <c r="O2343" t="s">
        <v>64</v>
      </c>
      <c r="P2343" t="s">
        <v>60</v>
      </c>
      <c r="Q2343" t="s">
        <v>314</v>
      </c>
      <c r="R2343" t="s">
        <v>314</v>
      </c>
      <c r="S2343" t="s">
        <v>314</v>
      </c>
      <c r="T2343">
        <v>135.34</v>
      </c>
      <c r="U2343" t="s">
        <v>4002</v>
      </c>
      <c r="V2343" t="s">
        <v>4003</v>
      </c>
      <c r="W2343" t="s">
        <v>4004</v>
      </c>
      <c r="X2343" t="s">
        <v>3820</v>
      </c>
      <c r="Y2343" t="s">
        <v>405</v>
      </c>
      <c r="Z2343" t="s">
        <v>3696</v>
      </c>
      <c r="AA2343" t="s">
        <v>3697</v>
      </c>
      <c r="AB2343">
        <v>0</v>
      </c>
      <c r="AC2343">
        <v>0</v>
      </c>
      <c r="AD2343">
        <v>0</v>
      </c>
      <c r="AE2343">
        <v>0</v>
      </c>
      <c r="AF2343" t="s">
        <v>63</v>
      </c>
      <c r="AG2343" t="s">
        <v>63</v>
      </c>
      <c r="AH2343" t="s">
        <v>63</v>
      </c>
      <c r="AI2343" t="s">
        <v>63</v>
      </c>
      <c r="AJ2343" t="s">
        <v>63</v>
      </c>
      <c r="AK2343" t="s">
        <v>63</v>
      </c>
      <c r="AL2343" t="s">
        <v>63</v>
      </c>
      <c r="AM2343" t="s">
        <v>63</v>
      </c>
      <c r="AN2343">
        <v>-22</v>
      </c>
      <c r="AO2343">
        <v>0</v>
      </c>
      <c r="AP2343" t="s">
        <v>63</v>
      </c>
      <c r="AQ2343" t="s">
        <v>63</v>
      </c>
      <c r="AR2343" t="s">
        <v>63</v>
      </c>
      <c r="AS2343" t="s">
        <v>63</v>
      </c>
      <c r="AT2343" t="s">
        <v>63</v>
      </c>
      <c r="AU2343" t="s">
        <v>63</v>
      </c>
      <c r="AV2343" t="s">
        <v>63</v>
      </c>
      <c r="AW2343" t="s">
        <v>63</v>
      </c>
      <c r="AX2343">
        <v>0</v>
      </c>
      <c r="AY2343">
        <v>0</v>
      </c>
      <c r="AZ2343" t="s">
        <v>125</v>
      </c>
      <c r="BA2343" t="s">
        <v>928</v>
      </c>
      <c r="BB2343" t="s">
        <v>311</v>
      </c>
      <c r="BC2343" t="s">
        <v>231</v>
      </c>
      <c r="BD2343" t="s">
        <v>87</v>
      </c>
      <c r="BE2343" t="s">
        <v>166</v>
      </c>
      <c r="BF2343">
        <v>2</v>
      </c>
      <c r="BG2343">
        <f>IF(Table1[[#This Row],[ft_score]]="0 - 0", 1, 0)</f>
        <v>0</v>
      </c>
      <c r="BH2343">
        <f t="shared" si="36"/>
        <v>0</v>
      </c>
    </row>
    <row r="2344" spans="1:60" x14ac:dyDescent="0.25">
      <c r="A2344" s="1">
        <v>4531</v>
      </c>
      <c r="B2344" t="s">
        <v>58</v>
      </c>
      <c r="C2344" t="s">
        <v>2294</v>
      </c>
      <c r="D2344">
        <v>1</v>
      </c>
      <c r="E2344">
        <v>2</v>
      </c>
      <c r="F2344" t="s">
        <v>314</v>
      </c>
      <c r="G2344" t="s">
        <v>90</v>
      </c>
      <c r="H2344" t="s">
        <v>90</v>
      </c>
      <c r="I2344" t="s">
        <v>58</v>
      </c>
      <c r="J2344" t="s">
        <v>90</v>
      </c>
      <c r="K2344">
        <v>0</v>
      </c>
      <c r="L2344" t="s">
        <v>60</v>
      </c>
      <c r="M2344" t="s">
        <v>314</v>
      </c>
      <c r="N2344" t="s">
        <v>64</v>
      </c>
      <c r="O2344" t="s">
        <v>64</v>
      </c>
      <c r="P2344" t="s">
        <v>60</v>
      </c>
      <c r="Q2344" t="s">
        <v>60</v>
      </c>
      <c r="R2344" t="s">
        <v>111</v>
      </c>
      <c r="S2344" t="s">
        <v>314</v>
      </c>
      <c r="T2344">
        <v>498.1</v>
      </c>
      <c r="U2344" t="s">
        <v>1822</v>
      </c>
      <c r="V2344" t="s">
        <v>1725</v>
      </c>
      <c r="W2344" t="s">
        <v>4076</v>
      </c>
      <c r="X2344" t="s">
        <v>3820</v>
      </c>
      <c r="Y2344" t="s">
        <v>1695</v>
      </c>
      <c r="Z2344" t="s">
        <v>1288</v>
      </c>
      <c r="AA2344" t="s">
        <v>1289</v>
      </c>
      <c r="AB2344">
        <v>19</v>
      </c>
      <c r="AC2344">
        <v>68.75</v>
      </c>
      <c r="AD2344">
        <v>43.75</v>
      </c>
      <c r="AE2344">
        <v>12.5</v>
      </c>
      <c r="AF2344" t="s">
        <v>72</v>
      </c>
      <c r="AG2344" t="s">
        <v>73</v>
      </c>
      <c r="AH2344" t="s">
        <v>181</v>
      </c>
      <c r="AI2344" t="s">
        <v>856</v>
      </c>
      <c r="AJ2344" t="s">
        <v>4077</v>
      </c>
      <c r="AK2344" t="s">
        <v>478</v>
      </c>
      <c r="AL2344" t="s">
        <v>3688</v>
      </c>
      <c r="AM2344" t="s">
        <v>1875</v>
      </c>
      <c r="AN2344">
        <v>5</v>
      </c>
      <c r="AO2344">
        <v>14.5</v>
      </c>
      <c r="AP2344" t="s">
        <v>4078</v>
      </c>
      <c r="AQ2344" t="s">
        <v>82</v>
      </c>
      <c r="AR2344" t="s">
        <v>81</v>
      </c>
      <c r="AS2344" t="s">
        <v>97</v>
      </c>
      <c r="AT2344" t="s">
        <v>97</v>
      </c>
      <c r="AU2344" t="s">
        <v>82</v>
      </c>
      <c r="AV2344" t="s">
        <v>72</v>
      </c>
      <c r="AW2344" t="s">
        <v>83</v>
      </c>
      <c r="AX2344">
        <v>58.92</v>
      </c>
      <c r="AY2344">
        <v>41.09</v>
      </c>
      <c r="AZ2344" t="s">
        <v>142</v>
      </c>
      <c r="BA2344" t="s">
        <v>196</v>
      </c>
      <c r="BB2344" t="s">
        <v>268</v>
      </c>
      <c r="BC2344" t="s">
        <v>423</v>
      </c>
      <c r="BD2344" t="s">
        <v>255</v>
      </c>
      <c r="BE2344" t="s">
        <v>424</v>
      </c>
      <c r="BF2344">
        <v>1</v>
      </c>
      <c r="BG2344">
        <f>IF(Table1[[#This Row],[ft_score]]="0 - 0", 1, 0)</f>
        <v>0</v>
      </c>
      <c r="BH2344">
        <f t="shared" si="36"/>
        <v>0</v>
      </c>
    </row>
    <row r="2345" spans="1:60" x14ac:dyDescent="0.25">
      <c r="A2345" s="1">
        <v>4586</v>
      </c>
      <c r="B2345" t="s">
        <v>57</v>
      </c>
      <c r="C2345" t="s">
        <v>1790</v>
      </c>
      <c r="D2345">
        <v>1</v>
      </c>
      <c r="E2345">
        <v>2</v>
      </c>
      <c r="F2345" t="s">
        <v>314</v>
      </c>
      <c r="G2345">
        <v>1000</v>
      </c>
      <c r="H2345">
        <v>1.01</v>
      </c>
      <c r="I2345" t="s">
        <v>61</v>
      </c>
      <c r="J2345" t="s">
        <v>144</v>
      </c>
      <c r="K2345">
        <v>100</v>
      </c>
      <c r="L2345" t="s">
        <v>60</v>
      </c>
      <c r="M2345" t="s">
        <v>314</v>
      </c>
      <c r="N2345" t="s">
        <v>64</v>
      </c>
      <c r="O2345" t="s">
        <v>64</v>
      </c>
      <c r="P2345" t="s">
        <v>60</v>
      </c>
      <c r="Q2345" t="s">
        <v>60</v>
      </c>
      <c r="R2345" t="s">
        <v>111</v>
      </c>
      <c r="S2345" t="s">
        <v>314</v>
      </c>
      <c r="T2345">
        <v>2187.0300000000002</v>
      </c>
      <c r="U2345" t="s">
        <v>1918</v>
      </c>
      <c r="V2345" t="s">
        <v>2202</v>
      </c>
      <c r="W2345" t="s">
        <v>4268</v>
      </c>
      <c r="X2345" t="s">
        <v>4251</v>
      </c>
      <c r="Y2345" t="s">
        <v>2081</v>
      </c>
      <c r="Z2345" t="s">
        <v>393</v>
      </c>
      <c r="AA2345" t="s">
        <v>394</v>
      </c>
      <c r="AB2345">
        <v>23</v>
      </c>
      <c r="AC2345">
        <v>87.5</v>
      </c>
      <c r="AD2345">
        <v>81.25</v>
      </c>
      <c r="AE2345">
        <v>50</v>
      </c>
      <c r="AF2345" t="s">
        <v>82</v>
      </c>
      <c r="AG2345" t="s">
        <v>63</v>
      </c>
      <c r="AH2345" t="s">
        <v>1778</v>
      </c>
      <c r="AI2345" t="s">
        <v>1752</v>
      </c>
      <c r="AJ2345" t="s">
        <v>644</v>
      </c>
      <c r="AK2345" t="s">
        <v>1037</v>
      </c>
      <c r="AL2345" t="s">
        <v>343</v>
      </c>
      <c r="AM2345" t="s">
        <v>701</v>
      </c>
      <c r="AN2345">
        <v>32</v>
      </c>
      <c r="AO2345">
        <v>0</v>
      </c>
      <c r="AP2345" t="s">
        <v>4269</v>
      </c>
      <c r="AQ2345" t="s">
        <v>82</v>
      </c>
      <c r="AR2345" t="s">
        <v>81</v>
      </c>
      <c r="AS2345" t="s">
        <v>141</v>
      </c>
      <c r="AT2345" t="s">
        <v>73</v>
      </c>
      <c r="AU2345" t="s">
        <v>82</v>
      </c>
      <c r="AV2345" t="s">
        <v>73</v>
      </c>
      <c r="AW2345" t="s">
        <v>83</v>
      </c>
      <c r="AX2345">
        <v>39.82</v>
      </c>
      <c r="AY2345">
        <v>60.18</v>
      </c>
      <c r="AZ2345" t="s">
        <v>683</v>
      </c>
      <c r="BA2345" t="s">
        <v>694</v>
      </c>
      <c r="BB2345" t="s">
        <v>268</v>
      </c>
      <c r="BC2345" t="s">
        <v>468</v>
      </c>
      <c r="BD2345" t="s">
        <v>215</v>
      </c>
      <c r="BE2345" t="s">
        <v>888</v>
      </c>
      <c r="BF2345">
        <v>2</v>
      </c>
      <c r="BG2345">
        <f>IF(Table1[[#This Row],[ft_score]]="0 - 0", 1, 0)</f>
        <v>0</v>
      </c>
      <c r="BH2345">
        <f t="shared" si="36"/>
        <v>0</v>
      </c>
    </row>
    <row r="2346" spans="1:60" x14ac:dyDescent="0.25">
      <c r="A2346" s="1">
        <v>4652</v>
      </c>
      <c r="B2346" t="s">
        <v>58</v>
      </c>
      <c r="C2346" t="s">
        <v>126</v>
      </c>
      <c r="D2346">
        <v>1</v>
      </c>
      <c r="E2346">
        <v>2</v>
      </c>
      <c r="F2346" t="s">
        <v>314</v>
      </c>
      <c r="G2346" t="s">
        <v>90</v>
      </c>
      <c r="H2346" t="s">
        <v>90</v>
      </c>
      <c r="I2346" t="s">
        <v>58</v>
      </c>
      <c r="J2346" t="s">
        <v>90</v>
      </c>
      <c r="K2346">
        <v>0</v>
      </c>
      <c r="L2346" t="s">
        <v>60</v>
      </c>
      <c r="M2346" t="s">
        <v>314</v>
      </c>
      <c r="N2346" t="s">
        <v>64</v>
      </c>
      <c r="O2346" t="s">
        <v>64</v>
      </c>
      <c r="P2346" t="s">
        <v>60</v>
      </c>
      <c r="Q2346" t="s">
        <v>60</v>
      </c>
      <c r="R2346" t="s">
        <v>111</v>
      </c>
      <c r="S2346" t="s">
        <v>314</v>
      </c>
      <c r="T2346">
        <v>37.99</v>
      </c>
      <c r="U2346" t="s">
        <v>2741</v>
      </c>
      <c r="V2346" t="s">
        <v>3375</v>
      </c>
      <c r="W2346" t="s">
        <v>4442</v>
      </c>
      <c r="X2346" t="s">
        <v>4251</v>
      </c>
      <c r="Y2346" t="s">
        <v>1132</v>
      </c>
      <c r="Z2346" t="s">
        <v>2349</v>
      </c>
      <c r="AA2346" t="s">
        <v>2350</v>
      </c>
      <c r="AB2346">
        <v>1</v>
      </c>
      <c r="AC2346">
        <v>100</v>
      </c>
      <c r="AD2346">
        <v>100</v>
      </c>
      <c r="AE2346">
        <v>100</v>
      </c>
      <c r="AF2346" t="s">
        <v>560</v>
      </c>
      <c r="AG2346" t="s">
        <v>97</v>
      </c>
      <c r="AH2346" t="s">
        <v>1575</v>
      </c>
      <c r="AI2346" t="s">
        <v>63</v>
      </c>
      <c r="AJ2346" t="s">
        <v>2416</v>
      </c>
      <c r="AK2346" t="s">
        <v>3238</v>
      </c>
      <c r="AL2346" t="s">
        <v>1575</v>
      </c>
      <c r="AM2346" t="s">
        <v>1575</v>
      </c>
      <c r="AN2346">
        <v>30</v>
      </c>
      <c r="AO2346">
        <v>0</v>
      </c>
      <c r="AP2346" t="s">
        <v>560</v>
      </c>
      <c r="AQ2346" t="s">
        <v>63</v>
      </c>
      <c r="AR2346" t="s">
        <v>560</v>
      </c>
      <c r="AS2346" t="s">
        <v>560</v>
      </c>
      <c r="AT2346" t="s">
        <v>63</v>
      </c>
      <c r="AU2346" t="s">
        <v>97</v>
      </c>
      <c r="AV2346" t="s">
        <v>63</v>
      </c>
      <c r="AW2346" t="s">
        <v>63</v>
      </c>
      <c r="AX2346">
        <v>30</v>
      </c>
      <c r="AY2346">
        <v>70</v>
      </c>
      <c r="AZ2346" t="s">
        <v>350</v>
      </c>
      <c r="BA2346" t="s">
        <v>231</v>
      </c>
      <c r="BB2346" t="s">
        <v>298</v>
      </c>
      <c r="BC2346" t="s">
        <v>198</v>
      </c>
      <c r="BD2346" t="s">
        <v>87</v>
      </c>
      <c r="BE2346" t="s">
        <v>456</v>
      </c>
      <c r="BF2346">
        <v>2</v>
      </c>
      <c r="BG2346">
        <f>IF(Table1[[#This Row],[ft_score]]="0 - 0", 1, 0)</f>
        <v>0</v>
      </c>
      <c r="BH2346">
        <f t="shared" si="36"/>
        <v>0</v>
      </c>
    </row>
    <row r="2347" spans="1:60" hidden="1" x14ac:dyDescent="0.25">
      <c r="A2347" s="1">
        <v>4653</v>
      </c>
      <c r="B2347" t="s">
        <v>58</v>
      </c>
      <c r="C2347" t="s">
        <v>148</v>
      </c>
      <c r="D2347">
        <v>1</v>
      </c>
      <c r="E2347">
        <v>2</v>
      </c>
      <c r="F2347" t="s">
        <v>314</v>
      </c>
      <c r="G2347" t="s">
        <v>90</v>
      </c>
      <c r="H2347" t="s">
        <v>90</v>
      </c>
      <c r="I2347" t="s">
        <v>58</v>
      </c>
      <c r="J2347" t="s">
        <v>90</v>
      </c>
      <c r="K2347">
        <v>0</v>
      </c>
      <c r="L2347" t="s">
        <v>111</v>
      </c>
      <c r="M2347" t="s">
        <v>314</v>
      </c>
      <c r="N2347" t="s">
        <v>64</v>
      </c>
      <c r="O2347" t="s">
        <v>64</v>
      </c>
      <c r="P2347" t="s">
        <v>111</v>
      </c>
      <c r="Q2347" t="s">
        <v>314</v>
      </c>
      <c r="R2347" t="s">
        <v>314</v>
      </c>
      <c r="S2347" t="s">
        <v>314</v>
      </c>
      <c r="T2347">
        <v>94.08</v>
      </c>
      <c r="U2347" t="s">
        <v>2702</v>
      </c>
      <c r="V2347" t="s">
        <v>3345</v>
      </c>
      <c r="W2347" t="s">
        <v>4443</v>
      </c>
      <c r="X2347" t="s">
        <v>4251</v>
      </c>
      <c r="Y2347" t="s">
        <v>1132</v>
      </c>
      <c r="Z2347" t="s">
        <v>2354</v>
      </c>
      <c r="AA2347" t="s">
        <v>2355</v>
      </c>
      <c r="AB2347">
        <v>1</v>
      </c>
      <c r="AC2347">
        <v>100</v>
      </c>
      <c r="AD2347">
        <v>100</v>
      </c>
      <c r="AE2347">
        <v>50</v>
      </c>
      <c r="AF2347" t="s">
        <v>97</v>
      </c>
      <c r="AG2347" t="s">
        <v>63</v>
      </c>
      <c r="AH2347" t="s">
        <v>63</v>
      </c>
      <c r="AI2347" t="s">
        <v>63</v>
      </c>
      <c r="AJ2347" t="s">
        <v>3308</v>
      </c>
      <c r="AK2347" t="s">
        <v>136</v>
      </c>
      <c r="AL2347" t="s">
        <v>2416</v>
      </c>
      <c r="AM2347" t="s">
        <v>4121</v>
      </c>
      <c r="AN2347">
        <v>-1</v>
      </c>
      <c r="AO2347">
        <v>4.5</v>
      </c>
      <c r="AP2347" t="s">
        <v>560</v>
      </c>
      <c r="AQ2347" t="s">
        <v>560</v>
      </c>
      <c r="AR2347" t="s">
        <v>63</v>
      </c>
      <c r="AS2347" t="s">
        <v>560</v>
      </c>
      <c r="AT2347" t="s">
        <v>63</v>
      </c>
      <c r="AU2347" t="s">
        <v>63</v>
      </c>
      <c r="AV2347" t="s">
        <v>63</v>
      </c>
      <c r="AW2347" t="s">
        <v>63</v>
      </c>
      <c r="AX2347">
        <v>26.67</v>
      </c>
      <c r="AY2347">
        <v>73.34</v>
      </c>
      <c r="AZ2347" t="s">
        <v>166</v>
      </c>
      <c r="BA2347" t="s">
        <v>166</v>
      </c>
      <c r="BB2347" t="s">
        <v>166</v>
      </c>
      <c r="BC2347" t="s">
        <v>166</v>
      </c>
      <c r="BD2347" t="s">
        <v>166</v>
      </c>
      <c r="BE2347" t="s">
        <v>166</v>
      </c>
      <c r="BF2347" t="s">
        <v>58</v>
      </c>
      <c r="BG2347">
        <f>IF(Table1[[#This Row],[ft_score]]="0 - 0", 1, 0)</f>
        <v>0</v>
      </c>
      <c r="BH2347">
        <f t="shared" si="36"/>
        <v>0</v>
      </c>
    </row>
    <row r="2348" spans="1:60" x14ac:dyDescent="0.25">
      <c r="A2348" s="1">
        <v>4675</v>
      </c>
      <c r="B2348" t="s">
        <v>58</v>
      </c>
      <c r="C2348" t="s">
        <v>110</v>
      </c>
      <c r="D2348">
        <v>1</v>
      </c>
      <c r="E2348">
        <v>2</v>
      </c>
      <c r="F2348" t="s">
        <v>314</v>
      </c>
      <c r="G2348" t="s">
        <v>90</v>
      </c>
      <c r="H2348" t="s">
        <v>90</v>
      </c>
      <c r="I2348" t="s">
        <v>58</v>
      </c>
      <c r="J2348" t="s">
        <v>90</v>
      </c>
      <c r="K2348">
        <v>0</v>
      </c>
      <c r="L2348" t="s">
        <v>201</v>
      </c>
      <c r="M2348" t="s">
        <v>314</v>
      </c>
      <c r="N2348" t="s">
        <v>64</v>
      </c>
      <c r="O2348" t="s">
        <v>201</v>
      </c>
      <c r="P2348" t="s">
        <v>201</v>
      </c>
      <c r="Q2348" t="s">
        <v>201</v>
      </c>
      <c r="R2348" t="s">
        <v>201</v>
      </c>
      <c r="S2348" t="s">
        <v>314</v>
      </c>
      <c r="T2348">
        <v>49.29</v>
      </c>
      <c r="U2348" t="s">
        <v>1886</v>
      </c>
      <c r="V2348" t="s">
        <v>4500</v>
      </c>
      <c r="W2348" t="s">
        <v>4501</v>
      </c>
      <c r="X2348" t="s">
        <v>4251</v>
      </c>
      <c r="Y2348" t="s">
        <v>1252</v>
      </c>
      <c r="Z2348" t="s">
        <v>95</v>
      </c>
      <c r="AA2348" t="s">
        <v>96</v>
      </c>
      <c r="AB2348">
        <v>13</v>
      </c>
      <c r="AC2348">
        <v>62.5</v>
      </c>
      <c r="AD2348">
        <v>18.75</v>
      </c>
      <c r="AE2348">
        <v>6.25</v>
      </c>
      <c r="AF2348" t="s">
        <v>83</v>
      </c>
      <c r="AG2348" t="s">
        <v>97</v>
      </c>
      <c r="AH2348" t="s">
        <v>2512</v>
      </c>
      <c r="AI2348" t="s">
        <v>2517</v>
      </c>
      <c r="AJ2348" t="s">
        <v>3150</v>
      </c>
      <c r="AK2348" t="s">
        <v>1335</v>
      </c>
      <c r="AL2348" t="s">
        <v>936</v>
      </c>
      <c r="AM2348" t="s">
        <v>1319</v>
      </c>
      <c r="AN2348">
        <v>-11</v>
      </c>
      <c r="AO2348">
        <v>2.5</v>
      </c>
      <c r="AP2348" t="s">
        <v>4502</v>
      </c>
      <c r="AQ2348" t="s">
        <v>141</v>
      </c>
      <c r="AR2348" t="s">
        <v>63</v>
      </c>
      <c r="AS2348" t="s">
        <v>73</v>
      </c>
      <c r="AT2348" t="s">
        <v>81</v>
      </c>
      <c r="AU2348" t="s">
        <v>123</v>
      </c>
      <c r="AV2348" t="s">
        <v>72</v>
      </c>
      <c r="AW2348" t="s">
        <v>63</v>
      </c>
      <c r="AX2348">
        <v>58.23</v>
      </c>
      <c r="AY2348">
        <v>41.77</v>
      </c>
      <c r="AZ2348" t="s">
        <v>142</v>
      </c>
      <c r="BA2348" t="s">
        <v>105</v>
      </c>
      <c r="BB2348" t="s">
        <v>214</v>
      </c>
      <c r="BC2348" t="s">
        <v>84</v>
      </c>
      <c r="BD2348" t="s">
        <v>88</v>
      </c>
      <c r="BE2348" t="s">
        <v>216</v>
      </c>
      <c r="BF2348">
        <v>1</v>
      </c>
      <c r="BG2348">
        <f>IF(Table1[[#This Row],[ft_score]]="0 - 0", 1, 0)</f>
        <v>0</v>
      </c>
      <c r="BH2348">
        <f t="shared" si="36"/>
        <v>0</v>
      </c>
    </row>
    <row r="2349" spans="1:60" hidden="1" x14ac:dyDescent="0.25">
      <c r="A2349" s="1">
        <v>4729</v>
      </c>
      <c r="B2349" t="s">
        <v>58</v>
      </c>
      <c r="C2349" t="s">
        <v>200</v>
      </c>
      <c r="D2349">
        <v>1</v>
      </c>
      <c r="E2349">
        <v>2</v>
      </c>
      <c r="F2349" t="s">
        <v>314</v>
      </c>
      <c r="G2349" t="s">
        <v>90</v>
      </c>
      <c r="H2349" t="s">
        <v>90</v>
      </c>
      <c r="I2349" t="s">
        <v>58</v>
      </c>
      <c r="J2349" t="s">
        <v>90</v>
      </c>
      <c r="K2349">
        <v>0</v>
      </c>
      <c r="L2349" t="s">
        <v>314</v>
      </c>
      <c r="M2349" t="s">
        <v>314</v>
      </c>
      <c r="N2349" t="s">
        <v>201</v>
      </c>
      <c r="O2349" t="s">
        <v>111</v>
      </c>
      <c r="P2349" t="s">
        <v>314</v>
      </c>
      <c r="Q2349" t="s">
        <v>314</v>
      </c>
      <c r="R2349" t="s">
        <v>314</v>
      </c>
      <c r="S2349" t="s">
        <v>314</v>
      </c>
      <c r="T2349">
        <v>1412.38</v>
      </c>
      <c r="U2349" t="s">
        <v>593</v>
      </c>
      <c r="V2349" t="s">
        <v>426</v>
      </c>
      <c r="W2349" t="s">
        <v>4662</v>
      </c>
      <c r="X2349" t="s">
        <v>4661</v>
      </c>
      <c r="Y2349" t="s">
        <v>429</v>
      </c>
      <c r="Z2349" t="s">
        <v>205</v>
      </c>
      <c r="AA2349" t="s">
        <v>206</v>
      </c>
      <c r="AB2349">
        <v>19</v>
      </c>
      <c r="AC2349">
        <v>68.75</v>
      </c>
      <c r="AD2349">
        <v>31.25</v>
      </c>
      <c r="AE2349">
        <v>12.5</v>
      </c>
      <c r="AF2349" t="s">
        <v>83</v>
      </c>
      <c r="AG2349" t="s">
        <v>97</v>
      </c>
      <c r="AH2349" t="s">
        <v>98</v>
      </c>
      <c r="AI2349" t="s">
        <v>2232</v>
      </c>
      <c r="AJ2349" t="s">
        <v>4663</v>
      </c>
      <c r="AK2349" t="s">
        <v>4219</v>
      </c>
      <c r="AL2349" t="s">
        <v>3558</v>
      </c>
      <c r="AM2349" t="s">
        <v>971</v>
      </c>
      <c r="AN2349">
        <v>10</v>
      </c>
      <c r="AO2349">
        <v>-4</v>
      </c>
      <c r="AP2349" t="s">
        <v>4664</v>
      </c>
      <c r="AQ2349" t="s">
        <v>97</v>
      </c>
      <c r="AR2349" t="s">
        <v>82</v>
      </c>
      <c r="AS2349" t="s">
        <v>141</v>
      </c>
      <c r="AT2349" t="s">
        <v>72</v>
      </c>
      <c r="AU2349" t="s">
        <v>159</v>
      </c>
      <c r="AV2349" t="s">
        <v>83</v>
      </c>
      <c r="AW2349" t="s">
        <v>83</v>
      </c>
      <c r="AX2349">
        <v>44.95</v>
      </c>
      <c r="AY2349">
        <v>55.06</v>
      </c>
      <c r="AZ2349" t="s">
        <v>166</v>
      </c>
      <c r="BA2349" t="s">
        <v>166</v>
      </c>
      <c r="BB2349" t="s">
        <v>166</v>
      </c>
      <c r="BC2349" t="s">
        <v>166</v>
      </c>
      <c r="BD2349" t="s">
        <v>166</v>
      </c>
      <c r="BE2349" t="s">
        <v>166</v>
      </c>
      <c r="BF2349" t="s">
        <v>58</v>
      </c>
      <c r="BG2349">
        <f>IF(Table1[[#This Row],[ft_score]]="0 - 0", 1, 0)</f>
        <v>0</v>
      </c>
      <c r="BH2349">
        <f t="shared" si="36"/>
        <v>0</v>
      </c>
    </row>
    <row r="2350" spans="1:60" hidden="1" x14ac:dyDescent="0.25">
      <c r="A2350" s="1">
        <v>4735</v>
      </c>
      <c r="B2350" t="s">
        <v>58</v>
      </c>
      <c r="C2350" t="s">
        <v>126</v>
      </c>
      <c r="D2350">
        <v>1</v>
      </c>
      <c r="E2350">
        <v>2</v>
      </c>
      <c r="F2350" t="s">
        <v>314</v>
      </c>
      <c r="G2350" t="s">
        <v>90</v>
      </c>
      <c r="H2350" t="s">
        <v>90</v>
      </c>
      <c r="I2350" t="s">
        <v>58</v>
      </c>
      <c r="J2350" t="s">
        <v>90</v>
      </c>
      <c r="K2350">
        <v>0</v>
      </c>
      <c r="L2350" t="s">
        <v>111</v>
      </c>
      <c r="M2350" t="s">
        <v>314</v>
      </c>
      <c r="N2350">
        <v>0</v>
      </c>
      <c r="O2350">
        <v>0</v>
      </c>
      <c r="P2350">
        <v>0</v>
      </c>
      <c r="Q2350">
        <v>0</v>
      </c>
      <c r="R2350" t="s">
        <v>314</v>
      </c>
      <c r="S2350" t="s">
        <v>314</v>
      </c>
      <c r="T2350">
        <v>0</v>
      </c>
      <c r="U2350" t="s">
        <v>4680</v>
      </c>
      <c r="V2350" t="s">
        <v>4681</v>
      </c>
      <c r="W2350" t="s">
        <v>4682</v>
      </c>
      <c r="X2350" t="s">
        <v>4661</v>
      </c>
      <c r="Y2350" t="s">
        <v>156</v>
      </c>
      <c r="Z2350" t="s">
        <v>4676</v>
      </c>
      <c r="AA2350" t="s">
        <v>4677</v>
      </c>
      <c r="AB2350">
        <v>0</v>
      </c>
      <c r="AC2350">
        <v>0</v>
      </c>
      <c r="AD2350">
        <v>0</v>
      </c>
      <c r="AE2350">
        <v>0</v>
      </c>
      <c r="AF2350" t="s">
        <v>63</v>
      </c>
      <c r="AG2350" t="s">
        <v>63</v>
      </c>
      <c r="AH2350" t="s">
        <v>63</v>
      </c>
      <c r="AI2350" t="s">
        <v>63</v>
      </c>
      <c r="AJ2350" t="s">
        <v>63</v>
      </c>
      <c r="AK2350" t="s">
        <v>63</v>
      </c>
      <c r="AL2350" t="s">
        <v>63</v>
      </c>
      <c r="AM2350" t="s">
        <v>63</v>
      </c>
      <c r="AN2350">
        <v>4</v>
      </c>
      <c r="AO2350">
        <v>-11</v>
      </c>
      <c r="AP2350" t="s">
        <v>63</v>
      </c>
      <c r="AQ2350" t="s">
        <v>63</v>
      </c>
      <c r="AR2350" t="s">
        <v>63</v>
      </c>
      <c r="AS2350" t="s">
        <v>63</v>
      </c>
      <c r="AT2350" t="s">
        <v>63</v>
      </c>
      <c r="AU2350" t="s">
        <v>63</v>
      </c>
      <c r="AV2350" t="s">
        <v>63</v>
      </c>
      <c r="AW2350" t="s">
        <v>63</v>
      </c>
      <c r="AX2350">
        <v>0</v>
      </c>
      <c r="AY2350">
        <v>0</v>
      </c>
      <c r="AZ2350" t="s">
        <v>166</v>
      </c>
      <c r="BA2350" t="s">
        <v>166</v>
      </c>
      <c r="BB2350" t="s">
        <v>166</v>
      </c>
      <c r="BC2350" t="s">
        <v>166</v>
      </c>
      <c r="BD2350" t="s">
        <v>166</v>
      </c>
      <c r="BE2350" t="s">
        <v>166</v>
      </c>
      <c r="BF2350" t="s">
        <v>58</v>
      </c>
      <c r="BG2350">
        <f>IF(Table1[[#This Row],[ft_score]]="0 - 0", 1, 0)</f>
        <v>0</v>
      </c>
      <c r="BH2350">
        <f t="shared" si="36"/>
        <v>0</v>
      </c>
    </row>
    <row r="2351" spans="1:60" x14ac:dyDescent="0.25">
      <c r="A2351" s="1">
        <v>4777</v>
      </c>
      <c r="B2351" t="s">
        <v>57</v>
      </c>
      <c r="C2351" t="s">
        <v>257</v>
      </c>
      <c r="D2351">
        <v>1</v>
      </c>
      <c r="E2351">
        <v>2</v>
      </c>
      <c r="F2351" t="s">
        <v>314</v>
      </c>
      <c r="G2351">
        <v>-1</v>
      </c>
      <c r="H2351">
        <v>1.01</v>
      </c>
      <c r="I2351" t="s">
        <v>61</v>
      </c>
      <c r="J2351" t="s">
        <v>138</v>
      </c>
      <c r="K2351">
        <v>100</v>
      </c>
      <c r="L2351" t="s">
        <v>314</v>
      </c>
      <c r="M2351" t="s">
        <v>314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314</v>
      </c>
      <c r="T2351">
        <v>22.33</v>
      </c>
      <c r="U2351" t="s">
        <v>3709</v>
      </c>
      <c r="V2351" t="s">
        <v>1552</v>
      </c>
      <c r="W2351" t="s">
        <v>4792</v>
      </c>
      <c r="X2351" t="s">
        <v>4779</v>
      </c>
      <c r="Y2351" t="s">
        <v>966</v>
      </c>
      <c r="Z2351" t="s">
        <v>439</v>
      </c>
      <c r="AA2351" t="s">
        <v>440</v>
      </c>
      <c r="AB2351">
        <v>16</v>
      </c>
      <c r="AC2351">
        <v>81.25</v>
      </c>
      <c r="AD2351">
        <v>56.25</v>
      </c>
      <c r="AE2351">
        <v>31.25</v>
      </c>
      <c r="AF2351" t="s">
        <v>83</v>
      </c>
      <c r="AG2351" t="s">
        <v>123</v>
      </c>
      <c r="AH2351" t="s">
        <v>4793</v>
      </c>
      <c r="AI2351" t="s">
        <v>3215</v>
      </c>
      <c r="AJ2351" t="s">
        <v>4794</v>
      </c>
      <c r="AK2351" t="s">
        <v>1875</v>
      </c>
      <c r="AL2351" t="s">
        <v>180</v>
      </c>
      <c r="AM2351" t="s">
        <v>2631</v>
      </c>
      <c r="AN2351">
        <v>9</v>
      </c>
      <c r="AO2351">
        <v>2.5</v>
      </c>
      <c r="AP2351" t="s">
        <v>1858</v>
      </c>
      <c r="AQ2351" t="s">
        <v>82</v>
      </c>
      <c r="AR2351" t="s">
        <v>81</v>
      </c>
      <c r="AS2351" t="s">
        <v>73</v>
      </c>
      <c r="AT2351" t="s">
        <v>81</v>
      </c>
      <c r="AU2351" t="s">
        <v>159</v>
      </c>
      <c r="AV2351" t="s">
        <v>123</v>
      </c>
      <c r="AW2351" t="s">
        <v>63</v>
      </c>
      <c r="AX2351">
        <v>50.35</v>
      </c>
      <c r="AY2351">
        <v>49.65</v>
      </c>
      <c r="AZ2351" t="s">
        <v>1001</v>
      </c>
      <c r="BA2351" t="s">
        <v>299</v>
      </c>
      <c r="BB2351" t="s">
        <v>268</v>
      </c>
      <c r="BC2351" t="s">
        <v>468</v>
      </c>
      <c r="BD2351" t="s">
        <v>84</v>
      </c>
      <c r="BE2351" t="s">
        <v>166</v>
      </c>
      <c r="BF2351">
        <v>1</v>
      </c>
      <c r="BG2351">
        <f>IF(Table1[[#This Row],[ft_score]]="0 - 0", 1, 0)</f>
        <v>0</v>
      </c>
      <c r="BH2351">
        <f t="shared" si="36"/>
        <v>0</v>
      </c>
    </row>
    <row r="2352" spans="1:60" x14ac:dyDescent="0.25">
      <c r="A2352" s="1">
        <v>4787</v>
      </c>
      <c r="B2352" t="s">
        <v>58</v>
      </c>
      <c r="C2352" t="s">
        <v>59</v>
      </c>
      <c r="D2352">
        <v>1</v>
      </c>
      <c r="E2352">
        <v>2</v>
      </c>
      <c r="F2352" t="s">
        <v>314</v>
      </c>
      <c r="G2352" t="s">
        <v>90</v>
      </c>
      <c r="H2352" t="s">
        <v>90</v>
      </c>
      <c r="I2352" t="s">
        <v>58</v>
      </c>
      <c r="J2352" t="s">
        <v>58</v>
      </c>
      <c r="K2352">
        <v>0</v>
      </c>
      <c r="L2352" t="s">
        <v>64</v>
      </c>
      <c r="M2352" t="s">
        <v>314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314</v>
      </c>
      <c r="T2352">
        <v>83.49</v>
      </c>
      <c r="U2352" t="s">
        <v>3106</v>
      </c>
      <c r="V2352" t="s">
        <v>2621</v>
      </c>
      <c r="W2352" t="s">
        <v>4824</v>
      </c>
      <c r="X2352" t="s">
        <v>4779</v>
      </c>
      <c r="Y2352" t="s">
        <v>966</v>
      </c>
      <c r="Z2352" t="s">
        <v>2608</v>
      </c>
      <c r="AA2352" t="s">
        <v>2609</v>
      </c>
      <c r="AB2352">
        <v>16</v>
      </c>
      <c r="AC2352">
        <v>81.25</v>
      </c>
      <c r="AD2352">
        <v>56.25</v>
      </c>
      <c r="AE2352">
        <v>37.5</v>
      </c>
      <c r="AF2352" t="s">
        <v>159</v>
      </c>
      <c r="AG2352" t="s">
        <v>82</v>
      </c>
      <c r="AH2352" t="s">
        <v>1884</v>
      </c>
      <c r="AI2352" t="s">
        <v>1062</v>
      </c>
      <c r="AJ2352" t="s">
        <v>99</v>
      </c>
      <c r="AK2352" t="s">
        <v>1687</v>
      </c>
      <c r="AL2352" t="s">
        <v>4825</v>
      </c>
      <c r="AM2352" t="s">
        <v>4826</v>
      </c>
      <c r="AN2352">
        <v>5</v>
      </c>
      <c r="AO2352">
        <v>-10.5</v>
      </c>
      <c r="AP2352" t="s">
        <v>420</v>
      </c>
      <c r="AQ2352" t="s">
        <v>82</v>
      </c>
      <c r="AR2352" t="s">
        <v>97</v>
      </c>
      <c r="AS2352" t="s">
        <v>141</v>
      </c>
      <c r="AT2352" t="s">
        <v>73</v>
      </c>
      <c r="AU2352" t="s">
        <v>159</v>
      </c>
      <c r="AV2352" t="s">
        <v>73</v>
      </c>
      <c r="AW2352" t="s">
        <v>72</v>
      </c>
      <c r="AX2352">
        <v>42.32</v>
      </c>
      <c r="AY2352">
        <v>57.68</v>
      </c>
      <c r="AZ2352" t="s">
        <v>446</v>
      </c>
      <c r="BA2352" t="s">
        <v>112</v>
      </c>
      <c r="BB2352" t="s">
        <v>268</v>
      </c>
      <c r="BC2352" t="s">
        <v>231</v>
      </c>
      <c r="BD2352" t="s">
        <v>385</v>
      </c>
      <c r="BE2352" t="s">
        <v>298</v>
      </c>
      <c r="BF2352">
        <v>1</v>
      </c>
      <c r="BG2352">
        <f>IF(Table1[[#This Row],[ft_score]]="0 - 0", 1, 0)</f>
        <v>0</v>
      </c>
      <c r="BH2352">
        <f t="shared" si="36"/>
        <v>0</v>
      </c>
    </row>
    <row r="2353" spans="1:60" x14ac:dyDescent="0.25">
      <c r="A2353" s="1">
        <v>4874</v>
      </c>
      <c r="B2353" t="s">
        <v>58</v>
      </c>
      <c r="C2353" t="s">
        <v>59</v>
      </c>
      <c r="D2353">
        <v>1</v>
      </c>
      <c r="E2353">
        <v>2</v>
      </c>
      <c r="F2353" t="s">
        <v>314</v>
      </c>
      <c r="G2353" t="s">
        <v>90</v>
      </c>
      <c r="H2353" t="s">
        <v>90</v>
      </c>
      <c r="I2353" t="s">
        <v>58</v>
      </c>
      <c r="J2353" t="s">
        <v>58</v>
      </c>
      <c r="K2353">
        <v>0</v>
      </c>
      <c r="L2353" t="s">
        <v>352</v>
      </c>
      <c r="M2353" t="s">
        <v>314</v>
      </c>
      <c r="N2353" t="s">
        <v>64</v>
      </c>
      <c r="O2353" t="s">
        <v>64</v>
      </c>
      <c r="P2353" t="s">
        <v>201</v>
      </c>
      <c r="Q2353" t="s">
        <v>352</v>
      </c>
      <c r="R2353" t="s">
        <v>314</v>
      </c>
      <c r="S2353" t="s">
        <v>314</v>
      </c>
      <c r="T2353">
        <v>98.49</v>
      </c>
      <c r="U2353" t="s">
        <v>4361</v>
      </c>
      <c r="V2353" t="s">
        <v>2694</v>
      </c>
      <c r="W2353" t="s">
        <v>5043</v>
      </c>
      <c r="X2353" t="s">
        <v>4940</v>
      </c>
      <c r="Y2353" t="s">
        <v>966</v>
      </c>
      <c r="Z2353" t="s">
        <v>2608</v>
      </c>
      <c r="AA2353" t="s">
        <v>2609</v>
      </c>
      <c r="AB2353">
        <v>16</v>
      </c>
      <c r="AC2353">
        <v>68.75</v>
      </c>
      <c r="AD2353">
        <v>62.5</v>
      </c>
      <c r="AE2353">
        <v>31.25</v>
      </c>
      <c r="AF2353" t="s">
        <v>123</v>
      </c>
      <c r="AG2353" t="s">
        <v>159</v>
      </c>
      <c r="AH2353" t="s">
        <v>3297</v>
      </c>
      <c r="AI2353" t="s">
        <v>2380</v>
      </c>
      <c r="AJ2353" t="s">
        <v>382</v>
      </c>
      <c r="AK2353" t="s">
        <v>1081</v>
      </c>
      <c r="AL2353" t="s">
        <v>1679</v>
      </c>
      <c r="AM2353" t="s">
        <v>4694</v>
      </c>
      <c r="AN2353">
        <v>14</v>
      </c>
      <c r="AO2353">
        <v>-3</v>
      </c>
      <c r="AP2353" t="s">
        <v>3079</v>
      </c>
      <c r="AQ2353" t="s">
        <v>82</v>
      </c>
      <c r="AR2353" t="s">
        <v>81</v>
      </c>
      <c r="AS2353" t="s">
        <v>97</v>
      </c>
      <c r="AT2353" t="s">
        <v>97</v>
      </c>
      <c r="AU2353" t="s">
        <v>97</v>
      </c>
      <c r="AV2353" t="s">
        <v>159</v>
      </c>
      <c r="AW2353" t="s">
        <v>72</v>
      </c>
      <c r="AX2353">
        <v>47.87</v>
      </c>
      <c r="AY2353">
        <v>52.13</v>
      </c>
      <c r="AZ2353" t="s">
        <v>285</v>
      </c>
      <c r="BA2353" t="s">
        <v>124</v>
      </c>
      <c r="BB2353" t="s">
        <v>86</v>
      </c>
      <c r="BC2353" t="s">
        <v>198</v>
      </c>
      <c r="BD2353" t="s">
        <v>87</v>
      </c>
      <c r="BE2353" t="s">
        <v>105</v>
      </c>
      <c r="BF2353">
        <v>2</v>
      </c>
      <c r="BG2353">
        <f>IF(Table1[[#This Row],[ft_score]]="0 - 0", 1, 0)</f>
        <v>0</v>
      </c>
      <c r="BH2353">
        <f t="shared" si="36"/>
        <v>0</v>
      </c>
    </row>
    <row r="2354" spans="1:60" x14ac:dyDescent="0.25">
      <c r="A2354" s="1">
        <v>4875</v>
      </c>
      <c r="B2354" t="s">
        <v>58</v>
      </c>
      <c r="C2354" t="s">
        <v>148</v>
      </c>
      <c r="D2354">
        <v>1</v>
      </c>
      <c r="E2354">
        <v>2</v>
      </c>
      <c r="F2354" t="s">
        <v>314</v>
      </c>
      <c r="G2354" t="s">
        <v>90</v>
      </c>
      <c r="H2354" t="s">
        <v>90</v>
      </c>
      <c r="I2354" t="s">
        <v>58</v>
      </c>
      <c r="J2354" t="s">
        <v>58</v>
      </c>
      <c r="K2354">
        <v>0</v>
      </c>
      <c r="L2354" t="s">
        <v>314</v>
      </c>
      <c r="M2354" t="s">
        <v>314</v>
      </c>
      <c r="N2354" t="s">
        <v>64</v>
      </c>
      <c r="O2354" t="s">
        <v>201</v>
      </c>
      <c r="P2354" t="s">
        <v>314</v>
      </c>
      <c r="Q2354" t="s">
        <v>314</v>
      </c>
      <c r="R2354" t="s">
        <v>314</v>
      </c>
      <c r="S2354" t="s">
        <v>314</v>
      </c>
      <c r="T2354">
        <v>4068.33</v>
      </c>
      <c r="U2354" t="s">
        <v>5044</v>
      </c>
      <c r="V2354" t="s">
        <v>5045</v>
      </c>
      <c r="W2354" t="s">
        <v>5046</v>
      </c>
      <c r="X2354" t="s">
        <v>4940</v>
      </c>
      <c r="Y2354" t="s">
        <v>1008</v>
      </c>
      <c r="Z2354" t="s">
        <v>4831</v>
      </c>
      <c r="AA2354" t="s">
        <v>4832</v>
      </c>
      <c r="AB2354">
        <v>0</v>
      </c>
      <c r="AC2354">
        <v>0</v>
      </c>
      <c r="AD2354">
        <v>0</v>
      </c>
      <c r="AE2354">
        <v>0</v>
      </c>
      <c r="AF2354" t="s">
        <v>63</v>
      </c>
      <c r="AG2354" t="s">
        <v>63</v>
      </c>
      <c r="AH2354" t="s">
        <v>63</v>
      </c>
      <c r="AI2354" t="s">
        <v>63</v>
      </c>
      <c r="AJ2354" t="s">
        <v>63</v>
      </c>
      <c r="AK2354" t="s">
        <v>63</v>
      </c>
      <c r="AL2354" t="s">
        <v>63</v>
      </c>
      <c r="AM2354" t="s">
        <v>63</v>
      </c>
      <c r="AN2354">
        <v>-8</v>
      </c>
      <c r="AO2354">
        <v>-3</v>
      </c>
      <c r="AP2354" t="s">
        <v>63</v>
      </c>
      <c r="AQ2354" t="s">
        <v>63</v>
      </c>
      <c r="AR2354" t="s">
        <v>63</v>
      </c>
      <c r="AS2354" t="s">
        <v>63</v>
      </c>
      <c r="AT2354" t="s">
        <v>63</v>
      </c>
      <c r="AU2354" t="s">
        <v>63</v>
      </c>
      <c r="AV2354" t="s">
        <v>63</v>
      </c>
      <c r="AW2354" t="s">
        <v>63</v>
      </c>
      <c r="AX2354">
        <v>0</v>
      </c>
      <c r="AY2354">
        <v>0</v>
      </c>
      <c r="AZ2354" t="s">
        <v>454</v>
      </c>
      <c r="BA2354" t="s">
        <v>104</v>
      </c>
      <c r="BB2354" t="s">
        <v>217</v>
      </c>
      <c r="BC2354" t="s">
        <v>231</v>
      </c>
      <c r="BD2354" t="s">
        <v>385</v>
      </c>
      <c r="BE2354" t="s">
        <v>298</v>
      </c>
      <c r="BF2354">
        <v>2</v>
      </c>
      <c r="BG2354">
        <f>IF(Table1[[#This Row],[ft_score]]="0 - 0", 1, 0)</f>
        <v>0</v>
      </c>
      <c r="BH2354">
        <f t="shared" si="36"/>
        <v>0</v>
      </c>
    </row>
    <row r="2355" spans="1:60" x14ac:dyDescent="0.25">
      <c r="A2355" s="1">
        <v>4957</v>
      </c>
      <c r="B2355" t="s">
        <v>5152</v>
      </c>
      <c r="C2355" t="s">
        <v>200</v>
      </c>
      <c r="D2355">
        <v>1</v>
      </c>
      <c r="E2355">
        <v>2</v>
      </c>
      <c r="F2355" t="s">
        <v>314</v>
      </c>
      <c r="G2355">
        <v>1000</v>
      </c>
      <c r="H2355">
        <v>1.01</v>
      </c>
      <c r="I2355" t="s">
        <v>61</v>
      </c>
      <c r="J2355" t="s">
        <v>3583</v>
      </c>
      <c r="K2355">
        <v>1</v>
      </c>
      <c r="L2355" t="s">
        <v>201</v>
      </c>
      <c r="M2355" t="s">
        <v>314</v>
      </c>
      <c r="N2355" t="s">
        <v>64</v>
      </c>
      <c r="O2355" t="s">
        <v>64</v>
      </c>
      <c r="P2355" t="s">
        <v>201</v>
      </c>
      <c r="Q2355" t="s">
        <v>201</v>
      </c>
      <c r="R2355" t="s">
        <v>201</v>
      </c>
      <c r="S2355" t="s">
        <v>314</v>
      </c>
      <c r="T2355">
        <v>17.440000000000001</v>
      </c>
      <c r="U2355" t="s">
        <v>4411</v>
      </c>
      <c r="V2355" t="s">
        <v>3284</v>
      </c>
      <c r="W2355" t="s">
        <v>5230</v>
      </c>
      <c r="X2355" t="s">
        <v>5193</v>
      </c>
      <c r="Y2355" t="s">
        <v>1677</v>
      </c>
      <c r="Z2355" t="s">
        <v>2757</v>
      </c>
      <c r="AA2355" t="s">
        <v>2758</v>
      </c>
      <c r="AB2355">
        <v>1</v>
      </c>
      <c r="AC2355">
        <v>100</v>
      </c>
      <c r="AD2355">
        <v>75</v>
      </c>
      <c r="AE2355">
        <v>75</v>
      </c>
      <c r="AF2355" t="s">
        <v>63</v>
      </c>
      <c r="AG2355" t="s">
        <v>63</v>
      </c>
      <c r="AH2355" t="s">
        <v>98</v>
      </c>
      <c r="AI2355" t="s">
        <v>721</v>
      </c>
      <c r="AJ2355" t="s">
        <v>2364</v>
      </c>
      <c r="AK2355" t="s">
        <v>82</v>
      </c>
      <c r="AL2355" t="s">
        <v>63</v>
      </c>
      <c r="AM2355" t="s">
        <v>63</v>
      </c>
      <c r="AN2355">
        <v>-8</v>
      </c>
      <c r="AO2355">
        <v>1</v>
      </c>
      <c r="AP2355" t="s">
        <v>2658</v>
      </c>
      <c r="AQ2355" t="s">
        <v>63</v>
      </c>
      <c r="AR2355" t="s">
        <v>560</v>
      </c>
      <c r="AS2355" t="s">
        <v>63</v>
      </c>
      <c r="AT2355" t="s">
        <v>560</v>
      </c>
      <c r="AU2355" t="s">
        <v>97</v>
      </c>
      <c r="AV2355" t="s">
        <v>73</v>
      </c>
      <c r="AW2355" t="s">
        <v>73</v>
      </c>
      <c r="AX2355">
        <v>62.5</v>
      </c>
      <c r="AY2355">
        <v>37.5</v>
      </c>
      <c r="AZ2355" t="s">
        <v>705</v>
      </c>
      <c r="BA2355" t="s">
        <v>268</v>
      </c>
      <c r="BB2355" t="s">
        <v>311</v>
      </c>
      <c r="BC2355" t="s">
        <v>198</v>
      </c>
      <c r="BD2355" t="s">
        <v>87</v>
      </c>
      <c r="BE2355" t="s">
        <v>456</v>
      </c>
      <c r="BF2355">
        <v>1</v>
      </c>
      <c r="BG2355">
        <f>IF(Table1[[#This Row],[ft_score]]="0 - 0", 1, 0)</f>
        <v>0</v>
      </c>
      <c r="BH2355">
        <f t="shared" si="36"/>
        <v>0</v>
      </c>
    </row>
    <row r="2356" spans="1:60" hidden="1" x14ac:dyDescent="0.25">
      <c r="A2356" s="1">
        <v>4963</v>
      </c>
      <c r="B2356" t="s">
        <v>58</v>
      </c>
      <c r="C2356" t="s">
        <v>110</v>
      </c>
      <c r="D2356">
        <v>1</v>
      </c>
      <c r="E2356">
        <v>2</v>
      </c>
      <c r="F2356" t="s">
        <v>314</v>
      </c>
      <c r="G2356" t="s">
        <v>58</v>
      </c>
      <c r="H2356" t="s">
        <v>58</v>
      </c>
      <c r="I2356" t="s">
        <v>58</v>
      </c>
      <c r="J2356" t="s">
        <v>58</v>
      </c>
      <c r="K2356">
        <v>0</v>
      </c>
      <c r="L2356" t="s">
        <v>201</v>
      </c>
      <c r="M2356" t="s">
        <v>314</v>
      </c>
      <c r="N2356" t="s">
        <v>64</v>
      </c>
      <c r="O2356" t="s">
        <v>64</v>
      </c>
      <c r="P2356" t="s">
        <v>201</v>
      </c>
      <c r="Q2356" t="s">
        <v>352</v>
      </c>
      <c r="R2356" t="s">
        <v>352</v>
      </c>
      <c r="S2356" t="s">
        <v>314</v>
      </c>
      <c r="T2356">
        <v>142.65</v>
      </c>
      <c r="U2356" t="s">
        <v>3807</v>
      </c>
      <c r="V2356" t="s">
        <v>1954</v>
      </c>
      <c r="W2356" t="s">
        <v>5243</v>
      </c>
      <c r="X2356" t="s">
        <v>5193</v>
      </c>
      <c r="Y2356" t="s">
        <v>548</v>
      </c>
      <c r="Z2356" t="s">
        <v>1242</v>
      </c>
      <c r="AA2356" t="s">
        <v>1243</v>
      </c>
      <c r="AB2356">
        <v>16</v>
      </c>
      <c r="AC2356">
        <v>81.25</v>
      </c>
      <c r="AD2356">
        <v>56.25</v>
      </c>
      <c r="AE2356">
        <v>37.5</v>
      </c>
      <c r="AF2356" t="s">
        <v>72</v>
      </c>
      <c r="AG2356" t="s">
        <v>72</v>
      </c>
      <c r="AH2356" t="s">
        <v>5244</v>
      </c>
      <c r="AI2356" t="s">
        <v>1508</v>
      </c>
      <c r="AJ2356" t="s">
        <v>784</v>
      </c>
      <c r="AK2356" t="s">
        <v>1105</v>
      </c>
      <c r="AL2356" t="s">
        <v>590</v>
      </c>
      <c r="AM2356" t="s">
        <v>5245</v>
      </c>
      <c r="AN2356">
        <v>-5</v>
      </c>
      <c r="AO2356">
        <v>3.5</v>
      </c>
      <c r="AP2356" t="s">
        <v>3514</v>
      </c>
      <c r="AQ2356" t="s">
        <v>73</v>
      </c>
      <c r="AR2356" t="s">
        <v>141</v>
      </c>
      <c r="AS2356" t="s">
        <v>72</v>
      </c>
      <c r="AT2356" t="s">
        <v>141</v>
      </c>
      <c r="AU2356" t="s">
        <v>73</v>
      </c>
      <c r="AV2356" t="s">
        <v>83</v>
      </c>
      <c r="AW2356" t="s">
        <v>83</v>
      </c>
      <c r="AX2356">
        <v>36.01</v>
      </c>
      <c r="AY2356">
        <v>64</v>
      </c>
      <c r="AZ2356" t="s">
        <v>166</v>
      </c>
      <c r="BA2356" t="s">
        <v>166</v>
      </c>
      <c r="BB2356" t="s">
        <v>166</v>
      </c>
      <c r="BC2356" t="s">
        <v>166</v>
      </c>
      <c r="BD2356" t="s">
        <v>166</v>
      </c>
      <c r="BE2356" t="s">
        <v>166</v>
      </c>
      <c r="BF2356" t="s">
        <v>58</v>
      </c>
      <c r="BG2356">
        <f>IF(Table1[[#This Row],[ft_score]]="0 - 0", 1, 0)</f>
        <v>0</v>
      </c>
      <c r="BH2356">
        <f t="shared" si="36"/>
        <v>0</v>
      </c>
    </row>
    <row r="2357" spans="1:60" x14ac:dyDescent="0.25">
      <c r="A2357" s="1">
        <v>4989</v>
      </c>
      <c r="B2357" t="s">
        <v>58</v>
      </c>
      <c r="C2357" t="s">
        <v>126</v>
      </c>
      <c r="D2357">
        <v>1</v>
      </c>
      <c r="E2357">
        <v>2</v>
      </c>
      <c r="F2357" t="s">
        <v>314</v>
      </c>
      <c r="G2357" t="s">
        <v>90</v>
      </c>
      <c r="H2357" t="s">
        <v>90</v>
      </c>
      <c r="I2357" t="s">
        <v>58</v>
      </c>
      <c r="J2357" t="s">
        <v>90</v>
      </c>
      <c r="K2357">
        <v>0</v>
      </c>
      <c r="L2357" t="s">
        <v>60</v>
      </c>
      <c r="M2357" t="s">
        <v>314</v>
      </c>
      <c r="N2357" t="s">
        <v>64</v>
      </c>
      <c r="O2357" t="s">
        <v>64</v>
      </c>
      <c r="P2357" t="s">
        <v>60</v>
      </c>
      <c r="Q2357" t="s">
        <v>60</v>
      </c>
      <c r="R2357" t="s">
        <v>60</v>
      </c>
      <c r="S2357" t="s">
        <v>314</v>
      </c>
      <c r="T2357">
        <v>41.7</v>
      </c>
      <c r="U2357" t="s">
        <v>3927</v>
      </c>
      <c r="V2357" t="s">
        <v>3527</v>
      </c>
      <c r="W2357" t="s">
        <v>5318</v>
      </c>
      <c r="X2357" t="s">
        <v>5294</v>
      </c>
      <c r="Y2357" t="s">
        <v>1677</v>
      </c>
      <c r="Z2357" t="s">
        <v>3529</v>
      </c>
      <c r="AA2357" t="s">
        <v>3530</v>
      </c>
      <c r="AB2357">
        <v>16</v>
      </c>
      <c r="AC2357">
        <v>93.75</v>
      </c>
      <c r="AD2357">
        <v>68.75</v>
      </c>
      <c r="AE2357">
        <v>56.25</v>
      </c>
      <c r="AF2357" t="s">
        <v>72</v>
      </c>
      <c r="AG2357" t="s">
        <v>72</v>
      </c>
      <c r="AH2357" t="s">
        <v>2527</v>
      </c>
      <c r="AI2357" t="s">
        <v>1536</v>
      </c>
      <c r="AJ2357" t="s">
        <v>2527</v>
      </c>
      <c r="AK2357" t="s">
        <v>1143</v>
      </c>
      <c r="AL2357" t="s">
        <v>2000</v>
      </c>
      <c r="AM2357" t="s">
        <v>5319</v>
      </c>
      <c r="AN2357">
        <v>18</v>
      </c>
      <c r="AO2357">
        <v>1</v>
      </c>
      <c r="AP2357" t="s">
        <v>5304</v>
      </c>
      <c r="AQ2357" t="s">
        <v>73</v>
      </c>
      <c r="AR2357" t="s">
        <v>141</v>
      </c>
      <c r="AS2357" t="s">
        <v>97</v>
      </c>
      <c r="AT2357" t="s">
        <v>97</v>
      </c>
      <c r="AU2357" t="s">
        <v>159</v>
      </c>
      <c r="AV2357" t="s">
        <v>83</v>
      </c>
      <c r="AW2357" t="s">
        <v>63</v>
      </c>
      <c r="AX2357">
        <v>37.21</v>
      </c>
      <c r="AY2357">
        <v>62.79</v>
      </c>
      <c r="AZ2357" t="s">
        <v>562</v>
      </c>
      <c r="BA2357" t="s">
        <v>584</v>
      </c>
      <c r="BB2357" t="s">
        <v>86</v>
      </c>
      <c r="BC2357" t="s">
        <v>468</v>
      </c>
      <c r="BD2357" t="s">
        <v>215</v>
      </c>
      <c r="BE2357" t="s">
        <v>888</v>
      </c>
      <c r="BF2357">
        <v>2</v>
      </c>
      <c r="BG2357">
        <f>IF(Table1[[#This Row],[ft_score]]="0 - 0", 1, 0)</f>
        <v>0</v>
      </c>
      <c r="BH2357">
        <f t="shared" si="36"/>
        <v>0</v>
      </c>
    </row>
    <row r="2358" spans="1:60" x14ac:dyDescent="0.25">
      <c r="A2358" s="1">
        <v>4991</v>
      </c>
      <c r="B2358" t="s">
        <v>58</v>
      </c>
      <c r="C2358" t="s">
        <v>110</v>
      </c>
      <c r="D2358">
        <v>1</v>
      </c>
      <c r="E2358">
        <v>2</v>
      </c>
      <c r="F2358" t="s">
        <v>314</v>
      </c>
      <c r="G2358" t="s">
        <v>90</v>
      </c>
      <c r="H2358" t="s">
        <v>90</v>
      </c>
      <c r="I2358" t="s">
        <v>58</v>
      </c>
      <c r="J2358" t="s">
        <v>90</v>
      </c>
      <c r="K2358">
        <v>0</v>
      </c>
      <c r="L2358" t="s">
        <v>60</v>
      </c>
      <c r="M2358" t="s">
        <v>314</v>
      </c>
      <c r="N2358" t="s">
        <v>60</v>
      </c>
      <c r="O2358" t="s">
        <v>60</v>
      </c>
      <c r="P2358" t="s">
        <v>60</v>
      </c>
      <c r="Q2358" t="s">
        <v>60</v>
      </c>
      <c r="R2358" t="s">
        <v>111</v>
      </c>
      <c r="S2358" t="s">
        <v>314</v>
      </c>
      <c r="T2358">
        <v>46.28</v>
      </c>
      <c r="U2358" t="s">
        <v>3941</v>
      </c>
      <c r="V2358" t="s">
        <v>3932</v>
      </c>
      <c r="W2358" t="s">
        <v>5322</v>
      </c>
      <c r="X2358" t="s">
        <v>5294</v>
      </c>
      <c r="Y2358" t="s">
        <v>1677</v>
      </c>
      <c r="Z2358" t="s">
        <v>3529</v>
      </c>
      <c r="AA2358" t="s">
        <v>3530</v>
      </c>
      <c r="AB2358">
        <v>16</v>
      </c>
      <c r="AC2358">
        <v>93.75</v>
      </c>
      <c r="AD2358">
        <v>50</v>
      </c>
      <c r="AE2358">
        <v>43.75</v>
      </c>
      <c r="AF2358" t="s">
        <v>123</v>
      </c>
      <c r="AG2358" t="s">
        <v>72</v>
      </c>
      <c r="AH2358" t="s">
        <v>2093</v>
      </c>
      <c r="AI2358" t="s">
        <v>2805</v>
      </c>
      <c r="AJ2358" t="s">
        <v>618</v>
      </c>
      <c r="AK2358" t="s">
        <v>3061</v>
      </c>
      <c r="AL2358" t="s">
        <v>1507</v>
      </c>
      <c r="AM2358" t="s">
        <v>3713</v>
      </c>
      <c r="AN2358">
        <v>-4</v>
      </c>
      <c r="AO2358">
        <v>13</v>
      </c>
      <c r="AP2358" t="s">
        <v>1445</v>
      </c>
      <c r="AQ2358" t="s">
        <v>81</v>
      </c>
      <c r="AR2358" t="s">
        <v>73</v>
      </c>
      <c r="AS2358" t="s">
        <v>73</v>
      </c>
      <c r="AT2358" t="s">
        <v>141</v>
      </c>
      <c r="AU2358" t="s">
        <v>116</v>
      </c>
      <c r="AV2358" t="s">
        <v>73</v>
      </c>
      <c r="AW2358" t="s">
        <v>63</v>
      </c>
      <c r="AX2358">
        <v>43.56</v>
      </c>
      <c r="AY2358">
        <v>56.44</v>
      </c>
      <c r="AZ2358" t="s">
        <v>1001</v>
      </c>
      <c r="BA2358" t="s">
        <v>311</v>
      </c>
      <c r="BB2358" t="s">
        <v>86</v>
      </c>
      <c r="BC2358" t="s">
        <v>455</v>
      </c>
      <c r="BD2358" t="s">
        <v>523</v>
      </c>
      <c r="BE2358" t="s">
        <v>424</v>
      </c>
      <c r="BF2358">
        <v>1</v>
      </c>
      <c r="BG2358">
        <f>IF(Table1[[#This Row],[ft_score]]="0 - 0", 1, 0)</f>
        <v>0</v>
      </c>
      <c r="BH2358">
        <f t="shared" si="36"/>
        <v>0</v>
      </c>
    </row>
    <row r="2359" spans="1:60" x14ac:dyDescent="0.25">
      <c r="A2359" s="1">
        <v>5000</v>
      </c>
      <c r="B2359" t="s">
        <v>58</v>
      </c>
      <c r="C2359" t="s">
        <v>126</v>
      </c>
      <c r="D2359">
        <v>1</v>
      </c>
      <c r="E2359">
        <v>2</v>
      </c>
      <c r="F2359" t="s">
        <v>314</v>
      </c>
      <c r="G2359" t="s">
        <v>90</v>
      </c>
      <c r="H2359" t="s">
        <v>90</v>
      </c>
      <c r="I2359" t="s">
        <v>58</v>
      </c>
      <c r="J2359" t="s">
        <v>58</v>
      </c>
      <c r="K2359">
        <v>0</v>
      </c>
      <c r="L2359" t="s">
        <v>352</v>
      </c>
      <c r="M2359" t="s">
        <v>314</v>
      </c>
      <c r="N2359" t="s">
        <v>64</v>
      </c>
      <c r="O2359" t="s">
        <v>352</v>
      </c>
      <c r="P2359" t="s">
        <v>352</v>
      </c>
      <c r="Q2359" t="s">
        <v>352</v>
      </c>
      <c r="R2359" t="s">
        <v>352</v>
      </c>
      <c r="S2359" t="s">
        <v>314</v>
      </c>
      <c r="T2359">
        <v>115.84</v>
      </c>
      <c r="U2359" t="s">
        <v>1234</v>
      </c>
      <c r="V2359" t="s">
        <v>2828</v>
      </c>
      <c r="W2359" t="s">
        <v>5347</v>
      </c>
      <c r="X2359" t="s">
        <v>5346</v>
      </c>
      <c r="Y2359" t="s">
        <v>1272</v>
      </c>
      <c r="Z2359" t="s">
        <v>607</v>
      </c>
      <c r="AA2359" t="s">
        <v>608</v>
      </c>
      <c r="AB2359">
        <v>19</v>
      </c>
      <c r="AC2359">
        <v>37.5</v>
      </c>
      <c r="AD2359">
        <v>12.5</v>
      </c>
      <c r="AE2359">
        <v>0</v>
      </c>
      <c r="AF2359" t="s">
        <v>63</v>
      </c>
      <c r="AG2359" t="s">
        <v>116</v>
      </c>
      <c r="AH2359" t="s">
        <v>5348</v>
      </c>
      <c r="AI2359" t="s">
        <v>1681</v>
      </c>
      <c r="AJ2359" t="s">
        <v>5349</v>
      </c>
      <c r="AK2359" t="s">
        <v>5350</v>
      </c>
      <c r="AL2359" t="s">
        <v>4209</v>
      </c>
      <c r="AM2359" t="s">
        <v>2725</v>
      </c>
      <c r="AN2359">
        <v>2</v>
      </c>
      <c r="AO2359">
        <v>14</v>
      </c>
      <c r="AP2359" t="s">
        <v>5351</v>
      </c>
      <c r="AQ2359" t="s">
        <v>73</v>
      </c>
      <c r="AR2359" t="s">
        <v>82</v>
      </c>
      <c r="AS2359" t="s">
        <v>82</v>
      </c>
      <c r="AT2359" t="s">
        <v>97</v>
      </c>
      <c r="AU2359" t="s">
        <v>63</v>
      </c>
      <c r="AV2359" t="s">
        <v>63</v>
      </c>
      <c r="AW2359" t="s">
        <v>63</v>
      </c>
      <c r="AX2359">
        <v>52.77</v>
      </c>
      <c r="AY2359">
        <v>47.23</v>
      </c>
      <c r="AZ2359" t="s">
        <v>472</v>
      </c>
      <c r="BA2359" t="s">
        <v>147</v>
      </c>
      <c r="BB2359" t="s">
        <v>348</v>
      </c>
      <c r="BC2359" t="s">
        <v>142</v>
      </c>
      <c r="BD2359" t="s">
        <v>312</v>
      </c>
      <c r="BE2359" t="s">
        <v>313</v>
      </c>
      <c r="BF2359">
        <v>1</v>
      </c>
      <c r="BG2359">
        <f>IF(Table1[[#This Row],[ft_score]]="0 - 0", 1, 0)</f>
        <v>0</v>
      </c>
      <c r="BH2359">
        <f t="shared" si="36"/>
        <v>0</v>
      </c>
    </row>
    <row r="2360" spans="1:60" x14ac:dyDescent="0.25">
      <c r="A2360" s="1">
        <v>5027</v>
      </c>
      <c r="B2360" t="s">
        <v>58</v>
      </c>
      <c r="C2360" t="s">
        <v>126</v>
      </c>
      <c r="D2360">
        <v>1</v>
      </c>
      <c r="E2360">
        <v>2</v>
      </c>
      <c r="F2360" t="s">
        <v>314</v>
      </c>
      <c r="G2360" t="s">
        <v>90</v>
      </c>
      <c r="H2360" t="s">
        <v>90</v>
      </c>
      <c r="I2360" t="s">
        <v>58</v>
      </c>
      <c r="J2360" t="s">
        <v>90</v>
      </c>
      <c r="K2360">
        <v>0</v>
      </c>
      <c r="L2360" t="s">
        <v>64</v>
      </c>
      <c r="M2360" t="s">
        <v>314</v>
      </c>
      <c r="N2360" t="s">
        <v>64</v>
      </c>
      <c r="O2360" t="s">
        <v>64</v>
      </c>
      <c r="P2360" t="s">
        <v>64</v>
      </c>
      <c r="Q2360" t="s">
        <v>60</v>
      </c>
      <c r="R2360" t="s">
        <v>60</v>
      </c>
      <c r="S2360" t="s">
        <v>314</v>
      </c>
      <c r="T2360">
        <v>3.8</v>
      </c>
      <c r="U2360" t="s">
        <v>5433</v>
      </c>
      <c r="V2360" t="s">
        <v>5434</v>
      </c>
      <c r="W2360" t="s">
        <v>5435</v>
      </c>
      <c r="X2360" t="s">
        <v>5361</v>
      </c>
      <c r="Y2360" t="s">
        <v>2747</v>
      </c>
      <c r="Z2360" t="s">
        <v>5436</v>
      </c>
      <c r="AA2360" t="s">
        <v>5437</v>
      </c>
      <c r="AB2360">
        <v>0</v>
      </c>
      <c r="AC2360">
        <v>0</v>
      </c>
      <c r="AD2360">
        <v>0</v>
      </c>
      <c r="AE2360">
        <v>0</v>
      </c>
      <c r="AF2360" t="s">
        <v>63</v>
      </c>
      <c r="AG2360" t="s">
        <v>63</v>
      </c>
      <c r="AH2360" t="s">
        <v>63</v>
      </c>
      <c r="AI2360" t="s">
        <v>63</v>
      </c>
      <c r="AJ2360" t="s">
        <v>63</v>
      </c>
      <c r="AK2360" t="s">
        <v>63</v>
      </c>
      <c r="AL2360" t="s">
        <v>63</v>
      </c>
      <c r="AM2360" t="s">
        <v>63</v>
      </c>
      <c r="AN2360">
        <v>8</v>
      </c>
      <c r="AO2360">
        <v>-1</v>
      </c>
      <c r="AP2360" t="s">
        <v>63</v>
      </c>
      <c r="AQ2360" t="s">
        <v>63</v>
      </c>
      <c r="AR2360" t="s">
        <v>63</v>
      </c>
      <c r="AS2360" t="s">
        <v>63</v>
      </c>
      <c r="AT2360" t="s">
        <v>63</v>
      </c>
      <c r="AU2360" t="s">
        <v>63</v>
      </c>
      <c r="AV2360" t="s">
        <v>63</v>
      </c>
      <c r="AW2360" t="s">
        <v>63</v>
      </c>
      <c r="AX2360">
        <v>0</v>
      </c>
      <c r="AY2360">
        <v>0</v>
      </c>
      <c r="AZ2360" t="s">
        <v>336</v>
      </c>
      <c r="BA2360" t="s">
        <v>562</v>
      </c>
      <c r="BB2360" t="s">
        <v>299</v>
      </c>
      <c r="BC2360" t="s">
        <v>523</v>
      </c>
      <c r="BD2360" t="s">
        <v>455</v>
      </c>
      <c r="BE2360" t="s">
        <v>199</v>
      </c>
      <c r="BF2360">
        <v>1</v>
      </c>
      <c r="BG2360">
        <f>IF(Table1[[#This Row],[ft_score]]="0 - 0", 1, 0)</f>
        <v>0</v>
      </c>
      <c r="BH2360">
        <f t="shared" si="36"/>
        <v>0</v>
      </c>
    </row>
    <row r="2361" spans="1:60" x14ac:dyDescent="0.25">
      <c r="A2361" s="1">
        <v>5083</v>
      </c>
      <c r="B2361" t="s">
        <v>58</v>
      </c>
      <c r="C2361" t="s">
        <v>636</v>
      </c>
      <c r="D2361">
        <v>1</v>
      </c>
      <c r="E2361">
        <v>2</v>
      </c>
      <c r="F2361" t="s">
        <v>314</v>
      </c>
      <c r="G2361" t="s">
        <v>90</v>
      </c>
      <c r="H2361" t="s">
        <v>90</v>
      </c>
      <c r="I2361" t="s">
        <v>58</v>
      </c>
      <c r="J2361" t="s">
        <v>90</v>
      </c>
      <c r="K2361">
        <v>0</v>
      </c>
      <c r="L2361" t="s">
        <v>201</v>
      </c>
      <c r="M2361" t="s">
        <v>314</v>
      </c>
      <c r="N2361" t="s">
        <v>201</v>
      </c>
      <c r="O2361" t="s">
        <v>201</v>
      </c>
      <c r="P2361" t="s">
        <v>201</v>
      </c>
      <c r="Q2361" t="s">
        <v>352</v>
      </c>
      <c r="R2361" t="s">
        <v>352</v>
      </c>
      <c r="S2361" t="s">
        <v>314</v>
      </c>
      <c r="T2361">
        <v>752.81</v>
      </c>
      <c r="U2361" t="s">
        <v>3070</v>
      </c>
      <c r="V2361" t="s">
        <v>2551</v>
      </c>
      <c r="W2361" t="s">
        <v>5587</v>
      </c>
      <c r="X2361" t="s">
        <v>5566</v>
      </c>
      <c r="Y2361" t="s">
        <v>726</v>
      </c>
      <c r="Z2361" t="s">
        <v>2553</v>
      </c>
      <c r="AA2361" t="s">
        <v>2554</v>
      </c>
      <c r="AB2361">
        <v>24</v>
      </c>
      <c r="AC2361">
        <v>68.75</v>
      </c>
      <c r="AD2361">
        <v>56.25</v>
      </c>
      <c r="AE2361">
        <v>31.25</v>
      </c>
      <c r="AF2361" t="s">
        <v>123</v>
      </c>
      <c r="AG2361" t="s">
        <v>123</v>
      </c>
      <c r="AH2361" t="s">
        <v>1458</v>
      </c>
      <c r="AI2361" t="s">
        <v>1068</v>
      </c>
      <c r="AJ2361" t="s">
        <v>947</v>
      </c>
      <c r="AK2361" t="s">
        <v>253</v>
      </c>
      <c r="AL2361" t="s">
        <v>1414</v>
      </c>
      <c r="AM2361" t="s">
        <v>5588</v>
      </c>
      <c r="AN2361">
        <v>17</v>
      </c>
      <c r="AO2361">
        <v>2.5</v>
      </c>
      <c r="AP2361" t="s">
        <v>4061</v>
      </c>
      <c r="AQ2361" t="s">
        <v>97</v>
      </c>
      <c r="AR2361" t="s">
        <v>97</v>
      </c>
      <c r="AS2361" t="s">
        <v>82</v>
      </c>
      <c r="AT2361" t="s">
        <v>82</v>
      </c>
      <c r="AU2361" t="s">
        <v>82</v>
      </c>
      <c r="AV2361" t="s">
        <v>72</v>
      </c>
      <c r="AW2361" t="s">
        <v>63</v>
      </c>
      <c r="AX2361">
        <v>37.83</v>
      </c>
      <c r="AY2361">
        <v>62.18</v>
      </c>
      <c r="AZ2361" t="s">
        <v>506</v>
      </c>
      <c r="BA2361" t="s">
        <v>336</v>
      </c>
      <c r="BB2361" t="s">
        <v>285</v>
      </c>
      <c r="BC2361" t="s">
        <v>349</v>
      </c>
      <c r="BD2361" t="s">
        <v>468</v>
      </c>
      <c r="BE2361" t="s">
        <v>386</v>
      </c>
      <c r="BF2361">
        <v>2</v>
      </c>
      <c r="BG2361">
        <f>IF(Table1[[#This Row],[ft_score]]="0 - 0", 1, 0)</f>
        <v>0</v>
      </c>
      <c r="BH2361">
        <f t="shared" si="36"/>
        <v>0</v>
      </c>
    </row>
    <row r="2362" spans="1:60" x14ac:dyDescent="0.25">
      <c r="A2362" s="1">
        <v>5087</v>
      </c>
      <c r="B2362" t="s">
        <v>58</v>
      </c>
      <c r="C2362" t="s">
        <v>200</v>
      </c>
      <c r="D2362">
        <v>1</v>
      </c>
      <c r="E2362">
        <v>2</v>
      </c>
      <c r="F2362" t="s">
        <v>314</v>
      </c>
      <c r="G2362" t="s">
        <v>90</v>
      </c>
      <c r="H2362" t="s">
        <v>90</v>
      </c>
      <c r="I2362" t="s">
        <v>58</v>
      </c>
      <c r="J2362" t="s">
        <v>90</v>
      </c>
      <c r="K2362">
        <v>0</v>
      </c>
      <c r="L2362" t="s">
        <v>60</v>
      </c>
      <c r="M2362" t="s">
        <v>314</v>
      </c>
      <c r="N2362" t="s">
        <v>64</v>
      </c>
      <c r="O2362" t="s">
        <v>60</v>
      </c>
      <c r="P2362" t="s">
        <v>60</v>
      </c>
      <c r="Q2362" t="s">
        <v>314</v>
      </c>
      <c r="R2362" t="s">
        <v>314</v>
      </c>
      <c r="S2362" t="s">
        <v>314</v>
      </c>
      <c r="T2362">
        <v>60.88</v>
      </c>
      <c r="U2362" t="s">
        <v>5598</v>
      </c>
      <c r="V2362" t="s">
        <v>5599</v>
      </c>
      <c r="W2362" t="s">
        <v>5600</v>
      </c>
      <c r="X2362" t="s">
        <v>5566</v>
      </c>
      <c r="Y2362" t="s">
        <v>833</v>
      </c>
      <c r="Z2362" t="s">
        <v>5601</v>
      </c>
      <c r="AA2362" t="s">
        <v>5602</v>
      </c>
      <c r="AB2362">
        <v>0</v>
      </c>
      <c r="AC2362">
        <v>0</v>
      </c>
      <c r="AD2362">
        <v>0</v>
      </c>
      <c r="AE2362">
        <v>0</v>
      </c>
      <c r="AF2362" t="s">
        <v>63</v>
      </c>
      <c r="AG2362" t="s">
        <v>63</v>
      </c>
      <c r="AH2362" t="s">
        <v>63</v>
      </c>
      <c r="AI2362" t="s">
        <v>63</v>
      </c>
      <c r="AJ2362" t="s">
        <v>63</v>
      </c>
      <c r="AK2362" t="s">
        <v>63</v>
      </c>
      <c r="AL2362" t="s">
        <v>63</v>
      </c>
      <c r="AM2362" t="s">
        <v>63</v>
      </c>
      <c r="AN2362">
        <v>-12</v>
      </c>
      <c r="AO2362">
        <v>11</v>
      </c>
      <c r="AP2362" t="s">
        <v>63</v>
      </c>
      <c r="AQ2362" t="s">
        <v>63</v>
      </c>
      <c r="AR2362" t="s">
        <v>63</v>
      </c>
      <c r="AS2362" t="s">
        <v>63</v>
      </c>
      <c r="AT2362" t="s">
        <v>63</v>
      </c>
      <c r="AU2362" t="s">
        <v>63</v>
      </c>
      <c r="AV2362" t="s">
        <v>63</v>
      </c>
      <c r="AW2362" t="s">
        <v>63</v>
      </c>
      <c r="AX2362">
        <v>0</v>
      </c>
      <c r="AY2362">
        <v>0</v>
      </c>
      <c r="AZ2362" t="s">
        <v>143</v>
      </c>
      <c r="BA2362" t="s">
        <v>230</v>
      </c>
      <c r="BB2362" t="s">
        <v>311</v>
      </c>
      <c r="BC2362" t="s">
        <v>423</v>
      </c>
      <c r="BD2362" t="s">
        <v>255</v>
      </c>
      <c r="BE2362" t="s">
        <v>424</v>
      </c>
      <c r="BF2362">
        <v>2</v>
      </c>
      <c r="BG2362">
        <f>IF(Table1[[#This Row],[ft_score]]="0 - 0", 1, 0)</f>
        <v>0</v>
      </c>
      <c r="BH2362">
        <f t="shared" si="36"/>
        <v>0</v>
      </c>
    </row>
    <row r="2363" spans="1:60" x14ac:dyDescent="0.25">
      <c r="A2363" s="1">
        <v>5093</v>
      </c>
      <c r="B2363" t="s">
        <v>58</v>
      </c>
      <c r="C2363" t="s">
        <v>110</v>
      </c>
      <c r="D2363">
        <v>1</v>
      </c>
      <c r="E2363">
        <v>2</v>
      </c>
      <c r="F2363" t="s">
        <v>314</v>
      </c>
      <c r="G2363" t="s">
        <v>90</v>
      </c>
      <c r="H2363" t="s">
        <v>90</v>
      </c>
      <c r="I2363" t="s">
        <v>58</v>
      </c>
      <c r="J2363" t="s">
        <v>90</v>
      </c>
      <c r="K2363">
        <v>0</v>
      </c>
      <c r="L2363" t="s">
        <v>314</v>
      </c>
      <c r="M2363" t="s">
        <v>314</v>
      </c>
      <c r="N2363" t="s">
        <v>64</v>
      </c>
      <c r="O2363" t="s">
        <v>201</v>
      </c>
      <c r="P2363" t="s">
        <v>314</v>
      </c>
      <c r="Q2363" t="s">
        <v>314</v>
      </c>
      <c r="R2363" t="s">
        <v>353</v>
      </c>
      <c r="S2363" t="s">
        <v>314</v>
      </c>
      <c r="T2363">
        <v>321.14999999999998</v>
      </c>
      <c r="U2363" t="s">
        <v>4998</v>
      </c>
      <c r="V2363" t="s">
        <v>5000</v>
      </c>
      <c r="W2363" t="s">
        <v>5621</v>
      </c>
      <c r="X2363" t="s">
        <v>5566</v>
      </c>
      <c r="Y2363" t="s">
        <v>921</v>
      </c>
      <c r="Z2363" t="s">
        <v>4725</v>
      </c>
      <c r="AA2363" t="s">
        <v>4726</v>
      </c>
      <c r="AB2363">
        <v>1</v>
      </c>
      <c r="AC2363">
        <v>50</v>
      </c>
      <c r="AD2363">
        <v>50</v>
      </c>
      <c r="AE2363">
        <v>50</v>
      </c>
      <c r="AF2363" t="s">
        <v>97</v>
      </c>
      <c r="AG2363" t="s">
        <v>63</v>
      </c>
      <c r="AH2363" t="s">
        <v>3238</v>
      </c>
      <c r="AI2363" t="s">
        <v>63</v>
      </c>
      <c r="AJ2363" t="s">
        <v>63</v>
      </c>
      <c r="AK2363" t="s">
        <v>2416</v>
      </c>
      <c r="AL2363" t="s">
        <v>2416</v>
      </c>
      <c r="AM2363" t="s">
        <v>97</v>
      </c>
      <c r="AN2363">
        <v>-4</v>
      </c>
      <c r="AO2363">
        <v>5</v>
      </c>
      <c r="AP2363" t="s">
        <v>559</v>
      </c>
      <c r="AQ2363" t="s">
        <v>63</v>
      </c>
      <c r="AR2363" t="s">
        <v>560</v>
      </c>
      <c r="AS2363" t="s">
        <v>63</v>
      </c>
      <c r="AT2363" t="s">
        <v>560</v>
      </c>
      <c r="AU2363" t="s">
        <v>97</v>
      </c>
      <c r="AV2363" t="s">
        <v>97</v>
      </c>
      <c r="AW2363" t="s">
        <v>63</v>
      </c>
      <c r="AX2363">
        <v>30</v>
      </c>
      <c r="AY2363">
        <v>70</v>
      </c>
      <c r="AZ2363" t="s">
        <v>763</v>
      </c>
      <c r="BA2363" t="s">
        <v>561</v>
      </c>
      <c r="BB2363" t="s">
        <v>311</v>
      </c>
      <c r="BC2363" t="s">
        <v>468</v>
      </c>
      <c r="BD2363" t="s">
        <v>215</v>
      </c>
      <c r="BE2363" t="s">
        <v>888</v>
      </c>
      <c r="BF2363">
        <v>1</v>
      </c>
      <c r="BG2363">
        <f>IF(Table1[[#This Row],[ft_score]]="0 - 0", 1, 0)</f>
        <v>0</v>
      </c>
      <c r="BH2363">
        <f t="shared" si="36"/>
        <v>0</v>
      </c>
    </row>
    <row r="2364" spans="1:60" x14ac:dyDescent="0.25">
      <c r="A2364" s="1">
        <v>5099</v>
      </c>
      <c r="B2364" t="s">
        <v>58</v>
      </c>
      <c r="C2364" t="s">
        <v>167</v>
      </c>
      <c r="D2364">
        <v>1</v>
      </c>
      <c r="E2364">
        <v>2</v>
      </c>
      <c r="F2364" t="s">
        <v>314</v>
      </c>
      <c r="G2364" t="s">
        <v>90</v>
      </c>
      <c r="H2364" t="s">
        <v>90</v>
      </c>
      <c r="I2364" t="s">
        <v>58</v>
      </c>
      <c r="J2364" t="s">
        <v>90</v>
      </c>
      <c r="K2364">
        <v>0</v>
      </c>
      <c r="L2364" t="s">
        <v>201</v>
      </c>
      <c r="M2364" t="s">
        <v>314</v>
      </c>
      <c r="N2364" t="s">
        <v>64</v>
      </c>
      <c r="O2364" t="s">
        <v>64</v>
      </c>
      <c r="P2364" t="s">
        <v>201</v>
      </c>
      <c r="Q2364" t="s">
        <v>352</v>
      </c>
      <c r="R2364" t="s">
        <v>314</v>
      </c>
      <c r="S2364" t="s">
        <v>314</v>
      </c>
      <c r="T2364">
        <v>170.28</v>
      </c>
      <c r="U2364" t="s">
        <v>5633</v>
      </c>
      <c r="V2364" t="s">
        <v>5634</v>
      </c>
      <c r="W2364" t="s">
        <v>5635</v>
      </c>
      <c r="X2364" t="s">
        <v>5566</v>
      </c>
      <c r="Y2364" t="s">
        <v>932</v>
      </c>
      <c r="Z2364" t="s">
        <v>5636</v>
      </c>
      <c r="AA2364" t="s">
        <v>5637</v>
      </c>
      <c r="AB2364">
        <v>1</v>
      </c>
      <c r="AC2364">
        <v>100</v>
      </c>
      <c r="AD2364">
        <v>50</v>
      </c>
      <c r="AE2364">
        <v>50</v>
      </c>
      <c r="AF2364" t="s">
        <v>63</v>
      </c>
      <c r="AG2364" t="s">
        <v>63</v>
      </c>
      <c r="AH2364" t="s">
        <v>72</v>
      </c>
      <c r="AI2364" t="s">
        <v>72</v>
      </c>
      <c r="AJ2364" t="s">
        <v>73</v>
      </c>
      <c r="AK2364" t="s">
        <v>73</v>
      </c>
      <c r="AL2364" t="s">
        <v>73</v>
      </c>
      <c r="AM2364" t="s">
        <v>63</v>
      </c>
      <c r="AN2364">
        <v>-10</v>
      </c>
      <c r="AO2364">
        <v>8</v>
      </c>
      <c r="AP2364" t="s">
        <v>559</v>
      </c>
      <c r="AQ2364" t="s">
        <v>63</v>
      </c>
      <c r="AR2364" t="s">
        <v>560</v>
      </c>
      <c r="AS2364" t="s">
        <v>63</v>
      </c>
      <c r="AT2364" t="s">
        <v>560</v>
      </c>
      <c r="AU2364" t="s">
        <v>97</v>
      </c>
      <c r="AV2364" t="s">
        <v>97</v>
      </c>
      <c r="AW2364" t="s">
        <v>97</v>
      </c>
      <c r="AX2364">
        <v>50</v>
      </c>
      <c r="AY2364">
        <v>50</v>
      </c>
      <c r="AZ2364" t="s">
        <v>363</v>
      </c>
      <c r="BA2364" t="s">
        <v>311</v>
      </c>
      <c r="BB2364" t="s">
        <v>268</v>
      </c>
      <c r="BC2364" t="s">
        <v>198</v>
      </c>
      <c r="BD2364" t="s">
        <v>87</v>
      </c>
      <c r="BE2364" t="s">
        <v>456</v>
      </c>
      <c r="BF2364">
        <v>1</v>
      </c>
      <c r="BG2364">
        <f>IF(Table1[[#This Row],[ft_score]]="0 - 0", 1, 0)</f>
        <v>0</v>
      </c>
      <c r="BH2364">
        <f t="shared" si="36"/>
        <v>0</v>
      </c>
    </row>
    <row r="2365" spans="1:60" x14ac:dyDescent="0.25">
      <c r="A2365" s="1">
        <v>5110</v>
      </c>
      <c r="B2365" t="s">
        <v>58</v>
      </c>
      <c r="C2365" t="s">
        <v>636</v>
      </c>
      <c r="D2365">
        <v>1</v>
      </c>
      <c r="E2365">
        <v>2</v>
      </c>
      <c r="F2365" t="s">
        <v>314</v>
      </c>
      <c r="G2365" t="s">
        <v>90</v>
      </c>
      <c r="H2365" t="s">
        <v>90</v>
      </c>
      <c r="I2365" t="s">
        <v>58</v>
      </c>
      <c r="J2365" t="s">
        <v>90</v>
      </c>
      <c r="K2365">
        <v>0</v>
      </c>
      <c r="L2365" t="s">
        <v>201</v>
      </c>
      <c r="M2365" t="s">
        <v>314</v>
      </c>
      <c r="N2365" t="s">
        <v>64</v>
      </c>
      <c r="O2365" t="s">
        <v>64</v>
      </c>
      <c r="P2365" t="s">
        <v>201</v>
      </c>
      <c r="Q2365" t="s">
        <v>201</v>
      </c>
      <c r="R2365" t="s">
        <v>314</v>
      </c>
      <c r="S2365" t="s">
        <v>314</v>
      </c>
      <c r="T2365">
        <v>4.9400000000000004</v>
      </c>
      <c r="U2365" t="s">
        <v>5663</v>
      </c>
      <c r="V2365" t="s">
        <v>5664</v>
      </c>
      <c r="W2365" t="s">
        <v>5665</v>
      </c>
      <c r="X2365" t="s">
        <v>5566</v>
      </c>
      <c r="Y2365" t="s">
        <v>951</v>
      </c>
      <c r="Z2365" t="s">
        <v>5367</v>
      </c>
      <c r="AA2365" t="s">
        <v>5368</v>
      </c>
      <c r="AB2365">
        <v>0</v>
      </c>
      <c r="AC2365">
        <v>0</v>
      </c>
      <c r="AD2365">
        <v>0</v>
      </c>
      <c r="AE2365">
        <v>0</v>
      </c>
      <c r="AF2365" t="s">
        <v>63</v>
      </c>
      <c r="AG2365" t="s">
        <v>63</v>
      </c>
      <c r="AH2365" t="s">
        <v>63</v>
      </c>
      <c r="AI2365" t="s">
        <v>63</v>
      </c>
      <c r="AJ2365" t="s">
        <v>63</v>
      </c>
      <c r="AK2365" t="s">
        <v>63</v>
      </c>
      <c r="AL2365" t="s">
        <v>63</v>
      </c>
      <c r="AM2365" t="s">
        <v>63</v>
      </c>
      <c r="AN2365">
        <v>-10</v>
      </c>
      <c r="AO2365">
        <v>6</v>
      </c>
      <c r="AP2365" t="s">
        <v>63</v>
      </c>
      <c r="AQ2365" t="s">
        <v>63</v>
      </c>
      <c r="AR2365" t="s">
        <v>63</v>
      </c>
      <c r="AS2365" t="s">
        <v>63</v>
      </c>
      <c r="AT2365" t="s">
        <v>63</v>
      </c>
      <c r="AU2365" t="s">
        <v>63</v>
      </c>
      <c r="AV2365" t="s">
        <v>63</v>
      </c>
      <c r="AW2365" t="s">
        <v>63</v>
      </c>
      <c r="AX2365">
        <v>0</v>
      </c>
      <c r="AY2365">
        <v>0</v>
      </c>
      <c r="AZ2365" t="s">
        <v>124</v>
      </c>
      <c r="BA2365" t="s">
        <v>285</v>
      </c>
      <c r="BB2365" t="s">
        <v>285</v>
      </c>
      <c r="BC2365" t="s">
        <v>523</v>
      </c>
      <c r="BD2365" t="s">
        <v>198</v>
      </c>
      <c r="BE2365" t="s">
        <v>199</v>
      </c>
      <c r="BF2365">
        <v>1</v>
      </c>
      <c r="BG2365">
        <f>IF(Table1[[#This Row],[ft_score]]="0 - 0", 1, 0)</f>
        <v>0</v>
      </c>
      <c r="BH2365">
        <f t="shared" si="36"/>
        <v>0</v>
      </c>
    </row>
    <row r="2366" spans="1:60" x14ac:dyDescent="0.25">
      <c r="A2366" s="1">
        <v>5136</v>
      </c>
      <c r="B2366" t="s">
        <v>5152</v>
      </c>
      <c r="C2366" t="s">
        <v>636</v>
      </c>
      <c r="D2366">
        <v>1</v>
      </c>
      <c r="E2366">
        <v>2</v>
      </c>
      <c r="F2366" t="s">
        <v>314</v>
      </c>
      <c r="G2366">
        <v>1000</v>
      </c>
      <c r="H2366">
        <v>18</v>
      </c>
      <c r="I2366" t="s">
        <v>61</v>
      </c>
      <c r="J2366" t="s">
        <v>62</v>
      </c>
      <c r="K2366">
        <v>1</v>
      </c>
      <c r="L2366" t="s">
        <v>64</v>
      </c>
      <c r="M2366" t="s">
        <v>314</v>
      </c>
      <c r="N2366" t="s">
        <v>64</v>
      </c>
      <c r="O2366" t="s">
        <v>64</v>
      </c>
      <c r="P2366" t="s">
        <v>64</v>
      </c>
      <c r="Q2366" t="s">
        <v>60</v>
      </c>
      <c r="R2366" t="s">
        <v>60</v>
      </c>
      <c r="S2366" t="s">
        <v>314</v>
      </c>
      <c r="T2366">
        <v>1137.26</v>
      </c>
      <c r="U2366" t="s">
        <v>5734</v>
      </c>
      <c r="V2366" t="s">
        <v>5735</v>
      </c>
      <c r="W2366" t="s">
        <v>5736</v>
      </c>
      <c r="X2366" t="s">
        <v>5566</v>
      </c>
      <c r="Y2366" t="s">
        <v>1008</v>
      </c>
      <c r="Z2366" t="s">
        <v>4749</v>
      </c>
      <c r="AA2366" t="s">
        <v>4750</v>
      </c>
      <c r="AB2366">
        <v>1</v>
      </c>
      <c r="AC2366">
        <v>50</v>
      </c>
      <c r="AD2366">
        <v>50</v>
      </c>
      <c r="AE2366">
        <v>0</v>
      </c>
      <c r="AF2366" t="s">
        <v>63</v>
      </c>
      <c r="AG2366" t="s">
        <v>97</v>
      </c>
      <c r="AH2366" t="s">
        <v>63</v>
      </c>
      <c r="AI2366" t="s">
        <v>136</v>
      </c>
      <c r="AJ2366" t="s">
        <v>63</v>
      </c>
      <c r="AK2366" t="s">
        <v>136</v>
      </c>
      <c r="AL2366" t="s">
        <v>63</v>
      </c>
      <c r="AM2366" t="s">
        <v>2471</v>
      </c>
      <c r="AN2366">
        <v>13</v>
      </c>
      <c r="AO2366">
        <v>-2.5</v>
      </c>
      <c r="AP2366" t="s">
        <v>559</v>
      </c>
      <c r="AQ2366" t="s">
        <v>63</v>
      </c>
      <c r="AR2366" t="s">
        <v>560</v>
      </c>
      <c r="AS2366" t="s">
        <v>560</v>
      </c>
      <c r="AT2366" t="s">
        <v>63</v>
      </c>
      <c r="AU2366" t="s">
        <v>63</v>
      </c>
      <c r="AV2366" t="s">
        <v>63</v>
      </c>
      <c r="AW2366" t="s">
        <v>63</v>
      </c>
      <c r="AX2366">
        <v>16.670000000000002</v>
      </c>
      <c r="AY2366">
        <v>83.34</v>
      </c>
      <c r="AZ2366" t="s">
        <v>561</v>
      </c>
      <c r="BA2366" t="s">
        <v>561</v>
      </c>
      <c r="BB2366" t="s">
        <v>125</v>
      </c>
      <c r="BC2366" t="s">
        <v>423</v>
      </c>
      <c r="BD2366" t="s">
        <v>255</v>
      </c>
      <c r="BE2366" t="s">
        <v>424</v>
      </c>
      <c r="BF2366">
        <v>2</v>
      </c>
      <c r="BG2366">
        <f>IF(Table1[[#This Row],[ft_score]]="0 - 0", 1, 0)</f>
        <v>0</v>
      </c>
      <c r="BH2366">
        <f t="shared" si="36"/>
        <v>0</v>
      </c>
    </row>
    <row r="2367" spans="1:60" x14ac:dyDescent="0.25">
      <c r="A2367" s="1">
        <v>5153</v>
      </c>
      <c r="B2367" t="s">
        <v>5152</v>
      </c>
      <c r="C2367" t="s">
        <v>200</v>
      </c>
      <c r="D2367">
        <v>1</v>
      </c>
      <c r="E2367">
        <v>2</v>
      </c>
      <c r="F2367" t="s">
        <v>314</v>
      </c>
      <c r="G2367">
        <v>29</v>
      </c>
      <c r="H2367">
        <v>18.5</v>
      </c>
      <c r="I2367" t="s">
        <v>61</v>
      </c>
      <c r="J2367" t="s">
        <v>311</v>
      </c>
      <c r="K2367">
        <v>1</v>
      </c>
      <c r="L2367" t="s">
        <v>201</v>
      </c>
      <c r="M2367" t="s">
        <v>314</v>
      </c>
      <c r="N2367" t="s">
        <v>201</v>
      </c>
      <c r="O2367" t="s">
        <v>201</v>
      </c>
      <c r="P2367" t="s">
        <v>201</v>
      </c>
      <c r="Q2367" t="s">
        <v>352</v>
      </c>
      <c r="R2367" t="s">
        <v>314</v>
      </c>
      <c r="S2367" t="s">
        <v>314</v>
      </c>
      <c r="T2367">
        <v>3299.7</v>
      </c>
      <c r="U2367" t="s">
        <v>5784</v>
      </c>
      <c r="V2367" t="s">
        <v>4982</v>
      </c>
      <c r="W2367" t="s">
        <v>5785</v>
      </c>
      <c r="X2367" t="s">
        <v>5566</v>
      </c>
      <c r="Y2367" t="s">
        <v>1008</v>
      </c>
      <c r="Z2367" t="s">
        <v>4749</v>
      </c>
      <c r="AA2367" t="s">
        <v>4750</v>
      </c>
      <c r="AB2367">
        <v>1</v>
      </c>
      <c r="AC2367">
        <v>100</v>
      </c>
      <c r="AD2367">
        <v>50</v>
      </c>
      <c r="AE2367">
        <v>0</v>
      </c>
      <c r="AF2367" t="s">
        <v>63</v>
      </c>
      <c r="AG2367" t="s">
        <v>97</v>
      </c>
      <c r="AH2367" t="s">
        <v>2364</v>
      </c>
      <c r="AI2367" t="s">
        <v>63</v>
      </c>
      <c r="AJ2367" t="s">
        <v>73</v>
      </c>
      <c r="AK2367" t="s">
        <v>63</v>
      </c>
      <c r="AL2367" t="s">
        <v>136</v>
      </c>
      <c r="AM2367" t="s">
        <v>73</v>
      </c>
      <c r="AN2367">
        <v>26</v>
      </c>
      <c r="AO2367">
        <v>-3</v>
      </c>
      <c r="AP2367" t="s">
        <v>257</v>
      </c>
      <c r="AQ2367" t="s">
        <v>63</v>
      </c>
      <c r="AR2367" t="s">
        <v>560</v>
      </c>
      <c r="AS2367" t="s">
        <v>560</v>
      </c>
      <c r="AT2367" t="s">
        <v>63</v>
      </c>
      <c r="AU2367" t="s">
        <v>97</v>
      </c>
      <c r="AV2367" t="s">
        <v>63</v>
      </c>
      <c r="AW2367" t="s">
        <v>63</v>
      </c>
      <c r="AX2367">
        <v>58.34</v>
      </c>
      <c r="AY2367">
        <v>41.67</v>
      </c>
      <c r="AZ2367" t="s">
        <v>683</v>
      </c>
      <c r="BA2367" t="s">
        <v>561</v>
      </c>
      <c r="BB2367" t="s">
        <v>506</v>
      </c>
      <c r="BC2367" t="s">
        <v>197</v>
      </c>
      <c r="BD2367" t="s">
        <v>198</v>
      </c>
      <c r="BE2367" t="s">
        <v>849</v>
      </c>
      <c r="BF2367">
        <v>2</v>
      </c>
      <c r="BG2367">
        <f>IF(Table1[[#This Row],[ft_score]]="0 - 0", 1, 0)</f>
        <v>0</v>
      </c>
      <c r="BH2367">
        <f t="shared" si="36"/>
        <v>0</v>
      </c>
    </row>
    <row r="2368" spans="1:60" hidden="1" x14ac:dyDescent="0.25">
      <c r="A2368" s="1">
        <v>5154</v>
      </c>
      <c r="B2368" t="s">
        <v>58</v>
      </c>
      <c r="C2368" t="s">
        <v>636</v>
      </c>
      <c r="D2368">
        <v>1</v>
      </c>
      <c r="E2368">
        <v>2</v>
      </c>
      <c r="F2368" t="s">
        <v>314</v>
      </c>
      <c r="G2368" t="s">
        <v>90</v>
      </c>
      <c r="H2368" t="s">
        <v>90</v>
      </c>
      <c r="I2368" t="s">
        <v>58</v>
      </c>
      <c r="J2368" t="s">
        <v>90</v>
      </c>
      <c r="K2368">
        <v>0</v>
      </c>
      <c r="L2368" t="s">
        <v>314</v>
      </c>
      <c r="M2368" t="s">
        <v>314</v>
      </c>
      <c r="N2368" t="s">
        <v>201</v>
      </c>
      <c r="O2368" t="s">
        <v>201</v>
      </c>
      <c r="P2368" t="s">
        <v>314</v>
      </c>
      <c r="Q2368" t="s">
        <v>314</v>
      </c>
      <c r="R2368" t="s">
        <v>314</v>
      </c>
      <c r="S2368" t="s">
        <v>314</v>
      </c>
      <c r="T2368">
        <v>734.33</v>
      </c>
      <c r="U2368" t="s">
        <v>5786</v>
      </c>
      <c r="V2368" t="s">
        <v>5787</v>
      </c>
      <c r="W2368" t="s">
        <v>5788</v>
      </c>
      <c r="X2368" t="s">
        <v>5566</v>
      </c>
      <c r="Y2368" t="s">
        <v>1008</v>
      </c>
      <c r="Z2368" t="s">
        <v>5732</v>
      </c>
      <c r="AA2368" t="s">
        <v>5733</v>
      </c>
      <c r="AB2368">
        <v>0</v>
      </c>
      <c r="AC2368">
        <v>0</v>
      </c>
      <c r="AD2368">
        <v>0</v>
      </c>
      <c r="AE2368">
        <v>0</v>
      </c>
      <c r="AF2368" t="s">
        <v>63</v>
      </c>
      <c r="AG2368" t="s">
        <v>63</v>
      </c>
      <c r="AH2368" t="s">
        <v>63</v>
      </c>
      <c r="AI2368" t="s">
        <v>63</v>
      </c>
      <c r="AJ2368" t="s">
        <v>63</v>
      </c>
      <c r="AK2368" t="s">
        <v>63</v>
      </c>
      <c r="AL2368" t="s">
        <v>63</v>
      </c>
      <c r="AM2368" t="s">
        <v>63</v>
      </c>
      <c r="AN2368">
        <v>8</v>
      </c>
      <c r="AO2368">
        <v>9</v>
      </c>
      <c r="AP2368" t="s">
        <v>63</v>
      </c>
      <c r="AQ2368" t="s">
        <v>63</v>
      </c>
      <c r="AR2368" t="s">
        <v>63</v>
      </c>
      <c r="AS2368" t="s">
        <v>63</v>
      </c>
      <c r="AT2368" t="s">
        <v>63</v>
      </c>
      <c r="AU2368" t="s">
        <v>63</v>
      </c>
      <c r="AV2368" t="s">
        <v>63</v>
      </c>
      <c r="AW2368" t="s">
        <v>63</v>
      </c>
      <c r="AX2368">
        <v>0</v>
      </c>
      <c r="AY2368">
        <v>0</v>
      </c>
      <c r="AZ2368" t="s">
        <v>166</v>
      </c>
      <c r="BA2368" t="s">
        <v>166</v>
      </c>
      <c r="BB2368" t="s">
        <v>166</v>
      </c>
      <c r="BC2368" t="s">
        <v>166</v>
      </c>
      <c r="BD2368" t="s">
        <v>166</v>
      </c>
      <c r="BE2368" t="s">
        <v>166</v>
      </c>
      <c r="BF2368" t="s">
        <v>58</v>
      </c>
      <c r="BG2368">
        <f>IF(Table1[[#This Row],[ft_score]]="0 - 0", 1, 0)</f>
        <v>0</v>
      </c>
      <c r="BH2368">
        <f t="shared" si="36"/>
        <v>0</v>
      </c>
    </row>
    <row r="2369" spans="1:60" hidden="1" x14ac:dyDescent="0.25">
      <c r="A2369" s="1">
        <v>5174</v>
      </c>
      <c r="B2369" t="s">
        <v>58</v>
      </c>
      <c r="C2369" t="s">
        <v>257</v>
      </c>
      <c r="D2369">
        <v>1</v>
      </c>
      <c r="E2369">
        <v>2</v>
      </c>
      <c r="F2369" t="s">
        <v>314</v>
      </c>
      <c r="G2369" t="s">
        <v>90</v>
      </c>
      <c r="H2369" t="s">
        <v>90</v>
      </c>
      <c r="I2369" t="s">
        <v>58</v>
      </c>
      <c r="J2369" t="s">
        <v>90</v>
      </c>
      <c r="K2369">
        <v>0</v>
      </c>
      <c r="L2369" t="s">
        <v>201</v>
      </c>
      <c r="M2369" t="s">
        <v>314</v>
      </c>
      <c r="N2369" t="s">
        <v>64</v>
      </c>
      <c r="O2369" t="s">
        <v>201</v>
      </c>
      <c r="P2369" t="s">
        <v>201</v>
      </c>
      <c r="Q2369" t="s">
        <v>201</v>
      </c>
      <c r="R2369" t="s">
        <v>111</v>
      </c>
      <c r="S2369" t="s">
        <v>314</v>
      </c>
      <c r="T2369">
        <v>15.88</v>
      </c>
      <c r="U2369" t="s">
        <v>5847</v>
      </c>
      <c r="V2369" t="s">
        <v>5848</v>
      </c>
      <c r="W2369" t="s">
        <v>5849</v>
      </c>
      <c r="X2369" t="s">
        <v>5566</v>
      </c>
      <c r="Y2369" t="s">
        <v>1008</v>
      </c>
      <c r="Z2369" t="s">
        <v>5751</v>
      </c>
      <c r="AA2369" t="s">
        <v>5752</v>
      </c>
      <c r="AB2369">
        <v>0</v>
      </c>
      <c r="AC2369">
        <v>0</v>
      </c>
      <c r="AD2369">
        <v>0</v>
      </c>
      <c r="AE2369">
        <v>0</v>
      </c>
      <c r="AF2369" t="s">
        <v>63</v>
      </c>
      <c r="AG2369" t="s">
        <v>63</v>
      </c>
      <c r="AH2369" t="s">
        <v>63</v>
      </c>
      <c r="AI2369" t="s">
        <v>63</v>
      </c>
      <c r="AJ2369" t="s">
        <v>63</v>
      </c>
      <c r="AK2369" t="s">
        <v>63</v>
      </c>
      <c r="AL2369" t="s">
        <v>63</v>
      </c>
      <c r="AM2369" t="s">
        <v>63</v>
      </c>
      <c r="AN2369">
        <v>24</v>
      </c>
      <c r="AO2369">
        <v>-3</v>
      </c>
      <c r="AP2369" t="s">
        <v>63</v>
      </c>
      <c r="AQ2369" t="s">
        <v>63</v>
      </c>
      <c r="AR2369" t="s">
        <v>63</v>
      </c>
      <c r="AS2369" t="s">
        <v>63</v>
      </c>
      <c r="AT2369" t="s">
        <v>63</v>
      </c>
      <c r="AU2369" t="s">
        <v>63</v>
      </c>
      <c r="AV2369" t="s">
        <v>63</v>
      </c>
      <c r="AW2369" t="s">
        <v>63</v>
      </c>
      <c r="AX2369">
        <v>0</v>
      </c>
      <c r="AY2369">
        <v>0</v>
      </c>
      <c r="AZ2369" t="s">
        <v>166</v>
      </c>
      <c r="BA2369" t="s">
        <v>166</v>
      </c>
      <c r="BB2369" t="s">
        <v>166</v>
      </c>
      <c r="BC2369" t="s">
        <v>166</v>
      </c>
      <c r="BD2369" t="s">
        <v>166</v>
      </c>
      <c r="BE2369" t="s">
        <v>166</v>
      </c>
      <c r="BF2369" t="s">
        <v>58</v>
      </c>
      <c r="BG2369">
        <f>IF(Table1[[#This Row],[ft_score]]="0 - 0", 1, 0)</f>
        <v>0</v>
      </c>
      <c r="BH2369">
        <f t="shared" si="36"/>
        <v>0</v>
      </c>
    </row>
    <row r="2370" spans="1:60" hidden="1" x14ac:dyDescent="0.25">
      <c r="A2370" s="1">
        <v>5231</v>
      </c>
      <c r="B2370" t="s">
        <v>58</v>
      </c>
      <c r="C2370" t="s">
        <v>126</v>
      </c>
      <c r="D2370">
        <v>1</v>
      </c>
      <c r="E2370">
        <v>2</v>
      </c>
      <c r="F2370" t="s">
        <v>314</v>
      </c>
      <c r="G2370" t="s">
        <v>90</v>
      </c>
      <c r="H2370" t="s">
        <v>90</v>
      </c>
      <c r="I2370" t="s">
        <v>58</v>
      </c>
      <c r="J2370" t="s">
        <v>90</v>
      </c>
      <c r="K2370">
        <v>0</v>
      </c>
      <c r="L2370" t="s">
        <v>352</v>
      </c>
      <c r="M2370" t="s">
        <v>314</v>
      </c>
      <c r="N2370" t="s">
        <v>64</v>
      </c>
      <c r="O2370" t="s">
        <v>201</v>
      </c>
      <c r="P2370" t="s">
        <v>352</v>
      </c>
      <c r="Q2370" t="s">
        <v>314</v>
      </c>
      <c r="R2370" t="s">
        <v>314</v>
      </c>
      <c r="S2370" t="s">
        <v>314</v>
      </c>
      <c r="T2370">
        <v>205.39</v>
      </c>
      <c r="U2370" t="s">
        <v>5989</v>
      </c>
      <c r="V2370" t="s">
        <v>5990</v>
      </c>
      <c r="W2370" t="s">
        <v>5991</v>
      </c>
      <c r="X2370" t="s">
        <v>5566</v>
      </c>
      <c r="Y2370" t="s">
        <v>1008</v>
      </c>
      <c r="Z2370" t="s">
        <v>5871</v>
      </c>
      <c r="AA2370" t="s">
        <v>5872</v>
      </c>
      <c r="AB2370">
        <v>1</v>
      </c>
      <c r="AC2370">
        <v>100</v>
      </c>
      <c r="AD2370">
        <v>100</v>
      </c>
      <c r="AE2370">
        <v>50</v>
      </c>
      <c r="AF2370" t="s">
        <v>63</v>
      </c>
      <c r="AG2370" t="s">
        <v>63</v>
      </c>
      <c r="AH2370" t="s">
        <v>72</v>
      </c>
      <c r="AI2370" t="s">
        <v>1857</v>
      </c>
      <c r="AJ2370" t="s">
        <v>5920</v>
      </c>
      <c r="AK2370" t="s">
        <v>63</v>
      </c>
      <c r="AL2370" t="s">
        <v>63</v>
      </c>
      <c r="AM2370" t="s">
        <v>63</v>
      </c>
      <c r="AN2370">
        <v>-3</v>
      </c>
      <c r="AO2370">
        <v>-6.5</v>
      </c>
      <c r="AP2370" t="s">
        <v>1858</v>
      </c>
      <c r="AQ2370" t="s">
        <v>560</v>
      </c>
      <c r="AR2370" t="s">
        <v>63</v>
      </c>
      <c r="AS2370" t="s">
        <v>560</v>
      </c>
      <c r="AT2370" t="s">
        <v>63</v>
      </c>
      <c r="AU2370" t="s">
        <v>560</v>
      </c>
      <c r="AV2370" t="s">
        <v>560</v>
      </c>
      <c r="AW2370" t="s">
        <v>97</v>
      </c>
      <c r="AX2370">
        <v>100</v>
      </c>
      <c r="AY2370">
        <v>0</v>
      </c>
      <c r="AZ2370" t="s">
        <v>166</v>
      </c>
      <c r="BA2370" t="s">
        <v>166</v>
      </c>
      <c r="BB2370" t="s">
        <v>166</v>
      </c>
      <c r="BC2370" t="s">
        <v>166</v>
      </c>
      <c r="BD2370" t="s">
        <v>166</v>
      </c>
      <c r="BE2370" t="s">
        <v>166</v>
      </c>
      <c r="BF2370" t="s">
        <v>58</v>
      </c>
      <c r="BG2370">
        <f>IF(Table1[[#This Row],[ft_score]]="0 - 0", 1, 0)</f>
        <v>0</v>
      </c>
      <c r="BH2370">
        <f t="shared" ref="BH2370:BH2433" si="37">IF(D2370=E2370, 1, 0)</f>
        <v>0</v>
      </c>
    </row>
    <row r="2371" spans="1:60" hidden="1" x14ac:dyDescent="0.25">
      <c r="A2371" s="1">
        <v>5250</v>
      </c>
      <c r="B2371" t="s">
        <v>58</v>
      </c>
      <c r="C2371" t="s">
        <v>59</v>
      </c>
      <c r="D2371">
        <v>1</v>
      </c>
      <c r="E2371">
        <v>2</v>
      </c>
      <c r="F2371" t="s">
        <v>314</v>
      </c>
      <c r="G2371" t="s">
        <v>90</v>
      </c>
      <c r="H2371" t="s">
        <v>90</v>
      </c>
      <c r="I2371" t="s">
        <v>58</v>
      </c>
      <c r="J2371" t="s">
        <v>90</v>
      </c>
      <c r="K2371">
        <v>0</v>
      </c>
      <c r="L2371" t="s">
        <v>111</v>
      </c>
      <c r="M2371" t="s">
        <v>314</v>
      </c>
      <c r="N2371" t="s">
        <v>201</v>
      </c>
      <c r="O2371" t="s">
        <v>201</v>
      </c>
      <c r="P2371" t="s">
        <v>111</v>
      </c>
      <c r="Q2371" t="s">
        <v>314</v>
      </c>
      <c r="R2371" t="s">
        <v>314</v>
      </c>
      <c r="S2371" t="s">
        <v>314</v>
      </c>
      <c r="T2371">
        <v>1161.6099999999999</v>
      </c>
      <c r="U2371" t="s">
        <v>1893</v>
      </c>
      <c r="V2371" t="s">
        <v>1240</v>
      </c>
      <c r="W2371" t="s">
        <v>6041</v>
      </c>
      <c r="X2371" t="s">
        <v>5566</v>
      </c>
      <c r="Y2371" t="s">
        <v>1677</v>
      </c>
      <c r="Z2371" t="s">
        <v>1242</v>
      </c>
      <c r="AA2371" t="s">
        <v>1243</v>
      </c>
      <c r="AB2371">
        <v>17</v>
      </c>
      <c r="AC2371">
        <v>81.25</v>
      </c>
      <c r="AD2371">
        <v>62.5</v>
      </c>
      <c r="AE2371">
        <v>43.75</v>
      </c>
      <c r="AF2371" t="s">
        <v>123</v>
      </c>
      <c r="AG2371" t="s">
        <v>97</v>
      </c>
      <c r="AH2371" t="s">
        <v>945</v>
      </c>
      <c r="AI2371" t="s">
        <v>944</v>
      </c>
      <c r="AJ2371" t="s">
        <v>1519</v>
      </c>
      <c r="AK2371" t="s">
        <v>1832</v>
      </c>
      <c r="AL2371" t="s">
        <v>6042</v>
      </c>
      <c r="AM2371" t="s">
        <v>6043</v>
      </c>
      <c r="AN2371">
        <v>4</v>
      </c>
      <c r="AO2371">
        <v>-4</v>
      </c>
      <c r="AP2371" t="s">
        <v>5196</v>
      </c>
      <c r="AQ2371" t="s">
        <v>82</v>
      </c>
      <c r="AR2371" t="s">
        <v>82</v>
      </c>
      <c r="AS2371" t="s">
        <v>335</v>
      </c>
      <c r="AT2371" t="s">
        <v>72</v>
      </c>
      <c r="AU2371" t="s">
        <v>82</v>
      </c>
      <c r="AV2371" t="s">
        <v>159</v>
      </c>
      <c r="AW2371" t="s">
        <v>63</v>
      </c>
      <c r="AX2371">
        <v>51.14</v>
      </c>
      <c r="AY2371">
        <v>48.87</v>
      </c>
      <c r="AZ2371" t="s">
        <v>166</v>
      </c>
      <c r="BA2371" t="s">
        <v>166</v>
      </c>
      <c r="BB2371" t="s">
        <v>166</v>
      </c>
      <c r="BC2371" t="s">
        <v>166</v>
      </c>
      <c r="BD2371" t="s">
        <v>166</v>
      </c>
      <c r="BE2371" t="s">
        <v>166</v>
      </c>
      <c r="BF2371" t="s">
        <v>58</v>
      </c>
      <c r="BG2371">
        <f>IF(Table1[[#This Row],[ft_score]]="0 - 0", 1, 0)</f>
        <v>0</v>
      </c>
      <c r="BH2371">
        <f t="shared" si="37"/>
        <v>0</v>
      </c>
    </row>
    <row r="2372" spans="1:60" hidden="1" x14ac:dyDescent="0.25">
      <c r="A2372" s="1">
        <v>5255</v>
      </c>
      <c r="B2372" t="s">
        <v>58</v>
      </c>
      <c r="C2372" t="s">
        <v>126</v>
      </c>
      <c r="D2372">
        <v>1</v>
      </c>
      <c r="E2372">
        <v>2</v>
      </c>
      <c r="F2372" t="s">
        <v>314</v>
      </c>
      <c r="G2372" t="s">
        <v>90</v>
      </c>
      <c r="H2372" t="s">
        <v>90</v>
      </c>
      <c r="I2372" t="s">
        <v>58</v>
      </c>
      <c r="J2372" t="s">
        <v>90</v>
      </c>
      <c r="K2372">
        <v>0</v>
      </c>
      <c r="L2372" t="s">
        <v>314</v>
      </c>
      <c r="M2372" t="s">
        <v>314</v>
      </c>
      <c r="N2372" t="s">
        <v>201</v>
      </c>
      <c r="O2372" t="s">
        <v>111</v>
      </c>
      <c r="P2372" t="s">
        <v>314</v>
      </c>
      <c r="Q2372" t="s">
        <v>314</v>
      </c>
      <c r="R2372" t="s">
        <v>314</v>
      </c>
      <c r="S2372" t="s">
        <v>314</v>
      </c>
      <c r="T2372">
        <v>40.44</v>
      </c>
      <c r="U2372" t="s">
        <v>6052</v>
      </c>
      <c r="V2372" t="s">
        <v>6053</v>
      </c>
      <c r="W2372" t="s">
        <v>6054</v>
      </c>
      <c r="X2372" t="s">
        <v>5566</v>
      </c>
      <c r="Y2372" t="s">
        <v>4065</v>
      </c>
      <c r="Z2372" t="s">
        <v>5400</v>
      </c>
      <c r="AA2372" t="s">
        <v>5401</v>
      </c>
      <c r="AB2372">
        <v>1</v>
      </c>
      <c r="AC2372">
        <v>100</v>
      </c>
      <c r="AD2372">
        <v>100</v>
      </c>
      <c r="AE2372">
        <v>50</v>
      </c>
      <c r="AF2372" t="s">
        <v>97</v>
      </c>
      <c r="AG2372" t="s">
        <v>63</v>
      </c>
      <c r="AH2372" t="s">
        <v>136</v>
      </c>
      <c r="AI2372" t="s">
        <v>63</v>
      </c>
      <c r="AJ2372" t="s">
        <v>3125</v>
      </c>
      <c r="AK2372" t="s">
        <v>136</v>
      </c>
      <c r="AL2372" t="s">
        <v>1567</v>
      </c>
      <c r="AM2372" t="s">
        <v>4110</v>
      </c>
      <c r="AN2372">
        <v>6</v>
      </c>
      <c r="AO2372">
        <v>0</v>
      </c>
      <c r="AP2372" t="s">
        <v>560</v>
      </c>
      <c r="AQ2372" t="s">
        <v>63</v>
      </c>
      <c r="AR2372" t="s">
        <v>560</v>
      </c>
      <c r="AS2372" t="s">
        <v>560</v>
      </c>
      <c r="AT2372" t="s">
        <v>63</v>
      </c>
      <c r="AU2372" t="s">
        <v>97</v>
      </c>
      <c r="AV2372" t="s">
        <v>97</v>
      </c>
      <c r="AW2372" t="s">
        <v>63</v>
      </c>
      <c r="AX2372">
        <v>38.1</v>
      </c>
      <c r="AY2372">
        <v>61.91</v>
      </c>
      <c r="AZ2372" t="s">
        <v>166</v>
      </c>
      <c r="BA2372" t="s">
        <v>166</v>
      </c>
      <c r="BB2372" t="s">
        <v>166</v>
      </c>
      <c r="BC2372" t="s">
        <v>166</v>
      </c>
      <c r="BD2372" t="s">
        <v>166</v>
      </c>
      <c r="BE2372" t="s">
        <v>166</v>
      </c>
      <c r="BF2372" t="s">
        <v>58</v>
      </c>
      <c r="BG2372">
        <f>IF(Table1[[#This Row],[ft_score]]="0 - 0", 1, 0)</f>
        <v>0</v>
      </c>
      <c r="BH2372">
        <f t="shared" si="37"/>
        <v>0</v>
      </c>
    </row>
    <row r="2373" spans="1:60" hidden="1" x14ac:dyDescent="0.25">
      <c r="A2373" s="1">
        <v>5268</v>
      </c>
      <c r="B2373" t="s">
        <v>58</v>
      </c>
      <c r="C2373" t="s">
        <v>59</v>
      </c>
      <c r="D2373">
        <v>1</v>
      </c>
      <c r="E2373">
        <v>2</v>
      </c>
      <c r="F2373" t="s">
        <v>314</v>
      </c>
      <c r="G2373" t="s">
        <v>90</v>
      </c>
      <c r="H2373" t="s">
        <v>90</v>
      </c>
      <c r="I2373" t="s">
        <v>58</v>
      </c>
      <c r="J2373" t="s">
        <v>90</v>
      </c>
      <c r="K2373">
        <v>0</v>
      </c>
      <c r="L2373" t="s">
        <v>111</v>
      </c>
      <c r="M2373" t="s">
        <v>314</v>
      </c>
      <c r="N2373" t="s">
        <v>60</v>
      </c>
      <c r="O2373" t="s">
        <v>60</v>
      </c>
      <c r="P2373" t="s">
        <v>111</v>
      </c>
      <c r="Q2373" t="s">
        <v>314</v>
      </c>
      <c r="R2373" t="s">
        <v>314</v>
      </c>
      <c r="S2373" t="s">
        <v>314</v>
      </c>
      <c r="T2373">
        <v>1670.66</v>
      </c>
      <c r="U2373" t="s">
        <v>4039</v>
      </c>
      <c r="V2373" t="s">
        <v>4380</v>
      </c>
      <c r="W2373" t="s">
        <v>6080</v>
      </c>
      <c r="X2373" t="s">
        <v>5566</v>
      </c>
      <c r="Y2373" t="s">
        <v>174</v>
      </c>
      <c r="Z2373" t="s">
        <v>3742</v>
      </c>
      <c r="AA2373" t="s">
        <v>3743</v>
      </c>
      <c r="AB2373">
        <v>2</v>
      </c>
      <c r="AC2373">
        <v>100</v>
      </c>
      <c r="AD2373">
        <v>75</v>
      </c>
      <c r="AE2373">
        <v>25</v>
      </c>
      <c r="AF2373" t="s">
        <v>73</v>
      </c>
      <c r="AG2373" t="s">
        <v>63</v>
      </c>
      <c r="AH2373" t="s">
        <v>1265</v>
      </c>
      <c r="AI2373" t="s">
        <v>1265</v>
      </c>
      <c r="AJ2373" t="s">
        <v>1567</v>
      </c>
      <c r="AK2373" t="s">
        <v>98</v>
      </c>
      <c r="AL2373" t="s">
        <v>4110</v>
      </c>
      <c r="AM2373" t="s">
        <v>1265</v>
      </c>
      <c r="AN2373">
        <v>2</v>
      </c>
      <c r="AO2373">
        <v>-4</v>
      </c>
      <c r="AP2373" t="s">
        <v>257</v>
      </c>
      <c r="AQ2373" t="s">
        <v>97</v>
      </c>
      <c r="AR2373" t="s">
        <v>97</v>
      </c>
      <c r="AS2373" t="s">
        <v>97</v>
      </c>
      <c r="AT2373" t="s">
        <v>97</v>
      </c>
      <c r="AU2373" t="s">
        <v>73</v>
      </c>
      <c r="AV2373" t="s">
        <v>73</v>
      </c>
      <c r="AW2373" t="s">
        <v>73</v>
      </c>
      <c r="AX2373">
        <v>45.24</v>
      </c>
      <c r="AY2373">
        <v>54.77</v>
      </c>
      <c r="AZ2373" t="s">
        <v>166</v>
      </c>
      <c r="BA2373" t="s">
        <v>166</v>
      </c>
      <c r="BB2373" t="s">
        <v>166</v>
      </c>
      <c r="BC2373" t="s">
        <v>166</v>
      </c>
      <c r="BD2373" t="s">
        <v>166</v>
      </c>
      <c r="BE2373" t="s">
        <v>166</v>
      </c>
      <c r="BF2373" t="s">
        <v>58</v>
      </c>
      <c r="BG2373">
        <f>IF(Table1[[#This Row],[ft_score]]="0 - 0", 1, 0)</f>
        <v>0</v>
      </c>
      <c r="BH2373">
        <f t="shared" si="37"/>
        <v>0</v>
      </c>
    </row>
    <row r="2374" spans="1:60" hidden="1" x14ac:dyDescent="0.25">
      <c r="A2374" s="1">
        <v>5281</v>
      </c>
      <c r="B2374" t="s">
        <v>58</v>
      </c>
      <c r="C2374" t="s">
        <v>59</v>
      </c>
      <c r="D2374">
        <v>1</v>
      </c>
      <c r="E2374">
        <v>2</v>
      </c>
      <c r="F2374" t="s">
        <v>314</v>
      </c>
      <c r="G2374" t="s">
        <v>90</v>
      </c>
      <c r="H2374" t="s">
        <v>90</v>
      </c>
      <c r="I2374" t="s">
        <v>58</v>
      </c>
      <c r="J2374" t="s">
        <v>90</v>
      </c>
      <c r="K2374">
        <v>0</v>
      </c>
      <c r="L2374" t="s">
        <v>352</v>
      </c>
      <c r="M2374" t="s">
        <v>314</v>
      </c>
      <c r="N2374" t="s">
        <v>201</v>
      </c>
      <c r="O2374" t="s">
        <v>201</v>
      </c>
      <c r="P2374" t="s">
        <v>352</v>
      </c>
      <c r="Q2374" t="s">
        <v>352</v>
      </c>
      <c r="R2374" t="s">
        <v>314</v>
      </c>
      <c r="S2374" t="s">
        <v>314</v>
      </c>
      <c r="T2374">
        <v>330.79</v>
      </c>
      <c r="U2374" t="s">
        <v>3293</v>
      </c>
      <c r="V2374" t="s">
        <v>2351</v>
      </c>
      <c r="W2374" t="s">
        <v>6109</v>
      </c>
      <c r="X2374" t="s">
        <v>5566</v>
      </c>
      <c r="Y2374" t="s">
        <v>1132</v>
      </c>
      <c r="Z2374" t="s">
        <v>2354</v>
      </c>
      <c r="AA2374" t="s">
        <v>2355</v>
      </c>
      <c r="AB2374">
        <v>3</v>
      </c>
      <c r="AC2374">
        <v>100</v>
      </c>
      <c r="AD2374">
        <v>50</v>
      </c>
      <c r="AE2374">
        <v>16.670000000000002</v>
      </c>
      <c r="AF2374" t="s">
        <v>63</v>
      </c>
      <c r="AG2374" t="s">
        <v>1949</v>
      </c>
      <c r="AH2374" t="s">
        <v>2384</v>
      </c>
      <c r="AI2374" t="s">
        <v>3778</v>
      </c>
      <c r="AJ2374" t="s">
        <v>1696</v>
      </c>
      <c r="AK2374" t="s">
        <v>1651</v>
      </c>
      <c r="AL2374" t="s">
        <v>4592</v>
      </c>
      <c r="AM2374" t="s">
        <v>1696</v>
      </c>
      <c r="AN2374">
        <v>-5</v>
      </c>
      <c r="AO2374">
        <v>-2.5</v>
      </c>
      <c r="AP2374" t="s">
        <v>3427</v>
      </c>
      <c r="AQ2374" t="s">
        <v>560</v>
      </c>
      <c r="AR2374" t="s">
        <v>63</v>
      </c>
      <c r="AS2374" t="s">
        <v>2471</v>
      </c>
      <c r="AT2374" t="s">
        <v>1949</v>
      </c>
      <c r="AU2374" t="s">
        <v>1949</v>
      </c>
      <c r="AV2374" t="s">
        <v>63</v>
      </c>
      <c r="AW2374" t="s">
        <v>63</v>
      </c>
      <c r="AX2374">
        <v>45.24</v>
      </c>
      <c r="AY2374">
        <v>54.77</v>
      </c>
      <c r="AZ2374" t="s">
        <v>166</v>
      </c>
      <c r="BA2374" t="s">
        <v>166</v>
      </c>
      <c r="BB2374" t="s">
        <v>166</v>
      </c>
      <c r="BC2374" t="s">
        <v>166</v>
      </c>
      <c r="BD2374" t="s">
        <v>166</v>
      </c>
      <c r="BE2374" t="s">
        <v>166</v>
      </c>
      <c r="BF2374" t="s">
        <v>58</v>
      </c>
      <c r="BG2374">
        <f>IF(Table1[[#This Row],[ft_score]]="0 - 0", 1, 0)</f>
        <v>0</v>
      </c>
      <c r="BH2374">
        <f t="shared" si="37"/>
        <v>0</v>
      </c>
    </row>
    <row r="2375" spans="1:60" hidden="1" x14ac:dyDescent="0.25">
      <c r="A2375" s="1">
        <v>5282</v>
      </c>
      <c r="B2375" t="s">
        <v>58</v>
      </c>
      <c r="C2375" t="s">
        <v>167</v>
      </c>
      <c r="D2375">
        <v>1</v>
      </c>
      <c r="E2375">
        <v>2</v>
      </c>
      <c r="F2375" t="s">
        <v>314</v>
      </c>
      <c r="G2375" t="s">
        <v>90</v>
      </c>
      <c r="H2375" t="s">
        <v>90</v>
      </c>
      <c r="I2375" t="s">
        <v>58</v>
      </c>
      <c r="J2375" t="s">
        <v>90</v>
      </c>
      <c r="K2375">
        <v>0</v>
      </c>
      <c r="L2375" t="s">
        <v>111</v>
      </c>
      <c r="M2375" t="s">
        <v>314</v>
      </c>
      <c r="N2375" t="s">
        <v>201</v>
      </c>
      <c r="O2375" t="s">
        <v>201</v>
      </c>
      <c r="P2375" t="s">
        <v>111</v>
      </c>
      <c r="Q2375" t="s">
        <v>314</v>
      </c>
      <c r="R2375" t="s">
        <v>314</v>
      </c>
      <c r="S2375" t="s">
        <v>314</v>
      </c>
      <c r="T2375">
        <v>177.94</v>
      </c>
      <c r="U2375" t="s">
        <v>3382</v>
      </c>
      <c r="V2375" t="s">
        <v>3496</v>
      </c>
      <c r="W2375" t="s">
        <v>6110</v>
      </c>
      <c r="X2375" t="s">
        <v>5566</v>
      </c>
      <c r="Y2375" t="s">
        <v>548</v>
      </c>
      <c r="Z2375" t="s">
        <v>1908</v>
      </c>
      <c r="AA2375" t="s">
        <v>1909</v>
      </c>
      <c r="AB2375">
        <v>23</v>
      </c>
      <c r="AC2375">
        <v>68.75</v>
      </c>
      <c r="AD2375">
        <v>50</v>
      </c>
      <c r="AE2375">
        <v>31.25</v>
      </c>
      <c r="AF2375" t="s">
        <v>123</v>
      </c>
      <c r="AG2375" t="s">
        <v>72</v>
      </c>
      <c r="AH2375" t="s">
        <v>2416</v>
      </c>
      <c r="AI2375" t="s">
        <v>1625</v>
      </c>
      <c r="AJ2375" t="s">
        <v>996</v>
      </c>
      <c r="AK2375" t="s">
        <v>502</v>
      </c>
      <c r="AL2375" t="s">
        <v>344</v>
      </c>
      <c r="AM2375" t="s">
        <v>1109</v>
      </c>
      <c r="AN2375">
        <v>15</v>
      </c>
      <c r="AO2375">
        <v>3.5</v>
      </c>
      <c r="AP2375" t="s">
        <v>6111</v>
      </c>
      <c r="AQ2375" t="s">
        <v>72</v>
      </c>
      <c r="AR2375" t="s">
        <v>335</v>
      </c>
      <c r="AS2375" t="s">
        <v>82</v>
      </c>
      <c r="AT2375" t="s">
        <v>81</v>
      </c>
      <c r="AU2375" t="s">
        <v>73</v>
      </c>
      <c r="AV2375" t="s">
        <v>83</v>
      </c>
      <c r="AW2375" t="s">
        <v>63</v>
      </c>
      <c r="AX2375">
        <v>40.72</v>
      </c>
      <c r="AY2375">
        <v>59.28</v>
      </c>
      <c r="AZ2375" t="s">
        <v>166</v>
      </c>
      <c r="BA2375" t="s">
        <v>166</v>
      </c>
      <c r="BB2375" t="s">
        <v>166</v>
      </c>
      <c r="BC2375" t="s">
        <v>166</v>
      </c>
      <c r="BD2375" t="s">
        <v>166</v>
      </c>
      <c r="BE2375" t="s">
        <v>166</v>
      </c>
      <c r="BF2375" t="s">
        <v>58</v>
      </c>
      <c r="BG2375">
        <f>IF(Table1[[#This Row],[ft_score]]="0 - 0", 1, 0)</f>
        <v>0</v>
      </c>
      <c r="BH2375">
        <f t="shared" si="37"/>
        <v>0</v>
      </c>
    </row>
    <row r="2376" spans="1:60" hidden="1" x14ac:dyDescent="0.25">
      <c r="A2376" s="1">
        <v>5287</v>
      </c>
      <c r="B2376" t="s">
        <v>5152</v>
      </c>
      <c r="C2376" t="s">
        <v>636</v>
      </c>
      <c r="D2376">
        <v>1</v>
      </c>
      <c r="E2376">
        <v>2</v>
      </c>
      <c r="F2376" t="s">
        <v>314</v>
      </c>
      <c r="G2376">
        <v>1000</v>
      </c>
      <c r="H2376">
        <v>50</v>
      </c>
      <c r="I2376" t="s">
        <v>61</v>
      </c>
      <c r="J2376" t="s">
        <v>4485</v>
      </c>
      <c r="K2376">
        <v>1</v>
      </c>
      <c r="L2376" t="s">
        <v>111</v>
      </c>
      <c r="M2376" t="s">
        <v>314</v>
      </c>
      <c r="N2376" t="s">
        <v>64</v>
      </c>
      <c r="O2376" t="s">
        <v>201</v>
      </c>
      <c r="P2376" t="s">
        <v>111</v>
      </c>
      <c r="Q2376" t="s">
        <v>314</v>
      </c>
      <c r="R2376" t="s">
        <v>314</v>
      </c>
      <c r="S2376" t="s">
        <v>314</v>
      </c>
      <c r="T2376">
        <v>9124.09</v>
      </c>
      <c r="U2376" t="s">
        <v>4072</v>
      </c>
      <c r="V2376" t="s">
        <v>3272</v>
      </c>
      <c r="W2376" t="s">
        <v>6122</v>
      </c>
      <c r="X2376" t="s">
        <v>5566</v>
      </c>
      <c r="Y2376" t="s">
        <v>548</v>
      </c>
      <c r="Z2376" t="s">
        <v>2757</v>
      </c>
      <c r="AA2376" t="s">
        <v>2758</v>
      </c>
      <c r="AB2376">
        <v>2</v>
      </c>
      <c r="AC2376">
        <v>83.34</v>
      </c>
      <c r="AD2376">
        <v>58.34</v>
      </c>
      <c r="AE2376">
        <v>58.34</v>
      </c>
      <c r="AF2376" t="s">
        <v>136</v>
      </c>
      <c r="AG2376" t="s">
        <v>1857</v>
      </c>
      <c r="AH2376" t="s">
        <v>98</v>
      </c>
      <c r="AI2376" t="s">
        <v>3052</v>
      </c>
      <c r="AJ2376" t="s">
        <v>1452</v>
      </c>
      <c r="AK2376" t="s">
        <v>3254</v>
      </c>
      <c r="AL2376" t="s">
        <v>1921</v>
      </c>
      <c r="AM2376" t="s">
        <v>3254</v>
      </c>
      <c r="AN2376">
        <v>23</v>
      </c>
      <c r="AO2376">
        <v>-1.5</v>
      </c>
      <c r="AP2376" t="s">
        <v>2658</v>
      </c>
      <c r="AQ2376" t="s">
        <v>2471</v>
      </c>
      <c r="AR2376" t="s">
        <v>1949</v>
      </c>
      <c r="AS2376" t="s">
        <v>560</v>
      </c>
      <c r="AT2376" t="s">
        <v>63</v>
      </c>
      <c r="AU2376" t="s">
        <v>2364</v>
      </c>
      <c r="AV2376" t="s">
        <v>63</v>
      </c>
      <c r="AW2376" t="s">
        <v>63</v>
      </c>
      <c r="AX2376">
        <v>32.049999999999997</v>
      </c>
      <c r="AY2376">
        <v>67.95</v>
      </c>
      <c r="AZ2376" t="s">
        <v>166</v>
      </c>
      <c r="BA2376" t="s">
        <v>166</v>
      </c>
      <c r="BB2376" t="s">
        <v>166</v>
      </c>
      <c r="BC2376" t="s">
        <v>166</v>
      </c>
      <c r="BD2376" t="s">
        <v>166</v>
      </c>
      <c r="BE2376" t="s">
        <v>166</v>
      </c>
      <c r="BF2376" t="s">
        <v>58</v>
      </c>
      <c r="BG2376">
        <f>IF(Table1[[#This Row],[ft_score]]="0 - 0", 1, 0)</f>
        <v>0</v>
      </c>
      <c r="BH2376">
        <f t="shared" si="37"/>
        <v>0</v>
      </c>
    </row>
    <row r="2377" spans="1:60" hidden="1" x14ac:dyDescent="0.25">
      <c r="A2377" s="1">
        <v>5295</v>
      </c>
      <c r="B2377" t="s">
        <v>58</v>
      </c>
      <c r="C2377" t="s">
        <v>200</v>
      </c>
      <c r="D2377">
        <v>1</v>
      </c>
      <c r="E2377">
        <v>2</v>
      </c>
      <c r="F2377" t="s">
        <v>314</v>
      </c>
      <c r="G2377" t="s">
        <v>90</v>
      </c>
      <c r="H2377" t="s">
        <v>90</v>
      </c>
      <c r="I2377" t="s">
        <v>58</v>
      </c>
      <c r="J2377" t="s">
        <v>90</v>
      </c>
      <c r="K2377">
        <v>0</v>
      </c>
      <c r="L2377" t="s">
        <v>314</v>
      </c>
      <c r="M2377" t="s">
        <v>314</v>
      </c>
      <c r="N2377" t="s">
        <v>60</v>
      </c>
      <c r="O2377" t="s">
        <v>111</v>
      </c>
      <c r="P2377" t="s">
        <v>314</v>
      </c>
      <c r="Q2377" t="s">
        <v>314</v>
      </c>
      <c r="R2377" t="s">
        <v>314</v>
      </c>
      <c r="S2377" t="s">
        <v>314</v>
      </c>
      <c r="T2377">
        <v>644.63</v>
      </c>
      <c r="U2377" t="s">
        <v>2814</v>
      </c>
      <c r="V2377" t="s">
        <v>3314</v>
      </c>
      <c r="W2377" t="s">
        <v>6139</v>
      </c>
      <c r="X2377" t="s">
        <v>5566</v>
      </c>
      <c r="Y2377" t="s">
        <v>548</v>
      </c>
      <c r="Z2377" t="s">
        <v>1077</v>
      </c>
      <c r="AA2377" t="s">
        <v>1078</v>
      </c>
      <c r="AB2377">
        <v>19</v>
      </c>
      <c r="AC2377">
        <v>56.25</v>
      </c>
      <c r="AD2377">
        <v>43.75</v>
      </c>
      <c r="AE2377">
        <v>12.5</v>
      </c>
      <c r="AF2377" t="s">
        <v>63</v>
      </c>
      <c r="AG2377" t="s">
        <v>159</v>
      </c>
      <c r="AH2377" t="s">
        <v>3240</v>
      </c>
      <c r="AI2377" t="s">
        <v>6140</v>
      </c>
      <c r="AJ2377" t="s">
        <v>1350</v>
      </c>
      <c r="AK2377" t="s">
        <v>502</v>
      </c>
      <c r="AL2377" t="s">
        <v>6141</v>
      </c>
      <c r="AM2377" t="s">
        <v>1444</v>
      </c>
      <c r="AN2377">
        <v>13</v>
      </c>
      <c r="AO2377">
        <v>3.5</v>
      </c>
      <c r="AP2377" t="s">
        <v>809</v>
      </c>
      <c r="AQ2377" t="s">
        <v>97</v>
      </c>
      <c r="AR2377" t="s">
        <v>82</v>
      </c>
      <c r="AS2377" t="s">
        <v>72</v>
      </c>
      <c r="AT2377" t="s">
        <v>141</v>
      </c>
      <c r="AU2377" t="s">
        <v>73</v>
      </c>
      <c r="AV2377" t="s">
        <v>63</v>
      </c>
      <c r="AW2377" t="s">
        <v>63</v>
      </c>
      <c r="AX2377">
        <v>48.47</v>
      </c>
      <c r="AY2377">
        <v>51.53</v>
      </c>
      <c r="AZ2377" t="s">
        <v>166</v>
      </c>
      <c r="BA2377" t="s">
        <v>166</v>
      </c>
      <c r="BB2377" t="s">
        <v>166</v>
      </c>
      <c r="BC2377" t="s">
        <v>166</v>
      </c>
      <c r="BD2377" t="s">
        <v>166</v>
      </c>
      <c r="BE2377" t="s">
        <v>166</v>
      </c>
      <c r="BF2377" t="s">
        <v>58</v>
      </c>
      <c r="BG2377">
        <f>IF(Table1[[#This Row],[ft_score]]="0 - 0", 1, 0)</f>
        <v>0</v>
      </c>
      <c r="BH2377">
        <f t="shared" si="37"/>
        <v>0</v>
      </c>
    </row>
    <row r="2378" spans="1:60" hidden="1" x14ac:dyDescent="0.25">
      <c r="A2378" s="1">
        <v>5331</v>
      </c>
      <c r="B2378" t="s">
        <v>58</v>
      </c>
      <c r="C2378" t="s">
        <v>59</v>
      </c>
      <c r="D2378">
        <v>1</v>
      </c>
      <c r="E2378">
        <v>2</v>
      </c>
      <c r="F2378" t="s">
        <v>314</v>
      </c>
      <c r="G2378" t="s">
        <v>90</v>
      </c>
      <c r="H2378" t="s">
        <v>90</v>
      </c>
      <c r="I2378" t="s">
        <v>58</v>
      </c>
      <c r="J2378" t="s">
        <v>90</v>
      </c>
      <c r="K2378">
        <v>0</v>
      </c>
      <c r="L2378" t="s">
        <v>314</v>
      </c>
      <c r="M2378" t="s">
        <v>314</v>
      </c>
      <c r="N2378">
        <v>0</v>
      </c>
      <c r="O2378">
        <v>0</v>
      </c>
      <c r="P2378">
        <v>0</v>
      </c>
      <c r="Q2378" t="s">
        <v>314</v>
      </c>
      <c r="R2378" t="s">
        <v>314</v>
      </c>
      <c r="S2378" t="s">
        <v>314</v>
      </c>
      <c r="T2378">
        <v>187.16</v>
      </c>
      <c r="U2378" t="s">
        <v>2958</v>
      </c>
      <c r="V2378" t="s">
        <v>6214</v>
      </c>
      <c r="W2378" t="s">
        <v>6215</v>
      </c>
      <c r="X2378" t="s">
        <v>6189</v>
      </c>
      <c r="Y2378" t="s">
        <v>2222</v>
      </c>
      <c r="Z2378" t="s">
        <v>654</v>
      </c>
      <c r="AA2378" t="s">
        <v>655</v>
      </c>
      <c r="AB2378">
        <v>17</v>
      </c>
      <c r="AC2378">
        <v>56.25</v>
      </c>
      <c r="AD2378">
        <v>37.5</v>
      </c>
      <c r="AE2378">
        <v>18.75</v>
      </c>
      <c r="AF2378" t="s">
        <v>83</v>
      </c>
      <c r="AG2378" t="s">
        <v>116</v>
      </c>
      <c r="AH2378" t="s">
        <v>3804</v>
      </c>
      <c r="AI2378" t="s">
        <v>503</v>
      </c>
      <c r="AJ2378" t="s">
        <v>6216</v>
      </c>
      <c r="AK2378" t="s">
        <v>3244</v>
      </c>
      <c r="AL2378" t="s">
        <v>3174</v>
      </c>
      <c r="AM2378" t="s">
        <v>2617</v>
      </c>
      <c r="AN2378">
        <v>11</v>
      </c>
      <c r="AO2378">
        <v>4.5</v>
      </c>
      <c r="AP2378" t="s">
        <v>6217</v>
      </c>
      <c r="AQ2378" t="s">
        <v>97</v>
      </c>
      <c r="AR2378" t="s">
        <v>82</v>
      </c>
      <c r="AS2378" t="s">
        <v>97</v>
      </c>
      <c r="AT2378" t="s">
        <v>97</v>
      </c>
      <c r="AU2378" t="s">
        <v>159</v>
      </c>
      <c r="AV2378" t="s">
        <v>63</v>
      </c>
      <c r="AW2378" t="s">
        <v>63</v>
      </c>
      <c r="AX2378">
        <v>48.34</v>
      </c>
      <c r="AY2378">
        <v>51.67</v>
      </c>
      <c r="AZ2378" t="s">
        <v>166</v>
      </c>
      <c r="BA2378" t="s">
        <v>166</v>
      </c>
      <c r="BB2378" t="s">
        <v>166</v>
      </c>
      <c r="BC2378" t="s">
        <v>166</v>
      </c>
      <c r="BD2378" t="s">
        <v>166</v>
      </c>
      <c r="BE2378" t="s">
        <v>166</v>
      </c>
      <c r="BF2378" t="s">
        <v>58</v>
      </c>
      <c r="BG2378">
        <f>IF(Table1[[#This Row],[ft_score]]="0 - 0", 1, 0)</f>
        <v>0</v>
      </c>
      <c r="BH2378">
        <f t="shared" si="37"/>
        <v>0</v>
      </c>
    </row>
    <row r="2379" spans="1:60" x14ac:dyDescent="0.25">
      <c r="A2379" s="1">
        <v>5385</v>
      </c>
      <c r="B2379" t="s">
        <v>58</v>
      </c>
      <c r="C2379" t="s">
        <v>650</v>
      </c>
      <c r="D2379">
        <v>1</v>
      </c>
      <c r="E2379">
        <v>2</v>
      </c>
      <c r="F2379" t="s">
        <v>314</v>
      </c>
      <c r="G2379" t="s">
        <v>90</v>
      </c>
      <c r="H2379" t="s">
        <v>90</v>
      </c>
      <c r="I2379" t="s">
        <v>58</v>
      </c>
      <c r="J2379" t="s">
        <v>90</v>
      </c>
      <c r="K2379">
        <v>0</v>
      </c>
      <c r="L2379" t="s">
        <v>111</v>
      </c>
      <c r="M2379" t="s">
        <v>314</v>
      </c>
      <c r="N2379" t="s">
        <v>64</v>
      </c>
      <c r="O2379" t="s">
        <v>201</v>
      </c>
      <c r="P2379" t="s">
        <v>111</v>
      </c>
      <c r="Q2379" t="s">
        <v>314</v>
      </c>
      <c r="R2379" t="s">
        <v>314</v>
      </c>
      <c r="S2379" t="s">
        <v>314</v>
      </c>
      <c r="T2379">
        <v>90.01</v>
      </c>
      <c r="U2379" t="s">
        <v>4126</v>
      </c>
      <c r="V2379" t="s">
        <v>2899</v>
      </c>
      <c r="W2379" t="s">
        <v>6336</v>
      </c>
      <c r="X2379" t="s">
        <v>6189</v>
      </c>
      <c r="Y2379" t="s">
        <v>548</v>
      </c>
      <c r="Z2379" t="s">
        <v>1217</v>
      </c>
      <c r="AA2379" t="s">
        <v>1218</v>
      </c>
      <c r="AB2379">
        <v>17</v>
      </c>
      <c r="AC2379">
        <v>62.5</v>
      </c>
      <c r="AD2379">
        <v>43.75</v>
      </c>
      <c r="AE2379">
        <v>25</v>
      </c>
      <c r="AF2379" t="s">
        <v>72</v>
      </c>
      <c r="AG2379" t="s">
        <v>97</v>
      </c>
      <c r="AH2379" t="s">
        <v>2728</v>
      </c>
      <c r="AI2379" t="s">
        <v>3585</v>
      </c>
      <c r="AJ2379" t="s">
        <v>1681</v>
      </c>
      <c r="AK2379" t="s">
        <v>3367</v>
      </c>
      <c r="AL2379" t="s">
        <v>341</v>
      </c>
      <c r="AM2379" t="s">
        <v>6337</v>
      </c>
      <c r="AN2379">
        <v>7</v>
      </c>
      <c r="AO2379">
        <v>-8.5</v>
      </c>
      <c r="AP2379" t="s">
        <v>6338</v>
      </c>
      <c r="AQ2379" t="s">
        <v>81</v>
      </c>
      <c r="AR2379" t="s">
        <v>82</v>
      </c>
      <c r="AS2379" t="s">
        <v>141</v>
      </c>
      <c r="AT2379" t="s">
        <v>72</v>
      </c>
      <c r="AU2379" t="s">
        <v>159</v>
      </c>
      <c r="AV2379" t="s">
        <v>83</v>
      </c>
      <c r="AW2379" t="s">
        <v>63</v>
      </c>
      <c r="AX2379">
        <v>40.270000000000003</v>
      </c>
      <c r="AY2379">
        <v>59.73</v>
      </c>
      <c r="AZ2379" t="s">
        <v>285</v>
      </c>
      <c r="BA2379" t="s">
        <v>124</v>
      </c>
      <c r="BB2379" t="s">
        <v>299</v>
      </c>
      <c r="BC2379" t="s">
        <v>523</v>
      </c>
      <c r="BD2379" t="s">
        <v>455</v>
      </c>
      <c r="BE2379" t="s">
        <v>199</v>
      </c>
      <c r="BF2379">
        <v>2</v>
      </c>
      <c r="BG2379">
        <f>IF(Table1[[#This Row],[ft_score]]="0 - 0", 1, 0)</f>
        <v>0</v>
      </c>
      <c r="BH2379">
        <f t="shared" si="37"/>
        <v>0</v>
      </c>
    </row>
    <row r="2380" spans="1:60" x14ac:dyDescent="0.25">
      <c r="A2380" s="1">
        <v>5399</v>
      </c>
      <c r="B2380" t="s">
        <v>58</v>
      </c>
      <c r="C2380" t="s">
        <v>200</v>
      </c>
      <c r="D2380">
        <v>1</v>
      </c>
      <c r="E2380">
        <v>2</v>
      </c>
      <c r="F2380" t="s">
        <v>314</v>
      </c>
      <c r="G2380" t="s">
        <v>90</v>
      </c>
      <c r="H2380" t="s">
        <v>90</v>
      </c>
      <c r="I2380" t="s">
        <v>58</v>
      </c>
      <c r="J2380" t="s">
        <v>58</v>
      </c>
      <c r="K2380">
        <v>0</v>
      </c>
      <c r="L2380" t="s">
        <v>60</v>
      </c>
      <c r="M2380" t="s">
        <v>314</v>
      </c>
      <c r="N2380" t="s">
        <v>64</v>
      </c>
      <c r="O2380" t="s">
        <v>64</v>
      </c>
      <c r="P2380" t="s">
        <v>60</v>
      </c>
      <c r="Q2380" t="s">
        <v>60</v>
      </c>
      <c r="R2380" t="s">
        <v>111</v>
      </c>
      <c r="S2380" t="s">
        <v>314</v>
      </c>
      <c r="T2380">
        <v>5460.85</v>
      </c>
      <c r="U2380" t="s">
        <v>1931</v>
      </c>
      <c r="V2380" t="s">
        <v>2136</v>
      </c>
      <c r="W2380" t="s">
        <v>6370</v>
      </c>
      <c r="X2380" t="s">
        <v>6189</v>
      </c>
      <c r="Y2380" t="s">
        <v>1308</v>
      </c>
      <c r="Z2380" t="s">
        <v>1261</v>
      </c>
      <c r="AA2380" t="s">
        <v>1262</v>
      </c>
      <c r="AB2380">
        <v>17</v>
      </c>
      <c r="AC2380">
        <v>68.75</v>
      </c>
      <c r="AD2380">
        <v>56.25</v>
      </c>
      <c r="AE2380">
        <v>31.25</v>
      </c>
      <c r="AF2380" t="s">
        <v>72</v>
      </c>
      <c r="AG2380" t="s">
        <v>116</v>
      </c>
      <c r="AH2380" t="s">
        <v>250</v>
      </c>
      <c r="AI2380" t="s">
        <v>733</v>
      </c>
      <c r="AJ2380" t="s">
        <v>6371</v>
      </c>
      <c r="AK2380" t="s">
        <v>441</v>
      </c>
      <c r="AL2380" t="s">
        <v>465</v>
      </c>
      <c r="AM2380" t="s">
        <v>4151</v>
      </c>
      <c r="AN2380">
        <v>-22</v>
      </c>
      <c r="AO2380">
        <v>-5</v>
      </c>
      <c r="AP2380" t="s">
        <v>6372</v>
      </c>
      <c r="AQ2380" t="s">
        <v>141</v>
      </c>
      <c r="AR2380" t="s">
        <v>63</v>
      </c>
      <c r="AS2380" t="s">
        <v>97</v>
      </c>
      <c r="AT2380" t="s">
        <v>97</v>
      </c>
      <c r="AU2380" t="s">
        <v>116</v>
      </c>
      <c r="AV2380" t="s">
        <v>83</v>
      </c>
      <c r="AW2380" t="s">
        <v>63</v>
      </c>
      <c r="AX2380">
        <v>49.24</v>
      </c>
      <c r="AY2380">
        <v>50.76</v>
      </c>
      <c r="AZ2380" t="s">
        <v>215</v>
      </c>
      <c r="BA2380" t="s">
        <v>424</v>
      </c>
      <c r="BB2380" t="s">
        <v>147</v>
      </c>
      <c r="BC2380" t="s">
        <v>255</v>
      </c>
      <c r="BD2380" t="s">
        <v>423</v>
      </c>
      <c r="BE2380" t="s">
        <v>424</v>
      </c>
      <c r="BF2380">
        <v>1</v>
      </c>
      <c r="BG2380">
        <f>IF(Table1[[#This Row],[ft_score]]="0 - 0", 1, 0)</f>
        <v>0</v>
      </c>
      <c r="BH2380">
        <f t="shared" si="37"/>
        <v>0</v>
      </c>
    </row>
    <row r="2381" spans="1:60" x14ac:dyDescent="0.25">
      <c r="A2381" s="1">
        <v>5406</v>
      </c>
      <c r="B2381" t="s">
        <v>58</v>
      </c>
      <c r="C2381" t="s">
        <v>167</v>
      </c>
      <c r="D2381">
        <v>1</v>
      </c>
      <c r="E2381">
        <v>2</v>
      </c>
      <c r="F2381" t="s">
        <v>314</v>
      </c>
      <c r="G2381" t="s">
        <v>90</v>
      </c>
      <c r="H2381" t="s">
        <v>90</v>
      </c>
      <c r="I2381" t="s">
        <v>58</v>
      </c>
      <c r="J2381" t="s">
        <v>58</v>
      </c>
      <c r="K2381">
        <v>0</v>
      </c>
      <c r="L2381" t="s">
        <v>314</v>
      </c>
      <c r="M2381" t="s">
        <v>314</v>
      </c>
      <c r="N2381" t="s">
        <v>64</v>
      </c>
      <c r="O2381" t="s">
        <v>111</v>
      </c>
      <c r="P2381" t="s">
        <v>314</v>
      </c>
      <c r="Q2381" t="s">
        <v>314</v>
      </c>
      <c r="R2381" t="s">
        <v>314</v>
      </c>
      <c r="S2381" t="s">
        <v>314</v>
      </c>
      <c r="T2381">
        <v>42.22</v>
      </c>
      <c r="U2381" t="s">
        <v>2053</v>
      </c>
      <c r="V2381" t="s">
        <v>6383</v>
      </c>
      <c r="W2381" t="s">
        <v>6384</v>
      </c>
      <c r="X2381" t="s">
        <v>6189</v>
      </c>
      <c r="Y2381" t="s">
        <v>606</v>
      </c>
      <c r="Z2381" t="s">
        <v>1908</v>
      </c>
      <c r="AA2381" t="s">
        <v>1909</v>
      </c>
      <c r="AB2381">
        <v>23</v>
      </c>
      <c r="AC2381">
        <v>62.5</v>
      </c>
      <c r="AD2381">
        <v>37.5</v>
      </c>
      <c r="AE2381">
        <v>31.25</v>
      </c>
      <c r="AF2381" t="s">
        <v>123</v>
      </c>
      <c r="AG2381" t="s">
        <v>159</v>
      </c>
      <c r="AH2381" t="s">
        <v>443</v>
      </c>
      <c r="AI2381" t="s">
        <v>1538</v>
      </c>
      <c r="AJ2381" t="s">
        <v>3444</v>
      </c>
      <c r="AK2381" t="s">
        <v>5307</v>
      </c>
      <c r="AL2381" t="s">
        <v>2823</v>
      </c>
      <c r="AM2381" t="s">
        <v>2215</v>
      </c>
      <c r="AN2381">
        <v>14</v>
      </c>
      <c r="AO2381">
        <v>-2</v>
      </c>
      <c r="AP2381" t="s">
        <v>6385</v>
      </c>
      <c r="AQ2381" t="s">
        <v>82</v>
      </c>
      <c r="AR2381" t="s">
        <v>97</v>
      </c>
      <c r="AS2381" t="s">
        <v>81</v>
      </c>
      <c r="AT2381" t="s">
        <v>82</v>
      </c>
      <c r="AU2381" t="s">
        <v>82</v>
      </c>
      <c r="AV2381" t="s">
        <v>83</v>
      </c>
      <c r="AW2381" t="s">
        <v>63</v>
      </c>
      <c r="AX2381">
        <v>40.799999999999997</v>
      </c>
      <c r="AY2381">
        <v>59.2</v>
      </c>
      <c r="AZ2381" t="s">
        <v>285</v>
      </c>
      <c r="BA2381" t="s">
        <v>124</v>
      </c>
      <c r="BB2381" t="s">
        <v>285</v>
      </c>
      <c r="BC2381" t="s">
        <v>197</v>
      </c>
      <c r="BD2381" t="s">
        <v>198</v>
      </c>
      <c r="BE2381" t="s">
        <v>199</v>
      </c>
      <c r="BF2381">
        <v>2</v>
      </c>
      <c r="BG2381">
        <f>IF(Table1[[#This Row],[ft_score]]="0 - 0", 1, 0)</f>
        <v>0</v>
      </c>
      <c r="BH2381">
        <f t="shared" si="37"/>
        <v>0</v>
      </c>
    </row>
    <row r="2382" spans="1:60" x14ac:dyDescent="0.25">
      <c r="A2382" s="1">
        <v>5454</v>
      </c>
      <c r="B2382" t="s">
        <v>5152</v>
      </c>
      <c r="C2382" t="s">
        <v>636</v>
      </c>
      <c r="D2382">
        <v>1</v>
      </c>
      <c r="E2382">
        <v>2</v>
      </c>
      <c r="F2382" t="s">
        <v>314</v>
      </c>
      <c r="G2382">
        <v>-1</v>
      </c>
      <c r="H2382">
        <v>95</v>
      </c>
      <c r="I2382" t="s">
        <v>61</v>
      </c>
      <c r="J2382" t="s">
        <v>454</v>
      </c>
      <c r="K2382">
        <v>1</v>
      </c>
      <c r="L2382" t="s">
        <v>64</v>
      </c>
      <c r="M2382" t="s">
        <v>314</v>
      </c>
      <c r="N2382" t="s">
        <v>64</v>
      </c>
      <c r="O2382" t="s">
        <v>64</v>
      </c>
      <c r="P2382" t="s">
        <v>64</v>
      </c>
      <c r="Q2382" t="s">
        <v>352</v>
      </c>
      <c r="R2382" t="s">
        <v>352</v>
      </c>
      <c r="S2382" t="s">
        <v>314</v>
      </c>
      <c r="T2382">
        <v>1.77</v>
      </c>
      <c r="U2382" t="s">
        <v>1952</v>
      </c>
      <c r="V2382" t="s">
        <v>3050</v>
      </c>
      <c r="W2382" t="s">
        <v>6495</v>
      </c>
      <c r="X2382" t="s">
        <v>6413</v>
      </c>
      <c r="Y2382" t="s">
        <v>2253</v>
      </c>
      <c r="Z2382" t="s">
        <v>680</v>
      </c>
      <c r="AA2382" t="s">
        <v>681</v>
      </c>
      <c r="AB2382">
        <v>3</v>
      </c>
      <c r="AC2382">
        <v>50</v>
      </c>
      <c r="AD2382">
        <v>50</v>
      </c>
      <c r="AE2382">
        <v>50</v>
      </c>
      <c r="AF2382" t="s">
        <v>97</v>
      </c>
      <c r="AG2382" t="s">
        <v>1949</v>
      </c>
      <c r="AH2382" t="s">
        <v>2890</v>
      </c>
      <c r="AI2382" t="s">
        <v>3485</v>
      </c>
      <c r="AJ2382" t="s">
        <v>1671</v>
      </c>
      <c r="AK2382" t="s">
        <v>2624</v>
      </c>
      <c r="AL2382" t="s">
        <v>2656</v>
      </c>
      <c r="AM2382" t="s">
        <v>6496</v>
      </c>
      <c r="AN2382">
        <v>14</v>
      </c>
      <c r="AO2382">
        <v>-3</v>
      </c>
      <c r="AP2382" t="s">
        <v>2219</v>
      </c>
      <c r="AQ2382" t="s">
        <v>1949</v>
      </c>
      <c r="AR2382" t="s">
        <v>2471</v>
      </c>
      <c r="AS2382" t="s">
        <v>1949</v>
      </c>
      <c r="AT2382" t="s">
        <v>1949</v>
      </c>
      <c r="AU2382" t="s">
        <v>1949</v>
      </c>
      <c r="AV2382" t="s">
        <v>63</v>
      </c>
      <c r="AW2382" t="s">
        <v>63</v>
      </c>
      <c r="AX2382">
        <v>25.76</v>
      </c>
      <c r="AY2382">
        <v>74.25</v>
      </c>
      <c r="AZ2382" t="s">
        <v>143</v>
      </c>
      <c r="BA2382" t="s">
        <v>271</v>
      </c>
      <c r="BB2382" t="s">
        <v>144</v>
      </c>
      <c r="BC2382" t="s">
        <v>468</v>
      </c>
      <c r="BD2382" t="s">
        <v>215</v>
      </c>
      <c r="BE2382" t="s">
        <v>888</v>
      </c>
      <c r="BF2382">
        <v>2</v>
      </c>
      <c r="BG2382">
        <f>IF(Table1[[#This Row],[ft_score]]="0 - 0", 1, 0)</f>
        <v>0</v>
      </c>
      <c r="BH2382">
        <f t="shared" si="37"/>
        <v>0</v>
      </c>
    </row>
    <row r="2383" spans="1:60" x14ac:dyDescent="0.25">
      <c r="A2383" s="1">
        <v>5477</v>
      </c>
      <c r="B2383" t="s">
        <v>58</v>
      </c>
      <c r="C2383" t="s">
        <v>59</v>
      </c>
      <c r="D2383">
        <v>1</v>
      </c>
      <c r="E2383">
        <v>2</v>
      </c>
      <c r="F2383" t="s">
        <v>314</v>
      </c>
      <c r="G2383" t="s">
        <v>58</v>
      </c>
      <c r="H2383" t="s">
        <v>58</v>
      </c>
      <c r="I2383" t="s">
        <v>58</v>
      </c>
      <c r="J2383" t="s">
        <v>58</v>
      </c>
      <c r="K2383">
        <v>0</v>
      </c>
      <c r="L2383" t="s">
        <v>64</v>
      </c>
      <c r="M2383" t="s">
        <v>314</v>
      </c>
      <c r="N2383" t="s">
        <v>64</v>
      </c>
      <c r="O2383" t="s">
        <v>64</v>
      </c>
      <c r="P2383" t="s">
        <v>64</v>
      </c>
      <c r="Q2383" t="s">
        <v>201</v>
      </c>
      <c r="R2383" t="s">
        <v>111</v>
      </c>
      <c r="S2383" t="s">
        <v>314</v>
      </c>
      <c r="T2383">
        <v>193.08</v>
      </c>
      <c r="U2383" t="s">
        <v>585</v>
      </c>
      <c r="V2383" t="s">
        <v>1020</v>
      </c>
      <c r="W2383" t="s">
        <v>6542</v>
      </c>
      <c r="X2383" t="s">
        <v>6514</v>
      </c>
      <c r="Y2383" t="s">
        <v>174</v>
      </c>
      <c r="Z2383" t="s">
        <v>567</v>
      </c>
      <c r="AA2383" t="s">
        <v>568</v>
      </c>
      <c r="AB2383">
        <v>16</v>
      </c>
      <c r="AC2383">
        <v>87.5</v>
      </c>
      <c r="AD2383">
        <v>68.75</v>
      </c>
      <c r="AE2383">
        <v>56.25</v>
      </c>
      <c r="AF2383" t="s">
        <v>116</v>
      </c>
      <c r="AG2383" t="s">
        <v>123</v>
      </c>
      <c r="AH2383" t="s">
        <v>5026</v>
      </c>
      <c r="AI2383" t="s">
        <v>4363</v>
      </c>
      <c r="AJ2383" t="s">
        <v>807</v>
      </c>
      <c r="AK2383" t="s">
        <v>1022</v>
      </c>
      <c r="AL2383" t="s">
        <v>3597</v>
      </c>
      <c r="AM2383" t="s">
        <v>6543</v>
      </c>
      <c r="AN2383">
        <v>18</v>
      </c>
      <c r="AO2383">
        <v>-2</v>
      </c>
      <c r="AP2383" t="s">
        <v>3704</v>
      </c>
      <c r="AQ2383" t="s">
        <v>141</v>
      </c>
      <c r="AR2383" t="s">
        <v>73</v>
      </c>
      <c r="AS2383" t="s">
        <v>141</v>
      </c>
      <c r="AT2383" t="s">
        <v>73</v>
      </c>
      <c r="AU2383" t="s">
        <v>97</v>
      </c>
      <c r="AV2383" t="s">
        <v>123</v>
      </c>
      <c r="AW2383" t="s">
        <v>72</v>
      </c>
      <c r="AX2383">
        <v>44.81</v>
      </c>
      <c r="AY2383">
        <v>55.19</v>
      </c>
      <c r="AZ2383" t="s">
        <v>298</v>
      </c>
      <c r="BA2383" t="s">
        <v>215</v>
      </c>
      <c r="BB2383" t="s">
        <v>454</v>
      </c>
      <c r="BC2383" t="s">
        <v>300</v>
      </c>
      <c r="BD2383" t="s">
        <v>107</v>
      </c>
      <c r="BE2383" t="s">
        <v>217</v>
      </c>
      <c r="BF2383">
        <v>2</v>
      </c>
      <c r="BG2383">
        <f>IF(Table1[[#This Row],[ft_score]]="0 - 0", 1, 0)</f>
        <v>0</v>
      </c>
      <c r="BH2383">
        <f t="shared" si="37"/>
        <v>0</v>
      </c>
    </row>
    <row r="2384" spans="1:60" hidden="1" x14ac:dyDescent="0.25">
      <c r="A2384" s="1">
        <v>5482</v>
      </c>
      <c r="B2384" t="s">
        <v>58</v>
      </c>
      <c r="C2384" t="s">
        <v>200</v>
      </c>
      <c r="D2384">
        <v>1</v>
      </c>
      <c r="E2384">
        <v>2</v>
      </c>
      <c r="F2384" t="s">
        <v>314</v>
      </c>
      <c r="G2384" t="s">
        <v>90</v>
      </c>
      <c r="H2384" t="s">
        <v>90</v>
      </c>
      <c r="I2384" t="s">
        <v>58</v>
      </c>
      <c r="J2384" t="s">
        <v>90</v>
      </c>
      <c r="K2384">
        <v>0</v>
      </c>
      <c r="L2384" t="s">
        <v>352</v>
      </c>
      <c r="M2384" t="s">
        <v>314</v>
      </c>
      <c r="N2384" t="s">
        <v>201</v>
      </c>
      <c r="O2384" t="s">
        <v>201</v>
      </c>
      <c r="P2384" t="s">
        <v>352</v>
      </c>
      <c r="Q2384" t="s">
        <v>352</v>
      </c>
      <c r="R2384" t="s">
        <v>352</v>
      </c>
      <c r="S2384" t="s">
        <v>314</v>
      </c>
      <c r="T2384">
        <v>3.96</v>
      </c>
      <c r="U2384" t="s">
        <v>6554</v>
      </c>
      <c r="V2384" t="s">
        <v>6129</v>
      </c>
      <c r="W2384" t="s">
        <v>6555</v>
      </c>
      <c r="X2384" t="s">
        <v>6547</v>
      </c>
      <c r="Y2384" t="s">
        <v>405</v>
      </c>
      <c r="Z2384" t="s">
        <v>5405</v>
      </c>
      <c r="AA2384" t="s">
        <v>5406</v>
      </c>
      <c r="AB2384">
        <v>1</v>
      </c>
      <c r="AC2384">
        <v>100</v>
      </c>
      <c r="AD2384">
        <v>100</v>
      </c>
      <c r="AE2384">
        <v>100</v>
      </c>
      <c r="AF2384" t="s">
        <v>63</v>
      </c>
      <c r="AG2384" t="s">
        <v>63</v>
      </c>
      <c r="AH2384" t="s">
        <v>63</v>
      </c>
      <c r="AI2384" t="s">
        <v>72</v>
      </c>
      <c r="AJ2384" t="s">
        <v>63</v>
      </c>
      <c r="AK2384" t="s">
        <v>82</v>
      </c>
      <c r="AL2384" t="s">
        <v>73</v>
      </c>
      <c r="AM2384" t="s">
        <v>73</v>
      </c>
      <c r="AN2384">
        <v>6</v>
      </c>
      <c r="AO2384">
        <v>4</v>
      </c>
      <c r="AP2384" t="s">
        <v>257</v>
      </c>
      <c r="AQ2384" t="s">
        <v>63</v>
      </c>
      <c r="AR2384" t="s">
        <v>560</v>
      </c>
      <c r="AS2384" t="s">
        <v>63</v>
      </c>
      <c r="AT2384" t="s">
        <v>560</v>
      </c>
      <c r="AU2384" t="s">
        <v>63</v>
      </c>
      <c r="AV2384" t="s">
        <v>63</v>
      </c>
      <c r="AW2384" t="s">
        <v>63</v>
      </c>
      <c r="AX2384">
        <v>12.5</v>
      </c>
      <c r="AY2384">
        <v>87.5</v>
      </c>
      <c r="AZ2384" t="s">
        <v>166</v>
      </c>
      <c r="BA2384" t="s">
        <v>166</v>
      </c>
      <c r="BB2384" t="s">
        <v>166</v>
      </c>
      <c r="BC2384" t="s">
        <v>166</v>
      </c>
      <c r="BD2384" t="s">
        <v>166</v>
      </c>
      <c r="BE2384" t="s">
        <v>166</v>
      </c>
      <c r="BF2384" t="s">
        <v>58</v>
      </c>
      <c r="BG2384">
        <f>IF(Table1[[#This Row],[ft_score]]="0 - 0", 1, 0)</f>
        <v>0</v>
      </c>
      <c r="BH2384">
        <f t="shared" si="37"/>
        <v>0</v>
      </c>
    </row>
    <row r="2385" spans="1:60" x14ac:dyDescent="0.25">
      <c r="A2385" s="1">
        <v>5487</v>
      </c>
      <c r="B2385" t="s">
        <v>58</v>
      </c>
      <c r="C2385" t="s">
        <v>110</v>
      </c>
      <c r="D2385">
        <v>1</v>
      </c>
      <c r="E2385">
        <v>2</v>
      </c>
      <c r="F2385" t="s">
        <v>314</v>
      </c>
      <c r="G2385" t="s">
        <v>90</v>
      </c>
      <c r="H2385" t="s">
        <v>90</v>
      </c>
      <c r="I2385" t="s">
        <v>58</v>
      </c>
      <c r="J2385" t="s">
        <v>90</v>
      </c>
      <c r="K2385">
        <v>0</v>
      </c>
      <c r="L2385" t="s">
        <v>201</v>
      </c>
      <c r="M2385" t="s">
        <v>314</v>
      </c>
      <c r="N2385" t="s">
        <v>64</v>
      </c>
      <c r="O2385" t="s">
        <v>201</v>
      </c>
      <c r="P2385" t="s">
        <v>201</v>
      </c>
      <c r="Q2385" t="s">
        <v>201</v>
      </c>
      <c r="R2385" t="s">
        <v>201</v>
      </c>
      <c r="S2385" t="s">
        <v>314</v>
      </c>
      <c r="T2385">
        <v>11.72</v>
      </c>
      <c r="U2385" t="s">
        <v>1207</v>
      </c>
      <c r="V2385" t="s">
        <v>426</v>
      </c>
      <c r="W2385" t="s">
        <v>6563</v>
      </c>
      <c r="X2385" t="s">
        <v>6564</v>
      </c>
      <c r="Y2385" t="s">
        <v>429</v>
      </c>
      <c r="Z2385" t="s">
        <v>205</v>
      </c>
      <c r="AA2385" t="s">
        <v>206</v>
      </c>
      <c r="AB2385">
        <v>21</v>
      </c>
      <c r="AC2385">
        <v>62.5</v>
      </c>
      <c r="AD2385">
        <v>25</v>
      </c>
      <c r="AE2385">
        <v>18.75</v>
      </c>
      <c r="AF2385" t="s">
        <v>83</v>
      </c>
      <c r="AG2385" t="s">
        <v>116</v>
      </c>
      <c r="AH2385" t="s">
        <v>2989</v>
      </c>
      <c r="AI2385" t="s">
        <v>5338</v>
      </c>
      <c r="AJ2385" t="s">
        <v>5356</v>
      </c>
      <c r="AK2385" t="s">
        <v>1986</v>
      </c>
      <c r="AL2385" t="s">
        <v>1500</v>
      </c>
      <c r="AM2385" t="s">
        <v>619</v>
      </c>
      <c r="AN2385">
        <v>-5</v>
      </c>
      <c r="AO2385">
        <v>-11.5</v>
      </c>
      <c r="AP2385" t="s">
        <v>675</v>
      </c>
      <c r="AQ2385" t="s">
        <v>73</v>
      </c>
      <c r="AR2385" t="s">
        <v>97</v>
      </c>
      <c r="AS2385" t="s">
        <v>141</v>
      </c>
      <c r="AT2385" t="s">
        <v>72</v>
      </c>
      <c r="AU2385" t="s">
        <v>97</v>
      </c>
      <c r="AV2385" t="s">
        <v>72</v>
      </c>
      <c r="AW2385" t="s">
        <v>83</v>
      </c>
      <c r="AX2385">
        <v>51.83</v>
      </c>
      <c r="AY2385">
        <v>48.17</v>
      </c>
      <c r="AZ2385" t="s">
        <v>336</v>
      </c>
      <c r="BA2385" t="s">
        <v>268</v>
      </c>
      <c r="BB2385" t="s">
        <v>106</v>
      </c>
      <c r="BC2385" t="s">
        <v>104</v>
      </c>
      <c r="BD2385" t="s">
        <v>108</v>
      </c>
      <c r="BE2385" t="s">
        <v>313</v>
      </c>
      <c r="BF2385">
        <v>1</v>
      </c>
      <c r="BG2385">
        <f>IF(Table1[[#This Row],[ft_score]]="0 - 0", 1, 0)</f>
        <v>0</v>
      </c>
      <c r="BH2385">
        <f t="shared" si="37"/>
        <v>0</v>
      </c>
    </row>
    <row r="2386" spans="1:60" x14ac:dyDescent="0.25">
      <c r="A2386" s="1">
        <v>5507</v>
      </c>
      <c r="B2386" t="s">
        <v>58</v>
      </c>
      <c r="C2386" t="s">
        <v>126</v>
      </c>
      <c r="D2386">
        <v>1</v>
      </c>
      <c r="E2386">
        <v>2</v>
      </c>
      <c r="F2386" t="s">
        <v>314</v>
      </c>
      <c r="G2386" t="s">
        <v>90</v>
      </c>
      <c r="H2386" t="s">
        <v>90</v>
      </c>
      <c r="I2386" t="s">
        <v>58</v>
      </c>
      <c r="J2386" t="s">
        <v>90</v>
      </c>
      <c r="K2386">
        <v>0</v>
      </c>
      <c r="L2386" t="s">
        <v>352</v>
      </c>
      <c r="M2386" t="s">
        <v>314</v>
      </c>
      <c r="N2386" t="s">
        <v>201</v>
      </c>
      <c r="O2386" t="s">
        <v>201</v>
      </c>
      <c r="P2386" t="s">
        <v>352</v>
      </c>
      <c r="Q2386" t="s">
        <v>352</v>
      </c>
      <c r="R2386" t="s">
        <v>352</v>
      </c>
      <c r="S2386" t="s">
        <v>314</v>
      </c>
      <c r="T2386">
        <v>414.12</v>
      </c>
      <c r="U2386" t="s">
        <v>2667</v>
      </c>
      <c r="V2386" t="s">
        <v>2111</v>
      </c>
      <c r="W2386" t="s">
        <v>6610</v>
      </c>
      <c r="X2386" t="s">
        <v>6564</v>
      </c>
      <c r="Y2386" t="s">
        <v>156</v>
      </c>
      <c r="Z2386" t="s">
        <v>439</v>
      </c>
      <c r="AA2386" t="s">
        <v>440</v>
      </c>
      <c r="AB2386">
        <v>19</v>
      </c>
      <c r="AC2386">
        <v>75</v>
      </c>
      <c r="AD2386">
        <v>62.5</v>
      </c>
      <c r="AE2386">
        <v>50</v>
      </c>
      <c r="AF2386" t="s">
        <v>159</v>
      </c>
      <c r="AG2386" t="s">
        <v>73</v>
      </c>
      <c r="AH2386" t="s">
        <v>3611</v>
      </c>
      <c r="AI2386" t="s">
        <v>3045</v>
      </c>
      <c r="AJ2386" t="s">
        <v>1047</v>
      </c>
      <c r="AK2386" t="s">
        <v>1477</v>
      </c>
      <c r="AL2386" t="s">
        <v>2911</v>
      </c>
      <c r="AM2386" t="s">
        <v>6611</v>
      </c>
      <c r="AN2386">
        <v>-4</v>
      </c>
      <c r="AO2386">
        <v>1</v>
      </c>
      <c r="AP2386" t="s">
        <v>6612</v>
      </c>
      <c r="AQ2386" t="s">
        <v>82</v>
      </c>
      <c r="AR2386" t="s">
        <v>97</v>
      </c>
      <c r="AS2386" t="s">
        <v>81</v>
      </c>
      <c r="AT2386" t="s">
        <v>82</v>
      </c>
      <c r="AU2386" t="s">
        <v>116</v>
      </c>
      <c r="AV2386" t="s">
        <v>83</v>
      </c>
      <c r="AW2386" t="s">
        <v>63</v>
      </c>
      <c r="AX2386">
        <v>36.5</v>
      </c>
      <c r="AY2386">
        <v>63.51</v>
      </c>
      <c r="AZ2386" t="s">
        <v>349</v>
      </c>
      <c r="BA2386" t="s">
        <v>298</v>
      </c>
      <c r="BB2386" t="s">
        <v>829</v>
      </c>
      <c r="BC2386" t="s">
        <v>312</v>
      </c>
      <c r="BD2386" t="s">
        <v>2184</v>
      </c>
      <c r="BE2386" t="s">
        <v>299</v>
      </c>
      <c r="BF2386">
        <v>1</v>
      </c>
      <c r="BG2386">
        <f>IF(Table1[[#This Row],[ft_score]]="0 - 0", 1, 0)</f>
        <v>0</v>
      </c>
      <c r="BH2386">
        <f t="shared" si="37"/>
        <v>0</v>
      </c>
    </row>
    <row r="2387" spans="1:60" x14ac:dyDescent="0.25">
      <c r="A2387" s="1">
        <v>5565</v>
      </c>
      <c r="B2387" t="s">
        <v>58</v>
      </c>
      <c r="C2387" t="s">
        <v>59</v>
      </c>
      <c r="D2387">
        <v>1</v>
      </c>
      <c r="E2387">
        <v>2</v>
      </c>
      <c r="F2387" t="s">
        <v>314</v>
      </c>
      <c r="G2387" t="s">
        <v>90</v>
      </c>
      <c r="H2387" t="s">
        <v>90</v>
      </c>
      <c r="I2387" t="s">
        <v>58</v>
      </c>
      <c r="J2387" t="s">
        <v>58</v>
      </c>
      <c r="K2387">
        <v>0</v>
      </c>
      <c r="L2387" t="s">
        <v>201</v>
      </c>
      <c r="M2387" t="s">
        <v>314</v>
      </c>
      <c r="N2387" t="s">
        <v>64</v>
      </c>
      <c r="O2387" t="s">
        <v>64</v>
      </c>
      <c r="P2387" t="s">
        <v>201</v>
      </c>
      <c r="Q2387" t="s">
        <v>201</v>
      </c>
      <c r="R2387" t="s">
        <v>111</v>
      </c>
      <c r="S2387" t="s">
        <v>314</v>
      </c>
      <c r="T2387">
        <v>75.34</v>
      </c>
      <c r="U2387" t="s">
        <v>1633</v>
      </c>
      <c r="V2387" t="s">
        <v>2462</v>
      </c>
      <c r="W2387" t="s">
        <v>6732</v>
      </c>
      <c r="X2387" t="s">
        <v>6564</v>
      </c>
      <c r="Y2387" t="s">
        <v>1272</v>
      </c>
      <c r="Z2387" t="s">
        <v>1288</v>
      </c>
      <c r="AA2387" t="s">
        <v>1289</v>
      </c>
      <c r="AB2387">
        <v>22</v>
      </c>
      <c r="AC2387">
        <v>81.25</v>
      </c>
      <c r="AD2387">
        <v>50</v>
      </c>
      <c r="AE2387">
        <v>25</v>
      </c>
      <c r="AF2387" t="s">
        <v>72</v>
      </c>
      <c r="AG2387" t="s">
        <v>123</v>
      </c>
      <c r="AH2387" t="s">
        <v>332</v>
      </c>
      <c r="AI2387" t="s">
        <v>1564</v>
      </c>
      <c r="AJ2387" t="s">
        <v>2569</v>
      </c>
      <c r="AK2387" t="s">
        <v>3670</v>
      </c>
      <c r="AL2387" t="s">
        <v>539</v>
      </c>
      <c r="AM2387" t="s">
        <v>3312</v>
      </c>
      <c r="AN2387">
        <v>-13</v>
      </c>
      <c r="AO2387">
        <v>6.5</v>
      </c>
      <c r="AP2387" t="s">
        <v>6733</v>
      </c>
      <c r="AQ2387" t="s">
        <v>141</v>
      </c>
      <c r="AR2387" t="s">
        <v>73</v>
      </c>
      <c r="AS2387" t="s">
        <v>97</v>
      </c>
      <c r="AT2387" t="s">
        <v>82</v>
      </c>
      <c r="AU2387" t="s">
        <v>159</v>
      </c>
      <c r="AV2387" t="s">
        <v>123</v>
      </c>
      <c r="AW2387" t="s">
        <v>83</v>
      </c>
      <c r="AX2387">
        <v>35.92</v>
      </c>
      <c r="AY2387">
        <v>64.09</v>
      </c>
      <c r="AZ2387" t="s">
        <v>455</v>
      </c>
      <c r="BA2387" t="s">
        <v>280</v>
      </c>
      <c r="BB2387" t="s">
        <v>888</v>
      </c>
      <c r="BC2387" t="s">
        <v>423</v>
      </c>
      <c r="BD2387" t="s">
        <v>255</v>
      </c>
      <c r="BE2387" t="s">
        <v>424</v>
      </c>
      <c r="BF2387">
        <v>1</v>
      </c>
      <c r="BG2387">
        <f>IF(Table1[[#This Row],[ft_score]]="0 - 0", 1, 0)</f>
        <v>0</v>
      </c>
      <c r="BH2387">
        <f t="shared" si="37"/>
        <v>0</v>
      </c>
    </row>
    <row r="2388" spans="1:60" x14ac:dyDescent="0.25">
      <c r="A2388" s="1">
        <v>5577</v>
      </c>
      <c r="B2388" t="s">
        <v>58</v>
      </c>
      <c r="C2388" t="s">
        <v>126</v>
      </c>
      <c r="D2388">
        <v>1</v>
      </c>
      <c r="E2388">
        <v>2</v>
      </c>
      <c r="F2388" t="s">
        <v>314</v>
      </c>
      <c r="G2388" t="s">
        <v>90</v>
      </c>
      <c r="H2388" t="s">
        <v>90</v>
      </c>
      <c r="I2388" t="s">
        <v>58</v>
      </c>
      <c r="J2388" t="s">
        <v>90</v>
      </c>
      <c r="K2388">
        <v>0</v>
      </c>
      <c r="L2388" t="s">
        <v>201</v>
      </c>
      <c r="M2388" t="s">
        <v>314</v>
      </c>
      <c r="N2388" t="s">
        <v>201</v>
      </c>
      <c r="O2388" t="s">
        <v>201</v>
      </c>
      <c r="P2388" t="s">
        <v>201</v>
      </c>
      <c r="Q2388" t="s">
        <v>201</v>
      </c>
      <c r="R2388" t="s">
        <v>201</v>
      </c>
      <c r="S2388" t="s">
        <v>314</v>
      </c>
      <c r="T2388">
        <v>162.68</v>
      </c>
      <c r="U2388" t="s">
        <v>6759</v>
      </c>
      <c r="V2388" t="s">
        <v>5663</v>
      </c>
      <c r="W2388" t="s">
        <v>6760</v>
      </c>
      <c r="X2388" t="s">
        <v>6746</v>
      </c>
      <c r="Y2388" t="s">
        <v>4976</v>
      </c>
      <c r="Z2388" t="s">
        <v>5367</v>
      </c>
      <c r="AA2388" t="s">
        <v>5368</v>
      </c>
      <c r="AB2388">
        <v>1</v>
      </c>
      <c r="AC2388">
        <v>100</v>
      </c>
      <c r="AD2388">
        <v>50</v>
      </c>
      <c r="AE2388">
        <v>0</v>
      </c>
      <c r="AF2388" t="s">
        <v>63</v>
      </c>
      <c r="AG2388" t="s">
        <v>63</v>
      </c>
      <c r="AH2388" t="s">
        <v>63</v>
      </c>
      <c r="AI2388" t="s">
        <v>63</v>
      </c>
      <c r="AJ2388" t="s">
        <v>136</v>
      </c>
      <c r="AK2388" t="s">
        <v>63</v>
      </c>
      <c r="AL2388" t="s">
        <v>2364</v>
      </c>
      <c r="AM2388" t="s">
        <v>97</v>
      </c>
      <c r="AN2388">
        <v>-4</v>
      </c>
      <c r="AO2388">
        <v>5</v>
      </c>
      <c r="AP2388" t="s">
        <v>1858</v>
      </c>
      <c r="AQ2388" t="s">
        <v>560</v>
      </c>
      <c r="AR2388" t="s">
        <v>63</v>
      </c>
      <c r="AS2388" t="s">
        <v>63</v>
      </c>
      <c r="AT2388" t="s">
        <v>560</v>
      </c>
      <c r="AU2388" t="s">
        <v>63</v>
      </c>
      <c r="AV2388" t="s">
        <v>63</v>
      </c>
      <c r="AW2388" t="s">
        <v>63</v>
      </c>
      <c r="AX2388">
        <v>16.670000000000002</v>
      </c>
      <c r="AY2388">
        <v>83.34</v>
      </c>
      <c r="AZ2388" t="s">
        <v>124</v>
      </c>
      <c r="BA2388" t="s">
        <v>562</v>
      </c>
      <c r="BB2388" t="s">
        <v>299</v>
      </c>
      <c r="BC2388" t="s">
        <v>455</v>
      </c>
      <c r="BD2388" t="s">
        <v>423</v>
      </c>
      <c r="BE2388" t="s">
        <v>400</v>
      </c>
      <c r="BF2388">
        <v>1</v>
      </c>
      <c r="BG2388">
        <f>IF(Table1[[#This Row],[ft_score]]="0 - 0", 1, 0)</f>
        <v>0</v>
      </c>
      <c r="BH2388">
        <f t="shared" si="37"/>
        <v>0</v>
      </c>
    </row>
    <row r="2389" spans="1:60" x14ac:dyDescent="0.25">
      <c r="A2389" s="1">
        <v>5606</v>
      </c>
      <c r="B2389" t="s">
        <v>58</v>
      </c>
      <c r="C2389" t="s">
        <v>650</v>
      </c>
      <c r="D2389">
        <v>1</v>
      </c>
      <c r="E2389">
        <v>2</v>
      </c>
      <c r="F2389" t="s">
        <v>314</v>
      </c>
      <c r="G2389" t="s">
        <v>90</v>
      </c>
      <c r="H2389" t="s">
        <v>90</v>
      </c>
      <c r="I2389" t="s">
        <v>58</v>
      </c>
      <c r="J2389" t="s">
        <v>90</v>
      </c>
      <c r="K2389">
        <v>0</v>
      </c>
      <c r="L2389" t="s">
        <v>352</v>
      </c>
      <c r="M2389" t="s">
        <v>314</v>
      </c>
      <c r="N2389" t="s">
        <v>64</v>
      </c>
      <c r="O2389" t="s">
        <v>201</v>
      </c>
      <c r="P2389" t="s">
        <v>352</v>
      </c>
      <c r="Q2389" t="s">
        <v>314</v>
      </c>
      <c r="R2389" t="s">
        <v>314</v>
      </c>
      <c r="S2389" t="s">
        <v>314</v>
      </c>
      <c r="T2389">
        <v>151.43</v>
      </c>
      <c r="U2389" t="s">
        <v>3092</v>
      </c>
      <c r="V2389" t="s">
        <v>831</v>
      </c>
      <c r="W2389" t="s">
        <v>6830</v>
      </c>
      <c r="X2389" t="s">
        <v>6746</v>
      </c>
      <c r="Y2389" t="s">
        <v>833</v>
      </c>
      <c r="Z2389" t="s">
        <v>834</v>
      </c>
      <c r="AA2389" t="s">
        <v>835</v>
      </c>
      <c r="AB2389">
        <v>24</v>
      </c>
      <c r="AC2389">
        <v>62.5</v>
      </c>
      <c r="AD2389">
        <v>31.25</v>
      </c>
      <c r="AE2389">
        <v>18.75</v>
      </c>
      <c r="AF2389" t="s">
        <v>72</v>
      </c>
      <c r="AG2389" t="s">
        <v>97</v>
      </c>
      <c r="AH2389" t="s">
        <v>1785</v>
      </c>
      <c r="AI2389" t="s">
        <v>6494</v>
      </c>
      <c r="AJ2389" t="s">
        <v>1751</v>
      </c>
      <c r="AK2389" t="s">
        <v>670</v>
      </c>
      <c r="AL2389" t="s">
        <v>6494</v>
      </c>
      <c r="AM2389" t="s">
        <v>2765</v>
      </c>
      <c r="AN2389">
        <v>-12</v>
      </c>
      <c r="AO2389">
        <v>-6</v>
      </c>
      <c r="AP2389" t="s">
        <v>2219</v>
      </c>
      <c r="AQ2389" t="s">
        <v>81</v>
      </c>
      <c r="AR2389" t="s">
        <v>73</v>
      </c>
      <c r="AS2389" t="s">
        <v>82</v>
      </c>
      <c r="AT2389" t="s">
        <v>73</v>
      </c>
      <c r="AU2389" t="s">
        <v>73</v>
      </c>
      <c r="AV2389" t="s">
        <v>63</v>
      </c>
      <c r="AW2389" t="s">
        <v>63</v>
      </c>
      <c r="AX2389">
        <v>41.55</v>
      </c>
      <c r="AY2389">
        <v>58.45</v>
      </c>
      <c r="AZ2389" t="s">
        <v>146</v>
      </c>
      <c r="BA2389" t="s">
        <v>298</v>
      </c>
      <c r="BB2389" t="s">
        <v>268</v>
      </c>
      <c r="BC2389" t="s">
        <v>197</v>
      </c>
      <c r="BD2389" t="s">
        <v>198</v>
      </c>
      <c r="BE2389" t="s">
        <v>199</v>
      </c>
      <c r="BF2389">
        <v>1</v>
      </c>
      <c r="BG2389">
        <f>IF(Table1[[#This Row],[ft_score]]="0 - 0", 1, 0)</f>
        <v>0</v>
      </c>
      <c r="BH2389">
        <f t="shared" si="37"/>
        <v>0</v>
      </c>
    </row>
    <row r="2390" spans="1:60" x14ac:dyDescent="0.25">
      <c r="A2390" s="1">
        <v>5614</v>
      </c>
      <c r="B2390" t="s">
        <v>58</v>
      </c>
      <c r="C2390" t="s">
        <v>650</v>
      </c>
      <c r="D2390">
        <v>1</v>
      </c>
      <c r="E2390">
        <v>2</v>
      </c>
      <c r="F2390" t="s">
        <v>314</v>
      </c>
      <c r="G2390" t="s">
        <v>90</v>
      </c>
      <c r="H2390" t="s">
        <v>90</v>
      </c>
      <c r="I2390" t="s">
        <v>58</v>
      </c>
      <c r="J2390" t="s">
        <v>90</v>
      </c>
      <c r="K2390">
        <v>0</v>
      </c>
      <c r="L2390" t="s">
        <v>352</v>
      </c>
      <c r="M2390" t="s">
        <v>314</v>
      </c>
      <c r="N2390" t="s">
        <v>352</v>
      </c>
      <c r="O2390" t="s">
        <v>352</v>
      </c>
      <c r="P2390" t="s">
        <v>352</v>
      </c>
      <c r="Q2390" t="s">
        <v>352</v>
      </c>
      <c r="R2390" t="s">
        <v>352</v>
      </c>
      <c r="S2390" t="s">
        <v>314</v>
      </c>
      <c r="T2390">
        <v>4181.05</v>
      </c>
      <c r="U2390" t="s">
        <v>5743</v>
      </c>
      <c r="V2390" t="s">
        <v>5806</v>
      </c>
      <c r="W2390" t="s">
        <v>6848</v>
      </c>
      <c r="X2390" t="s">
        <v>6746</v>
      </c>
      <c r="Y2390" t="s">
        <v>932</v>
      </c>
      <c r="Z2390" t="s">
        <v>6839</v>
      </c>
      <c r="AA2390" t="s">
        <v>5522</v>
      </c>
      <c r="AB2390">
        <v>1</v>
      </c>
      <c r="AC2390">
        <v>50</v>
      </c>
      <c r="AD2390">
        <v>50</v>
      </c>
      <c r="AE2390">
        <v>0</v>
      </c>
      <c r="AF2390" t="s">
        <v>63</v>
      </c>
      <c r="AG2390" t="s">
        <v>97</v>
      </c>
      <c r="AH2390" t="s">
        <v>63</v>
      </c>
      <c r="AI2390" t="s">
        <v>63</v>
      </c>
      <c r="AJ2390" t="s">
        <v>97</v>
      </c>
      <c r="AK2390" t="s">
        <v>2364</v>
      </c>
      <c r="AL2390" t="s">
        <v>63</v>
      </c>
      <c r="AM2390" t="s">
        <v>136</v>
      </c>
      <c r="AN2390">
        <v>-23</v>
      </c>
      <c r="AO2390">
        <v>-2.5</v>
      </c>
      <c r="AP2390" t="s">
        <v>2219</v>
      </c>
      <c r="AQ2390" t="s">
        <v>560</v>
      </c>
      <c r="AR2390" t="s">
        <v>63</v>
      </c>
      <c r="AS2390" t="s">
        <v>63</v>
      </c>
      <c r="AT2390" t="s">
        <v>560</v>
      </c>
      <c r="AU2390" t="s">
        <v>63</v>
      </c>
      <c r="AV2390" t="s">
        <v>63</v>
      </c>
      <c r="AW2390" t="s">
        <v>63</v>
      </c>
      <c r="AX2390">
        <v>50</v>
      </c>
      <c r="AY2390">
        <v>50</v>
      </c>
      <c r="AZ2390" t="s">
        <v>858</v>
      </c>
      <c r="BA2390" t="s">
        <v>112</v>
      </c>
      <c r="BB2390" t="s">
        <v>125</v>
      </c>
      <c r="BC2390" t="s">
        <v>423</v>
      </c>
      <c r="BD2390" t="s">
        <v>255</v>
      </c>
      <c r="BE2390" t="s">
        <v>424</v>
      </c>
      <c r="BF2390">
        <v>1</v>
      </c>
      <c r="BG2390">
        <f>IF(Table1[[#This Row],[ft_score]]="0 - 0", 1, 0)</f>
        <v>0</v>
      </c>
      <c r="BH2390">
        <f t="shared" si="37"/>
        <v>0</v>
      </c>
    </row>
    <row r="2391" spans="1:60" x14ac:dyDescent="0.25">
      <c r="A2391" s="1">
        <v>5640</v>
      </c>
      <c r="B2391" t="s">
        <v>58</v>
      </c>
      <c r="C2391" t="s">
        <v>200</v>
      </c>
      <c r="D2391">
        <v>1</v>
      </c>
      <c r="E2391">
        <v>2</v>
      </c>
      <c r="F2391" t="s">
        <v>314</v>
      </c>
      <c r="G2391" t="s">
        <v>90</v>
      </c>
      <c r="H2391" t="s">
        <v>90</v>
      </c>
      <c r="I2391" t="s">
        <v>58</v>
      </c>
      <c r="J2391" t="s">
        <v>90</v>
      </c>
      <c r="K2391">
        <v>0</v>
      </c>
      <c r="L2391" t="s">
        <v>314</v>
      </c>
      <c r="M2391" t="s">
        <v>314</v>
      </c>
      <c r="N2391" t="s">
        <v>201</v>
      </c>
      <c r="O2391" t="s">
        <v>352</v>
      </c>
      <c r="P2391" t="s">
        <v>314</v>
      </c>
      <c r="Q2391" t="s">
        <v>314</v>
      </c>
      <c r="R2391" t="s">
        <v>314</v>
      </c>
      <c r="S2391" t="s">
        <v>314</v>
      </c>
      <c r="T2391">
        <v>1501.76</v>
      </c>
      <c r="U2391" t="s">
        <v>5826</v>
      </c>
      <c r="V2391" t="s">
        <v>5832</v>
      </c>
      <c r="W2391" t="s">
        <v>6901</v>
      </c>
      <c r="X2391" t="s">
        <v>6746</v>
      </c>
      <c r="Y2391" t="s">
        <v>932</v>
      </c>
      <c r="Z2391" t="s">
        <v>6844</v>
      </c>
      <c r="AA2391" t="s">
        <v>5637</v>
      </c>
      <c r="AB2391">
        <v>2</v>
      </c>
      <c r="AC2391">
        <v>75</v>
      </c>
      <c r="AD2391">
        <v>50</v>
      </c>
      <c r="AE2391">
        <v>25</v>
      </c>
      <c r="AF2391" t="s">
        <v>73</v>
      </c>
      <c r="AG2391" t="s">
        <v>73</v>
      </c>
      <c r="AH2391" t="s">
        <v>82</v>
      </c>
      <c r="AI2391" t="s">
        <v>63</v>
      </c>
      <c r="AJ2391" t="s">
        <v>82</v>
      </c>
      <c r="AK2391" t="s">
        <v>83</v>
      </c>
      <c r="AL2391" t="s">
        <v>83</v>
      </c>
      <c r="AM2391" t="s">
        <v>72</v>
      </c>
      <c r="AN2391">
        <v>-1</v>
      </c>
      <c r="AO2391">
        <v>0.5</v>
      </c>
      <c r="AP2391" t="s">
        <v>194</v>
      </c>
      <c r="AQ2391" t="s">
        <v>63</v>
      </c>
      <c r="AR2391" t="s">
        <v>97</v>
      </c>
      <c r="AS2391" t="s">
        <v>63</v>
      </c>
      <c r="AT2391" t="s">
        <v>560</v>
      </c>
      <c r="AU2391" t="s">
        <v>97</v>
      </c>
      <c r="AV2391" t="s">
        <v>73</v>
      </c>
      <c r="AW2391" t="s">
        <v>63</v>
      </c>
      <c r="AX2391">
        <v>75</v>
      </c>
      <c r="AY2391">
        <v>25</v>
      </c>
      <c r="AZ2391" t="s">
        <v>112</v>
      </c>
      <c r="BA2391" t="s">
        <v>447</v>
      </c>
      <c r="BB2391" t="s">
        <v>214</v>
      </c>
      <c r="BC2391" t="s">
        <v>255</v>
      </c>
      <c r="BD2391" t="s">
        <v>423</v>
      </c>
      <c r="BE2391" t="s">
        <v>256</v>
      </c>
      <c r="BF2391">
        <v>2</v>
      </c>
      <c r="BG2391">
        <f>IF(Table1[[#This Row],[ft_score]]="0 - 0", 1, 0)</f>
        <v>0</v>
      </c>
      <c r="BH2391">
        <f t="shared" si="37"/>
        <v>0</v>
      </c>
    </row>
    <row r="2392" spans="1:60" x14ac:dyDescent="0.25">
      <c r="A2392" s="1">
        <v>5666</v>
      </c>
      <c r="B2392" t="s">
        <v>58</v>
      </c>
      <c r="C2392" t="s">
        <v>167</v>
      </c>
      <c r="D2392">
        <v>1</v>
      </c>
      <c r="E2392">
        <v>2</v>
      </c>
      <c r="F2392" t="s">
        <v>314</v>
      </c>
      <c r="G2392" t="s">
        <v>90</v>
      </c>
      <c r="H2392" t="s">
        <v>90</v>
      </c>
      <c r="I2392" t="s">
        <v>58</v>
      </c>
      <c r="J2392" t="s">
        <v>90</v>
      </c>
      <c r="K2392">
        <v>0</v>
      </c>
      <c r="L2392" t="s">
        <v>201</v>
      </c>
      <c r="M2392" t="s">
        <v>314</v>
      </c>
      <c r="N2392" t="s">
        <v>64</v>
      </c>
      <c r="O2392" t="s">
        <v>64</v>
      </c>
      <c r="P2392" t="s">
        <v>201</v>
      </c>
      <c r="Q2392">
        <v>0</v>
      </c>
      <c r="R2392">
        <v>0</v>
      </c>
      <c r="S2392" t="s">
        <v>314</v>
      </c>
      <c r="T2392">
        <v>25746.41</v>
      </c>
      <c r="U2392" t="s">
        <v>5654</v>
      </c>
      <c r="V2392" t="s">
        <v>4747</v>
      </c>
      <c r="W2392" t="s">
        <v>6942</v>
      </c>
      <c r="X2392" t="s">
        <v>6746</v>
      </c>
      <c r="Y2392" t="s">
        <v>1008</v>
      </c>
      <c r="Z2392" t="s">
        <v>6903</v>
      </c>
      <c r="AA2392" t="s">
        <v>4750</v>
      </c>
      <c r="AB2392">
        <v>2</v>
      </c>
      <c r="AC2392">
        <v>75</v>
      </c>
      <c r="AD2392">
        <v>0</v>
      </c>
      <c r="AE2392">
        <v>0</v>
      </c>
      <c r="AF2392" t="s">
        <v>63</v>
      </c>
      <c r="AG2392" t="s">
        <v>73</v>
      </c>
      <c r="AH2392" t="s">
        <v>63</v>
      </c>
      <c r="AI2392" t="s">
        <v>72</v>
      </c>
      <c r="AJ2392" t="s">
        <v>136</v>
      </c>
      <c r="AK2392" t="s">
        <v>63</v>
      </c>
      <c r="AL2392" t="s">
        <v>73</v>
      </c>
      <c r="AM2392" t="s">
        <v>5920</v>
      </c>
      <c r="AN2392">
        <v>30</v>
      </c>
      <c r="AO2392">
        <v>6</v>
      </c>
      <c r="AP2392" t="s">
        <v>194</v>
      </c>
      <c r="AQ2392" t="s">
        <v>63</v>
      </c>
      <c r="AR2392" t="s">
        <v>560</v>
      </c>
      <c r="AS2392" t="s">
        <v>97</v>
      </c>
      <c r="AT2392" t="s">
        <v>97</v>
      </c>
      <c r="AU2392" t="s">
        <v>63</v>
      </c>
      <c r="AV2392" t="s">
        <v>63</v>
      </c>
      <c r="AW2392" t="s">
        <v>63</v>
      </c>
      <c r="AX2392">
        <v>29.17</v>
      </c>
      <c r="AY2392">
        <v>70.84</v>
      </c>
      <c r="AZ2392" t="s">
        <v>472</v>
      </c>
      <c r="BA2392" t="s">
        <v>268</v>
      </c>
      <c r="BB2392" t="s">
        <v>125</v>
      </c>
      <c r="BC2392" t="s">
        <v>87</v>
      </c>
      <c r="BD2392" t="s">
        <v>231</v>
      </c>
      <c r="BE2392" t="s">
        <v>849</v>
      </c>
      <c r="BF2392">
        <v>1</v>
      </c>
      <c r="BG2392">
        <f>IF(Table1[[#This Row],[ft_score]]="0 - 0", 1, 0)</f>
        <v>0</v>
      </c>
      <c r="BH2392">
        <f t="shared" si="37"/>
        <v>0</v>
      </c>
    </row>
    <row r="2393" spans="1:60" x14ac:dyDescent="0.25">
      <c r="A2393" s="1">
        <v>5676</v>
      </c>
      <c r="B2393" t="s">
        <v>58</v>
      </c>
      <c r="C2393" t="s">
        <v>257</v>
      </c>
      <c r="D2393">
        <v>1</v>
      </c>
      <c r="E2393">
        <v>2</v>
      </c>
      <c r="F2393" t="s">
        <v>314</v>
      </c>
      <c r="G2393" t="s">
        <v>90</v>
      </c>
      <c r="H2393" t="s">
        <v>90</v>
      </c>
      <c r="I2393" t="s">
        <v>58</v>
      </c>
      <c r="J2393" t="s">
        <v>90</v>
      </c>
      <c r="K2393">
        <v>0</v>
      </c>
      <c r="L2393" t="s">
        <v>64</v>
      </c>
      <c r="M2393" t="s">
        <v>314</v>
      </c>
      <c r="N2393" t="s">
        <v>64</v>
      </c>
      <c r="O2393" t="s">
        <v>64</v>
      </c>
      <c r="P2393" t="s">
        <v>64</v>
      </c>
      <c r="Q2393">
        <v>0</v>
      </c>
      <c r="R2393" t="s">
        <v>352</v>
      </c>
      <c r="S2393" t="s">
        <v>314</v>
      </c>
      <c r="T2393">
        <v>70.38</v>
      </c>
      <c r="U2393" t="s">
        <v>5757</v>
      </c>
      <c r="V2393" t="s">
        <v>5998</v>
      </c>
      <c r="W2393" t="s">
        <v>6957</v>
      </c>
      <c r="X2393" t="s">
        <v>6746</v>
      </c>
      <c r="Y2393" t="s">
        <v>1008</v>
      </c>
      <c r="Z2393" t="s">
        <v>5751</v>
      </c>
      <c r="AA2393" t="s">
        <v>5752</v>
      </c>
      <c r="AB2393">
        <v>1</v>
      </c>
      <c r="AC2393">
        <v>100</v>
      </c>
      <c r="AD2393">
        <v>50</v>
      </c>
      <c r="AE2393">
        <v>50</v>
      </c>
      <c r="AF2393" t="s">
        <v>97</v>
      </c>
      <c r="AG2393" t="s">
        <v>63</v>
      </c>
      <c r="AH2393" t="s">
        <v>63</v>
      </c>
      <c r="AI2393" t="s">
        <v>2469</v>
      </c>
      <c r="AJ2393" t="s">
        <v>2416</v>
      </c>
      <c r="AK2393" t="s">
        <v>63</v>
      </c>
      <c r="AL2393" t="s">
        <v>2416</v>
      </c>
      <c r="AM2393" t="s">
        <v>4042</v>
      </c>
      <c r="AN2393">
        <v>-10</v>
      </c>
      <c r="AO2393">
        <v>0</v>
      </c>
      <c r="AP2393" t="s">
        <v>257</v>
      </c>
      <c r="AQ2393" t="s">
        <v>63</v>
      </c>
      <c r="AR2393" t="s">
        <v>560</v>
      </c>
      <c r="AS2393" t="s">
        <v>63</v>
      </c>
      <c r="AT2393" t="s">
        <v>560</v>
      </c>
      <c r="AU2393" t="s">
        <v>97</v>
      </c>
      <c r="AV2393" t="s">
        <v>97</v>
      </c>
      <c r="AW2393" t="s">
        <v>63</v>
      </c>
      <c r="AX2393">
        <v>55</v>
      </c>
      <c r="AY2393">
        <v>45</v>
      </c>
      <c r="AZ2393" t="s">
        <v>230</v>
      </c>
      <c r="BA2393" t="s">
        <v>143</v>
      </c>
      <c r="BB2393" t="s">
        <v>311</v>
      </c>
      <c r="BC2393" t="s">
        <v>455</v>
      </c>
      <c r="BD2393" t="s">
        <v>255</v>
      </c>
      <c r="BE2393" t="s">
        <v>166</v>
      </c>
      <c r="BF2393">
        <v>1</v>
      </c>
      <c r="BG2393">
        <f>IF(Table1[[#This Row],[ft_score]]="0 - 0", 1, 0)</f>
        <v>0</v>
      </c>
      <c r="BH2393">
        <f t="shared" si="37"/>
        <v>0</v>
      </c>
    </row>
    <row r="2394" spans="1:60" x14ac:dyDescent="0.25">
      <c r="A2394" s="1">
        <v>5686</v>
      </c>
      <c r="B2394" t="s">
        <v>58</v>
      </c>
      <c r="C2394" t="s">
        <v>5158</v>
      </c>
      <c r="D2394">
        <v>1</v>
      </c>
      <c r="E2394">
        <v>2</v>
      </c>
      <c r="F2394" t="s">
        <v>314</v>
      </c>
      <c r="G2394" t="s">
        <v>90</v>
      </c>
      <c r="H2394" t="s">
        <v>90</v>
      </c>
      <c r="I2394" t="s">
        <v>58</v>
      </c>
      <c r="J2394" t="s">
        <v>90</v>
      </c>
      <c r="K2394">
        <v>0</v>
      </c>
      <c r="L2394" t="s">
        <v>201</v>
      </c>
      <c r="M2394" t="s">
        <v>314</v>
      </c>
      <c r="N2394" t="s">
        <v>64</v>
      </c>
      <c r="O2394" t="s">
        <v>64</v>
      </c>
      <c r="P2394" t="s">
        <v>201</v>
      </c>
      <c r="Q2394">
        <v>0</v>
      </c>
      <c r="R2394" t="s">
        <v>314</v>
      </c>
      <c r="S2394" t="s">
        <v>314</v>
      </c>
      <c r="T2394">
        <v>13.72</v>
      </c>
      <c r="U2394" t="s">
        <v>6976</v>
      </c>
      <c r="V2394" t="s">
        <v>6977</v>
      </c>
      <c r="W2394" t="s">
        <v>6978</v>
      </c>
      <c r="X2394" t="s">
        <v>6746</v>
      </c>
      <c r="Y2394" t="s">
        <v>6979</v>
      </c>
      <c r="Z2394" t="s">
        <v>6980</v>
      </c>
      <c r="AA2394" t="s">
        <v>6981</v>
      </c>
      <c r="AB2394">
        <v>0</v>
      </c>
      <c r="AC2394">
        <v>0</v>
      </c>
      <c r="AD2394">
        <v>0</v>
      </c>
      <c r="AE2394">
        <v>0</v>
      </c>
      <c r="AF2394" t="s">
        <v>63</v>
      </c>
      <c r="AG2394" t="s">
        <v>63</v>
      </c>
      <c r="AH2394" t="s">
        <v>63</v>
      </c>
      <c r="AI2394" t="s">
        <v>63</v>
      </c>
      <c r="AJ2394" t="s">
        <v>63</v>
      </c>
      <c r="AK2394" t="s">
        <v>63</v>
      </c>
      <c r="AL2394" t="s">
        <v>63</v>
      </c>
      <c r="AM2394" t="s">
        <v>63</v>
      </c>
      <c r="AN2394">
        <v>-6</v>
      </c>
      <c r="AO2394">
        <v>10</v>
      </c>
      <c r="AP2394" t="s">
        <v>63</v>
      </c>
      <c r="AQ2394" t="s">
        <v>63</v>
      </c>
      <c r="AR2394" t="s">
        <v>63</v>
      </c>
      <c r="AS2394" t="s">
        <v>63</v>
      </c>
      <c r="AT2394" t="s">
        <v>63</v>
      </c>
      <c r="AU2394" t="s">
        <v>63</v>
      </c>
      <c r="AV2394" t="s">
        <v>63</v>
      </c>
      <c r="AW2394" t="s">
        <v>63</v>
      </c>
      <c r="AX2394">
        <v>0</v>
      </c>
      <c r="AY2394">
        <v>0</v>
      </c>
      <c r="AZ2394" t="s">
        <v>105</v>
      </c>
      <c r="BA2394" t="s">
        <v>215</v>
      </c>
      <c r="BB2394" t="s">
        <v>217</v>
      </c>
      <c r="BC2394" t="s">
        <v>423</v>
      </c>
      <c r="BD2394" t="s">
        <v>255</v>
      </c>
      <c r="BE2394" t="s">
        <v>166</v>
      </c>
      <c r="BF2394">
        <v>2</v>
      </c>
      <c r="BG2394">
        <f>IF(Table1[[#This Row],[ft_score]]="0 - 0", 1, 0)</f>
        <v>0</v>
      </c>
      <c r="BH2394">
        <f t="shared" si="37"/>
        <v>0</v>
      </c>
    </row>
    <row r="2395" spans="1:60" x14ac:dyDescent="0.25">
      <c r="A2395" s="1">
        <v>5689</v>
      </c>
      <c r="B2395" t="s">
        <v>58</v>
      </c>
      <c r="C2395" t="s">
        <v>126</v>
      </c>
      <c r="D2395">
        <v>1</v>
      </c>
      <c r="E2395">
        <v>2</v>
      </c>
      <c r="F2395" t="s">
        <v>314</v>
      </c>
      <c r="G2395" t="s">
        <v>90</v>
      </c>
      <c r="H2395" t="s">
        <v>90</v>
      </c>
      <c r="I2395" t="s">
        <v>58</v>
      </c>
      <c r="J2395" t="s">
        <v>90</v>
      </c>
      <c r="K2395">
        <v>0</v>
      </c>
      <c r="L2395" t="s">
        <v>352</v>
      </c>
      <c r="M2395" t="s">
        <v>314</v>
      </c>
      <c r="N2395" t="s">
        <v>64</v>
      </c>
      <c r="O2395" t="s">
        <v>352</v>
      </c>
      <c r="P2395" t="s">
        <v>352</v>
      </c>
      <c r="Q2395">
        <v>0</v>
      </c>
      <c r="R2395">
        <v>0</v>
      </c>
      <c r="S2395" t="s">
        <v>314</v>
      </c>
      <c r="T2395">
        <v>407.26</v>
      </c>
      <c r="U2395" t="s">
        <v>5869</v>
      </c>
      <c r="V2395" t="s">
        <v>6984</v>
      </c>
      <c r="W2395" t="s">
        <v>6985</v>
      </c>
      <c r="X2395" t="s">
        <v>6746</v>
      </c>
      <c r="Y2395" t="s">
        <v>1008</v>
      </c>
      <c r="Z2395" t="s">
        <v>5871</v>
      </c>
      <c r="AA2395" t="s">
        <v>5872</v>
      </c>
      <c r="AB2395">
        <v>2</v>
      </c>
      <c r="AC2395">
        <v>75</v>
      </c>
      <c r="AD2395">
        <v>75</v>
      </c>
      <c r="AE2395">
        <v>25</v>
      </c>
      <c r="AF2395" t="s">
        <v>73</v>
      </c>
      <c r="AG2395" t="s">
        <v>73</v>
      </c>
      <c r="AH2395" t="s">
        <v>1300</v>
      </c>
      <c r="AI2395" t="s">
        <v>98</v>
      </c>
      <c r="AJ2395" t="s">
        <v>63</v>
      </c>
      <c r="AK2395" t="s">
        <v>63</v>
      </c>
      <c r="AL2395" t="s">
        <v>3308</v>
      </c>
      <c r="AM2395" t="s">
        <v>4121</v>
      </c>
      <c r="AN2395">
        <v>4</v>
      </c>
      <c r="AO2395">
        <v>-2</v>
      </c>
      <c r="AP2395" t="s">
        <v>559</v>
      </c>
      <c r="AQ2395" t="s">
        <v>63</v>
      </c>
      <c r="AR2395" t="s">
        <v>560</v>
      </c>
      <c r="AS2395" t="s">
        <v>63</v>
      </c>
      <c r="AT2395" t="s">
        <v>97</v>
      </c>
      <c r="AU2395" t="s">
        <v>73</v>
      </c>
      <c r="AV2395" t="s">
        <v>63</v>
      </c>
      <c r="AW2395" t="s">
        <v>63</v>
      </c>
      <c r="AX2395">
        <v>26.67</v>
      </c>
      <c r="AY2395">
        <v>73.34</v>
      </c>
      <c r="AZ2395" t="s">
        <v>336</v>
      </c>
      <c r="BA2395" t="s">
        <v>562</v>
      </c>
      <c r="BB2395" t="s">
        <v>125</v>
      </c>
      <c r="BC2395" t="s">
        <v>423</v>
      </c>
      <c r="BD2395" t="s">
        <v>523</v>
      </c>
      <c r="BE2395" t="s">
        <v>166</v>
      </c>
      <c r="BF2395">
        <v>1</v>
      </c>
      <c r="BG2395">
        <f>IF(Table1[[#This Row],[ft_score]]="0 - 0", 1, 0)</f>
        <v>0</v>
      </c>
      <c r="BH2395">
        <f t="shared" si="37"/>
        <v>0</v>
      </c>
    </row>
    <row r="2396" spans="1:60" x14ac:dyDescent="0.25">
      <c r="A2396" s="1">
        <v>5714</v>
      </c>
      <c r="B2396" t="s">
        <v>58</v>
      </c>
      <c r="C2396" t="s">
        <v>59</v>
      </c>
      <c r="D2396">
        <v>1</v>
      </c>
      <c r="E2396">
        <v>2</v>
      </c>
      <c r="F2396" t="s">
        <v>314</v>
      </c>
      <c r="G2396" t="s">
        <v>90</v>
      </c>
      <c r="H2396" t="s">
        <v>90</v>
      </c>
      <c r="I2396" t="s">
        <v>58</v>
      </c>
      <c r="J2396" t="s">
        <v>90</v>
      </c>
      <c r="K2396">
        <v>0</v>
      </c>
      <c r="L2396" t="s">
        <v>314</v>
      </c>
      <c r="M2396" t="s">
        <v>314</v>
      </c>
      <c r="N2396" t="s">
        <v>201</v>
      </c>
      <c r="O2396" t="s">
        <v>352</v>
      </c>
      <c r="P2396" t="s">
        <v>314</v>
      </c>
      <c r="Q2396">
        <v>0</v>
      </c>
      <c r="R2396" t="s">
        <v>314</v>
      </c>
      <c r="S2396" t="s">
        <v>314</v>
      </c>
      <c r="T2396">
        <v>1394.55</v>
      </c>
      <c r="U2396" t="s">
        <v>5819</v>
      </c>
      <c r="V2396" t="s">
        <v>5830</v>
      </c>
      <c r="W2396" t="s">
        <v>7031</v>
      </c>
      <c r="X2396" t="s">
        <v>6746</v>
      </c>
      <c r="Y2396" t="s">
        <v>1008</v>
      </c>
      <c r="Z2396" t="s">
        <v>6844</v>
      </c>
      <c r="AA2396" t="s">
        <v>5637</v>
      </c>
      <c r="AB2396">
        <v>2</v>
      </c>
      <c r="AC2396">
        <v>75</v>
      </c>
      <c r="AD2396">
        <v>25</v>
      </c>
      <c r="AE2396">
        <v>0</v>
      </c>
      <c r="AF2396" t="s">
        <v>63</v>
      </c>
      <c r="AG2396" t="s">
        <v>63</v>
      </c>
      <c r="AH2396" t="s">
        <v>72</v>
      </c>
      <c r="AI2396" t="s">
        <v>72</v>
      </c>
      <c r="AJ2396" t="s">
        <v>72</v>
      </c>
      <c r="AK2396" t="s">
        <v>73</v>
      </c>
      <c r="AL2396" t="s">
        <v>63</v>
      </c>
      <c r="AM2396" t="s">
        <v>82</v>
      </c>
      <c r="AN2396">
        <v>19</v>
      </c>
      <c r="AO2396">
        <v>10.5</v>
      </c>
      <c r="AP2396" t="s">
        <v>141</v>
      </c>
      <c r="AQ2396" t="s">
        <v>63</v>
      </c>
      <c r="AR2396" t="s">
        <v>560</v>
      </c>
      <c r="AS2396" t="s">
        <v>97</v>
      </c>
      <c r="AT2396" t="s">
        <v>97</v>
      </c>
      <c r="AU2396" t="s">
        <v>63</v>
      </c>
      <c r="AV2396" t="s">
        <v>63</v>
      </c>
      <c r="AW2396" t="s">
        <v>63</v>
      </c>
      <c r="AX2396">
        <v>37.5</v>
      </c>
      <c r="AY2396">
        <v>62.5</v>
      </c>
      <c r="AZ2396" t="s">
        <v>472</v>
      </c>
      <c r="BA2396" t="s">
        <v>311</v>
      </c>
      <c r="BB2396" t="s">
        <v>86</v>
      </c>
      <c r="BC2396" t="s">
        <v>423</v>
      </c>
      <c r="BD2396" t="s">
        <v>255</v>
      </c>
      <c r="BE2396" t="s">
        <v>424</v>
      </c>
      <c r="BF2396">
        <v>1</v>
      </c>
      <c r="BG2396">
        <f>IF(Table1[[#This Row],[ft_score]]="0 - 0", 1, 0)</f>
        <v>0</v>
      </c>
      <c r="BH2396">
        <f t="shared" si="37"/>
        <v>0</v>
      </c>
    </row>
    <row r="2397" spans="1:60" x14ac:dyDescent="0.25">
      <c r="A2397" s="1">
        <v>5722</v>
      </c>
      <c r="B2397" t="s">
        <v>58</v>
      </c>
      <c r="C2397" t="s">
        <v>126</v>
      </c>
      <c r="D2397">
        <v>1</v>
      </c>
      <c r="E2397">
        <v>2</v>
      </c>
      <c r="F2397" t="s">
        <v>314</v>
      </c>
      <c r="G2397" t="s">
        <v>90</v>
      </c>
      <c r="H2397" t="s">
        <v>90</v>
      </c>
      <c r="I2397" t="s">
        <v>58</v>
      </c>
      <c r="J2397" t="s">
        <v>90</v>
      </c>
      <c r="K2397">
        <v>0</v>
      </c>
      <c r="L2397" t="s">
        <v>111</v>
      </c>
      <c r="M2397" t="s">
        <v>314</v>
      </c>
      <c r="N2397" t="s">
        <v>64</v>
      </c>
      <c r="O2397" t="s">
        <v>60</v>
      </c>
      <c r="P2397" t="s">
        <v>111</v>
      </c>
      <c r="Q2397">
        <v>0</v>
      </c>
      <c r="R2397">
        <v>0</v>
      </c>
      <c r="S2397" t="s">
        <v>314</v>
      </c>
      <c r="T2397">
        <v>910.44</v>
      </c>
      <c r="U2397" t="s">
        <v>5884</v>
      </c>
      <c r="V2397" t="s">
        <v>5721</v>
      </c>
      <c r="W2397" t="s">
        <v>7040</v>
      </c>
      <c r="X2397" t="s">
        <v>6746</v>
      </c>
      <c r="Y2397" t="s">
        <v>1008</v>
      </c>
      <c r="Z2397" t="s">
        <v>5724</v>
      </c>
      <c r="AA2397" t="s">
        <v>5725</v>
      </c>
      <c r="AB2397">
        <v>2</v>
      </c>
      <c r="AC2397">
        <v>75</v>
      </c>
      <c r="AD2397">
        <v>50</v>
      </c>
      <c r="AE2397">
        <v>0</v>
      </c>
      <c r="AF2397" t="s">
        <v>63</v>
      </c>
      <c r="AG2397" t="s">
        <v>141</v>
      </c>
      <c r="AH2397" t="s">
        <v>4042</v>
      </c>
      <c r="AI2397" t="s">
        <v>63</v>
      </c>
      <c r="AJ2397" t="s">
        <v>4688</v>
      </c>
      <c r="AK2397" t="s">
        <v>4688</v>
      </c>
      <c r="AL2397" t="s">
        <v>63</v>
      </c>
      <c r="AM2397" t="s">
        <v>63</v>
      </c>
      <c r="AN2397">
        <v>-7</v>
      </c>
      <c r="AO2397">
        <v>-4.5</v>
      </c>
      <c r="AP2397" t="s">
        <v>1858</v>
      </c>
      <c r="AQ2397" t="s">
        <v>560</v>
      </c>
      <c r="AR2397" t="s">
        <v>63</v>
      </c>
      <c r="AS2397" t="s">
        <v>560</v>
      </c>
      <c r="AT2397" t="s">
        <v>63</v>
      </c>
      <c r="AU2397" t="s">
        <v>97</v>
      </c>
      <c r="AV2397" t="s">
        <v>63</v>
      </c>
      <c r="AW2397" t="s">
        <v>63</v>
      </c>
      <c r="AX2397">
        <v>67.5</v>
      </c>
      <c r="AY2397">
        <v>32.5</v>
      </c>
      <c r="AZ2397" t="s">
        <v>84</v>
      </c>
      <c r="BA2397" t="s">
        <v>456</v>
      </c>
      <c r="BB2397" t="s">
        <v>144</v>
      </c>
      <c r="BC2397" t="s">
        <v>523</v>
      </c>
      <c r="BD2397" t="s">
        <v>455</v>
      </c>
      <c r="BE2397" t="s">
        <v>199</v>
      </c>
      <c r="BF2397">
        <v>1</v>
      </c>
      <c r="BG2397">
        <f>IF(Table1[[#This Row],[ft_score]]="0 - 0", 1, 0)</f>
        <v>0</v>
      </c>
      <c r="BH2397">
        <f t="shared" si="37"/>
        <v>0</v>
      </c>
    </row>
    <row r="2398" spans="1:60" x14ac:dyDescent="0.25">
      <c r="A2398" s="1">
        <v>5728</v>
      </c>
      <c r="B2398" t="s">
        <v>58</v>
      </c>
      <c r="C2398" t="s">
        <v>1790</v>
      </c>
      <c r="D2398">
        <v>1</v>
      </c>
      <c r="E2398">
        <v>2</v>
      </c>
      <c r="F2398" t="s">
        <v>314</v>
      </c>
      <c r="G2398" t="s">
        <v>90</v>
      </c>
      <c r="H2398" t="s">
        <v>90</v>
      </c>
      <c r="I2398" t="s">
        <v>58</v>
      </c>
      <c r="J2398" t="s">
        <v>90</v>
      </c>
      <c r="K2398">
        <v>0</v>
      </c>
      <c r="L2398" t="s">
        <v>64</v>
      </c>
      <c r="M2398" t="s">
        <v>314</v>
      </c>
      <c r="N2398" t="s">
        <v>64</v>
      </c>
      <c r="O2398" t="s">
        <v>64</v>
      </c>
      <c r="P2398" t="s">
        <v>64</v>
      </c>
      <c r="Q2398">
        <v>0</v>
      </c>
      <c r="R2398">
        <v>0</v>
      </c>
      <c r="S2398" t="s">
        <v>314</v>
      </c>
      <c r="T2398">
        <v>15085.49</v>
      </c>
      <c r="U2398" t="s">
        <v>5776</v>
      </c>
      <c r="V2398" t="s">
        <v>5518</v>
      </c>
      <c r="W2398" t="s">
        <v>7047</v>
      </c>
      <c r="X2398" t="s">
        <v>6746</v>
      </c>
      <c r="Y2398" t="s">
        <v>1008</v>
      </c>
      <c r="Z2398" t="s">
        <v>6839</v>
      </c>
      <c r="AA2398" t="s">
        <v>5522</v>
      </c>
      <c r="AB2398">
        <v>1</v>
      </c>
      <c r="AC2398">
        <v>50</v>
      </c>
      <c r="AD2398">
        <v>0</v>
      </c>
      <c r="AE2398">
        <v>0</v>
      </c>
      <c r="AF2398" t="s">
        <v>63</v>
      </c>
      <c r="AG2398" t="s">
        <v>63</v>
      </c>
      <c r="AH2398" t="s">
        <v>97</v>
      </c>
      <c r="AI2398" t="s">
        <v>63</v>
      </c>
      <c r="AJ2398" t="s">
        <v>63</v>
      </c>
      <c r="AK2398" t="s">
        <v>73</v>
      </c>
      <c r="AL2398" t="s">
        <v>63</v>
      </c>
      <c r="AM2398" t="s">
        <v>73</v>
      </c>
      <c r="AN2398">
        <v>15</v>
      </c>
      <c r="AO2398">
        <v>4.5</v>
      </c>
      <c r="AP2398" t="s">
        <v>97</v>
      </c>
      <c r="AQ2398" t="s">
        <v>63</v>
      </c>
      <c r="AR2398" t="s">
        <v>560</v>
      </c>
      <c r="AS2398" t="s">
        <v>560</v>
      </c>
      <c r="AT2398" t="s">
        <v>63</v>
      </c>
      <c r="AU2398" t="s">
        <v>63</v>
      </c>
      <c r="AV2398" t="s">
        <v>63</v>
      </c>
      <c r="AW2398" t="s">
        <v>63</v>
      </c>
      <c r="AX2398">
        <v>50</v>
      </c>
      <c r="AY2398">
        <v>50</v>
      </c>
      <c r="AZ2398" t="s">
        <v>86</v>
      </c>
      <c r="BA2398" t="s">
        <v>124</v>
      </c>
      <c r="BB2398" t="s">
        <v>506</v>
      </c>
      <c r="BC2398" t="s">
        <v>87</v>
      </c>
      <c r="BD2398" t="s">
        <v>231</v>
      </c>
      <c r="BE2398" t="s">
        <v>89</v>
      </c>
      <c r="BF2398">
        <v>2</v>
      </c>
      <c r="BG2398">
        <f>IF(Table1[[#This Row],[ft_score]]="0 - 0", 1, 0)</f>
        <v>0</v>
      </c>
      <c r="BH2398">
        <f t="shared" si="37"/>
        <v>0</v>
      </c>
    </row>
    <row r="2399" spans="1:60" x14ac:dyDescent="0.25">
      <c r="A2399" s="1">
        <v>5743</v>
      </c>
      <c r="B2399" t="s">
        <v>58</v>
      </c>
      <c r="C2399" t="s">
        <v>126</v>
      </c>
      <c r="D2399">
        <v>1</v>
      </c>
      <c r="E2399">
        <v>2</v>
      </c>
      <c r="F2399" t="s">
        <v>314</v>
      </c>
      <c r="G2399" t="s">
        <v>58</v>
      </c>
      <c r="H2399" t="s">
        <v>58</v>
      </c>
      <c r="I2399" t="s">
        <v>58</v>
      </c>
      <c r="J2399" t="s">
        <v>58</v>
      </c>
      <c r="K2399">
        <v>0</v>
      </c>
      <c r="L2399" t="s">
        <v>314</v>
      </c>
      <c r="M2399" t="s">
        <v>314</v>
      </c>
      <c r="N2399" t="s">
        <v>60</v>
      </c>
      <c r="O2399" t="s">
        <v>111</v>
      </c>
      <c r="P2399" t="s">
        <v>314</v>
      </c>
      <c r="Q2399" t="s">
        <v>314</v>
      </c>
      <c r="R2399" t="s">
        <v>314</v>
      </c>
      <c r="S2399" t="s">
        <v>314</v>
      </c>
      <c r="T2399">
        <v>6733.93</v>
      </c>
      <c r="U2399" t="s">
        <v>5906</v>
      </c>
      <c r="V2399" t="s">
        <v>6023</v>
      </c>
      <c r="W2399" t="s">
        <v>7074</v>
      </c>
      <c r="X2399" t="s">
        <v>6746</v>
      </c>
      <c r="Y2399" t="s">
        <v>4404</v>
      </c>
      <c r="Z2399" t="s">
        <v>5474</v>
      </c>
      <c r="AA2399" t="s">
        <v>5475</v>
      </c>
      <c r="AB2399">
        <v>1</v>
      </c>
      <c r="AC2399">
        <v>100</v>
      </c>
      <c r="AD2399">
        <v>50</v>
      </c>
      <c r="AE2399">
        <v>50</v>
      </c>
      <c r="AF2399" t="s">
        <v>97</v>
      </c>
      <c r="AG2399" t="s">
        <v>97</v>
      </c>
      <c r="AH2399" t="s">
        <v>4042</v>
      </c>
      <c r="AI2399" t="s">
        <v>63</v>
      </c>
      <c r="AJ2399" t="s">
        <v>63</v>
      </c>
      <c r="AK2399" t="s">
        <v>2469</v>
      </c>
      <c r="AL2399" t="s">
        <v>2416</v>
      </c>
      <c r="AM2399" t="s">
        <v>2416</v>
      </c>
      <c r="AN2399">
        <v>25</v>
      </c>
      <c r="AO2399">
        <v>3.5</v>
      </c>
      <c r="AP2399" t="s">
        <v>257</v>
      </c>
      <c r="AQ2399" t="s">
        <v>63</v>
      </c>
      <c r="AR2399" t="s">
        <v>560</v>
      </c>
      <c r="AS2399" t="s">
        <v>560</v>
      </c>
      <c r="AT2399" t="s">
        <v>63</v>
      </c>
      <c r="AU2399" t="s">
        <v>63</v>
      </c>
      <c r="AV2399" t="s">
        <v>63</v>
      </c>
      <c r="AW2399" t="s">
        <v>63</v>
      </c>
      <c r="AX2399">
        <v>35</v>
      </c>
      <c r="AY2399">
        <v>65</v>
      </c>
      <c r="AZ2399" t="s">
        <v>456</v>
      </c>
      <c r="BA2399" t="s">
        <v>385</v>
      </c>
      <c r="BB2399" t="s">
        <v>196</v>
      </c>
      <c r="BC2399" t="s">
        <v>88</v>
      </c>
      <c r="BD2399" t="s">
        <v>364</v>
      </c>
      <c r="BE2399" t="s">
        <v>401</v>
      </c>
      <c r="BF2399">
        <v>2</v>
      </c>
      <c r="BG2399">
        <f>IF(Table1[[#This Row],[ft_score]]="0 - 0", 1, 0)</f>
        <v>0</v>
      </c>
      <c r="BH2399">
        <f t="shared" si="37"/>
        <v>0</v>
      </c>
    </row>
    <row r="2400" spans="1:60" x14ac:dyDescent="0.25">
      <c r="A2400" s="1">
        <v>5761</v>
      </c>
      <c r="B2400" t="s">
        <v>58</v>
      </c>
      <c r="C2400" t="s">
        <v>200</v>
      </c>
      <c r="D2400">
        <v>1</v>
      </c>
      <c r="E2400">
        <v>2</v>
      </c>
      <c r="F2400" t="s">
        <v>314</v>
      </c>
      <c r="G2400" t="s">
        <v>90</v>
      </c>
      <c r="H2400" t="s">
        <v>90</v>
      </c>
      <c r="I2400" t="s">
        <v>58</v>
      </c>
      <c r="J2400" t="s">
        <v>58</v>
      </c>
      <c r="K2400">
        <v>0</v>
      </c>
      <c r="L2400" t="s">
        <v>64</v>
      </c>
      <c r="M2400" t="s">
        <v>314</v>
      </c>
      <c r="N2400" t="s">
        <v>64</v>
      </c>
      <c r="O2400" t="s">
        <v>64</v>
      </c>
      <c r="P2400" t="s">
        <v>64</v>
      </c>
      <c r="Q2400" t="s">
        <v>60</v>
      </c>
      <c r="R2400" t="s">
        <v>60</v>
      </c>
      <c r="S2400" t="s">
        <v>314</v>
      </c>
      <c r="T2400">
        <v>514.86</v>
      </c>
      <c r="U2400" t="s">
        <v>7105</v>
      </c>
      <c r="V2400" t="s">
        <v>2795</v>
      </c>
      <c r="W2400" t="s">
        <v>7106</v>
      </c>
      <c r="X2400" t="s">
        <v>6746</v>
      </c>
      <c r="Y2400" t="s">
        <v>1132</v>
      </c>
      <c r="Z2400" t="s">
        <v>2349</v>
      </c>
      <c r="AA2400" t="s">
        <v>2350</v>
      </c>
      <c r="AB2400">
        <v>4</v>
      </c>
      <c r="AC2400">
        <v>75</v>
      </c>
      <c r="AD2400">
        <v>50</v>
      </c>
      <c r="AE2400">
        <v>37.5</v>
      </c>
      <c r="AF2400" t="s">
        <v>73</v>
      </c>
      <c r="AG2400" t="s">
        <v>72</v>
      </c>
      <c r="AH2400" t="s">
        <v>63</v>
      </c>
      <c r="AI2400" t="s">
        <v>7107</v>
      </c>
      <c r="AJ2400" t="s">
        <v>847</v>
      </c>
      <c r="AK2400" t="s">
        <v>2343</v>
      </c>
      <c r="AL2400" t="s">
        <v>2343</v>
      </c>
      <c r="AM2400" t="s">
        <v>3076</v>
      </c>
      <c r="AN2400">
        <v>-9</v>
      </c>
      <c r="AO2400">
        <v>7.5</v>
      </c>
      <c r="AP2400" t="s">
        <v>1877</v>
      </c>
      <c r="AQ2400" t="s">
        <v>97</v>
      </c>
      <c r="AR2400" t="s">
        <v>73</v>
      </c>
      <c r="AS2400" t="s">
        <v>73</v>
      </c>
      <c r="AT2400" t="s">
        <v>141</v>
      </c>
      <c r="AU2400" t="s">
        <v>97</v>
      </c>
      <c r="AV2400" t="s">
        <v>72</v>
      </c>
      <c r="AW2400" t="s">
        <v>63</v>
      </c>
      <c r="AX2400">
        <v>54.55</v>
      </c>
      <c r="AY2400">
        <v>45.46</v>
      </c>
      <c r="AZ2400" t="s">
        <v>125</v>
      </c>
      <c r="BA2400" t="s">
        <v>363</v>
      </c>
      <c r="BB2400" t="s">
        <v>299</v>
      </c>
      <c r="BC2400" t="s">
        <v>197</v>
      </c>
      <c r="BD2400" t="s">
        <v>198</v>
      </c>
      <c r="BE2400" t="s">
        <v>199</v>
      </c>
      <c r="BF2400">
        <v>2</v>
      </c>
      <c r="BG2400">
        <f>IF(Table1[[#This Row],[ft_score]]="0 - 0", 1, 0)</f>
        <v>0</v>
      </c>
      <c r="BH2400">
        <f t="shared" si="37"/>
        <v>0</v>
      </c>
    </row>
    <row r="2401" spans="1:60" x14ac:dyDescent="0.25">
      <c r="A2401" s="1">
        <v>5795</v>
      </c>
      <c r="B2401" t="s">
        <v>58</v>
      </c>
      <c r="C2401" t="s">
        <v>200</v>
      </c>
      <c r="D2401">
        <v>1</v>
      </c>
      <c r="E2401">
        <v>2</v>
      </c>
      <c r="F2401" t="s">
        <v>314</v>
      </c>
      <c r="G2401" t="s">
        <v>90</v>
      </c>
      <c r="H2401" t="s">
        <v>90</v>
      </c>
      <c r="I2401" t="s">
        <v>58</v>
      </c>
      <c r="J2401" t="s">
        <v>58</v>
      </c>
      <c r="K2401">
        <v>0</v>
      </c>
      <c r="L2401" t="s">
        <v>111</v>
      </c>
      <c r="M2401" t="s">
        <v>314</v>
      </c>
      <c r="N2401" t="s">
        <v>60</v>
      </c>
      <c r="O2401" t="s">
        <v>60</v>
      </c>
      <c r="P2401" t="s">
        <v>111</v>
      </c>
      <c r="Q2401" t="s">
        <v>314</v>
      </c>
      <c r="R2401" t="s">
        <v>314</v>
      </c>
      <c r="S2401" t="s">
        <v>314</v>
      </c>
      <c r="T2401">
        <v>731.7</v>
      </c>
      <c r="U2401" t="s">
        <v>1836</v>
      </c>
      <c r="V2401" t="s">
        <v>6192</v>
      </c>
      <c r="W2401" t="s">
        <v>7171</v>
      </c>
      <c r="X2401" t="s">
        <v>6746</v>
      </c>
      <c r="Y2401" t="s">
        <v>606</v>
      </c>
      <c r="Z2401" t="s">
        <v>654</v>
      </c>
      <c r="AA2401" t="s">
        <v>655</v>
      </c>
      <c r="AB2401">
        <v>19</v>
      </c>
      <c r="AC2401">
        <v>62.5</v>
      </c>
      <c r="AD2401">
        <v>43.75</v>
      </c>
      <c r="AE2401">
        <v>18.75</v>
      </c>
      <c r="AF2401" t="s">
        <v>72</v>
      </c>
      <c r="AG2401" t="s">
        <v>82</v>
      </c>
      <c r="AH2401" t="s">
        <v>2374</v>
      </c>
      <c r="AI2401" t="s">
        <v>3323</v>
      </c>
      <c r="AJ2401" t="s">
        <v>4703</v>
      </c>
      <c r="AK2401" t="s">
        <v>2374</v>
      </c>
      <c r="AL2401" t="s">
        <v>4968</v>
      </c>
      <c r="AM2401" t="s">
        <v>510</v>
      </c>
      <c r="AN2401">
        <v>19</v>
      </c>
      <c r="AO2401">
        <v>-10.5</v>
      </c>
      <c r="AP2401" t="s">
        <v>7172</v>
      </c>
      <c r="AQ2401" t="s">
        <v>82</v>
      </c>
      <c r="AR2401" t="s">
        <v>97</v>
      </c>
      <c r="AS2401" t="s">
        <v>81</v>
      </c>
      <c r="AT2401" t="s">
        <v>73</v>
      </c>
      <c r="AU2401" t="s">
        <v>159</v>
      </c>
      <c r="AV2401" t="s">
        <v>123</v>
      </c>
      <c r="AW2401" t="s">
        <v>83</v>
      </c>
      <c r="AX2401">
        <v>47.71</v>
      </c>
      <c r="AY2401">
        <v>52.29</v>
      </c>
      <c r="AZ2401" t="s">
        <v>562</v>
      </c>
      <c r="BA2401" t="s">
        <v>858</v>
      </c>
      <c r="BB2401" t="s">
        <v>683</v>
      </c>
      <c r="BC2401" t="s">
        <v>87</v>
      </c>
      <c r="BD2401" t="s">
        <v>231</v>
      </c>
      <c r="BE2401" t="s">
        <v>89</v>
      </c>
      <c r="BF2401">
        <v>2</v>
      </c>
      <c r="BG2401">
        <f>IF(Table1[[#This Row],[ft_score]]="0 - 0", 1, 0)</f>
        <v>0</v>
      </c>
      <c r="BH2401">
        <f t="shared" si="37"/>
        <v>0</v>
      </c>
    </row>
    <row r="2402" spans="1:60" x14ac:dyDescent="0.25">
      <c r="A2402" s="1">
        <v>5796</v>
      </c>
      <c r="B2402" t="s">
        <v>58</v>
      </c>
      <c r="C2402" t="s">
        <v>110</v>
      </c>
      <c r="D2402">
        <v>1</v>
      </c>
      <c r="E2402">
        <v>2</v>
      </c>
      <c r="F2402" t="s">
        <v>314</v>
      </c>
      <c r="G2402" t="s">
        <v>90</v>
      </c>
      <c r="H2402" t="s">
        <v>90</v>
      </c>
      <c r="I2402" t="s">
        <v>58</v>
      </c>
      <c r="J2402" t="s">
        <v>58</v>
      </c>
      <c r="K2402">
        <v>0</v>
      </c>
      <c r="L2402" t="s">
        <v>201</v>
      </c>
      <c r="M2402" t="s">
        <v>314</v>
      </c>
      <c r="N2402" t="s">
        <v>64</v>
      </c>
      <c r="O2402" t="s">
        <v>64</v>
      </c>
      <c r="P2402" t="s">
        <v>201</v>
      </c>
      <c r="Q2402" t="s">
        <v>352</v>
      </c>
      <c r="R2402" t="s">
        <v>352</v>
      </c>
      <c r="S2402" t="s">
        <v>314</v>
      </c>
      <c r="T2402">
        <v>3155.25</v>
      </c>
      <c r="U2402" t="s">
        <v>3019</v>
      </c>
      <c r="V2402" t="s">
        <v>706</v>
      </c>
      <c r="W2402" t="s">
        <v>7173</v>
      </c>
      <c r="X2402" t="s">
        <v>6746</v>
      </c>
      <c r="Y2402" t="s">
        <v>606</v>
      </c>
      <c r="Z2402" t="s">
        <v>680</v>
      </c>
      <c r="AA2402" t="s">
        <v>681</v>
      </c>
      <c r="AB2402">
        <v>3</v>
      </c>
      <c r="AC2402">
        <v>54.17</v>
      </c>
      <c r="AD2402">
        <v>16.670000000000002</v>
      </c>
      <c r="AE2402">
        <v>16.670000000000002</v>
      </c>
      <c r="AF2402" t="s">
        <v>136</v>
      </c>
      <c r="AG2402" t="s">
        <v>63</v>
      </c>
      <c r="AH2402" t="s">
        <v>2890</v>
      </c>
      <c r="AI2402" t="s">
        <v>2890</v>
      </c>
      <c r="AJ2402" t="s">
        <v>2384</v>
      </c>
      <c r="AK2402" t="s">
        <v>2384</v>
      </c>
      <c r="AL2402" t="s">
        <v>4592</v>
      </c>
      <c r="AM2402" t="s">
        <v>1444</v>
      </c>
      <c r="AN2402">
        <v>-4</v>
      </c>
      <c r="AO2402">
        <v>5</v>
      </c>
      <c r="AP2402" t="s">
        <v>81</v>
      </c>
      <c r="AQ2402" t="s">
        <v>1949</v>
      </c>
      <c r="AR2402" t="s">
        <v>2471</v>
      </c>
      <c r="AS2402" t="s">
        <v>63</v>
      </c>
      <c r="AT2402" t="s">
        <v>560</v>
      </c>
      <c r="AU2402" t="s">
        <v>136</v>
      </c>
      <c r="AV2402" t="s">
        <v>63</v>
      </c>
      <c r="AW2402" t="s">
        <v>63</v>
      </c>
      <c r="AX2402">
        <v>30.95</v>
      </c>
      <c r="AY2402">
        <v>69.05</v>
      </c>
      <c r="AZ2402" t="s">
        <v>142</v>
      </c>
      <c r="BA2402" t="s">
        <v>298</v>
      </c>
      <c r="BB2402" t="s">
        <v>217</v>
      </c>
      <c r="BC2402" t="s">
        <v>423</v>
      </c>
      <c r="BD2402" t="s">
        <v>523</v>
      </c>
      <c r="BE2402" t="s">
        <v>424</v>
      </c>
      <c r="BF2402">
        <v>1</v>
      </c>
      <c r="BG2402">
        <f>IF(Table1[[#This Row],[ft_score]]="0 - 0", 1, 0)</f>
        <v>0</v>
      </c>
      <c r="BH2402">
        <f t="shared" si="37"/>
        <v>0</v>
      </c>
    </row>
    <row r="2403" spans="1:60" x14ac:dyDescent="0.25">
      <c r="A2403" s="1">
        <v>5811</v>
      </c>
      <c r="B2403" t="s">
        <v>58</v>
      </c>
      <c r="C2403" t="s">
        <v>3467</v>
      </c>
      <c r="D2403">
        <v>1</v>
      </c>
      <c r="E2403">
        <v>2</v>
      </c>
      <c r="F2403" t="s">
        <v>314</v>
      </c>
      <c r="G2403" t="s">
        <v>90</v>
      </c>
      <c r="H2403" t="s">
        <v>90</v>
      </c>
      <c r="I2403" t="s">
        <v>58</v>
      </c>
      <c r="J2403" t="s">
        <v>58</v>
      </c>
      <c r="K2403">
        <v>0</v>
      </c>
      <c r="L2403" t="s">
        <v>314</v>
      </c>
      <c r="M2403" t="s">
        <v>314</v>
      </c>
      <c r="N2403" t="s">
        <v>64</v>
      </c>
      <c r="O2403" t="s">
        <v>60</v>
      </c>
      <c r="P2403" t="s">
        <v>314</v>
      </c>
      <c r="Q2403">
        <v>0</v>
      </c>
      <c r="R2403">
        <v>0</v>
      </c>
      <c r="S2403">
        <v>0</v>
      </c>
      <c r="T2403">
        <v>548.47</v>
      </c>
      <c r="U2403" t="s">
        <v>696</v>
      </c>
      <c r="V2403" t="s">
        <v>1297</v>
      </c>
      <c r="W2403" t="s">
        <v>7205</v>
      </c>
      <c r="X2403" t="s">
        <v>7185</v>
      </c>
      <c r="Y2403" t="s">
        <v>2081</v>
      </c>
      <c r="Z2403" t="s">
        <v>615</v>
      </c>
      <c r="AA2403" t="s">
        <v>616</v>
      </c>
      <c r="AB2403">
        <v>26</v>
      </c>
      <c r="AC2403">
        <v>75</v>
      </c>
      <c r="AD2403">
        <v>62.5</v>
      </c>
      <c r="AE2403">
        <v>31.25</v>
      </c>
      <c r="AF2403" t="s">
        <v>83</v>
      </c>
      <c r="AG2403" t="s">
        <v>73</v>
      </c>
      <c r="AH2403" t="s">
        <v>3872</v>
      </c>
      <c r="AI2403" t="s">
        <v>4742</v>
      </c>
      <c r="AJ2403" t="s">
        <v>1222</v>
      </c>
      <c r="AK2403" t="s">
        <v>6593</v>
      </c>
      <c r="AL2403" t="s">
        <v>5244</v>
      </c>
      <c r="AM2403" t="s">
        <v>120</v>
      </c>
      <c r="AN2403">
        <v>-22</v>
      </c>
      <c r="AO2403">
        <v>-2</v>
      </c>
      <c r="AP2403" t="s">
        <v>7206</v>
      </c>
      <c r="AQ2403" t="s">
        <v>97</v>
      </c>
      <c r="AR2403" t="s">
        <v>82</v>
      </c>
      <c r="AS2403" t="s">
        <v>82</v>
      </c>
      <c r="AT2403" t="s">
        <v>97</v>
      </c>
      <c r="AU2403" t="s">
        <v>159</v>
      </c>
      <c r="AV2403" t="s">
        <v>72</v>
      </c>
      <c r="AW2403" t="s">
        <v>63</v>
      </c>
      <c r="AX2403">
        <v>52.03</v>
      </c>
      <c r="AY2403">
        <v>47.98</v>
      </c>
      <c r="AZ2403" t="s">
        <v>215</v>
      </c>
      <c r="BA2403" t="s">
        <v>424</v>
      </c>
      <c r="BB2403" t="s">
        <v>147</v>
      </c>
      <c r="BC2403" t="s">
        <v>255</v>
      </c>
      <c r="BD2403" t="s">
        <v>423</v>
      </c>
      <c r="BE2403" t="s">
        <v>256</v>
      </c>
      <c r="BF2403">
        <v>1</v>
      </c>
      <c r="BG2403">
        <f>IF(Table1[[#This Row],[ft_score]]="0 - 0", 1, 0)</f>
        <v>0</v>
      </c>
      <c r="BH2403">
        <f t="shared" si="37"/>
        <v>0</v>
      </c>
    </row>
    <row r="2404" spans="1:60" x14ac:dyDescent="0.25">
      <c r="A2404" s="1">
        <v>5813</v>
      </c>
      <c r="B2404" t="s">
        <v>58</v>
      </c>
      <c r="C2404" t="s">
        <v>103</v>
      </c>
      <c r="D2404">
        <v>1</v>
      </c>
      <c r="E2404">
        <v>2</v>
      </c>
      <c r="F2404" t="s">
        <v>314</v>
      </c>
      <c r="G2404" t="s">
        <v>90</v>
      </c>
      <c r="H2404" t="s">
        <v>90</v>
      </c>
      <c r="I2404" t="s">
        <v>58</v>
      </c>
      <c r="J2404" t="s">
        <v>58</v>
      </c>
      <c r="K2404">
        <v>0</v>
      </c>
      <c r="L2404" t="s">
        <v>314</v>
      </c>
      <c r="M2404" t="s">
        <v>314</v>
      </c>
      <c r="N2404" t="s">
        <v>201</v>
      </c>
      <c r="O2404" t="s">
        <v>201</v>
      </c>
      <c r="P2404" t="s">
        <v>314</v>
      </c>
      <c r="Q2404" t="s">
        <v>314</v>
      </c>
      <c r="R2404">
        <v>0</v>
      </c>
      <c r="S2404">
        <v>0</v>
      </c>
      <c r="T2404">
        <v>6438.37</v>
      </c>
      <c r="U2404" t="s">
        <v>1878</v>
      </c>
      <c r="V2404" t="s">
        <v>2807</v>
      </c>
      <c r="W2404" t="s">
        <v>7208</v>
      </c>
      <c r="X2404" t="s">
        <v>7185</v>
      </c>
      <c r="Y2404" t="s">
        <v>222</v>
      </c>
      <c r="Z2404" t="s">
        <v>1261</v>
      </c>
      <c r="AA2404" t="s">
        <v>1262</v>
      </c>
      <c r="AB2404">
        <v>18</v>
      </c>
      <c r="AC2404">
        <v>75</v>
      </c>
      <c r="AD2404">
        <v>43.75</v>
      </c>
      <c r="AE2404">
        <v>6.25</v>
      </c>
      <c r="AF2404" t="s">
        <v>83</v>
      </c>
      <c r="AG2404" t="s">
        <v>159</v>
      </c>
      <c r="AH2404" t="s">
        <v>2662</v>
      </c>
      <c r="AI2404" t="s">
        <v>2181</v>
      </c>
      <c r="AJ2404" t="s">
        <v>644</v>
      </c>
      <c r="AK2404" t="s">
        <v>1697</v>
      </c>
      <c r="AL2404" t="s">
        <v>2181</v>
      </c>
      <c r="AM2404" t="s">
        <v>7209</v>
      </c>
      <c r="AN2404">
        <v>18</v>
      </c>
      <c r="AO2404">
        <v>-1</v>
      </c>
      <c r="AP2404" t="s">
        <v>7210</v>
      </c>
      <c r="AQ2404" t="s">
        <v>72</v>
      </c>
      <c r="AR2404" t="s">
        <v>141</v>
      </c>
      <c r="AS2404" t="s">
        <v>97</v>
      </c>
      <c r="AT2404" t="s">
        <v>82</v>
      </c>
      <c r="AU2404" t="s">
        <v>73</v>
      </c>
      <c r="AV2404" t="s">
        <v>83</v>
      </c>
      <c r="AW2404" t="s">
        <v>63</v>
      </c>
      <c r="AX2404">
        <v>44.84</v>
      </c>
      <c r="AY2404">
        <v>55.16</v>
      </c>
      <c r="AZ2404" t="s">
        <v>683</v>
      </c>
      <c r="BA2404" t="s">
        <v>112</v>
      </c>
      <c r="BB2404" t="s">
        <v>348</v>
      </c>
      <c r="BC2404" t="s">
        <v>215</v>
      </c>
      <c r="BD2404" t="s">
        <v>88</v>
      </c>
      <c r="BE2404" t="s">
        <v>216</v>
      </c>
      <c r="BF2404">
        <v>1</v>
      </c>
      <c r="BG2404">
        <f>IF(Table1[[#This Row],[ft_score]]="0 - 0", 1, 0)</f>
        <v>0</v>
      </c>
      <c r="BH2404">
        <f t="shared" si="37"/>
        <v>0</v>
      </c>
    </row>
    <row r="2405" spans="1:60" x14ac:dyDescent="0.25">
      <c r="A2405" s="1">
        <v>5855</v>
      </c>
      <c r="B2405" t="s">
        <v>58</v>
      </c>
      <c r="C2405" t="s">
        <v>650</v>
      </c>
      <c r="D2405">
        <v>1</v>
      </c>
      <c r="E2405">
        <v>2</v>
      </c>
      <c r="F2405" t="s">
        <v>314</v>
      </c>
      <c r="G2405" t="s">
        <v>90</v>
      </c>
      <c r="H2405" t="s">
        <v>90</v>
      </c>
      <c r="I2405" t="s">
        <v>58</v>
      </c>
      <c r="J2405" t="s">
        <v>90</v>
      </c>
      <c r="K2405">
        <v>0</v>
      </c>
      <c r="L2405" t="s">
        <v>111</v>
      </c>
      <c r="M2405" t="s">
        <v>314</v>
      </c>
      <c r="N2405" t="s">
        <v>201</v>
      </c>
      <c r="O2405" t="s">
        <v>111</v>
      </c>
      <c r="P2405" t="s">
        <v>111</v>
      </c>
      <c r="Q2405" t="s">
        <v>314</v>
      </c>
      <c r="R2405" t="s">
        <v>314</v>
      </c>
      <c r="S2405" t="s">
        <v>314</v>
      </c>
      <c r="T2405">
        <v>27.72</v>
      </c>
      <c r="U2405" t="s">
        <v>7293</v>
      </c>
      <c r="V2405" t="s">
        <v>7294</v>
      </c>
      <c r="W2405" t="s">
        <v>7295</v>
      </c>
      <c r="X2405" t="s">
        <v>7185</v>
      </c>
      <c r="Y2405" t="s">
        <v>1008</v>
      </c>
      <c r="Z2405" t="s">
        <v>6664</v>
      </c>
      <c r="AA2405" t="s">
        <v>6665</v>
      </c>
      <c r="AB2405">
        <v>0</v>
      </c>
      <c r="AC2405">
        <v>0</v>
      </c>
      <c r="AD2405">
        <v>0</v>
      </c>
      <c r="AE2405">
        <v>0</v>
      </c>
      <c r="AF2405" t="s">
        <v>63</v>
      </c>
      <c r="AG2405" t="s">
        <v>63</v>
      </c>
      <c r="AH2405" t="s">
        <v>63</v>
      </c>
      <c r="AI2405" t="s">
        <v>63</v>
      </c>
      <c r="AJ2405" t="s">
        <v>63</v>
      </c>
      <c r="AK2405" t="s">
        <v>63</v>
      </c>
      <c r="AL2405" t="s">
        <v>63</v>
      </c>
      <c r="AM2405" t="s">
        <v>63</v>
      </c>
      <c r="AN2405">
        <v>-8</v>
      </c>
      <c r="AO2405">
        <v>12</v>
      </c>
      <c r="AP2405" t="s">
        <v>63</v>
      </c>
      <c r="AQ2405" t="s">
        <v>63</v>
      </c>
      <c r="AR2405" t="s">
        <v>63</v>
      </c>
      <c r="AS2405" t="s">
        <v>63</v>
      </c>
      <c r="AT2405" t="s">
        <v>63</v>
      </c>
      <c r="AU2405" t="s">
        <v>63</v>
      </c>
      <c r="AV2405" t="s">
        <v>63</v>
      </c>
      <c r="AW2405" t="s">
        <v>63</v>
      </c>
      <c r="AX2405">
        <v>0</v>
      </c>
      <c r="AY2405">
        <v>0</v>
      </c>
      <c r="AZ2405" t="s">
        <v>299</v>
      </c>
      <c r="BA2405" t="s">
        <v>422</v>
      </c>
      <c r="BB2405" t="s">
        <v>144</v>
      </c>
      <c r="BC2405" t="s">
        <v>312</v>
      </c>
      <c r="BD2405" t="s">
        <v>2184</v>
      </c>
      <c r="BE2405" t="s">
        <v>299</v>
      </c>
      <c r="BF2405">
        <v>2</v>
      </c>
      <c r="BG2405">
        <f>IF(Table1[[#This Row],[ft_score]]="0 - 0", 1, 0)</f>
        <v>0</v>
      </c>
      <c r="BH2405">
        <f t="shared" si="37"/>
        <v>0</v>
      </c>
    </row>
    <row r="2406" spans="1:60" x14ac:dyDescent="0.25">
      <c r="A2406" s="1">
        <v>5856</v>
      </c>
      <c r="B2406" t="s">
        <v>58</v>
      </c>
      <c r="C2406" t="s">
        <v>59</v>
      </c>
      <c r="D2406">
        <v>1</v>
      </c>
      <c r="E2406">
        <v>2</v>
      </c>
      <c r="F2406" t="s">
        <v>314</v>
      </c>
      <c r="G2406" t="s">
        <v>90</v>
      </c>
      <c r="H2406" t="s">
        <v>90</v>
      </c>
      <c r="I2406" t="s">
        <v>58</v>
      </c>
      <c r="J2406" t="s">
        <v>90</v>
      </c>
      <c r="K2406">
        <v>0</v>
      </c>
      <c r="L2406" t="s">
        <v>314</v>
      </c>
      <c r="M2406" t="s">
        <v>314</v>
      </c>
      <c r="N2406" t="s">
        <v>64</v>
      </c>
      <c r="O2406" t="s">
        <v>352</v>
      </c>
      <c r="P2406" t="s">
        <v>314</v>
      </c>
      <c r="Q2406" t="s">
        <v>314</v>
      </c>
      <c r="R2406" t="s">
        <v>314</v>
      </c>
      <c r="S2406" t="s">
        <v>314</v>
      </c>
      <c r="T2406">
        <v>3168.48</v>
      </c>
      <c r="U2406" t="s">
        <v>563</v>
      </c>
      <c r="V2406" t="s">
        <v>585</v>
      </c>
      <c r="W2406" t="s">
        <v>7296</v>
      </c>
      <c r="X2406" t="s">
        <v>7185</v>
      </c>
      <c r="Y2406" t="s">
        <v>1008</v>
      </c>
      <c r="Z2406" t="s">
        <v>567</v>
      </c>
      <c r="AA2406" t="s">
        <v>568</v>
      </c>
      <c r="AB2406">
        <v>17</v>
      </c>
      <c r="AC2406">
        <v>87.5</v>
      </c>
      <c r="AD2406">
        <v>75</v>
      </c>
      <c r="AE2406">
        <v>56.25</v>
      </c>
      <c r="AF2406" t="s">
        <v>82</v>
      </c>
      <c r="AG2406" t="s">
        <v>123</v>
      </c>
      <c r="AH2406" t="s">
        <v>465</v>
      </c>
      <c r="AI2406" t="s">
        <v>530</v>
      </c>
      <c r="AJ2406" t="s">
        <v>998</v>
      </c>
      <c r="AK2406" t="s">
        <v>760</v>
      </c>
      <c r="AL2406" t="s">
        <v>2955</v>
      </c>
      <c r="AM2406" t="s">
        <v>7297</v>
      </c>
      <c r="AN2406">
        <v>-1</v>
      </c>
      <c r="AO2406">
        <v>6.5</v>
      </c>
      <c r="AP2406" t="s">
        <v>7298</v>
      </c>
      <c r="AQ2406" t="s">
        <v>81</v>
      </c>
      <c r="AR2406" t="s">
        <v>82</v>
      </c>
      <c r="AS2406" t="s">
        <v>81</v>
      </c>
      <c r="AT2406" t="s">
        <v>82</v>
      </c>
      <c r="AU2406" t="s">
        <v>81</v>
      </c>
      <c r="AV2406" t="s">
        <v>73</v>
      </c>
      <c r="AW2406" t="s">
        <v>72</v>
      </c>
      <c r="AX2406">
        <v>48.39</v>
      </c>
      <c r="AY2406">
        <v>51.61</v>
      </c>
      <c r="AZ2406" t="s">
        <v>104</v>
      </c>
      <c r="BA2406" t="s">
        <v>311</v>
      </c>
      <c r="BB2406" t="s">
        <v>217</v>
      </c>
      <c r="BC2406" t="s">
        <v>312</v>
      </c>
      <c r="BD2406" t="s">
        <v>269</v>
      </c>
      <c r="BE2406" t="s">
        <v>86</v>
      </c>
      <c r="BF2406">
        <v>1</v>
      </c>
      <c r="BG2406">
        <f>IF(Table1[[#This Row],[ft_score]]="0 - 0", 1, 0)</f>
        <v>0</v>
      </c>
      <c r="BH2406">
        <f t="shared" si="37"/>
        <v>0</v>
      </c>
    </row>
    <row r="2407" spans="1:60" x14ac:dyDescent="0.25">
      <c r="A2407" s="1">
        <v>5859</v>
      </c>
      <c r="B2407" t="s">
        <v>58</v>
      </c>
      <c r="C2407" t="s">
        <v>200</v>
      </c>
      <c r="D2407">
        <v>1</v>
      </c>
      <c r="E2407">
        <v>2</v>
      </c>
      <c r="F2407" t="s">
        <v>314</v>
      </c>
      <c r="G2407" t="s">
        <v>90</v>
      </c>
      <c r="H2407" t="s">
        <v>90</v>
      </c>
      <c r="I2407" t="s">
        <v>58</v>
      </c>
      <c r="J2407" t="s">
        <v>90</v>
      </c>
      <c r="K2407">
        <v>0</v>
      </c>
      <c r="L2407" t="s">
        <v>60</v>
      </c>
      <c r="M2407" t="s">
        <v>314</v>
      </c>
      <c r="N2407" t="s">
        <v>64</v>
      </c>
      <c r="O2407" t="s">
        <v>64</v>
      </c>
      <c r="P2407" t="s">
        <v>60</v>
      </c>
      <c r="Q2407" t="s">
        <v>60</v>
      </c>
      <c r="R2407" t="s">
        <v>314</v>
      </c>
      <c r="S2407" t="s">
        <v>314</v>
      </c>
      <c r="T2407">
        <v>243.68</v>
      </c>
      <c r="U2407" t="s">
        <v>1594</v>
      </c>
      <c r="V2407" t="s">
        <v>1683</v>
      </c>
      <c r="W2407" t="s">
        <v>7305</v>
      </c>
      <c r="X2407" t="s">
        <v>7185</v>
      </c>
      <c r="Y2407" t="s">
        <v>1483</v>
      </c>
      <c r="Z2407" t="s">
        <v>1032</v>
      </c>
      <c r="AA2407" t="s">
        <v>1033</v>
      </c>
      <c r="AB2407">
        <v>17</v>
      </c>
      <c r="AC2407">
        <v>75</v>
      </c>
      <c r="AD2407">
        <v>56.25</v>
      </c>
      <c r="AE2407">
        <v>43.75</v>
      </c>
      <c r="AF2407" t="s">
        <v>73</v>
      </c>
      <c r="AG2407" t="s">
        <v>73</v>
      </c>
      <c r="AH2407" t="s">
        <v>1745</v>
      </c>
      <c r="AI2407" t="s">
        <v>1172</v>
      </c>
      <c r="AJ2407" t="s">
        <v>2682</v>
      </c>
      <c r="AK2407" t="s">
        <v>1227</v>
      </c>
      <c r="AL2407" t="s">
        <v>3303</v>
      </c>
      <c r="AM2407" t="s">
        <v>1995</v>
      </c>
      <c r="AN2407">
        <v>-2</v>
      </c>
      <c r="AO2407">
        <v>-5</v>
      </c>
      <c r="AP2407" t="s">
        <v>7306</v>
      </c>
      <c r="AQ2407" t="s">
        <v>81</v>
      </c>
      <c r="AR2407" t="s">
        <v>73</v>
      </c>
      <c r="AS2407" t="s">
        <v>97</v>
      </c>
      <c r="AT2407" t="s">
        <v>97</v>
      </c>
      <c r="AU2407" t="s">
        <v>97</v>
      </c>
      <c r="AV2407" t="s">
        <v>72</v>
      </c>
      <c r="AW2407" t="s">
        <v>83</v>
      </c>
      <c r="AX2407">
        <v>40.53</v>
      </c>
      <c r="AY2407">
        <v>59.48</v>
      </c>
      <c r="AZ2407" t="s">
        <v>763</v>
      </c>
      <c r="BA2407" t="s">
        <v>561</v>
      </c>
      <c r="BB2407" t="s">
        <v>311</v>
      </c>
      <c r="BC2407" t="s">
        <v>231</v>
      </c>
      <c r="BD2407" t="s">
        <v>349</v>
      </c>
      <c r="BE2407" t="s">
        <v>298</v>
      </c>
      <c r="BF2407">
        <v>1</v>
      </c>
      <c r="BG2407">
        <f>IF(Table1[[#This Row],[ft_score]]="0 - 0", 1, 0)</f>
        <v>0</v>
      </c>
      <c r="BH2407">
        <f t="shared" si="37"/>
        <v>0</v>
      </c>
    </row>
    <row r="2408" spans="1:60" x14ac:dyDescent="0.25">
      <c r="A2408" s="1">
        <v>5876</v>
      </c>
      <c r="B2408" t="s">
        <v>58</v>
      </c>
      <c r="C2408" t="s">
        <v>148</v>
      </c>
      <c r="D2408">
        <v>1</v>
      </c>
      <c r="E2408">
        <v>2</v>
      </c>
      <c r="F2408" t="s">
        <v>314</v>
      </c>
      <c r="G2408" t="s">
        <v>90</v>
      </c>
      <c r="H2408" t="s">
        <v>90</v>
      </c>
      <c r="I2408" t="s">
        <v>58</v>
      </c>
      <c r="J2408" t="s">
        <v>90</v>
      </c>
      <c r="K2408">
        <v>0</v>
      </c>
      <c r="L2408" t="s">
        <v>111</v>
      </c>
      <c r="M2408" t="s">
        <v>314</v>
      </c>
      <c r="N2408" t="s">
        <v>64</v>
      </c>
      <c r="O2408" t="s">
        <v>64</v>
      </c>
      <c r="P2408" t="s">
        <v>111</v>
      </c>
      <c r="Q2408" t="s">
        <v>314</v>
      </c>
      <c r="R2408" t="s">
        <v>314</v>
      </c>
      <c r="S2408" t="s">
        <v>314</v>
      </c>
      <c r="T2408">
        <v>212.05</v>
      </c>
      <c r="U2408" t="s">
        <v>3286</v>
      </c>
      <c r="V2408" t="s">
        <v>2309</v>
      </c>
      <c r="W2408" t="s">
        <v>7347</v>
      </c>
      <c r="X2408" t="s">
        <v>7185</v>
      </c>
      <c r="Y2408" t="s">
        <v>131</v>
      </c>
      <c r="Z2408" t="s">
        <v>2312</v>
      </c>
      <c r="AA2408" t="s">
        <v>2313</v>
      </c>
      <c r="AB2408">
        <v>3</v>
      </c>
      <c r="AC2408">
        <v>100</v>
      </c>
      <c r="AD2408">
        <v>87.5</v>
      </c>
      <c r="AE2408">
        <v>75</v>
      </c>
      <c r="AF2408" t="s">
        <v>5920</v>
      </c>
      <c r="AG2408" t="s">
        <v>63</v>
      </c>
      <c r="AH2408" t="s">
        <v>1337</v>
      </c>
      <c r="AI2408" t="s">
        <v>717</v>
      </c>
      <c r="AJ2408" t="s">
        <v>1765</v>
      </c>
      <c r="AK2408" t="s">
        <v>2153</v>
      </c>
      <c r="AL2408" t="s">
        <v>2153</v>
      </c>
      <c r="AM2408" t="s">
        <v>1336</v>
      </c>
      <c r="AN2408">
        <v>-5</v>
      </c>
      <c r="AO2408">
        <v>-3.5</v>
      </c>
      <c r="AP2408" t="s">
        <v>59</v>
      </c>
      <c r="AQ2408" t="s">
        <v>97</v>
      </c>
      <c r="AR2408" t="s">
        <v>97</v>
      </c>
      <c r="AS2408" t="s">
        <v>1949</v>
      </c>
      <c r="AT2408" t="s">
        <v>2471</v>
      </c>
      <c r="AU2408" t="s">
        <v>81</v>
      </c>
      <c r="AV2408" t="s">
        <v>2364</v>
      </c>
      <c r="AW2408" t="s">
        <v>63</v>
      </c>
      <c r="AX2408">
        <v>38.340000000000003</v>
      </c>
      <c r="AY2408">
        <v>61.67</v>
      </c>
      <c r="AZ2408" t="s">
        <v>763</v>
      </c>
      <c r="BA2408" t="s">
        <v>561</v>
      </c>
      <c r="BB2408" t="s">
        <v>86</v>
      </c>
      <c r="BC2408" t="s">
        <v>231</v>
      </c>
      <c r="BD2408" t="s">
        <v>87</v>
      </c>
      <c r="BE2408" t="s">
        <v>105</v>
      </c>
      <c r="BF2408">
        <v>1</v>
      </c>
      <c r="BG2408">
        <f>IF(Table1[[#This Row],[ft_score]]="0 - 0", 1, 0)</f>
        <v>0</v>
      </c>
      <c r="BH2408">
        <f t="shared" si="37"/>
        <v>0</v>
      </c>
    </row>
    <row r="2409" spans="1:60" x14ac:dyDescent="0.25">
      <c r="A2409" s="1">
        <v>5882</v>
      </c>
      <c r="B2409" t="s">
        <v>58</v>
      </c>
      <c r="C2409" t="s">
        <v>126</v>
      </c>
      <c r="D2409">
        <v>1</v>
      </c>
      <c r="E2409">
        <v>2</v>
      </c>
      <c r="F2409" t="s">
        <v>314</v>
      </c>
      <c r="G2409" t="s">
        <v>90</v>
      </c>
      <c r="H2409" t="s">
        <v>90</v>
      </c>
      <c r="I2409" t="s">
        <v>58</v>
      </c>
      <c r="J2409" t="s">
        <v>90</v>
      </c>
      <c r="K2409">
        <v>0</v>
      </c>
      <c r="L2409" t="s">
        <v>201</v>
      </c>
      <c r="M2409" t="s">
        <v>314</v>
      </c>
      <c r="N2409" t="s">
        <v>201</v>
      </c>
      <c r="O2409" t="s">
        <v>201</v>
      </c>
      <c r="P2409" t="s">
        <v>201</v>
      </c>
      <c r="Q2409" t="s">
        <v>201</v>
      </c>
      <c r="R2409" t="s">
        <v>111</v>
      </c>
      <c r="S2409" t="s">
        <v>314</v>
      </c>
      <c r="T2409">
        <v>128.9</v>
      </c>
      <c r="U2409" t="s">
        <v>1019</v>
      </c>
      <c r="V2409" t="s">
        <v>3781</v>
      </c>
      <c r="W2409" t="s">
        <v>7356</v>
      </c>
      <c r="X2409" t="s">
        <v>7185</v>
      </c>
      <c r="Y2409" t="s">
        <v>156</v>
      </c>
      <c r="Z2409" t="s">
        <v>567</v>
      </c>
      <c r="AA2409" t="s">
        <v>568</v>
      </c>
      <c r="AB2409">
        <v>16</v>
      </c>
      <c r="AC2409">
        <v>81.25</v>
      </c>
      <c r="AD2409">
        <v>50</v>
      </c>
      <c r="AE2409">
        <v>50</v>
      </c>
      <c r="AF2409" t="s">
        <v>73</v>
      </c>
      <c r="AG2409" t="s">
        <v>72</v>
      </c>
      <c r="AH2409" t="s">
        <v>2133</v>
      </c>
      <c r="AI2409" t="s">
        <v>1704</v>
      </c>
      <c r="AJ2409" t="s">
        <v>599</v>
      </c>
      <c r="AK2409" t="s">
        <v>1335</v>
      </c>
      <c r="AL2409" t="s">
        <v>4052</v>
      </c>
      <c r="AM2409" t="s">
        <v>73</v>
      </c>
      <c r="AN2409">
        <v>-5</v>
      </c>
      <c r="AO2409">
        <v>6.5</v>
      </c>
      <c r="AP2409" t="s">
        <v>7357</v>
      </c>
      <c r="AQ2409" t="s">
        <v>82</v>
      </c>
      <c r="AR2409" t="s">
        <v>81</v>
      </c>
      <c r="AS2409" t="s">
        <v>73</v>
      </c>
      <c r="AT2409" t="s">
        <v>141</v>
      </c>
      <c r="AU2409" t="s">
        <v>82</v>
      </c>
      <c r="AV2409" t="s">
        <v>72</v>
      </c>
      <c r="AW2409" t="s">
        <v>72</v>
      </c>
      <c r="AX2409">
        <v>43</v>
      </c>
      <c r="AY2409">
        <v>57</v>
      </c>
      <c r="AZ2409" t="s">
        <v>694</v>
      </c>
      <c r="BA2409" t="s">
        <v>694</v>
      </c>
      <c r="BB2409" t="s">
        <v>268</v>
      </c>
      <c r="BC2409" t="s">
        <v>300</v>
      </c>
      <c r="BD2409" t="s">
        <v>195</v>
      </c>
      <c r="BE2409" t="s">
        <v>311</v>
      </c>
      <c r="BF2409">
        <v>2</v>
      </c>
      <c r="BG2409">
        <f>IF(Table1[[#This Row],[ft_score]]="0 - 0", 1, 0)</f>
        <v>0</v>
      </c>
      <c r="BH2409">
        <f t="shared" si="37"/>
        <v>0</v>
      </c>
    </row>
    <row r="2410" spans="1:60" x14ac:dyDescent="0.25">
      <c r="A2410" s="1">
        <v>5932</v>
      </c>
      <c r="B2410" t="s">
        <v>58</v>
      </c>
      <c r="C2410" t="s">
        <v>200</v>
      </c>
      <c r="D2410">
        <v>1</v>
      </c>
      <c r="E2410">
        <v>2</v>
      </c>
      <c r="F2410" t="s">
        <v>314</v>
      </c>
      <c r="G2410" t="s">
        <v>90</v>
      </c>
      <c r="H2410" t="s">
        <v>90</v>
      </c>
      <c r="I2410" t="s">
        <v>58</v>
      </c>
      <c r="J2410" t="s">
        <v>58</v>
      </c>
      <c r="K2410">
        <v>0</v>
      </c>
      <c r="L2410" t="s">
        <v>60</v>
      </c>
      <c r="M2410" t="s">
        <v>314</v>
      </c>
      <c r="N2410" t="s">
        <v>64</v>
      </c>
      <c r="O2410" t="s">
        <v>60</v>
      </c>
      <c r="P2410" t="s">
        <v>60</v>
      </c>
      <c r="Q2410" t="s">
        <v>60</v>
      </c>
      <c r="R2410" t="s">
        <v>60</v>
      </c>
      <c r="S2410" t="s">
        <v>314</v>
      </c>
      <c r="T2410">
        <v>10</v>
      </c>
      <c r="U2410" t="s">
        <v>2040</v>
      </c>
      <c r="V2410" t="s">
        <v>1815</v>
      </c>
      <c r="W2410" t="s">
        <v>7442</v>
      </c>
      <c r="X2410" t="s">
        <v>7185</v>
      </c>
      <c r="Y2410" t="s">
        <v>1252</v>
      </c>
      <c r="Z2410" t="s">
        <v>95</v>
      </c>
      <c r="AA2410" t="s">
        <v>96</v>
      </c>
      <c r="AB2410">
        <v>16</v>
      </c>
      <c r="AC2410">
        <v>81.25</v>
      </c>
      <c r="AD2410">
        <v>43.75</v>
      </c>
      <c r="AE2410">
        <v>18.75</v>
      </c>
      <c r="AF2410" t="s">
        <v>63</v>
      </c>
      <c r="AG2410" t="s">
        <v>159</v>
      </c>
      <c r="AH2410" t="s">
        <v>1942</v>
      </c>
      <c r="AI2410" t="s">
        <v>7443</v>
      </c>
      <c r="AJ2410" t="s">
        <v>743</v>
      </c>
      <c r="AK2410" t="s">
        <v>1195</v>
      </c>
      <c r="AL2410" t="s">
        <v>1393</v>
      </c>
      <c r="AM2410" t="s">
        <v>1155</v>
      </c>
      <c r="AN2410">
        <v>5</v>
      </c>
      <c r="AO2410">
        <v>-9.5</v>
      </c>
      <c r="AP2410" t="s">
        <v>7444</v>
      </c>
      <c r="AQ2410" t="s">
        <v>82</v>
      </c>
      <c r="AR2410" t="s">
        <v>82</v>
      </c>
      <c r="AS2410" t="s">
        <v>82</v>
      </c>
      <c r="AT2410" t="s">
        <v>81</v>
      </c>
      <c r="AU2410" t="s">
        <v>82</v>
      </c>
      <c r="AV2410" t="s">
        <v>72</v>
      </c>
      <c r="AW2410" t="s">
        <v>63</v>
      </c>
      <c r="AX2410">
        <v>50.45</v>
      </c>
      <c r="AY2410">
        <v>49.56</v>
      </c>
      <c r="AZ2410" t="s">
        <v>694</v>
      </c>
      <c r="BA2410" t="s">
        <v>348</v>
      </c>
      <c r="BB2410" t="s">
        <v>348</v>
      </c>
      <c r="BC2410" t="s">
        <v>349</v>
      </c>
      <c r="BD2410" t="s">
        <v>468</v>
      </c>
      <c r="BE2410" t="s">
        <v>350</v>
      </c>
      <c r="BF2410">
        <v>1</v>
      </c>
      <c r="BG2410">
        <f>IF(Table1[[#This Row],[ft_score]]="0 - 0", 1, 0)</f>
        <v>0</v>
      </c>
      <c r="BH2410">
        <f t="shared" si="37"/>
        <v>0</v>
      </c>
    </row>
    <row r="2411" spans="1:60" hidden="1" x14ac:dyDescent="0.25">
      <c r="A2411" s="1">
        <v>5997</v>
      </c>
      <c r="B2411" t="s">
        <v>5152</v>
      </c>
      <c r="C2411" t="s">
        <v>110</v>
      </c>
      <c r="D2411">
        <v>1</v>
      </c>
      <c r="E2411">
        <v>2</v>
      </c>
      <c r="F2411" t="s">
        <v>314</v>
      </c>
      <c r="G2411">
        <v>1000</v>
      </c>
      <c r="H2411">
        <v>2.82</v>
      </c>
      <c r="I2411" t="s">
        <v>61</v>
      </c>
      <c r="J2411" t="s">
        <v>4136</v>
      </c>
      <c r="K2411">
        <v>1.5</v>
      </c>
      <c r="L2411" t="s">
        <v>111</v>
      </c>
      <c r="M2411" t="s">
        <v>314</v>
      </c>
      <c r="N2411" t="s">
        <v>60</v>
      </c>
      <c r="O2411" t="s">
        <v>60</v>
      </c>
      <c r="P2411" t="s">
        <v>111</v>
      </c>
      <c r="Q2411" t="s">
        <v>314</v>
      </c>
      <c r="R2411" t="s">
        <v>314</v>
      </c>
      <c r="S2411" t="s">
        <v>314</v>
      </c>
      <c r="T2411">
        <v>0</v>
      </c>
      <c r="U2411" t="s">
        <v>7598</v>
      </c>
      <c r="V2411" t="s">
        <v>7599</v>
      </c>
      <c r="W2411" t="s">
        <v>7600</v>
      </c>
      <c r="X2411" t="s">
        <v>7584</v>
      </c>
      <c r="Y2411" t="s">
        <v>951</v>
      </c>
      <c r="Z2411" t="s">
        <v>7506</v>
      </c>
      <c r="AA2411" t="s">
        <v>7507</v>
      </c>
      <c r="AB2411">
        <v>1</v>
      </c>
      <c r="AC2411">
        <v>100</v>
      </c>
      <c r="AD2411">
        <v>100</v>
      </c>
      <c r="AE2411">
        <v>50</v>
      </c>
      <c r="AF2411" t="s">
        <v>97</v>
      </c>
      <c r="AG2411" t="s">
        <v>97</v>
      </c>
      <c r="AH2411" t="s">
        <v>1575</v>
      </c>
      <c r="AI2411" t="s">
        <v>3308</v>
      </c>
      <c r="AJ2411" t="s">
        <v>63</v>
      </c>
      <c r="AK2411" t="s">
        <v>3308</v>
      </c>
      <c r="AL2411" t="s">
        <v>136</v>
      </c>
      <c r="AM2411" t="s">
        <v>2416</v>
      </c>
      <c r="AN2411">
        <v>27</v>
      </c>
      <c r="AO2411">
        <v>0.5</v>
      </c>
      <c r="AP2411" t="s">
        <v>560</v>
      </c>
      <c r="AQ2411" t="s">
        <v>63</v>
      </c>
      <c r="AR2411" t="s">
        <v>560</v>
      </c>
      <c r="AS2411" t="s">
        <v>560</v>
      </c>
      <c r="AT2411" t="s">
        <v>63</v>
      </c>
      <c r="AU2411" t="s">
        <v>97</v>
      </c>
      <c r="AV2411" t="s">
        <v>97</v>
      </c>
      <c r="AW2411" t="s">
        <v>63</v>
      </c>
      <c r="AX2411">
        <v>46.67</v>
      </c>
      <c r="AY2411">
        <v>53.34</v>
      </c>
      <c r="AZ2411" t="s">
        <v>166</v>
      </c>
      <c r="BA2411" t="s">
        <v>166</v>
      </c>
      <c r="BB2411" t="s">
        <v>166</v>
      </c>
      <c r="BC2411" t="s">
        <v>166</v>
      </c>
      <c r="BD2411" t="s">
        <v>166</v>
      </c>
      <c r="BE2411" t="s">
        <v>166</v>
      </c>
      <c r="BF2411" t="s">
        <v>58</v>
      </c>
      <c r="BG2411">
        <f>IF(Table1[[#This Row],[ft_score]]="0 - 0", 1, 0)</f>
        <v>0</v>
      </c>
      <c r="BH2411">
        <f t="shared" si="37"/>
        <v>0</v>
      </c>
    </row>
    <row r="2412" spans="1:60" x14ac:dyDescent="0.25">
      <c r="A2412" s="1">
        <v>6028</v>
      </c>
      <c r="B2412" t="s">
        <v>5152</v>
      </c>
      <c r="C2412" t="s">
        <v>59</v>
      </c>
      <c r="D2412">
        <v>1</v>
      </c>
      <c r="E2412">
        <v>2</v>
      </c>
      <c r="F2412" t="s">
        <v>314</v>
      </c>
      <c r="G2412">
        <v>990</v>
      </c>
      <c r="H2412">
        <v>55</v>
      </c>
      <c r="I2412" t="s">
        <v>61</v>
      </c>
      <c r="J2412" t="s">
        <v>62</v>
      </c>
      <c r="K2412">
        <v>1.5</v>
      </c>
      <c r="L2412" t="s">
        <v>352</v>
      </c>
      <c r="M2412" t="s">
        <v>314</v>
      </c>
      <c r="N2412" t="s">
        <v>64</v>
      </c>
      <c r="O2412" t="s">
        <v>64</v>
      </c>
      <c r="P2412" t="s">
        <v>352</v>
      </c>
      <c r="Q2412" t="s">
        <v>352</v>
      </c>
      <c r="R2412" t="s">
        <v>352</v>
      </c>
      <c r="S2412" t="s">
        <v>314</v>
      </c>
      <c r="T2412">
        <v>32.71</v>
      </c>
      <c r="U2412" t="s">
        <v>5781</v>
      </c>
      <c r="V2412" t="s">
        <v>5993</v>
      </c>
      <c r="W2412" t="s">
        <v>7638</v>
      </c>
      <c r="X2412" t="s">
        <v>7584</v>
      </c>
      <c r="Y2412" t="s">
        <v>486</v>
      </c>
      <c r="Z2412" t="s">
        <v>5718</v>
      </c>
      <c r="AA2412" t="s">
        <v>5719</v>
      </c>
      <c r="AB2412">
        <v>2</v>
      </c>
      <c r="AC2412">
        <v>100</v>
      </c>
      <c r="AD2412">
        <v>50</v>
      </c>
      <c r="AE2412">
        <v>0</v>
      </c>
      <c r="AF2412" t="s">
        <v>63</v>
      </c>
      <c r="AG2412" t="s">
        <v>63</v>
      </c>
      <c r="AH2412" t="s">
        <v>1338</v>
      </c>
      <c r="AI2412" t="s">
        <v>72</v>
      </c>
      <c r="AJ2412" t="s">
        <v>2364</v>
      </c>
      <c r="AK2412" t="s">
        <v>63</v>
      </c>
      <c r="AL2412" t="s">
        <v>98</v>
      </c>
      <c r="AM2412" t="s">
        <v>136</v>
      </c>
      <c r="AN2412">
        <v>-29</v>
      </c>
      <c r="AO2412">
        <v>2.5</v>
      </c>
      <c r="AP2412" t="s">
        <v>1858</v>
      </c>
      <c r="AQ2412" t="s">
        <v>97</v>
      </c>
      <c r="AR2412" t="s">
        <v>97</v>
      </c>
      <c r="AS2412" t="s">
        <v>63</v>
      </c>
      <c r="AT2412" t="s">
        <v>560</v>
      </c>
      <c r="AU2412" t="s">
        <v>141</v>
      </c>
      <c r="AV2412" t="s">
        <v>63</v>
      </c>
      <c r="AW2412" t="s">
        <v>63</v>
      </c>
      <c r="AX2412">
        <v>75</v>
      </c>
      <c r="AY2412">
        <v>25</v>
      </c>
      <c r="AZ2412" t="s">
        <v>195</v>
      </c>
      <c r="BA2412" t="s">
        <v>829</v>
      </c>
      <c r="BB2412" t="s">
        <v>311</v>
      </c>
      <c r="BC2412" t="s">
        <v>423</v>
      </c>
      <c r="BD2412" t="s">
        <v>455</v>
      </c>
      <c r="BE2412" t="s">
        <v>400</v>
      </c>
      <c r="BF2412">
        <v>1</v>
      </c>
      <c r="BG2412">
        <f>IF(Table1[[#This Row],[ft_score]]="0 - 0", 1, 0)</f>
        <v>0</v>
      </c>
      <c r="BH2412">
        <f t="shared" si="37"/>
        <v>0</v>
      </c>
    </row>
    <row r="2413" spans="1:60" x14ac:dyDescent="0.25">
      <c r="A2413" s="1">
        <v>6029</v>
      </c>
      <c r="B2413" t="s">
        <v>58</v>
      </c>
      <c r="C2413" t="s">
        <v>126</v>
      </c>
      <c r="D2413">
        <v>1</v>
      </c>
      <c r="E2413">
        <v>2</v>
      </c>
      <c r="F2413" t="s">
        <v>314</v>
      </c>
      <c r="G2413" t="s">
        <v>90</v>
      </c>
      <c r="H2413" t="s">
        <v>90</v>
      </c>
      <c r="I2413" t="s">
        <v>58</v>
      </c>
      <c r="J2413" t="s">
        <v>90</v>
      </c>
      <c r="K2413">
        <v>0</v>
      </c>
      <c r="L2413" t="s">
        <v>314</v>
      </c>
      <c r="M2413" t="s">
        <v>314</v>
      </c>
      <c r="N2413" t="s">
        <v>60</v>
      </c>
      <c r="O2413" t="s">
        <v>60</v>
      </c>
      <c r="P2413" t="s">
        <v>314</v>
      </c>
      <c r="Q2413" t="s">
        <v>314</v>
      </c>
      <c r="R2413" t="s">
        <v>314</v>
      </c>
      <c r="S2413" t="s">
        <v>314</v>
      </c>
      <c r="T2413">
        <v>18401.36</v>
      </c>
      <c r="U2413" t="s">
        <v>5827</v>
      </c>
      <c r="V2413" t="s">
        <v>5833</v>
      </c>
      <c r="W2413" t="s">
        <v>7639</v>
      </c>
      <c r="X2413" t="s">
        <v>7584</v>
      </c>
      <c r="Y2413" t="s">
        <v>486</v>
      </c>
      <c r="Z2413" t="s">
        <v>6844</v>
      </c>
      <c r="AA2413" t="s">
        <v>5637</v>
      </c>
      <c r="AB2413">
        <v>3</v>
      </c>
      <c r="AC2413">
        <v>83.34</v>
      </c>
      <c r="AD2413">
        <v>16.670000000000002</v>
      </c>
      <c r="AE2413">
        <v>16.670000000000002</v>
      </c>
      <c r="AF2413" t="s">
        <v>136</v>
      </c>
      <c r="AG2413" t="s">
        <v>1949</v>
      </c>
      <c r="AH2413" t="s">
        <v>4227</v>
      </c>
      <c r="AI2413" t="s">
        <v>83</v>
      </c>
      <c r="AJ2413" t="s">
        <v>721</v>
      </c>
      <c r="AK2413" t="s">
        <v>5254</v>
      </c>
      <c r="AL2413" t="s">
        <v>83</v>
      </c>
      <c r="AM2413" t="s">
        <v>136</v>
      </c>
      <c r="AN2413">
        <v>1</v>
      </c>
      <c r="AO2413">
        <v>-1.5</v>
      </c>
      <c r="AP2413" t="s">
        <v>559</v>
      </c>
      <c r="AQ2413" t="s">
        <v>2471</v>
      </c>
      <c r="AR2413" t="s">
        <v>1949</v>
      </c>
      <c r="AS2413" t="s">
        <v>560</v>
      </c>
      <c r="AT2413" t="s">
        <v>63</v>
      </c>
      <c r="AU2413" t="s">
        <v>1949</v>
      </c>
      <c r="AV2413" t="s">
        <v>136</v>
      </c>
      <c r="AW2413" t="s">
        <v>63</v>
      </c>
      <c r="AX2413">
        <v>50</v>
      </c>
      <c r="AY2413">
        <v>50</v>
      </c>
      <c r="AZ2413" t="s">
        <v>447</v>
      </c>
      <c r="BA2413" t="s">
        <v>348</v>
      </c>
      <c r="BB2413" t="s">
        <v>299</v>
      </c>
      <c r="BC2413" t="s">
        <v>87</v>
      </c>
      <c r="BD2413" t="s">
        <v>231</v>
      </c>
      <c r="BE2413" t="s">
        <v>89</v>
      </c>
      <c r="BF2413">
        <v>1</v>
      </c>
      <c r="BG2413">
        <f>IF(Table1[[#This Row],[ft_score]]="0 - 0", 1, 0)</f>
        <v>0</v>
      </c>
      <c r="BH2413">
        <f t="shared" si="37"/>
        <v>0</v>
      </c>
    </row>
    <row r="2414" spans="1:60" x14ac:dyDescent="0.25">
      <c r="A2414" s="1">
        <v>6041</v>
      </c>
      <c r="B2414" t="s">
        <v>58</v>
      </c>
      <c r="C2414" t="s">
        <v>257</v>
      </c>
      <c r="D2414">
        <v>1</v>
      </c>
      <c r="E2414">
        <v>2</v>
      </c>
      <c r="F2414" t="s">
        <v>314</v>
      </c>
      <c r="G2414" t="s">
        <v>90</v>
      </c>
      <c r="H2414" t="s">
        <v>90</v>
      </c>
      <c r="I2414" t="s">
        <v>58</v>
      </c>
      <c r="J2414" t="s">
        <v>90</v>
      </c>
      <c r="K2414">
        <v>0</v>
      </c>
      <c r="L2414" t="s">
        <v>201</v>
      </c>
      <c r="M2414" t="s">
        <v>314</v>
      </c>
      <c r="N2414" t="s">
        <v>201</v>
      </c>
      <c r="O2414" t="s">
        <v>201</v>
      </c>
      <c r="P2414" t="s">
        <v>201</v>
      </c>
      <c r="Q2414" t="s">
        <v>201</v>
      </c>
      <c r="R2414" t="s">
        <v>314</v>
      </c>
      <c r="S2414" t="s">
        <v>314</v>
      </c>
      <c r="T2414">
        <v>1759.45</v>
      </c>
      <c r="U2414" t="s">
        <v>5726</v>
      </c>
      <c r="V2414" t="s">
        <v>5818</v>
      </c>
      <c r="W2414" t="s">
        <v>7654</v>
      </c>
      <c r="X2414" t="s">
        <v>7584</v>
      </c>
      <c r="Y2414" t="s">
        <v>486</v>
      </c>
      <c r="Z2414" t="s">
        <v>6844</v>
      </c>
      <c r="AA2414" t="s">
        <v>5637</v>
      </c>
      <c r="AB2414">
        <v>3</v>
      </c>
      <c r="AC2414">
        <v>66.67</v>
      </c>
      <c r="AD2414">
        <v>33.33</v>
      </c>
      <c r="AE2414">
        <v>33.33</v>
      </c>
      <c r="AF2414" t="s">
        <v>136</v>
      </c>
      <c r="AG2414" t="s">
        <v>2364</v>
      </c>
      <c r="AH2414" t="s">
        <v>721</v>
      </c>
      <c r="AI2414" t="s">
        <v>718</v>
      </c>
      <c r="AJ2414" t="s">
        <v>98</v>
      </c>
      <c r="AK2414" t="s">
        <v>123</v>
      </c>
      <c r="AL2414" t="s">
        <v>718</v>
      </c>
      <c r="AM2414" t="s">
        <v>4227</v>
      </c>
      <c r="AN2414">
        <v>28</v>
      </c>
      <c r="AO2414">
        <v>2</v>
      </c>
      <c r="AP2414" t="s">
        <v>1938</v>
      </c>
      <c r="AQ2414" t="s">
        <v>63</v>
      </c>
      <c r="AR2414" t="s">
        <v>560</v>
      </c>
      <c r="AS2414" t="s">
        <v>1949</v>
      </c>
      <c r="AT2414" t="s">
        <v>1949</v>
      </c>
      <c r="AU2414" t="s">
        <v>1949</v>
      </c>
      <c r="AV2414" t="s">
        <v>136</v>
      </c>
      <c r="AW2414" t="s">
        <v>63</v>
      </c>
      <c r="AX2414">
        <v>43.75</v>
      </c>
      <c r="AY2414">
        <v>56.25</v>
      </c>
      <c r="AZ2414" t="s">
        <v>683</v>
      </c>
      <c r="BA2414" t="s">
        <v>682</v>
      </c>
      <c r="BB2414" t="s">
        <v>214</v>
      </c>
      <c r="BC2414" t="s">
        <v>523</v>
      </c>
      <c r="BD2414" t="s">
        <v>423</v>
      </c>
      <c r="BE2414" t="s">
        <v>199</v>
      </c>
      <c r="BF2414">
        <v>2</v>
      </c>
      <c r="BG2414">
        <f>IF(Table1[[#This Row],[ft_score]]="0 - 0", 1, 0)</f>
        <v>0</v>
      </c>
      <c r="BH2414">
        <f t="shared" si="37"/>
        <v>0</v>
      </c>
    </row>
    <row r="2415" spans="1:60" x14ac:dyDescent="0.25">
      <c r="A2415" s="1">
        <v>6051</v>
      </c>
      <c r="B2415" t="s">
        <v>5152</v>
      </c>
      <c r="C2415" t="s">
        <v>200</v>
      </c>
      <c r="D2415">
        <v>1</v>
      </c>
      <c r="E2415">
        <v>2</v>
      </c>
      <c r="F2415" t="s">
        <v>314</v>
      </c>
      <c r="G2415">
        <v>36</v>
      </c>
      <c r="H2415">
        <v>11.5</v>
      </c>
      <c r="I2415" t="s">
        <v>61</v>
      </c>
      <c r="J2415" t="s">
        <v>3184</v>
      </c>
      <c r="K2415">
        <v>1.5</v>
      </c>
      <c r="L2415" t="s">
        <v>60</v>
      </c>
      <c r="M2415" t="s">
        <v>314</v>
      </c>
      <c r="N2415" t="s">
        <v>64</v>
      </c>
      <c r="O2415" t="s">
        <v>64</v>
      </c>
      <c r="P2415" t="s">
        <v>60</v>
      </c>
      <c r="Q2415" t="s">
        <v>60</v>
      </c>
      <c r="R2415" t="s">
        <v>60</v>
      </c>
      <c r="S2415" t="s">
        <v>314</v>
      </c>
      <c r="T2415">
        <v>23761.8</v>
      </c>
      <c r="U2415" t="s">
        <v>5343</v>
      </c>
      <c r="V2415" t="s">
        <v>5859</v>
      </c>
      <c r="W2415" t="s">
        <v>7665</v>
      </c>
      <c r="X2415" t="s">
        <v>7584</v>
      </c>
      <c r="Y2415" t="s">
        <v>486</v>
      </c>
      <c r="Z2415" t="s">
        <v>6903</v>
      </c>
      <c r="AA2415" t="s">
        <v>4750</v>
      </c>
      <c r="AB2415">
        <v>3</v>
      </c>
      <c r="AC2415">
        <v>50</v>
      </c>
      <c r="AD2415">
        <v>33.33</v>
      </c>
      <c r="AE2415">
        <v>16.670000000000002</v>
      </c>
      <c r="AF2415" t="s">
        <v>136</v>
      </c>
      <c r="AG2415" t="s">
        <v>2471</v>
      </c>
      <c r="AH2415" t="s">
        <v>4227</v>
      </c>
      <c r="AI2415" t="s">
        <v>4227</v>
      </c>
      <c r="AJ2415" t="s">
        <v>72</v>
      </c>
      <c r="AK2415" t="s">
        <v>4227</v>
      </c>
      <c r="AL2415" t="s">
        <v>83</v>
      </c>
      <c r="AM2415" t="s">
        <v>72</v>
      </c>
      <c r="AN2415">
        <v>19</v>
      </c>
      <c r="AO2415">
        <v>-1.5</v>
      </c>
      <c r="AP2415" t="s">
        <v>97</v>
      </c>
      <c r="AQ2415" t="s">
        <v>63</v>
      </c>
      <c r="AR2415" t="s">
        <v>1949</v>
      </c>
      <c r="AS2415" t="s">
        <v>2471</v>
      </c>
      <c r="AT2415" t="s">
        <v>1949</v>
      </c>
      <c r="AU2415" t="s">
        <v>1949</v>
      </c>
      <c r="AV2415" t="s">
        <v>136</v>
      </c>
      <c r="AW2415" t="s">
        <v>63</v>
      </c>
      <c r="AX2415">
        <v>58.34</v>
      </c>
      <c r="AY2415">
        <v>41.67</v>
      </c>
      <c r="AZ2415" t="s">
        <v>763</v>
      </c>
      <c r="BA2415" t="s">
        <v>285</v>
      </c>
      <c r="BB2415" t="s">
        <v>506</v>
      </c>
      <c r="BC2415" t="s">
        <v>349</v>
      </c>
      <c r="BD2415" t="s">
        <v>468</v>
      </c>
      <c r="BE2415" t="s">
        <v>386</v>
      </c>
      <c r="BF2415">
        <v>1</v>
      </c>
      <c r="BG2415">
        <f>IF(Table1[[#This Row],[ft_score]]="0 - 0", 1, 0)</f>
        <v>0</v>
      </c>
      <c r="BH2415">
        <f t="shared" si="37"/>
        <v>0</v>
      </c>
    </row>
    <row r="2416" spans="1:60" x14ac:dyDescent="0.25">
      <c r="A2416" s="1">
        <v>6070</v>
      </c>
      <c r="B2416" t="s">
        <v>58</v>
      </c>
      <c r="C2416" t="s">
        <v>200</v>
      </c>
      <c r="D2416">
        <v>1</v>
      </c>
      <c r="E2416">
        <v>2</v>
      </c>
      <c r="F2416" t="s">
        <v>314</v>
      </c>
      <c r="G2416" t="s">
        <v>90</v>
      </c>
      <c r="H2416" t="s">
        <v>90</v>
      </c>
      <c r="I2416" t="s">
        <v>58</v>
      </c>
      <c r="J2416" t="s">
        <v>90</v>
      </c>
      <c r="K2416">
        <v>0</v>
      </c>
      <c r="L2416" t="s">
        <v>352</v>
      </c>
      <c r="M2416" t="s">
        <v>314</v>
      </c>
      <c r="N2416" t="s">
        <v>64</v>
      </c>
      <c r="O2416" t="s">
        <v>201</v>
      </c>
      <c r="P2416" t="s">
        <v>352</v>
      </c>
      <c r="Q2416" t="s">
        <v>352</v>
      </c>
      <c r="R2416" t="s">
        <v>314</v>
      </c>
      <c r="S2416" t="s">
        <v>314</v>
      </c>
      <c r="T2416">
        <v>55.91</v>
      </c>
      <c r="U2416" t="s">
        <v>3202</v>
      </c>
      <c r="V2416" t="s">
        <v>2314</v>
      </c>
      <c r="W2416" t="s">
        <v>7697</v>
      </c>
      <c r="X2416" t="s">
        <v>7680</v>
      </c>
      <c r="Y2416" t="s">
        <v>156</v>
      </c>
      <c r="Z2416" t="s">
        <v>2317</v>
      </c>
      <c r="AA2416" t="s">
        <v>2318</v>
      </c>
      <c r="AB2416">
        <v>5</v>
      </c>
      <c r="AC2416">
        <v>90</v>
      </c>
      <c r="AD2416">
        <v>70</v>
      </c>
      <c r="AE2416">
        <v>40</v>
      </c>
      <c r="AF2416" t="s">
        <v>63</v>
      </c>
      <c r="AG2416" t="s">
        <v>2416</v>
      </c>
      <c r="AH2416" t="s">
        <v>1575</v>
      </c>
      <c r="AI2416" t="s">
        <v>4180</v>
      </c>
      <c r="AJ2416" t="s">
        <v>136</v>
      </c>
      <c r="AK2416" t="s">
        <v>136</v>
      </c>
      <c r="AL2416" t="s">
        <v>4180</v>
      </c>
      <c r="AM2416" t="s">
        <v>1949</v>
      </c>
      <c r="AN2416">
        <v>-5</v>
      </c>
      <c r="AO2416">
        <v>-6.5</v>
      </c>
      <c r="AP2416" t="s">
        <v>5158</v>
      </c>
      <c r="AQ2416" t="s">
        <v>1858</v>
      </c>
      <c r="AR2416" t="s">
        <v>1575</v>
      </c>
      <c r="AS2416" t="s">
        <v>2219</v>
      </c>
      <c r="AT2416" t="s">
        <v>3023</v>
      </c>
      <c r="AU2416" t="s">
        <v>3238</v>
      </c>
      <c r="AV2416" t="s">
        <v>2416</v>
      </c>
      <c r="AW2416" t="s">
        <v>2416</v>
      </c>
      <c r="AX2416">
        <v>43.34</v>
      </c>
      <c r="AY2416">
        <v>56.67</v>
      </c>
      <c r="AZ2416" t="s">
        <v>311</v>
      </c>
      <c r="BA2416" t="s">
        <v>1001</v>
      </c>
      <c r="BB2416" t="s">
        <v>86</v>
      </c>
      <c r="BC2416" t="s">
        <v>455</v>
      </c>
      <c r="BD2416" t="s">
        <v>197</v>
      </c>
      <c r="BE2416" t="s">
        <v>456</v>
      </c>
      <c r="BF2416">
        <v>2</v>
      </c>
      <c r="BG2416">
        <f>IF(Table1[[#This Row],[ft_score]]="0 - 0", 1, 0)</f>
        <v>0</v>
      </c>
      <c r="BH2416">
        <f t="shared" si="37"/>
        <v>0</v>
      </c>
    </row>
    <row r="2417" spans="1:60" x14ac:dyDescent="0.25">
      <c r="A2417" s="1">
        <v>6090</v>
      </c>
      <c r="B2417" t="s">
        <v>58</v>
      </c>
      <c r="C2417" t="s">
        <v>148</v>
      </c>
      <c r="D2417">
        <v>1</v>
      </c>
      <c r="E2417">
        <v>2</v>
      </c>
      <c r="F2417" t="s">
        <v>314</v>
      </c>
      <c r="G2417" t="s">
        <v>90</v>
      </c>
      <c r="H2417" t="s">
        <v>90</v>
      </c>
      <c r="I2417" t="s">
        <v>58</v>
      </c>
      <c r="J2417" t="s">
        <v>58</v>
      </c>
      <c r="K2417">
        <v>0</v>
      </c>
      <c r="L2417" t="s">
        <v>111</v>
      </c>
      <c r="M2417" t="s">
        <v>314</v>
      </c>
      <c r="N2417" t="s">
        <v>60</v>
      </c>
      <c r="O2417" t="s">
        <v>111</v>
      </c>
      <c r="P2417" t="s">
        <v>111</v>
      </c>
      <c r="Q2417" t="s">
        <v>314</v>
      </c>
      <c r="R2417" t="s">
        <v>314</v>
      </c>
      <c r="S2417" t="s">
        <v>314</v>
      </c>
      <c r="T2417">
        <v>1</v>
      </c>
      <c r="U2417" t="s">
        <v>3649</v>
      </c>
      <c r="V2417" t="s">
        <v>2420</v>
      </c>
      <c r="W2417" t="s">
        <v>7723</v>
      </c>
      <c r="X2417" t="s">
        <v>7721</v>
      </c>
      <c r="Y2417" t="s">
        <v>2081</v>
      </c>
      <c r="Z2417" t="s">
        <v>615</v>
      </c>
      <c r="AA2417" t="s">
        <v>616</v>
      </c>
      <c r="AB2417">
        <v>25</v>
      </c>
      <c r="AC2417">
        <v>56.25</v>
      </c>
      <c r="AD2417">
        <v>37.5</v>
      </c>
      <c r="AE2417">
        <v>37.5</v>
      </c>
      <c r="AF2417" t="s">
        <v>123</v>
      </c>
      <c r="AG2417" t="s">
        <v>73</v>
      </c>
      <c r="AH2417" t="s">
        <v>3620</v>
      </c>
      <c r="AI2417" t="s">
        <v>3666</v>
      </c>
      <c r="AJ2417" t="s">
        <v>1745</v>
      </c>
      <c r="AK2417" t="s">
        <v>2016</v>
      </c>
      <c r="AL2417" t="s">
        <v>2059</v>
      </c>
      <c r="AM2417" t="s">
        <v>7359</v>
      </c>
      <c r="AN2417">
        <v>-26</v>
      </c>
      <c r="AO2417">
        <v>3</v>
      </c>
      <c r="AP2417" t="s">
        <v>7724</v>
      </c>
      <c r="AQ2417" t="s">
        <v>82</v>
      </c>
      <c r="AR2417" t="s">
        <v>81</v>
      </c>
      <c r="AS2417" t="s">
        <v>82</v>
      </c>
      <c r="AT2417" t="s">
        <v>97</v>
      </c>
      <c r="AU2417" t="s">
        <v>159</v>
      </c>
      <c r="AV2417" t="s">
        <v>159</v>
      </c>
      <c r="AW2417" t="s">
        <v>63</v>
      </c>
      <c r="AX2417">
        <v>43.57</v>
      </c>
      <c r="AY2417">
        <v>56.43</v>
      </c>
      <c r="AZ2417" t="s">
        <v>197</v>
      </c>
      <c r="BA2417" t="s">
        <v>849</v>
      </c>
      <c r="BB2417" t="s">
        <v>143</v>
      </c>
      <c r="BC2417" t="s">
        <v>523</v>
      </c>
      <c r="BD2417" t="s">
        <v>455</v>
      </c>
      <c r="BE2417" t="s">
        <v>199</v>
      </c>
      <c r="BF2417">
        <v>1</v>
      </c>
      <c r="BG2417">
        <f>IF(Table1[[#This Row],[ft_score]]="0 - 0", 1, 0)</f>
        <v>0</v>
      </c>
      <c r="BH2417">
        <f t="shared" si="37"/>
        <v>0</v>
      </c>
    </row>
    <row r="2418" spans="1:60" x14ac:dyDescent="0.25">
      <c r="A2418" s="1">
        <v>6098</v>
      </c>
      <c r="B2418" t="s">
        <v>58</v>
      </c>
      <c r="C2418" t="s">
        <v>110</v>
      </c>
      <c r="D2418">
        <v>1</v>
      </c>
      <c r="E2418">
        <v>2</v>
      </c>
      <c r="F2418" t="s">
        <v>314</v>
      </c>
      <c r="G2418" t="s">
        <v>90</v>
      </c>
      <c r="H2418" t="s">
        <v>90</v>
      </c>
      <c r="I2418" t="s">
        <v>58</v>
      </c>
      <c r="J2418" t="s">
        <v>58</v>
      </c>
      <c r="K2418">
        <v>0</v>
      </c>
      <c r="L2418" t="s">
        <v>201</v>
      </c>
      <c r="M2418" t="s">
        <v>314</v>
      </c>
      <c r="N2418" t="s">
        <v>201</v>
      </c>
      <c r="O2418" t="s">
        <v>201</v>
      </c>
      <c r="P2418" t="s">
        <v>201</v>
      </c>
      <c r="Q2418" t="s">
        <v>314</v>
      </c>
      <c r="R2418" t="s">
        <v>314</v>
      </c>
      <c r="S2418" t="s">
        <v>314</v>
      </c>
      <c r="T2418">
        <v>510.37</v>
      </c>
      <c r="U2418" t="s">
        <v>6129</v>
      </c>
      <c r="V2418" t="s">
        <v>7096</v>
      </c>
      <c r="W2418" t="s">
        <v>7738</v>
      </c>
      <c r="X2418" t="s">
        <v>7721</v>
      </c>
      <c r="Y2418" t="s">
        <v>1695</v>
      </c>
      <c r="Z2418" t="s">
        <v>5405</v>
      </c>
      <c r="AA2418" t="s">
        <v>5406</v>
      </c>
      <c r="AB2418">
        <v>2</v>
      </c>
      <c r="AC2418">
        <v>75</v>
      </c>
      <c r="AD2418">
        <v>50</v>
      </c>
      <c r="AE2418">
        <v>25</v>
      </c>
      <c r="AF2418" t="s">
        <v>63</v>
      </c>
      <c r="AG2418" t="s">
        <v>97</v>
      </c>
      <c r="AH2418" t="s">
        <v>3778</v>
      </c>
      <c r="AI2418" t="s">
        <v>63</v>
      </c>
      <c r="AJ2418" t="s">
        <v>3778</v>
      </c>
      <c r="AK2418" t="s">
        <v>1567</v>
      </c>
      <c r="AL2418" t="s">
        <v>3778</v>
      </c>
      <c r="AM2418" t="s">
        <v>1139</v>
      </c>
      <c r="AN2418">
        <v>13</v>
      </c>
      <c r="AO2418">
        <v>-8.5</v>
      </c>
      <c r="AP2418" t="s">
        <v>2219</v>
      </c>
      <c r="AQ2418" t="s">
        <v>97</v>
      </c>
      <c r="AR2418" t="s">
        <v>97</v>
      </c>
      <c r="AS2418" t="s">
        <v>97</v>
      </c>
      <c r="AT2418" t="s">
        <v>63</v>
      </c>
      <c r="AU2418" t="s">
        <v>73</v>
      </c>
      <c r="AV2418" t="s">
        <v>63</v>
      </c>
      <c r="AW2418" t="s">
        <v>63</v>
      </c>
      <c r="AX2418">
        <v>14.29</v>
      </c>
      <c r="AY2418">
        <v>85.72</v>
      </c>
      <c r="AZ2418" t="s">
        <v>147</v>
      </c>
      <c r="BA2418" t="s">
        <v>1001</v>
      </c>
      <c r="BB2418" t="s">
        <v>299</v>
      </c>
      <c r="BC2418" t="s">
        <v>385</v>
      </c>
      <c r="BD2418" t="s">
        <v>231</v>
      </c>
      <c r="BE2418" t="s">
        <v>89</v>
      </c>
      <c r="BF2418">
        <v>2</v>
      </c>
      <c r="BG2418">
        <f>IF(Table1[[#This Row],[ft_score]]="0 - 0", 1, 0)</f>
        <v>0</v>
      </c>
      <c r="BH2418">
        <f t="shared" si="37"/>
        <v>0</v>
      </c>
    </row>
    <row r="2419" spans="1:60" x14ac:dyDescent="0.25">
      <c r="A2419" s="1">
        <v>6102</v>
      </c>
      <c r="B2419" t="s">
        <v>58</v>
      </c>
      <c r="C2419" t="s">
        <v>110</v>
      </c>
      <c r="D2419">
        <v>1</v>
      </c>
      <c r="E2419">
        <v>2</v>
      </c>
      <c r="F2419" t="s">
        <v>314</v>
      </c>
      <c r="G2419" t="s">
        <v>90</v>
      </c>
      <c r="H2419" t="s">
        <v>90</v>
      </c>
      <c r="I2419" t="s">
        <v>58</v>
      </c>
      <c r="J2419" t="s">
        <v>58</v>
      </c>
      <c r="K2419">
        <v>0</v>
      </c>
      <c r="L2419" t="s">
        <v>111</v>
      </c>
      <c r="M2419" t="s">
        <v>314</v>
      </c>
      <c r="N2419" t="s">
        <v>111</v>
      </c>
      <c r="O2419" t="s">
        <v>111</v>
      </c>
      <c r="P2419" t="s">
        <v>111</v>
      </c>
      <c r="Q2419" t="s">
        <v>314</v>
      </c>
      <c r="R2419" t="s">
        <v>314</v>
      </c>
      <c r="S2419" t="s">
        <v>314</v>
      </c>
      <c r="T2419">
        <v>4.5</v>
      </c>
      <c r="U2419" t="s">
        <v>7256</v>
      </c>
      <c r="V2419" t="s">
        <v>6845</v>
      </c>
      <c r="W2419" t="s">
        <v>7744</v>
      </c>
      <c r="X2419" t="s">
        <v>7740</v>
      </c>
      <c r="Y2419" t="s">
        <v>951</v>
      </c>
      <c r="Z2419" t="s">
        <v>6581</v>
      </c>
      <c r="AA2419" t="s">
        <v>6582</v>
      </c>
      <c r="AB2419">
        <v>1</v>
      </c>
      <c r="AC2419">
        <v>50</v>
      </c>
      <c r="AD2419">
        <v>50</v>
      </c>
      <c r="AE2419">
        <v>50</v>
      </c>
      <c r="AF2419" t="s">
        <v>97</v>
      </c>
      <c r="AG2419" t="s">
        <v>97</v>
      </c>
      <c r="AH2419" t="s">
        <v>63</v>
      </c>
      <c r="AI2419" t="s">
        <v>63</v>
      </c>
      <c r="AJ2419" t="s">
        <v>63</v>
      </c>
      <c r="AK2419" t="s">
        <v>63</v>
      </c>
      <c r="AL2419" t="s">
        <v>1575</v>
      </c>
      <c r="AM2419" t="s">
        <v>3238</v>
      </c>
      <c r="AN2419">
        <v>4</v>
      </c>
      <c r="AO2419">
        <v>3</v>
      </c>
      <c r="AP2419" t="s">
        <v>3023</v>
      </c>
      <c r="AQ2419" t="s">
        <v>63</v>
      </c>
      <c r="AR2419" t="s">
        <v>560</v>
      </c>
      <c r="AS2419" t="s">
        <v>63</v>
      </c>
      <c r="AT2419" t="s">
        <v>63</v>
      </c>
      <c r="AU2419" t="s">
        <v>63</v>
      </c>
      <c r="AV2419" t="s">
        <v>63</v>
      </c>
      <c r="AW2419" t="s">
        <v>63</v>
      </c>
      <c r="AX2419">
        <v>0</v>
      </c>
      <c r="AY2419">
        <v>50</v>
      </c>
      <c r="AZ2419" t="s">
        <v>928</v>
      </c>
      <c r="BA2419" t="s">
        <v>268</v>
      </c>
      <c r="BB2419" t="s">
        <v>311</v>
      </c>
      <c r="BC2419" t="s">
        <v>198</v>
      </c>
      <c r="BD2419" t="s">
        <v>87</v>
      </c>
      <c r="BE2419" t="s">
        <v>105</v>
      </c>
      <c r="BF2419">
        <v>1</v>
      </c>
      <c r="BG2419">
        <f>IF(Table1[[#This Row],[ft_score]]="0 - 0", 1, 0)</f>
        <v>0</v>
      </c>
      <c r="BH2419">
        <f t="shared" si="37"/>
        <v>0</v>
      </c>
    </row>
    <row r="2420" spans="1:60" x14ac:dyDescent="0.25">
      <c r="A2420" s="1">
        <v>6141</v>
      </c>
      <c r="B2420" t="s">
        <v>58</v>
      </c>
      <c r="C2420" t="s">
        <v>4372</v>
      </c>
      <c r="D2420">
        <v>1</v>
      </c>
      <c r="E2420">
        <v>2</v>
      </c>
      <c r="F2420" t="s">
        <v>314</v>
      </c>
      <c r="G2420" t="s">
        <v>90</v>
      </c>
      <c r="H2420" t="s">
        <v>90</v>
      </c>
      <c r="I2420" t="s">
        <v>58</v>
      </c>
      <c r="J2420" t="s">
        <v>90</v>
      </c>
      <c r="K2420">
        <v>0</v>
      </c>
      <c r="L2420" t="s">
        <v>111</v>
      </c>
      <c r="M2420" t="s">
        <v>314</v>
      </c>
      <c r="N2420" t="s">
        <v>60</v>
      </c>
      <c r="O2420" t="s">
        <v>60</v>
      </c>
      <c r="P2420" t="s">
        <v>111</v>
      </c>
      <c r="Q2420" t="s">
        <v>314</v>
      </c>
      <c r="R2420" t="s">
        <v>314</v>
      </c>
      <c r="S2420">
        <v>0</v>
      </c>
      <c r="T2420">
        <v>45.03</v>
      </c>
      <c r="U2420" t="s">
        <v>754</v>
      </c>
      <c r="V2420" t="s">
        <v>810</v>
      </c>
      <c r="W2420" t="s">
        <v>7824</v>
      </c>
      <c r="X2420" t="s">
        <v>7795</v>
      </c>
      <c r="Y2420" t="s">
        <v>726</v>
      </c>
      <c r="Z2420" t="s">
        <v>757</v>
      </c>
      <c r="AA2420" t="s">
        <v>758</v>
      </c>
      <c r="AB2420">
        <v>26</v>
      </c>
      <c r="AC2420">
        <v>75</v>
      </c>
      <c r="AD2420">
        <v>56.25</v>
      </c>
      <c r="AE2420">
        <v>37.5</v>
      </c>
      <c r="AF2420" t="s">
        <v>159</v>
      </c>
      <c r="AG2420" t="s">
        <v>159</v>
      </c>
      <c r="AH2420" t="s">
        <v>6735</v>
      </c>
      <c r="AI2420" t="s">
        <v>240</v>
      </c>
      <c r="AJ2420" t="s">
        <v>1681</v>
      </c>
      <c r="AK2420" t="s">
        <v>897</v>
      </c>
      <c r="AL2420" t="s">
        <v>2299</v>
      </c>
      <c r="AM2420" t="s">
        <v>3062</v>
      </c>
      <c r="AN2420">
        <v>9</v>
      </c>
      <c r="AO2420">
        <v>-0.5</v>
      </c>
      <c r="AP2420" t="s">
        <v>7825</v>
      </c>
      <c r="AQ2420" t="s">
        <v>97</v>
      </c>
      <c r="AR2420" t="s">
        <v>82</v>
      </c>
      <c r="AS2420" t="s">
        <v>141</v>
      </c>
      <c r="AT2420" t="s">
        <v>72</v>
      </c>
      <c r="AU2420" t="s">
        <v>82</v>
      </c>
      <c r="AV2420" t="s">
        <v>72</v>
      </c>
      <c r="AW2420" t="s">
        <v>83</v>
      </c>
      <c r="AX2420">
        <v>42.22</v>
      </c>
      <c r="AY2420">
        <v>57.79</v>
      </c>
      <c r="AZ2420" t="s">
        <v>683</v>
      </c>
      <c r="BA2420" t="s">
        <v>763</v>
      </c>
      <c r="BB2420" t="s">
        <v>285</v>
      </c>
      <c r="BC2420" t="s">
        <v>87</v>
      </c>
      <c r="BD2420" t="s">
        <v>231</v>
      </c>
      <c r="BE2420" t="s">
        <v>849</v>
      </c>
      <c r="BF2420">
        <v>2</v>
      </c>
      <c r="BG2420">
        <f>IF(Table1[[#This Row],[ft_score]]="0 - 0", 1, 0)</f>
        <v>0</v>
      </c>
      <c r="BH2420">
        <f t="shared" si="37"/>
        <v>0</v>
      </c>
    </row>
    <row r="2421" spans="1:60" x14ac:dyDescent="0.25">
      <c r="A2421" s="1">
        <v>6168</v>
      </c>
      <c r="B2421" t="s">
        <v>58</v>
      </c>
      <c r="C2421" t="s">
        <v>167</v>
      </c>
      <c r="D2421">
        <v>1</v>
      </c>
      <c r="E2421">
        <v>2</v>
      </c>
      <c r="F2421" t="s">
        <v>314</v>
      </c>
      <c r="G2421" t="s">
        <v>90</v>
      </c>
      <c r="H2421" t="s">
        <v>90</v>
      </c>
      <c r="I2421" t="s">
        <v>58</v>
      </c>
      <c r="J2421" t="s">
        <v>90</v>
      </c>
      <c r="K2421">
        <v>0</v>
      </c>
      <c r="L2421" t="s">
        <v>352</v>
      </c>
      <c r="M2421" t="s">
        <v>314</v>
      </c>
      <c r="N2421" t="s">
        <v>64</v>
      </c>
      <c r="O2421" t="s">
        <v>64</v>
      </c>
      <c r="P2421" t="s">
        <v>352</v>
      </c>
      <c r="Q2421" t="s">
        <v>352</v>
      </c>
      <c r="R2421" t="s">
        <v>352</v>
      </c>
      <c r="S2421" t="s">
        <v>314</v>
      </c>
      <c r="T2421">
        <v>774.44</v>
      </c>
      <c r="U2421" t="s">
        <v>5427</v>
      </c>
      <c r="V2421" t="s">
        <v>4873</v>
      </c>
      <c r="W2421" t="s">
        <v>7884</v>
      </c>
      <c r="X2421" t="s">
        <v>7795</v>
      </c>
      <c r="Y2421" t="s">
        <v>921</v>
      </c>
      <c r="Z2421" t="s">
        <v>4725</v>
      </c>
      <c r="AA2421" t="s">
        <v>4726</v>
      </c>
      <c r="AB2421">
        <v>2</v>
      </c>
      <c r="AC2421">
        <v>100</v>
      </c>
      <c r="AD2421">
        <v>50</v>
      </c>
      <c r="AE2421">
        <v>25</v>
      </c>
      <c r="AF2421" t="s">
        <v>73</v>
      </c>
      <c r="AG2421" t="s">
        <v>63</v>
      </c>
      <c r="AH2421" t="s">
        <v>63</v>
      </c>
      <c r="AI2421" t="s">
        <v>1575</v>
      </c>
      <c r="AJ2421" t="s">
        <v>72</v>
      </c>
      <c r="AK2421" t="s">
        <v>83</v>
      </c>
      <c r="AL2421" t="s">
        <v>1336</v>
      </c>
      <c r="AM2421" t="s">
        <v>7885</v>
      </c>
      <c r="AN2421">
        <v>-21</v>
      </c>
      <c r="AO2421">
        <v>5.5</v>
      </c>
      <c r="AP2421" t="s">
        <v>2658</v>
      </c>
      <c r="AQ2421" t="s">
        <v>560</v>
      </c>
      <c r="AR2421" t="s">
        <v>63</v>
      </c>
      <c r="AS2421" t="s">
        <v>97</v>
      </c>
      <c r="AT2421" t="s">
        <v>97</v>
      </c>
      <c r="AU2421" t="s">
        <v>73</v>
      </c>
      <c r="AV2421" t="s">
        <v>63</v>
      </c>
      <c r="AW2421" t="s">
        <v>63</v>
      </c>
      <c r="AX2421">
        <v>32.5</v>
      </c>
      <c r="AY2421">
        <v>67.5</v>
      </c>
      <c r="AZ2421" t="s">
        <v>269</v>
      </c>
      <c r="BA2421" t="s">
        <v>143</v>
      </c>
      <c r="BB2421" t="s">
        <v>217</v>
      </c>
      <c r="BC2421" t="s">
        <v>231</v>
      </c>
      <c r="BD2421" t="s">
        <v>87</v>
      </c>
      <c r="BE2421" t="s">
        <v>105</v>
      </c>
      <c r="BF2421">
        <v>1</v>
      </c>
      <c r="BG2421">
        <f>IF(Table1[[#This Row],[ft_score]]="0 - 0", 1, 0)</f>
        <v>0</v>
      </c>
      <c r="BH2421">
        <f t="shared" si="37"/>
        <v>0</v>
      </c>
    </row>
    <row r="2422" spans="1:60" x14ac:dyDescent="0.25">
      <c r="A2422" s="1">
        <v>6174</v>
      </c>
      <c r="B2422" t="s">
        <v>58</v>
      </c>
      <c r="C2422" t="s">
        <v>650</v>
      </c>
      <c r="D2422">
        <v>1</v>
      </c>
      <c r="E2422">
        <v>2</v>
      </c>
      <c r="F2422" t="s">
        <v>314</v>
      </c>
      <c r="G2422" t="s">
        <v>90</v>
      </c>
      <c r="H2422" t="s">
        <v>90</v>
      </c>
      <c r="I2422" t="s">
        <v>58</v>
      </c>
      <c r="J2422" t="s">
        <v>58</v>
      </c>
      <c r="K2422">
        <v>0</v>
      </c>
      <c r="L2422" t="s">
        <v>111</v>
      </c>
      <c r="M2422" t="s">
        <v>314</v>
      </c>
      <c r="N2422" t="s">
        <v>60</v>
      </c>
      <c r="O2422" t="s">
        <v>60</v>
      </c>
      <c r="P2422" t="s">
        <v>111</v>
      </c>
      <c r="Q2422" t="s">
        <v>314</v>
      </c>
      <c r="R2422" t="s">
        <v>314</v>
      </c>
      <c r="S2422" t="s">
        <v>314</v>
      </c>
      <c r="T2422">
        <v>1253.49</v>
      </c>
      <c r="U2422" t="s">
        <v>5866</v>
      </c>
      <c r="V2422" t="s">
        <v>7641</v>
      </c>
      <c r="W2422" t="s">
        <v>7895</v>
      </c>
      <c r="X2422" t="s">
        <v>7795</v>
      </c>
      <c r="Y2422" t="s">
        <v>932</v>
      </c>
      <c r="Z2422" t="s">
        <v>6844</v>
      </c>
      <c r="AA2422" t="s">
        <v>5637</v>
      </c>
      <c r="AB2422">
        <v>4</v>
      </c>
      <c r="AC2422">
        <v>75</v>
      </c>
      <c r="AD2422">
        <v>37.5</v>
      </c>
      <c r="AE2422">
        <v>12.5</v>
      </c>
      <c r="AF2422" t="s">
        <v>72</v>
      </c>
      <c r="AG2422" t="s">
        <v>82</v>
      </c>
      <c r="AH2422" t="s">
        <v>136</v>
      </c>
      <c r="AI2422" t="s">
        <v>2890</v>
      </c>
      <c r="AJ2422" t="s">
        <v>2890</v>
      </c>
      <c r="AK2422" t="s">
        <v>1432</v>
      </c>
      <c r="AL2422" t="s">
        <v>1283</v>
      </c>
      <c r="AM2422" t="s">
        <v>1432</v>
      </c>
      <c r="AN2422">
        <v>25</v>
      </c>
      <c r="AO2422">
        <v>-9.5</v>
      </c>
      <c r="AP2422" t="s">
        <v>194</v>
      </c>
      <c r="AQ2422" t="s">
        <v>97</v>
      </c>
      <c r="AR2422" t="s">
        <v>97</v>
      </c>
      <c r="AS2422" t="s">
        <v>97</v>
      </c>
      <c r="AT2422" t="s">
        <v>73</v>
      </c>
      <c r="AU2422" t="s">
        <v>72</v>
      </c>
      <c r="AV2422" t="s">
        <v>72</v>
      </c>
      <c r="AW2422" t="s">
        <v>63</v>
      </c>
      <c r="AX2422">
        <v>27.78</v>
      </c>
      <c r="AY2422">
        <v>72.23</v>
      </c>
      <c r="AZ2422" t="s">
        <v>105</v>
      </c>
      <c r="BA2422" t="s">
        <v>142</v>
      </c>
      <c r="BB2422" t="s">
        <v>217</v>
      </c>
      <c r="BC2422" t="s">
        <v>423</v>
      </c>
      <c r="BD2422" t="s">
        <v>255</v>
      </c>
      <c r="BE2422" t="s">
        <v>424</v>
      </c>
      <c r="BF2422">
        <v>2</v>
      </c>
      <c r="BG2422">
        <f>IF(Table1[[#This Row],[ft_score]]="0 - 0", 1, 0)</f>
        <v>0</v>
      </c>
      <c r="BH2422">
        <f t="shared" si="37"/>
        <v>0</v>
      </c>
    </row>
    <row r="2423" spans="1:60" x14ac:dyDescent="0.25">
      <c r="A2423" s="1">
        <v>6185</v>
      </c>
      <c r="B2423" t="s">
        <v>58</v>
      </c>
      <c r="C2423" t="s">
        <v>167</v>
      </c>
      <c r="D2423">
        <v>1</v>
      </c>
      <c r="E2423">
        <v>2</v>
      </c>
      <c r="F2423" t="s">
        <v>314</v>
      </c>
      <c r="G2423" t="s">
        <v>90</v>
      </c>
      <c r="H2423" t="s">
        <v>90</v>
      </c>
      <c r="I2423" t="s">
        <v>58</v>
      </c>
      <c r="J2423" t="s">
        <v>90</v>
      </c>
      <c r="K2423">
        <v>0</v>
      </c>
      <c r="L2423" t="s">
        <v>111</v>
      </c>
      <c r="M2423" t="s">
        <v>314</v>
      </c>
      <c r="N2423" t="s">
        <v>60</v>
      </c>
      <c r="O2423" t="s">
        <v>111</v>
      </c>
      <c r="P2423" t="s">
        <v>111</v>
      </c>
      <c r="Q2423" t="s">
        <v>314</v>
      </c>
      <c r="R2423" t="s">
        <v>314</v>
      </c>
      <c r="S2423" t="s">
        <v>314</v>
      </c>
      <c r="T2423">
        <v>69488.89</v>
      </c>
      <c r="U2423" t="s">
        <v>7913</v>
      </c>
      <c r="V2423" t="s">
        <v>7914</v>
      </c>
      <c r="W2423" t="s">
        <v>7915</v>
      </c>
      <c r="X2423" t="s">
        <v>7795</v>
      </c>
      <c r="Y2423" t="s">
        <v>5947</v>
      </c>
      <c r="Z2423" t="s">
        <v>7911</v>
      </c>
      <c r="AA2423" t="s">
        <v>7912</v>
      </c>
      <c r="AB2423">
        <v>0</v>
      </c>
      <c r="AC2423">
        <v>0</v>
      </c>
      <c r="AD2423">
        <v>0</v>
      </c>
      <c r="AE2423">
        <v>0</v>
      </c>
      <c r="AF2423" t="s">
        <v>63</v>
      </c>
      <c r="AG2423" t="s">
        <v>63</v>
      </c>
      <c r="AH2423" t="s">
        <v>63</v>
      </c>
      <c r="AI2423" t="s">
        <v>63</v>
      </c>
      <c r="AJ2423" t="s">
        <v>63</v>
      </c>
      <c r="AK2423" t="s">
        <v>63</v>
      </c>
      <c r="AL2423" t="s">
        <v>63</v>
      </c>
      <c r="AM2423" t="s">
        <v>63</v>
      </c>
      <c r="AN2423">
        <v>2</v>
      </c>
      <c r="AO2423">
        <v>-12</v>
      </c>
      <c r="AP2423" t="s">
        <v>63</v>
      </c>
      <c r="AQ2423" t="s">
        <v>63</v>
      </c>
      <c r="AR2423" t="s">
        <v>63</v>
      </c>
      <c r="AS2423" t="s">
        <v>63</v>
      </c>
      <c r="AT2423" t="s">
        <v>63</v>
      </c>
      <c r="AU2423" t="s">
        <v>63</v>
      </c>
      <c r="AV2423" t="s">
        <v>63</v>
      </c>
      <c r="AW2423" t="s">
        <v>63</v>
      </c>
      <c r="AX2423">
        <v>0</v>
      </c>
      <c r="AY2423">
        <v>0</v>
      </c>
      <c r="AZ2423" t="s">
        <v>283</v>
      </c>
      <c r="BA2423" t="s">
        <v>105</v>
      </c>
      <c r="BB2423" t="s">
        <v>829</v>
      </c>
      <c r="BC2423" t="s">
        <v>300</v>
      </c>
      <c r="BD2423" t="s">
        <v>107</v>
      </c>
      <c r="BE2423" t="s">
        <v>217</v>
      </c>
      <c r="BF2423">
        <v>1</v>
      </c>
      <c r="BG2423">
        <f>IF(Table1[[#This Row],[ft_score]]="0 - 0", 1, 0)</f>
        <v>0</v>
      </c>
      <c r="BH2423">
        <f t="shared" si="37"/>
        <v>0</v>
      </c>
    </row>
    <row r="2424" spans="1:60" x14ac:dyDescent="0.25">
      <c r="A2424" s="1">
        <v>6223</v>
      </c>
      <c r="B2424" t="s">
        <v>58</v>
      </c>
      <c r="C2424" t="s">
        <v>110</v>
      </c>
      <c r="D2424">
        <v>1</v>
      </c>
      <c r="E2424">
        <v>2</v>
      </c>
      <c r="F2424" t="s">
        <v>314</v>
      </c>
      <c r="G2424" t="s">
        <v>90</v>
      </c>
      <c r="H2424" t="s">
        <v>90</v>
      </c>
      <c r="I2424" t="s">
        <v>58</v>
      </c>
      <c r="J2424" t="s">
        <v>90</v>
      </c>
      <c r="K2424">
        <v>0</v>
      </c>
      <c r="L2424" t="s">
        <v>64</v>
      </c>
      <c r="M2424" t="s">
        <v>314</v>
      </c>
      <c r="N2424" t="s">
        <v>64</v>
      </c>
      <c r="O2424" t="s">
        <v>64</v>
      </c>
      <c r="P2424" t="s">
        <v>64</v>
      </c>
      <c r="Q2424" t="s">
        <v>201</v>
      </c>
      <c r="R2424" t="s">
        <v>201</v>
      </c>
      <c r="S2424" t="s">
        <v>314</v>
      </c>
      <c r="T2424">
        <v>11366.35</v>
      </c>
      <c r="U2424" t="s">
        <v>5641</v>
      </c>
      <c r="V2424" t="s">
        <v>5902</v>
      </c>
      <c r="W2424" t="s">
        <v>7968</v>
      </c>
      <c r="X2424" t="s">
        <v>7795</v>
      </c>
      <c r="Y2424" t="s">
        <v>1008</v>
      </c>
      <c r="Z2424" t="s">
        <v>6839</v>
      </c>
      <c r="AA2424" t="s">
        <v>5522</v>
      </c>
      <c r="AB2424">
        <v>2</v>
      </c>
      <c r="AC2424">
        <v>100</v>
      </c>
      <c r="AD2424">
        <v>75</v>
      </c>
      <c r="AE2424">
        <v>25</v>
      </c>
      <c r="AF2424" t="s">
        <v>63</v>
      </c>
      <c r="AG2424" t="s">
        <v>73</v>
      </c>
      <c r="AH2424" t="s">
        <v>3715</v>
      </c>
      <c r="AI2424" t="s">
        <v>1575</v>
      </c>
      <c r="AJ2424" t="s">
        <v>63</v>
      </c>
      <c r="AK2424" t="s">
        <v>1567</v>
      </c>
      <c r="AL2424" t="s">
        <v>1567</v>
      </c>
      <c r="AM2424" t="s">
        <v>5086</v>
      </c>
      <c r="AN2424">
        <v>16</v>
      </c>
      <c r="AO2424">
        <v>-13</v>
      </c>
      <c r="AP2424" t="s">
        <v>2658</v>
      </c>
      <c r="AQ2424" t="s">
        <v>63</v>
      </c>
      <c r="AR2424" t="s">
        <v>560</v>
      </c>
      <c r="AS2424" t="s">
        <v>97</v>
      </c>
      <c r="AT2424" t="s">
        <v>97</v>
      </c>
      <c r="AU2424" t="s">
        <v>73</v>
      </c>
      <c r="AV2424" t="s">
        <v>63</v>
      </c>
      <c r="AW2424" t="s">
        <v>63</v>
      </c>
      <c r="AX2424">
        <v>37.15</v>
      </c>
      <c r="AY2424">
        <v>62.86</v>
      </c>
      <c r="AZ2424" t="s">
        <v>284</v>
      </c>
      <c r="BA2424" t="s">
        <v>147</v>
      </c>
      <c r="BB2424" t="s">
        <v>268</v>
      </c>
      <c r="BC2424" t="s">
        <v>423</v>
      </c>
      <c r="BD2424" t="s">
        <v>523</v>
      </c>
      <c r="BE2424" t="s">
        <v>424</v>
      </c>
      <c r="BF2424">
        <v>1</v>
      </c>
      <c r="BG2424">
        <f>IF(Table1[[#This Row],[ft_score]]="0 - 0", 1, 0)</f>
        <v>0</v>
      </c>
      <c r="BH2424">
        <f t="shared" si="37"/>
        <v>0</v>
      </c>
    </row>
    <row r="2425" spans="1:60" x14ac:dyDescent="0.25">
      <c r="A2425" s="1">
        <v>6247</v>
      </c>
      <c r="B2425" t="s">
        <v>58</v>
      </c>
      <c r="C2425" t="s">
        <v>167</v>
      </c>
      <c r="D2425">
        <v>1</v>
      </c>
      <c r="E2425">
        <v>2</v>
      </c>
      <c r="F2425" t="s">
        <v>314</v>
      </c>
      <c r="G2425" t="s">
        <v>90</v>
      </c>
      <c r="H2425" t="s">
        <v>90</v>
      </c>
      <c r="I2425" t="s">
        <v>58</v>
      </c>
      <c r="J2425" t="s">
        <v>90</v>
      </c>
      <c r="K2425">
        <v>0</v>
      </c>
      <c r="L2425" t="s">
        <v>352</v>
      </c>
      <c r="M2425" t="s">
        <v>314</v>
      </c>
      <c r="N2425" t="s">
        <v>64</v>
      </c>
      <c r="O2425" t="s">
        <v>64</v>
      </c>
      <c r="P2425" t="s">
        <v>352</v>
      </c>
      <c r="Q2425" t="s">
        <v>352</v>
      </c>
      <c r="R2425" t="s">
        <v>352</v>
      </c>
      <c r="S2425" t="s">
        <v>314</v>
      </c>
      <c r="T2425">
        <v>4681.1000000000004</v>
      </c>
      <c r="U2425" t="s">
        <v>5806</v>
      </c>
      <c r="V2425" t="s">
        <v>5766</v>
      </c>
      <c r="W2425" t="s">
        <v>7999</v>
      </c>
      <c r="X2425" t="s">
        <v>7795</v>
      </c>
      <c r="Y2425" t="s">
        <v>1008</v>
      </c>
      <c r="Z2425" t="s">
        <v>6839</v>
      </c>
      <c r="AA2425" t="s">
        <v>5522</v>
      </c>
      <c r="AB2425">
        <v>2</v>
      </c>
      <c r="AC2425">
        <v>75</v>
      </c>
      <c r="AD2425">
        <v>75</v>
      </c>
      <c r="AE2425">
        <v>0</v>
      </c>
      <c r="AF2425" t="s">
        <v>63</v>
      </c>
      <c r="AG2425" t="s">
        <v>97</v>
      </c>
      <c r="AH2425" t="s">
        <v>136</v>
      </c>
      <c r="AI2425" t="s">
        <v>63</v>
      </c>
      <c r="AJ2425" t="s">
        <v>63</v>
      </c>
      <c r="AK2425" t="s">
        <v>1857</v>
      </c>
      <c r="AL2425" t="s">
        <v>63</v>
      </c>
      <c r="AM2425" t="s">
        <v>1857</v>
      </c>
      <c r="AN2425">
        <v>24</v>
      </c>
      <c r="AO2425">
        <v>-9</v>
      </c>
      <c r="AP2425" t="s">
        <v>141</v>
      </c>
      <c r="AQ2425" t="s">
        <v>97</v>
      </c>
      <c r="AR2425" t="s">
        <v>97</v>
      </c>
      <c r="AS2425" t="s">
        <v>560</v>
      </c>
      <c r="AT2425" t="s">
        <v>63</v>
      </c>
      <c r="AU2425" t="s">
        <v>73</v>
      </c>
      <c r="AV2425" t="s">
        <v>63</v>
      </c>
      <c r="AW2425" t="s">
        <v>63</v>
      </c>
      <c r="AX2425">
        <v>16.670000000000002</v>
      </c>
      <c r="AY2425">
        <v>83.34</v>
      </c>
      <c r="AZ2425" t="s">
        <v>694</v>
      </c>
      <c r="BA2425" t="s">
        <v>562</v>
      </c>
      <c r="BB2425" t="s">
        <v>125</v>
      </c>
      <c r="BC2425" t="s">
        <v>255</v>
      </c>
      <c r="BD2425" t="s">
        <v>423</v>
      </c>
      <c r="BE2425" t="s">
        <v>256</v>
      </c>
      <c r="BF2425">
        <v>1</v>
      </c>
      <c r="BG2425">
        <f>IF(Table1[[#This Row],[ft_score]]="0 - 0", 1, 0)</f>
        <v>0</v>
      </c>
      <c r="BH2425">
        <f t="shared" si="37"/>
        <v>0</v>
      </c>
    </row>
    <row r="2426" spans="1:60" x14ac:dyDescent="0.25">
      <c r="A2426" s="1">
        <v>6300</v>
      </c>
      <c r="B2426" t="s">
        <v>58</v>
      </c>
      <c r="C2426" t="s">
        <v>167</v>
      </c>
      <c r="D2426">
        <v>1</v>
      </c>
      <c r="E2426">
        <v>2</v>
      </c>
      <c r="F2426" t="s">
        <v>314</v>
      </c>
      <c r="G2426" t="s">
        <v>90</v>
      </c>
      <c r="H2426" t="s">
        <v>90</v>
      </c>
      <c r="I2426" t="s">
        <v>58</v>
      </c>
      <c r="J2426" t="s">
        <v>90</v>
      </c>
      <c r="K2426">
        <v>0</v>
      </c>
      <c r="L2426" t="s">
        <v>201</v>
      </c>
      <c r="M2426" t="s">
        <v>314</v>
      </c>
      <c r="N2426" t="s">
        <v>201</v>
      </c>
      <c r="O2426" t="s">
        <v>201</v>
      </c>
      <c r="P2426" t="s">
        <v>201</v>
      </c>
      <c r="Q2426" t="s">
        <v>201</v>
      </c>
      <c r="R2426" t="s">
        <v>352</v>
      </c>
      <c r="S2426" t="s">
        <v>314</v>
      </c>
      <c r="T2426">
        <v>220.93</v>
      </c>
      <c r="U2426" t="s">
        <v>5107</v>
      </c>
      <c r="V2426" t="s">
        <v>4706</v>
      </c>
      <c r="W2426" t="s">
        <v>8081</v>
      </c>
      <c r="X2426" t="s">
        <v>7795</v>
      </c>
      <c r="Y2426" t="s">
        <v>4404</v>
      </c>
      <c r="Z2426" t="s">
        <v>4709</v>
      </c>
      <c r="AA2426" t="s">
        <v>4710</v>
      </c>
      <c r="AB2426">
        <v>3</v>
      </c>
      <c r="AC2426">
        <v>83.34</v>
      </c>
      <c r="AD2426">
        <v>66.67</v>
      </c>
      <c r="AE2426">
        <v>50</v>
      </c>
      <c r="AF2426" t="s">
        <v>63</v>
      </c>
      <c r="AG2426" t="s">
        <v>136</v>
      </c>
      <c r="AH2426" t="s">
        <v>397</v>
      </c>
      <c r="AI2426" t="s">
        <v>2890</v>
      </c>
      <c r="AJ2426" t="s">
        <v>397</v>
      </c>
      <c r="AK2426" t="s">
        <v>136</v>
      </c>
      <c r="AL2426" t="s">
        <v>2890</v>
      </c>
      <c r="AM2426" t="s">
        <v>97</v>
      </c>
      <c r="AN2426">
        <v>3</v>
      </c>
      <c r="AO2426">
        <v>3.5</v>
      </c>
      <c r="AP2426" t="s">
        <v>1858</v>
      </c>
      <c r="AQ2426" t="s">
        <v>63</v>
      </c>
      <c r="AR2426" t="s">
        <v>560</v>
      </c>
      <c r="AS2426" t="s">
        <v>560</v>
      </c>
      <c r="AT2426" t="s">
        <v>63</v>
      </c>
      <c r="AU2426" t="s">
        <v>136</v>
      </c>
      <c r="AV2426" t="s">
        <v>63</v>
      </c>
      <c r="AW2426" t="s">
        <v>63</v>
      </c>
      <c r="AX2426">
        <v>27.78</v>
      </c>
      <c r="AY2426">
        <v>72.23</v>
      </c>
      <c r="AZ2426" t="s">
        <v>422</v>
      </c>
      <c r="BA2426" t="s">
        <v>268</v>
      </c>
      <c r="BB2426" t="s">
        <v>86</v>
      </c>
      <c r="BC2426" t="s">
        <v>423</v>
      </c>
      <c r="BD2426" t="s">
        <v>197</v>
      </c>
      <c r="BE2426" t="s">
        <v>424</v>
      </c>
      <c r="BF2426">
        <v>1</v>
      </c>
      <c r="BG2426">
        <f>IF(Table1[[#This Row],[ft_score]]="0 - 0", 1, 0)</f>
        <v>0</v>
      </c>
      <c r="BH2426">
        <f t="shared" si="37"/>
        <v>0</v>
      </c>
    </row>
    <row r="2427" spans="1:60" x14ac:dyDescent="0.25">
      <c r="A2427" s="1">
        <v>6311</v>
      </c>
      <c r="B2427" t="s">
        <v>58</v>
      </c>
      <c r="C2427" t="s">
        <v>126</v>
      </c>
      <c r="D2427">
        <v>1</v>
      </c>
      <c r="E2427">
        <v>2</v>
      </c>
      <c r="F2427" t="s">
        <v>314</v>
      </c>
      <c r="G2427" t="s">
        <v>90</v>
      </c>
      <c r="H2427" t="s">
        <v>90</v>
      </c>
      <c r="I2427" t="s">
        <v>58</v>
      </c>
      <c r="J2427" t="s">
        <v>90</v>
      </c>
      <c r="K2427">
        <v>0</v>
      </c>
      <c r="L2427" t="s">
        <v>64</v>
      </c>
      <c r="M2427" t="s">
        <v>314</v>
      </c>
      <c r="N2427" t="s">
        <v>64</v>
      </c>
      <c r="O2427" t="s">
        <v>64</v>
      </c>
      <c r="P2427" t="s">
        <v>64</v>
      </c>
      <c r="Q2427" t="s">
        <v>352</v>
      </c>
      <c r="R2427" t="s">
        <v>352</v>
      </c>
      <c r="S2427" t="s">
        <v>314</v>
      </c>
      <c r="T2427">
        <v>141.86000000000001</v>
      </c>
      <c r="U2427" t="s">
        <v>2599</v>
      </c>
      <c r="V2427" t="s">
        <v>2745</v>
      </c>
      <c r="W2427" t="s">
        <v>8104</v>
      </c>
      <c r="X2427" t="s">
        <v>7795</v>
      </c>
      <c r="Y2427" t="s">
        <v>2747</v>
      </c>
      <c r="Z2427" t="s">
        <v>2317</v>
      </c>
      <c r="AA2427" t="s">
        <v>2318</v>
      </c>
      <c r="AB2427">
        <v>6</v>
      </c>
      <c r="AC2427">
        <v>91.67</v>
      </c>
      <c r="AD2427">
        <v>91.67</v>
      </c>
      <c r="AE2427">
        <v>58.34</v>
      </c>
      <c r="AF2427" t="s">
        <v>98</v>
      </c>
      <c r="AG2427" t="s">
        <v>98</v>
      </c>
      <c r="AH2427" t="s">
        <v>2065</v>
      </c>
      <c r="AI2427" t="s">
        <v>99</v>
      </c>
      <c r="AJ2427" t="s">
        <v>328</v>
      </c>
      <c r="AK2427" t="s">
        <v>6361</v>
      </c>
      <c r="AL2427" t="s">
        <v>4780</v>
      </c>
      <c r="AM2427" t="s">
        <v>1014</v>
      </c>
      <c r="AN2427">
        <v>-8</v>
      </c>
      <c r="AO2427">
        <v>3</v>
      </c>
      <c r="AP2427" t="s">
        <v>8105</v>
      </c>
      <c r="AQ2427" t="s">
        <v>97</v>
      </c>
      <c r="AR2427" t="s">
        <v>97</v>
      </c>
      <c r="AS2427" t="s">
        <v>136</v>
      </c>
      <c r="AT2427" t="s">
        <v>6254</v>
      </c>
      <c r="AU2427" t="s">
        <v>2471</v>
      </c>
      <c r="AV2427" t="s">
        <v>136</v>
      </c>
      <c r="AW2427" t="s">
        <v>63</v>
      </c>
      <c r="AX2427">
        <v>48.95</v>
      </c>
      <c r="AY2427">
        <v>51.06</v>
      </c>
      <c r="AZ2427" t="s">
        <v>858</v>
      </c>
      <c r="BA2427" t="s">
        <v>858</v>
      </c>
      <c r="BB2427" t="s">
        <v>125</v>
      </c>
      <c r="BC2427" t="s">
        <v>231</v>
      </c>
      <c r="BD2427" t="s">
        <v>385</v>
      </c>
      <c r="BE2427" t="s">
        <v>298</v>
      </c>
      <c r="BF2427">
        <v>2</v>
      </c>
      <c r="BG2427">
        <f>IF(Table1[[#This Row],[ft_score]]="0 - 0", 1, 0)</f>
        <v>0</v>
      </c>
      <c r="BH2427">
        <f t="shared" si="37"/>
        <v>0</v>
      </c>
    </row>
    <row r="2428" spans="1:60" x14ac:dyDescent="0.25">
      <c r="A2428" s="1">
        <v>6344</v>
      </c>
      <c r="B2428" t="s">
        <v>58</v>
      </c>
      <c r="C2428" t="s">
        <v>200</v>
      </c>
      <c r="D2428">
        <v>1</v>
      </c>
      <c r="E2428">
        <v>2</v>
      </c>
      <c r="F2428" t="s">
        <v>314</v>
      </c>
      <c r="G2428" t="s">
        <v>90</v>
      </c>
      <c r="H2428" t="s">
        <v>90</v>
      </c>
      <c r="I2428" t="s">
        <v>58</v>
      </c>
      <c r="J2428" t="s">
        <v>90</v>
      </c>
      <c r="K2428">
        <v>0</v>
      </c>
      <c r="L2428" t="s">
        <v>352</v>
      </c>
      <c r="M2428" t="s">
        <v>314</v>
      </c>
      <c r="N2428" t="s">
        <v>201</v>
      </c>
      <c r="O2428" t="s">
        <v>201</v>
      </c>
      <c r="P2428" t="s">
        <v>352</v>
      </c>
      <c r="Q2428" t="s">
        <v>352</v>
      </c>
      <c r="R2428" t="s">
        <v>352</v>
      </c>
      <c r="S2428" t="s">
        <v>314</v>
      </c>
      <c r="T2428">
        <v>786.74</v>
      </c>
      <c r="U2428" t="s">
        <v>3336</v>
      </c>
      <c r="V2428" t="s">
        <v>5246</v>
      </c>
      <c r="W2428" t="s">
        <v>8168</v>
      </c>
      <c r="X2428" t="s">
        <v>7795</v>
      </c>
      <c r="Y2428" t="s">
        <v>548</v>
      </c>
      <c r="Z2428" t="s">
        <v>627</v>
      </c>
      <c r="AA2428" t="s">
        <v>628</v>
      </c>
      <c r="AB2428">
        <v>17</v>
      </c>
      <c r="AC2428">
        <v>93.75</v>
      </c>
      <c r="AD2428">
        <v>43.75</v>
      </c>
      <c r="AE2428">
        <v>18.75</v>
      </c>
      <c r="AF2428" t="s">
        <v>83</v>
      </c>
      <c r="AG2428" t="s">
        <v>73</v>
      </c>
      <c r="AH2428" t="s">
        <v>4138</v>
      </c>
      <c r="AI2428" t="s">
        <v>1152</v>
      </c>
      <c r="AJ2428" t="s">
        <v>3972</v>
      </c>
      <c r="AK2428" t="s">
        <v>3351</v>
      </c>
      <c r="AL2428" t="s">
        <v>1089</v>
      </c>
      <c r="AM2428" t="s">
        <v>8169</v>
      </c>
      <c r="AN2428">
        <v>-7</v>
      </c>
      <c r="AO2428">
        <v>-3.5</v>
      </c>
      <c r="AP2428" t="s">
        <v>8170</v>
      </c>
      <c r="AQ2428" t="s">
        <v>81</v>
      </c>
      <c r="AR2428" t="s">
        <v>82</v>
      </c>
      <c r="AS2428" t="s">
        <v>73</v>
      </c>
      <c r="AT2428" t="s">
        <v>141</v>
      </c>
      <c r="AU2428" t="s">
        <v>159</v>
      </c>
      <c r="AV2428" t="s">
        <v>83</v>
      </c>
      <c r="AW2428" t="s">
        <v>63</v>
      </c>
      <c r="AX2428">
        <v>41.31</v>
      </c>
      <c r="AY2428">
        <v>58.69</v>
      </c>
      <c r="AZ2428" t="s">
        <v>1001</v>
      </c>
      <c r="BA2428" t="s">
        <v>214</v>
      </c>
      <c r="BB2428" t="s">
        <v>311</v>
      </c>
      <c r="BC2428" t="s">
        <v>231</v>
      </c>
      <c r="BD2428" t="s">
        <v>349</v>
      </c>
      <c r="BE2428" t="s">
        <v>298</v>
      </c>
      <c r="BF2428">
        <v>1</v>
      </c>
      <c r="BG2428">
        <f>IF(Table1[[#This Row],[ft_score]]="0 - 0", 1, 0)</f>
        <v>0</v>
      </c>
      <c r="BH2428">
        <f t="shared" si="37"/>
        <v>0</v>
      </c>
    </row>
    <row r="2429" spans="1:60" x14ac:dyDescent="0.25">
      <c r="A2429" s="1">
        <v>6355</v>
      </c>
      <c r="B2429" t="s">
        <v>58</v>
      </c>
      <c r="C2429" t="s">
        <v>1790</v>
      </c>
      <c r="D2429">
        <v>1</v>
      </c>
      <c r="E2429">
        <v>2</v>
      </c>
      <c r="F2429" t="s">
        <v>314</v>
      </c>
      <c r="G2429" t="s">
        <v>90</v>
      </c>
      <c r="H2429" t="s">
        <v>90</v>
      </c>
      <c r="I2429" t="s">
        <v>58</v>
      </c>
      <c r="J2429" t="s">
        <v>58</v>
      </c>
      <c r="K2429">
        <v>0</v>
      </c>
      <c r="L2429" t="s">
        <v>352</v>
      </c>
      <c r="M2429" t="s">
        <v>314</v>
      </c>
      <c r="N2429" t="s">
        <v>201</v>
      </c>
      <c r="O2429" t="s">
        <v>201</v>
      </c>
      <c r="P2429" t="s">
        <v>352</v>
      </c>
      <c r="Q2429" t="s">
        <v>352</v>
      </c>
      <c r="R2429" t="s">
        <v>314</v>
      </c>
      <c r="S2429" t="s">
        <v>314</v>
      </c>
      <c r="T2429">
        <v>66.400000000000006</v>
      </c>
      <c r="U2429" t="s">
        <v>2462</v>
      </c>
      <c r="V2429" t="s">
        <v>1822</v>
      </c>
      <c r="W2429" t="s">
        <v>8191</v>
      </c>
      <c r="X2429" t="s">
        <v>7795</v>
      </c>
      <c r="Y2429" t="s">
        <v>69</v>
      </c>
      <c r="Z2429" t="s">
        <v>1288</v>
      </c>
      <c r="AA2429" t="s">
        <v>1289</v>
      </c>
      <c r="AB2429">
        <v>23</v>
      </c>
      <c r="AC2429">
        <v>75</v>
      </c>
      <c r="AD2429">
        <v>43.75</v>
      </c>
      <c r="AE2429">
        <v>18.75</v>
      </c>
      <c r="AF2429" t="s">
        <v>72</v>
      </c>
      <c r="AG2429" t="s">
        <v>123</v>
      </c>
      <c r="AH2429" t="s">
        <v>3488</v>
      </c>
      <c r="AI2429" t="s">
        <v>1833</v>
      </c>
      <c r="AJ2429" t="s">
        <v>2214</v>
      </c>
      <c r="AK2429" t="s">
        <v>1152</v>
      </c>
      <c r="AL2429" t="s">
        <v>3823</v>
      </c>
      <c r="AM2429" t="s">
        <v>73</v>
      </c>
      <c r="AN2429">
        <v>-3</v>
      </c>
      <c r="AO2429">
        <v>14.5</v>
      </c>
      <c r="AP2429" t="s">
        <v>8192</v>
      </c>
      <c r="AQ2429" t="s">
        <v>97</v>
      </c>
      <c r="AR2429" t="s">
        <v>82</v>
      </c>
      <c r="AS2429" t="s">
        <v>97</v>
      </c>
      <c r="AT2429" t="s">
        <v>97</v>
      </c>
      <c r="AU2429" t="s">
        <v>123</v>
      </c>
      <c r="AV2429" t="s">
        <v>72</v>
      </c>
      <c r="AW2429" t="s">
        <v>83</v>
      </c>
      <c r="AX2429">
        <v>44.36</v>
      </c>
      <c r="AY2429">
        <v>55.65</v>
      </c>
      <c r="AZ2429" t="s">
        <v>336</v>
      </c>
      <c r="BA2429" t="s">
        <v>562</v>
      </c>
      <c r="BB2429" t="s">
        <v>285</v>
      </c>
      <c r="BC2429" t="s">
        <v>197</v>
      </c>
      <c r="BD2429" t="s">
        <v>198</v>
      </c>
      <c r="BE2429" t="s">
        <v>199</v>
      </c>
      <c r="BF2429">
        <v>1</v>
      </c>
      <c r="BG2429">
        <f>IF(Table1[[#This Row],[ft_score]]="0 - 0", 1, 0)</f>
        <v>0</v>
      </c>
      <c r="BH2429">
        <f t="shared" si="37"/>
        <v>0</v>
      </c>
    </row>
    <row r="2430" spans="1:60" x14ac:dyDescent="0.25">
      <c r="A2430" s="1">
        <v>6386</v>
      </c>
      <c r="B2430" t="s">
        <v>58</v>
      </c>
      <c r="C2430" t="s">
        <v>636</v>
      </c>
      <c r="D2430">
        <v>1</v>
      </c>
      <c r="E2430">
        <v>2</v>
      </c>
      <c r="F2430" t="s">
        <v>314</v>
      </c>
      <c r="G2430" t="s">
        <v>90</v>
      </c>
      <c r="H2430" t="s">
        <v>90</v>
      </c>
      <c r="I2430" t="s">
        <v>58</v>
      </c>
      <c r="J2430" t="s">
        <v>90</v>
      </c>
      <c r="K2430">
        <v>0</v>
      </c>
      <c r="L2430" t="s">
        <v>201</v>
      </c>
      <c r="M2430" t="s">
        <v>314</v>
      </c>
      <c r="N2430" t="s">
        <v>64</v>
      </c>
      <c r="O2430" t="s">
        <v>201</v>
      </c>
      <c r="P2430" t="s">
        <v>201</v>
      </c>
      <c r="Q2430" t="s">
        <v>201</v>
      </c>
      <c r="R2430" t="s">
        <v>314</v>
      </c>
      <c r="S2430" t="s">
        <v>314</v>
      </c>
      <c r="T2430">
        <v>984.88</v>
      </c>
      <c r="U2430" t="s">
        <v>2210</v>
      </c>
      <c r="V2430" t="s">
        <v>2242</v>
      </c>
      <c r="W2430" t="s">
        <v>8246</v>
      </c>
      <c r="X2430" t="s">
        <v>8230</v>
      </c>
      <c r="Y2430" t="s">
        <v>2081</v>
      </c>
      <c r="Z2430" t="s">
        <v>393</v>
      </c>
      <c r="AA2430" t="s">
        <v>394</v>
      </c>
      <c r="AB2430">
        <v>26</v>
      </c>
      <c r="AC2430">
        <v>87.5</v>
      </c>
      <c r="AD2430">
        <v>62.5</v>
      </c>
      <c r="AE2430">
        <v>37.5</v>
      </c>
      <c r="AF2430" t="s">
        <v>123</v>
      </c>
      <c r="AG2430" t="s">
        <v>83</v>
      </c>
      <c r="AH2430" t="s">
        <v>368</v>
      </c>
      <c r="AI2430" t="s">
        <v>2977</v>
      </c>
      <c r="AJ2430" t="s">
        <v>521</v>
      </c>
      <c r="AK2430" t="s">
        <v>2835</v>
      </c>
      <c r="AL2430" t="s">
        <v>416</v>
      </c>
      <c r="AM2430" t="s">
        <v>4151</v>
      </c>
      <c r="AN2430">
        <v>13</v>
      </c>
      <c r="AO2430">
        <v>5.5</v>
      </c>
      <c r="AP2430" t="s">
        <v>2720</v>
      </c>
      <c r="AQ2430" t="s">
        <v>72</v>
      </c>
      <c r="AR2430" t="s">
        <v>335</v>
      </c>
      <c r="AS2430" t="s">
        <v>141</v>
      </c>
      <c r="AT2430" t="s">
        <v>73</v>
      </c>
      <c r="AU2430" t="s">
        <v>116</v>
      </c>
      <c r="AV2430" t="s">
        <v>72</v>
      </c>
      <c r="AW2430" t="s">
        <v>63</v>
      </c>
      <c r="AX2430">
        <v>44.68</v>
      </c>
      <c r="AY2430">
        <v>55.32</v>
      </c>
      <c r="AZ2430" t="s">
        <v>363</v>
      </c>
      <c r="BA2430" t="s">
        <v>125</v>
      </c>
      <c r="BB2430" t="s">
        <v>421</v>
      </c>
      <c r="BC2430" t="s">
        <v>88</v>
      </c>
      <c r="BD2430" t="s">
        <v>146</v>
      </c>
      <c r="BE2430" t="s">
        <v>454</v>
      </c>
      <c r="BF2430">
        <v>1</v>
      </c>
      <c r="BG2430">
        <f>IF(Table1[[#This Row],[ft_score]]="0 - 0", 1, 0)</f>
        <v>0</v>
      </c>
      <c r="BH2430">
        <f t="shared" si="37"/>
        <v>0</v>
      </c>
    </row>
    <row r="2431" spans="1:60" x14ac:dyDescent="0.25">
      <c r="A2431" s="1">
        <v>6395</v>
      </c>
      <c r="B2431" t="s">
        <v>58</v>
      </c>
      <c r="C2431" t="s">
        <v>126</v>
      </c>
      <c r="D2431">
        <v>1</v>
      </c>
      <c r="E2431">
        <v>2</v>
      </c>
      <c r="F2431" t="s">
        <v>314</v>
      </c>
      <c r="G2431" t="s">
        <v>90</v>
      </c>
      <c r="H2431" t="s">
        <v>90</v>
      </c>
      <c r="I2431" t="s">
        <v>58</v>
      </c>
      <c r="J2431" t="s">
        <v>58</v>
      </c>
      <c r="K2431">
        <v>0</v>
      </c>
      <c r="L2431" t="s">
        <v>201</v>
      </c>
      <c r="M2431" t="s">
        <v>314</v>
      </c>
      <c r="N2431" t="s">
        <v>201</v>
      </c>
      <c r="O2431" t="s">
        <v>201</v>
      </c>
      <c r="P2431" t="s">
        <v>201</v>
      </c>
      <c r="Q2431" t="s">
        <v>201</v>
      </c>
      <c r="R2431" t="s">
        <v>201</v>
      </c>
      <c r="S2431" t="s">
        <v>314</v>
      </c>
      <c r="T2431">
        <v>54.67</v>
      </c>
      <c r="U2431" t="s">
        <v>3037</v>
      </c>
      <c r="V2431" t="s">
        <v>651</v>
      </c>
      <c r="W2431" t="s">
        <v>8262</v>
      </c>
      <c r="X2431" t="s">
        <v>8230</v>
      </c>
      <c r="Y2431" t="s">
        <v>2230</v>
      </c>
      <c r="Z2431" t="s">
        <v>654</v>
      </c>
      <c r="AA2431" t="s">
        <v>655</v>
      </c>
      <c r="AB2431">
        <v>19</v>
      </c>
      <c r="AC2431">
        <v>87.5</v>
      </c>
      <c r="AD2431">
        <v>62.5</v>
      </c>
      <c r="AE2431">
        <v>43.75</v>
      </c>
      <c r="AF2431" t="s">
        <v>159</v>
      </c>
      <c r="AG2431" t="s">
        <v>72</v>
      </c>
      <c r="AH2431" t="s">
        <v>5219</v>
      </c>
      <c r="AI2431" t="s">
        <v>2451</v>
      </c>
      <c r="AJ2431" t="s">
        <v>2042</v>
      </c>
      <c r="AK2431" t="s">
        <v>1865</v>
      </c>
      <c r="AL2431" t="s">
        <v>6416</v>
      </c>
      <c r="AM2431" t="s">
        <v>5324</v>
      </c>
      <c r="AN2431">
        <v>28</v>
      </c>
      <c r="AO2431">
        <v>8</v>
      </c>
      <c r="AP2431" t="s">
        <v>8263</v>
      </c>
      <c r="AQ2431" t="s">
        <v>73</v>
      </c>
      <c r="AR2431" t="s">
        <v>141</v>
      </c>
      <c r="AS2431" t="s">
        <v>97</v>
      </c>
      <c r="AT2431" t="s">
        <v>97</v>
      </c>
      <c r="AU2431" t="s">
        <v>534</v>
      </c>
      <c r="AV2431" t="s">
        <v>123</v>
      </c>
      <c r="AW2431" t="s">
        <v>83</v>
      </c>
      <c r="AX2431">
        <v>47.19</v>
      </c>
      <c r="AY2431">
        <v>52.82</v>
      </c>
      <c r="AZ2431" t="s">
        <v>268</v>
      </c>
      <c r="BA2431" t="s">
        <v>928</v>
      </c>
      <c r="BB2431" t="s">
        <v>125</v>
      </c>
      <c r="BC2431" t="s">
        <v>423</v>
      </c>
      <c r="BD2431" t="s">
        <v>255</v>
      </c>
      <c r="BE2431" t="s">
        <v>424</v>
      </c>
      <c r="BF2431">
        <v>2</v>
      </c>
      <c r="BG2431">
        <f>IF(Table1[[#This Row],[ft_score]]="0 - 0", 1, 0)</f>
        <v>0</v>
      </c>
      <c r="BH2431">
        <f t="shared" si="37"/>
        <v>0</v>
      </c>
    </row>
    <row r="2432" spans="1:60" x14ac:dyDescent="0.25">
      <c r="A2432" s="1">
        <v>6401</v>
      </c>
      <c r="B2432" t="s">
        <v>58</v>
      </c>
      <c r="C2432" t="s">
        <v>59</v>
      </c>
      <c r="D2432">
        <v>1</v>
      </c>
      <c r="E2432">
        <v>2</v>
      </c>
      <c r="F2432" t="s">
        <v>314</v>
      </c>
      <c r="G2432" t="s">
        <v>90</v>
      </c>
      <c r="H2432" t="s">
        <v>90</v>
      </c>
      <c r="I2432" t="s">
        <v>58</v>
      </c>
      <c r="J2432" t="s">
        <v>58</v>
      </c>
      <c r="K2432">
        <v>0</v>
      </c>
      <c r="L2432" t="s">
        <v>64</v>
      </c>
      <c r="M2432" t="s">
        <v>314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314</v>
      </c>
      <c r="T2432">
        <v>75.92</v>
      </c>
      <c r="U2432" t="s">
        <v>974</v>
      </c>
      <c r="V2432" t="s">
        <v>1641</v>
      </c>
      <c r="W2432" t="s">
        <v>8275</v>
      </c>
      <c r="X2432" t="s">
        <v>8230</v>
      </c>
      <c r="Y2432" t="s">
        <v>1573</v>
      </c>
      <c r="Z2432" t="s">
        <v>976</v>
      </c>
      <c r="AA2432" t="s">
        <v>977</v>
      </c>
      <c r="AB2432">
        <v>20</v>
      </c>
      <c r="AC2432">
        <v>75</v>
      </c>
      <c r="AD2432">
        <v>50</v>
      </c>
      <c r="AE2432">
        <v>25</v>
      </c>
      <c r="AF2432" t="s">
        <v>72</v>
      </c>
      <c r="AG2432" t="s">
        <v>123</v>
      </c>
      <c r="AH2432" t="s">
        <v>912</v>
      </c>
      <c r="AI2432" t="s">
        <v>8077</v>
      </c>
      <c r="AJ2432" t="s">
        <v>3715</v>
      </c>
      <c r="AK2432" t="s">
        <v>4807</v>
      </c>
      <c r="AL2432" t="s">
        <v>1779</v>
      </c>
      <c r="AM2432" t="s">
        <v>2963</v>
      </c>
      <c r="AN2432">
        <v>-20</v>
      </c>
      <c r="AO2432">
        <v>4</v>
      </c>
      <c r="AP2432" t="s">
        <v>2537</v>
      </c>
      <c r="AQ2432" t="s">
        <v>73</v>
      </c>
      <c r="AR2432" t="s">
        <v>81</v>
      </c>
      <c r="AS2432" t="s">
        <v>72</v>
      </c>
      <c r="AT2432" t="s">
        <v>141</v>
      </c>
      <c r="AU2432" t="s">
        <v>116</v>
      </c>
      <c r="AV2432" t="s">
        <v>73</v>
      </c>
      <c r="AW2432" t="s">
        <v>83</v>
      </c>
      <c r="AX2432">
        <v>47.56</v>
      </c>
      <c r="AY2432">
        <v>52.44</v>
      </c>
      <c r="AZ2432" t="s">
        <v>523</v>
      </c>
      <c r="BA2432" t="s">
        <v>256</v>
      </c>
      <c r="BB2432" t="s">
        <v>196</v>
      </c>
      <c r="BC2432" t="s">
        <v>468</v>
      </c>
      <c r="BD2432" t="s">
        <v>215</v>
      </c>
      <c r="BE2432" t="s">
        <v>888</v>
      </c>
      <c r="BF2432">
        <v>1</v>
      </c>
      <c r="BG2432">
        <f>IF(Table1[[#This Row],[ft_score]]="0 - 0", 1, 0)</f>
        <v>0</v>
      </c>
      <c r="BH2432">
        <f t="shared" si="37"/>
        <v>0</v>
      </c>
    </row>
    <row r="2433" spans="1:60" x14ac:dyDescent="0.25">
      <c r="A2433" s="1">
        <v>6404</v>
      </c>
      <c r="B2433" t="s">
        <v>58</v>
      </c>
      <c r="C2433" t="s">
        <v>200</v>
      </c>
      <c r="D2433">
        <v>1</v>
      </c>
      <c r="E2433">
        <v>2</v>
      </c>
      <c r="F2433" t="s">
        <v>314</v>
      </c>
      <c r="G2433" t="s">
        <v>90</v>
      </c>
      <c r="H2433" t="s">
        <v>90</v>
      </c>
      <c r="I2433" t="s">
        <v>58</v>
      </c>
      <c r="J2433" t="s">
        <v>58</v>
      </c>
      <c r="K2433">
        <v>0</v>
      </c>
      <c r="L2433" t="s">
        <v>64</v>
      </c>
      <c r="M2433" t="s">
        <v>314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314</v>
      </c>
      <c r="T2433">
        <v>103883.66</v>
      </c>
      <c r="U2433" t="s">
        <v>7077</v>
      </c>
      <c r="V2433" t="s">
        <v>7004</v>
      </c>
      <c r="W2433" t="s">
        <v>8280</v>
      </c>
      <c r="X2433" t="s">
        <v>8230</v>
      </c>
      <c r="Y2433" t="s">
        <v>7336</v>
      </c>
      <c r="Z2433" t="s">
        <v>6705</v>
      </c>
      <c r="AA2433" t="s">
        <v>6706</v>
      </c>
      <c r="AB2433">
        <v>1</v>
      </c>
      <c r="AC2433">
        <v>50</v>
      </c>
      <c r="AD2433">
        <v>50</v>
      </c>
      <c r="AE2433">
        <v>50</v>
      </c>
      <c r="AF2433" t="s">
        <v>63</v>
      </c>
      <c r="AG2433" t="s">
        <v>63</v>
      </c>
      <c r="AH2433" t="s">
        <v>63</v>
      </c>
      <c r="AI2433" t="s">
        <v>63</v>
      </c>
      <c r="AJ2433" t="s">
        <v>81</v>
      </c>
      <c r="AK2433" t="s">
        <v>63</v>
      </c>
      <c r="AL2433" t="s">
        <v>82</v>
      </c>
      <c r="AM2433" t="s">
        <v>63</v>
      </c>
      <c r="AN2433">
        <v>8</v>
      </c>
      <c r="AO2433">
        <v>6</v>
      </c>
      <c r="AP2433" t="s">
        <v>559</v>
      </c>
      <c r="AQ2433" t="s">
        <v>63</v>
      </c>
      <c r="AR2433" t="s">
        <v>560</v>
      </c>
      <c r="AS2433" t="s">
        <v>63</v>
      </c>
      <c r="AT2433" t="s">
        <v>560</v>
      </c>
      <c r="AU2433" t="s">
        <v>63</v>
      </c>
      <c r="AV2433" t="s">
        <v>63</v>
      </c>
      <c r="AW2433" t="s">
        <v>63</v>
      </c>
      <c r="AX2433">
        <v>62.5</v>
      </c>
      <c r="AY2433">
        <v>37.5</v>
      </c>
      <c r="AZ2433" t="s">
        <v>147</v>
      </c>
      <c r="BA2433" t="s">
        <v>928</v>
      </c>
      <c r="BB2433" t="s">
        <v>268</v>
      </c>
      <c r="BC2433" t="s">
        <v>455</v>
      </c>
      <c r="BD2433" t="s">
        <v>197</v>
      </c>
      <c r="BE2433" t="s">
        <v>424</v>
      </c>
      <c r="BF2433">
        <v>2</v>
      </c>
      <c r="BG2433">
        <f>IF(Table1[[#This Row],[ft_score]]="0 - 0", 1, 0)</f>
        <v>0</v>
      </c>
      <c r="BH2433">
        <f t="shared" si="37"/>
        <v>0</v>
      </c>
    </row>
    <row r="2434" spans="1:60" x14ac:dyDescent="0.25">
      <c r="A2434" s="1">
        <v>6423</v>
      </c>
      <c r="B2434" t="s">
        <v>58</v>
      </c>
      <c r="C2434" t="s">
        <v>110</v>
      </c>
      <c r="D2434">
        <v>1</v>
      </c>
      <c r="E2434">
        <v>2</v>
      </c>
      <c r="F2434" t="s">
        <v>314</v>
      </c>
      <c r="G2434" t="s">
        <v>90</v>
      </c>
      <c r="H2434" t="s">
        <v>90</v>
      </c>
      <c r="I2434" t="s">
        <v>58</v>
      </c>
      <c r="J2434" t="s">
        <v>58</v>
      </c>
      <c r="K2434">
        <v>0</v>
      </c>
      <c r="L2434" t="s">
        <v>111</v>
      </c>
      <c r="M2434" t="s">
        <v>314</v>
      </c>
      <c r="N2434" t="s">
        <v>64</v>
      </c>
      <c r="O2434" t="s">
        <v>60</v>
      </c>
      <c r="P2434" t="s">
        <v>111</v>
      </c>
      <c r="Q2434" t="s">
        <v>314</v>
      </c>
      <c r="R2434" t="s">
        <v>314</v>
      </c>
      <c r="S2434" t="s">
        <v>314</v>
      </c>
      <c r="T2434">
        <v>1029.44</v>
      </c>
      <c r="U2434" t="s">
        <v>1331</v>
      </c>
      <c r="V2434" t="s">
        <v>594</v>
      </c>
      <c r="W2434" t="s">
        <v>8316</v>
      </c>
      <c r="X2434" t="s">
        <v>8230</v>
      </c>
      <c r="Y2434" t="s">
        <v>548</v>
      </c>
      <c r="Z2434" t="s">
        <v>205</v>
      </c>
      <c r="AA2434" t="s">
        <v>206</v>
      </c>
      <c r="AB2434">
        <v>22</v>
      </c>
      <c r="AC2434">
        <v>62.5</v>
      </c>
      <c r="AD2434">
        <v>31.25</v>
      </c>
      <c r="AE2434">
        <v>12.5</v>
      </c>
      <c r="AF2434" t="s">
        <v>83</v>
      </c>
      <c r="AG2434" t="s">
        <v>82</v>
      </c>
      <c r="AH2434" t="s">
        <v>4255</v>
      </c>
      <c r="AI2434" t="s">
        <v>1135</v>
      </c>
      <c r="AJ2434" t="s">
        <v>1610</v>
      </c>
      <c r="AK2434" t="s">
        <v>2644</v>
      </c>
      <c r="AL2434" t="s">
        <v>1237</v>
      </c>
      <c r="AM2434" t="s">
        <v>8317</v>
      </c>
      <c r="AN2434">
        <v>10</v>
      </c>
      <c r="AO2434">
        <v>7</v>
      </c>
      <c r="AP2434" t="s">
        <v>8318</v>
      </c>
      <c r="AQ2434" t="s">
        <v>72</v>
      </c>
      <c r="AR2434" t="s">
        <v>141</v>
      </c>
      <c r="AS2434" t="s">
        <v>82</v>
      </c>
      <c r="AT2434" t="s">
        <v>73</v>
      </c>
      <c r="AU2434" t="s">
        <v>159</v>
      </c>
      <c r="AV2434" t="s">
        <v>72</v>
      </c>
      <c r="AW2434" t="s">
        <v>83</v>
      </c>
      <c r="AX2434">
        <v>44.98</v>
      </c>
      <c r="AY2434">
        <v>55.03</v>
      </c>
      <c r="AZ2434" t="s">
        <v>446</v>
      </c>
      <c r="BA2434" t="s">
        <v>311</v>
      </c>
      <c r="BB2434" t="s">
        <v>285</v>
      </c>
      <c r="BC2434" t="s">
        <v>215</v>
      </c>
      <c r="BD2434" t="s">
        <v>88</v>
      </c>
      <c r="BE2434" t="s">
        <v>350</v>
      </c>
      <c r="BF2434">
        <v>1</v>
      </c>
      <c r="BG2434">
        <f>IF(Table1[[#This Row],[ft_score]]="0 - 0", 1, 0)</f>
        <v>0</v>
      </c>
      <c r="BH2434">
        <f t="shared" ref="BH2434:BH2497" si="38">IF(D2434=E2434, 1, 0)</f>
        <v>0</v>
      </c>
    </row>
    <row r="2435" spans="1:60" x14ac:dyDescent="0.25">
      <c r="A2435" s="1">
        <v>6471</v>
      </c>
      <c r="B2435" t="s">
        <v>58</v>
      </c>
      <c r="C2435" t="s">
        <v>200</v>
      </c>
      <c r="D2435">
        <v>1</v>
      </c>
      <c r="E2435">
        <v>2</v>
      </c>
      <c r="F2435" t="s">
        <v>314</v>
      </c>
      <c r="G2435" t="s">
        <v>90</v>
      </c>
      <c r="H2435" t="s">
        <v>90</v>
      </c>
      <c r="I2435" t="s">
        <v>58</v>
      </c>
      <c r="J2435" t="s">
        <v>90</v>
      </c>
      <c r="K2435">
        <v>0</v>
      </c>
      <c r="L2435" t="s">
        <v>111</v>
      </c>
      <c r="M2435" t="s">
        <v>314</v>
      </c>
      <c r="N2435" t="s">
        <v>60</v>
      </c>
      <c r="O2435" t="s">
        <v>60</v>
      </c>
      <c r="P2435" t="s">
        <v>111</v>
      </c>
      <c r="Q2435" t="s">
        <v>314</v>
      </c>
      <c r="R2435" t="s">
        <v>314</v>
      </c>
      <c r="S2435" t="s">
        <v>314</v>
      </c>
      <c r="T2435">
        <v>12.17</v>
      </c>
      <c r="U2435" t="s">
        <v>5715</v>
      </c>
      <c r="V2435" t="s">
        <v>5862</v>
      </c>
      <c r="W2435" t="s">
        <v>8389</v>
      </c>
      <c r="X2435" t="s">
        <v>8361</v>
      </c>
      <c r="Y2435" t="s">
        <v>1008</v>
      </c>
      <c r="Z2435" t="s">
        <v>5718</v>
      </c>
      <c r="AA2435" t="s">
        <v>5719</v>
      </c>
      <c r="AB2435">
        <v>4</v>
      </c>
      <c r="AC2435">
        <v>87.5</v>
      </c>
      <c r="AD2435">
        <v>62.5</v>
      </c>
      <c r="AE2435">
        <v>50</v>
      </c>
      <c r="AF2435" t="s">
        <v>63</v>
      </c>
      <c r="AG2435" t="s">
        <v>97</v>
      </c>
      <c r="AH2435" t="s">
        <v>2416</v>
      </c>
      <c r="AI2435" t="s">
        <v>7402</v>
      </c>
      <c r="AJ2435" t="s">
        <v>3238</v>
      </c>
      <c r="AK2435" t="s">
        <v>136</v>
      </c>
      <c r="AL2435" t="s">
        <v>1538</v>
      </c>
      <c r="AM2435" t="s">
        <v>3308</v>
      </c>
      <c r="AN2435">
        <v>16</v>
      </c>
      <c r="AO2435">
        <v>-8</v>
      </c>
      <c r="AP2435" t="s">
        <v>1000</v>
      </c>
      <c r="AQ2435" t="s">
        <v>97</v>
      </c>
      <c r="AR2435" t="s">
        <v>97</v>
      </c>
      <c r="AS2435" t="s">
        <v>560</v>
      </c>
      <c r="AT2435" t="s">
        <v>63</v>
      </c>
      <c r="AU2435" t="s">
        <v>82</v>
      </c>
      <c r="AV2435" t="s">
        <v>72</v>
      </c>
      <c r="AW2435" t="s">
        <v>63</v>
      </c>
      <c r="AX2435">
        <v>43.33</v>
      </c>
      <c r="AY2435">
        <v>56.67</v>
      </c>
      <c r="AZ2435" t="s">
        <v>299</v>
      </c>
      <c r="BA2435" t="s">
        <v>1001</v>
      </c>
      <c r="BB2435" t="s">
        <v>268</v>
      </c>
      <c r="BC2435" t="s">
        <v>88</v>
      </c>
      <c r="BD2435" t="s">
        <v>4033</v>
      </c>
      <c r="BE2435" t="s">
        <v>2613</v>
      </c>
      <c r="BF2435">
        <v>2</v>
      </c>
      <c r="BG2435">
        <f>IF(Table1[[#This Row],[ft_score]]="0 - 0", 1, 0)</f>
        <v>0</v>
      </c>
      <c r="BH2435">
        <f t="shared" si="38"/>
        <v>0</v>
      </c>
    </row>
    <row r="2436" spans="1:60" x14ac:dyDescent="0.25">
      <c r="A2436" s="1">
        <v>6491</v>
      </c>
      <c r="B2436" t="s">
        <v>58</v>
      </c>
      <c r="C2436" t="s">
        <v>126</v>
      </c>
      <c r="D2436">
        <v>1</v>
      </c>
      <c r="E2436">
        <v>2</v>
      </c>
      <c r="F2436" t="s">
        <v>314</v>
      </c>
      <c r="G2436" t="s">
        <v>90</v>
      </c>
      <c r="H2436" t="s">
        <v>90</v>
      </c>
      <c r="I2436" t="s">
        <v>58</v>
      </c>
      <c r="J2436" t="s">
        <v>58</v>
      </c>
      <c r="K2436">
        <v>0</v>
      </c>
      <c r="L2436" t="s">
        <v>314</v>
      </c>
      <c r="M2436" t="s">
        <v>314</v>
      </c>
      <c r="N2436" t="s">
        <v>64</v>
      </c>
      <c r="O2436" t="s">
        <v>60</v>
      </c>
      <c r="P2436" t="s">
        <v>314</v>
      </c>
      <c r="Q2436" t="s">
        <v>314</v>
      </c>
      <c r="R2436" t="s">
        <v>314</v>
      </c>
      <c r="S2436" t="s">
        <v>314</v>
      </c>
      <c r="T2436">
        <v>69.739999999999995</v>
      </c>
      <c r="U2436" t="s">
        <v>8413</v>
      </c>
      <c r="V2436" t="s">
        <v>8414</v>
      </c>
      <c r="W2436" t="s">
        <v>8415</v>
      </c>
      <c r="X2436" t="s">
        <v>8361</v>
      </c>
      <c r="Y2436" t="s">
        <v>405</v>
      </c>
      <c r="Z2436" t="s">
        <v>7752</v>
      </c>
      <c r="AA2436" t="s">
        <v>7753</v>
      </c>
      <c r="AB2436">
        <v>1</v>
      </c>
      <c r="AC2436">
        <v>100</v>
      </c>
      <c r="AD2436">
        <v>0</v>
      </c>
      <c r="AE2436">
        <v>0</v>
      </c>
      <c r="AF2436" t="s">
        <v>63</v>
      </c>
      <c r="AG2436" t="s">
        <v>63</v>
      </c>
      <c r="AH2436" t="s">
        <v>63</v>
      </c>
      <c r="AI2436" t="s">
        <v>63</v>
      </c>
      <c r="AJ2436" t="s">
        <v>73</v>
      </c>
      <c r="AK2436" t="s">
        <v>73</v>
      </c>
      <c r="AL2436" t="s">
        <v>73</v>
      </c>
      <c r="AM2436" t="s">
        <v>73</v>
      </c>
      <c r="AN2436">
        <v>-2</v>
      </c>
      <c r="AO2436">
        <v>4</v>
      </c>
      <c r="AP2436" t="s">
        <v>559</v>
      </c>
      <c r="AQ2436" t="s">
        <v>560</v>
      </c>
      <c r="AR2436" t="s">
        <v>63</v>
      </c>
      <c r="AS2436" t="s">
        <v>560</v>
      </c>
      <c r="AT2436" t="s">
        <v>63</v>
      </c>
      <c r="AU2436" t="s">
        <v>63</v>
      </c>
      <c r="AV2436" t="s">
        <v>63</v>
      </c>
      <c r="AW2436" t="s">
        <v>63</v>
      </c>
      <c r="AX2436">
        <v>25</v>
      </c>
      <c r="AY2436">
        <v>75</v>
      </c>
      <c r="AZ2436" t="s">
        <v>143</v>
      </c>
      <c r="BA2436" t="s">
        <v>284</v>
      </c>
      <c r="BB2436" t="s">
        <v>285</v>
      </c>
      <c r="BC2436" t="s">
        <v>349</v>
      </c>
      <c r="BD2436" t="s">
        <v>468</v>
      </c>
      <c r="BE2436" t="s">
        <v>350</v>
      </c>
      <c r="BF2436">
        <v>2</v>
      </c>
      <c r="BG2436">
        <f>IF(Table1[[#This Row],[ft_score]]="0 - 0", 1, 0)</f>
        <v>0</v>
      </c>
      <c r="BH2436">
        <f t="shared" si="38"/>
        <v>0</v>
      </c>
    </row>
    <row r="2437" spans="1:60" x14ac:dyDescent="0.25">
      <c r="A2437" s="1">
        <v>6500</v>
      </c>
      <c r="B2437" t="s">
        <v>58</v>
      </c>
      <c r="C2437" t="s">
        <v>257</v>
      </c>
      <c r="D2437">
        <v>1</v>
      </c>
      <c r="E2437">
        <v>2</v>
      </c>
      <c r="F2437" t="s">
        <v>314</v>
      </c>
      <c r="G2437" t="s">
        <v>90</v>
      </c>
      <c r="H2437" t="s">
        <v>90</v>
      </c>
      <c r="I2437" t="s">
        <v>58</v>
      </c>
      <c r="J2437" t="s">
        <v>58</v>
      </c>
      <c r="K2437">
        <v>0</v>
      </c>
      <c r="L2437" t="s">
        <v>64</v>
      </c>
      <c r="M2437" t="s">
        <v>314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314</v>
      </c>
      <c r="T2437">
        <v>0</v>
      </c>
      <c r="U2437" t="s">
        <v>2006</v>
      </c>
      <c r="V2437" t="s">
        <v>4599</v>
      </c>
      <c r="W2437" t="s">
        <v>8425</v>
      </c>
      <c r="X2437" t="s">
        <v>8361</v>
      </c>
      <c r="Y2437" t="s">
        <v>1695</v>
      </c>
      <c r="Z2437" t="s">
        <v>2008</v>
      </c>
      <c r="AA2437" t="s">
        <v>2009</v>
      </c>
      <c r="AB2437">
        <v>19</v>
      </c>
      <c r="AC2437">
        <v>81.25</v>
      </c>
      <c r="AD2437">
        <v>62.5</v>
      </c>
      <c r="AE2437">
        <v>31.25</v>
      </c>
      <c r="AF2437" t="s">
        <v>159</v>
      </c>
      <c r="AG2437" t="s">
        <v>72</v>
      </c>
      <c r="AH2437" t="s">
        <v>3992</v>
      </c>
      <c r="AI2437" t="s">
        <v>1687</v>
      </c>
      <c r="AJ2437" t="s">
        <v>4093</v>
      </c>
      <c r="AK2437" t="s">
        <v>1565</v>
      </c>
      <c r="AL2437" t="s">
        <v>590</v>
      </c>
      <c r="AM2437" t="s">
        <v>7726</v>
      </c>
      <c r="AN2437">
        <v>1</v>
      </c>
      <c r="AO2437">
        <v>0.5</v>
      </c>
      <c r="AP2437" t="s">
        <v>8426</v>
      </c>
      <c r="AQ2437" t="s">
        <v>73</v>
      </c>
      <c r="AR2437" t="s">
        <v>141</v>
      </c>
      <c r="AS2437" t="s">
        <v>97</v>
      </c>
      <c r="AT2437" t="s">
        <v>97</v>
      </c>
      <c r="AU2437" t="s">
        <v>73</v>
      </c>
      <c r="AV2437" t="s">
        <v>72</v>
      </c>
      <c r="AW2437" t="s">
        <v>83</v>
      </c>
      <c r="AX2437">
        <v>43.48</v>
      </c>
      <c r="AY2437">
        <v>56.52</v>
      </c>
      <c r="AZ2437" t="s">
        <v>422</v>
      </c>
      <c r="BA2437" t="s">
        <v>285</v>
      </c>
      <c r="BB2437" t="s">
        <v>147</v>
      </c>
      <c r="BC2437" t="s">
        <v>962</v>
      </c>
      <c r="BD2437" t="s">
        <v>336</v>
      </c>
      <c r="BE2437" t="s">
        <v>763</v>
      </c>
      <c r="BF2437">
        <v>1</v>
      </c>
      <c r="BG2437">
        <f>IF(Table1[[#This Row],[ft_score]]="0 - 0", 1, 0)</f>
        <v>0</v>
      </c>
      <c r="BH2437">
        <f t="shared" si="38"/>
        <v>0</v>
      </c>
    </row>
    <row r="2438" spans="1:60" x14ac:dyDescent="0.25">
      <c r="A2438" s="1">
        <v>6507</v>
      </c>
      <c r="B2438" t="s">
        <v>58</v>
      </c>
      <c r="C2438" t="s">
        <v>4042</v>
      </c>
      <c r="D2438">
        <v>1</v>
      </c>
      <c r="E2438">
        <v>2</v>
      </c>
      <c r="F2438" t="s">
        <v>314</v>
      </c>
      <c r="G2438" t="s">
        <v>90</v>
      </c>
      <c r="H2438" t="s">
        <v>90</v>
      </c>
      <c r="I2438" t="s">
        <v>58</v>
      </c>
      <c r="J2438" t="s">
        <v>58</v>
      </c>
      <c r="K2438">
        <v>0</v>
      </c>
      <c r="L2438" t="s">
        <v>314</v>
      </c>
      <c r="M2438" t="s">
        <v>314</v>
      </c>
      <c r="N2438" t="s">
        <v>64</v>
      </c>
      <c r="O2438" t="s">
        <v>352</v>
      </c>
      <c r="P2438" t="s">
        <v>314</v>
      </c>
      <c r="Q2438">
        <v>0</v>
      </c>
      <c r="R2438">
        <v>0</v>
      </c>
      <c r="S2438">
        <v>0</v>
      </c>
      <c r="T2438">
        <v>121.56</v>
      </c>
      <c r="U2438" t="s">
        <v>8439</v>
      </c>
      <c r="V2438" t="s">
        <v>8440</v>
      </c>
      <c r="W2438" t="s">
        <v>8441</v>
      </c>
      <c r="X2438" t="s">
        <v>8361</v>
      </c>
      <c r="Y2438" t="s">
        <v>1643</v>
      </c>
      <c r="Z2438" t="s">
        <v>8096</v>
      </c>
      <c r="AA2438" t="s">
        <v>8097</v>
      </c>
      <c r="AB2438">
        <v>0</v>
      </c>
      <c r="AC2438">
        <v>0</v>
      </c>
      <c r="AD2438">
        <v>0</v>
      </c>
      <c r="AE2438">
        <v>0</v>
      </c>
      <c r="AF2438" t="s">
        <v>63</v>
      </c>
      <c r="AG2438" t="s">
        <v>63</v>
      </c>
      <c r="AH2438" t="s">
        <v>63</v>
      </c>
      <c r="AI2438" t="s">
        <v>63</v>
      </c>
      <c r="AJ2438" t="s">
        <v>63</v>
      </c>
      <c r="AK2438" t="s">
        <v>63</v>
      </c>
      <c r="AL2438" t="s">
        <v>63</v>
      </c>
      <c r="AM2438" t="s">
        <v>63</v>
      </c>
      <c r="AN2438">
        <v>4</v>
      </c>
      <c r="AO2438">
        <v>-3</v>
      </c>
      <c r="AP2438" t="s">
        <v>63</v>
      </c>
      <c r="AQ2438" t="s">
        <v>63</v>
      </c>
      <c r="AR2438" t="s">
        <v>63</v>
      </c>
      <c r="AS2438" t="s">
        <v>63</v>
      </c>
      <c r="AT2438" t="s">
        <v>63</v>
      </c>
      <c r="AU2438" t="s">
        <v>63</v>
      </c>
      <c r="AV2438" t="s">
        <v>63</v>
      </c>
      <c r="AW2438" t="s">
        <v>63</v>
      </c>
      <c r="AX2438">
        <v>0</v>
      </c>
      <c r="AY2438">
        <v>0</v>
      </c>
      <c r="AZ2438" t="s">
        <v>928</v>
      </c>
      <c r="BA2438" t="s">
        <v>147</v>
      </c>
      <c r="BB2438" t="s">
        <v>214</v>
      </c>
      <c r="BC2438" t="s">
        <v>87</v>
      </c>
      <c r="BD2438" t="s">
        <v>198</v>
      </c>
      <c r="BE2438" t="s">
        <v>849</v>
      </c>
      <c r="BF2438">
        <v>1</v>
      </c>
      <c r="BG2438">
        <f>IF(Table1[[#This Row],[ft_score]]="0 - 0", 1, 0)</f>
        <v>0</v>
      </c>
      <c r="BH2438">
        <f t="shared" si="38"/>
        <v>0</v>
      </c>
    </row>
    <row r="2439" spans="1:60" x14ac:dyDescent="0.25">
      <c r="A2439" s="1">
        <v>6522</v>
      </c>
      <c r="B2439" t="s">
        <v>58</v>
      </c>
      <c r="C2439" t="s">
        <v>200</v>
      </c>
      <c r="D2439">
        <v>1</v>
      </c>
      <c r="E2439">
        <v>2</v>
      </c>
      <c r="F2439" t="s">
        <v>314</v>
      </c>
      <c r="G2439" t="s">
        <v>90</v>
      </c>
      <c r="H2439" t="s">
        <v>90</v>
      </c>
      <c r="I2439" t="s">
        <v>58</v>
      </c>
      <c r="J2439" t="s">
        <v>58</v>
      </c>
      <c r="K2439">
        <v>0</v>
      </c>
      <c r="L2439" t="s">
        <v>111</v>
      </c>
      <c r="M2439" t="s">
        <v>314</v>
      </c>
      <c r="N2439">
        <v>0</v>
      </c>
      <c r="O2439">
        <v>0</v>
      </c>
      <c r="P2439" t="s">
        <v>111</v>
      </c>
      <c r="Q2439" t="s">
        <v>314</v>
      </c>
      <c r="R2439" t="s">
        <v>314</v>
      </c>
      <c r="S2439" t="s">
        <v>314</v>
      </c>
      <c r="T2439">
        <v>79117.13</v>
      </c>
      <c r="U2439" t="s">
        <v>7397</v>
      </c>
      <c r="V2439" t="s">
        <v>7324</v>
      </c>
      <c r="W2439" t="s">
        <v>8466</v>
      </c>
      <c r="X2439" t="s">
        <v>8361</v>
      </c>
      <c r="Y2439" t="s">
        <v>1252</v>
      </c>
      <c r="Z2439" t="s">
        <v>6636</v>
      </c>
      <c r="AA2439" t="s">
        <v>6637</v>
      </c>
      <c r="AB2439">
        <v>1</v>
      </c>
      <c r="AC2439">
        <v>100</v>
      </c>
      <c r="AD2439">
        <v>50</v>
      </c>
      <c r="AE2439">
        <v>50</v>
      </c>
      <c r="AF2439" t="s">
        <v>97</v>
      </c>
      <c r="AG2439" t="s">
        <v>97</v>
      </c>
      <c r="AH2439" t="s">
        <v>63</v>
      </c>
      <c r="AI2439" t="s">
        <v>63</v>
      </c>
      <c r="AJ2439" t="s">
        <v>1575</v>
      </c>
      <c r="AK2439" t="s">
        <v>4042</v>
      </c>
      <c r="AL2439" t="s">
        <v>4042</v>
      </c>
      <c r="AM2439" t="s">
        <v>2416</v>
      </c>
      <c r="AN2439">
        <v>20</v>
      </c>
      <c r="AO2439">
        <v>-5</v>
      </c>
      <c r="AP2439" t="s">
        <v>1858</v>
      </c>
      <c r="AQ2439" t="s">
        <v>63</v>
      </c>
      <c r="AR2439" t="s">
        <v>560</v>
      </c>
      <c r="AS2439" t="s">
        <v>560</v>
      </c>
      <c r="AT2439" t="s">
        <v>63</v>
      </c>
      <c r="AU2439" t="s">
        <v>97</v>
      </c>
      <c r="AV2439" t="s">
        <v>63</v>
      </c>
      <c r="AW2439" t="s">
        <v>63</v>
      </c>
      <c r="AX2439">
        <v>20</v>
      </c>
      <c r="AY2439">
        <v>80</v>
      </c>
      <c r="AZ2439" t="s">
        <v>472</v>
      </c>
      <c r="BA2439" t="s">
        <v>147</v>
      </c>
      <c r="BB2439" t="s">
        <v>285</v>
      </c>
      <c r="BC2439" t="s">
        <v>215</v>
      </c>
      <c r="BD2439" t="s">
        <v>88</v>
      </c>
      <c r="BE2439" t="s">
        <v>216</v>
      </c>
      <c r="BF2439">
        <v>1</v>
      </c>
      <c r="BG2439">
        <f>IF(Table1[[#This Row],[ft_score]]="0 - 0", 1, 0)</f>
        <v>0</v>
      </c>
      <c r="BH2439">
        <f t="shared" si="38"/>
        <v>0</v>
      </c>
    </row>
    <row r="2440" spans="1:60" x14ac:dyDescent="0.25">
      <c r="A2440" s="1">
        <v>6527</v>
      </c>
      <c r="B2440" t="s">
        <v>58</v>
      </c>
      <c r="C2440" t="s">
        <v>110</v>
      </c>
      <c r="D2440">
        <v>1</v>
      </c>
      <c r="E2440">
        <v>2</v>
      </c>
      <c r="F2440" t="s">
        <v>314</v>
      </c>
      <c r="G2440" t="s">
        <v>90</v>
      </c>
      <c r="H2440" t="s">
        <v>90</v>
      </c>
      <c r="I2440" t="s">
        <v>58</v>
      </c>
      <c r="J2440" t="s">
        <v>58</v>
      </c>
      <c r="K2440">
        <v>0</v>
      </c>
      <c r="L2440" t="s">
        <v>64</v>
      </c>
      <c r="M2440" t="s">
        <v>314</v>
      </c>
      <c r="N2440" t="s">
        <v>64</v>
      </c>
      <c r="O2440" t="s">
        <v>64</v>
      </c>
      <c r="P2440" t="s">
        <v>64</v>
      </c>
      <c r="Q2440" t="s">
        <v>201</v>
      </c>
      <c r="R2440" t="s">
        <v>201</v>
      </c>
      <c r="S2440" t="s">
        <v>314</v>
      </c>
      <c r="T2440">
        <v>107.09</v>
      </c>
      <c r="U2440" t="s">
        <v>3348</v>
      </c>
      <c r="V2440" t="s">
        <v>91</v>
      </c>
      <c r="W2440" t="s">
        <v>8476</v>
      </c>
      <c r="X2440" t="s">
        <v>8361</v>
      </c>
      <c r="Y2440" t="s">
        <v>94</v>
      </c>
      <c r="Z2440" t="s">
        <v>95</v>
      </c>
      <c r="AA2440" t="s">
        <v>96</v>
      </c>
      <c r="AB2440">
        <v>17</v>
      </c>
      <c r="AC2440">
        <v>62.5</v>
      </c>
      <c r="AD2440">
        <v>43.75</v>
      </c>
      <c r="AE2440">
        <v>18.75</v>
      </c>
      <c r="AF2440" t="s">
        <v>83</v>
      </c>
      <c r="AG2440" t="s">
        <v>73</v>
      </c>
      <c r="AH2440" t="s">
        <v>8468</v>
      </c>
      <c r="AI2440" t="s">
        <v>1833</v>
      </c>
      <c r="AJ2440" t="s">
        <v>1833</v>
      </c>
      <c r="AK2440" t="s">
        <v>1705</v>
      </c>
      <c r="AL2440" t="s">
        <v>321</v>
      </c>
      <c r="AM2440" t="s">
        <v>6284</v>
      </c>
      <c r="AN2440">
        <v>5</v>
      </c>
      <c r="AO2440">
        <v>-3.5</v>
      </c>
      <c r="AP2440" t="s">
        <v>6395</v>
      </c>
      <c r="AQ2440" t="s">
        <v>82</v>
      </c>
      <c r="AR2440" t="s">
        <v>97</v>
      </c>
      <c r="AS2440" t="s">
        <v>81</v>
      </c>
      <c r="AT2440" t="s">
        <v>82</v>
      </c>
      <c r="AU2440" t="s">
        <v>73</v>
      </c>
      <c r="AV2440" t="s">
        <v>72</v>
      </c>
      <c r="AW2440" t="s">
        <v>83</v>
      </c>
      <c r="AX2440">
        <v>48.24</v>
      </c>
      <c r="AY2440">
        <v>51.77</v>
      </c>
      <c r="AZ2440" t="s">
        <v>104</v>
      </c>
      <c r="BA2440" t="s">
        <v>829</v>
      </c>
      <c r="BB2440" t="s">
        <v>285</v>
      </c>
      <c r="BC2440" t="s">
        <v>215</v>
      </c>
      <c r="BD2440" t="s">
        <v>88</v>
      </c>
      <c r="BE2440" t="s">
        <v>350</v>
      </c>
      <c r="BF2440">
        <v>1</v>
      </c>
      <c r="BG2440">
        <f>IF(Table1[[#This Row],[ft_score]]="0 - 0", 1, 0)</f>
        <v>0</v>
      </c>
      <c r="BH2440">
        <f t="shared" si="38"/>
        <v>0</v>
      </c>
    </row>
    <row r="2441" spans="1:60" x14ac:dyDescent="0.25">
      <c r="A2441" s="1">
        <v>6532</v>
      </c>
      <c r="B2441" t="s">
        <v>58</v>
      </c>
      <c r="C2441" t="s">
        <v>200</v>
      </c>
      <c r="D2441">
        <v>1</v>
      </c>
      <c r="E2441">
        <v>2</v>
      </c>
      <c r="F2441" t="s">
        <v>314</v>
      </c>
      <c r="G2441" t="s">
        <v>90</v>
      </c>
      <c r="H2441" t="s">
        <v>90</v>
      </c>
      <c r="I2441" t="s">
        <v>58</v>
      </c>
      <c r="J2441" t="s">
        <v>58</v>
      </c>
      <c r="K2441">
        <v>0</v>
      </c>
      <c r="L2441" t="s">
        <v>64</v>
      </c>
      <c r="M2441" t="s">
        <v>314</v>
      </c>
      <c r="N2441" t="s">
        <v>64</v>
      </c>
      <c r="O2441" t="s">
        <v>64</v>
      </c>
      <c r="P2441" t="s">
        <v>64</v>
      </c>
      <c r="Q2441" t="s">
        <v>201</v>
      </c>
      <c r="R2441" t="s">
        <v>201</v>
      </c>
      <c r="S2441" t="s">
        <v>314</v>
      </c>
      <c r="T2441">
        <v>207.58</v>
      </c>
      <c r="U2441" t="s">
        <v>2024</v>
      </c>
      <c r="V2441" t="s">
        <v>2090</v>
      </c>
      <c r="W2441" t="s">
        <v>8488</v>
      </c>
      <c r="X2441" t="s">
        <v>8483</v>
      </c>
      <c r="Y2441" t="s">
        <v>2081</v>
      </c>
      <c r="Z2441" t="s">
        <v>205</v>
      </c>
      <c r="AA2441" t="s">
        <v>206</v>
      </c>
      <c r="AB2441">
        <v>22</v>
      </c>
      <c r="AC2441">
        <v>81.25</v>
      </c>
      <c r="AD2441">
        <v>50</v>
      </c>
      <c r="AE2441">
        <v>31.25</v>
      </c>
      <c r="AF2441" t="s">
        <v>83</v>
      </c>
      <c r="AG2441" t="s">
        <v>159</v>
      </c>
      <c r="AH2441" t="s">
        <v>1696</v>
      </c>
      <c r="AI2441" t="s">
        <v>4526</v>
      </c>
      <c r="AJ2441" t="s">
        <v>1300</v>
      </c>
      <c r="AK2441" t="s">
        <v>410</v>
      </c>
      <c r="AL2441" t="s">
        <v>6173</v>
      </c>
      <c r="AM2441" t="s">
        <v>3062</v>
      </c>
      <c r="AN2441">
        <v>-22</v>
      </c>
      <c r="AO2441">
        <v>-1</v>
      </c>
      <c r="AP2441" t="s">
        <v>8489</v>
      </c>
      <c r="AQ2441" t="s">
        <v>97</v>
      </c>
      <c r="AR2441" t="s">
        <v>73</v>
      </c>
      <c r="AS2441" t="s">
        <v>82</v>
      </c>
      <c r="AT2441" t="s">
        <v>81</v>
      </c>
      <c r="AU2441" t="s">
        <v>116</v>
      </c>
      <c r="AV2441" t="s">
        <v>73</v>
      </c>
      <c r="AW2441" t="s">
        <v>83</v>
      </c>
      <c r="AX2441">
        <v>56.85</v>
      </c>
      <c r="AY2441">
        <v>43.15</v>
      </c>
      <c r="AZ2441" t="s">
        <v>195</v>
      </c>
      <c r="BA2441" t="s">
        <v>298</v>
      </c>
      <c r="BB2441" t="s">
        <v>311</v>
      </c>
      <c r="BC2441" t="s">
        <v>87</v>
      </c>
      <c r="BD2441" t="s">
        <v>231</v>
      </c>
      <c r="BE2441" t="s">
        <v>89</v>
      </c>
      <c r="BF2441">
        <v>1</v>
      </c>
      <c r="BG2441">
        <f>IF(Table1[[#This Row],[ft_score]]="0 - 0", 1, 0)</f>
        <v>0</v>
      </c>
      <c r="BH2441">
        <f t="shared" si="38"/>
        <v>0</v>
      </c>
    </row>
    <row r="2442" spans="1:60" hidden="1" x14ac:dyDescent="0.25">
      <c r="A2442" s="1">
        <v>6534</v>
      </c>
      <c r="B2442" t="s">
        <v>5152</v>
      </c>
      <c r="C2442" t="s">
        <v>110</v>
      </c>
      <c r="D2442">
        <v>1</v>
      </c>
      <c r="E2442">
        <v>2</v>
      </c>
      <c r="F2442" t="s">
        <v>314</v>
      </c>
      <c r="G2442">
        <v>310</v>
      </c>
      <c r="H2442">
        <v>30</v>
      </c>
      <c r="I2442" t="s">
        <v>61</v>
      </c>
      <c r="J2442" t="s">
        <v>454</v>
      </c>
      <c r="K2442">
        <v>1.5</v>
      </c>
      <c r="L2442" t="s">
        <v>201</v>
      </c>
      <c r="M2442" t="s">
        <v>314</v>
      </c>
      <c r="N2442" t="s">
        <v>64</v>
      </c>
      <c r="O2442" t="s">
        <v>201</v>
      </c>
      <c r="P2442" t="s">
        <v>201</v>
      </c>
      <c r="Q2442" t="s">
        <v>352</v>
      </c>
      <c r="R2442" t="s">
        <v>352</v>
      </c>
      <c r="S2442" t="s">
        <v>314</v>
      </c>
      <c r="T2442">
        <v>4</v>
      </c>
      <c r="U2442" t="s">
        <v>7509</v>
      </c>
      <c r="V2442" t="s">
        <v>7598</v>
      </c>
      <c r="W2442" t="s">
        <v>8491</v>
      </c>
      <c r="X2442" t="s">
        <v>8483</v>
      </c>
      <c r="Y2442" t="s">
        <v>951</v>
      </c>
      <c r="Z2442" t="s">
        <v>7506</v>
      </c>
      <c r="AA2442" t="s">
        <v>7507</v>
      </c>
      <c r="AB2442">
        <v>2</v>
      </c>
      <c r="AC2442">
        <v>100</v>
      </c>
      <c r="AD2442">
        <v>75</v>
      </c>
      <c r="AE2442">
        <v>25</v>
      </c>
      <c r="AF2442" t="s">
        <v>73</v>
      </c>
      <c r="AG2442" t="s">
        <v>73</v>
      </c>
      <c r="AH2442" t="s">
        <v>4671</v>
      </c>
      <c r="AI2442" t="s">
        <v>83</v>
      </c>
      <c r="AJ2442" t="s">
        <v>6183</v>
      </c>
      <c r="AK2442" t="s">
        <v>72</v>
      </c>
      <c r="AL2442" t="s">
        <v>2416</v>
      </c>
      <c r="AM2442" t="s">
        <v>2716</v>
      </c>
      <c r="AN2442">
        <v>-21</v>
      </c>
      <c r="AO2442">
        <v>1.5</v>
      </c>
      <c r="AP2442" t="s">
        <v>59</v>
      </c>
      <c r="AQ2442" t="s">
        <v>560</v>
      </c>
      <c r="AR2442" t="s">
        <v>63</v>
      </c>
      <c r="AS2442" t="s">
        <v>97</v>
      </c>
      <c r="AT2442" t="s">
        <v>97</v>
      </c>
      <c r="AU2442" t="s">
        <v>141</v>
      </c>
      <c r="AV2442" t="s">
        <v>73</v>
      </c>
      <c r="AW2442" t="s">
        <v>63</v>
      </c>
      <c r="AX2442">
        <v>61.25</v>
      </c>
      <c r="AY2442">
        <v>38.75</v>
      </c>
      <c r="AZ2442" t="s">
        <v>166</v>
      </c>
      <c r="BA2442" t="s">
        <v>166</v>
      </c>
      <c r="BB2442" t="s">
        <v>166</v>
      </c>
      <c r="BC2442" t="s">
        <v>166</v>
      </c>
      <c r="BD2442" t="s">
        <v>166</v>
      </c>
      <c r="BE2442" t="s">
        <v>166</v>
      </c>
      <c r="BF2442" t="s">
        <v>58</v>
      </c>
      <c r="BG2442">
        <f>IF(Table1[[#This Row],[ft_score]]="0 - 0", 1, 0)</f>
        <v>0</v>
      </c>
      <c r="BH2442">
        <f t="shared" si="38"/>
        <v>0</v>
      </c>
    </row>
    <row r="2443" spans="1:60" x14ac:dyDescent="0.25">
      <c r="A2443" s="1">
        <v>6570</v>
      </c>
      <c r="B2443" t="s">
        <v>58</v>
      </c>
      <c r="C2443" t="s">
        <v>110</v>
      </c>
      <c r="D2443">
        <v>1</v>
      </c>
      <c r="E2443">
        <v>2</v>
      </c>
      <c r="F2443" t="s">
        <v>314</v>
      </c>
      <c r="G2443" t="s">
        <v>90</v>
      </c>
      <c r="H2443" t="s">
        <v>90</v>
      </c>
      <c r="I2443" t="s">
        <v>58</v>
      </c>
      <c r="J2443" t="s">
        <v>58</v>
      </c>
      <c r="K2443">
        <v>0</v>
      </c>
      <c r="L2443" t="s">
        <v>201</v>
      </c>
      <c r="M2443" t="s">
        <v>314</v>
      </c>
      <c r="N2443" t="s">
        <v>201</v>
      </c>
      <c r="O2443" t="s">
        <v>201</v>
      </c>
      <c r="P2443" t="s">
        <v>201</v>
      </c>
      <c r="Q2443" t="s">
        <v>352</v>
      </c>
      <c r="R2443" t="s">
        <v>352</v>
      </c>
      <c r="S2443" t="s">
        <v>314</v>
      </c>
      <c r="T2443">
        <v>15.49</v>
      </c>
      <c r="U2443" t="s">
        <v>4960</v>
      </c>
      <c r="V2443" t="s">
        <v>3645</v>
      </c>
      <c r="W2443" t="s">
        <v>8547</v>
      </c>
      <c r="X2443" t="s">
        <v>8534</v>
      </c>
      <c r="Y2443" t="s">
        <v>596</v>
      </c>
      <c r="Z2443" t="s">
        <v>3643</v>
      </c>
      <c r="AA2443" t="s">
        <v>3644</v>
      </c>
      <c r="AB2443">
        <v>6</v>
      </c>
      <c r="AC2443">
        <v>83.34</v>
      </c>
      <c r="AD2443">
        <v>67.86</v>
      </c>
      <c r="AE2443">
        <v>45.24</v>
      </c>
      <c r="AF2443" t="s">
        <v>3125</v>
      </c>
      <c r="AG2443" t="s">
        <v>136</v>
      </c>
      <c r="AH2443" t="s">
        <v>8548</v>
      </c>
      <c r="AI2443" t="s">
        <v>3611</v>
      </c>
      <c r="AJ2443" t="s">
        <v>8549</v>
      </c>
      <c r="AK2443" t="s">
        <v>1779</v>
      </c>
      <c r="AL2443" t="s">
        <v>3322</v>
      </c>
      <c r="AM2443" t="s">
        <v>3791</v>
      </c>
      <c r="AN2443">
        <v>7</v>
      </c>
      <c r="AO2443">
        <v>0.5</v>
      </c>
      <c r="AP2443" t="s">
        <v>8550</v>
      </c>
      <c r="AQ2443" t="s">
        <v>6063</v>
      </c>
      <c r="AR2443" t="s">
        <v>7100</v>
      </c>
      <c r="AS2443" t="s">
        <v>2471</v>
      </c>
      <c r="AT2443" t="s">
        <v>136</v>
      </c>
      <c r="AU2443" t="s">
        <v>7262</v>
      </c>
      <c r="AV2443" t="s">
        <v>98</v>
      </c>
      <c r="AW2443" t="s">
        <v>63</v>
      </c>
      <c r="AX2443">
        <v>45.05</v>
      </c>
      <c r="AY2443">
        <v>54.95</v>
      </c>
      <c r="AZ2443" t="s">
        <v>299</v>
      </c>
      <c r="BA2443" t="s">
        <v>336</v>
      </c>
      <c r="BB2443" t="s">
        <v>562</v>
      </c>
      <c r="BC2443" t="s">
        <v>349</v>
      </c>
      <c r="BD2443" t="s">
        <v>468</v>
      </c>
      <c r="BE2443" t="s">
        <v>350</v>
      </c>
      <c r="BF2443">
        <v>2</v>
      </c>
      <c r="BG2443">
        <f>IF(Table1[[#This Row],[ft_score]]="0 - 0", 1, 0)</f>
        <v>0</v>
      </c>
      <c r="BH2443">
        <f t="shared" si="38"/>
        <v>0</v>
      </c>
    </row>
    <row r="2444" spans="1:60" x14ac:dyDescent="0.25">
      <c r="A2444" s="1">
        <v>6588</v>
      </c>
      <c r="B2444" t="s">
        <v>58</v>
      </c>
      <c r="C2444" t="s">
        <v>167</v>
      </c>
      <c r="D2444">
        <v>1</v>
      </c>
      <c r="E2444">
        <v>2</v>
      </c>
      <c r="F2444" t="s">
        <v>314</v>
      </c>
      <c r="G2444" t="s">
        <v>90</v>
      </c>
      <c r="H2444" t="s">
        <v>90</v>
      </c>
      <c r="I2444" t="s">
        <v>58</v>
      </c>
      <c r="J2444" t="s">
        <v>90</v>
      </c>
      <c r="K2444">
        <v>0</v>
      </c>
      <c r="L2444" t="s">
        <v>201</v>
      </c>
      <c r="M2444" t="s">
        <v>314</v>
      </c>
      <c r="N2444" t="s">
        <v>64</v>
      </c>
      <c r="O2444" t="s">
        <v>64</v>
      </c>
      <c r="P2444" t="s">
        <v>201</v>
      </c>
      <c r="Q2444" t="s">
        <v>201</v>
      </c>
      <c r="R2444" t="s">
        <v>352</v>
      </c>
      <c r="S2444" t="s">
        <v>314</v>
      </c>
      <c r="T2444">
        <v>0</v>
      </c>
      <c r="U2444" t="s">
        <v>3541</v>
      </c>
      <c r="V2444" t="s">
        <v>3534</v>
      </c>
      <c r="W2444" t="s">
        <v>8584</v>
      </c>
      <c r="X2444" t="s">
        <v>8555</v>
      </c>
      <c r="Y2444" t="s">
        <v>156</v>
      </c>
      <c r="Z2444" t="s">
        <v>3537</v>
      </c>
      <c r="AA2444" t="s">
        <v>3538</v>
      </c>
      <c r="AB2444">
        <v>21</v>
      </c>
      <c r="AC2444">
        <v>93.75</v>
      </c>
      <c r="AD2444">
        <v>75</v>
      </c>
      <c r="AE2444">
        <v>62.5</v>
      </c>
      <c r="AF2444" t="s">
        <v>82</v>
      </c>
      <c r="AG2444" t="s">
        <v>83</v>
      </c>
      <c r="AH2444" t="s">
        <v>3067</v>
      </c>
      <c r="AI2444" t="s">
        <v>2709</v>
      </c>
      <c r="AJ2444" t="s">
        <v>1385</v>
      </c>
      <c r="AK2444" t="s">
        <v>620</v>
      </c>
      <c r="AL2444" t="s">
        <v>1186</v>
      </c>
      <c r="AM2444" t="s">
        <v>434</v>
      </c>
      <c r="AN2444">
        <v>7</v>
      </c>
      <c r="AO2444">
        <v>4.5</v>
      </c>
      <c r="AP2444" t="s">
        <v>8028</v>
      </c>
      <c r="AQ2444" t="s">
        <v>73</v>
      </c>
      <c r="AR2444" t="s">
        <v>141</v>
      </c>
      <c r="AS2444" t="s">
        <v>81</v>
      </c>
      <c r="AT2444" t="s">
        <v>82</v>
      </c>
      <c r="AU2444" t="s">
        <v>116</v>
      </c>
      <c r="AV2444" t="s">
        <v>73</v>
      </c>
      <c r="AW2444" t="s">
        <v>72</v>
      </c>
      <c r="AX2444">
        <v>48.19</v>
      </c>
      <c r="AY2444">
        <v>51.81</v>
      </c>
      <c r="AZ2444" t="s">
        <v>196</v>
      </c>
      <c r="BA2444" t="s">
        <v>146</v>
      </c>
      <c r="BB2444" t="s">
        <v>147</v>
      </c>
      <c r="BC2444" t="s">
        <v>88</v>
      </c>
      <c r="BD2444" t="s">
        <v>364</v>
      </c>
      <c r="BE2444" t="s">
        <v>401</v>
      </c>
      <c r="BF2444">
        <v>2</v>
      </c>
      <c r="BG2444">
        <f>IF(Table1[[#This Row],[ft_score]]="0 - 0", 1, 0)</f>
        <v>0</v>
      </c>
      <c r="BH2444">
        <f t="shared" si="38"/>
        <v>0</v>
      </c>
    </row>
    <row r="2445" spans="1:60" x14ac:dyDescent="0.25">
      <c r="A2445" s="1">
        <v>6597</v>
      </c>
      <c r="B2445" t="s">
        <v>58</v>
      </c>
      <c r="C2445" t="s">
        <v>126</v>
      </c>
      <c r="D2445">
        <v>1</v>
      </c>
      <c r="E2445">
        <v>2</v>
      </c>
      <c r="F2445" t="s">
        <v>314</v>
      </c>
      <c r="G2445" t="s">
        <v>90</v>
      </c>
      <c r="H2445" t="s">
        <v>90</v>
      </c>
      <c r="I2445" t="s">
        <v>58</v>
      </c>
      <c r="J2445" t="s">
        <v>90</v>
      </c>
      <c r="K2445">
        <v>0</v>
      </c>
      <c r="L2445" t="s">
        <v>111</v>
      </c>
      <c r="M2445" t="s">
        <v>314</v>
      </c>
      <c r="N2445" t="s">
        <v>60</v>
      </c>
      <c r="O2445" t="s">
        <v>60</v>
      </c>
      <c r="P2445" t="s">
        <v>111</v>
      </c>
      <c r="Q2445" t="s">
        <v>314</v>
      </c>
      <c r="R2445" t="s">
        <v>314</v>
      </c>
      <c r="S2445" t="s">
        <v>314</v>
      </c>
      <c r="T2445">
        <v>332.82</v>
      </c>
      <c r="U2445" t="s">
        <v>3130</v>
      </c>
      <c r="V2445" t="s">
        <v>2335</v>
      </c>
      <c r="W2445" t="s">
        <v>8595</v>
      </c>
      <c r="X2445" t="s">
        <v>8555</v>
      </c>
      <c r="Y2445" t="s">
        <v>1677</v>
      </c>
      <c r="Z2445" t="s">
        <v>2338</v>
      </c>
      <c r="AA2445" t="s">
        <v>2339</v>
      </c>
      <c r="AB2445">
        <v>6</v>
      </c>
      <c r="AC2445">
        <v>75</v>
      </c>
      <c r="AD2445">
        <v>41.67</v>
      </c>
      <c r="AE2445">
        <v>33.340000000000003</v>
      </c>
      <c r="AF2445" t="s">
        <v>136</v>
      </c>
      <c r="AG2445" t="s">
        <v>73</v>
      </c>
      <c r="AH2445" t="s">
        <v>1732</v>
      </c>
      <c r="AI2445" t="s">
        <v>2384</v>
      </c>
      <c r="AJ2445" t="s">
        <v>1281</v>
      </c>
      <c r="AK2445" t="s">
        <v>1265</v>
      </c>
      <c r="AL2445" t="s">
        <v>5486</v>
      </c>
      <c r="AM2445" t="s">
        <v>78</v>
      </c>
      <c r="AN2445">
        <v>2</v>
      </c>
      <c r="AO2445">
        <v>3</v>
      </c>
      <c r="AP2445" t="s">
        <v>602</v>
      </c>
      <c r="AQ2445" t="s">
        <v>136</v>
      </c>
      <c r="AR2445" t="s">
        <v>6254</v>
      </c>
      <c r="AS2445" t="s">
        <v>97</v>
      </c>
      <c r="AT2445" t="s">
        <v>97</v>
      </c>
      <c r="AU2445" t="s">
        <v>1857</v>
      </c>
      <c r="AV2445" t="s">
        <v>136</v>
      </c>
      <c r="AW2445" t="s">
        <v>98</v>
      </c>
      <c r="AX2445">
        <v>56.35</v>
      </c>
      <c r="AY2445">
        <v>43.65</v>
      </c>
      <c r="AZ2445" t="s">
        <v>682</v>
      </c>
      <c r="BA2445" t="s">
        <v>682</v>
      </c>
      <c r="BB2445" t="s">
        <v>86</v>
      </c>
      <c r="BC2445" t="s">
        <v>231</v>
      </c>
      <c r="BD2445" t="s">
        <v>87</v>
      </c>
      <c r="BE2445" t="s">
        <v>105</v>
      </c>
      <c r="BF2445">
        <v>2</v>
      </c>
      <c r="BG2445">
        <f>IF(Table1[[#This Row],[ft_score]]="0 - 0", 1, 0)</f>
        <v>0</v>
      </c>
      <c r="BH2445">
        <f t="shared" si="38"/>
        <v>0</v>
      </c>
    </row>
    <row r="2446" spans="1:60" x14ac:dyDescent="0.25">
      <c r="A2446" s="1">
        <v>6601</v>
      </c>
      <c r="B2446" t="s">
        <v>58</v>
      </c>
      <c r="C2446" t="s">
        <v>200</v>
      </c>
      <c r="D2446">
        <v>1</v>
      </c>
      <c r="E2446">
        <v>2</v>
      </c>
      <c r="F2446" t="s">
        <v>314</v>
      </c>
      <c r="G2446" t="s">
        <v>90</v>
      </c>
      <c r="H2446" t="s">
        <v>90</v>
      </c>
      <c r="I2446" t="s">
        <v>58</v>
      </c>
      <c r="J2446" t="s">
        <v>90</v>
      </c>
      <c r="K2446">
        <v>0</v>
      </c>
      <c r="L2446" t="s">
        <v>201</v>
      </c>
      <c r="M2446" t="s">
        <v>314</v>
      </c>
      <c r="N2446" t="s">
        <v>201</v>
      </c>
      <c r="O2446" t="s">
        <v>201</v>
      </c>
      <c r="P2446" t="s">
        <v>201</v>
      </c>
      <c r="Q2446" t="s">
        <v>201</v>
      </c>
      <c r="R2446" t="s">
        <v>352</v>
      </c>
      <c r="S2446" t="s">
        <v>314</v>
      </c>
      <c r="T2446">
        <v>0</v>
      </c>
      <c r="U2446" t="s">
        <v>5395</v>
      </c>
      <c r="V2446" t="s">
        <v>3895</v>
      </c>
      <c r="W2446" t="s">
        <v>8602</v>
      </c>
      <c r="X2446" t="s">
        <v>8555</v>
      </c>
      <c r="Y2446" t="s">
        <v>405</v>
      </c>
      <c r="Z2446" t="s">
        <v>3537</v>
      </c>
      <c r="AA2446" t="s">
        <v>3538</v>
      </c>
      <c r="AB2446">
        <v>21</v>
      </c>
      <c r="AC2446">
        <v>75</v>
      </c>
      <c r="AD2446">
        <v>50</v>
      </c>
      <c r="AE2446">
        <v>25</v>
      </c>
      <c r="AF2446" t="s">
        <v>83</v>
      </c>
      <c r="AG2446" t="s">
        <v>116</v>
      </c>
      <c r="AH2446" t="s">
        <v>2779</v>
      </c>
      <c r="AI2446" t="s">
        <v>1478</v>
      </c>
      <c r="AJ2446" t="s">
        <v>2151</v>
      </c>
      <c r="AK2446" t="s">
        <v>3124</v>
      </c>
      <c r="AL2446" t="s">
        <v>4327</v>
      </c>
      <c r="AM2446" t="s">
        <v>4134</v>
      </c>
      <c r="AN2446">
        <v>7</v>
      </c>
      <c r="AO2446">
        <v>-9.5</v>
      </c>
      <c r="AP2446" t="s">
        <v>1372</v>
      </c>
      <c r="AQ2446" t="s">
        <v>97</v>
      </c>
      <c r="AR2446" t="s">
        <v>82</v>
      </c>
      <c r="AS2446" t="s">
        <v>81</v>
      </c>
      <c r="AT2446" t="s">
        <v>82</v>
      </c>
      <c r="AU2446" t="s">
        <v>159</v>
      </c>
      <c r="AV2446" t="s">
        <v>73</v>
      </c>
      <c r="AW2446" t="s">
        <v>63</v>
      </c>
      <c r="AX2446">
        <v>45.41</v>
      </c>
      <c r="AY2446">
        <v>54.59</v>
      </c>
      <c r="AZ2446" t="s">
        <v>447</v>
      </c>
      <c r="BA2446" t="s">
        <v>694</v>
      </c>
      <c r="BB2446" t="s">
        <v>86</v>
      </c>
      <c r="BC2446" t="s">
        <v>231</v>
      </c>
      <c r="BD2446" t="s">
        <v>349</v>
      </c>
      <c r="BE2446" t="s">
        <v>298</v>
      </c>
      <c r="BF2446">
        <v>2</v>
      </c>
      <c r="BG2446">
        <f>IF(Table1[[#This Row],[ft_score]]="0 - 0", 1, 0)</f>
        <v>0</v>
      </c>
      <c r="BH2446">
        <f t="shared" si="38"/>
        <v>0</v>
      </c>
    </row>
    <row r="2447" spans="1:60" x14ac:dyDescent="0.25">
      <c r="A2447" s="1">
        <v>6677</v>
      </c>
      <c r="B2447" t="s">
        <v>58</v>
      </c>
      <c r="C2447" t="s">
        <v>110</v>
      </c>
      <c r="D2447">
        <v>1</v>
      </c>
      <c r="E2447">
        <v>2</v>
      </c>
      <c r="F2447" t="s">
        <v>314</v>
      </c>
      <c r="G2447" t="s">
        <v>90</v>
      </c>
      <c r="H2447" t="s">
        <v>90</v>
      </c>
      <c r="I2447" t="s">
        <v>58</v>
      </c>
      <c r="J2447" t="s">
        <v>58</v>
      </c>
      <c r="K2447">
        <v>0</v>
      </c>
      <c r="L2447" t="s">
        <v>111</v>
      </c>
      <c r="M2447" t="s">
        <v>314</v>
      </c>
      <c r="N2447" t="s">
        <v>64</v>
      </c>
      <c r="O2447" t="s">
        <v>60</v>
      </c>
      <c r="P2447" t="s">
        <v>60</v>
      </c>
      <c r="Q2447" t="s">
        <v>314</v>
      </c>
      <c r="R2447" t="s">
        <v>314</v>
      </c>
      <c r="S2447" t="s">
        <v>314</v>
      </c>
      <c r="T2447">
        <v>1588.72</v>
      </c>
      <c r="U2447" t="s">
        <v>3359</v>
      </c>
      <c r="V2447" t="s">
        <v>1382</v>
      </c>
      <c r="W2447" t="s">
        <v>8716</v>
      </c>
      <c r="X2447" t="s">
        <v>8555</v>
      </c>
      <c r="Y2447" t="s">
        <v>596</v>
      </c>
      <c r="Z2447" t="s">
        <v>607</v>
      </c>
      <c r="AA2447" t="s">
        <v>608</v>
      </c>
      <c r="AB2447">
        <v>22</v>
      </c>
      <c r="AC2447">
        <v>68.75</v>
      </c>
      <c r="AD2447">
        <v>37.5</v>
      </c>
      <c r="AE2447">
        <v>12.5</v>
      </c>
      <c r="AF2447" t="s">
        <v>63</v>
      </c>
      <c r="AG2447" t="s">
        <v>73</v>
      </c>
      <c r="AH2447" t="s">
        <v>8717</v>
      </c>
      <c r="AI2447" t="s">
        <v>99</v>
      </c>
      <c r="AJ2447" t="s">
        <v>5662</v>
      </c>
      <c r="AK2447" t="s">
        <v>2182</v>
      </c>
      <c r="AL2447" t="s">
        <v>6777</v>
      </c>
      <c r="AM2447" t="s">
        <v>5077</v>
      </c>
      <c r="AN2447">
        <v>14</v>
      </c>
      <c r="AO2447">
        <v>-1</v>
      </c>
      <c r="AP2447" t="s">
        <v>3578</v>
      </c>
      <c r="AQ2447" t="s">
        <v>82</v>
      </c>
      <c r="AR2447" t="s">
        <v>97</v>
      </c>
      <c r="AS2447" t="s">
        <v>81</v>
      </c>
      <c r="AT2447" t="s">
        <v>82</v>
      </c>
      <c r="AU2447" t="s">
        <v>123</v>
      </c>
      <c r="AV2447" t="s">
        <v>83</v>
      </c>
      <c r="AW2447" t="s">
        <v>83</v>
      </c>
      <c r="AX2447">
        <v>50.24</v>
      </c>
      <c r="AY2447">
        <v>49.76</v>
      </c>
      <c r="AZ2447" t="s">
        <v>124</v>
      </c>
      <c r="BA2447" t="s">
        <v>268</v>
      </c>
      <c r="BB2447" t="s">
        <v>562</v>
      </c>
      <c r="BC2447" t="s">
        <v>84</v>
      </c>
      <c r="BD2447" t="s">
        <v>300</v>
      </c>
      <c r="BE2447" t="s">
        <v>216</v>
      </c>
      <c r="BF2447">
        <v>1</v>
      </c>
      <c r="BG2447">
        <f>IF(Table1[[#This Row],[ft_score]]="0 - 0", 1, 0)</f>
        <v>0</v>
      </c>
      <c r="BH2447">
        <f t="shared" si="38"/>
        <v>0</v>
      </c>
    </row>
    <row r="2448" spans="1:60" x14ac:dyDescent="0.25">
      <c r="A2448" s="1">
        <v>6688</v>
      </c>
      <c r="B2448" t="s">
        <v>58</v>
      </c>
      <c r="C2448" t="s">
        <v>59</v>
      </c>
      <c r="D2448">
        <v>1</v>
      </c>
      <c r="E2448">
        <v>2</v>
      </c>
      <c r="F2448" t="s">
        <v>314</v>
      </c>
      <c r="G2448" t="s">
        <v>90</v>
      </c>
      <c r="H2448" t="s">
        <v>90</v>
      </c>
      <c r="I2448" t="s">
        <v>58</v>
      </c>
      <c r="J2448" t="s">
        <v>90</v>
      </c>
      <c r="K2448">
        <v>0</v>
      </c>
      <c r="L2448" t="s">
        <v>201</v>
      </c>
      <c r="M2448" t="s">
        <v>314</v>
      </c>
      <c r="N2448" t="s">
        <v>64</v>
      </c>
      <c r="O2448" t="s">
        <v>201</v>
      </c>
      <c r="P2448" t="s">
        <v>201</v>
      </c>
      <c r="Q2448">
        <v>0</v>
      </c>
      <c r="R2448" t="s">
        <v>314</v>
      </c>
      <c r="S2448" t="s">
        <v>314</v>
      </c>
      <c r="T2448">
        <v>0</v>
      </c>
      <c r="U2448" t="s">
        <v>764</v>
      </c>
      <c r="V2448" t="s">
        <v>782</v>
      </c>
      <c r="W2448" t="s">
        <v>8738</v>
      </c>
      <c r="X2448" t="s">
        <v>8726</v>
      </c>
      <c r="Y2448" t="s">
        <v>726</v>
      </c>
      <c r="Z2448" t="s">
        <v>727</v>
      </c>
      <c r="AA2448" t="s">
        <v>728</v>
      </c>
      <c r="AB2448">
        <v>24</v>
      </c>
      <c r="AC2448">
        <v>62.5</v>
      </c>
      <c r="AD2448">
        <v>56.25</v>
      </c>
      <c r="AE2448">
        <v>31.25</v>
      </c>
      <c r="AF2448" t="s">
        <v>123</v>
      </c>
      <c r="AG2448" t="s">
        <v>73</v>
      </c>
      <c r="AH2448" t="s">
        <v>3574</v>
      </c>
      <c r="AI2448" t="s">
        <v>1037</v>
      </c>
      <c r="AJ2448" t="s">
        <v>2213</v>
      </c>
      <c r="AK2448" t="s">
        <v>1014</v>
      </c>
      <c r="AL2448" t="s">
        <v>512</v>
      </c>
      <c r="AM2448" t="s">
        <v>8739</v>
      </c>
      <c r="AN2448">
        <v>11</v>
      </c>
      <c r="AO2448">
        <v>0.5</v>
      </c>
      <c r="AP2448" t="s">
        <v>8740</v>
      </c>
      <c r="AQ2448" t="s">
        <v>73</v>
      </c>
      <c r="AR2448" t="s">
        <v>141</v>
      </c>
      <c r="AS2448" t="s">
        <v>82</v>
      </c>
      <c r="AT2448" t="s">
        <v>97</v>
      </c>
      <c r="AU2448" t="s">
        <v>159</v>
      </c>
      <c r="AV2448" t="s">
        <v>72</v>
      </c>
      <c r="AW2448" t="s">
        <v>83</v>
      </c>
      <c r="AX2448">
        <v>42.59</v>
      </c>
      <c r="AY2448">
        <v>57.42</v>
      </c>
      <c r="AZ2448" t="s">
        <v>858</v>
      </c>
      <c r="BA2448" t="s">
        <v>561</v>
      </c>
      <c r="BB2448" t="s">
        <v>285</v>
      </c>
      <c r="BC2448" t="s">
        <v>423</v>
      </c>
      <c r="BD2448" t="s">
        <v>455</v>
      </c>
      <c r="BE2448" t="s">
        <v>256</v>
      </c>
      <c r="BF2448">
        <v>1</v>
      </c>
      <c r="BG2448">
        <f>IF(Table1[[#This Row],[ft_score]]="0 - 0", 1, 0)</f>
        <v>0</v>
      </c>
      <c r="BH2448">
        <f t="shared" si="38"/>
        <v>0</v>
      </c>
    </row>
    <row r="2449" spans="1:60" hidden="1" x14ac:dyDescent="0.25">
      <c r="A2449" s="1">
        <v>6703</v>
      </c>
      <c r="B2449" t="s">
        <v>58</v>
      </c>
      <c r="C2449" t="s">
        <v>5891</v>
      </c>
      <c r="D2449">
        <v>1</v>
      </c>
      <c r="E2449">
        <v>2</v>
      </c>
      <c r="F2449" t="s">
        <v>314</v>
      </c>
      <c r="G2449" t="s">
        <v>90</v>
      </c>
      <c r="H2449" t="s">
        <v>90</v>
      </c>
      <c r="I2449" t="s">
        <v>58</v>
      </c>
      <c r="J2449" t="s">
        <v>90</v>
      </c>
      <c r="K2449">
        <v>0</v>
      </c>
      <c r="L2449" t="s">
        <v>314</v>
      </c>
      <c r="M2449" t="s">
        <v>314</v>
      </c>
      <c r="N2449" t="s">
        <v>64</v>
      </c>
      <c r="O2449" t="s">
        <v>314</v>
      </c>
      <c r="P2449" t="s">
        <v>314</v>
      </c>
      <c r="Q2449" t="s">
        <v>314</v>
      </c>
      <c r="R2449" t="s">
        <v>314</v>
      </c>
      <c r="S2449" t="s">
        <v>314</v>
      </c>
      <c r="T2449">
        <v>0</v>
      </c>
      <c r="U2449" t="s">
        <v>8771</v>
      </c>
      <c r="V2449" t="s">
        <v>8772</v>
      </c>
      <c r="W2449" t="s">
        <v>8773</v>
      </c>
      <c r="X2449" t="s">
        <v>8726</v>
      </c>
      <c r="Y2449" t="s">
        <v>714</v>
      </c>
      <c r="Z2449" t="s">
        <v>8567</v>
      </c>
      <c r="AA2449" t="s">
        <v>8568</v>
      </c>
      <c r="AB2449">
        <v>0</v>
      </c>
      <c r="AC2449">
        <v>0</v>
      </c>
      <c r="AD2449">
        <v>0</v>
      </c>
      <c r="AE2449">
        <v>0</v>
      </c>
      <c r="AF2449" t="s">
        <v>63</v>
      </c>
      <c r="AG2449" t="s">
        <v>63</v>
      </c>
      <c r="AH2449" t="s">
        <v>63</v>
      </c>
      <c r="AI2449" t="s">
        <v>63</v>
      </c>
      <c r="AJ2449" t="s">
        <v>63</v>
      </c>
      <c r="AK2449" t="s">
        <v>63</v>
      </c>
      <c r="AL2449" t="s">
        <v>63</v>
      </c>
      <c r="AM2449" t="s">
        <v>63</v>
      </c>
      <c r="AN2449">
        <v>14</v>
      </c>
      <c r="AO2449">
        <v>-2</v>
      </c>
      <c r="AP2449" t="s">
        <v>63</v>
      </c>
      <c r="AQ2449" t="s">
        <v>63</v>
      </c>
      <c r="AR2449" t="s">
        <v>63</v>
      </c>
      <c r="AS2449" t="s">
        <v>63</v>
      </c>
      <c r="AT2449" t="s">
        <v>63</v>
      </c>
      <c r="AU2449" t="s">
        <v>63</v>
      </c>
      <c r="AV2449" t="s">
        <v>63</v>
      </c>
      <c r="AW2449" t="s">
        <v>63</v>
      </c>
      <c r="AX2449">
        <v>0</v>
      </c>
      <c r="AY2449">
        <v>0</v>
      </c>
      <c r="AZ2449" t="s">
        <v>166</v>
      </c>
      <c r="BA2449" t="s">
        <v>166</v>
      </c>
      <c r="BB2449" t="s">
        <v>166</v>
      </c>
      <c r="BC2449" t="s">
        <v>166</v>
      </c>
      <c r="BD2449" t="s">
        <v>166</v>
      </c>
      <c r="BE2449" t="s">
        <v>166</v>
      </c>
      <c r="BF2449" t="s">
        <v>58</v>
      </c>
      <c r="BG2449">
        <f>IF(Table1[[#This Row],[ft_score]]="0 - 0", 1, 0)</f>
        <v>0</v>
      </c>
      <c r="BH2449">
        <f t="shared" si="38"/>
        <v>0</v>
      </c>
    </row>
    <row r="2450" spans="1:60" x14ac:dyDescent="0.25">
      <c r="A2450" s="1">
        <v>6718</v>
      </c>
      <c r="B2450" t="s">
        <v>58</v>
      </c>
      <c r="C2450" t="s">
        <v>200</v>
      </c>
      <c r="D2450">
        <v>1</v>
      </c>
      <c r="E2450">
        <v>2</v>
      </c>
      <c r="F2450" t="s">
        <v>314</v>
      </c>
      <c r="G2450" t="s">
        <v>90</v>
      </c>
      <c r="H2450" t="s">
        <v>90</v>
      </c>
      <c r="I2450" t="s">
        <v>58</v>
      </c>
      <c r="J2450" t="s">
        <v>90</v>
      </c>
      <c r="K2450">
        <v>0</v>
      </c>
      <c r="L2450" t="s">
        <v>60</v>
      </c>
      <c r="M2450" t="s">
        <v>314</v>
      </c>
      <c r="N2450" t="s">
        <v>64</v>
      </c>
      <c r="O2450" t="s">
        <v>60</v>
      </c>
      <c r="P2450" t="s">
        <v>60</v>
      </c>
      <c r="Q2450" t="s">
        <v>60</v>
      </c>
      <c r="R2450" t="s">
        <v>314</v>
      </c>
      <c r="S2450" t="s">
        <v>314</v>
      </c>
      <c r="T2450">
        <v>663.05</v>
      </c>
      <c r="U2450" t="s">
        <v>8795</v>
      </c>
      <c r="V2450" t="s">
        <v>4993</v>
      </c>
      <c r="W2450" t="s">
        <v>8796</v>
      </c>
      <c r="X2450" t="s">
        <v>8726</v>
      </c>
      <c r="Y2450" t="s">
        <v>921</v>
      </c>
      <c r="Z2450" t="s">
        <v>4725</v>
      </c>
      <c r="AA2450" t="s">
        <v>4726</v>
      </c>
      <c r="AB2450">
        <v>3</v>
      </c>
      <c r="AC2450">
        <v>83.34</v>
      </c>
      <c r="AD2450">
        <v>33.33</v>
      </c>
      <c r="AE2450">
        <v>16.670000000000002</v>
      </c>
      <c r="AF2450" t="s">
        <v>63</v>
      </c>
      <c r="AG2450" t="s">
        <v>97</v>
      </c>
      <c r="AH2450" t="s">
        <v>63</v>
      </c>
      <c r="AI2450" t="s">
        <v>3125</v>
      </c>
      <c r="AJ2450" t="s">
        <v>3125</v>
      </c>
      <c r="AK2450" t="s">
        <v>63</v>
      </c>
      <c r="AL2450" t="s">
        <v>3125</v>
      </c>
      <c r="AM2450" t="s">
        <v>4590</v>
      </c>
      <c r="AN2450">
        <v>21</v>
      </c>
      <c r="AO2450">
        <v>-5.5</v>
      </c>
      <c r="AP2450" t="s">
        <v>4182</v>
      </c>
      <c r="AQ2450" t="s">
        <v>1949</v>
      </c>
      <c r="AR2450" t="s">
        <v>2471</v>
      </c>
      <c r="AS2450" t="s">
        <v>560</v>
      </c>
      <c r="AT2450" t="s">
        <v>63</v>
      </c>
      <c r="AU2450" t="s">
        <v>1949</v>
      </c>
      <c r="AV2450" t="s">
        <v>63</v>
      </c>
      <c r="AW2450" t="s">
        <v>63</v>
      </c>
      <c r="AX2450">
        <v>42.86</v>
      </c>
      <c r="AY2450">
        <v>57.15</v>
      </c>
      <c r="AZ2450" t="s">
        <v>561</v>
      </c>
      <c r="BA2450" t="s">
        <v>694</v>
      </c>
      <c r="BB2450" t="s">
        <v>311</v>
      </c>
      <c r="BC2450" t="s">
        <v>231</v>
      </c>
      <c r="BD2450" t="s">
        <v>385</v>
      </c>
      <c r="BE2450" t="s">
        <v>105</v>
      </c>
      <c r="BF2450">
        <v>2</v>
      </c>
      <c r="BG2450">
        <f>IF(Table1[[#This Row],[ft_score]]="0 - 0", 1, 0)</f>
        <v>0</v>
      </c>
      <c r="BH2450">
        <f t="shared" si="38"/>
        <v>0</v>
      </c>
    </row>
    <row r="2451" spans="1:60" x14ac:dyDescent="0.25">
      <c r="A2451" s="1">
        <v>6719</v>
      </c>
      <c r="B2451" t="s">
        <v>58</v>
      </c>
      <c r="C2451" t="s">
        <v>59</v>
      </c>
      <c r="D2451">
        <v>1</v>
      </c>
      <c r="E2451">
        <v>2</v>
      </c>
      <c r="F2451" t="s">
        <v>314</v>
      </c>
      <c r="G2451" t="s">
        <v>90</v>
      </c>
      <c r="H2451" t="s">
        <v>90</v>
      </c>
      <c r="I2451" t="s">
        <v>58</v>
      </c>
      <c r="J2451" t="s">
        <v>90</v>
      </c>
      <c r="K2451">
        <v>0</v>
      </c>
      <c r="L2451" t="s">
        <v>111</v>
      </c>
      <c r="M2451" t="s">
        <v>314</v>
      </c>
      <c r="N2451" t="s">
        <v>64</v>
      </c>
      <c r="O2451" t="s">
        <v>201</v>
      </c>
      <c r="P2451" t="s">
        <v>111</v>
      </c>
      <c r="Q2451" t="s">
        <v>314</v>
      </c>
      <c r="R2451" t="s">
        <v>314</v>
      </c>
      <c r="S2451" t="s">
        <v>314</v>
      </c>
      <c r="T2451">
        <v>1028.71</v>
      </c>
      <c r="U2451" t="s">
        <v>8125</v>
      </c>
      <c r="V2451" t="s">
        <v>5426</v>
      </c>
      <c r="W2451" t="s">
        <v>8797</v>
      </c>
      <c r="X2451" t="s">
        <v>8726</v>
      </c>
      <c r="Y2451" t="s">
        <v>921</v>
      </c>
      <c r="Z2451" t="s">
        <v>4725</v>
      </c>
      <c r="AA2451" t="s">
        <v>4726</v>
      </c>
      <c r="AB2451">
        <v>3</v>
      </c>
      <c r="AC2451">
        <v>100</v>
      </c>
      <c r="AD2451">
        <v>66.67</v>
      </c>
      <c r="AE2451">
        <v>33.33</v>
      </c>
      <c r="AF2451" t="s">
        <v>1949</v>
      </c>
      <c r="AG2451" t="s">
        <v>136</v>
      </c>
      <c r="AH2451" t="s">
        <v>2416</v>
      </c>
      <c r="AI2451" t="s">
        <v>2416</v>
      </c>
      <c r="AJ2451" t="s">
        <v>73</v>
      </c>
      <c r="AK2451" t="s">
        <v>2416</v>
      </c>
      <c r="AL2451" t="s">
        <v>1575</v>
      </c>
      <c r="AM2451" t="s">
        <v>73</v>
      </c>
      <c r="AN2451">
        <v>9</v>
      </c>
      <c r="AO2451">
        <v>3.5</v>
      </c>
      <c r="AP2451" t="s">
        <v>3427</v>
      </c>
      <c r="AQ2451" t="s">
        <v>2471</v>
      </c>
      <c r="AR2451" t="s">
        <v>1949</v>
      </c>
      <c r="AS2451" t="s">
        <v>1949</v>
      </c>
      <c r="AT2451" t="s">
        <v>2471</v>
      </c>
      <c r="AU2451" t="s">
        <v>97</v>
      </c>
      <c r="AV2451" t="s">
        <v>1949</v>
      </c>
      <c r="AW2451" t="s">
        <v>63</v>
      </c>
      <c r="AX2451">
        <v>45</v>
      </c>
      <c r="AY2451">
        <v>55</v>
      </c>
      <c r="AZ2451" t="s">
        <v>1001</v>
      </c>
      <c r="BA2451" t="s">
        <v>268</v>
      </c>
      <c r="BB2451" t="s">
        <v>311</v>
      </c>
      <c r="BC2451" t="s">
        <v>455</v>
      </c>
      <c r="BD2451" t="s">
        <v>197</v>
      </c>
      <c r="BE2451" t="s">
        <v>456</v>
      </c>
      <c r="BF2451">
        <v>1</v>
      </c>
      <c r="BG2451">
        <f>IF(Table1[[#This Row],[ft_score]]="0 - 0", 1, 0)</f>
        <v>0</v>
      </c>
      <c r="BH2451">
        <f t="shared" si="38"/>
        <v>0</v>
      </c>
    </row>
    <row r="2452" spans="1:60" x14ac:dyDescent="0.25">
      <c r="A2452" s="1">
        <v>6801</v>
      </c>
      <c r="B2452" t="s">
        <v>58</v>
      </c>
      <c r="C2452" t="s">
        <v>167</v>
      </c>
      <c r="D2452">
        <v>1</v>
      </c>
      <c r="E2452">
        <v>2</v>
      </c>
      <c r="F2452" t="s">
        <v>314</v>
      </c>
      <c r="G2452" t="s">
        <v>90</v>
      </c>
      <c r="H2452" t="s">
        <v>90</v>
      </c>
      <c r="I2452" t="s">
        <v>58</v>
      </c>
      <c r="J2452" t="s">
        <v>90</v>
      </c>
      <c r="K2452">
        <v>0</v>
      </c>
      <c r="L2452" t="s">
        <v>352</v>
      </c>
      <c r="M2452" t="s">
        <v>314</v>
      </c>
      <c r="N2452" t="s">
        <v>64</v>
      </c>
      <c r="O2452" t="s">
        <v>64</v>
      </c>
      <c r="P2452" t="s">
        <v>352</v>
      </c>
      <c r="Q2452" t="s">
        <v>314</v>
      </c>
      <c r="R2452" t="s">
        <v>314</v>
      </c>
      <c r="S2452" t="s">
        <v>314</v>
      </c>
      <c r="T2452">
        <v>450.24</v>
      </c>
      <c r="U2452" t="s">
        <v>5990</v>
      </c>
      <c r="V2452" t="s">
        <v>5869</v>
      </c>
      <c r="W2452" t="s">
        <v>8912</v>
      </c>
      <c r="X2452" t="s">
        <v>8726</v>
      </c>
      <c r="Y2452" t="s">
        <v>1008</v>
      </c>
      <c r="Z2452" t="s">
        <v>5871</v>
      </c>
      <c r="AA2452" t="s">
        <v>5872</v>
      </c>
      <c r="AB2452">
        <v>4</v>
      </c>
      <c r="AC2452">
        <v>100</v>
      </c>
      <c r="AD2452">
        <v>87.5</v>
      </c>
      <c r="AE2452">
        <v>37.5</v>
      </c>
      <c r="AF2452" t="s">
        <v>73</v>
      </c>
      <c r="AG2452" t="s">
        <v>63</v>
      </c>
      <c r="AH2452" t="s">
        <v>6677</v>
      </c>
      <c r="AI2452" t="s">
        <v>1336</v>
      </c>
      <c r="AJ2452" t="s">
        <v>838</v>
      </c>
      <c r="AK2452" t="s">
        <v>2464</v>
      </c>
      <c r="AL2452" t="s">
        <v>1337</v>
      </c>
      <c r="AM2452" t="s">
        <v>8913</v>
      </c>
      <c r="AN2452">
        <v>-4</v>
      </c>
      <c r="AO2452">
        <v>-5</v>
      </c>
      <c r="AP2452" t="s">
        <v>6538</v>
      </c>
      <c r="AQ2452" t="s">
        <v>141</v>
      </c>
      <c r="AR2452" t="s">
        <v>73</v>
      </c>
      <c r="AS2452" t="s">
        <v>73</v>
      </c>
      <c r="AT2452" t="s">
        <v>141</v>
      </c>
      <c r="AU2452" t="s">
        <v>141</v>
      </c>
      <c r="AV2452" t="s">
        <v>72</v>
      </c>
      <c r="AW2452" t="s">
        <v>63</v>
      </c>
      <c r="AX2452">
        <v>45.42</v>
      </c>
      <c r="AY2452">
        <v>54.59</v>
      </c>
      <c r="AZ2452" t="s">
        <v>104</v>
      </c>
      <c r="BA2452" t="s">
        <v>401</v>
      </c>
      <c r="BB2452" t="s">
        <v>362</v>
      </c>
      <c r="BC2452" t="s">
        <v>198</v>
      </c>
      <c r="BD2452" t="s">
        <v>87</v>
      </c>
      <c r="BE2452" t="s">
        <v>166</v>
      </c>
      <c r="BF2452">
        <v>1</v>
      </c>
      <c r="BG2452">
        <f>IF(Table1[[#This Row],[ft_score]]="0 - 0", 1, 0)</f>
        <v>0</v>
      </c>
      <c r="BH2452">
        <f t="shared" si="38"/>
        <v>0</v>
      </c>
    </row>
    <row r="2453" spans="1:60" x14ac:dyDescent="0.25">
      <c r="A2453" s="1">
        <v>6829</v>
      </c>
      <c r="B2453" t="s">
        <v>58</v>
      </c>
      <c r="C2453" t="s">
        <v>167</v>
      </c>
      <c r="D2453">
        <v>1</v>
      </c>
      <c r="E2453">
        <v>2</v>
      </c>
      <c r="F2453" t="s">
        <v>314</v>
      </c>
      <c r="G2453" t="s">
        <v>90</v>
      </c>
      <c r="H2453" t="s">
        <v>90</v>
      </c>
      <c r="I2453" t="s">
        <v>58</v>
      </c>
      <c r="J2453" t="s">
        <v>90</v>
      </c>
      <c r="K2453">
        <v>0</v>
      </c>
      <c r="L2453" t="s">
        <v>352</v>
      </c>
      <c r="M2453" t="s">
        <v>314</v>
      </c>
      <c r="N2453" t="s">
        <v>64</v>
      </c>
      <c r="O2453" t="s">
        <v>201</v>
      </c>
      <c r="P2453" t="s">
        <v>352</v>
      </c>
      <c r="Q2453" t="s">
        <v>352</v>
      </c>
      <c r="R2453" t="s">
        <v>352</v>
      </c>
      <c r="S2453" t="s">
        <v>314</v>
      </c>
      <c r="T2453">
        <v>29.37</v>
      </c>
      <c r="U2453" t="s">
        <v>4026</v>
      </c>
      <c r="V2453" t="s">
        <v>4374</v>
      </c>
      <c r="W2453" t="s">
        <v>8951</v>
      </c>
      <c r="X2453" t="s">
        <v>8726</v>
      </c>
      <c r="Y2453" t="s">
        <v>2604</v>
      </c>
      <c r="Z2453" t="s">
        <v>3797</v>
      </c>
      <c r="AA2453" t="s">
        <v>3798</v>
      </c>
      <c r="AB2453">
        <v>4</v>
      </c>
      <c r="AC2453">
        <v>87.5</v>
      </c>
      <c r="AD2453">
        <v>65</v>
      </c>
      <c r="AE2453">
        <v>52.5</v>
      </c>
      <c r="AF2453" t="s">
        <v>4688</v>
      </c>
      <c r="AG2453" t="s">
        <v>72</v>
      </c>
      <c r="AH2453" t="s">
        <v>4492</v>
      </c>
      <c r="AI2453" t="s">
        <v>4592</v>
      </c>
      <c r="AJ2453" t="s">
        <v>2393</v>
      </c>
      <c r="AK2453" t="s">
        <v>3778</v>
      </c>
      <c r="AL2453" t="s">
        <v>1264</v>
      </c>
      <c r="AM2453" t="s">
        <v>3445</v>
      </c>
      <c r="AN2453">
        <v>2</v>
      </c>
      <c r="AO2453">
        <v>4</v>
      </c>
      <c r="AP2453" t="s">
        <v>8952</v>
      </c>
      <c r="AQ2453" t="s">
        <v>3023</v>
      </c>
      <c r="AR2453" t="s">
        <v>2219</v>
      </c>
      <c r="AS2453" t="s">
        <v>141</v>
      </c>
      <c r="AT2453" t="s">
        <v>73</v>
      </c>
      <c r="AU2453" t="s">
        <v>482</v>
      </c>
      <c r="AV2453" t="s">
        <v>2469</v>
      </c>
      <c r="AW2453" t="s">
        <v>72</v>
      </c>
      <c r="AX2453">
        <v>58.93</v>
      </c>
      <c r="AY2453">
        <v>41.07</v>
      </c>
      <c r="AZ2453" t="s">
        <v>928</v>
      </c>
      <c r="BA2453" t="s">
        <v>86</v>
      </c>
      <c r="BB2453" t="s">
        <v>311</v>
      </c>
      <c r="BC2453" t="s">
        <v>231</v>
      </c>
      <c r="BD2453" t="s">
        <v>385</v>
      </c>
      <c r="BE2453" t="s">
        <v>298</v>
      </c>
      <c r="BF2453">
        <v>1</v>
      </c>
      <c r="BG2453">
        <f>IF(Table1[[#This Row],[ft_score]]="0 - 0", 1, 0)</f>
        <v>0</v>
      </c>
      <c r="BH2453">
        <f t="shared" si="38"/>
        <v>0</v>
      </c>
    </row>
    <row r="2454" spans="1:60" x14ac:dyDescent="0.25">
      <c r="A2454" s="1">
        <v>6845</v>
      </c>
      <c r="B2454" t="s">
        <v>58</v>
      </c>
      <c r="C2454" t="s">
        <v>59</v>
      </c>
      <c r="D2454">
        <v>1</v>
      </c>
      <c r="E2454">
        <v>2</v>
      </c>
      <c r="F2454" t="s">
        <v>314</v>
      </c>
      <c r="G2454" t="s">
        <v>90</v>
      </c>
      <c r="H2454" t="s">
        <v>90</v>
      </c>
      <c r="I2454" t="s">
        <v>58</v>
      </c>
      <c r="J2454" t="s">
        <v>90</v>
      </c>
      <c r="K2454">
        <v>0</v>
      </c>
      <c r="L2454" t="s">
        <v>201</v>
      </c>
      <c r="M2454" t="s">
        <v>314</v>
      </c>
      <c r="N2454" t="s">
        <v>201</v>
      </c>
      <c r="O2454" t="s">
        <v>201</v>
      </c>
      <c r="P2454" t="s">
        <v>201</v>
      </c>
      <c r="Q2454" t="s">
        <v>201</v>
      </c>
      <c r="R2454" t="s">
        <v>201</v>
      </c>
      <c r="S2454" t="s">
        <v>314</v>
      </c>
      <c r="T2454">
        <v>276.33999999999997</v>
      </c>
      <c r="U2454" t="s">
        <v>4083</v>
      </c>
      <c r="V2454" t="s">
        <v>3468</v>
      </c>
      <c r="W2454" t="s">
        <v>8973</v>
      </c>
      <c r="X2454" t="s">
        <v>8726</v>
      </c>
      <c r="Y2454" t="s">
        <v>156</v>
      </c>
      <c r="Z2454" t="s">
        <v>2349</v>
      </c>
      <c r="AA2454" t="s">
        <v>2350</v>
      </c>
      <c r="AB2454">
        <v>6</v>
      </c>
      <c r="AC2454">
        <v>58.34</v>
      </c>
      <c r="AD2454">
        <v>25</v>
      </c>
      <c r="AE2454">
        <v>8.34</v>
      </c>
      <c r="AF2454" t="s">
        <v>63</v>
      </c>
      <c r="AG2454" t="s">
        <v>1857</v>
      </c>
      <c r="AH2454" t="s">
        <v>969</v>
      </c>
      <c r="AI2454" t="s">
        <v>136</v>
      </c>
      <c r="AJ2454" t="s">
        <v>3343</v>
      </c>
      <c r="AK2454" t="s">
        <v>3343</v>
      </c>
      <c r="AL2454" t="s">
        <v>63</v>
      </c>
      <c r="AM2454" t="s">
        <v>8633</v>
      </c>
      <c r="AN2454">
        <v>13</v>
      </c>
      <c r="AO2454">
        <v>-0.5</v>
      </c>
      <c r="AP2454" t="s">
        <v>5429</v>
      </c>
      <c r="AQ2454" t="s">
        <v>63</v>
      </c>
      <c r="AR2454" t="s">
        <v>2471</v>
      </c>
      <c r="AS2454" t="s">
        <v>97</v>
      </c>
      <c r="AT2454" t="s">
        <v>1949</v>
      </c>
      <c r="AU2454" t="s">
        <v>73</v>
      </c>
      <c r="AV2454" t="s">
        <v>98</v>
      </c>
      <c r="AW2454" t="s">
        <v>63</v>
      </c>
      <c r="AX2454">
        <v>49.5</v>
      </c>
      <c r="AY2454">
        <v>50.51</v>
      </c>
      <c r="AZ2454" t="s">
        <v>454</v>
      </c>
      <c r="BA2454" t="s">
        <v>269</v>
      </c>
      <c r="BB2454" t="s">
        <v>86</v>
      </c>
      <c r="BC2454" t="s">
        <v>255</v>
      </c>
      <c r="BD2454" t="s">
        <v>423</v>
      </c>
      <c r="BE2454" t="s">
        <v>256</v>
      </c>
      <c r="BF2454">
        <v>2</v>
      </c>
      <c r="BG2454">
        <f>IF(Table1[[#This Row],[ft_score]]="0 - 0", 1, 0)</f>
        <v>0</v>
      </c>
      <c r="BH2454">
        <f t="shared" si="38"/>
        <v>0</v>
      </c>
    </row>
    <row r="2455" spans="1:60" x14ac:dyDescent="0.25">
      <c r="A2455" s="1">
        <v>3876</v>
      </c>
      <c r="B2455" t="s">
        <v>58</v>
      </c>
      <c r="C2455" t="s">
        <v>126</v>
      </c>
      <c r="D2455">
        <v>1</v>
      </c>
      <c r="E2455">
        <v>2</v>
      </c>
      <c r="F2455" t="s">
        <v>314</v>
      </c>
      <c r="G2455" t="s">
        <v>90</v>
      </c>
      <c r="H2455" t="s">
        <v>90</v>
      </c>
      <c r="I2455" t="s">
        <v>58</v>
      </c>
      <c r="J2455" t="s">
        <v>90</v>
      </c>
      <c r="K2455">
        <v>0</v>
      </c>
      <c r="L2455" t="s">
        <v>111</v>
      </c>
      <c r="M2455" t="s">
        <v>314</v>
      </c>
      <c r="N2455" t="s">
        <v>201</v>
      </c>
      <c r="O2455" t="s">
        <v>201</v>
      </c>
      <c r="P2455" t="s">
        <v>111</v>
      </c>
      <c r="Q2455" t="s">
        <v>111</v>
      </c>
      <c r="R2455" t="s">
        <v>111</v>
      </c>
      <c r="S2455" t="s">
        <v>314</v>
      </c>
      <c r="T2455">
        <v>3399.93</v>
      </c>
      <c r="U2455" t="s">
        <v>603</v>
      </c>
      <c r="V2455" t="s">
        <v>604</v>
      </c>
      <c r="W2455" t="s">
        <v>605</v>
      </c>
      <c r="X2455" t="s">
        <v>428</v>
      </c>
      <c r="Y2455" t="s">
        <v>606</v>
      </c>
      <c r="Z2455" t="s">
        <v>607</v>
      </c>
      <c r="AA2455" t="s">
        <v>608</v>
      </c>
      <c r="AB2455">
        <v>16</v>
      </c>
      <c r="AC2455">
        <v>50</v>
      </c>
      <c r="AD2455">
        <v>18.75</v>
      </c>
      <c r="AE2455">
        <v>0</v>
      </c>
      <c r="AF2455" t="s">
        <v>63</v>
      </c>
      <c r="AG2455" t="s">
        <v>116</v>
      </c>
      <c r="AH2455" t="s">
        <v>193</v>
      </c>
      <c r="AI2455" t="s">
        <v>609</v>
      </c>
      <c r="AJ2455" t="s">
        <v>382</v>
      </c>
      <c r="AK2455" t="s">
        <v>378</v>
      </c>
      <c r="AL2455" t="s">
        <v>382</v>
      </c>
      <c r="AM2455" t="s">
        <v>610</v>
      </c>
      <c r="AN2455">
        <v>15</v>
      </c>
      <c r="AO2455">
        <v>-1.5</v>
      </c>
      <c r="AP2455" t="s">
        <v>611</v>
      </c>
      <c r="AQ2455" t="s">
        <v>81</v>
      </c>
      <c r="AR2455" t="s">
        <v>72</v>
      </c>
      <c r="AS2455" t="s">
        <v>82</v>
      </c>
      <c r="AT2455" t="s">
        <v>82</v>
      </c>
      <c r="AU2455" t="s">
        <v>72</v>
      </c>
      <c r="AV2455" t="s">
        <v>63</v>
      </c>
      <c r="AW2455" t="s">
        <v>63</v>
      </c>
      <c r="AX2455">
        <v>39.909999999999997</v>
      </c>
      <c r="AY2455">
        <v>60.1</v>
      </c>
      <c r="AZ2455" t="s">
        <v>472</v>
      </c>
      <c r="BA2455" t="s">
        <v>147</v>
      </c>
      <c r="BB2455" t="s">
        <v>112</v>
      </c>
      <c r="BC2455" t="s">
        <v>195</v>
      </c>
      <c r="BD2455" t="s">
        <v>312</v>
      </c>
      <c r="BE2455" t="s">
        <v>313</v>
      </c>
      <c r="BF2455">
        <v>1</v>
      </c>
      <c r="BG2455">
        <f>IF(Table1[[#This Row],[ft_score]]="0 - 0", 1, 0)</f>
        <v>0</v>
      </c>
      <c r="BH2455">
        <f t="shared" si="38"/>
        <v>0</v>
      </c>
    </row>
    <row r="2456" spans="1:60" x14ac:dyDescent="0.25">
      <c r="A2456" s="1">
        <v>3992</v>
      </c>
      <c r="B2456" t="s">
        <v>58</v>
      </c>
      <c r="C2456" t="s">
        <v>110</v>
      </c>
      <c r="D2456">
        <v>1</v>
      </c>
      <c r="E2456">
        <v>2</v>
      </c>
      <c r="F2456" t="s">
        <v>314</v>
      </c>
      <c r="G2456" t="s">
        <v>90</v>
      </c>
      <c r="H2456" t="s">
        <v>90</v>
      </c>
      <c r="I2456" t="s">
        <v>58</v>
      </c>
      <c r="J2456" t="s">
        <v>90</v>
      </c>
      <c r="K2456">
        <v>0</v>
      </c>
      <c r="L2456" t="s">
        <v>111</v>
      </c>
      <c r="M2456" t="s">
        <v>314</v>
      </c>
      <c r="N2456" t="s">
        <v>201</v>
      </c>
      <c r="O2456" t="s">
        <v>201</v>
      </c>
      <c r="P2456" t="s">
        <v>111</v>
      </c>
      <c r="Q2456" t="s">
        <v>111</v>
      </c>
      <c r="R2456" t="s">
        <v>111</v>
      </c>
      <c r="S2456" t="s">
        <v>314</v>
      </c>
      <c r="T2456">
        <v>237.72</v>
      </c>
      <c r="U2456" t="s">
        <v>1654</v>
      </c>
      <c r="V2456" t="s">
        <v>1655</v>
      </c>
      <c r="W2456" t="s">
        <v>1656</v>
      </c>
      <c r="X2456" t="s">
        <v>1391</v>
      </c>
      <c r="Y2456" t="s">
        <v>1643</v>
      </c>
      <c r="Z2456" t="s">
        <v>1077</v>
      </c>
      <c r="AA2456" t="s">
        <v>1078</v>
      </c>
      <c r="AB2456">
        <v>15</v>
      </c>
      <c r="AC2456">
        <v>62.5</v>
      </c>
      <c r="AD2456">
        <v>37.5</v>
      </c>
      <c r="AE2456">
        <v>18.75</v>
      </c>
      <c r="AF2456" t="s">
        <v>72</v>
      </c>
      <c r="AG2456" t="s">
        <v>82</v>
      </c>
      <c r="AH2456" t="s">
        <v>1657</v>
      </c>
      <c r="AI2456" t="s">
        <v>1658</v>
      </c>
      <c r="AJ2456" t="s">
        <v>1659</v>
      </c>
      <c r="AK2456" t="s">
        <v>1660</v>
      </c>
      <c r="AL2456" t="s">
        <v>1661</v>
      </c>
      <c r="AM2456" t="s">
        <v>1662</v>
      </c>
      <c r="AN2456">
        <v>-2</v>
      </c>
      <c r="AO2456">
        <v>2</v>
      </c>
      <c r="AP2456" t="s">
        <v>1663</v>
      </c>
      <c r="AQ2456" t="s">
        <v>141</v>
      </c>
      <c r="AR2456" t="s">
        <v>73</v>
      </c>
      <c r="AS2456" t="s">
        <v>73</v>
      </c>
      <c r="AT2456" t="s">
        <v>81</v>
      </c>
      <c r="AU2456" t="s">
        <v>73</v>
      </c>
      <c r="AV2456" t="s">
        <v>72</v>
      </c>
      <c r="AW2456" t="s">
        <v>63</v>
      </c>
      <c r="AX2456">
        <v>44.39</v>
      </c>
      <c r="AY2456">
        <v>55.61</v>
      </c>
      <c r="AZ2456" t="s">
        <v>705</v>
      </c>
      <c r="BA2456" t="s">
        <v>214</v>
      </c>
      <c r="BB2456" t="s">
        <v>125</v>
      </c>
      <c r="BC2456" t="s">
        <v>423</v>
      </c>
      <c r="BD2456" t="s">
        <v>523</v>
      </c>
      <c r="BE2456" t="s">
        <v>424</v>
      </c>
      <c r="BF2456">
        <v>1</v>
      </c>
      <c r="BG2456">
        <f>IF(Table1[[#This Row],[ft_score]]="0 - 0", 1, 0)</f>
        <v>0</v>
      </c>
      <c r="BH2456">
        <f t="shared" si="38"/>
        <v>0</v>
      </c>
    </row>
    <row r="2457" spans="1:60" x14ac:dyDescent="0.25">
      <c r="A2457" s="1">
        <v>4023</v>
      </c>
      <c r="B2457" t="s">
        <v>57</v>
      </c>
      <c r="C2457" t="s">
        <v>636</v>
      </c>
      <c r="D2457">
        <v>1</v>
      </c>
      <c r="E2457">
        <v>2</v>
      </c>
      <c r="F2457" t="s">
        <v>314</v>
      </c>
      <c r="G2457">
        <v>95</v>
      </c>
      <c r="H2457">
        <v>55</v>
      </c>
      <c r="I2457" t="s">
        <v>61</v>
      </c>
      <c r="J2457" t="s">
        <v>125</v>
      </c>
      <c r="K2457">
        <v>100</v>
      </c>
      <c r="L2457" t="s">
        <v>201</v>
      </c>
      <c r="M2457" t="s">
        <v>314</v>
      </c>
      <c r="N2457" t="s">
        <v>64</v>
      </c>
      <c r="O2457" t="s">
        <v>201</v>
      </c>
      <c r="P2457" t="s">
        <v>201</v>
      </c>
      <c r="Q2457" t="s">
        <v>111</v>
      </c>
      <c r="R2457" t="s">
        <v>111</v>
      </c>
      <c r="S2457" t="s">
        <v>314</v>
      </c>
      <c r="T2457">
        <v>3061.82</v>
      </c>
      <c r="U2457" t="s">
        <v>1878</v>
      </c>
      <c r="V2457" t="s">
        <v>1879</v>
      </c>
      <c r="W2457" t="s">
        <v>1880</v>
      </c>
      <c r="X2457" t="s">
        <v>1391</v>
      </c>
      <c r="Y2457" t="s">
        <v>596</v>
      </c>
      <c r="Z2457" t="s">
        <v>1261</v>
      </c>
      <c r="AA2457" t="s">
        <v>1262</v>
      </c>
      <c r="AB2457">
        <v>12</v>
      </c>
      <c r="AC2457">
        <v>62.5</v>
      </c>
      <c r="AD2457">
        <v>43.75</v>
      </c>
      <c r="AE2457">
        <v>12.5</v>
      </c>
      <c r="AF2457" t="s">
        <v>83</v>
      </c>
      <c r="AG2457" t="s">
        <v>116</v>
      </c>
      <c r="AH2457" t="s">
        <v>1687</v>
      </c>
      <c r="AI2457" t="s">
        <v>1881</v>
      </c>
      <c r="AJ2457" t="s">
        <v>1882</v>
      </c>
      <c r="AK2457" t="s">
        <v>1883</v>
      </c>
      <c r="AL2457" t="s">
        <v>1884</v>
      </c>
      <c r="AM2457" t="s">
        <v>1885</v>
      </c>
      <c r="AN2457">
        <v>11</v>
      </c>
      <c r="AO2457">
        <v>-1.5</v>
      </c>
      <c r="AP2457" t="s">
        <v>1663</v>
      </c>
      <c r="AQ2457" t="s">
        <v>82</v>
      </c>
      <c r="AR2457" t="s">
        <v>82</v>
      </c>
      <c r="AS2457" t="s">
        <v>141</v>
      </c>
      <c r="AT2457" t="s">
        <v>73</v>
      </c>
      <c r="AU2457" t="s">
        <v>159</v>
      </c>
      <c r="AV2457" t="s">
        <v>72</v>
      </c>
      <c r="AW2457" t="s">
        <v>63</v>
      </c>
      <c r="AX2457">
        <v>52.79</v>
      </c>
      <c r="AY2457">
        <v>47.22</v>
      </c>
      <c r="AZ2457" t="s">
        <v>584</v>
      </c>
      <c r="BA2457" t="s">
        <v>217</v>
      </c>
      <c r="BB2457" t="s">
        <v>299</v>
      </c>
      <c r="BC2457" t="s">
        <v>215</v>
      </c>
      <c r="BD2457" t="s">
        <v>88</v>
      </c>
      <c r="BE2457" t="s">
        <v>350</v>
      </c>
      <c r="BF2457">
        <v>1</v>
      </c>
      <c r="BG2457">
        <f>IF(Table1[[#This Row],[ft_score]]="0 - 0", 1, 0)</f>
        <v>0</v>
      </c>
      <c r="BH2457">
        <f t="shared" si="38"/>
        <v>0</v>
      </c>
    </row>
    <row r="2458" spans="1:60" x14ac:dyDescent="0.25">
      <c r="A2458" s="1">
        <v>4098</v>
      </c>
      <c r="B2458" t="s">
        <v>58</v>
      </c>
      <c r="C2458" t="s">
        <v>167</v>
      </c>
      <c r="D2458">
        <v>1</v>
      </c>
      <c r="E2458">
        <v>2</v>
      </c>
      <c r="F2458" t="s">
        <v>314</v>
      </c>
      <c r="G2458" t="s">
        <v>90</v>
      </c>
      <c r="H2458" t="s">
        <v>90</v>
      </c>
      <c r="I2458" t="s">
        <v>58</v>
      </c>
      <c r="J2458" t="s">
        <v>58</v>
      </c>
      <c r="K2458">
        <v>0</v>
      </c>
      <c r="L2458" t="s">
        <v>111</v>
      </c>
      <c r="M2458" t="s">
        <v>314</v>
      </c>
      <c r="N2458" t="s">
        <v>64</v>
      </c>
      <c r="O2458" t="s">
        <v>60</v>
      </c>
      <c r="P2458" t="s">
        <v>111</v>
      </c>
      <c r="Q2458" t="s">
        <v>111</v>
      </c>
      <c r="R2458" t="s">
        <v>111</v>
      </c>
      <c r="S2458" t="s">
        <v>314</v>
      </c>
      <c r="T2458">
        <v>61.93</v>
      </c>
      <c r="U2458" t="s">
        <v>2351</v>
      </c>
      <c r="V2458" t="s">
        <v>2352</v>
      </c>
      <c r="W2458" t="s">
        <v>2353</v>
      </c>
      <c r="X2458" t="s">
        <v>2269</v>
      </c>
      <c r="Y2458" t="s">
        <v>1132</v>
      </c>
      <c r="Z2458" t="s">
        <v>2354</v>
      </c>
      <c r="AA2458" t="s">
        <v>2355</v>
      </c>
      <c r="AB2458">
        <v>0</v>
      </c>
      <c r="AC2458">
        <v>0</v>
      </c>
      <c r="AD2458">
        <v>0</v>
      </c>
      <c r="AE2458">
        <v>0</v>
      </c>
      <c r="AF2458" t="s">
        <v>63</v>
      </c>
      <c r="AG2458" t="s">
        <v>63</v>
      </c>
      <c r="AH2458" t="s">
        <v>63</v>
      </c>
      <c r="AI2458" t="s">
        <v>63</v>
      </c>
      <c r="AJ2458" t="s">
        <v>63</v>
      </c>
      <c r="AK2458" t="s">
        <v>63</v>
      </c>
      <c r="AL2458" t="s">
        <v>63</v>
      </c>
      <c r="AM2458" t="s">
        <v>63</v>
      </c>
      <c r="AN2458">
        <v>18</v>
      </c>
      <c r="AO2458">
        <v>0</v>
      </c>
      <c r="AP2458" t="s">
        <v>63</v>
      </c>
      <c r="AQ2458" t="s">
        <v>63</v>
      </c>
      <c r="AR2458" t="s">
        <v>63</v>
      </c>
      <c r="AS2458" t="s">
        <v>63</v>
      </c>
      <c r="AT2458" t="s">
        <v>63</v>
      </c>
      <c r="AU2458" t="s">
        <v>63</v>
      </c>
      <c r="AV2458" t="s">
        <v>63</v>
      </c>
      <c r="AW2458" t="s">
        <v>63</v>
      </c>
      <c r="AX2458">
        <v>0</v>
      </c>
      <c r="AY2458">
        <v>0</v>
      </c>
      <c r="AZ2458" t="s">
        <v>284</v>
      </c>
      <c r="BA2458" t="s">
        <v>268</v>
      </c>
      <c r="BB2458" t="s">
        <v>268</v>
      </c>
      <c r="BC2458" t="s">
        <v>198</v>
      </c>
      <c r="BD2458" t="s">
        <v>87</v>
      </c>
      <c r="BE2458" t="s">
        <v>105</v>
      </c>
      <c r="BF2458">
        <v>1</v>
      </c>
      <c r="BG2458">
        <f>IF(Table1[[#This Row],[ft_score]]="0 - 0", 1, 0)</f>
        <v>0</v>
      </c>
      <c r="BH2458">
        <f t="shared" si="38"/>
        <v>0</v>
      </c>
    </row>
    <row r="2459" spans="1:60" x14ac:dyDescent="0.25">
      <c r="A2459" s="1">
        <v>4128</v>
      </c>
      <c r="B2459" t="s">
        <v>58</v>
      </c>
      <c r="C2459" t="s">
        <v>110</v>
      </c>
      <c r="D2459">
        <v>1</v>
      </c>
      <c r="E2459">
        <v>2</v>
      </c>
      <c r="F2459" t="s">
        <v>314</v>
      </c>
      <c r="G2459" t="s">
        <v>90</v>
      </c>
      <c r="H2459" t="s">
        <v>90</v>
      </c>
      <c r="I2459" t="s">
        <v>58</v>
      </c>
      <c r="J2459" t="s">
        <v>90</v>
      </c>
      <c r="K2459">
        <v>0</v>
      </c>
      <c r="L2459" t="s">
        <v>60</v>
      </c>
      <c r="M2459" t="s">
        <v>314</v>
      </c>
      <c r="N2459" t="s">
        <v>64</v>
      </c>
      <c r="O2459" t="s">
        <v>64</v>
      </c>
      <c r="P2459" t="s">
        <v>60</v>
      </c>
      <c r="Q2459" t="s">
        <v>111</v>
      </c>
      <c r="R2459" t="s">
        <v>111</v>
      </c>
      <c r="S2459" t="s">
        <v>314</v>
      </c>
      <c r="T2459">
        <v>3.43</v>
      </c>
      <c r="U2459" t="s">
        <v>791</v>
      </c>
      <c r="V2459" t="s">
        <v>764</v>
      </c>
      <c r="W2459" t="s">
        <v>2500</v>
      </c>
      <c r="X2459" t="s">
        <v>2450</v>
      </c>
      <c r="Y2459" t="s">
        <v>726</v>
      </c>
      <c r="Z2459" t="s">
        <v>727</v>
      </c>
      <c r="AA2459" t="s">
        <v>728</v>
      </c>
      <c r="AB2459">
        <v>20</v>
      </c>
      <c r="AC2459">
        <v>62.5</v>
      </c>
      <c r="AD2459">
        <v>50</v>
      </c>
      <c r="AE2459">
        <v>37.5</v>
      </c>
      <c r="AF2459" t="s">
        <v>73</v>
      </c>
      <c r="AG2459" t="s">
        <v>72</v>
      </c>
      <c r="AH2459" t="s">
        <v>1047</v>
      </c>
      <c r="AI2459" t="s">
        <v>2501</v>
      </c>
      <c r="AJ2459" t="s">
        <v>2502</v>
      </c>
      <c r="AK2459" t="s">
        <v>894</v>
      </c>
      <c r="AL2459" t="s">
        <v>2503</v>
      </c>
      <c r="AM2459" t="s">
        <v>1118</v>
      </c>
      <c r="AN2459">
        <v>5</v>
      </c>
      <c r="AO2459">
        <v>5.5</v>
      </c>
      <c r="AP2459" t="s">
        <v>2504</v>
      </c>
      <c r="AQ2459" t="s">
        <v>72</v>
      </c>
      <c r="AR2459" t="s">
        <v>335</v>
      </c>
      <c r="AS2459" t="s">
        <v>73</v>
      </c>
      <c r="AT2459" t="s">
        <v>81</v>
      </c>
      <c r="AU2459" t="s">
        <v>82</v>
      </c>
      <c r="AV2459" t="s">
        <v>72</v>
      </c>
      <c r="AW2459" t="s">
        <v>63</v>
      </c>
      <c r="AX2459">
        <v>46.35</v>
      </c>
      <c r="AY2459">
        <v>53.65</v>
      </c>
      <c r="AZ2459" t="s">
        <v>106</v>
      </c>
      <c r="BA2459" t="s">
        <v>763</v>
      </c>
      <c r="BB2459" t="s">
        <v>285</v>
      </c>
      <c r="BC2459" t="s">
        <v>197</v>
      </c>
      <c r="BD2459" t="s">
        <v>231</v>
      </c>
      <c r="BE2459" t="s">
        <v>199</v>
      </c>
      <c r="BF2459">
        <v>2</v>
      </c>
      <c r="BG2459">
        <f>IF(Table1[[#This Row],[ft_score]]="0 - 0", 1, 0)</f>
        <v>0</v>
      </c>
      <c r="BH2459">
        <f t="shared" si="38"/>
        <v>0</v>
      </c>
    </row>
    <row r="2460" spans="1:60" x14ac:dyDescent="0.25">
      <c r="A2460" s="1">
        <v>6878</v>
      </c>
      <c r="B2460" t="s">
        <v>58</v>
      </c>
      <c r="C2460" t="s">
        <v>650</v>
      </c>
      <c r="D2460">
        <v>1</v>
      </c>
      <c r="E2460">
        <v>2</v>
      </c>
      <c r="F2460" t="s">
        <v>314</v>
      </c>
      <c r="G2460" t="s">
        <v>90</v>
      </c>
      <c r="H2460" t="s">
        <v>90</v>
      </c>
      <c r="I2460" t="s">
        <v>58</v>
      </c>
      <c r="J2460" t="s">
        <v>90</v>
      </c>
      <c r="K2460">
        <v>0</v>
      </c>
      <c r="L2460" t="s">
        <v>201</v>
      </c>
      <c r="M2460" t="s">
        <v>314</v>
      </c>
      <c r="N2460" t="s">
        <v>201</v>
      </c>
      <c r="O2460" t="s">
        <v>201</v>
      </c>
      <c r="P2460" t="s">
        <v>201</v>
      </c>
      <c r="Q2460" t="s">
        <v>201</v>
      </c>
      <c r="R2460" t="s">
        <v>314</v>
      </c>
      <c r="S2460" t="s">
        <v>314</v>
      </c>
      <c r="T2460">
        <v>144.27000000000001</v>
      </c>
      <c r="U2460" t="s">
        <v>7376</v>
      </c>
      <c r="V2460" t="s">
        <v>6030</v>
      </c>
      <c r="W2460" t="s">
        <v>9020</v>
      </c>
      <c r="X2460" t="s">
        <v>8726</v>
      </c>
      <c r="Y2460" t="s">
        <v>1677</v>
      </c>
      <c r="Z2460" t="s">
        <v>5601</v>
      </c>
      <c r="AA2460" t="s">
        <v>5602</v>
      </c>
      <c r="AB2460">
        <v>3</v>
      </c>
      <c r="AC2460">
        <v>100</v>
      </c>
      <c r="AD2460">
        <v>33.340000000000003</v>
      </c>
      <c r="AE2460">
        <v>16.670000000000002</v>
      </c>
      <c r="AF2460" t="s">
        <v>136</v>
      </c>
      <c r="AG2460" t="s">
        <v>63</v>
      </c>
      <c r="AH2460" t="s">
        <v>3264</v>
      </c>
      <c r="AI2460" t="s">
        <v>136</v>
      </c>
      <c r="AJ2460" t="s">
        <v>1300</v>
      </c>
      <c r="AK2460" t="s">
        <v>63</v>
      </c>
      <c r="AL2460" t="s">
        <v>1300</v>
      </c>
      <c r="AM2460" t="s">
        <v>1565</v>
      </c>
      <c r="AN2460">
        <v>-6</v>
      </c>
      <c r="AO2460">
        <v>2</v>
      </c>
      <c r="AP2460" t="s">
        <v>1858</v>
      </c>
      <c r="AQ2460" t="s">
        <v>1949</v>
      </c>
      <c r="AR2460" t="s">
        <v>2471</v>
      </c>
      <c r="AS2460" t="s">
        <v>560</v>
      </c>
      <c r="AT2460" t="s">
        <v>63</v>
      </c>
      <c r="AU2460" t="s">
        <v>2471</v>
      </c>
      <c r="AV2460" t="s">
        <v>63</v>
      </c>
      <c r="AW2460" t="s">
        <v>63</v>
      </c>
      <c r="AX2460">
        <v>66.67</v>
      </c>
      <c r="AY2460">
        <v>33.340000000000003</v>
      </c>
      <c r="AZ2460" t="s">
        <v>928</v>
      </c>
      <c r="BA2460" t="s">
        <v>362</v>
      </c>
      <c r="BB2460" t="s">
        <v>86</v>
      </c>
      <c r="BC2460" t="s">
        <v>423</v>
      </c>
      <c r="BD2460" t="s">
        <v>523</v>
      </c>
      <c r="BE2460" t="s">
        <v>424</v>
      </c>
      <c r="BF2460">
        <v>1</v>
      </c>
      <c r="BG2460">
        <f>IF(Table1[[#This Row],[ft_score]]="0 - 0", 1, 0)</f>
        <v>0</v>
      </c>
      <c r="BH2460">
        <f t="shared" si="38"/>
        <v>0</v>
      </c>
    </row>
    <row r="2461" spans="1:60" x14ac:dyDescent="0.25">
      <c r="A2461" s="1">
        <v>4178</v>
      </c>
      <c r="B2461" t="s">
        <v>58</v>
      </c>
      <c r="C2461" t="s">
        <v>126</v>
      </c>
      <c r="D2461">
        <v>1</v>
      </c>
      <c r="E2461">
        <v>2</v>
      </c>
      <c r="F2461" t="s">
        <v>314</v>
      </c>
      <c r="G2461" t="s">
        <v>90</v>
      </c>
      <c r="H2461" t="s">
        <v>90</v>
      </c>
      <c r="I2461" t="s">
        <v>58</v>
      </c>
      <c r="J2461" t="s">
        <v>90</v>
      </c>
      <c r="K2461">
        <v>0</v>
      </c>
      <c r="L2461" t="s">
        <v>111</v>
      </c>
      <c r="M2461" t="s">
        <v>314</v>
      </c>
      <c r="N2461" t="s">
        <v>60</v>
      </c>
      <c r="O2461" t="s">
        <v>60</v>
      </c>
      <c r="P2461" t="s">
        <v>111</v>
      </c>
      <c r="Q2461" t="s">
        <v>111</v>
      </c>
      <c r="R2461" t="s">
        <v>111</v>
      </c>
      <c r="S2461" t="s">
        <v>314</v>
      </c>
      <c r="T2461">
        <v>37.159999999999997</v>
      </c>
      <c r="U2461" t="s">
        <v>2748</v>
      </c>
      <c r="V2461" t="s">
        <v>1129</v>
      </c>
      <c r="W2461" t="s">
        <v>2749</v>
      </c>
      <c r="X2461" t="s">
        <v>2450</v>
      </c>
      <c r="Y2461" t="s">
        <v>2750</v>
      </c>
      <c r="Z2461" t="s">
        <v>668</v>
      </c>
      <c r="AA2461" t="s">
        <v>669</v>
      </c>
      <c r="AB2461">
        <v>21</v>
      </c>
      <c r="AC2461">
        <v>50</v>
      </c>
      <c r="AD2461">
        <v>25</v>
      </c>
      <c r="AE2461">
        <v>12.5</v>
      </c>
      <c r="AF2461" t="s">
        <v>83</v>
      </c>
      <c r="AG2461" t="s">
        <v>116</v>
      </c>
      <c r="AH2461" t="s">
        <v>2751</v>
      </c>
      <c r="AI2461" t="s">
        <v>1650</v>
      </c>
      <c r="AJ2461" t="s">
        <v>541</v>
      </c>
      <c r="AK2461" t="s">
        <v>925</v>
      </c>
      <c r="AL2461" t="s">
        <v>670</v>
      </c>
      <c r="AM2461" t="s">
        <v>2752</v>
      </c>
      <c r="AN2461">
        <v>40</v>
      </c>
      <c r="AO2461">
        <v>-9</v>
      </c>
      <c r="AP2461" t="s">
        <v>2753</v>
      </c>
      <c r="AQ2461" t="s">
        <v>63</v>
      </c>
      <c r="AR2461" t="s">
        <v>141</v>
      </c>
      <c r="AS2461" t="s">
        <v>82</v>
      </c>
      <c r="AT2461" t="s">
        <v>73</v>
      </c>
      <c r="AU2461" t="s">
        <v>83</v>
      </c>
      <c r="AV2461" t="s">
        <v>63</v>
      </c>
      <c r="AW2461" t="s">
        <v>63</v>
      </c>
      <c r="AX2461">
        <v>33.11</v>
      </c>
      <c r="AY2461">
        <v>66.89</v>
      </c>
      <c r="AZ2461" t="s">
        <v>683</v>
      </c>
      <c r="BA2461" t="s">
        <v>683</v>
      </c>
      <c r="BB2461" t="s">
        <v>561</v>
      </c>
      <c r="BC2461" t="s">
        <v>195</v>
      </c>
      <c r="BD2461" t="s">
        <v>312</v>
      </c>
      <c r="BE2461" t="s">
        <v>313</v>
      </c>
      <c r="BF2461">
        <v>2</v>
      </c>
      <c r="BG2461">
        <f>IF(Table1[[#This Row],[ft_score]]="0 - 0", 1, 0)</f>
        <v>0</v>
      </c>
      <c r="BH2461">
        <f t="shared" si="38"/>
        <v>0</v>
      </c>
    </row>
    <row r="2462" spans="1:60" x14ac:dyDescent="0.25">
      <c r="A2462" s="1">
        <v>4257</v>
      </c>
      <c r="B2462" t="s">
        <v>58</v>
      </c>
      <c r="C2462" t="s">
        <v>650</v>
      </c>
      <c r="D2462">
        <v>1</v>
      </c>
      <c r="E2462">
        <v>2</v>
      </c>
      <c r="F2462" t="s">
        <v>314</v>
      </c>
      <c r="G2462" t="s">
        <v>90</v>
      </c>
      <c r="H2462" t="s">
        <v>90</v>
      </c>
      <c r="I2462" t="s">
        <v>58</v>
      </c>
      <c r="J2462" t="s">
        <v>90</v>
      </c>
      <c r="K2462">
        <v>0</v>
      </c>
      <c r="L2462" t="s">
        <v>111</v>
      </c>
      <c r="M2462" t="s">
        <v>314</v>
      </c>
      <c r="N2462" t="s">
        <v>111</v>
      </c>
      <c r="O2462" t="s">
        <v>111</v>
      </c>
      <c r="P2462" t="s">
        <v>111</v>
      </c>
      <c r="Q2462" t="s">
        <v>111</v>
      </c>
      <c r="R2462" t="s">
        <v>111</v>
      </c>
      <c r="S2462" t="s">
        <v>314</v>
      </c>
      <c r="T2462">
        <v>0</v>
      </c>
      <c r="U2462" t="s">
        <v>792</v>
      </c>
      <c r="V2462" t="s">
        <v>736</v>
      </c>
      <c r="W2462" t="s">
        <v>3096</v>
      </c>
      <c r="X2462" t="s">
        <v>2982</v>
      </c>
      <c r="Y2462" t="s">
        <v>833</v>
      </c>
      <c r="Z2462" t="s">
        <v>727</v>
      </c>
      <c r="AA2462" t="s">
        <v>728</v>
      </c>
      <c r="AB2462">
        <v>20</v>
      </c>
      <c r="AC2462">
        <v>56.25</v>
      </c>
      <c r="AD2462">
        <v>50</v>
      </c>
      <c r="AE2462">
        <v>37.5</v>
      </c>
      <c r="AF2462" t="s">
        <v>123</v>
      </c>
      <c r="AG2462" t="s">
        <v>73</v>
      </c>
      <c r="AH2462" t="s">
        <v>3097</v>
      </c>
      <c r="AI2462" t="s">
        <v>1661</v>
      </c>
      <c r="AJ2462" t="s">
        <v>1500</v>
      </c>
      <c r="AK2462" t="s">
        <v>3098</v>
      </c>
      <c r="AL2462" t="s">
        <v>2278</v>
      </c>
      <c r="AM2462" t="s">
        <v>1566</v>
      </c>
      <c r="AN2462">
        <v>-3</v>
      </c>
      <c r="AO2462">
        <v>6.5</v>
      </c>
      <c r="AP2462" t="s">
        <v>3099</v>
      </c>
      <c r="AQ2462" t="s">
        <v>73</v>
      </c>
      <c r="AR2462" t="s">
        <v>81</v>
      </c>
      <c r="AS2462" t="s">
        <v>73</v>
      </c>
      <c r="AT2462" t="s">
        <v>97</v>
      </c>
      <c r="AU2462" t="s">
        <v>159</v>
      </c>
      <c r="AV2462" t="s">
        <v>123</v>
      </c>
      <c r="AW2462" t="s">
        <v>83</v>
      </c>
      <c r="AX2462">
        <v>48.15</v>
      </c>
      <c r="AY2462">
        <v>51.86</v>
      </c>
      <c r="AZ2462" t="s">
        <v>336</v>
      </c>
      <c r="BA2462" t="s">
        <v>285</v>
      </c>
      <c r="BB2462" t="s">
        <v>112</v>
      </c>
      <c r="BC2462" t="s">
        <v>215</v>
      </c>
      <c r="BD2462" t="s">
        <v>145</v>
      </c>
      <c r="BE2462" t="s">
        <v>350</v>
      </c>
      <c r="BF2462">
        <v>1</v>
      </c>
      <c r="BG2462">
        <f>IF(Table1[[#This Row],[ft_score]]="0 - 0", 1, 0)</f>
        <v>0</v>
      </c>
      <c r="BH2462">
        <f t="shared" si="38"/>
        <v>0</v>
      </c>
    </row>
    <row r="2463" spans="1:60" x14ac:dyDescent="0.25">
      <c r="A2463" s="1">
        <v>4316</v>
      </c>
      <c r="B2463" t="s">
        <v>58</v>
      </c>
      <c r="C2463" t="s">
        <v>1790</v>
      </c>
      <c r="D2463">
        <v>1</v>
      </c>
      <c r="E2463">
        <v>2</v>
      </c>
      <c r="F2463" t="s">
        <v>314</v>
      </c>
      <c r="G2463" t="s">
        <v>90</v>
      </c>
      <c r="H2463" t="s">
        <v>90</v>
      </c>
      <c r="I2463" t="s">
        <v>58</v>
      </c>
      <c r="J2463" t="s">
        <v>90</v>
      </c>
      <c r="K2463">
        <v>0</v>
      </c>
      <c r="L2463" t="s">
        <v>60</v>
      </c>
      <c r="M2463" t="s">
        <v>314</v>
      </c>
      <c r="N2463" t="s">
        <v>64</v>
      </c>
      <c r="O2463" t="s">
        <v>64</v>
      </c>
      <c r="P2463" t="s">
        <v>60</v>
      </c>
      <c r="Q2463" t="s">
        <v>111</v>
      </c>
      <c r="R2463" t="s">
        <v>111</v>
      </c>
      <c r="S2463" t="s">
        <v>314</v>
      </c>
      <c r="T2463">
        <v>360.18</v>
      </c>
      <c r="U2463" t="s">
        <v>3345</v>
      </c>
      <c r="V2463" t="s">
        <v>3346</v>
      </c>
      <c r="W2463" t="s">
        <v>3347</v>
      </c>
      <c r="X2463" t="s">
        <v>2982</v>
      </c>
      <c r="Y2463" t="s">
        <v>1132</v>
      </c>
      <c r="Z2463" t="s">
        <v>2354</v>
      </c>
      <c r="AA2463" t="s">
        <v>2355</v>
      </c>
      <c r="AB2463">
        <v>0</v>
      </c>
      <c r="AC2463">
        <v>0</v>
      </c>
      <c r="AD2463">
        <v>0</v>
      </c>
      <c r="AE2463">
        <v>0</v>
      </c>
      <c r="AF2463" t="s">
        <v>63</v>
      </c>
      <c r="AG2463" t="s">
        <v>63</v>
      </c>
      <c r="AH2463" t="s">
        <v>63</v>
      </c>
      <c r="AI2463" t="s">
        <v>63</v>
      </c>
      <c r="AJ2463" t="s">
        <v>63</v>
      </c>
      <c r="AK2463" t="s">
        <v>63</v>
      </c>
      <c r="AL2463" t="s">
        <v>63</v>
      </c>
      <c r="AM2463" t="s">
        <v>63</v>
      </c>
      <c r="AN2463">
        <v>4</v>
      </c>
      <c r="AO2463">
        <v>-3</v>
      </c>
      <c r="AP2463" t="s">
        <v>63</v>
      </c>
      <c r="AQ2463" t="s">
        <v>63</v>
      </c>
      <c r="AR2463" t="s">
        <v>63</v>
      </c>
      <c r="AS2463" t="s">
        <v>63</v>
      </c>
      <c r="AT2463" t="s">
        <v>63</v>
      </c>
      <c r="AU2463" t="s">
        <v>63</v>
      </c>
      <c r="AV2463" t="s">
        <v>63</v>
      </c>
      <c r="AW2463" t="s">
        <v>63</v>
      </c>
      <c r="AX2463">
        <v>0</v>
      </c>
      <c r="AY2463">
        <v>0</v>
      </c>
      <c r="AZ2463" t="s">
        <v>422</v>
      </c>
      <c r="BA2463" t="s">
        <v>125</v>
      </c>
      <c r="BB2463" t="s">
        <v>268</v>
      </c>
      <c r="BC2463" t="s">
        <v>231</v>
      </c>
      <c r="BD2463" t="s">
        <v>349</v>
      </c>
      <c r="BE2463" t="s">
        <v>888</v>
      </c>
      <c r="BF2463">
        <v>1</v>
      </c>
      <c r="BG2463">
        <f>IF(Table1[[#This Row],[ft_score]]="0 - 0", 1, 0)</f>
        <v>0</v>
      </c>
      <c r="BH2463">
        <f t="shared" si="38"/>
        <v>0</v>
      </c>
    </row>
    <row r="2464" spans="1:60" x14ac:dyDescent="0.25">
      <c r="A2464" s="1">
        <v>4320</v>
      </c>
      <c r="B2464" t="s">
        <v>58</v>
      </c>
      <c r="C2464" t="s">
        <v>650</v>
      </c>
      <c r="D2464">
        <v>1</v>
      </c>
      <c r="E2464">
        <v>2</v>
      </c>
      <c r="F2464" t="s">
        <v>314</v>
      </c>
      <c r="G2464" t="s">
        <v>90</v>
      </c>
      <c r="H2464" t="s">
        <v>90</v>
      </c>
      <c r="I2464" t="s">
        <v>58</v>
      </c>
      <c r="J2464" t="s">
        <v>90</v>
      </c>
      <c r="K2464">
        <v>0</v>
      </c>
      <c r="L2464" t="s">
        <v>201</v>
      </c>
      <c r="M2464" t="s">
        <v>314</v>
      </c>
      <c r="N2464" t="s">
        <v>64</v>
      </c>
      <c r="O2464" t="s">
        <v>64</v>
      </c>
      <c r="P2464" t="s">
        <v>201</v>
      </c>
      <c r="Q2464" t="s">
        <v>111</v>
      </c>
      <c r="R2464" t="s">
        <v>314</v>
      </c>
      <c r="S2464" t="s">
        <v>314</v>
      </c>
      <c r="T2464">
        <v>967.28</v>
      </c>
      <c r="U2464" t="s">
        <v>3359</v>
      </c>
      <c r="V2464" t="s">
        <v>2031</v>
      </c>
      <c r="W2464" t="s">
        <v>3360</v>
      </c>
      <c r="X2464" t="s">
        <v>2982</v>
      </c>
      <c r="Y2464" t="s">
        <v>3356</v>
      </c>
      <c r="Z2464" t="s">
        <v>607</v>
      </c>
      <c r="AA2464" t="s">
        <v>608</v>
      </c>
      <c r="AB2464">
        <v>17</v>
      </c>
      <c r="AC2464">
        <v>75</v>
      </c>
      <c r="AD2464">
        <v>31.25</v>
      </c>
      <c r="AE2464">
        <v>18.75</v>
      </c>
      <c r="AF2464" t="s">
        <v>83</v>
      </c>
      <c r="AG2464" t="s">
        <v>82</v>
      </c>
      <c r="AH2464" t="s">
        <v>240</v>
      </c>
      <c r="AI2464" t="s">
        <v>240</v>
      </c>
      <c r="AJ2464" t="s">
        <v>3361</v>
      </c>
      <c r="AK2464" t="s">
        <v>1392</v>
      </c>
      <c r="AL2464" t="s">
        <v>3362</v>
      </c>
      <c r="AM2464" t="s">
        <v>3363</v>
      </c>
      <c r="AN2464">
        <v>-7</v>
      </c>
      <c r="AO2464">
        <v>5.5</v>
      </c>
      <c r="AP2464" t="s">
        <v>3364</v>
      </c>
      <c r="AQ2464" t="s">
        <v>82</v>
      </c>
      <c r="AR2464" t="s">
        <v>97</v>
      </c>
      <c r="AS2464" t="s">
        <v>73</v>
      </c>
      <c r="AT2464" t="s">
        <v>97</v>
      </c>
      <c r="AU2464" t="s">
        <v>73</v>
      </c>
      <c r="AV2464" t="s">
        <v>63</v>
      </c>
      <c r="AW2464" t="s">
        <v>63</v>
      </c>
      <c r="AX2464">
        <v>49.85</v>
      </c>
      <c r="AY2464">
        <v>50.16</v>
      </c>
      <c r="AZ2464" t="s">
        <v>472</v>
      </c>
      <c r="BA2464" t="s">
        <v>217</v>
      </c>
      <c r="BB2464" t="s">
        <v>348</v>
      </c>
      <c r="BC2464" t="s">
        <v>142</v>
      </c>
      <c r="BD2464" t="s">
        <v>312</v>
      </c>
      <c r="BE2464" t="s">
        <v>313</v>
      </c>
      <c r="BF2464">
        <v>1</v>
      </c>
      <c r="BG2464">
        <f>IF(Table1[[#This Row],[ft_score]]="0 - 0", 1, 0)</f>
        <v>0</v>
      </c>
      <c r="BH2464">
        <f t="shared" si="38"/>
        <v>0</v>
      </c>
    </row>
    <row r="2465" spans="1:60" x14ac:dyDescent="0.25">
      <c r="A2465" s="1">
        <v>4344</v>
      </c>
      <c r="B2465" t="s">
        <v>58</v>
      </c>
      <c r="C2465" t="s">
        <v>126</v>
      </c>
      <c r="D2465">
        <v>1</v>
      </c>
      <c r="E2465">
        <v>2</v>
      </c>
      <c r="F2465" t="s">
        <v>314</v>
      </c>
      <c r="G2465" t="s">
        <v>90</v>
      </c>
      <c r="H2465" t="s">
        <v>90</v>
      </c>
      <c r="I2465" t="s">
        <v>58</v>
      </c>
      <c r="J2465" t="s">
        <v>90</v>
      </c>
      <c r="K2465">
        <v>0</v>
      </c>
      <c r="L2465" t="s">
        <v>111</v>
      </c>
      <c r="M2465" t="s">
        <v>314</v>
      </c>
      <c r="N2465" t="s">
        <v>201</v>
      </c>
      <c r="O2465" t="s">
        <v>111</v>
      </c>
      <c r="P2465" t="s">
        <v>111</v>
      </c>
      <c r="Q2465" t="s">
        <v>111</v>
      </c>
      <c r="R2465" t="s">
        <v>314</v>
      </c>
      <c r="S2465" t="s">
        <v>314</v>
      </c>
      <c r="T2465">
        <v>356.48</v>
      </c>
      <c r="U2465" t="s">
        <v>1843</v>
      </c>
      <c r="V2465" t="s">
        <v>1305</v>
      </c>
      <c r="W2465" t="s">
        <v>3450</v>
      </c>
      <c r="X2465" t="s">
        <v>2982</v>
      </c>
      <c r="Y2465" t="s">
        <v>640</v>
      </c>
      <c r="Z2465" t="s">
        <v>627</v>
      </c>
      <c r="AA2465" t="s">
        <v>628</v>
      </c>
      <c r="AB2465">
        <v>14</v>
      </c>
      <c r="AC2465">
        <v>93.75</v>
      </c>
      <c r="AD2465">
        <v>68.75</v>
      </c>
      <c r="AE2465">
        <v>50</v>
      </c>
      <c r="AF2465" t="s">
        <v>82</v>
      </c>
      <c r="AG2465" t="s">
        <v>72</v>
      </c>
      <c r="AH2465" t="s">
        <v>2094</v>
      </c>
      <c r="AI2465" t="s">
        <v>2016</v>
      </c>
      <c r="AJ2465" t="s">
        <v>3451</v>
      </c>
      <c r="AK2465" t="s">
        <v>1321</v>
      </c>
      <c r="AL2465" t="s">
        <v>2823</v>
      </c>
      <c r="AM2465" t="s">
        <v>3452</v>
      </c>
      <c r="AN2465">
        <v>18</v>
      </c>
      <c r="AO2465">
        <v>6</v>
      </c>
      <c r="AP2465" t="s">
        <v>3453</v>
      </c>
      <c r="AQ2465" t="s">
        <v>72</v>
      </c>
      <c r="AR2465" t="s">
        <v>141</v>
      </c>
      <c r="AS2465" t="s">
        <v>97</v>
      </c>
      <c r="AT2465" t="s">
        <v>97</v>
      </c>
      <c r="AU2465" t="s">
        <v>534</v>
      </c>
      <c r="AV2465" t="s">
        <v>73</v>
      </c>
      <c r="AW2465" t="s">
        <v>83</v>
      </c>
      <c r="AX2465">
        <v>43.03</v>
      </c>
      <c r="AY2465">
        <v>56.98</v>
      </c>
      <c r="AZ2465" t="s">
        <v>196</v>
      </c>
      <c r="BA2465" t="s">
        <v>283</v>
      </c>
      <c r="BB2465" t="s">
        <v>147</v>
      </c>
      <c r="BC2465" t="s">
        <v>468</v>
      </c>
      <c r="BD2465" t="s">
        <v>84</v>
      </c>
      <c r="BE2465" t="s">
        <v>143</v>
      </c>
      <c r="BF2465">
        <v>2</v>
      </c>
      <c r="BG2465">
        <f>IF(Table1[[#This Row],[ft_score]]="0 - 0", 1, 0)</f>
        <v>0</v>
      </c>
      <c r="BH2465">
        <f t="shared" si="38"/>
        <v>0</v>
      </c>
    </row>
    <row r="2466" spans="1:60" x14ac:dyDescent="0.25">
      <c r="A2466" s="1">
        <v>4345</v>
      </c>
      <c r="B2466" t="s">
        <v>58</v>
      </c>
      <c r="C2466" t="s">
        <v>200</v>
      </c>
      <c r="D2466">
        <v>1</v>
      </c>
      <c r="E2466">
        <v>2</v>
      </c>
      <c r="F2466" t="s">
        <v>314</v>
      </c>
      <c r="G2466" t="s">
        <v>90</v>
      </c>
      <c r="H2466" t="s">
        <v>90</v>
      </c>
      <c r="I2466" t="s">
        <v>58</v>
      </c>
      <c r="J2466" t="s">
        <v>90</v>
      </c>
      <c r="K2466">
        <v>0</v>
      </c>
      <c r="L2466" t="s">
        <v>201</v>
      </c>
      <c r="M2466" t="s">
        <v>314</v>
      </c>
      <c r="N2466" t="s">
        <v>64</v>
      </c>
      <c r="O2466" t="s">
        <v>201</v>
      </c>
      <c r="P2466" t="s">
        <v>201</v>
      </c>
      <c r="Q2466" t="s">
        <v>111</v>
      </c>
      <c r="R2466" t="s">
        <v>111</v>
      </c>
      <c r="S2466" t="s">
        <v>314</v>
      </c>
      <c r="T2466">
        <v>2055.66</v>
      </c>
      <c r="U2466" t="s">
        <v>1809</v>
      </c>
      <c r="V2466" t="s">
        <v>603</v>
      </c>
      <c r="W2466" t="s">
        <v>3454</v>
      </c>
      <c r="X2466" t="s">
        <v>3455</v>
      </c>
      <c r="Y2466" t="s">
        <v>222</v>
      </c>
      <c r="Z2466" t="s">
        <v>607</v>
      </c>
      <c r="AA2466" t="s">
        <v>608</v>
      </c>
      <c r="AB2466">
        <v>17</v>
      </c>
      <c r="AC2466">
        <v>75</v>
      </c>
      <c r="AD2466">
        <v>31.25</v>
      </c>
      <c r="AE2466">
        <v>12.5</v>
      </c>
      <c r="AF2466" t="s">
        <v>63</v>
      </c>
      <c r="AG2466" t="s">
        <v>159</v>
      </c>
      <c r="AH2466" t="s">
        <v>492</v>
      </c>
      <c r="AI2466" t="s">
        <v>305</v>
      </c>
      <c r="AJ2466" t="s">
        <v>3456</v>
      </c>
      <c r="AK2466" t="s">
        <v>443</v>
      </c>
      <c r="AL2466" t="s">
        <v>491</v>
      </c>
      <c r="AM2466" t="s">
        <v>3457</v>
      </c>
      <c r="AN2466">
        <v>-29</v>
      </c>
      <c r="AO2466">
        <v>-6.5</v>
      </c>
      <c r="AP2466" t="s">
        <v>3458</v>
      </c>
      <c r="AQ2466" t="s">
        <v>82</v>
      </c>
      <c r="AR2466" t="s">
        <v>97</v>
      </c>
      <c r="AS2466" t="s">
        <v>81</v>
      </c>
      <c r="AT2466" t="s">
        <v>73</v>
      </c>
      <c r="AU2466" t="s">
        <v>123</v>
      </c>
      <c r="AV2466" t="s">
        <v>83</v>
      </c>
      <c r="AW2466" t="s">
        <v>83</v>
      </c>
      <c r="AX2466">
        <v>45.49</v>
      </c>
      <c r="AY2466">
        <v>54.51</v>
      </c>
      <c r="AZ2466" t="s">
        <v>705</v>
      </c>
      <c r="BA2466" t="s">
        <v>147</v>
      </c>
      <c r="BB2466" t="s">
        <v>285</v>
      </c>
      <c r="BC2466" t="s">
        <v>349</v>
      </c>
      <c r="BD2466" t="s">
        <v>468</v>
      </c>
      <c r="BE2466" t="s">
        <v>350</v>
      </c>
      <c r="BF2466">
        <v>1</v>
      </c>
      <c r="BG2466">
        <f>IF(Table1[[#This Row],[ft_score]]="0 - 0", 1, 0)</f>
        <v>0</v>
      </c>
      <c r="BH2466">
        <f t="shared" si="38"/>
        <v>0</v>
      </c>
    </row>
    <row r="2467" spans="1:60" x14ac:dyDescent="0.25">
      <c r="A2467" s="1">
        <v>4376</v>
      </c>
      <c r="B2467" t="s">
        <v>58</v>
      </c>
      <c r="C2467" t="s">
        <v>200</v>
      </c>
      <c r="D2467">
        <v>1</v>
      </c>
      <c r="E2467">
        <v>2</v>
      </c>
      <c r="F2467" t="s">
        <v>314</v>
      </c>
      <c r="G2467" t="s">
        <v>90</v>
      </c>
      <c r="H2467" t="s">
        <v>90</v>
      </c>
      <c r="I2467" t="s">
        <v>58</v>
      </c>
      <c r="J2467" t="s">
        <v>90</v>
      </c>
      <c r="K2467">
        <v>0</v>
      </c>
      <c r="L2467" t="s">
        <v>111</v>
      </c>
      <c r="M2467" t="s">
        <v>314</v>
      </c>
      <c r="N2467" t="s">
        <v>64</v>
      </c>
      <c r="O2467" t="s">
        <v>64</v>
      </c>
      <c r="P2467" t="s">
        <v>111</v>
      </c>
      <c r="Q2467" t="s">
        <v>111</v>
      </c>
      <c r="R2467" t="s">
        <v>111</v>
      </c>
      <c r="S2467" t="s">
        <v>314</v>
      </c>
      <c r="T2467">
        <v>179.73</v>
      </c>
      <c r="U2467" t="s">
        <v>877</v>
      </c>
      <c r="V2467" t="s">
        <v>2542</v>
      </c>
      <c r="W2467" t="s">
        <v>3579</v>
      </c>
      <c r="X2467" t="s">
        <v>3567</v>
      </c>
      <c r="Y2467" t="s">
        <v>2270</v>
      </c>
      <c r="Z2467" t="s">
        <v>880</v>
      </c>
      <c r="AA2467" t="s">
        <v>881</v>
      </c>
      <c r="AB2467">
        <v>21</v>
      </c>
      <c r="AC2467">
        <v>87.5</v>
      </c>
      <c r="AD2467">
        <v>56.25</v>
      </c>
      <c r="AE2467">
        <v>37.5</v>
      </c>
      <c r="AF2467" t="s">
        <v>83</v>
      </c>
      <c r="AG2467" t="s">
        <v>83</v>
      </c>
      <c r="AH2467" t="s">
        <v>688</v>
      </c>
      <c r="AI2467" t="s">
        <v>3580</v>
      </c>
      <c r="AJ2467" t="s">
        <v>3581</v>
      </c>
      <c r="AK2467" t="s">
        <v>2501</v>
      </c>
      <c r="AL2467" t="s">
        <v>2272</v>
      </c>
      <c r="AM2467" t="s">
        <v>3582</v>
      </c>
      <c r="AN2467">
        <v>-1</v>
      </c>
      <c r="AO2467">
        <v>-4.5</v>
      </c>
      <c r="AP2467" t="s">
        <v>1454</v>
      </c>
      <c r="AQ2467" t="s">
        <v>82</v>
      </c>
      <c r="AR2467" t="s">
        <v>81</v>
      </c>
      <c r="AS2467" t="s">
        <v>81</v>
      </c>
      <c r="AT2467" t="s">
        <v>73</v>
      </c>
      <c r="AU2467" t="s">
        <v>123</v>
      </c>
      <c r="AV2467" t="s">
        <v>83</v>
      </c>
      <c r="AW2467" t="s">
        <v>63</v>
      </c>
      <c r="AX2467">
        <v>37.35</v>
      </c>
      <c r="AY2467">
        <v>62.66</v>
      </c>
      <c r="AZ2467" t="s">
        <v>104</v>
      </c>
      <c r="BA2467" t="s">
        <v>454</v>
      </c>
      <c r="BB2467" t="s">
        <v>268</v>
      </c>
      <c r="BC2467" t="s">
        <v>423</v>
      </c>
      <c r="BD2467" t="s">
        <v>523</v>
      </c>
      <c r="BE2467" t="s">
        <v>424</v>
      </c>
      <c r="BF2467">
        <v>1</v>
      </c>
      <c r="BG2467">
        <f>IF(Table1[[#This Row],[ft_score]]="0 - 0", 1, 0)</f>
        <v>0</v>
      </c>
      <c r="BH2467">
        <f t="shared" si="38"/>
        <v>0</v>
      </c>
    </row>
    <row r="2468" spans="1:60" x14ac:dyDescent="0.25">
      <c r="A2468" s="1">
        <v>4383</v>
      </c>
      <c r="B2468" t="s">
        <v>58</v>
      </c>
      <c r="C2468" t="s">
        <v>636</v>
      </c>
      <c r="D2468">
        <v>1</v>
      </c>
      <c r="E2468">
        <v>2</v>
      </c>
      <c r="F2468" t="s">
        <v>314</v>
      </c>
      <c r="G2468" t="s">
        <v>90</v>
      </c>
      <c r="H2468" t="s">
        <v>90</v>
      </c>
      <c r="I2468" t="s">
        <v>58</v>
      </c>
      <c r="J2468" t="s">
        <v>90</v>
      </c>
      <c r="K2468">
        <v>0</v>
      </c>
      <c r="L2468" t="s">
        <v>111</v>
      </c>
      <c r="M2468" t="s">
        <v>314</v>
      </c>
      <c r="N2468" t="s">
        <v>64</v>
      </c>
      <c r="O2468" t="s">
        <v>64</v>
      </c>
      <c r="P2468" t="s">
        <v>111</v>
      </c>
      <c r="Q2468" t="s">
        <v>111</v>
      </c>
      <c r="R2468" t="s">
        <v>314</v>
      </c>
      <c r="S2468" t="s">
        <v>314</v>
      </c>
      <c r="T2468">
        <v>2538.69</v>
      </c>
      <c r="U2468" t="s">
        <v>2260</v>
      </c>
      <c r="V2468" t="s">
        <v>2128</v>
      </c>
      <c r="W2468" t="s">
        <v>3610</v>
      </c>
      <c r="X2468" t="s">
        <v>3567</v>
      </c>
      <c r="Y2468" t="s">
        <v>596</v>
      </c>
      <c r="Z2468" t="s">
        <v>1261</v>
      </c>
      <c r="AA2468" t="s">
        <v>1262</v>
      </c>
      <c r="AB2468">
        <v>13</v>
      </c>
      <c r="AC2468">
        <v>75</v>
      </c>
      <c r="AD2468">
        <v>37.5</v>
      </c>
      <c r="AE2468">
        <v>12.5</v>
      </c>
      <c r="AF2468" t="s">
        <v>72</v>
      </c>
      <c r="AG2468" t="s">
        <v>123</v>
      </c>
      <c r="AH2468" t="s">
        <v>3003</v>
      </c>
      <c r="AI2468" t="s">
        <v>3611</v>
      </c>
      <c r="AJ2468" t="s">
        <v>135</v>
      </c>
      <c r="AK2468" t="s">
        <v>1398</v>
      </c>
      <c r="AL2468" t="s">
        <v>2507</v>
      </c>
      <c r="AM2468" t="s">
        <v>2851</v>
      </c>
      <c r="AN2468">
        <v>1</v>
      </c>
      <c r="AO2468">
        <v>-4.5</v>
      </c>
      <c r="AP2468" t="s">
        <v>3612</v>
      </c>
      <c r="AQ2468" t="s">
        <v>73</v>
      </c>
      <c r="AR2468" t="s">
        <v>141</v>
      </c>
      <c r="AS2468" t="s">
        <v>97</v>
      </c>
      <c r="AT2468" t="s">
        <v>97</v>
      </c>
      <c r="AU2468" t="s">
        <v>73</v>
      </c>
      <c r="AV2468" t="s">
        <v>63</v>
      </c>
      <c r="AW2468" t="s">
        <v>63</v>
      </c>
      <c r="AX2468">
        <v>36.86</v>
      </c>
      <c r="AY2468">
        <v>63.15</v>
      </c>
      <c r="AZ2468" t="s">
        <v>348</v>
      </c>
      <c r="BA2468" t="s">
        <v>682</v>
      </c>
      <c r="BB2468" t="s">
        <v>285</v>
      </c>
      <c r="BC2468" t="s">
        <v>349</v>
      </c>
      <c r="BD2468" t="s">
        <v>468</v>
      </c>
      <c r="BE2468" t="s">
        <v>350</v>
      </c>
      <c r="BF2468">
        <v>2</v>
      </c>
      <c r="BG2468">
        <f>IF(Table1[[#This Row],[ft_score]]="0 - 0", 1, 0)</f>
        <v>0</v>
      </c>
      <c r="BH2468">
        <f t="shared" si="38"/>
        <v>0</v>
      </c>
    </row>
    <row r="2469" spans="1:60" x14ac:dyDescent="0.25">
      <c r="A2469" s="1">
        <v>4441</v>
      </c>
      <c r="B2469" t="s">
        <v>58</v>
      </c>
      <c r="C2469" t="s">
        <v>59</v>
      </c>
      <c r="D2469">
        <v>1</v>
      </c>
      <c r="E2469">
        <v>2</v>
      </c>
      <c r="F2469" t="s">
        <v>314</v>
      </c>
      <c r="G2469" t="s">
        <v>90</v>
      </c>
      <c r="H2469" t="s">
        <v>90</v>
      </c>
      <c r="I2469" t="s">
        <v>58</v>
      </c>
      <c r="J2469" t="s">
        <v>90</v>
      </c>
      <c r="K2469">
        <v>0</v>
      </c>
      <c r="L2469" t="s">
        <v>111</v>
      </c>
      <c r="M2469" t="s">
        <v>314</v>
      </c>
      <c r="N2469" t="s">
        <v>201</v>
      </c>
      <c r="O2469" t="s">
        <v>111</v>
      </c>
      <c r="P2469" t="s">
        <v>111</v>
      </c>
      <c r="Q2469" t="s">
        <v>111</v>
      </c>
      <c r="R2469" t="s">
        <v>111</v>
      </c>
      <c r="S2469" t="s">
        <v>314</v>
      </c>
      <c r="T2469">
        <v>169.32</v>
      </c>
      <c r="U2469" t="s">
        <v>3807</v>
      </c>
      <c r="V2469" t="s">
        <v>1240</v>
      </c>
      <c r="W2469" t="s">
        <v>3808</v>
      </c>
      <c r="X2469" t="s">
        <v>3675</v>
      </c>
      <c r="Y2469" t="s">
        <v>596</v>
      </c>
      <c r="Z2469" t="s">
        <v>1242</v>
      </c>
      <c r="AA2469" t="s">
        <v>1243</v>
      </c>
      <c r="AB2469">
        <v>15</v>
      </c>
      <c r="AC2469">
        <v>93.75</v>
      </c>
      <c r="AD2469">
        <v>43.75</v>
      </c>
      <c r="AE2469">
        <v>25</v>
      </c>
      <c r="AF2469" t="s">
        <v>72</v>
      </c>
      <c r="AG2469" t="s">
        <v>159</v>
      </c>
      <c r="AH2469" t="s">
        <v>933</v>
      </c>
      <c r="AI2469" t="s">
        <v>1092</v>
      </c>
      <c r="AJ2469" t="s">
        <v>933</v>
      </c>
      <c r="AK2469" t="s">
        <v>3343</v>
      </c>
      <c r="AL2469" t="s">
        <v>161</v>
      </c>
      <c r="AM2469" t="s">
        <v>3809</v>
      </c>
      <c r="AN2469">
        <v>6</v>
      </c>
      <c r="AO2469">
        <v>-3</v>
      </c>
      <c r="AP2469" t="s">
        <v>1827</v>
      </c>
      <c r="AQ2469" t="s">
        <v>82</v>
      </c>
      <c r="AR2469" t="s">
        <v>81</v>
      </c>
      <c r="AS2469" t="s">
        <v>141</v>
      </c>
      <c r="AT2469" t="s">
        <v>73</v>
      </c>
      <c r="AU2469" t="s">
        <v>73</v>
      </c>
      <c r="AV2469" t="s">
        <v>123</v>
      </c>
      <c r="AW2469" t="s">
        <v>83</v>
      </c>
      <c r="AX2469">
        <v>42.78</v>
      </c>
      <c r="AY2469">
        <v>57.22</v>
      </c>
      <c r="AZ2469" t="s">
        <v>562</v>
      </c>
      <c r="BA2469" t="s">
        <v>124</v>
      </c>
      <c r="BB2469" t="s">
        <v>299</v>
      </c>
      <c r="BC2469" t="s">
        <v>423</v>
      </c>
      <c r="BD2469" t="s">
        <v>455</v>
      </c>
      <c r="BE2469" t="s">
        <v>400</v>
      </c>
      <c r="BF2469">
        <v>2</v>
      </c>
      <c r="BG2469">
        <f>IF(Table1[[#This Row],[ft_score]]="0 - 0", 1, 0)</f>
        <v>0</v>
      </c>
      <c r="BH2469">
        <f t="shared" si="38"/>
        <v>0</v>
      </c>
    </row>
    <row r="2470" spans="1:60" x14ac:dyDescent="0.25">
      <c r="A2470" s="1">
        <v>4501</v>
      </c>
      <c r="B2470" t="s">
        <v>58</v>
      </c>
      <c r="C2470" t="s">
        <v>110</v>
      </c>
      <c r="D2470">
        <v>1</v>
      </c>
      <c r="E2470">
        <v>2</v>
      </c>
      <c r="F2470" t="s">
        <v>314</v>
      </c>
      <c r="G2470" t="s">
        <v>90</v>
      </c>
      <c r="H2470" t="s">
        <v>90</v>
      </c>
      <c r="I2470" t="s">
        <v>58</v>
      </c>
      <c r="J2470" t="s">
        <v>90</v>
      </c>
      <c r="K2470">
        <v>0</v>
      </c>
      <c r="L2470" t="s">
        <v>201</v>
      </c>
      <c r="M2470" t="s">
        <v>314</v>
      </c>
      <c r="N2470" t="s">
        <v>64</v>
      </c>
      <c r="O2470" t="s">
        <v>64</v>
      </c>
      <c r="P2470" t="s">
        <v>201</v>
      </c>
      <c r="Q2470" t="s">
        <v>111</v>
      </c>
      <c r="R2470" t="s">
        <v>111</v>
      </c>
      <c r="S2470" t="s">
        <v>314</v>
      </c>
      <c r="T2470">
        <v>76.98</v>
      </c>
      <c r="U2470" t="s">
        <v>990</v>
      </c>
      <c r="V2470" t="s">
        <v>1041</v>
      </c>
      <c r="W2470" t="s">
        <v>3994</v>
      </c>
      <c r="X2470" t="s">
        <v>3820</v>
      </c>
      <c r="Y2470" t="s">
        <v>1008</v>
      </c>
      <c r="Z2470" t="s">
        <v>157</v>
      </c>
      <c r="AA2470" t="s">
        <v>993</v>
      </c>
      <c r="AB2470">
        <v>14</v>
      </c>
      <c r="AC2470">
        <v>81.25</v>
      </c>
      <c r="AD2470">
        <v>56.25</v>
      </c>
      <c r="AE2470">
        <v>37.5</v>
      </c>
      <c r="AF2470" t="s">
        <v>72</v>
      </c>
      <c r="AG2470" t="s">
        <v>73</v>
      </c>
      <c r="AH2470" t="s">
        <v>3995</v>
      </c>
      <c r="AI2470" t="s">
        <v>2843</v>
      </c>
      <c r="AJ2470" t="s">
        <v>1247</v>
      </c>
      <c r="AK2470" t="s">
        <v>1186</v>
      </c>
      <c r="AL2470" t="s">
        <v>2011</v>
      </c>
      <c r="AM2470" t="s">
        <v>3996</v>
      </c>
      <c r="AN2470">
        <v>-2</v>
      </c>
      <c r="AO2470">
        <v>-1</v>
      </c>
      <c r="AP2470" t="s">
        <v>3997</v>
      </c>
      <c r="AQ2470" t="s">
        <v>141</v>
      </c>
      <c r="AR2470" t="s">
        <v>73</v>
      </c>
      <c r="AS2470" t="s">
        <v>73</v>
      </c>
      <c r="AT2470" t="s">
        <v>141</v>
      </c>
      <c r="AU2470" t="s">
        <v>159</v>
      </c>
      <c r="AV2470" t="s">
        <v>123</v>
      </c>
      <c r="AW2470" t="s">
        <v>63</v>
      </c>
      <c r="AX2470">
        <v>36.33</v>
      </c>
      <c r="AY2470">
        <v>63.68</v>
      </c>
      <c r="AZ2470" t="s">
        <v>472</v>
      </c>
      <c r="BA2470" t="s">
        <v>112</v>
      </c>
      <c r="BB2470" t="s">
        <v>268</v>
      </c>
      <c r="BC2470" t="s">
        <v>145</v>
      </c>
      <c r="BD2470" t="s">
        <v>364</v>
      </c>
      <c r="BE2470" t="s">
        <v>166</v>
      </c>
      <c r="BF2470">
        <v>1</v>
      </c>
      <c r="BG2470">
        <f>IF(Table1[[#This Row],[ft_score]]="0 - 0", 1, 0)</f>
        <v>0</v>
      </c>
      <c r="BH2470">
        <f t="shared" si="38"/>
        <v>0</v>
      </c>
    </row>
    <row r="2471" spans="1:60" x14ac:dyDescent="0.25">
      <c r="A2471" s="1">
        <v>4505</v>
      </c>
      <c r="B2471" t="s">
        <v>58</v>
      </c>
      <c r="C2471" t="s">
        <v>167</v>
      </c>
      <c r="D2471">
        <v>1</v>
      </c>
      <c r="E2471">
        <v>2</v>
      </c>
      <c r="F2471" t="s">
        <v>314</v>
      </c>
      <c r="G2471" t="s">
        <v>90</v>
      </c>
      <c r="H2471" t="s">
        <v>90</v>
      </c>
      <c r="I2471" t="s">
        <v>58</v>
      </c>
      <c r="J2471" t="s">
        <v>90</v>
      </c>
      <c r="K2471">
        <v>0</v>
      </c>
      <c r="L2471" t="s">
        <v>111</v>
      </c>
      <c r="M2471" t="s">
        <v>314</v>
      </c>
      <c r="N2471" t="s">
        <v>64</v>
      </c>
      <c r="O2471" t="s">
        <v>64</v>
      </c>
      <c r="P2471" t="s">
        <v>111</v>
      </c>
      <c r="Q2471" t="s">
        <v>111</v>
      </c>
      <c r="R2471" t="s">
        <v>111</v>
      </c>
      <c r="S2471" t="s">
        <v>314</v>
      </c>
      <c r="T2471">
        <v>671.13</v>
      </c>
      <c r="U2471" t="s">
        <v>3267</v>
      </c>
      <c r="V2471" t="s">
        <v>4007</v>
      </c>
      <c r="W2471" t="s">
        <v>4008</v>
      </c>
      <c r="X2471" t="s">
        <v>3820</v>
      </c>
      <c r="Y2471" t="s">
        <v>405</v>
      </c>
      <c r="Z2471" t="s">
        <v>2333</v>
      </c>
      <c r="AA2471" t="s">
        <v>2334</v>
      </c>
      <c r="AB2471">
        <v>1</v>
      </c>
      <c r="AC2471">
        <v>100</v>
      </c>
      <c r="AD2471">
        <v>50</v>
      </c>
      <c r="AE2471">
        <v>50</v>
      </c>
      <c r="AF2471" t="s">
        <v>63</v>
      </c>
      <c r="AG2471" t="s">
        <v>97</v>
      </c>
      <c r="AH2471" t="s">
        <v>63</v>
      </c>
      <c r="AI2471" t="s">
        <v>73</v>
      </c>
      <c r="AJ2471" t="s">
        <v>72</v>
      </c>
      <c r="AK2471" t="s">
        <v>72</v>
      </c>
      <c r="AL2471" t="s">
        <v>73</v>
      </c>
      <c r="AM2471" t="s">
        <v>73</v>
      </c>
      <c r="AN2471">
        <v>10</v>
      </c>
      <c r="AO2471">
        <v>-6</v>
      </c>
      <c r="AP2471" t="s">
        <v>257</v>
      </c>
      <c r="AQ2471" t="s">
        <v>560</v>
      </c>
      <c r="AR2471" t="s">
        <v>63</v>
      </c>
      <c r="AS2471" t="s">
        <v>560</v>
      </c>
      <c r="AT2471" t="s">
        <v>63</v>
      </c>
      <c r="AU2471" t="s">
        <v>63</v>
      </c>
      <c r="AV2471" t="s">
        <v>63</v>
      </c>
      <c r="AW2471" t="s">
        <v>63</v>
      </c>
      <c r="AX2471">
        <v>37.5</v>
      </c>
      <c r="AY2471">
        <v>62.5</v>
      </c>
      <c r="AZ2471" t="s">
        <v>146</v>
      </c>
      <c r="BA2471" t="s">
        <v>298</v>
      </c>
      <c r="BB2471" t="s">
        <v>147</v>
      </c>
      <c r="BC2471" t="s">
        <v>198</v>
      </c>
      <c r="BD2471" t="s">
        <v>87</v>
      </c>
      <c r="BE2471" t="s">
        <v>456</v>
      </c>
      <c r="BF2471">
        <v>1</v>
      </c>
      <c r="BG2471">
        <f>IF(Table1[[#This Row],[ft_score]]="0 - 0", 1, 0)</f>
        <v>0</v>
      </c>
      <c r="BH2471">
        <f t="shared" si="38"/>
        <v>0</v>
      </c>
    </row>
    <row r="2472" spans="1:60" x14ac:dyDescent="0.25">
      <c r="A2472" s="1">
        <v>4535</v>
      </c>
      <c r="B2472" t="s">
        <v>57</v>
      </c>
      <c r="C2472" t="s">
        <v>148</v>
      </c>
      <c r="D2472">
        <v>1</v>
      </c>
      <c r="E2472">
        <v>2</v>
      </c>
      <c r="F2472" t="s">
        <v>314</v>
      </c>
      <c r="G2472">
        <v>830</v>
      </c>
      <c r="H2472">
        <v>50</v>
      </c>
      <c r="I2472" t="s">
        <v>61</v>
      </c>
      <c r="J2472" t="s">
        <v>454</v>
      </c>
      <c r="K2472">
        <v>100</v>
      </c>
      <c r="L2472" t="s">
        <v>111</v>
      </c>
      <c r="M2472" t="s">
        <v>314</v>
      </c>
      <c r="N2472" t="s">
        <v>201</v>
      </c>
      <c r="O2472" t="s">
        <v>201</v>
      </c>
      <c r="P2472" t="s">
        <v>111</v>
      </c>
      <c r="Q2472" t="s">
        <v>111</v>
      </c>
      <c r="R2472" t="s">
        <v>111</v>
      </c>
      <c r="S2472" t="s">
        <v>314</v>
      </c>
      <c r="T2472">
        <v>286.19</v>
      </c>
      <c r="U2472" t="s">
        <v>1148</v>
      </c>
      <c r="V2472" t="s">
        <v>507</v>
      </c>
      <c r="W2472" t="s">
        <v>4086</v>
      </c>
      <c r="X2472" t="s">
        <v>3820</v>
      </c>
      <c r="Y2472" t="s">
        <v>174</v>
      </c>
      <c r="Z2472" t="s">
        <v>487</v>
      </c>
      <c r="AA2472" t="s">
        <v>488</v>
      </c>
      <c r="AB2472">
        <v>23</v>
      </c>
      <c r="AC2472">
        <v>81.25</v>
      </c>
      <c r="AD2472">
        <v>56.25</v>
      </c>
      <c r="AE2472">
        <v>37.5</v>
      </c>
      <c r="AF2472" t="s">
        <v>72</v>
      </c>
      <c r="AG2472" t="s">
        <v>159</v>
      </c>
      <c r="AH2472" t="s">
        <v>265</v>
      </c>
      <c r="AI2472" t="s">
        <v>3343</v>
      </c>
      <c r="AJ2472" t="s">
        <v>1547</v>
      </c>
      <c r="AK2472" t="s">
        <v>1547</v>
      </c>
      <c r="AL2472" t="s">
        <v>4087</v>
      </c>
      <c r="AM2472" t="s">
        <v>4088</v>
      </c>
      <c r="AN2472">
        <v>10</v>
      </c>
      <c r="AO2472">
        <v>2</v>
      </c>
      <c r="AP2472" t="s">
        <v>4089</v>
      </c>
      <c r="AQ2472" t="s">
        <v>82</v>
      </c>
      <c r="AR2472" t="s">
        <v>97</v>
      </c>
      <c r="AS2472" t="s">
        <v>82</v>
      </c>
      <c r="AT2472" t="s">
        <v>81</v>
      </c>
      <c r="AU2472" t="s">
        <v>159</v>
      </c>
      <c r="AV2472" t="s">
        <v>72</v>
      </c>
      <c r="AW2472" t="s">
        <v>63</v>
      </c>
      <c r="AX2472">
        <v>46.23</v>
      </c>
      <c r="AY2472">
        <v>53.78</v>
      </c>
      <c r="AZ2472" t="s">
        <v>214</v>
      </c>
      <c r="BA2472" t="s">
        <v>1001</v>
      </c>
      <c r="BB2472" t="s">
        <v>311</v>
      </c>
      <c r="BC2472" t="s">
        <v>231</v>
      </c>
      <c r="BD2472" t="s">
        <v>385</v>
      </c>
      <c r="BE2472" t="s">
        <v>105</v>
      </c>
      <c r="BF2472">
        <v>2</v>
      </c>
      <c r="BG2472">
        <f>IF(Table1[[#This Row],[ft_score]]="0 - 0", 1, 0)</f>
        <v>0</v>
      </c>
      <c r="BH2472">
        <f t="shared" si="38"/>
        <v>0</v>
      </c>
    </row>
    <row r="2473" spans="1:60" x14ac:dyDescent="0.25">
      <c r="A2473" s="1">
        <v>4541</v>
      </c>
      <c r="B2473" t="s">
        <v>58</v>
      </c>
      <c r="C2473" t="s">
        <v>1069</v>
      </c>
      <c r="D2473">
        <v>1</v>
      </c>
      <c r="E2473">
        <v>2</v>
      </c>
      <c r="F2473" t="s">
        <v>314</v>
      </c>
      <c r="G2473" t="s">
        <v>90</v>
      </c>
      <c r="H2473" t="s">
        <v>90</v>
      </c>
      <c r="I2473" t="s">
        <v>58</v>
      </c>
      <c r="J2473" t="s">
        <v>90</v>
      </c>
      <c r="K2473">
        <v>0</v>
      </c>
      <c r="L2473" t="s">
        <v>60</v>
      </c>
      <c r="M2473" t="s">
        <v>314</v>
      </c>
      <c r="N2473" t="s">
        <v>60</v>
      </c>
      <c r="O2473" t="s">
        <v>60</v>
      </c>
      <c r="P2473" t="s">
        <v>60</v>
      </c>
      <c r="Q2473" t="s">
        <v>111</v>
      </c>
      <c r="R2473" t="s">
        <v>111</v>
      </c>
      <c r="S2473" t="s">
        <v>314</v>
      </c>
      <c r="T2473">
        <v>2378.88</v>
      </c>
      <c r="U2473" t="s">
        <v>1179</v>
      </c>
      <c r="V2473" t="s">
        <v>1980</v>
      </c>
      <c r="W2473" t="s">
        <v>4108</v>
      </c>
      <c r="X2473" t="s">
        <v>3820</v>
      </c>
      <c r="Y2473" t="s">
        <v>174</v>
      </c>
      <c r="Z2473" t="s">
        <v>452</v>
      </c>
      <c r="AA2473" t="s">
        <v>453</v>
      </c>
      <c r="AB2473">
        <v>2</v>
      </c>
      <c r="AC2473">
        <v>75</v>
      </c>
      <c r="AD2473">
        <v>25</v>
      </c>
      <c r="AE2473">
        <v>25</v>
      </c>
      <c r="AF2473" t="s">
        <v>73</v>
      </c>
      <c r="AG2473" t="s">
        <v>73</v>
      </c>
      <c r="AH2473" t="s">
        <v>1567</v>
      </c>
      <c r="AI2473" t="s">
        <v>63</v>
      </c>
      <c r="AJ2473" t="s">
        <v>3778</v>
      </c>
      <c r="AK2473" t="s">
        <v>63</v>
      </c>
      <c r="AL2473" t="s">
        <v>4109</v>
      </c>
      <c r="AM2473" t="s">
        <v>4110</v>
      </c>
      <c r="AN2473">
        <v>0</v>
      </c>
      <c r="AO2473">
        <v>-4</v>
      </c>
      <c r="AP2473" t="s">
        <v>194</v>
      </c>
      <c r="AQ2473" t="s">
        <v>97</v>
      </c>
      <c r="AR2473" t="s">
        <v>97</v>
      </c>
      <c r="AS2473" t="s">
        <v>97</v>
      </c>
      <c r="AT2473" t="s">
        <v>97</v>
      </c>
      <c r="AU2473" t="s">
        <v>73</v>
      </c>
      <c r="AV2473" t="s">
        <v>73</v>
      </c>
      <c r="AW2473" t="s">
        <v>63</v>
      </c>
      <c r="AX2473">
        <v>21.43</v>
      </c>
      <c r="AY2473">
        <v>78.569999999999993</v>
      </c>
      <c r="AZ2473" t="s">
        <v>230</v>
      </c>
      <c r="BA2473" t="s">
        <v>888</v>
      </c>
      <c r="BB2473" t="s">
        <v>217</v>
      </c>
      <c r="BC2473" t="s">
        <v>198</v>
      </c>
      <c r="BD2473" t="s">
        <v>87</v>
      </c>
      <c r="BE2473" t="s">
        <v>456</v>
      </c>
      <c r="BF2473">
        <v>1</v>
      </c>
      <c r="BG2473">
        <f>IF(Table1[[#This Row],[ft_score]]="0 - 0", 1, 0)</f>
        <v>0</v>
      </c>
      <c r="BH2473">
        <f t="shared" si="38"/>
        <v>0</v>
      </c>
    </row>
    <row r="2474" spans="1:60" x14ac:dyDescent="0.25">
      <c r="A2474" s="1">
        <v>4572</v>
      </c>
      <c r="B2474" t="s">
        <v>58</v>
      </c>
      <c r="C2474" t="s">
        <v>636</v>
      </c>
      <c r="D2474">
        <v>1</v>
      </c>
      <c r="E2474">
        <v>2</v>
      </c>
      <c r="F2474" t="s">
        <v>314</v>
      </c>
      <c r="G2474" t="s">
        <v>90</v>
      </c>
      <c r="H2474" t="s">
        <v>90</v>
      </c>
      <c r="I2474" t="s">
        <v>58</v>
      </c>
      <c r="J2474" t="s">
        <v>90</v>
      </c>
      <c r="K2474">
        <v>0</v>
      </c>
      <c r="L2474" t="s">
        <v>60</v>
      </c>
      <c r="M2474" t="s">
        <v>314</v>
      </c>
      <c r="N2474" t="s">
        <v>60</v>
      </c>
      <c r="O2474" t="s">
        <v>60</v>
      </c>
      <c r="P2474" t="s">
        <v>60</v>
      </c>
      <c r="Q2474" t="s">
        <v>111</v>
      </c>
      <c r="R2474" t="s">
        <v>111</v>
      </c>
      <c r="S2474" t="s">
        <v>314</v>
      </c>
      <c r="T2474">
        <v>434.26</v>
      </c>
      <c r="U2474" t="s">
        <v>4228</v>
      </c>
      <c r="V2474" t="s">
        <v>4229</v>
      </c>
      <c r="W2474" t="s">
        <v>4230</v>
      </c>
      <c r="X2474" t="s">
        <v>3820</v>
      </c>
      <c r="Y2474" t="s">
        <v>606</v>
      </c>
      <c r="Z2474" t="s">
        <v>3685</v>
      </c>
      <c r="AA2474" t="s">
        <v>3686</v>
      </c>
      <c r="AB2474">
        <v>0</v>
      </c>
      <c r="AC2474">
        <v>0</v>
      </c>
      <c r="AD2474">
        <v>0</v>
      </c>
      <c r="AE2474">
        <v>0</v>
      </c>
      <c r="AF2474" t="s">
        <v>63</v>
      </c>
      <c r="AG2474" t="s">
        <v>63</v>
      </c>
      <c r="AH2474" t="s">
        <v>63</v>
      </c>
      <c r="AI2474" t="s">
        <v>63</v>
      </c>
      <c r="AJ2474" t="s">
        <v>63</v>
      </c>
      <c r="AK2474" t="s">
        <v>63</v>
      </c>
      <c r="AL2474" t="s">
        <v>63</v>
      </c>
      <c r="AM2474" t="s">
        <v>63</v>
      </c>
      <c r="AN2474">
        <v>-2</v>
      </c>
      <c r="AO2474">
        <v>6</v>
      </c>
      <c r="AP2474" t="s">
        <v>63</v>
      </c>
      <c r="AQ2474" t="s">
        <v>63</v>
      </c>
      <c r="AR2474" t="s">
        <v>63</v>
      </c>
      <c r="AS2474" t="s">
        <v>63</v>
      </c>
      <c r="AT2474" t="s">
        <v>63</v>
      </c>
      <c r="AU2474" t="s">
        <v>63</v>
      </c>
      <c r="AV2474" t="s">
        <v>63</v>
      </c>
      <c r="AW2474" t="s">
        <v>63</v>
      </c>
      <c r="AX2474">
        <v>0</v>
      </c>
      <c r="AY2474">
        <v>0</v>
      </c>
      <c r="AZ2474" t="s">
        <v>472</v>
      </c>
      <c r="BA2474" t="s">
        <v>125</v>
      </c>
      <c r="BB2474" t="s">
        <v>285</v>
      </c>
      <c r="BC2474" t="s">
        <v>385</v>
      </c>
      <c r="BD2474" t="s">
        <v>231</v>
      </c>
      <c r="BE2474" t="s">
        <v>89</v>
      </c>
      <c r="BF2474">
        <v>1</v>
      </c>
      <c r="BG2474">
        <f>IF(Table1[[#This Row],[ft_score]]="0 - 0", 1, 0)</f>
        <v>0</v>
      </c>
      <c r="BH2474">
        <f t="shared" si="38"/>
        <v>0</v>
      </c>
    </row>
    <row r="2475" spans="1:60" x14ac:dyDescent="0.25">
      <c r="A2475" s="1">
        <v>4617</v>
      </c>
      <c r="B2475" t="s">
        <v>58</v>
      </c>
      <c r="C2475" t="s">
        <v>636</v>
      </c>
      <c r="D2475">
        <v>1</v>
      </c>
      <c r="E2475">
        <v>2</v>
      </c>
      <c r="F2475" t="s">
        <v>314</v>
      </c>
      <c r="G2475" t="s">
        <v>90</v>
      </c>
      <c r="H2475" t="s">
        <v>90</v>
      </c>
      <c r="I2475" t="s">
        <v>58</v>
      </c>
      <c r="J2475" t="s">
        <v>90</v>
      </c>
      <c r="K2475">
        <v>0</v>
      </c>
      <c r="L2475" t="s">
        <v>111</v>
      </c>
      <c r="M2475" t="s">
        <v>314</v>
      </c>
      <c r="N2475" t="s">
        <v>64</v>
      </c>
      <c r="O2475" t="s">
        <v>60</v>
      </c>
      <c r="P2475" t="s">
        <v>111</v>
      </c>
      <c r="Q2475" t="s">
        <v>111</v>
      </c>
      <c r="R2475" t="s">
        <v>314</v>
      </c>
      <c r="S2475" t="s">
        <v>314</v>
      </c>
      <c r="T2475">
        <v>61.2</v>
      </c>
      <c r="U2475" t="s">
        <v>2768</v>
      </c>
      <c r="V2475" t="s">
        <v>2705</v>
      </c>
      <c r="W2475" t="s">
        <v>4356</v>
      </c>
      <c r="X2475" t="s">
        <v>4251</v>
      </c>
      <c r="Y2475" t="s">
        <v>2604</v>
      </c>
      <c r="Z2475" t="s">
        <v>2312</v>
      </c>
      <c r="AA2475" t="s">
        <v>2313</v>
      </c>
      <c r="AB2475">
        <v>1</v>
      </c>
      <c r="AC2475">
        <v>50</v>
      </c>
      <c r="AD2475">
        <v>0</v>
      </c>
      <c r="AE2475">
        <v>0</v>
      </c>
      <c r="AF2475" t="s">
        <v>63</v>
      </c>
      <c r="AG2475" t="s">
        <v>560</v>
      </c>
      <c r="AH2475" t="s">
        <v>63</v>
      </c>
      <c r="AI2475" t="s">
        <v>63</v>
      </c>
      <c r="AJ2475" t="s">
        <v>73</v>
      </c>
      <c r="AK2475" t="s">
        <v>97</v>
      </c>
      <c r="AL2475" t="s">
        <v>63</v>
      </c>
      <c r="AM2475" t="s">
        <v>73</v>
      </c>
      <c r="AN2475">
        <v>5</v>
      </c>
      <c r="AO2475">
        <v>-10.5</v>
      </c>
      <c r="AP2475" t="s">
        <v>2219</v>
      </c>
      <c r="AQ2475" t="s">
        <v>560</v>
      </c>
      <c r="AR2475" t="s">
        <v>63</v>
      </c>
      <c r="AS2475" t="s">
        <v>560</v>
      </c>
      <c r="AT2475" t="s">
        <v>63</v>
      </c>
      <c r="AU2475" t="s">
        <v>63</v>
      </c>
      <c r="AV2475" t="s">
        <v>63</v>
      </c>
      <c r="AW2475" t="s">
        <v>63</v>
      </c>
      <c r="AX2475">
        <v>25</v>
      </c>
      <c r="AY2475">
        <v>75</v>
      </c>
      <c r="AZ2475" t="s">
        <v>349</v>
      </c>
      <c r="BA2475" t="s">
        <v>424</v>
      </c>
      <c r="BB2475" t="s">
        <v>401</v>
      </c>
      <c r="BC2475" t="s">
        <v>423</v>
      </c>
      <c r="BD2475" t="s">
        <v>255</v>
      </c>
      <c r="BE2475" t="s">
        <v>424</v>
      </c>
      <c r="BF2475">
        <v>1</v>
      </c>
      <c r="BG2475">
        <f>IF(Table1[[#This Row],[ft_score]]="0 - 0", 1, 0)</f>
        <v>0</v>
      </c>
      <c r="BH2475">
        <f t="shared" si="38"/>
        <v>0</v>
      </c>
    </row>
    <row r="2476" spans="1:60" x14ac:dyDescent="0.25">
      <c r="A2476" s="1">
        <v>4628</v>
      </c>
      <c r="B2476" t="s">
        <v>58</v>
      </c>
      <c r="C2476" t="s">
        <v>2537</v>
      </c>
      <c r="D2476">
        <v>1</v>
      </c>
      <c r="E2476">
        <v>2</v>
      </c>
      <c r="F2476" t="s">
        <v>314</v>
      </c>
      <c r="G2476" t="s">
        <v>90</v>
      </c>
      <c r="H2476" t="s">
        <v>90</v>
      </c>
      <c r="I2476" t="s">
        <v>58</v>
      </c>
      <c r="J2476" t="s">
        <v>90</v>
      </c>
      <c r="K2476">
        <v>0</v>
      </c>
      <c r="L2476" t="s">
        <v>201</v>
      </c>
      <c r="M2476" t="s">
        <v>314</v>
      </c>
      <c r="N2476" t="s">
        <v>64</v>
      </c>
      <c r="O2476" t="s">
        <v>64</v>
      </c>
      <c r="P2476" t="s">
        <v>201</v>
      </c>
      <c r="Q2476" t="s">
        <v>111</v>
      </c>
      <c r="R2476" t="s">
        <v>314</v>
      </c>
      <c r="S2476">
        <v>0</v>
      </c>
      <c r="T2476">
        <v>181.25</v>
      </c>
      <c r="U2476" t="s">
        <v>4382</v>
      </c>
      <c r="V2476" t="s">
        <v>4383</v>
      </c>
      <c r="W2476" t="s">
        <v>4384</v>
      </c>
      <c r="X2476" t="s">
        <v>4251</v>
      </c>
      <c r="Y2476" t="s">
        <v>1008</v>
      </c>
      <c r="Z2476" t="s">
        <v>3742</v>
      </c>
      <c r="AA2476" t="s">
        <v>3743</v>
      </c>
      <c r="AB2476">
        <v>0</v>
      </c>
      <c r="AC2476">
        <v>0</v>
      </c>
      <c r="AD2476">
        <v>0</v>
      </c>
      <c r="AE2476">
        <v>0</v>
      </c>
      <c r="AF2476" t="s">
        <v>63</v>
      </c>
      <c r="AG2476" t="s">
        <v>63</v>
      </c>
      <c r="AH2476" t="s">
        <v>63</v>
      </c>
      <c r="AI2476" t="s">
        <v>63</v>
      </c>
      <c r="AJ2476" t="s">
        <v>63</v>
      </c>
      <c r="AK2476" t="s">
        <v>63</v>
      </c>
      <c r="AL2476" t="s">
        <v>63</v>
      </c>
      <c r="AM2476" t="s">
        <v>63</v>
      </c>
      <c r="AN2476">
        <v>6</v>
      </c>
      <c r="AO2476">
        <v>6</v>
      </c>
      <c r="AP2476" t="s">
        <v>63</v>
      </c>
      <c r="AQ2476" t="s">
        <v>63</v>
      </c>
      <c r="AR2476" t="s">
        <v>63</v>
      </c>
      <c r="AS2476" t="s">
        <v>63</v>
      </c>
      <c r="AT2476" t="s">
        <v>63</v>
      </c>
      <c r="AU2476" t="s">
        <v>63</v>
      </c>
      <c r="AV2476" t="s">
        <v>63</v>
      </c>
      <c r="AW2476" t="s">
        <v>63</v>
      </c>
      <c r="AX2476">
        <v>0</v>
      </c>
      <c r="AY2476">
        <v>0</v>
      </c>
      <c r="AZ2476" t="s">
        <v>269</v>
      </c>
      <c r="BA2476" t="s">
        <v>454</v>
      </c>
      <c r="BB2476" t="s">
        <v>144</v>
      </c>
      <c r="BC2476" t="s">
        <v>231</v>
      </c>
      <c r="BD2476" t="s">
        <v>385</v>
      </c>
      <c r="BE2476" t="s">
        <v>298</v>
      </c>
      <c r="BF2476">
        <v>1</v>
      </c>
      <c r="BG2476">
        <f>IF(Table1[[#This Row],[ft_score]]="0 - 0", 1, 0)</f>
        <v>0</v>
      </c>
      <c r="BH2476">
        <f t="shared" si="38"/>
        <v>0</v>
      </c>
    </row>
    <row r="2477" spans="1:60" hidden="1" x14ac:dyDescent="0.25">
      <c r="A2477" s="1">
        <v>4649</v>
      </c>
      <c r="B2477" t="s">
        <v>58</v>
      </c>
      <c r="C2477" t="s">
        <v>59</v>
      </c>
      <c r="D2477">
        <v>1</v>
      </c>
      <c r="E2477">
        <v>2</v>
      </c>
      <c r="F2477" t="s">
        <v>314</v>
      </c>
      <c r="G2477" t="s">
        <v>90</v>
      </c>
      <c r="H2477" t="s">
        <v>90</v>
      </c>
      <c r="I2477" t="s">
        <v>58</v>
      </c>
      <c r="J2477" t="s">
        <v>90</v>
      </c>
      <c r="K2477">
        <v>0</v>
      </c>
      <c r="L2477" t="s">
        <v>60</v>
      </c>
      <c r="M2477" t="s">
        <v>314</v>
      </c>
      <c r="N2477" t="s">
        <v>64</v>
      </c>
      <c r="O2477" t="s">
        <v>60</v>
      </c>
      <c r="P2477" t="s">
        <v>60</v>
      </c>
      <c r="Q2477" t="s">
        <v>111</v>
      </c>
      <c r="R2477" t="s">
        <v>111</v>
      </c>
      <c r="S2477" t="s">
        <v>314</v>
      </c>
      <c r="T2477">
        <v>41.28</v>
      </c>
      <c r="U2477" t="s">
        <v>1989</v>
      </c>
      <c r="V2477" t="s">
        <v>234</v>
      </c>
      <c r="W2477" t="s">
        <v>4435</v>
      </c>
      <c r="X2477" t="s">
        <v>4251</v>
      </c>
      <c r="Y2477" t="s">
        <v>1695</v>
      </c>
      <c r="Z2477" t="s">
        <v>175</v>
      </c>
      <c r="AA2477" t="s">
        <v>176</v>
      </c>
      <c r="AB2477">
        <v>18</v>
      </c>
      <c r="AC2477">
        <v>56.25</v>
      </c>
      <c r="AD2477">
        <v>43.75</v>
      </c>
      <c r="AE2477">
        <v>18.75</v>
      </c>
      <c r="AF2477" t="s">
        <v>72</v>
      </c>
      <c r="AG2477" t="s">
        <v>116</v>
      </c>
      <c r="AH2477" t="s">
        <v>1065</v>
      </c>
      <c r="AI2477" t="s">
        <v>119</v>
      </c>
      <c r="AJ2477" t="s">
        <v>3086</v>
      </c>
      <c r="AK2477" t="s">
        <v>658</v>
      </c>
      <c r="AL2477" t="s">
        <v>2196</v>
      </c>
      <c r="AM2477" t="s">
        <v>4436</v>
      </c>
      <c r="AN2477">
        <v>-9</v>
      </c>
      <c r="AO2477">
        <v>-1.5</v>
      </c>
      <c r="AP2477" t="s">
        <v>4437</v>
      </c>
      <c r="AQ2477" t="s">
        <v>81</v>
      </c>
      <c r="AR2477" t="s">
        <v>63</v>
      </c>
      <c r="AS2477" t="s">
        <v>73</v>
      </c>
      <c r="AT2477" t="s">
        <v>81</v>
      </c>
      <c r="AU2477" t="s">
        <v>123</v>
      </c>
      <c r="AV2477" t="s">
        <v>83</v>
      </c>
      <c r="AW2477" t="s">
        <v>63</v>
      </c>
      <c r="AX2477">
        <v>36.4</v>
      </c>
      <c r="AY2477">
        <v>63.6</v>
      </c>
      <c r="AZ2477" t="s">
        <v>166</v>
      </c>
      <c r="BA2477" t="s">
        <v>166</v>
      </c>
      <c r="BB2477" t="s">
        <v>166</v>
      </c>
      <c r="BC2477" t="s">
        <v>166</v>
      </c>
      <c r="BD2477" t="s">
        <v>166</v>
      </c>
      <c r="BE2477" t="s">
        <v>166</v>
      </c>
      <c r="BF2477" t="s">
        <v>58</v>
      </c>
      <c r="BG2477">
        <f>IF(Table1[[#This Row],[ft_score]]="0 - 0", 1, 0)</f>
        <v>0</v>
      </c>
      <c r="BH2477">
        <f t="shared" si="38"/>
        <v>0</v>
      </c>
    </row>
    <row r="2478" spans="1:60" x14ac:dyDescent="0.25">
      <c r="A2478" s="1">
        <v>4692</v>
      </c>
      <c r="B2478" t="s">
        <v>58</v>
      </c>
      <c r="C2478" t="s">
        <v>110</v>
      </c>
      <c r="D2478">
        <v>1</v>
      </c>
      <c r="E2478">
        <v>2</v>
      </c>
      <c r="F2478" t="s">
        <v>314</v>
      </c>
      <c r="G2478" t="s">
        <v>90</v>
      </c>
      <c r="H2478" t="s">
        <v>90</v>
      </c>
      <c r="I2478" t="s">
        <v>58</v>
      </c>
      <c r="J2478" t="s">
        <v>90</v>
      </c>
      <c r="K2478">
        <v>0</v>
      </c>
      <c r="L2478" t="s">
        <v>201</v>
      </c>
      <c r="M2478" t="s">
        <v>314</v>
      </c>
      <c r="N2478" t="s">
        <v>64</v>
      </c>
      <c r="O2478" t="s">
        <v>64</v>
      </c>
      <c r="P2478" t="s">
        <v>201</v>
      </c>
      <c r="Q2478" t="s">
        <v>111</v>
      </c>
      <c r="R2478" t="s">
        <v>314</v>
      </c>
      <c r="S2478" t="s">
        <v>314</v>
      </c>
      <c r="T2478">
        <v>85.78</v>
      </c>
      <c r="U2478" t="s">
        <v>4552</v>
      </c>
      <c r="V2478" t="s">
        <v>4553</v>
      </c>
      <c r="W2478" t="s">
        <v>4554</v>
      </c>
      <c r="X2478" t="s">
        <v>4555</v>
      </c>
      <c r="Y2478" t="s">
        <v>222</v>
      </c>
      <c r="Z2478" t="s">
        <v>3685</v>
      </c>
      <c r="AA2478" t="s">
        <v>3686</v>
      </c>
      <c r="AB2478">
        <v>0</v>
      </c>
      <c r="AC2478">
        <v>0</v>
      </c>
      <c r="AD2478">
        <v>0</v>
      </c>
      <c r="AE2478">
        <v>0</v>
      </c>
      <c r="AF2478" t="s">
        <v>63</v>
      </c>
      <c r="AG2478" t="s">
        <v>63</v>
      </c>
      <c r="AH2478" t="s">
        <v>63</v>
      </c>
      <c r="AI2478" t="s">
        <v>63</v>
      </c>
      <c r="AJ2478" t="s">
        <v>63</v>
      </c>
      <c r="AK2478" t="s">
        <v>63</v>
      </c>
      <c r="AL2478" t="s">
        <v>63</v>
      </c>
      <c r="AM2478" t="s">
        <v>63</v>
      </c>
      <c r="AN2478">
        <v>10</v>
      </c>
      <c r="AO2478">
        <v>4</v>
      </c>
      <c r="AP2478" t="s">
        <v>63</v>
      </c>
      <c r="AQ2478" t="s">
        <v>63</v>
      </c>
      <c r="AR2478" t="s">
        <v>63</v>
      </c>
      <c r="AS2478" t="s">
        <v>63</v>
      </c>
      <c r="AT2478" t="s">
        <v>63</v>
      </c>
      <c r="AU2478" t="s">
        <v>63</v>
      </c>
      <c r="AV2478" t="s">
        <v>63</v>
      </c>
      <c r="AW2478" t="s">
        <v>63</v>
      </c>
      <c r="AX2478">
        <v>0</v>
      </c>
      <c r="AY2478">
        <v>0</v>
      </c>
      <c r="AZ2478" t="s">
        <v>268</v>
      </c>
      <c r="BA2478" t="s">
        <v>928</v>
      </c>
      <c r="BB2478" t="s">
        <v>214</v>
      </c>
      <c r="BC2478" t="s">
        <v>523</v>
      </c>
      <c r="BD2478" t="s">
        <v>423</v>
      </c>
      <c r="BE2478" t="s">
        <v>199</v>
      </c>
      <c r="BF2478">
        <v>2</v>
      </c>
      <c r="BG2478">
        <f>IF(Table1[[#This Row],[ft_score]]="0 - 0", 1, 0)</f>
        <v>0</v>
      </c>
      <c r="BH2478">
        <f t="shared" si="38"/>
        <v>0</v>
      </c>
    </row>
    <row r="2479" spans="1:60" x14ac:dyDescent="0.25">
      <c r="A2479" s="1">
        <v>4700</v>
      </c>
      <c r="B2479" t="s">
        <v>58</v>
      </c>
      <c r="C2479" t="s">
        <v>167</v>
      </c>
      <c r="D2479">
        <v>1</v>
      </c>
      <c r="E2479">
        <v>2</v>
      </c>
      <c r="F2479" t="s">
        <v>314</v>
      </c>
      <c r="G2479" t="s">
        <v>90</v>
      </c>
      <c r="H2479" t="s">
        <v>90</v>
      </c>
      <c r="I2479" t="s">
        <v>58</v>
      </c>
      <c r="J2479" t="s">
        <v>90</v>
      </c>
      <c r="K2479">
        <v>0</v>
      </c>
      <c r="L2479" t="s">
        <v>64</v>
      </c>
      <c r="M2479" t="s">
        <v>314</v>
      </c>
      <c r="N2479" t="s">
        <v>64</v>
      </c>
      <c r="O2479" t="s">
        <v>64</v>
      </c>
      <c r="P2479" t="s">
        <v>64</v>
      </c>
      <c r="Q2479" t="s">
        <v>111</v>
      </c>
      <c r="R2479" t="s">
        <v>111</v>
      </c>
      <c r="S2479" t="s">
        <v>314</v>
      </c>
      <c r="T2479">
        <v>76.66</v>
      </c>
      <c r="U2479" t="s">
        <v>4576</v>
      </c>
      <c r="V2479" t="s">
        <v>3106</v>
      </c>
      <c r="W2479" t="s">
        <v>4577</v>
      </c>
      <c r="X2479" t="s">
        <v>4555</v>
      </c>
      <c r="Y2479" t="s">
        <v>1677</v>
      </c>
      <c r="Z2479" t="s">
        <v>2608</v>
      </c>
      <c r="AA2479" t="s">
        <v>2609</v>
      </c>
      <c r="AB2479">
        <v>15</v>
      </c>
      <c r="AC2479">
        <v>75</v>
      </c>
      <c r="AD2479">
        <v>50</v>
      </c>
      <c r="AE2479">
        <v>31.25</v>
      </c>
      <c r="AF2479" t="s">
        <v>73</v>
      </c>
      <c r="AG2479" t="s">
        <v>159</v>
      </c>
      <c r="AH2479" t="s">
        <v>718</v>
      </c>
      <c r="AI2479" t="s">
        <v>3394</v>
      </c>
      <c r="AJ2479" t="s">
        <v>2144</v>
      </c>
      <c r="AK2479" t="s">
        <v>717</v>
      </c>
      <c r="AL2479" t="s">
        <v>3394</v>
      </c>
      <c r="AM2479" t="s">
        <v>4578</v>
      </c>
      <c r="AN2479">
        <v>7</v>
      </c>
      <c r="AO2479">
        <v>-4.5</v>
      </c>
      <c r="AP2479" t="s">
        <v>4579</v>
      </c>
      <c r="AQ2479" t="s">
        <v>97</v>
      </c>
      <c r="AR2479" t="s">
        <v>73</v>
      </c>
      <c r="AS2479" t="s">
        <v>82</v>
      </c>
      <c r="AT2479" t="s">
        <v>97</v>
      </c>
      <c r="AU2479" t="s">
        <v>123</v>
      </c>
      <c r="AV2479" t="s">
        <v>72</v>
      </c>
      <c r="AW2479" t="s">
        <v>83</v>
      </c>
      <c r="AX2479">
        <v>41.43</v>
      </c>
      <c r="AY2479">
        <v>58.57</v>
      </c>
      <c r="AZ2479" t="s">
        <v>763</v>
      </c>
      <c r="BA2479" t="s">
        <v>348</v>
      </c>
      <c r="BB2479" t="s">
        <v>125</v>
      </c>
      <c r="BC2479" t="s">
        <v>255</v>
      </c>
      <c r="BD2479" t="s">
        <v>423</v>
      </c>
      <c r="BE2479" t="s">
        <v>256</v>
      </c>
      <c r="BF2479">
        <v>1</v>
      </c>
      <c r="BG2479">
        <f>IF(Table1[[#This Row],[ft_score]]="0 - 0", 1, 0)</f>
        <v>0</v>
      </c>
      <c r="BH2479">
        <f t="shared" si="38"/>
        <v>0</v>
      </c>
    </row>
    <row r="2480" spans="1:60" x14ac:dyDescent="0.25">
      <c r="A2480" s="1">
        <v>4728</v>
      </c>
      <c r="B2480" t="s">
        <v>57</v>
      </c>
      <c r="C2480" t="s">
        <v>110</v>
      </c>
      <c r="D2480">
        <v>1</v>
      </c>
      <c r="E2480">
        <v>2</v>
      </c>
      <c r="F2480" t="s">
        <v>314</v>
      </c>
      <c r="G2480">
        <v>-1</v>
      </c>
      <c r="H2480">
        <v>55</v>
      </c>
      <c r="I2480" t="s">
        <v>61</v>
      </c>
      <c r="J2480" t="s">
        <v>876</v>
      </c>
      <c r="K2480">
        <v>100</v>
      </c>
      <c r="L2480" t="s">
        <v>111</v>
      </c>
      <c r="M2480" t="s">
        <v>314</v>
      </c>
      <c r="N2480" t="s">
        <v>64</v>
      </c>
      <c r="O2480" t="s">
        <v>60</v>
      </c>
      <c r="P2480" t="s">
        <v>111</v>
      </c>
      <c r="Q2480" t="s">
        <v>111</v>
      </c>
      <c r="R2480" t="s">
        <v>314</v>
      </c>
      <c r="S2480" t="s">
        <v>314</v>
      </c>
      <c r="T2480">
        <v>64.540000000000006</v>
      </c>
      <c r="U2480" t="s">
        <v>1821</v>
      </c>
      <c r="V2480" t="s">
        <v>2952</v>
      </c>
      <c r="W2480" t="s">
        <v>4660</v>
      </c>
      <c r="X2480" t="s">
        <v>4661</v>
      </c>
      <c r="Y2480" t="s">
        <v>222</v>
      </c>
      <c r="Z2480" t="s">
        <v>1288</v>
      </c>
      <c r="AA2480" t="s">
        <v>1289</v>
      </c>
      <c r="AB2480">
        <v>20</v>
      </c>
      <c r="AC2480">
        <v>62.5</v>
      </c>
      <c r="AD2480">
        <v>37.5</v>
      </c>
      <c r="AE2480">
        <v>18.75</v>
      </c>
      <c r="AF2480" t="s">
        <v>72</v>
      </c>
      <c r="AG2480" t="s">
        <v>97</v>
      </c>
      <c r="AH2480" t="s">
        <v>380</v>
      </c>
      <c r="AI2480" t="s">
        <v>955</v>
      </c>
      <c r="AJ2480" t="s">
        <v>1362</v>
      </c>
      <c r="AK2480" t="s">
        <v>136</v>
      </c>
      <c r="AL2480" t="s">
        <v>1362</v>
      </c>
      <c r="AM2480" t="s">
        <v>2517</v>
      </c>
      <c r="AN2480">
        <v>15</v>
      </c>
      <c r="AO2480">
        <v>1.5</v>
      </c>
      <c r="AP2480" t="s">
        <v>1904</v>
      </c>
      <c r="AQ2480" t="s">
        <v>82</v>
      </c>
      <c r="AR2480" t="s">
        <v>81</v>
      </c>
      <c r="AS2480" t="s">
        <v>81</v>
      </c>
      <c r="AT2480" t="s">
        <v>72</v>
      </c>
      <c r="AU2480" t="s">
        <v>82</v>
      </c>
      <c r="AV2480" t="s">
        <v>73</v>
      </c>
      <c r="AW2480" t="s">
        <v>83</v>
      </c>
      <c r="AX2480">
        <v>46.93</v>
      </c>
      <c r="AY2480">
        <v>53.07</v>
      </c>
      <c r="AZ2480" t="s">
        <v>424</v>
      </c>
      <c r="BA2480" t="s">
        <v>87</v>
      </c>
      <c r="BB2480" t="s">
        <v>147</v>
      </c>
      <c r="BC2480" t="s">
        <v>255</v>
      </c>
      <c r="BD2480" t="s">
        <v>423</v>
      </c>
      <c r="BE2480" t="s">
        <v>256</v>
      </c>
      <c r="BF2480">
        <v>2</v>
      </c>
      <c r="BG2480">
        <f>IF(Table1[[#This Row],[ft_score]]="0 - 0", 1, 0)</f>
        <v>0</v>
      </c>
      <c r="BH2480">
        <f t="shared" si="38"/>
        <v>0</v>
      </c>
    </row>
    <row r="2481" spans="1:60" x14ac:dyDescent="0.25">
      <c r="A2481" s="1">
        <v>4863</v>
      </c>
      <c r="B2481" t="s">
        <v>58</v>
      </c>
      <c r="C2481" t="s">
        <v>200</v>
      </c>
      <c r="D2481">
        <v>1</v>
      </c>
      <c r="E2481">
        <v>2</v>
      </c>
      <c r="F2481" t="s">
        <v>314</v>
      </c>
      <c r="G2481">
        <v>4.0999999999999996</v>
      </c>
      <c r="H2481">
        <v>4</v>
      </c>
      <c r="I2481" t="s">
        <v>58</v>
      </c>
      <c r="J2481" t="s">
        <v>58</v>
      </c>
      <c r="K2481">
        <v>0</v>
      </c>
      <c r="L2481" t="s">
        <v>64</v>
      </c>
      <c r="M2481" t="s">
        <v>314</v>
      </c>
      <c r="N2481" t="s">
        <v>64</v>
      </c>
      <c r="O2481" t="s">
        <v>64</v>
      </c>
      <c r="P2481" t="s">
        <v>64</v>
      </c>
      <c r="Q2481" t="s">
        <v>64</v>
      </c>
      <c r="R2481" t="s">
        <v>201</v>
      </c>
      <c r="S2481" t="s">
        <v>314</v>
      </c>
      <c r="T2481">
        <v>2242.21</v>
      </c>
      <c r="U2481" t="s">
        <v>1640</v>
      </c>
      <c r="V2481" t="s">
        <v>974</v>
      </c>
      <c r="W2481" t="s">
        <v>5014</v>
      </c>
      <c r="X2481" t="s">
        <v>4940</v>
      </c>
      <c r="Y2481" t="s">
        <v>951</v>
      </c>
      <c r="Z2481" t="s">
        <v>976</v>
      </c>
      <c r="AA2481" t="s">
        <v>977</v>
      </c>
      <c r="AB2481">
        <v>17</v>
      </c>
      <c r="AC2481">
        <v>81.25</v>
      </c>
      <c r="AD2481">
        <v>50</v>
      </c>
      <c r="AE2481">
        <v>37.5</v>
      </c>
      <c r="AF2481" t="s">
        <v>73</v>
      </c>
      <c r="AG2481" t="s">
        <v>159</v>
      </c>
      <c r="AH2481" t="s">
        <v>549</v>
      </c>
      <c r="AI2481" t="s">
        <v>209</v>
      </c>
      <c r="AJ2481" t="s">
        <v>2616</v>
      </c>
      <c r="AK2481" t="s">
        <v>321</v>
      </c>
      <c r="AL2481" t="s">
        <v>2882</v>
      </c>
      <c r="AM2481" t="s">
        <v>3939</v>
      </c>
      <c r="AN2481">
        <v>10</v>
      </c>
      <c r="AO2481">
        <v>-2</v>
      </c>
      <c r="AP2481" t="s">
        <v>5015</v>
      </c>
      <c r="AQ2481" t="s">
        <v>97</v>
      </c>
      <c r="AR2481" t="s">
        <v>82</v>
      </c>
      <c r="AS2481" t="s">
        <v>73</v>
      </c>
      <c r="AT2481" t="s">
        <v>81</v>
      </c>
      <c r="AU2481" t="s">
        <v>97</v>
      </c>
      <c r="AV2481" t="s">
        <v>159</v>
      </c>
      <c r="AW2481" t="s">
        <v>72</v>
      </c>
      <c r="AX2481">
        <v>46.01</v>
      </c>
      <c r="AY2481">
        <v>54</v>
      </c>
      <c r="AZ2481" t="s">
        <v>348</v>
      </c>
      <c r="BA2481" t="s">
        <v>446</v>
      </c>
      <c r="BB2481" t="s">
        <v>268</v>
      </c>
      <c r="BC2481" t="s">
        <v>468</v>
      </c>
      <c r="BD2481" t="s">
        <v>215</v>
      </c>
      <c r="BE2481" t="s">
        <v>888</v>
      </c>
      <c r="BF2481">
        <v>2</v>
      </c>
      <c r="BG2481">
        <f>IF(Table1[[#This Row],[ft_score]]="0 - 0", 1, 0)</f>
        <v>0</v>
      </c>
      <c r="BH2481">
        <f t="shared" si="38"/>
        <v>0</v>
      </c>
    </row>
    <row r="2482" spans="1:60" x14ac:dyDescent="0.25">
      <c r="A2482" s="1">
        <v>4923</v>
      </c>
      <c r="B2482" t="s">
        <v>58</v>
      </c>
      <c r="C2482" t="s">
        <v>5145</v>
      </c>
      <c r="D2482">
        <v>1</v>
      </c>
      <c r="E2482">
        <v>2</v>
      </c>
      <c r="F2482" t="s">
        <v>314</v>
      </c>
      <c r="G2482" t="s">
        <v>90</v>
      </c>
      <c r="H2482" t="s">
        <v>90</v>
      </c>
      <c r="I2482" t="s">
        <v>58</v>
      </c>
      <c r="J2482" t="s">
        <v>90</v>
      </c>
      <c r="K2482">
        <v>0</v>
      </c>
      <c r="L2482" t="s">
        <v>111</v>
      </c>
      <c r="M2482" t="s">
        <v>314</v>
      </c>
      <c r="N2482" t="s">
        <v>64</v>
      </c>
      <c r="O2482" t="s">
        <v>64</v>
      </c>
      <c r="P2482" t="s">
        <v>111</v>
      </c>
      <c r="Q2482" t="s">
        <v>111</v>
      </c>
      <c r="R2482" t="s">
        <v>314</v>
      </c>
      <c r="S2482" t="s">
        <v>314</v>
      </c>
      <c r="T2482">
        <v>4236.8100000000004</v>
      </c>
      <c r="U2482" t="s">
        <v>234</v>
      </c>
      <c r="V2482" t="s">
        <v>473</v>
      </c>
      <c r="W2482" t="s">
        <v>5146</v>
      </c>
      <c r="X2482" t="s">
        <v>4940</v>
      </c>
      <c r="Y2482" t="s">
        <v>174</v>
      </c>
      <c r="Z2482" t="s">
        <v>175</v>
      </c>
      <c r="AA2482" t="s">
        <v>176</v>
      </c>
      <c r="AB2482">
        <v>19</v>
      </c>
      <c r="AC2482">
        <v>68.75</v>
      </c>
      <c r="AD2482">
        <v>43.75</v>
      </c>
      <c r="AE2482">
        <v>18.75</v>
      </c>
      <c r="AF2482" t="s">
        <v>83</v>
      </c>
      <c r="AG2482" t="s">
        <v>73</v>
      </c>
      <c r="AH2482" t="s">
        <v>2381</v>
      </c>
      <c r="AI2482" t="s">
        <v>1450</v>
      </c>
      <c r="AJ2482" t="s">
        <v>2503</v>
      </c>
      <c r="AK2482" t="s">
        <v>383</v>
      </c>
      <c r="AL2482" t="s">
        <v>2059</v>
      </c>
      <c r="AM2482" t="s">
        <v>5147</v>
      </c>
      <c r="AN2482">
        <v>-7</v>
      </c>
      <c r="AO2482">
        <v>5.5</v>
      </c>
      <c r="AP2482" t="s">
        <v>559</v>
      </c>
      <c r="AQ2482" t="s">
        <v>73</v>
      </c>
      <c r="AR2482" t="s">
        <v>81</v>
      </c>
      <c r="AS2482" t="s">
        <v>97</v>
      </c>
      <c r="AT2482" t="s">
        <v>82</v>
      </c>
      <c r="AU2482" t="s">
        <v>73</v>
      </c>
      <c r="AV2482" t="s">
        <v>83</v>
      </c>
      <c r="AW2482" t="s">
        <v>63</v>
      </c>
      <c r="AX2482">
        <v>39.9</v>
      </c>
      <c r="AY2482">
        <v>60.11</v>
      </c>
      <c r="AZ2482" t="s">
        <v>363</v>
      </c>
      <c r="BA2482" t="s">
        <v>311</v>
      </c>
      <c r="BB2482" t="s">
        <v>285</v>
      </c>
      <c r="BC2482" t="s">
        <v>385</v>
      </c>
      <c r="BD2482" t="s">
        <v>231</v>
      </c>
      <c r="BE2482" t="s">
        <v>386</v>
      </c>
      <c r="BF2482">
        <v>1</v>
      </c>
      <c r="BG2482">
        <f>IF(Table1[[#This Row],[ft_score]]="0 - 0", 1, 0)</f>
        <v>0</v>
      </c>
      <c r="BH2482">
        <f t="shared" si="38"/>
        <v>0</v>
      </c>
    </row>
    <row r="2483" spans="1:60" x14ac:dyDescent="0.25">
      <c r="A2483" s="1">
        <v>4945</v>
      </c>
      <c r="B2483" t="s">
        <v>58</v>
      </c>
      <c r="C2483" t="s">
        <v>167</v>
      </c>
      <c r="D2483">
        <v>1</v>
      </c>
      <c r="E2483">
        <v>2</v>
      </c>
      <c r="F2483" t="s">
        <v>314</v>
      </c>
      <c r="G2483" t="s">
        <v>90</v>
      </c>
      <c r="H2483" t="s">
        <v>90</v>
      </c>
      <c r="I2483" t="s">
        <v>58</v>
      </c>
      <c r="J2483" t="s">
        <v>90</v>
      </c>
      <c r="K2483">
        <v>0</v>
      </c>
      <c r="L2483" t="s">
        <v>111</v>
      </c>
      <c r="M2483" t="s">
        <v>314</v>
      </c>
      <c r="N2483" t="s">
        <v>64</v>
      </c>
      <c r="O2483" t="s">
        <v>60</v>
      </c>
      <c r="P2483" t="s">
        <v>111</v>
      </c>
      <c r="Q2483" t="s">
        <v>111</v>
      </c>
      <c r="R2483" t="s">
        <v>314</v>
      </c>
      <c r="S2483" t="s">
        <v>314</v>
      </c>
      <c r="T2483">
        <v>87.18</v>
      </c>
      <c r="U2483" t="s">
        <v>484</v>
      </c>
      <c r="V2483" t="s">
        <v>515</v>
      </c>
      <c r="W2483" t="s">
        <v>5198</v>
      </c>
      <c r="X2483" t="s">
        <v>5193</v>
      </c>
      <c r="Y2483" t="s">
        <v>156</v>
      </c>
      <c r="Z2483" t="s">
        <v>487</v>
      </c>
      <c r="AA2483" t="s">
        <v>488</v>
      </c>
      <c r="AB2483">
        <v>25</v>
      </c>
      <c r="AC2483">
        <v>81.25</v>
      </c>
      <c r="AD2483">
        <v>62.5</v>
      </c>
      <c r="AE2483">
        <v>43.75</v>
      </c>
      <c r="AF2483" t="s">
        <v>83</v>
      </c>
      <c r="AG2483" t="s">
        <v>73</v>
      </c>
      <c r="AH2483" t="s">
        <v>3852</v>
      </c>
      <c r="AI2483" t="s">
        <v>2531</v>
      </c>
      <c r="AJ2483" t="s">
        <v>5199</v>
      </c>
      <c r="AK2483" t="s">
        <v>1986</v>
      </c>
      <c r="AL2483" t="s">
        <v>521</v>
      </c>
      <c r="AM2483" t="s">
        <v>539</v>
      </c>
      <c r="AN2483">
        <v>6</v>
      </c>
      <c r="AO2483">
        <v>4</v>
      </c>
      <c r="AP2483" t="s">
        <v>5200</v>
      </c>
      <c r="AQ2483" t="s">
        <v>73</v>
      </c>
      <c r="AR2483" t="s">
        <v>97</v>
      </c>
      <c r="AS2483" t="s">
        <v>97</v>
      </c>
      <c r="AT2483" t="s">
        <v>97</v>
      </c>
      <c r="AU2483" t="s">
        <v>81</v>
      </c>
      <c r="AV2483" t="s">
        <v>73</v>
      </c>
      <c r="AW2483" t="s">
        <v>63</v>
      </c>
      <c r="AX2483">
        <v>45.5</v>
      </c>
      <c r="AY2483">
        <v>54.5</v>
      </c>
      <c r="AZ2483" t="s">
        <v>144</v>
      </c>
      <c r="BA2483" t="s">
        <v>104</v>
      </c>
      <c r="BB2483" t="s">
        <v>311</v>
      </c>
      <c r="BC2483" t="s">
        <v>198</v>
      </c>
      <c r="BD2483" t="s">
        <v>197</v>
      </c>
      <c r="BE2483" t="s">
        <v>456</v>
      </c>
      <c r="BF2483">
        <v>2</v>
      </c>
      <c r="BG2483">
        <f>IF(Table1[[#This Row],[ft_score]]="0 - 0", 1, 0)</f>
        <v>0</v>
      </c>
      <c r="BH2483">
        <f t="shared" si="38"/>
        <v>0</v>
      </c>
    </row>
    <row r="2484" spans="1:60" x14ac:dyDescent="0.25">
      <c r="A2484" s="1">
        <v>5035</v>
      </c>
      <c r="B2484" t="s">
        <v>58</v>
      </c>
      <c r="C2484" t="s">
        <v>126</v>
      </c>
      <c r="D2484">
        <v>1</v>
      </c>
      <c r="E2484">
        <v>2</v>
      </c>
      <c r="F2484" t="s">
        <v>314</v>
      </c>
      <c r="G2484" t="s">
        <v>90</v>
      </c>
      <c r="H2484" t="s">
        <v>90</v>
      </c>
      <c r="I2484" t="s">
        <v>58</v>
      </c>
      <c r="J2484" t="s">
        <v>90</v>
      </c>
      <c r="K2484">
        <v>0</v>
      </c>
      <c r="L2484" t="s">
        <v>111</v>
      </c>
      <c r="M2484" t="s">
        <v>314</v>
      </c>
      <c r="N2484" t="s">
        <v>64</v>
      </c>
      <c r="O2484" t="s">
        <v>201</v>
      </c>
      <c r="P2484" t="s">
        <v>111</v>
      </c>
      <c r="Q2484" t="s">
        <v>111</v>
      </c>
      <c r="R2484" t="s">
        <v>314</v>
      </c>
      <c r="S2484" t="s">
        <v>314</v>
      </c>
      <c r="T2484">
        <v>0</v>
      </c>
      <c r="U2484" t="s">
        <v>4425</v>
      </c>
      <c r="V2484" t="s">
        <v>4027</v>
      </c>
      <c r="W2484" t="s">
        <v>5457</v>
      </c>
      <c r="X2484" t="s">
        <v>5361</v>
      </c>
      <c r="Y2484" t="s">
        <v>1695</v>
      </c>
      <c r="Z2484" t="s">
        <v>3797</v>
      </c>
      <c r="AA2484" t="s">
        <v>3798</v>
      </c>
      <c r="AB2484">
        <v>2</v>
      </c>
      <c r="AC2484">
        <v>75</v>
      </c>
      <c r="AD2484">
        <v>75</v>
      </c>
      <c r="AE2484">
        <v>25</v>
      </c>
      <c r="AF2484" t="s">
        <v>73</v>
      </c>
      <c r="AG2484" t="s">
        <v>73</v>
      </c>
      <c r="AH2484" t="s">
        <v>98</v>
      </c>
      <c r="AI2484" t="s">
        <v>1265</v>
      </c>
      <c r="AJ2484" t="s">
        <v>1567</v>
      </c>
      <c r="AK2484" t="s">
        <v>4592</v>
      </c>
      <c r="AL2484" t="s">
        <v>1567</v>
      </c>
      <c r="AM2484" t="s">
        <v>4592</v>
      </c>
      <c r="AN2484">
        <v>12</v>
      </c>
      <c r="AO2484">
        <v>4</v>
      </c>
      <c r="AP2484" t="s">
        <v>1858</v>
      </c>
      <c r="AQ2484" t="s">
        <v>63</v>
      </c>
      <c r="AR2484" t="s">
        <v>560</v>
      </c>
      <c r="AS2484" t="s">
        <v>97</v>
      </c>
      <c r="AT2484" t="s">
        <v>97</v>
      </c>
      <c r="AU2484" t="s">
        <v>97</v>
      </c>
      <c r="AV2484" t="s">
        <v>73</v>
      </c>
      <c r="AW2484" t="s">
        <v>63</v>
      </c>
      <c r="AX2484">
        <v>38.1</v>
      </c>
      <c r="AY2484">
        <v>61.91</v>
      </c>
      <c r="AZ2484" t="s">
        <v>299</v>
      </c>
      <c r="BA2484" t="s">
        <v>363</v>
      </c>
      <c r="BB2484" t="s">
        <v>125</v>
      </c>
      <c r="BC2484" t="s">
        <v>198</v>
      </c>
      <c r="BD2484" t="s">
        <v>87</v>
      </c>
      <c r="BE2484" t="s">
        <v>456</v>
      </c>
      <c r="BF2484">
        <v>2</v>
      </c>
      <c r="BG2484">
        <f>IF(Table1[[#This Row],[ft_score]]="0 - 0", 1, 0)</f>
        <v>0</v>
      </c>
      <c r="BH2484">
        <f t="shared" si="38"/>
        <v>0</v>
      </c>
    </row>
    <row r="2485" spans="1:60" x14ac:dyDescent="0.25">
      <c r="A2485" s="1">
        <v>5040</v>
      </c>
      <c r="B2485" t="s">
        <v>5152</v>
      </c>
      <c r="C2485" t="s">
        <v>560</v>
      </c>
      <c r="D2485">
        <v>1</v>
      </c>
      <c r="E2485">
        <v>2</v>
      </c>
      <c r="F2485" t="s">
        <v>314</v>
      </c>
      <c r="G2485">
        <v>1000</v>
      </c>
      <c r="H2485">
        <v>1.01</v>
      </c>
      <c r="I2485" t="s">
        <v>61</v>
      </c>
      <c r="J2485" t="s">
        <v>3540</v>
      </c>
      <c r="K2485">
        <v>1</v>
      </c>
      <c r="L2485" t="s">
        <v>64</v>
      </c>
      <c r="M2485" t="s">
        <v>314</v>
      </c>
      <c r="N2485" t="s">
        <v>64</v>
      </c>
      <c r="O2485" t="s">
        <v>64</v>
      </c>
      <c r="P2485" t="s">
        <v>64</v>
      </c>
      <c r="Q2485" t="s">
        <v>64</v>
      </c>
      <c r="R2485" t="s">
        <v>60</v>
      </c>
      <c r="S2485" t="s">
        <v>314</v>
      </c>
      <c r="T2485">
        <v>9.6</v>
      </c>
      <c r="U2485" t="s">
        <v>5476</v>
      </c>
      <c r="V2485" t="s">
        <v>5477</v>
      </c>
      <c r="W2485" t="s">
        <v>5478</v>
      </c>
      <c r="X2485" t="s">
        <v>5361</v>
      </c>
      <c r="Y2485" t="s">
        <v>1695</v>
      </c>
      <c r="Z2485" t="s">
        <v>5461</v>
      </c>
      <c r="AA2485" t="s">
        <v>5462</v>
      </c>
      <c r="AB2485">
        <v>0</v>
      </c>
      <c r="AC2485">
        <v>0</v>
      </c>
      <c r="AD2485">
        <v>0</v>
      </c>
      <c r="AE2485">
        <v>0</v>
      </c>
      <c r="AF2485" t="s">
        <v>63</v>
      </c>
      <c r="AG2485" t="s">
        <v>63</v>
      </c>
      <c r="AH2485" t="s">
        <v>63</v>
      </c>
      <c r="AI2485" t="s">
        <v>63</v>
      </c>
      <c r="AJ2485" t="s">
        <v>63</v>
      </c>
      <c r="AK2485" t="s">
        <v>63</v>
      </c>
      <c r="AL2485" t="s">
        <v>63</v>
      </c>
      <c r="AM2485" t="s">
        <v>63</v>
      </c>
      <c r="AN2485">
        <v>28</v>
      </c>
      <c r="AO2485">
        <v>0</v>
      </c>
      <c r="AP2485" t="s">
        <v>63</v>
      </c>
      <c r="AQ2485" t="s">
        <v>63</v>
      </c>
      <c r="AR2485" t="s">
        <v>63</v>
      </c>
      <c r="AS2485" t="s">
        <v>63</v>
      </c>
      <c r="AT2485" t="s">
        <v>63</v>
      </c>
      <c r="AU2485" t="s">
        <v>63</v>
      </c>
      <c r="AV2485" t="s">
        <v>63</v>
      </c>
      <c r="AW2485" t="s">
        <v>63</v>
      </c>
      <c r="AX2485">
        <v>0</v>
      </c>
      <c r="AY2485">
        <v>0</v>
      </c>
      <c r="AZ2485" t="s">
        <v>298</v>
      </c>
      <c r="BA2485" t="s">
        <v>146</v>
      </c>
      <c r="BB2485" t="s">
        <v>147</v>
      </c>
      <c r="BC2485" t="s">
        <v>231</v>
      </c>
      <c r="BD2485" t="s">
        <v>349</v>
      </c>
      <c r="BE2485" t="s">
        <v>298</v>
      </c>
      <c r="BF2485">
        <v>2</v>
      </c>
      <c r="BG2485">
        <f>IF(Table1[[#This Row],[ft_score]]="0 - 0", 1, 0)</f>
        <v>0</v>
      </c>
      <c r="BH2485">
        <f t="shared" si="38"/>
        <v>0</v>
      </c>
    </row>
    <row r="2486" spans="1:60" x14ac:dyDescent="0.25">
      <c r="A2486" s="1">
        <v>5094</v>
      </c>
      <c r="B2486" t="s">
        <v>58</v>
      </c>
      <c r="C2486" t="s">
        <v>126</v>
      </c>
      <c r="D2486">
        <v>1</v>
      </c>
      <c r="E2486">
        <v>2</v>
      </c>
      <c r="F2486" t="s">
        <v>314</v>
      </c>
      <c r="G2486" t="s">
        <v>90</v>
      </c>
      <c r="H2486" t="s">
        <v>90</v>
      </c>
      <c r="I2486" t="s">
        <v>58</v>
      </c>
      <c r="J2486" t="s">
        <v>90</v>
      </c>
      <c r="K2486">
        <v>0</v>
      </c>
      <c r="L2486" t="s">
        <v>111</v>
      </c>
      <c r="M2486" t="s">
        <v>314</v>
      </c>
      <c r="N2486" t="s">
        <v>60</v>
      </c>
      <c r="O2486" t="s">
        <v>111</v>
      </c>
      <c r="P2486" t="s">
        <v>111</v>
      </c>
      <c r="Q2486" t="s">
        <v>111</v>
      </c>
      <c r="R2486" t="s">
        <v>111</v>
      </c>
      <c r="S2486" t="s">
        <v>314</v>
      </c>
      <c r="T2486">
        <v>0</v>
      </c>
      <c r="U2486" t="s">
        <v>5622</v>
      </c>
      <c r="V2486" t="s">
        <v>5623</v>
      </c>
      <c r="W2486" t="s">
        <v>5624</v>
      </c>
      <c r="X2486" t="s">
        <v>5566</v>
      </c>
      <c r="Y2486" t="s">
        <v>921</v>
      </c>
      <c r="Z2486" t="s">
        <v>5038</v>
      </c>
      <c r="AA2486" t="s">
        <v>5039</v>
      </c>
      <c r="AB2486">
        <v>16</v>
      </c>
      <c r="AC2486">
        <v>87.5</v>
      </c>
      <c r="AD2486">
        <v>75</v>
      </c>
      <c r="AE2486">
        <v>50</v>
      </c>
      <c r="AF2486" t="s">
        <v>159</v>
      </c>
      <c r="AG2486" t="s">
        <v>123</v>
      </c>
      <c r="AH2486" t="s">
        <v>323</v>
      </c>
      <c r="AI2486" t="s">
        <v>1969</v>
      </c>
      <c r="AJ2486" t="s">
        <v>1507</v>
      </c>
      <c r="AK2486" t="s">
        <v>477</v>
      </c>
      <c r="AL2486" t="s">
        <v>1400</v>
      </c>
      <c r="AM2486" t="s">
        <v>493</v>
      </c>
      <c r="AN2486">
        <v>3</v>
      </c>
      <c r="AO2486">
        <v>8.5</v>
      </c>
      <c r="AP2486" t="s">
        <v>4532</v>
      </c>
      <c r="AQ2486" t="s">
        <v>73</v>
      </c>
      <c r="AR2486" t="s">
        <v>81</v>
      </c>
      <c r="AS2486" t="s">
        <v>81</v>
      </c>
      <c r="AT2486" t="s">
        <v>82</v>
      </c>
      <c r="AU2486" t="s">
        <v>82</v>
      </c>
      <c r="AV2486" t="s">
        <v>73</v>
      </c>
      <c r="AW2486" t="s">
        <v>63</v>
      </c>
      <c r="AX2486">
        <v>45.37</v>
      </c>
      <c r="AY2486">
        <v>54.64</v>
      </c>
      <c r="AZ2486" t="s">
        <v>584</v>
      </c>
      <c r="BA2486" t="s">
        <v>112</v>
      </c>
      <c r="BB2486" t="s">
        <v>311</v>
      </c>
      <c r="BC2486" t="s">
        <v>88</v>
      </c>
      <c r="BD2486" t="s">
        <v>364</v>
      </c>
      <c r="BE2486" t="s">
        <v>401</v>
      </c>
      <c r="BF2486">
        <v>1</v>
      </c>
      <c r="BG2486">
        <f>IF(Table1[[#This Row],[ft_score]]="0 - 0", 1, 0)</f>
        <v>0</v>
      </c>
      <c r="BH2486">
        <f t="shared" si="38"/>
        <v>0</v>
      </c>
    </row>
    <row r="2487" spans="1:60" hidden="1" x14ac:dyDescent="0.25">
      <c r="A2487" s="1">
        <v>5121</v>
      </c>
      <c r="B2487" t="s">
        <v>58</v>
      </c>
      <c r="C2487" t="s">
        <v>167</v>
      </c>
      <c r="D2487">
        <v>1</v>
      </c>
      <c r="E2487">
        <v>2</v>
      </c>
      <c r="F2487" t="s">
        <v>314</v>
      </c>
      <c r="G2487" t="s">
        <v>90</v>
      </c>
      <c r="H2487" t="s">
        <v>90</v>
      </c>
      <c r="I2487" t="s">
        <v>58</v>
      </c>
      <c r="J2487" t="s">
        <v>90</v>
      </c>
      <c r="K2487">
        <v>0</v>
      </c>
      <c r="L2487" t="s">
        <v>201</v>
      </c>
      <c r="M2487" t="s">
        <v>314</v>
      </c>
      <c r="N2487" t="s">
        <v>201</v>
      </c>
      <c r="O2487">
        <v>0</v>
      </c>
      <c r="P2487" t="s">
        <v>201</v>
      </c>
      <c r="Q2487" t="s">
        <v>111</v>
      </c>
      <c r="R2487" t="s">
        <v>111</v>
      </c>
      <c r="S2487" t="s">
        <v>314</v>
      </c>
      <c r="T2487">
        <v>4</v>
      </c>
      <c r="U2487" t="s">
        <v>5691</v>
      </c>
      <c r="V2487" t="s">
        <v>5692</v>
      </c>
      <c r="W2487" t="s">
        <v>5693</v>
      </c>
      <c r="X2487" t="s">
        <v>5566</v>
      </c>
      <c r="Y2487" t="s">
        <v>966</v>
      </c>
      <c r="Z2487" t="s">
        <v>5689</v>
      </c>
      <c r="AA2487" t="s">
        <v>5690</v>
      </c>
      <c r="AB2487">
        <v>0</v>
      </c>
      <c r="AC2487">
        <v>0</v>
      </c>
      <c r="AD2487">
        <v>0</v>
      </c>
      <c r="AE2487">
        <v>0</v>
      </c>
      <c r="AF2487" t="s">
        <v>63</v>
      </c>
      <c r="AG2487" t="s">
        <v>63</v>
      </c>
      <c r="AH2487" t="s">
        <v>63</v>
      </c>
      <c r="AI2487" t="s">
        <v>63</v>
      </c>
      <c r="AJ2487" t="s">
        <v>63</v>
      </c>
      <c r="AK2487" t="s">
        <v>63</v>
      </c>
      <c r="AL2487" t="s">
        <v>63</v>
      </c>
      <c r="AM2487" t="s">
        <v>63</v>
      </c>
      <c r="AN2487">
        <v>8</v>
      </c>
      <c r="AO2487">
        <v>3</v>
      </c>
      <c r="AP2487" t="s">
        <v>63</v>
      </c>
      <c r="AQ2487" t="s">
        <v>63</v>
      </c>
      <c r="AR2487" t="s">
        <v>63</v>
      </c>
      <c r="AS2487" t="s">
        <v>63</v>
      </c>
      <c r="AT2487" t="s">
        <v>63</v>
      </c>
      <c r="AU2487" t="s">
        <v>63</v>
      </c>
      <c r="AV2487" t="s">
        <v>63</v>
      </c>
      <c r="AW2487" t="s">
        <v>63</v>
      </c>
      <c r="AX2487">
        <v>0</v>
      </c>
      <c r="AY2487">
        <v>0</v>
      </c>
      <c r="AZ2487" t="s">
        <v>166</v>
      </c>
      <c r="BA2487" t="s">
        <v>166</v>
      </c>
      <c r="BB2487" t="s">
        <v>166</v>
      </c>
      <c r="BC2487" t="s">
        <v>166</v>
      </c>
      <c r="BD2487" t="s">
        <v>166</v>
      </c>
      <c r="BE2487" t="s">
        <v>166</v>
      </c>
      <c r="BF2487" t="s">
        <v>58</v>
      </c>
      <c r="BG2487">
        <f>IF(Table1[[#This Row],[ft_score]]="0 - 0", 1, 0)</f>
        <v>0</v>
      </c>
      <c r="BH2487">
        <f t="shared" si="38"/>
        <v>0</v>
      </c>
    </row>
    <row r="2488" spans="1:60" x14ac:dyDescent="0.25">
      <c r="A2488" s="1">
        <v>5147</v>
      </c>
      <c r="B2488" t="s">
        <v>58</v>
      </c>
      <c r="C2488" t="s">
        <v>650</v>
      </c>
      <c r="D2488">
        <v>1</v>
      </c>
      <c r="E2488">
        <v>2</v>
      </c>
      <c r="F2488" t="s">
        <v>314</v>
      </c>
      <c r="G2488" t="s">
        <v>90</v>
      </c>
      <c r="H2488" t="s">
        <v>90</v>
      </c>
      <c r="I2488" t="s">
        <v>58</v>
      </c>
      <c r="J2488" t="s">
        <v>90</v>
      </c>
      <c r="K2488">
        <v>0</v>
      </c>
      <c r="L2488" t="s">
        <v>111</v>
      </c>
      <c r="M2488" t="s">
        <v>314</v>
      </c>
      <c r="N2488" t="s">
        <v>64</v>
      </c>
      <c r="O2488" t="s">
        <v>201</v>
      </c>
      <c r="P2488" t="s">
        <v>111</v>
      </c>
      <c r="Q2488" t="s">
        <v>111</v>
      </c>
      <c r="R2488" t="s">
        <v>111</v>
      </c>
      <c r="S2488" t="s">
        <v>314</v>
      </c>
      <c r="T2488">
        <v>23.2</v>
      </c>
      <c r="U2488" t="s">
        <v>1523</v>
      </c>
      <c r="V2488" t="s">
        <v>1514</v>
      </c>
      <c r="W2488" t="s">
        <v>5769</v>
      </c>
      <c r="X2488" t="s">
        <v>5566</v>
      </c>
      <c r="Y2488" t="s">
        <v>951</v>
      </c>
      <c r="Z2488" t="s">
        <v>1516</v>
      </c>
      <c r="AA2488" t="s">
        <v>1517</v>
      </c>
      <c r="AB2488">
        <v>19</v>
      </c>
      <c r="AC2488">
        <v>62.5</v>
      </c>
      <c r="AD2488">
        <v>50</v>
      </c>
      <c r="AE2488">
        <v>25</v>
      </c>
      <c r="AF2488" t="s">
        <v>72</v>
      </c>
      <c r="AG2488" t="s">
        <v>159</v>
      </c>
      <c r="AH2488" t="s">
        <v>5770</v>
      </c>
      <c r="AI2488" t="s">
        <v>492</v>
      </c>
      <c r="AJ2488" t="s">
        <v>5500</v>
      </c>
      <c r="AK2488" t="s">
        <v>3028</v>
      </c>
      <c r="AL2488" t="s">
        <v>519</v>
      </c>
      <c r="AM2488" t="s">
        <v>519</v>
      </c>
      <c r="AN2488">
        <v>-8</v>
      </c>
      <c r="AO2488">
        <v>3</v>
      </c>
      <c r="AP2488" t="s">
        <v>5771</v>
      </c>
      <c r="AQ2488" t="s">
        <v>81</v>
      </c>
      <c r="AR2488" t="s">
        <v>72</v>
      </c>
      <c r="AS2488" t="s">
        <v>82</v>
      </c>
      <c r="AT2488" t="s">
        <v>81</v>
      </c>
      <c r="AU2488" t="s">
        <v>159</v>
      </c>
      <c r="AV2488" t="s">
        <v>123</v>
      </c>
      <c r="AW2488" t="s">
        <v>72</v>
      </c>
      <c r="AX2488">
        <v>45.63</v>
      </c>
      <c r="AY2488">
        <v>54.38</v>
      </c>
      <c r="AZ2488" t="s">
        <v>269</v>
      </c>
      <c r="BA2488" t="s">
        <v>454</v>
      </c>
      <c r="BB2488" t="s">
        <v>125</v>
      </c>
      <c r="BC2488" t="s">
        <v>523</v>
      </c>
      <c r="BD2488" t="s">
        <v>455</v>
      </c>
      <c r="BE2488" t="s">
        <v>199</v>
      </c>
      <c r="BF2488">
        <v>1</v>
      </c>
      <c r="BG2488">
        <f>IF(Table1[[#This Row],[ft_score]]="0 - 0", 1, 0)</f>
        <v>0</v>
      </c>
      <c r="BH2488">
        <f t="shared" si="38"/>
        <v>0</v>
      </c>
    </row>
    <row r="2489" spans="1:60" x14ac:dyDescent="0.25">
      <c r="A2489" s="1">
        <v>5156</v>
      </c>
      <c r="B2489" t="s">
        <v>58</v>
      </c>
      <c r="C2489" t="s">
        <v>110</v>
      </c>
      <c r="D2489">
        <v>1</v>
      </c>
      <c r="E2489">
        <v>2</v>
      </c>
      <c r="F2489" t="s">
        <v>314</v>
      </c>
      <c r="G2489" t="s">
        <v>90</v>
      </c>
      <c r="H2489" t="s">
        <v>90</v>
      </c>
      <c r="I2489" t="s">
        <v>58</v>
      </c>
      <c r="J2489" t="s">
        <v>90</v>
      </c>
      <c r="K2489">
        <v>0</v>
      </c>
      <c r="L2489" t="s">
        <v>201</v>
      </c>
      <c r="M2489" t="s">
        <v>314</v>
      </c>
      <c r="N2489" t="s">
        <v>64</v>
      </c>
      <c r="O2489" t="s">
        <v>201</v>
      </c>
      <c r="P2489" t="s">
        <v>201</v>
      </c>
      <c r="Q2489" t="s">
        <v>111</v>
      </c>
      <c r="R2489" t="s">
        <v>314</v>
      </c>
      <c r="S2489" t="s">
        <v>314</v>
      </c>
      <c r="T2489">
        <v>143.75</v>
      </c>
      <c r="U2489" t="s">
        <v>4767</v>
      </c>
      <c r="V2489" t="s">
        <v>5792</v>
      </c>
      <c r="W2489" t="s">
        <v>5793</v>
      </c>
      <c r="X2489" t="s">
        <v>5566</v>
      </c>
      <c r="Y2489" t="s">
        <v>1008</v>
      </c>
      <c r="Z2489" t="s">
        <v>4769</v>
      </c>
      <c r="AA2489" t="s">
        <v>4770</v>
      </c>
      <c r="AB2489">
        <v>1</v>
      </c>
      <c r="AC2489">
        <v>100</v>
      </c>
      <c r="AD2489">
        <v>50</v>
      </c>
      <c r="AE2489">
        <v>0</v>
      </c>
      <c r="AF2489" t="s">
        <v>63</v>
      </c>
      <c r="AG2489" t="s">
        <v>97</v>
      </c>
      <c r="AH2489" t="s">
        <v>63</v>
      </c>
      <c r="AI2489" t="s">
        <v>63</v>
      </c>
      <c r="AJ2489" t="s">
        <v>136</v>
      </c>
      <c r="AK2489" t="s">
        <v>63</v>
      </c>
      <c r="AL2489" t="s">
        <v>63</v>
      </c>
      <c r="AM2489" t="s">
        <v>5212</v>
      </c>
      <c r="AN2489">
        <v>14</v>
      </c>
      <c r="AO2489">
        <v>-4</v>
      </c>
      <c r="AP2489" t="s">
        <v>1858</v>
      </c>
      <c r="AQ2489" t="s">
        <v>560</v>
      </c>
      <c r="AR2489" t="s">
        <v>63</v>
      </c>
      <c r="AS2489" t="s">
        <v>560</v>
      </c>
      <c r="AT2489" t="s">
        <v>63</v>
      </c>
      <c r="AU2489" t="s">
        <v>63</v>
      </c>
      <c r="AV2489" t="s">
        <v>63</v>
      </c>
      <c r="AW2489" t="s">
        <v>63</v>
      </c>
      <c r="AX2489">
        <v>16.670000000000002</v>
      </c>
      <c r="AY2489">
        <v>83.34</v>
      </c>
      <c r="AZ2489" t="s">
        <v>336</v>
      </c>
      <c r="BA2489" t="s">
        <v>285</v>
      </c>
      <c r="BB2489" t="s">
        <v>285</v>
      </c>
      <c r="BC2489" t="s">
        <v>385</v>
      </c>
      <c r="BD2489" t="s">
        <v>231</v>
      </c>
      <c r="BE2489" t="s">
        <v>386</v>
      </c>
      <c r="BF2489">
        <v>1</v>
      </c>
      <c r="BG2489">
        <f>IF(Table1[[#This Row],[ft_score]]="0 - 0", 1, 0)</f>
        <v>0</v>
      </c>
      <c r="BH2489">
        <f t="shared" si="38"/>
        <v>0</v>
      </c>
    </row>
    <row r="2490" spans="1:60" hidden="1" x14ac:dyDescent="0.25">
      <c r="A2490" s="1">
        <v>5161</v>
      </c>
      <c r="B2490" t="s">
        <v>58</v>
      </c>
      <c r="C2490" t="s">
        <v>257</v>
      </c>
      <c r="D2490">
        <v>1</v>
      </c>
      <c r="E2490">
        <v>2</v>
      </c>
      <c r="F2490" t="s">
        <v>314</v>
      </c>
      <c r="G2490" t="s">
        <v>90</v>
      </c>
      <c r="H2490" t="s">
        <v>90</v>
      </c>
      <c r="I2490" t="s">
        <v>58</v>
      </c>
      <c r="J2490" t="s">
        <v>90</v>
      </c>
      <c r="K2490">
        <v>0</v>
      </c>
      <c r="L2490" t="s">
        <v>64</v>
      </c>
      <c r="M2490" t="s">
        <v>314</v>
      </c>
      <c r="N2490" t="s">
        <v>64</v>
      </c>
      <c r="O2490" t="s">
        <v>64</v>
      </c>
      <c r="P2490" t="s">
        <v>64</v>
      </c>
      <c r="Q2490" t="s">
        <v>111</v>
      </c>
      <c r="R2490" t="s">
        <v>111</v>
      </c>
      <c r="S2490" t="s">
        <v>314</v>
      </c>
      <c r="T2490">
        <v>15950.6</v>
      </c>
      <c r="U2490" t="s">
        <v>5806</v>
      </c>
      <c r="V2490" t="s">
        <v>5807</v>
      </c>
      <c r="W2490" t="s">
        <v>5808</v>
      </c>
      <c r="X2490" t="s">
        <v>5566</v>
      </c>
      <c r="Y2490" t="s">
        <v>1008</v>
      </c>
      <c r="Z2490" t="s">
        <v>5521</v>
      </c>
      <c r="AA2490" t="s">
        <v>5522</v>
      </c>
      <c r="AB2490">
        <v>0</v>
      </c>
      <c r="AC2490">
        <v>0</v>
      </c>
      <c r="AD2490">
        <v>0</v>
      </c>
      <c r="AE2490">
        <v>0</v>
      </c>
      <c r="AF2490" t="s">
        <v>63</v>
      </c>
      <c r="AG2490" t="s">
        <v>63</v>
      </c>
      <c r="AH2490" t="s">
        <v>63</v>
      </c>
      <c r="AI2490" t="s">
        <v>63</v>
      </c>
      <c r="AJ2490" t="s">
        <v>63</v>
      </c>
      <c r="AK2490" t="s">
        <v>63</v>
      </c>
      <c r="AL2490" t="s">
        <v>63</v>
      </c>
      <c r="AM2490" t="s">
        <v>63</v>
      </c>
      <c r="AN2490">
        <v>2</v>
      </c>
      <c r="AO2490">
        <v>-2</v>
      </c>
      <c r="AP2490" t="s">
        <v>63</v>
      </c>
      <c r="AQ2490" t="s">
        <v>63</v>
      </c>
      <c r="AR2490" t="s">
        <v>63</v>
      </c>
      <c r="AS2490" t="s">
        <v>63</v>
      </c>
      <c r="AT2490" t="s">
        <v>63</v>
      </c>
      <c r="AU2490" t="s">
        <v>63</v>
      </c>
      <c r="AV2490" t="s">
        <v>63</v>
      </c>
      <c r="AW2490" t="s">
        <v>63</v>
      </c>
      <c r="AX2490">
        <v>0</v>
      </c>
      <c r="AY2490">
        <v>0</v>
      </c>
      <c r="AZ2490" t="s">
        <v>166</v>
      </c>
      <c r="BA2490" t="s">
        <v>166</v>
      </c>
      <c r="BB2490" t="s">
        <v>166</v>
      </c>
      <c r="BC2490" t="s">
        <v>166</v>
      </c>
      <c r="BD2490" t="s">
        <v>166</v>
      </c>
      <c r="BE2490" t="s">
        <v>166</v>
      </c>
      <c r="BF2490" t="s">
        <v>58</v>
      </c>
      <c r="BG2490">
        <f>IF(Table1[[#This Row],[ft_score]]="0 - 0", 1, 0)</f>
        <v>0</v>
      </c>
      <c r="BH2490">
        <f t="shared" si="38"/>
        <v>0</v>
      </c>
    </row>
    <row r="2491" spans="1:60" hidden="1" x14ac:dyDescent="0.25">
      <c r="A2491" s="1">
        <v>5181</v>
      </c>
      <c r="B2491" t="s">
        <v>58</v>
      </c>
      <c r="C2491" t="s">
        <v>257</v>
      </c>
      <c r="D2491">
        <v>1</v>
      </c>
      <c r="E2491">
        <v>2</v>
      </c>
      <c r="F2491" t="s">
        <v>314</v>
      </c>
      <c r="G2491" t="s">
        <v>90</v>
      </c>
      <c r="H2491" t="s">
        <v>90</v>
      </c>
      <c r="I2491" t="s">
        <v>58</v>
      </c>
      <c r="J2491" t="s">
        <v>90</v>
      </c>
      <c r="K2491">
        <v>0</v>
      </c>
      <c r="L2491" t="s">
        <v>64</v>
      </c>
      <c r="M2491" t="s">
        <v>314</v>
      </c>
      <c r="N2491" t="s">
        <v>64</v>
      </c>
      <c r="O2491" t="s">
        <v>64</v>
      </c>
      <c r="P2491" t="s">
        <v>64</v>
      </c>
      <c r="Q2491" t="s">
        <v>64</v>
      </c>
      <c r="R2491" t="s">
        <v>111</v>
      </c>
      <c r="S2491" t="s">
        <v>314</v>
      </c>
      <c r="T2491">
        <v>137.6</v>
      </c>
      <c r="U2491" t="s">
        <v>5868</v>
      </c>
      <c r="V2491" t="s">
        <v>5869</v>
      </c>
      <c r="W2491" t="s">
        <v>5870</v>
      </c>
      <c r="X2491" t="s">
        <v>5566</v>
      </c>
      <c r="Y2491" t="s">
        <v>1008</v>
      </c>
      <c r="Z2491" t="s">
        <v>5871</v>
      </c>
      <c r="AA2491" t="s">
        <v>5872</v>
      </c>
      <c r="AB2491">
        <v>1</v>
      </c>
      <c r="AC2491">
        <v>50</v>
      </c>
      <c r="AD2491">
        <v>50</v>
      </c>
      <c r="AE2491">
        <v>0</v>
      </c>
      <c r="AF2491" t="s">
        <v>63</v>
      </c>
      <c r="AG2491" t="s">
        <v>63</v>
      </c>
      <c r="AH2491" t="s">
        <v>136</v>
      </c>
      <c r="AI2491" t="s">
        <v>136</v>
      </c>
      <c r="AJ2491" t="s">
        <v>97</v>
      </c>
      <c r="AK2491" t="s">
        <v>63</v>
      </c>
      <c r="AL2491" t="s">
        <v>63</v>
      </c>
      <c r="AM2491" t="s">
        <v>136</v>
      </c>
      <c r="AN2491">
        <v>-1</v>
      </c>
      <c r="AO2491">
        <v>4.5</v>
      </c>
      <c r="AP2491" t="s">
        <v>559</v>
      </c>
      <c r="AQ2491" t="s">
        <v>63</v>
      </c>
      <c r="AR2491" t="s">
        <v>560</v>
      </c>
      <c r="AS2491" t="s">
        <v>63</v>
      </c>
      <c r="AT2491" t="s">
        <v>560</v>
      </c>
      <c r="AU2491" t="s">
        <v>97</v>
      </c>
      <c r="AV2491" t="s">
        <v>63</v>
      </c>
      <c r="AW2491" t="s">
        <v>63</v>
      </c>
      <c r="AX2491">
        <v>83.34</v>
      </c>
      <c r="AY2491">
        <v>16.670000000000002</v>
      </c>
      <c r="AZ2491" t="s">
        <v>166</v>
      </c>
      <c r="BA2491" t="s">
        <v>166</v>
      </c>
      <c r="BB2491" t="s">
        <v>166</v>
      </c>
      <c r="BC2491" t="s">
        <v>166</v>
      </c>
      <c r="BD2491" t="s">
        <v>166</v>
      </c>
      <c r="BE2491" t="s">
        <v>166</v>
      </c>
      <c r="BF2491" t="s">
        <v>58</v>
      </c>
      <c r="BG2491">
        <f>IF(Table1[[#This Row],[ft_score]]="0 - 0", 1, 0)</f>
        <v>0</v>
      </c>
      <c r="BH2491">
        <f t="shared" si="38"/>
        <v>0</v>
      </c>
    </row>
    <row r="2492" spans="1:60" hidden="1" x14ac:dyDescent="0.25">
      <c r="A2492" s="1">
        <v>5207</v>
      </c>
      <c r="B2492" t="s">
        <v>5152</v>
      </c>
      <c r="C2492" t="s">
        <v>126</v>
      </c>
      <c r="D2492">
        <v>1</v>
      </c>
      <c r="E2492">
        <v>2</v>
      </c>
      <c r="F2492" t="s">
        <v>314</v>
      </c>
      <c r="G2492">
        <v>-1</v>
      </c>
      <c r="H2492">
        <v>1.2</v>
      </c>
      <c r="I2492" t="s">
        <v>61</v>
      </c>
      <c r="J2492" t="s">
        <v>454</v>
      </c>
      <c r="K2492">
        <v>1</v>
      </c>
      <c r="L2492" t="s">
        <v>60</v>
      </c>
      <c r="M2492" t="s">
        <v>314</v>
      </c>
      <c r="N2492" t="s">
        <v>64</v>
      </c>
      <c r="O2492" t="s">
        <v>64</v>
      </c>
      <c r="P2492" t="s">
        <v>60</v>
      </c>
      <c r="Q2492" t="s">
        <v>111</v>
      </c>
      <c r="R2492" t="s">
        <v>111</v>
      </c>
      <c r="S2492" t="s">
        <v>314</v>
      </c>
      <c r="T2492">
        <v>412.42</v>
      </c>
      <c r="U2492" t="s">
        <v>3294</v>
      </c>
      <c r="V2492" t="s">
        <v>2352</v>
      </c>
      <c r="W2492" t="s">
        <v>5937</v>
      </c>
      <c r="X2492" t="s">
        <v>5566</v>
      </c>
      <c r="Y2492" t="s">
        <v>131</v>
      </c>
      <c r="Z2492" t="s">
        <v>2354</v>
      </c>
      <c r="AA2492" t="s">
        <v>2355</v>
      </c>
      <c r="AB2492">
        <v>3</v>
      </c>
      <c r="AC2492">
        <v>100</v>
      </c>
      <c r="AD2492">
        <v>66.67</v>
      </c>
      <c r="AE2492">
        <v>16.670000000000002</v>
      </c>
      <c r="AF2492" t="s">
        <v>63</v>
      </c>
      <c r="AG2492" t="s">
        <v>136</v>
      </c>
      <c r="AH2492" t="s">
        <v>73</v>
      </c>
      <c r="AI2492" t="s">
        <v>1302</v>
      </c>
      <c r="AJ2492" t="s">
        <v>2176</v>
      </c>
      <c r="AK2492" t="s">
        <v>136</v>
      </c>
      <c r="AL2492" t="s">
        <v>397</v>
      </c>
      <c r="AM2492" t="s">
        <v>3056</v>
      </c>
      <c r="AN2492">
        <v>-12</v>
      </c>
      <c r="AO2492">
        <v>-1</v>
      </c>
      <c r="AP2492" t="s">
        <v>5212</v>
      </c>
      <c r="AQ2492" t="s">
        <v>2471</v>
      </c>
      <c r="AR2492" t="s">
        <v>1949</v>
      </c>
      <c r="AS2492" t="s">
        <v>1949</v>
      </c>
      <c r="AT2492" t="s">
        <v>2471</v>
      </c>
      <c r="AU2492" t="s">
        <v>97</v>
      </c>
      <c r="AV2492" t="s">
        <v>136</v>
      </c>
      <c r="AW2492" t="s">
        <v>63</v>
      </c>
      <c r="AX2492">
        <v>54.86</v>
      </c>
      <c r="AY2492">
        <v>45.14</v>
      </c>
      <c r="AZ2492" t="s">
        <v>166</v>
      </c>
      <c r="BA2492" t="s">
        <v>166</v>
      </c>
      <c r="BB2492" t="s">
        <v>166</v>
      </c>
      <c r="BC2492" t="s">
        <v>166</v>
      </c>
      <c r="BD2492" t="s">
        <v>166</v>
      </c>
      <c r="BE2492" t="s">
        <v>166</v>
      </c>
      <c r="BF2492" t="s">
        <v>58</v>
      </c>
      <c r="BG2492">
        <f>IF(Table1[[#This Row],[ft_score]]="0 - 0", 1, 0)</f>
        <v>0</v>
      </c>
      <c r="BH2492">
        <f t="shared" si="38"/>
        <v>0</v>
      </c>
    </row>
    <row r="2493" spans="1:60" x14ac:dyDescent="0.25">
      <c r="A2493" s="1">
        <v>6948</v>
      </c>
      <c r="B2493" t="s">
        <v>58</v>
      </c>
      <c r="C2493" t="s">
        <v>59</v>
      </c>
      <c r="D2493">
        <v>1</v>
      </c>
      <c r="E2493">
        <v>2</v>
      </c>
      <c r="F2493" t="s">
        <v>314</v>
      </c>
      <c r="G2493" t="s">
        <v>90</v>
      </c>
      <c r="H2493" t="s">
        <v>90</v>
      </c>
      <c r="I2493" t="s">
        <v>58</v>
      </c>
      <c r="J2493" t="s">
        <v>90</v>
      </c>
      <c r="K2493">
        <v>0</v>
      </c>
      <c r="L2493" t="s">
        <v>64</v>
      </c>
      <c r="M2493" t="s">
        <v>314</v>
      </c>
      <c r="N2493" t="s">
        <v>64</v>
      </c>
      <c r="O2493" t="s">
        <v>64</v>
      </c>
      <c r="P2493" t="s">
        <v>64</v>
      </c>
      <c r="Q2493" t="s">
        <v>201</v>
      </c>
      <c r="R2493" t="s">
        <v>352</v>
      </c>
      <c r="S2493" t="s">
        <v>314</v>
      </c>
      <c r="T2493">
        <v>169.44</v>
      </c>
      <c r="U2493" t="s">
        <v>2052</v>
      </c>
      <c r="V2493" t="s">
        <v>3381</v>
      </c>
      <c r="W2493" t="s">
        <v>9136</v>
      </c>
      <c r="X2493" t="s">
        <v>9133</v>
      </c>
      <c r="Y2493" t="s">
        <v>222</v>
      </c>
      <c r="Z2493" t="s">
        <v>1908</v>
      </c>
      <c r="AA2493" t="s">
        <v>1909</v>
      </c>
      <c r="AB2493">
        <v>26</v>
      </c>
      <c r="AC2493">
        <v>62.5</v>
      </c>
      <c r="AD2493">
        <v>43.75</v>
      </c>
      <c r="AE2493">
        <v>25</v>
      </c>
      <c r="AF2493" t="s">
        <v>73</v>
      </c>
      <c r="AG2493" t="s">
        <v>159</v>
      </c>
      <c r="AH2493" t="s">
        <v>3034</v>
      </c>
      <c r="AI2493" t="s">
        <v>1368</v>
      </c>
      <c r="AJ2493" t="s">
        <v>777</v>
      </c>
      <c r="AK2493" t="s">
        <v>1255</v>
      </c>
      <c r="AL2493" t="s">
        <v>492</v>
      </c>
      <c r="AM2493" t="s">
        <v>1922</v>
      </c>
      <c r="AN2493">
        <v>-4</v>
      </c>
      <c r="AO2493">
        <v>2</v>
      </c>
      <c r="AP2493" t="s">
        <v>772</v>
      </c>
      <c r="AQ2493" t="s">
        <v>82</v>
      </c>
      <c r="AR2493" t="s">
        <v>81</v>
      </c>
      <c r="AS2493" t="s">
        <v>81</v>
      </c>
      <c r="AT2493" t="s">
        <v>82</v>
      </c>
      <c r="AU2493" t="s">
        <v>159</v>
      </c>
      <c r="AV2493" t="s">
        <v>72</v>
      </c>
      <c r="AW2493" t="s">
        <v>72</v>
      </c>
      <c r="AX2493">
        <v>47.4</v>
      </c>
      <c r="AY2493">
        <v>52.61</v>
      </c>
      <c r="AZ2493" t="s">
        <v>142</v>
      </c>
      <c r="BA2493" t="s">
        <v>298</v>
      </c>
      <c r="BB2493" t="s">
        <v>311</v>
      </c>
      <c r="BC2493" t="s">
        <v>197</v>
      </c>
      <c r="BD2493" t="s">
        <v>198</v>
      </c>
      <c r="BE2493" t="s">
        <v>199</v>
      </c>
      <c r="BF2493">
        <v>1</v>
      </c>
      <c r="BG2493">
        <f>IF(Table1[[#This Row],[ft_score]]="0 - 0", 1, 0)</f>
        <v>0</v>
      </c>
      <c r="BH2493">
        <f t="shared" si="38"/>
        <v>0</v>
      </c>
    </row>
    <row r="2494" spans="1:60" hidden="1" x14ac:dyDescent="0.25">
      <c r="A2494" s="1">
        <v>5224</v>
      </c>
      <c r="B2494" t="s">
        <v>58</v>
      </c>
      <c r="C2494" t="s">
        <v>200</v>
      </c>
      <c r="D2494">
        <v>1</v>
      </c>
      <c r="E2494">
        <v>2</v>
      </c>
      <c r="F2494" t="s">
        <v>314</v>
      </c>
      <c r="G2494" t="s">
        <v>90</v>
      </c>
      <c r="H2494" t="s">
        <v>90</v>
      </c>
      <c r="I2494" t="s">
        <v>58</v>
      </c>
      <c r="J2494" t="s">
        <v>90</v>
      </c>
      <c r="K2494">
        <v>0</v>
      </c>
      <c r="L2494" t="s">
        <v>111</v>
      </c>
      <c r="M2494" t="s">
        <v>314</v>
      </c>
      <c r="N2494" t="s">
        <v>64</v>
      </c>
      <c r="O2494" t="s">
        <v>201</v>
      </c>
      <c r="P2494" t="s">
        <v>111</v>
      </c>
      <c r="Q2494" t="s">
        <v>111</v>
      </c>
      <c r="R2494" t="s">
        <v>111</v>
      </c>
      <c r="S2494" t="s">
        <v>314</v>
      </c>
      <c r="T2494">
        <v>537.05999999999995</v>
      </c>
      <c r="U2494" t="s">
        <v>5971</v>
      </c>
      <c r="V2494" t="s">
        <v>5972</v>
      </c>
      <c r="W2494" t="s">
        <v>5973</v>
      </c>
      <c r="X2494" t="s">
        <v>5566</v>
      </c>
      <c r="Y2494" t="s">
        <v>1008</v>
      </c>
      <c r="Z2494" t="s">
        <v>5724</v>
      </c>
      <c r="AA2494" t="s">
        <v>5725</v>
      </c>
      <c r="AB2494">
        <v>1</v>
      </c>
      <c r="AC2494">
        <v>100</v>
      </c>
      <c r="AD2494">
        <v>50</v>
      </c>
      <c r="AE2494">
        <v>0</v>
      </c>
      <c r="AF2494" t="s">
        <v>63</v>
      </c>
      <c r="AG2494" t="s">
        <v>63</v>
      </c>
      <c r="AH2494" t="s">
        <v>136</v>
      </c>
      <c r="AI2494" t="s">
        <v>63</v>
      </c>
      <c r="AJ2494" t="s">
        <v>1857</v>
      </c>
      <c r="AK2494" t="s">
        <v>136</v>
      </c>
      <c r="AL2494" t="s">
        <v>73</v>
      </c>
      <c r="AM2494" t="s">
        <v>63</v>
      </c>
      <c r="AN2494">
        <v>-2</v>
      </c>
      <c r="AO2494">
        <v>7</v>
      </c>
      <c r="AP2494" t="s">
        <v>257</v>
      </c>
      <c r="AQ2494" t="s">
        <v>63</v>
      </c>
      <c r="AR2494" t="s">
        <v>560</v>
      </c>
      <c r="AS2494" t="s">
        <v>63</v>
      </c>
      <c r="AT2494" t="s">
        <v>560</v>
      </c>
      <c r="AU2494" t="s">
        <v>97</v>
      </c>
      <c r="AV2494" t="s">
        <v>63</v>
      </c>
      <c r="AW2494" t="s">
        <v>63</v>
      </c>
      <c r="AX2494">
        <v>58.34</v>
      </c>
      <c r="AY2494">
        <v>41.67</v>
      </c>
      <c r="AZ2494" t="s">
        <v>166</v>
      </c>
      <c r="BA2494" t="s">
        <v>166</v>
      </c>
      <c r="BB2494" t="s">
        <v>166</v>
      </c>
      <c r="BC2494" t="s">
        <v>166</v>
      </c>
      <c r="BD2494" t="s">
        <v>166</v>
      </c>
      <c r="BE2494" t="s">
        <v>166</v>
      </c>
      <c r="BF2494" t="s">
        <v>58</v>
      </c>
      <c r="BG2494">
        <f>IF(Table1[[#This Row],[ft_score]]="0 - 0", 1, 0)</f>
        <v>0</v>
      </c>
      <c r="BH2494">
        <f t="shared" si="38"/>
        <v>0</v>
      </c>
    </row>
    <row r="2495" spans="1:60" x14ac:dyDescent="0.25">
      <c r="A2495" s="1">
        <v>5362</v>
      </c>
      <c r="B2495" t="s">
        <v>58</v>
      </c>
      <c r="C2495" t="s">
        <v>59</v>
      </c>
      <c r="D2495">
        <v>1</v>
      </c>
      <c r="E2495">
        <v>2</v>
      </c>
      <c r="F2495" t="s">
        <v>314</v>
      </c>
      <c r="G2495" t="s">
        <v>90</v>
      </c>
      <c r="H2495" t="s">
        <v>90</v>
      </c>
      <c r="I2495" t="s">
        <v>58</v>
      </c>
      <c r="J2495" t="s">
        <v>90</v>
      </c>
      <c r="K2495">
        <v>0</v>
      </c>
      <c r="L2495" t="s">
        <v>60</v>
      </c>
      <c r="M2495" t="s">
        <v>314</v>
      </c>
      <c r="N2495" t="s">
        <v>64</v>
      </c>
      <c r="O2495" t="s">
        <v>60</v>
      </c>
      <c r="P2495" t="s">
        <v>60</v>
      </c>
      <c r="Q2495" t="s">
        <v>111</v>
      </c>
      <c r="R2495" t="s">
        <v>111</v>
      </c>
      <c r="S2495" t="s">
        <v>314</v>
      </c>
      <c r="T2495">
        <v>1802.87</v>
      </c>
      <c r="U2495" t="s">
        <v>1030</v>
      </c>
      <c r="V2495" t="s">
        <v>1684</v>
      </c>
      <c r="W2495" t="s">
        <v>6283</v>
      </c>
      <c r="X2495" t="s">
        <v>6189</v>
      </c>
      <c r="Y2495" t="s">
        <v>1686</v>
      </c>
      <c r="Z2495" t="s">
        <v>1032</v>
      </c>
      <c r="AA2495" t="s">
        <v>1033</v>
      </c>
      <c r="AB2495">
        <v>17</v>
      </c>
      <c r="AC2495">
        <v>81.25</v>
      </c>
      <c r="AD2495">
        <v>62.5</v>
      </c>
      <c r="AE2495">
        <v>50</v>
      </c>
      <c r="AF2495" t="s">
        <v>159</v>
      </c>
      <c r="AG2495" t="s">
        <v>82</v>
      </c>
      <c r="AH2495" t="s">
        <v>2271</v>
      </c>
      <c r="AI2495" t="s">
        <v>3856</v>
      </c>
      <c r="AJ2495" t="s">
        <v>1801</v>
      </c>
      <c r="AK2495" t="s">
        <v>266</v>
      </c>
      <c r="AL2495" t="s">
        <v>444</v>
      </c>
      <c r="AM2495" t="s">
        <v>6284</v>
      </c>
      <c r="AN2495">
        <v>-1</v>
      </c>
      <c r="AO2495">
        <v>-7.5</v>
      </c>
      <c r="AP2495" t="s">
        <v>6285</v>
      </c>
      <c r="AQ2495" t="s">
        <v>97</v>
      </c>
      <c r="AR2495" t="s">
        <v>97</v>
      </c>
      <c r="AS2495" t="s">
        <v>81</v>
      </c>
      <c r="AT2495" t="s">
        <v>82</v>
      </c>
      <c r="AU2495" t="s">
        <v>116</v>
      </c>
      <c r="AV2495" t="s">
        <v>123</v>
      </c>
      <c r="AW2495" t="s">
        <v>72</v>
      </c>
      <c r="AX2495">
        <v>42.94</v>
      </c>
      <c r="AY2495">
        <v>57.07</v>
      </c>
      <c r="AZ2495" t="s">
        <v>683</v>
      </c>
      <c r="BA2495" t="s">
        <v>446</v>
      </c>
      <c r="BB2495" t="s">
        <v>217</v>
      </c>
      <c r="BC2495" t="s">
        <v>312</v>
      </c>
      <c r="BD2495" t="s">
        <v>104</v>
      </c>
      <c r="BE2495" t="s">
        <v>214</v>
      </c>
      <c r="BF2495">
        <v>2</v>
      </c>
      <c r="BG2495">
        <f>IF(Table1[[#This Row],[ft_score]]="0 - 0", 1, 0)</f>
        <v>0</v>
      </c>
      <c r="BH2495">
        <f t="shared" si="38"/>
        <v>0</v>
      </c>
    </row>
    <row r="2496" spans="1:60" x14ac:dyDescent="0.25">
      <c r="A2496" s="1">
        <v>6958</v>
      </c>
      <c r="B2496" t="s">
        <v>5152</v>
      </c>
      <c r="C2496" t="s">
        <v>636</v>
      </c>
      <c r="D2496">
        <v>1</v>
      </c>
      <c r="E2496">
        <v>2</v>
      </c>
      <c r="F2496" t="s">
        <v>314</v>
      </c>
      <c r="G2496">
        <v>1000</v>
      </c>
      <c r="H2496">
        <v>1.01</v>
      </c>
      <c r="I2496" t="s">
        <v>61</v>
      </c>
      <c r="J2496" t="s">
        <v>214</v>
      </c>
      <c r="K2496">
        <v>2</v>
      </c>
      <c r="L2496" t="s">
        <v>314</v>
      </c>
      <c r="M2496" t="s">
        <v>314</v>
      </c>
      <c r="N2496" t="s">
        <v>111</v>
      </c>
      <c r="O2496" t="s">
        <v>314</v>
      </c>
      <c r="P2496" t="s">
        <v>314</v>
      </c>
      <c r="Q2496" t="s">
        <v>314</v>
      </c>
      <c r="R2496" t="s">
        <v>314</v>
      </c>
      <c r="S2496" t="s">
        <v>314</v>
      </c>
      <c r="T2496">
        <v>502.69</v>
      </c>
      <c r="U2496" t="s">
        <v>3019</v>
      </c>
      <c r="V2496" t="s">
        <v>3050</v>
      </c>
      <c r="W2496" t="s">
        <v>9151</v>
      </c>
      <c r="X2496" t="s">
        <v>9133</v>
      </c>
      <c r="Y2496" t="s">
        <v>9152</v>
      </c>
      <c r="Z2496" t="s">
        <v>680</v>
      </c>
      <c r="AA2496" t="s">
        <v>681</v>
      </c>
      <c r="AB2496">
        <v>5</v>
      </c>
      <c r="AC2496">
        <v>63.34</v>
      </c>
      <c r="AD2496">
        <v>63.34</v>
      </c>
      <c r="AE2496">
        <v>45</v>
      </c>
      <c r="AF2496" t="s">
        <v>2469</v>
      </c>
      <c r="AG2496" t="s">
        <v>136</v>
      </c>
      <c r="AH2496" t="s">
        <v>2890</v>
      </c>
      <c r="AI2496" t="s">
        <v>2544</v>
      </c>
      <c r="AJ2496" t="s">
        <v>730</v>
      </c>
      <c r="AK2496" t="s">
        <v>4181</v>
      </c>
      <c r="AL2496" t="s">
        <v>1713</v>
      </c>
      <c r="AM2496" t="s">
        <v>8972</v>
      </c>
      <c r="AN2496">
        <v>20</v>
      </c>
      <c r="AO2496">
        <v>-3</v>
      </c>
      <c r="AP2496" t="s">
        <v>9153</v>
      </c>
      <c r="AQ2496" t="s">
        <v>1575</v>
      </c>
      <c r="AR2496" t="s">
        <v>1858</v>
      </c>
      <c r="AS2496" t="s">
        <v>2471</v>
      </c>
      <c r="AT2496" t="s">
        <v>136</v>
      </c>
      <c r="AU2496" t="s">
        <v>3308</v>
      </c>
      <c r="AV2496" t="s">
        <v>98</v>
      </c>
      <c r="AW2496" t="s">
        <v>63</v>
      </c>
      <c r="AX2496">
        <v>26.39</v>
      </c>
      <c r="AY2496">
        <v>73.61</v>
      </c>
      <c r="AZ2496" t="s">
        <v>348</v>
      </c>
      <c r="BA2496" t="s">
        <v>336</v>
      </c>
      <c r="BB2496" t="s">
        <v>86</v>
      </c>
      <c r="BC2496" t="s">
        <v>198</v>
      </c>
      <c r="BD2496" t="s">
        <v>87</v>
      </c>
      <c r="BE2496" t="s">
        <v>105</v>
      </c>
      <c r="BF2496">
        <v>2</v>
      </c>
      <c r="BG2496">
        <f>IF(Table1[[#This Row],[ft_score]]="0 - 0", 1, 0)</f>
        <v>0</v>
      </c>
      <c r="BH2496">
        <f t="shared" si="38"/>
        <v>0</v>
      </c>
    </row>
    <row r="2497" spans="1:60" x14ac:dyDescent="0.25">
      <c r="A2497" s="1">
        <v>5364</v>
      </c>
      <c r="B2497" t="s">
        <v>58</v>
      </c>
      <c r="C2497" t="s">
        <v>59</v>
      </c>
      <c r="D2497">
        <v>1</v>
      </c>
      <c r="E2497">
        <v>2</v>
      </c>
      <c r="F2497" t="s">
        <v>314</v>
      </c>
      <c r="G2497" t="s">
        <v>90</v>
      </c>
      <c r="H2497" t="s">
        <v>90</v>
      </c>
      <c r="I2497" t="s">
        <v>58</v>
      </c>
      <c r="J2497" t="s">
        <v>90</v>
      </c>
      <c r="K2497">
        <v>0</v>
      </c>
      <c r="L2497" t="s">
        <v>111</v>
      </c>
      <c r="M2497" t="s">
        <v>314</v>
      </c>
      <c r="N2497" t="s">
        <v>64</v>
      </c>
      <c r="O2497" t="s">
        <v>64</v>
      </c>
      <c r="P2497" t="s">
        <v>111</v>
      </c>
      <c r="Q2497" t="s">
        <v>111</v>
      </c>
      <c r="R2497" t="s">
        <v>314</v>
      </c>
      <c r="S2497" t="s">
        <v>314</v>
      </c>
      <c r="T2497">
        <v>1394.2</v>
      </c>
      <c r="U2497" t="s">
        <v>3794</v>
      </c>
      <c r="V2497" t="s">
        <v>5092</v>
      </c>
      <c r="W2497" t="s">
        <v>6287</v>
      </c>
      <c r="X2497" t="s">
        <v>6189</v>
      </c>
      <c r="Y2497" t="s">
        <v>1695</v>
      </c>
      <c r="Z2497" t="s">
        <v>3797</v>
      </c>
      <c r="AA2497" t="s">
        <v>3798</v>
      </c>
      <c r="AB2497">
        <v>2</v>
      </c>
      <c r="AC2497">
        <v>100</v>
      </c>
      <c r="AD2497">
        <v>75</v>
      </c>
      <c r="AE2497">
        <v>75</v>
      </c>
      <c r="AF2497" t="s">
        <v>97</v>
      </c>
      <c r="AG2497" t="s">
        <v>63</v>
      </c>
      <c r="AH2497" t="s">
        <v>72</v>
      </c>
      <c r="AI2497" t="s">
        <v>72</v>
      </c>
      <c r="AJ2497" t="s">
        <v>73</v>
      </c>
      <c r="AK2497" t="s">
        <v>98</v>
      </c>
      <c r="AL2497" t="s">
        <v>136</v>
      </c>
      <c r="AM2497" t="s">
        <v>73</v>
      </c>
      <c r="AN2497">
        <v>0</v>
      </c>
      <c r="AO2497">
        <v>-6</v>
      </c>
      <c r="AP2497" t="s">
        <v>257</v>
      </c>
      <c r="AQ2497" t="s">
        <v>560</v>
      </c>
      <c r="AR2497" t="s">
        <v>63</v>
      </c>
      <c r="AS2497" t="s">
        <v>97</v>
      </c>
      <c r="AT2497" t="s">
        <v>97</v>
      </c>
      <c r="AU2497" t="s">
        <v>141</v>
      </c>
      <c r="AV2497" t="s">
        <v>97</v>
      </c>
      <c r="AW2497" t="s">
        <v>73</v>
      </c>
      <c r="AX2497">
        <v>50</v>
      </c>
      <c r="AY2497">
        <v>50</v>
      </c>
      <c r="AZ2497" t="s">
        <v>284</v>
      </c>
      <c r="BA2497" t="s">
        <v>86</v>
      </c>
      <c r="BB2497" t="s">
        <v>421</v>
      </c>
      <c r="BC2497" t="s">
        <v>300</v>
      </c>
      <c r="BD2497" t="s">
        <v>107</v>
      </c>
      <c r="BE2497" t="s">
        <v>311</v>
      </c>
      <c r="BF2497">
        <v>1</v>
      </c>
      <c r="BG2497">
        <f>IF(Table1[[#This Row],[ft_score]]="0 - 0", 1, 0)</f>
        <v>0</v>
      </c>
      <c r="BH2497">
        <f t="shared" si="38"/>
        <v>0</v>
      </c>
    </row>
    <row r="2498" spans="1:60" x14ac:dyDescent="0.25">
      <c r="A2498" s="1">
        <v>5448</v>
      </c>
      <c r="B2498" t="s">
        <v>58</v>
      </c>
      <c r="C2498" t="s">
        <v>110</v>
      </c>
      <c r="D2498">
        <v>1</v>
      </c>
      <c r="E2498">
        <v>2</v>
      </c>
      <c r="F2498" t="s">
        <v>314</v>
      </c>
      <c r="G2498" t="s">
        <v>90</v>
      </c>
      <c r="H2498" t="s">
        <v>90</v>
      </c>
      <c r="I2498" t="s">
        <v>58</v>
      </c>
      <c r="J2498" t="s">
        <v>58</v>
      </c>
      <c r="K2498">
        <v>0</v>
      </c>
      <c r="L2498" t="s">
        <v>111</v>
      </c>
      <c r="M2498" t="s">
        <v>314</v>
      </c>
      <c r="N2498" t="s">
        <v>64</v>
      </c>
      <c r="O2498" t="s">
        <v>201</v>
      </c>
      <c r="P2498" t="s">
        <v>111</v>
      </c>
      <c r="Q2498" t="s">
        <v>111</v>
      </c>
      <c r="R2498" t="s">
        <v>111</v>
      </c>
      <c r="S2498" t="s">
        <v>314</v>
      </c>
      <c r="T2498">
        <v>0</v>
      </c>
      <c r="U2498" t="s">
        <v>637</v>
      </c>
      <c r="V2498" t="s">
        <v>1249</v>
      </c>
      <c r="W2498" t="s">
        <v>6485</v>
      </c>
      <c r="X2498" t="s">
        <v>6397</v>
      </c>
      <c r="Y2498" t="s">
        <v>640</v>
      </c>
      <c r="Z2498" t="s">
        <v>641</v>
      </c>
      <c r="AA2498" t="s">
        <v>642</v>
      </c>
      <c r="AB2498">
        <v>18</v>
      </c>
      <c r="AC2498">
        <v>81.25</v>
      </c>
      <c r="AD2498">
        <v>56.25</v>
      </c>
      <c r="AE2498">
        <v>25</v>
      </c>
      <c r="AF2498" t="s">
        <v>123</v>
      </c>
      <c r="AG2498" t="s">
        <v>72</v>
      </c>
      <c r="AH2498" t="s">
        <v>2440</v>
      </c>
      <c r="AI2498" t="s">
        <v>4275</v>
      </c>
      <c r="AJ2498" t="s">
        <v>2801</v>
      </c>
      <c r="AK2498" t="s">
        <v>1957</v>
      </c>
      <c r="AL2498" t="s">
        <v>1037</v>
      </c>
      <c r="AM2498" t="s">
        <v>3908</v>
      </c>
      <c r="AN2498">
        <v>-4</v>
      </c>
      <c r="AO2498">
        <v>6</v>
      </c>
      <c r="AP2498" t="s">
        <v>6486</v>
      </c>
      <c r="AQ2498" t="s">
        <v>82</v>
      </c>
      <c r="AR2498" t="s">
        <v>97</v>
      </c>
      <c r="AS2498" t="s">
        <v>73</v>
      </c>
      <c r="AT2498" t="s">
        <v>141</v>
      </c>
      <c r="AU2498" t="s">
        <v>82</v>
      </c>
      <c r="AV2498" t="s">
        <v>63</v>
      </c>
      <c r="AW2498" t="s">
        <v>63</v>
      </c>
      <c r="AX2498">
        <v>49.55</v>
      </c>
      <c r="AY2498">
        <v>50.46</v>
      </c>
      <c r="AZ2498" t="s">
        <v>1001</v>
      </c>
      <c r="BA2498" t="s">
        <v>362</v>
      </c>
      <c r="BB2498" t="s">
        <v>125</v>
      </c>
      <c r="BC2498" t="s">
        <v>197</v>
      </c>
      <c r="BD2498" t="s">
        <v>198</v>
      </c>
      <c r="BE2498" t="s">
        <v>199</v>
      </c>
      <c r="BF2498">
        <v>1</v>
      </c>
      <c r="BG2498">
        <f>IF(Table1[[#This Row],[ft_score]]="0 - 0", 1, 0)</f>
        <v>0</v>
      </c>
      <c r="BH2498">
        <f t="shared" ref="BH2498:BH2561" si="39">IF(D2498=E2498, 1, 0)</f>
        <v>0</v>
      </c>
    </row>
    <row r="2499" spans="1:60" hidden="1" x14ac:dyDescent="0.25">
      <c r="A2499" s="1">
        <v>5579</v>
      </c>
      <c r="B2499" t="s">
        <v>58</v>
      </c>
      <c r="C2499" t="s">
        <v>126</v>
      </c>
      <c r="D2499">
        <v>1</v>
      </c>
      <c r="E2499">
        <v>2</v>
      </c>
      <c r="F2499" t="s">
        <v>314</v>
      </c>
      <c r="G2499" t="s">
        <v>90</v>
      </c>
      <c r="H2499" t="s">
        <v>90</v>
      </c>
      <c r="I2499" t="s">
        <v>58</v>
      </c>
      <c r="J2499" t="s">
        <v>58</v>
      </c>
      <c r="K2499">
        <v>0</v>
      </c>
      <c r="L2499" t="s">
        <v>111</v>
      </c>
      <c r="M2499" t="s">
        <v>314</v>
      </c>
      <c r="N2499" t="s">
        <v>201</v>
      </c>
      <c r="O2499" t="s">
        <v>201</v>
      </c>
      <c r="P2499" t="s">
        <v>111</v>
      </c>
      <c r="Q2499" t="s">
        <v>111</v>
      </c>
      <c r="R2499" t="s">
        <v>111</v>
      </c>
      <c r="S2499" t="s">
        <v>314</v>
      </c>
      <c r="T2499">
        <v>3.67</v>
      </c>
      <c r="U2499" t="s">
        <v>6762</v>
      </c>
      <c r="V2499" t="s">
        <v>6763</v>
      </c>
      <c r="W2499" t="s">
        <v>6764</v>
      </c>
      <c r="X2499" t="s">
        <v>6746</v>
      </c>
      <c r="Y2499" t="s">
        <v>726</v>
      </c>
      <c r="Z2499" t="s">
        <v>6765</v>
      </c>
      <c r="AA2499" t="s">
        <v>6766</v>
      </c>
      <c r="AB2499">
        <v>0</v>
      </c>
      <c r="AC2499">
        <v>0</v>
      </c>
      <c r="AD2499">
        <v>0</v>
      </c>
      <c r="AE2499">
        <v>0</v>
      </c>
      <c r="AF2499" t="s">
        <v>63</v>
      </c>
      <c r="AG2499" t="s">
        <v>63</v>
      </c>
      <c r="AH2499" t="s">
        <v>63</v>
      </c>
      <c r="AI2499" t="s">
        <v>63</v>
      </c>
      <c r="AJ2499" t="s">
        <v>63</v>
      </c>
      <c r="AK2499" t="s">
        <v>63</v>
      </c>
      <c r="AL2499" t="s">
        <v>63</v>
      </c>
      <c r="AM2499" t="s">
        <v>63</v>
      </c>
      <c r="AN2499">
        <v>4</v>
      </c>
      <c r="AO2499">
        <v>-3</v>
      </c>
      <c r="AP2499" t="s">
        <v>63</v>
      </c>
      <c r="AQ2499" t="s">
        <v>63</v>
      </c>
      <c r="AR2499" t="s">
        <v>63</v>
      </c>
      <c r="AS2499" t="s">
        <v>63</v>
      </c>
      <c r="AT2499" t="s">
        <v>63</v>
      </c>
      <c r="AU2499" t="s">
        <v>63</v>
      </c>
      <c r="AV2499" t="s">
        <v>63</v>
      </c>
      <c r="AW2499" t="s">
        <v>63</v>
      </c>
      <c r="AX2499">
        <v>0</v>
      </c>
      <c r="AY2499">
        <v>0</v>
      </c>
      <c r="AZ2499" t="s">
        <v>166</v>
      </c>
      <c r="BA2499" t="s">
        <v>166</v>
      </c>
      <c r="BB2499" t="s">
        <v>166</v>
      </c>
      <c r="BC2499" t="s">
        <v>166</v>
      </c>
      <c r="BD2499" t="s">
        <v>166</v>
      </c>
      <c r="BE2499" t="s">
        <v>166</v>
      </c>
      <c r="BF2499" t="s">
        <v>58</v>
      </c>
      <c r="BG2499">
        <f>IF(Table1[[#This Row],[ft_score]]="0 - 0", 1, 0)</f>
        <v>0</v>
      </c>
      <c r="BH2499">
        <f t="shared" si="39"/>
        <v>0</v>
      </c>
    </row>
    <row r="2500" spans="1:60" x14ac:dyDescent="0.25">
      <c r="A2500" s="1">
        <v>5619</v>
      </c>
      <c r="B2500" t="s">
        <v>58</v>
      </c>
      <c r="C2500" t="s">
        <v>126</v>
      </c>
      <c r="D2500">
        <v>1</v>
      </c>
      <c r="E2500">
        <v>2</v>
      </c>
      <c r="F2500" t="s">
        <v>314</v>
      </c>
      <c r="G2500" t="s">
        <v>90</v>
      </c>
      <c r="H2500" t="s">
        <v>90</v>
      </c>
      <c r="I2500" t="s">
        <v>58</v>
      </c>
      <c r="J2500" t="s">
        <v>90</v>
      </c>
      <c r="K2500">
        <v>0</v>
      </c>
      <c r="L2500" t="s">
        <v>60</v>
      </c>
      <c r="M2500" t="s">
        <v>314</v>
      </c>
      <c r="N2500" t="s">
        <v>60</v>
      </c>
      <c r="O2500" t="s">
        <v>60</v>
      </c>
      <c r="P2500" t="s">
        <v>60</v>
      </c>
      <c r="Q2500" t="s">
        <v>111</v>
      </c>
      <c r="R2500" t="s">
        <v>111</v>
      </c>
      <c r="S2500" t="s">
        <v>314</v>
      </c>
      <c r="T2500">
        <v>210.37</v>
      </c>
      <c r="U2500" t="s">
        <v>1972</v>
      </c>
      <c r="V2500" t="s">
        <v>6857</v>
      </c>
      <c r="W2500" t="s">
        <v>6858</v>
      </c>
      <c r="X2500" t="s">
        <v>6746</v>
      </c>
      <c r="Y2500" t="s">
        <v>951</v>
      </c>
      <c r="Z2500" t="s">
        <v>952</v>
      </c>
      <c r="AA2500" t="s">
        <v>953</v>
      </c>
      <c r="AB2500">
        <v>23</v>
      </c>
      <c r="AC2500">
        <v>87.5</v>
      </c>
      <c r="AD2500">
        <v>62.5</v>
      </c>
      <c r="AE2500">
        <v>31.25</v>
      </c>
      <c r="AF2500" t="s">
        <v>159</v>
      </c>
      <c r="AG2500" t="s">
        <v>159</v>
      </c>
      <c r="AH2500" t="s">
        <v>3597</v>
      </c>
      <c r="AI2500" t="s">
        <v>344</v>
      </c>
      <c r="AJ2500" t="s">
        <v>2616</v>
      </c>
      <c r="AK2500" t="s">
        <v>134</v>
      </c>
      <c r="AL2500" t="s">
        <v>4781</v>
      </c>
      <c r="AM2500" t="s">
        <v>1136</v>
      </c>
      <c r="AN2500">
        <v>2</v>
      </c>
      <c r="AO2500">
        <v>-1</v>
      </c>
      <c r="AP2500" t="s">
        <v>2109</v>
      </c>
      <c r="AQ2500" t="s">
        <v>81</v>
      </c>
      <c r="AR2500" t="s">
        <v>82</v>
      </c>
      <c r="AS2500" t="s">
        <v>97</v>
      </c>
      <c r="AT2500" t="s">
        <v>97</v>
      </c>
      <c r="AU2500" t="s">
        <v>97</v>
      </c>
      <c r="AV2500" t="s">
        <v>73</v>
      </c>
      <c r="AW2500" t="s">
        <v>83</v>
      </c>
      <c r="AX2500">
        <v>46.71</v>
      </c>
      <c r="AY2500">
        <v>53.29</v>
      </c>
      <c r="AZ2500" t="s">
        <v>447</v>
      </c>
      <c r="BA2500" t="s">
        <v>124</v>
      </c>
      <c r="BB2500" t="s">
        <v>421</v>
      </c>
      <c r="BC2500" t="s">
        <v>312</v>
      </c>
      <c r="BD2500" t="s">
        <v>2184</v>
      </c>
      <c r="BE2500" t="s">
        <v>214</v>
      </c>
      <c r="BF2500">
        <v>2</v>
      </c>
      <c r="BG2500">
        <f>IF(Table1[[#This Row],[ft_score]]="0 - 0", 1, 0)</f>
        <v>0</v>
      </c>
      <c r="BH2500">
        <f t="shared" si="39"/>
        <v>0</v>
      </c>
    </row>
    <row r="2501" spans="1:60" x14ac:dyDescent="0.25">
      <c r="A2501" s="1">
        <v>5701</v>
      </c>
      <c r="B2501" t="s">
        <v>5152</v>
      </c>
      <c r="C2501" t="s">
        <v>126</v>
      </c>
      <c r="D2501">
        <v>1</v>
      </c>
      <c r="E2501">
        <v>2</v>
      </c>
      <c r="F2501" t="s">
        <v>314</v>
      </c>
      <c r="G2501">
        <v>-1</v>
      </c>
      <c r="H2501">
        <v>-1</v>
      </c>
      <c r="I2501" t="s">
        <v>61</v>
      </c>
      <c r="J2501" t="s">
        <v>3229</v>
      </c>
      <c r="K2501">
        <v>1.5</v>
      </c>
      <c r="L2501" t="s">
        <v>201</v>
      </c>
      <c r="M2501" t="s">
        <v>314</v>
      </c>
      <c r="N2501">
        <v>0</v>
      </c>
      <c r="O2501">
        <v>0</v>
      </c>
      <c r="P2501" t="s">
        <v>201</v>
      </c>
      <c r="Q2501" t="s">
        <v>111</v>
      </c>
      <c r="R2501" t="s">
        <v>314</v>
      </c>
      <c r="S2501" t="s">
        <v>314</v>
      </c>
      <c r="T2501">
        <v>432.03</v>
      </c>
      <c r="U2501" t="s">
        <v>7002</v>
      </c>
      <c r="V2501" t="s">
        <v>4902</v>
      </c>
      <c r="W2501" t="s">
        <v>7003</v>
      </c>
      <c r="X2501" t="s">
        <v>6746</v>
      </c>
      <c r="Y2501" t="s">
        <v>405</v>
      </c>
      <c r="Z2501" t="s">
        <v>4720</v>
      </c>
      <c r="AA2501" t="s">
        <v>4721</v>
      </c>
      <c r="AB2501">
        <v>2</v>
      </c>
      <c r="AC2501">
        <v>75</v>
      </c>
      <c r="AD2501">
        <v>75</v>
      </c>
      <c r="AE2501">
        <v>75</v>
      </c>
      <c r="AF2501" t="s">
        <v>97</v>
      </c>
      <c r="AG2501" t="s">
        <v>97</v>
      </c>
      <c r="AH2501" t="s">
        <v>1651</v>
      </c>
      <c r="AI2501" t="s">
        <v>3778</v>
      </c>
      <c r="AJ2501" t="s">
        <v>2406</v>
      </c>
      <c r="AK2501" t="s">
        <v>397</v>
      </c>
      <c r="AL2501" t="s">
        <v>3778</v>
      </c>
      <c r="AM2501" t="s">
        <v>1177</v>
      </c>
      <c r="AN2501">
        <v>11</v>
      </c>
      <c r="AO2501">
        <v>-3.5</v>
      </c>
      <c r="AP2501" t="s">
        <v>2658</v>
      </c>
      <c r="AQ2501" t="s">
        <v>560</v>
      </c>
      <c r="AR2501" t="s">
        <v>63</v>
      </c>
      <c r="AS2501" t="s">
        <v>560</v>
      </c>
      <c r="AT2501" t="s">
        <v>63</v>
      </c>
      <c r="AU2501" t="s">
        <v>97</v>
      </c>
      <c r="AV2501" t="s">
        <v>73</v>
      </c>
      <c r="AW2501" t="s">
        <v>73</v>
      </c>
      <c r="AX2501">
        <v>52.38</v>
      </c>
      <c r="AY2501">
        <v>47.62</v>
      </c>
      <c r="AZ2501" t="s">
        <v>424</v>
      </c>
      <c r="BA2501" t="s">
        <v>87</v>
      </c>
      <c r="BB2501" t="s">
        <v>888</v>
      </c>
      <c r="BC2501" t="s">
        <v>231</v>
      </c>
      <c r="BD2501" t="s">
        <v>349</v>
      </c>
      <c r="BE2501" t="s">
        <v>888</v>
      </c>
      <c r="BF2501">
        <v>2</v>
      </c>
      <c r="BG2501">
        <f>IF(Table1[[#This Row],[ft_score]]="0 - 0", 1, 0)</f>
        <v>0</v>
      </c>
      <c r="BH2501">
        <f t="shared" si="39"/>
        <v>0</v>
      </c>
    </row>
    <row r="2502" spans="1:60" x14ac:dyDescent="0.25">
      <c r="A2502" s="1">
        <v>5782</v>
      </c>
      <c r="B2502" t="s">
        <v>58</v>
      </c>
      <c r="C2502" t="s">
        <v>200</v>
      </c>
      <c r="D2502">
        <v>1</v>
      </c>
      <c r="E2502">
        <v>2</v>
      </c>
      <c r="F2502" t="s">
        <v>314</v>
      </c>
      <c r="G2502" t="s">
        <v>90</v>
      </c>
      <c r="H2502" t="s">
        <v>90</v>
      </c>
      <c r="I2502" t="s">
        <v>58</v>
      </c>
      <c r="J2502" t="s">
        <v>58</v>
      </c>
      <c r="K2502">
        <v>0</v>
      </c>
      <c r="L2502" t="s">
        <v>111</v>
      </c>
      <c r="M2502" t="s">
        <v>314</v>
      </c>
      <c r="N2502" t="s">
        <v>64</v>
      </c>
      <c r="O2502" t="s">
        <v>111</v>
      </c>
      <c r="P2502" t="s">
        <v>111</v>
      </c>
      <c r="Q2502" t="s">
        <v>111</v>
      </c>
      <c r="R2502" t="s">
        <v>314</v>
      </c>
      <c r="S2502" t="s">
        <v>314</v>
      </c>
      <c r="T2502">
        <v>1827.63</v>
      </c>
      <c r="U2502" t="s">
        <v>4081</v>
      </c>
      <c r="V2502" t="s">
        <v>4424</v>
      </c>
      <c r="W2502" t="s">
        <v>7144</v>
      </c>
      <c r="X2502" t="s">
        <v>6746</v>
      </c>
      <c r="Y2502" t="s">
        <v>1132</v>
      </c>
      <c r="Z2502" t="s">
        <v>3797</v>
      </c>
      <c r="AA2502" t="s">
        <v>3798</v>
      </c>
      <c r="AB2502">
        <v>3</v>
      </c>
      <c r="AC2502">
        <v>100</v>
      </c>
      <c r="AD2502">
        <v>83.34</v>
      </c>
      <c r="AE2502">
        <v>33.33</v>
      </c>
      <c r="AF2502" t="s">
        <v>1949</v>
      </c>
      <c r="AG2502" t="s">
        <v>136</v>
      </c>
      <c r="AH2502" t="s">
        <v>3761</v>
      </c>
      <c r="AI2502" t="s">
        <v>4887</v>
      </c>
      <c r="AJ2502" t="s">
        <v>3174</v>
      </c>
      <c r="AK2502" t="s">
        <v>1196</v>
      </c>
      <c r="AL2502" t="s">
        <v>2416</v>
      </c>
      <c r="AM2502" t="s">
        <v>3368</v>
      </c>
      <c r="AN2502">
        <v>-8</v>
      </c>
      <c r="AO2502">
        <v>-6</v>
      </c>
      <c r="AP2502" t="s">
        <v>257</v>
      </c>
      <c r="AQ2502" t="s">
        <v>560</v>
      </c>
      <c r="AR2502" t="s">
        <v>63</v>
      </c>
      <c r="AS2502" t="s">
        <v>1949</v>
      </c>
      <c r="AT2502" t="s">
        <v>2471</v>
      </c>
      <c r="AU2502" t="s">
        <v>2471</v>
      </c>
      <c r="AV2502" t="s">
        <v>97</v>
      </c>
      <c r="AW2502" t="s">
        <v>63</v>
      </c>
      <c r="AX2502">
        <v>57.28</v>
      </c>
      <c r="AY2502">
        <v>42.73</v>
      </c>
      <c r="AZ2502" t="s">
        <v>364</v>
      </c>
      <c r="BA2502" t="s">
        <v>888</v>
      </c>
      <c r="BB2502" t="s">
        <v>144</v>
      </c>
      <c r="BC2502" t="s">
        <v>231</v>
      </c>
      <c r="BD2502" t="s">
        <v>385</v>
      </c>
      <c r="BE2502" t="s">
        <v>298</v>
      </c>
      <c r="BF2502">
        <v>1</v>
      </c>
      <c r="BG2502">
        <f>IF(Table1[[#This Row],[ft_score]]="0 - 0", 1, 0)</f>
        <v>0</v>
      </c>
      <c r="BH2502">
        <f t="shared" si="39"/>
        <v>0</v>
      </c>
    </row>
    <row r="2503" spans="1:60" x14ac:dyDescent="0.25">
      <c r="A2503" s="1">
        <v>5832</v>
      </c>
      <c r="B2503" t="s">
        <v>58</v>
      </c>
      <c r="C2503" t="s">
        <v>148</v>
      </c>
      <c r="D2503">
        <v>1</v>
      </c>
      <c r="E2503">
        <v>2</v>
      </c>
      <c r="F2503" t="s">
        <v>314</v>
      </c>
      <c r="G2503" t="s">
        <v>90</v>
      </c>
      <c r="H2503" t="s">
        <v>90</v>
      </c>
      <c r="I2503" t="s">
        <v>58</v>
      </c>
      <c r="J2503" t="s">
        <v>90</v>
      </c>
      <c r="K2503">
        <v>0</v>
      </c>
      <c r="L2503" t="s">
        <v>60</v>
      </c>
      <c r="M2503" t="s">
        <v>314</v>
      </c>
      <c r="N2503" t="s">
        <v>60</v>
      </c>
      <c r="O2503" t="s">
        <v>60</v>
      </c>
      <c r="P2503" t="s">
        <v>60</v>
      </c>
      <c r="Q2503" t="s">
        <v>111</v>
      </c>
      <c r="R2503" t="s">
        <v>314</v>
      </c>
      <c r="S2503" t="s">
        <v>314</v>
      </c>
      <c r="T2503">
        <v>3324.43</v>
      </c>
      <c r="U2503" t="s">
        <v>1532</v>
      </c>
      <c r="V2503" t="s">
        <v>3223</v>
      </c>
      <c r="W2503" t="s">
        <v>7250</v>
      </c>
      <c r="X2503" t="s">
        <v>7185</v>
      </c>
      <c r="Y2503" t="s">
        <v>951</v>
      </c>
      <c r="Z2503" t="s">
        <v>1534</v>
      </c>
      <c r="AA2503" t="s">
        <v>1535</v>
      </c>
      <c r="AB2503">
        <v>19</v>
      </c>
      <c r="AC2503">
        <v>93.75</v>
      </c>
      <c r="AD2503">
        <v>75</v>
      </c>
      <c r="AE2503">
        <v>56.25</v>
      </c>
      <c r="AF2503" t="s">
        <v>82</v>
      </c>
      <c r="AG2503" t="s">
        <v>83</v>
      </c>
      <c r="AH2503" t="s">
        <v>306</v>
      </c>
      <c r="AI2503" t="s">
        <v>6265</v>
      </c>
      <c r="AJ2503" t="s">
        <v>630</v>
      </c>
      <c r="AK2503" t="s">
        <v>2682</v>
      </c>
      <c r="AL2503" t="s">
        <v>4639</v>
      </c>
      <c r="AM2503" t="s">
        <v>7251</v>
      </c>
      <c r="AN2503">
        <v>15</v>
      </c>
      <c r="AO2503">
        <v>-1.5</v>
      </c>
      <c r="AP2503" t="s">
        <v>7252</v>
      </c>
      <c r="AQ2503" t="s">
        <v>73</v>
      </c>
      <c r="AR2503" t="s">
        <v>141</v>
      </c>
      <c r="AS2503" t="s">
        <v>81</v>
      </c>
      <c r="AT2503" t="s">
        <v>82</v>
      </c>
      <c r="AU2503" t="s">
        <v>116</v>
      </c>
      <c r="AV2503" t="s">
        <v>72</v>
      </c>
      <c r="AW2503" t="s">
        <v>63</v>
      </c>
      <c r="AX2503">
        <v>37.32</v>
      </c>
      <c r="AY2503">
        <v>62.68</v>
      </c>
      <c r="AZ2503" t="s">
        <v>298</v>
      </c>
      <c r="BA2503" t="s">
        <v>385</v>
      </c>
      <c r="BB2503" t="s">
        <v>888</v>
      </c>
      <c r="BC2503" t="s">
        <v>312</v>
      </c>
      <c r="BD2503" t="s">
        <v>271</v>
      </c>
      <c r="BE2503" t="s">
        <v>311</v>
      </c>
      <c r="BF2503">
        <v>2</v>
      </c>
      <c r="BG2503">
        <f>IF(Table1[[#This Row],[ft_score]]="0 - 0", 1, 0)</f>
        <v>0</v>
      </c>
      <c r="BH2503">
        <f t="shared" si="39"/>
        <v>0</v>
      </c>
    </row>
    <row r="2504" spans="1:60" x14ac:dyDescent="0.25">
      <c r="A2504" s="1">
        <v>5839</v>
      </c>
      <c r="B2504" t="s">
        <v>58</v>
      </c>
      <c r="C2504" t="s">
        <v>110</v>
      </c>
      <c r="D2504">
        <v>1</v>
      </c>
      <c r="E2504">
        <v>2</v>
      </c>
      <c r="F2504" t="s">
        <v>314</v>
      </c>
      <c r="G2504" t="s">
        <v>90</v>
      </c>
      <c r="H2504" t="s">
        <v>90</v>
      </c>
      <c r="I2504" t="s">
        <v>58</v>
      </c>
      <c r="J2504" t="s">
        <v>90</v>
      </c>
      <c r="K2504">
        <v>0</v>
      </c>
      <c r="L2504" t="s">
        <v>111</v>
      </c>
      <c r="M2504" t="s">
        <v>314</v>
      </c>
      <c r="N2504" t="s">
        <v>60</v>
      </c>
      <c r="O2504" t="s">
        <v>60</v>
      </c>
      <c r="P2504" t="s">
        <v>111</v>
      </c>
      <c r="Q2504" t="s">
        <v>111</v>
      </c>
      <c r="R2504" t="s">
        <v>111</v>
      </c>
      <c r="S2504" t="s">
        <v>314</v>
      </c>
      <c r="T2504">
        <v>20.059999999999999</v>
      </c>
      <c r="U2504" t="s">
        <v>4007</v>
      </c>
      <c r="V2504" t="s">
        <v>2698</v>
      </c>
      <c r="W2504" t="s">
        <v>7264</v>
      </c>
      <c r="X2504" t="s">
        <v>7185</v>
      </c>
      <c r="Y2504" t="s">
        <v>966</v>
      </c>
      <c r="Z2504" t="s">
        <v>2333</v>
      </c>
      <c r="AA2504" t="s">
        <v>2334</v>
      </c>
      <c r="AB2504">
        <v>4</v>
      </c>
      <c r="AC2504">
        <v>62.5</v>
      </c>
      <c r="AD2504">
        <v>37.5</v>
      </c>
      <c r="AE2504">
        <v>0</v>
      </c>
      <c r="AF2504" t="s">
        <v>63</v>
      </c>
      <c r="AG2504" t="s">
        <v>73</v>
      </c>
      <c r="AH2504" t="s">
        <v>2890</v>
      </c>
      <c r="AI2504" t="s">
        <v>5488</v>
      </c>
      <c r="AJ2504" t="s">
        <v>1696</v>
      </c>
      <c r="AK2504" t="s">
        <v>397</v>
      </c>
      <c r="AL2504" t="s">
        <v>2406</v>
      </c>
      <c r="AM2504" t="s">
        <v>2890</v>
      </c>
      <c r="AN2504">
        <v>-17</v>
      </c>
      <c r="AO2504">
        <v>3.5</v>
      </c>
      <c r="AP2504" t="s">
        <v>559</v>
      </c>
      <c r="AQ2504" t="s">
        <v>141</v>
      </c>
      <c r="AR2504" t="s">
        <v>73</v>
      </c>
      <c r="AS2504" t="s">
        <v>73</v>
      </c>
      <c r="AT2504" t="s">
        <v>141</v>
      </c>
      <c r="AU2504" t="s">
        <v>72</v>
      </c>
      <c r="AV2504" t="s">
        <v>63</v>
      </c>
      <c r="AW2504" t="s">
        <v>63</v>
      </c>
      <c r="AX2504">
        <v>50.79</v>
      </c>
      <c r="AY2504">
        <v>49.21</v>
      </c>
      <c r="AZ2504" t="s">
        <v>928</v>
      </c>
      <c r="BA2504" t="s">
        <v>268</v>
      </c>
      <c r="BB2504" t="s">
        <v>268</v>
      </c>
      <c r="BC2504" t="s">
        <v>198</v>
      </c>
      <c r="BD2504" t="s">
        <v>87</v>
      </c>
      <c r="BE2504" t="s">
        <v>105</v>
      </c>
      <c r="BF2504">
        <v>1</v>
      </c>
      <c r="BG2504">
        <f>IF(Table1[[#This Row],[ft_score]]="0 - 0", 1, 0)</f>
        <v>0</v>
      </c>
      <c r="BH2504">
        <f t="shared" si="39"/>
        <v>0</v>
      </c>
    </row>
    <row r="2505" spans="1:60" x14ac:dyDescent="0.25">
      <c r="A2505" s="1">
        <v>6977</v>
      </c>
      <c r="B2505" t="s">
        <v>58</v>
      </c>
      <c r="C2505" t="s">
        <v>650</v>
      </c>
      <c r="D2505">
        <v>1</v>
      </c>
      <c r="E2505">
        <v>2</v>
      </c>
      <c r="F2505" t="s">
        <v>314</v>
      </c>
      <c r="G2505" t="s">
        <v>90</v>
      </c>
      <c r="H2505" t="s">
        <v>90</v>
      </c>
      <c r="I2505" t="s">
        <v>58</v>
      </c>
      <c r="J2505" t="s">
        <v>90</v>
      </c>
      <c r="K2505">
        <v>0</v>
      </c>
      <c r="L2505" t="s">
        <v>201</v>
      </c>
      <c r="M2505" t="s">
        <v>314</v>
      </c>
      <c r="N2505" t="s">
        <v>64</v>
      </c>
      <c r="O2505" t="s">
        <v>64</v>
      </c>
      <c r="P2505" t="s">
        <v>201</v>
      </c>
      <c r="Q2505" t="s">
        <v>352</v>
      </c>
      <c r="R2505" t="s">
        <v>352</v>
      </c>
      <c r="S2505" t="s">
        <v>314</v>
      </c>
      <c r="T2505">
        <v>0</v>
      </c>
      <c r="U2505" t="s">
        <v>870</v>
      </c>
      <c r="V2505" t="s">
        <v>1425</v>
      </c>
      <c r="W2505" t="s">
        <v>9187</v>
      </c>
      <c r="X2505" t="s">
        <v>9133</v>
      </c>
      <c r="Y2505" t="s">
        <v>833</v>
      </c>
      <c r="Z2505" t="s">
        <v>834</v>
      </c>
      <c r="AA2505" t="s">
        <v>835</v>
      </c>
      <c r="AB2505">
        <v>26</v>
      </c>
      <c r="AC2505">
        <v>68.75</v>
      </c>
      <c r="AD2505">
        <v>43.75</v>
      </c>
      <c r="AE2505">
        <v>31.25</v>
      </c>
      <c r="AF2505" t="s">
        <v>123</v>
      </c>
      <c r="AG2505" t="s">
        <v>73</v>
      </c>
      <c r="AH2505" t="s">
        <v>643</v>
      </c>
      <c r="AI2505" t="s">
        <v>4519</v>
      </c>
      <c r="AJ2505" t="s">
        <v>4052</v>
      </c>
      <c r="AK2505" t="s">
        <v>3351</v>
      </c>
      <c r="AL2505" t="s">
        <v>4852</v>
      </c>
      <c r="AM2505" t="s">
        <v>1935</v>
      </c>
      <c r="AN2505">
        <v>12</v>
      </c>
      <c r="AO2505">
        <v>5</v>
      </c>
      <c r="AP2505" t="s">
        <v>3313</v>
      </c>
      <c r="AQ2505" t="s">
        <v>82</v>
      </c>
      <c r="AR2505" t="s">
        <v>81</v>
      </c>
      <c r="AS2505" t="s">
        <v>82</v>
      </c>
      <c r="AT2505" t="s">
        <v>97</v>
      </c>
      <c r="AU2505" t="s">
        <v>159</v>
      </c>
      <c r="AV2505" t="s">
        <v>83</v>
      </c>
      <c r="AW2505" t="s">
        <v>63</v>
      </c>
      <c r="AX2505">
        <v>42.91</v>
      </c>
      <c r="AY2505">
        <v>57.1</v>
      </c>
      <c r="AZ2505" t="s">
        <v>311</v>
      </c>
      <c r="BA2505" t="s">
        <v>1001</v>
      </c>
      <c r="BB2505" t="s">
        <v>86</v>
      </c>
      <c r="BC2505" t="s">
        <v>198</v>
      </c>
      <c r="BD2505" t="s">
        <v>87</v>
      </c>
      <c r="BE2505" t="s">
        <v>105</v>
      </c>
      <c r="BF2505">
        <v>2</v>
      </c>
      <c r="BG2505">
        <f>IF(Table1[[#This Row],[ft_score]]="0 - 0", 1, 0)</f>
        <v>0</v>
      </c>
      <c r="BH2505">
        <f t="shared" si="39"/>
        <v>0</v>
      </c>
    </row>
    <row r="2506" spans="1:60" x14ac:dyDescent="0.25">
      <c r="A2506" s="1">
        <v>6978</v>
      </c>
      <c r="B2506" t="s">
        <v>58</v>
      </c>
      <c r="C2506" t="s">
        <v>636</v>
      </c>
      <c r="D2506">
        <v>1</v>
      </c>
      <c r="E2506">
        <v>2</v>
      </c>
      <c r="F2506" t="s">
        <v>314</v>
      </c>
      <c r="G2506" t="s">
        <v>90</v>
      </c>
      <c r="H2506" t="s">
        <v>90</v>
      </c>
      <c r="I2506" t="s">
        <v>58</v>
      </c>
      <c r="J2506" t="s">
        <v>90</v>
      </c>
      <c r="K2506">
        <v>0</v>
      </c>
      <c r="L2506" t="s">
        <v>201</v>
      </c>
      <c r="M2506" t="s">
        <v>314</v>
      </c>
      <c r="N2506" t="s">
        <v>201</v>
      </c>
      <c r="O2506" t="s">
        <v>201</v>
      </c>
      <c r="P2506" t="s">
        <v>201</v>
      </c>
      <c r="Q2506" t="s">
        <v>201</v>
      </c>
      <c r="R2506" t="s">
        <v>352</v>
      </c>
      <c r="S2506" t="s">
        <v>314</v>
      </c>
      <c r="T2506">
        <v>21.72</v>
      </c>
      <c r="U2506" t="s">
        <v>712</v>
      </c>
      <c r="V2506" t="s">
        <v>1411</v>
      </c>
      <c r="W2506" t="s">
        <v>9188</v>
      </c>
      <c r="X2506" t="s">
        <v>9133</v>
      </c>
      <c r="Y2506" t="s">
        <v>833</v>
      </c>
      <c r="Z2506" t="s">
        <v>715</v>
      </c>
      <c r="AA2506" t="s">
        <v>716</v>
      </c>
      <c r="AB2506">
        <v>19</v>
      </c>
      <c r="AC2506">
        <v>43.75</v>
      </c>
      <c r="AD2506">
        <v>37.5</v>
      </c>
      <c r="AE2506">
        <v>12.5</v>
      </c>
      <c r="AF2506" t="s">
        <v>83</v>
      </c>
      <c r="AG2506" t="s">
        <v>116</v>
      </c>
      <c r="AH2506" t="s">
        <v>3992</v>
      </c>
      <c r="AI2506" t="s">
        <v>1974</v>
      </c>
      <c r="AJ2506" t="s">
        <v>3872</v>
      </c>
      <c r="AK2506" t="s">
        <v>2810</v>
      </c>
      <c r="AL2506" t="s">
        <v>1196</v>
      </c>
      <c r="AM2506" t="s">
        <v>3308</v>
      </c>
      <c r="AN2506">
        <v>-6</v>
      </c>
      <c r="AO2506">
        <v>7</v>
      </c>
      <c r="AP2506" t="s">
        <v>9189</v>
      </c>
      <c r="AQ2506" t="s">
        <v>97</v>
      </c>
      <c r="AR2506" t="s">
        <v>82</v>
      </c>
      <c r="AS2506" t="s">
        <v>72</v>
      </c>
      <c r="AT2506" t="s">
        <v>81</v>
      </c>
      <c r="AU2506" t="s">
        <v>73</v>
      </c>
      <c r="AV2506" t="s">
        <v>72</v>
      </c>
      <c r="AW2506" t="s">
        <v>83</v>
      </c>
      <c r="AX2506">
        <v>40.47</v>
      </c>
      <c r="AY2506">
        <v>59.54</v>
      </c>
      <c r="AZ2506" t="s">
        <v>422</v>
      </c>
      <c r="BA2506" t="s">
        <v>362</v>
      </c>
      <c r="BB2506" t="s">
        <v>125</v>
      </c>
      <c r="BC2506" t="s">
        <v>455</v>
      </c>
      <c r="BD2506" t="s">
        <v>423</v>
      </c>
      <c r="BE2506" t="s">
        <v>424</v>
      </c>
      <c r="BF2506">
        <v>1</v>
      </c>
      <c r="BG2506">
        <f>IF(Table1[[#This Row],[ft_score]]="0 - 0", 1, 0)</f>
        <v>0</v>
      </c>
      <c r="BH2506">
        <f t="shared" si="39"/>
        <v>0</v>
      </c>
    </row>
    <row r="2507" spans="1:60" x14ac:dyDescent="0.25">
      <c r="A2507" s="1">
        <v>5844</v>
      </c>
      <c r="B2507" t="s">
        <v>58</v>
      </c>
      <c r="C2507" t="s">
        <v>257</v>
      </c>
      <c r="D2507">
        <v>1</v>
      </c>
      <c r="E2507">
        <v>2</v>
      </c>
      <c r="F2507" t="s">
        <v>314</v>
      </c>
      <c r="G2507" t="s">
        <v>90</v>
      </c>
      <c r="H2507" t="s">
        <v>90</v>
      </c>
      <c r="I2507" t="s">
        <v>58</v>
      </c>
      <c r="J2507" t="s">
        <v>90</v>
      </c>
      <c r="K2507">
        <v>0</v>
      </c>
      <c r="L2507" t="s">
        <v>60</v>
      </c>
      <c r="M2507" t="s">
        <v>314</v>
      </c>
      <c r="N2507" t="s">
        <v>64</v>
      </c>
      <c r="O2507" t="s">
        <v>60</v>
      </c>
      <c r="P2507" t="s">
        <v>60</v>
      </c>
      <c r="Q2507" t="s">
        <v>111</v>
      </c>
      <c r="R2507" t="s">
        <v>111</v>
      </c>
      <c r="S2507" t="s">
        <v>314</v>
      </c>
      <c r="T2507">
        <v>6</v>
      </c>
      <c r="U2507" t="s">
        <v>4027</v>
      </c>
      <c r="V2507" t="s">
        <v>4373</v>
      </c>
      <c r="W2507" t="s">
        <v>7275</v>
      </c>
      <c r="X2507" t="s">
        <v>7185</v>
      </c>
      <c r="Y2507" t="s">
        <v>5947</v>
      </c>
      <c r="Z2507" t="s">
        <v>3797</v>
      </c>
      <c r="AA2507" t="s">
        <v>3798</v>
      </c>
      <c r="AB2507">
        <v>3</v>
      </c>
      <c r="AC2507">
        <v>83.34</v>
      </c>
      <c r="AD2507">
        <v>66.67</v>
      </c>
      <c r="AE2507">
        <v>50</v>
      </c>
      <c r="AF2507" t="s">
        <v>97</v>
      </c>
      <c r="AG2507" t="s">
        <v>136</v>
      </c>
      <c r="AH2507" t="s">
        <v>72</v>
      </c>
      <c r="AI2507" t="s">
        <v>1300</v>
      </c>
      <c r="AJ2507" t="s">
        <v>4181</v>
      </c>
      <c r="AK2507" t="s">
        <v>2957</v>
      </c>
      <c r="AL2507" t="s">
        <v>4181</v>
      </c>
      <c r="AM2507" t="s">
        <v>2418</v>
      </c>
      <c r="AN2507">
        <v>-14</v>
      </c>
      <c r="AO2507">
        <v>1</v>
      </c>
      <c r="AP2507" t="s">
        <v>3427</v>
      </c>
      <c r="AQ2507" t="s">
        <v>2471</v>
      </c>
      <c r="AR2507" t="s">
        <v>1949</v>
      </c>
      <c r="AS2507" t="s">
        <v>1949</v>
      </c>
      <c r="AT2507" t="s">
        <v>2471</v>
      </c>
      <c r="AU2507" t="s">
        <v>2471</v>
      </c>
      <c r="AV2507" t="s">
        <v>97</v>
      </c>
      <c r="AW2507" t="s">
        <v>63</v>
      </c>
      <c r="AX2507">
        <v>54.17</v>
      </c>
      <c r="AY2507">
        <v>45.84</v>
      </c>
      <c r="AZ2507" t="s">
        <v>142</v>
      </c>
      <c r="BA2507" t="s">
        <v>875</v>
      </c>
      <c r="BB2507" t="s">
        <v>144</v>
      </c>
      <c r="BC2507" t="s">
        <v>468</v>
      </c>
      <c r="BD2507" t="s">
        <v>84</v>
      </c>
      <c r="BE2507" t="s">
        <v>143</v>
      </c>
      <c r="BF2507">
        <v>1</v>
      </c>
      <c r="BG2507">
        <f>IF(Table1[[#This Row],[ft_score]]="0 - 0", 1, 0)</f>
        <v>0</v>
      </c>
      <c r="BH2507">
        <f t="shared" si="39"/>
        <v>0</v>
      </c>
    </row>
    <row r="2508" spans="1:60" x14ac:dyDescent="0.25">
      <c r="A2508" s="1">
        <v>5875</v>
      </c>
      <c r="B2508" t="s">
        <v>58</v>
      </c>
      <c r="C2508" t="s">
        <v>59</v>
      </c>
      <c r="D2508">
        <v>1</v>
      </c>
      <c r="E2508">
        <v>2</v>
      </c>
      <c r="F2508" t="s">
        <v>314</v>
      </c>
      <c r="G2508" t="s">
        <v>90</v>
      </c>
      <c r="H2508" t="s">
        <v>90</v>
      </c>
      <c r="I2508" t="s">
        <v>58</v>
      </c>
      <c r="J2508" t="s">
        <v>90</v>
      </c>
      <c r="K2508">
        <v>0</v>
      </c>
      <c r="L2508" t="s">
        <v>111</v>
      </c>
      <c r="M2508" t="s">
        <v>314</v>
      </c>
      <c r="N2508" t="s">
        <v>111</v>
      </c>
      <c r="O2508" t="s">
        <v>111</v>
      </c>
      <c r="P2508" t="s">
        <v>111</v>
      </c>
      <c r="Q2508" t="s">
        <v>111</v>
      </c>
      <c r="R2508" t="s">
        <v>314</v>
      </c>
      <c r="S2508" t="s">
        <v>314</v>
      </c>
      <c r="T2508">
        <v>1292.53</v>
      </c>
      <c r="U2508" t="s">
        <v>2002</v>
      </c>
      <c r="V2508" t="s">
        <v>1072</v>
      </c>
      <c r="W2508" t="s">
        <v>7343</v>
      </c>
      <c r="X2508" t="s">
        <v>7185</v>
      </c>
      <c r="Y2508" t="s">
        <v>7344</v>
      </c>
      <c r="Z2508" t="s">
        <v>452</v>
      </c>
      <c r="AA2508" t="s">
        <v>453</v>
      </c>
      <c r="AB2508">
        <v>4</v>
      </c>
      <c r="AC2508">
        <v>90</v>
      </c>
      <c r="AD2508">
        <v>77.5</v>
      </c>
      <c r="AE2508">
        <v>67.5</v>
      </c>
      <c r="AF2508" t="s">
        <v>4688</v>
      </c>
      <c r="AG2508" t="s">
        <v>2416</v>
      </c>
      <c r="AH2508" t="s">
        <v>1974</v>
      </c>
      <c r="AI2508" t="s">
        <v>2893</v>
      </c>
      <c r="AJ2508" t="s">
        <v>7345</v>
      </c>
      <c r="AK2508" t="s">
        <v>2487</v>
      </c>
      <c r="AL2508" t="s">
        <v>1881</v>
      </c>
      <c r="AM2508" t="s">
        <v>2729</v>
      </c>
      <c r="AN2508">
        <v>25</v>
      </c>
      <c r="AO2508">
        <v>2.5</v>
      </c>
      <c r="AP2508" t="s">
        <v>7346</v>
      </c>
      <c r="AQ2508" t="s">
        <v>97</v>
      </c>
      <c r="AR2508" t="s">
        <v>97</v>
      </c>
      <c r="AS2508" t="s">
        <v>1858</v>
      </c>
      <c r="AT2508" t="s">
        <v>1575</v>
      </c>
      <c r="AU2508" t="s">
        <v>1858</v>
      </c>
      <c r="AV2508" t="s">
        <v>4701</v>
      </c>
      <c r="AW2508" t="s">
        <v>72</v>
      </c>
      <c r="AX2508">
        <v>58.98</v>
      </c>
      <c r="AY2508">
        <v>41.02</v>
      </c>
      <c r="AZ2508" t="s">
        <v>147</v>
      </c>
      <c r="BA2508" t="s">
        <v>284</v>
      </c>
      <c r="BB2508" t="s">
        <v>268</v>
      </c>
      <c r="BC2508" t="s">
        <v>198</v>
      </c>
      <c r="BD2508" t="s">
        <v>197</v>
      </c>
      <c r="BE2508" t="s">
        <v>456</v>
      </c>
      <c r="BF2508">
        <v>2</v>
      </c>
      <c r="BG2508">
        <f>IF(Table1[[#This Row],[ft_score]]="0 - 0", 1, 0)</f>
        <v>0</v>
      </c>
      <c r="BH2508">
        <f t="shared" si="39"/>
        <v>0</v>
      </c>
    </row>
    <row r="2509" spans="1:60" x14ac:dyDescent="0.25">
      <c r="A2509" s="1">
        <v>6989</v>
      </c>
      <c r="B2509" t="s">
        <v>58</v>
      </c>
      <c r="C2509" t="s">
        <v>560</v>
      </c>
      <c r="D2509">
        <v>1</v>
      </c>
      <c r="E2509">
        <v>2</v>
      </c>
      <c r="F2509" t="s">
        <v>314</v>
      </c>
      <c r="G2509" t="s">
        <v>90</v>
      </c>
      <c r="H2509" t="s">
        <v>90</v>
      </c>
      <c r="I2509" t="s">
        <v>58</v>
      </c>
      <c r="J2509" t="s">
        <v>90</v>
      </c>
      <c r="K2509">
        <v>0</v>
      </c>
      <c r="L2509" t="s">
        <v>111</v>
      </c>
      <c r="M2509" t="s">
        <v>314</v>
      </c>
      <c r="N2509" t="s">
        <v>64</v>
      </c>
      <c r="O2509" t="s">
        <v>201</v>
      </c>
      <c r="P2509" t="s">
        <v>111</v>
      </c>
      <c r="Q2509" t="s">
        <v>314</v>
      </c>
      <c r="R2509" t="s">
        <v>314</v>
      </c>
      <c r="S2509" t="s">
        <v>314</v>
      </c>
      <c r="T2509">
        <v>2.19</v>
      </c>
      <c r="U2509" t="s">
        <v>7881</v>
      </c>
      <c r="V2509" t="s">
        <v>6865</v>
      </c>
      <c r="W2509" t="s">
        <v>9209</v>
      </c>
      <c r="X2509" t="s">
        <v>9133</v>
      </c>
      <c r="Y2509" t="s">
        <v>921</v>
      </c>
      <c r="Z2509" t="s">
        <v>6581</v>
      </c>
      <c r="AA2509" t="s">
        <v>6582</v>
      </c>
      <c r="AB2509">
        <v>2</v>
      </c>
      <c r="AC2509">
        <v>100</v>
      </c>
      <c r="AD2509">
        <v>75</v>
      </c>
      <c r="AE2509">
        <v>50</v>
      </c>
      <c r="AF2509" t="s">
        <v>97</v>
      </c>
      <c r="AG2509" t="s">
        <v>63</v>
      </c>
      <c r="AH2509" t="s">
        <v>63</v>
      </c>
      <c r="AI2509" t="s">
        <v>3761</v>
      </c>
      <c r="AJ2509" t="s">
        <v>4887</v>
      </c>
      <c r="AK2509" t="s">
        <v>4887</v>
      </c>
      <c r="AL2509" t="s">
        <v>3174</v>
      </c>
      <c r="AM2509" t="s">
        <v>3174</v>
      </c>
      <c r="AN2509">
        <v>1</v>
      </c>
      <c r="AO2509">
        <v>-7.5</v>
      </c>
      <c r="AP2509" t="s">
        <v>59</v>
      </c>
      <c r="AQ2509" t="s">
        <v>560</v>
      </c>
      <c r="AR2509" t="s">
        <v>63</v>
      </c>
      <c r="AS2509" t="s">
        <v>560</v>
      </c>
      <c r="AT2509" t="s">
        <v>63</v>
      </c>
      <c r="AU2509" t="s">
        <v>73</v>
      </c>
      <c r="AV2509" t="s">
        <v>73</v>
      </c>
      <c r="AW2509" t="s">
        <v>63</v>
      </c>
      <c r="AX2509">
        <v>38.18</v>
      </c>
      <c r="AY2509">
        <v>61.82</v>
      </c>
      <c r="AZ2509" t="s">
        <v>89</v>
      </c>
      <c r="BA2509" t="s">
        <v>455</v>
      </c>
      <c r="BB2509" t="s">
        <v>298</v>
      </c>
      <c r="BC2509" t="s">
        <v>468</v>
      </c>
      <c r="BD2509" t="s">
        <v>215</v>
      </c>
      <c r="BE2509" t="s">
        <v>888</v>
      </c>
      <c r="BF2509">
        <v>2</v>
      </c>
      <c r="BG2509">
        <f>IF(Table1[[#This Row],[ft_score]]="0 - 0", 1, 0)</f>
        <v>0</v>
      </c>
      <c r="BH2509">
        <f t="shared" si="39"/>
        <v>0</v>
      </c>
    </row>
    <row r="2510" spans="1:60" x14ac:dyDescent="0.25">
      <c r="A2510" s="1">
        <v>5898</v>
      </c>
      <c r="B2510" t="s">
        <v>58</v>
      </c>
      <c r="C2510" t="s">
        <v>167</v>
      </c>
      <c r="D2510">
        <v>1</v>
      </c>
      <c r="E2510">
        <v>2</v>
      </c>
      <c r="F2510" t="s">
        <v>314</v>
      </c>
      <c r="G2510" t="s">
        <v>90</v>
      </c>
      <c r="H2510" t="s">
        <v>90</v>
      </c>
      <c r="I2510" t="s">
        <v>58</v>
      </c>
      <c r="J2510" t="s">
        <v>90</v>
      </c>
      <c r="K2510">
        <v>0</v>
      </c>
      <c r="L2510" t="s">
        <v>60</v>
      </c>
      <c r="M2510" t="s">
        <v>314</v>
      </c>
      <c r="N2510" t="s">
        <v>64</v>
      </c>
      <c r="O2510" t="s">
        <v>64</v>
      </c>
      <c r="P2510" t="s">
        <v>60</v>
      </c>
      <c r="Q2510" t="s">
        <v>111</v>
      </c>
      <c r="R2510" t="s">
        <v>314</v>
      </c>
      <c r="S2510" t="s">
        <v>314</v>
      </c>
      <c r="T2510">
        <v>3722.82</v>
      </c>
      <c r="U2510" t="s">
        <v>2828</v>
      </c>
      <c r="V2510" t="s">
        <v>2014</v>
      </c>
      <c r="W2510" t="s">
        <v>7381</v>
      </c>
      <c r="X2510" t="s">
        <v>7185</v>
      </c>
      <c r="Y2510" t="s">
        <v>1677</v>
      </c>
      <c r="Z2510" t="s">
        <v>607</v>
      </c>
      <c r="AA2510" t="s">
        <v>608</v>
      </c>
      <c r="AB2510">
        <v>20</v>
      </c>
      <c r="AC2510">
        <v>31.25</v>
      </c>
      <c r="AD2510">
        <v>12.5</v>
      </c>
      <c r="AE2510">
        <v>0</v>
      </c>
      <c r="AF2510" t="s">
        <v>63</v>
      </c>
      <c r="AG2510" t="s">
        <v>116</v>
      </c>
      <c r="AH2510" t="s">
        <v>3217</v>
      </c>
      <c r="AI2510" t="s">
        <v>2780</v>
      </c>
      <c r="AJ2510" t="s">
        <v>3177</v>
      </c>
      <c r="AK2510" t="s">
        <v>656</v>
      </c>
      <c r="AL2510" t="s">
        <v>3633</v>
      </c>
      <c r="AM2510" t="s">
        <v>7382</v>
      </c>
      <c r="AN2510">
        <v>16</v>
      </c>
      <c r="AO2510">
        <v>4</v>
      </c>
      <c r="AP2510" t="s">
        <v>7383</v>
      </c>
      <c r="AQ2510" t="s">
        <v>97</v>
      </c>
      <c r="AR2510" t="s">
        <v>82</v>
      </c>
      <c r="AS2510" t="s">
        <v>97</v>
      </c>
      <c r="AT2510" t="s">
        <v>82</v>
      </c>
      <c r="AU2510" t="s">
        <v>72</v>
      </c>
      <c r="AV2510" t="s">
        <v>63</v>
      </c>
      <c r="AW2510" t="s">
        <v>63</v>
      </c>
      <c r="AX2510">
        <v>44.13</v>
      </c>
      <c r="AY2510">
        <v>55.88</v>
      </c>
      <c r="AZ2510" t="s">
        <v>694</v>
      </c>
      <c r="BA2510" t="s">
        <v>125</v>
      </c>
      <c r="BB2510" t="s">
        <v>683</v>
      </c>
      <c r="BC2510" t="s">
        <v>195</v>
      </c>
      <c r="BD2510" t="s">
        <v>312</v>
      </c>
      <c r="BE2510" t="s">
        <v>676</v>
      </c>
      <c r="BF2510">
        <v>1</v>
      </c>
      <c r="BG2510">
        <f>IF(Table1[[#This Row],[ft_score]]="0 - 0", 1, 0)</f>
        <v>0</v>
      </c>
      <c r="BH2510">
        <f t="shared" si="39"/>
        <v>0</v>
      </c>
    </row>
    <row r="2511" spans="1:60" x14ac:dyDescent="0.25">
      <c r="A2511" s="1">
        <v>5953</v>
      </c>
      <c r="B2511" t="s">
        <v>58</v>
      </c>
      <c r="C2511" t="s">
        <v>200</v>
      </c>
      <c r="D2511">
        <v>1</v>
      </c>
      <c r="E2511">
        <v>2</v>
      </c>
      <c r="F2511" t="s">
        <v>314</v>
      </c>
      <c r="G2511" t="s">
        <v>90</v>
      </c>
      <c r="H2511" t="s">
        <v>90</v>
      </c>
      <c r="I2511" t="s">
        <v>58</v>
      </c>
      <c r="J2511" t="s">
        <v>58</v>
      </c>
      <c r="K2511">
        <v>0</v>
      </c>
      <c r="L2511" t="s">
        <v>64</v>
      </c>
      <c r="M2511" t="s">
        <v>314</v>
      </c>
      <c r="N2511" t="s">
        <v>64</v>
      </c>
      <c r="O2511" t="s">
        <v>64</v>
      </c>
      <c r="P2511" t="s">
        <v>64</v>
      </c>
      <c r="Q2511" t="s">
        <v>64</v>
      </c>
      <c r="R2511" t="s">
        <v>60</v>
      </c>
      <c r="S2511" t="s">
        <v>314</v>
      </c>
      <c r="T2511">
        <v>3084.74</v>
      </c>
      <c r="U2511" t="s">
        <v>2242</v>
      </c>
      <c r="V2511" t="s">
        <v>2236</v>
      </c>
      <c r="W2511" t="s">
        <v>7487</v>
      </c>
      <c r="X2511" t="s">
        <v>7185</v>
      </c>
      <c r="Y2511" t="s">
        <v>606</v>
      </c>
      <c r="Z2511" t="s">
        <v>393</v>
      </c>
      <c r="AA2511" t="s">
        <v>394</v>
      </c>
      <c r="AB2511">
        <v>26</v>
      </c>
      <c r="AC2511">
        <v>87.5</v>
      </c>
      <c r="AD2511">
        <v>62.5</v>
      </c>
      <c r="AE2511">
        <v>43.75</v>
      </c>
      <c r="AF2511" t="s">
        <v>82</v>
      </c>
      <c r="AG2511" t="s">
        <v>72</v>
      </c>
      <c r="AH2511" t="s">
        <v>3011</v>
      </c>
      <c r="AI2511" t="s">
        <v>2501</v>
      </c>
      <c r="AJ2511" t="s">
        <v>1638</v>
      </c>
      <c r="AK2511" t="s">
        <v>2387</v>
      </c>
      <c r="AL2511" t="s">
        <v>1679</v>
      </c>
      <c r="AM2511" t="s">
        <v>988</v>
      </c>
      <c r="AN2511">
        <v>19</v>
      </c>
      <c r="AO2511">
        <v>-12.5</v>
      </c>
      <c r="AP2511" t="s">
        <v>7488</v>
      </c>
      <c r="AQ2511" t="s">
        <v>81</v>
      </c>
      <c r="AR2511" t="s">
        <v>82</v>
      </c>
      <c r="AS2511" t="s">
        <v>141</v>
      </c>
      <c r="AT2511" t="s">
        <v>73</v>
      </c>
      <c r="AU2511" t="s">
        <v>116</v>
      </c>
      <c r="AV2511" t="s">
        <v>123</v>
      </c>
      <c r="AW2511" t="s">
        <v>83</v>
      </c>
      <c r="AX2511">
        <v>48.41</v>
      </c>
      <c r="AY2511">
        <v>51.6</v>
      </c>
      <c r="AZ2511" t="s">
        <v>336</v>
      </c>
      <c r="BA2511" t="s">
        <v>106</v>
      </c>
      <c r="BB2511" t="s">
        <v>217</v>
      </c>
      <c r="BC2511" t="s">
        <v>312</v>
      </c>
      <c r="BD2511" t="s">
        <v>269</v>
      </c>
      <c r="BE2511" t="s">
        <v>86</v>
      </c>
      <c r="BF2511">
        <v>1</v>
      </c>
      <c r="BG2511">
        <f>IF(Table1[[#This Row],[ft_score]]="0 - 0", 1, 0)</f>
        <v>0</v>
      </c>
      <c r="BH2511">
        <f t="shared" si="39"/>
        <v>0</v>
      </c>
    </row>
    <row r="2512" spans="1:60" x14ac:dyDescent="0.25">
      <c r="A2512" s="1">
        <v>6993</v>
      </c>
      <c r="B2512" t="s">
        <v>5152</v>
      </c>
      <c r="C2512" t="s">
        <v>110</v>
      </c>
      <c r="D2512">
        <v>1</v>
      </c>
      <c r="E2512">
        <v>2</v>
      </c>
      <c r="F2512" t="s">
        <v>314</v>
      </c>
      <c r="G2512">
        <v>1000</v>
      </c>
      <c r="H2512">
        <v>27</v>
      </c>
      <c r="I2512" t="s">
        <v>61</v>
      </c>
      <c r="J2512" t="s">
        <v>125</v>
      </c>
      <c r="K2512">
        <v>2</v>
      </c>
      <c r="L2512" t="s">
        <v>314</v>
      </c>
      <c r="M2512" t="s">
        <v>314</v>
      </c>
      <c r="N2512" t="s">
        <v>201</v>
      </c>
      <c r="O2512" t="s">
        <v>111</v>
      </c>
      <c r="P2512" t="s">
        <v>314</v>
      </c>
      <c r="Q2512" t="s">
        <v>314</v>
      </c>
      <c r="R2512" t="s">
        <v>314</v>
      </c>
      <c r="S2512" t="s">
        <v>314</v>
      </c>
      <c r="T2512">
        <v>98.51</v>
      </c>
      <c r="U2512" t="s">
        <v>5671</v>
      </c>
      <c r="V2512" t="s">
        <v>6260</v>
      </c>
      <c r="W2512" t="s">
        <v>9214</v>
      </c>
      <c r="X2512" t="s">
        <v>9133</v>
      </c>
      <c r="Y2512" t="s">
        <v>932</v>
      </c>
      <c r="Z2512" t="s">
        <v>4698</v>
      </c>
      <c r="AA2512" t="s">
        <v>4699</v>
      </c>
      <c r="AB2512">
        <v>3</v>
      </c>
      <c r="AC2512">
        <v>66.67</v>
      </c>
      <c r="AD2512">
        <v>50</v>
      </c>
      <c r="AE2512">
        <v>33.33</v>
      </c>
      <c r="AF2512" t="s">
        <v>63</v>
      </c>
      <c r="AG2512" t="s">
        <v>1949</v>
      </c>
      <c r="AH2512" t="s">
        <v>3778</v>
      </c>
      <c r="AI2512" t="s">
        <v>3394</v>
      </c>
      <c r="AJ2512" t="s">
        <v>4802</v>
      </c>
      <c r="AK2512" t="s">
        <v>4633</v>
      </c>
      <c r="AL2512" t="s">
        <v>83</v>
      </c>
      <c r="AM2512" t="s">
        <v>5588</v>
      </c>
      <c r="AN2512">
        <v>15</v>
      </c>
      <c r="AO2512">
        <v>1.5</v>
      </c>
      <c r="AP2512" t="s">
        <v>4182</v>
      </c>
      <c r="AQ2512" t="s">
        <v>1949</v>
      </c>
      <c r="AR2512" t="s">
        <v>2471</v>
      </c>
      <c r="AS2512" t="s">
        <v>1949</v>
      </c>
      <c r="AT2512" t="s">
        <v>2471</v>
      </c>
      <c r="AU2512" t="s">
        <v>2364</v>
      </c>
      <c r="AV2512" t="s">
        <v>63</v>
      </c>
      <c r="AW2512" t="s">
        <v>63</v>
      </c>
      <c r="AX2512">
        <v>47.32</v>
      </c>
      <c r="AY2512">
        <v>52.68</v>
      </c>
      <c r="AZ2512" t="s">
        <v>858</v>
      </c>
      <c r="BA2512" t="s">
        <v>447</v>
      </c>
      <c r="BB2512" t="s">
        <v>214</v>
      </c>
      <c r="BC2512" t="s">
        <v>455</v>
      </c>
      <c r="BD2512" t="s">
        <v>197</v>
      </c>
      <c r="BE2512" t="s">
        <v>424</v>
      </c>
      <c r="BF2512">
        <v>1</v>
      </c>
      <c r="BG2512">
        <f>IF(Table1[[#This Row],[ft_score]]="0 - 0", 1, 0)</f>
        <v>0</v>
      </c>
      <c r="BH2512">
        <f t="shared" si="39"/>
        <v>0</v>
      </c>
    </row>
    <row r="2513" spans="1:60" x14ac:dyDescent="0.25">
      <c r="A2513" s="1">
        <v>5971</v>
      </c>
      <c r="B2513" t="s">
        <v>58</v>
      </c>
      <c r="C2513" t="s">
        <v>126</v>
      </c>
      <c r="D2513">
        <v>1</v>
      </c>
      <c r="E2513">
        <v>2</v>
      </c>
      <c r="F2513" t="s">
        <v>314</v>
      </c>
      <c r="G2513" t="s">
        <v>90</v>
      </c>
      <c r="H2513" t="s">
        <v>90</v>
      </c>
      <c r="I2513" t="s">
        <v>58</v>
      </c>
      <c r="J2513" t="s">
        <v>58</v>
      </c>
      <c r="K2513">
        <v>0</v>
      </c>
      <c r="L2513" t="s">
        <v>201</v>
      </c>
      <c r="M2513" t="s">
        <v>314</v>
      </c>
      <c r="N2513" t="s">
        <v>64</v>
      </c>
      <c r="O2513" t="s">
        <v>201</v>
      </c>
      <c r="P2513" t="s">
        <v>201</v>
      </c>
      <c r="Q2513" t="s">
        <v>111</v>
      </c>
      <c r="R2513" t="s">
        <v>111</v>
      </c>
      <c r="S2513" t="s">
        <v>314</v>
      </c>
      <c r="T2513">
        <v>66.66</v>
      </c>
      <c r="U2513" t="s">
        <v>3927</v>
      </c>
      <c r="V2513" t="s">
        <v>3926</v>
      </c>
      <c r="W2513" t="s">
        <v>7527</v>
      </c>
      <c r="X2513" t="s">
        <v>7496</v>
      </c>
      <c r="Y2513" t="s">
        <v>1677</v>
      </c>
      <c r="Z2513" t="s">
        <v>3529</v>
      </c>
      <c r="AA2513" t="s">
        <v>3530</v>
      </c>
      <c r="AB2513">
        <v>18</v>
      </c>
      <c r="AC2513">
        <v>93.75</v>
      </c>
      <c r="AD2513">
        <v>68.75</v>
      </c>
      <c r="AE2513">
        <v>37.5</v>
      </c>
      <c r="AF2513" t="s">
        <v>73</v>
      </c>
      <c r="AG2513" t="s">
        <v>83</v>
      </c>
      <c r="AH2513" t="s">
        <v>1290</v>
      </c>
      <c r="AI2513" t="s">
        <v>293</v>
      </c>
      <c r="AJ2513" t="s">
        <v>2281</v>
      </c>
      <c r="AK2513" t="s">
        <v>1638</v>
      </c>
      <c r="AL2513" t="s">
        <v>293</v>
      </c>
      <c r="AM2513" t="s">
        <v>1091</v>
      </c>
      <c r="AN2513">
        <v>13</v>
      </c>
      <c r="AO2513">
        <v>1.5</v>
      </c>
      <c r="AP2513" t="s">
        <v>7528</v>
      </c>
      <c r="AQ2513" t="s">
        <v>73</v>
      </c>
      <c r="AR2513" t="s">
        <v>141</v>
      </c>
      <c r="AS2513" t="s">
        <v>97</v>
      </c>
      <c r="AT2513" t="s">
        <v>82</v>
      </c>
      <c r="AU2513" t="s">
        <v>159</v>
      </c>
      <c r="AV2513" t="s">
        <v>83</v>
      </c>
      <c r="AW2513" t="s">
        <v>63</v>
      </c>
      <c r="AX2513">
        <v>38.380000000000003</v>
      </c>
      <c r="AY2513">
        <v>61.62</v>
      </c>
      <c r="AZ2513" t="s">
        <v>472</v>
      </c>
      <c r="BA2513" t="s">
        <v>348</v>
      </c>
      <c r="BB2513" t="s">
        <v>268</v>
      </c>
      <c r="BC2513" t="s">
        <v>88</v>
      </c>
      <c r="BD2513" t="s">
        <v>364</v>
      </c>
      <c r="BE2513" t="s">
        <v>401</v>
      </c>
      <c r="BF2513">
        <v>1</v>
      </c>
      <c r="BG2513">
        <f>IF(Table1[[#This Row],[ft_score]]="0 - 0", 1, 0)</f>
        <v>0</v>
      </c>
      <c r="BH2513">
        <f t="shared" si="39"/>
        <v>0</v>
      </c>
    </row>
    <row r="2514" spans="1:60" x14ac:dyDescent="0.25">
      <c r="A2514" s="1">
        <v>6013</v>
      </c>
      <c r="B2514" t="s">
        <v>5152</v>
      </c>
      <c r="C2514" t="s">
        <v>126</v>
      </c>
      <c r="D2514">
        <v>1</v>
      </c>
      <c r="E2514">
        <v>2</v>
      </c>
      <c r="F2514" t="s">
        <v>314</v>
      </c>
      <c r="G2514">
        <v>-1</v>
      </c>
      <c r="H2514">
        <v>11.5</v>
      </c>
      <c r="I2514" t="s">
        <v>61</v>
      </c>
      <c r="J2514" t="s">
        <v>311</v>
      </c>
      <c r="K2514">
        <v>1.5</v>
      </c>
      <c r="L2514" t="s">
        <v>201</v>
      </c>
      <c r="M2514" t="s">
        <v>314</v>
      </c>
      <c r="N2514" t="s">
        <v>64</v>
      </c>
      <c r="O2514" t="s">
        <v>201</v>
      </c>
      <c r="P2514" t="s">
        <v>201</v>
      </c>
      <c r="Q2514" t="s">
        <v>111</v>
      </c>
      <c r="R2514" t="s">
        <v>314</v>
      </c>
      <c r="S2514" t="s">
        <v>314</v>
      </c>
      <c r="T2514">
        <v>25.22</v>
      </c>
      <c r="U2514" t="s">
        <v>5754</v>
      </c>
      <c r="V2514" t="s">
        <v>5812</v>
      </c>
      <c r="W2514" t="s">
        <v>7621</v>
      </c>
      <c r="X2514" t="s">
        <v>7584</v>
      </c>
      <c r="Y2514" t="s">
        <v>486</v>
      </c>
      <c r="Z2514" t="s">
        <v>5718</v>
      </c>
      <c r="AA2514" t="s">
        <v>5719</v>
      </c>
      <c r="AB2514">
        <v>2</v>
      </c>
      <c r="AC2514">
        <v>100</v>
      </c>
      <c r="AD2514">
        <v>75</v>
      </c>
      <c r="AE2514">
        <v>50</v>
      </c>
      <c r="AF2514" t="s">
        <v>63</v>
      </c>
      <c r="AG2514" t="s">
        <v>63</v>
      </c>
      <c r="AH2514" t="s">
        <v>63</v>
      </c>
      <c r="AI2514" t="s">
        <v>6944</v>
      </c>
      <c r="AJ2514" t="s">
        <v>98</v>
      </c>
      <c r="AK2514" t="s">
        <v>1567</v>
      </c>
      <c r="AL2514" t="s">
        <v>98</v>
      </c>
      <c r="AM2514" t="s">
        <v>7262</v>
      </c>
      <c r="AN2514">
        <v>38</v>
      </c>
      <c r="AO2514">
        <v>0</v>
      </c>
      <c r="AP2514" t="s">
        <v>257</v>
      </c>
      <c r="AQ2514" t="s">
        <v>97</v>
      </c>
      <c r="AR2514" t="s">
        <v>97</v>
      </c>
      <c r="AS2514" t="s">
        <v>63</v>
      </c>
      <c r="AT2514" t="s">
        <v>560</v>
      </c>
      <c r="AU2514" t="s">
        <v>97</v>
      </c>
      <c r="AV2514" t="s">
        <v>63</v>
      </c>
      <c r="AW2514" t="s">
        <v>63</v>
      </c>
      <c r="AX2514">
        <v>38.1</v>
      </c>
      <c r="AY2514">
        <v>61.91</v>
      </c>
      <c r="AZ2514" t="s">
        <v>561</v>
      </c>
      <c r="BA2514" t="s">
        <v>763</v>
      </c>
      <c r="BB2514" t="s">
        <v>299</v>
      </c>
      <c r="BC2514" t="s">
        <v>423</v>
      </c>
      <c r="BD2514" t="s">
        <v>455</v>
      </c>
      <c r="BE2514" t="s">
        <v>400</v>
      </c>
      <c r="BF2514">
        <v>2</v>
      </c>
      <c r="BG2514">
        <f>IF(Table1[[#This Row],[ft_score]]="0 - 0", 1, 0)</f>
        <v>0</v>
      </c>
      <c r="BH2514">
        <f t="shared" si="39"/>
        <v>0</v>
      </c>
    </row>
    <row r="2515" spans="1:60" x14ac:dyDescent="0.25">
      <c r="A2515" s="1">
        <v>6014</v>
      </c>
      <c r="B2515" t="s">
        <v>58</v>
      </c>
      <c r="C2515" t="s">
        <v>126</v>
      </c>
      <c r="D2515">
        <v>1</v>
      </c>
      <c r="E2515">
        <v>2</v>
      </c>
      <c r="F2515" t="s">
        <v>314</v>
      </c>
      <c r="G2515" t="s">
        <v>90</v>
      </c>
      <c r="H2515" t="s">
        <v>90</v>
      </c>
      <c r="I2515" t="s">
        <v>58</v>
      </c>
      <c r="J2515" t="s">
        <v>90</v>
      </c>
      <c r="K2515">
        <v>0</v>
      </c>
      <c r="L2515" t="s">
        <v>60</v>
      </c>
      <c r="M2515" t="s">
        <v>314</v>
      </c>
      <c r="N2515" t="s">
        <v>60</v>
      </c>
      <c r="O2515" t="s">
        <v>60</v>
      </c>
      <c r="P2515" t="s">
        <v>60</v>
      </c>
      <c r="Q2515" t="s">
        <v>111</v>
      </c>
      <c r="R2515" t="s">
        <v>314</v>
      </c>
      <c r="S2515" t="s">
        <v>314</v>
      </c>
      <c r="T2515">
        <v>26500.1</v>
      </c>
      <c r="U2515" t="s">
        <v>4982</v>
      </c>
      <c r="V2515" t="s">
        <v>5804</v>
      </c>
      <c r="W2515" t="s">
        <v>7622</v>
      </c>
      <c r="X2515" t="s">
        <v>7584</v>
      </c>
      <c r="Y2515" t="s">
        <v>486</v>
      </c>
      <c r="Z2515" t="s">
        <v>6903</v>
      </c>
      <c r="AA2515" t="s">
        <v>4750</v>
      </c>
      <c r="AB2515">
        <v>3</v>
      </c>
      <c r="AC2515">
        <v>83.34</v>
      </c>
      <c r="AD2515">
        <v>66.67</v>
      </c>
      <c r="AE2515">
        <v>16.670000000000002</v>
      </c>
      <c r="AF2515" t="s">
        <v>63</v>
      </c>
      <c r="AG2515" t="s">
        <v>1949</v>
      </c>
      <c r="AH2515" t="s">
        <v>1432</v>
      </c>
      <c r="AI2515" t="s">
        <v>2890</v>
      </c>
      <c r="AJ2515" t="s">
        <v>1282</v>
      </c>
      <c r="AK2515" t="s">
        <v>1282</v>
      </c>
      <c r="AL2515" t="s">
        <v>1281</v>
      </c>
      <c r="AM2515" t="s">
        <v>1282</v>
      </c>
      <c r="AN2515">
        <v>-12</v>
      </c>
      <c r="AO2515">
        <v>-13</v>
      </c>
      <c r="AP2515" t="s">
        <v>1858</v>
      </c>
      <c r="AQ2515" t="s">
        <v>560</v>
      </c>
      <c r="AR2515" t="s">
        <v>63</v>
      </c>
      <c r="AS2515" t="s">
        <v>2471</v>
      </c>
      <c r="AT2515" t="s">
        <v>63</v>
      </c>
      <c r="AU2515" t="s">
        <v>1949</v>
      </c>
      <c r="AV2515" t="s">
        <v>63</v>
      </c>
      <c r="AW2515" t="s">
        <v>63</v>
      </c>
      <c r="AX2515">
        <v>47.22</v>
      </c>
      <c r="AY2515">
        <v>52.78</v>
      </c>
      <c r="AZ2515" t="s">
        <v>705</v>
      </c>
      <c r="BA2515" t="s">
        <v>217</v>
      </c>
      <c r="BB2515" t="s">
        <v>86</v>
      </c>
      <c r="BC2515" t="s">
        <v>197</v>
      </c>
      <c r="BD2515" t="s">
        <v>198</v>
      </c>
      <c r="BE2515" t="s">
        <v>849</v>
      </c>
      <c r="BF2515">
        <v>1</v>
      </c>
      <c r="BG2515">
        <f>IF(Table1[[#This Row],[ft_score]]="0 - 0", 1, 0)</f>
        <v>0</v>
      </c>
      <c r="BH2515">
        <f t="shared" si="39"/>
        <v>0</v>
      </c>
    </row>
    <row r="2516" spans="1:60" x14ac:dyDescent="0.25">
      <c r="A2516" s="1">
        <v>6019</v>
      </c>
      <c r="B2516" t="s">
        <v>58</v>
      </c>
      <c r="C2516" t="s">
        <v>200</v>
      </c>
      <c r="D2516">
        <v>1</v>
      </c>
      <c r="E2516">
        <v>2</v>
      </c>
      <c r="F2516" t="s">
        <v>314</v>
      </c>
      <c r="G2516" t="s">
        <v>90</v>
      </c>
      <c r="H2516" t="s">
        <v>90</v>
      </c>
      <c r="I2516" t="s">
        <v>58</v>
      </c>
      <c r="J2516" t="s">
        <v>90</v>
      </c>
      <c r="K2516">
        <v>0</v>
      </c>
      <c r="L2516" t="s">
        <v>201</v>
      </c>
      <c r="M2516" t="s">
        <v>314</v>
      </c>
      <c r="N2516" t="s">
        <v>201</v>
      </c>
      <c r="O2516" t="s">
        <v>201</v>
      </c>
      <c r="P2516" t="s">
        <v>201</v>
      </c>
      <c r="Q2516" t="s">
        <v>111</v>
      </c>
      <c r="R2516" t="s">
        <v>111</v>
      </c>
      <c r="S2516" t="s">
        <v>314</v>
      </c>
      <c r="T2516">
        <v>18.54</v>
      </c>
      <c r="U2516" t="s">
        <v>5850</v>
      </c>
      <c r="V2516" t="s">
        <v>5797</v>
      </c>
      <c r="W2516" t="s">
        <v>7628</v>
      </c>
      <c r="X2516" t="s">
        <v>7584</v>
      </c>
      <c r="Y2516" t="s">
        <v>486</v>
      </c>
      <c r="Z2516" t="s">
        <v>5732</v>
      </c>
      <c r="AA2516" t="s">
        <v>5733</v>
      </c>
      <c r="AB2516">
        <v>2</v>
      </c>
      <c r="AC2516">
        <v>100</v>
      </c>
      <c r="AD2516">
        <v>50</v>
      </c>
      <c r="AE2516">
        <v>25</v>
      </c>
      <c r="AF2516" t="s">
        <v>63</v>
      </c>
      <c r="AG2516" t="s">
        <v>73</v>
      </c>
      <c r="AH2516" t="s">
        <v>63</v>
      </c>
      <c r="AI2516" t="s">
        <v>3308</v>
      </c>
      <c r="AJ2516" t="s">
        <v>1575</v>
      </c>
      <c r="AK2516" t="s">
        <v>1300</v>
      </c>
      <c r="AL2516" t="s">
        <v>98</v>
      </c>
      <c r="AM2516" t="s">
        <v>3308</v>
      </c>
      <c r="AN2516">
        <v>32</v>
      </c>
      <c r="AO2516">
        <v>2</v>
      </c>
      <c r="AP2516" t="s">
        <v>2658</v>
      </c>
      <c r="AQ2516" t="s">
        <v>63</v>
      </c>
      <c r="AR2516" t="s">
        <v>560</v>
      </c>
      <c r="AS2516" t="s">
        <v>560</v>
      </c>
      <c r="AT2516" t="s">
        <v>63</v>
      </c>
      <c r="AU2516" t="s">
        <v>97</v>
      </c>
      <c r="AV2516" t="s">
        <v>63</v>
      </c>
      <c r="AW2516" t="s">
        <v>63</v>
      </c>
      <c r="AX2516">
        <v>46.67</v>
      </c>
      <c r="AY2516">
        <v>53.34</v>
      </c>
      <c r="AZ2516" t="s">
        <v>124</v>
      </c>
      <c r="BA2516" t="s">
        <v>285</v>
      </c>
      <c r="BB2516" t="s">
        <v>214</v>
      </c>
      <c r="BC2516" t="s">
        <v>198</v>
      </c>
      <c r="BD2516" t="s">
        <v>255</v>
      </c>
      <c r="BE2516" t="s">
        <v>424</v>
      </c>
      <c r="BF2516">
        <v>1</v>
      </c>
      <c r="BG2516">
        <f>IF(Table1[[#This Row],[ft_score]]="0 - 0", 1, 0)</f>
        <v>0</v>
      </c>
      <c r="BH2516">
        <f t="shared" si="39"/>
        <v>0</v>
      </c>
    </row>
    <row r="2517" spans="1:60" x14ac:dyDescent="0.25">
      <c r="A2517" s="1">
        <v>6037</v>
      </c>
      <c r="B2517" t="s">
        <v>58</v>
      </c>
      <c r="C2517" t="s">
        <v>650</v>
      </c>
      <c r="D2517">
        <v>1</v>
      </c>
      <c r="E2517">
        <v>2</v>
      </c>
      <c r="F2517" t="s">
        <v>314</v>
      </c>
      <c r="G2517" t="s">
        <v>90</v>
      </c>
      <c r="H2517" t="s">
        <v>90</v>
      </c>
      <c r="I2517" t="s">
        <v>58</v>
      </c>
      <c r="J2517" t="s">
        <v>90</v>
      </c>
      <c r="K2517">
        <v>0</v>
      </c>
      <c r="L2517" t="s">
        <v>201</v>
      </c>
      <c r="M2517" t="s">
        <v>314</v>
      </c>
      <c r="N2517" t="s">
        <v>64</v>
      </c>
      <c r="O2517" t="s">
        <v>64</v>
      </c>
      <c r="P2517" t="s">
        <v>201</v>
      </c>
      <c r="Q2517" t="s">
        <v>111</v>
      </c>
      <c r="R2517" t="s">
        <v>314</v>
      </c>
      <c r="S2517" t="s">
        <v>314</v>
      </c>
      <c r="T2517">
        <v>6.76</v>
      </c>
      <c r="U2517" t="s">
        <v>5838</v>
      </c>
      <c r="V2517" t="s">
        <v>5978</v>
      </c>
      <c r="W2517" t="s">
        <v>7650</v>
      </c>
      <c r="X2517" t="s">
        <v>7584</v>
      </c>
      <c r="Y2517" t="s">
        <v>486</v>
      </c>
      <c r="Z2517" t="s">
        <v>5751</v>
      </c>
      <c r="AA2517" t="s">
        <v>5752</v>
      </c>
      <c r="AB2517">
        <v>2</v>
      </c>
      <c r="AC2517">
        <v>50</v>
      </c>
      <c r="AD2517">
        <v>50</v>
      </c>
      <c r="AE2517">
        <v>50</v>
      </c>
      <c r="AF2517" t="s">
        <v>73</v>
      </c>
      <c r="AG2517" t="s">
        <v>73</v>
      </c>
      <c r="AH2517" t="s">
        <v>1575</v>
      </c>
      <c r="AI2517" t="s">
        <v>1575</v>
      </c>
      <c r="AJ2517" t="s">
        <v>63</v>
      </c>
      <c r="AK2517" t="s">
        <v>63</v>
      </c>
      <c r="AL2517" t="s">
        <v>3238</v>
      </c>
      <c r="AM2517" t="s">
        <v>3238</v>
      </c>
      <c r="AN2517">
        <v>-8</v>
      </c>
      <c r="AO2517">
        <v>3</v>
      </c>
      <c r="AP2517" t="s">
        <v>2219</v>
      </c>
      <c r="AQ2517" t="s">
        <v>97</v>
      </c>
      <c r="AR2517" t="s">
        <v>97</v>
      </c>
      <c r="AS2517" t="s">
        <v>63</v>
      </c>
      <c r="AT2517" t="s">
        <v>97</v>
      </c>
      <c r="AU2517" t="s">
        <v>97</v>
      </c>
      <c r="AV2517" t="s">
        <v>63</v>
      </c>
      <c r="AW2517" t="s">
        <v>63</v>
      </c>
      <c r="AX2517">
        <v>40</v>
      </c>
      <c r="AY2517">
        <v>60</v>
      </c>
      <c r="AZ2517" t="s">
        <v>285</v>
      </c>
      <c r="BA2517" t="s">
        <v>472</v>
      </c>
      <c r="BB2517" t="s">
        <v>125</v>
      </c>
      <c r="BC2517" t="s">
        <v>455</v>
      </c>
      <c r="BD2517" t="s">
        <v>255</v>
      </c>
      <c r="BE2517" t="s">
        <v>424</v>
      </c>
      <c r="BF2517">
        <v>2</v>
      </c>
      <c r="BG2517">
        <f>IF(Table1[[#This Row],[ft_score]]="0 - 0", 1, 0)</f>
        <v>0</v>
      </c>
      <c r="BH2517">
        <f t="shared" si="39"/>
        <v>0</v>
      </c>
    </row>
    <row r="2518" spans="1:60" x14ac:dyDescent="0.25">
      <c r="A2518" s="1">
        <v>6096</v>
      </c>
      <c r="B2518" t="s">
        <v>58</v>
      </c>
      <c r="C2518" t="s">
        <v>167</v>
      </c>
      <c r="D2518">
        <v>1</v>
      </c>
      <c r="E2518">
        <v>2</v>
      </c>
      <c r="F2518" t="s">
        <v>314</v>
      </c>
      <c r="G2518" t="s">
        <v>90</v>
      </c>
      <c r="H2518" t="s">
        <v>90</v>
      </c>
      <c r="I2518" t="s">
        <v>58</v>
      </c>
      <c r="J2518" t="s">
        <v>90</v>
      </c>
      <c r="K2518">
        <v>0</v>
      </c>
      <c r="L2518" t="s">
        <v>60</v>
      </c>
      <c r="M2518" t="s">
        <v>314</v>
      </c>
      <c r="N2518" t="s">
        <v>64</v>
      </c>
      <c r="O2518" t="s">
        <v>64</v>
      </c>
      <c r="P2518" t="s">
        <v>60</v>
      </c>
      <c r="Q2518" t="s">
        <v>111</v>
      </c>
      <c r="R2518" t="s">
        <v>111</v>
      </c>
      <c r="S2518" t="s">
        <v>314</v>
      </c>
      <c r="T2518">
        <v>0.16</v>
      </c>
      <c r="U2518" t="s">
        <v>5121</v>
      </c>
      <c r="V2518" t="s">
        <v>2744</v>
      </c>
      <c r="W2518" t="s">
        <v>7736</v>
      </c>
      <c r="X2518" t="s">
        <v>7721</v>
      </c>
      <c r="Y2518" t="s">
        <v>2747</v>
      </c>
      <c r="Z2518" t="s">
        <v>2317</v>
      </c>
      <c r="AA2518" t="s">
        <v>2318</v>
      </c>
      <c r="AB2518">
        <v>5</v>
      </c>
      <c r="AC2518">
        <v>80</v>
      </c>
      <c r="AD2518">
        <v>60</v>
      </c>
      <c r="AE2518">
        <v>50</v>
      </c>
      <c r="AF2518" t="s">
        <v>1575</v>
      </c>
      <c r="AG2518" t="s">
        <v>2416</v>
      </c>
      <c r="AH2518" t="s">
        <v>1912</v>
      </c>
      <c r="AI2518" t="s">
        <v>333</v>
      </c>
      <c r="AJ2518" t="s">
        <v>1912</v>
      </c>
      <c r="AK2518" t="s">
        <v>4215</v>
      </c>
      <c r="AL2518" t="s">
        <v>4479</v>
      </c>
      <c r="AM2518" t="s">
        <v>2684</v>
      </c>
      <c r="AN2518">
        <v>7</v>
      </c>
      <c r="AO2518">
        <v>1.5</v>
      </c>
      <c r="AP2518" t="s">
        <v>4372</v>
      </c>
      <c r="AQ2518" t="s">
        <v>2219</v>
      </c>
      <c r="AR2518" t="s">
        <v>3023</v>
      </c>
      <c r="AS2518" t="s">
        <v>2219</v>
      </c>
      <c r="AT2518" t="s">
        <v>1575</v>
      </c>
      <c r="AU2518" t="s">
        <v>2219</v>
      </c>
      <c r="AV2518" t="s">
        <v>3238</v>
      </c>
      <c r="AW2518" t="s">
        <v>63</v>
      </c>
      <c r="AX2518">
        <v>47.44</v>
      </c>
      <c r="AY2518">
        <v>52.57</v>
      </c>
      <c r="AZ2518" t="s">
        <v>694</v>
      </c>
      <c r="BA2518" t="s">
        <v>683</v>
      </c>
      <c r="BB2518" t="s">
        <v>506</v>
      </c>
      <c r="BC2518" t="s">
        <v>423</v>
      </c>
      <c r="BD2518" t="s">
        <v>523</v>
      </c>
      <c r="BE2518" t="s">
        <v>424</v>
      </c>
      <c r="BF2518">
        <v>1</v>
      </c>
      <c r="BG2518">
        <f>IF(Table1[[#This Row],[ft_score]]="0 - 0", 1, 0)</f>
        <v>0</v>
      </c>
      <c r="BH2518">
        <f t="shared" si="39"/>
        <v>0</v>
      </c>
    </row>
    <row r="2519" spans="1:60" x14ac:dyDescent="0.25">
      <c r="A2519" s="1">
        <v>6157</v>
      </c>
      <c r="B2519" t="s">
        <v>58</v>
      </c>
      <c r="C2519" t="s">
        <v>110</v>
      </c>
      <c r="D2519">
        <v>1</v>
      </c>
      <c r="E2519">
        <v>2</v>
      </c>
      <c r="F2519" t="s">
        <v>314</v>
      </c>
      <c r="G2519" t="s">
        <v>90</v>
      </c>
      <c r="H2519" t="s">
        <v>90</v>
      </c>
      <c r="I2519" t="s">
        <v>58</v>
      </c>
      <c r="J2519" t="s">
        <v>90</v>
      </c>
      <c r="K2519">
        <v>0</v>
      </c>
      <c r="L2519" t="s">
        <v>111</v>
      </c>
      <c r="M2519" t="s">
        <v>314</v>
      </c>
      <c r="N2519" t="s">
        <v>201</v>
      </c>
      <c r="O2519" t="s">
        <v>111</v>
      </c>
      <c r="P2519" t="s">
        <v>111</v>
      </c>
      <c r="Q2519" t="s">
        <v>111</v>
      </c>
      <c r="R2519" t="s">
        <v>111</v>
      </c>
      <c r="S2519" t="s">
        <v>314</v>
      </c>
      <c r="T2519">
        <v>1279.5999999999999</v>
      </c>
      <c r="U2519" t="s">
        <v>3100</v>
      </c>
      <c r="V2519" t="s">
        <v>3064</v>
      </c>
      <c r="W2519" t="s">
        <v>7858</v>
      </c>
      <c r="X2519" t="s">
        <v>7795</v>
      </c>
      <c r="Y2519" t="s">
        <v>833</v>
      </c>
      <c r="Z2519" t="s">
        <v>2553</v>
      </c>
      <c r="AA2519" t="s">
        <v>2554</v>
      </c>
      <c r="AB2519">
        <v>26</v>
      </c>
      <c r="AC2519">
        <v>81.25</v>
      </c>
      <c r="AD2519">
        <v>56.25</v>
      </c>
      <c r="AE2519">
        <v>31.25</v>
      </c>
      <c r="AF2519" t="s">
        <v>72</v>
      </c>
      <c r="AG2519" t="s">
        <v>123</v>
      </c>
      <c r="AH2519" t="s">
        <v>2501</v>
      </c>
      <c r="AI2519" t="s">
        <v>787</v>
      </c>
      <c r="AJ2519" t="s">
        <v>3861</v>
      </c>
      <c r="AK2519" t="s">
        <v>2784</v>
      </c>
      <c r="AL2519" t="s">
        <v>5306</v>
      </c>
      <c r="AM2519" t="s">
        <v>5251</v>
      </c>
      <c r="AN2519">
        <v>27</v>
      </c>
      <c r="AO2519">
        <v>1.5</v>
      </c>
      <c r="AP2519" t="s">
        <v>4089</v>
      </c>
      <c r="AQ2519" t="s">
        <v>81</v>
      </c>
      <c r="AR2519" t="s">
        <v>82</v>
      </c>
      <c r="AS2519" t="s">
        <v>81</v>
      </c>
      <c r="AT2519" t="s">
        <v>82</v>
      </c>
      <c r="AU2519" t="s">
        <v>97</v>
      </c>
      <c r="AV2519" t="s">
        <v>123</v>
      </c>
      <c r="AW2519" t="s">
        <v>83</v>
      </c>
      <c r="AX2519">
        <v>49.96</v>
      </c>
      <c r="AY2519">
        <v>50.05</v>
      </c>
      <c r="AZ2519" t="s">
        <v>311</v>
      </c>
      <c r="BA2519" t="s">
        <v>472</v>
      </c>
      <c r="BB2519" t="s">
        <v>214</v>
      </c>
      <c r="BC2519" t="s">
        <v>197</v>
      </c>
      <c r="BD2519" t="s">
        <v>198</v>
      </c>
      <c r="BE2519" t="s">
        <v>199</v>
      </c>
      <c r="BF2519">
        <v>2</v>
      </c>
      <c r="BG2519">
        <f>IF(Table1[[#This Row],[ft_score]]="0 - 0", 1, 0)</f>
        <v>0</v>
      </c>
      <c r="BH2519">
        <f t="shared" si="39"/>
        <v>0</v>
      </c>
    </row>
    <row r="2520" spans="1:60" x14ac:dyDescent="0.25">
      <c r="A2520" s="1">
        <v>6192</v>
      </c>
      <c r="B2520" t="s">
        <v>58</v>
      </c>
      <c r="C2520" t="s">
        <v>244</v>
      </c>
      <c r="D2520">
        <v>1</v>
      </c>
      <c r="E2520">
        <v>2</v>
      </c>
      <c r="F2520" t="s">
        <v>314</v>
      </c>
      <c r="G2520" t="s">
        <v>90</v>
      </c>
      <c r="H2520" t="s">
        <v>90</v>
      </c>
      <c r="I2520" t="s">
        <v>58</v>
      </c>
      <c r="J2520" t="s">
        <v>90</v>
      </c>
      <c r="K2520">
        <v>0</v>
      </c>
      <c r="L2520" t="s">
        <v>201</v>
      </c>
      <c r="M2520" t="s">
        <v>314</v>
      </c>
      <c r="N2520" t="s">
        <v>201</v>
      </c>
      <c r="O2520" t="s">
        <v>201</v>
      </c>
      <c r="P2520" t="s">
        <v>201</v>
      </c>
      <c r="Q2520" t="s">
        <v>111</v>
      </c>
      <c r="R2520" t="s">
        <v>111</v>
      </c>
      <c r="S2520" t="s">
        <v>314</v>
      </c>
      <c r="T2520">
        <v>1701.71</v>
      </c>
      <c r="U2520" t="s">
        <v>5853</v>
      </c>
      <c r="V2520" t="s">
        <v>5727</v>
      </c>
      <c r="W2520" t="s">
        <v>7931</v>
      </c>
      <c r="X2520" t="s">
        <v>7795</v>
      </c>
      <c r="Y2520" t="s">
        <v>1008</v>
      </c>
      <c r="Z2520" t="s">
        <v>6844</v>
      </c>
      <c r="AA2520" t="s">
        <v>5637</v>
      </c>
      <c r="AB2520">
        <v>4</v>
      </c>
      <c r="AC2520">
        <v>62.5</v>
      </c>
      <c r="AD2520">
        <v>37.5</v>
      </c>
      <c r="AE2520">
        <v>37.5</v>
      </c>
      <c r="AF2520" t="s">
        <v>73</v>
      </c>
      <c r="AG2520" t="s">
        <v>97</v>
      </c>
      <c r="AH2520" t="s">
        <v>63</v>
      </c>
      <c r="AI2520" t="s">
        <v>2093</v>
      </c>
      <c r="AJ2520" t="s">
        <v>98</v>
      </c>
      <c r="AK2520" t="s">
        <v>3308</v>
      </c>
      <c r="AL2520" t="s">
        <v>4181</v>
      </c>
      <c r="AM2520" t="s">
        <v>4684</v>
      </c>
      <c r="AN2520">
        <v>1</v>
      </c>
      <c r="AO2520">
        <v>-8.5</v>
      </c>
      <c r="AP2520" t="s">
        <v>3720</v>
      </c>
      <c r="AQ2520" t="s">
        <v>141</v>
      </c>
      <c r="AR2520" t="s">
        <v>73</v>
      </c>
      <c r="AS2520" t="s">
        <v>141</v>
      </c>
      <c r="AT2520" t="s">
        <v>73</v>
      </c>
      <c r="AU2520" t="s">
        <v>63</v>
      </c>
      <c r="AV2520" t="s">
        <v>63</v>
      </c>
      <c r="AW2520" t="s">
        <v>63</v>
      </c>
      <c r="AX2520">
        <v>22.5</v>
      </c>
      <c r="AY2520">
        <v>77.5</v>
      </c>
      <c r="AZ2520" t="s">
        <v>875</v>
      </c>
      <c r="BA2520" t="s">
        <v>104</v>
      </c>
      <c r="BB2520" t="s">
        <v>268</v>
      </c>
      <c r="BC2520" t="s">
        <v>255</v>
      </c>
      <c r="BD2520" t="s">
        <v>423</v>
      </c>
      <c r="BE2520" t="s">
        <v>256</v>
      </c>
      <c r="BF2520">
        <v>2</v>
      </c>
      <c r="BG2520">
        <f>IF(Table1[[#This Row],[ft_score]]="0 - 0", 1, 0)</f>
        <v>0</v>
      </c>
      <c r="BH2520">
        <f t="shared" si="39"/>
        <v>0</v>
      </c>
    </row>
    <row r="2521" spans="1:60" x14ac:dyDescent="0.25">
      <c r="A2521" s="1">
        <v>6277</v>
      </c>
      <c r="B2521" t="s">
        <v>5152</v>
      </c>
      <c r="C2521" t="s">
        <v>59</v>
      </c>
      <c r="D2521">
        <v>1</v>
      </c>
      <c r="E2521">
        <v>2</v>
      </c>
      <c r="F2521" t="s">
        <v>314</v>
      </c>
      <c r="G2521">
        <v>-1</v>
      </c>
      <c r="H2521">
        <v>-1</v>
      </c>
      <c r="I2521" t="s">
        <v>61</v>
      </c>
      <c r="J2521" t="s">
        <v>268</v>
      </c>
      <c r="K2521">
        <v>1.5</v>
      </c>
      <c r="L2521" t="s">
        <v>111</v>
      </c>
      <c r="M2521" t="s">
        <v>314</v>
      </c>
      <c r="N2521" t="s">
        <v>64</v>
      </c>
      <c r="O2521" t="s">
        <v>201</v>
      </c>
      <c r="P2521" t="s">
        <v>111</v>
      </c>
      <c r="Q2521" t="s">
        <v>111</v>
      </c>
      <c r="R2521" t="s">
        <v>111</v>
      </c>
      <c r="S2521" t="s">
        <v>314</v>
      </c>
      <c r="T2521">
        <v>52.28</v>
      </c>
      <c r="U2521" t="s">
        <v>5961</v>
      </c>
      <c r="V2521" t="s">
        <v>5992</v>
      </c>
      <c r="W2521" t="s">
        <v>8045</v>
      </c>
      <c r="X2521" t="s">
        <v>7795</v>
      </c>
      <c r="Y2521" t="s">
        <v>1008</v>
      </c>
      <c r="Z2521" t="s">
        <v>5718</v>
      </c>
      <c r="AA2521" t="s">
        <v>5719</v>
      </c>
      <c r="AB2521">
        <v>3</v>
      </c>
      <c r="AC2521">
        <v>100</v>
      </c>
      <c r="AD2521">
        <v>50</v>
      </c>
      <c r="AE2521">
        <v>33.33</v>
      </c>
      <c r="AF2521" t="s">
        <v>1949</v>
      </c>
      <c r="AG2521" t="s">
        <v>2364</v>
      </c>
      <c r="AH2521" t="s">
        <v>63</v>
      </c>
      <c r="AI2521" t="s">
        <v>855</v>
      </c>
      <c r="AJ2521" t="s">
        <v>2215</v>
      </c>
      <c r="AK2521" t="s">
        <v>582</v>
      </c>
      <c r="AL2521" t="s">
        <v>904</v>
      </c>
      <c r="AM2521" t="s">
        <v>855</v>
      </c>
      <c r="AN2521">
        <v>-7</v>
      </c>
      <c r="AO2521">
        <v>0.5</v>
      </c>
      <c r="AP2521" t="s">
        <v>6254</v>
      </c>
      <c r="AQ2521" t="s">
        <v>560</v>
      </c>
      <c r="AR2521" t="s">
        <v>63</v>
      </c>
      <c r="AS2521" t="s">
        <v>2471</v>
      </c>
      <c r="AT2521" t="s">
        <v>1949</v>
      </c>
      <c r="AU2521" t="s">
        <v>2364</v>
      </c>
      <c r="AV2521" t="s">
        <v>63</v>
      </c>
      <c r="AW2521" t="s">
        <v>63</v>
      </c>
      <c r="AX2521">
        <v>37.22</v>
      </c>
      <c r="AY2521">
        <v>62.78</v>
      </c>
      <c r="AZ2521" t="s">
        <v>106</v>
      </c>
      <c r="BA2521" t="s">
        <v>336</v>
      </c>
      <c r="BB2521" t="s">
        <v>125</v>
      </c>
      <c r="BC2521" t="s">
        <v>231</v>
      </c>
      <c r="BD2521" t="s">
        <v>523</v>
      </c>
      <c r="BE2521" t="s">
        <v>166</v>
      </c>
      <c r="BF2521">
        <v>2</v>
      </c>
      <c r="BG2521">
        <f>IF(Table1[[#This Row],[ft_score]]="0 - 0", 1, 0)</f>
        <v>0</v>
      </c>
      <c r="BH2521">
        <f t="shared" si="39"/>
        <v>0</v>
      </c>
    </row>
    <row r="2522" spans="1:60" x14ac:dyDescent="0.25">
      <c r="A2522" s="1">
        <v>7022</v>
      </c>
      <c r="B2522" t="s">
        <v>58</v>
      </c>
      <c r="C2522" t="s">
        <v>244</v>
      </c>
      <c r="D2522">
        <v>1</v>
      </c>
      <c r="E2522">
        <v>2</v>
      </c>
      <c r="F2522" t="s">
        <v>314</v>
      </c>
      <c r="G2522" t="s">
        <v>90</v>
      </c>
      <c r="H2522" t="s">
        <v>90</v>
      </c>
      <c r="I2522" t="s">
        <v>58</v>
      </c>
      <c r="J2522" t="s">
        <v>90</v>
      </c>
      <c r="K2522">
        <v>0</v>
      </c>
      <c r="L2522" t="s">
        <v>201</v>
      </c>
      <c r="M2522" t="s">
        <v>314</v>
      </c>
      <c r="N2522" t="s">
        <v>201</v>
      </c>
      <c r="O2522" t="s">
        <v>201</v>
      </c>
      <c r="P2522" t="s">
        <v>201</v>
      </c>
      <c r="Q2522" t="s">
        <v>314</v>
      </c>
      <c r="R2522" t="s">
        <v>314</v>
      </c>
      <c r="S2522" t="s">
        <v>314</v>
      </c>
      <c r="T2522">
        <v>234.58</v>
      </c>
      <c r="U2522" t="s">
        <v>1531</v>
      </c>
      <c r="V2522" t="s">
        <v>3230</v>
      </c>
      <c r="W2522" t="s">
        <v>9256</v>
      </c>
      <c r="X2522" t="s">
        <v>9133</v>
      </c>
      <c r="Y2522" t="s">
        <v>1008</v>
      </c>
      <c r="Z2522" t="s">
        <v>1534</v>
      </c>
      <c r="AA2522" t="s">
        <v>1535</v>
      </c>
      <c r="AB2522">
        <v>21</v>
      </c>
      <c r="AC2522">
        <v>75</v>
      </c>
      <c r="AD2522">
        <v>62.5</v>
      </c>
      <c r="AE2522">
        <v>56.25</v>
      </c>
      <c r="AF2522" t="s">
        <v>123</v>
      </c>
      <c r="AG2522" t="s">
        <v>73</v>
      </c>
      <c r="AH2522" t="s">
        <v>3290</v>
      </c>
      <c r="AI2522" t="s">
        <v>3478</v>
      </c>
      <c r="AJ2522" t="s">
        <v>251</v>
      </c>
      <c r="AK2522" t="s">
        <v>5026</v>
      </c>
      <c r="AL2522" t="s">
        <v>6416</v>
      </c>
      <c r="AM2522" t="s">
        <v>1766</v>
      </c>
      <c r="AN2522">
        <v>-4</v>
      </c>
      <c r="AO2522">
        <v>3</v>
      </c>
      <c r="AP2522" t="s">
        <v>2546</v>
      </c>
      <c r="AQ2522" t="s">
        <v>81</v>
      </c>
      <c r="AR2522" t="s">
        <v>72</v>
      </c>
      <c r="AS2522" t="s">
        <v>97</v>
      </c>
      <c r="AT2522" t="s">
        <v>97</v>
      </c>
      <c r="AU2522" t="s">
        <v>82</v>
      </c>
      <c r="AV2522" t="s">
        <v>72</v>
      </c>
      <c r="AW2522" t="s">
        <v>63</v>
      </c>
      <c r="AX2522">
        <v>37.69</v>
      </c>
      <c r="AY2522">
        <v>62.32</v>
      </c>
      <c r="AZ2522" t="s">
        <v>364</v>
      </c>
      <c r="BA2522" t="s">
        <v>143</v>
      </c>
      <c r="BB2522" t="s">
        <v>454</v>
      </c>
      <c r="BC2522" t="s">
        <v>312</v>
      </c>
      <c r="BD2522" t="s">
        <v>104</v>
      </c>
      <c r="BE2522" t="s">
        <v>214</v>
      </c>
      <c r="BF2522">
        <v>1</v>
      </c>
      <c r="BG2522">
        <f>IF(Table1[[#This Row],[ft_score]]="0 - 0", 1, 0)</f>
        <v>0</v>
      </c>
      <c r="BH2522">
        <f t="shared" si="39"/>
        <v>0</v>
      </c>
    </row>
    <row r="2523" spans="1:60" x14ac:dyDescent="0.25">
      <c r="A2523" s="1">
        <v>6331</v>
      </c>
      <c r="B2523" t="s">
        <v>58</v>
      </c>
      <c r="C2523" t="s">
        <v>167</v>
      </c>
      <c r="D2523">
        <v>1</v>
      </c>
      <c r="E2523">
        <v>2</v>
      </c>
      <c r="F2523" t="s">
        <v>314</v>
      </c>
      <c r="G2523" t="s">
        <v>90</v>
      </c>
      <c r="H2523" t="s">
        <v>90</v>
      </c>
      <c r="I2523" t="s">
        <v>58</v>
      </c>
      <c r="J2523" t="s">
        <v>90</v>
      </c>
      <c r="K2523">
        <v>0</v>
      </c>
      <c r="L2523" t="s">
        <v>111</v>
      </c>
      <c r="M2523" t="s">
        <v>314</v>
      </c>
      <c r="N2523" t="s">
        <v>64</v>
      </c>
      <c r="O2523" t="s">
        <v>201</v>
      </c>
      <c r="P2523" t="s">
        <v>111</v>
      </c>
      <c r="Q2523" t="s">
        <v>111</v>
      </c>
      <c r="R2523" t="s">
        <v>314</v>
      </c>
      <c r="S2523" t="s">
        <v>314</v>
      </c>
      <c r="T2523">
        <v>51745.2</v>
      </c>
      <c r="U2523" t="s">
        <v>8140</v>
      </c>
      <c r="V2523" t="s">
        <v>8141</v>
      </c>
      <c r="W2523" t="s">
        <v>8142</v>
      </c>
      <c r="X2523" t="s">
        <v>7795</v>
      </c>
      <c r="Y2523" t="s">
        <v>486</v>
      </c>
      <c r="Z2523" t="s">
        <v>8072</v>
      </c>
      <c r="AA2523" t="s">
        <v>8073</v>
      </c>
      <c r="AB2523">
        <v>0</v>
      </c>
      <c r="AC2523">
        <v>0</v>
      </c>
      <c r="AD2523">
        <v>0</v>
      </c>
      <c r="AE2523">
        <v>0</v>
      </c>
      <c r="AF2523" t="s">
        <v>63</v>
      </c>
      <c r="AG2523" t="s">
        <v>63</v>
      </c>
      <c r="AH2523" t="s">
        <v>63</v>
      </c>
      <c r="AI2523" t="s">
        <v>63</v>
      </c>
      <c r="AJ2523" t="s">
        <v>63</v>
      </c>
      <c r="AK2523" t="s">
        <v>63</v>
      </c>
      <c r="AL2523" t="s">
        <v>63</v>
      </c>
      <c r="AM2523" t="s">
        <v>63</v>
      </c>
      <c r="AN2523">
        <v>-12</v>
      </c>
      <c r="AO2523">
        <v>-13</v>
      </c>
      <c r="AP2523" t="s">
        <v>63</v>
      </c>
      <c r="AQ2523" t="s">
        <v>63</v>
      </c>
      <c r="AR2523" t="s">
        <v>63</v>
      </c>
      <c r="AS2523" t="s">
        <v>63</v>
      </c>
      <c r="AT2523" t="s">
        <v>63</v>
      </c>
      <c r="AU2523" t="s">
        <v>63</v>
      </c>
      <c r="AV2523" t="s">
        <v>63</v>
      </c>
      <c r="AW2523" t="s">
        <v>63</v>
      </c>
      <c r="AX2523">
        <v>0</v>
      </c>
      <c r="AY2523">
        <v>0</v>
      </c>
      <c r="AZ2523" t="s">
        <v>385</v>
      </c>
      <c r="BA2523" t="s">
        <v>400</v>
      </c>
      <c r="BB2523" t="s">
        <v>196</v>
      </c>
      <c r="BC2523" t="s">
        <v>231</v>
      </c>
      <c r="BD2523" t="s">
        <v>385</v>
      </c>
      <c r="BE2523" t="s">
        <v>298</v>
      </c>
      <c r="BF2523">
        <v>1</v>
      </c>
      <c r="BG2523">
        <f>IF(Table1[[#This Row],[ft_score]]="0 - 0", 1, 0)</f>
        <v>0</v>
      </c>
      <c r="BH2523">
        <f t="shared" si="39"/>
        <v>0</v>
      </c>
    </row>
    <row r="2524" spans="1:60" x14ac:dyDescent="0.25">
      <c r="A2524" s="1">
        <v>7025</v>
      </c>
      <c r="B2524" t="s">
        <v>58</v>
      </c>
      <c r="C2524" t="s">
        <v>200</v>
      </c>
      <c r="D2524">
        <v>1</v>
      </c>
      <c r="E2524">
        <v>2</v>
      </c>
      <c r="F2524" t="s">
        <v>314</v>
      </c>
      <c r="G2524" t="s">
        <v>90</v>
      </c>
      <c r="H2524" t="s">
        <v>90</v>
      </c>
      <c r="I2524" t="s">
        <v>58</v>
      </c>
      <c r="J2524" t="s">
        <v>90</v>
      </c>
      <c r="K2524">
        <v>0</v>
      </c>
      <c r="L2524" t="s">
        <v>60</v>
      </c>
      <c r="M2524" t="s">
        <v>314</v>
      </c>
      <c r="N2524" t="s">
        <v>64</v>
      </c>
      <c r="O2524" t="s">
        <v>60</v>
      </c>
      <c r="P2524" t="s">
        <v>60</v>
      </c>
      <c r="Q2524" t="s">
        <v>314</v>
      </c>
      <c r="R2524" t="s">
        <v>314</v>
      </c>
      <c r="S2524" t="s">
        <v>314</v>
      </c>
      <c r="T2524">
        <v>2136.84</v>
      </c>
      <c r="U2524" t="s">
        <v>8063</v>
      </c>
      <c r="V2524" t="s">
        <v>3128</v>
      </c>
      <c r="W2524" t="s">
        <v>9260</v>
      </c>
      <c r="X2524" t="s">
        <v>9133</v>
      </c>
      <c r="Y2524" t="s">
        <v>1008</v>
      </c>
      <c r="Z2524" t="s">
        <v>2338</v>
      </c>
      <c r="AA2524" t="s">
        <v>2339</v>
      </c>
      <c r="AB2524">
        <v>6</v>
      </c>
      <c r="AC2524">
        <v>83.34</v>
      </c>
      <c r="AD2524">
        <v>75</v>
      </c>
      <c r="AE2524">
        <v>75</v>
      </c>
      <c r="AF2524" t="s">
        <v>97</v>
      </c>
      <c r="AG2524" t="s">
        <v>98</v>
      </c>
      <c r="AH2524" t="s">
        <v>5206</v>
      </c>
      <c r="AI2524" t="s">
        <v>1921</v>
      </c>
      <c r="AJ2524" t="s">
        <v>1824</v>
      </c>
      <c r="AK2524" t="s">
        <v>193</v>
      </c>
      <c r="AL2524" t="s">
        <v>729</v>
      </c>
      <c r="AM2524" t="s">
        <v>2624</v>
      </c>
      <c r="AN2524">
        <v>0</v>
      </c>
      <c r="AO2524">
        <v>4</v>
      </c>
      <c r="AP2524" t="s">
        <v>2658</v>
      </c>
      <c r="AQ2524" t="s">
        <v>2471</v>
      </c>
      <c r="AR2524" t="s">
        <v>1949</v>
      </c>
      <c r="AS2524" t="s">
        <v>1949</v>
      </c>
      <c r="AT2524" t="s">
        <v>2471</v>
      </c>
      <c r="AU2524" t="s">
        <v>4355</v>
      </c>
      <c r="AV2524" t="s">
        <v>1857</v>
      </c>
      <c r="AW2524" t="s">
        <v>73</v>
      </c>
      <c r="AX2524">
        <v>54.63</v>
      </c>
      <c r="AY2524">
        <v>45.37</v>
      </c>
      <c r="AZ2524" t="s">
        <v>858</v>
      </c>
      <c r="BA2524" t="s">
        <v>447</v>
      </c>
      <c r="BB2524" t="s">
        <v>311</v>
      </c>
      <c r="BC2524" t="s">
        <v>468</v>
      </c>
      <c r="BD2524" t="s">
        <v>215</v>
      </c>
      <c r="BE2524" t="s">
        <v>888</v>
      </c>
      <c r="BF2524">
        <v>1</v>
      </c>
      <c r="BG2524">
        <f>IF(Table1[[#This Row],[ft_score]]="0 - 0", 1, 0)</f>
        <v>0</v>
      </c>
      <c r="BH2524">
        <f t="shared" si="39"/>
        <v>0</v>
      </c>
    </row>
    <row r="2525" spans="1:60" x14ac:dyDescent="0.25">
      <c r="A2525" s="1">
        <v>6475</v>
      </c>
      <c r="B2525" t="s">
        <v>58</v>
      </c>
      <c r="C2525" t="s">
        <v>650</v>
      </c>
      <c r="D2525">
        <v>1</v>
      </c>
      <c r="E2525">
        <v>2</v>
      </c>
      <c r="F2525" t="s">
        <v>314</v>
      </c>
      <c r="G2525" t="s">
        <v>90</v>
      </c>
      <c r="H2525" t="s">
        <v>90</v>
      </c>
      <c r="I2525" t="s">
        <v>58</v>
      </c>
      <c r="J2525" t="s">
        <v>90</v>
      </c>
      <c r="K2525">
        <v>0</v>
      </c>
      <c r="L2525" t="s">
        <v>111</v>
      </c>
      <c r="M2525" t="s">
        <v>314</v>
      </c>
      <c r="N2525" t="s">
        <v>60</v>
      </c>
      <c r="O2525" t="s">
        <v>60</v>
      </c>
      <c r="P2525" t="s">
        <v>111</v>
      </c>
      <c r="Q2525" t="s">
        <v>111</v>
      </c>
      <c r="R2525" t="s">
        <v>111</v>
      </c>
      <c r="S2525" t="s">
        <v>314</v>
      </c>
      <c r="T2525">
        <v>11.16</v>
      </c>
      <c r="U2525" t="s">
        <v>5848</v>
      </c>
      <c r="V2525" t="s">
        <v>5778</v>
      </c>
      <c r="W2525" t="s">
        <v>8394</v>
      </c>
      <c r="X2525" t="s">
        <v>8361</v>
      </c>
      <c r="Y2525" t="s">
        <v>1008</v>
      </c>
      <c r="Z2525" t="s">
        <v>5751</v>
      </c>
      <c r="AA2525" t="s">
        <v>5752</v>
      </c>
      <c r="AB2525">
        <v>4</v>
      </c>
      <c r="AC2525">
        <v>62.5</v>
      </c>
      <c r="AD2525">
        <v>50</v>
      </c>
      <c r="AE2525">
        <v>12.5</v>
      </c>
      <c r="AF2525" t="s">
        <v>72</v>
      </c>
      <c r="AG2525" t="s">
        <v>97</v>
      </c>
      <c r="AH2525" t="s">
        <v>83</v>
      </c>
      <c r="AI2525" t="s">
        <v>123</v>
      </c>
      <c r="AJ2525" t="s">
        <v>63</v>
      </c>
      <c r="AK2525" t="s">
        <v>73</v>
      </c>
      <c r="AL2525" t="s">
        <v>123</v>
      </c>
      <c r="AM2525" t="s">
        <v>159</v>
      </c>
      <c r="AN2525">
        <v>-6</v>
      </c>
      <c r="AO2525">
        <v>-10</v>
      </c>
      <c r="AP2525" t="s">
        <v>482</v>
      </c>
      <c r="AQ2525" t="s">
        <v>97</v>
      </c>
      <c r="AR2525" t="s">
        <v>63</v>
      </c>
      <c r="AS2525" t="s">
        <v>97</v>
      </c>
      <c r="AT2525" t="s">
        <v>73</v>
      </c>
      <c r="AU2525" t="s">
        <v>72</v>
      </c>
      <c r="AV2525" t="s">
        <v>63</v>
      </c>
      <c r="AW2525" t="s">
        <v>63</v>
      </c>
      <c r="AX2525">
        <v>25</v>
      </c>
      <c r="AY2525">
        <v>75</v>
      </c>
      <c r="AZ2525" t="s">
        <v>283</v>
      </c>
      <c r="BA2525" t="s">
        <v>298</v>
      </c>
      <c r="BB2525" t="s">
        <v>144</v>
      </c>
      <c r="BC2525" t="s">
        <v>231</v>
      </c>
      <c r="BD2525" t="s">
        <v>87</v>
      </c>
      <c r="BE2525" t="s">
        <v>4136</v>
      </c>
      <c r="BF2525">
        <v>1</v>
      </c>
      <c r="BG2525">
        <f>IF(Table1[[#This Row],[ft_score]]="0 - 0", 1, 0)</f>
        <v>0</v>
      </c>
      <c r="BH2525">
        <f t="shared" si="39"/>
        <v>0</v>
      </c>
    </row>
    <row r="2526" spans="1:60" x14ac:dyDescent="0.25">
      <c r="A2526" s="1">
        <v>7027</v>
      </c>
      <c r="B2526" t="s">
        <v>58</v>
      </c>
      <c r="C2526" t="s">
        <v>110</v>
      </c>
      <c r="D2526">
        <v>1</v>
      </c>
      <c r="E2526">
        <v>2</v>
      </c>
      <c r="F2526" t="s">
        <v>314</v>
      </c>
      <c r="G2526" t="s">
        <v>90</v>
      </c>
      <c r="H2526" t="s">
        <v>90</v>
      </c>
      <c r="I2526" t="s">
        <v>58</v>
      </c>
      <c r="J2526" t="s">
        <v>90</v>
      </c>
      <c r="K2526">
        <v>0</v>
      </c>
      <c r="L2526" t="s">
        <v>111</v>
      </c>
      <c r="M2526" t="s">
        <v>314</v>
      </c>
      <c r="N2526" t="s">
        <v>64</v>
      </c>
      <c r="O2526" t="s">
        <v>201</v>
      </c>
      <c r="P2526" t="s">
        <v>111</v>
      </c>
      <c r="Q2526" t="s">
        <v>314</v>
      </c>
      <c r="R2526" t="s">
        <v>314</v>
      </c>
      <c r="S2526" t="s">
        <v>314</v>
      </c>
      <c r="T2526">
        <v>79.180000000000007</v>
      </c>
      <c r="U2526" t="s">
        <v>4600</v>
      </c>
      <c r="V2526" t="s">
        <v>5114</v>
      </c>
      <c r="W2526" t="s">
        <v>9262</v>
      </c>
      <c r="X2526" t="s">
        <v>9133</v>
      </c>
      <c r="Y2526" t="s">
        <v>1008</v>
      </c>
      <c r="Z2526" t="s">
        <v>2008</v>
      </c>
      <c r="AA2526" t="s">
        <v>2009</v>
      </c>
      <c r="AB2526">
        <v>20</v>
      </c>
      <c r="AC2526">
        <v>100</v>
      </c>
      <c r="AD2526">
        <v>75</v>
      </c>
      <c r="AE2526">
        <v>62.5</v>
      </c>
      <c r="AF2526" t="s">
        <v>116</v>
      </c>
      <c r="AG2526" t="s">
        <v>83</v>
      </c>
      <c r="AH2526" t="s">
        <v>1407</v>
      </c>
      <c r="AI2526" t="s">
        <v>837</v>
      </c>
      <c r="AJ2526" t="s">
        <v>1237</v>
      </c>
      <c r="AK2526" t="s">
        <v>867</v>
      </c>
      <c r="AL2526" t="s">
        <v>1876</v>
      </c>
      <c r="AM2526" t="s">
        <v>4077</v>
      </c>
      <c r="AN2526">
        <v>4</v>
      </c>
      <c r="AO2526">
        <v>2</v>
      </c>
      <c r="AP2526" t="s">
        <v>335</v>
      </c>
      <c r="AQ2526" t="s">
        <v>97</v>
      </c>
      <c r="AR2526" t="s">
        <v>97</v>
      </c>
      <c r="AS2526" t="s">
        <v>82</v>
      </c>
      <c r="AT2526" t="s">
        <v>81</v>
      </c>
      <c r="AU2526" t="s">
        <v>82</v>
      </c>
      <c r="AV2526" t="s">
        <v>123</v>
      </c>
      <c r="AW2526" t="s">
        <v>63</v>
      </c>
      <c r="AX2526">
        <v>39.14</v>
      </c>
      <c r="AY2526">
        <v>60.86</v>
      </c>
      <c r="AZ2526" t="s">
        <v>285</v>
      </c>
      <c r="BA2526" t="s">
        <v>1001</v>
      </c>
      <c r="BB2526" t="s">
        <v>268</v>
      </c>
      <c r="BC2526" t="s">
        <v>88</v>
      </c>
      <c r="BD2526" t="s">
        <v>364</v>
      </c>
      <c r="BE2526" t="s">
        <v>401</v>
      </c>
      <c r="BF2526">
        <v>2</v>
      </c>
      <c r="BG2526">
        <f>IF(Table1[[#This Row],[ft_score]]="0 - 0", 1, 0)</f>
        <v>0</v>
      </c>
      <c r="BH2526">
        <f t="shared" si="39"/>
        <v>0</v>
      </c>
    </row>
    <row r="2527" spans="1:60" x14ac:dyDescent="0.25">
      <c r="A2527" s="1">
        <v>6539</v>
      </c>
      <c r="B2527" t="s">
        <v>58</v>
      </c>
      <c r="C2527" t="s">
        <v>110</v>
      </c>
      <c r="D2527">
        <v>1</v>
      </c>
      <c r="E2527">
        <v>2</v>
      </c>
      <c r="F2527" t="s">
        <v>314</v>
      </c>
      <c r="G2527" t="s">
        <v>58</v>
      </c>
      <c r="H2527" t="s">
        <v>58</v>
      </c>
      <c r="I2527" t="s">
        <v>58</v>
      </c>
      <c r="J2527" t="s">
        <v>58</v>
      </c>
      <c r="K2527">
        <v>0</v>
      </c>
      <c r="L2527" t="s">
        <v>201</v>
      </c>
      <c r="M2527" t="s">
        <v>314</v>
      </c>
      <c r="N2527" t="s">
        <v>201</v>
      </c>
      <c r="O2527" t="s">
        <v>201</v>
      </c>
      <c r="P2527" t="s">
        <v>201</v>
      </c>
      <c r="Q2527" t="s">
        <v>111</v>
      </c>
      <c r="R2527" t="s">
        <v>111</v>
      </c>
      <c r="S2527" t="s">
        <v>314</v>
      </c>
      <c r="T2527">
        <v>7.1</v>
      </c>
      <c r="U2527" t="s">
        <v>6596</v>
      </c>
      <c r="V2527" t="s">
        <v>6034</v>
      </c>
      <c r="W2527" t="s">
        <v>8498</v>
      </c>
      <c r="X2527" t="s">
        <v>8483</v>
      </c>
      <c r="Y2527" t="s">
        <v>405</v>
      </c>
      <c r="Z2527" t="s">
        <v>5405</v>
      </c>
      <c r="AA2527" t="s">
        <v>5406</v>
      </c>
      <c r="AB2527">
        <v>3</v>
      </c>
      <c r="AC2527">
        <v>66.67</v>
      </c>
      <c r="AD2527">
        <v>16.670000000000002</v>
      </c>
      <c r="AE2527">
        <v>16.670000000000002</v>
      </c>
      <c r="AF2527" t="s">
        <v>63</v>
      </c>
      <c r="AG2527" t="s">
        <v>136</v>
      </c>
      <c r="AH2527" t="s">
        <v>1227</v>
      </c>
      <c r="AI2527" t="s">
        <v>1227</v>
      </c>
      <c r="AJ2527" t="s">
        <v>72</v>
      </c>
      <c r="AK2527" t="s">
        <v>4802</v>
      </c>
      <c r="AL2527" t="s">
        <v>63</v>
      </c>
      <c r="AM2527" t="s">
        <v>3125</v>
      </c>
      <c r="AN2527">
        <v>5</v>
      </c>
      <c r="AO2527">
        <v>0.5</v>
      </c>
      <c r="AP2527" t="s">
        <v>3779</v>
      </c>
      <c r="AQ2527" t="s">
        <v>63</v>
      </c>
      <c r="AR2527" t="s">
        <v>560</v>
      </c>
      <c r="AS2527" t="s">
        <v>2471</v>
      </c>
      <c r="AT2527" t="s">
        <v>63</v>
      </c>
      <c r="AU2527" t="s">
        <v>1949</v>
      </c>
      <c r="AV2527" t="s">
        <v>63</v>
      </c>
      <c r="AW2527" t="s">
        <v>63</v>
      </c>
      <c r="AX2527">
        <v>51.79</v>
      </c>
      <c r="AY2527">
        <v>48.22</v>
      </c>
      <c r="AZ2527" t="s">
        <v>285</v>
      </c>
      <c r="BA2527" t="s">
        <v>447</v>
      </c>
      <c r="BB2527" t="s">
        <v>348</v>
      </c>
      <c r="BC2527" t="s">
        <v>84</v>
      </c>
      <c r="BD2527" t="s">
        <v>88</v>
      </c>
      <c r="BE2527" t="s">
        <v>216</v>
      </c>
      <c r="BF2527">
        <v>2</v>
      </c>
      <c r="BG2527">
        <f>IF(Table1[[#This Row],[ft_score]]="0 - 0", 1, 0)</f>
        <v>0</v>
      </c>
      <c r="BH2527">
        <f t="shared" si="39"/>
        <v>0</v>
      </c>
    </row>
    <row r="2528" spans="1:60" x14ac:dyDescent="0.25">
      <c r="A2528" s="1">
        <v>6575</v>
      </c>
      <c r="B2528" t="s">
        <v>58</v>
      </c>
      <c r="C2528" t="s">
        <v>8559</v>
      </c>
      <c r="D2528">
        <v>1</v>
      </c>
      <c r="E2528">
        <v>2</v>
      </c>
      <c r="F2528" t="s">
        <v>314</v>
      </c>
      <c r="G2528" t="s">
        <v>90</v>
      </c>
      <c r="H2528" t="s">
        <v>90</v>
      </c>
      <c r="I2528" t="s">
        <v>58</v>
      </c>
      <c r="J2528" t="s">
        <v>58</v>
      </c>
      <c r="K2528">
        <v>0</v>
      </c>
      <c r="L2528" t="s">
        <v>64</v>
      </c>
      <c r="M2528" t="s">
        <v>314</v>
      </c>
      <c r="N2528" t="s">
        <v>64</v>
      </c>
      <c r="O2528" t="s">
        <v>64</v>
      </c>
      <c r="P2528" t="s">
        <v>64</v>
      </c>
      <c r="Q2528" t="s">
        <v>64</v>
      </c>
      <c r="R2528" t="s">
        <v>111</v>
      </c>
      <c r="S2528" t="s">
        <v>314</v>
      </c>
      <c r="T2528">
        <v>0</v>
      </c>
      <c r="U2528" t="s">
        <v>6404</v>
      </c>
      <c r="V2528" t="s">
        <v>6759</v>
      </c>
      <c r="W2528" t="s">
        <v>8560</v>
      </c>
      <c r="X2528" t="s">
        <v>8555</v>
      </c>
      <c r="Y2528" t="s">
        <v>4976</v>
      </c>
      <c r="Z2528" t="s">
        <v>8274</v>
      </c>
      <c r="AA2528" t="s">
        <v>5368</v>
      </c>
      <c r="AB2528">
        <v>3</v>
      </c>
      <c r="AC2528">
        <v>83.34</v>
      </c>
      <c r="AD2528">
        <v>66.67</v>
      </c>
      <c r="AE2528">
        <v>50</v>
      </c>
      <c r="AF2528" t="s">
        <v>136</v>
      </c>
      <c r="AG2528" t="s">
        <v>63</v>
      </c>
      <c r="AH2528" t="s">
        <v>542</v>
      </c>
      <c r="AI2528" t="s">
        <v>855</v>
      </c>
      <c r="AJ2528" t="s">
        <v>542</v>
      </c>
      <c r="AK2528" t="s">
        <v>2890</v>
      </c>
      <c r="AL2528" t="s">
        <v>6615</v>
      </c>
      <c r="AM2528" t="s">
        <v>8561</v>
      </c>
      <c r="AN2528">
        <v>3</v>
      </c>
      <c r="AO2528">
        <v>12.5</v>
      </c>
      <c r="AP2528" t="s">
        <v>5212</v>
      </c>
      <c r="AQ2528" t="s">
        <v>63</v>
      </c>
      <c r="AR2528" t="s">
        <v>560</v>
      </c>
      <c r="AS2528" t="s">
        <v>1949</v>
      </c>
      <c r="AT2528" t="s">
        <v>2471</v>
      </c>
      <c r="AU2528" t="s">
        <v>1949</v>
      </c>
      <c r="AV2528" t="s">
        <v>63</v>
      </c>
      <c r="AW2528" t="s">
        <v>63</v>
      </c>
      <c r="AX2528">
        <v>36.67</v>
      </c>
      <c r="AY2528">
        <v>63.34</v>
      </c>
      <c r="AZ2528" t="s">
        <v>446</v>
      </c>
      <c r="BA2528" t="s">
        <v>112</v>
      </c>
      <c r="BB2528" t="s">
        <v>125</v>
      </c>
      <c r="BC2528" t="s">
        <v>198</v>
      </c>
      <c r="BD2528" t="s">
        <v>87</v>
      </c>
      <c r="BE2528" t="s">
        <v>456</v>
      </c>
      <c r="BF2528">
        <v>1</v>
      </c>
      <c r="BG2528">
        <f>IF(Table1[[#This Row],[ft_score]]="0 - 0", 1, 0)</f>
        <v>0</v>
      </c>
      <c r="BH2528">
        <f t="shared" si="39"/>
        <v>0</v>
      </c>
    </row>
    <row r="2529" spans="1:60" x14ac:dyDescent="0.25">
      <c r="A2529" s="1">
        <v>6616</v>
      </c>
      <c r="B2529" t="s">
        <v>58</v>
      </c>
      <c r="C2529" t="s">
        <v>148</v>
      </c>
      <c r="D2529">
        <v>1</v>
      </c>
      <c r="E2529">
        <v>2</v>
      </c>
      <c r="F2529" t="s">
        <v>314</v>
      </c>
      <c r="G2529" t="s">
        <v>90</v>
      </c>
      <c r="H2529" t="s">
        <v>90</v>
      </c>
      <c r="I2529" t="s">
        <v>58</v>
      </c>
      <c r="J2529" t="s">
        <v>90</v>
      </c>
      <c r="K2529">
        <v>0</v>
      </c>
      <c r="L2529" t="s">
        <v>111</v>
      </c>
      <c r="M2529" t="s">
        <v>314</v>
      </c>
      <c r="N2529" t="s">
        <v>64</v>
      </c>
      <c r="O2529" t="s">
        <v>201</v>
      </c>
      <c r="P2529" t="s">
        <v>111</v>
      </c>
      <c r="Q2529" t="s">
        <v>111</v>
      </c>
      <c r="R2529" t="s">
        <v>314</v>
      </c>
      <c r="S2529" t="s">
        <v>314</v>
      </c>
      <c r="T2529">
        <v>3.98</v>
      </c>
      <c r="U2529" t="s">
        <v>7578</v>
      </c>
      <c r="V2529" t="s">
        <v>6688</v>
      </c>
      <c r="W2529" t="s">
        <v>8621</v>
      </c>
      <c r="X2529" t="s">
        <v>8555</v>
      </c>
      <c r="Y2529" t="s">
        <v>1695</v>
      </c>
      <c r="Z2529" t="s">
        <v>6664</v>
      </c>
      <c r="AA2529" t="s">
        <v>6665</v>
      </c>
      <c r="AB2529">
        <v>2</v>
      </c>
      <c r="AC2529">
        <v>100</v>
      </c>
      <c r="AD2529">
        <v>100</v>
      </c>
      <c r="AE2529">
        <v>50</v>
      </c>
      <c r="AF2529" t="s">
        <v>97</v>
      </c>
      <c r="AG2529" t="s">
        <v>73</v>
      </c>
      <c r="AH2529" t="s">
        <v>123</v>
      </c>
      <c r="AI2529" t="s">
        <v>123</v>
      </c>
      <c r="AJ2529" t="s">
        <v>72</v>
      </c>
      <c r="AK2529" t="s">
        <v>72</v>
      </c>
      <c r="AL2529" t="s">
        <v>73</v>
      </c>
      <c r="AM2529" t="s">
        <v>72</v>
      </c>
      <c r="AN2529">
        <v>8</v>
      </c>
      <c r="AO2529">
        <v>-8</v>
      </c>
      <c r="AP2529" t="s">
        <v>560</v>
      </c>
      <c r="AQ2529" t="s">
        <v>63</v>
      </c>
      <c r="AR2529" t="s">
        <v>560</v>
      </c>
      <c r="AS2529" t="s">
        <v>560</v>
      </c>
      <c r="AT2529" t="s">
        <v>63</v>
      </c>
      <c r="AU2529" t="s">
        <v>141</v>
      </c>
      <c r="AV2529" t="s">
        <v>73</v>
      </c>
      <c r="AW2529" t="s">
        <v>63</v>
      </c>
      <c r="AX2529">
        <v>50</v>
      </c>
      <c r="AY2529">
        <v>50</v>
      </c>
      <c r="AZ2529" t="s">
        <v>422</v>
      </c>
      <c r="BA2529" t="s">
        <v>285</v>
      </c>
      <c r="BB2529" t="s">
        <v>147</v>
      </c>
      <c r="BC2529" t="s">
        <v>108</v>
      </c>
      <c r="BD2529" t="s">
        <v>705</v>
      </c>
      <c r="BE2529" t="s">
        <v>348</v>
      </c>
      <c r="BF2529">
        <v>1</v>
      </c>
      <c r="BG2529">
        <f>IF(Table1[[#This Row],[ft_score]]="0 - 0", 1, 0)</f>
        <v>0</v>
      </c>
      <c r="BH2529">
        <f t="shared" si="39"/>
        <v>0</v>
      </c>
    </row>
    <row r="2530" spans="1:60" x14ac:dyDescent="0.25">
      <c r="A2530" s="1">
        <v>6632</v>
      </c>
      <c r="B2530" t="s">
        <v>58</v>
      </c>
      <c r="C2530" t="s">
        <v>560</v>
      </c>
      <c r="D2530">
        <v>1</v>
      </c>
      <c r="E2530">
        <v>2</v>
      </c>
      <c r="F2530" t="s">
        <v>314</v>
      </c>
      <c r="G2530" t="s">
        <v>90</v>
      </c>
      <c r="H2530" t="s">
        <v>90</v>
      </c>
      <c r="I2530" t="s">
        <v>58</v>
      </c>
      <c r="J2530" t="s">
        <v>90</v>
      </c>
      <c r="K2530">
        <v>0</v>
      </c>
      <c r="L2530" t="s">
        <v>111</v>
      </c>
      <c r="M2530" t="s">
        <v>314</v>
      </c>
      <c r="N2530" t="s">
        <v>201</v>
      </c>
      <c r="O2530" t="s">
        <v>201</v>
      </c>
      <c r="P2530" t="s">
        <v>111</v>
      </c>
      <c r="Q2530" t="s">
        <v>111</v>
      </c>
      <c r="R2530" t="s">
        <v>111</v>
      </c>
      <c r="S2530" t="s">
        <v>314</v>
      </c>
      <c r="T2530">
        <v>0</v>
      </c>
      <c r="U2530" t="s">
        <v>6681</v>
      </c>
      <c r="V2530" t="s">
        <v>7539</v>
      </c>
      <c r="W2530" t="s">
        <v>8641</v>
      </c>
      <c r="X2530" t="s">
        <v>8555</v>
      </c>
      <c r="Y2530" t="s">
        <v>1695</v>
      </c>
      <c r="Z2530" t="s">
        <v>6664</v>
      </c>
      <c r="AA2530" t="s">
        <v>6665</v>
      </c>
      <c r="AB2530">
        <v>2</v>
      </c>
      <c r="AC2530">
        <v>100</v>
      </c>
      <c r="AD2530">
        <v>100</v>
      </c>
      <c r="AE2530">
        <v>100</v>
      </c>
      <c r="AF2530" t="s">
        <v>97</v>
      </c>
      <c r="AG2530" t="s">
        <v>63</v>
      </c>
      <c r="AH2530" t="s">
        <v>2034</v>
      </c>
      <c r="AI2530" t="s">
        <v>2343</v>
      </c>
      <c r="AJ2530" t="s">
        <v>3495</v>
      </c>
      <c r="AK2530" t="s">
        <v>1498</v>
      </c>
      <c r="AL2530" t="s">
        <v>359</v>
      </c>
      <c r="AM2530" t="s">
        <v>2034</v>
      </c>
      <c r="AN2530">
        <v>-11</v>
      </c>
      <c r="AO2530">
        <v>7.5</v>
      </c>
      <c r="AP2530" t="s">
        <v>560</v>
      </c>
      <c r="AQ2530" t="s">
        <v>560</v>
      </c>
      <c r="AR2530" t="s">
        <v>63</v>
      </c>
      <c r="AS2530" t="s">
        <v>97</v>
      </c>
      <c r="AT2530" t="s">
        <v>97</v>
      </c>
      <c r="AU2530" t="s">
        <v>141</v>
      </c>
      <c r="AV2530" t="s">
        <v>73</v>
      </c>
      <c r="AW2530" t="s">
        <v>63</v>
      </c>
      <c r="AX2530">
        <v>43.18</v>
      </c>
      <c r="AY2530">
        <v>56.82</v>
      </c>
      <c r="AZ2530" t="s">
        <v>311</v>
      </c>
      <c r="BA2530" t="s">
        <v>269</v>
      </c>
      <c r="BB2530" t="s">
        <v>147</v>
      </c>
      <c r="BC2530" t="s">
        <v>300</v>
      </c>
      <c r="BD2530" t="s">
        <v>195</v>
      </c>
      <c r="BE2530" t="s">
        <v>311</v>
      </c>
      <c r="BF2530">
        <v>2</v>
      </c>
      <c r="BG2530">
        <f>IF(Table1[[#This Row],[ft_score]]="0 - 0", 1, 0)</f>
        <v>0</v>
      </c>
      <c r="BH2530">
        <f t="shared" si="39"/>
        <v>0</v>
      </c>
    </row>
    <row r="2531" spans="1:60" x14ac:dyDescent="0.25">
      <c r="A2531" s="1">
        <v>6635</v>
      </c>
      <c r="B2531" t="s">
        <v>58</v>
      </c>
      <c r="C2531" t="s">
        <v>650</v>
      </c>
      <c r="D2531">
        <v>1</v>
      </c>
      <c r="E2531">
        <v>2</v>
      </c>
      <c r="F2531" t="s">
        <v>314</v>
      </c>
      <c r="G2531" t="s">
        <v>90</v>
      </c>
      <c r="H2531" t="s">
        <v>90</v>
      </c>
      <c r="I2531" t="s">
        <v>58</v>
      </c>
      <c r="J2531" t="s">
        <v>90</v>
      </c>
      <c r="K2531">
        <v>0</v>
      </c>
      <c r="L2531" t="s">
        <v>201</v>
      </c>
      <c r="M2531" t="s">
        <v>314</v>
      </c>
      <c r="N2531" t="s">
        <v>201</v>
      </c>
      <c r="O2531" t="s">
        <v>201</v>
      </c>
      <c r="P2531" t="s">
        <v>201</v>
      </c>
      <c r="Q2531" t="s">
        <v>111</v>
      </c>
      <c r="R2531" t="s">
        <v>111</v>
      </c>
      <c r="S2531" t="s">
        <v>314</v>
      </c>
      <c r="T2531">
        <v>0</v>
      </c>
      <c r="U2531" t="s">
        <v>6687</v>
      </c>
      <c r="V2531" t="s">
        <v>7547</v>
      </c>
      <c r="W2531" t="s">
        <v>8644</v>
      </c>
      <c r="X2531" t="s">
        <v>8555</v>
      </c>
      <c r="Y2531" t="s">
        <v>1695</v>
      </c>
      <c r="Z2531" t="s">
        <v>6664</v>
      </c>
      <c r="AA2531" t="s">
        <v>6665</v>
      </c>
      <c r="AB2531">
        <v>2</v>
      </c>
      <c r="AC2531">
        <v>100</v>
      </c>
      <c r="AD2531">
        <v>100</v>
      </c>
      <c r="AE2531">
        <v>75</v>
      </c>
      <c r="AF2531" t="s">
        <v>73</v>
      </c>
      <c r="AG2531" t="s">
        <v>73</v>
      </c>
      <c r="AH2531" t="s">
        <v>3778</v>
      </c>
      <c r="AI2531" t="s">
        <v>2890</v>
      </c>
      <c r="AJ2531" t="s">
        <v>2406</v>
      </c>
      <c r="AK2531" t="s">
        <v>2890</v>
      </c>
      <c r="AL2531" t="s">
        <v>1444</v>
      </c>
      <c r="AM2531" t="s">
        <v>4592</v>
      </c>
      <c r="AN2531">
        <v>34</v>
      </c>
      <c r="AO2531">
        <v>-9</v>
      </c>
      <c r="AP2531" t="s">
        <v>560</v>
      </c>
      <c r="AQ2531" t="s">
        <v>63</v>
      </c>
      <c r="AR2531" t="s">
        <v>560</v>
      </c>
      <c r="AS2531" t="s">
        <v>560</v>
      </c>
      <c r="AT2531" t="s">
        <v>63</v>
      </c>
      <c r="AU2531" t="s">
        <v>141</v>
      </c>
      <c r="AV2531" t="s">
        <v>63</v>
      </c>
      <c r="AW2531" t="s">
        <v>63</v>
      </c>
      <c r="AX2531">
        <v>45.24</v>
      </c>
      <c r="AY2531">
        <v>54.77</v>
      </c>
      <c r="AZ2531" t="s">
        <v>196</v>
      </c>
      <c r="BA2531" t="s">
        <v>215</v>
      </c>
      <c r="BB2531" t="s">
        <v>888</v>
      </c>
      <c r="BC2531" t="s">
        <v>270</v>
      </c>
      <c r="BD2531" t="s">
        <v>422</v>
      </c>
      <c r="BE2531" t="s">
        <v>348</v>
      </c>
      <c r="BF2531">
        <v>2</v>
      </c>
      <c r="BG2531">
        <f>IF(Table1[[#This Row],[ft_score]]="0 - 0", 1, 0)</f>
        <v>0</v>
      </c>
      <c r="BH2531">
        <f t="shared" si="39"/>
        <v>0</v>
      </c>
    </row>
    <row r="2532" spans="1:60" x14ac:dyDescent="0.25">
      <c r="A2532" s="1">
        <v>6679</v>
      </c>
      <c r="B2532" t="s">
        <v>58</v>
      </c>
      <c r="C2532" t="s">
        <v>200</v>
      </c>
      <c r="D2532">
        <v>1</v>
      </c>
      <c r="E2532">
        <v>2</v>
      </c>
      <c r="F2532" t="s">
        <v>314</v>
      </c>
      <c r="G2532" t="s">
        <v>90</v>
      </c>
      <c r="H2532" t="s">
        <v>90</v>
      </c>
      <c r="I2532" t="s">
        <v>58</v>
      </c>
      <c r="J2532" t="s">
        <v>90</v>
      </c>
      <c r="K2532">
        <v>0</v>
      </c>
      <c r="L2532" t="s">
        <v>201</v>
      </c>
      <c r="M2532" t="s">
        <v>314</v>
      </c>
      <c r="N2532" t="s">
        <v>64</v>
      </c>
      <c r="O2532" t="s">
        <v>201</v>
      </c>
      <c r="P2532" t="s">
        <v>201</v>
      </c>
      <c r="Q2532" t="s">
        <v>111</v>
      </c>
      <c r="R2532" t="s">
        <v>111</v>
      </c>
      <c r="S2532" t="s">
        <v>314</v>
      </c>
      <c r="T2532">
        <v>218.83</v>
      </c>
      <c r="U2532" t="s">
        <v>2734</v>
      </c>
      <c r="V2532" t="s">
        <v>4477</v>
      </c>
      <c r="W2532" t="s">
        <v>8722</v>
      </c>
      <c r="X2532" t="s">
        <v>8555</v>
      </c>
      <c r="Y2532" t="s">
        <v>606</v>
      </c>
      <c r="Z2532" t="s">
        <v>1217</v>
      </c>
      <c r="AA2532" t="s">
        <v>1218</v>
      </c>
      <c r="AB2532">
        <v>20</v>
      </c>
      <c r="AC2532">
        <v>56.25</v>
      </c>
      <c r="AD2532">
        <v>25</v>
      </c>
      <c r="AE2532">
        <v>18.75</v>
      </c>
      <c r="AF2532" t="s">
        <v>63</v>
      </c>
      <c r="AG2532" t="s">
        <v>73</v>
      </c>
      <c r="AH2532" t="s">
        <v>3872</v>
      </c>
      <c r="AI2532" t="s">
        <v>4208</v>
      </c>
      <c r="AJ2532" t="s">
        <v>2405</v>
      </c>
      <c r="AK2532" t="s">
        <v>978</v>
      </c>
      <c r="AL2532" t="s">
        <v>3957</v>
      </c>
      <c r="AM2532" t="s">
        <v>8723</v>
      </c>
      <c r="AN2532">
        <v>13</v>
      </c>
      <c r="AO2532">
        <v>-1.5</v>
      </c>
      <c r="AP2532" t="s">
        <v>8724</v>
      </c>
      <c r="AQ2532" t="s">
        <v>97</v>
      </c>
      <c r="AR2532" t="s">
        <v>97</v>
      </c>
      <c r="AS2532" t="s">
        <v>81</v>
      </c>
      <c r="AT2532" t="s">
        <v>73</v>
      </c>
      <c r="AU2532" t="s">
        <v>123</v>
      </c>
      <c r="AV2532" t="s">
        <v>83</v>
      </c>
      <c r="AW2532" t="s">
        <v>63</v>
      </c>
      <c r="AX2532">
        <v>38.369999999999997</v>
      </c>
      <c r="AY2532">
        <v>61.63</v>
      </c>
      <c r="AZ2532" t="s">
        <v>285</v>
      </c>
      <c r="BA2532" t="s">
        <v>336</v>
      </c>
      <c r="BB2532" t="s">
        <v>285</v>
      </c>
      <c r="BC2532" t="s">
        <v>87</v>
      </c>
      <c r="BD2532" t="s">
        <v>231</v>
      </c>
      <c r="BE2532" t="s">
        <v>89</v>
      </c>
      <c r="BF2532">
        <v>2</v>
      </c>
      <c r="BG2532">
        <f>IF(Table1[[#This Row],[ft_score]]="0 - 0", 1, 0)</f>
        <v>0</v>
      </c>
      <c r="BH2532">
        <f t="shared" si="39"/>
        <v>0</v>
      </c>
    </row>
    <row r="2533" spans="1:60" x14ac:dyDescent="0.25">
      <c r="A2533" s="1">
        <v>6722</v>
      </c>
      <c r="B2533" t="s">
        <v>58</v>
      </c>
      <c r="C2533" t="s">
        <v>126</v>
      </c>
      <c r="D2533">
        <v>1</v>
      </c>
      <c r="E2533">
        <v>2</v>
      </c>
      <c r="F2533" t="s">
        <v>314</v>
      </c>
      <c r="G2533" t="s">
        <v>90</v>
      </c>
      <c r="H2533" t="s">
        <v>90</v>
      </c>
      <c r="I2533" t="s">
        <v>58</v>
      </c>
      <c r="J2533" t="s">
        <v>90</v>
      </c>
      <c r="K2533">
        <v>0</v>
      </c>
      <c r="L2533" t="s">
        <v>201</v>
      </c>
      <c r="M2533" t="s">
        <v>314</v>
      </c>
      <c r="N2533" t="s">
        <v>201</v>
      </c>
      <c r="O2533" t="s">
        <v>201</v>
      </c>
      <c r="P2533" t="s">
        <v>201</v>
      </c>
      <c r="Q2533" t="s">
        <v>111</v>
      </c>
      <c r="R2533" t="s">
        <v>314</v>
      </c>
      <c r="S2533" t="s">
        <v>314</v>
      </c>
      <c r="T2533">
        <v>56.49</v>
      </c>
      <c r="U2533" t="s">
        <v>5745</v>
      </c>
      <c r="V2533" t="s">
        <v>5810</v>
      </c>
      <c r="W2533" t="s">
        <v>8801</v>
      </c>
      <c r="X2533" t="s">
        <v>8726</v>
      </c>
      <c r="Y2533" t="s">
        <v>932</v>
      </c>
      <c r="Z2533" t="s">
        <v>5732</v>
      </c>
      <c r="AA2533" t="s">
        <v>5733</v>
      </c>
      <c r="AB2533">
        <v>5</v>
      </c>
      <c r="AC2533">
        <v>70</v>
      </c>
      <c r="AD2533">
        <v>30</v>
      </c>
      <c r="AE2533">
        <v>20</v>
      </c>
      <c r="AF2533" t="s">
        <v>2416</v>
      </c>
      <c r="AG2533" t="s">
        <v>97</v>
      </c>
      <c r="AH2533" t="s">
        <v>123</v>
      </c>
      <c r="AI2533" t="s">
        <v>4492</v>
      </c>
      <c r="AJ2533" t="s">
        <v>1883</v>
      </c>
      <c r="AK2533" t="s">
        <v>4802</v>
      </c>
      <c r="AL2533" t="s">
        <v>1267</v>
      </c>
      <c r="AM2533" t="s">
        <v>1266</v>
      </c>
      <c r="AN2533">
        <v>31</v>
      </c>
      <c r="AO2533">
        <v>0.5</v>
      </c>
      <c r="AP2533" t="s">
        <v>2917</v>
      </c>
      <c r="AQ2533" t="s">
        <v>3023</v>
      </c>
      <c r="AR2533" t="s">
        <v>3023</v>
      </c>
      <c r="AS2533" t="s">
        <v>1858</v>
      </c>
      <c r="AT2533" t="s">
        <v>63</v>
      </c>
      <c r="AU2533" t="s">
        <v>2416</v>
      </c>
      <c r="AV2533" t="s">
        <v>63</v>
      </c>
      <c r="AW2533" t="s">
        <v>63</v>
      </c>
      <c r="AX2533">
        <v>33.04</v>
      </c>
      <c r="AY2533">
        <v>66.97</v>
      </c>
      <c r="AZ2533" t="s">
        <v>196</v>
      </c>
      <c r="BA2533" t="s">
        <v>142</v>
      </c>
      <c r="BB2533" t="s">
        <v>268</v>
      </c>
      <c r="BC2533" t="s">
        <v>455</v>
      </c>
      <c r="BD2533" t="s">
        <v>423</v>
      </c>
      <c r="BE2533" t="s">
        <v>400</v>
      </c>
      <c r="BF2533">
        <v>2</v>
      </c>
      <c r="BG2533">
        <f>IF(Table1[[#This Row],[ft_score]]="0 - 0", 1, 0)</f>
        <v>0</v>
      </c>
      <c r="BH2533">
        <f t="shared" si="39"/>
        <v>0</v>
      </c>
    </row>
    <row r="2534" spans="1:60" x14ac:dyDescent="0.25">
      <c r="A2534" s="1">
        <v>6812</v>
      </c>
      <c r="B2534" t="s">
        <v>58</v>
      </c>
      <c r="C2534" t="s">
        <v>257</v>
      </c>
      <c r="D2534">
        <v>1</v>
      </c>
      <c r="E2534">
        <v>2</v>
      </c>
      <c r="F2534" t="s">
        <v>314</v>
      </c>
      <c r="G2534" t="s">
        <v>90</v>
      </c>
      <c r="H2534" t="s">
        <v>90</v>
      </c>
      <c r="I2534" t="s">
        <v>58</v>
      </c>
      <c r="J2534" t="s">
        <v>90</v>
      </c>
      <c r="K2534">
        <v>0</v>
      </c>
      <c r="L2534" t="s">
        <v>111</v>
      </c>
      <c r="M2534" t="s">
        <v>314</v>
      </c>
      <c r="N2534" t="s">
        <v>64</v>
      </c>
      <c r="O2534" t="s">
        <v>64</v>
      </c>
      <c r="P2534" t="s">
        <v>60</v>
      </c>
      <c r="Q2534" t="s">
        <v>111</v>
      </c>
      <c r="R2534" t="s">
        <v>314</v>
      </c>
      <c r="S2534" t="s">
        <v>314</v>
      </c>
      <c r="T2534">
        <v>23708.69</v>
      </c>
      <c r="U2534" t="s">
        <v>5519</v>
      </c>
      <c r="V2534" t="s">
        <v>5903</v>
      </c>
      <c r="W2534" t="s">
        <v>8926</v>
      </c>
      <c r="X2534" t="s">
        <v>8726</v>
      </c>
      <c r="Y2534" t="s">
        <v>1008</v>
      </c>
      <c r="Z2534" t="s">
        <v>6839</v>
      </c>
      <c r="AA2534" t="s">
        <v>5522</v>
      </c>
      <c r="AB2534">
        <v>3</v>
      </c>
      <c r="AC2534">
        <v>83.34</v>
      </c>
      <c r="AD2534">
        <v>33.340000000000003</v>
      </c>
      <c r="AE2534">
        <v>33.340000000000003</v>
      </c>
      <c r="AF2534" t="s">
        <v>136</v>
      </c>
      <c r="AG2534" t="s">
        <v>63</v>
      </c>
      <c r="AH2534" t="s">
        <v>2826</v>
      </c>
      <c r="AI2534" t="s">
        <v>3464</v>
      </c>
      <c r="AJ2534" t="s">
        <v>3778</v>
      </c>
      <c r="AK2534" t="s">
        <v>3715</v>
      </c>
      <c r="AL2534" t="s">
        <v>4492</v>
      </c>
      <c r="AM2534" t="s">
        <v>3531</v>
      </c>
      <c r="AN2534">
        <v>4</v>
      </c>
      <c r="AO2534">
        <v>7</v>
      </c>
      <c r="AP2534" t="s">
        <v>559</v>
      </c>
      <c r="AQ2534" t="s">
        <v>1949</v>
      </c>
      <c r="AR2534" t="s">
        <v>2471</v>
      </c>
      <c r="AS2534" t="s">
        <v>1949</v>
      </c>
      <c r="AT2534" t="s">
        <v>2471</v>
      </c>
      <c r="AU2534" t="s">
        <v>1949</v>
      </c>
      <c r="AV2534" t="s">
        <v>136</v>
      </c>
      <c r="AW2534" t="s">
        <v>136</v>
      </c>
      <c r="AX2534">
        <v>47.86</v>
      </c>
      <c r="AY2534">
        <v>52.15</v>
      </c>
      <c r="AZ2534" t="s">
        <v>215</v>
      </c>
      <c r="BA2534" t="s">
        <v>400</v>
      </c>
      <c r="BB2534" t="s">
        <v>147</v>
      </c>
      <c r="BC2534" t="s">
        <v>523</v>
      </c>
      <c r="BD2534" t="s">
        <v>423</v>
      </c>
      <c r="BE2534" t="s">
        <v>199</v>
      </c>
      <c r="BF2534">
        <v>1</v>
      </c>
      <c r="BG2534">
        <f>IF(Table1[[#This Row],[ft_score]]="0 - 0", 1, 0)</f>
        <v>0</v>
      </c>
      <c r="BH2534">
        <f t="shared" si="39"/>
        <v>0</v>
      </c>
    </row>
    <row r="2535" spans="1:60" x14ac:dyDescent="0.25">
      <c r="A2535" s="1">
        <v>6857</v>
      </c>
      <c r="B2535" t="s">
        <v>58</v>
      </c>
      <c r="C2535" t="s">
        <v>167</v>
      </c>
      <c r="D2535">
        <v>1</v>
      </c>
      <c r="E2535">
        <v>2</v>
      </c>
      <c r="F2535" t="s">
        <v>314</v>
      </c>
      <c r="G2535" t="s">
        <v>90</v>
      </c>
      <c r="H2535" t="s">
        <v>90</v>
      </c>
      <c r="I2535" t="s">
        <v>58</v>
      </c>
      <c r="J2535" t="s">
        <v>90</v>
      </c>
      <c r="K2535">
        <v>0</v>
      </c>
      <c r="L2535" t="s">
        <v>201</v>
      </c>
      <c r="M2535" t="s">
        <v>314</v>
      </c>
      <c r="N2535" t="s">
        <v>201</v>
      </c>
      <c r="O2535" t="s">
        <v>201</v>
      </c>
      <c r="P2535" t="s">
        <v>201</v>
      </c>
      <c r="Q2535" t="s">
        <v>111</v>
      </c>
      <c r="R2535" t="s">
        <v>314</v>
      </c>
      <c r="S2535" t="s">
        <v>314</v>
      </c>
      <c r="T2535">
        <v>103.37</v>
      </c>
      <c r="U2535" t="s">
        <v>5998</v>
      </c>
      <c r="V2535" t="s">
        <v>5847</v>
      </c>
      <c r="W2535" t="s">
        <v>8988</v>
      </c>
      <c r="X2535" t="s">
        <v>8726</v>
      </c>
      <c r="Y2535" t="s">
        <v>1008</v>
      </c>
      <c r="Z2535" t="s">
        <v>5751</v>
      </c>
      <c r="AA2535" t="s">
        <v>5752</v>
      </c>
      <c r="AB2535">
        <v>5</v>
      </c>
      <c r="AC2535">
        <v>70</v>
      </c>
      <c r="AD2535">
        <v>60</v>
      </c>
      <c r="AE2535">
        <v>30</v>
      </c>
      <c r="AF2535" t="s">
        <v>1575</v>
      </c>
      <c r="AG2535" t="s">
        <v>3238</v>
      </c>
      <c r="AH2535" t="s">
        <v>2343</v>
      </c>
      <c r="AI2535" t="s">
        <v>620</v>
      </c>
      <c r="AJ2535" t="s">
        <v>3411</v>
      </c>
      <c r="AK2535" t="s">
        <v>442</v>
      </c>
      <c r="AL2535" t="s">
        <v>164</v>
      </c>
      <c r="AM2535" t="s">
        <v>3676</v>
      </c>
      <c r="AN2535">
        <v>-7</v>
      </c>
      <c r="AO2535">
        <v>-1.5</v>
      </c>
      <c r="AP2535" t="s">
        <v>2537</v>
      </c>
      <c r="AQ2535" t="s">
        <v>1858</v>
      </c>
      <c r="AR2535" t="s">
        <v>1575</v>
      </c>
      <c r="AS2535" t="s">
        <v>1575</v>
      </c>
      <c r="AT2535" t="s">
        <v>2219</v>
      </c>
      <c r="AU2535" t="s">
        <v>3238</v>
      </c>
      <c r="AV2535" t="s">
        <v>1575</v>
      </c>
      <c r="AW2535" t="s">
        <v>2416</v>
      </c>
      <c r="AX2535">
        <v>46.03</v>
      </c>
      <c r="AY2535">
        <v>53.98</v>
      </c>
      <c r="AZ2535" t="s">
        <v>268</v>
      </c>
      <c r="BA2535" t="s">
        <v>284</v>
      </c>
      <c r="BB2535" t="s">
        <v>268</v>
      </c>
      <c r="BC2535" t="s">
        <v>231</v>
      </c>
      <c r="BD2535" t="s">
        <v>197</v>
      </c>
      <c r="BE2535" t="s">
        <v>166</v>
      </c>
      <c r="BF2535">
        <v>2</v>
      </c>
      <c r="BG2535">
        <f>IF(Table1[[#This Row],[ft_score]]="0 - 0", 1, 0)</f>
        <v>0</v>
      </c>
      <c r="BH2535">
        <f t="shared" si="39"/>
        <v>0</v>
      </c>
    </row>
    <row r="2536" spans="1:60" x14ac:dyDescent="0.25">
      <c r="A2536" s="1">
        <v>6879</v>
      </c>
      <c r="B2536" t="s">
        <v>58</v>
      </c>
      <c r="C2536" t="s">
        <v>167</v>
      </c>
      <c r="D2536">
        <v>1</v>
      </c>
      <c r="E2536">
        <v>2</v>
      </c>
      <c r="F2536" t="s">
        <v>314</v>
      </c>
      <c r="G2536" t="s">
        <v>90</v>
      </c>
      <c r="H2536" t="s">
        <v>90</v>
      </c>
      <c r="I2536" t="s">
        <v>58</v>
      </c>
      <c r="J2536" t="s">
        <v>90</v>
      </c>
      <c r="K2536">
        <v>0</v>
      </c>
      <c r="L2536" t="s">
        <v>60</v>
      </c>
      <c r="M2536" t="s">
        <v>314</v>
      </c>
      <c r="N2536" t="s">
        <v>64</v>
      </c>
      <c r="O2536" t="s">
        <v>60</v>
      </c>
      <c r="P2536" t="s">
        <v>60</v>
      </c>
      <c r="Q2536" t="s">
        <v>111</v>
      </c>
      <c r="R2536" t="s">
        <v>111</v>
      </c>
      <c r="S2536" t="s">
        <v>314</v>
      </c>
      <c r="T2536">
        <v>110.7</v>
      </c>
      <c r="U2536" t="s">
        <v>3794</v>
      </c>
      <c r="V2536" t="s">
        <v>4080</v>
      </c>
      <c r="W2536" t="s">
        <v>9021</v>
      </c>
      <c r="X2536" t="s">
        <v>8726</v>
      </c>
      <c r="Y2536" t="s">
        <v>2747</v>
      </c>
      <c r="Z2536" t="s">
        <v>3797</v>
      </c>
      <c r="AA2536" t="s">
        <v>3798</v>
      </c>
      <c r="AB2536">
        <v>5</v>
      </c>
      <c r="AC2536">
        <v>80</v>
      </c>
      <c r="AD2536">
        <v>60</v>
      </c>
      <c r="AE2536">
        <v>50</v>
      </c>
      <c r="AF2536" t="s">
        <v>3023</v>
      </c>
      <c r="AG2536" t="s">
        <v>2416</v>
      </c>
      <c r="AH2536" t="s">
        <v>5007</v>
      </c>
      <c r="AI2536" t="s">
        <v>3444</v>
      </c>
      <c r="AJ2536" t="s">
        <v>826</v>
      </c>
      <c r="AK2536" t="s">
        <v>2911</v>
      </c>
      <c r="AL2536" t="s">
        <v>3761</v>
      </c>
      <c r="AM2536" t="s">
        <v>3174</v>
      </c>
      <c r="AN2536">
        <v>-5</v>
      </c>
      <c r="AO2536">
        <v>-2.5</v>
      </c>
      <c r="AP2536" t="s">
        <v>5891</v>
      </c>
      <c r="AQ2536" t="s">
        <v>2219</v>
      </c>
      <c r="AR2536" t="s">
        <v>3023</v>
      </c>
      <c r="AS2536" t="s">
        <v>1575</v>
      </c>
      <c r="AT2536" t="s">
        <v>1858</v>
      </c>
      <c r="AU2536" t="s">
        <v>2219</v>
      </c>
      <c r="AV2536" t="s">
        <v>3238</v>
      </c>
      <c r="AW2536" t="s">
        <v>1575</v>
      </c>
      <c r="AX2536">
        <v>50.61</v>
      </c>
      <c r="AY2536">
        <v>49.39</v>
      </c>
      <c r="AZ2536" t="s">
        <v>1001</v>
      </c>
      <c r="BA2536" t="s">
        <v>86</v>
      </c>
      <c r="BB2536" t="s">
        <v>311</v>
      </c>
      <c r="BC2536" t="s">
        <v>231</v>
      </c>
      <c r="BD2536" t="s">
        <v>349</v>
      </c>
      <c r="BE2536" t="s">
        <v>298</v>
      </c>
      <c r="BF2536">
        <v>1</v>
      </c>
      <c r="BG2536">
        <f>IF(Table1[[#This Row],[ft_score]]="0 - 0", 1, 0)</f>
        <v>0</v>
      </c>
      <c r="BH2536">
        <f t="shared" si="39"/>
        <v>0</v>
      </c>
    </row>
    <row r="2537" spans="1:60" x14ac:dyDescent="0.25">
      <c r="A2537" s="1">
        <v>6889</v>
      </c>
      <c r="B2537" t="s">
        <v>58</v>
      </c>
      <c r="C2537" t="s">
        <v>200</v>
      </c>
      <c r="D2537">
        <v>1</v>
      </c>
      <c r="E2537">
        <v>2</v>
      </c>
      <c r="F2537" t="s">
        <v>314</v>
      </c>
      <c r="G2537" t="s">
        <v>90</v>
      </c>
      <c r="H2537" t="s">
        <v>90</v>
      </c>
      <c r="I2537" t="s">
        <v>58</v>
      </c>
      <c r="J2537" t="s">
        <v>90</v>
      </c>
      <c r="K2537">
        <v>0</v>
      </c>
      <c r="L2537" t="s">
        <v>201</v>
      </c>
      <c r="M2537" t="s">
        <v>314</v>
      </c>
      <c r="N2537" t="s">
        <v>64</v>
      </c>
      <c r="O2537" t="s">
        <v>201</v>
      </c>
      <c r="P2537" t="s">
        <v>201</v>
      </c>
      <c r="Q2537" t="s">
        <v>111</v>
      </c>
      <c r="R2537" t="s">
        <v>111</v>
      </c>
      <c r="S2537" t="s">
        <v>314</v>
      </c>
      <c r="T2537">
        <v>77.14</v>
      </c>
      <c r="U2537" t="s">
        <v>9037</v>
      </c>
      <c r="V2537" t="s">
        <v>8042</v>
      </c>
      <c r="W2537" t="s">
        <v>9038</v>
      </c>
      <c r="X2537" t="s">
        <v>8726</v>
      </c>
      <c r="Y2537" t="s">
        <v>1695</v>
      </c>
      <c r="Z2537" t="s">
        <v>7733</v>
      </c>
      <c r="AA2537" t="s">
        <v>7734</v>
      </c>
      <c r="AB2537">
        <v>1</v>
      </c>
      <c r="AC2537">
        <v>50</v>
      </c>
      <c r="AD2537">
        <v>0</v>
      </c>
      <c r="AE2537">
        <v>0</v>
      </c>
      <c r="AF2537" t="s">
        <v>63</v>
      </c>
      <c r="AG2537" t="s">
        <v>97</v>
      </c>
      <c r="AH2537" t="s">
        <v>63</v>
      </c>
      <c r="AI2537" t="s">
        <v>73</v>
      </c>
      <c r="AJ2537" t="s">
        <v>73</v>
      </c>
      <c r="AK2537" t="s">
        <v>63</v>
      </c>
      <c r="AL2537" t="s">
        <v>63</v>
      </c>
      <c r="AM2537" t="s">
        <v>63</v>
      </c>
      <c r="AN2537">
        <v>-6</v>
      </c>
      <c r="AO2537">
        <v>-2</v>
      </c>
      <c r="AP2537" t="s">
        <v>3238</v>
      </c>
      <c r="AQ2537" t="s">
        <v>63</v>
      </c>
      <c r="AR2537" t="s">
        <v>63</v>
      </c>
      <c r="AS2537" t="s">
        <v>560</v>
      </c>
      <c r="AT2537" t="s">
        <v>63</v>
      </c>
      <c r="AU2537" t="s">
        <v>97</v>
      </c>
      <c r="AV2537" t="s">
        <v>63</v>
      </c>
      <c r="AW2537" t="s">
        <v>63</v>
      </c>
      <c r="AX2537">
        <v>50</v>
      </c>
      <c r="AY2537">
        <v>0</v>
      </c>
      <c r="AZ2537" t="s">
        <v>195</v>
      </c>
      <c r="BA2537" t="s">
        <v>105</v>
      </c>
      <c r="BB2537" t="s">
        <v>506</v>
      </c>
      <c r="BC2537" t="s">
        <v>84</v>
      </c>
      <c r="BD2537" t="s">
        <v>300</v>
      </c>
      <c r="BE2537" t="s">
        <v>216</v>
      </c>
      <c r="BF2537">
        <v>1</v>
      </c>
      <c r="BG2537">
        <f>IF(Table1[[#This Row],[ft_score]]="0 - 0", 1, 0)</f>
        <v>0</v>
      </c>
      <c r="BH2537">
        <f t="shared" si="39"/>
        <v>0</v>
      </c>
    </row>
    <row r="2538" spans="1:60" x14ac:dyDescent="0.25">
      <c r="A2538" s="1">
        <v>6902</v>
      </c>
      <c r="B2538" t="s">
        <v>58</v>
      </c>
      <c r="C2538" t="s">
        <v>59</v>
      </c>
      <c r="D2538">
        <v>1</v>
      </c>
      <c r="E2538">
        <v>2</v>
      </c>
      <c r="F2538" t="s">
        <v>314</v>
      </c>
      <c r="G2538" t="s">
        <v>90</v>
      </c>
      <c r="H2538" t="s">
        <v>90</v>
      </c>
      <c r="I2538" t="s">
        <v>58</v>
      </c>
      <c r="J2538" t="s">
        <v>90</v>
      </c>
      <c r="K2538">
        <v>0</v>
      </c>
      <c r="L2538" t="s">
        <v>111</v>
      </c>
      <c r="M2538" t="s">
        <v>314</v>
      </c>
      <c r="N2538" t="s">
        <v>60</v>
      </c>
      <c r="O2538" t="s">
        <v>60</v>
      </c>
      <c r="P2538" t="s">
        <v>111</v>
      </c>
      <c r="Q2538" t="s">
        <v>111</v>
      </c>
      <c r="R2538" t="s">
        <v>111</v>
      </c>
      <c r="S2538" t="s">
        <v>314</v>
      </c>
      <c r="T2538">
        <v>4089.32</v>
      </c>
      <c r="U2538" t="s">
        <v>6101</v>
      </c>
      <c r="V2538" t="s">
        <v>6699</v>
      </c>
      <c r="W2538" t="s">
        <v>9056</v>
      </c>
      <c r="X2538" t="s">
        <v>8726</v>
      </c>
      <c r="Y2538" t="s">
        <v>174</v>
      </c>
      <c r="Z2538" t="s">
        <v>6007</v>
      </c>
      <c r="AA2538" t="s">
        <v>6008</v>
      </c>
      <c r="AB2538">
        <v>2</v>
      </c>
      <c r="AC2538">
        <v>66.67</v>
      </c>
      <c r="AD2538">
        <v>41.67</v>
      </c>
      <c r="AE2538">
        <v>0</v>
      </c>
      <c r="AF2538" t="s">
        <v>63</v>
      </c>
      <c r="AG2538" t="s">
        <v>136</v>
      </c>
      <c r="AH2538" t="s">
        <v>2416</v>
      </c>
      <c r="AI2538" t="s">
        <v>2416</v>
      </c>
      <c r="AJ2538" t="s">
        <v>3023</v>
      </c>
      <c r="AK2538" t="s">
        <v>63</v>
      </c>
      <c r="AL2538" t="s">
        <v>1575</v>
      </c>
      <c r="AM2538" t="s">
        <v>1575</v>
      </c>
      <c r="AN2538">
        <v>-17</v>
      </c>
      <c r="AO2538">
        <v>6.5</v>
      </c>
      <c r="AP2538" t="s">
        <v>602</v>
      </c>
      <c r="AQ2538" t="s">
        <v>2471</v>
      </c>
      <c r="AR2538" t="s">
        <v>1949</v>
      </c>
      <c r="AS2538" t="s">
        <v>63</v>
      </c>
      <c r="AT2538" t="s">
        <v>560</v>
      </c>
      <c r="AU2538" t="s">
        <v>136</v>
      </c>
      <c r="AV2538" t="s">
        <v>136</v>
      </c>
      <c r="AW2538" t="s">
        <v>63</v>
      </c>
      <c r="AX2538">
        <v>60</v>
      </c>
      <c r="AY2538">
        <v>40</v>
      </c>
      <c r="AZ2538" t="s">
        <v>928</v>
      </c>
      <c r="BA2538" t="s">
        <v>144</v>
      </c>
      <c r="BB2538" t="s">
        <v>86</v>
      </c>
      <c r="BC2538" t="s">
        <v>255</v>
      </c>
      <c r="BD2538" t="s">
        <v>255</v>
      </c>
      <c r="BE2538" t="s">
        <v>424</v>
      </c>
      <c r="BF2538">
        <v>1</v>
      </c>
      <c r="BG2538">
        <f>IF(Table1[[#This Row],[ft_score]]="0 - 0", 1, 0)</f>
        <v>0</v>
      </c>
      <c r="BH2538">
        <f t="shared" si="39"/>
        <v>0</v>
      </c>
    </row>
    <row r="2539" spans="1:60" x14ac:dyDescent="0.25">
      <c r="A2539" s="1">
        <v>6944</v>
      </c>
      <c r="B2539" t="s">
        <v>58</v>
      </c>
      <c r="C2539" t="s">
        <v>126</v>
      </c>
      <c r="D2539">
        <v>1</v>
      </c>
      <c r="E2539">
        <v>2</v>
      </c>
      <c r="F2539" t="s">
        <v>314</v>
      </c>
      <c r="G2539" t="s">
        <v>90</v>
      </c>
      <c r="H2539" t="s">
        <v>90</v>
      </c>
      <c r="I2539" t="s">
        <v>58</v>
      </c>
      <c r="J2539" t="s">
        <v>90</v>
      </c>
      <c r="K2539">
        <v>0</v>
      </c>
      <c r="L2539" t="s">
        <v>111</v>
      </c>
      <c r="M2539" t="s">
        <v>314</v>
      </c>
      <c r="N2539" t="s">
        <v>64</v>
      </c>
      <c r="O2539" t="s">
        <v>60</v>
      </c>
      <c r="P2539" t="s">
        <v>111</v>
      </c>
      <c r="Q2539" t="s">
        <v>111</v>
      </c>
      <c r="R2539" t="s">
        <v>111</v>
      </c>
      <c r="S2539" t="s">
        <v>314</v>
      </c>
      <c r="T2539">
        <v>629.19000000000005</v>
      </c>
      <c r="U2539" t="s">
        <v>2186</v>
      </c>
      <c r="V2539" t="s">
        <v>2149</v>
      </c>
      <c r="W2539" t="s">
        <v>9127</v>
      </c>
      <c r="X2539" t="s">
        <v>8726</v>
      </c>
      <c r="Y2539" t="s">
        <v>640</v>
      </c>
      <c r="Z2539" t="s">
        <v>393</v>
      </c>
      <c r="AA2539" t="s">
        <v>394</v>
      </c>
      <c r="AB2539">
        <v>27</v>
      </c>
      <c r="AC2539">
        <v>81.25</v>
      </c>
      <c r="AD2539">
        <v>50</v>
      </c>
      <c r="AE2539">
        <v>18.75</v>
      </c>
      <c r="AF2539" t="s">
        <v>72</v>
      </c>
      <c r="AG2539" t="s">
        <v>72</v>
      </c>
      <c r="AH2539" t="s">
        <v>581</v>
      </c>
      <c r="AI2539" t="s">
        <v>382</v>
      </c>
      <c r="AJ2539" t="s">
        <v>2372</v>
      </c>
      <c r="AK2539" t="s">
        <v>4888</v>
      </c>
      <c r="AL2539" t="s">
        <v>2687</v>
      </c>
      <c r="AM2539" t="s">
        <v>2998</v>
      </c>
      <c r="AN2539">
        <v>-38</v>
      </c>
      <c r="AO2539">
        <v>8</v>
      </c>
      <c r="AP2539" t="s">
        <v>874</v>
      </c>
      <c r="AQ2539" t="s">
        <v>97</v>
      </c>
      <c r="AR2539" t="s">
        <v>97</v>
      </c>
      <c r="AS2539" t="s">
        <v>73</v>
      </c>
      <c r="AT2539" t="s">
        <v>81</v>
      </c>
      <c r="AU2539" t="s">
        <v>73</v>
      </c>
      <c r="AV2539" t="s">
        <v>83</v>
      </c>
      <c r="AW2539" t="s">
        <v>83</v>
      </c>
      <c r="AX2539">
        <v>46.22</v>
      </c>
      <c r="AY2539">
        <v>53.78</v>
      </c>
      <c r="AZ2539" t="s">
        <v>215</v>
      </c>
      <c r="BA2539" t="s">
        <v>105</v>
      </c>
      <c r="BB2539" t="s">
        <v>875</v>
      </c>
      <c r="BC2539" t="s">
        <v>468</v>
      </c>
      <c r="BD2539" t="s">
        <v>84</v>
      </c>
      <c r="BE2539" t="s">
        <v>143</v>
      </c>
      <c r="BF2539">
        <v>1</v>
      </c>
      <c r="BG2539">
        <f>IF(Table1[[#This Row],[ft_score]]="0 - 0", 1, 0)</f>
        <v>0</v>
      </c>
      <c r="BH2539">
        <f t="shared" si="39"/>
        <v>0</v>
      </c>
    </row>
    <row r="2540" spans="1:60" x14ac:dyDescent="0.25">
      <c r="A2540" s="1">
        <v>6976</v>
      </c>
      <c r="B2540" t="s">
        <v>58</v>
      </c>
      <c r="C2540" t="s">
        <v>110</v>
      </c>
      <c r="D2540">
        <v>1</v>
      </c>
      <c r="E2540">
        <v>2</v>
      </c>
      <c r="F2540" t="s">
        <v>314</v>
      </c>
      <c r="G2540" t="s">
        <v>90</v>
      </c>
      <c r="H2540" t="s">
        <v>90</v>
      </c>
      <c r="I2540" t="s">
        <v>58</v>
      </c>
      <c r="J2540" t="s">
        <v>90</v>
      </c>
      <c r="K2540">
        <v>0</v>
      </c>
      <c r="L2540" t="s">
        <v>201</v>
      </c>
      <c r="M2540" t="s">
        <v>314</v>
      </c>
      <c r="N2540" t="s">
        <v>201</v>
      </c>
      <c r="O2540" t="s">
        <v>201</v>
      </c>
      <c r="P2540" t="s">
        <v>201</v>
      </c>
      <c r="Q2540" t="s">
        <v>111</v>
      </c>
      <c r="R2540" t="s">
        <v>111</v>
      </c>
      <c r="S2540" t="s">
        <v>314</v>
      </c>
      <c r="T2540">
        <v>30.64</v>
      </c>
      <c r="U2540" t="s">
        <v>3084</v>
      </c>
      <c r="V2540" t="s">
        <v>2510</v>
      </c>
      <c r="W2540" t="s">
        <v>9186</v>
      </c>
      <c r="X2540" t="s">
        <v>9133</v>
      </c>
      <c r="Y2540" t="s">
        <v>833</v>
      </c>
      <c r="Z2540" t="s">
        <v>880</v>
      </c>
      <c r="AA2540" t="s">
        <v>881</v>
      </c>
      <c r="AB2540">
        <v>27</v>
      </c>
      <c r="AC2540">
        <v>75</v>
      </c>
      <c r="AD2540">
        <v>62.5</v>
      </c>
      <c r="AE2540">
        <v>43.75</v>
      </c>
      <c r="AF2540" t="s">
        <v>159</v>
      </c>
      <c r="AG2540" t="s">
        <v>123</v>
      </c>
      <c r="AH2540" t="s">
        <v>1044</v>
      </c>
      <c r="AI2540" t="s">
        <v>2075</v>
      </c>
      <c r="AJ2540" t="s">
        <v>9158</v>
      </c>
      <c r="AK2540" t="s">
        <v>2649</v>
      </c>
      <c r="AL2540" t="s">
        <v>2387</v>
      </c>
      <c r="AM2540" t="s">
        <v>2670</v>
      </c>
      <c r="AN2540">
        <v>-6</v>
      </c>
      <c r="AO2540">
        <v>2</v>
      </c>
      <c r="AP2540" t="s">
        <v>4195</v>
      </c>
      <c r="AQ2540" t="s">
        <v>141</v>
      </c>
      <c r="AR2540" t="s">
        <v>73</v>
      </c>
      <c r="AS2540" t="s">
        <v>73</v>
      </c>
      <c r="AT2540" t="s">
        <v>141</v>
      </c>
      <c r="AU2540" t="s">
        <v>81</v>
      </c>
      <c r="AV2540" t="s">
        <v>82</v>
      </c>
      <c r="AW2540" t="s">
        <v>72</v>
      </c>
      <c r="AX2540">
        <v>45.31</v>
      </c>
      <c r="AY2540">
        <v>54.69</v>
      </c>
      <c r="AZ2540" t="s">
        <v>142</v>
      </c>
      <c r="BA2540" t="s">
        <v>298</v>
      </c>
      <c r="BB2540" t="s">
        <v>144</v>
      </c>
      <c r="BC2540" t="s">
        <v>198</v>
      </c>
      <c r="BD2540" t="s">
        <v>197</v>
      </c>
      <c r="BE2540" t="s">
        <v>456</v>
      </c>
      <c r="BF2540">
        <v>1</v>
      </c>
      <c r="BG2540">
        <f>IF(Table1[[#This Row],[ft_score]]="0 - 0", 1, 0)</f>
        <v>0</v>
      </c>
      <c r="BH2540">
        <f t="shared" si="39"/>
        <v>0</v>
      </c>
    </row>
    <row r="2541" spans="1:60" x14ac:dyDescent="0.25">
      <c r="A2541" s="1">
        <v>7000</v>
      </c>
      <c r="B2541" t="s">
        <v>5152</v>
      </c>
      <c r="C2541" t="s">
        <v>59</v>
      </c>
      <c r="D2541">
        <v>1</v>
      </c>
      <c r="E2541">
        <v>2</v>
      </c>
      <c r="F2541" t="s">
        <v>314</v>
      </c>
      <c r="G2541">
        <v>1000</v>
      </c>
      <c r="H2541">
        <v>95</v>
      </c>
      <c r="I2541" t="s">
        <v>61</v>
      </c>
      <c r="J2541" t="s">
        <v>86</v>
      </c>
      <c r="K2541">
        <v>2</v>
      </c>
      <c r="L2541" t="s">
        <v>64</v>
      </c>
      <c r="M2541" t="s">
        <v>314</v>
      </c>
      <c r="N2541" t="s">
        <v>64</v>
      </c>
      <c r="O2541" t="s">
        <v>201</v>
      </c>
      <c r="P2541" t="s">
        <v>64</v>
      </c>
      <c r="Q2541" t="s">
        <v>111</v>
      </c>
      <c r="R2541" t="s">
        <v>314</v>
      </c>
      <c r="S2541" t="s">
        <v>314</v>
      </c>
      <c r="T2541">
        <v>354.44</v>
      </c>
      <c r="U2541" t="s">
        <v>4382</v>
      </c>
      <c r="V2541" t="s">
        <v>5951</v>
      </c>
      <c r="W2541" t="s">
        <v>9223</v>
      </c>
      <c r="X2541" t="s">
        <v>9133</v>
      </c>
      <c r="Y2541" t="s">
        <v>951</v>
      </c>
      <c r="Z2541" t="s">
        <v>3742</v>
      </c>
      <c r="AA2541" t="s">
        <v>3743</v>
      </c>
      <c r="AB2541">
        <v>3</v>
      </c>
      <c r="AC2541">
        <v>87.5</v>
      </c>
      <c r="AD2541">
        <v>87.5</v>
      </c>
      <c r="AE2541">
        <v>41.67</v>
      </c>
      <c r="AF2541" t="s">
        <v>1857</v>
      </c>
      <c r="AG2541" t="s">
        <v>72</v>
      </c>
      <c r="AH2541" t="s">
        <v>266</v>
      </c>
      <c r="AI2541" t="s">
        <v>295</v>
      </c>
      <c r="AJ2541" t="s">
        <v>1211</v>
      </c>
      <c r="AK2541" t="s">
        <v>1486</v>
      </c>
      <c r="AL2541" t="s">
        <v>6263</v>
      </c>
      <c r="AM2541" t="s">
        <v>1211</v>
      </c>
      <c r="AN2541">
        <v>11</v>
      </c>
      <c r="AO2541">
        <v>-4.5</v>
      </c>
      <c r="AP2541" t="s">
        <v>6538</v>
      </c>
      <c r="AQ2541" t="s">
        <v>63</v>
      </c>
      <c r="AR2541" t="s">
        <v>560</v>
      </c>
      <c r="AS2541" t="s">
        <v>97</v>
      </c>
      <c r="AT2541" t="s">
        <v>97</v>
      </c>
      <c r="AU2541" t="s">
        <v>1857</v>
      </c>
      <c r="AV2541" t="s">
        <v>73</v>
      </c>
      <c r="AW2541" t="s">
        <v>72</v>
      </c>
      <c r="AX2541">
        <v>50.33</v>
      </c>
      <c r="AY2541">
        <v>49.68</v>
      </c>
      <c r="AZ2541" t="s">
        <v>1001</v>
      </c>
      <c r="BA2541" t="s">
        <v>125</v>
      </c>
      <c r="BB2541" t="s">
        <v>217</v>
      </c>
      <c r="BC2541" t="s">
        <v>300</v>
      </c>
      <c r="BD2541" t="s">
        <v>107</v>
      </c>
      <c r="BE2541" t="s">
        <v>217</v>
      </c>
      <c r="BF2541">
        <v>1</v>
      </c>
      <c r="BG2541">
        <f>IF(Table1[[#This Row],[ft_score]]="0 - 0", 1, 0)</f>
        <v>0</v>
      </c>
      <c r="BH2541">
        <f t="shared" si="39"/>
        <v>0</v>
      </c>
    </row>
    <row r="2542" spans="1:60" x14ac:dyDescent="0.25">
      <c r="A2542" s="1">
        <v>7043</v>
      </c>
      <c r="B2542" t="s">
        <v>58</v>
      </c>
      <c r="C2542" t="s">
        <v>110</v>
      </c>
      <c r="D2542">
        <v>1</v>
      </c>
      <c r="E2542">
        <v>2</v>
      </c>
      <c r="F2542" t="s">
        <v>314</v>
      </c>
      <c r="G2542" t="s">
        <v>90</v>
      </c>
      <c r="H2542" t="s">
        <v>90</v>
      </c>
      <c r="I2542" t="s">
        <v>58</v>
      </c>
      <c r="J2542" t="s">
        <v>90</v>
      </c>
      <c r="K2542">
        <v>0</v>
      </c>
      <c r="L2542" t="s">
        <v>64</v>
      </c>
      <c r="M2542" t="s">
        <v>314</v>
      </c>
      <c r="N2542" t="s">
        <v>64</v>
      </c>
      <c r="O2542" t="s">
        <v>64</v>
      </c>
      <c r="P2542" t="s">
        <v>64</v>
      </c>
      <c r="Q2542" t="s">
        <v>111</v>
      </c>
      <c r="R2542" t="s">
        <v>314</v>
      </c>
      <c r="S2542" t="s">
        <v>314</v>
      </c>
      <c r="T2542">
        <v>1811.97</v>
      </c>
      <c r="U2542" t="s">
        <v>1030</v>
      </c>
      <c r="V2542" t="s">
        <v>1029</v>
      </c>
      <c r="W2542" t="s">
        <v>9282</v>
      </c>
      <c r="X2542" t="s">
        <v>9133</v>
      </c>
      <c r="Y2542" t="s">
        <v>405</v>
      </c>
      <c r="Z2542" t="s">
        <v>1032</v>
      </c>
      <c r="AA2542" t="s">
        <v>1033</v>
      </c>
      <c r="AB2542">
        <v>18</v>
      </c>
      <c r="AC2542">
        <v>81.25</v>
      </c>
      <c r="AD2542">
        <v>56.25</v>
      </c>
      <c r="AE2542">
        <v>43.75</v>
      </c>
      <c r="AF2542" t="s">
        <v>159</v>
      </c>
      <c r="AG2542" t="s">
        <v>82</v>
      </c>
      <c r="AH2542" t="s">
        <v>1144</v>
      </c>
      <c r="AI2542" t="s">
        <v>1256</v>
      </c>
      <c r="AJ2542" t="s">
        <v>2873</v>
      </c>
      <c r="AK2542" t="s">
        <v>717</v>
      </c>
      <c r="AL2542" t="s">
        <v>2910</v>
      </c>
      <c r="AM2542" t="s">
        <v>8241</v>
      </c>
      <c r="AN2542">
        <v>8</v>
      </c>
      <c r="AO2542">
        <v>-11</v>
      </c>
      <c r="AP2542" t="s">
        <v>9283</v>
      </c>
      <c r="AQ2542" t="s">
        <v>81</v>
      </c>
      <c r="AR2542" t="s">
        <v>82</v>
      </c>
      <c r="AS2542" t="s">
        <v>560</v>
      </c>
      <c r="AT2542" t="s">
        <v>63</v>
      </c>
      <c r="AU2542" t="s">
        <v>97</v>
      </c>
      <c r="AV2542" t="s">
        <v>73</v>
      </c>
      <c r="AW2542" t="s">
        <v>72</v>
      </c>
      <c r="AX2542">
        <v>45.49</v>
      </c>
      <c r="AY2542">
        <v>54.51</v>
      </c>
      <c r="AZ2542" t="s">
        <v>105</v>
      </c>
      <c r="BA2542" t="s">
        <v>385</v>
      </c>
      <c r="BB2542" t="s">
        <v>196</v>
      </c>
      <c r="BC2542" t="s">
        <v>270</v>
      </c>
      <c r="BD2542" t="s">
        <v>422</v>
      </c>
      <c r="BE2542" t="s">
        <v>348</v>
      </c>
      <c r="BF2542">
        <v>2</v>
      </c>
      <c r="BG2542">
        <f>IF(Table1[[#This Row],[ft_score]]="0 - 0", 1, 0)</f>
        <v>0</v>
      </c>
      <c r="BH2542">
        <f t="shared" si="39"/>
        <v>0</v>
      </c>
    </row>
    <row r="2543" spans="1:60" x14ac:dyDescent="0.25">
      <c r="A2543" s="1">
        <v>7046</v>
      </c>
      <c r="B2543" t="s">
        <v>58</v>
      </c>
      <c r="C2543" t="s">
        <v>650</v>
      </c>
      <c r="D2543">
        <v>1</v>
      </c>
      <c r="E2543">
        <v>2</v>
      </c>
      <c r="F2543" t="s">
        <v>314</v>
      </c>
      <c r="G2543" t="s">
        <v>90</v>
      </c>
      <c r="H2543" t="s">
        <v>90</v>
      </c>
      <c r="I2543" t="s">
        <v>58</v>
      </c>
      <c r="J2543" t="s">
        <v>90</v>
      </c>
      <c r="K2543">
        <v>0</v>
      </c>
      <c r="L2543" t="s">
        <v>111</v>
      </c>
      <c r="M2543" t="s">
        <v>314</v>
      </c>
      <c r="N2543" t="s">
        <v>64</v>
      </c>
      <c r="O2543" t="s">
        <v>64</v>
      </c>
      <c r="P2543" t="s">
        <v>111</v>
      </c>
      <c r="Q2543" t="s">
        <v>111</v>
      </c>
      <c r="R2543" t="s">
        <v>111</v>
      </c>
      <c r="S2543" t="s">
        <v>314</v>
      </c>
      <c r="T2543">
        <v>513.76</v>
      </c>
      <c r="U2543" t="s">
        <v>4312</v>
      </c>
      <c r="V2543" t="s">
        <v>2621</v>
      </c>
      <c r="W2543" t="s">
        <v>9290</v>
      </c>
      <c r="X2543" t="s">
        <v>9133</v>
      </c>
      <c r="Y2543" t="s">
        <v>405</v>
      </c>
      <c r="Z2543" t="s">
        <v>2608</v>
      </c>
      <c r="AA2543" t="s">
        <v>2609</v>
      </c>
      <c r="AB2543">
        <v>20</v>
      </c>
      <c r="AC2543">
        <v>75</v>
      </c>
      <c r="AD2543">
        <v>56.25</v>
      </c>
      <c r="AE2543">
        <v>31.25</v>
      </c>
      <c r="AF2543" t="s">
        <v>123</v>
      </c>
      <c r="AG2543" t="s">
        <v>73</v>
      </c>
      <c r="AH2543" t="s">
        <v>1108</v>
      </c>
      <c r="AI2543" t="s">
        <v>759</v>
      </c>
      <c r="AJ2543" t="s">
        <v>717</v>
      </c>
      <c r="AK2543" t="s">
        <v>2578</v>
      </c>
      <c r="AL2543" t="s">
        <v>776</v>
      </c>
      <c r="AM2543" t="s">
        <v>4212</v>
      </c>
      <c r="AN2543">
        <v>15</v>
      </c>
      <c r="AO2543">
        <v>-5.5</v>
      </c>
      <c r="AP2543" t="s">
        <v>9291</v>
      </c>
      <c r="AQ2543" t="s">
        <v>97</v>
      </c>
      <c r="AR2543" t="s">
        <v>97</v>
      </c>
      <c r="AS2543" t="s">
        <v>97</v>
      </c>
      <c r="AT2543" t="s">
        <v>82</v>
      </c>
      <c r="AU2543" t="s">
        <v>123</v>
      </c>
      <c r="AV2543" t="s">
        <v>83</v>
      </c>
      <c r="AW2543" t="s">
        <v>63</v>
      </c>
      <c r="AX2543">
        <v>39.33</v>
      </c>
      <c r="AY2543">
        <v>60.67</v>
      </c>
      <c r="AZ2543" t="s">
        <v>298</v>
      </c>
      <c r="BA2543" t="s">
        <v>364</v>
      </c>
      <c r="BB2543" t="s">
        <v>401</v>
      </c>
      <c r="BC2543" t="s">
        <v>88</v>
      </c>
      <c r="BD2543" t="s">
        <v>146</v>
      </c>
      <c r="BE2543" t="s">
        <v>454</v>
      </c>
      <c r="BF2543">
        <v>2</v>
      </c>
      <c r="BG2543">
        <f>IF(Table1[[#This Row],[ft_score]]="0 - 0", 1, 0)</f>
        <v>0</v>
      </c>
      <c r="BH2543">
        <f t="shared" si="39"/>
        <v>0</v>
      </c>
    </row>
    <row r="2544" spans="1:60" x14ac:dyDescent="0.25">
      <c r="A2544" s="1">
        <v>7148</v>
      </c>
      <c r="B2544" t="s">
        <v>58</v>
      </c>
      <c r="C2544" t="s">
        <v>650</v>
      </c>
      <c r="D2544">
        <v>1</v>
      </c>
      <c r="E2544">
        <v>2</v>
      </c>
      <c r="F2544" t="s">
        <v>314</v>
      </c>
      <c r="G2544" t="s">
        <v>90</v>
      </c>
      <c r="H2544" t="s">
        <v>90</v>
      </c>
      <c r="I2544" t="s">
        <v>58</v>
      </c>
      <c r="J2544" t="s">
        <v>90</v>
      </c>
      <c r="K2544">
        <v>0</v>
      </c>
      <c r="L2544" t="s">
        <v>111</v>
      </c>
      <c r="M2544" t="s">
        <v>314</v>
      </c>
      <c r="N2544" t="s">
        <v>64</v>
      </c>
      <c r="O2544" t="s">
        <v>60</v>
      </c>
      <c r="P2544" t="s">
        <v>111</v>
      </c>
      <c r="Q2544" t="s">
        <v>111</v>
      </c>
      <c r="R2544" t="s">
        <v>314</v>
      </c>
      <c r="S2544" t="s">
        <v>314</v>
      </c>
      <c r="T2544">
        <v>713.02</v>
      </c>
      <c r="U2544" t="s">
        <v>388</v>
      </c>
      <c r="V2544" t="s">
        <v>2236</v>
      </c>
      <c r="W2544" t="s">
        <v>9455</v>
      </c>
      <c r="X2544" t="s">
        <v>9450</v>
      </c>
      <c r="Y2544" t="s">
        <v>9456</v>
      </c>
      <c r="Z2544" t="s">
        <v>393</v>
      </c>
      <c r="AA2544" t="s">
        <v>394</v>
      </c>
      <c r="AB2544">
        <v>26</v>
      </c>
      <c r="AC2544">
        <v>68.75</v>
      </c>
      <c r="AD2544">
        <v>37.5</v>
      </c>
      <c r="AE2544">
        <v>18.75</v>
      </c>
      <c r="AF2544" t="s">
        <v>72</v>
      </c>
      <c r="AG2544" t="s">
        <v>116</v>
      </c>
      <c r="AH2544" t="s">
        <v>1974</v>
      </c>
      <c r="AI2544" t="s">
        <v>1273</v>
      </c>
      <c r="AJ2544" t="s">
        <v>9199</v>
      </c>
      <c r="AK2544" t="s">
        <v>2233</v>
      </c>
      <c r="AL2544" t="s">
        <v>5353</v>
      </c>
      <c r="AM2544" t="s">
        <v>5349</v>
      </c>
      <c r="AN2544">
        <v>6</v>
      </c>
      <c r="AO2544">
        <v>-17</v>
      </c>
      <c r="AP2544" t="s">
        <v>9457</v>
      </c>
      <c r="AQ2544" t="s">
        <v>141</v>
      </c>
      <c r="AR2544" t="s">
        <v>73</v>
      </c>
      <c r="AS2544" t="s">
        <v>97</v>
      </c>
      <c r="AT2544" t="s">
        <v>82</v>
      </c>
      <c r="AU2544" t="s">
        <v>82</v>
      </c>
      <c r="AV2544" t="s">
        <v>72</v>
      </c>
      <c r="AW2544" t="s">
        <v>63</v>
      </c>
      <c r="AX2544">
        <v>48.79</v>
      </c>
      <c r="AY2544">
        <v>51.22</v>
      </c>
      <c r="AZ2544" t="s">
        <v>269</v>
      </c>
      <c r="BA2544" t="s">
        <v>454</v>
      </c>
      <c r="BB2544" t="s">
        <v>147</v>
      </c>
      <c r="BC2544" t="s">
        <v>468</v>
      </c>
      <c r="BD2544" t="s">
        <v>84</v>
      </c>
      <c r="BE2544" t="s">
        <v>143</v>
      </c>
      <c r="BF2544">
        <v>1</v>
      </c>
      <c r="BG2544">
        <f>IF(Table1[[#This Row],[ft_score]]="0 - 0", 1, 0)</f>
        <v>0</v>
      </c>
      <c r="BH2544">
        <f t="shared" si="39"/>
        <v>0</v>
      </c>
    </row>
    <row r="2545" spans="1:60" x14ac:dyDescent="0.25">
      <c r="A2545" s="1">
        <v>7189</v>
      </c>
      <c r="B2545" t="s">
        <v>58</v>
      </c>
      <c r="C2545" t="s">
        <v>200</v>
      </c>
      <c r="D2545">
        <v>1</v>
      </c>
      <c r="E2545">
        <v>2</v>
      </c>
      <c r="F2545" t="s">
        <v>314</v>
      </c>
      <c r="G2545" t="s">
        <v>58</v>
      </c>
      <c r="H2545" t="s">
        <v>58</v>
      </c>
      <c r="I2545" t="s">
        <v>58</v>
      </c>
      <c r="J2545" t="s">
        <v>58</v>
      </c>
      <c r="K2545">
        <v>0</v>
      </c>
      <c r="L2545" t="s">
        <v>201</v>
      </c>
      <c r="M2545" t="s">
        <v>314</v>
      </c>
      <c r="N2545" t="s">
        <v>64</v>
      </c>
      <c r="O2545" t="s">
        <v>64</v>
      </c>
      <c r="P2545" t="s">
        <v>201</v>
      </c>
      <c r="Q2545" t="s">
        <v>111</v>
      </c>
      <c r="R2545" t="s">
        <v>314</v>
      </c>
      <c r="S2545" t="s">
        <v>314</v>
      </c>
      <c r="T2545">
        <v>184.18</v>
      </c>
      <c r="U2545" t="s">
        <v>5763</v>
      </c>
      <c r="V2545" t="s">
        <v>5786</v>
      </c>
      <c r="W2545" t="s">
        <v>9519</v>
      </c>
      <c r="X2545" t="s">
        <v>9482</v>
      </c>
      <c r="Y2545" t="s">
        <v>486</v>
      </c>
      <c r="Z2545" t="s">
        <v>5732</v>
      </c>
      <c r="AA2545" t="s">
        <v>5733</v>
      </c>
      <c r="AB2545">
        <v>5</v>
      </c>
      <c r="AC2545">
        <v>83.34</v>
      </c>
      <c r="AD2545">
        <v>45</v>
      </c>
      <c r="AE2545">
        <v>8.34</v>
      </c>
      <c r="AF2545" t="s">
        <v>98</v>
      </c>
      <c r="AG2545" t="s">
        <v>4042</v>
      </c>
      <c r="AH2545" t="s">
        <v>1227</v>
      </c>
      <c r="AI2545" t="s">
        <v>580</v>
      </c>
      <c r="AJ2545" t="s">
        <v>1732</v>
      </c>
      <c r="AK2545" t="s">
        <v>1108</v>
      </c>
      <c r="AL2545" t="s">
        <v>1613</v>
      </c>
      <c r="AM2545" t="s">
        <v>1265</v>
      </c>
      <c r="AN2545">
        <v>6</v>
      </c>
      <c r="AO2545">
        <v>8</v>
      </c>
      <c r="AP2545" t="s">
        <v>141</v>
      </c>
      <c r="AQ2545" t="s">
        <v>1949</v>
      </c>
      <c r="AR2545" t="s">
        <v>97</v>
      </c>
      <c r="AS2545" t="s">
        <v>3023</v>
      </c>
      <c r="AT2545" t="s">
        <v>2219</v>
      </c>
      <c r="AU2545" t="s">
        <v>2469</v>
      </c>
      <c r="AV2545" t="s">
        <v>2416</v>
      </c>
      <c r="AW2545" t="s">
        <v>63</v>
      </c>
      <c r="AX2545">
        <v>58.34</v>
      </c>
      <c r="AY2545">
        <v>41.67</v>
      </c>
      <c r="AZ2545" t="s">
        <v>683</v>
      </c>
      <c r="BA2545" t="s">
        <v>336</v>
      </c>
      <c r="BB2545" t="s">
        <v>125</v>
      </c>
      <c r="BC2545" t="s">
        <v>198</v>
      </c>
      <c r="BD2545" t="s">
        <v>255</v>
      </c>
      <c r="BE2545" t="s">
        <v>424</v>
      </c>
      <c r="BF2545">
        <v>2</v>
      </c>
      <c r="BG2545">
        <f>IF(Table1[[#This Row],[ft_score]]="0 - 0", 1, 0)</f>
        <v>0</v>
      </c>
      <c r="BH2545">
        <f t="shared" si="39"/>
        <v>0</v>
      </c>
    </row>
    <row r="2546" spans="1:60" x14ac:dyDescent="0.25">
      <c r="A2546" s="1">
        <v>7272</v>
      </c>
      <c r="B2546" t="s">
        <v>58</v>
      </c>
      <c r="C2546" t="s">
        <v>126</v>
      </c>
      <c r="D2546">
        <v>1</v>
      </c>
      <c r="E2546">
        <v>2</v>
      </c>
      <c r="F2546" t="s">
        <v>314</v>
      </c>
      <c r="G2546" t="s">
        <v>90</v>
      </c>
      <c r="H2546" t="s">
        <v>90</v>
      </c>
      <c r="I2546" t="s">
        <v>58</v>
      </c>
      <c r="J2546" t="s">
        <v>90</v>
      </c>
      <c r="K2546">
        <v>0</v>
      </c>
      <c r="L2546" t="s">
        <v>111</v>
      </c>
      <c r="M2546" t="s">
        <v>314</v>
      </c>
      <c r="N2546" t="s">
        <v>201</v>
      </c>
      <c r="O2546" t="s">
        <v>201</v>
      </c>
      <c r="P2546" t="s">
        <v>111</v>
      </c>
      <c r="Q2546" t="s">
        <v>111</v>
      </c>
      <c r="R2546" t="s">
        <v>111</v>
      </c>
      <c r="S2546" t="s">
        <v>314</v>
      </c>
      <c r="T2546">
        <v>372.08</v>
      </c>
      <c r="U2546" t="s">
        <v>6945</v>
      </c>
      <c r="V2546" t="s">
        <v>5745</v>
      </c>
      <c r="W2546" t="s">
        <v>9665</v>
      </c>
      <c r="X2546" t="s">
        <v>9598</v>
      </c>
      <c r="Y2546" t="s">
        <v>1008</v>
      </c>
      <c r="Z2546" t="s">
        <v>5732</v>
      </c>
      <c r="AA2546" t="s">
        <v>5733</v>
      </c>
      <c r="AB2546">
        <v>6</v>
      </c>
      <c r="AC2546">
        <v>77.38</v>
      </c>
      <c r="AD2546">
        <v>46.43</v>
      </c>
      <c r="AE2546">
        <v>22.62</v>
      </c>
      <c r="AF2546" t="s">
        <v>1265</v>
      </c>
      <c r="AG2546" t="s">
        <v>3778</v>
      </c>
      <c r="AH2546" t="s">
        <v>6191</v>
      </c>
      <c r="AI2546" t="s">
        <v>1974</v>
      </c>
      <c r="AJ2546" t="s">
        <v>6812</v>
      </c>
      <c r="AK2546" t="s">
        <v>9666</v>
      </c>
      <c r="AL2546" t="s">
        <v>748</v>
      </c>
      <c r="AM2546" t="s">
        <v>3451</v>
      </c>
      <c r="AN2546">
        <v>-13</v>
      </c>
      <c r="AO2546">
        <v>13.5</v>
      </c>
      <c r="AP2546" t="s">
        <v>9667</v>
      </c>
      <c r="AQ2546" t="s">
        <v>1949</v>
      </c>
      <c r="AR2546" t="s">
        <v>2471</v>
      </c>
      <c r="AS2546" t="s">
        <v>2934</v>
      </c>
      <c r="AT2546" t="s">
        <v>7100</v>
      </c>
      <c r="AU2546" t="s">
        <v>3778</v>
      </c>
      <c r="AV2546" t="s">
        <v>63</v>
      </c>
      <c r="AW2546" t="s">
        <v>63</v>
      </c>
      <c r="AX2546">
        <v>29.17</v>
      </c>
      <c r="AY2546">
        <v>70.84</v>
      </c>
      <c r="AZ2546" t="s">
        <v>363</v>
      </c>
      <c r="BA2546" t="s">
        <v>299</v>
      </c>
      <c r="BB2546" t="s">
        <v>125</v>
      </c>
      <c r="BC2546" t="s">
        <v>198</v>
      </c>
      <c r="BD2546" t="s">
        <v>523</v>
      </c>
      <c r="BE2546" t="s">
        <v>424</v>
      </c>
      <c r="BF2546">
        <v>1</v>
      </c>
      <c r="BG2546">
        <f>IF(Table1[[#This Row],[ft_score]]="0 - 0", 1, 0)</f>
        <v>0</v>
      </c>
      <c r="BH2546">
        <f t="shared" si="39"/>
        <v>0</v>
      </c>
    </row>
    <row r="2547" spans="1:60" x14ac:dyDescent="0.25">
      <c r="A2547" s="1">
        <v>7323</v>
      </c>
      <c r="B2547" t="s">
        <v>58</v>
      </c>
      <c r="C2547" t="s">
        <v>148</v>
      </c>
      <c r="D2547">
        <v>1</v>
      </c>
      <c r="E2547">
        <v>2</v>
      </c>
      <c r="F2547" t="s">
        <v>314</v>
      </c>
      <c r="G2547" t="s">
        <v>90</v>
      </c>
      <c r="H2547" t="s">
        <v>90</v>
      </c>
      <c r="I2547" t="s">
        <v>58</v>
      </c>
      <c r="J2547" t="s">
        <v>90</v>
      </c>
      <c r="K2547">
        <v>0</v>
      </c>
      <c r="L2547" t="s">
        <v>201</v>
      </c>
      <c r="M2547" t="s">
        <v>314</v>
      </c>
      <c r="N2547" t="s">
        <v>64</v>
      </c>
      <c r="O2547" t="s">
        <v>64</v>
      </c>
      <c r="P2547" t="s">
        <v>201</v>
      </c>
      <c r="Q2547" t="s">
        <v>111</v>
      </c>
      <c r="R2547" t="s">
        <v>111</v>
      </c>
      <c r="S2547" t="s">
        <v>314</v>
      </c>
      <c r="T2547">
        <v>2723.37</v>
      </c>
      <c r="U2547" t="s">
        <v>5502</v>
      </c>
      <c r="V2547" t="s">
        <v>4736</v>
      </c>
      <c r="W2547" t="s">
        <v>9745</v>
      </c>
      <c r="X2547" t="s">
        <v>9598</v>
      </c>
      <c r="Y2547" t="s">
        <v>1008</v>
      </c>
      <c r="Z2547" t="s">
        <v>4739</v>
      </c>
      <c r="AA2547" t="s">
        <v>4740</v>
      </c>
      <c r="AB2547">
        <v>4</v>
      </c>
      <c r="AC2547">
        <v>75</v>
      </c>
      <c r="AD2547">
        <v>62.5</v>
      </c>
      <c r="AE2547">
        <v>50</v>
      </c>
      <c r="AF2547" t="s">
        <v>63</v>
      </c>
      <c r="AG2547" t="s">
        <v>72</v>
      </c>
      <c r="AH2547" t="s">
        <v>2957</v>
      </c>
      <c r="AI2547" t="s">
        <v>1921</v>
      </c>
      <c r="AJ2547" t="s">
        <v>2855</v>
      </c>
      <c r="AK2547" t="s">
        <v>7468</v>
      </c>
      <c r="AL2547" t="s">
        <v>7468</v>
      </c>
      <c r="AM2547" t="s">
        <v>3263</v>
      </c>
      <c r="AN2547">
        <v>5</v>
      </c>
      <c r="AO2547">
        <v>0.5</v>
      </c>
      <c r="AP2547" t="s">
        <v>1858</v>
      </c>
      <c r="AQ2547" t="s">
        <v>73</v>
      </c>
      <c r="AR2547" t="s">
        <v>141</v>
      </c>
      <c r="AS2547" t="s">
        <v>97</v>
      </c>
      <c r="AT2547" t="s">
        <v>97</v>
      </c>
      <c r="AU2547" t="s">
        <v>72</v>
      </c>
      <c r="AV2547" t="s">
        <v>63</v>
      </c>
      <c r="AW2547" t="s">
        <v>63</v>
      </c>
      <c r="AX2547">
        <v>25.39</v>
      </c>
      <c r="AY2547">
        <v>74.62</v>
      </c>
      <c r="AZ2547" t="s">
        <v>364</v>
      </c>
      <c r="BA2547" t="s">
        <v>298</v>
      </c>
      <c r="BB2547" t="s">
        <v>147</v>
      </c>
      <c r="BC2547" t="s">
        <v>198</v>
      </c>
      <c r="BD2547" t="s">
        <v>197</v>
      </c>
      <c r="BE2547" t="s">
        <v>456</v>
      </c>
      <c r="BF2547">
        <v>1</v>
      </c>
      <c r="BG2547">
        <f>IF(Table1[[#This Row],[ft_score]]="0 - 0", 1, 0)</f>
        <v>0</v>
      </c>
      <c r="BH2547">
        <f t="shared" si="39"/>
        <v>0</v>
      </c>
    </row>
    <row r="2548" spans="1:60" x14ac:dyDescent="0.25">
      <c r="A2548" s="1">
        <v>7080</v>
      </c>
      <c r="B2548" t="s">
        <v>5152</v>
      </c>
      <c r="C2548" t="s">
        <v>59</v>
      </c>
      <c r="D2548">
        <v>1</v>
      </c>
      <c r="E2548">
        <v>2</v>
      </c>
      <c r="F2548" t="s">
        <v>314</v>
      </c>
      <c r="G2548">
        <v>1000</v>
      </c>
      <c r="H2548">
        <v>1.86</v>
      </c>
      <c r="I2548" t="s">
        <v>61</v>
      </c>
      <c r="J2548" t="s">
        <v>7550</v>
      </c>
      <c r="K2548">
        <v>2</v>
      </c>
      <c r="L2548" t="s">
        <v>352</v>
      </c>
      <c r="M2548" t="s">
        <v>314</v>
      </c>
      <c r="N2548" t="s">
        <v>201</v>
      </c>
      <c r="O2548" t="s">
        <v>201</v>
      </c>
      <c r="P2548" t="s">
        <v>352</v>
      </c>
      <c r="Q2548" t="s">
        <v>352</v>
      </c>
      <c r="R2548" t="s">
        <v>352</v>
      </c>
      <c r="S2548" t="s">
        <v>314</v>
      </c>
      <c r="T2548">
        <v>12912.72</v>
      </c>
      <c r="U2548" t="s">
        <v>6346</v>
      </c>
      <c r="V2548" t="s">
        <v>8175</v>
      </c>
      <c r="W2548" t="s">
        <v>9348</v>
      </c>
      <c r="X2548" t="s">
        <v>9133</v>
      </c>
      <c r="Y2548" t="s">
        <v>1677</v>
      </c>
      <c r="Z2548" t="s">
        <v>5533</v>
      </c>
      <c r="AA2548" t="s">
        <v>5534</v>
      </c>
      <c r="AB2548">
        <v>2</v>
      </c>
      <c r="AC2548">
        <v>75</v>
      </c>
      <c r="AD2548">
        <v>75</v>
      </c>
      <c r="AE2548">
        <v>16.670000000000002</v>
      </c>
      <c r="AF2548" t="s">
        <v>63</v>
      </c>
      <c r="AG2548" t="s">
        <v>97</v>
      </c>
      <c r="AH2548" t="s">
        <v>2416</v>
      </c>
      <c r="AI2548" t="s">
        <v>2957</v>
      </c>
      <c r="AJ2548" t="s">
        <v>97</v>
      </c>
      <c r="AK2548" t="s">
        <v>72</v>
      </c>
      <c r="AL2548" t="s">
        <v>2957</v>
      </c>
      <c r="AM2548" t="s">
        <v>2418</v>
      </c>
      <c r="AN2548">
        <v>18</v>
      </c>
      <c r="AO2548">
        <v>-2</v>
      </c>
      <c r="AP2548" t="s">
        <v>8107</v>
      </c>
      <c r="AQ2548" t="s">
        <v>1949</v>
      </c>
      <c r="AR2548" t="s">
        <v>2471</v>
      </c>
      <c r="AS2548" t="s">
        <v>560</v>
      </c>
      <c r="AT2548" t="s">
        <v>63</v>
      </c>
      <c r="AU2548" t="s">
        <v>141</v>
      </c>
      <c r="AV2548" t="s">
        <v>2364</v>
      </c>
      <c r="AW2548" t="s">
        <v>63</v>
      </c>
      <c r="AX2548">
        <v>65</v>
      </c>
      <c r="AY2548">
        <v>35</v>
      </c>
      <c r="AZ2548" t="s">
        <v>313</v>
      </c>
      <c r="BA2548" t="s">
        <v>1314</v>
      </c>
      <c r="BB2548" t="s">
        <v>400</v>
      </c>
      <c r="BC2548" t="s">
        <v>88</v>
      </c>
      <c r="BD2548" t="s">
        <v>146</v>
      </c>
      <c r="BE2548" t="s">
        <v>454</v>
      </c>
      <c r="BF2548">
        <v>2</v>
      </c>
      <c r="BG2548">
        <f>IF(Table1[[#This Row],[ft_score]]="0 - 0", 1, 0)</f>
        <v>0</v>
      </c>
      <c r="BH2548">
        <f t="shared" si="39"/>
        <v>0</v>
      </c>
    </row>
    <row r="2549" spans="1:60" x14ac:dyDescent="0.25">
      <c r="A2549" s="1">
        <v>7368</v>
      </c>
      <c r="B2549" t="s">
        <v>58</v>
      </c>
      <c r="C2549" t="s">
        <v>59</v>
      </c>
      <c r="D2549">
        <v>1</v>
      </c>
      <c r="E2549">
        <v>2</v>
      </c>
      <c r="F2549" t="s">
        <v>314</v>
      </c>
      <c r="G2549" t="s">
        <v>58</v>
      </c>
      <c r="H2549" t="s">
        <v>58</v>
      </c>
      <c r="I2549" t="s">
        <v>58</v>
      </c>
      <c r="J2549" t="s">
        <v>58</v>
      </c>
      <c r="K2549">
        <v>0</v>
      </c>
      <c r="L2549" t="s">
        <v>64</v>
      </c>
      <c r="M2549" t="s">
        <v>314</v>
      </c>
      <c r="N2549" t="s">
        <v>64</v>
      </c>
      <c r="O2549" t="s">
        <v>64</v>
      </c>
      <c r="P2549" t="s">
        <v>64</v>
      </c>
      <c r="Q2549" t="s">
        <v>64</v>
      </c>
      <c r="R2549" t="s">
        <v>60</v>
      </c>
      <c r="S2549" t="s">
        <v>314</v>
      </c>
      <c r="T2549">
        <v>0</v>
      </c>
      <c r="U2549" t="s">
        <v>6428</v>
      </c>
      <c r="V2549" t="s">
        <v>7938</v>
      </c>
      <c r="W2549" t="s">
        <v>9816</v>
      </c>
      <c r="X2549" t="s">
        <v>9789</v>
      </c>
      <c r="Y2549" t="s">
        <v>921</v>
      </c>
      <c r="Z2549" t="s">
        <v>5038</v>
      </c>
      <c r="AA2549" t="s">
        <v>5039</v>
      </c>
      <c r="AB2549">
        <v>20</v>
      </c>
      <c r="AC2549">
        <v>68.75</v>
      </c>
      <c r="AD2549">
        <v>31.25</v>
      </c>
      <c r="AE2549">
        <v>25</v>
      </c>
      <c r="AF2549" t="s">
        <v>83</v>
      </c>
      <c r="AG2549" t="s">
        <v>97</v>
      </c>
      <c r="AH2549" t="s">
        <v>3494</v>
      </c>
      <c r="AI2549" t="s">
        <v>2239</v>
      </c>
      <c r="AJ2549" t="s">
        <v>1407</v>
      </c>
      <c r="AK2549" t="s">
        <v>3624</v>
      </c>
      <c r="AL2549" t="s">
        <v>1370</v>
      </c>
      <c r="AM2549" t="s">
        <v>1584</v>
      </c>
      <c r="AN2549">
        <v>-3</v>
      </c>
      <c r="AO2549">
        <v>-9.5</v>
      </c>
      <c r="AP2549" t="s">
        <v>9817</v>
      </c>
      <c r="AQ2549" t="s">
        <v>81</v>
      </c>
      <c r="AR2549" t="s">
        <v>63</v>
      </c>
      <c r="AS2549" t="s">
        <v>81</v>
      </c>
      <c r="AT2549" t="s">
        <v>82</v>
      </c>
      <c r="AU2549" t="s">
        <v>123</v>
      </c>
      <c r="AV2549" t="s">
        <v>83</v>
      </c>
      <c r="AW2549" t="s">
        <v>63</v>
      </c>
      <c r="AX2549">
        <v>39.729999999999997</v>
      </c>
      <c r="AY2549">
        <v>60.28</v>
      </c>
      <c r="AZ2549" t="s">
        <v>142</v>
      </c>
      <c r="BA2549" t="s">
        <v>196</v>
      </c>
      <c r="BB2549" t="s">
        <v>268</v>
      </c>
      <c r="BC2549" t="s">
        <v>423</v>
      </c>
      <c r="BD2549" t="s">
        <v>523</v>
      </c>
      <c r="BE2549" t="s">
        <v>424</v>
      </c>
      <c r="BF2549">
        <v>1</v>
      </c>
      <c r="BG2549">
        <f>IF(Table1[[#This Row],[ft_score]]="0 - 0", 1, 0)</f>
        <v>0</v>
      </c>
      <c r="BH2549">
        <f t="shared" si="39"/>
        <v>0</v>
      </c>
    </row>
    <row r="2550" spans="1:60" x14ac:dyDescent="0.25">
      <c r="A2550" s="1">
        <v>7413</v>
      </c>
      <c r="B2550" t="s">
        <v>58</v>
      </c>
      <c r="C2550" t="s">
        <v>110</v>
      </c>
      <c r="D2550">
        <v>1</v>
      </c>
      <c r="E2550">
        <v>2</v>
      </c>
      <c r="F2550" t="s">
        <v>314</v>
      </c>
      <c r="G2550" t="s">
        <v>90</v>
      </c>
      <c r="H2550" t="s">
        <v>90</v>
      </c>
      <c r="I2550" t="s">
        <v>58</v>
      </c>
      <c r="J2550" t="s">
        <v>58</v>
      </c>
      <c r="K2550">
        <v>0</v>
      </c>
      <c r="L2550" t="s">
        <v>64</v>
      </c>
      <c r="M2550" t="s">
        <v>314</v>
      </c>
      <c r="N2550" t="s">
        <v>64</v>
      </c>
      <c r="O2550" t="s">
        <v>64</v>
      </c>
      <c r="P2550" t="s">
        <v>64</v>
      </c>
      <c r="Q2550" t="s">
        <v>64</v>
      </c>
      <c r="R2550" t="s">
        <v>201</v>
      </c>
      <c r="S2550" t="s">
        <v>314</v>
      </c>
      <c r="T2550">
        <v>23.64</v>
      </c>
      <c r="U2550" t="s">
        <v>5582</v>
      </c>
      <c r="V2550" t="s">
        <v>6404</v>
      </c>
      <c r="W2550" t="s">
        <v>9895</v>
      </c>
      <c r="X2550" t="s">
        <v>9887</v>
      </c>
      <c r="Y2550" t="s">
        <v>4976</v>
      </c>
      <c r="Z2550" t="s">
        <v>8274</v>
      </c>
      <c r="AA2550" t="s">
        <v>5368</v>
      </c>
      <c r="AB2550">
        <v>3</v>
      </c>
      <c r="AC2550">
        <v>87.5</v>
      </c>
      <c r="AD2550">
        <v>37.5</v>
      </c>
      <c r="AE2550">
        <v>25</v>
      </c>
      <c r="AF2550" t="s">
        <v>72</v>
      </c>
      <c r="AG2550" t="s">
        <v>136</v>
      </c>
      <c r="AH2550" t="s">
        <v>3052</v>
      </c>
      <c r="AI2550" t="s">
        <v>2405</v>
      </c>
      <c r="AJ2550" t="s">
        <v>1719</v>
      </c>
      <c r="AK2550" t="s">
        <v>63</v>
      </c>
      <c r="AL2550" t="s">
        <v>5917</v>
      </c>
      <c r="AM2550" t="s">
        <v>8378</v>
      </c>
      <c r="AN2550">
        <v>-8</v>
      </c>
      <c r="AO2550">
        <v>10</v>
      </c>
      <c r="AP2550" t="s">
        <v>2227</v>
      </c>
      <c r="AQ2550" t="s">
        <v>2471</v>
      </c>
      <c r="AR2550" t="s">
        <v>1949</v>
      </c>
      <c r="AS2550" t="s">
        <v>63</v>
      </c>
      <c r="AT2550" t="s">
        <v>560</v>
      </c>
      <c r="AU2550" t="s">
        <v>72</v>
      </c>
      <c r="AV2550" t="s">
        <v>63</v>
      </c>
      <c r="AW2550" t="s">
        <v>63</v>
      </c>
      <c r="AX2550">
        <v>32.049999999999997</v>
      </c>
      <c r="AY2550">
        <v>67.95</v>
      </c>
      <c r="AZ2550" t="s">
        <v>230</v>
      </c>
      <c r="BA2550" t="s">
        <v>147</v>
      </c>
      <c r="BB2550" t="s">
        <v>268</v>
      </c>
      <c r="BC2550" t="s">
        <v>231</v>
      </c>
      <c r="BD2550" t="s">
        <v>385</v>
      </c>
      <c r="BE2550" t="s">
        <v>298</v>
      </c>
      <c r="BF2550">
        <v>1</v>
      </c>
      <c r="BG2550">
        <f>IF(Table1[[#This Row],[ft_score]]="0 - 0", 1, 0)</f>
        <v>0</v>
      </c>
      <c r="BH2550">
        <f t="shared" si="39"/>
        <v>0</v>
      </c>
    </row>
    <row r="2551" spans="1:60" x14ac:dyDescent="0.25">
      <c r="A2551" s="1">
        <v>7455</v>
      </c>
      <c r="B2551" t="s">
        <v>58</v>
      </c>
      <c r="C2551" t="s">
        <v>167</v>
      </c>
      <c r="D2551">
        <v>1</v>
      </c>
      <c r="E2551">
        <v>2</v>
      </c>
      <c r="F2551" t="s">
        <v>314</v>
      </c>
      <c r="G2551" t="s">
        <v>90</v>
      </c>
      <c r="H2551" t="s">
        <v>90</v>
      </c>
      <c r="I2551" t="s">
        <v>58</v>
      </c>
      <c r="J2551" t="s">
        <v>90</v>
      </c>
      <c r="K2551">
        <v>0</v>
      </c>
      <c r="L2551" t="s">
        <v>111</v>
      </c>
      <c r="M2551" t="s">
        <v>314</v>
      </c>
      <c r="N2551" t="s">
        <v>60</v>
      </c>
      <c r="O2551" t="s">
        <v>60</v>
      </c>
      <c r="P2551" t="s">
        <v>111</v>
      </c>
      <c r="Q2551" t="s">
        <v>111</v>
      </c>
      <c r="R2551" t="s">
        <v>314</v>
      </c>
      <c r="S2551" t="s">
        <v>314</v>
      </c>
      <c r="T2551">
        <v>202.61</v>
      </c>
      <c r="U2551" t="s">
        <v>3731</v>
      </c>
      <c r="V2551" t="s">
        <v>4030</v>
      </c>
      <c r="W2551" t="s">
        <v>9963</v>
      </c>
      <c r="X2551" t="s">
        <v>9908</v>
      </c>
      <c r="Y2551" t="s">
        <v>2747</v>
      </c>
      <c r="Z2551" t="s">
        <v>3733</v>
      </c>
      <c r="AA2551" t="s">
        <v>3734</v>
      </c>
      <c r="AB2551">
        <v>6</v>
      </c>
      <c r="AC2551">
        <v>91.67</v>
      </c>
      <c r="AD2551">
        <v>58.34</v>
      </c>
      <c r="AE2551">
        <v>33.33</v>
      </c>
      <c r="AF2551" t="s">
        <v>136</v>
      </c>
      <c r="AG2551" t="s">
        <v>136</v>
      </c>
      <c r="AH2551" t="s">
        <v>1635</v>
      </c>
      <c r="AI2551" t="s">
        <v>1276</v>
      </c>
      <c r="AJ2551" t="s">
        <v>3215</v>
      </c>
      <c r="AK2551" t="s">
        <v>3215</v>
      </c>
      <c r="AL2551" t="s">
        <v>3465</v>
      </c>
      <c r="AM2551" t="s">
        <v>4810</v>
      </c>
      <c r="AN2551">
        <v>0</v>
      </c>
      <c r="AO2551">
        <v>2</v>
      </c>
      <c r="AP2551" t="s">
        <v>6254</v>
      </c>
      <c r="AQ2551" t="s">
        <v>1949</v>
      </c>
      <c r="AR2551" t="s">
        <v>2471</v>
      </c>
      <c r="AS2551" t="s">
        <v>97</v>
      </c>
      <c r="AT2551" t="s">
        <v>97</v>
      </c>
      <c r="AU2551" t="s">
        <v>97</v>
      </c>
      <c r="AV2551" t="s">
        <v>73</v>
      </c>
      <c r="AW2551" t="s">
        <v>63</v>
      </c>
      <c r="AX2551">
        <v>47.25</v>
      </c>
      <c r="AY2551">
        <v>52.76</v>
      </c>
      <c r="AZ2551" t="s">
        <v>875</v>
      </c>
      <c r="BA2551" t="s">
        <v>364</v>
      </c>
      <c r="BB2551" t="s">
        <v>147</v>
      </c>
      <c r="BC2551" t="s">
        <v>145</v>
      </c>
      <c r="BD2551" t="s">
        <v>146</v>
      </c>
      <c r="BE2551" t="s">
        <v>147</v>
      </c>
      <c r="BF2551">
        <v>2</v>
      </c>
      <c r="BG2551">
        <f>IF(Table1[[#This Row],[ft_score]]="0 - 0", 1, 0)</f>
        <v>0</v>
      </c>
      <c r="BH2551">
        <f t="shared" si="39"/>
        <v>0</v>
      </c>
    </row>
    <row r="2552" spans="1:60" hidden="1" x14ac:dyDescent="0.25">
      <c r="A2552" s="1">
        <v>7457</v>
      </c>
      <c r="B2552" t="s">
        <v>58</v>
      </c>
      <c r="C2552" t="s">
        <v>59</v>
      </c>
      <c r="D2552">
        <v>1</v>
      </c>
      <c r="E2552">
        <v>2</v>
      </c>
      <c r="F2552" t="s">
        <v>314</v>
      </c>
      <c r="G2552" t="s">
        <v>90</v>
      </c>
      <c r="H2552" t="s">
        <v>90</v>
      </c>
      <c r="I2552" t="s">
        <v>58</v>
      </c>
      <c r="J2552" t="s">
        <v>90</v>
      </c>
      <c r="K2552">
        <v>0</v>
      </c>
      <c r="L2552" t="s">
        <v>111</v>
      </c>
      <c r="M2552" t="s">
        <v>314</v>
      </c>
      <c r="N2552" t="s">
        <v>111</v>
      </c>
      <c r="O2552" t="s">
        <v>111</v>
      </c>
      <c r="P2552" t="s">
        <v>111</v>
      </c>
      <c r="Q2552" t="s">
        <v>111</v>
      </c>
      <c r="R2552" t="s">
        <v>111</v>
      </c>
      <c r="S2552" t="s">
        <v>314</v>
      </c>
      <c r="T2552">
        <v>61.24</v>
      </c>
      <c r="U2552" t="s">
        <v>6639</v>
      </c>
      <c r="V2552" t="s">
        <v>5451</v>
      </c>
      <c r="W2552" t="s">
        <v>9966</v>
      </c>
      <c r="X2552" t="s">
        <v>9908</v>
      </c>
      <c r="Y2552" t="s">
        <v>2747</v>
      </c>
      <c r="Z2552" t="s">
        <v>5436</v>
      </c>
      <c r="AA2552" t="s">
        <v>5437</v>
      </c>
      <c r="AB2552">
        <v>4</v>
      </c>
      <c r="AC2552">
        <v>75</v>
      </c>
      <c r="AD2552">
        <v>50</v>
      </c>
      <c r="AE2552">
        <v>25</v>
      </c>
      <c r="AF2552" t="s">
        <v>63</v>
      </c>
      <c r="AG2552" t="s">
        <v>72</v>
      </c>
      <c r="AH2552" t="s">
        <v>2957</v>
      </c>
      <c r="AI2552" t="s">
        <v>2416</v>
      </c>
      <c r="AJ2552" t="s">
        <v>6615</v>
      </c>
      <c r="AK2552" t="s">
        <v>904</v>
      </c>
      <c r="AL2552" t="s">
        <v>644</v>
      </c>
      <c r="AM2552" t="s">
        <v>5195</v>
      </c>
      <c r="AN2552">
        <v>7</v>
      </c>
      <c r="AO2552">
        <v>5.5</v>
      </c>
      <c r="AP2552" t="s">
        <v>559</v>
      </c>
      <c r="AQ2552" t="s">
        <v>73</v>
      </c>
      <c r="AR2552" t="s">
        <v>141</v>
      </c>
      <c r="AS2552" t="s">
        <v>73</v>
      </c>
      <c r="AT2552" t="s">
        <v>97</v>
      </c>
      <c r="AU2552" t="s">
        <v>73</v>
      </c>
      <c r="AV2552" t="s">
        <v>63</v>
      </c>
      <c r="AW2552" t="s">
        <v>63</v>
      </c>
      <c r="AX2552">
        <v>35.56</v>
      </c>
      <c r="AY2552">
        <v>64.45</v>
      </c>
      <c r="AZ2552" t="s">
        <v>166</v>
      </c>
      <c r="BA2552" t="s">
        <v>166</v>
      </c>
      <c r="BB2552" t="s">
        <v>166</v>
      </c>
      <c r="BC2552" t="s">
        <v>166</v>
      </c>
      <c r="BD2552" t="s">
        <v>166</v>
      </c>
      <c r="BE2552" t="s">
        <v>166</v>
      </c>
      <c r="BF2552" t="s">
        <v>58</v>
      </c>
      <c r="BG2552">
        <f>IF(Table1[[#This Row],[ft_score]]="0 - 0", 1, 0)</f>
        <v>0</v>
      </c>
      <c r="BH2552">
        <f t="shared" si="39"/>
        <v>0</v>
      </c>
    </row>
    <row r="2553" spans="1:60" hidden="1" x14ac:dyDescent="0.25">
      <c r="A2553" s="1">
        <v>7474</v>
      </c>
      <c r="B2553" t="s">
        <v>58</v>
      </c>
      <c r="C2553" t="s">
        <v>167</v>
      </c>
      <c r="D2553">
        <v>1</v>
      </c>
      <c r="E2553">
        <v>2</v>
      </c>
      <c r="F2553" t="s">
        <v>314</v>
      </c>
      <c r="G2553" t="s">
        <v>90</v>
      </c>
      <c r="H2553" t="s">
        <v>90</v>
      </c>
      <c r="I2553" t="s">
        <v>58</v>
      </c>
      <c r="J2553" t="s">
        <v>90</v>
      </c>
      <c r="K2553">
        <v>0</v>
      </c>
      <c r="L2553" t="s">
        <v>64</v>
      </c>
      <c r="M2553" t="s">
        <v>314</v>
      </c>
      <c r="N2553" t="s">
        <v>64</v>
      </c>
      <c r="O2553" t="s">
        <v>64</v>
      </c>
      <c r="P2553" t="s">
        <v>64</v>
      </c>
      <c r="Q2553" t="s">
        <v>111</v>
      </c>
      <c r="R2553" t="s">
        <v>111</v>
      </c>
      <c r="S2553" t="s">
        <v>314</v>
      </c>
      <c r="T2553">
        <v>352.32</v>
      </c>
      <c r="U2553" t="s">
        <v>4974</v>
      </c>
      <c r="V2553" t="s">
        <v>4681</v>
      </c>
      <c r="W2553" t="s">
        <v>9988</v>
      </c>
      <c r="X2553" t="s">
        <v>9908</v>
      </c>
      <c r="Y2553" t="s">
        <v>174</v>
      </c>
      <c r="Z2553" t="s">
        <v>4676</v>
      </c>
      <c r="AA2553" t="s">
        <v>4677</v>
      </c>
      <c r="AB2553">
        <v>5</v>
      </c>
      <c r="AC2553">
        <v>90</v>
      </c>
      <c r="AD2553">
        <v>60</v>
      </c>
      <c r="AE2553">
        <v>20</v>
      </c>
      <c r="AF2553" t="s">
        <v>2416</v>
      </c>
      <c r="AG2553" t="s">
        <v>3023</v>
      </c>
      <c r="AH2553" t="s">
        <v>73</v>
      </c>
      <c r="AI2553" t="s">
        <v>1807</v>
      </c>
      <c r="AJ2553" t="s">
        <v>2886</v>
      </c>
      <c r="AK2553" t="s">
        <v>250</v>
      </c>
      <c r="AL2553" t="s">
        <v>3451</v>
      </c>
      <c r="AM2553" t="s">
        <v>72</v>
      </c>
      <c r="AN2553">
        <v>-12</v>
      </c>
      <c r="AO2553">
        <v>-5</v>
      </c>
      <c r="AP2553" t="s">
        <v>1858</v>
      </c>
      <c r="AQ2553" t="s">
        <v>560</v>
      </c>
      <c r="AR2553" t="s">
        <v>63</v>
      </c>
      <c r="AS2553" t="s">
        <v>3023</v>
      </c>
      <c r="AT2553" t="s">
        <v>2219</v>
      </c>
      <c r="AU2553" t="s">
        <v>3023</v>
      </c>
      <c r="AV2553" t="s">
        <v>1575</v>
      </c>
      <c r="AW2553" t="s">
        <v>2416</v>
      </c>
      <c r="AX2553">
        <v>50</v>
      </c>
      <c r="AY2553">
        <v>50</v>
      </c>
      <c r="AZ2553" t="s">
        <v>166</v>
      </c>
      <c r="BA2553" t="s">
        <v>166</v>
      </c>
      <c r="BB2553" t="s">
        <v>166</v>
      </c>
      <c r="BC2553" t="s">
        <v>166</v>
      </c>
      <c r="BD2553" t="s">
        <v>166</v>
      </c>
      <c r="BE2553" t="s">
        <v>166</v>
      </c>
      <c r="BF2553" t="s">
        <v>58</v>
      </c>
      <c r="BG2553">
        <f>IF(Table1[[#This Row],[ft_score]]="0 - 0", 1, 0)</f>
        <v>0</v>
      </c>
      <c r="BH2553">
        <f t="shared" si="39"/>
        <v>0</v>
      </c>
    </row>
    <row r="2554" spans="1:60" x14ac:dyDescent="0.25">
      <c r="A2554" s="1">
        <v>7106</v>
      </c>
      <c r="B2554" t="s">
        <v>58</v>
      </c>
      <c r="C2554" t="s">
        <v>59</v>
      </c>
      <c r="D2554">
        <v>1</v>
      </c>
      <c r="E2554">
        <v>2</v>
      </c>
      <c r="F2554" t="s">
        <v>314</v>
      </c>
      <c r="G2554" t="s">
        <v>90</v>
      </c>
      <c r="H2554" t="s">
        <v>90</v>
      </c>
      <c r="I2554" t="s">
        <v>58</v>
      </c>
      <c r="J2554" t="s">
        <v>58</v>
      </c>
      <c r="K2554">
        <v>0</v>
      </c>
      <c r="L2554" t="s">
        <v>314</v>
      </c>
      <c r="M2554" t="s">
        <v>314</v>
      </c>
      <c r="N2554" t="s">
        <v>64</v>
      </c>
      <c r="O2554" t="s">
        <v>111</v>
      </c>
      <c r="P2554" t="s">
        <v>314</v>
      </c>
      <c r="Q2554" t="s">
        <v>314</v>
      </c>
      <c r="R2554" t="s">
        <v>314</v>
      </c>
      <c r="S2554" t="s">
        <v>314</v>
      </c>
      <c r="T2554">
        <v>32756.87</v>
      </c>
      <c r="U2554" t="s">
        <v>8442</v>
      </c>
      <c r="V2554" t="s">
        <v>8436</v>
      </c>
      <c r="W2554" t="s">
        <v>9387</v>
      </c>
      <c r="X2554" t="s">
        <v>9133</v>
      </c>
      <c r="Y2554" t="s">
        <v>486</v>
      </c>
      <c r="Z2554" t="s">
        <v>8072</v>
      </c>
      <c r="AA2554" t="s">
        <v>8073</v>
      </c>
      <c r="AB2554">
        <v>1</v>
      </c>
      <c r="AC2554">
        <v>100</v>
      </c>
      <c r="AD2554">
        <v>50</v>
      </c>
      <c r="AE2554">
        <v>50</v>
      </c>
      <c r="AF2554" t="s">
        <v>97</v>
      </c>
      <c r="AG2554" t="s">
        <v>97</v>
      </c>
      <c r="AH2554" t="s">
        <v>63</v>
      </c>
      <c r="AI2554" t="s">
        <v>2416</v>
      </c>
      <c r="AJ2554" t="s">
        <v>2416</v>
      </c>
      <c r="AK2554" t="s">
        <v>4042</v>
      </c>
      <c r="AL2554" t="s">
        <v>2469</v>
      </c>
      <c r="AM2554" t="s">
        <v>63</v>
      </c>
      <c r="AN2554">
        <v>-22</v>
      </c>
      <c r="AO2554">
        <v>-8</v>
      </c>
      <c r="AP2554" t="s">
        <v>1858</v>
      </c>
      <c r="AQ2554" t="s">
        <v>560</v>
      </c>
      <c r="AR2554" t="s">
        <v>63</v>
      </c>
      <c r="AS2554" t="s">
        <v>560</v>
      </c>
      <c r="AT2554" t="s">
        <v>63</v>
      </c>
      <c r="AU2554" t="s">
        <v>97</v>
      </c>
      <c r="AV2554" t="s">
        <v>63</v>
      </c>
      <c r="AW2554" t="s">
        <v>63</v>
      </c>
      <c r="AX2554">
        <v>20</v>
      </c>
      <c r="AY2554">
        <v>80</v>
      </c>
      <c r="AZ2554" t="s">
        <v>423</v>
      </c>
      <c r="BA2554" t="s">
        <v>350</v>
      </c>
      <c r="BB2554" t="s">
        <v>105</v>
      </c>
      <c r="BC2554" t="s">
        <v>231</v>
      </c>
      <c r="BD2554" t="s">
        <v>349</v>
      </c>
      <c r="BE2554" t="s">
        <v>298</v>
      </c>
      <c r="BF2554">
        <v>1</v>
      </c>
      <c r="BG2554">
        <f>IF(Table1[[#This Row],[ft_score]]="0 - 0", 1, 0)</f>
        <v>0</v>
      </c>
      <c r="BH2554">
        <f t="shared" si="39"/>
        <v>0</v>
      </c>
    </row>
    <row r="2555" spans="1:60" hidden="1" x14ac:dyDescent="0.25">
      <c r="A2555" s="1">
        <v>7479</v>
      </c>
      <c r="B2555" t="s">
        <v>5152</v>
      </c>
      <c r="C2555" t="s">
        <v>126</v>
      </c>
      <c r="D2555">
        <v>1</v>
      </c>
      <c r="E2555">
        <v>2</v>
      </c>
      <c r="F2555" t="s">
        <v>314</v>
      </c>
      <c r="G2555">
        <v>13</v>
      </c>
      <c r="H2555">
        <v>7.4</v>
      </c>
      <c r="I2555" t="s">
        <v>5759</v>
      </c>
      <c r="J2555" t="s">
        <v>63</v>
      </c>
      <c r="K2555">
        <v>0</v>
      </c>
      <c r="L2555" t="s">
        <v>111</v>
      </c>
      <c r="M2555" t="s">
        <v>314</v>
      </c>
      <c r="N2555" t="s">
        <v>201</v>
      </c>
      <c r="O2555" t="s">
        <v>111</v>
      </c>
      <c r="P2555" t="s">
        <v>111</v>
      </c>
      <c r="Q2555" t="s">
        <v>111</v>
      </c>
      <c r="R2555" t="s">
        <v>314</v>
      </c>
      <c r="S2555" t="s">
        <v>314</v>
      </c>
      <c r="T2555">
        <v>1192.51</v>
      </c>
      <c r="U2555" t="s">
        <v>2368</v>
      </c>
      <c r="V2555" t="s">
        <v>2602</v>
      </c>
      <c r="W2555" t="s">
        <v>9994</v>
      </c>
      <c r="X2555" t="s">
        <v>9908</v>
      </c>
      <c r="Y2555" t="s">
        <v>174</v>
      </c>
      <c r="Z2555" t="s">
        <v>2312</v>
      </c>
      <c r="AA2555" t="s">
        <v>2313</v>
      </c>
      <c r="AB2555">
        <v>5</v>
      </c>
      <c r="AC2555">
        <v>91.67</v>
      </c>
      <c r="AD2555">
        <v>73.34</v>
      </c>
      <c r="AE2555">
        <v>45</v>
      </c>
      <c r="AF2555" t="s">
        <v>701</v>
      </c>
      <c r="AG2555" t="s">
        <v>63</v>
      </c>
      <c r="AH2555" t="s">
        <v>6400</v>
      </c>
      <c r="AI2555" t="s">
        <v>3761</v>
      </c>
      <c r="AJ2555" t="s">
        <v>3217</v>
      </c>
      <c r="AK2555" t="s">
        <v>3361</v>
      </c>
      <c r="AL2555" t="s">
        <v>3174</v>
      </c>
      <c r="AM2555" t="s">
        <v>3400</v>
      </c>
      <c r="AN2555">
        <v>7</v>
      </c>
      <c r="AO2555">
        <v>0.5</v>
      </c>
      <c r="AP2555" t="s">
        <v>8954</v>
      </c>
      <c r="AQ2555" t="s">
        <v>3023</v>
      </c>
      <c r="AR2555" t="s">
        <v>2219</v>
      </c>
      <c r="AS2555" t="s">
        <v>97</v>
      </c>
      <c r="AT2555" t="s">
        <v>97</v>
      </c>
      <c r="AU2555" t="s">
        <v>2469</v>
      </c>
      <c r="AV2555" t="s">
        <v>1300</v>
      </c>
      <c r="AW2555" t="s">
        <v>63</v>
      </c>
      <c r="AX2555">
        <v>35.46</v>
      </c>
      <c r="AY2555">
        <v>64.55</v>
      </c>
      <c r="AZ2555" t="s">
        <v>166</v>
      </c>
      <c r="BA2555" t="s">
        <v>166</v>
      </c>
      <c r="BB2555" t="s">
        <v>166</v>
      </c>
      <c r="BC2555" t="s">
        <v>166</v>
      </c>
      <c r="BD2555" t="s">
        <v>166</v>
      </c>
      <c r="BE2555" t="s">
        <v>166</v>
      </c>
      <c r="BF2555" t="s">
        <v>58</v>
      </c>
      <c r="BG2555">
        <f>IF(Table1[[#This Row],[ft_score]]="0 - 0", 1, 0)</f>
        <v>0</v>
      </c>
      <c r="BH2555">
        <f t="shared" si="39"/>
        <v>0</v>
      </c>
    </row>
    <row r="2556" spans="1:60" hidden="1" x14ac:dyDescent="0.25">
      <c r="A2556" s="1">
        <v>7640</v>
      </c>
      <c r="B2556" t="s">
        <v>58</v>
      </c>
      <c r="C2556" t="s">
        <v>257</v>
      </c>
      <c r="D2556">
        <v>1</v>
      </c>
      <c r="E2556">
        <v>2</v>
      </c>
      <c r="F2556" t="s">
        <v>314</v>
      </c>
      <c r="G2556" t="s">
        <v>90</v>
      </c>
      <c r="H2556" t="s">
        <v>90</v>
      </c>
      <c r="I2556" t="s">
        <v>58</v>
      </c>
      <c r="J2556" t="s">
        <v>90</v>
      </c>
      <c r="K2556">
        <v>0</v>
      </c>
      <c r="L2556" t="s">
        <v>64</v>
      </c>
      <c r="M2556" t="s">
        <v>314</v>
      </c>
      <c r="N2556" t="s">
        <v>64</v>
      </c>
      <c r="O2556" t="s">
        <v>64</v>
      </c>
      <c r="P2556" t="s">
        <v>64</v>
      </c>
      <c r="Q2556" t="s">
        <v>111</v>
      </c>
      <c r="R2556" t="s">
        <v>111</v>
      </c>
      <c r="S2556" t="s">
        <v>314</v>
      </c>
      <c r="T2556">
        <v>1156.73</v>
      </c>
      <c r="U2556" t="s">
        <v>5878</v>
      </c>
      <c r="V2556" t="s">
        <v>5819</v>
      </c>
      <c r="W2556" t="s">
        <v>10218</v>
      </c>
      <c r="X2556" t="s">
        <v>10035</v>
      </c>
      <c r="Y2556" t="s">
        <v>1008</v>
      </c>
      <c r="Z2556" t="s">
        <v>6844</v>
      </c>
      <c r="AA2556" t="s">
        <v>5637</v>
      </c>
      <c r="AB2556">
        <v>7</v>
      </c>
      <c r="AC2556">
        <v>78.569999999999993</v>
      </c>
      <c r="AD2556">
        <v>35.72</v>
      </c>
      <c r="AE2556">
        <v>21.43</v>
      </c>
      <c r="AF2556" t="s">
        <v>3778</v>
      </c>
      <c r="AG2556" t="s">
        <v>2934</v>
      </c>
      <c r="AH2556" t="s">
        <v>721</v>
      </c>
      <c r="AI2556" t="s">
        <v>743</v>
      </c>
      <c r="AJ2556" t="s">
        <v>743</v>
      </c>
      <c r="AK2556" t="s">
        <v>6812</v>
      </c>
      <c r="AL2556" t="s">
        <v>4820</v>
      </c>
      <c r="AM2556" t="s">
        <v>1302</v>
      </c>
      <c r="AN2556">
        <v>-25</v>
      </c>
      <c r="AO2556">
        <v>0.5</v>
      </c>
      <c r="AP2556" t="s">
        <v>559</v>
      </c>
      <c r="AQ2556" t="s">
        <v>1835</v>
      </c>
      <c r="AR2556" t="s">
        <v>2934</v>
      </c>
      <c r="AS2556" t="s">
        <v>6063</v>
      </c>
      <c r="AT2556" t="s">
        <v>7100</v>
      </c>
      <c r="AU2556" t="s">
        <v>6063</v>
      </c>
      <c r="AV2556" t="s">
        <v>2934</v>
      </c>
      <c r="AW2556" t="s">
        <v>1567</v>
      </c>
      <c r="AX2556">
        <v>67.36</v>
      </c>
      <c r="AY2556">
        <v>32.64</v>
      </c>
      <c r="AZ2556" t="s">
        <v>166</v>
      </c>
      <c r="BA2556" t="s">
        <v>166</v>
      </c>
      <c r="BB2556" t="s">
        <v>166</v>
      </c>
      <c r="BC2556" t="s">
        <v>166</v>
      </c>
      <c r="BD2556" t="s">
        <v>166</v>
      </c>
      <c r="BE2556" t="s">
        <v>166</v>
      </c>
      <c r="BF2556" t="s">
        <v>58</v>
      </c>
      <c r="BG2556">
        <f>IF(Table1[[#This Row],[ft_score]]="0 - 0", 1, 0)</f>
        <v>0</v>
      </c>
      <c r="BH2556">
        <f t="shared" si="39"/>
        <v>0</v>
      </c>
    </row>
    <row r="2557" spans="1:60" hidden="1" x14ac:dyDescent="0.25">
      <c r="A2557" s="1">
        <v>7681</v>
      </c>
      <c r="B2557" t="s">
        <v>58</v>
      </c>
      <c r="C2557" t="s">
        <v>167</v>
      </c>
      <c r="D2557">
        <v>1</v>
      </c>
      <c r="E2557">
        <v>2</v>
      </c>
      <c r="F2557" t="s">
        <v>314</v>
      </c>
      <c r="G2557" t="s">
        <v>90</v>
      </c>
      <c r="H2557" t="s">
        <v>90</v>
      </c>
      <c r="I2557" t="s">
        <v>58</v>
      </c>
      <c r="J2557" t="s">
        <v>90</v>
      </c>
      <c r="K2557">
        <v>0</v>
      </c>
      <c r="L2557" t="s">
        <v>64</v>
      </c>
      <c r="M2557" t="s">
        <v>314</v>
      </c>
      <c r="N2557" t="s">
        <v>64</v>
      </c>
      <c r="O2557" t="s">
        <v>64</v>
      </c>
      <c r="P2557" t="s">
        <v>64</v>
      </c>
      <c r="Q2557" t="s">
        <v>64</v>
      </c>
      <c r="R2557" t="s">
        <v>201</v>
      </c>
      <c r="S2557" t="s">
        <v>314</v>
      </c>
      <c r="T2557">
        <v>2871.65</v>
      </c>
      <c r="U2557" t="s">
        <v>5028</v>
      </c>
      <c r="V2557" t="s">
        <v>5090</v>
      </c>
      <c r="W2557" t="s">
        <v>10271</v>
      </c>
      <c r="X2557" t="s">
        <v>10035</v>
      </c>
      <c r="Y2557" t="s">
        <v>1008</v>
      </c>
      <c r="Z2557" t="s">
        <v>4831</v>
      </c>
      <c r="AA2557" t="s">
        <v>4832</v>
      </c>
      <c r="AB2557">
        <v>3</v>
      </c>
      <c r="AC2557">
        <v>58.34</v>
      </c>
      <c r="AD2557">
        <v>33.340000000000003</v>
      </c>
      <c r="AE2557">
        <v>33.340000000000003</v>
      </c>
      <c r="AF2557" t="s">
        <v>63</v>
      </c>
      <c r="AG2557" t="s">
        <v>1338</v>
      </c>
      <c r="AH2557" t="s">
        <v>63</v>
      </c>
      <c r="AI2557" t="s">
        <v>2890</v>
      </c>
      <c r="AJ2557" t="s">
        <v>644</v>
      </c>
      <c r="AK2557" t="s">
        <v>2890</v>
      </c>
      <c r="AL2557" t="s">
        <v>9278</v>
      </c>
      <c r="AM2557" t="s">
        <v>5424</v>
      </c>
      <c r="AN2557">
        <v>1</v>
      </c>
      <c r="AO2557">
        <v>0.5</v>
      </c>
      <c r="AP2557" t="s">
        <v>81</v>
      </c>
      <c r="AQ2557" t="s">
        <v>1949</v>
      </c>
      <c r="AR2557" t="s">
        <v>2471</v>
      </c>
      <c r="AS2557" t="s">
        <v>97</v>
      </c>
      <c r="AT2557" t="s">
        <v>73</v>
      </c>
      <c r="AU2557" t="s">
        <v>136</v>
      </c>
      <c r="AV2557" t="s">
        <v>63</v>
      </c>
      <c r="AW2557" t="s">
        <v>63</v>
      </c>
      <c r="AX2557">
        <v>26.67</v>
      </c>
      <c r="AY2557">
        <v>73.34</v>
      </c>
      <c r="AZ2557" t="s">
        <v>166</v>
      </c>
      <c r="BA2557" t="s">
        <v>166</v>
      </c>
      <c r="BB2557" t="s">
        <v>166</v>
      </c>
      <c r="BC2557" t="s">
        <v>166</v>
      </c>
      <c r="BD2557" t="s">
        <v>166</v>
      </c>
      <c r="BE2557" t="s">
        <v>166</v>
      </c>
      <c r="BF2557" t="s">
        <v>58</v>
      </c>
      <c r="BG2557">
        <f>IF(Table1[[#This Row],[ft_score]]="0 - 0", 1, 0)</f>
        <v>0</v>
      </c>
      <c r="BH2557">
        <f t="shared" si="39"/>
        <v>0</v>
      </c>
    </row>
    <row r="2558" spans="1:60" hidden="1" x14ac:dyDescent="0.25">
      <c r="A2558" s="1">
        <v>7746</v>
      </c>
      <c r="B2558" t="s">
        <v>58</v>
      </c>
      <c r="C2558" t="s">
        <v>110</v>
      </c>
      <c r="D2558">
        <v>1</v>
      </c>
      <c r="E2558">
        <v>2</v>
      </c>
      <c r="F2558" t="s">
        <v>314</v>
      </c>
      <c r="G2558" t="s">
        <v>90</v>
      </c>
      <c r="H2558" t="s">
        <v>90</v>
      </c>
      <c r="I2558" t="s">
        <v>58</v>
      </c>
      <c r="J2558" t="s">
        <v>58</v>
      </c>
      <c r="K2558">
        <v>0</v>
      </c>
      <c r="L2558" t="s">
        <v>111</v>
      </c>
      <c r="M2558" t="s">
        <v>314</v>
      </c>
      <c r="N2558" t="s">
        <v>64</v>
      </c>
      <c r="O2558" t="s">
        <v>111</v>
      </c>
      <c r="P2558" t="s">
        <v>111</v>
      </c>
      <c r="Q2558" t="s">
        <v>111</v>
      </c>
      <c r="R2558" t="s">
        <v>314</v>
      </c>
      <c r="S2558" t="s">
        <v>314</v>
      </c>
      <c r="T2558">
        <v>4610.46</v>
      </c>
      <c r="U2558" t="s">
        <v>6988</v>
      </c>
      <c r="V2558" t="s">
        <v>5531</v>
      </c>
      <c r="W2558" t="s">
        <v>10364</v>
      </c>
      <c r="X2558" t="s">
        <v>10035</v>
      </c>
      <c r="Y2558" t="s">
        <v>1252</v>
      </c>
      <c r="Z2558" t="s">
        <v>5533</v>
      </c>
      <c r="AA2558" t="s">
        <v>5534</v>
      </c>
      <c r="AB2558">
        <v>4</v>
      </c>
      <c r="AC2558">
        <v>62.5</v>
      </c>
      <c r="AD2558">
        <v>50</v>
      </c>
      <c r="AE2558">
        <v>25</v>
      </c>
      <c r="AF2558" t="s">
        <v>73</v>
      </c>
      <c r="AG2558" t="s">
        <v>141</v>
      </c>
      <c r="AH2558" t="s">
        <v>3558</v>
      </c>
      <c r="AI2558" t="s">
        <v>3558</v>
      </c>
      <c r="AJ2558" t="s">
        <v>1807</v>
      </c>
      <c r="AK2558" t="s">
        <v>2716</v>
      </c>
      <c r="AL2558" t="s">
        <v>10365</v>
      </c>
      <c r="AM2558" t="s">
        <v>72</v>
      </c>
      <c r="AN2558">
        <v>2</v>
      </c>
      <c r="AO2558">
        <v>-12</v>
      </c>
      <c r="AP2558" t="s">
        <v>3720</v>
      </c>
      <c r="AQ2558" t="s">
        <v>141</v>
      </c>
      <c r="AR2558" t="s">
        <v>63</v>
      </c>
      <c r="AS2558" t="s">
        <v>97</v>
      </c>
      <c r="AT2558" t="s">
        <v>97</v>
      </c>
      <c r="AU2558" t="s">
        <v>73</v>
      </c>
      <c r="AV2558" t="s">
        <v>72</v>
      </c>
      <c r="AW2558" t="s">
        <v>63</v>
      </c>
      <c r="AX2558">
        <v>35.630000000000003</v>
      </c>
      <c r="AY2558">
        <v>64.38</v>
      </c>
      <c r="AZ2558" t="s">
        <v>166</v>
      </c>
      <c r="BA2558" t="s">
        <v>166</v>
      </c>
      <c r="BB2558" t="s">
        <v>166</v>
      </c>
      <c r="BC2558" t="s">
        <v>166</v>
      </c>
      <c r="BD2558" t="s">
        <v>166</v>
      </c>
      <c r="BE2558" t="s">
        <v>166</v>
      </c>
      <c r="BF2558" t="s">
        <v>58</v>
      </c>
      <c r="BG2558">
        <f>IF(Table1[[#This Row],[ft_score]]="0 - 0", 1, 0)</f>
        <v>0</v>
      </c>
      <c r="BH2558">
        <f t="shared" si="39"/>
        <v>0</v>
      </c>
    </row>
    <row r="2559" spans="1:60" x14ac:dyDescent="0.25">
      <c r="A2559" s="1">
        <v>7799</v>
      </c>
      <c r="B2559" t="s">
        <v>58</v>
      </c>
      <c r="C2559" t="s">
        <v>650</v>
      </c>
      <c r="D2559">
        <v>1</v>
      </c>
      <c r="E2559">
        <v>2</v>
      </c>
      <c r="F2559" t="s">
        <v>314</v>
      </c>
      <c r="G2559" t="s">
        <v>90</v>
      </c>
      <c r="H2559" t="s">
        <v>90</v>
      </c>
      <c r="I2559" t="s">
        <v>58</v>
      </c>
      <c r="J2559" t="s">
        <v>90</v>
      </c>
      <c r="K2559">
        <v>0</v>
      </c>
      <c r="L2559" t="s">
        <v>64</v>
      </c>
      <c r="M2559" t="s">
        <v>314</v>
      </c>
      <c r="N2559" t="s">
        <v>64</v>
      </c>
      <c r="O2559" t="s">
        <v>64</v>
      </c>
      <c r="P2559" t="s">
        <v>64</v>
      </c>
      <c r="Q2559" t="s">
        <v>64</v>
      </c>
      <c r="R2559" t="s">
        <v>201</v>
      </c>
      <c r="S2559" t="s">
        <v>314</v>
      </c>
      <c r="T2559">
        <v>141.97</v>
      </c>
      <c r="U2559" t="s">
        <v>2275</v>
      </c>
      <c r="V2559" t="s">
        <v>878</v>
      </c>
      <c r="W2559" t="s">
        <v>10456</v>
      </c>
      <c r="X2559" t="s">
        <v>10407</v>
      </c>
      <c r="Y2559" t="s">
        <v>833</v>
      </c>
      <c r="Z2559" t="s">
        <v>880</v>
      </c>
      <c r="AA2559" t="s">
        <v>881</v>
      </c>
      <c r="AB2559">
        <v>28</v>
      </c>
      <c r="AC2559">
        <v>87.5</v>
      </c>
      <c r="AD2559">
        <v>81.25</v>
      </c>
      <c r="AE2559">
        <v>62.5</v>
      </c>
      <c r="AF2559" t="s">
        <v>73</v>
      </c>
      <c r="AG2559" t="s">
        <v>83</v>
      </c>
      <c r="AH2559" t="s">
        <v>2818</v>
      </c>
      <c r="AI2559" t="s">
        <v>1817</v>
      </c>
      <c r="AJ2559" t="s">
        <v>3334</v>
      </c>
      <c r="AK2559" t="s">
        <v>1658</v>
      </c>
      <c r="AL2559" t="s">
        <v>2494</v>
      </c>
      <c r="AM2559" t="s">
        <v>4913</v>
      </c>
      <c r="AN2559">
        <v>-17</v>
      </c>
      <c r="AO2559">
        <v>-0.5</v>
      </c>
      <c r="AP2559" t="s">
        <v>1000</v>
      </c>
      <c r="AQ2559" t="s">
        <v>82</v>
      </c>
      <c r="AR2559" t="s">
        <v>97</v>
      </c>
      <c r="AS2559" t="s">
        <v>73</v>
      </c>
      <c r="AT2559" t="s">
        <v>141</v>
      </c>
      <c r="AU2559" t="s">
        <v>82</v>
      </c>
      <c r="AV2559" t="s">
        <v>159</v>
      </c>
      <c r="AW2559" t="s">
        <v>83</v>
      </c>
      <c r="AX2559">
        <v>41.78</v>
      </c>
      <c r="AY2559">
        <v>58.22</v>
      </c>
      <c r="AZ2559" t="s">
        <v>349</v>
      </c>
      <c r="BA2559" t="s">
        <v>105</v>
      </c>
      <c r="BB2559" t="s">
        <v>888</v>
      </c>
      <c r="BC2559" t="s">
        <v>300</v>
      </c>
      <c r="BD2559" t="s">
        <v>195</v>
      </c>
      <c r="BE2559" t="s">
        <v>311</v>
      </c>
      <c r="BF2559">
        <v>1</v>
      </c>
      <c r="BG2559">
        <f>IF(Table1[[#This Row],[ft_score]]="0 - 0", 1, 0)</f>
        <v>0</v>
      </c>
      <c r="BH2559">
        <f t="shared" si="39"/>
        <v>0</v>
      </c>
    </row>
    <row r="2560" spans="1:60" x14ac:dyDescent="0.25">
      <c r="A2560" s="1">
        <v>7826</v>
      </c>
      <c r="B2560" t="s">
        <v>58</v>
      </c>
      <c r="C2560" t="s">
        <v>126</v>
      </c>
      <c r="D2560">
        <v>1</v>
      </c>
      <c r="E2560">
        <v>2</v>
      </c>
      <c r="F2560" t="s">
        <v>314</v>
      </c>
      <c r="G2560" t="s">
        <v>90</v>
      </c>
      <c r="H2560" t="s">
        <v>90</v>
      </c>
      <c r="I2560" t="s">
        <v>58</v>
      </c>
      <c r="J2560" t="s">
        <v>90</v>
      </c>
      <c r="K2560">
        <v>0</v>
      </c>
      <c r="L2560" t="s">
        <v>111</v>
      </c>
      <c r="M2560" t="s">
        <v>314</v>
      </c>
      <c r="N2560" t="s">
        <v>201</v>
      </c>
      <c r="O2560" t="s">
        <v>111</v>
      </c>
      <c r="P2560" t="s">
        <v>111</v>
      </c>
      <c r="Q2560" t="s">
        <v>111</v>
      </c>
      <c r="R2560" t="s">
        <v>111</v>
      </c>
      <c r="S2560" t="s">
        <v>314</v>
      </c>
      <c r="T2560">
        <v>1386.8</v>
      </c>
      <c r="U2560" t="s">
        <v>7093</v>
      </c>
      <c r="V2560" t="s">
        <v>7310</v>
      </c>
      <c r="W2560" t="s">
        <v>10495</v>
      </c>
      <c r="X2560" t="s">
        <v>10407</v>
      </c>
      <c r="Y2560" t="s">
        <v>1483</v>
      </c>
      <c r="Z2560" t="s">
        <v>5474</v>
      </c>
      <c r="AA2560" t="s">
        <v>5475</v>
      </c>
      <c r="AB2560">
        <v>3</v>
      </c>
      <c r="AC2560">
        <v>83.34</v>
      </c>
      <c r="AD2560">
        <v>70.84</v>
      </c>
      <c r="AE2560">
        <v>70.84</v>
      </c>
      <c r="AF2560" t="s">
        <v>1338</v>
      </c>
      <c r="AG2560" t="s">
        <v>136</v>
      </c>
      <c r="AH2560" t="s">
        <v>136</v>
      </c>
      <c r="AI2560" t="s">
        <v>1538</v>
      </c>
      <c r="AJ2560" t="s">
        <v>4181</v>
      </c>
      <c r="AK2560" t="s">
        <v>2957</v>
      </c>
      <c r="AL2560" t="s">
        <v>1565</v>
      </c>
      <c r="AM2560" t="s">
        <v>3308</v>
      </c>
      <c r="AN2560">
        <v>26</v>
      </c>
      <c r="AO2560">
        <v>4</v>
      </c>
      <c r="AP2560" t="s">
        <v>335</v>
      </c>
      <c r="AQ2560" t="s">
        <v>73</v>
      </c>
      <c r="AR2560" t="s">
        <v>141</v>
      </c>
      <c r="AS2560" t="s">
        <v>2471</v>
      </c>
      <c r="AT2560" t="s">
        <v>1949</v>
      </c>
      <c r="AU2560" t="s">
        <v>4355</v>
      </c>
      <c r="AV2560" t="s">
        <v>1338</v>
      </c>
      <c r="AW2560" t="s">
        <v>136</v>
      </c>
      <c r="AX2560">
        <v>53.34</v>
      </c>
      <c r="AY2560">
        <v>46.67</v>
      </c>
      <c r="AZ2560" t="s">
        <v>424</v>
      </c>
      <c r="BA2560" t="s">
        <v>385</v>
      </c>
      <c r="BB2560" t="s">
        <v>888</v>
      </c>
      <c r="BC2560" t="s">
        <v>468</v>
      </c>
      <c r="BD2560" t="s">
        <v>84</v>
      </c>
      <c r="BE2560" t="s">
        <v>143</v>
      </c>
      <c r="BF2560">
        <v>2</v>
      </c>
      <c r="BG2560">
        <f>IF(Table1[[#This Row],[ft_score]]="0 - 0", 1, 0)</f>
        <v>0</v>
      </c>
      <c r="BH2560">
        <f t="shared" si="39"/>
        <v>0</v>
      </c>
    </row>
    <row r="2561" spans="1:60" x14ac:dyDescent="0.25">
      <c r="A2561" s="1">
        <v>7834</v>
      </c>
      <c r="B2561" t="s">
        <v>58</v>
      </c>
      <c r="C2561" t="s">
        <v>126</v>
      </c>
      <c r="D2561">
        <v>1</v>
      </c>
      <c r="E2561">
        <v>2</v>
      </c>
      <c r="F2561" t="s">
        <v>314</v>
      </c>
      <c r="G2561" t="s">
        <v>90</v>
      </c>
      <c r="H2561" t="s">
        <v>90</v>
      </c>
      <c r="I2561" t="s">
        <v>58</v>
      </c>
      <c r="J2561" t="s">
        <v>90</v>
      </c>
      <c r="K2561">
        <v>0</v>
      </c>
      <c r="L2561" t="s">
        <v>201</v>
      </c>
      <c r="M2561" t="s">
        <v>314</v>
      </c>
      <c r="N2561" t="s">
        <v>201</v>
      </c>
      <c r="O2561" t="s">
        <v>201</v>
      </c>
      <c r="P2561" t="s">
        <v>201</v>
      </c>
      <c r="Q2561" t="s">
        <v>111</v>
      </c>
      <c r="R2561" t="s">
        <v>111</v>
      </c>
      <c r="S2561" t="s">
        <v>314</v>
      </c>
      <c r="T2561">
        <v>540.1</v>
      </c>
      <c r="U2561" t="s">
        <v>4581</v>
      </c>
      <c r="V2561" t="s">
        <v>1474</v>
      </c>
      <c r="W2561" t="s">
        <v>10504</v>
      </c>
      <c r="X2561" t="s">
        <v>10407</v>
      </c>
      <c r="Y2561" t="s">
        <v>966</v>
      </c>
      <c r="Z2561" t="s">
        <v>2608</v>
      </c>
      <c r="AA2561" t="s">
        <v>2609</v>
      </c>
      <c r="AB2561">
        <v>21</v>
      </c>
      <c r="AC2561">
        <v>68.75</v>
      </c>
      <c r="AD2561">
        <v>56.25</v>
      </c>
      <c r="AE2561">
        <v>18.75</v>
      </c>
      <c r="AF2561" t="s">
        <v>72</v>
      </c>
      <c r="AG2561" t="s">
        <v>123</v>
      </c>
      <c r="AH2561" t="s">
        <v>417</v>
      </c>
      <c r="AI2561" t="s">
        <v>2764</v>
      </c>
      <c r="AJ2561" t="s">
        <v>3482</v>
      </c>
      <c r="AK2561" t="s">
        <v>2764</v>
      </c>
      <c r="AL2561" t="s">
        <v>510</v>
      </c>
      <c r="AM2561" t="s">
        <v>5588</v>
      </c>
      <c r="AN2561">
        <v>1</v>
      </c>
      <c r="AO2561">
        <v>9.5</v>
      </c>
      <c r="AP2561" t="s">
        <v>2514</v>
      </c>
      <c r="AQ2561" t="s">
        <v>82</v>
      </c>
      <c r="AR2561" t="s">
        <v>82</v>
      </c>
      <c r="AS2561" t="s">
        <v>97</v>
      </c>
      <c r="AT2561" t="s">
        <v>97</v>
      </c>
      <c r="AU2561" t="s">
        <v>159</v>
      </c>
      <c r="AV2561" t="s">
        <v>83</v>
      </c>
      <c r="AW2561" t="s">
        <v>83</v>
      </c>
      <c r="AX2561">
        <v>45.22</v>
      </c>
      <c r="AY2561">
        <v>54.79</v>
      </c>
      <c r="AZ2561" t="s">
        <v>446</v>
      </c>
      <c r="BA2561" t="s">
        <v>285</v>
      </c>
      <c r="BB2561" t="s">
        <v>125</v>
      </c>
      <c r="BC2561" t="s">
        <v>455</v>
      </c>
      <c r="BD2561" t="s">
        <v>197</v>
      </c>
      <c r="BE2561" t="s">
        <v>424</v>
      </c>
      <c r="BF2561">
        <v>1</v>
      </c>
      <c r="BG2561">
        <f>IF(Table1[[#This Row],[ft_score]]="0 - 0", 1, 0)</f>
        <v>0</v>
      </c>
      <c r="BH2561">
        <f t="shared" si="39"/>
        <v>0</v>
      </c>
    </row>
    <row r="2562" spans="1:60" x14ac:dyDescent="0.25">
      <c r="A2562" s="1">
        <v>7842</v>
      </c>
      <c r="B2562" t="s">
        <v>58</v>
      </c>
      <c r="C2562" t="s">
        <v>59</v>
      </c>
      <c r="D2562">
        <v>1</v>
      </c>
      <c r="E2562">
        <v>2</v>
      </c>
      <c r="F2562" t="s">
        <v>314</v>
      </c>
      <c r="G2562" t="s">
        <v>90</v>
      </c>
      <c r="H2562" t="s">
        <v>90</v>
      </c>
      <c r="I2562" t="s">
        <v>58</v>
      </c>
      <c r="J2562" t="s">
        <v>90</v>
      </c>
      <c r="K2562">
        <v>0</v>
      </c>
      <c r="L2562" t="s">
        <v>60</v>
      </c>
      <c r="M2562" t="s">
        <v>314</v>
      </c>
      <c r="N2562" t="s">
        <v>60</v>
      </c>
      <c r="O2562" t="s">
        <v>60</v>
      </c>
      <c r="P2562" t="s">
        <v>60</v>
      </c>
      <c r="Q2562" t="s">
        <v>111</v>
      </c>
      <c r="R2562" t="s">
        <v>111</v>
      </c>
      <c r="S2562" t="s">
        <v>314</v>
      </c>
      <c r="T2562">
        <v>58488.19</v>
      </c>
      <c r="U2562" t="s">
        <v>7116</v>
      </c>
      <c r="V2562" t="s">
        <v>6443</v>
      </c>
      <c r="W2562" t="s">
        <v>10515</v>
      </c>
      <c r="X2562" t="s">
        <v>10407</v>
      </c>
      <c r="Y2562" t="s">
        <v>156</v>
      </c>
      <c r="Z2562" t="s">
        <v>6007</v>
      </c>
      <c r="AA2562" t="s">
        <v>6008</v>
      </c>
      <c r="AB2562">
        <v>3</v>
      </c>
      <c r="AC2562">
        <v>45.84</v>
      </c>
      <c r="AD2562">
        <v>33.340000000000003</v>
      </c>
      <c r="AE2562">
        <v>33.340000000000003</v>
      </c>
      <c r="AF2562" t="s">
        <v>63</v>
      </c>
      <c r="AG2562" t="s">
        <v>6617</v>
      </c>
      <c r="AH2562" t="s">
        <v>72</v>
      </c>
      <c r="AI2562" t="s">
        <v>2716</v>
      </c>
      <c r="AJ2562" t="s">
        <v>1336</v>
      </c>
      <c r="AK2562" t="s">
        <v>2716</v>
      </c>
      <c r="AL2562" t="s">
        <v>1336</v>
      </c>
      <c r="AM2562" t="s">
        <v>2416</v>
      </c>
      <c r="AN2562">
        <v>1</v>
      </c>
      <c r="AO2562">
        <v>-9.5</v>
      </c>
      <c r="AP2562" t="s">
        <v>4355</v>
      </c>
      <c r="AQ2562" t="s">
        <v>2471</v>
      </c>
      <c r="AR2562" t="s">
        <v>63</v>
      </c>
      <c r="AS2562" t="s">
        <v>560</v>
      </c>
      <c r="AT2562" t="s">
        <v>63</v>
      </c>
      <c r="AU2562" t="s">
        <v>2364</v>
      </c>
      <c r="AV2562" t="s">
        <v>136</v>
      </c>
      <c r="AW2562" t="s">
        <v>63</v>
      </c>
      <c r="AX2562">
        <v>51.25</v>
      </c>
      <c r="AY2562">
        <v>48.75</v>
      </c>
      <c r="AZ2562" t="s">
        <v>385</v>
      </c>
      <c r="BA2562" t="s">
        <v>424</v>
      </c>
      <c r="BB2562" t="s">
        <v>143</v>
      </c>
      <c r="BC2562" t="s">
        <v>231</v>
      </c>
      <c r="BD2562" t="s">
        <v>385</v>
      </c>
      <c r="BE2562" t="s">
        <v>298</v>
      </c>
      <c r="BF2562">
        <v>1</v>
      </c>
      <c r="BG2562">
        <f>IF(Table1[[#This Row],[ft_score]]="0 - 0", 1, 0)</f>
        <v>0</v>
      </c>
      <c r="BH2562">
        <f t="shared" ref="BH2562:BH2625" si="40">IF(D2562=E2562, 1, 0)</f>
        <v>0</v>
      </c>
    </row>
    <row r="2563" spans="1:60" x14ac:dyDescent="0.25">
      <c r="A2563" s="1">
        <v>7122</v>
      </c>
      <c r="B2563" t="s">
        <v>58</v>
      </c>
      <c r="C2563" t="s">
        <v>636</v>
      </c>
      <c r="D2563">
        <v>1</v>
      </c>
      <c r="E2563">
        <v>2</v>
      </c>
      <c r="F2563" t="s">
        <v>314</v>
      </c>
      <c r="G2563" t="s">
        <v>90</v>
      </c>
      <c r="H2563" t="s">
        <v>90</v>
      </c>
      <c r="I2563" t="s">
        <v>58</v>
      </c>
      <c r="J2563" t="s">
        <v>58</v>
      </c>
      <c r="K2563">
        <v>0</v>
      </c>
      <c r="L2563" t="s">
        <v>64</v>
      </c>
      <c r="M2563" t="s">
        <v>314</v>
      </c>
      <c r="N2563" t="s">
        <v>64</v>
      </c>
      <c r="O2563" t="s">
        <v>64</v>
      </c>
      <c r="P2563" t="s">
        <v>64</v>
      </c>
      <c r="Q2563" t="s">
        <v>201</v>
      </c>
      <c r="R2563" t="s">
        <v>111</v>
      </c>
      <c r="S2563" t="s">
        <v>314</v>
      </c>
      <c r="T2563">
        <v>1913.95</v>
      </c>
      <c r="U2563" t="s">
        <v>9410</v>
      </c>
      <c r="V2563" t="s">
        <v>7394</v>
      </c>
      <c r="W2563" t="s">
        <v>9411</v>
      </c>
      <c r="X2563" t="s">
        <v>9133</v>
      </c>
      <c r="Y2563" t="s">
        <v>1252</v>
      </c>
      <c r="Z2563" t="s">
        <v>6725</v>
      </c>
      <c r="AA2563" t="s">
        <v>6726</v>
      </c>
      <c r="AB2563">
        <v>2</v>
      </c>
      <c r="AC2563">
        <v>50</v>
      </c>
      <c r="AD2563">
        <v>50</v>
      </c>
      <c r="AE2563">
        <v>25</v>
      </c>
      <c r="AF2563" t="s">
        <v>63</v>
      </c>
      <c r="AG2563" t="s">
        <v>63</v>
      </c>
      <c r="AH2563" t="s">
        <v>63</v>
      </c>
      <c r="AI2563" t="s">
        <v>6012</v>
      </c>
      <c r="AJ2563" t="s">
        <v>3778</v>
      </c>
      <c r="AK2563" t="s">
        <v>3125</v>
      </c>
      <c r="AL2563" t="s">
        <v>3778</v>
      </c>
      <c r="AM2563" t="s">
        <v>3778</v>
      </c>
      <c r="AN2563">
        <v>7</v>
      </c>
      <c r="AO2563">
        <v>14.5</v>
      </c>
      <c r="AP2563" t="s">
        <v>559</v>
      </c>
      <c r="AQ2563" t="s">
        <v>63</v>
      </c>
      <c r="AR2563" t="s">
        <v>560</v>
      </c>
      <c r="AS2563" t="s">
        <v>63</v>
      </c>
      <c r="AT2563" t="s">
        <v>560</v>
      </c>
      <c r="AU2563" t="s">
        <v>63</v>
      </c>
      <c r="AV2563" t="s">
        <v>63</v>
      </c>
      <c r="AW2563" t="s">
        <v>63</v>
      </c>
      <c r="AX2563">
        <v>64.290000000000006</v>
      </c>
      <c r="AY2563">
        <v>35.72</v>
      </c>
      <c r="AZ2563" t="s">
        <v>422</v>
      </c>
      <c r="BA2563" t="s">
        <v>147</v>
      </c>
      <c r="BB2563" t="s">
        <v>285</v>
      </c>
      <c r="BC2563" t="s">
        <v>87</v>
      </c>
      <c r="BD2563" t="s">
        <v>231</v>
      </c>
      <c r="BE2563" t="s">
        <v>89</v>
      </c>
      <c r="BF2563">
        <v>1</v>
      </c>
      <c r="BG2563">
        <f>IF(Table1[[#This Row],[ft_score]]="0 - 0", 1, 0)</f>
        <v>0</v>
      </c>
      <c r="BH2563">
        <f t="shared" si="40"/>
        <v>0</v>
      </c>
    </row>
    <row r="2564" spans="1:60" x14ac:dyDescent="0.25">
      <c r="A2564" s="1">
        <v>7860</v>
      </c>
      <c r="B2564" t="s">
        <v>58</v>
      </c>
      <c r="C2564" t="s">
        <v>167</v>
      </c>
      <c r="D2564">
        <v>1</v>
      </c>
      <c r="E2564">
        <v>2</v>
      </c>
      <c r="F2564" t="s">
        <v>314</v>
      </c>
      <c r="G2564" t="s">
        <v>90</v>
      </c>
      <c r="H2564" t="s">
        <v>90</v>
      </c>
      <c r="I2564" t="s">
        <v>58</v>
      </c>
      <c r="J2564" t="s">
        <v>90</v>
      </c>
      <c r="K2564">
        <v>0</v>
      </c>
      <c r="L2564" t="s">
        <v>64</v>
      </c>
      <c r="M2564" t="s">
        <v>314</v>
      </c>
      <c r="N2564" t="s">
        <v>64</v>
      </c>
      <c r="O2564" t="s">
        <v>64</v>
      </c>
      <c r="P2564" t="s">
        <v>64</v>
      </c>
      <c r="Q2564" t="s">
        <v>111</v>
      </c>
      <c r="R2564" t="s">
        <v>314</v>
      </c>
      <c r="S2564" t="s">
        <v>314</v>
      </c>
      <c r="T2564">
        <v>520.51</v>
      </c>
      <c r="U2564" t="s">
        <v>4039</v>
      </c>
      <c r="V2564" t="s">
        <v>4100</v>
      </c>
      <c r="W2564" t="s">
        <v>10540</v>
      </c>
      <c r="X2564" t="s">
        <v>10407</v>
      </c>
      <c r="Y2564" t="s">
        <v>1573</v>
      </c>
      <c r="Z2564" t="s">
        <v>3742</v>
      </c>
      <c r="AA2564" t="s">
        <v>3743</v>
      </c>
      <c r="AB2564">
        <v>5</v>
      </c>
      <c r="AC2564">
        <v>80</v>
      </c>
      <c r="AD2564">
        <v>60</v>
      </c>
      <c r="AE2564">
        <v>50</v>
      </c>
      <c r="AF2564" t="s">
        <v>1575</v>
      </c>
      <c r="AG2564" t="s">
        <v>1575</v>
      </c>
      <c r="AH2564" t="s">
        <v>3308</v>
      </c>
      <c r="AI2564" t="s">
        <v>2416</v>
      </c>
      <c r="AJ2564" t="s">
        <v>136</v>
      </c>
      <c r="AK2564" t="s">
        <v>342</v>
      </c>
      <c r="AL2564" t="s">
        <v>136</v>
      </c>
      <c r="AM2564" t="s">
        <v>136</v>
      </c>
      <c r="AN2564">
        <v>2</v>
      </c>
      <c r="AO2564">
        <v>-3</v>
      </c>
      <c r="AP2564" t="s">
        <v>5143</v>
      </c>
      <c r="AQ2564" t="s">
        <v>1858</v>
      </c>
      <c r="AR2564" t="s">
        <v>1575</v>
      </c>
      <c r="AS2564" t="s">
        <v>1858</v>
      </c>
      <c r="AT2564" t="s">
        <v>63</v>
      </c>
      <c r="AU2564" t="s">
        <v>97</v>
      </c>
      <c r="AV2564" t="s">
        <v>1575</v>
      </c>
      <c r="AW2564" t="s">
        <v>2416</v>
      </c>
      <c r="AX2564">
        <v>53.33</v>
      </c>
      <c r="AY2564">
        <v>46.67</v>
      </c>
      <c r="AZ2564" t="s">
        <v>112</v>
      </c>
      <c r="BA2564" t="s">
        <v>336</v>
      </c>
      <c r="BB2564" t="s">
        <v>268</v>
      </c>
      <c r="BC2564" t="s">
        <v>88</v>
      </c>
      <c r="BD2564" t="s">
        <v>146</v>
      </c>
      <c r="BE2564" t="s">
        <v>143</v>
      </c>
      <c r="BF2564">
        <v>2</v>
      </c>
      <c r="BG2564">
        <f>IF(Table1[[#This Row],[ft_score]]="0 - 0", 1, 0)</f>
        <v>0</v>
      </c>
      <c r="BH2564">
        <f t="shared" si="40"/>
        <v>0</v>
      </c>
    </row>
    <row r="2565" spans="1:60" x14ac:dyDescent="0.25">
      <c r="A2565" s="1">
        <v>7870</v>
      </c>
      <c r="B2565" t="s">
        <v>58</v>
      </c>
      <c r="C2565" t="s">
        <v>167</v>
      </c>
      <c r="D2565">
        <v>1</v>
      </c>
      <c r="E2565">
        <v>2</v>
      </c>
      <c r="F2565" t="s">
        <v>314</v>
      </c>
      <c r="G2565" t="s">
        <v>90</v>
      </c>
      <c r="H2565" t="s">
        <v>90</v>
      </c>
      <c r="I2565" t="s">
        <v>58</v>
      </c>
      <c r="J2565" t="s">
        <v>90</v>
      </c>
      <c r="K2565">
        <v>0</v>
      </c>
      <c r="L2565" t="s">
        <v>60</v>
      </c>
      <c r="M2565" t="s">
        <v>314</v>
      </c>
      <c r="N2565" t="s">
        <v>60</v>
      </c>
      <c r="O2565" t="s">
        <v>60</v>
      </c>
      <c r="P2565" t="s">
        <v>60</v>
      </c>
      <c r="Q2565" t="s">
        <v>111</v>
      </c>
      <c r="R2565" t="s">
        <v>111</v>
      </c>
      <c r="S2565" t="s">
        <v>314</v>
      </c>
      <c r="T2565">
        <v>511.06</v>
      </c>
      <c r="U2565" t="s">
        <v>1608</v>
      </c>
      <c r="V2565" t="s">
        <v>1593</v>
      </c>
      <c r="W2565" t="s">
        <v>10554</v>
      </c>
      <c r="X2565" t="s">
        <v>10407</v>
      </c>
      <c r="Y2565" t="s">
        <v>405</v>
      </c>
      <c r="Z2565" t="s">
        <v>1032</v>
      </c>
      <c r="AA2565" t="s">
        <v>1033</v>
      </c>
      <c r="AB2565">
        <v>20</v>
      </c>
      <c r="AC2565">
        <v>81.25</v>
      </c>
      <c r="AD2565">
        <v>62.5</v>
      </c>
      <c r="AE2565">
        <v>56.25</v>
      </c>
      <c r="AF2565" t="s">
        <v>73</v>
      </c>
      <c r="AG2565" t="s">
        <v>123</v>
      </c>
      <c r="AH2565" t="s">
        <v>2793</v>
      </c>
      <c r="AI2565" t="s">
        <v>1518</v>
      </c>
      <c r="AJ2565" t="s">
        <v>3890</v>
      </c>
      <c r="AK2565" t="s">
        <v>631</v>
      </c>
      <c r="AL2565" t="s">
        <v>552</v>
      </c>
      <c r="AM2565" t="s">
        <v>5156</v>
      </c>
      <c r="AN2565">
        <v>2</v>
      </c>
      <c r="AO2565">
        <v>9</v>
      </c>
      <c r="AP2565" t="s">
        <v>7771</v>
      </c>
      <c r="AQ2565" t="s">
        <v>97</v>
      </c>
      <c r="AR2565" t="s">
        <v>97</v>
      </c>
      <c r="AS2565" t="s">
        <v>82</v>
      </c>
      <c r="AT2565" t="s">
        <v>81</v>
      </c>
      <c r="AU2565" t="s">
        <v>97</v>
      </c>
      <c r="AV2565" t="s">
        <v>73</v>
      </c>
      <c r="AW2565" t="s">
        <v>83</v>
      </c>
      <c r="AX2565">
        <v>46.83</v>
      </c>
      <c r="AY2565">
        <v>53.17</v>
      </c>
      <c r="AZ2565" t="s">
        <v>124</v>
      </c>
      <c r="BA2565" t="s">
        <v>285</v>
      </c>
      <c r="BB2565" t="s">
        <v>311</v>
      </c>
      <c r="BC2565" t="s">
        <v>231</v>
      </c>
      <c r="BD2565" t="s">
        <v>87</v>
      </c>
      <c r="BE2565" t="s">
        <v>105</v>
      </c>
      <c r="BF2565">
        <v>1</v>
      </c>
      <c r="BG2565">
        <f>IF(Table1[[#This Row],[ft_score]]="0 - 0", 1, 0)</f>
        <v>0</v>
      </c>
      <c r="BH2565">
        <f t="shared" si="40"/>
        <v>0</v>
      </c>
    </row>
    <row r="2566" spans="1:60" x14ac:dyDescent="0.25">
      <c r="A2566" s="1">
        <v>7877</v>
      </c>
      <c r="B2566" t="s">
        <v>58</v>
      </c>
      <c r="C2566" t="s">
        <v>200</v>
      </c>
      <c r="D2566">
        <v>1</v>
      </c>
      <c r="E2566">
        <v>2</v>
      </c>
      <c r="F2566" t="s">
        <v>314</v>
      </c>
      <c r="G2566" t="s">
        <v>90</v>
      </c>
      <c r="H2566" t="s">
        <v>90</v>
      </c>
      <c r="I2566" t="s">
        <v>58</v>
      </c>
      <c r="J2566" t="s">
        <v>90</v>
      </c>
      <c r="K2566">
        <v>0</v>
      </c>
      <c r="L2566" t="s">
        <v>64</v>
      </c>
      <c r="M2566" t="s">
        <v>314</v>
      </c>
      <c r="N2566" t="s">
        <v>64</v>
      </c>
      <c r="O2566" t="s">
        <v>64</v>
      </c>
      <c r="P2566" t="s">
        <v>64</v>
      </c>
      <c r="Q2566" t="s">
        <v>64</v>
      </c>
      <c r="R2566" t="s">
        <v>111</v>
      </c>
      <c r="S2566" t="s">
        <v>314</v>
      </c>
      <c r="T2566">
        <v>31.96</v>
      </c>
      <c r="U2566" t="s">
        <v>6095</v>
      </c>
      <c r="V2566" t="s">
        <v>6002</v>
      </c>
      <c r="W2566" t="s">
        <v>10564</v>
      </c>
      <c r="X2566" t="s">
        <v>10407</v>
      </c>
      <c r="Y2566" t="s">
        <v>966</v>
      </c>
      <c r="Z2566" t="s">
        <v>5494</v>
      </c>
      <c r="AA2566" t="s">
        <v>5495</v>
      </c>
      <c r="AB2566">
        <v>4</v>
      </c>
      <c r="AC2566">
        <v>62.5</v>
      </c>
      <c r="AD2566">
        <v>50</v>
      </c>
      <c r="AE2566">
        <v>37.5</v>
      </c>
      <c r="AF2566" t="s">
        <v>82</v>
      </c>
      <c r="AG2566" t="s">
        <v>82</v>
      </c>
      <c r="AH2566" t="s">
        <v>2093</v>
      </c>
      <c r="AI2566" t="s">
        <v>1538</v>
      </c>
      <c r="AJ2566" t="s">
        <v>4688</v>
      </c>
      <c r="AK2566" t="s">
        <v>1335</v>
      </c>
      <c r="AL2566" t="s">
        <v>2418</v>
      </c>
      <c r="AM2566" t="s">
        <v>1538</v>
      </c>
      <c r="AN2566">
        <v>-16</v>
      </c>
      <c r="AO2566">
        <v>7</v>
      </c>
      <c r="AP2566" t="s">
        <v>194</v>
      </c>
      <c r="AQ2566" t="s">
        <v>97</v>
      </c>
      <c r="AR2566" t="s">
        <v>73</v>
      </c>
      <c r="AS2566" t="s">
        <v>73</v>
      </c>
      <c r="AT2566" t="s">
        <v>97</v>
      </c>
      <c r="AU2566" t="s">
        <v>97</v>
      </c>
      <c r="AV2566" t="s">
        <v>73</v>
      </c>
      <c r="AW2566" t="s">
        <v>72</v>
      </c>
      <c r="AX2566">
        <v>60</v>
      </c>
      <c r="AY2566">
        <v>40</v>
      </c>
      <c r="AZ2566" t="s">
        <v>523</v>
      </c>
      <c r="BA2566" t="s">
        <v>256</v>
      </c>
      <c r="BB2566" t="s">
        <v>875</v>
      </c>
      <c r="BC2566" t="s">
        <v>231</v>
      </c>
      <c r="BD2566" t="s">
        <v>87</v>
      </c>
      <c r="BE2566" t="s">
        <v>105</v>
      </c>
      <c r="BF2566">
        <v>1</v>
      </c>
      <c r="BG2566">
        <f>IF(Table1[[#This Row],[ft_score]]="0 - 0", 1, 0)</f>
        <v>0</v>
      </c>
      <c r="BH2566">
        <f t="shared" si="40"/>
        <v>0</v>
      </c>
    </row>
    <row r="2567" spans="1:60" x14ac:dyDescent="0.25">
      <c r="A2567" s="1">
        <v>7915</v>
      </c>
      <c r="B2567" t="s">
        <v>58</v>
      </c>
      <c r="C2567" t="s">
        <v>1859</v>
      </c>
      <c r="D2567">
        <v>1</v>
      </c>
      <c r="E2567">
        <v>2</v>
      </c>
      <c r="F2567" t="s">
        <v>314</v>
      </c>
      <c r="G2567" t="s">
        <v>90</v>
      </c>
      <c r="H2567" t="s">
        <v>90</v>
      </c>
      <c r="I2567" t="s">
        <v>58</v>
      </c>
      <c r="J2567" t="s">
        <v>90</v>
      </c>
      <c r="K2567">
        <v>0</v>
      </c>
      <c r="L2567" t="s">
        <v>201</v>
      </c>
      <c r="M2567" t="s">
        <v>314</v>
      </c>
      <c r="N2567" t="s">
        <v>64</v>
      </c>
      <c r="O2567" t="s">
        <v>64</v>
      </c>
      <c r="P2567" t="s">
        <v>201</v>
      </c>
      <c r="Q2567" t="s">
        <v>111</v>
      </c>
      <c r="R2567" t="s">
        <v>314</v>
      </c>
      <c r="S2567" t="s">
        <v>314</v>
      </c>
      <c r="T2567">
        <v>479.71</v>
      </c>
      <c r="U2567" t="s">
        <v>2346</v>
      </c>
      <c r="V2567" t="s">
        <v>3375</v>
      </c>
      <c r="W2567" t="s">
        <v>10621</v>
      </c>
      <c r="X2567" t="s">
        <v>10407</v>
      </c>
      <c r="Y2567" t="s">
        <v>2747</v>
      </c>
      <c r="Z2567" t="s">
        <v>2349</v>
      </c>
      <c r="AA2567" t="s">
        <v>2350</v>
      </c>
      <c r="AB2567">
        <v>6</v>
      </c>
      <c r="AC2567">
        <v>63.1</v>
      </c>
      <c r="AD2567">
        <v>40.479999999999997</v>
      </c>
      <c r="AE2567">
        <v>8.34</v>
      </c>
      <c r="AF2567" t="s">
        <v>98</v>
      </c>
      <c r="AG2567" t="s">
        <v>10622</v>
      </c>
      <c r="AH2567" t="s">
        <v>3001</v>
      </c>
      <c r="AI2567" t="s">
        <v>1432</v>
      </c>
      <c r="AJ2567" t="s">
        <v>1302</v>
      </c>
      <c r="AK2567" t="s">
        <v>83</v>
      </c>
      <c r="AL2567" t="s">
        <v>1302</v>
      </c>
      <c r="AM2567" t="s">
        <v>1884</v>
      </c>
      <c r="AN2567">
        <v>9</v>
      </c>
      <c r="AO2567">
        <v>-8.5</v>
      </c>
      <c r="AP2567" t="s">
        <v>10623</v>
      </c>
      <c r="AQ2567" t="s">
        <v>2934</v>
      </c>
      <c r="AR2567" t="s">
        <v>6063</v>
      </c>
      <c r="AS2567" t="s">
        <v>2471</v>
      </c>
      <c r="AT2567" t="s">
        <v>136</v>
      </c>
      <c r="AU2567" t="s">
        <v>7262</v>
      </c>
      <c r="AV2567" t="s">
        <v>3778</v>
      </c>
      <c r="AW2567" t="s">
        <v>63</v>
      </c>
      <c r="AX2567">
        <v>60.77</v>
      </c>
      <c r="AY2567">
        <v>39.24</v>
      </c>
      <c r="AZ2567" t="s">
        <v>105</v>
      </c>
      <c r="BA2567" t="s">
        <v>142</v>
      </c>
      <c r="BB2567" t="s">
        <v>214</v>
      </c>
      <c r="BC2567" t="s">
        <v>349</v>
      </c>
      <c r="BD2567" t="s">
        <v>468</v>
      </c>
      <c r="BE2567" t="s">
        <v>350</v>
      </c>
      <c r="BF2567">
        <v>2</v>
      </c>
      <c r="BG2567">
        <f>IF(Table1[[#This Row],[ft_score]]="0 - 0", 1, 0)</f>
        <v>0</v>
      </c>
      <c r="BH2567">
        <f t="shared" si="40"/>
        <v>0</v>
      </c>
    </row>
    <row r="2568" spans="1:60" x14ac:dyDescent="0.25">
      <c r="A2568" s="1">
        <v>7968</v>
      </c>
      <c r="B2568" t="s">
        <v>58</v>
      </c>
      <c r="C2568" t="s">
        <v>126</v>
      </c>
      <c r="D2568">
        <v>1</v>
      </c>
      <c r="E2568">
        <v>2</v>
      </c>
      <c r="F2568" t="s">
        <v>314</v>
      </c>
      <c r="G2568" t="s">
        <v>58</v>
      </c>
      <c r="H2568" t="s">
        <v>58</v>
      </c>
      <c r="I2568" t="s">
        <v>58</v>
      </c>
      <c r="J2568" t="s">
        <v>58</v>
      </c>
      <c r="K2568">
        <v>0</v>
      </c>
      <c r="L2568" t="s">
        <v>111</v>
      </c>
      <c r="M2568" t="s">
        <v>314</v>
      </c>
      <c r="N2568" t="s">
        <v>201</v>
      </c>
      <c r="O2568" t="s">
        <v>201</v>
      </c>
      <c r="P2568" t="s">
        <v>111</v>
      </c>
      <c r="Q2568" t="s">
        <v>111</v>
      </c>
      <c r="R2568" t="s">
        <v>314</v>
      </c>
      <c r="S2568" t="s">
        <v>314</v>
      </c>
      <c r="T2568">
        <v>295.95999999999998</v>
      </c>
      <c r="U2568" t="s">
        <v>1640</v>
      </c>
      <c r="V2568" t="s">
        <v>973</v>
      </c>
      <c r="W2568" t="s">
        <v>10699</v>
      </c>
      <c r="X2568" t="s">
        <v>10679</v>
      </c>
      <c r="Y2568" t="s">
        <v>6121</v>
      </c>
      <c r="Z2568" t="s">
        <v>976</v>
      </c>
      <c r="AA2568" t="s">
        <v>977</v>
      </c>
      <c r="AB2568">
        <v>22</v>
      </c>
      <c r="AC2568">
        <v>62.5</v>
      </c>
      <c r="AD2568">
        <v>56.25</v>
      </c>
      <c r="AE2568">
        <v>25</v>
      </c>
      <c r="AF2568" t="s">
        <v>73</v>
      </c>
      <c r="AG2568" t="s">
        <v>116</v>
      </c>
      <c r="AH2568" t="s">
        <v>7532</v>
      </c>
      <c r="AI2568" t="s">
        <v>160</v>
      </c>
      <c r="AJ2568" t="s">
        <v>10021</v>
      </c>
      <c r="AK2568" t="s">
        <v>2131</v>
      </c>
      <c r="AL2568" t="s">
        <v>2133</v>
      </c>
      <c r="AM2568" t="s">
        <v>10700</v>
      </c>
      <c r="AN2568">
        <v>4</v>
      </c>
      <c r="AO2568">
        <v>2</v>
      </c>
      <c r="AP2568" t="s">
        <v>10392</v>
      </c>
      <c r="AQ2568" t="s">
        <v>73</v>
      </c>
      <c r="AR2568" t="s">
        <v>97</v>
      </c>
      <c r="AS2568" t="s">
        <v>335</v>
      </c>
      <c r="AT2568" t="s">
        <v>63</v>
      </c>
      <c r="AU2568" t="s">
        <v>82</v>
      </c>
      <c r="AV2568" t="s">
        <v>159</v>
      </c>
      <c r="AW2568" t="s">
        <v>72</v>
      </c>
      <c r="AX2568">
        <v>49.31</v>
      </c>
      <c r="AY2568">
        <v>50.69</v>
      </c>
      <c r="AZ2568" t="s">
        <v>336</v>
      </c>
      <c r="BA2568" t="s">
        <v>112</v>
      </c>
      <c r="BB2568" t="s">
        <v>268</v>
      </c>
      <c r="BC2568" t="s">
        <v>468</v>
      </c>
      <c r="BD2568" t="s">
        <v>84</v>
      </c>
      <c r="BE2568" t="s">
        <v>143</v>
      </c>
      <c r="BF2568">
        <v>1</v>
      </c>
      <c r="BG2568">
        <f>IF(Table1[[#This Row],[ft_score]]="0 - 0", 1, 0)</f>
        <v>0</v>
      </c>
      <c r="BH2568">
        <f t="shared" si="40"/>
        <v>0</v>
      </c>
    </row>
    <row r="2569" spans="1:60" x14ac:dyDescent="0.25">
      <c r="A2569" s="1">
        <v>7982</v>
      </c>
      <c r="B2569" t="s">
        <v>58</v>
      </c>
      <c r="C2569" t="s">
        <v>59</v>
      </c>
      <c r="D2569">
        <v>1</v>
      </c>
      <c r="E2569">
        <v>2</v>
      </c>
      <c r="F2569" t="s">
        <v>314</v>
      </c>
      <c r="G2569" t="s">
        <v>58</v>
      </c>
      <c r="H2569" t="s">
        <v>58</v>
      </c>
      <c r="I2569" t="s">
        <v>58</v>
      </c>
      <c r="J2569" t="s">
        <v>58</v>
      </c>
      <c r="K2569">
        <v>0</v>
      </c>
      <c r="L2569" t="s">
        <v>64</v>
      </c>
      <c r="M2569" t="s">
        <v>314</v>
      </c>
      <c r="N2569" t="s">
        <v>64</v>
      </c>
      <c r="O2569" t="s">
        <v>64</v>
      </c>
      <c r="P2569" t="s">
        <v>64</v>
      </c>
      <c r="Q2569" t="s">
        <v>64</v>
      </c>
      <c r="R2569" t="s">
        <v>60</v>
      </c>
      <c r="S2569" t="s">
        <v>314</v>
      </c>
      <c r="T2569">
        <v>485.26</v>
      </c>
      <c r="U2569" t="s">
        <v>2807</v>
      </c>
      <c r="V2569" t="s">
        <v>1931</v>
      </c>
      <c r="W2569" t="s">
        <v>10717</v>
      </c>
      <c r="X2569" t="s">
        <v>10679</v>
      </c>
      <c r="Y2569" t="s">
        <v>606</v>
      </c>
      <c r="Z2569" t="s">
        <v>1261</v>
      </c>
      <c r="AA2569" t="s">
        <v>1262</v>
      </c>
      <c r="AB2569">
        <v>21</v>
      </c>
      <c r="AC2569">
        <v>81.25</v>
      </c>
      <c r="AD2569">
        <v>56.25</v>
      </c>
      <c r="AE2569">
        <v>18.75</v>
      </c>
      <c r="AF2569" t="s">
        <v>72</v>
      </c>
      <c r="AG2569" t="s">
        <v>116</v>
      </c>
      <c r="AH2569" t="s">
        <v>3992</v>
      </c>
      <c r="AI2569" t="s">
        <v>1565</v>
      </c>
      <c r="AJ2569" t="s">
        <v>3636</v>
      </c>
      <c r="AK2569" t="s">
        <v>3992</v>
      </c>
      <c r="AL2569" t="s">
        <v>1565</v>
      </c>
      <c r="AM2569" t="s">
        <v>1575</v>
      </c>
      <c r="AN2569">
        <v>9</v>
      </c>
      <c r="AO2569">
        <v>-11.5</v>
      </c>
      <c r="AP2569" t="s">
        <v>10718</v>
      </c>
      <c r="AQ2569" t="s">
        <v>97</v>
      </c>
      <c r="AR2569" t="s">
        <v>82</v>
      </c>
      <c r="AS2569" t="s">
        <v>335</v>
      </c>
      <c r="AT2569" t="s">
        <v>63</v>
      </c>
      <c r="AU2569" t="s">
        <v>82</v>
      </c>
      <c r="AV2569" t="s">
        <v>123</v>
      </c>
      <c r="AW2569" t="s">
        <v>63</v>
      </c>
      <c r="AX2569">
        <v>51</v>
      </c>
      <c r="AY2569">
        <v>49</v>
      </c>
      <c r="AZ2569" t="s">
        <v>694</v>
      </c>
      <c r="BA2569" t="s">
        <v>299</v>
      </c>
      <c r="BB2569" t="s">
        <v>299</v>
      </c>
      <c r="BC2569" t="s">
        <v>87</v>
      </c>
      <c r="BD2569" t="s">
        <v>231</v>
      </c>
      <c r="BE2569" t="s">
        <v>89</v>
      </c>
      <c r="BF2569">
        <v>1</v>
      </c>
      <c r="BG2569">
        <f>IF(Table1[[#This Row],[ft_score]]="0 - 0", 1, 0)</f>
        <v>0</v>
      </c>
      <c r="BH2569">
        <f t="shared" si="40"/>
        <v>0</v>
      </c>
    </row>
    <row r="2570" spans="1:60" x14ac:dyDescent="0.25">
      <c r="A2570" s="1">
        <v>8096</v>
      </c>
      <c r="B2570" t="s">
        <v>58</v>
      </c>
      <c r="C2570" t="s">
        <v>167</v>
      </c>
      <c r="D2570">
        <v>1</v>
      </c>
      <c r="E2570">
        <v>2</v>
      </c>
      <c r="F2570" t="s">
        <v>314</v>
      </c>
      <c r="G2570" t="s">
        <v>90</v>
      </c>
      <c r="H2570" t="s">
        <v>90</v>
      </c>
      <c r="I2570" t="s">
        <v>58</v>
      </c>
      <c r="J2570" t="s">
        <v>58</v>
      </c>
      <c r="K2570">
        <v>0</v>
      </c>
      <c r="L2570" t="s">
        <v>60</v>
      </c>
      <c r="M2570" t="s">
        <v>314</v>
      </c>
      <c r="N2570">
        <v>0</v>
      </c>
      <c r="O2570" t="s">
        <v>60</v>
      </c>
      <c r="P2570" t="s">
        <v>60</v>
      </c>
      <c r="Q2570" t="s">
        <v>111</v>
      </c>
      <c r="R2570" t="s">
        <v>314</v>
      </c>
      <c r="S2570" t="s">
        <v>314</v>
      </c>
      <c r="T2570">
        <v>115.98</v>
      </c>
      <c r="U2570" t="s">
        <v>6243</v>
      </c>
      <c r="V2570" t="s">
        <v>6911</v>
      </c>
      <c r="W2570" t="s">
        <v>10889</v>
      </c>
      <c r="X2570" t="s">
        <v>10781</v>
      </c>
      <c r="Y2570" t="s">
        <v>486</v>
      </c>
      <c r="Z2570" t="s">
        <v>5824</v>
      </c>
      <c r="AA2570" t="s">
        <v>5825</v>
      </c>
      <c r="AB2570">
        <v>6</v>
      </c>
      <c r="AC2570">
        <v>69.05</v>
      </c>
      <c r="AD2570">
        <v>25</v>
      </c>
      <c r="AE2570">
        <v>16.670000000000002</v>
      </c>
      <c r="AF2570" t="s">
        <v>98</v>
      </c>
      <c r="AG2570" t="s">
        <v>1714</v>
      </c>
      <c r="AH2570" t="s">
        <v>98</v>
      </c>
      <c r="AI2570" t="s">
        <v>1565</v>
      </c>
      <c r="AJ2570" t="s">
        <v>82</v>
      </c>
      <c r="AK2570" t="s">
        <v>256</v>
      </c>
      <c r="AL2570" t="s">
        <v>2298</v>
      </c>
      <c r="AM2570" t="s">
        <v>3115</v>
      </c>
      <c r="AN2570">
        <v>-2</v>
      </c>
      <c r="AO2570">
        <v>-9</v>
      </c>
      <c r="AP2570" t="s">
        <v>1938</v>
      </c>
      <c r="AQ2570" t="s">
        <v>6254</v>
      </c>
      <c r="AR2570" t="s">
        <v>63</v>
      </c>
      <c r="AS2570" t="s">
        <v>8597</v>
      </c>
      <c r="AT2570" t="s">
        <v>1567</v>
      </c>
      <c r="AU2570" t="s">
        <v>6293</v>
      </c>
      <c r="AV2570" t="s">
        <v>98</v>
      </c>
      <c r="AW2570" t="s">
        <v>63</v>
      </c>
      <c r="AX2570">
        <v>60.84</v>
      </c>
      <c r="AY2570">
        <v>39.17</v>
      </c>
      <c r="AZ2570" t="s">
        <v>104</v>
      </c>
      <c r="BA2570" t="s">
        <v>147</v>
      </c>
      <c r="BB2570" t="s">
        <v>125</v>
      </c>
      <c r="BC2570" t="s">
        <v>255</v>
      </c>
      <c r="BD2570" t="s">
        <v>423</v>
      </c>
      <c r="BE2570" t="s">
        <v>256</v>
      </c>
      <c r="BF2570">
        <v>1</v>
      </c>
      <c r="BG2570">
        <f>IF(Table1[[#This Row],[ft_score]]="0 - 0", 1, 0)</f>
        <v>0</v>
      </c>
      <c r="BH2570">
        <f t="shared" si="40"/>
        <v>0</v>
      </c>
    </row>
    <row r="2571" spans="1:60" x14ac:dyDescent="0.25">
      <c r="A2571" s="1">
        <v>8099</v>
      </c>
      <c r="B2571" t="s">
        <v>58</v>
      </c>
      <c r="C2571" t="s">
        <v>167</v>
      </c>
      <c r="D2571">
        <v>1</v>
      </c>
      <c r="E2571">
        <v>2</v>
      </c>
      <c r="F2571" t="s">
        <v>314</v>
      </c>
      <c r="G2571" t="s">
        <v>90</v>
      </c>
      <c r="H2571" t="s">
        <v>90</v>
      </c>
      <c r="I2571" t="s">
        <v>58</v>
      </c>
      <c r="J2571" t="s">
        <v>58</v>
      </c>
      <c r="K2571">
        <v>0</v>
      </c>
      <c r="L2571" t="s">
        <v>111</v>
      </c>
      <c r="M2571" t="s">
        <v>314</v>
      </c>
      <c r="N2571">
        <v>0</v>
      </c>
      <c r="O2571" t="s">
        <v>60</v>
      </c>
      <c r="P2571" t="s">
        <v>111</v>
      </c>
      <c r="Q2571" t="s">
        <v>111</v>
      </c>
      <c r="R2571" t="s">
        <v>111</v>
      </c>
      <c r="S2571" t="s">
        <v>314</v>
      </c>
      <c r="T2571">
        <v>66150.509999999995</v>
      </c>
      <c r="U2571" t="s">
        <v>8070</v>
      </c>
      <c r="V2571" t="s">
        <v>9064</v>
      </c>
      <c r="W2571" t="s">
        <v>10893</v>
      </c>
      <c r="X2571" t="s">
        <v>10781</v>
      </c>
      <c r="Y2571" t="s">
        <v>486</v>
      </c>
      <c r="Z2571" t="s">
        <v>8072</v>
      </c>
      <c r="AA2571" t="s">
        <v>8073</v>
      </c>
      <c r="AB2571">
        <v>3</v>
      </c>
      <c r="AC2571">
        <v>66.67</v>
      </c>
      <c r="AD2571">
        <v>16.670000000000002</v>
      </c>
      <c r="AE2571">
        <v>16.670000000000002</v>
      </c>
      <c r="AF2571" t="s">
        <v>136</v>
      </c>
      <c r="AG2571" t="s">
        <v>1949</v>
      </c>
      <c r="AH2571" t="s">
        <v>63</v>
      </c>
      <c r="AI2571" t="s">
        <v>63</v>
      </c>
      <c r="AJ2571" t="s">
        <v>3715</v>
      </c>
      <c r="AK2571" t="s">
        <v>3778</v>
      </c>
      <c r="AL2571" t="s">
        <v>4596</v>
      </c>
      <c r="AM2571" t="s">
        <v>5140</v>
      </c>
      <c r="AN2571">
        <v>26</v>
      </c>
      <c r="AO2571">
        <v>6</v>
      </c>
      <c r="AP2571" t="s">
        <v>3779</v>
      </c>
      <c r="AQ2571" t="s">
        <v>63</v>
      </c>
      <c r="AR2571" t="s">
        <v>2471</v>
      </c>
      <c r="AS2571" t="s">
        <v>1949</v>
      </c>
      <c r="AT2571" t="s">
        <v>2471</v>
      </c>
      <c r="AU2571" t="s">
        <v>63</v>
      </c>
      <c r="AV2571" t="s">
        <v>63</v>
      </c>
      <c r="AW2571" t="s">
        <v>63</v>
      </c>
      <c r="AX2571">
        <v>17.149999999999999</v>
      </c>
      <c r="AY2571">
        <v>82.86</v>
      </c>
      <c r="AZ2571" t="s">
        <v>348</v>
      </c>
      <c r="BA2571" t="s">
        <v>112</v>
      </c>
      <c r="BB2571" t="s">
        <v>562</v>
      </c>
      <c r="BC2571" t="s">
        <v>349</v>
      </c>
      <c r="BD2571" t="s">
        <v>468</v>
      </c>
      <c r="BE2571" t="s">
        <v>386</v>
      </c>
      <c r="BF2571">
        <v>2</v>
      </c>
      <c r="BG2571">
        <f>IF(Table1[[#This Row],[ft_score]]="0 - 0", 1, 0)</f>
        <v>0</v>
      </c>
      <c r="BH2571">
        <f t="shared" si="40"/>
        <v>0</v>
      </c>
    </row>
    <row r="2572" spans="1:60" x14ac:dyDescent="0.25">
      <c r="A2572" s="1">
        <v>7137</v>
      </c>
      <c r="B2572" t="s">
        <v>58</v>
      </c>
      <c r="C2572" t="s">
        <v>200</v>
      </c>
      <c r="D2572">
        <v>1</v>
      </c>
      <c r="E2572">
        <v>2</v>
      </c>
      <c r="F2572" t="s">
        <v>314</v>
      </c>
      <c r="G2572" t="s">
        <v>90</v>
      </c>
      <c r="H2572" t="s">
        <v>90</v>
      </c>
      <c r="I2572" t="s">
        <v>58</v>
      </c>
      <c r="J2572" t="s">
        <v>58</v>
      </c>
      <c r="K2572">
        <v>0</v>
      </c>
      <c r="L2572" t="s">
        <v>60</v>
      </c>
      <c r="M2572" t="s">
        <v>314</v>
      </c>
      <c r="N2572" t="s">
        <v>64</v>
      </c>
      <c r="O2572" t="s">
        <v>64</v>
      </c>
      <c r="P2572" t="s">
        <v>60</v>
      </c>
      <c r="Q2572" t="s">
        <v>60</v>
      </c>
      <c r="R2572" t="s">
        <v>111</v>
      </c>
      <c r="S2572" t="s">
        <v>314</v>
      </c>
      <c r="T2572">
        <v>135.74</v>
      </c>
      <c r="U2572" t="s">
        <v>3309</v>
      </c>
      <c r="V2572" t="s">
        <v>2733</v>
      </c>
      <c r="W2572" t="s">
        <v>9437</v>
      </c>
      <c r="X2572" t="s">
        <v>9133</v>
      </c>
      <c r="Y2572" t="s">
        <v>94</v>
      </c>
      <c r="Z2572" t="s">
        <v>1217</v>
      </c>
      <c r="AA2572" t="s">
        <v>1218</v>
      </c>
      <c r="AB2572">
        <v>20</v>
      </c>
      <c r="AC2572">
        <v>62.5</v>
      </c>
      <c r="AD2572">
        <v>31.25</v>
      </c>
      <c r="AE2572">
        <v>31.25</v>
      </c>
      <c r="AF2572" t="s">
        <v>72</v>
      </c>
      <c r="AG2572" t="s">
        <v>82</v>
      </c>
      <c r="AH2572" t="s">
        <v>7448</v>
      </c>
      <c r="AI2572" t="s">
        <v>1912</v>
      </c>
      <c r="AJ2572" t="s">
        <v>2682</v>
      </c>
      <c r="AK2572" t="s">
        <v>1321</v>
      </c>
      <c r="AL2572" t="s">
        <v>2835</v>
      </c>
      <c r="AM2572" t="s">
        <v>4648</v>
      </c>
      <c r="AN2572">
        <v>-10</v>
      </c>
      <c r="AO2572">
        <v>8</v>
      </c>
      <c r="AP2572" t="s">
        <v>9438</v>
      </c>
      <c r="AQ2572" t="s">
        <v>335</v>
      </c>
      <c r="AR2572" t="s">
        <v>72</v>
      </c>
      <c r="AS2572" t="s">
        <v>73</v>
      </c>
      <c r="AT2572" t="s">
        <v>141</v>
      </c>
      <c r="AU2572" t="s">
        <v>73</v>
      </c>
      <c r="AV2572" t="s">
        <v>83</v>
      </c>
      <c r="AW2572" t="s">
        <v>63</v>
      </c>
      <c r="AX2572">
        <v>40.69</v>
      </c>
      <c r="AY2572">
        <v>59.31</v>
      </c>
      <c r="AZ2572" t="s">
        <v>230</v>
      </c>
      <c r="BA2572" t="s">
        <v>143</v>
      </c>
      <c r="BB2572" t="s">
        <v>311</v>
      </c>
      <c r="BC2572" t="s">
        <v>423</v>
      </c>
      <c r="BD2572" t="s">
        <v>523</v>
      </c>
      <c r="BE2572" t="s">
        <v>424</v>
      </c>
      <c r="BF2572">
        <v>1</v>
      </c>
      <c r="BG2572">
        <f>IF(Table1[[#This Row],[ft_score]]="0 - 0", 1, 0)</f>
        <v>0</v>
      </c>
      <c r="BH2572">
        <f t="shared" si="40"/>
        <v>0</v>
      </c>
    </row>
    <row r="2573" spans="1:60" x14ac:dyDescent="0.25">
      <c r="A2573" s="1">
        <v>8152</v>
      </c>
      <c r="B2573" t="s">
        <v>58</v>
      </c>
      <c r="C2573" t="s">
        <v>126</v>
      </c>
      <c r="D2573">
        <v>1</v>
      </c>
      <c r="E2573">
        <v>2</v>
      </c>
      <c r="F2573" t="s">
        <v>314</v>
      </c>
      <c r="G2573" t="s">
        <v>90</v>
      </c>
      <c r="H2573" t="s">
        <v>90</v>
      </c>
      <c r="I2573" t="s">
        <v>58</v>
      </c>
      <c r="J2573" t="s">
        <v>90</v>
      </c>
      <c r="K2573">
        <v>0</v>
      </c>
      <c r="L2573" t="s">
        <v>111</v>
      </c>
      <c r="M2573" t="s">
        <v>314</v>
      </c>
      <c r="N2573" t="s">
        <v>64</v>
      </c>
      <c r="O2573" t="s">
        <v>201</v>
      </c>
      <c r="P2573" t="s">
        <v>111</v>
      </c>
      <c r="Q2573" t="s">
        <v>111</v>
      </c>
      <c r="R2573" t="s">
        <v>314</v>
      </c>
      <c r="S2573" t="s">
        <v>314</v>
      </c>
      <c r="T2573">
        <v>188.78</v>
      </c>
      <c r="U2573" t="s">
        <v>6832</v>
      </c>
      <c r="V2573" t="s">
        <v>2285</v>
      </c>
      <c r="W2573" t="s">
        <v>10973</v>
      </c>
      <c r="X2573" t="s">
        <v>10919</v>
      </c>
      <c r="Y2573" t="s">
        <v>2655</v>
      </c>
      <c r="Z2573" t="s">
        <v>2287</v>
      </c>
      <c r="AA2573" t="s">
        <v>2288</v>
      </c>
      <c r="AB2573">
        <v>23</v>
      </c>
      <c r="AC2573">
        <v>81.25</v>
      </c>
      <c r="AD2573">
        <v>56.25</v>
      </c>
      <c r="AE2573">
        <v>31.25</v>
      </c>
      <c r="AF2573" t="s">
        <v>72</v>
      </c>
      <c r="AG2573" t="s">
        <v>72</v>
      </c>
      <c r="AH2573" t="s">
        <v>250</v>
      </c>
      <c r="AI2573" t="s">
        <v>161</v>
      </c>
      <c r="AJ2573" t="s">
        <v>3823</v>
      </c>
      <c r="AK2573" t="s">
        <v>3823</v>
      </c>
      <c r="AL2573" t="s">
        <v>2716</v>
      </c>
      <c r="AM2573" t="s">
        <v>10974</v>
      </c>
      <c r="AN2573">
        <v>9</v>
      </c>
      <c r="AO2573">
        <v>6.5</v>
      </c>
      <c r="AP2573" t="s">
        <v>2216</v>
      </c>
      <c r="AQ2573" t="s">
        <v>73</v>
      </c>
      <c r="AR2573" t="s">
        <v>141</v>
      </c>
      <c r="AS2573" t="s">
        <v>73</v>
      </c>
      <c r="AT2573" t="s">
        <v>81</v>
      </c>
      <c r="AU2573" t="s">
        <v>73</v>
      </c>
      <c r="AV2573" t="s">
        <v>123</v>
      </c>
      <c r="AW2573" t="s">
        <v>83</v>
      </c>
      <c r="AX2573">
        <v>42.97</v>
      </c>
      <c r="AY2573">
        <v>57.03</v>
      </c>
      <c r="AZ2573" t="s">
        <v>763</v>
      </c>
      <c r="BA2573" t="s">
        <v>561</v>
      </c>
      <c r="BB2573" t="s">
        <v>311</v>
      </c>
      <c r="BC2573" t="s">
        <v>468</v>
      </c>
      <c r="BD2573" t="s">
        <v>215</v>
      </c>
      <c r="BE2573" t="s">
        <v>888</v>
      </c>
      <c r="BF2573">
        <v>1</v>
      </c>
      <c r="BG2573">
        <f>IF(Table1[[#This Row],[ft_score]]="0 - 0", 1, 0)</f>
        <v>0</v>
      </c>
      <c r="BH2573">
        <f t="shared" si="40"/>
        <v>0</v>
      </c>
    </row>
    <row r="2574" spans="1:60" hidden="1" x14ac:dyDescent="0.25">
      <c r="A2574" s="1">
        <v>8221</v>
      </c>
      <c r="B2574" t="s">
        <v>58</v>
      </c>
      <c r="C2574" t="s">
        <v>110</v>
      </c>
      <c r="D2574">
        <v>1</v>
      </c>
      <c r="E2574">
        <v>2</v>
      </c>
      <c r="F2574" t="s">
        <v>314</v>
      </c>
      <c r="G2574" t="s">
        <v>90</v>
      </c>
      <c r="H2574" t="s">
        <v>90</v>
      </c>
      <c r="I2574" t="s">
        <v>58</v>
      </c>
      <c r="J2574" t="s">
        <v>90</v>
      </c>
      <c r="K2574">
        <v>0</v>
      </c>
      <c r="L2574" t="s">
        <v>201</v>
      </c>
      <c r="M2574" t="s">
        <v>314</v>
      </c>
      <c r="N2574" t="s">
        <v>64</v>
      </c>
      <c r="O2574" t="s">
        <v>64</v>
      </c>
      <c r="P2574" t="s">
        <v>201</v>
      </c>
      <c r="Q2574" t="s">
        <v>111</v>
      </c>
      <c r="R2574" t="s">
        <v>314</v>
      </c>
      <c r="S2574" t="s">
        <v>314</v>
      </c>
      <c r="T2574">
        <v>62153.4</v>
      </c>
      <c r="U2574" t="s">
        <v>6937</v>
      </c>
      <c r="V2574" t="s">
        <v>7270</v>
      </c>
      <c r="W2574" t="s">
        <v>11054</v>
      </c>
      <c r="X2574" t="s">
        <v>10919</v>
      </c>
      <c r="Y2574" t="s">
        <v>1008</v>
      </c>
      <c r="Z2574" t="s">
        <v>6711</v>
      </c>
      <c r="AA2574" t="s">
        <v>6712</v>
      </c>
      <c r="AB2574">
        <v>4</v>
      </c>
      <c r="AC2574">
        <v>75</v>
      </c>
      <c r="AD2574">
        <v>62.5</v>
      </c>
      <c r="AE2574">
        <v>12.5</v>
      </c>
      <c r="AF2574" t="s">
        <v>72</v>
      </c>
      <c r="AG2574" t="s">
        <v>97</v>
      </c>
      <c r="AH2574" t="s">
        <v>4180</v>
      </c>
      <c r="AI2574" t="s">
        <v>1538</v>
      </c>
      <c r="AJ2574" t="s">
        <v>1538</v>
      </c>
      <c r="AK2574" t="s">
        <v>4181</v>
      </c>
      <c r="AL2574" t="s">
        <v>1575</v>
      </c>
      <c r="AM2574" t="s">
        <v>4181</v>
      </c>
      <c r="AN2574">
        <v>22</v>
      </c>
      <c r="AO2574">
        <v>3</v>
      </c>
      <c r="AP2574" t="s">
        <v>194</v>
      </c>
      <c r="AQ2574" t="s">
        <v>97</v>
      </c>
      <c r="AR2574" t="s">
        <v>97</v>
      </c>
      <c r="AS2574" t="s">
        <v>97</v>
      </c>
      <c r="AT2574" t="s">
        <v>63</v>
      </c>
      <c r="AU2574" t="s">
        <v>72</v>
      </c>
      <c r="AV2574" t="s">
        <v>72</v>
      </c>
      <c r="AW2574" t="s">
        <v>72</v>
      </c>
      <c r="AX2574">
        <v>33.340000000000003</v>
      </c>
      <c r="AY2574">
        <v>66.67</v>
      </c>
      <c r="AZ2574" t="s">
        <v>166</v>
      </c>
      <c r="BA2574" t="s">
        <v>166</v>
      </c>
      <c r="BB2574" t="s">
        <v>166</v>
      </c>
      <c r="BC2574" t="s">
        <v>166</v>
      </c>
      <c r="BD2574" t="s">
        <v>166</v>
      </c>
      <c r="BE2574" t="s">
        <v>166</v>
      </c>
      <c r="BF2574" t="s">
        <v>58</v>
      </c>
      <c r="BG2574">
        <f>IF(Table1[[#This Row],[ft_score]]="0 - 0", 1, 0)</f>
        <v>0</v>
      </c>
      <c r="BH2574">
        <f t="shared" si="40"/>
        <v>0</v>
      </c>
    </row>
    <row r="2575" spans="1:60" hidden="1" x14ac:dyDescent="0.25">
      <c r="A2575" s="1">
        <v>8245</v>
      </c>
      <c r="B2575" t="s">
        <v>58</v>
      </c>
      <c r="C2575" t="s">
        <v>257</v>
      </c>
      <c r="D2575">
        <v>1</v>
      </c>
      <c r="E2575">
        <v>2</v>
      </c>
      <c r="F2575" t="s">
        <v>314</v>
      </c>
      <c r="G2575" t="s">
        <v>90</v>
      </c>
      <c r="H2575" t="s">
        <v>90</v>
      </c>
      <c r="I2575" t="s">
        <v>58</v>
      </c>
      <c r="J2575" t="s">
        <v>90</v>
      </c>
      <c r="K2575">
        <v>0</v>
      </c>
      <c r="L2575" t="s">
        <v>111</v>
      </c>
      <c r="M2575" t="s">
        <v>314</v>
      </c>
      <c r="N2575" t="s">
        <v>64</v>
      </c>
      <c r="O2575" t="s">
        <v>64</v>
      </c>
      <c r="P2575" t="s">
        <v>111</v>
      </c>
      <c r="Q2575" t="s">
        <v>111</v>
      </c>
      <c r="R2575" t="s">
        <v>111</v>
      </c>
      <c r="S2575" t="s">
        <v>314</v>
      </c>
      <c r="T2575">
        <v>393.65</v>
      </c>
      <c r="U2575" t="s">
        <v>5502</v>
      </c>
      <c r="V2575" t="s">
        <v>5980</v>
      </c>
      <c r="W2575" t="s">
        <v>11089</v>
      </c>
      <c r="X2575" t="s">
        <v>10919</v>
      </c>
      <c r="Y2575" t="s">
        <v>1008</v>
      </c>
      <c r="Z2575" t="s">
        <v>4739</v>
      </c>
      <c r="AA2575" t="s">
        <v>4740</v>
      </c>
      <c r="AB2575">
        <v>5</v>
      </c>
      <c r="AC2575">
        <v>81.67</v>
      </c>
      <c r="AD2575">
        <v>43.34</v>
      </c>
      <c r="AE2575">
        <v>35</v>
      </c>
      <c r="AF2575" t="s">
        <v>63</v>
      </c>
      <c r="AG2575" t="s">
        <v>2416</v>
      </c>
      <c r="AH2575" t="s">
        <v>2544</v>
      </c>
      <c r="AI2575" t="s">
        <v>98</v>
      </c>
      <c r="AJ2575" t="s">
        <v>542</v>
      </c>
      <c r="AK2575" t="s">
        <v>3218</v>
      </c>
      <c r="AL2575" t="s">
        <v>1538</v>
      </c>
      <c r="AM2575" t="s">
        <v>582</v>
      </c>
      <c r="AN2575">
        <v>1</v>
      </c>
      <c r="AO2575">
        <v>4.5</v>
      </c>
      <c r="AP2575" t="s">
        <v>4182</v>
      </c>
      <c r="AQ2575" t="s">
        <v>136</v>
      </c>
      <c r="AR2575" t="s">
        <v>6254</v>
      </c>
      <c r="AS2575" t="s">
        <v>3023</v>
      </c>
      <c r="AT2575" t="s">
        <v>3023</v>
      </c>
      <c r="AU2575" t="s">
        <v>98</v>
      </c>
      <c r="AV2575" t="s">
        <v>63</v>
      </c>
      <c r="AW2575" t="s">
        <v>63</v>
      </c>
      <c r="AX2575">
        <v>26.67</v>
      </c>
      <c r="AY2575">
        <v>73.34</v>
      </c>
      <c r="AZ2575" t="s">
        <v>166</v>
      </c>
      <c r="BA2575" t="s">
        <v>166</v>
      </c>
      <c r="BB2575" t="s">
        <v>166</v>
      </c>
      <c r="BC2575" t="s">
        <v>166</v>
      </c>
      <c r="BD2575" t="s">
        <v>166</v>
      </c>
      <c r="BE2575" t="s">
        <v>166</v>
      </c>
      <c r="BF2575" t="s">
        <v>58</v>
      </c>
      <c r="BG2575">
        <f>IF(Table1[[#This Row],[ft_score]]="0 - 0", 1, 0)</f>
        <v>0</v>
      </c>
      <c r="BH2575">
        <f t="shared" si="40"/>
        <v>0</v>
      </c>
    </row>
    <row r="2576" spans="1:60" hidden="1" x14ac:dyDescent="0.25">
      <c r="A2576" s="1">
        <v>8250</v>
      </c>
      <c r="B2576" t="s">
        <v>58</v>
      </c>
      <c r="C2576" t="s">
        <v>126</v>
      </c>
      <c r="D2576">
        <v>1</v>
      </c>
      <c r="E2576">
        <v>2</v>
      </c>
      <c r="F2576" t="s">
        <v>314</v>
      </c>
      <c r="G2576" t="s">
        <v>90</v>
      </c>
      <c r="H2576" t="s">
        <v>90</v>
      </c>
      <c r="I2576" t="s">
        <v>58</v>
      </c>
      <c r="J2576" t="s">
        <v>90</v>
      </c>
      <c r="K2576">
        <v>0</v>
      </c>
      <c r="L2576" t="s">
        <v>111</v>
      </c>
      <c r="M2576" t="s">
        <v>314</v>
      </c>
      <c r="N2576" t="s">
        <v>201</v>
      </c>
      <c r="O2576" t="s">
        <v>201</v>
      </c>
      <c r="P2576" t="s">
        <v>111</v>
      </c>
      <c r="Q2576" t="s">
        <v>111</v>
      </c>
      <c r="R2576" t="s">
        <v>111</v>
      </c>
      <c r="S2576" t="s">
        <v>314</v>
      </c>
      <c r="T2576">
        <v>6513.14</v>
      </c>
      <c r="U2576" t="s">
        <v>6057</v>
      </c>
      <c r="V2576" t="s">
        <v>5906</v>
      </c>
      <c r="W2576" t="s">
        <v>11094</v>
      </c>
      <c r="X2576" t="s">
        <v>10919</v>
      </c>
      <c r="Y2576" t="s">
        <v>1573</v>
      </c>
      <c r="Z2576" t="s">
        <v>5474</v>
      </c>
      <c r="AA2576" t="s">
        <v>5475</v>
      </c>
      <c r="AB2576">
        <v>5</v>
      </c>
      <c r="AC2576">
        <v>80</v>
      </c>
      <c r="AD2576">
        <v>60</v>
      </c>
      <c r="AE2576">
        <v>40</v>
      </c>
      <c r="AF2576" t="s">
        <v>1575</v>
      </c>
      <c r="AG2576" t="s">
        <v>2416</v>
      </c>
      <c r="AH2576" t="s">
        <v>1575</v>
      </c>
      <c r="AI2576" t="s">
        <v>342</v>
      </c>
      <c r="AJ2576" t="s">
        <v>136</v>
      </c>
      <c r="AK2576" t="s">
        <v>1538</v>
      </c>
      <c r="AL2576" t="s">
        <v>1575</v>
      </c>
      <c r="AM2576" t="s">
        <v>136</v>
      </c>
      <c r="AN2576">
        <v>-10</v>
      </c>
      <c r="AO2576">
        <v>10</v>
      </c>
      <c r="AP2576" t="s">
        <v>1858</v>
      </c>
      <c r="AQ2576" t="s">
        <v>3023</v>
      </c>
      <c r="AR2576" t="s">
        <v>2219</v>
      </c>
      <c r="AS2576" t="s">
        <v>3023</v>
      </c>
      <c r="AT2576" t="s">
        <v>2219</v>
      </c>
      <c r="AU2576" t="s">
        <v>97</v>
      </c>
      <c r="AV2576" t="s">
        <v>1575</v>
      </c>
      <c r="AW2576" t="s">
        <v>63</v>
      </c>
      <c r="AX2576">
        <v>50</v>
      </c>
      <c r="AY2576">
        <v>50</v>
      </c>
      <c r="AZ2576" t="s">
        <v>166</v>
      </c>
      <c r="BA2576" t="s">
        <v>166</v>
      </c>
      <c r="BB2576" t="s">
        <v>166</v>
      </c>
      <c r="BC2576" t="s">
        <v>166</v>
      </c>
      <c r="BD2576" t="s">
        <v>166</v>
      </c>
      <c r="BE2576" t="s">
        <v>166</v>
      </c>
      <c r="BF2576" t="s">
        <v>58</v>
      </c>
      <c r="BG2576">
        <f>IF(Table1[[#This Row],[ft_score]]="0 - 0", 1, 0)</f>
        <v>0</v>
      </c>
      <c r="BH2576">
        <f t="shared" si="40"/>
        <v>0</v>
      </c>
    </row>
    <row r="2577" spans="1:60" hidden="1" x14ac:dyDescent="0.25">
      <c r="A2577" s="1">
        <v>8290</v>
      </c>
      <c r="B2577" t="s">
        <v>58</v>
      </c>
      <c r="C2577" t="s">
        <v>110</v>
      </c>
      <c r="D2577">
        <v>1</v>
      </c>
      <c r="E2577">
        <v>2</v>
      </c>
      <c r="F2577" t="s">
        <v>314</v>
      </c>
      <c r="G2577" t="s">
        <v>90</v>
      </c>
      <c r="H2577" t="s">
        <v>90</v>
      </c>
      <c r="I2577" t="s">
        <v>58</v>
      </c>
      <c r="J2577" t="s">
        <v>90</v>
      </c>
      <c r="K2577">
        <v>0</v>
      </c>
      <c r="L2577" t="s">
        <v>111</v>
      </c>
      <c r="M2577" t="s">
        <v>314</v>
      </c>
      <c r="N2577" t="s">
        <v>64</v>
      </c>
      <c r="O2577" t="s">
        <v>64</v>
      </c>
      <c r="P2577" t="s">
        <v>111</v>
      </c>
      <c r="Q2577" t="s">
        <v>111</v>
      </c>
      <c r="R2577" t="s">
        <v>314</v>
      </c>
      <c r="S2577" t="s">
        <v>314</v>
      </c>
      <c r="T2577">
        <v>134.29</v>
      </c>
      <c r="U2577" t="s">
        <v>5809</v>
      </c>
      <c r="V2577" t="s">
        <v>5764</v>
      </c>
      <c r="W2577" t="s">
        <v>11142</v>
      </c>
      <c r="X2577" t="s">
        <v>10919</v>
      </c>
      <c r="Y2577" t="s">
        <v>1008</v>
      </c>
      <c r="Z2577" t="s">
        <v>5732</v>
      </c>
      <c r="AA2577" t="s">
        <v>5733</v>
      </c>
      <c r="AB2577">
        <v>9</v>
      </c>
      <c r="AC2577">
        <v>93.75</v>
      </c>
      <c r="AD2577">
        <v>68.75</v>
      </c>
      <c r="AE2577">
        <v>43.75</v>
      </c>
      <c r="AF2577" t="s">
        <v>73</v>
      </c>
      <c r="AG2577" t="s">
        <v>72</v>
      </c>
      <c r="AH2577" t="s">
        <v>3253</v>
      </c>
      <c r="AI2577" t="s">
        <v>866</v>
      </c>
      <c r="AJ2577" t="s">
        <v>2133</v>
      </c>
      <c r="AK2577" t="s">
        <v>381</v>
      </c>
      <c r="AL2577" t="s">
        <v>3253</v>
      </c>
      <c r="AM2577" t="s">
        <v>5251</v>
      </c>
      <c r="AN2577">
        <v>-1</v>
      </c>
      <c r="AO2577">
        <v>9.5</v>
      </c>
      <c r="AP2577" t="s">
        <v>11143</v>
      </c>
      <c r="AQ2577" t="s">
        <v>82</v>
      </c>
      <c r="AR2577" t="s">
        <v>81</v>
      </c>
      <c r="AS2577" t="s">
        <v>73</v>
      </c>
      <c r="AT2577" t="s">
        <v>141</v>
      </c>
      <c r="AU2577" t="s">
        <v>81</v>
      </c>
      <c r="AV2577" t="s">
        <v>72</v>
      </c>
      <c r="AW2577" t="s">
        <v>63</v>
      </c>
      <c r="AX2577">
        <v>46.16</v>
      </c>
      <c r="AY2577">
        <v>53.85</v>
      </c>
      <c r="AZ2577" t="s">
        <v>166</v>
      </c>
      <c r="BA2577" t="s">
        <v>166</v>
      </c>
      <c r="BB2577" t="s">
        <v>166</v>
      </c>
      <c r="BC2577" t="s">
        <v>166</v>
      </c>
      <c r="BD2577" t="s">
        <v>166</v>
      </c>
      <c r="BE2577" t="s">
        <v>166</v>
      </c>
      <c r="BF2577" t="s">
        <v>58</v>
      </c>
      <c r="BG2577">
        <f>IF(Table1[[#This Row],[ft_score]]="0 - 0", 1, 0)</f>
        <v>0</v>
      </c>
      <c r="BH2577">
        <f t="shared" si="40"/>
        <v>0</v>
      </c>
    </row>
    <row r="2578" spans="1:60" hidden="1" x14ac:dyDescent="0.25">
      <c r="A2578" s="1">
        <v>8301</v>
      </c>
      <c r="B2578" t="s">
        <v>58</v>
      </c>
      <c r="C2578" t="s">
        <v>200</v>
      </c>
      <c r="D2578">
        <v>1</v>
      </c>
      <c r="E2578">
        <v>2</v>
      </c>
      <c r="F2578" t="s">
        <v>314</v>
      </c>
      <c r="G2578" t="s">
        <v>90</v>
      </c>
      <c r="H2578" t="s">
        <v>90</v>
      </c>
      <c r="I2578" t="s">
        <v>58</v>
      </c>
      <c r="J2578" t="s">
        <v>90</v>
      </c>
      <c r="K2578">
        <v>0</v>
      </c>
      <c r="L2578" t="s">
        <v>111</v>
      </c>
      <c r="M2578" t="s">
        <v>314</v>
      </c>
      <c r="N2578" t="s">
        <v>201</v>
      </c>
      <c r="O2578" t="s">
        <v>111</v>
      </c>
      <c r="P2578" t="s">
        <v>111</v>
      </c>
      <c r="Q2578" t="s">
        <v>111</v>
      </c>
      <c r="R2578" t="s">
        <v>314</v>
      </c>
      <c r="S2578" t="s">
        <v>314</v>
      </c>
      <c r="T2578">
        <v>80148.14</v>
      </c>
      <c r="U2578" t="s">
        <v>7150</v>
      </c>
      <c r="V2578" t="s">
        <v>7397</v>
      </c>
      <c r="W2578" t="s">
        <v>11155</v>
      </c>
      <c r="X2578" t="s">
        <v>10919</v>
      </c>
      <c r="Y2578" t="s">
        <v>1643</v>
      </c>
      <c r="Z2578" t="s">
        <v>6636</v>
      </c>
      <c r="AA2578" t="s">
        <v>6637</v>
      </c>
      <c r="AB2578">
        <v>4</v>
      </c>
      <c r="AC2578">
        <v>75</v>
      </c>
      <c r="AD2578">
        <v>50</v>
      </c>
      <c r="AE2578">
        <v>25</v>
      </c>
      <c r="AF2578" t="s">
        <v>72</v>
      </c>
      <c r="AG2578" t="s">
        <v>73</v>
      </c>
      <c r="AH2578" t="s">
        <v>1154</v>
      </c>
      <c r="AI2578" t="s">
        <v>1567</v>
      </c>
      <c r="AJ2578" t="s">
        <v>1154</v>
      </c>
      <c r="AK2578" t="s">
        <v>3125</v>
      </c>
      <c r="AL2578" t="s">
        <v>1567</v>
      </c>
      <c r="AM2578" t="s">
        <v>1567</v>
      </c>
      <c r="AN2578">
        <v>-3</v>
      </c>
      <c r="AO2578">
        <v>-2.5</v>
      </c>
      <c r="AP2578" t="s">
        <v>2156</v>
      </c>
      <c r="AQ2578" t="s">
        <v>97</v>
      </c>
      <c r="AR2578" t="s">
        <v>97</v>
      </c>
      <c r="AS2578" t="s">
        <v>97</v>
      </c>
      <c r="AT2578" t="s">
        <v>97</v>
      </c>
      <c r="AU2578" t="s">
        <v>82</v>
      </c>
      <c r="AV2578" t="s">
        <v>63</v>
      </c>
      <c r="AW2578" t="s">
        <v>63</v>
      </c>
      <c r="AX2578">
        <v>50</v>
      </c>
      <c r="AY2578">
        <v>50</v>
      </c>
      <c r="AZ2578" t="s">
        <v>166</v>
      </c>
      <c r="BA2578" t="s">
        <v>166</v>
      </c>
      <c r="BB2578" t="s">
        <v>166</v>
      </c>
      <c r="BC2578" t="s">
        <v>166</v>
      </c>
      <c r="BD2578" t="s">
        <v>166</v>
      </c>
      <c r="BE2578" t="s">
        <v>166</v>
      </c>
      <c r="BF2578" t="s">
        <v>58</v>
      </c>
      <c r="BG2578">
        <f>IF(Table1[[#This Row],[ft_score]]="0 - 0", 1, 0)</f>
        <v>0</v>
      </c>
      <c r="BH2578">
        <f t="shared" si="40"/>
        <v>0</v>
      </c>
    </row>
    <row r="2579" spans="1:60" hidden="1" x14ac:dyDescent="0.25">
      <c r="A2579" s="1">
        <v>8325</v>
      </c>
      <c r="B2579" t="s">
        <v>58</v>
      </c>
      <c r="C2579" t="s">
        <v>126</v>
      </c>
      <c r="D2579">
        <v>1</v>
      </c>
      <c r="E2579">
        <v>2</v>
      </c>
      <c r="F2579" t="s">
        <v>314</v>
      </c>
      <c r="G2579" t="s">
        <v>90</v>
      </c>
      <c r="H2579" t="s">
        <v>90</v>
      </c>
      <c r="I2579" t="s">
        <v>58</v>
      </c>
      <c r="J2579" t="s">
        <v>90</v>
      </c>
      <c r="K2579">
        <v>0</v>
      </c>
      <c r="L2579" t="s">
        <v>64</v>
      </c>
      <c r="M2579" t="s">
        <v>314</v>
      </c>
      <c r="N2579" t="s">
        <v>64</v>
      </c>
      <c r="O2579" t="s">
        <v>64</v>
      </c>
      <c r="P2579" t="s">
        <v>64</v>
      </c>
      <c r="Q2579" t="s">
        <v>64</v>
      </c>
      <c r="R2579" t="s">
        <v>201</v>
      </c>
      <c r="S2579" t="s">
        <v>314</v>
      </c>
      <c r="T2579">
        <v>76.319999999999993</v>
      </c>
      <c r="U2579" t="s">
        <v>5945</v>
      </c>
      <c r="V2579" t="s">
        <v>5546</v>
      </c>
      <c r="W2579" t="s">
        <v>11186</v>
      </c>
      <c r="X2579" t="s">
        <v>10919</v>
      </c>
      <c r="Y2579" t="s">
        <v>7058</v>
      </c>
      <c r="Z2579" t="s">
        <v>5548</v>
      </c>
      <c r="AA2579" t="s">
        <v>5549</v>
      </c>
      <c r="AB2579">
        <v>7</v>
      </c>
      <c r="AC2579">
        <v>78.569999999999993</v>
      </c>
      <c r="AD2579">
        <v>50</v>
      </c>
      <c r="AE2579">
        <v>50</v>
      </c>
      <c r="AF2579" t="s">
        <v>4590</v>
      </c>
      <c r="AG2579" t="s">
        <v>4590</v>
      </c>
      <c r="AH2579" t="s">
        <v>2206</v>
      </c>
      <c r="AI2579" t="s">
        <v>3485</v>
      </c>
      <c r="AJ2579" t="s">
        <v>1496</v>
      </c>
      <c r="AK2579" t="s">
        <v>2206</v>
      </c>
      <c r="AL2579" t="s">
        <v>281</v>
      </c>
      <c r="AM2579" t="s">
        <v>4222</v>
      </c>
      <c r="AN2579">
        <v>-1</v>
      </c>
      <c r="AO2579">
        <v>-5.5</v>
      </c>
      <c r="AP2579" t="s">
        <v>2726</v>
      </c>
      <c r="AQ2579" t="s">
        <v>2934</v>
      </c>
      <c r="AR2579" t="s">
        <v>1835</v>
      </c>
      <c r="AS2579" t="s">
        <v>6063</v>
      </c>
      <c r="AT2579" t="s">
        <v>6063</v>
      </c>
      <c r="AU2579" t="s">
        <v>6012</v>
      </c>
      <c r="AV2579" t="s">
        <v>3125</v>
      </c>
      <c r="AW2579" t="s">
        <v>3778</v>
      </c>
      <c r="AX2579">
        <v>44.6</v>
      </c>
      <c r="AY2579">
        <v>55.4</v>
      </c>
      <c r="AZ2579" t="s">
        <v>166</v>
      </c>
      <c r="BA2579" t="s">
        <v>166</v>
      </c>
      <c r="BB2579" t="s">
        <v>166</v>
      </c>
      <c r="BC2579" t="s">
        <v>166</v>
      </c>
      <c r="BD2579" t="s">
        <v>166</v>
      </c>
      <c r="BE2579" t="s">
        <v>166</v>
      </c>
      <c r="BF2579" t="s">
        <v>58</v>
      </c>
      <c r="BG2579">
        <f>IF(Table1[[#This Row],[ft_score]]="0 - 0", 1, 0)</f>
        <v>0</v>
      </c>
      <c r="BH2579">
        <f t="shared" si="40"/>
        <v>0</v>
      </c>
    </row>
    <row r="2580" spans="1:60" hidden="1" x14ac:dyDescent="0.25">
      <c r="A2580" s="1">
        <v>8364</v>
      </c>
      <c r="B2580" t="s">
        <v>58</v>
      </c>
      <c r="C2580" t="s">
        <v>560</v>
      </c>
      <c r="D2580">
        <v>1</v>
      </c>
      <c r="E2580">
        <v>2</v>
      </c>
      <c r="F2580" t="s">
        <v>314</v>
      </c>
      <c r="G2580" t="s">
        <v>90</v>
      </c>
      <c r="H2580" t="s">
        <v>90</v>
      </c>
      <c r="I2580" t="s">
        <v>58</v>
      </c>
      <c r="J2580" t="s">
        <v>90</v>
      </c>
      <c r="K2580">
        <v>0</v>
      </c>
      <c r="L2580" t="s">
        <v>111</v>
      </c>
      <c r="M2580" t="s">
        <v>314</v>
      </c>
      <c r="N2580" t="s">
        <v>111</v>
      </c>
      <c r="O2580" t="s">
        <v>111</v>
      </c>
      <c r="P2580" t="s">
        <v>111</v>
      </c>
      <c r="Q2580" t="s">
        <v>111</v>
      </c>
      <c r="R2580" t="s">
        <v>111</v>
      </c>
      <c r="S2580" t="s">
        <v>314</v>
      </c>
      <c r="T2580">
        <v>291.22000000000003</v>
      </c>
      <c r="U2580" t="s">
        <v>1357</v>
      </c>
      <c r="V2580" t="s">
        <v>1836</v>
      </c>
      <c r="W2580" t="s">
        <v>11242</v>
      </c>
      <c r="X2580" t="s">
        <v>10919</v>
      </c>
      <c r="Y2580" t="s">
        <v>606</v>
      </c>
      <c r="Z2580" t="s">
        <v>654</v>
      </c>
      <c r="AA2580" t="s">
        <v>655</v>
      </c>
      <c r="AB2580">
        <v>24</v>
      </c>
      <c r="AC2580">
        <v>93.75</v>
      </c>
      <c r="AD2580">
        <v>37.5</v>
      </c>
      <c r="AE2580">
        <v>18.75</v>
      </c>
      <c r="AF2580" t="s">
        <v>72</v>
      </c>
      <c r="AG2580" t="s">
        <v>82</v>
      </c>
      <c r="AH2580" t="s">
        <v>118</v>
      </c>
      <c r="AI2580" t="s">
        <v>609</v>
      </c>
      <c r="AJ2580" t="s">
        <v>328</v>
      </c>
      <c r="AK2580" t="s">
        <v>2289</v>
      </c>
      <c r="AL2580" t="s">
        <v>1928</v>
      </c>
      <c r="AM2580" t="s">
        <v>1866</v>
      </c>
      <c r="AN2580">
        <v>-11</v>
      </c>
      <c r="AO2580">
        <v>-6.5</v>
      </c>
      <c r="AP2580" t="s">
        <v>11243</v>
      </c>
      <c r="AQ2580" t="s">
        <v>141</v>
      </c>
      <c r="AR2580" t="s">
        <v>73</v>
      </c>
      <c r="AS2580" t="s">
        <v>97</v>
      </c>
      <c r="AT2580" t="s">
        <v>97</v>
      </c>
      <c r="AU2580" t="s">
        <v>73</v>
      </c>
      <c r="AV2580" t="s">
        <v>63</v>
      </c>
      <c r="AW2580" t="s">
        <v>63</v>
      </c>
      <c r="AX2580">
        <v>44.4</v>
      </c>
      <c r="AY2580">
        <v>55.61</v>
      </c>
      <c r="AZ2580" t="s">
        <v>166</v>
      </c>
      <c r="BA2580" t="s">
        <v>166</v>
      </c>
      <c r="BB2580" t="s">
        <v>166</v>
      </c>
      <c r="BC2580" t="s">
        <v>166</v>
      </c>
      <c r="BD2580" t="s">
        <v>166</v>
      </c>
      <c r="BE2580" t="s">
        <v>166</v>
      </c>
      <c r="BF2580" t="s">
        <v>58</v>
      </c>
      <c r="BG2580">
        <f>IF(Table1[[#This Row],[ft_score]]="0 - 0", 1, 0)</f>
        <v>0</v>
      </c>
      <c r="BH2580">
        <f t="shared" si="40"/>
        <v>0</v>
      </c>
    </row>
    <row r="2581" spans="1:60" hidden="1" x14ac:dyDescent="0.25">
      <c r="A2581" s="1">
        <v>8412</v>
      </c>
      <c r="B2581" t="s">
        <v>58</v>
      </c>
      <c r="C2581" t="s">
        <v>59</v>
      </c>
      <c r="D2581">
        <v>1</v>
      </c>
      <c r="E2581">
        <v>2</v>
      </c>
      <c r="F2581" t="s">
        <v>314</v>
      </c>
      <c r="G2581" t="s">
        <v>90</v>
      </c>
      <c r="H2581" t="s">
        <v>90</v>
      </c>
      <c r="I2581" t="s">
        <v>58</v>
      </c>
      <c r="J2581" t="s">
        <v>90</v>
      </c>
      <c r="K2581">
        <v>0</v>
      </c>
      <c r="L2581" t="s">
        <v>201</v>
      </c>
      <c r="M2581" t="s">
        <v>314</v>
      </c>
      <c r="N2581" t="s">
        <v>201</v>
      </c>
      <c r="O2581" t="s">
        <v>201</v>
      </c>
      <c r="P2581" t="s">
        <v>201</v>
      </c>
      <c r="Q2581" t="s">
        <v>111</v>
      </c>
      <c r="R2581" t="s">
        <v>169</v>
      </c>
      <c r="S2581" t="s">
        <v>314</v>
      </c>
      <c r="T2581">
        <v>1358.68</v>
      </c>
      <c r="U2581" t="s">
        <v>4390</v>
      </c>
      <c r="V2581" t="s">
        <v>3764</v>
      </c>
      <c r="W2581" t="s">
        <v>11314</v>
      </c>
      <c r="X2581" t="s">
        <v>11257</v>
      </c>
      <c r="Y2581" t="s">
        <v>932</v>
      </c>
      <c r="Z2581" t="s">
        <v>3766</v>
      </c>
      <c r="AA2581" t="s">
        <v>3767</v>
      </c>
      <c r="AB2581">
        <v>7</v>
      </c>
      <c r="AC2581">
        <v>78.569999999999993</v>
      </c>
      <c r="AD2581">
        <v>50</v>
      </c>
      <c r="AE2581">
        <v>21.43</v>
      </c>
      <c r="AF2581" t="s">
        <v>3125</v>
      </c>
      <c r="AG2581" t="s">
        <v>4590</v>
      </c>
      <c r="AH2581" t="s">
        <v>3149</v>
      </c>
      <c r="AI2581" t="s">
        <v>804</v>
      </c>
      <c r="AJ2581" t="s">
        <v>1053</v>
      </c>
      <c r="AK2581" t="s">
        <v>360</v>
      </c>
      <c r="AL2581" t="s">
        <v>2882</v>
      </c>
      <c r="AM2581" t="s">
        <v>3040</v>
      </c>
      <c r="AN2581">
        <v>18</v>
      </c>
      <c r="AO2581">
        <v>-6</v>
      </c>
      <c r="AP2581" t="s">
        <v>6738</v>
      </c>
      <c r="AQ2581" t="s">
        <v>2934</v>
      </c>
      <c r="AR2581" t="s">
        <v>1835</v>
      </c>
      <c r="AS2581" t="s">
        <v>1835</v>
      </c>
      <c r="AT2581" t="s">
        <v>1567</v>
      </c>
      <c r="AU2581" t="s">
        <v>4686</v>
      </c>
      <c r="AV2581" t="s">
        <v>1567</v>
      </c>
      <c r="AW2581" t="s">
        <v>3778</v>
      </c>
      <c r="AX2581">
        <v>48.25</v>
      </c>
      <c r="AY2581">
        <v>51.76</v>
      </c>
      <c r="AZ2581" t="s">
        <v>166</v>
      </c>
      <c r="BA2581" t="s">
        <v>166</v>
      </c>
      <c r="BB2581" t="s">
        <v>166</v>
      </c>
      <c r="BC2581" t="s">
        <v>166</v>
      </c>
      <c r="BD2581" t="s">
        <v>166</v>
      </c>
      <c r="BE2581" t="s">
        <v>166</v>
      </c>
      <c r="BF2581" t="s">
        <v>58</v>
      </c>
      <c r="BG2581">
        <f>IF(Table1[[#This Row],[ft_score]]="0 - 0", 1, 0)</f>
        <v>0</v>
      </c>
      <c r="BH2581">
        <f t="shared" si="40"/>
        <v>0</v>
      </c>
    </row>
    <row r="2582" spans="1:60" hidden="1" x14ac:dyDescent="0.25">
      <c r="A2582" s="1">
        <v>8438</v>
      </c>
      <c r="B2582" t="s">
        <v>58</v>
      </c>
      <c r="C2582" t="s">
        <v>126</v>
      </c>
      <c r="D2582">
        <v>1</v>
      </c>
      <c r="E2582">
        <v>2</v>
      </c>
      <c r="F2582" t="s">
        <v>314</v>
      </c>
      <c r="G2582" t="s">
        <v>90</v>
      </c>
      <c r="H2582" t="s">
        <v>90</v>
      </c>
      <c r="I2582" t="s">
        <v>58</v>
      </c>
      <c r="J2582" t="s">
        <v>90</v>
      </c>
      <c r="K2582">
        <v>0</v>
      </c>
      <c r="L2582" t="s">
        <v>111</v>
      </c>
      <c r="M2582" t="s">
        <v>314</v>
      </c>
      <c r="N2582" t="s">
        <v>60</v>
      </c>
      <c r="O2582" t="s">
        <v>60</v>
      </c>
      <c r="P2582" t="s">
        <v>111</v>
      </c>
      <c r="Q2582" t="s">
        <v>111</v>
      </c>
      <c r="R2582" t="s">
        <v>111</v>
      </c>
      <c r="S2582" t="s">
        <v>314</v>
      </c>
      <c r="T2582">
        <v>0</v>
      </c>
      <c r="U2582" t="s">
        <v>7539</v>
      </c>
      <c r="V2582" t="s">
        <v>7565</v>
      </c>
      <c r="W2582" t="s">
        <v>11345</v>
      </c>
      <c r="X2582" t="s">
        <v>11257</v>
      </c>
      <c r="Y2582" t="s">
        <v>966</v>
      </c>
      <c r="Z2582" t="s">
        <v>6664</v>
      </c>
      <c r="AA2582" t="s">
        <v>6665</v>
      </c>
      <c r="AB2582">
        <v>3</v>
      </c>
      <c r="AC2582">
        <v>83.34</v>
      </c>
      <c r="AD2582">
        <v>83.34</v>
      </c>
      <c r="AE2582">
        <v>50</v>
      </c>
      <c r="AF2582" t="s">
        <v>97</v>
      </c>
      <c r="AG2582" t="s">
        <v>136</v>
      </c>
      <c r="AH2582" t="s">
        <v>2763</v>
      </c>
      <c r="AI2582" t="s">
        <v>3715</v>
      </c>
      <c r="AJ2582" t="s">
        <v>2763</v>
      </c>
      <c r="AK2582" t="s">
        <v>996</v>
      </c>
      <c r="AL2582" t="s">
        <v>1812</v>
      </c>
      <c r="AM2582" t="s">
        <v>3758</v>
      </c>
      <c r="AN2582">
        <v>28</v>
      </c>
      <c r="AO2582">
        <v>-6</v>
      </c>
      <c r="AP2582" t="s">
        <v>257</v>
      </c>
      <c r="AQ2582" t="s">
        <v>2471</v>
      </c>
      <c r="AR2582" t="s">
        <v>1949</v>
      </c>
      <c r="AS2582" t="s">
        <v>560</v>
      </c>
      <c r="AT2582" t="s">
        <v>63</v>
      </c>
      <c r="AU2582" t="s">
        <v>2471</v>
      </c>
      <c r="AV2582" t="s">
        <v>136</v>
      </c>
      <c r="AW2582" t="s">
        <v>63</v>
      </c>
      <c r="AX2582">
        <v>41.43</v>
      </c>
      <c r="AY2582">
        <v>58.57</v>
      </c>
      <c r="AZ2582" t="s">
        <v>166</v>
      </c>
      <c r="BA2582" t="s">
        <v>166</v>
      </c>
      <c r="BB2582" t="s">
        <v>166</v>
      </c>
      <c r="BC2582" t="s">
        <v>166</v>
      </c>
      <c r="BD2582" t="s">
        <v>166</v>
      </c>
      <c r="BE2582" t="s">
        <v>166</v>
      </c>
      <c r="BF2582" t="s">
        <v>58</v>
      </c>
      <c r="BG2582">
        <f>IF(Table1[[#This Row],[ft_score]]="0 - 0", 1, 0)</f>
        <v>0</v>
      </c>
      <c r="BH2582">
        <f t="shared" si="40"/>
        <v>0</v>
      </c>
    </row>
    <row r="2583" spans="1:60" x14ac:dyDescent="0.25">
      <c r="A2583" s="1">
        <v>7164</v>
      </c>
      <c r="B2583" t="s">
        <v>58</v>
      </c>
      <c r="C2583" t="s">
        <v>110</v>
      </c>
      <c r="D2583">
        <v>1</v>
      </c>
      <c r="E2583">
        <v>2</v>
      </c>
      <c r="F2583" t="s">
        <v>314</v>
      </c>
      <c r="G2583" t="s">
        <v>90</v>
      </c>
      <c r="H2583" t="s">
        <v>90</v>
      </c>
      <c r="I2583" t="s">
        <v>58</v>
      </c>
      <c r="J2583" t="s">
        <v>58</v>
      </c>
      <c r="K2583">
        <v>0</v>
      </c>
      <c r="L2583" t="s">
        <v>111</v>
      </c>
      <c r="M2583" t="s">
        <v>314</v>
      </c>
      <c r="N2583" t="s">
        <v>201</v>
      </c>
      <c r="O2583" t="s">
        <v>201</v>
      </c>
      <c r="P2583" t="s">
        <v>111</v>
      </c>
      <c r="Q2583" t="s">
        <v>314</v>
      </c>
      <c r="R2583" t="s">
        <v>314</v>
      </c>
      <c r="S2583" t="s">
        <v>314</v>
      </c>
      <c r="T2583">
        <v>0.04</v>
      </c>
      <c r="U2583" t="s">
        <v>1898</v>
      </c>
      <c r="V2583" t="s">
        <v>695</v>
      </c>
      <c r="W2583" t="s">
        <v>9487</v>
      </c>
      <c r="X2583" t="s">
        <v>9482</v>
      </c>
      <c r="Y2583" t="s">
        <v>2081</v>
      </c>
      <c r="Z2583" t="s">
        <v>615</v>
      </c>
      <c r="AA2583" t="s">
        <v>616</v>
      </c>
      <c r="AB2583">
        <v>27</v>
      </c>
      <c r="AC2583">
        <v>62.5</v>
      </c>
      <c r="AD2583">
        <v>43.75</v>
      </c>
      <c r="AE2583">
        <v>18.75</v>
      </c>
      <c r="AF2583" t="s">
        <v>63</v>
      </c>
      <c r="AG2583" t="s">
        <v>159</v>
      </c>
      <c r="AH2583" t="s">
        <v>2361</v>
      </c>
      <c r="AI2583" t="s">
        <v>4793</v>
      </c>
      <c r="AJ2583" t="s">
        <v>296</v>
      </c>
      <c r="AK2583" t="s">
        <v>2540</v>
      </c>
      <c r="AL2583" t="s">
        <v>2534</v>
      </c>
      <c r="AM2583" t="s">
        <v>3961</v>
      </c>
      <c r="AN2583">
        <v>-8</v>
      </c>
      <c r="AO2583">
        <v>0</v>
      </c>
      <c r="AP2583" t="s">
        <v>3652</v>
      </c>
      <c r="AQ2583" t="s">
        <v>97</v>
      </c>
      <c r="AR2583" t="s">
        <v>82</v>
      </c>
      <c r="AS2583" t="s">
        <v>73</v>
      </c>
      <c r="AT2583" t="s">
        <v>81</v>
      </c>
      <c r="AU2583" t="s">
        <v>82</v>
      </c>
      <c r="AV2583" t="s">
        <v>72</v>
      </c>
      <c r="AW2583" t="s">
        <v>63</v>
      </c>
      <c r="AX2583">
        <v>49.23</v>
      </c>
      <c r="AY2583">
        <v>50.77</v>
      </c>
      <c r="AZ2583" t="s">
        <v>705</v>
      </c>
      <c r="BA2583" t="s">
        <v>144</v>
      </c>
      <c r="BB2583" t="s">
        <v>506</v>
      </c>
      <c r="BC2583" t="s">
        <v>87</v>
      </c>
      <c r="BD2583" t="s">
        <v>231</v>
      </c>
      <c r="BE2583" t="s">
        <v>89</v>
      </c>
      <c r="BF2583">
        <v>1</v>
      </c>
      <c r="BG2583">
        <f>IF(Table1[[#This Row],[ft_score]]="0 - 0", 1, 0)</f>
        <v>0</v>
      </c>
      <c r="BH2583">
        <f t="shared" si="40"/>
        <v>0</v>
      </c>
    </row>
    <row r="2584" spans="1:60" x14ac:dyDescent="0.25">
      <c r="A2584" s="1">
        <v>7170</v>
      </c>
      <c r="B2584" t="s">
        <v>58</v>
      </c>
      <c r="C2584" t="s">
        <v>59</v>
      </c>
      <c r="D2584">
        <v>1</v>
      </c>
      <c r="E2584">
        <v>2</v>
      </c>
      <c r="F2584" t="s">
        <v>314</v>
      </c>
      <c r="G2584" t="s">
        <v>58</v>
      </c>
      <c r="H2584" t="s">
        <v>58</v>
      </c>
      <c r="I2584" t="s">
        <v>58</v>
      </c>
      <c r="J2584" t="s">
        <v>58</v>
      </c>
      <c r="K2584">
        <v>0</v>
      </c>
      <c r="L2584" t="s">
        <v>314</v>
      </c>
      <c r="M2584" t="s">
        <v>314</v>
      </c>
      <c r="N2584" t="s">
        <v>201</v>
      </c>
      <c r="O2584" t="s">
        <v>111</v>
      </c>
      <c r="P2584" t="s">
        <v>314</v>
      </c>
      <c r="Q2584" t="s">
        <v>314</v>
      </c>
      <c r="R2584" t="s">
        <v>314</v>
      </c>
      <c r="S2584" t="s">
        <v>314</v>
      </c>
      <c r="T2584">
        <v>59.53</v>
      </c>
      <c r="U2584" t="s">
        <v>5974</v>
      </c>
      <c r="V2584" t="s">
        <v>5749</v>
      </c>
      <c r="W2584" t="s">
        <v>9496</v>
      </c>
      <c r="X2584" t="s">
        <v>9482</v>
      </c>
      <c r="Y2584" t="s">
        <v>486</v>
      </c>
      <c r="Z2584" t="s">
        <v>5751</v>
      </c>
      <c r="AA2584" t="s">
        <v>5752</v>
      </c>
      <c r="AB2584">
        <v>6</v>
      </c>
      <c r="AC2584">
        <v>50</v>
      </c>
      <c r="AD2584">
        <v>41.67</v>
      </c>
      <c r="AE2584">
        <v>33.340000000000003</v>
      </c>
      <c r="AF2584" t="s">
        <v>136</v>
      </c>
      <c r="AG2584" t="s">
        <v>1949</v>
      </c>
      <c r="AH2584" t="s">
        <v>5254</v>
      </c>
      <c r="AI2584" t="s">
        <v>6246</v>
      </c>
      <c r="AJ2584" t="s">
        <v>718</v>
      </c>
      <c r="AK2584" t="s">
        <v>2176</v>
      </c>
      <c r="AL2584" t="s">
        <v>136</v>
      </c>
      <c r="AM2584" t="s">
        <v>5254</v>
      </c>
      <c r="AN2584">
        <v>12</v>
      </c>
      <c r="AO2584">
        <v>15</v>
      </c>
      <c r="AP2584" t="s">
        <v>482</v>
      </c>
      <c r="AQ2584" t="s">
        <v>136</v>
      </c>
      <c r="AR2584" t="s">
        <v>97</v>
      </c>
      <c r="AS2584" t="s">
        <v>136</v>
      </c>
      <c r="AT2584" t="s">
        <v>97</v>
      </c>
      <c r="AU2584" t="s">
        <v>73</v>
      </c>
      <c r="AV2584" t="s">
        <v>136</v>
      </c>
      <c r="AW2584" t="s">
        <v>63</v>
      </c>
      <c r="AX2584">
        <v>44.45</v>
      </c>
      <c r="AY2584">
        <v>55.56</v>
      </c>
      <c r="AZ2584" t="s">
        <v>124</v>
      </c>
      <c r="BA2584" t="s">
        <v>112</v>
      </c>
      <c r="BB2584" t="s">
        <v>214</v>
      </c>
      <c r="BC2584" t="s">
        <v>455</v>
      </c>
      <c r="BD2584" t="s">
        <v>423</v>
      </c>
      <c r="BE2584" t="s">
        <v>400</v>
      </c>
      <c r="BF2584">
        <v>1</v>
      </c>
      <c r="BG2584">
        <f>IF(Table1[[#This Row],[ft_score]]="0 - 0", 1, 0)</f>
        <v>0</v>
      </c>
      <c r="BH2584">
        <f t="shared" si="40"/>
        <v>0</v>
      </c>
    </row>
    <row r="2585" spans="1:60" x14ac:dyDescent="0.25">
      <c r="A2585" s="1">
        <v>8504</v>
      </c>
      <c r="B2585" t="s">
        <v>58</v>
      </c>
      <c r="C2585" t="s">
        <v>59</v>
      </c>
      <c r="D2585">
        <v>1</v>
      </c>
      <c r="E2585">
        <v>2</v>
      </c>
      <c r="F2585" t="s">
        <v>314</v>
      </c>
      <c r="G2585" t="s">
        <v>90</v>
      </c>
      <c r="H2585" t="s">
        <v>90</v>
      </c>
      <c r="I2585" t="s">
        <v>58</v>
      </c>
      <c r="J2585" t="s">
        <v>90</v>
      </c>
      <c r="K2585">
        <v>0</v>
      </c>
      <c r="L2585" t="s">
        <v>64</v>
      </c>
      <c r="M2585" t="s">
        <v>314</v>
      </c>
      <c r="N2585" t="s">
        <v>64</v>
      </c>
      <c r="O2585" t="s">
        <v>64</v>
      </c>
      <c r="P2585" t="s">
        <v>64</v>
      </c>
      <c r="Q2585" t="s">
        <v>64</v>
      </c>
      <c r="R2585" t="s">
        <v>352</v>
      </c>
      <c r="S2585" t="s">
        <v>314</v>
      </c>
      <c r="T2585">
        <v>4</v>
      </c>
      <c r="U2585" t="s">
        <v>1665</v>
      </c>
      <c r="V2585" t="s">
        <v>3300</v>
      </c>
      <c r="W2585" t="s">
        <v>11429</v>
      </c>
      <c r="X2585" t="s">
        <v>11257</v>
      </c>
      <c r="Y2585" t="s">
        <v>1695</v>
      </c>
      <c r="Z2585" t="s">
        <v>668</v>
      </c>
      <c r="AA2585" t="s">
        <v>669</v>
      </c>
      <c r="AB2585">
        <v>31</v>
      </c>
      <c r="AC2585">
        <v>56.25</v>
      </c>
      <c r="AD2585">
        <v>43.75</v>
      </c>
      <c r="AE2585">
        <v>18.75</v>
      </c>
      <c r="AF2585" t="s">
        <v>63</v>
      </c>
      <c r="AG2585" t="s">
        <v>116</v>
      </c>
      <c r="AH2585" t="s">
        <v>3290</v>
      </c>
      <c r="AI2585" t="s">
        <v>4393</v>
      </c>
      <c r="AJ2585" t="s">
        <v>987</v>
      </c>
      <c r="AK2585" t="s">
        <v>77</v>
      </c>
      <c r="AL2585" t="s">
        <v>2848</v>
      </c>
      <c r="AM2585" t="s">
        <v>7209</v>
      </c>
      <c r="AN2585">
        <v>22</v>
      </c>
      <c r="AO2585">
        <v>9</v>
      </c>
      <c r="AP2585" t="s">
        <v>9417</v>
      </c>
      <c r="AQ2585" t="s">
        <v>97</v>
      </c>
      <c r="AR2585" t="s">
        <v>73</v>
      </c>
      <c r="AS2585" t="s">
        <v>82</v>
      </c>
      <c r="AT2585" t="s">
        <v>82</v>
      </c>
      <c r="AU2585" t="s">
        <v>123</v>
      </c>
      <c r="AV2585" t="s">
        <v>63</v>
      </c>
      <c r="AW2585" t="s">
        <v>63</v>
      </c>
      <c r="AX2585">
        <v>42.55</v>
      </c>
      <c r="AY2585">
        <v>57.45</v>
      </c>
      <c r="AZ2585" t="s">
        <v>763</v>
      </c>
      <c r="BA2585" t="s">
        <v>299</v>
      </c>
      <c r="BB2585" t="s">
        <v>561</v>
      </c>
      <c r="BC2585" t="s">
        <v>271</v>
      </c>
      <c r="BD2585" t="s">
        <v>270</v>
      </c>
      <c r="BE2585" t="s">
        <v>676</v>
      </c>
      <c r="BF2585">
        <v>1</v>
      </c>
      <c r="BG2585">
        <f>IF(Table1[[#This Row],[ft_score]]="0 - 0", 1, 0)</f>
        <v>0</v>
      </c>
      <c r="BH2585">
        <f t="shared" si="40"/>
        <v>0</v>
      </c>
    </row>
    <row r="2586" spans="1:60" x14ac:dyDescent="0.25">
      <c r="A2586" s="1">
        <v>8579</v>
      </c>
      <c r="B2586" t="s">
        <v>58</v>
      </c>
      <c r="C2586" t="s">
        <v>59</v>
      </c>
      <c r="D2586">
        <v>1</v>
      </c>
      <c r="E2586">
        <v>2</v>
      </c>
      <c r="F2586" t="s">
        <v>314</v>
      </c>
      <c r="G2586" t="s">
        <v>90</v>
      </c>
      <c r="H2586" t="s">
        <v>90</v>
      </c>
      <c r="I2586" t="s">
        <v>58</v>
      </c>
      <c r="J2586" t="s">
        <v>58</v>
      </c>
      <c r="K2586">
        <v>0</v>
      </c>
      <c r="L2586" t="s">
        <v>60</v>
      </c>
      <c r="M2586" t="s">
        <v>314</v>
      </c>
      <c r="N2586" t="s">
        <v>64</v>
      </c>
      <c r="O2586" t="s">
        <v>60</v>
      </c>
      <c r="P2586" t="s">
        <v>60</v>
      </c>
      <c r="Q2586" t="s">
        <v>111</v>
      </c>
      <c r="R2586" t="s">
        <v>111</v>
      </c>
      <c r="S2586" t="s">
        <v>314</v>
      </c>
      <c r="T2586">
        <v>635.91</v>
      </c>
      <c r="U2586" t="s">
        <v>8381</v>
      </c>
      <c r="V2586" t="s">
        <v>5764</v>
      </c>
      <c r="W2586" t="s">
        <v>11543</v>
      </c>
      <c r="X2586" t="s">
        <v>11495</v>
      </c>
      <c r="Y2586" t="s">
        <v>486</v>
      </c>
      <c r="Z2586" t="s">
        <v>5732</v>
      </c>
      <c r="AA2586" t="s">
        <v>5733</v>
      </c>
      <c r="AB2586">
        <v>8</v>
      </c>
      <c r="AC2586">
        <v>93.75</v>
      </c>
      <c r="AD2586">
        <v>74.11</v>
      </c>
      <c r="AE2586">
        <v>41.07</v>
      </c>
      <c r="AF2586" t="s">
        <v>4633</v>
      </c>
      <c r="AG2586" t="s">
        <v>83</v>
      </c>
      <c r="AH2586" t="s">
        <v>2663</v>
      </c>
      <c r="AI2586" t="s">
        <v>2663</v>
      </c>
      <c r="AJ2586" t="s">
        <v>10778</v>
      </c>
      <c r="AK2586" t="s">
        <v>323</v>
      </c>
      <c r="AL2586" t="s">
        <v>968</v>
      </c>
      <c r="AM2586" t="s">
        <v>11544</v>
      </c>
      <c r="AN2586">
        <v>10</v>
      </c>
      <c r="AO2586">
        <v>10</v>
      </c>
      <c r="AP2586" t="s">
        <v>11545</v>
      </c>
      <c r="AQ2586" t="s">
        <v>6063</v>
      </c>
      <c r="AR2586" t="s">
        <v>7100</v>
      </c>
      <c r="AS2586" t="s">
        <v>73</v>
      </c>
      <c r="AT2586" t="s">
        <v>141</v>
      </c>
      <c r="AU2586" t="s">
        <v>11546</v>
      </c>
      <c r="AV2586" t="s">
        <v>3125</v>
      </c>
      <c r="AW2586" t="s">
        <v>3778</v>
      </c>
      <c r="AX2586">
        <v>45</v>
      </c>
      <c r="AY2586">
        <v>55.01</v>
      </c>
      <c r="AZ2586" t="s">
        <v>112</v>
      </c>
      <c r="BA2586" t="s">
        <v>124</v>
      </c>
      <c r="BB2586" t="s">
        <v>125</v>
      </c>
      <c r="BC2586" t="s">
        <v>231</v>
      </c>
      <c r="BD2586" t="s">
        <v>87</v>
      </c>
      <c r="BE2586" t="s">
        <v>105</v>
      </c>
      <c r="BF2586">
        <v>2</v>
      </c>
      <c r="BG2586">
        <f>IF(Table1[[#This Row],[ft_score]]="0 - 0", 1, 0)</f>
        <v>0</v>
      </c>
      <c r="BH2586">
        <f t="shared" si="40"/>
        <v>0</v>
      </c>
    </row>
    <row r="2587" spans="1:60" x14ac:dyDescent="0.25">
      <c r="A2587" s="1">
        <v>8584</v>
      </c>
      <c r="B2587" t="s">
        <v>58</v>
      </c>
      <c r="C2587" t="s">
        <v>167</v>
      </c>
      <c r="D2587">
        <v>1</v>
      </c>
      <c r="E2587">
        <v>2</v>
      </c>
      <c r="F2587" t="s">
        <v>314</v>
      </c>
      <c r="G2587" t="s">
        <v>90</v>
      </c>
      <c r="H2587" t="s">
        <v>90</v>
      </c>
      <c r="I2587" t="s">
        <v>58</v>
      </c>
      <c r="J2587" t="s">
        <v>58</v>
      </c>
      <c r="K2587">
        <v>0</v>
      </c>
      <c r="L2587" t="s">
        <v>201</v>
      </c>
      <c r="M2587" t="s">
        <v>314</v>
      </c>
      <c r="N2587">
        <v>0</v>
      </c>
      <c r="O2587" t="s">
        <v>64</v>
      </c>
      <c r="P2587" t="s">
        <v>201</v>
      </c>
      <c r="Q2587" t="s">
        <v>111</v>
      </c>
      <c r="R2587" t="s">
        <v>111</v>
      </c>
      <c r="S2587" t="s">
        <v>314</v>
      </c>
      <c r="T2587">
        <v>268.33</v>
      </c>
      <c r="U2587" t="s">
        <v>7286</v>
      </c>
      <c r="V2587" t="s">
        <v>6666</v>
      </c>
      <c r="W2587" t="s">
        <v>11551</v>
      </c>
      <c r="X2587" t="s">
        <v>11495</v>
      </c>
      <c r="Y2587" t="s">
        <v>1695</v>
      </c>
      <c r="Z2587" t="s">
        <v>5461</v>
      </c>
      <c r="AA2587" t="s">
        <v>5462</v>
      </c>
      <c r="AB2587">
        <v>6</v>
      </c>
      <c r="AC2587">
        <v>75</v>
      </c>
      <c r="AD2587">
        <v>16.670000000000002</v>
      </c>
      <c r="AE2587">
        <v>8.34</v>
      </c>
      <c r="AF2587" t="s">
        <v>98</v>
      </c>
      <c r="AG2587" t="s">
        <v>141</v>
      </c>
      <c r="AH2587" t="s">
        <v>1738</v>
      </c>
      <c r="AI2587" t="s">
        <v>845</v>
      </c>
      <c r="AJ2587" t="s">
        <v>266</v>
      </c>
      <c r="AK2587" t="s">
        <v>1486</v>
      </c>
      <c r="AL2587" t="s">
        <v>884</v>
      </c>
      <c r="AM2587" t="s">
        <v>8497</v>
      </c>
      <c r="AN2587">
        <v>11</v>
      </c>
      <c r="AO2587">
        <v>-10.5</v>
      </c>
      <c r="AP2587" t="s">
        <v>194</v>
      </c>
      <c r="AQ2587" t="s">
        <v>2471</v>
      </c>
      <c r="AR2587" t="s">
        <v>1949</v>
      </c>
      <c r="AS2587" t="s">
        <v>560</v>
      </c>
      <c r="AT2587" t="s">
        <v>63</v>
      </c>
      <c r="AU2587" t="s">
        <v>73</v>
      </c>
      <c r="AV2587" t="s">
        <v>98</v>
      </c>
      <c r="AW2587" t="s">
        <v>63</v>
      </c>
      <c r="AX2587">
        <v>46.11</v>
      </c>
      <c r="AY2587">
        <v>53.9</v>
      </c>
      <c r="AZ2587" t="s">
        <v>299</v>
      </c>
      <c r="BA2587" t="s">
        <v>472</v>
      </c>
      <c r="BB2587" t="s">
        <v>214</v>
      </c>
      <c r="BC2587" t="s">
        <v>455</v>
      </c>
      <c r="BD2587" t="s">
        <v>523</v>
      </c>
      <c r="BE2587" t="s">
        <v>424</v>
      </c>
      <c r="BF2587">
        <v>2</v>
      </c>
      <c r="BG2587">
        <f>IF(Table1[[#This Row],[ft_score]]="0 - 0", 1, 0)</f>
        <v>0</v>
      </c>
      <c r="BH2587">
        <f t="shared" si="40"/>
        <v>0</v>
      </c>
    </row>
    <row r="2588" spans="1:60" x14ac:dyDescent="0.25">
      <c r="A2588" s="1">
        <v>8605</v>
      </c>
      <c r="B2588" t="s">
        <v>58</v>
      </c>
      <c r="C2588" t="s">
        <v>167</v>
      </c>
      <c r="D2588">
        <v>1</v>
      </c>
      <c r="E2588">
        <v>2</v>
      </c>
      <c r="F2588" t="s">
        <v>314</v>
      </c>
      <c r="G2588" t="s">
        <v>90</v>
      </c>
      <c r="H2588" t="s">
        <v>90</v>
      </c>
      <c r="I2588" t="s">
        <v>58</v>
      </c>
      <c r="J2588" t="s">
        <v>58</v>
      </c>
      <c r="K2588">
        <v>0</v>
      </c>
      <c r="L2588" t="s">
        <v>201</v>
      </c>
      <c r="M2588" t="s">
        <v>314</v>
      </c>
      <c r="N2588" t="s">
        <v>64</v>
      </c>
      <c r="O2588" t="s">
        <v>64</v>
      </c>
      <c r="P2588" t="s">
        <v>201</v>
      </c>
      <c r="Q2588" t="s">
        <v>111</v>
      </c>
      <c r="R2588" t="s">
        <v>314</v>
      </c>
      <c r="S2588" t="s">
        <v>314</v>
      </c>
      <c r="T2588">
        <v>613.57000000000005</v>
      </c>
      <c r="U2588" t="s">
        <v>2795</v>
      </c>
      <c r="V2588" t="s">
        <v>5411</v>
      </c>
      <c r="W2588" t="s">
        <v>11586</v>
      </c>
      <c r="X2588" t="s">
        <v>11567</v>
      </c>
      <c r="Y2588" t="s">
        <v>1573</v>
      </c>
      <c r="Z2588" t="s">
        <v>2349</v>
      </c>
      <c r="AA2588" t="s">
        <v>2350</v>
      </c>
      <c r="AB2588">
        <v>8</v>
      </c>
      <c r="AC2588">
        <v>81.25</v>
      </c>
      <c r="AD2588">
        <v>68.75</v>
      </c>
      <c r="AE2588">
        <v>25</v>
      </c>
      <c r="AF2588" t="s">
        <v>83</v>
      </c>
      <c r="AG2588" t="s">
        <v>72</v>
      </c>
      <c r="AH2588" t="s">
        <v>6176</v>
      </c>
      <c r="AI2588" t="s">
        <v>3057</v>
      </c>
      <c r="AJ2588" t="s">
        <v>4152</v>
      </c>
      <c r="AK2588" t="s">
        <v>760</v>
      </c>
      <c r="AL2588" t="s">
        <v>442</v>
      </c>
      <c r="AM2588" t="s">
        <v>359</v>
      </c>
      <c r="AN2588">
        <v>18</v>
      </c>
      <c r="AO2588">
        <v>-1</v>
      </c>
      <c r="AP2588" t="s">
        <v>8107</v>
      </c>
      <c r="AQ2588" t="s">
        <v>73</v>
      </c>
      <c r="AR2588" t="s">
        <v>141</v>
      </c>
      <c r="AS2588" t="s">
        <v>141</v>
      </c>
      <c r="AT2588" t="s">
        <v>73</v>
      </c>
      <c r="AU2588" t="s">
        <v>97</v>
      </c>
      <c r="AV2588" t="s">
        <v>83</v>
      </c>
      <c r="AW2588" t="s">
        <v>63</v>
      </c>
      <c r="AX2588">
        <v>50</v>
      </c>
      <c r="AY2588">
        <v>50</v>
      </c>
      <c r="AZ2588" t="s">
        <v>299</v>
      </c>
      <c r="BA2588" t="s">
        <v>584</v>
      </c>
      <c r="BB2588" t="s">
        <v>125</v>
      </c>
      <c r="BC2588" t="s">
        <v>423</v>
      </c>
      <c r="BD2588" t="s">
        <v>523</v>
      </c>
      <c r="BE2588" t="s">
        <v>424</v>
      </c>
      <c r="BF2588">
        <v>2</v>
      </c>
      <c r="BG2588">
        <f>IF(Table1[[#This Row],[ft_score]]="0 - 0", 1, 0)</f>
        <v>0</v>
      </c>
      <c r="BH2588">
        <f t="shared" si="40"/>
        <v>0</v>
      </c>
    </row>
    <row r="2589" spans="1:60" hidden="1" x14ac:dyDescent="0.25">
      <c r="A2589" s="1">
        <v>8707</v>
      </c>
      <c r="B2589" t="s">
        <v>58</v>
      </c>
      <c r="C2589" t="s">
        <v>126</v>
      </c>
      <c r="D2589">
        <v>1</v>
      </c>
      <c r="E2589">
        <v>2</v>
      </c>
      <c r="F2589" t="s">
        <v>314</v>
      </c>
      <c r="G2589" t="s">
        <v>90</v>
      </c>
      <c r="H2589" t="s">
        <v>90</v>
      </c>
      <c r="I2589" t="s">
        <v>58</v>
      </c>
      <c r="J2589" t="s">
        <v>58</v>
      </c>
      <c r="K2589">
        <v>0</v>
      </c>
      <c r="L2589" t="s">
        <v>58</v>
      </c>
      <c r="M2589" t="s">
        <v>314</v>
      </c>
      <c r="N2589" t="s">
        <v>64</v>
      </c>
      <c r="O2589" t="s">
        <v>111</v>
      </c>
      <c r="P2589" t="s">
        <v>111</v>
      </c>
      <c r="Q2589" t="s">
        <v>111</v>
      </c>
      <c r="R2589" t="s">
        <v>111</v>
      </c>
      <c r="S2589" t="s">
        <v>314</v>
      </c>
      <c r="T2589">
        <v>4385.13</v>
      </c>
      <c r="U2589" t="s">
        <v>6071</v>
      </c>
      <c r="V2589" t="s">
        <v>6064</v>
      </c>
      <c r="W2589" t="s">
        <v>11723</v>
      </c>
      <c r="X2589" t="s">
        <v>11603</v>
      </c>
      <c r="Y2589" t="s">
        <v>1695</v>
      </c>
      <c r="Z2589" t="s">
        <v>5680</v>
      </c>
      <c r="AA2589" t="s">
        <v>5681</v>
      </c>
      <c r="AB2589">
        <v>7</v>
      </c>
      <c r="AC2589">
        <v>64.290000000000006</v>
      </c>
      <c r="AD2589">
        <v>35.72</v>
      </c>
      <c r="AE2589">
        <v>21.43</v>
      </c>
      <c r="AF2589" t="s">
        <v>3778</v>
      </c>
      <c r="AG2589" t="s">
        <v>97</v>
      </c>
      <c r="AH2589" t="s">
        <v>2940</v>
      </c>
      <c r="AI2589" t="s">
        <v>1825</v>
      </c>
      <c r="AJ2589" t="s">
        <v>1185</v>
      </c>
      <c r="AK2589" t="s">
        <v>9076</v>
      </c>
      <c r="AL2589" t="s">
        <v>63</v>
      </c>
      <c r="AM2589" t="s">
        <v>6816</v>
      </c>
      <c r="AN2589">
        <v>13</v>
      </c>
      <c r="AO2589">
        <v>-2.5</v>
      </c>
      <c r="AP2589" t="s">
        <v>9733</v>
      </c>
      <c r="AQ2589" t="s">
        <v>6063</v>
      </c>
      <c r="AR2589" t="s">
        <v>6063</v>
      </c>
      <c r="AS2589" t="s">
        <v>7100</v>
      </c>
      <c r="AT2589" t="s">
        <v>6063</v>
      </c>
      <c r="AU2589" t="s">
        <v>2934</v>
      </c>
      <c r="AV2589" t="s">
        <v>1567</v>
      </c>
      <c r="AW2589" t="s">
        <v>63</v>
      </c>
      <c r="AX2589">
        <v>49.58</v>
      </c>
      <c r="AY2589">
        <v>50.42</v>
      </c>
      <c r="AZ2589" t="s">
        <v>166</v>
      </c>
      <c r="BA2589" t="s">
        <v>166</v>
      </c>
      <c r="BB2589" t="s">
        <v>166</v>
      </c>
      <c r="BC2589" t="s">
        <v>166</v>
      </c>
      <c r="BD2589" t="s">
        <v>166</v>
      </c>
      <c r="BE2589" t="s">
        <v>166</v>
      </c>
      <c r="BF2589" t="s">
        <v>58</v>
      </c>
      <c r="BG2589">
        <f>IF(Table1[[#This Row],[ft_score]]="0 - 0", 1, 0)</f>
        <v>0</v>
      </c>
      <c r="BH2589">
        <f t="shared" si="40"/>
        <v>0</v>
      </c>
    </row>
    <row r="2590" spans="1:60" x14ac:dyDescent="0.25">
      <c r="A2590" s="1">
        <v>7200</v>
      </c>
      <c r="B2590" t="s">
        <v>58</v>
      </c>
      <c r="C2590" t="s">
        <v>257</v>
      </c>
      <c r="D2590">
        <v>1</v>
      </c>
      <c r="E2590">
        <v>2</v>
      </c>
      <c r="F2590" t="s">
        <v>314</v>
      </c>
      <c r="G2590" t="s">
        <v>90</v>
      </c>
      <c r="H2590" t="s">
        <v>90</v>
      </c>
      <c r="I2590" t="s">
        <v>58</v>
      </c>
      <c r="J2590" t="s">
        <v>58</v>
      </c>
      <c r="K2590">
        <v>0</v>
      </c>
      <c r="L2590" t="s">
        <v>201</v>
      </c>
      <c r="M2590" t="s">
        <v>314</v>
      </c>
      <c r="N2590" t="s">
        <v>64</v>
      </c>
      <c r="O2590" t="s">
        <v>64</v>
      </c>
      <c r="P2590" t="s">
        <v>201</v>
      </c>
      <c r="Q2590" t="s">
        <v>201</v>
      </c>
      <c r="R2590" t="s">
        <v>352</v>
      </c>
      <c r="S2590" t="s">
        <v>314</v>
      </c>
      <c r="T2590">
        <v>0</v>
      </c>
      <c r="U2590" t="s">
        <v>3641</v>
      </c>
      <c r="V2590" t="s">
        <v>4963</v>
      </c>
      <c r="W2590" t="s">
        <v>9536</v>
      </c>
      <c r="X2590" t="s">
        <v>9537</v>
      </c>
      <c r="Y2590" t="s">
        <v>1831</v>
      </c>
      <c r="Z2590" t="s">
        <v>3643</v>
      </c>
      <c r="AA2590" t="s">
        <v>3644</v>
      </c>
      <c r="AB2590">
        <v>8</v>
      </c>
      <c r="AC2590">
        <v>43.75</v>
      </c>
      <c r="AD2590">
        <v>31.25</v>
      </c>
      <c r="AE2590">
        <v>12.5</v>
      </c>
      <c r="AF2590" t="s">
        <v>72</v>
      </c>
      <c r="AG2590" t="s">
        <v>159</v>
      </c>
      <c r="AH2590" t="s">
        <v>1651</v>
      </c>
      <c r="AI2590" t="s">
        <v>7768</v>
      </c>
      <c r="AJ2590" t="s">
        <v>1265</v>
      </c>
      <c r="AK2590" t="s">
        <v>1265</v>
      </c>
      <c r="AL2590" t="s">
        <v>7768</v>
      </c>
      <c r="AM2590" t="s">
        <v>1651</v>
      </c>
      <c r="AN2590">
        <v>1</v>
      </c>
      <c r="AO2590">
        <v>7.5</v>
      </c>
      <c r="AP2590" t="s">
        <v>482</v>
      </c>
      <c r="AQ2590" t="s">
        <v>82</v>
      </c>
      <c r="AR2590" t="s">
        <v>73</v>
      </c>
      <c r="AS2590" t="s">
        <v>72</v>
      </c>
      <c r="AT2590" t="s">
        <v>335</v>
      </c>
      <c r="AU2590" t="s">
        <v>159</v>
      </c>
      <c r="AV2590" t="s">
        <v>72</v>
      </c>
      <c r="AW2590" t="s">
        <v>83</v>
      </c>
      <c r="AX2590">
        <v>50</v>
      </c>
      <c r="AY2590">
        <v>50</v>
      </c>
      <c r="AZ2590" t="s">
        <v>124</v>
      </c>
      <c r="BA2590" t="s">
        <v>285</v>
      </c>
      <c r="BB2590" t="s">
        <v>285</v>
      </c>
      <c r="BC2590" t="s">
        <v>385</v>
      </c>
      <c r="BD2590" t="s">
        <v>231</v>
      </c>
      <c r="BE2590" t="s">
        <v>386</v>
      </c>
      <c r="BF2590">
        <v>1</v>
      </c>
      <c r="BG2590">
        <f>IF(Table1[[#This Row],[ft_score]]="0 - 0", 1, 0)</f>
        <v>0</v>
      </c>
      <c r="BH2590">
        <f t="shared" si="40"/>
        <v>0</v>
      </c>
    </row>
    <row r="2591" spans="1:60" x14ac:dyDescent="0.25">
      <c r="A2591" s="1">
        <v>7225</v>
      </c>
      <c r="B2591" t="s">
        <v>58</v>
      </c>
      <c r="C2591" t="s">
        <v>167</v>
      </c>
      <c r="D2591">
        <v>1</v>
      </c>
      <c r="E2591">
        <v>2</v>
      </c>
      <c r="F2591" t="s">
        <v>314</v>
      </c>
      <c r="G2591" t="s">
        <v>58</v>
      </c>
      <c r="H2591" t="s">
        <v>58</v>
      </c>
      <c r="I2591" t="s">
        <v>58</v>
      </c>
      <c r="J2591" t="s">
        <v>58</v>
      </c>
      <c r="K2591">
        <v>0</v>
      </c>
      <c r="L2591" t="s">
        <v>352</v>
      </c>
      <c r="M2591" t="s">
        <v>314</v>
      </c>
      <c r="N2591" t="s">
        <v>201</v>
      </c>
      <c r="O2591" t="s">
        <v>352</v>
      </c>
      <c r="P2591">
        <v>0</v>
      </c>
      <c r="Q2591" t="s">
        <v>314</v>
      </c>
      <c r="R2591" t="s">
        <v>314</v>
      </c>
      <c r="S2591" t="s">
        <v>314</v>
      </c>
      <c r="T2591">
        <v>124.35</v>
      </c>
      <c r="U2591" t="s">
        <v>1491</v>
      </c>
      <c r="V2591" t="s">
        <v>546</v>
      </c>
      <c r="W2591" t="s">
        <v>9580</v>
      </c>
      <c r="X2591" t="s">
        <v>9539</v>
      </c>
      <c r="Y2591" t="s">
        <v>1308</v>
      </c>
      <c r="Z2591" t="s">
        <v>70</v>
      </c>
      <c r="AA2591" t="s">
        <v>71</v>
      </c>
      <c r="AB2591">
        <v>25</v>
      </c>
      <c r="AC2591">
        <v>62.5</v>
      </c>
      <c r="AD2591">
        <v>37.5</v>
      </c>
      <c r="AE2591">
        <v>25</v>
      </c>
      <c r="AF2591" t="s">
        <v>83</v>
      </c>
      <c r="AG2591" t="s">
        <v>116</v>
      </c>
      <c r="AH2591" t="s">
        <v>4177</v>
      </c>
      <c r="AI2591" t="s">
        <v>1161</v>
      </c>
      <c r="AJ2591" t="s">
        <v>226</v>
      </c>
      <c r="AK2591" t="s">
        <v>4055</v>
      </c>
      <c r="AL2591" t="s">
        <v>3915</v>
      </c>
      <c r="AM2591" t="s">
        <v>3353</v>
      </c>
      <c r="AN2591">
        <v>8</v>
      </c>
      <c r="AO2591">
        <v>-3</v>
      </c>
      <c r="AP2591" t="s">
        <v>9581</v>
      </c>
      <c r="AQ2591" t="s">
        <v>81</v>
      </c>
      <c r="AR2591" t="s">
        <v>82</v>
      </c>
      <c r="AS2591" t="s">
        <v>82</v>
      </c>
      <c r="AT2591" t="s">
        <v>82</v>
      </c>
      <c r="AU2591" t="s">
        <v>83</v>
      </c>
      <c r="AV2591" t="s">
        <v>63</v>
      </c>
      <c r="AW2591" t="s">
        <v>63</v>
      </c>
      <c r="AX2591">
        <v>34.85</v>
      </c>
      <c r="AY2591">
        <v>65.16</v>
      </c>
      <c r="AZ2591" t="s">
        <v>561</v>
      </c>
      <c r="BA2591" t="s">
        <v>561</v>
      </c>
      <c r="BB2591" t="s">
        <v>562</v>
      </c>
      <c r="BC2591" t="s">
        <v>385</v>
      </c>
      <c r="BD2591" t="s">
        <v>88</v>
      </c>
      <c r="BE2591" t="s">
        <v>386</v>
      </c>
      <c r="BF2591">
        <v>2</v>
      </c>
      <c r="BG2591">
        <f>IF(Table1[[#This Row],[ft_score]]="0 - 0", 1, 0)</f>
        <v>0</v>
      </c>
      <c r="BH2591">
        <f t="shared" si="40"/>
        <v>0</v>
      </c>
    </row>
    <row r="2592" spans="1:60" x14ac:dyDescent="0.25">
      <c r="A2592" s="1">
        <v>7228</v>
      </c>
      <c r="B2592" t="s">
        <v>58</v>
      </c>
      <c r="C2592" t="s">
        <v>200</v>
      </c>
      <c r="D2592">
        <v>1</v>
      </c>
      <c r="E2592">
        <v>2</v>
      </c>
      <c r="F2592" t="s">
        <v>314</v>
      </c>
      <c r="G2592" t="s">
        <v>58</v>
      </c>
      <c r="H2592" t="s">
        <v>58</v>
      </c>
      <c r="I2592" t="s">
        <v>58</v>
      </c>
      <c r="J2592" t="s">
        <v>58</v>
      </c>
      <c r="K2592">
        <v>0</v>
      </c>
      <c r="L2592" t="s">
        <v>60</v>
      </c>
      <c r="M2592" t="s">
        <v>314</v>
      </c>
      <c r="N2592">
        <v>0</v>
      </c>
      <c r="O2592" t="s">
        <v>60</v>
      </c>
      <c r="P2592" t="s">
        <v>60</v>
      </c>
      <c r="Q2592" t="s">
        <v>60</v>
      </c>
      <c r="R2592" t="s">
        <v>60</v>
      </c>
      <c r="S2592" t="s">
        <v>314</v>
      </c>
      <c r="T2592">
        <v>1204.1600000000001</v>
      </c>
      <c r="U2592" t="s">
        <v>1331</v>
      </c>
      <c r="V2592" t="s">
        <v>2079</v>
      </c>
      <c r="W2592" t="s">
        <v>9586</v>
      </c>
      <c r="X2592" t="s">
        <v>9539</v>
      </c>
      <c r="Y2592" t="s">
        <v>596</v>
      </c>
      <c r="Z2592" t="s">
        <v>205</v>
      </c>
      <c r="AA2592" t="s">
        <v>206</v>
      </c>
      <c r="AB2592">
        <v>24</v>
      </c>
      <c r="AC2592">
        <v>75</v>
      </c>
      <c r="AD2592">
        <v>31.25</v>
      </c>
      <c r="AE2592">
        <v>18.75</v>
      </c>
      <c r="AF2592" t="s">
        <v>123</v>
      </c>
      <c r="AG2592" t="s">
        <v>72</v>
      </c>
      <c r="AH2592" t="s">
        <v>9587</v>
      </c>
      <c r="AI2592" t="s">
        <v>3451</v>
      </c>
      <c r="AJ2592" t="s">
        <v>1231</v>
      </c>
      <c r="AK2592" t="s">
        <v>2206</v>
      </c>
      <c r="AL2592" t="s">
        <v>2763</v>
      </c>
      <c r="AM2592" t="s">
        <v>5101</v>
      </c>
      <c r="AN2592">
        <v>0</v>
      </c>
      <c r="AO2592">
        <v>12</v>
      </c>
      <c r="AP2592" t="s">
        <v>9588</v>
      </c>
      <c r="AQ2592" t="s">
        <v>73</v>
      </c>
      <c r="AR2592" t="s">
        <v>141</v>
      </c>
      <c r="AS2592" t="s">
        <v>72</v>
      </c>
      <c r="AT2592" t="s">
        <v>81</v>
      </c>
      <c r="AU2592" t="s">
        <v>159</v>
      </c>
      <c r="AV2592" t="s">
        <v>72</v>
      </c>
      <c r="AW2592" t="s">
        <v>72</v>
      </c>
      <c r="AX2592">
        <v>47.22</v>
      </c>
      <c r="AY2592">
        <v>52.78</v>
      </c>
      <c r="AZ2592" t="s">
        <v>363</v>
      </c>
      <c r="BA2592" t="s">
        <v>217</v>
      </c>
      <c r="BB2592" t="s">
        <v>285</v>
      </c>
      <c r="BC2592" t="s">
        <v>349</v>
      </c>
      <c r="BD2592" t="s">
        <v>468</v>
      </c>
      <c r="BE2592" t="s">
        <v>386</v>
      </c>
      <c r="BF2592">
        <v>1</v>
      </c>
      <c r="BG2592">
        <f>IF(Table1[[#This Row],[ft_score]]="0 - 0", 1, 0)</f>
        <v>0</v>
      </c>
      <c r="BH2592">
        <f t="shared" si="40"/>
        <v>0</v>
      </c>
    </row>
    <row r="2593" spans="1:60" x14ac:dyDescent="0.25">
      <c r="A2593" s="1">
        <v>7249</v>
      </c>
      <c r="B2593" t="s">
        <v>58</v>
      </c>
      <c r="C2593" t="s">
        <v>636</v>
      </c>
      <c r="D2593">
        <v>1</v>
      </c>
      <c r="E2593">
        <v>2</v>
      </c>
      <c r="F2593" t="s">
        <v>314</v>
      </c>
      <c r="G2593" t="s">
        <v>90</v>
      </c>
      <c r="H2593" t="s">
        <v>90</v>
      </c>
      <c r="I2593" t="s">
        <v>58</v>
      </c>
      <c r="J2593" t="s">
        <v>58</v>
      </c>
      <c r="K2593">
        <v>0</v>
      </c>
      <c r="L2593" t="s">
        <v>314</v>
      </c>
      <c r="M2593" t="s">
        <v>314</v>
      </c>
      <c r="N2593" t="s">
        <v>201</v>
      </c>
      <c r="O2593" t="s">
        <v>201</v>
      </c>
      <c r="P2593" t="s">
        <v>314</v>
      </c>
      <c r="Q2593" t="s">
        <v>314</v>
      </c>
      <c r="R2593" t="s">
        <v>314</v>
      </c>
      <c r="S2593" t="s">
        <v>314</v>
      </c>
      <c r="T2593">
        <v>37.29</v>
      </c>
      <c r="U2593" t="s">
        <v>869</v>
      </c>
      <c r="V2593" t="s">
        <v>1405</v>
      </c>
      <c r="W2593" t="s">
        <v>9627</v>
      </c>
      <c r="X2593" t="s">
        <v>9598</v>
      </c>
      <c r="Y2593" t="s">
        <v>833</v>
      </c>
      <c r="Z2593" t="s">
        <v>834</v>
      </c>
      <c r="AA2593" t="s">
        <v>835</v>
      </c>
      <c r="AB2593">
        <v>27</v>
      </c>
      <c r="AC2593">
        <v>75</v>
      </c>
      <c r="AD2593">
        <v>43.75</v>
      </c>
      <c r="AE2593">
        <v>37.5</v>
      </c>
      <c r="AF2593" t="s">
        <v>123</v>
      </c>
      <c r="AG2593" t="s">
        <v>159</v>
      </c>
      <c r="AH2593" t="s">
        <v>2780</v>
      </c>
      <c r="AI2593" t="s">
        <v>2390</v>
      </c>
      <c r="AJ2593" t="s">
        <v>864</v>
      </c>
      <c r="AK2593" t="s">
        <v>7273</v>
      </c>
      <c r="AL2593" t="s">
        <v>3672</v>
      </c>
      <c r="AM2593" t="s">
        <v>2406</v>
      </c>
      <c r="AN2593">
        <v>-5</v>
      </c>
      <c r="AO2593">
        <v>-2.5</v>
      </c>
      <c r="AP2593" t="s">
        <v>3059</v>
      </c>
      <c r="AQ2593" t="s">
        <v>97</v>
      </c>
      <c r="AR2593" t="s">
        <v>97</v>
      </c>
      <c r="AS2593" t="s">
        <v>97</v>
      </c>
      <c r="AT2593" t="s">
        <v>73</v>
      </c>
      <c r="AU2593" t="s">
        <v>72</v>
      </c>
      <c r="AV2593" t="s">
        <v>83</v>
      </c>
      <c r="AW2593" t="s">
        <v>63</v>
      </c>
      <c r="AX2593">
        <v>33.71</v>
      </c>
      <c r="AY2593">
        <v>66.3</v>
      </c>
      <c r="AZ2593" t="s">
        <v>106</v>
      </c>
      <c r="BA2593" t="s">
        <v>347</v>
      </c>
      <c r="BB2593" t="s">
        <v>299</v>
      </c>
      <c r="BC2593" t="s">
        <v>423</v>
      </c>
      <c r="BD2593" t="s">
        <v>255</v>
      </c>
      <c r="BE2593" t="s">
        <v>424</v>
      </c>
      <c r="BF2593">
        <v>2</v>
      </c>
      <c r="BG2593">
        <f>IF(Table1[[#This Row],[ft_score]]="0 - 0", 1, 0)</f>
        <v>0</v>
      </c>
      <c r="BH2593">
        <f t="shared" si="40"/>
        <v>0</v>
      </c>
    </row>
    <row r="2594" spans="1:60" hidden="1" x14ac:dyDescent="0.25">
      <c r="A2594" s="1">
        <v>7281</v>
      </c>
      <c r="B2594" t="s">
        <v>5152</v>
      </c>
      <c r="C2594" t="s">
        <v>110</v>
      </c>
      <c r="D2594">
        <v>1</v>
      </c>
      <c r="E2594">
        <v>2</v>
      </c>
      <c r="F2594" t="s">
        <v>314</v>
      </c>
      <c r="G2594">
        <v>-1</v>
      </c>
      <c r="H2594">
        <v>11</v>
      </c>
      <c r="I2594" t="s">
        <v>61</v>
      </c>
      <c r="J2594" t="s">
        <v>268</v>
      </c>
      <c r="K2594">
        <v>2</v>
      </c>
      <c r="L2594" t="s">
        <v>201</v>
      </c>
      <c r="M2594" t="s">
        <v>314</v>
      </c>
      <c r="N2594" t="s">
        <v>201</v>
      </c>
      <c r="O2594" t="s">
        <v>201</v>
      </c>
      <c r="P2594" t="s">
        <v>201</v>
      </c>
      <c r="Q2594" t="s">
        <v>201</v>
      </c>
      <c r="R2594" t="s">
        <v>352</v>
      </c>
      <c r="S2594" t="s">
        <v>314</v>
      </c>
      <c r="T2594">
        <v>0</v>
      </c>
      <c r="U2594" t="s">
        <v>5822</v>
      </c>
      <c r="V2594" t="s">
        <v>6241</v>
      </c>
      <c r="W2594" t="s">
        <v>9680</v>
      </c>
      <c r="X2594" t="s">
        <v>9598</v>
      </c>
      <c r="Y2594" t="s">
        <v>1008</v>
      </c>
      <c r="Z2594" t="s">
        <v>5824</v>
      </c>
      <c r="AA2594" t="s">
        <v>5825</v>
      </c>
      <c r="AB2594">
        <v>4</v>
      </c>
      <c r="AC2594">
        <v>67.5</v>
      </c>
      <c r="AD2594">
        <v>32.5</v>
      </c>
      <c r="AE2594">
        <v>32.5</v>
      </c>
      <c r="AF2594" t="s">
        <v>72</v>
      </c>
      <c r="AG2594" t="s">
        <v>4042</v>
      </c>
      <c r="AH2594" t="s">
        <v>4857</v>
      </c>
      <c r="AI2594" t="s">
        <v>3676</v>
      </c>
      <c r="AJ2594" t="s">
        <v>8497</v>
      </c>
      <c r="AK2594" t="s">
        <v>3057</v>
      </c>
      <c r="AL2594" t="s">
        <v>2343</v>
      </c>
      <c r="AM2594" t="s">
        <v>1839</v>
      </c>
      <c r="AN2594">
        <v>-8</v>
      </c>
      <c r="AO2594">
        <v>-1</v>
      </c>
      <c r="AP2594" t="s">
        <v>9156</v>
      </c>
      <c r="AQ2594" t="s">
        <v>141</v>
      </c>
      <c r="AR2594" t="s">
        <v>73</v>
      </c>
      <c r="AS2594" t="s">
        <v>1575</v>
      </c>
      <c r="AT2594" t="s">
        <v>2219</v>
      </c>
      <c r="AU2594" t="s">
        <v>82</v>
      </c>
      <c r="AV2594" t="s">
        <v>72</v>
      </c>
      <c r="AW2594" t="s">
        <v>72</v>
      </c>
      <c r="AX2594">
        <v>59.85</v>
      </c>
      <c r="AY2594">
        <v>40.159999999999997</v>
      </c>
      <c r="AZ2594" t="s">
        <v>166</v>
      </c>
      <c r="BA2594" t="s">
        <v>166</v>
      </c>
      <c r="BB2594" t="s">
        <v>166</v>
      </c>
      <c r="BC2594" t="s">
        <v>166</v>
      </c>
      <c r="BD2594" t="s">
        <v>166</v>
      </c>
      <c r="BE2594" t="s">
        <v>166</v>
      </c>
      <c r="BF2594" t="s">
        <v>58</v>
      </c>
      <c r="BG2594">
        <f>IF(Table1[[#This Row],[ft_score]]="0 - 0", 1, 0)</f>
        <v>0</v>
      </c>
      <c r="BH2594">
        <f t="shared" si="40"/>
        <v>0</v>
      </c>
    </row>
    <row r="2595" spans="1:60" x14ac:dyDescent="0.25">
      <c r="A2595" s="1">
        <v>7298</v>
      </c>
      <c r="B2595" t="s">
        <v>58</v>
      </c>
      <c r="C2595" t="s">
        <v>126</v>
      </c>
      <c r="D2595">
        <v>1</v>
      </c>
      <c r="E2595">
        <v>2</v>
      </c>
      <c r="F2595" t="s">
        <v>314</v>
      </c>
      <c r="G2595" t="s">
        <v>90</v>
      </c>
      <c r="H2595" t="s">
        <v>90</v>
      </c>
      <c r="I2595" t="s">
        <v>58</v>
      </c>
      <c r="J2595" t="s">
        <v>90</v>
      </c>
      <c r="K2595">
        <v>0</v>
      </c>
      <c r="L2595" t="s">
        <v>111</v>
      </c>
      <c r="M2595" t="s">
        <v>314</v>
      </c>
      <c r="N2595" t="s">
        <v>111</v>
      </c>
      <c r="O2595" t="s">
        <v>111</v>
      </c>
      <c r="P2595" t="s">
        <v>111</v>
      </c>
      <c r="Q2595" t="s">
        <v>314</v>
      </c>
      <c r="R2595" t="s">
        <v>314</v>
      </c>
      <c r="S2595" t="s">
        <v>314</v>
      </c>
      <c r="T2595">
        <v>32.56</v>
      </c>
      <c r="U2595" t="s">
        <v>5982</v>
      </c>
      <c r="V2595" t="s">
        <v>5998</v>
      </c>
      <c r="W2595" t="s">
        <v>9704</v>
      </c>
      <c r="X2595" t="s">
        <v>9598</v>
      </c>
      <c r="Y2595" t="s">
        <v>1008</v>
      </c>
      <c r="Z2595" t="s">
        <v>5751</v>
      </c>
      <c r="AA2595" t="s">
        <v>5752</v>
      </c>
      <c r="AB2595">
        <v>7</v>
      </c>
      <c r="AC2595">
        <v>85.71</v>
      </c>
      <c r="AD2595">
        <v>71.430000000000007</v>
      </c>
      <c r="AE2595">
        <v>57.15</v>
      </c>
      <c r="AF2595" t="s">
        <v>4590</v>
      </c>
      <c r="AG2595" t="s">
        <v>3125</v>
      </c>
      <c r="AH2595" t="s">
        <v>9705</v>
      </c>
      <c r="AI2595" t="s">
        <v>2949</v>
      </c>
      <c r="AJ2595" t="s">
        <v>2949</v>
      </c>
      <c r="AK2595" t="s">
        <v>2858</v>
      </c>
      <c r="AL2595" t="s">
        <v>8687</v>
      </c>
      <c r="AM2595" t="s">
        <v>5620</v>
      </c>
      <c r="AN2595">
        <v>3</v>
      </c>
      <c r="AO2595">
        <v>1.5</v>
      </c>
      <c r="AP2595" t="s">
        <v>9703</v>
      </c>
      <c r="AQ2595" t="s">
        <v>2934</v>
      </c>
      <c r="AR2595" t="s">
        <v>1835</v>
      </c>
      <c r="AS2595" t="s">
        <v>7100</v>
      </c>
      <c r="AT2595" t="s">
        <v>6063</v>
      </c>
      <c r="AU2595" t="s">
        <v>4590</v>
      </c>
      <c r="AV2595" t="s">
        <v>1567</v>
      </c>
      <c r="AW2595" t="s">
        <v>3778</v>
      </c>
      <c r="AX2595">
        <v>34.630000000000003</v>
      </c>
      <c r="AY2595">
        <v>65.37</v>
      </c>
      <c r="AZ2595" t="s">
        <v>104</v>
      </c>
      <c r="BA2595" t="s">
        <v>362</v>
      </c>
      <c r="BB2595" t="s">
        <v>311</v>
      </c>
      <c r="BC2595" t="s">
        <v>88</v>
      </c>
      <c r="BD2595" t="s">
        <v>215</v>
      </c>
      <c r="BE2595" t="s">
        <v>166</v>
      </c>
      <c r="BF2595">
        <v>1</v>
      </c>
      <c r="BG2595">
        <f>IF(Table1[[#This Row],[ft_score]]="0 - 0", 1, 0)</f>
        <v>0</v>
      </c>
      <c r="BH2595">
        <f t="shared" si="40"/>
        <v>0</v>
      </c>
    </row>
    <row r="2596" spans="1:60" x14ac:dyDescent="0.25">
      <c r="A2596" s="1">
        <v>7307</v>
      </c>
      <c r="B2596" t="s">
        <v>58</v>
      </c>
      <c r="C2596" t="s">
        <v>148</v>
      </c>
      <c r="D2596">
        <v>1</v>
      </c>
      <c r="E2596">
        <v>2</v>
      </c>
      <c r="F2596" t="s">
        <v>314</v>
      </c>
      <c r="G2596" t="s">
        <v>90</v>
      </c>
      <c r="H2596" t="s">
        <v>90</v>
      </c>
      <c r="I2596" t="s">
        <v>58</v>
      </c>
      <c r="J2596" t="s">
        <v>90</v>
      </c>
      <c r="K2596">
        <v>0</v>
      </c>
      <c r="L2596" t="s">
        <v>352</v>
      </c>
      <c r="M2596" t="s">
        <v>314</v>
      </c>
      <c r="N2596" t="s">
        <v>64</v>
      </c>
      <c r="O2596" t="s">
        <v>201</v>
      </c>
      <c r="P2596" t="s">
        <v>352</v>
      </c>
      <c r="Q2596" t="s">
        <v>314</v>
      </c>
      <c r="R2596" t="s">
        <v>314</v>
      </c>
      <c r="S2596" t="s">
        <v>314</v>
      </c>
      <c r="T2596">
        <v>74.98</v>
      </c>
      <c r="U2596" t="s">
        <v>6905</v>
      </c>
      <c r="V2596" t="s">
        <v>5710</v>
      </c>
      <c r="W2596" t="s">
        <v>9715</v>
      </c>
      <c r="X2596" t="s">
        <v>9598</v>
      </c>
      <c r="Y2596" t="s">
        <v>1008</v>
      </c>
      <c r="Z2596" t="s">
        <v>5038</v>
      </c>
      <c r="AA2596" t="s">
        <v>5610</v>
      </c>
      <c r="AB2596">
        <v>20</v>
      </c>
      <c r="AC2596">
        <v>87.5</v>
      </c>
      <c r="AD2596">
        <v>62.5</v>
      </c>
      <c r="AE2596">
        <v>31.25</v>
      </c>
      <c r="AF2596" t="s">
        <v>72</v>
      </c>
      <c r="AG2596" t="s">
        <v>123</v>
      </c>
      <c r="AH2596" t="s">
        <v>3371</v>
      </c>
      <c r="AI2596" t="s">
        <v>3013</v>
      </c>
      <c r="AJ2596" t="s">
        <v>3618</v>
      </c>
      <c r="AK2596" t="s">
        <v>3384</v>
      </c>
      <c r="AL2596" t="s">
        <v>4147</v>
      </c>
      <c r="AM2596" t="s">
        <v>9716</v>
      </c>
      <c r="AN2596">
        <v>-7</v>
      </c>
      <c r="AO2596">
        <v>6.5</v>
      </c>
      <c r="AP2596" t="s">
        <v>9717</v>
      </c>
      <c r="AQ2596" t="s">
        <v>82</v>
      </c>
      <c r="AR2596" t="s">
        <v>81</v>
      </c>
      <c r="AS2596" t="s">
        <v>82</v>
      </c>
      <c r="AT2596" t="s">
        <v>97</v>
      </c>
      <c r="AU2596" t="s">
        <v>159</v>
      </c>
      <c r="AV2596" t="s">
        <v>73</v>
      </c>
      <c r="AW2596" t="s">
        <v>83</v>
      </c>
      <c r="AX2596">
        <v>41.42</v>
      </c>
      <c r="AY2596">
        <v>58.58</v>
      </c>
      <c r="AZ2596" t="s">
        <v>104</v>
      </c>
      <c r="BA2596" t="s">
        <v>268</v>
      </c>
      <c r="BB2596" t="s">
        <v>421</v>
      </c>
      <c r="BC2596" t="s">
        <v>468</v>
      </c>
      <c r="BD2596" t="s">
        <v>146</v>
      </c>
      <c r="BE2596" t="s">
        <v>166</v>
      </c>
      <c r="BF2596">
        <v>1</v>
      </c>
      <c r="BG2596">
        <f>IF(Table1[[#This Row],[ft_score]]="0 - 0", 1, 0)</f>
        <v>0</v>
      </c>
      <c r="BH2596">
        <f t="shared" si="40"/>
        <v>0</v>
      </c>
    </row>
    <row r="2597" spans="1:60" x14ac:dyDescent="0.25">
      <c r="A2597" s="1">
        <v>7338</v>
      </c>
      <c r="B2597" t="s">
        <v>58</v>
      </c>
      <c r="C2597" t="s">
        <v>148</v>
      </c>
      <c r="D2597">
        <v>1</v>
      </c>
      <c r="E2597">
        <v>2</v>
      </c>
      <c r="F2597" t="s">
        <v>314</v>
      </c>
      <c r="G2597" t="s">
        <v>90</v>
      </c>
      <c r="H2597" t="s">
        <v>90</v>
      </c>
      <c r="I2597" t="s">
        <v>58</v>
      </c>
      <c r="J2597" t="s">
        <v>90</v>
      </c>
      <c r="K2597">
        <v>0</v>
      </c>
      <c r="L2597" t="s">
        <v>60</v>
      </c>
      <c r="M2597" t="s">
        <v>314</v>
      </c>
      <c r="N2597" t="s">
        <v>64</v>
      </c>
      <c r="O2597" t="s">
        <v>60</v>
      </c>
      <c r="P2597" t="s">
        <v>60</v>
      </c>
      <c r="Q2597">
        <v>0</v>
      </c>
      <c r="R2597">
        <v>0</v>
      </c>
      <c r="S2597" t="s">
        <v>314</v>
      </c>
      <c r="T2597">
        <v>280.51</v>
      </c>
      <c r="U2597" t="s">
        <v>564</v>
      </c>
      <c r="V2597" t="s">
        <v>1019</v>
      </c>
      <c r="W2597" t="s">
        <v>9763</v>
      </c>
      <c r="X2597" t="s">
        <v>9598</v>
      </c>
      <c r="Y2597" t="s">
        <v>156</v>
      </c>
      <c r="Z2597" t="s">
        <v>567</v>
      </c>
      <c r="AA2597" t="s">
        <v>568</v>
      </c>
      <c r="AB2597">
        <v>20</v>
      </c>
      <c r="AC2597">
        <v>87.5</v>
      </c>
      <c r="AD2597">
        <v>68.75</v>
      </c>
      <c r="AE2597">
        <v>50</v>
      </c>
      <c r="AF2597" t="s">
        <v>73</v>
      </c>
      <c r="AG2597" t="s">
        <v>159</v>
      </c>
      <c r="AH2597" t="s">
        <v>3206</v>
      </c>
      <c r="AI2597" t="s">
        <v>318</v>
      </c>
      <c r="AJ2597" t="s">
        <v>3494</v>
      </c>
      <c r="AK2597" t="s">
        <v>1806</v>
      </c>
      <c r="AL2597" t="s">
        <v>1291</v>
      </c>
      <c r="AM2597" t="s">
        <v>6803</v>
      </c>
      <c r="AN2597">
        <v>-4</v>
      </c>
      <c r="AO2597">
        <v>3</v>
      </c>
      <c r="AP2597" t="s">
        <v>9764</v>
      </c>
      <c r="AQ2597" t="s">
        <v>97</v>
      </c>
      <c r="AR2597" t="s">
        <v>97</v>
      </c>
      <c r="AS2597" t="s">
        <v>73</v>
      </c>
      <c r="AT2597" t="s">
        <v>141</v>
      </c>
      <c r="AU2597" t="s">
        <v>116</v>
      </c>
      <c r="AV2597" t="s">
        <v>159</v>
      </c>
      <c r="AW2597" t="s">
        <v>123</v>
      </c>
      <c r="AX2597">
        <v>41.83</v>
      </c>
      <c r="AY2597">
        <v>58.18</v>
      </c>
      <c r="AZ2597" t="s">
        <v>455</v>
      </c>
      <c r="BA2597" t="s">
        <v>256</v>
      </c>
      <c r="BB2597" t="s">
        <v>298</v>
      </c>
      <c r="BC2597" t="s">
        <v>962</v>
      </c>
      <c r="BD2597" t="s">
        <v>336</v>
      </c>
      <c r="BE2597" t="s">
        <v>763</v>
      </c>
      <c r="BF2597">
        <v>1</v>
      </c>
      <c r="BG2597">
        <f>IF(Table1[[#This Row],[ft_score]]="0 - 0", 1, 0)</f>
        <v>0</v>
      </c>
      <c r="BH2597">
        <f t="shared" si="40"/>
        <v>0</v>
      </c>
    </row>
    <row r="2598" spans="1:60" x14ac:dyDescent="0.25">
      <c r="A2598" s="1">
        <v>7357</v>
      </c>
      <c r="B2598" t="s">
        <v>58</v>
      </c>
      <c r="C2598" t="s">
        <v>110</v>
      </c>
      <c r="D2598">
        <v>1</v>
      </c>
      <c r="E2598">
        <v>2</v>
      </c>
      <c r="F2598" t="s">
        <v>314</v>
      </c>
      <c r="G2598" t="s">
        <v>58</v>
      </c>
      <c r="H2598" t="s">
        <v>58</v>
      </c>
      <c r="I2598" t="s">
        <v>58</v>
      </c>
      <c r="J2598" t="s">
        <v>58</v>
      </c>
      <c r="K2598">
        <v>0</v>
      </c>
      <c r="L2598" t="s">
        <v>352</v>
      </c>
      <c r="M2598" t="s">
        <v>314</v>
      </c>
      <c r="N2598" t="s">
        <v>352</v>
      </c>
      <c r="O2598" t="s">
        <v>352</v>
      </c>
      <c r="P2598" t="s">
        <v>352</v>
      </c>
      <c r="Q2598" t="s">
        <v>352</v>
      </c>
      <c r="R2598" t="s">
        <v>314</v>
      </c>
      <c r="S2598" t="s">
        <v>314</v>
      </c>
      <c r="T2598">
        <v>385.18</v>
      </c>
      <c r="U2598" t="s">
        <v>4956</v>
      </c>
      <c r="V2598" t="s">
        <v>1837</v>
      </c>
      <c r="W2598" t="s">
        <v>9795</v>
      </c>
      <c r="X2598" t="s">
        <v>9789</v>
      </c>
      <c r="Y2598" t="s">
        <v>667</v>
      </c>
      <c r="Z2598" t="s">
        <v>654</v>
      </c>
      <c r="AA2598" t="s">
        <v>655</v>
      </c>
      <c r="AB2598">
        <v>21</v>
      </c>
      <c r="AC2598">
        <v>75</v>
      </c>
      <c r="AD2598">
        <v>68.75</v>
      </c>
      <c r="AE2598">
        <v>50</v>
      </c>
      <c r="AF2598" t="s">
        <v>159</v>
      </c>
      <c r="AG2598" t="s">
        <v>159</v>
      </c>
      <c r="AH2598" t="s">
        <v>1253</v>
      </c>
      <c r="AI2598" t="s">
        <v>3992</v>
      </c>
      <c r="AJ2598" t="s">
        <v>1014</v>
      </c>
      <c r="AK2598" t="s">
        <v>1398</v>
      </c>
      <c r="AL2598" t="s">
        <v>511</v>
      </c>
      <c r="AM2598" t="s">
        <v>1236</v>
      </c>
      <c r="AN2598">
        <v>-7</v>
      </c>
      <c r="AO2598">
        <v>-3.5</v>
      </c>
      <c r="AP2598" t="s">
        <v>9796</v>
      </c>
      <c r="AQ2598" t="s">
        <v>82</v>
      </c>
      <c r="AR2598" t="s">
        <v>97</v>
      </c>
      <c r="AS2598" t="s">
        <v>82</v>
      </c>
      <c r="AT2598" t="s">
        <v>82</v>
      </c>
      <c r="AU2598" t="s">
        <v>116</v>
      </c>
      <c r="AV2598" t="s">
        <v>63</v>
      </c>
      <c r="AW2598" t="s">
        <v>63</v>
      </c>
      <c r="AX2598">
        <v>47.4</v>
      </c>
      <c r="AY2598">
        <v>52.6</v>
      </c>
      <c r="AZ2598" t="s">
        <v>1001</v>
      </c>
      <c r="BA2598" t="s">
        <v>214</v>
      </c>
      <c r="BB2598" t="s">
        <v>311</v>
      </c>
      <c r="BC2598" t="s">
        <v>231</v>
      </c>
      <c r="BD2598" t="s">
        <v>87</v>
      </c>
      <c r="BE2598" t="s">
        <v>105</v>
      </c>
      <c r="BF2598">
        <v>1</v>
      </c>
      <c r="BG2598">
        <f>IF(Table1[[#This Row],[ft_score]]="0 - 0", 1, 0)</f>
        <v>0</v>
      </c>
      <c r="BH2598">
        <f t="shared" si="40"/>
        <v>0</v>
      </c>
    </row>
    <row r="2599" spans="1:60" x14ac:dyDescent="0.25">
      <c r="A2599" s="1">
        <v>7385</v>
      </c>
      <c r="B2599" t="s">
        <v>58</v>
      </c>
      <c r="C2599" t="s">
        <v>257</v>
      </c>
      <c r="D2599">
        <v>1</v>
      </c>
      <c r="E2599">
        <v>2</v>
      </c>
      <c r="F2599" t="s">
        <v>314</v>
      </c>
      <c r="G2599" t="s">
        <v>58</v>
      </c>
      <c r="H2599" t="s">
        <v>58</v>
      </c>
      <c r="I2599" t="s">
        <v>58</v>
      </c>
      <c r="J2599" t="s">
        <v>58</v>
      </c>
      <c r="K2599">
        <v>0</v>
      </c>
      <c r="L2599" t="s">
        <v>111</v>
      </c>
      <c r="M2599" t="s">
        <v>314</v>
      </c>
      <c r="N2599" t="s">
        <v>64</v>
      </c>
      <c r="O2599" t="s">
        <v>60</v>
      </c>
      <c r="P2599" t="s">
        <v>111</v>
      </c>
      <c r="Q2599" t="s">
        <v>314</v>
      </c>
      <c r="R2599" t="s">
        <v>314</v>
      </c>
      <c r="S2599" t="s">
        <v>314</v>
      </c>
      <c r="T2599">
        <v>20.94</v>
      </c>
      <c r="U2599" t="s">
        <v>7523</v>
      </c>
      <c r="V2599" t="s">
        <v>3300</v>
      </c>
      <c r="W2599" t="s">
        <v>9842</v>
      </c>
      <c r="X2599" t="s">
        <v>9789</v>
      </c>
      <c r="Y2599" t="s">
        <v>548</v>
      </c>
      <c r="Z2599" t="s">
        <v>668</v>
      </c>
      <c r="AA2599" t="s">
        <v>669</v>
      </c>
      <c r="AB2599">
        <v>29</v>
      </c>
      <c r="AC2599">
        <v>68.75</v>
      </c>
      <c r="AD2599">
        <v>31.25</v>
      </c>
      <c r="AE2599">
        <v>12.5</v>
      </c>
      <c r="AF2599" t="s">
        <v>63</v>
      </c>
      <c r="AG2599" t="s">
        <v>159</v>
      </c>
      <c r="AH2599" t="s">
        <v>985</v>
      </c>
      <c r="AI2599" t="s">
        <v>3317</v>
      </c>
      <c r="AJ2599" t="s">
        <v>816</v>
      </c>
      <c r="AK2599" t="s">
        <v>1825</v>
      </c>
      <c r="AL2599" t="s">
        <v>1527</v>
      </c>
      <c r="AM2599" t="s">
        <v>9843</v>
      </c>
      <c r="AN2599">
        <v>6</v>
      </c>
      <c r="AO2599">
        <v>3</v>
      </c>
      <c r="AP2599" t="s">
        <v>9844</v>
      </c>
      <c r="AQ2599" t="s">
        <v>82</v>
      </c>
      <c r="AR2599" t="s">
        <v>81</v>
      </c>
      <c r="AS2599" t="s">
        <v>82</v>
      </c>
      <c r="AT2599" t="s">
        <v>82</v>
      </c>
      <c r="AU2599" t="s">
        <v>83</v>
      </c>
      <c r="AV2599" t="s">
        <v>63</v>
      </c>
      <c r="AW2599" t="s">
        <v>63</v>
      </c>
      <c r="AX2599">
        <v>37.93</v>
      </c>
      <c r="AY2599">
        <v>62.08</v>
      </c>
      <c r="AZ2599" t="s">
        <v>363</v>
      </c>
      <c r="BA2599" t="s">
        <v>144</v>
      </c>
      <c r="BB2599" t="s">
        <v>683</v>
      </c>
      <c r="BC2599" t="s">
        <v>195</v>
      </c>
      <c r="BD2599" t="s">
        <v>312</v>
      </c>
      <c r="BE2599" t="s">
        <v>313</v>
      </c>
      <c r="BF2599">
        <v>1</v>
      </c>
      <c r="BG2599">
        <f>IF(Table1[[#This Row],[ft_score]]="0 - 0", 1, 0)</f>
        <v>0</v>
      </c>
      <c r="BH2599">
        <f t="shared" si="40"/>
        <v>0</v>
      </c>
    </row>
    <row r="2600" spans="1:60" x14ac:dyDescent="0.25">
      <c r="A2600" s="1">
        <v>7443</v>
      </c>
      <c r="B2600" t="s">
        <v>58</v>
      </c>
      <c r="C2600" t="s">
        <v>167</v>
      </c>
      <c r="D2600">
        <v>1</v>
      </c>
      <c r="E2600">
        <v>2</v>
      </c>
      <c r="F2600" t="s">
        <v>314</v>
      </c>
      <c r="G2600" t="s">
        <v>90</v>
      </c>
      <c r="H2600" t="s">
        <v>90</v>
      </c>
      <c r="I2600" t="s">
        <v>58</v>
      </c>
      <c r="J2600" t="s">
        <v>58</v>
      </c>
      <c r="K2600">
        <v>0</v>
      </c>
      <c r="L2600" t="s">
        <v>111</v>
      </c>
      <c r="M2600" t="s">
        <v>314</v>
      </c>
      <c r="N2600" t="s">
        <v>201</v>
      </c>
      <c r="O2600" t="s">
        <v>201</v>
      </c>
      <c r="P2600" t="s">
        <v>111</v>
      </c>
      <c r="Q2600" t="s">
        <v>314</v>
      </c>
      <c r="R2600" t="s">
        <v>314</v>
      </c>
      <c r="S2600" t="s">
        <v>314</v>
      </c>
      <c r="T2600">
        <v>0</v>
      </c>
      <c r="U2600" t="s">
        <v>2744</v>
      </c>
      <c r="V2600" t="s">
        <v>4062</v>
      </c>
      <c r="W2600" t="s">
        <v>9941</v>
      </c>
      <c r="X2600" t="s">
        <v>9908</v>
      </c>
      <c r="Y2600" t="s">
        <v>156</v>
      </c>
      <c r="Z2600" t="s">
        <v>2317</v>
      </c>
      <c r="AA2600" t="s">
        <v>2318</v>
      </c>
      <c r="AB2600">
        <v>8</v>
      </c>
      <c r="AC2600">
        <v>75</v>
      </c>
      <c r="AD2600">
        <v>62.5</v>
      </c>
      <c r="AE2600">
        <v>31.25</v>
      </c>
      <c r="AF2600" t="s">
        <v>73</v>
      </c>
      <c r="AG2600" t="s">
        <v>73</v>
      </c>
      <c r="AH2600" t="s">
        <v>2361</v>
      </c>
      <c r="AI2600" t="s">
        <v>1731</v>
      </c>
      <c r="AJ2600" t="s">
        <v>717</v>
      </c>
      <c r="AK2600" t="s">
        <v>3368</v>
      </c>
      <c r="AL2600" t="s">
        <v>308</v>
      </c>
      <c r="AM2600" t="s">
        <v>3840</v>
      </c>
      <c r="AN2600">
        <v>1</v>
      </c>
      <c r="AO2600">
        <v>-0.5</v>
      </c>
      <c r="AP2600" t="s">
        <v>141</v>
      </c>
      <c r="AQ2600" t="s">
        <v>97</v>
      </c>
      <c r="AR2600" t="s">
        <v>82</v>
      </c>
      <c r="AS2600" t="s">
        <v>97</v>
      </c>
      <c r="AT2600" t="s">
        <v>97</v>
      </c>
      <c r="AU2600" t="s">
        <v>73</v>
      </c>
      <c r="AV2600" t="s">
        <v>72</v>
      </c>
      <c r="AW2600" t="s">
        <v>83</v>
      </c>
      <c r="AX2600">
        <v>35.64</v>
      </c>
      <c r="AY2600">
        <v>64.37</v>
      </c>
      <c r="AZ2600" t="s">
        <v>584</v>
      </c>
      <c r="BA2600" t="s">
        <v>285</v>
      </c>
      <c r="BB2600" t="s">
        <v>125</v>
      </c>
      <c r="BC2600" t="s">
        <v>231</v>
      </c>
      <c r="BD2600" t="s">
        <v>197</v>
      </c>
      <c r="BE2600" t="s">
        <v>105</v>
      </c>
      <c r="BF2600">
        <v>1</v>
      </c>
      <c r="BG2600">
        <f>IF(Table1[[#This Row],[ft_score]]="0 - 0", 1, 0)</f>
        <v>0</v>
      </c>
      <c r="BH2600">
        <f t="shared" si="40"/>
        <v>0</v>
      </c>
    </row>
    <row r="2601" spans="1:60" x14ac:dyDescent="0.25">
      <c r="A2601" s="1">
        <v>7449</v>
      </c>
      <c r="B2601" t="s">
        <v>58</v>
      </c>
      <c r="C2601" t="s">
        <v>110</v>
      </c>
      <c r="D2601">
        <v>1</v>
      </c>
      <c r="E2601">
        <v>2</v>
      </c>
      <c r="F2601" t="s">
        <v>314</v>
      </c>
      <c r="G2601" t="s">
        <v>90</v>
      </c>
      <c r="H2601" t="s">
        <v>90</v>
      </c>
      <c r="I2601" t="s">
        <v>58</v>
      </c>
      <c r="J2601" t="s">
        <v>90</v>
      </c>
      <c r="K2601">
        <v>0</v>
      </c>
      <c r="L2601" t="s">
        <v>201</v>
      </c>
      <c r="M2601" t="s">
        <v>314</v>
      </c>
      <c r="N2601" t="s">
        <v>64</v>
      </c>
      <c r="O2601" t="s">
        <v>64</v>
      </c>
      <c r="P2601" t="s">
        <v>201</v>
      </c>
      <c r="Q2601" t="s">
        <v>201</v>
      </c>
      <c r="R2601" t="s">
        <v>314</v>
      </c>
      <c r="S2601" t="s">
        <v>314</v>
      </c>
      <c r="T2601">
        <v>38.76</v>
      </c>
      <c r="U2601" t="s">
        <v>8598</v>
      </c>
      <c r="V2601" t="s">
        <v>4695</v>
      </c>
      <c r="W2601" t="s">
        <v>9951</v>
      </c>
      <c r="X2601" t="s">
        <v>9908</v>
      </c>
      <c r="Y2601" t="s">
        <v>1677</v>
      </c>
      <c r="Z2601" t="s">
        <v>4698</v>
      </c>
      <c r="AA2601" t="s">
        <v>4699</v>
      </c>
      <c r="AB2601">
        <v>4</v>
      </c>
      <c r="AC2601">
        <v>87.5</v>
      </c>
      <c r="AD2601">
        <v>50</v>
      </c>
      <c r="AE2601">
        <v>37.5</v>
      </c>
      <c r="AF2601" t="s">
        <v>73</v>
      </c>
      <c r="AG2601" t="s">
        <v>72</v>
      </c>
      <c r="AH2601" t="s">
        <v>3718</v>
      </c>
      <c r="AI2601" t="s">
        <v>100</v>
      </c>
      <c r="AJ2601" t="s">
        <v>1565</v>
      </c>
      <c r="AK2601" t="s">
        <v>6677</v>
      </c>
      <c r="AL2601" t="s">
        <v>7885</v>
      </c>
      <c r="AM2601" t="s">
        <v>5065</v>
      </c>
      <c r="AN2601">
        <v>5</v>
      </c>
      <c r="AO2601">
        <v>2.5</v>
      </c>
      <c r="AP2601" t="s">
        <v>1000</v>
      </c>
      <c r="AQ2601" t="s">
        <v>73</v>
      </c>
      <c r="AR2601" t="s">
        <v>141</v>
      </c>
      <c r="AS2601" t="s">
        <v>97</v>
      </c>
      <c r="AT2601" t="s">
        <v>97</v>
      </c>
      <c r="AU2601" t="s">
        <v>73</v>
      </c>
      <c r="AV2601" t="s">
        <v>63</v>
      </c>
      <c r="AW2601" t="s">
        <v>63</v>
      </c>
      <c r="AX2601">
        <v>37.5</v>
      </c>
      <c r="AY2601">
        <v>62.5</v>
      </c>
      <c r="AZ2601" t="s">
        <v>299</v>
      </c>
      <c r="BA2601" t="s">
        <v>363</v>
      </c>
      <c r="BB2601" t="s">
        <v>125</v>
      </c>
      <c r="BC2601" t="s">
        <v>231</v>
      </c>
      <c r="BD2601" t="s">
        <v>87</v>
      </c>
      <c r="BE2601" t="s">
        <v>105</v>
      </c>
      <c r="BF2601">
        <v>2</v>
      </c>
      <c r="BG2601">
        <f>IF(Table1[[#This Row],[ft_score]]="0 - 0", 1, 0)</f>
        <v>0</v>
      </c>
      <c r="BH2601">
        <f t="shared" si="40"/>
        <v>0</v>
      </c>
    </row>
    <row r="2602" spans="1:60" hidden="1" x14ac:dyDescent="0.25">
      <c r="A2602" s="1">
        <v>7463</v>
      </c>
      <c r="B2602" t="s">
        <v>58</v>
      </c>
      <c r="C2602" t="s">
        <v>126</v>
      </c>
      <c r="D2602">
        <v>1</v>
      </c>
      <c r="E2602">
        <v>2</v>
      </c>
      <c r="F2602" t="s">
        <v>314</v>
      </c>
      <c r="G2602" t="s">
        <v>90</v>
      </c>
      <c r="H2602" t="s">
        <v>90</v>
      </c>
      <c r="I2602" t="s">
        <v>58</v>
      </c>
      <c r="J2602" t="s">
        <v>90</v>
      </c>
      <c r="K2602">
        <v>0</v>
      </c>
      <c r="L2602" t="s">
        <v>352</v>
      </c>
      <c r="M2602" t="s">
        <v>314</v>
      </c>
      <c r="N2602" t="s">
        <v>201</v>
      </c>
      <c r="O2602" t="s">
        <v>201</v>
      </c>
      <c r="P2602" t="s">
        <v>352</v>
      </c>
      <c r="Q2602" t="s">
        <v>352</v>
      </c>
      <c r="R2602" t="s">
        <v>352</v>
      </c>
      <c r="S2602" t="s">
        <v>314</v>
      </c>
      <c r="T2602">
        <v>1559.74</v>
      </c>
      <c r="U2602" t="s">
        <v>6657</v>
      </c>
      <c r="V2602" t="s">
        <v>6126</v>
      </c>
      <c r="W2602" t="s">
        <v>9974</v>
      </c>
      <c r="X2602" t="s">
        <v>9908</v>
      </c>
      <c r="Y2602" t="s">
        <v>1695</v>
      </c>
      <c r="Z2602" t="s">
        <v>5680</v>
      </c>
      <c r="AA2602" t="s">
        <v>5681</v>
      </c>
      <c r="AB2602">
        <v>3</v>
      </c>
      <c r="AC2602">
        <v>37.5</v>
      </c>
      <c r="AD2602">
        <v>12.5</v>
      </c>
      <c r="AE2602">
        <v>12.5</v>
      </c>
      <c r="AF2602" t="s">
        <v>72</v>
      </c>
      <c r="AG2602" t="s">
        <v>72</v>
      </c>
      <c r="AH2602" t="s">
        <v>136</v>
      </c>
      <c r="AI2602" t="s">
        <v>3264</v>
      </c>
      <c r="AJ2602" t="s">
        <v>2416</v>
      </c>
      <c r="AK2602" t="s">
        <v>1565</v>
      </c>
      <c r="AL2602" t="s">
        <v>136</v>
      </c>
      <c r="AM2602" t="s">
        <v>2416</v>
      </c>
      <c r="AN2602">
        <v>4</v>
      </c>
      <c r="AO2602">
        <v>2</v>
      </c>
      <c r="AP2602" t="s">
        <v>97</v>
      </c>
      <c r="AQ2602" t="s">
        <v>63</v>
      </c>
      <c r="AR2602" t="s">
        <v>560</v>
      </c>
      <c r="AS2602" t="s">
        <v>97</v>
      </c>
      <c r="AT2602" t="s">
        <v>73</v>
      </c>
      <c r="AU2602" t="s">
        <v>72</v>
      </c>
      <c r="AV2602" t="s">
        <v>72</v>
      </c>
      <c r="AW2602" t="s">
        <v>72</v>
      </c>
      <c r="AX2602">
        <v>58.34</v>
      </c>
      <c r="AY2602">
        <v>41.67</v>
      </c>
      <c r="AZ2602" t="s">
        <v>166</v>
      </c>
      <c r="BA2602" t="s">
        <v>166</v>
      </c>
      <c r="BB2602" t="s">
        <v>166</v>
      </c>
      <c r="BC2602" t="s">
        <v>166</v>
      </c>
      <c r="BD2602" t="s">
        <v>166</v>
      </c>
      <c r="BE2602" t="s">
        <v>166</v>
      </c>
      <c r="BF2602" t="s">
        <v>58</v>
      </c>
      <c r="BG2602">
        <f>IF(Table1[[#This Row],[ft_score]]="0 - 0", 1, 0)</f>
        <v>0</v>
      </c>
      <c r="BH2602">
        <f t="shared" si="40"/>
        <v>0</v>
      </c>
    </row>
    <row r="2603" spans="1:60" hidden="1" x14ac:dyDescent="0.25">
      <c r="A2603" s="1">
        <v>7516</v>
      </c>
      <c r="B2603" t="s">
        <v>5152</v>
      </c>
      <c r="C2603" t="s">
        <v>200</v>
      </c>
      <c r="D2603">
        <v>1</v>
      </c>
      <c r="E2603">
        <v>2</v>
      </c>
      <c r="F2603" t="s">
        <v>314</v>
      </c>
      <c r="G2603">
        <v>-1</v>
      </c>
      <c r="H2603">
        <v>1.01</v>
      </c>
      <c r="I2603" t="s">
        <v>61</v>
      </c>
      <c r="J2603" t="s">
        <v>86</v>
      </c>
      <c r="K2603">
        <v>2</v>
      </c>
      <c r="L2603" t="s">
        <v>201</v>
      </c>
      <c r="M2603" t="s">
        <v>314</v>
      </c>
      <c r="N2603" t="s">
        <v>201</v>
      </c>
      <c r="O2603" t="s">
        <v>201</v>
      </c>
      <c r="P2603" t="s">
        <v>201</v>
      </c>
      <c r="Q2603" t="s">
        <v>201</v>
      </c>
      <c r="R2603" t="s">
        <v>201</v>
      </c>
      <c r="S2603" t="s">
        <v>314</v>
      </c>
      <c r="T2603">
        <v>0</v>
      </c>
      <c r="U2603" t="s">
        <v>6403</v>
      </c>
      <c r="V2603" t="s">
        <v>5666</v>
      </c>
      <c r="W2603" t="s">
        <v>10052</v>
      </c>
      <c r="X2603" t="s">
        <v>10035</v>
      </c>
      <c r="Y2603" t="s">
        <v>4976</v>
      </c>
      <c r="Z2603" t="s">
        <v>8274</v>
      </c>
      <c r="AA2603" t="s">
        <v>5368</v>
      </c>
      <c r="AB2603">
        <v>4</v>
      </c>
      <c r="AC2603">
        <v>87.5</v>
      </c>
      <c r="AD2603">
        <v>62.5</v>
      </c>
      <c r="AE2603">
        <v>50</v>
      </c>
      <c r="AF2603" t="s">
        <v>72</v>
      </c>
      <c r="AG2603" t="s">
        <v>72</v>
      </c>
      <c r="AH2603" t="s">
        <v>2957</v>
      </c>
      <c r="AI2603" t="s">
        <v>2763</v>
      </c>
      <c r="AJ2603" t="s">
        <v>3715</v>
      </c>
      <c r="AK2603" t="s">
        <v>4492</v>
      </c>
      <c r="AL2603" t="s">
        <v>996</v>
      </c>
      <c r="AM2603" t="s">
        <v>5086</v>
      </c>
      <c r="AN2603">
        <v>-20</v>
      </c>
      <c r="AO2603">
        <v>-3</v>
      </c>
      <c r="AP2603" t="s">
        <v>1858</v>
      </c>
      <c r="AQ2603" t="s">
        <v>97</v>
      </c>
      <c r="AR2603" t="s">
        <v>73</v>
      </c>
      <c r="AS2603" t="s">
        <v>73</v>
      </c>
      <c r="AT2603" t="s">
        <v>141</v>
      </c>
      <c r="AU2603" t="s">
        <v>73</v>
      </c>
      <c r="AV2603" t="s">
        <v>63</v>
      </c>
      <c r="AW2603" t="s">
        <v>63</v>
      </c>
      <c r="AX2603">
        <v>34.29</v>
      </c>
      <c r="AY2603">
        <v>65.72</v>
      </c>
      <c r="AZ2603" t="s">
        <v>166</v>
      </c>
      <c r="BA2603" t="s">
        <v>166</v>
      </c>
      <c r="BB2603" t="s">
        <v>166</v>
      </c>
      <c r="BC2603" t="s">
        <v>166</v>
      </c>
      <c r="BD2603" t="s">
        <v>166</v>
      </c>
      <c r="BE2603" t="s">
        <v>166</v>
      </c>
      <c r="BF2603" t="s">
        <v>58</v>
      </c>
      <c r="BG2603">
        <f>IF(Table1[[#This Row],[ft_score]]="0 - 0", 1, 0)</f>
        <v>0</v>
      </c>
      <c r="BH2603">
        <f t="shared" si="40"/>
        <v>0</v>
      </c>
    </row>
    <row r="2604" spans="1:60" hidden="1" x14ac:dyDescent="0.25">
      <c r="A2604" s="1">
        <v>7539</v>
      </c>
      <c r="B2604" t="s">
        <v>58</v>
      </c>
      <c r="C2604" t="s">
        <v>200</v>
      </c>
      <c r="D2604">
        <v>1</v>
      </c>
      <c r="E2604">
        <v>2</v>
      </c>
      <c r="F2604" t="s">
        <v>314</v>
      </c>
      <c r="G2604" t="s">
        <v>90</v>
      </c>
      <c r="H2604" t="s">
        <v>90</v>
      </c>
      <c r="I2604" t="s">
        <v>58</v>
      </c>
      <c r="J2604" t="s">
        <v>90</v>
      </c>
      <c r="K2604">
        <v>0</v>
      </c>
      <c r="L2604" t="s">
        <v>64</v>
      </c>
      <c r="M2604" t="s">
        <v>314</v>
      </c>
      <c r="N2604" t="s">
        <v>64</v>
      </c>
      <c r="O2604" t="s">
        <v>64</v>
      </c>
      <c r="P2604" t="s">
        <v>64</v>
      </c>
      <c r="Q2604" t="s">
        <v>201</v>
      </c>
      <c r="R2604" t="s">
        <v>111</v>
      </c>
      <c r="S2604" t="s">
        <v>314</v>
      </c>
      <c r="T2604">
        <v>0</v>
      </c>
      <c r="U2604" t="s">
        <v>6871</v>
      </c>
      <c r="V2604" t="s">
        <v>6864</v>
      </c>
      <c r="W2604" t="s">
        <v>10082</v>
      </c>
      <c r="X2604" t="s">
        <v>10035</v>
      </c>
      <c r="Y2604" t="s">
        <v>932</v>
      </c>
      <c r="Z2604" t="s">
        <v>6581</v>
      </c>
      <c r="AA2604" t="s">
        <v>6582</v>
      </c>
      <c r="AB2604">
        <v>3</v>
      </c>
      <c r="AC2604">
        <v>50</v>
      </c>
      <c r="AD2604">
        <v>50</v>
      </c>
      <c r="AE2604">
        <v>33.340000000000003</v>
      </c>
      <c r="AF2604" t="s">
        <v>136</v>
      </c>
      <c r="AG2604" t="s">
        <v>2364</v>
      </c>
      <c r="AH2604" t="s">
        <v>4857</v>
      </c>
      <c r="AI2604" t="s">
        <v>98</v>
      </c>
      <c r="AJ2604" t="s">
        <v>98</v>
      </c>
      <c r="AK2604" t="s">
        <v>82</v>
      </c>
      <c r="AL2604" t="s">
        <v>4857</v>
      </c>
      <c r="AM2604" t="s">
        <v>82</v>
      </c>
      <c r="AN2604">
        <v>-3</v>
      </c>
      <c r="AO2604">
        <v>2.5</v>
      </c>
      <c r="AP2604" t="s">
        <v>1938</v>
      </c>
      <c r="AQ2604" t="s">
        <v>1949</v>
      </c>
      <c r="AR2604" t="s">
        <v>1949</v>
      </c>
      <c r="AS2604" t="s">
        <v>1949</v>
      </c>
      <c r="AT2604" t="s">
        <v>2471</v>
      </c>
      <c r="AU2604" t="s">
        <v>136</v>
      </c>
      <c r="AV2604" t="s">
        <v>136</v>
      </c>
      <c r="AW2604" t="s">
        <v>63</v>
      </c>
      <c r="AX2604">
        <v>20.84</v>
      </c>
      <c r="AY2604">
        <v>79.17</v>
      </c>
      <c r="AZ2604" t="s">
        <v>166</v>
      </c>
      <c r="BA2604" t="s">
        <v>166</v>
      </c>
      <c r="BB2604" t="s">
        <v>166</v>
      </c>
      <c r="BC2604" t="s">
        <v>166</v>
      </c>
      <c r="BD2604" t="s">
        <v>166</v>
      </c>
      <c r="BE2604" t="s">
        <v>166</v>
      </c>
      <c r="BF2604" t="s">
        <v>58</v>
      </c>
      <c r="BG2604">
        <f>IF(Table1[[#This Row],[ft_score]]="0 - 0", 1, 0)</f>
        <v>0</v>
      </c>
      <c r="BH2604">
        <f t="shared" si="40"/>
        <v>0</v>
      </c>
    </row>
    <row r="2605" spans="1:60" hidden="1" x14ac:dyDescent="0.25">
      <c r="A2605" s="1">
        <v>7553</v>
      </c>
      <c r="B2605" t="s">
        <v>58</v>
      </c>
      <c r="C2605" t="s">
        <v>167</v>
      </c>
      <c r="D2605">
        <v>1</v>
      </c>
      <c r="E2605">
        <v>2</v>
      </c>
      <c r="F2605" t="s">
        <v>314</v>
      </c>
      <c r="G2605" t="s">
        <v>90</v>
      </c>
      <c r="H2605" t="s">
        <v>90</v>
      </c>
      <c r="I2605" t="s">
        <v>58</v>
      </c>
      <c r="J2605" t="s">
        <v>90</v>
      </c>
      <c r="K2605">
        <v>0</v>
      </c>
      <c r="L2605" t="s">
        <v>314</v>
      </c>
      <c r="M2605" t="s">
        <v>314</v>
      </c>
      <c r="N2605" t="s">
        <v>314</v>
      </c>
      <c r="O2605" t="s">
        <v>314</v>
      </c>
      <c r="P2605" t="s">
        <v>314</v>
      </c>
      <c r="Q2605" t="s">
        <v>314</v>
      </c>
      <c r="R2605" t="s">
        <v>314</v>
      </c>
      <c r="S2605" t="s">
        <v>314</v>
      </c>
      <c r="T2605">
        <v>54.88</v>
      </c>
      <c r="U2605" t="s">
        <v>8900</v>
      </c>
      <c r="V2605" t="s">
        <v>5675</v>
      </c>
      <c r="W2605" t="s">
        <v>10103</v>
      </c>
      <c r="X2605" t="s">
        <v>10035</v>
      </c>
      <c r="Y2605" t="s">
        <v>951</v>
      </c>
      <c r="Z2605" t="s">
        <v>4698</v>
      </c>
      <c r="AA2605" t="s">
        <v>4699</v>
      </c>
      <c r="AB2605">
        <v>4</v>
      </c>
      <c r="AC2605">
        <v>100</v>
      </c>
      <c r="AD2605">
        <v>62.5</v>
      </c>
      <c r="AE2605">
        <v>25</v>
      </c>
      <c r="AF2605" t="s">
        <v>73</v>
      </c>
      <c r="AG2605" t="s">
        <v>63</v>
      </c>
      <c r="AH2605" t="s">
        <v>2716</v>
      </c>
      <c r="AI2605" t="s">
        <v>979</v>
      </c>
      <c r="AJ2605" t="s">
        <v>1807</v>
      </c>
      <c r="AK2605" t="s">
        <v>3558</v>
      </c>
      <c r="AL2605" t="s">
        <v>3558</v>
      </c>
      <c r="AM2605" t="s">
        <v>5319</v>
      </c>
      <c r="AN2605">
        <v>3</v>
      </c>
      <c r="AO2605">
        <v>-3.5</v>
      </c>
      <c r="AP2605" t="s">
        <v>2658</v>
      </c>
      <c r="AQ2605" t="s">
        <v>97</v>
      </c>
      <c r="AR2605" t="s">
        <v>97</v>
      </c>
      <c r="AS2605" t="s">
        <v>97</v>
      </c>
      <c r="AT2605" t="s">
        <v>97</v>
      </c>
      <c r="AU2605" t="s">
        <v>81</v>
      </c>
      <c r="AV2605" t="s">
        <v>72</v>
      </c>
      <c r="AW2605" t="s">
        <v>63</v>
      </c>
      <c r="AX2605">
        <v>46.88</v>
      </c>
      <c r="AY2605">
        <v>53.13</v>
      </c>
      <c r="AZ2605" t="s">
        <v>166</v>
      </c>
      <c r="BA2605" t="s">
        <v>166</v>
      </c>
      <c r="BB2605" t="s">
        <v>166</v>
      </c>
      <c r="BC2605" t="s">
        <v>166</v>
      </c>
      <c r="BD2605" t="s">
        <v>166</v>
      </c>
      <c r="BE2605" t="s">
        <v>166</v>
      </c>
      <c r="BF2605" t="s">
        <v>58</v>
      </c>
      <c r="BG2605">
        <f>IF(Table1[[#This Row],[ft_score]]="0 - 0", 1, 0)</f>
        <v>0</v>
      </c>
      <c r="BH2605">
        <f t="shared" si="40"/>
        <v>0</v>
      </c>
    </row>
    <row r="2606" spans="1:60" hidden="1" x14ac:dyDescent="0.25">
      <c r="A2606" s="1">
        <v>7558</v>
      </c>
      <c r="B2606" t="s">
        <v>58</v>
      </c>
      <c r="C2606" t="s">
        <v>3998</v>
      </c>
      <c r="D2606">
        <v>1</v>
      </c>
      <c r="E2606">
        <v>2</v>
      </c>
      <c r="F2606" t="s">
        <v>314</v>
      </c>
      <c r="G2606" t="s">
        <v>90</v>
      </c>
      <c r="H2606" t="s">
        <v>90</v>
      </c>
      <c r="I2606" t="s">
        <v>58</v>
      </c>
      <c r="J2606" t="s">
        <v>90</v>
      </c>
      <c r="K2606">
        <v>0</v>
      </c>
      <c r="L2606" t="s">
        <v>64</v>
      </c>
      <c r="M2606" t="s">
        <v>314</v>
      </c>
      <c r="N2606" t="s">
        <v>64</v>
      </c>
      <c r="O2606" t="s">
        <v>60</v>
      </c>
      <c r="P2606" t="s">
        <v>64</v>
      </c>
      <c r="Q2606" t="s">
        <v>201</v>
      </c>
      <c r="R2606" t="s">
        <v>201</v>
      </c>
      <c r="S2606" t="s">
        <v>314</v>
      </c>
      <c r="T2606">
        <v>0</v>
      </c>
      <c r="U2606" t="s">
        <v>5664</v>
      </c>
      <c r="V2606" t="s">
        <v>5376</v>
      </c>
      <c r="W2606" t="s">
        <v>10109</v>
      </c>
      <c r="X2606" t="s">
        <v>10035</v>
      </c>
      <c r="Y2606" t="s">
        <v>951</v>
      </c>
      <c r="Z2606" t="s">
        <v>8274</v>
      </c>
      <c r="AA2606" t="s">
        <v>5368</v>
      </c>
      <c r="AB2606">
        <v>4</v>
      </c>
      <c r="AC2606">
        <v>87.5</v>
      </c>
      <c r="AD2606">
        <v>62.5</v>
      </c>
      <c r="AE2606">
        <v>25</v>
      </c>
      <c r="AF2606" t="s">
        <v>63</v>
      </c>
      <c r="AG2606" t="s">
        <v>72</v>
      </c>
      <c r="AH2606" t="s">
        <v>2927</v>
      </c>
      <c r="AI2606" t="s">
        <v>2927</v>
      </c>
      <c r="AJ2606" t="s">
        <v>1302</v>
      </c>
      <c r="AK2606" t="s">
        <v>4857</v>
      </c>
      <c r="AL2606" t="s">
        <v>1283</v>
      </c>
      <c r="AM2606" t="s">
        <v>139</v>
      </c>
      <c r="AN2606">
        <v>5</v>
      </c>
      <c r="AO2606">
        <v>7.5</v>
      </c>
      <c r="AP2606" t="s">
        <v>1858</v>
      </c>
      <c r="AQ2606" t="s">
        <v>97</v>
      </c>
      <c r="AR2606" t="s">
        <v>97</v>
      </c>
      <c r="AS2606" t="s">
        <v>73</v>
      </c>
      <c r="AT2606" t="s">
        <v>97</v>
      </c>
      <c r="AU2606" t="s">
        <v>73</v>
      </c>
      <c r="AV2606" t="s">
        <v>63</v>
      </c>
      <c r="AW2606" t="s">
        <v>63</v>
      </c>
      <c r="AX2606">
        <v>37.5</v>
      </c>
      <c r="AY2606">
        <v>62.5</v>
      </c>
      <c r="AZ2606" t="s">
        <v>166</v>
      </c>
      <c r="BA2606" t="s">
        <v>166</v>
      </c>
      <c r="BB2606" t="s">
        <v>166</v>
      </c>
      <c r="BC2606" t="s">
        <v>166</v>
      </c>
      <c r="BD2606" t="s">
        <v>166</v>
      </c>
      <c r="BE2606" t="s">
        <v>166</v>
      </c>
      <c r="BF2606" t="s">
        <v>58</v>
      </c>
      <c r="BG2606">
        <f>IF(Table1[[#This Row],[ft_score]]="0 - 0", 1, 0)</f>
        <v>0</v>
      </c>
      <c r="BH2606">
        <f t="shared" si="40"/>
        <v>0</v>
      </c>
    </row>
    <row r="2607" spans="1:60" hidden="1" x14ac:dyDescent="0.25">
      <c r="A2607" s="1">
        <v>7615</v>
      </c>
      <c r="B2607" t="s">
        <v>58</v>
      </c>
      <c r="C2607" t="s">
        <v>200</v>
      </c>
      <c r="D2607">
        <v>1</v>
      </c>
      <c r="E2607">
        <v>2</v>
      </c>
      <c r="F2607" t="s">
        <v>314</v>
      </c>
      <c r="G2607" t="s">
        <v>90</v>
      </c>
      <c r="H2607" t="s">
        <v>90</v>
      </c>
      <c r="I2607" t="s">
        <v>58</v>
      </c>
      <c r="J2607" t="s">
        <v>90</v>
      </c>
      <c r="K2607">
        <v>0</v>
      </c>
      <c r="L2607" t="s">
        <v>201</v>
      </c>
      <c r="M2607" t="s">
        <v>314</v>
      </c>
      <c r="N2607" t="s">
        <v>64</v>
      </c>
      <c r="O2607" t="s">
        <v>201</v>
      </c>
      <c r="P2607" t="s">
        <v>201</v>
      </c>
      <c r="Q2607" t="s">
        <v>314</v>
      </c>
      <c r="R2607" t="s">
        <v>314</v>
      </c>
      <c r="S2607" t="s">
        <v>314</v>
      </c>
      <c r="T2607">
        <v>50538.65</v>
      </c>
      <c r="U2607" t="s">
        <v>6004</v>
      </c>
      <c r="V2607" t="s">
        <v>6101</v>
      </c>
      <c r="W2607" t="s">
        <v>10184</v>
      </c>
      <c r="X2607" t="s">
        <v>10035</v>
      </c>
      <c r="Y2607" t="s">
        <v>1008</v>
      </c>
      <c r="Z2607" t="s">
        <v>6007</v>
      </c>
      <c r="AA2607" t="s">
        <v>6008</v>
      </c>
      <c r="AB2607">
        <v>3</v>
      </c>
      <c r="AC2607">
        <v>58.34</v>
      </c>
      <c r="AD2607">
        <v>41.67</v>
      </c>
      <c r="AE2607">
        <v>0</v>
      </c>
      <c r="AF2607" t="s">
        <v>63</v>
      </c>
      <c r="AG2607" t="s">
        <v>1338</v>
      </c>
      <c r="AH2607" t="s">
        <v>83</v>
      </c>
      <c r="AI2607" t="s">
        <v>718</v>
      </c>
      <c r="AJ2607" t="s">
        <v>2364</v>
      </c>
      <c r="AK2607" t="s">
        <v>63</v>
      </c>
      <c r="AL2607" t="s">
        <v>98</v>
      </c>
      <c r="AM2607" t="s">
        <v>82</v>
      </c>
      <c r="AN2607">
        <v>-4</v>
      </c>
      <c r="AO2607">
        <v>-3</v>
      </c>
      <c r="AP2607" t="s">
        <v>3827</v>
      </c>
      <c r="AQ2607" t="s">
        <v>2471</v>
      </c>
      <c r="AR2607" t="s">
        <v>1949</v>
      </c>
      <c r="AS2607" t="s">
        <v>141</v>
      </c>
      <c r="AT2607" t="s">
        <v>73</v>
      </c>
      <c r="AU2607" t="s">
        <v>73</v>
      </c>
      <c r="AV2607" t="s">
        <v>72</v>
      </c>
      <c r="AW2607" t="s">
        <v>63</v>
      </c>
      <c r="AX2607">
        <v>54.17</v>
      </c>
      <c r="AY2607">
        <v>45.84</v>
      </c>
      <c r="AZ2607" t="s">
        <v>166</v>
      </c>
      <c r="BA2607" t="s">
        <v>166</v>
      </c>
      <c r="BB2607" t="s">
        <v>166</v>
      </c>
      <c r="BC2607" t="s">
        <v>166</v>
      </c>
      <c r="BD2607" t="s">
        <v>166</v>
      </c>
      <c r="BE2607" t="s">
        <v>166</v>
      </c>
      <c r="BF2607" t="s">
        <v>58</v>
      </c>
      <c r="BG2607">
        <f>IF(Table1[[#This Row],[ft_score]]="0 - 0", 1, 0)</f>
        <v>0</v>
      </c>
      <c r="BH2607">
        <f t="shared" si="40"/>
        <v>0</v>
      </c>
    </row>
    <row r="2608" spans="1:60" hidden="1" x14ac:dyDescent="0.25">
      <c r="A2608" s="1">
        <v>7632</v>
      </c>
      <c r="B2608" t="s">
        <v>58</v>
      </c>
      <c r="C2608" t="s">
        <v>59</v>
      </c>
      <c r="D2608">
        <v>1</v>
      </c>
      <c r="E2608">
        <v>2</v>
      </c>
      <c r="F2608" t="s">
        <v>314</v>
      </c>
      <c r="G2608" t="s">
        <v>90</v>
      </c>
      <c r="H2608" t="s">
        <v>90</v>
      </c>
      <c r="I2608" t="s">
        <v>58</v>
      </c>
      <c r="J2608" t="s">
        <v>90</v>
      </c>
      <c r="K2608">
        <v>0</v>
      </c>
      <c r="L2608" t="s">
        <v>352</v>
      </c>
      <c r="M2608" t="s">
        <v>314</v>
      </c>
      <c r="N2608" t="s">
        <v>64</v>
      </c>
      <c r="O2608" t="s">
        <v>201</v>
      </c>
      <c r="P2608" t="s">
        <v>352</v>
      </c>
      <c r="Q2608" t="s">
        <v>352</v>
      </c>
      <c r="R2608" t="s">
        <v>352</v>
      </c>
      <c r="S2608" t="s">
        <v>314</v>
      </c>
      <c r="T2608">
        <v>2757.81</v>
      </c>
      <c r="U2608" t="s">
        <v>1103</v>
      </c>
      <c r="V2608" t="s">
        <v>1102</v>
      </c>
      <c r="W2608" t="s">
        <v>10207</v>
      </c>
      <c r="X2608" t="s">
        <v>10035</v>
      </c>
      <c r="Y2608" t="s">
        <v>1008</v>
      </c>
      <c r="Z2608" t="s">
        <v>1032</v>
      </c>
      <c r="AA2608" t="s">
        <v>1033</v>
      </c>
      <c r="AB2608">
        <v>19</v>
      </c>
      <c r="AC2608">
        <v>62.5</v>
      </c>
      <c r="AD2608">
        <v>37.5</v>
      </c>
      <c r="AE2608">
        <v>37.5</v>
      </c>
      <c r="AF2608" t="s">
        <v>73</v>
      </c>
      <c r="AG2608" t="s">
        <v>159</v>
      </c>
      <c r="AH2608" t="s">
        <v>573</v>
      </c>
      <c r="AI2608" t="s">
        <v>2083</v>
      </c>
      <c r="AJ2608" t="s">
        <v>3663</v>
      </c>
      <c r="AK2608" t="s">
        <v>2890</v>
      </c>
      <c r="AL2608" t="s">
        <v>2056</v>
      </c>
      <c r="AM2608" t="s">
        <v>8877</v>
      </c>
      <c r="AN2608">
        <v>1</v>
      </c>
      <c r="AO2608">
        <v>-3.5</v>
      </c>
      <c r="AP2608" t="s">
        <v>8154</v>
      </c>
      <c r="AQ2608" t="s">
        <v>81</v>
      </c>
      <c r="AR2608" t="s">
        <v>73</v>
      </c>
      <c r="AS2608" t="s">
        <v>82</v>
      </c>
      <c r="AT2608" t="s">
        <v>97</v>
      </c>
      <c r="AU2608" t="s">
        <v>159</v>
      </c>
      <c r="AV2608" t="s">
        <v>123</v>
      </c>
      <c r="AW2608" t="s">
        <v>72</v>
      </c>
      <c r="AX2608">
        <v>54.65</v>
      </c>
      <c r="AY2608">
        <v>45.35</v>
      </c>
      <c r="AZ2608" t="s">
        <v>166</v>
      </c>
      <c r="BA2608" t="s">
        <v>166</v>
      </c>
      <c r="BB2608" t="s">
        <v>166</v>
      </c>
      <c r="BC2608" t="s">
        <v>166</v>
      </c>
      <c r="BD2608" t="s">
        <v>166</v>
      </c>
      <c r="BE2608" t="s">
        <v>166</v>
      </c>
      <c r="BF2608" t="s">
        <v>58</v>
      </c>
      <c r="BG2608">
        <f>IF(Table1[[#This Row],[ft_score]]="0 - 0", 1, 0)</f>
        <v>0</v>
      </c>
      <c r="BH2608">
        <f t="shared" si="40"/>
        <v>0</v>
      </c>
    </row>
    <row r="2609" spans="1:60" hidden="1" x14ac:dyDescent="0.25">
      <c r="A2609" s="1">
        <v>7642</v>
      </c>
      <c r="B2609" t="s">
        <v>58</v>
      </c>
      <c r="C2609" t="s">
        <v>110</v>
      </c>
      <c r="D2609">
        <v>1</v>
      </c>
      <c r="E2609">
        <v>2</v>
      </c>
      <c r="F2609" t="s">
        <v>314</v>
      </c>
      <c r="G2609" t="s">
        <v>90</v>
      </c>
      <c r="H2609" t="s">
        <v>90</v>
      </c>
      <c r="I2609" t="s">
        <v>58</v>
      </c>
      <c r="J2609" t="s">
        <v>90</v>
      </c>
      <c r="K2609">
        <v>0</v>
      </c>
      <c r="L2609" t="s">
        <v>352</v>
      </c>
      <c r="M2609" t="s">
        <v>314</v>
      </c>
      <c r="N2609" t="s">
        <v>201</v>
      </c>
      <c r="O2609" t="s">
        <v>201</v>
      </c>
      <c r="P2609" t="s">
        <v>352</v>
      </c>
      <c r="Q2609" t="s">
        <v>314</v>
      </c>
      <c r="R2609" t="s">
        <v>314</v>
      </c>
      <c r="S2609" t="s">
        <v>314</v>
      </c>
      <c r="T2609">
        <v>71103.67</v>
      </c>
      <c r="U2609" t="s">
        <v>7132</v>
      </c>
      <c r="V2609" t="s">
        <v>7667</v>
      </c>
      <c r="W2609" t="s">
        <v>10220</v>
      </c>
      <c r="X2609" t="s">
        <v>10035</v>
      </c>
      <c r="Y2609" t="s">
        <v>9736</v>
      </c>
      <c r="Z2609" t="s">
        <v>6636</v>
      </c>
      <c r="AA2609" t="s">
        <v>6637</v>
      </c>
      <c r="AB2609">
        <v>3</v>
      </c>
      <c r="AC2609">
        <v>66.67</v>
      </c>
      <c r="AD2609">
        <v>50</v>
      </c>
      <c r="AE2609">
        <v>16.670000000000002</v>
      </c>
      <c r="AF2609" t="s">
        <v>63</v>
      </c>
      <c r="AG2609" t="s">
        <v>2364</v>
      </c>
      <c r="AH2609" t="s">
        <v>3778</v>
      </c>
      <c r="AI2609" t="s">
        <v>3778</v>
      </c>
      <c r="AJ2609" t="s">
        <v>4590</v>
      </c>
      <c r="AK2609" t="s">
        <v>3125</v>
      </c>
      <c r="AL2609" t="s">
        <v>1567</v>
      </c>
      <c r="AM2609" t="s">
        <v>1567</v>
      </c>
      <c r="AN2609">
        <v>23</v>
      </c>
      <c r="AO2609">
        <v>-4.5</v>
      </c>
      <c r="AP2609" t="s">
        <v>8004</v>
      </c>
      <c r="AQ2609" t="s">
        <v>63</v>
      </c>
      <c r="AR2609" t="s">
        <v>560</v>
      </c>
      <c r="AS2609" t="s">
        <v>2471</v>
      </c>
      <c r="AT2609" t="s">
        <v>1949</v>
      </c>
      <c r="AU2609" t="s">
        <v>1949</v>
      </c>
      <c r="AV2609" t="s">
        <v>136</v>
      </c>
      <c r="AW2609" t="s">
        <v>63</v>
      </c>
      <c r="AX2609">
        <v>50</v>
      </c>
      <c r="AY2609">
        <v>50</v>
      </c>
      <c r="AZ2609" t="s">
        <v>166</v>
      </c>
      <c r="BA2609" t="s">
        <v>166</v>
      </c>
      <c r="BB2609" t="s">
        <v>166</v>
      </c>
      <c r="BC2609" t="s">
        <v>166</v>
      </c>
      <c r="BD2609" t="s">
        <v>166</v>
      </c>
      <c r="BE2609" t="s">
        <v>166</v>
      </c>
      <c r="BF2609" t="s">
        <v>58</v>
      </c>
      <c r="BG2609">
        <f>IF(Table1[[#This Row],[ft_score]]="0 - 0", 1, 0)</f>
        <v>0</v>
      </c>
      <c r="BH2609">
        <f t="shared" si="40"/>
        <v>0</v>
      </c>
    </row>
    <row r="2610" spans="1:60" hidden="1" x14ac:dyDescent="0.25">
      <c r="A2610" s="1">
        <v>7686</v>
      </c>
      <c r="B2610" t="s">
        <v>58</v>
      </c>
      <c r="C2610" t="s">
        <v>59</v>
      </c>
      <c r="D2610">
        <v>1</v>
      </c>
      <c r="E2610">
        <v>2</v>
      </c>
      <c r="F2610" t="s">
        <v>314</v>
      </c>
      <c r="G2610" t="s">
        <v>90</v>
      </c>
      <c r="H2610" t="s">
        <v>90</v>
      </c>
      <c r="I2610" t="s">
        <v>58</v>
      </c>
      <c r="J2610" t="s">
        <v>58</v>
      </c>
      <c r="K2610">
        <v>0</v>
      </c>
      <c r="L2610" t="s">
        <v>314</v>
      </c>
      <c r="M2610" t="s">
        <v>314</v>
      </c>
      <c r="N2610" t="s">
        <v>201</v>
      </c>
      <c r="O2610" t="s">
        <v>314</v>
      </c>
      <c r="P2610" t="s">
        <v>314</v>
      </c>
      <c r="Q2610" t="s">
        <v>314</v>
      </c>
      <c r="R2610" t="s">
        <v>314</v>
      </c>
      <c r="S2610" t="s">
        <v>314</v>
      </c>
      <c r="T2610">
        <v>1208.1099999999999</v>
      </c>
      <c r="U2610" t="s">
        <v>575</v>
      </c>
      <c r="V2610" t="s">
        <v>564</v>
      </c>
      <c r="W2610" t="s">
        <v>10278</v>
      </c>
      <c r="X2610" t="s">
        <v>10035</v>
      </c>
      <c r="Y2610" t="s">
        <v>1008</v>
      </c>
      <c r="Z2610" t="s">
        <v>567</v>
      </c>
      <c r="AA2610" t="s">
        <v>568</v>
      </c>
      <c r="AB2610">
        <v>21</v>
      </c>
      <c r="AC2610">
        <v>81.25</v>
      </c>
      <c r="AD2610">
        <v>68.75</v>
      </c>
      <c r="AE2610">
        <v>50</v>
      </c>
      <c r="AF2610" t="s">
        <v>123</v>
      </c>
      <c r="AG2610" t="s">
        <v>73</v>
      </c>
      <c r="AH2610" t="s">
        <v>4645</v>
      </c>
      <c r="AI2610" t="s">
        <v>2133</v>
      </c>
      <c r="AJ2610" t="s">
        <v>2405</v>
      </c>
      <c r="AK2610" t="s">
        <v>2405</v>
      </c>
      <c r="AL2610" t="s">
        <v>1468</v>
      </c>
      <c r="AM2610" t="s">
        <v>2409</v>
      </c>
      <c r="AN2610">
        <v>-5</v>
      </c>
      <c r="AO2610">
        <v>-1.5</v>
      </c>
      <c r="AP2610" t="s">
        <v>9239</v>
      </c>
      <c r="AQ2610" t="s">
        <v>81</v>
      </c>
      <c r="AR2610" t="s">
        <v>82</v>
      </c>
      <c r="AS2610" t="s">
        <v>81</v>
      </c>
      <c r="AT2610" t="s">
        <v>82</v>
      </c>
      <c r="AU2610" t="s">
        <v>82</v>
      </c>
      <c r="AV2610" t="s">
        <v>73</v>
      </c>
      <c r="AW2610" t="s">
        <v>83</v>
      </c>
      <c r="AX2610">
        <v>41.61</v>
      </c>
      <c r="AY2610">
        <v>58.4</v>
      </c>
      <c r="AZ2610" t="s">
        <v>166</v>
      </c>
      <c r="BA2610" t="s">
        <v>166</v>
      </c>
      <c r="BB2610" t="s">
        <v>166</v>
      </c>
      <c r="BC2610" t="s">
        <v>166</v>
      </c>
      <c r="BD2610" t="s">
        <v>166</v>
      </c>
      <c r="BE2610" t="s">
        <v>166</v>
      </c>
      <c r="BF2610" t="s">
        <v>58</v>
      </c>
      <c r="BG2610">
        <f>IF(Table1[[#This Row],[ft_score]]="0 - 0", 1, 0)</f>
        <v>0</v>
      </c>
      <c r="BH2610">
        <f t="shared" si="40"/>
        <v>0</v>
      </c>
    </row>
    <row r="2611" spans="1:60" hidden="1" x14ac:dyDescent="0.25">
      <c r="A2611" s="1">
        <v>7717</v>
      </c>
      <c r="B2611" t="s">
        <v>58</v>
      </c>
      <c r="C2611" t="s">
        <v>59</v>
      </c>
      <c r="D2611">
        <v>1</v>
      </c>
      <c r="E2611">
        <v>2</v>
      </c>
      <c r="F2611" t="s">
        <v>314</v>
      </c>
      <c r="G2611" t="s">
        <v>90</v>
      </c>
      <c r="H2611" t="s">
        <v>90</v>
      </c>
      <c r="I2611" t="s">
        <v>58</v>
      </c>
      <c r="J2611" t="s">
        <v>90</v>
      </c>
      <c r="K2611">
        <v>0</v>
      </c>
      <c r="L2611" t="s">
        <v>60</v>
      </c>
      <c r="M2611" t="s">
        <v>314</v>
      </c>
      <c r="N2611">
        <v>0</v>
      </c>
      <c r="O2611">
        <v>0</v>
      </c>
      <c r="P2611">
        <v>0</v>
      </c>
      <c r="Q2611">
        <v>0</v>
      </c>
      <c r="R2611" t="s">
        <v>314</v>
      </c>
      <c r="S2611" t="s">
        <v>314</v>
      </c>
      <c r="T2611">
        <v>523.02</v>
      </c>
      <c r="U2611" t="s">
        <v>6068</v>
      </c>
      <c r="V2611" t="s">
        <v>6127</v>
      </c>
      <c r="W2611" t="s">
        <v>10319</v>
      </c>
      <c r="X2611" t="s">
        <v>10035</v>
      </c>
      <c r="Y2611" t="s">
        <v>1695</v>
      </c>
      <c r="Z2611" t="s">
        <v>5680</v>
      </c>
      <c r="AA2611" t="s">
        <v>5681</v>
      </c>
      <c r="AB2611">
        <v>4</v>
      </c>
      <c r="AC2611">
        <v>62.5</v>
      </c>
      <c r="AD2611">
        <v>50</v>
      </c>
      <c r="AE2611">
        <v>37.5</v>
      </c>
      <c r="AF2611" t="s">
        <v>72</v>
      </c>
      <c r="AG2611" t="s">
        <v>97</v>
      </c>
      <c r="AH2611" t="s">
        <v>3778</v>
      </c>
      <c r="AI2611" t="s">
        <v>1995</v>
      </c>
      <c r="AJ2611" t="s">
        <v>1921</v>
      </c>
      <c r="AK2611" t="s">
        <v>3509</v>
      </c>
      <c r="AL2611" t="s">
        <v>1576</v>
      </c>
      <c r="AM2611" t="s">
        <v>1921</v>
      </c>
      <c r="AN2611">
        <v>6</v>
      </c>
      <c r="AO2611">
        <v>-9</v>
      </c>
      <c r="AP2611" t="s">
        <v>81</v>
      </c>
      <c r="AQ2611" t="s">
        <v>63</v>
      </c>
      <c r="AR2611" t="s">
        <v>97</v>
      </c>
      <c r="AS2611" t="s">
        <v>141</v>
      </c>
      <c r="AT2611" t="s">
        <v>73</v>
      </c>
      <c r="AU2611" t="s">
        <v>73</v>
      </c>
      <c r="AV2611" t="s">
        <v>73</v>
      </c>
      <c r="AW2611" t="s">
        <v>72</v>
      </c>
      <c r="AX2611">
        <v>44.51</v>
      </c>
      <c r="AY2611">
        <v>55.5</v>
      </c>
      <c r="AZ2611" t="s">
        <v>166</v>
      </c>
      <c r="BA2611" t="s">
        <v>166</v>
      </c>
      <c r="BB2611" t="s">
        <v>166</v>
      </c>
      <c r="BC2611" t="s">
        <v>166</v>
      </c>
      <c r="BD2611" t="s">
        <v>166</v>
      </c>
      <c r="BE2611" t="s">
        <v>166</v>
      </c>
      <c r="BF2611" t="s">
        <v>58</v>
      </c>
      <c r="BG2611">
        <f>IF(Table1[[#This Row],[ft_score]]="0 - 0", 1, 0)</f>
        <v>0</v>
      </c>
      <c r="BH2611">
        <f t="shared" si="40"/>
        <v>0</v>
      </c>
    </row>
    <row r="2612" spans="1:60" hidden="1" x14ac:dyDescent="0.25">
      <c r="A2612" s="1">
        <v>7721</v>
      </c>
      <c r="B2612" t="s">
        <v>58</v>
      </c>
      <c r="C2612" t="s">
        <v>257</v>
      </c>
      <c r="D2612">
        <v>1</v>
      </c>
      <c r="E2612">
        <v>2</v>
      </c>
      <c r="F2612" t="s">
        <v>314</v>
      </c>
      <c r="G2612" t="s">
        <v>90</v>
      </c>
      <c r="H2612" t="s">
        <v>90</v>
      </c>
      <c r="I2612" t="s">
        <v>58</v>
      </c>
      <c r="J2612" t="s">
        <v>90</v>
      </c>
      <c r="K2612">
        <v>0</v>
      </c>
      <c r="L2612" t="s">
        <v>111</v>
      </c>
      <c r="M2612" t="s">
        <v>314</v>
      </c>
      <c r="N2612">
        <v>0</v>
      </c>
      <c r="O2612">
        <v>0</v>
      </c>
      <c r="P2612" t="s">
        <v>111</v>
      </c>
      <c r="Q2612">
        <v>0</v>
      </c>
      <c r="R2612" t="s">
        <v>111</v>
      </c>
      <c r="S2612" t="s">
        <v>314</v>
      </c>
      <c r="T2612">
        <v>329.29</v>
      </c>
      <c r="U2612" t="s">
        <v>8991</v>
      </c>
      <c r="V2612" t="s">
        <v>8639</v>
      </c>
      <c r="W2612" t="s">
        <v>10324</v>
      </c>
      <c r="X2612" t="s">
        <v>10035</v>
      </c>
      <c r="Y2612" t="s">
        <v>1695</v>
      </c>
      <c r="Z2612" t="s">
        <v>7733</v>
      </c>
      <c r="AA2612" t="s">
        <v>7734</v>
      </c>
      <c r="AB2612">
        <v>2</v>
      </c>
      <c r="AC2612">
        <v>58.34</v>
      </c>
      <c r="AD2612">
        <v>16.670000000000002</v>
      </c>
      <c r="AE2612">
        <v>0</v>
      </c>
      <c r="AF2612" t="s">
        <v>63</v>
      </c>
      <c r="AG2612" t="s">
        <v>1857</v>
      </c>
      <c r="AH2612" t="s">
        <v>63</v>
      </c>
      <c r="AI2612" t="s">
        <v>73</v>
      </c>
      <c r="AJ2612" t="s">
        <v>136</v>
      </c>
      <c r="AK2612" t="s">
        <v>136</v>
      </c>
      <c r="AL2612" t="s">
        <v>1949</v>
      </c>
      <c r="AM2612" t="s">
        <v>98</v>
      </c>
      <c r="AN2612">
        <v>-5</v>
      </c>
      <c r="AO2612">
        <v>-3.5</v>
      </c>
      <c r="AP2612" t="s">
        <v>2219</v>
      </c>
      <c r="AQ2612" t="s">
        <v>97</v>
      </c>
      <c r="AR2612" t="s">
        <v>97</v>
      </c>
      <c r="AS2612" t="s">
        <v>1949</v>
      </c>
      <c r="AT2612" t="s">
        <v>2471</v>
      </c>
      <c r="AU2612" t="s">
        <v>63</v>
      </c>
      <c r="AV2612" t="s">
        <v>63</v>
      </c>
      <c r="AW2612" t="s">
        <v>63</v>
      </c>
      <c r="AX2612">
        <v>41.67</v>
      </c>
      <c r="AY2612">
        <v>58.33</v>
      </c>
      <c r="AZ2612" t="s">
        <v>166</v>
      </c>
      <c r="BA2612" t="s">
        <v>166</v>
      </c>
      <c r="BB2612" t="s">
        <v>166</v>
      </c>
      <c r="BC2612" t="s">
        <v>166</v>
      </c>
      <c r="BD2612" t="s">
        <v>166</v>
      </c>
      <c r="BE2612" t="s">
        <v>166</v>
      </c>
      <c r="BF2612" t="s">
        <v>58</v>
      </c>
      <c r="BG2612">
        <f>IF(Table1[[#This Row],[ft_score]]="0 - 0", 1, 0)</f>
        <v>0</v>
      </c>
      <c r="BH2612">
        <f t="shared" si="40"/>
        <v>0</v>
      </c>
    </row>
    <row r="2613" spans="1:60" hidden="1" x14ac:dyDescent="0.25">
      <c r="A2613" s="1">
        <v>7722</v>
      </c>
      <c r="B2613" t="s">
        <v>58</v>
      </c>
      <c r="C2613" t="s">
        <v>126</v>
      </c>
      <c r="D2613">
        <v>1</v>
      </c>
      <c r="E2613">
        <v>2</v>
      </c>
      <c r="F2613" t="s">
        <v>314</v>
      </c>
      <c r="G2613" t="s">
        <v>90</v>
      </c>
      <c r="H2613" t="s">
        <v>90</v>
      </c>
      <c r="I2613" t="s">
        <v>58</v>
      </c>
      <c r="J2613" t="s">
        <v>90</v>
      </c>
      <c r="K2613">
        <v>0</v>
      </c>
      <c r="L2613" t="s">
        <v>201</v>
      </c>
      <c r="M2613" t="s">
        <v>314</v>
      </c>
      <c r="N2613">
        <v>0</v>
      </c>
      <c r="O2613">
        <v>0</v>
      </c>
      <c r="P2613">
        <v>0</v>
      </c>
      <c r="Q2613">
        <v>0</v>
      </c>
      <c r="R2613" t="s">
        <v>314</v>
      </c>
      <c r="S2613" t="s">
        <v>314</v>
      </c>
      <c r="T2613">
        <v>69.05</v>
      </c>
      <c r="U2613" t="s">
        <v>4477</v>
      </c>
      <c r="V2613" t="s">
        <v>3492</v>
      </c>
      <c r="W2613" t="s">
        <v>10325</v>
      </c>
      <c r="X2613" t="s">
        <v>10035</v>
      </c>
      <c r="Y2613" t="s">
        <v>1695</v>
      </c>
      <c r="Z2613" t="s">
        <v>1217</v>
      </c>
      <c r="AA2613" t="s">
        <v>1218</v>
      </c>
      <c r="AB2613">
        <v>22</v>
      </c>
      <c r="AC2613">
        <v>62.5</v>
      </c>
      <c r="AD2613">
        <v>43.75</v>
      </c>
      <c r="AE2613">
        <v>25</v>
      </c>
      <c r="AF2613" t="s">
        <v>72</v>
      </c>
      <c r="AG2613" t="s">
        <v>82</v>
      </c>
      <c r="AH2613" t="s">
        <v>3206</v>
      </c>
      <c r="AI2613" t="s">
        <v>2678</v>
      </c>
      <c r="AJ2613" t="s">
        <v>415</v>
      </c>
      <c r="AK2613" t="s">
        <v>1703</v>
      </c>
      <c r="AL2613" t="s">
        <v>1610</v>
      </c>
      <c r="AM2613" t="s">
        <v>5936</v>
      </c>
      <c r="AN2613">
        <v>-7</v>
      </c>
      <c r="AO2613">
        <v>-4.5</v>
      </c>
      <c r="AP2613" t="s">
        <v>10326</v>
      </c>
      <c r="AQ2613" t="s">
        <v>97</v>
      </c>
      <c r="AR2613" t="s">
        <v>82</v>
      </c>
      <c r="AS2613" t="s">
        <v>81</v>
      </c>
      <c r="AT2613" t="s">
        <v>82</v>
      </c>
      <c r="AU2613" t="s">
        <v>72</v>
      </c>
      <c r="AV2613" t="s">
        <v>63</v>
      </c>
      <c r="AW2613" t="s">
        <v>63</v>
      </c>
      <c r="AX2613">
        <v>35.979999999999997</v>
      </c>
      <c r="AY2613">
        <v>64.02</v>
      </c>
      <c r="AZ2613" t="s">
        <v>166</v>
      </c>
      <c r="BA2613" t="s">
        <v>166</v>
      </c>
      <c r="BB2613" t="s">
        <v>166</v>
      </c>
      <c r="BC2613" t="s">
        <v>166</v>
      </c>
      <c r="BD2613" t="s">
        <v>166</v>
      </c>
      <c r="BE2613" t="s">
        <v>166</v>
      </c>
      <c r="BF2613" t="s">
        <v>58</v>
      </c>
      <c r="BG2613">
        <f>IF(Table1[[#This Row],[ft_score]]="0 - 0", 1, 0)</f>
        <v>0</v>
      </c>
      <c r="BH2613">
        <f t="shared" si="40"/>
        <v>0</v>
      </c>
    </row>
    <row r="2614" spans="1:60" hidden="1" x14ac:dyDescent="0.25">
      <c r="A2614" s="1">
        <v>7739</v>
      </c>
      <c r="B2614" t="s">
        <v>58</v>
      </c>
      <c r="C2614" t="s">
        <v>110</v>
      </c>
      <c r="D2614">
        <v>1</v>
      </c>
      <c r="E2614">
        <v>2</v>
      </c>
      <c r="F2614" t="s">
        <v>314</v>
      </c>
      <c r="G2614" t="s">
        <v>90</v>
      </c>
      <c r="H2614" t="s">
        <v>90</v>
      </c>
      <c r="I2614" t="s">
        <v>58</v>
      </c>
      <c r="J2614" t="s">
        <v>90</v>
      </c>
      <c r="K2614">
        <v>0</v>
      </c>
      <c r="L2614" t="s">
        <v>201</v>
      </c>
      <c r="M2614" t="s">
        <v>314</v>
      </c>
      <c r="N2614">
        <v>0</v>
      </c>
      <c r="O2614" t="s">
        <v>201</v>
      </c>
      <c r="P2614" t="s">
        <v>201</v>
      </c>
      <c r="Q2614">
        <v>0</v>
      </c>
      <c r="R2614">
        <v>0</v>
      </c>
      <c r="S2614" t="s">
        <v>314</v>
      </c>
      <c r="T2614">
        <v>12942.49</v>
      </c>
      <c r="U2614" t="s">
        <v>6310</v>
      </c>
      <c r="V2614" t="s">
        <v>7112</v>
      </c>
      <c r="W2614" t="s">
        <v>10356</v>
      </c>
      <c r="X2614" t="s">
        <v>10035</v>
      </c>
      <c r="Y2614" t="s">
        <v>1677</v>
      </c>
      <c r="Z2614" t="s">
        <v>6007</v>
      </c>
      <c r="AA2614" t="s">
        <v>6008</v>
      </c>
      <c r="AB2614">
        <v>3</v>
      </c>
      <c r="AC2614">
        <v>83.34</v>
      </c>
      <c r="AD2614">
        <v>50</v>
      </c>
      <c r="AE2614">
        <v>16.670000000000002</v>
      </c>
      <c r="AF2614" t="s">
        <v>136</v>
      </c>
      <c r="AG2614" t="s">
        <v>97</v>
      </c>
      <c r="AH2614" t="s">
        <v>1565</v>
      </c>
      <c r="AI2614" t="s">
        <v>2416</v>
      </c>
      <c r="AJ2614" t="s">
        <v>1565</v>
      </c>
      <c r="AK2614" t="s">
        <v>1565</v>
      </c>
      <c r="AL2614" t="s">
        <v>1575</v>
      </c>
      <c r="AM2614" t="s">
        <v>73</v>
      </c>
      <c r="AN2614">
        <v>-11</v>
      </c>
      <c r="AO2614">
        <v>-6.5</v>
      </c>
      <c r="AP2614" t="s">
        <v>4182</v>
      </c>
      <c r="AQ2614" t="s">
        <v>2471</v>
      </c>
      <c r="AR2614" t="s">
        <v>1949</v>
      </c>
      <c r="AS2614" t="s">
        <v>1949</v>
      </c>
      <c r="AT2614" t="s">
        <v>1949</v>
      </c>
      <c r="AU2614" t="s">
        <v>136</v>
      </c>
      <c r="AV2614" t="s">
        <v>136</v>
      </c>
      <c r="AW2614" t="s">
        <v>63</v>
      </c>
      <c r="AX2614">
        <v>40</v>
      </c>
      <c r="AY2614">
        <v>60</v>
      </c>
      <c r="AZ2614" t="s">
        <v>166</v>
      </c>
      <c r="BA2614" t="s">
        <v>166</v>
      </c>
      <c r="BB2614" t="s">
        <v>166</v>
      </c>
      <c r="BC2614" t="s">
        <v>166</v>
      </c>
      <c r="BD2614" t="s">
        <v>166</v>
      </c>
      <c r="BE2614" t="s">
        <v>166</v>
      </c>
      <c r="BF2614" t="s">
        <v>58</v>
      </c>
      <c r="BG2614">
        <f>IF(Table1[[#This Row],[ft_score]]="0 - 0", 1, 0)</f>
        <v>0</v>
      </c>
      <c r="BH2614">
        <f t="shared" si="40"/>
        <v>0</v>
      </c>
    </row>
    <row r="2615" spans="1:60" hidden="1" x14ac:dyDescent="0.25">
      <c r="A2615" s="1">
        <v>7741</v>
      </c>
      <c r="B2615" t="s">
        <v>5152</v>
      </c>
      <c r="C2615" t="s">
        <v>167</v>
      </c>
      <c r="D2615">
        <v>1</v>
      </c>
      <c r="E2615">
        <v>2</v>
      </c>
      <c r="F2615" t="s">
        <v>314</v>
      </c>
      <c r="G2615">
        <v>1000</v>
      </c>
      <c r="H2615">
        <v>38</v>
      </c>
      <c r="I2615" t="s">
        <v>61</v>
      </c>
      <c r="J2615" t="s">
        <v>311</v>
      </c>
      <c r="K2615">
        <v>2</v>
      </c>
      <c r="L2615" t="s">
        <v>201</v>
      </c>
      <c r="M2615" t="s">
        <v>314</v>
      </c>
      <c r="N2615">
        <v>0</v>
      </c>
      <c r="O2615">
        <v>0</v>
      </c>
      <c r="P2615" t="s">
        <v>201</v>
      </c>
      <c r="Q2615" t="s">
        <v>201</v>
      </c>
      <c r="R2615" t="s">
        <v>111</v>
      </c>
      <c r="S2615" t="s">
        <v>314</v>
      </c>
      <c r="T2615">
        <v>13610.4</v>
      </c>
      <c r="U2615" t="s">
        <v>7340</v>
      </c>
      <c r="V2615" t="s">
        <v>7076</v>
      </c>
      <c r="W2615" t="s">
        <v>10358</v>
      </c>
      <c r="X2615" t="s">
        <v>10035</v>
      </c>
      <c r="Y2615" t="s">
        <v>7126</v>
      </c>
      <c r="Z2615" t="s">
        <v>6705</v>
      </c>
      <c r="AA2615" t="s">
        <v>6706</v>
      </c>
      <c r="AB2615">
        <v>3</v>
      </c>
      <c r="AC2615">
        <v>50</v>
      </c>
      <c r="AD2615">
        <v>50</v>
      </c>
      <c r="AE2615">
        <v>50</v>
      </c>
      <c r="AF2615" t="s">
        <v>136</v>
      </c>
      <c r="AG2615" t="s">
        <v>136</v>
      </c>
      <c r="AH2615" t="s">
        <v>2215</v>
      </c>
      <c r="AI2615" t="s">
        <v>136</v>
      </c>
      <c r="AJ2615" t="s">
        <v>2957</v>
      </c>
      <c r="AK2615" t="s">
        <v>1538</v>
      </c>
      <c r="AL2615" t="s">
        <v>1575</v>
      </c>
      <c r="AM2615" t="s">
        <v>4181</v>
      </c>
      <c r="AN2615">
        <v>14</v>
      </c>
      <c r="AO2615">
        <v>-1</v>
      </c>
      <c r="AP2615" t="s">
        <v>559</v>
      </c>
      <c r="AQ2615" t="s">
        <v>1949</v>
      </c>
      <c r="AR2615" t="s">
        <v>2471</v>
      </c>
      <c r="AS2615" t="s">
        <v>2471</v>
      </c>
      <c r="AT2615" t="s">
        <v>1949</v>
      </c>
      <c r="AU2615" t="s">
        <v>136</v>
      </c>
      <c r="AV2615" t="s">
        <v>136</v>
      </c>
      <c r="AW2615" t="s">
        <v>63</v>
      </c>
      <c r="AX2615">
        <v>43.34</v>
      </c>
      <c r="AY2615">
        <v>56.67</v>
      </c>
      <c r="AZ2615" t="s">
        <v>166</v>
      </c>
      <c r="BA2615" t="s">
        <v>166</v>
      </c>
      <c r="BB2615" t="s">
        <v>166</v>
      </c>
      <c r="BC2615" t="s">
        <v>166</v>
      </c>
      <c r="BD2615" t="s">
        <v>166</v>
      </c>
      <c r="BE2615" t="s">
        <v>166</v>
      </c>
      <c r="BF2615" t="s">
        <v>58</v>
      </c>
      <c r="BG2615">
        <f>IF(Table1[[#This Row],[ft_score]]="0 - 0", 1, 0)</f>
        <v>0</v>
      </c>
      <c r="BH2615">
        <f t="shared" si="40"/>
        <v>0</v>
      </c>
    </row>
    <row r="2616" spans="1:60" hidden="1" x14ac:dyDescent="0.25">
      <c r="A2616" s="1">
        <v>7756</v>
      </c>
      <c r="B2616" t="s">
        <v>58</v>
      </c>
      <c r="C2616" t="s">
        <v>200</v>
      </c>
      <c r="D2616">
        <v>1</v>
      </c>
      <c r="E2616">
        <v>2</v>
      </c>
      <c r="F2616" t="s">
        <v>314</v>
      </c>
      <c r="G2616" t="s">
        <v>90</v>
      </c>
      <c r="H2616" t="s">
        <v>90</v>
      </c>
      <c r="I2616" t="s">
        <v>58</v>
      </c>
      <c r="J2616" t="s">
        <v>58</v>
      </c>
      <c r="K2616">
        <v>0</v>
      </c>
      <c r="L2616" t="s">
        <v>352</v>
      </c>
      <c r="M2616" t="s">
        <v>314</v>
      </c>
      <c r="N2616" t="s">
        <v>352</v>
      </c>
      <c r="O2616" t="s">
        <v>352</v>
      </c>
      <c r="P2616" t="s">
        <v>352</v>
      </c>
      <c r="Q2616" t="s">
        <v>352</v>
      </c>
      <c r="R2616" t="s">
        <v>352</v>
      </c>
      <c r="S2616" t="s">
        <v>314</v>
      </c>
      <c r="T2616">
        <v>434.87</v>
      </c>
      <c r="U2616" t="s">
        <v>2062</v>
      </c>
      <c r="V2616" t="s">
        <v>1943</v>
      </c>
      <c r="W2616" t="s">
        <v>10382</v>
      </c>
      <c r="X2616" t="s">
        <v>10035</v>
      </c>
      <c r="Y2616" t="s">
        <v>596</v>
      </c>
      <c r="Z2616" t="s">
        <v>607</v>
      </c>
      <c r="AA2616" t="s">
        <v>608</v>
      </c>
      <c r="AB2616">
        <v>23</v>
      </c>
      <c r="AC2616">
        <v>68.75</v>
      </c>
      <c r="AD2616">
        <v>50</v>
      </c>
      <c r="AE2616">
        <v>37.5</v>
      </c>
      <c r="AF2616" t="s">
        <v>123</v>
      </c>
      <c r="AG2616" t="s">
        <v>82</v>
      </c>
      <c r="AH2616" t="s">
        <v>530</v>
      </c>
      <c r="AI2616" t="s">
        <v>75</v>
      </c>
      <c r="AJ2616" t="s">
        <v>1460</v>
      </c>
      <c r="AK2616" t="s">
        <v>224</v>
      </c>
      <c r="AL2616" t="s">
        <v>2139</v>
      </c>
      <c r="AM2616" t="s">
        <v>5593</v>
      </c>
      <c r="AN2616">
        <v>29</v>
      </c>
      <c r="AO2616">
        <v>-12.5</v>
      </c>
      <c r="AP2616" t="s">
        <v>4135</v>
      </c>
      <c r="AQ2616" t="s">
        <v>97</v>
      </c>
      <c r="AR2616" t="s">
        <v>97</v>
      </c>
      <c r="AS2616" t="s">
        <v>141</v>
      </c>
      <c r="AT2616" t="s">
        <v>63</v>
      </c>
      <c r="AU2616" t="s">
        <v>534</v>
      </c>
      <c r="AV2616" t="s">
        <v>123</v>
      </c>
      <c r="AW2616" t="s">
        <v>72</v>
      </c>
      <c r="AX2616">
        <v>48.79</v>
      </c>
      <c r="AY2616">
        <v>51.22</v>
      </c>
      <c r="AZ2616" t="s">
        <v>166</v>
      </c>
      <c r="BA2616" t="s">
        <v>166</v>
      </c>
      <c r="BB2616" t="s">
        <v>166</v>
      </c>
      <c r="BC2616" t="s">
        <v>166</v>
      </c>
      <c r="BD2616" t="s">
        <v>166</v>
      </c>
      <c r="BE2616" t="s">
        <v>166</v>
      </c>
      <c r="BF2616" t="s">
        <v>58</v>
      </c>
      <c r="BG2616">
        <f>IF(Table1[[#This Row],[ft_score]]="0 - 0", 1, 0)</f>
        <v>0</v>
      </c>
      <c r="BH2616">
        <f t="shared" si="40"/>
        <v>0</v>
      </c>
    </row>
    <row r="2617" spans="1:60" hidden="1" x14ac:dyDescent="0.25">
      <c r="A2617" s="1">
        <v>7773</v>
      </c>
      <c r="B2617" t="s">
        <v>58</v>
      </c>
      <c r="C2617" t="s">
        <v>2658</v>
      </c>
      <c r="D2617">
        <v>1</v>
      </c>
      <c r="E2617">
        <v>2</v>
      </c>
      <c r="F2617" t="s">
        <v>314</v>
      </c>
      <c r="G2617" t="s">
        <v>90</v>
      </c>
      <c r="H2617" t="s">
        <v>90</v>
      </c>
      <c r="I2617" t="s">
        <v>58</v>
      </c>
      <c r="J2617" t="s">
        <v>58</v>
      </c>
      <c r="K2617">
        <v>0</v>
      </c>
      <c r="L2617" t="s">
        <v>111</v>
      </c>
      <c r="M2617" t="s">
        <v>314</v>
      </c>
      <c r="N2617" t="s">
        <v>60</v>
      </c>
      <c r="O2617" t="s">
        <v>60</v>
      </c>
      <c r="P2617" t="s">
        <v>111</v>
      </c>
      <c r="Q2617" t="s">
        <v>314</v>
      </c>
      <c r="R2617" t="s">
        <v>314</v>
      </c>
      <c r="S2617" t="s">
        <v>314</v>
      </c>
      <c r="T2617">
        <v>251.82</v>
      </c>
      <c r="U2617" t="s">
        <v>2157</v>
      </c>
      <c r="V2617" t="s">
        <v>2186</v>
      </c>
      <c r="W2617" t="s">
        <v>10413</v>
      </c>
      <c r="X2617" t="s">
        <v>10407</v>
      </c>
      <c r="Y2617" t="s">
        <v>2081</v>
      </c>
      <c r="Z2617" t="s">
        <v>393</v>
      </c>
      <c r="AA2617" t="s">
        <v>394</v>
      </c>
      <c r="AB2617">
        <v>27</v>
      </c>
      <c r="AC2617">
        <v>87.5</v>
      </c>
      <c r="AD2617">
        <v>68.75</v>
      </c>
      <c r="AE2617">
        <v>43.75</v>
      </c>
      <c r="AF2617" t="s">
        <v>123</v>
      </c>
      <c r="AG2617" t="s">
        <v>123</v>
      </c>
      <c r="AH2617" t="s">
        <v>934</v>
      </c>
      <c r="AI2617" t="s">
        <v>6265</v>
      </c>
      <c r="AJ2617" t="s">
        <v>4314</v>
      </c>
      <c r="AK2617" t="s">
        <v>370</v>
      </c>
      <c r="AL2617" t="s">
        <v>2281</v>
      </c>
      <c r="AM2617" t="s">
        <v>3581</v>
      </c>
      <c r="AN2617">
        <v>6</v>
      </c>
      <c r="AO2617">
        <v>-6</v>
      </c>
      <c r="AP2617" t="s">
        <v>10414</v>
      </c>
      <c r="AQ2617" t="s">
        <v>141</v>
      </c>
      <c r="AR2617" t="s">
        <v>73</v>
      </c>
      <c r="AS2617" t="s">
        <v>81</v>
      </c>
      <c r="AT2617" t="s">
        <v>82</v>
      </c>
      <c r="AU2617" t="s">
        <v>82</v>
      </c>
      <c r="AV2617" t="s">
        <v>83</v>
      </c>
      <c r="AW2617" t="s">
        <v>83</v>
      </c>
      <c r="AX2617">
        <v>46.19</v>
      </c>
      <c r="AY2617">
        <v>53.82</v>
      </c>
      <c r="AZ2617" t="s">
        <v>166</v>
      </c>
      <c r="BA2617" t="s">
        <v>166</v>
      </c>
      <c r="BB2617" t="s">
        <v>166</v>
      </c>
      <c r="BC2617" t="s">
        <v>166</v>
      </c>
      <c r="BD2617" t="s">
        <v>166</v>
      </c>
      <c r="BE2617" t="s">
        <v>166</v>
      </c>
      <c r="BF2617" t="s">
        <v>58</v>
      </c>
      <c r="BG2617">
        <f>IF(Table1[[#This Row],[ft_score]]="0 - 0", 1, 0)</f>
        <v>0</v>
      </c>
      <c r="BH2617">
        <f t="shared" si="40"/>
        <v>0</v>
      </c>
    </row>
    <row r="2618" spans="1:60" x14ac:dyDescent="0.25">
      <c r="A2618" s="1">
        <v>7797</v>
      </c>
      <c r="B2618" t="s">
        <v>58</v>
      </c>
      <c r="C2618" t="s">
        <v>1859</v>
      </c>
      <c r="D2618">
        <v>1</v>
      </c>
      <c r="E2618">
        <v>2</v>
      </c>
      <c r="F2618" t="s">
        <v>314</v>
      </c>
      <c r="G2618" t="s">
        <v>90</v>
      </c>
      <c r="H2618" t="s">
        <v>90</v>
      </c>
      <c r="I2618" t="s">
        <v>58</v>
      </c>
      <c r="J2618" t="s">
        <v>90</v>
      </c>
      <c r="K2618">
        <v>0</v>
      </c>
      <c r="L2618" t="s">
        <v>64</v>
      </c>
      <c r="M2618" t="s">
        <v>314</v>
      </c>
      <c r="N2618" t="s">
        <v>64</v>
      </c>
      <c r="O2618" t="s">
        <v>64</v>
      </c>
      <c r="P2618" t="s">
        <v>64</v>
      </c>
      <c r="Q2618" t="s">
        <v>201</v>
      </c>
      <c r="R2618" t="s">
        <v>352</v>
      </c>
      <c r="S2618" t="s">
        <v>314</v>
      </c>
      <c r="T2618">
        <v>0</v>
      </c>
      <c r="U2618" t="s">
        <v>869</v>
      </c>
      <c r="V2618" t="s">
        <v>843</v>
      </c>
      <c r="W2618" t="s">
        <v>10451</v>
      </c>
      <c r="X2618" t="s">
        <v>10407</v>
      </c>
      <c r="Y2618" t="s">
        <v>833</v>
      </c>
      <c r="Z2618" t="s">
        <v>834</v>
      </c>
      <c r="AA2618" t="s">
        <v>835</v>
      </c>
      <c r="AB2618">
        <v>28</v>
      </c>
      <c r="AC2618">
        <v>75</v>
      </c>
      <c r="AD2618">
        <v>37.5</v>
      </c>
      <c r="AE2618">
        <v>25</v>
      </c>
      <c r="AF2618" t="s">
        <v>72</v>
      </c>
      <c r="AG2618" t="s">
        <v>73</v>
      </c>
      <c r="AH2618" t="s">
        <v>1083</v>
      </c>
      <c r="AI2618" t="s">
        <v>1172</v>
      </c>
      <c r="AJ2618" t="s">
        <v>2114</v>
      </c>
      <c r="AK2618" t="s">
        <v>462</v>
      </c>
      <c r="AL2618" t="s">
        <v>1963</v>
      </c>
      <c r="AM2618" t="s">
        <v>10452</v>
      </c>
      <c r="AN2618">
        <v>-6</v>
      </c>
      <c r="AO2618">
        <v>-1</v>
      </c>
      <c r="AP2618" t="s">
        <v>10453</v>
      </c>
      <c r="AQ2618" t="s">
        <v>82</v>
      </c>
      <c r="AR2618" t="s">
        <v>81</v>
      </c>
      <c r="AS2618" t="s">
        <v>97</v>
      </c>
      <c r="AT2618" t="s">
        <v>82</v>
      </c>
      <c r="AU2618" t="s">
        <v>123</v>
      </c>
      <c r="AV2618" t="s">
        <v>83</v>
      </c>
      <c r="AW2618" t="s">
        <v>63</v>
      </c>
      <c r="AX2618">
        <v>39.99</v>
      </c>
      <c r="AY2618">
        <v>60.01</v>
      </c>
      <c r="AZ2618" t="s">
        <v>230</v>
      </c>
      <c r="BA2618" t="s">
        <v>875</v>
      </c>
      <c r="BB2618" t="s">
        <v>311</v>
      </c>
      <c r="BC2618" t="s">
        <v>255</v>
      </c>
      <c r="BD2618" t="s">
        <v>423</v>
      </c>
      <c r="BE2618" t="s">
        <v>424</v>
      </c>
      <c r="BF2618">
        <v>1</v>
      </c>
      <c r="BG2618">
        <f>IF(Table1[[#This Row],[ft_score]]="0 - 0", 1, 0)</f>
        <v>0</v>
      </c>
      <c r="BH2618">
        <f t="shared" si="40"/>
        <v>0</v>
      </c>
    </row>
    <row r="2619" spans="1:60" x14ac:dyDescent="0.25">
      <c r="A2619" s="1">
        <v>7800</v>
      </c>
      <c r="B2619" t="s">
        <v>5152</v>
      </c>
      <c r="C2619" t="s">
        <v>200</v>
      </c>
      <c r="D2619">
        <v>1</v>
      </c>
      <c r="E2619">
        <v>2</v>
      </c>
      <c r="F2619" t="s">
        <v>314</v>
      </c>
      <c r="G2619">
        <v>1000</v>
      </c>
      <c r="H2619">
        <v>1.01</v>
      </c>
      <c r="I2619" t="s">
        <v>61</v>
      </c>
      <c r="J2619" t="s">
        <v>3992</v>
      </c>
      <c r="K2619">
        <v>5</v>
      </c>
      <c r="L2619" t="s">
        <v>60</v>
      </c>
      <c r="M2619" t="s">
        <v>314</v>
      </c>
      <c r="N2619" t="s">
        <v>64</v>
      </c>
      <c r="O2619" t="s">
        <v>60</v>
      </c>
      <c r="P2619" t="s">
        <v>60</v>
      </c>
      <c r="Q2619" t="s">
        <v>60</v>
      </c>
      <c r="R2619" t="s">
        <v>60</v>
      </c>
      <c r="S2619" t="s">
        <v>314</v>
      </c>
      <c r="T2619">
        <v>48.86</v>
      </c>
      <c r="U2619" t="s">
        <v>6030</v>
      </c>
      <c r="V2619" t="s">
        <v>10457</v>
      </c>
      <c r="W2619" t="s">
        <v>10458</v>
      </c>
      <c r="X2619" t="s">
        <v>10407</v>
      </c>
      <c r="Y2619" t="s">
        <v>833</v>
      </c>
      <c r="Z2619" t="s">
        <v>5601</v>
      </c>
      <c r="AA2619" t="s">
        <v>5602</v>
      </c>
      <c r="AB2619">
        <v>4</v>
      </c>
      <c r="AC2619">
        <v>62.5</v>
      </c>
      <c r="AD2619">
        <v>50</v>
      </c>
      <c r="AE2619">
        <v>12.5</v>
      </c>
      <c r="AF2619" t="s">
        <v>72</v>
      </c>
      <c r="AG2619" t="s">
        <v>82</v>
      </c>
      <c r="AH2619" t="s">
        <v>1805</v>
      </c>
      <c r="AI2619" t="s">
        <v>63</v>
      </c>
      <c r="AJ2619" t="s">
        <v>2557</v>
      </c>
      <c r="AK2619" t="s">
        <v>98</v>
      </c>
      <c r="AL2619" t="s">
        <v>1236</v>
      </c>
      <c r="AM2619" t="s">
        <v>1452</v>
      </c>
      <c r="AN2619">
        <v>14</v>
      </c>
      <c r="AO2619">
        <v>-5</v>
      </c>
      <c r="AP2619" t="s">
        <v>141</v>
      </c>
      <c r="AQ2619" t="s">
        <v>560</v>
      </c>
      <c r="AR2619" t="s">
        <v>63</v>
      </c>
      <c r="AS2619" t="s">
        <v>141</v>
      </c>
      <c r="AT2619" t="s">
        <v>73</v>
      </c>
      <c r="AU2619" t="s">
        <v>73</v>
      </c>
      <c r="AV2619" t="s">
        <v>63</v>
      </c>
      <c r="AW2619" t="s">
        <v>63</v>
      </c>
      <c r="AX2619">
        <v>48.08</v>
      </c>
      <c r="AY2619">
        <v>51.93</v>
      </c>
      <c r="AZ2619" t="s">
        <v>682</v>
      </c>
      <c r="BA2619" t="s">
        <v>447</v>
      </c>
      <c r="BB2619" t="s">
        <v>285</v>
      </c>
      <c r="BC2619" t="s">
        <v>523</v>
      </c>
      <c r="BD2619" t="s">
        <v>455</v>
      </c>
      <c r="BE2619" t="s">
        <v>199</v>
      </c>
      <c r="BF2619">
        <v>2</v>
      </c>
      <c r="BG2619">
        <f>IF(Table1[[#This Row],[ft_score]]="0 - 0", 1, 0)</f>
        <v>0</v>
      </c>
      <c r="BH2619">
        <f t="shared" si="40"/>
        <v>0</v>
      </c>
    </row>
    <row r="2620" spans="1:60" x14ac:dyDescent="0.25">
      <c r="A2620" s="1">
        <v>7812</v>
      </c>
      <c r="B2620" t="s">
        <v>58</v>
      </c>
      <c r="C2620" t="s">
        <v>59</v>
      </c>
      <c r="D2620">
        <v>1</v>
      </c>
      <c r="E2620">
        <v>2</v>
      </c>
      <c r="F2620" t="s">
        <v>314</v>
      </c>
      <c r="G2620" t="s">
        <v>90</v>
      </c>
      <c r="H2620" t="s">
        <v>90</v>
      </c>
      <c r="I2620" t="s">
        <v>58</v>
      </c>
      <c r="J2620" t="s">
        <v>90</v>
      </c>
      <c r="K2620">
        <v>0</v>
      </c>
      <c r="L2620" t="s">
        <v>60</v>
      </c>
      <c r="M2620" t="s">
        <v>314</v>
      </c>
      <c r="N2620" t="s">
        <v>64</v>
      </c>
      <c r="O2620" t="s">
        <v>60</v>
      </c>
      <c r="P2620" t="s">
        <v>60</v>
      </c>
      <c r="Q2620" t="s">
        <v>60</v>
      </c>
      <c r="R2620" t="s">
        <v>314</v>
      </c>
      <c r="S2620" t="s">
        <v>314</v>
      </c>
      <c r="T2620">
        <v>200.59</v>
      </c>
      <c r="U2620" t="s">
        <v>5426</v>
      </c>
      <c r="V2620" t="s">
        <v>4873</v>
      </c>
      <c r="W2620" t="s">
        <v>10476</v>
      </c>
      <c r="X2620" t="s">
        <v>10407</v>
      </c>
      <c r="Y2620" t="s">
        <v>932</v>
      </c>
      <c r="Z2620" t="s">
        <v>4725</v>
      </c>
      <c r="AA2620" t="s">
        <v>4726</v>
      </c>
      <c r="AB2620">
        <v>4</v>
      </c>
      <c r="AC2620">
        <v>87.5</v>
      </c>
      <c r="AD2620">
        <v>62.5</v>
      </c>
      <c r="AE2620">
        <v>25</v>
      </c>
      <c r="AF2620" t="s">
        <v>73</v>
      </c>
      <c r="AG2620" t="s">
        <v>72</v>
      </c>
      <c r="AH2620" t="s">
        <v>3052</v>
      </c>
      <c r="AI2620" t="s">
        <v>1921</v>
      </c>
      <c r="AJ2620" t="s">
        <v>10477</v>
      </c>
      <c r="AK2620" t="s">
        <v>2683</v>
      </c>
      <c r="AL2620" t="s">
        <v>903</v>
      </c>
      <c r="AM2620" t="s">
        <v>10014</v>
      </c>
      <c r="AN2620">
        <v>-16</v>
      </c>
      <c r="AO2620">
        <v>5</v>
      </c>
      <c r="AP2620" t="s">
        <v>1858</v>
      </c>
      <c r="AQ2620" t="s">
        <v>97</v>
      </c>
      <c r="AR2620" t="s">
        <v>97</v>
      </c>
      <c r="AS2620" t="s">
        <v>97</v>
      </c>
      <c r="AT2620" t="s">
        <v>73</v>
      </c>
      <c r="AU2620" t="s">
        <v>81</v>
      </c>
      <c r="AV2620" t="s">
        <v>72</v>
      </c>
      <c r="AW2620" t="s">
        <v>63</v>
      </c>
      <c r="AX2620">
        <v>48.95</v>
      </c>
      <c r="AY2620">
        <v>51.05</v>
      </c>
      <c r="AZ2620" t="s">
        <v>858</v>
      </c>
      <c r="BA2620" t="s">
        <v>106</v>
      </c>
      <c r="BB2620" t="s">
        <v>214</v>
      </c>
      <c r="BC2620" t="s">
        <v>423</v>
      </c>
      <c r="BD2620" t="s">
        <v>523</v>
      </c>
      <c r="BE2620" t="s">
        <v>424</v>
      </c>
      <c r="BF2620">
        <v>1</v>
      </c>
      <c r="BG2620">
        <f>IF(Table1[[#This Row],[ft_score]]="0 - 0", 1, 0)</f>
        <v>0</v>
      </c>
      <c r="BH2620">
        <f t="shared" si="40"/>
        <v>0</v>
      </c>
    </row>
    <row r="2621" spans="1:60" x14ac:dyDescent="0.25">
      <c r="A2621" s="1">
        <v>7815</v>
      </c>
      <c r="B2621" t="s">
        <v>58</v>
      </c>
      <c r="C2621" t="s">
        <v>636</v>
      </c>
      <c r="D2621">
        <v>1</v>
      </c>
      <c r="E2621">
        <v>2</v>
      </c>
      <c r="F2621" t="s">
        <v>314</v>
      </c>
      <c r="G2621" t="s">
        <v>90</v>
      </c>
      <c r="H2621" t="s">
        <v>90</v>
      </c>
      <c r="I2621" t="s">
        <v>58</v>
      </c>
      <c r="J2621" t="s">
        <v>90</v>
      </c>
      <c r="K2621">
        <v>0</v>
      </c>
      <c r="L2621" t="s">
        <v>111</v>
      </c>
      <c r="M2621" t="s">
        <v>314</v>
      </c>
      <c r="N2621" t="s">
        <v>64</v>
      </c>
      <c r="O2621" t="s">
        <v>64</v>
      </c>
      <c r="P2621" t="s">
        <v>111</v>
      </c>
      <c r="Q2621" t="s">
        <v>314</v>
      </c>
      <c r="R2621" t="s">
        <v>314</v>
      </c>
      <c r="S2621" t="s">
        <v>314</v>
      </c>
      <c r="T2621">
        <v>2079.94</v>
      </c>
      <c r="U2621" t="s">
        <v>3763</v>
      </c>
      <c r="V2621" t="s">
        <v>4422</v>
      </c>
      <c r="W2621" t="s">
        <v>10480</v>
      </c>
      <c r="X2621" t="s">
        <v>10407</v>
      </c>
      <c r="Y2621" t="s">
        <v>932</v>
      </c>
      <c r="Z2621" t="s">
        <v>3766</v>
      </c>
      <c r="AA2621" t="s">
        <v>3767</v>
      </c>
      <c r="AB2621">
        <v>5</v>
      </c>
      <c r="AC2621">
        <v>90</v>
      </c>
      <c r="AD2621">
        <v>36.67</v>
      </c>
      <c r="AE2621">
        <v>28.34</v>
      </c>
      <c r="AF2621" t="s">
        <v>2416</v>
      </c>
      <c r="AG2621" t="s">
        <v>2416</v>
      </c>
      <c r="AH2621" t="s">
        <v>4180</v>
      </c>
      <c r="AI2621" t="s">
        <v>1746</v>
      </c>
      <c r="AJ2621" t="s">
        <v>2416</v>
      </c>
      <c r="AK2621" t="s">
        <v>3778</v>
      </c>
      <c r="AL2621" t="s">
        <v>1745</v>
      </c>
      <c r="AM2621" t="s">
        <v>10481</v>
      </c>
      <c r="AN2621">
        <v>-8</v>
      </c>
      <c r="AO2621">
        <v>1</v>
      </c>
      <c r="AP2621" t="s">
        <v>6619</v>
      </c>
      <c r="AQ2621" t="s">
        <v>2471</v>
      </c>
      <c r="AR2621" t="s">
        <v>1949</v>
      </c>
      <c r="AS2621" t="s">
        <v>1575</v>
      </c>
      <c r="AT2621" t="s">
        <v>1858</v>
      </c>
      <c r="AU2621" t="s">
        <v>73</v>
      </c>
      <c r="AV2621" t="s">
        <v>63</v>
      </c>
      <c r="AW2621" t="s">
        <v>63</v>
      </c>
      <c r="AX2621">
        <v>37.15</v>
      </c>
      <c r="AY2621">
        <v>62.86</v>
      </c>
      <c r="AZ2621" t="s">
        <v>858</v>
      </c>
      <c r="BA2621" t="s">
        <v>106</v>
      </c>
      <c r="BB2621" t="s">
        <v>125</v>
      </c>
      <c r="BC2621" t="s">
        <v>198</v>
      </c>
      <c r="BD2621" t="s">
        <v>87</v>
      </c>
      <c r="BE2621" t="s">
        <v>105</v>
      </c>
      <c r="BF2621">
        <v>1</v>
      </c>
      <c r="BG2621">
        <f>IF(Table1[[#This Row],[ft_score]]="0 - 0", 1, 0)</f>
        <v>0</v>
      </c>
      <c r="BH2621">
        <f t="shared" si="40"/>
        <v>0</v>
      </c>
    </row>
    <row r="2622" spans="1:60" x14ac:dyDescent="0.25">
      <c r="A2622" s="1">
        <v>7848</v>
      </c>
      <c r="B2622" t="s">
        <v>5152</v>
      </c>
      <c r="C2622" t="s">
        <v>110</v>
      </c>
      <c r="D2622">
        <v>1</v>
      </c>
      <c r="E2622">
        <v>2</v>
      </c>
      <c r="F2622" t="s">
        <v>314</v>
      </c>
      <c r="G2622">
        <v>1000</v>
      </c>
      <c r="H2622">
        <v>1.01</v>
      </c>
      <c r="I2622" t="s">
        <v>61</v>
      </c>
      <c r="J2622" t="s">
        <v>3583</v>
      </c>
      <c r="K2622">
        <v>2</v>
      </c>
      <c r="L2622" t="s">
        <v>64</v>
      </c>
      <c r="M2622" t="s">
        <v>314</v>
      </c>
      <c r="N2622" t="s">
        <v>64</v>
      </c>
      <c r="O2622" t="s">
        <v>64</v>
      </c>
      <c r="P2622" t="s">
        <v>64</v>
      </c>
      <c r="Q2622" t="s">
        <v>201</v>
      </c>
      <c r="R2622" t="s">
        <v>201</v>
      </c>
      <c r="S2622" t="s">
        <v>314</v>
      </c>
      <c r="T2622">
        <v>3515.07</v>
      </c>
      <c r="U2622" t="s">
        <v>6247</v>
      </c>
      <c r="V2622" t="s">
        <v>5089</v>
      </c>
      <c r="W2622" t="s">
        <v>10521</v>
      </c>
      <c r="X2622" t="s">
        <v>10407</v>
      </c>
      <c r="Y2622" t="s">
        <v>1008</v>
      </c>
      <c r="Z2622" t="s">
        <v>4831</v>
      </c>
      <c r="AA2622" t="s">
        <v>4832</v>
      </c>
      <c r="AB2622">
        <v>4</v>
      </c>
      <c r="AC2622">
        <v>62.5</v>
      </c>
      <c r="AD2622">
        <v>50</v>
      </c>
      <c r="AE2622">
        <v>37.5</v>
      </c>
      <c r="AF2622" t="s">
        <v>63</v>
      </c>
      <c r="AG2622" t="s">
        <v>81</v>
      </c>
      <c r="AH2622" t="s">
        <v>63</v>
      </c>
      <c r="AI2622" t="s">
        <v>721</v>
      </c>
      <c r="AJ2622" t="s">
        <v>136</v>
      </c>
      <c r="AK2622" t="s">
        <v>72</v>
      </c>
      <c r="AL2622" t="s">
        <v>73</v>
      </c>
      <c r="AM2622" t="s">
        <v>73</v>
      </c>
      <c r="AN2622">
        <v>11</v>
      </c>
      <c r="AO2622">
        <v>-4.5</v>
      </c>
      <c r="AP2622" t="s">
        <v>81</v>
      </c>
      <c r="AQ2622" t="s">
        <v>97</v>
      </c>
      <c r="AR2622" t="s">
        <v>73</v>
      </c>
      <c r="AS2622" t="s">
        <v>141</v>
      </c>
      <c r="AT2622" t="s">
        <v>63</v>
      </c>
      <c r="AU2622" t="s">
        <v>82</v>
      </c>
      <c r="AV2622" t="s">
        <v>72</v>
      </c>
      <c r="AW2622" t="s">
        <v>63</v>
      </c>
      <c r="AX2622">
        <v>37.5</v>
      </c>
      <c r="AY2622">
        <v>62.5</v>
      </c>
      <c r="AZ2622" t="s">
        <v>216</v>
      </c>
      <c r="BA2622" t="s">
        <v>455</v>
      </c>
      <c r="BB2622" t="s">
        <v>456</v>
      </c>
      <c r="BC2622" t="s">
        <v>300</v>
      </c>
      <c r="BD2622" t="s">
        <v>107</v>
      </c>
      <c r="BE2622" t="s">
        <v>217</v>
      </c>
      <c r="BF2622">
        <v>2</v>
      </c>
      <c r="BG2622">
        <f>IF(Table1[[#This Row],[ft_score]]="0 - 0", 1, 0)</f>
        <v>0</v>
      </c>
      <c r="BH2622">
        <f t="shared" si="40"/>
        <v>0</v>
      </c>
    </row>
    <row r="2623" spans="1:60" x14ac:dyDescent="0.25">
      <c r="A2623" s="1">
        <v>7855</v>
      </c>
      <c r="B2623" t="s">
        <v>58</v>
      </c>
      <c r="C2623" t="s">
        <v>650</v>
      </c>
      <c r="D2623">
        <v>1</v>
      </c>
      <c r="E2623">
        <v>2</v>
      </c>
      <c r="F2623" t="s">
        <v>314</v>
      </c>
      <c r="G2623" t="s">
        <v>90</v>
      </c>
      <c r="H2623" t="s">
        <v>90</v>
      </c>
      <c r="I2623" t="s">
        <v>58</v>
      </c>
      <c r="J2623" t="s">
        <v>90</v>
      </c>
      <c r="K2623">
        <v>0</v>
      </c>
      <c r="L2623" t="s">
        <v>201</v>
      </c>
      <c r="M2623" t="s">
        <v>314</v>
      </c>
      <c r="N2623" t="s">
        <v>64</v>
      </c>
      <c r="O2623" t="s">
        <v>64</v>
      </c>
      <c r="P2623" t="s">
        <v>201</v>
      </c>
      <c r="Q2623" t="s">
        <v>201</v>
      </c>
      <c r="R2623" t="s">
        <v>201</v>
      </c>
      <c r="S2623" t="s">
        <v>314</v>
      </c>
      <c r="T2623">
        <v>11.91</v>
      </c>
      <c r="U2623" t="s">
        <v>6626</v>
      </c>
      <c r="V2623" t="s">
        <v>5035</v>
      </c>
      <c r="W2623" t="s">
        <v>10533</v>
      </c>
      <c r="X2623" t="s">
        <v>10407</v>
      </c>
      <c r="Y2623" t="s">
        <v>1008</v>
      </c>
      <c r="Z2623" t="s">
        <v>5038</v>
      </c>
      <c r="AA2623" t="s">
        <v>5039</v>
      </c>
      <c r="AB2623">
        <v>21</v>
      </c>
      <c r="AC2623">
        <v>75</v>
      </c>
      <c r="AD2623">
        <v>56.25</v>
      </c>
      <c r="AE2623">
        <v>50</v>
      </c>
      <c r="AF2623" t="s">
        <v>159</v>
      </c>
      <c r="AG2623" t="s">
        <v>116</v>
      </c>
      <c r="AH2623" t="s">
        <v>1452</v>
      </c>
      <c r="AI2623" t="s">
        <v>2816</v>
      </c>
      <c r="AJ2623" t="s">
        <v>2956</v>
      </c>
      <c r="AK2623" t="s">
        <v>1263</v>
      </c>
      <c r="AL2623" t="s">
        <v>2145</v>
      </c>
      <c r="AM2623" t="s">
        <v>8556</v>
      </c>
      <c r="AN2623">
        <v>-13</v>
      </c>
      <c r="AO2623">
        <v>-5.5</v>
      </c>
      <c r="AP2623" t="s">
        <v>1372</v>
      </c>
      <c r="AQ2623" t="s">
        <v>97</v>
      </c>
      <c r="AR2623" t="s">
        <v>82</v>
      </c>
      <c r="AS2623" t="s">
        <v>97</v>
      </c>
      <c r="AT2623" t="s">
        <v>82</v>
      </c>
      <c r="AU2623" t="s">
        <v>82</v>
      </c>
      <c r="AV2623" t="s">
        <v>73</v>
      </c>
      <c r="AW2623" t="s">
        <v>72</v>
      </c>
      <c r="AX2623">
        <v>52.93</v>
      </c>
      <c r="AY2623">
        <v>47.07</v>
      </c>
      <c r="AZ2623" t="s">
        <v>271</v>
      </c>
      <c r="BA2623" t="s">
        <v>217</v>
      </c>
      <c r="BB2623" t="s">
        <v>421</v>
      </c>
      <c r="BC2623" t="s">
        <v>231</v>
      </c>
      <c r="BD2623" t="s">
        <v>87</v>
      </c>
      <c r="BE2623" t="s">
        <v>105</v>
      </c>
      <c r="BF2623">
        <v>1</v>
      </c>
      <c r="BG2623">
        <f>IF(Table1[[#This Row],[ft_score]]="0 - 0", 1, 0)</f>
        <v>0</v>
      </c>
      <c r="BH2623">
        <f t="shared" si="40"/>
        <v>0</v>
      </c>
    </row>
    <row r="2624" spans="1:60" x14ac:dyDescent="0.25">
      <c r="A2624" s="1">
        <v>7911</v>
      </c>
      <c r="B2624" t="s">
        <v>58</v>
      </c>
      <c r="C2624" t="s">
        <v>636</v>
      </c>
      <c r="D2624">
        <v>1</v>
      </c>
      <c r="E2624">
        <v>2</v>
      </c>
      <c r="F2624" t="s">
        <v>314</v>
      </c>
      <c r="G2624" t="s">
        <v>90</v>
      </c>
      <c r="H2624" t="s">
        <v>90</v>
      </c>
      <c r="I2624" t="s">
        <v>58</v>
      </c>
      <c r="J2624" t="s">
        <v>90</v>
      </c>
      <c r="K2624">
        <v>0</v>
      </c>
      <c r="L2624" t="s">
        <v>201</v>
      </c>
      <c r="M2624" t="s">
        <v>314</v>
      </c>
      <c r="N2624" t="s">
        <v>64</v>
      </c>
      <c r="O2624" t="s">
        <v>201</v>
      </c>
      <c r="P2624" t="s">
        <v>201</v>
      </c>
      <c r="Q2624" t="s">
        <v>314</v>
      </c>
      <c r="R2624" t="s">
        <v>314</v>
      </c>
      <c r="S2624" t="s">
        <v>314</v>
      </c>
      <c r="T2624">
        <v>1142.92</v>
      </c>
      <c r="U2624" t="s">
        <v>4883</v>
      </c>
      <c r="V2624" t="s">
        <v>5232</v>
      </c>
      <c r="W2624" t="s">
        <v>10617</v>
      </c>
      <c r="X2624" t="s">
        <v>10407</v>
      </c>
      <c r="Y2624" t="s">
        <v>1686</v>
      </c>
      <c r="Z2624" t="s">
        <v>4709</v>
      </c>
      <c r="AA2624" t="s">
        <v>4710</v>
      </c>
      <c r="AB2624">
        <v>5</v>
      </c>
      <c r="AC2624">
        <v>90</v>
      </c>
      <c r="AD2624">
        <v>50</v>
      </c>
      <c r="AE2624">
        <v>30</v>
      </c>
      <c r="AF2624" t="s">
        <v>63</v>
      </c>
      <c r="AG2624" t="s">
        <v>3023</v>
      </c>
      <c r="AH2624" t="s">
        <v>6306</v>
      </c>
      <c r="AI2624" t="s">
        <v>1037</v>
      </c>
      <c r="AJ2624" t="s">
        <v>1037</v>
      </c>
      <c r="AK2624" t="s">
        <v>1775</v>
      </c>
      <c r="AL2624" t="s">
        <v>2194</v>
      </c>
      <c r="AM2624" t="s">
        <v>6716</v>
      </c>
      <c r="AN2624">
        <v>-8</v>
      </c>
      <c r="AO2624">
        <v>-5</v>
      </c>
      <c r="AP2624" t="s">
        <v>1858</v>
      </c>
      <c r="AQ2624" t="s">
        <v>560</v>
      </c>
      <c r="AR2624" t="s">
        <v>63</v>
      </c>
      <c r="AS2624" t="s">
        <v>3023</v>
      </c>
      <c r="AT2624" t="s">
        <v>2219</v>
      </c>
      <c r="AU2624" t="s">
        <v>1575</v>
      </c>
      <c r="AV2624" t="s">
        <v>2416</v>
      </c>
      <c r="AW2624" t="s">
        <v>63</v>
      </c>
      <c r="AX2624">
        <v>37.090000000000003</v>
      </c>
      <c r="AY2624">
        <v>62.92</v>
      </c>
      <c r="AZ2624" t="s">
        <v>300</v>
      </c>
      <c r="BA2624" t="s">
        <v>2743</v>
      </c>
      <c r="BB2624" t="s">
        <v>424</v>
      </c>
      <c r="BC2624" t="s">
        <v>88</v>
      </c>
      <c r="BD2624" t="s">
        <v>146</v>
      </c>
      <c r="BE2624" t="s">
        <v>454</v>
      </c>
      <c r="BF2624">
        <v>1</v>
      </c>
      <c r="BG2624">
        <f>IF(Table1[[#This Row],[ft_score]]="0 - 0", 1, 0)</f>
        <v>0</v>
      </c>
      <c r="BH2624">
        <f t="shared" si="40"/>
        <v>0</v>
      </c>
    </row>
    <row r="2625" spans="1:60" x14ac:dyDescent="0.25">
      <c r="A2625" s="1">
        <v>7923</v>
      </c>
      <c r="B2625" t="s">
        <v>58</v>
      </c>
      <c r="C2625" t="s">
        <v>59</v>
      </c>
      <c r="D2625">
        <v>1</v>
      </c>
      <c r="E2625">
        <v>2</v>
      </c>
      <c r="F2625" t="s">
        <v>314</v>
      </c>
      <c r="G2625" t="s">
        <v>90</v>
      </c>
      <c r="H2625" t="s">
        <v>90</v>
      </c>
      <c r="I2625" t="s">
        <v>58</v>
      </c>
      <c r="J2625" t="s">
        <v>90</v>
      </c>
      <c r="K2625">
        <v>0</v>
      </c>
      <c r="L2625" t="s">
        <v>352</v>
      </c>
      <c r="M2625" t="s">
        <v>314</v>
      </c>
      <c r="N2625" t="s">
        <v>201</v>
      </c>
      <c r="O2625" t="s">
        <v>352</v>
      </c>
      <c r="P2625" t="s">
        <v>352</v>
      </c>
      <c r="Q2625" t="s">
        <v>352</v>
      </c>
      <c r="R2625" t="s">
        <v>314</v>
      </c>
      <c r="S2625" t="s">
        <v>314</v>
      </c>
      <c r="T2625">
        <v>3310.11</v>
      </c>
      <c r="U2625" t="s">
        <v>9005</v>
      </c>
      <c r="V2625" t="s">
        <v>9369</v>
      </c>
      <c r="W2625" t="s">
        <v>10634</v>
      </c>
      <c r="X2625" t="s">
        <v>10407</v>
      </c>
      <c r="Y2625" t="s">
        <v>174</v>
      </c>
      <c r="Z2625" t="s">
        <v>8096</v>
      </c>
      <c r="AA2625" t="s">
        <v>8097</v>
      </c>
      <c r="AB2625">
        <v>1</v>
      </c>
      <c r="AC2625">
        <v>0</v>
      </c>
      <c r="AD2625">
        <v>0</v>
      </c>
      <c r="AE2625">
        <v>0</v>
      </c>
      <c r="AF2625" t="s">
        <v>63</v>
      </c>
      <c r="AG2625" t="s">
        <v>560</v>
      </c>
      <c r="AH2625" t="s">
        <v>63</v>
      </c>
      <c r="AI2625" t="s">
        <v>63</v>
      </c>
      <c r="AJ2625" t="s">
        <v>63</v>
      </c>
      <c r="AK2625" t="s">
        <v>141</v>
      </c>
      <c r="AL2625" t="s">
        <v>73</v>
      </c>
      <c r="AM2625" t="s">
        <v>63</v>
      </c>
      <c r="AN2625">
        <v>5</v>
      </c>
      <c r="AO2625">
        <v>-4.5</v>
      </c>
      <c r="AP2625" t="s">
        <v>3023</v>
      </c>
      <c r="AQ2625" t="s">
        <v>560</v>
      </c>
      <c r="AR2625" t="s">
        <v>63</v>
      </c>
      <c r="AS2625" t="s">
        <v>560</v>
      </c>
      <c r="AT2625" t="s">
        <v>63</v>
      </c>
      <c r="AU2625" t="s">
        <v>63</v>
      </c>
      <c r="AV2625" t="s">
        <v>63</v>
      </c>
      <c r="AW2625" t="s">
        <v>63</v>
      </c>
      <c r="AX2625">
        <v>0</v>
      </c>
      <c r="AY2625">
        <v>100</v>
      </c>
      <c r="AZ2625" t="s">
        <v>456</v>
      </c>
      <c r="BA2625" t="s">
        <v>215</v>
      </c>
      <c r="BB2625" t="s">
        <v>401</v>
      </c>
      <c r="BC2625" t="s">
        <v>231</v>
      </c>
      <c r="BD2625" t="s">
        <v>87</v>
      </c>
      <c r="BE2625" t="s">
        <v>105</v>
      </c>
      <c r="BF2625">
        <v>2</v>
      </c>
      <c r="BG2625">
        <f>IF(Table1[[#This Row],[ft_score]]="0 - 0", 1, 0)</f>
        <v>0</v>
      </c>
      <c r="BH2625">
        <f t="shared" si="40"/>
        <v>0</v>
      </c>
    </row>
    <row r="2626" spans="1:60" x14ac:dyDescent="0.25">
      <c r="A2626" s="1">
        <v>7949</v>
      </c>
      <c r="B2626" t="s">
        <v>58</v>
      </c>
      <c r="C2626" t="s">
        <v>126</v>
      </c>
      <c r="D2626">
        <v>1</v>
      </c>
      <c r="E2626">
        <v>2</v>
      </c>
      <c r="F2626" t="s">
        <v>314</v>
      </c>
      <c r="G2626" t="s">
        <v>90</v>
      </c>
      <c r="H2626" t="s">
        <v>90</v>
      </c>
      <c r="I2626" t="s">
        <v>58</v>
      </c>
      <c r="J2626" t="s">
        <v>90</v>
      </c>
      <c r="K2626">
        <v>0</v>
      </c>
      <c r="L2626" t="s">
        <v>60</v>
      </c>
      <c r="M2626" t="s">
        <v>314</v>
      </c>
      <c r="N2626" t="s">
        <v>64</v>
      </c>
      <c r="O2626" t="s">
        <v>64</v>
      </c>
      <c r="P2626" t="s">
        <v>60</v>
      </c>
      <c r="Q2626" t="s">
        <v>314</v>
      </c>
      <c r="R2626" t="s">
        <v>314</v>
      </c>
      <c r="S2626" t="s">
        <v>314</v>
      </c>
      <c r="T2626">
        <v>102.79</v>
      </c>
      <c r="U2626" t="s">
        <v>2032</v>
      </c>
      <c r="V2626" t="s">
        <v>1944</v>
      </c>
      <c r="W2626" t="s">
        <v>10672</v>
      </c>
      <c r="X2626" t="s">
        <v>10407</v>
      </c>
      <c r="Y2626" t="s">
        <v>606</v>
      </c>
      <c r="Z2626" t="s">
        <v>607</v>
      </c>
      <c r="AA2626" t="s">
        <v>608</v>
      </c>
      <c r="AB2626">
        <v>22</v>
      </c>
      <c r="AC2626">
        <v>68.75</v>
      </c>
      <c r="AD2626">
        <v>43.75</v>
      </c>
      <c r="AE2626">
        <v>18.75</v>
      </c>
      <c r="AF2626" t="s">
        <v>83</v>
      </c>
      <c r="AG2626" t="s">
        <v>159</v>
      </c>
      <c r="AH2626" t="s">
        <v>580</v>
      </c>
      <c r="AI2626" t="s">
        <v>2076</v>
      </c>
      <c r="AJ2626" t="s">
        <v>343</v>
      </c>
      <c r="AK2626" t="s">
        <v>383</v>
      </c>
      <c r="AL2626" t="s">
        <v>2864</v>
      </c>
      <c r="AM2626" t="s">
        <v>752</v>
      </c>
      <c r="AN2626">
        <v>-2</v>
      </c>
      <c r="AO2626">
        <v>1</v>
      </c>
      <c r="AP2626" t="s">
        <v>10673</v>
      </c>
      <c r="AQ2626" t="s">
        <v>97</v>
      </c>
      <c r="AR2626" t="s">
        <v>82</v>
      </c>
      <c r="AS2626" t="s">
        <v>72</v>
      </c>
      <c r="AT2626" t="s">
        <v>81</v>
      </c>
      <c r="AU2626" t="s">
        <v>159</v>
      </c>
      <c r="AV2626" t="s">
        <v>123</v>
      </c>
      <c r="AW2626" t="s">
        <v>63</v>
      </c>
      <c r="AX2626">
        <v>43.2</v>
      </c>
      <c r="AY2626">
        <v>56.81</v>
      </c>
      <c r="AZ2626" t="s">
        <v>694</v>
      </c>
      <c r="BA2626" t="s">
        <v>125</v>
      </c>
      <c r="BB2626" t="s">
        <v>112</v>
      </c>
      <c r="BC2626" t="s">
        <v>146</v>
      </c>
      <c r="BD2626" t="s">
        <v>300</v>
      </c>
      <c r="BE2626" t="s">
        <v>109</v>
      </c>
      <c r="BF2626">
        <v>1</v>
      </c>
      <c r="BG2626">
        <f>IF(Table1[[#This Row],[ft_score]]="0 - 0", 1, 0)</f>
        <v>0</v>
      </c>
      <c r="BH2626">
        <f t="shared" ref="BH2626:BH2689" si="41">IF(D2626=E2626, 1, 0)</f>
        <v>0</v>
      </c>
    </row>
    <row r="2627" spans="1:60" x14ac:dyDescent="0.25">
      <c r="A2627" s="1">
        <v>7980</v>
      </c>
      <c r="B2627" t="s">
        <v>58</v>
      </c>
      <c r="C2627" t="s">
        <v>200</v>
      </c>
      <c r="D2627">
        <v>1</v>
      </c>
      <c r="E2627">
        <v>2</v>
      </c>
      <c r="F2627" t="s">
        <v>314</v>
      </c>
      <c r="G2627" t="s">
        <v>58</v>
      </c>
      <c r="H2627" t="s">
        <v>58</v>
      </c>
      <c r="I2627" t="s">
        <v>58</v>
      </c>
      <c r="J2627" t="s">
        <v>58</v>
      </c>
      <c r="K2627">
        <v>0</v>
      </c>
      <c r="L2627" t="s">
        <v>111</v>
      </c>
      <c r="M2627" t="s">
        <v>314</v>
      </c>
      <c r="N2627" t="s">
        <v>60</v>
      </c>
      <c r="O2627" t="s">
        <v>60</v>
      </c>
      <c r="P2627" t="s">
        <v>111</v>
      </c>
      <c r="Q2627" t="s">
        <v>314</v>
      </c>
      <c r="R2627" t="s">
        <v>314</v>
      </c>
      <c r="S2627" t="s">
        <v>314</v>
      </c>
      <c r="T2627">
        <v>201.38</v>
      </c>
      <c r="U2627" t="s">
        <v>1803</v>
      </c>
      <c r="V2627" t="s">
        <v>1207</v>
      </c>
      <c r="W2627" t="s">
        <v>10714</v>
      </c>
      <c r="X2627" t="s">
        <v>10679</v>
      </c>
      <c r="Y2627" t="s">
        <v>596</v>
      </c>
      <c r="Z2627" t="s">
        <v>205</v>
      </c>
      <c r="AA2627" t="s">
        <v>206</v>
      </c>
      <c r="AB2627">
        <v>25</v>
      </c>
      <c r="AC2627">
        <v>75</v>
      </c>
      <c r="AD2627">
        <v>43.75</v>
      </c>
      <c r="AE2627">
        <v>25</v>
      </c>
      <c r="AF2627" t="s">
        <v>63</v>
      </c>
      <c r="AG2627" t="s">
        <v>159</v>
      </c>
      <c r="AH2627" t="s">
        <v>293</v>
      </c>
      <c r="AI2627" t="s">
        <v>646</v>
      </c>
      <c r="AJ2627" t="s">
        <v>3791</v>
      </c>
      <c r="AK2627" t="s">
        <v>1681</v>
      </c>
      <c r="AL2627" t="s">
        <v>3026</v>
      </c>
      <c r="AM2627" t="s">
        <v>883</v>
      </c>
      <c r="AN2627">
        <v>11</v>
      </c>
      <c r="AO2627">
        <v>-0.5</v>
      </c>
      <c r="AP2627" t="s">
        <v>5210</v>
      </c>
      <c r="AQ2627" t="s">
        <v>97</v>
      </c>
      <c r="AR2627" t="s">
        <v>73</v>
      </c>
      <c r="AS2627" t="s">
        <v>82</v>
      </c>
      <c r="AT2627" t="s">
        <v>97</v>
      </c>
      <c r="AU2627" t="s">
        <v>123</v>
      </c>
      <c r="AV2627" t="s">
        <v>63</v>
      </c>
      <c r="AW2627" t="s">
        <v>63</v>
      </c>
      <c r="AX2627">
        <v>45.57</v>
      </c>
      <c r="AY2627">
        <v>54.44</v>
      </c>
      <c r="AZ2627" t="s">
        <v>106</v>
      </c>
      <c r="BA2627" t="s">
        <v>348</v>
      </c>
      <c r="BB2627" t="s">
        <v>348</v>
      </c>
      <c r="BC2627" t="s">
        <v>84</v>
      </c>
      <c r="BD2627" t="s">
        <v>88</v>
      </c>
      <c r="BE2627" t="s">
        <v>216</v>
      </c>
      <c r="BF2627">
        <v>1</v>
      </c>
      <c r="BG2627">
        <f>IF(Table1[[#This Row],[ft_score]]="0 - 0", 1, 0)</f>
        <v>0</v>
      </c>
      <c r="BH2627">
        <f t="shared" si="41"/>
        <v>0</v>
      </c>
    </row>
    <row r="2628" spans="1:60" x14ac:dyDescent="0.25">
      <c r="A2628" s="1">
        <v>8041</v>
      </c>
      <c r="B2628" t="s">
        <v>58</v>
      </c>
      <c r="C2628" t="s">
        <v>559</v>
      </c>
      <c r="D2628">
        <v>1</v>
      </c>
      <c r="E2628">
        <v>2</v>
      </c>
      <c r="F2628" t="s">
        <v>314</v>
      </c>
      <c r="G2628" t="s">
        <v>90</v>
      </c>
      <c r="H2628" t="s">
        <v>90</v>
      </c>
      <c r="I2628" t="s">
        <v>58</v>
      </c>
      <c r="J2628" t="s">
        <v>90</v>
      </c>
      <c r="K2628">
        <v>0</v>
      </c>
      <c r="L2628" t="s">
        <v>111</v>
      </c>
      <c r="M2628" t="s">
        <v>314</v>
      </c>
      <c r="N2628" t="s">
        <v>60</v>
      </c>
      <c r="O2628" t="s">
        <v>60</v>
      </c>
      <c r="P2628" t="s">
        <v>111</v>
      </c>
      <c r="Q2628" t="s">
        <v>314</v>
      </c>
      <c r="R2628" t="s">
        <v>314</v>
      </c>
      <c r="S2628">
        <v>0</v>
      </c>
      <c r="T2628">
        <v>0</v>
      </c>
      <c r="U2628" t="s">
        <v>247</v>
      </c>
      <c r="V2628" t="s">
        <v>1961</v>
      </c>
      <c r="W2628" t="s">
        <v>10815</v>
      </c>
      <c r="X2628" t="s">
        <v>10781</v>
      </c>
      <c r="Y2628" t="s">
        <v>1573</v>
      </c>
      <c r="Z2628" t="s">
        <v>132</v>
      </c>
      <c r="AA2628" t="s">
        <v>133</v>
      </c>
      <c r="AB2628">
        <v>23</v>
      </c>
      <c r="AC2628">
        <v>87.5</v>
      </c>
      <c r="AD2628">
        <v>75</v>
      </c>
      <c r="AE2628">
        <v>37.5</v>
      </c>
      <c r="AF2628" t="s">
        <v>83</v>
      </c>
      <c r="AG2628" t="s">
        <v>83</v>
      </c>
      <c r="AH2628" t="s">
        <v>329</v>
      </c>
      <c r="AI2628" t="s">
        <v>670</v>
      </c>
      <c r="AJ2628" t="s">
        <v>3424</v>
      </c>
      <c r="AK2628" t="s">
        <v>2921</v>
      </c>
      <c r="AL2628" t="s">
        <v>8130</v>
      </c>
      <c r="AM2628" t="s">
        <v>3482</v>
      </c>
      <c r="AN2628">
        <v>0</v>
      </c>
      <c r="AO2628">
        <v>-11</v>
      </c>
      <c r="AP2628" t="s">
        <v>10816</v>
      </c>
      <c r="AQ2628" t="s">
        <v>63</v>
      </c>
      <c r="AR2628" t="s">
        <v>560</v>
      </c>
      <c r="AS2628" t="s">
        <v>141</v>
      </c>
      <c r="AT2628" t="s">
        <v>73</v>
      </c>
      <c r="AU2628" t="s">
        <v>82</v>
      </c>
      <c r="AV2628" t="s">
        <v>72</v>
      </c>
      <c r="AW2628" t="s">
        <v>63</v>
      </c>
      <c r="AX2628">
        <v>44.29</v>
      </c>
      <c r="AY2628">
        <v>55.72</v>
      </c>
      <c r="AZ2628" t="s">
        <v>849</v>
      </c>
      <c r="BA2628" t="s">
        <v>423</v>
      </c>
      <c r="BB2628" t="s">
        <v>298</v>
      </c>
      <c r="BC2628" t="s">
        <v>231</v>
      </c>
      <c r="BD2628" t="s">
        <v>349</v>
      </c>
      <c r="BE2628" t="s">
        <v>298</v>
      </c>
      <c r="BF2628">
        <v>2</v>
      </c>
      <c r="BG2628">
        <f>IF(Table1[[#This Row],[ft_score]]="0 - 0", 1, 0)</f>
        <v>0</v>
      </c>
      <c r="BH2628">
        <f t="shared" si="41"/>
        <v>0</v>
      </c>
    </row>
    <row r="2629" spans="1:60" x14ac:dyDescent="0.25">
      <c r="A2629" s="1">
        <v>8045</v>
      </c>
      <c r="B2629" t="s">
        <v>58</v>
      </c>
      <c r="C2629" t="s">
        <v>10821</v>
      </c>
      <c r="D2629">
        <v>1</v>
      </c>
      <c r="E2629">
        <v>2</v>
      </c>
      <c r="F2629" t="s">
        <v>314</v>
      </c>
      <c r="G2629" t="s">
        <v>90</v>
      </c>
      <c r="H2629" t="s">
        <v>90</v>
      </c>
      <c r="I2629" t="s">
        <v>58</v>
      </c>
      <c r="J2629" t="s">
        <v>90</v>
      </c>
      <c r="K2629">
        <v>0</v>
      </c>
      <c r="L2629" t="s">
        <v>201</v>
      </c>
      <c r="M2629" t="s">
        <v>314</v>
      </c>
      <c r="N2629" t="s">
        <v>64</v>
      </c>
      <c r="O2629" t="s">
        <v>64</v>
      </c>
      <c r="P2629" t="s">
        <v>201</v>
      </c>
      <c r="Q2629" t="s">
        <v>314</v>
      </c>
      <c r="R2629">
        <v>0</v>
      </c>
      <c r="S2629">
        <v>0</v>
      </c>
      <c r="T2629">
        <v>134.08000000000001</v>
      </c>
      <c r="U2629" t="s">
        <v>3376</v>
      </c>
      <c r="V2629" t="s">
        <v>4083</v>
      </c>
      <c r="W2629" t="s">
        <v>10822</v>
      </c>
      <c r="X2629" t="s">
        <v>10781</v>
      </c>
      <c r="Y2629" t="s">
        <v>7309</v>
      </c>
      <c r="Z2629" t="s">
        <v>2349</v>
      </c>
      <c r="AA2629" t="s">
        <v>2350</v>
      </c>
      <c r="AB2629">
        <v>8</v>
      </c>
      <c r="AC2629">
        <v>68.75</v>
      </c>
      <c r="AD2629">
        <v>43.75</v>
      </c>
      <c r="AE2629">
        <v>12.5</v>
      </c>
      <c r="AF2629" t="s">
        <v>83</v>
      </c>
      <c r="AG2629" t="s">
        <v>116</v>
      </c>
      <c r="AH2629" t="s">
        <v>2800</v>
      </c>
      <c r="AI2629" t="s">
        <v>3095</v>
      </c>
      <c r="AJ2629" t="s">
        <v>3095</v>
      </c>
      <c r="AK2629" t="s">
        <v>3095</v>
      </c>
      <c r="AL2629" t="s">
        <v>3095</v>
      </c>
      <c r="AM2629" t="s">
        <v>827</v>
      </c>
      <c r="AN2629">
        <v>7</v>
      </c>
      <c r="AO2629">
        <v>5.5</v>
      </c>
      <c r="AP2629" t="s">
        <v>194</v>
      </c>
      <c r="AQ2629" t="s">
        <v>97</v>
      </c>
      <c r="AR2629" t="s">
        <v>82</v>
      </c>
      <c r="AS2629" t="s">
        <v>72</v>
      </c>
      <c r="AT2629" t="s">
        <v>81</v>
      </c>
      <c r="AU2629" t="s">
        <v>159</v>
      </c>
      <c r="AV2629" t="s">
        <v>72</v>
      </c>
      <c r="AW2629" t="s">
        <v>63</v>
      </c>
      <c r="AX2629">
        <v>52.94</v>
      </c>
      <c r="AY2629">
        <v>47.06</v>
      </c>
      <c r="AZ2629" t="s">
        <v>705</v>
      </c>
      <c r="BA2629" t="s">
        <v>362</v>
      </c>
      <c r="BB2629" t="s">
        <v>285</v>
      </c>
      <c r="BC2629" t="s">
        <v>385</v>
      </c>
      <c r="BD2629" t="s">
        <v>231</v>
      </c>
      <c r="BE2629" t="s">
        <v>89</v>
      </c>
      <c r="BF2629">
        <v>1</v>
      </c>
      <c r="BG2629">
        <f>IF(Table1[[#This Row],[ft_score]]="0 - 0", 1, 0)</f>
        <v>0</v>
      </c>
      <c r="BH2629">
        <f t="shared" si="41"/>
        <v>0</v>
      </c>
    </row>
    <row r="2630" spans="1:60" x14ac:dyDescent="0.25">
      <c r="A2630" s="1">
        <v>8059</v>
      </c>
      <c r="B2630" t="s">
        <v>58</v>
      </c>
      <c r="C2630" t="s">
        <v>200</v>
      </c>
      <c r="D2630">
        <v>1</v>
      </c>
      <c r="E2630">
        <v>2</v>
      </c>
      <c r="F2630" t="s">
        <v>314</v>
      </c>
      <c r="G2630" t="s">
        <v>90</v>
      </c>
      <c r="H2630" t="s">
        <v>90</v>
      </c>
      <c r="I2630" t="s">
        <v>58</v>
      </c>
      <c r="J2630" t="s">
        <v>90</v>
      </c>
      <c r="K2630">
        <v>0</v>
      </c>
      <c r="L2630" t="s">
        <v>201</v>
      </c>
      <c r="M2630" t="s">
        <v>314</v>
      </c>
      <c r="N2630">
        <v>0</v>
      </c>
      <c r="O2630" t="s">
        <v>201</v>
      </c>
      <c r="P2630" t="s">
        <v>201</v>
      </c>
      <c r="Q2630" t="s">
        <v>201</v>
      </c>
      <c r="R2630">
        <v>0</v>
      </c>
      <c r="S2630" t="s">
        <v>314</v>
      </c>
      <c r="T2630">
        <v>3.42</v>
      </c>
      <c r="U2630" t="s">
        <v>5444</v>
      </c>
      <c r="V2630" t="s">
        <v>5447</v>
      </c>
      <c r="W2630" t="s">
        <v>10840</v>
      </c>
      <c r="X2630" t="s">
        <v>10781</v>
      </c>
      <c r="Y2630" t="s">
        <v>2747</v>
      </c>
      <c r="Z2630" t="s">
        <v>5436</v>
      </c>
      <c r="AA2630" t="s">
        <v>5437</v>
      </c>
      <c r="AB2630">
        <v>6</v>
      </c>
      <c r="AC2630">
        <v>75</v>
      </c>
      <c r="AD2630">
        <v>50</v>
      </c>
      <c r="AE2630">
        <v>25</v>
      </c>
      <c r="AF2630" t="s">
        <v>98</v>
      </c>
      <c r="AG2630" t="s">
        <v>98</v>
      </c>
      <c r="AH2630" t="s">
        <v>136</v>
      </c>
      <c r="AI2630" t="s">
        <v>1575</v>
      </c>
      <c r="AJ2630" t="s">
        <v>2416</v>
      </c>
      <c r="AK2630" t="s">
        <v>63</v>
      </c>
      <c r="AL2630" t="s">
        <v>3308</v>
      </c>
      <c r="AM2630" t="s">
        <v>3308</v>
      </c>
      <c r="AN2630">
        <v>2</v>
      </c>
      <c r="AO2630">
        <v>12</v>
      </c>
      <c r="AP2630" t="s">
        <v>4182</v>
      </c>
      <c r="AQ2630" t="s">
        <v>136</v>
      </c>
      <c r="AR2630" t="s">
        <v>2471</v>
      </c>
      <c r="AS2630" t="s">
        <v>136</v>
      </c>
      <c r="AT2630" t="s">
        <v>6254</v>
      </c>
      <c r="AU2630" t="s">
        <v>1857</v>
      </c>
      <c r="AV2630" t="s">
        <v>98</v>
      </c>
      <c r="AW2630" t="s">
        <v>63</v>
      </c>
      <c r="AX2630">
        <v>46.67</v>
      </c>
      <c r="AY2630">
        <v>53.34</v>
      </c>
      <c r="AZ2630" t="s">
        <v>561</v>
      </c>
      <c r="BA2630" t="s">
        <v>561</v>
      </c>
      <c r="BB2630" t="s">
        <v>562</v>
      </c>
      <c r="BC2630" t="s">
        <v>87</v>
      </c>
      <c r="BD2630" t="s">
        <v>231</v>
      </c>
      <c r="BE2630" t="s">
        <v>89</v>
      </c>
      <c r="BF2630">
        <v>2</v>
      </c>
      <c r="BG2630">
        <f>IF(Table1[[#This Row],[ft_score]]="0 - 0", 1, 0)</f>
        <v>0</v>
      </c>
      <c r="BH2630">
        <f t="shared" si="41"/>
        <v>0</v>
      </c>
    </row>
    <row r="2631" spans="1:60" x14ac:dyDescent="0.25">
      <c r="A2631" s="1">
        <v>8080</v>
      </c>
      <c r="B2631" t="s">
        <v>58</v>
      </c>
      <c r="C2631" t="s">
        <v>5891</v>
      </c>
      <c r="D2631">
        <v>1</v>
      </c>
      <c r="E2631">
        <v>2</v>
      </c>
      <c r="F2631" t="s">
        <v>314</v>
      </c>
      <c r="G2631" t="s">
        <v>90</v>
      </c>
      <c r="H2631" t="s">
        <v>90</v>
      </c>
      <c r="I2631" t="s">
        <v>58</v>
      </c>
      <c r="J2631" t="s">
        <v>90</v>
      </c>
      <c r="K2631">
        <v>0</v>
      </c>
      <c r="L2631" t="s">
        <v>201</v>
      </c>
      <c r="M2631" t="s">
        <v>314</v>
      </c>
      <c r="N2631" t="s">
        <v>64</v>
      </c>
      <c r="O2631">
        <v>0</v>
      </c>
      <c r="P2631" t="s">
        <v>201</v>
      </c>
      <c r="Q2631" t="s">
        <v>352</v>
      </c>
      <c r="R2631" t="s">
        <v>314</v>
      </c>
      <c r="S2631" t="s">
        <v>314</v>
      </c>
      <c r="T2631">
        <v>32.799999999999997</v>
      </c>
      <c r="U2631" t="s">
        <v>9819</v>
      </c>
      <c r="V2631" t="s">
        <v>9647</v>
      </c>
      <c r="W2631" t="s">
        <v>10865</v>
      </c>
      <c r="X2631" t="s">
        <v>10781</v>
      </c>
      <c r="Y2631" t="s">
        <v>174</v>
      </c>
      <c r="Z2631" t="s">
        <v>9649</v>
      </c>
      <c r="AA2631" t="s">
        <v>9565</v>
      </c>
      <c r="AB2631">
        <v>2</v>
      </c>
      <c r="AC2631">
        <v>100</v>
      </c>
      <c r="AD2631">
        <v>75</v>
      </c>
      <c r="AE2631">
        <v>75</v>
      </c>
      <c r="AF2631" t="s">
        <v>141</v>
      </c>
      <c r="AG2631" t="s">
        <v>63</v>
      </c>
      <c r="AH2631" t="s">
        <v>884</v>
      </c>
      <c r="AI2631" t="s">
        <v>3550</v>
      </c>
      <c r="AJ2631" t="s">
        <v>1211</v>
      </c>
      <c r="AK2631" t="s">
        <v>2134</v>
      </c>
      <c r="AL2631" t="s">
        <v>63</v>
      </c>
      <c r="AM2631" t="s">
        <v>969</v>
      </c>
      <c r="AN2631">
        <v>-9</v>
      </c>
      <c r="AO2631">
        <v>1.5</v>
      </c>
      <c r="AP2631" t="s">
        <v>59</v>
      </c>
      <c r="AQ2631" t="s">
        <v>63</v>
      </c>
      <c r="AR2631" t="s">
        <v>560</v>
      </c>
      <c r="AS2631" t="s">
        <v>97</v>
      </c>
      <c r="AT2631" t="s">
        <v>97</v>
      </c>
      <c r="AU2631" t="s">
        <v>141</v>
      </c>
      <c r="AV2631" t="s">
        <v>97</v>
      </c>
      <c r="AW2631" t="s">
        <v>63</v>
      </c>
      <c r="AX2631">
        <v>51.3</v>
      </c>
      <c r="AY2631">
        <v>48.71</v>
      </c>
      <c r="AZ2631" t="s">
        <v>447</v>
      </c>
      <c r="BA2631" t="s">
        <v>561</v>
      </c>
      <c r="BB2631" t="s">
        <v>125</v>
      </c>
      <c r="BC2631" t="s">
        <v>455</v>
      </c>
      <c r="BD2631" t="s">
        <v>197</v>
      </c>
      <c r="BE2631" t="s">
        <v>424</v>
      </c>
      <c r="BF2631">
        <v>1</v>
      </c>
      <c r="BG2631">
        <f>IF(Table1[[#This Row],[ft_score]]="0 - 0", 1, 0)</f>
        <v>0</v>
      </c>
      <c r="BH2631">
        <f t="shared" si="41"/>
        <v>0</v>
      </c>
    </row>
    <row r="2632" spans="1:60" x14ac:dyDescent="0.25">
      <c r="A2632" s="1">
        <v>8118</v>
      </c>
      <c r="B2632" t="s">
        <v>58</v>
      </c>
      <c r="C2632" t="s">
        <v>1859</v>
      </c>
      <c r="D2632">
        <v>1</v>
      </c>
      <c r="E2632">
        <v>2</v>
      </c>
      <c r="F2632" t="s">
        <v>314</v>
      </c>
      <c r="G2632" t="s">
        <v>90</v>
      </c>
      <c r="H2632" t="s">
        <v>90</v>
      </c>
      <c r="I2632" t="s">
        <v>58</v>
      </c>
      <c r="J2632" t="s">
        <v>58</v>
      </c>
      <c r="K2632">
        <v>0</v>
      </c>
      <c r="L2632" t="s">
        <v>352</v>
      </c>
      <c r="M2632" t="s">
        <v>314</v>
      </c>
      <c r="N2632" t="s">
        <v>64</v>
      </c>
      <c r="O2632" t="s">
        <v>64</v>
      </c>
      <c r="P2632" t="s">
        <v>352</v>
      </c>
      <c r="Q2632" t="s">
        <v>352</v>
      </c>
      <c r="R2632" t="s">
        <v>314</v>
      </c>
      <c r="S2632" t="s">
        <v>314</v>
      </c>
      <c r="T2632">
        <v>1348.49</v>
      </c>
      <c r="U2632" t="s">
        <v>2492</v>
      </c>
      <c r="V2632" t="s">
        <v>2275</v>
      </c>
      <c r="W2632" t="s">
        <v>10922</v>
      </c>
      <c r="X2632" t="s">
        <v>10919</v>
      </c>
      <c r="Y2632" t="s">
        <v>10920</v>
      </c>
      <c r="Z2632" t="s">
        <v>880</v>
      </c>
      <c r="AA2632" t="s">
        <v>881</v>
      </c>
      <c r="AB2632">
        <v>29</v>
      </c>
      <c r="AC2632">
        <v>87.5</v>
      </c>
      <c r="AD2632">
        <v>68.75</v>
      </c>
      <c r="AE2632">
        <v>37.5</v>
      </c>
      <c r="AF2632" t="s">
        <v>73</v>
      </c>
      <c r="AG2632" t="s">
        <v>159</v>
      </c>
      <c r="AH2632" t="s">
        <v>441</v>
      </c>
      <c r="AI2632" t="s">
        <v>3116</v>
      </c>
      <c r="AJ2632" t="s">
        <v>3969</v>
      </c>
      <c r="AK2632" t="s">
        <v>3821</v>
      </c>
      <c r="AL2632" t="s">
        <v>3878</v>
      </c>
      <c r="AM2632" t="s">
        <v>10923</v>
      </c>
      <c r="AN2632">
        <v>-2</v>
      </c>
      <c r="AO2632">
        <v>-10</v>
      </c>
      <c r="AP2632" t="s">
        <v>9829</v>
      </c>
      <c r="AQ2632" t="s">
        <v>141</v>
      </c>
      <c r="AR2632" t="s">
        <v>73</v>
      </c>
      <c r="AS2632" t="s">
        <v>82</v>
      </c>
      <c r="AT2632" t="s">
        <v>97</v>
      </c>
      <c r="AU2632" t="s">
        <v>82</v>
      </c>
      <c r="AV2632" t="s">
        <v>73</v>
      </c>
      <c r="AW2632" t="s">
        <v>72</v>
      </c>
      <c r="AX2632">
        <v>44.13</v>
      </c>
      <c r="AY2632">
        <v>55.87</v>
      </c>
      <c r="AZ2632" t="s">
        <v>269</v>
      </c>
      <c r="BA2632" t="s">
        <v>454</v>
      </c>
      <c r="BB2632" t="s">
        <v>217</v>
      </c>
      <c r="BC2632" t="s">
        <v>231</v>
      </c>
      <c r="BD2632" t="s">
        <v>385</v>
      </c>
      <c r="BE2632" t="s">
        <v>298</v>
      </c>
      <c r="BF2632">
        <v>1</v>
      </c>
      <c r="BG2632">
        <f>IF(Table1[[#This Row],[ft_score]]="0 - 0", 1, 0)</f>
        <v>0</v>
      </c>
      <c r="BH2632">
        <f t="shared" si="41"/>
        <v>0</v>
      </c>
    </row>
    <row r="2633" spans="1:60" x14ac:dyDescent="0.25">
      <c r="A2633" s="1">
        <v>8119</v>
      </c>
      <c r="B2633" t="s">
        <v>58</v>
      </c>
      <c r="C2633" t="s">
        <v>1790</v>
      </c>
      <c r="D2633">
        <v>1</v>
      </c>
      <c r="E2633">
        <v>2</v>
      </c>
      <c r="F2633" t="s">
        <v>314</v>
      </c>
      <c r="G2633" t="s">
        <v>90</v>
      </c>
      <c r="H2633" t="s">
        <v>90</v>
      </c>
      <c r="I2633" t="s">
        <v>58</v>
      </c>
      <c r="J2633" t="s">
        <v>58</v>
      </c>
      <c r="K2633">
        <v>0</v>
      </c>
      <c r="L2633" t="s">
        <v>201</v>
      </c>
      <c r="M2633" t="s">
        <v>314</v>
      </c>
      <c r="N2633" t="s">
        <v>64</v>
      </c>
      <c r="O2633" t="s">
        <v>201</v>
      </c>
      <c r="P2633" t="s">
        <v>201</v>
      </c>
      <c r="Q2633" t="s">
        <v>201</v>
      </c>
      <c r="R2633" t="s">
        <v>201</v>
      </c>
      <c r="S2633" t="s">
        <v>314</v>
      </c>
      <c r="T2633">
        <v>314.72000000000003</v>
      </c>
      <c r="U2633" t="s">
        <v>899</v>
      </c>
      <c r="V2633" t="s">
        <v>870</v>
      </c>
      <c r="W2633" t="s">
        <v>10924</v>
      </c>
      <c r="X2633" t="s">
        <v>10919</v>
      </c>
      <c r="Y2633" t="s">
        <v>10920</v>
      </c>
      <c r="Z2633" t="s">
        <v>834</v>
      </c>
      <c r="AA2633" t="s">
        <v>835</v>
      </c>
      <c r="AB2633">
        <v>29</v>
      </c>
      <c r="AC2633">
        <v>75</v>
      </c>
      <c r="AD2633">
        <v>50</v>
      </c>
      <c r="AE2633">
        <v>31.25</v>
      </c>
      <c r="AF2633" t="s">
        <v>63</v>
      </c>
      <c r="AG2633" t="s">
        <v>123</v>
      </c>
      <c r="AH2633" t="s">
        <v>3878</v>
      </c>
      <c r="AI2633" t="s">
        <v>138</v>
      </c>
      <c r="AJ2633" t="s">
        <v>4735</v>
      </c>
      <c r="AK2633" t="s">
        <v>3056</v>
      </c>
      <c r="AL2633" t="s">
        <v>1730</v>
      </c>
      <c r="AM2633" t="s">
        <v>10925</v>
      </c>
      <c r="AN2633">
        <v>-16</v>
      </c>
      <c r="AO2633">
        <v>2</v>
      </c>
      <c r="AP2633" t="s">
        <v>141</v>
      </c>
      <c r="AQ2633" t="s">
        <v>82</v>
      </c>
      <c r="AR2633" t="s">
        <v>81</v>
      </c>
      <c r="AS2633" t="s">
        <v>97</v>
      </c>
      <c r="AT2633" t="s">
        <v>97</v>
      </c>
      <c r="AU2633" t="s">
        <v>123</v>
      </c>
      <c r="AV2633" t="s">
        <v>63</v>
      </c>
      <c r="AW2633" t="s">
        <v>63</v>
      </c>
      <c r="AX2633">
        <v>43.82</v>
      </c>
      <c r="AY2633">
        <v>56.19</v>
      </c>
      <c r="AZ2633" t="s">
        <v>197</v>
      </c>
      <c r="BA2633" t="s">
        <v>424</v>
      </c>
      <c r="BB2633" t="s">
        <v>143</v>
      </c>
      <c r="BC2633" t="s">
        <v>88</v>
      </c>
      <c r="BD2633" t="s">
        <v>142</v>
      </c>
      <c r="BE2633" t="s">
        <v>217</v>
      </c>
      <c r="BF2633">
        <v>1</v>
      </c>
      <c r="BG2633">
        <f>IF(Table1[[#This Row],[ft_score]]="0 - 0", 1, 0)</f>
        <v>0</v>
      </c>
      <c r="BH2633">
        <f t="shared" si="41"/>
        <v>0</v>
      </c>
    </row>
    <row r="2634" spans="1:60" x14ac:dyDescent="0.25">
      <c r="A2634" s="1">
        <v>8135</v>
      </c>
      <c r="B2634" t="s">
        <v>58</v>
      </c>
      <c r="C2634" t="s">
        <v>650</v>
      </c>
      <c r="D2634">
        <v>1</v>
      </c>
      <c r="E2634">
        <v>2</v>
      </c>
      <c r="F2634" t="s">
        <v>314</v>
      </c>
      <c r="G2634" t="s">
        <v>90</v>
      </c>
      <c r="H2634" t="s">
        <v>90</v>
      </c>
      <c r="I2634" t="s">
        <v>58</v>
      </c>
      <c r="J2634" t="s">
        <v>90</v>
      </c>
      <c r="K2634">
        <v>0</v>
      </c>
      <c r="L2634" t="s">
        <v>64</v>
      </c>
      <c r="M2634" t="s">
        <v>314</v>
      </c>
      <c r="N2634" t="s">
        <v>64</v>
      </c>
      <c r="O2634" t="s">
        <v>64</v>
      </c>
      <c r="P2634" t="s">
        <v>64</v>
      </c>
      <c r="Q2634" t="s">
        <v>201</v>
      </c>
      <c r="R2634" t="s">
        <v>352</v>
      </c>
      <c r="S2634" t="s">
        <v>314</v>
      </c>
      <c r="T2634">
        <v>191.92</v>
      </c>
      <c r="U2634" t="s">
        <v>3092</v>
      </c>
      <c r="V2634" t="s">
        <v>1426</v>
      </c>
      <c r="W2634" t="s">
        <v>10951</v>
      </c>
      <c r="X2634" t="s">
        <v>10919</v>
      </c>
      <c r="Y2634" t="s">
        <v>833</v>
      </c>
      <c r="Z2634" t="s">
        <v>834</v>
      </c>
      <c r="AA2634" t="s">
        <v>835</v>
      </c>
      <c r="AB2634">
        <v>29</v>
      </c>
      <c r="AC2634">
        <v>75</v>
      </c>
      <c r="AD2634">
        <v>43.75</v>
      </c>
      <c r="AE2634">
        <v>31.25</v>
      </c>
      <c r="AF2634" t="s">
        <v>72</v>
      </c>
      <c r="AG2634" t="s">
        <v>97</v>
      </c>
      <c r="AH2634" t="s">
        <v>8734</v>
      </c>
      <c r="AI2634" t="s">
        <v>1536</v>
      </c>
      <c r="AJ2634" t="s">
        <v>263</v>
      </c>
      <c r="AK2634" t="s">
        <v>263</v>
      </c>
      <c r="AL2634" t="s">
        <v>751</v>
      </c>
      <c r="AM2634" t="s">
        <v>7846</v>
      </c>
      <c r="AN2634">
        <v>-9</v>
      </c>
      <c r="AO2634">
        <v>-8.5</v>
      </c>
      <c r="AP2634" t="s">
        <v>9888</v>
      </c>
      <c r="AQ2634" t="s">
        <v>97</v>
      </c>
      <c r="AR2634" t="s">
        <v>82</v>
      </c>
      <c r="AS2634" t="s">
        <v>141</v>
      </c>
      <c r="AT2634" t="s">
        <v>72</v>
      </c>
      <c r="AU2634" t="s">
        <v>73</v>
      </c>
      <c r="AV2634" t="s">
        <v>83</v>
      </c>
      <c r="AW2634" t="s">
        <v>63</v>
      </c>
      <c r="AX2634">
        <v>38.090000000000003</v>
      </c>
      <c r="AY2634">
        <v>61.91</v>
      </c>
      <c r="AZ2634" t="s">
        <v>104</v>
      </c>
      <c r="BA2634" t="s">
        <v>454</v>
      </c>
      <c r="BB2634" t="s">
        <v>214</v>
      </c>
      <c r="BC2634" t="s">
        <v>87</v>
      </c>
      <c r="BD2634" t="s">
        <v>231</v>
      </c>
      <c r="BE2634" t="s">
        <v>849</v>
      </c>
      <c r="BF2634">
        <v>1</v>
      </c>
      <c r="BG2634">
        <f>IF(Table1[[#This Row],[ft_score]]="0 - 0", 1, 0)</f>
        <v>0</v>
      </c>
      <c r="BH2634">
        <f t="shared" si="41"/>
        <v>0</v>
      </c>
    </row>
    <row r="2635" spans="1:60" x14ac:dyDescent="0.25">
      <c r="A2635" s="1">
        <v>8164</v>
      </c>
      <c r="B2635" t="s">
        <v>58</v>
      </c>
      <c r="C2635" t="s">
        <v>167</v>
      </c>
      <c r="D2635">
        <v>1</v>
      </c>
      <c r="E2635">
        <v>2</v>
      </c>
      <c r="F2635" t="s">
        <v>314</v>
      </c>
      <c r="G2635" t="s">
        <v>90</v>
      </c>
      <c r="H2635" t="s">
        <v>90</v>
      </c>
      <c r="I2635" t="s">
        <v>58</v>
      </c>
      <c r="J2635" t="s">
        <v>90</v>
      </c>
      <c r="K2635">
        <v>0</v>
      </c>
      <c r="L2635" t="s">
        <v>314</v>
      </c>
      <c r="M2635" t="s">
        <v>314</v>
      </c>
      <c r="N2635" t="s">
        <v>201</v>
      </c>
      <c r="O2635" t="s">
        <v>352</v>
      </c>
      <c r="P2635" t="s">
        <v>314</v>
      </c>
      <c r="Q2635" t="s">
        <v>314</v>
      </c>
      <c r="R2635" t="s">
        <v>314</v>
      </c>
      <c r="S2635" t="s">
        <v>314</v>
      </c>
      <c r="T2635">
        <v>93.52</v>
      </c>
      <c r="U2635" t="s">
        <v>4005</v>
      </c>
      <c r="V2635" t="s">
        <v>3267</v>
      </c>
      <c r="W2635" t="s">
        <v>10988</v>
      </c>
      <c r="X2635" t="s">
        <v>10919</v>
      </c>
      <c r="Y2635" t="s">
        <v>966</v>
      </c>
      <c r="Z2635" t="s">
        <v>2333</v>
      </c>
      <c r="AA2635" t="s">
        <v>2334</v>
      </c>
      <c r="AB2635">
        <v>8</v>
      </c>
      <c r="AC2635">
        <v>75</v>
      </c>
      <c r="AD2635">
        <v>43.75</v>
      </c>
      <c r="AE2635">
        <v>31.25</v>
      </c>
      <c r="AF2635" t="s">
        <v>72</v>
      </c>
      <c r="AG2635" t="s">
        <v>123</v>
      </c>
      <c r="AH2635" t="s">
        <v>3368</v>
      </c>
      <c r="AI2635" t="s">
        <v>10989</v>
      </c>
      <c r="AJ2635" t="s">
        <v>7382</v>
      </c>
      <c r="AK2635" t="s">
        <v>3761</v>
      </c>
      <c r="AL2635" t="s">
        <v>226</v>
      </c>
      <c r="AM2635" t="s">
        <v>1196</v>
      </c>
      <c r="AN2635">
        <v>-7</v>
      </c>
      <c r="AO2635">
        <v>1.5</v>
      </c>
      <c r="AP2635" t="s">
        <v>1085</v>
      </c>
      <c r="AQ2635" t="s">
        <v>97</v>
      </c>
      <c r="AR2635" t="s">
        <v>97</v>
      </c>
      <c r="AS2635" t="s">
        <v>81</v>
      </c>
      <c r="AT2635" t="s">
        <v>82</v>
      </c>
      <c r="AU2635" t="s">
        <v>159</v>
      </c>
      <c r="AV2635" t="s">
        <v>123</v>
      </c>
      <c r="AW2635" t="s">
        <v>63</v>
      </c>
      <c r="AX2635">
        <v>54.55</v>
      </c>
      <c r="AY2635">
        <v>45.46</v>
      </c>
      <c r="AZ2635" t="s">
        <v>285</v>
      </c>
      <c r="BA2635" t="s">
        <v>694</v>
      </c>
      <c r="BB2635" t="s">
        <v>285</v>
      </c>
      <c r="BC2635" t="s">
        <v>87</v>
      </c>
      <c r="BD2635" t="s">
        <v>231</v>
      </c>
      <c r="BE2635" t="s">
        <v>849</v>
      </c>
      <c r="BF2635">
        <v>2</v>
      </c>
      <c r="BG2635">
        <f>IF(Table1[[#This Row],[ft_score]]="0 - 0", 1, 0)</f>
        <v>0</v>
      </c>
      <c r="BH2635">
        <f t="shared" si="41"/>
        <v>0</v>
      </c>
    </row>
    <row r="2636" spans="1:60" x14ac:dyDescent="0.25">
      <c r="A2636" s="1">
        <v>8173</v>
      </c>
      <c r="B2636" t="s">
        <v>58</v>
      </c>
      <c r="C2636" t="s">
        <v>59</v>
      </c>
      <c r="D2636">
        <v>1</v>
      </c>
      <c r="E2636">
        <v>2</v>
      </c>
      <c r="F2636" t="s">
        <v>314</v>
      </c>
      <c r="G2636" t="s">
        <v>90</v>
      </c>
      <c r="H2636" t="s">
        <v>90</v>
      </c>
      <c r="I2636" t="s">
        <v>58</v>
      </c>
      <c r="J2636" t="s">
        <v>90</v>
      </c>
      <c r="K2636">
        <v>0</v>
      </c>
      <c r="L2636" t="s">
        <v>201</v>
      </c>
      <c r="M2636" t="s">
        <v>314</v>
      </c>
      <c r="N2636" t="s">
        <v>201</v>
      </c>
      <c r="O2636" t="s">
        <v>201</v>
      </c>
      <c r="P2636" t="s">
        <v>201</v>
      </c>
      <c r="Q2636" t="s">
        <v>201</v>
      </c>
      <c r="R2636" t="s">
        <v>201</v>
      </c>
      <c r="S2636" t="s">
        <v>314</v>
      </c>
      <c r="T2636">
        <v>194.74</v>
      </c>
      <c r="U2636" t="s">
        <v>4007</v>
      </c>
      <c r="V2636" t="s">
        <v>2759</v>
      </c>
      <c r="W2636" t="s">
        <v>10999</v>
      </c>
      <c r="X2636" t="s">
        <v>10919</v>
      </c>
      <c r="Y2636" t="s">
        <v>966</v>
      </c>
      <c r="Z2636" t="s">
        <v>2333</v>
      </c>
      <c r="AA2636" t="s">
        <v>2334</v>
      </c>
      <c r="AB2636">
        <v>8</v>
      </c>
      <c r="AC2636">
        <v>81.25</v>
      </c>
      <c r="AD2636">
        <v>43.75</v>
      </c>
      <c r="AE2636">
        <v>18.75</v>
      </c>
      <c r="AF2636" t="s">
        <v>72</v>
      </c>
      <c r="AG2636" t="s">
        <v>159</v>
      </c>
      <c r="AH2636" t="s">
        <v>2465</v>
      </c>
      <c r="AI2636" t="s">
        <v>308</v>
      </c>
      <c r="AJ2636" t="s">
        <v>1136</v>
      </c>
      <c r="AK2636" t="s">
        <v>2465</v>
      </c>
      <c r="AL2636" t="s">
        <v>1408</v>
      </c>
      <c r="AM2636" t="s">
        <v>5311</v>
      </c>
      <c r="AN2636">
        <v>9</v>
      </c>
      <c r="AO2636">
        <v>-4.5</v>
      </c>
      <c r="AP2636" t="s">
        <v>1858</v>
      </c>
      <c r="AQ2636" t="s">
        <v>81</v>
      </c>
      <c r="AR2636" t="s">
        <v>82</v>
      </c>
      <c r="AS2636" t="s">
        <v>335</v>
      </c>
      <c r="AT2636" t="s">
        <v>72</v>
      </c>
      <c r="AU2636" t="s">
        <v>159</v>
      </c>
      <c r="AV2636" t="s">
        <v>83</v>
      </c>
      <c r="AW2636" t="s">
        <v>63</v>
      </c>
      <c r="AX2636">
        <v>52.33</v>
      </c>
      <c r="AY2636">
        <v>47.68</v>
      </c>
      <c r="AZ2636" t="s">
        <v>348</v>
      </c>
      <c r="BA2636" t="s">
        <v>336</v>
      </c>
      <c r="BB2636" t="s">
        <v>86</v>
      </c>
      <c r="BC2636" t="s">
        <v>198</v>
      </c>
      <c r="BD2636" t="s">
        <v>87</v>
      </c>
      <c r="BE2636" t="s">
        <v>105</v>
      </c>
      <c r="BF2636">
        <v>2</v>
      </c>
      <c r="BG2636">
        <f>IF(Table1[[#This Row],[ft_score]]="0 - 0", 1, 0)</f>
        <v>0</v>
      </c>
      <c r="BH2636">
        <f t="shared" si="41"/>
        <v>0</v>
      </c>
    </row>
    <row r="2637" spans="1:60" x14ac:dyDescent="0.25">
      <c r="A2637" s="1">
        <v>8177</v>
      </c>
      <c r="B2637" t="s">
        <v>58</v>
      </c>
      <c r="C2637" t="s">
        <v>636</v>
      </c>
      <c r="D2637">
        <v>1</v>
      </c>
      <c r="E2637">
        <v>2</v>
      </c>
      <c r="F2637" t="s">
        <v>314</v>
      </c>
      <c r="G2637" t="s">
        <v>90</v>
      </c>
      <c r="H2637" t="s">
        <v>90</v>
      </c>
      <c r="I2637" t="s">
        <v>58</v>
      </c>
      <c r="J2637" t="s">
        <v>90</v>
      </c>
      <c r="K2637">
        <v>0</v>
      </c>
      <c r="L2637" t="s">
        <v>64</v>
      </c>
      <c r="M2637" t="s">
        <v>314</v>
      </c>
      <c r="N2637" t="s">
        <v>64</v>
      </c>
      <c r="O2637" t="s">
        <v>64</v>
      </c>
      <c r="P2637" t="s">
        <v>64</v>
      </c>
      <c r="Q2637" t="s">
        <v>201</v>
      </c>
      <c r="R2637" t="s">
        <v>352</v>
      </c>
      <c r="S2637" t="s">
        <v>314</v>
      </c>
      <c r="T2637">
        <v>2618.04</v>
      </c>
      <c r="U2637" t="s">
        <v>9016</v>
      </c>
      <c r="V2637" t="s">
        <v>9073</v>
      </c>
      <c r="W2637" t="s">
        <v>11004</v>
      </c>
      <c r="X2637" t="s">
        <v>10919</v>
      </c>
      <c r="Y2637" t="s">
        <v>966</v>
      </c>
      <c r="Z2637" t="s">
        <v>8087</v>
      </c>
      <c r="AA2637" t="s">
        <v>8088</v>
      </c>
      <c r="AB2637">
        <v>3</v>
      </c>
      <c r="AC2637">
        <v>83.34</v>
      </c>
      <c r="AD2637">
        <v>66.67</v>
      </c>
      <c r="AE2637">
        <v>33.33</v>
      </c>
      <c r="AF2637" t="s">
        <v>63</v>
      </c>
      <c r="AG2637" t="s">
        <v>136</v>
      </c>
      <c r="AH2637" t="s">
        <v>3778</v>
      </c>
      <c r="AI2637" t="s">
        <v>1567</v>
      </c>
      <c r="AJ2637" t="s">
        <v>4592</v>
      </c>
      <c r="AK2637" t="s">
        <v>397</v>
      </c>
      <c r="AL2637" t="s">
        <v>1651</v>
      </c>
      <c r="AM2637" t="s">
        <v>4110</v>
      </c>
      <c r="AN2637">
        <v>6</v>
      </c>
      <c r="AO2637">
        <v>-8</v>
      </c>
      <c r="AP2637" t="s">
        <v>4182</v>
      </c>
      <c r="AQ2637" t="s">
        <v>2471</v>
      </c>
      <c r="AR2637" t="s">
        <v>63</v>
      </c>
      <c r="AS2637" t="s">
        <v>560</v>
      </c>
      <c r="AT2637" t="s">
        <v>63</v>
      </c>
      <c r="AU2637" t="s">
        <v>1949</v>
      </c>
      <c r="AV2637" t="s">
        <v>136</v>
      </c>
      <c r="AW2637" t="s">
        <v>63</v>
      </c>
      <c r="AX2637">
        <v>45.24</v>
      </c>
      <c r="AY2637">
        <v>54.77</v>
      </c>
      <c r="AZ2637" t="s">
        <v>928</v>
      </c>
      <c r="BA2637" t="s">
        <v>147</v>
      </c>
      <c r="BB2637" t="s">
        <v>214</v>
      </c>
      <c r="BC2637" t="s">
        <v>87</v>
      </c>
      <c r="BD2637" t="s">
        <v>198</v>
      </c>
      <c r="BE2637" t="s">
        <v>849</v>
      </c>
      <c r="BF2637">
        <v>1</v>
      </c>
      <c r="BG2637">
        <f>IF(Table1[[#This Row],[ft_score]]="0 - 0", 1, 0)</f>
        <v>0</v>
      </c>
      <c r="BH2637">
        <f t="shared" si="41"/>
        <v>0</v>
      </c>
    </row>
    <row r="2638" spans="1:60" x14ac:dyDescent="0.25">
      <c r="A2638" s="1">
        <v>8187</v>
      </c>
      <c r="B2638" t="s">
        <v>58</v>
      </c>
      <c r="C2638" t="s">
        <v>636</v>
      </c>
      <c r="D2638">
        <v>1</v>
      </c>
      <c r="E2638">
        <v>2</v>
      </c>
      <c r="F2638" t="s">
        <v>314</v>
      </c>
      <c r="G2638" t="s">
        <v>90</v>
      </c>
      <c r="H2638" t="s">
        <v>90</v>
      </c>
      <c r="I2638" t="s">
        <v>58</v>
      </c>
      <c r="J2638" t="s">
        <v>90</v>
      </c>
      <c r="K2638">
        <v>0</v>
      </c>
      <c r="L2638" t="s">
        <v>60</v>
      </c>
      <c r="M2638" t="s">
        <v>314</v>
      </c>
      <c r="N2638" t="s">
        <v>64</v>
      </c>
      <c r="O2638" t="s">
        <v>60</v>
      </c>
      <c r="P2638" t="s">
        <v>60</v>
      </c>
      <c r="Q2638" t="s">
        <v>314</v>
      </c>
      <c r="R2638" t="s">
        <v>111</v>
      </c>
      <c r="S2638" t="s">
        <v>314</v>
      </c>
      <c r="T2638">
        <v>196.3</v>
      </c>
      <c r="U2638" t="s">
        <v>6976</v>
      </c>
      <c r="V2638" t="s">
        <v>7068</v>
      </c>
      <c r="W2638" t="s">
        <v>11014</v>
      </c>
      <c r="X2638" t="s">
        <v>10919</v>
      </c>
      <c r="Y2638" t="s">
        <v>5947</v>
      </c>
      <c r="Z2638" t="s">
        <v>6980</v>
      </c>
      <c r="AA2638" t="s">
        <v>6981</v>
      </c>
      <c r="AB2638">
        <v>3</v>
      </c>
      <c r="AC2638">
        <v>50</v>
      </c>
      <c r="AD2638">
        <v>50</v>
      </c>
      <c r="AE2638">
        <v>33.340000000000003</v>
      </c>
      <c r="AF2638" t="s">
        <v>136</v>
      </c>
      <c r="AG2638" t="s">
        <v>2364</v>
      </c>
      <c r="AH2638" t="s">
        <v>98</v>
      </c>
      <c r="AI2638" t="s">
        <v>4857</v>
      </c>
      <c r="AJ2638" t="s">
        <v>72</v>
      </c>
      <c r="AK2638" t="s">
        <v>2364</v>
      </c>
      <c r="AL2638" t="s">
        <v>98</v>
      </c>
      <c r="AM2638" t="s">
        <v>2364</v>
      </c>
      <c r="AN2638">
        <v>4</v>
      </c>
      <c r="AO2638">
        <v>3</v>
      </c>
      <c r="AP2638" t="s">
        <v>1938</v>
      </c>
      <c r="AQ2638" t="s">
        <v>63</v>
      </c>
      <c r="AR2638" t="s">
        <v>560</v>
      </c>
      <c r="AS2638" t="s">
        <v>1949</v>
      </c>
      <c r="AT2638" t="s">
        <v>1949</v>
      </c>
      <c r="AU2638" t="s">
        <v>97</v>
      </c>
      <c r="AV2638" t="s">
        <v>63</v>
      </c>
      <c r="AW2638" t="s">
        <v>63</v>
      </c>
      <c r="AX2638">
        <v>25</v>
      </c>
      <c r="AY2638">
        <v>75</v>
      </c>
      <c r="AZ2638" t="s">
        <v>336</v>
      </c>
      <c r="BA2638" t="s">
        <v>561</v>
      </c>
      <c r="BB2638" t="s">
        <v>125</v>
      </c>
      <c r="BC2638" t="s">
        <v>198</v>
      </c>
      <c r="BD2638" t="s">
        <v>197</v>
      </c>
      <c r="BE2638" t="s">
        <v>166</v>
      </c>
      <c r="BF2638">
        <v>1</v>
      </c>
      <c r="BG2638">
        <f>IF(Table1[[#This Row],[ft_score]]="0 - 0", 1, 0)</f>
        <v>0</v>
      </c>
      <c r="BH2638">
        <f t="shared" si="41"/>
        <v>0</v>
      </c>
    </row>
    <row r="2639" spans="1:60" hidden="1" x14ac:dyDescent="0.25">
      <c r="A2639" s="1">
        <v>8226</v>
      </c>
      <c r="B2639" t="s">
        <v>58</v>
      </c>
      <c r="C2639" t="s">
        <v>257</v>
      </c>
      <c r="D2639">
        <v>1</v>
      </c>
      <c r="E2639">
        <v>2</v>
      </c>
      <c r="F2639" t="s">
        <v>314</v>
      </c>
      <c r="G2639" t="s">
        <v>90</v>
      </c>
      <c r="H2639" t="s">
        <v>90</v>
      </c>
      <c r="I2639" t="s">
        <v>58</v>
      </c>
      <c r="J2639" t="s">
        <v>90</v>
      </c>
      <c r="K2639">
        <v>0</v>
      </c>
      <c r="L2639" t="s">
        <v>64</v>
      </c>
      <c r="M2639" t="s">
        <v>314</v>
      </c>
      <c r="N2639" t="s">
        <v>64</v>
      </c>
      <c r="O2639" t="s">
        <v>64</v>
      </c>
      <c r="P2639" t="s">
        <v>64</v>
      </c>
      <c r="Q2639" t="s">
        <v>60</v>
      </c>
      <c r="R2639" t="s">
        <v>111</v>
      </c>
      <c r="S2639" t="s">
        <v>314</v>
      </c>
      <c r="T2639">
        <v>20184.060000000001</v>
      </c>
      <c r="U2639" t="s">
        <v>5735</v>
      </c>
      <c r="V2639" t="s">
        <v>4747</v>
      </c>
      <c r="W2639" t="s">
        <v>11061</v>
      </c>
      <c r="X2639" t="s">
        <v>10919</v>
      </c>
      <c r="Y2639" t="s">
        <v>1008</v>
      </c>
      <c r="Z2639" t="s">
        <v>6903</v>
      </c>
      <c r="AA2639" t="s">
        <v>4750</v>
      </c>
      <c r="AB2639">
        <v>8</v>
      </c>
      <c r="AC2639">
        <v>68.75</v>
      </c>
      <c r="AD2639">
        <v>43.75</v>
      </c>
      <c r="AE2639">
        <v>12.5</v>
      </c>
      <c r="AF2639" t="s">
        <v>83</v>
      </c>
      <c r="AG2639" t="s">
        <v>159</v>
      </c>
      <c r="AH2639" t="s">
        <v>6494</v>
      </c>
      <c r="AI2639" t="s">
        <v>1817</v>
      </c>
      <c r="AJ2639" t="s">
        <v>1865</v>
      </c>
      <c r="AK2639" t="s">
        <v>1014</v>
      </c>
      <c r="AL2639" t="s">
        <v>2206</v>
      </c>
      <c r="AM2639" t="s">
        <v>8020</v>
      </c>
      <c r="AN2639">
        <v>-5</v>
      </c>
      <c r="AO2639">
        <v>-0.5</v>
      </c>
      <c r="AP2639" t="s">
        <v>772</v>
      </c>
      <c r="AQ2639" t="s">
        <v>81</v>
      </c>
      <c r="AR2639" t="s">
        <v>82</v>
      </c>
      <c r="AS2639" t="s">
        <v>97</v>
      </c>
      <c r="AT2639" t="s">
        <v>97</v>
      </c>
      <c r="AU2639" t="s">
        <v>123</v>
      </c>
      <c r="AV2639" t="s">
        <v>83</v>
      </c>
      <c r="AW2639" t="s">
        <v>83</v>
      </c>
      <c r="AX2639">
        <v>38.090000000000003</v>
      </c>
      <c r="AY2639">
        <v>61.91</v>
      </c>
      <c r="AZ2639" t="s">
        <v>166</v>
      </c>
      <c r="BA2639" t="s">
        <v>166</v>
      </c>
      <c r="BB2639" t="s">
        <v>166</v>
      </c>
      <c r="BC2639" t="s">
        <v>166</v>
      </c>
      <c r="BD2639" t="s">
        <v>166</v>
      </c>
      <c r="BE2639" t="s">
        <v>166</v>
      </c>
      <c r="BF2639" t="s">
        <v>58</v>
      </c>
      <c r="BG2639">
        <f>IF(Table1[[#This Row],[ft_score]]="0 - 0", 1, 0)</f>
        <v>0</v>
      </c>
      <c r="BH2639">
        <f t="shared" si="41"/>
        <v>0</v>
      </c>
    </row>
    <row r="2640" spans="1:60" hidden="1" x14ac:dyDescent="0.25">
      <c r="A2640" s="1">
        <v>8231</v>
      </c>
      <c r="B2640" t="s">
        <v>58</v>
      </c>
      <c r="C2640" t="s">
        <v>126</v>
      </c>
      <c r="D2640">
        <v>1</v>
      </c>
      <c r="E2640">
        <v>2</v>
      </c>
      <c r="F2640" t="s">
        <v>314</v>
      </c>
      <c r="G2640" t="s">
        <v>90</v>
      </c>
      <c r="H2640" t="s">
        <v>90</v>
      </c>
      <c r="I2640" t="s">
        <v>58</v>
      </c>
      <c r="J2640" t="s">
        <v>90</v>
      </c>
      <c r="K2640">
        <v>0</v>
      </c>
      <c r="L2640" t="s">
        <v>314</v>
      </c>
      <c r="M2640" t="s">
        <v>314</v>
      </c>
      <c r="N2640" t="s">
        <v>111</v>
      </c>
      <c r="O2640" t="s">
        <v>314</v>
      </c>
      <c r="P2640" t="s">
        <v>314</v>
      </c>
      <c r="Q2640" t="s">
        <v>314</v>
      </c>
      <c r="R2640" t="s">
        <v>314</v>
      </c>
      <c r="S2640" t="s">
        <v>314</v>
      </c>
      <c r="T2640">
        <v>4649.09</v>
      </c>
      <c r="U2640" t="s">
        <v>4376</v>
      </c>
      <c r="V2640" t="s">
        <v>4111</v>
      </c>
      <c r="W2640" t="s">
        <v>11067</v>
      </c>
      <c r="X2640" t="s">
        <v>10919</v>
      </c>
      <c r="Y2640" t="s">
        <v>1008</v>
      </c>
      <c r="Z2640" t="s">
        <v>3766</v>
      </c>
      <c r="AA2640" t="s">
        <v>3767</v>
      </c>
      <c r="AB2640">
        <v>7</v>
      </c>
      <c r="AC2640">
        <v>57.15</v>
      </c>
      <c r="AD2640">
        <v>42.86</v>
      </c>
      <c r="AE2640">
        <v>28.58</v>
      </c>
      <c r="AF2640" t="s">
        <v>1567</v>
      </c>
      <c r="AG2640" t="s">
        <v>4590</v>
      </c>
      <c r="AH2640" t="s">
        <v>520</v>
      </c>
      <c r="AI2640" t="s">
        <v>2862</v>
      </c>
      <c r="AJ2640" t="s">
        <v>1697</v>
      </c>
      <c r="AK2640" t="s">
        <v>2957</v>
      </c>
      <c r="AL2640" t="s">
        <v>541</v>
      </c>
      <c r="AM2640" t="s">
        <v>11068</v>
      </c>
      <c r="AN2640">
        <v>8</v>
      </c>
      <c r="AO2640">
        <v>9</v>
      </c>
      <c r="AP2640" t="s">
        <v>1139</v>
      </c>
      <c r="AQ2640" t="s">
        <v>6063</v>
      </c>
      <c r="AR2640" t="s">
        <v>7100</v>
      </c>
      <c r="AS2640" t="s">
        <v>2934</v>
      </c>
      <c r="AT2640" t="s">
        <v>7100</v>
      </c>
      <c r="AU2640" t="s">
        <v>4686</v>
      </c>
      <c r="AV2640" t="s">
        <v>3778</v>
      </c>
      <c r="AW2640" t="s">
        <v>63</v>
      </c>
      <c r="AX2640">
        <v>45.58</v>
      </c>
      <c r="AY2640">
        <v>54.43</v>
      </c>
      <c r="AZ2640" t="s">
        <v>166</v>
      </c>
      <c r="BA2640" t="s">
        <v>166</v>
      </c>
      <c r="BB2640" t="s">
        <v>166</v>
      </c>
      <c r="BC2640" t="s">
        <v>166</v>
      </c>
      <c r="BD2640" t="s">
        <v>166</v>
      </c>
      <c r="BE2640" t="s">
        <v>166</v>
      </c>
      <c r="BF2640" t="s">
        <v>58</v>
      </c>
      <c r="BG2640">
        <f>IF(Table1[[#This Row],[ft_score]]="0 - 0", 1, 0)</f>
        <v>0</v>
      </c>
      <c r="BH2640">
        <f t="shared" si="41"/>
        <v>0</v>
      </c>
    </row>
    <row r="2641" spans="1:60" hidden="1" x14ac:dyDescent="0.25">
      <c r="A2641" s="1">
        <v>8286</v>
      </c>
      <c r="B2641" t="s">
        <v>58</v>
      </c>
      <c r="C2641" t="s">
        <v>126</v>
      </c>
      <c r="D2641">
        <v>1</v>
      </c>
      <c r="E2641">
        <v>2</v>
      </c>
      <c r="F2641" t="s">
        <v>314</v>
      </c>
      <c r="G2641" t="s">
        <v>90</v>
      </c>
      <c r="H2641" t="s">
        <v>90</v>
      </c>
      <c r="I2641" t="s">
        <v>58</v>
      </c>
      <c r="J2641" t="s">
        <v>90</v>
      </c>
      <c r="K2641">
        <v>0</v>
      </c>
      <c r="L2641" t="s">
        <v>201</v>
      </c>
      <c r="M2641" t="s">
        <v>314</v>
      </c>
      <c r="N2641" t="s">
        <v>64</v>
      </c>
      <c r="O2641" t="s">
        <v>201</v>
      </c>
      <c r="P2641" t="s">
        <v>201</v>
      </c>
      <c r="Q2641" t="s">
        <v>201</v>
      </c>
      <c r="R2641" t="s">
        <v>314</v>
      </c>
      <c r="S2641" t="s">
        <v>314</v>
      </c>
      <c r="T2641">
        <v>341.07</v>
      </c>
      <c r="U2641" t="s">
        <v>5739</v>
      </c>
      <c r="V2641" t="s">
        <v>5862</v>
      </c>
      <c r="W2641" t="s">
        <v>11137</v>
      </c>
      <c r="X2641" t="s">
        <v>10919</v>
      </c>
      <c r="Y2641" t="s">
        <v>1008</v>
      </c>
      <c r="Z2641" t="s">
        <v>5718</v>
      </c>
      <c r="AA2641" t="s">
        <v>5719</v>
      </c>
      <c r="AB2641">
        <v>8</v>
      </c>
      <c r="AC2641">
        <v>81.25</v>
      </c>
      <c r="AD2641">
        <v>43.75</v>
      </c>
      <c r="AE2641">
        <v>25</v>
      </c>
      <c r="AF2641" t="s">
        <v>83</v>
      </c>
      <c r="AG2641" t="s">
        <v>116</v>
      </c>
      <c r="AH2641" t="s">
        <v>3215</v>
      </c>
      <c r="AI2641" t="s">
        <v>1318</v>
      </c>
      <c r="AJ2641" t="s">
        <v>3465</v>
      </c>
      <c r="AK2641" t="s">
        <v>6393</v>
      </c>
      <c r="AL2641" t="s">
        <v>1567</v>
      </c>
      <c r="AM2641" t="s">
        <v>5074</v>
      </c>
      <c r="AN2641">
        <v>23</v>
      </c>
      <c r="AO2641">
        <v>-9.5</v>
      </c>
      <c r="AP2641" t="s">
        <v>141</v>
      </c>
      <c r="AQ2641" t="s">
        <v>81</v>
      </c>
      <c r="AR2641" t="s">
        <v>82</v>
      </c>
      <c r="AS2641" t="s">
        <v>81</v>
      </c>
      <c r="AT2641" t="s">
        <v>73</v>
      </c>
      <c r="AU2641" t="s">
        <v>159</v>
      </c>
      <c r="AV2641" t="s">
        <v>63</v>
      </c>
      <c r="AW2641" t="s">
        <v>63</v>
      </c>
      <c r="AX2641">
        <v>40.11</v>
      </c>
      <c r="AY2641">
        <v>59.9</v>
      </c>
      <c r="AZ2641" t="s">
        <v>166</v>
      </c>
      <c r="BA2641" t="s">
        <v>166</v>
      </c>
      <c r="BB2641" t="s">
        <v>166</v>
      </c>
      <c r="BC2641" t="s">
        <v>166</v>
      </c>
      <c r="BD2641" t="s">
        <v>166</v>
      </c>
      <c r="BE2641" t="s">
        <v>166</v>
      </c>
      <c r="BF2641" t="s">
        <v>58</v>
      </c>
      <c r="BG2641">
        <f>IF(Table1[[#This Row],[ft_score]]="0 - 0", 1, 0)</f>
        <v>0</v>
      </c>
      <c r="BH2641">
        <f t="shared" si="41"/>
        <v>0</v>
      </c>
    </row>
    <row r="2642" spans="1:60" hidden="1" x14ac:dyDescent="0.25">
      <c r="A2642" s="1">
        <v>8296</v>
      </c>
      <c r="B2642" t="s">
        <v>58</v>
      </c>
      <c r="C2642" t="s">
        <v>59</v>
      </c>
      <c r="D2642">
        <v>1</v>
      </c>
      <c r="E2642">
        <v>2</v>
      </c>
      <c r="F2642" t="s">
        <v>314</v>
      </c>
      <c r="G2642" t="s">
        <v>90</v>
      </c>
      <c r="H2642" t="s">
        <v>90</v>
      </c>
      <c r="I2642" t="s">
        <v>58</v>
      </c>
      <c r="J2642" t="s">
        <v>90</v>
      </c>
      <c r="K2642">
        <v>0</v>
      </c>
      <c r="L2642" t="s">
        <v>60</v>
      </c>
      <c r="M2642" t="s">
        <v>314</v>
      </c>
      <c r="N2642" t="s">
        <v>60</v>
      </c>
      <c r="O2642" t="s">
        <v>60</v>
      </c>
      <c r="P2642" t="s">
        <v>60</v>
      </c>
      <c r="Q2642" t="s">
        <v>60</v>
      </c>
      <c r="R2642" t="s">
        <v>111</v>
      </c>
      <c r="S2642" t="s">
        <v>314</v>
      </c>
      <c r="T2642">
        <v>3137.47</v>
      </c>
      <c r="U2642" t="s">
        <v>4377</v>
      </c>
      <c r="V2642" t="s">
        <v>6258</v>
      </c>
      <c r="W2642" t="s">
        <v>11150</v>
      </c>
      <c r="X2642" t="s">
        <v>10919</v>
      </c>
      <c r="Y2642" t="s">
        <v>7058</v>
      </c>
      <c r="Z2642" t="s">
        <v>3766</v>
      </c>
      <c r="AA2642" t="s">
        <v>3767</v>
      </c>
      <c r="AB2642">
        <v>7</v>
      </c>
      <c r="AC2642">
        <v>78.569999999999993</v>
      </c>
      <c r="AD2642">
        <v>42.86</v>
      </c>
      <c r="AE2642">
        <v>42.86</v>
      </c>
      <c r="AF2642" t="s">
        <v>3125</v>
      </c>
      <c r="AG2642" t="s">
        <v>1567</v>
      </c>
      <c r="AH2642" t="s">
        <v>4888</v>
      </c>
      <c r="AI2642" t="s">
        <v>794</v>
      </c>
      <c r="AJ2642" t="s">
        <v>985</v>
      </c>
      <c r="AK2642" t="s">
        <v>985</v>
      </c>
      <c r="AL2642" t="s">
        <v>4989</v>
      </c>
      <c r="AM2642" t="s">
        <v>5074</v>
      </c>
      <c r="AN2642">
        <v>-15</v>
      </c>
      <c r="AO2642">
        <v>0.5</v>
      </c>
      <c r="AP2642" t="s">
        <v>6738</v>
      </c>
      <c r="AQ2642" t="s">
        <v>6063</v>
      </c>
      <c r="AR2642" t="s">
        <v>7100</v>
      </c>
      <c r="AS2642" t="s">
        <v>6063</v>
      </c>
      <c r="AT2642" t="s">
        <v>7100</v>
      </c>
      <c r="AU2642" t="s">
        <v>6063</v>
      </c>
      <c r="AV2642" t="s">
        <v>1567</v>
      </c>
      <c r="AW2642" t="s">
        <v>3778</v>
      </c>
      <c r="AX2642">
        <v>52.51</v>
      </c>
      <c r="AY2642">
        <v>47.5</v>
      </c>
      <c r="AZ2642" t="s">
        <v>166</v>
      </c>
      <c r="BA2642" t="s">
        <v>166</v>
      </c>
      <c r="BB2642" t="s">
        <v>166</v>
      </c>
      <c r="BC2642" t="s">
        <v>166</v>
      </c>
      <c r="BD2642" t="s">
        <v>166</v>
      </c>
      <c r="BE2642" t="s">
        <v>166</v>
      </c>
      <c r="BF2642" t="s">
        <v>58</v>
      </c>
      <c r="BG2642">
        <f>IF(Table1[[#This Row],[ft_score]]="0 - 0", 1, 0)</f>
        <v>0</v>
      </c>
      <c r="BH2642">
        <f t="shared" si="41"/>
        <v>0</v>
      </c>
    </row>
    <row r="2643" spans="1:60" hidden="1" x14ac:dyDescent="0.25">
      <c r="A2643" s="1">
        <v>8312</v>
      </c>
      <c r="B2643" t="s">
        <v>58</v>
      </c>
      <c r="C2643" t="s">
        <v>110</v>
      </c>
      <c r="D2643">
        <v>1</v>
      </c>
      <c r="E2643">
        <v>2</v>
      </c>
      <c r="F2643" t="s">
        <v>314</v>
      </c>
      <c r="G2643" t="s">
        <v>90</v>
      </c>
      <c r="H2643" t="s">
        <v>90</v>
      </c>
      <c r="I2643" t="s">
        <v>58</v>
      </c>
      <c r="J2643" t="s">
        <v>90</v>
      </c>
      <c r="K2643">
        <v>0</v>
      </c>
      <c r="L2643" t="s">
        <v>352</v>
      </c>
      <c r="M2643" t="s">
        <v>314</v>
      </c>
      <c r="N2643" t="s">
        <v>64</v>
      </c>
      <c r="O2643" t="s">
        <v>352</v>
      </c>
      <c r="P2643" t="s">
        <v>352</v>
      </c>
      <c r="Q2643" t="s">
        <v>352</v>
      </c>
      <c r="R2643" t="s">
        <v>314</v>
      </c>
      <c r="S2643" t="s">
        <v>314</v>
      </c>
      <c r="T2643">
        <v>146.56</v>
      </c>
      <c r="U2643" t="s">
        <v>3200</v>
      </c>
      <c r="V2643" t="s">
        <v>5121</v>
      </c>
      <c r="W2643" t="s">
        <v>11167</v>
      </c>
      <c r="X2643" t="s">
        <v>10919</v>
      </c>
      <c r="Y2643" t="s">
        <v>2747</v>
      </c>
      <c r="Z2643" t="s">
        <v>2317</v>
      </c>
      <c r="AA2643" t="s">
        <v>2318</v>
      </c>
      <c r="AB2643">
        <v>9</v>
      </c>
      <c r="AC2643">
        <v>75</v>
      </c>
      <c r="AD2643">
        <v>56.25</v>
      </c>
      <c r="AE2643">
        <v>37.5</v>
      </c>
      <c r="AF2643" t="s">
        <v>72</v>
      </c>
      <c r="AG2643" t="s">
        <v>123</v>
      </c>
      <c r="AH2643" t="s">
        <v>3003</v>
      </c>
      <c r="AI2643" t="s">
        <v>3961</v>
      </c>
      <c r="AJ2643" t="s">
        <v>2215</v>
      </c>
      <c r="AK2643" t="s">
        <v>6615</v>
      </c>
      <c r="AL2643" t="s">
        <v>2544</v>
      </c>
      <c r="AM2643" t="s">
        <v>4181</v>
      </c>
      <c r="AN2643">
        <v>-6</v>
      </c>
      <c r="AO2643">
        <v>2</v>
      </c>
      <c r="AP2643" t="s">
        <v>11168</v>
      </c>
      <c r="AQ2643" t="s">
        <v>141</v>
      </c>
      <c r="AR2643" t="s">
        <v>72</v>
      </c>
      <c r="AS2643" t="s">
        <v>82</v>
      </c>
      <c r="AT2643" t="s">
        <v>82</v>
      </c>
      <c r="AU2643" t="s">
        <v>97</v>
      </c>
      <c r="AV2643" t="s">
        <v>123</v>
      </c>
      <c r="AW2643" t="s">
        <v>63</v>
      </c>
      <c r="AX2643">
        <v>48.34</v>
      </c>
      <c r="AY2643">
        <v>51.67</v>
      </c>
      <c r="AZ2643" t="s">
        <v>166</v>
      </c>
      <c r="BA2643" t="s">
        <v>166</v>
      </c>
      <c r="BB2643" t="s">
        <v>166</v>
      </c>
      <c r="BC2643" t="s">
        <v>166</v>
      </c>
      <c r="BD2643" t="s">
        <v>166</v>
      </c>
      <c r="BE2643" t="s">
        <v>166</v>
      </c>
      <c r="BF2643" t="s">
        <v>58</v>
      </c>
      <c r="BG2643">
        <f>IF(Table1[[#This Row],[ft_score]]="0 - 0", 1, 0)</f>
        <v>0</v>
      </c>
      <c r="BH2643">
        <f t="shared" si="41"/>
        <v>0</v>
      </c>
    </row>
    <row r="2644" spans="1:60" hidden="1" x14ac:dyDescent="0.25">
      <c r="A2644" s="1">
        <v>8313</v>
      </c>
      <c r="B2644" t="s">
        <v>5152</v>
      </c>
      <c r="C2644" t="s">
        <v>59</v>
      </c>
      <c r="D2644">
        <v>1</v>
      </c>
      <c r="E2644">
        <v>2</v>
      </c>
      <c r="F2644" t="s">
        <v>314</v>
      </c>
      <c r="G2644">
        <v>-1</v>
      </c>
      <c r="H2644">
        <v>120</v>
      </c>
      <c r="I2644" t="s">
        <v>61</v>
      </c>
      <c r="J2644" t="s">
        <v>362</v>
      </c>
      <c r="K2644">
        <v>3</v>
      </c>
      <c r="L2644" t="s">
        <v>111</v>
      </c>
      <c r="M2644" t="s">
        <v>314</v>
      </c>
      <c r="N2644" t="s">
        <v>64</v>
      </c>
      <c r="O2644" t="s">
        <v>111</v>
      </c>
      <c r="P2644" t="s">
        <v>111</v>
      </c>
      <c r="Q2644" t="s">
        <v>314</v>
      </c>
      <c r="R2644" t="s">
        <v>314</v>
      </c>
      <c r="S2644" t="s">
        <v>314</v>
      </c>
      <c r="T2644">
        <v>196.11</v>
      </c>
      <c r="U2644" t="s">
        <v>4439</v>
      </c>
      <c r="V2644" t="s">
        <v>4072</v>
      </c>
      <c r="W2644" t="s">
        <v>11169</v>
      </c>
      <c r="X2644" t="s">
        <v>10919</v>
      </c>
      <c r="Y2644" t="s">
        <v>2747</v>
      </c>
      <c r="Z2644" t="s">
        <v>2757</v>
      </c>
      <c r="AA2644" t="s">
        <v>2758</v>
      </c>
      <c r="AB2644">
        <v>8</v>
      </c>
      <c r="AC2644">
        <v>81.25</v>
      </c>
      <c r="AD2644">
        <v>56.25</v>
      </c>
      <c r="AE2644">
        <v>37.5</v>
      </c>
      <c r="AF2644" t="s">
        <v>123</v>
      </c>
      <c r="AG2644" t="s">
        <v>123</v>
      </c>
      <c r="AH2644" t="s">
        <v>4857</v>
      </c>
      <c r="AI2644" t="s">
        <v>3394</v>
      </c>
      <c r="AJ2644" t="s">
        <v>4227</v>
      </c>
      <c r="AK2644" t="s">
        <v>2825</v>
      </c>
      <c r="AL2644" t="s">
        <v>618</v>
      </c>
      <c r="AM2644" t="s">
        <v>553</v>
      </c>
      <c r="AN2644">
        <v>-8</v>
      </c>
      <c r="AO2644">
        <v>1</v>
      </c>
      <c r="AP2644" t="s">
        <v>1085</v>
      </c>
      <c r="AQ2644" t="s">
        <v>97</v>
      </c>
      <c r="AR2644" t="s">
        <v>82</v>
      </c>
      <c r="AS2644" t="s">
        <v>82</v>
      </c>
      <c r="AT2644" t="s">
        <v>81</v>
      </c>
      <c r="AU2644" t="s">
        <v>97</v>
      </c>
      <c r="AV2644" t="s">
        <v>72</v>
      </c>
      <c r="AW2644" t="s">
        <v>83</v>
      </c>
      <c r="AX2644">
        <v>40.479999999999997</v>
      </c>
      <c r="AY2644">
        <v>59.52</v>
      </c>
      <c r="AZ2644" t="s">
        <v>166</v>
      </c>
      <c r="BA2644" t="s">
        <v>166</v>
      </c>
      <c r="BB2644" t="s">
        <v>166</v>
      </c>
      <c r="BC2644" t="s">
        <v>166</v>
      </c>
      <c r="BD2644" t="s">
        <v>166</v>
      </c>
      <c r="BE2644" t="s">
        <v>166</v>
      </c>
      <c r="BF2644" t="s">
        <v>58</v>
      </c>
      <c r="BG2644">
        <f>IF(Table1[[#This Row],[ft_score]]="0 - 0", 1, 0)</f>
        <v>0</v>
      </c>
      <c r="BH2644">
        <f t="shared" si="41"/>
        <v>0</v>
      </c>
    </row>
    <row r="2645" spans="1:60" hidden="1" x14ac:dyDescent="0.25">
      <c r="A2645" s="1">
        <v>8315</v>
      </c>
      <c r="B2645" t="s">
        <v>58</v>
      </c>
      <c r="C2645" t="s">
        <v>167</v>
      </c>
      <c r="D2645">
        <v>1</v>
      </c>
      <c r="E2645">
        <v>2</v>
      </c>
      <c r="F2645" t="s">
        <v>314</v>
      </c>
      <c r="G2645" t="s">
        <v>90</v>
      </c>
      <c r="H2645" t="s">
        <v>90</v>
      </c>
      <c r="I2645" t="s">
        <v>58</v>
      </c>
      <c r="J2645" t="s">
        <v>90</v>
      </c>
      <c r="K2645">
        <v>0</v>
      </c>
      <c r="L2645" t="s">
        <v>352</v>
      </c>
      <c r="M2645" t="s">
        <v>314</v>
      </c>
      <c r="N2645" t="s">
        <v>201</v>
      </c>
      <c r="O2645" t="s">
        <v>352</v>
      </c>
      <c r="P2645" t="s">
        <v>352</v>
      </c>
      <c r="Q2645" t="s">
        <v>352</v>
      </c>
      <c r="R2645" t="s">
        <v>352</v>
      </c>
      <c r="S2645" t="s">
        <v>314</v>
      </c>
      <c r="T2645">
        <v>24.98</v>
      </c>
      <c r="U2645" t="s">
        <v>4674</v>
      </c>
      <c r="V2645" t="s">
        <v>4843</v>
      </c>
      <c r="W2645" t="s">
        <v>11173</v>
      </c>
      <c r="X2645" t="s">
        <v>10919</v>
      </c>
      <c r="Y2645" t="s">
        <v>1695</v>
      </c>
      <c r="Z2645" t="s">
        <v>4676</v>
      </c>
      <c r="AA2645" t="s">
        <v>4677</v>
      </c>
      <c r="AB2645">
        <v>6</v>
      </c>
      <c r="AC2645">
        <v>91.67</v>
      </c>
      <c r="AD2645">
        <v>50</v>
      </c>
      <c r="AE2645">
        <v>33.33</v>
      </c>
      <c r="AF2645" t="s">
        <v>73</v>
      </c>
      <c r="AG2645" t="s">
        <v>136</v>
      </c>
      <c r="AH2645" t="s">
        <v>4870</v>
      </c>
      <c r="AI2645" t="s">
        <v>1636</v>
      </c>
      <c r="AJ2645" t="s">
        <v>10299</v>
      </c>
      <c r="AK2645" t="s">
        <v>1669</v>
      </c>
      <c r="AL2645" t="s">
        <v>1636</v>
      </c>
      <c r="AM2645" t="s">
        <v>3568</v>
      </c>
      <c r="AN2645">
        <v>16</v>
      </c>
      <c r="AO2645">
        <v>5</v>
      </c>
      <c r="AP2645" t="s">
        <v>6254</v>
      </c>
      <c r="AQ2645" t="s">
        <v>63</v>
      </c>
      <c r="AR2645" t="s">
        <v>560</v>
      </c>
      <c r="AS2645" t="s">
        <v>97</v>
      </c>
      <c r="AT2645" t="s">
        <v>97</v>
      </c>
      <c r="AU2645" t="s">
        <v>97</v>
      </c>
      <c r="AV2645" t="s">
        <v>73</v>
      </c>
      <c r="AW2645" t="s">
        <v>136</v>
      </c>
      <c r="AX2645">
        <v>65.510000000000005</v>
      </c>
      <c r="AY2645">
        <v>34.49</v>
      </c>
      <c r="AZ2645" t="s">
        <v>166</v>
      </c>
      <c r="BA2645" t="s">
        <v>166</v>
      </c>
      <c r="BB2645" t="s">
        <v>166</v>
      </c>
      <c r="BC2645" t="s">
        <v>166</v>
      </c>
      <c r="BD2645" t="s">
        <v>166</v>
      </c>
      <c r="BE2645" t="s">
        <v>166</v>
      </c>
      <c r="BF2645" t="s">
        <v>58</v>
      </c>
      <c r="BG2645">
        <f>IF(Table1[[#This Row],[ft_score]]="0 - 0", 1, 0)</f>
        <v>0</v>
      </c>
      <c r="BH2645">
        <f t="shared" si="41"/>
        <v>0</v>
      </c>
    </row>
    <row r="2646" spans="1:60" hidden="1" x14ac:dyDescent="0.25">
      <c r="A2646" s="1">
        <v>8335</v>
      </c>
      <c r="B2646" t="s">
        <v>58</v>
      </c>
      <c r="C2646" t="s">
        <v>636</v>
      </c>
      <c r="D2646">
        <v>1</v>
      </c>
      <c r="E2646">
        <v>2</v>
      </c>
      <c r="F2646" t="s">
        <v>314</v>
      </c>
      <c r="G2646" t="s">
        <v>90</v>
      </c>
      <c r="H2646" t="s">
        <v>90</v>
      </c>
      <c r="I2646" t="s">
        <v>58</v>
      </c>
      <c r="J2646" t="s">
        <v>90</v>
      </c>
      <c r="K2646">
        <v>0</v>
      </c>
      <c r="L2646" t="s">
        <v>201</v>
      </c>
      <c r="M2646" t="s">
        <v>314</v>
      </c>
      <c r="N2646" t="s">
        <v>64</v>
      </c>
      <c r="O2646" t="s">
        <v>64</v>
      </c>
      <c r="P2646" t="s">
        <v>201</v>
      </c>
      <c r="Q2646" t="s">
        <v>201</v>
      </c>
      <c r="R2646" t="s">
        <v>314</v>
      </c>
      <c r="S2646" t="s">
        <v>314</v>
      </c>
      <c r="T2646">
        <v>1685.82</v>
      </c>
      <c r="U2646" t="s">
        <v>1708</v>
      </c>
      <c r="V2646" t="s">
        <v>1700</v>
      </c>
      <c r="W2646" t="s">
        <v>11201</v>
      </c>
      <c r="X2646" t="s">
        <v>10919</v>
      </c>
      <c r="Y2646" t="s">
        <v>174</v>
      </c>
      <c r="Z2646" t="s">
        <v>668</v>
      </c>
      <c r="AA2646" t="s">
        <v>669</v>
      </c>
      <c r="AB2646">
        <v>31</v>
      </c>
      <c r="AC2646">
        <v>62.5</v>
      </c>
      <c r="AD2646">
        <v>43.75</v>
      </c>
      <c r="AE2646">
        <v>12.5</v>
      </c>
      <c r="AF2646" t="s">
        <v>83</v>
      </c>
      <c r="AG2646" t="s">
        <v>82</v>
      </c>
      <c r="AH2646" t="s">
        <v>1798</v>
      </c>
      <c r="AI2646" t="s">
        <v>8041</v>
      </c>
      <c r="AJ2646" t="s">
        <v>906</v>
      </c>
      <c r="AK2646" t="s">
        <v>1689</v>
      </c>
      <c r="AL2646" t="s">
        <v>2057</v>
      </c>
      <c r="AM2646" t="s">
        <v>3726</v>
      </c>
      <c r="AN2646">
        <v>6</v>
      </c>
      <c r="AO2646">
        <v>6</v>
      </c>
      <c r="AP2646" t="s">
        <v>6198</v>
      </c>
      <c r="AQ2646" t="s">
        <v>97</v>
      </c>
      <c r="AR2646" t="s">
        <v>82</v>
      </c>
      <c r="AS2646" t="s">
        <v>82</v>
      </c>
      <c r="AT2646" t="s">
        <v>82</v>
      </c>
      <c r="AU2646" t="s">
        <v>73</v>
      </c>
      <c r="AV2646" t="s">
        <v>63</v>
      </c>
      <c r="AW2646" t="s">
        <v>63</v>
      </c>
      <c r="AX2646">
        <v>51.34</v>
      </c>
      <c r="AY2646">
        <v>48.66</v>
      </c>
      <c r="AZ2646" t="s">
        <v>166</v>
      </c>
      <c r="BA2646" t="s">
        <v>166</v>
      </c>
      <c r="BB2646" t="s">
        <v>166</v>
      </c>
      <c r="BC2646" t="s">
        <v>166</v>
      </c>
      <c r="BD2646" t="s">
        <v>166</v>
      </c>
      <c r="BE2646" t="s">
        <v>166</v>
      </c>
      <c r="BF2646" t="s">
        <v>58</v>
      </c>
      <c r="BG2646">
        <f>IF(Table1[[#This Row],[ft_score]]="0 - 0", 1, 0)</f>
        <v>0</v>
      </c>
      <c r="BH2646">
        <f t="shared" si="41"/>
        <v>0</v>
      </c>
    </row>
    <row r="2647" spans="1:60" hidden="1" x14ac:dyDescent="0.25">
      <c r="A2647" s="1">
        <v>8389</v>
      </c>
      <c r="B2647" t="s">
        <v>58</v>
      </c>
      <c r="C2647" t="s">
        <v>110</v>
      </c>
      <c r="D2647">
        <v>1</v>
      </c>
      <c r="E2647">
        <v>2</v>
      </c>
      <c r="F2647" t="s">
        <v>314</v>
      </c>
      <c r="G2647" t="s">
        <v>90</v>
      </c>
      <c r="H2647" t="s">
        <v>90</v>
      </c>
      <c r="I2647" t="s">
        <v>58</v>
      </c>
      <c r="J2647" t="s">
        <v>58</v>
      </c>
      <c r="K2647">
        <v>0</v>
      </c>
      <c r="L2647" t="s">
        <v>314</v>
      </c>
      <c r="M2647" t="s">
        <v>314</v>
      </c>
      <c r="N2647" t="s">
        <v>64</v>
      </c>
      <c r="O2647" t="s">
        <v>111</v>
      </c>
      <c r="P2647" t="s">
        <v>314</v>
      </c>
      <c r="Q2647" t="s">
        <v>314</v>
      </c>
      <c r="R2647" t="s">
        <v>314</v>
      </c>
      <c r="S2647" t="s">
        <v>314</v>
      </c>
      <c r="T2647">
        <v>0</v>
      </c>
      <c r="U2647" t="s">
        <v>711</v>
      </c>
      <c r="V2647" t="s">
        <v>1411</v>
      </c>
      <c r="W2647" t="s">
        <v>11283</v>
      </c>
      <c r="X2647" t="s">
        <v>11257</v>
      </c>
      <c r="Y2647" t="s">
        <v>6747</v>
      </c>
      <c r="Z2647" t="s">
        <v>715</v>
      </c>
      <c r="AA2647" t="s">
        <v>716</v>
      </c>
      <c r="AB2647">
        <v>21</v>
      </c>
      <c r="AC2647">
        <v>43.75</v>
      </c>
      <c r="AD2647">
        <v>31.25</v>
      </c>
      <c r="AE2647">
        <v>6.25</v>
      </c>
      <c r="AF2647" t="s">
        <v>63</v>
      </c>
      <c r="AG2647" t="s">
        <v>159</v>
      </c>
      <c r="AH2647" t="s">
        <v>600</v>
      </c>
      <c r="AI2647" t="s">
        <v>2801</v>
      </c>
      <c r="AJ2647" t="s">
        <v>1276</v>
      </c>
      <c r="AK2647" t="s">
        <v>318</v>
      </c>
      <c r="AL2647" t="s">
        <v>1185</v>
      </c>
      <c r="AM2647" t="s">
        <v>4888</v>
      </c>
      <c r="AN2647">
        <v>4</v>
      </c>
      <c r="AO2647">
        <v>12</v>
      </c>
      <c r="AP2647" t="s">
        <v>11284</v>
      </c>
      <c r="AQ2647" t="s">
        <v>63</v>
      </c>
      <c r="AR2647" t="s">
        <v>141</v>
      </c>
      <c r="AS2647" t="s">
        <v>73</v>
      </c>
      <c r="AT2647" t="s">
        <v>97</v>
      </c>
      <c r="AU2647" t="s">
        <v>83</v>
      </c>
      <c r="AV2647" t="s">
        <v>63</v>
      </c>
      <c r="AW2647" t="s">
        <v>63</v>
      </c>
      <c r="AX2647">
        <v>42.73</v>
      </c>
      <c r="AY2647">
        <v>57.28</v>
      </c>
      <c r="AZ2647" t="s">
        <v>166</v>
      </c>
      <c r="BA2647" t="s">
        <v>166</v>
      </c>
      <c r="BB2647" t="s">
        <v>166</v>
      </c>
      <c r="BC2647" t="s">
        <v>166</v>
      </c>
      <c r="BD2647" t="s">
        <v>166</v>
      </c>
      <c r="BE2647" t="s">
        <v>166</v>
      </c>
      <c r="BF2647" t="s">
        <v>58</v>
      </c>
      <c r="BG2647">
        <f>IF(Table1[[#This Row],[ft_score]]="0 - 0", 1, 0)</f>
        <v>0</v>
      </c>
      <c r="BH2647">
        <f t="shared" si="41"/>
        <v>0</v>
      </c>
    </row>
    <row r="2648" spans="1:60" hidden="1" x14ac:dyDescent="0.25">
      <c r="A2648" s="1">
        <v>8418</v>
      </c>
      <c r="B2648" t="s">
        <v>58</v>
      </c>
      <c r="C2648" t="s">
        <v>939</v>
      </c>
      <c r="D2648">
        <v>1</v>
      </c>
      <c r="E2648">
        <v>2</v>
      </c>
      <c r="F2648" t="s">
        <v>314</v>
      </c>
      <c r="G2648" t="s">
        <v>90</v>
      </c>
      <c r="H2648" t="s">
        <v>90</v>
      </c>
      <c r="I2648" t="s">
        <v>58</v>
      </c>
      <c r="J2648" t="s">
        <v>90</v>
      </c>
      <c r="K2648">
        <v>0</v>
      </c>
      <c r="L2648" t="s">
        <v>111</v>
      </c>
      <c r="M2648" t="s">
        <v>314</v>
      </c>
      <c r="N2648" t="s">
        <v>111</v>
      </c>
      <c r="O2648" t="s">
        <v>111</v>
      </c>
      <c r="P2648" t="s">
        <v>111</v>
      </c>
      <c r="Q2648" t="s">
        <v>314</v>
      </c>
      <c r="R2648" t="s">
        <v>111</v>
      </c>
      <c r="S2648" t="s">
        <v>314</v>
      </c>
      <c r="T2648">
        <v>3.11</v>
      </c>
      <c r="U2648" t="s">
        <v>11321</v>
      </c>
      <c r="V2648" t="s">
        <v>7890</v>
      </c>
      <c r="W2648" t="s">
        <v>11322</v>
      </c>
      <c r="X2648" t="s">
        <v>11257</v>
      </c>
      <c r="Y2648" t="s">
        <v>932</v>
      </c>
      <c r="Z2648" t="s">
        <v>7892</v>
      </c>
      <c r="AA2648" t="s">
        <v>7893</v>
      </c>
      <c r="AB2648">
        <v>1</v>
      </c>
      <c r="AC2648">
        <v>50</v>
      </c>
      <c r="AD2648">
        <v>50</v>
      </c>
      <c r="AE2648">
        <v>50</v>
      </c>
      <c r="AF2648" t="s">
        <v>73</v>
      </c>
      <c r="AG2648" t="s">
        <v>63</v>
      </c>
      <c r="AH2648" t="s">
        <v>2890</v>
      </c>
      <c r="AI2648" t="s">
        <v>2890</v>
      </c>
      <c r="AJ2648" t="s">
        <v>397</v>
      </c>
      <c r="AK2648" t="s">
        <v>63</v>
      </c>
      <c r="AL2648" t="s">
        <v>2890</v>
      </c>
      <c r="AM2648" t="s">
        <v>1432</v>
      </c>
      <c r="AN2648">
        <v>-4</v>
      </c>
      <c r="AO2648">
        <v>1</v>
      </c>
      <c r="AP2648" t="s">
        <v>97</v>
      </c>
      <c r="AQ2648" t="s">
        <v>63</v>
      </c>
      <c r="AR2648" t="s">
        <v>63</v>
      </c>
      <c r="AS2648" t="s">
        <v>97</v>
      </c>
      <c r="AT2648" t="s">
        <v>97</v>
      </c>
      <c r="AU2648" t="s">
        <v>73</v>
      </c>
      <c r="AV2648" t="s">
        <v>73</v>
      </c>
      <c r="AW2648" t="s">
        <v>63</v>
      </c>
      <c r="AX2648">
        <v>22.22</v>
      </c>
      <c r="AY2648">
        <v>27.78</v>
      </c>
      <c r="AZ2648" t="s">
        <v>166</v>
      </c>
      <c r="BA2648" t="s">
        <v>166</v>
      </c>
      <c r="BB2648" t="s">
        <v>166</v>
      </c>
      <c r="BC2648" t="s">
        <v>166</v>
      </c>
      <c r="BD2648" t="s">
        <v>166</v>
      </c>
      <c r="BE2648" t="s">
        <v>166</v>
      </c>
      <c r="BF2648" t="s">
        <v>58</v>
      </c>
      <c r="BG2648">
        <f>IF(Table1[[#This Row],[ft_score]]="0 - 0", 1, 0)</f>
        <v>0</v>
      </c>
      <c r="BH2648">
        <f t="shared" si="41"/>
        <v>0</v>
      </c>
    </row>
    <row r="2649" spans="1:60" hidden="1" x14ac:dyDescent="0.25">
      <c r="A2649" s="1">
        <v>8423</v>
      </c>
      <c r="B2649" t="s">
        <v>58</v>
      </c>
      <c r="C2649" t="s">
        <v>59</v>
      </c>
      <c r="D2649">
        <v>1</v>
      </c>
      <c r="E2649">
        <v>2</v>
      </c>
      <c r="F2649" t="s">
        <v>314</v>
      </c>
      <c r="G2649" t="s">
        <v>90</v>
      </c>
      <c r="H2649" t="s">
        <v>90</v>
      </c>
      <c r="I2649" t="s">
        <v>58</v>
      </c>
      <c r="J2649" t="s">
        <v>90</v>
      </c>
      <c r="K2649">
        <v>0</v>
      </c>
      <c r="L2649" t="s">
        <v>314</v>
      </c>
      <c r="M2649" t="s">
        <v>314</v>
      </c>
      <c r="N2649" t="s">
        <v>201</v>
      </c>
      <c r="O2649" t="s">
        <v>111</v>
      </c>
      <c r="P2649" t="s">
        <v>314</v>
      </c>
      <c r="Q2649" t="s">
        <v>314</v>
      </c>
      <c r="R2649" t="s">
        <v>314</v>
      </c>
      <c r="S2649" t="s">
        <v>314</v>
      </c>
      <c r="T2649">
        <v>0</v>
      </c>
      <c r="U2649" t="s">
        <v>7255</v>
      </c>
      <c r="V2649" t="s">
        <v>6865</v>
      </c>
      <c r="W2649" t="s">
        <v>11328</v>
      </c>
      <c r="X2649" t="s">
        <v>11257</v>
      </c>
      <c r="Y2649" t="s">
        <v>951</v>
      </c>
      <c r="Z2649" t="s">
        <v>6581</v>
      </c>
      <c r="AA2649" t="s">
        <v>6582</v>
      </c>
      <c r="AB2649">
        <v>4</v>
      </c>
      <c r="AC2649">
        <v>87.5</v>
      </c>
      <c r="AD2649">
        <v>75</v>
      </c>
      <c r="AE2649">
        <v>50</v>
      </c>
      <c r="AF2649" t="s">
        <v>97</v>
      </c>
      <c r="AG2649" t="s">
        <v>73</v>
      </c>
      <c r="AH2649" t="s">
        <v>63</v>
      </c>
      <c r="AI2649" t="s">
        <v>1337</v>
      </c>
      <c r="AJ2649" t="s">
        <v>719</v>
      </c>
      <c r="AK2649" t="s">
        <v>72</v>
      </c>
      <c r="AL2649" t="s">
        <v>2716</v>
      </c>
      <c r="AM2649" t="s">
        <v>8861</v>
      </c>
      <c r="AN2649">
        <v>7</v>
      </c>
      <c r="AO2649">
        <v>-8.5</v>
      </c>
      <c r="AP2649" t="s">
        <v>1000</v>
      </c>
      <c r="AQ2649" t="s">
        <v>141</v>
      </c>
      <c r="AR2649" t="s">
        <v>73</v>
      </c>
      <c r="AS2649" t="s">
        <v>560</v>
      </c>
      <c r="AT2649" t="s">
        <v>63</v>
      </c>
      <c r="AU2649" t="s">
        <v>82</v>
      </c>
      <c r="AV2649" t="s">
        <v>73</v>
      </c>
      <c r="AW2649" t="s">
        <v>63</v>
      </c>
      <c r="AX2649">
        <v>28.75</v>
      </c>
      <c r="AY2649">
        <v>71.25</v>
      </c>
      <c r="AZ2649" t="s">
        <v>166</v>
      </c>
      <c r="BA2649" t="s">
        <v>166</v>
      </c>
      <c r="BB2649" t="s">
        <v>166</v>
      </c>
      <c r="BC2649" t="s">
        <v>166</v>
      </c>
      <c r="BD2649" t="s">
        <v>166</v>
      </c>
      <c r="BE2649" t="s">
        <v>166</v>
      </c>
      <c r="BF2649" t="s">
        <v>58</v>
      </c>
      <c r="BG2649">
        <f>IF(Table1[[#This Row],[ft_score]]="0 - 0", 1, 0)</f>
        <v>0</v>
      </c>
      <c r="BH2649">
        <f t="shared" si="41"/>
        <v>0</v>
      </c>
    </row>
    <row r="2650" spans="1:60" hidden="1" x14ac:dyDescent="0.25">
      <c r="A2650" s="1">
        <v>8429</v>
      </c>
      <c r="B2650" t="s">
        <v>58</v>
      </c>
      <c r="C2650" t="s">
        <v>939</v>
      </c>
      <c r="D2650">
        <v>1</v>
      </c>
      <c r="E2650">
        <v>2</v>
      </c>
      <c r="F2650" t="s">
        <v>314</v>
      </c>
      <c r="G2650" t="s">
        <v>90</v>
      </c>
      <c r="H2650" t="s">
        <v>90</v>
      </c>
      <c r="I2650" t="s">
        <v>58</v>
      </c>
      <c r="J2650" t="s">
        <v>90</v>
      </c>
      <c r="K2650">
        <v>0</v>
      </c>
      <c r="L2650" t="s">
        <v>60</v>
      </c>
      <c r="M2650" t="s">
        <v>314</v>
      </c>
      <c r="N2650" t="s">
        <v>60</v>
      </c>
      <c r="O2650" t="s">
        <v>60</v>
      </c>
      <c r="P2650" t="s">
        <v>60</v>
      </c>
      <c r="Q2650" t="s">
        <v>60</v>
      </c>
      <c r="R2650" t="s">
        <v>60</v>
      </c>
      <c r="S2650" t="s">
        <v>314</v>
      </c>
      <c r="T2650">
        <v>2</v>
      </c>
      <c r="U2650" t="s">
        <v>4353</v>
      </c>
      <c r="V2650" t="s">
        <v>3138</v>
      </c>
      <c r="W2650" t="s">
        <v>11334</v>
      </c>
      <c r="X2650" t="s">
        <v>11257</v>
      </c>
      <c r="Y2650" t="s">
        <v>1483</v>
      </c>
      <c r="Z2650" t="s">
        <v>2317</v>
      </c>
      <c r="AA2650" t="s">
        <v>2318</v>
      </c>
      <c r="AB2650">
        <v>8</v>
      </c>
      <c r="AC2650">
        <v>100</v>
      </c>
      <c r="AD2650">
        <v>81.25</v>
      </c>
      <c r="AE2650">
        <v>75</v>
      </c>
      <c r="AF2650" t="s">
        <v>82</v>
      </c>
      <c r="AG2650" t="s">
        <v>73</v>
      </c>
      <c r="AH2650" t="s">
        <v>10435</v>
      </c>
      <c r="AI2650" t="s">
        <v>2152</v>
      </c>
      <c r="AJ2650" t="s">
        <v>1813</v>
      </c>
      <c r="AK2650" t="s">
        <v>4162</v>
      </c>
      <c r="AL2650" t="s">
        <v>1399</v>
      </c>
      <c r="AM2650" t="s">
        <v>7876</v>
      </c>
      <c r="AN2650">
        <v>28</v>
      </c>
      <c r="AO2650">
        <v>-2</v>
      </c>
      <c r="AP2650" t="s">
        <v>11335</v>
      </c>
      <c r="AQ2650" t="s">
        <v>73</v>
      </c>
      <c r="AR2650" t="s">
        <v>141</v>
      </c>
      <c r="AS2650" t="s">
        <v>81</v>
      </c>
      <c r="AT2650" t="s">
        <v>82</v>
      </c>
      <c r="AU2650" t="s">
        <v>972</v>
      </c>
      <c r="AV2650" t="s">
        <v>82</v>
      </c>
      <c r="AW2650" t="s">
        <v>72</v>
      </c>
      <c r="AX2650">
        <v>50.64</v>
      </c>
      <c r="AY2650">
        <v>49.36</v>
      </c>
      <c r="AZ2650" t="s">
        <v>166</v>
      </c>
      <c r="BA2650" t="s">
        <v>166</v>
      </c>
      <c r="BB2650" t="s">
        <v>166</v>
      </c>
      <c r="BC2650" t="s">
        <v>166</v>
      </c>
      <c r="BD2650" t="s">
        <v>166</v>
      </c>
      <c r="BE2650" t="s">
        <v>166</v>
      </c>
      <c r="BF2650" t="s">
        <v>58</v>
      </c>
      <c r="BG2650">
        <f>IF(Table1[[#This Row],[ft_score]]="0 - 0", 1, 0)</f>
        <v>0</v>
      </c>
      <c r="BH2650">
        <f t="shared" si="41"/>
        <v>0</v>
      </c>
    </row>
    <row r="2651" spans="1:60" x14ac:dyDescent="0.25">
      <c r="A2651" s="1">
        <v>8476</v>
      </c>
      <c r="B2651" t="s">
        <v>58</v>
      </c>
      <c r="C2651" t="s">
        <v>636</v>
      </c>
      <c r="D2651">
        <v>1</v>
      </c>
      <c r="E2651">
        <v>2</v>
      </c>
      <c r="F2651" t="s">
        <v>314</v>
      </c>
      <c r="G2651" t="s">
        <v>90</v>
      </c>
      <c r="H2651" t="s">
        <v>90</v>
      </c>
      <c r="I2651" t="s">
        <v>58</v>
      </c>
      <c r="J2651" t="s">
        <v>90</v>
      </c>
      <c r="K2651">
        <v>0</v>
      </c>
      <c r="L2651" t="s">
        <v>60</v>
      </c>
      <c r="M2651" t="s">
        <v>314</v>
      </c>
      <c r="N2651" t="s">
        <v>60</v>
      </c>
      <c r="O2651" t="s">
        <v>60</v>
      </c>
      <c r="P2651" t="s">
        <v>60</v>
      </c>
      <c r="Q2651" t="s">
        <v>60</v>
      </c>
      <c r="R2651" t="s">
        <v>111</v>
      </c>
      <c r="S2651" t="s">
        <v>314</v>
      </c>
      <c r="T2651">
        <v>79565.490000000005</v>
      </c>
      <c r="U2651" t="s">
        <v>9332</v>
      </c>
      <c r="V2651" t="s">
        <v>9002</v>
      </c>
      <c r="W2651" t="s">
        <v>11391</v>
      </c>
      <c r="X2651" t="s">
        <v>11257</v>
      </c>
      <c r="Y2651" t="s">
        <v>156</v>
      </c>
      <c r="Z2651" t="s">
        <v>8072</v>
      </c>
      <c r="AA2651" t="s">
        <v>8073</v>
      </c>
      <c r="AB2651">
        <v>3</v>
      </c>
      <c r="AC2651">
        <v>66.67</v>
      </c>
      <c r="AD2651">
        <v>16.670000000000002</v>
      </c>
      <c r="AE2651">
        <v>16.670000000000002</v>
      </c>
      <c r="AF2651" t="s">
        <v>63</v>
      </c>
      <c r="AG2651" t="s">
        <v>1949</v>
      </c>
      <c r="AH2651" t="s">
        <v>3308</v>
      </c>
      <c r="AI2651" t="s">
        <v>63</v>
      </c>
      <c r="AJ2651" t="s">
        <v>63</v>
      </c>
      <c r="AK2651" t="s">
        <v>701</v>
      </c>
      <c r="AL2651" t="s">
        <v>1300</v>
      </c>
      <c r="AM2651" t="s">
        <v>3308</v>
      </c>
      <c r="AN2651">
        <v>11</v>
      </c>
      <c r="AO2651">
        <v>0.5</v>
      </c>
      <c r="AP2651" t="s">
        <v>3779</v>
      </c>
      <c r="AQ2651" t="s">
        <v>1949</v>
      </c>
      <c r="AR2651" t="s">
        <v>1949</v>
      </c>
      <c r="AS2651" t="s">
        <v>2471</v>
      </c>
      <c r="AT2651" t="s">
        <v>1949</v>
      </c>
      <c r="AU2651" t="s">
        <v>136</v>
      </c>
      <c r="AV2651" t="s">
        <v>63</v>
      </c>
      <c r="AW2651" t="s">
        <v>63</v>
      </c>
      <c r="AX2651">
        <v>26.67</v>
      </c>
      <c r="AY2651">
        <v>73.34</v>
      </c>
      <c r="AZ2651" t="s">
        <v>561</v>
      </c>
      <c r="BA2651" t="s">
        <v>112</v>
      </c>
      <c r="BB2651" t="s">
        <v>506</v>
      </c>
      <c r="BC2651" t="s">
        <v>255</v>
      </c>
      <c r="BD2651" t="s">
        <v>423</v>
      </c>
      <c r="BE2651" t="s">
        <v>424</v>
      </c>
      <c r="BF2651">
        <v>1</v>
      </c>
      <c r="BG2651">
        <f>IF(Table1[[#This Row],[ft_score]]="0 - 0", 1, 0)</f>
        <v>0</v>
      </c>
      <c r="BH2651">
        <f t="shared" si="41"/>
        <v>0</v>
      </c>
    </row>
    <row r="2652" spans="1:60" x14ac:dyDescent="0.25">
      <c r="A2652" s="1">
        <v>8518</v>
      </c>
      <c r="B2652" t="s">
        <v>58</v>
      </c>
      <c r="C2652" t="s">
        <v>167</v>
      </c>
      <c r="D2652">
        <v>1</v>
      </c>
      <c r="E2652">
        <v>2</v>
      </c>
      <c r="F2652" t="s">
        <v>314</v>
      </c>
      <c r="G2652" t="s">
        <v>90</v>
      </c>
      <c r="H2652" t="s">
        <v>90</v>
      </c>
      <c r="I2652" t="s">
        <v>58</v>
      </c>
      <c r="J2652" t="s">
        <v>90</v>
      </c>
      <c r="K2652">
        <v>0</v>
      </c>
      <c r="L2652" t="s">
        <v>64</v>
      </c>
      <c r="M2652" t="s">
        <v>314</v>
      </c>
      <c r="N2652" t="s">
        <v>64</v>
      </c>
      <c r="O2652" t="s">
        <v>64</v>
      </c>
      <c r="P2652" t="s">
        <v>64</v>
      </c>
      <c r="Q2652" t="s">
        <v>201</v>
      </c>
      <c r="R2652" t="s">
        <v>111</v>
      </c>
      <c r="S2652" t="s">
        <v>314</v>
      </c>
      <c r="T2652">
        <v>162.66</v>
      </c>
      <c r="U2652" t="s">
        <v>2420</v>
      </c>
      <c r="V2652" t="s">
        <v>696</v>
      </c>
      <c r="W2652" t="s">
        <v>11452</v>
      </c>
      <c r="X2652" t="s">
        <v>11257</v>
      </c>
      <c r="Y2652" t="s">
        <v>1299</v>
      </c>
      <c r="Z2652" t="s">
        <v>615</v>
      </c>
      <c r="AA2652" t="s">
        <v>616</v>
      </c>
      <c r="AB2652">
        <v>31</v>
      </c>
      <c r="AC2652">
        <v>68.75</v>
      </c>
      <c r="AD2652">
        <v>43.75</v>
      </c>
      <c r="AE2652">
        <v>31.25</v>
      </c>
      <c r="AF2652" t="s">
        <v>72</v>
      </c>
      <c r="AG2652" t="s">
        <v>73</v>
      </c>
      <c r="AH2652" t="s">
        <v>1549</v>
      </c>
      <c r="AI2652" t="s">
        <v>784</v>
      </c>
      <c r="AJ2652" t="s">
        <v>1487</v>
      </c>
      <c r="AK2652" t="s">
        <v>1549</v>
      </c>
      <c r="AL2652" t="s">
        <v>10459</v>
      </c>
      <c r="AM2652" t="s">
        <v>4610</v>
      </c>
      <c r="AN2652">
        <v>27</v>
      </c>
      <c r="AO2652">
        <v>1.5</v>
      </c>
      <c r="AP2652" t="s">
        <v>10141</v>
      </c>
      <c r="AQ2652" t="s">
        <v>82</v>
      </c>
      <c r="AR2652" t="s">
        <v>81</v>
      </c>
      <c r="AS2652" t="s">
        <v>81</v>
      </c>
      <c r="AT2652" t="s">
        <v>73</v>
      </c>
      <c r="AU2652" t="s">
        <v>159</v>
      </c>
      <c r="AV2652" t="s">
        <v>123</v>
      </c>
      <c r="AW2652" t="s">
        <v>83</v>
      </c>
      <c r="AX2652">
        <v>45.88</v>
      </c>
      <c r="AY2652">
        <v>54.13</v>
      </c>
      <c r="AZ2652" t="s">
        <v>298</v>
      </c>
      <c r="BA2652" t="s">
        <v>195</v>
      </c>
      <c r="BB2652" t="s">
        <v>268</v>
      </c>
      <c r="BC2652" t="s">
        <v>523</v>
      </c>
      <c r="BD2652" t="s">
        <v>455</v>
      </c>
      <c r="BE2652" t="s">
        <v>199</v>
      </c>
      <c r="BF2652">
        <v>2</v>
      </c>
      <c r="BG2652">
        <f>IF(Table1[[#This Row],[ft_score]]="0 - 0", 1, 0)</f>
        <v>0</v>
      </c>
      <c r="BH2652">
        <f t="shared" si="41"/>
        <v>0</v>
      </c>
    </row>
    <row r="2653" spans="1:60" x14ac:dyDescent="0.25">
      <c r="A2653" s="1">
        <v>8581</v>
      </c>
      <c r="B2653" t="s">
        <v>58</v>
      </c>
      <c r="C2653" t="s">
        <v>560</v>
      </c>
      <c r="D2653">
        <v>1</v>
      </c>
      <c r="E2653">
        <v>2</v>
      </c>
      <c r="F2653" t="s">
        <v>314</v>
      </c>
      <c r="G2653" t="s">
        <v>90</v>
      </c>
      <c r="H2653" t="s">
        <v>90</v>
      </c>
      <c r="I2653" t="s">
        <v>58</v>
      </c>
      <c r="J2653" t="s">
        <v>58</v>
      </c>
      <c r="K2653">
        <v>0</v>
      </c>
      <c r="L2653" t="s">
        <v>60</v>
      </c>
      <c r="M2653" t="s">
        <v>314</v>
      </c>
      <c r="N2653" t="s">
        <v>60</v>
      </c>
      <c r="O2653" t="s">
        <v>60</v>
      </c>
      <c r="P2653" t="s">
        <v>60</v>
      </c>
      <c r="Q2653" t="s">
        <v>314</v>
      </c>
      <c r="R2653" t="s">
        <v>314</v>
      </c>
      <c r="S2653" t="s">
        <v>314</v>
      </c>
      <c r="T2653">
        <v>1415.83</v>
      </c>
      <c r="U2653" t="s">
        <v>3560</v>
      </c>
      <c r="V2653" t="s">
        <v>1842</v>
      </c>
      <c r="W2653" t="s">
        <v>11548</v>
      </c>
      <c r="X2653" t="s">
        <v>11495</v>
      </c>
      <c r="Y2653" t="s">
        <v>548</v>
      </c>
      <c r="Z2653" t="s">
        <v>627</v>
      </c>
      <c r="AA2653" t="s">
        <v>628</v>
      </c>
      <c r="AB2653">
        <v>21</v>
      </c>
      <c r="AC2653">
        <v>75</v>
      </c>
      <c r="AD2653">
        <v>68.75</v>
      </c>
      <c r="AE2653">
        <v>43.75</v>
      </c>
      <c r="AF2653" t="s">
        <v>159</v>
      </c>
      <c r="AG2653" t="s">
        <v>83</v>
      </c>
      <c r="AH2653" t="s">
        <v>2145</v>
      </c>
      <c r="AI2653" t="s">
        <v>1361</v>
      </c>
      <c r="AJ2653" t="s">
        <v>419</v>
      </c>
      <c r="AK2653" t="s">
        <v>9749</v>
      </c>
      <c r="AL2653" t="s">
        <v>786</v>
      </c>
      <c r="AM2653" t="s">
        <v>6803</v>
      </c>
      <c r="AN2653">
        <v>-8</v>
      </c>
      <c r="AO2653">
        <v>-3</v>
      </c>
      <c r="AP2653" t="s">
        <v>1248</v>
      </c>
      <c r="AQ2653" t="s">
        <v>82</v>
      </c>
      <c r="AR2653" t="s">
        <v>81</v>
      </c>
      <c r="AS2653" t="s">
        <v>97</v>
      </c>
      <c r="AT2653" t="s">
        <v>82</v>
      </c>
      <c r="AU2653" t="s">
        <v>534</v>
      </c>
      <c r="AV2653" t="s">
        <v>159</v>
      </c>
      <c r="AW2653" t="s">
        <v>123</v>
      </c>
      <c r="AX2653">
        <v>52.69</v>
      </c>
      <c r="AY2653">
        <v>47.31</v>
      </c>
      <c r="AZ2653" t="s">
        <v>283</v>
      </c>
      <c r="BA2653" t="s">
        <v>829</v>
      </c>
      <c r="BB2653" t="s">
        <v>147</v>
      </c>
      <c r="BC2653" t="s">
        <v>300</v>
      </c>
      <c r="BD2653" t="s">
        <v>107</v>
      </c>
      <c r="BE2653" t="s">
        <v>217</v>
      </c>
      <c r="BF2653">
        <v>1</v>
      </c>
      <c r="BG2653">
        <f>IF(Table1[[#This Row],[ft_score]]="0 - 0", 1, 0)</f>
        <v>0</v>
      </c>
      <c r="BH2653">
        <f t="shared" si="41"/>
        <v>0</v>
      </c>
    </row>
    <row r="2654" spans="1:60" x14ac:dyDescent="0.25">
      <c r="A2654" s="1">
        <v>8595</v>
      </c>
      <c r="B2654" t="s">
        <v>58</v>
      </c>
      <c r="C2654" t="s">
        <v>59</v>
      </c>
      <c r="D2654">
        <v>1</v>
      </c>
      <c r="E2654">
        <v>2</v>
      </c>
      <c r="F2654" t="s">
        <v>314</v>
      </c>
      <c r="G2654" t="s">
        <v>90</v>
      </c>
      <c r="H2654" t="s">
        <v>90</v>
      </c>
      <c r="I2654" t="s">
        <v>58</v>
      </c>
      <c r="J2654" t="s">
        <v>90</v>
      </c>
      <c r="K2654">
        <v>0</v>
      </c>
      <c r="L2654" t="s">
        <v>111</v>
      </c>
      <c r="M2654" t="s">
        <v>314</v>
      </c>
      <c r="N2654" t="s">
        <v>60</v>
      </c>
      <c r="O2654" t="s">
        <v>111</v>
      </c>
      <c r="P2654" t="s">
        <v>111</v>
      </c>
      <c r="Q2654" t="s">
        <v>314</v>
      </c>
      <c r="R2654" t="s">
        <v>314</v>
      </c>
      <c r="S2654" t="s">
        <v>314</v>
      </c>
      <c r="T2654">
        <v>1279.01</v>
      </c>
      <c r="U2654" t="s">
        <v>1306</v>
      </c>
      <c r="V2654" t="s">
        <v>625</v>
      </c>
      <c r="W2654" t="s">
        <v>11570</v>
      </c>
      <c r="X2654" t="s">
        <v>11567</v>
      </c>
      <c r="Y2654" t="s">
        <v>2081</v>
      </c>
      <c r="Z2654" t="s">
        <v>627</v>
      </c>
      <c r="AA2654" t="s">
        <v>628</v>
      </c>
      <c r="AB2654">
        <v>20</v>
      </c>
      <c r="AC2654">
        <v>68.75</v>
      </c>
      <c r="AD2654">
        <v>50</v>
      </c>
      <c r="AE2654">
        <v>31.25</v>
      </c>
      <c r="AF2654" t="s">
        <v>159</v>
      </c>
      <c r="AG2654" t="s">
        <v>159</v>
      </c>
      <c r="AH2654" t="s">
        <v>1528</v>
      </c>
      <c r="AI2654" t="s">
        <v>1172</v>
      </c>
      <c r="AJ2654" t="s">
        <v>2042</v>
      </c>
      <c r="AK2654" t="s">
        <v>816</v>
      </c>
      <c r="AL2654" t="s">
        <v>804</v>
      </c>
      <c r="AM2654" t="s">
        <v>466</v>
      </c>
      <c r="AN2654">
        <v>21</v>
      </c>
      <c r="AO2654">
        <v>-4.5</v>
      </c>
      <c r="AP2654" t="s">
        <v>11571</v>
      </c>
      <c r="AQ2654" t="s">
        <v>82</v>
      </c>
      <c r="AR2654" t="s">
        <v>81</v>
      </c>
      <c r="AS2654" t="s">
        <v>141</v>
      </c>
      <c r="AT2654" t="s">
        <v>73</v>
      </c>
      <c r="AU2654" t="s">
        <v>82</v>
      </c>
      <c r="AV2654" t="s">
        <v>72</v>
      </c>
      <c r="AW2654" t="s">
        <v>63</v>
      </c>
      <c r="AX2654">
        <v>43.25</v>
      </c>
      <c r="AY2654">
        <v>56.76</v>
      </c>
      <c r="AZ2654" t="s">
        <v>454</v>
      </c>
      <c r="BA2654" t="s">
        <v>195</v>
      </c>
      <c r="BB2654" t="s">
        <v>217</v>
      </c>
      <c r="BC2654" t="s">
        <v>468</v>
      </c>
      <c r="BD2654" t="s">
        <v>215</v>
      </c>
      <c r="BE2654" t="s">
        <v>888</v>
      </c>
      <c r="BF2654">
        <v>2</v>
      </c>
      <c r="BG2654">
        <f>IF(Table1[[#This Row],[ft_score]]="0 - 0", 1, 0)</f>
        <v>0</v>
      </c>
      <c r="BH2654">
        <f t="shared" si="41"/>
        <v>0</v>
      </c>
    </row>
    <row r="2655" spans="1:60" x14ac:dyDescent="0.25">
      <c r="A2655" s="1">
        <v>8611</v>
      </c>
      <c r="B2655" t="s">
        <v>58</v>
      </c>
      <c r="C2655" t="s">
        <v>636</v>
      </c>
      <c r="D2655">
        <v>1</v>
      </c>
      <c r="E2655">
        <v>2</v>
      </c>
      <c r="F2655" t="s">
        <v>314</v>
      </c>
      <c r="G2655" t="s">
        <v>90</v>
      </c>
      <c r="H2655" t="s">
        <v>90</v>
      </c>
      <c r="I2655" t="s">
        <v>58</v>
      </c>
      <c r="J2655" t="s">
        <v>58</v>
      </c>
      <c r="K2655">
        <v>0</v>
      </c>
      <c r="L2655" t="s">
        <v>201</v>
      </c>
      <c r="M2655" t="s">
        <v>314</v>
      </c>
      <c r="N2655" t="s">
        <v>201</v>
      </c>
      <c r="O2655" t="s">
        <v>201</v>
      </c>
      <c r="P2655" t="s">
        <v>201</v>
      </c>
      <c r="Q2655" t="s">
        <v>201</v>
      </c>
      <c r="R2655" t="s">
        <v>314</v>
      </c>
      <c r="S2655" t="s">
        <v>314</v>
      </c>
      <c r="T2655">
        <v>36.96</v>
      </c>
      <c r="U2655" t="s">
        <v>2641</v>
      </c>
      <c r="V2655" t="s">
        <v>2694</v>
      </c>
      <c r="W2655" t="s">
        <v>11595</v>
      </c>
      <c r="X2655" t="s">
        <v>11567</v>
      </c>
      <c r="Y2655" t="s">
        <v>1677</v>
      </c>
      <c r="Z2655" t="s">
        <v>2608</v>
      </c>
      <c r="AA2655" t="s">
        <v>2609</v>
      </c>
      <c r="AB2655">
        <v>23</v>
      </c>
      <c r="AC2655">
        <v>93.75</v>
      </c>
      <c r="AD2655">
        <v>62.5</v>
      </c>
      <c r="AE2655">
        <v>25</v>
      </c>
      <c r="AF2655" t="s">
        <v>63</v>
      </c>
      <c r="AG2655" t="s">
        <v>159</v>
      </c>
      <c r="AH2655" t="s">
        <v>1010</v>
      </c>
      <c r="AI2655" t="s">
        <v>970</v>
      </c>
      <c r="AJ2655" t="s">
        <v>808</v>
      </c>
      <c r="AK2655" t="s">
        <v>1422</v>
      </c>
      <c r="AL2655" t="s">
        <v>836</v>
      </c>
      <c r="AM2655" t="s">
        <v>1575</v>
      </c>
      <c r="AN2655">
        <v>26</v>
      </c>
      <c r="AO2655">
        <v>2</v>
      </c>
      <c r="AP2655" t="s">
        <v>11596</v>
      </c>
      <c r="AQ2655" t="s">
        <v>73</v>
      </c>
      <c r="AR2655" t="s">
        <v>141</v>
      </c>
      <c r="AS2655" t="s">
        <v>335</v>
      </c>
      <c r="AT2655" t="s">
        <v>72</v>
      </c>
      <c r="AU2655" t="s">
        <v>73</v>
      </c>
      <c r="AV2655" t="s">
        <v>63</v>
      </c>
      <c r="AW2655" t="s">
        <v>63</v>
      </c>
      <c r="AX2655">
        <v>47.17</v>
      </c>
      <c r="AY2655">
        <v>52.84</v>
      </c>
      <c r="AZ2655" t="s">
        <v>424</v>
      </c>
      <c r="BA2655" t="s">
        <v>385</v>
      </c>
      <c r="BB2655" t="s">
        <v>888</v>
      </c>
      <c r="BC2655" t="s">
        <v>468</v>
      </c>
      <c r="BD2655" t="s">
        <v>215</v>
      </c>
      <c r="BE2655" t="s">
        <v>888</v>
      </c>
      <c r="BF2655">
        <v>2</v>
      </c>
      <c r="BG2655">
        <f>IF(Table1[[#This Row],[ft_score]]="0 - 0", 1, 0)</f>
        <v>0</v>
      </c>
      <c r="BH2655">
        <f t="shared" si="41"/>
        <v>0</v>
      </c>
    </row>
    <row r="2656" spans="1:60" hidden="1" x14ac:dyDescent="0.25">
      <c r="A2656" s="1">
        <v>8628</v>
      </c>
      <c r="B2656" t="s">
        <v>58</v>
      </c>
      <c r="C2656" t="s">
        <v>560</v>
      </c>
      <c r="D2656">
        <v>1</v>
      </c>
      <c r="E2656">
        <v>2</v>
      </c>
      <c r="F2656" t="s">
        <v>314</v>
      </c>
      <c r="G2656" t="s">
        <v>58</v>
      </c>
      <c r="H2656" t="s">
        <v>58</v>
      </c>
      <c r="I2656" t="s">
        <v>58</v>
      </c>
      <c r="J2656" t="s">
        <v>58</v>
      </c>
      <c r="K2656">
        <v>0</v>
      </c>
      <c r="L2656" t="s">
        <v>352</v>
      </c>
      <c r="M2656" t="s">
        <v>314</v>
      </c>
      <c r="N2656" t="s">
        <v>64</v>
      </c>
      <c r="O2656" t="s">
        <v>64</v>
      </c>
      <c r="P2656" t="s">
        <v>352</v>
      </c>
      <c r="Q2656" t="s">
        <v>314</v>
      </c>
      <c r="R2656" t="s">
        <v>314</v>
      </c>
      <c r="S2656" t="s">
        <v>314</v>
      </c>
      <c r="T2656">
        <v>0</v>
      </c>
      <c r="U2656" t="s">
        <v>7746</v>
      </c>
      <c r="V2656" t="s">
        <v>5888</v>
      </c>
      <c r="W2656" t="s">
        <v>11620</v>
      </c>
      <c r="X2656" t="s">
        <v>11603</v>
      </c>
      <c r="Y2656" t="s">
        <v>5890</v>
      </c>
      <c r="Z2656" t="s">
        <v>5384</v>
      </c>
      <c r="AA2656" t="s">
        <v>5385</v>
      </c>
      <c r="AB2656">
        <v>4</v>
      </c>
      <c r="AC2656">
        <v>80</v>
      </c>
      <c r="AD2656">
        <v>70</v>
      </c>
      <c r="AE2656">
        <v>57.5</v>
      </c>
      <c r="AF2656" t="s">
        <v>72</v>
      </c>
      <c r="AG2656" t="s">
        <v>1575</v>
      </c>
      <c r="AH2656" t="s">
        <v>442</v>
      </c>
      <c r="AI2656" t="s">
        <v>359</v>
      </c>
      <c r="AJ2656" t="s">
        <v>3456</v>
      </c>
      <c r="AK2656" t="s">
        <v>8031</v>
      </c>
      <c r="AL2656" t="s">
        <v>4332</v>
      </c>
      <c r="AM2656" t="s">
        <v>4222</v>
      </c>
      <c r="AN2656">
        <v>8</v>
      </c>
      <c r="AO2656">
        <v>6</v>
      </c>
      <c r="AP2656" t="s">
        <v>5891</v>
      </c>
      <c r="AQ2656" t="s">
        <v>73</v>
      </c>
      <c r="AR2656" t="s">
        <v>141</v>
      </c>
      <c r="AS2656" t="s">
        <v>1575</v>
      </c>
      <c r="AT2656" t="s">
        <v>2219</v>
      </c>
      <c r="AU2656" t="s">
        <v>2508</v>
      </c>
      <c r="AV2656" t="s">
        <v>2416</v>
      </c>
      <c r="AW2656" t="s">
        <v>63</v>
      </c>
      <c r="AX2656">
        <v>53.7</v>
      </c>
      <c r="AY2656">
        <v>46.31</v>
      </c>
      <c r="AZ2656" t="s">
        <v>166</v>
      </c>
      <c r="BA2656" t="s">
        <v>166</v>
      </c>
      <c r="BB2656" t="s">
        <v>166</v>
      </c>
      <c r="BC2656" t="s">
        <v>166</v>
      </c>
      <c r="BD2656" t="s">
        <v>166</v>
      </c>
      <c r="BE2656" t="s">
        <v>166</v>
      </c>
      <c r="BF2656" t="s">
        <v>58</v>
      </c>
      <c r="BG2656">
        <f>IF(Table1[[#This Row],[ft_score]]="0 - 0", 1, 0)</f>
        <v>0</v>
      </c>
      <c r="BH2656">
        <f t="shared" si="41"/>
        <v>0</v>
      </c>
    </row>
    <row r="2657" spans="1:60" hidden="1" x14ac:dyDescent="0.25">
      <c r="A2657" s="1">
        <v>8694</v>
      </c>
      <c r="B2657" t="s">
        <v>58</v>
      </c>
      <c r="C2657" t="s">
        <v>59</v>
      </c>
      <c r="D2657">
        <v>1</v>
      </c>
      <c r="E2657">
        <v>2</v>
      </c>
      <c r="F2657" t="s">
        <v>314</v>
      </c>
      <c r="G2657" t="s">
        <v>90</v>
      </c>
      <c r="H2657" t="s">
        <v>90</v>
      </c>
      <c r="I2657" t="s">
        <v>58</v>
      </c>
      <c r="J2657" t="s">
        <v>58</v>
      </c>
      <c r="K2657">
        <v>0</v>
      </c>
      <c r="L2657" t="s">
        <v>64</v>
      </c>
      <c r="M2657" t="s">
        <v>314</v>
      </c>
      <c r="N2657" t="s">
        <v>64</v>
      </c>
      <c r="O2657" t="s">
        <v>64</v>
      </c>
      <c r="P2657" t="s">
        <v>64</v>
      </c>
      <c r="Q2657" t="s">
        <v>60</v>
      </c>
      <c r="R2657" t="s">
        <v>60</v>
      </c>
      <c r="S2657" t="s">
        <v>314</v>
      </c>
      <c r="T2657">
        <v>76338.25</v>
      </c>
      <c r="U2657" t="s">
        <v>7334</v>
      </c>
      <c r="V2657" t="s">
        <v>6703</v>
      </c>
      <c r="W2657" t="s">
        <v>11704</v>
      </c>
      <c r="X2657" t="s">
        <v>11603</v>
      </c>
      <c r="Y2657" t="s">
        <v>486</v>
      </c>
      <c r="Z2657" t="s">
        <v>6705</v>
      </c>
      <c r="AA2657" t="s">
        <v>6706</v>
      </c>
      <c r="AB2657">
        <v>5</v>
      </c>
      <c r="AC2657">
        <v>40</v>
      </c>
      <c r="AD2657">
        <v>40</v>
      </c>
      <c r="AE2657">
        <v>40</v>
      </c>
      <c r="AF2657" t="s">
        <v>3238</v>
      </c>
      <c r="AG2657" t="s">
        <v>97</v>
      </c>
      <c r="AH2657" t="s">
        <v>1025</v>
      </c>
      <c r="AI2657" t="s">
        <v>1550</v>
      </c>
      <c r="AJ2657" t="s">
        <v>1883</v>
      </c>
      <c r="AK2657" t="s">
        <v>6306</v>
      </c>
      <c r="AL2657" t="s">
        <v>6306</v>
      </c>
      <c r="AM2657" t="s">
        <v>11705</v>
      </c>
      <c r="AN2657">
        <v>9</v>
      </c>
      <c r="AO2657">
        <v>-9.5</v>
      </c>
      <c r="AP2657" t="s">
        <v>2917</v>
      </c>
      <c r="AQ2657" t="s">
        <v>1858</v>
      </c>
      <c r="AR2657" t="s">
        <v>1575</v>
      </c>
      <c r="AS2657" t="s">
        <v>2219</v>
      </c>
      <c r="AT2657" t="s">
        <v>3023</v>
      </c>
      <c r="AU2657" t="s">
        <v>1575</v>
      </c>
      <c r="AV2657" t="s">
        <v>1575</v>
      </c>
      <c r="AW2657" t="s">
        <v>63</v>
      </c>
      <c r="AX2657">
        <v>32.69</v>
      </c>
      <c r="AY2657">
        <v>67.31</v>
      </c>
      <c r="AZ2657" t="s">
        <v>166</v>
      </c>
      <c r="BA2657" t="s">
        <v>166</v>
      </c>
      <c r="BB2657" t="s">
        <v>166</v>
      </c>
      <c r="BC2657" t="s">
        <v>166</v>
      </c>
      <c r="BD2657" t="s">
        <v>166</v>
      </c>
      <c r="BE2657" t="s">
        <v>166</v>
      </c>
      <c r="BF2657" t="s">
        <v>58</v>
      </c>
      <c r="BG2657">
        <f>IF(Table1[[#This Row],[ft_score]]="0 - 0", 1, 0)</f>
        <v>0</v>
      </c>
      <c r="BH2657">
        <f t="shared" si="41"/>
        <v>0</v>
      </c>
    </row>
    <row r="2658" spans="1:60" hidden="1" x14ac:dyDescent="0.25">
      <c r="A2658" s="1">
        <v>8701</v>
      </c>
      <c r="B2658" t="s">
        <v>58</v>
      </c>
      <c r="C2658" t="s">
        <v>59</v>
      </c>
      <c r="D2658">
        <v>1</v>
      </c>
      <c r="E2658">
        <v>2</v>
      </c>
      <c r="F2658" t="s">
        <v>314</v>
      </c>
      <c r="G2658" t="s">
        <v>90</v>
      </c>
      <c r="H2658" t="s">
        <v>90</v>
      </c>
      <c r="I2658" t="s">
        <v>58</v>
      </c>
      <c r="J2658" t="s">
        <v>58</v>
      </c>
      <c r="K2658">
        <v>0</v>
      </c>
      <c r="L2658" t="s">
        <v>111</v>
      </c>
      <c r="M2658" t="s">
        <v>314</v>
      </c>
      <c r="N2658" t="s">
        <v>60</v>
      </c>
      <c r="O2658" t="s">
        <v>111</v>
      </c>
      <c r="P2658" t="s">
        <v>111</v>
      </c>
      <c r="Q2658" t="s">
        <v>314</v>
      </c>
      <c r="R2658" t="s">
        <v>314</v>
      </c>
      <c r="S2658" t="s">
        <v>314</v>
      </c>
      <c r="T2658">
        <v>1436.23</v>
      </c>
      <c r="U2658" t="s">
        <v>484</v>
      </c>
      <c r="V2658" t="s">
        <v>483</v>
      </c>
      <c r="W2658" t="s">
        <v>11713</v>
      </c>
      <c r="X2658" t="s">
        <v>11603</v>
      </c>
      <c r="Y2658" t="s">
        <v>486</v>
      </c>
      <c r="Z2658" t="s">
        <v>487</v>
      </c>
      <c r="AA2658" t="s">
        <v>488</v>
      </c>
      <c r="AB2658">
        <v>32</v>
      </c>
      <c r="AC2658">
        <v>75</v>
      </c>
      <c r="AD2658">
        <v>75</v>
      </c>
      <c r="AE2658">
        <v>50</v>
      </c>
      <c r="AF2658" t="s">
        <v>123</v>
      </c>
      <c r="AG2658" t="s">
        <v>72</v>
      </c>
      <c r="AH2658" t="s">
        <v>3500</v>
      </c>
      <c r="AI2658" t="s">
        <v>1210</v>
      </c>
      <c r="AJ2658" t="s">
        <v>1874</v>
      </c>
      <c r="AK2658" t="s">
        <v>945</v>
      </c>
      <c r="AL2658" t="s">
        <v>322</v>
      </c>
      <c r="AM2658" t="s">
        <v>2948</v>
      </c>
      <c r="AN2658">
        <v>11</v>
      </c>
      <c r="AO2658">
        <v>3.5</v>
      </c>
      <c r="AP2658" t="s">
        <v>11714</v>
      </c>
      <c r="AQ2658" t="s">
        <v>73</v>
      </c>
      <c r="AR2658" t="s">
        <v>81</v>
      </c>
      <c r="AS2658" t="s">
        <v>72</v>
      </c>
      <c r="AT2658" t="s">
        <v>141</v>
      </c>
      <c r="AU2658" t="s">
        <v>97</v>
      </c>
      <c r="AV2658" t="s">
        <v>73</v>
      </c>
      <c r="AW2658" t="s">
        <v>63</v>
      </c>
      <c r="AX2658">
        <v>44.94</v>
      </c>
      <c r="AY2658">
        <v>55.06</v>
      </c>
      <c r="AZ2658" t="s">
        <v>166</v>
      </c>
      <c r="BA2658" t="s">
        <v>166</v>
      </c>
      <c r="BB2658" t="s">
        <v>166</v>
      </c>
      <c r="BC2658" t="s">
        <v>166</v>
      </c>
      <c r="BD2658" t="s">
        <v>166</v>
      </c>
      <c r="BE2658" t="s">
        <v>166</v>
      </c>
      <c r="BF2658" t="s">
        <v>58</v>
      </c>
      <c r="BG2658">
        <f>IF(Table1[[#This Row],[ft_score]]="0 - 0", 1, 0)</f>
        <v>0</v>
      </c>
      <c r="BH2658">
        <f t="shared" si="41"/>
        <v>0</v>
      </c>
    </row>
    <row r="2659" spans="1:60" x14ac:dyDescent="0.25">
      <c r="A2659" s="1">
        <v>3884</v>
      </c>
      <c r="B2659" t="s">
        <v>58</v>
      </c>
      <c r="C2659" t="s">
        <v>126</v>
      </c>
      <c r="D2659">
        <v>1</v>
      </c>
      <c r="E2659">
        <v>3</v>
      </c>
      <c r="F2659" t="s">
        <v>353</v>
      </c>
      <c r="G2659" t="s">
        <v>90</v>
      </c>
      <c r="H2659" t="s">
        <v>90</v>
      </c>
      <c r="I2659" t="s">
        <v>58</v>
      </c>
      <c r="J2659" t="s">
        <v>58</v>
      </c>
      <c r="K2659">
        <v>0</v>
      </c>
      <c r="L2659" t="s">
        <v>201</v>
      </c>
      <c r="M2659" t="s">
        <v>353</v>
      </c>
      <c r="N2659" t="s">
        <v>201</v>
      </c>
      <c r="O2659" t="s">
        <v>201</v>
      </c>
      <c r="P2659" t="s">
        <v>201</v>
      </c>
      <c r="Q2659" t="s">
        <v>314</v>
      </c>
      <c r="R2659" t="s">
        <v>353</v>
      </c>
      <c r="S2659" t="s">
        <v>353</v>
      </c>
      <c r="T2659">
        <v>28.34</v>
      </c>
      <c r="U2659" t="s">
        <v>695</v>
      </c>
      <c r="V2659" t="s">
        <v>696</v>
      </c>
      <c r="W2659" t="s">
        <v>697</v>
      </c>
      <c r="X2659" t="s">
        <v>666</v>
      </c>
      <c r="Y2659" t="s">
        <v>698</v>
      </c>
      <c r="Z2659" t="s">
        <v>615</v>
      </c>
      <c r="AA2659" t="s">
        <v>616</v>
      </c>
      <c r="AB2659">
        <v>20</v>
      </c>
      <c r="AC2659">
        <v>68.75</v>
      </c>
      <c r="AD2659">
        <v>56.25</v>
      </c>
      <c r="AE2659">
        <v>18.75</v>
      </c>
      <c r="AF2659" t="s">
        <v>72</v>
      </c>
      <c r="AG2659" t="s">
        <v>82</v>
      </c>
      <c r="AH2659" t="s">
        <v>699</v>
      </c>
      <c r="AI2659" t="s">
        <v>700</v>
      </c>
      <c r="AJ2659" t="s">
        <v>701</v>
      </c>
      <c r="AK2659" t="s">
        <v>530</v>
      </c>
      <c r="AL2659" t="s">
        <v>702</v>
      </c>
      <c r="AM2659" t="s">
        <v>703</v>
      </c>
      <c r="AN2659">
        <v>10</v>
      </c>
      <c r="AO2659">
        <v>-5</v>
      </c>
      <c r="AP2659" t="s">
        <v>704</v>
      </c>
      <c r="AQ2659" t="s">
        <v>97</v>
      </c>
      <c r="AR2659" t="s">
        <v>82</v>
      </c>
      <c r="AS2659" t="s">
        <v>97</v>
      </c>
      <c r="AT2659" t="s">
        <v>82</v>
      </c>
      <c r="AU2659" t="s">
        <v>116</v>
      </c>
      <c r="AV2659" t="s">
        <v>83</v>
      </c>
      <c r="AW2659" t="s">
        <v>63</v>
      </c>
      <c r="AX2659">
        <v>52.59</v>
      </c>
      <c r="AY2659">
        <v>47.42</v>
      </c>
      <c r="AZ2659" t="s">
        <v>217</v>
      </c>
      <c r="BA2659" t="s">
        <v>705</v>
      </c>
      <c r="BB2659" t="s">
        <v>125</v>
      </c>
      <c r="BC2659" t="s">
        <v>255</v>
      </c>
      <c r="BD2659" t="s">
        <v>423</v>
      </c>
      <c r="BE2659" t="s">
        <v>256</v>
      </c>
      <c r="BF2659">
        <v>2</v>
      </c>
      <c r="BG2659">
        <f>IF(Table1[[#This Row],[ft_score]]="0 - 0", 1, 0)</f>
        <v>0</v>
      </c>
      <c r="BH2659">
        <f t="shared" si="41"/>
        <v>0</v>
      </c>
    </row>
    <row r="2660" spans="1:60" x14ac:dyDescent="0.25">
      <c r="A2660" s="1">
        <v>3895</v>
      </c>
      <c r="B2660" t="s">
        <v>58</v>
      </c>
      <c r="C2660" t="s">
        <v>59</v>
      </c>
      <c r="D2660">
        <v>1</v>
      </c>
      <c r="E2660">
        <v>3</v>
      </c>
      <c r="F2660" t="s">
        <v>353</v>
      </c>
      <c r="G2660" t="s">
        <v>90</v>
      </c>
      <c r="H2660" t="s">
        <v>90</v>
      </c>
      <c r="I2660" t="s">
        <v>58</v>
      </c>
      <c r="J2660" t="s">
        <v>90</v>
      </c>
      <c r="K2660">
        <v>0</v>
      </c>
      <c r="L2660" t="s">
        <v>314</v>
      </c>
      <c r="M2660" t="s">
        <v>353</v>
      </c>
      <c r="N2660" t="s">
        <v>60</v>
      </c>
      <c r="O2660" t="s">
        <v>60</v>
      </c>
      <c r="P2660" t="s">
        <v>314</v>
      </c>
      <c r="Q2660" t="s">
        <v>314</v>
      </c>
      <c r="R2660" t="s">
        <v>314</v>
      </c>
      <c r="S2660" t="s">
        <v>353</v>
      </c>
      <c r="T2660">
        <v>13.76</v>
      </c>
      <c r="U2660" t="s">
        <v>800</v>
      </c>
      <c r="V2660" t="s">
        <v>801</v>
      </c>
      <c r="W2660" t="s">
        <v>802</v>
      </c>
      <c r="X2660" t="s">
        <v>666</v>
      </c>
      <c r="Y2660" t="s">
        <v>726</v>
      </c>
      <c r="Z2660" t="s">
        <v>727</v>
      </c>
      <c r="AA2660" t="s">
        <v>728</v>
      </c>
      <c r="AB2660">
        <v>19</v>
      </c>
      <c r="AC2660">
        <v>50</v>
      </c>
      <c r="AD2660">
        <v>43.75</v>
      </c>
      <c r="AE2660">
        <v>18.75</v>
      </c>
      <c r="AF2660" t="s">
        <v>72</v>
      </c>
      <c r="AG2660" t="s">
        <v>82</v>
      </c>
      <c r="AH2660" t="s">
        <v>803</v>
      </c>
      <c r="AI2660" t="s">
        <v>804</v>
      </c>
      <c r="AJ2660" t="s">
        <v>805</v>
      </c>
      <c r="AK2660" t="s">
        <v>806</v>
      </c>
      <c r="AL2660" t="s">
        <v>807</v>
      </c>
      <c r="AM2660" t="s">
        <v>808</v>
      </c>
      <c r="AN2660">
        <v>11</v>
      </c>
      <c r="AO2660">
        <v>-7.5</v>
      </c>
      <c r="AP2660" t="s">
        <v>809</v>
      </c>
      <c r="AQ2660" t="s">
        <v>81</v>
      </c>
      <c r="AR2660" t="s">
        <v>82</v>
      </c>
      <c r="AS2660" t="s">
        <v>82</v>
      </c>
      <c r="AT2660" t="s">
        <v>97</v>
      </c>
      <c r="AU2660" t="s">
        <v>73</v>
      </c>
      <c r="AV2660" t="s">
        <v>63</v>
      </c>
      <c r="AW2660" t="s">
        <v>63</v>
      </c>
      <c r="AX2660">
        <v>40.58</v>
      </c>
      <c r="AY2660">
        <v>59.42</v>
      </c>
      <c r="AZ2660" t="s">
        <v>147</v>
      </c>
      <c r="BA2660" t="s">
        <v>284</v>
      </c>
      <c r="BB2660" t="s">
        <v>214</v>
      </c>
      <c r="BC2660" t="s">
        <v>255</v>
      </c>
      <c r="BD2660" t="s">
        <v>198</v>
      </c>
      <c r="BE2660" t="s">
        <v>199</v>
      </c>
      <c r="BF2660">
        <v>2</v>
      </c>
      <c r="BG2660">
        <f>IF(Table1[[#This Row],[ft_score]]="0 - 0", 1, 0)</f>
        <v>0</v>
      </c>
      <c r="BH2660">
        <f t="shared" si="41"/>
        <v>0</v>
      </c>
    </row>
    <row r="2661" spans="1:60" x14ac:dyDescent="0.25">
      <c r="A2661" s="1">
        <v>3907</v>
      </c>
      <c r="B2661" t="s">
        <v>58</v>
      </c>
      <c r="C2661" t="s">
        <v>167</v>
      </c>
      <c r="D2661">
        <v>1</v>
      </c>
      <c r="E2661">
        <v>3</v>
      </c>
      <c r="F2661" t="s">
        <v>353</v>
      </c>
      <c r="G2661" t="s">
        <v>90</v>
      </c>
      <c r="H2661" t="s">
        <v>90</v>
      </c>
      <c r="I2661" t="s">
        <v>58</v>
      </c>
      <c r="J2661" t="s">
        <v>90</v>
      </c>
      <c r="K2661">
        <v>0</v>
      </c>
      <c r="L2661" t="s">
        <v>352</v>
      </c>
      <c r="M2661" t="s">
        <v>353</v>
      </c>
      <c r="N2661" t="s">
        <v>64</v>
      </c>
      <c r="O2661" t="s">
        <v>352</v>
      </c>
      <c r="P2661" t="s">
        <v>352</v>
      </c>
      <c r="Q2661" t="s">
        <v>352</v>
      </c>
      <c r="R2661" t="s">
        <v>314</v>
      </c>
      <c r="S2661" t="s">
        <v>353</v>
      </c>
      <c r="T2661">
        <v>48.2</v>
      </c>
      <c r="U2661" t="s">
        <v>918</v>
      </c>
      <c r="V2661" t="s">
        <v>919</v>
      </c>
      <c r="W2661" t="s">
        <v>920</v>
      </c>
      <c r="X2661" t="s">
        <v>666</v>
      </c>
      <c r="Y2661" t="s">
        <v>921</v>
      </c>
      <c r="Z2661" t="s">
        <v>862</v>
      </c>
      <c r="AA2661" t="s">
        <v>863</v>
      </c>
      <c r="AB2661">
        <v>14</v>
      </c>
      <c r="AC2661">
        <v>81.25</v>
      </c>
      <c r="AD2661">
        <v>62.5</v>
      </c>
      <c r="AE2661">
        <v>37.5</v>
      </c>
      <c r="AF2661" t="s">
        <v>73</v>
      </c>
      <c r="AG2661" t="s">
        <v>123</v>
      </c>
      <c r="AH2661" t="s">
        <v>922</v>
      </c>
      <c r="AI2661" t="s">
        <v>923</v>
      </c>
      <c r="AJ2661" t="s">
        <v>924</v>
      </c>
      <c r="AK2661" t="s">
        <v>329</v>
      </c>
      <c r="AL2661" t="s">
        <v>925</v>
      </c>
      <c r="AM2661" t="s">
        <v>926</v>
      </c>
      <c r="AN2661">
        <v>0</v>
      </c>
      <c r="AO2661">
        <v>-1</v>
      </c>
      <c r="AP2661" t="s">
        <v>927</v>
      </c>
      <c r="AQ2661" t="s">
        <v>82</v>
      </c>
      <c r="AR2661" t="s">
        <v>97</v>
      </c>
      <c r="AS2661" t="s">
        <v>97</v>
      </c>
      <c r="AT2661" t="s">
        <v>82</v>
      </c>
      <c r="AU2661" t="s">
        <v>82</v>
      </c>
      <c r="AV2661" t="s">
        <v>72</v>
      </c>
      <c r="AW2661" t="s">
        <v>63</v>
      </c>
      <c r="AX2661">
        <v>39.36</v>
      </c>
      <c r="AY2661">
        <v>60.64</v>
      </c>
      <c r="AZ2661" t="s">
        <v>928</v>
      </c>
      <c r="BA2661" t="s">
        <v>268</v>
      </c>
      <c r="BB2661" t="s">
        <v>214</v>
      </c>
      <c r="BC2661" t="s">
        <v>523</v>
      </c>
      <c r="BD2661" t="s">
        <v>423</v>
      </c>
      <c r="BE2661" t="s">
        <v>199</v>
      </c>
      <c r="BF2661">
        <v>1</v>
      </c>
      <c r="BG2661">
        <f>IF(Table1[[#This Row],[ft_score]]="0 - 0", 1, 0)</f>
        <v>0</v>
      </c>
      <c r="BH2661">
        <f t="shared" si="41"/>
        <v>0</v>
      </c>
    </row>
    <row r="2662" spans="1:60" x14ac:dyDescent="0.25">
      <c r="A2662" s="1">
        <v>4157</v>
      </c>
      <c r="B2662" t="s">
        <v>58</v>
      </c>
      <c r="C2662" t="s">
        <v>560</v>
      </c>
      <c r="D2662">
        <v>1</v>
      </c>
      <c r="E2662">
        <v>3</v>
      </c>
      <c r="F2662" t="s">
        <v>353</v>
      </c>
      <c r="G2662" t="s">
        <v>90</v>
      </c>
      <c r="H2662" t="s">
        <v>90</v>
      </c>
      <c r="I2662" t="s">
        <v>58</v>
      </c>
      <c r="J2662" t="s">
        <v>90</v>
      </c>
      <c r="K2662">
        <v>0</v>
      </c>
      <c r="L2662" t="s">
        <v>314</v>
      </c>
      <c r="M2662" t="s">
        <v>353</v>
      </c>
      <c r="N2662" t="s">
        <v>201</v>
      </c>
      <c r="O2662" t="s">
        <v>314</v>
      </c>
      <c r="P2662" t="s">
        <v>314</v>
      </c>
      <c r="Q2662" t="s">
        <v>314</v>
      </c>
      <c r="R2662" t="s">
        <v>314</v>
      </c>
      <c r="S2662" t="s">
        <v>353</v>
      </c>
      <c r="T2662">
        <v>387.65</v>
      </c>
      <c r="U2662" t="s">
        <v>2652</v>
      </c>
      <c r="V2662" t="s">
        <v>2653</v>
      </c>
      <c r="W2662" t="s">
        <v>2654</v>
      </c>
      <c r="X2662" t="s">
        <v>2450</v>
      </c>
      <c r="Y2662" t="s">
        <v>2655</v>
      </c>
      <c r="Z2662" t="s">
        <v>2287</v>
      </c>
      <c r="AA2662" t="s">
        <v>2288</v>
      </c>
      <c r="AB2662">
        <v>16</v>
      </c>
      <c r="AC2662">
        <v>81.25</v>
      </c>
      <c r="AD2662">
        <v>68.75</v>
      </c>
      <c r="AE2662">
        <v>31.25</v>
      </c>
      <c r="AF2662" t="s">
        <v>63</v>
      </c>
      <c r="AG2662" t="s">
        <v>116</v>
      </c>
      <c r="AH2662" t="s">
        <v>2104</v>
      </c>
      <c r="AI2662" t="s">
        <v>1485</v>
      </c>
      <c r="AJ2662" t="s">
        <v>2656</v>
      </c>
      <c r="AK2662" t="s">
        <v>2281</v>
      </c>
      <c r="AL2662" t="s">
        <v>2104</v>
      </c>
      <c r="AM2662" t="s">
        <v>2657</v>
      </c>
      <c r="AN2662">
        <v>-2</v>
      </c>
      <c r="AO2662">
        <v>-13</v>
      </c>
      <c r="AP2662" t="s">
        <v>2658</v>
      </c>
      <c r="AQ2662" t="s">
        <v>141</v>
      </c>
      <c r="AR2662" t="s">
        <v>73</v>
      </c>
      <c r="AS2662" t="s">
        <v>335</v>
      </c>
      <c r="AT2662" t="s">
        <v>72</v>
      </c>
      <c r="AU2662" t="s">
        <v>81</v>
      </c>
      <c r="AV2662" t="s">
        <v>83</v>
      </c>
      <c r="AW2662" t="s">
        <v>63</v>
      </c>
      <c r="AX2662">
        <v>50</v>
      </c>
      <c r="AY2662">
        <v>50</v>
      </c>
      <c r="AZ2662" t="s">
        <v>336</v>
      </c>
      <c r="BA2662" t="s">
        <v>348</v>
      </c>
      <c r="BB2662" t="s">
        <v>86</v>
      </c>
      <c r="BC2662" t="s">
        <v>231</v>
      </c>
      <c r="BD2662" t="s">
        <v>349</v>
      </c>
      <c r="BE2662" t="s">
        <v>298</v>
      </c>
      <c r="BF2662">
        <v>1</v>
      </c>
      <c r="BG2662">
        <f>IF(Table1[[#This Row],[ft_score]]="0 - 0", 1, 0)</f>
        <v>0</v>
      </c>
      <c r="BH2662">
        <f t="shared" si="41"/>
        <v>0</v>
      </c>
    </row>
    <row r="2663" spans="1:60" x14ac:dyDescent="0.25">
      <c r="A2663" s="1">
        <v>4261</v>
      </c>
      <c r="B2663" t="s">
        <v>58</v>
      </c>
      <c r="C2663" t="s">
        <v>110</v>
      </c>
      <c r="D2663">
        <v>1</v>
      </c>
      <c r="E2663">
        <v>3</v>
      </c>
      <c r="F2663" t="s">
        <v>353</v>
      </c>
      <c r="G2663" t="s">
        <v>90</v>
      </c>
      <c r="H2663" t="s">
        <v>90</v>
      </c>
      <c r="I2663" t="s">
        <v>58</v>
      </c>
      <c r="J2663" t="s">
        <v>58</v>
      </c>
      <c r="K2663">
        <v>0</v>
      </c>
      <c r="L2663" t="s">
        <v>64</v>
      </c>
      <c r="M2663" t="s">
        <v>353</v>
      </c>
      <c r="N2663" t="s">
        <v>64</v>
      </c>
      <c r="O2663" t="s">
        <v>64</v>
      </c>
      <c r="P2663" t="s">
        <v>64</v>
      </c>
      <c r="Q2663" t="s">
        <v>201</v>
      </c>
      <c r="R2663" t="s">
        <v>352</v>
      </c>
      <c r="S2663" t="s">
        <v>353</v>
      </c>
      <c r="T2663">
        <v>73.7</v>
      </c>
      <c r="U2663" t="s">
        <v>3117</v>
      </c>
      <c r="V2663" t="s">
        <v>3118</v>
      </c>
      <c r="W2663" t="s">
        <v>3119</v>
      </c>
      <c r="X2663" t="s">
        <v>2982</v>
      </c>
      <c r="Y2663" t="s">
        <v>951</v>
      </c>
      <c r="Z2663" t="s">
        <v>3120</v>
      </c>
      <c r="AA2663" t="s">
        <v>3121</v>
      </c>
      <c r="AB2663">
        <v>22</v>
      </c>
      <c r="AC2663">
        <v>75</v>
      </c>
      <c r="AD2663">
        <v>56.25</v>
      </c>
      <c r="AE2663">
        <v>43.75</v>
      </c>
      <c r="AF2663" t="s">
        <v>159</v>
      </c>
      <c r="AG2663" t="s">
        <v>73</v>
      </c>
      <c r="AH2663" t="s">
        <v>1194</v>
      </c>
      <c r="AI2663" t="s">
        <v>3122</v>
      </c>
      <c r="AJ2663" t="s">
        <v>3123</v>
      </c>
      <c r="AK2663" t="s">
        <v>883</v>
      </c>
      <c r="AL2663" t="s">
        <v>3124</v>
      </c>
      <c r="AM2663" t="s">
        <v>3125</v>
      </c>
      <c r="AN2663">
        <v>-6</v>
      </c>
      <c r="AO2663">
        <v>-1</v>
      </c>
      <c r="AP2663" t="s">
        <v>3126</v>
      </c>
      <c r="AQ2663" t="s">
        <v>82</v>
      </c>
      <c r="AR2663" t="s">
        <v>97</v>
      </c>
      <c r="AS2663" t="s">
        <v>97</v>
      </c>
      <c r="AT2663" t="s">
        <v>97</v>
      </c>
      <c r="AU2663" t="s">
        <v>534</v>
      </c>
      <c r="AV2663" t="s">
        <v>159</v>
      </c>
      <c r="AW2663" t="s">
        <v>63</v>
      </c>
      <c r="AX2663">
        <v>46.33</v>
      </c>
      <c r="AY2663">
        <v>53.68</v>
      </c>
      <c r="AZ2663" t="s">
        <v>255</v>
      </c>
      <c r="BA2663" t="s">
        <v>400</v>
      </c>
      <c r="BB2663" t="s">
        <v>196</v>
      </c>
      <c r="BC2663" t="s">
        <v>88</v>
      </c>
      <c r="BD2663" t="s">
        <v>146</v>
      </c>
      <c r="BE2663" t="s">
        <v>454</v>
      </c>
      <c r="BF2663">
        <v>1</v>
      </c>
      <c r="BG2663">
        <f>IF(Table1[[#This Row],[ft_score]]="0 - 0", 1, 0)</f>
        <v>0</v>
      </c>
      <c r="BH2663">
        <f t="shared" si="41"/>
        <v>0</v>
      </c>
    </row>
    <row r="2664" spans="1:60" x14ac:dyDescent="0.25">
      <c r="A2664" s="1">
        <v>4346</v>
      </c>
      <c r="B2664" t="s">
        <v>58</v>
      </c>
      <c r="C2664" t="s">
        <v>59</v>
      </c>
      <c r="D2664">
        <v>1</v>
      </c>
      <c r="E2664">
        <v>3</v>
      </c>
      <c r="F2664" t="s">
        <v>353</v>
      </c>
      <c r="G2664" t="s">
        <v>90</v>
      </c>
      <c r="H2664" t="s">
        <v>90</v>
      </c>
      <c r="I2664" t="s">
        <v>58</v>
      </c>
      <c r="J2664" t="s">
        <v>90</v>
      </c>
      <c r="K2664">
        <v>0</v>
      </c>
      <c r="L2664" t="s">
        <v>64</v>
      </c>
      <c r="M2664" t="s">
        <v>353</v>
      </c>
      <c r="N2664" t="s">
        <v>64</v>
      </c>
      <c r="O2664" t="s">
        <v>64</v>
      </c>
      <c r="P2664" t="s">
        <v>64</v>
      </c>
      <c r="Q2664" t="s">
        <v>201</v>
      </c>
      <c r="R2664" t="s">
        <v>710</v>
      </c>
      <c r="S2664" t="s">
        <v>353</v>
      </c>
      <c r="T2664">
        <v>0</v>
      </c>
      <c r="U2664" t="s">
        <v>782</v>
      </c>
      <c r="V2664" t="s">
        <v>800</v>
      </c>
      <c r="W2664" t="s">
        <v>3459</v>
      </c>
      <c r="X2664" t="s">
        <v>3455</v>
      </c>
      <c r="Y2664" t="s">
        <v>833</v>
      </c>
      <c r="Z2664" t="s">
        <v>727</v>
      </c>
      <c r="AA2664" t="s">
        <v>728</v>
      </c>
      <c r="AB2664">
        <v>20</v>
      </c>
      <c r="AC2664">
        <v>62.5</v>
      </c>
      <c r="AD2664">
        <v>43.75</v>
      </c>
      <c r="AE2664">
        <v>31.25</v>
      </c>
      <c r="AF2664" t="s">
        <v>123</v>
      </c>
      <c r="AG2664" t="s">
        <v>159</v>
      </c>
      <c r="AH2664" t="s">
        <v>2539</v>
      </c>
      <c r="AI2664" t="s">
        <v>998</v>
      </c>
      <c r="AJ2664" t="s">
        <v>2372</v>
      </c>
      <c r="AK2664" t="s">
        <v>956</v>
      </c>
      <c r="AL2664" t="s">
        <v>1865</v>
      </c>
      <c r="AM2664" t="s">
        <v>3460</v>
      </c>
      <c r="AN2664">
        <v>-11</v>
      </c>
      <c r="AO2664">
        <v>-4.5</v>
      </c>
      <c r="AP2664" t="s">
        <v>3461</v>
      </c>
      <c r="AQ2664" t="s">
        <v>81</v>
      </c>
      <c r="AR2664" t="s">
        <v>72</v>
      </c>
      <c r="AS2664" t="s">
        <v>81</v>
      </c>
      <c r="AT2664" t="s">
        <v>82</v>
      </c>
      <c r="AU2664" t="s">
        <v>159</v>
      </c>
      <c r="AV2664" t="s">
        <v>72</v>
      </c>
      <c r="AW2664" t="s">
        <v>83</v>
      </c>
      <c r="AX2664">
        <v>41.58</v>
      </c>
      <c r="AY2664">
        <v>58.43</v>
      </c>
      <c r="AZ2664" t="s">
        <v>269</v>
      </c>
      <c r="BA2664" t="s">
        <v>875</v>
      </c>
      <c r="BB2664" t="s">
        <v>214</v>
      </c>
      <c r="BC2664" t="s">
        <v>197</v>
      </c>
      <c r="BD2664" t="s">
        <v>468</v>
      </c>
      <c r="BE2664" t="s">
        <v>89</v>
      </c>
      <c r="BF2664">
        <v>1</v>
      </c>
      <c r="BG2664">
        <f>IF(Table1[[#This Row],[ft_score]]="0 - 0", 1, 0)</f>
        <v>0</v>
      </c>
      <c r="BH2664">
        <f t="shared" si="41"/>
        <v>0</v>
      </c>
    </row>
    <row r="2665" spans="1:60" x14ac:dyDescent="0.25">
      <c r="A2665" s="1">
        <v>4365</v>
      </c>
      <c r="B2665" t="s">
        <v>58</v>
      </c>
      <c r="C2665" t="s">
        <v>3533</v>
      </c>
      <c r="D2665">
        <v>1</v>
      </c>
      <c r="E2665">
        <v>3</v>
      </c>
      <c r="F2665" t="s">
        <v>353</v>
      </c>
      <c r="G2665" t="s">
        <v>90</v>
      </c>
      <c r="H2665" t="s">
        <v>90</v>
      </c>
      <c r="I2665" t="s">
        <v>58</v>
      </c>
      <c r="J2665" t="s">
        <v>90</v>
      </c>
      <c r="K2665">
        <v>0</v>
      </c>
      <c r="L2665" t="s">
        <v>352</v>
      </c>
      <c r="M2665" t="s">
        <v>353</v>
      </c>
      <c r="N2665" t="s">
        <v>352</v>
      </c>
      <c r="O2665" t="s">
        <v>352</v>
      </c>
      <c r="P2665" t="s">
        <v>352</v>
      </c>
      <c r="Q2665" t="s">
        <v>710</v>
      </c>
      <c r="R2665" t="s">
        <v>353</v>
      </c>
      <c r="S2665" t="s">
        <v>353</v>
      </c>
      <c r="T2665">
        <v>7.8</v>
      </c>
      <c r="U2665" t="s">
        <v>3534</v>
      </c>
      <c r="V2665" t="s">
        <v>3535</v>
      </c>
      <c r="W2665" t="s">
        <v>3536</v>
      </c>
      <c r="X2665" t="s">
        <v>3499</v>
      </c>
      <c r="Y2665" t="s">
        <v>156</v>
      </c>
      <c r="Z2665" t="s">
        <v>3537</v>
      </c>
      <c r="AA2665" t="s">
        <v>3538</v>
      </c>
      <c r="AB2665">
        <v>15</v>
      </c>
      <c r="AC2665">
        <v>75</v>
      </c>
      <c r="AD2665">
        <v>50</v>
      </c>
      <c r="AE2665">
        <v>37.5</v>
      </c>
      <c r="AF2665" t="s">
        <v>123</v>
      </c>
      <c r="AG2665" t="s">
        <v>72</v>
      </c>
      <c r="AH2665" t="s">
        <v>276</v>
      </c>
      <c r="AI2665" t="s">
        <v>1062</v>
      </c>
      <c r="AJ2665" t="s">
        <v>3539</v>
      </c>
      <c r="AK2665" t="s">
        <v>1495</v>
      </c>
      <c r="AL2665" t="s">
        <v>160</v>
      </c>
      <c r="AM2665" t="s">
        <v>466</v>
      </c>
      <c r="AN2665">
        <v>4</v>
      </c>
      <c r="AO2665">
        <v>3</v>
      </c>
      <c r="AP2665" t="s">
        <v>141</v>
      </c>
      <c r="AQ2665" t="s">
        <v>97</v>
      </c>
      <c r="AR2665" t="s">
        <v>97</v>
      </c>
      <c r="AS2665" t="s">
        <v>97</v>
      </c>
      <c r="AT2665" t="s">
        <v>97</v>
      </c>
      <c r="AU2665" t="s">
        <v>159</v>
      </c>
      <c r="AV2665" t="s">
        <v>72</v>
      </c>
      <c r="AW2665" t="s">
        <v>83</v>
      </c>
      <c r="AX2665">
        <v>45.6</v>
      </c>
      <c r="AY2665">
        <v>54.4</v>
      </c>
      <c r="AZ2665" t="s">
        <v>447</v>
      </c>
      <c r="BA2665" t="s">
        <v>694</v>
      </c>
      <c r="BB2665" t="s">
        <v>311</v>
      </c>
      <c r="BC2665" t="s">
        <v>231</v>
      </c>
      <c r="BD2665" t="s">
        <v>349</v>
      </c>
      <c r="BE2665" t="s">
        <v>888</v>
      </c>
      <c r="BF2665">
        <v>2</v>
      </c>
      <c r="BG2665">
        <f>IF(Table1[[#This Row],[ft_score]]="0 - 0", 1, 0)</f>
        <v>0</v>
      </c>
      <c r="BH2665">
        <f t="shared" si="41"/>
        <v>0</v>
      </c>
    </row>
    <row r="2666" spans="1:60" x14ac:dyDescent="0.25">
      <c r="A2666" s="1">
        <v>4445</v>
      </c>
      <c r="B2666" t="s">
        <v>58</v>
      </c>
      <c r="C2666" t="s">
        <v>110</v>
      </c>
      <c r="D2666">
        <v>1</v>
      </c>
      <c r="E2666">
        <v>3</v>
      </c>
      <c r="F2666" t="s">
        <v>353</v>
      </c>
      <c r="G2666" t="s">
        <v>90</v>
      </c>
      <c r="H2666" t="s">
        <v>90</v>
      </c>
      <c r="I2666" t="s">
        <v>58</v>
      </c>
      <c r="J2666" t="s">
        <v>90</v>
      </c>
      <c r="K2666">
        <v>0</v>
      </c>
      <c r="L2666" t="s">
        <v>314</v>
      </c>
      <c r="M2666" t="s">
        <v>353</v>
      </c>
      <c r="N2666" t="s">
        <v>111</v>
      </c>
      <c r="O2666" t="s">
        <v>111</v>
      </c>
      <c r="P2666" t="s">
        <v>314</v>
      </c>
      <c r="Q2666" t="s">
        <v>314</v>
      </c>
      <c r="R2666" t="s">
        <v>314</v>
      </c>
      <c r="S2666" t="s">
        <v>353</v>
      </c>
      <c r="T2666">
        <v>1865.09</v>
      </c>
      <c r="U2666" t="s">
        <v>2165</v>
      </c>
      <c r="V2666" t="s">
        <v>2174</v>
      </c>
      <c r="W2666" t="s">
        <v>3815</v>
      </c>
      <c r="X2666" t="s">
        <v>3675</v>
      </c>
      <c r="Y2666" t="s">
        <v>640</v>
      </c>
      <c r="Z2666" t="s">
        <v>393</v>
      </c>
      <c r="AA2666" t="s">
        <v>394</v>
      </c>
      <c r="AB2666">
        <v>23</v>
      </c>
      <c r="AC2666">
        <v>81.25</v>
      </c>
      <c r="AD2666">
        <v>68.75</v>
      </c>
      <c r="AE2666">
        <v>37.5</v>
      </c>
      <c r="AF2666" t="s">
        <v>73</v>
      </c>
      <c r="AG2666" t="s">
        <v>72</v>
      </c>
      <c r="AH2666" t="s">
        <v>3816</v>
      </c>
      <c r="AI2666" t="s">
        <v>1903</v>
      </c>
      <c r="AJ2666" t="s">
        <v>1825</v>
      </c>
      <c r="AK2666" t="s">
        <v>3817</v>
      </c>
      <c r="AL2666" t="s">
        <v>2882</v>
      </c>
      <c r="AM2666" t="s">
        <v>263</v>
      </c>
      <c r="AN2666">
        <v>-22</v>
      </c>
      <c r="AO2666">
        <v>14</v>
      </c>
      <c r="AP2666" t="s">
        <v>3818</v>
      </c>
      <c r="AQ2666" t="s">
        <v>73</v>
      </c>
      <c r="AR2666" t="s">
        <v>81</v>
      </c>
      <c r="AS2666" t="s">
        <v>82</v>
      </c>
      <c r="AT2666" t="s">
        <v>81</v>
      </c>
      <c r="AU2666" t="s">
        <v>97</v>
      </c>
      <c r="AV2666" t="s">
        <v>83</v>
      </c>
      <c r="AW2666" t="s">
        <v>63</v>
      </c>
      <c r="AX2666">
        <v>42.55</v>
      </c>
      <c r="AY2666">
        <v>57.46</v>
      </c>
      <c r="AZ2666" t="s">
        <v>104</v>
      </c>
      <c r="BA2666" t="s">
        <v>147</v>
      </c>
      <c r="BB2666" t="s">
        <v>144</v>
      </c>
      <c r="BC2666" t="s">
        <v>468</v>
      </c>
      <c r="BD2666" t="s">
        <v>84</v>
      </c>
      <c r="BE2666" t="s">
        <v>888</v>
      </c>
      <c r="BF2666">
        <v>1</v>
      </c>
      <c r="BG2666">
        <f>IF(Table1[[#This Row],[ft_score]]="0 - 0", 1, 0)</f>
        <v>0</v>
      </c>
      <c r="BH2666">
        <f t="shared" si="41"/>
        <v>0</v>
      </c>
    </row>
    <row r="2667" spans="1:60" x14ac:dyDescent="0.25">
      <c r="A2667" s="1">
        <v>4466</v>
      </c>
      <c r="B2667" t="s">
        <v>58</v>
      </c>
      <c r="C2667" t="s">
        <v>200</v>
      </c>
      <c r="D2667">
        <v>1</v>
      </c>
      <c r="E2667">
        <v>3</v>
      </c>
      <c r="F2667" t="s">
        <v>353</v>
      </c>
      <c r="G2667" t="s">
        <v>90</v>
      </c>
      <c r="H2667" t="s">
        <v>90</v>
      </c>
      <c r="I2667" t="s">
        <v>58</v>
      </c>
      <c r="J2667" t="s">
        <v>90</v>
      </c>
      <c r="K2667">
        <v>0</v>
      </c>
      <c r="L2667" t="s">
        <v>64</v>
      </c>
      <c r="M2667" t="s">
        <v>353</v>
      </c>
      <c r="N2667" t="s">
        <v>64</v>
      </c>
      <c r="O2667" t="s">
        <v>64</v>
      </c>
      <c r="P2667" t="s">
        <v>64</v>
      </c>
      <c r="Q2667" t="s">
        <v>352</v>
      </c>
      <c r="R2667" t="s">
        <v>353</v>
      </c>
      <c r="S2667" t="s">
        <v>353</v>
      </c>
      <c r="T2667">
        <v>0</v>
      </c>
      <c r="U2667" t="s">
        <v>723</v>
      </c>
      <c r="V2667" t="s">
        <v>800</v>
      </c>
      <c r="W2667" t="s">
        <v>3874</v>
      </c>
      <c r="X2667" t="s">
        <v>3820</v>
      </c>
      <c r="Y2667" t="s">
        <v>726</v>
      </c>
      <c r="Z2667" t="s">
        <v>727</v>
      </c>
      <c r="AA2667" t="s">
        <v>728</v>
      </c>
      <c r="AB2667">
        <v>21</v>
      </c>
      <c r="AC2667">
        <v>68.75</v>
      </c>
      <c r="AD2667">
        <v>56.25</v>
      </c>
      <c r="AE2667">
        <v>50</v>
      </c>
      <c r="AF2667" t="s">
        <v>72</v>
      </c>
      <c r="AG2667" t="s">
        <v>73</v>
      </c>
      <c r="AH2667" t="s">
        <v>3761</v>
      </c>
      <c r="AI2667" t="s">
        <v>2911</v>
      </c>
      <c r="AJ2667" t="s">
        <v>2530</v>
      </c>
      <c r="AK2667" t="s">
        <v>3875</v>
      </c>
      <c r="AL2667" t="s">
        <v>3343</v>
      </c>
      <c r="AM2667" t="s">
        <v>2911</v>
      </c>
      <c r="AN2667">
        <v>8</v>
      </c>
      <c r="AO2667">
        <v>1</v>
      </c>
      <c r="AP2667" t="s">
        <v>2423</v>
      </c>
      <c r="AQ2667" t="s">
        <v>82</v>
      </c>
      <c r="AR2667" t="s">
        <v>82</v>
      </c>
      <c r="AS2667" t="s">
        <v>81</v>
      </c>
      <c r="AT2667" t="s">
        <v>82</v>
      </c>
      <c r="AU2667" t="s">
        <v>159</v>
      </c>
      <c r="AV2667" t="s">
        <v>123</v>
      </c>
      <c r="AW2667" t="s">
        <v>63</v>
      </c>
      <c r="AX2667">
        <v>42.6</v>
      </c>
      <c r="AY2667">
        <v>57.4</v>
      </c>
      <c r="AZ2667" t="s">
        <v>447</v>
      </c>
      <c r="BA2667" t="s">
        <v>561</v>
      </c>
      <c r="BB2667" t="s">
        <v>285</v>
      </c>
      <c r="BC2667" t="s">
        <v>197</v>
      </c>
      <c r="BD2667" t="s">
        <v>231</v>
      </c>
      <c r="BE2667" t="s">
        <v>199</v>
      </c>
      <c r="BF2667">
        <v>1</v>
      </c>
      <c r="BG2667">
        <f>IF(Table1[[#This Row],[ft_score]]="0 - 0", 1, 0)</f>
        <v>0</v>
      </c>
      <c r="BH2667">
        <f t="shared" si="41"/>
        <v>0</v>
      </c>
    </row>
    <row r="2668" spans="1:60" x14ac:dyDescent="0.25">
      <c r="A2668" s="1">
        <v>4478</v>
      </c>
      <c r="B2668" t="s">
        <v>58</v>
      </c>
      <c r="C2668" t="s">
        <v>167</v>
      </c>
      <c r="D2668">
        <v>1</v>
      </c>
      <c r="E2668">
        <v>3</v>
      </c>
      <c r="F2668" t="s">
        <v>353</v>
      </c>
      <c r="G2668" t="s">
        <v>90</v>
      </c>
      <c r="H2668" t="s">
        <v>90</v>
      </c>
      <c r="I2668" t="s">
        <v>58</v>
      </c>
      <c r="J2668" t="s">
        <v>90</v>
      </c>
      <c r="K2668">
        <v>0</v>
      </c>
      <c r="L2668" t="s">
        <v>201</v>
      </c>
      <c r="M2668" t="s">
        <v>353</v>
      </c>
      <c r="N2668" t="s">
        <v>64</v>
      </c>
      <c r="O2668" t="s">
        <v>201</v>
      </c>
      <c r="P2668" t="s">
        <v>201</v>
      </c>
      <c r="Q2668" t="s">
        <v>352</v>
      </c>
      <c r="R2668" t="s">
        <v>352</v>
      </c>
      <c r="S2668" t="s">
        <v>353</v>
      </c>
      <c r="T2668">
        <v>19.32</v>
      </c>
      <c r="U2668" t="s">
        <v>3917</v>
      </c>
      <c r="V2668" t="s">
        <v>2592</v>
      </c>
      <c r="W2668" t="s">
        <v>3918</v>
      </c>
      <c r="X2668" t="s">
        <v>3820</v>
      </c>
      <c r="Y2668" t="s">
        <v>951</v>
      </c>
      <c r="Z2668" t="s">
        <v>1438</v>
      </c>
      <c r="AA2668" t="s">
        <v>2359</v>
      </c>
      <c r="AB2668">
        <v>12</v>
      </c>
      <c r="AC2668">
        <v>81.25</v>
      </c>
      <c r="AD2668">
        <v>56.25</v>
      </c>
      <c r="AE2668">
        <v>37.5</v>
      </c>
      <c r="AF2668" t="s">
        <v>159</v>
      </c>
      <c r="AG2668" t="s">
        <v>123</v>
      </c>
      <c r="AH2668" t="s">
        <v>3919</v>
      </c>
      <c r="AI2668" t="s">
        <v>1698</v>
      </c>
      <c r="AJ2668" t="s">
        <v>838</v>
      </c>
      <c r="AK2668" t="s">
        <v>1263</v>
      </c>
      <c r="AL2668" t="s">
        <v>1671</v>
      </c>
      <c r="AM2668" t="s">
        <v>3920</v>
      </c>
      <c r="AN2668">
        <v>6</v>
      </c>
      <c r="AO2668">
        <v>3</v>
      </c>
      <c r="AP2668" t="s">
        <v>1858</v>
      </c>
      <c r="AQ2668" t="s">
        <v>73</v>
      </c>
      <c r="AR2668" t="s">
        <v>141</v>
      </c>
      <c r="AS2668" t="s">
        <v>73</v>
      </c>
      <c r="AT2668" t="s">
        <v>141</v>
      </c>
      <c r="AU2668" t="s">
        <v>116</v>
      </c>
      <c r="AV2668" t="s">
        <v>63</v>
      </c>
      <c r="AW2668" t="s">
        <v>63</v>
      </c>
      <c r="AX2668">
        <v>46.05</v>
      </c>
      <c r="AY2668">
        <v>53.95</v>
      </c>
      <c r="AZ2668" t="s">
        <v>125</v>
      </c>
      <c r="BA2668" t="s">
        <v>422</v>
      </c>
      <c r="BB2668" t="s">
        <v>268</v>
      </c>
      <c r="BC2668" t="s">
        <v>468</v>
      </c>
      <c r="BD2668" t="s">
        <v>215</v>
      </c>
      <c r="BE2668" t="s">
        <v>888</v>
      </c>
      <c r="BF2668">
        <v>2</v>
      </c>
      <c r="BG2668">
        <f>IF(Table1[[#This Row],[ft_score]]="0 - 0", 1, 0)</f>
        <v>0</v>
      </c>
      <c r="BH2668">
        <f t="shared" si="41"/>
        <v>0</v>
      </c>
    </row>
    <row r="2669" spans="1:60" x14ac:dyDescent="0.25">
      <c r="A2669" s="1">
        <v>4492</v>
      </c>
      <c r="B2669" t="s">
        <v>58</v>
      </c>
      <c r="C2669" t="s">
        <v>110</v>
      </c>
      <c r="D2669">
        <v>1</v>
      </c>
      <c r="E2669">
        <v>3</v>
      </c>
      <c r="F2669" t="s">
        <v>353</v>
      </c>
      <c r="G2669" t="s">
        <v>90</v>
      </c>
      <c r="H2669" t="s">
        <v>90</v>
      </c>
      <c r="I2669" t="s">
        <v>58</v>
      </c>
      <c r="J2669" t="s">
        <v>90</v>
      </c>
      <c r="K2669">
        <v>0</v>
      </c>
      <c r="L2669" t="s">
        <v>201</v>
      </c>
      <c r="M2669" t="s">
        <v>353</v>
      </c>
      <c r="N2669" t="s">
        <v>64</v>
      </c>
      <c r="O2669" t="s">
        <v>64</v>
      </c>
      <c r="P2669" t="s">
        <v>64</v>
      </c>
      <c r="Q2669" t="s">
        <v>201</v>
      </c>
      <c r="R2669" t="s">
        <v>352</v>
      </c>
      <c r="S2669" t="s">
        <v>353</v>
      </c>
      <c r="T2669">
        <v>25.18</v>
      </c>
      <c r="U2669" t="s">
        <v>1522</v>
      </c>
      <c r="V2669" t="s">
        <v>2627</v>
      </c>
      <c r="W2669" t="s">
        <v>3968</v>
      </c>
      <c r="X2669" t="s">
        <v>3820</v>
      </c>
      <c r="Y2669" t="s">
        <v>966</v>
      </c>
      <c r="Z2669" t="s">
        <v>1516</v>
      </c>
      <c r="AA2669" t="s">
        <v>1517</v>
      </c>
      <c r="AB2669">
        <v>16</v>
      </c>
      <c r="AC2669">
        <v>75</v>
      </c>
      <c r="AD2669">
        <v>62.5</v>
      </c>
      <c r="AE2669">
        <v>31.25</v>
      </c>
      <c r="AF2669" t="s">
        <v>72</v>
      </c>
      <c r="AG2669" t="s">
        <v>159</v>
      </c>
      <c r="AH2669" t="s">
        <v>978</v>
      </c>
      <c r="AI2669" t="s">
        <v>2849</v>
      </c>
      <c r="AJ2669" t="s">
        <v>3969</v>
      </c>
      <c r="AK2669" t="s">
        <v>2011</v>
      </c>
      <c r="AL2669" t="s">
        <v>2213</v>
      </c>
      <c r="AM2669" t="s">
        <v>3969</v>
      </c>
      <c r="AN2669">
        <v>2</v>
      </c>
      <c r="AO2669">
        <v>-10</v>
      </c>
      <c r="AP2669" t="s">
        <v>3970</v>
      </c>
      <c r="AQ2669" t="s">
        <v>81</v>
      </c>
      <c r="AR2669" t="s">
        <v>73</v>
      </c>
      <c r="AS2669" t="s">
        <v>97</v>
      </c>
      <c r="AT2669" t="s">
        <v>97</v>
      </c>
      <c r="AU2669" t="s">
        <v>82</v>
      </c>
      <c r="AV2669" t="s">
        <v>123</v>
      </c>
      <c r="AW2669" t="s">
        <v>63</v>
      </c>
      <c r="AX2669">
        <v>45.98</v>
      </c>
      <c r="AY2669">
        <v>54.02</v>
      </c>
      <c r="AZ2669" t="s">
        <v>124</v>
      </c>
      <c r="BA2669" t="s">
        <v>285</v>
      </c>
      <c r="BB2669" t="s">
        <v>299</v>
      </c>
      <c r="BC2669" t="s">
        <v>255</v>
      </c>
      <c r="BD2669" t="s">
        <v>423</v>
      </c>
      <c r="BE2669" t="s">
        <v>166</v>
      </c>
      <c r="BF2669">
        <v>1</v>
      </c>
      <c r="BG2669">
        <f>IF(Table1[[#This Row],[ft_score]]="0 - 0", 1, 0)</f>
        <v>0</v>
      </c>
      <c r="BH2669">
        <f t="shared" si="41"/>
        <v>0</v>
      </c>
    </row>
    <row r="2670" spans="1:60" x14ac:dyDescent="0.25">
      <c r="A2670" s="1">
        <v>4498</v>
      </c>
      <c r="B2670" t="s">
        <v>57</v>
      </c>
      <c r="C2670" t="s">
        <v>126</v>
      </c>
      <c r="D2670">
        <v>1</v>
      </c>
      <c r="E2670">
        <v>3</v>
      </c>
      <c r="F2670" t="s">
        <v>353</v>
      </c>
      <c r="G2670">
        <v>1000</v>
      </c>
      <c r="H2670">
        <v>1.01</v>
      </c>
      <c r="I2670" t="s">
        <v>61</v>
      </c>
      <c r="J2670" t="s">
        <v>387</v>
      </c>
      <c r="K2670">
        <v>100</v>
      </c>
      <c r="L2670" t="s">
        <v>710</v>
      </c>
      <c r="M2670" t="s">
        <v>353</v>
      </c>
      <c r="N2670" t="s">
        <v>64</v>
      </c>
      <c r="O2670" t="s">
        <v>352</v>
      </c>
      <c r="P2670" t="s">
        <v>710</v>
      </c>
      <c r="Q2670" t="s">
        <v>353</v>
      </c>
      <c r="R2670" t="s">
        <v>353</v>
      </c>
      <c r="S2670" t="s">
        <v>353</v>
      </c>
      <c r="T2670">
        <v>869.28</v>
      </c>
      <c r="U2670" t="s">
        <v>2676</v>
      </c>
      <c r="V2670" t="s">
        <v>153</v>
      </c>
      <c r="W2670" t="s">
        <v>3987</v>
      </c>
      <c r="X2670" t="s">
        <v>3820</v>
      </c>
      <c r="Y2670" t="s">
        <v>1008</v>
      </c>
      <c r="Z2670" t="s">
        <v>157</v>
      </c>
      <c r="AA2670" t="s">
        <v>158</v>
      </c>
      <c r="AB2670">
        <v>14</v>
      </c>
      <c r="AC2670">
        <v>93.75</v>
      </c>
      <c r="AD2670">
        <v>50</v>
      </c>
      <c r="AE2670">
        <v>37.5</v>
      </c>
      <c r="AF2670" t="s">
        <v>159</v>
      </c>
      <c r="AG2670" t="s">
        <v>72</v>
      </c>
      <c r="AH2670" t="s">
        <v>1689</v>
      </c>
      <c r="AI2670" t="s">
        <v>925</v>
      </c>
      <c r="AJ2670" t="s">
        <v>3914</v>
      </c>
      <c r="AK2670" t="s">
        <v>1487</v>
      </c>
      <c r="AL2670" t="s">
        <v>341</v>
      </c>
      <c r="AM2670" t="s">
        <v>2858</v>
      </c>
      <c r="AN2670">
        <v>13</v>
      </c>
      <c r="AO2670">
        <v>-0.5</v>
      </c>
      <c r="AP2670" t="s">
        <v>3988</v>
      </c>
      <c r="AQ2670" t="s">
        <v>82</v>
      </c>
      <c r="AR2670" t="s">
        <v>81</v>
      </c>
      <c r="AS2670" t="s">
        <v>81</v>
      </c>
      <c r="AT2670" t="s">
        <v>82</v>
      </c>
      <c r="AU2670" t="s">
        <v>97</v>
      </c>
      <c r="AV2670" t="s">
        <v>72</v>
      </c>
      <c r="AW2670" t="s">
        <v>63</v>
      </c>
      <c r="AX2670">
        <v>46.3</v>
      </c>
      <c r="AY2670">
        <v>53.71</v>
      </c>
      <c r="AZ2670" t="s">
        <v>147</v>
      </c>
      <c r="BA2670" t="s">
        <v>364</v>
      </c>
      <c r="BB2670" t="s">
        <v>875</v>
      </c>
      <c r="BC2670" t="s">
        <v>1002</v>
      </c>
      <c r="BD2670" t="s">
        <v>705</v>
      </c>
      <c r="BE2670" t="s">
        <v>166</v>
      </c>
      <c r="BF2670">
        <v>2</v>
      </c>
      <c r="BG2670">
        <f>IF(Table1[[#This Row],[ft_score]]="0 - 0", 1, 0)</f>
        <v>0</v>
      </c>
      <c r="BH2670">
        <f t="shared" si="41"/>
        <v>0</v>
      </c>
    </row>
    <row r="2671" spans="1:60" x14ac:dyDescent="0.25">
      <c r="A2671" s="1">
        <v>4559</v>
      </c>
      <c r="B2671" t="s">
        <v>58</v>
      </c>
      <c r="C2671" t="s">
        <v>167</v>
      </c>
      <c r="D2671">
        <v>1</v>
      </c>
      <c r="E2671">
        <v>3</v>
      </c>
      <c r="F2671" t="s">
        <v>353</v>
      </c>
      <c r="G2671" t="s">
        <v>90</v>
      </c>
      <c r="H2671" t="s">
        <v>90</v>
      </c>
      <c r="I2671" t="s">
        <v>58</v>
      </c>
      <c r="J2671" t="s">
        <v>90</v>
      </c>
      <c r="K2671">
        <v>0</v>
      </c>
      <c r="L2671" t="s">
        <v>710</v>
      </c>
      <c r="M2671" t="s">
        <v>353</v>
      </c>
      <c r="N2671" t="s">
        <v>352</v>
      </c>
      <c r="O2671" t="s">
        <v>710</v>
      </c>
      <c r="P2671" t="s">
        <v>710</v>
      </c>
      <c r="Q2671" t="s">
        <v>710</v>
      </c>
      <c r="R2671" t="s">
        <v>353</v>
      </c>
      <c r="S2671" t="s">
        <v>353</v>
      </c>
      <c r="T2671">
        <v>54.11</v>
      </c>
      <c r="U2671" t="s">
        <v>2020</v>
      </c>
      <c r="V2671" t="s">
        <v>1167</v>
      </c>
      <c r="W2671" t="s">
        <v>4179</v>
      </c>
      <c r="X2671" t="s">
        <v>3820</v>
      </c>
      <c r="Y2671" t="s">
        <v>1308</v>
      </c>
      <c r="Z2671" t="s">
        <v>557</v>
      </c>
      <c r="AA2671" t="s">
        <v>558</v>
      </c>
      <c r="AB2671">
        <v>3</v>
      </c>
      <c r="AC2671">
        <v>66.67</v>
      </c>
      <c r="AD2671">
        <v>66.67</v>
      </c>
      <c r="AE2671">
        <v>66.67</v>
      </c>
      <c r="AF2671" t="s">
        <v>2364</v>
      </c>
      <c r="AG2671" t="s">
        <v>2364</v>
      </c>
      <c r="AH2671" t="s">
        <v>4180</v>
      </c>
      <c r="AI2671" t="s">
        <v>2416</v>
      </c>
      <c r="AJ2671" t="s">
        <v>3308</v>
      </c>
      <c r="AK2671" t="s">
        <v>1538</v>
      </c>
      <c r="AL2671" t="s">
        <v>1575</v>
      </c>
      <c r="AM2671" t="s">
        <v>4181</v>
      </c>
      <c r="AN2671">
        <v>7</v>
      </c>
      <c r="AO2671">
        <v>-3.5</v>
      </c>
      <c r="AP2671" t="s">
        <v>4182</v>
      </c>
      <c r="AQ2671" t="s">
        <v>63</v>
      </c>
      <c r="AR2671" t="s">
        <v>560</v>
      </c>
      <c r="AS2671" t="s">
        <v>2471</v>
      </c>
      <c r="AT2671" t="s">
        <v>63</v>
      </c>
      <c r="AU2671" t="s">
        <v>1949</v>
      </c>
      <c r="AV2671" t="s">
        <v>136</v>
      </c>
      <c r="AW2671" t="s">
        <v>136</v>
      </c>
      <c r="AX2671">
        <v>43.34</v>
      </c>
      <c r="AY2671">
        <v>56.67</v>
      </c>
      <c r="AZ2671" t="s">
        <v>456</v>
      </c>
      <c r="BA2671" t="s">
        <v>84</v>
      </c>
      <c r="BB2671" t="s">
        <v>147</v>
      </c>
      <c r="BC2671" t="s">
        <v>455</v>
      </c>
      <c r="BD2671" t="s">
        <v>523</v>
      </c>
      <c r="BE2671" t="s">
        <v>424</v>
      </c>
      <c r="BF2671">
        <v>2</v>
      </c>
      <c r="BG2671">
        <f>IF(Table1[[#This Row],[ft_score]]="0 - 0", 1, 0)</f>
        <v>0</v>
      </c>
      <c r="BH2671">
        <f t="shared" si="41"/>
        <v>0</v>
      </c>
    </row>
    <row r="2672" spans="1:60" x14ac:dyDescent="0.25">
      <c r="A2672" s="1">
        <v>4615</v>
      </c>
      <c r="B2672" t="s">
        <v>57</v>
      </c>
      <c r="C2672" t="s">
        <v>126</v>
      </c>
      <c r="D2672">
        <v>1</v>
      </c>
      <c r="E2672">
        <v>3</v>
      </c>
      <c r="F2672" t="s">
        <v>353</v>
      </c>
      <c r="G2672">
        <v>-1</v>
      </c>
      <c r="H2672">
        <v>1000</v>
      </c>
      <c r="I2672" t="s">
        <v>61</v>
      </c>
      <c r="J2672" t="s">
        <v>3583</v>
      </c>
      <c r="K2672">
        <v>100</v>
      </c>
      <c r="L2672" t="s">
        <v>201</v>
      </c>
      <c r="M2672" t="s">
        <v>353</v>
      </c>
      <c r="N2672" t="s">
        <v>201</v>
      </c>
      <c r="O2672" t="s">
        <v>201</v>
      </c>
      <c r="P2672" t="s">
        <v>201</v>
      </c>
      <c r="Q2672" t="s">
        <v>352</v>
      </c>
      <c r="R2672" t="s">
        <v>710</v>
      </c>
      <c r="S2672" t="s">
        <v>353</v>
      </c>
      <c r="T2672">
        <v>368.63</v>
      </c>
      <c r="U2672" t="s">
        <v>1480</v>
      </c>
      <c r="V2672" t="s">
        <v>1684</v>
      </c>
      <c r="W2672" t="s">
        <v>4349</v>
      </c>
      <c r="X2672" t="s">
        <v>4251</v>
      </c>
      <c r="Y2672" t="s">
        <v>1483</v>
      </c>
      <c r="Z2672" t="s">
        <v>1032</v>
      </c>
      <c r="AA2672" t="s">
        <v>1033</v>
      </c>
      <c r="AB2672">
        <v>15</v>
      </c>
      <c r="AC2672">
        <v>75</v>
      </c>
      <c r="AD2672">
        <v>43.75</v>
      </c>
      <c r="AE2672">
        <v>37.5</v>
      </c>
      <c r="AF2672" t="s">
        <v>73</v>
      </c>
      <c r="AG2672" t="s">
        <v>82</v>
      </c>
      <c r="AH2672" t="s">
        <v>442</v>
      </c>
      <c r="AI2672" t="s">
        <v>845</v>
      </c>
      <c r="AJ2672" t="s">
        <v>2737</v>
      </c>
      <c r="AK2672" t="s">
        <v>1839</v>
      </c>
      <c r="AL2672" t="s">
        <v>136</v>
      </c>
      <c r="AM2672" t="s">
        <v>4350</v>
      </c>
      <c r="AN2672">
        <v>12</v>
      </c>
      <c r="AO2672">
        <v>0</v>
      </c>
      <c r="AP2672" t="s">
        <v>4351</v>
      </c>
      <c r="AQ2672" t="s">
        <v>141</v>
      </c>
      <c r="AR2672" t="s">
        <v>73</v>
      </c>
      <c r="AS2672" t="s">
        <v>81</v>
      </c>
      <c r="AT2672" t="s">
        <v>82</v>
      </c>
      <c r="AU2672" t="s">
        <v>82</v>
      </c>
      <c r="AV2672" t="s">
        <v>123</v>
      </c>
      <c r="AW2672" t="s">
        <v>72</v>
      </c>
      <c r="AX2672">
        <v>46.21</v>
      </c>
      <c r="AY2672">
        <v>53.79</v>
      </c>
      <c r="AZ2672" t="s">
        <v>147</v>
      </c>
      <c r="BA2672" t="s">
        <v>269</v>
      </c>
      <c r="BB2672" t="s">
        <v>147</v>
      </c>
      <c r="BC2672" t="s">
        <v>88</v>
      </c>
      <c r="BD2672" t="s">
        <v>364</v>
      </c>
      <c r="BE2672" t="s">
        <v>401</v>
      </c>
      <c r="BF2672">
        <v>2</v>
      </c>
      <c r="BG2672">
        <f>IF(Table1[[#This Row],[ft_score]]="0 - 0", 1, 0)</f>
        <v>0</v>
      </c>
      <c r="BH2672">
        <f t="shared" si="41"/>
        <v>0</v>
      </c>
    </row>
    <row r="2673" spans="1:60" x14ac:dyDescent="0.25">
      <c r="A2673" s="1">
        <v>4646</v>
      </c>
      <c r="B2673" t="s">
        <v>58</v>
      </c>
      <c r="C2673" t="s">
        <v>126</v>
      </c>
      <c r="D2673">
        <v>1</v>
      </c>
      <c r="E2673">
        <v>3</v>
      </c>
      <c r="F2673" t="s">
        <v>353</v>
      </c>
      <c r="G2673" t="s">
        <v>90</v>
      </c>
      <c r="H2673" t="s">
        <v>90</v>
      </c>
      <c r="I2673" t="s">
        <v>58</v>
      </c>
      <c r="J2673" t="s">
        <v>90</v>
      </c>
      <c r="K2673">
        <v>0</v>
      </c>
      <c r="L2673" t="s">
        <v>353</v>
      </c>
      <c r="M2673" t="s">
        <v>353</v>
      </c>
      <c r="N2673" t="s">
        <v>64</v>
      </c>
      <c r="O2673" t="s">
        <v>201</v>
      </c>
      <c r="P2673" t="s">
        <v>353</v>
      </c>
      <c r="Q2673" t="s">
        <v>353</v>
      </c>
      <c r="R2673" t="s">
        <v>353</v>
      </c>
      <c r="S2673" t="s">
        <v>353</v>
      </c>
      <c r="T2673">
        <v>25.16</v>
      </c>
      <c r="U2673" t="s">
        <v>3284</v>
      </c>
      <c r="V2673" t="s">
        <v>2754</v>
      </c>
      <c r="W2673" t="s">
        <v>4428</v>
      </c>
      <c r="X2673" t="s">
        <v>4251</v>
      </c>
      <c r="Y2673" t="s">
        <v>1695</v>
      </c>
      <c r="Z2673" t="s">
        <v>2757</v>
      </c>
      <c r="AA2673" t="s">
        <v>2758</v>
      </c>
      <c r="AB2673">
        <v>1</v>
      </c>
      <c r="AC2673">
        <v>50</v>
      </c>
      <c r="AD2673">
        <v>0</v>
      </c>
      <c r="AE2673">
        <v>0</v>
      </c>
      <c r="AF2673" t="s">
        <v>63</v>
      </c>
      <c r="AG2673" t="s">
        <v>97</v>
      </c>
      <c r="AH2673" t="s">
        <v>73</v>
      </c>
      <c r="AI2673" t="s">
        <v>63</v>
      </c>
      <c r="AJ2673" t="s">
        <v>73</v>
      </c>
      <c r="AK2673" t="s">
        <v>63</v>
      </c>
      <c r="AL2673" t="s">
        <v>97</v>
      </c>
      <c r="AM2673" t="s">
        <v>63</v>
      </c>
      <c r="AN2673">
        <v>8</v>
      </c>
      <c r="AO2673">
        <v>-5</v>
      </c>
      <c r="AP2673" t="s">
        <v>97</v>
      </c>
      <c r="AQ2673" t="s">
        <v>63</v>
      </c>
      <c r="AR2673" t="s">
        <v>560</v>
      </c>
      <c r="AS2673" t="s">
        <v>560</v>
      </c>
      <c r="AT2673" t="s">
        <v>63</v>
      </c>
      <c r="AU2673" t="s">
        <v>97</v>
      </c>
      <c r="AV2673" t="s">
        <v>63</v>
      </c>
      <c r="AW2673" t="s">
        <v>63</v>
      </c>
      <c r="AX2673">
        <v>50</v>
      </c>
      <c r="AY2673">
        <v>50</v>
      </c>
      <c r="AZ2673" t="s">
        <v>299</v>
      </c>
      <c r="BA2673" t="s">
        <v>446</v>
      </c>
      <c r="BB2673" t="s">
        <v>214</v>
      </c>
      <c r="BC2673" t="s">
        <v>523</v>
      </c>
      <c r="BD2673" t="s">
        <v>455</v>
      </c>
      <c r="BE2673" t="s">
        <v>199</v>
      </c>
      <c r="BF2673">
        <v>2</v>
      </c>
      <c r="BG2673">
        <f>IF(Table1[[#This Row],[ft_score]]="0 - 0", 1, 0)</f>
        <v>0</v>
      </c>
      <c r="BH2673">
        <f t="shared" si="41"/>
        <v>0</v>
      </c>
    </row>
    <row r="2674" spans="1:60" x14ac:dyDescent="0.25">
      <c r="A2674" s="1">
        <v>4714</v>
      </c>
      <c r="B2674" t="s">
        <v>58</v>
      </c>
      <c r="C2674" t="s">
        <v>636</v>
      </c>
      <c r="D2674">
        <v>1</v>
      </c>
      <c r="E2674">
        <v>3</v>
      </c>
      <c r="F2674" t="s">
        <v>353</v>
      </c>
      <c r="G2674" t="s">
        <v>90</v>
      </c>
      <c r="H2674" t="s">
        <v>90</v>
      </c>
      <c r="I2674" t="s">
        <v>58</v>
      </c>
      <c r="J2674" t="s">
        <v>58</v>
      </c>
      <c r="K2674">
        <v>0</v>
      </c>
      <c r="L2674" t="s">
        <v>314</v>
      </c>
      <c r="M2674" t="s">
        <v>353</v>
      </c>
      <c r="N2674" t="s">
        <v>60</v>
      </c>
      <c r="O2674" t="s">
        <v>60</v>
      </c>
      <c r="P2674" t="s">
        <v>314</v>
      </c>
      <c r="Q2674" t="s">
        <v>314</v>
      </c>
      <c r="R2674" t="s">
        <v>314</v>
      </c>
      <c r="S2674" t="s">
        <v>353</v>
      </c>
      <c r="T2674">
        <v>27.43</v>
      </c>
      <c r="U2674" t="s">
        <v>113</v>
      </c>
      <c r="V2674" t="s">
        <v>2040</v>
      </c>
      <c r="W2674" t="s">
        <v>4617</v>
      </c>
      <c r="X2674" t="s">
        <v>4555</v>
      </c>
      <c r="Y2674" t="s">
        <v>94</v>
      </c>
      <c r="Z2674" t="s">
        <v>95</v>
      </c>
      <c r="AA2674" t="s">
        <v>96</v>
      </c>
      <c r="AB2674">
        <v>13</v>
      </c>
      <c r="AC2674">
        <v>68.75</v>
      </c>
      <c r="AD2674">
        <v>37.5</v>
      </c>
      <c r="AE2674">
        <v>12.5</v>
      </c>
      <c r="AF2674" t="s">
        <v>72</v>
      </c>
      <c r="AG2674" t="s">
        <v>82</v>
      </c>
      <c r="AH2674" t="s">
        <v>3206</v>
      </c>
      <c r="AI2674" t="s">
        <v>4618</v>
      </c>
      <c r="AJ2674" t="s">
        <v>913</v>
      </c>
      <c r="AK2674" t="s">
        <v>1799</v>
      </c>
      <c r="AL2674" t="s">
        <v>2405</v>
      </c>
      <c r="AM2674" t="s">
        <v>191</v>
      </c>
      <c r="AN2674">
        <v>-12</v>
      </c>
      <c r="AO2674">
        <v>-7</v>
      </c>
      <c r="AP2674" t="s">
        <v>4619</v>
      </c>
      <c r="AQ2674" t="s">
        <v>81</v>
      </c>
      <c r="AR2674" t="s">
        <v>82</v>
      </c>
      <c r="AS2674" t="s">
        <v>81</v>
      </c>
      <c r="AT2674" t="s">
        <v>73</v>
      </c>
      <c r="AU2674" t="s">
        <v>123</v>
      </c>
      <c r="AV2674" t="s">
        <v>83</v>
      </c>
      <c r="AW2674" t="s">
        <v>63</v>
      </c>
      <c r="AX2674">
        <v>40.07</v>
      </c>
      <c r="AY2674">
        <v>59.94</v>
      </c>
      <c r="AZ2674" t="s">
        <v>284</v>
      </c>
      <c r="BA2674" t="s">
        <v>888</v>
      </c>
      <c r="BB2674" t="s">
        <v>299</v>
      </c>
      <c r="BC2674" t="s">
        <v>215</v>
      </c>
      <c r="BD2674" t="s">
        <v>468</v>
      </c>
      <c r="BE2674" t="s">
        <v>350</v>
      </c>
      <c r="BF2674">
        <v>1</v>
      </c>
      <c r="BG2674">
        <f>IF(Table1[[#This Row],[ft_score]]="0 - 0", 1, 0)</f>
        <v>0</v>
      </c>
      <c r="BH2674">
        <f t="shared" si="41"/>
        <v>0</v>
      </c>
    </row>
    <row r="2675" spans="1:60" x14ac:dyDescent="0.25">
      <c r="A2675" s="1">
        <v>4716</v>
      </c>
      <c r="B2675" t="s">
        <v>58</v>
      </c>
      <c r="C2675" t="s">
        <v>110</v>
      </c>
      <c r="D2675">
        <v>1</v>
      </c>
      <c r="E2675">
        <v>3</v>
      </c>
      <c r="F2675" t="s">
        <v>353</v>
      </c>
      <c r="G2675" t="s">
        <v>90</v>
      </c>
      <c r="H2675" t="s">
        <v>90</v>
      </c>
      <c r="I2675" t="s">
        <v>58</v>
      </c>
      <c r="J2675" t="s">
        <v>58</v>
      </c>
      <c r="K2675">
        <v>0</v>
      </c>
      <c r="L2675" t="s">
        <v>353</v>
      </c>
      <c r="M2675" t="s">
        <v>353</v>
      </c>
      <c r="N2675" t="s">
        <v>64</v>
      </c>
      <c r="O2675" t="s">
        <v>201</v>
      </c>
      <c r="P2675" t="s">
        <v>353</v>
      </c>
      <c r="Q2675" t="s">
        <v>353</v>
      </c>
      <c r="R2675" t="s">
        <v>353</v>
      </c>
      <c r="S2675" t="s">
        <v>353</v>
      </c>
      <c r="T2675">
        <v>2132.85</v>
      </c>
      <c r="U2675" t="s">
        <v>2031</v>
      </c>
      <c r="V2675" t="s">
        <v>1382</v>
      </c>
      <c r="W2675" t="s">
        <v>4621</v>
      </c>
      <c r="X2675" t="s">
        <v>4555</v>
      </c>
      <c r="Y2675" t="s">
        <v>606</v>
      </c>
      <c r="Z2675" t="s">
        <v>607</v>
      </c>
      <c r="AA2675" t="s">
        <v>608</v>
      </c>
      <c r="AB2675">
        <v>18</v>
      </c>
      <c r="AC2675">
        <v>62.5</v>
      </c>
      <c r="AD2675">
        <v>50</v>
      </c>
      <c r="AE2675">
        <v>12.5</v>
      </c>
      <c r="AF2675" t="s">
        <v>83</v>
      </c>
      <c r="AG2675" t="s">
        <v>159</v>
      </c>
      <c r="AH2675" t="s">
        <v>4622</v>
      </c>
      <c r="AI2675" t="s">
        <v>72</v>
      </c>
      <c r="AJ2675" t="s">
        <v>3979</v>
      </c>
      <c r="AK2675" t="s">
        <v>816</v>
      </c>
      <c r="AL2675" t="s">
        <v>1173</v>
      </c>
      <c r="AM2675" t="s">
        <v>1949</v>
      </c>
      <c r="AN2675">
        <v>8</v>
      </c>
      <c r="AO2675">
        <v>3</v>
      </c>
      <c r="AP2675" t="s">
        <v>3812</v>
      </c>
      <c r="AQ2675" t="s">
        <v>82</v>
      </c>
      <c r="AR2675" t="s">
        <v>82</v>
      </c>
      <c r="AS2675" t="s">
        <v>97</v>
      </c>
      <c r="AT2675" t="s">
        <v>97</v>
      </c>
      <c r="AU2675" t="s">
        <v>123</v>
      </c>
      <c r="AV2675" t="s">
        <v>63</v>
      </c>
      <c r="AW2675" t="s">
        <v>63</v>
      </c>
      <c r="AX2675">
        <v>38.299999999999997</v>
      </c>
      <c r="AY2675">
        <v>61.71</v>
      </c>
      <c r="AZ2675" t="s">
        <v>446</v>
      </c>
      <c r="BA2675" t="s">
        <v>217</v>
      </c>
      <c r="BB2675" t="s">
        <v>112</v>
      </c>
      <c r="BC2675" t="s">
        <v>271</v>
      </c>
      <c r="BD2675" t="s">
        <v>108</v>
      </c>
      <c r="BE2675" t="s">
        <v>676</v>
      </c>
      <c r="BF2675">
        <v>1</v>
      </c>
      <c r="BG2675">
        <f>IF(Table1[[#This Row],[ft_score]]="0 - 0", 1, 0)</f>
        <v>0</v>
      </c>
      <c r="BH2675">
        <f t="shared" si="41"/>
        <v>0</v>
      </c>
    </row>
    <row r="2676" spans="1:60" x14ac:dyDescent="0.25">
      <c r="A2676" s="1">
        <v>4746</v>
      </c>
      <c r="B2676" t="s">
        <v>58</v>
      </c>
      <c r="C2676" t="s">
        <v>59</v>
      </c>
      <c r="D2676">
        <v>1</v>
      </c>
      <c r="E2676">
        <v>3</v>
      </c>
      <c r="F2676" t="s">
        <v>353</v>
      </c>
      <c r="G2676" t="s">
        <v>90</v>
      </c>
      <c r="H2676" t="s">
        <v>90</v>
      </c>
      <c r="I2676" t="s">
        <v>58</v>
      </c>
      <c r="J2676" t="s">
        <v>90</v>
      </c>
      <c r="K2676">
        <v>0</v>
      </c>
      <c r="L2676" t="s">
        <v>64</v>
      </c>
      <c r="M2676" t="s">
        <v>353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353</v>
      </c>
      <c r="T2676">
        <v>496.01</v>
      </c>
      <c r="U2676" t="s">
        <v>1006</v>
      </c>
      <c r="V2676" t="s">
        <v>2101</v>
      </c>
      <c r="W2676" t="s">
        <v>4704</v>
      </c>
      <c r="X2676" t="s">
        <v>4661</v>
      </c>
      <c r="Y2676" t="s">
        <v>131</v>
      </c>
      <c r="Z2676" t="s">
        <v>157</v>
      </c>
      <c r="AA2676" t="s">
        <v>1009</v>
      </c>
      <c r="AB2676">
        <v>14</v>
      </c>
      <c r="AC2676">
        <v>93.75</v>
      </c>
      <c r="AD2676">
        <v>87.5</v>
      </c>
      <c r="AE2676">
        <v>62.5</v>
      </c>
      <c r="AF2676" t="s">
        <v>534</v>
      </c>
      <c r="AG2676" t="s">
        <v>72</v>
      </c>
      <c r="AH2676" t="s">
        <v>1826</v>
      </c>
      <c r="AI2676" t="s">
        <v>2911</v>
      </c>
      <c r="AJ2676" t="s">
        <v>1350</v>
      </c>
      <c r="AK2676" t="s">
        <v>4705</v>
      </c>
      <c r="AL2676" t="s">
        <v>1048</v>
      </c>
      <c r="AM2676" t="s">
        <v>1423</v>
      </c>
      <c r="AN2676">
        <v>4</v>
      </c>
      <c r="AO2676">
        <v>1</v>
      </c>
      <c r="AP2676" t="s">
        <v>257</v>
      </c>
      <c r="AQ2676" t="s">
        <v>82</v>
      </c>
      <c r="AR2676" t="s">
        <v>97</v>
      </c>
      <c r="AS2676" t="s">
        <v>97</v>
      </c>
      <c r="AT2676" t="s">
        <v>97</v>
      </c>
      <c r="AU2676" t="s">
        <v>81</v>
      </c>
      <c r="AV2676" t="s">
        <v>72</v>
      </c>
      <c r="AW2676" t="s">
        <v>83</v>
      </c>
      <c r="AX2676">
        <v>38.340000000000003</v>
      </c>
      <c r="AY2676">
        <v>61.67</v>
      </c>
      <c r="AZ2676" t="s">
        <v>348</v>
      </c>
      <c r="BA2676" t="s">
        <v>928</v>
      </c>
      <c r="BB2676" t="s">
        <v>454</v>
      </c>
      <c r="BC2676" t="s">
        <v>2467</v>
      </c>
      <c r="BD2676" t="s">
        <v>694</v>
      </c>
      <c r="BE2676" t="s">
        <v>446</v>
      </c>
      <c r="BF2676">
        <v>2</v>
      </c>
      <c r="BG2676">
        <f>IF(Table1[[#This Row],[ft_score]]="0 - 0", 1, 0)</f>
        <v>0</v>
      </c>
      <c r="BH2676">
        <f t="shared" si="41"/>
        <v>0</v>
      </c>
    </row>
    <row r="2677" spans="1:60" x14ac:dyDescent="0.25">
      <c r="A2677" s="1">
        <v>4831</v>
      </c>
      <c r="B2677" t="s">
        <v>58</v>
      </c>
      <c r="C2677" t="s">
        <v>560</v>
      </c>
      <c r="D2677">
        <v>1</v>
      </c>
      <c r="E2677">
        <v>3</v>
      </c>
      <c r="F2677" t="s">
        <v>353</v>
      </c>
      <c r="G2677" t="s">
        <v>90</v>
      </c>
      <c r="H2677" t="s">
        <v>90</v>
      </c>
      <c r="I2677" t="s">
        <v>58</v>
      </c>
      <c r="J2677" t="s">
        <v>90</v>
      </c>
      <c r="K2677">
        <v>0</v>
      </c>
      <c r="L2677" t="s">
        <v>111</v>
      </c>
      <c r="M2677" t="s">
        <v>353</v>
      </c>
      <c r="N2677" t="s">
        <v>201</v>
      </c>
      <c r="O2677" t="s">
        <v>201</v>
      </c>
      <c r="P2677" t="s">
        <v>111</v>
      </c>
      <c r="Q2677" t="s">
        <v>314</v>
      </c>
      <c r="R2677" t="s">
        <v>314</v>
      </c>
      <c r="S2677" t="s">
        <v>353</v>
      </c>
      <c r="T2677">
        <v>125.03</v>
      </c>
      <c r="U2677" t="s">
        <v>2444</v>
      </c>
      <c r="V2677" t="s">
        <v>2142</v>
      </c>
      <c r="W2677" t="s">
        <v>4931</v>
      </c>
      <c r="X2677" t="s">
        <v>4779</v>
      </c>
      <c r="Y2677" t="s">
        <v>606</v>
      </c>
      <c r="Z2677" t="s">
        <v>654</v>
      </c>
      <c r="AA2677" t="s">
        <v>655</v>
      </c>
      <c r="AB2677">
        <v>16</v>
      </c>
      <c r="AC2677">
        <v>62.5</v>
      </c>
      <c r="AD2677">
        <v>56.25</v>
      </c>
      <c r="AE2677">
        <v>25</v>
      </c>
      <c r="AF2677" t="s">
        <v>72</v>
      </c>
      <c r="AG2677" t="s">
        <v>159</v>
      </c>
      <c r="AH2677" t="s">
        <v>1263</v>
      </c>
      <c r="AI2677" t="s">
        <v>1173</v>
      </c>
      <c r="AJ2677" t="s">
        <v>4932</v>
      </c>
      <c r="AK2677" t="s">
        <v>4301</v>
      </c>
      <c r="AL2677" t="s">
        <v>2384</v>
      </c>
      <c r="AM2677" t="s">
        <v>4808</v>
      </c>
      <c r="AN2677">
        <v>-13</v>
      </c>
      <c r="AO2677">
        <v>9.5</v>
      </c>
      <c r="AP2677" t="s">
        <v>141</v>
      </c>
      <c r="AQ2677" t="s">
        <v>141</v>
      </c>
      <c r="AR2677" t="s">
        <v>73</v>
      </c>
      <c r="AS2677" t="s">
        <v>72</v>
      </c>
      <c r="AT2677" t="s">
        <v>335</v>
      </c>
      <c r="AU2677" t="s">
        <v>159</v>
      </c>
      <c r="AV2677" t="s">
        <v>123</v>
      </c>
      <c r="AW2677" t="s">
        <v>83</v>
      </c>
      <c r="AX2677">
        <v>45.51</v>
      </c>
      <c r="AY2677">
        <v>54.5</v>
      </c>
      <c r="AZ2677" t="s">
        <v>705</v>
      </c>
      <c r="BA2677" t="s">
        <v>214</v>
      </c>
      <c r="BB2677" t="s">
        <v>125</v>
      </c>
      <c r="BC2677" t="s">
        <v>198</v>
      </c>
      <c r="BD2677" t="s">
        <v>197</v>
      </c>
      <c r="BE2677" t="s">
        <v>456</v>
      </c>
      <c r="BF2677">
        <v>1</v>
      </c>
      <c r="BG2677">
        <f>IF(Table1[[#This Row],[ft_score]]="0 - 0", 1, 0)</f>
        <v>0</v>
      </c>
      <c r="BH2677">
        <f t="shared" si="41"/>
        <v>0</v>
      </c>
    </row>
    <row r="2678" spans="1:60" x14ac:dyDescent="0.25">
      <c r="A2678" s="1">
        <v>4867</v>
      </c>
      <c r="B2678" t="s">
        <v>58</v>
      </c>
      <c r="C2678" t="s">
        <v>126</v>
      </c>
      <c r="D2678">
        <v>1</v>
      </c>
      <c r="E2678">
        <v>3</v>
      </c>
      <c r="F2678" t="s">
        <v>353</v>
      </c>
      <c r="G2678">
        <v>6.2</v>
      </c>
      <c r="H2678">
        <v>5.9</v>
      </c>
      <c r="I2678" t="s">
        <v>58</v>
      </c>
      <c r="J2678" t="s">
        <v>58</v>
      </c>
      <c r="K2678">
        <v>0</v>
      </c>
      <c r="L2678" t="s">
        <v>352</v>
      </c>
      <c r="M2678" t="s">
        <v>353</v>
      </c>
      <c r="N2678" t="s">
        <v>201</v>
      </c>
      <c r="O2678" t="s">
        <v>201</v>
      </c>
      <c r="P2678" t="s">
        <v>352</v>
      </c>
      <c r="Q2678" t="s">
        <v>352</v>
      </c>
      <c r="R2678" t="s">
        <v>353</v>
      </c>
      <c r="S2678" t="s">
        <v>353</v>
      </c>
      <c r="T2678">
        <v>378.2</v>
      </c>
      <c r="U2678" t="s">
        <v>1608</v>
      </c>
      <c r="V2678" t="s">
        <v>1029</v>
      </c>
      <c r="W2678" t="s">
        <v>5019</v>
      </c>
      <c r="X2678" t="s">
        <v>4940</v>
      </c>
      <c r="Y2678" t="s">
        <v>1483</v>
      </c>
      <c r="Z2678" t="s">
        <v>1032</v>
      </c>
      <c r="AA2678" t="s">
        <v>1033</v>
      </c>
      <c r="AB2678">
        <v>15</v>
      </c>
      <c r="AC2678">
        <v>87.5</v>
      </c>
      <c r="AD2678">
        <v>50</v>
      </c>
      <c r="AE2678">
        <v>18.75</v>
      </c>
      <c r="AF2678" t="s">
        <v>72</v>
      </c>
      <c r="AG2678" t="s">
        <v>82</v>
      </c>
      <c r="AH2678" t="s">
        <v>5020</v>
      </c>
      <c r="AI2678" t="s">
        <v>1398</v>
      </c>
      <c r="AJ2678" t="s">
        <v>995</v>
      </c>
      <c r="AK2678" t="s">
        <v>2905</v>
      </c>
      <c r="AL2678" t="s">
        <v>1660</v>
      </c>
      <c r="AM2678" t="s">
        <v>192</v>
      </c>
      <c r="AN2678">
        <v>23</v>
      </c>
      <c r="AO2678">
        <v>-2.5</v>
      </c>
      <c r="AP2678" t="s">
        <v>5021</v>
      </c>
      <c r="AQ2678" t="s">
        <v>141</v>
      </c>
      <c r="AR2678" t="s">
        <v>73</v>
      </c>
      <c r="AS2678" t="s">
        <v>560</v>
      </c>
      <c r="AT2678" t="s">
        <v>63</v>
      </c>
      <c r="AU2678" t="s">
        <v>97</v>
      </c>
      <c r="AV2678" t="s">
        <v>72</v>
      </c>
      <c r="AW2678" t="s">
        <v>83</v>
      </c>
      <c r="AX2678">
        <v>51.02</v>
      </c>
      <c r="AY2678">
        <v>48.99</v>
      </c>
      <c r="AZ2678" t="s">
        <v>199</v>
      </c>
      <c r="BA2678" t="s">
        <v>523</v>
      </c>
      <c r="BB2678" t="s">
        <v>298</v>
      </c>
      <c r="BC2678" t="s">
        <v>300</v>
      </c>
      <c r="BD2678" t="s">
        <v>195</v>
      </c>
      <c r="BE2678" t="s">
        <v>311</v>
      </c>
      <c r="BF2678">
        <v>2</v>
      </c>
      <c r="BG2678">
        <f>IF(Table1[[#This Row],[ft_score]]="0 - 0", 1, 0)</f>
        <v>0</v>
      </c>
      <c r="BH2678">
        <f t="shared" si="41"/>
        <v>0</v>
      </c>
    </row>
    <row r="2679" spans="1:60" x14ac:dyDescent="0.25">
      <c r="A2679" s="1">
        <v>4907</v>
      </c>
      <c r="B2679" t="s">
        <v>58</v>
      </c>
      <c r="C2679" t="s">
        <v>110</v>
      </c>
      <c r="D2679">
        <v>1</v>
      </c>
      <c r="E2679">
        <v>3</v>
      </c>
      <c r="F2679" t="s">
        <v>353</v>
      </c>
      <c r="G2679" t="s">
        <v>58</v>
      </c>
      <c r="H2679" t="s">
        <v>58</v>
      </c>
      <c r="I2679" t="s">
        <v>58</v>
      </c>
      <c r="J2679" t="s">
        <v>58</v>
      </c>
      <c r="K2679">
        <v>0</v>
      </c>
      <c r="L2679" t="s">
        <v>352</v>
      </c>
      <c r="M2679" t="s">
        <v>353</v>
      </c>
      <c r="N2679" t="s">
        <v>352</v>
      </c>
      <c r="O2679" t="s">
        <v>352</v>
      </c>
      <c r="P2679" t="s">
        <v>352</v>
      </c>
      <c r="Q2679" t="s">
        <v>352</v>
      </c>
      <c r="R2679" t="s">
        <v>314</v>
      </c>
      <c r="S2679" t="s">
        <v>353</v>
      </c>
      <c r="T2679">
        <v>535.52</v>
      </c>
      <c r="U2679" t="s">
        <v>3405</v>
      </c>
      <c r="V2679" t="s">
        <v>1665</v>
      </c>
      <c r="W2679" t="s">
        <v>5109</v>
      </c>
      <c r="X2679" t="s">
        <v>4940</v>
      </c>
      <c r="Y2679" t="s">
        <v>4404</v>
      </c>
      <c r="Z2679" t="s">
        <v>668</v>
      </c>
      <c r="AA2679" t="s">
        <v>669</v>
      </c>
      <c r="AB2679">
        <v>24</v>
      </c>
      <c r="AC2679">
        <v>50</v>
      </c>
      <c r="AD2679">
        <v>18.75</v>
      </c>
      <c r="AE2679">
        <v>6.25</v>
      </c>
      <c r="AF2679" t="s">
        <v>63</v>
      </c>
      <c r="AG2679" t="s">
        <v>97</v>
      </c>
      <c r="AH2679" t="s">
        <v>5110</v>
      </c>
      <c r="AI2679" t="s">
        <v>914</v>
      </c>
      <c r="AJ2679" t="s">
        <v>5111</v>
      </c>
      <c r="AK2679" t="s">
        <v>2911</v>
      </c>
      <c r="AL2679" t="s">
        <v>491</v>
      </c>
      <c r="AM2679" t="s">
        <v>1453</v>
      </c>
      <c r="AN2679">
        <v>-22</v>
      </c>
      <c r="AO2679">
        <v>13</v>
      </c>
      <c r="AP2679" t="s">
        <v>5112</v>
      </c>
      <c r="AQ2679" t="s">
        <v>141</v>
      </c>
      <c r="AR2679" t="s">
        <v>63</v>
      </c>
      <c r="AS2679" t="s">
        <v>72</v>
      </c>
      <c r="AT2679" t="s">
        <v>141</v>
      </c>
      <c r="AU2679" t="s">
        <v>123</v>
      </c>
      <c r="AV2679" t="s">
        <v>63</v>
      </c>
      <c r="AW2679" t="s">
        <v>63</v>
      </c>
      <c r="AX2679">
        <v>47.8</v>
      </c>
      <c r="AY2679">
        <v>52.2</v>
      </c>
      <c r="AZ2679" t="s">
        <v>763</v>
      </c>
      <c r="BA2679" t="s">
        <v>285</v>
      </c>
      <c r="BB2679" t="s">
        <v>561</v>
      </c>
      <c r="BC2679" t="s">
        <v>107</v>
      </c>
      <c r="BD2679" t="s">
        <v>312</v>
      </c>
      <c r="BE2679" t="s">
        <v>313</v>
      </c>
      <c r="BF2679">
        <v>1</v>
      </c>
      <c r="BG2679">
        <f>IF(Table1[[#This Row],[ft_score]]="0 - 0", 1, 0)</f>
        <v>0</v>
      </c>
      <c r="BH2679">
        <f t="shared" si="41"/>
        <v>0</v>
      </c>
    </row>
    <row r="2680" spans="1:60" x14ac:dyDescent="0.25">
      <c r="A2680" s="1">
        <v>4914</v>
      </c>
      <c r="B2680" t="s">
        <v>58</v>
      </c>
      <c r="C2680" t="s">
        <v>167</v>
      </c>
      <c r="D2680">
        <v>1</v>
      </c>
      <c r="E2680">
        <v>3</v>
      </c>
      <c r="F2680" t="s">
        <v>353</v>
      </c>
      <c r="G2680" t="s">
        <v>90</v>
      </c>
      <c r="H2680" t="s">
        <v>90</v>
      </c>
      <c r="I2680" t="s">
        <v>58</v>
      </c>
      <c r="J2680" t="s">
        <v>90</v>
      </c>
      <c r="K2680">
        <v>0</v>
      </c>
      <c r="L2680" t="s">
        <v>201</v>
      </c>
      <c r="M2680" t="s">
        <v>353</v>
      </c>
      <c r="N2680" t="s">
        <v>64</v>
      </c>
      <c r="O2680" t="s">
        <v>64</v>
      </c>
      <c r="P2680" t="s">
        <v>201</v>
      </c>
      <c r="Q2680" t="s">
        <v>352</v>
      </c>
      <c r="R2680" t="s">
        <v>710</v>
      </c>
      <c r="S2680" t="s">
        <v>353</v>
      </c>
      <c r="T2680">
        <v>399.7</v>
      </c>
      <c r="U2680" t="s">
        <v>2330</v>
      </c>
      <c r="V2680" t="s">
        <v>2760</v>
      </c>
      <c r="W2680" t="s">
        <v>5126</v>
      </c>
      <c r="X2680" t="s">
        <v>4940</v>
      </c>
      <c r="Y2680" t="s">
        <v>1695</v>
      </c>
      <c r="Z2680" t="s">
        <v>2333</v>
      </c>
      <c r="AA2680" t="s">
        <v>2334</v>
      </c>
      <c r="AB2680">
        <v>2</v>
      </c>
      <c r="AC2680">
        <v>100</v>
      </c>
      <c r="AD2680">
        <v>75</v>
      </c>
      <c r="AE2680">
        <v>50</v>
      </c>
      <c r="AF2680" t="s">
        <v>97</v>
      </c>
      <c r="AG2680" t="s">
        <v>63</v>
      </c>
      <c r="AH2680" t="s">
        <v>2890</v>
      </c>
      <c r="AI2680" t="s">
        <v>2384</v>
      </c>
      <c r="AJ2680" t="s">
        <v>1696</v>
      </c>
      <c r="AK2680" t="s">
        <v>2406</v>
      </c>
      <c r="AL2680" t="s">
        <v>397</v>
      </c>
      <c r="AM2680" t="s">
        <v>1651</v>
      </c>
      <c r="AN2680">
        <v>8</v>
      </c>
      <c r="AO2680">
        <v>5</v>
      </c>
      <c r="AP2680" t="s">
        <v>257</v>
      </c>
      <c r="AQ2680" t="s">
        <v>63</v>
      </c>
      <c r="AR2680" t="s">
        <v>560</v>
      </c>
      <c r="AS2680" t="s">
        <v>97</v>
      </c>
      <c r="AT2680" t="s">
        <v>97</v>
      </c>
      <c r="AU2680" t="s">
        <v>97</v>
      </c>
      <c r="AV2680" t="s">
        <v>73</v>
      </c>
      <c r="AW2680" t="s">
        <v>73</v>
      </c>
      <c r="AX2680">
        <v>43.65</v>
      </c>
      <c r="AY2680">
        <v>56.35</v>
      </c>
      <c r="AZ2680" t="s">
        <v>256</v>
      </c>
      <c r="BA2680" t="s">
        <v>523</v>
      </c>
      <c r="BB2680" t="s">
        <v>196</v>
      </c>
      <c r="BC2680" t="s">
        <v>231</v>
      </c>
      <c r="BD2680" t="s">
        <v>349</v>
      </c>
      <c r="BE2680" t="s">
        <v>298</v>
      </c>
      <c r="BF2680">
        <v>2</v>
      </c>
      <c r="BG2680">
        <f>IF(Table1[[#This Row],[ft_score]]="0 - 0", 1, 0)</f>
        <v>0</v>
      </c>
      <c r="BH2680">
        <f t="shared" si="41"/>
        <v>0</v>
      </c>
    </row>
    <row r="2681" spans="1:60" x14ac:dyDescent="0.25">
      <c r="A2681" s="1">
        <v>4924</v>
      </c>
      <c r="B2681" t="s">
        <v>58</v>
      </c>
      <c r="C2681" t="s">
        <v>5148</v>
      </c>
      <c r="D2681">
        <v>1</v>
      </c>
      <c r="E2681">
        <v>3</v>
      </c>
      <c r="F2681" t="s">
        <v>353</v>
      </c>
      <c r="G2681" t="s">
        <v>90</v>
      </c>
      <c r="H2681" t="s">
        <v>90</v>
      </c>
      <c r="I2681" t="s">
        <v>58</v>
      </c>
      <c r="J2681" t="s">
        <v>90</v>
      </c>
      <c r="K2681">
        <v>0</v>
      </c>
      <c r="L2681" t="s">
        <v>314</v>
      </c>
      <c r="M2681" t="s">
        <v>353</v>
      </c>
      <c r="N2681" t="s">
        <v>111</v>
      </c>
      <c r="O2681" t="s">
        <v>314</v>
      </c>
      <c r="P2681" t="s">
        <v>314</v>
      </c>
      <c r="Q2681" t="s">
        <v>353</v>
      </c>
      <c r="R2681" t="s">
        <v>353</v>
      </c>
      <c r="S2681" t="s">
        <v>353</v>
      </c>
      <c r="T2681">
        <v>152.21</v>
      </c>
      <c r="U2681" t="s">
        <v>5149</v>
      </c>
      <c r="V2681" t="s">
        <v>1674</v>
      </c>
      <c r="W2681" t="s">
        <v>5150</v>
      </c>
      <c r="X2681" t="s">
        <v>4940</v>
      </c>
      <c r="Y2681" t="s">
        <v>174</v>
      </c>
      <c r="Z2681" t="s">
        <v>668</v>
      </c>
      <c r="AA2681" t="s">
        <v>669</v>
      </c>
      <c r="AB2681">
        <v>24</v>
      </c>
      <c r="AC2681">
        <v>93.75</v>
      </c>
      <c r="AD2681">
        <v>37.5</v>
      </c>
      <c r="AE2681">
        <v>18.75</v>
      </c>
      <c r="AF2681" t="s">
        <v>83</v>
      </c>
      <c r="AG2681" t="s">
        <v>72</v>
      </c>
      <c r="AH2681" t="s">
        <v>511</v>
      </c>
      <c r="AI2681" t="s">
        <v>2835</v>
      </c>
      <c r="AJ2681" t="s">
        <v>3658</v>
      </c>
      <c r="AK2681" t="s">
        <v>2530</v>
      </c>
      <c r="AL2681" t="s">
        <v>3972</v>
      </c>
      <c r="AM2681" t="s">
        <v>3197</v>
      </c>
      <c r="AN2681">
        <v>32</v>
      </c>
      <c r="AO2681">
        <v>-3</v>
      </c>
      <c r="AP2681" t="s">
        <v>5151</v>
      </c>
      <c r="AQ2681" t="s">
        <v>82</v>
      </c>
      <c r="AR2681" t="s">
        <v>97</v>
      </c>
      <c r="AS2681" t="s">
        <v>82</v>
      </c>
      <c r="AT2681" t="s">
        <v>81</v>
      </c>
      <c r="AU2681" t="s">
        <v>159</v>
      </c>
      <c r="AV2681" t="s">
        <v>72</v>
      </c>
      <c r="AW2681" t="s">
        <v>63</v>
      </c>
      <c r="AX2681">
        <v>46.77</v>
      </c>
      <c r="AY2681">
        <v>53.24</v>
      </c>
      <c r="AZ2681" t="s">
        <v>112</v>
      </c>
      <c r="BA2681" t="s">
        <v>683</v>
      </c>
      <c r="BB2681" t="s">
        <v>682</v>
      </c>
      <c r="BC2681" t="s">
        <v>271</v>
      </c>
      <c r="BD2681" t="s">
        <v>108</v>
      </c>
      <c r="BE2681" t="s">
        <v>676</v>
      </c>
      <c r="BF2681">
        <v>2</v>
      </c>
      <c r="BG2681">
        <f>IF(Table1[[#This Row],[ft_score]]="0 - 0", 1, 0)</f>
        <v>0</v>
      </c>
      <c r="BH2681">
        <f t="shared" si="41"/>
        <v>0</v>
      </c>
    </row>
    <row r="2682" spans="1:60" x14ac:dyDescent="0.25">
      <c r="A2682" s="1">
        <v>5098</v>
      </c>
      <c r="B2682" t="s">
        <v>58</v>
      </c>
      <c r="C2682" t="s">
        <v>257</v>
      </c>
      <c r="D2682">
        <v>1</v>
      </c>
      <c r="E2682">
        <v>3</v>
      </c>
      <c r="F2682" t="s">
        <v>353</v>
      </c>
      <c r="G2682" t="s">
        <v>90</v>
      </c>
      <c r="H2682" t="s">
        <v>90</v>
      </c>
      <c r="I2682" t="s">
        <v>58</v>
      </c>
      <c r="J2682" t="s">
        <v>90</v>
      </c>
      <c r="K2682">
        <v>0</v>
      </c>
      <c r="L2682" t="s">
        <v>353</v>
      </c>
      <c r="M2682" t="s">
        <v>353</v>
      </c>
      <c r="N2682" t="s">
        <v>201</v>
      </c>
      <c r="O2682" t="s">
        <v>352</v>
      </c>
      <c r="P2682" t="s">
        <v>353</v>
      </c>
      <c r="Q2682" t="s">
        <v>353</v>
      </c>
      <c r="R2682" t="s">
        <v>353</v>
      </c>
      <c r="S2682" t="s">
        <v>353</v>
      </c>
      <c r="T2682">
        <v>22.14</v>
      </c>
      <c r="U2682" t="s">
        <v>457</v>
      </c>
      <c r="V2682" t="s">
        <v>1456</v>
      </c>
      <c r="W2682" t="s">
        <v>5631</v>
      </c>
      <c r="X2682" t="s">
        <v>5566</v>
      </c>
      <c r="Y2682" t="s">
        <v>932</v>
      </c>
      <c r="Z2682" t="s">
        <v>460</v>
      </c>
      <c r="AA2682" t="s">
        <v>461</v>
      </c>
      <c r="AB2682">
        <v>22</v>
      </c>
      <c r="AC2682">
        <v>87.5</v>
      </c>
      <c r="AD2682">
        <v>56.25</v>
      </c>
      <c r="AE2682">
        <v>25</v>
      </c>
      <c r="AF2682" t="s">
        <v>72</v>
      </c>
      <c r="AG2682" t="s">
        <v>63</v>
      </c>
      <c r="AH2682" t="s">
        <v>632</v>
      </c>
      <c r="AI2682" t="s">
        <v>1253</v>
      </c>
      <c r="AJ2682" t="s">
        <v>3123</v>
      </c>
      <c r="AK2682" t="s">
        <v>1590</v>
      </c>
      <c r="AL2682" t="s">
        <v>2144</v>
      </c>
      <c r="AM2682" t="s">
        <v>3281</v>
      </c>
      <c r="AN2682">
        <v>0</v>
      </c>
      <c r="AO2682">
        <v>5</v>
      </c>
      <c r="AP2682" t="s">
        <v>5632</v>
      </c>
      <c r="AQ2682" t="s">
        <v>82</v>
      </c>
      <c r="AR2682" t="s">
        <v>81</v>
      </c>
      <c r="AS2682" t="s">
        <v>72</v>
      </c>
      <c r="AT2682" t="s">
        <v>335</v>
      </c>
      <c r="AU2682" t="s">
        <v>82</v>
      </c>
      <c r="AV2682" t="s">
        <v>72</v>
      </c>
      <c r="AW2682" t="s">
        <v>72</v>
      </c>
      <c r="AX2682">
        <v>47.67</v>
      </c>
      <c r="AY2682">
        <v>52.33</v>
      </c>
      <c r="AZ2682" t="s">
        <v>472</v>
      </c>
      <c r="BA2682" t="s">
        <v>348</v>
      </c>
      <c r="BB2682" t="s">
        <v>311</v>
      </c>
      <c r="BC2682" t="s">
        <v>468</v>
      </c>
      <c r="BD2682" t="s">
        <v>84</v>
      </c>
      <c r="BE2682" t="s">
        <v>143</v>
      </c>
      <c r="BF2682">
        <v>1</v>
      </c>
      <c r="BG2682">
        <f>IF(Table1[[#This Row],[ft_score]]="0 - 0", 1, 0)</f>
        <v>0</v>
      </c>
      <c r="BH2682">
        <f t="shared" si="41"/>
        <v>0</v>
      </c>
    </row>
    <row r="2683" spans="1:60" x14ac:dyDescent="0.25">
      <c r="A2683" s="1">
        <v>5111</v>
      </c>
      <c r="B2683" t="s">
        <v>58</v>
      </c>
      <c r="C2683" t="s">
        <v>110</v>
      </c>
      <c r="D2683">
        <v>1</v>
      </c>
      <c r="E2683">
        <v>3</v>
      </c>
      <c r="F2683" t="s">
        <v>353</v>
      </c>
      <c r="G2683" t="s">
        <v>90</v>
      </c>
      <c r="H2683" t="s">
        <v>90</v>
      </c>
      <c r="I2683" t="s">
        <v>58</v>
      </c>
      <c r="J2683" t="s">
        <v>90</v>
      </c>
      <c r="K2683">
        <v>0</v>
      </c>
      <c r="L2683" t="s">
        <v>201</v>
      </c>
      <c r="M2683" t="s">
        <v>353</v>
      </c>
      <c r="N2683" t="s">
        <v>64</v>
      </c>
      <c r="O2683" t="s">
        <v>64</v>
      </c>
      <c r="P2683" t="s">
        <v>201</v>
      </c>
      <c r="Q2683" t="s">
        <v>352</v>
      </c>
      <c r="R2683" t="s">
        <v>710</v>
      </c>
      <c r="S2683" t="s">
        <v>353</v>
      </c>
      <c r="T2683">
        <v>21.4</v>
      </c>
      <c r="U2683" t="s">
        <v>5666</v>
      </c>
      <c r="V2683" t="s">
        <v>5667</v>
      </c>
      <c r="W2683" t="s">
        <v>5668</v>
      </c>
      <c r="X2683" t="s">
        <v>5566</v>
      </c>
      <c r="Y2683" t="s">
        <v>951</v>
      </c>
      <c r="Z2683" t="s">
        <v>5367</v>
      </c>
      <c r="AA2683" t="s">
        <v>5368</v>
      </c>
      <c r="AB2683">
        <v>0</v>
      </c>
      <c r="AC2683">
        <v>0</v>
      </c>
      <c r="AD2683">
        <v>0</v>
      </c>
      <c r="AE2683">
        <v>0</v>
      </c>
      <c r="AF2683" t="s">
        <v>63</v>
      </c>
      <c r="AG2683" t="s">
        <v>63</v>
      </c>
      <c r="AH2683" t="s">
        <v>63</v>
      </c>
      <c r="AI2683" t="s">
        <v>63</v>
      </c>
      <c r="AJ2683" t="s">
        <v>63</v>
      </c>
      <c r="AK2683" t="s">
        <v>63</v>
      </c>
      <c r="AL2683" t="s">
        <v>63</v>
      </c>
      <c r="AM2683" t="s">
        <v>63</v>
      </c>
      <c r="AN2683">
        <v>-2</v>
      </c>
      <c r="AO2683">
        <v>-10</v>
      </c>
      <c r="AP2683" t="s">
        <v>63</v>
      </c>
      <c r="AQ2683" t="s">
        <v>63</v>
      </c>
      <c r="AR2683" t="s">
        <v>63</v>
      </c>
      <c r="AS2683" t="s">
        <v>63</v>
      </c>
      <c r="AT2683" t="s">
        <v>63</v>
      </c>
      <c r="AU2683" t="s">
        <v>63</v>
      </c>
      <c r="AV2683" t="s">
        <v>63</v>
      </c>
      <c r="AW2683" t="s">
        <v>63</v>
      </c>
      <c r="AX2683">
        <v>0</v>
      </c>
      <c r="AY2683">
        <v>0</v>
      </c>
      <c r="AZ2683" t="s">
        <v>928</v>
      </c>
      <c r="BA2683" t="s">
        <v>268</v>
      </c>
      <c r="BB2683" t="s">
        <v>214</v>
      </c>
      <c r="BC2683" t="s">
        <v>455</v>
      </c>
      <c r="BD2683" t="s">
        <v>423</v>
      </c>
      <c r="BE2683" t="s">
        <v>400</v>
      </c>
      <c r="BF2683">
        <v>1</v>
      </c>
      <c r="BG2683">
        <f>IF(Table1[[#This Row],[ft_score]]="0 - 0", 1, 0)</f>
        <v>0</v>
      </c>
      <c r="BH2683">
        <f t="shared" si="41"/>
        <v>0</v>
      </c>
    </row>
    <row r="2684" spans="1:60" x14ac:dyDescent="0.25">
      <c r="A2684" s="1">
        <v>5127</v>
      </c>
      <c r="B2684" t="s">
        <v>58</v>
      </c>
      <c r="C2684" t="s">
        <v>59</v>
      </c>
      <c r="D2684">
        <v>1</v>
      </c>
      <c r="E2684">
        <v>3</v>
      </c>
      <c r="F2684" t="s">
        <v>353</v>
      </c>
      <c r="G2684" t="s">
        <v>90</v>
      </c>
      <c r="H2684" t="s">
        <v>90</v>
      </c>
      <c r="I2684" t="s">
        <v>58</v>
      </c>
      <c r="J2684" t="s">
        <v>90</v>
      </c>
      <c r="K2684">
        <v>0</v>
      </c>
      <c r="L2684" t="s">
        <v>64</v>
      </c>
      <c r="M2684" t="s">
        <v>353</v>
      </c>
      <c r="N2684" t="s">
        <v>64</v>
      </c>
      <c r="O2684" t="s">
        <v>64</v>
      </c>
      <c r="P2684" t="s">
        <v>64</v>
      </c>
      <c r="Q2684" t="s">
        <v>352</v>
      </c>
      <c r="R2684" t="s">
        <v>314</v>
      </c>
      <c r="S2684" t="s">
        <v>353</v>
      </c>
      <c r="T2684">
        <v>951.55</v>
      </c>
      <c r="U2684" t="s">
        <v>1059</v>
      </c>
      <c r="V2684" t="s">
        <v>1983</v>
      </c>
      <c r="W2684" t="s">
        <v>5706</v>
      </c>
      <c r="X2684" t="s">
        <v>5566</v>
      </c>
      <c r="Y2684" t="s">
        <v>966</v>
      </c>
      <c r="Z2684" t="s">
        <v>976</v>
      </c>
      <c r="AA2684" t="s">
        <v>977</v>
      </c>
      <c r="AB2684">
        <v>18</v>
      </c>
      <c r="AC2684">
        <v>75</v>
      </c>
      <c r="AD2684">
        <v>37.5</v>
      </c>
      <c r="AE2684">
        <v>12.5</v>
      </c>
      <c r="AF2684" t="s">
        <v>83</v>
      </c>
      <c r="AG2684" t="s">
        <v>116</v>
      </c>
      <c r="AH2684" t="s">
        <v>1567</v>
      </c>
      <c r="AI2684" t="s">
        <v>378</v>
      </c>
      <c r="AJ2684" t="s">
        <v>734</v>
      </c>
      <c r="AK2684" t="s">
        <v>181</v>
      </c>
      <c r="AL2684" t="s">
        <v>1441</v>
      </c>
      <c r="AM2684" t="s">
        <v>120</v>
      </c>
      <c r="AN2684">
        <v>7</v>
      </c>
      <c r="AO2684">
        <v>-11.5</v>
      </c>
      <c r="AP2684" t="s">
        <v>559</v>
      </c>
      <c r="AQ2684" t="s">
        <v>81</v>
      </c>
      <c r="AR2684" t="s">
        <v>72</v>
      </c>
      <c r="AS2684" t="s">
        <v>141</v>
      </c>
      <c r="AT2684" t="s">
        <v>73</v>
      </c>
      <c r="AU2684" t="s">
        <v>73</v>
      </c>
      <c r="AV2684" t="s">
        <v>63</v>
      </c>
      <c r="AW2684" t="s">
        <v>63</v>
      </c>
      <c r="AX2684">
        <v>45.75</v>
      </c>
      <c r="AY2684">
        <v>54.25</v>
      </c>
      <c r="AZ2684" t="s">
        <v>1001</v>
      </c>
      <c r="BA2684" t="s">
        <v>362</v>
      </c>
      <c r="BB2684" t="s">
        <v>86</v>
      </c>
      <c r="BC2684" t="s">
        <v>423</v>
      </c>
      <c r="BD2684" t="s">
        <v>255</v>
      </c>
      <c r="BE2684" t="s">
        <v>424</v>
      </c>
      <c r="BF2684">
        <v>1</v>
      </c>
      <c r="BG2684">
        <f>IF(Table1[[#This Row],[ft_score]]="0 - 0", 1, 0)</f>
        <v>0</v>
      </c>
      <c r="BH2684">
        <f t="shared" si="41"/>
        <v>0</v>
      </c>
    </row>
    <row r="2685" spans="1:60" hidden="1" x14ac:dyDescent="0.25">
      <c r="A2685" s="1">
        <v>5227</v>
      </c>
      <c r="B2685" t="s">
        <v>58</v>
      </c>
      <c r="C2685" t="s">
        <v>148</v>
      </c>
      <c r="D2685">
        <v>1</v>
      </c>
      <c r="E2685">
        <v>3</v>
      </c>
      <c r="F2685" t="s">
        <v>353</v>
      </c>
      <c r="G2685" t="s">
        <v>90</v>
      </c>
      <c r="H2685" t="s">
        <v>90</v>
      </c>
      <c r="I2685" t="s">
        <v>58</v>
      </c>
      <c r="J2685" t="s">
        <v>90</v>
      </c>
      <c r="K2685">
        <v>0</v>
      </c>
      <c r="L2685" t="s">
        <v>64</v>
      </c>
      <c r="M2685" t="s">
        <v>353</v>
      </c>
      <c r="N2685" t="s">
        <v>64</v>
      </c>
      <c r="O2685" t="s">
        <v>64</v>
      </c>
      <c r="P2685" t="s">
        <v>64</v>
      </c>
      <c r="Q2685" t="s">
        <v>352</v>
      </c>
      <c r="R2685" t="s">
        <v>710</v>
      </c>
      <c r="S2685" t="s">
        <v>353</v>
      </c>
      <c r="T2685">
        <v>169.9</v>
      </c>
      <c r="U2685" t="s">
        <v>5980</v>
      </c>
      <c r="V2685" t="s">
        <v>4736</v>
      </c>
      <c r="W2685" t="s">
        <v>5981</v>
      </c>
      <c r="X2685" t="s">
        <v>5566</v>
      </c>
      <c r="Y2685" t="s">
        <v>1008</v>
      </c>
      <c r="Z2685" t="s">
        <v>4739</v>
      </c>
      <c r="AA2685" t="s">
        <v>4740</v>
      </c>
      <c r="AB2685">
        <v>1</v>
      </c>
      <c r="AC2685">
        <v>100</v>
      </c>
      <c r="AD2685">
        <v>0</v>
      </c>
      <c r="AE2685">
        <v>0</v>
      </c>
      <c r="AF2685" t="s">
        <v>63</v>
      </c>
      <c r="AG2685" t="s">
        <v>63</v>
      </c>
      <c r="AH2685" t="s">
        <v>97</v>
      </c>
      <c r="AI2685" t="s">
        <v>63</v>
      </c>
      <c r="AJ2685" t="s">
        <v>63</v>
      </c>
      <c r="AK2685" t="s">
        <v>63</v>
      </c>
      <c r="AL2685" t="s">
        <v>63</v>
      </c>
      <c r="AM2685" t="s">
        <v>97</v>
      </c>
      <c r="AN2685">
        <v>4</v>
      </c>
      <c r="AO2685">
        <v>-1</v>
      </c>
      <c r="AP2685" t="s">
        <v>1858</v>
      </c>
      <c r="AQ2685" t="s">
        <v>560</v>
      </c>
      <c r="AR2685" t="s">
        <v>63</v>
      </c>
      <c r="AS2685" t="s">
        <v>63</v>
      </c>
      <c r="AT2685" t="s">
        <v>560</v>
      </c>
      <c r="AU2685" t="s">
        <v>63</v>
      </c>
      <c r="AV2685" t="s">
        <v>63</v>
      </c>
      <c r="AW2685" t="s">
        <v>63</v>
      </c>
      <c r="AX2685">
        <v>50</v>
      </c>
      <c r="AY2685">
        <v>50</v>
      </c>
      <c r="AZ2685" t="s">
        <v>166</v>
      </c>
      <c r="BA2685" t="s">
        <v>166</v>
      </c>
      <c r="BB2685" t="s">
        <v>166</v>
      </c>
      <c r="BC2685" t="s">
        <v>166</v>
      </c>
      <c r="BD2685" t="s">
        <v>166</v>
      </c>
      <c r="BE2685" t="s">
        <v>166</v>
      </c>
      <c r="BF2685" t="s">
        <v>58</v>
      </c>
      <c r="BG2685">
        <f>IF(Table1[[#This Row],[ft_score]]="0 - 0", 1, 0)</f>
        <v>0</v>
      </c>
      <c r="BH2685">
        <f t="shared" si="41"/>
        <v>0</v>
      </c>
    </row>
    <row r="2686" spans="1:60" hidden="1" x14ac:dyDescent="0.25">
      <c r="A2686" s="1">
        <v>5271</v>
      </c>
      <c r="B2686" t="s">
        <v>58</v>
      </c>
      <c r="C2686" t="s">
        <v>167</v>
      </c>
      <c r="D2686">
        <v>1</v>
      </c>
      <c r="E2686">
        <v>3</v>
      </c>
      <c r="F2686" t="s">
        <v>353</v>
      </c>
      <c r="G2686" t="s">
        <v>90</v>
      </c>
      <c r="H2686" t="s">
        <v>90</v>
      </c>
      <c r="I2686" t="s">
        <v>58</v>
      </c>
      <c r="J2686" t="s">
        <v>90</v>
      </c>
      <c r="K2686">
        <v>0</v>
      </c>
      <c r="L2686" t="s">
        <v>60</v>
      </c>
      <c r="M2686" t="s">
        <v>353</v>
      </c>
      <c r="N2686" t="s">
        <v>60</v>
      </c>
      <c r="O2686" t="s">
        <v>60</v>
      </c>
      <c r="P2686" t="s">
        <v>60</v>
      </c>
      <c r="Q2686" t="s">
        <v>60</v>
      </c>
      <c r="R2686" t="s">
        <v>314</v>
      </c>
      <c r="S2686" t="s">
        <v>353</v>
      </c>
      <c r="T2686">
        <v>497.44</v>
      </c>
      <c r="U2686" t="s">
        <v>6085</v>
      </c>
      <c r="V2686" t="s">
        <v>6086</v>
      </c>
      <c r="W2686" t="s">
        <v>6087</v>
      </c>
      <c r="X2686" t="s">
        <v>5566</v>
      </c>
      <c r="Y2686" t="s">
        <v>174</v>
      </c>
      <c r="Z2686" t="s">
        <v>5494</v>
      </c>
      <c r="AA2686" t="s">
        <v>5495</v>
      </c>
      <c r="AB2686">
        <v>0</v>
      </c>
      <c r="AC2686">
        <v>0</v>
      </c>
      <c r="AD2686">
        <v>0</v>
      </c>
      <c r="AE2686">
        <v>0</v>
      </c>
      <c r="AF2686" t="s">
        <v>63</v>
      </c>
      <c r="AG2686" t="s">
        <v>63</v>
      </c>
      <c r="AH2686" t="s">
        <v>63</v>
      </c>
      <c r="AI2686" t="s">
        <v>63</v>
      </c>
      <c r="AJ2686" t="s">
        <v>63</v>
      </c>
      <c r="AK2686" t="s">
        <v>63</v>
      </c>
      <c r="AL2686" t="s">
        <v>63</v>
      </c>
      <c r="AM2686" t="s">
        <v>63</v>
      </c>
      <c r="AN2686">
        <v>-2</v>
      </c>
      <c r="AO2686">
        <v>-2</v>
      </c>
      <c r="AP2686" t="s">
        <v>63</v>
      </c>
      <c r="AQ2686" t="s">
        <v>63</v>
      </c>
      <c r="AR2686" t="s">
        <v>63</v>
      </c>
      <c r="AS2686" t="s">
        <v>63</v>
      </c>
      <c r="AT2686" t="s">
        <v>63</v>
      </c>
      <c r="AU2686" t="s">
        <v>63</v>
      </c>
      <c r="AV2686" t="s">
        <v>63</v>
      </c>
      <c r="AW2686" t="s">
        <v>63</v>
      </c>
      <c r="AX2686">
        <v>0</v>
      </c>
      <c r="AY2686">
        <v>0</v>
      </c>
      <c r="AZ2686" t="s">
        <v>166</v>
      </c>
      <c r="BA2686" t="s">
        <v>166</v>
      </c>
      <c r="BB2686" t="s">
        <v>166</v>
      </c>
      <c r="BC2686" t="s">
        <v>166</v>
      </c>
      <c r="BD2686" t="s">
        <v>166</v>
      </c>
      <c r="BE2686" t="s">
        <v>166</v>
      </c>
      <c r="BF2686" t="s">
        <v>58</v>
      </c>
      <c r="BG2686">
        <f>IF(Table1[[#This Row],[ft_score]]="0 - 0", 1, 0)</f>
        <v>0</v>
      </c>
      <c r="BH2686">
        <f t="shared" si="41"/>
        <v>0</v>
      </c>
    </row>
    <row r="2687" spans="1:60" x14ac:dyDescent="0.25">
      <c r="A2687" s="1">
        <v>5451</v>
      </c>
      <c r="B2687" t="s">
        <v>58</v>
      </c>
      <c r="C2687" t="s">
        <v>59</v>
      </c>
      <c r="D2687">
        <v>1</v>
      </c>
      <c r="E2687">
        <v>3</v>
      </c>
      <c r="F2687" t="s">
        <v>353</v>
      </c>
      <c r="G2687" t="s">
        <v>90</v>
      </c>
      <c r="H2687" t="s">
        <v>90</v>
      </c>
      <c r="I2687" t="s">
        <v>58</v>
      </c>
      <c r="J2687" t="s">
        <v>58</v>
      </c>
      <c r="K2687">
        <v>0</v>
      </c>
      <c r="L2687" t="s">
        <v>352</v>
      </c>
      <c r="M2687" t="s">
        <v>353</v>
      </c>
      <c r="N2687" t="s">
        <v>201</v>
      </c>
      <c r="O2687" t="s">
        <v>201</v>
      </c>
      <c r="P2687" t="s">
        <v>352</v>
      </c>
      <c r="Q2687" t="s">
        <v>352</v>
      </c>
      <c r="R2687" t="s">
        <v>353</v>
      </c>
      <c r="S2687" t="s">
        <v>353</v>
      </c>
      <c r="T2687">
        <v>784.59</v>
      </c>
      <c r="U2687" t="s">
        <v>1951</v>
      </c>
      <c r="V2687" t="s">
        <v>1916</v>
      </c>
      <c r="W2687" t="s">
        <v>6412</v>
      </c>
      <c r="X2687" t="s">
        <v>6413</v>
      </c>
      <c r="Y2687" t="s">
        <v>667</v>
      </c>
      <c r="Z2687" t="s">
        <v>680</v>
      </c>
      <c r="AA2687" t="s">
        <v>681</v>
      </c>
      <c r="AB2687">
        <v>3</v>
      </c>
      <c r="AC2687">
        <v>50</v>
      </c>
      <c r="AD2687">
        <v>50</v>
      </c>
      <c r="AE2687">
        <v>33.33</v>
      </c>
      <c r="AF2687" t="s">
        <v>136</v>
      </c>
      <c r="AG2687" t="s">
        <v>1949</v>
      </c>
      <c r="AH2687" t="s">
        <v>63</v>
      </c>
      <c r="AI2687" t="s">
        <v>83</v>
      </c>
      <c r="AJ2687" t="s">
        <v>72</v>
      </c>
      <c r="AK2687" t="s">
        <v>72</v>
      </c>
      <c r="AL2687" t="s">
        <v>3125</v>
      </c>
      <c r="AM2687" t="s">
        <v>6414</v>
      </c>
      <c r="AN2687">
        <v>13</v>
      </c>
      <c r="AO2687">
        <v>5.5</v>
      </c>
      <c r="AP2687" t="s">
        <v>1938</v>
      </c>
      <c r="AQ2687" t="s">
        <v>1949</v>
      </c>
      <c r="AR2687" t="s">
        <v>2471</v>
      </c>
      <c r="AS2687" t="s">
        <v>1949</v>
      </c>
      <c r="AT2687" t="s">
        <v>2471</v>
      </c>
      <c r="AU2687" t="s">
        <v>136</v>
      </c>
      <c r="AV2687" t="s">
        <v>63</v>
      </c>
      <c r="AW2687" t="s">
        <v>63</v>
      </c>
      <c r="AX2687">
        <v>18.75</v>
      </c>
      <c r="AY2687">
        <v>81.25</v>
      </c>
      <c r="AZ2687" t="s">
        <v>214</v>
      </c>
      <c r="BA2687" t="s">
        <v>1001</v>
      </c>
      <c r="BB2687" t="s">
        <v>86</v>
      </c>
      <c r="BC2687" t="s">
        <v>455</v>
      </c>
      <c r="BD2687" t="s">
        <v>197</v>
      </c>
      <c r="BE2687" t="s">
        <v>424</v>
      </c>
      <c r="BF2687">
        <v>2</v>
      </c>
      <c r="BG2687">
        <f>IF(Table1[[#This Row],[ft_score]]="0 - 0", 1, 0)</f>
        <v>0</v>
      </c>
      <c r="BH2687">
        <f t="shared" si="41"/>
        <v>0</v>
      </c>
    </row>
    <row r="2688" spans="1:60" x14ac:dyDescent="0.25">
      <c r="A2688" s="1">
        <v>5457</v>
      </c>
      <c r="B2688" t="s">
        <v>58</v>
      </c>
      <c r="C2688" t="s">
        <v>126</v>
      </c>
      <c r="D2688">
        <v>1</v>
      </c>
      <c r="E2688">
        <v>3</v>
      </c>
      <c r="F2688" t="s">
        <v>353</v>
      </c>
      <c r="G2688" t="s">
        <v>58</v>
      </c>
      <c r="H2688" t="s">
        <v>58</v>
      </c>
      <c r="I2688" t="s">
        <v>58</v>
      </c>
      <c r="J2688" t="s">
        <v>58</v>
      </c>
      <c r="K2688">
        <v>0</v>
      </c>
      <c r="L2688" t="s">
        <v>64</v>
      </c>
      <c r="M2688" t="s">
        <v>353</v>
      </c>
      <c r="N2688" t="s">
        <v>64</v>
      </c>
      <c r="O2688" t="s">
        <v>64</v>
      </c>
      <c r="P2688" t="s">
        <v>64</v>
      </c>
      <c r="Q2688" t="s">
        <v>201</v>
      </c>
      <c r="R2688" t="s">
        <v>352</v>
      </c>
      <c r="S2688" t="s">
        <v>353</v>
      </c>
      <c r="T2688">
        <v>0</v>
      </c>
      <c r="U2688" t="s">
        <v>4406</v>
      </c>
      <c r="V2688" t="s">
        <v>4418</v>
      </c>
      <c r="W2688" t="s">
        <v>6500</v>
      </c>
      <c r="X2688" t="s">
        <v>6413</v>
      </c>
      <c r="Y2688" t="s">
        <v>156</v>
      </c>
      <c r="Z2688" t="s">
        <v>4098</v>
      </c>
      <c r="AA2688" t="s">
        <v>4099</v>
      </c>
      <c r="AB2688">
        <v>2</v>
      </c>
      <c r="AC2688">
        <v>75</v>
      </c>
      <c r="AD2688">
        <v>50</v>
      </c>
      <c r="AE2688">
        <v>25</v>
      </c>
      <c r="AF2688" t="s">
        <v>63</v>
      </c>
      <c r="AG2688" t="s">
        <v>73</v>
      </c>
      <c r="AH2688" t="s">
        <v>63</v>
      </c>
      <c r="AI2688" t="s">
        <v>63</v>
      </c>
      <c r="AJ2688" t="s">
        <v>4688</v>
      </c>
      <c r="AK2688" t="s">
        <v>1336</v>
      </c>
      <c r="AL2688" t="s">
        <v>1336</v>
      </c>
      <c r="AM2688" t="s">
        <v>1336</v>
      </c>
      <c r="AN2688">
        <v>8</v>
      </c>
      <c r="AO2688">
        <v>5</v>
      </c>
      <c r="AP2688" t="s">
        <v>559</v>
      </c>
      <c r="AQ2688" t="s">
        <v>63</v>
      </c>
      <c r="AR2688" t="s">
        <v>560</v>
      </c>
      <c r="AS2688" t="s">
        <v>63</v>
      </c>
      <c r="AT2688" t="s">
        <v>97</v>
      </c>
      <c r="AU2688" t="s">
        <v>63</v>
      </c>
      <c r="AV2688" t="s">
        <v>63</v>
      </c>
      <c r="AW2688" t="s">
        <v>63</v>
      </c>
      <c r="AX2688">
        <v>32.5</v>
      </c>
      <c r="AY2688">
        <v>67.5</v>
      </c>
      <c r="AZ2688" t="s">
        <v>284</v>
      </c>
      <c r="BA2688" t="s">
        <v>217</v>
      </c>
      <c r="BB2688" t="s">
        <v>125</v>
      </c>
      <c r="BC2688" t="s">
        <v>255</v>
      </c>
      <c r="BD2688" t="s">
        <v>423</v>
      </c>
      <c r="BE2688" t="s">
        <v>256</v>
      </c>
      <c r="BF2688">
        <v>1</v>
      </c>
      <c r="BG2688">
        <f>IF(Table1[[#This Row],[ft_score]]="0 - 0", 1, 0)</f>
        <v>0</v>
      </c>
      <c r="BH2688">
        <f t="shared" si="41"/>
        <v>0</v>
      </c>
    </row>
    <row r="2689" spans="1:60" x14ac:dyDescent="0.25">
      <c r="A2689" s="1">
        <v>5520</v>
      </c>
      <c r="B2689" t="s">
        <v>58</v>
      </c>
      <c r="C2689" t="s">
        <v>200</v>
      </c>
      <c r="D2689">
        <v>1</v>
      </c>
      <c r="E2689">
        <v>3</v>
      </c>
      <c r="F2689" t="s">
        <v>353</v>
      </c>
      <c r="G2689" t="s">
        <v>90</v>
      </c>
      <c r="H2689" t="s">
        <v>90</v>
      </c>
      <c r="I2689" t="s">
        <v>58</v>
      </c>
      <c r="J2689" t="s">
        <v>90</v>
      </c>
      <c r="K2689">
        <v>0</v>
      </c>
      <c r="L2689" t="s">
        <v>710</v>
      </c>
      <c r="M2689" t="s">
        <v>353</v>
      </c>
      <c r="N2689" t="s">
        <v>64</v>
      </c>
      <c r="O2689" t="s">
        <v>352</v>
      </c>
      <c r="P2689" t="s">
        <v>2308</v>
      </c>
      <c r="Q2689" t="s">
        <v>353</v>
      </c>
      <c r="R2689" t="s">
        <v>353</v>
      </c>
      <c r="S2689" t="s">
        <v>353</v>
      </c>
      <c r="T2689">
        <v>14088</v>
      </c>
      <c r="U2689" t="s">
        <v>6633</v>
      </c>
      <c r="V2689" t="s">
        <v>6634</v>
      </c>
      <c r="W2689" t="s">
        <v>6635</v>
      </c>
      <c r="X2689" t="s">
        <v>6564</v>
      </c>
      <c r="Y2689" t="s">
        <v>1677</v>
      </c>
      <c r="Z2689" t="s">
        <v>6636</v>
      </c>
      <c r="AA2689" t="s">
        <v>6637</v>
      </c>
      <c r="AB2689">
        <v>0</v>
      </c>
      <c r="AC2689">
        <v>0</v>
      </c>
      <c r="AD2689">
        <v>0</v>
      </c>
      <c r="AE2689">
        <v>0</v>
      </c>
      <c r="AF2689" t="s">
        <v>63</v>
      </c>
      <c r="AG2689" t="s">
        <v>63</v>
      </c>
      <c r="AH2689" t="s">
        <v>63</v>
      </c>
      <c r="AI2689" t="s">
        <v>63</v>
      </c>
      <c r="AJ2689" t="s">
        <v>63</v>
      </c>
      <c r="AK2689" t="s">
        <v>63</v>
      </c>
      <c r="AL2689" t="s">
        <v>63</v>
      </c>
      <c r="AM2689" t="s">
        <v>63</v>
      </c>
      <c r="AN2689">
        <v>-10</v>
      </c>
      <c r="AO2689">
        <v>2</v>
      </c>
      <c r="AP2689" t="s">
        <v>63</v>
      </c>
      <c r="AQ2689" t="s">
        <v>63</v>
      </c>
      <c r="AR2689" t="s">
        <v>63</v>
      </c>
      <c r="AS2689" t="s">
        <v>63</v>
      </c>
      <c r="AT2689" t="s">
        <v>63</v>
      </c>
      <c r="AU2689" t="s">
        <v>63</v>
      </c>
      <c r="AV2689" t="s">
        <v>63</v>
      </c>
      <c r="AW2689" t="s">
        <v>63</v>
      </c>
      <c r="AX2689">
        <v>0</v>
      </c>
      <c r="AY2689">
        <v>0</v>
      </c>
      <c r="AZ2689" t="s">
        <v>336</v>
      </c>
      <c r="BA2689" t="s">
        <v>86</v>
      </c>
      <c r="BB2689" t="s">
        <v>214</v>
      </c>
      <c r="BC2689" t="s">
        <v>197</v>
      </c>
      <c r="BD2689" t="s">
        <v>198</v>
      </c>
      <c r="BE2689" t="s">
        <v>199</v>
      </c>
      <c r="BF2689">
        <v>1</v>
      </c>
      <c r="BG2689">
        <f>IF(Table1[[#This Row],[ft_score]]="0 - 0", 1, 0)</f>
        <v>0</v>
      </c>
      <c r="BH2689">
        <f t="shared" si="41"/>
        <v>0</v>
      </c>
    </row>
    <row r="2690" spans="1:60" x14ac:dyDescent="0.25">
      <c r="A2690" s="1">
        <v>5603</v>
      </c>
      <c r="B2690" t="s">
        <v>58</v>
      </c>
      <c r="C2690" t="s">
        <v>167</v>
      </c>
      <c r="D2690">
        <v>1</v>
      </c>
      <c r="E2690">
        <v>3</v>
      </c>
      <c r="F2690" t="s">
        <v>353</v>
      </c>
      <c r="G2690" t="s">
        <v>90</v>
      </c>
      <c r="H2690" t="s">
        <v>90</v>
      </c>
      <c r="I2690" t="s">
        <v>58</v>
      </c>
      <c r="J2690" t="s">
        <v>90</v>
      </c>
      <c r="K2690">
        <v>0</v>
      </c>
      <c r="L2690" t="s">
        <v>201</v>
      </c>
      <c r="M2690" t="s">
        <v>353</v>
      </c>
      <c r="N2690" t="s">
        <v>64</v>
      </c>
      <c r="O2690" t="s">
        <v>201</v>
      </c>
      <c r="P2690" t="s">
        <v>201</v>
      </c>
      <c r="Q2690" t="s">
        <v>201</v>
      </c>
      <c r="R2690" t="s">
        <v>352</v>
      </c>
      <c r="S2690" t="s">
        <v>353</v>
      </c>
      <c r="T2690">
        <v>65.040000000000006</v>
      </c>
      <c r="U2690" t="s">
        <v>2605</v>
      </c>
      <c r="V2690" t="s">
        <v>3107</v>
      </c>
      <c r="W2690" t="s">
        <v>6820</v>
      </c>
      <c r="X2690" t="s">
        <v>6746</v>
      </c>
      <c r="Y2690" t="s">
        <v>921</v>
      </c>
      <c r="Z2690" t="s">
        <v>2608</v>
      </c>
      <c r="AA2690" t="s">
        <v>2609</v>
      </c>
      <c r="AB2690">
        <v>18</v>
      </c>
      <c r="AC2690">
        <v>68.75</v>
      </c>
      <c r="AD2690">
        <v>37.5</v>
      </c>
      <c r="AE2690">
        <v>37.5</v>
      </c>
      <c r="AF2690" t="s">
        <v>123</v>
      </c>
      <c r="AG2690" t="s">
        <v>159</v>
      </c>
      <c r="AH2690" t="s">
        <v>1173</v>
      </c>
      <c r="AI2690" t="s">
        <v>1884</v>
      </c>
      <c r="AJ2690" t="s">
        <v>786</v>
      </c>
      <c r="AK2690" t="s">
        <v>4952</v>
      </c>
      <c r="AL2690" t="s">
        <v>2494</v>
      </c>
      <c r="AM2690" t="s">
        <v>6821</v>
      </c>
      <c r="AN2690">
        <v>10</v>
      </c>
      <c r="AO2690">
        <v>2</v>
      </c>
      <c r="AP2690" t="s">
        <v>6822</v>
      </c>
      <c r="AQ2690" t="s">
        <v>73</v>
      </c>
      <c r="AR2690" t="s">
        <v>81</v>
      </c>
      <c r="AS2690" t="s">
        <v>97</v>
      </c>
      <c r="AT2690" t="s">
        <v>82</v>
      </c>
      <c r="AU2690" t="s">
        <v>159</v>
      </c>
      <c r="AV2690" t="s">
        <v>72</v>
      </c>
      <c r="AW2690" t="s">
        <v>83</v>
      </c>
      <c r="AX2690">
        <v>40.61</v>
      </c>
      <c r="AY2690">
        <v>59.4</v>
      </c>
      <c r="AZ2690" t="s">
        <v>336</v>
      </c>
      <c r="BA2690" t="s">
        <v>299</v>
      </c>
      <c r="BB2690" t="s">
        <v>299</v>
      </c>
      <c r="BC2690" t="s">
        <v>197</v>
      </c>
      <c r="BD2690" t="s">
        <v>198</v>
      </c>
      <c r="BE2690" t="s">
        <v>199</v>
      </c>
      <c r="BF2690">
        <v>1</v>
      </c>
      <c r="BG2690">
        <f>IF(Table1[[#This Row],[ft_score]]="0 - 0", 1, 0)</f>
        <v>0</v>
      </c>
      <c r="BH2690">
        <f t="shared" ref="BH2690:BH2753" si="42">IF(D2690=E2690, 1, 0)</f>
        <v>0</v>
      </c>
    </row>
    <row r="2691" spans="1:60" x14ac:dyDescent="0.25">
      <c r="A2691" s="1">
        <v>5607</v>
      </c>
      <c r="B2691" t="s">
        <v>58</v>
      </c>
      <c r="C2691" t="s">
        <v>560</v>
      </c>
      <c r="D2691">
        <v>1</v>
      </c>
      <c r="E2691">
        <v>3</v>
      </c>
      <c r="F2691" t="s">
        <v>353</v>
      </c>
      <c r="G2691" t="s">
        <v>90</v>
      </c>
      <c r="H2691" t="s">
        <v>90</v>
      </c>
      <c r="I2691" t="s">
        <v>58</v>
      </c>
      <c r="J2691" t="s">
        <v>90</v>
      </c>
      <c r="K2691">
        <v>0</v>
      </c>
      <c r="L2691" t="s">
        <v>201</v>
      </c>
      <c r="M2691" t="s">
        <v>353</v>
      </c>
      <c r="N2691" t="s">
        <v>64</v>
      </c>
      <c r="O2691" t="s">
        <v>64</v>
      </c>
      <c r="P2691" t="s">
        <v>201</v>
      </c>
      <c r="Q2691" t="s">
        <v>201</v>
      </c>
      <c r="R2691" t="s">
        <v>201</v>
      </c>
      <c r="S2691" t="s">
        <v>353</v>
      </c>
      <c r="T2691">
        <v>291.36</v>
      </c>
      <c r="U2691" t="s">
        <v>2285</v>
      </c>
      <c r="V2691" t="s">
        <v>2652</v>
      </c>
      <c r="W2691" t="s">
        <v>6831</v>
      </c>
      <c r="X2691" t="s">
        <v>6746</v>
      </c>
      <c r="Y2691" t="s">
        <v>921</v>
      </c>
      <c r="Z2691" t="s">
        <v>2287</v>
      </c>
      <c r="AA2691" t="s">
        <v>2288</v>
      </c>
      <c r="AB2691">
        <v>20</v>
      </c>
      <c r="AC2691">
        <v>62.5</v>
      </c>
      <c r="AD2691">
        <v>50</v>
      </c>
      <c r="AE2691">
        <v>31.25</v>
      </c>
      <c r="AF2691" t="s">
        <v>83</v>
      </c>
      <c r="AG2691" t="s">
        <v>159</v>
      </c>
      <c r="AH2691" t="s">
        <v>2709</v>
      </c>
      <c r="AI2691" t="s">
        <v>2480</v>
      </c>
      <c r="AJ2691" t="s">
        <v>769</v>
      </c>
      <c r="AK2691" t="s">
        <v>2207</v>
      </c>
      <c r="AL2691" t="s">
        <v>788</v>
      </c>
      <c r="AM2691" t="s">
        <v>5506</v>
      </c>
      <c r="AN2691">
        <v>10</v>
      </c>
      <c r="AO2691">
        <v>-6</v>
      </c>
      <c r="AP2691" t="s">
        <v>6817</v>
      </c>
      <c r="AQ2691" t="s">
        <v>73</v>
      </c>
      <c r="AR2691" t="s">
        <v>97</v>
      </c>
      <c r="AS2691" t="s">
        <v>82</v>
      </c>
      <c r="AT2691" t="s">
        <v>81</v>
      </c>
      <c r="AU2691" t="s">
        <v>82</v>
      </c>
      <c r="AV2691" t="s">
        <v>123</v>
      </c>
      <c r="AW2691" t="s">
        <v>63</v>
      </c>
      <c r="AX2691">
        <v>49.44</v>
      </c>
      <c r="AY2691">
        <v>50.57</v>
      </c>
      <c r="AZ2691" t="s">
        <v>217</v>
      </c>
      <c r="BA2691" t="s">
        <v>284</v>
      </c>
      <c r="BB2691" t="s">
        <v>217</v>
      </c>
      <c r="BC2691" t="s">
        <v>468</v>
      </c>
      <c r="BD2691" t="s">
        <v>84</v>
      </c>
      <c r="BE2691" t="s">
        <v>888</v>
      </c>
      <c r="BF2691">
        <v>2</v>
      </c>
      <c r="BG2691">
        <f>IF(Table1[[#This Row],[ft_score]]="0 - 0", 1, 0)</f>
        <v>0</v>
      </c>
      <c r="BH2691">
        <f t="shared" si="42"/>
        <v>0</v>
      </c>
    </row>
    <row r="2692" spans="1:60" x14ac:dyDescent="0.25">
      <c r="A2692" s="1">
        <v>5662</v>
      </c>
      <c r="B2692" t="s">
        <v>58</v>
      </c>
      <c r="C2692" t="s">
        <v>167</v>
      </c>
      <c r="D2692">
        <v>1</v>
      </c>
      <c r="E2692">
        <v>3</v>
      </c>
      <c r="F2692" t="s">
        <v>353</v>
      </c>
      <c r="G2692" t="s">
        <v>90</v>
      </c>
      <c r="H2692" t="s">
        <v>90</v>
      </c>
      <c r="I2692" t="s">
        <v>58</v>
      </c>
      <c r="J2692" t="s">
        <v>90</v>
      </c>
      <c r="K2692">
        <v>0</v>
      </c>
      <c r="L2692" t="s">
        <v>314</v>
      </c>
      <c r="M2692" t="s">
        <v>353</v>
      </c>
      <c r="N2692" t="s">
        <v>60</v>
      </c>
      <c r="O2692" t="s">
        <v>111</v>
      </c>
      <c r="P2692" t="s">
        <v>314</v>
      </c>
      <c r="Q2692">
        <v>0</v>
      </c>
      <c r="R2692">
        <v>0</v>
      </c>
      <c r="S2692" t="s">
        <v>353</v>
      </c>
      <c r="T2692">
        <v>140.82</v>
      </c>
      <c r="U2692" t="s">
        <v>6934</v>
      </c>
      <c r="V2692" t="s">
        <v>5989</v>
      </c>
      <c r="W2692" t="s">
        <v>6935</v>
      </c>
      <c r="X2692" t="s">
        <v>6746</v>
      </c>
      <c r="Y2692" t="s">
        <v>1008</v>
      </c>
      <c r="Z2692" t="s">
        <v>5871</v>
      </c>
      <c r="AA2692" t="s">
        <v>5872</v>
      </c>
      <c r="AB2692">
        <v>2</v>
      </c>
      <c r="AC2692">
        <v>75</v>
      </c>
      <c r="AD2692">
        <v>75</v>
      </c>
      <c r="AE2692">
        <v>25</v>
      </c>
      <c r="AF2692" t="s">
        <v>63</v>
      </c>
      <c r="AG2692" t="s">
        <v>73</v>
      </c>
      <c r="AH2692" t="s">
        <v>3778</v>
      </c>
      <c r="AI2692" t="s">
        <v>6293</v>
      </c>
      <c r="AJ2692" t="s">
        <v>4109</v>
      </c>
      <c r="AK2692" t="s">
        <v>3778</v>
      </c>
      <c r="AL2692" t="s">
        <v>63</v>
      </c>
      <c r="AM2692" t="s">
        <v>63</v>
      </c>
      <c r="AN2692">
        <v>6</v>
      </c>
      <c r="AO2692">
        <v>0</v>
      </c>
      <c r="AP2692" t="s">
        <v>194</v>
      </c>
      <c r="AQ2692" t="s">
        <v>63</v>
      </c>
      <c r="AR2692" t="s">
        <v>97</v>
      </c>
      <c r="AS2692" t="s">
        <v>97</v>
      </c>
      <c r="AT2692" t="s">
        <v>97</v>
      </c>
      <c r="AU2692" t="s">
        <v>141</v>
      </c>
      <c r="AV2692" t="s">
        <v>97</v>
      </c>
      <c r="AW2692" t="s">
        <v>73</v>
      </c>
      <c r="AX2692">
        <v>92.86</v>
      </c>
      <c r="AY2692">
        <v>7.15</v>
      </c>
      <c r="AZ2692" t="s">
        <v>336</v>
      </c>
      <c r="BA2692" t="s">
        <v>562</v>
      </c>
      <c r="BB2692" t="s">
        <v>125</v>
      </c>
      <c r="BC2692" t="s">
        <v>423</v>
      </c>
      <c r="BD2692" t="s">
        <v>523</v>
      </c>
      <c r="BE2692" t="s">
        <v>166</v>
      </c>
      <c r="BF2692">
        <v>1</v>
      </c>
      <c r="BG2692">
        <f>IF(Table1[[#This Row],[ft_score]]="0 - 0", 1, 0)</f>
        <v>0</v>
      </c>
      <c r="BH2692">
        <f t="shared" si="42"/>
        <v>0</v>
      </c>
    </row>
    <row r="2693" spans="1:60" x14ac:dyDescent="0.25">
      <c r="A2693" s="1">
        <v>5700</v>
      </c>
      <c r="B2693" t="s">
        <v>5152</v>
      </c>
      <c r="C2693" t="s">
        <v>148</v>
      </c>
      <c r="D2693">
        <v>1</v>
      </c>
      <c r="E2693">
        <v>3</v>
      </c>
      <c r="F2693" t="s">
        <v>353</v>
      </c>
      <c r="G2693">
        <v>-1</v>
      </c>
      <c r="H2693">
        <v>1.01</v>
      </c>
      <c r="I2693" t="s">
        <v>61</v>
      </c>
      <c r="J2693" t="s">
        <v>3229</v>
      </c>
      <c r="K2693">
        <v>1.5</v>
      </c>
      <c r="L2693" t="s">
        <v>314</v>
      </c>
      <c r="M2693" t="s">
        <v>353</v>
      </c>
      <c r="N2693">
        <v>0</v>
      </c>
      <c r="O2693">
        <v>0</v>
      </c>
      <c r="P2693" t="s">
        <v>111</v>
      </c>
      <c r="Q2693" t="s">
        <v>353</v>
      </c>
      <c r="R2693" t="s">
        <v>353</v>
      </c>
      <c r="S2693" t="s">
        <v>353</v>
      </c>
      <c r="T2693">
        <v>38.25</v>
      </c>
      <c r="U2693" t="s">
        <v>6999</v>
      </c>
      <c r="V2693" t="s">
        <v>7000</v>
      </c>
      <c r="W2693" t="s">
        <v>7001</v>
      </c>
      <c r="X2693" t="s">
        <v>6746</v>
      </c>
      <c r="Y2693" t="s">
        <v>405</v>
      </c>
      <c r="Z2693" t="s">
        <v>4980</v>
      </c>
      <c r="AA2693" t="s">
        <v>4981</v>
      </c>
      <c r="AB2693">
        <v>2</v>
      </c>
      <c r="AC2693">
        <v>25</v>
      </c>
      <c r="AD2693">
        <v>25</v>
      </c>
      <c r="AE2693">
        <v>25</v>
      </c>
      <c r="AF2693" t="s">
        <v>73</v>
      </c>
      <c r="AG2693" t="s">
        <v>73</v>
      </c>
      <c r="AH2693" t="s">
        <v>3778</v>
      </c>
      <c r="AI2693" t="s">
        <v>5413</v>
      </c>
      <c r="AJ2693" t="s">
        <v>63</v>
      </c>
      <c r="AK2693" t="s">
        <v>3778</v>
      </c>
      <c r="AL2693" t="s">
        <v>3778</v>
      </c>
      <c r="AM2693" t="s">
        <v>3777</v>
      </c>
      <c r="AN2693">
        <v>19</v>
      </c>
      <c r="AO2693">
        <v>-3.5</v>
      </c>
      <c r="AP2693" t="s">
        <v>482</v>
      </c>
      <c r="AQ2693" t="s">
        <v>63</v>
      </c>
      <c r="AR2693" t="s">
        <v>560</v>
      </c>
      <c r="AS2693" t="s">
        <v>560</v>
      </c>
      <c r="AT2693" t="s">
        <v>63</v>
      </c>
      <c r="AU2693" t="s">
        <v>63</v>
      </c>
      <c r="AV2693" t="s">
        <v>63</v>
      </c>
      <c r="AW2693" t="s">
        <v>63</v>
      </c>
      <c r="AX2693">
        <v>39.29</v>
      </c>
      <c r="AY2693">
        <v>60.72</v>
      </c>
      <c r="AZ2693" t="s">
        <v>280</v>
      </c>
      <c r="BA2693" t="s">
        <v>231</v>
      </c>
      <c r="BB2693" t="s">
        <v>298</v>
      </c>
      <c r="BC2693" t="s">
        <v>468</v>
      </c>
      <c r="BD2693" t="s">
        <v>87</v>
      </c>
      <c r="BE2693" t="s">
        <v>4136</v>
      </c>
      <c r="BF2693">
        <v>2</v>
      </c>
      <c r="BG2693">
        <f>IF(Table1[[#This Row],[ft_score]]="0 - 0", 1, 0)</f>
        <v>0</v>
      </c>
      <c r="BH2693">
        <f t="shared" si="42"/>
        <v>0</v>
      </c>
    </row>
    <row r="2694" spans="1:60" x14ac:dyDescent="0.25">
      <c r="A2694" s="1">
        <v>5709</v>
      </c>
      <c r="B2694" t="s">
        <v>58</v>
      </c>
      <c r="C2694" t="s">
        <v>167</v>
      </c>
      <c r="D2694">
        <v>1</v>
      </c>
      <c r="E2694">
        <v>3</v>
      </c>
      <c r="F2694" t="s">
        <v>353</v>
      </c>
      <c r="G2694" t="s">
        <v>90</v>
      </c>
      <c r="H2694" t="s">
        <v>90</v>
      </c>
      <c r="I2694" t="s">
        <v>58</v>
      </c>
      <c r="J2694" t="s">
        <v>90</v>
      </c>
      <c r="K2694">
        <v>0</v>
      </c>
      <c r="L2694" t="s">
        <v>314</v>
      </c>
      <c r="M2694" t="s">
        <v>353</v>
      </c>
      <c r="N2694" t="s">
        <v>111</v>
      </c>
      <c r="O2694" t="s">
        <v>111</v>
      </c>
      <c r="P2694" t="s">
        <v>314</v>
      </c>
      <c r="Q2694" t="s">
        <v>314</v>
      </c>
      <c r="R2694" t="s">
        <v>314</v>
      </c>
      <c r="S2694" t="s">
        <v>353</v>
      </c>
      <c r="T2694">
        <v>1114.99</v>
      </c>
      <c r="U2694" t="s">
        <v>4083</v>
      </c>
      <c r="V2694" t="s">
        <v>2347</v>
      </c>
      <c r="W2694" t="s">
        <v>7020</v>
      </c>
      <c r="X2694" t="s">
        <v>6746</v>
      </c>
      <c r="Y2694" t="s">
        <v>156</v>
      </c>
      <c r="Z2694" t="s">
        <v>2349</v>
      </c>
      <c r="AA2694" t="s">
        <v>2350</v>
      </c>
      <c r="AB2694">
        <v>4</v>
      </c>
      <c r="AC2694">
        <v>75</v>
      </c>
      <c r="AD2694">
        <v>37.5</v>
      </c>
      <c r="AE2694">
        <v>12.5</v>
      </c>
      <c r="AF2694" t="s">
        <v>63</v>
      </c>
      <c r="AG2694" t="s">
        <v>82</v>
      </c>
      <c r="AH2694" t="s">
        <v>1567</v>
      </c>
      <c r="AI2694" t="s">
        <v>136</v>
      </c>
      <c r="AJ2694" t="s">
        <v>1696</v>
      </c>
      <c r="AK2694" t="s">
        <v>2384</v>
      </c>
      <c r="AL2694" t="s">
        <v>63</v>
      </c>
      <c r="AM2694" t="s">
        <v>4110</v>
      </c>
      <c r="AN2694">
        <v>15</v>
      </c>
      <c r="AO2694">
        <v>-2.5</v>
      </c>
      <c r="AP2694" t="s">
        <v>81</v>
      </c>
      <c r="AQ2694" t="s">
        <v>63</v>
      </c>
      <c r="AR2694" t="s">
        <v>141</v>
      </c>
      <c r="AS2694" t="s">
        <v>141</v>
      </c>
      <c r="AT2694" t="s">
        <v>63</v>
      </c>
      <c r="AU2694" t="s">
        <v>82</v>
      </c>
      <c r="AV2694" t="s">
        <v>63</v>
      </c>
      <c r="AW2694" t="s">
        <v>63</v>
      </c>
      <c r="AX2694">
        <v>49.21</v>
      </c>
      <c r="AY2694">
        <v>50.79</v>
      </c>
      <c r="AZ2694" t="s">
        <v>400</v>
      </c>
      <c r="BA2694" t="s">
        <v>197</v>
      </c>
      <c r="BB2694" t="s">
        <v>147</v>
      </c>
      <c r="BC2694" t="s">
        <v>255</v>
      </c>
      <c r="BD2694" t="s">
        <v>423</v>
      </c>
      <c r="BE2694" t="s">
        <v>256</v>
      </c>
      <c r="BF2694">
        <v>2</v>
      </c>
      <c r="BG2694">
        <f>IF(Table1[[#This Row],[ft_score]]="0 - 0", 1, 0)</f>
        <v>0</v>
      </c>
      <c r="BH2694">
        <f t="shared" si="42"/>
        <v>0</v>
      </c>
    </row>
    <row r="2695" spans="1:60" x14ac:dyDescent="0.25">
      <c r="A2695" s="1">
        <v>5736</v>
      </c>
      <c r="B2695" t="s">
        <v>58</v>
      </c>
      <c r="C2695" t="s">
        <v>59</v>
      </c>
      <c r="D2695">
        <v>1</v>
      </c>
      <c r="E2695">
        <v>3</v>
      </c>
      <c r="F2695" t="s">
        <v>353</v>
      </c>
      <c r="G2695" t="s">
        <v>58</v>
      </c>
      <c r="H2695" t="s">
        <v>58</v>
      </c>
      <c r="I2695" t="s">
        <v>58</v>
      </c>
      <c r="J2695" t="s">
        <v>58</v>
      </c>
      <c r="K2695">
        <v>0</v>
      </c>
      <c r="L2695" t="s">
        <v>60</v>
      </c>
      <c r="M2695" t="s">
        <v>353</v>
      </c>
      <c r="N2695" t="s">
        <v>60</v>
      </c>
      <c r="O2695" t="s">
        <v>60</v>
      </c>
      <c r="P2695" t="s">
        <v>60</v>
      </c>
      <c r="Q2695" t="s">
        <v>314</v>
      </c>
      <c r="R2695" t="s">
        <v>314</v>
      </c>
      <c r="S2695" t="s">
        <v>353</v>
      </c>
      <c r="T2695">
        <v>658.43</v>
      </c>
      <c r="U2695" t="s">
        <v>4706</v>
      </c>
      <c r="V2695" t="s">
        <v>5232</v>
      </c>
      <c r="W2695" t="s">
        <v>7060</v>
      </c>
      <c r="X2695" t="s">
        <v>6746</v>
      </c>
      <c r="Y2695" t="s">
        <v>7058</v>
      </c>
      <c r="Z2695" t="s">
        <v>4709</v>
      </c>
      <c r="AA2695" t="s">
        <v>4710</v>
      </c>
      <c r="AB2695">
        <v>2</v>
      </c>
      <c r="AC2695">
        <v>75</v>
      </c>
      <c r="AD2695">
        <v>25</v>
      </c>
      <c r="AE2695">
        <v>25</v>
      </c>
      <c r="AF2695" t="s">
        <v>63</v>
      </c>
      <c r="AG2695" t="s">
        <v>73</v>
      </c>
      <c r="AH2695" t="s">
        <v>2416</v>
      </c>
      <c r="AI2695" t="s">
        <v>72</v>
      </c>
      <c r="AJ2695" t="s">
        <v>2416</v>
      </c>
      <c r="AK2695" t="s">
        <v>1336</v>
      </c>
      <c r="AL2695" t="s">
        <v>73</v>
      </c>
      <c r="AM2695" t="s">
        <v>1575</v>
      </c>
      <c r="AN2695">
        <v>-8</v>
      </c>
      <c r="AO2695">
        <v>0</v>
      </c>
      <c r="AP2695" t="s">
        <v>559</v>
      </c>
      <c r="AQ2695" t="s">
        <v>560</v>
      </c>
      <c r="AR2695" t="s">
        <v>63</v>
      </c>
      <c r="AS2695" t="s">
        <v>97</v>
      </c>
      <c r="AT2695" t="s">
        <v>97</v>
      </c>
      <c r="AU2695" t="s">
        <v>63</v>
      </c>
      <c r="AV2695" t="s">
        <v>63</v>
      </c>
      <c r="AW2695" t="s">
        <v>63</v>
      </c>
      <c r="AX2695">
        <v>32.5</v>
      </c>
      <c r="AY2695">
        <v>67.5</v>
      </c>
      <c r="AZ2695" t="s">
        <v>269</v>
      </c>
      <c r="BA2695" t="s">
        <v>454</v>
      </c>
      <c r="BB2695" t="s">
        <v>125</v>
      </c>
      <c r="BC2695" t="s">
        <v>523</v>
      </c>
      <c r="BD2695" t="s">
        <v>455</v>
      </c>
      <c r="BE2695" t="s">
        <v>199</v>
      </c>
      <c r="BF2695">
        <v>1</v>
      </c>
      <c r="BG2695">
        <f>IF(Table1[[#This Row],[ft_score]]="0 - 0", 1, 0)</f>
        <v>0</v>
      </c>
      <c r="BH2695">
        <f t="shared" si="42"/>
        <v>0</v>
      </c>
    </row>
    <row r="2696" spans="1:60" x14ac:dyDescent="0.25">
      <c r="A2696" s="1">
        <v>5791</v>
      </c>
      <c r="B2696" t="s">
        <v>58</v>
      </c>
      <c r="C2696" t="s">
        <v>167</v>
      </c>
      <c r="D2696">
        <v>1</v>
      </c>
      <c r="E2696">
        <v>3</v>
      </c>
      <c r="F2696" t="s">
        <v>353</v>
      </c>
      <c r="G2696" t="s">
        <v>90</v>
      </c>
      <c r="H2696" t="s">
        <v>90</v>
      </c>
      <c r="I2696" t="s">
        <v>58</v>
      </c>
      <c r="J2696" t="s">
        <v>58</v>
      </c>
      <c r="K2696">
        <v>0</v>
      </c>
      <c r="L2696" t="s">
        <v>710</v>
      </c>
      <c r="M2696" t="s">
        <v>353</v>
      </c>
      <c r="N2696" t="s">
        <v>352</v>
      </c>
      <c r="O2696" t="s">
        <v>710</v>
      </c>
      <c r="P2696" t="s">
        <v>710</v>
      </c>
      <c r="Q2696" t="s">
        <v>353</v>
      </c>
      <c r="R2696" t="s">
        <v>353</v>
      </c>
      <c r="S2696" t="s">
        <v>353</v>
      </c>
      <c r="T2696">
        <v>111.98</v>
      </c>
      <c r="U2696" t="s">
        <v>5334</v>
      </c>
      <c r="V2696" t="s">
        <v>1632</v>
      </c>
      <c r="W2696" t="s">
        <v>7162</v>
      </c>
      <c r="X2696" t="s">
        <v>6746</v>
      </c>
      <c r="Y2696" t="s">
        <v>94</v>
      </c>
      <c r="Z2696" t="s">
        <v>1288</v>
      </c>
      <c r="AA2696" t="s">
        <v>1289</v>
      </c>
      <c r="AB2696">
        <v>22</v>
      </c>
      <c r="AC2696">
        <v>68.75</v>
      </c>
      <c r="AD2696">
        <v>31.25</v>
      </c>
      <c r="AE2696">
        <v>18.75</v>
      </c>
      <c r="AF2696" t="s">
        <v>72</v>
      </c>
      <c r="AG2696" t="s">
        <v>81</v>
      </c>
      <c r="AH2696" t="s">
        <v>3804</v>
      </c>
      <c r="AI2696" t="s">
        <v>380</v>
      </c>
      <c r="AJ2696" t="s">
        <v>7163</v>
      </c>
      <c r="AK2696" t="s">
        <v>263</v>
      </c>
      <c r="AL2696" t="s">
        <v>1126</v>
      </c>
      <c r="AM2696" t="s">
        <v>3804</v>
      </c>
      <c r="AN2696">
        <v>21</v>
      </c>
      <c r="AO2696">
        <v>-0.5</v>
      </c>
      <c r="AP2696" t="s">
        <v>7164</v>
      </c>
      <c r="AQ2696" t="s">
        <v>82</v>
      </c>
      <c r="AR2696" t="s">
        <v>82</v>
      </c>
      <c r="AS2696" t="s">
        <v>81</v>
      </c>
      <c r="AT2696" t="s">
        <v>73</v>
      </c>
      <c r="AU2696" t="s">
        <v>82</v>
      </c>
      <c r="AV2696" t="s">
        <v>72</v>
      </c>
      <c r="AW2696" t="s">
        <v>83</v>
      </c>
      <c r="AX2696">
        <v>50.96</v>
      </c>
      <c r="AY2696">
        <v>49.04</v>
      </c>
      <c r="AZ2696" t="s">
        <v>86</v>
      </c>
      <c r="BA2696" t="s">
        <v>705</v>
      </c>
      <c r="BB2696" t="s">
        <v>299</v>
      </c>
      <c r="BC2696" t="s">
        <v>523</v>
      </c>
      <c r="BD2696" t="s">
        <v>455</v>
      </c>
      <c r="BE2696" t="s">
        <v>199</v>
      </c>
      <c r="BF2696">
        <v>2</v>
      </c>
      <c r="BG2696">
        <f>IF(Table1[[#This Row],[ft_score]]="0 - 0", 1, 0)</f>
        <v>0</v>
      </c>
      <c r="BH2696">
        <f t="shared" si="42"/>
        <v>0</v>
      </c>
    </row>
    <row r="2697" spans="1:60" x14ac:dyDescent="0.25">
      <c r="A2697" s="1">
        <v>5841</v>
      </c>
      <c r="B2697" t="s">
        <v>58</v>
      </c>
      <c r="C2697" t="s">
        <v>126</v>
      </c>
      <c r="D2697">
        <v>1</v>
      </c>
      <c r="E2697">
        <v>3</v>
      </c>
      <c r="F2697" t="s">
        <v>353</v>
      </c>
      <c r="G2697" t="s">
        <v>90</v>
      </c>
      <c r="H2697" t="s">
        <v>90</v>
      </c>
      <c r="I2697" t="s">
        <v>58</v>
      </c>
      <c r="J2697" t="s">
        <v>90</v>
      </c>
      <c r="K2697">
        <v>0</v>
      </c>
      <c r="L2697" t="s">
        <v>60</v>
      </c>
      <c r="M2697" t="s">
        <v>353</v>
      </c>
      <c r="N2697" t="s">
        <v>60</v>
      </c>
      <c r="O2697" t="s">
        <v>60</v>
      </c>
      <c r="P2697" t="s">
        <v>60</v>
      </c>
      <c r="Q2697" t="s">
        <v>60</v>
      </c>
      <c r="R2697" t="s">
        <v>111</v>
      </c>
      <c r="S2697" t="s">
        <v>353</v>
      </c>
      <c r="T2697">
        <v>326.05</v>
      </c>
      <c r="U2697" t="s">
        <v>2642</v>
      </c>
      <c r="V2697" t="s">
        <v>2621</v>
      </c>
      <c r="W2697" t="s">
        <v>7268</v>
      </c>
      <c r="X2697" t="s">
        <v>7185</v>
      </c>
      <c r="Y2697" t="s">
        <v>966</v>
      </c>
      <c r="Z2697" t="s">
        <v>2608</v>
      </c>
      <c r="AA2697" t="s">
        <v>2609</v>
      </c>
      <c r="AB2697">
        <v>18</v>
      </c>
      <c r="AC2697">
        <v>68.75</v>
      </c>
      <c r="AD2697">
        <v>43.75</v>
      </c>
      <c r="AE2697">
        <v>31.25</v>
      </c>
      <c r="AF2697" t="s">
        <v>73</v>
      </c>
      <c r="AG2697" t="s">
        <v>159</v>
      </c>
      <c r="AH2697" t="s">
        <v>903</v>
      </c>
      <c r="AI2697" t="s">
        <v>1022</v>
      </c>
      <c r="AJ2697" t="s">
        <v>3860</v>
      </c>
      <c r="AK2697" t="s">
        <v>530</v>
      </c>
      <c r="AL2697" t="s">
        <v>1379</v>
      </c>
      <c r="AM2697" t="s">
        <v>796</v>
      </c>
      <c r="AN2697">
        <v>26</v>
      </c>
      <c r="AO2697">
        <v>-1</v>
      </c>
      <c r="AP2697" t="s">
        <v>602</v>
      </c>
      <c r="AQ2697" t="s">
        <v>97</v>
      </c>
      <c r="AR2697" t="s">
        <v>82</v>
      </c>
      <c r="AS2697" t="s">
        <v>97</v>
      </c>
      <c r="AT2697" t="s">
        <v>82</v>
      </c>
      <c r="AU2697" t="s">
        <v>73</v>
      </c>
      <c r="AV2697" t="s">
        <v>72</v>
      </c>
      <c r="AW2697" t="s">
        <v>83</v>
      </c>
      <c r="AX2697">
        <v>45.04</v>
      </c>
      <c r="AY2697">
        <v>54.97</v>
      </c>
      <c r="AZ2697" t="s">
        <v>144</v>
      </c>
      <c r="BA2697" t="s">
        <v>104</v>
      </c>
      <c r="BB2697" t="s">
        <v>144</v>
      </c>
      <c r="BC2697" t="s">
        <v>88</v>
      </c>
      <c r="BD2697" t="s">
        <v>146</v>
      </c>
      <c r="BE2697" t="s">
        <v>454</v>
      </c>
      <c r="BF2697">
        <v>2</v>
      </c>
      <c r="BG2697">
        <f>IF(Table1[[#This Row],[ft_score]]="0 - 0", 1, 0)</f>
        <v>0</v>
      </c>
      <c r="BH2697">
        <f t="shared" si="42"/>
        <v>0</v>
      </c>
    </row>
    <row r="2698" spans="1:60" x14ac:dyDescent="0.25">
      <c r="A2698" s="1">
        <v>5889</v>
      </c>
      <c r="B2698" t="s">
        <v>58</v>
      </c>
      <c r="C2698" t="s">
        <v>59</v>
      </c>
      <c r="D2698">
        <v>1</v>
      </c>
      <c r="E2698">
        <v>3</v>
      </c>
      <c r="F2698" t="s">
        <v>353</v>
      </c>
      <c r="G2698" t="s">
        <v>90</v>
      </c>
      <c r="H2698" t="s">
        <v>90</v>
      </c>
      <c r="I2698" t="s">
        <v>58</v>
      </c>
      <c r="J2698" t="s">
        <v>90</v>
      </c>
      <c r="K2698">
        <v>0</v>
      </c>
      <c r="L2698" t="s">
        <v>64</v>
      </c>
      <c r="M2698" t="s">
        <v>353</v>
      </c>
      <c r="N2698" t="s">
        <v>64</v>
      </c>
      <c r="O2698" t="s">
        <v>64</v>
      </c>
      <c r="P2698" t="s">
        <v>64</v>
      </c>
      <c r="Q2698" t="s">
        <v>201</v>
      </c>
      <c r="R2698" t="s">
        <v>352</v>
      </c>
      <c r="S2698" t="s">
        <v>353</v>
      </c>
      <c r="T2698">
        <v>288.47000000000003</v>
      </c>
      <c r="U2698" t="s">
        <v>1214</v>
      </c>
      <c r="V2698" t="s">
        <v>4530</v>
      </c>
      <c r="W2698" t="s">
        <v>7366</v>
      </c>
      <c r="X2698" t="s">
        <v>7185</v>
      </c>
      <c r="Y2698" t="s">
        <v>1643</v>
      </c>
      <c r="Z2698" t="s">
        <v>1217</v>
      </c>
      <c r="AA2698" t="s">
        <v>1218</v>
      </c>
      <c r="AB2698">
        <v>19</v>
      </c>
      <c r="AC2698">
        <v>81.25</v>
      </c>
      <c r="AD2698">
        <v>56.25</v>
      </c>
      <c r="AE2698">
        <v>43.75</v>
      </c>
      <c r="AF2698" t="s">
        <v>123</v>
      </c>
      <c r="AG2698" t="s">
        <v>72</v>
      </c>
      <c r="AH2698" t="s">
        <v>3026</v>
      </c>
      <c r="AI2698" t="s">
        <v>2669</v>
      </c>
      <c r="AJ2698" t="s">
        <v>1765</v>
      </c>
      <c r="AK2698" t="s">
        <v>855</v>
      </c>
      <c r="AL2698" t="s">
        <v>3343</v>
      </c>
      <c r="AM2698" t="s">
        <v>7367</v>
      </c>
      <c r="AN2698">
        <v>-10</v>
      </c>
      <c r="AO2698">
        <v>-8</v>
      </c>
      <c r="AP2698" t="s">
        <v>4174</v>
      </c>
      <c r="AQ2698" t="s">
        <v>82</v>
      </c>
      <c r="AR2698" t="s">
        <v>81</v>
      </c>
      <c r="AS2698" t="s">
        <v>97</v>
      </c>
      <c r="AT2698" t="s">
        <v>97</v>
      </c>
      <c r="AU2698" t="s">
        <v>159</v>
      </c>
      <c r="AV2698" t="s">
        <v>123</v>
      </c>
      <c r="AW2698" t="s">
        <v>63</v>
      </c>
      <c r="AX2698">
        <v>40.49</v>
      </c>
      <c r="AY2698">
        <v>59.51</v>
      </c>
      <c r="AZ2698" t="s">
        <v>84</v>
      </c>
      <c r="BA2698" t="s">
        <v>298</v>
      </c>
      <c r="BB2698" t="s">
        <v>217</v>
      </c>
      <c r="BC2698" t="s">
        <v>198</v>
      </c>
      <c r="BD2698" t="s">
        <v>197</v>
      </c>
      <c r="BE2698" t="s">
        <v>456</v>
      </c>
      <c r="BF2698">
        <v>1</v>
      </c>
      <c r="BG2698">
        <f>IF(Table1[[#This Row],[ft_score]]="0 - 0", 1, 0)</f>
        <v>0</v>
      </c>
      <c r="BH2698">
        <f t="shared" si="42"/>
        <v>0</v>
      </c>
    </row>
    <row r="2699" spans="1:60" x14ac:dyDescent="0.25">
      <c r="A2699" s="1">
        <v>5920</v>
      </c>
      <c r="B2699" t="s">
        <v>58</v>
      </c>
      <c r="C2699" t="s">
        <v>636</v>
      </c>
      <c r="D2699">
        <v>1</v>
      </c>
      <c r="E2699">
        <v>3</v>
      </c>
      <c r="F2699" t="s">
        <v>353</v>
      </c>
      <c r="G2699" t="s">
        <v>90</v>
      </c>
      <c r="H2699" t="s">
        <v>90</v>
      </c>
      <c r="I2699" t="s">
        <v>58</v>
      </c>
      <c r="J2699" t="s">
        <v>90</v>
      </c>
      <c r="K2699">
        <v>0</v>
      </c>
      <c r="L2699" t="s">
        <v>111</v>
      </c>
      <c r="M2699" t="s">
        <v>353</v>
      </c>
      <c r="N2699" t="s">
        <v>64</v>
      </c>
      <c r="O2699" t="s">
        <v>64</v>
      </c>
      <c r="P2699" t="s">
        <v>111</v>
      </c>
      <c r="Q2699" t="s">
        <v>314</v>
      </c>
      <c r="R2699" t="s">
        <v>314</v>
      </c>
      <c r="S2699" t="s">
        <v>353</v>
      </c>
      <c r="T2699">
        <v>1514.74</v>
      </c>
      <c r="U2699" t="s">
        <v>3389</v>
      </c>
      <c r="V2699" t="s">
        <v>1932</v>
      </c>
      <c r="W2699" t="s">
        <v>7416</v>
      </c>
      <c r="X2699" t="s">
        <v>7185</v>
      </c>
      <c r="Y2699" t="s">
        <v>548</v>
      </c>
      <c r="Z2699" t="s">
        <v>1261</v>
      </c>
      <c r="AA2699" t="s">
        <v>1262</v>
      </c>
      <c r="AB2699">
        <v>17</v>
      </c>
      <c r="AC2699">
        <v>62.5</v>
      </c>
      <c r="AD2699">
        <v>31.25</v>
      </c>
      <c r="AE2699">
        <v>12.5</v>
      </c>
      <c r="AF2699" t="s">
        <v>72</v>
      </c>
      <c r="AG2699" t="s">
        <v>73</v>
      </c>
      <c r="AH2699" t="s">
        <v>3585</v>
      </c>
      <c r="AI2699" t="s">
        <v>341</v>
      </c>
      <c r="AJ2699" t="s">
        <v>660</v>
      </c>
      <c r="AK2699" t="s">
        <v>609</v>
      </c>
      <c r="AL2699" t="s">
        <v>1602</v>
      </c>
      <c r="AM2699" t="s">
        <v>7417</v>
      </c>
      <c r="AN2699">
        <v>-15</v>
      </c>
      <c r="AO2699">
        <v>5.5</v>
      </c>
      <c r="AP2699" t="s">
        <v>7418</v>
      </c>
      <c r="AQ2699" t="s">
        <v>97</v>
      </c>
      <c r="AR2699" t="s">
        <v>82</v>
      </c>
      <c r="AS2699" t="s">
        <v>82</v>
      </c>
      <c r="AT2699" t="s">
        <v>81</v>
      </c>
      <c r="AU2699" t="s">
        <v>82</v>
      </c>
      <c r="AV2699" t="s">
        <v>83</v>
      </c>
      <c r="AW2699" t="s">
        <v>63</v>
      </c>
      <c r="AX2699">
        <v>41.22</v>
      </c>
      <c r="AY2699">
        <v>58.79</v>
      </c>
      <c r="AZ2699" t="s">
        <v>271</v>
      </c>
      <c r="BA2699" t="s">
        <v>298</v>
      </c>
      <c r="BB2699" t="s">
        <v>268</v>
      </c>
      <c r="BC2699" t="s">
        <v>197</v>
      </c>
      <c r="BD2699" t="s">
        <v>198</v>
      </c>
      <c r="BE2699" t="s">
        <v>199</v>
      </c>
      <c r="BF2699">
        <v>1</v>
      </c>
      <c r="BG2699">
        <f>IF(Table1[[#This Row],[ft_score]]="0 - 0", 1, 0)</f>
        <v>0</v>
      </c>
      <c r="BH2699">
        <f t="shared" si="42"/>
        <v>0</v>
      </c>
    </row>
    <row r="2700" spans="1:60" x14ac:dyDescent="0.25">
      <c r="A2700" s="1">
        <v>5944</v>
      </c>
      <c r="B2700" t="s">
        <v>58</v>
      </c>
      <c r="C2700" t="s">
        <v>126</v>
      </c>
      <c r="D2700">
        <v>1</v>
      </c>
      <c r="E2700">
        <v>3</v>
      </c>
      <c r="F2700" t="s">
        <v>353</v>
      </c>
      <c r="G2700" t="s">
        <v>90</v>
      </c>
      <c r="H2700" t="s">
        <v>90</v>
      </c>
      <c r="I2700" t="s">
        <v>58</v>
      </c>
      <c r="J2700" t="s">
        <v>58</v>
      </c>
      <c r="K2700">
        <v>0</v>
      </c>
      <c r="L2700" t="s">
        <v>352</v>
      </c>
      <c r="M2700" t="s">
        <v>353</v>
      </c>
      <c r="N2700" t="s">
        <v>352</v>
      </c>
      <c r="O2700" t="s">
        <v>352</v>
      </c>
      <c r="P2700" t="s">
        <v>352</v>
      </c>
      <c r="Q2700" t="s">
        <v>352</v>
      </c>
      <c r="R2700" t="s">
        <v>710</v>
      </c>
      <c r="S2700" t="s">
        <v>353</v>
      </c>
      <c r="T2700">
        <v>5826.88</v>
      </c>
      <c r="U2700" t="s">
        <v>3630</v>
      </c>
      <c r="V2700" t="s">
        <v>1258</v>
      </c>
      <c r="W2700" t="s">
        <v>7469</v>
      </c>
      <c r="X2700" t="s">
        <v>7185</v>
      </c>
      <c r="Y2700" t="s">
        <v>1308</v>
      </c>
      <c r="Z2700" t="s">
        <v>1261</v>
      </c>
      <c r="AA2700" t="s">
        <v>1262</v>
      </c>
      <c r="AB2700">
        <v>18</v>
      </c>
      <c r="AC2700">
        <v>68.75</v>
      </c>
      <c r="AD2700">
        <v>37.5</v>
      </c>
      <c r="AE2700">
        <v>12.5</v>
      </c>
      <c r="AF2700" t="s">
        <v>83</v>
      </c>
      <c r="AG2700" t="s">
        <v>82</v>
      </c>
      <c r="AH2700" t="s">
        <v>1065</v>
      </c>
      <c r="AI2700" t="s">
        <v>542</v>
      </c>
      <c r="AJ2700" t="s">
        <v>2066</v>
      </c>
      <c r="AK2700" t="s">
        <v>319</v>
      </c>
      <c r="AL2700" t="s">
        <v>2714</v>
      </c>
      <c r="AM2700" t="s">
        <v>2596</v>
      </c>
      <c r="AN2700">
        <v>20</v>
      </c>
      <c r="AO2700">
        <v>-9</v>
      </c>
      <c r="AP2700" t="s">
        <v>7470</v>
      </c>
      <c r="AQ2700" t="s">
        <v>97</v>
      </c>
      <c r="AR2700" t="s">
        <v>97</v>
      </c>
      <c r="AS2700" t="s">
        <v>141</v>
      </c>
      <c r="AT2700" t="s">
        <v>73</v>
      </c>
      <c r="AU2700" t="s">
        <v>83</v>
      </c>
      <c r="AV2700" t="s">
        <v>63</v>
      </c>
      <c r="AW2700" t="s">
        <v>63</v>
      </c>
      <c r="AX2700">
        <v>42.08</v>
      </c>
      <c r="AY2700">
        <v>57.93</v>
      </c>
      <c r="AZ2700" t="s">
        <v>454</v>
      </c>
      <c r="BA2700" t="s">
        <v>705</v>
      </c>
      <c r="BB2700" t="s">
        <v>285</v>
      </c>
      <c r="BC2700" t="s">
        <v>349</v>
      </c>
      <c r="BD2700" t="s">
        <v>88</v>
      </c>
      <c r="BE2700" t="s">
        <v>350</v>
      </c>
      <c r="BF2700">
        <v>2</v>
      </c>
      <c r="BG2700">
        <f>IF(Table1[[#This Row],[ft_score]]="0 - 0", 1, 0)</f>
        <v>0</v>
      </c>
      <c r="BH2700">
        <f t="shared" si="42"/>
        <v>0</v>
      </c>
    </row>
    <row r="2701" spans="1:60" x14ac:dyDescent="0.25">
      <c r="A2701" s="1">
        <v>6189</v>
      </c>
      <c r="B2701" t="s">
        <v>58</v>
      </c>
      <c r="C2701" t="s">
        <v>650</v>
      </c>
      <c r="D2701">
        <v>1</v>
      </c>
      <c r="E2701">
        <v>3</v>
      </c>
      <c r="F2701" t="s">
        <v>353</v>
      </c>
      <c r="G2701" t="s">
        <v>90</v>
      </c>
      <c r="H2701" t="s">
        <v>90</v>
      </c>
      <c r="I2701" t="s">
        <v>58</v>
      </c>
      <c r="J2701" t="s">
        <v>90</v>
      </c>
      <c r="K2701">
        <v>0</v>
      </c>
      <c r="L2701" t="s">
        <v>710</v>
      </c>
      <c r="M2701" t="s">
        <v>353</v>
      </c>
      <c r="N2701" t="s">
        <v>60</v>
      </c>
      <c r="O2701" t="s">
        <v>64</v>
      </c>
      <c r="P2701" t="s">
        <v>710</v>
      </c>
      <c r="Q2701" t="s">
        <v>353</v>
      </c>
      <c r="R2701" t="s">
        <v>353</v>
      </c>
      <c r="S2701" t="s">
        <v>353</v>
      </c>
      <c r="T2701">
        <v>22521.54</v>
      </c>
      <c r="U2701" t="s">
        <v>7923</v>
      </c>
      <c r="V2701" t="s">
        <v>7924</v>
      </c>
      <c r="W2701" t="s">
        <v>7925</v>
      </c>
      <c r="X2701" t="s">
        <v>7795</v>
      </c>
      <c r="Y2701" t="s">
        <v>5947</v>
      </c>
      <c r="Z2701" t="s">
        <v>7911</v>
      </c>
      <c r="AA2701" t="s">
        <v>7912</v>
      </c>
      <c r="AB2701">
        <v>0</v>
      </c>
      <c r="AC2701">
        <v>0</v>
      </c>
      <c r="AD2701">
        <v>0</v>
      </c>
      <c r="AE2701">
        <v>0</v>
      </c>
      <c r="AF2701" t="s">
        <v>63</v>
      </c>
      <c r="AG2701" t="s">
        <v>63</v>
      </c>
      <c r="AH2701" t="s">
        <v>63</v>
      </c>
      <c r="AI2701" t="s">
        <v>63</v>
      </c>
      <c r="AJ2701" t="s">
        <v>63</v>
      </c>
      <c r="AK2701" t="s">
        <v>63</v>
      </c>
      <c r="AL2701" t="s">
        <v>63</v>
      </c>
      <c r="AM2701" t="s">
        <v>63</v>
      </c>
      <c r="AN2701">
        <v>10</v>
      </c>
      <c r="AO2701">
        <v>4</v>
      </c>
      <c r="AP2701" t="s">
        <v>63</v>
      </c>
      <c r="AQ2701" t="s">
        <v>63</v>
      </c>
      <c r="AR2701" t="s">
        <v>63</v>
      </c>
      <c r="AS2701" t="s">
        <v>63</v>
      </c>
      <c r="AT2701" t="s">
        <v>63</v>
      </c>
      <c r="AU2701" t="s">
        <v>63</v>
      </c>
      <c r="AV2701" t="s">
        <v>63</v>
      </c>
      <c r="AW2701" t="s">
        <v>63</v>
      </c>
      <c r="AX2701">
        <v>0</v>
      </c>
      <c r="AY2701">
        <v>0</v>
      </c>
      <c r="AZ2701" t="s">
        <v>2184</v>
      </c>
      <c r="BA2701" t="s">
        <v>454</v>
      </c>
      <c r="BB2701" t="s">
        <v>268</v>
      </c>
      <c r="BC2701" t="s">
        <v>423</v>
      </c>
      <c r="BD2701" t="s">
        <v>523</v>
      </c>
      <c r="BE2701" t="s">
        <v>424</v>
      </c>
      <c r="BF2701">
        <v>1</v>
      </c>
      <c r="BG2701">
        <f>IF(Table1[[#This Row],[ft_score]]="0 - 0", 1, 0)</f>
        <v>0</v>
      </c>
      <c r="BH2701">
        <f t="shared" si="42"/>
        <v>0</v>
      </c>
    </row>
    <row r="2702" spans="1:60" x14ac:dyDescent="0.25">
      <c r="A2702" s="1">
        <v>6236</v>
      </c>
      <c r="B2702" t="s">
        <v>58</v>
      </c>
      <c r="C2702" t="s">
        <v>167</v>
      </c>
      <c r="D2702">
        <v>1</v>
      </c>
      <c r="E2702">
        <v>3</v>
      </c>
      <c r="F2702" t="s">
        <v>353</v>
      </c>
      <c r="G2702" t="s">
        <v>90</v>
      </c>
      <c r="H2702" t="s">
        <v>90</v>
      </c>
      <c r="I2702" t="s">
        <v>58</v>
      </c>
      <c r="J2702" t="s">
        <v>90</v>
      </c>
      <c r="K2702">
        <v>0</v>
      </c>
      <c r="L2702" t="s">
        <v>201</v>
      </c>
      <c r="M2702" t="s">
        <v>353</v>
      </c>
      <c r="N2702" t="s">
        <v>64</v>
      </c>
      <c r="O2702" t="s">
        <v>201</v>
      </c>
      <c r="P2702" t="s">
        <v>201</v>
      </c>
      <c r="Q2702" t="s">
        <v>352</v>
      </c>
      <c r="R2702" t="s">
        <v>314</v>
      </c>
      <c r="S2702" t="s">
        <v>353</v>
      </c>
      <c r="T2702">
        <v>380.51</v>
      </c>
      <c r="U2702" t="s">
        <v>5502</v>
      </c>
      <c r="V2702" t="s">
        <v>5995</v>
      </c>
      <c r="W2702" t="s">
        <v>7985</v>
      </c>
      <c r="X2702" t="s">
        <v>7795</v>
      </c>
      <c r="Y2702" t="s">
        <v>1008</v>
      </c>
      <c r="Z2702" t="s">
        <v>4739</v>
      </c>
      <c r="AA2702" t="s">
        <v>4740</v>
      </c>
      <c r="AB2702">
        <v>2</v>
      </c>
      <c r="AC2702">
        <v>75</v>
      </c>
      <c r="AD2702">
        <v>50</v>
      </c>
      <c r="AE2702">
        <v>50</v>
      </c>
      <c r="AF2702" t="s">
        <v>73</v>
      </c>
      <c r="AG2702" t="s">
        <v>63</v>
      </c>
      <c r="AH2702" t="s">
        <v>83</v>
      </c>
      <c r="AI2702" t="s">
        <v>1336</v>
      </c>
      <c r="AJ2702" t="s">
        <v>72</v>
      </c>
      <c r="AK2702" t="s">
        <v>1336</v>
      </c>
      <c r="AL2702" t="s">
        <v>1575</v>
      </c>
      <c r="AM2702" t="s">
        <v>2716</v>
      </c>
      <c r="AN2702">
        <v>-6</v>
      </c>
      <c r="AO2702">
        <v>4</v>
      </c>
      <c r="AP2702" t="s">
        <v>1858</v>
      </c>
      <c r="AQ2702" t="s">
        <v>97</v>
      </c>
      <c r="AR2702" t="s">
        <v>97</v>
      </c>
      <c r="AS2702" t="s">
        <v>97</v>
      </c>
      <c r="AT2702" t="s">
        <v>97</v>
      </c>
      <c r="AU2702" t="s">
        <v>73</v>
      </c>
      <c r="AV2702" t="s">
        <v>73</v>
      </c>
      <c r="AW2702" t="s">
        <v>73</v>
      </c>
      <c r="AX2702">
        <v>41.25</v>
      </c>
      <c r="AY2702">
        <v>58.75</v>
      </c>
      <c r="AZ2702" t="s">
        <v>363</v>
      </c>
      <c r="BA2702" t="s">
        <v>311</v>
      </c>
      <c r="BB2702" t="s">
        <v>125</v>
      </c>
      <c r="BC2702" t="s">
        <v>255</v>
      </c>
      <c r="BD2702" t="s">
        <v>423</v>
      </c>
      <c r="BE2702" t="s">
        <v>424</v>
      </c>
      <c r="BF2702">
        <v>1</v>
      </c>
      <c r="BG2702">
        <f>IF(Table1[[#This Row],[ft_score]]="0 - 0", 1, 0)</f>
        <v>0</v>
      </c>
      <c r="BH2702">
        <f t="shared" si="42"/>
        <v>0</v>
      </c>
    </row>
    <row r="2703" spans="1:60" x14ac:dyDescent="0.25">
      <c r="A2703" s="1">
        <v>6347</v>
      </c>
      <c r="B2703" t="s">
        <v>58</v>
      </c>
      <c r="C2703" t="s">
        <v>167</v>
      </c>
      <c r="D2703">
        <v>1</v>
      </c>
      <c r="E2703">
        <v>3</v>
      </c>
      <c r="F2703" t="s">
        <v>353</v>
      </c>
      <c r="G2703" t="s">
        <v>90</v>
      </c>
      <c r="H2703" t="s">
        <v>90</v>
      </c>
      <c r="I2703" t="s">
        <v>58</v>
      </c>
      <c r="J2703" t="s">
        <v>90</v>
      </c>
      <c r="K2703">
        <v>0</v>
      </c>
      <c r="L2703" t="s">
        <v>201</v>
      </c>
      <c r="M2703" t="s">
        <v>353</v>
      </c>
      <c r="N2703" t="s">
        <v>201</v>
      </c>
      <c r="O2703" t="s">
        <v>201</v>
      </c>
      <c r="P2703" t="s">
        <v>201</v>
      </c>
      <c r="Q2703" t="s">
        <v>201</v>
      </c>
      <c r="R2703" t="s">
        <v>710</v>
      </c>
      <c r="S2703" t="s">
        <v>353</v>
      </c>
      <c r="T2703">
        <v>515</v>
      </c>
      <c r="U2703" t="s">
        <v>7319</v>
      </c>
      <c r="V2703" t="s">
        <v>7451</v>
      </c>
      <c r="W2703" t="s">
        <v>8173</v>
      </c>
      <c r="X2703" t="s">
        <v>7795</v>
      </c>
      <c r="Y2703" t="s">
        <v>1252</v>
      </c>
      <c r="Z2703" t="s">
        <v>6725</v>
      </c>
      <c r="AA2703" t="s">
        <v>6726</v>
      </c>
      <c r="AB2703">
        <v>1</v>
      </c>
      <c r="AC2703">
        <v>50</v>
      </c>
      <c r="AD2703">
        <v>0</v>
      </c>
      <c r="AE2703">
        <v>0</v>
      </c>
      <c r="AF2703" t="s">
        <v>63</v>
      </c>
      <c r="AG2703" t="s">
        <v>63</v>
      </c>
      <c r="AH2703" t="s">
        <v>73</v>
      </c>
      <c r="AI2703" t="s">
        <v>63</v>
      </c>
      <c r="AJ2703" t="s">
        <v>97</v>
      </c>
      <c r="AK2703" t="s">
        <v>63</v>
      </c>
      <c r="AL2703" t="s">
        <v>63</v>
      </c>
      <c r="AM2703" t="s">
        <v>73</v>
      </c>
      <c r="AN2703">
        <v>16</v>
      </c>
      <c r="AO2703">
        <v>5</v>
      </c>
      <c r="AP2703" t="s">
        <v>2219</v>
      </c>
      <c r="AQ2703" t="s">
        <v>63</v>
      </c>
      <c r="AR2703" t="s">
        <v>560</v>
      </c>
      <c r="AS2703" t="s">
        <v>63</v>
      </c>
      <c r="AT2703" t="s">
        <v>560</v>
      </c>
      <c r="AU2703" t="s">
        <v>63</v>
      </c>
      <c r="AV2703" t="s">
        <v>63</v>
      </c>
      <c r="AW2703" t="s">
        <v>63</v>
      </c>
      <c r="AX2703">
        <v>75</v>
      </c>
      <c r="AY2703">
        <v>25</v>
      </c>
      <c r="AZ2703" t="s">
        <v>104</v>
      </c>
      <c r="BA2703" t="s">
        <v>454</v>
      </c>
      <c r="BB2703" t="s">
        <v>214</v>
      </c>
      <c r="BC2703" t="s">
        <v>87</v>
      </c>
      <c r="BD2703" t="s">
        <v>198</v>
      </c>
      <c r="BE2703" t="s">
        <v>849</v>
      </c>
      <c r="BF2703">
        <v>1</v>
      </c>
      <c r="BG2703">
        <f>IF(Table1[[#This Row],[ft_score]]="0 - 0", 1, 0)</f>
        <v>0</v>
      </c>
      <c r="BH2703">
        <f t="shared" si="42"/>
        <v>0</v>
      </c>
    </row>
    <row r="2704" spans="1:60" hidden="1" x14ac:dyDescent="0.25">
      <c r="A2704" s="1">
        <v>6376</v>
      </c>
      <c r="B2704" t="s">
        <v>58</v>
      </c>
      <c r="C2704" t="s">
        <v>59</v>
      </c>
      <c r="D2704">
        <v>1</v>
      </c>
      <c r="E2704">
        <v>3</v>
      </c>
      <c r="F2704" t="s">
        <v>353</v>
      </c>
      <c r="G2704" t="s">
        <v>90</v>
      </c>
      <c r="H2704" t="s">
        <v>90</v>
      </c>
      <c r="I2704" t="s">
        <v>58</v>
      </c>
      <c r="J2704" t="s">
        <v>90</v>
      </c>
      <c r="K2704">
        <v>0</v>
      </c>
      <c r="L2704" t="s">
        <v>111</v>
      </c>
      <c r="M2704" t="s">
        <v>353</v>
      </c>
      <c r="N2704" t="s">
        <v>64</v>
      </c>
      <c r="O2704" t="s">
        <v>201</v>
      </c>
      <c r="P2704" t="s">
        <v>111</v>
      </c>
      <c r="Q2704" t="s">
        <v>314</v>
      </c>
      <c r="R2704" t="s">
        <v>353</v>
      </c>
      <c r="S2704" t="s">
        <v>353</v>
      </c>
      <c r="T2704">
        <v>4.4400000000000004</v>
      </c>
      <c r="U2704" t="s">
        <v>3640</v>
      </c>
      <c r="V2704" t="s">
        <v>4961</v>
      </c>
      <c r="W2704" t="s">
        <v>8229</v>
      </c>
      <c r="X2704" t="s">
        <v>8230</v>
      </c>
      <c r="Y2704" t="s">
        <v>222</v>
      </c>
      <c r="Z2704" t="s">
        <v>3643</v>
      </c>
      <c r="AA2704" t="s">
        <v>3644</v>
      </c>
      <c r="AB2704">
        <v>6</v>
      </c>
      <c r="AC2704">
        <v>69.05</v>
      </c>
      <c r="AD2704">
        <v>53.57</v>
      </c>
      <c r="AE2704">
        <v>38.1</v>
      </c>
      <c r="AF2704" t="s">
        <v>3125</v>
      </c>
      <c r="AG2704" t="s">
        <v>4110</v>
      </c>
      <c r="AH2704" t="s">
        <v>1864</v>
      </c>
      <c r="AI2704" t="s">
        <v>1864</v>
      </c>
      <c r="AJ2704" t="s">
        <v>4163</v>
      </c>
      <c r="AK2704" t="s">
        <v>2205</v>
      </c>
      <c r="AL2704" t="s">
        <v>4172</v>
      </c>
      <c r="AM2704" t="s">
        <v>5936</v>
      </c>
      <c r="AN2704">
        <v>2</v>
      </c>
      <c r="AO2704">
        <v>2</v>
      </c>
      <c r="AP2704" t="s">
        <v>8231</v>
      </c>
      <c r="AQ2704" t="s">
        <v>136</v>
      </c>
      <c r="AR2704" t="s">
        <v>97</v>
      </c>
      <c r="AS2704" t="s">
        <v>7100</v>
      </c>
      <c r="AT2704" t="s">
        <v>2934</v>
      </c>
      <c r="AU2704" t="s">
        <v>1732</v>
      </c>
      <c r="AV2704" t="s">
        <v>1265</v>
      </c>
      <c r="AW2704" t="s">
        <v>3778</v>
      </c>
      <c r="AX2704">
        <v>32.049999999999997</v>
      </c>
      <c r="AY2704">
        <v>67.95</v>
      </c>
      <c r="AZ2704" t="s">
        <v>166</v>
      </c>
      <c r="BA2704" t="s">
        <v>166</v>
      </c>
      <c r="BB2704" t="s">
        <v>166</v>
      </c>
      <c r="BC2704" t="s">
        <v>166</v>
      </c>
      <c r="BD2704" t="s">
        <v>166</v>
      </c>
      <c r="BE2704" t="s">
        <v>166</v>
      </c>
      <c r="BF2704" t="s">
        <v>58</v>
      </c>
      <c r="BG2704">
        <f>IF(Table1[[#This Row],[ft_score]]="0 - 0", 1, 0)</f>
        <v>0</v>
      </c>
      <c r="BH2704">
        <f t="shared" si="42"/>
        <v>0</v>
      </c>
    </row>
    <row r="2705" spans="1:60" x14ac:dyDescent="0.25">
      <c r="A2705" s="1">
        <v>6391</v>
      </c>
      <c r="B2705" t="s">
        <v>58</v>
      </c>
      <c r="C2705" t="s">
        <v>59</v>
      </c>
      <c r="D2705">
        <v>1</v>
      </c>
      <c r="E2705">
        <v>3</v>
      </c>
      <c r="F2705" t="s">
        <v>353</v>
      </c>
      <c r="G2705" t="s">
        <v>90</v>
      </c>
      <c r="H2705" t="s">
        <v>90</v>
      </c>
      <c r="I2705" t="s">
        <v>58</v>
      </c>
      <c r="J2705" t="s">
        <v>58</v>
      </c>
      <c r="K2705">
        <v>0</v>
      </c>
      <c r="L2705" t="s">
        <v>314</v>
      </c>
      <c r="M2705" t="s">
        <v>353</v>
      </c>
      <c r="N2705" t="s">
        <v>111</v>
      </c>
      <c r="O2705" t="s">
        <v>111</v>
      </c>
      <c r="P2705" t="s">
        <v>314</v>
      </c>
      <c r="Q2705" t="s">
        <v>353</v>
      </c>
      <c r="R2705" t="s">
        <v>353</v>
      </c>
      <c r="S2705" t="s">
        <v>353</v>
      </c>
      <c r="T2705">
        <v>6038.9</v>
      </c>
      <c r="U2705" t="s">
        <v>2228</v>
      </c>
      <c r="V2705" t="s">
        <v>2202</v>
      </c>
      <c r="W2705" t="s">
        <v>8255</v>
      </c>
      <c r="X2705" t="s">
        <v>8230</v>
      </c>
      <c r="Y2705" t="s">
        <v>3032</v>
      </c>
      <c r="Z2705" t="s">
        <v>393</v>
      </c>
      <c r="AA2705" t="s">
        <v>394</v>
      </c>
      <c r="AB2705">
        <v>26</v>
      </c>
      <c r="AC2705">
        <v>62.5</v>
      </c>
      <c r="AD2705">
        <v>50</v>
      </c>
      <c r="AE2705">
        <v>18.75</v>
      </c>
      <c r="AF2705" t="s">
        <v>72</v>
      </c>
      <c r="AG2705" t="s">
        <v>123</v>
      </c>
      <c r="AH2705" t="s">
        <v>4492</v>
      </c>
      <c r="AI2705" t="s">
        <v>1155</v>
      </c>
      <c r="AJ2705" t="s">
        <v>409</v>
      </c>
      <c r="AK2705" t="s">
        <v>1884</v>
      </c>
      <c r="AL2705" t="s">
        <v>2114</v>
      </c>
      <c r="AM2705" t="s">
        <v>6786</v>
      </c>
      <c r="AN2705">
        <v>22</v>
      </c>
      <c r="AO2705">
        <v>-7</v>
      </c>
      <c r="AP2705" t="s">
        <v>8256</v>
      </c>
      <c r="AQ2705" t="s">
        <v>81</v>
      </c>
      <c r="AR2705" t="s">
        <v>82</v>
      </c>
      <c r="AS2705" t="s">
        <v>97</v>
      </c>
      <c r="AT2705" t="s">
        <v>97</v>
      </c>
      <c r="AU2705" t="s">
        <v>123</v>
      </c>
      <c r="AV2705" t="s">
        <v>72</v>
      </c>
      <c r="AW2705" t="s">
        <v>63</v>
      </c>
      <c r="AX2705">
        <v>43.92</v>
      </c>
      <c r="AY2705">
        <v>56.08</v>
      </c>
      <c r="AZ2705" t="s">
        <v>124</v>
      </c>
      <c r="BA2705" t="s">
        <v>299</v>
      </c>
      <c r="BB2705" t="s">
        <v>268</v>
      </c>
      <c r="BC2705" t="s">
        <v>231</v>
      </c>
      <c r="BD2705" t="s">
        <v>385</v>
      </c>
      <c r="BE2705" t="s">
        <v>105</v>
      </c>
      <c r="BF2705">
        <v>1</v>
      </c>
      <c r="BG2705">
        <f>IF(Table1[[#This Row],[ft_score]]="0 - 0", 1, 0)</f>
        <v>0</v>
      </c>
      <c r="BH2705">
        <f t="shared" si="42"/>
        <v>0</v>
      </c>
    </row>
    <row r="2706" spans="1:60" x14ac:dyDescent="0.25">
      <c r="A2706" s="1">
        <v>6480</v>
      </c>
      <c r="B2706" t="s">
        <v>58</v>
      </c>
      <c r="C2706" t="s">
        <v>636</v>
      </c>
      <c r="D2706">
        <v>1</v>
      </c>
      <c r="E2706">
        <v>3</v>
      </c>
      <c r="F2706" t="s">
        <v>353</v>
      </c>
      <c r="G2706" t="s">
        <v>90</v>
      </c>
      <c r="H2706" t="s">
        <v>90</v>
      </c>
      <c r="I2706" t="s">
        <v>58</v>
      </c>
      <c r="J2706" t="s">
        <v>90</v>
      </c>
      <c r="K2706">
        <v>0</v>
      </c>
      <c r="L2706" t="s">
        <v>60</v>
      </c>
      <c r="M2706" t="s">
        <v>353</v>
      </c>
      <c r="N2706" t="s">
        <v>64</v>
      </c>
      <c r="O2706" t="s">
        <v>64</v>
      </c>
      <c r="P2706" t="s">
        <v>60</v>
      </c>
      <c r="Q2706" t="s">
        <v>314</v>
      </c>
      <c r="R2706" t="s">
        <v>314</v>
      </c>
      <c r="S2706" t="s">
        <v>353</v>
      </c>
      <c r="T2706">
        <v>27.06</v>
      </c>
      <c r="U2706" t="s">
        <v>5753</v>
      </c>
      <c r="V2706" t="s">
        <v>5816</v>
      </c>
      <c r="W2706" t="s">
        <v>8400</v>
      </c>
      <c r="X2706" t="s">
        <v>8361</v>
      </c>
      <c r="Y2706" t="s">
        <v>1008</v>
      </c>
      <c r="Z2706" t="s">
        <v>5718</v>
      </c>
      <c r="AA2706" t="s">
        <v>5719</v>
      </c>
      <c r="AB2706">
        <v>4</v>
      </c>
      <c r="AC2706">
        <v>87.5</v>
      </c>
      <c r="AD2706">
        <v>75</v>
      </c>
      <c r="AE2706">
        <v>37.5</v>
      </c>
      <c r="AF2706" t="s">
        <v>63</v>
      </c>
      <c r="AG2706" t="s">
        <v>82</v>
      </c>
      <c r="AH2706" t="s">
        <v>72</v>
      </c>
      <c r="AI2706" t="s">
        <v>72</v>
      </c>
      <c r="AJ2706" t="s">
        <v>2364</v>
      </c>
      <c r="AK2706" t="s">
        <v>72</v>
      </c>
      <c r="AL2706" t="s">
        <v>72</v>
      </c>
      <c r="AM2706" t="s">
        <v>136</v>
      </c>
      <c r="AN2706">
        <v>-13</v>
      </c>
      <c r="AO2706">
        <v>-10.5</v>
      </c>
      <c r="AP2706" t="s">
        <v>1000</v>
      </c>
      <c r="AQ2706" t="s">
        <v>560</v>
      </c>
      <c r="AR2706" t="s">
        <v>63</v>
      </c>
      <c r="AS2706" t="s">
        <v>141</v>
      </c>
      <c r="AT2706" t="s">
        <v>73</v>
      </c>
      <c r="AU2706" t="s">
        <v>81</v>
      </c>
      <c r="AV2706" t="s">
        <v>73</v>
      </c>
      <c r="AW2706" t="s">
        <v>72</v>
      </c>
      <c r="AX2706">
        <v>58.34</v>
      </c>
      <c r="AY2706">
        <v>41.67</v>
      </c>
      <c r="AZ2706" t="s">
        <v>336</v>
      </c>
      <c r="BA2706" t="s">
        <v>561</v>
      </c>
      <c r="BB2706" t="s">
        <v>125</v>
      </c>
      <c r="BC2706" t="s">
        <v>231</v>
      </c>
      <c r="BD2706" t="s">
        <v>197</v>
      </c>
      <c r="BE2706" t="s">
        <v>105</v>
      </c>
      <c r="BF2706">
        <v>1</v>
      </c>
      <c r="BG2706">
        <f>IF(Table1[[#This Row],[ft_score]]="0 - 0", 1, 0)</f>
        <v>0</v>
      </c>
      <c r="BH2706">
        <f t="shared" si="42"/>
        <v>0</v>
      </c>
    </row>
    <row r="2707" spans="1:60" x14ac:dyDescent="0.25">
      <c r="A2707" s="1">
        <v>6488</v>
      </c>
      <c r="B2707" t="s">
        <v>58</v>
      </c>
      <c r="C2707" t="s">
        <v>200</v>
      </c>
      <c r="D2707">
        <v>1</v>
      </c>
      <c r="E2707">
        <v>3</v>
      </c>
      <c r="F2707" t="s">
        <v>353</v>
      </c>
      <c r="G2707" t="s">
        <v>90</v>
      </c>
      <c r="H2707" t="s">
        <v>90</v>
      </c>
      <c r="I2707" t="s">
        <v>58</v>
      </c>
      <c r="J2707" t="s">
        <v>58</v>
      </c>
      <c r="K2707">
        <v>0</v>
      </c>
      <c r="L2707" t="s">
        <v>64</v>
      </c>
      <c r="M2707" t="s">
        <v>353</v>
      </c>
      <c r="N2707" t="s">
        <v>64</v>
      </c>
      <c r="O2707" t="s">
        <v>64</v>
      </c>
      <c r="P2707" t="s">
        <v>64</v>
      </c>
      <c r="Q2707" t="s">
        <v>201</v>
      </c>
      <c r="R2707" t="s">
        <v>314</v>
      </c>
      <c r="S2707" t="s">
        <v>353</v>
      </c>
      <c r="T2707">
        <v>14.04</v>
      </c>
      <c r="U2707" t="s">
        <v>5982</v>
      </c>
      <c r="V2707" t="s">
        <v>5978</v>
      </c>
      <c r="W2707" t="s">
        <v>8410</v>
      </c>
      <c r="X2707" t="s">
        <v>8361</v>
      </c>
      <c r="Y2707" t="s">
        <v>1008</v>
      </c>
      <c r="Z2707" t="s">
        <v>5751</v>
      </c>
      <c r="AA2707" t="s">
        <v>5752</v>
      </c>
      <c r="AB2707">
        <v>4</v>
      </c>
      <c r="AC2707">
        <v>62.5</v>
      </c>
      <c r="AD2707">
        <v>50</v>
      </c>
      <c r="AE2707">
        <v>37.5</v>
      </c>
      <c r="AF2707" t="s">
        <v>73</v>
      </c>
      <c r="AG2707" t="s">
        <v>82</v>
      </c>
      <c r="AH2707" t="s">
        <v>1281</v>
      </c>
      <c r="AI2707" t="s">
        <v>1302</v>
      </c>
      <c r="AJ2707" t="s">
        <v>2890</v>
      </c>
      <c r="AK2707" t="s">
        <v>2927</v>
      </c>
      <c r="AL2707" t="s">
        <v>1282</v>
      </c>
      <c r="AM2707" t="s">
        <v>1949</v>
      </c>
      <c r="AN2707">
        <v>-2</v>
      </c>
      <c r="AO2707">
        <v>-1</v>
      </c>
      <c r="AP2707" t="s">
        <v>3720</v>
      </c>
      <c r="AQ2707" t="s">
        <v>73</v>
      </c>
      <c r="AR2707" t="s">
        <v>141</v>
      </c>
      <c r="AS2707" t="s">
        <v>97</v>
      </c>
      <c r="AT2707" t="s">
        <v>73</v>
      </c>
      <c r="AU2707" t="s">
        <v>82</v>
      </c>
      <c r="AV2707" t="s">
        <v>63</v>
      </c>
      <c r="AW2707" t="s">
        <v>63</v>
      </c>
      <c r="AX2707">
        <v>37.5</v>
      </c>
      <c r="AY2707">
        <v>62.5</v>
      </c>
      <c r="AZ2707" t="s">
        <v>928</v>
      </c>
      <c r="BA2707" t="s">
        <v>311</v>
      </c>
      <c r="BB2707" t="s">
        <v>125</v>
      </c>
      <c r="BC2707" t="s">
        <v>198</v>
      </c>
      <c r="BD2707" t="s">
        <v>255</v>
      </c>
      <c r="BE2707" t="s">
        <v>424</v>
      </c>
      <c r="BF2707">
        <v>1</v>
      </c>
      <c r="BG2707">
        <f>IF(Table1[[#This Row],[ft_score]]="0 - 0", 1, 0)</f>
        <v>0</v>
      </c>
      <c r="BH2707">
        <f t="shared" si="42"/>
        <v>0</v>
      </c>
    </row>
    <row r="2708" spans="1:60" x14ac:dyDescent="0.25">
      <c r="A2708" s="1">
        <v>6521</v>
      </c>
      <c r="B2708" t="s">
        <v>58</v>
      </c>
      <c r="C2708" t="s">
        <v>126</v>
      </c>
      <c r="D2708">
        <v>1</v>
      </c>
      <c r="E2708">
        <v>3</v>
      </c>
      <c r="F2708" t="s">
        <v>353</v>
      </c>
      <c r="G2708" t="s">
        <v>90</v>
      </c>
      <c r="H2708" t="s">
        <v>90</v>
      </c>
      <c r="I2708" t="s">
        <v>58</v>
      </c>
      <c r="J2708" t="s">
        <v>58</v>
      </c>
      <c r="K2708">
        <v>0</v>
      </c>
      <c r="L2708" t="s">
        <v>201</v>
      </c>
      <c r="M2708" t="s">
        <v>353</v>
      </c>
      <c r="N2708">
        <v>0</v>
      </c>
      <c r="O2708">
        <v>0</v>
      </c>
      <c r="P2708" t="s">
        <v>201</v>
      </c>
      <c r="Q2708" t="s">
        <v>352</v>
      </c>
      <c r="R2708" t="s">
        <v>352</v>
      </c>
      <c r="S2708" t="s">
        <v>353</v>
      </c>
      <c r="T2708">
        <v>2804.84</v>
      </c>
      <c r="U2708" t="s">
        <v>7534</v>
      </c>
      <c r="V2708" t="s">
        <v>7450</v>
      </c>
      <c r="W2708" t="s">
        <v>8465</v>
      </c>
      <c r="X2708" t="s">
        <v>8361</v>
      </c>
      <c r="Y2708" t="s">
        <v>1252</v>
      </c>
      <c r="Z2708" t="s">
        <v>6725</v>
      </c>
      <c r="AA2708" t="s">
        <v>6726</v>
      </c>
      <c r="AB2708">
        <v>1</v>
      </c>
      <c r="AC2708">
        <v>100</v>
      </c>
      <c r="AD2708">
        <v>50</v>
      </c>
      <c r="AE2708">
        <v>0</v>
      </c>
      <c r="AF2708" t="s">
        <v>63</v>
      </c>
      <c r="AG2708" t="s">
        <v>63</v>
      </c>
      <c r="AH2708" t="s">
        <v>73</v>
      </c>
      <c r="AI2708" t="s">
        <v>2364</v>
      </c>
      <c r="AJ2708" t="s">
        <v>63</v>
      </c>
      <c r="AK2708" t="s">
        <v>63</v>
      </c>
      <c r="AL2708" t="s">
        <v>136</v>
      </c>
      <c r="AM2708" t="s">
        <v>73</v>
      </c>
      <c r="AN2708">
        <v>8</v>
      </c>
      <c r="AO2708">
        <v>5</v>
      </c>
      <c r="AP2708" t="s">
        <v>257</v>
      </c>
      <c r="AQ2708" t="s">
        <v>560</v>
      </c>
      <c r="AR2708" t="s">
        <v>63</v>
      </c>
      <c r="AS2708" t="s">
        <v>560</v>
      </c>
      <c r="AT2708" t="s">
        <v>63</v>
      </c>
      <c r="AU2708" t="s">
        <v>97</v>
      </c>
      <c r="AV2708" t="s">
        <v>63</v>
      </c>
      <c r="AW2708" t="s">
        <v>63</v>
      </c>
      <c r="AX2708">
        <v>58.34</v>
      </c>
      <c r="AY2708">
        <v>41.67</v>
      </c>
      <c r="AZ2708" t="s">
        <v>584</v>
      </c>
      <c r="BA2708" t="s">
        <v>506</v>
      </c>
      <c r="BB2708" t="s">
        <v>285</v>
      </c>
      <c r="BC2708" t="s">
        <v>523</v>
      </c>
      <c r="BD2708" t="s">
        <v>423</v>
      </c>
      <c r="BE2708" t="s">
        <v>256</v>
      </c>
      <c r="BF2708">
        <v>1</v>
      </c>
      <c r="BG2708">
        <f>IF(Table1[[#This Row],[ft_score]]="0 - 0", 1, 0)</f>
        <v>0</v>
      </c>
      <c r="BH2708">
        <f t="shared" si="42"/>
        <v>0</v>
      </c>
    </row>
    <row r="2709" spans="1:60" hidden="1" x14ac:dyDescent="0.25">
      <c r="A2709" s="1">
        <v>6551</v>
      </c>
      <c r="B2709" t="s">
        <v>58</v>
      </c>
      <c r="C2709" t="s">
        <v>167</v>
      </c>
      <c r="D2709">
        <v>1</v>
      </c>
      <c r="E2709">
        <v>3</v>
      </c>
      <c r="F2709" t="s">
        <v>353</v>
      </c>
      <c r="G2709" t="s">
        <v>90</v>
      </c>
      <c r="H2709" t="s">
        <v>90</v>
      </c>
      <c r="I2709" t="s">
        <v>58</v>
      </c>
      <c r="J2709" t="s">
        <v>58</v>
      </c>
      <c r="K2709">
        <v>0</v>
      </c>
      <c r="L2709" t="s">
        <v>314</v>
      </c>
      <c r="M2709" t="s">
        <v>353</v>
      </c>
      <c r="N2709" t="s">
        <v>60</v>
      </c>
      <c r="O2709" t="s">
        <v>111</v>
      </c>
      <c r="P2709" t="s">
        <v>314</v>
      </c>
      <c r="Q2709" t="s">
        <v>314</v>
      </c>
      <c r="R2709" t="s">
        <v>353</v>
      </c>
      <c r="S2709" t="s">
        <v>353</v>
      </c>
      <c r="T2709">
        <v>0</v>
      </c>
      <c r="U2709" t="s">
        <v>7239</v>
      </c>
      <c r="V2709" t="s">
        <v>8514</v>
      </c>
      <c r="W2709" t="s">
        <v>8515</v>
      </c>
      <c r="X2709" t="s">
        <v>8516</v>
      </c>
      <c r="Y2709" t="s">
        <v>921</v>
      </c>
      <c r="Z2709" t="s">
        <v>6589</v>
      </c>
      <c r="AA2709" t="s">
        <v>6590</v>
      </c>
      <c r="AB2709">
        <v>2</v>
      </c>
      <c r="AC2709">
        <v>75</v>
      </c>
      <c r="AD2709">
        <v>50</v>
      </c>
      <c r="AE2709">
        <v>50</v>
      </c>
      <c r="AF2709" t="s">
        <v>63</v>
      </c>
      <c r="AG2709" t="s">
        <v>73</v>
      </c>
      <c r="AH2709" t="s">
        <v>63</v>
      </c>
      <c r="AI2709" t="s">
        <v>63</v>
      </c>
      <c r="AJ2709" t="s">
        <v>73</v>
      </c>
      <c r="AK2709" t="s">
        <v>63</v>
      </c>
      <c r="AL2709" t="s">
        <v>5920</v>
      </c>
      <c r="AM2709" t="s">
        <v>1338</v>
      </c>
      <c r="AN2709">
        <v>13</v>
      </c>
      <c r="AO2709">
        <v>-5.5</v>
      </c>
      <c r="AP2709" t="s">
        <v>141</v>
      </c>
      <c r="AQ2709" t="s">
        <v>97</v>
      </c>
      <c r="AR2709" t="s">
        <v>97</v>
      </c>
      <c r="AS2709" t="s">
        <v>97</v>
      </c>
      <c r="AT2709" t="s">
        <v>97</v>
      </c>
      <c r="AU2709" t="s">
        <v>97</v>
      </c>
      <c r="AV2709" t="s">
        <v>63</v>
      </c>
      <c r="AW2709" t="s">
        <v>63</v>
      </c>
      <c r="AX2709">
        <v>25</v>
      </c>
      <c r="AY2709">
        <v>75</v>
      </c>
      <c r="AZ2709" t="s">
        <v>166</v>
      </c>
      <c r="BA2709" t="s">
        <v>166</v>
      </c>
      <c r="BB2709" t="s">
        <v>166</v>
      </c>
      <c r="BC2709" t="s">
        <v>166</v>
      </c>
      <c r="BD2709" t="s">
        <v>166</v>
      </c>
      <c r="BE2709" t="s">
        <v>166</v>
      </c>
      <c r="BF2709" t="s">
        <v>58</v>
      </c>
      <c r="BG2709">
        <f>IF(Table1[[#This Row],[ft_score]]="0 - 0", 1, 0)</f>
        <v>0</v>
      </c>
      <c r="BH2709">
        <f t="shared" si="42"/>
        <v>0</v>
      </c>
    </row>
    <row r="2710" spans="1:60" x14ac:dyDescent="0.25">
      <c r="A2710" s="1">
        <v>6662</v>
      </c>
      <c r="B2710" t="s">
        <v>5152</v>
      </c>
      <c r="C2710" t="s">
        <v>126</v>
      </c>
      <c r="D2710">
        <v>1</v>
      </c>
      <c r="E2710">
        <v>3</v>
      </c>
      <c r="F2710" t="s">
        <v>353</v>
      </c>
      <c r="G2710">
        <v>-1</v>
      </c>
      <c r="H2710">
        <v>60</v>
      </c>
      <c r="I2710" t="s">
        <v>61</v>
      </c>
      <c r="J2710" t="s">
        <v>2549</v>
      </c>
      <c r="K2710">
        <v>2</v>
      </c>
      <c r="L2710" t="s">
        <v>352</v>
      </c>
      <c r="M2710" t="s">
        <v>353</v>
      </c>
      <c r="N2710" t="s">
        <v>64</v>
      </c>
      <c r="O2710" t="s">
        <v>201</v>
      </c>
      <c r="P2710" t="s">
        <v>352</v>
      </c>
      <c r="Q2710" t="s">
        <v>353</v>
      </c>
      <c r="R2710" t="s">
        <v>353</v>
      </c>
      <c r="S2710" t="s">
        <v>353</v>
      </c>
      <c r="T2710">
        <v>446.73</v>
      </c>
      <c r="U2710" t="s">
        <v>2754</v>
      </c>
      <c r="V2710" t="s">
        <v>4072</v>
      </c>
      <c r="W2710" t="s">
        <v>8693</v>
      </c>
      <c r="X2710" t="s">
        <v>8555</v>
      </c>
      <c r="Y2710" t="s">
        <v>548</v>
      </c>
      <c r="Z2710" t="s">
        <v>2757</v>
      </c>
      <c r="AA2710" t="s">
        <v>2758</v>
      </c>
      <c r="AB2710">
        <v>5</v>
      </c>
      <c r="AC2710">
        <v>81.67</v>
      </c>
      <c r="AD2710">
        <v>63.34</v>
      </c>
      <c r="AE2710">
        <v>45</v>
      </c>
      <c r="AF2710" t="s">
        <v>98</v>
      </c>
      <c r="AG2710" t="s">
        <v>1300</v>
      </c>
      <c r="AH2710" t="s">
        <v>63</v>
      </c>
      <c r="AI2710" t="s">
        <v>4167</v>
      </c>
      <c r="AJ2710" t="s">
        <v>3486</v>
      </c>
      <c r="AK2710" t="s">
        <v>1176</v>
      </c>
      <c r="AL2710" t="s">
        <v>1211</v>
      </c>
      <c r="AM2710" t="s">
        <v>3550</v>
      </c>
      <c r="AN2710">
        <v>-13</v>
      </c>
      <c r="AO2710">
        <v>1.5</v>
      </c>
      <c r="AP2710" t="s">
        <v>8107</v>
      </c>
      <c r="AQ2710" t="s">
        <v>1858</v>
      </c>
      <c r="AR2710" t="s">
        <v>1575</v>
      </c>
      <c r="AS2710" t="s">
        <v>1949</v>
      </c>
      <c r="AT2710" t="s">
        <v>2471</v>
      </c>
      <c r="AU2710" t="s">
        <v>5429</v>
      </c>
      <c r="AV2710" t="s">
        <v>2416</v>
      </c>
      <c r="AW2710" t="s">
        <v>2416</v>
      </c>
      <c r="AX2710">
        <v>49.03</v>
      </c>
      <c r="AY2710">
        <v>50.98</v>
      </c>
      <c r="AZ2710" t="s">
        <v>284</v>
      </c>
      <c r="BA2710" t="s">
        <v>147</v>
      </c>
      <c r="BB2710" t="s">
        <v>268</v>
      </c>
      <c r="BC2710" t="s">
        <v>198</v>
      </c>
      <c r="BD2710" t="s">
        <v>197</v>
      </c>
      <c r="BE2710" t="s">
        <v>456</v>
      </c>
      <c r="BF2710">
        <v>1</v>
      </c>
      <c r="BG2710">
        <f>IF(Table1[[#This Row],[ft_score]]="0 - 0", 1, 0)</f>
        <v>0</v>
      </c>
      <c r="BH2710">
        <f t="shared" si="42"/>
        <v>0</v>
      </c>
    </row>
    <row r="2711" spans="1:60" x14ac:dyDescent="0.25">
      <c r="A2711" s="1">
        <v>6681</v>
      </c>
      <c r="B2711" t="s">
        <v>5152</v>
      </c>
      <c r="C2711" t="s">
        <v>650</v>
      </c>
      <c r="D2711">
        <v>1</v>
      </c>
      <c r="E2711">
        <v>3</v>
      </c>
      <c r="F2711" t="s">
        <v>353</v>
      </c>
      <c r="G2711">
        <v>-1</v>
      </c>
      <c r="H2711">
        <v>1000</v>
      </c>
      <c r="I2711" t="s">
        <v>61</v>
      </c>
      <c r="J2711" t="s">
        <v>4485</v>
      </c>
      <c r="K2711">
        <v>2</v>
      </c>
      <c r="L2711" t="s">
        <v>352</v>
      </c>
      <c r="M2711" t="s">
        <v>353</v>
      </c>
      <c r="N2711" t="s">
        <v>64</v>
      </c>
      <c r="O2711" t="s">
        <v>201</v>
      </c>
      <c r="P2711" t="s">
        <v>352</v>
      </c>
      <c r="Q2711" t="s">
        <v>710</v>
      </c>
      <c r="R2711" t="s">
        <v>353</v>
      </c>
      <c r="S2711" t="s">
        <v>353</v>
      </c>
      <c r="T2711">
        <v>3147.19</v>
      </c>
      <c r="U2711" t="s">
        <v>1952</v>
      </c>
      <c r="V2711" t="s">
        <v>2251</v>
      </c>
      <c r="W2711" t="s">
        <v>8728</v>
      </c>
      <c r="X2711" t="s">
        <v>8726</v>
      </c>
      <c r="Y2711" t="s">
        <v>667</v>
      </c>
      <c r="Z2711" t="s">
        <v>680</v>
      </c>
      <c r="AA2711" t="s">
        <v>681</v>
      </c>
      <c r="AB2711">
        <v>6</v>
      </c>
      <c r="AC2711">
        <v>75</v>
      </c>
      <c r="AD2711">
        <v>50</v>
      </c>
      <c r="AE2711">
        <v>41.67</v>
      </c>
      <c r="AF2711" t="s">
        <v>1949</v>
      </c>
      <c r="AG2711" t="s">
        <v>73</v>
      </c>
      <c r="AH2711" t="s">
        <v>2955</v>
      </c>
      <c r="AI2711" t="s">
        <v>4742</v>
      </c>
      <c r="AJ2711" t="s">
        <v>897</v>
      </c>
      <c r="AK2711" t="s">
        <v>2921</v>
      </c>
      <c r="AL2711" t="s">
        <v>415</v>
      </c>
      <c r="AM2711" t="s">
        <v>6361</v>
      </c>
      <c r="AN2711">
        <v>8</v>
      </c>
      <c r="AO2711">
        <v>-2</v>
      </c>
      <c r="AP2711" t="s">
        <v>7776</v>
      </c>
      <c r="AQ2711" t="s">
        <v>97</v>
      </c>
      <c r="AR2711" t="s">
        <v>97</v>
      </c>
      <c r="AS2711" t="s">
        <v>1949</v>
      </c>
      <c r="AT2711" t="s">
        <v>2471</v>
      </c>
      <c r="AU2711" t="s">
        <v>1857</v>
      </c>
      <c r="AV2711" t="s">
        <v>73</v>
      </c>
      <c r="AW2711" t="s">
        <v>98</v>
      </c>
      <c r="AX2711">
        <v>43.07</v>
      </c>
      <c r="AY2711">
        <v>56.94</v>
      </c>
      <c r="AZ2711" t="s">
        <v>362</v>
      </c>
      <c r="BA2711" t="s">
        <v>2184</v>
      </c>
      <c r="BB2711" t="s">
        <v>217</v>
      </c>
      <c r="BC2711" t="s">
        <v>231</v>
      </c>
      <c r="BD2711" t="s">
        <v>349</v>
      </c>
      <c r="BE2711" t="s">
        <v>888</v>
      </c>
      <c r="BF2711">
        <v>2</v>
      </c>
      <c r="BG2711">
        <f>IF(Table1[[#This Row],[ft_score]]="0 - 0", 1, 0)</f>
        <v>0</v>
      </c>
      <c r="BH2711">
        <f t="shared" si="42"/>
        <v>0</v>
      </c>
    </row>
    <row r="2712" spans="1:60" x14ac:dyDescent="0.25">
      <c r="A2712" s="1">
        <v>6741</v>
      </c>
      <c r="B2712" t="s">
        <v>58</v>
      </c>
      <c r="C2712" t="s">
        <v>1790</v>
      </c>
      <c r="D2712">
        <v>1</v>
      </c>
      <c r="E2712">
        <v>3</v>
      </c>
      <c r="F2712" t="s">
        <v>353</v>
      </c>
      <c r="G2712" t="s">
        <v>90</v>
      </c>
      <c r="H2712" t="s">
        <v>90</v>
      </c>
      <c r="I2712" t="s">
        <v>58</v>
      </c>
      <c r="J2712" t="s">
        <v>90</v>
      </c>
      <c r="K2712">
        <v>0</v>
      </c>
      <c r="L2712" t="s">
        <v>352</v>
      </c>
      <c r="M2712" t="s">
        <v>353</v>
      </c>
      <c r="N2712" t="s">
        <v>352</v>
      </c>
      <c r="O2712" t="s">
        <v>352</v>
      </c>
      <c r="P2712" t="s">
        <v>352</v>
      </c>
      <c r="Q2712" t="s">
        <v>710</v>
      </c>
      <c r="R2712" t="s">
        <v>353</v>
      </c>
      <c r="S2712" t="s">
        <v>353</v>
      </c>
      <c r="T2712">
        <v>353.11</v>
      </c>
      <c r="U2712" t="s">
        <v>6678</v>
      </c>
      <c r="V2712" t="s">
        <v>5677</v>
      </c>
      <c r="W2712" t="s">
        <v>8826</v>
      </c>
      <c r="X2712" t="s">
        <v>8726</v>
      </c>
      <c r="Y2712" t="s">
        <v>951</v>
      </c>
      <c r="Z2712" t="s">
        <v>5680</v>
      </c>
      <c r="AA2712" t="s">
        <v>5681</v>
      </c>
      <c r="AB2712">
        <v>2</v>
      </c>
      <c r="AC2712">
        <v>58.34</v>
      </c>
      <c r="AD2712">
        <v>33.340000000000003</v>
      </c>
      <c r="AE2712">
        <v>33.340000000000003</v>
      </c>
      <c r="AF2712" t="s">
        <v>136</v>
      </c>
      <c r="AG2712" t="s">
        <v>63</v>
      </c>
      <c r="AH2712" t="s">
        <v>3485</v>
      </c>
      <c r="AI2712" t="s">
        <v>4152</v>
      </c>
      <c r="AJ2712" t="s">
        <v>3485</v>
      </c>
      <c r="AK2712" t="s">
        <v>4152</v>
      </c>
      <c r="AL2712" t="s">
        <v>2343</v>
      </c>
      <c r="AM2712" t="s">
        <v>971</v>
      </c>
      <c r="AN2712">
        <v>-13</v>
      </c>
      <c r="AO2712">
        <v>7.5</v>
      </c>
      <c r="AP2712" t="s">
        <v>559</v>
      </c>
      <c r="AQ2712" t="s">
        <v>97</v>
      </c>
      <c r="AR2712" t="s">
        <v>97</v>
      </c>
      <c r="AS2712" t="s">
        <v>63</v>
      </c>
      <c r="AT2712" t="s">
        <v>560</v>
      </c>
      <c r="AU2712" t="s">
        <v>136</v>
      </c>
      <c r="AV2712" t="s">
        <v>63</v>
      </c>
      <c r="AW2712" t="s">
        <v>63</v>
      </c>
      <c r="AX2712">
        <v>34.85</v>
      </c>
      <c r="AY2712">
        <v>65.16</v>
      </c>
      <c r="AZ2712" t="s">
        <v>1001</v>
      </c>
      <c r="BA2712" t="s">
        <v>217</v>
      </c>
      <c r="BB2712" t="s">
        <v>125</v>
      </c>
      <c r="BC2712" t="s">
        <v>255</v>
      </c>
      <c r="BD2712" t="s">
        <v>423</v>
      </c>
      <c r="BE2712" t="s">
        <v>424</v>
      </c>
      <c r="BF2712">
        <v>1</v>
      </c>
      <c r="BG2712">
        <f>IF(Table1[[#This Row],[ft_score]]="0 - 0", 1, 0)</f>
        <v>0</v>
      </c>
      <c r="BH2712">
        <f t="shared" si="42"/>
        <v>0</v>
      </c>
    </row>
    <row r="2713" spans="1:60" x14ac:dyDescent="0.25">
      <c r="A2713" s="1">
        <v>6744</v>
      </c>
      <c r="B2713" t="s">
        <v>58</v>
      </c>
      <c r="C2713" t="s">
        <v>167</v>
      </c>
      <c r="D2713">
        <v>1</v>
      </c>
      <c r="E2713">
        <v>3</v>
      </c>
      <c r="F2713" t="s">
        <v>353</v>
      </c>
      <c r="G2713" t="s">
        <v>90</v>
      </c>
      <c r="H2713" t="s">
        <v>90</v>
      </c>
      <c r="I2713" t="s">
        <v>58</v>
      </c>
      <c r="J2713" t="s">
        <v>90</v>
      </c>
      <c r="K2713">
        <v>0</v>
      </c>
      <c r="L2713" t="s">
        <v>60</v>
      </c>
      <c r="M2713" t="s">
        <v>353</v>
      </c>
      <c r="N2713" t="s">
        <v>60</v>
      </c>
      <c r="O2713" t="s">
        <v>60</v>
      </c>
      <c r="P2713" t="s">
        <v>60</v>
      </c>
      <c r="Q2713" t="s">
        <v>314</v>
      </c>
      <c r="R2713" t="s">
        <v>353</v>
      </c>
      <c r="S2713" t="s">
        <v>353</v>
      </c>
      <c r="T2713">
        <v>491.38</v>
      </c>
      <c r="U2713" t="s">
        <v>2310</v>
      </c>
      <c r="V2713" t="s">
        <v>2706</v>
      </c>
      <c r="W2713" t="s">
        <v>8829</v>
      </c>
      <c r="X2713" t="s">
        <v>8726</v>
      </c>
      <c r="Y2713" t="s">
        <v>2604</v>
      </c>
      <c r="Z2713" t="s">
        <v>2312</v>
      </c>
      <c r="AA2713" t="s">
        <v>2313</v>
      </c>
      <c r="AB2713">
        <v>6</v>
      </c>
      <c r="AC2713">
        <v>91.67</v>
      </c>
      <c r="AD2713">
        <v>25</v>
      </c>
      <c r="AE2713">
        <v>16.670000000000002</v>
      </c>
      <c r="AF2713" t="s">
        <v>98</v>
      </c>
      <c r="AG2713" t="s">
        <v>1949</v>
      </c>
      <c r="AH2713" t="s">
        <v>520</v>
      </c>
      <c r="AI2713" t="s">
        <v>1115</v>
      </c>
      <c r="AJ2713" t="s">
        <v>3123</v>
      </c>
      <c r="AK2713" t="s">
        <v>1921</v>
      </c>
      <c r="AL2713" t="s">
        <v>8697</v>
      </c>
      <c r="AM2713" t="s">
        <v>1703</v>
      </c>
      <c r="AN2713">
        <v>-3</v>
      </c>
      <c r="AO2713">
        <v>-3.5</v>
      </c>
      <c r="AP2713" t="s">
        <v>141</v>
      </c>
      <c r="AQ2713" t="s">
        <v>6254</v>
      </c>
      <c r="AR2713" t="s">
        <v>136</v>
      </c>
      <c r="AS2713" t="s">
        <v>2471</v>
      </c>
      <c r="AT2713" t="s">
        <v>1949</v>
      </c>
      <c r="AU2713" t="s">
        <v>2364</v>
      </c>
      <c r="AV2713" t="s">
        <v>98</v>
      </c>
      <c r="AW2713" t="s">
        <v>63</v>
      </c>
      <c r="AX2713">
        <v>46.64</v>
      </c>
      <c r="AY2713">
        <v>53.37</v>
      </c>
      <c r="AZ2713" t="s">
        <v>763</v>
      </c>
      <c r="BA2713" t="s">
        <v>106</v>
      </c>
      <c r="BB2713" t="s">
        <v>125</v>
      </c>
      <c r="BC2713" t="s">
        <v>198</v>
      </c>
      <c r="BD2713" t="s">
        <v>197</v>
      </c>
      <c r="BE2713" t="s">
        <v>456</v>
      </c>
      <c r="BF2713">
        <v>1</v>
      </c>
      <c r="BG2713">
        <f>IF(Table1[[#This Row],[ft_score]]="0 - 0", 1, 0)</f>
        <v>0</v>
      </c>
      <c r="BH2713">
        <f t="shared" si="42"/>
        <v>0</v>
      </c>
    </row>
    <row r="2714" spans="1:60" x14ac:dyDescent="0.25">
      <c r="A2714" s="1">
        <v>6755</v>
      </c>
      <c r="B2714" t="s">
        <v>58</v>
      </c>
      <c r="C2714" t="s">
        <v>110</v>
      </c>
      <c r="D2714">
        <v>1</v>
      </c>
      <c r="E2714">
        <v>3</v>
      </c>
      <c r="F2714" t="s">
        <v>353</v>
      </c>
      <c r="G2714" t="s">
        <v>90</v>
      </c>
      <c r="H2714" t="s">
        <v>90</v>
      </c>
      <c r="I2714" t="s">
        <v>58</v>
      </c>
      <c r="J2714" t="s">
        <v>90</v>
      </c>
      <c r="K2714">
        <v>0</v>
      </c>
      <c r="L2714" t="s">
        <v>352</v>
      </c>
      <c r="M2714" t="s">
        <v>353</v>
      </c>
      <c r="N2714" t="s">
        <v>64</v>
      </c>
      <c r="O2714" t="s">
        <v>201</v>
      </c>
      <c r="P2714" t="s">
        <v>352</v>
      </c>
      <c r="Q2714" t="s">
        <v>352</v>
      </c>
      <c r="R2714" t="s">
        <v>352</v>
      </c>
      <c r="S2714" t="s">
        <v>353</v>
      </c>
      <c r="T2714">
        <v>0</v>
      </c>
      <c r="U2714" t="s">
        <v>1553</v>
      </c>
      <c r="V2714" t="s">
        <v>2667</v>
      </c>
      <c r="W2714" t="s">
        <v>8846</v>
      </c>
      <c r="X2714" t="s">
        <v>8726</v>
      </c>
      <c r="Y2714" t="s">
        <v>966</v>
      </c>
      <c r="Z2714" t="s">
        <v>439</v>
      </c>
      <c r="AA2714" t="s">
        <v>440</v>
      </c>
      <c r="AB2714">
        <v>21</v>
      </c>
      <c r="AC2714">
        <v>93.75</v>
      </c>
      <c r="AD2714">
        <v>62.5</v>
      </c>
      <c r="AE2714">
        <v>50</v>
      </c>
      <c r="AF2714" t="s">
        <v>159</v>
      </c>
      <c r="AG2714" t="s">
        <v>123</v>
      </c>
      <c r="AH2714" t="s">
        <v>1881</v>
      </c>
      <c r="AI2714" t="s">
        <v>1408</v>
      </c>
      <c r="AJ2714" t="s">
        <v>3297</v>
      </c>
      <c r="AK2714" t="s">
        <v>1875</v>
      </c>
      <c r="AL2714" t="s">
        <v>520</v>
      </c>
      <c r="AM2714" t="s">
        <v>8847</v>
      </c>
      <c r="AN2714">
        <v>-8</v>
      </c>
      <c r="AO2714">
        <v>-4</v>
      </c>
      <c r="AP2714" t="s">
        <v>8848</v>
      </c>
      <c r="AQ2714" t="s">
        <v>81</v>
      </c>
      <c r="AR2714" t="s">
        <v>82</v>
      </c>
      <c r="AS2714" t="s">
        <v>82</v>
      </c>
      <c r="AT2714" t="s">
        <v>97</v>
      </c>
      <c r="AU2714" t="s">
        <v>97</v>
      </c>
      <c r="AV2714" t="s">
        <v>72</v>
      </c>
      <c r="AW2714" t="s">
        <v>63</v>
      </c>
      <c r="AX2714">
        <v>39.840000000000003</v>
      </c>
      <c r="AY2714">
        <v>60.16</v>
      </c>
      <c r="AZ2714" t="s">
        <v>87</v>
      </c>
      <c r="BA2714" t="s">
        <v>105</v>
      </c>
      <c r="BB2714" t="s">
        <v>829</v>
      </c>
      <c r="BC2714" t="s">
        <v>300</v>
      </c>
      <c r="BD2714" t="s">
        <v>195</v>
      </c>
      <c r="BE2714" t="s">
        <v>166</v>
      </c>
      <c r="BF2714">
        <v>1</v>
      </c>
      <c r="BG2714">
        <f>IF(Table1[[#This Row],[ft_score]]="0 - 0", 1, 0)</f>
        <v>0</v>
      </c>
      <c r="BH2714">
        <f t="shared" si="42"/>
        <v>0</v>
      </c>
    </row>
    <row r="2715" spans="1:60" x14ac:dyDescent="0.25">
      <c r="A2715" s="1">
        <v>6840</v>
      </c>
      <c r="B2715" t="s">
        <v>58</v>
      </c>
      <c r="C2715" t="s">
        <v>59</v>
      </c>
      <c r="D2715">
        <v>1</v>
      </c>
      <c r="E2715">
        <v>3</v>
      </c>
      <c r="F2715" t="s">
        <v>353</v>
      </c>
      <c r="G2715" t="s">
        <v>90</v>
      </c>
      <c r="H2715" t="s">
        <v>90</v>
      </c>
      <c r="I2715" t="s">
        <v>58</v>
      </c>
      <c r="J2715" t="s">
        <v>90</v>
      </c>
      <c r="K2715">
        <v>0</v>
      </c>
      <c r="L2715" t="s">
        <v>352</v>
      </c>
      <c r="M2715" t="s">
        <v>353</v>
      </c>
      <c r="N2715" t="s">
        <v>64</v>
      </c>
      <c r="O2715" t="s">
        <v>352</v>
      </c>
      <c r="P2715" t="s">
        <v>352</v>
      </c>
      <c r="Q2715" t="s">
        <v>710</v>
      </c>
      <c r="R2715" t="s">
        <v>710</v>
      </c>
      <c r="S2715" t="s">
        <v>353</v>
      </c>
      <c r="T2715">
        <v>42936.5</v>
      </c>
      <c r="U2715" t="s">
        <v>7914</v>
      </c>
      <c r="V2715" t="s">
        <v>7916</v>
      </c>
      <c r="W2715" t="s">
        <v>8965</v>
      </c>
      <c r="X2715" t="s">
        <v>8726</v>
      </c>
      <c r="Y2715" t="s">
        <v>5947</v>
      </c>
      <c r="Z2715" t="s">
        <v>7911</v>
      </c>
      <c r="AA2715" t="s">
        <v>7912</v>
      </c>
      <c r="AB2715">
        <v>1</v>
      </c>
      <c r="AC2715">
        <v>100</v>
      </c>
      <c r="AD2715">
        <v>100</v>
      </c>
      <c r="AE2715">
        <v>50</v>
      </c>
      <c r="AF2715" t="s">
        <v>97</v>
      </c>
      <c r="AG2715" t="s">
        <v>63</v>
      </c>
      <c r="AH2715" t="s">
        <v>136</v>
      </c>
      <c r="AI2715" t="s">
        <v>3307</v>
      </c>
      <c r="AJ2715" t="s">
        <v>63</v>
      </c>
      <c r="AK2715" t="s">
        <v>3307</v>
      </c>
      <c r="AL2715" t="s">
        <v>2416</v>
      </c>
      <c r="AM2715" t="s">
        <v>63</v>
      </c>
      <c r="AN2715">
        <v>8</v>
      </c>
      <c r="AO2715">
        <v>-8</v>
      </c>
      <c r="AP2715" t="s">
        <v>560</v>
      </c>
      <c r="AQ2715" t="s">
        <v>63</v>
      </c>
      <c r="AR2715" t="s">
        <v>560</v>
      </c>
      <c r="AS2715" t="s">
        <v>560</v>
      </c>
      <c r="AT2715" t="s">
        <v>63</v>
      </c>
      <c r="AU2715" t="s">
        <v>560</v>
      </c>
      <c r="AV2715" t="s">
        <v>63</v>
      </c>
      <c r="AW2715" t="s">
        <v>63</v>
      </c>
      <c r="AX2715">
        <v>53.34</v>
      </c>
      <c r="AY2715">
        <v>46.67</v>
      </c>
      <c r="AZ2715" t="s">
        <v>562</v>
      </c>
      <c r="BA2715" t="s">
        <v>336</v>
      </c>
      <c r="BB2715" t="s">
        <v>217</v>
      </c>
      <c r="BC2715" t="s">
        <v>300</v>
      </c>
      <c r="BD2715" t="s">
        <v>107</v>
      </c>
      <c r="BE2715" t="s">
        <v>217</v>
      </c>
      <c r="BF2715">
        <v>2</v>
      </c>
      <c r="BG2715">
        <f>IF(Table1[[#This Row],[ft_score]]="0 - 0", 1, 0)</f>
        <v>0</v>
      </c>
      <c r="BH2715">
        <f t="shared" si="42"/>
        <v>0</v>
      </c>
    </row>
    <row r="2716" spans="1:60" x14ac:dyDescent="0.25">
      <c r="A2716" s="1">
        <v>6936</v>
      </c>
      <c r="B2716" t="s">
        <v>58</v>
      </c>
      <c r="C2716" t="s">
        <v>167</v>
      </c>
      <c r="D2716">
        <v>1</v>
      </c>
      <c r="E2716">
        <v>3</v>
      </c>
      <c r="F2716" t="s">
        <v>353</v>
      </c>
      <c r="G2716" t="s">
        <v>90</v>
      </c>
      <c r="H2716" t="s">
        <v>90</v>
      </c>
      <c r="I2716" t="s">
        <v>58</v>
      </c>
      <c r="J2716" t="s">
        <v>90</v>
      </c>
      <c r="K2716">
        <v>0</v>
      </c>
      <c r="L2716" t="s">
        <v>111</v>
      </c>
      <c r="M2716" t="s">
        <v>353</v>
      </c>
      <c r="N2716" t="s">
        <v>60</v>
      </c>
      <c r="O2716" t="s">
        <v>60</v>
      </c>
      <c r="P2716" t="s">
        <v>111</v>
      </c>
      <c r="Q2716" t="s">
        <v>353</v>
      </c>
      <c r="R2716" t="s">
        <v>353</v>
      </c>
      <c r="S2716" t="s">
        <v>353</v>
      </c>
      <c r="T2716">
        <v>7.94</v>
      </c>
      <c r="U2716" t="s">
        <v>2444</v>
      </c>
      <c r="V2716" t="s">
        <v>4947</v>
      </c>
      <c r="W2716" t="s">
        <v>9113</v>
      </c>
      <c r="X2716" t="s">
        <v>8726</v>
      </c>
      <c r="Y2716" t="s">
        <v>606</v>
      </c>
      <c r="Z2716" t="s">
        <v>654</v>
      </c>
      <c r="AA2716" t="s">
        <v>655</v>
      </c>
      <c r="AB2716">
        <v>20</v>
      </c>
      <c r="AC2716">
        <v>75</v>
      </c>
      <c r="AD2716">
        <v>68.75</v>
      </c>
      <c r="AE2716">
        <v>56.25</v>
      </c>
      <c r="AF2716" t="s">
        <v>116</v>
      </c>
      <c r="AG2716" t="s">
        <v>73</v>
      </c>
      <c r="AH2716" t="s">
        <v>6773</v>
      </c>
      <c r="AI2716" t="s">
        <v>2398</v>
      </c>
      <c r="AJ2716" t="s">
        <v>2189</v>
      </c>
      <c r="AK2716" t="s">
        <v>1401</v>
      </c>
      <c r="AL2716" t="s">
        <v>2949</v>
      </c>
      <c r="AM2716" t="s">
        <v>4181</v>
      </c>
      <c r="AN2716">
        <v>27</v>
      </c>
      <c r="AO2716">
        <v>-8.5</v>
      </c>
      <c r="AP2716" t="s">
        <v>4131</v>
      </c>
      <c r="AQ2716" t="s">
        <v>97</v>
      </c>
      <c r="AR2716" t="s">
        <v>97</v>
      </c>
      <c r="AS2716" t="s">
        <v>141</v>
      </c>
      <c r="AT2716" t="s">
        <v>72</v>
      </c>
      <c r="AU2716" t="s">
        <v>97</v>
      </c>
      <c r="AV2716" t="s">
        <v>72</v>
      </c>
      <c r="AW2716" t="s">
        <v>72</v>
      </c>
      <c r="AX2716">
        <v>46.32</v>
      </c>
      <c r="AY2716">
        <v>53.69</v>
      </c>
      <c r="AZ2716" t="s">
        <v>362</v>
      </c>
      <c r="BA2716" t="s">
        <v>284</v>
      </c>
      <c r="BB2716" t="s">
        <v>311</v>
      </c>
      <c r="BC2716" t="s">
        <v>231</v>
      </c>
      <c r="BD2716" t="s">
        <v>87</v>
      </c>
      <c r="BE2716" t="s">
        <v>105</v>
      </c>
      <c r="BF2716">
        <v>2</v>
      </c>
      <c r="BG2716">
        <f>IF(Table1[[#This Row],[ft_score]]="0 - 0", 1, 0)</f>
        <v>0</v>
      </c>
      <c r="BH2716">
        <f t="shared" si="42"/>
        <v>0</v>
      </c>
    </row>
    <row r="2717" spans="1:60" x14ac:dyDescent="0.25">
      <c r="A2717" s="1">
        <v>6959</v>
      </c>
      <c r="B2717" t="s">
        <v>58</v>
      </c>
      <c r="C2717" t="s">
        <v>200</v>
      </c>
      <c r="D2717">
        <v>1</v>
      </c>
      <c r="E2717">
        <v>3</v>
      </c>
      <c r="F2717" t="s">
        <v>353</v>
      </c>
      <c r="G2717" t="s">
        <v>90</v>
      </c>
      <c r="H2717" t="s">
        <v>90</v>
      </c>
      <c r="I2717" t="s">
        <v>58</v>
      </c>
      <c r="J2717" t="s">
        <v>58</v>
      </c>
      <c r="K2717">
        <v>0</v>
      </c>
      <c r="L2717" t="s">
        <v>64</v>
      </c>
      <c r="M2717" t="s">
        <v>353</v>
      </c>
      <c r="N2717" t="s">
        <v>64</v>
      </c>
      <c r="O2717" t="s">
        <v>64</v>
      </c>
      <c r="P2717" t="s">
        <v>64</v>
      </c>
      <c r="Q2717" t="s">
        <v>352</v>
      </c>
      <c r="R2717" t="s">
        <v>352</v>
      </c>
      <c r="S2717" t="s">
        <v>353</v>
      </c>
      <c r="T2717">
        <v>175.77</v>
      </c>
      <c r="U2717" t="s">
        <v>3365</v>
      </c>
      <c r="V2717" t="s">
        <v>3668</v>
      </c>
      <c r="W2717" t="s">
        <v>9154</v>
      </c>
      <c r="X2717" t="s">
        <v>9133</v>
      </c>
      <c r="Y2717" t="s">
        <v>3032</v>
      </c>
      <c r="Z2717" t="s">
        <v>615</v>
      </c>
      <c r="AA2717" t="s">
        <v>616</v>
      </c>
      <c r="AB2717">
        <v>28</v>
      </c>
      <c r="AC2717">
        <v>75</v>
      </c>
      <c r="AD2717">
        <v>43.75</v>
      </c>
      <c r="AE2717">
        <v>31.25</v>
      </c>
      <c r="AF2717" t="s">
        <v>123</v>
      </c>
      <c r="AG2717" t="s">
        <v>159</v>
      </c>
      <c r="AH2717" t="s">
        <v>344</v>
      </c>
      <c r="AI2717" t="s">
        <v>3890</v>
      </c>
      <c r="AJ2717" t="s">
        <v>4245</v>
      </c>
      <c r="AK2717" t="s">
        <v>785</v>
      </c>
      <c r="AL2717" t="s">
        <v>2231</v>
      </c>
      <c r="AM2717" t="s">
        <v>2259</v>
      </c>
      <c r="AN2717">
        <v>15</v>
      </c>
      <c r="AO2717">
        <v>-3.5</v>
      </c>
      <c r="AP2717" t="s">
        <v>3110</v>
      </c>
      <c r="AQ2717" t="s">
        <v>82</v>
      </c>
      <c r="AR2717" t="s">
        <v>82</v>
      </c>
      <c r="AS2717" t="s">
        <v>97</v>
      </c>
      <c r="AT2717" t="s">
        <v>97</v>
      </c>
      <c r="AU2717" t="s">
        <v>73</v>
      </c>
      <c r="AV2717" t="s">
        <v>72</v>
      </c>
      <c r="AW2717" t="s">
        <v>63</v>
      </c>
      <c r="AX2717">
        <v>42.82</v>
      </c>
      <c r="AY2717">
        <v>57.19</v>
      </c>
      <c r="AZ2717" t="s">
        <v>311</v>
      </c>
      <c r="BA2717" t="s">
        <v>446</v>
      </c>
      <c r="BB2717" t="s">
        <v>285</v>
      </c>
      <c r="BC2717" t="s">
        <v>215</v>
      </c>
      <c r="BD2717" t="s">
        <v>88</v>
      </c>
      <c r="BE2717" t="s">
        <v>350</v>
      </c>
      <c r="BF2717">
        <v>2</v>
      </c>
      <c r="BG2717">
        <f>IF(Table1[[#This Row],[ft_score]]="0 - 0", 1, 0)</f>
        <v>0</v>
      </c>
      <c r="BH2717">
        <f t="shared" si="42"/>
        <v>0</v>
      </c>
    </row>
    <row r="2718" spans="1:60" x14ac:dyDescent="0.25">
      <c r="A2718" s="1">
        <v>7044</v>
      </c>
      <c r="B2718" t="s">
        <v>58</v>
      </c>
      <c r="C2718" t="s">
        <v>110</v>
      </c>
      <c r="D2718">
        <v>1</v>
      </c>
      <c r="E2718">
        <v>3</v>
      </c>
      <c r="F2718" t="s">
        <v>353</v>
      </c>
      <c r="G2718" t="s">
        <v>90</v>
      </c>
      <c r="H2718" t="s">
        <v>90</v>
      </c>
      <c r="I2718" t="s">
        <v>58</v>
      </c>
      <c r="J2718" t="s">
        <v>90</v>
      </c>
      <c r="K2718">
        <v>0</v>
      </c>
      <c r="L2718" t="s">
        <v>201</v>
      </c>
      <c r="M2718" t="s">
        <v>353</v>
      </c>
      <c r="N2718" t="s">
        <v>64</v>
      </c>
      <c r="O2718" t="s">
        <v>64</v>
      </c>
      <c r="P2718" t="s">
        <v>201</v>
      </c>
      <c r="Q2718" t="s">
        <v>710</v>
      </c>
      <c r="R2718" t="s">
        <v>353</v>
      </c>
      <c r="S2718" t="s">
        <v>353</v>
      </c>
      <c r="T2718">
        <v>744.81</v>
      </c>
      <c r="U2718" t="s">
        <v>1608</v>
      </c>
      <c r="V2718" t="s">
        <v>1600</v>
      </c>
      <c r="W2718" t="s">
        <v>9284</v>
      </c>
      <c r="X2718" t="s">
        <v>9133</v>
      </c>
      <c r="Y2718" t="s">
        <v>405</v>
      </c>
      <c r="Z2718" t="s">
        <v>1032</v>
      </c>
      <c r="AA2718" t="s">
        <v>1033</v>
      </c>
      <c r="AB2718">
        <v>19</v>
      </c>
      <c r="AC2718">
        <v>75</v>
      </c>
      <c r="AD2718">
        <v>56.25</v>
      </c>
      <c r="AE2718">
        <v>50</v>
      </c>
      <c r="AF2718" t="s">
        <v>123</v>
      </c>
      <c r="AG2718" t="s">
        <v>123</v>
      </c>
      <c r="AH2718" t="s">
        <v>117</v>
      </c>
      <c r="AI2718" t="s">
        <v>2440</v>
      </c>
      <c r="AJ2718" t="s">
        <v>2669</v>
      </c>
      <c r="AK2718" t="s">
        <v>1613</v>
      </c>
      <c r="AL2718" t="s">
        <v>5306</v>
      </c>
      <c r="AM2718" t="s">
        <v>5074</v>
      </c>
      <c r="AN2718">
        <v>8</v>
      </c>
      <c r="AO2718">
        <v>5</v>
      </c>
      <c r="AP2718" t="s">
        <v>9285</v>
      </c>
      <c r="AQ2718" t="s">
        <v>81</v>
      </c>
      <c r="AR2718" t="s">
        <v>82</v>
      </c>
      <c r="AS2718" t="s">
        <v>63</v>
      </c>
      <c r="AT2718" t="s">
        <v>335</v>
      </c>
      <c r="AU2718" t="s">
        <v>82</v>
      </c>
      <c r="AV2718" t="s">
        <v>83</v>
      </c>
      <c r="AW2718" t="s">
        <v>63</v>
      </c>
      <c r="AX2718">
        <v>45.26</v>
      </c>
      <c r="AY2718">
        <v>54.74</v>
      </c>
      <c r="AZ2718" t="s">
        <v>763</v>
      </c>
      <c r="BA2718" t="s">
        <v>561</v>
      </c>
      <c r="BB2718" t="s">
        <v>311</v>
      </c>
      <c r="BC2718" t="s">
        <v>231</v>
      </c>
      <c r="BD2718" t="s">
        <v>349</v>
      </c>
      <c r="BE2718" t="s">
        <v>888</v>
      </c>
      <c r="BF2718">
        <v>1</v>
      </c>
      <c r="BG2718">
        <f>IF(Table1[[#This Row],[ft_score]]="0 - 0", 1, 0)</f>
        <v>0</v>
      </c>
      <c r="BH2718">
        <f t="shared" si="42"/>
        <v>0</v>
      </c>
    </row>
    <row r="2719" spans="1:60" x14ac:dyDescent="0.25">
      <c r="A2719" s="1">
        <v>7063</v>
      </c>
      <c r="B2719" t="s">
        <v>58</v>
      </c>
      <c r="C2719" t="s">
        <v>167</v>
      </c>
      <c r="D2719">
        <v>1</v>
      </c>
      <c r="E2719">
        <v>3</v>
      </c>
      <c r="F2719" t="s">
        <v>353</v>
      </c>
      <c r="G2719" t="s">
        <v>90</v>
      </c>
      <c r="H2719" t="s">
        <v>90</v>
      </c>
      <c r="I2719" t="s">
        <v>58</v>
      </c>
      <c r="J2719" t="s">
        <v>90</v>
      </c>
      <c r="K2719">
        <v>0</v>
      </c>
      <c r="L2719" t="s">
        <v>710</v>
      </c>
      <c r="M2719" t="s">
        <v>353</v>
      </c>
      <c r="N2719" t="s">
        <v>201</v>
      </c>
      <c r="O2719" t="s">
        <v>201</v>
      </c>
      <c r="P2719" t="s">
        <v>710</v>
      </c>
      <c r="Q2719" t="s">
        <v>710</v>
      </c>
      <c r="R2719" t="s">
        <v>353</v>
      </c>
      <c r="S2719" t="s">
        <v>353</v>
      </c>
      <c r="T2719">
        <v>28029.65</v>
      </c>
      <c r="U2719" t="s">
        <v>6005</v>
      </c>
      <c r="V2719" t="s">
        <v>7116</v>
      </c>
      <c r="W2719" t="s">
        <v>9315</v>
      </c>
      <c r="X2719" t="s">
        <v>9133</v>
      </c>
      <c r="Y2719" t="s">
        <v>156</v>
      </c>
      <c r="Z2719" t="s">
        <v>6007</v>
      </c>
      <c r="AA2719" t="s">
        <v>6008</v>
      </c>
      <c r="AB2719">
        <v>2</v>
      </c>
      <c r="AC2719">
        <v>58.34</v>
      </c>
      <c r="AD2719">
        <v>58.34</v>
      </c>
      <c r="AE2719">
        <v>25</v>
      </c>
      <c r="AF2719" t="s">
        <v>63</v>
      </c>
      <c r="AG2719" t="s">
        <v>73</v>
      </c>
      <c r="AH2719" t="s">
        <v>1227</v>
      </c>
      <c r="AI2719" t="s">
        <v>72</v>
      </c>
      <c r="AJ2719" t="s">
        <v>1567</v>
      </c>
      <c r="AK2719" t="s">
        <v>72</v>
      </c>
      <c r="AL2719" t="s">
        <v>1227</v>
      </c>
      <c r="AM2719" t="s">
        <v>3125</v>
      </c>
      <c r="AN2719">
        <v>12</v>
      </c>
      <c r="AO2719">
        <v>-2</v>
      </c>
      <c r="AP2719" t="s">
        <v>194</v>
      </c>
      <c r="AQ2719" t="s">
        <v>1949</v>
      </c>
      <c r="AR2719" t="s">
        <v>2471</v>
      </c>
      <c r="AS2719" t="s">
        <v>97</v>
      </c>
      <c r="AT2719" t="s">
        <v>63</v>
      </c>
      <c r="AU2719" t="s">
        <v>1857</v>
      </c>
      <c r="AV2719" t="s">
        <v>63</v>
      </c>
      <c r="AW2719" t="s">
        <v>63</v>
      </c>
      <c r="AX2719">
        <v>46.43</v>
      </c>
      <c r="AY2719">
        <v>53.57</v>
      </c>
      <c r="AZ2719" t="s">
        <v>256</v>
      </c>
      <c r="BA2719" t="s">
        <v>197</v>
      </c>
      <c r="BB2719" t="s">
        <v>298</v>
      </c>
      <c r="BC2719" t="s">
        <v>231</v>
      </c>
      <c r="BD2719" t="s">
        <v>349</v>
      </c>
      <c r="BE2719" t="s">
        <v>888</v>
      </c>
      <c r="BF2719">
        <v>2</v>
      </c>
      <c r="BG2719">
        <f>IF(Table1[[#This Row],[ft_score]]="0 - 0", 1, 0)</f>
        <v>0</v>
      </c>
      <c r="BH2719">
        <f t="shared" si="42"/>
        <v>0</v>
      </c>
    </row>
    <row r="2720" spans="1:60" x14ac:dyDescent="0.25">
      <c r="A2720" s="1">
        <v>7093</v>
      </c>
      <c r="B2720" t="s">
        <v>58</v>
      </c>
      <c r="C2720" t="s">
        <v>200</v>
      </c>
      <c r="D2720">
        <v>1</v>
      </c>
      <c r="E2720">
        <v>3</v>
      </c>
      <c r="F2720" t="s">
        <v>353</v>
      </c>
      <c r="G2720" t="s">
        <v>90</v>
      </c>
      <c r="H2720" t="s">
        <v>90</v>
      </c>
      <c r="I2720" t="s">
        <v>58</v>
      </c>
      <c r="J2720" t="s">
        <v>58</v>
      </c>
      <c r="K2720">
        <v>0</v>
      </c>
      <c r="L2720" t="s">
        <v>64</v>
      </c>
      <c r="M2720" t="s">
        <v>353</v>
      </c>
      <c r="N2720" t="s">
        <v>64</v>
      </c>
      <c r="O2720" t="s">
        <v>64</v>
      </c>
      <c r="P2720" t="s">
        <v>64</v>
      </c>
      <c r="Q2720" t="s">
        <v>201</v>
      </c>
      <c r="R2720" t="s">
        <v>201</v>
      </c>
      <c r="S2720" t="s">
        <v>353</v>
      </c>
      <c r="T2720">
        <v>4324.59</v>
      </c>
      <c r="U2720" t="s">
        <v>3269</v>
      </c>
      <c r="V2720" t="s">
        <v>4586</v>
      </c>
      <c r="W2720" t="s">
        <v>9368</v>
      </c>
      <c r="X2720" t="s">
        <v>9133</v>
      </c>
      <c r="Y2720" t="s">
        <v>1695</v>
      </c>
      <c r="Z2720" t="s">
        <v>2338</v>
      </c>
      <c r="AA2720" t="s">
        <v>2339</v>
      </c>
      <c r="AB2720">
        <v>6</v>
      </c>
      <c r="AC2720">
        <v>83.33</v>
      </c>
      <c r="AD2720">
        <v>50</v>
      </c>
      <c r="AE2720">
        <v>33.340000000000003</v>
      </c>
      <c r="AF2720" t="s">
        <v>2364</v>
      </c>
      <c r="AG2720" t="s">
        <v>1857</v>
      </c>
      <c r="AH2720" t="s">
        <v>2196</v>
      </c>
      <c r="AI2720" t="s">
        <v>333</v>
      </c>
      <c r="AJ2720" t="s">
        <v>209</v>
      </c>
      <c r="AK2720" t="s">
        <v>2195</v>
      </c>
      <c r="AL2720" t="s">
        <v>520</v>
      </c>
      <c r="AM2720" t="s">
        <v>1485</v>
      </c>
      <c r="AN2720">
        <v>3</v>
      </c>
      <c r="AO2720">
        <v>-4.5</v>
      </c>
      <c r="AP2720" t="s">
        <v>4182</v>
      </c>
      <c r="AQ2720" t="s">
        <v>2471</v>
      </c>
      <c r="AR2720" t="s">
        <v>1949</v>
      </c>
      <c r="AS2720" t="s">
        <v>1949</v>
      </c>
      <c r="AT2720" t="s">
        <v>97</v>
      </c>
      <c r="AU2720" t="s">
        <v>97</v>
      </c>
      <c r="AV2720" t="s">
        <v>2364</v>
      </c>
      <c r="AW2720" t="s">
        <v>136</v>
      </c>
      <c r="AX2720">
        <v>53.99</v>
      </c>
      <c r="AY2720">
        <v>46.02</v>
      </c>
      <c r="AZ2720" t="s">
        <v>347</v>
      </c>
      <c r="BA2720" t="s">
        <v>112</v>
      </c>
      <c r="BB2720" t="s">
        <v>86</v>
      </c>
      <c r="BC2720" t="s">
        <v>468</v>
      </c>
      <c r="BD2720" t="s">
        <v>146</v>
      </c>
      <c r="BE2720" t="s">
        <v>143</v>
      </c>
      <c r="BF2720">
        <v>1</v>
      </c>
      <c r="BG2720">
        <f>IF(Table1[[#This Row],[ft_score]]="0 - 0", 1, 0)</f>
        <v>0</v>
      </c>
      <c r="BH2720">
        <f t="shared" si="42"/>
        <v>0</v>
      </c>
    </row>
    <row r="2721" spans="1:60" x14ac:dyDescent="0.25">
      <c r="A2721" s="1">
        <v>7166</v>
      </c>
      <c r="B2721" t="s">
        <v>58</v>
      </c>
      <c r="C2721" t="s">
        <v>126</v>
      </c>
      <c r="D2721">
        <v>1</v>
      </c>
      <c r="E2721">
        <v>3</v>
      </c>
      <c r="F2721" t="s">
        <v>353</v>
      </c>
      <c r="G2721" t="s">
        <v>90</v>
      </c>
      <c r="H2721" t="s">
        <v>90</v>
      </c>
      <c r="I2721" t="s">
        <v>58</v>
      </c>
      <c r="J2721" t="s">
        <v>90</v>
      </c>
      <c r="K2721">
        <v>0</v>
      </c>
      <c r="L2721" t="s">
        <v>314</v>
      </c>
      <c r="M2721" t="s">
        <v>353</v>
      </c>
      <c r="N2721" t="s">
        <v>64</v>
      </c>
      <c r="O2721" t="s">
        <v>60</v>
      </c>
      <c r="P2721" t="s">
        <v>314</v>
      </c>
      <c r="Q2721" t="s">
        <v>353</v>
      </c>
      <c r="R2721" t="s">
        <v>353</v>
      </c>
      <c r="S2721" t="s">
        <v>353</v>
      </c>
      <c r="T2721">
        <v>140.86000000000001</v>
      </c>
      <c r="U2721" t="s">
        <v>8381</v>
      </c>
      <c r="V2721" t="s">
        <v>5746</v>
      </c>
      <c r="W2721" t="s">
        <v>9490</v>
      </c>
      <c r="X2721" t="s">
        <v>9482</v>
      </c>
      <c r="Y2721" t="s">
        <v>486</v>
      </c>
      <c r="Z2721" t="s">
        <v>5732</v>
      </c>
      <c r="AA2721" t="s">
        <v>5733</v>
      </c>
      <c r="AB2721">
        <v>4</v>
      </c>
      <c r="AC2721">
        <v>83.34</v>
      </c>
      <c r="AD2721">
        <v>58.34</v>
      </c>
      <c r="AE2721">
        <v>33.33</v>
      </c>
      <c r="AF2721" t="s">
        <v>63</v>
      </c>
      <c r="AG2721" t="s">
        <v>2364</v>
      </c>
      <c r="AH2721" t="s">
        <v>5486</v>
      </c>
      <c r="AI2721" t="s">
        <v>4492</v>
      </c>
      <c r="AJ2721" t="s">
        <v>5486</v>
      </c>
      <c r="AK2721" t="s">
        <v>4592</v>
      </c>
      <c r="AL2721" t="s">
        <v>1567</v>
      </c>
      <c r="AM2721" t="s">
        <v>3517</v>
      </c>
      <c r="AN2721">
        <v>27</v>
      </c>
      <c r="AO2721">
        <v>-5.5</v>
      </c>
      <c r="AP2721" t="s">
        <v>4182</v>
      </c>
      <c r="AQ2721" t="s">
        <v>1949</v>
      </c>
      <c r="AR2721" t="s">
        <v>2471</v>
      </c>
      <c r="AS2721" t="s">
        <v>2471</v>
      </c>
      <c r="AT2721" t="s">
        <v>136</v>
      </c>
      <c r="AU2721" t="s">
        <v>1949</v>
      </c>
      <c r="AV2721" t="s">
        <v>63</v>
      </c>
      <c r="AW2721" t="s">
        <v>63</v>
      </c>
      <c r="AX2721">
        <v>28.97</v>
      </c>
      <c r="AY2721">
        <v>71.040000000000006</v>
      </c>
      <c r="AZ2721" t="s">
        <v>456</v>
      </c>
      <c r="BA2721" t="s">
        <v>385</v>
      </c>
      <c r="BB2721" t="s">
        <v>144</v>
      </c>
      <c r="BC2721" t="s">
        <v>231</v>
      </c>
      <c r="BD2721" t="s">
        <v>197</v>
      </c>
      <c r="BE2721" t="s">
        <v>105</v>
      </c>
      <c r="BF2721">
        <v>2</v>
      </c>
      <c r="BG2721">
        <f>IF(Table1[[#This Row],[ft_score]]="0 - 0", 1, 0)</f>
        <v>0</v>
      </c>
      <c r="BH2721">
        <f t="shared" si="42"/>
        <v>0</v>
      </c>
    </row>
    <row r="2722" spans="1:60" hidden="1" x14ac:dyDescent="0.25">
      <c r="A2722" s="1">
        <v>7167</v>
      </c>
      <c r="B2722" t="s">
        <v>58</v>
      </c>
      <c r="C2722" t="s">
        <v>59</v>
      </c>
      <c r="D2722">
        <v>1</v>
      </c>
      <c r="E2722">
        <v>3</v>
      </c>
      <c r="F2722" t="s">
        <v>353</v>
      </c>
      <c r="G2722" t="s">
        <v>90</v>
      </c>
      <c r="H2722" t="s">
        <v>90</v>
      </c>
      <c r="I2722" t="s">
        <v>58</v>
      </c>
      <c r="J2722" t="s">
        <v>90</v>
      </c>
      <c r="K2722">
        <v>0</v>
      </c>
      <c r="L2722" t="s">
        <v>64</v>
      </c>
      <c r="M2722" t="s">
        <v>353</v>
      </c>
      <c r="N2722" t="s">
        <v>64</v>
      </c>
      <c r="O2722" t="s">
        <v>64</v>
      </c>
      <c r="P2722" t="s">
        <v>64</v>
      </c>
      <c r="Q2722" t="s">
        <v>352</v>
      </c>
      <c r="R2722" t="s">
        <v>353</v>
      </c>
      <c r="S2722" t="s">
        <v>353</v>
      </c>
      <c r="T2722">
        <v>0</v>
      </c>
      <c r="U2722" t="s">
        <v>8430</v>
      </c>
      <c r="V2722" t="s">
        <v>5550</v>
      </c>
      <c r="W2722" t="s">
        <v>9491</v>
      </c>
      <c r="X2722" t="s">
        <v>9482</v>
      </c>
      <c r="Y2722" t="s">
        <v>486</v>
      </c>
      <c r="Z2722" t="s">
        <v>5548</v>
      </c>
      <c r="AA2722" t="s">
        <v>5549</v>
      </c>
      <c r="AB2722">
        <v>4</v>
      </c>
      <c r="AC2722">
        <v>62.5</v>
      </c>
      <c r="AD2722">
        <v>25</v>
      </c>
      <c r="AE2722">
        <v>12.5</v>
      </c>
      <c r="AF2722" t="s">
        <v>72</v>
      </c>
      <c r="AG2722" t="s">
        <v>82</v>
      </c>
      <c r="AH2722" t="s">
        <v>3680</v>
      </c>
      <c r="AI2722" t="s">
        <v>4152</v>
      </c>
      <c r="AJ2722" t="s">
        <v>845</v>
      </c>
      <c r="AK2722" t="s">
        <v>3485</v>
      </c>
      <c r="AL2722" t="s">
        <v>240</v>
      </c>
      <c r="AM2722" t="s">
        <v>241</v>
      </c>
      <c r="AN2722">
        <v>4</v>
      </c>
      <c r="AO2722">
        <v>3</v>
      </c>
      <c r="AP2722" t="s">
        <v>81</v>
      </c>
      <c r="AQ2722" t="s">
        <v>97</v>
      </c>
      <c r="AR2722" t="s">
        <v>97</v>
      </c>
      <c r="AS2722" t="s">
        <v>141</v>
      </c>
      <c r="AT2722" t="s">
        <v>73</v>
      </c>
      <c r="AU2722" t="s">
        <v>97</v>
      </c>
      <c r="AV2722" t="s">
        <v>63</v>
      </c>
      <c r="AW2722" t="s">
        <v>63</v>
      </c>
      <c r="AX2722">
        <v>60.61</v>
      </c>
      <c r="AY2722">
        <v>39.39</v>
      </c>
      <c r="AZ2722" t="s">
        <v>166</v>
      </c>
      <c r="BA2722" t="s">
        <v>166</v>
      </c>
      <c r="BB2722" t="s">
        <v>166</v>
      </c>
      <c r="BC2722" t="s">
        <v>166</v>
      </c>
      <c r="BD2722" t="s">
        <v>166</v>
      </c>
      <c r="BE2722" t="s">
        <v>166</v>
      </c>
      <c r="BF2722" t="s">
        <v>58</v>
      </c>
      <c r="BG2722">
        <f>IF(Table1[[#This Row],[ft_score]]="0 - 0", 1, 0)</f>
        <v>0</v>
      </c>
      <c r="BH2722">
        <f t="shared" si="42"/>
        <v>0</v>
      </c>
    </row>
    <row r="2723" spans="1:60" x14ac:dyDescent="0.25">
      <c r="A2723" s="1">
        <v>7184</v>
      </c>
      <c r="B2723" t="s">
        <v>58</v>
      </c>
      <c r="C2723" t="s">
        <v>650</v>
      </c>
      <c r="D2723">
        <v>1</v>
      </c>
      <c r="E2723">
        <v>3</v>
      </c>
      <c r="F2723" t="s">
        <v>353</v>
      </c>
      <c r="G2723" t="s">
        <v>58</v>
      </c>
      <c r="H2723" t="s">
        <v>58</v>
      </c>
      <c r="I2723" t="s">
        <v>58</v>
      </c>
      <c r="J2723" t="s">
        <v>58</v>
      </c>
      <c r="K2723">
        <v>0</v>
      </c>
      <c r="L2723" t="s">
        <v>64</v>
      </c>
      <c r="M2723" t="s">
        <v>353</v>
      </c>
      <c r="N2723" t="s">
        <v>64</v>
      </c>
      <c r="O2723" t="s">
        <v>64</v>
      </c>
      <c r="P2723" t="s">
        <v>64</v>
      </c>
      <c r="Q2723" t="s">
        <v>60</v>
      </c>
      <c r="R2723" t="s">
        <v>111</v>
      </c>
      <c r="S2723" t="s">
        <v>353</v>
      </c>
      <c r="T2723">
        <v>0</v>
      </c>
      <c r="U2723" t="s">
        <v>5812</v>
      </c>
      <c r="V2723" t="s">
        <v>5753</v>
      </c>
      <c r="W2723" t="s">
        <v>9514</v>
      </c>
      <c r="X2723" t="s">
        <v>9482</v>
      </c>
      <c r="Y2723" t="s">
        <v>486</v>
      </c>
      <c r="Z2723" t="s">
        <v>5718</v>
      </c>
      <c r="AA2723" t="s">
        <v>5719</v>
      </c>
      <c r="AB2723">
        <v>6</v>
      </c>
      <c r="AC2723">
        <v>91.67</v>
      </c>
      <c r="AD2723">
        <v>75</v>
      </c>
      <c r="AE2723">
        <v>33.340000000000003</v>
      </c>
      <c r="AF2723" t="s">
        <v>63</v>
      </c>
      <c r="AG2723" t="s">
        <v>2364</v>
      </c>
      <c r="AH2723" t="s">
        <v>1303</v>
      </c>
      <c r="AI2723" t="s">
        <v>721</v>
      </c>
      <c r="AJ2723" t="s">
        <v>2416</v>
      </c>
      <c r="AK2723" t="s">
        <v>8054</v>
      </c>
      <c r="AL2723" t="s">
        <v>2487</v>
      </c>
      <c r="AM2723" t="s">
        <v>1336</v>
      </c>
      <c r="AN2723">
        <v>4</v>
      </c>
      <c r="AO2723">
        <v>-15</v>
      </c>
      <c r="AP2723" t="s">
        <v>2658</v>
      </c>
      <c r="AQ2723" t="s">
        <v>97</v>
      </c>
      <c r="AR2723" t="s">
        <v>1949</v>
      </c>
      <c r="AS2723" t="s">
        <v>6254</v>
      </c>
      <c r="AT2723" t="s">
        <v>136</v>
      </c>
      <c r="AU2723" t="s">
        <v>97</v>
      </c>
      <c r="AV2723" t="s">
        <v>63</v>
      </c>
      <c r="AW2723" t="s">
        <v>63</v>
      </c>
      <c r="AX2723">
        <v>42.5</v>
      </c>
      <c r="AY2723">
        <v>57.5</v>
      </c>
      <c r="AZ2723" t="s">
        <v>87</v>
      </c>
      <c r="BA2723" t="s">
        <v>456</v>
      </c>
      <c r="BB2723" t="s">
        <v>454</v>
      </c>
      <c r="BC2723" t="s">
        <v>468</v>
      </c>
      <c r="BD2723" t="s">
        <v>385</v>
      </c>
      <c r="BE2723" t="s">
        <v>4136</v>
      </c>
      <c r="BF2723">
        <v>1</v>
      </c>
      <c r="BG2723">
        <f>IF(Table1[[#This Row],[ft_score]]="0 - 0", 1, 0)</f>
        <v>0</v>
      </c>
      <c r="BH2723">
        <f t="shared" si="42"/>
        <v>0</v>
      </c>
    </row>
    <row r="2724" spans="1:60" x14ac:dyDescent="0.25">
      <c r="A2724" s="1">
        <v>4360</v>
      </c>
      <c r="B2724" t="s">
        <v>57</v>
      </c>
      <c r="C2724" t="s">
        <v>636</v>
      </c>
      <c r="D2724">
        <v>1</v>
      </c>
      <c r="E2724">
        <v>3</v>
      </c>
      <c r="F2724" t="s">
        <v>353</v>
      </c>
      <c r="G2724">
        <v>-1</v>
      </c>
      <c r="H2724">
        <v>1.1000000000000001</v>
      </c>
      <c r="I2724" t="s">
        <v>61</v>
      </c>
      <c r="J2724" t="s">
        <v>144</v>
      </c>
      <c r="K2724">
        <v>100</v>
      </c>
      <c r="L2724" t="s">
        <v>60</v>
      </c>
      <c r="M2724" t="s">
        <v>353</v>
      </c>
      <c r="N2724" t="s">
        <v>64</v>
      </c>
      <c r="O2724" t="s">
        <v>60</v>
      </c>
      <c r="P2724" t="s">
        <v>60</v>
      </c>
      <c r="Q2724" t="s">
        <v>111</v>
      </c>
      <c r="R2724" t="s">
        <v>353</v>
      </c>
      <c r="S2724" t="s">
        <v>353</v>
      </c>
      <c r="T2724">
        <v>77.819999999999993</v>
      </c>
      <c r="U2724" t="s">
        <v>3512</v>
      </c>
      <c r="V2724" t="s">
        <v>1074</v>
      </c>
      <c r="W2724" t="s">
        <v>3513</v>
      </c>
      <c r="X2724" t="s">
        <v>3499</v>
      </c>
      <c r="Y2724" t="s">
        <v>2081</v>
      </c>
      <c r="Z2724" t="s">
        <v>1077</v>
      </c>
      <c r="AA2724" t="s">
        <v>1078</v>
      </c>
      <c r="AB2724">
        <v>16</v>
      </c>
      <c r="AC2724">
        <v>81.25</v>
      </c>
      <c r="AD2724">
        <v>68.75</v>
      </c>
      <c r="AE2724">
        <v>18.75</v>
      </c>
      <c r="AF2724" t="s">
        <v>72</v>
      </c>
      <c r="AG2724" t="s">
        <v>73</v>
      </c>
      <c r="AH2724" t="s">
        <v>518</v>
      </c>
      <c r="AI2724" t="s">
        <v>3311</v>
      </c>
      <c r="AJ2724" t="s">
        <v>162</v>
      </c>
      <c r="AK2724" t="s">
        <v>2886</v>
      </c>
      <c r="AL2724" t="s">
        <v>794</v>
      </c>
      <c r="AM2724" t="s">
        <v>3451</v>
      </c>
      <c r="AN2724">
        <v>-24</v>
      </c>
      <c r="AO2724">
        <v>-1</v>
      </c>
      <c r="AP2724" t="s">
        <v>3514</v>
      </c>
      <c r="AQ2724" t="s">
        <v>82</v>
      </c>
      <c r="AR2724" t="s">
        <v>82</v>
      </c>
      <c r="AS2724" t="s">
        <v>81</v>
      </c>
      <c r="AT2724" t="s">
        <v>82</v>
      </c>
      <c r="AU2724" t="s">
        <v>116</v>
      </c>
      <c r="AV2724" t="s">
        <v>83</v>
      </c>
      <c r="AW2724" t="s">
        <v>63</v>
      </c>
      <c r="AX2724">
        <v>43</v>
      </c>
      <c r="AY2724">
        <v>57.01</v>
      </c>
      <c r="AZ2724" t="s">
        <v>705</v>
      </c>
      <c r="BA2724" t="s">
        <v>86</v>
      </c>
      <c r="BB2724" t="s">
        <v>125</v>
      </c>
      <c r="BC2724" t="s">
        <v>255</v>
      </c>
      <c r="BD2724" t="s">
        <v>423</v>
      </c>
      <c r="BE2724" t="s">
        <v>424</v>
      </c>
      <c r="BF2724">
        <v>1</v>
      </c>
      <c r="BG2724">
        <f>IF(Table1[[#This Row],[ft_score]]="0 - 0", 1, 0)</f>
        <v>0</v>
      </c>
      <c r="BH2724">
        <f t="shared" si="42"/>
        <v>0</v>
      </c>
    </row>
    <row r="2725" spans="1:60" hidden="1" x14ac:dyDescent="0.25">
      <c r="A2725" s="1">
        <v>4455</v>
      </c>
      <c r="B2725" t="s">
        <v>58</v>
      </c>
      <c r="C2725" t="s">
        <v>257</v>
      </c>
      <c r="D2725">
        <v>1</v>
      </c>
      <c r="E2725">
        <v>3</v>
      </c>
      <c r="F2725" t="s">
        <v>353</v>
      </c>
      <c r="G2725" t="s">
        <v>90</v>
      </c>
      <c r="H2725" t="s">
        <v>90</v>
      </c>
      <c r="I2725" t="s">
        <v>58</v>
      </c>
      <c r="J2725" t="s">
        <v>90</v>
      </c>
      <c r="K2725">
        <v>0</v>
      </c>
      <c r="L2725" t="s">
        <v>111</v>
      </c>
      <c r="M2725" t="s">
        <v>353</v>
      </c>
      <c r="N2725" t="s">
        <v>201</v>
      </c>
      <c r="O2725" t="s">
        <v>111</v>
      </c>
      <c r="P2725" t="s">
        <v>111</v>
      </c>
      <c r="Q2725" t="s">
        <v>111</v>
      </c>
      <c r="R2725" t="s">
        <v>353</v>
      </c>
      <c r="S2725" t="s">
        <v>353</v>
      </c>
      <c r="T2725">
        <v>39.83</v>
      </c>
      <c r="U2725" t="s">
        <v>1954</v>
      </c>
      <c r="V2725" t="s">
        <v>1894</v>
      </c>
      <c r="W2725" t="s">
        <v>3843</v>
      </c>
      <c r="X2725" t="s">
        <v>3820</v>
      </c>
      <c r="Y2725" t="s">
        <v>2222</v>
      </c>
      <c r="Z2725" t="s">
        <v>1242</v>
      </c>
      <c r="AA2725" t="s">
        <v>1243</v>
      </c>
      <c r="AB2725">
        <v>14</v>
      </c>
      <c r="AC2725">
        <v>81.25</v>
      </c>
      <c r="AD2725">
        <v>75</v>
      </c>
      <c r="AE2725">
        <v>56.25</v>
      </c>
      <c r="AF2725" t="s">
        <v>123</v>
      </c>
      <c r="AG2725" t="s">
        <v>72</v>
      </c>
      <c r="AH2725" t="s">
        <v>3662</v>
      </c>
      <c r="AI2725" t="s">
        <v>371</v>
      </c>
      <c r="AJ2725" t="s">
        <v>3670</v>
      </c>
      <c r="AK2725" t="s">
        <v>739</v>
      </c>
      <c r="AL2725" t="s">
        <v>2664</v>
      </c>
      <c r="AM2725" t="s">
        <v>3844</v>
      </c>
      <c r="AN2725">
        <v>-2</v>
      </c>
      <c r="AO2725">
        <v>6</v>
      </c>
      <c r="AP2725" t="s">
        <v>3845</v>
      </c>
      <c r="AQ2725" t="s">
        <v>73</v>
      </c>
      <c r="AR2725" t="s">
        <v>81</v>
      </c>
      <c r="AS2725" t="s">
        <v>73</v>
      </c>
      <c r="AT2725" t="s">
        <v>81</v>
      </c>
      <c r="AU2725" t="s">
        <v>159</v>
      </c>
      <c r="AV2725" t="s">
        <v>72</v>
      </c>
      <c r="AW2725" t="s">
        <v>63</v>
      </c>
      <c r="AX2725">
        <v>39.39</v>
      </c>
      <c r="AY2725">
        <v>60.62</v>
      </c>
      <c r="AZ2725" t="s">
        <v>166</v>
      </c>
      <c r="BA2725" t="s">
        <v>166</v>
      </c>
      <c r="BB2725" t="s">
        <v>166</v>
      </c>
      <c r="BC2725" t="s">
        <v>166</v>
      </c>
      <c r="BD2725" t="s">
        <v>166</v>
      </c>
      <c r="BE2725" t="s">
        <v>166</v>
      </c>
      <c r="BF2725" t="s">
        <v>58</v>
      </c>
      <c r="BG2725">
        <f>IF(Table1[[#This Row],[ft_score]]="0 - 0", 1, 0)</f>
        <v>0</v>
      </c>
      <c r="BH2725">
        <f t="shared" si="42"/>
        <v>0</v>
      </c>
    </row>
    <row r="2726" spans="1:60" x14ac:dyDescent="0.25">
      <c r="A2726" s="1">
        <v>4800</v>
      </c>
      <c r="B2726" t="s">
        <v>58</v>
      </c>
      <c r="C2726" t="s">
        <v>148</v>
      </c>
      <c r="D2726">
        <v>1</v>
      </c>
      <c r="E2726">
        <v>3</v>
      </c>
      <c r="F2726" t="s">
        <v>353</v>
      </c>
      <c r="G2726" t="s">
        <v>90</v>
      </c>
      <c r="H2726" t="s">
        <v>90</v>
      </c>
      <c r="I2726" t="s">
        <v>58</v>
      </c>
      <c r="J2726" t="s">
        <v>90</v>
      </c>
      <c r="K2726">
        <v>0</v>
      </c>
      <c r="L2726" t="s">
        <v>201</v>
      </c>
      <c r="M2726" t="s">
        <v>353</v>
      </c>
      <c r="N2726" t="s">
        <v>64</v>
      </c>
      <c r="O2726" t="s">
        <v>201</v>
      </c>
      <c r="P2726" t="s">
        <v>201</v>
      </c>
      <c r="Q2726" t="s">
        <v>111</v>
      </c>
      <c r="R2726" t="s">
        <v>314</v>
      </c>
      <c r="S2726" t="s">
        <v>353</v>
      </c>
      <c r="T2726">
        <v>124.69</v>
      </c>
      <c r="U2726" t="s">
        <v>2701</v>
      </c>
      <c r="V2726" t="s">
        <v>3294</v>
      </c>
      <c r="W2726" t="s">
        <v>4855</v>
      </c>
      <c r="X2726" t="s">
        <v>4779</v>
      </c>
      <c r="Y2726" t="s">
        <v>1132</v>
      </c>
      <c r="Z2726" t="s">
        <v>2354</v>
      </c>
      <c r="AA2726" t="s">
        <v>2355</v>
      </c>
      <c r="AB2726">
        <v>2</v>
      </c>
      <c r="AC2726">
        <v>100</v>
      </c>
      <c r="AD2726">
        <v>50</v>
      </c>
      <c r="AE2726">
        <v>25</v>
      </c>
      <c r="AF2726" t="s">
        <v>73</v>
      </c>
      <c r="AG2726" t="s">
        <v>73</v>
      </c>
      <c r="AH2726" t="s">
        <v>63</v>
      </c>
      <c r="AI2726" t="s">
        <v>63</v>
      </c>
      <c r="AJ2726" t="s">
        <v>3531</v>
      </c>
      <c r="AK2726" t="s">
        <v>1575</v>
      </c>
      <c r="AL2726" t="s">
        <v>3531</v>
      </c>
      <c r="AM2726" t="s">
        <v>4596</v>
      </c>
      <c r="AN2726">
        <v>5</v>
      </c>
      <c r="AO2726">
        <v>-0.5</v>
      </c>
      <c r="AP2726" t="s">
        <v>2658</v>
      </c>
      <c r="AQ2726" t="s">
        <v>63</v>
      </c>
      <c r="AR2726" t="s">
        <v>560</v>
      </c>
      <c r="AS2726" t="s">
        <v>97</v>
      </c>
      <c r="AT2726" t="s">
        <v>97</v>
      </c>
      <c r="AU2726" t="s">
        <v>63</v>
      </c>
      <c r="AV2726" t="s">
        <v>63</v>
      </c>
      <c r="AW2726" t="s">
        <v>63</v>
      </c>
      <c r="AX2726">
        <v>24.29</v>
      </c>
      <c r="AY2726">
        <v>75.72</v>
      </c>
      <c r="AZ2726" t="s">
        <v>112</v>
      </c>
      <c r="BA2726" t="s">
        <v>336</v>
      </c>
      <c r="BB2726" t="s">
        <v>299</v>
      </c>
      <c r="BC2726" t="s">
        <v>423</v>
      </c>
      <c r="BD2726" t="s">
        <v>255</v>
      </c>
      <c r="BE2726" t="s">
        <v>424</v>
      </c>
      <c r="BF2726">
        <v>2</v>
      </c>
      <c r="BG2726">
        <f>IF(Table1[[#This Row],[ft_score]]="0 - 0", 1, 0)</f>
        <v>0</v>
      </c>
      <c r="BH2726">
        <f t="shared" si="42"/>
        <v>0</v>
      </c>
    </row>
    <row r="2727" spans="1:60" x14ac:dyDescent="0.25">
      <c r="A2727" s="1">
        <v>4845</v>
      </c>
      <c r="B2727" t="s">
        <v>58</v>
      </c>
      <c r="C2727" t="s">
        <v>126</v>
      </c>
      <c r="D2727">
        <v>1</v>
      </c>
      <c r="E2727">
        <v>3</v>
      </c>
      <c r="F2727" t="s">
        <v>353</v>
      </c>
      <c r="G2727" t="s">
        <v>90</v>
      </c>
      <c r="H2727" t="s">
        <v>90</v>
      </c>
      <c r="I2727" t="s">
        <v>58</v>
      </c>
      <c r="J2727" t="s">
        <v>58</v>
      </c>
      <c r="K2727">
        <v>0</v>
      </c>
      <c r="L2727" t="s">
        <v>111</v>
      </c>
      <c r="M2727" t="s">
        <v>353</v>
      </c>
      <c r="N2727" t="s">
        <v>64</v>
      </c>
      <c r="O2727" t="s">
        <v>64</v>
      </c>
      <c r="P2727" t="s">
        <v>111</v>
      </c>
      <c r="Q2727" t="s">
        <v>111</v>
      </c>
      <c r="R2727" t="s">
        <v>111</v>
      </c>
      <c r="S2727" t="s">
        <v>353</v>
      </c>
      <c r="T2727">
        <v>46.48</v>
      </c>
      <c r="U2727" t="s">
        <v>2096</v>
      </c>
      <c r="V2727" t="s">
        <v>3053</v>
      </c>
      <c r="W2727" t="s">
        <v>4967</v>
      </c>
      <c r="X2727" t="s">
        <v>4940</v>
      </c>
      <c r="Y2727" t="s">
        <v>667</v>
      </c>
      <c r="Z2727" t="s">
        <v>654</v>
      </c>
      <c r="AA2727" t="s">
        <v>655</v>
      </c>
      <c r="AB2727">
        <v>16</v>
      </c>
      <c r="AC2727">
        <v>62.5</v>
      </c>
      <c r="AD2727">
        <v>43.75</v>
      </c>
      <c r="AE2727">
        <v>18.75</v>
      </c>
      <c r="AF2727" t="s">
        <v>72</v>
      </c>
      <c r="AG2727" t="s">
        <v>534</v>
      </c>
      <c r="AH2727" t="s">
        <v>2926</v>
      </c>
      <c r="AI2727" t="s">
        <v>804</v>
      </c>
      <c r="AJ2727" t="s">
        <v>2262</v>
      </c>
      <c r="AK2727" t="s">
        <v>252</v>
      </c>
      <c r="AL2727" t="s">
        <v>1485</v>
      </c>
      <c r="AM2727" t="s">
        <v>4968</v>
      </c>
      <c r="AN2727">
        <v>7</v>
      </c>
      <c r="AO2727">
        <v>-10.5</v>
      </c>
      <c r="AP2727" t="s">
        <v>3432</v>
      </c>
      <c r="AQ2727" t="s">
        <v>81</v>
      </c>
      <c r="AR2727" t="s">
        <v>73</v>
      </c>
      <c r="AS2727" t="s">
        <v>97</v>
      </c>
      <c r="AT2727" t="s">
        <v>73</v>
      </c>
      <c r="AU2727" t="s">
        <v>73</v>
      </c>
      <c r="AV2727" t="s">
        <v>83</v>
      </c>
      <c r="AW2727" t="s">
        <v>63</v>
      </c>
      <c r="AX2727">
        <v>41.85</v>
      </c>
      <c r="AY2727">
        <v>58.16</v>
      </c>
      <c r="AZ2727" t="s">
        <v>858</v>
      </c>
      <c r="BA2727" t="s">
        <v>561</v>
      </c>
      <c r="BB2727" t="s">
        <v>285</v>
      </c>
      <c r="BC2727" t="s">
        <v>197</v>
      </c>
      <c r="BD2727" t="s">
        <v>455</v>
      </c>
      <c r="BE2727" t="s">
        <v>199</v>
      </c>
      <c r="BF2727">
        <v>1</v>
      </c>
      <c r="BG2727">
        <f>IF(Table1[[#This Row],[ft_score]]="0 - 0", 1, 0)</f>
        <v>0</v>
      </c>
      <c r="BH2727">
        <f t="shared" si="42"/>
        <v>0</v>
      </c>
    </row>
    <row r="2728" spans="1:60" x14ac:dyDescent="0.25">
      <c r="A2728" s="1">
        <v>5512</v>
      </c>
      <c r="B2728" t="s">
        <v>58</v>
      </c>
      <c r="C2728" t="s">
        <v>650</v>
      </c>
      <c r="D2728">
        <v>1</v>
      </c>
      <c r="E2728">
        <v>3</v>
      </c>
      <c r="F2728" t="s">
        <v>353</v>
      </c>
      <c r="G2728" t="s">
        <v>90</v>
      </c>
      <c r="H2728" t="s">
        <v>90</v>
      </c>
      <c r="I2728" t="s">
        <v>58</v>
      </c>
      <c r="J2728" t="s">
        <v>90</v>
      </c>
      <c r="K2728">
        <v>0</v>
      </c>
      <c r="L2728" t="s">
        <v>64</v>
      </c>
      <c r="M2728" t="s">
        <v>353</v>
      </c>
      <c r="N2728" t="s">
        <v>64</v>
      </c>
      <c r="O2728" t="s">
        <v>64</v>
      </c>
      <c r="P2728" t="s">
        <v>64</v>
      </c>
      <c r="Q2728" t="s">
        <v>111</v>
      </c>
      <c r="R2728" t="s">
        <v>314</v>
      </c>
      <c r="S2728" t="s">
        <v>353</v>
      </c>
      <c r="T2728">
        <v>4816.79</v>
      </c>
      <c r="U2728" t="s">
        <v>3128</v>
      </c>
      <c r="V2728" t="s">
        <v>2336</v>
      </c>
      <c r="W2728" t="s">
        <v>6620</v>
      </c>
      <c r="X2728" t="s">
        <v>6564</v>
      </c>
      <c r="Y2728" t="s">
        <v>156</v>
      </c>
      <c r="Z2728" t="s">
        <v>2338</v>
      </c>
      <c r="AA2728" t="s">
        <v>2339</v>
      </c>
      <c r="AB2728">
        <v>4</v>
      </c>
      <c r="AC2728">
        <v>87.5</v>
      </c>
      <c r="AD2728">
        <v>62.5</v>
      </c>
      <c r="AE2728">
        <v>62.5</v>
      </c>
      <c r="AF2728" t="s">
        <v>81</v>
      </c>
      <c r="AG2728" t="s">
        <v>73</v>
      </c>
      <c r="AH2728" t="s">
        <v>4641</v>
      </c>
      <c r="AI2728" t="s">
        <v>1275</v>
      </c>
      <c r="AJ2728" t="s">
        <v>1092</v>
      </c>
      <c r="AK2728" t="s">
        <v>3778</v>
      </c>
      <c r="AL2728" t="s">
        <v>1386</v>
      </c>
      <c r="AM2728" t="s">
        <v>4218</v>
      </c>
      <c r="AN2728">
        <v>10</v>
      </c>
      <c r="AO2728">
        <v>-3</v>
      </c>
      <c r="AP2728" t="s">
        <v>2658</v>
      </c>
      <c r="AQ2728" t="s">
        <v>63</v>
      </c>
      <c r="AR2728" t="s">
        <v>560</v>
      </c>
      <c r="AS2728" t="s">
        <v>97</v>
      </c>
      <c r="AT2728" t="s">
        <v>97</v>
      </c>
      <c r="AU2728" t="s">
        <v>81</v>
      </c>
      <c r="AV2728" t="s">
        <v>73</v>
      </c>
      <c r="AW2728" t="s">
        <v>72</v>
      </c>
      <c r="AX2728">
        <v>50.84</v>
      </c>
      <c r="AY2728">
        <v>49.16</v>
      </c>
      <c r="AZ2728" t="s">
        <v>214</v>
      </c>
      <c r="BA2728" t="s">
        <v>705</v>
      </c>
      <c r="BB2728" t="s">
        <v>421</v>
      </c>
      <c r="BC2728" t="s">
        <v>468</v>
      </c>
      <c r="BD2728" t="s">
        <v>215</v>
      </c>
      <c r="BE2728" t="s">
        <v>888</v>
      </c>
      <c r="BF2728">
        <v>2</v>
      </c>
      <c r="BG2728">
        <f>IF(Table1[[#This Row],[ft_score]]="0 - 0", 1, 0)</f>
        <v>0</v>
      </c>
      <c r="BH2728">
        <f t="shared" si="42"/>
        <v>0</v>
      </c>
    </row>
    <row r="2729" spans="1:60" x14ac:dyDescent="0.25">
      <c r="A2729" s="1">
        <v>5893</v>
      </c>
      <c r="B2729" t="s">
        <v>5152</v>
      </c>
      <c r="C2729" t="s">
        <v>148</v>
      </c>
      <c r="D2729">
        <v>1</v>
      </c>
      <c r="E2729">
        <v>3</v>
      </c>
      <c r="F2729" t="s">
        <v>353</v>
      </c>
      <c r="G2729">
        <v>990</v>
      </c>
      <c r="H2729">
        <v>95</v>
      </c>
      <c r="I2729" t="s">
        <v>61</v>
      </c>
      <c r="J2729" t="s">
        <v>875</v>
      </c>
      <c r="K2729">
        <v>1.5</v>
      </c>
      <c r="L2729" t="s">
        <v>60</v>
      </c>
      <c r="M2729" t="s">
        <v>353</v>
      </c>
      <c r="N2729" t="s">
        <v>64</v>
      </c>
      <c r="O2729" t="s">
        <v>64</v>
      </c>
      <c r="P2729" t="s">
        <v>60</v>
      </c>
      <c r="Q2729" t="s">
        <v>111</v>
      </c>
      <c r="R2729" t="s">
        <v>314</v>
      </c>
      <c r="S2729" t="s">
        <v>353</v>
      </c>
      <c r="T2729">
        <v>274.41000000000003</v>
      </c>
      <c r="U2729" t="s">
        <v>3275</v>
      </c>
      <c r="V2729" t="s">
        <v>4072</v>
      </c>
      <c r="W2729" t="s">
        <v>7371</v>
      </c>
      <c r="X2729" t="s">
        <v>7185</v>
      </c>
      <c r="Y2729" t="s">
        <v>1677</v>
      </c>
      <c r="Z2729" t="s">
        <v>2757</v>
      </c>
      <c r="AA2729" t="s">
        <v>2758</v>
      </c>
      <c r="AB2729">
        <v>4</v>
      </c>
      <c r="AC2729">
        <v>62.5</v>
      </c>
      <c r="AD2729">
        <v>50</v>
      </c>
      <c r="AE2729">
        <v>25</v>
      </c>
      <c r="AF2729" t="s">
        <v>72</v>
      </c>
      <c r="AG2729" t="s">
        <v>82</v>
      </c>
      <c r="AH2729" t="s">
        <v>98</v>
      </c>
      <c r="AI2729" t="s">
        <v>83</v>
      </c>
      <c r="AJ2729" t="s">
        <v>1338</v>
      </c>
      <c r="AK2729" t="s">
        <v>721</v>
      </c>
      <c r="AL2729" t="s">
        <v>2213</v>
      </c>
      <c r="AM2729" t="s">
        <v>2213</v>
      </c>
      <c r="AN2729">
        <v>-17</v>
      </c>
      <c r="AO2729">
        <v>4.5</v>
      </c>
      <c r="AP2729" t="s">
        <v>3720</v>
      </c>
      <c r="AQ2729" t="s">
        <v>73</v>
      </c>
      <c r="AR2729" t="s">
        <v>97</v>
      </c>
      <c r="AS2729" t="s">
        <v>97</v>
      </c>
      <c r="AT2729" t="s">
        <v>97</v>
      </c>
      <c r="AU2729" t="s">
        <v>97</v>
      </c>
      <c r="AV2729" t="s">
        <v>63</v>
      </c>
      <c r="AW2729" t="s">
        <v>63</v>
      </c>
      <c r="AX2729">
        <v>43.75</v>
      </c>
      <c r="AY2729">
        <v>56.25</v>
      </c>
      <c r="AZ2729" t="s">
        <v>104</v>
      </c>
      <c r="BA2729" t="s">
        <v>147</v>
      </c>
      <c r="BB2729" t="s">
        <v>217</v>
      </c>
      <c r="BC2729" t="s">
        <v>468</v>
      </c>
      <c r="BD2729" t="s">
        <v>215</v>
      </c>
      <c r="BE2729" t="s">
        <v>888</v>
      </c>
      <c r="BF2729">
        <v>1</v>
      </c>
      <c r="BG2729">
        <f>IF(Table1[[#This Row],[ft_score]]="0 - 0", 1, 0)</f>
        <v>0</v>
      </c>
      <c r="BH2729">
        <f t="shared" si="42"/>
        <v>0</v>
      </c>
    </row>
    <row r="2730" spans="1:60" x14ac:dyDescent="0.25">
      <c r="A2730" s="1">
        <v>6049</v>
      </c>
      <c r="B2730" t="s">
        <v>5152</v>
      </c>
      <c r="C2730" t="s">
        <v>244</v>
      </c>
      <c r="D2730">
        <v>1</v>
      </c>
      <c r="E2730">
        <v>3</v>
      </c>
      <c r="F2730" t="s">
        <v>353</v>
      </c>
      <c r="G2730">
        <v>990</v>
      </c>
      <c r="H2730">
        <v>95</v>
      </c>
      <c r="I2730" t="s">
        <v>61</v>
      </c>
      <c r="J2730" t="s">
        <v>62</v>
      </c>
      <c r="K2730">
        <v>1.5</v>
      </c>
      <c r="L2730" t="s">
        <v>111</v>
      </c>
      <c r="M2730" t="s">
        <v>353</v>
      </c>
      <c r="N2730" t="s">
        <v>201</v>
      </c>
      <c r="O2730" t="s">
        <v>201</v>
      </c>
      <c r="P2730" t="s">
        <v>111</v>
      </c>
      <c r="Q2730" t="s">
        <v>111</v>
      </c>
      <c r="R2730" t="s">
        <v>111</v>
      </c>
      <c r="S2730" t="s">
        <v>353</v>
      </c>
      <c r="T2730">
        <v>162.41</v>
      </c>
      <c r="U2730" t="s">
        <v>5909</v>
      </c>
      <c r="V2730" t="s">
        <v>5960</v>
      </c>
      <c r="W2730" t="s">
        <v>7663</v>
      </c>
      <c r="X2730" t="s">
        <v>7584</v>
      </c>
      <c r="Y2730" t="s">
        <v>486</v>
      </c>
      <c r="Z2730" t="s">
        <v>5718</v>
      </c>
      <c r="AA2730" t="s">
        <v>5719</v>
      </c>
      <c r="AB2730">
        <v>2</v>
      </c>
      <c r="AC2730">
        <v>100</v>
      </c>
      <c r="AD2730">
        <v>100</v>
      </c>
      <c r="AE2730">
        <v>50</v>
      </c>
      <c r="AF2730" t="s">
        <v>97</v>
      </c>
      <c r="AG2730" t="s">
        <v>73</v>
      </c>
      <c r="AH2730" t="s">
        <v>83</v>
      </c>
      <c r="AI2730" t="s">
        <v>72</v>
      </c>
      <c r="AJ2730" t="s">
        <v>83</v>
      </c>
      <c r="AK2730" t="s">
        <v>82</v>
      </c>
      <c r="AL2730" t="s">
        <v>159</v>
      </c>
      <c r="AM2730" t="s">
        <v>83</v>
      </c>
      <c r="AN2730">
        <v>16</v>
      </c>
      <c r="AO2730">
        <v>-2</v>
      </c>
      <c r="AP2730" t="s">
        <v>257</v>
      </c>
      <c r="AQ2730" t="s">
        <v>560</v>
      </c>
      <c r="AR2730" t="s">
        <v>63</v>
      </c>
      <c r="AS2730" t="s">
        <v>63</v>
      </c>
      <c r="AT2730" t="s">
        <v>560</v>
      </c>
      <c r="AU2730" t="s">
        <v>73</v>
      </c>
      <c r="AV2730" t="s">
        <v>73</v>
      </c>
      <c r="AW2730" t="s">
        <v>63</v>
      </c>
      <c r="AX2730">
        <v>25</v>
      </c>
      <c r="AY2730">
        <v>75</v>
      </c>
      <c r="AZ2730" t="s">
        <v>763</v>
      </c>
      <c r="BA2730" t="s">
        <v>561</v>
      </c>
      <c r="BB2730" t="s">
        <v>299</v>
      </c>
      <c r="BC2730" t="s">
        <v>455</v>
      </c>
      <c r="BD2730" t="s">
        <v>255</v>
      </c>
      <c r="BE2730" t="s">
        <v>424</v>
      </c>
      <c r="BF2730">
        <v>1</v>
      </c>
      <c r="BG2730">
        <f>IF(Table1[[#This Row],[ft_score]]="0 - 0", 1, 0)</f>
        <v>0</v>
      </c>
      <c r="BH2730">
        <f t="shared" si="42"/>
        <v>0</v>
      </c>
    </row>
    <row r="2731" spans="1:60" x14ac:dyDescent="0.25">
      <c r="A2731" s="1">
        <v>6184</v>
      </c>
      <c r="B2731" t="s">
        <v>58</v>
      </c>
      <c r="C2731" t="s">
        <v>126</v>
      </c>
      <c r="D2731">
        <v>1</v>
      </c>
      <c r="E2731">
        <v>3</v>
      </c>
      <c r="F2731" t="s">
        <v>353</v>
      </c>
      <c r="G2731" t="s">
        <v>90</v>
      </c>
      <c r="H2731" t="s">
        <v>90</v>
      </c>
      <c r="I2731" t="s">
        <v>58</v>
      </c>
      <c r="J2731" t="s">
        <v>90</v>
      </c>
      <c r="K2731">
        <v>0</v>
      </c>
      <c r="L2731" t="s">
        <v>111</v>
      </c>
      <c r="M2731" t="s">
        <v>353</v>
      </c>
      <c r="N2731" t="s">
        <v>64</v>
      </c>
      <c r="O2731" t="s">
        <v>111</v>
      </c>
      <c r="P2731" t="s">
        <v>111</v>
      </c>
      <c r="Q2731" t="s">
        <v>111</v>
      </c>
      <c r="R2731" t="s">
        <v>314</v>
      </c>
      <c r="S2731" t="s">
        <v>353</v>
      </c>
      <c r="T2731">
        <v>34029.440000000002</v>
      </c>
      <c r="U2731" t="s">
        <v>7908</v>
      </c>
      <c r="V2731" t="s">
        <v>7909</v>
      </c>
      <c r="W2731" t="s">
        <v>7910</v>
      </c>
      <c r="X2731" t="s">
        <v>7795</v>
      </c>
      <c r="Y2731" t="s">
        <v>5947</v>
      </c>
      <c r="Z2731" t="s">
        <v>7911</v>
      </c>
      <c r="AA2731" t="s">
        <v>7912</v>
      </c>
      <c r="AB2731">
        <v>0</v>
      </c>
      <c r="AC2731">
        <v>0</v>
      </c>
      <c r="AD2731">
        <v>0</v>
      </c>
      <c r="AE2731">
        <v>0</v>
      </c>
      <c r="AF2731" t="s">
        <v>63</v>
      </c>
      <c r="AG2731" t="s">
        <v>63</v>
      </c>
      <c r="AH2731" t="s">
        <v>63</v>
      </c>
      <c r="AI2731" t="s">
        <v>63</v>
      </c>
      <c r="AJ2731" t="s">
        <v>63</v>
      </c>
      <c r="AK2731" t="s">
        <v>63</v>
      </c>
      <c r="AL2731" t="s">
        <v>63</v>
      </c>
      <c r="AM2731" t="s">
        <v>63</v>
      </c>
      <c r="AN2731">
        <v>-32</v>
      </c>
      <c r="AO2731">
        <v>-1</v>
      </c>
      <c r="AP2731" t="s">
        <v>63</v>
      </c>
      <c r="AQ2731" t="s">
        <v>63</v>
      </c>
      <c r="AR2731" t="s">
        <v>63</v>
      </c>
      <c r="AS2731" t="s">
        <v>63</v>
      </c>
      <c r="AT2731" t="s">
        <v>63</v>
      </c>
      <c r="AU2731" t="s">
        <v>63</v>
      </c>
      <c r="AV2731" t="s">
        <v>63</v>
      </c>
      <c r="AW2731" t="s">
        <v>63</v>
      </c>
      <c r="AX2731">
        <v>0</v>
      </c>
      <c r="AY2731">
        <v>0</v>
      </c>
      <c r="AZ2731" t="s">
        <v>112</v>
      </c>
      <c r="BA2731" t="s">
        <v>858</v>
      </c>
      <c r="BB2731" t="s">
        <v>86</v>
      </c>
      <c r="BC2731" t="s">
        <v>231</v>
      </c>
      <c r="BD2731" t="s">
        <v>87</v>
      </c>
      <c r="BE2731" t="s">
        <v>105</v>
      </c>
      <c r="BF2731">
        <v>2</v>
      </c>
      <c r="BG2731">
        <f>IF(Table1[[#This Row],[ft_score]]="0 - 0", 1, 0)</f>
        <v>0</v>
      </c>
      <c r="BH2731">
        <f t="shared" si="42"/>
        <v>0</v>
      </c>
    </row>
    <row r="2732" spans="1:60" x14ac:dyDescent="0.25">
      <c r="A2732" s="1">
        <v>6436</v>
      </c>
      <c r="B2732" t="s">
        <v>58</v>
      </c>
      <c r="C2732" t="s">
        <v>167</v>
      </c>
      <c r="D2732">
        <v>1</v>
      </c>
      <c r="E2732">
        <v>3</v>
      </c>
      <c r="F2732" t="s">
        <v>353</v>
      </c>
      <c r="G2732" t="s">
        <v>90</v>
      </c>
      <c r="H2732" t="s">
        <v>90</v>
      </c>
      <c r="I2732" t="s">
        <v>58</v>
      </c>
      <c r="J2732" t="s">
        <v>58</v>
      </c>
      <c r="K2732">
        <v>0</v>
      </c>
      <c r="L2732" t="s">
        <v>111</v>
      </c>
      <c r="M2732" t="s">
        <v>353</v>
      </c>
      <c r="N2732" t="s">
        <v>60</v>
      </c>
      <c r="O2732" t="s">
        <v>60</v>
      </c>
      <c r="P2732" t="s">
        <v>111</v>
      </c>
      <c r="Q2732" t="s">
        <v>111</v>
      </c>
      <c r="R2732" t="s">
        <v>314</v>
      </c>
      <c r="S2732" t="s">
        <v>353</v>
      </c>
      <c r="T2732">
        <v>2680.01</v>
      </c>
      <c r="U2732" t="s">
        <v>1167</v>
      </c>
      <c r="V2732" t="s">
        <v>1854</v>
      </c>
      <c r="W2732" t="s">
        <v>8338</v>
      </c>
      <c r="X2732" t="s">
        <v>8230</v>
      </c>
      <c r="Y2732" t="s">
        <v>1308</v>
      </c>
      <c r="Z2732" t="s">
        <v>557</v>
      </c>
      <c r="AA2732" t="s">
        <v>558</v>
      </c>
      <c r="AB2732">
        <v>8</v>
      </c>
      <c r="AC2732">
        <v>68.75</v>
      </c>
      <c r="AD2732">
        <v>43.75</v>
      </c>
      <c r="AE2732">
        <v>43.75</v>
      </c>
      <c r="AF2732" t="s">
        <v>159</v>
      </c>
      <c r="AG2732" t="s">
        <v>116</v>
      </c>
      <c r="AH2732" t="s">
        <v>100</v>
      </c>
      <c r="AI2732" t="s">
        <v>2028</v>
      </c>
      <c r="AJ2732" t="s">
        <v>1670</v>
      </c>
      <c r="AK2732" t="s">
        <v>1826</v>
      </c>
      <c r="AL2732" t="s">
        <v>3456</v>
      </c>
      <c r="AM2732" t="s">
        <v>1995</v>
      </c>
      <c r="AN2732">
        <v>-3</v>
      </c>
      <c r="AO2732">
        <v>-4.5</v>
      </c>
      <c r="AP2732" t="s">
        <v>194</v>
      </c>
      <c r="AQ2732" t="s">
        <v>97</v>
      </c>
      <c r="AR2732" t="s">
        <v>73</v>
      </c>
      <c r="AS2732" t="s">
        <v>82</v>
      </c>
      <c r="AT2732" t="s">
        <v>82</v>
      </c>
      <c r="AU2732" t="s">
        <v>82</v>
      </c>
      <c r="AV2732" t="s">
        <v>123</v>
      </c>
      <c r="AW2732" t="s">
        <v>72</v>
      </c>
      <c r="AX2732">
        <v>46.89</v>
      </c>
      <c r="AY2732">
        <v>53.12</v>
      </c>
      <c r="AZ2732" t="s">
        <v>230</v>
      </c>
      <c r="BA2732" t="s">
        <v>298</v>
      </c>
      <c r="BB2732" t="s">
        <v>311</v>
      </c>
      <c r="BC2732" t="s">
        <v>523</v>
      </c>
      <c r="BD2732" t="s">
        <v>423</v>
      </c>
      <c r="BE2732" t="s">
        <v>256</v>
      </c>
      <c r="BF2732">
        <v>1</v>
      </c>
      <c r="BG2732">
        <f>IF(Table1[[#This Row],[ft_score]]="0 - 0", 1, 0)</f>
        <v>0</v>
      </c>
      <c r="BH2732">
        <f t="shared" si="42"/>
        <v>0</v>
      </c>
    </row>
    <row r="2733" spans="1:60" x14ac:dyDescent="0.25">
      <c r="A2733" s="1">
        <v>6440</v>
      </c>
      <c r="B2733" t="s">
        <v>58</v>
      </c>
      <c r="C2733" t="s">
        <v>200</v>
      </c>
      <c r="D2733">
        <v>1</v>
      </c>
      <c r="E2733">
        <v>3</v>
      </c>
      <c r="F2733" t="s">
        <v>353</v>
      </c>
      <c r="G2733" t="s">
        <v>90</v>
      </c>
      <c r="H2733" t="s">
        <v>90</v>
      </c>
      <c r="I2733" t="s">
        <v>58</v>
      </c>
      <c r="J2733" t="s">
        <v>58</v>
      </c>
      <c r="K2733">
        <v>0</v>
      </c>
      <c r="L2733" t="s">
        <v>111</v>
      </c>
      <c r="M2733" t="s">
        <v>353</v>
      </c>
      <c r="N2733" t="s">
        <v>64</v>
      </c>
      <c r="O2733" t="s">
        <v>60</v>
      </c>
      <c r="P2733" t="s">
        <v>111</v>
      </c>
      <c r="Q2733" t="s">
        <v>111</v>
      </c>
      <c r="R2733" t="s">
        <v>111</v>
      </c>
      <c r="S2733" t="s">
        <v>353</v>
      </c>
      <c r="T2733">
        <v>3444.14</v>
      </c>
      <c r="U2733" t="s">
        <v>2045</v>
      </c>
      <c r="V2733" t="s">
        <v>1324</v>
      </c>
      <c r="W2733" t="s">
        <v>8345</v>
      </c>
      <c r="X2733" t="s">
        <v>8230</v>
      </c>
      <c r="Y2733" t="s">
        <v>1308</v>
      </c>
      <c r="Z2733" t="s">
        <v>1261</v>
      </c>
      <c r="AA2733" t="s">
        <v>1262</v>
      </c>
      <c r="AB2733">
        <v>18</v>
      </c>
      <c r="AC2733">
        <v>75</v>
      </c>
      <c r="AD2733">
        <v>43.75</v>
      </c>
      <c r="AE2733">
        <v>31.25</v>
      </c>
      <c r="AF2733" t="s">
        <v>72</v>
      </c>
      <c r="AG2733" t="s">
        <v>82</v>
      </c>
      <c r="AH2733" t="s">
        <v>778</v>
      </c>
      <c r="AI2733" t="s">
        <v>489</v>
      </c>
      <c r="AJ2733" t="s">
        <v>2240</v>
      </c>
      <c r="AK2733" t="s">
        <v>465</v>
      </c>
      <c r="AL2733" t="s">
        <v>778</v>
      </c>
      <c r="AM2733" t="s">
        <v>2247</v>
      </c>
      <c r="AN2733">
        <v>29</v>
      </c>
      <c r="AO2733">
        <v>3.5</v>
      </c>
      <c r="AP2733" t="s">
        <v>2274</v>
      </c>
      <c r="AQ2733" t="s">
        <v>82</v>
      </c>
      <c r="AR2733" t="s">
        <v>81</v>
      </c>
      <c r="AS2733" t="s">
        <v>81</v>
      </c>
      <c r="AT2733" t="s">
        <v>73</v>
      </c>
      <c r="AU2733" t="s">
        <v>73</v>
      </c>
      <c r="AV2733" t="s">
        <v>83</v>
      </c>
      <c r="AW2733" t="s">
        <v>63</v>
      </c>
      <c r="AX2733">
        <v>48.99</v>
      </c>
      <c r="AY2733">
        <v>51.02</v>
      </c>
      <c r="AZ2733" t="s">
        <v>217</v>
      </c>
      <c r="BA2733" t="s">
        <v>705</v>
      </c>
      <c r="BB2733" t="s">
        <v>125</v>
      </c>
      <c r="BC2733" t="s">
        <v>87</v>
      </c>
      <c r="BD2733" t="s">
        <v>231</v>
      </c>
      <c r="BE2733" t="s">
        <v>849</v>
      </c>
      <c r="BF2733">
        <v>2</v>
      </c>
      <c r="BG2733">
        <f>IF(Table1[[#This Row],[ft_score]]="0 - 0", 1, 0)</f>
        <v>0</v>
      </c>
      <c r="BH2733">
        <f t="shared" si="42"/>
        <v>0</v>
      </c>
    </row>
    <row r="2734" spans="1:60" hidden="1" x14ac:dyDescent="0.25">
      <c r="A2734" s="1">
        <v>6456</v>
      </c>
      <c r="B2734" t="s">
        <v>58</v>
      </c>
      <c r="C2734" t="s">
        <v>560</v>
      </c>
      <c r="D2734">
        <v>1</v>
      </c>
      <c r="E2734">
        <v>3</v>
      </c>
      <c r="F2734" t="s">
        <v>353</v>
      </c>
      <c r="G2734" t="s">
        <v>90</v>
      </c>
      <c r="H2734" t="s">
        <v>90</v>
      </c>
      <c r="I2734" t="s">
        <v>58</v>
      </c>
      <c r="J2734" t="s">
        <v>90</v>
      </c>
      <c r="K2734">
        <v>0</v>
      </c>
      <c r="L2734" t="s">
        <v>111</v>
      </c>
      <c r="M2734" t="s">
        <v>353</v>
      </c>
      <c r="N2734">
        <v>0</v>
      </c>
      <c r="O2734" t="s">
        <v>64</v>
      </c>
      <c r="P2734" t="s">
        <v>111</v>
      </c>
      <c r="Q2734" t="s">
        <v>111</v>
      </c>
      <c r="R2734" t="s">
        <v>314</v>
      </c>
      <c r="S2734" t="s">
        <v>353</v>
      </c>
      <c r="T2734">
        <v>8.92</v>
      </c>
      <c r="U2734" t="s">
        <v>7331</v>
      </c>
      <c r="V2734" t="s">
        <v>6687</v>
      </c>
      <c r="W2734" t="s">
        <v>8369</v>
      </c>
      <c r="X2734" t="s">
        <v>8361</v>
      </c>
      <c r="Y2734" t="s">
        <v>966</v>
      </c>
      <c r="Z2734" t="s">
        <v>6664</v>
      </c>
      <c r="AA2734" t="s">
        <v>6665</v>
      </c>
      <c r="AB2734">
        <v>1</v>
      </c>
      <c r="AC2734">
        <v>100</v>
      </c>
      <c r="AD2734">
        <v>100</v>
      </c>
      <c r="AE2734">
        <v>50</v>
      </c>
      <c r="AF2734" t="s">
        <v>63</v>
      </c>
      <c r="AG2734" t="s">
        <v>63</v>
      </c>
      <c r="AH2734" t="s">
        <v>136</v>
      </c>
      <c r="AI2734" t="s">
        <v>72</v>
      </c>
      <c r="AJ2734" t="s">
        <v>1338</v>
      </c>
      <c r="AK2734" t="s">
        <v>63</v>
      </c>
      <c r="AL2734" t="s">
        <v>136</v>
      </c>
      <c r="AM2734" t="s">
        <v>73</v>
      </c>
      <c r="AN2734">
        <v>4</v>
      </c>
      <c r="AO2734">
        <v>25</v>
      </c>
      <c r="AP2734" t="s">
        <v>560</v>
      </c>
      <c r="AQ2734" t="s">
        <v>63</v>
      </c>
      <c r="AR2734" t="s">
        <v>560</v>
      </c>
      <c r="AS2734" t="s">
        <v>63</v>
      </c>
      <c r="AT2734" t="s">
        <v>560</v>
      </c>
      <c r="AU2734" t="s">
        <v>560</v>
      </c>
      <c r="AV2734" t="s">
        <v>63</v>
      </c>
      <c r="AW2734" t="s">
        <v>63</v>
      </c>
      <c r="AX2734">
        <v>58.34</v>
      </c>
      <c r="AY2734">
        <v>41.67</v>
      </c>
      <c r="AZ2734" t="s">
        <v>166</v>
      </c>
      <c r="BA2734" t="s">
        <v>166</v>
      </c>
      <c r="BB2734" t="s">
        <v>166</v>
      </c>
      <c r="BC2734" t="s">
        <v>166</v>
      </c>
      <c r="BD2734" t="s">
        <v>166</v>
      </c>
      <c r="BE2734" t="s">
        <v>166</v>
      </c>
      <c r="BF2734" t="s">
        <v>58</v>
      </c>
      <c r="BG2734">
        <f>IF(Table1[[#This Row],[ft_score]]="0 - 0", 1, 0)</f>
        <v>0</v>
      </c>
      <c r="BH2734">
        <f t="shared" si="42"/>
        <v>0</v>
      </c>
    </row>
    <row r="2735" spans="1:60" x14ac:dyDescent="0.25">
      <c r="A2735" s="1">
        <v>6846</v>
      </c>
      <c r="B2735" t="s">
        <v>58</v>
      </c>
      <c r="C2735" t="s">
        <v>59</v>
      </c>
      <c r="D2735">
        <v>1</v>
      </c>
      <c r="E2735">
        <v>3</v>
      </c>
      <c r="F2735" t="s">
        <v>353</v>
      </c>
      <c r="G2735" t="s">
        <v>90</v>
      </c>
      <c r="H2735" t="s">
        <v>90</v>
      </c>
      <c r="I2735" t="s">
        <v>58</v>
      </c>
      <c r="J2735" t="s">
        <v>90</v>
      </c>
      <c r="K2735">
        <v>0</v>
      </c>
      <c r="L2735" t="s">
        <v>64</v>
      </c>
      <c r="M2735" t="s">
        <v>353</v>
      </c>
      <c r="N2735" t="s">
        <v>64</v>
      </c>
      <c r="O2735" t="s">
        <v>64</v>
      </c>
      <c r="P2735" t="s">
        <v>64</v>
      </c>
      <c r="Q2735" t="s">
        <v>64</v>
      </c>
      <c r="R2735" t="s">
        <v>201</v>
      </c>
      <c r="S2735" t="s">
        <v>353</v>
      </c>
      <c r="T2735">
        <v>720.3</v>
      </c>
      <c r="U2735" t="s">
        <v>4383</v>
      </c>
      <c r="V2735" t="s">
        <v>3739</v>
      </c>
      <c r="W2735" t="s">
        <v>8974</v>
      </c>
      <c r="X2735" t="s">
        <v>8726</v>
      </c>
      <c r="Y2735" t="s">
        <v>156</v>
      </c>
      <c r="Z2735" t="s">
        <v>3742</v>
      </c>
      <c r="AA2735" t="s">
        <v>3743</v>
      </c>
      <c r="AB2735">
        <v>4</v>
      </c>
      <c r="AC2735">
        <v>100</v>
      </c>
      <c r="AD2735">
        <v>75</v>
      </c>
      <c r="AE2735">
        <v>62.5</v>
      </c>
      <c r="AF2735" t="s">
        <v>82</v>
      </c>
      <c r="AG2735" t="s">
        <v>63</v>
      </c>
      <c r="AH2735" t="s">
        <v>3226</v>
      </c>
      <c r="AI2735" t="s">
        <v>3394</v>
      </c>
      <c r="AJ2735" t="s">
        <v>3394</v>
      </c>
      <c r="AK2735" t="s">
        <v>2238</v>
      </c>
      <c r="AL2735" t="s">
        <v>4448</v>
      </c>
      <c r="AM2735" t="s">
        <v>7609</v>
      </c>
      <c r="AN2735">
        <v>2</v>
      </c>
      <c r="AO2735">
        <v>8</v>
      </c>
      <c r="AP2735" t="s">
        <v>6538</v>
      </c>
      <c r="AQ2735" t="s">
        <v>73</v>
      </c>
      <c r="AR2735" t="s">
        <v>141</v>
      </c>
      <c r="AS2735" t="s">
        <v>97</v>
      </c>
      <c r="AT2735" t="s">
        <v>97</v>
      </c>
      <c r="AU2735" t="s">
        <v>82</v>
      </c>
      <c r="AV2735" t="s">
        <v>72</v>
      </c>
      <c r="AW2735" t="s">
        <v>63</v>
      </c>
      <c r="AX2735">
        <v>36.61</v>
      </c>
      <c r="AY2735">
        <v>63.4</v>
      </c>
      <c r="AZ2735" t="s">
        <v>683</v>
      </c>
      <c r="BA2735" t="s">
        <v>694</v>
      </c>
      <c r="BB2735" t="s">
        <v>311</v>
      </c>
      <c r="BC2735" t="s">
        <v>231</v>
      </c>
      <c r="BD2735" t="s">
        <v>349</v>
      </c>
      <c r="BE2735" t="s">
        <v>888</v>
      </c>
      <c r="BF2735">
        <v>2</v>
      </c>
      <c r="BG2735">
        <f>IF(Table1[[#This Row],[ft_score]]="0 - 0", 1, 0)</f>
        <v>0</v>
      </c>
      <c r="BH2735">
        <f t="shared" si="42"/>
        <v>0</v>
      </c>
    </row>
    <row r="2736" spans="1:60" x14ac:dyDescent="0.25">
      <c r="A2736" s="1">
        <v>6927</v>
      </c>
      <c r="B2736" t="s">
        <v>58</v>
      </c>
      <c r="C2736" t="s">
        <v>110</v>
      </c>
      <c r="D2736">
        <v>1</v>
      </c>
      <c r="E2736">
        <v>3</v>
      </c>
      <c r="F2736" t="s">
        <v>353</v>
      </c>
      <c r="G2736" t="s">
        <v>90</v>
      </c>
      <c r="H2736" t="s">
        <v>90</v>
      </c>
      <c r="I2736" t="s">
        <v>58</v>
      </c>
      <c r="J2736" t="s">
        <v>58</v>
      </c>
      <c r="K2736">
        <v>0</v>
      </c>
      <c r="L2736" t="s">
        <v>201</v>
      </c>
      <c r="M2736" t="s">
        <v>353</v>
      </c>
      <c r="N2736" t="s">
        <v>64</v>
      </c>
      <c r="O2736" t="s">
        <v>201</v>
      </c>
      <c r="P2736" t="s">
        <v>201</v>
      </c>
      <c r="Q2736" t="s">
        <v>111</v>
      </c>
      <c r="R2736" t="s">
        <v>314</v>
      </c>
      <c r="S2736" t="s">
        <v>353</v>
      </c>
      <c r="T2736">
        <v>1013.22</v>
      </c>
      <c r="U2736" t="s">
        <v>3210</v>
      </c>
      <c r="V2736" t="s">
        <v>3266</v>
      </c>
      <c r="W2736" t="s">
        <v>9099</v>
      </c>
      <c r="X2736" t="s">
        <v>8726</v>
      </c>
      <c r="Y2736" t="s">
        <v>1695</v>
      </c>
      <c r="Z2736" t="s">
        <v>2333</v>
      </c>
      <c r="AA2736" t="s">
        <v>2334</v>
      </c>
      <c r="AB2736">
        <v>5</v>
      </c>
      <c r="AC2736">
        <v>91.67</v>
      </c>
      <c r="AD2736">
        <v>75</v>
      </c>
      <c r="AE2736">
        <v>66.67</v>
      </c>
      <c r="AF2736" t="s">
        <v>97</v>
      </c>
      <c r="AG2736" t="s">
        <v>73</v>
      </c>
      <c r="AH2736" t="s">
        <v>4296</v>
      </c>
      <c r="AI2736" t="s">
        <v>3482</v>
      </c>
      <c r="AJ2736" t="s">
        <v>3123</v>
      </c>
      <c r="AK2736" t="s">
        <v>1706</v>
      </c>
      <c r="AL2736" t="s">
        <v>305</v>
      </c>
      <c r="AM2736" t="s">
        <v>622</v>
      </c>
      <c r="AN2736">
        <v>14</v>
      </c>
      <c r="AO2736">
        <v>-4</v>
      </c>
      <c r="AP2736" t="s">
        <v>8105</v>
      </c>
      <c r="AQ2736" t="s">
        <v>3023</v>
      </c>
      <c r="AR2736" t="s">
        <v>2219</v>
      </c>
      <c r="AS2736" t="s">
        <v>97</v>
      </c>
      <c r="AT2736" t="s">
        <v>97</v>
      </c>
      <c r="AU2736" t="s">
        <v>4355</v>
      </c>
      <c r="AV2736" t="s">
        <v>1575</v>
      </c>
      <c r="AW2736" t="s">
        <v>63</v>
      </c>
      <c r="AX2736">
        <v>41.83</v>
      </c>
      <c r="AY2736">
        <v>58.18</v>
      </c>
      <c r="AZ2736" t="s">
        <v>386</v>
      </c>
      <c r="BA2736" t="s">
        <v>455</v>
      </c>
      <c r="BB2736" t="s">
        <v>105</v>
      </c>
      <c r="BC2736" t="s">
        <v>300</v>
      </c>
      <c r="BD2736" t="s">
        <v>107</v>
      </c>
      <c r="BE2736" t="s">
        <v>217</v>
      </c>
      <c r="BF2736">
        <v>2</v>
      </c>
      <c r="BG2736">
        <f>IF(Table1[[#This Row],[ft_score]]="0 - 0", 1, 0)</f>
        <v>0</v>
      </c>
      <c r="BH2736">
        <f t="shared" si="42"/>
        <v>0</v>
      </c>
    </row>
    <row r="2737" spans="1:60" x14ac:dyDescent="0.25">
      <c r="A2737" s="1">
        <v>7161</v>
      </c>
      <c r="B2737" t="s">
        <v>58</v>
      </c>
      <c r="C2737" t="s">
        <v>636</v>
      </c>
      <c r="D2737">
        <v>1</v>
      </c>
      <c r="E2737">
        <v>3</v>
      </c>
      <c r="F2737" t="s">
        <v>353</v>
      </c>
      <c r="G2737" t="s">
        <v>90</v>
      </c>
      <c r="H2737" t="s">
        <v>90</v>
      </c>
      <c r="I2737" t="s">
        <v>58</v>
      </c>
      <c r="J2737" t="s">
        <v>58</v>
      </c>
      <c r="K2737">
        <v>0</v>
      </c>
      <c r="L2737" t="s">
        <v>201</v>
      </c>
      <c r="M2737" t="s">
        <v>353</v>
      </c>
      <c r="N2737" t="s">
        <v>201</v>
      </c>
      <c r="O2737" t="s">
        <v>201</v>
      </c>
      <c r="P2737" t="s">
        <v>201</v>
      </c>
      <c r="Q2737" t="s">
        <v>111</v>
      </c>
      <c r="R2737" t="s">
        <v>314</v>
      </c>
      <c r="S2737" t="s">
        <v>353</v>
      </c>
      <c r="T2737">
        <v>238.79</v>
      </c>
      <c r="U2737" t="s">
        <v>1944</v>
      </c>
      <c r="V2737" t="s">
        <v>1234</v>
      </c>
      <c r="W2737" t="s">
        <v>9478</v>
      </c>
      <c r="X2737" t="s">
        <v>9450</v>
      </c>
      <c r="Y2737" t="s">
        <v>1900</v>
      </c>
      <c r="Z2737" t="s">
        <v>607</v>
      </c>
      <c r="AA2737" t="s">
        <v>608</v>
      </c>
      <c r="AB2737">
        <v>21</v>
      </c>
      <c r="AC2737">
        <v>56.25</v>
      </c>
      <c r="AD2737">
        <v>37.5</v>
      </c>
      <c r="AE2737">
        <v>12.5</v>
      </c>
      <c r="AF2737" t="s">
        <v>83</v>
      </c>
      <c r="AG2737" t="s">
        <v>82</v>
      </c>
      <c r="AH2737" t="s">
        <v>1865</v>
      </c>
      <c r="AI2737" t="s">
        <v>847</v>
      </c>
      <c r="AJ2737" t="s">
        <v>8066</v>
      </c>
      <c r="AK2737" t="s">
        <v>3323</v>
      </c>
      <c r="AL2737" t="s">
        <v>5130</v>
      </c>
      <c r="AM2737" t="s">
        <v>9479</v>
      </c>
      <c r="AN2737">
        <v>-23</v>
      </c>
      <c r="AO2737">
        <v>11.5</v>
      </c>
      <c r="AP2737" t="s">
        <v>9480</v>
      </c>
      <c r="AQ2737" t="s">
        <v>73</v>
      </c>
      <c r="AR2737" t="s">
        <v>97</v>
      </c>
      <c r="AS2737" t="s">
        <v>72</v>
      </c>
      <c r="AT2737" t="s">
        <v>81</v>
      </c>
      <c r="AU2737" t="s">
        <v>159</v>
      </c>
      <c r="AV2737" t="s">
        <v>123</v>
      </c>
      <c r="AW2737" t="s">
        <v>83</v>
      </c>
      <c r="AX2737">
        <v>59.1</v>
      </c>
      <c r="AY2737">
        <v>40.909999999999997</v>
      </c>
      <c r="AZ2737" t="s">
        <v>584</v>
      </c>
      <c r="BA2737" t="s">
        <v>147</v>
      </c>
      <c r="BB2737" t="s">
        <v>112</v>
      </c>
      <c r="BC2737" t="s">
        <v>271</v>
      </c>
      <c r="BD2737" t="s">
        <v>270</v>
      </c>
      <c r="BE2737" t="s">
        <v>676</v>
      </c>
      <c r="BF2737">
        <v>1</v>
      </c>
      <c r="BG2737">
        <f>IF(Table1[[#This Row],[ft_score]]="0 - 0", 1, 0)</f>
        <v>0</v>
      </c>
      <c r="BH2737">
        <f t="shared" si="42"/>
        <v>0</v>
      </c>
    </row>
    <row r="2738" spans="1:60" hidden="1" x14ac:dyDescent="0.25">
      <c r="A2738" s="1">
        <v>7689</v>
      </c>
      <c r="B2738" t="s">
        <v>58</v>
      </c>
      <c r="C2738" t="s">
        <v>110</v>
      </c>
      <c r="D2738">
        <v>1</v>
      </c>
      <c r="E2738">
        <v>3</v>
      </c>
      <c r="F2738" t="s">
        <v>353</v>
      </c>
      <c r="G2738" t="s">
        <v>90</v>
      </c>
      <c r="H2738" t="s">
        <v>90</v>
      </c>
      <c r="I2738" t="s">
        <v>58</v>
      </c>
      <c r="J2738" t="s">
        <v>58</v>
      </c>
      <c r="K2738">
        <v>0</v>
      </c>
      <c r="L2738" t="s">
        <v>201</v>
      </c>
      <c r="M2738" t="s">
        <v>353</v>
      </c>
      <c r="N2738" t="s">
        <v>64</v>
      </c>
      <c r="O2738" t="s">
        <v>201</v>
      </c>
      <c r="P2738" t="s">
        <v>201</v>
      </c>
      <c r="Q2738" t="s">
        <v>111</v>
      </c>
      <c r="R2738" t="s">
        <v>111</v>
      </c>
      <c r="S2738" t="s">
        <v>353</v>
      </c>
      <c r="T2738">
        <v>1705.91</v>
      </c>
      <c r="U2738" t="s">
        <v>5652</v>
      </c>
      <c r="V2738" t="s">
        <v>5634</v>
      </c>
      <c r="W2738" t="s">
        <v>10281</v>
      </c>
      <c r="X2738" t="s">
        <v>10035</v>
      </c>
      <c r="Y2738" t="s">
        <v>1008</v>
      </c>
      <c r="Z2738" t="s">
        <v>6844</v>
      </c>
      <c r="AA2738" t="s">
        <v>5637</v>
      </c>
      <c r="AB2738">
        <v>7</v>
      </c>
      <c r="AC2738">
        <v>71.430000000000007</v>
      </c>
      <c r="AD2738">
        <v>57.14</v>
      </c>
      <c r="AE2738">
        <v>35.72</v>
      </c>
      <c r="AF2738" t="s">
        <v>3778</v>
      </c>
      <c r="AG2738" t="s">
        <v>3125</v>
      </c>
      <c r="AH2738" t="s">
        <v>1281</v>
      </c>
      <c r="AI2738" t="s">
        <v>1282</v>
      </c>
      <c r="AJ2738" t="s">
        <v>136</v>
      </c>
      <c r="AK2738" t="s">
        <v>136</v>
      </c>
      <c r="AL2738" t="s">
        <v>98</v>
      </c>
      <c r="AM2738" t="s">
        <v>73</v>
      </c>
      <c r="AN2738">
        <v>24</v>
      </c>
      <c r="AO2738">
        <v>8</v>
      </c>
      <c r="AP2738" t="s">
        <v>10093</v>
      </c>
      <c r="AQ2738" t="s">
        <v>63</v>
      </c>
      <c r="AR2738" t="s">
        <v>1835</v>
      </c>
      <c r="AS2738" t="s">
        <v>7100</v>
      </c>
      <c r="AT2738" t="s">
        <v>6063</v>
      </c>
      <c r="AU2738" t="s">
        <v>4590</v>
      </c>
      <c r="AV2738" t="s">
        <v>3125</v>
      </c>
      <c r="AW2738" t="s">
        <v>1567</v>
      </c>
      <c r="AX2738">
        <v>50</v>
      </c>
      <c r="AY2738">
        <v>50</v>
      </c>
      <c r="AZ2738" t="s">
        <v>166</v>
      </c>
      <c r="BA2738" t="s">
        <v>166</v>
      </c>
      <c r="BB2738" t="s">
        <v>166</v>
      </c>
      <c r="BC2738" t="s">
        <v>166</v>
      </c>
      <c r="BD2738" t="s">
        <v>166</v>
      </c>
      <c r="BE2738" t="s">
        <v>166</v>
      </c>
      <c r="BF2738" t="s">
        <v>58</v>
      </c>
      <c r="BG2738">
        <f>IF(Table1[[#This Row],[ft_score]]="0 - 0", 1, 0)</f>
        <v>0</v>
      </c>
      <c r="BH2738">
        <f t="shared" si="42"/>
        <v>0</v>
      </c>
    </row>
    <row r="2739" spans="1:60" x14ac:dyDescent="0.25">
      <c r="A2739" s="1">
        <v>7866</v>
      </c>
      <c r="B2739" t="s">
        <v>58</v>
      </c>
      <c r="C2739" t="s">
        <v>59</v>
      </c>
      <c r="D2739">
        <v>1</v>
      </c>
      <c r="E2739">
        <v>3</v>
      </c>
      <c r="F2739" t="s">
        <v>353</v>
      </c>
      <c r="G2739" t="s">
        <v>90</v>
      </c>
      <c r="H2739" t="s">
        <v>90</v>
      </c>
      <c r="I2739" t="s">
        <v>58</v>
      </c>
      <c r="J2739" t="s">
        <v>90</v>
      </c>
      <c r="K2739">
        <v>0</v>
      </c>
      <c r="L2739" t="s">
        <v>111</v>
      </c>
      <c r="M2739" t="s">
        <v>353</v>
      </c>
      <c r="N2739" t="s">
        <v>201</v>
      </c>
      <c r="O2739" t="s">
        <v>201</v>
      </c>
      <c r="P2739" t="s">
        <v>111</v>
      </c>
      <c r="Q2739" t="s">
        <v>111</v>
      </c>
      <c r="R2739" t="s">
        <v>111</v>
      </c>
      <c r="S2739" t="s">
        <v>353</v>
      </c>
      <c r="T2739">
        <v>2758.52</v>
      </c>
      <c r="U2739" t="s">
        <v>6229</v>
      </c>
      <c r="V2739" t="s">
        <v>5471</v>
      </c>
      <c r="W2739" t="s">
        <v>10549</v>
      </c>
      <c r="X2739" t="s">
        <v>10407</v>
      </c>
      <c r="Y2739" t="s">
        <v>7309</v>
      </c>
      <c r="Z2739" t="s">
        <v>5474</v>
      </c>
      <c r="AA2739" t="s">
        <v>5475</v>
      </c>
      <c r="AB2739">
        <v>3</v>
      </c>
      <c r="AC2739">
        <v>100</v>
      </c>
      <c r="AD2739">
        <v>62.5</v>
      </c>
      <c r="AE2739">
        <v>45.84</v>
      </c>
      <c r="AF2739" t="s">
        <v>136</v>
      </c>
      <c r="AG2739" t="s">
        <v>72</v>
      </c>
      <c r="AH2739" t="s">
        <v>1335</v>
      </c>
      <c r="AI2739" t="s">
        <v>1336</v>
      </c>
      <c r="AJ2739" t="s">
        <v>1300</v>
      </c>
      <c r="AK2739" t="s">
        <v>1335</v>
      </c>
      <c r="AL2739" t="s">
        <v>2093</v>
      </c>
      <c r="AM2739" t="s">
        <v>3308</v>
      </c>
      <c r="AN2739">
        <v>5</v>
      </c>
      <c r="AO2739">
        <v>2.5</v>
      </c>
      <c r="AP2739" t="s">
        <v>6538</v>
      </c>
      <c r="AQ2739" t="s">
        <v>97</v>
      </c>
      <c r="AR2739" t="s">
        <v>97</v>
      </c>
      <c r="AS2739" t="s">
        <v>1949</v>
      </c>
      <c r="AT2739" t="s">
        <v>2471</v>
      </c>
      <c r="AU2739" t="s">
        <v>5920</v>
      </c>
      <c r="AV2739" t="s">
        <v>136</v>
      </c>
      <c r="AW2739" t="s">
        <v>63</v>
      </c>
      <c r="AX2739">
        <v>50</v>
      </c>
      <c r="AY2739">
        <v>50</v>
      </c>
      <c r="AZ2739" t="s">
        <v>347</v>
      </c>
      <c r="BA2739" t="s">
        <v>562</v>
      </c>
      <c r="BB2739" t="s">
        <v>86</v>
      </c>
      <c r="BC2739" t="s">
        <v>231</v>
      </c>
      <c r="BD2739" t="s">
        <v>87</v>
      </c>
      <c r="BE2739" t="s">
        <v>105</v>
      </c>
      <c r="BF2739">
        <v>1</v>
      </c>
      <c r="BG2739">
        <f>IF(Table1[[#This Row],[ft_score]]="0 - 0", 1, 0)</f>
        <v>0</v>
      </c>
      <c r="BH2739">
        <f t="shared" si="42"/>
        <v>0</v>
      </c>
    </row>
    <row r="2740" spans="1:60" x14ac:dyDescent="0.25">
      <c r="A2740" s="1">
        <v>8228</v>
      </c>
      <c r="B2740" t="s">
        <v>58</v>
      </c>
      <c r="C2740" t="s">
        <v>1069</v>
      </c>
      <c r="D2740">
        <v>1</v>
      </c>
      <c r="E2740">
        <v>3</v>
      </c>
      <c r="F2740" t="s">
        <v>353</v>
      </c>
      <c r="G2740" t="s">
        <v>90</v>
      </c>
      <c r="H2740" t="s">
        <v>90</v>
      </c>
      <c r="I2740" t="s">
        <v>58</v>
      </c>
      <c r="J2740" t="s">
        <v>90</v>
      </c>
      <c r="K2740">
        <v>0</v>
      </c>
      <c r="L2740" t="s">
        <v>111</v>
      </c>
      <c r="M2740" t="s">
        <v>353</v>
      </c>
      <c r="N2740" t="s">
        <v>64</v>
      </c>
      <c r="O2740" t="s">
        <v>60</v>
      </c>
      <c r="P2740" t="s">
        <v>111</v>
      </c>
      <c r="Q2740" t="s">
        <v>111</v>
      </c>
      <c r="R2740" t="s">
        <v>111</v>
      </c>
      <c r="S2740" t="s">
        <v>353</v>
      </c>
      <c r="T2740">
        <v>1127.32</v>
      </c>
      <c r="U2740" t="s">
        <v>5801</v>
      </c>
      <c r="V2740" t="s">
        <v>5763</v>
      </c>
      <c r="W2740" t="s">
        <v>11063</v>
      </c>
      <c r="X2740" t="s">
        <v>10919</v>
      </c>
      <c r="Y2740" t="s">
        <v>1008</v>
      </c>
      <c r="Z2740" t="s">
        <v>5732</v>
      </c>
      <c r="AA2740" t="s">
        <v>5733</v>
      </c>
      <c r="AB2740">
        <v>8</v>
      </c>
      <c r="AC2740">
        <v>68.75</v>
      </c>
      <c r="AD2740">
        <v>43.75</v>
      </c>
      <c r="AE2740">
        <v>25</v>
      </c>
      <c r="AF2740" t="s">
        <v>123</v>
      </c>
      <c r="AG2740" t="s">
        <v>123</v>
      </c>
      <c r="AH2740" t="s">
        <v>3410</v>
      </c>
      <c r="AI2740" t="s">
        <v>369</v>
      </c>
      <c r="AJ2740" t="s">
        <v>1832</v>
      </c>
      <c r="AK2740" t="s">
        <v>7786</v>
      </c>
      <c r="AL2740" t="s">
        <v>1368</v>
      </c>
      <c r="AM2740" t="s">
        <v>281</v>
      </c>
      <c r="AN2740">
        <v>-13</v>
      </c>
      <c r="AO2740">
        <v>9.5</v>
      </c>
      <c r="AP2740" t="s">
        <v>11064</v>
      </c>
      <c r="AQ2740" t="s">
        <v>82</v>
      </c>
      <c r="AR2740" t="s">
        <v>81</v>
      </c>
      <c r="AS2740" t="s">
        <v>73</v>
      </c>
      <c r="AT2740" t="s">
        <v>81</v>
      </c>
      <c r="AU2740" t="s">
        <v>159</v>
      </c>
      <c r="AV2740" t="s">
        <v>63</v>
      </c>
      <c r="AW2740" t="s">
        <v>63</v>
      </c>
      <c r="AX2740">
        <v>41.34</v>
      </c>
      <c r="AY2740">
        <v>58.67</v>
      </c>
      <c r="AZ2740" t="s">
        <v>422</v>
      </c>
      <c r="BA2740" t="s">
        <v>268</v>
      </c>
      <c r="BB2740" t="s">
        <v>125</v>
      </c>
      <c r="BC2740" t="s">
        <v>423</v>
      </c>
      <c r="BD2740" t="s">
        <v>455</v>
      </c>
      <c r="BE2740" t="s">
        <v>400</v>
      </c>
      <c r="BF2740">
        <v>1</v>
      </c>
      <c r="BG2740">
        <f>IF(Table1[[#This Row],[ft_score]]="0 - 0", 1, 0)</f>
        <v>0</v>
      </c>
      <c r="BH2740">
        <f t="shared" si="42"/>
        <v>0</v>
      </c>
    </row>
    <row r="2741" spans="1:60" hidden="1" x14ac:dyDescent="0.25">
      <c r="A2741" s="1">
        <v>8329</v>
      </c>
      <c r="B2741" t="s">
        <v>5152</v>
      </c>
      <c r="C2741" t="s">
        <v>200</v>
      </c>
      <c r="D2741">
        <v>1</v>
      </c>
      <c r="E2741">
        <v>3</v>
      </c>
      <c r="F2741" t="s">
        <v>353</v>
      </c>
      <c r="G2741">
        <v>-1</v>
      </c>
      <c r="H2741">
        <v>1.1499999999999999</v>
      </c>
      <c r="I2741" t="s">
        <v>61</v>
      </c>
      <c r="J2741" t="s">
        <v>3583</v>
      </c>
      <c r="K2741">
        <v>3</v>
      </c>
      <c r="L2741" t="s">
        <v>111</v>
      </c>
      <c r="M2741" t="s">
        <v>353</v>
      </c>
      <c r="N2741" t="s">
        <v>111</v>
      </c>
      <c r="O2741" t="s">
        <v>111</v>
      </c>
      <c r="P2741" t="s">
        <v>111</v>
      </c>
      <c r="Q2741" t="s">
        <v>111</v>
      </c>
      <c r="R2741" t="s">
        <v>111</v>
      </c>
      <c r="S2741" t="s">
        <v>353</v>
      </c>
      <c r="T2741">
        <v>101.05</v>
      </c>
      <c r="U2741" t="s">
        <v>2702</v>
      </c>
      <c r="V2741" t="s">
        <v>3293</v>
      </c>
      <c r="W2741" t="s">
        <v>11192</v>
      </c>
      <c r="X2741" t="s">
        <v>10919</v>
      </c>
      <c r="Y2741" t="s">
        <v>1132</v>
      </c>
      <c r="Z2741" t="s">
        <v>2354</v>
      </c>
      <c r="AA2741" t="s">
        <v>2355</v>
      </c>
      <c r="AB2741">
        <v>8</v>
      </c>
      <c r="AC2741">
        <v>93.75</v>
      </c>
      <c r="AD2741">
        <v>68.75</v>
      </c>
      <c r="AE2741">
        <v>37.5</v>
      </c>
      <c r="AF2741" t="s">
        <v>123</v>
      </c>
      <c r="AG2741" t="s">
        <v>83</v>
      </c>
      <c r="AH2741" t="s">
        <v>1921</v>
      </c>
      <c r="AI2741" t="s">
        <v>3052</v>
      </c>
      <c r="AJ2741" t="s">
        <v>466</v>
      </c>
      <c r="AK2741" t="s">
        <v>1805</v>
      </c>
      <c r="AL2741" t="s">
        <v>3897</v>
      </c>
      <c r="AM2741" t="s">
        <v>9330</v>
      </c>
      <c r="AN2741">
        <v>13</v>
      </c>
      <c r="AO2741">
        <v>2.5</v>
      </c>
      <c r="AP2741" t="s">
        <v>335</v>
      </c>
      <c r="AQ2741" t="s">
        <v>72</v>
      </c>
      <c r="AR2741" t="s">
        <v>335</v>
      </c>
      <c r="AS2741" t="s">
        <v>81</v>
      </c>
      <c r="AT2741" t="s">
        <v>82</v>
      </c>
      <c r="AU2741" t="s">
        <v>73</v>
      </c>
      <c r="AV2741" t="s">
        <v>83</v>
      </c>
      <c r="AW2741" t="s">
        <v>83</v>
      </c>
      <c r="AX2741">
        <v>36.54</v>
      </c>
      <c r="AY2741">
        <v>63.46</v>
      </c>
      <c r="AZ2741" t="s">
        <v>166</v>
      </c>
      <c r="BA2741" t="s">
        <v>166</v>
      </c>
      <c r="BB2741" t="s">
        <v>166</v>
      </c>
      <c r="BC2741" t="s">
        <v>166</v>
      </c>
      <c r="BD2741" t="s">
        <v>166</v>
      </c>
      <c r="BE2741" t="s">
        <v>166</v>
      </c>
      <c r="BF2741" t="s">
        <v>58</v>
      </c>
      <c r="BG2741">
        <f>IF(Table1[[#This Row],[ft_score]]="0 - 0", 1, 0)</f>
        <v>0</v>
      </c>
      <c r="BH2741">
        <f t="shared" si="42"/>
        <v>0</v>
      </c>
    </row>
    <row r="2742" spans="1:60" x14ac:dyDescent="0.25">
      <c r="A2742" s="1">
        <v>7229</v>
      </c>
      <c r="B2742" t="s">
        <v>58</v>
      </c>
      <c r="C2742" t="s">
        <v>110</v>
      </c>
      <c r="D2742">
        <v>1</v>
      </c>
      <c r="E2742">
        <v>3</v>
      </c>
      <c r="F2742" t="s">
        <v>353</v>
      </c>
      <c r="G2742" t="s">
        <v>58</v>
      </c>
      <c r="H2742" t="s">
        <v>58</v>
      </c>
      <c r="I2742" t="s">
        <v>58</v>
      </c>
      <c r="J2742" t="s">
        <v>58</v>
      </c>
      <c r="K2742">
        <v>0</v>
      </c>
      <c r="L2742" t="s">
        <v>201</v>
      </c>
      <c r="M2742" t="s">
        <v>353</v>
      </c>
      <c r="N2742" t="s">
        <v>64</v>
      </c>
      <c r="O2742" t="s">
        <v>201</v>
      </c>
      <c r="P2742" t="s">
        <v>201</v>
      </c>
      <c r="Q2742" t="s">
        <v>201</v>
      </c>
      <c r="R2742" t="s">
        <v>352</v>
      </c>
      <c r="S2742" t="s">
        <v>353</v>
      </c>
      <c r="T2742">
        <v>45.71</v>
      </c>
      <c r="U2742" t="s">
        <v>2090</v>
      </c>
      <c r="V2742" t="s">
        <v>1861</v>
      </c>
      <c r="W2742" t="s">
        <v>9589</v>
      </c>
      <c r="X2742" t="s">
        <v>9539</v>
      </c>
      <c r="Y2742" t="s">
        <v>1272</v>
      </c>
      <c r="Z2742" t="s">
        <v>205</v>
      </c>
      <c r="AA2742" t="s">
        <v>206</v>
      </c>
      <c r="AB2742">
        <v>24</v>
      </c>
      <c r="AC2742">
        <v>81.25</v>
      </c>
      <c r="AD2742">
        <v>37.5</v>
      </c>
      <c r="AE2742">
        <v>12.5</v>
      </c>
      <c r="AF2742" t="s">
        <v>63</v>
      </c>
      <c r="AG2742" t="s">
        <v>123</v>
      </c>
      <c r="AH2742" t="s">
        <v>2616</v>
      </c>
      <c r="AI2742" t="s">
        <v>2176</v>
      </c>
      <c r="AJ2742" t="s">
        <v>1137</v>
      </c>
      <c r="AK2742" t="s">
        <v>4332</v>
      </c>
      <c r="AL2742" t="s">
        <v>6812</v>
      </c>
      <c r="AM2742" t="s">
        <v>6398</v>
      </c>
      <c r="AN2742">
        <v>15</v>
      </c>
      <c r="AO2742">
        <v>4.5</v>
      </c>
      <c r="AP2742" t="s">
        <v>772</v>
      </c>
      <c r="AQ2742" t="s">
        <v>82</v>
      </c>
      <c r="AR2742" t="s">
        <v>81</v>
      </c>
      <c r="AS2742" t="s">
        <v>97</v>
      </c>
      <c r="AT2742" t="s">
        <v>82</v>
      </c>
      <c r="AU2742" t="s">
        <v>123</v>
      </c>
      <c r="AV2742" t="s">
        <v>72</v>
      </c>
      <c r="AW2742" t="s">
        <v>63</v>
      </c>
      <c r="AX2742">
        <v>47.65</v>
      </c>
      <c r="AY2742">
        <v>52.36</v>
      </c>
      <c r="AZ2742" t="s">
        <v>336</v>
      </c>
      <c r="BA2742" t="s">
        <v>125</v>
      </c>
      <c r="BB2742" t="s">
        <v>285</v>
      </c>
      <c r="BC2742" t="s">
        <v>349</v>
      </c>
      <c r="BD2742" t="s">
        <v>468</v>
      </c>
      <c r="BE2742" t="s">
        <v>350</v>
      </c>
      <c r="BF2742">
        <v>1</v>
      </c>
      <c r="BG2742">
        <f>IF(Table1[[#This Row],[ft_score]]="0 - 0", 1, 0)</f>
        <v>0</v>
      </c>
      <c r="BH2742">
        <f t="shared" si="42"/>
        <v>0</v>
      </c>
    </row>
    <row r="2743" spans="1:60" x14ac:dyDescent="0.25">
      <c r="A2743" s="1">
        <v>8452</v>
      </c>
      <c r="B2743" t="s">
        <v>58</v>
      </c>
      <c r="C2743" t="s">
        <v>636</v>
      </c>
      <c r="D2743">
        <v>1</v>
      </c>
      <c r="E2743">
        <v>3</v>
      </c>
      <c r="F2743" t="s">
        <v>353</v>
      </c>
      <c r="G2743" t="s">
        <v>90</v>
      </c>
      <c r="H2743" t="s">
        <v>90</v>
      </c>
      <c r="I2743" t="s">
        <v>58</v>
      </c>
      <c r="J2743" t="s">
        <v>90</v>
      </c>
      <c r="K2743">
        <v>0</v>
      </c>
      <c r="L2743" t="s">
        <v>60</v>
      </c>
      <c r="M2743" t="s">
        <v>353</v>
      </c>
      <c r="N2743" t="s">
        <v>64</v>
      </c>
      <c r="O2743" t="s">
        <v>60</v>
      </c>
      <c r="P2743" t="s">
        <v>60</v>
      </c>
      <c r="Q2743" t="s">
        <v>111</v>
      </c>
      <c r="R2743" t="s">
        <v>111</v>
      </c>
      <c r="S2743" t="s">
        <v>353</v>
      </c>
      <c r="T2743">
        <v>736.51</v>
      </c>
      <c r="U2743" t="s">
        <v>1982</v>
      </c>
      <c r="V2743" t="s">
        <v>4022</v>
      </c>
      <c r="W2743" t="s">
        <v>11361</v>
      </c>
      <c r="X2743" t="s">
        <v>11257</v>
      </c>
      <c r="Y2743" t="s">
        <v>1573</v>
      </c>
      <c r="Z2743" t="s">
        <v>976</v>
      </c>
      <c r="AA2743" t="s">
        <v>977</v>
      </c>
      <c r="AB2743">
        <v>23</v>
      </c>
      <c r="AC2743">
        <v>62.5</v>
      </c>
      <c r="AD2743">
        <v>50</v>
      </c>
      <c r="AE2743">
        <v>18.75</v>
      </c>
      <c r="AF2743" t="s">
        <v>72</v>
      </c>
      <c r="AG2743" t="s">
        <v>73</v>
      </c>
      <c r="AH2743" t="s">
        <v>278</v>
      </c>
      <c r="AI2743" t="s">
        <v>5362</v>
      </c>
      <c r="AJ2743" t="s">
        <v>2527</v>
      </c>
      <c r="AK2743" t="s">
        <v>225</v>
      </c>
      <c r="AL2743" t="s">
        <v>1610</v>
      </c>
      <c r="AM2743" t="s">
        <v>3094</v>
      </c>
      <c r="AN2743">
        <v>-14</v>
      </c>
      <c r="AO2743">
        <v>6</v>
      </c>
      <c r="AP2743" t="s">
        <v>9629</v>
      </c>
      <c r="AQ2743" t="s">
        <v>335</v>
      </c>
      <c r="AR2743" t="s">
        <v>72</v>
      </c>
      <c r="AS2743" t="s">
        <v>72</v>
      </c>
      <c r="AT2743" t="s">
        <v>81</v>
      </c>
      <c r="AU2743" t="s">
        <v>123</v>
      </c>
      <c r="AV2743" t="s">
        <v>63</v>
      </c>
      <c r="AW2743" t="s">
        <v>63</v>
      </c>
      <c r="AX2743">
        <v>41.14</v>
      </c>
      <c r="AY2743">
        <v>58.86</v>
      </c>
      <c r="AZ2743" t="s">
        <v>215</v>
      </c>
      <c r="BA2743" t="s">
        <v>298</v>
      </c>
      <c r="BB2743" t="s">
        <v>143</v>
      </c>
      <c r="BC2743" t="s">
        <v>88</v>
      </c>
      <c r="BD2743" t="s">
        <v>146</v>
      </c>
      <c r="BE2743" t="s">
        <v>143</v>
      </c>
      <c r="BF2743">
        <v>1</v>
      </c>
      <c r="BG2743">
        <f>IF(Table1[[#This Row],[ft_score]]="0 - 0", 1, 0)</f>
        <v>0</v>
      </c>
      <c r="BH2743">
        <f t="shared" si="42"/>
        <v>0</v>
      </c>
    </row>
    <row r="2744" spans="1:60" x14ac:dyDescent="0.25">
      <c r="A2744" s="1">
        <v>8482</v>
      </c>
      <c r="B2744" t="s">
        <v>58</v>
      </c>
      <c r="C2744" t="s">
        <v>59</v>
      </c>
      <c r="D2744">
        <v>1</v>
      </c>
      <c r="E2744">
        <v>3</v>
      </c>
      <c r="F2744" t="s">
        <v>353</v>
      </c>
      <c r="G2744" t="s">
        <v>90</v>
      </c>
      <c r="H2744" t="s">
        <v>90</v>
      </c>
      <c r="I2744" t="s">
        <v>58</v>
      </c>
      <c r="J2744" t="s">
        <v>90</v>
      </c>
      <c r="K2744">
        <v>0</v>
      </c>
      <c r="L2744" t="s">
        <v>111</v>
      </c>
      <c r="M2744" t="s">
        <v>353</v>
      </c>
      <c r="N2744" t="s">
        <v>201</v>
      </c>
      <c r="O2744" t="s">
        <v>201</v>
      </c>
      <c r="P2744" t="s">
        <v>111</v>
      </c>
      <c r="Q2744" t="s">
        <v>111</v>
      </c>
      <c r="R2744" t="s">
        <v>111</v>
      </c>
      <c r="S2744" t="s">
        <v>353</v>
      </c>
      <c r="T2744">
        <v>1002.42</v>
      </c>
      <c r="U2744" t="s">
        <v>2741</v>
      </c>
      <c r="V2744" t="s">
        <v>2795</v>
      </c>
      <c r="W2744" t="s">
        <v>11398</v>
      </c>
      <c r="X2744" t="s">
        <v>11257</v>
      </c>
      <c r="Y2744" t="s">
        <v>7309</v>
      </c>
      <c r="Z2744" t="s">
        <v>2349</v>
      </c>
      <c r="AA2744" t="s">
        <v>2350</v>
      </c>
      <c r="AB2744">
        <v>7</v>
      </c>
      <c r="AC2744">
        <v>79.47</v>
      </c>
      <c r="AD2744">
        <v>66.069999999999993</v>
      </c>
      <c r="AE2744">
        <v>25.9</v>
      </c>
      <c r="AF2744" t="s">
        <v>1227</v>
      </c>
      <c r="AG2744" t="s">
        <v>83</v>
      </c>
      <c r="AH2744" t="s">
        <v>2106</v>
      </c>
      <c r="AI2744" t="s">
        <v>4215</v>
      </c>
      <c r="AJ2744" t="s">
        <v>382</v>
      </c>
      <c r="AK2744" t="s">
        <v>2405</v>
      </c>
      <c r="AL2744" t="s">
        <v>11399</v>
      </c>
      <c r="AM2744" t="s">
        <v>2632</v>
      </c>
      <c r="AN2744">
        <v>-4</v>
      </c>
      <c r="AO2744">
        <v>11</v>
      </c>
      <c r="AP2744" t="s">
        <v>2697</v>
      </c>
      <c r="AQ2744" t="s">
        <v>73</v>
      </c>
      <c r="AR2744" t="s">
        <v>141</v>
      </c>
      <c r="AS2744" t="s">
        <v>1567</v>
      </c>
      <c r="AT2744" t="s">
        <v>8597</v>
      </c>
      <c r="AU2744" t="s">
        <v>6414</v>
      </c>
      <c r="AV2744" t="s">
        <v>123</v>
      </c>
      <c r="AW2744" t="s">
        <v>63</v>
      </c>
      <c r="AX2744">
        <v>50</v>
      </c>
      <c r="AY2744">
        <v>50</v>
      </c>
      <c r="AZ2744" t="s">
        <v>125</v>
      </c>
      <c r="BA2744" t="s">
        <v>705</v>
      </c>
      <c r="BB2744" t="s">
        <v>214</v>
      </c>
      <c r="BC2744" t="s">
        <v>255</v>
      </c>
      <c r="BD2744" t="s">
        <v>423</v>
      </c>
      <c r="BE2744" t="s">
        <v>256</v>
      </c>
      <c r="BF2744">
        <v>2</v>
      </c>
      <c r="BG2744">
        <f>IF(Table1[[#This Row],[ft_score]]="0 - 0", 1, 0)</f>
        <v>0</v>
      </c>
      <c r="BH2744">
        <f t="shared" si="42"/>
        <v>0</v>
      </c>
    </row>
    <row r="2745" spans="1:60" hidden="1" x14ac:dyDescent="0.25">
      <c r="A2745" s="1">
        <v>8652</v>
      </c>
      <c r="B2745" t="s">
        <v>58</v>
      </c>
      <c r="C2745" t="s">
        <v>148</v>
      </c>
      <c r="D2745">
        <v>1</v>
      </c>
      <c r="E2745">
        <v>3</v>
      </c>
      <c r="F2745" t="s">
        <v>353</v>
      </c>
      <c r="G2745" t="s">
        <v>90</v>
      </c>
      <c r="H2745" t="s">
        <v>90</v>
      </c>
      <c r="I2745" t="s">
        <v>58</v>
      </c>
      <c r="J2745" t="s">
        <v>90</v>
      </c>
      <c r="K2745">
        <v>0</v>
      </c>
      <c r="L2745" t="s">
        <v>111</v>
      </c>
      <c r="M2745" t="s">
        <v>353</v>
      </c>
      <c r="N2745" t="s">
        <v>60</v>
      </c>
      <c r="O2745" t="s">
        <v>60</v>
      </c>
      <c r="P2745" t="s">
        <v>111</v>
      </c>
      <c r="Q2745" t="s">
        <v>111</v>
      </c>
      <c r="R2745" t="s">
        <v>314</v>
      </c>
      <c r="S2745" t="s">
        <v>353</v>
      </c>
      <c r="T2745">
        <v>2</v>
      </c>
      <c r="U2745" t="s">
        <v>3735</v>
      </c>
      <c r="V2745" t="s">
        <v>3730</v>
      </c>
      <c r="W2745" t="s">
        <v>11651</v>
      </c>
      <c r="X2745" t="s">
        <v>11603</v>
      </c>
      <c r="Y2745" t="s">
        <v>2747</v>
      </c>
      <c r="Z2745" t="s">
        <v>3733</v>
      </c>
      <c r="AA2745" t="s">
        <v>3734</v>
      </c>
      <c r="AB2745">
        <v>7</v>
      </c>
      <c r="AC2745">
        <v>78.569999999999993</v>
      </c>
      <c r="AD2745">
        <v>50</v>
      </c>
      <c r="AE2745">
        <v>28.58</v>
      </c>
      <c r="AF2745" t="s">
        <v>3778</v>
      </c>
      <c r="AG2745" t="s">
        <v>3778</v>
      </c>
      <c r="AH2745" t="s">
        <v>2196</v>
      </c>
      <c r="AI2745" t="s">
        <v>734</v>
      </c>
      <c r="AJ2745" t="s">
        <v>2422</v>
      </c>
      <c r="AK2745" t="s">
        <v>2256</v>
      </c>
      <c r="AL2745" t="s">
        <v>5329</v>
      </c>
      <c r="AM2745" t="s">
        <v>532</v>
      </c>
      <c r="AN2745">
        <v>1</v>
      </c>
      <c r="AO2745">
        <v>-0.5</v>
      </c>
      <c r="AP2745" t="s">
        <v>1858</v>
      </c>
      <c r="AQ2745" t="s">
        <v>6063</v>
      </c>
      <c r="AR2745" t="s">
        <v>7100</v>
      </c>
      <c r="AS2745" t="s">
        <v>6063</v>
      </c>
      <c r="AT2745" t="s">
        <v>7100</v>
      </c>
      <c r="AU2745" t="s">
        <v>3125</v>
      </c>
      <c r="AV2745" t="s">
        <v>63</v>
      </c>
      <c r="AW2745" t="s">
        <v>63</v>
      </c>
      <c r="AX2745">
        <v>36.229999999999997</v>
      </c>
      <c r="AY2745">
        <v>63.77</v>
      </c>
      <c r="AZ2745" t="s">
        <v>166</v>
      </c>
      <c r="BA2745" t="s">
        <v>166</v>
      </c>
      <c r="BB2745" t="s">
        <v>166</v>
      </c>
      <c r="BC2745" t="s">
        <v>166</v>
      </c>
      <c r="BD2745" t="s">
        <v>166</v>
      </c>
      <c r="BE2745" t="s">
        <v>166</v>
      </c>
      <c r="BF2745" t="s">
        <v>58</v>
      </c>
      <c r="BG2745">
        <f>IF(Table1[[#This Row],[ft_score]]="0 - 0", 1, 0)</f>
        <v>0</v>
      </c>
      <c r="BH2745">
        <f t="shared" si="42"/>
        <v>0</v>
      </c>
    </row>
    <row r="2746" spans="1:60" hidden="1" x14ac:dyDescent="0.25">
      <c r="A2746" s="1">
        <v>8663</v>
      </c>
      <c r="B2746" t="s">
        <v>58</v>
      </c>
      <c r="C2746" t="s">
        <v>167</v>
      </c>
      <c r="D2746">
        <v>1</v>
      </c>
      <c r="E2746">
        <v>3</v>
      </c>
      <c r="F2746" t="s">
        <v>353</v>
      </c>
      <c r="G2746" t="s">
        <v>90</v>
      </c>
      <c r="H2746" t="s">
        <v>90</v>
      </c>
      <c r="I2746" t="s">
        <v>58</v>
      </c>
      <c r="J2746" t="s">
        <v>90</v>
      </c>
      <c r="K2746">
        <v>0</v>
      </c>
      <c r="L2746" t="s">
        <v>111</v>
      </c>
      <c r="M2746" t="s">
        <v>353</v>
      </c>
      <c r="N2746" t="s">
        <v>60</v>
      </c>
      <c r="O2746" t="s">
        <v>60</v>
      </c>
      <c r="P2746" t="s">
        <v>111</v>
      </c>
      <c r="Q2746" t="s">
        <v>111</v>
      </c>
      <c r="R2746" t="s">
        <v>314</v>
      </c>
      <c r="S2746" t="s">
        <v>353</v>
      </c>
      <c r="T2746">
        <v>874.33</v>
      </c>
      <c r="U2746" t="s">
        <v>6654</v>
      </c>
      <c r="V2746" t="s">
        <v>7562</v>
      </c>
      <c r="W2746" t="s">
        <v>11665</v>
      </c>
      <c r="X2746" t="s">
        <v>11603</v>
      </c>
      <c r="Y2746" t="s">
        <v>1695</v>
      </c>
      <c r="Z2746" t="s">
        <v>5466</v>
      </c>
      <c r="AA2746" t="s">
        <v>5467</v>
      </c>
      <c r="AB2746">
        <v>6</v>
      </c>
      <c r="AC2746">
        <v>84.52</v>
      </c>
      <c r="AD2746">
        <v>47.62</v>
      </c>
      <c r="AE2746">
        <v>39.29</v>
      </c>
      <c r="AF2746" t="s">
        <v>1732</v>
      </c>
      <c r="AG2746" t="s">
        <v>4592</v>
      </c>
      <c r="AH2746" t="s">
        <v>598</v>
      </c>
      <c r="AI2746" t="s">
        <v>1671</v>
      </c>
      <c r="AJ2746" t="s">
        <v>328</v>
      </c>
      <c r="AK2746" t="s">
        <v>117</v>
      </c>
      <c r="AL2746" t="s">
        <v>373</v>
      </c>
      <c r="AM2746" t="s">
        <v>2342</v>
      </c>
      <c r="AN2746">
        <v>11</v>
      </c>
      <c r="AO2746">
        <v>-13.5</v>
      </c>
      <c r="AP2746" t="s">
        <v>8659</v>
      </c>
      <c r="AQ2746" t="s">
        <v>1835</v>
      </c>
      <c r="AR2746" t="s">
        <v>2934</v>
      </c>
      <c r="AS2746" t="s">
        <v>6254</v>
      </c>
      <c r="AT2746" t="s">
        <v>136</v>
      </c>
      <c r="AU2746" t="s">
        <v>3777</v>
      </c>
      <c r="AV2746" t="s">
        <v>3778</v>
      </c>
      <c r="AW2746" t="s">
        <v>3778</v>
      </c>
      <c r="AX2746">
        <v>43.95</v>
      </c>
      <c r="AY2746">
        <v>56.06</v>
      </c>
      <c r="AZ2746" t="s">
        <v>166</v>
      </c>
      <c r="BA2746" t="s">
        <v>166</v>
      </c>
      <c r="BB2746" t="s">
        <v>166</v>
      </c>
      <c r="BC2746" t="s">
        <v>166</v>
      </c>
      <c r="BD2746" t="s">
        <v>166</v>
      </c>
      <c r="BE2746" t="s">
        <v>166</v>
      </c>
      <c r="BF2746" t="s">
        <v>58</v>
      </c>
      <c r="BG2746">
        <f>IF(Table1[[#This Row],[ft_score]]="0 - 0", 1, 0)</f>
        <v>0</v>
      </c>
      <c r="BH2746">
        <f t="shared" si="42"/>
        <v>0</v>
      </c>
    </row>
    <row r="2747" spans="1:60" hidden="1" x14ac:dyDescent="0.25">
      <c r="A2747" s="1">
        <v>8680</v>
      </c>
      <c r="B2747" t="s">
        <v>58</v>
      </c>
      <c r="C2747" t="s">
        <v>148</v>
      </c>
      <c r="D2747">
        <v>1</v>
      </c>
      <c r="E2747">
        <v>3</v>
      </c>
      <c r="F2747" t="s">
        <v>353</v>
      </c>
      <c r="G2747" t="s">
        <v>90</v>
      </c>
      <c r="H2747" t="s">
        <v>90</v>
      </c>
      <c r="I2747" t="s">
        <v>58</v>
      </c>
      <c r="J2747" t="s">
        <v>90</v>
      </c>
      <c r="K2747">
        <v>0</v>
      </c>
      <c r="L2747" t="s">
        <v>201</v>
      </c>
      <c r="M2747" t="s">
        <v>353</v>
      </c>
      <c r="N2747" t="s">
        <v>201</v>
      </c>
      <c r="O2747" t="s">
        <v>201</v>
      </c>
      <c r="P2747" t="s">
        <v>201</v>
      </c>
      <c r="Q2747" t="s">
        <v>111</v>
      </c>
      <c r="R2747" t="s">
        <v>314</v>
      </c>
      <c r="S2747" t="s">
        <v>353</v>
      </c>
      <c r="T2747">
        <v>932.32</v>
      </c>
      <c r="U2747" t="s">
        <v>3736</v>
      </c>
      <c r="V2747" t="s">
        <v>4043</v>
      </c>
      <c r="W2747" t="s">
        <v>11687</v>
      </c>
      <c r="X2747" t="s">
        <v>11603</v>
      </c>
      <c r="Y2747" t="s">
        <v>1132</v>
      </c>
      <c r="Z2747" t="s">
        <v>3733</v>
      </c>
      <c r="AA2747" t="s">
        <v>3734</v>
      </c>
      <c r="AB2747">
        <v>7</v>
      </c>
      <c r="AC2747">
        <v>64.290000000000006</v>
      </c>
      <c r="AD2747">
        <v>35.72</v>
      </c>
      <c r="AE2747">
        <v>14.29</v>
      </c>
      <c r="AF2747" t="s">
        <v>3778</v>
      </c>
      <c r="AG2747" t="s">
        <v>4590</v>
      </c>
      <c r="AH2747" t="s">
        <v>1737</v>
      </c>
      <c r="AI2747" t="s">
        <v>1154</v>
      </c>
      <c r="AJ2747" t="s">
        <v>4492</v>
      </c>
      <c r="AK2747" t="s">
        <v>1567</v>
      </c>
      <c r="AL2747" t="s">
        <v>1146</v>
      </c>
      <c r="AM2747" t="s">
        <v>1732</v>
      </c>
      <c r="AN2747">
        <v>12</v>
      </c>
      <c r="AO2747">
        <v>-3</v>
      </c>
      <c r="AP2747" t="s">
        <v>1835</v>
      </c>
      <c r="AQ2747" t="s">
        <v>2934</v>
      </c>
      <c r="AR2747" t="s">
        <v>1835</v>
      </c>
      <c r="AS2747" t="s">
        <v>560</v>
      </c>
      <c r="AT2747" t="s">
        <v>63</v>
      </c>
      <c r="AU2747" t="s">
        <v>3125</v>
      </c>
      <c r="AV2747" t="s">
        <v>3778</v>
      </c>
      <c r="AW2747" t="s">
        <v>63</v>
      </c>
      <c r="AX2747">
        <v>36.909999999999997</v>
      </c>
      <c r="AY2747">
        <v>63.1</v>
      </c>
      <c r="AZ2747" t="s">
        <v>166</v>
      </c>
      <c r="BA2747" t="s">
        <v>166</v>
      </c>
      <c r="BB2747" t="s">
        <v>166</v>
      </c>
      <c r="BC2747" t="s">
        <v>166</v>
      </c>
      <c r="BD2747" t="s">
        <v>166</v>
      </c>
      <c r="BE2747" t="s">
        <v>166</v>
      </c>
      <c r="BF2747" t="s">
        <v>58</v>
      </c>
      <c r="BG2747">
        <f>IF(Table1[[#This Row],[ft_score]]="0 - 0", 1, 0)</f>
        <v>0</v>
      </c>
      <c r="BH2747">
        <f t="shared" si="42"/>
        <v>0</v>
      </c>
    </row>
    <row r="2748" spans="1:60" x14ac:dyDescent="0.25">
      <c r="A2748" s="1">
        <v>7267</v>
      </c>
      <c r="B2748" t="s">
        <v>58</v>
      </c>
      <c r="C2748" t="s">
        <v>148</v>
      </c>
      <c r="D2748">
        <v>1</v>
      </c>
      <c r="E2748">
        <v>3</v>
      </c>
      <c r="F2748" t="s">
        <v>353</v>
      </c>
      <c r="G2748" t="s">
        <v>90</v>
      </c>
      <c r="H2748" t="s">
        <v>90</v>
      </c>
      <c r="I2748" t="s">
        <v>58</v>
      </c>
      <c r="J2748" t="s">
        <v>90</v>
      </c>
      <c r="K2748">
        <v>0</v>
      </c>
      <c r="L2748" t="s">
        <v>352</v>
      </c>
      <c r="M2748" t="s">
        <v>353</v>
      </c>
      <c r="N2748" t="s">
        <v>64</v>
      </c>
      <c r="O2748" t="s">
        <v>201</v>
      </c>
      <c r="P2748" t="s">
        <v>352</v>
      </c>
      <c r="Q2748" t="s">
        <v>353</v>
      </c>
      <c r="R2748" t="s">
        <v>353</v>
      </c>
      <c r="S2748" t="s">
        <v>353</v>
      </c>
      <c r="T2748">
        <v>17.559999999999999</v>
      </c>
      <c r="U2748" t="s">
        <v>6238</v>
      </c>
      <c r="V2748" t="s">
        <v>5607</v>
      </c>
      <c r="W2748" t="s">
        <v>9659</v>
      </c>
      <c r="X2748" t="s">
        <v>9598</v>
      </c>
      <c r="Y2748" t="s">
        <v>1008</v>
      </c>
      <c r="Z2748" t="s">
        <v>5038</v>
      </c>
      <c r="AA2748" t="s">
        <v>5610</v>
      </c>
      <c r="AB2748">
        <v>20</v>
      </c>
      <c r="AC2748">
        <v>68.75</v>
      </c>
      <c r="AD2748">
        <v>50</v>
      </c>
      <c r="AE2748">
        <v>31.25</v>
      </c>
      <c r="AF2748" t="s">
        <v>159</v>
      </c>
      <c r="AG2748" t="s">
        <v>72</v>
      </c>
      <c r="AH2748" t="s">
        <v>3123</v>
      </c>
      <c r="AI2748" t="s">
        <v>1720</v>
      </c>
      <c r="AJ2748" t="s">
        <v>2000</v>
      </c>
      <c r="AK2748" t="s">
        <v>1125</v>
      </c>
      <c r="AL2748" t="s">
        <v>3123</v>
      </c>
      <c r="AM2748" t="s">
        <v>9660</v>
      </c>
      <c r="AN2748">
        <v>0</v>
      </c>
      <c r="AO2748">
        <v>9</v>
      </c>
      <c r="AP2748" t="s">
        <v>7063</v>
      </c>
      <c r="AQ2748" t="s">
        <v>63</v>
      </c>
      <c r="AR2748" t="s">
        <v>335</v>
      </c>
      <c r="AS2748" t="s">
        <v>82</v>
      </c>
      <c r="AT2748" t="s">
        <v>97</v>
      </c>
      <c r="AU2748" t="s">
        <v>123</v>
      </c>
      <c r="AV2748" t="s">
        <v>72</v>
      </c>
      <c r="AW2748" t="s">
        <v>72</v>
      </c>
      <c r="AX2748">
        <v>42.01</v>
      </c>
      <c r="AY2748">
        <v>57.99</v>
      </c>
      <c r="AZ2748" t="s">
        <v>584</v>
      </c>
      <c r="BA2748" t="s">
        <v>562</v>
      </c>
      <c r="BB2748" t="s">
        <v>125</v>
      </c>
      <c r="BC2748" t="s">
        <v>198</v>
      </c>
      <c r="BD2748" t="s">
        <v>87</v>
      </c>
      <c r="BE2748" t="s">
        <v>166</v>
      </c>
      <c r="BF2748">
        <v>1</v>
      </c>
      <c r="BG2748">
        <f>IF(Table1[[#This Row],[ft_score]]="0 - 0", 1, 0)</f>
        <v>0</v>
      </c>
      <c r="BH2748">
        <f t="shared" si="42"/>
        <v>0</v>
      </c>
    </row>
    <row r="2749" spans="1:60" x14ac:dyDescent="0.25">
      <c r="A2749" s="1">
        <v>7310</v>
      </c>
      <c r="B2749" t="s">
        <v>58</v>
      </c>
      <c r="C2749" t="s">
        <v>1790</v>
      </c>
      <c r="D2749">
        <v>1</v>
      </c>
      <c r="E2749">
        <v>3</v>
      </c>
      <c r="F2749" t="s">
        <v>353</v>
      </c>
      <c r="G2749" t="s">
        <v>90</v>
      </c>
      <c r="H2749" t="s">
        <v>90</v>
      </c>
      <c r="I2749" t="s">
        <v>58</v>
      </c>
      <c r="J2749" t="s">
        <v>90</v>
      </c>
      <c r="K2749">
        <v>0</v>
      </c>
      <c r="L2749" t="s">
        <v>201</v>
      </c>
      <c r="M2749" t="s">
        <v>353</v>
      </c>
      <c r="N2749" t="s">
        <v>201</v>
      </c>
      <c r="O2749" t="s">
        <v>201</v>
      </c>
      <c r="P2749" t="s">
        <v>201</v>
      </c>
      <c r="Q2749" t="s">
        <v>201</v>
      </c>
      <c r="R2749" t="s">
        <v>352</v>
      </c>
      <c r="S2749" t="s">
        <v>353</v>
      </c>
      <c r="T2749">
        <v>107.34</v>
      </c>
      <c r="U2749" t="s">
        <v>5779</v>
      </c>
      <c r="V2749" t="s">
        <v>5974</v>
      </c>
      <c r="W2749" t="s">
        <v>9721</v>
      </c>
      <c r="X2749" t="s">
        <v>9598</v>
      </c>
      <c r="Y2749" t="s">
        <v>1008</v>
      </c>
      <c r="Z2749" t="s">
        <v>5751</v>
      </c>
      <c r="AA2749" t="s">
        <v>5752</v>
      </c>
      <c r="AB2749">
        <v>7</v>
      </c>
      <c r="AC2749">
        <v>64.290000000000006</v>
      </c>
      <c r="AD2749">
        <v>42.86</v>
      </c>
      <c r="AE2749">
        <v>28.58</v>
      </c>
      <c r="AF2749" t="s">
        <v>3125</v>
      </c>
      <c r="AG2749" t="s">
        <v>2934</v>
      </c>
      <c r="AH2749" t="s">
        <v>1670</v>
      </c>
      <c r="AI2749" t="s">
        <v>4479</v>
      </c>
      <c r="AJ2749" t="s">
        <v>9722</v>
      </c>
      <c r="AK2749" t="s">
        <v>4479</v>
      </c>
      <c r="AL2749" t="s">
        <v>1567</v>
      </c>
      <c r="AM2749" t="s">
        <v>3509</v>
      </c>
      <c r="AN2749">
        <v>-6</v>
      </c>
      <c r="AO2749">
        <v>16</v>
      </c>
      <c r="AP2749" t="s">
        <v>2219</v>
      </c>
      <c r="AQ2749" t="s">
        <v>2934</v>
      </c>
      <c r="AR2749" t="s">
        <v>6063</v>
      </c>
      <c r="AS2749" t="s">
        <v>1567</v>
      </c>
      <c r="AT2749" t="s">
        <v>7100</v>
      </c>
      <c r="AU2749" t="s">
        <v>4590</v>
      </c>
      <c r="AV2749" t="s">
        <v>3125</v>
      </c>
      <c r="AW2749" t="s">
        <v>3778</v>
      </c>
      <c r="AX2749">
        <v>58.43</v>
      </c>
      <c r="AY2749">
        <v>41.58</v>
      </c>
      <c r="AZ2749" t="s">
        <v>146</v>
      </c>
      <c r="BA2749" t="s">
        <v>298</v>
      </c>
      <c r="BB2749" t="s">
        <v>217</v>
      </c>
      <c r="BC2749" t="s">
        <v>455</v>
      </c>
      <c r="BD2749" t="s">
        <v>255</v>
      </c>
      <c r="BE2749" t="s">
        <v>166</v>
      </c>
      <c r="BF2749">
        <v>1</v>
      </c>
      <c r="BG2749">
        <f>IF(Table1[[#This Row],[ft_score]]="0 - 0", 1, 0)</f>
        <v>0</v>
      </c>
      <c r="BH2749">
        <f t="shared" si="42"/>
        <v>0</v>
      </c>
    </row>
    <row r="2750" spans="1:60" x14ac:dyDescent="0.25">
      <c r="A2750" s="1">
        <v>7311</v>
      </c>
      <c r="B2750" t="s">
        <v>58</v>
      </c>
      <c r="C2750" t="s">
        <v>257</v>
      </c>
      <c r="D2750">
        <v>1</v>
      </c>
      <c r="E2750">
        <v>3</v>
      </c>
      <c r="F2750" t="s">
        <v>353</v>
      </c>
      <c r="G2750" t="s">
        <v>90</v>
      </c>
      <c r="H2750" t="s">
        <v>90</v>
      </c>
      <c r="I2750" t="s">
        <v>58</v>
      </c>
      <c r="J2750" t="s">
        <v>90</v>
      </c>
      <c r="K2750">
        <v>0</v>
      </c>
      <c r="L2750" t="s">
        <v>352</v>
      </c>
      <c r="M2750" t="s">
        <v>353</v>
      </c>
      <c r="N2750" t="s">
        <v>201</v>
      </c>
      <c r="O2750" t="s">
        <v>201</v>
      </c>
      <c r="P2750" t="s">
        <v>352</v>
      </c>
      <c r="Q2750" t="s">
        <v>352</v>
      </c>
      <c r="R2750" t="s">
        <v>352</v>
      </c>
      <c r="S2750" t="s">
        <v>353</v>
      </c>
      <c r="T2750">
        <v>6686.39</v>
      </c>
      <c r="U2750" t="s">
        <v>6963</v>
      </c>
      <c r="V2750" t="s">
        <v>5832</v>
      </c>
      <c r="W2750" t="s">
        <v>9723</v>
      </c>
      <c r="X2750" t="s">
        <v>9598</v>
      </c>
      <c r="Y2750" t="s">
        <v>1008</v>
      </c>
      <c r="Z2750" t="s">
        <v>6844</v>
      </c>
      <c r="AA2750" t="s">
        <v>5637</v>
      </c>
      <c r="AB2750">
        <v>6</v>
      </c>
      <c r="AC2750">
        <v>75</v>
      </c>
      <c r="AD2750">
        <v>50</v>
      </c>
      <c r="AE2750">
        <v>8.34</v>
      </c>
      <c r="AF2750" t="s">
        <v>98</v>
      </c>
      <c r="AG2750" t="s">
        <v>136</v>
      </c>
      <c r="AH2750" t="s">
        <v>3633</v>
      </c>
      <c r="AI2750" t="s">
        <v>330</v>
      </c>
      <c r="AJ2750" t="s">
        <v>9720</v>
      </c>
      <c r="AK2750" t="s">
        <v>561</v>
      </c>
      <c r="AL2750" t="s">
        <v>2730</v>
      </c>
      <c r="AM2750" t="s">
        <v>9301</v>
      </c>
      <c r="AN2750">
        <v>9</v>
      </c>
      <c r="AO2750">
        <v>-1.5</v>
      </c>
      <c r="AP2750" t="s">
        <v>4182</v>
      </c>
      <c r="AQ2750" t="s">
        <v>1949</v>
      </c>
      <c r="AR2750" t="s">
        <v>2471</v>
      </c>
      <c r="AS2750" t="s">
        <v>97</v>
      </c>
      <c r="AT2750" t="s">
        <v>97</v>
      </c>
      <c r="AU2750" t="s">
        <v>73</v>
      </c>
      <c r="AV2750" t="s">
        <v>73</v>
      </c>
      <c r="AW2750" t="s">
        <v>63</v>
      </c>
      <c r="AX2750">
        <v>53.95</v>
      </c>
      <c r="AY2750">
        <v>46.06</v>
      </c>
      <c r="AZ2750" t="s">
        <v>299</v>
      </c>
      <c r="BA2750" t="s">
        <v>336</v>
      </c>
      <c r="BB2750" t="s">
        <v>214</v>
      </c>
      <c r="BC2750" t="s">
        <v>523</v>
      </c>
      <c r="BD2750" t="s">
        <v>423</v>
      </c>
      <c r="BE2750" t="s">
        <v>199</v>
      </c>
      <c r="BF2750">
        <v>2</v>
      </c>
      <c r="BG2750">
        <f>IF(Table1[[#This Row],[ft_score]]="0 - 0", 1, 0)</f>
        <v>0</v>
      </c>
      <c r="BH2750">
        <f t="shared" si="42"/>
        <v>0</v>
      </c>
    </row>
    <row r="2751" spans="1:60" x14ac:dyDescent="0.25">
      <c r="A2751" s="1">
        <v>7312</v>
      </c>
      <c r="B2751" t="s">
        <v>58</v>
      </c>
      <c r="C2751" t="s">
        <v>257</v>
      </c>
      <c r="D2751">
        <v>1</v>
      </c>
      <c r="E2751">
        <v>3</v>
      </c>
      <c r="F2751" t="s">
        <v>353</v>
      </c>
      <c r="G2751" t="s">
        <v>90</v>
      </c>
      <c r="H2751" t="s">
        <v>90</v>
      </c>
      <c r="I2751" t="s">
        <v>58</v>
      </c>
      <c r="J2751" t="s">
        <v>90</v>
      </c>
      <c r="K2751">
        <v>0</v>
      </c>
      <c r="L2751" t="s">
        <v>353</v>
      </c>
      <c r="M2751" t="s">
        <v>353</v>
      </c>
      <c r="N2751" t="s">
        <v>111</v>
      </c>
      <c r="O2751" t="s">
        <v>314</v>
      </c>
      <c r="P2751" t="s">
        <v>353</v>
      </c>
      <c r="Q2751" t="s">
        <v>353</v>
      </c>
      <c r="R2751" t="s">
        <v>353</v>
      </c>
      <c r="S2751" t="s">
        <v>353</v>
      </c>
      <c r="T2751">
        <v>2180.5500000000002</v>
      </c>
      <c r="U2751" t="s">
        <v>5819</v>
      </c>
      <c r="V2751" t="s">
        <v>5652</v>
      </c>
      <c r="W2751" t="s">
        <v>9724</v>
      </c>
      <c r="X2751" t="s">
        <v>9598</v>
      </c>
      <c r="Y2751" t="s">
        <v>1008</v>
      </c>
      <c r="Z2751" t="s">
        <v>6844</v>
      </c>
      <c r="AA2751" t="s">
        <v>5637</v>
      </c>
      <c r="AB2751">
        <v>6</v>
      </c>
      <c r="AC2751">
        <v>75</v>
      </c>
      <c r="AD2751">
        <v>33.340000000000003</v>
      </c>
      <c r="AE2751">
        <v>16.670000000000002</v>
      </c>
      <c r="AF2751" t="s">
        <v>98</v>
      </c>
      <c r="AG2751" t="s">
        <v>1949</v>
      </c>
      <c r="AH2751" t="s">
        <v>1265</v>
      </c>
      <c r="AI2751" t="s">
        <v>78</v>
      </c>
      <c r="AJ2751" t="s">
        <v>2904</v>
      </c>
      <c r="AK2751" t="s">
        <v>1108</v>
      </c>
      <c r="AL2751" t="s">
        <v>9725</v>
      </c>
      <c r="AM2751" t="s">
        <v>7082</v>
      </c>
      <c r="AN2751">
        <v>-17</v>
      </c>
      <c r="AO2751">
        <v>14.5</v>
      </c>
      <c r="AP2751" t="s">
        <v>194</v>
      </c>
      <c r="AQ2751" t="s">
        <v>1949</v>
      </c>
      <c r="AR2751" t="s">
        <v>2471</v>
      </c>
      <c r="AS2751" t="s">
        <v>63</v>
      </c>
      <c r="AT2751" t="s">
        <v>2471</v>
      </c>
      <c r="AU2751" t="s">
        <v>73</v>
      </c>
      <c r="AV2751" t="s">
        <v>136</v>
      </c>
      <c r="AW2751" t="s">
        <v>63</v>
      </c>
      <c r="AX2751">
        <v>46.43</v>
      </c>
      <c r="AY2751">
        <v>53.57</v>
      </c>
      <c r="AZ2751" t="s">
        <v>269</v>
      </c>
      <c r="BA2751" t="s">
        <v>829</v>
      </c>
      <c r="BB2751" t="s">
        <v>362</v>
      </c>
      <c r="BC2751" t="s">
        <v>255</v>
      </c>
      <c r="BD2751" t="s">
        <v>423</v>
      </c>
      <c r="BE2751" t="s">
        <v>256</v>
      </c>
      <c r="BF2751">
        <v>1</v>
      </c>
      <c r="BG2751">
        <f>IF(Table1[[#This Row],[ft_score]]="0 - 0", 1, 0)</f>
        <v>0</v>
      </c>
      <c r="BH2751">
        <f t="shared" si="42"/>
        <v>0</v>
      </c>
    </row>
    <row r="2752" spans="1:60" x14ac:dyDescent="0.25">
      <c r="A2752" s="1">
        <v>7365</v>
      </c>
      <c r="B2752" t="s">
        <v>58</v>
      </c>
      <c r="C2752" t="s">
        <v>126</v>
      </c>
      <c r="D2752">
        <v>1</v>
      </c>
      <c r="E2752">
        <v>3</v>
      </c>
      <c r="F2752" t="s">
        <v>353</v>
      </c>
      <c r="G2752" t="s">
        <v>58</v>
      </c>
      <c r="H2752" t="s">
        <v>58</v>
      </c>
      <c r="I2752" t="s">
        <v>58</v>
      </c>
      <c r="J2752" t="s">
        <v>58</v>
      </c>
      <c r="K2752">
        <v>0</v>
      </c>
      <c r="L2752" t="s">
        <v>201</v>
      </c>
      <c r="M2752" t="s">
        <v>353</v>
      </c>
      <c r="N2752" t="s">
        <v>64</v>
      </c>
      <c r="O2752" t="s">
        <v>201</v>
      </c>
      <c r="P2752" t="s">
        <v>201</v>
      </c>
      <c r="Q2752" t="s">
        <v>710</v>
      </c>
      <c r="R2752" t="s">
        <v>710</v>
      </c>
      <c r="S2752" t="s">
        <v>353</v>
      </c>
      <c r="T2752">
        <v>83.9</v>
      </c>
      <c r="U2752" t="s">
        <v>1426</v>
      </c>
      <c r="V2752" t="s">
        <v>842</v>
      </c>
      <c r="W2752" t="s">
        <v>9809</v>
      </c>
      <c r="X2752" t="s">
        <v>9789</v>
      </c>
      <c r="Y2752" t="s">
        <v>833</v>
      </c>
      <c r="Z2752" t="s">
        <v>834</v>
      </c>
      <c r="AA2752" t="s">
        <v>835</v>
      </c>
      <c r="AB2752">
        <v>27</v>
      </c>
      <c r="AC2752">
        <v>75</v>
      </c>
      <c r="AD2752">
        <v>56.25</v>
      </c>
      <c r="AE2752">
        <v>37.5</v>
      </c>
      <c r="AF2752" t="s">
        <v>123</v>
      </c>
      <c r="AG2752" t="s">
        <v>82</v>
      </c>
      <c r="AH2752" t="s">
        <v>1787</v>
      </c>
      <c r="AI2752" t="s">
        <v>9483</v>
      </c>
      <c r="AJ2752" t="s">
        <v>691</v>
      </c>
      <c r="AK2752" t="s">
        <v>8765</v>
      </c>
      <c r="AL2752" t="s">
        <v>2050</v>
      </c>
      <c r="AM2752" t="s">
        <v>1328</v>
      </c>
      <c r="AN2752">
        <v>-12</v>
      </c>
      <c r="AO2752">
        <v>1</v>
      </c>
      <c r="AP2752" t="s">
        <v>2788</v>
      </c>
      <c r="AQ2752" t="s">
        <v>141</v>
      </c>
      <c r="AR2752" t="s">
        <v>72</v>
      </c>
      <c r="AS2752" t="s">
        <v>72</v>
      </c>
      <c r="AT2752" t="s">
        <v>141</v>
      </c>
      <c r="AU2752" t="s">
        <v>159</v>
      </c>
      <c r="AV2752" t="s">
        <v>83</v>
      </c>
      <c r="AW2752" t="s">
        <v>63</v>
      </c>
      <c r="AX2752">
        <v>42.18</v>
      </c>
      <c r="AY2752">
        <v>57.82</v>
      </c>
      <c r="AZ2752" t="s">
        <v>284</v>
      </c>
      <c r="BA2752" t="s">
        <v>401</v>
      </c>
      <c r="BB2752" t="s">
        <v>125</v>
      </c>
      <c r="BC2752" t="s">
        <v>197</v>
      </c>
      <c r="BD2752" t="s">
        <v>198</v>
      </c>
      <c r="BE2752" t="s">
        <v>199</v>
      </c>
      <c r="BF2752">
        <v>1</v>
      </c>
      <c r="BG2752">
        <f>IF(Table1[[#This Row],[ft_score]]="0 - 0", 1, 0)</f>
        <v>0</v>
      </c>
      <c r="BH2752">
        <f t="shared" si="42"/>
        <v>0</v>
      </c>
    </row>
    <row r="2753" spans="1:60" hidden="1" x14ac:dyDescent="0.25">
      <c r="A2753" s="1">
        <v>7634</v>
      </c>
      <c r="B2753" t="s">
        <v>58</v>
      </c>
      <c r="C2753" t="s">
        <v>126</v>
      </c>
      <c r="D2753">
        <v>1</v>
      </c>
      <c r="E2753">
        <v>3</v>
      </c>
      <c r="F2753" t="s">
        <v>353</v>
      </c>
      <c r="G2753" t="s">
        <v>90</v>
      </c>
      <c r="H2753" t="s">
        <v>90</v>
      </c>
      <c r="I2753" t="s">
        <v>58</v>
      </c>
      <c r="J2753" t="s">
        <v>90</v>
      </c>
      <c r="K2753">
        <v>0</v>
      </c>
      <c r="L2753" t="s">
        <v>352</v>
      </c>
      <c r="M2753" t="s">
        <v>353</v>
      </c>
      <c r="N2753" t="s">
        <v>64</v>
      </c>
      <c r="O2753" t="s">
        <v>64</v>
      </c>
      <c r="P2753" t="s">
        <v>352</v>
      </c>
      <c r="Q2753" t="s">
        <v>352</v>
      </c>
      <c r="R2753" t="s">
        <v>314</v>
      </c>
      <c r="S2753" t="s">
        <v>353</v>
      </c>
      <c r="T2753">
        <v>10659.46</v>
      </c>
      <c r="U2753" t="s">
        <v>5642</v>
      </c>
      <c r="V2753" t="s">
        <v>5968</v>
      </c>
      <c r="W2753" t="s">
        <v>10209</v>
      </c>
      <c r="X2753" t="s">
        <v>10035</v>
      </c>
      <c r="Y2753" t="s">
        <v>1008</v>
      </c>
      <c r="Z2753" t="s">
        <v>6839</v>
      </c>
      <c r="AA2753" t="s">
        <v>5522</v>
      </c>
      <c r="AB2753">
        <v>4</v>
      </c>
      <c r="AC2753">
        <v>100</v>
      </c>
      <c r="AD2753">
        <v>75</v>
      </c>
      <c r="AE2753">
        <v>50</v>
      </c>
      <c r="AF2753" t="s">
        <v>73</v>
      </c>
      <c r="AG2753" t="s">
        <v>72</v>
      </c>
      <c r="AH2753" t="s">
        <v>4142</v>
      </c>
      <c r="AI2753" t="s">
        <v>1092</v>
      </c>
      <c r="AJ2753" t="s">
        <v>4755</v>
      </c>
      <c r="AK2753" t="s">
        <v>2940</v>
      </c>
      <c r="AL2753" t="s">
        <v>1275</v>
      </c>
      <c r="AM2753" t="s">
        <v>10210</v>
      </c>
      <c r="AN2753">
        <v>-12</v>
      </c>
      <c r="AO2753">
        <v>4</v>
      </c>
      <c r="AP2753" t="s">
        <v>257</v>
      </c>
      <c r="AQ2753" t="s">
        <v>141</v>
      </c>
      <c r="AR2753" t="s">
        <v>73</v>
      </c>
      <c r="AS2753" t="s">
        <v>97</v>
      </c>
      <c r="AT2753" t="s">
        <v>97</v>
      </c>
      <c r="AU2753" t="s">
        <v>97</v>
      </c>
      <c r="AV2753" t="s">
        <v>73</v>
      </c>
      <c r="AW2753" t="s">
        <v>72</v>
      </c>
      <c r="AX2753">
        <v>47.27</v>
      </c>
      <c r="AY2753">
        <v>52.74</v>
      </c>
      <c r="AZ2753" t="s">
        <v>166</v>
      </c>
      <c r="BA2753" t="s">
        <v>166</v>
      </c>
      <c r="BB2753" t="s">
        <v>166</v>
      </c>
      <c r="BC2753" t="s">
        <v>166</v>
      </c>
      <c r="BD2753" t="s">
        <v>166</v>
      </c>
      <c r="BE2753" t="s">
        <v>166</v>
      </c>
      <c r="BF2753" t="s">
        <v>58</v>
      </c>
      <c r="BG2753">
        <f>IF(Table1[[#This Row],[ft_score]]="0 - 0", 1, 0)</f>
        <v>0</v>
      </c>
      <c r="BH2753">
        <f t="shared" si="42"/>
        <v>0</v>
      </c>
    </row>
    <row r="2754" spans="1:60" hidden="1" x14ac:dyDescent="0.25">
      <c r="A2754" s="1">
        <v>7648</v>
      </c>
      <c r="B2754" t="s">
        <v>58</v>
      </c>
      <c r="C2754" t="s">
        <v>200</v>
      </c>
      <c r="D2754">
        <v>1</v>
      </c>
      <c r="E2754">
        <v>3</v>
      </c>
      <c r="F2754" t="s">
        <v>353</v>
      </c>
      <c r="G2754" t="s">
        <v>90</v>
      </c>
      <c r="H2754" t="s">
        <v>90</v>
      </c>
      <c r="I2754" t="s">
        <v>58</v>
      </c>
      <c r="J2754" t="s">
        <v>90</v>
      </c>
      <c r="K2754">
        <v>0</v>
      </c>
      <c r="L2754" t="s">
        <v>352</v>
      </c>
      <c r="M2754" t="s">
        <v>353</v>
      </c>
      <c r="N2754" t="s">
        <v>64</v>
      </c>
      <c r="O2754" t="s">
        <v>64</v>
      </c>
      <c r="P2754" t="s">
        <v>352</v>
      </c>
      <c r="Q2754" t="s">
        <v>710</v>
      </c>
      <c r="R2754" t="s">
        <v>710</v>
      </c>
      <c r="S2754" t="s">
        <v>353</v>
      </c>
      <c r="T2754">
        <v>677</v>
      </c>
      <c r="U2754" t="s">
        <v>9361</v>
      </c>
      <c r="V2754" t="s">
        <v>5671</v>
      </c>
      <c r="W2754" t="s">
        <v>10226</v>
      </c>
      <c r="X2754" t="s">
        <v>10035</v>
      </c>
      <c r="Y2754" t="s">
        <v>1573</v>
      </c>
      <c r="Z2754" t="s">
        <v>4698</v>
      </c>
      <c r="AA2754" t="s">
        <v>4699</v>
      </c>
      <c r="AB2754">
        <v>4</v>
      </c>
      <c r="AC2754">
        <v>75</v>
      </c>
      <c r="AD2754">
        <v>62.5</v>
      </c>
      <c r="AE2754">
        <v>37.5</v>
      </c>
      <c r="AF2754" t="s">
        <v>73</v>
      </c>
      <c r="AG2754" t="s">
        <v>73</v>
      </c>
      <c r="AH2754" t="s">
        <v>1022</v>
      </c>
      <c r="AI2754" t="s">
        <v>903</v>
      </c>
      <c r="AJ2754" t="s">
        <v>1231</v>
      </c>
      <c r="AK2754" t="s">
        <v>2683</v>
      </c>
      <c r="AL2754" t="s">
        <v>292</v>
      </c>
      <c r="AM2754" t="s">
        <v>7998</v>
      </c>
      <c r="AN2754">
        <v>0</v>
      </c>
      <c r="AO2754">
        <v>10</v>
      </c>
      <c r="AP2754" t="s">
        <v>1877</v>
      </c>
      <c r="AQ2754" t="s">
        <v>73</v>
      </c>
      <c r="AR2754" t="s">
        <v>97</v>
      </c>
      <c r="AS2754" t="s">
        <v>73</v>
      </c>
      <c r="AT2754" t="s">
        <v>141</v>
      </c>
      <c r="AU2754" t="s">
        <v>82</v>
      </c>
      <c r="AV2754" t="s">
        <v>73</v>
      </c>
      <c r="AW2754" t="s">
        <v>63</v>
      </c>
      <c r="AX2754">
        <v>46.51</v>
      </c>
      <c r="AY2754">
        <v>53.5</v>
      </c>
      <c r="AZ2754" t="s">
        <v>166</v>
      </c>
      <c r="BA2754" t="s">
        <v>166</v>
      </c>
      <c r="BB2754" t="s">
        <v>166</v>
      </c>
      <c r="BC2754" t="s">
        <v>166</v>
      </c>
      <c r="BD2754" t="s">
        <v>166</v>
      </c>
      <c r="BE2754" t="s">
        <v>166</v>
      </c>
      <c r="BF2754" t="s">
        <v>58</v>
      </c>
      <c r="BG2754">
        <f>IF(Table1[[#This Row],[ft_score]]="0 - 0", 1, 0)</f>
        <v>0</v>
      </c>
      <c r="BH2754">
        <f t="shared" ref="BH2754:BH2817" si="43">IF(D2754=E2754, 1, 0)</f>
        <v>0</v>
      </c>
    </row>
    <row r="2755" spans="1:60" hidden="1" x14ac:dyDescent="0.25">
      <c r="A2755" s="1">
        <v>7729</v>
      </c>
      <c r="B2755" t="s">
        <v>58</v>
      </c>
      <c r="C2755" t="s">
        <v>59</v>
      </c>
      <c r="D2755">
        <v>1</v>
      </c>
      <c r="E2755">
        <v>3</v>
      </c>
      <c r="F2755" t="s">
        <v>353</v>
      </c>
      <c r="G2755" t="s">
        <v>90</v>
      </c>
      <c r="H2755" t="s">
        <v>90</v>
      </c>
      <c r="I2755" t="s">
        <v>58</v>
      </c>
      <c r="J2755" t="s">
        <v>90</v>
      </c>
      <c r="K2755">
        <v>0</v>
      </c>
      <c r="L2755" t="s">
        <v>352</v>
      </c>
      <c r="M2755" t="s">
        <v>353</v>
      </c>
      <c r="N2755" t="s">
        <v>201</v>
      </c>
      <c r="O2755">
        <v>0</v>
      </c>
      <c r="P2755">
        <v>0</v>
      </c>
      <c r="Q2755" t="s">
        <v>710</v>
      </c>
      <c r="R2755" t="s">
        <v>710</v>
      </c>
      <c r="S2755" t="s">
        <v>353</v>
      </c>
      <c r="T2755">
        <v>78602.37</v>
      </c>
      <c r="U2755" t="s">
        <v>9332</v>
      </c>
      <c r="V2755" t="s">
        <v>8079</v>
      </c>
      <c r="W2755" t="s">
        <v>10338</v>
      </c>
      <c r="X2755" t="s">
        <v>10035</v>
      </c>
      <c r="Y2755" t="s">
        <v>486</v>
      </c>
      <c r="Z2755" t="s">
        <v>8072</v>
      </c>
      <c r="AA2755" t="s">
        <v>8073</v>
      </c>
      <c r="AB2755">
        <v>2</v>
      </c>
      <c r="AC2755">
        <v>50</v>
      </c>
      <c r="AD2755">
        <v>0</v>
      </c>
      <c r="AE2755">
        <v>0</v>
      </c>
      <c r="AF2755" t="s">
        <v>63</v>
      </c>
      <c r="AG2755" t="s">
        <v>141</v>
      </c>
      <c r="AH2755" t="s">
        <v>63</v>
      </c>
      <c r="AI2755" t="s">
        <v>136</v>
      </c>
      <c r="AJ2755" t="s">
        <v>63</v>
      </c>
      <c r="AK2755" t="s">
        <v>136</v>
      </c>
      <c r="AL2755" t="s">
        <v>73</v>
      </c>
      <c r="AM2755" t="s">
        <v>1857</v>
      </c>
      <c r="AN2755">
        <v>12</v>
      </c>
      <c r="AO2755">
        <v>-8</v>
      </c>
      <c r="AP2755" t="s">
        <v>2469</v>
      </c>
      <c r="AQ2755" t="s">
        <v>97</v>
      </c>
      <c r="AR2755" t="s">
        <v>63</v>
      </c>
      <c r="AS2755" t="s">
        <v>560</v>
      </c>
      <c r="AT2755" t="s">
        <v>63</v>
      </c>
      <c r="AU2755" t="s">
        <v>63</v>
      </c>
      <c r="AV2755" t="s">
        <v>63</v>
      </c>
      <c r="AW2755" t="s">
        <v>63</v>
      </c>
      <c r="AX2755">
        <v>16.670000000000002</v>
      </c>
      <c r="AY2755">
        <v>83.34</v>
      </c>
      <c r="AZ2755" t="s">
        <v>166</v>
      </c>
      <c r="BA2755" t="s">
        <v>166</v>
      </c>
      <c r="BB2755" t="s">
        <v>166</v>
      </c>
      <c r="BC2755" t="s">
        <v>166</v>
      </c>
      <c r="BD2755" t="s">
        <v>166</v>
      </c>
      <c r="BE2755" t="s">
        <v>166</v>
      </c>
      <c r="BF2755" t="s">
        <v>58</v>
      </c>
      <c r="BG2755">
        <f>IF(Table1[[#This Row],[ft_score]]="0 - 0", 1, 0)</f>
        <v>0</v>
      </c>
      <c r="BH2755">
        <f t="shared" si="43"/>
        <v>0</v>
      </c>
    </row>
    <row r="2756" spans="1:60" hidden="1" x14ac:dyDescent="0.25">
      <c r="A2756" s="1">
        <v>7775</v>
      </c>
      <c r="B2756" t="s">
        <v>58</v>
      </c>
      <c r="C2756" t="s">
        <v>5158</v>
      </c>
      <c r="D2756">
        <v>1</v>
      </c>
      <c r="E2756">
        <v>3</v>
      </c>
      <c r="F2756" t="s">
        <v>353</v>
      </c>
      <c r="G2756" t="s">
        <v>90</v>
      </c>
      <c r="H2756" t="s">
        <v>90</v>
      </c>
      <c r="I2756" t="s">
        <v>58</v>
      </c>
      <c r="J2756" t="s">
        <v>58</v>
      </c>
      <c r="K2756">
        <v>0</v>
      </c>
      <c r="L2756" t="s">
        <v>353</v>
      </c>
      <c r="M2756" t="s">
        <v>353</v>
      </c>
      <c r="N2756" t="s">
        <v>710</v>
      </c>
      <c r="O2756" t="s">
        <v>353</v>
      </c>
      <c r="P2756" t="s">
        <v>353</v>
      </c>
      <c r="Q2756" t="s">
        <v>353</v>
      </c>
      <c r="R2756" t="s">
        <v>353</v>
      </c>
      <c r="S2756" t="s">
        <v>353</v>
      </c>
      <c r="T2756">
        <v>254.14</v>
      </c>
      <c r="U2756" t="s">
        <v>2242</v>
      </c>
      <c r="V2756" t="s">
        <v>388</v>
      </c>
      <c r="W2756" t="s">
        <v>10417</v>
      </c>
      <c r="X2756" t="s">
        <v>10407</v>
      </c>
      <c r="Y2756" t="s">
        <v>2081</v>
      </c>
      <c r="Z2756" t="s">
        <v>393</v>
      </c>
      <c r="AA2756" t="s">
        <v>394</v>
      </c>
      <c r="AB2756">
        <v>27</v>
      </c>
      <c r="AC2756">
        <v>87.5</v>
      </c>
      <c r="AD2756">
        <v>68.75</v>
      </c>
      <c r="AE2756">
        <v>37.5</v>
      </c>
      <c r="AF2756" t="s">
        <v>123</v>
      </c>
      <c r="AG2756" t="s">
        <v>123</v>
      </c>
      <c r="AH2756" t="s">
        <v>839</v>
      </c>
      <c r="AI2756" t="s">
        <v>2405</v>
      </c>
      <c r="AJ2756" t="s">
        <v>466</v>
      </c>
      <c r="AK2756" t="s">
        <v>6329</v>
      </c>
      <c r="AL2756" t="s">
        <v>1750</v>
      </c>
      <c r="AM2756" t="s">
        <v>8807</v>
      </c>
      <c r="AN2756">
        <v>12</v>
      </c>
      <c r="AO2756">
        <v>-7</v>
      </c>
      <c r="AP2756" t="s">
        <v>10418</v>
      </c>
      <c r="AQ2756" t="s">
        <v>141</v>
      </c>
      <c r="AR2756" t="s">
        <v>73</v>
      </c>
      <c r="AS2756" t="s">
        <v>141</v>
      </c>
      <c r="AT2756" t="s">
        <v>73</v>
      </c>
      <c r="AU2756" t="s">
        <v>534</v>
      </c>
      <c r="AV2756" t="s">
        <v>72</v>
      </c>
      <c r="AW2756" t="s">
        <v>63</v>
      </c>
      <c r="AX2756">
        <v>47.6</v>
      </c>
      <c r="AY2756">
        <v>52.41</v>
      </c>
      <c r="AZ2756" t="s">
        <v>166</v>
      </c>
      <c r="BA2756" t="s">
        <v>166</v>
      </c>
      <c r="BB2756" t="s">
        <v>166</v>
      </c>
      <c r="BC2756" t="s">
        <v>166</v>
      </c>
      <c r="BD2756" t="s">
        <v>166</v>
      </c>
      <c r="BE2756" t="s">
        <v>166</v>
      </c>
      <c r="BF2756" t="s">
        <v>58</v>
      </c>
      <c r="BG2756">
        <f>IF(Table1[[#This Row],[ft_score]]="0 - 0", 1, 0)</f>
        <v>0</v>
      </c>
      <c r="BH2756">
        <f t="shared" si="43"/>
        <v>0</v>
      </c>
    </row>
    <row r="2757" spans="1:60" x14ac:dyDescent="0.25">
      <c r="A2757" s="1">
        <v>7809</v>
      </c>
      <c r="B2757" t="s">
        <v>58</v>
      </c>
      <c r="C2757" t="s">
        <v>200</v>
      </c>
      <c r="D2757">
        <v>1</v>
      </c>
      <c r="E2757">
        <v>3</v>
      </c>
      <c r="F2757" t="s">
        <v>353</v>
      </c>
      <c r="G2757" t="s">
        <v>90</v>
      </c>
      <c r="H2757" t="s">
        <v>90</v>
      </c>
      <c r="I2757" t="s">
        <v>58</v>
      </c>
      <c r="J2757" t="s">
        <v>90</v>
      </c>
      <c r="K2757">
        <v>0</v>
      </c>
      <c r="L2757" t="s">
        <v>111</v>
      </c>
      <c r="M2757" t="s">
        <v>353</v>
      </c>
      <c r="N2757" t="s">
        <v>64</v>
      </c>
      <c r="O2757" t="s">
        <v>201</v>
      </c>
      <c r="P2757" t="s">
        <v>111</v>
      </c>
      <c r="Q2757" t="s">
        <v>314</v>
      </c>
      <c r="R2757" t="s">
        <v>314</v>
      </c>
      <c r="S2757" t="s">
        <v>353</v>
      </c>
      <c r="T2757">
        <v>298.02</v>
      </c>
      <c r="U2757" t="s">
        <v>9822</v>
      </c>
      <c r="V2757" t="s">
        <v>9561</v>
      </c>
      <c r="W2757" t="s">
        <v>10473</v>
      </c>
      <c r="X2757" t="s">
        <v>10407</v>
      </c>
      <c r="Y2757" t="s">
        <v>921</v>
      </c>
      <c r="Z2757" t="s">
        <v>9649</v>
      </c>
      <c r="AA2757" t="s">
        <v>9565</v>
      </c>
      <c r="AB2757">
        <v>1</v>
      </c>
      <c r="AC2757">
        <v>50</v>
      </c>
      <c r="AD2757">
        <v>50</v>
      </c>
      <c r="AE2757">
        <v>0</v>
      </c>
      <c r="AF2757" t="s">
        <v>63</v>
      </c>
      <c r="AG2757" t="s">
        <v>97</v>
      </c>
      <c r="AH2757" t="s">
        <v>63</v>
      </c>
      <c r="AI2757" t="s">
        <v>63</v>
      </c>
      <c r="AJ2757" t="s">
        <v>136</v>
      </c>
      <c r="AK2757" t="s">
        <v>63</v>
      </c>
      <c r="AL2757" t="s">
        <v>2364</v>
      </c>
      <c r="AM2757" t="s">
        <v>63</v>
      </c>
      <c r="AN2757">
        <v>1</v>
      </c>
      <c r="AO2757">
        <v>-1.5</v>
      </c>
      <c r="AP2757" t="s">
        <v>97</v>
      </c>
      <c r="AQ2757" t="s">
        <v>63</v>
      </c>
      <c r="AR2757" t="s">
        <v>63</v>
      </c>
      <c r="AS2757" t="s">
        <v>560</v>
      </c>
      <c r="AT2757" t="s">
        <v>63</v>
      </c>
      <c r="AU2757" t="s">
        <v>63</v>
      </c>
      <c r="AV2757" t="s">
        <v>63</v>
      </c>
      <c r="AW2757" t="s">
        <v>63</v>
      </c>
      <c r="AX2757">
        <v>16.670000000000002</v>
      </c>
      <c r="AY2757">
        <v>33.340000000000003</v>
      </c>
      <c r="AZ2757" t="s">
        <v>1068</v>
      </c>
      <c r="BA2757" t="s">
        <v>455</v>
      </c>
      <c r="BB2757" t="s">
        <v>105</v>
      </c>
      <c r="BC2757" t="s">
        <v>300</v>
      </c>
      <c r="BD2757" t="s">
        <v>107</v>
      </c>
      <c r="BE2757" t="s">
        <v>217</v>
      </c>
      <c r="BF2757">
        <v>2</v>
      </c>
      <c r="BG2757">
        <f>IF(Table1[[#This Row],[ft_score]]="0 - 0", 1, 0)</f>
        <v>0</v>
      </c>
      <c r="BH2757">
        <f t="shared" si="43"/>
        <v>0</v>
      </c>
    </row>
    <row r="2758" spans="1:60" x14ac:dyDescent="0.25">
      <c r="A2758" s="1">
        <v>7818</v>
      </c>
      <c r="B2758" t="s">
        <v>58</v>
      </c>
      <c r="C2758" t="s">
        <v>244</v>
      </c>
      <c r="D2758">
        <v>1</v>
      </c>
      <c r="E2758">
        <v>3</v>
      </c>
      <c r="F2758" t="s">
        <v>353</v>
      </c>
      <c r="G2758" t="s">
        <v>90</v>
      </c>
      <c r="H2758" t="s">
        <v>90</v>
      </c>
      <c r="I2758" t="s">
        <v>58</v>
      </c>
      <c r="J2758" t="s">
        <v>90</v>
      </c>
      <c r="K2758">
        <v>0</v>
      </c>
      <c r="L2758" t="s">
        <v>111</v>
      </c>
      <c r="M2758" t="s">
        <v>353</v>
      </c>
      <c r="N2758" t="s">
        <v>60</v>
      </c>
      <c r="O2758" t="s">
        <v>111</v>
      </c>
      <c r="P2758" t="s">
        <v>111</v>
      </c>
      <c r="Q2758" t="s">
        <v>353</v>
      </c>
      <c r="R2758" t="s">
        <v>353</v>
      </c>
      <c r="S2758" t="s">
        <v>353</v>
      </c>
      <c r="T2758">
        <v>14.44</v>
      </c>
      <c r="U2758" t="s">
        <v>4359</v>
      </c>
      <c r="V2758" t="s">
        <v>3535</v>
      </c>
      <c r="W2758" t="s">
        <v>10484</v>
      </c>
      <c r="X2758" t="s">
        <v>10407</v>
      </c>
      <c r="Y2758" t="s">
        <v>951</v>
      </c>
      <c r="Z2758" t="s">
        <v>3537</v>
      </c>
      <c r="AA2758" t="s">
        <v>3538</v>
      </c>
      <c r="AB2758">
        <v>22</v>
      </c>
      <c r="AC2758">
        <v>68.75</v>
      </c>
      <c r="AD2758">
        <v>50</v>
      </c>
      <c r="AE2758">
        <v>43.75</v>
      </c>
      <c r="AF2758" t="s">
        <v>123</v>
      </c>
      <c r="AG2758" t="s">
        <v>73</v>
      </c>
      <c r="AH2758" t="s">
        <v>1824</v>
      </c>
      <c r="AI2758" t="s">
        <v>1301</v>
      </c>
      <c r="AJ2758" t="s">
        <v>4055</v>
      </c>
      <c r="AK2758" t="s">
        <v>1369</v>
      </c>
      <c r="AL2758" t="s">
        <v>7790</v>
      </c>
      <c r="AM2758" t="s">
        <v>817</v>
      </c>
      <c r="AN2758">
        <v>16</v>
      </c>
      <c r="AO2758">
        <v>5</v>
      </c>
      <c r="AP2758" t="s">
        <v>9391</v>
      </c>
      <c r="AQ2758" t="s">
        <v>63</v>
      </c>
      <c r="AR2758" t="s">
        <v>335</v>
      </c>
      <c r="AS2758" t="s">
        <v>141</v>
      </c>
      <c r="AT2758" t="s">
        <v>73</v>
      </c>
      <c r="AU2758" t="s">
        <v>116</v>
      </c>
      <c r="AV2758" t="s">
        <v>83</v>
      </c>
      <c r="AW2758" t="s">
        <v>63</v>
      </c>
      <c r="AX2758">
        <v>48.74</v>
      </c>
      <c r="AY2758">
        <v>51.26</v>
      </c>
      <c r="AZ2758" t="s">
        <v>456</v>
      </c>
      <c r="BA2758" t="s">
        <v>87</v>
      </c>
      <c r="BB2758" t="s">
        <v>143</v>
      </c>
      <c r="BC2758" t="s">
        <v>468</v>
      </c>
      <c r="BD2758" t="s">
        <v>215</v>
      </c>
      <c r="BE2758" t="s">
        <v>888</v>
      </c>
      <c r="BF2758">
        <v>2</v>
      </c>
      <c r="BG2758">
        <f>IF(Table1[[#This Row],[ft_score]]="0 - 0", 1, 0)</f>
        <v>0</v>
      </c>
      <c r="BH2758">
        <f t="shared" si="43"/>
        <v>0</v>
      </c>
    </row>
    <row r="2759" spans="1:60" x14ac:dyDescent="0.25">
      <c r="A2759" s="1">
        <v>7850</v>
      </c>
      <c r="B2759" t="s">
        <v>58</v>
      </c>
      <c r="C2759" t="s">
        <v>126</v>
      </c>
      <c r="D2759">
        <v>1</v>
      </c>
      <c r="E2759">
        <v>3</v>
      </c>
      <c r="F2759" t="s">
        <v>353</v>
      </c>
      <c r="G2759" t="s">
        <v>90</v>
      </c>
      <c r="H2759" t="s">
        <v>90</v>
      </c>
      <c r="I2759" t="s">
        <v>58</v>
      </c>
      <c r="J2759" t="s">
        <v>90</v>
      </c>
      <c r="K2759">
        <v>0</v>
      </c>
      <c r="L2759" t="s">
        <v>314</v>
      </c>
      <c r="M2759" t="s">
        <v>353</v>
      </c>
      <c r="N2759" t="s">
        <v>64</v>
      </c>
      <c r="O2759" t="s">
        <v>60</v>
      </c>
      <c r="P2759" t="s">
        <v>314</v>
      </c>
      <c r="Q2759" t="s">
        <v>353</v>
      </c>
      <c r="R2759" t="s">
        <v>353</v>
      </c>
      <c r="S2759" t="s">
        <v>353</v>
      </c>
      <c r="T2759">
        <v>409.36</v>
      </c>
      <c r="U2759" t="s">
        <v>930</v>
      </c>
      <c r="V2759" t="s">
        <v>1456</v>
      </c>
      <c r="W2759" t="s">
        <v>10524</v>
      </c>
      <c r="X2759" t="s">
        <v>10407</v>
      </c>
      <c r="Y2759" t="s">
        <v>1008</v>
      </c>
      <c r="Z2759" t="s">
        <v>460</v>
      </c>
      <c r="AA2759" t="s">
        <v>461</v>
      </c>
      <c r="AB2759">
        <v>25</v>
      </c>
      <c r="AC2759">
        <v>93.75</v>
      </c>
      <c r="AD2759">
        <v>62.5</v>
      </c>
      <c r="AE2759">
        <v>43.75</v>
      </c>
      <c r="AF2759" t="s">
        <v>72</v>
      </c>
      <c r="AG2759" t="s">
        <v>72</v>
      </c>
      <c r="AH2759" t="s">
        <v>2816</v>
      </c>
      <c r="AI2759" t="s">
        <v>1612</v>
      </c>
      <c r="AJ2759" t="s">
        <v>3770</v>
      </c>
      <c r="AK2759" t="s">
        <v>986</v>
      </c>
      <c r="AL2759" t="s">
        <v>3026</v>
      </c>
      <c r="AM2759" t="s">
        <v>3135</v>
      </c>
      <c r="AN2759">
        <v>-6</v>
      </c>
      <c r="AO2759">
        <v>1</v>
      </c>
      <c r="AP2759" t="s">
        <v>10525</v>
      </c>
      <c r="AQ2759" t="s">
        <v>73</v>
      </c>
      <c r="AR2759" t="s">
        <v>81</v>
      </c>
      <c r="AS2759" t="s">
        <v>73</v>
      </c>
      <c r="AT2759" t="s">
        <v>141</v>
      </c>
      <c r="AU2759" t="s">
        <v>97</v>
      </c>
      <c r="AV2759" t="s">
        <v>123</v>
      </c>
      <c r="AW2759" t="s">
        <v>72</v>
      </c>
      <c r="AX2759">
        <v>49.03</v>
      </c>
      <c r="AY2759">
        <v>50.98</v>
      </c>
      <c r="AZ2759" t="s">
        <v>255</v>
      </c>
      <c r="BA2759" t="s">
        <v>424</v>
      </c>
      <c r="BB2759" t="s">
        <v>196</v>
      </c>
      <c r="BC2759" t="s">
        <v>300</v>
      </c>
      <c r="BD2759" t="s">
        <v>364</v>
      </c>
      <c r="BE2759" t="s">
        <v>401</v>
      </c>
      <c r="BF2759">
        <v>1</v>
      </c>
      <c r="BG2759">
        <f>IF(Table1[[#This Row],[ft_score]]="0 - 0", 1, 0)</f>
        <v>0</v>
      </c>
      <c r="BH2759">
        <f t="shared" si="43"/>
        <v>0</v>
      </c>
    </row>
    <row r="2760" spans="1:60" x14ac:dyDescent="0.25">
      <c r="A2760" s="1">
        <v>7864</v>
      </c>
      <c r="B2760" t="s">
        <v>58</v>
      </c>
      <c r="C2760" t="s">
        <v>126</v>
      </c>
      <c r="D2760">
        <v>1</v>
      </c>
      <c r="E2760">
        <v>3</v>
      </c>
      <c r="F2760" t="s">
        <v>353</v>
      </c>
      <c r="G2760" t="s">
        <v>90</v>
      </c>
      <c r="H2760" t="s">
        <v>90</v>
      </c>
      <c r="I2760" t="s">
        <v>58</v>
      </c>
      <c r="J2760" t="s">
        <v>90</v>
      </c>
      <c r="K2760">
        <v>0</v>
      </c>
      <c r="L2760" t="s">
        <v>352</v>
      </c>
      <c r="M2760" t="s">
        <v>353</v>
      </c>
      <c r="N2760" t="s">
        <v>64</v>
      </c>
      <c r="O2760" t="s">
        <v>64</v>
      </c>
      <c r="P2760" t="s">
        <v>352</v>
      </c>
      <c r="Q2760" t="s">
        <v>314</v>
      </c>
      <c r="R2760" t="s">
        <v>314</v>
      </c>
      <c r="S2760" t="s">
        <v>353</v>
      </c>
      <c r="T2760">
        <v>0</v>
      </c>
      <c r="U2760" t="s">
        <v>8571</v>
      </c>
      <c r="V2760" t="s">
        <v>6881</v>
      </c>
      <c r="W2760" t="s">
        <v>10546</v>
      </c>
      <c r="X2760" t="s">
        <v>10407</v>
      </c>
      <c r="Y2760" t="s">
        <v>1483</v>
      </c>
      <c r="Z2760" t="s">
        <v>4980</v>
      </c>
      <c r="AA2760" t="s">
        <v>4981</v>
      </c>
      <c r="AB2760">
        <v>4</v>
      </c>
      <c r="AC2760">
        <v>62.5</v>
      </c>
      <c r="AD2760">
        <v>50</v>
      </c>
      <c r="AE2760">
        <v>25</v>
      </c>
      <c r="AF2760" t="s">
        <v>73</v>
      </c>
      <c r="AG2760" t="s">
        <v>82</v>
      </c>
      <c r="AH2760" t="s">
        <v>1037</v>
      </c>
      <c r="AI2760" t="s">
        <v>3509</v>
      </c>
      <c r="AJ2760" t="s">
        <v>2106</v>
      </c>
      <c r="AK2760" t="s">
        <v>333</v>
      </c>
      <c r="AL2760" t="s">
        <v>6515</v>
      </c>
      <c r="AM2760" t="s">
        <v>3778</v>
      </c>
      <c r="AN2760">
        <v>5</v>
      </c>
      <c r="AO2760">
        <v>-5.5</v>
      </c>
      <c r="AP2760" t="s">
        <v>559</v>
      </c>
      <c r="AQ2760" t="s">
        <v>97</v>
      </c>
      <c r="AR2760" t="s">
        <v>73</v>
      </c>
      <c r="AS2760" t="s">
        <v>560</v>
      </c>
      <c r="AT2760" t="s">
        <v>63</v>
      </c>
      <c r="AU2760" t="s">
        <v>73</v>
      </c>
      <c r="AV2760" t="s">
        <v>73</v>
      </c>
      <c r="AW2760" t="s">
        <v>63</v>
      </c>
      <c r="AX2760">
        <v>41.21</v>
      </c>
      <c r="AY2760">
        <v>58.79</v>
      </c>
      <c r="AZ2760" t="s">
        <v>561</v>
      </c>
      <c r="BA2760" t="s">
        <v>561</v>
      </c>
      <c r="BB2760" t="s">
        <v>348</v>
      </c>
      <c r="BC2760" t="s">
        <v>385</v>
      </c>
      <c r="BD2760" t="s">
        <v>88</v>
      </c>
      <c r="BE2760" t="s">
        <v>386</v>
      </c>
      <c r="BF2760">
        <v>2</v>
      </c>
      <c r="BG2760">
        <f>IF(Table1[[#This Row],[ft_score]]="0 - 0", 1, 0)</f>
        <v>0</v>
      </c>
      <c r="BH2760">
        <f t="shared" si="43"/>
        <v>0</v>
      </c>
    </row>
    <row r="2761" spans="1:60" x14ac:dyDescent="0.25">
      <c r="A2761" s="1">
        <v>7971</v>
      </c>
      <c r="B2761" t="s">
        <v>58</v>
      </c>
      <c r="C2761" t="s">
        <v>167</v>
      </c>
      <c r="D2761">
        <v>1</v>
      </c>
      <c r="E2761">
        <v>3</v>
      </c>
      <c r="F2761" t="s">
        <v>353</v>
      </c>
      <c r="G2761" t="s">
        <v>58</v>
      </c>
      <c r="H2761" t="s">
        <v>58</v>
      </c>
      <c r="I2761" t="s">
        <v>58</v>
      </c>
      <c r="J2761" t="s">
        <v>58</v>
      </c>
      <c r="K2761">
        <v>0</v>
      </c>
      <c r="L2761" t="s">
        <v>352</v>
      </c>
      <c r="M2761" t="s">
        <v>353</v>
      </c>
      <c r="N2761" t="s">
        <v>201</v>
      </c>
      <c r="O2761" t="s">
        <v>201</v>
      </c>
      <c r="P2761" t="s">
        <v>352</v>
      </c>
      <c r="Q2761" t="s">
        <v>710</v>
      </c>
      <c r="R2761" t="s">
        <v>710</v>
      </c>
      <c r="S2761" t="s">
        <v>353</v>
      </c>
      <c r="T2761">
        <v>10.5</v>
      </c>
      <c r="U2761" t="s">
        <v>5469</v>
      </c>
      <c r="V2761" t="s">
        <v>7562</v>
      </c>
      <c r="W2761" t="s">
        <v>10703</v>
      </c>
      <c r="X2761" t="s">
        <v>10679</v>
      </c>
      <c r="Y2761" t="s">
        <v>1695</v>
      </c>
      <c r="Z2761" t="s">
        <v>5466</v>
      </c>
      <c r="AA2761" t="s">
        <v>5467</v>
      </c>
      <c r="AB2761">
        <v>4</v>
      </c>
      <c r="AC2761">
        <v>77.5</v>
      </c>
      <c r="AD2761">
        <v>55</v>
      </c>
      <c r="AE2761">
        <v>55</v>
      </c>
      <c r="AF2761" t="s">
        <v>8861</v>
      </c>
      <c r="AG2761" t="s">
        <v>4042</v>
      </c>
      <c r="AH2761" t="s">
        <v>1565</v>
      </c>
      <c r="AI2761" t="s">
        <v>2957</v>
      </c>
      <c r="AJ2761" t="s">
        <v>395</v>
      </c>
      <c r="AK2761" t="s">
        <v>658</v>
      </c>
      <c r="AL2761" t="s">
        <v>4191</v>
      </c>
      <c r="AM2761" t="s">
        <v>1485</v>
      </c>
      <c r="AN2761">
        <v>13</v>
      </c>
      <c r="AO2761">
        <v>-8.5</v>
      </c>
      <c r="AP2761" t="s">
        <v>704</v>
      </c>
      <c r="AQ2761" t="s">
        <v>2219</v>
      </c>
      <c r="AR2761" t="s">
        <v>1575</v>
      </c>
      <c r="AS2761" t="s">
        <v>141</v>
      </c>
      <c r="AT2761" t="s">
        <v>73</v>
      </c>
      <c r="AU2761" t="s">
        <v>8861</v>
      </c>
      <c r="AV2761" t="s">
        <v>1575</v>
      </c>
      <c r="AW2761" t="s">
        <v>63</v>
      </c>
      <c r="AX2761">
        <v>30.19</v>
      </c>
      <c r="AY2761">
        <v>69.81</v>
      </c>
      <c r="AZ2761" t="s">
        <v>454</v>
      </c>
      <c r="BA2761" t="s">
        <v>271</v>
      </c>
      <c r="BB2761" t="s">
        <v>147</v>
      </c>
      <c r="BC2761" t="s">
        <v>88</v>
      </c>
      <c r="BD2761" t="s">
        <v>364</v>
      </c>
      <c r="BE2761" t="s">
        <v>401</v>
      </c>
      <c r="BF2761">
        <v>2</v>
      </c>
      <c r="BG2761">
        <f>IF(Table1[[#This Row],[ft_score]]="0 - 0", 1, 0)</f>
        <v>0</v>
      </c>
      <c r="BH2761">
        <f t="shared" si="43"/>
        <v>0</v>
      </c>
    </row>
    <row r="2762" spans="1:60" x14ac:dyDescent="0.25">
      <c r="A2762" s="1">
        <v>8040</v>
      </c>
      <c r="B2762" t="s">
        <v>58</v>
      </c>
      <c r="C2762" t="s">
        <v>110</v>
      </c>
      <c r="D2762">
        <v>1</v>
      </c>
      <c r="E2762">
        <v>3</v>
      </c>
      <c r="F2762" t="s">
        <v>353</v>
      </c>
      <c r="G2762" t="s">
        <v>90</v>
      </c>
      <c r="H2762" t="s">
        <v>90</v>
      </c>
      <c r="I2762" t="s">
        <v>58</v>
      </c>
      <c r="J2762" t="s">
        <v>90</v>
      </c>
      <c r="K2762">
        <v>0</v>
      </c>
      <c r="L2762" t="s">
        <v>111</v>
      </c>
      <c r="M2762" t="s">
        <v>353</v>
      </c>
      <c r="N2762">
        <v>0</v>
      </c>
      <c r="O2762">
        <v>0</v>
      </c>
      <c r="P2762">
        <v>0</v>
      </c>
      <c r="Q2762">
        <v>0</v>
      </c>
      <c r="R2762" t="s">
        <v>111</v>
      </c>
      <c r="S2762" t="s">
        <v>353</v>
      </c>
      <c r="T2762">
        <v>1756.89</v>
      </c>
      <c r="U2762" t="s">
        <v>4872</v>
      </c>
      <c r="V2762" t="s">
        <v>4997</v>
      </c>
      <c r="W2762" t="s">
        <v>10814</v>
      </c>
      <c r="X2762" t="s">
        <v>10781</v>
      </c>
      <c r="Y2762" t="s">
        <v>1643</v>
      </c>
      <c r="Z2762" t="s">
        <v>4725</v>
      </c>
      <c r="AA2762" t="s">
        <v>4726</v>
      </c>
      <c r="AB2762">
        <v>5</v>
      </c>
      <c r="AC2762">
        <v>100</v>
      </c>
      <c r="AD2762">
        <v>60</v>
      </c>
      <c r="AE2762">
        <v>40</v>
      </c>
      <c r="AF2762" t="s">
        <v>3023</v>
      </c>
      <c r="AG2762" t="s">
        <v>1575</v>
      </c>
      <c r="AH2762" t="s">
        <v>98</v>
      </c>
      <c r="AI2762" t="s">
        <v>2298</v>
      </c>
      <c r="AJ2762" t="s">
        <v>1300</v>
      </c>
      <c r="AK2762" t="s">
        <v>2093</v>
      </c>
      <c r="AL2762" t="s">
        <v>1947</v>
      </c>
      <c r="AM2762" t="s">
        <v>3963</v>
      </c>
      <c r="AN2762">
        <v>-17</v>
      </c>
      <c r="AO2762">
        <v>-7.5</v>
      </c>
      <c r="AP2762" t="s">
        <v>5874</v>
      </c>
      <c r="AQ2762" t="s">
        <v>3023</v>
      </c>
      <c r="AR2762" t="s">
        <v>2219</v>
      </c>
      <c r="AS2762" t="s">
        <v>2219</v>
      </c>
      <c r="AT2762" t="s">
        <v>3023</v>
      </c>
      <c r="AU2762" t="s">
        <v>97</v>
      </c>
      <c r="AV2762" t="s">
        <v>1575</v>
      </c>
      <c r="AW2762" t="s">
        <v>63</v>
      </c>
      <c r="AX2762">
        <v>37.5</v>
      </c>
      <c r="AY2762">
        <v>62.5</v>
      </c>
      <c r="AZ2762" t="s">
        <v>284</v>
      </c>
      <c r="BA2762" t="s">
        <v>421</v>
      </c>
      <c r="BB2762" t="s">
        <v>144</v>
      </c>
      <c r="BC2762" t="s">
        <v>88</v>
      </c>
      <c r="BD2762" t="s">
        <v>195</v>
      </c>
      <c r="BE2762" t="s">
        <v>217</v>
      </c>
      <c r="BF2762">
        <v>1</v>
      </c>
      <c r="BG2762">
        <f>IF(Table1[[#This Row],[ft_score]]="0 - 0", 1, 0)</f>
        <v>0</v>
      </c>
      <c r="BH2762">
        <f t="shared" si="43"/>
        <v>0</v>
      </c>
    </row>
    <row r="2763" spans="1:60" hidden="1" x14ac:dyDescent="0.25">
      <c r="A2763" s="1">
        <v>8055</v>
      </c>
      <c r="B2763" t="s">
        <v>58</v>
      </c>
      <c r="C2763" t="s">
        <v>2537</v>
      </c>
      <c r="D2763">
        <v>1</v>
      </c>
      <c r="E2763">
        <v>3</v>
      </c>
      <c r="F2763" t="s">
        <v>353</v>
      </c>
      <c r="G2763" t="s">
        <v>90</v>
      </c>
      <c r="H2763" t="s">
        <v>90</v>
      </c>
      <c r="I2763" t="s">
        <v>58</v>
      </c>
      <c r="J2763" t="s">
        <v>58</v>
      </c>
      <c r="K2763">
        <v>0</v>
      </c>
      <c r="L2763" t="s">
        <v>353</v>
      </c>
      <c r="M2763" t="s">
        <v>353</v>
      </c>
      <c r="N2763">
        <v>0</v>
      </c>
      <c r="O2763">
        <v>0</v>
      </c>
      <c r="P2763">
        <v>0</v>
      </c>
      <c r="Q2763" t="s">
        <v>353</v>
      </c>
      <c r="R2763" t="s">
        <v>353</v>
      </c>
      <c r="S2763">
        <v>0</v>
      </c>
      <c r="T2763">
        <v>0</v>
      </c>
      <c r="U2763" t="s">
        <v>2755</v>
      </c>
      <c r="V2763" t="s">
        <v>3273</v>
      </c>
      <c r="W2763" t="s">
        <v>10834</v>
      </c>
      <c r="X2763" t="s">
        <v>10781</v>
      </c>
      <c r="Y2763" t="s">
        <v>1677</v>
      </c>
      <c r="Z2763" t="s">
        <v>2757</v>
      </c>
      <c r="AA2763" t="s">
        <v>2758</v>
      </c>
      <c r="AB2763">
        <v>8</v>
      </c>
      <c r="AC2763">
        <v>62.5</v>
      </c>
      <c r="AD2763">
        <v>43.75</v>
      </c>
      <c r="AE2763">
        <v>31.25</v>
      </c>
      <c r="AF2763" t="s">
        <v>72</v>
      </c>
      <c r="AG2763" t="s">
        <v>73</v>
      </c>
      <c r="AH2763" t="s">
        <v>8651</v>
      </c>
      <c r="AI2763" t="s">
        <v>1635</v>
      </c>
      <c r="AJ2763" t="s">
        <v>794</v>
      </c>
      <c r="AK2763" t="s">
        <v>10835</v>
      </c>
      <c r="AL2763" t="s">
        <v>3465</v>
      </c>
      <c r="AM2763" t="s">
        <v>190</v>
      </c>
      <c r="AN2763">
        <v>-1</v>
      </c>
      <c r="AO2763">
        <v>10.5</v>
      </c>
      <c r="AP2763" t="s">
        <v>310</v>
      </c>
      <c r="AQ2763" t="s">
        <v>73</v>
      </c>
      <c r="AR2763" t="s">
        <v>82</v>
      </c>
      <c r="AS2763" t="s">
        <v>73</v>
      </c>
      <c r="AT2763" t="s">
        <v>81</v>
      </c>
      <c r="AU2763" t="s">
        <v>73</v>
      </c>
      <c r="AV2763" t="s">
        <v>83</v>
      </c>
      <c r="AW2763" t="s">
        <v>63</v>
      </c>
      <c r="AX2763">
        <v>35.090000000000003</v>
      </c>
      <c r="AY2763">
        <v>64.92</v>
      </c>
      <c r="AZ2763" t="s">
        <v>166</v>
      </c>
      <c r="BA2763" t="s">
        <v>166</v>
      </c>
      <c r="BB2763" t="s">
        <v>166</v>
      </c>
      <c r="BC2763" t="s">
        <v>166</v>
      </c>
      <c r="BD2763" t="s">
        <v>166</v>
      </c>
      <c r="BE2763" t="s">
        <v>166</v>
      </c>
      <c r="BF2763" t="s">
        <v>58</v>
      </c>
      <c r="BG2763">
        <f>IF(Table1[[#This Row],[ft_score]]="0 - 0", 1, 0)</f>
        <v>0</v>
      </c>
      <c r="BH2763">
        <f t="shared" si="43"/>
        <v>0</v>
      </c>
    </row>
    <row r="2764" spans="1:60" hidden="1" x14ac:dyDescent="0.25">
      <c r="A2764" s="1">
        <v>8066</v>
      </c>
      <c r="B2764" t="s">
        <v>58</v>
      </c>
      <c r="C2764" t="s">
        <v>59</v>
      </c>
      <c r="D2764">
        <v>1</v>
      </c>
      <c r="E2764">
        <v>3</v>
      </c>
      <c r="F2764" t="s">
        <v>353</v>
      </c>
      <c r="G2764" t="s">
        <v>90</v>
      </c>
      <c r="H2764" t="s">
        <v>90</v>
      </c>
      <c r="I2764" t="s">
        <v>58</v>
      </c>
      <c r="J2764" t="s">
        <v>90</v>
      </c>
      <c r="K2764">
        <v>0</v>
      </c>
      <c r="L2764" t="s">
        <v>64</v>
      </c>
      <c r="M2764" t="s">
        <v>353</v>
      </c>
      <c r="N2764" t="s">
        <v>64</v>
      </c>
      <c r="O2764" t="s">
        <v>64</v>
      </c>
      <c r="P2764" t="s">
        <v>64</v>
      </c>
      <c r="Q2764" t="s">
        <v>352</v>
      </c>
      <c r="R2764" t="s">
        <v>352</v>
      </c>
      <c r="S2764" t="s">
        <v>353</v>
      </c>
      <c r="T2764">
        <v>1467.82</v>
      </c>
      <c r="U2764" t="s">
        <v>6060</v>
      </c>
      <c r="V2764" t="s">
        <v>6065</v>
      </c>
      <c r="W2764" t="s">
        <v>10848</v>
      </c>
      <c r="X2764" t="s">
        <v>10781</v>
      </c>
      <c r="Y2764" t="s">
        <v>1695</v>
      </c>
      <c r="Z2764" t="s">
        <v>5680</v>
      </c>
      <c r="AA2764" t="s">
        <v>5681</v>
      </c>
      <c r="AB2764">
        <v>5</v>
      </c>
      <c r="AC2764">
        <v>70</v>
      </c>
      <c r="AD2764">
        <v>30</v>
      </c>
      <c r="AE2764">
        <v>10</v>
      </c>
      <c r="AF2764" t="s">
        <v>63</v>
      </c>
      <c r="AG2764" t="s">
        <v>1575</v>
      </c>
      <c r="AH2764" t="s">
        <v>3174</v>
      </c>
      <c r="AI2764" t="s">
        <v>1565</v>
      </c>
      <c r="AJ2764" t="s">
        <v>3174</v>
      </c>
      <c r="AK2764" t="s">
        <v>1196</v>
      </c>
      <c r="AL2764" t="s">
        <v>845</v>
      </c>
      <c r="AM2764" t="s">
        <v>3174</v>
      </c>
      <c r="AN2764">
        <v>-4</v>
      </c>
      <c r="AO2764">
        <v>9</v>
      </c>
      <c r="AP2764" t="s">
        <v>559</v>
      </c>
      <c r="AQ2764" t="s">
        <v>3023</v>
      </c>
      <c r="AR2764" t="s">
        <v>2219</v>
      </c>
      <c r="AS2764" t="s">
        <v>2219</v>
      </c>
      <c r="AT2764" t="s">
        <v>3023</v>
      </c>
      <c r="AU2764" t="s">
        <v>1575</v>
      </c>
      <c r="AV2764" t="s">
        <v>2416</v>
      </c>
      <c r="AW2764" t="s">
        <v>63</v>
      </c>
      <c r="AX2764">
        <v>53.18</v>
      </c>
      <c r="AY2764">
        <v>46.82</v>
      </c>
      <c r="AZ2764" t="s">
        <v>166</v>
      </c>
      <c r="BA2764" t="s">
        <v>166</v>
      </c>
      <c r="BB2764" t="s">
        <v>166</v>
      </c>
      <c r="BC2764" t="s">
        <v>166</v>
      </c>
      <c r="BD2764" t="s">
        <v>166</v>
      </c>
      <c r="BE2764" t="s">
        <v>166</v>
      </c>
      <c r="BF2764" t="s">
        <v>58</v>
      </c>
      <c r="BG2764">
        <f>IF(Table1[[#This Row],[ft_score]]="0 - 0", 1, 0)</f>
        <v>0</v>
      </c>
      <c r="BH2764">
        <f t="shared" si="43"/>
        <v>0</v>
      </c>
    </row>
    <row r="2765" spans="1:60" x14ac:dyDescent="0.25">
      <c r="A2765" s="1">
        <v>8097</v>
      </c>
      <c r="B2765" t="s">
        <v>58</v>
      </c>
      <c r="C2765" t="s">
        <v>59</v>
      </c>
      <c r="D2765">
        <v>1</v>
      </c>
      <c r="E2765">
        <v>3</v>
      </c>
      <c r="F2765" t="s">
        <v>353</v>
      </c>
      <c r="G2765" t="s">
        <v>90</v>
      </c>
      <c r="H2765" t="s">
        <v>90</v>
      </c>
      <c r="I2765" t="s">
        <v>58</v>
      </c>
      <c r="J2765" t="s">
        <v>58</v>
      </c>
      <c r="K2765">
        <v>0</v>
      </c>
      <c r="L2765" t="s">
        <v>353</v>
      </c>
      <c r="M2765" t="s">
        <v>353</v>
      </c>
      <c r="N2765">
        <v>0</v>
      </c>
      <c r="O2765" t="s">
        <v>314</v>
      </c>
      <c r="P2765" t="s">
        <v>314</v>
      </c>
      <c r="Q2765" t="s">
        <v>353</v>
      </c>
      <c r="R2765" t="s">
        <v>353</v>
      </c>
      <c r="S2765" t="s">
        <v>353</v>
      </c>
      <c r="T2765">
        <v>727.32</v>
      </c>
      <c r="U2765" t="s">
        <v>5944</v>
      </c>
      <c r="V2765" t="s">
        <v>6231</v>
      </c>
      <c r="W2765" t="s">
        <v>10890</v>
      </c>
      <c r="X2765" t="s">
        <v>10781</v>
      </c>
      <c r="Y2765" t="s">
        <v>486</v>
      </c>
      <c r="Z2765" t="s">
        <v>5548</v>
      </c>
      <c r="AA2765" t="s">
        <v>5549</v>
      </c>
      <c r="AB2765">
        <v>7</v>
      </c>
      <c r="AC2765">
        <v>92.86</v>
      </c>
      <c r="AD2765">
        <v>57.14</v>
      </c>
      <c r="AE2765">
        <v>42.86</v>
      </c>
      <c r="AF2765" t="s">
        <v>2934</v>
      </c>
      <c r="AG2765" t="s">
        <v>4590</v>
      </c>
      <c r="AH2765" t="s">
        <v>1047</v>
      </c>
      <c r="AI2765" t="s">
        <v>224</v>
      </c>
      <c r="AJ2765" t="s">
        <v>1392</v>
      </c>
      <c r="AK2765" t="s">
        <v>5321</v>
      </c>
      <c r="AL2765" t="s">
        <v>4539</v>
      </c>
      <c r="AM2765" t="s">
        <v>3715</v>
      </c>
      <c r="AN2765">
        <v>15</v>
      </c>
      <c r="AO2765">
        <v>-2.5</v>
      </c>
      <c r="AP2765" t="s">
        <v>9239</v>
      </c>
      <c r="AQ2765" t="s">
        <v>6063</v>
      </c>
      <c r="AR2765" t="s">
        <v>7100</v>
      </c>
      <c r="AS2765" t="s">
        <v>1835</v>
      </c>
      <c r="AT2765" t="s">
        <v>1567</v>
      </c>
      <c r="AU2765" t="s">
        <v>4590</v>
      </c>
      <c r="AV2765" t="s">
        <v>3778</v>
      </c>
      <c r="AW2765" t="s">
        <v>63</v>
      </c>
      <c r="AX2765">
        <v>36.67</v>
      </c>
      <c r="AY2765">
        <v>63.34</v>
      </c>
      <c r="AZ2765" t="s">
        <v>280</v>
      </c>
      <c r="BA2765" t="s">
        <v>1314</v>
      </c>
      <c r="BB2765" t="s">
        <v>105</v>
      </c>
      <c r="BC2765" t="s">
        <v>88</v>
      </c>
      <c r="BD2765" t="s">
        <v>146</v>
      </c>
      <c r="BE2765" t="s">
        <v>143</v>
      </c>
      <c r="BF2765">
        <v>2</v>
      </c>
      <c r="BG2765">
        <f>IF(Table1[[#This Row],[ft_score]]="0 - 0", 1, 0)</f>
        <v>0</v>
      </c>
      <c r="BH2765">
        <f t="shared" si="43"/>
        <v>0</v>
      </c>
    </row>
    <row r="2766" spans="1:60" x14ac:dyDescent="0.25">
      <c r="A2766" s="1">
        <v>8174</v>
      </c>
      <c r="B2766" t="s">
        <v>58</v>
      </c>
      <c r="C2766" t="s">
        <v>167</v>
      </c>
      <c r="D2766">
        <v>1</v>
      </c>
      <c r="E2766">
        <v>3</v>
      </c>
      <c r="F2766" t="s">
        <v>353</v>
      </c>
      <c r="G2766" t="s">
        <v>90</v>
      </c>
      <c r="H2766" t="s">
        <v>90</v>
      </c>
      <c r="I2766" t="s">
        <v>58</v>
      </c>
      <c r="J2766" t="s">
        <v>90</v>
      </c>
      <c r="K2766">
        <v>0</v>
      </c>
      <c r="L2766" t="s">
        <v>352</v>
      </c>
      <c r="M2766" t="s">
        <v>353</v>
      </c>
      <c r="N2766" t="s">
        <v>201</v>
      </c>
      <c r="O2766" t="s">
        <v>352</v>
      </c>
      <c r="P2766" t="s">
        <v>352</v>
      </c>
      <c r="Q2766" t="s">
        <v>353</v>
      </c>
      <c r="R2766" t="s">
        <v>353</v>
      </c>
      <c r="S2766" t="s">
        <v>353</v>
      </c>
      <c r="T2766">
        <v>372.82</v>
      </c>
      <c r="U2766" t="s">
        <v>9078</v>
      </c>
      <c r="V2766" t="s">
        <v>8085</v>
      </c>
      <c r="W2766" t="s">
        <v>11000</v>
      </c>
      <c r="X2766" t="s">
        <v>10919</v>
      </c>
      <c r="Y2766" t="s">
        <v>966</v>
      </c>
      <c r="Z2766" t="s">
        <v>8087</v>
      </c>
      <c r="AA2766" t="s">
        <v>8088</v>
      </c>
      <c r="AB2766">
        <v>3</v>
      </c>
      <c r="AC2766">
        <v>50</v>
      </c>
      <c r="AD2766">
        <v>0</v>
      </c>
      <c r="AE2766">
        <v>0</v>
      </c>
      <c r="AF2766" t="s">
        <v>63</v>
      </c>
      <c r="AG2766" t="s">
        <v>97</v>
      </c>
      <c r="AH2766" t="s">
        <v>63</v>
      </c>
      <c r="AI2766" t="s">
        <v>72</v>
      </c>
      <c r="AJ2766" t="s">
        <v>72</v>
      </c>
      <c r="AK2766" t="s">
        <v>81</v>
      </c>
      <c r="AL2766" t="s">
        <v>72</v>
      </c>
      <c r="AM2766" t="s">
        <v>63</v>
      </c>
      <c r="AN2766">
        <v>9</v>
      </c>
      <c r="AO2766">
        <v>6.5</v>
      </c>
      <c r="AP2766" t="s">
        <v>3307</v>
      </c>
      <c r="AQ2766" t="s">
        <v>1949</v>
      </c>
      <c r="AR2766" t="s">
        <v>1949</v>
      </c>
      <c r="AS2766" t="s">
        <v>1949</v>
      </c>
      <c r="AT2766" t="s">
        <v>63</v>
      </c>
      <c r="AU2766" t="s">
        <v>63</v>
      </c>
      <c r="AV2766" t="s">
        <v>63</v>
      </c>
      <c r="AW2766" t="s">
        <v>63</v>
      </c>
      <c r="AX2766">
        <v>25</v>
      </c>
      <c r="AY2766">
        <v>75</v>
      </c>
      <c r="AZ2766" t="s">
        <v>1001</v>
      </c>
      <c r="BA2766" t="s">
        <v>401</v>
      </c>
      <c r="BB2766" t="s">
        <v>285</v>
      </c>
      <c r="BC2766" t="s">
        <v>349</v>
      </c>
      <c r="BD2766" t="s">
        <v>468</v>
      </c>
      <c r="BE2766" t="s">
        <v>350</v>
      </c>
      <c r="BF2766">
        <v>1</v>
      </c>
      <c r="BG2766">
        <f>IF(Table1[[#This Row],[ft_score]]="0 - 0", 1, 0)</f>
        <v>0</v>
      </c>
      <c r="BH2766">
        <f t="shared" si="43"/>
        <v>0</v>
      </c>
    </row>
    <row r="2767" spans="1:60" x14ac:dyDescent="0.25">
      <c r="A2767" s="1">
        <v>8199</v>
      </c>
      <c r="B2767" t="s">
        <v>5152</v>
      </c>
      <c r="C2767" t="s">
        <v>126</v>
      </c>
      <c r="D2767">
        <v>1</v>
      </c>
      <c r="E2767">
        <v>3</v>
      </c>
      <c r="F2767" t="s">
        <v>353</v>
      </c>
      <c r="G2767">
        <v>320</v>
      </c>
      <c r="H2767">
        <v>16.5</v>
      </c>
      <c r="I2767" t="s">
        <v>61</v>
      </c>
      <c r="J2767" t="s">
        <v>311</v>
      </c>
      <c r="K2767">
        <v>3</v>
      </c>
      <c r="L2767" t="s">
        <v>352</v>
      </c>
      <c r="M2767" t="s">
        <v>353</v>
      </c>
      <c r="N2767" t="s">
        <v>64</v>
      </c>
      <c r="O2767" t="s">
        <v>201</v>
      </c>
      <c r="P2767" t="s">
        <v>352</v>
      </c>
      <c r="Q2767" t="s">
        <v>710</v>
      </c>
      <c r="R2767" t="s">
        <v>710</v>
      </c>
      <c r="S2767" t="s">
        <v>353</v>
      </c>
      <c r="T2767">
        <v>304.94</v>
      </c>
      <c r="U2767" t="s">
        <v>5989</v>
      </c>
      <c r="V2767" t="s">
        <v>8002</v>
      </c>
      <c r="W2767" t="s">
        <v>11029</v>
      </c>
      <c r="X2767" t="s">
        <v>10919</v>
      </c>
      <c r="Y2767" t="s">
        <v>1008</v>
      </c>
      <c r="Z2767" t="s">
        <v>5871</v>
      </c>
      <c r="AA2767" t="s">
        <v>5872</v>
      </c>
      <c r="AB2767">
        <v>6</v>
      </c>
      <c r="AC2767">
        <v>66.67</v>
      </c>
      <c r="AD2767">
        <v>58.34</v>
      </c>
      <c r="AE2767">
        <v>33.33</v>
      </c>
      <c r="AF2767" t="s">
        <v>136</v>
      </c>
      <c r="AG2767" t="s">
        <v>1857</v>
      </c>
      <c r="AH2767" t="s">
        <v>1806</v>
      </c>
      <c r="AI2767" t="s">
        <v>1781</v>
      </c>
      <c r="AJ2767" t="s">
        <v>644</v>
      </c>
      <c r="AK2767" t="s">
        <v>1300</v>
      </c>
      <c r="AL2767" t="s">
        <v>2890</v>
      </c>
      <c r="AM2767" t="s">
        <v>1300</v>
      </c>
      <c r="AN2767">
        <v>-13</v>
      </c>
      <c r="AO2767">
        <v>0.5</v>
      </c>
      <c r="AP2767" t="s">
        <v>602</v>
      </c>
      <c r="AQ2767" t="s">
        <v>2471</v>
      </c>
      <c r="AR2767" t="s">
        <v>1949</v>
      </c>
      <c r="AS2767" t="s">
        <v>2471</v>
      </c>
      <c r="AT2767" t="s">
        <v>136</v>
      </c>
      <c r="AU2767" t="s">
        <v>97</v>
      </c>
      <c r="AV2767" t="s">
        <v>1949</v>
      </c>
      <c r="AW2767" t="s">
        <v>136</v>
      </c>
      <c r="AX2767">
        <v>57.78</v>
      </c>
      <c r="AY2767">
        <v>42.22</v>
      </c>
      <c r="AZ2767" t="s">
        <v>146</v>
      </c>
      <c r="BA2767" t="s">
        <v>298</v>
      </c>
      <c r="BB2767" t="s">
        <v>147</v>
      </c>
      <c r="BC2767" t="s">
        <v>198</v>
      </c>
      <c r="BD2767" t="s">
        <v>87</v>
      </c>
      <c r="BE2767" t="s">
        <v>166</v>
      </c>
      <c r="BF2767">
        <v>1</v>
      </c>
      <c r="BG2767">
        <f>IF(Table1[[#This Row],[ft_score]]="0 - 0", 1, 0)</f>
        <v>0</v>
      </c>
      <c r="BH2767">
        <f t="shared" si="43"/>
        <v>0</v>
      </c>
    </row>
    <row r="2768" spans="1:60" hidden="1" x14ac:dyDescent="0.25">
      <c r="A2768" s="1">
        <v>8240</v>
      </c>
      <c r="B2768" t="s">
        <v>58</v>
      </c>
      <c r="C2768" t="s">
        <v>2307</v>
      </c>
      <c r="D2768">
        <v>1</v>
      </c>
      <c r="E2768">
        <v>3</v>
      </c>
      <c r="F2768" t="s">
        <v>353</v>
      </c>
      <c r="G2768" t="s">
        <v>90</v>
      </c>
      <c r="H2768" t="s">
        <v>90</v>
      </c>
      <c r="I2768" t="s">
        <v>58</v>
      </c>
      <c r="J2768" t="s">
        <v>90</v>
      </c>
      <c r="K2768">
        <v>0</v>
      </c>
      <c r="L2768" t="s">
        <v>352</v>
      </c>
      <c r="M2768" t="s">
        <v>353</v>
      </c>
      <c r="N2768" t="s">
        <v>64</v>
      </c>
      <c r="O2768" t="s">
        <v>201</v>
      </c>
      <c r="P2768" t="s">
        <v>352</v>
      </c>
      <c r="Q2768" t="s">
        <v>710</v>
      </c>
      <c r="R2768" t="s">
        <v>710</v>
      </c>
      <c r="S2768" t="s">
        <v>353</v>
      </c>
      <c r="T2768">
        <v>21413.68</v>
      </c>
      <c r="U2768" t="s">
        <v>5344</v>
      </c>
      <c r="V2768" t="s">
        <v>5804</v>
      </c>
      <c r="W2768" t="s">
        <v>11081</v>
      </c>
      <c r="X2768" t="s">
        <v>10919</v>
      </c>
      <c r="Y2768" t="s">
        <v>1008</v>
      </c>
      <c r="Z2768" t="s">
        <v>6903</v>
      </c>
      <c r="AA2768" t="s">
        <v>4750</v>
      </c>
      <c r="AB2768">
        <v>7</v>
      </c>
      <c r="AC2768">
        <v>72.319999999999993</v>
      </c>
      <c r="AD2768">
        <v>58.93</v>
      </c>
      <c r="AE2768">
        <v>25.9</v>
      </c>
      <c r="AF2768" t="s">
        <v>83</v>
      </c>
      <c r="AG2768" t="s">
        <v>11082</v>
      </c>
      <c r="AH2768" t="s">
        <v>98</v>
      </c>
      <c r="AI2768" t="s">
        <v>98</v>
      </c>
      <c r="AJ2768" t="s">
        <v>11083</v>
      </c>
      <c r="AK2768" t="s">
        <v>1146</v>
      </c>
      <c r="AL2768" t="s">
        <v>3226</v>
      </c>
      <c r="AM2768" t="s">
        <v>78</v>
      </c>
      <c r="AN2768">
        <v>-8</v>
      </c>
      <c r="AO2768">
        <v>-14</v>
      </c>
      <c r="AP2768" t="s">
        <v>9025</v>
      </c>
      <c r="AQ2768" t="s">
        <v>7100</v>
      </c>
      <c r="AR2768" t="s">
        <v>2934</v>
      </c>
      <c r="AS2768" t="s">
        <v>97</v>
      </c>
      <c r="AT2768" t="s">
        <v>82</v>
      </c>
      <c r="AU2768" t="s">
        <v>5413</v>
      </c>
      <c r="AV2768" t="s">
        <v>72</v>
      </c>
      <c r="AW2768" t="s">
        <v>83</v>
      </c>
      <c r="AX2768">
        <v>44.94</v>
      </c>
      <c r="AY2768">
        <v>55.06</v>
      </c>
      <c r="AZ2768" t="s">
        <v>166</v>
      </c>
      <c r="BA2768" t="s">
        <v>166</v>
      </c>
      <c r="BB2768" t="s">
        <v>166</v>
      </c>
      <c r="BC2768" t="s">
        <v>166</v>
      </c>
      <c r="BD2768" t="s">
        <v>166</v>
      </c>
      <c r="BE2768" t="s">
        <v>166</v>
      </c>
      <c r="BF2768" t="s">
        <v>58</v>
      </c>
      <c r="BG2768">
        <f>IF(Table1[[#This Row],[ft_score]]="0 - 0", 1, 0)</f>
        <v>0</v>
      </c>
      <c r="BH2768">
        <f t="shared" si="43"/>
        <v>0</v>
      </c>
    </row>
    <row r="2769" spans="1:60" hidden="1" x14ac:dyDescent="0.25">
      <c r="A2769" s="1">
        <v>8243</v>
      </c>
      <c r="B2769" t="s">
        <v>58</v>
      </c>
      <c r="C2769" t="s">
        <v>2307</v>
      </c>
      <c r="D2769">
        <v>1</v>
      </c>
      <c r="E2769">
        <v>3</v>
      </c>
      <c r="F2769" t="s">
        <v>353</v>
      </c>
      <c r="G2769" t="s">
        <v>90</v>
      </c>
      <c r="H2769" t="s">
        <v>90</v>
      </c>
      <c r="I2769" t="s">
        <v>58</v>
      </c>
      <c r="J2769" t="s">
        <v>90</v>
      </c>
      <c r="K2769">
        <v>0</v>
      </c>
      <c r="L2769" t="s">
        <v>353</v>
      </c>
      <c r="M2769" t="s">
        <v>353</v>
      </c>
      <c r="N2769" t="s">
        <v>60</v>
      </c>
      <c r="O2769" t="s">
        <v>111</v>
      </c>
      <c r="P2769" t="s">
        <v>353</v>
      </c>
      <c r="Q2769" t="s">
        <v>353</v>
      </c>
      <c r="R2769" t="s">
        <v>353</v>
      </c>
      <c r="S2769" t="s">
        <v>353</v>
      </c>
      <c r="T2769">
        <v>69989.009999999995</v>
      </c>
      <c r="U2769" t="s">
        <v>7065</v>
      </c>
      <c r="V2769" t="s">
        <v>7567</v>
      </c>
      <c r="W2769" t="s">
        <v>11086</v>
      </c>
      <c r="X2769" t="s">
        <v>10919</v>
      </c>
      <c r="Y2769" t="s">
        <v>1008</v>
      </c>
      <c r="Z2769" t="s">
        <v>6711</v>
      </c>
      <c r="AA2769" t="s">
        <v>6712</v>
      </c>
      <c r="AB2769">
        <v>4</v>
      </c>
      <c r="AC2769">
        <v>37.5</v>
      </c>
      <c r="AD2769">
        <v>37.5</v>
      </c>
      <c r="AE2769">
        <v>37.5</v>
      </c>
      <c r="AF2769" t="s">
        <v>73</v>
      </c>
      <c r="AG2769" t="s">
        <v>73</v>
      </c>
      <c r="AH2769" t="s">
        <v>2343</v>
      </c>
      <c r="AI2769" t="s">
        <v>2343</v>
      </c>
      <c r="AJ2769" t="s">
        <v>3963</v>
      </c>
      <c r="AK2769" t="s">
        <v>295</v>
      </c>
      <c r="AL2769" t="s">
        <v>3485</v>
      </c>
      <c r="AM2769" t="s">
        <v>2134</v>
      </c>
      <c r="AN2769">
        <v>4</v>
      </c>
      <c r="AO2769">
        <v>14</v>
      </c>
      <c r="AP2769" t="s">
        <v>2508</v>
      </c>
      <c r="AQ2769" t="s">
        <v>63</v>
      </c>
      <c r="AR2769" t="s">
        <v>560</v>
      </c>
      <c r="AS2769" t="s">
        <v>73</v>
      </c>
      <c r="AT2769" t="s">
        <v>97</v>
      </c>
      <c r="AU2769" t="s">
        <v>82</v>
      </c>
      <c r="AV2769" t="s">
        <v>72</v>
      </c>
      <c r="AW2769" t="s">
        <v>63</v>
      </c>
      <c r="AX2769">
        <v>46.11</v>
      </c>
      <c r="AY2769">
        <v>53.9</v>
      </c>
      <c r="AZ2769" t="s">
        <v>166</v>
      </c>
      <c r="BA2769" t="s">
        <v>166</v>
      </c>
      <c r="BB2769" t="s">
        <v>166</v>
      </c>
      <c r="BC2769" t="s">
        <v>166</v>
      </c>
      <c r="BD2769" t="s">
        <v>166</v>
      </c>
      <c r="BE2769" t="s">
        <v>166</v>
      </c>
      <c r="BF2769" t="s">
        <v>58</v>
      </c>
      <c r="BG2769">
        <f>IF(Table1[[#This Row],[ft_score]]="0 - 0", 1, 0)</f>
        <v>0</v>
      </c>
      <c r="BH2769">
        <f t="shared" si="43"/>
        <v>0</v>
      </c>
    </row>
    <row r="2770" spans="1:60" hidden="1" x14ac:dyDescent="0.25">
      <c r="A2770" s="1">
        <v>8244</v>
      </c>
      <c r="B2770" t="s">
        <v>58</v>
      </c>
      <c r="C2770" t="s">
        <v>257</v>
      </c>
      <c r="D2770">
        <v>1</v>
      </c>
      <c r="E2770">
        <v>3</v>
      </c>
      <c r="F2770" t="s">
        <v>353</v>
      </c>
      <c r="G2770" t="s">
        <v>90</v>
      </c>
      <c r="H2770" t="s">
        <v>90</v>
      </c>
      <c r="I2770" t="s">
        <v>58</v>
      </c>
      <c r="J2770" t="s">
        <v>90</v>
      </c>
      <c r="K2770">
        <v>0</v>
      </c>
      <c r="L2770" t="s">
        <v>353</v>
      </c>
      <c r="M2770" t="s">
        <v>353</v>
      </c>
      <c r="N2770" t="s">
        <v>60</v>
      </c>
      <c r="O2770" t="s">
        <v>111</v>
      </c>
      <c r="P2770" t="s">
        <v>353</v>
      </c>
      <c r="Q2770" t="s">
        <v>353</v>
      </c>
      <c r="R2770" t="s">
        <v>353</v>
      </c>
      <c r="S2770" t="s">
        <v>353</v>
      </c>
      <c r="T2770">
        <v>2683.32</v>
      </c>
      <c r="U2770" t="s">
        <v>5866</v>
      </c>
      <c r="V2770" t="s">
        <v>5829</v>
      </c>
      <c r="W2770" t="s">
        <v>11087</v>
      </c>
      <c r="X2770" t="s">
        <v>10919</v>
      </c>
      <c r="Y2770" t="s">
        <v>1008</v>
      </c>
      <c r="Z2770" t="s">
        <v>6844</v>
      </c>
      <c r="AA2770" t="s">
        <v>5637</v>
      </c>
      <c r="AB2770">
        <v>8</v>
      </c>
      <c r="AC2770">
        <v>68.75</v>
      </c>
      <c r="AD2770">
        <v>37.5</v>
      </c>
      <c r="AE2770">
        <v>18.75</v>
      </c>
      <c r="AF2770" t="s">
        <v>72</v>
      </c>
      <c r="AG2770" t="s">
        <v>73</v>
      </c>
      <c r="AH2770" t="s">
        <v>2154</v>
      </c>
      <c r="AI2770" t="s">
        <v>2400</v>
      </c>
      <c r="AJ2770" t="s">
        <v>3778</v>
      </c>
      <c r="AK2770" t="s">
        <v>11088</v>
      </c>
      <c r="AL2770" t="s">
        <v>345</v>
      </c>
      <c r="AM2770" t="s">
        <v>8167</v>
      </c>
      <c r="AN2770">
        <v>33</v>
      </c>
      <c r="AO2770">
        <v>-2.5</v>
      </c>
      <c r="AP2770" t="s">
        <v>972</v>
      </c>
      <c r="AQ2770" t="s">
        <v>82</v>
      </c>
      <c r="AR2770" t="s">
        <v>81</v>
      </c>
      <c r="AS2770" t="s">
        <v>81</v>
      </c>
      <c r="AT2770" t="s">
        <v>82</v>
      </c>
      <c r="AU2770" t="s">
        <v>72</v>
      </c>
      <c r="AV2770" t="s">
        <v>63</v>
      </c>
      <c r="AW2770" t="s">
        <v>63</v>
      </c>
      <c r="AX2770">
        <v>20.73</v>
      </c>
      <c r="AY2770">
        <v>79.27</v>
      </c>
      <c r="AZ2770" t="s">
        <v>166</v>
      </c>
      <c r="BA2770" t="s">
        <v>166</v>
      </c>
      <c r="BB2770" t="s">
        <v>166</v>
      </c>
      <c r="BC2770" t="s">
        <v>166</v>
      </c>
      <c r="BD2770" t="s">
        <v>166</v>
      </c>
      <c r="BE2770" t="s">
        <v>166</v>
      </c>
      <c r="BF2770" t="s">
        <v>58</v>
      </c>
      <c r="BG2770">
        <f>IF(Table1[[#This Row],[ft_score]]="0 - 0", 1, 0)</f>
        <v>0</v>
      </c>
      <c r="BH2770">
        <f t="shared" si="43"/>
        <v>0</v>
      </c>
    </row>
    <row r="2771" spans="1:60" hidden="1" x14ac:dyDescent="0.25">
      <c r="A2771" s="1">
        <v>8266</v>
      </c>
      <c r="B2771" t="s">
        <v>58</v>
      </c>
      <c r="C2771" t="s">
        <v>126</v>
      </c>
      <c r="D2771">
        <v>1</v>
      </c>
      <c r="E2771">
        <v>3</v>
      </c>
      <c r="F2771" t="s">
        <v>353</v>
      </c>
      <c r="G2771" t="s">
        <v>90</v>
      </c>
      <c r="H2771" t="s">
        <v>90</v>
      </c>
      <c r="I2771" t="s">
        <v>58</v>
      </c>
      <c r="J2771" t="s">
        <v>90</v>
      </c>
      <c r="K2771">
        <v>0</v>
      </c>
      <c r="L2771" t="s">
        <v>352</v>
      </c>
      <c r="M2771" t="s">
        <v>353</v>
      </c>
      <c r="N2771" t="s">
        <v>352</v>
      </c>
      <c r="O2771" t="s">
        <v>352</v>
      </c>
      <c r="P2771" t="s">
        <v>352</v>
      </c>
      <c r="Q2771" t="s">
        <v>352</v>
      </c>
      <c r="R2771" t="s">
        <v>710</v>
      </c>
      <c r="S2771" t="s">
        <v>353</v>
      </c>
      <c r="T2771">
        <v>166.34</v>
      </c>
      <c r="U2771" t="s">
        <v>4095</v>
      </c>
      <c r="V2771" t="s">
        <v>4406</v>
      </c>
      <c r="W2771" t="s">
        <v>11113</v>
      </c>
      <c r="X2771" t="s">
        <v>10919</v>
      </c>
      <c r="Y2771" t="s">
        <v>156</v>
      </c>
      <c r="Z2771" t="s">
        <v>4098</v>
      </c>
      <c r="AA2771" t="s">
        <v>4099</v>
      </c>
      <c r="AB2771">
        <v>7</v>
      </c>
      <c r="AC2771">
        <v>71.430000000000007</v>
      </c>
      <c r="AD2771">
        <v>64.290000000000006</v>
      </c>
      <c r="AE2771">
        <v>42.86</v>
      </c>
      <c r="AF2771" t="s">
        <v>1567</v>
      </c>
      <c r="AG2771" t="s">
        <v>1567</v>
      </c>
      <c r="AH2771" t="s">
        <v>784</v>
      </c>
      <c r="AI2771" t="s">
        <v>807</v>
      </c>
      <c r="AJ2771" t="s">
        <v>4610</v>
      </c>
      <c r="AK2771" t="s">
        <v>1369</v>
      </c>
      <c r="AL2771" t="s">
        <v>1478</v>
      </c>
      <c r="AM2771" t="s">
        <v>3770</v>
      </c>
      <c r="AN2771">
        <v>-10</v>
      </c>
      <c r="AO2771">
        <v>5</v>
      </c>
      <c r="AP2771" t="s">
        <v>2726</v>
      </c>
      <c r="AQ2771" t="s">
        <v>2934</v>
      </c>
      <c r="AR2771" t="s">
        <v>7100</v>
      </c>
      <c r="AS2771" t="s">
        <v>2934</v>
      </c>
      <c r="AT2771" t="s">
        <v>1835</v>
      </c>
      <c r="AU2771" t="s">
        <v>4590</v>
      </c>
      <c r="AV2771" t="s">
        <v>3125</v>
      </c>
      <c r="AW2771" t="s">
        <v>3778</v>
      </c>
      <c r="AX2771">
        <v>50.12</v>
      </c>
      <c r="AY2771">
        <v>49.88</v>
      </c>
      <c r="AZ2771" t="s">
        <v>166</v>
      </c>
      <c r="BA2771" t="s">
        <v>166</v>
      </c>
      <c r="BB2771" t="s">
        <v>166</v>
      </c>
      <c r="BC2771" t="s">
        <v>166</v>
      </c>
      <c r="BD2771" t="s">
        <v>166</v>
      </c>
      <c r="BE2771" t="s">
        <v>166</v>
      </c>
      <c r="BF2771" t="s">
        <v>58</v>
      </c>
      <c r="BG2771">
        <f>IF(Table1[[#This Row],[ft_score]]="0 - 0", 1, 0)</f>
        <v>0</v>
      </c>
      <c r="BH2771">
        <f t="shared" si="43"/>
        <v>0</v>
      </c>
    </row>
    <row r="2772" spans="1:60" x14ac:dyDescent="0.25">
      <c r="A2772" s="1">
        <v>8311</v>
      </c>
      <c r="B2772" t="s">
        <v>58</v>
      </c>
      <c r="C2772" t="s">
        <v>59</v>
      </c>
      <c r="D2772">
        <v>1</v>
      </c>
      <c r="E2772">
        <v>3</v>
      </c>
      <c r="F2772" t="s">
        <v>353</v>
      </c>
      <c r="G2772" t="s">
        <v>90</v>
      </c>
      <c r="H2772" t="s">
        <v>90</v>
      </c>
      <c r="I2772" t="s">
        <v>58</v>
      </c>
      <c r="J2772" t="s">
        <v>90</v>
      </c>
      <c r="K2772">
        <v>0</v>
      </c>
      <c r="L2772" t="s">
        <v>314</v>
      </c>
      <c r="M2772" t="s">
        <v>353</v>
      </c>
      <c r="N2772" t="s">
        <v>201</v>
      </c>
      <c r="O2772" t="s">
        <v>201</v>
      </c>
      <c r="P2772" t="s">
        <v>314</v>
      </c>
      <c r="Q2772" t="s">
        <v>314</v>
      </c>
      <c r="R2772" t="s">
        <v>353</v>
      </c>
      <c r="S2772" t="s">
        <v>353</v>
      </c>
      <c r="T2772">
        <v>14720.06</v>
      </c>
      <c r="U2772" t="s">
        <v>8148</v>
      </c>
      <c r="V2772" t="s">
        <v>8434</v>
      </c>
      <c r="W2772" t="s">
        <v>11166</v>
      </c>
      <c r="X2772" t="s">
        <v>10919</v>
      </c>
      <c r="Y2772" t="s">
        <v>2747</v>
      </c>
      <c r="Z2772" t="s">
        <v>8087</v>
      </c>
      <c r="AA2772" t="s">
        <v>8088</v>
      </c>
      <c r="AB2772">
        <v>3</v>
      </c>
      <c r="AC2772">
        <v>66.67</v>
      </c>
      <c r="AD2772">
        <v>33.33</v>
      </c>
      <c r="AE2772">
        <v>0</v>
      </c>
      <c r="AF2772" t="s">
        <v>63</v>
      </c>
      <c r="AG2772" t="s">
        <v>2364</v>
      </c>
      <c r="AH2772" t="s">
        <v>2416</v>
      </c>
      <c r="AI2772" t="s">
        <v>2416</v>
      </c>
      <c r="AJ2772" t="s">
        <v>3778</v>
      </c>
      <c r="AK2772" t="s">
        <v>5086</v>
      </c>
      <c r="AL2772" t="s">
        <v>1567</v>
      </c>
      <c r="AM2772" t="s">
        <v>3531</v>
      </c>
      <c r="AN2772">
        <v>24</v>
      </c>
      <c r="AO2772">
        <v>-6</v>
      </c>
      <c r="AP2772" t="s">
        <v>2471</v>
      </c>
      <c r="AQ2772" t="s">
        <v>1949</v>
      </c>
      <c r="AR2772" t="s">
        <v>2471</v>
      </c>
      <c r="AS2772" t="s">
        <v>2471</v>
      </c>
      <c r="AT2772" t="s">
        <v>1949</v>
      </c>
      <c r="AU2772" t="s">
        <v>63</v>
      </c>
      <c r="AV2772" t="s">
        <v>63</v>
      </c>
      <c r="AW2772" t="s">
        <v>63</v>
      </c>
      <c r="AX2772">
        <v>27.15</v>
      </c>
      <c r="AY2772">
        <v>72.86</v>
      </c>
      <c r="AZ2772" t="s">
        <v>285</v>
      </c>
      <c r="BA2772" t="s">
        <v>347</v>
      </c>
      <c r="BB2772" t="s">
        <v>506</v>
      </c>
      <c r="BC2772" t="s">
        <v>523</v>
      </c>
      <c r="BD2772" t="s">
        <v>455</v>
      </c>
      <c r="BE2772" t="s">
        <v>199</v>
      </c>
      <c r="BF2772">
        <v>2</v>
      </c>
      <c r="BG2772">
        <f>IF(Table1[[#This Row],[ft_score]]="0 - 0", 1, 0)</f>
        <v>0</v>
      </c>
      <c r="BH2772">
        <f t="shared" si="43"/>
        <v>0</v>
      </c>
    </row>
    <row r="2773" spans="1:60" hidden="1" x14ac:dyDescent="0.25">
      <c r="A2773" s="1">
        <v>8387</v>
      </c>
      <c r="B2773" t="s">
        <v>58</v>
      </c>
      <c r="C2773" t="s">
        <v>167</v>
      </c>
      <c r="D2773">
        <v>1</v>
      </c>
      <c r="E2773">
        <v>3</v>
      </c>
      <c r="F2773" t="s">
        <v>353</v>
      </c>
      <c r="G2773" t="s">
        <v>90</v>
      </c>
      <c r="H2773" t="s">
        <v>90</v>
      </c>
      <c r="I2773" t="s">
        <v>58</v>
      </c>
      <c r="J2773" t="s">
        <v>58</v>
      </c>
      <c r="K2773">
        <v>0</v>
      </c>
      <c r="L2773" t="s">
        <v>353</v>
      </c>
      <c r="M2773" t="s">
        <v>353</v>
      </c>
      <c r="N2773" t="s">
        <v>201</v>
      </c>
      <c r="O2773" t="s">
        <v>352</v>
      </c>
      <c r="P2773" t="s">
        <v>353</v>
      </c>
      <c r="Q2773" t="s">
        <v>353</v>
      </c>
      <c r="R2773" t="s">
        <v>353</v>
      </c>
      <c r="S2773" t="s">
        <v>353</v>
      </c>
      <c r="T2773">
        <v>518.51</v>
      </c>
      <c r="U2773" t="s">
        <v>2242</v>
      </c>
      <c r="V2773" t="s">
        <v>1918</v>
      </c>
      <c r="W2773" t="s">
        <v>11279</v>
      </c>
      <c r="X2773" t="s">
        <v>11257</v>
      </c>
      <c r="Y2773" t="s">
        <v>2230</v>
      </c>
      <c r="Z2773" t="s">
        <v>393</v>
      </c>
      <c r="AA2773" t="s">
        <v>394</v>
      </c>
      <c r="AB2773">
        <v>30</v>
      </c>
      <c r="AC2773">
        <v>100</v>
      </c>
      <c r="AD2773">
        <v>87.5</v>
      </c>
      <c r="AE2773">
        <v>50</v>
      </c>
      <c r="AF2773" t="s">
        <v>159</v>
      </c>
      <c r="AG2773" t="s">
        <v>83</v>
      </c>
      <c r="AH2773" t="s">
        <v>2927</v>
      </c>
      <c r="AI2773" t="s">
        <v>3464</v>
      </c>
      <c r="AJ2773" t="s">
        <v>1292</v>
      </c>
      <c r="AK2773" t="s">
        <v>6770</v>
      </c>
      <c r="AL2773" t="s">
        <v>904</v>
      </c>
      <c r="AM2773" t="s">
        <v>11280</v>
      </c>
      <c r="AN2773">
        <v>-15</v>
      </c>
      <c r="AO2773">
        <v>7.5</v>
      </c>
      <c r="AP2773" t="s">
        <v>11281</v>
      </c>
      <c r="AQ2773" t="s">
        <v>141</v>
      </c>
      <c r="AR2773" t="s">
        <v>73</v>
      </c>
      <c r="AS2773" t="s">
        <v>81</v>
      </c>
      <c r="AT2773" t="s">
        <v>82</v>
      </c>
      <c r="AU2773" t="s">
        <v>116</v>
      </c>
      <c r="AV2773" t="s">
        <v>83</v>
      </c>
      <c r="AW2773" t="s">
        <v>83</v>
      </c>
      <c r="AX2773">
        <v>42.72</v>
      </c>
      <c r="AY2773">
        <v>57.28</v>
      </c>
      <c r="AZ2773" t="s">
        <v>166</v>
      </c>
      <c r="BA2773" t="s">
        <v>166</v>
      </c>
      <c r="BB2773" t="s">
        <v>166</v>
      </c>
      <c r="BC2773" t="s">
        <v>166</v>
      </c>
      <c r="BD2773" t="s">
        <v>166</v>
      </c>
      <c r="BE2773" t="s">
        <v>166</v>
      </c>
      <c r="BF2773" t="s">
        <v>58</v>
      </c>
      <c r="BG2773">
        <f>IF(Table1[[#This Row],[ft_score]]="0 - 0", 1, 0)</f>
        <v>0</v>
      </c>
      <c r="BH2773">
        <f t="shared" si="43"/>
        <v>0</v>
      </c>
    </row>
    <row r="2774" spans="1:60" hidden="1" x14ac:dyDescent="0.25">
      <c r="A2774" s="1">
        <v>8411</v>
      </c>
      <c r="B2774" t="s">
        <v>58</v>
      </c>
      <c r="C2774" t="s">
        <v>59</v>
      </c>
      <c r="D2774">
        <v>1</v>
      </c>
      <c r="E2774">
        <v>3</v>
      </c>
      <c r="F2774" t="s">
        <v>353</v>
      </c>
      <c r="G2774" t="s">
        <v>90</v>
      </c>
      <c r="H2774" t="s">
        <v>90</v>
      </c>
      <c r="I2774" t="s">
        <v>58</v>
      </c>
      <c r="J2774" t="s">
        <v>90</v>
      </c>
      <c r="K2774">
        <v>0</v>
      </c>
      <c r="L2774" t="s">
        <v>201</v>
      </c>
      <c r="M2774" t="s">
        <v>353</v>
      </c>
      <c r="N2774" t="s">
        <v>201</v>
      </c>
      <c r="O2774" t="s">
        <v>201</v>
      </c>
      <c r="P2774" t="s">
        <v>201</v>
      </c>
      <c r="Q2774" t="s">
        <v>314</v>
      </c>
      <c r="R2774" t="s">
        <v>314</v>
      </c>
      <c r="S2774" t="s">
        <v>353</v>
      </c>
      <c r="T2774">
        <v>0</v>
      </c>
      <c r="U2774" t="s">
        <v>7227</v>
      </c>
      <c r="V2774" t="s">
        <v>6867</v>
      </c>
      <c r="W2774" t="s">
        <v>11313</v>
      </c>
      <c r="X2774" t="s">
        <v>11257</v>
      </c>
      <c r="Y2774" t="s">
        <v>921</v>
      </c>
      <c r="Z2774" t="s">
        <v>6589</v>
      </c>
      <c r="AA2774" t="s">
        <v>6590</v>
      </c>
      <c r="AB2774">
        <v>3</v>
      </c>
      <c r="AC2774">
        <v>75</v>
      </c>
      <c r="AD2774">
        <v>58.34</v>
      </c>
      <c r="AE2774">
        <v>0</v>
      </c>
      <c r="AF2774" t="s">
        <v>63</v>
      </c>
      <c r="AG2774" t="s">
        <v>1857</v>
      </c>
      <c r="AH2774" t="s">
        <v>3394</v>
      </c>
      <c r="AI2774" t="s">
        <v>1567</v>
      </c>
      <c r="AJ2774" t="s">
        <v>3394</v>
      </c>
      <c r="AK2774" t="s">
        <v>83</v>
      </c>
      <c r="AL2774" t="s">
        <v>73</v>
      </c>
      <c r="AM2774" t="s">
        <v>5138</v>
      </c>
      <c r="AN2774">
        <v>4</v>
      </c>
      <c r="AO2774">
        <v>1</v>
      </c>
      <c r="AP2774" t="s">
        <v>4182</v>
      </c>
      <c r="AQ2774" t="s">
        <v>1949</v>
      </c>
      <c r="AR2774" t="s">
        <v>2471</v>
      </c>
      <c r="AS2774" t="s">
        <v>97</v>
      </c>
      <c r="AT2774" t="s">
        <v>73</v>
      </c>
      <c r="AU2774" t="s">
        <v>72</v>
      </c>
      <c r="AV2774" t="s">
        <v>63</v>
      </c>
      <c r="AW2774" t="s">
        <v>63</v>
      </c>
      <c r="AX2774">
        <v>41.07</v>
      </c>
      <c r="AY2774">
        <v>58.93</v>
      </c>
      <c r="AZ2774" t="s">
        <v>166</v>
      </c>
      <c r="BA2774" t="s">
        <v>166</v>
      </c>
      <c r="BB2774" t="s">
        <v>166</v>
      </c>
      <c r="BC2774" t="s">
        <v>166</v>
      </c>
      <c r="BD2774" t="s">
        <v>166</v>
      </c>
      <c r="BE2774" t="s">
        <v>166</v>
      </c>
      <c r="BF2774" t="s">
        <v>58</v>
      </c>
      <c r="BG2774">
        <f>IF(Table1[[#This Row],[ft_score]]="0 - 0", 1, 0)</f>
        <v>0</v>
      </c>
      <c r="BH2774">
        <f t="shared" si="43"/>
        <v>0</v>
      </c>
    </row>
    <row r="2775" spans="1:60" hidden="1" x14ac:dyDescent="0.25">
      <c r="A2775" s="1">
        <v>8415</v>
      </c>
      <c r="B2775" t="s">
        <v>58</v>
      </c>
      <c r="C2775" t="s">
        <v>650</v>
      </c>
      <c r="D2775">
        <v>1</v>
      </c>
      <c r="E2775">
        <v>3</v>
      </c>
      <c r="F2775" t="s">
        <v>353</v>
      </c>
      <c r="G2775" t="s">
        <v>90</v>
      </c>
      <c r="H2775" t="s">
        <v>90</v>
      </c>
      <c r="I2775" t="s">
        <v>58</v>
      </c>
      <c r="J2775" t="s">
        <v>90</v>
      </c>
      <c r="K2775">
        <v>0</v>
      </c>
      <c r="L2775" t="s">
        <v>64</v>
      </c>
      <c r="M2775" t="s">
        <v>353</v>
      </c>
      <c r="N2775" t="s">
        <v>64</v>
      </c>
      <c r="O2775" t="s">
        <v>64</v>
      </c>
      <c r="P2775" t="s">
        <v>64</v>
      </c>
      <c r="Q2775" t="s">
        <v>201</v>
      </c>
      <c r="R2775" t="s">
        <v>352</v>
      </c>
      <c r="S2775" t="s">
        <v>353</v>
      </c>
      <c r="T2775">
        <v>0</v>
      </c>
      <c r="U2775" t="s">
        <v>6870</v>
      </c>
      <c r="V2775" t="s">
        <v>6578</v>
      </c>
      <c r="W2775" t="s">
        <v>11318</v>
      </c>
      <c r="X2775" t="s">
        <v>11257</v>
      </c>
      <c r="Y2775" t="s">
        <v>932</v>
      </c>
      <c r="Z2775" t="s">
        <v>6581</v>
      </c>
      <c r="AA2775" t="s">
        <v>6582</v>
      </c>
      <c r="AB2775">
        <v>4</v>
      </c>
      <c r="AC2775">
        <v>62.5</v>
      </c>
      <c r="AD2775">
        <v>12.5</v>
      </c>
      <c r="AE2775">
        <v>12.5</v>
      </c>
      <c r="AF2775" t="s">
        <v>63</v>
      </c>
      <c r="AG2775" t="s">
        <v>81</v>
      </c>
      <c r="AH2775" t="s">
        <v>397</v>
      </c>
      <c r="AI2775" t="s">
        <v>1432</v>
      </c>
      <c r="AJ2775" t="s">
        <v>63</v>
      </c>
      <c r="AK2775" t="s">
        <v>136</v>
      </c>
      <c r="AL2775" t="s">
        <v>1282</v>
      </c>
      <c r="AM2775" t="s">
        <v>139</v>
      </c>
      <c r="AN2775">
        <v>5</v>
      </c>
      <c r="AO2775">
        <v>-6.5</v>
      </c>
      <c r="AP2775" t="s">
        <v>81</v>
      </c>
      <c r="AQ2775" t="s">
        <v>97</v>
      </c>
      <c r="AR2775" t="s">
        <v>97</v>
      </c>
      <c r="AS2775" t="s">
        <v>141</v>
      </c>
      <c r="AT2775" t="s">
        <v>73</v>
      </c>
      <c r="AU2775" t="s">
        <v>72</v>
      </c>
      <c r="AV2775" t="s">
        <v>63</v>
      </c>
      <c r="AW2775" t="s">
        <v>63</v>
      </c>
      <c r="AX2775">
        <v>33.33</v>
      </c>
      <c r="AY2775">
        <v>66.67</v>
      </c>
      <c r="AZ2775" t="s">
        <v>166</v>
      </c>
      <c r="BA2775" t="s">
        <v>166</v>
      </c>
      <c r="BB2775" t="s">
        <v>166</v>
      </c>
      <c r="BC2775" t="s">
        <v>166</v>
      </c>
      <c r="BD2775" t="s">
        <v>166</v>
      </c>
      <c r="BE2775" t="s">
        <v>166</v>
      </c>
      <c r="BF2775" t="s">
        <v>58</v>
      </c>
      <c r="BG2775">
        <f>IF(Table1[[#This Row],[ft_score]]="0 - 0", 1, 0)</f>
        <v>0</v>
      </c>
      <c r="BH2775">
        <f t="shared" si="43"/>
        <v>0</v>
      </c>
    </row>
    <row r="2776" spans="1:60" x14ac:dyDescent="0.25">
      <c r="A2776" s="1">
        <v>8447</v>
      </c>
      <c r="B2776" t="s">
        <v>58</v>
      </c>
      <c r="C2776" t="s">
        <v>200</v>
      </c>
      <c r="D2776">
        <v>1</v>
      </c>
      <c r="E2776">
        <v>3</v>
      </c>
      <c r="F2776" t="s">
        <v>353</v>
      </c>
      <c r="G2776" t="s">
        <v>90</v>
      </c>
      <c r="H2776" t="s">
        <v>90</v>
      </c>
      <c r="I2776" t="s">
        <v>58</v>
      </c>
      <c r="J2776" t="s">
        <v>90</v>
      </c>
      <c r="K2776">
        <v>0</v>
      </c>
      <c r="L2776" t="s">
        <v>352</v>
      </c>
      <c r="M2776" t="s">
        <v>353</v>
      </c>
      <c r="N2776" t="s">
        <v>64</v>
      </c>
      <c r="O2776" t="s">
        <v>201</v>
      </c>
      <c r="P2776" t="s">
        <v>352</v>
      </c>
      <c r="Q2776" t="s">
        <v>314</v>
      </c>
      <c r="R2776" t="s">
        <v>314</v>
      </c>
      <c r="S2776" t="s">
        <v>353</v>
      </c>
      <c r="T2776">
        <v>12778.83</v>
      </c>
      <c r="U2776" t="s">
        <v>6016</v>
      </c>
      <c r="V2776" t="s">
        <v>5742</v>
      </c>
      <c r="W2776" t="s">
        <v>11356</v>
      </c>
      <c r="X2776" t="s">
        <v>11257</v>
      </c>
      <c r="Y2776" t="s">
        <v>1008</v>
      </c>
      <c r="Z2776" t="s">
        <v>6839</v>
      </c>
      <c r="AA2776" t="s">
        <v>5522</v>
      </c>
      <c r="AB2776">
        <v>5</v>
      </c>
      <c r="AC2776">
        <v>70</v>
      </c>
      <c r="AD2776">
        <v>60</v>
      </c>
      <c r="AE2776">
        <v>50</v>
      </c>
      <c r="AF2776" t="s">
        <v>3238</v>
      </c>
      <c r="AG2776" t="s">
        <v>1575</v>
      </c>
      <c r="AH2776" t="s">
        <v>1338</v>
      </c>
      <c r="AI2776" t="s">
        <v>3913</v>
      </c>
      <c r="AJ2776" t="s">
        <v>4826</v>
      </c>
      <c r="AK2776" t="s">
        <v>1337</v>
      </c>
      <c r="AL2776" t="s">
        <v>7402</v>
      </c>
      <c r="AM2776" t="s">
        <v>2715</v>
      </c>
      <c r="AN2776">
        <v>-28</v>
      </c>
      <c r="AO2776">
        <v>-5</v>
      </c>
      <c r="AP2776" t="s">
        <v>4372</v>
      </c>
      <c r="AQ2776" t="s">
        <v>2219</v>
      </c>
      <c r="AR2776" t="s">
        <v>1575</v>
      </c>
      <c r="AS2776" t="s">
        <v>1575</v>
      </c>
      <c r="AT2776" t="s">
        <v>1858</v>
      </c>
      <c r="AU2776" t="s">
        <v>2219</v>
      </c>
      <c r="AV2776" t="s">
        <v>2219</v>
      </c>
      <c r="AW2776" t="s">
        <v>1575</v>
      </c>
      <c r="AX2776">
        <v>74.38</v>
      </c>
      <c r="AY2776">
        <v>25.63</v>
      </c>
      <c r="AZ2776" t="s">
        <v>283</v>
      </c>
      <c r="BA2776" t="s">
        <v>424</v>
      </c>
      <c r="BB2776" t="s">
        <v>147</v>
      </c>
      <c r="BC2776" t="s">
        <v>423</v>
      </c>
      <c r="BD2776" t="s">
        <v>255</v>
      </c>
      <c r="BE2776" t="s">
        <v>424</v>
      </c>
      <c r="BF2776">
        <v>1</v>
      </c>
      <c r="BG2776">
        <f>IF(Table1[[#This Row],[ft_score]]="0 - 0", 1, 0)</f>
        <v>0</v>
      </c>
      <c r="BH2776">
        <f t="shared" si="43"/>
        <v>0</v>
      </c>
    </row>
    <row r="2777" spans="1:60" hidden="1" x14ac:dyDescent="0.25">
      <c r="A2777" s="1">
        <v>8620</v>
      </c>
      <c r="B2777" t="s">
        <v>58</v>
      </c>
      <c r="C2777" t="s">
        <v>560</v>
      </c>
      <c r="D2777">
        <v>1</v>
      </c>
      <c r="E2777">
        <v>3</v>
      </c>
      <c r="F2777" t="s">
        <v>353</v>
      </c>
      <c r="G2777" t="s">
        <v>90</v>
      </c>
      <c r="H2777" t="s">
        <v>90</v>
      </c>
      <c r="I2777" t="s">
        <v>58</v>
      </c>
      <c r="J2777" t="s">
        <v>58</v>
      </c>
      <c r="K2777">
        <v>0</v>
      </c>
      <c r="L2777" t="s">
        <v>201</v>
      </c>
      <c r="M2777" t="s">
        <v>353</v>
      </c>
      <c r="N2777" t="s">
        <v>64</v>
      </c>
      <c r="O2777" t="s">
        <v>64</v>
      </c>
      <c r="P2777" t="s">
        <v>201</v>
      </c>
      <c r="Q2777" t="s">
        <v>201</v>
      </c>
      <c r="R2777" t="s">
        <v>352</v>
      </c>
      <c r="S2777" t="s">
        <v>353</v>
      </c>
      <c r="T2777">
        <v>0</v>
      </c>
      <c r="U2777" t="s">
        <v>5582</v>
      </c>
      <c r="V2777" t="s">
        <v>6584</v>
      </c>
      <c r="W2777" t="s">
        <v>11609</v>
      </c>
      <c r="X2777" t="s">
        <v>11603</v>
      </c>
      <c r="Y2777" t="s">
        <v>4976</v>
      </c>
      <c r="Z2777" t="s">
        <v>8274</v>
      </c>
      <c r="AA2777" t="s">
        <v>5368</v>
      </c>
      <c r="AB2777">
        <v>5</v>
      </c>
      <c r="AC2777">
        <v>81.67</v>
      </c>
      <c r="AD2777">
        <v>35</v>
      </c>
      <c r="AE2777">
        <v>25</v>
      </c>
      <c r="AF2777" t="s">
        <v>136</v>
      </c>
      <c r="AG2777" t="s">
        <v>1300</v>
      </c>
      <c r="AH2777" t="s">
        <v>63</v>
      </c>
      <c r="AI2777" t="s">
        <v>1196</v>
      </c>
      <c r="AJ2777" t="s">
        <v>3368</v>
      </c>
      <c r="AK2777" t="s">
        <v>3568</v>
      </c>
      <c r="AL2777" t="s">
        <v>226</v>
      </c>
      <c r="AM2777" t="s">
        <v>8371</v>
      </c>
      <c r="AN2777">
        <v>2</v>
      </c>
      <c r="AO2777">
        <v>6</v>
      </c>
      <c r="AP2777" t="s">
        <v>4372</v>
      </c>
      <c r="AQ2777" t="s">
        <v>3023</v>
      </c>
      <c r="AR2777" t="s">
        <v>2219</v>
      </c>
      <c r="AS2777" t="s">
        <v>2471</v>
      </c>
      <c r="AT2777" t="s">
        <v>1949</v>
      </c>
      <c r="AU2777" t="s">
        <v>73</v>
      </c>
      <c r="AV2777" t="s">
        <v>73</v>
      </c>
      <c r="AW2777" t="s">
        <v>63</v>
      </c>
      <c r="AX2777">
        <v>32.729999999999997</v>
      </c>
      <c r="AY2777">
        <v>67.28</v>
      </c>
      <c r="AZ2777" t="s">
        <v>166</v>
      </c>
      <c r="BA2777" t="s">
        <v>166</v>
      </c>
      <c r="BB2777" t="s">
        <v>166</v>
      </c>
      <c r="BC2777" t="s">
        <v>166</v>
      </c>
      <c r="BD2777" t="s">
        <v>166</v>
      </c>
      <c r="BE2777" t="s">
        <v>166</v>
      </c>
      <c r="BF2777" t="s">
        <v>58</v>
      </c>
      <c r="BG2777">
        <f>IF(Table1[[#This Row],[ft_score]]="0 - 0", 1, 0)</f>
        <v>0</v>
      </c>
      <c r="BH2777">
        <f t="shared" si="43"/>
        <v>0</v>
      </c>
    </row>
    <row r="2778" spans="1:60" hidden="1" x14ac:dyDescent="0.25">
      <c r="A2778" s="1">
        <v>8657</v>
      </c>
      <c r="B2778" t="s">
        <v>58</v>
      </c>
      <c r="C2778" t="s">
        <v>167</v>
      </c>
      <c r="D2778">
        <v>1</v>
      </c>
      <c r="E2778">
        <v>3</v>
      </c>
      <c r="F2778" t="s">
        <v>353</v>
      </c>
      <c r="G2778" t="s">
        <v>90</v>
      </c>
      <c r="H2778" t="s">
        <v>90</v>
      </c>
      <c r="I2778" t="s">
        <v>58</v>
      </c>
      <c r="J2778" t="s">
        <v>90</v>
      </c>
      <c r="K2778">
        <v>0</v>
      </c>
      <c r="L2778" t="s">
        <v>111</v>
      </c>
      <c r="M2778" t="s">
        <v>353</v>
      </c>
      <c r="N2778" t="s">
        <v>64</v>
      </c>
      <c r="O2778" t="s">
        <v>64</v>
      </c>
      <c r="P2778" t="s">
        <v>111</v>
      </c>
      <c r="Q2778" t="s">
        <v>314</v>
      </c>
      <c r="R2778" t="s">
        <v>353</v>
      </c>
      <c r="S2778" t="s">
        <v>353</v>
      </c>
      <c r="T2778">
        <v>34.44</v>
      </c>
      <c r="U2778" t="s">
        <v>11657</v>
      </c>
      <c r="V2778" t="s">
        <v>8542</v>
      </c>
      <c r="W2778" t="s">
        <v>11658</v>
      </c>
      <c r="X2778" t="s">
        <v>11603</v>
      </c>
      <c r="Y2778" t="s">
        <v>11111</v>
      </c>
      <c r="Z2778" t="s">
        <v>8545</v>
      </c>
      <c r="AA2778" t="s">
        <v>8546</v>
      </c>
      <c r="AB2778">
        <v>3</v>
      </c>
      <c r="AC2778">
        <v>83.34</v>
      </c>
      <c r="AD2778">
        <v>66.67</v>
      </c>
      <c r="AE2778">
        <v>16.670000000000002</v>
      </c>
      <c r="AF2778" t="s">
        <v>136</v>
      </c>
      <c r="AG2778" t="s">
        <v>136</v>
      </c>
      <c r="AH2778" t="s">
        <v>123</v>
      </c>
      <c r="AI2778" t="s">
        <v>72</v>
      </c>
      <c r="AJ2778" t="s">
        <v>83</v>
      </c>
      <c r="AK2778" t="s">
        <v>73</v>
      </c>
      <c r="AL2778" t="s">
        <v>72</v>
      </c>
      <c r="AM2778" t="s">
        <v>73</v>
      </c>
      <c r="AN2778">
        <v>2</v>
      </c>
      <c r="AO2778">
        <v>5</v>
      </c>
      <c r="AP2778" t="s">
        <v>2227</v>
      </c>
      <c r="AQ2778" t="s">
        <v>63</v>
      </c>
      <c r="AR2778" t="s">
        <v>560</v>
      </c>
      <c r="AS2778" t="s">
        <v>1949</v>
      </c>
      <c r="AT2778" t="s">
        <v>1949</v>
      </c>
      <c r="AU2778" t="s">
        <v>1949</v>
      </c>
      <c r="AV2778" t="s">
        <v>63</v>
      </c>
      <c r="AW2778" t="s">
        <v>63</v>
      </c>
      <c r="AX2778">
        <v>37.5</v>
      </c>
      <c r="AY2778">
        <v>62.5</v>
      </c>
      <c r="AZ2778" t="s">
        <v>166</v>
      </c>
      <c r="BA2778" t="s">
        <v>166</v>
      </c>
      <c r="BB2778" t="s">
        <v>166</v>
      </c>
      <c r="BC2778" t="s">
        <v>166</v>
      </c>
      <c r="BD2778" t="s">
        <v>166</v>
      </c>
      <c r="BE2778" t="s">
        <v>166</v>
      </c>
      <c r="BF2778" t="s">
        <v>58</v>
      </c>
      <c r="BG2778">
        <f>IF(Table1[[#This Row],[ft_score]]="0 - 0", 1, 0)</f>
        <v>0</v>
      </c>
      <c r="BH2778">
        <f t="shared" si="43"/>
        <v>0</v>
      </c>
    </row>
    <row r="2779" spans="1:60" hidden="1" x14ac:dyDescent="0.25">
      <c r="A2779" s="1">
        <v>8675</v>
      </c>
      <c r="B2779" t="s">
        <v>58</v>
      </c>
      <c r="C2779" t="s">
        <v>167</v>
      </c>
      <c r="D2779">
        <v>1</v>
      </c>
      <c r="E2779">
        <v>3</v>
      </c>
      <c r="F2779" t="s">
        <v>353</v>
      </c>
      <c r="G2779" t="s">
        <v>90</v>
      </c>
      <c r="H2779" t="s">
        <v>90</v>
      </c>
      <c r="I2779" t="s">
        <v>58</v>
      </c>
      <c r="J2779" t="s">
        <v>90</v>
      </c>
      <c r="K2779">
        <v>0</v>
      </c>
      <c r="L2779" t="s">
        <v>353</v>
      </c>
      <c r="M2779" t="s">
        <v>353</v>
      </c>
      <c r="N2779" t="s">
        <v>111</v>
      </c>
      <c r="O2779" t="s">
        <v>111</v>
      </c>
      <c r="P2779" t="s">
        <v>353</v>
      </c>
      <c r="Q2779" t="s">
        <v>353</v>
      </c>
      <c r="R2779" t="s">
        <v>353</v>
      </c>
      <c r="S2779" t="s">
        <v>353</v>
      </c>
      <c r="T2779">
        <v>14</v>
      </c>
      <c r="U2779" t="s">
        <v>6680</v>
      </c>
      <c r="V2779" t="s">
        <v>6662</v>
      </c>
      <c r="W2779" t="s">
        <v>11682</v>
      </c>
      <c r="X2779" t="s">
        <v>11603</v>
      </c>
      <c r="Y2779" t="s">
        <v>1695</v>
      </c>
      <c r="Z2779" t="s">
        <v>6664</v>
      </c>
      <c r="AA2779" t="s">
        <v>6665</v>
      </c>
      <c r="AB2779">
        <v>3</v>
      </c>
      <c r="AC2779">
        <v>100</v>
      </c>
      <c r="AD2779">
        <v>83.34</v>
      </c>
      <c r="AE2779">
        <v>58.34</v>
      </c>
      <c r="AF2779" t="s">
        <v>2364</v>
      </c>
      <c r="AG2779" t="s">
        <v>1338</v>
      </c>
      <c r="AH2779" t="s">
        <v>4492</v>
      </c>
      <c r="AI2779" t="s">
        <v>3125</v>
      </c>
      <c r="AJ2779" t="s">
        <v>3125</v>
      </c>
      <c r="AK2779" t="s">
        <v>3125</v>
      </c>
      <c r="AL2779" t="s">
        <v>1883</v>
      </c>
      <c r="AM2779" t="s">
        <v>3125</v>
      </c>
      <c r="AN2779">
        <v>18</v>
      </c>
      <c r="AO2779">
        <v>-10</v>
      </c>
      <c r="AP2779" t="s">
        <v>4311</v>
      </c>
      <c r="AQ2779" t="s">
        <v>73</v>
      </c>
      <c r="AR2779" t="s">
        <v>141</v>
      </c>
      <c r="AS2779" t="s">
        <v>2471</v>
      </c>
      <c r="AT2779" t="s">
        <v>1949</v>
      </c>
      <c r="AU2779" t="s">
        <v>5151</v>
      </c>
      <c r="AV2779" t="s">
        <v>5920</v>
      </c>
      <c r="AW2779" t="s">
        <v>136</v>
      </c>
      <c r="AX2779">
        <v>53.57</v>
      </c>
      <c r="AY2779">
        <v>46.43</v>
      </c>
      <c r="AZ2779" t="s">
        <v>166</v>
      </c>
      <c r="BA2779" t="s">
        <v>166</v>
      </c>
      <c r="BB2779" t="s">
        <v>166</v>
      </c>
      <c r="BC2779" t="s">
        <v>166</v>
      </c>
      <c r="BD2779" t="s">
        <v>166</v>
      </c>
      <c r="BE2779" t="s">
        <v>166</v>
      </c>
      <c r="BF2779" t="s">
        <v>58</v>
      </c>
      <c r="BG2779">
        <f>IF(Table1[[#This Row],[ft_score]]="0 - 0", 1, 0)</f>
        <v>0</v>
      </c>
      <c r="BH2779">
        <f t="shared" si="43"/>
        <v>0</v>
      </c>
    </row>
    <row r="2780" spans="1:60" x14ac:dyDescent="0.25">
      <c r="A2780" s="1">
        <v>3860</v>
      </c>
      <c r="B2780" t="s">
        <v>58</v>
      </c>
      <c r="C2780" t="s">
        <v>257</v>
      </c>
      <c r="D2780">
        <v>1</v>
      </c>
      <c r="E2780">
        <v>4</v>
      </c>
      <c r="F2780" t="s">
        <v>448</v>
      </c>
      <c r="G2780" t="s">
        <v>90</v>
      </c>
      <c r="H2780" t="s">
        <v>90</v>
      </c>
      <c r="I2780" t="s">
        <v>58</v>
      </c>
      <c r="J2780" t="s">
        <v>90</v>
      </c>
      <c r="K2780">
        <v>0</v>
      </c>
      <c r="L2780" t="s">
        <v>201</v>
      </c>
      <c r="M2780" t="s">
        <v>448</v>
      </c>
      <c r="N2780" t="s">
        <v>64</v>
      </c>
      <c r="O2780" t="s">
        <v>201</v>
      </c>
      <c r="P2780" t="s">
        <v>201</v>
      </c>
      <c r="Q2780" t="s">
        <v>314</v>
      </c>
      <c r="R2780" t="s">
        <v>353</v>
      </c>
      <c r="S2780" t="s">
        <v>448</v>
      </c>
      <c r="T2780">
        <v>349.61</v>
      </c>
      <c r="U2780" t="s">
        <v>449</v>
      </c>
      <c r="V2780" t="s">
        <v>450</v>
      </c>
      <c r="W2780" t="s">
        <v>451</v>
      </c>
      <c r="X2780" t="s">
        <v>428</v>
      </c>
      <c r="Y2780" t="s">
        <v>156</v>
      </c>
      <c r="Z2780" t="s">
        <v>452</v>
      </c>
      <c r="AA2780" t="s">
        <v>453</v>
      </c>
      <c r="AB2780">
        <v>0</v>
      </c>
      <c r="AC2780">
        <v>0</v>
      </c>
      <c r="AD2780">
        <v>0</v>
      </c>
      <c r="AE2780">
        <v>0</v>
      </c>
      <c r="AF2780" t="s">
        <v>63</v>
      </c>
      <c r="AG2780" t="s">
        <v>63</v>
      </c>
      <c r="AH2780" t="s">
        <v>63</v>
      </c>
      <c r="AI2780" t="s">
        <v>63</v>
      </c>
      <c r="AJ2780" t="s">
        <v>63</v>
      </c>
      <c r="AK2780" t="s">
        <v>63</v>
      </c>
      <c r="AL2780" t="s">
        <v>63</v>
      </c>
      <c r="AM2780" t="s">
        <v>63</v>
      </c>
      <c r="AN2780">
        <v>-10</v>
      </c>
      <c r="AO2780">
        <v>6</v>
      </c>
      <c r="AP2780" t="s">
        <v>63</v>
      </c>
      <c r="AQ2780" t="s">
        <v>63</v>
      </c>
      <c r="AR2780" t="s">
        <v>63</v>
      </c>
      <c r="AS2780" t="s">
        <v>63</v>
      </c>
      <c r="AT2780" t="s">
        <v>63</v>
      </c>
      <c r="AU2780" t="s">
        <v>63</v>
      </c>
      <c r="AV2780" t="s">
        <v>63</v>
      </c>
      <c r="AW2780" t="s">
        <v>63</v>
      </c>
      <c r="AX2780">
        <v>0</v>
      </c>
      <c r="AY2780">
        <v>0</v>
      </c>
      <c r="AZ2780" t="s">
        <v>424</v>
      </c>
      <c r="BA2780" t="s">
        <v>349</v>
      </c>
      <c r="BB2780" t="s">
        <v>454</v>
      </c>
      <c r="BC2780" t="s">
        <v>455</v>
      </c>
      <c r="BD2780" t="s">
        <v>197</v>
      </c>
      <c r="BE2780" t="s">
        <v>456</v>
      </c>
      <c r="BF2780">
        <v>2</v>
      </c>
      <c r="BG2780">
        <f>IF(Table1[[#This Row],[ft_score]]="0 - 0", 1, 0)</f>
        <v>0</v>
      </c>
      <c r="BH2780">
        <f t="shared" si="43"/>
        <v>0</v>
      </c>
    </row>
    <row r="2781" spans="1:60" x14ac:dyDescent="0.25">
      <c r="A2781" s="1">
        <v>3973</v>
      </c>
      <c r="B2781" t="s">
        <v>58</v>
      </c>
      <c r="C2781" t="s">
        <v>167</v>
      </c>
      <c r="D2781">
        <v>1</v>
      </c>
      <c r="E2781">
        <v>4</v>
      </c>
      <c r="F2781" t="s">
        <v>448</v>
      </c>
      <c r="G2781" t="s">
        <v>90</v>
      </c>
      <c r="H2781" t="s">
        <v>90</v>
      </c>
      <c r="I2781" t="s">
        <v>58</v>
      </c>
      <c r="J2781" t="s">
        <v>58</v>
      </c>
      <c r="K2781">
        <v>0</v>
      </c>
      <c r="L2781" t="s">
        <v>60</v>
      </c>
      <c r="M2781" t="s">
        <v>448</v>
      </c>
      <c r="N2781" t="s">
        <v>60</v>
      </c>
      <c r="O2781" t="s">
        <v>60</v>
      </c>
      <c r="P2781" t="s">
        <v>60</v>
      </c>
      <c r="Q2781" t="s">
        <v>314</v>
      </c>
      <c r="R2781" t="s">
        <v>314</v>
      </c>
      <c r="S2781" t="s">
        <v>448</v>
      </c>
      <c r="T2781">
        <v>0</v>
      </c>
      <c r="U2781" t="s">
        <v>1505</v>
      </c>
      <c r="V2781" t="s">
        <v>65</v>
      </c>
      <c r="W2781" t="s">
        <v>1506</v>
      </c>
      <c r="X2781" t="s">
        <v>1391</v>
      </c>
      <c r="Y2781" t="s">
        <v>966</v>
      </c>
      <c r="Z2781" t="s">
        <v>70</v>
      </c>
      <c r="AA2781" t="s">
        <v>71</v>
      </c>
      <c r="AB2781">
        <v>16</v>
      </c>
      <c r="AC2781">
        <v>68.75</v>
      </c>
      <c r="AD2781">
        <v>43.75</v>
      </c>
      <c r="AE2781">
        <v>25</v>
      </c>
      <c r="AF2781" t="s">
        <v>83</v>
      </c>
      <c r="AG2781" t="s">
        <v>82</v>
      </c>
      <c r="AH2781" t="s">
        <v>1507</v>
      </c>
      <c r="AI2781" t="s">
        <v>1508</v>
      </c>
      <c r="AJ2781" t="s">
        <v>1509</v>
      </c>
      <c r="AK2781" t="s">
        <v>1510</v>
      </c>
      <c r="AL2781" t="s">
        <v>1277</v>
      </c>
      <c r="AM2781" t="s">
        <v>1511</v>
      </c>
      <c r="AN2781">
        <v>12</v>
      </c>
      <c r="AO2781">
        <v>-7</v>
      </c>
      <c r="AP2781" t="s">
        <v>1512</v>
      </c>
      <c r="AQ2781" t="s">
        <v>73</v>
      </c>
      <c r="AR2781" t="s">
        <v>81</v>
      </c>
      <c r="AS2781" t="s">
        <v>141</v>
      </c>
      <c r="AT2781" t="s">
        <v>72</v>
      </c>
      <c r="AU2781" t="s">
        <v>73</v>
      </c>
      <c r="AV2781" t="s">
        <v>123</v>
      </c>
      <c r="AW2781" t="s">
        <v>83</v>
      </c>
      <c r="AX2781">
        <v>47.73</v>
      </c>
      <c r="AY2781">
        <v>52.28</v>
      </c>
      <c r="AZ2781" t="s">
        <v>562</v>
      </c>
      <c r="BA2781" t="s">
        <v>124</v>
      </c>
      <c r="BB2781" t="s">
        <v>214</v>
      </c>
      <c r="BC2781" t="s">
        <v>523</v>
      </c>
      <c r="BD2781" t="s">
        <v>231</v>
      </c>
      <c r="BE2781" t="s">
        <v>199</v>
      </c>
      <c r="BF2781">
        <v>2</v>
      </c>
      <c r="BG2781">
        <f>IF(Table1[[#This Row],[ft_score]]="0 - 0", 1, 0)</f>
        <v>0</v>
      </c>
      <c r="BH2781">
        <f t="shared" si="43"/>
        <v>0</v>
      </c>
    </row>
    <row r="2782" spans="1:60" x14ac:dyDescent="0.25">
      <c r="A2782" s="1">
        <v>3987</v>
      </c>
      <c r="B2782" t="s">
        <v>58</v>
      </c>
      <c r="C2782" t="s">
        <v>257</v>
      </c>
      <c r="D2782">
        <v>1</v>
      </c>
      <c r="E2782">
        <v>4</v>
      </c>
      <c r="F2782" t="s">
        <v>448</v>
      </c>
      <c r="G2782" t="s">
        <v>90</v>
      </c>
      <c r="H2782" t="s">
        <v>90</v>
      </c>
      <c r="I2782" t="s">
        <v>58</v>
      </c>
      <c r="J2782" t="s">
        <v>90</v>
      </c>
      <c r="K2782">
        <v>0</v>
      </c>
      <c r="L2782" t="s">
        <v>353</v>
      </c>
      <c r="M2782" t="s">
        <v>448</v>
      </c>
      <c r="N2782" t="s">
        <v>111</v>
      </c>
      <c r="O2782" t="s">
        <v>353</v>
      </c>
      <c r="P2782" t="s">
        <v>353</v>
      </c>
      <c r="Q2782" t="s">
        <v>353</v>
      </c>
      <c r="R2782" t="s">
        <v>353</v>
      </c>
      <c r="S2782" t="s">
        <v>448</v>
      </c>
      <c r="T2782">
        <v>29.13</v>
      </c>
      <c r="U2782" t="s">
        <v>128</v>
      </c>
      <c r="V2782" t="s">
        <v>259</v>
      </c>
      <c r="W2782" t="s">
        <v>1622</v>
      </c>
      <c r="X2782" t="s">
        <v>1391</v>
      </c>
      <c r="Y2782" t="s">
        <v>131</v>
      </c>
      <c r="Z2782" t="s">
        <v>132</v>
      </c>
      <c r="AA2782" t="s">
        <v>133</v>
      </c>
      <c r="AB2782">
        <v>14</v>
      </c>
      <c r="AC2782">
        <v>100</v>
      </c>
      <c r="AD2782">
        <v>50</v>
      </c>
      <c r="AE2782">
        <v>37.5</v>
      </c>
      <c r="AF2782" t="s">
        <v>123</v>
      </c>
      <c r="AG2782" t="s">
        <v>83</v>
      </c>
      <c r="AH2782" t="s">
        <v>1623</v>
      </c>
      <c r="AI2782" t="s">
        <v>1624</v>
      </c>
      <c r="AJ2782" t="s">
        <v>741</v>
      </c>
      <c r="AK2782" t="s">
        <v>1590</v>
      </c>
      <c r="AL2782" t="s">
        <v>1625</v>
      </c>
      <c r="AM2782" t="s">
        <v>279</v>
      </c>
      <c r="AN2782">
        <v>4</v>
      </c>
      <c r="AO2782">
        <v>1</v>
      </c>
      <c r="AP2782" t="s">
        <v>1626</v>
      </c>
      <c r="AQ2782" t="s">
        <v>82</v>
      </c>
      <c r="AR2782" t="s">
        <v>81</v>
      </c>
      <c r="AS2782" t="s">
        <v>73</v>
      </c>
      <c r="AT2782" t="s">
        <v>141</v>
      </c>
      <c r="AU2782" t="s">
        <v>97</v>
      </c>
      <c r="AV2782" t="s">
        <v>73</v>
      </c>
      <c r="AW2782" t="s">
        <v>83</v>
      </c>
      <c r="AX2782">
        <v>54.66</v>
      </c>
      <c r="AY2782">
        <v>45.34</v>
      </c>
      <c r="AZ2782" t="s">
        <v>112</v>
      </c>
      <c r="BA2782" t="s">
        <v>584</v>
      </c>
      <c r="BB2782" t="s">
        <v>311</v>
      </c>
      <c r="BC2782" t="s">
        <v>300</v>
      </c>
      <c r="BD2782" t="s">
        <v>146</v>
      </c>
      <c r="BE2782" t="s">
        <v>147</v>
      </c>
      <c r="BF2782">
        <v>2</v>
      </c>
      <c r="BG2782">
        <f>IF(Table1[[#This Row],[ft_score]]="0 - 0", 1, 0)</f>
        <v>0</v>
      </c>
      <c r="BH2782">
        <f t="shared" si="43"/>
        <v>0</v>
      </c>
    </row>
    <row r="2783" spans="1:60" x14ac:dyDescent="0.25">
      <c r="A2783" s="1">
        <v>4102</v>
      </c>
      <c r="B2783" t="s">
        <v>58</v>
      </c>
      <c r="C2783" t="s">
        <v>244</v>
      </c>
      <c r="D2783">
        <v>1</v>
      </c>
      <c r="E2783">
        <v>4</v>
      </c>
      <c r="F2783" t="s">
        <v>448</v>
      </c>
      <c r="G2783" t="s">
        <v>90</v>
      </c>
      <c r="H2783" t="s">
        <v>90</v>
      </c>
      <c r="I2783" t="s">
        <v>58</v>
      </c>
      <c r="J2783" t="s">
        <v>58</v>
      </c>
      <c r="K2783">
        <v>0</v>
      </c>
      <c r="L2783" t="s">
        <v>314</v>
      </c>
      <c r="M2783" t="s">
        <v>448</v>
      </c>
      <c r="N2783" t="s">
        <v>201</v>
      </c>
      <c r="O2783" t="s">
        <v>352</v>
      </c>
      <c r="P2783" t="s">
        <v>314</v>
      </c>
      <c r="Q2783" t="s">
        <v>448</v>
      </c>
      <c r="R2783" t="s">
        <v>448</v>
      </c>
      <c r="S2783" t="s">
        <v>448</v>
      </c>
      <c r="T2783">
        <v>76.739999999999995</v>
      </c>
      <c r="U2783" t="s">
        <v>2368</v>
      </c>
      <c r="V2783" t="s">
        <v>2369</v>
      </c>
      <c r="W2783" t="s">
        <v>2370</v>
      </c>
      <c r="X2783" t="s">
        <v>2269</v>
      </c>
      <c r="Y2783" t="s">
        <v>174</v>
      </c>
      <c r="Z2783" t="s">
        <v>2312</v>
      </c>
      <c r="AA2783" t="s">
        <v>2313</v>
      </c>
      <c r="AB2783">
        <v>0</v>
      </c>
      <c r="AC2783">
        <v>0</v>
      </c>
      <c r="AD2783">
        <v>0</v>
      </c>
      <c r="AE2783">
        <v>0</v>
      </c>
      <c r="AF2783" t="s">
        <v>63</v>
      </c>
      <c r="AG2783" t="s">
        <v>63</v>
      </c>
      <c r="AH2783" t="s">
        <v>63</v>
      </c>
      <c r="AI2783" t="s">
        <v>63</v>
      </c>
      <c r="AJ2783" t="s">
        <v>63</v>
      </c>
      <c r="AK2783" t="s">
        <v>63</v>
      </c>
      <c r="AL2783" t="s">
        <v>63</v>
      </c>
      <c r="AM2783" t="s">
        <v>63</v>
      </c>
      <c r="AN2783">
        <v>10</v>
      </c>
      <c r="AO2783">
        <v>-10</v>
      </c>
      <c r="AP2783" t="s">
        <v>63</v>
      </c>
      <c r="AQ2783" t="s">
        <v>63</v>
      </c>
      <c r="AR2783" t="s">
        <v>63</v>
      </c>
      <c r="AS2783" t="s">
        <v>63</v>
      </c>
      <c r="AT2783" t="s">
        <v>63</v>
      </c>
      <c r="AU2783" t="s">
        <v>63</v>
      </c>
      <c r="AV2783" t="s">
        <v>63</v>
      </c>
      <c r="AW2783" t="s">
        <v>63</v>
      </c>
      <c r="AX2783">
        <v>0</v>
      </c>
      <c r="AY2783">
        <v>0</v>
      </c>
      <c r="AZ2783" t="s">
        <v>364</v>
      </c>
      <c r="BA2783" t="s">
        <v>298</v>
      </c>
      <c r="BB2783" t="s">
        <v>147</v>
      </c>
      <c r="BC2783" t="s">
        <v>198</v>
      </c>
      <c r="BD2783" t="s">
        <v>87</v>
      </c>
      <c r="BE2783" t="s">
        <v>105</v>
      </c>
      <c r="BF2783">
        <v>1</v>
      </c>
      <c r="BG2783">
        <f>IF(Table1[[#This Row],[ft_score]]="0 - 0", 1, 0)</f>
        <v>0</v>
      </c>
      <c r="BH2783">
        <f t="shared" si="43"/>
        <v>0</v>
      </c>
    </row>
    <row r="2784" spans="1:60" x14ac:dyDescent="0.25">
      <c r="A2784" s="1">
        <v>4150</v>
      </c>
      <c r="B2784" t="s">
        <v>57</v>
      </c>
      <c r="C2784" t="s">
        <v>59</v>
      </c>
      <c r="D2784">
        <v>1</v>
      </c>
      <c r="E2784">
        <v>4</v>
      </c>
      <c r="F2784" t="s">
        <v>448</v>
      </c>
      <c r="G2784">
        <v>-1</v>
      </c>
      <c r="H2784">
        <v>1.01</v>
      </c>
      <c r="I2784" t="s">
        <v>61</v>
      </c>
      <c r="J2784" t="s">
        <v>2613</v>
      </c>
      <c r="K2784">
        <v>100</v>
      </c>
      <c r="L2784" t="s">
        <v>111</v>
      </c>
      <c r="M2784" t="s">
        <v>448</v>
      </c>
      <c r="N2784" t="s">
        <v>64</v>
      </c>
      <c r="O2784" t="s">
        <v>201</v>
      </c>
      <c r="P2784" t="s">
        <v>111</v>
      </c>
      <c r="Q2784" t="s">
        <v>314</v>
      </c>
      <c r="R2784" t="s">
        <v>314</v>
      </c>
      <c r="S2784" t="s">
        <v>448</v>
      </c>
      <c r="T2784">
        <v>24.8</v>
      </c>
      <c r="U2784" t="s">
        <v>436</v>
      </c>
      <c r="V2784" t="s">
        <v>1553</v>
      </c>
      <c r="W2784" t="s">
        <v>2614</v>
      </c>
      <c r="X2784" t="s">
        <v>2450</v>
      </c>
      <c r="Y2784" t="s">
        <v>966</v>
      </c>
      <c r="Z2784" t="s">
        <v>439</v>
      </c>
      <c r="AA2784" t="s">
        <v>440</v>
      </c>
      <c r="AB2784">
        <v>14</v>
      </c>
      <c r="AC2784">
        <v>81.25</v>
      </c>
      <c r="AD2784">
        <v>56.25</v>
      </c>
      <c r="AE2784">
        <v>37.5</v>
      </c>
      <c r="AF2784" t="s">
        <v>123</v>
      </c>
      <c r="AG2784" t="s">
        <v>123</v>
      </c>
      <c r="AH2784" t="s">
        <v>2615</v>
      </c>
      <c r="AI2784" t="s">
        <v>2616</v>
      </c>
      <c r="AJ2784" t="s">
        <v>237</v>
      </c>
      <c r="AK2784" t="s">
        <v>1458</v>
      </c>
      <c r="AL2784" t="s">
        <v>2617</v>
      </c>
      <c r="AM2784" t="s">
        <v>2618</v>
      </c>
      <c r="AN2784">
        <v>17</v>
      </c>
      <c r="AO2784">
        <v>2.5</v>
      </c>
      <c r="AP2784" t="s">
        <v>2619</v>
      </c>
      <c r="AQ2784" t="s">
        <v>97</v>
      </c>
      <c r="AR2784" t="s">
        <v>97</v>
      </c>
      <c r="AS2784" t="s">
        <v>97</v>
      </c>
      <c r="AT2784" t="s">
        <v>82</v>
      </c>
      <c r="AU2784" t="s">
        <v>116</v>
      </c>
      <c r="AV2784" t="s">
        <v>83</v>
      </c>
      <c r="AW2784" t="s">
        <v>63</v>
      </c>
      <c r="AX2784">
        <v>40.98</v>
      </c>
      <c r="AY2784">
        <v>59.02</v>
      </c>
      <c r="AZ2784" t="s">
        <v>105</v>
      </c>
      <c r="BA2784" t="s">
        <v>385</v>
      </c>
      <c r="BB2784" t="s">
        <v>875</v>
      </c>
      <c r="BC2784" t="s">
        <v>312</v>
      </c>
      <c r="BD2784" t="s">
        <v>104</v>
      </c>
      <c r="BE2784" t="s">
        <v>166</v>
      </c>
      <c r="BF2784">
        <v>2</v>
      </c>
      <c r="BG2784">
        <f>IF(Table1[[#This Row],[ft_score]]="0 - 0", 1, 0)</f>
        <v>0</v>
      </c>
      <c r="BH2784">
        <f t="shared" si="43"/>
        <v>0</v>
      </c>
    </row>
    <row r="2785" spans="1:60" x14ac:dyDescent="0.25">
      <c r="A2785" s="1">
        <v>4159</v>
      </c>
      <c r="B2785" t="s">
        <v>58</v>
      </c>
      <c r="C2785" t="s">
        <v>59</v>
      </c>
      <c r="D2785">
        <v>1</v>
      </c>
      <c r="E2785">
        <v>4</v>
      </c>
      <c r="F2785" t="s">
        <v>448</v>
      </c>
      <c r="G2785" t="s">
        <v>90</v>
      </c>
      <c r="H2785" t="s">
        <v>90</v>
      </c>
      <c r="I2785" t="s">
        <v>58</v>
      </c>
      <c r="J2785" t="s">
        <v>90</v>
      </c>
      <c r="K2785">
        <v>0</v>
      </c>
      <c r="L2785" t="s">
        <v>710</v>
      </c>
      <c r="M2785" t="s">
        <v>448</v>
      </c>
      <c r="N2785" t="s">
        <v>201</v>
      </c>
      <c r="O2785" t="s">
        <v>201</v>
      </c>
      <c r="P2785" t="s">
        <v>710</v>
      </c>
      <c r="Q2785" t="s">
        <v>710</v>
      </c>
      <c r="R2785" t="s">
        <v>2308</v>
      </c>
      <c r="S2785" t="s">
        <v>448</v>
      </c>
      <c r="T2785">
        <v>74.63</v>
      </c>
      <c r="U2785" t="s">
        <v>1552</v>
      </c>
      <c r="V2785" t="s">
        <v>2667</v>
      </c>
      <c r="W2785" t="s">
        <v>2668</v>
      </c>
      <c r="X2785" t="s">
        <v>2450</v>
      </c>
      <c r="Y2785" t="s">
        <v>1008</v>
      </c>
      <c r="Z2785" t="s">
        <v>439</v>
      </c>
      <c r="AA2785" t="s">
        <v>440</v>
      </c>
      <c r="AB2785">
        <v>14</v>
      </c>
      <c r="AC2785">
        <v>75</v>
      </c>
      <c r="AD2785">
        <v>56.25</v>
      </c>
      <c r="AE2785">
        <v>37.5</v>
      </c>
      <c r="AF2785" t="s">
        <v>72</v>
      </c>
      <c r="AG2785" t="s">
        <v>72</v>
      </c>
      <c r="AH2785" t="s">
        <v>2669</v>
      </c>
      <c r="AI2785" t="s">
        <v>1738</v>
      </c>
      <c r="AJ2785" t="s">
        <v>252</v>
      </c>
      <c r="AK2785" t="s">
        <v>1508</v>
      </c>
      <c r="AL2785" t="s">
        <v>1115</v>
      </c>
      <c r="AM2785" t="s">
        <v>2670</v>
      </c>
      <c r="AN2785">
        <v>-11</v>
      </c>
      <c r="AO2785">
        <v>-0.5</v>
      </c>
      <c r="AP2785" t="s">
        <v>2671</v>
      </c>
      <c r="AQ2785" t="s">
        <v>73</v>
      </c>
      <c r="AR2785" t="s">
        <v>81</v>
      </c>
      <c r="AS2785" t="s">
        <v>72</v>
      </c>
      <c r="AT2785" t="s">
        <v>335</v>
      </c>
      <c r="AU2785" t="s">
        <v>73</v>
      </c>
      <c r="AV2785" t="s">
        <v>72</v>
      </c>
      <c r="AW2785" t="s">
        <v>83</v>
      </c>
      <c r="AX2785">
        <v>44.69</v>
      </c>
      <c r="AY2785">
        <v>55.32</v>
      </c>
      <c r="AZ2785" t="s">
        <v>472</v>
      </c>
      <c r="BA2785" t="s">
        <v>112</v>
      </c>
      <c r="BB2785" t="s">
        <v>268</v>
      </c>
      <c r="BC2785" t="s">
        <v>468</v>
      </c>
      <c r="BD2785" t="s">
        <v>84</v>
      </c>
      <c r="BE2785" t="s">
        <v>166</v>
      </c>
      <c r="BF2785">
        <v>1</v>
      </c>
      <c r="BG2785">
        <f>IF(Table1[[#This Row],[ft_score]]="0 - 0", 1, 0)</f>
        <v>0</v>
      </c>
      <c r="BH2785">
        <f t="shared" si="43"/>
        <v>0</v>
      </c>
    </row>
    <row r="2786" spans="1:60" x14ac:dyDescent="0.25">
      <c r="A2786" s="1">
        <v>4794</v>
      </c>
      <c r="B2786" t="s">
        <v>58</v>
      </c>
      <c r="C2786" t="s">
        <v>244</v>
      </c>
      <c r="D2786">
        <v>1</v>
      </c>
      <c r="E2786">
        <v>4</v>
      </c>
      <c r="F2786" t="s">
        <v>448</v>
      </c>
      <c r="G2786" t="s">
        <v>90</v>
      </c>
      <c r="H2786" t="s">
        <v>90</v>
      </c>
      <c r="I2786" t="s">
        <v>58</v>
      </c>
      <c r="J2786" t="s">
        <v>90</v>
      </c>
      <c r="K2786">
        <v>0</v>
      </c>
      <c r="L2786" t="s">
        <v>710</v>
      </c>
      <c r="M2786" t="s">
        <v>448</v>
      </c>
      <c r="N2786">
        <v>0</v>
      </c>
      <c r="O2786">
        <v>0</v>
      </c>
      <c r="P2786" t="s">
        <v>710</v>
      </c>
      <c r="Q2786" t="s">
        <v>448</v>
      </c>
      <c r="R2786" t="s">
        <v>448</v>
      </c>
      <c r="S2786" t="s">
        <v>448</v>
      </c>
      <c r="T2786">
        <v>1154.2</v>
      </c>
      <c r="U2786" t="s">
        <v>4843</v>
      </c>
      <c r="V2786" t="s">
        <v>4844</v>
      </c>
      <c r="W2786" t="s">
        <v>4845</v>
      </c>
      <c r="X2786" t="s">
        <v>4779</v>
      </c>
      <c r="Y2786" t="s">
        <v>1695</v>
      </c>
      <c r="Z2786" t="s">
        <v>4676</v>
      </c>
      <c r="AA2786" t="s">
        <v>4677</v>
      </c>
      <c r="AB2786">
        <v>0</v>
      </c>
      <c r="AC2786">
        <v>0</v>
      </c>
      <c r="AD2786">
        <v>0</v>
      </c>
      <c r="AE2786">
        <v>0</v>
      </c>
      <c r="AF2786" t="s">
        <v>63</v>
      </c>
      <c r="AG2786" t="s">
        <v>63</v>
      </c>
      <c r="AH2786" t="s">
        <v>63</v>
      </c>
      <c r="AI2786" t="s">
        <v>63</v>
      </c>
      <c r="AJ2786" t="s">
        <v>63</v>
      </c>
      <c r="AK2786" t="s">
        <v>63</v>
      </c>
      <c r="AL2786" t="s">
        <v>63</v>
      </c>
      <c r="AM2786" t="s">
        <v>63</v>
      </c>
      <c r="AN2786">
        <v>-10</v>
      </c>
      <c r="AO2786">
        <v>-2</v>
      </c>
      <c r="AP2786" t="s">
        <v>63</v>
      </c>
      <c r="AQ2786" t="s">
        <v>63</v>
      </c>
      <c r="AR2786" t="s">
        <v>63</v>
      </c>
      <c r="AS2786" t="s">
        <v>63</v>
      </c>
      <c r="AT2786" t="s">
        <v>63</v>
      </c>
      <c r="AU2786" t="s">
        <v>63</v>
      </c>
      <c r="AV2786" t="s">
        <v>63</v>
      </c>
      <c r="AW2786" t="s">
        <v>63</v>
      </c>
      <c r="AX2786">
        <v>0</v>
      </c>
      <c r="AY2786">
        <v>0</v>
      </c>
      <c r="AZ2786" t="s">
        <v>217</v>
      </c>
      <c r="BA2786" t="s">
        <v>269</v>
      </c>
      <c r="BB2786" t="s">
        <v>268</v>
      </c>
      <c r="BC2786" t="s">
        <v>468</v>
      </c>
      <c r="BD2786" t="s">
        <v>84</v>
      </c>
      <c r="BE2786" t="s">
        <v>143</v>
      </c>
      <c r="BF2786">
        <v>2</v>
      </c>
      <c r="BG2786">
        <f>IF(Table1[[#This Row],[ft_score]]="0 - 0", 1, 0)</f>
        <v>0</v>
      </c>
      <c r="BH2786">
        <f t="shared" si="43"/>
        <v>0</v>
      </c>
    </row>
    <row r="2787" spans="1:60" hidden="1" x14ac:dyDescent="0.25">
      <c r="A2787" s="1">
        <v>4876</v>
      </c>
      <c r="B2787" t="s">
        <v>58</v>
      </c>
      <c r="C2787" t="s">
        <v>148</v>
      </c>
      <c r="D2787">
        <v>1</v>
      </c>
      <c r="E2787">
        <v>4</v>
      </c>
      <c r="F2787" t="s">
        <v>448</v>
      </c>
      <c r="G2787" t="s">
        <v>90</v>
      </c>
      <c r="H2787" t="s">
        <v>90</v>
      </c>
      <c r="I2787" t="s">
        <v>58</v>
      </c>
      <c r="J2787" t="s">
        <v>58</v>
      </c>
      <c r="K2787">
        <v>0</v>
      </c>
      <c r="L2787" t="s">
        <v>201</v>
      </c>
      <c r="M2787" t="s">
        <v>448</v>
      </c>
      <c r="N2787" t="s">
        <v>201</v>
      </c>
      <c r="O2787" t="s">
        <v>201</v>
      </c>
      <c r="P2787" t="s">
        <v>201</v>
      </c>
      <c r="Q2787" t="s">
        <v>352</v>
      </c>
      <c r="R2787" t="s">
        <v>710</v>
      </c>
      <c r="S2787" t="s">
        <v>448</v>
      </c>
      <c r="T2787">
        <v>8.6</v>
      </c>
      <c r="U2787" t="s">
        <v>5047</v>
      </c>
      <c r="V2787" t="s">
        <v>5048</v>
      </c>
      <c r="W2787" t="s">
        <v>5049</v>
      </c>
      <c r="X2787" t="s">
        <v>4940</v>
      </c>
      <c r="Y2787" t="s">
        <v>1008</v>
      </c>
      <c r="Z2787" t="s">
        <v>5050</v>
      </c>
      <c r="AA2787" t="s">
        <v>5051</v>
      </c>
      <c r="AB2787">
        <v>0</v>
      </c>
      <c r="AC2787">
        <v>0</v>
      </c>
      <c r="AD2787">
        <v>0</v>
      </c>
      <c r="AE2787">
        <v>0</v>
      </c>
      <c r="AF2787" t="s">
        <v>63</v>
      </c>
      <c r="AG2787" t="s">
        <v>63</v>
      </c>
      <c r="AH2787" t="s">
        <v>63</v>
      </c>
      <c r="AI2787" t="s">
        <v>63</v>
      </c>
      <c r="AJ2787" t="s">
        <v>63</v>
      </c>
      <c r="AK2787" t="s">
        <v>63</v>
      </c>
      <c r="AL2787" t="s">
        <v>63</v>
      </c>
      <c r="AM2787" t="s">
        <v>63</v>
      </c>
      <c r="AN2787">
        <v>-6</v>
      </c>
      <c r="AO2787">
        <v>12</v>
      </c>
      <c r="AP2787" t="s">
        <v>63</v>
      </c>
      <c r="AQ2787" t="s">
        <v>63</v>
      </c>
      <c r="AR2787" t="s">
        <v>63</v>
      </c>
      <c r="AS2787" t="s">
        <v>63</v>
      </c>
      <c r="AT2787" t="s">
        <v>63</v>
      </c>
      <c r="AU2787" t="s">
        <v>63</v>
      </c>
      <c r="AV2787" t="s">
        <v>63</v>
      </c>
      <c r="AW2787" t="s">
        <v>63</v>
      </c>
      <c r="AX2787">
        <v>0</v>
      </c>
      <c r="AY2787">
        <v>0</v>
      </c>
      <c r="AZ2787" t="s">
        <v>166</v>
      </c>
      <c r="BA2787" t="s">
        <v>166</v>
      </c>
      <c r="BB2787" t="s">
        <v>166</v>
      </c>
      <c r="BC2787" t="s">
        <v>166</v>
      </c>
      <c r="BD2787" t="s">
        <v>166</v>
      </c>
      <c r="BE2787" t="s">
        <v>166</v>
      </c>
      <c r="BF2787" t="s">
        <v>58</v>
      </c>
      <c r="BG2787">
        <f>IF(Table1[[#This Row],[ft_score]]="0 - 0", 1, 0)</f>
        <v>0</v>
      </c>
      <c r="BH2787">
        <f t="shared" si="43"/>
        <v>0</v>
      </c>
    </row>
    <row r="2788" spans="1:60" x14ac:dyDescent="0.25">
      <c r="A2788" s="1">
        <v>5011</v>
      </c>
      <c r="B2788" t="s">
        <v>58</v>
      </c>
      <c r="C2788" t="s">
        <v>167</v>
      </c>
      <c r="D2788">
        <v>1</v>
      </c>
      <c r="E2788">
        <v>4</v>
      </c>
      <c r="F2788" t="s">
        <v>448</v>
      </c>
      <c r="G2788" t="s">
        <v>90</v>
      </c>
      <c r="H2788" t="s">
        <v>90</v>
      </c>
      <c r="I2788" t="s">
        <v>58</v>
      </c>
      <c r="J2788" t="s">
        <v>90</v>
      </c>
      <c r="K2788">
        <v>0</v>
      </c>
      <c r="L2788" t="s">
        <v>201</v>
      </c>
      <c r="M2788" t="s">
        <v>448</v>
      </c>
      <c r="N2788" t="s">
        <v>64</v>
      </c>
      <c r="O2788" t="s">
        <v>64</v>
      </c>
      <c r="P2788" t="s">
        <v>201</v>
      </c>
      <c r="Q2788" t="s">
        <v>201</v>
      </c>
      <c r="R2788" t="s">
        <v>352</v>
      </c>
      <c r="S2788" t="s">
        <v>448</v>
      </c>
      <c r="T2788">
        <v>0</v>
      </c>
      <c r="U2788" t="s">
        <v>5390</v>
      </c>
      <c r="V2788" t="s">
        <v>5391</v>
      </c>
      <c r="W2788" t="s">
        <v>5392</v>
      </c>
      <c r="X2788" t="s">
        <v>5361</v>
      </c>
      <c r="Y2788" t="s">
        <v>1008</v>
      </c>
      <c r="Z2788" t="s">
        <v>5393</v>
      </c>
      <c r="AA2788" t="s">
        <v>5394</v>
      </c>
      <c r="AB2788">
        <v>1</v>
      </c>
      <c r="AC2788">
        <v>50</v>
      </c>
      <c r="AD2788">
        <v>50</v>
      </c>
      <c r="AE2788">
        <v>0</v>
      </c>
      <c r="AF2788" t="s">
        <v>63</v>
      </c>
      <c r="AG2788" t="s">
        <v>97</v>
      </c>
      <c r="AH2788" t="s">
        <v>63</v>
      </c>
      <c r="AI2788" t="s">
        <v>2364</v>
      </c>
      <c r="AJ2788" t="s">
        <v>63</v>
      </c>
      <c r="AK2788" t="s">
        <v>63</v>
      </c>
      <c r="AL2788" t="s">
        <v>97</v>
      </c>
      <c r="AM2788" t="s">
        <v>136</v>
      </c>
      <c r="AN2788">
        <v>20</v>
      </c>
      <c r="AO2788">
        <v>-3</v>
      </c>
      <c r="AP2788" t="s">
        <v>559</v>
      </c>
      <c r="AQ2788" t="s">
        <v>560</v>
      </c>
      <c r="AR2788" t="s">
        <v>63</v>
      </c>
      <c r="AS2788" t="s">
        <v>560</v>
      </c>
      <c r="AT2788" t="s">
        <v>63</v>
      </c>
      <c r="AU2788" t="s">
        <v>97</v>
      </c>
      <c r="AV2788" t="s">
        <v>63</v>
      </c>
      <c r="AW2788" t="s">
        <v>63</v>
      </c>
      <c r="AX2788">
        <v>33.340000000000003</v>
      </c>
      <c r="AY2788">
        <v>66.67</v>
      </c>
      <c r="AZ2788" t="s">
        <v>112</v>
      </c>
      <c r="BA2788" t="s">
        <v>347</v>
      </c>
      <c r="BB2788" t="s">
        <v>285</v>
      </c>
      <c r="BC2788" t="s">
        <v>423</v>
      </c>
      <c r="BD2788" t="s">
        <v>455</v>
      </c>
      <c r="BE2788" t="s">
        <v>256</v>
      </c>
      <c r="BF2788">
        <v>2</v>
      </c>
      <c r="BG2788">
        <f>IF(Table1[[#This Row],[ft_score]]="0 - 0", 1, 0)</f>
        <v>0</v>
      </c>
      <c r="BH2788">
        <f t="shared" si="43"/>
        <v>0</v>
      </c>
    </row>
    <row r="2789" spans="1:60" x14ac:dyDescent="0.25">
      <c r="A2789" s="1">
        <v>5015</v>
      </c>
      <c r="B2789" t="s">
        <v>58</v>
      </c>
      <c r="C2789" t="s">
        <v>167</v>
      </c>
      <c r="D2789">
        <v>1</v>
      </c>
      <c r="E2789">
        <v>4</v>
      </c>
      <c r="F2789" t="s">
        <v>448</v>
      </c>
      <c r="G2789" t="s">
        <v>90</v>
      </c>
      <c r="H2789" t="s">
        <v>90</v>
      </c>
      <c r="I2789" t="s">
        <v>58</v>
      </c>
      <c r="J2789" t="s">
        <v>90</v>
      </c>
      <c r="K2789">
        <v>0</v>
      </c>
      <c r="L2789" t="s">
        <v>60</v>
      </c>
      <c r="M2789" t="s">
        <v>448</v>
      </c>
      <c r="N2789" t="s">
        <v>64</v>
      </c>
      <c r="O2789" t="s">
        <v>60</v>
      </c>
      <c r="P2789" t="s">
        <v>60</v>
      </c>
      <c r="Q2789" t="s">
        <v>314</v>
      </c>
      <c r="R2789" t="s">
        <v>448</v>
      </c>
      <c r="S2789" t="s">
        <v>448</v>
      </c>
      <c r="T2789">
        <v>0</v>
      </c>
      <c r="U2789" t="s">
        <v>154</v>
      </c>
      <c r="V2789" t="s">
        <v>2676</v>
      </c>
      <c r="W2789" t="s">
        <v>5407</v>
      </c>
      <c r="X2789" t="s">
        <v>5361</v>
      </c>
      <c r="Y2789" t="s">
        <v>131</v>
      </c>
      <c r="Z2789" t="s">
        <v>157</v>
      </c>
      <c r="AA2789" t="s">
        <v>158</v>
      </c>
      <c r="AB2789">
        <v>16</v>
      </c>
      <c r="AC2789">
        <v>93.75</v>
      </c>
      <c r="AD2789">
        <v>62.5</v>
      </c>
      <c r="AE2789">
        <v>43.75</v>
      </c>
      <c r="AF2789" t="s">
        <v>159</v>
      </c>
      <c r="AG2789" t="s">
        <v>72</v>
      </c>
      <c r="AH2789" t="s">
        <v>688</v>
      </c>
      <c r="AI2789" t="s">
        <v>1805</v>
      </c>
      <c r="AJ2789" t="s">
        <v>688</v>
      </c>
      <c r="AK2789" t="s">
        <v>1441</v>
      </c>
      <c r="AL2789" t="s">
        <v>3581</v>
      </c>
      <c r="AM2789" t="s">
        <v>493</v>
      </c>
      <c r="AN2789">
        <v>-6</v>
      </c>
      <c r="AO2789">
        <v>4</v>
      </c>
      <c r="AP2789" t="s">
        <v>3704</v>
      </c>
      <c r="AQ2789" t="s">
        <v>97</v>
      </c>
      <c r="AR2789" t="s">
        <v>97</v>
      </c>
      <c r="AS2789" t="s">
        <v>73</v>
      </c>
      <c r="AT2789" t="s">
        <v>141</v>
      </c>
      <c r="AU2789" t="s">
        <v>116</v>
      </c>
      <c r="AV2789" t="s">
        <v>73</v>
      </c>
      <c r="AW2789" t="s">
        <v>83</v>
      </c>
      <c r="AX2789">
        <v>42.79</v>
      </c>
      <c r="AY2789">
        <v>57.21</v>
      </c>
      <c r="AZ2789" t="s">
        <v>107</v>
      </c>
      <c r="BA2789" t="s">
        <v>147</v>
      </c>
      <c r="BB2789" t="s">
        <v>454</v>
      </c>
      <c r="BC2789" t="s">
        <v>962</v>
      </c>
      <c r="BD2789" t="s">
        <v>284</v>
      </c>
      <c r="BE2789" t="s">
        <v>285</v>
      </c>
      <c r="BF2789">
        <v>1</v>
      </c>
      <c r="BG2789">
        <f>IF(Table1[[#This Row],[ft_score]]="0 - 0", 1, 0)</f>
        <v>0</v>
      </c>
      <c r="BH2789">
        <f t="shared" si="43"/>
        <v>0</v>
      </c>
    </row>
    <row r="2790" spans="1:60" hidden="1" x14ac:dyDescent="0.25">
      <c r="A2790" s="1">
        <v>5036</v>
      </c>
      <c r="B2790" t="s">
        <v>5152</v>
      </c>
      <c r="C2790" t="s">
        <v>167</v>
      </c>
      <c r="D2790">
        <v>1</v>
      </c>
      <c r="E2790">
        <v>4</v>
      </c>
      <c r="F2790" t="s">
        <v>448</v>
      </c>
      <c r="G2790">
        <v>1000</v>
      </c>
      <c r="H2790">
        <v>5.0999999999999996</v>
      </c>
      <c r="I2790" t="s">
        <v>61</v>
      </c>
      <c r="J2790" t="s">
        <v>3749</v>
      </c>
      <c r="K2790">
        <v>1</v>
      </c>
      <c r="L2790" t="s">
        <v>352</v>
      </c>
      <c r="M2790" t="s">
        <v>448</v>
      </c>
      <c r="N2790" t="s">
        <v>201</v>
      </c>
      <c r="O2790" t="s">
        <v>201</v>
      </c>
      <c r="P2790" t="s">
        <v>352</v>
      </c>
      <c r="Q2790" t="s">
        <v>352</v>
      </c>
      <c r="R2790" t="s">
        <v>710</v>
      </c>
      <c r="S2790" t="s">
        <v>448</v>
      </c>
      <c r="T2790">
        <v>0</v>
      </c>
      <c r="U2790" t="s">
        <v>5458</v>
      </c>
      <c r="V2790" t="s">
        <v>5459</v>
      </c>
      <c r="W2790" t="s">
        <v>5460</v>
      </c>
      <c r="X2790" t="s">
        <v>5361</v>
      </c>
      <c r="Y2790" t="s">
        <v>1695</v>
      </c>
      <c r="Z2790" t="s">
        <v>5461</v>
      </c>
      <c r="AA2790" t="s">
        <v>5462</v>
      </c>
      <c r="AB2790">
        <v>0</v>
      </c>
      <c r="AC2790">
        <v>0</v>
      </c>
      <c r="AD2790">
        <v>0</v>
      </c>
      <c r="AE2790">
        <v>0</v>
      </c>
      <c r="AF2790" t="s">
        <v>63</v>
      </c>
      <c r="AG2790" t="s">
        <v>63</v>
      </c>
      <c r="AH2790" t="s">
        <v>63</v>
      </c>
      <c r="AI2790" t="s">
        <v>63</v>
      </c>
      <c r="AJ2790" t="s">
        <v>63</v>
      </c>
      <c r="AK2790" t="s">
        <v>63</v>
      </c>
      <c r="AL2790" t="s">
        <v>63</v>
      </c>
      <c r="AM2790" t="s">
        <v>63</v>
      </c>
      <c r="AN2790">
        <v>14</v>
      </c>
      <c r="AO2790">
        <v>1</v>
      </c>
      <c r="AP2790" t="s">
        <v>63</v>
      </c>
      <c r="AQ2790" t="s">
        <v>63</v>
      </c>
      <c r="AR2790" t="s">
        <v>63</v>
      </c>
      <c r="AS2790" t="s">
        <v>63</v>
      </c>
      <c r="AT2790" t="s">
        <v>63</v>
      </c>
      <c r="AU2790" t="s">
        <v>63</v>
      </c>
      <c r="AV2790" t="s">
        <v>63</v>
      </c>
      <c r="AW2790" t="s">
        <v>63</v>
      </c>
      <c r="AX2790">
        <v>0</v>
      </c>
      <c r="AY2790">
        <v>0</v>
      </c>
      <c r="AZ2790" t="s">
        <v>166</v>
      </c>
      <c r="BA2790" t="s">
        <v>166</v>
      </c>
      <c r="BB2790" t="s">
        <v>166</v>
      </c>
      <c r="BC2790" t="s">
        <v>166</v>
      </c>
      <c r="BD2790" t="s">
        <v>166</v>
      </c>
      <c r="BE2790" t="s">
        <v>166</v>
      </c>
      <c r="BF2790" t="s">
        <v>58</v>
      </c>
      <c r="BG2790">
        <f>IF(Table1[[#This Row],[ft_score]]="0 - 0", 1, 0)</f>
        <v>0</v>
      </c>
      <c r="BH2790">
        <f t="shared" si="43"/>
        <v>0</v>
      </c>
    </row>
    <row r="2791" spans="1:60" hidden="1" x14ac:dyDescent="0.25">
      <c r="A2791" s="1">
        <v>5239</v>
      </c>
      <c r="B2791" t="s">
        <v>58</v>
      </c>
      <c r="C2791" t="s">
        <v>59</v>
      </c>
      <c r="D2791">
        <v>1</v>
      </c>
      <c r="E2791">
        <v>4</v>
      </c>
      <c r="F2791" t="s">
        <v>448</v>
      </c>
      <c r="G2791" t="s">
        <v>90</v>
      </c>
      <c r="H2791" t="s">
        <v>90</v>
      </c>
      <c r="I2791" t="s">
        <v>58</v>
      </c>
      <c r="J2791" t="s">
        <v>90</v>
      </c>
      <c r="K2791">
        <v>0</v>
      </c>
      <c r="L2791" t="s">
        <v>314</v>
      </c>
      <c r="M2791" t="s">
        <v>448</v>
      </c>
      <c r="N2791" t="s">
        <v>111</v>
      </c>
      <c r="O2791" t="s">
        <v>314</v>
      </c>
      <c r="P2791" t="s">
        <v>314</v>
      </c>
      <c r="Q2791" t="s">
        <v>448</v>
      </c>
      <c r="R2791" t="s">
        <v>448</v>
      </c>
      <c r="S2791" t="s">
        <v>448</v>
      </c>
      <c r="T2791">
        <v>19571.97</v>
      </c>
      <c r="U2791" t="s">
        <v>6015</v>
      </c>
      <c r="V2791" t="s">
        <v>6016</v>
      </c>
      <c r="W2791" t="s">
        <v>6017</v>
      </c>
      <c r="X2791" t="s">
        <v>5566</v>
      </c>
      <c r="Y2791" t="s">
        <v>1643</v>
      </c>
      <c r="Z2791" t="s">
        <v>5521</v>
      </c>
      <c r="AA2791" t="s">
        <v>5522</v>
      </c>
      <c r="AB2791">
        <v>0</v>
      </c>
      <c r="AC2791">
        <v>0</v>
      </c>
      <c r="AD2791">
        <v>0</v>
      </c>
      <c r="AE2791">
        <v>0</v>
      </c>
      <c r="AF2791" t="s">
        <v>63</v>
      </c>
      <c r="AG2791" t="s">
        <v>63</v>
      </c>
      <c r="AH2791" t="s">
        <v>63</v>
      </c>
      <c r="AI2791" t="s">
        <v>63</v>
      </c>
      <c r="AJ2791" t="s">
        <v>63</v>
      </c>
      <c r="AK2791" t="s">
        <v>63</v>
      </c>
      <c r="AL2791" t="s">
        <v>63</v>
      </c>
      <c r="AM2791" t="s">
        <v>63</v>
      </c>
      <c r="AN2791">
        <v>28</v>
      </c>
      <c r="AO2791">
        <v>-5</v>
      </c>
      <c r="AP2791" t="s">
        <v>63</v>
      </c>
      <c r="AQ2791" t="s">
        <v>63</v>
      </c>
      <c r="AR2791" t="s">
        <v>63</v>
      </c>
      <c r="AS2791" t="s">
        <v>63</v>
      </c>
      <c r="AT2791" t="s">
        <v>63</v>
      </c>
      <c r="AU2791" t="s">
        <v>63</v>
      </c>
      <c r="AV2791" t="s">
        <v>63</v>
      </c>
      <c r="AW2791" t="s">
        <v>63</v>
      </c>
      <c r="AX2791">
        <v>0</v>
      </c>
      <c r="AY2791">
        <v>0</v>
      </c>
      <c r="AZ2791" t="s">
        <v>166</v>
      </c>
      <c r="BA2791" t="s">
        <v>166</v>
      </c>
      <c r="BB2791" t="s">
        <v>166</v>
      </c>
      <c r="BC2791" t="s">
        <v>166</v>
      </c>
      <c r="BD2791" t="s">
        <v>166</v>
      </c>
      <c r="BE2791" t="s">
        <v>166</v>
      </c>
      <c r="BF2791" t="s">
        <v>58</v>
      </c>
      <c r="BG2791">
        <f>IF(Table1[[#This Row],[ft_score]]="0 - 0", 1, 0)</f>
        <v>0</v>
      </c>
      <c r="BH2791">
        <f t="shared" si="43"/>
        <v>0</v>
      </c>
    </row>
    <row r="2792" spans="1:60" hidden="1" x14ac:dyDescent="0.25">
      <c r="A2792" s="1">
        <v>5266</v>
      </c>
      <c r="B2792" t="s">
        <v>58</v>
      </c>
      <c r="C2792" t="s">
        <v>148</v>
      </c>
      <c r="D2792">
        <v>1</v>
      </c>
      <c r="E2792">
        <v>4</v>
      </c>
      <c r="F2792" t="s">
        <v>448</v>
      </c>
      <c r="G2792" t="s">
        <v>90</v>
      </c>
      <c r="H2792" t="s">
        <v>90</v>
      </c>
      <c r="I2792" t="s">
        <v>58</v>
      </c>
      <c r="J2792" t="s">
        <v>90</v>
      </c>
      <c r="K2792">
        <v>0</v>
      </c>
      <c r="L2792" t="s">
        <v>710</v>
      </c>
      <c r="M2792" t="s">
        <v>448</v>
      </c>
      <c r="N2792" t="s">
        <v>201</v>
      </c>
      <c r="O2792" t="s">
        <v>352</v>
      </c>
      <c r="P2792" t="s">
        <v>710</v>
      </c>
      <c r="Q2792" t="s">
        <v>710</v>
      </c>
      <c r="R2792" t="s">
        <v>448</v>
      </c>
      <c r="S2792" t="s">
        <v>448</v>
      </c>
      <c r="T2792">
        <v>436.63</v>
      </c>
      <c r="U2792" t="s">
        <v>4373</v>
      </c>
      <c r="V2792" t="s">
        <v>4081</v>
      </c>
      <c r="W2792" t="s">
        <v>6078</v>
      </c>
      <c r="X2792" t="s">
        <v>5566</v>
      </c>
      <c r="Y2792" t="s">
        <v>1132</v>
      </c>
      <c r="Z2792" t="s">
        <v>3797</v>
      </c>
      <c r="AA2792" t="s">
        <v>3798</v>
      </c>
      <c r="AB2792">
        <v>2</v>
      </c>
      <c r="AC2792">
        <v>100</v>
      </c>
      <c r="AD2792">
        <v>50</v>
      </c>
      <c r="AE2792">
        <v>25</v>
      </c>
      <c r="AF2792" t="s">
        <v>73</v>
      </c>
      <c r="AG2792" t="s">
        <v>73</v>
      </c>
      <c r="AH2792" t="s">
        <v>3531</v>
      </c>
      <c r="AI2792" t="s">
        <v>3715</v>
      </c>
      <c r="AJ2792" t="s">
        <v>3715</v>
      </c>
      <c r="AK2792" t="s">
        <v>2416</v>
      </c>
      <c r="AL2792" t="s">
        <v>63</v>
      </c>
      <c r="AM2792" t="s">
        <v>4596</v>
      </c>
      <c r="AN2792">
        <v>11</v>
      </c>
      <c r="AO2792">
        <v>-2.5</v>
      </c>
      <c r="AP2792" t="s">
        <v>257</v>
      </c>
      <c r="AQ2792" t="s">
        <v>97</v>
      </c>
      <c r="AR2792" t="s">
        <v>97</v>
      </c>
      <c r="AS2792" t="s">
        <v>560</v>
      </c>
      <c r="AT2792" t="s">
        <v>63</v>
      </c>
      <c r="AU2792" t="s">
        <v>97</v>
      </c>
      <c r="AV2792" t="s">
        <v>73</v>
      </c>
      <c r="AW2792" t="s">
        <v>63</v>
      </c>
      <c r="AX2792">
        <v>58.57</v>
      </c>
      <c r="AY2792">
        <v>41.43</v>
      </c>
      <c r="AZ2792" t="s">
        <v>166</v>
      </c>
      <c r="BA2792" t="s">
        <v>166</v>
      </c>
      <c r="BB2792" t="s">
        <v>166</v>
      </c>
      <c r="BC2792" t="s">
        <v>166</v>
      </c>
      <c r="BD2792" t="s">
        <v>166</v>
      </c>
      <c r="BE2792" t="s">
        <v>166</v>
      </c>
      <c r="BF2792" t="s">
        <v>58</v>
      </c>
      <c r="BG2792">
        <f>IF(Table1[[#This Row],[ft_score]]="0 - 0", 1, 0)</f>
        <v>0</v>
      </c>
      <c r="BH2792">
        <f t="shared" si="43"/>
        <v>0</v>
      </c>
    </row>
    <row r="2793" spans="1:60" hidden="1" x14ac:dyDescent="0.25">
      <c r="A2793" s="1">
        <v>5322</v>
      </c>
      <c r="B2793" t="s">
        <v>58</v>
      </c>
      <c r="C2793" t="s">
        <v>126</v>
      </c>
      <c r="D2793">
        <v>1</v>
      </c>
      <c r="E2793">
        <v>4</v>
      </c>
      <c r="F2793" t="s">
        <v>448</v>
      </c>
      <c r="G2793" t="s">
        <v>90</v>
      </c>
      <c r="H2793" t="s">
        <v>90</v>
      </c>
      <c r="I2793" t="s">
        <v>58</v>
      </c>
      <c r="J2793" t="s">
        <v>90</v>
      </c>
      <c r="K2793">
        <v>0</v>
      </c>
      <c r="L2793" t="s">
        <v>352</v>
      </c>
      <c r="M2793" t="s">
        <v>448</v>
      </c>
      <c r="N2793" t="s">
        <v>64</v>
      </c>
      <c r="O2793" t="s">
        <v>352</v>
      </c>
      <c r="P2793" t="s">
        <v>352</v>
      </c>
      <c r="Q2793" t="s">
        <v>352</v>
      </c>
      <c r="R2793" t="s">
        <v>352</v>
      </c>
      <c r="S2793" t="s">
        <v>448</v>
      </c>
      <c r="T2793">
        <v>210.05</v>
      </c>
      <c r="U2793" t="s">
        <v>652</v>
      </c>
      <c r="V2793" t="s">
        <v>1357</v>
      </c>
      <c r="W2793" t="s">
        <v>6197</v>
      </c>
      <c r="X2793" t="s">
        <v>6189</v>
      </c>
      <c r="Y2793" t="s">
        <v>222</v>
      </c>
      <c r="Z2793" t="s">
        <v>654</v>
      </c>
      <c r="AA2793" t="s">
        <v>655</v>
      </c>
      <c r="AB2793">
        <v>18</v>
      </c>
      <c r="AC2793">
        <v>56.25</v>
      </c>
      <c r="AD2793">
        <v>43.75</v>
      </c>
      <c r="AE2793">
        <v>25</v>
      </c>
      <c r="AF2793" t="s">
        <v>123</v>
      </c>
      <c r="AG2793" t="s">
        <v>82</v>
      </c>
      <c r="AH2793" t="s">
        <v>2763</v>
      </c>
      <c r="AI2793" t="s">
        <v>1659</v>
      </c>
      <c r="AJ2793" t="s">
        <v>1300</v>
      </c>
      <c r="AK2793" t="s">
        <v>164</v>
      </c>
      <c r="AL2793" t="s">
        <v>1359</v>
      </c>
      <c r="AM2793" t="s">
        <v>996</v>
      </c>
      <c r="AN2793">
        <v>10</v>
      </c>
      <c r="AO2793">
        <v>5</v>
      </c>
      <c r="AP2793" t="s">
        <v>6198</v>
      </c>
      <c r="AQ2793" t="s">
        <v>82</v>
      </c>
      <c r="AR2793" t="s">
        <v>97</v>
      </c>
      <c r="AS2793" t="s">
        <v>97</v>
      </c>
      <c r="AT2793" t="s">
        <v>82</v>
      </c>
      <c r="AU2793" t="s">
        <v>116</v>
      </c>
      <c r="AV2793" t="s">
        <v>73</v>
      </c>
      <c r="AW2793" t="s">
        <v>83</v>
      </c>
      <c r="AX2793">
        <v>51</v>
      </c>
      <c r="AY2793">
        <v>49</v>
      </c>
      <c r="AZ2793" t="s">
        <v>166</v>
      </c>
      <c r="BA2793" t="s">
        <v>166</v>
      </c>
      <c r="BB2793" t="s">
        <v>166</v>
      </c>
      <c r="BC2793" t="s">
        <v>166</v>
      </c>
      <c r="BD2793" t="s">
        <v>166</v>
      </c>
      <c r="BE2793" t="s">
        <v>166</v>
      </c>
      <c r="BF2793" t="s">
        <v>58</v>
      </c>
      <c r="BG2793">
        <f>IF(Table1[[#This Row],[ft_score]]="0 - 0", 1, 0)</f>
        <v>0</v>
      </c>
      <c r="BH2793">
        <f t="shared" si="43"/>
        <v>0</v>
      </c>
    </row>
    <row r="2794" spans="1:60" x14ac:dyDescent="0.25">
      <c r="A2794" s="1">
        <v>5363</v>
      </c>
      <c r="B2794" t="s">
        <v>58</v>
      </c>
      <c r="C2794" t="s">
        <v>126</v>
      </c>
      <c r="D2794">
        <v>1</v>
      </c>
      <c r="E2794">
        <v>4</v>
      </c>
      <c r="F2794" t="s">
        <v>448</v>
      </c>
      <c r="G2794" t="s">
        <v>90</v>
      </c>
      <c r="H2794" t="s">
        <v>90</v>
      </c>
      <c r="I2794" t="s">
        <v>58</v>
      </c>
      <c r="J2794" t="s">
        <v>90</v>
      </c>
      <c r="K2794">
        <v>0</v>
      </c>
      <c r="L2794" t="s">
        <v>201</v>
      </c>
      <c r="M2794" t="s">
        <v>448</v>
      </c>
      <c r="N2794" t="s">
        <v>64</v>
      </c>
      <c r="O2794" t="s">
        <v>201</v>
      </c>
      <c r="P2794" t="s">
        <v>201</v>
      </c>
      <c r="Q2794" t="s">
        <v>352</v>
      </c>
      <c r="R2794" t="s">
        <v>352</v>
      </c>
      <c r="S2794" t="s">
        <v>448</v>
      </c>
      <c r="T2794">
        <v>167.6</v>
      </c>
      <c r="U2794" t="s">
        <v>2366</v>
      </c>
      <c r="V2794" t="s">
        <v>3200</v>
      </c>
      <c r="W2794" t="s">
        <v>6286</v>
      </c>
      <c r="X2794" t="s">
        <v>6189</v>
      </c>
      <c r="Y2794" t="s">
        <v>2747</v>
      </c>
      <c r="Z2794" t="s">
        <v>2317</v>
      </c>
      <c r="AA2794" t="s">
        <v>2318</v>
      </c>
      <c r="AB2794">
        <v>3</v>
      </c>
      <c r="AC2794">
        <v>83.34</v>
      </c>
      <c r="AD2794">
        <v>66.67</v>
      </c>
      <c r="AE2794">
        <v>50</v>
      </c>
      <c r="AF2794" t="s">
        <v>136</v>
      </c>
      <c r="AG2794" t="s">
        <v>63</v>
      </c>
      <c r="AH2794" t="s">
        <v>1883</v>
      </c>
      <c r="AI2794" t="s">
        <v>1651</v>
      </c>
      <c r="AJ2794" t="s">
        <v>1177</v>
      </c>
      <c r="AK2794" t="s">
        <v>4592</v>
      </c>
      <c r="AL2794" t="s">
        <v>1883</v>
      </c>
      <c r="AM2794" t="s">
        <v>5488</v>
      </c>
      <c r="AN2794">
        <v>19</v>
      </c>
      <c r="AO2794">
        <v>3.5</v>
      </c>
      <c r="AP2794" t="s">
        <v>3427</v>
      </c>
      <c r="AQ2794" t="s">
        <v>63</v>
      </c>
      <c r="AR2794" t="s">
        <v>560</v>
      </c>
      <c r="AS2794" t="s">
        <v>2471</v>
      </c>
      <c r="AT2794" t="s">
        <v>1949</v>
      </c>
      <c r="AU2794" t="s">
        <v>97</v>
      </c>
      <c r="AV2794" t="s">
        <v>136</v>
      </c>
      <c r="AW2794" t="s">
        <v>63</v>
      </c>
      <c r="AX2794">
        <v>45.64</v>
      </c>
      <c r="AY2794">
        <v>54.37</v>
      </c>
      <c r="AZ2794" t="s">
        <v>112</v>
      </c>
      <c r="BA2794" t="s">
        <v>124</v>
      </c>
      <c r="BB2794" t="s">
        <v>125</v>
      </c>
      <c r="BC2794" t="s">
        <v>231</v>
      </c>
      <c r="BD2794" t="s">
        <v>87</v>
      </c>
      <c r="BE2794" t="s">
        <v>105</v>
      </c>
      <c r="BF2794">
        <v>2</v>
      </c>
      <c r="BG2794">
        <f>IF(Table1[[#This Row],[ft_score]]="0 - 0", 1, 0)</f>
        <v>0</v>
      </c>
      <c r="BH2794">
        <f t="shared" si="43"/>
        <v>0</v>
      </c>
    </row>
    <row r="2795" spans="1:60" x14ac:dyDescent="0.25">
      <c r="A2795" s="1">
        <v>5375</v>
      </c>
      <c r="B2795" t="s">
        <v>58</v>
      </c>
      <c r="C2795" t="s">
        <v>110</v>
      </c>
      <c r="D2795">
        <v>1</v>
      </c>
      <c r="E2795">
        <v>4</v>
      </c>
      <c r="F2795" t="s">
        <v>448</v>
      </c>
      <c r="G2795" t="s">
        <v>90</v>
      </c>
      <c r="H2795" t="s">
        <v>90</v>
      </c>
      <c r="I2795" t="s">
        <v>58</v>
      </c>
      <c r="J2795" t="s">
        <v>90</v>
      </c>
      <c r="K2795">
        <v>0</v>
      </c>
      <c r="L2795" t="s">
        <v>710</v>
      </c>
      <c r="M2795" t="s">
        <v>448</v>
      </c>
      <c r="N2795" t="s">
        <v>201</v>
      </c>
      <c r="O2795" t="s">
        <v>352</v>
      </c>
      <c r="P2795" t="s">
        <v>710</v>
      </c>
      <c r="Q2795" t="s">
        <v>353</v>
      </c>
      <c r="R2795" t="s">
        <v>353</v>
      </c>
      <c r="S2795" t="s">
        <v>448</v>
      </c>
      <c r="T2795">
        <v>3274.98</v>
      </c>
      <c r="U2795" t="s">
        <v>6309</v>
      </c>
      <c r="V2795" t="s">
        <v>6310</v>
      </c>
      <c r="W2795" t="s">
        <v>6311</v>
      </c>
      <c r="X2795" t="s">
        <v>6189</v>
      </c>
      <c r="Y2795" t="s">
        <v>174</v>
      </c>
      <c r="Z2795" t="s">
        <v>6007</v>
      </c>
      <c r="AA2795" t="s">
        <v>6008</v>
      </c>
      <c r="AB2795">
        <v>0</v>
      </c>
      <c r="AC2795">
        <v>0</v>
      </c>
      <c r="AD2795">
        <v>0</v>
      </c>
      <c r="AE2795">
        <v>0</v>
      </c>
      <c r="AF2795" t="s">
        <v>63</v>
      </c>
      <c r="AG2795" t="s">
        <v>63</v>
      </c>
      <c r="AH2795" t="s">
        <v>63</v>
      </c>
      <c r="AI2795" t="s">
        <v>63</v>
      </c>
      <c r="AJ2795" t="s">
        <v>63</v>
      </c>
      <c r="AK2795" t="s">
        <v>63</v>
      </c>
      <c r="AL2795" t="s">
        <v>63</v>
      </c>
      <c r="AM2795" t="s">
        <v>63</v>
      </c>
      <c r="AN2795">
        <v>-22</v>
      </c>
      <c r="AO2795">
        <v>0</v>
      </c>
      <c r="AP2795" t="s">
        <v>63</v>
      </c>
      <c r="AQ2795" t="s">
        <v>63</v>
      </c>
      <c r="AR2795" t="s">
        <v>63</v>
      </c>
      <c r="AS2795" t="s">
        <v>63</v>
      </c>
      <c r="AT2795" t="s">
        <v>63</v>
      </c>
      <c r="AU2795" t="s">
        <v>63</v>
      </c>
      <c r="AV2795" t="s">
        <v>63</v>
      </c>
      <c r="AW2795" t="s">
        <v>63</v>
      </c>
      <c r="AX2795">
        <v>0</v>
      </c>
      <c r="AY2795">
        <v>0</v>
      </c>
      <c r="AZ2795" t="s">
        <v>336</v>
      </c>
      <c r="BA2795" t="s">
        <v>299</v>
      </c>
      <c r="BB2795" t="s">
        <v>299</v>
      </c>
      <c r="BC2795" t="s">
        <v>197</v>
      </c>
      <c r="BD2795" t="s">
        <v>198</v>
      </c>
      <c r="BE2795" t="s">
        <v>199</v>
      </c>
      <c r="BF2795">
        <v>1</v>
      </c>
      <c r="BG2795">
        <f>IF(Table1[[#This Row],[ft_score]]="0 - 0", 1, 0)</f>
        <v>0</v>
      </c>
      <c r="BH2795">
        <f t="shared" si="43"/>
        <v>0</v>
      </c>
    </row>
    <row r="2796" spans="1:60" x14ac:dyDescent="0.25">
      <c r="A2796" s="1">
        <v>5428</v>
      </c>
      <c r="B2796" t="s">
        <v>58</v>
      </c>
      <c r="C2796" t="s">
        <v>167</v>
      </c>
      <c r="D2796">
        <v>1</v>
      </c>
      <c r="E2796">
        <v>4</v>
      </c>
      <c r="F2796" t="s">
        <v>448</v>
      </c>
      <c r="G2796" t="s">
        <v>90</v>
      </c>
      <c r="H2796" t="s">
        <v>90</v>
      </c>
      <c r="I2796" t="s">
        <v>58</v>
      </c>
      <c r="J2796" t="s">
        <v>58</v>
      </c>
      <c r="K2796">
        <v>0</v>
      </c>
      <c r="L2796" t="s">
        <v>710</v>
      </c>
      <c r="M2796" t="s">
        <v>448</v>
      </c>
      <c r="N2796" t="s">
        <v>201</v>
      </c>
      <c r="O2796" t="s">
        <v>352</v>
      </c>
      <c r="P2796" t="s">
        <v>710</v>
      </c>
      <c r="Q2796" t="s">
        <v>710</v>
      </c>
      <c r="R2796" t="s">
        <v>448</v>
      </c>
      <c r="S2796" t="s">
        <v>448</v>
      </c>
      <c r="T2796">
        <v>0</v>
      </c>
      <c r="U2796" t="s">
        <v>3284</v>
      </c>
      <c r="V2796" t="s">
        <v>4439</v>
      </c>
      <c r="W2796" t="s">
        <v>6437</v>
      </c>
      <c r="X2796" t="s">
        <v>6397</v>
      </c>
      <c r="Y2796" t="s">
        <v>1677</v>
      </c>
      <c r="Z2796" t="s">
        <v>2757</v>
      </c>
      <c r="AA2796" t="s">
        <v>2758</v>
      </c>
      <c r="AB2796">
        <v>3</v>
      </c>
      <c r="AC2796">
        <v>66.67</v>
      </c>
      <c r="AD2796">
        <v>33.340000000000003</v>
      </c>
      <c r="AE2796">
        <v>16.670000000000002</v>
      </c>
      <c r="AF2796" t="s">
        <v>63</v>
      </c>
      <c r="AG2796" t="s">
        <v>136</v>
      </c>
      <c r="AH2796" t="s">
        <v>1432</v>
      </c>
      <c r="AI2796" t="s">
        <v>2890</v>
      </c>
      <c r="AJ2796" t="s">
        <v>1283</v>
      </c>
      <c r="AK2796" t="s">
        <v>63</v>
      </c>
      <c r="AL2796" t="s">
        <v>63</v>
      </c>
      <c r="AM2796" t="s">
        <v>6438</v>
      </c>
      <c r="AN2796">
        <v>-1</v>
      </c>
      <c r="AO2796">
        <v>2.5</v>
      </c>
      <c r="AP2796" t="s">
        <v>2219</v>
      </c>
      <c r="AQ2796" t="s">
        <v>1949</v>
      </c>
      <c r="AR2796" t="s">
        <v>2471</v>
      </c>
      <c r="AS2796" t="s">
        <v>63</v>
      </c>
      <c r="AT2796" t="s">
        <v>2471</v>
      </c>
      <c r="AU2796" t="s">
        <v>2364</v>
      </c>
      <c r="AV2796" t="s">
        <v>136</v>
      </c>
      <c r="AW2796" t="s">
        <v>136</v>
      </c>
      <c r="AX2796">
        <v>55.56</v>
      </c>
      <c r="AY2796">
        <v>44.45</v>
      </c>
      <c r="AZ2796" t="s">
        <v>472</v>
      </c>
      <c r="BA2796" t="s">
        <v>125</v>
      </c>
      <c r="BB2796" t="s">
        <v>311</v>
      </c>
      <c r="BC2796" t="s">
        <v>231</v>
      </c>
      <c r="BD2796" t="s">
        <v>385</v>
      </c>
      <c r="BE2796" t="s">
        <v>298</v>
      </c>
      <c r="BF2796">
        <v>1</v>
      </c>
      <c r="BG2796">
        <f>IF(Table1[[#This Row],[ft_score]]="0 - 0", 1, 0)</f>
        <v>0</v>
      </c>
      <c r="BH2796">
        <f t="shared" si="43"/>
        <v>0</v>
      </c>
    </row>
    <row r="2797" spans="1:60" x14ac:dyDescent="0.25">
      <c r="A2797" s="1">
        <v>5563</v>
      </c>
      <c r="B2797" t="s">
        <v>58</v>
      </c>
      <c r="C2797" t="s">
        <v>257</v>
      </c>
      <c r="D2797">
        <v>1</v>
      </c>
      <c r="E2797">
        <v>4</v>
      </c>
      <c r="F2797" t="s">
        <v>448</v>
      </c>
      <c r="G2797" t="s">
        <v>90</v>
      </c>
      <c r="H2797" t="s">
        <v>90</v>
      </c>
      <c r="I2797" t="s">
        <v>58</v>
      </c>
      <c r="J2797" t="s">
        <v>58</v>
      </c>
      <c r="K2797">
        <v>0</v>
      </c>
      <c r="L2797" t="s">
        <v>201</v>
      </c>
      <c r="M2797" t="s">
        <v>448</v>
      </c>
      <c r="N2797" t="s">
        <v>64</v>
      </c>
      <c r="O2797" t="s">
        <v>64</v>
      </c>
      <c r="P2797" t="s">
        <v>201</v>
      </c>
      <c r="Q2797" t="s">
        <v>201</v>
      </c>
      <c r="R2797" t="s">
        <v>111</v>
      </c>
      <c r="S2797" t="s">
        <v>448</v>
      </c>
      <c r="T2797">
        <v>753.42</v>
      </c>
      <c r="U2797" t="s">
        <v>3283</v>
      </c>
      <c r="V2797" t="s">
        <v>4071</v>
      </c>
      <c r="W2797" t="s">
        <v>6730</v>
      </c>
      <c r="X2797" t="s">
        <v>6564</v>
      </c>
      <c r="Y2797" t="s">
        <v>1695</v>
      </c>
      <c r="Z2797" t="s">
        <v>2757</v>
      </c>
      <c r="AA2797" t="s">
        <v>2758</v>
      </c>
      <c r="AB2797">
        <v>3</v>
      </c>
      <c r="AC2797">
        <v>70.84</v>
      </c>
      <c r="AD2797">
        <v>45.84</v>
      </c>
      <c r="AE2797">
        <v>45.84</v>
      </c>
      <c r="AF2797" t="s">
        <v>136</v>
      </c>
      <c r="AG2797" t="s">
        <v>5920</v>
      </c>
      <c r="AH2797" t="s">
        <v>4347</v>
      </c>
      <c r="AI2797" t="s">
        <v>2290</v>
      </c>
      <c r="AJ2797" t="s">
        <v>4512</v>
      </c>
      <c r="AK2797" t="s">
        <v>5936</v>
      </c>
      <c r="AL2797" t="s">
        <v>1722</v>
      </c>
      <c r="AM2797" t="s">
        <v>2106</v>
      </c>
      <c r="AN2797">
        <v>17</v>
      </c>
      <c r="AO2797">
        <v>-6.5</v>
      </c>
      <c r="AP2797" t="s">
        <v>141</v>
      </c>
      <c r="AQ2797" t="s">
        <v>97</v>
      </c>
      <c r="AR2797" t="s">
        <v>97</v>
      </c>
      <c r="AS2797" t="s">
        <v>560</v>
      </c>
      <c r="AT2797" t="s">
        <v>63</v>
      </c>
      <c r="AU2797" t="s">
        <v>5920</v>
      </c>
      <c r="AV2797" t="s">
        <v>63</v>
      </c>
      <c r="AW2797" t="s">
        <v>63</v>
      </c>
      <c r="AX2797">
        <v>47.01</v>
      </c>
      <c r="AY2797">
        <v>52.99</v>
      </c>
      <c r="AZ2797" t="s">
        <v>313</v>
      </c>
      <c r="BA2797" t="s">
        <v>3378</v>
      </c>
      <c r="BB2797" t="s">
        <v>400</v>
      </c>
      <c r="BC2797" t="s">
        <v>300</v>
      </c>
      <c r="BD2797" t="s">
        <v>107</v>
      </c>
      <c r="BE2797" t="s">
        <v>166</v>
      </c>
      <c r="BF2797">
        <v>2</v>
      </c>
      <c r="BG2797">
        <f>IF(Table1[[#This Row],[ft_score]]="0 - 0", 1, 0)</f>
        <v>0</v>
      </c>
      <c r="BH2797">
        <f t="shared" si="43"/>
        <v>0</v>
      </c>
    </row>
    <row r="2798" spans="1:60" x14ac:dyDescent="0.25">
      <c r="A2798" s="1">
        <v>5589</v>
      </c>
      <c r="B2798" t="s">
        <v>58</v>
      </c>
      <c r="C2798" t="s">
        <v>126</v>
      </c>
      <c r="D2798">
        <v>1</v>
      </c>
      <c r="E2798">
        <v>4</v>
      </c>
      <c r="F2798" t="s">
        <v>448</v>
      </c>
      <c r="G2798" t="s">
        <v>90</v>
      </c>
      <c r="H2798" t="s">
        <v>90</v>
      </c>
      <c r="I2798" t="s">
        <v>58</v>
      </c>
      <c r="J2798" t="s">
        <v>90</v>
      </c>
      <c r="K2798">
        <v>0</v>
      </c>
      <c r="L2798" t="s">
        <v>64</v>
      </c>
      <c r="M2798" t="s">
        <v>448</v>
      </c>
      <c r="N2798" t="s">
        <v>64</v>
      </c>
      <c r="O2798" t="s">
        <v>64</v>
      </c>
      <c r="P2798" t="s">
        <v>64</v>
      </c>
      <c r="Q2798" t="s">
        <v>201</v>
      </c>
      <c r="R2798" t="s">
        <v>201</v>
      </c>
      <c r="S2798" t="s">
        <v>448</v>
      </c>
      <c r="T2798">
        <v>955.39</v>
      </c>
      <c r="U2798" t="s">
        <v>4978</v>
      </c>
      <c r="V2798" t="s">
        <v>5190</v>
      </c>
      <c r="W2798" t="s">
        <v>6788</v>
      </c>
      <c r="X2798" t="s">
        <v>6746</v>
      </c>
      <c r="Y2798" t="s">
        <v>833</v>
      </c>
      <c r="Z2798" t="s">
        <v>4980</v>
      </c>
      <c r="AA2798" t="s">
        <v>4981</v>
      </c>
      <c r="AB2798">
        <v>2</v>
      </c>
      <c r="AC2798">
        <v>50</v>
      </c>
      <c r="AD2798">
        <v>25</v>
      </c>
      <c r="AE2798">
        <v>25</v>
      </c>
      <c r="AF2798" t="s">
        <v>63</v>
      </c>
      <c r="AG2798" t="s">
        <v>73</v>
      </c>
      <c r="AH2798" t="s">
        <v>63</v>
      </c>
      <c r="AI2798" t="s">
        <v>1575</v>
      </c>
      <c r="AJ2798" t="s">
        <v>4042</v>
      </c>
      <c r="AK2798" t="s">
        <v>1575</v>
      </c>
      <c r="AL2798" t="s">
        <v>73</v>
      </c>
      <c r="AM2798" t="s">
        <v>63</v>
      </c>
      <c r="AN2798">
        <v>2</v>
      </c>
      <c r="AO2798">
        <v>9</v>
      </c>
      <c r="AP2798" t="s">
        <v>482</v>
      </c>
      <c r="AQ2798" t="s">
        <v>63</v>
      </c>
      <c r="AR2798" t="s">
        <v>560</v>
      </c>
      <c r="AS2798" t="s">
        <v>63</v>
      </c>
      <c r="AT2798" t="s">
        <v>97</v>
      </c>
      <c r="AU2798" t="s">
        <v>73</v>
      </c>
      <c r="AV2798" t="s">
        <v>73</v>
      </c>
      <c r="AW2798" t="s">
        <v>63</v>
      </c>
      <c r="AX2798">
        <v>55</v>
      </c>
      <c r="AY2798">
        <v>45</v>
      </c>
      <c r="AZ2798" t="s">
        <v>336</v>
      </c>
      <c r="BA2798" t="s">
        <v>285</v>
      </c>
      <c r="BB2798" t="s">
        <v>285</v>
      </c>
      <c r="BC2798" t="s">
        <v>197</v>
      </c>
      <c r="BD2798" t="s">
        <v>468</v>
      </c>
      <c r="BE2798" t="s">
        <v>199</v>
      </c>
      <c r="BF2798">
        <v>1</v>
      </c>
      <c r="BG2798">
        <f>IF(Table1[[#This Row],[ft_score]]="0 - 0", 1, 0)</f>
        <v>0</v>
      </c>
      <c r="BH2798">
        <f t="shared" si="43"/>
        <v>0</v>
      </c>
    </row>
    <row r="2799" spans="1:60" x14ac:dyDescent="0.25">
      <c r="A2799" s="1">
        <v>5673</v>
      </c>
      <c r="B2799" t="s">
        <v>58</v>
      </c>
      <c r="C2799" t="s">
        <v>126</v>
      </c>
      <c r="D2799">
        <v>1</v>
      </c>
      <c r="E2799">
        <v>4</v>
      </c>
      <c r="F2799" t="s">
        <v>448</v>
      </c>
      <c r="G2799" t="s">
        <v>90</v>
      </c>
      <c r="H2799" t="s">
        <v>90</v>
      </c>
      <c r="I2799" t="s">
        <v>58</v>
      </c>
      <c r="J2799" t="s">
        <v>90</v>
      </c>
      <c r="K2799">
        <v>0</v>
      </c>
      <c r="L2799" t="s">
        <v>353</v>
      </c>
      <c r="M2799" t="s">
        <v>448</v>
      </c>
      <c r="N2799" t="s">
        <v>352</v>
      </c>
      <c r="O2799" t="s">
        <v>710</v>
      </c>
      <c r="P2799" t="s">
        <v>353</v>
      </c>
      <c r="Q2799">
        <v>0</v>
      </c>
      <c r="R2799">
        <v>0</v>
      </c>
      <c r="S2799" t="s">
        <v>448</v>
      </c>
      <c r="T2799">
        <v>55.03</v>
      </c>
      <c r="U2799" t="s">
        <v>5623</v>
      </c>
      <c r="V2799" t="s">
        <v>6952</v>
      </c>
      <c r="W2799" t="s">
        <v>6953</v>
      </c>
      <c r="X2799" t="s">
        <v>6746</v>
      </c>
      <c r="Y2799" t="s">
        <v>1008</v>
      </c>
      <c r="Z2799" t="s">
        <v>5038</v>
      </c>
      <c r="AA2799" t="s">
        <v>5039</v>
      </c>
      <c r="AB2799">
        <v>17</v>
      </c>
      <c r="AC2799">
        <v>81.25</v>
      </c>
      <c r="AD2799">
        <v>68.75</v>
      </c>
      <c r="AE2799">
        <v>37.5</v>
      </c>
      <c r="AF2799" t="s">
        <v>123</v>
      </c>
      <c r="AG2799" t="s">
        <v>159</v>
      </c>
      <c r="AH2799" t="s">
        <v>383</v>
      </c>
      <c r="AI2799" t="s">
        <v>1528</v>
      </c>
      <c r="AJ2799" t="s">
        <v>741</v>
      </c>
      <c r="AK2799" t="s">
        <v>3726</v>
      </c>
      <c r="AL2799" t="s">
        <v>741</v>
      </c>
      <c r="AM2799" t="s">
        <v>136</v>
      </c>
      <c r="AN2799">
        <v>16</v>
      </c>
      <c r="AO2799">
        <v>-1</v>
      </c>
      <c r="AP2799" t="s">
        <v>6954</v>
      </c>
      <c r="AQ2799" t="s">
        <v>81</v>
      </c>
      <c r="AR2799" t="s">
        <v>82</v>
      </c>
      <c r="AS2799" t="s">
        <v>81</v>
      </c>
      <c r="AT2799" t="s">
        <v>73</v>
      </c>
      <c r="AU2799" t="s">
        <v>82</v>
      </c>
      <c r="AV2799" t="s">
        <v>123</v>
      </c>
      <c r="AW2799" t="s">
        <v>63</v>
      </c>
      <c r="AX2799">
        <v>46.82</v>
      </c>
      <c r="AY2799">
        <v>53.18</v>
      </c>
      <c r="AZ2799" t="s">
        <v>105</v>
      </c>
      <c r="BA2799" t="s">
        <v>87</v>
      </c>
      <c r="BB2799" t="s">
        <v>829</v>
      </c>
      <c r="BC2799" t="s">
        <v>312</v>
      </c>
      <c r="BD2799" t="s">
        <v>104</v>
      </c>
      <c r="BE2799" t="s">
        <v>166</v>
      </c>
      <c r="BF2799">
        <v>2</v>
      </c>
      <c r="BG2799">
        <f>IF(Table1[[#This Row],[ft_score]]="0 - 0", 1, 0)</f>
        <v>0</v>
      </c>
      <c r="BH2799">
        <f t="shared" si="43"/>
        <v>0</v>
      </c>
    </row>
    <row r="2800" spans="1:60" x14ac:dyDescent="0.25">
      <c r="A2800" s="1">
        <v>5682</v>
      </c>
      <c r="B2800" t="s">
        <v>58</v>
      </c>
      <c r="C2800" t="s">
        <v>148</v>
      </c>
      <c r="D2800">
        <v>1</v>
      </c>
      <c r="E2800">
        <v>4</v>
      </c>
      <c r="F2800" t="s">
        <v>448</v>
      </c>
      <c r="G2800" t="s">
        <v>90</v>
      </c>
      <c r="H2800" t="s">
        <v>90</v>
      </c>
      <c r="I2800" t="s">
        <v>58</v>
      </c>
      <c r="J2800" t="s">
        <v>90</v>
      </c>
      <c r="K2800">
        <v>0</v>
      </c>
      <c r="L2800" t="s">
        <v>314</v>
      </c>
      <c r="M2800" t="s">
        <v>448</v>
      </c>
      <c r="N2800" t="s">
        <v>201</v>
      </c>
      <c r="O2800" t="s">
        <v>314</v>
      </c>
      <c r="P2800" t="s">
        <v>314</v>
      </c>
      <c r="Q2800">
        <v>0</v>
      </c>
      <c r="R2800">
        <v>0</v>
      </c>
      <c r="S2800" t="s">
        <v>448</v>
      </c>
      <c r="T2800">
        <v>62.15</v>
      </c>
      <c r="U2800" t="s">
        <v>6967</v>
      </c>
      <c r="V2800" t="s">
        <v>6968</v>
      </c>
      <c r="W2800" t="s">
        <v>6969</v>
      </c>
      <c r="X2800" t="s">
        <v>6746</v>
      </c>
      <c r="Y2800" t="s">
        <v>1008</v>
      </c>
      <c r="Z2800" t="s">
        <v>5824</v>
      </c>
      <c r="AA2800" t="s">
        <v>5825</v>
      </c>
      <c r="AB2800">
        <v>1</v>
      </c>
      <c r="AC2800">
        <v>50</v>
      </c>
      <c r="AD2800">
        <v>50</v>
      </c>
      <c r="AE2800">
        <v>0</v>
      </c>
      <c r="AF2800" t="s">
        <v>63</v>
      </c>
      <c r="AG2800" t="s">
        <v>63</v>
      </c>
      <c r="AH2800" t="s">
        <v>63</v>
      </c>
      <c r="AI2800" t="s">
        <v>63</v>
      </c>
      <c r="AJ2800" t="s">
        <v>97</v>
      </c>
      <c r="AK2800" t="s">
        <v>136</v>
      </c>
      <c r="AL2800" t="s">
        <v>2364</v>
      </c>
      <c r="AM2800" t="s">
        <v>63</v>
      </c>
      <c r="AN2800">
        <v>6</v>
      </c>
      <c r="AO2800">
        <v>7</v>
      </c>
      <c r="AP2800" t="s">
        <v>2219</v>
      </c>
      <c r="AQ2800" t="s">
        <v>63</v>
      </c>
      <c r="AR2800" t="s">
        <v>560</v>
      </c>
      <c r="AS2800" t="s">
        <v>63</v>
      </c>
      <c r="AT2800" t="s">
        <v>560</v>
      </c>
      <c r="AU2800" t="s">
        <v>63</v>
      </c>
      <c r="AV2800" t="s">
        <v>63</v>
      </c>
      <c r="AW2800" t="s">
        <v>63</v>
      </c>
      <c r="AX2800">
        <v>50</v>
      </c>
      <c r="AY2800">
        <v>50</v>
      </c>
      <c r="AZ2800" t="s">
        <v>363</v>
      </c>
      <c r="BA2800" t="s">
        <v>214</v>
      </c>
      <c r="BB2800" t="s">
        <v>214</v>
      </c>
      <c r="BC2800" t="s">
        <v>255</v>
      </c>
      <c r="BD2800" t="s">
        <v>423</v>
      </c>
      <c r="BE2800" t="s">
        <v>424</v>
      </c>
      <c r="BF2800">
        <v>1</v>
      </c>
      <c r="BG2800">
        <f>IF(Table1[[#This Row],[ft_score]]="0 - 0", 1, 0)</f>
        <v>0</v>
      </c>
      <c r="BH2800">
        <f t="shared" si="43"/>
        <v>0</v>
      </c>
    </row>
    <row r="2801" spans="1:60" x14ac:dyDescent="0.25">
      <c r="A2801" s="1">
        <v>5824</v>
      </c>
      <c r="B2801" t="s">
        <v>58</v>
      </c>
      <c r="C2801" t="s">
        <v>257</v>
      </c>
      <c r="D2801">
        <v>1</v>
      </c>
      <c r="E2801">
        <v>4</v>
      </c>
      <c r="F2801" t="s">
        <v>448</v>
      </c>
      <c r="G2801" t="s">
        <v>90</v>
      </c>
      <c r="H2801" t="s">
        <v>90</v>
      </c>
      <c r="I2801" t="s">
        <v>58</v>
      </c>
      <c r="J2801" t="s">
        <v>90</v>
      </c>
      <c r="K2801">
        <v>0</v>
      </c>
      <c r="L2801" t="s">
        <v>353</v>
      </c>
      <c r="M2801" t="s">
        <v>448</v>
      </c>
      <c r="N2801" t="s">
        <v>111</v>
      </c>
      <c r="O2801" t="s">
        <v>353</v>
      </c>
      <c r="P2801" t="s">
        <v>353</v>
      </c>
      <c r="Q2801" t="s">
        <v>448</v>
      </c>
      <c r="R2801" t="s">
        <v>448</v>
      </c>
      <c r="S2801" t="s">
        <v>448</v>
      </c>
      <c r="T2801">
        <v>9.9</v>
      </c>
      <c r="U2801" t="s">
        <v>7232</v>
      </c>
      <c r="V2801" t="s">
        <v>7233</v>
      </c>
      <c r="W2801" t="s">
        <v>7234</v>
      </c>
      <c r="X2801" t="s">
        <v>7185</v>
      </c>
      <c r="Y2801" t="s">
        <v>7235</v>
      </c>
      <c r="Z2801" t="s">
        <v>5466</v>
      </c>
      <c r="AA2801" t="s">
        <v>5467</v>
      </c>
      <c r="AB2801">
        <v>0</v>
      </c>
      <c r="AC2801">
        <v>50</v>
      </c>
      <c r="AD2801">
        <v>50</v>
      </c>
      <c r="AE2801">
        <v>50</v>
      </c>
      <c r="AF2801" t="s">
        <v>63</v>
      </c>
      <c r="AG2801" t="s">
        <v>63</v>
      </c>
      <c r="AH2801" t="s">
        <v>63</v>
      </c>
      <c r="AI2801" t="s">
        <v>72</v>
      </c>
      <c r="AJ2801" t="s">
        <v>63</v>
      </c>
      <c r="AK2801" t="s">
        <v>72</v>
      </c>
      <c r="AL2801" t="s">
        <v>63</v>
      </c>
      <c r="AM2801" t="s">
        <v>73</v>
      </c>
      <c r="AN2801">
        <v>9</v>
      </c>
      <c r="AO2801">
        <v>3.5</v>
      </c>
      <c r="AP2801" t="s">
        <v>97</v>
      </c>
      <c r="AQ2801" t="s">
        <v>63</v>
      </c>
      <c r="AR2801" t="s">
        <v>560</v>
      </c>
      <c r="AS2801" t="s">
        <v>63</v>
      </c>
      <c r="AT2801" t="s">
        <v>63</v>
      </c>
      <c r="AU2801" t="s">
        <v>63</v>
      </c>
      <c r="AV2801" t="s">
        <v>63</v>
      </c>
      <c r="AW2801" t="s">
        <v>63</v>
      </c>
      <c r="AX2801">
        <v>12.5</v>
      </c>
      <c r="AY2801">
        <v>37.5</v>
      </c>
      <c r="AZ2801" t="s">
        <v>285</v>
      </c>
      <c r="BA2801" t="s">
        <v>446</v>
      </c>
      <c r="BB2801" t="s">
        <v>86</v>
      </c>
      <c r="BC2801" t="s">
        <v>198</v>
      </c>
      <c r="BD2801" t="s">
        <v>87</v>
      </c>
      <c r="BE2801" t="s">
        <v>105</v>
      </c>
      <c r="BF2801">
        <v>2</v>
      </c>
      <c r="BG2801">
        <f>IF(Table1[[#This Row],[ft_score]]="0 - 0", 1, 0)</f>
        <v>0</v>
      </c>
      <c r="BH2801">
        <f t="shared" si="43"/>
        <v>0</v>
      </c>
    </row>
    <row r="2802" spans="1:60" x14ac:dyDescent="0.25">
      <c r="A2802" s="1">
        <v>6023</v>
      </c>
      <c r="B2802" t="s">
        <v>58</v>
      </c>
      <c r="C2802" t="s">
        <v>59</v>
      </c>
      <c r="D2802">
        <v>1</v>
      </c>
      <c r="E2802">
        <v>4</v>
      </c>
      <c r="F2802" t="s">
        <v>448</v>
      </c>
      <c r="G2802" t="s">
        <v>90</v>
      </c>
      <c r="H2802" t="s">
        <v>90</v>
      </c>
      <c r="I2802" t="s">
        <v>58</v>
      </c>
      <c r="J2802" t="s">
        <v>90</v>
      </c>
      <c r="K2802">
        <v>0</v>
      </c>
      <c r="L2802" t="s">
        <v>352</v>
      </c>
      <c r="M2802" t="s">
        <v>448</v>
      </c>
      <c r="N2802" t="s">
        <v>201</v>
      </c>
      <c r="O2802" t="s">
        <v>352</v>
      </c>
      <c r="P2802" t="s">
        <v>352</v>
      </c>
      <c r="Q2802" t="s">
        <v>2308</v>
      </c>
      <c r="R2802" t="s">
        <v>2308</v>
      </c>
      <c r="S2802" t="s">
        <v>448</v>
      </c>
      <c r="T2802">
        <v>531.4</v>
      </c>
      <c r="U2802" t="s">
        <v>5844</v>
      </c>
      <c r="V2802" t="s">
        <v>5878</v>
      </c>
      <c r="W2802" t="s">
        <v>7632</v>
      </c>
      <c r="X2802" t="s">
        <v>7584</v>
      </c>
      <c r="Y2802" t="s">
        <v>486</v>
      </c>
      <c r="Z2802" t="s">
        <v>6844</v>
      </c>
      <c r="AA2802" t="s">
        <v>5637</v>
      </c>
      <c r="AB2802">
        <v>3</v>
      </c>
      <c r="AC2802">
        <v>83.34</v>
      </c>
      <c r="AD2802">
        <v>50</v>
      </c>
      <c r="AE2802">
        <v>33.33</v>
      </c>
      <c r="AF2802" t="s">
        <v>63</v>
      </c>
      <c r="AG2802" t="s">
        <v>97</v>
      </c>
      <c r="AH2802" t="s">
        <v>1651</v>
      </c>
      <c r="AI2802" t="s">
        <v>7633</v>
      </c>
      <c r="AJ2802" t="s">
        <v>2384</v>
      </c>
      <c r="AK2802" t="s">
        <v>2890</v>
      </c>
      <c r="AL2802" t="s">
        <v>397</v>
      </c>
      <c r="AM2802" t="s">
        <v>2890</v>
      </c>
      <c r="AN2802">
        <v>4</v>
      </c>
      <c r="AO2802">
        <v>-17</v>
      </c>
      <c r="AP2802" t="s">
        <v>2227</v>
      </c>
      <c r="AQ2802" t="s">
        <v>560</v>
      </c>
      <c r="AR2802" t="s">
        <v>63</v>
      </c>
      <c r="AS2802" t="s">
        <v>560</v>
      </c>
      <c r="AT2802" t="s">
        <v>63</v>
      </c>
      <c r="AU2802" t="s">
        <v>2471</v>
      </c>
      <c r="AV2802" t="s">
        <v>136</v>
      </c>
      <c r="AW2802" t="s">
        <v>136</v>
      </c>
      <c r="AX2802">
        <v>77.78</v>
      </c>
      <c r="AY2802">
        <v>22.22</v>
      </c>
      <c r="AZ2802" t="s">
        <v>858</v>
      </c>
      <c r="BA2802" t="s">
        <v>562</v>
      </c>
      <c r="BB2802" t="s">
        <v>299</v>
      </c>
      <c r="BC2802" t="s">
        <v>197</v>
      </c>
      <c r="BD2802" t="s">
        <v>198</v>
      </c>
      <c r="BE2802" t="s">
        <v>199</v>
      </c>
      <c r="BF2802">
        <v>1</v>
      </c>
      <c r="BG2802">
        <f>IF(Table1[[#This Row],[ft_score]]="0 - 0", 1, 0)</f>
        <v>0</v>
      </c>
      <c r="BH2802">
        <f t="shared" si="43"/>
        <v>0</v>
      </c>
    </row>
    <row r="2803" spans="1:60" x14ac:dyDescent="0.25">
      <c r="A2803" s="1">
        <v>6205</v>
      </c>
      <c r="B2803" t="s">
        <v>5152</v>
      </c>
      <c r="C2803" t="s">
        <v>167</v>
      </c>
      <c r="D2803">
        <v>1</v>
      </c>
      <c r="E2803">
        <v>4</v>
      </c>
      <c r="F2803" t="s">
        <v>448</v>
      </c>
      <c r="G2803">
        <v>-1</v>
      </c>
      <c r="H2803">
        <v>95</v>
      </c>
      <c r="I2803" t="s">
        <v>61</v>
      </c>
      <c r="J2803" t="s">
        <v>2549</v>
      </c>
      <c r="K2803">
        <v>1.5</v>
      </c>
      <c r="L2803" t="s">
        <v>710</v>
      </c>
      <c r="M2803" t="s">
        <v>448</v>
      </c>
      <c r="N2803" t="s">
        <v>352</v>
      </c>
      <c r="O2803" t="s">
        <v>710</v>
      </c>
      <c r="P2803" t="s">
        <v>710</v>
      </c>
      <c r="Q2803" t="s">
        <v>353</v>
      </c>
      <c r="R2803" t="s">
        <v>448</v>
      </c>
      <c r="S2803" t="s">
        <v>448</v>
      </c>
      <c r="T2803">
        <v>30.04</v>
      </c>
      <c r="U2803" t="s">
        <v>5993</v>
      </c>
      <c r="V2803" t="s">
        <v>5910</v>
      </c>
      <c r="W2803" t="s">
        <v>7948</v>
      </c>
      <c r="X2803" t="s">
        <v>7795</v>
      </c>
      <c r="Y2803" t="s">
        <v>1008</v>
      </c>
      <c r="Z2803" t="s">
        <v>5718</v>
      </c>
      <c r="AA2803" t="s">
        <v>5719</v>
      </c>
      <c r="AB2803">
        <v>3</v>
      </c>
      <c r="AC2803">
        <v>100</v>
      </c>
      <c r="AD2803">
        <v>66.67</v>
      </c>
      <c r="AE2803">
        <v>33.340000000000003</v>
      </c>
      <c r="AF2803" t="s">
        <v>136</v>
      </c>
      <c r="AG2803" t="s">
        <v>136</v>
      </c>
      <c r="AH2803" t="s">
        <v>1108</v>
      </c>
      <c r="AI2803" t="s">
        <v>1265</v>
      </c>
      <c r="AJ2803" t="s">
        <v>7633</v>
      </c>
      <c r="AK2803" t="s">
        <v>136</v>
      </c>
      <c r="AL2803" t="s">
        <v>4857</v>
      </c>
      <c r="AM2803" t="s">
        <v>3778</v>
      </c>
      <c r="AN2803">
        <v>29</v>
      </c>
      <c r="AO2803">
        <v>-0.5</v>
      </c>
      <c r="AP2803" t="s">
        <v>1858</v>
      </c>
      <c r="AQ2803" t="s">
        <v>1949</v>
      </c>
      <c r="AR2803" t="s">
        <v>2471</v>
      </c>
      <c r="AS2803" t="s">
        <v>1949</v>
      </c>
      <c r="AT2803" t="s">
        <v>2471</v>
      </c>
      <c r="AU2803" t="s">
        <v>5212</v>
      </c>
      <c r="AV2803" t="s">
        <v>2364</v>
      </c>
      <c r="AW2803" t="s">
        <v>136</v>
      </c>
      <c r="AX2803">
        <v>72.02</v>
      </c>
      <c r="AY2803">
        <v>27.98</v>
      </c>
      <c r="AZ2803" t="s">
        <v>694</v>
      </c>
      <c r="BA2803" t="s">
        <v>561</v>
      </c>
      <c r="BB2803" t="s">
        <v>214</v>
      </c>
      <c r="BC2803" t="s">
        <v>423</v>
      </c>
      <c r="BD2803" t="s">
        <v>455</v>
      </c>
      <c r="BE2803" t="s">
        <v>166</v>
      </c>
      <c r="BF2803">
        <v>1</v>
      </c>
      <c r="BG2803">
        <f>IF(Table1[[#This Row],[ft_score]]="0 - 0", 1, 0)</f>
        <v>0</v>
      </c>
      <c r="BH2803">
        <f t="shared" si="43"/>
        <v>0</v>
      </c>
    </row>
    <row r="2804" spans="1:60" x14ac:dyDescent="0.25">
      <c r="A2804" s="1">
        <v>6308</v>
      </c>
      <c r="B2804" t="s">
        <v>58</v>
      </c>
      <c r="C2804" t="s">
        <v>148</v>
      </c>
      <c r="D2804">
        <v>1</v>
      </c>
      <c r="E2804">
        <v>4</v>
      </c>
      <c r="F2804" t="s">
        <v>448</v>
      </c>
      <c r="G2804" t="s">
        <v>90</v>
      </c>
      <c r="H2804" t="s">
        <v>90</v>
      </c>
      <c r="I2804" t="s">
        <v>58</v>
      </c>
      <c r="J2804" t="s">
        <v>90</v>
      </c>
      <c r="K2804">
        <v>0</v>
      </c>
      <c r="L2804" t="s">
        <v>353</v>
      </c>
      <c r="M2804" t="s">
        <v>448</v>
      </c>
      <c r="N2804" t="s">
        <v>201</v>
      </c>
      <c r="O2804" t="s">
        <v>314</v>
      </c>
      <c r="P2804" t="s">
        <v>353</v>
      </c>
      <c r="Q2804" t="s">
        <v>448</v>
      </c>
      <c r="R2804" t="s">
        <v>448</v>
      </c>
      <c r="S2804" t="s">
        <v>448</v>
      </c>
      <c r="T2804">
        <v>142.32</v>
      </c>
      <c r="U2804" t="s">
        <v>5397</v>
      </c>
      <c r="V2804" t="s">
        <v>6053</v>
      </c>
      <c r="W2804" t="s">
        <v>8100</v>
      </c>
      <c r="X2804" t="s">
        <v>7795</v>
      </c>
      <c r="Y2804" t="s">
        <v>405</v>
      </c>
      <c r="Z2804" t="s">
        <v>5400</v>
      </c>
      <c r="AA2804" t="s">
        <v>5401</v>
      </c>
      <c r="AB2804">
        <v>4</v>
      </c>
      <c r="AC2804">
        <v>75</v>
      </c>
      <c r="AD2804">
        <v>50</v>
      </c>
      <c r="AE2804">
        <v>12.5</v>
      </c>
      <c r="AF2804" t="s">
        <v>72</v>
      </c>
      <c r="AG2804" t="s">
        <v>73</v>
      </c>
      <c r="AH2804" t="s">
        <v>839</v>
      </c>
      <c r="AI2804" t="s">
        <v>718</v>
      </c>
      <c r="AJ2804" t="s">
        <v>721</v>
      </c>
      <c r="AK2804" t="s">
        <v>63</v>
      </c>
      <c r="AL2804" t="s">
        <v>721</v>
      </c>
      <c r="AM2804" t="s">
        <v>2364</v>
      </c>
      <c r="AN2804">
        <v>15</v>
      </c>
      <c r="AO2804">
        <v>0.5</v>
      </c>
      <c r="AP2804" t="s">
        <v>81</v>
      </c>
      <c r="AQ2804" t="s">
        <v>63</v>
      </c>
      <c r="AR2804" t="s">
        <v>141</v>
      </c>
      <c r="AS2804" t="s">
        <v>141</v>
      </c>
      <c r="AT2804" t="s">
        <v>63</v>
      </c>
      <c r="AU2804" t="s">
        <v>82</v>
      </c>
      <c r="AV2804" t="s">
        <v>73</v>
      </c>
      <c r="AW2804" t="s">
        <v>63</v>
      </c>
      <c r="AX2804">
        <v>45.84</v>
      </c>
      <c r="AY2804">
        <v>54.17</v>
      </c>
      <c r="AZ2804" t="s">
        <v>109</v>
      </c>
      <c r="BA2804" t="s">
        <v>1314</v>
      </c>
      <c r="BB2804" t="s">
        <v>298</v>
      </c>
      <c r="BC2804" t="s">
        <v>198</v>
      </c>
      <c r="BD2804" t="s">
        <v>87</v>
      </c>
      <c r="BE2804" t="s">
        <v>456</v>
      </c>
      <c r="BF2804">
        <v>2</v>
      </c>
      <c r="BG2804">
        <f>IF(Table1[[#This Row],[ft_score]]="0 - 0", 1, 0)</f>
        <v>0</v>
      </c>
      <c r="BH2804">
        <f t="shared" si="43"/>
        <v>0</v>
      </c>
    </row>
    <row r="2805" spans="1:60" hidden="1" x14ac:dyDescent="0.25">
      <c r="A2805" s="1">
        <v>6579</v>
      </c>
      <c r="B2805" t="s">
        <v>5152</v>
      </c>
      <c r="C2805" t="s">
        <v>167</v>
      </c>
      <c r="D2805">
        <v>1</v>
      </c>
      <c r="E2805">
        <v>4</v>
      </c>
      <c r="F2805" t="s">
        <v>448</v>
      </c>
      <c r="G2805">
        <v>-1</v>
      </c>
      <c r="H2805">
        <v>1000</v>
      </c>
      <c r="I2805" t="s">
        <v>61</v>
      </c>
      <c r="J2805" t="s">
        <v>3594</v>
      </c>
      <c r="K2805">
        <v>1.19</v>
      </c>
      <c r="L2805" t="s">
        <v>710</v>
      </c>
      <c r="M2805" t="s">
        <v>448</v>
      </c>
      <c r="N2805" t="s">
        <v>201</v>
      </c>
      <c r="O2805" t="s">
        <v>710</v>
      </c>
      <c r="P2805" t="s">
        <v>710</v>
      </c>
      <c r="Q2805" t="s">
        <v>2308</v>
      </c>
      <c r="R2805" t="s">
        <v>448</v>
      </c>
      <c r="S2805" t="s">
        <v>448</v>
      </c>
      <c r="T2805">
        <v>0</v>
      </c>
      <c r="U2805" t="s">
        <v>5387</v>
      </c>
      <c r="V2805" t="s">
        <v>8571</v>
      </c>
      <c r="W2805" t="s">
        <v>8572</v>
      </c>
      <c r="X2805" t="s">
        <v>8555</v>
      </c>
      <c r="Y2805" t="s">
        <v>1483</v>
      </c>
      <c r="Z2805" t="s">
        <v>4980</v>
      </c>
      <c r="AA2805" t="s">
        <v>4981</v>
      </c>
      <c r="AB2805">
        <v>3</v>
      </c>
      <c r="AC2805">
        <v>66.67</v>
      </c>
      <c r="AD2805">
        <v>66.67</v>
      </c>
      <c r="AE2805">
        <v>33.33</v>
      </c>
      <c r="AF2805" t="s">
        <v>136</v>
      </c>
      <c r="AG2805" t="s">
        <v>1949</v>
      </c>
      <c r="AH2805" t="s">
        <v>123</v>
      </c>
      <c r="AI2805" t="s">
        <v>123</v>
      </c>
      <c r="AJ2805" t="s">
        <v>123</v>
      </c>
      <c r="AK2805" t="s">
        <v>73</v>
      </c>
      <c r="AL2805" t="s">
        <v>83</v>
      </c>
      <c r="AM2805" t="s">
        <v>72</v>
      </c>
      <c r="AN2805">
        <v>7</v>
      </c>
      <c r="AO2805">
        <v>3.5</v>
      </c>
      <c r="AP2805" t="s">
        <v>4182</v>
      </c>
      <c r="AQ2805" t="s">
        <v>1949</v>
      </c>
      <c r="AR2805" t="s">
        <v>2471</v>
      </c>
      <c r="AS2805" t="s">
        <v>1949</v>
      </c>
      <c r="AT2805" t="s">
        <v>1949</v>
      </c>
      <c r="AU2805" t="s">
        <v>97</v>
      </c>
      <c r="AV2805" t="s">
        <v>136</v>
      </c>
      <c r="AW2805" t="s">
        <v>63</v>
      </c>
      <c r="AX2805">
        <v>56.25</v>
      </c>
      <c r="AY2805">
        <v>43.75</v>
      </c>
      <c r="AZ2805" t="s">
        <v>166</v>
      </c>
      <c r="BA2805" t="s">
        <v>166</v>
      </c>
      <c r="BB2805" t="s">
        <v>166</v>
      </c>
      <c r="BC2805" t="s">
        <v>166</v>
      </c>
      <c r="BD2805" t="s">
        <v>166</v>
      </c>
      <c r="BE2805" t="s">
        <v>166</v>
      </c>
      <c r="BF2805" t="s">
        <v>58</v>
      </c>
      <c r="BG2805">
        <f>IF(Table1[[#This Row],[ft_score]]="0 - 0", 1, 0)</f>
        <v>0</v>
      </c>
      <c r="BH2805">
        <f t="shared" si="43"/>
        <v>0</v>
      </c>
    </row>
    <row r="2806" spans="1:60" x14ac:dyDescent="0.25">
      <c r="A2806" s="1">
        <v>6637</v>
      </c>
      <c r="B2806" t="s">
        <v>58</v>
      </c>
      <c r="C2806" t="s">
        <v>59</v>
      </c>
      <c r="D2806">
        <v>1</v>
      </c>
      <c r="E2806">
        <v>4</v>
      </c>
      <c r="F2806" t="s">
        <v>448</v>
      </c>
      <c r="G2806" t="s">
        <v>90</v>
      </c>
      <c r="H2806" t="s">
        <v>90</v>
      </c>
      <c r="I2806" t="s">
        <v>58</v>
      </c>
      <c r="J2806" t="s">
        <v>90</v>
      </c>
      <c r="K2806">
        <v>0</v>
      </c>
      <c r="L2806" t="s">
        <v>201</v>
      </c>
      <c r="M2806" t="s">
        <v>448</v>
      </c>
      <c r="N2806" t="s">
        <v>201</v>
      </c>
      <c r="O2806" t="s">
        <v>201</v>
      </c>
      <c r="P2806" t="s">
        <v>201</v>
      </c>
      <c r="Q2806" t="s">
        <v>314</v>
      </c>
      <c r="R2806" t="s">
        <v>353</v>
      </c>
      <c r="S2806" t="s">
        <v>448</v>
      </c>
      <c r="T2806">
        <v>387.14</v>
      </c>
      <c r="U2806" t="s">
        <v>8646</v>
      </c>
      <c r="V2806" t="s">
        <v>8647</v>
      </c>
      <c r="W2806" t="s">
        <v>8648</v>
      </c>
      <c r="X2806" t="s">
        <v>8555</v>
      </c>
      <c r="Y2806" t="s">
        <v>1695</v>
      </c>
      <c r="Z2806" t="s">
        <v>8545</v>
      </c>
      <c r="AA2806" t="s">
        <v>8546</v>
      </c>
      <c r="AB2806">
        <v>0</v>
      </c>
      <c r="AC2806">
        <v>0</v>
      </c>
      <c r="AD2806">
        <v>0</v>
      </c>
      <c r="AE2806">
        <v>0</v>
      </c>
      <c r="AF2806" t="s">
        <v>63</v>
      </c>
      <c r="AG2806" t="s">
        <v>63</v>
      </c>
      <c r="AH2806" t="s">
        <v>63</v>
      </c>
      <c r="AI2806" t="s">
        <v>63</v>
      </c>
      <c r="AJ2806" t="s">
        <v>63</v>
      </c>
      <c r="AK2806" t="s">
        <v>63</v>
      </c>
      <c r="AL2806" t="s">
        <v>63</v>
      </c>
      <c r="AM2806" t="s">
        <v>63</v>
      </c>
      <c r="AN2806">
        <v>8</v>
      </c>
      <c r="AO2806">
        <v>-11</v>
      </c>
      <c r="AP2806" t="s">
        <v>63</v>
      </c>
      <c r="AQ2806" t="s">
        <v>63</v>
      </c>
      <c r="AR2806" t="s">
        <v>63</v>
      </c>
      <c r="AS2806" t="s">
        <v>63</v>
      </c>
      <c r="AT2806" t="s">
        <v>63</v>
      </c>
      <c r="AU2806" t="s">
        <v>63</v>
      </c>
      <c r="AV2806" t="s">
        <v>63</v>
      </c>
      <c r="AW2806" t="s">
        <v>63</v>
      </c>
      <c r="AX2806">
        <v>0</v>
      </c>
      <c r="AY2806">
        <v>0</v>
      </c>
      <c r="AZ2806" t="s">
        <v>215</v>
      </c>
      <c r="BA2806" t="s">
        <v>298</v>
      </c>
      <c r="BB2806" t="s">
        <v>888</v>
      </c>
      <c r="BC2806" t="s">
        <v>312</v>
      </c>
      <c r="BD2806" t="s">
        <v>271</v>
      </c>
      <c r="BE2806" t="s">
        <v>86</v>
      </c>
      <c r="BF2806">
        <v>1</v>
      </c>
      <c r="BG2806">
        <f>IF(Table1[[#This Row],[ft_score]]="0 - 0", 1, 0)</f>
        <v>0</v>
      </c>
      <c r="BH2806">
        <f t="shared" si="43"/>
        <v>0</v>
      </c>
    </row>
    <row r="2807" spans="1:60" x14ac:dyDescent="0.25">
      <c r="A2807" s="1">
        <v>6849</v>
      </c>
      <c r="B2807" t="s">
        <v>58</v>
      </c>
      <c r="C2807" t="s">
        <v>110</v>
      </c>
      <c r="D2807">
        <v>1</v>
      </c>
      <c r="E2807">
        <v>4</v>
      </c>
      <c r="F2807" t="s">
        <v>448</v>
      </c>
      <c r="G2807" t="s">
        <v>90</v>
      </c>
      <c r="H2807" t="s">
        <v>90</v>
      </c>
      <c r="I2807" t="s">
        <v>58</v>
      </c>
      <c r="J2807" t="s">
        <v>90</v>
      </c>
      <c r="K2807">
        <v>0</v>
      </c>
      <c r="L2807" t="s">
        <v>314</v>
      </c>
      <c r="M2807" t="s">
        <v>448</v>
      </c>
      <c r="N2807" t="s">
        <v>64</v>
      </c>
      <c r="O2807" t="s">
        <v>314</v>
      </c>
      <c r="P2807" t="s">
        <v>314</v>
      </c>
      <c r="Q2807" t="s">
        <v>314</v>
      </c>
      <c r="R2807" t="s">
        <v>314</v>
      </c>
      <c r="S2807" t="s">
        <v>448</v>
      </c>
      <c r="T2807">
        <v>633.91</v>
      </c>
      <c r="U2807" t="s">
        <v>6235</v>
      </c>
      <c r="V2807" t="s">
        <v>8977</v>
      </c>
      <c r="W2807" t="s">
        <v>8978</v>
      </c>
      <c r="X2807" t="s">
        <v>8726</v>
      </c>
      <c r="Y2807" t="s">
        <v>156</v>
      </c>
      <c r="Z2807" t="s">
        <v>5494</v>
      </c>
      <c r="AA2807" t="s">
        <v>5495</v>
      </c>
      <c r="AB2807">
        <v>3</v>
      </c>
      <c r="AC2807">
        <v>100</v>
      </c>
      <c r="AD2807">
        <v>66.67</v>
      </c>
      <c r="AE2807">
        <v>50</v>
      </c>
      <c r="AF2807" t="s">
        <v>1949</v>
      </c>
      <c r="AG2807" t="s">
        <v>63</v>
      </c>
      <c r="AH2807" t="s">
        <v>3368</v>
      </c>
      <c r="AI2807" t="s">
        <v>3174</v>
      </c>
      <c r="AJ2807" t="s">
        <v>3361</v>
      </c>
      <c r="AK2807" t="s">
        <v>3362</v>
      </c>
      <c r="AL2807" t="s">
        <v>3368</v>
      </c>
      <c r="AM2807" t="s">
        <v>2416</v>
      </c>
      <c r="AN2807">
        <v>5</v>
      </c>
      <c r="AO2807">
        <v>2.5</v>
      </c>
      <c r="AP2807" t="s">
        <v>5480</v>
      </c>
      <c r="AQ2807" t="s">
        <v>2471</v>
      </c>
      <c r="AR2807" t="s">
        <v>1949</v>
      </c>
      <c r="AS2807" t="s">
        <v>2471</v>
      </c>
      <c r="AT2807" t="s">
        <v>1949</v>
      </c>
      <c r="AU2807" t="s">
        <v>2471</v>
      </c>
      <c r="AV2807" t="s">
        <v>1949</v>
      </c>
      <c r="AW2807" t="s">
        <v>136</v>
      </c>
      <c r="AX2807">
        <v>61.82</v>
      </c>
      <c r="AY2807">
        <v>38.18</v>
      </c>
      <c r="AZ2807" t="s">
        <v>336</v>
      </c>
      <c r="BA2807" t="s">
        <v>562</v>
      </c>
      <c r="BB2807" t="s">
        <v>299</v>
      </c>
      <c r="BC2807" t="s">
        <v>523</v>
      </c>
      <c r="BD2807" t="s">
        <v>423</v>
      </c>
      <c r="BE2807" t="s">
        <v>199</v>
      </c>
      <c r="BF2807">
        <v>1</v>
      </c>
      <c r="BG2807">
        <f>IF(Table1[[#This Row],[ft_score]]="0 - 0", 1, 0)</f>
        <v>0</v>
      </c>
      <c r="BH2807">
        <f t="shared" si="43"/>
        <v>0</v>
      </c>
    </row>
    <row r="2808" spans="1:60" x14ac:dyDescent="0.25">
      <c r="A2808" s="1">
        <v>7173</v>
      </c>
      <c r="B2808" t="s">
        <v>58</v>
      </c>
      <c r="C2808" t="s">
        <v>126</v>
      </c>
      <c r="D2808">
        <v>1</v>
      </c>
      <c r="E2808">
        <v>4</v>
      </c>
      <c r="F2808" t="s">
        <v>448</v>
      </c>
      <c r="G2808" t="s">
        <v>58</v>
      </c>
      <c r="H2808" t="s">
        <v>58</v>
      </c>
      <c r="I2808" t="s">
        <v>58</v>
      </c>
      <c r="J2808" t="s">
        <v>58</v>
      </c>
      <c r="K2808">
        <v>0</v>
      </c>
      <c r="L2808" t="s">
        <v>710</v>
      </c>
      <c r="M2808" t="s">
        <v>448</v>
      </c>
      <c r="N2808" t="s">
        <v>352</v>
      </c>
      <c r="O2808" t="s">
        <v>352</v>
      </c>
      <c r="P2808" t="s">
        <v>710</v>
      </c>
      <c r="Q2808" t="s">
        <v>448</v>
      </c>
      <c r="R2808" t="s">
        <v>448</v>
      </c>
      <c r="S2808" t="s">
        <v>448</v>
      </c>
      <c r="T2808">
        <v>150.27000000000001</v>
      </c>
      <c r="U2808" t="s">
        <v>5863</v>
      </c>
      <c r="V2808" t="s">
        <v>5909</v>
      </c>
      <c r="W2808" t="s">
        <v>9499</v>
      </c>
      <c r="X2808" t="s">
        <v>9482</v>
      </c>
      <c r="Y2808" t="s">
        <v>486</v>
      </c>
      <c r="Z2808" t="s">
        <v>5718</v>
      </c>
      <c r="AA2808" t="s">
        <v>5719</v>
      </c>
      <c r="AB2808">
        <v>6</v>
      </c>
      <c r="AC2808">
        <v>83.34</v>
      </c>
      <c r="AD2808">
        <v>66.67</v>
      </c>
      <c r="AE2808">
        <v>33.340000000000003</v>
      </c>
      <c r="AF2808" t="s">
        <v>98</v>
      </c>
      <c r="AG2808" t="s">
        <v>98</v>
      </c>
      <c r="AH2808" t="s">
        <v>3445</v>
      </c>
      <c r="AI2808" t="s">
        <v>3778</v>
      </c>
      <c r="AJ2808" t="s">
        <v>73</v>
      </c>
      <c r="AK2808" t="s">
        <v>1567</v>
      </c>
      <c r="AL2808" t="s">
        <v>1263</v>
      </c>
      <c r="AM2808" t="s">
        <v>3445</v>
      </c>
      <c r="AN2808">
        <v>-6</v>
      </c>
      <c r="AO2808">
        <v>-3</v>
      </c>
      <c r="AP2808" t="s">
        <v>6254</v>
      </c>
      <c r="AQ2808" t="s">
        <v>1949</v>
      </c>
      <c r="AR2808" t="s">
        <v>2471</v>
      </c>
      <c r="AS2808" t="s">
        <v>2471</v>
      </c>
      <c r="AT2808" t="s">
        <v>1949</v>
      </c>
      <c r="AU2808" t="s">
        <v>97</v>
      </c>
      <c r="AV2808" t="s">
        <v>136</v>
      </c>
      <c r="AW2808" t="s">
        <v>63</v>
      </c>
      <c r="AX2808">
        <v>52.38</v>
      </c>
      <c r="AY2808">
        <v>47.62</v>
      </c>
      <c r="AZ2808" t="s">
        <v>705</v>
      </c>
      <c r="BA2808" t="s">
        <v>86</v>
      </c>
      <c r="BB2808" t="s">
        <v>214</v>
      </c>
      <c r="BC2808" t="s">
        <v>423</v>
      </c>
      <c r="BD2808" t="s">
        <v>455</v>
      </c>
      <c r="BE2808" t="s">
        <v>400</v>
      </c>
      <c r="BF2808">
        <v>1</v>
      </c>
      <c r="BG2808">
        <f>IF(Table1[[#This Row],[ft_score]]="0 - 0", 1, 0)</f>
        <v>0</v>
      </c>
      <c r="BH2808">
        <f t="shared" si="43"/>
        <v>0</v>
      </c>
    </row>
    <row r="2809" spans="1:60" x14ac:dyDescent="0.25">
      <c r="A2809" s="1">
        <v>7210</v>
      </c>
      <c r="B2809" t="s">
        <v>58</v>
      </c>
      <c r="C2809" t="s">
        <v>110</v>
      </c>
      <c r="D2809">
        <v>1</v>
      </c>
      <c r="E2809">
        <v>4</v>
      </c>
      <c r="F2809" t="s">
        <v>448</v>
      </c>
      <c r="G2809" t="s">
        <v>90</v>
      </c>
      <c r="H2809" t="s">
        <v>90</v>
      </c>
      <c r="I2809" t="s">
        <v>58</v>
      </c>
      <c r="J2809" t="s">
        <v>90</v>
      </c>
      <c r="K2809">
        <v>0</v>
      </c>
      <c r="L2809" t="s">
        <v>201</v>
      </c>
      <c r="M2809" t="s">
        <v>448</v>
      </c>
      <c r="N2809" t="s">
        <v>201</v>
      </c>
      <c r="O2809" t="s">
        <v>201</v>
      </c>
      <c r="P2809" t="s">
        <v>201</v>
      </c>
      <c r="Q2809" t="s">
        <v>352</v>
      </c>
      <c r="R2809" t="s">
        <v>353</v>
      </c>
      <c r="S2809" t="s">
        <v>448</v>
      </c>
      <c r="T2809">
        <v>15849.2</v>
      </c>
      <c r="U2809" t="s">
        <v>7576</v>
      </c>
      <c r="V2809" t="s">
        <v>7394</v>
      </c>
      <c r="W2809" t="s">
        <v>9551</v>
      </c>
      <c r="X2809" t="s">
        <v>9539</v>
      </c>
      <c r="Y2809" t="s">
        <v>2747</v>
      </c>
      <c r="Z2809" t="s">
        <v>6725</v>
      </c>
      <c r="AA2809" t="s">
        <v>6726</v>
      </c>
      <c r="AB2809">
        <v>3</v>
      </c>
      <c r="AC2809">
        <v>66.67</v>
      </c>
      <c r="AD2809">
        <v>66.67</v>
      </c>
      <c r="AE2809">
        <v>33.340000000000003</v>
      </c>
      <c r="AF2809" t="s">
        <v>2364</v>
      </c>
      <c r="AG2809" t="s">
        <v>63</v>
      </c>
      <c r="AH2809" t="s">
        <v>83</v>
      </c>
      <c r="AI2809" t="s">
        <v>1575</v>
      </c>
      <c r="AJ2809" t="s">
        <v>6677</v>
      </c>
      <c r="AK2809" t="s">
        <v>8204</v>
      </c>
      <c r="AL2809" t="s">
        <v>2716</v>
      </c>
      <c r="AM2809" t="s">
        <v>4671</v>
      </c>
      <c r="AN2809">
        <v>-4</v>
      </c>
      <c r="AO2809">
        <v>4</v>
      </c>
      <c r="AP2809" t="s">
        <v>5606</v>
      </c>
      <c r="AQ2809" t="s">
        <v>2471</v>
      </c>
      <c r="AR2809" t="s">
        <v>1949</v>
      </c>
      <c r="AS2809" t="s">
        <v>1949</v>
      </c>
      <c r="AT2809" t="s">
        <v>2471</v>
      </c>
      <c r="AU2809" t="s">
        <v>136</v>
      </c>
      <c r="AV2809" t="s">
        <v>63</v>
      </c>
      <c r="AW2809" t="s">
        <v>63</v>
      </c>
      <c r="AX2809">
        <v>29.38</v>
      </c>
      <c r="AY2809">
        <v>70.63</v>
      </c>
      <c r="AZ2809" t="s">
        <v>2184</v>
      </c>
      <c r="BA2809" t="s">
        <v>147</v>
      </c>
      <c r="BB2809" t="s">
        <v>125</v>
      </c>
      <c r="BC2809" t="s">
        <v>255</v>
      </c>
      <c r="BD2809" t="s">
        <v>255</v>
      </c>
      <c r="BE2809" t="s">
        <v>424</v>
      </c>
      <c r="BF2809">
        <v>1</v>
      </c>
      <c r="BG2809">
        <f>IF(Table1[[#This Row],[ft_score]]="0 - 0", 1, 0)</f>
        <v>0</v>
      </c>
      <c r="BH2809">
        <f t="shared" si="43"/>
        <v>0</v>
      </c>
    </row>
    <row r="2810" spans="1:60" x14ac:dyDescent="0.25">
      <c r="A2810" s="1">
        <v>5602</v>
      </c>
      <c r="B2810" t="s">
        <v>58</v>
      </c>
      <c r="C2810" t="s">
        <v>257</v>
      </c>
      <c r="D2810">
        <v>1</v>
      </c>
      <c r="E2810">
        <v>4</v>
      </c>
      <c r="F2810" t="s">
        <v>448</v>
      </c>
      <c r="G2810" t="s">
        <v>90</v>
      </c>
      <c r="H2810" t="s">
        <v>90</v>
      </c>
      <c r="I2810" t="s">
        <v>58</v>
      </c>
      <c r="J2810" t="s">
        <v>90</v>
      </c>
      <c r="K2810">
        <v>0</v>
      </c>
      <c r="L2810" t="s">
        <v>201</v>
      </c>
      <c r="M2810" t="s">
        <v>448</v>
      </c>
      <c r="N2810" t="s">
        <v>201</v>
      </c>
      <c r="O2810" t="s">
        <v>201</v>
      </c>
      <c r="P2810" t="s">
        <v>201</v>
      </c>
      <c r="Q2810" t="s">
        <v>111</v>
      </c>
      <c r="R2810" t="s">
        <v>353</v>
      </c>
      <c r="S2810" t="s">
        <v>448</v>
      </c>
      <c r="T2810">
        <v>12.42</v>
      </c>
      <c r="U2810" t="s">
        <v>6238</v>
      </c>
      <c r="V2810" t="s">
        <v>6422</v>
      </c>
      <c r="W2810" t="s">
        <v>6819</v>
      </c>
      <c r="X2810" t="s">
        <v>6746</v>
      </c>
      <c r="Y2810" t="s">
        <v>921</v>
      </c>
      <c r="Z2810" t="s">
        <v>5038</v>
      </c>
      <c r="AA2810" t="s">
        <v>5610</v>
      </c>
      <c r="AB2810">
        <v>17</v>
      </c>
      <c r="AC2810">
        <v>81.25</v>
      </c>
      <c r="AD2810">
        <v>56.25</v>
      </c>
      <c r="AE2810">
        <v>18.75</v>
      </c>
      <c r="AF2810" t="s">
        <v>63</v>
      </c>
      <c r="AG2810" t="s">
        <v>123</v>
      </c>
      <c r="AH2810" t="s">
        <v>2289</v>
      </c>
      <c r="AI2810" t="s">
        <v>263</v>
      </c>
      <c r="AJ2810" t="s">
        <v>1056</v>
      </c>
      <c r="AK2810" t="s">
        <v>1812</v>
      </c>
      <c r="AL2810" t="s">
        <v>2764</v>
      </c>
      <c r="AM2810" t="s">
        <v>373</v>
      </c>
      <c r="AN2810">
        <v>7</v>
      </c>
      <c r="AO2810">
        <v>4.5</v>
      </c>
      <c r="AP2810" t="s">
        <v>5196</v>
      </c>
      <c r="AQ2810" t="s">
        <v>73</v>
      </c>
      <c r="AR2810" t="s">
        <v>81</v>
      </c>
      <c r="AS2810" t="s">
        <v>141</v>
      </c>
      <c r="AT2810" t="s">
        <v>73</v>
      </c>
      <c r="AU2810" t="s">
        <v>159</v>
      </c>
      <c r="AV2810" t="s">
        <v>83</v>
      </c>
      <c r="AW2810" t="s">
        <v>63</v>
      </c>
      <c r="AX2810">
        <v>47.98</v>
      </c>
      <c r="AY2810">
        <v>52.03</v>
      </c>
      <c r="AZ2810" t="s">
        <v>112</v>
      </c>
      <c r="BA2810" t="s">
        <v>124</v>
      </c>
      <c r="BB2810" t="s">
        <v>214</v>
      </c>
      <c r="BC2810" t="s">
        <v>455</v>
      </c>
      <c r="BD2810" t="s">
        <v>523</v>
      </c>
      <c r="BE2810" t="s">
        <v>424</v>
      </c>
      <c r="BF2810">
        <v>2</v>
      </c>
      <c r="BG2810">
        <f>IF(Table1[[#This Row],[ft_score]]="0 - 0", 1, 0)</f>
        <v>0</v>
      </c>
      <c r="BH2810">
        <f t="shared" si="43"/>
        <v>0</v>
      </c>
    </row>
    <row r="2811" spans="1:60" x14ac:dyDescent="0.25">
      <c r="A2811" s="1">
        <v>5754</v>
      </c>
      <c r="B2811" t="s">
        <v>58</v>
      </c>
      <c r="C2811" t="s">
        <v>148</v>
      </c>
      <c r="D2811">
        <v>1</v>
      </c>
      <c r="E2811">
        <v>4</v>
      </c>
      <c r="F2811" t="s">
        <v>448</v>
      </c>
      <c r="G2811" t="s">
        <v>90</v>
      </c>
      <c r="H2811" t="s">
        <v>90</v>
      </c>
      <c r="I2811" t="s">
        <v>58</v>
      </c>
      <c r="J2811" t="s">
        <v>58</v>
      </c>
      <c r="K2811">
        <v>0</v>
      </c>
      <c r="L2811" t="s">
        <v>111</v>
      </c>
      <c r="M2811" t="s">
        <v>448</v>
      </c>
      <c r="N2811" t="s">
        <v>60</v>
      </c>
      <c r="O2811" t="s">
        <v>60</v>
      </c>
      <c r="P2811" t="s">
        <v>111</v>
      </c>
      <c r="Q2811" t="s">
        <v>111</v>
      </c>
      <c r="R2811" t="s">
        <v>314</v>
      </c>
      <c r="S2811" t="s">
        <v>448</v>
      </c>
      <c r="T2811">
        <v>1937.1</v>
      </c>
      <c r="U2811" t="s">
        <v>7093</v>
      </c>
      <c r="V2811" t="s">
        <v>5905</v>
      </c>
      <c r="W2811" t="s">
        <v>7094</v>
      </c>
      <c r="X2811" t="s">
        <v>6746</v>
      </c>
      <c r="Y2811" t="s">
        <v>1695</v>
      </c>
      <c r="Z2811" t="s">
        <v>5474</v>
      </c>
      <c r="AA2811" t="s">
        <v>5475</v>
      </c>
      <c r="AB2811">
        <v>1</v>
      </c>
      <c r="AC2811">
        <v>100</v>
      </c>
      <c r="AD2811">
        <v>100</v>
      </c>
      <c r="AE2811">
        <v>100</v>
      </c>
      <c r="AF2811" t="s">
        <v>97</v>
      </c>
      <c r="AG2811" t="s">
        <v>97</v>
      </c>
      <c r="AH2811" t="s">
        <v>2416</v>
      </c>
      <c r="AI2811" t="s">
        <v>63</v>
      </c>
      <c r="AJ2811" t="s">
        <v>72</v>
      </c>
      <c r="AK2811" t="s">
        <v>1575</v>
      </c>
      <c r="AL2811" t="s">
        <v>4042</v>
      </c>
      <c r="AM2811" t="s">
        <v>1336</v>
      </c>
      <c r="AN2811">
        <v>30</v>
      </c>
      <c r="AO2811">
        <v>-1</v>
      </c>
      <c r="AP2811" t="s">
        <v>560</v>
      </c>
      <c r="AQ2811" t="s">
        <v>63</v>
      </c>
      <c r="AR2811" t="s">
        <v>560</v>
      </c>
      <c r="AS2811" t="s">
        <v>560</v>
      </c>
      <c r="AT2811" t="s">
        <v>63</v>
      </c>
      <c r="AU2811" t="s">
        <v>63</v>
      </c>
      <c r="AV2811" t="s">
        <v>63</v>
      </c>
      <c r="AW2811" t="s">
        <v>63</v>
      </c>
      <c r="AX2811">
        <v>22.5</v>
      </c>
      <c r="AY2811">
        <v>77.5</v>
      </c>
      <c r="AZ2811" t="s">
        <v>683</v>
      </c>
      <c r="BA2811" t="s">
        <v>858</v>
      </c>
      <c r="BB2811" t="s">
        <v>86</v>
      </c>
      <c r="BC2811" t="s">
        <v>198</v>
      </c>
      <c r="BD2811" t="s">
        <v>197</v>
      </c>
      <c r="BE2811" t="s">
        <v>456</v>
      </c>
      <c r="BF2811">
        <v>2</v>
      </c>
      <c r="BG2811">
        <f>IF(Table1[[#This Row],[ft_score]]="0 - 0", 1, 0)</f>
        <v>0</v>
      </c>
      <c r="BH2811">
        <f t="shared" si="43"/>
        <v>0</v>
      </c>
    </row>
    <row r="2812" spans="1:60" hidden="1" x14ac:dyDescent="0.25">
      <c r="A2812" s="1">
        <v>5887</v>
      </c>
      <c r="B2812" t="s">
        <v>58</v>
      </c>
      <c r="C2812" t="s">
        <v>148</v>
      </c>
      <c r="D2812">
        <v>1</v>
      </c>
      <c r="E2812">
        <v>4</v>
      </c>
      <c r="F2812" t="s">
        <v>448</v>
      </c>
      <c r="G2812" t="s">
        <v>90</v>
      </c>
      <c r="H2812" t="s">
        <v>90</v>
      </c>
      <c r="I2812" t="s">
        <v>58</v>
      </c>
      <c r="J2812" t="s">
        <v>90</v>
      </c>
      <c r="K2812">
        <v>0</v>
      </c>
      <c r="L2812" t="s">
        <v>201</v>
      </c>
      <c r="M2812" t="s">
        <v>448</v>
      </c>
      <c r="N2812" t="s">
        <v>64</v>
      </c>
      <c r="O2812" t="s">
        <v>64</v>
      </c>
      <c r="P2812" t="s">
        <v>201</v>
      </c>
      <c r="Q2812" t="s">
        <v>111</v>
      </c>
      <c r="R2812" t="s">
        <v>111</v>
      </c>
      <c r="S2812" t="s">
        <v>448</v>
      </c>
      <c r="T2812">
        <v>102.61</v>
      </c>
      <c r="U2812" t="s">
        <v>5052</v>
      </c>
      <c r="V2812" t="s">
        <v>6009</v>
      </c>
      <c r="W2812" t="s">
        <v>7363</v>
      </c>
      <c r="X2812" t="s">
        <v>7185</v>
      </c>
      <c r="Y2812" t="s">
        <v>1643</v>
      </c>
      <c r="Z2812" t="s">
        <v>5050</v>
      </c>
      <c r="AA2812" t="s">
        <v>5051</v>
      </c>
      <c r="AB2812">
        <v>2</v>
      </c>
      <c r="AC2812">
        <v>50</v>
      </c>
      <c r="AD2812">
        <v>50</v>
      </c>
      <c r="AE2812">
        <v>50</v>
      </c>
      <c r="AF2812" t="s">
        <v>97</v>
      </c>
      <c r="AG2812" t="s">
        <v>97</v>
      </c>
      <c r="AH2812" t="s">
        <v>72</v>
      </c>
      <c r="AI2812" t="s">
        <v>718</v>
      </c>
      <c r="AJ2812" t="s">
        <v>83</v>
      </c>
      <c r="AK2812" t="s">
        <v>718</v>
      </c>
      <c r="AL2812" t="s">
        <v>1338</v>
      </c>
      <c r="AM2812" t="s">
        <v>4227</v>
      </c>
      <c r="AN2812">
        <v>-5</v>
      </c>
      <c r="AO2812">
        <v>-3.5</v>
      </c>
      <c r="AP2812" t="s">
        <v>2219</v>
      </c>
      <c r="AQ2812" t="s">
        <v>63</v>
      </c>
      <c r="AR2812" t="s">
        <v>97</v>
      </c>
      <c r="AS2812" t="s">
        <v>560</v>
      </c>
      <c r="AT2812" t="s">
        <v>63</v>
      </c>
      <c r="AU2812" t="s">
        <v>73</v>
      </c>
      <c r="AV2812" t="s">
        <v>73</v>
      </c>
      <c r="AW2812" t="s">
        <v>73</v>
      </c>
      <c r="AX2812">
        <v>33.340000000000003</v>
      </c>
      <c r="AY2812">
        <v>66.67</v>
      </c>
      <c r="AZ2812" t="s">
        <v>166</v>
      </c>
      <c r="BA2812" t="s">
        <v>166</v>
      </c>
      <c r="BB2812" t="s">
        <v>166</v>
      </c>
      <c r="BC2812" t="s">
        <v>166</v>
      </c>
      <c r="BD2812" t="s">
        <v>166</v>
      </c>
      <c r="BE2812" t="s">
        <v>166</v>
      </c>
      <c r="BF2812" t="s">
        <v>58</v>
      </c>
      <c r="BG2812">
        <f>IF(Table1[[#This Row],[ft_score]]="0 - 0", 1, 0)</f>
        <v>0</v>
      </c>
      <c r="BH2812">
        <f t="shared" si="43"/>
        <v>0</v>
      </c>
    </row>
    <row r="2813" spans="1:60" x14ac:dyDescent="0.25">
      <c r="A2813" s="1">
        <v>6353</v>
      </c>
      <c r="B2813" t="s">
        <v>58</v>
      </c>
      <c r="C2813" t="s">
        <v>167</v>
      </c>
      <c r="D2813">
        <v>1</v>
      </c>
      <c r="E2813">
        <v>4</v>
      </c>
      <c r="F2813" t="s">
        <v>448</v>
      </c>
      <c r="G2813" t="s">
        <v>90</v>
      </c>
      <c r="H2813" t="s">
        <v>90</v>
      </c>
      <c r="I2813" t="s">
        <v>58</v>
      </c>
      <c r="J2813" t="s">
        <v>58</v>
      </c>
      <c r="K2813">
        <v>0</v>
      </c>
      <c r="L2813" t="s">
        <v>201</v>
      </c>
      <c r="M2813" t="s">
        <v>448</v>
      </c>
      <c r="N2813" t="s">
        <v>64</v>
      </c>
      <c r="O2813" t="s">
        <v>64</v>
      </c>
      <c r="P2813" t="s">
        <v>201</v>
      </c>
      <c r="Q2813" t="s">
        <v>111</v>
      </c>
      <c r="R2813" t="s">
        <v>314</v>
      </c>
      <c r="S2813" t="s">
        <v>448</v>
      </c>
      <c r="T2813">
        <v>56.18</v>
      </c>
      <c r="U2813" t="s">
        <v>4373</v>
      </c>
      <c r="V2813" t="s">
        <v>3795</v>
      </c>
      <c r="W2813" t="s">
        <v>8185</v>
      </c>
      <c r="X2813" t="s">
        <v>7795</v>
      </c>
      <c r="Y2813" t="s">
        <v>1132</v>
      </c>
      <c r="Z2813" t="s">
        <v>3797</v>
      </c>
      <c r="AA2813" t="s">
        <v>3798</v>
      </c>
      <c r="AB2813">
        <v>4</v>
      </c>
      <c r="AC2813">
        <v>100</v>
      </c>
      <c r="AD2813">
        <v>87.5</v>
      </c>
      <c r="AE2813">
        <v>75</v>
      </c>
      <c r="AF2813" t="s">
        <v>82</v>
      </c>
      <c r="AG2813" t="s">
        <v>63</v>
      </c>
      <c r="AH2813" t="s">
        <v>1771</v>
      </c>
      <c r="AI2813" t="s">
        <v>295</v>
      </c>
      <c r="AJ2813" t="s">
        <v>3400</v>
      </c>
      <c r="AK2813" t="s">
        <v>8186</v>
      </c>
      <c r="AL2813" t="s">
        <v>1407</v>
      </c>
      <c r="AM2813" t="s">
        <v>2867</v>
      </c>
      <c r="AN2813">
        <v>-5</v>
      </c>
      <c r="AO2813">
        <v>7.5</v>
      </c>
      <c r="AP2813" t="s">
        <v>8187</v>
      </c>
      <c r="AQ2813" t="s">
        <v>73</v>
      </c>
      <c r="AR2813" t="s">
        <v>141</v>
      </c>
      <c r="AS2813" t="s">
        <v>73</v>
      </c>
      <c r="AT2813" t="s">
        <v>141</v>
      </c>
      <c r="AU2813" t="s">
        <v>141</v>
      </c>
      <c r="AV2813" t="s">
        <v>82</v>
      </c>
      <c r="AW2813" t="s">
        <v>72</v>
      </c>
      <c r="AX2813">
        <v>56.08</v>
      </c>
      <c r="AY2813">
        <v>43.93</v>
      </c>
      <c r="AZ2813" t="s">
        <v>584</v>
      </c>
      <c r="BA2813" t="s">
        <v>285</v>
      </c>
      <c r="BB2813" t="s">
        <v>125</v>
      </c>
      <c r="BC2813" t="s">
        <v>198</v>
      </c>
      <c r="BD2813" t="s">
        <v>87</v>
      </c>
      <c r="BE2813" t="s">
        <v>105</v>
      </c>
      <c r="BF2813">
        <v>1</v>
      </c>
      <c r="BG2813">
        <f>IF(Table1[[#This Row],[ft_score]]="0 - 0", 1, 0)</f>
        <v>0</v>
      </c>
      <c r="BH2813">
        <f t="shared" si="43"/>
        <v>0</v>
      </c>
    </row>
    <row r="2814" spans="1:60" x14ac:dyDescent="0.25">
      <c r="A2814" s="1">
        <v>7418</v>
      </c>
      <c r="B2814" t="s">
        <v>5152</v>
      </c>
      <c r="C2814" t="s">
        <v>59</v>
      </c>
      <c r="D2814">
        <v>1</v>
      </c>
      <c r="E2814">
        <v>4</v>
      </c>
      <c r="F2814" t="s">
        <v>448</v>
      </c>
      <c r="G2814">
        <v>-1</v>
      </c>
      <c r="H2814">
        <v>1000</v>
      </c>
      <c r="I2814" t="s">
        <v>61</v>
      </c>
      <c r="J2814" t="s">
        <v>311</v>
      </c>
      <c r="K2814">
        <v>2</v>
      </c>
      <c r="L2814" t="s">
        <v>111</v>
      </c>
      <c r="M2814" t="s">
        <v>448</v>
      </c>
      <c r="N2814" t="s">
        <v>111</v>
      </c>
      <c r="O2814" t="s">
        <v>111</v>
      </c>
      <c r="P2814" t="s">
        <v>111</v>
      </c>
      <c r="Q2814" t="s">
        <v>111</v>
      </c>
      <c r="R2814" t="s">
        <v>314</v>
      </c>
      <c r="S2814" t="s">
        <v>448</v>
      </c>
      <c r="T2814">
        <v>0</v>
      </c>
      <c r="U2814" t="s">
        <v>2325</v>
      </c>
      <c r="V2814" t="s">
        <v>3144</v>
      </c>
      <c r="W2814" t="s">
        <v>9902</v>
      </c>
      <c r="X2814" t="s">
        <v>9887</v>
      </c>
      <c r="Y2814" t="s">
        <v>1677</v>
      </c>
      <c r="Z2814" t="s">
        <v>2327</v>
      </c>
      <c r="AA2814" t="s">
        <v>2328</v>
      </c>
      <c r="AB2814">
        <v>8</v>
      </c>
      <c r="AC2814">
        <v>81.25</v>
      </c>
      <c r="AD2814">
        <v>31.25</v>
      </c>
      <c r="AE2814">
        <v>18.75</v>
      </c>
      <c r="AF2814" t="s">
        <v>72</v>
      </c>
      <c r="AG2814" t="s">
        <v>82</v>
      </c>
      <c r="AH2814" t="s">
        <v>2145</v>
      </c>
      <c r="AI2814" t="s">
        <v>935</v>
      </c>
      <c r="AJ2814" t="s">
        <v>2906</v>
      </c>
      <c r="AK2814" t="s">
        <v>2422</v>
      </c>
      <c r="AL2814" t="s">
        <v>3969</v>
      </c>
      <c r="AM2814" t="s">
        <v>5138</v>
      </c>
      <c r="AN2814">
        <v>10</v>
      </c>
      <c r="AO2814">
        <v>-2</v>
      </c>
      <c r="AP2814" t="s">
        <v>1372</v>
      </c>
      <c r="AQ2814" t="s">
        <v>82</v>
      </c>
      <c r="AR2814" t="s">
        <v>97</v>
      </c>
      <c r="AS2814" t="s">
        <v>97</v>
      </c>
      <c r="AT2814" t="s">
        <v>82</v>
      </c>
      <c r="AU2814" t="s">
        <v>123</v>
      </c>
      <c r="AV2814" t="s">
        <v>83</v>
      </c>
      <c r="AW2814" t="s">
        <v>63</v>
      </c>
      <c r="AX2814">
        <v>46.43</v>
      </c>
      <c r="AY2814">
        <v>53.57</v>
      </c>
      <c r="AZ2814" t="s">
        <v>125</v>
      </c>
      <c r="BA2814" t="s">
        <v>705</v>
      </c>
      <c r="BB2814" t="s">
        <v>125</v>
      </c>
      <c r="BC2814" t="s">
        <v>455</v>
      </c>
      <c r="BD2814" t="s">
        <v>197</v>
      </c>
      <c r="BE2814" t="s">
        <v>424</v>
      </c>
      <c r="BF2814">
        <v>2</v>
      </c>
      <c r="BG2814">
        <f>IF(Table1[[#This Row],[ft_score]]="0 - 0", 1, 0)</f>
        <v>0</v>
      </c>
      <c r="BH2814">
        <f t="shared" si="43"/>
        <v>0</v>
      </c>
    </row>
    <row r="2815" spans="1:60" hidden="1" x14ac:dyDescent="0.25">
      <c r="A2815" s="1">
        <v>7754</v>
      </c>
      <c r="B2815" t="s">
        <v>58</v>
      </c>
      <c r="C2815" t="s">
        <v>257</v>
      </c>
      <c r="D2815">
        <v>1</v>
      </c>
      <c r="E2815">
        <v>4</v>
      </c>
      <c r="F2815" t="s">
        <v>448</v>
      </c>
      <c r="G2815" t="s">
        <v>90</v>
      </c>
      <c r="H2815" t="s">
        <v>90</v>
      </c>
      <c r="I2815" t="s">
        <v>58</v>
      </c>
      <c r="J2815" t="s">
        <v>58</v>
      </c>
      <c r="K2815">
        <v>0</v>
      </c>
      <c r="L2815" t="s">
        <v>111</v>
      </c>
      <c r="M2815" t="s">
        <v>448</v>
      </c>
      <c r="N2815" t="s">
        <v>64</v>
      </c>
      <c r="O2815" t="s">
        <v>64</v>
      </c>
      <c r="P2815" t="s">
        <v>111</v>
      </c>
      <c r="Q2815" t="s">
        <v>111</v>
      </c>
      <c r="R2815" t="s">
        <v>314</v>
      </c>
      <c r="S2815" t="s">
        <v>448</v>
      </c>
      <c r="T2815">
        <v>86.39</v>
      </c>
      <c r="U2815" t="s">
        <v>554</v>
      </c>
      <c r="V2815" t="s">
        <v>4119</v>
      </c>
      <c r="W2815" t="s">
        <v>10379</v>
      </c>
      <c r="X2815" t="s">
        <v>10035</v>
      </c>
      <c r="Y2815" t="s">
        <v>596</v>
      </c>
      <c r="Z2815" t="s">
        <v>557</v>
      </c>
      <c r="AA2815" t="s">
        <v>558</v>
      </c>
      <c r="AB2815">
        <v>11</v>
      </c>
      <c r="AC2815">
        <v>75</v>
      </c>
      <c r="AD2815">
        <v>43.75</v>
      </c>
      <c r="AE2815">
        <v>37.5</v>
      </c>
      <c r="AF2815" t="s">
        <v>123</v>
      </c>
      <c r="AG2815" t="s">
        <v>82</v>
      </c>
      <c r="AH2815" t="s">
        <v>784</v>
      </c>
      <c r="AI2815" t="s">
        <v>2539</v>
      </c>
      <c r="AJ2815" t="s">
        <v>2263</v>
      </c>
      <c r="AK2815" t="s">
        <v>9619</v>
      </c>
      <c r="AL2815" t="s">
        <v>644</v>
      </c>
      <c r="AM2815" t="s">
        <v>4393</v>
      </c>
      <c r="AN2815">
        <v>-3</v>
      </c>
      <c r="AO2815">
        <v>-3.5</v>
      </c>
      <c r="AP2815" t="s">
        <v>1268</v>
      </c>
      <c r="AQ2815" t="s">
        <v>81</v>
      </c>
      <c r="AR2815" t="s">
        <v>73</v>
      </c>
      <c r="AS2815" t="s">
        <v>82</v>
      </c>
      <c r="AT2815" t="s">
        <v>82</v>
      </c>
      <c r="AU2815" t="s">
        <v>73</v>
      </c>
      <c r="AV2815" t="s">
        <v>72</v>
      </c>
      <c r="AW2815" t="s">
        <v>63</v>
      </c>
      <c r="AX2815">
        <v>41.67</v>
      </c>
      <c r="AY2815">
        <v>58.34</v>
      </c>
      <c r="AZ2815" t="s">
        <v>166</v>
      </c>
      <c r="BA2815" t="s">
        <v>166</v>
      </c>
      <c r="BB2815" t="s">
        <v>166</v>
      </c>
      <c r="BC2815" t="s">
        <v>166</v>
      </c>
      <c r="BD2815" t="s">
        <v>166</v>
      </c>
      <c r="BE2815" t="s">
        <v>166</v>
      </c>
      <c r="BF2815" t="s">
        <v>58</v>
      </c>
      <c r="BG2815">
        <f>IF(Table1[[#This Row],[ft_score]]="0 - 0", 1, 0)</f>
        <v>0</v>
      </c>
      <c r="BH2815">
        <f t="shared" si="43"/>
        <v>0</v>
      </c>
    </row>
    <row r="2816" spans="1:60" x14ac:dyDescent="0.25">
      <c r="A2816" s="1">
        <v>7369</v>
      </c>
      <c r="B2816" t="s">
        <v>58</v>
      </c>
      <c r="C2816" t="s">
        <v>148</v>
      </c>
      <c r="D2816">
        <v>1</v>
      </c>
      <c r="E2816">
        <v>4</v>
      </c>
      <c r="F2816" t="s">
        <v>448</v>
      </c>
      <c r="G2816" t="s">
        <v>58</v>
      </c>
      <c r="H2816" t="s">
        <v>58</v>
      </c>
      <c r="I2816" t="s">
        <v>58</v>
      </c>
      <c r="J2816" t="s">
        <v>58</v>
      </c>
      <c r="K2816">
        <v>0</v>
      </c>
      <c r="L2816" t="s">
        <v>314</v>
      </c>
      <c r="M2816" t="s">
        <v>448</v>
      </c>
      <c r="N2816" t="s">
        <v>60</v>
      </c>
      <c r="O2816" t="s">
        <v>111</v>
      </c>
      <c r="P2816" t="s">
        <v>314</v>
      </c>
      <c r="Q2816" t="s">
        <v>448</v>
      </c>
      <c r="R2816" t="s">
        <v>448</v>
      </c>
      <c r="S2816" t="s">
        <v>448</v>
      </c>
      <c r="T2816">
        <v>150.24</v>
      </c>
      <c r="U2816" t="s">
        <v>9818</v>
      </c>
      <c r="V2816" t="s">
        <v>9819</v>
      </c>
      <c r="W2816" t="s">
        <v>9820</v>
      </c>
      <c r="X2816" t="s">
        <v>9789</v>
      </c>
      <c r="Y2816" t="s">
        <v>921</v>
      </c>
      <c r="Z2816" t="s">
        <v>9649</v>
      </c>
      <c r="AA2816" t="s">
        <v>9565</v>
      </c>
      <c r="AB2816">
        <v>0</v>
      </c>
      <c r="AC2816">
        <v>0</v>
      </c>
      <c r="AD2816">
        <v>0</v>
      </c>
      <c r="AE2816">
        <v>0</v>
      </c>
      <c r="AF2816" t="s">
        <v>63</v>
      </c>
      <c r="AG2816" t="s">
        <v>63</v>
      </c>
      <c r="AH2816" t="s">
        <v>63</v>
      </c>
      <c r="AI2816" t="s">
        <v>63</v>
      </c>
      <c r="AJ2816" t="s">
        <v>63</v>
      </c>
      <c r="AK2816" t="s">
        <v>63</v>
      </c>
      <c r="AL2816" t="s">
        <v>63</v>
      </c>
      <c r="AM2816" t="s">
        <v>63</v>
      </c>
      <c r="AN2816">
        <v>4</v>
      </c>
      <c r="AO2816">
        <v>-1</v>
      </c>
      <c r="AP2816" t="s">
        <v>63</v>
      </c>
      <c r="AQ2816" t="s">
        <v>63</v>
      </c>
      <c r="AR2816" t="s">
        <v>63</v>
      </c>
      <c r="AS2816" t="s">
        <v>63</v>
      </c>
      <c r="AT2816" t="s">
        <v>63</v>
      </c>
      <c r="AU2816" t="s">
        <v>63</v>
      </c>
      <c r="AV2816" t="s">
        <v>63</v>
      </c>
      <c r="AW2816" t="s">
        <v>63</v>
      </c>
      <c r="AX2816">
        <v>0</v>
      </c>
      <c r="AY2816">
        <v>0</v>
      </c>
      <c r="AZ2816" t="s">
        <v>363</v>
      </c>
      <c r="BA2816" t="s">
        <v>311</v>
      </c>
      <c r="BB2816" t="s">
        <v>125</v>
      </c>
      <c r="BC2816" t="s">
        <v>255</v>
      </c>
      <c r="BD2816" t="s">
        <v>423</v>
      </c>
      <c r="BE2816" t="s">
        <v>424</v>
      </c>
      <c r="BF2816">
        <v>1</v>
      </c>
      <c r="BG2816">
        <f>IF(Table1[[#This Row],[ft_score]]="0 - 0", 1, 0)</f>
        <v>0</v>
      </c>
      <c r="BH2816">
        <f t="shared" si="43"/>
        <v>0</v>
      </c>
    </row>
    <row r="2817" spans="1:60" x14ac:dyDescent="0.25">
      <c r="A2817" s="1">
        <v>7432</v>
      </c>
      <c r="B2817" t="s">
        <v>58</v>
      </c>
      <c r="C2817" t="s">
        <v>148</v>
      </c>
      <c r="D2817">
        <v>1</v>
      </c>
      <c r="E2817">
        <v>4</v>
      </c>
      <c r="F2817" t="s">
        <v>448</v>
      </c>
      <c r="G2817" t="s">
        <v>90</v>
      </c>
      <c r="H2817" t="s">
        <v>90</v>
      </c>
      <c r="I2817" t="s">
        <v>58</v>
      </c>
      <c r="J2817" t="s">
        <v>90</v>
      </c>
      <c r="K2817">
        <v>0</v>
      </c>
      <c r="L2817" t="s">
        <v>710</v>
      </c>
      <c r="M2817" t="s">
        <v>448</v>
      </c>
      <c r="N2817" t="s">
        <v>352</v>
      </c>
      <c r="O2817" t="s">
        <v>352</v>
      </c>
      <c r="P2817" t="s">
        <v>710</v>
      </c>
      <c r="Q2817" t="s">
        <v>710</v>
      </c>
      <c r="R2817" t="s">
        <v>2308</v>
      </c>
      <c r="S2817" t="s">
        <v>448</v>
      </c>
      <c r="T2817">
        <v>0</v>
      </c>
      <c r="U2817" t="s">
        <v>9922</v>
      </c>
      <c r="V2817" t="s">
        <v>3589</v>
      </c>
      <c r="W2817" t="s">
        <v>9923</v>
      </c>
      <c r="X2817" t="s">
        <v>9908</v>
      </c>
      <c r="Y2817" t="s">
        <v>405</v>
      </c>
      <c r="Z2817" t="s">
        <v>3537</v>
      </c>
      <c r="AA2817" t="s">
        <v>3538</v>
      </c>
      <c r="AB2817">
        <v>22</v>
      </c>
      <c r="AC2817">
        <v>75</v>
      </c>
      <c r="AD2817">
        <v>56.25</v>
      </c>
      <c r="AE2817">
        <v>50</v>
      </c>
      <c r="AF2817" t="s">
        <v>82</v>
      </c>
      <c r="AG2817" t="s">
        <v>82</v>
      </c>
      <c r="AH2817" t="s">
        <v>3367</v>
      </c>
      <c r="AI2817" t="s">
        <v>378</v>
      </c>
      <c r="AJ2817" t="s">
        <v>3465</v>
      </c>
      <c r="AK2817" t="s">
        <v>2036</v>
      </c>
      <c r="AL2817" t="s">
        <v>1460</v>
      </c>
      <c r="AM2817" t="s">
        <v>3181</v>
      </c>
      <c r="AN2817">
        <v>20</v>
      </c>
      <c r="AO2817">
        <v>-4</v>
      </c>
      <c r="AP2817" t="s">
        <v>9924</v>
      </c>
      <c r="AQ2817" t="s">
        <v>97</v>
      </c>
      <c r="AR2817" t="s">
        <v>82</v>
      </c>
      <c r="AS2817" t="s">
        <v>141</v>
      </c>
      <c r="AT2817" t="s">
        <v>73</v>
      </c>
      <c r="AU2817" t="s">
        <v>97</v>
      </c>
      <c r="AV2817" t="s">
        <v>159</v>
      </c>
      <c r="AW2817" t="s">
        <v>83</v>
      </c>
      <c r="AX2817">
        <v>44.46</v>
      </c>
      <c r="AY2817">
        <v>55.55</v>
      </c>
      <c r="AZ2817" t="s">
        <v>2743</v>
      </c>
      <c r="BA2817" t="s">
        <v>145</v>
      </c>
      <c r="BB2817" t="s">
        <v>400</v>
      </c>
      <c r="BC2817" t="s">
        <v>300</v>
      </c>
      <c r="BD2817" t="s">
        <v>107</v>
      </c>
      <c r="BE2817" t="s">
        <v>311</v>
      </c>
      <c r="BF2817">
        <v>2</v>
      </c>
      <c r="BG2817">
        <f>IF(Table1[[#This Row],[ft_score]]="0 - 0", 1, 0)</f>
        <v>0</v>
      </c>
      <c r="BH2817">
        <f t="shared" si="43"/>
        <v>0</v>
      </c>
    </row>
    <row r="2818" spans="1:60" hidden="1" x14ac:dyDescent="0.25">
      <c r="A2818" s="1">
        <v>7639</v>
      </c>
      <c r="B2818" t="s">
        <v>58</v>
      </c>
      <c r="C2818" t="s">
        <v>5148</v>
      </c>
      <c r="D2818">
        <v>1</v>
      </c>
      <c r="E2818">
        <v>4</v>
      </c>
      <c r="F2818" t="s">
        <v>448</v>
      </c>
      <c r="G2818" t="s">
        <v>90</v>
      </c>
      <c r="H2818" t="s">
        <v>90</v>
      </c>
      <c r="I2818" t="s">
        <v>58</v>
      </c>
      <c r="J2818" t="s">
        <v>90</v>
      </c>
      <c r="K2818">
        <v>0</v>
      </c>
      <c r="L2818" t="s">
        <v>352</v>
      </c>
      <c r="M2818" t="s">
        <v>448</v>
      </c>
      <c r="N2818" t="s">
        <v>201</v>
      </c>
      <c r="O2818" t="s">
        <v>201</v>
      </c>
      <c r="P2818" t="s">
        <v>352</v>
      </c>
      <c r="Q2818" t="s">
        <v>352</v>
      </c>
      <c r="R2818" t="s">
        <v>353</v>
      </c>
      <c r="S2818" t="s">
        <v>448</v>
      </c>
      <c r="T2818">
        <v>1524.33</v>
      </c>
      <c r="U2818" t="s">
        <v>7394</v>
      </c>
      <c r="V2818" t="s">
        <v>9734</v>
      </c>
      <c r="W2818" t="s">
        <v>10217</v>
      </c>
      <c r="X2818" t="s">
        <v>10035</v>
      </c>
      <c r="Y2818" t="s">
        <v>9736</v>
      </c>
      <c r="Z2818" t="s">
        <v>6725</v>
      </c>
      <c r="AA2818" t="s">
        <v>6726</v>
      </c>
      <c r="AB2818">
        <v>4</v>
      </c>
      <c r="AC2818">
        <v>50</v>
      </c>
      <c r="AD2818">
        <v>50</v>
      </c>
      <c r="AE2818">
        <v>37.5</v>
      </c>
      <c r="AF2818" t="s">
        <v>72</v>
      </c>
      <c r="AG2818" t="s">
        <v>73</v>
      </c>
      <c r="AH2818" t="s">
        <v>542</v>
      </c>
      <c r="AI2818" t="s">
        <v>2416</v>
      </c>
      <c r="AJ2818" t="s">
        <v>397</v>
      </c>
      <c r="AK2818" t="s">
        <v>644</v>
      </c>
      <c r="AL2818" t="s">
        <v>6615</v>
      </c>
      <c r="AM2818" t="s">
        <v>3308</v>
      </c>
      <c r="AN2818">
        <v>4</v>
      </c>
      <c r="AO2818">
        <v>-9</v>
      </c>
      <c r="AP2818" t="s">
        <v>81</v>
      </c>
      <c r="AQ2818" t="s">
        <v>97</v>
      </c>
      <c r="AR2818" t="s">
        <v>97</v>
      </c>
      <c r="AS2818" t="s">
        <v>97</v>
      </c>
      <c r="AT2818" t="s">
        <v>73</v>
      </c>
      <c r="AU2818" t="s">
        <v>72</v>
      </c>
      <c r="AV2818" t="s">
        <v>63</v>
      </c>
      <c r="AW2818" t="s">
        <v>63</v>
      </c>
      <c r="AX2818">
        <v>31.67</v>
      </c>
      <c r="AY2818">
        <v>68.34</v>
      </c>
      <c r="AZ2818" t="s">
        <v>166</v>
      </c>
      <c r="BA2818" t="s">
        <v>166</v>
      </c>
      <c r="BB2818" t="s">
        <v>166</v>
      </c>
      <c r="BC2818" t="s">
        <v>166</v>
      </c>
      <c r="BD2818" t="s">
        <v>166</v>
      </c>
      <c r="BE2818" t="s">
        <v>166</v>
      </c>
      <c r="BF2818" t="s">
        <v>58</v>
      </c>
      <c r="BG2818">
        <f>IF(Table1[[#This Row],[ft_score]]="0 - 0", 1, 0)</f>
        <v>0</v>
      </c>
      <c r="BH2818">
        <f t="shared" ref="BH2818:BH2881" si="44">IF(D2818=E2818, 1, 0)</f>
        <v>0</v>
      </c>
    </row>
    <row r="2819" spans="1:60" hidden="1" x14ac:dyDescent="0.25">
      <c r="A2819" s="1">
        <v>7691</v>
      </c>
      <c r="B2819" t="s">
        <v>58</v>
      </c>
      <c r="C2819" t="s">
        <v>126</v>
      </c>
      <c r="D2819">
        <v>1</v>
      </c>
      <c r="E2819">
        <v>4</v>
      </c>
      <c r="F2819" t="s">
        <v>448</v>
      </c>
      <c r="G2819" t="s">
        <v>90</v>
      </c>
      <c r="H2819" t="s">
        <v>90</v>
      </c>
      <c r="I2819" t="s">
        <v>58</v>
      </c>
      <c r="J2819" t="s">
        <v>58</v>
      </c>
      <c r="K2819">
        <v>0</v>
      </c>
      <c r="L2819" t="s">
        <v>111</v>
      </c>
      <c r="M2819" t="s">
        <v>448</v>
      </c>
      <c r="N2819" t="s">
        <v>64</v>
      </c>
      <c r="O2819" t="s">
        <v>60</v>
      </c>
      <c r="P2819" t="s">
        <v>111</v>
      </c>
      <c r="Q2819" t="s">
        <v>314</v>
      </c>
      <c r="R2819" t="s">
        <v>314</v>
      </c>
      <c r="S2819" t="s">
        <v>448</v>
      </c>
      <c r="T2819">
        <v>54.37</v>
      </c>
      <c r="U2819" t="s">
        <v>563</v>
      </c>
      <c r="V2819" t="s">
        <v>2378</v>
      </c>
      <c r="W2819" t="s">
        <v>10283</v>
      </c>
      <c r="X2819" t="s">
        <v>10035</v>
      </c>
      <c r="Y2819" t="s">
        <v>1008</v>
      </c>
      <c r="Z2819" t="s">
        <v>567</v>
      </c>
      <c r="AA2819" t="s">
        <v>568</v>
      </c>
      <c r="AB2819">
        <v>21</v>
      </c>
      <c r="AC2819">
        <v>93.75</v>
      </c>
      <c r="AD2819">
        <v>81.25</v>
      </c>
      <c r="AE2819">
        <v>43.75</v>
      </c>
      <c r="AF2819" t="s">
        <v>123</v>
      </c>
      <c r="AG2819" t="s">
        <v>123</v>
      </c>
      <c r="AH2819" t="s">
        <v>549</v>
      </c>
      <c r="AI2819" t="s">
        <v>1291</v>
      </c>
      <c r="AJ2819" t="s">
        <v>2810</v>
      </c>
      <c r="AK2819" t="s">
        <v>3394</v>
      </c>
      <c r="AL2819" t="s">
        <v>1056</v>
      </c>
      <c r="AM2819" t="s">
        <v>3035</v>
      </c>
      <c r="AN2819">
        <v>11</v>
      </c>
      <c r="AO2819">
        <v>1.5</v>
      </c>
      <c r="AP2819" t="s">
        <v>10284</v>
      </c>
      <c r="AQ2819" t="s">
        <v>73</v>
      </c>
      <c r="AR2819" t="s">
        <v>141</v>
      </c>
      <c r="AS2819" t="s">
        <v>81</v>
      </c>
      <c r="AT2819" t="s">
        <v>82</v>
      </c>
      <c r="AU2819" t="s">
        <v>534</v>
      </c>
      <c r="AV2819" t="s">
        <v>123</v>
      </c>
      <c r="AW2819" t="s">
        <v>72</v>
      </c>
      <c r="AX2819">
        <v>49.72</v>
      </c>
      <c r="AY2819">
        <v>50.29</v>
      </c>
      <c r="AZ2819" t="s">
        <v>166</v>
      </c>
      <c r="BA2819" t="s">
        <v>166</v>
      </c>
      <c r="BB2819" t="s">
        <v>166</v>
      </c>
      <c r="BC2819" t="s">
        <v>166</v>
      </c>
      <c r="BD2819" t="s">
        <v>166</v>
      </c>
      <c r="BE2819" t="s">
        <v>166</v>
      </c>
      <c r="BF2819" t="s">
        <v>58</v>
      </c>
      <c r="BG2819">
        <f>IF(Table1[[#This Row],[ft_score]]="0 - 0", 1, 0)</f>
        <v>0</v>
      </c>
      <c r="BH2819">
        <f t="shared" si="44"/>
        <v>0</v>
      </c>
    </row>
    <row r="2820" spans="1:60" x14ac:dyDescent="0.25">
      <c r="A2820" s="1">
        <v>7908</v>
      </c>
      <c r="B2820" t="s">
        <v>58</v>
      </c>
      <c r="C2820" t="s">
        <v>167</v>
      </c>
      <c r="D2820">
        <v>1</v>
      </c>
      <c r="E2820">
        <v>4</v>
      </c>
      <c r="F2820" t="s">
        <v>448</v>
      </c>
      <c r="G2820" t="s">
        <v>90</v>
      </c>
      <c r="H2820" t="s">
        <v>90</v>
      </c>
      <c r="I2820" t="s">
        <v>58</v>
      </c>
      <c r="J2820" t="s">
        <v>90</v>
      </c>
      <c r="K2820">
        <v>0</v>
      </c>
      <c r="L2820" t="s">
        <v>60</v>
      </c>
      <c r="M2820" t="s">
        <v>448</v>
      </c>
      <c r="N2820" t="s">
        <v>64</v>
      </c>
      <c r="O2820" t="s">
        <v>60</v>
      </c>
      <c r="P2820" t="s">
        <v>60</v>
      </c>
      <c r="Q2820" t="s">
        <v>60</v>
      </c>
      <c r="R2820" t="s">
        <v>353</v>
      </c>
      <c r="S2820" t="s">
        <v>448</v>
      </c>
      <c r="T2820">
        <v>156.43</v>
      </c>
      <c r="U2820" t="s">
        <v>6596</v>
      </c>
      <c r="V2820" t="s">
        <v>5402</v>
      </c>
      <c r="W2820" t="s">
        <v>10612</v>
      </c>
      <c r="X2820" t="s">
        <v>10407</v>
      </c>
      <c r="Y2820" t="s">
        <v>1677</v>
      </c>
      <c r="Z2820" t="s">
        <v>5405</v>
      </c>
      <c r="AA2820" t="s">
        <v>5406</v>
      </c>
      <c r="AB2820">
        <v>5</v>
      </c>
      <c r="AC2820">
        <v>60</v>
      </c>
      <c r="AD2820">
        <v>50</v>
      </c>
      <c r="AE2820">
        <v>20</v>
      </c>
      <c r="AF2820" t="s">
        <v>63</v>
      </c>
      <c r="AG2820" t="s">
        <v>2416</v>
      </c>
      <c r="AH2820" t="s">
        <v>3394</v>
      </c>
      <c r="AI2820" t="s">
        <v>1883</v>
      </c>
      <c r="AJ2820" t="s">
        <v>123</v>
      </c>
      <c r="AK2820" t="s">
        <v>1267</v>
      </c>
      <c r="AL2820" t="s">
        <v>1227</v>
      </c>
      <c r="AM2820" t="s">
        <v>3125</v>
      </c>
      <c r="AN2820">
        <v>9</v>
      </c>
      <c r="AO2820">
        <v>5.5</v>
      </c>
      <c r="AP2820" t="s">
        <v>1904</v>
      </c>
      <c r="AQ2820" t="s">
        <v>63</v>
      </c>
      <c r="AR2820" t="s">
        <v>560</v>
      </c>
      <c r="AS2820" t="s">
        <v>1575</v>
      </c>
      <c r="AT2820" t="s">
        <v>2219</v>
      </c>
      <c r="AU2820" t="s">
        <v>1575</v>
      </c>
      <c r="AV2820" t="s">
        <v>63</v>
      </c>
      <c r="AW2820" t="s">
        <v>63</v>
      </c>
      <c r="AX2820">
        <v>35.72</v>
      </c>
      <c r="AY2820">
        <v>64.290000000000006</v>
      </c>
      <c r="AZ2820" t="s">
        <v>125</v>
      </c>
      <c r="BA2820" t="s">
        <v>336</v>
      </c>
      <c r="BB2820" t="s">
        <v>285</v>
      </c>
      <c r="BC2820" t="s">
        <v>349</v>
      </c>
      <c r="BD2820" t="s">
        <v>468</v>
      </c>
      <c r="BE2820" t="s">
        <v>350</v>
      </c>
      <c r="BF2820">
        <v>2</v>
      </c>
      <c r="BG2820">
        <f>IF(Table1[[#This Row],[ft_score]]="0 - 0", 1, 0)</f>
        <v>0</v>
      </c>
      <c r="BH2820">
        <f t="shared" si="44"/>
        <v>0</v>
      </c>
    </row>
    <row r="2821" spans="1:60" x14ac:dyDescent="0.25">
      <c r="A2821" s="1">
        <v>7996</v>
      </c>
      <c r="B2821" t="s">
        <v>58</v>
      </c>
      <c r="C2821" t="s">
        <v>560</v>
      </c>
      <c r="D2821">
        <v>1</v>
      </c>
      <c r="E2821">
        <v>4</v>
      </c>
      <c r="F2821" t="s">
        <v>448</v>
      </c>
      <c r="G2821" t="s">
        <v>90</v>
      </c>
      <c r="H2821" t="s">
        <v>90</v>
      </c>
      <c r="I2821" t="s">
        <v>58</v>
      </c>
      <c r="J2821" t="s">
        <v>90</v>
      </c>
      <c r="K2821">
        <v>0</v>
      </c>
      <c r="L2821" t="s">
        <v>64</v>
      </c>
      <c r="M2821" t="s">
        <v>448</v>
      </c>
      <c r="N2821">
        <v>0</v>
      </c>
      <c r="O2821">
        <v>0</v>
      </c>
      <c r="P2821">
        <v>0</v>
      </c>
      <c r="Q2821" t="s">
        <v>60</v>
      </c>
      <c r="R2821" t="s">
        <v>314</v>
      </c>
      <c r="S2821" t="s">
        <v>448</v>
      </c>
      <c r="T2821">
        <v>0</v>
      </c>
      <c r="U2821" t="s">
        <v>652</v>
      </c>
      <c r="V2821" t="s">
        <v>2142</v>
      </c>
      <c r="W2821" t="s">
        <v>10747</v>
      </c>
      <c r="X2821" t="s">
        <v>10731</v>
      </c>
      <c r="Y2821" t="s">
        <v>1643</v>
      </c>
      <c r="Z2821" t="s">
        <v>654</v>
      </c>
      <c r="AA2821" t="s">
        <v>655</v>
      </c>
      <c r="AB2821">
        <v>23</v>
      </c>
      <c r="AC2821">
        <v>87.5</v>
      </c>
      <c r="AD2821">
        <v>50</v>
      </c>
      <c r="AE2821">
        <v>37.5</v>
      </c>
      <c r="AF2821" t="s">
        <v>159</v>
      </c>
      <c r="AG2821" t="s">
        <v>83</v>
      </c>
      <c r="AH2821" t="s">
        <v>332</v>
      </c>
      <c r="AI2821" t="s">
        <v>4633</v>
      </c>
      <c r="AJ2821" t="s">
        <v>120</v>
      </c>
      <c r="AK2821" t="s">
        <v>1800</v>
      </c>
      <c r="AL2821" t="s">
        <v>4521</v>
      </c>
      <c r="AM2821" t="s">
        <v>9158</v>
      </c>
      <c r="AN2821">
        <v>-3</v>
      </c>
      <c r="AO2821">
        <v>11.5</v>
      </c>
      <c r="AP2821" t="s">
        <v>2156</v>
      </c>
      <c r="AQ2821" t="s">
        <v>82</v>
      </c>
      <c r="AR2821" t="s">
        <v>81</v>
      </c>
      <c r="AS2821" t="s">
        <v>97</v>
      </c>
      <c r="AT2821" t="s">
        <v>97</v>
      </c>
      <c r="AU2821" t="s">
        <v>534</v>
      </c>
      <c r="AV2821" t="s">
        <v>73</v>
      </c>
      <c r="AW2821" t="s">
        <v>72</v>
      </c>
      <c r="AX2821">
        <v>50.38</v>
      </c>
      <c r="AY2821">
        <v>49.63</v>
      </c>
      <c r="AZ2821" t="s">
        <v>363</v>
      </c>
      <c r="BA2821" t="s">
        <v>506</v>
      </c>
      <c r="BB2821" t="s">
        <v>86</v>
      </c>
      <c r="BC2821" t="s">
        <v>198</v>
      </c>
      <c r="BD2821" t="s">
        <v>87</v>
      </c>
      <c r="BE2821" t="s">
        <v>105</v>
      </c>
      <c r="BF2821">
        <v>1</v>
      </c>
      <c r="BG2821">
        <f>IF(Table1[[#This Row],[ft_score]]="0 - 0", 1, 0)</f>
        <v>0</v>
      </c>
      <c r="BH2821">
        <f t="shared" si="44"/>
        <v>0</v>
      </c>
    </row>
    <row r="2822" spans="1:60" x14ac:dyDescent="0.25">
      <c r="A2822" s="1">
        <v>8068</v>
      </c>
      <c r="B2822" t="s">
        <v>58</v>
      </c>
      <c r="C2822" t="s">
        <v>148</v>
      </c>
      <c r="D2822">
        <v>1</v>
      </c>
      <c r="E2822">
        <v>4</v>
      </c>
      <c r="F2822" t="s">
        <v>448</v>
      </c>
      <c r="G2822" t="s">
        <v>90</v>
      </c>
      <c r="H2822" t="s">
        <v>90</v>
      </c>
      <c r="I2822" t="s">
        <v>58</v>
      </c>
      <c r="J2822" t="s">
        <v>90</v>
      </c>
      <c r="K2822">
        <v>0</v>
      </c>
      <c r="L2822" t="s">
        <v>64</v>
      </c>
      <c r="M2822" t="s">
        <v>448</v>
      </c>
      <c r="N2822" t="s">
        <v>64</v>
      </c>
      <c r="O2822" t="s">
        <v>64</v>
      </c>
      <c r="P2822" t="s">
        <v>64</v>
      </c>
      <c r="Q2822" t="s">
        <v>710</v>
      </c>
      <c r="R2822" t="s">
        <v>2308</v>
      </c>
      <c r="S2822" t="s">
        <v>448</v>
      </c>
      <c r="T2822">
        <v>342.79</v>
      </c>
      <c r="U2822" t="s">
        <v>6671</v>
      </c>
      <c r="V2822" t="s">
        <v>6654</v>
      </c>
      <c r="W2822" t="s">
        <v>10851</v>
      </c>
      <c r="X2822" t="s">
        <v>10781</v>
      </c>
      <c r="Y2822" t="s">
        <v>1695</v>
      </c>
      <c r="Z2822" t="s">
        <v>5466</v>
      </c>
      <c r="AA2822" t="s">
        <v>5467</v>
      </c>
      <c r="AB2822">
        <v>6</v>
      </c>
      <c r="AC2822">
        <v>66.67</v>
      </c>
      <c r="AD2822">
        <v>33.340000000000003</v>
      </c>
      <c r="AE2822">
        <v>33.340000000000003</v>
      </c>
      <c r="AF2822" t="s">
        <v>136</v>
      </c>
      <c r="AG2822" t="s">
        <v>2364</v>
      </c>
      <c r="AH2822" t="s">
        <v>1377</v>
      </c>
      <c r="AI2822" t="s">
        <v>1566</v>
      </c>
      <c r="AJ2822" t="s">
        <v>1359</v>
      </c>
      <c r="AK2822" t="s">
        <v>408</v>
      </c>
      <c r="AL2822" t="s">
        <v>2238</v>
      </c>
      <c r="AM2822" t="s">
        <v>1227</v>
      </c>
      <c r="AN2822">
        <v>-5</v>
      </c>
      <c r="AO2822">
        <v>-2.5</v>
      </c>
      <c r="AP2822" t="s">
        <v>10463</v>
      </c>
      <c r="AQ2822" t="s">
        <v>97</v>
      </c>
      <c r="AR2822" t="s">
        <v>1949</v>
      </c>
      <c r="AS2822" t="s">
        <v>2471</v>
      </c>
      <c r="AT2822" t="s">
        <v>1949</v>
      </c>
      <c r="AU2822" t="s">
        <v>1949</v>
      </c>
      <c r="AV2822" t="s">
        <v>136</v>
      </c>
      <c r="AW2822" t="s">
        <v>98</v>
      </c>
      <c r="AX2822">
        <v>50.9</v>
      </c>
      <c r="AY2822">
        <v>49.11</v>
      </c>
      <c r="AZ2822" t="s">
        <v>705</v>
      </c>
      <c r="BA2822" t="s">
        <v>125</v>
      </c>
      <c r="BB2822" t="s">
        <v>268</v>
      </c>
      <c r="BC2822" t="s">
        <v>231</v>
      </c>
      <c r="BD2822" t="s">
        <v>349</v>
      </c>
      <c r="BE2822" t="s">
        <v>298</v>
      </c>
      <c r="BF2822">
        <v>1</v>
      </c>
      <c r="BG2822">
        <f>IF(Table1[[#This Row],[ft_score]]="0 - 0", 1, 0)</f>
        <v>0</v>
      </c>
      <c r="BH2822">
        <f t="shared" si="44"/>
        <v>0</v>
      </c>
    </row>
    <row r="2823" spans="1:60" x14ac:dyDescent="0.25">
      <c r="A2823" s="1">
        <v>8090</v>
      </c>
      <c r="B2823" t="s">
        <v>58</v>
      </c>
      <c r="C2823" t="s">
        <v>244</v>
      </c>
      <c r="D2823">
        <v>1</v>
      </c>
      <c r="E2823">
        <v>4</v>
      </c>
      <c r="F2823" t="s">
        <v>448</v>
      </c>
      <c r="G2823" t="s">
        <v>90</v>
      </c>
      <c r="H2823" t="s">
        <v>90</v>
      </c>
      <c r="I2823" t="s">
        <v>58</v>
      </c>
      <c r="J2823" t="s">
        <v>90</v>
      </c>
      <c r="K2823">
        <v>0</v>
      </c>
      <c r="L2823" t="s">
        <v>314</v>
      </c>
      <c r="M2823" t="s">
        <v>448</v>
      </c>
      <c r="N2823">
        <v>0</v>
      </c>
      <c r="O2823" t="s">
        <v>201</v>
      </c>
      <c r="P2823" t="s">
        <v>169</v>
      </c>
      <c r="Q2823" t="s">
        <v>353</v>
      </c>
      <c r="R2823" t="s">
        <v>353</v>
      </c>
      <c r="S2823" t="s">
        <v>448</v>
      </c>
      <c r="T2823">
        <v>28.78</v>
      </c>
      <c r="U2823" t="s">
        <v>6968</v>
      </c>
      <c r="V2823" t="s">
        <v>6240</v>
      </c>
      <c r="W2823" t="s">
        <v>10880</v>
      </c>
      <c r="X2823" t="s">
        <v>10781</v>
      </c>
      <c r="Y2823" t="s">
        <v>486</v>
      </c>
      <c r="Z2823" t="s">
        <v>5824</v>
      </c>
      <c r="AA2823" t="s">
        <v>5825</v>
      </c>
      <c r="AB2823">
        <v>6</v>
      </c>
      <c r="AC2823">
        <v>84.52</v>
      </c>
      <c r="AD2823">
        <v>69.05</v>
      </c>
      <c r="AE2823">
        <v>46.43</v>
      </c>
      <c r="AF2823" t="s">
        <v>1567</v>
      </c>
      <c r="AG2823" t="s">
        <v>63</v>
      </c>
      <c r="AH2823" t="s">
        <v>2728</v>
      </c>
      <c r="AI2823" t="s">
        <v>2784</v>
      </c>
      <c r="AJ2823" t="s">
        <v>769</v>
      </c>
      <c r="AK2823" t="s">
        <v>1556</v>
      </c>
      <c r="AL2823" t="s">
        <v>4192</v>
      </c>
      <c r="AM2823" t="s">
        <v>3770</v>
      </c>
      <c r="AN2823">
        <v>2</v>
      </c>
      <c r="AO2823">
        <v>6</v>
      </c>
      <c r="AP2823" t="s">
        <v>10881</v>
      </c>
      <c r="AQ2823" t="s">
        <v>2934</v>
      </c>
      <c r="AR2823" t="s">
        <v>1835</v>
      </c>
      <c r="AS2823" t="s">
        <v>1949</v>
      </c>
      <c r="AT2823" t="s">
        <v>2471</v>
      </c>
      <c r="AU2823" t="s">
        <v>7262</v>
      </c>
      <c r="AV2823" t="s">
        <v>1265</v>
      </c>
      <c r="AW2823" t="s">
        <v>63</v>
      </c>
      <c r="AX2823">
        <v>39.61</v>
      </c>
      <c r="AY2823">
        <v>60.39</v>
      </c>
      <c r="AZ2823" t="s">
        <v>195</v>
      </c>
      <c r="BA2823" t="s">
        <v>875</v>
      </c>
      <c r="BB2823" t="s">
        <v>268</v>
      </c>
      <c r="BC2823" t="s">
        <v>198</v>
      </c>
      <c r="BD2823" t="s">
        <v>87</v>
      </c>
      <c r="BE2823" t="s">
        <v>105</v>
      </c>
      <c r="BF2823">
        <v>1</v>
      </c>
      <c r="BG2823">
        <f>IF(Table1[[#This Row],[ft_score]]="0 - 0", 1, 0)</f>
        <v>0</v>
      </c>
      <c r="BH2823">
        <f t="shared" si="44"/>
        <v>0</v>
      </c>
    </row>
    <row r="2824" spans="1:60" x14ac:dyDescent="0.25">
      <c r="A2824" s="1">
        <v>8186</v>
      </c>
      <c r="B2824" t="s">
        <v>58</v>
      </c>
      <c r="C2824" t="s">
        <v>636</v>
      </c>
      <c r="D2824">
        <v>1</v>
      </c>
      <c r="E2824">
        <v>4</v>
      </c>
      <c r="F2824" t="s">
        <v>448</v>
      </c>
      <c r="G2824" t="s">
        <v>90</v>
      </c>
      <c r="H2824" t="s">
        <v>90</v>
      </c>
      <c r="I2824" t="s">
        <v>58</v>
      </c>
      <c r="J2824" t="s">
        <v>90</v>
      </c>
      <c r="K2824">
        <v>0</v>
      </c>
      <c r="L2824" t="s">
        <v>201</v>
      </c>
      <c r="M2824" t="s">
        <v>448</v>
      </c>
      <c r="N2824" t="s">
        <v>64</v>
      </c>
      <c r="O2824" t="s">
        <v>64</v>
      </c>
      <c r="P2824" t="s">
        <v>201</v>
      </c>
      <c r="Q2824" t="s">
        <v>352</v>
      </c>
      <c r="R2824" t="s">
        <v>352</v>
      </c>
      <c r="S2824" t="s">
        <v>448</v>
      </c>
      <c r="T2824">
        <v>36621.550000000003</v>
      </c>
      <c r="U2824" t="s">
        <v>7914</v>
      </c>
      <c r="V2824" t="s">
        <v>9010</v>
      </c>
      <c r="W2824" t="s">
        <v>11013</v>
      </c>
      <c r="X2824" t="s">
        <v>10919</v>
      </c>
      <c r="Y2824" t="s">
        <v>5947</v>
      </c>
      <c r="Z2824" t="s">
        <v>7911</v>
      </c>
      <c r="AA2824" t="s">
        <v>7912</v>
      </c>
      <c r="AB2824">
        <v>3</v>
      </c>
      <c r="AC2824">
        <v>100</v>
      </c>
      <c r="AD2824">
        <v>100</v>
      </c>
      <c r="AE2824">
        <v>83.34</v>
      </c>
      <c r="AF2824" t="s">
        <v>2471</v>
      </c>
      <c r="AG2824" t="s">
        <v>2364</v>
      </c>
      <c r="AH2824" t="s">
        <v>193</v>
      </c>
      <c r="AI2824" t="s">
        <v>1706</v>
      </c>
      <c r="AJ2824" t="s">
        <v>3123</v>
      </c>
      <c r="AK2824" t="s">
        <v>2938</v>
      </c>
      <c r="AL2824" t="s">
        <v>1115</v>
      </c>
      <c r="AM2824" t="s">
        <v>1703</v>
      </c>
      <c r="AN2824">
        <v>16</v>
      </c>
      <c r="AO2824">
        <v>-9</v>
      </c>
      <c r="AP2824" t="s">
        <v>560</v>
      </c>
      <c r="AQ2824" t="s">
        <v>1949</v>
      </c>
      <c r="AR2824" t="s">
        <v>2471</v>
      </c>
      <c r="AS2824" t="s">
        <v>560</v>
      </c>
      <c r="AT2824" t="s">
        <v>63</v>
      </c>
      <c r="AU2824" t="s">
        <v>560</v>
      </c>
      <c r="AV2824" t="s">
        <v>2364</v>
      </c>
      <c r="AW2824" t="s">
        <v>136</v>
      </c>
      <c r="AX2824">
        <v>51.2</v>
      </c>
      <c r="AY2824">
        <v>48.8</v>
      </c>
      <c r="AZ2824" t="s">
        <v>849</v>
      </c>
      <c r="BA2824" t="s">
        <v>255</v>
      </c>
      <c r="BB2824" t="s">
        <v>456</v>
      </c>
      <c r="BC2824" t="s">
        <v>962</v>
      </c>
      <c r="BD2824" t="s">
        <v>584</v>
      </c>
      <c r="BE2824" t="s">
        <v>561</v>
      </c>
      <c r="BF2824">
        <v>2</v>
      </c>
      <c r="BG2824">
        <f>IF(Table1[[#This Row],[ft_score]]="0 - 0", 1, 0)</f>
        <v>0</v>
      </c>
      <c r="BH2824">
        <f t="shared" si="44"/>
        <v>0</v>
      </c>
    </row>
    <row r="2825" spans="1:60" x14ac:dyDescent="0.25">
      <c r="A2825" s="1">
        <v>8526</v>
      </c>
      <c r="B2825" t="s">
        <v>58</v>
      </c>
      <c r="C2825" t="s">
        <v>110</v>
      </c>
      <c r="D2825">
        <v>1</v>
      </c>
      <c r="E2825">
        <v>4</v>
      </c>
      <c r="F2825" t="s">
        <v>448</v>
      </c>
      <c r="G2825" t="s">
        <v>90</v>
      </c>
      <c r="H2825" t="s">
        <v>90</v>
      </c>
      <c r="I2825" t="s">
        <v>58</v>
      </c>
      <c r="J2825" t="s">
        <v>90</v>
      </c>
      <c r="K2825">
        <v>0</v>
      </c>
      <c r="L2825" t="s">
        <v>201</v>
      </c>
      <c r="M2825" t="s">
        <v>448</v>
      </c>
      <c r="N2825" t="s">
        <v>64</v>
      </c>
      <c r="O2825" t="s">
        <v>64</v>
      </c>
      <c r="P2825" t="s">
        <v>201</v>
      </c>
      <c r="Q2825" t="s">
        <v>352</v>
      </c>
      <c r="R2825" t="s">
        <v>448</v>
      </c>
      <c r="S2825" t="s">
        <v>448</v>
      </c>
      <c r="T2825">
        <v>46.36</v>
      </c>
      <c r="U2825" t="s">
        <v>2250</v>
      </c>
      <c r="V2825" t="s">
        <v>1952</v>
      </c>
      <c r="W2825" t="s">
        <v>11465</v>
      </c>
      <c r="X2825" t="s">
        <v>11257</v>
      </c>
      <c r="Y2825" t="s">
        <v>606</v>
      </c>
      <c r="Z2825" t="s">
        <v>680</v>
      </c>
      <c r="AA2825" t="s">
        <v>681</v>
      </c>
      <c r="AB2825">
        <v>8</v>
      </c>
      <c r="AC2825">
        <v>68.75</v>
      </c>
      <c r="AD2825">
        <v>56.25</v>
      </c>
      <c r="AE2825">
        <v>37.5</v>
      </c>
      <c r="AF2825" t="s">
        <v>73</v>
      </c>
      <c r="AG2825" t="s">
        <v>73</v>
      </c>
      <c r="AH2825" t="s">
        <v>3027</v>
      </c>
      <c r="AI2825" t="s">
        <v>2864</v>
      </c>
      <c r="AJ2825" t="s">
        <v>2716</v>
      </c>
      <c r="AK2825" t="s">
        <v>277</v>
      </c>
      <c r="AL2825" t="s">
        <v>292</v>
      </c>
      <c r="AM2825" t="s">
        <v>2916</v>
      </c>
      <c r="AN2825">
        <v>-2</v>
      </c>
      <c r="AO2825">
        <v>5</v>
      </c>
      <c r="AP2825" t="s">
        <v>2156</v>
      </c>
      <c r="AQ2825" t="s">
        <v>81</v>
      </c>
      <c r="AR2825" t="s">
        <v>82</v>
      </c>
      <c r="AS2825" t="s">
        <v>97</v>
      </c>
      <c r="AT2825" t="s">
        <v>97</v>
      </c>
      <c r="AU2825" t="s">
        <v>82</v>
      </c>
      <c r="AV2825" t="s">
        <v>123</v>
      </c>
      <c r="AW2825" t="s">
        <v>63</v>
      </c>
      <c r="AX2825">
        <v>43</v>
      </c>
      <c r="AY2825">
        <v>57</v>
      </c>
      <c r="AZ2825" t="s">
        <v>763</v>
      </c>
      <c r="BA2825" t="s">
        <v>561</v>
      </c>
      <c r="BB2825" t="s">
        <v>311</v>
      </c>
      <c r="BC2825" t="s">
        <v>231</v>
      </c>
      <c r="BD2825" t="s">
        <v>385</v>
      </c>
      <c r="BE2825" t="s">
        <v>298</v>
      </c>
      <c r="BF2825">
        <v>1</v>
      </c>
      <c r="BG2825">
        <f>IF(Table1[[#This Row],[ft_score]]="0 - 0", 1, 0)</f>
        <v>0</v>
      </c>
      <c r="BH2825">
        <f t="shared" si="44"/>
        <v>0</v>
      </c>
    </row>
    <row r="2826" spans="1:60" x14ac:dyDescent="0.25">
      <c r="A2826" s="1">
        <v>8548</v>
      </c>
      <c r="B2826" t="s">
        <v>58</v>
      </c>
      <c r="C2826" t="s">
        <v>126</v>
      </c>
      <c r="D2826">
        <v>1</v>
      </c>
      <c r="E2826">
        <v>4</v>
      </c>
      <c r="F2826" t="s">
        <v>448</v>
      </c>
      <c r="G2826" t="s">
        <v>90</v>
      </c>
      <c r="H2826" t="s">
        <v>90</v>
      </c>
      <c r="I2826" t="s">
        <v>58</v>
      </c>
      <c r="J2826" t="s">
        <v>58</v>
      </c>
      <c r="K2826">
        <v>0</v>
      </c>
      <c r="L2826" t="s">
        <v>352</v>
      </c>
      <c r="M2826" t="s">
        <v>448</v>
      </c>
      <c r="N2826" t="s">
        <v>64</v>
      </c>
      <c r="O2826" t="s">
        <v>201</v>
      </c>
      <c r="P2826" t="s">
        <v>352</v>
      </c>
      <c r="Q2826" t="s">
        <v>314</v>
      </c>
      <c r="R2826" t="s">
        <v>448</v>
      </c>
      <c r="S2826" t="s">
        <v>448</v>
      </c>
      <c r="T2826">
        <v>4</v>
      </c>
      <c r="U2826" t="s">
        <v>6234</v>
      </c>
      <c r="V2826" t="s">
        <v>5492</v>
      </c>
      <c r="W2826" t="s">
        <v>11502</v>
      </c>
      <c r="X2826" t="s">
        <v>11495</v>
      </c>
      <c r="Y2826" t="s">
        <v>932</v>
      </c>
      <c r="Z2826" t="s">
        <v>5494</v>
      </c>
      <c r="AA2826" t="s">
        <v>5495</v>
      </c>
      <c r="AB2826">
        <v>6</v>
      </c>
      <c r="AC2826">
        <v>91.67</v>
      </c>
      <c r="AD2826">
        <v>41.67</v>
      </c>
      <c r="AE2826">
        <v>16.670000000000002</v>
      </c>
      <c r="AF2826" t="s">
        <v>98</v>
      </c>
      <c r="AG2826" t="s">
        <v>98</v>
      </c>
      <c r="AH2826" t="s">
        <v>3778</v>
      </c>
      <c r="AI2826" t="s">
        <v>3215</v>
      </c>
      <c r="AJ2826" t="s">
        <v>11503</v>
      </c>
      <c r="AK2826" t="s">
        <v>1081</v>
      </c>
      <c r="AL2826" t="s">
        <v>1125</v>
      </c>
      <c r="AM2826" t="s">
        <v>3465</v>
      </c>
      <c r="AN2826">
        <v>-14</v>
      </c>
      <c r="AO2826">
        <v>0</v>
      </c>
      <c r="AP2826" t="s">
        <v>7776</v>
      </c>
      <c r="AQ2826" t="s">
        <v>97</v>
      </c>
      <c r="AR2826" t="s">
        <v>97</v>
      </c>
      <c r="AS2826" t="s">
        <v>1949</v>
      </c>
      <c r="AT2826" t="s">
        <v>2471</v>
      </c>
      <c r="AU2826" t="s">
        <v>1857</v>
      </c>
      <c r="AV2826" t="s">
        <v>98</v>
      </c>
      <c r="AW2826" t="s">
        <v>63</v>
      </c>
      <c r="AX2826">
        <v>49.63</v>
      </c>
      <c r="AY2826">
        <v>50.38</v>
      </c>
      <c r="AZ2826" t="s">
        <v>364</v>
      </c>
      <c r="BA2826" t="s">
        <v>298</v>
      </c>
      <c r="BB2826" t="s">
        <v>268</v>
      </c>
      <c r="BC2826" t="s">
        <v>423</v>
      </c>
      <c r="BD2826" t="s">
        <v>255</v>
      </c>
      <c r="BE2826" t="s">
        <v>424</v>
      </c>
      <c r="BF2826">
        <v>1</v>
      </c>
      <c r="BG2826">
        <f>IF(Table1[[#This Row],[ft_score]]="0 - 0", 1, 0)</f>
        <v>0</v>
      </c>
      <c r="BH2826">
        <f t="shared" si="44"/>
        <v>0</v>
      </c>
    </row>
    <row r="2827" spans="1:60" hidden="1" x14ac:dyDescent="0.25">
      <c r="A2827" s="1">
        <v>8721</v>
      </c>
      <c r="B2827" t="s">
        <v>58</v>
      </c>
      <c r="C2827" t="s">
        <v>59</v>
      </c>
      <c r="D2827">
        <v>1</v>
      </c>
      <c r="E2827">
        <v>4</v>
      </c>
      <c r="F2827" t="s">
        <v>448</v>
      </c>
      <c r="G2827" t="s">
        <v>90</v>
      </c>
      <c r="H2827" t="s">
        <v>90</v>
      </c>
      <c r="I2827" t="s">
        <v>58</v>
      </c>
      <c r="J2827" t="s">
        <v>58</v>
      </c>
      <c r="K2827">
        <v>0</v>
      </c>
      <c r="L2827" t="s">
        <v>352</v>
      </c>
      <c r="M2827" t="s">
        <v>448</v>
      </c>
      <c r="N2827" t="s">
        <v>352</v>
      </c>
      <c r="O2827" t="s">
        <v>352</v>
      </c>
      <c r="P2827" t="s">
        <v>352</v>
      </c>
      <c r="Q2827" t="s">
        <v>2308</v>
      </c>
      <c r="R2827" t="s">
        <v>448</v>
      </c>
      <c r="S2827" t="s">
        <v>448</v>
      </c>
      <c r="T2827">
        <v>0</v>
      </c>
      <c r="U2827" t="s">
        <v>745</v>
      </c>
      <c r="V2827" t="s">
        <v>1389</v>
      </c>
      <c r="W2827" t="s">
        <v>11741</v>
      </c>
      <c r="X2827" t="s">
        <v>11734</v>
      </c>
      <c r="Y2827" t="s">
        <v>6747</v>
      </c>
      <c r="Z2827" t="s">
        <v>715</v>
      </c>
      <c r="AA2827" t="s">
        <v>716</v>
      </c>
      <c r="AB2827">
        <v>24</v>
      </c>
      <c r="AC2827">
        <v>50</v>
      </c>
      <c r="AD2827">
        <v>50</v>
      </c>
      <c r="AE2827">
        <v>12.5</v>
      </c>
      <c r="AF2827" t="s">
        <v>83</v>
      </c>
      <c r="AG2827" t="s">
        <v>116</v>
      </c>
      <c r="AH2827" t="s">
        <v>6812</v>
      </c>
      <c r="AI2827" t="s">
        <v>4163</v>
      </c>
      <c r="AJ2827" t="s">
        <v>1092</v>
      </c>
      <c r="AK2827" t="s">
        <v>5516</v>
      </c>
      <c r="AL2827" t="s">
        <v>2669</v>
      </c>
      <c r="AM2827" t="s">
        <v>11742</v>
      </c>
      <c r="AN2827">
        <v>2</v>
      </c>
      <c r="AO2827">
        <v>-1</v>
      </c>
      <c r="AP2827" t="s">
        <v>2852</v>
      </c>
      <c r="AQ2827" t="s">
        <v>97</v>
      </c>
      <c r="AR2827" t="s">
        <v>73</v>
      </c>
      <c r="AS2827" t="s">
        <v>97</v>
      </c>
      <c r="AT2827" t="s">
        <v>73</v>
      </c>
      <c r="AU2827" t="s">
        <v>123</v>
      </c>
      <c r="AV2827" t="s">
        <v>72</v>
      </c>
      <c r="AW2827" t="s">
        <v>63</v>
      </c>
      <c r="AX2827">
        <v>41.6</v>
      </c>
      <c r="AY2827">
        <v>58.4</v>
      </c>
      <c r="AZ2827" t="s">
        <v>166</v>
      </c>
      <c r="BA2827" t="s">
        <v>166</v>
      </c>
      <c r="BB2827" t="s">
        <v>166</v>
      </c>
      <c r="BC2827" t="s">
        <v>166</v>
      </c>
      <c r="BD2827" t="s">
        <v>166</v>
      </c>
      <c r="BE2827" t="s">
        <v>166</v>
      </c>
      <c r="BF2827" t="s">
        <v>58</v>
      </c>
      <c r="BG2827">
        <f>IF(Table1[[#This Row],[ft_score]]="0 - 0", 1, 0)</f>
        <v>0</v>
      </c>
      <c r="BH2827">
        <f t="shared" si="44"/>
        <v>0</v>
      </c>
    </row>
    <row r="2828" spans="1:60" x14ac:dyDescent="0.25">
      <c r="A2828" s="1">
        <v>4094</v>
      </c>
      <c r="B2828" t="s">
        <v>58</v>
      </c>
      <c r="C2828" t="s">
        <v>126</v>
      </c>
      <c r="D2828">
        <v>1</v>
      </c>
      <c r="E2828">
        <v>5</v>
      </c>
      <c r="F2828" t="s">
        <v>2329</v>
      </c>
      <c r="G2828" t="s">
        <v>90</v>
      </c>
      <c r="H2828" t="s">
        <v>90</v>
      </c>
      <c r="I2828" t="s">
        <v>58</v>
      </c>
      <c r="J2828" t="s">
        <v>58</v>
      </c>
      <c r="K2828">
        <v>0</v>
      </c>
      <c r="L2828" t="s">
        <v>353</v>
      </c>
      <c r="M2828" t="s">
        <v>2329</v>
      </c>
      <c r="N2828" t="s">
        <v>201</v>
      </c>
      <c r="O2828" t="s">
        <v>352</v>
      </c>
      <c r="P2828" t="s">
        <v>353</v>
      </c>
      <c r="Q2828" t="s">
        <v>448</v>
      </c>
      <c r="R2828" t="s">
        <v>2329</v>
      </c>
      <c r="S2828" t="s">
        <v>2329</v>
      </c>
      <c r="T2828">
        <v>19.96</v>
      </c>
      <c r="U2828" t="s">
        <v>2330</v>
      </c>
      <c r="V2828" t="s">
        <v>2331</v>
      </c>
      <c r="W2828" t="s">
        <v>2332</v>
      </c>
      <c r="X2828" t="s">
        <v>2269</v>
      </c>
      <c r="Y2828" t="s">
        <v>1677</v>
      </c>
      <c r="Z2828" t="s">
        <v>2333</v>
      </c>
      <c r="AA2828" t="s">
        <v>2334</v>
      </c>
      <c r="AB2828">
        <v>0</v>
      </c>
      <c r="AC2828">
        <v>0</v>
      </c>
      <c r="AD2828">
        <v>0</v>
      </c>
      <c r="AE2828">
        <v>0</v>
      </c>
      <c r="AF2828" t="s">
        <v>63</v>
      </c>
      <c r="AG2828" t="s">
        <v>63</v>
      </c>
      <c r="AH2828" t="s">
        <v>63</v>
      </c>
      <c r="AI2828" t="s">
        <v>63</v>
      </c>
      <c r="AJ2828" t="s">
        <v>63</v>
      </c>
      <c r="AK2828" t="s">
        <v>63</v>
      </c>
      <c r="AL2828" t="s">
        <v>63</v>
      </c>
      <c r="AM2828" t="s">
        <v>63</v>
      </c>
      <c r="AN2828">
        <v>-2</v>
      </c>
      <c r="AO2828">
        <v>0</v>
      </c>
      <c r="AP2828" t="s">
        <v>63</v>
      </c>
      <c r="AQ2828" t="s">
        <v>63</v>
      </c>
      <c r="AR2828" t="s">
        <v>63</v>
      </c>
      <c r="AS2828" t="s">
        <v>63</v>
      </c>
      <c r="AT2828" t="s">
        <v>63</v>
      </c>
      <c r="AU2828" t="s">
        <v>63</v>
      </c>
      <c r="AV2828" t="s">
        <v>63</v>
      </c>
      <c r="AW2828" t="s">
        <v>63</v>
      </c>
      <c r="AX2828">
        <v>0</v>
      </c>
      <c r="AY2828">
        <v>0</v>
      </c>
      <c r="AZ2828" t="s">
        <v>849</v>
      </c>
      <c r="BA2828" t="s">
        <v>255</v>
      </c>
      <c r="BB2828" t="s">
        <v>298</v>
      </c>
      <c r="BC2828" t="s">
        <v>468</v>
      </c>
      <c r="BD2828" t="s">
        <v>84</v>
      </c>
      <c r="BE2828" t="s">
        <v>143</v>
      </c>
      <c r="BF2828">
        <v>2</v>
      </c>
      <c r="BG2828">
        <f>IF(Table1[[#This Row],[ft_score]]="0 - 0", 1, 0)</f>
        <v>0</v>
      </c>
      <c r="BH2828">
        <f t="shared" si="44"/>
        <v>0</v>
      </c>
    </row>
    <row r="2829" spans="1:60" x14ac:dyDescent="0.25">
      <c r="A2829" s="1">
        <v>4227</v>
      </c>
      <c r="B2829" t="s">
        <v>58</v>
      </c>
      <c r="C2829" t="s">
        <v>636</v>
      </c>
      <c r="D2829">
        <v>1</v>
      </c>
      <c r="E2829">
        <v>5</v>
      </c>
      <c r="F2829" t="s">
        <v>2329</v>
      </c>
      <c r="G2829" t="s">
        <v>90</v>
      </c>
      <c r="H2829" t="s">
        <v>90</v>
      </c>
      <c r="I2829" t="s">
        <v>58</v>
      </c>
      <c r="J2829" t="s">
        <v>90</v>
      </c>
      <c r="K2829">
        <v>0</v>
      </c>
      <c r="L2829" t="s">
        <v>353</v>
      </c>
      <c r="M2829" t="s">
        <v>2329</v>
      </c>
      <c r="N2829" t="s">
        <v>60</v>
      </c>
      <c r="O2829" t="s">
        <v>314</v>
      </c>
      <c r="P2829" t="s">
        <v>353</v>
      </c>
      <c r="Q2829" t="s">
        <v>448</v>
      </c>
      <c r="R2829" t="s">
        <v>448</v>
      </c>
      <c r="S2829" t="s">
        <v>2329</v>
      </c>
      <c r="T2829">
        <v>45751.12</v>
      </c>
      <c r="U2829" t="s">
        <v>2164</v>
      </c>
      <c r="V2829" t="s">
        <v>1373</v>
      </c>
      <c r="W2829" t="s">
        <v>2979</v>
      </c>
      <c r="X2829" t="s">
        <v>2450</v>
      </c>
      <c r="Y2829" t="s">
        <v>640</v>
      </c>
      <c r="Z2829" t="s">
        <v>393</v>
      </c>
      <c r="AA2829" t="s">
        <v>394</v>
      </c>
      <c r="AB2829">
        <v>21</v>
      </c>
      <c r="AC2829">
        <v>100</v>
      </c>
      <c r="AD2829">
        <v>75</v>
      </c>
      <c r="AE2829">
        <v>43.75</v>
      </c>
      <c r="AF2829" t="s">
        <v>82</v>
      </c>
      <c r="AG2829" t="s">
        <v>83</v>
      </c>
      <c r="AH2829" t="s">
        <v>276</v>
      </c>
      <c r="AI2829" t="s">
        <v>74</v>
      </c>
      <c r="AJ2829" t="s">
        <v>2077</v>
      </c>
      <c r="AK2829" t="s">
        <v>2578</v>
      </c>
      <c r="AL2829" t="s">
        <v>689</v>
      </c>
      <c r="AM2829" t="s">
        <v>1986</v>
      </c>
      <c r="AN2829">
        <v>6</v>
      </c>
      <c r="AO2829">
        <v>-10</v>
      </c>
      <c r="AP2829" t="s">
        <v>2980</v>
      </c>
      <c r="AQ2829" t="s">
        <v>81</v>
      </c>
      <c r="AR2829" t="s">
        <v>82</v>
      </c>
      <c r="AS2829" t="s">
        <v>97</v>
      </c>
      <c r="AT2829" t="s">
        <v>97</v>
      </c>
      <c r="AU2829" t="s">
        <v>81</v>
      </c>
      <c r="AV2829" t="s">
        <v>73</v>
      </c>
      <c r="AW2829" t="s">
        <v>63</v>
      </c>
      <c r="AX2829">
        <v>54</v>
      </c>
      <c r="AY2829">
        <v>46</v>
      </c>
      <c r="AZ2829" t="s">
        <v>336</v>
      </c>
      <c r="BA2829" t="s">
        <v>348</v>
      </c>
      <c r="BB2829" t="s">
        <v>362</v>
      </c>
      <c r="BC2829" t="s">
        <v>88</v>
      </c>
      <c r="BD2829" t="s">
        <v>107</v>
      </c>
      <c r="BE2829" t="s">
        <v>217</v>
      </c>
      <c r="BF2829">
        <v>1</v>
      </c>
      <c r="BG2829">
        <f>IF(Table1[[#This Row],[ft_score]]="0 - 0", 1, 0)</f>
        <v>0</v>
      </c>
      <c r="BH2829">
        <f t="shared" si="44"/>
        <v>0</v>
      </c>
    </row>
    <row r="2830" spans="1:60" x14ac:dyDescent="0.25">
      <c r="A2830" s="1">
        <v>4362</v>
      </c>
      <c r="B2830" t="s">
        <v>58</v>
      </c>
      <c r="C2830" t="s">
        <v>257</v>
      </c>
      <c r="D2830">
        <v>1</v>
      </c>
      <c r="E2830">
        <v>5</v>
      </c>
      <c r="F2830" t="s">
        <v>2329</v>
      </c>
      <c r="G2830" t="s">
        <v>90</v>
      </c>
      <c r="H2830" t="s">
        <v>90</v>
      </c>
      <c r="I2830" t="s">
        <v>58</v>
      </c>
      <c r="J2830" t="s">
        <v>90</v>
      </c>
      <c r="K2830">
        <v>0</v>
      </c>
      <c r="L2830" t="s">
        <v>314</v>
      </c>
      <c r="M2830" t="s">
        <v>2329</v>
      </c>
      <c r="N2830" t="s">
        <v>64</v>
      </c>
      <c r="O2830" t="s">
        <v>201</v>
      </c>
      <c r="P2830" t="s">
        <v>314</v>
      </c>
      <c r="Q2830" t="s">
        <v>314</v>
      </c>
      <c r="R2830" t="s">
        <v>353</v>
      </c>
      <c r="S2830" t="s">
        <v>2329</v>
      </c>
      <c r="T2830">
        <v>24.96</v>
      </c>
      <c r="U2830" t="s">
        <v>2491</v>
      </c>
      <c r="V2830" t="s">
        <v>2266</v>
      </c>
      <c r="W2830" t="s">
        <v>3519</v>
      </c>
      <c r="X2830" t="s">
        <v>3499</v>
      </c>
      <c r="Y2830" t="s">
        <v>2270</v>
      </c>
      <c r="Z2830" t="s">
        <v>880</v>
      </c>
      <c r="AA2830" t="s">
        <v>881</v>
      </c>
      <c r="AB2830">
        <v>21</v>
      </c>
      <c r="AC2830">
        <v>87.5</v>
      </c>
      <c r="AD2830">
        <v>62.5</v>
      </c>
      <c r="AE2830">
        <v>25</v>
      </c>
      <c r="AF2830" t="s">
        <v>123</v>
      </c>
      <c r="AG2830" t="s">
        <v>72</v>
      </c>
      <c r="AH2830" t="s">
        <v>1778</v>
      </c>
      <c r="AI2830" t="s">
        <v>1737</v>
      </c>
      <c r="AJ2830" t="s">
        <v>2630</v>
      </c>
      <c r="AK2830" t="s">
        <v>3520</v>
      </c>
      <c r="AL2830" t="s">
        <v>3215</v>
      </c>
      <c r="AM2830" t="s">
        <v>3521</v>
      </c>
      <c r="AN2830">
        <v>-10</v>
      </c>
      <c r="AO2830">
        <v>4</v>
      </c>
      <c r="AP2830" t="s">
        <v>3522</v>
      </c>
      <c r="AQ2830" t="s">
        <v>97</v>
      </c>
      <c r="AR2830" t="s">
        <v>97</v>
      </c>
      <c r="AS2830" t="s">
        <v>82</v>
      </c>
      <c r="AT2830" t="s">
        <v>81</v>
      </c>
      <c r="AU2830" t="s">
        <v>159</v>
      </c>
      <c r="AV2830" t="s">
        <v>72</v>
      </c>
      <c r="AW2830" t="s">
        <v>63</v>
      </c>
      <c r="AX2830">
        <v>38.26</v>
      </c>
      <c r="AY2830">
        <v>61.75</v>
      </c>
      <c r="AZ2830" t="s">
        <v>928</v>
      </c>
      <c r="BA2830" t="s">
        <v>144</v>
      </c>
      <c r="BB2830" t="s">
        <v>86</v>
      </c>
      <c r="BC2830" t="s">
        <v>255</v>
      </c>
      <c r="BD2830" t="s">
        <v>255</v>
      </c>
      <c r="BE2830" t="s">
        <v>424</v>
      </c>
      <c r="BF2830">
        <v>1</v>
      </c>
      <c r="BG2830">
        <f>IF(Table1[[#This Row],[ft_score]]="0 - 0", 1, 0)</f>
        <v>0</v>
      </c>
      <c r="BH2830">
        <f t="shared" si="44"/>
        <v>0</v>
      </c>
    </row>
    <row r="2831" spans="1:60" x14ac:dyDescent="0.25">
      <c r="A2831" s="1">
        <v>4393</v>
      </c>
      <c r="B2831" t="s">
        <v>58</v>
      </c>
      <c r="C2831" t="s">
        <v>126</v>
      </c>
      <c r="D2831">
        <v>1</v>
      </c>
      <c r="E2831">
        <v>5</v>
      </c>
      <c r="F2831" t="s">
        <v>2329</v>
      </c>
      <c r="G2831" t="s">
        <v>90</v>
      </c>
      <c r="H2831" t="s">
        <v>90</v>
      </c>
      <c r="I2831" t="s">
        <v>58</v>
      </c>
      <c r="J2831" t="s">
        <v>58</v>
      </c>
      <c r="K2831">
        <v>0</v>
      </c>
      <c r="L2831" t="s">
        <v>314</v>
      </c>
      <c r="M2831" t="s">
        <v>2329</v>
      </c>
      <c r="N2831" t="s">
        <v>111</v>
      </c>
      <c r="O2831" t="s">
        <v>111</v>
      </c>
      <c r="P2831" t="s">
        <v>314</v>
      </c>
      <c r="Q2831" t="s">
        <v>314</v>
      </c>
      <c r="R2831" t="s">
        <v>448</v>
      </c>
      <c r="S2831" t="s">
        <v>2329</v>
      </c>
      <c r="T2831">
        <v>0</v>
      </c>
      <c r="U2831" t="s">
        <v>1005</v>
      </c>
      <c r="V2831" t="s">
        <v>1544</v>
      </c>
      <c r="W2831" t="s">
        <v>3653</v>
      </c>
      <c r="X2831" t="s">
        <v>3622</v>
      </c>
      <c r="Y2831" t="s">
        <v>131</v>
      </c>
      <c r="Z2831" t="s">
        <v>157</v>
      </c>
      <c r="AA2831" t="s">
        <v>1009</v>
      </c>
      <c r="AB2831">
        <v>13</v>
      </c>
      <c r="AC2831">
        <v>87.5</v>
      </c>
      <c r="AD2831">
        <v>87.5</v>
      </c>
      <c r="AE2831">
        <v>75</v>
      </c>
      <c r="AF2831" t="s">
        <v>141</v>
      </c>
      <c r="AG2831" t="s">
        <v>83</v>
      </c>
      <c r="AH2831" t="s">
        <v>1976</v>
      </c>
      <c r="AI2831" t="s">
        <v>970</v>
      </c>
      <c r="AJ2831" t="s">
        <v>3013</v>
      </c>
      <c r="AK2831" t="s">
        <v>238</v>
      </c>
      <c r="AL2831" t="s">
        <v>238</v>
      </c>
      <c r="AM2831" t="s">
        <v>3654</v>
      </c>
      <c r="AN2831">
        <v>-8</v>
      </c>
      <c r="AO2831">
        <v>4</v>
      </c>
      <c r="AP2831" t="s">
        <v>3655</v>
      </c>
      <c r="AQ2831" t="s">
        <v>141</v>
      </c>
      <c r="AR2831" t="s">
        <v>73</v>
      </c>
      <c r="AS2831" t="s">
        <v>72</v>
      </c>
      <c r="AT2831" t="s">
        <v>335</v>
      </c>
      <c r="AU2831" t="s">
        <v>81</v>
      </c>
      <c r="AV2831" t="s">
        <v>82</v>
      </c>
      <c r="AW2831" t="s">
        <v>123</v>
      </c>
      <c r="AX2831">
        <v>39.4</v>
      </c>
      <c r="AY2831">
        <v>60.61</v>
      </c>
      <c r="AZ2831" t="s">
        <v>145</v>
      </c>
      <c r="BA2831" t="s">
        <v>216</v>
      </c>
      <c r="BB2831" t="s">
        <v>199</v>
      </c>
      <c r="BC2831" t="s">
        <v>1017</v>
      </c>
      <c r="BD2831" t="s">
        <v>506</v>
      </c>
      <c r="BE2831" t="s">
        <v>166</v>
      </c>
      <c r="BF2831">
        <v>1</v>
      </c>
      <c r="BG2831">
        <f>IF(Table1[[#This Row],[ft_score]]="0 - 0", 1, 0)</f>
        <v>0</v>
      </c>
      <c r="BH2831">
        <f t="shared" si="44"/>
        <v>0</v>
      </c>
    </row>
    <row r="2832" spans="1:60" x14ac:dyDescent="0.25">
      <c r="A2832" s="1">
        <v>4619</v>
      </c>
      <c r="B2832" t="s">
        <v>58</v>
      </c>
      <c r="C2832" t="s">
        <v>2307</v>
      </c>
      <c r="D2832">
        <v>1</v>
      </c>
      <c r="E2832">
        <v>5</v>
      </c>
      <c r="F2832" t="s">
        <v>2329</v>
      </c>
      <c r="G2832" t="s">
        <v>90</v>
      </c>
      <c r="H2832" t="s">
        <v>90</v>
      </c>
      <c r="I2832" t="s">
        <v>58</v>
      </c>
      <c r="J2832" t="s">
        <v>90</v>
      </c>
      <c r="K2832">
        <v>0</v>
      </c>
      <c r="L2832" t="s">
        <v>352</v>
      </c>
      <c r="M2832" t="s">
        <v>2329</v>
      </c>
      <c r="N2832" t="s">
        <v>201</v>
      </c>
      <c r="O2832" t="s">
        <v>201</v>
      </c>
      <c r="P2832" t="s">
        <v>352</v>
      </c>
      <c r="Q2832" t="s">
        <v>448</v>
      </c>
      <c r="R2832" t="s">
        <v>2329</v>
      </c>
      <c r="S2832" t="s">
        <v>2329</v>
      </c>
      <c r="T2832">
        <v>11.48</v>
      </c>
      <c r="U2832" t="s">
        <v>4359</v>
      </c>
      <c r="V2832" t="s">
        <v>3589</v>
      </c>
      <c r="W2832" t="s">
        <v>4360</v>
      </c>
      <c r="X2832" t="s">
        <v>4251</v>
      </c>
      <c r="Y2832" t="s">
        <v>966</v>
      </c>
      <c r="Z2832" t="s">
        <v>3537</v>
      </c>
      <c r="AA2832" t="s">
        <v>3538</v>
      </c>
      <c r="AB2832">
        <v>16</v>
      </c>
      <c r="AC2832">
        <v>87.5</v>
      </c>
      <c r="AD2832">
        <v>62.5</v>
      </c>
      <c r="AE2832">
        <v>25</v>
      </c>
      <c r="AF2832" t="s">
        <v>123</v>
      </c>
      <c r="AG2832" t="s">
        <v>82</v>
      </c>
      <c r="AH2832" t="s">
        <v>924</v>
      </c>
      <c r="AI2832" t="s">
        <v>2950</v>
      </c>
      <c r="AJ2832" t="s">
        <v>263</v>
      </c>
      <c r="AK2832" t="s">
        <v>189</v>
      </c>
      <c r="AL2832" t="s">
        <v>4192</v>
      </c>
      <c r="AM2832" t="s">
        <v>3897</v>
      </c>
      <c r="AN2832">
        <v>19</v>
      </c>
      <c r="AO2832">
        <v>-4.5</v>
      </c>
      <c r="AP2832" t="s">
        <v>1858</v>
      </c>
      <c r="AQ2832" t="s">
        <v>82</v>
      </c>
      <c r="AR2832" t="s">
        <v>81</v>
      </c>
      <c r="AS2832" t="s">
        <v>335</v>
      </c>
      <c r="AT2832" t="s">
        <v>72</v>
      </c>
      <c r="AU2832" t="s">
        <v>97</v>
      </c>
      <c r="AV2832" t="s">
        <v>72</v>
      </c>
      <c r="AW2832" t="s">
        <v>63</v>
      </c>
      <c r="AX2832">
        <v>51.99</v>
      </c>
      <c r="AY2832">
        <v>48.02</v>
      </c>
      <c r="AZ2832" t="s">
        <v>4074</v>
      </c>
      <c r="BA2832" t="s">
        <v>962</v>
      </c>
      <c r="BB2832" t="s">
        <v>1068</v>
      </c>
      <c r="BC2832" t="s">
        <v>108</v>
      </c>
      <c r="BD2832" t="s">
        <v>422</v>
      </c>
      <c r="BE2832" t="s">
        <v>166</v>
      </c>
      <c r="BF2832">
        <v>2</v>
      </c>
      <c r="BG2832">
        <f>IF(Table1[[#This Row],[ft_score]]="0 - 0", 1, 0)</f>
        <v>0</v>
      </c>
      <c r="BH2832">
        <f t="shared" si="44"/>
        <v>0</v>
      </c>
    </row>
    <row r="2833" spans="1:60" x14ac:dyDescent="0.25">
      <c r="A2833" s="1">
        <v>4897</v>
      </c>
      <c r="B2833" t="s">
        <v>58</v>
      </c>
      <c r="C2833" t="s">
        <v>2307</v>
      </c>
      <c r="D2833">
        <v>1</v>
      </c>
      <c r="E2833">
        <v>5</v>
      </c>
      <c r="F2833" t="s">
        <v>2329</v>
      </c>
      <c r="G2833" t="s">
        <v>58</v>
      </c>
      <c r="H2833" t="s">
        <v>58</v>
      </c>
      <c r="I2833" t="s">
        <v>58</v>
      </c>
      <c r="J2833" t="s">
        <v>58</v>
      </c>
      <c r="K2833">
        <v>0</v>
      </c>
      <c r="L2833" t="s">
        <v>448</v>
      </c>
      <c r="M2833" t="s">
        <v>2329</v>
      </c>
      <c r="N2833" t="s">
        <v>201</v>
      </c>
      <c r="O2833" t="s">
        <v>314</v>
      </c>
      <c r="P2833" t="s">
        <v>448</v>
      </c>
      <c r="Q2833" t="s">
        <v>448</v>
      </c>
      <c r="R2833" t="s">
        <v>448</v>
      </c>
      <c r="S2833" t="s">
        <v>2329</v>
      </c>
      <c r="T2833">
        <v>204.56</v>
      </c>
      <c r="U2833" t="s">
        <v>4374</v>
      </c>
      <c r="V2833" t="s">
        <v>5092</v>
      </c>
      <c r="W2833" t="s">
        <v>5093</v>
      </c>
      <c r="X2833" t="s">
        <v>4940</v>
      </c>
      <c r="Y2833" t="s">
        <v>4029</v>
      </c>
      <c r="Z2833" t="s">
        <v>3797</v>
      </c>
      <c r="AA2833" t="s">
        <v>3798</v>
      </c>
      <c r="AB2833">
        <v>1</v>
      </c>
      <c r="AC2833">
        <v>100</v>
      </c>
      <c r="AD2833">
        <v>50</v>
      </c>
      <c r="AE2833">
        <v>50</v>
      </c>
      <c r="AF2833" t="s">
        <v>97</v>
      </c>
      <c r="AG2833" t="s">
        <v>63</v>
      </c>
      <c r="AH2833" t="s">
        <v>73</v>
      </c>
      <c r="AI2833" t="s">
        <v>98</v>
      </c>
      <c r="AJ2833" t="s">
        <v>136</v>
      </c>
      <c r="AK2833" t="s">
        <v>63</v>
      </c>
      <c r="AL2833" t="s">
        <v>136</v>
      </c>
      <c r="AM2833" t="s">
        <v>2364</v>
      </c>
      <c r="AN2833">
        <v>-2</v>
      </c>
      <c r="AO2833">
        <v>0</v>
      </c>
      <c r="AP2833" t="s">
        <v>257</v>
      </c>
      <c r="AQ2833" t="s">
        <v>560</v>
      </c>
      <c r="AR2833" t="s">
        <v>63</v>
      </c>
      <c r="AS2833" t="s">
        <v>63</v>
      </c>
      <c r="AT2833" t="s">
        <v>560</v>
      </c>
      <c r="AU2833" t="s">
        <v>97</v>
      </c>
      <c r="AV2833" t="s">
        <v>97</v>
      </c>
      <c r="AW2833" t="s">
        <v>63</v>
      </c>
      <c r="AX2833">
        <v>50</v>
      </c>
      <c r="AY2833">
        <v>50</v>
      </c>
      <c r="AZ2833" t="s">
        <v>106</v>
      </c>
      <c r="BA2833" t="s">
        <v>124</v>
      </c>
      <c r="BB2833" t="s">
        <v>268</v>
      </c>
      <c r="BC2833" t="s">
        <v>300</v>
      </c>
      <c r="BD2833" t="s">
        <v>107</v>
      </c>
      <c r="BE2833" t="s">
        <v>217</v>
      </c>
      <c r="BF2833">
        <v>2</v>
      </c>
      <c r="BG2833">
        <f>IF(Table1[[#This Row],[ft_score]]="0 - 0", 1, 0)</f>
        <v>0</v>
      </c>
      <c r="BH2833">
        <f t="shared" si="44"/>
        <v>0</v>
      </c>
    </row>
    <row r="2834" spans="1:60" hidden="1" x14ac:dyDescent="0.25">
      <c r="A2834" s="1">
        <v>5964</v>
      </c>
      <c r="B2834" t="s">
        <v>58</v>
      </c>
      <c r="C2834" t="s">
        <v>244</v>
      </c>
      <c r="D2834">
        <v>1</v>
      </c>
      <c r="E2834">
        <v>5</v>
      </c>
      <c r="F2834" t="s">
        <v>2329</v>
      </c>
      <c r="G2834" t="s">
        <v>90</v>
      </c>
      <c r="H2834" t="s">
        <v>90</v>
      </c>
      <c r="I2834" t="s">
        <v>58</v>
      </c>
      <c r="J2834" t="s">
        <v>58</v>
      </c>
      <c r="K2834">
        <v>0</v>
      </c>
      <c r="L2834" t="s">
        <v>64</v>
      </c>
      <c r="M2834" t="s">
        <v>2329</v>
      </c>
      <c r="N2834" t="s">
        <v>64</v>
      </c>
      <c r="O2834" t="s">
        <v>64</v>
      </c>
      <c r="P2834" t="s">
        <v>64</v>
      </c>
      <c r="Q2834" t="s">
        <v>352</v>
      </c>
      <c r="R2834" t="s">
        <v>710</v>
      </c>
      <c r="S2834" t="s">
        <v>2329</v>
      </c>
      <c r="T2834">
        <v>9.8800000000000008</v>
      </c>
      <c r="U2834" t="s">
        <v>6549</v>
      </c>
      <c r="V2834" t="s">
        <v>5454</v>
      </c>
      <c r="W2834" t="s">
        <v>7511</v>
      </c>
      <c r="X2834" t="s">
        <v>7496</v>
      </c>
      <c r="Y2834" t="s">
        <v>405</v>
      </c>
      <c r="Z2834" t="s">
        <v>5400</v>
      </c>
      <c r="AA2834" t="s">
        <v>5401</v>
      </c>
      <c r="AB2834">
        <v>3</v>
      </c>
      <c r="AC2834">
        <v>66.67</v>
      </c>
      <c r="AD2834">
        <v>33.33</v>
      </c>
      <c r="AE2834">
        <v>16.670000000000002</v>
      </c>
      <c r="AF2834" t="s">
        <v>136</v>
      </c>
      <c r="AG2834" t="s">
        <v>97</v>
      </c>
      <c r="AH2834" t="s">
        <v>3531</v>
      </c>
      <c r="AI2834" t="s">
        <v>2416</v>
      </c>
      <c r="AJ2834" t="s">
        <v>2826</v>
      </c>
      <c r="AK2834" t="s">
        <v>63</v>
      </c>
      <c r="AL2834" t="s">
        <v>1567</v>
      </c>
      <c r="AM2834" t="s">
        <v>3531</v>
      </c>
      <c r="AN2834">
        <v>-8</v>
      </c>
      <c r="AO2834">
        <v>-2</v>
      </c>
      <c r="AP2834" t="s">
        <v>7512</v>
      </c>
      <c r="AQ2834" t="s">
        <v>2471</v>
      </c>
      <c r="AR2834" t="s">
        <v>63</v>
      </c>
      <c r="AS2834" t="s">
        <v>63</v>
      </c>
      <c r="AT2834" t="s">
        <v>2471</v>
      </c>
      <c r="AU2834" t="s">
        <v>97</v>
      </c>
      <c r="AV2834" t="s">
        <v>136</v>
      </c>
      <c r="AW2834" t="s">
        <v>63</v>
      </c>
      <c r="AX2834">
        <v>61.43</v>
      </c>
      <c r="AY2834">
        <v>38.57</v>
      </c>
      <c r="AZ2834" t="s">
        <v>166</v>
      </c>
      <c r="BA2834" t="s">
        <v>166</v>
      </c>
      <c r="BB2834" t="s">
        <v>166</v>
      </c>
      <c r="BC2834" t="s">
        <v>166</v>
      </c>
      <c r="BD2834" t="s">
        <v>166</v>
      </c>
      <c r="BE2834" t="s">
        <v>166</v>
      </c>
      <c r="BF2834" t="s">
        <v>58</v>
      </c>
      <c r="BG2834">
        <f>IF(Table1[[#This Row],[ft_score]]="0 - 0", 1, 0)</f>
        <v>0</v>
      </c>
      <c r="BH2834">
        <f t="shared" si="44"/>
        <v>0</v>
      </c>
    </row>
    <row r="2835" spans="1:60" x14ac:dyDescent="0.25">
      <c r="A2835" s="1">
        <v>6230</v>
      </c>
      <c r="B2835" t="s">
        <v>58</v>
      </c>
      <c r="C2835" t="s">
        <v>59</v>
      </c>
      <c r="D2835">
        <v>1</v>
      </c>
      <c r="E2835">
        <v>5</v>
      </c>
      <c r="F2835" t="s">
        <v>2329</v>
      </c>
      <c r="G2835" t="s">
        <v>90</v>
      </c>
      <c r="H2835" t="s">
        <v>90</v>
      </c>
      <c r="I2835" t="s">
        <v>58</v>
      </c>
      <c r="J2835" t="s">
        <v>90</v>
      </c>
      <c r="K2835">
        <v>0</v>
      </c>
      <c r="L2835" t="s">
        <v>352</v>
      </c>
      <c r="M2835" t="s">
        <v>2329</v>
      </c>
      <c r="N2835" t="s">
        <v>64</v>
      </c>
      <c r="O2835" t="s">
        <v>201</v>
      </c>
      <c r="P2835" t="s">
        <v>352</v>
      </c>
      <c r="Q2835" t="s">
        <v>353</v>
      </c>
      <c r="R2835" t="s">
        <v>448</v>
      </c>
      <c r="S2835" t="s">
        <v>2329</v>
      </c>
      <c r="T2835">
        <v>230.44</v>
      </c>
      <c r="U2835" t="s">
        <v>5745</v>
      </c>
      <c r="V2835" t="s">
        <v>5898</v>
      </c>
      <c r="W2835" t="s">
        <v>7975</v>
      </c>
      <c r="X2835" t="s">
        <v>7795</v>
      </c>
      <c r="Y2835" t="s">
        <v>1008</v>
      </c>
      <c r="Z2835" t="s">
        <v>5732</v>
      </c>
      <c r="AA2835" t="s">
        <v>5733</v>
      </c>
      <c r="AB2835">
        <v>3</v>
      </c>
      <c r="AC2835">
        <v>83.34</v>
      </c>
      <c r="AD2835">
        <v>66.67</v>
      </c>
      <c r="AE2835">
        <v>66.67</v>
      </c>
      <c r="AF2835" t="s">
        <v>97</v>
      </c>
      <c r="AG2835" t="s">
        <v>136</v>
      </c>
      <c r="AH2835" t="s">
        <v>4180</v>
      </c>
      <c r="AI2835" t="s">
        <v>1565</v>
      </c>
      <c r="AJ2835" t="s">
        <v>63</v>
      </c>
      <c r="AK2835" t="s">
        <v>3307</v>
      </c>
      <c r="AL2835" t="s">
        <v>1575</v>
      </c>
      <c r="AM2835" t="s">
        <v>2215</v>
      </c>
      <c r="AN2835">
        <v>-3</v>
      </c>
      <c r="AO2835">
        <v>3.5</v>
      </c>
      <c r="AP2835" t="s">
        <v>2227</v>
      </c>
      <c r="AQ2835" t="s">
        <v>2471</v>
      </c>
      <c r="AR2835" t="s">
        <v>63</v>
      </c>
      <c r="AS2835" t="s">
        <v>63</v>
      </c>
      <c r="AT2835" t="s">
        <v>560</v>
      </c>
      <c r="AU2835" t="s">
        <v>136</v>
      </c>
      <c r="AV2835" t="s">
        <v>63</v>
      </c>
      <c r="AW2835" t="s">
        <v>63</v>
      </c>
      <c r="AX2835">
        <v>21.67</v>
      </c>
      <c r="AY2835">
        <v>78.33</v>
      </c>
      <c r="AZ2835" t="s">
        <v>705</v>
      </c>
      <c r="BA2835" t="s">
        <v>214</v>
      </c>
      <c r="BB2835" t="s">
        <v>125</v>
      </c>
      <c r="BC2835" t="s">
        <v>198</v>
      </c>
      <c r="BD2835" t="s">
        <v>523</v>
      </c>
      <c r="BE2835" t="s">
        <v>105</v>
      </c>
      <c r="BF2835">
        <v>1</v>
      </c>
      <c r="BG2835">
        <f>IF(Table1[[#This Row],[ft_score]]="0 - 0", 1, 0)</f>
        <v>0</v>
      </c>
      <c r="BH2835">
        <f t="shared" si="44"/>
        <v>0</v>
      </c>
    </row>
    <row r="2836" spans="1:60" x14ac:dyDescent="0.25">
      <c r="A2836" s="1">
        <v>6234</v>
      </c>
      <c r="B2836" t="s">
        <v>58</v>
      </c>
      <c r="C2836" t="s">
        <v>244</v>
      </c>
      <c r="D2836">
        <v>1</v>
      </c>
      <c r="E2836">
        <v>5</v>
      </c>
      <c r="F2836" t="s">
        <v>2329</v>
      </c>
      <c r="G2836" t="s">
        <v>90</v>
      </c>
      <c r="H2836" t="s">
        <v>90</v>
      </c>
      <c r="I2836" t="s">
        <v>58</v>
      </c>
      <c r="J2836" t="s">
        <v>90</v>
      </c>
      <c r="K2836">
        <v>0</v>
      </c>
      <c r="L2836" t="s">
        <v>314</v>
      </c>
      <c r="M2836" t="s">
        <v>2329</v>
      </c>
      <c r="N2836" t="s">
        <v>201</v>
      </c>
      <c r="O2836" t="s">
        <v>111</v>
      </c>
      <c r="P2836" t="s">
        <v>314</v>
      </c>
      <c r="Q2836" t="s">
        <v>314</v>
      </c>
      <c r="R2836" t="s">
        <v>314</v>
      </c>
      <c r="S2836" t="s">
        <v>2329</v>
      </c>
      <c r="T2836">
        <v>71.48</v>
      </c>
      <c r="U2836" t="s">
        <v>585</v>
      </c>
      <c r="V2836" t="s">
        <v>576</v>
      </c>
      <c r="W2836" t="s">
        <v>7979</v>
      </c>
      <c r="X2836" t="s">
        <v>7795</v>
      </c>
      <c r="Y2836" t="s">
        <v>1008</v>
      </c>
      <c r="Z2836" t="s">
        <v>567</v>
      </c>
      <c r="AA2836" t="s">
        <v>568</v>
      </c>
      <c r="AB2836">
        <v>18</v>
      </c>
      <c r="AC2836">
        <v>87.5</v>
      </c>
      <c r="AD2836">
        <v>81.25</v>
      </c>
      <c r="AE2836">
        <v>37.5</v>
      </c>
      <c r="AF2836" t="s">
        <v>159</v>
      </c>
      <c r="AG2836" t="s">
        <v>123</v>
      </c>
      <c r="AH2836" t="s">
        <v>580</v>
      </c>
      <c r="AI2836" t="s">
        <v>123</v>
      </c>
      <c r="AJ2836" t="s">
        <v>729</v>
      </c>
      <c r="AK2836" t="s">
        <v>4243</v>
      </c>
      <c r="AL2836" t="s">
        <v>7980</v>
      </c>
      <c r="AM2836" t="s">
        <v>2710</v>
      </c>
      <c r="AN2836">
        <v>10</v>
      </c>
      <c r="AO2836">
        <v>2</v>
      </c>
      <c r="AP2836" t="s">
        <v>7981</v>
      </c>
      <c r="AQ2836" t="s">
        <v>141</v>
      </c>
      <c r="AR2836" t="s">
        <v>73</v>
      </c>
      <c r="AS2836" t="s">
        <v>82</v>
      </c>
      <c r="AT2836" t="s">
        <v>81</v>
      </c>
      <c r="AU2836" t="s">
        <v>97</v>
      </c>
      <c r="AV2836" t="s">
        <v>73</v>
      </c>
      <c r="AW2836" t="s">
        <v>83</v>
      </c>
      <c r="AX2836">
        <v>50.9</v>
      </c>
      <c r="AY2836">
        <v>49.11</v>
      </c>
      <c r="AZ2836" t="s">
        <v>285</v>
      </c>
      <c r="BA2836" t="s">
        <v>1001</v>
      </c>
      <c r="BB2836" t="s">
        <v>217</v>
      </c>
      <c r="BC2836" t="s">
        <v>300</v>
      </c>
      <c r="BD2836" t="s">
        <v>107</v>
      </c>
      <c r="BE2836" t="s">
        <v>217</v>
      </c>
      <c r="BF2836">
        <v>2</v>
      </c>
      <c r="BG2836">
        <f>IF(Table1[[#This Row],[ft_score]]="0 - 0", 1, 0)</f>
        <v>0</v>
      </c>
      <c r="BH2836">
        <f t="shared" si="44"/>
        <v>0</v>
      </c>
    </row>
    <row r="2837" spans="1:60" x14ac:dyDescent="0.25">
      <c r="A2837" s="1">
        <v>6813</v>
      </c>
      <c r="B2837" t="s">
        <v>58</v>
      </c>
      <c r="C2837" t="s">
        <v>200</v>
      </c>
      <c r="D2837">
        <v>1</v>
      </c>
      <c r="E2837">
        <v>5</v>
      </c>
      <c r="F2837" t="s">
        <v>2329</v>
      </c>
      <c r="G2837" t="s">
        <v>90</v>
      </c>
      <c r="H2837" t="s">
        <v>90</v>
      </c>
      <c r="I2837" t="s">
        <v>58</v>
      </c>
      <c r="J2837" t="s">
        <v>90</v>
      </c>
      <c r="K2837">
        <v>0</v>
      </c>
      <c r="L2837" t="s">
        <v>111</v>
      </c>
      <c r="M2837" t="s">
        <v>2329</v>
      </c>
      <c r="N2837" t="s">
        <v>60</v>
      </c>
      <c r="O2837" t="s">
        <v>60</v>
      </c>
      <c r="P2837" t="s">
        <v>60</v>
      </c>
      <c r="Q2837" t="s">
        <v>314</v>
      </c>
      <c r="R2837" t="s">
        <v>448</v>
      </c>
      <c r="S2837" t="s">
        <v>2329</v>
      </c>
      <c r="T2837">
        <v>12.58</v>
      </c>
      <c r="U2837" t="s">
        <v>5961</v>
      </c>
      <c r="V2837" t="s">
        <v>5782</v>
      </c>
      <c r="W2837" t="s">
        <v>8927</v>
      </c>
      <c r="X2837" t="s">
        <v>8726</v>
      </c>
      <c r="Y2837" t="s">
        <v>1008</v>
      </c>
      <c r="Z2837" t="s">
        <v>5718</v>
      </c>
      <c r="AA2837" t="s">
        <v>5719</v>
      </c>
      <c r="AB2837">
        <v>5</v>
      </c>
      <c r="AC2837">
        <v>90</v>
      </c>
      <c r="AD2837">
        <v>70</v>
      </c>
      <c r="AE2837">
        <v>10</v>
      </c>
      <c r="AF2837" t="s">
        <v>2416</v>
      </c>
      <c r="AG2837" t="s">
        <v>2416</v>
      </c>
      <c r="AH2837" t="s">
        <v>4857</v>
      </c>
      <c r="AI2837" t="s">
        <v>3889</v>
      </c>
      <c r="AJ2837" t="s">
        <v>721</v>
      </c>
      <c r="AK2837" t="s">
        <v>721</v>
      </c>
      <c r="AL2837" t="s">
        <v>718</v>
      </c>
      <c r="AM2837" t="s">
        <v>2213</v>
      </c>
      <c r="AN2837">
        <v>0</v>
      </c>
      <c r="AO2837">
        <v>7</v>
      </c>
      <c r="AP2837" t="s">
        <v>1715</v>
      </c>
      <c r="AQ2837" t="s">
        <v>2219</v>
      </c>
      <c r="AR2837" t="s">
        <v>3023</v>
      </c>
      <c r="AS2837" t="s">
        <v>1575</v>
      </c>
      <c r="AT2837" t="s">
        <v>1858</v>
      </c>
      <c r="AU2837" t="s">
        <v>3023</v>
      </c>
      <c r="AV2837" t="s">
        <v>63</v>
      </c>
      <c r="AW2837" t="s">
        <v>63</v>
      </c>
      <c r="AX2837">
        <v>46.88</v>
      </c>
      <c r="AY2837">
        <v>53.13</v>
      </c>
      <c r="AZ2837" t="s">
        <v>763</v>
      </c>
      <c r="BA2837" t="s">
        <v>858</v>
      </c>
      <c r="BB2837" t="s">
        <v>86</v>
      </c>
      <c r="BC2837" t="s">
        <v>231</v>
      </c>
      <c r="BD2837" t="s">
        <v>197</v>
      </c>
      <c r="BE2837" t="s">
        <v>166</v>
      </c>
      <c r="BF2837">
        <v>1</v>
      </c>
      <c r="BG2837">
        <f>IF(Table1[[#This Row],[ft_score]]="0 - 0", 1, 0)</f>
        <v>0</v>
      </c>
      <c r="BH2837">
        <f t="shared" si="44"/>
        <v>0</v>
      </c>
    </row>
    <row r="2838" spans="1:60" x14ac:dyDescent="0.25">
      <c r="A2838" s="1">
        <v>7064</v>
      </c>
      <c r="B2838" t="s">
        <v>58</v>
      </c>
      <c r="C2838" t="s">
        <v>148</v>
      </c>
      <c r="D2838">
        <v>1</v>
      </c>
      <c r="E2838">
        <v>5</v>
      </c>
      <c r="F2838" t="s">
        <v>2329</v>
      </c>
      <c r="G2838" t="s">
        <v>90</v>
      </c>
      <c r="H2838" t="s">
        <v>90</v>
      </c>
      <c r="I2838" t="s">
        <v>58</v>
      </c>
      <c r="J2838" t="s">
        <v>90</v>
      </c>
      <c r="K2838">
        <v>0</v>
      </c>
      <c r="L2838" t="s">
        <v>2308</v>
      </c>
      <c r="M2838" t="s">
        <v>2329</v>
      </c>
      <c r="N2838" t="s">
        <v>201</v>
      </c>
      <c r="O2838" t="s">
        <v>352</v>
      </c>
      <c r="P2838" t="s">
        <v>2308</v>
      </c>
      <c r="Q2838" t="s">
        <v>448</v>
      </c>
      <c r="R2838" t="s">
        <v>448</v>
      </c>
      <c r="S2838" t="s">
        <v>2329</v>
      </c>
      <c r="T2838">
        <v>713.3</v>
      </c>
      <c r="U2838" t="s">
        <v>3131</v>
      </c>
      <c r="V2838" t="s">
        <v>2336</v>
      </c>
      <c r="W2838" t="s">
        <v>9316</v>
      </c>
      <c r="X2838" t="s">
        <v>9133</v>
      </c>
      <c r="Y2838" t="s">
        <v>156</v>
      </c>
      <c r="Z2838" t="s">
        <v>2338</v>
      </c>
      <c r="AA2838" t="s">
        <v>2339</v>
      </c>
      <c r="AB2838">
        <v>6</v>
      </c>
      <c r="AC2838">
        <v>83.34</v>
      </c>
      <c r="AD2838">
        <v>41.67</v>
      </c>
      <c r="AE2838">
        <v>33.340000000000003</v>
      </c>
      <c r="AF2838" t="s">
        <v>73</v>
      </c>
      <c r="AG2838" t="s">
        <v>73</v>
      </c>
      <c r="AH2838" t="s">
        <v>4658</v>
      </c>
      <c r="AI2838" t="s">
        <v>2763</v>
      </c>
      <c r="AJ2838" t="s">
        <v>3607</v>
      </c>
      <c r="AK2838" t="s">
        <v>996</v>
      </c>
      <c r="AL2838" t="s">
        <v>2416</v>
      </c>
      <c r="AM2838" t="s">
        <v>580</v>
      </c>
      <c r="AN2838">
        <v>10</v>
      </c>
      <c r="AO2838">
        <v>-3</v>
      </c>
      <c r="AP2838" t="s">
        <v>5606</v>
      </c>
      <c r="AQ2838" t="s">
        <v>1949</v>
      </c>
      <c r="AR2838" t="s">
        <v>2471</v>
      </c>
      <c r="AS2838" t="s">
        <v>1949</v>
      </c>
      <c r="AT2838" t="s">
        <v>2471</v>
      </c>
      <c r="AU2838" t="s">
        <v>1949</v>
      </c>
      <c r="AV2838" t="s">
        <v>98</v>
      </c>
      <c r="AW2838" t="s">
        <v>98</v>
      </c>
      <c r="AX2838">
        <v>53.22</v>
      </c>
      <c r="AY2838">
        <v>46.79</v>
      </c>
      <c r="AZ2838" t="s">
        <v>143</v>
      </c>
      <c r="BA2838" t="s">
        <v>269</v>
      </c>
      <c r="BB2838" t="s">
        <v>217</v>
      </c>
      <c r="BC2838" t="s">
        <v>231</v>
      </c>
      <c r="BD2838" t="s">
        <v>87</v>
      </c>
      <c r="BE2838" t="s">
        <v>105</v>
      </c>
      <c r="BF2838">
        <v>2</v>
      </c>
      <c r="BG2838">
        <f>IF(Table1[[#This Row],[ft_score]]="0 - 0", 1, 0)</f>
        <v>0</v>
      </c>
      <c r="BH2838">
        <f t="shared" si="44"/>
        <v>0</v>
      </c>
    </row>
    <row r="2839" spans="1:60" x14ac:dyDescent="0.25">
      <c r="A2839" s="1">
        <v>7084</v>
      </c>
      <c r="B2839" t="s">
        <v>58</v>
      </c>
      <c r="C2839" t="s">
        <v>1715</v>
      </c>
      <c r="D2839">
        <v>1</v>
      </c>
      <c r="E2839">
        <v>5</v>
      </c>
      <c r="F2839" t="s">
        <v>2329</v>
      </c>
      <c r="G2839" t="s">
        <v>90</v>
      </c>
      <c r="H2839" t="s">
        <v>90</v>
      </c>
      <c r="I2839" t="s">
        <v>58</v>
      </c>
      <c r="J2839" t="s">
        <v>58</v>
      </c>
      <c r="K2839">
        <v>0</v>
      </c>
      <c r="L2839" t="s">
        <v>352</v>
      </c>
      <c r="M2839" t="s">
        <v>2329</v>
      </c>
      <c r="N2839" t="s">
        <v>201</v>
      </c>
      <c r="O2839" t="s">
        <v>352</v>
      </c>
      <c r="P2839" t="s">
        <v>352</v>
      </c>
      <c r="Q2839" t="s">
        <v>353</v>
      </c>
      <c r="R2839" t="s">
        <v>353</v>
      </c>
      <c r="S2839" t="s">
        <v>2329</v>
      </c>
      <c r="T2839">
        <v>301.69</v>
      </c>
      <c r="U2839" t="s">
        <v>4411</v>
      </c>
      <c r="V2839" t="s">
        <v>4071</v>
      </c>
      <c r="W2839" t="s">
        <v>9353</v>
      </c>
      <c r="X2839" t="s">
        <v>9133</v>
      </c>
      <c r="Y2839" t="s">
        <v>2747</v>
      </c>
      <c r="Z2839" t="s">
        <v>2757</v>
      </c>
      <c r="AA2839" t="s">
        <v>2758</v>
      </c>
      <c r="AB2839">
        <v>4</v>
      </c>
      <c r="AC2839">
        <v>87.5</v>
      </c>
      <c r="AD2839">
        <v>67.5</v>
      </c>
      <c r="AE2839">
        <v>57.5</v>
      </c>
      <c r="AF2839" t="s">
        <v>4042</v>
      </c>
      <c r="AG2839" t="s">
        <v>4042</v>
      </c>
      <c r="AH2839" t="s">
        <v>4820</v>
      </c>
      <c r="AI2839" t="s">
        <v>3233</v>
      </c>
      <c r="AJ2839" t="s">
        <v>3001</v>
      </c>
      <c r="AK2839" t="s">
        <v>2292</v>
      </c>
      <c r="AL2839" t="s">
        <v>98</v>
      </c>
      <c r="AM2839" t="s">
        <v>9354</v>
      </c>
      <c r="AN2839">
        <v>8</v>
      </c>
      <c r="AO2839">
        <v>-10</v>
      </c>
      <c r="AP2839" t="s">
        <v>9355</v>
      </c>
      <c r="AQ2839" t="s">
        <v>2219</v>
      </c>
      <c r="AR2839" t="s">
        <v>3023</v>
      </c>
      <c r="AS2839" t="s">
        <v>560</v>
      </c>
      <c r="AT2839" t="s">
        <v>63</v>
      </c>
      <c r="AU2839" t="s">
        <v>4042</v>
      </c>
      <c r="AV2839" t="s">
        <v>2416</v>
      </c>
      <c r="AW2839" t="s">
        <v>63</v>
      </c>
      <c r="AX2839">
        <v>38.54</v>
      </c>
      <c r="AY2839">
        <v>61.46</v>
      </c>
      <c r="AZ2839" t="s">
        <v>350</v>
      </c>
      <c r="BA2839" t="s">
        <v>231</v>
      </c>
      <c r="BB2839" t="s">
        <v>456</v>
      </c>
      <c r="BC2839" t="s">
        <v>312</v>
      </c>
      <c r="BD2839" t="s">
        <v>2184</v>
      </c>
      <c r="BE2839" t="s">
        <v>166</v>
      </c>
      <c r="BF2839">
        <v>2</v>
      </c>
      <c r="BG2839">
        <f>IF(Table1[[#This Row],[ft_score]]="0 - 0", 1, 0)</f>
        <v>0</v>
      </c>
      <c r="BH2839">
        <f t="shared" si="44"/>
        <v>0</v>
      </c>
    </row>
    <row r="2840" spans="1:60" hidden="1" x14ac:dyDescent="0.25">
      <c r="A2840" s="1">
        <v>7475</v>
      </c>
      <c r="B2840" t="s">
        <v>58</v>
      </c>
      <c r="C2840" t="s">
        <v>59</v>
      </c>
      <c r="D2840">
        <v>1</v>
      </c>
      <c r="E2840">
        <v>5</v>
      </c>
      <c r="F2840" t="s">
        <v>2329</v>
      </c>
      <c r="G2840" t="s">
        <v>90</v>
      </c>
      <c r="H2840" t="s">
        <v>90</v>
      </c>
      <c r="I2840" t="s">
        <v>58</v>
      </c>
      <c r="J2840" t="s">
        <v>90</v>
      </c>
      <c r="K2840">
        <v>0</v>
      </c>
      <c r="L2840" t="s">
        <v>111</v>
      </c>
      <c r="M2840" t="s">
        <v>2329</v>
      </c>
      <c r="N2840" t="s">
        <v>60</v>
      </c>
      <c r="O2840" t="s">
        <v>111</v>
      </c>
      <c r="P2840" t="s">
        <v>111</v>
      </c>
      <c r="Q2840" t="s">
        <v>314</v>
      </c>
      <c r="R2840" t="s">
        <v>353</v>
      </c>
      <c r="S2840" t="s">
        <v>2329</v>
      </c>
      <c r="T2840">
        <v>1833.43</v>
      </c>
      <c r="U2840" t="s">
        <v>9989</v>
      </c>
      <c r="V2840" t="s">
        <v>9646</v>
      </c>
      <c r="W2840" t="s">
        <v>9990</v>
      </c>
      <c r="X2840" t="s">
        <v>9908</v>
      </c>
      <c r="Y2840" t="s">
        <v>174</v>
      </c>
      <c r="Z2840" t="s">
        <v>9649</v>
      </c>
      <c r="AA2840" t="s">
        <v>9565</v>
      </c>
      <c r="AB2840">
        <v>1</v>
      </c>
      <c r="AC2840">
        <v>50</v>
      </c>
      <c r="AD2840">
        <v>50</v>
      </c>
      <c r="AE2840">
        <v>50</v>
      </c>
      <c r="AF2840" t="s">
        <v>97</v>
      </c>
      <c r="AG2840" t="s">
        <v>63</v>
      </c>
      <c r="AH2840" t="s">
        <v>63</v>
      </c>
      <c r="AI2840" t="s">
        <v>1575</v>
      </c>
      <c r="AJ2840" t="s">
        <v>2416</v>
      </c>
      <c r="AK2840" t="s">
        <v>63</v>
      </c>
      <c r="AL2840" t="s">
        <v>63</v>
      </c>
      <c r="AM2840" t="s">
        <v>559</v>
      </c>
      <c r="AN2840">
        <v>12</v>
      </c>
      <c r="AO2840">
        <v>0</v>
      </c>
      <c r="AP2840" t="s">
        <v>559</v>
      </c>
      <c r="AQ2840" t="s">
        <v>63</v>
      </c>
      <c r="AR2840" t="s">
        <v>560</v>
      </c>
      <c r="AS2840" t="s">
        <v>63</v>
      </c>
      <c r="AT2840" t="s">
        <v>560</v>
      </c>
      <c r="AU2840" t="s">
        <v>97</v>
      </c>
      <c r="AV2840" t="s">
        <v>97</v>
      </c>
      <c r="AW2840" t="s">
        <v>63</v>
      </c>
      <c r="AX2840">
        <v>30</v>
      </c>
      <c r="AY2840">
        <v>70</v>
      </c>
      <c r="AZ2840" t="s">
        <v>166</v>
      </c>
      <c r="BA2840" t="s">
        <v>166</v>
      </c>
      <c r="BB2840" t="s">
        <v>166</v>
      </c>
      <c r="BC2840" t="s">
        <v>166</v>
      </c>
      <c r="BD2840" t="s">
        <v>166</v>
      </c>
      <c r="BE2840" t="s">
        <v>166</v>
      </c>
      <c r="BF2840" t="s">
        <v>58</v>
      </c>
      <c r="BG2840">
        <f>IF(Table1[[#This Row],[ft_score]]="0 - 0", 1, 0)</f>
        <v>0</v>
      </c>
      <c r="BH2840">
        <f t="shared" si="44"/>
        <v>0</v>
      </c>
    </row>
    <row r="2841" spans="1:60" x14ac:dyDescent="0.25">
      <c r="A2841" s="1">
        <v>7808</v>
      </c>
      <c r="B2841" t="s">
        <v>58</v>
      </c>
      <c r="C2841" t="s">
        <v>636</v>
      </c>
      <c r="D2841">
        <v>1</v>
      </c>
      <c r="E2841">
        <v>5</v>
      </c>
      <c r="F2841" t="s">
        <v>2329</v>
      </c>
      <c r="G2841" t="s">
        <v>90</v>
      </c>
      <c r="H2841" t="s">
        <v>90</v>
      </c>
      <c r="I2841" t="s">
        <v>58</v>
      </c>
      <c r="J2841" t="s">
        <v>90</v>
      </c>
      <c r="K2841">
        <v>0</v>
      </c>
      <c r="L2841" t="s">
        <v>352</v>
      </c>
      <c r="M2841" t="s">
        <v>2329</v>
      </c>
      <c r="N2841" t="s">
        <v>201</v>
      </c>
      <c r="O2841" t="s">
        <v>201</v>
      </c>
      <c r="P2841" t="s">
        <v>352</v>
      </c>
      <c r="Q2841" t="s">
        <v>2308</v>
      </c>
      <c r="R2841" t="s">
        <v>448</v>
      </c>
      <c r="S2841" t="s">
        <v>2329</v>
      </c>
      <c r="T2841">
        <v>0</v>
      </c>
      <c r="U2841" t="s">
        <v>9647</v>
      </c>
      <c r="V2841" t="s">
        <v>10471</v>
      </c>
      <c r="W2841" t="s">
        <v>10472</v>
      </c>
      <c r="X2841" t="s">
        <v>10407</v>
      </c>
      <c r="Y2841" t="s">
        <v>921</v>
      </c>
      <c r="Z2841" t="s">
        <v>9649</v>
      </c>
      <c r="AA2841" t="s">
        <v>9565</v>
      </c>
      <c r="AB2841">
        <v>1</v>
      </c>
      <c r="AC2841">
        <v>100</v>
      </c>
      <c r="AD2841">
        <v>100</v>
      </c>
      <c r="AE2841">
        <v>100</v>
      </c>
      <c r="AF2841" t="s">
        <v>97</v>
      </c>
      <c r="AG2841" t="s">
        <v>97</v>
      </c>
      <c r="AH2841" t="s">
        <v>72</v>
      </c>
      <c r="AI2841" t="s">
        <v>4688</v>
      </c>
      <c r="AJ2841" t="s">
        <v>2416</v>
      </c>
      <c r="AK2841" t="s">
        <v>63</v>
      </c>
      <c r="AL2841" t="s">
        <v>72</v>
      </c>
      <c r="AM2841" t="s">
        <v>4688</v>
      </c>
      <c r="AN2841">
        <v>17</v>
      </c>
      <c r="AO2841">
        <v>-2.5</v>
      </c>
      <c r="AP2841" t="s">
        <v>560</v>
      </c>
      <c r="AQ2841" t="s">
        <v>560</v>
      </c>
      <c r="AR2841" t="s">
        <v>63</v>
      </c>
      <c r="AS2841" t="s">
        <v>560</v>
      </c>
      <c r="AT2841" t="s">
        <v>63</v>
      </c>
      <c r="AU2841" t="s">
        <v>560</v>
      </c>
      <c r="AV2841" t="s">
        <v>97</v>
      </c>
      <c r="AW2841" t="s">
        <v>63</v>
      </c>
      <c r="AX2841">
        <v>55</v>
      </c>
      <c r="AY2841">
        <v>45</v>
      </c>
      <c r="AZ2841" t="s">
        <v>268</v>
      </c>
      <c r="BA2841" t="s">
        <v>928</v>
      </c>
      <c r="BB2841" t="s">
        <v>362</v>
      </c>
      <c r="BC2841" t="s">
        <v>231</v>
      </c>
      <c r="BD2841" t="s">
        <v>349</v>
      </c>
      <c r="BE2841" t="s">
        <v>888</v>
      </c>
      <c r="BF2841">
        <v>2</v>
      </c>
      <c r="BG2841">
        <f>IF(Table1[[#This Row],[ft_score]]="0 - 0", 1, 0)</f>
        <v>0</v>
      </c>
      <c r="BH2841">
        <f t="shared" si="44"/>
        <v>0</v>
      </c>
    </row>
    <row r="2842" spans="1:60" x14ac:dyDescent="0.25">
      <c r="A2842" s="1">
        <v>8067</v>
      </c>
      <c r="B2842" t="s">
        <v>58</v>
      </c>
      <c r="C2842" t="s">
        <v>257</v>
      </c>
      <c r="D2842">
        <v>1</v>
      </c>
      <c r="E2842">
        <v>5</v>
      </c>
      <c r="F2842" t="s">
        <v>2329</v>
      </c>
      <c r="G2842" t="s">
        <v>90</v>
      </c>
      <c r="H2842" t="s">
        <v>90</v>
      </c>
      <c r="I2842" t="s">
        <v>58</v>
      </c>
      <c r="J2842" t="s">
        <v>90</v>
      </c>
      <c r="K2842">
        <v>0</v>
      </c>
      <c r="L2842" t="s">
        <v>111</v>
      </c>
      <c r="M2842" t="s">
        <v>2329</v>
      </c>
      <c r="N2842" t="s">
        <v>201</v>
      </c>
      <c r="O2842" t="s">
        <v>111</v>
      </c>
      <c r="P2842" t="s">
        <v>111</v>
      </c>
      <c r="Q2842" t="s">
        <v>353</v>
      </c>
      <c r="R2842" t="s">
        <v>448</v>
      </c>
      <c r="S2842" t="s">
        <v>2329</v>
      </c>
      <c r="T2842">
        <v>5616.4</v>
      </c>
      <c r="U2842" t="s">
        <v>6107</v>
      </c>
      <c r="V2842" t="s">
        <v>9067</v>
      </c>
      <c r="W2842" t="s">
        <v>10849</v>
      </c>
      <c r="X2842" t="s">
        <v>10781</v>
      </c>
      <c r="Y2842" t="s">
        <v>1695</v>
      </c>
      <c r="Z2842" t="s">
        <v>5474</v>
      </c>
      <c r="AA2842" t="s">
        <v>5475</v>
      </c>
      <c r="AB2842">
        <v>5</v>
      </c>
      <c r="AC2842">
        <v>70</v>
      </c>
      <c r="AD2842">
        <v>60</v>
      </c>
      <c r="AE2842">
        <v>30</v>
      </c>
      <c r="AF2842" t="s">
        <v>2416</v>
      </c>
      <c r="AG2842" t="s">
        <v>1575</v>
      </c>
      <c r="AH2842" t="s">
        <v>5567</v>
      </c>
      <c r="AI2842" t="s">
        <v>2890</v>
      </c>
      <c r="AJ2842" t="s">
        <v>98</v>
      </c>
      <c r="AK2842" t="s">
        <v>193</v>
      </c>
      <c r="AL2842" t="s">
        <v>3322</v>
      </c>
      <c r="AM2842" t="s">
        <v>10850</v>
      </c>
      <c r="AN2842">
        <v>4</v>
      </c>
      <c r="AO2842">
        <v>5</v>
      </c>
      <c r="AP2842" t="s">
        <v>1858</v>
      </c>
      <c r="AQ2842" t="s">
        <v>2219</v>
      </c>
      <c r="AR2842" t="s">
        <v>3023</v>
      </c>
      <c r="AS2842" t="s">
        <v>1575</v>
      </c>
      <c r="AT2842" t="s">
        <v>1858</v>
      </c>
      <c r="AU2842" t="s">
        <v>2416</v>
      </c>
      <c r="AV2842" t="s">
        <v>2416</v>
      </c>
      <c r="AW2842" t="s">
        <v>63</v>
      </c>
      <c r="AX2842">
        <v>34.85</v>
      </c>
      <c r="AY2842">
        <v>65.16</v>
      </c>
      <c r="AZ2842" t="s">
        <v>348</v>
      </c>
      <c r="BA2842" t="s">
        <v>347</v>
      </c>
      <c r="BB2842" t="s">
        <v>311</v>
      </c>
      <c r="BC2842" t="s">
        <v>231</v>
      </c>
      <c r="BD2842" t="s">
        <v>385</v>
      </c>
      <c r="BE2842" t="s">
        <v>298</v>
      </c>
      <c r="BF2842">
        <v>2</v>
      </c>
      <c r="BG2842">
        <f>IF(Table1[[#This Row],[ft_score]]="0 - 0", 1, 0)</f>
        <v>0</v>
      </c>
      <c r="BH2842">
        <f t="shared" si="44"/>
        <v>0</v>
      </c>
    </row>
    <row r="2843" spans="1:60" x14ac:dyDescent="0.25">
      <c r="A2843" s="1">
        <v>4613</v>
      </c>
      <c r="B2843" t="s">
        <v>58</v>
      </c>
      <c r="C2843" t="s">
        <v>257</v>
      </c>
      <c r="D2843">
        <v>1</v>
      </c>
      <c r="E2843">
        <v>6</v>
      </c>
      <c r="F2843" t="s">
        <v>4345</v>
      </c>
      <c r="G2843" t="s">
        <v>90</v>
      </c>
      <c r="H2843" t="s">
        <v>90</v>
      </c>
      <c r="I2843" t="s">
        <v>58</v>
      </c>
      <c r="J2843" t="s">
        <v>90</v>
      </c>
      <c r="K2843">
        <v>0</v>
      </c>
      <c r="L2843" t="s">
        <v>2308</v>
      </c>
      <c r="M2843" t="s">
        <v>4345</v>
      </c>
      <c r="N2843" t="s">
        <v>201</v>
      </c>
      <c r="O2843" t="s">
        <v>710</v>
      </c>
      <c r="P2843" t="s">
        <v>2308</v>
      </c>
      <c r="Q2843" t="s">
        <v>3984</v>
      </c>
      <c r="R2843" t="s">
        <v>2329</v>
      </c>
      <c r="S2843" t="s">
        <v>4345</v>
      </c>
      <c r="T2843">
        <v>16989.29</v>
      </c>
      <c r="U2843" t="s">
        <v>1640</v>
      </c>
      <c r="V2843" t="s">
        <v>1571</v>
      </c>
      <c r="W2843" t="s">
        <v>4346</v>
      </c>
      <c r="X2843" t="s">
        <v>4251</v>
      </c>
      <c r="Y2843" t="s">
        <v>951</v>
      </c>
      <c r="Z2843" t="s">
        <v>976</v>
      </c>
      <c r="AA2843" t="s">
        <v>977</v>
      </c>
      <c r="AB2843">
        <v>16</v>
      </c>
      <c r="AC2843">
        <v>68.75</v>
      </c>
      <c r="AD2843">
        <v>37.5</v>
      </c>
      <c r="AE2843">
        <v>31.25</v>
      </c>
      <c r="AF2843" t="s">
        <v>123</v>
      </c>
      <c r="AG2843" t="s">
        <v>159</v>
      </c>
      <c r="AH2843" t="s">
        <v>3722</v>
      </c>
      <c r="AI2843" t="s">
        <v>4347</v>
      </c>
      <c r="AJ2843" t="s">
        <v>308</v>
      </c>
      <c r="AK2843" t="s">
        <v>265</v>
      </c>
      <c r="AL2843" t="s">
        <v>2011</v>
      </c>
      <c r="AM2843" t="s">
        <v>3864</v>
      </c>
      <c r="AN2843">
        <v>0</v>
      </c>
      <c r="AO2843">
        <v>2</v>
      </c>
      <c r="AP2843" t="s">
        <v>2293</v>
      </c>
      <c r="AQ2843" t="s">
        <v>97</v>
      </c>
      <c r="AR2843" t="s">
        <v>82</v>
      </c>
      <c r="AS2843" t="s">
        <v>97</v>
      </c>
      <c r="AT2843" t="s">
        <v>97</v>
      </c>
      <c r="AU2843" t="s">
        <v>159</v>
      </c>
      <c r="AV2843" t="s">
        <v>72</v>
      </c>
      <c r="AW2843" t="s">
        <v>63</v>
      </c>
      <c r="AX2843">
        <v>42.83</v>
      </c>
      <c r="AY2843">
        <v>57.18</v>
      </c>
      <c r="AZ2843" t="s">
        <v>299</v>
      </c>
      <c r="BA2843" t="s">
        <v>472</v>
      </c>
      <c r="BB2843" t="s">
        <v>311</v>
      </c>
      <c r="BC2843" t="s">
        <v>231</v>
      </c>
      <c r="BD2843" t="s">
        <v>385</v>
      </c>
      <c r="BE2843" t="s">
        <v>298</v>
      </c>
      <c r="BF2843">
        <v>2</v>
      </c>
      <c r="BG2843">
        <f>IF(Table1[[#This Row],[ft_score]]="0 - 0", 1, 0)</f>
        <v>0</v>
      </c>
      <c r="BH2843">
        <f t="shared" si="44"/>
        <v>0</v>
      </c>
    </row>
    <row r="2844" spans="1:60" x14ac:dyDescent="0.25">
      <c r="A2844" s="1">
        <v>4734</v>
      </c>
      <c r="B2844" t="s">
        <v>58</v>
      </c>
      <c r="C2844" t="s">
        <v>167</v>
      </c>
      <c r="D2844">
        <v>1</v>
      </c>
      <c r="E2844">
        <v>6</v>
      </c>
      <c r="F2844" t="s">
        <v>4345</v>
      </c>
      <c r="G2844" t="s">
        <v>90</v>
      </c>
      <c r="H2844" t="s">
        <v>90</v>
      </c>
      <c r="I2844" t="s">
        <v>58</v>
      </c>
      <c r="J2844" t="s">
        <v>90</v>
      </c>
      <c r="K2844">
        <v>0</v>
      </c>
      <c r="L2844" t="s">
        <v>448</v>
      </c>
      <c r="M2844" t="s">
        <v>4345</v>
      </c>
      <c r="N2844">
        <v>0</v>
      </c>
      <c r="O2844">
        <v>0</v>
      </c>
      <c r="P2844">
        <v>0</v>
      </c>
      <c r="Q2844">
        <v>0</v>
      </c>
      <c r="R2844" t="s">
        <v>448</v>
      </c>
      <c r="S2844" t="s">
        <v>4345</v>
      </c>
      <c r="T2844">
        <v>18.309999999999999</v>
      </c>
      <c r="U2844" t="s">
        <v>2111</v>
      </c>
      <c r="V2844" t="s">
        <v>4678</v>
      </c>
      <c r="W2844" t="s">
        <v>4679</v>
      </c>
      <c r="X2844" t="s">
        <v>4661</v>
      </c>
      <c r="Y2844" t="s">
        <v>156</v>
      </c>
      <c r="Z2844" t="s">
        <v>439</v>
      </c>
      <c r="AA2844" t="s">
        <v>440</v>
      </c>
      <c r="AB2844">
        <v>16</v>
      </c>
      <c r="AC2844">
        <v>75</v>
      </c>
      <c r="AD2844">
        <v>62.5</v>
      </c>
      <c r="AE2844">
        <v>31.25</v>
      </c>
      <c r="AF2844" t="s">
        <v>72</v>
      </c>
      <c r="AG2844" t="s">
        <v>159</v>
      </c>
      <c r="AH2844" t="s">
        <v>1440</v>
      </c>
      <c r="AI2844" t="s">
        <v>2616</v>
      </c>
      <c r="AJ2844" t="s">
        <v>1478</v>
      </c>
      <c r="AK2844" t="s">
        <v>1267</v>
      </c>
      <c r="AL2844" t="s">
        <v>2842</v>
      </c>
      <c r="AM2844" t="s">
        <v>3181</v>
      </c>
      <c r="AN2844">
        <v>3</v>
      </c>
      <c r="AO2844">
        <v>-1.5</v>
      </c>
      <c r="AP2844" t="s">
        <v>2156</v>
      </c>
      <c r="AQ2844" t="s">
        <v>335</v>
      </c>
      <c r="AR2844" t="s">
        <v>72</v>
      </c>
      <c r="AS2844" t="s">
        <v>82</v>
      </c>
      <c r="AT2844" t="s">
        <v>82</v>
      </c>
      <c r="AU2844" t="s">
        <v>159</v>
      </c>
      <c r="AV2844" t="s">
        <v>83</v>
      </c>
      <c r="AW2844" t="s">
        <v>63</v>
      </c>
      <c r="AX2844">
        <v>39.450000000000003</v>
      </c>
      <c r="AY2844">
        <v>60.56</v>
      </c>
      <c r="AZ2844" t="s">
        <v>348</v>
      </c>
      <c r="BA2844" t="s">
        <v>472</v>
      </c>
      <c r="BB2844" t="s">
        <v>268</v>
      </c>
      <c r="BC2844" t="s">
        <v>300</v>
      </c>
      <c r="BD2844" t="s">
        <v>107</v>
      </c>
      <c r="BE2844" t="s">
        <v>217</v>
      </c>
      <c r="BF2844">
        <v>2</v>
      </c>
      <c r="BG2844">
        <f>IF(Table1[[#This Row],[ft_score]]="0 - 0", 1, 0)</f>
        <v>0</v>
      </c>
      <c r="BH2844">
        <f t="shared" si="44"/>
        <v>0</v>
      </c>
    </row>
    <row r="2845" spans="1:60" x14ac:dyDescent="0.25">
      <c r="A2845" s="1">
        <v>5881</v>
      </c>
      <c r="B2845" t="s">
        <v>58</v>
      </c>
      <c r="C2845" t="s">
        <v>167</v>
      </c>
      <c r="D2845">
        <v>1</v>
      </c>
      <c r="E2845">
        <v>6</v>
      </c>
      <c r="F2845" t="s">
        <v>4345</v>
      </c>
      <c r="G2845" t="s">
        <v>90</v>
      </c>
      <c r="H2845" t="s">
        <v>90</v>
      </c>
      <c r="I2845" t="s">
        <v>58</v>
      </c>
      <c r="J2845" t="s">
        <v>90</v>
      </c>
      <c r="K2845">
        <v>0</v>
      </c>
      <c r="L2845" t="s">
        <v>314</v>
      </c>
      <c r="M2845" t="s">
        <v>4345</v>
      </c>
      <c r="N2845" t="s">
        <v>201</v>
      </c>
      <c r="O2845" t="s">
        <v>201</v>
      </c>
      <c r="P2845" t="s">
        <v>314</v>
      </c>
      <c r="Q2845" t="s">
        <v>353</v>
      </c>
      <c r="R2845" t="s">
        <v>448</v>
      </c>
      <c r="S2845" t="s">
        <v>4345</v>
      </c>
      <c r="T2845">
        <v>338.65</v>
      </c>
      <c r="U2845" t="s">
        <v>1455</v>
      </c>
      <c r="V2845" t="s">
        <v>4691</v>
      </c>
      <c r="W2845" t="s">
        <v>7354</v>
      </c>
      <c r="X2845" t="s">
        <v>7185</v>
      </c>
      <c r="Y2845" t="s">
        <v>156</v>
      </c>
      <c r="Z2845" t="s">
        <v>460</v>
      </c>
      <c r="AA2845" t="s">
        <v>461</v>
      </c>
      <c r="AB2845">
        <v>22</v>
      </c>
      <c r="AC2845">
        <v>93.75</v>
      </c>
      <c r="AD2845">
        <v>81.25</v>
      </c>
      <c r="AE2845">
        <v>50</v>
      </c>
      <c r="AF2845" t="s">
        <v>72</v>
      </c>
      <c r="AG2845" t="s">
        <v>159</v>
      </c>
      <c r="AH2845" t="s">
        <v>180</v>
      </c>
      <c r="AI2845" t="s">
        <v>4314</v>
      </c>
      <c r="AJ2845" t="s">
        <v>632</v>
      </c>
      <c r="AK2845" t="s">
        <v>622</v>
      </c>
      <c r="AL2845" t="s">
        <v>1414</v>
      </c>
      <c r="AM2845" t="s">
        <v>2480</v>
      </c>
      <c r="AN2845">
        <v>18</v>
      </c>
      <c r="AO2845">
        <v>0</v>
      </c>
      <c r="AP2845" t="s">
        <v>7355</v>
      </c>
      <c r="AQ2845" t="s">
        <v>72</v>
      </c>
      <c r="AR2845" t="s">
        <v>335</v>
      </c>
      <c r="AS2845" t="s">
        <v>560</v>
      </c>
      <c r="AT2845" t="s">
        <v>63</v>
      </c>
      <c r="AU2845" t="s">
        <v>81</v>
      </c>
      <c r="AV2845" t="s">
        <v>123</v>
      </c>
      <c r="AW2845" t="s">
        <v>63</v>
      </c>
      <c r="AX2845">
        <v>47.32</v>
      </c>
      <c r="AY2845">
        <v>52.68</v>
      </c>
      <c r="AZ2845" t="s">
        <v>4085</v>
      </c>
      <c r="BA2845" t="s">
        <v>961</v>
      </c>
      <c r="BB2845" t="s">
        <v>216</v>
      </c>
      <c r="BC2845" t="s">
        <v>961</v>
      </c>
      <c r="BD2845" t="s">
        <v>447</v>
      </c>
      <c r="BE2845" t="s">
        <v>166</v>
      </c>
      <c r="BF2845">
        <v>2</v>
      </c>
      <c r="BG2845">
        <f>IF(Table1[[#This Row],[ft_score]]="0 - 0", 1, 0)</f>
        <v>0</v>
      </c>
      <c r="BH2845">
        <f t="shared" si="44"/>
        <v>0</v>
      </c>
    </row>
    <row r="2846" spans="1:60" x14ac:dyDescent="0.25">
      <c r="A2846" s="1">
        <v>6002</v>
      </c>
      <c r="B2846" t="s">
        <v>58</v>
      </c>
      <c r="C2846" t="s">
        <v>257</v>
      </c>
      <c r="D2846">
        <v>1</v>
      </c>
      <c r="E2846">
        <v>6</v>
      </c>
      <c r="F2846" t="s">
        <v>4345</v>
      </c>
      <c r="G2846" t="s">
        <v>90</v>
      </c>
      <c r="H2846" t="s">
        <v>90</v>
      </c>
      <c r="I2846" t="s">
        <v>58</v>
      </c>
      <c r="J2846" t="s">
        <v>90</v>
      </c>
      <c r="K2846">
        <v>0</v>
      </c>
      <c r="L2846" t="s">
        <v>352</v>
      </c>
      <c r="M2846" t="s">
        <v>4345</v>
      </c>
      <c r="N2846" t="s">
        <v>64</v>
      </c>
      <c r="O2846" t="s">
        <v>64</v>
      </c>
      <c r="P2846" t="s">
        <v>352</v>
      </c>
      <c r="Q2846" t="s">
        <v>352</v>
      </c>
      <c r="R2846" t="s">
        <v>2308</v>
      </c>
      <c r="S2846" t="s">
        <v>4345</v>
      </c>
      <c r="T2846">
        <v>0</v>
      </c>
      <c r="U2846" t="s">
        <v>3200</v>
      </c>
      <c r="V2846" t="s">
        <v>2315</v>
      </c>
      <c r="W2846" t="s">
        <v>7606</v>
      </c>
      <c r="X2846" t="s">
        <v>7584</v>
      </c>
      <c r="Y2846" t="s">
        <v>156</v>
      </c>
      <c r="Z2846" t="s">
        <v>2317</v>
      </c>
      <c r="AA2846" t="s">
        <v>2318</v>
      </c>
      <c r="AB2846">
        <v>4</v>
      </c>
      <c r="AC2846">
        <v>77.5</v>
      </c>
      <c r="AD2846">
        <v>55</v>
      </c>
      <c r="AE2846">
        <v>32.5</v>
      </c>
      <c r="AF2846" t="s">
        <v>2416</v>
      </c>
      <c r="AG2846" t="s">
        <v>4042</v>
      </c>
      <c r="AH2846" t="s">
        <v>2957</v>
      </c>
      <c r="AI2846" t="s">
        <v>3758</v>
      </c>
      <c r="AJ2846" t="s">
        <v>3607</v>
      </c>
      <c r="AK2846" t="s">
        <v>3607</v>
      </c>
      <c r="AL2846" t="s">
        <v>2957</v>
      </c>
      <c r="AM2846" t="s">
        <v>3563</v>
      </c>
      <c r="AN2846">
        <v>3</v>
      </c>
      <c r="AO2846">
        <v>-10.5</v>
      </c>
      <c r="AP2846" t="s">
        <v>5562</v>
      </c>
      <c r="AQ2846" t="s">
        <v>2219</v>
      </c>
      <c r="AR2846" t="s">
        <v>1575</v>
      </c>
      <c r="AS2846" t="s">
        <v>141</v>
      </c>
      <c r="AT2846" t="s">
        <v>73</v>
      </c>
      <c r="AU2846" t="s">
        <v>4688</v>
      </c>
      <c r="AV2846" t="s">
        <v>72</v>
      </c>
      <c r="AW2846" t="s">
        <v>63</v>
      </c>
      <c r="AX2846">
        <v>46.43</v>
      </c>
      <c r="AY2846">
        <v>53.57</v>
      </c>
      <c r="AZ2846" t="s">
        <v>682</v>
      </c>
      <c r="BA2846" t="s">
        <v>763</v>
      </c>
      <c r="BB2846" t="s">
        <v>214</v>
      </c>
      <c r="BC2846" t="s">
        <v>455</v>
      </c>
      <c r="BD2846" t="s">
        <v>197</v>
      </c>
      <c r="BE2846" t="s">
        <v>456</v>
      </c>
      <c r="BF2846">
        <v>2</v>
      </c>
      <c r="BG2846">
        <f>IF(Table1[[#This Row],[ft_score]]="0 - 0", 1, 0)</f>
        <v>0</v>
      </c>
      <c r="BH2846">
        <f t="shared" si="44"/>
        <v>0</v>
      </c>
    </row>
    <row r="2847" spans="1:60" x14ac:dyDescent="0.25">
      <c r="A2847" s="1">
        <v>6834</v>
      </c>
      <c r="B2847" t="s">
        <v>58</v>
      </c>
      <c r="C2847" t="s">
        <v>59</v>
      </c>
      <c r="D2847">
        <v>1</v>
      </c>
      <c r="E2847">
        <v>7</v>
      </c>
      <c r="F2847" t="s">
        <v>8958</v>
      </c>
      <c r="G2847" t="s">
        <v>90</v>
      </c>
      <c r="H2847" t="s">
        <v>90</v>
      </c>
      <c r="I2847" t="s">
        <v>58</v>
      </c>
      <c r="J2847" t="s">
        <v>90</v>
      </c>
      <c r="K2847">
        <v>0</v>
      </c>
      <c r="L2847" t="s">
        <v>64</v>
      </c>
      <c r="M2847" t="s">
        <v>8958</v>
      </c>
      <c r="N2847" t="s">
        <v>64</v>
      </c>
      <c r="O2847" t="s">
        <v>64</v>
      </c>
      <c r="P2847" t="s">
        <v>64</v>
      </c>
      <c r="Q2847" t="s">
        <v>352</v>
      </c>
      <c r="R2847" t="s">
        <v>314</v>
      </c>
      <c r="S2847" t="s">
        <v>8958</v>
      </c>
      <c r="T2847">
        <v>27878.33</v>
      </c>
      <c r="U2847" t="s">
        <v>7341</v>
      </c>
      <c r="V2847" t="s">
        <v>8297</v>
      </c>
      <c r="W2847" t="s">
        <v>8959</v>
      </c>
      <c r="X2847" t="s">
        <v>8726</v>
      </c>
      <c r="Y2847" t="s">
        <v>405</v>
      </c>
      <c r="Z2847" t="s">
        <v>6705</v>
      </c>
      <c r="AA2847" t="s">
        <v>6706</v>
      </c>
      <c r="AB2847">
        <v>2</v>
      </c>
      <c r="AC2847">
        <v>50</v>
      </c>
      <c r="AD2847">
        <v>50</v>
      </c>
      <c r="AE2847">
        <v>50</v>
      </c>
      <c r="AF2847" t="s">
        <v>73</v>
      </c>
      <c r="AG2847" t="s">
        <v>97</v>
      </c>
      <c r="AH2847" t="s">
        <v>3778</v>
      </c>
      <c r="AI2847" t="s">
        <v>3778</v>
      </c>
      <c r="AJ2847" t="s">
        <v>3715</v>
      </c>
      <c r="AK2847" t="s">
        <v>2826</v>
      </c>
      <c r="AL2847" t="s">
        <v>5086</v>
      </c>
      <c r="AM2847" t="s">
        <v>3778</v>
      </c>
      <c r="AN2847">
        <v>-8</v>
      </c>
      <c r="AO2847">
        <v>-7</v>
      </c>
      <c r="AP2847" t="s">
        <v>559</v>
      </c>
      <c r="AQ2847" t="s">
        <v>97</v>
      </c>
      <c r="AR2847" t="s">
        <v>97</v>
      </c>
      <c r="AS2847" t="s">
        <v>560</v>
      </c>
      <c r="AT2847" t="s">
        <v>63</v>
      </c>
      <c r="AU2847" t="s">
        <v>73</v>
      </c>
      <c r="AV2847" t="s">
        <v>73</v>
      </c>
      <c r="AW2847" t="s">
        <v>63</v>
      </c>
      <c r="AX2847">
        <v>31.43</v>
      </c>
      <c r="AY2847">
        <v>68.569999999999993</v>
      </c>
      <c r="AZ2847" t="s">
        <v>311</v>
      </c>
      <c r="BA2847" t="s">
        <v>472</v>
      </c>
      <c r="BB2847" t="s">
        <v>311</v>
      </c>
      <c r="BC2847" t="s">
        <v>423</v>
      </c>
      <c r="BD2847" t="s">
        <v>523</v>
      </c>
      <c r="BE2847" t="s">
        <v>424</v>
      </c>
      <c r="BF2847">
        <v>2</v>
      </c>
      <c r="BG2847">
        <f>IF(Table1[[#This Row],[ft_score]]="0 - 0", 1, 0)</f>
        <v>0</v>
      </c>
      <c r="BH2847">
        <f t="shared" si="44"/>
        <v>0</v>
      </c>
    </row>
    <row r="2848" spans="1:60" x14ac:dyDescent="0.25">
      <c r="A2848" s="1">
        <v>3866</v>
      </c>
      <c r="B2848" t="s">
        <v>58</v>
      </c>
      <c r="C2848" t="s">
        <v>110</v>
      </c>
      <c r="D2848">
        <v>2</v>
      </c>
      <c r="E2848">
        <v>0</v>
      </c>
      <c r="F2848" t="s">
        <v>150</v>
      </c>
      <c r="G2848" t="s">
        <v>90</v>
      </c>
      <c r="H2848" t="s">
        <v>90</v>
      </c>
      <c r="I2848" t="s">
        <v>58</v>
      </c>
      <c r="J2848" t="s">
        <v>90</v>
      </c>
      <c r="K2848">
        <v>0</v>
      </c>
      <c r="L2848" t="s">
        <v>60</v>
      </c>
      <c r="M2848" t="s">
        <v>150</v>
      </c>
      <c r="N2848" t="s">
        <v>64</v>
      </c>
      <c r="O2848" t="s">
        <v>64</v>
      </c>
      <c r="P2848" t="s">
        <v>60</v>
      </c>
      <c r="Q2848" t="s">
        <v>60</v>
      </c>
      <c r="R2848" t="s">
        <v>60</v>
      </c>
      <c r="S2848" t="s">
        <v>150</v>
      </c>
      <c r="T2848">
        <v>10.5</v>
      </c>
      <c r="U2848" t="s">
        <v>507</v>
      </c>
      <c r="V2848" t="s">
        <v>508</v>
      </c>
      <c r="W2848" t="s">
        <v>509</v>
      </c>
      <c r="X2848" t="s">
        <v>428</v>
      </c>
      <c r="Y2848" t="s">
        <v>486</v>
      </c>
      <c r="Z2848" t="s">
        <v>487</v>
      </c>
      <c r="AA2848" t="s">
        <v>488</v>
      </c>
      <c r="AB2848">
        <v>22</v>
      </c>
      <c r="AC2848">
        <v>81.25</v>
      </c>
      <c r="AD2848">
        <v>62.5</v>
      </c>
      <c r="AE2848">
        <v>37.5</v>
      </c>
      <c r="AF2848" t="s">
        <v>83</v>
      </c>
      <c r="AG2848" t="s">
        <v>159</v>
      </c>
      <c r="AH2848" t="s">
        <v>510</v>
      </c>
      <c r="AI2848" t="s">
        <v>277</v>
      </c>
      <c r="AJ2848" t="s">
        <v>511</v>
      </c>
      <c r="AK2848" t="s">
        <v>512</v>
      </c>
      <c r="AL2848" t="s">
        <v>511</v>
      </c>
      <c r="AM2848" t="s">
        <v>513</v>
      </c>
      <c r="AN2848">
        <v>5</v>
      </c>
      <c r="AO2848">
        <v>-4.5</v>
      </c>
      <c r="AP2848" t="s">
        <v>514</v>
      </c>
      <c r="AQ2848" t="s">
        <v>82</v>
      </c>
      <c r="AR2848" t="s">
        <v>81</v>
      </c>
      <c r="AS2848" t="s">
        <v>335</v>
      </c>
      <c r="AT2848" t="s">
        <v>72</v>
      </c>
      <c r="AU2848" t="s">
        <v>116</v>
      </c>
      <c r="AV2848" t="s">
        <v>72</v>
      </c>
      <c r="AW2848" t="s">
        <v>63</v>
      </c>
      <c r="AX2848">
        <v>46.76</v>
      </c>
      <c r="AY2848">
        <v>53.24</v>
      </c>
      <c r="AZ2848" t="s">
        <v>454</v>
      </c>
      <c r="BA2848" t="s">
        <v>271</v>
      </c>
      <c r="BB2848" t="s">
        <v>268</v>
      </c>
      <c r="BC2848" t="s">
        <v>198</v>
      </c>
      <c r="BD2848" t="s">
        <v>197</v>
      </c>
      <c r="BE2848" t="s">
        <v>456</v>
      </c>
      <c r="BF2848">
        <v>2</v>
      </c>
      <c r="BG2848">
        <f>IF(Table1[[#This Row],[ft_score]]="0 - 0", 1, 0)</f>
        <v>0</v>
      </c>
      <c r="BH2848">
        <f t="shared" si="44"/>
        <v>0</v>
      </c>
    </row>
    <row r="2849" spans="1:60" x14ac:dyDescent="0.25">
      <c r="A2849" s="1">
        <v>3868</v>
      </c>
      <c r="B2849" t="s">
        <v>58</v>
      </c>
      <c r="C2849" t="s">
        <v>59</v>
      </c>
      <c r="D2849">
        <v>2</v>
      </c>
      <c r="E2849">
        <v>0</v>
      </c>
      <c r="F2849" t="s">
        <v>150</v>
      </c>
      <c r="G2849" t="s">
        <v>90</v>
      </c>
      <c r="H2849" t="s">
        <v>90</v>
      </c>
      <c r="I2849" t="s">
        <v>58</v>
      </c>
      <c r="J2849" t="s">
        <v>90</v>
      </c>
      <c r="K2849">
        <v>0</v>
      </c>
      <c r="L2849" t="s">
        <v>150</v>
      </c>
      <c r="M2849" t="s">
        <v>150</v>
      </c>
      <c r="N2849" t="s">
        <v>64</v>
      </c>
      <c r="O2849" t="s">
        <v>60</v>
      </c>
      <c r="P2849" t="s">
        <v>150</v>
      </c>
      <c r="Q2849" t="s">
        <v>150</v>
      </c>
      <c r="R2849" t="s">
        <v>150</v>
      </c>
      <c r="S2849" t="s">
        <v>150</v>
      </c>
      <c r="T2849">
        <v>1255.1500000000001</v>
      </c>
      <c r="U2849" t="s">
        <v>524</v>
      </c>
      <c r="V2849" t="s">
        <v>525</v>
      </c>
      <c r="W2849" t="s">
        <v>526</v>
      </c>
      <c r="X2849" t="s">
        <v>428</v>
      </c>
      <c r="Y2849" t="s">
        <v>486</v>
      </c>
      <c r="Z2849" t="s">
        <v>527</v>
      </c>
      <c r="AA2849" t="s">
        <v>528</v>
      </c>
      <c r="AB2849">
        <v>23</v>
      </c>
      <c r="AC2849">
        <v>81.25</v>
      </c>
      <c r="AD2849">
        <v>62.5</v>
      </c>
      <c r="AE2849">
        <v>50</v>
      </c>
      <c r="AF2849" t="s">
        <v>123</v>
      </c>
      <c r="AG2849" t="s">
        <v>83</v>
      </c>
      <c r="AH2849" t="s">
        <v>529</v>
      </c>
      <c r="AI2849" t="s">
        <v>368</v>
      </c>
      <c r="AJ2849" t="s">
        <v>308</v>
      </c>
      <c r="AK2849" t="s">
        <v>530</v>
      </c>
      <c r="AL2849" t="s">
        <v>531</v>
      </c>
      <c r="AM2849" t="s">
        <v>532</v>
      </c>
      <c r="AN2849">
        <v>0</v>
      </c>
      <c r="AO2849">
        <v>8</v>
      </c>
      <c r="AP2849" t="s">
        <v>533</v>
      </c>
      <c r="AQ2849" t="s">
        <v>97</v>
      </c>
      <c r="AR2849" t="s">
        <v>97</v>
      </c>
      <c r="AS2849" t="s">
        <v>72</v>
      </c>
      <c r="AT2849" t="s">
        <v>141</v>
      </c>
      <c r="AU2849" t="s">
        <v>534</v>
      </c>
      <c r="AV2849" t="s">
        <v>73</v>
      </c>
      <c r="AW2849" t="s">
        <v>83</v>
      </c>
      <c r="AX2849">
        <v>45</v>
      </c>
      <c r="AY2849">
        <v>55</v>
      </c>
      <c r="AZ2849" t="s">
        <v>284</v>
      </c>
      <c r="BA2849" t="s">
        <v>147</v>
      </c>
      <c r="BB2849" t="s">
        <v>268</v>
      </c>
      <c r="BC2849" t="s">
        <v>198</v>
      </c>
      <c r="BD2849" t="s">
        <v>87</v>
      </c>
      <c r="BE2849" t="s">
        <v>456</v>
      </c>
      <c r="BF2849">
        <v>1</v>
      </c>
      <c r="BG2849">
        <f>IF(Table1[[#This Row],[ft_score]]="0 - 0", 1, 0)</f>
        <v>0</v>
      </c>
      <c r="BH2849">
        <f t="shared" si="44"/>
        <v>0</v>
      </c>
    </row>
    <row r="2850" spans="1:60" x14ac:dyDescent="0.25">
      <c r="A2850" s="1">
        <v>3871</v>
      </c>
      <c r="B2850" t="s">
        <v>58</v>
      </c>
      <c r="C2850" t="s">
        <v>126</v>
      </c>
      <c r="D2850">
        <v>2</v>
      </c>
      <c r="E2850">
        <v>0</v>
      </c>
      <c r="F2850" t="s">
        <v>150</v>
      </c>
      <c r="G2850" t="s">
        <v>90</v>
      </c>
      <c r="H2850" t="s">
        <v>90</v>
      </c>
      <c r="I2850" t="s">
        <v>58</v>
      </c>
      <c r="J2850" t="s">
        <v>90</v>
      </c>
      <c r="K2850">
        <v>0</v>
      </c>
      <c r="L2850" t="s">
        <v>64</v>
      </c>
      <c r="M2850" t="s">
        <v>150</v>
      </c>
      <c r="N2850" t="s">
        <v>64</v>
      </c>
      <c r="O2850" t="s">
        <v>64</v>
      </c>
      <c r="P2850" t="s">
        <v>64</v>
      </c>
      <c r="Q2850" t="s">
        <v>60</v>
      </c>
      <c r="R2850" t="s">
        <v>60</v>
      </c>
      <c r="S2850" t="s">
        <v>150</v>
      </c>
      <c r="T2850">
        <v>0</v>
      </c>
      <c r="U2850" t="s">
        <v>554</v>
      </c>
      <c r="V2850" t="s">
        <v>555</v>
      </c>
      <c r="W2850" t="s">
        <v>556</v>
      </c>
      <c r="X2850" t="s">
        <v>428</v>
      </c>
      <c r="Y2850" t="s">
        <v>548</v>
      </c>
      <c r="Z2850" t="s">
        <v>557</v>
      </c>
      <c r="AA2850" t="s">
        <v>558</v>
      </c>
      <c r="AB2850">
        <v>1</v>
      </c>
      <c r="AC2850">
        <v>50</v>
      </c>
      <c r="AD2850">
        <v>50</v>
      </c>
      <c r="AE2850">
        <v>50</v>
      </c>
      <c r="AF2850" t="s">
        <v>63</v>
      </c>
      <c r="AG2850" t="s">
        <v>97</v>
      </c>
      <c r="AH2850" t="s">
        <v>63</v>
      </c>
      <c r="AI2850" t="s">
        <v>63</v>
      </c>
      <c r="AJ2850" t="s">
        <v>141</v>
      </c>
      <c r="AK2850" t="s">
        <v>63</v>
      </c>
      <c r="AL2850" t="s">
        <v>72</v>
      </c>
      <c r="AM2850" t="s">
        <v>72</v>
      </c>
      <c r="AN2850">
        <v>-14</v>
      </c>
      <c r="AO2850">
        <v>0</v>
      </c>
      <c r="AP2850" t="s">
        <v>559</v>
      </c>
      <c r="AQ2850" t="s">
        <v>560</v>
      </c>
      <c r="AR2850" t="s">
        <v>63</v>
      </c>
      <c r="AS2850" t="s">
        <v>63</v>
      </c>
      <c r="AT2850" t="s">
        <v>560</v>
      </c>
      <c r="AU2850" t="s">
        <v>97</v>
      </c>
      <c r="AV2850" t="s">
        <v>63</v>
      </c>
      <c r="AW2850" t="s">
        <v>63</v>
      </c>
      <c r="AX2850">
        <v>75</v>
      </c>
      <c r="AY2850">
        <v>25</v>
      </c>
      <c r="AZ2850" t="s">
        <v>561</v>
      </c>
      <c r="BA2850" t="s">
        <v>348</v>
      </c>
      <c r="BB2850" t="s">
        <v>562</v>
      </c>
      <c r="BC2850" t="s">
        <v>349</v>
      </c>
      <c r="BD2850" t="s">
        <v>468</v>
      </c>
      <c r="BE2850" t="s">
        <v>350</v>
      </c>
      <c r="BF2850">
        <v>1</v>
      </c>
      <c r="BG2850">
        <f>IF(Table1[[#This Row],[ft_score]]="0 - 0", 1, 0)</f>
        <v>0</v>
      </c>
      <c r="BH2850">
        <f t="shared" si="44"/>
        <v>0</v>
      </c>
    </row>
    <row r="2851" spans="1:60" x14ac:dyDescent="0.25">
      <c r="A2851" s="1">
        <v>3901</v>
      </c>
      <c r="B2851" t="s">
        <v>58</v>
      </c>
      <c r="C2851" t="s">
        <v>126</v>
      </c>
      <c r="D2851">
        <v>2</v>
      </c>
      <c r="E2851">
        <v>0</v>
      </c>
      <c r="F2851" t="s">
        <v>150</v>
      </c>
      <c r="G2851" t="s">
        <v>90</v>
      </c>
      <c r="H2851" t="s">
        <v>90</v>
      </c>
      <c r="I2851" t="s">
        <v>58</v>
      </c>
      <c r="J2851" t="s">
        <v>90</v>
      </c>
      <c r="K2851">
        <v>0</v>
      </c>
      <c r="L2851" t="s">
        <v>64</v>
      </c>
      <c r="M2851" t="s">
        <v>150</v>
      </c>
      <c r="N2851" t="s">
        <v>64</v>
      </c>
      <c r="O2851" t="s">
        <v>64</v>
      </c>
      <c r="P2851" t="s">
        <v>64</v>
      </c>
      <c r="Q2851" t="s">
        <v>60</v>
      </c>
      <c r="R2851" t="s">
        <v>150</v>
      </c>
      <c r="S2851" t="s">
        <v>150</v>
      </c>
      <c r="T2851">
        <v>83.12</v>
      </c>
      <c r="U2851" t="s">
        <v>859</v>
      </c>
      <c r="V2851" t="s">
        <v>860</v>
      </c>
      <c r="W2851" t="s">
        <v>861</v>
      </c>
      <c r="X2851" t="s">
        <v>666</v>
      </c>
      <c r="Y2851" t="s">
        <v>833</v>
      </c>
      <c r="Z2851" t="s">
        <v>862</v>
      </c>
      <c r="AA2851" t="s">
        <v>863</v>
      </c>
      <c r="AB2851">
        <v>14</v>
      </c>
      <c r="AC2851">
        <v>68.75</v>
      </c>
      <c r="AD2851">
        <v>50</v>
      </c>
      <c r="AE2851">
        <v>25</v>
      </c>
      <c r="AF2851" t="s">
        <v>123</v>
      </c>
      <c r="AG2851" t="s">
        <v>116</v>
      </c>
      <c r="AH2851" t="s">
        <v>864</v>
      </c>
      <c r="AI2851" t="s">
        <v>865</v>
      </c>
      <c r="AJ2851" t="s">
        <v>866</v>
      </c>
      <c r="AK2851" t="s">
        <v>867</v>
      </c>
      <c r="AL2851" t="s">
        <v>866</v>
      </c>
      <c r="AM2851" t="s">
        <v>345</v>
      </c>
      <c r="AN2851">
        <v>7</v>
      </c>
      <c r="AO2851">
        <v>-6.5</v>
      </c>
      <c r="AP2851" t="s">
        <v>868</v>
      </c>
      <c r="AQ2851" t="s">
        <v>81</v>
      </c>
      <c r="AR2851" t="s">
        <v>82</v>
      </c>
      <c r="AS2851" t="s">
        <v>73</v>
      </c>
      <c r="AT2851" t="s">
        <v>81</v>
      </c>
      <c r="AU2851" t="s">
        <v>159</v>
      </c>
      <c r="AV2851" t="s">
        <v>72</v>
      </c>
      <c r="AW2851" t="s">
        <v>83</v>
      </c>
      <c r="AX2851">
        <v>42.86</v>
      </c>
      <c r="AY2851">
        <v>57.15</v>
      </c>
      <c r="AZ2851" t="s">
        <v>144</v>
      </c>
      <c r="BA2851" t="s">
        <v>284</v>
      </c>
      <c r="BB2851" t="s">
        <v>214</v>
      </c>
      <c r="BC2851" t="s">
        <v>197</v>
      </c>
      <c r="BD2851" t="s">
        <v>198</v>
      </c>
      <c r="BE2851" t="s">
        <v>199</v>
      </c>
      <c r="BF2851">
        <v>2</v>
      </c>
      <c r="BG2851">
        <f>IF(Table1[[#This Row],[ft_score]]="0 - 0", 1, 0)</f>
        <v>0</v>
      </c>
      <c r="BH2851">
        <f t="shared" si="44"/>
        <v>0</v>
      </c>
    </row>
    <row r="2852" spans="1:60" x14ac:dyDescent="0.25">
      <c r="A2852" s="1">
        <v>3917</v>
      </c>
      <c r="B2852" t="s">
        <v>58</v>
      </c>
      <c r="C2852" t="s">
        <v>148</v>
      </c>
      <c r="D2852">
        <v>2</v>
      </c>
      <c r="E2852">
        <v>0</v>
      </c>
      <c r="F2852" t="s">
        <v>150</v>
      </c>
      <c r="G2852" t="s">
        <v>90</v>
      </c>
      <c r="H2852" t="s">
        <v>90</v>
      </c>
      <c r="I2852" t="s">
        <v>58</v>
      </c>
      <c r="J2852" t="s">
        <v>90</v>
      </c>
      <c r="K2852">
        <v>0</v>
      </c>
      <c r="L2852" t="s">
        <v>64</v>
      </c>
      <c r="M2852" t="s">
        <v>150</v>
      </c>
      <c r="N2852" t="s">
        <v>60</v>
      </c>
      <c r="O2852" t="s">
        <v>64</v>
      </c>
      <c r="P2852" t="s">
        <v>64</v>
      </c>
      <c r="Q2852" t="s">
        <v>60</v>
      </c>
      <c r="R2852" t="s">
        <v>150</v>
      </c>
      <c r="S2852" t="s">
        <v>150</v>
      </c>
      <c r="T2852">
        <v>4881.82</v>
      </c>
      <c r="U2852" t="s">
        <v>1029</v>
      </c>
      <c r="V2852" t="s">
        <v>1030</v>
      </c>
      <c r="W2852" t="s">
        <v>1031</v>
      </c>
      <c r="X2852" t="s">
        <v>666</v>
      </c>
      <c r="Y2852" t="s">
        <v>1008</v>
      </c>
      <c r="Z2852" t="s">
        <v>1032</v>
      </c>
      <c r="AA2852" t="s">
        <v>1033</v>
      </c>
      <c r="AB2852">
        <v>11</v>
      </c>
      <c r="AC2852">
        <v>87.5</v>
      </c>
      <c r="AD2852">
        <v>75</v>
      </c>
      <c r="AE2852">
        <v>43.75</v>
      </c>
      <c r="AF2852" t="s">
        <v>123</v>
      </c>
      <c r="AG2852" t="s">
        <v>116</v>
      </c>
      <c r="AH2852" t="s">
        <v>1034</v>
      </c>
      <c r="AI2852" t="s">
        <v>1035</v>
      </c>
      <c r="AJ2852" t="s">
        <v>1036</v>
      </c>
      <c r="AK2852" t="s">
        <v>1037</v>
      </c>
      <c r="AL2852" t="s">
        <v>1038</v>
      </c>
      <c r="AM2852" t="s">
        <v>1039</v>
      </c>
      <c r="AN2852">
        <v>-7</v>
      </c>
      <c r="AO2852">
        <v>-10.5</v>
      </c>
      <c r="AP2852" t="s">
        <v>1040</v>
      </c>
      <c r="AQ2852" t="s">
        <v>560</v>
      </c>
      <c r="AR2852" t="s">
        <v>63</v>
      </c>
      <c r="AS2852" t="s">
        <v>81</v>
      </c>
      <c r="AT2852" t="s">
        <v>82</v>
      </c>
      <c r="AU2852" t="s">
        <v>97</v>
      </c>
      <c r="AV2852" t="s">
        <v>72</v>
      </c>
      <c r="AW2852" t="s">
        <v>63</v>
      </c>
      <c r="AX2852">
        <v>47.3</v>
      </c>
      <c r="AY2852">
        <v>52.71</v>
      </c>
      <c r="AZ2852" t="s">
        <v>455</v>
      </c>
      <c r="BA2852" t="s">
        <v>849</v>
      </c>
      <c r="BB2852" t="s">
        <v>424</v>
      </c>
      <c r="BC2852" t="s">
        <v>962</v>
      </c>
      <c r="BD2852" t="s">
        <v>472</v>
      </c>
      <c r="BE2852" t="s">
        <v>561</v>
      </c>
      <c r="BF2852">
        <v>1</v>
      </c>
      <c r="BG2852">
        <f>IF(Table1[[#This Row],[ft_score]]="0 - 0", 1, 0)</f>
        <v>0</v>
      </c>
      <c r="BH2852">
        <f t="shared" si="44"/>
        <v>0</v>
      </c>
    </row>
    <row r="2853" spans="1:60" x14ac:dyDescent="0.25">
      <c r="A2853" s="1">
        <v>3927</v>
      </c>
      <c r="B2853" t="s">
        <v>58</v>
      </c>
      <c r="C2853" t="s">
        <v>126</v>
      </c>
      <c r="D2853">
        <v>2</v>
      </c>
      <c r="E2853">
        <v>0</v>
      </c>
      <c r="F2853" t="s">
        <v>150</v>
      </c>
      <c r="G2853" t="s">
        <v>90</v>
      </c>
      <c r="H2853" t="s">
        <v>90</v>
      </c>
      <c r="I2853" t="s">
        <v>58</v>
      </c>
      <c r="J2853" t="s">
        <v>90</v>
      </c>
      <c r="K2853">
        <v>0</v>
      </c>
      <c r="L2853" t="s">
        <v>150</v>
      </c>
      <c r="M2853" t="s">
        <v>150</v>
      </c>
      <c r="N2853">
        <v>0</v>
      </c>
      <c r="O2853">
        <v>0</v>
      </c>
      <c r="P2853" t="s">
        <v>150</v>
      </c>
      <c r="Q2853" t="s">
        <v>150</v>
      </c>
      <c r="R2853" t="s">
        <v>150</v>
      </c>
      <c r="S2853" t="s">
        <v>150</v>
      </c>
      <c r="T2853">
        <v>304.29000000000002</v>
      </c>
      <c r="U2853" t="s">
        <v>1120</v>
      </c>
      <c r="V2853" t="s">
        <v>1121</v>
      </c>
      <c r="W2853" t="s">
        <v>1122</v>
      </c>
      <c r="X2853" t="s">
        <v>666</v>
      </c>
      <c r="Y2853" t="s">
        <v>289</v>
      </c>
      <c r="Z2853" t="s">
        <v>668</v>
      </c>
      <c r="AA2853" t="s">
        <v>669</v>
      </c>
      <c r="AB2853">
        <v>21</v>
      </c>
      <c r="AC2853">
        <v>50</v>
      </c>
      <c r="AD2853">
        <v>31.25</v>
      </c>
      <c r="AE2853">
        <v>25</v>
      </c>
      <c r="AF2853" t="s">
        <v>63</v>
      </c>
      <c r="AG2853" t="s">
        <v>97</v>
      </c>
      <c r="AH2853" t="s">
        <v>1123</v>
      </c>
      <c r="AI2853" t="s">
        <v>1124</v>
      </c>
      <c r="AJ2853" t="s">
        <v>1125</v>
      </c>
      <c r="AK2853" t="s">
        <v>1126</v>
      </c>
      <c r="AL2853" t="s">
        <v>1127</v>
      </c>
      <c r="AM2853" t="s">
        <v>916</v>
      </c>
      <c r="AN2853">
        <v>38</v>
      </c>
      <c r="AO2853">
        <v>-5</v>
      </c>
      <c r="AP2853" t="s">
        <v>1128</v>
      </c>
      <c r="AQ2853" t="s">
        <v>97</v>
      </c>
      <c r="AR2853" t="s">
        <v>82</v>
      </c>
      <c r="AS2853" t="s">
        <v>97</v>
      </c>
      <c r="AT2853" t="s">
        <v>73</v>
      </c>
      <c r="AU2853" t="s">
        <v>72</v>
      </c>
      <c r="AV2853" t="s">
        <v>72</v>
      </c>
      <c r="AW2853" t="s">
        <v>63</v>
      </c>
      <c r="AX2853">
        <v>40.69</v>
      </c>
      <c r="AY2853">
        <v>59.32</v>
      </c>
      <c r="AZ2853" t="s">
        <v>421</v>
      </c>
      <c r="BA2853" t="s">
        <v>584</v>
      </c>
      <c r="BB2853" t="s">
        <v>561</v>
      </c>
      <c r="BC2853" t="s">
        <v>271</v>
      </c>
      <c r="BD2853" t="s">
        <v>270</v>
      </c>
      <c r="BE2853" t="s">
        <v>676</v>
      </c>
      <c r="BF2853">
        <v>2</v>
      </c>
      <c r="BG2853">
        <f>IF(Table1[[#This Row],[ft_score]]="0 - 0", 1, 0)</f>
        <v>0</v>
      </c>
      <c r="BH2853">
        <f t="shared" si="44"/>
        <v>0</v>
      </c>
    </row>
    <row r="2854" spans="1:60" x14ac:dyDescent="0.25">
      <c r="A2854" s="1">
        <v>3935</v>
      </c>
      <c r="B2854" t="s">
        <v>58</v>
      </c>
      <c r="C2854" t="s">
        <v>110</v>
      </c>
      <c r="D2854">
        <v>2</v>
      </c>
      <c r="E2854">
        <v>0</v>
      </c>
      <c r="F2854" t="s">
        <v>150</v>
      </c>
      <c r="G2854" t="s">
        <v>90</v>
      </c>
      <c r="H2854" t="s">
        <v>90</v>
      </c>
      <c r="I2854" t="s">
        <v>58</v>
      </c>
      <c r="J2854" t="s">
        <v>90</v>
      </c>
      <c r="K2854">
        <v>0</v>
      </c>
      <c r="L2854" t="s">
        <v>150</v>
      </c>
      <c r="M2854" t="s">
        <v>150</v>
      </c>
      <c r="N2854" t="s">
        <v>64</v>
      </c>
      <c r="O2854" t="s">
        <v>60</v>
      </c>
      <c r="P2854" t="s">
        <v>150</v>
      </c>
      <c r="Q2854" t="s">
        <v>150</v>
      </c>
      <c r="R2854" t="s">
        <v>150</v>
      </c>
      <c r="S2854" t="s">
        <v>150</v>
      </c>
      <c r="T2854">
        <v>1785.23</v>
      </c>
      <c r="U2854" t="s">
        <v>1182</v>
      </c>
      <c r="V2854" t="s">
        <v>1183</v>
      </c>
      <c r="W2854" t="s">
        <v>1184</v>
      </c>
      <c r="X2854" t="s">
        <v>666</v>
      </c>
      <c r="Y2854" t="s">
        <v>486</v>
      </c>
      <c r="Z2854" t="s">
        <v>527</v>
      </c>
      <c r="AA2854" t="s">
        <v>528</v>
      </c>
      <c r="AB2854">
        <v>23</v>
      </c>
      <c r="AC2854">
        <v>56.25</v>
      </c>
      <c r="AD2854">
        <v>37.5</v>
      </c>
      <c r="AE2854">
        <v>18.75</v>
      </c>
      <c r="AF2854" t="s">
        <v>72</v>
      </c>
      <c r="AG2854" t="s">
        <v>159</v>
      </c>
      <c r="AH2854" t="s">
        <v>1185</v>
      </c>
      <c r="AI2854" t="s">
        <v>1186</v>
      </c>
      <c r="AJ2854" t="s">
        <v>1185</v>
      </c>
      <c r="AK2854" t="s">
        <v>1187</v>
      </c>
      <c r="AL2854" t="s">
        <v>631</v>
      </c>
      <c r="AM2854" t="s">
        <v>717</v>
      </c>
      <c r="AN2854">
        <v>8</v>
      </c>
      <c r="AO2854">
        <v>-2</v>
      </c>
      <c r="AP2854" t="s">
        <v>1188</v>
      </c>
      <c r="AQ2854" t="s">
        <v>141</v>
      </c>
      <c r="AR2854" t="s">
        <v>73</v>
      </c>
      <c r="AS2854" t="s">
        <v>81</v>
      </c>
      <c r="AT2854" t="s">
        <v>82</v>
      </c>
      <c r="AU2854" t="s">
        <v>159</v>
      </c>
      <c r="AV2854" t="s">
        <v>123</v>
      </c>
      <c r="AW2854" t="s">
        <v>83</v>
      </c>
      <c r="AX2854">
        <v>51.55</v>
      </c>
      <c r="AY2854">
        <v>48.46</v>
      </c>
      <c r="AZ2854" t="s">
        <v>298</v>
      </c>
      <c r="BA2854" t="s">
        <v>230</v>
      </c>
      <c r="BB2854" t="s">
        <v>311</v>
      </c>
      <c r="BC2854" t="s">
        <v>87</v>
      </c>
      <c r="BD2854" t="s">
        <v>198</v>
      </c>
      <c r="BE2854" t="s">
        <v>849</v>
      </c>
      <c r="BF2854">
        <v>2</v>
      </c>
      <c r="BG2854">
        <f>IF(Table1[[#This Row],[ft_score]]="0 - 0", 1, 0)</f>
        <v>0</v>
      </c>
      <c r="BH2854">
        <f t="shared" si="44"/>
        <v>0</v>
      </c>
    </row>
    <row r="2855" spans="1:60" x14ac:dyDescent="0.25">
      <c r="A2855" s="1">
        <v>3943</v>
      </c>
      <c r="B2855" t="s">
        <v>57</v>
      </c>
      <c r="C2855" t="s">
        <v>636</v>
      </c>
      <c r="D2855">
        <v>2</v>
      </c>
      <c r="E2855">
        <v>0</v>
      </c>
      <c r="F2855" t="s">
        <v>150</v>
      </c>
      <c r="G2855">
        <v>-1</v>
      </c>
      <c r="H2855">
        <v>1000</v>
      </c>
      <c r="I2855" t="s">
        <v>61</v>
      </c>
      <c r="J2855" t="s">
        <v>86</v>
      </c>
      <c r="K2855">
        <v>100</v>
      </c>
      <c r="L2855" t="s">
        <v>60</v>
      </c>
      <c r="M2855" t="s">
        <v>150</v>
      </c>
      <c r="N2855" t="s">
        <v>64</v>
      </c>
      <c r="O2855" t="s">
        <v>60</v>
      </c>
      <c r="P2855" t="s">
        <v>60</v>
      </c>
      <c r="Q2855" t="s">
        <v>60</v>
      </c>
      <c r="R2855" t="s">
        <v>60</v>
      </c>
      <c r="S2855" t="s">
        <v>150</v>
      </c>
      <c r="T2855">
        <v>203.43</v>
      </c>
      <c r="U2855" t="s">
        <v>1249</v>
      </c>
      <c r="V2855" t="s">
        <v>1250</v>
      </c>
      <c r="W2855" t="s">
        <v>1251</v>
      </c>
      <c r="X2855" t="s">
        <v>666</v>
      </c>
      <c r="Y2855" t="s">
        <v>1252</v>
      </c>
      <c r="Z2855" t="s">
        <v>641</v>
      </c>
      <c r="AA2855" t="s">
        <v>642</v>
      </c>
      <c r="AB2855">
        <v>14</v>
      </c>
      <c r="AC2855">
        <v>68.75</v>
      </c>
      <c r="AD2855">
        <v>31.25</v>
      </c>
      <c r="AE2855">
        <v>25</v>
      </c>
      <c r="AF2855" t="s">
        <v>73</v>
      </c>
      <c r="AG2855" t="s">
        <v>159</v>
      </c>
      <c r="AH2855" t="s">
        <v>1253</v>
      </c>
      <c r="AI2855" t="s">
        <v>1254</v>
      </c>
      <c r="AJ2855" t="s">
        <v>1255</v>
      </c>
      <c r="AK2855" t="s">
        <v>630</v>
      </c>
      <c r="AL2855" t="s">
        <v>1256</v>
      </c>
      <c r="AM2855" t="s">
        <v>1257</v>
      </c>
      <c r="AN2855">
        <v>11</v>
      </c>
      <c r="AO2855">
        <v>1.5</v>
      </c>
      <c r="AP2855" t="s">
        <v>1178</v>
      </c>
      <c r="AQ2855" t="s">
        <v>82</v>
      </c>
      <c r="AR2855" t="s">
        <v>81</v>
      </c>
      <c r="AS2855" t="s">
        <v>72</v>
      </c>
      <c r="AT2855" t="s">
        <v>81</v>
      </c>
      <c r="AU2855" t="s">
        <v>116</v>
      </c>
      <c r="AV2855" t="s">
        <v>83</v>
      </c>
      <c r="AW2855" t="s">
        <v>63</v>
      </c>
      <c r="AX2855">
        <v>54.4</v>
      </c>
      <c r="AY2855">
        <v>45.6</v>
      </c>
      <c r="AZ2855" t="s">
        <v>682</v>
      </c>
      <c r="BA2855" t="s">
        <v>561</v>
      </c>
      <c r="BB2855" t="s">
        <v>285</v>
      </c>
      <c r="BC2855" t="s">
        <v>197</v>
      </c>
      <c r="BD2855" t="s">
        <v>198</v>
      </c>
      <c r="BE2855" t="s">
        <v>849</v>
      </c>
      <c r="BF2855">
        <v>1</v>
      </c>
      <c r="BG2855">
        <f>IF(Table1[[#This Row],[ft_score]]="0 - 0", 1, 0)</f>
        <v>0</v>
      </c>
      <c r="BH2855">
        <f t="shared" si="44"/>
        <v>0</v>
      </c>
    </row>
    <row r="2856" spans="1:60" x14ac:dyDescent="0.25">
      <c r="A2856" s="1">
        <v>3946</v>
      </c>
      <c r="B2856" t="s">
        <v>58</v>
      </c>
      <c r="C2856" t="s">
        <v>59</v>
      </c>
      <c r="D2856">
        <v>2</v>
      </c>
      <c r="E2856">
        <v>0</v>
      </c>
      <c r="F2856" t="s">
        <v>150</v>
      </c>
      <c r="G2856" t="s">
        <v>90</v>
      </c>
      <c r="H2856" t="s">
        <v>90</v>
      </c>
      <c r="I2856" t="s">
        <v>58</v>
      </c>
      <c r="J2856" t="s">
        <v>90</v>
      </c>
      <c r="K2856">
        <v>0</v>
      </c>
      <c r="L2856" t="s">
        <v>60</v>
      </c>
      <c r="M2856" t="s">
        <v>150</v>
      </c>
      <c r="N2856" t="s">
        <v>60</v>
      </c>
      <c r="O2856" t="s">
        <v>60</v>
      </c>
      <c r="P2856" t="s">
        <v>60</v>
      </c>
      <c r="Q2856" t="s">
        <v>60</v>
      </c>
      <c r="R2856" t="s">
        <v>150</v>
      </c>
      <c r="S2856" t="s">
        <v>150</v>
      </c>
      <c r="T2856">
        <v>91.11</v>
      </c>
      <c r="U2856" t="s">
        <v>114</v>
      </c>
      <c r="V2856" t="s">
        <v>91</v>
      </c>
      <c r="W2856" t="s">
        <v>1279</v>
      </c>
      <c r="X2856" t="s">
        <v>666</v>
      </c>
      <c r="Y2856" t="s">
        <v>1272</v>
      </c>
      <c r="Z2856" t="s">
        <v>95</v>
      </c>
      <c r="AA2856" t="s">
        <v>96</v>
      </c>
      <c r="AB2856">
        <v>11</v>
      </c>
      <c r="AC2856">
        <v>37.5</v>
      </c>
      <c r="AD2856">
        <v>18.75</v>
      </c>
      <c r="AE2856">
        <v>12.5</v>
      </c>
      <c r="AF2856" t="s">
        <v>83</v>
      </c>
      <c r="AG2856" t="s">
        <v>81</v>
      </c>
      <c r="AH2856" t="s">
        <v>397</v>
      </c>
      <c r="AI2856" t="s">
        <v>136</v>
      </c>
      <c r="AJ2856" t="s">
        <v>1280</v>
      </c>
      <c r="AK2856" t="s">
        <v>1281</v>
      </c>
      <c r="AL2856" t="s">
        <v>1282</v>
      </c>
      <c r="AM2856" t="s">
        <v>1283</v>
      </c>
      <c r="AN2856">
        <v>4</v>
      </c>
      <c r="AO2856">
        <v>-9</v>
      </c>
      <c r="AP2856" t="s">
        <v>1284</v>
      </c>
      <c r="AQ2856" t="s">
        <v>81</v>
      </c>
      <c r="AR2856" t="s">
        <v>73</v>
      </c>
      <c r="AS2856" t="s">
        <v>81</v>
      </c>
      <c r="AT2856" t="s">
        <v>73</v>
      </c>
      <c r="AU2856" t="s">
        <v>123</v>
      </c>
      <c r="AV2856" t="s">
        <v>83</v>
      </c>
      <c r="AW2856" t="s">
        <v>63</v>
      </c>
      <c r="AX2856">
        <v>38.89</v>
      </c>
      <c r="AY2856">
        <v>61.12</v>
      </c>
      <c r="AZ2856" t="s">
        <v>472</v>
      </c>
      <c r="BA2856" t="s">
        <v>268</v>
      </c>
      <c r="BB2856" t="s">
        <v>112</v>
      </c>
      <c r="BC2856" t="s">
        <v>142</v>
      </c>
      <c r="BD2856" t="s">
        <v>312</v>
      </c>
      <c r="BE2856" t="s">
        <v>313</v>
      </c>
      <c r="BF2856">
        <v>1</v>
      </c>
      <c r="BG2856">
        <f>IF(Table1[[#This Row],[ft_score]]="0 - 0", 1, 0)</f>
        <v>0</v>
      </c>
      <c r="BH2856">
        <f t="shared" si="44"/>
        <v>0</v>
      </c>
    </row>
    <row r="2857" spans="1:60" x14ac:dyDescent="0.25">
      <c r="A2857" s="1">
        <v>3976</v>
      </c>
      <c r="B2857" t="s">
        <v>58</v>
      </c>
      <c r="C2857" t="s">
        <v>59</v>
      </c>
      <c r="D2857">
        <v>2</v>
      </c>
      <c r="E2857">
        <v>0</v>
      </c>
      <c r="F2857" t="s">
        <v>150</v>
      </c>
      <c r="G2857" t="s">
        <v>90</v>
      </c>
      <c r="H2857" t="s">
        <v>90</v>
      </c>
      <c r="I2857" t="s">
        <v>58</v>
      </c>
      <c r="J2857" t="s">
        <v>90</v>
      </c>
      <c r="K2857">
        <v>0</v>
      </c>
      <c r="L2857" t="s">
        <v>64</v>
      </c>
      <c r="M2857" t="s">
        <v>150</v>
      </c>
      <c r="N2857" t="s">
        <v>64</v>
      </c>
      <c r="O2857" t="s">
        <v>64</v>
      </c>
      <c r="P2857" t="s">
        <v>64</v>
      </c>
      <c r="Q2857" t="s">
        <v>60</v>
      </c>
      <c r="R2857" t="s">
        <v>150</v>
      </c>
      <c r="S2857" t="s">
        <v>150</v>
      </c>
      <c r="T2857">
        <v>167.2</v>
      </c>
      <c r="U2857" t="s">
        <v>1531</v>
      </c>
      <c r="V2857" t="s">
        <v>1532</v>
      </c>
      <c r="W2857" t="s">
        <v>1533</v>
      </c>
      <c r="X2857" t="s">
        <v>1391</v>
      </c>
      <c r="Y2857" t="s">
        <v>966</v>
      </c>
      <c r="Z2857" t="s">
        <v>1534</v>
      </c>
      <c r="AA2857" t="s">
        <v>1535</v>
      </c>
      <c r="AB2857">
        <v>14</v>
      </c>
      <c r="AC2857">
        <v>75</v>
      </c>
      <c r="AD2857">
        <v>56.25</v>
      </c>
      <c r="AE2857">
        <v>37.5</v>
      </c>
      <c r="AF2857" t="s">
        <v>83</v>
      </c>
      <c r="AG2857" t="s">
        <v>123</v>
      </c>
      <c r="AH2857" t="s">
        <v>1536</v>
      </c>
      <c r="AI2857" t="s">
        <v>1537</v>
      </c>
      <c r="AJ2857" t="s">
        <v>1538</v>
      </c>
      <c r="AK2857" t="s">
        <v>1266</v>
      </c>
      <c r="AL2857" t="s">
        <v>1539</v>
      </c>
      <c r="AM2857" t="s">
        <v>1540</v>
      </c>
      <c r="AN2857">
        <v>-4</v>
      </c>
      <c r="AO2857">
        <v>4</v>
      </c>
      <c r="AP2857" t="s">
        <v>1541</v>
      </c>
      <c r="AQ2857" t="s">
        <v>82</v>
      </c>
      <c r="AR2857" t="s">
        <v>82</v>
      </c>
      <c r="AS2857" t="s">
        <v>72</v>
      </c>
      <c r="AT2857" t="s">
        <v>141</v>
      </c>
      <c r="AU2857" t="s">
        <v>82</v>
      </c>
      <c r="AV2857" t="s">
        <v>73</v>
      </c>
      <c r="AW2857" t="s">
        <v>83</v>
      </c>
      <c r="AX2857">
        <v>42.74</v>
      </c>
      <c r="AY2857">
        <v>57.26</v>
      </c>
      <c r="AZ2857" t="s">
        <v>584</v>
      </c>
      <c r="BA2857" t="s">
        <v>348</v>
      </c>
      <c r="BB2857" t="s">
        <v>86</v>
      </c>
      <c r="BC2857" t="s">
        <v>468</v>
      </c>
      <c r="BD2857" t="s">
        <v>215</v>
      </c>
      <c r="BE2857" t="s">
        <v>888</v>
      </c>
      <c r="BF2857">
        <v>1</v>
      </c>
      <c r="BG2857">
        <f>IF(Table1[[#This Row],[ft_score]]="0 - 0", 1, 0)</f>
        <v>0</v>
      </c>
      <c r="BH2857">
        <f t="shared" si="44"/>
        <v>0</v>
      </c>
    </row>
    <row r="2858" spans="1:60" x14ac:dyDescent="0.25">
      <c r="A2858" s="1">
        <v>3985</v>
      </c>
      <c r="B2858" t="s">
        <v>58</v>
      </c>
      <c r="C2858" t="s">
        <v>650</v>
      </c>
      <c r="D2858">
        <v>2</v>
      </c>
      <c r="E2858">
        <v>0</v>
      </c>
      <c r="F2858" t="s">
        <v>150</v>
      </c>
      <c r="G2858" t="s">
        <v>90</v>
      </c>
      <c r="H2858" t="s">
        <v>90</v>
      </c>
      <c r="I2858" t="s">
        <v>58</v>
      </c>
      <c r="J2858" t="s">
        <v>90</v>
      </c>
      <c r="K2858">
        <v>0</v>
      </c>
      <c r="L2858" t="s">
        <v>150</v>
      </c>
      <c r="M2858" t="s">
        <v>150</v>
      </c>
      <c r="N2858" t="s">
        <v>60</v>
      </c>
      <c r="O2858" t="s">
        <v>60</v>
      </c>
      <c r="P2858" t="s">
        <v>150</v>
      </c>
      <c r="Q2858" t="s">
        <v>150</v>
      </c>
      <c r="R2858" t="s">
        <v>150</v>
      </c>
      <c r="S2858" t="s">
        <v>150</v>
      </c>
      <c r="T2858">
        <v>8092.67</v>
      </c>
      <c r="U2858" t="s">
        <v>1607</v>
      </c>
      <c r="V2858" t="s">
        <v>1608</v>
      </c>
      <c r="W2858" t="s">
        <v>1609</v>
      </c>
      <c r="X2858" t="s">
        <v>1391</v>
      </c>
      <c r="Y2858" t="s">
        <v>405</v>
      </c>
      <c r="Z2858" t="s">
        <v>1032</v>
      </c>
      <c r="AA2858" t="s">
        <v>1033</v>
      </c>
      <c r="AB2858">
        <v>13</v>
      </c>
      <c r="AC2858">
        <v>81.25</v>
      </c>
      <c r="AD2858">
        <v>37.5</v>
      </c>
      <c r="AE2858">
        <v>25</v>
      </c>
      <c r="AF2858" t="s">
        <v>83</v>
      </c>
      <c r="AG2858" t="s">
        <v>159</v>
      </c>
      <c r="AH2858" t="s">
        <v>1610</v>
      </c>
      <c r="AI2858" t="s">
        <v>1611</v>
      </c>
      <c r="AJ2858" t="s">
        <v>1612</v>
      </c>
      <c r="AK2858" t="s">
        <v>1613</v>
      </c>
      <c r="AL2858" t="s">
        <v>1614</v>
      </c>
      <c r="AM2858" t="s">
        <v>1247</v>
      </c>
      <c r="AN2858">
        <v>-12</v>
      </c>
      <c r="AO2858">
        <v>6</v>
      </c>
      <c r="AP2858" t="s">
        <v>1615</v>
      </c>
      <c r="AQ2858" t="s">
        <v>82</v>
      </c>
      <c r="AR2858" t="s">
        <v>97</v>
      </c>
      <c r="AS2858" t="s">
        <v>97</v>
      </c>
      <c r="AT2858" t="s">
        <v>82</v>
      </c>
      <c r="AU2858" t="s">
        <v>82</v>
      </c>
      <c r="AV2858" t="s">
        <v>72</v>
      </c>
      <c r="AW2858" t="s">
        <v>83</v>
      </c>
      <c r="AX2858">
        <v>53.3</v>
      </c>
      <c r="AY2858">
        <v>46.7</v>
      </c>
      <c r="AZ2858" t="s">
        <v>215</v>
      </c>
      <c r="BA2858" t="s">
        <v>456</v>
      </c>
      <c r="BB2858" t="s">
        <v>454</v>
      </c>
      <c r="BC2858" t="s">
        <v>198</v>
      </c>
      <c r="BD2858" t="s">
        <v>87</v>
      </c>
      <c r="BE2858" t="s">
        <v>105</v>
      </c>
      <c r="BF2858">
        <v>1</v>
      </c>
      <c r="BG2858">
        <f>IF(Table1[[#This Row],[ft_score]]="0 - 0", 1, 0)</f>
        <v>0</v>
      </c>
      <c r="BH2858">
        <f t="shared" si="44"/>
        <v>0</v>
      </c>
    </row>
    <row r="2859" spans="1:60" x14ac:dyDescent="0.25">
      <c r="A2859" s="1">
        <v>4011</v>
      </c>
      <c r="B2859" t="s">
        <v>58</v>
      </c>
      <c r="C2859" t="s">
        <v>110</v>
      </c>
      <c r="D2859">
        <v>2</v>
      </c>
      <c r="E2859">
        <v>0</v>
      </c>
      <c r="F2859" t="s">
        <v>150</v>
      </c>
      <c r="G2859" t="s">
        <v>90</v>
      </c>
      <c r="H2859" t="s">
        <v>90</v>
      </c>
      <c r="I2859" t="s">
        <v>58</v>
      </c>
      <c r="J2859" t="s">
        <v>90</v>
      </c>
      <c r="K2859">
        <v>0</v>
      </c>
      <c r="L2859" t="s">
        <v>60</v>
      </c>
      <c r="M2859" t="s">
        <v>150</v>
      </c>
      <c r="N2859" t="s">
        <v>64</v>
      </c>
      <c r="O2859" t="s">
        <v>64</v>
      </c>
      <c r="P2859" t="s">
        <v>60</v>
      </c>
      <c r="Q2859" t="s">
        <v>60</v>
      </c>
      <c r="R2859" t="s">
        <v>60</v>
      </c>
      <c r="S2859" t="s">
        <v>150</v>
      </c>
      <c r="T2859">
        <v>54.24</v>
      </c>
      <c r="U2859" t="s">
        <v>1794</v>
      </c>
      <c r="V2859" t="s">
        <v>1795</v>
      </c>
      <c r="W2859" t="s">
        <v>1796</v>
      </c>
      <c r="X2859" t="s">
        <v>1391</v>
      </c>
      <c r="Y2859" t="s">
        <v>548</v>
      </c>
      <c r="Z2859" t="s">
        <v>1077</v>
      </c>
      <c r="AA2859" t="s">
        <v>1078</v>
      </c>
      <c r="AB2859">
        <v>15</v>
      </c>
      <c r="AC2859">
        <v>56.25</v>
      </c>
      <c r="AD2859">
        <v>43.75</v>
      </c>
      <c r="AE2859">
        <v>18.75</v>
      </c>
      <c r="AF2859" t="s">
        <v>83</v>
      </c>
      <c r="AG2859" t="s">
        <v>159</v>
      </c>
      <c r="AH2859" t="s">
        <v>538</v>
      </c>
      <c r="AI2859" t="s">
        <v>1797</v>
      </c>
      <c r="AJ2859" t="s">
        <v>1798</v>
      </c>
      <c r="AK2859" t="s">
        <v>1799</v>
      </c>
      <c r="AL2859" t="s">
        <v>1800</v>
      </c>
      <c r="AM2859" t="s">
        <v>1801</v>
      </c>
      <c r="AN2859">
        <v>0</v>
      </c>
      <c r="AO2859">
        <v>6</v>
      </c>
      <c r="AP2859" t="s">
        <v>1802</v>
      </c>
      <c r="AQ2859" t="s">
        <v>97</v>
      </c>
      <c r="AR2859" t="s">
        <v>97</v>
      </c>
      <c r="AS2859" t="s">
        <v>72</v>
      </c>
      <c r="AT2859" t="s">
        <v>97</v>
      </c>
      <c r="AU2859" t="s">
        <v>159</v>
      </c>
      <c r="AV2859" t="s">
        <v>83</v>
      </c>
      <c r="AW2859" t="s">
        <v>63</v>
      </c>
      <c r="AX2859">
        <v>47.94</v>
      </c>
      <c r="AY2859">
        <v>52.07</v>
      </c>
      <c r="AZ2859" t="s">
        <v>705</v>
      </c>
      <c r="BA2859" t="s">
        <v>311</v>
      </c>
      <c r="BB2859" t="s">
        <v>299</v>
      </c>
      <c r="BC2859" t="s">
        <v>197</v>
      </c>
      <c r="BD2859" t="s">
        <v>198</v>
      </c>
      <c r="BE2859" t="s">
        <v>199</v>
      </c>
      <c r="BF2859">
        <v>1</v>
      </c>
      <c r="BG2859">
        <f>IF(Table1[[#This Row],[ft_score]]="0 - 0", 1, 0)</f>
        <v>0</v>
      </c>
      <c r="BH2859">
        <f t="shared" si="44"/>
        <v>0</v>
      </c>
    </row>
    <row r="2860" spans="1:60" x14ac:dyDescent="0.25">
      <c r="A2860" s="1">
        <v>4014</v>
      </c>
      <c r="B2860" t="s">
        <v>58</v>
      </c>
      <c r="C2860" t="s">
        <v>59</v>
      </c>
      <c r="D2860">
        <v>2</v>
      </c>
      <c r="E2860">
        <v>0</v>
      </c>
      <c r="F2860" t="s">
        <v>150</v>
      </c>
      <c r="G2860" t="s">
        <v>90</v>
      </c>
      <c r="H2860" t="s">
        <v>90</v>
      </c>
      <c r="I2860" t="s">
        <v>58</v>
      </c>
      <c r="J2860" t="s">
        <v>90</v>
      </c>
      <c r="K2860">
        <v>0</v>
      </c>
      <c r="L2860" t="s">
        <v>150</v>
      </c>
      <c r="M2860" t="s">
        <v>150</v>
      </c>
      <c r="N2860" t="s">
        <v>60</v>
      </c>
      <c r="O2860" t="s">
        <v>60</v>
      </c>
      <c r="P2860" t="s">
        <v>150</v>
      </c>
      <c r="Q2860" t="s">
        <v>150</v>
      </c>
      <c r="R2860" t="s">
        <v>150</v>
      </c>
      <c r="S2860" t="s">
        <v>150</v>
      </c>
      <c r="T2860">
        <v>294.52</v>
      </c>
      <c r="U2860" t="s">
        <v>113</v>
      </c>
      <c r="V2860" t="s">
        <v>1815</v>
      </c>
      <c r="W2860" t="s">
        <v>1816</v>
      </c>
      <c r="X2860" t="s">
        <v>1391</v>
      </c>
      <c r="Y2860" t="s">
        <v>1252</v>
      </c>
      <c r="Z2860" t="s">
        <v>95</v>
      </c>
      <c r="AA2860" t="s">
        <v>96</v>
      </c>
      <c r="AB2860">
        <v>11</v>
      </c>
      <c r="AC2860">
        <v>75</v>
      </c>
      <c r="AD2860">
        <v>37.5</v>
      </c>
      <c r="AE2860">
        <v>18.75</v>
      </c>
      <c r="AF2860" t="s">
        <v>72</v>
      </c>
      <c r="AG2860" t="s">
        <v>73</v>
      </c>
      <c r="AH2860" t="s">
        <v>1817</v>
      </c>
      <c r="AI2860" t="s">
        <v>1818</v>
      </c>
      <c r="AJ2860" t="s">
        <v>77</v>
      </c>
      <c r="AK2860" t="s">
        <v>1662</v>
      </c>
      <c r="AL2860" t="s">
        <v>1819</v>
      </c>
      <c r="AM2860" t="s">
        <v>1659</v>
      </c>
      <c r="AN2860">
        <v>17</v>
      </c>
      <c r="AO2860">
        <v>-5.5</v>
      </c>
      <c r="AP2860" t="s">
        <v>1820</v>
      </c>
      <c r="AQ2860" t="s">
        <v>82</v>
      </c>
      <c r="AR2860" t="s">
        <v>81</v>
      </c>
      <c r="AS2860" t="s">
        <v>81</v>
      </c>
      <c r="AT2860" t="s">
        <v>73</v>
      </c>
      <c r="AU2860" t="s">
        <v>123</v>
      </c>
      <c r="AV2860" t="s">
        <v>83</v>
      </c>
      <c r="AW2860" t="s">
        <v>83</v>
      </c>
      <c r="AX2860">
        <v>39.08</v>
      </c>
      <c r="AY2860">
        <v>60.92</v>
      </c>
      <c r="AZ2860" t="s">
        <v>561</v>
      </c>
      <c r="BA2860" t="s">
        <v>561</v>
      </c>
      <c r="BB2860" t="s">
        <v>112</v>
      </c>
      <c r="BC2860" t="s">
        <v>349</v>
      </c>
      <c r="BD2860" t="s">
        <v>468</v>
      </c>
      <c r="BE2860" t="s">
        <v>350</v>
      </c>
      <c r="BF2860">
        <v>2</v>
      </c>
      <c r="BG2860">
        <f>IF(Table1[[#This Row],[ft_score]]="0 - 0", 1, 0)</f>
        <v>0</v>
      </c>
      <c r="BH2860">
        <f t="shared" si="44"/>
        <v>0</v>
      </c>
    </row>
    <row r="2861" spans="1:60" x14ac:dyDescent="0.25">
      <c r="A2861" s="1">
        <v>4050</v>
      </c>
      <c r="B2861" t="s">
        <v>58</v>
      </c>
      <c r="C2861" t="s">
        <v>200</v>
      </c>
      <c r="D2861">
        <v>2</v>
      </c>
      <c r="E2861">
        <v>0</v>
      </c>
      <c r="F2861" t="s">
        <v>150</v>
      </c>
      <c r="G2861" t="s">
        <v>90</v>
      </c>
      <c r="H2861" t="s">
        <v>90</v>
      </c>
      <c r="I2861" t="s">
        <v>58</v>
      </c>
      <c r="J2861" t="s">
        <v>58</v>
      </c>
      <c r="K2861">
        <v>0</v>
      </c>
      <c r="L2861" t="s">
        <v>60</v>
      </c>
      <c r="M2861" t="s">
        <v>150</v>
      </c>
      <c r="N2861" t="s">
        <v>60</v>
      </c>
      <c r="O2861" t="s">
        <v>60</v>
      </c>
      <c r="P2861" t="s">
        <v>60</v>
      </c>
      <c r="Q2861" t="s">
        <v>150</v>
      </c>
      <c r="R2861" t="s">
        <v>150</v>
      </c>
      <c r="S2861" t="s">
        <v>150</v>
      </c>
      <c r="T2861">
        <v>11407.37</v>
      </c>
      <c r="U2861" t="s">
        <v>2045</v>
      </c>
      <c r="V2861" t="s">
        <v>2046</v>
      </c>
      <c r="W2861" t="s">
        <v>2047</v>
      </c>
      <c r="X2861" t="s">
        <v>1946</v>
      </c>
      <c r="Y2861" t="s">
        <v>606</v>
      </c>
      <c r="Z2861" t="s">
        <v>1261</v>
      </c>
      <c r="AA2861" t="s">
        <v>1262</v>
      </c>
      <c r="AB2861">
        <v>11</v>
      </c>
      <c r="AC2861">
        <v>68.75</v>
      </c>
      <c r="AD2861">
        <v>43.75</v>
      </c>
      <c r="AE2861">
        <v>31.25</v>
      </c>
      <c r="AF2861" t="s">
        <v>72</v>
      </c>
      <c r="AG2861" t="s">
        <v>83</v>
      </c>
      <c r="AH2861" t="s">
        <v>1210</v>
      </c>
      <c r="AI2861" t="s">
        <v>357</v>
      </c>
      <c r="AJ2861" t="s">
        <v>2048</v>
      </c>
      <c r="AK2861" t="s">
        <v>2049</v>
      </c>
      <c r="AL2861" t="s">
        <v>357</v>
      </c>
      <c r="AM2861" t="s">
        <v>2050</v>
      </c>
      <c r="AN2861">
        <v>0</v>
      </c>
      <c r="AO2861">
        <v>18</v>
      </c>
      <c r="AP2861" t="s">
        <v>2051</v>
      </c>
      <c r="AQ2861" t="s">
        <v>82</v>
      </c>
      <c r="AR2861" t="s">
        <v>81</v>
      </c>
      <c r="AS2861" t="s">
        <v>82</v>
      </c>
      <c r="AT2861" t="s">
        <v>97</v>
      </c>
      <c r="AU2861" t="s">
        <v>159</v>
      </c>
      <c r="AV2861" t="s">
        <v>73</v>
      </c>
      <c r="AW2861" t="s">
        <v>63</v>
      </c>
      <c r="AX2861">
        <v>56.39</v>
      </c>
      <c r="AY2861">
        <v>43.62</v>
      </c>
      <c r="AZ2861" t="s">
        <v>124</v>
      </c>
      <c r="BA2861" t="s">
        <v>86</v>
      </c>
      <c r="BB2861" t="s">
        <v>299</v>
      </c>
      <c r="BC2861" t="s">
        <v>87</v>
      </c>
      <c r="BD2861" t="s">
        <v>231</v>
      </c>
      <c r="BE2861" t="s">
        <v>89</v>
      </c>
      <c r="BF2861">
        <v>1</v>
      </c>
      <c r="BG2861">
        <f>IF(Table1[[#This Row],[ft_score]]="0 - 0", 1, 0)</f>
        <v>0</v>
      </c>
      <c r="BH2861">
        <f t="shared" si="44"/>
        <v>0</v>
      </c>
    </row>
    <row r="2862" spans="1:60" x14ac:dyDescent="0.25">
      <c r="A2862" s="1">
        <v>4093</v>
      </c>
      <c r="B2862" t="s">
        <v>58</v>
      </c>
      <c r="C2862" t="s">
        <v>126</v>
      </c>
      <c r="D2862">
        <v>2</v>
      </c>
      <c r="E2862">
        <v>0</v>
      </c>
      <c r="F2862" t="s">
        <v>150</v>
      </c>
      <c r="G2862" t="s">
        <v>90</v>
      </c>
      <c r="H2862" t="s">
        <v>90</v>
      </c>
      <c r="I2862" t="s">
        <v>58</v>
      </c>
      <c r="J2862" t="s">
        <v>58</v>
      </c>
      <c r="K2862">
        <v>0</v>
      </c>
      <c r="L2862" t="s">
        <v>60</v>
      </c>
      <c r="M2862" t="s">
        <v>150</v>
      </c>
      <c r="N2862" t="s">
        <v>64</v>
      </c>
      <c r="O2862" t="s">
        <v>60</v>
      </c>
      <c r="P2862" t="s">
        <v>60</v>
      </c>
      <c r="Q2862" t="s">
        <v>150</v>
      </c>
      <c r="R2862" t="s">
        <v>150</v>
      </c>
      <c r="S2862" t="s">
        <v>150</v>
      </c>
      <c r="T2862">
        <v>11.81</v>
      </c>
      <c r="U2862" t="s">
        <v>2324</v>
      </c>
      <c r="V2862" t="s">
        <v>2325</v>
      </c>
      <c r="W2862" t="s">
        <v>2326</v>
      </c>
      <c r="X2862" t="s">
        <v>2269</v>
      </c>
      <c r="Y2862" t="s">
        <v>1643</v>
      </c>
      <c r="Z2862" t="s">
        <v>2327</v>
      </c>
      <c r="AA2862" t="s">
        <v>2328</v>
      </c>
      <c r="AB2862">
        <v>0</v>
      </c>
      <c r="AC2862">
        <v>0</v>
      </c>
      <c r="AD2862">
        <v>0</v>
      </c>
      <c r="AE2862">
        <v>0</v>
      </c>
      <c r="AF2862" t="s">
        <v>63</v>
      </c>
      <c r="AG2862" t="s">
        <v>63</v>
      </c>
      <c r="AH2862" t="s">
        <v>63</v>
      </c>
      <c r="AI2862" t="s">
        <v>63</v>
      </c>
      <c r="AJ2862" t="s">
        <v>63</v>
      </c>
      <c r="AK2862" t="s">
        <v>63</v>
      </c>
      <c r="AL2862" t="s">
        <v>63</v>
      </c>
      <c r="AM2862" t="s">
        <v>63</v>
      </c>
      <c r="AN2862">
        <v>-4</v>
      </c>
      <c r="AO2862">
        <v>1</v>
      </c>
      <c r="AP2862" t="s">
        <v>63</v>
      </c>
      <c r="AQ2862" t="s">
        <v>63</v>
      </c>
      <c r="AR2862" t="s">
        <v>63</v>
      </c>
      <c r="AS2862" t="s">
        <v>63</v>
      </c>
      <c r="AT2862" t="s">
        <v>63</v>
      </c>
      <c r="AU2862" t="s">
        <v>63</v>
      </c>
      <c r="AV2862" t="s">
        <v>63</v>
      </c>
      <c r="AW2862" t="s">
        <v>63</v>
      </c>
      <c r="AX2862">
        <v>0</v>
      </c>
      <c r="AY2862">
        <v>0</v>
      </c>
      <c r="AZ2862" t="s">
        <v>858</v>
      </c>
      <c r="BA2862" t="s">
        <v>561</v>
      </c>
      <c r="BB2862" t="s">
        <v>125</v>
      </c>
      <c r="BC2862" t="s">
        <v>198</v>
      </c>
      <c r="BD2862" t="s">
        <v>87</v>
      </c>
      <c r="BE2862" t="s">
        <v>456</v>
      </c>
      <c r="BF2862">
        <v>1</v>
      </c>
      <c r="BG2862">
        <f>IF(Table1[[#This Row],[ft_score]]="0 - 0", 1, 0)</f>
        <v>0</v>
      </c>
      <c r="BH2862">
        <f t="shared" si="44"/>
        <v>0</v>
      </c>
    </row>
    <row r="2863" spans="1:60" x14ac:dyDescent="0.25">
      <c r="A2863" s="1">
        <v>4145</v>
      </c>
      <c r="B2863" t="s">
        <v>58</v>
      </c>
      <c r="C2863" t="s">
        <v>200</v>
      </c>
      <c r="D2863">
        <v>2</v>
      </c>
      <c r="E2863">
        <v>0</v>
      </c>
      <c r="F2863" t="s">
        <v>150</v>
      </c>
      <c r="G2863" t="s">
        <v>90</v>
      </c>
      <c r="H2863" t="s">
        <v>90</v>
      </c>
      <c r="I2863" t="s">
        <v>58</v>
      </c>
      <c r="J2863" t="s">
        <v>90</v>
      </c>
      <c r="K2863">
        <v>0</v>
      </c>
      <c r="L2863" t="s">
        <v>150</v>
      </c>
      <c r="M2863" t="s">
        <v>150</v>
      </c>
      <c r="N2863" t="s">
        <v>64</v>
      </c>
      <c r="O2863" t="s">
        <v>64</v>
      </c>
      <c r="P2863" t="s">
        <v>150</v>
      </c>
      <c r="Q2863" t="s">
        <v>150</v>
      </c>
      <c r="R2863" t="s">
        <v>150</v>
      </c>
      <c r="S2863" t="s">
        <v>150</v>
      </c>
      <c r="T2863">
        <v>2867.77</v>
      </c>
      <c r="U2863" t="s">
        <v>1587</v>
      </c>
      <c r="V2863" t="s">
        <v>1683</v>
      </c>
      <c r="W2863" t="s">
        <v>2586</v>
      </c>
      <c r="X2863" t="s">
        <v>2450</v>
      </c>
      <c r="Y2863" t="s">
        <v>951</v>
      </c>
      <c r="Z2863" t="s">
        <v>1032</v>
      </c>
      <c r="AA2863" t="s">
        <v>1033</v>
      </c>
      <c r="AB2863">
        <v>14</v>
      </c>
      <c r="AC2863">
        <v>81.25</v>
      </c>
      <c r="AD2863">
        <v>50</v>
      </c>
      <c r="AE2863">
        <v>37.5</v>
      </c>
      <c r="AF2863" t="s">
        <v>123</v>
      </c>
      <c r="AG2863" t="s">
        <v>73</v>
      </c>
      <c r="AH2863" t="s">
        <v>718</v>
      </c>
      <c r="AI2863" t="s">
        <v>2587</v>
      </c>
      <c r="AJ2863" t="s">
        <v>2588</v>
      </c>
      <c r="AK2863" t="s">
        <v>266</v>
      </c>
      <c r="AL2863" t="s">
        <v>986</v>
      </c>
      <c r="AM2863" t="s">
        <v>2589</v>
      </c>
      <c r="AN2863">
        <v>1</v>
      </c>
      <c r="AO2863">
        <v>-1.5</v>
      </c>
      <c r="AP2863" t="s">
        <v>2590</v>
      </c>
      <c r="AQ2863" t="s">
        <v>97</v>
      </c>
      <c r="AR2863" t="s">
        <v>97</v>
      </c>
      <c r="AS2863" t="s">
        <v>81</v>
      </c>
      <c r="AT2863" t="s">
        <v>82</v>
      </c>
      <c r="AU2863" t="s">
        <v>82</v>
      </c>
      <c r="AV2863" t="s">
        <v>83</v>
      </c>
      <c r="AW2863" t="s">
        <v>83</v>
      </c>
      <c r="AX2863">
        <v>39.69</v>
      </c>
      <c r="AY2863">
        <v>60.32</v>
      </c>
      <c r="AZ2863" t="s">
        <v>112</v>
      </c>
      <c r="BA2863" t="s">
        <v>694</v>
      </c>
      <c r="BB2863" t="s">
        <v>214</v>
      </c>
      <c r="BC2863" t="s">
        <v>423</v>
      </c>
      <c r="BD2863" t="s">
        <v>255</v>
      </c>
      <c r="BE2863" t="s">
        <v>424</v>
      </c>
      <c r="BF2863">
        <v>2</v>
      </c>
      <c r="BG2863">
        <f>IF(Table1[[#This Row],[ft_score]]="0 - 0", 1, 0)</f>
        <v>0</v>
      </c>
      <c r="BH2863">
        <f t="shared" si="44"/>
        <v>0</v>
      </c>
    </row>
    <row r="2864" spans="1:60" x14ac:dyDescent="0.25">
      <c r="A2864" s="1">
        <v>4169</v>
      </c>
      <c r="B2864" t="s">
        <v>58</v>
      </c>
      <c r="C2864" t="s">
        <v>257</v>
      </c>
      <c r="D2864">
        <v>2</v>
      </c>
      <c r="E2864">
        <v>0</v>
      </c>
      <c r="F2864" t="s">
        <v>150</v>
      </c>
      <c r="G2864" t="s">
        <v>90</v>
      </c>
      <c r="H2864" t="s">
        <v>90</v>
      </c>
      <c r="I2864" t="s">
        <v>58</v>
      </c>
      <c r="J2864" t="s">
        <v>90</v>
      </c>
      <c r="K2864">
        <v>0</v>
      </c>
      <c r="L2864" t="s">
        <v>60</v>
      </c>
      <c r="M2864" t="s">
        <v>150</v>
      </c>
      <c r="N2864" t="s">
        <v>64</v>
      </c>
      <c r="O2864" t="s">
        <v>64</v>
      </c>
      <c r="P2864" t="s">
        <v>60</v>
      </c>
      <c r="Q2864" t="s">
        <v>60</v>
      </c>
      <c r="R2864" t="s">
        <v>60</v>
      </c>
      <c r="S2864" t="s">
        <v>150</v>
      </c>
      <c r="T2864">
        <v>333.22</v>
      </c>
      <c r="U2864" t="s">
        <v>2705</v>
      </c>
      <c r="V2864" t="s">
        <v>2706</v>
      </c>
      <c r="W2864" t="s">
        <v>2707</v>
      </c>
      <c r="X2864" t="s">
        <v>2450</v>
      </c>
      <c r="Y2864" t="s">
        <v>131</v>
      </c>
      <c r="Z2864" t="s">
        <v>2312</v>
      </c>
      <c r="AA2864" t="s">
        <v>2313</v>
      </c>
      <c r="AB2864">
        <v>0</v>
      </c>
      <c r="AC2864">
        <v>0</v>
      </c>
      <c r="AD2864">
        <v>0</v>
      </c>
      <c r="AE2864">
        <v>0</v>
      </c>
      <c r="AF2864" t="s">
        <v>63</v>
      </c>
      <c r="AG2864" t="s">
        <v>63</v>
      </c>
      <c r="AH2864" t="s">
        <v>63</v>
      </c>
      <c r="AI2864" t="s">
        <v>63</v>
      </c>
      <c r="AJ2864" t="s">
        <v>63</v>
      </c>
      <c r="AK2864" t="s">
        <v>63</v>
      </c>
      <c r="AL2864" t="s">
        <v>63</v>
      </c>
      <c r="AM2864" t="s">
        <v>63</v>
      </c>
      <c r="AN2864">
        <v>22</v>
      </c>
      <c r="AO2864">
        <v>4</v>
      </c>
      <c r="AP2864" t="s">
        <v>63</v>
      </c>
      <c r="AQ2864" t="s">
        <v>63</v>
      </c>
      <c r="AR2864" t="s">
        <v>63</v>
      </c>
      <c r="AS2864" t="s">
        <v>63</v>
      </c>
      <c r="AT2864" t="s">
        <v>63</v>
      </c>
      <c r="AU2864" t="s">
        <v>63</v>
      </c>
      <c r="AV2864" t="s">
        <v>63</v>
      </c>
      <c r="AW2864" t="s">
        <v>63</v>
      </c>
      <c r="AX2864">
        <v>0</v>
      </c>
      <c r="AY2864">
        <v>0</v>
      </c>
      <c r="AZ2864" t="s">
        <v>694</v>
      </c>
      <c r="BA2864" t="s">
        <v>348</v>
      </c>
      <c r="BB2864" t="s">
        <v>214</v>
      </c>
      <c r="BC2864" t="s">
        <v>523</v>
      </c>
      <c r="BD2864" t="s">
        <v>423</v>
      </c>
      <c r="BE2864" t="s">
        <v>256</v>
      </c>
      <c r="BF2864">
        <v>1</v>
      </c>
      <c r="BG2864">
        <f>IF(Table1[[#This Row],[ft_score]]="0 - 0", 1, 0)</f>
        <v>0</v>
      </c>
      <c r="BH2864">
        <f t="shared" si="44"/>
        <v>0</v>
      </c>
    </row>
    <row r="2865" spans="1:60" x14ac:dyDescent="0.25">
      <c r="A2865" s="1">
        <v>4171</v>
      </c>
      <c r="B2865" t="s">
        <v>58</v>
      </c>
      <c r="C2865" t="s">
        <v>167</v>
      </c>
      <c r="D2865">
        <v>2</v>
      </c>
      <c r="E2865">
        <v>0</v>
      </c>
      <c r="F2865" t="s">
        <v>150</v>
      </c>
      <c r="G2865" t="s">
        <v>90</v>
      </c>
      <c r="H2865" t="s">
        <v>90</v>
      </c>
      <c r="I2865" t="s">
        <v>58</v>
      </c>
      <c r="J2865" t="s">
        <v>90</v>
      </c>
      <c r="K2865">
        <v>0</v>
      </c>
      <c r="L2865" t="s">
        <v>60</v>
      </c>
      <c r="M2865" t="s">
        <v>150</v>
      </c>
      <c r="N2865" t="s">
        <v>64</v>
      </c>
      <c r="O2865" t="s">
        <v>60</v>
      </c>
      <c r="P2865" t="s">
        <v>60</v>
      </c>
      <c r="Q2865" t="s">
        <v>60</v>
      </c>
      <c r="R2865" t="s">
        <v>60</v>
      </c>
      <c r="S2865" t="s">
        <v>150</v>
      </c>
      <c r="T2865">
        <v>87.3</v>
      </c>
      <c r="U2865" t="s">
        <v>2712</v>
      </c>
      <c r="V2865" t="s">
        <v>2005</v>
      </c>
      <c r="W2865" t="s">
        <v>2713</v>
      </c>
      <c r="X2865" t="s">
        <v>2450</v>
      </c>
      <c r="Y2865" t="s">
        <v>156</v>
      </c>
      <c r="Z2865" t="s">
        <v>2008</v>
      </c>
      <c r="AA2865" t="s">
        <v>2009</v>
      </c>
      <c r="AB2865">
        <v>15</v>
      </c>
      <c r="AC2865">
        <v>75</v>
      </c>
      <c r="AD2865">
        <v>56.25</v>
      </c>
      <c r="AE2865">
        <v>25</v>
      </c>
      <c r="AF2865" t="s">
        <v>73</v>
      </c>
      <c r="AG2865" t="s">
        <v>123</v>
      </c>
      <c r="AH2865" t="s">
        <v>1779</v>
      </c>
      <c r="AI2865" t="s">
        <v>294</v>
      </c>
      <c r="AJ2865" t="s">
        <v>2714</v>
      </c>
      <c r="AK2865" t="s">
        <v>2715</v>
      </c>
      <c r="AL2865" t="s">
        <v>2716</v>
      </c>
      <c r="AM2865" t="s">
        <v>1947</v>
      </c>
      <c r="AN2865">
        <v>1</v>
      </c>
      <c r="AO2865">
        <v>7.5</v>
      </c>
      <c r="AP2865" t="s">
        <v>2717</v>
      </c>
      <c r="AQ2865" t="s">
        <v>73</v>
      </c>
      <c r="AR2865" t="s">
        <v>141</v>
      </c>
      <c r="AS2865" t="s">
        <v>97</v>
      </c>
      <c r="AT2865" t="s">
        <v>97</v>
      </c>
      <c r="AU2865" t="s">
        <v>82</v>
      </c>
      <c r="AV2865" t="s">
        <v>123</v>
      </c>
      <c r="AW2865" t="s">
        <v>83</v>
      </c>
      <c r="AX2865">
        <v>50.63</v>
      </c>
      <c r="AY2865">
        <v>49.38</v>
      </c>
      <c r="AZ2865" t="s">
        <v>142</v>
      </c>
      <c r="BA2865" t="s">
        <v>875</v>
      </c>
      <c r="BB2865" t="s">
        <v>217</v>
      </c>
      <c r="BC2865" t="s">
        <v>88</v>
      </c>
      <c r="BD2865" t="s">
        <v>146</v>
      </c>
      <c r="BE2865" t="s">
        <v>454</v>
      </c>
      <c r="BF2865">
        <v>1</v>
      </c>
      <c r="BG2865">
        <f>IF(Table1[[#This Row],[ft_score]]="0 - 0", 1, 0)</f>
        <v>0</v>
      </c>
      <c r="BH2865">
        <f t="shared" si="44"/>
        <v>0</v>
      </c>
    </row>
    <row r="2866" spans="1:60" x14ac:dyDescent="0.25">
      <c r="A2866" s="1">
        <v>4219</v>
      </c>
      <c r="B2866" t="s">
        <v>58</v>
      </c>
      <c r="C2866" t="s">
        <v>126</v>
      </c>
      <c r="D2866">
        <v>2</v>
      </c>
      <c r="E2866">
        <v>0</v>
      </c>
      <c r="F2866" t="s">
        <v>150</v>
      </c>
      <c r="G2866" t="s">
        <v>90</v>
      </c>
      <c r="H2866" t="s">
        <v>90</v>
      </c>
      <c r="I2866" t="s">
        <v>58</v>
      </c>
      <c r="J2866" t="s">
        <v>90</v>
      </c>
      <c r="K2866">
        <v>0</v>
      </c>
      <c r="L2866" t="s">
        <v>150</v>
      </c>
      <c r="M2866" t="s">
        <v>150</v>
      </c>
      <c r="N2866" t="s">
        <v>64</v>
      </c>
      <c r="O2866" t="s">
        <v>60</v>
      </c>
      <c r="P2866" t="s">
        <v>150</v>
      </c>
      <c r="Q2866" t="s">
        <v>150</v>
      </c>
      <c r="R2866" t="s">
        <v>150</v>
      </c>
      <c r="S2866" t="s">
        <v>150</v>
      </c>
      <c r="T2866">
        <v>1263.21</v>
      </c>
      <c r="U2866" t="s">
        <v>638</v>
      </c>
      <c r="V2866" t="s">
        <v>2946</v>
      </c>
      <c r="W2866" t="s">
        <v>2947</v>
      </c>
      <c r="X2866" t="s">
        <v>2450</v>
      </c>
      <c r="Y2866" t="s">
        <v>596</v>
      </c>
      <c r="Z2866" t="s">
        <v>641</v>
      </c>
      <c r="AA2866" t="s">
        <v>642</v>
      </c>
      <c r="AB2866">
        <v>15</v>
      </c>
      <c r="AC2866">
        <v>31.25</v>
      </c>
      <c r="AD2866">
        <v>25</v>
      </c>
      <c r="AE2866">
        <v>12.5</v>
      </c>
      <c r="AF2866" t="s">
        <v>83</v>
      </c>
      <c r="AG2866" t="s">
        <v>81</v>
      </c>
      <c r="AH2866" t="s">
        <v>1428</v>
      </c>
      <c r="AI2866" t="s">
        <v>2215</v>
      </c>
      <c r="AJ2866" t="s">
        <v>2948</v>
      </c>
      <c r="AK2866" t="s">
        <v>2949</v>
      </c>
      <c r="AL2866" t="s">
        <v>358</v>
      </c>
      <c r="AM2866" t="s">
        <v>2950</v>
      </c>
      <c r="AN2866">
        <v>1</v>
      </c>
      <c r="AO2866">
        <v>-2.5</v>
      </c>
      <c r="AP2866" t="s">
        <v>2951</v>
      </c>
      <c r="AQ2866" t="s">
        <v>82</v>
      </c>
      <c r="AR2866" t="s">
        <v>73</v>
      </c>
      <c r="AS2866" t="s">
        <v>73</v>
      </c>
      <c r="AT2866" t="s">
        <v>82</v>
      </c>
      <c r="AU2866" t="s">
        <v>72</v>
      </c>
      <c r="AV2866" t="s">
        <v>83</v>
      </c>
      <c r="AW2866" t="s">
        <v>63</v>
      </c>
      <c r="AX2866">
        <v>51.5</v>
      </c>
      <c r="AY2866">
        <v>48.5</v>
      </c>
      <c r="AZ2866" t="s">
        <v>363</v>
      </c>
      <c r="BA2866" t="s">
        <v>214</v>
      </c>
      <c r="BB2866" t="s">
        <v>214</v>
      </c>
      <c r="BC2866" t="s">
        <v>385</v>
      </c>
      <c r="BD2866" t="s">
        <v>231</v>
      </c>
      <c r="BE2866" t="s">
        <v>89</v>
      </c>
      <c r="BF2866">
        <v>1</v>
      </c>
      <c r="BG2866">
        <f>IF(Table1[[#This Row],[ft_score]]="0 - 0", 1, 0)</f>
        <v>0</v>
      </c>
      <c r="BH2866">
        <f t="shared" si="44"/>
        <v>0</v>
      </c>
    </row>
    <row r="2867" spans="1:60" x14ac:dyDescent="0.25">
      <c r="A2867" s="1">
        <v>4220</v>
      </c>
      <c r="B2867" t="s">
        <v>58</v>
      </c>
      <c r="C2867" t="s">
        <v>167</v>
      </c>
      <c r="D2867">
        <v>2</v>
      </c>
      <c r="E2867">
        <v>0</v>
      </c>
      <c r="F2867" t="s">
        <v>150</v>
      </c>
      <c r="G2867" t="s">
        <v>90</v>
      </c>
      <c r="H2867" t="s">
        <v>90</v>
      </c>
      <c r="I2867" t="s">
        <v>58</v>
      </c>
      <c r="J2867" t="s">
        <v>90</v>
      </c>
      <c r="K2867">
        <v>0</v>
      </c>
      <c r="L2867" t="s">
        <v>64</v>
      </c>
      <c r="M2867" t="s">
        <v>150</v>
      </c>
      <c r="N2867" t="s">
        <v>64</v>
      </c>
      <c r="O2867" t="s">
        <v>64</v>
      </c>
      <c r="P2867" t="s">
        <v>64</v>
      </c>
      <c r="Q2867" t="s">
        <v>60</v>
      </c>
      <c r="R2867" t="s">
        <v>150</v>
      </c>
      <c r="S2867" t="s">
        <v>150</v>
      </c>
      <c r="T2867">
        <v>2313.71</v>
      </c>
      <c r="U2867" t="s">
        <v>1924</v>
      </c>
      <c r="V2867" t="s">
        <v>2952</v>
      </c>
      <c r="W2867" t="s">
        <v>2953</v>
      </c>
      <c r="X2867" t="s">
        <v>2450</v>
      </c>
      <c r="Y2867" t="s">
        <v>606</v>
      </c>
      <c r="Z2867" t="s">
        <v>1288</v>
      </c>
      <c r="AA2867" t="s">
        <v>1289</v>
      </c>
      <c r="AB2867">
        <v>18</v>
      </c>
      <c r="AC2867">
        <v>56.25</v>
      </c>
      <c r="AD2867">
        <v>43.75</v>
      </c>
      <c r="AE2867">
        <v>25</v>
      </c>
      <c r="AF2867" t="s">
        <v>123</v>
      </c>
      <c r="AG2867" t="s">
        <v>534</v>
      </c>
      <c r="AH2867" t="s">
        <v>2878</v>
      </c>
      <c r="AI2867" t="s">
        <v>911</v>
      </c>
      <c r="AJ2867" t="s">
        <v>360</v>
      </c>
      <c r="AK2867" t="s">
        <v>101</v>
      </c>
      <c r="AL2867" t="s">
        <v>360</v>
      </c>
      <c r="AM2867" t="s">
        <v>1723</v>
      </c>
      <c r="AN2867">
        <v>-5</v>
      </c>
      <c r="AO2867">
        <v>-10.5</v>
      </c>
      <c r="AP2867" t="s">
        <v>1841</v>
      </c>
      <c r="AQ2867" t="s">
        <v>81</v>
      </c>
      <c r="AR2867" t="s">
        <v>72</v>
      </c>
      <c r="AS2867" t="s">
        <v>81</v>
      </c>
      <c r="AT2867" t="s">
        <v>72</v>
      </c>
      <c r="AU2867" t="s">
        <v>123</v>
      </c>
      <c r="AV2867" t="s">
        <v>72</v>
      </c>
      <c r="AW2867" t="s">
        <v>72</v>
      </c>
      <c r="AX2867">
        <v>47.22</v>
      </c>
      <c r="AY2867">
        <v>52.78</v>
      </c>
      <c r="AZ2867" t="s">
        <v>104</v>
      </c>
      <c r="BA2867" t="s">
        <v>454</v>
      </c>
      <c r="BB2867" t="s">
        <v>506</v>
      </c>
      <c r="BC2867" t="s">
        <v>197</v>
      </c>
      <c r="BD2867" t="s">
        <v>198</v>
      </c>
      <c r="BE2867" t="s">
        <v>199</v>
      </c>
      <c r="BF2867">
        <v>1</v>
      </c>
      <c r="BG2867">
        <f>IF(Table1[[#This Row],[ft_score]]="0 - 0", 1, 0)</f>
        <v>0</v>
      </c>
      <c r="BH2867">
        <f t="shared" si="44"/>
        <v>0</v>
      </c>
    </row>
    <row r="2868" spans="1:60" x14ac:dyDescent="0.25">
      <c r="A2868" s="1">
        <v>4230</v>
      </c>
      <c r="B2868" t="s">
        <v>58</v>
      </c>
      <c r="C2868" t="s">
        <v>110</v>
      </c>
      <c r="D2868">
        <v>2</v>
      </c>
      <c r="E2868">
        <v>0</v>
      </c>
      <c r="F2868" t="s">
        <v>150</v>
      </c>
      <c r="G2868" t="s">
        <v>90</v>
      </c>
      <c r="H2868" t="s">
        <v>90</v>
      </c>
      <c r="I2868" t="s">
        <v>58</v>
      </c>
      <c r="J2868" t="s">
        <v>90</v>
      </c>
      <c r="K2868">
        <v>0</v>
      </c>
      <c r="L2868" t="s">
        <v>150</v>
      </c>
      <c r="M2868" t="s">
        <v>150</v>
      </c>
      <c r="N2868" t="s">
        <v>64</v>
      </c>
      <c r="O2868" t="s">
        <v>64</v>
      </c>
      <c r="P2868" t="s">
        <v>150</v>
      </c>
      <c r="Q2868" t="s">
        <v>150</v>
      </c>
      <c r="R2868" t="s">
        <v>150</v>
      </c>
      <c r="S2868" t="s">
        <v>150</v>
      </c>
      <c r="T2868">
        <v>3884.79</v>
      </c>
      <c r="U2868" t="s">
        <v>1259</v>
      </c>
      <c r="V2868" t="s">
        <v>1878</v>
      </c>
      <c r="W2868" t="s">
        <v>2992</v>
      </c>
      <c r="X2868" t="s">
        <v>2982</v>
      </c>
      <c r="Y2868" t="s">
        <v>222</v>
      </c>
      <c r="Z2868" t="s">
        <v>1261</v>
      </c>
      <c r="AA2868" t="s">
        <v>1262</v>
      </c>
      <c r="AB2868">
        <v>14</v>
      </c>
      <c r="AC2868">
        <v>62.5</v>
      </c>
      <c r="AD2868">
        <v>43.75</v>
      </c>
      <c r="AE2868">
        <v>18.75</v>
      </c>
      <c r="AF2868" t="s">
        <v>83</v>
      </c>
      <c r="AG2868" t="s">
        <v>159</v>
      </c>
      <c r="AH2868" t="s">
        <v>2993</v>
      </c>
      <c r="AI2868" t="s">
        <v>1765</v>
      </c>
      <c r="AJ2868" t="s">
        <v>179</v>
      </c>
      <c r="AK2868" t="s">
        <v>865</v>
      </c>
      <c r="AL2868" t="s">
        <v>2213</v>
      </c>
      <c r="AM2868" t="s">
        <v>956</v>
      </c>
      <c r="AN2868">
        <v>7</v>
      </c>
      <c r="AO2868">
        <v>6.5</v>
      </c>
      <c r="AP2868" t="s">
        <v>2994</v>
      </c>
      <c r="AQ2868" t="s">
        <v>72</v>
      </c>
      <c r="AR2868" t="s">
        <v>141</v>
      </c>
      <c r="AS2868" t="s">
        <v>97</v>
      </c>
      <c r="AT2868" t="s">
        <v>73</v>
      </c>
      <c r="AU2868" t="s">
        <v>73</v>
      </c>
      <c r="AV2868" t="s">
        <v>83</v>
      </c>
      <c r="AW2868" t="s">
        <v>63</v>
      </c>
      <c r="AX2868">
        <v>46.67</v>
      </c>
      <c r="AY2868">
        <v>53.34</v>
      </c>
      <c r="AZ2868" t="s">
        <v>336</v>
      </c>
      <c r="BA2868" t="s">
        <v>268</v>
      </c>
      <c r="BB2868" t="s">
        <v>112</v>
      </c>
      <c r="BC2868" t="s">
        <v>107</v>
      </c>
      <c r="BD2868" t="s">
        <v>312</v>
      </c>
      <c r="BE2868" t="s">
        <v>313</v>
      </c>
      <c r="BF2868">
        <v>1</v>
      </c>
      <c r="BG2868">
        <f>IF(Table1[[#This Row],[ft_score]]="0 - 0", 1, 0)</f>
        <v>0</v>
      </c>
      <c r="BH2868">
        <f t="shared" si="44"/>
        <v>0</v>
      </c>
    </row>
    <row r="2869" spans="1:60" x14ac:dyDescent="0.25">
      <c r="A2869" s="1">
        <v>4249</v>
      </c>
      <c r="B2869" t="s">
        <v>58</v>
      </c>
      <c r="C2869" t="s">
        <v>126</v>
      </c>
      <c r="D2869">
        <v>2</v>
      </c>
      <c r="E2869">
        <v>0</v>
      </c>
      <c r="F2869" t="s">
        <v>150</v>
      </c>
      <c r="G2869" t="s">
        <v>90</v>
      </c>
      <c r="H2869" t="s">
        <v>90</v>
      </c>
      <c r="I2869" t="s">
        <v>58</v>
      </c>
      <c r="J2869" t="s">
        <v>90</v>
      </c>
      <c r="K2869">
        <v>0</v>
      </c>
      <c r="L2869" t="s">
        <v>64</v>
      </c>
      <c r="M2869" t="s">
        <v>150</v>
      </c>
      <c r="N2869" t="s">
        <v>64</v>
      </c>
      <c r="O2869" t="s">
        <v>64</v>
      </c>
      <c r="P2869" t="s">
        <v>64</v>
      </c>
      <c r="Q2869" t="s">
        <v>60</v>
      </c>
      <c r="R2869" t="s">
        <v>150</v>
      </c>
      <c r="S2869" t="s">
        <v>150</v>
      </c>
      <c r="T2869">
        <v>212.44</v>
      </c>
      <c r="U2869" t="s">
        <v>3069</v>
      </c>
      <c r="V2869" t="s">
        <v>3070</v>
      </c>
      <c r="W2869" t="s">
        <v>3071</v>
      </c>
      <c r="X2869" t="s">
        <v>2982</v>
      </c>
      <c r="Y2869" t="s">
        <v>824</v>
      </c>
      <c r="Z2869" t="s">
        <v>2553</v>
      </c>
      <c r="AA2869" t="s">
        <v>2554</v>
      </c>
      <c r="AB2869">
        <v>23</v>
      </c>
      <c r="AC2869">
        <v>68.75</v>
      </c>
      <c r="AD2869">
        <v>50</v>
      </c>
      <c r="AE2869">
        <v>25</v>
      </c>
      <c r="AF2869" t="s">
        <v>72</v>
      </c>
      <c r="AG2869" t="s">
        <v>72</v>
      </c>
      <c r="AH2869" t="s">
        <v>2342</v>
      </c>
      <c r="AI2869" t="s">
        <v>1134</v>
      </c>
      <c r="AJ2869" t="s">
        <v>3072</v>
      </c>
      <c r="AK2869" t="s">
        <v>885</v>
      </c>
      <c r="AL2869" t="s">
        <v>2291</v>
      </c>
      <c r="AM2869" t="s">
        <v>3073</v>
      </c>
      <c r="AN2869">
        <v>-4</v>
      </c>
      <c r="AO2869">
        <v>9</v>
      </c>
      <c r="AP2869" t="s">
        <v>3074</v>
      </c>
      <c r="AQ2869" t="s">
        <v>73</v>
      </c>
      <c r="AR2869" t="s">
        <v>81</v>
      </c>
      <c r="AS2869" t="s">
        <v>81</v>
      </c>
      <c r="AT2869" t="s">
        <v>82</v>
      </c>
      <c r="AU2869" t="s">
        <v>82</v>
      </c>
      <c r="AV2869" t="s">
        <v>72</v>
      </c>
      <c r="AW2869" t="s">
        <v>63</v>
      </c>
      <c r="AX2869">
        <v>40.24</v>
      </c>
      <c r="AY2869">
        <v>59.77</v>
      </c>
      <c r="AZ2869" t="s">
        <v>363</v>
      </c>
      <c r="BA2869" t="s">
        <v>268</v>
      </c>
      <c r="BB2869" t="s">
        <v>214</v>
      </c>
      <c r="BC2869" t="s">
        <v>87</v>
      </c>
      <c r="BD2869" t="s">
        <v>198</v>
      </c>
      <c r="BE2869" t="s">
        <v>849</v>
      </c>
      <c r="BF2869">
        <v>1</v>
      </c>
      <c r="BG2869">
        <f>IF(Table1[[#This Row],[ft_score]]="0 - 0", 1, 0)</f>
        <v>0</v>
      </c>
      <c r="BH2869">
        <f t="shared" si="44"/>
        <v>0</v>
      </c>
    </row>
    <row r="2870" spans="1:60" x14ac:dyDescent="0.25">
      <c r="A2870" s="1">
        <v>4298</v>
      </c>
      <c r="B2870" t="s">
        <v>58</v>
      </c>
      <c r="C2870" t="s">
        <v>126</v>
      </c>
      <c r="D2870">
        <v>2</v>
      </c>
      <c r="E2870">
        <v>0</v>
      </c>
      <c r="F2870" t="s">
        <v>150</v>
      </c>
      <c r="G2870" t="s">
        <v>90</v>
      </c>
      <c r="H2870" t="s">
        <v>90</v>
      </c>
      <c r="I2870" t="s">
        <v>58</v>
      </c>
      <c r="J2870" t="s">
        <v>90</v>
      </c>
      <c r="K2870">
        <v>0</v>
      </c>
      <c r="L2870" t="s">
        <v>60</v>
      </c>
      <c r="M2870" t="s">
        <v>150</v>
      </c>
      <c r="N2870" t="s">
        <v>60</v>
      </c>
      <c r="O2870" t="s">
        <v>60</v>
      </c>
      <c r="P2870" t="s">
        <v>60</v>
      </c>
      <c r="Q2870" t="s">
        <v>150</v>
      </c>
      <c r="R2870" t="s">
        <v>150</v>
      </c>
      <c r="S2870" t="s">
        <v>150</v>
      </c>
      <c r="T2870">
        <v>7.77</v>
      </c>
      <c r="U2870" t="s">
        <v>3272</v>
      </c>
      <c r="V2870" t="s">
        <v>3273</v>
      </c>
      <c r="W2870" t="s">
        <v>3274</v>
      </c>
      <c r="X2870" t="s">
        <v>2982</v>
      </c>
      <c r="Y2870" t="s">
        <v>1695</v>
      </c>
      <c r="Z2870" t="s">
        <v>2757</v>
      </c>
      <c r="AA2870" t="s">
        <v>2758</v>
      </c>
      <c r="AB2870">
        <v>0</v>
      </c>
      <c r="AC2870">
        <v>0</v>
      </c>
      <c r="AD2870">
        <v>0</v>
      </c>
      <c r="AE2870">
        <v>0</v>
      </c>
      <c r="AF2870" t="s">
        <v>63</v>
      </c>
      <c r="AG2870" t="s">
        <v>63</v>
      </c>
      <c r="AH2870" t="s">
        <v>63</v>
      </c>
      <c r="AI2870" t="s">
        <v>63</v>
      </c>
      <c r="AJ2870" t="s">
        <v>63</v>
      </c>
      <c r="AK2870" t="s">
        <v>63</v>
      </c>
      <c r="AL2870" t="s">
        <v>63</v>
      </c>
      <c r="AM2870" t="s">
        <v>63</v>
      </c>
      <c r="AN2870">
        <v>4</v>
      </c>
      <c r="AO2870">
        <v>11</v>
      </c>
      <c r="AP2870" t="s">
        <v>63</v>
      </c>
      <c r="AQ2870" t="s">
        <v>63</v>
      </c>
      <c r="AR2870" t="s">
        <v>63</v>
      </c>
      <c r="AS2870" t="s">
        <v>63</v>
      </c>
      <c r="AT2870" t="s">
        <v>63</v>
      </c>
      <c r="AU2870" t="s">
        <v>63</v>
      </c>
      <c r="AV2870" t="s">
        <v>63</v>
      </c>
      <c r="AW2870" t="s">
        <v>63</v>
      </c>
      <c r="AX2870">
        <v>0</v>
      </c>
      <c r="AY2870">
        <v>0</v>
      </c>
      <c r="AZ2870" t="s">
        <v>146</v>
      </c>
      <c r="BA2870" t="s">
        <v>105</v>
      </c>
      <c r="BB2870" t="s">
        <v>144</v>
      </c>
      <c r="BC2870" t="s">
        <v>423</v>
      </c>
      <c r="BD2870" t="s">
        <v>255</v>
      </c>
      <c r="BE2870" t="s">
        <v>424</v>
      </c>
      <c r="BF2870">
        <v>1</v>
      </c>
      <c r="BG2870">
        <f>IF(Table1[[#This Row],[ft_score]]="0 - 0", 1, 0)</f>
        <v>0</v>
      </c>
      <c r="BH2870">
        <f t="shared" si="44"/>
        <v>0</v>
      </c>
    </row>
    <row r="2871" spans="1:60" x14ac:dyDescent="0.25">
      <c r="A2871" s="1">
        <v>4305</v>
      </c>
      <c r="B2871" t="s">
        <v>58</v>
      </c>
      <c r="C2871" t="s">
        <v>126</v>
      </c>
      <c r="D2871">
        <v>2</v>
      </c>
      <c r="E2871">
        <v>0</v>
      </c>
      <c r="F2871" t="s">
        <v>150</v>
      </c>
      <c r="G2871" t="s">
        <v>90</v>
      </c>
      <c r="H2871" t="s">
        <v>90</v>
      </c>
      <c r="I2871" t="s">
        <v>58</v>
      </c>
      <c r="J2871" t="s">
        <v>90</v>
      </c>
      <c r="K2871">
        <v>0</v>
      </c>
      <c r="L2871" t="s">
        <v>60</v>
      </c>
      <c r="M2871" t="s">
        <v>150</v>
      </c>
      <c r="N2871" t="s">
        <v>64</v>
      </c>
      <c r="O2871" t="s">
        <v>64</v>
      </c>
      <c r="P2871" t="s">
        <v>60</v>
      </c>
      <c r="Q2871" t="s">
        <v>150</v>
      </c>
      <c r="R2871" t="s">
        <v>150</v>
      </c>
      <c r="S2871" t="s">
        <v>150</v>
      </c>
      <c r="T2871">
        <v>10.82</v>
      </c>
      <c r="U2871" t="s">
        <v>1665</v>
      </c>
      <c r="V2871" t="s">
        <v>1741</v>
      </c>
      <c r="W2871" t="s">
        <v>3296</v>
      </c>
      <c r="X2871" t="s">
        <v>2982</v>
      </c>
      <c r="Y2871" t="s">
        <v>174</v>
      </c>
      <c r="Z2871" t="s">
        <v>668</v>
      </c>
      <c r="AA2871" t="s">
        <v>669</v>
      </c>
      <c r="AB2871">
        <v>22</v>
      </c>
      <c r="AC2871">
        <v>56.25</v>
      </c>
      <c r="AD2871">
        <v>18.75</v>
      </c>
      <c r="AE2871">
        <v>12.5</v>
      </c>
      <c r="AF2871" t="s">
        <v>63</v>
      </c>
      <c r="AG2871" t="s">
        <v>82</v>
      </c>
      <c r="AH2871" t="s">
        <v>1581</v>
      </c>
      <c r="AI2871" t="s">
        <v>3297</v>
      </c>
      <c r="AJ2871" t="s">
        <v>1204</v>
      </c>
      <c r="AK2871" t="s">
        <v>434</v>
      </c>
      <c r="AL2871" t="s">
        <v>3298</v>
      </c>
      <c r="AM2871" t="s">
        <v>1311</v>
      </c>
      <c r="AN2871">
        <v>29</v>
      </c>
      <c r="AO2871">
        <v>12.5</v>
      </c>
      <c r="AP2871" t="s">
        <v>3299</v>
      </c>
      <c r="AQ2871" t="s">
        <v>72</v>
      </c>
      <c r="AR2871" t="s">
        <v>81</v>
      </c>
      <c r="AS2871" t="s">
        <v>81</v>
      </c>
      <c r="AT2871" t="s">
        <v>73</v>
      </c>
      <c r="AU2871" t="s">
        <v>123</v>
      </c>
      <c r="AV2871" t="s">
        <v>63</v>
      </c>
      <c r="AW2871" t="s">
        <v>63</v>
      </c>
      <c r="AX2871">
        <v>39.880000000000003</v>
      </c>
      <c r="AY2871">
        <v>60.12</v>
      </c>
      <c r="AZ2871" t="s">
        <v>561</v>
      </c>
      <c r="BA2871" t="s">
        <v>112</v>
      </c>
      <c r="BB2871" t="s">
        <v>561</v>
      </c>
      <c r="BC2871" t="s">
        <v>271</v>
      </c>
      <c r="BD2871" t="s">
        <v>270</v>
      </c>
      <c r="BE2871" t="s">
        <v>676</v>
      </c>
      <c r="BF2871">
        <v>1</v>
      </c>
      <c r="BG2871">
        <f>IF(Table1[[#This Row],[ft_score]]="0 - 0", 1, 0)</f>
        <v>0</v>
      </c>
      <c r="BH2871">
        <f t="shared" si="44"/>
        <v>0</v>
      </c>
    </row>
    <row r="2872" spans="1:60" x14ac:dyDescent="0.25">
      <c r="A2872" s="1">
        <v>4367</v>
      </c>
      <c r="B2872" t="s">
        <v>58</v>
      </c>
      <c r="C2872" t="s">
        <v>126</v>
      </c>
      <c r="D2872">
        <v>2</v>
      </c>
      <c r="E2872">
        <v>0</v>
      </c>
      <c r="F2872" t="s">
        <v>150</v>
      </c>
      <c r="G2872" t="s">
        <v>90</v>
      </c>
      <c r="H2872" t="s">
        <v>90</v>
      </c>
      <c r="I2872" t="s">
        <v>58</v>
      </c>
      <c r="J2872" t="s">
        <v>90</v>
      </c>
      <c r="K2872">
        <v>0</v>
      </c>
      <c r="L2872" t="s">
        <v>150</v>
      </c>
      <c r="M2872" t="s">
        <v>150</v>
      </c>
      <c r="N2872" t="s">
        <v>64</v>
      </c>
      <c r="O2872" t="s">
        <v>64</v>
      </c>
      <c r="P2872" t="s">
        <v>150</v>
      </c>
      <c r="Q2872" t="s">
        <v>150</v>
      </c>
      <c r="R2872" t="s">
        <v>150</v>
      </c>
      <c r="S2872" t="s">
        <v>150</v>
      </c>
      <c r="T2872">
        <v>25.72</v>
      </c>
      <c r="U2872" t="s">
        <v>171</v>
      </c>
      <c r="V2872" t="s">
        <v>3548</v>
      </c>
      <c r="W2872" t="s">
        <v>3549</v>
      </c>
      <c r="X2872" t="s">
        <v>3499</v>
      </c>
      <c r="Y2872" t="s">
        <v>174</v>
      </c>
      <c r="Z2872" t="s">
        <v>175</v>
      </c>
      <c r="AA2872" t="s">
        <v>176</v>
      </c>
      <c r="AB2872">
        <v>16</v>
      </c>
      <c r="AC2872">
        <v>50</v>
      </c>
      <c r="AD2872">
        <v>43.75</v>
      </c>
      <c r="AE2872">
        <v>6.25</v>
      </c>
      <c r="AF2872" t="s">
        <v>83</v>
      </c>
      <c r="AG2872" t="s">
        <v>116</v>
      </c>
      <c r="AH2872" t="s">
        <v>1014</v>
      </c>
      <c r="AI2872" t="s">
        <v>1502</v>
      </c>
      <c r="AJ2872" t="s">
        <v>3550</v>
      </c>
      <c r="AK2872" t="s">
        <v>1212</v>
      </c>
      <c r="AL2872" t="s">
        <v>1210</v>
      </c>
      <c r="AM2872" t="s">
        <v>986</v>
      </c>
      <c r="AN2872">
        <v>-9</v>
      </c>
      <c r="AO2872">
        <v>5.5</v>
      </c>
      <c r="AP2872" t="s">
        <v>534</v>
      </c>
      <c r="AQ2872" t="s">
        <v>73</v>
      </c>
      <c r="AR2872" t="s">
        <v>73</v>
      </c>
      <c r="AS2872" t="s">
        <v>97</v>
      </c>
      <c r="AT2872" t="s">
        <v>82</v>
      </c>
      <c r="AU2872" t="s">
        <v>73</v>
      </c>
      <c r="AV2872" t="s">
        <v>72</v>
      </c>
      <c r="AW2872" t="s">
        <v>63</v>
      </c>
      <c r="AX2872">
        <v>50.22</v>
      </c>
      <c r="AY2872">
        <v>49.78</v>
      </c>
      <c r="AZ2872" t="s">
        <v>215</v>
      </c>
      <c r="BA2872" t="s">
        <v>424</v>
      </c>
      <c r="BB2872" t="s">
        <v>362</v>
      </c>
      <c r="BC2872" t="s">
        <v>87</v>
      </c>
      <c r="BD2872" t="s">
        <v>231</v>
      </c>
      <c r="BE2872" t="s">
        <v>89</v>
      </c>
      <c r="BF2872">
        <v>1</v>
      </c>
      <c r="BG2872">
        <f>IF(Table1[[#This Row],[ft_score]]="0 - 0", 1, 0)</f>
        <v>0</v>
      </c>
      <c r="BH2872">
        <f t="shared" si="44"/>
        <v>0</v>
      </c>
    </row>
    <row r="2873" spans="1:60" x14ac:dyDescent="0.25">
      <c r="A2873" s="1">
        <v>4373</v>
      </c>
      <c r="B2873" t="s">
        <v>58</v>
      </c>
      <c r="C2873" t="s">
        <v>59</v>
      </c>
      <c r="D2873">
        <v>2</v>
      </c>
      <c r="E2873">
        <v>0</v>
      </c>
      <c r="F2873" t="s">
        <v>150</v>
      </c>
      <c r="G2873" t="s">
        <v>90</v>
      </c>
      <c r="H2873" t="s">
        <v>90</v>
      </c>
      <c r="I2873" t="s">
        <v>58</v>
      </c>
      <c r="J2873" t="s">
        <v>58</v>
      </c>
      <c r="K2873">
        <v>0</v>
      </c>
      <c r="L2873" t="s">
        <v>60</v>
      </c>
      <c r="M2873" t="s">
        <v>150</v>
      </c>
      <c r="N2873" t="s">
        <v>64</v>
      </c>
      <c r="O2873" t="s">
        <v>60</v>
      </c>
      <c r="P2873" t="s">
        <v>60</v>
      </c>
      <c r="Q2873" t="s">
        <v>150</v>
      </c>
      <c r="R2873" t="s">
        <v>150</v>
      </c>
      <c r="S2873" t="s">
        <v>150</v>
      </c>
      <c r="T2873">
        <v>2862.29</v>
      </c>
      <c r="U2873" t="s">
        <v>593</v>
      </c>
      <c r="V2873" t="s">
        <v>425</v>
      </c>
      <c r="W2873" t="s">
        <v>3570</v>
      </c>
      <c r="X2873" t="s">
        <v>3567</v>
      </c>
      <c r="Y2873" t="s">
        <v>429</v>
      </c>
      <c r="Z2873" t="s">
        <v>205</v>
      </c>
      <c r="AA2873" t="s">
        <v>206</v>
      </c>
      <c r="AB2873">
        <v>17</v>
      </c>
      <c r="AC2873">
        <v>56.25</v>
      </c>
      <c r="AD2873">
        <v>31.25</v>
      </c>
      <c r="AE2873">
        <v>6.25</v>
      </c>
      <c r="AF2873" t="s">
        <v>63</v>
      </c>
      <c r="AG2873" t="s">
        <v>73</v>
      </c>
      <c r="AH2873" t="s">
        <v>1222</v>
      </c>
      <c r="AI2873" t="s">
        <v>1309</v>
      </c>
      <c r="AJ2873" t="s">
        <v>1652</v>
      </c>
      <c r="AK2873" t="s">
        <v>2195</v>
      </c>
      <c r="AL2873" t="s">
        <v>2870</v>
      </c>
      <c r="AM2873" t="s">
        <v>3571</v>
      </c>
      <c r="AN2873">
        <v>-1</v>
      </c>
      <c r="AO2873">
        <v>1.5</v>
      </c>
      <c r="AP2873" t="s">
        <v>2088</v>
      </c>
      <c r="AQ2873" t="s">
        <v>82</v>
      </c>
      <c r="AR2873" t="s">
        <v>97</v>
      </c>
      <c r="AS2873" t="s">
        <v>81</v>
      </c>
      <c r="AT2873" t="s">
        <v>82</v>
      </c>
      <c r="AU2873" t="s">
        <v>159</v>
      </c>
      <c r="AV2873" t="s">
        <v>63</v>
      </c>
      <c r="AW2873" t="s">
        <v>63</v>
      </c>
      <c r="AX2873">
        <v>52.27</v>
      </c>
      <c r="AY2873">
        <v>47.74</v>
      </c>
      <c r="AZ2873" t="s">
        <v>705</v>
      </c>
      <c r="BA2873" t="s">
        <v>147</v>
      </c>
      <c r="BB2873" t="s">
        <v>285</v>
      </c>
      <c r="BC2873" t="s">
        <v>349</v>
      </c>
      <c r="BD2873" t="s">
        <v>468</v>
      </c>
      <c r="BE2873" t="s">
        <v>350</v>
      </c>
      <c r="BF2873">
        <v>1</v>
      </c>
      <c r="BG2873">
        <f>IF(Table1[[#This Row],[ft_score]]="0 - 0", 1, 0)</f>
        <v>0</v>
      </c>
      <c r="BH2873">
        <f t="shared" si="44"/>
        <v>0</v>
      </c>
    </row>
    <row r="2874" spans="1:60" x14ac:dyDescent="0.25">
      <c r="A2874" s="1">
        <v>4377</v>
      </c>
      <c r="B2874" t="s">
        <v>57</v>
      </c>
      <c r="C2874" t="s">
        <v>126</v>
      </c>
      <c r="D2874">
        <v>2</v>
      </c>
      <c r="E2874">
        <v>0</v>
      </c>
      <c r="F2874" t="s">
        <v>150</v>
      </c>
      <c r="G2874">
        <v>-1</v>
      </c>
      <c r="H2874">
        <v>1000</v>
      </c>
      <c r="I2874" t="s">
        <v>61</v>
      </c>
      <c r="J2874" t="s">
        <v>3583</v>
      </c>
      <c r="K2874">
        <v>100</v>
      </c>
      <c r="L2874" t="s">
        <v>150</v>
      </c>
      <c r="M2874" t="s">
        <v>150</v>
      </c>
      <c r="N2874" t="s">
        <v>64</v>
      </c>
      <c r="O2874" t="s">
        <v>64</v>
      </c>
      <c r="P2874" t="s">
        <v>150</v>
      </c>
      <c r="Q2874" t="s">
        <v>150</v>
      </c>
      <c r="R2874" t="s">
        <v>150</v>
      </c>
      <c r="S2874" t="s">
        <v>150</v>
      </c>
      <c r="T2874">
        <v>152.44999999999999</v>
      </c>
      <c r="U2874" t="s">
        <v>2492</v>
      </c>
      <c r="V2874" t="s">
        <v>2541</v>
      </c>
      <c r="W2874" t="s">
        <v>3584</v>
      </c>
      <c r="X2874" t="s">
        <v>3567</v>
      </c>
      <c r="Y2874" t="s">
        <v>2270</v>
      </c>
      <c r="Z2874" t="s">
        <v>880</v>
      </c>
      <c r="AA2874" t="s">
        <v>881</v>
      </c>
      <c r="AB2874">
        <v>22</v>
      </c>
      <c r="AC2874">
        <v>87.5</v>
      </c>
      <c r="AD2874">
        <v>75</v>
      </c>
      <c r="AE2874">
        <v>37.5</v>
      </c>
      <c r="AF2874" t="s">
        <v>72</v>
      </c>
      <c r="AG2874" t="s">
        <v>159</v>
      </c>
      <c r="AH2874" t="s">
        <v>3585</v>
      </c>
      <c r="AI2874" t="s">
        <v>1090</v>
      </c>
      <c r="AJ2874" t="s">
        <v>3149</v>
      </c>
      <c r="AK2874" t="s">
        <v>2280</v>
      </c>
      <c r="AL2874" t="s">
        <v>1090</v>
      </c>
      <c r="AM2874" t="s">
        <v>3586</v>
      </c>
      <c r="AN2874">
        <v>-16</v>
      </c>
      <c r="AO2874">
        <v>-3</v>
      </c>
      <c r="AP2874" t="s">
        <v>3587</v>
      </c>
      <c r="AQ2874" t="s">
        <v>82</v>
      </c>
      <c r="AR2874" t="s">
        <v>97</v>
      </c>
      <c r="AS2874" t="s">
        <v>81</v>
      </c>
      <c r="AT2874" t="s">
        <v>82</v>
      </c>
      <c r="AU2874" t="s">
        <v>534</v>
      </c>
      <c r="AV2874" t="s">
        <v>63</v>
      </c>
      <c r="AW2874" t="s">
        <v>63</v>
      </c>
      <c r="AX2874">
        <v>42.44</v>
      </c>
      <c r="AY2874">
        <v>57.57</v>
      </c>
      <c r="AZ2874" t="s">
        <v>269</v>
      </c>
      <c r="BA2874" t="s">
        <v>888</v>
      </c>
      <c r="BB2874" t="s">
        <v>311</v>
      </c>
      <c r="BC2874" t="s">
        <v>523</v>
      </c>
      <c r="BD2874" t="s">
        <v>455</v>
      </c>
      <c r="BE2874" t="s">
        <v>199</v>
      </c>
      <c r="BF2874">
        <v>1</v>
      </c>
      <c r="BG2874">
        <f>IF(Table1[[#This Row],[ft_score]]="0 - 0", 1, 0)</f>
        <v>0</v>
      </c>
      <c r="BH2874">
        <f t="shared" si="44"/>
        <v>0</v>
      </c>
    </row>
    <row r="2875" spans="1:60" hidden="1" x14ac:dyDescent="0.25">
      <c r="A2875" s="1">
        <v>4385</v>
      </c>
      <c r="B2875" t="s">
        <v>57</v>
      </c>
      <c r="C2875" t="s">
        <v>126</v>
      </c>
      <c r="D2875">
        <v>2</v>
      </c>
      <c r="E2875">
        <v>0</v>
      </c>
      <c r="F2875" t="s">
        <v>150</v>
      </c>
      <c r="G2875">
        <v>-1</v>
      </c>
      <c r="H2875">
        <v>1000</v>
      </c>
      <c r="I2875" t="s">
        <v>61</v>
      </c>
      <c r="J2875" t="s">
        <v>3616</v>
      </c>
      <c r="K2875">
        <v>100</v>
      </c>
      <c r="L2875" t="s">
        <v>60</v>
      </c>
      <c r="M2875" t="s">
        <v>150</v>
      </c>
      <c r="N2875" t="s">
        <v>64</v>
      </c>
      <c r="O2875" t="s">
        <v>60</v>
      </c>
      <c r="P2875" t="s">
        <v>60</v>
      </c>
      <c r="Q2875" t="s">
        <v>60</v>
      </c>
      <c r="R2875" t="s">
        <v>60</v>
      </c>
      <c r="S2875" t="s">
        <v>150</v>
      </c>
      <c r="T2875">
        <v>0</v>
      </c>
      <c r="U2875" t="s">
        <v>1939</v>
      </c>
      <c r="V2875" t="s">
        <v>1249</v>
      </c>
      <c r="W2875" t="s">
        <v>3617</v>
      </c>
      <c r="X2875" t="s">
        <v>3567</v>
      </c>
      <c r="Y2875" t="s">
        <v>606</v>
      </c>
      <c r="Z2875" t="s">
        <v>641</v>
      </c>
      <c r="AA2875" t="s">
        <v>642</v>
      </c>
      <c r="AB2875">
        <v>16</v>
      </c>
      <c r="AC2875">
        <v>87.5</v>
      </c>
      <c r="AD2875">
        <v>56.25</v>
      </c>
      <c r="AE2875">
        <v>37.5</v>
      </c>
      <c r="AF2875" t="s">
        <v>73</v>
      </c>
      <c r="AG2875" t="s">
        <v>73</v>
      </c>
      <c r="AH2875" t="s">
        <v>3618</v>
      </c>
      <c r="AI2875" t="s">
        <v>3619</v>
      </c>
      <c r="AJ2875" t="s">
        <v>3620</v>
      </c>
      <c r="AK2875" t="s">
        <v>1896</v>
      </c>
      <c r="AL2875" t="s">
        <v>1053</v>
      </c>
      <c r="AM2875" t="s">
        <v>1670</v>
      </c>
      <c r="AN2875">
        <v>-16</v>
      </c>
      <c r="AO2875">
        <v>-1</v>
      </c>
      <c r="AP2875" t="s">
        <v>141</v>
      </c>
      <c r="AQ2875" t="s">
        <v>82</v>
      </c>
      <c r="AR2875" t="s">
        <v>97</v>
      </c>
      <c r="AS2875" t="s">
        <v>82</v>
      </c>
      <c r="AT2875" t="s">
        <v>81</v>
      </c>
      <c r="AU2875" t="s">
        <v>97</v>
      </c>
      <c r="AV2875" t="s">
        <v>72</v>
      </c>
      <c r="AW2875" t="s">
        <v>63</v>
      </c>
      <c r="AX2875">
        <v>56.45</v>
      </c>
      <c r="AY2875">
        <v>43.56</v>
      </c>
      <c r="AZ2875" t="s">
        <v>166</v>
      </c>
      <c r="BA2875" t="s">
        <v>166</v>
      </c>
      <c r="BB2875" t="s">
        <v>166</v>
      </c>
      <c r="BC2875" t="s">
        <v>166</v>
      </c>
      <c r="BD2875" t="s">
        <v>166</v>
      </c>
      <c r="BE2875" t="s">
        <v>166</v>
      </c>
      <c r="BF2875" t="s">
        <v>58</v>
      </c>
      <c r="BG2875">
        <f>IF(Table1[[#This Row],[ft_score]]="0 - 0", 1, 0)</f>
        <v>0</v>
      </c>
      <c r="BH2875">
        <f t="shared" si="44"/>
        <v>0</v>
      </c>
    </row>
    <row r="2876" spans="1:60" x14ac:dyDescent="0.25">
      <c r="A2876" s="1">
        <v>4406</v>
      </c>
      <c r="B2876" t="s">
        <v>58</v>
      </c>
      <c r="C2876" t="s">
        <v>148</v>
      </c>
      <c r="D2876">
        <v>2</v>
      </c>
      <c r="E2876">
        <v>0</v>
      </c>
      <c r="F2876" t="s">
        <v>150</v>
      </c>
      <c r="G2876" t="s">
        <v>90</v>
      </c>
      <c r="H2876" t="s">
        <v>90</v>
      </c>
      <c r="I2876" t="s">
        <v>58</v>
      </c>
      <c r="J2876" t="s">
        <v>90</v>
      </c>
      <c r="K2876">
        <v>0</v>
      </c>
      <c r="L2876" t="s">
        <v>64</v>
      </c>
      <c r="M2876" t="s">
        <v>150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150</v>
      </c>
      <c r="T2876">
        <v>0</v>
      </c>
      <c r="U2876" t="s">
        <v>3698</v>
      </c>
      <c r="V2876" t="s">
        <v>3699</v>
      </c>
      <c r="W2876" t="s">
        <v>3700</v>
      </c>
      <c r="X2876" t="s">
        <v>3675</v>
      </c>
      <c r="Y2876" t="s">
        <v>405</v>
      </c>
      <c r="Z2876" t="s">
        <v>3696</v>
      </c>
      <c r="AA2876" t="s">
        <v>3697</v>
      </c>
      <c r="AB2876">
        <v>0</v>
      </c>
      <c r="AC2876">
        <v>0</v>
      </c>
      <c r="AD2876">
        <v>0</v>
      </c>
      <c r="AE2876">
        <v>0</v>
      </c>
      <c r="AF2876" t="s">
        <v>63</v>
      </c>
      <c r="AG2876" t="s">
        <v>63</v>
      </c>
      <c r="AH2876" t="s">
        <v>63</v>
      </c>
      <c r="AI2876" t="s">
        <v>63</v>
      </c>
      <c r="AJ2876" t="s">
        <v>63</v>
      </c>
      <c r="AK2876" t="s">
        <v>63</v>
      </c>
      <c r="AL2876" t="s">
        <v>63</v>
      </c>
      <c r="AM2876" t="s">
        <v>63</v>
      </c>
      <c r="AN2876">
        <v>-20</v>
      </c>
      <c r="AO2876">
        <v>-3</v>
      </c>
      <c r="AP2876" t="s">
        <v>63</v>
      </c>
      <c r="AQ2876" t="s">
        <v>63</v>
      </c>
      <c r="AR2876" t="s">
        <v>63</v>
      </c>
      <c r="AS2876" t="s">
        <v>63</v>
      </c>
      <c r="AT2876" t="s">
        <v>63</v>
      </c>
      <c r="AU2876" t="s">
        <v>63</v>
      </c>
      <c r="AV2876" t="s">
        <v>63</v>
      </c>
      <c r="AW2876" t="s">
        <v>63</v>
      </c>
      <c r="AX2876">
        <v>0</v>
      </c>
      <c r="AY2876">
        <v>0</v>
      </c>
      <c r="AZ2876" t="s">
        <v>523</v>
      </c>
      <c r="BA2876" t="s">
        <v>424</v>
      </c>
      <c r="BB2876" t="s">
        <v>829</v>
      </c>
      <c r="BC2876" t="s">
        <v>312</v>
      </c>
      <c r="BD2876" t="s">
        <v>269</v>
      </c>
      <c r="BE2876" t="s">
        <v>86</v>
      </c>
      <c r="BF2876">
        <v>1</v>
      </c>
      <c r="BG2876">
        <f>IF(Table1[[#This Row],[ft_score]]="0 - 0", 1, 0)</f>
        <v>0</v>
      </c>
      <c r="BH2876">
        <f t="shared" si="44"/>
        <v>0</v>
      </c>
    </row>
    <row r="2877" spans="1:60" x14ac:dyDescent="0.25">
      <c r="A2877" s="1">
        <v>4452</v>
      </c>
      <c r="B2877" t="s">
        <v>58</v>
      </c>
      <c r="C2877" t="s">
        <v>167</v>
      </c>
      <c r="D2877">
        <v>2</v>
      </c>
      <c r="E2877">
        <v>0</v>
      </c>
      <c r="F2877" t="s">
        <v>150</v>
      </c>
      <c r="G2877" t="s">
        <v>90</v>
      </c>
      <c r="H2877" t="s">
        <v>90</v>
      </c>
      <c r="I2877" t="s">
        <v>58</v>
      </c>
      <c r="J2877" t="s">
        <v>90</v>
      </c>
      <c r="K2877">
        <v>0</v>
      </c>
      <c r="L2877" t="s">
        <v>60</v>
      </c>
      <c r="M2877" t="s">
        <v>150</v>
      </c>
      <c r="N2877" t="s">
        <v>64</v>
      </c>
      <c r="O2877" t="s">
        <v>64</v>
      </c>
      <c r="P2877" t="s">
        <v>60</v>
      </c>
      <c r="Q2877" t="s">
        <v>150</v>
      </c>
      <c r="R2877" t="s">
        <v>150</v>
      </c>
      <c r="S2877" t="s">
        <v>150</v>
      </c>
      <c r="T2877">
        <v>146.06</v>
      </c>
      <c r="U2877" t="s">
        <v>663</v>
      </c>
      <c r="V2877" t="s">
        <v>1347</v>
      </c>
      <c r="W2877" t="s">
        <v>3836</v>
      </c>
      <c r="X2877" t="s">
        <v>3820</v>
      </c>
      <c r="Y2877" t="s">
        <v>667</v>
      </c>
      <c r="Z2877" t="s">
        <v>668</v>
      </c>
      <c r="AA2877" t="s">
        <v>669</v>
      </c>
      <c r="AB2877">
        <v>23</v>
      </c>
      <c r="AC2877">
        <v>56.25</v>
      </c>
      <c r="AD2877">
        <v>25</v>
      </c>
      <c r="AE2877">
        <v>0</v>
      </c>
      <c r="AF2877" t="s">
        <v>63</v>
      </c>
      <c r="AG2877" t="s">
        <v>159</v>
      </c>
      <c r="AH2877" t="s">
        <v>2780</v>
      </c>
      <c r="AI2877" t="s">
        <v>208</v>
      </c>
      <c r="AJ2877" t="s">
        <v>3562</v>
      </c>
      <c r="AK2877" t="s">
        <v>2398</v>
      </c>
      <c r="AL2877" t="s">
        <v>2502</v>
      </c>
      <c r="AM2877" t="s">
        <v>3073</v>
      </c>
      <c r="AN2877">
        <v>10</v>
      </c>
      <c r="AO2877">
        <v>-16</v>
      </c>
      <c r="AP2877" t="s">
        <v>3837</v>
      </c>
      <c r="AQ2877" t="s">
        <v>97</v>
      </c>
      <c r="AR2877" t="s">
        <v>82</v>
      </c>
      <c r="AS2877" t="s">
        <v>81</v>
      </c>
      <c r="AT2877" t="s">
        <v>82</v>
      </c>
      <c r="AU2877" t="s">
        <v>72</v>
      </c>
      <c r="AV2877" t="s">
        <v>63</v>
      </c>
      <c r="AW2877" t="s">
        <v>63</v>
      </c>
      <c r="AX2877">
        <v>42.81</v>
      </c>
      <c r="AY2877">
        <v>57.19</v>
      </c>
      <c r="AZ2877" t="s">
        <v>682</v>
      </c>
      <c r="BA2877" t="s">
        <v>285</v>
      </c>
      <c r="BB2877" t="s">
        <v>447</v>
      </c>
      <c r="BC2877" t="s">
        <v>104</v>
      </c>
      <c r="BD2877" t="s">
        <v>108</v>
      </c>
      <c r="BE2877" t="s">
        <v>676</v>
      </c>
      <c r="BF2877">
        <v>1</v>
      </c>
      <c r="BG2877">
        <f>IF(Table1[[#This Row],[ft_score]]="0 - 0", 1, 0)</f>
        <v>0</v>
      </c>
      <c r="BH2877">
        <f t="shared" si="44"/>
        <v>0</v>
      </c>
    </row>
    <row r="2878" spans="1:60" x14ac:dyDescent="0.25">
      <c r="A2878" s="1">
        <v>4458</v>
      </c>
      <c r="B2878" t="s">
        <v>58</v>
      </c>
      <c r="C2878" t="s">
        <v>636</v>
      </c>
      <c r="D2878">
        <v>2</v>
      </c>
      <c r="E2878">
        <v>0</v>
      </c>
      <c r="F2878" t="s">
        <v>150</v>
      </c>
      <c r="G2878" t="s">
        <v>90</v>
      </c>
      <c r="H2878" t="s">
        <v>90</v>
      </c>
      <c r="I2878" t="s">
        <v>58</v>
      </c>
      <c r="J2878" t="s">
        <v>90</v>
      </c>
      <c r="K2878">
        <v>0</v>
      </c>
      <c r="L2878" t="s">
        <v>64</v>
      </c>
      <c r="M2878" t="s">
        <v>150</v>
      </c>
      <c r="N2878" t="s">
        <v>64</v>
      </c>
      <c r="O2878" t="s">
        <v>64</v>
      </c>
      <c r="P2878" t="s">
        <v>64</v>
      </c>
      <c r="Q2878" t="s">
        <v>60</v>
      </c>
      <c r="R2878" t="s">
        <v>60</v>
      </c>
      <c r="S2878" t="s">
        <v>150</v>
      </c>
      <c r="T2878">
        <v>4768.83</v>
      </c>
      <c r="U2878" t="s">
        <v>2236</v>
      </c>
      <c r="V2878" t="s">
        <v>1374</v>
      </c>
      <c r="W2878" t="s">
        <v>3851</v>
      </c>
      <c r="X2878" t="s">
        <v>3820</v>
      </c>
      <c r="Y2878" t="s">
        <v>2230</v>
      </c>
      <c r="Z2878" t="s">
        <v>393</v>
      </c>
      <c r="AA2878" t="s">
        <v>394</v>
      </c>
      <c r="AB2878">
        <v>24</v>
      </c>
      <c r="AC2878">
        <v>75</v>
      </c>
      <c r="AD2878">
        <v>56.25</v>
      </c>
      <c r="AE2878">
        <v>37.5</v>
      </c>
      <c r="AF2878" t="s">
        <v>159</v>
      </c>
      <c r="AG2878" t="s">
        <v>82</v>
      </c>
      <c r="AH2878" t="s">
        <v>3852</v>
      </c>
      <c r="AI2878" t="s">
        <v>3343</v>
      </c>
      <c r="AJ2878" t="s">
        <v>2247</v>
      </c>
      <c r="AK2878" t="s">
        <v>192</v>
      </c>
      <c r="AL2878" t="s">
        <v>2131</v>
      </c>
      <c r="AM2878" t="s">
        <v>854</v>
      </c>
      <c r="AN2878">
        <v>4</v>
      </c>
      <c r="AO2878">
        <v>-20</v>
      </c>
      <c r="AP2878" t="s">
        <v>3853</v>
      </c>
      <c r="AQ2878" t="s">
        <v>81</v>
      </c>
      <c r="AR2878" t="s">
        <v>82</v>
      </c>
      <c r="AS2878" t="s">
        <v>141</v>
      </c>
      <c r="AT2878" t="s">
        <v>73</v>
      </c>
      <c r="AU2878" t="s">
        <v>97</v>
      </c>
      <c r="AV2878" t="s">
        <v>123</v>
      </c>
      <c r="AW2878" t="s">
        <v>83</v>
      </c>
      <c r="AX2878">
        <v>48.45</v>
      </c>
      <c r="AY2878">
        <v>51.55</v>
      </c>
      <c r="AZ2878" t="s">
        <v>336</v>
      </c>
      <c r="BA2878" t="s">
        <v>112</v>
      </c>
      <c r="BB2878" t="s">
        <v>362</v>
      </c>
      <c r="BC2878" t="s">
        <v>231</v>
      </c>
      <c r="BD2878" t="s">
        <v>349</v>
      </c>
      <c r="BE2878" t="s">
        <v>888</v>
      </c>
      <c r="BF2878">
        <v>1</v>
      </c>
      <c r="BG2878">
        <f>IF(Table1[[#This Row],[ft_score]]="0 - 0", 1, 0)</f>
        <v>0</v>
      </c>
      <c r="BH2878">
        <f t="shared" si="44"/>
        <v>0</v>
      </c>
    </row>
    <row r="2879" spans="1:60" x14ac:dyDescent="0.25">
      <c r="A2879" s="1">
        <v>4476</v>
      </c>
      <c r="B2879" t="s">
        <v>58</v>
      </c>
      <c r="C2879" t="s">
        <v>126</v>
      </c>
      <c r="D2879">
        <v>2</v>
      </c>
      <c r="E2879">
        <v>0</v>
      </c>
      <c r="F2879" t="s">
        <v>150</v>
      </c>
      <c r="G2879" t="s">
        <v>90</v>
      </c>
      <c r="H2879" t="s">
        <v>90</v>
      </c>
      <c r="I2879" t="s">
        <v>58</v>
      </c>
      <c r="J2879" t="s">
        <v>90</v>
      </c>
      <c r="K2879">
        <v>0</v>
      </c>
      <c r="L2879" t="s">
        <v>60</v>
      </c>
      <c r="M2879" t="s">
        <v>150</v>
      </c>
      <c r="N2879" t="s">
        <v>64</v>
      </c>
      <c r="O2879" t="s">
        <v>60</v>
      </c>
      <c r="P2879" t="s">
        <v>60</v>
      </c>
      <c r="Q2879" t="s">
        <v>60</v>
      </c>
      <c r="R2879" t="s">
        <v>60</v>
      </c>
      <c r="S2879" t="s">
        <v>150</v>
      </c>
      <c r="T2879">
        <v>70.42</v>
      </c>
      <c r="U2879" t="s">
        <v>3527</v>
      </c>
      <c r="V2879" t="s">
        <v>3904</v>
      </c>
      <c r="W2879" t="s">
        <v>3905</v>
      </c>
      <c r="X2879" t="s">
        <v>3820</v>
      </c>
      <c r="Y2879" t="s">
        <v>951</v>
      </c>
      <c r="Z2879" t="s">
        <v>3529</v>
      </c>
      <c r="AA2879" t="s">
        <v>3530</v>
      </c>
      <c r="AB2879">
        <v>13</v>
      </c>
      <c r="AC2879">
        <v>93.75</v>
      </c>
      <c r="AD2879">
        <v>62.5</v>
      </c>
      <c r="AE2879">
        <v>31.25</v>
      </c>
      <c r="AF2879" t="s">
        <v>83</v>
      </c>
      <c r="AG2879" t="s">
        <v>123</v>
      </c>
      <c r="AH2879" t="s">
        <v>3814</v>
      </c>
      <c r="AI2879" t="s">
        <v>3906</v>
      </c>
      <c r="AJ2879" t="s">
        <v>3823</v>
      </c>
      <c r="AK2879" t="s">
        <v>3907</v>
      </c>
      <c r="AL2879" t="s">
        <v>3057</v>
      </c>
      <c r="AM2879" t="s">
        <v>3908</v>
      </c>
      <c r="AN2879">
        <v>-10</v>
      </c>
      <c r="AO2879">
        <v>0</v>
      </c>
      <c r="AP2879" t="s">
        <v>3909</v>
      </c>
      <c r="AQ2879" t="s">
        <v>97</v>
      </c>
      <c r="AR2879" t="s">
        <v>97</v>
      </c>
      <c r="AS2879" t="s">
        <v>97</v>
      </c>
      <c r="AT2879" t="s">
        <v>97</v>
      </c>
      <c r="AU2879" t="s">
        <v>73</v>
      </c>
      <c r="AV2879" t="s">
        <v>83</v>
      </c>
      <c r="AW2879" t="s">
        <v>63</v>
      </c>
      <c r="AX2879">
        <v>37.81</v>
      </c>
      <c r="AY2879">
        <v>62.19</v>
      </c>
      <c r="AZ2879" t="s">
        <v>215</v>
      </c>
      <c r="BA2879" t="s">
        <v>298</v>
      </c>
      <c r="BB2879" t="s">
        <v>147</v>
      </c>
      <c r="BC2879" t="s">
        <v>231</v>
      </c>
      <c r="BD2879" t="s">
        <v>385</v>
      </c>
      <c r="BE2879" t="s">
        <v>298</v>
      </c>
      <c r="BF2879">
        <v>1</v>
      </c>
      <c r="BG2879">
        <f>IF(Table1[[#This Row],[ft_score]]="0 - 0", 1, 0)</f>
        <v>0</v>
      </c>
      <c r="BH2879">
        <f t="shared" si="44"/>
        <v>0</v>
      </c>
    </row>
    <row r="2880" spans="1:60" x14ac:dyDescent="0.25">
      <c r="A2880" s="1">
        <v>4511</v>
      </c>
      <c r="B2880" t="s">
        <v>58</v>
      </c>
      <c r="C2880" t="s">
        <v>148</v>
      </c>
      <c r="D2880">
        <v>2</v>
      </c>
      <c r="E2880">
        <v>0</v>
      </c>
      <c r="F2880" t="s">
        <v>150</v>
      </c>
      <c r="G2880" t="s">
        <v>90</v>
      </c>
      <c r="H2880" t="s">
        <v>90</v>
      </c>
      <c r="I2880" t="s">
        <v>58</v>
      </c>
      <c r="J2880" t="s">
        <v>90</v>
      </c>
      <c r="K2880">
        <v>0</v>
      </c>
      <c r="L2880" t="s">
        <v>60</v>
      </c>
      <c r="M2880" t="s">
        <v>150</v>
      </c>
      <c r="N2880" t="s">
        <v>64</v>
      </c>
      <c r="O2880" t="s">
        <v>64</v>
      </c>
      <c r="P2880" t="s">
        <v>60</v>
      </c>
      <c r="Q2880" t="s">
        <v>150</v>
      </c>
      <c r="R2880" t="s">
        <v>150</v>
      </c>
      <c r="S2880" t="s">
        <v>150</v>
      </c>
      <c r="T2880">
        <v>389.25</v>
      </c>
      <c r="U2880" t="s">
        <v>3294</v>
      </c>
      <c r="V2880" t="s">
        <v>4020</v>
      </c>
      <c r="W2880" t="s">
        <v>4021</v>
      </c>
      <c r="X2880" t="s">
        <v>3820</v>
      </c>
      <c r="Y2880" t="s">
        <v>131</v>
      </c>
      <c r="Z2880" t="s">
        <v>2354</v>
      </c>
      <c r="AA2880" t="s">
        <v>2355</v>
      </c>
      <c r="AB2880">
        <v>1</v>
      </c>
      <c r="AC2880">
        <v>50</v>
      </c>
      <c r="AD2880">
        <v>50</v>
      </c>
      <c r="AE2880">
        <v>0</v>
      </c>
      <c r="AF2880" t="s">
        <v>63</v>
      </c>
      <c r="AG2880" t="s">
        <v>63</v>
      </c>
      <c r="AH2880" t="s">
        <v>63</v>
      </c>
      <c r="AI2880" t="s">
        <v>63</v>
      </c>
      <c r="AJ2880" t="s">
        <v>63</v>
      </c>
      <c r="AK2880" t="s">
        <v>136</v>
      </c>
      <c r="AL2880" t="s">
        <v>2471</v>
      </c>
      <c r="AM2880" t="s">
        <v>136</v>
      </c>
      <c r="AN2880">
        <v>-1</v>
      </c>
      <c r="AO2880">
        <v>3.5</v>
      </c>
      <c r="AP2880" t="s">
        <v>2219</v>
      </c>
      <c r="AQ2880" t="s">
        <v>63</v>
      </c>
      <c r="AR2880" t="s">
        <v>560</v>
      </c>
      <c r="AS2880" t="s">
        <v>63</v>
      </c>
      <c r="AT2880" t="s">
        <v>560</v>
      </c>
      <c r="AU2880" t="s">
        <v>63</v>
      </c>
      <c r="AV2880" t="s">
        <v>63</v>
      </c>
      <c r="AW2880" t="s">
        <v>63</v>
      </c>
      <c r="AX2880">
        <v>0</v>
      </c>
      <c r="AY2880">
        <v>100</v>
      </c>
      <c r="AZ2880" t="s">
        <v>269</v>
      </c>
      <c r="BA2880" t="s">
        <v>454</v>
      </c>
      <c r="BB2880" t="s">
        <v>86</v>
      </c>
      <c r="BC2880" t="s">
        <v>423</v>
      </c>
      <c r="BD2880" t="s">
        <v>255</v>
      </c>
      <c r="BE2880" t="s">
        <v>166</v>
      </c>
      <c r="BF2880">
        <v>1</v>
      </c>
      <c r="BG2880">
        <f>IF(Table1[[#This Row],[ft_score]]="0 - 0", 1, 0)</f>
        <v>0</v>
      </c>
      <c r="BH2880">
        <f t="shared" si="44"/>
        <v>0</v>
      </c>
    </row>
    <row r="2881" spans="1:60" x14ac:dyDescent="0.25">
      <c r="A2881" s="1">
        <v>4518</v>
      </c>
      <c r="B2881" t="s">
        <v>58</v>
      </c>
      <c r="C2881" t="s">
        <v>126</v>
      </c>
      <c r="D2881">
        <v>2</v>
      </c>
      <c r="E2881">
        <v>0</v>
      </c>
      <c r="F2881" t="s">
        <v>150</v>
      </c>
      <c r="G2881" t="s">
        <v>90</v>
      </c>
      <c r="H2881" t="s">
        <v>90</v>
      </c>
      <c r="I2881" t="s">
        <v>58</v>
      </c>
      <c r="J2881" t="s">
        <v>90</v>
      </c>
      <c r="K2881">
        <v>0</v>
      </c>
      <c r="L2881" t="s">
        <v>150</v>
      </c>
      <c r="M2881" t="s">
        <v>150</v>
      </c>
      <c r="N2881" t="s">
        <v>60</v>
      </c>
      <c r="O2881" t="s">
        <v>150</v>
      </c>
      <c r="P2881" t="s">
        <v>150</v>
      </c>
      <c r="Q2881" t="s">
        <v>150</v>
      </c>
      <c r="R2881" t="s">
        <v>150</v>
      </c>
      <c r="S2881" t="s">
        <v>150</v>
      </c>
      <c r="T2881">
        <v>7331.99</v>
      </c>
      <c r="U2881" t="s">
        <v>2336</v>
      </c>
      <c r="V2881" t="s">
        <v>3130</v>
      </c>
      <c r="W2881" t="s">
        <v>4041</v>
      </c>
      <c r="X2881" t="s">
        <v>3820</v>
      </c>
      <c r="Y2881" t="s">
        <v>156</v>
      </c>
      <c r="Z2881" t="s">
        <v>2338</v>
      </c>
      <c r="AA2881" t="s">
        <v>2339</v>
      </c>
      <c r="AB2881">
        <v>1</v>
      </c>
      <c r="AC2881">
        <v>100</v>
      </c>
      <c r="AD2881">
        <v>50</v>
      </c>
      <c r="AE2881">
        <v>50</v>
      </c>
      <c r="AF2881" t="s">
        <v>97</v>
      </c>
      <c r="AG2881" t="s">
        <v>63</v>
      </c>
      <c r="AH2881" t="s">
        <v>63</v>
      </c>
      <c r="AI2881" t="s">
        <v>2416</v>
      </c>
      <c r="AJ2881" t="s">
        <v>2416</v>
      </c>
      <c r="AK2881" t="s">
        <v>4042</v>
      </c>
      <c r="AL2881" t="s">
        <v>2416</v>
      </c>
      <c r="AM2881" t="s">
        <v>4042</v>
      </c>
      <c r="AN2881">
        <v>-8</v>
      </c>
      <c r="AO2881">
        <v>-1</v>
      </c>
      <c r="AP2881" t="s">
        <v>1858</v>
      </c>
      <c r="AQ2881" t="s">
        <v>63</v>
      </c>
      <c r="AR2881" t="s">
        <v>560</v>
      </c>
      <c r="AS2881" t="s">
        <v>63</v>
      </c>
      <c r="AT2881" t="s">
        <v>560</v>
      </c>
      <c r="AU2881" t="s">
        <v>97</v>
      </c>
      <c r="AV2881" t="s">
        <v>63</v>
      </c>
      <c r="AW2881" t="s">
        <v>63</v>
      </c>
      <c r="AX2881">
        <v>20</v>
      </c>
      <c r="AY2881">
        <v>80</v>
      </c>
      <c r="AZ2881" t="s">
        <v>198</v>
      </c>
      <c r="BA2881" t="s">
        <v>280</v>
      </c>
      <c r="BB2881" t="s">
        <v>456</v>
      </c>
      <c r="BC2881" t="s">
        <v>88</v>
      </c>
      <c r="BD2881" t="s">
        <v>146</v>
      </c>
      <c r="BE2881" t="s">
        <v>454</v>
      </c>
      <c r="BF2881">
        <v>1</v>
      </c>
      <c r="BG2881">
        <f>IF(Table1[[#This Row],[ft_score]]="0 - 0", 1, 0)</f>
        <v>0</v>
      </c>
      <c r="BH2881">
        <f t="shared" si="44"/>
        <v>0</v>
      </c>
    </row>
    <row r="2882" spans="1:60" x14ac:dyDescent="0.25">
      <c r="A2882" s="1">
        <v>4540</v>
      </c>
      <c r="B2882" t="s">
        <v>58</v>
      </c>
      <c r="C2882" t="s">
        <v>200</v>
      </c>
      <c r="D2882">
        <v>2</v>
      </c>
      <c r="E2882">
        <v>0</v>
      </c>
      <c r="F2882" t="s">
        <v>150</v>
      </c>
      <c r="G2882" t="s">
        <v>90</v>
      </c>
      <c r="H2882" t="s">
        <v>90</v>
      </c>
      <c r="I2882" t="s">
        <v>58</v>
      </c>
      <c r="J2882" t="s">
        <v>90</v>
      </c>
      <c r="K2882">
        <v>0</v>
      </c>
      <c r="L2882" t="s">
        <v>60</v>
      </c>
      <c r="M2882" t="s">
        <v>150</v>
      </c>
      <c r="N2882" t="s">
        <v>60</v>
      </c>
      <c r="O2882" t="s">
        <v>60</v>
      </c>
      <c r="P2882" t="s">
        <v>60</v>
      </c>
      <c r="Q2882" t="s">
        <v>60</v>
      </c>
      <c r="R2882" t="s">
        <v>150</v>
      </c>
      <c r="S2882" t="s">
        <v>150</v>
      </c>
      <c r="T2882">
        <v>57.25</v>
      </c>
      <c r="U2882" t="s">
        <v>4103</v>
      </c>
      <c r="V2882" t="s">
        <v>3300</v>
      </c>
      <c r="W2882" t="s">
        <v>4104</v>
      </c>
      <c r="X2882" t="s">
        <v>3820</v>
      </c>
      <c r="Y2882" t="s">
        <v>174</v>
      </c>
      <c r="Z2882" t="s">
        <v>668</v>
      </c>
      <c r="AA2882" t="s">
        <v>669</v>
      </c>
      <c r="AB2882">
        <v>22</v>
      </c>
      <c r="AC2882">
        <v>68.75</v>
      </c>
      <c r="AD2882">
        <v>37.5</v>
      </c>
      <c r="AE2882">
        <v>6.25</v>
      </c>
      <c r="AF2882" t="s">
        <v>63</v>
      </c>
      <c r="AG2882" t="s">
        <v>123</v>
      </c>
      <c r="AH2882" t="s">
        <v>609</v>
      </c>
      <c r="AI2882" t="s">
        <v>3761</v>
      </c>
      <c r="AJ2882" t="s">
        <v>4105</v>
      </c>
      <c r="AK2882" t="s">
        <v>2439</v>
      </c>
      <c r="AL2882" t="s">
        <v>2587</v>
      </c>
      <c r="AM2882" t="s">
        <v>4106</v>
      </c>
      <c r="AN2882">
        <v>32</v>
      </c>
      <c r="AO2882">
        <v>15</v>
      </c>
      <c r="AP2882" t="s">
        <v>4107</v>
      </c>
      <c r="AQ2882" t="s">
        <v>82</v>
      </c>
      <c r="AR2882" t="s">
        <v>97</v>
      </c>
      <c r="AS2882" t="s">
        <v>73</v>
      </c>
      <c r="AT2882" t="s">
        <v>81</v>
      </c>
      <c r="AU2882" t="s">
        <v>82</v>
      </c>
      <c r="AV2882" t="s">
        <v>63</v>
      </c>
      <c r="AW2882" t="s">
        <v>63</v>
      </c>
      <c r="AX2882">
        <v>47.1</v>
      </c>
      <c r="AY2882">
        <v>52.91</v>
      </c>
      <c r="AZ2882" t="s">
        <v>147</v>
      </c>
      <c r="BA2882" t="s">
        <v>363</v>
      </c>
      <c r="BB2882" t="s">
        <v>106</v>
      </c>
      <c r="BC2882" t="s">
        <v>271</v>
      </c>
      <c r="BD2882" t="s">
        <v>270</v>
      </c>
      <c r="BE2882" t="s">
        <v>676</v>
      </c>
      <c r="BF2882">
        <v>2</v>
      </c>
      <c r="BG2882">
        <f>IF(Table1[[#This Row],[ft_score]]="0 - 0", 1, 0)</f>
        <v>0</v>
      </c>
      <c r="BH2882">
        <f t="shared" ref="BH2882:BH2945" si="45">IF(D2882=E2882, 1, 0)</f>
        <v>0</v>
      </c>
    </row>
    <row r="2883" spans="1:60" x14ac:dyDescent="0.25">
      <c r="A2883" s="1">
        <v>4552</v>
      </c>
      <c r="B2883" t="s">
        <v>58</v>
      </c>
      <c r="C2883" t="s">
        <v>167</v>
      </c>
      <c r="D2883">
        <v>2</v>
      </c>
      <c r="E2883">
        <v>0</v>
      </c>
      <c r="F2883" t="s">
        <v>150</v>
      </c>
      <c r="G2883" t="s">
        <v>90</v>
      </c>
      <c r="H2883" t="s">
        <v>90</v>
      </c>
      <c r="I2883" t="s">
        <v>58</v>
      </c>
      <c r="J2883" t="s">
        <v>90</v>
      </c>
      <c r="K2883">
        <v>0</v>
      </c>
      <c r="L2883" t="s">
        <v>60</v>
      </c>
      <c r="M2883" t="s">
        <v>150</v>
      </c>
      <c r="N2883" t="s">
        <v>64</v>
      </c>
      <c r="O2883" t="s">
        <v>64</v>
      </c>
      <c r="P2883" t="s">
        <v>60</v>
      </c>
      <c r="Q2883" t="s">
        <v>60</v>
      </c>
      <c r="R2883" t="s">
        <v>150</v>
      </c>
      <c r="S2883" t="s">
        <v>150</v>
      </c>
      <c r="T2883">
        <v>707.62</v>
      </c>
      <c r="U2883" t="s">
        <v>1674</v>
      </c>
      <c r="V2883" t="s">
        <v>664</v>
      </c>
      <c r="W2883" t="s">
        <v>4154</v>
      </c>
      <c r="X2883" t="s">
        <v>3820</v>
      </c>
      <c r="Y2883" t="s">
        <v>1695</v>
      </c>
      <c r="Z2883" t="s">
        <v>668</v>
      </c>
      <c r="AA2883" t="s">
        <v>669</v>
      </c>
      <c r="AB2883">
        <v>22</v>
      </c>
      <c r="AC2883">
        <v>81.25</v>
      </c>
      <c r="AD2883">
        <v>43.75</v>
      </c>
      <c r="AE2883">
        <v>12.5</v>
      </c>
      <c r="AF2883" t="s">
        <v>83</v>
      </c>
      <c r="AG2883" t="s">
        <v>159</v>
      </c>
      <c r="AH2883" t="s">
        <v>1839</v>
      </c>
      <c r="AI2883" t="s">
        <v>2882</v>
      </c>
      <c r="AJ2883" t="s">
        <v>661</v>
      </c>
      <c r="AK2883" t="s">
        <v>797</v>
      </c>
      <c r="AL2883" t="s">
        <v>632</v>
      </c>
      <c r="AM2883" t="s">
        <v>906</v>
      </c>
      <c r="AN2883">
        <v>0</v>
      </c>
      <c r="AO2883">
        <v>-14</v>
      </c>
      <c r="AP2883" t="s">
        <v>4155</v>
      </c>
      <c r="AQ2883" t="s">
        <v>72</v>
      </c>
      <c r="AR2883" t="s">
        <v>335</v>
      </c>
      <c r="AS2883" t="s">
        <v>141</v>
      </c>
      <c r="AT2883" t="s">
        <v>72</v>
      </c>
      <c r="AU2883" t="s">
        <v>82</v>
      </c>
      <c r="AV2883" t="s">
        <v>72</v>
      </c>
      <c r="AW2883" t="s">
        <v>63</v>
      </c>
      <c r="AX2883">
        <v>49.15</v>
      </c>
      <c r="AY2883">
        <v>50.85</v>
      </c>
      <c r="AZ2883" t="s">
        <v>195</v>
      </c>
      <c r="BA2883" t="s">
        <v>105</v>
      </c>
      <c r="BB2883" t="s">
        <v>285</v>
      </c>
      <c r="BC2883" t="s">
        <v>146</v>
      </c>
      <c r="BD2883" t="s">
        <v>300</v>
      </c>
      <c r="BE2883" t="s">
        <v>109</v>
      </c>
      <c r="BF2883">
        <v>1</v>
      </c>
      <c r="BG2883">
        <f>IF(Table1[[#This Row],[ft_score]]="0 - 0", 1, 0)</f>
        <v>0</v>
      </c>
      <c r="BH2883">
        <f t="shared" si="45"/>
        <v>0</v>
      </c>
    </row>
    <row r="2884" spans="1:60" x14ac:dyDescent="0.25">
      <c r="A2884" s="1">
        <v>4577</v>
      </c>
      <c r="B2884" t="s">
        <v>58</v>
      </c>
      <c r="C2884" t="s">
        <v>59</v>
      </c>
      <c r="D2884">
        <v>2</v>
      </c>
      <c r="E2884">
        <v>0</v>
      </c>
      <c r="F2884" t="s">
        <v>150</v>
      </c>
      <c r="G2884" t="s">
        <v>90</v>
      </c>
      <c r="H2884" t="s">
        <v>90</v>
      </c>
      <c r="I2884" t="s">
        <v>58</v>
      </c>
      <c r="J2884" t="s">
        <v>90</v>
      </c>
      <c r="K2884">
        <v>0</v>
      </c>
      <c r="L2884" t="s">
        <v>64</v>
      </c>
      <c r="M2884" t="s">
        <v>150</v>
      </c>
      <c r="N2884" t="s">
        <v>64</v>
      </c>
      <c r="O2884" t="s">
        <v>64</v>
      </c>
      <c r="P2884" t="s">
        <v>64</v>
      </c>
      <c r="Q2884" t="s">
        <v>60</v>
      </c>
      <c r="R2884" t="s">
        <v>150</v>
      </c>
      <c r="S2884" t="s">
        <v>150</v>
      </c>
      <c r="T2884">
        <v>6778.95</v>
      </c>
      <c r="U2884" t="s">
        <v>2148</v>
      </c>
      <c r="V2884" t="s">
        <v>1365</v>
      </c>
      <c r="W2884" t="s">
        <v>4240</v>
      </c>
      <c r="X2884" t="s">
        <v>3820</v>
      </c>
      <c r="Y2884" t="s">
        <v>640</v>
      </c>
      <c r="Z2884" t="s">
        <v>393</v>
      </c>
      <c r="AA2884" t="s">
        <v>394</v>
      </c>
      <c r="AB2884">
        <v>23</v>
      </c>
      <c r="AC2884">
        <v>87.5</v>
      </c>
      <c r="AD2884">
        <v>56.25</v>
      </c>
      <c r="AE2884">
        <v>25</v>
      </c>
      <c r="AF2884" t="s">
        <v>72</v>
      </c>
      <c r="AG2884" t="s">
        <v>73</v>
      </c>
      <c r="AH2884" t="s">
        <v>1476</v>
      </c>
      <c r="AI2884" t="s">
        <v>689</v>
      </c>
      <c r="AJ2884" t="s">
        <v>2405</v>
      </c>
      <c r="AK2884" t="s">
        <v>981</v>
      </c>
      <c r="AL2884" t="s">
        <v>1565</v>
      </c>
      <c r="AM2884" t="s">
        <v>4241</v>
      </c>
      <c r="AN2884">
        <v>-6</v>
      </c>
      <c r="AO2884">
        <v>0</v>
      </c>
      <c r="AP2884" t="s">
        <v>2717</v>
      </c>
      <c r="AQ2884" t="s">
        <v>81</v>
      </c>
      <c r="AR2884" t="s">
        <v>82</v>
      </c>
      <c r="AS2884" t="s">
        <v>97</v>
      </c>
      <c r="AT2884" t="s">
        <v>97</v>
      </c>
      <c r="AU2884" t="s">
        <v>83</v>
      </c>
      <c r="AV2884" t="s">
        <v>83</v>
      </c>
      <c r="AW2884" t="s">
        <v>63</v>
      </c>
      <c r="AX2884">
        <v>40.29</v>
      </c>
      <c r="AY2884">
        <v>59.72</v>
      </c>
      <c r="AZ2884" t="s">
        <v>84</v>
      </c>
      <c r="BA2884" t="s">
        <v>105</v>
      </c>
      <c r="BB2884" t="s">
        <v>888</v>
      </c>
      <c r="BC2884" t="s">
        <v>88</v>
      </c>
      <c r="BD2884" t="s">
        <v>364</v>
      </c>
      <c r="BE2884" t="s">
        <v>401</v>
      </c>
      <c r="BF2884">
        <v>1</v>
      </c>
      <c r="BG2884">
        <f>IF(Table1[[#This Row],[ft_score]]="0 - 0", 1, 0)</f>
        <v>0</v>
      </c>
      <c r="BH2884">
        <f t="shared" si="45"/>
        <v>0</v>
      </c>
    </row>
    <row r="2885" spans="1:60" x14ac:dyDescent="0.25">
      <c r="A2885" s="1">
        <v>4612</v>
      </c>
      <c r="B2885" t="s">
        <v>58</v>
      </c>
      <c r="C2885" t="s">
        <v>148</v>
      </c>
      <c r="D2885">
        <v>2</v>
      </c>
      <c r="E2885">
        <v>0</v>
      </c>
      <c r="F2885" t="s">
        <v>150</v>
      </c>
      <c r="G2885" t="s">
        <v>90</v>
      </c>
      <c r="H2885" t="s">
        <v>90</v>
      </c>
      <c r="I2885" t="s">
        <v>58</v>
      </c>
      <c r="J2885" t="s">
        <v>90</v>
      </c>
      <c r="K2885">
        <v>0</v>
      </c>
      <c r="L2885" t="s">
        <v>60</v>
      </c>
      <c r="M2885" t="s">
        <v>150</v>
      </c>
      <c r="N2885" t="s">
        <v>60</v>
      </c>
      <c r="O2885" t="s">
        <v>60</v>
      </c>
      <c r="P2885" t="s">
        <v>60</v>
      </c>
      <c r="Q2885" t="s">
        <v>60</v>
      </c>
      <c r="R2885" t="s">
        <v>60</v>
      </c>
      <c r="S2885" t="s">
        <v>150</v>
      </c>
      <c r="T2885">
        <v>37.979999999999997</v>
      </c>
      <c r="U2885" t="s">
        <v>3118</v>
      </c>
      <c r="V2885" t="s">
        <v>3165</v>
      </c>
      <c r="W2885" t="s">
        <v>4342</v>
      </c>
      <c r="X2885" t="s">
        <v>4251</v>
      </c>
      <c r="Y2885" t="s">
        <v>951</v>
      </c>
      <c r="Z2885" t="s">
        <v>3120</v>
      </c>
      <c r="AA2885" t="s">
        <v>3121</v>
      </c>
      <c r="AB2885">
        <v>23</v>
      </c>
      <c r="AC2885">
        <v>75</v>
      </c>
      <c r="AD2885">
        <v>50</v>
      </c>
      <c r="AE2885">
        <v>31.25</v>
      </c>
      <c r="AF2885" t="s">
        <v>123</v>
      </c>
      <c r="AG2885" t="s">
        <v>83</v>
      </c>
      <c r="AH2885" t="s">
        <v>3890</v>
      </c>
      <c r="AI2885" t="s">
        <v>1393</v>
      </c>
      <c r="AJ2885" t="s">
        <v>3124</v>
      </c>
      <c r="AK2885" t="s">
        <v>2144</v>
      </c>
      <c r="AL2885" t="s">
        <v>2144</v>
      </c>
      <c r="AM2885" t="s">
        <v>4343</v>
      </c>
      <c r="AN2885">
        <v>1</v>
      </c>
      <c r="AO2885">
        <v>1.5</v>
      </c>
      <c r="AP2885" t="s">
        <v>4344</v>
      </c>
      <c r="AQ2885" t="s">
        <v>97</v>
      </c>
      <c r="AR2885" t="s">
        <v>97</v>
      </c>
      <c r="AS2885" t="s">
        <v>73</v>
      </c>
      <c r="AT2885" t="s">
        <v>141</v>
      </c>
      <c r="AU2885" t="s">
        <v>116</v>
      </c>
      <c r="AV2885" t="s">
        <v>73</v>
      </c>
      <c r="AW2885" t="s">
        <v>63</v>
      </c>
      <c r="AX2885">
        <v>42.17</v>
      </c>
      <c r="AY2885">
        <v>57.84</v>
      </c>
      <c r="AZ2885" t="s">
        <v>336</v>
      </c>
      <c r="BA2885" t="s">
        <v>112</v>
      </c>
      <c r="BB2885" t="s">
        <v>299</v>
      </c>
      <c r="BC2885" t="s">
        <v>423</v>
      </c>
      <c r="BD2885" t="s">
        <v>523</v>
      </c>
      <c r="BE2885" t="s">
        <v>424</v>
      </c>
      <c r="BF2885">
        <v>1</v>
      </c>
      <c r="BG2885">
        <f>IF(Table1[[#This Row],[ft_score]]="0 - 0", 1, 0)</f>
        <v>0</v>
      </c>
      <c r="BH2885">
        <f t="shared" si="45"/>
        <v>0</v>
      </c>
    </row>
    <row r="2886" spans="1:60" x14ac:dyDescent="0.25">
      <c r="A2886" s="1">
        <v>4651</v>
      </c>
      <c r="B2886" t="s">
        <v>58</v>
      </c>
      <c r="C2886" t="s">
        <v>167</v>
      </c>
      <c r="D2886">
        <v>2</v>
      </c>
      <c r="E2886">
        <v>0</v>
      </c>
      <c r="F2886" t="s">
        <v>150</v>
      </c>
      <c r="G2886" t="s">
        <v>90</v>
      </c>
      <c r="H2886" t="s">
        <v>90</v>
      </c>
      <c r="I2886" t="s">
        <v>58</v>
      </c>
      <c r="J2886" t="s">
        <v>90</v>
      </c>
      <c r="K2886">
        <v>0</v>
      </c>
      <c r="L2886" t="s">
        <v>60</v>
      </c>
      <c r="M2886" t="s">
        <v>150</v>
      </c>
      <c r="N2886" t="s">
        <v>60</v>
      </c>
      <c r="O2886" t="s">
        <v>60</v>
      </c>
      <c r="P2886" t="s">
        <v>60</v>
      </c>
      <c r="Q2886" t="s">
        <v>60</v>
      </c>
      <c r="R2886" t="s">
        <v>150</v>
      </c>
      <c r="S2886" t="s">
        <v>150</v>
      </c>
      <c r="T2886">
        <v>100.24</v>
      </c>
      <c r="U2886" t="s">
        <v>3346</v>
      </c>
      <c r="V2886" t="s">
        <v>2351</v>
      </c>
      <c r="W2886" t="s">
        <v>4441</v>
      </c>
      <c r="X2886" t="s">
        <v>4251</v>
      </c>
      <c r="Y2886" t="s">
        <v>1132</v>
      </c>
      <c r="Z2886" t="s">
        <v>2354</v>
      </c>
      <c r="AA2886" t="s">
        <v>2355</v>
      </c>
      <c r="AB2886">
        <v>1</v>
      </c>
      <c r="AC2886">
        <v>100</v>
      </c>
      <c r="AD2886">
        <v>100</v>
      </c>
      <c r="AE2886">
        <v>0</v>
      </c>
      <c r="AF2886" t="s">
        <v>63</v>
      </c>
      <c r="AG2886" t="s">
        <v>63</v>
      </c>
      <c r="AH2886" t="s">
        <v>63</v>
      </c>
      <c r="AI2886" t="s">
        <v>136</v>
      </c>
      <c r="AJ2886" t="s">
        <v>1949</v>
      </c>
      <c r="AK2886" t="s">
        <v>136</v>
      </c>
      <c r="AL2886" t="s">
        <v>63</v>
      </c>
      <c r="AM2886" t="s">
        <v>1949</v>
      </c>
      <c r="AN2886">
        <v>-12</v>
      </c>
      <c r="AO2886">
        <v>1</v>
      </c>
      <c r="AP2886" t="s">
        <v>560</v>
      </c>
      <c r="AQ2886" t="s">
        <v>63</v>
      </c>
      <c r="AR2886" t="s">
        <v>560</v>
      </c>
      <c r="AS2886" t="s">
        <v>560</v>
      </c>
      <c r="AT2886" t="s">
        <v>63</v>
      </c>
      <c r="AU2886" t="s">
        <v>97</v>
      </c>
      <c r="AV2886" t="s">
        <v>63</v>
      </c>
      <c r="AW2886" t="s">
        <v>63</v>
      </c>
      <c r="AX2886">
        <v>50</v>
      </c>
      <c r="AY2886">
        <v>50</v>
      </c>
      <c r="AZ2886" t="s">
        <v>198</v>
      </c>
      <c r="BA2886" t="s">
        <v>1068</v>
      </c>
      <c r="BB2886" t="s">
        <v>298</v>
      </c>
      <c r="BC2886" t="s">
        <v>88</v>
      </c>
      <c r="BD2886" t="s">
        <v>146</v>
      </c>
      <c r="BE2886" t="s">
        <v>454</v>
      </c>
      <c r="BF2886">
        <v>1</v>
      </c>
      <c r="BG2886">
        <f>IF(Table1[[#This Row],[ft_score]]="0 - 0", 1, 0)</f>
        <v>0</v>
      </c>
      <c r="BH2886">
        <f t="shared" si="45"/>
        <v>0</v>
      </c>
    </row>
    <row r="2887" spans="1:60" x14ac:dyDescent="0.25">
      <c r="A2887" s="1">
        <v>4706</v>
      </c>
      <c r="B2887" t="s">
        <v>58</v>
      </c>
      <c r="C2887" t="s">
        <v>167</v>
      </c>
      <c r="D2887">
        <v>2</v>
      </c>
      <c r="E2887">
        <v>0</v>
      </c>
      <c r="F2887" t="s">
        <v>150</v>
      </c>
      <c r="G2887" t="s">
        <v>90</v>
      </c>
      <c r="H2887" t="s">
        <v>90</v>
      </c>
      <c r="I2887" t="s">
        <v>58</v>
      </c>
      <c r="J2887" t="s">
        <v>90</v>
      </c>
      <c r="K2887">
        <v>0</v>
      </c>
      <c r="L2887" t="s">
        <v>60</v>
      </c>
      <c r="M2887" t="s">
        <v>150</v>
      </c>
      <c r="N2887" t="s">
        <v>64</v>
      </c>
      <c r="O2887" t="s">
        <v>64</v>
      </c>
      <c r="P2887" t="s">
        <v>60</v>
      </c>
      <c r="Q2887" t="s">
        <v>150</v>
      </c>
      <c r="R2887" t="s">
        <v>150</v>
      </c>
      <c r="S2887" t="s">
        <v>150</v>
      </c>
      <c r="T2887">
        <v>7.2</v>
      </c>
      <c r="U2887" t="s">
        <v>3293</v>
      </c>
      <c r="V2887" t="s">
        <v>2701</v>
      </c>
      <c r="W2887" t="s">
        <v>4593</v>
      </c>
      <c r="X2887" t="s">
        <v>4555</v>
      </c>
      <c r="Y2887" t="s">
        <v>1695</v>
      </c>
      <c r="Z2887" t="s">
        <v>2354</v>
      </c>
      <c r="AA2887" t="s">
        <v>2355</v>
      </c>
      <c r="AB2887">
        <v>1</v>
      </c>
      <c r="AC2887">
        <v>100</v>
      </c>
      <c r="AD2887">
        <v>100</v>
      </c>
      <c r="AE2887">
        <v>50</v>
      </c>
      <c r="AF2887" t="s">
        <v>97</v>
      </c>
      <c r="AG2887" t="s">
        <v>63</v>
      </c>
      <c r="AH2887" t="s">
        <v>63</v>
      </c>
      <c r="AI2887" t="s">
        <v>63</v>
      </c>
      <c r="AJ2887" t="s">
        <v>2416</v>
      </c>
      <c r="AK2887" t="s">
        <v>136</v>
      </c>
      <c r="AL2887" t="s">
        <v>3308</v>
      </c>
      <c r="AM2887" t="s">
        <v>4121</v>
      </c>
      <c r="AN2887">
        <v>1</v>
      </c>
      <c r="AO2887">
        <v>-3.5</v>
      </c>
      <c r="AP2887" t="s">
        <v>257</v>
      </c>
      <c r="AQ2887" t="s">
        <v>560</v>
      </c>
      <c r="AR2887" t="s">
        <v>63</v>
      </c>
      <c r="AS2887" t="s">
        <v>63</v>
      </c>
      <c r="AT2887" t="s">
        <v>560</v>
      </c>
      <c r="AU2887" t="s">
        <v>63</v>
      </c>
      <c r="AV2887" t="s">
        <v>63</v>
      </c>
      <c r="AW2887" t="s">
        <v>63</v>
      </c>
      <c r="AX2887">
        <v>10</v>
      </c>
      <c r="AY2887">
        <v>90</v>
      </c>
      <c r="AZ2887" t="s">
        <v>283</v>
      </c>
      <c r="BA2887" t="s">
        <v>298</v>
      </c>
      <c r="BB2887" t="s">
        <v>147</v>
      </c>
      <c r="BC2887" t="s">
        <v>468</v>
      </c>
      <c r="BD2887" t="s">
        <v>215</v>
      </c>
      <c r="BE2887" t="s">
        <v>888</v>
      </c>
      <c r="BF2887">
        <v>1</v>
      </c>
      <c r="BG2887">
        <f>IF(Table1[[#This Row],[ft_score]]="0 - 0", 1, 0)</f>
        <v>0</v>
      </c>
      <c r="BH2887">
        <f t="shared" si="45"/>
        <v>0</v>
      </c>
    </row>
    <row r="2888" spans="1:60" x14ac:dyDescent="0.25">
      <c r="A2888" s="1">
        <v>4718</v>
      </c>
      <c r="B2888" t="s">
        <v>58</v>
      </c>
      <c r="C2888" t="s">
        <v>126</v>
      </c>
      <c r="D2888">
        <v>2</v>
      </c>
      <c r="E2888">
        <v>0</v>
      </c>
      <c r="F2888" t="s">
        <v>150</v>
      </c>
      <c r="G2888" t="s">
        <v>90</v>
      </c>
      <c r="H2888" t="s">
        <v>90</v>
      </c>
      <c r="I2888" t="s">
        <v>58</v>
      </c>
      <c r="J2888" t="s">
        <v>58</v>
      </c>
      <c r="K2888">
        <v>0</v>
      </c>
      <c r="L2888" t="s">
        <v>150</v>
      </c>
      <c r="M2888" t="s">
        <v>150</v>
      </c>
      <c r="N2888" t="s">
        <v>64</v>
      </c>
      <c r="O2888" t="s">
        <v>60</v>
      </c>
      <c r="P2888" t="s">
        <v>150</v>
      </c>
      <c r="Q2888" t="s">
        <v>150</v>
      </c>
      <c r="R2888" t="s">
        <v>150</v>
      </c>
      <c r="S2888" t="s">
        <v>150</v>
      </c>
      <c r="T2888">
        <v>0</v>
      </c>
      <c r="U2888" t="s">
        <v>1121</v>
      </c>
      <c r="V2888" t="s">
        <v>4626</v>
      </c>
      <c r="W2888" t="s">
        <v>4627</v>
      </c>
      <c r="X2888" t="s">
        <v>4628</v>
      </c>
      <c r="Y2888" t="s">
        <v>2070</v>
      </c>
      <c r="Z2888" t="s">
        <v>668</v>
      </c>
      <c r="AA2888" t="s">
        <v>669</v>
      </c>
      <c r="AB2888">
        <v>23</v>
      </c>
      <c r="AC2888">
        <v>68.75</v>
      </c>
      <c r="AD2888">
        <v>31.25</v>
      </c>
      <c r="AE2888">
        <v>12.5</v>
      </c>
      <c r="AF2888" t="s">
        <v>83</v>
      </c>
      <c r="AG2888" t="s">
        <v>82</v>
      </c>
      <c r="AH2888" t="s">
        <v>1461</v>
      </c>
      <c r="AI2888" t="s">
        <v>2154</v>
      </c>
      <c r="AJ2888" t="s">
        <v>2027</v>
      </c>
      <c r="AK2888" t="s">
        <v>2649</v>
      </c>
      <c r="AL2888" t="s">
        <v>3786</v>
      </c>
      <c r="AM2888" t="s">
        <v>494</v>
      </c>
      <c r="AN2888">
        <v>-11</v>
      </c>
      <c r="AO2888">
        <v>-6.5</v>
      </c>
      <c r="AP2888" t="s">
        <v>2407</v>
      </c>
      <c r="AQ2888" t="s">
        <v>82</v>
      </c>
      <c r="AR2888" t="s">
        <v>97</v>
      </c>
      <c r="AS2888" t="s">
        <v>81</v>
      </c>
      <c r="AT2888" t="s">
        <v>73</v>
      </c>
      <c r="AU2888" t="s">
        <v>159</v>
      </c>
      <c r="AV2888" t="s">
        <v>83</v>
      </c>
      <c r="AW2888" t="s">
        <v>63</v>
      </c>
      <c r="AX2888">
        <v>38.700000000000003</v>
      </c>
      <c r="AY2888">
        <v>61.3</v>
      </c>
      <c r="AZ2888" t="s">
        <v>422</v>
      </c>
      <c r="BA2888" t="s">
        <v>829</v>
      </c>
      <c r="BB2888" t="s">
        <v>112</v>
      </c>
      <c r="BC2888" t="s">
        <v>195</v>
      </c>
      <c r="BD2888" t="s">
        <v>312</v>
      </c>
      <c r="BE2888" t="s">
        <v>313</v>
      </c>
      <c r="BF2888">
        <v>1</v>
      </c>
      <c r="BG2888">
        <f>IF(Table1[[#This Row],[ft_score]]="0 - 0", 1, 0)</f>
        <v>0</v>
      </c>
      <c r="BH2888">
        <f t="shared" si="45"/>
        <v>0</v>
      </c>
    </row>
    <row r="2889" spans="1:60" x14ac:dyDescent="0.25">
      <c r="A2889" s="1">
        <v>4725</v>
      </c>
      <c r="B2889" t="s">
        <v>58</v>
      </c>
      <c r="C2889" t="s">
        <v>4650</v>
      </c>
      <c r="D2889">
        <v>2</v>
      </c>
      <c r="E2889">
        <v>0</v>
      </c>
      <c r="F2889" t="s">
        <v>150</v>
      </c>
      <c r="G2889" t="s">
        <v>90</v>
      </c>
      <c r="H2889" t="s">
        <v>90</v>
      </c>
      <c r="I2889" t="s">
        <v>58</v>
      </c>
      <c r="J2889" t="s">
        <v>90</v>
      </c>
      <c r="K2889">
        <v>0</v>
      </c>
      <c r="L2889" t="s">
        <v>150</v>
      </c>
      <c r="M2889" t="s">
        <v>150</v>
      </c>
      <c r="N2889" t="s">
        <v>150</v>
      </c>
      <c r="O2889" t="s">
        <v>150</v>
      </c>
      <c r="P2889" t="s">
        <v>150</v>
      </c>
      <c r="Q2889">
        <v>0</v>
      </c>
      <c r="R2889">
        <v>0</v>
      </c>
      <c r="S2889">
        <v>0</v>
      </c>
      <c r="T2889">
        <v>271.89</v>
      </c>
      <c r="U2889" t="s">
        <v>1632</v>
      </c>
      <c r="V2889" t="s">
        <v>1925</v>
      </c>
      <c r="W2889" t="s">
        <v>4651</v>
      </c>
      <c r="X2889" t="s">
        <v>4636</v>
      </c>
      <c r="Y2889" t="s">
        <v>4507</v>
      </c>
      <c r="Z2889" t="s">
        <v>1288</v>
      </c>
      <c r="AA2889" t="s">
        <v>1289</v>
      </c>
      <c r="AB2889">
        <v>20</v>
      </c>
      <c r="AC2889">
        <v>68.75</v>
      </c>
      <c r="AD2889">
        <v>43.75</v>
      </c>
      <c r="AE2889">
        <v>25</v>
      </c>
      <c r="AF2889" t="s">
        <v>72</v>
      </c>
      <c r="AG2889" t="s">
        <v>116</v>
      </c>
      <c r="AH2889" t="s">
        <v>4652</v>
      </c>
      <c r="AI2889" t="s">
        <v>277</v>
      </c>
      <c r="AJ2889" t="s">
        <v>817</v>
      </c>
      <c r="AK2889" t="s">
        <v>947</v>
      </c>
      <c r="AL2889" t="s">
        <v>3027</v>
      </c>
      <c r="AM2889" t="s">
        <v>690</v>
      </c>
      <c r="AN2889">
        <v>-4</v>
      </c>
      <c r="AO2889">
        <v>-7</v>
      </c>
      <c r="AP2889" t="s">
        <v>3282</v>
      </c>
      <c r="AQ2889" t="s">
        <v>81</v>
      </c>
      <c r="AR2889" t="s">
        <v>82</v>
      </c>
      <c r="AS2889" t="s">
        <v>82</v>
      </c>
      <c r="AT2889" t="s">
        <v>82</v>
      </c>
      <c r="AU2889" t="s">
        <v>159</v>
      </c>
      <c r="AV2889" t="s">
        <v>72</v>
      </c>
      <c r="AW2889" t="s">
        <v>63</v>
      </c>
      <c r="AX2889">
        <v>47.5</v>
      </c>
      <c r="AY2889">
        <v>52.5</v>
      </c>
      <c r="AZ2889" t="s">
        <v>197</v>
      </c>
      <c r="BA2889" t="s">
        <v>424</v>
      </c>
      <c r="BB2889" t="s">
        <v>143</v>
      </c>
      <c r="BC2889" t="s">
        <v>231</v>
      </c>
      <c r="BD2889" t="s">
        <v>349</v>
      </c>
      <c r="BE2889" t="s">
        <v>298</v>
      </c>
      <c r="BF2889">
        <v>1</v>
      </c>
      <c r="BG2889">
        <f>IF(Table1[[#This Row],[ft_score]]="0 - 0", 1, 0)</f>
        <v>0</v>
      </c>
      <c r="BH2889">
        <f t="shared" si="45"/>
        <v>0</v>
      </c>
    </row>
    <row r="2890" spans="1:60" x14ac:dyDescent="0.25">
      <c r="A2890" s="1">
        <v>4731</v>
      </c>
      <c r="B2890" t="s">
        <v>58</v>
      </c>
      <c r="C2890" t="s">
        <v>167</v>
      </c>
      <c r="D2890">
        <v>2</v>
      </c>
      <c r="E2890">
        <v>0</v>
      </c>
      <c r="F2890" t="s">
        <v>150</v>
      </c>
      <c r="G2890" t="s">
        <v>90</v>
      </c>
      <c r="H2890" t="s">
        <v>90</v>
      </c>
      <c r="I2890" t="s">
        <v>58</v>
      </c>
      <c r="J2890" t="s">
        <v>90</v>
      </c>
      <c r="K2890">
        <v>0</v>
      </c>
      <c r="L2890" t="s">
        <v>64</v>
      </c>
      <c r="M2890" t="s">
        <v>150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150</v>
      </c>
      <c r="T2890">
        <v>0</v>
      </c>
      <c r="U2890" t="s">
        <v>2351</v>
      </c>
      <c r="V2890" t="s">
        <v>2702</v>
      </c>
      <c r="W2890" t="s">
        <v>4670</v>
      </c>
      <c r="X2890" t="s">
        <v>4661</v>
      </c>
      <c r="Y2890" t="s">
        <v>131</v>
      </c>
      <c r="Z2890" t="s">
        <v>2354</v>
      </c>
      <c r="AA2890" t="s">
        <v>2355</v>
      </c>
      <c r="AB2890">
        <v>2</v>
      </c>
      <c r="AC2890">
        <v>100</v>
      </c>
      <c r="AD2890">
        <v>75</v>
      </c>
      <c r="AE2890">
        <v>25</v>
      </c>
      <c r="AF2890" t="s">
        <v>73</v>
      </c>
      <c r="AG2890" t="s">
        <v>63</v>
      </c>
      <c r="AH2890" t="s">
        <v>2416</v>
      </c>
      <c r="AI2890" t="s">
        <v>2416</v>
      </c>
      <c r="AJ2890" t="s">
        <v>4671</v>
      </c>
      <c r="AK2890" t="s">
        <v>83</v>
      </c>
      <c r="AL2890" t="s">
        <v>2716</v>
      </c>
      <c r="AM2890" t="s">
        <v>4671</v>
      </c>
      <c r="AN2890">
        <v>2</v>
      </c>
      <c r="AO2890">
        <v>6</v>
      </c>
      <c r="AP2890" t="s">
        <v>59</v>
      </c>
      <c r="AQ2890" t="s">
        <v>97</v>
      </c>
      <c r="AR2890" t="s">
        <v>97</v>
      </c>
      <c r="AS2890" t="s">
        <v>97</v>
      </c>
      <c r="AT2890" t="s">
        <v>97</v>
      </c>
      <c r="AU2890" t="s">
        <v>97</v>
      </c>
      <c r="AV2890" t="s">
        <v>63</v>
      </c>
      <c r="AW2890" t="s">
        <v>63</v>
      </c>
      <c r="AX2890">
        <v>48.75</v>
      </c>
      <c r="AY2890">
        <v>51.25</v>
      </c>
      <c r="AZ2890" t="s">
        <v>446</v>
      </c>
      <c r="BA2890" t="s">
        <v>112</v>
      </c>
      <c r="BB2890" t="s">
        <v>86</v>
      </c>
      <c r="BC2890" t="s">
        <v>231</v>
      </c>
      <c r="BD2890" t="s">
        <v>385</v>
      </c>
      <c r="BE2890" t="s">
        <v>298</v>
      </c>
      <c r="BF2890">
        <v>1</v>
      </c>
      <c r="BG2890">
        <f>IF(Table1[[#This Row],[ft_score]]="0 - 0", 1, 0)</f>
        <v>0</v>
      </c>
      <c r="BH2890">
        <f t="shared" si="45"/>
        <v>0</v>
      </c>
    </row>
    <row r="2891" spans="1:60" x14ac:dyDescent="0.25">
      <c r="A2891" s="1">
        <v>4733</v>
      </c>
      <c r="B2891" t="s">
        <v>58</v>
      </c>
      <c r="C2891" t="s">
        <v>126</v>
      </c>
      <c r="D2891">
        <v>2</v>
      </c>
      <c r="E2891">
        <v>0</v>
      </c>
      <c r="F2891" t="s">
        <v>150</v>
      </c>
      <c r="G2891" t="s">
        <v>90</v>
      </c>
      <c r="H2891" t="s">
        <v>90</v>
      </c>
      <c r="I2891" t="s">
        <v>58</v>
      </c>
      <c r="J2891" t="s">
        <v>90</v>
      </c>
      <c r="K2891">
        <v>0</v>
      </c>
      <c r="L2891" t="s">
        <v>64</v>
      </c>
      <c r="M2891" t="s">
        <v>150</v>
      </c>
      <c r="N2891">
        <v>0</v>
      </c>
      <c r="O2891">
        <v>0</v>
      </c>
      <c r="P2891">
        <v>0</v>
      </c>
      <c r="Q2891">
        <v>0</v>
      </c>
      <c r="R2891" t="s">
        <v>150</v>
      </c>
      <c r="S2891" t="s">
        <v>150</v>
      </c>
      <c r="T2891">
        <v>0</v>
      </c>
      <c r="U2891" t="s">
        <v>4673</v>
      </c>
      <c r="V2891" t="s">
        <v>4674</v>
      </c>
      <c r="W2891" t="s">
        <v>4675</v>
      </c>
      <c r="X2891" t="s">
        <v>4661</v>
      </c>
      <c r="Y2891" t="s">
        <v>156</v>
      </c>
      <c r="Z2891" t="s">
        <v>4676</v>
      </c>
      <c r="AA2891" t="s">
        <v>4677</v>
      </c>
      <c r="AB2891">
        <v>0</v>
      </c>
      <c r="AC2891">
        <v>0</v>
      </c>
      <c r="AD2891">
        <v>0</v>
      </c>
      <c r="AE2891">
        <v>0</v>
      </c>
      <c r="AF2891" t="s">
        <v>63</v>
      </c>
      <c r="AG2891" t="s">
        <v>63</v>
      </c>
      <c r="AH2891" t="s">
        <v>63</v>
      </c>
      <c r="AI2891" t="s">
        <v>63</v>
      </c>
      <c r="AJ2891" t="s">
        <v>63</v>
      </c>
      <c r="AK2891" t="s">
        <v>63</v>
      </c>
      <c r="AL2891" t="s">
        <v>63</v>
      </c>
      <c r="AM2891" t="s">
        <v>63</v>
      </c>
      <c r="AN2891">
        <v>-8</v>
      </c>
      <c r="AO2891">
        <v>9</v>
      </c>
      <c r="AP2891" t="s">
        <v>63</v>
      </c>
      <c r="AQ2891" t="s">
        <v>63</v>
      </c>
      <c r="AR2891" t="s">
        <v>63</v>
      </c>
      <c r="AS2891" t="s">
        <v>63</v>
      </c>
      <c r="AT2891" t="s">
        <v>63</v>
      </c>
      <c r="AU2891" t="s">
        <v>63</v>
      </c>
      <c r="AV2891" t="s">
        <v>63</v>
      </c>
      <c r="AW2891" t="s">
        <v>63</v>
      </c>
      <c r="AX2891">
        <v>0</v>
      </c>
      <c r="AY2891">
        <v>0</v>
      </c>
      <c r="AZ2891" t="s">
        <v>269</v>
      </c>
      <c r="BA2891" t="s">
        <v>217</v>
      </c>
      <c r="BB2891" t="s">
        <v>217</v>
      </c>
      <c r="BC2891" t="s">
        <v>88</v>
      </c>
      <c r="BD2891" t="s">
        <v>364</v>
      </c>
      <c r="BE2891" t="s">
        <v>401</v>
      </c>
      <c r="BF2891">
        <v>1</v>
      </c>
      <c r="BG2891">
        <f>IF(Table1[[#This Row],[ft_score]]="0 - 0", 1, 0)</f>
        <v>0</v>
      </c>
      <c r="BH2891">
        <f t="shared" si="45"/>
        <v>0</v>
      </c>
    </row>
    <row r="2892" spans="1:60" x14ac:dyDescent="0.25">
      <c r="A2892" s="1">
        <v>4741</v>
      </c>
      <c r="B2892" t="s">
        <v>57</v>
      </c>
      <c r="C2892" t="s">
        <v>167</v>
      </c>
      <c r="D2892">
        <v>2</v>
      </c>
      <c r="E2892">
        <v>0</v>
      </c>
      <c r="F2892" t="s">
        <v>150</v>
      </c>
      <c r="G2892">
        <v>-1</v>
      </c>
      <c r="H2892">
        <v>1000</v>
      </c>
      <c r="I2892" t="s">
        <v>61</v>
      </c>
      <c r="J2892" t="s">
        <v>276</v>
      </c>
      <c r="K2892">
        <v>100</v>
      </c>
      <c r="L2892" t="s">
        <v>60</v>
      </c>
      <c r="M2892" t="s">
        <v>150</v>
      </c>
      <c r="N2892">
        <v>0</v>
      </c>
      <c r="O2892">
        <v>0</v>
      </c>
      <c r="P2892">
        <v>0</v>
      </c>
      <c r="Q2892" t="s">
        <v>60</v>
      </c>
      <c r="R2892" t="s">
        <v>60</v>
      </c>
      <c r="S2892" t="s">
        <v>150</v>
      </c>
      <c r="T2892">
        <v>440.3</v>
      </c>
      <c r="U2892" t="s">
        <v>4691</v>
      </c>
      <c r="V2892" t="s">
        <v>457</v>
      </c>
      <c r="W2892" t="s">
        <v>4692</v>
      </c>
      <c r="X2892" t="s">
        <v>4661</v>
      </c>
      <c r="Y2892" t="s">
        <v>1643</v>
      </c>
      <c r="Z2892" t="s">
        <v>460</v>
      </c>
      <c r="AA2892" t="s">
        <v>461</v>
      </c>
      <c r="AB2892">
        <v>21</v>
      </c>
      <c r="AC2892">
        <v>93.75</v>
      </c>
      <c r="AD2892">
        <v>81.25</v>
      </c>
      <c r="AE2892">
        <v>37.5</v>
      </c>
      <c r="AF2892" t="s">
        <v>72</v>
      </c>
      <c r="AG2892" t="s">
        <v>73</v>
      </c>
      <c r="AH2892" t="s">
        <v>2502</v>
      </c>
      <c r="AI2892" t="s">
        <v>1010</v>
      </c>
      <c r="AJ2892" t="s">
        <v>1687</v>
      </c>
      <c r="AK2892" t="s">
        <v>734</v>
      </c>
      <c r="AL2892" t="s">
        <v>2387</v>
      </c>
      <c r="AM2892" t="s">
        <v>3760</v>
      </c>
      <c r="AN2892">
        <v>-14</v>
      </c>
      <c r="AO2892">
        <v>-2</v>
      </c>
      <c r="AP2892" t="s">
        <v>574</v>
      </c>
      <c r="AQ2892" t="s">
        <v>335</v>
      </c>
      <c r="AR2892" t="s">
        <v>72</v>
      </c>
      <c r="AS2892" t="s">
        <v>82</v>
      </c>
      <c r="AT2892" t="s">
        <v>81</v>
      </c>
      <c r="AU2892" t="s">
        <v>82</v>
      </c>
      <c r="AV2892" t="s">
        <v>72</v>
      </c>
      <c r="AW2892" t="s">
        <v>72</v>
      </c>
      <c r="AX2892">
        <v>46.1</v>
      </c>
      <c r="AY2892">
        <v>53.9</v>
      </c>
      <c r="AZ2892" t="s">
        <v>300</v>
      </c>
      <c r="BA2892" t="s">
        <v>2743</v>
      </c>
      <c r="BB2892" t="s">
        <v>400</v>
      </c>
      <c r="BC2892" t="s">
        <v>108</v>
      </c>
      <c r="BD2892" t="s">
        <v>422</v>
      </c>
      <c r="BE2892" t="s">
        <v>166</v>
      </c>
      <c r="BF2892">
        <v>1</v>
      </c>
      <c r="BG2892">
        <f>IF(Table1[[#This Row],[ft_score]]="0 - 0", 1, 0)</f>
        <v>0</v>
      </c>
      <c r="BH2892">
        <f t="shared" si="45"/>
        <v>0</v>
      </c>
    </row>
    <row r="2893" spans="1:60" x14ac:dyDescent="0.25">
      <c r="A2893" s="1">
        <v>4750</v>
      </c>
      <c r="B2893" t="s">
        <v>58</v>
      </c>
      <c r="C2893" t="s">
        <v>148</v>
      </c>
      <c r="D2893">
        <v>2</v>
      </c>
      <c r="E2893">
        <v>0</v>
      </c>
      <c r="F2893" t="s">
        <v>150</v>
      </c>
      <c r="G2893">
        <v>38</v>
      </c>
      <c r="H2893">
        <v>19.5</v>
      </c>
      <c r="I2893" t="s">
        <v>61</v>
      </c>
      <c r="J2893" t="s">
        <v>829</v>
      </c>
      <c r="K2893">
        <v>100</v>
      </c>
      <c r="L2893" t="s">
        <v>60</v>
      </c>
      <c r="M2893" t="s">
        <v>150</v>
      </c>
      <c r="N2893" t="s">
        <v>64</v>
      </c>
      <c r="O2893" t="s">
        <v>64</v>
      </c>
      <c r="P2893" t="s">
        <v>60</v>
      </c>
      <c r="Q2893" t="s">
        <v>150</v>
      </c>
      <c r="R2893" t="s">
        <v>150</v>
      </c>
      <c r="S2893" t="s">
        <v>150</v>
      </c>
      <c r="T2893">
        <v>810.17</v>
      </c>
      <c r="U2893" t="s">
        <v>2705</v>
      </c>
      <c r="V2893" t="s">
        <v>3952</v>
      </c>
      <c r="W2893" t="s">
        <v>4715</v>
      </c>
      <c r="X2893" t="s">
        <v>4661</v>
      </c>
      <c r="Y2893" t="s">
        <v>174</v>
      </c>
      <c r="Z2893" t="s">
        <v>2312</v>
      </c>
      <c r="AA2893" t="s">
        <v>2313</v>
      </c>
      <c r="AB2893">
        <v>1</v>
      </c>
      <c r="AC2893">
        <v>50</v>
      </c>
      <c r="AD2893">
        <v>25</v>
      </c>
      <c r="AE2893">
        <v>0</v>
      </c>
      <c r="AF2893" t="s">
        <v>63</v>
      </c>
      <c r="AG2893" t="s">
        <v>73</v>
      </c>
      <c r="AH2893" t="s">
        <v>63</v>
      </c>
      <c r="AI2893" t="s">
        <v>2416</v>
      </c>
      <c r="AJ2893" t="s">
        <v>1575</v>
      </c>
      <c r="AK2893" t="s">
        <v>63</v>
      </c>
      <c r="AL2893" t="s">
        <v>2416</v>
      </c>
      <c r="AM2893" t="s">
        <v>2219</v>
      </c>
      <c r="AN2893">
        <v>-14</v>
      </c>
      <c r="AO2893">
        <v>-4</v>
      </c>
      <c r="AP2893" t="s">
        <v>194</v>
      </c>
      <c r="AQ2893" t="s">
        <v>97</v>
      </c>
      <c r="AR2893" t="s">
        <v>97</v>
      </c>
      <c r="AS2893" t="s">
        <v>63</v>
      </c>
      <c r="AT2893" t="s">
        <v>560</v>
      </c>
      <c r="AU2893" t="s">
        <v>73</v>
      </c>
      <c r="AV2893" t="s">
        <v>63</v>
      </c>
      <c r="AW2893" t="s">
        <v>63</v>
      </c>
      <c r="AX2893">
        <v>30</v>
      </c>
      <c r="AY2893">
        <v>70</v>
      </c>
      <c r="AZ2893" t="s">
        <v>763</v>
      </c>
      <c r="BA2893" t="s">
        <v>348</v>
      </c>
      <c r="BB2893" t="s">
        <v>506</v>
      </c>
      <c r="BC2893" t="s">
        <v>197</v>
      </c>
      <c r="BD2893" t="s">
        <v>198</v>
      </c>
      <c r="BE2893" t="s">
        <v>849</v>
      </c>
      <c r="BF2893">
        <v>1</v>
      </c>
      <c r="BG2893">
        <f>IF(Table1[[#This Row],[ft_score]]="0 - 0", 1, 0)</f>
        <v>0</v>
      </c>
      <c r="BH2893">
        <f t="shared" si="45"/>
        <v>0</v>
      </c>
    </row>
    <row r="2894" spans="1:60" hidden="1" x14ac:dyDescent="0.25">
      <c r="A2894" s="1">
        <v>4775</v>
      </c>
      <c r="B2894" t="s">
        <v>58</v>
      </c>
      <c r="C2894" t="s">
        <v>126</v>
      </c>
      <c r="D2894">
        <v>2</v>
      </c>
      <c r="E2894">
        <v>0</v>
      </c>
      <c r="F2894" t="s">
        <v>150</v>
      </c>
      <c r="G2894" t="s">
        <v>90</v>
      </c>
      <c r="H2894" t="s">
        <v>90</v>
      </c>
      <c r="I2894" t="s">
        <v>58</v>
      </c>
      <c r="J2894" t="s">
        <v>58</v>
      </c>
      <c r="K2894">
        <v>0</v>
      </c>
      <c r="L2894" t="s">
        <v>60</v>
      </c>
      <c r="M2894" t="s">
        <v>150</v>
      </c>
      <c r="N2894" t="s">
        <v>64</v>
      </c>
      <c r="O2894" t="s">
        <v>64</v>
      </c>
      <c r="P2894" t="s">
        <v>60</v>
      </c>
      <c r="Q2894" t="s">
        <v>60</v>
      </c>
      <c r="R2894" t="s">
        <v>150</v>
      </c>
      <c r="S2894" t="s">
        <v>150</v>
      </c>
      <c r="T2894">
        <v>78.260000000000005</v>
      </c>
      <c r="U2894" t="s">
        <v>4264</v>
      </c>
      <c r="V2894" t="s">
        <v>4229</v>
      </c>
      <c r="W2894" t="s">
        <v>4789</v>
      </c>
      <c r="X2894" t="s">
        <v>4779</v>
      </c>
      <c r="Y2894" t="s">
        <v>2222</v>
      </c>
      <c r="Z2894" t="s">
        <v>3685</v>
      </c>
      <c r="AA2894" t="s">
        <v>3686</v>
      </c>
      <c r="AB2894">
        <v>1</v>
      </c>
      <c r="AC2894">
        <v>50</v>
      </c>
      <c r="AD2894">
        <v>50</v>
      </c>
      <c r="AE2894">
        <v>0</v>
      </c>
      <c r="AF2894" t="s">
        <v>63</v>
      </c>
      <c r="AG2894" t="s">
        <v>97</v>
      </c>
      <c r="AH2894" t="s">
        <v>136</v>
      </c>
      <c r="AI2894" t="s">
        <v>63</v>
      </c>
      <c r="AJ2894" t="s">
        <v>63</v>
      </c>
      <c r="AK2894" t="s">
        <v>136</v>
      </c>
      <c r="AL2894" t="s">
        <v>63</v>
      </c>
      <c r="AM2894" t="s">
        <v>2471</v>
      </c>
      <c r="AN2894">
        <v>-4</v>
      </c>
      <c r="AO2894">
        <v>-5</v>
      </c>
      <c r="AP2894" t="s">
        <v>559</v>
      </c>
      <c r="AQ2894" t="s">
        <v>560</v>
      </c>
      <c r="AR2894" t="s">
        <v>63</v>
      </c>
      <c r="AS2894" t="s">
        <v>63</v>
      </c>
      <c r="AT2894" t="s">
        <v>560</v>
      </c>
      <c r="AU2894" t="s">
        <v>63</v>
      </c>
      <c r="AV2894" t="s">
        <v>63</v>
      </c>
      <c r="AW2894" t="s">
        <v>63</v>
      </c>
      <c r="AX2894">
        <v>16.670000000000002</v>
      </c>
      <c r="AY2894">
        <v>83.34</v>
      </c>
      <c r="AZ2894" t="s">
        <v>166</v>
      </c>
      <c r="BA2894" t="s">
        <v>166</v>
      </c>
      <c r="BB2894" t="s">
        <v>166</v>
      </c>
      <c r="BC2894" t="s">
        <v>166</v>
      </c>
      <c r="BD2894" t="s">
        <v>166</v>
      </c>
      <c r="BE2894" t="s">
        <v>166</v>
      </c>
      <c r="BF2894" t="s">
        <v>58</v>
      </c>
      <c r="BG2894">
        <f>IF(Table1[[#This Row],[ft_score]]="0 - 0", 1, 0)</f>
        <v>0</v>
      </c>
      <c r="BH2894">
        <f t="shared" si="45"/>
        <v>0</v>
      </c>
    </row>
    <row r="2895" spans="1:60" x14ac:dyDescent="0.25">
      <c r="A2895" s="1">
        <v>4804</v>
      </c>
      <c r="B2895" t="s">
        <v>58</v>
      </c>
      <c r="C2895" t="s">
        <v>167</v>
      </c>
      <c r="D2895">
        <v>2</v>
      </c>
      <c r="E2895">
        <v>0</v>
      </c>
      <c r="F2895" t="s">
        <v>150</v>
      </c>
      <c r="G2895" t="s">
        <v>90</v>
      </c>
      <c r="H2895" t="s">
        <v>90</v>
      </c>
      <c r="I2895" t="s">
        <v>58</v>
      </c>
      <c r="J2895" t="s">
        <v>90</v>
      </c>
      <c r="K2895">
        <v>0</v>
      </c>
      <c r="L2895" t="s">
        <v>60</v>
      </c>
      <c r="M2895" t="s">
        <v>150</v>
      </c>
      <c r="N2895" t="s">
        <v>64</v>
      </c>
      <c r="O2895" t="s">
        <v>60</v>
      </c>
      <c r="P2895" t="s">
        <v>60</v>
      </c>
      <c r="Q2895" t="s">
        <v>150</v>
      </c>
      <c r="R2895" t="s">
        <v>150</v>
      </c>
      <c r="S2895" t="s">
        <v>150</v>
      </c>
      <c r="T2895">
        <v>212.99</v>
      </c>
      <c r="U2895" t="s">
        <v>315</v>
      </c>
      <c r="V2895" t="s">
        <v>1734</v>
      </c>
      <c r="W2895" t="s">
        <v>4863</v>
      </c>
      <c r="X2895" t="s">
        <v>4779</v>
      </c>
      <c r="Y2895" t="s">
        <v>174</v>
      </c>
      <c r="Z2895" t="s">
        <v>290</v>
      </c>
      <c r="AA2895" t="s">
        <v>291</v>
      </c>
      <c r="AB2895">
        <v>26</v>
      </c>
      <c r="AC2895">
        <v>75</v>
      </c>
      <c r="AD2895">
        <v>50</v>
      </c>
      <c r="AE2895">
        <v>18.75</v>
      </c>
      <c r="AF2895" t="s">
        <v>63</v>
      </c>
      <c r="AG2895" t="s">
        <v>73</v>
      </c>
      <c r="AH2895" t="s">
        <v>1256</v>
      </c>
      <c r="AI2895" t="s">
        <v>4864</v>
      </c>
      <c r="AJ2895" t="s">
        <v>2234</v>
      </c>
      <c r="AK2895" t="s">
        <v>4222</v>
      </c>
      <c r="AL2895" t="s">
        <v>690</v>
      </c>
      <c r="AM2895" t="s">
        <v>4865</v>
      </c>
      <c r="AN2895">
        <v>12</v>
      </c>
      <c r="AO2895">
        <v>-5</v>
      </c>
      <c r="AP2895" t="s">
        <v>4866</v>
      </c>
      <c r="AQ2895" t="s">
        <v>141</v>
      </c>
      <c r="AR2895" t="s">
        <v>73</v>
      </c>
      <c r="AS2895" t="s">
        <v>82</v>
      </c>
      <c r="AT2895" t="s">
        <v>97</v>
      </c>
      <c r="AU2895" t="s">
        <v>72</v>
      </c>
      <c r="AV2895" t="s">
        <v>63</v>
      </c>
      <c r="AW2895" t="s">
        <v>63</v>
      </c>
      <c r="AX2895">
        <v>36.380000000000003</v>
      </c>
      <c r="AY2895">
        <v>63.62</v>
      </c>
      <c r="AZ2895" t="s">
        <v>763</v>
      </c>
      <c r="BA2895" t="s">
        <v>683</v>
      </c>
      <c r="BB2895" t="s">
        <v>285</v>
      </c>
      <c r="BC2895" t="s">
        <v>215</v>
      </c>
      <c r="BD2895" t="s">
        <v>88</v>
      </c>
      <c r="BE2895" t="s">
        <v>350</v>
      </c>
      <c r="BF2895">
        <v>1</v>
      </c>
      <c r="BG2895">
        <f>IF(Table1[[#This Row],[ft_score]]="0 - 0", 1, 0)</f>
        <v>0</v>
      </c>
      <c r="BH2895">
        <f t="shared" si="45"/>
        <v>0</v>
      </c>
    </row>
    <row r="2896" spans="1:60" x14ac:dyDescent="0.25">
      <c r="A2896" s="1">
        <v>4825</v>
      </c>
      <c r="B2896" t="s">
        <v>58</v>
      </c>
      <c r="C2896" t="s">
        <v>636</v>
      </c>
      <c r="D2896">
        <v>2</v>
      </c>
      <c r="E2896">
        <v>0</v>
      </c>
      <c r="F2896" t="s">
        <v>150</v>
      </c>
      <c r="G2896" t="s">
        <v>90</v>
      </c>
      <c r="H2896" t="s">
        <v>90</v>
      </c>
      <c r="I2896" t="s">
        <v>58</v>
      </c>
      <c r="J2896" t="s">
        <v>90</v>
      </c>
      <c r="K2896">
        <v>0</v>
      </c>
      <c r="L2896" t="s">
        <v>150</v>
      </c>
      <c r="M2896" t="s">
        <v>150</v>
      </c>
      <c r="N2896" t="s">
        <v>60</v>
      </c>
      <c r="O2896" t="s">
        <v>150</v>
      </c>
      <c r="P2896" t="s">
        <v>150</v>
      </c>
      <c r="Q2896" t="s">
        <v>150</v>
      </c>
      <c r="R2896" t="s">
        <v>150</v>
      </c>
      <c r="S2896" t="s">
        <v>150</v>
      </c>
      <c r="T2896">
        <v>6.18</v>
      </c>
      <c r="U2896" t="s">
        <v>4189</v>
      </c>
      <c r="V2896" t="s">
        <v>3332</v>
      </c>
      <c r="W2896" t="s">
        <v>4917</v>
      </c>
      <c r="X2896" t="s">
        <v>4779</v>
      </c>
      <c r="Y2896" t="s">
        <v>1308</v>
      </c>
      <c r="Z2896" t="s">
        <v>2430</v>
      </c>
      <c r="AA2896" t="s">
        <v>2431</v>
      </c>
      <c r="AB2896">
        <v>14</v>
      </c>
      <c r="AC2896">
        <v>75</v>
      </c>
      <c r="AD2896">
        <v>50</v>
      </c>
      <c r="AE2896">
        <v>37.5</v>
      </c>
      <c r="AF2896" t="s">
        <v>123</v>
      </c>
      <c r="AG2896" t="s">
        <v>73</v>
      </c>
      <c r="AH2896" t="s">
        <v>3955</v>
      </c>
      <c r="AI2896" t="s">
        <v>2502</v>
      </c>
      <c r="AJ2896" t="s">
        <v>2937</v>
      </c>
      <c r="AK2896" t="s">
        <v>915</v>
      </c>
      <c r="AL2896" t="s">
        <v>3501</v>
      </c>
      <c r="AM2896" t="s">
        <v>3385</v>
      </c>
      <c r="AN2896">
        <v>-1</v>
      </c>
      <c r="AO2896">
        <v>-4.5</v>
      </c>
      <c r="AP2896" t="s">
        <v>4918</v>
      </c>
      <c r="AQ2896" t="s">
        <v>81</v>
      </c>
      <c r="AR2896" t="s">
        <v>82</v>
      </c>
      <c r="AS2896" t="s">
        <v>73</v>
      </c>
      <c r="AT2896" t="s">
        <v>81</v>
      </c>
      <c r="AU2896" t="s">
        <v>82</v>
      </c>
      <c r="AV2896" t="s">
        <v>83</v>
      </c>
      <c r="AW2896" t="s">
        <v>63</v>
      </c>
      <c r="AX2896">
        <v>37.31</v>
      </c>
      <c r="AY2896">
        <v>62.69</v>
      </c>
      <c r="AZ2896" t="s">
        <v>1001</v>
      </c>
      <c r="BA2896" t="s">
        <v>86</v>
      </c>
      <c r="BB2896" t="s">
        <v>125</v>
      </c>
      <c r="BC2896" t="s">
        <v>455</v>
      </c>
      <c r="BD2896" t="s">
        <v>523</v>
      </c>
      <c r="BE2896" t="s">
        <v>424</v>
      </c>
      <c r="BF2896">
        <v>1</v>
      </c>
      <c r="BG2896">
        <f>IF(Table1[[#This Row],[ft_score]]="0 - 0", 1, 0)</f>
        <v>0</v>
      </c>
      <c r="BH2896">
        <f t="shared" si="45"/>
        <v>0</v>
      </c>
    </row>
    <row r="2897" spans="1:60" x14ac:dyDescent="0.25">
      <c r="A2897" s="1">
        <v>4830</v>
      </c>
      <c r="B2897" t="s">
        <v>58</v>
      </c>
      <c r="C2897" t="s">
        <v>59</v>
      </c>
      <c r="D2897">
        <v>2</v>
      </c>
      <c r="E2897">
        <v>0</v>
      </c>
      <c r="F2897" t="s">
        <v>150</v>
      </c>
      <c r="G2897" t="s">
        <v>90</v>
      </c>
      <c r="H2897" t="s">
        <v>90</v>
      </c>
      <c r="I2897" t="s">
        <v>58</v>
      </c>
      <c r="J2897" t="s">
        <v>90</v>
      </c>
      <c r="K2897">
        <v>0</v>
      </c>
      <c r="L2897" t="s">
        <v>64</v>
      </c>
      <c r="M2897" t="s">
        <v>150</v>
      </c>
      <c r="N2897" t="s">
        <v>64</v>
      </c>
      <c r="O2897" t="s">
        <v>64</v>
      </c>
      <c r="P2897" t="s">
        <v>64</v>
      </c>
      <c r="Q2897" t="s">
        <v>150</v>
      </c>
      <c r="R2897" t="s">
        <v>150</v>
      </c>
      <c r="S2897" t="s">
        <v>150</v>
      </c>
      <c r="T2897">
        <v>36.03</v>
      </c>
      <c r="U2897" t="s">
        <v>1836</v>
      </c>
      <c r="V2897" t="s">
        <v>2860</v>
      </c>
      <c r="W2897" t="s">
        <v>4929</v>
      </c>
      <c r="X2897" t="s">
        <v>4779</v>
      </c>
      <c r="Y2897" t="s">
        <v>606</v>
      </c>
      <c r="Z2897" t="s">
        <v>654</v>
      </c>
      <c r="AA2897" t="s">
        <v>655</v>
      </c>
      <c r="AB2897">
        <v>17</v>
      </c>
      <c r="AC2897">
        <v>50</v>
      </c>
      <c r="AD2897">
        <v>25</v>
      </c>
      <c r="AE2897">
        <v>6.25</v>
      </c>
      <c r="AF2897" t="s">
        <v>63</v>
      </c>
      <c r="AG2897" t="s">
        <v>159</v>
      </c>
      <c r="AH2897" t="s">
        <v>646</v>
      </c>
      <c r="AI2897" t="s">
        <v>787</v>
      </c>
      <c r="AJ2897" t="s">
        <v>4199</v>
      </c>
      <c r="AK2897" t="s">
        <v>1337</v>
      </c>
      <c r="AL2897" t="s">
        <v>4603</v>
      </c>
      <c r="AM2897" t="s">
        <v>180</v>
      </c>
      <c r="AN2897">
        <v>-6</v>
      </c>
      <c r="AO2897">
        <v>2</v>
      </c>
      <c r="AP2897" t="s">
        <v>4930</v>
      </c>
      <c r="AQ2897" t="s">
        <v>97</v>
      </c>
      <c r="AR2897" t="s">
        <v>82</v>
      </c>
      <c r="AS2897" t="s">
        <v>72</v>
      </c>
      <c r="AT2897" t="s">
        <v>141</v>
      </c>
      <c r="AU2897" t="s">
        <v>159</v>
      </c>
      <c r="AV2897" t="s">
        <v>83</v>
      </c>
      <c r="AW2897" t="s">
        <v>63</v>
      </c>
      <c r="AX2897">
        <v>56.04</v>
      </c>
      <c r="AY2897">
        <v>43.96</v>
      </c>
      <c r="AZ2897" t="s">
        <v>472</v>
      </c>
      <c r="BA2897" t="s">
        <v>125</v>
      </c>
      <c r="BB2897" t="s">
        <v>285</v>
      </c>
      <c r="BC2897" t="s">
        <v>349</v>
      </c>
      <c r="BD2897" t="s">
        <v>468</v>
      </c>
      <c r="BE2897" t="s">
        <v>350</v>
      </c>
      <c r="BF2897">
        <v>1</v>
      </c>
      <c r="BG2897">
        <f>IF(Table1[[#This Row],[ft_score]]="0 - 0", 1, 0)</f>
        <v>0</v>
      </c>
      <c r="BH2897">
        <f t="shared" si="45"/>
        <v>0</v>
      </c>
    </row>
    <row r="2898" spans="1:60" x14ac:dyDescent="0.25">
      <c r="A2898" s="1">
        <v>4850</v>
      </c>
      <c r="B2898" t="s">
        <v>58</v>
      </c>
      <c r="C2898" t="s">
        <v>110</v>
      </c>
      <c r="D2898">
        <v>2</v>
      </c>
      <c r="E2898">
        <v>0</v>
      </c>
      <c r="F2898" t="s">
        <v>150</v>
      </c>
      <c r="G2898" t="s">
        <v>90</v>
      </c>
      <c r="H2898" t="s">
        <v>90</v>
      </c>
      <c r="I2898" t="s">
        <v>58</v>
      </c>
      <c r="J2898" t="s">
        <v>58</v>
      </c>
      <c r="K2898">
        <v>0</v>
      </c>
      <c r="L2898" t="s">
        <v>60</v>
      </c>
      <c r="M2898" t="s">
        <v>150</v>
      </c>
      <c r="N2898" t="s">
        <v>64</v>
      </c>
      <c r="O2898" t="s">
        <v>64</v>
      </c>
      <c r="P2898" t="s">
        <v>60</v>
      </c>
      <c r="Q2898" t="s">
        <v>60</v>
      </c>
      <c r="R2898" t="s">
        <v>60</v>
      </c>
      <c r="S2898" t="s">
        <v>150</v>
      </c>
      <c r="T2898">
        <v>3357.41</v>
      </c>
      <c r="U2898" t="s">
        <v>4982</v>
      </c>
      <c r="V2898" t="s">
        <v>4983</v>
      </c>
      <c r="W2898" t="s">
        <v>4984</v>
      </c>
      <c r="X2898" t="s">
        <v>4940</v>
      </c>
      <c r="Y2898" t="s">
        <v>921</v>
      </c>
      <c r="Z2898" t="s">
        <v>4749</v>
      </c>
      <c r="AA2898" t="s">
        <v>4750</v>
      </c>
      <c r="AB2898">
        <v>0</v>
      </c>
      <c r="AC2898">
        <v>0</v>
      </c>
      <c r="AD2898">
        <v>0</v>
      </c>
      <c r="AE2898">
        <v>0</v>
      </c>
      <c r="AF2898" t="s">
        <v>63</v>
      </c>
      <c r="AG2898" t="s">
        <v>63</v>
      </c>
      <c r="AH2898" t="s">
        <v>63</v>
      </c>
      <c r="AI2898" t="s">
        <v>63</v>
      </c>
      <c r="AJ2898" t="s">
        <v>63</v>
      </c>
      <c r="AK2898" t="s">
        <v>63</v>
      </c>
      <c r="AL2898" t="s">
        <v>63</v>
      </c>
      <c r="AM2898" t="s">
        <v>63</v>
      </c>
      <c r="AN2898">
        <v>36</v>
      </c>
      <c r="AO2898">
        <v>1</v>
      </c>
      <c r="AP2898" t="s">
        <v>63</v>
      </c>
      <c r="AQ2898" t="s">
        <v>63</v>
      </c>
      <c r="AR2898" t="s">
        <v>63</v>
      </c>
      <c r="AS2898" t="s">
        <v>63</v>
      </c>
      <c r="AT2898" t="s">
        <v>63</v>
      </c>
      <c r="AU2898" t="s">
        <v>63</v>
      </c>
      <c r="AV2898" t="s">
        <v>63</v>
      </c>
      <c r="AW2898" t="s">
        <v>63</v>
      </c>
      <c r="AX2898">
        <v>0</v>
      </c>
      <c r="AY2898">
        <v>0</v>
      </c>
      <c r="AZ2898" t="s">
        <v>363</v>
      </c>
      <c r="BA2898" t="s">
        <v>311</v>
      </c>
      <c r="BB2898" t="s">
        <v>86</v>
      </c>
      <c r="BC2898" t="s">
        <v>455</v>
      </c>
      <c r="BD2898" t="s">
        <v>523</v>
      </c>
      <c r="BE2898" t="s">
        <v>424</v>
      </c>
      <c r="BF2898">
        <v>1</v>
      </c>
      <c r="BG2898">
        <f>IF(Table1[[#This Row],[ft_score]]="0 - 0", 1, 0)</f>
        <v>0</v>
      </c>
      <c r="BH2898">
        <f t="shared" si="45"/>
        <v>0</v>
      </c>
    </row>
    <row r="2899" spans="1:60" x14ac:dyDescent="0.25">
      <c r="A2899" s="1">
        <v>4853</v>
      </c>
      <c r="B2899" t="s">
        <v>58</v>
      </c>
      <c r="C2899" t="s">
        <v>1790</v>
      </c>
      <c r="D2899">
        <v>2</v>
      </c>
      <c r="E2899">
        <v>0</v>
      </c>
      <c r="F2899" t="s">
        <v>150</v>
      </c>
      <c r="G2899" t="s">
        <v>90</v>
      </c>
      <c r="H2899" t="s">
        <v>90</v>
      </c>
      <c r="I2899" t="s">
        <v>58</v>
      </c>
      <c r="J2899" t="s">
        <v>58</v>
      </c>
      <c r="K2899">
        <v>0</v>
      </c>
      <c r="L2899" t="s">
        <v>60</v>
      </c>
      <c r="M2899" t="s">
        <v>150</v>
      </c>
      <c r="N2899" t="s">
        <v>64</v>
      </c>
      <c r="O2899" t="s">
        <v>64</v>
      </c>
      <c r="P2899" t="s">
        <v>60</v>
      </c>
      <c r="Q2899" t="s">
        <v>60</v>
      </c>
      <c r="R2899" t="s">
        <v>60</v>
      </c>
      <c r="S2899" t="s">
        <v>150</v>
      </c>
      <c r="T2899">
        <v>19.829999999999998</v>
      </c>
      <c r="U2899" t="s">
        <v>4318</v>
      </c>
      <c r="V2899" t="s">
        <v>4991</v>
      </c>
      <c r="W2899" t="s">
        <v>4992</v>
      </c>
      <c r="X2899" t="s">
        <v>4940</v>
      </c>
      <c r="Y2899" t="s">
        <v>921</v>
      </c>
      <c r="Z2899" t="s">
        <v>2287</v>
      </c>
      <c r="AA2899" t="s">
        <v>2288</v>
      </c>
      <c r="AB2899">
        <v>18</v>
      </c>
      <c r="AC2899">
        <v>81.25</v>
      </c>
      <c r="AD2899">
        <v>43.75</v>
      </c>
      <c r="AE2899">
        <v>18.75</v>
      </c>
      <c r="AF2899" t="s">
        <v>63</v>
      </c>
      <c r="AG2899" t="s">
        <v>82</v>
      </c>
      <c r="AH2899" t="s">
        <v>1613</v>
      </c>
      <c r="AI2899" t="s">
        <v>4363</v>
      </c>
      <c r="AJ2899" t="s">
        <v>4222</v>
      </c>
      <c r="AK2899" t="s">
        <v>2963</v>
      </c>
      <c r="AL2899" t="s">
        <v>1162</v>
      </c>
      <c r="AM2899" t="s">
        <v>4735</v>
      </c>
      <c r="AN2899">
        <v>-7</v>
      </c>
      <c r="AO2899">
        <v>5.5</v>
      </c>
      <c r="AP2899" t="s">
        <v>2227</v>
      </c>
      <c r="AQ2899" t="s">
        <v>81</v>
      </c>
      <c r="AR2899" t="s">
        <v>82</v>
      </c>
      <c r="AS2899" t="s">
        <v>82</v>
      </c>
      <c r="AT2899" t="s">
        <v>81</v>
      </c>
      <c r="AU2899" t="s">
        <v>116</v>
      </c>
      <c r="AV2899" t="s">
        <v>63</v>
      </c>
      <c r="AW2899" t="s">
        <v>63</v>
      </c>
      <c r="AX2899">
        <v>47.15</v>
      </c>
      <c r="AY2899">
        <v>52.86</v>
      </c>
      <c r="AZ2899" t="s">
        <v>146</v>
      </c>
      <c r="BA2899" t="s">
        <v>105</v>
      </c>
      <c r="BB2899" t="s">
        <v>144</v>
      </c>
      <c r="BC2899" t="s">
        <v>423</v>
      </c>
      <c r="BD2899" t="s">
        <v>523</v>
      </c>
      <c r="BE2899" t="s">
        <v>424</v>
      </c>
      <c r="BF2899">
        <v>1</v>
      </c>
      <c r="BG2899">
        <f>IF(Table1[[#This Row],[ft_score]]="0 - 0", 1, 0)</f>
        <v>0</v>
      </c>
      <c r="BH2899">
        <f t="shared" si="45"/>
        <v>0</v>
      </c>
    </row>
    <row r="2900" spans="1:60" x14ac:dyDescent="0.25">
      <c r="A2900" s="1">
        <v>4880</v>
      </c>
      <c r="B2900" t="s">
        <v>58</v>
      </c>
      <c r="C2900" t="s">
        <v>167</v>
      </c>
      <c r="D2900">
        <v>2</v>
      </c>
      <c r="E2900">
        <v>0</v>
      </c>
      <c r="F2900" t="s">
        <v>150</v>
      </c>
      <c r="G2900" t="s">
        <v>90</v>
      </c>
      <c r="H2900" t="s">
        <v>90</v>
      </c>
      <c r="I2900" t="s">
        <v>58</v>
      </c>
      <c r="J2900" t="s">
        <v>58</v>
      </c>
      <c r="K2900">
        <v>0</v>
      </c>
      <c r="L2900" t="s">
        <v>64</v>
      </c>
      <c r="M2900" t="s">
        <v>150</v>
      </c>
      <c r="N2900" t="s">
        <v>64</v>
      </c>
      <c r="O2900" t="s">
        <v>64</v>
      </c>
      <c r="P2900" t="s">
        <v>64</v>
      </c>
      <c r="Q2900" t="s">
        <v>60</v>
      </c>
      <c r="R2900" t="s">
        <v>150</v>
      </c>
      <c r="S2900" t="s">
        <v>150</v>
      </c>
      <c r="T2900">
        <v>419.13</v>
      </c>
      <c r="U2900" t="s">
        <v>5057</v>
      </c>
      <c r="V2900" t="s">
        <v>5058</v>
      </c>
      <c r="W2900" t="s">
        <v>5059</v>
      </c>
      <c r="X2900" t="s">
        <v>4940</v>
      </c>
      <c r="Y2900" t="s">
        <v>1573</v>
      </c>
      <c r="Z2900" t="s">
        <v>4698</v>
      </c>
      <c r="AA2900" t="s">
        <v>4699</v>
      </c>
      <c r="AB2900">
        <v>0</v>
      </c>
      <c r="AC2900">
        <v>0</v>
      </c>
      <c r="AD2900">
        <v>0</v>
      </c>
      <c r="AE2900">
        <v>0</v>
      </c>
      <c r="AF2900" t="s">
        <v>63</v>
      </c>
      <c r="AG2900" t="s">
        <v>63</v>
      </c>
      <c r="AH2900" t="s">
        <v>63</v>
      </c>
      <c r="AI2900" t="s">
        <v>63</v>
      </c>
      <c r="AJ2900" t="s">
        <v>63</v>
      </c>
      <c r="AK2900" t="s">
        <v>63</v>
      </c>
      <c r="AL2900" t="s">
        <v>63</v>
      </c>
      <c r="AM2900" t="s">
        <v>63</v>
      </c>
      <c r="AN2900">
        <v>2</v>
      </c>
      <c r="AO2900">
        <v>-8</v>
      </c>
      <c r="AP2900" t="s">
        <v>63</v>
      </c>
      <c r="AQ2900" t="s">
        <v>63</v>
      </c>
      <c r="AR2900" t="s">
        <v>63</v>
      </c>
      <c r="AS2900" t="s">
        <v>63</v>
      </c>
      <c r="AT2900" t="s">
        <v>63</v>
      </c>
      <c r="AU2900" t="s">
        <v>63</v>
      </c>
      <c r="AV2900" t="s">
        <v>63</v>
      </c>
      <c r="AW2900" t="s">
        <v>63</v>
      </c>
      <c r="AX2900">
        <v>0</v>
      </c>
      <c r="AY2900">
        <v>0</v>
      </c>
      <c r="AZ2900" t="s">
        <v>104</v>
      </c>
      <c r="BA2900" t="s">
        <v>217</v>
      </c>
      <c r="BB2900" t="s">
        <v>311</v>
      </c>
      <c r="BC2900" t="s">
        <v>198</v>
      </c>
      <c r="BD2900" t="s">
        <v>87</v>
      </c>
      <c r="BE2900" t="s">
        <v>105</v>
      </c>
      <c r="BF2900">
        <v>1</v>
      </c>
      <c r="BG2900">
        <f>IF(Table1[[#This Row],[ft_score]]="0 - 0", 1, 0)</f>
        <v>0</v>
      </c>
      <c r="BH2900">
        <f t="shared" si="45"/>
        <v>0</v>
      </c>
    </row>
    <row r="2901" spans="1:60" x14ac:dyDescent="0.25">
      <c r="A2901" s="1">
        <v>4884</v>
      </c>
      <c r="B2901" t="s">
        <v>58</v>
      </c>
      <c r="C2901" t="s">
        <v>167</v>
      </c>
      <c r="D2901">
        <v>2</v>
      </c>
      <c r="E2901">
        <v>0</v>
      </c>
      <c r="F2901" t="s">
        <v>150</v>
      </c>
      <c r="G2901">
        <v>5</v>
      </c>
      <c r="H2901">
        <v>4.8</v>
      </c>
      <c r="I2901" t="s">
        <v>58</v>
      </c>
      <c r="J2901" t="s">
        <v>58</v>
      </c>
      <c r="K2901">
        <v>0</v>
      </c>
      <c r="L2901" t="s">
        <v>64</v>
      </c>
      <c r="M2901" t="s">
        <v>150</v>
      </c>
      <c r="N2901" t="s">
        <v>64</v>
      </c>
      <c r="O2901" t="s">
        <v>64</v>
      </c>
      <c r="P2901" t="s">
        <v>64</v>
      </c>
      <c r="Q2901" t="s">
        <v>60</v>
      </c>
      <c r="R2901" t="s">
        <v>150</v>
      </c>
      <c r="S2901" t="s">
        <v>150</v>
      </c>
      <c r="T2901">
        <v>109.37</v>
      </c>
      <c r="U2901" t="s">
        <v>1103</v>
      </c>
      <c r="V2901" t="s">
        <v>1480</v>
      </c>
      <c r="W2901" t="s">
        <v>5064</v>
      </c>
      <c r="X2901" t="s">
        <v>4940</v>
      </c>
      <c r="Y2901" t="s">
        <v>405</v>
      </c>
      <c r="Z2901" t="s">
        <v>1032</v>
      </c>
      <c r="AA2901" t="s">
        <v>1033</v>
      </c>
      <c r="AB2901">
        <v>15</v>
      </c>
      <c r="AC2901">
        <v>81.25</v>
      </c>
      <c r="AD2901">
        <v>62.5</v>
      </c>
      <c r="AE2901">
        <v>50</v>
      </c>
      <c r="AF2901" t="s">
        <v>82</v>
      </c>
      <c r="AG2901" t="s">
        <v>72</v>
      </c>
      <c r="AH2901" t="s">
        <v>407</v>
      </c>
      <c r="AI2901" t="s">
        <v>1765</v>
      </c>
      <c r="AJ2901" t="s">
        <v>5065</v>
      </c>
      <c r="AK2901" t="s">
        <v>2176</v>
      </c>
      <c r="AL2901" t="s">
        <v>2835</v>
      </c>
      <c r="AM2901" t="s">
        <v>2417</v>
      </c>
      <c r="AN2901">
        <v>-7</v>
      </c>
      <c r="AO2901">
        <v>4.5</v>
      </c>
      <c r="AP2901" t="s">
        <v>5066</v>
      </c>
      <c r="AQ2901" t="s">
        <v>97</v>
      </c>
      <c r="AR2901" t="s">
        <v>97</v>
      </c>
      <c r="AS2901" t="s">
        <v>81</v>
      </c>
      <c r="AT2901" t="s">
        <v>82</v>
      </c>
      <c r="AU2901" t="s">
        <v>116</v>
      </c>
      <c r="AV2901" t="s">
        <v>123</v>
      </c>
      <c r="AW2901" t="s">
        <v>72</v>
      </c>
      <c r="AX2901">
        <v>50.63</v>
      </c>
      <c r="AY2901">
        <v>49.38</v>
      </c>
      <c r="AZ2901" t="s">
        <v>349</v>
      </c>
      <c r="BA2901" t="s">
        <v>456</v>
      </c>
      <c r="BB2901" t="s">
        <v>143</v>
      </c>
      <c r="BC2901" t="s">
        <v>468</v>
      </c>
      <c r="BD2901" t="s">
        <v>215</v>
      </c>
      <c r="BE2901" t="s">
        <v>888</v>
      </c>
      <c r="BF2901">
        <v>1</v>
      </c>
      <c r="BG2901">
        <f>IF(Table1[[#This Row],[ft_score]]="0 - 0", 1, 0)</f>
        <v>0</v>
      </c>
      <c r="BH2901">
        <f t="shared" si="45"/>
        <v>0</v>
      </c>
    </row>
    <row r="2902" spans="1:60" x14ac:dyDescent="0.25">
      <c r="A2902" s="1">
        <v>4888</v>
      </c>
      <c r="B2902" t="s">
        <v>58</v>
      </c>
      <c r="C2902" t="s">
        <v>257</v>
      </c>
      <c r="D2902">
        <v>2</v>
      </c>
      <c r="E2902">
        <v>0</v>
      </c>
      <c r="F2902" t="s">
        <v>150</v>
      </c>
      <c r="G2902" t="s">
        <v>58</v>
      </c>
      <c r="H2902" t="s">
        <v>58</v>
      </c>
      <c r="I2902" t="s">
        <v>58</v>
      </c>
      <c r="J2902" t="s">
        <v>58</v>
      </c>
      <c r="K2902">
        <v>0</v>
      </c>
      <c r="L2902" t="s">
        <v>60</v>
      </c>
      <c r="M2902" t="s">
        <v>150</v>
      </c>
      <c r="N2902" t="s">
        <v>64</v>
      </c>
      <c r="O2902" t="s">
        <v>64</v>
      </c>
      <c r="P2902" t="s">
        <v>60</v>
      </c>
      <c r="Q2902" t="s">
        <v>60</v>
      </c>
      <c r="R2902" t="s">
        <v>150</v>
      </c>
      <c r="S2902" t="s">
        <v>150</v>
      </c>
      <c r="T2902">
        <v>2618.36</v>
      </c>
      <c r="U2902" t="s">
        <v>1593</v>
      </c>
      <c r="V2902" t="s">
        <v>1586</v>
      </c>
      <c r="W2902" t="s">
        <v>5075</v>
      </c>
      <c r="X2902" t="s">
        <v>4940</v>
      </c>
      <c r="Y2902" t="s">
        <v>405</v>
      </c>
      <c r="Z2902" t="s">
        <v>1032</v>
      </c>
      <c r="AA2902" t="s">
        <v>1033</v>
      </c>
      <c r="AB2902">
        <v>16</v>
      </c>
      <c r="AC2902">
        <v>81.25</v>
      </c>
      <c r="AD2902">
        <v>62.5</v>
      </c>
      <c r="AE2902">
        <v>43.75</v>
      </c>
      <c r="AF2902" t="s">
        <v>73</v>
      </c>
      <c r="AG2902" t="s">
        <v>83</v>
      </c>
      <c r="AH2902" t="s">
        <v>2494</v>
      </c>
      <c r="AI2902" t="s">
        <v>3003</v>
      </c>
      <c r="AJ2902" t="s">
        <v>1624</v>
      </c>
      <c r="AK2902" t="s">
        <v>2501</v>
      </c>
      <c r="AL2902" t="s">
        <v>1507</v>
      </c>
      <c r="AM2902" t="s">
        <v>840</v>
      </c>
      <c r="AN2902">
        <v>-4</v>
      </c>
      <c r="AO2902">
        <v>13</v>
      </c>
      <c r="AP2902" t="s">
        <v>2820</v>
      </c>
      <c r="AQ2902" t="s">
        <v>63</v>
      </c>
      <c r="AR2902" t="s">
        <v>560</v>
      </c>
      <c r="AS2902" t="s">
        <v>72</v>
      </c>
      <c r="AT2902" t="s">
        <v>141</v>
      </c>
      <c r="AU2902" t="s">
        <v>73</v>
      </c>
      <c r="AV2902" t="s">
        <v>123</v>
      </c>
      <c r="AW2902" t="s">
        <v>83</v>
      </c>
      <c r="AX2902">
        <v>40.58</v>
      </c>
      <c r="AY2902">
        <v>59.42</v>
      </c>
      <c r="AZ2902" t="s">
        <v>146</v>
      </c>
      <c r="BA2902" t="s">
        <v>196</v>
      </c>
      <c r="BB2902" t="s">
        <v>143</v>
      </c>
      <c r="BC2902" t="s">
        <v>300</v>
      </c>
      <c r="BD2902" t="s">
        <v>107</v>
      </c>
      <c r="BE2902" t="s">
        <v>217</v>
      </c>
      <c r="BF2902">
        <v>1</v>
      </c>
      <c r="BG2902">
        <f>IF(Table1[[#This Row],[ft_score]]="0 - 0", 1, 0)</f>
        <v>0</v>
      </c>
      <c r="BH2902">
        <f t="shared" si="45"/>
        <v>0</v>
      </c>
    </row>
    <row r="2903" spans="1:60" x14ac:dyDescent="0.25">
      <c r="A2903" s="1">
        <v>4915</v>
      </c>
      <c r="B2903" t="s">
        <v>58</v>
      </c>
      <c r="C2903" t="s">
        <v>126</v>
      </c>
      <c r="D2903">
        <v>2</v>
      </c>
      <c r="E2903">
        <v>0</v>
      </c>
      <c r="F2903" t="s">
        <v>150</v>
      </c>
      <c r="G2903" t="s">
        <v>90</v>
      </c>
      <c r="H2903" t="s">
        <v>90</v>
      </c>
      <c r="I2903" t="s">
        <v>58</v>
      </c>
      <c r="J2903" t="s">
        <v>90</v>
      </c>
      <c r="K2903">
        <v>0</v>
      </c>
      <c r="L2903" t="s">
        <v>64</v>
      </c>
      <c r="M2903" t="s">
        <v>150</v>
      </c>
      <c r="N2903" t="s">
        <v>64</v>
      </c>
      <c r="O2903" t="s">
        <v>64</v>
      </c>
      <c r="P2903" t="s">
        <v>64</v>
      </c>
      <c r="Q2903" t="s">
        <v>60</v>
      </c>
      <c r="R2903" t="s">
        <v>150</v>
      </c>
      <c r="S2903" t="s">
        <v>150</v>
      </c>
      <c r="T2903">
        <v>1959.09</v>
      </c>
      <c r="U2903" t="s">
        <v>5127</v>
      </c>
      <c r="V2903" t="s">
        <v>1183</v>
      </c>
      <c r="W2903" t="s">
        <v>5128</v>
      </c>
      <c r="X2903" t="s">
        <v>4940</v>
      </c>
      <c r="Y2903" t="s">
        <v>1695</v>
      </c>
      <c r="Z2903" t="s">
        <v>527</v>
      </c>
      <c r="AA2903" t="s">
        <v>528</v>
      </c>
      <c r="AB2903">
        <v>25</v>
      </c>
      <c r="AC2903">
        <v>68.75</v>
      </c>
      <c r="AD2903">
        <v>43.75</v>
      </c>
      <c r="AE2903">
        <v>18.75</v>
      </c>
      <c r="AF2903" t="s">
        <v>72</v>
      </c>
      <c r="AG2903" t="s">
        <v>159</v>
      </c>
      <c r="AH2903" t="s">
        <v>294</v>
      </c>
      <c r="AI2903" t="s">
        <v>2161</v>
      </c>
      <c r="AJ2903" t="s">
        <v>3062</v>
      </c>
      <c r="AK2903" t="s">
        <v>4066</v>
      </c>
      <c r="AL2903" t="s">
        <v>1487</v>
      </c>
      <c r="AM2903" t="s">
        <v>2644</v>
      </c>
      <c r="AN2903">
        <v>-4</v>
      </c>
      <c r="AO2903">
        <v>-7</v>
      </c>
      <c r="AP2903" t="s">
        <v>2323</v>
      </c>
      <c r="AQ2903" t="s">
        <v>82</v>
      </c>
      <c r="AR2903" t="s">
        <v>97</v>
      </c>
      <c r="AS2903" t="s">
        <v>81</v>
      </c>
      <c r="AT2903" t="s">
        <v>82</v>
      </c>
      <c r="AU2903" t="s">
        <v>534</v>
      </c>
      <c r="AV2903" t="s">
        <v>123</v>
      </c>
      <c r="AW2903" t="s">
        <v>83</v>
      </c>
      <c r="AX2903">
        <v>50.82</v>
      </c>
      <c r="AY2903">
        <v>49.19</v>
      </c>
      <c r="AZ2903" t="s">
        <v>928</v>
      </c>
      <c r="BA2903" t="s">
        <v>454</v>
      </c>
      <c r="BB2903" t="s">
        <v>506</v>
      </c>
      <c r="BC2903" t="s">
        <v>385</v>
      </c>
      <c r="BD2903" t="s">
        <v>231</v>
      </c>
      <c r="BE2903" t="s">
        <v>89</v>
      </c>
      <c r="BF2903">
        <v>1</v>
      </c>
      <c r="BG2903">
        <f>IF(Table1[[#This Row],[ft_score]]="0 - 0", 1, 0)</f>
        <v>0</v>
      </c>
      <c r="BH2903">
        <f t="shared" si="45"/>
        <v>0</v>
      </c>
    </row>
    <row r="2904" spans="1:60" x14ac:dyDescent="0.25">
      <c r="A2904" s="1">
        <v>4969</v>
      </c>
      <c r="B2904" t="s">
        <v>58</v>
      </c>
      <c r="C2904" t="s">
        <v>110</v>
      </c>
      <c r="D2904">
        <v>2</v>
      </c>
      <c r="E2904">
        <v>0</v>
      </c>
      <c r="F2904" t="s">
        <v>150</v>
      </c>
      <c r="G2904" t="s">
        <v>58</v>
      </c>
      <c r="H2904" t="s">
        <v>58</v>
      </c>
      <c r="I2904" t="s">
        <v>58</v>
      </c>
      <c r="J2904" t="s">
        <v>58</v>
      </c>
      <c r="K2904">
        <v>0</v>
      </c>
      <c r="L2904" t="s">
        <v>60</v>
      </c>
      <c r="M2904" t="s">
        <v>150</v>
      </c>
      <c r="N2904" t="s">
        <v>64</v>
      </c>
      <c r="O2904" t="s">
        <v>64</v>
      </c>
      <c r="P2904" t="s">
        <v>60</v>
      </c>
      <c r="Q2904" t="s">
        <v>60</v>
      </c>
      <c r="R2904" t="s">
        <v>150</v>
      </c>
      <c r="S2904" t="s">
        <v>150</v>
      </c>
      <c r="T2904">
        <v>180.33</v>
      </c>
      <c r="U2904" t="s">
        <v>1270</v>
      </c>
      <c r="V2904" t="s">
        <v>4500</v>
      </c>
      <c r="W2904" t="s">
        <v>5262</v>
      </c>
      <c r="X2904" t="s">
        <v>5193</v>
      </c>
      <c r="Y2904" t="s">
        <v>94</v>
      </c>
      <c r="Z2904" t="s">
        <v>95</v>
      </c>
      <c r="AA2904" t="s">
        <v>96</v>
      </c>
      <c r="AB2904">
        <v>14</v>
      </c>
      <c r="AC2904">
        <v>62.5</v>
      </c>
      <c r="AD2904">
        <v>25</v>
      </c>
      <c r="AE2904">
        <v>12.5</v>
      </c>
      <c r="AF2904" t="s">
        <v>72</v>
      </c>
      <c r="AG2904" t="s">
        <v>159</v>
      </c>
      <c r="AH2904" t="s">
        <v>1443</v>
      </c>
      <c r="AI2904" t="s">
        <v>1443</v>
      </c>
      <c r="AJ2904" t="s">
        <v>5263</v>
      </c>
      <c r="AK2904" t="s">
        <v>2360</v>
      </c>
      <c r="AL2904" t="s">
        <v>3116</v>
      </c>
      <c r="AM2904" t="s">
        <v>1057</v>
      </c>
      <c r="AN2904">
        <v>3</v>
      </c>
      <c r="AO2904">
        <v>8.5</v>
      </c>
      <c r="AP2904" t="s">
        <v>2141</v>
      </c>
      <c r="AQ2904" t="s">
        <v>73</v>
      </c>
      <c r="AR2904" t="s">
        <v>97</v>
      </c>
      <c r="AS2904" t="s">
        <v>82</v>
      </c>
      <c r="AT2904" t="s">
        <v>97</v>
      </c>
      <c r="AU2904" t="s">
        <v>73</v>
      </c>
      <c r="AV2904" t="s">
        <v>123</v>
      </c>
      <c r="AW2904" t="s">
        <v>63</v>
      </c>
      <c r="AX2904">
        <v>56.29</v>
      </c>
      <c r="AY2904">
        <v>43.72</v>
      </c>
      <c r="AZ2904" t="s">
        <v>269</v>
      </c>
      <c r="BA2904" t="s">
        <v>298</v>
      </c>
      <c r="BB2904" t="s">
        <v>348</v>
      </c>
      <c r="BC2904" t="s">
        <v>195</v>
      </c>
      <c r="BD2904" t="s">
        <v>312</v>
      </c>
      <c r="BE2904" t="s">
        <v>313</v>
      </c>
      <c r="BF2904">
        <v>1</v>
      </c>
      <c r="BG2904">
        <f>IF(Table1[[#This Row],[ft_score]]="0 - 0", 1, 0)</f>
        <v>0</v>
      </c>
      <c r="BH2904">
        <f t="shared" si="45"/>
        <v>0</v>
      </c>
    </row>
    <row r="2905" spans="1:60" x14ac:dyDescent="0.25">
      <c r="A2905" s="1">
        <v>4973</v>
      </c>
      <c r="B2905" t="s">
        <v>58</v>
      </c>
      <c r="C2905" t="s">
        <v>59</v>
      </c>
      <c r="D2905">
        <v>2</v>
      </c>
      <c r="E2905">
        <v>0</v>
      </c>
      <c r="F2905" t="s">
        <v>150</v>
      </c>
      <c r="G2905" t="s">
        <v>58</v>
      </c>
      <c r="H2905" t="s">
        <v>58</v>
      </c>
      <c r="I2905" t="s">
        <v>58</v>
      </c>
      <c r="J2905" t="s">
        <v>58</v>
      </c>
      <c r="K2905">
        <v>0</v>
      </c>
      <c r="L2905" t="s">
        <v>60</v>
      </c>
      <c r="M2905" t="s">
        <v>150</v>
      </c>
      <c r="N2905" t="s">
        <v>64</v>
      </c>
      <c r="O2905" t="s">
        <v>60</v>
      </c>
      <c r="P2905" t="s">
        <v>60</v>
      </c>
      <c r="Q2905" t="s">
        <v>150</v>
      </c>
      <c r="R2905" t="s">
        <v>150</v>
      </c>
      <c r="S2905" t="s">
        <v>150</v>
      </c>
      <c r="T2905">
        <v>113.4</v>
      </c>
      <c r="U2905" t="s">
        <v>2089</v>
      </c>
      <c r="V2905" t="s">
        <v>2079</v>
      </c>
      <c r="W2905" t="s">
        <v>5273</v>
      </c>
      <c r="X2905" t="s">
        <v>5270</v>
      </c>
      <c r="Y2905" t="s">
        <v>2081</v>
      </c>
      <c r="Z2905" t="s">
        <v>205</v>
      </c>
      <c r="AA2905" t="s">
        <v>206</v>
      </c>
      <c r="AB2905">
        <v>19</v>
      </c>
      <c r="AC2905">
        <v>68.75</v>
      </c>
      <c r="AD2905">
        <v>43.75</v>
      </c>
      <c r="AE2905">
        <v>31.25</v>
      </c>
      <c r="AF2905" t="s">
        <v>72</v>
      </c>
      <c r="AG2905" t="s">
        <v>123</v>
      </c>
      <c r="AH2905" t="s">
        <v>1564</v>
      </c>
      <c r="AI2905" t="s">
        <v>1441</v>
      </c>
      <c r="AJ2905" t="s">
        <v>542</v>
      </c>
      <c r="AK2905" t="s">
        <v>2452</v>
      </c>
      <c r="AL2905" t="s">
        <v>1817</v>
      </c>
      <c r="AM2905" t="s">
        <v>5274</v>
      </c>
      <c r="AN2905">
        <v>-9</v>
      </c>
      <c r="AO2905">
        <v>6.5</v>
      </c>
      <c r="AP2905" t="s">
        <v>5275</v>
      </c>
      <c r="AQ2905" t="s">
        <v>63</v>
      </c>
      <c r="AR2905" t="s">
        <v>335</v>
      </c>
      <c r="AS2905" t="s">
        <v>73</v>
      </c>
      <c r="AT2905" t="s">
        <v>81</v>
      </c>
      <c r="AU2905" t="s">
        <v>159</v>
      </c>
      <c r="AV2905" t="s">
        <v>72</v>
      </c>
      <c r="AW2905" t="s">
        <v>83</v>
      </c>
      <c r="AX2905">
        <v>45.88</v>
      </c>
      <c r="AY2905">
        <v>54.13</v>
      </c>
      <c r="AZ2905" t="s">
        <v>104</v>
      </c>
      <c r="BA2905" t="s">
        <v>298</v>
      </c>
      <c r="BB2905" t="s">
        <v>299</v>
      </c>
      <c r="BC2905" t="s">
        <v>215</v>
      </c>
      <c r="BD2905" t="s">
        <v>88</v>
      </c>
      <c r="BE2905" t="s">
        <v>350</v>
      </c>
      <c r="BF2905">
        <v>1</v>
      </c>
      <c r="BG2905">
        <f>IF(Table1[[#This Row],[ft_score]]="0 - 0", 1, 0)</f>
        <v>0</v>
      </c>
      <c r="BH2905">
        <f t="shared" si="45"/>
        <v>0</v>
      </c>
    </row>
    <row r="2906" spans="1:60" x14ac:dyDescent="0.25">
      <c r="A2906" s="1">
        <v>4996</v>
      </c>
      <c r="B2906" t="s">
        <v>58</v>
      </c>
      <c r="C2906" t="s">
        <v>244</v>
      </c>
      <c r="D2906">
        <v>2</v>
      </c>
      <c r="E2906">
        <v>0</v>
      </c>
      <c r="F2906" t="s">
        <v>150</v>
      </c>
      <c r="G2906" t="s">
        <v>90</v>
      </c>
      <c r="H2906" t="s">
        <v>90</v>
      </c>
      <c r="I2906" t="s">
        <v>58</v>
      </c>
      <c r="J2906" t="s">
        <v>58</v>
      </c>
      <c r="K2906">
        <v>0</v>
      </c>
      <c r="L2906" t="s">
        <v>150</v>
      </c>
      <c r="M2906" t="s">
        <v>150</v>
      </c>
      <c r="N2906" t="s">
        <v>60</v>
      </c>
      <c r="O2906" t="s">
        <v>60</v>
      </c>
      <c r="P2906" t="s">
        <v>150</v>
      </c>
      <c r="Q2906" t="s">
        <v>150</v>
      </c>
      <c r="R2906" t="s">
        <v>150</v>
      </c>
      <c r="S2906" t="s">
        <v>150</v>
      </c>
      <c r="T2906">
        <v>262.31</v>
      </c>
      <c r="U2906" t="s">
        <v>5334</v>
      </c>
      <c r="V2906" t="s">
        <v>1285</v>
      </c>
      <c r="W2906" t="s">
        <v>5335</v>
      </c>
      <c r="X2906" t="s">
        <v>5294</v>
      </c>
      <c r="Y2906" t="s">
        <v>94</v>
      </c>
      <c r="Z2906" t="s">
        <v>1288</v>
      </c>
      <c r="AA2906" t="s">
        <v>1289</v>
      </c>
      <c r="AB2906">
        <v>20</v>
      </c>
      <c r="AC2906">
        <v>68.75</v>
      </c>
      <c r="AD2906">
        <v>37.5</v>
      </c>
      <c r="AE2906">
        <v>18.75</v>
      </c>
      <c r="AF2906" t="s">
        <v>72</v>
      </c>
      <c r="AG2906" t="s">
        <v>82</v>
      </c>
      <c r="AH2906" t="s">
        <v>1826</v>
      </c>
      <c r="AI2906" t="s">
        <v>4216</v>
      </c>
      <c r="AJ2906" t="s">
        <v>1274</v>
      </c>
      <c r="AK2906" t="s">
        <v>1942</v>
      </c>
      <c r="AL2906" t="s">
        <v>2281</v>
      </c>
      <c r="AM2906" t="s">
        <v>981</v>
      </c>
      <c r="AN2906">
        <v>21</v>
      </c>
      <c r="AO2906">
        <v>0.5</v>
      </c>
      <c r="AP2906" t="s">
        <v>5336</v>
      </c>
      <c r="AQ2906" t="s">
        <v>73</v>
      </c>
      <c r="AR2906" t="s">
        <v>81</v>
      </c>
      <c r="AS2906" t="s">
        <v>73</v>
      </c>
      <c r="AT2906" t="s">
        <v>97</v>
      </c>
      <c r="AU2906" t="s">
        <v>82</v>
      </c>
      <c r="AV2906" t="s">
        <v>123</v>
      </c>
      <c r="AW2906" t="s">
        <v>83</v>
      </c>
      <c r="AX2906">
        <v>47.73</v>
      </c>
      <c r="AY2906">
        <v>52.28</v>
      </c>
      <c r="AZ2906" t="s">
        <v>363</v>
      </c>
      <c r="BA2906" t="s">
        <v>86</v>
      </c>
      <c r="BB2906" t="s">
        <v>506</v>
      </c>
      <c r="BC2906" t="s">
        <v>197</v>
      </c>
      <c r="BD2906" t="s">
        <v>198</v>
      </c>
      <c r="BE2906" t="s">
        <v>199</v>
      </c>
      <c r="BF2906">
        <v>1</v>
      </c>
      <c r="BG2906">
        <f>IF(Table1[[#This Row],[ft_score]]="0 - 0", 1, 0)</f>
        <v>0</v>
      </c>
      <c r="BH2906">
        <f t="shared" si="45"/>
        <v>0</v>
      </c>
    </row>
    <row r="2907" spans="1:60" x14ac:dyDescent="0.25">
      <c r="A2907" s="1">
        <v>4998</v>
      </c>
      <c r="B2907" t="s">
        <v>58</v>
      </c>
      <c r="C2907" t="s">
        <v>110</v>
      </c>
      <c r="D2907">
        <v>2</v>
      </c>
      <c r="E2907">
        <v>0</v>
      </c>
      <c r="F2907" t="s">
        <v>150</v>
      </c>
      <c r="G2907" t="s">
        <v>90</v>
      </c>
      <c r="H2907" t="s">
        <v>90</v>
      </c>
      <c r="I2907" t="s">
        <v>58</v>
      </c>
      <c r="J2907" t="s">
        <v>58</v>
      </c>
      <c r="K2907">
        <v>0</v>
      </c>
      <c r="L2907" t="s">
        <v>64</v>
      </c>
      <c r="M2907" t="s">
        <v>150</v>
      </c>
      <c r="N2907" t="s">
        <v>64</v>
      </c>
      <c r="O2907" t="s">
        <v>64</v>
      </c>
      <c r="P2907" t="s">
        <v>64</v>
      </c>
      <c r="Q2907" t="s">
        <v>60</v>
      </c>
      <c r="R2907" t="s">
        <v>150</v>
      </c>
      <c r="S2907" t="s">
        <v>150</v>
      </c>
      <c r="T2907">
        <v>720.88</v>
      </c>
      <c r="U2907" t="s">
        <v>1357</v>
      </c>
      <c r="V2907" t="s">
        <v>5339</v>
      </c>
      <c r="W2907" t="s">
        <v>5340</v>
      </c>
      <c r="X2907" t="s">
        <v>5294</v>
      </c>
      <c r="Y2907" t="s">
        <v>640</v>
      </c>
      <c r="Z2907" t="s">
        <v>654</v>
      </c>
      <c r="AA2907" t="s">
        <v>655</v>
      </c>
      <c r="AB2907">
        <v>16</v>
      </c>
      <c r="AC2907">
        <v>68.75</v>
      </c>
      <c r="AD2907">
        <v>50</v>
      </c>
      <c r="AE2907">
        <v>18.75</v>
      </c>
      <c r="AF2907" t="s">
        <v>83</v>
      </c>
      <c r="AG2907" t="s">
        <v>159</v>
      </c>
      <c r="AH2907" t="s">
        <v>2144</v>
      </c>
      <c r="AI2907" t="s">
        <v>1326</v>
      </c>
      <c r="AJ2907" t="s">
        <v>5341</v>
      </c>
      <c r="AK2907" t="s">
        <v>410</v>
      </c>
      <c r="AL2907" t="s">
        <v>2763</v>
      </c>
      <c r="AM2907" t="s">
        <v>2153</v>
      </c>
      <c r="AN2907">
        <v>-14</v>
      </c>
      <c r="AO2907">
        <v>7</v>
      </c>
      <c r="AP2907" t="s">
        <v>5342</v>
      </c>
      <c r="AQ2907" t="s">
        <v>82</v>
      </c>
      <c r="AR2907" t="s">
        <v>97</v>
      </c>
      <c r="AS2907" t="s">
        <v>81</v>
      </c>
      <c r="AT2907" t="s">
        <v>82</v>
      </c>
      <c r="AU2907" t="s">
        <v>82</v>
      </c>
      <c r="AV2907" t="s">
        <v>73</v>
      </c>
      <c r="AW2907" t="s">
        <v>83</v>
      </c>
      <c r="AX2907">
        <v>56.01</v>
      </c>
      <c r="AY2907">
        <v>43.99</v>
      </c>
      <c r="AZ2907" t="s">
        <v>146</v>
      </c>
      <c r="BA2907" t="s">
        <v>196</v>
      </c>
      <c r="BB2907" t="s">
        <v>217</v>
      </c>
      <c r="BC2907" t="s">
        <v>231</v>
      </c>
      <c r="BD2907" t="s">
        <v>385</v>
      </c>
      <c r="BE2907" t="s">
        <v>298</v>
      </c>
      <c r="BF2907">
        <v>1</v>
      </c>
      <c r="BG2907">
        <f>IF(Table1[[#This Row],[ft_score]]="0 - 0", 1, 0)</f>
        <v>0</v>
      </c>
      <c r="BH2907">
        <f t="shared" si="45"/>
        <v>0</v>
      </c>
    </row>
    <row r="2908" spans="1:60" x14ac:dyDescent="0.25">
      <c r="A2908" s="1">
        <v>5038</v>
      </c>
      <c r="B2908" t="s">
        <v>58</v>
      </c>
      <c r="C2908" t="s">
        <v>200</v>
      </c>
      <c r="D2908">
        <v>2</v>
      </c>
      <c r="E2908">
        <v>0</v>
      </c>
      <c r="F2908" t="s">
        <v>150</v>
      </c>
      <c r="G2908" t="s">
        <v>90</v>
      </c>
      <c r="H2908" t="s">
        <v>90</v>
      </c>
      <c r="I2908" t="s">
        <v>58</v>
      </c>
      <c r="J2908" t="s">
        <v>90</v>
      </c>
      <c r="K2908">
        <v>0</v>
      </c>
      <c r="L2908" t="s">
        <v>60</v>
      </c>
      <c r="M2908" t="s">
        <v>150</v>
      </c>
      <c r="N2908" t="s">
        <v>60</v>
      </c>
      <c r="O2908" t="s">
        <v>60</v>
      </c>
      <c r="P2908" t="s">
        <v>60</v>
      </c>
      <c r="Q2908" t="s">
        <v>60</v>
      </c>
      <c r="R2908" t="s">
        <v>60</v>
      </c>
      <c r="S2908" t="s">
        <v>150</v>
      </c>
      <c r="T2908">
        <v>12.74</v>
      </c>
      <c r="U2908" t="s">
        <v>5468</v>
      </c>
      <c r="V2908" t="s">
        <v>5469</v>
      </c>
      <c r="W2908" t="s">
        <v>5470</v>
      </c>
      <c r="X2908" t="s">
        <v>5361</v>
      </c>
      <c r="Y2908" t="s">
        <v>1695</v>
      </c>
      <c r="Z2908" t="s">
        <v>5466</v>
      </c>
      <c r="AA2908" t="s">
        <v>5467</v>
      </c>
      <c r="AB2908">
        <v>0</v>
      </c>
      <c r="AC2908">
        <v>0</v>
      </c>
      <c r="AD2908">
        <v>0</v>
      </c>
      <c r="AE2908">
        <v>0</v>
      </c>
      <c r="AF2908" t="s">
        <v>63</v>
      </c>
      <c r="AG2908" t="s">
        <v>63</v>
      </c>
      <c r="AH2908" t="s">
        <v>63</v>
      </c>
      <c r="AI2908" t="s">
        <v>63</v>
      </c>
      <c r="AJ2908" t="s">
        <v>63</v>
      </c>
      <c r="AK2908" t="s">
        <v>63</v>
      </c>
      <c r="AL2908" t="s">
        <v>63</v>
      </c>
      <c r="AM2908" t="s">
        <v>63</v>
      </c>
      <c r="AN2908">
        <v>-14</v>
      </c>
      <c r="AO2908">
        <v>-4</v>
      </c>
      <c r="AP2908" t="s">
        <v>63</v>
      </c>
      <c r="AQ2908" t="s">
        <v>63</v>
      </c>
      <c r="AR2908" t="s">
        <v>63</v>
      </c>
      <c r="AS2908" t="s">
        <v>63</v>
      </c>
      <c r="AT2908" t="s">
        <v>63</v>
      </c>
      <c r="AU2908" t="s">
        <v>63</v>
      </c>
      <c r="AV2908" t="s">
        <v>63</v>
      </c>
      <c r="AW2908" t="s">
        <v>63</v>
      </c>
      <c r="AX2908">
        <v>0</v>
      </c>
      <c r="AY2908">
        <v>0</v>
      </c>
      <c r="AZ2908" t="s">
        <v>284</v>
      </c>
      <c r="BA2908" t="s">
        <v>217</v>
      </c>
      <c r="BB2908" t="s">
        <v>217</v>
      </c>
      <c r="BC2908" t="s">
        <v>468</v>
      </c>
      <c r="BD2908" t="s">
        <v>215</v>
      </c>
      <c r="BE2908" t="s">
        <v>888</v>
      </c>
      <c r="BF2908">
        <v>1</v>
      </c>
      <c r="BG2908">
        <f>IF(Table1[[#This Row],[ft_score]]="0 - 0", 1, 0)</f>
        <v>0</v>
      </c>
      <c r="BH2908">
        <f t="shared" si="45"/>
        <v>0</v>
      </c>
    </row>
    <row r="2909" spans="1:60" x14ac:dyDescent="0.25">
      <c r="A2909" s="1">
        <v>5054</v>
      </c>
      <c r="B2909" t="s">
        <v>58</v>
      </c>
      <c r="C2909" t="s">
        <v>126</v>
      </c>
      <c r="D2909">
        <v>2</v>
      </c>
      <c r="E2909">
        <v>0</v>
      </c>
      <c r="F2909" t="s">
        <v>150</v>
      </c>
      <c r="G2909" t="s">
        <v>90</v>
      </c>
      <c r="H2909" t="s">
        <v>90</v>
      </c>
      <c r="I2909" t="s">
        <v>58</v>
      </c>
      <c r="J2909" t="s">
        <v>90</v>
      </c>
      <c r="K2909">
        <v>0</v>
      </c>
      <c r="L2909" t="s">
        <v>60</v>
      </c>
      <c r="M2909" t="s">
        <v>150</v>
      </c>
      <c r="N2909" t="s">
        <v>64</v>
      </c>
      <c r="O2909" t="s">
        <v>60</v>
      </c>
      <c r="P2909" t="s">
        <v>60</v>
      </c>
      <c r="Q2909" t="s">
        <v>150</v>
      </c>
      <c r="R2909" t="s">
        <v>150</v>
      </c>
      <c r="S2909" t="s">
        <v>150</v>
      </c>
      <c r="T2909">
        <v>8022.41</v>
      </c>
      <c r="U2909" t="s">
        <v>4421</v>
      </c>
      <c r="V2909" t="s">
        <v>3981</v>
      </c>
      <c r="W2909" t="s">
        <v>5510</v>
      </c>
      <c r="X2909" t="s">
        <v>5361</v>
      </c>
      <c r="Y2909" t="s">
        <v>486</v>
      </c>
      <c r="Z2909" t="s">
        <v>3766</v>
      </c>
      <c r="AA2909" t="s">
        <v>3767</v>
      </c>
      <c r="AB2909">
        <v>2</v>
      </c>
      <c r="AC2909">
        <v>75</v>
      </c>
      <c r="AD2909">
        <v>25</v>
      </c>
      <c r="AE2909">
        <v>25</v>
      </c>
      <c r="AF2909" t="s">
        <v>63</v>
      </c>
      <c r="AG2909" t="s">
        <v>73</v>
      </c>
      <c r="AH2909" t="s">
        <v>63</v>
      </c>
      <c r="AI2909" t="s">
        <v>98</v>
      </c>
      <c r="AJ2909" t="s">
        <v>98</v>
      </c>
      <c r="AK2909" t="s">
        <v>63</v>
      </c>
      <c r="AL2909" t="s">
        <v>73</v>
      </c>
      <c r="AM2909" t="s">
        <v>4355</v>
      </c>
      <c r="AN2909">
        <v>-8</v>
      </c>
      <c r="AO2909">
        <v>-4</v>
      </c>
      <c r="AP2909" t="s">
        <v>97</v>
      </c>
      <c r="AQ2909" t="s">
        <v>560</v>
      </c>
      <c r="AR2909" t="s">
        <v>63</v>
      </c>
      <c r="AS2909" t="s">
        <v>63</v>
      </c>
      <c r="AT2909" t="s">
        <v>97</v>
      </c>
      <c r="AU2909" t="s">
        <v>73</v>
      </c>
      <c r="AV2909" t="s">
        <v>63</v>
      </c>
      <c r="AW2909" t="s">
        <v>63</v>
      </c>
      <c r="AX2909">
        <v>16.670000000000002</v>
      </c>
      <c r="AY2909">
        <v>83.34</v>
      </c>
      <c r="AZ2909" t="s">
        <v>363</v>
      </c>
      <c r="BA2909" t="s">
        <v>311</v>
      </c>
      <c r="BB2909" t="s">
        <v>125</v>
      </c>
      <c r="BC2909" t="s">
        <v>455</v>
      </c>
      <c r="BD2909" t="s">
        <v>197</v>
      </c>
      <c r="BE2909" t="s">
        <v>456</v>
      </c>
      <c r="BF2909">
        <v>1</v>
      </c>
      <c r="BG2909">
        <f>IF(Table1[[#This Row],[ft_score]]="0 - 0", 1, 0)</f>
        <v>0</v>
      </c>
      <c r="BH2909">
        <f t="shared" si="45"/>
        <v>0</v>
      </c>
    </row>
    <row r="2910" spans="1:60" x14ac:dyDescent="0.25">
      <c r="A2910" s="1">
        <v>5058</v>
      </c>
      <c r="B2910" t="s">
        <v>58</v>
      </c>
      <c r="C2910" t="s">
        <v>59</v>
      </c>
      <c r="D2910">
        <v>2</v>
      </c>
      <c r="E2910">
        <v>0</v>
      </c>
      <c r="F2910" t="s">
        <v>150</v>
      </c>
      <c r="G2910" t="s">
        <v>90</v>
      </c>
      <c r="H2910" t="s">
        <v>90</v>
      </c>
      <c r="I2910" t="s">
        <v>58</v>
      </c>
      <c r="J2910" t="s">
        <v>90</v>
      </c>
      <c r="K2910">
        <v>0</v>
      </c>
      <c r="L2910" t="s">
        <v>64</v>
      </c>
      <c r="M2910" t="s">
        <v>150</v>
      </c>
      <c r="N2910" t="s">
        <v>64</v>
      </c>
      <c r="O2910" t="s">
        <v>64</v>
      </c>
      <c r="P2910" t="s">
        <v>64</v>
      </c>
      <c r="Q2910" t="s">
        <v>60</v>
      </c>
      <c r="R2910" t="s">
        <v>60</v>
      </c>
      <c r="S2910" t="s">
        <v>150</v>
      </c>
      <c r="T2910">
        <v>556.4</v>
      </c>
      <c r="U2910" t="s">
        <v>4477</v>
      </c>
      <c r="V2910" t="s">
        <v>2900</v>
      </c>
      <c r="W2910" t="s">
        <v>5515</v>
      </c>
      <c r="X2910" t="s">
        <v>5361</v>
      </c>
      <c r="Y2910" t="s">
        <v>548</v>
      </c>
      <c r="Z2910" t="s">
        <v>1217</v>
      </c>
      <c r="AA2910" t="s">
        <v>1218</v>
      </c>
      <c r="AB2910">
        <v>17</v>
      </c>
      <c r="AC2910">
        <v>68.75</v>
      </c>
      <c r="AD2910">
        <v>56.25</v>
      </c>
      <c r="AE2910">
        <v>31.25</v>
      </c>
      <c r="AF2910" t="s">
        <v>83</v>
      </c>
      <c r="AG2910" t="s">
        <v>73</v>
      </c>
      <c r="AH2910" t="s">
        <v>2118</v>
      </c>
      <c r="AI2910" t="s">
        <v>598</v>
      </c>
      <c r="AJ2910" t="s">
        <v>3329</v>
      </c>
      <c r="AK2910" t="s">
        <v>2065</v>
      </c>
      <c r="AL2910" t="s">
        <v>5516</v>
      </c>
      <c r="AM2910" t="s">
        <v>3591</v>
      </c>
      <c r="AN2910">
        <v>-18</v>
      </c>
      <c r="AO2910">
        <v>1</v>
      </c>
      <c r="AP2910" t="s">
        <v>5517</v>
      </c>
      <c r="AQ2910" t="s">
        <v>141</v>
      </c>
      <c r="AR2910" t="s">
        <v>72</v>
      </c>
      <c r="AS2910" t="s">
        <v>82</v>
      </c>
      <c r="AT2910" t="s">
        <v>81</v>
      </c>
      <c r="AU2910" t="s">
        <v>73</v>
      </c>
      <c r="AV2910" t="s">
        <v>72</v>
      </c>
      <c r="AW2910" t="s">
        <v>63</v>
      </c>
      <c r="AX2910">
        <v>38.130000000000003</v>
      </c>
      <c r="AY2910">
        <v>61.88</v>
      </c>
      <c r="AZ2910" t="s">
        <v>215</v>
      </c>
      <c r="BA2910" t="s">
        <v>298</v>
      </c>
      <c r="BB2910" t="s">
        <v>144</v>
      </c>
      <c r="BC2910" t="s">
        <v>198</v>
      </c>
      <c r="BD2910" t="s">
        <v>87</v>
      </c>
      <c r="BE2910" t="s">
        <v>456</v>
      </c>
      <c r="BF2910">
        <v>1</v>
      </c>
      <c r="BG2910">
        <f>IF(Table1[[#This Row],[ft_score]]="0 - 0", 1, 0)</f>
        <v>0</v>
      </c>
      <c r="BH2910">
        <f t="shared" si="45"/>
        <v>0</v>
      </c>
    </row>
    <row r="2911" spans="1:60" x14ac:dyDescent="0.25">
      <c r="A2911" s="1">
        <v>5074</v>
      </c>
      <c r="B2911" t="s">
        <v>58</v>
      </c>
      <c r="C2911" t="s">
        <v>167</v>
      </c>
      <c r="D2911">
        <v>2</v>
      </c>
      <c r="E2911">
        <v>0</v>
      </c>
      <c r="F2911" t="s">
        <v>150</v>
      </c>
      <c r="G2911" t="s">
        <v>90</v>
      </c>
      <c r="H2911" t="s">
        <v>90</v>
      </c>
      <c r="I2911" t="s">
        <v>58</v>
      </c>
      <c r="J2911" t="s">
        <v>58</v>
      </c>
      <c r="K2911">
        <v>0</v>
      </c>
      <c r="L2911" t="s">
        <v>64</v>
      </c>
      <c r="M2911" t="s">
        <v>150</v>
      </c>
      <c r="N2911" t="s">
        <v>64</v>
      </c>
      <c r="O2911" t="s">
        <v>64</v>
      </c>
      <c r="P2911" t="s">
        <v>64</v>
      </c>
      <c r="Q2911" t="s">
        <v>60</v>
      </c>
      <c r="R2911" t="s">
        <v>150</v>
      </c>
      <c r="S2911" t="s">
        <v>150</v>
      </c>
      <c r="T2911">
        <v>14.42</v>
      </c>
      <c r="U2911" t="s">
        <v>1717</v>
      </c>
      <c r="V2911" t="s">
        <v>301</v>
      </c>
      <c r="W2911" t="s">
        <v>5565</v>
      </c>
      <c r="X2911" t="s">
        <v>5566</v>
      </c>
      <c r="Y2911" t="s">
        <v>2070</v>
      </c>
      <c r="Z2911" t="s">
        <v>290</v>
      </c>
      <c r="AA2911" t="s">
        <v>291</v>
      </c>
      <c r="AB2911">
        <v>27</v>
      </c>
      <c r="AC2911">
        <v>75</v>
      </c>
      <c r="AD2911">
        <v>43.75</v>
      </c>
      <c r="AE2911">
        <v>12.5</v>
      </c>
      <c r="AF2911" t="s">
        <v>63</v>
      </c>
      <c r="AG2911" t="s">
        <v>116</v>
      </c>
      <c r="AH2911" t="s">
        <v>2983</v>
      </c>
      <c r="AI2911" t="s">
        <v>1896</v>
      </c>
      <c r="AJ2911" t="s">
        <v>3712</v>
      </c>
      <c r="AK2911" t="s">
        <v>5567</v>
      </c>
      <c r="AL2911" t="s">
        <v>923</v>
      </c>
      <c r="AM2911" t="s">
        <v>228</v>
      </c>
      <c r="AN2911">
        <v>-13</v>
      </c>
      <c r="AO2911">
        <v>-12.5</v>
      </c>
      <c r="AP2911" t="s">
        <v>5568</v>
      </c>
      <c r="AQ2911" t="s">
        <v>97</v>
      </c>
      <c r="AR2911" t="s">
        <v>73</v>
      </c>
      <c r="AS2911" t="s">
        <v>141</v>
      </c>
      <c r="AT2911" t="s">
        <v>73</v>
      </c>
      <c r="AU2911" t="s">
        <v>72</v>
      </c>
      <c r="AV2911" t="s">
        <v>83</v>
      </c>
      <c r="AW2911" t="s">
        <v>63</v>
      </c>
      <c r="AX2911">
        <v>34.61</v>
      </c>
      <c r="AY2911">
        <v>65.400000000000006</v>
      </c>
      <c r="AZ2911" t="s">
        <v>705</v>
      </c>
      <c r="BA2911" t="s">
        <v>454</v>
      </c>
      <c r="BB2911" t="s">
        <v>106</v>
      </c>
      <c r="BC2911" t="s">
        <v>271</v>
      </c>
      <c r="BD2911" t="s">
        <v>270</v>
      </c>
      <c r="BE2911" t="s">
        <v>676</v>
      </c>
      <c r="BF2911">
        <v>1</v>
      </c>
      <c r="BG2911">
        <f>IF(Table1[[#This Row],[ft_score]]="0 - 0", 1, 0)</f>
        <v>0</v>
      </c>
      <c r="BH2911">
        <f t="shared" si="45"/>
        <v>0</v>
      </c>
    </row>
    <row r="2912" spans="1:60" hidden="1" x14ac:dyDescent="0.25">
      <c r="A2912" s="1">
        <v>5081</v>
      </c>
      <c r="B2912" t="s">
        <v>58</v>
      </c>
      <c r="C2912" t="s">
        <v>167</v>
      </c>
      <c r="D2912">
        <v>2</v>
      </c>
      <c r="E2912">
        <v>0</v>
      </c>
      <c r="F2912" t="s">
        <v>150</v>
      </c>
      <c r="G2912" t="s">
        <v>90</v>
      </c>
      <c r="H2912" t="s">
        <v>90</v>
      </c>
      <c r="I2912" t="s">
        <v>58</v>
      </c>
      <c r="J2912" t="s">
        <v>58</v>
      </c>
      <c r="K2912">
        <v>0</v>
      </c>
      <c r="L2912" t="s">
        <v>60</v>
      </c>
      <c r="M2912" t="s">
        <v>150</v>
      </c>
      <c r="N2912" t="s">
        <v>64</v>
      </c>
      <c r="O2912" t="s">
        <v>64</v>
      </c>
      <c r="P2912" t="s">
        <v>60</v>
      </c>
      <c r="Q2912" t="s">
        <v>60</v>
      </c>
      <c r="R2912" t="s">
        <v>60</v>
      </c>
      <c r="S2912" t="s">
        <v>150</v>
      </c>
      <c r="T2912">
        <v>44.36</v>
      </c>
      <c r="U2912" t="s">
        <v>5581</v>
      </c>
      <c r="V2912" t="s">
        <v>5582</v>
      </c>
      <c r="W2912" t="s">
        <v>5583</v>
      </c>
      <c r="X2912" t="s">
        <v>5566</v>
      </c>
      <c r="Y2912" t="s">
        <v>4976</v>
      </c>
      <c r="Z2912" t="s">
        <v>5367</v>
      </c>
      <c r="AA2912" t="s">
        <v>5368</v>
      </c>
      <c r="AB2912">
        <v>0</v>
      </c>
      <c r="AC2912">
        <v>0</v>
      </c>
      <c r="AD2912">
        <v>0</v>
      </c>
      <c r="AE2912">
        <v>0</v>
      </c>
      <c r="AF2912" t="s">
        <v>63</v>
      </c>
      <c r="AG2912" t="s">
        <v>63</v>
      </c>
      <c r="AH2912" t="s">
        <v>63</v>
      </c>
      <c r="AI2912" t="s">
        <v>63</v>
      </c>
      <c r="AJ2912" t="s">
        <v>63</v>
      </c>
      <c r="AK2912" t="s">
        <v>63</v>
      </c>
      <c r="AL2912" t="s">
        <v>63</v>
      </c>
      <c r="AM2912" t="s">
        <v>63</v>
      </c>
      <c r="AN2912">
        <v>-14</v>
      </c>
      <c r="AO2912">
        <v>10</v>
      </c>
      <c r="AP2912" t="s">
        <v>63</v>
      </c>
      <c r="AQ2912" t="s">
        <v>63</v>
      </c>
      <c r="AR2912" t="s">
        <v>63</v>
      </c>
      <c r="AS2912" t="s">
        <v>63</v>
      </c>
      <c r="AT2912" t="s">
        <v>63</v>
      </c>
      <c r="AU2912" t="s">
        <v>63</v>
      </c>
      <c r="AV2912" t="s">
        <v>63</v>
      </c>
      <c r="AW2912" t="s">
        <v>63</v>
      </c>
      <c r="AX2912">
        <v>0</v>
      </c>
      <c r="AY2912">
        <v>0</v>
      </c>
      <c r="AZ2912" t="s">
        <v>166</v>
      </c>
      <c r="BA2912" t="s">
        <v>166</v>
      </c>
      <c r="BB2912" t="s">
        <v>166</v>
      </c>
      <c r="BC2912" t="s">
        <v>166</v>
      </c>
      <c r="BD2912" t="s">
        <v>166</v>
      </c>
      <c r="BE2912" t="s">
        <v>166</v>
      </c>
      <c r="BF2912" t="s">
        <v>58</v>
      </c>
      <c r="BG2912">
        <f>IF(Table1[[#This Row],[ft_score]]="0 - 0", 1, 0)</f>
        <v>0</v>
      </c>
      <c r="BH2912">
        <f t="shared" si="45"/>
        <v>0</v>
      </c>
    </row>
    <row r="2913" spans="1:60" x14ac:dyDescent="0.25">
      <c r="A2913" s="1">
        <v>5128</v>
      </c>
      <c r="B2913" t="s">
        <v>58</v>
      </c>
      <c r="C2913" t="s">
        <v>200</v>
      </c>
      <c r="D2913">
        <v>2</v>
      </c>
      <c r="E2913">
        <v>0</v>
      </c>
      <c r="F2913" t="s">
        <v>150</v>
      </c>
      <c r="G2913" t="s">
        <v>90</v>
      </c>
      <c r="H2913" t="s">
        <v>90</v>
      </c>
      <c r="I2913" t="s">
        <v>58</v>
      </c>
      <c r="J2913" t="s">
        <v>90</v>
      </c>
      <c r="K2913">
        <v>0</v>
      </c>
      <c r="L2913" t="s">
        <v>60</v>
      </c>
      <c r="M2913" t="s">
        <v>150</v>
      </c>
      <c r="N2913" t="s">
        <v>60</v>
      </c>
      <c r="O2913" t="s">
        <v>60</v>
      </c>
      <c r="P2913" t="s">
        <v>60</v>
      </c>
      <c r="Q2913" t="s">
        <v>60</v>
      </c>
      <c r="R2913" t="s">
        <v>60</v>
      </c>
      <c r="S2913" t="s">
        <v>150</v>
      </c>
      <c r="T2913">
        <v>38.65</v>
      </c>
      <c r="U2913" t="s">
        <v>4361</v>
      </c>
      <c r="V2913" t="s">
        <v>2605</v>
      </c>
      <c r="W2913" t="s">
        <v>5707</v>
      </c>
      <c r="X2913" t="s">
        <v>5566</v>
      </c>
      <c r="Y2913" t="s">
        <v>966</v>
      </c>
      <c r="Z2913" t="s">
        <v>2608</v>
      </c>
      <c r="AA2913" t="s">
        <v>2609</v>
      </c>
      <c r="AB2913">
        <v>17</v>
      </c>
      <c r="AC2913">
        <v>75</v>
      </c>
      <c r="AD2913">
        <v>62.5</v>
      </c>
      <c r="AE2913">
        <v>37.5</v>
      </c>
      <c r="AF2913" t="s">
        <v>72</v>
      </c>
      <c r="AG2913" t="s">
        <v>72</v>
      </c>
      <c r="AH2913" t="s">
        <v>3500</v>
      </c>
      <c r="AI2913" t="s">
        <v>1352</v>
      </c>
      <c r="AJ2913" t="s">
        <v>3500</v>
      </c>
      <c r="AK2913" t="s">
        <v>539</v>
      </c>
      <c r="AL2913" t="s">
        <v>1507</v>
      </c>
      <c r="AM2913" t="s">
        <v>1257</v>
      </c>
      <c r="AN2913">
        <v>-2</v>
      </c>
      <c r="AO2913">
        <v>5</v>
      </c>
      <c r="AP2913" t="s">
        <v>5708</v>
      </c>
      <c r="AQ2913" t="s">
        <v>82</v>
      </c>
      <c r="AR2913" t="s">
        <v>81</v>
      </c>
      <c r="AS2913" t="s">
        <v>82</v>
      </c>
      <c r="AT2913" t="s">
        <v>97</v>
      </c>
      <c r="AU2913" t="s">
        <v>116</v>
      </c>
      <c r="AV2913" t="s">
        <v>123</v>
      </c>
      <c r="AW2913" t="s">
        <v>83</v>
      </c>
      <c r="AX2913">
        <v>43.84</v>
      </c>
      <c r="AY2913">
        <v>56.16</v>
      </c>
      <c r="AZ2913" t="s">
        <v>1001</v>
      </c>
      <c r="BA2913" t="s">
        <v>268</v>
      </c>
      <c r="BB2913" t="s">
        <v>311</v>
      </c>
      <c r="BC2913" t="s">
        <v>198</v>
      </c>
      <c r="BD2913" t="s">
        <v>87</v>
      </c>
      <c r="BE2913" t="s">
        <v>456</v>
      </c>
      <c r="BF2913">
        <v>1</v>
      </c>
      <c r="BG2913">
        <f>IF(Table1[[#This Row],[ft_score]]="0 - 0", 1, 0)</f>
        <v>0</v>
      </c>
      <c r="BH2913">
        <f t="shared" si="45"/>
        <v>0</v>
      </c>
    </row>
    <row r="2914" spans="1:60" x14ac:dyDescent="0.25">
      <c r="A2914" s="1">
        <v>5137</v>
      </c>
      <c r="B2914" t="s">
        <v>58</v>
      </c>
      <c r="C2914" t="s">
        <v>167</v>
      </c>
      <c r="D2914">
        <v>2</v>
      </c>
      <c r="E2914">
        <v>0</v>
      </c>
      <c r="F2914" t="s">
        <v>150</v>
      </c>
      <c r="G2914" t="s">
        <v>90</v>
      </c>
      <c r="H2914" t="s">
        <v>90</v>
      </c>
      <c r="I2914" t="s">
        <v>58</v>
      </c>
      <c r="J2914" t="s">
        <v>90</v>
      </c>
      <c r="K2914">
        <v>0</v>
      </c>
      <c r="L2914" t="s">
        <v>60</v>
      </c>
      <c r="M2914" t="s">
        <v>150</v>
      </c>
      <c r="N2914" t="s">
        <v>64</v>
      </c>
      <c r="O2914" t="s">
        <v>60</v>
      </c>
      <c r="P2914" t="s">
        <v>60</v>
      </c>
      <c r="Q2914" t="s">
        <v>60</v>
      </c>
      <c r="R2914" t="s">
        <v>150</v>
      </c>
      <c r="S2914" t="s">
        <v>150</v>
      </c>
      <c r="T2914">
        <v>10339.799999999999</v>
      </c>
      <c r="U2914" t="s">
        <v>4983</v>
      </c>
      <c r="V2914" t="s">
        <v>5737</v>
      </c>
      <c r="W2914" t="s">
        <v>5738</v>
      </c>
      <c r="X2914" t="s">
        <v>5566</v>
      </c>
      <c r="Y2914" t="s">
        <v>1008</v>
      </c>
      <c r="Z2914" t="s">
        <v>4749</v>
      </c>
      <c r="AA2914" t="s">
        <v>4750</v>
      </c>
      <c r="AB2914">
        <v>1</v>
      </c>
      <c r="AC2914">
        <v>100</v>
      </c>
      <c r="AD2914">
        <v>50</v>
      </c>
      <c r="AE2914">
        <v>50</v>
      </c>
      <c r="AF2914" t="s">
        <v>63</v>
      </c>
      <c r="AG2914" t="s">
        <v>63</v>
      </c>
      <c r="AH2914" t="s">
        <v>72</v>
      </c>
      <c r="AI2914" t="s">
        <v>72</v>
      </c>
      <c r="AJ2914" t="s">
        <v>73</v>
      </c>
      <c r="AK2914" t="s">
        <v>72</v>
      </c>
      <c r="AL2914" t="s">
        <v>63</v>
      </c>
      <c r="AM2914" t="s">
        <v>82</v>
      </c>
      <c r="AN2914">
        <v>-1</v>
      </c>
      <c r="AO2914">
        <v>16.5</v>
      </c>
      <c r="AP2914" t="s">
        <v>257</v>
      </c>
      <c r="AQ2914" t="s">
        <v>63</v>
      </c>
      <c r="AR2914" t="s">
        <v>560</v>
      </c>
      <c r="AS2914" t="s">
        <v>63</v>
      </c>
      <c r="AT2914" t="s">
        <v>560</v>
      </c>
      <c r="AU2914" t="s">
        <v>97</v>
      </c>
      <c r="AV2914" t="s">
        <v>63</v>
      </c>
      <c r="AW2914" t="s">
        <v>63</v>
      </c>
      <c r="AX2914">
        <v>50</v>
      </c>
      <c r="AY2914">
        <v>50</v>
      </c>
      <c r="AZ2914" t="s">
        <v>107</v>
      </c>
      <c r="BA2914" t="s">
        <v>298</v>
      </c>
      <c r="BB2914" t="s">
        <v>144</v>
      </c>
      <c r="BC2914" t="s">
        <v>198</v>
      </c>
      <c r="BD2914" t="s">
        <v>87</v>
      </c>
      <c r="BE2914" t="s">
        <v>456</v>
      </c>
      <c r="BF2914">
        <v>1</v>
      </c>
      <c r="BG2914">
        <f>IF(Table1[[#This Row],[ft_score]]="0 - 0", 1, 0)</f>
        <v>0</v>
      </c>
      <c r="BH2914">
        <f t="shared" si="45"/>
        <v>0</v>
      </c>
    </row>
    <row r="2915" spans="1:60" hidden="1" x14ac:dyDescent="0.25">
      <c r="A2915" s="1">
        <v>5144</v>
      </c>
      <c r="B2915" t="s">
        <v>5152</v>
      </c>
      <c r="C2915" t="s">
        <v>59</v>
      </c>
      <c r="D2915">
        <v>2</v>
      </c>
      <c r="E2915">
        <v>0</v>
      </c>
      <c r="F2915" t="s">
        <v>150</v>
      </c>
      <c r="G2915">
        <v>990</v>
      </c>
      <c r="H2915">
        <v>120</v>
      </c>
      <c r="I2915" t="s">
        <v>61</v>
      </c>
      <c r="J2915" t="s">
        <v>2804</v>
      </c>
      <c r="K2915">
        <v>1</v>
      </c>
      <c r="L2915" t="s">
        <v>60</v>
      </c>
      <c r="M2915" t="s">
        <v>150</v>
      </c>
      <c r="N2915" t="s">
        <v>64</v>
      </c>
      <c r="O2915" t="s">
        <v>60</v>
      </c>
      <c r="P2915" t="s">
        <v>60</v>
      </c>
      <c r="Q2915" t="s">
        <v>150</v>
      </c>
      <c r="R2915" t="s">
        <v>150</v>
      </c>
      <c r="S2915" t="s">
        <v>150</v>
      </c>
      <c r="T2915">
        <v>6511.83</v>
      </c>
      <c r="U2915" t="s">
        <v>5760</v>
      </c>
      <c r="V2915" t="s">
        <v>5761</v>
      </c>
      <c r="W2915" t="s">
        <v>5762</v>
      </c>
      <c r="X2915" t="s">
        <v>5566</v>
      </c>
      <c r="Y2915" t="s">
        <v>1008</v>
      </c>
      <c r="Z2915" t="s">
        <v>4749</v>
      </c>
      <c r="AA2915" t="s">
        <v>4750</v>
      </c>
      <c r="AB2915">
        <v>1</v>
      </c>
      <c r="AC2915">
        <v>100</v>
      </c>
      <c r="AD2915">
        <v>100</v>
      </c>
      <c r="AE2915">
        <v>50</v>
      </c>
      <c r="AF2915" t="s">
        <v>63</v>
      </c>
      <c r="AG2915" t="s">
        <v>63</v>
      </c>
      <c r="AH2915" t="s">
        <v>136</v>
      </c>
      <c r="AI2915" t="s">
        <v>72</v>
      </c>
      <c r="AJ2915" t="s">
        <v>72</v>
      </c>
      <c r="AK2915" t="s">
        <v>1338</v>
      </c>
      <c r="AL2915" t="s">
        <v>72</v>
      </c>
      <c r="AM2915" t="s">
        <v>136</v>
      </c>
      <c r="AN2915">
        <v>38</v>
      </c>
      <c r="AO2915">
        <v>4</v>
      </c>
      <c r="AP2915" t="s">
        <v>560</v>
      </c>
      <c r="AQ2915" t="s">
        <v>63</v>
      </c>
      <c r="AR2915" t="s">
        <v>560</v>
      </c>
      <c r="AS2915" t="s">
        <v>560</v>
      </c>
      <c r="AT2915" t="s">
        <v>63</v>
      </c>
      <c r="AU2915" t="s">
        <v>97</v>
      </c>
      <c r="AV2915" t="s">
        <v>63</v>
      </c>
      <c r="AW2915" t="s">
        <v>63</v>
      </c>
      <c r="AX2915">
        <v>41.67</v>
      </c>
      <c r="AY2915">
        <v>58.34</v>
      </c>
      <c r="AZ2915" t="s">
        <v>166</v>
      </c>
      <c r="BA2915" t="s">
        <v>166</v>
      </c>
      <c r="BB2915" t="s">
        <v>166</v>
      </c>
      <c r="BC2915" t="s">
        <v>166</v>
      </c>
      <c r="BD2915" t="s">
        <v>166</v>
      </c>
      <c r="BE2915" t="s">
        <v>166</v>
      </c>
      <c r="BF2915" t="s">
        <v>58</v>
      </c>
      <c r="BG2915">
        <f>IF(Table1[[#This Row],[ft_score]]="0 - 0", 1, 0)</f>
        <v>0</v>
      </c>
      <c r="BH2915">
        <f t="shared" si="45"/>
        <v>0</v>
      </c>
    </row>
    <row r="2916" spans="1:60" hidden="1" x14ac:dyDescent="0.25">
      <c r="A2916" s="1">
        <v>5158</v>
      </c>
      <c r="B2916" t="s">
        <v>58</v>
      </c>
      <c r="C2916" t="s">
        <v>59</v>
      </c>
      <c r="D2916">
        <v>2</v>
      </c>
      <c r="E2916">
        <v>0</v>
      </c>
      <c r="F2916" t="s">
        <v>150</v>
      </c>
      <c r="G2916" t="s">
        <v>90</v>
      </c>
      <c r="H2916" t="s">
        <v>90</v>
      </c>
      <c r="I2916" t="s">
        <v>58</v>
      </c>
      <c r="J2916" t="s">
        <v>90</v>
      </c>
      <c r="K2916">
        <v>0</v>
      </c>
      <c r="L2916" t="s">
        <v>60</v>
      </c>
      <c r="M2916" t="s">
        <v>150</v>
      </c>
      <c r="N2916" t="s">
        <v>64</v>
      </c>
      <c r="O2916" t="s">
        <v>64</v>
      </c>
      <c r="P2916" t="s">
        <v>60</v>
      </c>
      <c r="Q2916" t="s">
        <v>60</v>
      </c>
      <c r="R2916" t="s">
        <v>60</v>
      </c>
      <c r="S2916" t="s">
        <v>150</v>
      </c>
      <c r="T2916">
        <v>288.57</v>
      </c>
      <c r="U2916" t="s">
        <v>5797</v>
      </c>
      <c r="V2916" t="s">
        <v>5798</v>
      </c>
      <c r="W2916" t="s">
        <v>5799</v>
      </c>
      <c r="X2916" t="s">
        <v>5566</v>
      </c>
      <c r="Y2916" t="s">
        <v>1008</v>
      </c>
      <c r="Z2916" t="s">
        <v>5732</v>
      </c>
      <c r="AA2916" t="s">
        <v>5733</v>
      </c>
      <c r="AB2916">
        <v>0</v>
      </c>
      <c r="AC2916">
        <v>0</v>
      </c>
      <c r="AD2916">
        <v>0</v>
      </c>
      <c r="AE2916">
        <v>0</v>
      </c>
      <c r="AF2916" t="s">
        <v>63</v>
      </c>
      <c r="AG2916" t="s">
        <v>63</v>
      </c>
      <c r="AH2916" t="s">
        <v>63</v>
      </c>
      <c r="AI2916" t="s">
        <v>63</v>
      </c>
      <c r="AJ2916" t="s">
        <v>63</v>
      </c>
      <c r="AK2916" t="s">
        <v>63</v>
      </c>
      <c r="AL2916" t="s">
        <v>63</v>
      </c>
      <c r="AM2916" t="s">
        <v>63</v>
      </c>
      <c r="AN2916">
        <v>2</v>
      </c>
      <c r="AO2916">
        <v>16</v>
      </c>
      <c r="AP2916" t="s">
        <v>63</v>
      </c>
      <c r="AQ2916" t="s">
        <v>63</v>
      </c>
      <c r="AR2916" t="s">
        <v>63</v>
      </c>
      <c r="AS2916" t="s">
        <v>63</v>
      </c>
      <c r="AT2916" t="s">
        <v>63</v>
      </c>
      <c r="AU2916" t="s">
        <v>63</v>
      </c>
      <c r="AV2916" t="s">
        <v>63</v>
      </c>
      <c r="AW2916" t="s">
        <v>63</v>
      </c>
      <c r="AX2916">
        <v>0</v>
      </c>
      <c r="AY2916">
        <v>0</v>
      </c>
      <c r="AZ2916" t="s">
        <v>166</v>
      </c>
      <c r="BA2916" t="s">
        <v>166</v>
      </c>
      <c r="BB2916" t="s">
        <v>166</v>
      </c>
      <c r="BC2916" t="s">
        <v>166</v>
      </c>
      <c r="BD2916" t="s">
        <v>166</v>
      </c>
      <c r="BE2916" t="s">
        <v>166</v>
      </c>
      <c r="BF2916" t="s">
        <v>58</v>
      </c>
      <c r="BG2916">
        <f>IF(Table1[[#This Row],[ft_score]]="0 - 0", 1, 0)</f>
        <v>0</v>
      </c>
      <c r="BH2916">
        <f t="shared" si="45"/>
        <v>0</v>
      </c>
    </row>
    <row r="2917" spans="1:60" hidden="1" x14ac:dyDescent="0.25">
      <c r="A2917" s="1">
        <v>5165</v>
      </c>
      <c r="B2917" t="s">
        <v>58</v>
      </c>
      <c r="C2917" t="s">
        <v>110</v>
      </c>
      <c r="D2917">
        <v>2</v>
      </c>
      <c r="E2917">
        <v>0</v>
      </c>
      <c r="F2917" t="s">
        <v>150</v>
      </c>
      <c r="G2917" t="s">
        <v>90</v>
      </c>
      <c r="H2917" t="s">
        <v>90</v>
      </c>
      <c r="I2917" t="s">
        <v>58</v>
      </c>
      <c r="J2917" t="s">
        <v>90</v>
      </c>
      <c r="K2917">
        <v>0</v>
      </c>
      <c r="L2917" t="s">
        <v>60</v>
      </c>
      <c r="M2917" t="s">
        <v>150</v>
      </c>
      <c r="N2917" t="s">
        <v>64</v>
      </c>
      <c r="O2917" t="s">
        <v>64</v>
      </c>
      <c r="P2917" t="s">
        <v>60</v>
      </c>
      <c r="Q2917" t="s">
        <v>60</v>
      </c>
      <c r="R2917" t="s">
        <v>60</v>
      </c>
      <c r="S2917" t="s">
        <v>150</v>
      </c>
      <c r="T2917">
        <v>5367.05</v>
      </c>
      <c r="U2917" t="s">
        <v>5818</v>
      </c>
      <c r="V2917" t="s">
        <v>5819</v>
      </c>
      <c r="W2917" t="s">
        <v>5820</v>
      </c>
      <c r="X2917" t="s">
        <v>5566</v>
      </c>
      <c r="Y2917" t="s">
        <v>1008</v>
      </c>
      <c r="Z2917" t="s">
        <v>5636</v>
      </c>
      <c r="AA2917" t="s">
        <v>5637</v>
      </c>
      <c r="AB2917">
        <v>1</v>
      </c>
      <c r="AC2917">
        <v>50</v>
      </c>
      <c r="AD2917">
        <v>0</v>
      </c>
      <c r="AE2917">
        <v>0</v>
      </c>
      <c r="AF2917" t="s">
        <v>63</v>
      </c>
      <c r="AG2917" t="s">
        <v>97</v>
      </c>
      <c r="AH2917" t="s">
        <v>63</v>
      </c>
      <c r="AI2917" t="s">
        <v>73</v>
      </c>
      <c r="AJ2917" t="s">
        <v>63</v>
      </c>
      <c r="AK2917" t="s">
        <v>73</v>
      </c>
      <c r="AL2917" t="s">
        <v>63</v>
      </c>
      <c r="AM2917" t="s">
        <v>63</v>
      </c>
      <c r="AN2917">
        <v>-23</v>
      </c>
      <c r="AO2917">
        <v>8.5</v>
      </c>
      <c r="AP2917" t="s">
        <v>3023</v>
      </c>
      <c r="AQ2917" t="s">
        <v>63</v>
      </c>
      <c r="AR2917" t="s">
        <v>63</v>
      </c>
      <c r="AS2917" t="s">
        <v>63</v>
      </c>
      <c r="AT2917" t="s">
        <v>560</v>
      </c>
      <c r="AU2917" t="s">
        <v>63</v>
      </c>
      <c r="AV2917" t="s">
        <v>63</v>
      </c>
      <c r="AW2917" t="s">
        <v>63</v>
      </c>
      <c r="AX2917">
        <v>25</v>
      </c>
      <c r="AY2917">
        <v>25</v>
      </c>
      <c r="AZ2917" t="s">
        <v>166</v>
      </c>
      <c r="BA2917" t="s">
        <v>166</v>
      </c>
      <c r="BB2917" t="s">
        <v>166</v>
      </c>
      <c r="BC2917" t="s">
        <v>166</v>
      </c>
      <c r="BD2917" t="s">
        <v>166</v>
      </c>
      <c r="BE2917" t="s">
        <v>166</v>
      </c>
      <c r="BF2917" t="s">
        <v>58</v>
      </c>
      <c r="BG2917">
        <f>IF(Table1[[#This Row],[ft_score]]="0 - 0", 1, 0)</f>
        <v>0</v>
      </c>
      <c r="BH2917">
        <f t="shared" si="45"/>
        <v>0</v>
      </c>
    </row>
    <row r="2918" spans="1:60" hidden="1" x14ac:dyDescent="0.25">
      <c r="A2918" s="1">
        <v>5184</v>
      </c>
      <c r="B2918" t="s">
        <v>58</v>
      </c>
      <c r="C2918" t="s">
        <v>148</v>
      </c>
      <c r="D2918">
        <v>2</v>
      </c>
      <c r="E2918">
        <v>0</v>
      </c>
      <c r="F2918" t="s">
        <v>150</v>
      </c>
      <c r="G2918" t="s">
        <v>90</v>
      </c>
      <c r="H2918" t="s">
        <v>90</v>
      </c>
      <c r="I2918" t="s">
        <v>58</v>
      </c>
      <c r="J2918" t="s">
        <v>90</v>
      </c>
      <c r="K2918">
        <v>0</v>
      </c>
      <c r="L2918" t="s">
        <v>150</v>
      </c>
      <c r="M2918" t="s">
        <v>150</v>
      </c>
      <c r="N2918" t="s">
        <v>64</v>
      </c>
      <c r="O2918" t="s">
        <v>150</v>
      </c>
      <c r="P2918" t="s">
        <v>150</v>
      </c>
      <c r="Q2918" t="s">
        <v>150</v>
      </c>
      <c r="R2918" t="s">
        <v>150</v>
      </c>
      <c r="S2918" t="s">
        <v>150</v>
      </c>
      <c r="T2918">
        <v>3878.15</v>
      </c>
      <c r="U2918" t="s">
        <v>5878</v>
      </c>
      <c r="V2918" t="s">
        <v>5879</v>
      </c>
      <c r="W2918" t="s">
        <v>5880</v>
      </c>
      <c r="X2918" t="s">
        <v>5566</v>
      </c>
      <c r="Y2918" t="s">
        <v>1008</v>
      </c>
      <c r="Z2918" t="s">
        <v>5636</v>
      </c>
      <c r="AA2918" t="s">
        <v>5637</v>
      </c>
      <c r="AB2918">
        <v>1</v>
      </c>
      <c r="AC2918">
        <v>100</v>
      </c>
      <c r="AD2918">
        <v>50</v>
      </c>
      <c r="AE2918">
        <v>50</v>
      </c>
      <c r="AF2918" t="s">
        <v>63</v>
      </c>
      <c r="AG2918" t="s">
        <v>63</v>
      </c>
      <c r="AH2918" t="s">
        <v>72</v>
      </c>
      <c r="AI2918" t="s">
        <v>72</v>
      </c>
      <c r="AJ2918" t="s">
        <v>73</v>
      </c>
      <c r="AK2918" t="s">
        <v>63</v>
      </c>
      <c r="AL2918" t="s">
        <v>73</v>
      </c>
      <c r="AM2918" t="s">
        <v>73</v>
      </c>
      <c r="AN2918">
        <v>-8</v>
      </c>
      <c r="AO2918">
        <v>-9</v>
      </c>
      <c r="AP2918" t="s">
        <v>559</v>
      </c>
      <c r="AQ2918" t="s">
        <v>560</v>
      </c>
      <c r="AR2918" t="s">
        <v>63</v>
      </c>
      <c r="AS2918" t="s">
        <v>560</v>
      </c>
      <c r="AT2918" t="s">
        <v>63</v>
      </c>
      <c r="AU2918" t="s">
        <v>97</v>
      </c>
      <c r="AV2918" t="s">
        <v>97</v>
      </c>
      <c r="AW2918" t="s">
        <v>97</v>
      </c>
      <c r="AX2918">
        <v>50</v>
      </c>
      <c r="AY2918">
        <v>50</v>
      </c>
      <c r="AZ2918" t="s">
        <v>166</v>
      </c>
      <c r="BA2918" t="s">
        <v>166</v>
      </c>
      <c r="BB2918" t="s">
        <v>166</v>
      </c>
      <c r="BC2918" t="s">
        <v>166</v>
      </c>
      <c r="BD2918" t="s">
        <v>166</v>
      </c>
      <c r="BE2918" t="s">
        <v>166</v>
      </c>
      <c r="BF2918" t="s">
        <v>58</v>
      </c>
      <c r="BG2918">
        <f>IF(Table1[[#This Row],[ft_score]]="0 - 0", 1, 0)</f>
        <v>0</v>
      </c>
      <c r="BH2918">
        <f t="shared" si="45"/>
        <v>0</v>
      </c>
    </row>
    <row r="2919" spans="1:60" hidden="1" x14ac:dyDescent="0.25">
      <c r="A2919" s="1">
        <v>5186</v>
      </c>
      <c r="B2919" t="s">
        <v>58</v>
      </c>
      <c r="C2919" t="s">
        <v>244</v>
      </c>
      <c r="D2919">
        <v>2</v>
      </c>
      <c r="E2919">
        <v>0</v>
      </c>
      <c r="F2919" t="s">
        <v>150</v>
      </c>
      <c r="G2919" t="s">
        <v>90</v>
      </c>
      <c r="H2919" t="s">
        <v>90</v>
      </c>
      <c r="I2919" t="s">
        <v>58</v>
      </c>
      <c r="J2919" t="s">
        <v>90</v>
      </c>
      <c r="K2919">
        <v>0</v>
      </c>
      <c r="L2919" t="s">
        <v>60</v>
      </c>
      <c r="M2919" t="s">
        <v>150</v>
      </c>
      <c r="N2919" t="s">
        <v>64</v>
      </c>
      <c r="O2919" t="s">
        <v>64</v>
      </c>
      <c r="P2919" t="s">
        <v>60</v>
      </c>
      <c r="Q2919" t="s">
        <v>150</v>
      </c>
      <c r="R2919" t="s">
        <v>150</v>
      </c>
      <c r="S2919" t="s">
        <v>150</v>
      </c>
      <c r="T2919">
        <v>3047.43</v>
      </c>
      <c r="U2919" t="s">
        <v>5884</v>
      </c>
      <c r="V2919" t="s">
        <v>5885</v>
      </c>
      <c r="W2919" t="s">
        <v>5886</v>
      </c>
      <c r="X2919" t="s">
        <v>5566</v>
      </c>
      <c r="Y2919" t="s">
        <v>1008</v>
      </c>
      <c r="Z2919" t="s">
        <v>5724</v>
      </c>
      <c r="AA2919" t="s">
        <v>5725</v>
      </c>
      <c r="AB2919">
        <v>1</v>
      </c>
      <c r="AC2919">
        <v>100</v>
      </c>
      <c r="AD2919">
        <v>100</v>
      </c>
      <c r="AE2919">
        <v>50</v>
      </c>
      <c r="AF2919" t="s">
        <v>97</v>
      </c>
      <c r="AG2919" t="s">
        <v>97</v>
      </c>
      <c r="AH2919" t="s">
        <v>136</v>
      </c>
      <c r="AI2919" t="s">
        <v>3238</v>
      </c>
      <c r="AJ2919" t="s">
        <v>3308</v>
      </c>
      <c r="AK2919" t="s">
        <v>136</v>
      </c>
      <c r="AL2919" t="s">
        <v>63</v>
      </c>
      <c r="AM2919" t="s">
        <v>2416</v>
      </c>
      <c r="AN2919">
        <v>-2</v>
      </c>
      <c r="AO2919">
        <v>-7</v>
      </c>
      <c r="AP2919" t="s">
        <v>560</v>
      </c>
      <c r="AQ2919" t="s">
        <v>560</v>
      </c>
      <c r="AR2919" t="s">
        <v>63</v>
      </c>
      <c r="AS2919" t="s">
        <v>63</v>
      </c>
      <c r="AT2919" t="s">
        <v>560</v>
      </c>
      <c r="AU2919" t="s">
        <v>560</v>
      </c>
      <c r="AV2919" t="s">
        <v>97</v>
      </c>
      <c r="AW2919" t="s">
        <v>97</v>
      </c>
      <c r="AX2919">
        <v>73.34</v>
      </c>
      <c r="AY2919">
        <v>26.67</v>
      </c>
      <c r="AZ2919" t="s">
        <v>166</v>
      </c>
      <c r="BA2919" t="s">
        <v>166</v>
      </c>
      <c r="BB2919" t="s">
        <v>166</v>
      </c>
      <c r="BC2919" t="s">
        <v>166</v>
      </c>
      <c r="BD2919" t="s">
        <v>166</v>
      </c>
      <c r="BE2919" t="s">
        <v>166</v>
      </c>
      <c r="BF2919" t="s">
        <v>58</v>
      </c>
      <c r="BG2919">
        <f>IF(Table1[[#This Row],[ft_score]]="0 - 0", 1, 0)</f>
        <v>0</v>
      </c>
      <c r="BH2919">
        <f t="shared" si="45"/>
        <v>0</v>
      </c>
    </row>
    <row r="2920" spans="1:60" hidden="1" x14ac:dyDescent="0.25">
      <c r="A2920" s="1">
        <v>5189</v>
      </c>
      <c r="B2920" t="s">
        <v>58</v>
      </c>
      <c r="C2920" t="s">
        <v>257</v>
      </c>
      <c r="D2920">
        <v>2</v>
      </c>
      <c r="E2920">
        <v>0</v>
      </c>
      <c r="F2920" t="s">
        <v>150</v>
      </c>
      <c r="G2920" t="s">
        <v>90</v>
      </c>
      <c r="H2920" t="s">
        <v>90</v>
      </c>
      <c r="I2920" t="s">
        <v>58</v>
      </c>
      <c r="J2920" t="s">
        <v>90</v>
      </c>
      <c r="K2920">
        <v>0</v>
      </c>
      <c r="L2920" t="s">
        <v>60</v>
      </c>
      <c r="M2920" t="s">
        <v>150</v>
      </c>
      <c r="N2920" t="s">
        <v>64</v>
      </c>
      <c r="O2920" t="s">
        <v>64</v>
      </c>
      <c r="P2920" t="s">
        <v>60</v>
      </c>
      <c r="Q2920" t="s">
        <v>60</v>
      </c>
      <c r="R2920" t="s">
        <v>60</v>
      </c>
      <c r="S2920" t="s">
        <v>150</v>
      </c>
      <c r="T2920">
        <v>3611.11</v>
      </c>
      <c r="U2920" t="s">
        <v>4747</v>
      </c>
      <c r="V2920" t="s">
        <v>5895</v>
      </c>
      <c r="W2920" t="s">
        <v>5896</v>
      </c>
      <c r="X2920" t="s">
        <v>5566</v>
      </c>
      <c r="Y2920" t="s">
        <v>1008</v>
      </c>
      <c r="Z2920" t="s">
        <v>4749</v>
      </c>
      <c r="AA2920" t="s">
        <v>4750</v>
      </c>
      <c r="AB2920">
        <v>1</v>
      </c>
      <c r="AC2920">
        <v>50</v>
      </c>
      <c r="AD2920">
        <v>0</v>
      </c>
      <c r="AE2920">
        <v>0</v>
      </c>
      <c r="AF2920" t="s">
        <v>63</v>
      </c>
      <c r="AG2920" t="s">
        <v>97</v>
      </c>
      <c r="AH2920" t="s">
        <v>63</v>
      </c>
      <c r="AI2920" t="s">
        <v>73</v>
      </c>
      <c r="AJ2920" t="s">
        <v>63</v>
      </c>
      <c r="AK2920" t="s">
        <v>63</v>
      </c>
      <c r="AL2920" t="s">
        <v>73</v>
      </c>
      <c r="AM2920" t="s">
        <v>97</v>
      </c>
      <c r="AN2920">
        <v>25</v>
      </c>
      <c r="AO2920">
        <v>-5.5</v>
      </c>
      <c r="AP2920" t="s">
        <v>2219</v>
      </c>
      <c r="AQ2920" t="s">
        <v>63</v>
      </c>
      <c r="AR2920" t="s">
        <v>560</v>
      </c>
      <c r="AS2920" t="s">
        <v>560</v>
      </c>
      <c r="AT2920" t="s">
        <v>63</v>
      </c>
      <c r="AU2920" t="s">
        <v>63</v>
      </c>
      <c r="AV2920" t="s">
        <v>63</v>
      </c>
      <c r="AW2920" t="s">
        <v>63</v>
      </c>
      <c r="AX2920">
        <v>25</v>
      </c>
      <c r="AY2920">
        <v>75</v>
      </c>
      <c r="AZ2920" t="s">
        <v>166</v>
      </c>
      <c r="BA2920" t="s">
        <v>166</v>
      </c>
      <c r="BB2920" t="s">
        <v>166</v>
      </c>
      <c r="BC2920" t="s">
        <v>166</v>
      </c>
      <c r="BD2920" t="s">
        <v>166</v>
      </c>
      <c r="BE2920" t="s">
        <v>166</v>
      </c>
      <c r="BF2920" t="s">
        <v>58</v>
      </c>
      <c r="BG2920">
        <f>IF(Table1[[#This Row],[ft_score]]="0 - 0", 1, 0)</f>
        <v>0</v>
      </c>
      <c r="BH2920">
        <f t="shared" si="45"/>
        <v>0</v>
      </c>
    </row>
    <row r="2921" spans="1:60" hidden="1" x14ac:dyDescent="0.25">
      <c r="A2921" s="1">
        <v>5198</v>
      </c>
      <c r="B2921" t="s">
        <v>5152</v>
      </c>
      <c r="C2921" t="s">
        <v>257</v>
      </c>
      <c r="D2921">
        <v>2</v>
      </c>
      <c r="E2921">
        <v>0</v>
      </c>
      <c r="F2921" t="s">
        <v>150</v>
      </c>
      <c r="G2921">
        <v>-1</v>
      </c>
      <c r="H2921">
        <v>-1</v>
      </c>
      <c r="I2921" t="s">
        <v>61</v>
      </c>
      <c r="J2921" t="s">
        <v>401</v>
      </c>
      <c r="K2921">
        <v>1</v>
      </c>
      <c r="L2921" t="s">
        <v>60</v>
      </c>
      <c r="M2921" t="s">
        <v>150</v>
      </c>
      <c r="N2921" t="s">
        <v>64</v>
      </c>
      <c r="O2921" t="s">
        <v>64</v>
      </c>
      <c r="P2921" t="s">
        <v>64</v>
      </c>
      <c r="Q2921" t="s">
        <v>150</v>
      </c>
      <c r="R2921" t="s">
        <v>150</v>
      </c>
      <c r="S2921" t="s">
        <v>150</v>
      </c>
      <c r="T2921">
        <v>2708.11</v>
      </c>
      <c r="U2921" t="s">
        <v>2672</v>
      </c>
      <c r="V2921" t="s">
        <v>2584</v>
      </c>
      <c r="W2921" t="s">
        <v>5919</v>
      </c>
      <c r="X2921" t="s">
        <v>5566</v>
      </c>
      <c r="Y2921" t="s">
        <v>405</v>
      </c>
      <c r="Z2921" t="s">
        <v>2327</v>
      </c>
      <c r="AA2921" t="s">
        <v>2328</v>
      </c>
      <c r="AB2921">
        <v>3</v>
      </c>
      <c r="AC2921">
        <v>33.33</v>
      </c>
      <c r="AD2921">
        <v>33.33</v>
      </c>
      <c r="AE2921">
        <v>0</v>
      </c>
      <c r="AF2921" t="s">
        <v>63</v>
      </c>
      <c r="AG2921" t="s">
        <v>97</v>
      </c>
      <c r="AH2921" t="s">
        <v>72</v>
      </c>
      <c r="AI2921" t="s">
        <v>72</v>
      </c>
      <c r="AJ2921" t="s">
        <v>136</v>
      </c>
      <c r="AK2921" t="s">
        <v>5920</v>
      </c>
      <c r="AL2921" t="s">
        <v>72</v>
      </c>
      <c r="AM2921" t="s">
        <v>63</v>
      </c>
      <c r="AN2921">
        <v>-8</v>
      </c>
      <c r="AO2921">
        <v>1</v>
      </c>
      <c r="AP2921" t="s">
        <v>3023</v>
      </c>
      <c r="AQ2921" t="s">
        <v>63</v>
      </c>
      <c r="AR2921" t="s">
        <v>1949</v>
      </c>
      <c r="AS2921" t="s">
        <v>1949</v>
      </c>
      <c r="AT2921" t="s">
        <v>1949</v>
      </c>
      <c r="AU2921" t="s">
        <v>136</v>
      </c>
      <c r="AV2921" t="s">
        <v>63</v>
      </c>
      <c r="AW2921" t="s">
        <v>63</v>
      </c>
      <c r="AX2921">
        <v>41.67</v>
      </c>
      <c r="AY2921">
        <v>58.34</v>
      </c>
      <c r="AZ2921" t="s">
        <v>166</v>
      </c>
      <c r="BA2921" t="s">
        <v>166</v>
      </c>
      <c r="BB2921" t="s">
        <v>166</v>
      </c>
      <c r="BC2921" t="s">
        <v>166</v>
      </c>
      <c r="BD2921" t="s">
        <v>166</v>
      </c>
      <c r="BE2921" t="s">
        <v>166</v>
      </c>
      <c r="BF2921" t="s">
        <v>58</v>
      </c>
      <c r="BG2921">
        <f>IF(Table1[[#This Row],[ft_score]]="0 - 0", 1, 0)</f>
        <v>0</v>
      </c>
      <c r="BH2921">
        <f t="shared" si="45"/>
        <v>0</v>
      </c>
    </row>
    <row r="2922" spans="1:60" hidden="1" x14ac:dyDescent="0.25">
      <c r="A2922" s="1">
        <v>5204</v>
      </c>
      <c r="B2922" t="s">
        <v>58</v>
      </c>
      <c r="C2922" t="s">
        <v>59</v>
      </c>
      <c r="D2922">
        <v>2</v>
      </c>
      <c r="E2922">
        <v>0</v>
      </c>
      <c r="F2922" t="s">
        <v>150</v>
      </c>
      <c r="G2922" t="s">
        <v>90</v>
      </c>
      <c r="H2922" t="s">
        <v>90</v>
      </c>
      <c r="I2922" t="s">
        <v>58</v>
      </c>
      <c r="J2922" t="s">
        <v>90</v>
      </c>
      <c r="K2922">
        <v>0</v>
      </c>
      <c r="L2922" t="s">
        <v>60</v>
      </c>
      <c r="M2922" t="s">
        <v>150</v>
      </c>
      <c r="N2922" t="s">
        <v>64</v>
      </c>
      <c r="O2922" t="s">
        <v>60</v>
      </c>
      <c r="P2922" t="s">
        <v>60</v>
      </c>
      <c r="Q2922" t="s">
        <v>150</v>
      </c>
      <c r="R2922" t="s">
        <v>272</v>
      </c>
      <c r="S2922" t="s">
        <v>150</v>
      </c>
      <c r="T2922">
        <v>192.83</v>
      </c>
      <c r="U2922" t="s">
        <v>3211</v>
      </c>
      <c r="V2922" t="s">
        <v>4009</v>
      </c>
      <c r="W2922" t="s">
        <v>5933</v>
      </c>
      <c r="X2922" t="s">
        <v>5566</v>
      </c>
      <c r="Y2922" t="s">
        <v>405</v>
      </c>
      <c r="Z2922" t="s">
        <v>2333</v>
      </c>
      <c r="AA2922" t="s">
        <v>2334</v>
      </c>
      <c r="AB2922">
        <v>3</v>
      </c>
      <c r="AC2922">
        <v>83.34</v>
      </c>
      <c r="AD2922">
        <v>50</v>
      </c>
      <c r="AE2922">
        <v>16.670000000000002</v>
      </c>
      <c r="AF2922" t="s">
        <v>136</v>
      </c>
      <c r="AG2922" t="s">
        <v>136</v>
      </c>
      <c r="AH2922" t="s">
        <v>136</v>
      </c>
      <c r="AI2922" t="s">
        <v>1338</v>
      </c>
      <c r="AJ2922" t="s">
        <v>63</v>
      </c>
      <c r="AK2922" t="s">
        <v>98</v>
      </c>
      <c r="AL2922" t="s">
        <v>2364</v>
      </c>
      <c r="AM2922" t="s">
        <v>72</v>
      </c>
      <c r="AN2922">
        <v>-7</v>
      </c>
      <c r="AO2922">
        <v>2.5</v>
      </c>
      <c r="AP2922" t="s">
        <v>2471</v>
      </c>
      <c r="AQ2922" t="s">
        <v>1949</v>
      </c>
      <c r="AR2922" t="s">
        <v>2471</v>
      </c>
      <c r="AS2922" t="s">
        <v>1949</v>
      </c>
      <c r="AT2922" t="s">
        <v>1949</v>
      </c>
      <c r="AU2922" t="s">
        <v>1949</v>
      </c>
      <c r="AV2922" t="s">
        <v>63</v>
      </c>
      <c r="AW2922" t="s">
        <v>63</v>
      </c>
      <c r="AX2922">
        <v>45.84</v>
      </c>
      <c r="AY2922">
        <v>54.17</v>
      </c>
      <c r="AZ2922" t="s">
        <v>166</v>
      </c>
      <c r="BA2922" t="s">
        <v>166</v>
      </c>
      <c r="BB2922" t="s">
        <v>166</v>
      </c>
      <c r="BC2922" t="s">
        <v>166</v>
      </c>
      <c r="BD2922" t="s">
        <v>166</v>
      </c>
      <c r="BE2922" t="s">
        <v>166</v>
      </c>
      <c r="BF2922" t="s">
        <v>58</v>
      </c>
      <c r="BG2922">
        <f>IF(Table1[[#This Row],[ft_score]]="0 - 0", 1, 0)</f>
        <v>0</v>
      </c>
      <c r="BH2922">
        <f t="shared" si="45"/>
        <v>0</v>
      </c>
    </row>
    <row r="2923" spans="1:60" hidden="1" x14ac:dyDescent="0.25">
      <c r="A2923" s="1">
        <v>5217</v>
      </c>
      <c r="B2923" t="s">
        <v>58</v>
      </c>
      <c r="C2923" t="s">
        <v>126</v>
      </c>
      <c r="D2923">
        <v>2</v>
      </c>
      <c r="E2923">
        <v>0</v>
      </c>
      <c r="F2923" t="s">
        <v>150</v>
      </c>
      <c r="G2923" t="s">
        <v>90</v>
      </c>
      <c r="H2923" t="s">
        <v>90</v>
      </c>
      <c r="I2923" t="s">
        <v>58</v>
      </c>
      <c r="J2923" t="s">
        <v>90</v>
      </c>
      <c r="K2923">
        <v>0</v>
      </c>
      <c r="L2923" t="s">
        <v>64</v>
      </c>
      <c r="M2923" t="s">
        <v>150</v>
      </c>
      <c r="N2923" t="s">
        <v>64</v>
      </c>
      <c r="O2923" t="s">
        <v>64</v>
      </c>
      <c r="P2923" t="s">
        <v>64</v>
      </c>
      <c r="Q2923" t="s">
        <v>60</v>
      </c>
      <c r="R2923" t="s">
        <v>150</v>
      </c>
      <c r="S2923" t="s">
        <v>150</v>
      </c>
      <c r="T2923">
        <v>369.74</v>
      </c>
      <c r="U2923" t="s">
        <v>5955</v>
      </c>
      <c r="V2923" t="s">
        <v>5956</v>
      </c>
      <c r="W2923" t="s">
        <v>5957</v>
      </c>
      <c r="X2923" t="s">
        <v>5566</v>
      </c>
      <c r="Y2923" t="s">
        <v>156</v>
      </c>
      <c r="Z2923" t="s">
        <v>5494</v>
      </c>
      <c r="AA2923" t="s">
        <v>5495</v>
      </c>
      <c r="AB2923">
        <v>0</v>
      </c>
      <c r="AC2923">
        <v>0</v>
      </c>
      <c r="AD2923">
        <v>0</v>
      </c>
      <c r="AE2923">
        <v>0</v>
      </c>
      <c r="AF2923" t="s">
        <v>63</v>
      </c>
      <c r="AG2923" t="s">
        <v>63</v>
      </c>
      <c r="AH2923" t="s">
        <v>63</v>
      </c>
      <c r="AI2923" t="s">
        <v>63</v>
      </c>
      <c r="AJ2923" t="s">
        <v>63</v>
      </c>
      <c r="AK2923" t="s">
        <v>63</v>
      </c>
      <c r="AL2923" t="s">
        <v>63</v>
      </c>
      <c r="AM2923" t="s">
        <v>63</v>
      </c>
      <c r="AN2923">
        <v>-16</v>
      </c>
      <c r="AO2923">
        <v>3</v>
      </c>
      <c r="AP2923" t="s">
        <v>63</v>
      </c>
      <c r="AQ2923" t="s">
        <v>63</v>
      </c>
      <c r="AR2923" t="s">
        <v>63</v>
      </c>
      <c r="AS2923" t="s">
        <v>63</v>
      </c>
      <c r="AT2923" t="s">
        <v>63</v>
      </c>
      <c r="AU2923" t="s">
        <v>63</v>
      </c>
      <c r="AV2923" t="s">
        <v>63</v>
      </c>
      <c r="AW2923" t="s">
        <v>63</v>
      </c>
      <c r="AX2923">
        <v>0</v>
      </c>
      <c r="AY2923">
        <v>0</v>
      </c>
      <c r="AZ2923" t="s">
        <v>166</v>
      </c>
      <c r="BA2923" t="s">
        <v>166</v>
      </c>
      <c r="BB2923" t="s">
        <v>166</v>
      </c>
      <c r="BC2923" t="s">
        <v>166</v>
      </c>
      <c r="BD2923" t="s">
        <v>166</v>
      </c>
      <c r="BE2923" t="s">
        <v>166</v>
      </c>
      <c r="BF2923" t="s">
        <v>58</v>
      </c>
      <c r="BG2923">
        <f>IF(Table1[[#This Row],[ft_score]]="0 - 0", 1, 0)</f>
        <v>0</v>
      </c>
      <c r="BH2923">
        <f t="shared" si="45"/>
        <v>0</v>
      </c>
    </row>
    <row r="2924" spans="1:60" hidden="1" x14ac:dyDescent="0.25">
      <c r="A2924" s="1">
        <v>5218</v>
      </c>
      <c r="B2924" t="s">
        <v>58</v>
      </c>
      <c r="C2924" t="s">
        <v>126</v>
      </c>
      <c r="D2924">
        <v>2</v>
      </c>
      <c r="E2924">
        <v>0</v>
      </c>
      <c r="F2924" t="s">
        <v>150</v>
      </c>
      <c r="G2924" t="s">
        <v>90</v>
      </c>
      <c r="H2924" t="s">
        <v>90</v>
      </c>
      <c r="I2924" t="s">
        <v>58</v>
      </c>
      <c r="J2924" t="s">
        <v>90</v>
      </c>
      <c r="K2924">
        <v>0</v>
      </c>
      <c r="L2924" t="s">
        <v>60</v>
      </c>
      <c r="M2924" t="s">
        <v>150</v>
      </c>
      <c r="N2924" t="s">
        <v>60</v>
      </c>
      <c r="O2924" t="s">
        <v>60</v>
      </c>
      <c r="P2924" t="s">
        <v>60</v>
      </c>
      <c r="Q2924" t="s">
        <v>60</v>
      </c>
      <c r="R2924" t="s">
        <v>60</v>
      </c>
      <c r="S2924" t="s">
        <v>150</v>
      </c>
      <c r="T2924">
        <v>55.49</v>
      </c>
      <c r="U2924" t="s">
        <v>4043</v>
      </c>
      <c r="V2924" t="s">
        <v>3730</v>
      </c>
      <c r="W2924" t="s">
        <v>5958</v>
      </c>
      <c r="X2924" t="s">
        <v>5566</v>
      </c>
      <c r="Y2924" t="s">
        <v>156</v>
      </c>
      <c r="Z2924" t="s">
        <v>3733</v>
      </c>
      <c r="AA2924" t="s">
        <v>3734</v>
      </c>
      <c r="AB2924">
        <v>1</v>
      </c>
      <c r="AC2924">
        <v>100</v>
      </c>
      <c r="AD2924">
        <v>75</v>
      </c>
      <c r="AE2924">
        <v>75</v>
      </c>
      <c r="AF2924" t="s">
        <v>73</v>
      </c>
      <c r="AG2924" t="s">
        <v>63</v>
      </c>
      <c r="AH2924" t="s">
        <v>72</v>
      </c>
      <c r="AI2924" t="s">
        <v>63</v>
      </c>
      <c r="AJ2924" t="s">
        <v>159</v>
      </c>
      <c r="AK2924" t="s">
        <v>72</v>
      </c>
      <c r="AL2924" t="s">
        <v>83</v>
      </c>
      <c r="AM2924" t="s">
        <v>82</v>
      </c>
      <c r="AN2924">
        <v>-1</v>
      </c>
      <c r="AO2924">
        <v>-6.5</v>
      </c>
      <c r="AP2924" t="s">
        <v>59</v>
      </c>
      <c r="AQ2924" t="s">
        <v>560</v>
      </c>
      <c r="AR2924" t="s">
        <v>63</v>
      </c>
      <c r="AS2924" t="s">
        <v>97</v>
      </c>
      <c r="AT2924" t="s">
        <v>97</v>
      </c>
      <c r="AU2924" t="s">
        <v>141</v>
      </c>
      <c r="AV2924" t="s">
        <v>63</v>
      </c>
      <c r="AW2924" t="s">
        <v>63</v>
      </c>
      <c r="AX2924">
        <v>43.75</v>
      </c>
      <c r="AY2924">
        <v>56.25</v>
      </c>
      <c r="AZ2924" t="s">
        <v>166</v>
      </c>
      <c r="BA2924" t="s">
        <v>166</v>
      </c>
      <c r="BB2924" t="s">
        <v>166</v>
      </c>
      <c r="BC2924" t="s">
        <v>166</v>
      </c>
      <c r="BD2924" t="s">
        <v>166</v>
      </c>
      <c r="BE2924" t="s">
        <v>166</v>
      </c>
      <c r="BF2924" t="s">
        <v>58</v>
      </c>
      <c r="BG2924">
        <f>IF(Table1[[#This Row],[ft_score]]="0 - 0", 1, 0)</f>
        <v>0</v>
      </c>
      <c r="BH2924">
        <f t="shared" si="45"/>
        <v>0</v>
      </c>
    </row>
    <row r="2925" spans="1:60" x14ac:dyDescent="0.25">
      <c r="A2925" s="1">
        <v>5221</v>
      </c>
      <c r="B2925" t="s">
        <v>58</v>
      </c>
      <c r="C2925" t="s">
        <v>148</v>
      </c>
      <c r="D2925">
        <v>2</v>
      </c>
      <c r="E2925">
        <v>0</v>
      </c>
      <c r="F2925" t="s">
        <v>150</v>
      </c>
      <c r="G2925" t="s">
        <v>90</v>
      </c>
      <c r="H2925" t="s">
        <v>90</v>
      </c>
      <c r="I2925" t="s">
        <v>58</v>
      </c>
      <c r="J2925" t="s">
        <v>90</v>
      </c>
      <c r="K2925">
        <v>0</v>
      </c>
      <c r="L2925" t="s">
        <v>150</v>
      </c>
      <c r="M2925" t="s">
        <v>150</v>
      </c>
      <c r="N2925" t="s">
        <v>64</v>
      </c>
      <c r="O2925" t="s">
        <v>64</v>
      </c>
      <c r="P2925" t="s">
        <v>150</v>
      </c>
      <c r="Q2925" t="s">
        <v>150</v>
      </c>
      <c r="R2925" t="s">
        <v>150</v>
      </c>
      <c r="S2925" t="s">
        <v>150</v>
      </c>
      <c r="T2925">
        <v>1020.7</v>
      </c>
      <c r="U2925" t="s">
        <v>5963</v>
      </c>
      <c r="V2925" t="s">
        <v>5964</v>
      </c>
      <c r="W2925" t="s">
        <v>5965</v>
      </c>
      <c r="X2925" t="s">
        <v>5566</v>
      </c>
      <c r="Y2925" t="s">
        <v>1008</v>
      </c>
      <c r="Z2925" t="s">
        <v>4739</v>
      </c>
      <c r="AA2925" t="s">
        <v>4740</v>
      </c>
      <c r="AB2925">
        <v>1</v>
      </c>
      <c r="AC2925">
        <v>50</v>
      </c>
      <c r="AD2925">
        <v>50</v>
      </c>
      <c r="AE2925">
        <v>50</v>
      </c>
      <c r="AF2925" t="s">
        <v>63</v>
      </c>
      <c r="AG2925" t="s">
        <v>97</v>
      </c>
      <c r="AH2925" t="s">
        <v>63</v>
      </c>
      <c r="AI2925" t="s">
        <v>72</v>
      </c>
      <c r="AJ2925" t="s">
        <v>63</v>
      </c>
      <c r="AK2925" t="s">
        <v>72</v>
      </c>
      <c r="AL2925" t="s">
        <v>73</v>
      </c>
      <c r="AM2925" t="s">
        <v>63</v>
      </c>
      <c r="AN2925">
        <v>0</v>
      </c>
      <c r="AO2925">
        <v>-1</v>
      </c>
      <c r="AP2925" t="s">
        <v>97</v>
      </c>
      <c r="AQ2925" t="s">
        <v>63</v>
      </c>
      <c r="AR2925" t="s">
        <v>63</v>
      </c>
      <c r="AS2925" t="s">
        <v>63</v>
      </c>
      <c r="AT2925" t="s">
        <v>560</v>
      </c>
      <c r="AU2925" t="s">
        <v>63</v>
      </c>
      <c r="AV2925" t="s">
        <v>63</v>
      </c>
      <c r="AW2925" t="s">
        <v>63</v>
      </c>
      <c r="AX2925">
        <v>12.5</v>
      </c>
      <c r="AY2925">
        <v>37.5</v>
      </c>
      <c r="AZ2925" t="s">
        <v>284</v>
      </c>
      <c r="BA2925" t="s">
        <v>454</v>
      </c>
      <c r="BB2925" t="s">
        <v>86</v>
      </c>
      <c r="BC2925" t="s">
        <v>523</v>
      </c>
      <c r="BD2925" t="s">
        <v>455</v>
      </c>
      <c r="BE2925" t="s">
        <v>199</v>
      </c>
      <c r="BF2925">
        <v>1</v>
      </c>
      <c r="BG2925">
        <f>IF(Table1[[#This Row],[ft_score]]="0 - 0", 1, 0)</f>
        <v>0</v>
      </c>
      <c r="BH2925">
        <f t="shared" si="45"/>
        <v>0</v>
      </c>
    </row>
    <row r="2926" spans="1:60" hidden="1" x14ac:dyDescent="0.25">
      <c r="A2926" s="1">
        <v>5232</v>
      </c>
      <c r="B2926" t="s">
        <v>58</v>
      </c>
      <c r="C2926" t="s">
        <v>167</v>
      </c>
      <c r="D2926">
        <v>2</v>
      </c>
      <c r="E2926">
        <v>0</v>
      </c>
      <c r="F2926" t="s">
        <v>150</v>
      </c>
      <c r="G2926" t="s">
        <v>90</v>
      </c>
      <c r="H2926" t="s">
        <v>90</v>
      </c>
      <c r="I2926" t="s">
        <v>58</v>
      </c>
      <c r="J2926" t="s">
        <v>90</v>
      </c>
      <c r="K2926">
        <v>0</v>
      </c>
      <c r="L2926" t="s">
        <v>150</v>
      </c>
      <c r="M2926" t="s">
        <v>150</v>
      </c>
      <c r="N2926" t="s">
        <v>64</v>
      </c>
      <c r="O2926" t="s">
        <v>64</v>
      </c>
      <c r="P2926" t="s">
        <v>150</v>
      </c>
      <c r="Q2926" t="s">
        <v>150</v>
      </c>
      <c r="R2926" t="s">
        <v>150</v>
      </c>
      <c r="S2926" t="s">
        <v>150</v>
      </c>
      <c r="T2926">
        <v>230.46</v>
      </c>
      <c r="U2926" t="s">
        <v>5992</v>
      </c>
      <c r="V2926" t="s">
        <v>5993</v>
      </c>
      <c r="W2926" t="s">
        <v>5994</v>
      </c>
      <c r="X2926" t="s">
        <v>5566</v>
      </c>
      <c r="Y2926" t="s">
        <v>1008</v>
      </c>
      <c r="Z2926" t="s">
        <v>5718</v>
      </c>
      <c r="AA2926" t="s">
        <v>5719</v>
      </c>
      <c r="AB2926">
        <v>0</v>
      </c>
      <c r="AC2926">
        <v>0</v>
      </c>
      <c r="AD2926">
        <v>0</v>
      </c>
      <c r="AE2926">
        <v>0</v>
      </c>
      <c r="AF2926" t="s">
        <v>63</v>
      </c>
      <c r="AG2926" t="s">
        <v>63</v>
      </c>
      <c r="AH2926" t="s">
        <v>63</v>
      </c>
      <c r="AI2926" t="s">
        <v>63</v>
      </c>
      <c r="AJ2926" t="s">
        <v>63</v>
      </c>
      <c r="AK2926" t="s">
        <v>63</v>
      </c>
      <c r="AL2926" t="s">
        <v>63</v>
      </c>
      <c r="AM2926" t="s">
        <v>63</v>
      </c>
      <c r="AN2926">
        <v>26</v>
      </c>
      <c r="AO2926">
        <v>8</v>
      </c>
      <c r="AP2926" t="s">
        <v>63</v>
      </c>
      <c r="AQ2926" t="s">
        <v>63</v>
      </c>
      <c r="AR2926" t="s">
        <v>63</v>
      </c>
      <c r="AS2926" t="s">
        <v>63</v>
      </c>
      <c r="AT2926" t="s">
        <v>63</v>
      </c>
      <c r="AU2926" t="s">
        <v>63</v>
      </c>
      <c r="AV2926" t="s">
        <v>63</v>
      </c>
      <c r="AW2926" t="s">
        <v>63</v>
      </c>
      <c r="AX2926">
        <v>0</v>
      </c>
      <c r="AY2926">
        <v>0</v>
      </c>
      <c r="AZ2926" t="s">
        <v>166</v>
      </c>
      <c r="BA2926" t="s">
        <v>166</v>
      </c>
      <c r="BB2926" t="s">
        <v>166</v>
      </c>
      <c r="BC2926" t="s">
        <v>166</v>
      </c>
      <c r="BD2926" t="s">
        <v>166</v>
      </c>
      <c r="BE2926" t="s">
        <v>166</v>
      </c>
      <c r="BF2926" t="s">
        <v>58</v>
      </c>
      <c r="BG2926">
        <f>IF(Table1[[#This Row],[ft_score]]="0 - 0", 1, 0)</f>
        <v>0</v>
      </c>
      <c r="BH2926">
        <f t="shared" si="45"/>
        <v>0</v>
      </c>
    </row>
    <row r="2927" spans="1:60" hidden="1" x14ac:dyDescent="0.25">
      <c r="A2927" s="1">
        <v>5242</v>
      </c>
      <c r="B2927" t="s">
        <v>58</v>
      </c>
      <c r="C2927" t="s">
        <v>244</v>
      </c>
      <c r="D2927">
        <v>2</v>
      </c>
      <c r="E2927">
        <v>0</v>
      </c>
      <c r="F2927" t="s">
        <v>150</v>
      </c>
      <c r="G2927" t="s">
        <v>90</v>
      </c>
      <c r="H2927" t="s">
        <v>90</v>
      </c>
      <c r="I2927" t="s">
        <v>58</v>
      </c>
      <c r="J2927" t="s">
        <v>90</v>
      </c>
      <c r="K2927">
        <v>0</v>
      </c>
      <c r="L2927" t="s">
        <v>60</v>
      </c>
      <c r="M2927" t="s">
        <v>150</v>
      </c>
      <c r="N2927" t="s">
        <v>60</v>
      </c>
      <c r="O2927" t="s">
        <v>60</v>
      </c>
      <c r="P2927" t="s">
        <v>60</v>
      </c>
      <c r="Q2927" t="s">
        <v>150</v>
      </c>
      <c r="R2927" t="s">
        <v>150</v>
      </c>
      <c r="S2927" t="s">
        <v>150</v>
      </c>
      <c r="T2927">
        <v>10472.790000000001</v>
      </c>
      <c r="U2927" t="s">
        <v>6023</v>
      </c>
      <c r="V2927" t="s">
        <v>6024</v>
      </c>
      <c r="W2927" t="s">
        <v>6025</v>
      </c>
      <c r="X2927" t="s">
        <v>5566</v>
      </c>
      <c r="Y2927" t="s">
        <v>4404</v>
      </c>
      <c r="Z2927" t="s">
        <v>5474</v>
      </c>
      <c r="AA2927" t="s">
        <v>5475</v>
      </c>
      <c r="AB2927">
        <v>0</v>
      </c>
      <c r="AC2927">
        <v>0</v>
      </c>
      <c r="AD2927">
        <v>0</v>
      </c>
      <c r="AE2927">
        <v>0</v>
      </c>
      <c r="AF2927" t="s">
        <v>63</v>
      </c>
      <c r="AG2927" t="s">
        <v>63</v>
      </c>
      <c r="AH2927" t="s">
        <v>63</v>
      </c>
      <c r="AI2927" t="s">
        <v>63</v>
      </c>
      <c r="AJ2927" t="s">
        <v>63</v>
      </c>
      <c r="AK2927" t="s">
        <v>63</v>
      </c>
      <c r="AL2927" t="s">
        <v>63</v>
      </c>
      <c r="AM2927" t="s">
        <v>63</v>
      </c>
      <c r="AN2927">
        <v>-12</v>
      </c>
      <c r="AO2927">
        <v>-3</v>
      </c>
      <c r="AP2927" t="s">
        <v>63</v>
      </c>
      <c r="AQ2927" t="s">
        <v>63</v>
      </c>
      <c r="AR2927" t="s">
        <v>63</v>
      </c>
      <c r="AS2927" t="s">
        <v>63</v>
      </c>
      <c r="AT2927" t="s">
        <v>63</v>
      </c>
      <c r="AU2927" t="s">
        <v>63</v>
      </c>
      <c r="AV2927" t="s">
        <v>63</v>
      </c>
      <c r="AW2927" t="s">
        <v>63</v>
      </c>
      <c r="AX2927">
        <v>0</v>
      </c>
      <c r="AY2927">
        <v>0</v>
      </c>
      <c r="AZ2927" t="s">
        <v>166</v>
      </c>
      <c r="BA2927" t="s">
        <v>166</v>
      </c>
      <c r="BB2927" t="s">
        <v>166</v>
      </c>
      <c r="BC2927" t="s">
        <v>166</v>
      </c>
      <c r="BD2927" t="s">
        <v>166</v>
      </c>
      <c r="BE2927" t="s">
        <v>166</v>
      </c>
      <c r="BF2927" t="s">
        <v>58</v>
      </c>
      <c r="BG2927">
        <f>IF(Table1[[#This Row],[ft_score]]="0 - 0", 1, 0)</f>
        <v>0</v>
      </c>
      <c r="BH2927">
        <f t="shared" si="45"/>
        <v>0</v>
      </c>
    </row>
    <row r="2928" spans="1:60" hidden="1" x14ac:dyDescent="0.25">
      <c r="A2928" s="1">
        <v>5260</v>
      </c>
      <c r="B2928" t="s">
        <v>58</v>
      </c>
      <c r="C2928" t="s">
        <v>59</v>
      </c>
      <c r="D2928">
        <v>2</v>
      </c>
      <c r="E2928">
        <v>0</v>
      </c>
      <c r="F2928" t="s">
        <v>150</v>
      </c>
      <c r="G2928" t="s">
        <v>90</v>
      </c>
      <c r="H2928" t="s">
        <v>90</v>
      </c>
      <c r="I2928" t="s">
        <v>58</v>
      </c>
      <c r="J2928" t="s">
        <v>90</v>
      </c>
      <c r="K2928">
        <v>0</v>
      </c>
      <c r="L2928" t="s">
        <v>60</v>
      </c>
      <c r="M2928" t="s">
        <v>150</v>
      </c>
      <c r="N2928" t="s">
        <v>60</v>
      </c>
      <c r="O2928" t="s">
        <v>60</v>
      </c>
      <c r="P2928" t="s">
        <v>60</v>
      </c>
      <c r="Q2928" t="s">
        <v>60</v>
      </c>
      <c r="R2928" t="s">
        <v>60</v>
      </c>
      <c r="S2928" t="s">
        <v>150</v>
      </c>
      <c r="T2928">
        <v>1479.75</v>
      </c>
      <c r="U2928" t="s">
        <v>6064</v>
      </c>
      <c r="V2928" t="s">
        <v>6065</v>
      </c>
      <c r="W2928" t="s">
        <v>6066</v>
      </c>
      <c r="X2928" t="s">
        <v>5566</v>
      </c>
      <c r="Y2928" t="s">
        <v>1695</v>
      </c>
      <c r="Z2928" t="s">
        <v>5680</v>
      </c>
      <c r="AA2928" t="s">
        <v>5681</v>
      </c>
      <c r="AB2928">
        <v>0</v>
      </c>
      <c r="AC2928">
        <v>0</v>
      </c>
      <c r="AD2928">
        <v>0</v>
      </c>
      <c r="AE2928">
        <v>0</v>
      </c>
      <c r="AF2928" t="s">
        <v>63</v>
      </c>
      <c r="AG2928" t="s">
        <v>63</v>
      </c>
      <c r="AH2928" t="s">
        <v>63</v>
      </c>
      <c r="AI2928" t="s">
        <v>63</v>
      </c>
      <c r="AJ2928" t="s">
        <v>63</v>
      </c>
      <c r="AK2928" t="s">
        <v>63</v>
      </c>
      <c r="AL2928" t="s">
        <v>63</v>
      </c>
      <c r="AM2928" t="s">
        <v>63</v>
      </c>
      <c r="AN2928">
        <v>22</v>
      </c>
      <c r="AO2928">
        <v>-2</v>
      </c>
      <c r="AP2928" t="s">
        <v>63</v>
      </c>
      <c r="AQ2928" t="s">
        <v>63</v>
      </c>
      <c r="AR2928" t="s">
        <v>63</v>
      </c>
      <c r="AS2928" t="s">
        <v>63</v>
      </c>
      <c r="AT2928" t="s">
        <v>63</v>
      </c>
      <c r="AU2928" t="s">
        <v>63</v>
      </c>
      <c r="AV2928" t="s">
        <v>63</v>
      </c>
      <c r="AW2928" t="s">
        <v>63</v>
      </c>
      <c r="AX2928">
        <v>0</v>
      </c>
      <c r="AY2928">
        <v>0</v>
      </c>
      <c r="AZ2928" t="s">
        <v>166</v>
      </c>
      <c r="BA2928" t="s">
        <v>166</v>
      </c>
      <c r="BB2928" t="s">
        <v>166</v>
      </c>
      <c r="BC2928" t="s">
        <v>166</v>
      </c>
      <c r="BD2928" t="s">
        <v>166</v>
      </c>
      <c r="BE2928" t="s">
        <v>166</v>
      </c>
      <c r="BF2928" t="s">
        <v>58</v>
      </c>
      <c r="BG2928">
        <f>IF(Table1[[#This Row],[ft_score]]="0 - 0", 1, 0)</f>
        <v>0</v>
      </c>
      <c r="BH2928">
        <f t="shared" si="45"/>
        <v>0</v>
      </c>
    </row>
    <row r="2929" spans="1:60" hidden="1" x14ac:dyDescent="0.25">
      <c r="A2929" s="1">
        <v>5269</v>
      </c>
      <c r="B2929" t="s">
        <v>58</v>
      </c>
      <c r="C2929" t="s">
        <v>244</v>
      </c>
      <c r="D2929">
        <v>2</v>
      </c>
      <c r="E2929">
        <v>0</v>
      </c>
      <c r="F2929" t="s">
        <v>150</v>
      </c>
      <c r="G2929" t="s">
        <v>90</v>
      </c>
      <c r="H2929" t="s">
        <v>90</v>
      </c>
      <c r="I2929" t="s">
        <v>58</v>
      </c>
      <c r="J2929" t="s">
        <v>90</v>
      </c>
      <c r="K2929">
        <v>0</v>
      </c>
      <c r="L2929" t="s">
        <v>60</v>
      </c>
      <c r="M2929" t="s">
        <v>150</v>
      </c>
      <c r="N2929" t="s">
        <v>64</v>
      </c>
      <c r="O2929" t="s">
        <v>64</v>
      </c>
      <c r="P2929" t="s">
        <v>60</v>
      </c>
      <c r="Q2929" t="s">
        <v>60</v>
      </c>
      <c r="R2929" t="s">
        <v>60</v>
      </c>
      <c r="S2929" t="s">
        <v>150</v>
      </c>
      <c r="T2929">
        <v>301.3</v>
      </c>
      <c r="U2929" t="s">
        <v>6081</v>
      </c>
      <c r="V2929" t="s">
        <v>4406</v>
      </c>
      <c r="W2929" t="s">
        <v>6082</v>
      </c>
      <c r="X2929" t="s">
        <v>5566</v>
      </c>
      <c r="Y2929" t="s">
        <v>174</v>
      </c>
      <c r="Z2929" t="s">
        <v>4098</v>
      </c>
      <c r="AA2929" t="s">
        <v>4099</v>
      </c>
      <c r="AB2929">
        <v>1</v>
      </c>
      <c r="AC2929">
        <v>100</v>
      </c>
      <c r="AD2929">
        <v>50</v>
      </c>
      <c r="AE2929">
        <v>0</v>
      </c>
      <c r="AF2929" t="s">
        <v>63</v>
      </c>
      <c r="AG2929" t="s">
        <v>63</v>
      </c>
      <c r="AH2929" t="s">
        <v>63</v>
      </c>
      <c r="AI2929" t="s">
        <v>63</v>
      </c>
      <c r="AJ2929" t="s">
        <v>1857</v>
      </c>
      <c r="AK2929" t="s">
        <v>136</v>
      </c>
      <c r="AL2929" t="s">
        <v>1857</v>
      </c>
      <c r="AM2929" t="s">
        <v>63</v>
      </c>
      <c r="AN2929">
        <v>-9</v>
      </c>
      <c r="AO2929">
        <v>4.5</v>
      </c>
      <c r="AP2929" t="s">
        <v>257</v>
      </c>
      <c r="AQ2929" t="s">
        <v>63</v>
      </c>
      <c r="AR2929" t="s">
        <v>560</v>
      </c>
      <c r="AS2929" t="s">
        <v>63</v>
      </c>
      <c r="AT2929" t="s">
        <v>560</v>
      </c>
      <c r="AU2929" t="s">
        <v>63</v>
      </c>
      <c r="AV2929" t="s">
        <v>63</v>
      </c>
      <c r="AW2929" t="s">
        <v>63</v>
      </c>
      <c r="AX2929">
        <v>41.67</v>
      </c>
      <c r="AY2929">
        <v>58.34</v>
      </c>
      <c r="AZ2929" t="s">
        <v>166</v>
      </c>
      <c r="BA2929" t="s">
        <v>166</v>
      </c>
      <c r="BB2929" t="s">
        <v>166</v>
      </c>
      <c r="BC2929" t="s">
        <v>166</v>
      </c>
      <c r="BD2929" t="s">
        <v>166</v>
      </c>
      <c r="BE2929" t="s">
        <v>166</v>
      </c>
      <c r="BF2929" t="s">
        <v>58</v>
      </c>
      <c r="BG2929">
        <f>IF(Table1[[#This Row],[ft_score]]="0 - 0", 1, 0)</f>
        <v>0</v>
      </c>
      <c r="BH2929">
        <f t="shared" si="45"/>
        <v>0</v>
      </c>
    </row>
    <row r="2930" spans="1:60" hidden="1" x14ac:dyDescent="0.25">
      <c r="A2930" s="1">
        <v>5292</v>
      </c>
      <c r="B2930" t="s">
        <v>58</v>
      </c>
      <c r="C2930" t="s">
        <v>167</v>
      </c>
      <c r="D2930">
        <v>2</v>
      </c>
      <c r="E2930">
        <v>0</v>
      </c>
      <c r="F2930" t="s">
        <v>150</v>
      </c>
      <c r="G2930" t="s">
        <v>90</v>
      </c>
      <c r="H2930" t="s">
        <v>90</v>
      </c>
      <c r="I2930" t="s">
        <v>58</v>
      </c>
      <c r="J2930" t="s">
        <v>90</v>
      </c>
      <c r="K2930">
        <v>0</v>
      </c>
      <c r="L2930" t="s">
        <v>60</v>
      </c>
      <c r="M2930" t="s">
        <v>150</v>
      </c>
      <c r="N2930" t="s">
        <v>64</v>
      </c>
      <c r="O2930" t="s">
        <v>60</v>
      </c>
      <c r="P2930" t="s">
        <v>60</v>
      </c>
      <c r="Q2930" t="s">
        <v>150</v>
      </c>
      <c r="R2930" t="s">
        <v>150</v>
      </c>
      <c r="S2930" t="s">
        <v>150</v>
      </c>
      <c r="T2930">
        <v>164.35</v>
      </c>
      <c r="U2930" t="s">
        <v>1148</v>
      </c>
      <c r="V2930" t="s">
        <v>496</v>
      </c>
      <c r="W2930" t="s">
        <v>6132</v>
      </c>
      <c r="X2930" t="s">
        <v>5566</v>
      </c>
      <c r="Y2930" t="s">
        <v>174</v>
      </c>
      <c r="Z2930" t="s">
        <v>487</v>
      </c>
      <c r="AA2930" t="s">
        <v>488</v>
      </c>
      <c r="AB2930">
        <v>26</v>
      </c>
      <c r="AC2930">
        <v>75</v>
      </c>
      <c r="AD2930">
        <v>50</v>
      </c>
      <c r="AE2930">
        <v>37.5</v>
      </c>
      <c r="AF2930" t="s">
        <v>123</v>
      </c>
      <c r="AG2930" t="s">
        <v>123</v>
      </c>
      <c r="AH2930" t="s">
        <v>3596</v>
      </c>
      <c r="AI2930" t="s">
        <v>2610</v>
      </c>
      <c r="AJ2930" t="s">
        <v>3494</v>
      </c>
      <c r="AK2930" t="s">
        <v>226</v>
      </c>
      <c r="AL2930" t="s">
        <v>3633</v>
      </c>
      <c r="AM2930" t="s">
        <v>6133</v>
      </c>
      <c r="AN2930">
        <v>11</v>
      </c>
      <c r="AO2930">
        <v>2.5</v>
      </c>
      <c r="AP2930" t="s">
        <v>5507</v>
      </c>
      <c r="AQ2930" t="s">
        <v>82</v>
      </c>
      <c r="AR2930" t="s">
        <v>97</v>
      </c>
      <c r="AS2930" t="s">
        <v>97</v>
      </c>
      <c r="AT2930" t="s">
        <v>82</v>
      </c>
      <c r="AU2930" t="s">
        <v>82</v>
      </c>
      <c r="AV2930" t="s">
        <v>83</v>
      </c>
      <c r="AW2930" t="s">
        <v>63</v>
      </c>
      <c r="AX2930">
        <v>34.81</v>
      </c>
      <c r="AY2930">
        <v>65.2</v>
      </c>
      <c r="AZ2930" t="s">
        <v>166</v>
      </c>
      <c r="BA2930" t="s">
        <v>166</v>
      </c>
      <c r="BB2930" t="s">
        <v>166</v>
      </c>
      <c r="BC2930" t="s">
        <v>166</v>
      </c>
      <c r="BD2930" t="s">
        <v>166</v>
      </c>
      <c r="BE2930" t="s">
        <v>166</v>
      </c>
      <c r="BF2930" t="s">
        <v>58</v>
      </c>
      <c r="BG2930">
        <f>IF(Table1[[#This Row],[ft_score]]="0 - 0", 1, 0)</f>
        <v>0</v>
      </c>
      <c r="BH2930">
        <f t="shared" si="45"/>
        <v>0</v>
      </c>
    </row>
    <row r="2931" spans="1:60" hidden="1" x14ac:dyDescent="0.25">
      <c r="A2931" s="1">
        <v>5293</v>
      </c>
      <c r="B2931" t="s">
        <v>58</v>
      </c>
      <c r="C2931" t="s">
        <v>167</v>
      </c>
      <c r="D2931">
        <v>2</v>
      </c>
      <c r="E2931">
        <v>0</v>
      </c>
      <c r="F2931" t="s">
        <v>150</v>
      </c>
      <c r="G2931" t="s">
        <v>90</v>
      </c>
      <c r="H2931" t="s">
        <v>90</v>
      </c>
      <c r="I2931" t="s">
        <v>58</v>
      </c>
      <c r="J2931" t="s">
        <v>90</v>
      </c>
      <c r="K2931">
        <v>0</v>
      </c>
      <c r="L2931" t="s">
        <v>60</v>
      </c>
      <c r="M2931" t="s">
        <v>150</v>
      </c>
      <c r="N2931" t="s">
        <v>60</v>
      </c>
      <c r="O2931" t="s">
        <v>60</v>
      </c>
      <c r="P2931" t="s">
        <v>60</v>
      </c>
      <c r="Q2931" t="s">
        <v>60</v>
      </c>
      <c r="R2931" t="s">
        <v>60</v>
      </c>
      <c r="S2931" t="s">
        <v>150</v>
      </c>
      <c r="T2931">
        <v>217.25</v>
      </c>
      <c r="U2931" t="s">
        <v>1120</v>
      </c>
      <c r="V2931" t="s">
        <v>1675</v>
      </c>
      <c r="W2931" t="s">
        <v>6134</v>
      </c>
      <c r="X2931" t="s">
        <v>5566</v>
      </c>
      <c r="Y2931" t="s">
        <v>174</v>
      </c>
      <c r="Z2931" t="s">
        <v>668</v>
      </c>
      <c r="AA2931" t="s">
        <v>669</v>
      </c>
      <c r="AB2931">
        <v>25</v>
      </c>
      <c r="AC2931">
        <v>50</v>
      </c>
      <c r="AD2931">
        <v>31.25</v>
      </c>
      <c r="AE2931">
        <v>6.25</v>
      </c>
      <c r="AF2931" t="s">
        <v>63</v>
      </c>
      <c r="AG2931" t="s">
        <v>159</v>
      </c>
      <c r="AH2931" t="s">
        <v>5111</v>
      </c>
      <c r="AI2931" t="s">
        <v>6135</v>
      </c>
      <c r="AJ2931" t="s">
        <v>816</v>
      </c>
      <c r="AK2931" t="s">
        <v>1193</v>
      </c>
      <c r="AL2931" t="s">
        <v>4807</v>
      </c>
      <c r="AM2931" t="s">
        <v>4807</v>
      </c>
      <c r="AN2931">
        <v>5</v>
      </c>
      <c r="AO2931">
        <v>11.5</v>
      </c>
      <c r="AP2931" t="s">
        <v>361</v>
      </c>
      <c r="AQ2931" t="s">
        <v>97</v>
      </c>
      <c r="AR2931" t="s">
        <v>82</v>
      </c>
      <c r="AS2931" t="s">
        <v>72</v>
      </c>
      <c r="AT2931" t="s">
        <v>141</v>
      </c>
      <c r="AU2931" t="s">
        <v>73</v>
      </c>
      <c r="AV2931" t="s">
        <v>72</v>
      </c>
      <c r="AW2931" t="s">
        <v>63</v>
      </c>
      <c r="AX2931">
        <v>50.6</v>
      </c>
      <c r="AY2931">
        <v>49.41</v>
      </c>
      <c r="AZ2931" t="s">
        <v>166</v>
      </c>
      <c r="BA2931" t="s">
        <v>166</v>
      </c>
      <c r="BB2931" t="s">
        <v>166</v>
      </c>
      <c r="BC2931" t="s">
        <v>166</v>
      </c>
      <c r="BD2931" t="s">
        <v>166</v>
      </c>
      <c r="BE2931" t="s">
        <v>166</v>
      </c>
      <c r="BF2931" t="s">
        <v>58</v>
      </c>
      <c r="BG2931">
        <f>IF(Table1[[#This Row],[ft_score]]="0 - 0", 1, 0)</f>
        <v>0</v>
      </c>
      <c r="BH2931">
        <f t="shared" si="45"/>
        <v>0</v>
      </c>
    </row>
    <row r="2932" spans="1:60" hidden="1" x14ac:dyDescent="0.25">
      <c r="A2932" s="1">
        <v>5305</v>
      </c>
      <c r="B2932" t="s">
        <v>58</v>
      </c>
      <c r="C2932" t="s">
        <v>167</v>
      </c>
      <c r="D2932">
        <v>2</v>
      </c>
      <c r="E2932">
        <v>0</v>
      </c>
      <c r="F2932" t="s">
        <v>150</v>
      </c>
      <c r="G2932" t="s">
        <v>90</v>
      </c>
      <c r="H2932" t="s">
        <v>90</v>
      </c>
      <c r="I2932" t="s">
        <v>58</v>
      </c>
      <c r="J2932" t="s">
        <v>90</v>
      </c>
      <c r="K2932">
        <v>0</v>
      </c>
      <c r="L2932" t="s">
        <v>60</v>
      </c>
      <c r="M2932" t="s">
        <v>150</v>
      </c>
      <c r="N2932" t="s">
        <v>64</v>
      </c>
      <c r="O2932" t="s">
        <v>60</v>
      </c>
      <c r="P2932" t="s">
        <v>60</v>
      </c>
      <c r="Q2932" t="s">
        <v>60</v>
      </c>
      <c r="R2932" t="s">
        <v>60</v>
      </c>
      <c r="S2932" t="s">
        <v>150</v>
      </c>
      <c r="T2932">
        <v>71.58</v>
      </c>
      <c r="U2932" t="s">
        <v>3054</v>
      </c>
      <c r="V2932" t="s">
        <v>4970</v>
      </c>
      <c r="W2932" t="s">
        <v>6160</v>
      </c>
      <c r="X2932" t="s">
        <v>5566</v>
      </c>
      <c r="Y2932" t="s">
        <v>596</v>
      </c>
      <c r="Z2932" t="s">
        <v>654</v>
      </c>
      <c r="AA2932" t="s">
        <v>655</v>
      </c>
      <c r="AB2932">
        <v>18</v>
      </c>
      <c r="AC2932">
        <v>75</v>
      </c>
      <c r="AD2932">
        <v>56.25</v>
      </c>
      <c r="AE2932">
        <v>31.25</v>
      </c>
      <c r="AF2932" t="s">
        <v>123</v>
      </c>
      <c r="AG2932" t="s">
        <v>123</v>
      </c>
      <c r="AH2932" t="s">
        <v>1650</v>
      </c>
      <c r="AI2932" t="s">
        <v>2616</v>
      </c>
      <c r="AJ2932" t="s">
        <v>2441</v>
      </c>
      <c r="AK2932" t="s">
        <v>3702</v>
      </c>
      <c r="AL2932" t="s">
        <v>5169</v>
      </c>
      <c r="AM2932" t="s">
        <v>1937</v>
      </c>
      <c r="AN2932">
        <v>12</v>
      </c>
      <c r="AO2932">
        <v>8</v>
      </c>
      <c r="AP2932" t="s">
        <v>6161</v>
      </c>
      <c r="AQ2932" t="s">
        <v>97</v>
      </c>
      <c r="AR2932" t="s">
        <v>82</v>
      </c>
      <c r="AS2932" t="s">
        <v>97</v>
      </c>
      <c r="AT2932" t="s">
        <v>97</v>
      </c>
      <c r="AU2932" t="s">
        <v>73</v>
      </c>
      <c r="AV2932" t="s">
        <v>72</v>
      </c>
      <c r="AW2932" t="s">
        <v>63</v>
      </c>
      <c r="AX2932">
        <v>45.3</v>
      </c>
      <c r="AY2932">
        <v>54.71</v>
      </c>
      <c r="AZ2932" t="s">
        <v>166</v>
      </c>
      <c r="BA2932" t="s">
        <v>166</v>
      </c>
      <c r="BB2932" t="s">
        <v>166</v>
      </c>
      <c r="BC2932" t="s">
        <v>166</v>
      </c>
      <c r="BD2932" t="s">
        <v>166</v>
      </c>
      <c r="BE2932" t="s">
        <v>166</v>
      </c>
      <c r="BF2932" t="s">
        <v>58</v>
      </c>
      <c r="BG2932">
        <f>IF(Table1[[#This Row],[ft_score]]="0 - 0", 1, 0)</f>
        <v>0</v>
      </c>
      <c r="BH2932">
        <f t="shared" si="45"/>
        <v>0</v>
      </c>
    </row>
    <row r="2933" spans="1:60" hidden="1" x14ac:dyDescent="0.25">
      <c r="A2933" s="1">
        <v>5324</v>
      </c>
      <c r="B2933" t="s">
        <v>58</v>
      </c>
      <c r="C2933" t="s">
        <v>167</v>
      </c>
      <c r="D2933">
        <v>2</v>
      </c>
      <c r="E2933">
        <v>0</v>
      </c>
      <c r="F2933" t="s">
        <v>150</v>
      </c>
      <c r="G2933" t="s">
        <v>90</v>
      </c>
      <c r="H2933" t="s">
        <v>90</v>
      </c>
      <c r="I2933" t="s">
        <v>58</v>
      </c>
      <c r="J2933" t="s">
        <v>90</v>
      </c>
      <c r="K2933">
        <v>0</v>
      </c>
      <c r="L2933" t="s">
        <v>60</v>
      </c>
      <c r="M2933" t="s">
        <v>150</v>
      </c>
      <c r="N2933" t="s">
        <v>60</v>
      </c>
      <c r="O2933" t="s">
        <v>60</v>
      </c>
      <c r="P2933" t="s">
        <v>60</v>
      </c>
      <c r="Q2933" t="s">
        <v>60</v>
      </c>
      <c r="R2933" t="s">
        <v>150</v>
      </c>
      <c r="S2933" t="s">
        <v>150</v>
      </c>
      <c r="T2933">
        <v>3252.71</v>
      </c>
      <c r="U2933" t="s">
        <v>2243</v>
      </c>
      <c r="V2933" t="s">
        <v>1919</v>
      </c>
      <c r="W2933" t="s">
        <v>6201</v>
      </c>
      <c r="X2933" t="s">
        <v>6189</v>
      </c>
      <c r="Y2933" t="s">
        <v>2081</v>
      </c>
      <c r="Z2933" t="s">
        <v>393</v>
      </c>
      <c r="AA2933" t="s">
        <v>394</v>
      </c>
      <c r="AB2933">
        <v>24</v>
      </c>
      <c r="AC2933">
        <v>87.5</v>
      </c>
      <c r="AD2933">
        <v>68.75</v>
      </c>
      <c r="AE2933">
        <v>31.25</v>
      </c>
      <c r="AF2933" t="s">
        <v>73</v>
      </c>
      <c r="AG2933" t="s">
        <v>72</v>
      </c>
      <c r="AH2933" t="s">
        <v>6202</v>
      </c>
      <c r="AI2933" t="s">
        <v>3123</v>
      </c>
      <c r="AJ2933" t="s">
        <v>123</v>
      </c>
      <c r="AK2933" t="s">
        <v>1738</v>
      </c>
      <c r="AL2933" t="s">
        <v>2716</v>
      </c>
      <c r="AM2933" t="s">
        <v>3760</v>
      </c>
      <c r="AN2933">
        <v>13</v>
      </c>
      <c r="AO2933">
        <v>5.5</v>
      </c>
      <c r="AP2933" t="s">
        <v>6203</v>
      </c>
      <c r="AQ2933" t="s">
        <v>73</v>
      </c>
      <c r="AR2933" t="s">
        <v>141</v>
      </c>
      <c r="AS2933" t="s">
        <v>97</v>
      </c>
      <c r="AT2933" t="s">
        <v>97</v>
      </c>
      <c r="AU2933" t="s">
        <v>82</v>
      </c>
      <c r="AV2933" t="s">
        <v>83</v>
      </c>
      <c r="AW2933" t="s">
        <v>83</v>
      </c>
      <c r="AX2933">
        <v>44.19</v>
      </c>
      <c r="AY2933">
        <v>55.82</v>
      </c>
      <c r="AZ2933" t="s">
        <v>166</v>
      </c>
      <c r="BA2933" t="s">
        <v>166</v>
      </c>
      <c r="BB2933" t="s">
        <v>166</v>
      </c>
      <c r="BC2933" t="s">
        <v>166</v>
      </c>
      <c r="BD2933" t="s">
        <v>166</v>
      </c>
      <c r="BE2933" t="s">
        <v>166</v>
      </c>
      <c r="BF2933" t="s">
        <v>58</v>
      </c>
      <c r="BG2933">
        <f>IF(Table1[[#This Row],[ft_score]]="0 - 0", 1, 0)</f>
        <v>0</v>
      </c>
      <c r="BH2933">
        <f t="shared" si="45"/>
        <v>0</v>
      </c>
    </row>
    <row r="2934" spans="1:60" x14ac:dyDescent="0.25">
      <c r="A2934" s="1">
        <v>5337</v>
      </c>
      <c r="B2934" t="s">
        <v>58</v>
      </c>
      <c r="C2934" t="s">
        <v>59</v>
      </c>
      <c r="D2934">
        <v>2</v>
      </c>
      <c r="E2934">
        <v>0</v>
      </c>
      <c r="F2934" t="s">
        <v>150</v>
      </c>
      <c r="G2934" t="s">
        <v>90</v>
      </c>
      <c r="H2934" t="s">
        <v>90</v>
      </c>
      <c r="I2934" t="s">
        <v>58</v>
      </c>
      <c r="J2934" t="s">
        <v>90</v>
      </c>
      <c r="K2934">
        <v>0</v>
      </c>
      <c r="L2934" t="s">
        <v>64</v>
      </c>
      <c r="M2934" t="s">
        <v>150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150</v>
      </c>
      <c r="T2934">
        <v>3063.53</v>
      </c>
      <c r="U2934" t="s">
        <v>6228</v>
      </c>
      <c r="V2934" t="s">
        <v>6229</v>
      </c>
      <c r="W2934" t="s">
        <v>6230</v>
      </c>
      <c r="X2934" t="s">
        <v>6189</v>
      </c>
      <c r="Y2934" t="s">
        <v>1483</v>
      </c>
      <c r="Z2934" t="s">
        <v>5474</v>
      </c>
      <c r="AA2934" t="s">
        <v>5475</v>
      </c>
      <c r="AB2934">
        <v>0</v>
      </c>
      <c r="AC2934">
        <v>0</v>
      </c>
      <c r="AD2934">
        <v>0</v>
      </c>
      <c r="AE2934">
        <v>0</v>
      </c>
      <c r="AF2934" t="s">
        <v>63</v>
      </c>
      <c r="AG2934" t="s">
        <v>63</v>
      </c>
      <c r="AH2934" t="s">
        <v>63</v>
      </c>
      <c r="AI2934" t="s">
        <v>63</v>
      </c>
      <c r="AJ2934" t="s">
        <v>63</v>
      </c>
      <c r="AK2934" t="s">
        <v>63</v>
      </c>
      <c r="AL2934" t="s">
        <v>63</v>
      </c>
      <c r="AM2934" t="s">
        <v>63</v>
      </c>
      <c r="AN2934">
        <v>-28</v>
      </c>
      <c r="AO2934">
        <v>-1</v>
      </c>
      <c r="AP2934" t="s">
        <v>63</v>
      </c>
      <c r="AQ2934" t="s">
        <v>63</v>
      </c>
      <c r="AR2934" t="s">
        <v>63</v>
      </c>
      <c r="AS2934" t="s">
        <v>63</v>
      </c>
      <c r="AT2934" t="s">
        <v>63</v>
      </c>
      <c r="AU2934" t="s">
        <v>63</v>
      </c>
      <c r="AV2934" t="s">
        <v>63</v>
      </c>
      <c r="AW2934" t="s">
        <v>63</v>
      </c>
      <c r="AX2934">
        <v>0</v>
      </c>
      <c r="AY2934">
        <v>0</v>
      </c>
      <c r="AZ2934" t="s">
        <v>300</v>
      </c>
      <c r="BA2934" t="s">
        <v>676</v>
      </c>
      <c r="BB2934" t="s">
        <v>199</v>
      </c>
      <c r="BC2934" t="s">
        <v>108</v>
      </c>
      <c r="BD2934" t="s">
        <v>422</v>
      </c>
      <c r="BE2934" t="s">
        <v>348</v>
      </c>
      <c r="BF2934">
        <v>1</v>
      </c>
      <c r="BG2934">
        <f>IF(Table1[[#This Row],[ft_score]]="0 - 0", 1, 0)</f>
        <v>0</v>
      </c>
      <c r="BH2934">
        <f t="shared" si="45"/>
        <v>0</v>
      </c>
    </row>
    <row r="2935" spans="1:60" x14ac:dyDescent="0.25">
      <c r="A2935" s="1">
        <v>5356</v>
      </c>
      <c r="B2935" t="s">
        <v>58</v>
      </c>
      <c r="C2935" t="s">
        <v>167</v>
      </c>
      <c r="D2935">
        <v>2</v>
      </c>
      <c r="E2935">
        <v>0</v>
      </c>
      <c r="F2935" t="s">
        <v>150</v>
      </c>
      <c r="G2935" t="s">
        <v>90</v>
      </c>
      <c r="H2935" t="s">
        <v>90</v>
      </c>
      <c r="I2935" t="s">
        <v>58</v>
      </c>
      <c r="J2935" t="s">
        <v>90</v>
      </c>
      <c r="K2935">
        <v>0</v>
      </c>
      <c r="L2935" t="s">
        <v>150</v>
      </c>
      <c r="M2935" t="s">
        <v>150</v>
      </c>
      <c r="N2935" t="s">
        <v>60</v>
      </c>
      <c r="O2935" t="s">
        <v>60</v>
      </c>
      <c r="P2935" t="s">
        <v>150</v>
      </c>
      <c r="Q2935" t="s">
        <v>150</v>
      </c>
      <c r="R2935" t="s">
        <v>150</v>
      </c>
      <c r="S2935" t="s">
        <v>150</v>
      </c>
      <c r="T2935">
        <v>46.9</v>
      </c>
      <c r="U2935" t="s">
        <v>4465</v>
      </c>
      <c r="V2935" t="s">
        <v>4115</v>
      </c>
      <c r="W2935" t="s">
        <v>6273</v>
      </c>
      <c r="X2935" t="s">
        <v>6189</v>
      </c>
      <c r="Y2935" t="s">
        <v>4404</v>
      </c>
      <c r="Z2935" t="s">
        <v>4117</v>
      </c>
      <c r="AA2935" t="s">
        <v>4118</v>
      </c>
      <c r="AB2935">
        <v>2</v>
      </c>
      <c r="AC2935">
        <v>75</v>
      </c>
      <c r="AD2935">
        <v>25</v>
      </c>
      <c r="AE2935">
        <v>25</v>
      </c>
      <c r="AF2935" t="s">
        <v>73</v>
      </c>
      <c r="AG2935" t="s">
        <v>63</v>
      </c>
      <c r="AH2935" t="s">
        <v>2957</v>
      </c>
      <c r="AI2935" t="s">
        <v>2957</v>
      </c>
      <c r="AJ2935" t="s">
        <v>2215</v>
      </c>
      <c r="AK2935" t="s">
        <v>5223</v>
      </c>
      <c r="AL2935" t="s">
        <v>2416</v>
      </c>
      <c r="AM2935" t="s">
        <v>1565</v>
      </c>
      <c r="AN2935">
        <v>-3</v>
      </c>
      <c r="AO2935">
        <v>1.5</v>
      </c>
      <c r="AP2935" t="s">
        <v>559</v>
      </c>
      <c r="AQ2935" t="s">
        <v>97</v>
      </c>
      <c r="AR2935" t="s">
        <v>97</v>
      </c>
      <c r="AS2935" t="s">
        <v>63</v>
      </c>
      <c r="AT2935" t="s">
        <v>560</v>
      </c>
      <c r="AU2935" t="s">
        <v>73</v>
      </c>
      <c r="AV2935" t="s">
        <v>63</v>
      </c>
      <c r="AW2935" t="s">
        <v>63</v>
      </c>
      <c r="AX2935">
        <v>31.67</v>
      </c>
      <c r="AY2935">
        <v>68.34</v>
      </c>
      <c r="AZ2935" t="s">
        <v>104</v>
      </c>
      <c r="BA2935" t="s">
        <v>147</v>
      </c>
      <c r="BB2935" t="s">
        <v>125</v>
      </c>
      <c r="BC2935" t="s">
        <v>523</v>
      </c>
      <c r="BD2935" t="s">
        <v>455</v>
      </c>
      <c r="BE2935" t="s">
        <v>199</v>
      </c>
      <c r="BF2935">
        <v>1</v>
      </c>
      <c r="BG2935">
        <f>IF(Table1[[#This Row],[ft_score]]="0 - 0", 1, 0)</f>
        <v>0</v>
      </c>
      <c r="BH2935">
        <f t="shared" si="45"/>
        <v>0</v>
      </c>
    </row>
    <row r="2936" spans="1:60" x14ac:dyDescent="0.25">
      <c r="A2936" s="1">
        <v>5379</v>
      </c>
      <c r="B2936" t="s">
        <v>58</v>
      </c>
      <c r="C2936" t="s">
        <v>59</v>
      </c>
      <c r="D2936">
        <v>2</v>
      </c>
      <c r="E2936">
        <v>0</v>
      </c>
      <c r="F2936" t="s">
        <v>150</v>
      </c>
      <c r="G2936" t="s">
        <v>90</v>
      </c>
      <c r="H2936" t="s">
        <v>90</v>
      </c>
      <c r="I2936" t="s">
        <v>58</v>
      </c>
      <c r="J2936" t="s">
        <v>90</v>
      </c>
      <c r="K2936">
        <v>0</v>
      </c>
      <c r="L2936" t="s">
        <v>64</v>
      </c>
      <c r="M2936" t="s">
        <v>150</v>
      </c>
      <c r="N2936" t="s">
        <v>64</v>
      </c>
      <c r="O2936" t="s">
        <v>64</v>
      </c>
      <c r="P2936" t="s">
        <v>64</v>
      </c>
      <c r="Q2936" t="s">
        <v>60</v>
      </c>
      <c r="R2936" t="s">
        <v>150</v>
      </c>
      <c r="S2936" t="s">
        <v>150</v>
      </c>
      <c r="T2936">
        <v>21676.26</v>
      </c>
      <c r="U2936" t="s">
        <v>6320</v>
      </c>
      <c r="V2936" t="s">
        <v>5232</v>
      </c>
      <c r="W2936" t="s">
        <v>6321</v>
      </c>
      <c r="X2936" t="s">
        <v>6189</v>
      </c>
      <c r="Y2936" t="s">
        <v>548</v>
      </c>
      <c r="Z2936" t="s">
        <v>4709</v>
      </c>
      <c r="AA2936" t="s">
        <v>4710</v>
      </c>
      <c r="AB2936">
        <v>1</v>
      </c>
      <c r="AC2936">
        <v>100</v>
      </c>
      <c r="AD2936">
        <v>50</v>
      </c>
      <c r="AE2936">
        <v>0</v>
      </c>
      <c r="AF2936" t="s">
        <v>63</v>
      </c>
      <c r="AG2936" t="s">
        <v>63</v>
      </c>
      <c r="AH2936" t="s">
        <v>63</v>
      </c>
      <c r="AI2936" t="s">
        <v>73</v>
      </c>
      <c r="AJ2936" t="s">
        <v>136</v>
      </c>
      <c r="AK2936" t="s">
        <v>136</v>
      </c>
      <c r="AL2936" t="s">
        <v>73</v>
      </c>
      <c r="AM2936" t="s">
        <v>136</v>
      </c>
      <c r="AN2936">
        <v>-3</v>
      </c>
      <c r="AO2936">
        <v>-2.5</v>
      </c>
      <c r="AP2936" t="s">
        <v>257</v>
      </c>
      <c r="AQ2936" t="s">
        <v>560</v>
      </c>
      <c r="AR2936" t="s">
        <v>63</v>
      </c>
      <c r="AS2936" t="s">
        <v>560</v>
      </c>
      <c r="AT2936" t="s">
        <v>63</v>
      </c>
      <c r="AU2936" t="s">
        <v>63</v>
      </c>
      <c r="AV2936" t="s">
        <v>63</v>
      </c>
      <c r="AW2936" t="s">
        <v>63</v>
      </c>
      <c r="AX2936">
        <v>41.67</v>
      </c>
      <c r="AY2936">
        <v>58.34</v>
      </c>
      <c r="AZ2936" t="s">
        <v>523</v>
      </c>
      <c r="BA2936" t="s">
        <v>849</v>
      </c>
      <c r="BB2936" t="s">
        <v>454</v>
      </c>
      <c r="BC2936" t="s">
        <v>523</v>
      </c>
      <c r="BD2936" t="s">
        <v>455</v>
      </c>
      <c r="BE2936" t="s">
        <v>199</v>
      </c>
      <c r="BF2936">
        <v>1</v>
      </c>
      <c r="BG2936">
        <f>IF(Table1[[#This Row],[ft_score]]="0 - 0", 1, 0)</f>
        <v>0</v>
      </c>
      <c r="BH2936">
        <f t="shared" si="45"/>
        <v>0</v>
      </c>
    </row>
    <row r="2937" spans="1:60" x14ac:dyDescent="0.25">
      <c r="A2937" s="1">
        <v>5383</v>
      </c>
      <c r="B2937" t="s">
        <v>58</v>
      </c>
      <c r="C2937" t="s">
        <v>126</v>
      </c>
      <c r="D2937">
        <v>2</v>
      </c>
      <c r="E2937">
        <v>0</v>
      </c>
      <c r="F2937" t="s">
        <v>150</v>
      </c>
      <c r="G2937" t="s">
        <v>90</v>
      </c>
      <c r="H2937" t="s">
        <v>90</v>
      </c>
      <c r="I2937" t="s">
        <v>58</v>
      </c>
      <c r="J2937" t="s">
        <v>90</v>
      </c>
      <c r="K2937">
        <v>0</v>
      </c>
      <c r="L2937" t="s">
        <v>150</v>
      </c>
      <c r="M2937" t="s">
        <v>150</v>
      </c>
      <c r="N2937" t="s">
        <v>64</v>
      </c>
      <c r="O2937" t="s">
        <v>60</v>
      </c>
      <c r="P2937" t="s">
        <v>150</v>
      </c>
      <c r="Q2937" t="s">
        <v>150</v>
      </c>
      <c r="R2937" t="s">
        <v>150</v>
      </c>
      <c r="S2937" t="s">
        <v>150</v>
      </c>
      <c r="T2937">
        <v>854.97</v>
      </c>
      <c r="U2937" t="s">
        <v>2024</v>
      </c>
      <c r="V2937" t="s">
        <v>2089</v>
      </c>
      <c r="W2937" t="s">
        <v>6331</v>
      </c>
      <c r="X2937" t="s">
        <v>6189</v>
      </c>
      <c r="Y2937" t="s">
        <v>548</v>
      </c>
      <c r="Z2937" t="s">
        <v>205</v>
      </c>
      <c r="AA2937" t="s">
        <v>206</v>
      </c>
      <c r="AB2937">
        <v>20</v>
      </c>
      <c r="AC2937">
        <v>75</v>
      </c>
      <c r="AD2937">
        <v>50</v>
      </c>
      <c r="AE2937">
        <v>31.25</v>
      </c>
      <c r="AF2937" t="s">
        <v>83</v>
      </c>
      <c r="AG2937" t="s">
        <v>73</v>
      </c>
      <c r="AH2937" t="s">
        <v>5311</v>
      </c>
      <c r="AI2937" t="s">
        <v>227</v>
      </c>
      <c r="AJ2937" t="s">
        <v>1604</v>
      </c>
      <c r="AK2937" t="s">
        <v>1351</v>
      </c>
      <c r="AL2937" t="s">
        <v>492</v>
      </c>
      <c r="AM2937" t="s">
        <v>3591</v>
      </c>
      <c r="AN2937">
        <v>-7</v>
      </c>
      <c r="AO2937">
        <v>-6.5</v>
      </c>
      <c r="AP2937" t="s">
        <v>6332</v>
      </c>
      <c r="AQ2937" t="s">
        <v>97</v>
      </c>
      <c r="AR2937" t="s">
        <v>82</v>
      </c>
      <c r="AS2937" t="s">
        <v>72</v>
      </c>
      <c r="AT2937" t="s">
        <v>141</v>
      </c>
      <c r="AU2937" t="s">
        <v>116</v>
      </c>
      <c r="AV2937" t="s">
        <v>123</v>
      </c>
      <c r="AW2937" t="s">
        <v>83</v>
      </c>
      <c r="AX2937">
        <v>50.91</v>
      </c>
      <c r="AY2937">
        <v>49.1</v>
      </c>
      <c r="AZ2937" t="s">
        <v>1001</v>
      </c>
      <c r="BA2937" t="s">
        <v>401</v>
      </c>
      <c r="BB2937" t="s">
        <v>285</v>
      </c>
      <c r="BC2937" t="s">
        <v>349</v>
      </c>
      <c r="BD2937" t="s">
        <v>468</v>
      </c>
      <c r="BE2937" t="s">
        <v>350</v>
      </c>
      <c r="BF2937">
        <v>1</v>
      </c>
      <c r="BG2937">
        <f>IF(Table1[[#This Row],[ft_score]]="0 - 0", 1, 0)</f>
        <v>0</v>
      </c>
      <c r="BH2937">
        <f t="shared" si="45"/>
        <v>0</v>
      </c>
    </row>
    <row r="2938" spans="1:60" x14ac:dyDescent="0.25">
      <c r="A2938" s="1">
        <v>5408</v>
      </c>
      <c r="B2938" t="s">
        <v>58</v>
      </c>
      <c r="C2938" t="s">
        <v>126</v>
      </c>
      <c r="D2938">
        <v>2</v>
      </c>
      <c r="E2938">
        <v>0</v>
      </c>
      <c r="F2938" t="s">
        <v>150</v>
      </c>
      <c r="G2938" t="s">
        <v>90</v>
      </c>
      <c r="H2938" t="s">
        <v>90</v>
      </c>
      <c r="I2938" t="s">
        <v>58</v>
      </c>
      <c r="J2938" t="s">
        <v>58</v>
      </c>
      <c r="K2938">
        <v>0</v>
      </c>
      <c r="L2938" t="s">
        <v>60</v>
      </c>
      <c r="M2938" t="s">
        <v>150</v>
      </c>
      <c r="N2938" t="s">
        <v>64</v>
      </c>
      <c r="O2938" t="s">
        <v>64</v>
      </c>
      <c r="P2938" t="s">
        <v>60</v>
      </c>
      <c r="Q2938" t="s">
        <v>150</v>
      </c>
      <c r="R2938" t="s">
        <v>150</v>
      </c>
      <c r="S2938" t="s">
        <v>150</v>
      </c>
      <c r="T2938">
        <v>160.69</v>
      </c>
      <c r="U2938" t="s">
        <v>1708</v>
      </c>
      <c r="V2938" t="s">
        <v>1701</v>
      </c>
      <c r="W2938" t="s">
        <v>6387</v>
      </c>
      <c r="X2938" t="s">
        <v>6189</v>
      </c>
      <c r="Y2938" t="s">
        <v>606</v>
      </c>
      <c r="Z2938" t="s">
        <v>668</v>
      </c>
      <c r="AA2938" t="s">
        <v>669</v>
      </c>
      <c r="AB2938">
        <v>25</v>
      </c>
      <c r="AC2938">
        <v>87.5</v>
      </c>
      <c r="AD2938">
        <v>56.25</v>
      </c>
      <c r="AE2938">
        <v>31.25</v>
      </c>
      <c r="AF2938" t="s">
        <v>83</v>
      </c>
      <c r="AG2938" t="s">
        <v>72</v>
      </c>
      <c r="AH2938" t="s">
        <v>2131</v>
      </c>
      <c r="AI2938" t="s">
        <v>1774</v>
      </c>
      <c r="AJ2938" t="s">
        <v>2972</v>
      </c>
      <c r="AK2938" t="s">
        <v>252</v>
      </c>
      <c r="AL2938" t="s">
        <v>6388</v>
      </c>
      <c r="AM2938" t="s">
        <v>3967</v>
      </c>
      <c r="AN2938">
        <v>-8</v>
      </c>
      <c r="AO2938">
        <v>19</v>
      </c>
      <c r="AP2938" t="s">
        <v>6389</v>
      </c>
      <c r="AQ2938" t="s">
        <v>81</v>
      </c>
      <c r="AR2938" t="s">
        <v>82</v>
      </c>
      <c r="AS2938" t="s">
        <v>73</v>
      </c>
      <c r="AT2938" t="s">
        <v>97</v>
      </c>
      <c r="AU2938" t="s">
        <v>159</v>
      </c>
      <c r="AV2938" t="s">
        <v>123</v>
      </c>
      <c r="AW2938" t="s">
        <v>63</v>
      </c>
      <c r="AX2938">
        <v>46.62</v>
      </c>
      <c r="AY2938">
        <v>53.39</v>
      </c>
      <c r="AZ2938" t="s">
        <v>683</v>
      </c>
      <c r="BA2938" t="s">
        <v>561</v>
      </c>
      <c r="BB2938" t="s">
        <v>683</v>
      </c>
      <c r="BC2938" t="s">
        <v>146</v>
      </c>
      <c r="BD2938" t="s">
        <v>300</v>
      </c>
      <c r="BE2938" t="s">
        <v>109</v>
      </c>
      <c r="BF2938">
        <v>2</v>
      </c>
      <c r="BG2938">
        <f>IF(Table1[[#This Row],[ft_score]]="0 - 0", 1, 0)</f>
        <v>0</v>
      </c>
      <c r="BH2938">
        <f t="shared" si="45"/>
        <v>0</v>
      </c>
    </row>
    <row r="2939" spans="1:60" x14ac:dyDescent="0.25">
      <c r="A2939" s="1">
        <v>5437</v>
      </c>
      <c r="B2939" t="s">
        <v>58</v>
      </c>
      <c r="C2939" t="s">
        <v>59</v>
      </c>
      <c r="D2939">
        <v>2</v>
      </c>
      <c r="E2939">
        <v>0</v>
      </c>
      <c r="F2939" t="s">
        <v>150</v>
      </c>
      <c r="G2939" t="s">
        <v>90</v>
      </c>
      <c r="H2939" t="s">
        <v>90</v>
      </c>
      <c r="I2939" t="s">
        <v>58</v>
      </c>
      <c r="J2939" t="s">
        <v>58</v>
      </c>
      <c r="K2939">
        <v>0</v>
      </c>
      <c r="L2939" t="s">
        <v>150</v>
      </c>
      <c r="M2939" t="s">
        <v>150</v>
      </c>
      <c r="N2939" t="s">
        <v>150</v>
      </c>
      <c r="O2939" t="s">
        <v>150</v>
      </c>
      <c r="P2939" t="s">
        <v>150</v>
      </c>
      <c r="Q2939" t="s">
        <v>150</v>
      </c>
      <c r="R2939" t="s">
        <v>150</v>
      </c>
      <c r="S2939" t="s">
        <v>150</v>
      </c>
      <c r="T2939">
        <v>5.2</v>
      </c>
      <c r="U2939" t="s">
        <v>1285</v>
      </c>
      <c r="V2939" t="s">
        <v>6459</v>
      </c>
      <c r="W2939" t="s">
        <v>6460</v>
      </c>
      <c r="X2939" t="s">
        <v>6397</v>
      </c>
      <c r="Y2939" t="s">
        <v>1272</v>
      </c>
      <c r="Z2939" t="s">
        <v>1288</v>
      </c>
      <c r="AA2939" t="s">
        <v>1289</v>
      </c>
      <c r="AB2939">
        <v>21</v>
      </c>
      <c r="AC2939">
        <v>62.5</v>
      </c>
      <c r="AD2939">
        <v>31.25</v>
      </c>
      <c r="AE2939">
        <v>6.25</v>
      </c>
      <c r="AF2939" t="s">
        <v>83</v>
      </c>
      <c r="AG2939" t="s">
        <v>159</v>
      </c>
      <c r="AH2939" t="s">
        <v>2870</v>
      </c>
      <c r="AI2939" t="s">
        <v>3098</v>
      </c>
      <c r="AJ2939" t="s">
        <v>3501</v>
      </c>
      <c r="AK2939" t="s">
        <v>1055</v>
      </c>
      <c r="AL2939" t="s">
        <v>4260</v>
      </c>
      <c r="AM2939" t="s">
        <v>540</v>
      </c>
      <c r="AN2939">
        <v>-23</v>
      </c>
      <c r="AO2939">
        <v>4.5</v>
      </c>
      <c r="AP2939" t="s">
        <v>6461</v>
      </c>
      <c r="AQ2939" t="s">
        <v>72</v>
      </c>
      <c r="AR2939" t="s">
        <v>81</v>
      </c>
      <c r="AS2939" t="s">
        <v>73</v>
      </c>
      <c r="AT2939" t="s">
        <v>97</v>
      </c>
      <c r="AU2939" t="s">
        <v>73</v>
      </c>
      <c r="AV2939" t="s">
        <v>83</v>
      </c>
      <c r="AW2939" t="s">
        <v>63</v>
      </c>
      <c r="AX2939">
        <v>51.44</v>
      </c>
      <c r="AY2939">
        <v>48.56</v>
      </c>
      <c r="AZ2939" t="s">
        <v>349</v>
      </c>
      <c r="BA2939" t="s">
        <v>424</v>
      </c>
      <c r="BB2939" t="s">
        <v>144</v>
      </c>
      <c r="BC2939" t="s">
        <v>255</v>
      </c>
      <c r="BD2939" t="s">
        <v>423</v>
      </c>
      <c r="BE2939" t="s">
        <v>256</v>
      </c>
      <c r="BF2939">
        <v>1</v>
      </c>
      <c r="BG2939">
        <f>IF(Table1[[#This Row],[ft_score]]="0 - 0", 1, 0)</f>
        <v>0</v>
      </c>
      <c r="BH2939">
        <f t="shared" si="45"/>
        <v>0</v>
      </c>
    </row>
    <row r="2940" spans="1:60" x14ac:dyDescent="0.25">
      <c r="A2940" s="1">
        <v>5459</v>
      </c>
      <c r="B2940" t="s">
        <v>58</v>
      </c>
      <c r="C2940" t="s">
        <v>126</v>
      </c>
      <c r="D2940">
        <v>2</v>
      </c>
      <c r="E2940">
        <v>0</v>
      </c>
      <c r="F2940" t="s">
        <v>150</v>
      </c>
      <c r="G2940" t="s">
        <v>58</v>
      </c>
      <c r="H2940" t="s">
        <v>58</v>
      </c>
      <c r="I2940" t="s">
        <v>58</v>
      </c>
      <c r="J2940" t="s">
        <v>58</v>
      </c>
      <c r="K2940">
        <v>0</v>
      </c>
      <c r="L2940" t="s">
        <v>64</v>
      </c>
      <c r="M2940" t="s">
        <v>150</v>
      </c>
      <c r="N2940" t="s">
        <v>64</v>
      </c>
      <c r="O2940" t="s">
        <v>64</v>
      </c>
      <c r="P2940" t="s">
        <v>64</v>
      </c>
      <c r="Q2940" t="s">
        <v>60</v>
      </c>
      <c r="R2940" t="s">
        <v>60</v>
      </c>
      <c r="S2940" t="s">
        <v>150</v>
      </c>
      <c r="T2940">
        <v>0</v>
      </c>
      <c r="U2940" t="s">
        <v>5698</v>
      </c>
      <c r="V2940" t="s">
        <v>5700</v>
      </c>
      <c r="W2940" t="s">
        <v>6503</v>
      </c>
      <c r="X2940" t="s">
        <v>6413</v>
      </c>
      <c r="Y2940" t="s">
        <v>2747</v>
      </c>
      <c r="Z2940" t="s">
        <v>5689</v>
      </c>
      <c r="AA2940" t="s">
        <v>5690</v>
      </c>
      <c r="AB2940">
        <v>1</v>
      </c>
      <c r="AC2940">
        <v>50</v>
      </c>
      <c r="AD2940">
        <v>0</v>
      </c>
      <c r="AE2940">
        <v>0</v>
      </c>
      <c r="AF2940" t="s">
        <v>63</v>
      </c>
      <c r="AG2940" t="s">
        <v>97</v>
      </c>
      <c r="AH2940" t="s">
        <v>63</v>
      </c>
      <c r="AI2940" t="s">
        <v>97</v>
      </c>
      <c r="AJ2940" t="s">
        <v>73</v>
      </c>
      <c r="AK2940" t="s">
        <v>63</v>
      </c>
      <c r="AL2940" t="s">
        <v>73</v>
      </c>
      <c r="AM2940" t="s">
        <v>63</v>
      </c>
      <c r="AN2940">
        <v>12</v>
      </c>
      <c r="AO2940">
        <v>-9</v>
      </c>
      <c r="AP2940" t="s">
        <v>2219</v>
      </c>
      <c r="AQ2940" t="s">
        <v>560</v>
      </c>
      <c r="AR2940" t="s">
        <v>63</v>
      </c>
      <c r="AS2940" t="s">
        <v>560</v>
      </c>
      <c r="AT2940" t="s">
        <v>63</v>
      </c>
      <c r="AU2940" t="s">
        <v>63</v>
      </c>
      <c r="AV2940" t="s">
        <v>63</v>
      </c>
      <c r="AW2940" t="s">
        <v>63</v>
      </c>
      <c r="AX2940">
        <v>75</v>
      </c>
      <c r="AY2940">
        <v>25</v>
      </c>
      <c r="AZ2940" t="s">
        <v>455</v>
      </c>
      <c r="BA2940" t="s">
        <v>216</v>
      </c>
      <c r="BB2940" t="s">
        <v>829</v>
      </c>
      <c r="BC2940" t="s">
        <v>523</v>
      </c>
      <c r="BD2940" t="s">
        <v>423</v>
      </c>
      <c r="BE2940" t="s">
        <v>199</v>
      </c>
      <c r="BF2940">
        <v>1</v>
      </c>
      <c r="BG2940">
        <f>IF(Table1[[#This Row],[ft_score]]="0 - 0", 1, 0)</f>
        <v>0</v>
      </c>
      <c r="BH2940">
        <f t="shared" si="45"/>
        <v>0</v>
      </c>
    </row>
    <row r="2941" spans="1:60" hidden="1" x14ac:dyDescent="0.25">
      <c r="A2941" s="1">
        <v>5501</v>
      </c>
      <c r="B2941" t="s">
        <v>58</v>
      </c>
      <c r="C2941" t="s">
        <v>244</v>
      </c>
      <c r="D2941">
        <v>2</v>
      </c>
      <c r="E2941">
        <v>0</v>
      </c>
      <c r="F2941" t="s">
        <v>150</v>
      </c>
      <c r="G2941" t="s">
        <v>90</v>
      </c>
      <c r="H2941" t="s">
        <v>90</v>
      </c>
      <c r="I2941" t="s">
        <v>58</v>
      </c>
      <c r="J2941" t="s">
        <v>90</v>
      </c>
      <c r="K2941">
        <v>0</v>
      </c>
      <c r="L2941" t="s">
        <v>64</v>
      </c>
      <c r="M2941" t="s">
        <v>150</v>
      </c>
      <c r="N2941" t="s">
        <v>64</v>
      </c>
      <c r="O2941" t="s">
        <v>64</v>
      </c>
      <c r="P2941" t="s">
        <v>64</v>
      </c>
      <c r="Q2941" t="s">
        <v>60</v>
      </c>
      <c r="R2941" t="s">
        <v>150</v>
      </c>
      <c r="S2941" t="s">
        <v>150</v>
      </c>
      <c r="T2941">
        <v>48.17</v>
      </c>
      <c r="U2941" t="s">
        <v>128</v>
      </c>
      <c r="V2941" t="s">
        <v>247</v>
      </c>
      <c r="W2941" t="s">
        <v>6598</v>
      </c>
      <c r="X2941" t="s">
        <v>6564</v>
      </c>
      <c r="Y2941" t="s">
        <v>131</v>
      </c>
      <c r="Z2941" t="s">
        <v>132</v>
      </c>
      <c r="AA2941" t="s">
        <v>133</v>
      </c>
      <c r="AB2941">
        <v>18</v>
      </c>
      <c r="AC2941">
        <v>93.75</v>
      </c>
      <c r="AD2941">
        <v>81.25</v>
      </c>
      <c r="AE2941">
        <v>50</v>
      </c>
      <c r="AF2941" t="s">
        <v>82</v>
      </c>
      <c r="AG2941" t="s">
        <v>72</v>
      </c>
      <c r="AH2941" t="s">
        <v>3667</v>
      </c>
      <c r="AI2941" t="s">
        <v>443</v>
      </c>
      <c r="AJ2941" t="s">
        <v>751</v>
      </c>
      <c r="AK2941" t="s">
        <v>277</v>
      </c>
      <c r="AL2941" t="s">
        <v>3177</v>
      </c>
      <c r="AM2941" t="s">
        <v>2649</v>
      </c>
      <c r="AN2941">
        <v>-3</v>
      </c>
      <c r="AO2941">
        <v>5.5</v>
      </c>
      <c r="AP2941" t="s">
        <v>6599</v>
      </c>
      <c r="AQ2941" t="s">
        <v>97</v>
      </c>
      <c r="AR2941" t="s">
        <v>97</v>
      </c>
      <c r="AS2941" t="s">
        <v>72</v>
      </c>
      <c r="AT2941" t="s">
        <v>335</v>
      </c>
      <c r="AU2941" t="s">
        <v>534</v>
      </c>
      <c r="AV2941" t="s">
        <v>159</v>
      </c>
      <c r="AW2941" t="s">
        <v>123</v>
      </c>
      <c r="AX2941">
        <v>47.31</v>
      </c>
      <c r="AY2941">
        <v>52.7</v>
      </c>
      <c r="AZ2941" t="s">
        <v>166</v>
      </c>
      <c r="BA2941" t="s">
        <v>166</v>
      </c>
      <c r="BB2941" t="s">
        <v>166</v>
      </c>
      <c r="BC2941" t="s">
        <v>166</v>
      </c>
      <c r="BD2941" t="s">
        <v>166</v>
      </c>
      <c r="BE2941" t="s">
        <v>166</v>
      </c>
      <c r="BF2941" t="s">
        <v>58</v>
      </c>
      <c r="BG2941">
        <f>IF(Table1[[#This Row],[ft_score]]="0 - 0", 1, 0)</f>
        <v>0</v>
      </c>
      <c r="BH2941">
        <f t="shared" si="45"/>
        <v>0</v>
      </c>
    </row>
    <row r="2942" spans="1:60" x14ac:dyDescent="0.25">
      <c r="A2942" s="1">
        <v>5508</v>
      </c>
      <c r="B2942" t="s">
        <v>58</v>
      </c>
      <c r="C2942" t="s">
        <v>126</v>
      </c>
      <c r="D2942">
        <v>2</v>
      </c>
      <c r="E2942">
        <v>0</v>
      </c>
      <c r="F2942" t="s">
        <v>150</v>
      </c>
      <c r="G2942" t="s">
        <v>90</v>
      </c>
      <c r="H2942" t="s">
        <v>90</v>
      </c>
      <c r="I2942" t="s">
        <v>58</v>
      </c>
      <c r="J2942" t="s">
        <v>90</v>
      </c>
      <c r="K2942">
        <v>0</v>
      </c>
      <c r="L2942" t="s">
        <v>60</v>
      </c>
      <c r="M2942" t="s">
        <v>150</v>
      </c>
      <c r="N2942" t="s">
        <v>60</v>
      </c>
      <c r="O2942" t="s">
        <v>60</v>
      </c>
      <c r="P2942" t="s">
        <v>60</v>
      </c>
      <c r="Q2942" t="s">
        <v>60</v>
      </c>
      <c r="R2942" t="s">
        <v>60</v>
      </c>
      <c r="S2942" t="s">
        <v>150</v>
      </c>
      <c r="T2942">
        <v>13.9</v>
      </c>
      <c r="U2942" t="s">
        <v>2365</v>
      </c>
      <c r="V2942" t="s">
        <v>3137</v>
      </c>
      <c r="W2942" t="s">
        <v>6613</v>
      </c>
      <c r="X2942" t="s">
        <v>6564</v>
      </c>
      <c r="Y2942" t="s">
        <v>156</v>
      </c>
      <c r="Z2942" t="s">
        <v>2317</v>
      </c>
      <c r="AA2942" t="s">
        <v>2318</v>
      </c>
      <c r="AB2942">
        <v>4</v>
      </c>
      <c r="AC2942">
        <v>87.5</v>
      </c>
      <c r="AD2942">
        <v>75</v>
      </c>
      <c r="AE2942">
        <v>62.5</v>
      </c>
      <c r="AF2942" t="s">
        <v>82</v>
      </c>
      <c r="AG2942" t="s">
        <v>73</v>
      </c>
      <c r="AH2942" t="s">
        <v>1883</v>
      </c>
      <c r="AI2942" t="s">
        <v>1081</v>
      </c>
      <c r="AJ2942" t="s">
        <v>5516</v>
      </c>
      <c r="AK2942" t="s">
        <v>2812</v>
      </c>
      <c r="AL2942" t="s">
        <v>1635</v>
      </c>
      <c r="AM2942" t="s">
        <v>1833</v>
      </c>
      <c r="AN2942">
        <v>-5</v>
      </c>
      <c r="AO2942">
        <v>3.5</v>
      </c>
      <c r="AP2942" t="s">
        <v>335</v>
      </c>
      <c r="AQ2942" t="s">
        <v>97</v>
      </c>
      <c r="AR2942" t="s">
        <v>97</v>
      </c>
      <c r="AS2942" t="s">
        <v>73</v>
      </c>
      <c r="AT2942" t="s">
        <v>141</v>
      </c>
      <c r="AU2942" t="s">
        <v>97</v>
      </c>
      <c r="AV2942" t="s">
        <v>73</v>
      </c>
      <c r="AW2942" t="s">
        <v>72</v>
      </c>
      <c r="AX2942">
        <v>42.49</v>
      </c>
      <c r="AY2942">
        <v>57.52</v>
      </c>
      <c r="AZ2942" t="s">
        <v>104</v>
      </c>
      <c r="BA2942" t="s">
        <v>217</v>
      </c>
      <c r="BB2942" t="s">
        <v>268</v>
      </c>
      <c r="BC2942" t="s">
        <v>231</v>
      </c>
      <c r="BD2942" t="s">
        <v>385</v>
      </c>
      <c r="BE2942" t="s">
        <v>298</v>
      </c>
      <c r="BF2942">
        <v>1</v>
      </c>
      <c r="BG2942">
        <f>IF(Table1[[#This Row],[ft_score]]="0 - 0", 1, 0)</f>
        <v>0</v>
      </c>
      <c r="BH2942">
        <f t="shared" si="45"/>
        <v>0</v>
      </c>
    </row>
    <row r="2943" spans="1:60" x14ac:dyDescent="0.25">
      <c r="A2943" s="1">
        <v>5558</v>
      </c>
      <c r="B2943" t="s">
        <v>58</v>
      </c>
      <c r="C2943" t="s">
        <v>126</v>
      </c>
      <c r="D2943">
        <v>2</v>
      </c>
      <c r="E2943">
        <v>0</v>
      </c>
      <c r="F2943" t="s">
        <v>150</v>
      </c>
      <c r="G2943" t="s">
        <v>90</v>
      </c>
      <c r="H2943" t="s">
        <v>90</v>
      </c>
      <c r="I2943" t="s">
        <v>58</v>
      </c>
      <c r="J2943" t="s">
        <v>58</v>
      </c>
      <c r="K2943">
        <v>0</v>
      </c>
      <c r="L2943" t="s">
        <v>150</v>
      </c>
      <c r="M2943" t="s">
        <v>150</v>
      </c>
      <c r="N2943" t="s">
        <v>64</v>
      </c>
      <c r="O2943" t="s">
        <v>60</v>
      </c>
      <c r="P2943" t="s">
        <v>150</v>
      </c>
      <c r="Q2943" t="s">
        <v>150</v>
      </c>
      <c r="R2943" t="s">
        <v>150</v>
      </c>
      <c r="S2943" t="s">
        <v>150</v>
      </c>
      <c r="T2943">
        <v>41.67</v>
      </c>
      <c r="U2943" t="s">
        <v>3930</v>
      </c>
      <c r="V2943" t="s">
        <v>2673</v>
      </c>
      <c r="W2943" t="s">
        <v>6718</v>
      </c>
      <c r="X2943" t="s">
        <v>6564</v>
      </c>
      <c r="Y2943" t="s">
        <v>1677</v>
      </c>
      <c r="Z2943" t="s">
        <v>2327</v>
      </c>
      <c r="AA2943" t="s">
        <v>2328</v>
      </c>
      <c r="AB2943">
        <v>4</v>
      </c>
      <c r="AC2943">
        <v>75</v>
      </c>
      <c r="AD2943">
        <v>50</v>
      </c>
      <c r="AE2943">
        <v>12.5</v>
      </c>
      <c r="AF2943" t="s">
        <v>63</v>
      </c>
      <c r="AG2943" t="s">
        <v>73</v>
      </c>
      <c r="AH2943" t="s">
        <v>1338</v>
      </c>
      <c r="AI2943" t="s">
        <v>72</v>
      </c>
      <c r="AJ2943" t="s">
        <v>2176</v>
      </c>
      <c r="AK2943" t="s">
        <v>2292</v>
      </c>
      <c r="AL2943" t="s">
        <v>2890</v>
      </c>
      <c r="AM2943" t="s">
        <v>3056</v>
      </c>
      <c r="AN2943">
        <v>-3</v>
      </c>
      <c r="AO2943">
        <v>1.5</v>
      </c>
      <c r="AP2943" t="s">
        <v>3720</v>
      </c>
      <c r="AQ2943" t="s">
        <v>97</v>
      </c>
      <c r="AR2943" t="s">
        <v>73</v>
      </c>
      <c r="AS2943" t="s">
        <v>73</v>
      </c>
      <c r="AT2943" t="s">
        <v>97</v>
      </c>
      <c r="AU2943" t="s">
        <v>82</v>
      </c>
      <c r="AV2943" t="s">
        <v>63</v>
      </c>
      <c r="AW2943" t="s">
        <v>63</v>
      </c>
      <c r="AX2943">
        <v>53.47</v>
      </c>
      <c r="AY2943">
        <v>46.53</v>
      </c>
      <c r="AZ2943" t="s">
        <v>694</v>
      </c>
      <c r="BA2943" t="s">
        <v>561</v>
      </c>
      <c r="BB2943" t="s">
        <v>125</v>
      </c>
      <c r="BC2943" t="s">
        <v>455</v>
      </c>
      <c r="BD2943" t="s">
        <v>523</v>
      </c>
      <c r="BE2943" t="s">
        <v>424</v>
      </c>
      <c r="BF2943">
        <v>1</v>
      </c>
      <c r="BG2943">
        <f>IF(Table1[[#This Row],[ft_score]]="0 - 0", 1, 0)</f>
        <v>0</v>
      </c>
      <c r="BH2943">
        <f t="shared" si="45"/>
        <v>0</v>
      </c>
    </row>
    <row r="2944" spans="1:60" x14ac:dyDescent="0.25">
      <c r="A2944" s="1">
        <v>5559</v>
      </c>
      <c r="B2944" t="s">
        <v>58</v>
      </c>
      <c r="C2944" t="s">
        <v>59</v>
      </c>
      <c r="D2944">
        <v>2</v>
      </c>
      <c r="E2944">
        <v>0</v>
      </c>
      <c r="F2944" t="s">
        <v>150</v>
      </c>
      <c r="G2944" t="s">
        <v>90</v>
      </c>
      <c r="H2944" t="s">
        <v>90</v>
      </c>
      <c r="I2944" t="s">
        <v>58</v>
      </c>
      <c r="J2944" t="s">
        <v>58</v>
      </c>
      <c r="K2944">
        <v>0</v>
      </c>
      <c r="L2944" t="s">
        <v>150</v>
      </c>
      <c r="M2944" t="s">
        <v>150</v>
      </c>
      <c r="N2944" t="s">
        <v>64</v>
      </c>
      <c r="O2944" t="s">
        <v>60</v>
      </c>
      <c r="P2944" t="s">
        <v>150</v>
      </c>
      <c r="Q2944" t="s">
        <v>150</v>
      </c>
      <c r="R2944" t="s">
        <v>150</v>
      </c>
      <c r="S2944" t="s">
        <v>150</v>
      </c>
      <c r="T2944">
        <v>33265.72</v>
      </c>
      <c r="U2944" t="s">
        <v>6719</v>
      </c>
      <c r="V2944" t="s">
        <v>6720</v>
      </c>
      <c r="W2944" t="s">
        <v>6721</v>
      </c>
      <c r="X2944" t="s">
        <v>6564</v>
      </c>
      <c r="Y2944" t="s">
        <v>1252</v>
      </c>
      <c r="Z2944" t="s">
        <v>6636</v>
      </c>
      <c r="AA2944" t="s">
        <v>6637</v>
      </c>
      <c r="AB2944">
        <v>0</v>
      </c>
      <c r="AC2944">
        <v>0</v>
      </c>
      <c r="AD2944">
        <v>0</v>
      </c>
      <c r="AE2944">
        <v>0</v>
      </c>
      <c r="AF2944" t="s">
        <v>63</v>
      </c>
      <c r="AG2944" t="s">
        <v>63</v>
      </c>
      <c r="AH2944" t="s">
        <v>63</v>
      </c>
      <c r="AI2944" t="s">
        <v>63</v>
      </c>
      <c r="AJ2944" t="s">
        <v>63</v>
      </c>
      <c r="AK2944" t="s">
        <v>63</v>
      </c>
      <c r="AL2944" t="s">
        <v>63</v>
      </c>
      <c r="AM2944" t="s">
        <v>63</v>
      </c>
      <c r="AN2944">
        <v>14</v>
      </c>
      <c r="AO2944">
        <v>12</v>
      </c>
      <c r="AP2944" t="s">
        <v>63</v>
      </c>
      <c r="AQ2944" t="s">
        <v>63</v>
      </c>
      <c r="AR2944" t="s">
        <v>63</v>
      </c>
      <c r="AS2944" t="s">
        <v>63</v>
      </c>
      <c r="AT2944" t="s">
        <v>63</v>
      </c>
      <c r="AU2944" t="s">
        <v>63</v>
      </c>
      <c r="AV2944" t="s">
        <v>63</v>
      </c>
      <c r="AW2944" t="s">
        <v>63</v>
      </c>
      <c r="AX2944">
        <v>0</v>
      </c>
      <c r="AY2944">
        <v>0</v>
      </c>
      <c r="AZ2944" t="s">
        <v>197</v>
      </c>
      <c r="BA2944" t="s">
        <v>1068</v>
      </c>
      <c r="BB2944" t="s">
        <v>196</v>
      </c>
      <c r="BC2944" t="s">
        <v>455</v>
      </c>
      <c r="BD2944" t="s">
        <v>523</v>
      </c>
      <c r="BE2944" t="s">
        <v>424</v>
      </c>
      <c r="BF2944">
        <v>1</v>
      </c>
      <c r="BG2944">
        <f>IF(Table1[[#This Row],[ft_score]]="0 - 0", 1, 0)</f>
        <v>0</v>
      </c>
      <c r="BH2944">
        <f t="shared" si="45"/>
        <v>0</v>
      </c>
    </row>
    <row r="2945" spans="1:60" x14ac:dyDescent="0.25">
      <c r="A2945" s="1">
        <v>5561</v>
      </c>
      <c r="B2945" t="s">
        <v>58</v>
      </c>
      <c r="C2945" t="s">
        <v>59</v>
      </c>
      <c r="D2945">
        <v>2</v>
      </c>
      <c r="E2945">
        <v>0</v>
      </c>
      <c r="F2945" t="s">
        <v>150</v>
      </c>
      <c r="G2945" t="s">
        <v>90</v>
      </c>
      <c r="H2945" t="s">
        <v>90</v>
      </c>
      <c r="I2945" t="s">
        <v>58</v>
      </c>
      <c r="J2945" t="s">
        <v>58</v>
      </c>
      <c r="K2945">
        <v>0</v>
      </c>
      <c r="L2945" t="s">
        <v>60</v>
      </c>
      <c r="M2945" t="s">
        <v>150</v>
      </c>
      <c r="N2945" t="s">
        <v>64</v>
      </c>
      <c r="O2945" t="s">
        <v>64</v>
      </c>
      <c r="P2945" t="s">
        <v>60</v>
      </c>
      <c r="Q2945" t="s">
        <v>60</v>
      </c>
      <c r="R2945" t="s">
        <v>60</v>
      </c>
      <c r="S2945" t="s">
        <v>150</v>
      </c>
      <c r="T2945">
        <v>0</v>
      </c>
      <c r="U2945" t="s">
        <v>6250</v>
      </c>
      <c r="V2945" t="s">
        <v>6727</v>
      </c>
      <c r="W2945" t="s">
        <v>6728</v>
      </c>
      <c r="X2945" t="s">
        <v>6564</v>
      </c>
      <c r="Y2945" t="s">
        <v>1695</v>
      </c>
      <c r="Z2945" t="s">
        <v>5461</v>
      </c>
      <c r="AA2945" t="s">
        <v>5462</v>
      </c>
      <c r="AB2945">
        <v>1</v>
      </c>
      <c r="AC2945">
        <v>100</v>
      </c>
      <c r="AD2945">
        <v>50</v>
      </c>
      <c r="AE2945">
        <v>0</v>
      </c>
      <c r="AF2945" t="s">
        <v>63</v>
      </c>
      <c r="AG2945" t="s">
        <v>63</v>
      </c>
      <c r="AH2945" t="s">
        <v>63</v>
      </c>
      <c r="AI2945" t="s">
        <v>136</v>
      </c>
      <c r="AJ2945" t="s">
        <v>63</v>
      </c>
      <c r="AK2945" t="s">
        <v>1857</v>
      </c>
      <c r="AL2945" t="s">
        <v>73</v>
      </c>
      <c r="AM2945" t="s">
        <v>136</v>
      </c>
      <c r="AN2945">
        <v>4</v>
      </c>
      <c r="AO2945">
        <v>-1</v>
      </c>
      <c r="AP2945" t="s">
        <v>1858</v>
      </c>
      <c r="AQ2945" t="s">
        <v>560</v>
      </c>
      <c r="AR2945" t="s">
        <v>63</v>
      </c>
      <c r="AS2945" t="s">
        <v>560</v>
      </c>
      <c r="AT2945" t="s">
        <v>63</v>
      </c>
      <c r="AU2945" t="s">
        <v>63</v>
      </c>
      <c r="AV2945" t="s">
        <v>63</v>
      </c>
      <c r="AW2945" t="s">
        <v>63</v>
      </c>
      <c r="AX2945">
        <v>16.670000000000002</v>
      </c>
      <c r="AY2945">
        <v>83.34</v>
      </c>
      <c r="AZ2945" t="s">
        <v>112</v>
      </c>
      <c r="BA2945" t="s">
        <v>124</v>
      </c>
      <c r="BB2945" t="s">
        <v>214</v>
      </c>
      <c r="BC2945" t="s">
        <v>423</v>
      </c>
      <c r="BD2945" t="s">
        <v>523</v>
      </c>
      <c r="BE2945" t="s">
        <v>424</v>
      </c>
      <c r="BF2945">
        <v>2</v>
      </c>
      <c r="BG2945">
        <f>IF(Table1[[#This Row],[ft_score]]="0 - 0", 1, 0)</f>
        <v>0</v>
      </c>
      <c r="BH2945">
        <f t="shared" si="45"/>
        <v>0</v>
      </c>
    </row>
    <row r="2946" spans="1:60" x14ac:dyDescent="0.25">
      <c r="A2946" s="1">
        <v>5573</v>
      </c>
      <c r="B2946" t="s">
        <v>58</v>
      </c>
      <c r="C2946" t="s">
        <v>126</v>
      </c>
      <c r="D2946">
        <v>2</v>
      </c>
      <c r="E2946">
        <v>0</v>
      </c>
      <c r="F2946" t="s">
        <v>150</v>
      </c>
      <c r="G2946" t="s">
        <v>90</v>
      </c>
      <c r="H2946" t="s">
        <v>90</v>
      </c>
      <c r="I2946" t="s">
        <v>58</v>
      </c>
      <c r="J2946" t="s">
        <v>90</v>
      </c>
      <c r="K2946">
        <v>0</v>
      </c>
      <c r="L2946" t="s">
        <v>60</v>
      </c>
      <c r="M2946" t="s">
        <v>150</v>
      </c>
      <c r="N2946" t="s">
        <v>64</v>
      </c>
      <c r="O2946" t="s">
        <v>64</v>
      </c>
      <c r="P2946" t="s">
        <v>60</v>
      </c>
      <c r="Q2946" t="s">
        <v>60</v>
      </c>
      <c r="R2946" t="s">
        <v>150</v>
      </c>
      <c r="S2946" t="s">
        <v>150</v>
      </c>
      <c r="T2946">
        <v>5.7</v>
      </c>
      <c r="U2946" t="s">
        <v>6751</v>
      </c>
      <c r="V2946" t="s">
        <v>711</v>
      </c>
      <c r="W2946" t="s">
        <v>6752</v>
      </c>
      <c r="X2946" t="s">
        <v>6746</v>
      </c>
      <c r="Y2946" t="s">
        <v>714</v>
      </c>
      <c r="Z2946" t="s">
        <v>715</v>
      </c>
      <c r="AA2946" t="s">
        <v>716</v>
      </c>
      <c r="AB2946">
        <v>17</v>
      </c>
      <c r="AC2946">
        <v>68.75</v>
      </c>
      <c r="AD2946">
        <v>62.5</v>
      </c>
      <c r="AE2946">
        <v>31.25</v>
      </c>
      <c r="AF2946" t="s">
        <v>123</v>
      </c>
      <c r="AG2946" t="s">
        <v>123</v>
      </c>
      <c r="AH2946" t="s">
        <v>2784</v>
      </c>
      <c r="AI2946" t="s">
        <v>2256</v>
      </c>
      <c r="AJ2946" t="s">
        <v>4244</v>
      </c>
      <c r="AK2946" t="s">
        <v>788</v>
      </c>
      <c r="AL2946" t="s">
        <v>1156</v>
      </c>
      <c r="AM2946" t="s">
        <v>6145</v>
      </c>
      <c r="AN2946">
        <v>-13</v>
      </c>
      <c r="AO2946">
        <v>6.5</v>
      </c>
      <c r="AP2946" t="s">
        <v>3505</v>
      </c>
      <c r="AQ2946" t="s">
        <v>97</v>
      </c>
      <c r="AR2946" t="s">
        <v>73</v>
      </c>
      <c r="AS2946" t="s">
        <v>72</v>
      </c>
      <c r="AT2946" t="s">
        <v>141</v>
      </c>
      <c r="AU2946" t="s">
        <v>73</v>
      </c>
      <c r="AV2946" t="s">
        <v>123</v>
      </c>
      <c r="AW2946" t="s">
        <v>72</v>
      </c>
      <c r="AX2946">
        <v>41.7</v>
      </c>
      <c r="AY2946">
        <v>58.31</v>
      </c>
      <c r="AZ2946" t="s">
        <v>215</v>
      </c>
      <c r="BA2946" t="s">
        <v>105</v>
      </c>
      <c r="BB2946" t="s">
        <v>217</v>
      </c>
      <c r="BC2946" t="s">
        <v>455</v>
      </c>
      <c r="BD2946" t="s">
        <v>423</v>
      </c>
      <c r="BE2946" t="s">
        <v>400</v>
      </c>
      <c r="BF2946">
        <v>1</v>
      </c>
      <c r="BG2946">
        <f>IF(Table1[[#This Row],[ft_score]]="0 - 0", 1, 0)</f>
        <v>0</v>
      </c>
      <c r="BH2946">
        <f t="shared" ref="BH2946:BH3009" si="46">IF(D2946=E2946, 1, 0)</f>
        <v>0</v>
      </c>
    </row>
    <row r="2947" spans="1:60" x14ac:dyDescent="0.25">
      <c r="A2947" s="1">
        <v>5594</v>
      </c>
      <c r="B2947" t="s">
        <v>58</v>
      </c>
      <c r="C2947" t="s">
        <v>126</v>
      </c>
      <c r="D2947">
        <v>2</v>
      </c>
      <c r="E2947">
        <v>0</v>
      </c>
      <c r="F2947" t="s">
        <v>150</v>
      </c>
      <c r="G2947" t="s">
        <v>90</v>
      </c>
      <c r="H2947" t="s">
        <v>90</v>
      </c>
      <c r="I2947" t="s">
        <v>58</v>
      </c>
      <c r="J2947" t="s">
        <v>90</v>
      </c>
      <c r="K2947">
        <v>0</v>
      </c>
      <c r="L2947" t="s">
        <v>150</v>
      </c>
      <c r="M2947" t="s">
        <v>150</v>
      </c>
      <c r="N2947" t="s">
        <v>60</v>
      </c>
      <c r="O2947" t="s">
        <v>150</v>
      </c>
      <c r="P2947" t="s">
        <v>150</v>
      </c>
      <c r="Q2947" t="s">
        <v>150</v>
      </c>
      <c r="R2947" t="s">
        <v>150</v>
      </c>
      <c r="S2947" t="s">
        <v>150</v>
      </c>
      <c r="T2947">
        <v>9.16</v>
      </c>
      <c r="U2947" t="s">
        <v>2497</v>
      </c>
      <c r="V2947" t="s">
        <v>781</v>
      </c>
      <c r="W2947" t="s">
        <v>6798</v>
      </c>
      <c r="X2947" t="s">
        <v>6746</v>
      </c>
      <c r="Y2947" t="s">
        <v>833</v>
      </c>
      <c r="Z2947" t="s">
        <v>727</v>
      </c>
      <c r="AA2947" t="s">
        <v>728</v>
      </c>
      <c r="AB2947">
        <v>22</v>
      </c>
      <c r="AC2947">
        <v>62.5</v>
      </c>
      <c r="AD2947">
        <v>43.75</v>
      </c>
      <c r="AE2947">
        <v>25</v>
      </c>
      <c r="AF2947" t="s">
        <v>123</v>
      </c>
      <c r="AG2947" t="s">
        <v>82</v>
      </c>
      <c r="AH2947" t="s">
        <v>3856</v>
      </c>
      <c r="AI2947" t="s">
        <v>2065</v>
      </c>
      <c r="AJ2947" t="s">
        <v>968</v>
      </c>
      <c r="AK2947" t="s">
        <v>3297</v>
      </c>
      <c r="AL2947" t="s">
        <v>1613</v>
      </c>
      <c r="AM2947" t="s">
        <v>6799</v>
      </c>
      <c r="AN2947">
        <v>20</v>
      </c>
      <c r="AO2947">
        <v>-7</v>
      </c>
      <c r="AP2947" t="s">
        <v>6800</v>
      </c>
      <c r="AQ2947" t="s">
        <v>81</v>
      </c>
      <c r="AR2947" t="s">
        <v>73</v>
      </c>
      <c r="AS2947" t="s">
        <v>73</v>
      </c>
      <c r="AT2947" t="s">
        <v>82</v>
      </c>
      <c r="AU2947" t="s">
        <v>159</v>
      </c>
      <c r="AV2947" t="s">
        <v>123</v>
      </c>
      <c r="AW2947" t="s">
        <v>83</v>
      </c>
      <c r="AX2947">
        <v>38.54</v>
      </c>
      <c r="AY2947">
        <v>61.46</v>
      </c>
      <c r="AZ2947" t="s">
        <v>217</v>
      </c>
      <c r="BA2947" t="s">
        <v>284</v>
      </c>
      <c r="BB2947" t="s">
        <v>125</v>
      </c>
      <c r="BC2947" t="s">
        <v>423</v>
      </c>
      <c r="BD2947" t="s">
        <v>455</v>
      </c>
      <c r="BE2947" t="s">
        <v>400</v>
      </c>
      <c r="BF2947">
        <v>2</v>
      </c>
      <c r="BG2947">
        <f>IF(Table1[[#This Row],[ft_score]]="0 - 0", 1, 0)</f>
        <v>0</v>
      </c>
      <c r="BH2947">
        <f t="shared" si="46"/>
        <v>0</v>
      </c>
    </row>
    <row r="2948" spans="1:60" x14ac:dyDescent="0.25">
      <c r="A2948" s="1">
        <v>5648</v>
      </c>
      <c r="B2948" t="s">
        <v>58</v>
      </c>
      <c r="C2948" t="s">
        <v>59</v>
      </c>
      <c r="D2948">
        <v>2</v>
      </c>
      <c r="E2948">
        <v>0</v>
      </c>
      <c r="F2948" t="s">
        <v>150</v>
      </c>
      <c r="G2948" t="s">
        <v>90</v>
      </c>
      <c r="H2948" t="s">
        <v>90</v>
      </c>
      <c r="I2948" t="s">
        <v>58</v>
      </c>
      <c r="J2948" t="s">
        <v>90</v>
      </c>
      <c r="K2948">
        <v>0</v>
      </c>
      <c r="L2948" t="s">
        <v>60</v>
      </c>
      <c r="M2948" t="s">
        <v>150</v>
      </c>
      <c r="N2948" t="s">
        <v>64</v>
      </c>
      <c r="O2948" t="s">
        <v>64</v>
      </c>
      <c r="P2948" t="s">
        <v>60</v>
      </c>
      <c r="Q2948">
        <v>0</v>
      </c>
      <c r="R2948">
        <v>0</v>
      </c>
      <c r="S2948" t="s">
        <v>150</v>
      </c>
      <c r="T2948">
        <v>252.64</v>
      </c>
      <c r="U2948" t="s">
        <v>5730</v>
      </c>
      <c r="V2948" t="s">
        <v>5763</v>
      </c>
      <c r="W2948" t="s">
        <v>6914</v>
      </c>
      <c r="X2948" t="s">
        <v>6746</v>
      </c>
      <c r="Y2948" t="s">
        <v>1008</v>
      </c>
      <c r="Z2948" t="s">
        <v>5732</v>
      </c>
      <c r="AA2948" t="s">
        <v>5733</v>
      </c>
      <c r="AB2948">
        <v>1</v>
      </c>
      <c r="AC2948">
        <v>50</v>
      </c>
      <c r="AD2948">
        <v>50</v>
      </c>
      <c r="AE2948">
        <v>0</v>
      </c>
      <c r="AF2948" t="s">
        <v>63</v>
      </c>
      <c r="AG2948" t="s">
        <v>560</v>
      </c>
      <c r="AH2948" t="s">
        <v>136</v>
      </c>
      <c r="AI2948" t="s">
        <v>63</v>
      </c>
      <c r="AJ2948" t="s">
        <v>136</v>
      </c>
      <c r="AK2948" t="s">
        <v>63</v>
      </c>
      <c r="AL2948" t="s">
        <v>136</v>
      </c>
      <c r="AM2948" t="s">
        <v>63</v>
      </c>
      <c r="AN2948">
        <v>22</v>
      </c>
      <c r="AO2948">
        <v>-12</v>
      </c>
      <c r="AP2948" t="s">
        <v>97</v>
      </c>
      <c r="AQ2948" t="s">
        <v>63</v>
      </c>
      <c r="AR2948" t="s">
        <v>63</v>
      </c>
      <c r="AS2948" t="s">
        <v>560</v>
      </c>
      <c r="AT2948" t="s">
        <v>63</v>
      </c>
      <c r="AU2948" t="s">
        <v>97</v>
      </c>
      <c r="AV2948" t="s">
        <v>63</v>
      </c>
      <c r="AW2948" t="s">
        <v>63</v>
      </c>
      <c r="AX2948">
        <v>33.340000000000003</v>
      </c>
      <c r="AY2948">
        <v>16.670000000000002</v>
      </c>
      <c r="AZ2948" t="s">
        <v>124</v>
      </c>
      <c r="BA2948" t="s">
        <v>285</v>
      </c>
      <c r="BB2948" t="s">
        <v>214</v>
      </c>
      <c r="BC2948" t="s">
        <v>455</v>
      </c>
      <c r="BD2948" t="s">
        <v>255</v>
      </c>
      <c r="BE2948" t="s">
        <v>424</v>
      </c>
      <c r="BF2948">
        <v>1</v>
      </c>
      <c r="BG2948">
        <f>IF(Table1[[#This Row],[ft_score]]="0 - 0", 1, 0)</f>
        <v>0</v>
      </c>
      <c r="BH2948">
        <f t="shared" si="46"/>
        <v>0</v>
      </c>
    </row>
    <row r="2949" spans="1:60" x14ac:dyDescent="0.25">
      <c r="A2949" s="1">
        <v>5654</v>
      </c>
      <c r="B2949" t="s">
        <v>58</v>
      </c>
      <c r="C2949" t="s">
        <v>148</v>
      </c>
      <c r="D2949">
        <v>2</v>
      </c>
      <c r="E2949">
        <v>0</v>
      </c>
      <c r="F2949" t="s">
        <v>150</v>
      </c>
      <c r="G2949" t="s">
        <v>90</v>
      </c>
      <c r="H2949" t="s">
        <v>90</v>
      </c>
      <c r="I2949" t="s">
        <v>58</v>
      </c>
      <c r="J2949" t="s">
        <v>90</v>
      </c>
      <c r="K2949">
        <v>0</v>
      </c>
      <c r="L2949" t="s">
        <v>60</v>
      </c>
      <c r="M2949" t="s">
        <v>150</v>
      </c>
      <c r="N2949" t="s">
        <v>60</v>
      </c>
      <c r="O2949" t="s">
        <v>60</v>
      </c>
      <c r="P2949" t="s">
        <v>60</v>
      </c>
      <c r="Q2949">
        <v>0</v>
      </c>
      <c r="R2949" t="s">
        <v>60</v>
      </c>
      <c r="S2949" t="s">
        <v>150</v>
      </c>
      <c r="T2949">
        <v>331.99</v>
      </c>
      <c r="U2949" t="s">
        <v>5810</v>
      </c>
      <c r="V2949" t="s">
        <v>5786</v>
      </c>
      <c r="W2949" t="s">
        <v>6922</v>
      </c>
      <c r="X2949" t="s">
        <v>6746</v>
      </c>
      <c r="Y2949" t="s">
        <v>1008</v>
      </c>
      <c r="Z2949" t="s">
        <v>5732</v>
      </c>
      <c r="AA2949" t="s">
        <v>5733</v>
      </c>
      <c r="AB2949">
        <v>1</v>
      </c>
      <c r="AC2949">
        <v>100</v>
      </c>
      <c r="AD2949">
        <v>100</v>
      </c>
      <c r="AE2949">
        <v>0</v>
      </c>
      <c r="AF2949" t="s">
        <v>63</v>
      </c>
      <c r="AG2949" t="s">
        <v>97</v>
      </c>
      <c r="AH2949" t="s">
        <v>1949</v>
      </c>
      <c r="AI2949" t="s">
        <v>63</v>
      </c>
      <c r="AJ2949" t="s">
        <v>2364</v>
      </c>
      <c r="AK2949" t="s">
        <v>2364</v>
      </c>
      <c r="AL2949" t="s">
        <v>63</v>
      </c>
      <c r="AM2949" t="s">
        <v>63</v>
      </c>
      <c r="AN2949">
        <v>-28</v>
      </c>
      <c r="AO2949">
        <v>-7</v>
      </c>
      <c r="AP2949" t="s">
        <v>257</v>
      </c>
      <c r="AQ2949" t="s">
        <v>560</v>
      </c>
      <c r="AR2949" t="s">
        <v>63</v>
      </c>
      <c r="AS2949" t="s">
        <v>63</v>
      </c>
      <c r="AT2949" t="s">
        <v>560</v>
      </c>
      <c r="AU2949" t="s">
        <v>97</v>
      </c>
      <c r="AV2949" t="s">
        <v>97</v>
      </c>
      <c r="AW2949" t="s">
        <v>63</v>
      </c>
      <c r="AX2949">
        <v>66.67</v>
      </c>
      <c r="AY2949">
        <v>33.340000000000003</v>
      </c>
      <c r="AZ2949" t="s">
        <v>84</v>
      </c>
      <c r="BA2949" t="s">
        <v>298</v>
      </c>
      <c r="BB2949" t="s">
        <v>217</v>
      </c>
      <c r="BC2949" t="s">
        <v>231</v>
      </c>
      <c r="BD2949" t="s">
        <v>197</v>
      </c>
      <c r="BE2949" t="s">
        <v>105</v>
      </c>
      <c r="BF2949">
        <v>1</v>
      </c>
      <c r="BG2949">
        <f>IF(Table1[[#This Row],[ft_score]]="0 - 0", 1, 0)</f>
        <v>0</v>
      </c>
      <c r="BH2949">
        <f t="shared" si="46"/>
        <v>0</v>
      </c>
    </row>
    <row r="2950" spans="1:60" x14ac:dyDescent="0.25">
      <c r="A2950" s="1">
        <v>5683</v>
      </c>
      <c r="B2950" t="s">
        <v>58</v>
      </c>
      <c r="C2950" t="s">
        <v>126</v>
      </c>
      <c r="D2950">
        <v>2</v>
      </c>
      <c r="E2950">
        <v>0</v>
      </c>
      <c r="F2950" t="s">
        <v>150</v>
      </c>
      <c r="G2950" t="s">
        <v>90</v>
      </c>
      <c r="H2950" t="s">
        <v>90</v>
      </c>
      <c r="I2950" t="s">
        <v>58</v>
      </c>
      <c r="J2950" t="s">
        <v>90</v>
      </c>
      <c r="K2950">
        <v>0</v>
      </c>
      <c r="L2950" t="s">
        <v>64</v>
      </c>
      <c r="M2950" t="s">
        <v>150</v>
      </c>
      <c r="N2950" t="s">
        <v>64</v>
      </c>
      <c r="O2950" t="s">
        <v>64</v>
      </c>
      <c r="P2950" t="s">
        <v>64</v>
      </c>
      <c r="Q2950">
        <v>0</v>
      </c>
      <c r="R2950">
        <v>0</v>
      </c>
      <c r="S2950" t="s">
        <v>150</v>
      </c>
      <c r="T2950">
        <v>224.1</v>
      </c>
      <c r="U2950" t="s">
        <v>5746</v>
      </c>
      <c r="V2950" t="s">
        <v>5729</v>
      </c>
      <c r="W2950" t="s">
        <v>6970</v>
      </c>
      <c r="X2950" t="s">
        <v>6746</v>
      </c>
      <c r="Y2950" t="s">
        <v>1008</v>
      </c>
      <c r="Z2950" t="s">
        <v>5732</v>
      </c>
      <c r="AA2950" t="s">
        <v>5733</v>
      </c>
      <c r="AB2950">
        <v>1</v>
      </c>
      <c r="AC2950">
        <v>50</v>
      </c>
      <c r="AD2950">
        <v>50</v>
      </c>
      <c r="AE2950">
        <v>50</v>
      </c>
      <c r="AF2950" t="s">
        <v>63</v>
      </c>
      <c r="AG2950" t="s">
        <v>97</v>
      </c>
      <c r="AH2950" t="s">
        <v>63</v>
      </c>
      <c r="AI2950" t="s">
        <v>72</v>
      </c>
      <c r="AJ2950" t="s">
        <v>63</v>
      </c>
      <c r="AK2950" t="s">
        <v>73</v>
      </c>
      <c r="AL2950" t="s">
        <v>72</v>
      </c>
      <c r="AM2950" t="s">
        <v>63</v>
      </c>
      <c r="AN2950">
        <v>-6</v>
      </c>
      <c r="AO2950">
        <v>0</v>
      </c>
      <c r="AP2950" t="s">
        <v>97</v>
      </c>
      <c r="AQ2950" t="s">
        <v>63</v>
      </c>
      <c r="AR2950" t="s">
        <v>560</v>
      </c>
      <c r="AS2950" t="s">
        <v>63</v>
      </c>
      <c r="AT2950" t="s">
        <v>63</v>
      </c>
      <c r="AU2950" t="s">
        <v>63</v>
      </c>
      <c r="AV2950" t="s">
        <v>63</v>
      </c>
      <c r="AW2950" t="s">
        <v>63</v>
      </c>
      <c r="AX2950">
        <v>12.5</v>
      </c>
      <c r="AY2950">
        <v>37.5</v>
      </c>
      <c r="AZ2950" t="s">
        <v>195</v>
      </c>
      <c r="BA2950" t="s">
        <v>829</v>
      </c>
      <c r="BB2950" t="s">
        <v>268</v>
      </c>
      <c r="BC2950" t="s">
        <v>423</v>
      </c>
      <c r="BD2950" t="s">
        <v>455</v>
      </c>
      <c r="BE2950" t="s">
        <v>256</v>
      </c>
      <c r="BF2950">
        <v>1</v>
      </c>
      <c r="BG2950">
        <f>IF(Table1[[#This Row],[ft_score]]="0 - 0", 1, 0)</f>
        <v>0</v>
      </c>
      <c r="BH2950">
        <f t="shared" si="46"/>
        <v>0</v>
      </c>
    </row>
    <row r="2951" spans="1:60" x14ac:dyDescent="0.25">
      <c r="A2951" s="1">
        <v>5695</v>
      </c>
      <c r="B2951" t="s">
        <v>58</v>
      </c>
      <c r="C2951" t="s">
        <v>167</v>
      </c>
      <c r="D2951">
        <v>2</v>
      </c>
      <c r="E2951">
        <v>0</v>
      </c>
      <c r="F2951" t="s">
        <v>150</v>
      </c>
      <c r="G2951" t="s">
        <v>90</v>
      </c>
      <c r="H2951" t="s">
        <v>90</v>
      </c>
      <c r="I2951" t="s">
        <v>58</v>
      </c>
      <c r="J2951" t="s">
        <v>90</v>
      </c>
      <c r="K2951">
        <v>0</v>
      </c>
      <c r="L2951" t="s">
        <v>150</v>
      </c>
      <c r="M2951" t="s">
        <v>150</v>
      </c>
      <c r="N2951">
        <v>0</v>
      </c>
      <c r="O2951">
        <v>0</v>
      </c>
      <c r="P2951" t="s">
        <v>150</v>
      </c>
      <c r="Q2951" t="s">
        <v>150</v>
      </c>
      <c r="R2951" t="s">
        <v>150</v>
      </c>
      <c r="S2951" t="s">
        <v>150</v>
      </c>
      <c r="T2951">
        <v>1615.13</v>
      </c>
      <c r="U2951" t="s">
        <v>4009</v>
      </c>
      <c r="V2951" t="s">
        <v>2331</v>
      </c>
      <c r="W2951" t="s">
        <v>6993</v>
      </c>
      <c r="X2951" t="s">
        <v>6746</v>
      </c>
      <c r="Y2951" t="s">
        <v>405</v>
      </c>
      <c r="Z2951" t="s">
        <v>2333</v>
      </c>
      <c r="AA2951" t="s">
        <v>2334</v>
      </c>
      <c r="AB2951">
        <v>3</v>
      </c>
      <c r="AC2951">
        <v>87.5</v>
      </c>
      <c r="AD2951">
        <v>16.670000000000002</v>
      </c>
      <c r="AE2951">
        <v>16.670000000000002</v>
      </c>
      <c r="AF2951" t="s">
        <v>136</v>
      </c>
      <c r="AG2951" t="s">
        <v>72</v>
      </c>
      <c r="AH2951" t="s">
        <v>1538</v>
      </c>
      <c r="AI2951" t="s">
        <v>4042</v>
      </c>
      <c r="AJ2951" t="s">
        <v>1565</v>
      </c>
      <c r="AK2951" t="s">
        <v>1538</v>
      </c>
      <c r="AL2951" t="s">
        <v>1538</v>
      </c>
      <c r="AM2951" t="s">
        <v>2416</v>
      </c>
      <c r="AN2951">
        <v>16</v>
      </c>
      <c r="AO2951">
        <v>0</v>
      </c>
      <c r="AP2951" t="s">
        <v>5151</v>
      </c>
      <c r="AQ2951" t="s">
        <v>73</v>
      </c>
      <c r="AR2951" t="s">
        <v>97</v>
      </c>
      <c r="AS2951" t="s">
        <v>560</v>
      </c>
      <c r="AT2951" t="s">
        <v>63</v>
      </c>
      <c r="AU2951" t="s">
        <v>1338</v>
      </c>
      <c r="AV2951" t="s">
        <v>136</v>
      </c>
      <c r="AW2951" t="s">
        <v>136</v>
      </c>
      <c r="AX2951">
        <v>63.34</v>
      </c>
      <c r="AY2951">
        <v>36.67</v>
      </c>
      <c r="AZ2951" t="s">
        <v>256</v>
      </c>
      <c r="BA2951" t="s">
        <v>87</v>
      </c>
      <c r="BB2951" t="s">
        <v>143</v>
      </c>
      <c r="BC2951" t="s">
        <v>455</v>
      </c>
      <c r="BD2951" t="s">
        <v>523</v>
      </c>
      <c r="BE2951" t="s">
        <v>424</v>
      </c>
      <c r="BF2951">
        <v>2</v>
      </c>
      <c r="BG2951">
        <f>IF(Table1[[#This Row],[ft_score]]="0 - 0", 1, 0)</f>
        <v>0</v>
      </c>
      <c r="BH2951">
        <f t="shared" si="46"/>
        <v>0</v>
      </c>
    </row>
    <row r="2952" spans="1:60" x14ac:dyDescent="0.25">
      <c r="A2952" s="1">
        <v>5715</v>
      </c>
      <c r="B2952" t="s">
        <v>58</v>
      </c>
      <c r="C2952" t="s">
        <v>126</v>
      </c>
      <c r="D2952">
        <v>2</v>
      </c>
      <c r="E2952">
        <v>0</v>
      </c>
      <c r="F2952" t="s">
        <v>150</v>
      </c>
      <c r="G2952" t="s">
        <v>90</v>
      </c>
      <c r="H2952" t="s">
        <v>90</v>
      </c>
      <c r="I2952" t="s">
        <v>58</v>
      </c>
      <c r="J2952" t="s">
        <v>90</v>
      </c>
      <c r="K2952">
        <v>0</v>
      </c>
      <c r="L2952" t="s">
        <v>150</v>
      </c>
      <c r="M2952" t="s">
        <v>150</v>
      </c>
      <c r="N2952" t="s">
        <v>60</v>
      </c>
      <c r="O2952" t="s">
        <v>150</v>
      </c>
      <c r="P2952" t="s">
        <v>150</v>
      </c>
      <c r="Q2952">
        <v>0</v>
      </c>
      <c r="R2952">
        <v>0</v>
      </c>
      <c r="S2952" t="s">
        <v>150</v>
      </c>
      <c r="T2952">
        <v>25482.799999999999</v>
      </c>
      <c r="U2952" t="s">
        <v>5761</v>
      </c>
      <c r="V2952" t="s">
        <v>5644</v>
      </c>
      <c r="W2952" t="s">
        <v>7032</v>
      </c>
      <c r="X2952" t="s">
        <v>6746</v>
      </c>
      <c r="Y2952" t="s">
        <v>1008</v>
      </c>
      <c r="Z2952" t="s">
        <v>6903</v>
      </c>
      <c r="AA2952" t="s">
        <v>4750</v>
      </c>
      <c r="AB2952">
        <v>2</v>
      </c>
      <c r="AC2952">
        <v>100</v>
      </c>
      <c r="AD2952">
        <v>50</v>
      </c>
      <c r="AE2952">
        <v>25</v>
      </c>
      <c r="AF2952" t="s">
        <v>63</v>
      </c>
      <c r="AG2952" t="s">
        <v>63</v>
      </c>
      <c r="AH2952" t="s">
        <v>63</v>
      </c>
      <c r="AI2952" t="s">
        <v>136</v>
      </c>
      <c r="AJ2952" t="s">
        <v>1300</v>
      </c>
      <c r="AK2952" t="s">
        <v>4121</v>
      </c>
      <c r="AL2952" t="s">
        <v>98</v>
      </c>
      <c r="AM2952" t="s">
        <v>2416</v>
      </c>
      <c r="AN2952">
        <v>-19</v>
      </c>
      <c r="AO2952">
        <v>8.5</v>
      </c>
      <c r="AP2952" t="s">
        <v>2658</v>
      </c>
      <c r="AQ2952" t="s">
        <v>97</v>
      </c>
      <c r="AR2952" t="s">
        <v>97</v>
      </c>
      <c r="AS2952" t="s">
        <v>97</v>
      </c>
      <c r="AT2952" t="s">
        <v>97</v>
      </c>
      <c r="AU2952" t="s">
        <v>73</v>
      </c>
      <c r="AV2952" t="s">
        <v>63</v>
      </c>
      <c r="AW2952" t="s">
        <v>63</v>
      </c>
      <c r="AX2952">
        <v>35</v>
      </c>
      <c r="AY2952">
        <v>65</v>
      </c>
      <c r="AZ2952" t="s">
        <v>928</v>
      </c>
      <c r="BA2952" t="s">
        <v>147</v>
      </c>
      <c r="BB2952" t="s">
        <v>86</v>
      </c>
      <c r="BC2952" t="s">
        <v>423</v>
      </c>
      <c r="BD2952" t="s">
        <v>255</v>
      </c>
      <c r="BE2952" t="s">
        <v>424</v>
      </c>
      <c r="BF2952">
        <v>1</v>
      </c>
      <c r="BG2952">
        <f>IF(Table1[[#This Row],[ft_score]]="0 - 0", 1, 0)</f>
        <v>0</v>
      </c>
      <c r="BH2952">
        <f t="shared" si="46"/>
        <v>0</v>
      </c>
    </row>
    <row r="2953" spans="1:60" x14ac:dyDescent="0.25">
      <c r="A2953" s="1">
        <v>5727</v>
      </c>
      <c r="B2953" t="s">
        <v>5152</v>
      </c>
      <c r="C2953" t="s">
        <v>59</v>
      </c>
      <c r="D2953">
        <v>2</v>
      </c>
      <c r="E2953">
        <v>0</v>
      </c>
      <c r="F2953" t="s">
        <v>150</v>
      </c>
      <c r="G2953">
        <v>-1</v>
      </c>
      <c r="H2953">
        <v>-1</v>
      </c>
      <c r="I2953" t="s">
        <v>61</v>
      </c>
      <c r="J2953" t="s">
        <v>362</v>
      </c>
      <c r="K2953">
        <v>1.5</v>
      </c>
      <c r="L2953" t="s">
        <v>64</v>
      </c>
      <c r="M2953" t="s">
        <v>150</v>
      </c>
      <c r="N2953" t="s">
        <v>64</v>
      </c>
      <c r="O2953" t="s">
        <v>64</v>
      </c>
      <c r="P2953" t="s">
        <v>64</v>
      </c>
      <c r="Q2953">
        <v>0</v>
      </c>
      <c r="R2953">
        <v>0</v>
      </c>
      <c r="S2953" t="s">
        <v>150</v>
      </c>
      <c r="T2953">
        <v>23028.25</v>
      </c>
      <c r="U2953" t="s">
        <v>5859</v>
      </c>
      <c r="V2953" t="s">
        <v>5803</v>
      </c>
      <c r="W2953" t="s">
        <v>7046</v>
      </c>
      <c r="X2953" t="s">
        <v>6746</v>
      </c>
      <c r="Y2953" t="s">
        <v>1008</v>
      </c>
      <c r="Z2953" t="s">
        <v>6903</v>
      </c>
      <c r="AA2953" t="s">
        <v>4750</v>
      </c>
      <c r="AB2953">
        <v>2</v>
      </c>
      <c r="AC2953">
        <v>50</v>
      </c>
      <c r="AD2953">
        <v>50</v>
      </c>
      <c r="AE2953">
        <v>50</v>
      </c>
      <c r="AF2953" t="s">
        <v>73</v>
      </c>
      <c r="AG2953" t="s">
        <v>97</v>
      </c>
      <c r="AH2953" t="s">
        <v>98</v>
      </c>
      <c r="AI2953" t="s">
        <v>721</v>
      </c>
      <c r="AJ2953" t="s">
        <v>1338</v>
      </c>
      <c r="AK2953" t="s">
        <v>721</v>
      </c>
      <c r="AL2953" t="s">
        <v>72</v>
      </c>
      <c r="AM2953" t="s">
        <v>98</v>
      </c>
      <c r="AN2953">
        <v>-24</v>
      </c>
      <c r="AO2953">
        <v>1</v>
      </c>
      <c r="AP2953" t="s">
        <v>2219</v>
      </c>
      <c r="AQ2953" t="s">
        <v>97</v>
      </c>
      <c r="AR2953" t="s">
        <v>97</v>
      </c>
      <c r="AS2953" t="s">
        <v>63</v>
      </c>
      <c r="AT2953" t="s">
        <v>97</v>
      </c>
      <c r="AU2953" t="s">
        <v>97</v>
      </c>
      <c r="AV2953" t="s">
        <v>73</v>
      </c>
      <c r="AW2953" t="s">
        <v>63</v>
      </c>
      <c r="AX2953">
        <v>58.34</v>
      </c>
      <c r="AY2953">
        <v>41.67</v>
      </c>
      <c r="AZ2953" t="s">
        <v>230</v>
      </c>
      <c r="BA2953" t="s">
        <v>105</v>
      </c>
      <c r="BB2953" t="s">
        <v>86</v>
      </c>
      <c r="BC2953" t="s">
        <v>349</v>
      </c>
      <c r="BD2953" t="s">
        <v>468</v>
      </c>
      <c r="BE2953" t="s">
        <v>350</v>
      </c>
      <c r="BF2953">
        <v>1</v>
      </c>
      <c r="BG2953">
        <f>IF(Table1[[#This Row],[ft_score]]="0 - 0", 1, 0)</f>
        <v>0</v>
      </c>
      <c r="BH2953">
        <f t="shared" si="46"/>
        <v>0</v>
      </c>
    </row>
    <row r="2954" spans="1:60" x14ac:dyDescent="0.25">
      <c r="A2954" s="1">
        <v>5744</v>
      </c>
      <c r="B2954" t="s">
        <v>58</v>
      </c>
      <c r="C2954" t="s">
        <v>126</v>
      </c>
      <c r="D2954">
        <v>2</v>
      </c>
      <c r="E2954">
        <v>0</v>
      </c>
      <c r="F2954" t="s">
        <v>150</v>
      </c>
      <c r="G2954" t="s">
        <v>58</v>
      </c>
      <c r="H2954" t="s">
        <v>58</v>
      </c>
      <c r="I2954" t="s">
        <v>58</v>
      </c>
      <c r="J2954" t="s">
        <v>58</v>
      </c>
      <c r="K2954">
        <v>0</v>
      </c>
      <c r="L2954" t="s">
        <v>60</v>
      </c>
      <c r="M2954" t="s">
        <v>150</v>
      </c>
      <c r="N2954" t="s">
        <v>64</v>
      </c>
      <c r="O2954" t="s">
        <v>60</v>
      </c>
      <c r="P2954" t="s">
        <v>60</v>
      </c>
      <c r="Q2954" t="s">
        <v>150</v>
      </c>
      <c r="R2954" t="s">
        <v>150</v>
      </c>
      <c r="S2954" t="s">
        <v>150</v>
      </c>
      <c r="T2954">
        <v>1946.75</v>
      </c>
      <c r="U2954" t="s">
        <v>4411</v>
      </c>
      <c r="V2954" t="s">
        <v>3273</v>
      </c>
      <c r="W2954" t="s">
        <v>7075</v>
      </c>
      <c r="X2954" t="s">
        <v>6746</v>
      </c>
      <c r="Y2954" t="s">
        <v>1677</v>
      </c>
      <c r="Z2954" t="s">
        <v>2757</v>
      </c>
      <c r="AA2954" t="s">
        <v>2758</v>
      </c>
      <c r="AB2954">
        <v>3</v>
      </c>
      <c r="AC2954">
        <v>75</v>
      </c>
      <c r="AD2954">
        <v>62.5</v>
      </c>
      <c r="AE2954">
        <v>45.84</v>
      </c>
      <c r="AF2954" t="s">
        <v>136</v>
      </c>
      <c r="AG2954" t="s">
        <v>72</v>
      </c>
      <c r="AH2954" t="s">
        <v>2825</v>
      </c>
      <c r="AI2954" t="s">
        <v>4857</v>
      </c>
      <c r="AJ2954" t="s">
        <v>4802</v>
      </c>
      <c r="AK2954" t="s">
        <v>1227</v>
      </c>
      <c r="AL2954" t="s">
        <v>63</v>
      </c>
      <c r="AM2954" t="s">
        <v>4110</v>
      </c>
      <c r="AN2954">
        <v>-5</v>
      </c>
      <c r="AO2954">
        <v>1.5</v>
      </c>
      <c r="AP2954" t="s">
        <v>2156</v>
      </c>
      <c r="AQ2954" t="s">
        <v>1949</v>
      </c>
      <c r="AR2954" t="s">
        <v>2471</v>
      </c>
      <c r="AS2954" t="s">
        <v>73</v>
      </c>
      <c r="AT2954" t="s">
        <v>97</v>
      </c>
      <c r="AU2954" t="s">
        <v>1338</v>
      </c>
      <c r="AV2954" t="s">
        <v>136</v>
      </c>
      <c r="AW2954" t="s">
        <v>63</v>
      </c>
      <c r="AX2954">
        <v>49.41</v>
      </c>
      <c r="AY2954">
        <v>50.6</v>
      </c>
      <c r="AZ2954" t="s">
        <v>336</v>
      </c>
      <c r="BA2954" t="s">
        <v>112</v>
      </c>
      <c r="BB2954" t="s">
        <v>86</v>
      </c>
      <c r="BC2954" t="s">
        <v>423</v>
      </c>
      <c r="BD2954" t="s">
        <v>523</v>
      </c>
      <c r="BE2954" t="s">
        <v>424</v>
      </c>
      <c r="BF2954">
        <v>1</v>
      </c>
      <c r="BG2954">
        <f>IF(Table1[[#This Row],[ft_score]]="0 - 0", 1, 0)</f>
        <v>0</v>
      </c>
      <c r="BH2954">
        <f t="shared" si="46"/>
        <v>0</v>
      </c>
    </row>
    <row r="2955" spans="1:60" x14ac:dyDescent="0.25">
      <c r="A2955" s="1">
        <v>5764</v>
      </c>
      <c r="B2955" t="s">
        <v>58</v>
      </c>
      <c r="C2955" t="s">
        <v>126</v>
      </c>
      <c r="D2955">
        <v>2</v>
      </c>
      <c r="E2955">
        <v>0</v>
      </c>
      <c r="F2955" t="s">
        <v>150</v>
      </c>
      <c r="G2955" t="s">
        <v>90</v>
      </c>
      <c r="H2955" t="s">
        <v>90</v>
      </c>
      <c r="I2955" t="s">
        <v>58</v>
      </c>
      <c r="J2955" t="s">
        <v>58</v>
      </c>
      <c r="K2955">
        <v>0</v>
      </c>
      <c r="L2955" t="s">
        <v>64</v>
      </c>
      <c r="M2955" t="s">
        <v>150</v>
      </c>
      <c r="N2955" t="s">
        <v>64</v>
      </c>
      <c r="O2955" t="s">
        <v>64</v>
      </c>
      <c r="P2955" t="s">
        <v>64</v>
      </c>
      <c r="Q2955" t="s">
        <v>60</v>
      </c>
      <c r="R2955" t="s">
        <v>60</v>
      </c>
      <c r="S2955" t="s">
        <v>150</v>
      </c>
      <c r="T2955">
        <v>28.45</v>
      </c>
      <c r="U2955" t="s">
        <v>7110</v>
      </c>
      <c r="V2955" t="s">
        <v>6234</v>
      </c>
      <c r="W2955" t="s">
        <v>7111</v>
      </c>
      <c r="X2955" t="s">
        <v>6746</v>
      </c>
      <c r="Y2955" t="s">
        <v>174</v>
      </c>
      <c r="Z2955" t="s">
        <v>5494</v>
      </c>
      <c r="AA2955" t="s">
        <v>5495</v>
      </c>
      <c r="AB2955">
        <v>1</v>
      </c>
      <c r="AC2955">
        <v>100</v>
      </c>
      <c r="AD2955">
        <v>0</v>
      </c>
      <c r="AE2955">
        <v>0</v>
      </c>
      <c r="AF2955" t="s">
        <v>63</v>
      </c>
      <c r="AG2955" t="s">
        <v>63</v>
      </c>
      <c r="AH2955" t="s">
        <v>63</v>
      </c>
      <c r="AI2955" t="s">
        <v>63</v>
      </c>
      <c r="AJ2955" t="s">
        <v>141</v>
      </c>
      <c r="AK2955" t="s">
        <v>63</v>
      </c>
      <c r="AL2955" t="s">
        <v>73</v>
      </c>
      <c r="AM2955" t="s">
        <v>63</v>
      </c>
      <c r="AN2955">
        <v>2</v>
      </c>
      <c r="AO2955">
        <v>0</v>
      </c>
      <c r="AP2955" t="s">
        <v>559</v>
      </c>
      <c r="AQ2955" t="s">
        <v>63</v>
      </c>
      <c r="AR2955" t="s">
        <v>560</v>
      </c>
      <c r="AS2955" t="s">
        <v>63</v>
      </c>
      <c r="AT2955" t="s">
        <v>560</v>
      </c>
      <c r="AU2955" t="s">
        <v>97</v>
      </c>
      <c r="AV2955" t="s">
        <v>63</v>
      </c>
      <c r="AW2955" t="s">
        <v>63</v>
      </c>
      <c r="AX2955">
        <v>75</v>
      </c>
      <c r="AY2955">
        <v>25</v>
      </c>
      <c r="AZ2955" t="s">
        <v>683</v>
      </c>
      <c r="BA2955" t="s">
        <v>347</v>
      </c>
      <c r="BB2955" t="s">
        <v>299</v>
      </c>
      <c r="BC2955" t="s">
        <v>255</v>
      </c>
      <c r="BD2955" t="s">
        <v>255</v>
      </c>
      <c r="BE2955" t="s">
        <v>424</v>
      </c>
      <c r="BF2955">
        <v>2</v>
      </c>
      <c r="BG2955">
        <f>IF(Table1[[#This Row],[ft_score]]="0 - 0", 1, 0)</f>
        <v>0</v>
      </c>
      <c r="BH2955">
        <f t="shared" si="46"/>
        <v>0</v>
      </c>
    </row>
    <row r="2956" spans="1:60" x14ac:dyDescent="0.25">
      <c r="A2956" s="1">
        <v>5783</v>
      </c>
      <c r="B2956" t="s">
        <v>58</v>
      </c>
      <c r="C2956" t="s">
        <v>636</v>
      </c>
      <c r="D2956">
        <v>2</v>
      </c>
      <c r="E2956">
        <v>0</v>
      </c>
      <c r="F2956" t="s">
        <v>150</v>
      </c>
      <c r="G2956" t="s">
        <v>90</v>
      </c>
      <c r="H2956" t="s">
        <v>90</v>
      </c>
      <c r="I2956" t="s">
        <v>58</v>
      </c>
      <c r="J2956" t="s">
        <v>58</v>
      </c>
      <c r="K2956">
        <v>0</v>
      </c>
      <c r="L2956" t="s">
        <v>60</v>
      </c>
      <c r="M2956" t="s">
        <v>150</v>
      </c>
      <c r="N2956" t="s">
        <v>60</v>
      </c>
      <c r="O2956" t="s">
        <v>60</v>
      </c>
      <c r="P2956" t="s">
        <v>60</v>
      </c>
      <c r="Q2956" t="s">
        <v>60</v>
      </c>
      <c r="R2956" t="s">
        <v>60</v>
      </c>
      <c r="S2956" t="s">
        <v>150</v>
      </c>
      <c r="T2956">
        <v>381.4</v>
      </c>
      <c r="U2956" t="s">
        <v>1829</v>
      </c>
      <c r="V2956" t="s">
        <v>637</v>
      </c>
      <c r="W2956" t="s">
        <v>7145</v>
      </c>
      <c r="X2956" t="s">
        <v>6746</v>
      </c>
      <c r="Y2956" t="s">
        <v>1831</v>
      </c>
      <c r="Z2956" t="s">
        <v>641</v>
      </c>
      <c r="AA2956" t="s">
        <v>642</v>
      </c>
      <c r="AB2956">
        <v>19</v>
      </c>
      <c r="AC2956">
        <v>68.75</v>
      </c>
      <c r="AD2956">
        <v>56.25</v>
      </c>
      <c r="AE2956">
        <v>18.75</v>
      </c>
      <c r="AF2956" t="s">
        <v>72</v>
      </c>
      <c r="AG2956" t="s">
        <v>72</v>
      </c>
      <c r="AH2956" t="s">
        <v>4209</v>
      </c>
      <c r="AI2956" t="s">
        <v>3215</v>
      </c>
      <c r="AJ2956" t="s">
        <v>980</v>
      </c>
      <c r="AK2956" t="s">
        <v>1413</v>
      </c>
      <c r="AL2956" t="s">
        <v>3465</v>
      </c>
      <c r="AM2956" t="s">
        <v>281</v>
      </c>
      <c r="AN2956">
        <v>0</v>
      </c>
      <c r="AO2956">
        <v>4</v>
      </c>
      <c r="AP2956" t="s">
        <v>7146</v>
      </c>
      <c r="AQ2956" t="s">
        <v>73</v>
      </c>
      <c r="AR2956" t="s">
        <v>141</v>
      </c>
      <c r="AS2956" t="s">
        <v>73</v>
      </c>
      <c r="AT2956" t="s">
        <v>81</v>
      </c>
      <c r="AU2956" t="s">
        <v>82</v>
      </c>
      <c r="AV2956" t="s">
        <v>83</v>
      </c>
      <c r="AW2956" t="s">
        <v>63</v>
      </c>
      <c r="AX2956">
        <v>49.63</v>
      </c>
      <c r="AY2956">
        <v>50.38</v>
      </c>
      <c r="AZ2956" t="s">
        <v>472</v>
      </c>
      <c r="BA2956" t="s">
        <v>125</v>
      </c>
      <c r="BB2956" t="s">
        <v>285</v>
      </c>
      <c r="BC2956" t="s">
        <v>385</v>
      </c>
      <c r="BD2956" t="s">
        <v>231</v>
      </c>
      <c r="BE2956" t="s">
        <v>386</v>
      </c>
      <c r="BF2956">
        <v>1</v>
      </c>
      <c r="BG2956">
        <f>IF(Table1[[#This Row],[ft_score]]="0 - 0", 1, 0)</f>
        <v>0</v>
      </c>
      <c r="BH2956">
        <f t="shared" si="46"/>
        <v>0</v>
      </c>
    </row>
    <row r="2957" spans="1:60" hidden="1" x14ac:dyDescent="0.25">
      <c r="A2957" s="1">
        <v>5788</v>
      </c>
      <c r="B2957" t="s">
        <v>58</v>
      </c>
      <c r="C2957" t="s">
        <v>1790</v>
      </c>
      <c r="D2957">
        <v>2</v>
      </c>
      <c r="E2957">
        <v>0</v>
      </c>
      <c r="F2957" t="s">
        <v>150</v>
      </c>
      <c r="G2957" t="s">
        <v>90</v>
      </c>
      <c r="H2957" t="s">
        <v>90</v>
      </c>
      <c r="I2957" t="s">
        <v>58</v>
      </c>
      <c r="J2957" t="s">
        <v>58</v>
      </c>
      <c r="K2957">
        <v>0</v>
      </c>
      <c r="L2957" t="s">
        <v>60</v>
      </c>
      <c r="M2957" t="s">
        <v>150</v>
      </c>
      <c r="N2957" t="s">
        <v>60</v>
      </c>
      <c r="O2957" t="s">
        <v>60</v>
      </c>
      <c r="P2957" t="s">
        <v>60</v>
      </c>
      <c r="Q2957" t="s">
        <v>60</v>
      </c>
      <c r="R2957" t="s">
        <v>60</v>
      </c>
      <c r="S2957" t="s">
        <v>150</v>
      </c>
      <c r="T2957">
        <v>301.48</v>
      </c>
      <c r="U2957" t="s">
        <v>593</v>
      </c>
      <c r="V2957" t="s">
        <v>202</v>
      </c>
      <c r="W2957" t="s">
        <v>7155</v>
      </c>
      <c r="X2957" t="s">
        <v>6746</v>
      </c>
      <c r="Y2957" t="s">
        <v>1308</v>
      </c>
      <c r="Z2957" t="s">
        <v>205</v>
      </c>
      <c r="AA2957" t="s">
        <v>206</v>
      </c>
      <c r="AB2957">
        <v>21</v>
      </c>
      <c r="AC2957">
        <v>68.75</v>
      </c>
      <c r="AD2957">
        <v>43.75</v>
      </c>
      <c r="AE2957">
        <v>18.75</v>
      </c>
      <c r="AF2957" t="s">
        <v>63</v>
      </c>
      <c r="AG2957" t="s">
        <v>159</v>
      </c>
      <c r="AH2957" t="s">
        <v>1612</v>
      </c>
      <c r="AI2957" t="s">
        <v>2049</v>
      </c>
      <c r="AJ2957" t="s">
        <v>2170</v>
      </c>
      <c r="AK2957" t="s">
        <v>795</v>
      </c>
      <c r="AL2957" t="s">
        <v>4260</v>
      </c>
      <c r="AM2957" t="s">
        <v>7156</v>
      </c>
      <c r="AN2957">
        <v>19</v>
      </c>
      <c r="AO2957">
        <v>-6.5</v>
      </c>
      <c r="AP2957" t="s">
        <v>1606</v>
      </c>
      <c r="AQ2957" t="s">
        <v>97</v>
      </c>
      <c r="AR2957" t="s">
        <v>82</v>
      </c>
      <c r="AS2957" t="s">
        <v>97</v>
      </c>
      <c r="AT2957" t="s">
        <v>97</v>
      </c>
      <c r="AU2957" t="s">
        <v>73</v>
      </c>
      <c r="AV2957" t="s">
        <v>72</v>
      </c>
      <c r="AW2957" t="s">
        <v>63</v>
      </c>
      <c r="AX2957">
        <v>50.93</v>
      </c>
      <c r="AY2957">
        <v>49.08</v>
      </c>
      <c r="AZ2957" t="s">
        <v>166</v>
      </c>
      <c r="BA2957" t="s">
        <v>166</v>
      </c>
      <c r="BB2957" t="s">
        <v>166</v>
      </c>
      <c r="BC2957" t="s">
        <v>166</v>
      </c>
      <c r="BD2957" t="s">
        <v>166</v>
      </c>
      <c r="BE2957" t="s">
        <v>166</v>
      </c>
      <c r="BF2957" t="s">
        <v>58</v>
      </c>
      <c r="BG2957">
        <f>IF(Table1[[#This Row],[ft_score]]="0 - 0", 1, 0)</f>
        <v>0</v>
      </c>
      <c r="BH2957">
        <f t="shared" si="46"/>
        <v>0</v>
      </c>
    </row>
    <row r="2958" spans="1:60" x14ac:dyDescent="0.25">
      <c r="A2958" s="1">
        <v>5818</v>
      </c>
      <c r="B2958" t="s">
        <v>58</v>
      </c>
      <c r="C2958" t="s">
        <v>200</v>
      </c>
      <c r="D2958">
        <v>2</v>
      </c>
      <c r="E2958">
        <v>0</v>
      </c>
      <c r="F2958" t="s">
        <v>150</v>
      </c>
      <c r="G2958" t="s">
        <v>90</v>
      </c>
      <c r="H2958" t="s">
        <v>90</v>
      </c>
      <c r="I2958" t="s">
        <v>58</v>
      </c>
      <c r="J2958" t="s">
        <v>90</v>
      </c>
      <c r="K2958">
        <v>0</v>
      </c>
      <c r="L2958" t="s">
        <v>60</v>
      </c>
      <c r="M2958" t="s">
        <v>150</v>
      </c>
      <c r="N2958" t="s">
        <v>64</v>
      </c>
      <c r="O2958" t="s">
        <v>60</v>
      </c>
      <c r="P2958" t="s">
        <v>60</v>
      </c>
      <c r="Q2958" t="s">
        <v>60</v>
      </c>
      <c r="R2958" t="s">
        <v>150</v>
      </c>
      <c r="S2958" t="s">
        <v>150</v>
      </c>
      <c r="T2958">
        <v>136.63999999999999</v>
      </c>
      <c r="U2958" t="s">
        <v>2267</v>
      </c>
      <c r="V2958" t="s">
        <v>2542</v>
      </c>
      <c r="W2958" t="s">
        <v>7219</v>
      </c>
      <c r="X2958" t="s">
        <v>7185</v>
      </c>
      <c r="Y2958" t="s">
        <v>833</v>
      </c>
      <c r="Z2958" t="s">
        <v>880</v>
      </c>
      <c r="AA2958" t="s">
        <v>881</v>
      </c>
      <c r="AB2958">
        <v>25</v>
      </c>
      <c r="AC2958">
        <v>75</v>
      </c>
      <c r="AD2958">
        <v>56.25</v>
      </c>
      <c r="AE2958">
        <v>31.25</v>
      </c>
      <c r="AF2958" t="s">
        <v>83</v>
      </c>
      <c r="AG2958" t="s">
        <v>72</v>
      </c>
      <c r="AH2958" t="s">
        <v>1193</v>
      </c>
      <c r="AI2958" t="s">
        <v>6974</v>
      </c>
      <c r="AJ2958" t="s">
        <v>2679</v>
      </c>
      <c r="AK2958" t="s">
        <v>2387</v>
      </c>
      <c r="AL2958" t="s">
        <v>444</v>
      </c>
      <c r="AM2958" t="s">
        <v>7220</v>
      </c>
      <c r="AN2958">
        <v>8</v>
      </c>
      <c r="AO2958">
        <v>-1</v>
      </c>
      <c r="AP2958" t="s">
        <v>7221</v>
      </c>
      <c r="AQ2958" t="s">
        <v>81</v>
      </c>
      <c r="AR2958" t="s">
        <v>82</v>
      </c>
      <c r="AS2958" t="s">
        <v>97</v>
      </c>
      <c r="AT2958" t="s">
        <v>82</v>
      </c>
      <c r="AU2958" t="s">
        <v>123</v>
      </c>
      <c r="AV2958" t="s">
        <v>72</v>
      </c>
      <c r="AW2958" t="s">
        <v>63</v>
      </c>
      <c r="AX2958">
        <v>38.06</v>
      </c>
      <c r="AY2958">
        <v>61.94</v>
      </c>
      <c r="AZ2958" t="s">
        <v>446</v>
      </c>
      <c r="BA2958" t="s">
        <v>299</v>
      </c>
      <c r="BB2958" t="s">
        <v>214</v>
      </c>
      <c r="BC2958" t="s">
        <v>523</v>
      </c>
      <c r="BD2958" t="s">
        <v>423</v>
      </c>
      <c r="BE2958" t="s">
        <v>199</v>
      </c>
      <c r="BF2958">
        <v>1</v>
      </c>
      <c r="BG2958">
        <f>IF(Table1[[#This Row],[ft_score]]="0 - 0", 1, 0)</f>
        <v>0</v>
      </c>
      <c r="BH2958">
        <f t="shared" si="46"/>
        <v>0</v>
      </c>
    </row>
    <row r="2959" spans="1:60" x14ac:dyDescent="0.25">
      <c r="A2959" s="1">
        <v>5851</v>
      </c>
      <c r="B2959" t="s">
        <v>58</v>
      </c>
      <c r="C2959" t="s">
        <v>167</v>
      </c>
      <c r="D2959">
        <v>2</v>
      </c>
      <c r="E2959">
        <v>0</v>
      </c>
      <c r="F2959" t="s">
        <v>150</v>
      </c>
      <c r="G2959" t="s">
        <v>90</v>
      </c>
      <c r="H2959" t="s">
        <v>90</v>
      </c>
      <c r="I2959" t="s">
        <v>58</v>
      </c>
      <c r="J2959" t="s">
        <v>90</v>
      </c>
      <c r="K2959">
        <v>0</v>
      </c>
      <c r="L2959" t="s">
        <v>150</v>
      </c>
      <c r="M2959" t="s">
        <v>150</v>
      </c>
      <c r="N2959" t="s">
        <v>64</v>
      </c>
      <c r="O2959" t="s">
        <v>150</v>
      </c>
      <c r="P2959" t="s">
        <v>150</v>
      </c>
      <c r="Q2959" t="s">
        <v>150</v>
      </c>
      <c r="R2959" t="s">
        <v>150</v>
      </c>
      <c r="S2959" t="s">
        <v>150</v>
      </c>
      <c r="T2959">
        <v>12.48</v>
      </c>
      <c r="U2959" t="s">
        <v>7286</v>
      </c>
      <c r="V2959" t="s">
        <v>5476</v>
      </c>
      <c r="W2959" t="s">
        <v>7287</v>
      </c>
      <c r="X2959" t="s">
        <v>7185</v>
      </c>
      <c r="Y2959" t="s">
        <v>1008</v>
      </c>
      <c r="Z2959" t="s">
        <v>5461</v>
      </c>
      <c r="AA2959" t="s">
        <v>5462</v>
      </c>
      <c r="AB2959">
        <v>1</v>
      </c>
      <c r="AC2959">
        <v>100</v>
      </c>
      <c r="AD2959">
        <v>50</v>
      </c>
      <c r="AE2959">
        <v>0</v>
      </c>
      <c r="AF2959" t="s">
        <v>63</v>
      </c>
      <c r="AG2959" t="s">
        <v>63</v>
      </c>
      <c r="AH2959" t="s">
        <v>63</v>
      </c>
      <c r="AI2959" t="s">
        <v>63</v>
      </c>
      <c r="AJ2959" t="s">
        <v>63</v>
      </c>
      <c r="AK2959" t="s">
        <v>73</v>
      </c>
      <c r="AL2959" t="s">
        <v>1857</v>
      </c>
      <c r="AM2959" t="s">
        <v>2364</v>
      </c>
      <c r="AN2959">
        <v>7</v>
      </c>
      <c r="AO2959">
        <v>8.5</v>
      </c>
      <c r="AP2959" t="s">
        <v>559</v>
      </c>
      <c r="AQ2959" t="s">
        <v>63</v>
      </c>
      <c r="AR2959" t="s">
        <v>560</v>
      </c>
      <c r="AS2959" t="s">
        <v>560</v>
      </c>
      <c r="AT2959" t="s">
        <v>63</v>
      </c>
      <c r="AU2959" t="s">
        <v>63</v>
      </c>
      <c r="AV2959" t="s">
        <v>63</v>
      </c>
      <c r="AW2959" t="s">
        <v>63</v>
      </c>
      <c r="AX2959">
        <v>0</v>
      </c>
      <c r="AY2959">
        <v>100</v>
      </c>
      <c r="AZ2959" t="s">
        <v>195</v>
      </c>
      <c r="BA2959" t="s">
        <v>829</v>
      </c>
      <c r="BB2959" t="s">
        <v>268</v>
      </c>
      <c r="BC2959" t="s">
        <v>455</v>
      </c>
      <c r="BD2959" t="s">
        <v>197</v>
      </c>
      <c r="BE2959" t="s">
        <v>456</v>
      </c>
      <c r="BF2959">
        <v>1</v>
      </c>
      <c r="BG2959">
        <f>IF(Table1[[#This Row],[ft_score]]="0 - 0", 1, 0)</f>
        <v>0</v>
      </c>
      <c r="BH2959">
        <f t="shared" si="46"/>
        <v>0</v>
      </c>
    </row>
    <row r="2960" spans="1:60" x14ac:dyDescent="0.25">
      <c r="A2960" s="1">
        <v>5903</v>
      </c>
      <c r="B2960" t="s">
        <v>58</v>
      </c>
      <c r="C2960" t="s">
        <v>126</v>
      </c>
      <c r="D2960">
        <v>2</v>
      </c>
      <c r="E2960">
        <v>0</v>
      </c>
      <c r="F2960" t="s">
        <v>150</v>
      </c>
      <c r="G2960" t="s">
        <v>90</v>
      </c>
      <c r="H2960" t="s">
        <v>90</v>
      </c>
      <c r="I2960" t="s">
        <v>58</v>
      </c>
      <c r="J2960" t="s">
        <v>90</v>
      </c>
      <c r="K2960">
        <v>0</v>
      </c>
      <c r="L2960" t="s">
        <v>64</v>
      </c>
      <c r="M2960" t="s">
        <v>150</v>
      </c>
      <c r="N2960" t="s">
        <v>64</v>
      </c>
      <c r="O2960" t="s">
        <v>64</v>
      </c>
      <c r="P2960" t="s">
        <v>64</v>
      </c>
      <c r="Q2960" t="s">
        <v>60</v>
      </c>
      <c r="R2960" t="s">
        <v>150</v>
      </c>
      <c r="S2960" t="s">
        <v>150</v>
      </c>
      <c r="T2960">
        <v>14.24</v>
      </c>
      <c r="U2960" t="s">
        <v>3199</v>
      </c>
      <c r="V2960" t="s">
        <v>4062</v>
      </c>
      <c r="W2960" t="s">
        <v>7390</v>
      </c>
      <c r="X2960" t="s">
        <v>7185</v>
      </c>
      <c r="Y2960" t="s">
        <v>2747</v>
      </c>
      <c r="Z2960" t="s">
        <v>2317</v>
      </c>
      <c r="AA2960" t="s">
        <v>2318</v>
      </c>
      <c r="AB2960">
        <v>4</v>
      </c>
      <c r="AC2960">
        <v>62.5</v>
      </c>
      <c r="AD2960">
        <v>37.5</v>
      </c>
      <c r="AE2960">
        <v>12.5</v>
      </c>
      <c r="AF2960" t="s">
        <v>72</v>
      </c>
      <c r="AG2960" t="s">
        <v>82</v>
      </c>
      <c r="AH2960" t="s">
        <v>2416</v>
      </c>
      <c r="AI2960" t="s">
        <v>2417</v>
      </c>
      <c r="AJ2960" t="s">
        <v>2417</v>
      </c>
      <c r="AK2960" t="s">
        <v>2016</v>
      </c>
      <c r="AL2960" t="s">
        <v>2716</v>
      </c>
      <c r="AM2960" t="s">
        <v>1565</v>
      </c>
      <c r="AN2960">
        <v>-10</v>
      </c>
      <c r="AO2960">
        <v>2</v>
      </c>
      <c r="AP2960" t="s">
        <v>3720</v>
      </c>
      <c r="AQ2960" t="s">
        <v>97</v>
      </c>
      <c r="AR2960" t="s">
        <v>97</v>
      </c>
      <c r="AS2960" t="s">
        <v>97</v>
      </c>
      <c r="AT2960" t="s">
        <v>97</v>
      </c>
      <c r="AU2960" t="s">
        <v>73</v>
      </c>
      <c r="AV2960" t="s">
        <v>72</v>
      </c>
      <c r="AW2960" t="s">
        <v>63</v>
      </c>
      <c r="AX2960">
        <v>57.5</v>
      </c>
      <c r="AY2960">
        <v>42.5</v>
      </c>
      <c r="AZ2960" t="s">
        <v>285</v>
      </c>
      <c r="BA2960" t="s">
        <v>584</v>
      </c>
      <c r="BB2960" t="s">
        <v>214</v>
      </c>
      <c r="BC2960" t="s">
        <v>423</v>
      </c>
      <c r="BD2960" t="s">
        <v>523</v>
      </c>
      <c r="BE2960" t="s">
        <v>424</v>
      </c>
      <c r="BF2960">
        <v>2</v>
      </c>
      <c r="BG2960">
        <f>IF(Table1[[#This Row],[ft_score]]="0 - 0", 1, 0)</f>
        <v>0</v>
      </c>
      <c r="BH2960">
        <f t="shared" si="46"/>
        <v>0</v>
      </c>
    </row>
    <row r="2961" spans="1:60" x14ac:dyDescent="0.25">
      <c r="A2961" s="1">
        <v>5925</v>
      </c>
      <c r="B2961" t="s">
        <v>58</v>
      </c>
      <c r="C2961" t="s">
        <v>110</v>
      </c>
      <c r="D2961">
        <v>2</v>
      </c>
      <c r="E2961">
        <v>0</v>
      </c>
      <c r="F2961" t="s">
        <v>150</v>
      </c>
      <c r="G2961" t="s">
        <v>90</v>
      </c>
      <c r="H2961" t="s">
        <v>90</v>
      </c>
      <c r="I2961" t="s">
        <v>58</v>
      </c>
      <c r="J2961" t="s">
        <v>58</v>
      </c>
      <c r="K2961">
        <v>0</v>
      </c>
      <c r="L2961" t="s">
        <v>60</v>
      </c>
      <c r="M2961" t="s">
        <v>150</v>
      </c>
      <c r="N2961" t="s">
        <v>64</v>
      </c>
      <c r="O2961" t="s">
        <v>60</v>
      </c>
      <c r="P2961" t="s">
        <v>60</v>
      </c>
      <c r="Q2961" t="s">
        <v>150</v>
      </c>
      <c r="R2961" t="s">
        <v>150</v>
      </c>
      <c r="S2961" t="s">
        <v>150</v>
      </c>
      <c r="T2961">
        <v>657.27</v>
      </c>
      <c r="U2961" t="s">
        <v>1860</v>
      </c>
      <c r="V2961" t="s">
        <v>1331</v>
      </c>
      <c r="W2961" t="s">
        <v>7427</v>
      </c>
      <c r="X2961" t="s">
        <v>7185</v>
      </c>
      <c r="Y2961" t="s">
        <v>548</v>
      </c>
      <c r="Z2961" t="s">
        <v>205</v>
      </c>
      <c r="AA2961" t="s">
        <v>206</v>
      </c>
      <c r="AB2961">
        <v>21</v>
      </c>
      <c r="AC2961">
        <v>68.75</v>
      </c>
      <c r="AD2961">
        <v>43.75</v>
      </c>
      <c r="AE2961">
        <v>25</v>
      </c>
      <c r="AF2961" t="s">
        <v>123</v>
      </c>
      <c r="AG2961" t="s">
        <v>73</v>
      </c>
      <c r="AH2961" t="s">
        <v>4492</v>
      </c>
      <c r="AI2961" t="s">
        <v>530</v>
      </c>
      <c r="AJ2961" t="s">
        <v>2049</v>
      </c>
      <c r="AK2961" t="s">
        <v>618</v>
      </c>
      <c r="AL2961" t="s">
        <v>718</v>
      </c>
      <c r="AM2961" t="s">
        <v>1721</v>
      </c>
      <c r="AN2961">
        <v>-23</v>
      </c>
      <c r="AO2961">
        <v>-1.5</v>
      </c>
      <c r="AP2961" t="s">
        <v>7428</v>
      </c>
      <c r="AQ2961" t="s">
        <v>81</v>
      </c>
      <c r="AR2961" t="s">
        <v>72</v>
      </c>
      <c r="AS2961" t="s">
        <v>72</v>
      </c>
      <c r="AT2961" t="s">
        <v>141</v>
      </c>
      <c r="AU2961" t="s">
        <v>159</v>
      </c>
      <c r="AV2961" t="s">
        <v>73</v>
      </c>
      <c r="AW2961" t="s">
        <v>72</v>
      </c>
      <c r="AX2961">
        <v>43.6</v>
      </c>
      <c r="AY2961">
        <v>56.4</v>
      </c>
      <c r="AZ2961" t="s">
        <v>928</v>
      </c>
      <c r="BA2961" t="s">
        <v>143</v>
      </c>
      <c r="BB2961" t="s">
        <v>285</v>
      </c>
      <c r="BC2961" t="s">
        <v>84</v>
      </c>
      <c r="BD2961" t="s">
        <v>300</v>
      </c>
      <c r="BE2961" t="s">
        <v>216</v>
      </c>
      <c r="BF2961">
        <v>1</v>
      </c>
      <c r="BG2961">
        <f>IF(Table1[[#This Row],[ft_score]]="0 - 0", 1, 0)</f>
        <v>0</v>
      </c>
      <c r="BH2961">
        <f t="shared" si="46"/>
        <v>0</v>
      </c>
    </row>
    <row r="2962" spans="1:60" x14ac:dyDescent="0.25">
      <c r="A2962" s="1">
        <v>5926</v>
      </c>
      <c r="B2962" t="s">
        <v>58</v>
      </c>
      <c r="C2962" t="s">
        <v>126</v>
      </c>
      <c r="D2962">
        <v>2</v>
      </c>
      <c r="E2962">
        <v>0</v>
      </c>
      <c r="F2962" t="s">
        <v>150</v>
      </c>
      <c r="G2962" t="s">
        <v>90</v>
      </c>
      <c r="H2962" t="s">
        <v>90</v>
      </c>
      <c r="I2962" t="s">
        <v>58</v>
      </c>
      <c r="J2962" t="s">
        <v>58</v>
      </c>
      <c r="K2962">
        <v>0</v>
      </c>
      <c r="L2962" t="s">
        <v>150</v>
      </c>
      <c r="M2962" t="s">
        <v>150</v>
      </c>
      <c r="N2962" t="s">
        <v>60</v>
      </c>
      <c r="O2962" t="s">
        <v>60</v>
      </c>
      <c r="P2962" t="s">
        <v>150</v>
      </c>
      <c r="Q2962" t="s">
        <v>150</v>
      </c>
      <c r="R2962" t="s">
        <v>150</v>
      </c>
      <c r="S2962" t="s">
        <v>150</v>
      </c>
      <c r="T2962">
        <v>125.1</v>
      </c>
      <c r="U2962" t="s">
        <v>3327</v>
      </c>
      <c r="V2962" t="s">
        <v>1742</v>
      </c>
      <c r="W2962" t="s">
        <v>7429</v>
      </c>
      <c r="X2962" t="s">
        <v>7185</v>
      </c>
      <c r="Y2962" t="s">
        <v>548</v>
      </c>
      <c r="Z2962" t="s">
        <v>668</v>
      </c>
      <c r="AA2962" t="s">
        <v>669</v>
      </c>
      <c r="AB2962">
        <v>26</v>
      </c>
      <c r="AC2962">
        <v>56.25</v>
      </c>
      <c r="AD2962">
        <v>25</v>
      </c>
      <c r="AE2962">
        <v>18.75</v>
      </c>
      <c r="AF2962" t="s">
        <v>63</v>
      </c>
      <c r="AG2962" t="s">
        <v>97</v>
      </c>
      <c r="AH2962" t="s">
        <v>2836</v>
      </c>
      <c r="AI2962" t="s">
        <v>3494</v>
      </c>
      <c r="AJ2962" t="s">
        <v>136</v>
      </c>
      <c r="AK2962" t="s">
        <v>1263</v>
      </c>
      <c r="AL2962" t="s">
        <v>2650</v>
      </c>
      <c r="AM2962" t="s">
        <v>4703</v>
      </c>
      <c r="AN2962">
        <v>-14</v>
      </c>
      <c r="AO2962">
        <v>-24</v>
      </c>
      <c r="AP2962" t="s">
        <v>7430</v>
      </c>
      <c r="AQ2962" t="s">
        <v>73</v>
      </c>
      <c r="AR2962" t="s">
        <v>97</v>
      </c>
      <c r="AS2962" t="s">
        <v>81</v>
      </c>
      <c r="AT2962" t="s">
        <v>73</v>
      </c>
      <c r="AU2962" t="s">
        <v>123</v>
      </c>
      <c r="AV2962" t="s">
        <v>83</v>
      </c>
      <c r="AW2962" t="s">
        <v>63</v>
      </c>
      <c r="AX2962">
        <v>44.22</v>
      </c>
      <c r="AY2962">
        <v>55.78</v>
      </c>
      <c r="AZ2962" t="s">
        <v>269</v>
      </c>
      <c r="BA2962" t="s">
        <v>298</v>
      </c>
      <c r="BB2962" t="s">
        <v>348</v>
      </c>
      <c r="BC2962" t="s">
        <v>195</v>
      </c>
      <c r="BD2962" t="s">
        <v>312</v>
      </c>
      <c r="BE2962" t="s">
        <v>313</v>
      </c>
      <c r="BF2962">
        <v>1</v>
      </c>
      <c r="BG2962">
        <f>IF(Table1[[#This Row],[ft_score]]="0 - 0", 1, 0)</f>
        <v>0</v>
      </c>
      <c r="BH2962">
        <f t="shared" si="46"/>
        <v>0</v>
      </c>
    </row>
    <row r="2963" spans="1:60" x14ac:dyDescent="0.25">
      <c r="A2963" s="1">
        <v>5937</v>
      </c>
      <c r="B2963" t="s">
        <v>58</v>
      </c>
      <c r="C2963" t="s">
        <v>59</v>
      </c>
      <c r="D2963">
        <v>2</v>
      </c>
      <c r="E2963">
        <v>0</v>
      </c>
      <c r="F2963" t="s">
        <v>150</v>
      </c>
      <c r="G2963" t="s">
        <v>90</v>
      </c>
      <c r="H2963" t="s">
        <v>90</v>
      </c>
      <c r="I2963" t="s">
        <v>58</v>
      </c>
      <c r="J2963" t="s">
        <v>58</v>
      </c>
      <c r="K2963">
        <v>0</v>
      </c>
      <c r="L2963" t="s">
        <v>60</v>
      </c>
      <c r="M2963" t="s">
        <v>150</v>
      </c>
      <c r="N2963" t="s">
        <v>64</v>
      </c>
      <c r="O2963" t="s">
        <v>60</v>
      </c>
      <c r="P2963" t="s">
        <v>60</v>
      </c>
      <c r="Q2963" t="s">
        <v>150</v>
      </c>
      <c r="R2963" t="s">
        <v>150</v>
      </c>
      <c r="S2963" t="s">
        <v>150</v>
      </c>
      <c r="T2963">
        <v>119.52</v>
      </c>
      <c r="U2963" t="s">
        <v>1240</v>
      </c>
      <c r="V2963" t="s">
        <v>1239</v>
      </c>
      <c r="W2963" t="s">
        <v>7455</v>
      </c>
      <c r="X2963" t="s">
        <v>7185</v>
      </c>
      <c r="Y2963" t="s">
        <v>1272</v>
      </c>
      <c r="Z2963" t="s">
        <v>1242</v>
      </c>
      <c r="AA2963" t="s">
        <v>1243</v>
      </c>
      <c r="AB2963">
        <v>18</v>
      </c>
      <c r="AC2963">
        <v>87.5</v>
      </c>
      <c r="AD2963">
        <v>50</v>
      </c>
      <c r="AE2963">
        <v>18.75</v>
      </c>
      <c r="AF2963" t="s">
        <v>72</v>
      </c>
      <c r="AG2963" t="s">
        <v>534</v>
      </c>
      <c r="AH2963" t="s">
        <v>1884</v>
      </c>
      <c r="AI2963" t="s">
        <v>7456</v>
      </c>
      <c r="AJ2963" t="s">
        <v>1477</v>
      </c>
      <c r="AK2963" t="s">
        <v>551</v>
      </c>
      <c r="AL2963" t="s">
        <v>3056</v>
      </c>
      <c r="AM2963" t="s">
        <v>123</v>
      </c>
      <c r="AN2963">
        <v>-1</v>
      </c>
      <c r="AO2963">
        <v>-5.5</v>
      </c>
      <c r="AP2963" t="s">
        <v>7457</v>
      </c>
      <c r="AQ2963" t="s">
        <v>335</v>
      </c>
      <c r="AR2963" t="s">
        <v>72</v>
      </c>
      <c r="AS2963" t="s">
        <v>81</v>
      </c>
      <c r="AT2963" t="s">
        <v>72</v>
      </c>
      <c r="AU2963" t="s">
        <v>159</v>
      </c>
      <c r="AV2963" t="s">
        <v>123</v>
      </c>
      <c r="AW2963" t="s">
        <v>63</v>
      </c>
      <c r="AX2963">
        <v>45.61</v>
      </c>
      <c r="AY2963">
        <v>54.4</v>
      </c>
      <c r="AZ2963" t="s">
        <v>124</v>
      </c>
      <c r="BA2963" t="s">
        <v>112</v>
      </c>
      <c r="BB2963" t="s">
        <v>214</v>
      </c>
      <c r="BC2963" t="s">
        <v>455</v>
      </c>
      <c r="BD2963" t="s">
        <v>423</v>
      </c>
      <c r="BE2963" t="s">
        <v>400</v>
      </c>
      <c r="BF2963">
        <v>1</v>
      </c>
      <c r="BG2963">
        <f>IF(Table1[[#This Row],[ft_score]]="0 - 0", 1, 0)</f>
        <v>0</v>
      </c>
      <c r="BH2963">
        <f t="shared" si="46"/>
        <v>0</v>
      </c>
    </row>
    <row r="2964" spans="1:60" hidden="1" x14ac:dyDescent="0.25">
      <c r="A2964" s="1">
        <v>5994</v>
      </c>
      <c r="B2964" t="s">
        <v>5152</v>
      </c>
      <c r="C2964" t="s">
        <v>1790</v>
      </c>
      <c r="D2964">
        <v>2</v>
      </c>
      <c r="E2964">
        <v>0</v>
      </c>
      <c r="F2964" t="s">
        <v>150</v>
      </c>
      <c r="G2964">
        <v>-1</v>
      </c>
      <c r="H2964">
        <v>1000</v>
      </c>
      <c r="I2964" t="s">
        <v>61</v>
      </c>
      <c r="J2964" t="s">
        <v>888</v>
      </c>
      <c r="K2964">
        <v>1.5</v>
      </c>
      <c r="L2964" t="s">
        <v>150</v>
      </c>
      <c r="M2964" t="s">
        <v>150</v>
      </c>
      <c r="N2964" t="s">
        <v>150</v>
      </c>
      <c r="O2964" t="s">
        <v>150</v>
      </c>
      <c r="P2964" t="s">
        <v>150</v>
      </c>
      <c r="Q2964" t="s">
        <v>150</v>
      </c>
      <c r="R2964" t="s">
        <v>150</v>
      </c>
      <c r="S2964" t="s">
        <v>150</v>
      </c>
      <c r="T2964">
        <v>0</v>
      </c>
      <c r="U2964" t="s">
        <v>7588</v>
      </c>
      <c r="V2964" t="s">
        <v>7589</v>
      </c>
      <c r="W2964" t="s">
        <v>7590</v>
      </c>
      <c r="X2964" t="s">
        <v>7584</v>
      </c>
      <c r="Y2964" t="s">
        <v>951</v>
      </c>
      <c r="Z2964" t="s">
        <v>7506</v>
      </c>
      <c r="AA2964" t="s">
        <v>7507</v>
      </c>
      <c r="AB2964">
        <v>1</v>
      </c>
      <c r="AC2964">
        <v>100</v>
      </c>
      <c r="AD2964">
        <v>100</v>
      </c>
      <c r="AE2964">
        <v>50</v>
      </c>
      <c r="AF2964" t="s">
        <v>97</v>
      </c>
      <c r="AG2964" t="s">
        <v>63</v>
      </c>
      <c r="AH2964" t="s">
        <v>63</v>
      </c>
      <c r="AI2964" t="s">
        <v>1567</v>
      </c>
      <c r="AJ2964" t="s">
        <v>7591</v>
      </c>
      <c r="AK2964" t="s">
        <v>4592</v>
      </c>
      <c r="AL2964" t="s">
        <v>3778</v>
      </c>
      <c r="AM2964" t="s">
        <v>1567</v>
      </c>
      <c r="AN2964">
        <v>-11</v>
      </c>
      <c r="AO2964">
        <v>2.5</v>
      </c>
      <c r="AP2964" t="s">
        <v>560</v>
      </c>
      <c r="AQ2964" t="s">
        <v>560</v>
      </c>
      <c r="AR2964" t="s">
        <v>63</v>
      </c>
      <c r="AS2964" t="s">
        <v>560</v>
      </c>
      <c r="AT2964" t="s">
        <v>63</v>
      </c>
      <c r="AU2964" t="s">
        <v>560</v>
      </c>
      <c r="AV2964" t="s">
        <v>97</v>
      </c>
      <c r="AW2964" t="s">
        <v>63</v>
      </c>
      <c r="AX2964">
        <v>54.77</v>
      </c>
      <c r="AY2964">
        <v>45.24</v>
      </c>
      <c r="AZ2964" t="s">
        <v>166</v>
      </c>
      <c r="BA2964" t="s">
        <v>166</v>
      </c>
      <c r="BB2964" t="s">
        <v>166</v>
      </c>
      <c r="BC2964" t="s">
        <v>166</v>
      </c>
      <c r="BD2964" t="s">
        <v>166</v>
      </c>
      <c r="BE2964" t="s">
        <v>166</v>
      </c>
      <c r="BF2964" t="s">
        <v>58</v>
      </c>
      <c r="BG2964">
        <f>IF(Table1[[#This Row],[ft_score]]="0 - 0", 1, 0)</f>
        <v>0</v>
      </c>
      <c r="BH2964">
        <f t="shared" si="46"/>
        <v>0</v>
      </c>
    </row>
    <row r="2965" spans="1:60" x14ac:dyDescent="0.25">
      <c r="A2965" s="1">
        <v>6015</v>
      </c>
      <c r="B2965" t="s">
        <v>5152</v>
      </c>
      <c r="C2965" t="s">
        <v>167</v>
      </c>
      <c r="D2965">
        <v>2</v>
      </c>
      <c r="E2965">
        <v>0</v>
      </c>
      <c r="F2965" t="s">
        <v>150</v>
      </c>
      <c r="G2965">
        <v>-1</v>
      </c>
      <c r="H2965">
        <v>95</v>
      </c>
      <c r="I2965" t="s">
        <v>61</v>
      </c>
      <c r="J2965" t="s">
        <v>3401</v>
      </c>
      <c r="K2965">
        <v>1.5</v>
      </c>
      <c r="L2965" t="s">
        <v>150</v>
      </c>
      <c r="M2965" t="s">
        <v>150</v>
      </c>
      <c r="N2965" t="s">
        <v>64</v>
      </c>
      <c r="O2965" t="s">
        <v>60</v>
      </c>
      <c r="P2965" t="s">
        <v>150</v>
      </c>
      <c r="Q2965" t="s">
        <v>150</v>
      </c>
      <c r="R2965" t="s">
        <v>150</v>
      </c>
      <c r="S2965" t="s">
        <v>150</v>
      </c>
      <c r="T2965">
        <v>514.58000000000004</v>
      </c>
      <c r="U2965" t="s">
        <v>6243</v>
      </c>
      <c r="V2965" t="s">
        <v>6967</v>
      </c>
      <c r="W2965" t="s">
        <v>7623</v>
      </c>
      <c r="X2965" t="s">
        <v>7584</v>
      </c>
      <c r="Y2965" t="s">
        <v>486</v>
      </c>
      <c r="Z2965" t="s">
        <v>5824</v>
      </c>
      <c r="AA2965" t="s">
        <v>5825</v>
      </c>
      <c r="AB2965">
        <v>2</v>
      </c>
      <c r="AC2965">
        <v>50</v>
      </c>
      <c r="AD2965">
        <v>50</v>
      </c>
      <c r="AE2965">
        <v>25</v>
      </c>
      <c r="AF2965" t="s">
        <v>73</v>
      </c>
      <c r="AG2965" t="s">
        <v>97</v>
      </c>
      <c r="AH2965" t="s">
        <v>83</v>
      </c>
      <c r="AI2965" t="s">
        <v>72</v>
      </c>
      <c r="AJ2965" t="s">
        <v>63</v>
      </c>
      <c r="AK2965" t="s">
        <v>83</v>
      </c>
      <c r="AL2965" t="s">
        <v>72</v>
      </c>
      <c r="AM2965" t="s">
        <v>81</v>
      </c>
      <c r="AN2965">
        <v>-14</v>
      </c>
      <c r="AO2965">
        <v>3</v>
      </c>
      <c r="AP2965" t="s">
        <v>482</v>
      </c>
      <c r="AQ2965" t="s">
        <v>97</v>
      </c>
      <c r="AR2965" t="s">
        <v>63</v>
      </c>
      <c r="AS2965" t="s">
        <v>63</v>
      </c>
      <c r="AT2965" t="s">
        <v>560</v>
      </c>
      <c r="AU2965" t="s">
        <v>73</v>
      </c>
      <c r="AV2965" t="s">
        <v>73</v>
      </c>
      <c r="AW2965" t="s">
        <v>63</v>
      </c>
      <c r="AX2965">
        <v>18.75</v>
      </c>
      <c r="AY2965">
        <v>81.25</v>
      </c>
      <c r="AZ2965" t="s">
        <v>215</v>
      </c>
      <c r="BA2965" t="s">
        <v>298</v>
      </c>
      <c r="BB2965" t="s">
        <v>147</v>
      </c>
      <c r="BC2965" t="s">
        <v>198</v>
      </c>
      <c r="BD2965" t="s">
        <v>87</v>
      </c>
      <c r="BE2965" t="s">
        <v>105</v>
      </c>
      <c r="BF2965">
        <v>1</v>
      </c>
      <c r="BG2965">
        <f>IF(Table1[[#This Row],[ft_score]]="0 - 0", 1, 0)</f>
        <v>0</v>
      </c>
      <c r="BH2965">
        <f t="shared" si="46"/>
        <v>0</v>
      </c>
    </row>
    <row r="2966" spans="1:60" x14ac:dyDescent="0.25">
      <c r="A2966" s="1">
        <v>6017</v>
      </c>
      <c r="B2966" t="s">
        <v>5152</v>
      </c>
      <c r="C2966" t="s">
        <v>126</v>
      </c>
      <c r="D2966">
        <v>2</v>
      </c>
      <c r="E2966">
        <v>0</v>
      </c>
      <c r="F2966" t="s">
        <v>150</v>
      </c>
      <c r="G2966">
        <v>390</v>
      </c>
      <c r="H2966">
        <v>1.01</v>
      </c>
      <c r="I2966" t="s">
        <v>61</v>
      </c>
      <c r="J2966" t="s">
        <v>387</v>
      </c>
      <c r="K2966">
        <v>1.5</v>
      </c>
      <c r="L2966" t="s">
        <v>60</v>
      </c>
      <c r="M2966" t="s">
        <v>150</v>
      </c>
      <c r="N2966" t="s">
        <v>64</v>
      </c>
      <c r="O2966" t="s">
        <v>64</v>
      </c>
      <c r="P2966" t="s">
        <v>60</v>
      </c>
      <c r="Q2966" t="s">
        <v>60</v>
      </c>
      <c r="R2966" t="s">
        <v>60</v>
      </c>
      <c r="S2966" t="s">
        <v>150</v>
      </c>
      <c r="T2966">
        <v>26.55</v>
      </c>
      <c r="U2966" t="s">
        <v>6911</v>
      </c>
      <c r="V2966" t="s">
        <v>7625</v>
      </c>
      <c r="W2966" t="s">
        <v>7626</v>
      </c>
      <c r="X2966" t="s">
        <v>7584</v>
      </c>
      <c r="Y2966" t="s">
        <v>486</v>
      </c>
      <c r="Z2966" t="s">
        <v>5824</v>
      </c>
      <c r="AA2966" t="s">
        <v>5825</v>
      </c>
      <c r="AB2966">
        <v>2</v>
      </c>
      <c r="AC2966">
        <v>25</v>
      </c>
      <c r="AD2966">
        <v>0</v>
      </c>
      <c r="AE2966">
        <v>0</v>
      </c>
      <c r="AF2966" t="s">
        <v>63</v>
      </c>
      <c r="AG2966" t="s">
        <v>97</v>
      </c>
      <c r="AH2966" t="s">
        <v>63</v>
      </c>
      <c r="AI2966" t="s">
        <v>63</v>
      </c>
      <c r="AJ2966" t="s">
        <v>4355</v>
      </c>
      <c r="AK2966" t="s">
        <v>63</v>
      </c>
      <c r="AL2966" t="s">
        <v>1857</v>
      </c>
      <c r="AM2966" t="s">
        <v>63</v>
      </c>
      <c r="AN2966">
        <v>-8</v>
      </c>
      <c r="AO2966">
        <v>2</v>
      </c>
      <c r="AP2966" t="s">
        <v>97</v>
      </c>
      <c r="AQ2966" t="s">
        <v>560</v>
      </c>
      <c r="AR2966" t="s">
        <v>63</v>
      </c>
      <c r="AS2966" t="s">
        <v>63</v>
      </c>
      <c r="AT2966" t="s">
        <v>560</v>
      </c>
      <c r="AU2966" t="s">
        <v>63</v>
      </c>
      <c r="AV2966" t="s">
        <v>63</v>
      </c>
      <c r="AW2966" t="s">
        <v>63</v>
      </c>
      <c r="AX2966">
        <v>58.34</v>
      </c>
      <c r="AY2966">
        <v>41.67</v>
      </c>
      <c r="AZ2966" t="s">
        <v>142</v>
      </c>
      <c r="BA2966" t="s">
        <v>196</v>
      </c>
      <c r="BB2966" t="s">
        <v>362</v>
      </c>
      <c r="BC2966" t="s">
        <v>423</v>
      </c>
      <c r="BD2966" t="s">
        <v>523</v>
      </c>
      <c r="BE2966" t="s">
        <v>424</v>
      </c>
      <c r="BF2966">
        <v>1</v>
      </c>
      <c r="BG2966">
        <f>IF(Table1[[#This Row],[ft_score]]="0 - 0", 1, 0)</f>
        <v>0</v>
      </c>
      <c r="BH2966">
        <f t="shared" si="46"/>
        <v>0</v>
      </c>
    </row>
    <row r="2967" spans="1:60" x14ac:dyDescent="0.25">
      <c r="A2967" s="1">
        <v>6033</v>
      </c>
      <c r="B2967" t="s">
        <v>58</v>
      </c>
      <c r="C2967" t="s">
        <v>167</v>
      </c>
      <c r="D2967">
        <v>2</v>
      </c>
      <c r="E2967">
        <v>0</v>
      </c>
      <c r="F2967" t="s">
        <v>150</v>
      </c>
      <c r="G2967" t="s">
        <v>90</v>
      </c>
      <c r="H2967" t="s">
        <v>90</v>
      </c>
      <c r="I2967" t="s">
        <v>58</v>
      </c>
      <c r="J2967" t="s">
        <v>90</v>
      </c>
      <c r="K2967">
        <v>0</v>
      </c>
      <c r="L2967" t="s">
        <v>64</v>
      </c>
      <c r="M2967" t="s">
        <v>150</v>
      </c>
      <c r="N2967" t="s">
        <v>64</v>
      </c>
      <c r="O2967" t="s">
        <v>64</v>
      </c>
      <c r="P2967" t="s">
        <v>64</v>
      </c>
      <c r="Q2967" t="s">
        <v>150</v>
      </c>
      <c r="R2967" t="s">
        <v>150</v>
      </c>
      <c r="S2967" t="s">
        <v>150</v>
      </c>
      <c r="T2967">
        <v>21606.35</v>
      </c>
      <c r="U2967" t="s">
        <v>5734</v>
      </c>
      <c r="V2967" t="s">
        <v>5857</v>
      </c>
      <c r="W2967" t="s">
        <v>7644</v>
      </c>
      <c r="X2967" t="s">
        <v>7584</v>
      </c>
      <c r="Y2967" t="s">
        <v>486</v>
      </c>
      <c r="Z2967" t="s">
        <v>6903</v>
      </c>
      <c r="AA2967" t="s">
        <v>4750</v>
      </c>
      <c r="AB2967">
        <v>3</v>
      </c>
      <c r="AC2967">
        <v>100</v>
      </c>
      <c r="AD2967">
        <v>100</v>
      </c>
      <c r="AE2967">
        <v>50</v>
      </c>
      <c r="AF2967" t="s">
        <v>97</v>
      </c>
      <c r="AG2967" t="s">
        <v>63</v>
      </c>
      <c r="AH2967" t="s">
        <v>136</v>
      </c>
      <c r="AI2967" t="s">
        <v>1713</v>
      </c>
      <c r="AJ2967" t="s">
        <v>1806</v>
      </c>
      <c r="AK2967" t="s">
        <v>3961</v>
      </c>
      <c r="AL2967" t="s">
        <v>63</v>
      </c>
      <c r="AM2967" t="s">
        <v>7645</v>
      </c>
      <c r="AN2967">
        <v>3</v>
      </c>
      <c r="AO2967">
        <v>10.5</v>
      </c>
      <c r="AP2967" t="s">
        <v>5480</v>
      </c>
      <c r="AQ2967" t="s">
        <v>2471</v>
      </c>
      <c r="AR2967" t="s">
        <v>1949</v>
      </c>
      <c r="AS2967" t="s">
        <v>1949</v>
      </c>
      <c r="AT2967" t="s">
        <v>2471</v>
      </c>
      <c r="AU2967" t="s">
        <v>97</v>
      </c>
      <c r="AV2967" t="s">
        <v>97</v>
      </c>
      <c r="AW2967" t="s">
        <v>136</v>
      </c>
      <c r="AX2967">
        <v>47.78</v>
      </c>
      <c r="AY2967">
        <v>52.23</v>
      </c>
      <c r="AZ2967" t="s">
        <v>447</v>
      </c>
      <c r="BA2967" t="s">
        <v>683</v>
      </c>
      <c r="BB2967" t="s">
        <v>125</v>
      </c>
      <c r="BC2967" t="s">
        <v>455</v>
      </c>
      <c r="BD2967" t="s">
        <v>197</v>
      </c>
      <c r="BE2967" t="s">
        <v>424</v>
      </c>
      <c r="BF2967">
        <v>1</v>
      </c>
      <c r="BG2967">
        <f>IF(Table1[[#This Row],[ft_score]]="0 - 0", 1, 0)</f>
        <v>0</v>
      </c>
      <c r="BH2967">
        <f t="shared" si="46"/>
        <v>0</v>
      </c>
    </row>
    <row r="2968" spans="1:60" x14ac:dyDescent="0.25">
      <c r="A2968" s="1">
        <v>6047</v>
      </c>
      <c r="B2968" t="s">
        <v>58</v>
      </c>
      <c r="C2968" t="s">
        <v>2307</v>
      </c>
      <c r="D2968">
        <v>2</v>
      </c>
      <c r="E2968">
        <v>0</v>
      </c>
      <c r="F2968" t="s">
        <v>150</v>
      </c>
      <c r="G2968" t="s">
        <v>90</v>
      </c>
      <c r="H2968" t="s">
        <v>90</v>
      </c>
      <c r="I2968" t="s">
        <v>58</v>
      </c>
      <c r="J2968" t="s">
        <v>90</v>
      </c>
      <c r="K2968">
        <v>0</v>
      </c>
      <c r="L2968" t="s">
        <v>60</v>
      </c>
      <c r="M2968" t="s">
        <v>150</v>
      </c>
      <c r="N2968" t="s">
        <v>60</v>
      </c>
      <c r="O2968" t="s">
        <v>60</v>
      </c>
      <c r="P2968" t="s">
        <v>60</v>
      </c>
      <c r="Q2968" t="s">
        <v>60</v>
      </c>
      <c r="R2968" t="s">
        <v>60</v>
      </c>
      <c r="S2968" t="s">
        <v>150</v>
      </c>
      <c r="T2968">
        <v>40.450000000000003</v>
      </c>
      <c r="U2968" t="s">
        <v>5839</v>
      </c>
      <c r="V2968" t="s">
        <v>5975</v>
      </c>
      <c r="W2968" t="s">
        <v>7661</v>
      </c>
      <c r="X2968" t="s">
        <v>7584</v>
      </c>
      <c r="Y2968" t="s">
        <v>486</v>
      </c>
      <c r="Z2968" t="s">
        <v>5751</v>
      </c>
      <c r="AA2968" t="s">
        <v>5752</v>
      </c>
      <c r="AB2968">
        <v>2</v>
      </c>
      <c r="AC2968">
        <v>50</v>
      </c>
      <c r="AD2968">
        <v>50</v>
      </c>
      <c r="AE2968">
        <v>25</v>
      </c>
      <c r="AF2968" t="s">
        <v>63</v>
      </c>
      <c r="AG2968" t="s">
        <v>73</v>
      </c>
      <c r="AH2968" t="s">
        <v>6012</v>
      </c>
      <c r="AI2968" t="s">
        <v>1567</v>
      </c>
      <c r="AJ2968" t="s">
        <v>63</v>
      </c>
      <c r="AK2968" t="s">
        <v>63</v>
      </c>
      <c r="AL2968" t="s">
        <v>3778</v>
      </c>
      <c r="AM2968" t="s">
        <v>3125</v>
      </c>
      <c r="AN2968">
        <v>0</v>
      </c>
      <c r="AO2968">
        <v>1</v>
      </c>
      <c r="AP2968" t="s">
        <v>2219</v>
      </c>
      <c r="AQ2968" t="s">
        <v>63</v>
      </c>
      <c r="AR2968" t="s">
        <v>560</v>
      </c>
      <c r="AS2968" t="s">
        <v>63</v>
      </c>
      <c r="AT2968" t="s">
        <v>97</v>
      </c>
      <c r="AU2968" t="s">
        <v>73</v>
      </c>
      <c r="AV2968" t="s">
        <v>63</v>
      </c>
      <c r="AW2968" t="s">
        <v>63</v>
      </c>
      <c r="AX2968">
        <v>71.430000000000007</v>
      </c>
      <c r="AY2968">
        <v>28.57</v>
      </c>
      <c r="AZ2968" t="s">
        <v>523</v>
      </c>
      <c r="BA2968" t="s">
        <v>424</v>
      </c>
      <c r="BB2968" t="s">
        <v>829</v>
      </c>
      <c r="BC2968" t="s">
        <v>300</v>
      </c>
      <c r="BD2968" t="s">
        <v>215</v>
      </c>
      <c r="BE2968" t="s">
        <v>147</v>
      </c>
      <c r="BF2968">
        <v>1</v>
      </c>
      <c r="BG2968">
        <f>IF(Table1[[#This Row],[ft_score]]="0 - 0", 1, 0)</f>
        <v>0</v>
      </c>
      <c r="BH2968">
        <f t="shared" si="46"/>
        <v>0</v>
      </c>
    </row>
    <row r="2969" spans="1:60" x14ac:dyDescent="0.25">
      <c r="A2969" s="1">
        <v>6060</v>
      </c>
      <c r="B2969" t="s">
        <v>58</v>
      </c>
      <c r="C2969" t="s">
        <v>126</v>
      </c>
      <c r="D2969">
        <v>2</v>
      </c>
      <c r="E2969">
        <v>0</v>
      </c>
      <c r="F2969" t="s">
        <v>150</v>
      </c>
      <c r="G2969" t="s">
        <v>90</v>
      </c>
      <c r="H2969" t="s">
        <v>90</v>
      </c>
      <c r="I2969" t="s">
        <v>58</v>
      </c>
      <c r="J2969" t="s">
        <v>58</v>
      </c>
      <c r="K2969">
        <v>0</v>
      </c>
      <c r="L2969" t="s">
        <v>150</v>
      </c>
      <c r="M2969" t="s">
        <v>150</v>
      </c>
      <c r="N2969" t="s">
        <v>64</v>
      </c>
      <c r="O2969" t="s">
        <v>150</v>
      </c>
      <c r="P2969" t="s">
        <v>150</v>
      </c>
      <c r="Q2969" t="s">
        <v>150</v>
      </c>
      <c r="R2969" t="s">
        <v>150</v>
      </c>
      <c r="S2969" t="s">
        <v>150</v>
      </c>
      <c r="T2969">
        <v>12.76</v>
      </c>
      <c r="U2969" t="s">
        <v>5786</v>
      </c>
      <c r="V2969" t="s">
        <v>5798</v>
      </c>
      <c r="W2969" t="s">
        <v>7676</v>
      </c>
      <c r="X2969" t="s">
        <v>7584</v>
      </c>
      <c r="Y2969" t="s">
        <v>486</v>
      </c>
      <c r="Z2969" t="s">
        <v>5732</v>
      </c>
      <c r="AA2969" t="s">
        <v>5733</v>
      </c>
      <c r="AB2969">
        <v>2</v>
      </c>
      <c r="AC2969">
        <v>100</v>
      </c>
      <c r="AD2969">
        <v>25</v>
      </c>
      <c r="AE2969">
        <v>0</v>
      </c>
      <c r="AF2969" t="s">
        <v>63</v>
      </c>
      <c r="AG2969" t="s">
        <v>63</v>
      </c>
      <c r="AH2969" t="s">
        <v>1575</v>
      </c>
      <c r="AI2969" t="s">
        <v>63</v>
      </c>
      <c r="AJ2969" t="s">
        <v>4688</v>
      </c>
      <c r="AK2969" t="s">
        <v>63</v>
      </c>
      <c r="AL2969" t="s">
        <v>63</v>
      </c>
      <c r="AM2969" t="s">
        <v>4701</v>
      </c>
      <c r="AN2969">
        <v>-9</v>
      </c>
      <c r="AO2969">
        <v>11.5</v>
      </c>
      <c r="AP2969" t="s">
        <v>141</v>
      </c>
      <c r="AQ2969" t="s">
        <v>63</v>
      </c>
      <c r="AR2969" t="s">
        <v>560</v>
      </c>
      <c r="AS2969" t="s">
        <v>63</v>
      </c>
      <c r="AT2969" t="s">
        <v>560</v>
      </c>
      <c r="AU2969" t="s">
        <v>73</v>
      </c>
      <c r="AV2969" t="s">
        <v>73</v>
      </c>
      <c r="AW2969" t="s">
        <v>63</v>
      </c>
      <c r="AX2969">
        <v>52.5</v>
      </c>
      <c r="AY2969">
        <v>47.5</v>
      </c>
      <c r="AZ2969" t="s">
        <v>271</v>
      </c>
      <c r="BA2969" t="s">
        <v>147</v>
      </c>
      <c r="BB2969" t="s">
        <v>268</v>
      </c>
      <c r="BC2969" t="s">
        <v>231</v>
      </c>
      <c r="BD2969" t="s">
        <v>197</v>
      </c>
      <c r="BE2969" t="s">
        <v>105</v>
      </c>
      <c r="BF2969">
        <v>1</v>
      </c>
      <c r="BG2969">
        <f>IF(Table1[[#This Row],[ft_score]]="0 - 0", 1, 0)</f>
        <v>0</v>
      </c>
      <c r="BH2969">
        <f t="shared" si="46"/>
        <v>0</v>
      </c>
    </row>
    <row r="2970" spans="1:60" x14ac:dyDescent="0.25">
      <c r="A2970" s="1">
        <v>6066</v>
      </c>
      <c r="B2970" t="s">
        <v>58</v>
      </c>
      <c r="C2970" t="s">
        <v>200</v>
      </c>
      <c r="D2970">
        <v>2</v>
      </c>
      <c r="E2970">
        <v>0</v>
      </c>
      <c r="F2970" t="s">
        <v>150</v>
      </c>
      <c r="G2970" t="s">
        <v>90</v>
      </c>
      <c r="H2970" t="s">
        <v>90</v>
      </c>
      <c r="I2970" t="s">
        <v>58</v>
      </c>
      <c r="J2970" t="s">
        <v>90</v>
      </c>
      <c r="K2970">
        <v>0</v>
      </c>
      <c r="L2970" t="s">
        <v>64</v>
      </c>
      <c r="M2970" t="s">
        <v>150</v>
      </c>
      <c r="N2970" t="s">
        <v>64</v>
      </c>
      <c r="O2970" t="s">
        <v>64</v>
      </c>
      <c r="P2970" t="s">
        <v>64</v>
      </c>
      <c r="Q2970" t="s">
        <v>60</v>
      </c>
      <c r="R2970" t="s">
        <v>150</v>
      </c>
      <c r="S2970" t="s">
        <v>150</v>
      </c>
      <c r="T2970">
        <v>24.19</v>
      </c>
      <c r="U2970" t="s">
        <v>6552</v>
      </c>
      <c r="V2970" t="s">
        <v>7687</v>
      </c>
      <c r="W2970" t="s">
        <v>7688</v>
      </c>
      <c r="X2970" t="s">
        <v>7680</v>
      </c>
      <c r="Y2970" t="s">
        <v>405</v>
      </c>
      <c r="Z2970" t="s">
        <v>5405</v>
      </c>
      <c r="AA2970" t="s">
        <v>5406</v>
      </c>
      <c r="AB2970">
        <v>2</v>
      </c>
      <c r="AC2970">
        <v>25</v>
      </c>
      <c r="AD2970">
        <v>0</v>
      </c>
      <c r="AE2970">
        <v>0</v>
      </c>
      <c r="AF2970" t="s">
        <v>63</v>
      </c>
      <c r="AG2970" t="s">
        <v>141</v>
      </c>
      <c r="AH2970" t="s">
        <v>63</v>
      </c>
      <c r="AI2970" t="s">
        <v>63</v>
      </c>
      <c r="AJ2970" t="s">
        <v>63</v>
      </c>
      <c r="AK2970" t="s">
        <v>97</v>
      </c>
      <c r="AL2970" t="s">
        <v>63</v>
      </c>
      <c r="AM2970" t="s">
        <v>97</v>
      </c>
      <c r="AN2970">
        <v>20</v>
      </c>
      <c r="AO2970">
        <v>2</v>
      </c>
      <c r="AP2970" t="s">
        <v>73</v>
      </c>
      <c r="AQ2970" t="s">
        <v>63</v>
      </c>
      <c r="AR2970" t="s">
        <v>97</v>
      </c>
      <c r="AS2970" t="s">
        <v>97</v>
      </c>
      <c r="AT2970" t="s">
        <v>63</v>
      </c>
      <c r="AU2970" t="s">
        <v>63</v>
      </c>
      <c r="AV2970" t="s">
        <v>63</v>
      </c>
      <c r="AW2970" t="s">
        <v>63</v>
      </c>
      <c r="AX2970">
        <v>0</v>
      </c>
      <c r="AY2970">
        <v>100</v>
      </c>
      <c r="AZ2970" t="s">
        <v>104</v>
      </c>
      <c r="BA2970" t="s">
        <v>298</v>
      </c>
      <c r="BB2970" t="s">
        <v>506</v>
      </c>
      <c r="BC2970" t="s">
        <v>215</v>
      </c>
      <c r="BD2970" t="s">
        <v>88</v>
      </c>
      <c r="BE2970" t="s">
        <v>350</v>
      </c>
      <c r="BF2970">
        <v>1</v>
      </c>
      <c r="BG2970">
        <f>IF(Table1[[#This Row],[ft_score]]="0 - 0", 1, 0)</f>
        <v>0</v>
      </c>
      <c r="BH2970">
        <f t="shared" si="46"/>
        <v>0</v>
      </c>
    </row>
    <row r="2971" spans="1:60" x14ac:dyDescent="0.25">
      <c r="A2971" s="1">
        <v>6087</v>
      </c>
      <c r="B2971" t="s">
        <v>58</v>
      </c>
      <c r="C2971" t="s">
        <v>126</v>
      </c>
      <c r="D2971">
        <v>2</v>
      </c>
      <c r="E2971">
        <v>0</v>
      </c>
      <c r="F2971" t="s">
        <v>150</v>
      </c>
      <c r="G2971" t="s">
        <v>90</v>
      </c>
      <c r="H2971" t="s">
        <v>90</v>
      </c>
      <c r="I2971" t="s">
        <v>58</v>
      </c>
      <c r="J2971" t="s">
        <v>58</v>
      </c>
      <c r="K2971">
        <v>0</v>
      </c>
      <c r="L2971" t="s">
        <v>150</v>
      </c>
      <c r="M2971" t="s">
        <v>150</v>
      </c>
      <c r="N2971" t="s">
        <v>150</v>
      </c>
      <c r="O2971" t="s">
        <v>150</v>
      </c>
      <c r="P2971" t="s">
        <v>150</v>
      </c>
      <c r="Q2971" t="s">
        <v>150</v>
      </c>
      <c r="R2971" t="s">
        <v>150</v>
      </c>
      <c r="S2971" t="s">
        <v>150</v>
      </c>
      <c r="T2971">
        <v>144.53</v>
      </c>
      <c r="U2971" t="s">
        <v>2045</v>
      </c>
      <c r="V2971" t="s">
        <v>1323</v>
      </c>
      <c r="W2971" t="s">
        <v>7717</v>
      </c>
      <c r="X2971" t="s">
        <v>7680</v>
      </c>
      <c r="Y2971" t="s">
        <v>596</v>
      </c>
      <c r="Z2971" t="s">
        <v>1261</v>
      </c>
      <c r="AA2971" t="s">
        <v>1262</v>
      </c>
      <c r="AB2971">
        <v>18</v>
      </c>
      <c r="AC2971">
        <v>93.75</v>
      </c>
      <c r="AD2971">
        <v>50</v>
      </c>
      <c r="AE2971">
        <v>37.5</v>
      </c>
      <c r="AF2971" t="s">
        <v>72</v>
      </c>
      <c r="AG2971" t="s">
        <v>72</v>
      </c>
      <c r="AH2971" t="s">
        <v>6137</v>
      </c>
      <c r="AI2971" t="s">
        <v>2372</v>
      </c>
      <c r="AJ2971" t="s">
        <v>74</v>
      </c>
      <c r="AK2971" t="s">
        <v>1163</v>
      </c>
      <c r="AL2971" t="s">
        <v>491</v>
      </c>
      <c r="AM2971" t="s">
        <v>2916</v>
      </c>
      <c r="AN2971">
        <v>10</v>
      </c>
      <c r="AO2971">
        <v>13</v>
      </c>
      <c r="AP2971" t="s">
        <v>7718</v>
      </c>
      <c r="AQ2971" t="s">
        <v>73</v>
      </c>
      <c r="AR2971" t="s">
        <v>141</v>
      </c>
      <c r="AS2971" t="s">
        <v>97</v>
      </c>
      <c r="AT2971" t="s">
        <v>97</v>
      </c>
      <c r="AU2971" t="s">
        <v>159</v>
      </c>
      <c r="AV2971" t="s">
        <v>83</v>
      </c>
      <c r="AW2971" t="s">
        <v>63</v>
      </c>
      <c r="AX2971">
        <v>42.9</v>
      </c>
      <c r="AY2971">
        <v>57.11</v>
      </c>
      <c r="AZ2971" t="s">
        <v>506</v>
      </c>
      <c r="BA2971" t="s">
        <v>336</v>
      </c>
      <c r="BB2971" t="s">
        <v>506</v>
      </c>
      <c r="BC2971" t="s">
        <v>197</v>
      </c>
      <c r="BD2971" t="s">
        <v>198</v>
      </c>
      <c r="BE2971" t="s">
        <v>849</v>
      </c>
      <c r="BF2971">
        <v>2</v>
      </c>
      <c r="BG2971">
        <f>IF(Table1[[#This Row],[ft_score]]="0 - 0", 1, 0)</f>
        <v>0</v>
      </c>
      <c r="BH2971">
        <f t="shared" si="46"/>
        <v>0</v>
      </c>
    </row>
    <row r="2972" spans="1:60" x14ac:dyDescent="0.25">
      <c r="A2972" s="1">
        <v>6148</v>
      </c>
      <c r="B2972" t="s">
        <v>58</v>
      </c>
      <c r="C2972" t="s">
        <v>59</v>
      </c>
      <c r="D2972">
        <v>2</v>
      </c>
      <c r="E2972">
        <v>0</v>
      </c>
      <c r="F2972" t="s">
        <v>150</v>
      </c>
      <c r="G2972" t="s">
        <v>90</v>
      </c>
      <c r="H2972" t="s">
        <v>90</v>
      </c>
      <c r="I2972" t="s">
        <v>58</v>
      </c>
      <c r="J2972" t="s">
        <v>90</v>
      </c>
      <c r="K2972">
        <v>0</v>
      </c>
      <c r="L2972" t="s">
        <v>64</v>
      </c>
      <c r="M2972" t="s">
        <v>150</v>
      </c>
      <c r="N2972" t="s">
        <v>64</v>
      </c>
      <c r="O2972" t="s">
        <v>64</v>
      </c>
      <c r="P2972" t="s">
        <v>64</v>
      </c>
      <c r="Q2972" t="s">
        <v>60</v>
      </c>
      <c r="R2972" t="s">
        <v>60</v>
      </c>
      <c r="S2972" t="s">
        <v>150</v>
      </c>
      <c r="T2972">
        <v>22.28</v>
      </c>
      <c r="U2972" t="s">
        <v>869</v>
      </c>
      <c r="V2972" t="s">
        <v>1404</v>
      </c>
      <c r="W2972" t="s">
        <v>7839</v>
      </c>
      <c r="X2972" t="s">
        <v>7795</v>
      </c>
      <c r="Y2972" t="s">
        <v>833</v>
      </c>
      <c r="Z2972" t="s">
        <v>834</v>
      </c>
      <c r="AA2972" t="s">
        <v>835</v>
      </c>
      <c r="AB2972">
        <v>25</v>
      </c>
      <c r="AC2972">
        <v>87.5</v>
      </c>
      <c r="AD2972">
        <v>75</v>
      </c>
      <c r="AE2972">
        <v>56.25</v>
      </c>
      <c r="AF2972" t="s">
        <v>123</v>
      </c>
      <c r="AG2972" t="s">
        <v>72</v>
      </c>
      <c r="AH2972" t="s">
        <v>1037</v>
      </c>
      <c r="AI2972" t="s">
        <v>4489</v>
      </c>
      <c r="AJ2972" t="s">
        <v>224</v>
      </c>
      <c r="AK2972" t="s">
        <v>2144</v>
      </c>
      <c r="AL2972" t="s">
        <v>1987</v>
      </c>
      <c r="AM2972" t="s">
        <v>7840</v>
      </c>
      <c r="AN2972">
        <v>-16</v>
      </c>
      <c r="AO2972">
        <v>2</v>
      </c>
      <c r="AP2972" t="s">
        <v>7841</v>
      </c>
      <c r="AQ2972" t="s">
        <v>97</v>
      </c>
      <c r="AR2972" t="s">
        <v>97</v>
      </c>
      <c r="AS2972" t="s">
        <v>72</v>
      </c>
      <c r="AT2972" t="s">
        <v>141</v>
      </c>
      <c r="AU2972" t="s">
        <v>116</v>
      </c>
      <c r="AV2972" t="s">
        <v>63</v>
      </c>
      <c r="AW2972" t="s">
        <v>63</v>
      </c>
      <c r="AX2972">
        <v>34.76</v>
      </c>
      <c r="AY2972">
        <v>65.239999999999995</v>
      </c>
      <c r="AZ2972" t="s">
        <v>230</v>
      </c>
      <c r="BA2972" t="s">
        <v>875</v>
      </c>
      <c r="BB2972" t="s">
        <v>311</v>
      </c>
      <c r="BC2972" t="s">
        <v>255</v>
      </c>
      <c r="BD2972" t="s">
        <v>423</v>
      </c>
      <c r="BE2972" t="s">
        <v>256</v>
      </c>
      <c r="BF2972">
        <v>1</v>
      </c>
      <c r="BG2972">
        <f>IF(Table1[[#This Row],[ft_score]]="0 - 0", 1, 0)</f>
        <v>0</v>
      </c>
      <c r="BH2972">
        <f t="shared" si="46"/>
        <v>0</v>
      </c>
    </row>
    <row r="2973" spans="1:60" x14ac:dyDescent="0.25">
      <c r="A2973" s="1">
        <v>6149</v>
      </c>
      <c r="B2973" t="s">
        <v>58</v>
      </c>
      <c r="C2973" t="s">
        <v>126</v>
      </c>
      <c r="D2973">
        <v>2</v>
      </c>
      <c r="E2973">
        <v>0</v>
      </c>
      <c r="F2973" t="s">
        <v>150</v>
      </c>
      <c r="G2973" t="s">
        <v>90</v>
      </c>
      <c r="H2973" t="s">
        <v>90</v>
      </c>
      <c r="I2973" t="s">
        <v>58</v>
      </c>
      <c r="J2973" t="s">
        <v>90</v>
      </c>
      <c r="K2973">
        <v>0</v>
      </c>
      <c r="L2973" t="s">
        <v>60</v>
      </c>
      <c r="M2973" t="s">
        <v>150</v>
      </c>
      <c r="N2973" t="s">
        <v>60</v>
      </c>
      <c r="O2973" t="s">
        <v>60</v>
      </c>
      <c r="P2973" t="s">
        <v>60</v>
      </c>
      <c r="Q2973" t="s">
        <v>150</v>
      </c>
      <c r="R2973" t="s">
        <v>150</v>
      </c>
      <c r="S2973" t="s">
        <v>150</v>
      </c>
      <c r="T2973">
        <v>13.96</v>
      </c>
      <c r="U2973" t="s">
        <v>1410</v>
      </c>
      <c r="V2973" t="s">
        <v>889</v>
      </c>
      <c r="W2973" t="s">
        <v>7842</v>
      </c>
      <c r="X2973" t="s">
        <v>7795</v>
      </c>
      <c r="Y2973" t="s">
        <v>833</v>
      </c>
      <c r="Z2973" t="s">
        <v>715</v>
      </c>
      <c r="AA2973" t="s">
        <v>716</v>
      </c>
      <c r="AB2973">
        <v>19</v>
      </c>
      <c r="AC2973">
        <v>68.75</v>
      </c>
      <c r="AD2973">
        <v>43.75</v>
      </c>
      <c r="AE2973">
        <v>25</v>
      </c>
      <c r="AF2973" t="s">
        <v>63</v>
      </c>
      <c r="AG2973" t="s">
        <v>82</v>
      </c>
      <c r="AH2973" t="s">
        <v>1350</v>
      </c>
      <c r="AI2973" t="s">
        <v>1583</v>
      </c>
      <c r="AJ2973" t="s">
        <v>1108</v>
      </c>
      <c r="AK2973" t="s">
        <v>1135</v>
      </c>
      <c r="AL2973" t="s">
        <v>2570</v>
      </c>
      <c r="AM2973" t="s">
        <v>2934</v>
      </c>
      <c r="AN2973">
        <v>-20</v>
      </c>
      <c r="AO2973">
        <v>-2</v>
      </c>
      <c r="AP2973" t="s">
        <v>5034</v>
      </c>
      <c r="AQ2973" t="s">
        <v>82</v>
      </c>
      <c r="AR2973" t="s">
        <v>82</v>
      </c>
      <c r="AS2973" t="s">
        <v>82</v>
      </c>
      <c r="AT2973" t="s">
        <v>81</v>
      </c>
      <c r="AU2973" t="s">
        <v>72</v>
      </c>
      <c r="AV2973" t="s">
        <v>83</v>
      </c>
      <c r="AW2973" t="s">
        <v>63</v>
      </c>
      <c r="AX2973">
        <v>33.33</v>
      </c>
      <c r="AY2973">
        <v>66.67</v>
      </c>
      <c r="AZ2973" t="s">
        <v>523</v>
      </c>
      <c r="BA2973" t="s">
        <v>199</v>
      </c>
      <c r="BB2973" t="s">
        <v>454</v>
      </c>
      <c r="BC2973" t="s">
        <v>423</v>
      </c>
      <c r="BD2973" t="s">
        <v>455</v>
      </c>
      <c r="BE2973" t="s">
        <v>256</v>
      </c>
      <c r="BF2973">
        <v>1</v>
      </c>
      <c r="BG2973">
        <f>IF(Table1[[#This Row],[ft_score]]="0 - 0", 1, 0)</f>
        <v>0</v>
      </c>
      <c r="BH2973">
        <f t="shared" si="46"/>
        <v>0</v>
      </c>
    </row>
    <row r="2974" spans="1:60" x14ac:dyDescent="0.25">
      <c r="A2974" s="1">
        <v>6164</v>
      </c>
      <c r="B2974" t="s">
        <v>58</v>
      </c>
      <c r="C2974" t="s">
        <v>167</v>
      </c>
      <c r="D2974">
        <v>2</v>
      </c>
      <c r="E2974">
        <v>0</v>
      </c>
      <c r="F2974" t="s">
        <v>150</v>
      </c>
      <c r="G2974" t="s">
        <v>90</v>
      </c>
      <c r="H2974" t="s">
        <v>90</v>
      </c>
      <c r="I2974" t="s">
        <v>58</v>
      </c>
      <c r="J2974" t="s">
        <v>90</v>
      </c>
      <c r="K2974">
        <v>0</v>
      </c>
      <c r="L2974" t="s">
        <v>60</v>
      </c>
      <c r="M2974" t="s">
        <v>150</v>
      </c>
      <c r="N2974" t="s">
        <v>60</v>
      </c>
      <c r="O2974" t="s">
        <v>60</v>
      </c>
      <c r="P2974" t="s">
        <v>60</v>
      </c>
      <c r="Q2974" t="s">
        <v>60</v>
      </c>
      <c r="R2974" t="s">
        <v>60</v>
      </c>
      <c r="S2974" t="s">
        <v>150</v>
      </c>
      <c r="T2974">
        <v>65.8</v>
      </c>
      <c r="U2974" t="s">
        <v>6421</v>
      </c>
      <c r="V2974" t="s">
        <v>5607</v>
      </c>
      <c r="W2974" t="s">
        <v>7875</v>
      </c>
      <c r="X2974" t="s">
        <v>7795</v>
      </c>
      <c r="Y2974" t="s">
        <v>921</v>
      </c>
      <c r="Z2974" t="s">
        <v>5038</v>
      </c>
      <c r="AA2974" t="s">
        <v>5610</v>
      </c>
      <c r="AB2974">
        <v>18</v>
      </c>
      <c r="AC2974">
        <v>100</v>
      </c>
      <c r="AD2974">
        <v>56.25</v>
      </c>
      <c r="AE2974">
        <v>31.25</v>
      </c>
      <c r="AF2974" t="s">
        <v>73</v>
      </c>
      <c r="AG2974" t="s">
        <v>83</v>
      </c>
      <c r="AH2974" t="s">
        <v>3094</v>
      </c>
      <c r="AI2974" t="s">
        <v>5244</v>
      </c>
      <c r="AJ2974" t="s">
        <v>381</v>
      </c>
      <c r="AK2974" t="s">
        <v>1722</v>
      </c>
      <c r="AL2974" t="s">
        <v>4574</v>
      </c>
      <c r="AM2974" t="s">
        <v>7876</v>
      </c>
      <c r="AN2974">
        <v>-2</v>
      </c>
      <c r="AO2974">
        <v>6</v>
      </c>
      <c r="AP2974" t="s">
        <v>7877</v>
      </c>
      <c r="AQ2974" t="s">
        <v>97</v>
      </c>
      <c r="AR2974" t="s">
        <v>97</v>
      </c>
      <c r="AS2974" t="s">
        <v>97</v>
      </c>
      <c r="AT2974" t="s">
        <v>97</v>
      </c>
      <c r="AU2974" t="s">
        <v>123</v>
      </c>
      <c r="AV2974" t="s">
        <v>72</v>
      </c>
      <c r="AW2974" t="s">
        <v>72</v>
      </c>
      <c r="AX2974">
        <v>44.18</v>
      </c>
      <c r="AY2974">
        <v>55.82</v>
      </c>
      <c r="AZ2974" t="s">
        <v>271</v>
      </c>
      <c r="BA2974" t="s">
        <v>421</v>
      </c>
      <c r="BB2974" t="s">
        <v>217</v>
      </c>
      <c r="BC2974" t="s">
        <v>468</v>
      </c>
      <c r="BD2974" t="s">
        <v>84</v>
      </c>
      <c r="BE2974" t="s">
        <v>143</v>
      </c>
      <c r="BF2974">
        <v>1</v>
      </c>
      <c r="BG2974">
        <f>IF(Table1[[#This Row],[ft_score]]="0 - 0", 1, 0)</f>
        <v>0</v>
      </c>
      <c r="BH2974">
        <f t="shared" si="46"/>
        <v>0</v>
      </c>
    </row>
    <row r="2975" spans="1:60" x14ac:dyDescent="0.25">
      <c r="A2975" s="1">
        <v>6199</v>
      </c>
      <c r="B2975" t="s">
        <v>58</v>
      </c>
      <c r="C2975" t="s">
        <v>167</v>
      </c>
      <c r="D2975">
        <v>2</v>
      </c>
      <c r="E2975">
        <v>0</v>
      </c>
      <c r="F2975" t="s">
        <v>150</v>
      </c>
      <c r="G2975" t="s">
        <v>90</v>
      </c>
      <c r="H2975" t="s">
        <v>90</v>
      </c>
      <c r="I2975" t="s">
        <v>58</v>
      </c>
      <c r="J2975" t="s">
        <v>90</v>
      </c>
      <c r="K2975">
        <v>0</v>
      </c>
      <c r="L2975" t="s">
        <v>60</v>
      </c>
      <c r="M2975" t="s">
        <v>150</v>
      </c>
      <c r="N2975" t="s">
        <v>64</v>
      </c>
      <c r="O2975" t="s">
        <v>60</v>
      </c>
      <c r="P2975" t="s">
        <v>60</v>
      </c>
      <c r="Q2975" t="s">
        <v>60</v>
      </c>
      <c r="R2975" t="s">
        <v>150</v>
      </c>
      <c r="S2975" t="s">
        <v>150</v>
      </c>
      <c r="T2975">
        <v>23642.65</v>
      </c>
      <c r="U2975" t="s">
        <v>4747</v>
      </c>
      <c r="V2975" t="s">
        <v>5789</v>
      </c>
      <c r="W2975" t="s">
        <v>7940</v>
      </c>
      <c r="X2975" t="s">
        <v>7795</v>
      </c>
      <c r="Y2975" t="s">
        <v>1008</v>
      </c>
      <c r="Z2975" t="s">
        <v>6903</v>
      </c>
      <c r="AA2975" t="s">
        <v>4750</v>
      </c>
      <c r="AB2975">
        <v>4</v>
      </c>
      <c r="AC2975">
        <v>62.5</v>
      </c>
      <c r="AD2975">
        <v>37.5</v>
      </c>
      <c r="AE2975">
        <v>25</v>
      </c>
      <c r="AF2975" t="s">
        <v>72</v>
      </c>
      <c r="AG2975" t="s">
        <v>73</v>
      </c>
      <c r="AH2975" t="s">
        <v>98</v>
      </c>
      <c r="AI2975" t="s">
        <v>4857</v>
      </c>
      <c r="AJ2975" t="s">
        <v>1732</v>
      </c>
      <c r="AK2975" t="s">
        <v>72</v>
      </c>
      <c r="AL2975" t="s">
        <v>1108</v>
      </c>
      <c r="AM2975" t="s">
        <v>7941</v>
      </c>
      <c r="AN2975">
        <v>9</v>
      </c>
      <c r="AO2975">
        <v>-9.5</v>
      </c>
      <c r="AP2975" t="s">
        <v>559</v>
      </c>
      <c r="AQ2975" t="s">
        <v>97</v>
      </c>
      <c r="AR2975" t="s">
        <v>97</v>
      </c>
      <c r="AS2975" t="s">
        <v>141</v>
      </c>
      <c r="AT2975" t="s">
        <v>73</v>
      </c>
      <c r="AU2975" t="s">
        <v>73</v>
      </c>
      <c r="AV2975" t="s">
        <v>63</v>
      </c>
      <c r="AW2975" t="s">
        <v>63</v>
      </c>
      <c r="AX2975">
        <v>35.119999999999997</v>
      </c>
      <c r="AY2975">
        <v>64.88</v>
      </c>
      <c r="AZ2975" t="s">
        <v>562</v>
      </c>
      <c r="BA2975" t="s">
        <v>694</v>
      </c>
      <c r="BB2975" t="s">
        <v>125</v>
      </c>
      <c r="BC2975" t="s">
        <v>523</v>
      </c>
      <c r="BD2975" t="s">
        <v>423</v>
      </c>
      <c r="BE2975" t="s">
        <v>256</v>
      </c>
      <c r="BF2975">
        <v>2</v>
      </c>
      <c r="BG2975">
        <f>IF(Table1[[#This Row],[ft_score]]="0 - 0", 1, 0)</f>
        <v>0</v>
      </c>
      <c r="BH2975">
        <f t="shared" si="46"/>
        <v>0</v>
      </c>
    </row>
    <row r="2976" spans="1:60" x14ac:dyDescent="0.25">
      <c r="A2976" s="1">
        <v>6226</v>
      </c>
      <c r="B2976" t="s">
        <v>58</v>
      </c>
      <c r="C2976" t="s">
        <v>257</v>
      </c>
      <c r="D2976">
        <v>2</v>
      </c>
      <c r="E2976">
        <v>0</v>
      </c>
      <c r="F2976" t="s">
        <v>150</v>
      </c>
      <c r="G2976" t="s">
        <v>90</v>
      </c>
      <c r="H2976" t="s">
        <v>90</v>
      </c>
      <c r="I2976" t="s">
        <v>58</v>
      </c>
      <c r="J2976" t="s">
        <v>90</v>
      </c>
      <c r="K2976">
        <v>0</v>
      </c>
      <c r="L2976" t="s">
        <v>60</v>
      </c>
      <c r="M2976" t="s">
        <v>150</v>
      </c>
      <c r="N2976" t="s">
        <v>64</v>
      </c>
      <c r="O2976" t="s">
        <v>60</v>
      </c>
      <c r="P2976" t="s">
        <v>60</v>
      </c>
      <c r="Q2976" t="s">
        <v>60</v>
      </c>
      <c r="R2976" t="s">
        <v>60</v>
      </c>
      <c r="S2976" t="s">
        <v>150</v>
      </c>
      <c r="T2976">
        <v>220.46</v>
      </c>
      <c r="U2976" t="s">
        <v>5794</v>
      </c>
      <c r="V2976" t="s">
        <v>5839</v>
      </c>
      <c r="W2976" t="s">
        <v>7971</v>
      </c>
      <c r="X2976" t="s">
        <v>7795</v>
      </c>
      <c r="Y2976" t="s">
        <v>1008</v>
      </c>
      <c r="Z2976" t="s">
        <v>5751</v>
      </c>
      <c r="AA2976" t="s">
        <v>5752</v>
      </c>
      <c r="AB2976">
        <v>3</v>
      </c>
      <c r="AC2976">
        <v>83.34</v>
      </c>
      <c r="AD2976">
        <v>50</v>
      </c>
      <c r="AE2976">
        <v>33.33</v>
      </c>
      <c r="AF2976" t="s">
        <v>63</v>
      </c>
      <c r="AG2976" t="s">
        <v>1949</v>
      </c>
      <c r="AH2976" t="s">
        <v>2406</v>
      </c>
      <c r="AI2976" t="s">
        <v>1696</v>
      </c>
      <c r="AJ2976" t="s">
        <v>1567</v>
      </c>
      <c r="AK2976" t="s">
        <v>63</v>
      </c>
      <c r="AL2976" t="s">
        <v>2890</v>
      </c>
      <c r="AM2976" t="s">
        <v>1177</v>
      </c>
      <c r="AN2976">
        <v>-14</v>
      </c>
      <c r="AO2976">
        <v>0</v>
      </c>
      <c r="AP2976" t="s">
        <v>1858</v>
      </c>
      <c r="AQ2976" t="s">
        <v>1949</v>
      </c>
      <c r="AR2976" t="s">
        <v>2471</v>
      </c>
      <c r="AS2976" t="s">
        <v>1949</v>
      </c>
      <c r="AT2976" t="s">
        <v>2471</v>
      </c>
      <c r="AU2976" t="s">
        <v>1949</v>
      </c>
      <c r="AV2976" t="s">
        <v>136</v>
      </c>
      <c r="AW2976" t="s">
        <v>136</v>
      </c>
      <c r="AX2976">
        <v>65.08</v>
      </c>
      <c r="AY2976">
        <v>34.93</v>
      </c>
      <c r="AZ2976" t="s">
        <v>86</v>
      </c>
      <c r="BA2976" t="s">
        <v>928</v>
      </c>
      <c r="BB2976" t="s">
        <v>86</v>
      </c>
      <c r="BC2976" t="s">
        <v>231</v>
      </c>
      <c r="BD2976" t="s">
        <v>197</v>
      </c>
      <c r="BE2976" t="s">
        <v>166</v>
      </c>
      <c r="BF2976">
        <v>2</v>
      </c>
      <c r="BG2976">
        <f>IF(Table1[[#This Row],[ft_score]]="0 - 0", 1, 0)</f>
        <v>0</v>
      </c>
      <c r="BH2976">
        <f t="shared" si="46"/>
        <v>0</v>
      </c>
    </row>
    <row r="2977" spans="1:60" x14ac:dyDescent="0.25">
      <c r="A2977" s="1">
        <v>6228</v>
      </c>
      <c r="B2977" t="s">
        <v>58</v>
      </c>
      <c r="C2977" t="s">
        <v>650</v>
      </c>
      <c r="D2977">
        <v>2</v>
      </c>
      <c r="E2977">
        <v>0</v>
      </c>
      <c r="F2977" t="s">
        <v>150</v>
      </c>
      <c r="G2977" t="s">
        <v>90</v>
      </c>
      <c r="H2977" t="s">
        <v>90</v>
      </c>
      <c r="I2977" t="s">
        <v>58</v>
      </c>
      <c r="J2977" t="s">
        <v>90</v>
      </c>
      <c r="K2977">
        <v>0</v>
      </c>
      <c r="L2977" t="s">
        <v>64</v>
      </c>
      <c r="M2977" t="s">
        <v>150</v>
      </c>
      <c r="N2977" t="s">
        <v>64</v>
      </c>
      <c r="O2977" t="s">
        <v>64</v>
      </c>
      <c r="P2977" t="s">
        <v>64</v>
      </c>
      <c r="Q2977" t="s">
        <v>60</v>
      </c>
      <c r="R2977" t="s">
        <v>60</v>
      </c>
      <c r="S2977" t="s">
        <v>150</v>
      </c>
      <c r="T2977">
        <v>119013.22</v>
      </c>
      <c r="U2977" t="s">
        <v>6928</v>
      </c>
      <c r="V2977" t="s">
        <v>6936</v>
      </c>
      <c r="W2977" t="s">
        <v>7973</v>
      </c>
      <c r="X2977" t="s">
        <v>7795</v>
      </c>
      <c r="Y2977" t="s">
        <v>1008</v>
      </c>
      <c r="Z2977" t="s">
        <v>6711</v>
      </c>
      <c r="AA2977" t="s">
        <v>6712</v>
      </c>
      <c r="AB2977">
        <v>1</v>
      </c>
      <c r="AC2977">
        <v>100</v>
      </c>
      <c r="AD2977">
        <v>100</v>
      </c>
      <c r="AE2977">
        <v>0</v>
      </c>
      <c r="AF2977" t="s">
        <v>63</v>
      </c>
      <c r="AG2977" t="s">
        <v>97</v>
      </c>
      <c r="AH2977" t="s">
        <v>136</v>
      </c>
      <c r="AI2977" t="s">
        <v>63</v>
      </c>
      <c r="AJ2977" t="s">
        <v>63</v>
      </c>
      <c r="AK2977" t="s">
        <v>136</v>
      </c>
      <c r="AL2977" t="s">
        <v>97</v>
      </c>
      <c r="AM2977" t="s">
        <v>136</v>
      </c>
      <c r="AN2977">
        <v>30</v>
      </c>
      <c r="AO2977">
        <v>-1</v>
      </c>
      <c r="AP2977" t="s">
        <v>257</v>
      </c>
      <c r="AQ2977" t="s">
        <v>63</v>
      </c>
      <c r="AR2977" t="s">
        <v>560</v>
      </c>
      <c r="AS2977" t="s">
        <v>560</v>
      </c>
      <c r="AT2977" t="s">
        <v>63</v>
      </c>
      <c r="AU2977" t="s">
        <v>63</v>
      </c>
      <c r="AV2977" t="s">
        <v>63</v>
      </c>
      <c r="AW2977" t="s">
        <v>63</v>
      </c>
      <c r="AX2977">
        <v>16.670000000000002</v>
      </c>
      <c r="AY2977">
        <v>83.34</v>
      </c>
      <c r="AZ2977" t="s">
        <v>336</v>
      </c>
      <c r="BA2977" t="s">
        <v>86</v>
      </c>
      <c r="BB2977" t="s">
        <v>299</v>
      </c>
      <c r="BC2977" t="s">
        <v>385</v>
      </c>
      <c r="BD2977" t="s">
        <v>88</v>
      </c>
      <c r="BE2977" t="s">
        <v>386</v>
      </c>
      <c r="BF2977">
        <v>1</v>
      </c>
      <c r="BG2977">
        <f>IF(Table1[[#This Row],[ft_score]]="0 - 0", 1, 0)</f>
        <v>0</v>
      </c>
      <c r="BH2977">
        <f t="shared" si="46"/>
        <v>0</v>
      </c>
    </row>
    <row r="2978" spans="1:60" x14ac:dyDescent="0.25">
      <c r="A2978" s="1">
        <v>6231</v>
      </c>
      <c r="B2978" t="s">
        <v>5152</v>
      </c>
      <c r="C2978" t="s">
        <v>126</v>
      </c>
      <c r="D2978">
        <v>2</v>
      </c>
      <c r="E2978">
        <v>0</v>
      </c>
      <c r="F2978" t="s">
        <v>150</v>
      </c>
      <c r="G2978">
        <v>1000</v>
      </c>
      <c r="H2978">
        <v>95</v>
      </c>
      <c r="I2978" t="s">
        <v>61</v>
      </c>
      <c r="J2978" t="s">
        <v>125</v>
      </c>
      <c r="K2978">
        <v>1.5</v>
      </c>
      <c r="L2978" t="s">
        <v>150</v>
      </c>
      <c r="M2978" t="s">
        <v>150</v>
      </c>
      <c r="N2978" t="s">
        <v>150</v>
      </c>
      <c r="O2978" t="s">
        <v>150</v>
      </c>
      <c r="P2978" t="s">
        <v>150</v>
      </c>
      <c r="Q2978" t="s">
        <v>150</v>
      </c>
      <c r="R2978" t="s">
        <v>150</v>
      </c>
      <c r="S2978" t="s">
        <v>150</v>
      </c>
      <c r="T2978">
        <v>23689.45</v>
      </c>
      <c r="U2978" t="s">
        <v>5803</v>
      </c>
      <c r="V2978" t="s">
        <v>5856</v>
      </c>
      <c r="W2978" t="s">
        <v>7976</v>
      </c>
      <c r="X2978" t="s">
        <v>7795</v>
      </c>
      <c r="Y2978" t="s">
        <v>1008</v>
      </c>
      <c r="Z2978" t="s">
        <v>6903</v>
      </c>
      <c r="AA2978" t="s">
        <v>4750</v>
      </c>
      <c r="AB2978">
        <v>4</v>
      </c>
      <c r="AC2978">
        <v>50</v>
      </c>
      <c r="AD2978">
        <v>37.5</v>
      </c>
      <c r="AE2978">
        <v>25</v>
      </c>
      <c r="AF2978" t="s">
        <v>72</v>
      </c>
      <c r="AG2978" t="s">
        <v>73</v>
      </c>
      <c r="AH2978" t="s">
        <v>2416</v>
      </c>
      <c r="AI2978" t="s">
        <v>3607</v>
      </c>
      <c r="AJ2978" t="s">
        <v>2763</v>
      </c>
      <c r="AK2978" t="s">
        <v>2763</v>
      </c>
      <c r="AL2978" t="s">
        <v>1567</v>
      </c>
      <c r="AM2978" t="s">
        <v>5413</v>
      </c>
      <c r="AN2978">
        <v>26</v>
      </c>
      <c r="AO2978">
        <v>4</v>
      </c>
      <c r="AP2978" t="s">
        <v>2219</v>
      </c>
      <c r="AQ2978" t="s">
        <v>63</v>
      </c>
      <c r="AR2978" t="s">
        <v>141</v>
      </c>
      <c r="AS2978" t="s">
        <v>97</v>
      </c>
      <c r="AT2978" t="s">
        <v>97</v>
      </c>
      <c r="AU2978" t="s">
        <v>73</v>
      </c>
      <c r="AV2978" t="s">
        <v>72</v>
      </c>
      <c r="AW2978" t="s">
        <v>63</v>
      </c>
      <c r="AX2978">
        <v>41.43</v>
      </c>
      <c r="AY2978">
        <v>58.57</v>
      </c>
      <c r="AZ2978" t="s">
        <v>336</v>
      </c>
      <c r="BA2978" t="s">
        <v>125</v>
      </c>
      <c r="BB2978" t="s">
        <v>299</v>
      </c>
      <c r="BC2978" t="s">
        <v>87</v>
      </c>
      <c r="BD2978" t="s">
        <v>231</v>
      </c>
      <c r="BE2978" t="s">
        <v>89</v>
      </c>
      <c r="BF2978">
        <v>1</v>
      </c>
      <c r="BG2978">
        <f>IF(Table1[[#This Row],[ft_score]]="0 - 0", 1, 0)</f>
        <v>0</v>
      </c>
      <c r="BH2978">
        <f t="shared" si="46"/>
        <v>0</v>
      </c>
    </row>
    <row r="2979" spans="1:60" x14ac:dyDescent="0.25">
      <c r="A2979" s="1">
        <v>6266</v>
      </c>
      <c r="B2979" t="s">
        <v>5152</v>
      </c>
      <c r="C2979" t="s">
        <v>257</v>
      </c>
      <c r="D2979">
        <v>2</v>
      </c>
      <c r="E2979">
        <v>0</v>
      </c>
      <c r="F2979" t="s">
        <v>150</v>
      </c>
      <c r="G2979">
        <v>-1</v>
      </c>
      <c r="H2979">
        <v>-1</v>
      </c>
      <c r="I2979" t="s">
        <v>61</v>
      </c>
      <c r="J2979" t="s">
        <v>3184</v>
      </c>
      <c r="K2979">
        <v>1.5</v>
      </c>
      <c r="L2979" t="s">
        <v>64</v>
      </c>
      <c r="M2979" t="s">
        <v>150</v>
      </c>
      <c r="N2979" t="s">
        <v>64</v>
      </c>
      <c r="O2979" t="s">
        <v>64</v>
      </c>
      <c r="P2979" t="s">
        <v>64</v>
      </c>
      <c r="Q2979" t="s">
        <v>150</v>
      </c>
      <c r="R2979" t="s">
        <v>150</v>
      </c>
      <c r="S2979" t="s">
        <v>150</v>
      </c>
      <c r="T2979">
        <v>4182.3100000000004</v>
      </c>
      <c r="U2979" t="s">
        <v>6345</v>
      </c>
      <c r="V2979" t="s">
        <v>6457</v>
      </c>
      <c r="W2979" t="s">
        <v>8024</v>
      </c>
      <c r="X2979" t="s">
        <v>7795</v>
      </c>
      <c r="Y2979" t="s">
        <v>405</v>
      </c>
      <c r="Z2979" t="s">
        <v>5533</v>
      </c>
      <c r="AA2979" t="s">
        <v>5534</v>
      </c>
      <c r="AB2979">
        <v>2</v>
      </c>
      <c r="AC2979">
        <v>75</v>
      </c>
      <c r="AD2979">
        <v>75</v>
      </c>
      <c r="AE2979">
        <v>25</v>
      </c>
      <c r="AF2979" t="s">
        <v>73</v>
      </c>
      <c r="AG2979" t="s">
        <v>73</v>
      </c>
      <c r="AH2979" t="s">
        <v>123</v>
      </c>
      <c r="AI2979" t="s">
        <v>123</v>
      </c>
      <c r="AJ2979" t="s">
        <v>73</v>
      </c>
      <c r="AK2979" t="s">
        <v>83</v>
      </c>
      <c r="AL2979" t="s">
        <v>72</v>
      </c>
      <c r="AM2979" t="s">
        <v>123</v>
      </c>
      <c r="AN2979">
        <v>-11</v>
      </c>
      <c r="AO2979">
        <v>-2.5</v>
      </c>
      <c r="AP2979" t="s">
        <v>2658</v>
      </c>
      <c r="AQ2979" t="s">
        <v>560</v>
      </c>
      <c r="AR2979" t="s">
        <v>63</v>
      </c>
      <c r="AS2979" t="s">
        <v>63</v>
      </c>
      <c r="AT2979" t="s">
        <v>560</v>
      </c>
      <c r="AU2979" t="s">
        <v>141</v>
      </c>
      <c r="AV2979" t="s">
        <v>63</v>
      </c>
      <c r="AW2979" t="s">
        <v>63</v>
      </c>
      <c r="AX2979">
        <v>62.5</v>
      </c>
      <c r="AY2979">
        <v>37.5</v>
      </c>
      <c r="AZ2979" t="s">
        <v>285</v>
      </c>
      <c r="BA2979" t="s">
        <v>858</v>
      </c>
      <c r="BB2979" t="s">
        <v>285</v>
      </c>
      <c r="BC2979" t="s">
        <v>87</v>
      </c>
      <c r="BD2979" t="s">
        <v>231</v>
      </c>
      <c r="BE2979" t="s">
        <v>89</v>
      </c>
      <c r="BF2979">
        <v>2</v>
      </c>
      <c r="BG2979">
        <f>IF(Table1[[#This Row],[ft_score]]="0 - 0", 1, 0)</f>
        <v>0</v>
      </c>
      <c r="BH2979">
        <f t="shared" si="46"/>
        <v>0</v>
      </c>
    </row>
    <row r="2980" spans="1:60" x14ac:dyDescent="0.25">
      <c r="A2980" s="1">
        <v>6268</v>
      </c>
      <c r="B2980" t="s">
        <v>58</v>
      </c>
      <c r="C2980" t="s">
        <v>167</v>
      </c>
      <c r="D2980">
        <v>2</v>
      </c>
      <c r="E2980">
        <v>0</v>
      </c>
      <c r="F2980" t="s">
        <v>150</v>
      </c>
      <c r="G2980" t="s">
        <v>90</v>
      </c>
      <c r="H2980" t="s">
        <v>90</v>
      </c>
      <c r="I2980" t="s">
        <v>58</v>
      </c>
      <c r="J2980" t="s">
        <v>90</v>
      </c>
      <c r="K2980">
        <v>0</v>
      </c>
      <c r="L2980" t="s">
        <v>60</v>
      </c>
      <c r="M2980" t="s">
        <v>150</v>
      </c>
      <c r="N2980" t="s">
        <v>64</v>
      </c>
      <c r="O2980" t="s">
        <v>64</v>
      </c>
      <c r="P2980" t="s">
        <v>60</v>
      </c>
      <c r="Q2980" t="s">
        <v>150</v>
      </c>
      <c r="R2980" t="s">
        <v>150</v>
      </c>
      <c r="S2980" t="s">
        <v>150</v>
      </c>
      <c r="T2980">
        <v>326.7</v>
      </c>
      <c r="U2980" t="s">
        <v>930</v>
      </c>
      <c r="V2980" t="s">
        <v>1455</v>
      </c>
      <c r="W2980" t="s">
        <v>8027</v>
      </c>
      <c r="X2980" t="s">
        <v>7795</v>
      </c>
      <c r="Y2980" t="s">
        <v>131</v>
      </c>
      <c r="Z2980" t="s">
        <v>460</v>
      </c>
      <c r="AA2980" t="s">
        <v>461</v>
      </c>
      <c r="AB2980">
        <v>24</v>
      </c>
      <c r="AC2980">
        <v>93.75</v>
      </c>
      <c r="AD2980">
        <v>75</v>
      </c>
      <c r="AE2980">
        <v>56.25</v>
      </c>
      <c r="AF2980" t="s">
        <v>159</v>
      </c>
      <c r="AG2980" t="s">
        <v>83</v>
      </c>
      <c r="AH2980" t="s">
        <v>1921</v>
      </c>
      <c r="AI2980" t="s">
        <v>717</v>
      </c>
      <c r="AJ2980" t="s">
        <v>1977</v>
      </c>
      <c r="AK2980" t="s">
        <v>1155</v>
      </c>
      <c r="AL2980" t="s">
        <v>252</v>
      </c>
      <c r="AM2980" t="s">
        <v>4227</v>
      </c>
      <c r="AN2980">
        <v>-11</v>
      </c>
      <c r="AO2980">
        <v>3.5</v>
      </c>
      <c r="AP2980" t="s">
        <v>8028</v>
      </c>
      <c r="AQ2980" t="s">
        <v>73</v>
      </c>
      <c r="AR2980" t="s">
        <v>81</v>
      </c>
      <c r="AS2980" t="s">
        <v>72</v>
      </c>
      <c r="AT2980" t="s">
        <v>335</v>
      </c>
      <c r="AU2980" t="s">
        <v>97</v>
      </c>
      <c r="AV2980" t="s">
        <v>82</v>
      </c>
      <c r="AW2980" t="s">
        <v>83</v>
      </c>
      <c r="AX2980">
        <v>45.87</v>
      </c>
      <c r="AY2980">
        <v>54.13</v>
      </c>
      <c r="AZ2980" t="s">
        <v>455</v>
      </c>
      <c r="BA2980" t="s">
        <v>199</v>
      </c>
      <c r="BB2980" t="s">
        <v>298</v>
      </c>
      <c r="BC2980" t="s">
        <v>312</v>
      </c>
      <c r="BD2980" t="s">
        <v>271</v>
      </c>
      <c r="BE2980" t="s">
        <v>166</v>
      </c>
      <c r="BF2980">
        <v>1</v>
      </c>
      <c r="BG2980">
        <f>IF(Table1[[#This Row],[ft_score]]="0 - 0", 1, 0)</f>
        <v>0</v>
      </c>
      <c r="BH2980">
        <f t="shared" si="46"/>
        <v>0</v>
      </c>
    </row>
    <row r="2981" spans="1:60" x14ac:dyDescent="0.25">
      <c r="A2981" s="1">
        <v>6269</v>
      </c>
      <c r="B2981" t="s">
        <v>58</v>
      </c>
      <c r="C2981" t="s">
        <v>167</v>
      </c>
      <c r="D2981">
        <v>2</v>
      </c>
      <c r="E2981">
        <v>0</v>
      </c>
      <c r="F2981" t="s">
        <v>150</v>
      </c>
      <c r="G2981" t="s">
        <v>90</v>
      </c>
      <c r="H2981" t="s">
        <v>90</v>
      </c>
      <c r="I2981" t="s">
        <v>58</v>
      </c>
      <c r="J2981" t="s">
        <v>90</v>
      </c>
      <c r="K2981">
        <v>0</v>
      </c>
      <c r="L2981" t="s">
        <v>64</v>
      </c>
      <c r="M2981" t="s">
        <v>150</v>
      </c>
      <c r="N2981" t="s">
        <v>64</v>
      </c>
      <c r="O2981" t="s">
        <v>64</v>
      </c>
      <c r="P2981" t="s">
        <v>64</v>
      </c>
      <c r="Q2981" t="s">
        <v>150</v>
      </c>
      <c r="R2981" t="s">
        <v>150</v>
      </c>
      <c r="S2981" t="s">
        <v>150</v>
      </c>
      <c r="T2981">
        <v>371.53</v>
      </c>
      <c r="U2981" t="s">
        <v>2706</v>
      </c>
      <c r="V2981" t="s">
        <v>3220</v>
      </c>
      <c r="W2981" t="s">
        <v>8029</v>
      </c>
      <c r="X2981" t="s">
        <v>7795</v>
      </c>
      <c r="Y2981" t="s">
        <v>131</v>
      </c>
      <c r="Z2981" t="s">
        <v>2312</v>
      </c>
      <c r="AA2981" t="s">
        <v>2313</v>
      </c>
      <c r="AB2981">
        <v>4</v>
      </c>
      <c r="AC2981">
        <v>75</v>
      </c>
      <c r="AD2981">
        <v>35</v>
      </c>
      <c r="AE2981">
        <v>25</v>
      </c>
      <c r="AF2981" t="s">
        <v>73</v>
      </c>
      <c r="AG2981" t="s">
        <v>4042</v>
      </c>
      <c r="AH2981" t="s">
        <v>442</v>
      </c>
      <c r="AI2981" t="s">
        <v>3485</v>
      </c>
      <c r="AJ2981" t="s">
        <v>4152</v>
      </c>
      <c r="AK2981" t="s">
        <v>442</v>
      </c>
      <c r="AL2981" t="s">
        <v>969</v>
      </c>
      <c r="AM2981" t="s">
        <v>967</v>
      </c>
      <c r="AN2981">
        <v>-3</v>
      </c>
      <c r="AO2981">
        <v>5.5</v>
      </c>
      <c r="AP2981" t="s">
        <v>2489</v>
      </c>
      <c r="AQ2981" t="s">
        <v>2219</v>
      </c>
      <c r="AR2981" t="s">
        <v>3023</v>
      </c>
      <c r="AS2981" t="s">
        <v>97</v>
      </c>
      <c r="AT2981" t="s">
        <v>73</v>
      </c>
      <c r="AU2981" t="s">
        <v>4042</v>
      </c>
      <c r="AV2981" t="s">
        <v>73</v>
      </c>
      <c r="AW2981" t="s">
        <v>72</v>
      </c>
      <c r="AX2981">
        <v>47.35</v>
      </c>
      <c r="AY2981">
        <v>52.66</v>
      </c>
      <c r="AZ2981" t="s">
        <v>1001</v>
      </c>
      <c r="BA2981" t="s">
        <v>311</v>
      </c>
      <c r="BB2981" t="s">
        <v>311</v>
      </c>
      <c r="BC2981" t="s">
        <v>198</v>
      </c>
      <c r="BD2981" t="s">
        <v>87</v>
      </c>
      <c r="BE2981" t="s">
        <v>105</v>
      </c>
      <c r="BF2981">
        <v>1</v>
      </c>
      <c r="BG2981">
        <f>IF(Table1[[#This Row],[ft_score]]="0 - 0", 1, 0)</f>
        <v>0</v>
      </c>
      <c r="BH2981">
        <f t="shared" si="46"/>
        <v>0</v>
      </c>
    </row>
    <row r="2982" spans="1:60" x14ac:dyDescent="0.25">
      <c r="A2982" s="1">
        <v>6275</v>
      </c>
      <c r="B2982" t="s">
        <v>58</v>
      </c>
      <c r="C2982" t="s">
        <v>167</v>
      </c>
      <c r="D2982">
        <v>2</v>
      </c>
      <c r="E2982">
        <v>0</v>
      </c>
      <c r="F2982" t="s">
        <v>150</v>
      </c>
      <c r="G2982" t="s">
        <v>90</v>
      </c>
      <c r="H2982" t="s">
        <v>90</v>
      </c>
      <c r="I2982" t="s">
        <v>58</v>
      </c>
      <c r="J2982" t="s">
        <v>90</v>
      </c>
      <c r="K2982">
        <v>0</v>
      </c>
      <c r="L2982" t="s">
        <v>60</v>
      </c>
      <c r="M2982" t="s">
        <v>150</v>
      </c>
      <c r="N2982" t="s">
        <v>64</v>
      </c>
      <c r="O2982" t="s">
        <v>60</v>
      </c>
      <c r="P2982" t="s">
        <v>60</v>
      </c>
      <c r="Q2982" t="s">
        <v>150</v>
      </c>
      <c r="R2982" t="s">
        <v>150</v>
      </c>
      <c r="S2982" t="s">
        <v>150</v>
      </c>
      <c r="T2982">
        <v>200.28</v>
      </c>
      <c r="U2982" t="s">
        <v>3376</v>
      </c>
      <c r="V2982" t="s">
        <v>2741</v>
      </c>
      <c r="W2982" t="s">
        <v>8040</v>
      </c>
      <c r="X2982" t="s">
        <v>7795</v>
      </c>
      <c r="Y2982" t="s">
        <v>156</v>
      </c>
      <c r="Z2982" t="s">
        <v>2349</v>
      </c>
      <c r="AA2982" t="s">
        <v>2350</v>
      </c>
      <c r="AB2982">
        <v>5</v>
      </c>
      <c r="AC2982">
        <v>90</v>
      </c>
      <c r="AD2982">
        <v>80</v>
      </c>
      <c r="AE2982">
        <v>30</v>
      </c>
      <c r="AF2982" t="s">
        <v>3238</v>
      </c>
      <c r="AG2982" t="s">
        <v>2416</v>
      </c>
      <c r="AH2982" t="s">
        <v>8041</v>
      </c>
      <c r="AI2982" t="s">
        <v>1292</v>
      </c>
      <c r="AJ2982" t="s">
        <v>2596</v>
      </c>
      <c r="AK2982" t="s">
        <v>8041</v>
      </c>
      <c r="AL2982" t="s">
        <v>2093</v>
      </c>
      <c r="AM2982" t="s">
        <v>1826</v>
      </c>
      <c r="AN2982">
        <v>7</v>
      </c>
      <c r="AO2982">
        <v>10.5</v>
      </c>
      <c r="AP2982" t="s">
        <v>1858</v>
      </c>
      <c r="AQ2982" t="s">
        <v>1575</v>
      </c>
      <c r="AR2982" t="s">
        <v>2219</v>
      </c>
      <c r="AS2982" t="s">
        <v>1575</v>
      </c>
      <c r="AT2982" t="s">
        <v>1858</v>
      </c>
      <c r="AU2982" t="s">
        <v>2219</v>
      </c>
      <c r="AV2982" t="s">
        <v>3023</v>
      </c>
      <c r="AW2982" t="s">
        <v>63</v>
      </c>
      <c r="AX2982">
        <v>59.72</v>
      </c>
      <c r="AY2982">
        <v>40.29</v>
      </c>
      <c r="AZ2982" t="s">
        <v>763</v>
      </c>
      <c r="BA2982" t="s">
        <v>683</v>
      </c>
      <c r="BB2982" t="s">
        <v>285</v>
      </c>
      <c r="BC2982" t="s">
        <v>87</v>
      </c>
      <c r="BD2982" t="s">
        <v>198</v>
      </c>
      <c r="BE2982" t="s">
        <v>849</v>
      </c>
      <c r="BF2982">
        <v>1</v>
      </c>
      <c r="BG2982">
        <f>IF(Table1[[#This Row],[ft_score]]="0 - 0", 1, 0)</f>
        <v>0</v>
      </c>
      <c r="BH2982">
        <f t="shared" si="46"/>
        <v>0</v>
      </c>
    </row>
    <row r="2983" spans="1:60" hidden="1" x14ac:dyDescent="0.25">
      <c r="A2983" s="1">
        <v>6289</v>
      </c>
      <c r="B2983" t="s">
        <v>58</v>
      </c>
      <c r="C2983" t="s">
        <v>126</v>
      </c>
      <c r="D2983">
        <v>2</v>
      </c>
      <c r="E2983">
        <v>0</v>
      </c>
      <c r="F2983" t="s">
        <v>150</v>
      </c>
      <c r="G2983" t="s">
        <v>90</v>
      </c>
      <c r="H2983" t="s">
        <v>90</v>
      </c>
      <c r="I2983" t="s">
        <v>58</v>
      </c>
      <c r="J2983" t="s">
        <v>90</v>
      </c>
      <c r="K2983">
        <v>0</v>
      </c>
      <c r="L2983" t="s">
        <v>60</v>
      </c>
      <c r="M2983" t="s">
        <v>150</v>
      </c>
      <c r="N2983" t="s">
        <v>60</v>
      </c>
      <c r="O2983" t="s">
        <v>60</v>
      </c>
      <c r="P2983" t="s">
        <v>60</v>
      </c>
      <c r="Q2983" t="s">
        <v>150</v>
      </c>
      <c r="R2983" t="s">
        <v>150</v>
      </c>
      <c r="S2983" t="s">
        <v>150</v>
      </c>
      <c r="T2983">
        <v>62.45</v>
      </c>
      <c r="U2983" t="s">
        <v>5757</v>
      </c>
      <c r="V2983" t="s">
        <v>5983</v>
      </c>
      <c r="W2983" t="s">
        <v>8059</v>
      </c>
      <c r="X2983" t="s">
        <v>7795</v>
      </c>
      <c r="Y2983" t="s">
        <v>1008</v>
      </c>
      <c r="Z2983" t="s">
        <v>5751</v>
      </c>
      <c r="AA2983" t="s">
        <v>5752</v>
      </c>
      <c r="AB2983">
        <v>3</v>
      </c>
      <c r="AC2983">
        <v>66.67</v>
      </c>
      <c r="AD2983">
        <v>33.33</v>
      </c>
      <c r="AE2983">
        <v>0</v>
      </c>
      <c r="AF2983" t="s">
        <v>63</v>
      </c>
      <c r="AG2983" t="s">
        <v>136</v>
      </c>
      <c r="AH2983" t="s">
        <v>136</v>
      </c>
      <c r="AI2983" t="s">
        <v>136</v>
      </c>
      <c r="AJ2983" t="s">
        <v>136</v>
      </c>
      <c r="AK2983" t="s">
        <v>136</v>
      </c>
      <c r="AL2983" t="s">
        <v>98</v>
      </c>
      <c r="AM2983" t="s">
        <v>73</v>
      </c>
      <c r="AN2983">
        <v>-14</v>
      </c>
      <c r="AO2983">
        <v>5</v>
      </c>
      <c r="AP2983" t="s">
        <v>2471</v>
      </c>
      <c r="AQ2983" t="s">
        <v>1949</v>
      </c>
      <c r="AR2983" t="s">
        <v>2471</v>
      </c>
      <c r="AS2983" t="s">
        <v>2471</v>
      </c>
      <c r="AT2983" t="s">
        <v>1949</v>
      </c>
      <c r="AU2983" t="s">
        <v>2364</v>
      </c>
      <c r="AV2983" t="s">
        <v>63</v>
      </c>
      <c r="AW2983" t="s">
        <v>63</v>
      </c>
      <c r="AX2983">
        <v>50</v>
      </c>
      <c r="AY2983">
        <v>50</v>
      </c>
      <c r="AZ2983" t="s">
        <v>166</v>
      </c>
      <c r="BA2983" t="s">
        <v>166</v>
      </c>
      <c r="BB2983" t="s">
        <v>166</v>
      </c>
      <c r="BC2983" t="s">
        <v>166</v>
      </c>
      <c r="BD2983" t="s">
        <v>166</v>
      </c>
      <c r="BE2983" t="s">
        <v>166</v>
      </c>
      <c r="BF2983" t="s">
        <v>58</v>
      </c>
      <c r="BG2983">
        <f>IF(Table1[[#This Row],[ft_score]]="0 - 0", 1, 0)</f>
        <v>0</v>
      </c>
      <c r="BH2983">
        <f t="shared" si="46"/>
        <v>0</v>
      </c>
    </row>
    <row r="2984" spans="1:60" x14ac:dyDescent="0.25">
      <c r="A2984" s="1">
        <v>6337</v>
      </c>
      <c r="B2984" t="s">
        <v>58</v>
      </c>
      <c r="C2984" t="s">
        <v>167</v>
      </c>
      <c r="D2984">
        <v>2</v>
      </c>
      <c r="E2984">
        <v>0</v>
      </c>
      <c r="F2984" t="s">
        <v>150</v>
      </c>
      <c r="G2984" t="s">
        <v>90</v>
      </c>
      <c r="H2984" t="s">
        <v>90</v>
      </c>
      <c r="I2984" t="s">
        <v>58</v>
      </c>
      <c r="J2984" t="s">
        <v>90</v>
      </c>
      <c r="K2984">
        <v>0</v>
      </c>
      <c r="L2984" t="s">
        <v>150</v>
      </c>
      <c r="M2984" t="s">
        <v>150</v>
      </c>
      <c r="N2984" t="s">
        <v>60</v>
      </c>
      <c r="O2984" t="s">
        <v>150</v>
      </c>
      <c r="P2984" t="s">
        <v>150</v>
      </c>
      <c r="Q2984" t="s">
        <v>150</v>
      </c>
      <c r="R2984" t="s">
        <v>150</v>
      </c>
      <c r="S2984" t="s">
        <v>150</v>
      </c>
      <c r="T2984">
        <v>82.97</v>
      </c>
      <c r="U2984" t="s">
        <v>3272</v>
      </c>
      <c r="V2984" t="s">
        <v>3275</v>
      </c>
      <c r="W2984" t="s">
        <v>8155</v>
      </c>
      <c r="X2984" t="s">
        <v>7795</v>
      </c>
      <c r="Y2984" t="s">
        <v>548</v>
      </c>
      <c r="Z2984" t="s">
        <v>2757</v>
      </c>
      <c r="AA2984" t="s">
        <v>2758</v>
      </c>
      <c r="AB2984">
        <v>4</v>
      </c>
      <c r="AC2984">
        <v>80</v>
      </c>
      <c r="AD2984">
        <v>57.5</v>
      </c>
      <c r="AE2984">
        <v>35</v>
      </c>
      <c r="AF2984" t="s">
        <v>63</v>
      </c>
      <c r="AG2984" t="s">
        <v>4688</v>
      </c>
      <c r="AH2984" t="s">
        <v>2855</v>
      </c>
      <c r="AI2984" t="s">
        <v>3052</v>
      </c>
      <c r="AJ2984" t="s">
        <v>1453</v>
      </c>
      <c r="AK2984" t="s">
        <v>3263</v>
      </c>
      <c r="AL2984" t="s">
        <v>995</v>
      </c>
      <c r="AM2984" t="s">
        <v>6879</v>
      </c>
      <c r="AN2984">
        <v>-9</v>
      </c>
      <c r="AO2984">
        <v>-5.5</v>
      </c>
      <c r="AP2984" t="s">
        <v>141</v>
      </c>
      <c r="AQ2984" t="s">
        <v>560</v>
      </c>
      <c r="AR2984" t="s">
        <v>63</v>
      </c>
      <c r="AS2984" t="s">
        <v>3023</v>
      </c>
      <c r="AT2984" t="s">
        <v>3023</v>
      </c>
      <c r="AU2984" t="s">
        <v>1336</v>
      </c>
      <c r="AV2984" t="s">
        <v>63</v>
      </c>
      <c r="AW2984" t="s">
        <v>63</v>
      </c>
      <c r="AX2984">
        <v>35.39</v>
      </c>
      <c r="AY2984">
        <v>64.62</v>
      </c>
      <c r="AZ2984" t="s">
        <v>230</v>
      </c>
      <c r="BA2984" t="s">
        <v>888</v>
      </c>
      <c r="BB2984" t="s">
        <v>217</v>
      </c>
      <c r="BC2984" t="s">
        <v>198</v>
      </c>
      <c r="BD2984" t="s">
        <v>87</v>
      </c>
      <c r="BE2984" t="s">
        <v>456</v>
      </c>
      <c r="BF2984">
        <v>1</v>
      </c>
      <c r="BG2984">
        <f>IF(Table1[[#This Row],[ft_score]]="0 - 0", 1, 0)</f>
        <v>0</v>
      </c>
      <c r="BH2984">
        <f t="shared" si="46"/>
        <v>0</v>
      </c>
    </row>
    <row r="2985" spans="1:60" x14ac:dyDescent="0.25">
      <c r="A2985" s="1">
        <v>6378</v>
      </c>
      <c r="B2985" t="s">
        <v>58</v>
      </c>
      <c r="C2985" t="s">
        <v>110</v>
      </c>
      <c r="D2985">
        <v>2</v>
      </c>
      <c r="E2985">
        <v>0</v>
      </c>
      <c r="F2985" t="s">
        <v>150</v>
      </c>
      <c r="G2985" t="s">
        <v>90</v>
      </c>
      <c r="H2985" t="s">
        <v>90</v>
      </c>
      <c r="I2985" t="s">
        <v>58</v>
      </c>
      <c r="J2985" t="s">
        <v>90</v>
      </c>
      <c r="K2985">
        <v>0</v>
      </c>
      <c r="L2985" t="s">
        <v>60</v>
      </c>
      <c r="M2985" t="s">
        <v>150</v>
      </c>
      <c r="N2985" t="s">
        <v>64</v>
      </c>
      <c r="O2985" t="s">
        <v>64</v>
      </c>
      <c r="P2985" t="s">
        <v>60</v>
      </c>
      <c r="Q2985" t="s">
        <v>60</v>
      </c>
      <c r="R2985" t="s">
        <v>60</v>
      </c>
      <c r="S2985" t="s">
        <v>150</v>
      </c>
      <c r="T2985">
        <v>330.13</v>
      </c>
      <c r="U2985" t="s">
        <v>4487</v>
      </c>
      <c r="V2985" t="s">
        <v>2733</v>
      </c>
      <c r="W2985" t="s">
        <v>8234</v>
      </c>
      <c r="X2985" t="s">
        <v>8230</v>
      </c>
      <c r="Y2985" t="s">
        <v>222</v>
      </c>
      <c r="Z2985" t="s">
        <v>1217</v>
      </c>
      <c r="AA2985" t="s">
        <v>1218</v>
      </c>
      <c r="AB2985">
        <v>19</v>
      </c>
      <c r="AC2985">
        <v>75</v>
      </c>
      <c r="AD2985">
        <v>37.5</v>
      </c>
      <c r="AE2985">
        <v>31.25</v>
      </c>
      <c r="AF2985" t="s">
        <v>72</v>
      </c>
      <c r="AG2985" t="s">
        <v>123</v>
      </c>
      <c r="AH2985" t="s">
        <v>2374</v>
      </c>
      <c r="AI2985" t="s">
        <v>1881</v>
      </c>
      <c r="AJ2985" t="s">
        <v>1623</v>
      </c>
      <c r="AK2985" t="s">
        <v>1884</v>
      </c>
      <c r="AL2985" t="s">
        <v>2016</v>
      </c>
      <c r="AM2985" t="s">
        <v>4197</v>
      </c>
      <c r="AN2985">
        <v>-20</v>
      </c>
      <c r="AO2985">
        <v>3</v>
      </c>
      <c r="AP2985" t="s">
        <v>6738</v>
      </c>
      <c r="AQ2985" t="s">
        <v>81</v>
      </c>
      <c r="AR2985" t="s">
        <v>82</v>
      </c>
      <c r="AS2985" t="s">
        <v>73</v>
      </c>
      <c r="AT2985" t="s">
        <v>141</v>
      </c>
      <c r="AU2985" t="s">
        <v>82</v>
      </c>
      <c r="AV2985" t="s">
        <v>72</v>
      </c>
      <c r="AW2985" t="s">
        <v>83</v>
      </c>
      <c r="AX2985">
        <v>46.54</v>
      </c>
      <c r="AY2985">
        <v>53.47</v>
      </c>
      <c r="AZ2985" t="s">
        <v>269</v>
      </c>
      <c r="BA2985" t="s">
        <v>147</v>
      </c>
      <c r="BB2985" t="s">
        <v>311</v>
      </c>
      <c r="BC2985" t="s">
        <v>455</v>
      </c>
      <c r="BD2985" t="s">
        <v>197</v>
      </c>
      <c r="BE2985" t="s">
        <v>456</v>
      </c>
      <c r="BF2985">
        <v>1</v>
      </c>
      <c r="BG2985">
        <f>IF(Table1[[#This Row],[ft_score]]="0 - 0", 1, 0)</f>
        <v>0</v>
      </c>
      <c r="BH2985">
        <f t="shared" si="46"/>
        <v>0</v>
      </c>
    </row>
    <row r="2986" spans="1:60" x14ac:dyDescent="0.25">
      <c r="A2986" s="1">
        <v>6384</v>
      </c>
      <c r="B2986" t="s">
        <v>58</v>
      </c>
      <c r="C2986" t="s">
        <v>636</v>
      </c>
      <c r="D2986">
        <v>2</v>
      </c>
      <c r="E2986">
        <v>0</v>
      </c>
      <c r="F2986" t="s">
        <v>150</v>
      </c>
      <c r="G2986" t="s">
        <v>90</v>
      </c>
      <c r="H2986" t="s">
        <v>90</v>
      </c>
      <c r="I2986" t="s">
        <v>58</v>
      </c>
      <c r="J2986" t="s">
        <v>90</v>
      </c>
      <c r="K2986">
        <v>0</v>
      </c>
      <c r="L2986" t="s">
        <v>150</v>
      </c>
      <c r="M2986" t="s">
        <v>150</v>
      </c>
      <c r="N2986" t="s">
        <v>64</v>
      </c>
      <c r="O2986" t="s">
        <v>60</v>
      </c>
      <c r="P2986" t="s">
        <v>150</v>
      </c>
      <c r="Q2986" t="s">
        <v>150</v>
      </c>
      <c r="R2986" t="s">
        <v>150</v>
      </c>
      <c r="S2986" t="s">
        <v>150</v>
      </c>
      <c r="T2986">
        <v>61.86</v>
      </c>
      <c r="U2986" t="s">
        <v>1356</v>
      </c>
      <c r="V2986" t="s">
        <v>2142</v>
      </c>
      <c r="W2986" t="s">
        <v>8242</v>
      </c>
      <c r="X2986" t="s">
        <v>7795</v>
      </c>
      <c r="Y2986" t="s">
        <v>606</v>
      </c>
      <c r="Z2986" t="s">
        <v>654</v>
      </c>
      <c r="AA2986" t="s">
        <v>655</v>
      </c>
      <c r="AB2986">
        <v>19</v>
      </c>
      <c r="AC2986">
        <v>68.75</v>
      </c>
      <c r="AD2986">
        <v>43.75</v>
      </c>
      <c r="AE2986">
        <v>18.75</v>
      </c>
      <c r="AF2986" t="s">
        <v>83</v>
      </c>
      <c r="AG2986" t="s">
        <v>73</v>
      </c>
      <c r="AH2986" t="s">
        <v>4891</v>
      </c>
      <c r="AI2986" t="s">
        <v>499</v>
      </c>
      <c r="AJ2986" t="s">
        <v>1143</v>
      </c>
      <c r="AK2986" t="s">
        <v>1555</v>
      </c>
      <c r="AL2986" t="s">
        <v>8243</v>
      </c>
      <c r="AM2986" t="s">
        <v>1294</v>
      </c>
      <c r="AN2986">
        <v>-10</v>
      </c>
      <c r="AO2986">
        <v>7</v>
      </c>
      <c r="AP2986" t="s">
        <v>8244</v>
      </c>
      <c r="AQ2986" t="s">
        <v>82</v>
      </c>
      <c r="AR2986" t="s">
        <v>97</v>
      </c>
      <c r="AS2986" t="s">
        <v>82</v>
      </c>
      <c r="AT2986" t="s">
        <v>81</v>
      </c>
      <c r="AU2986" t="s">
        <v>159</v>
      </c>
      <c r="AV2986" t="s">
        <v>73</v>
      </c>
      <c r="AW2986" t="s">
        <v>63</v>
      </c>
      <c r="AX2986">
        <v>47.55</v>
      </c>
      <c r="AY2986">
        <v>52.45</v>
      </c>
      <c r="AZ2986" t="s">
        <v>928</v>
      </c>
      <c r="BA2986" t="s">
        <v>268</v>
      </c>
      <c r="BB2986" t="s">
        <v>214</v>
      </c>
      <c r="BC2986" t="s">
        <v>197</v>
      </c>
      <c r="BD2986" t="s">
        <v>198</v>
      </c>
      <c r="BE2986" t="s">
        <v>199</v>
      </c>
      <c r="BF2986">
        <v>1</v>
      </c>
      <c r="BG2986">
        <f>IF(Table1[[#This Row],[ft_score]]="0 - 0", 1, 0)</f>
        <v>0</v>
      </c>
      <c r="BH2986">
        <f t="shared" si="46"/>
        <v>0</v>
      </c>
    </row>
    <row r="2987" spans="1:60" x14ac:dyDescent="0.25">
      <c r="A2987" s="1">
        <v>6413</v>
      </c>
      <c r="B2987" t="s">
        <v>58</v>
      </c>
      <c r="C2987" t="s">
        <v>167</v>
      </c>
      <c r="D2987">
        <v>2</v>
      </c>
      <c r="E2987">
        <v>0</v>
      </c>
      <c r="F2987" t="s">
        <v>150</v>
      </c>
      <c r="G2987" t="s">
        <v>90</v>
      </c>
      <c r="H2987" t="s">
        <v>90</v>
      </c>
      <c r="I2987" t="s">
        <v>58</v>
      </c>
      <c r="J2987" t="s">
        <v>58</v>
      </c>
      <c r="K2987">
        <v>0</v>
      </c>
      <c r="L2987" t="s">
        <v>64</v>
      </c>
      <c r="M2987" t="s">
        <v>150</v>
      </c>
      <c r="N2987" t="s">
        <v>64</v>
      </c>
      <c r="O2987" t="s">
        <v>64</v>
      </c>
      <c r="P2987" t="s">
        <v>64</v>
      </c>
      <c r="Q2987" t="s">
        <v>60</v>
      </c>
      <c r="R2987" t="s">
        <v>60</v>
      </c>
      <c r="S2987" t="s">
        <v>150</v>
      </c>
      <c r="T2987">
        <v>160860.54999999999</v>
      </c>
      <c r="U2987" t="s">
        <v>8294</v>
      </c>
      <c r="V2987" t="s">
        <v>8295</v>
      </c>
      <c r="W2987" t="s">
        <v>8296</v>
      </c>
      <c r="X2987" t="s">
        <v>8230</v>
      </c>
      <c r="Y2987" t="s">
        <v>486</v>
      </c>
      <c r="Z2987" t="s">
        <v>8072</v>
      </c>
      <c r="AA2987" t="s">
        <v>8073</v>
      </c>
      <c r="AB2987">
        <v>0</v>
      </c>
      <c r="AC2987">
        <v>0</v>
      </c>
      <c r="AD2987">
        <v>0</v>
      </c>
      <c r="AE2987">
        <v>0</v>
      </c>
      <c r="AF2987" t="s">
        <v>63</v>
      </c>
      <c r="AG2987" t="s">
        <v>63</v>
      </c>
      <c r="AH2987" t="s">
        <v>63</v>
      </c>
      <c r="AI2987" t="s">
        <v>63</v>
      </c>
      <c r="AJ2987" t="s">
        <v>63</v>
      </c>
      <c r="AK2987" t="s">
        <v>63</v>
      </c>
      <c r="AL2987" t="s">
        <v>63</v>
      </c>
      <c r="AM2987" t="s">
        <v>63</v>
      </c>
      <c r="AN2987">
        <v>-8</v>
      </c>
      <c r="AO2987">
        <v>5</v>
      </c>
      <c r="AP2987" t="s">
        <v>63</v>
      </c>
      <c r="AQ2987" t="s">
        <v>63</v>
      </c>
      <c r="AR2987" t="s">
        <v>63</v>
      </c>
      <c r="AS2987" t="s">
        <v>63</v>
      </c>
      <c r="AT2987" t="s">
        <v>63</v>
      </c>
      <c r="AU2987" t="s">
        <v>63</v>
      </c>
      <c r="AV2987" t="s">
        <v>63</v>
      </c>
      <c r="AW2987" t="s">
        <v>63</v>
      </c>
      <c r="AX2987">
        <v>0</v>
      </c>
      <c r="AY2987">
        <v>0</v>
      </c>
      <c r="AZ2987" t="s">
        <v>87</v>
      </c>
      <c r="BA2987" t="s">
        <v>256</v>
      </c>
      <c r="BB2987" t="s">
        <v>196</v>
      </c>
      <c r="BC2987" t="s">
        <v>198</v>
      </c>
      <c r="BD2987" t="s">
        <v>87</v>
      </c>
      <c r="BE2987" t="s">
        <v>456</v>
      </c>
      <c r="BF2987">
        <v>1</v>
      </c>
      <c r="BG2987">
        <f>IF(Table1[[#This Row],[ft_score]]="0 - 0", 1, 0)</f>
        <v>0</v>
      </c>
      <c r="BH2987">
        <f t="shared" si="46"/>
        <v>0</v>
      </c>
    </row>
    <row r="2988" spans="1:60" x14ac:dyDescent="0.25">
      <c r="A2988" s="1">
        <v>6415</v>
      </c>
      <c r="B2988" t="s">
        <v>58</v>
      </c>
      <c r="C2988" t="s">
        <v>167</v>
      </c>
      <c r="D2988">
        <v>2</v>
      </c>
      <c r="E2988">
        <v>0</v>
      </c>
      <c r="F2988" t="s">
        <v>150</v>
      </c>
      <c r="G2988" t="s">
        <v>90</v>
      </c>
      <c r="H2988" t="s">
        <v>90</v>
      </c>
      <c r="I2988" t="s">
        <v>58</v>
      </c>
      <c r="J2988" t="s">
        <v>58</v>
      </c>
      <c r="K2988">
        <v>0</v>
      </c>
      <c r="L2988" t="s">
        <v>60</v>
      </c>
      <c r="M2988" t="s">
        <v>150</v>
      </c>
      <c r="N2988" t="s">
        <v>60</v>
      </c>
      <c r="O2988" t="s">
        <v>60</v>
      </c>
      <c r="P2988" t="s">
        <v>60</v>
      </c>
      <c r="Q2988" t="s">
        <v>60</v>
      </c>
      <c r="R2988" t="s">
        <v>150</v>
      </c>
      <c r="S2988" t="s">
        <v>150</v>
      </c>
      <c r="T2988">
        <v>7524.05</v>
      </c>
      <c r="U2988" t="s">
        <v>2807</v>
      </c>
      <c r="V2988" t="s">
        <v>2136</v>
      </c>
      <c r="W2988" t="s">
        <v>8299</v>
      </c>
      <c r="X2988" t="s">
        <v>8230</v>
      </c>
      <c r="Y2988" t="s">
        <v>548</v>
      </c>
      <c r="Z2988" t="s">
        <v>1261</v>
      </c>
      <c r="AA2988" t="s">
        <v>1262</v>
      </c>
      <c r="AB2988">
        <v>18</v>
      </c>
      <c r="AC2988">
        <v>87.5</v>
      </c>
      <c r="AD2988">
        <v>81.25</v>
      </c>
      <c r="AE2988">
        <v>31.25</v>
      </c>
      <c r="AF2988" t="s">
        <v>123</v>
      </c>
      <c r="AG2988" t="s">
        <v>73</v>
      </c>
      <c r="AH2988" t="s">
        <v>5135</v>
      </c>
      <c r="AI2988" t="s">
        <v>1567</v>
      </c>
      <c r="AJ2988" t="s">
        <v>252</v>
      </c>
      <c r="AK2988" t="s">
        <v>2836</v>
      </c>
      <c r="AL2988" t="s">
        <v>3627</v>
      </c>
      <c r="AM2988" t="s">
        <v>8300</v>
      </c>
      <c r="AN2988">
        <v>-22</v>
      </c>
      <c r="AO2988">
        <v>-1</v>
      </c>
      <c r="AP2988" t="s">
        <v>8301</v>
      </c>
      <c r="AQ2988" t="s">
        <v>81</v>
      </c>
      <c r="AR2988" t="s">
        <v>73</v>
      </c>
      <c r="AS2988" t="s">
        <v>82</v>
      </c>
      <c r="AT2988" t="s">
        <v>81</v>
      </c>
      <c r="AU2988" t="s">
        <v>159</v>
      </c>
      <c r="AV2988" t="s">
        <v>123</v>
      </c>
      <c r="AW2988" t="s">
        <v>63</v>
      </c>
      <c r="AX2988">
        <v>38.78</v>
      </c>
      <c r="AY2988">
        <v>61.23</v>
      </c>
      <c r="AZ2988" t="s">
        <v>142</v>
      </c>
      <c r="BA2988" t="s">
        <v>105</v>
      </c>
      <c r="BB2988" t="s">
        <v>217</v>
      </c>
      <c r="BC2988" t="s">
        <v>423</v>
      </c>
      <c r="BD2988" t="s">
        <v>255</v>
      </c>
      <c r="BE2988" t="s">
        <v>424</v>
      </c>
      <c r="BF2988">
        <v>1</v>
      </c>
      <c r="BG2988">
        <f>IF(Table1[[#This Row],[ft_score]]="0 - 0", 1, 0)</f>
        <v>0</v>
      </c>
      <c r="BH2988">
        <f t="shared" si="46"/>
        <v>0</v>
      </c>
    </row>
    <row r="2989" spans="1:60" x14ac:dyDescent="0.25">
      <c r="A2989" s="1">
        <v>6416</v>
      </c>
      <c r="B2989" t="s">
        <v>58</v>
      </c>
      <c r="C2989" t="s">
        <v>59</v>
      </c>
      <c r="D2989">
        <v>2</v>
      </c>
      <c r="E2989">
        <v>0</v>
      </c>
      <c r="F2989" t="s">
        <v>150</v>
      </c>
      <c r="G2989" t="s">
        <v>90</v>
      </c>
      <c r="H2989" t="s">
        <v>90</v>
      </c>
      <c r="I2989" t="s">
        <v>58</v>
      </c>
      <c r="J2989" t="s">
        <v>58</v>
      </c>
      <c r="K2989">
        <v>0</v>
      </c>
      <c r="L2989" t="s">
        <v>60</v>
      </c>
      <c r="M2989" t="s">
        <v>150</v>
      </c>
      <c r="N2989" t="s">
        <v>64</v>
      </c>
      <c r="O2989" t="s">
        <v>64</v>
      </c>
      <c r="P2989" t="s">
        <v>60</v>
      </c>
      <c r="Q2989" t="s">
        <v>150</v>
      </c>
      <c r="R2989" t="s">
        <v>150</v>
      </c>
      <c r="S2989" t="s">
        <v>150</v>
      </c>
      <c r="T2989">
        <v>92.92</v>
      </c>
      <c r="U2989" t="s">
        <v>2814</v>
      </c>
      <c r="V2989" t="s">
        <v>1094</v>
      </c>
      <c r="W2989" t="s">
        <v>8302</v>
      </c>
      <c r="X2989" t="s">
        <v>8230</v>
      </c>
      <c r="Y2989" t="s">
        <v>548</v>
      </c>
      <c r="Z2989" t="s">
        <v>1077</v>
      </c>
      <c r="AA2989" t="s">
        <v>1078</v>
      </c>
      <c r="AB2989">
        <v>21</v>
      </c>
      <c r="AC2989">
        <v>56.25</v>
      </c>
      <c r="AD2989">
        <v>43.75</v>
      </c>
      <c r="AE2989">
        <v>25</v>
      </c>
      <c r="AF2989" t="s">
        <v>72</v>
      </c>
      <c r="AG2989" t="s">
        <v>82</v>
      </c>
      <c r="AH2989" t="s">
        <v>2771</v>
      </c>
      <c r="AI2989" t="s">
        <v>690</v>
      </c>
      <c r="AJ2989" t="s">
        <v>729</v>
      </c>
      <c r="AK2989" t="s">
        <v>2001</v>
      </c>
      <c r="AL2989" t="s">
        <v>4295</v>
      </c>
      <c r="AM2989" t="s">
        <v>674</v>
      </c>
      <c r="AN2989">
        <v>9</v>
      </c>
      <c r="AO2989">
        <v>4.5</v>
      </c>
      <c r="AP2989" t="s">
        <v>2935</v>
      </c>
      <c r="AQ2989" t="s">
        <v>141</v>
      </c>
      <c r="AR2989" t="s">
        <v>72</v>
      </c>
      <c r="AS2989" t="s">
        <v>73</v>
      </c>
      <c r="AT2989" t="s">
        <v>97</v>
      </c>
      <c r="AU2989" t="s">
        <v>159</v>
      </c>
      <c r="AV2989" t="s">
        <v>72</v>
      </c>
      <c r="AW2989" t="s">
        <v>63</v>
      </c>
      <c r="AX2989">
        <v>47.45</v>
      </c>
      <c r="AY2989">
        <v>52.56</v>
      </c>
      <c r="AZ2989" t="s">
        <v>858</v>
      </c>
      <c r="BA2989" t="s">
        <v>561</v>
      </c>
      <c r="BB2989" t="s">
        <v>285</v>
      </c>
      <c r="BC2989" t="s">
        <v>87</v>
      </c>
      <c r="BD2989" t="s">
        <v>198</v>
      </c>
      <c r="BE2989" t="s">
        <v>849</v>
      </c>
      <c r="BF2989">
        <v>1</v>
      </c>
      <c r="BG2989">
        <f>IF(Table1[[#This Row],[ft_score]]="0 - 0", 1, 0)</f>
        <v>0</v>
      </c>
      <c r="BH2989">
        <f t="shared" si="46"/>
        <v>0</v>
      </c>
    </row>
    <row r="2990" spans="1:60" x14ac:dyDescent="0.25">
      <c r="A2990" s="1">
        <v>6417</v>
      </c>
      <c r="B2990" t="s">
        <v>58</v>
      </c>
      <c r="C2990" t="s">
        <v>126</v>
      </c>
      <c r="D2990">
        <v>2</v>
      </c>
      <c r="E2990">
        <v>0</v>
      </c>
      <c r="F2990" t="s">
        <v>150</v>
      </c>
      <c r="G2990" t="s">
        <v>90</v>
      </c>
      <c r="H2990" t="s">
        <v>90</v>
      </c>
      <c r="I2990" t="s">
        <v>58</v>
      </c>
      <c r="J2990" t="s">
        <v>58</v>
      </c>
      <c r="K2990">
        <v>0</v>
      </c>
      <c r="L2990" t="s">
        <v>60</v>
      </c>
      <c r="M2990" t="s">
        <v>150</v>
      </c>
      <c r="N2990" t="s">
        <v>60</v>
      </c>
      <c r="O2990" t="s">
        <v>60</v>
      </c>
      <c r="P2990" t="s">
        <v>60</v>
      </c>
      <c r="Q2990" t="s">
        <v>60</v>
      </c>
      <c r="R2990" t="s">
        <v>60</v>
      </c>
      <c r="S2990" t="s">
        <v>150</v>
      </c>
      <c r="T2990">
        <v>590.34</v>
      </c>
      <c r="U2990" t="s">
        <v>555</v>
      </c>
      <c r="V2990" t="s">
        <v>1855</v>
      </c>
      <c r="W2990" t="s">
        <v>8303</v>
      </c>
      <c r="X2990" t="s">
        <v>8230</v>
      </c>
      <c r="Y2990" t="s">
        <v>548</v>
      </c>
      <c r="Z2990" t="s">
        <v>557</v>
      </c>
      <c r="AA2990" t="s">
        <v>558</v>
      </c>
      <c r="AB2990">
        <v>8</v>
      </c>
      <c r="AC2990">
        <v>62.5</v>
      </c>
      <c r="AD2990">
        <v>43.75</v>
      </c>
      <c r="AE2990">
        <v>37.5</v>
      </c>
      <c r="AF2990" t="s">
        <v>123</v>
      </c>
      <c r="AG2990" t="s">
        <v>159</v>
      </c>
      <c r="AH2990" t="s">
        <v>8304</v>
      </c>
      <c r="AI2990" t="s">
        <v>2864</v>
      </c>
      <c r="AJ2990" t="s">
        <v>3913</v>
      </c>
      <c r="AK2990" t="s">
        <v>8304</v>
      </c>
      <c r="AL2990" t="s">
        <v>619</v>
      </c>
      <c r="AM2990" t="s">
        <v>8305</v>
      </c>
      <c r="AN2990">
        <v>4</v>
      </c>
      <c r="AO2990">
        <v>4</v>
      </c>
      <c r="AP2990" t="s">
        <v>1304</v>
      </c>
      <c r="AQ2990" t="s">
        <v>72</v>
      </c>
      <c r="AR2990" t="s">
        <v>81</v>
      </c>
      <c r="AS2990" t="s">
        <v>97</v>
      </c>
      <c r="AT2990" t="s">
        <v>82</v>
      </c>
      <c r="AU2990" t="s">
        <v>82</v>
      </c>
      <c r="AV2990" t="s">
        <v>83</v>
      </c>
      <c r="AW2990" t="s">
        <v>63</v>
      </c>
      <c r="AX2990">
        <v>40.75</v>
      </c>
      <c r="AY2990">
        <v>59.25</v>
      </c>
      <c r="AZ2990" t="s">
        <v>454</v>
      </c>
      <c r="BA2990" t="s">
        <v>422</v>
      </c>
      <c r="BB2990" t="s">
        <v>125</v>
      </c>
      <c r="BC2990" t="s">
        <v>197</v>
      </c>
      <c r="BD2990" t="s">
        <v>198</v>
      </c>
      <c r="BE2990" t="s">
        <v>199</v>
      </c>
      <c r="BF2990">
        <v>2</v>
      </c>
      <c r="BG2990">
        <f>IF(Table1[[#This Row],[ft_score]]="0 - 0", 1, 0)</f>
        <v>0</v>
      </c>
      <c r="BH2990">
        <f t="shared" si="46"/>
        <v>0</v>
      </c>
    </row>
    <row r="2991" spans="1:60" x14ac:dyDescent="0.25">
      <c r="A2991" s="1">
        <v>6418</v>
      </c>
      <c r="B2991" t="s">
        <v>58</v>
      </c>
      <c r="C2991" t="s">
        <v>59</v>
      </c>
      <c r="D2991">
        <v>2</v>
      </c>
      <c r="E2991">
        <v>0</v>
      </c>
      <c r="F2991" t="s">
        <v>150</v>
      </c>
      <c r="G2991" t="s">
        <v>90</v>
      </c>
      <c r="H2991" t="s">
        <v>90</v>
      </c>
      <c r="I2991" t="s">
        <v>58</v>
      </c>
      <c r="J2991" t="s">
        <v>58</v>
      </c>
      <c r="K2991">
        <v>0</v>
      </c>
      <c r="L2991" t="s">
        <v>60</v>
      </c>
      <c r="M2991" t="s">
        <v>150</v>
      </c>
      <c r="N2991" t="s">
        <v>64</v>
      </c>
      <c r="O2991" t="s">
        <v>64</v>
      </c>
      <c r="P2991" t="s">
        <v>60</v>
      </c>
      <c r="Q2991" t="s">
        <v>150</v>
      </c>
      <c r="R2991" t="s">
        <v>150</v>
      </c>
      <c r="S2991" t="s">
        <v>150</v>
      </c>
      <c r="T2991">
        <v>138.12</v>
      </c>
      <c r="U2991" t="s">
        <v>4464</v>
      </c>
      <c r="V2991" t="s">
        <v>8306</v>
      </c>
      <c r="W2991" t="s">
        <v>8307</v>
      </c>
      <c r="X2991" t="s">
        <v>8230</v>
      </c>
      <c r="Y2991" t="s">
        <v>548</v>
      </c>
      <c r="Z2991" t="s">
        <v>4117</v>
      </c>
      <c r="AA2991" t="s">
        <v>4118</v>
      </c>
      <c r="AB2991">
        <v>2</v>
      </c>
      <c r="AC2991">
        <v>25</v>
      </c>
      <c r="AD2991">
        <v>0</v>
      </c>
      <c r="AE2991">
        <v>0</v>
      </c>
      <c r="AF2991" t="s">
        <v>63</v>
      </c>
      <c r="AG2991" t="s">
        <v>141</v>
      </c>
      <c r="AH2991" t="s">
        <v>98</v>
      </c>
      <c r="AI2991" t="s">
        <v>63</v>
      </c>
      <c r="AJ2991" t="s">
        <v>98</v>
      </c>
      <c r="AK2991" t="s">
        <v>73</v>
      </c>
      <c r="AL2991" t="s">
        <v>98</v>
      </c>
      <c r="AM2991" t="s">
        <v>63</v>
      </c>
      <c r="AN2991">
        <v>-2</v>
      </c>
      <c r="AO2991">
        <v>-1</v>
      </c>
      <c r="AP2991" t="s">
        <v>73</v>
      </c>
      <c r="AQ2991" t="s">
        <v>97</v>
      </c>
      <c r="AR2991" t="s">
        <v>97</v>
      </c>
      <c r="AS2991" t="s">
        <v>63</v>
      </c>
      <c r="AT2991" t="s">
        <v>63</v>
      </c>
      <c r="AU2991" t="s">
        <v>72</v>
      </c>
      <c r="AV2991" t="s">
        <v>63</v>
      </c>
      <c r="AW2991" t="s">
        <v>63</v>
      </c>
      <c r="AX2991">
        <v>16.670000000000002</v>
      </c>
      <c r="AY2991">
        <v>33.340000000000003</v>
      </c>
      <c r="AZ2991" t="s">
        <v>196</v>
      </c>
      <c r="BA2991" t="s">
        <v>230</v>
      </c>
      <c r="BB2991" t="s">
        <v>214</v>
      </c>
      <c r="BC2991" t="s">
        <v>87</v>
      </c>
      <c r="BD2991" t="s">
        <v>231</v>
      </c>
      <c r="BE2991" t="s">
        <v>89</v>
      </c>
      <c r="BF2991">
        <v>2</v>
      </c>
      <c r="BG2991">
        <f>IF(Table1[[#This Row],[ft_score]]="0 - 0", 1, 0)</f>
        <v>0</v>
      </c>
      <c r="BH2991">
        <f t="shared" si="46"/>
        <v>0</v>
      </c>
    </row>
    <row r="2992" spans="1:60" x14ac:dyDescent="0.25">
      <c r="A2992" s="1">
        <v>6433</v>
      </c>
      <c r="B2992" t="s">
        <v>58</v>
      </c>
      <c r="C2992" t="s">
        <v>148</v>
      </c>
      <c r="D2992">
        <v>2</v>
      </c>
      <c r="E2992">
        <v>0</v>
      </c>
      <c r="F2992" t="s">
        <v>150</v>
      </c>
      <c r="G2992" t="s">
        <v>90</v>
      </c>
      <c r="H2992" t="s">
        <v>90</v>
      </c>
      <c r="I2992" t="s">
        <v>58</v>
      </c>
      <c r="J2992" t="s">
        <v>58</v>
      </c>
      <c r="K2992">
        <v>0</v>
      </c>
      <c r="L2992" t="s">
        <v>60</v>
      </c>
      <c r="M2992" t="s">
        <v>150</v>
      </c>
      <c r="N2992" t="s">
        <v>60</v>
      </c>
      <c r="O2992" t="s">
        <v>60</v>
      </c>
      <c r="P2992" t="s">
        <v>60</v>
      </c>
      <c r="Q2992" t="s">
        <v>150</v>
      </c>
      <c r="R2992" t="s">
        <v>150</v>
      </c>
      <c r="S2992" t="s">
        <v>150</v>
      </c>
      <c r="T2992">
        <v>163.76</v>
      </c>
      <c r="U2992" t="s">
        <v>4766</v>
      </c>
      <c r="V2992" t="s">
        <v>4847</v>
      </c>
      <c r="W2992" t="s">
        <v>8334</v>
      </c>
      <c r="X2992" t="s">
        <v>8230</v>
      </c>
      <c r="Y2992" t="s">
        <v>1831</v>
      </c>
      <c r="Z2992" t="s">
        <v>4769</v>
      </c>
      <c r="AA2992" t="s">
        <v>4770</v>
      </c>
      <c r="AB2992">
        <v>3</v>
      </c>
      <c r="AC2992">
        <v>66.67</v>
      </c>
      <c r="AD2992">
        <v>50</v>
      </c>
      <c r="AE2992">
        <v>0</v>
      </c>
      <c r="AF2992" t="s">
        <v>63</v>
      </c>
      <c r="AG2992" t="s">
        <v>1949</v>
      </c>
      <c r="AH2992" t="s">
        <v>63</v>
      </c>
      <c r="AI2992" t="s">
        <v>136</v>
      </c>
      <c r="AJ2992" t="s">
        <v>8335</v>
      </c>
      <c r="AK2992" t="s">
        <v>2890</v>
      </c>
      <c r="AL2992" t="s">
        <v>63</v>
      </c>
      <c r="AM2992" t="s">
        <v>1432</v>
      </c>
      <c r="AN2992">
        <v>-15</v>
      </c>
      <c r="AO2992">
        <v>0.5</v>
      </c>
      <c r="AP2992" t="s">
        <v>2471</v>
      </c>
      <c r="AQ2992" t="s">
        <v>1949</v>
      </c>
      <c r="AR2992" t="s">
        <v>2471</v>
      </c>
      <c r="AS2992" t="s">
        <v>63</v>
      </c>
      <c r="AT2992" t="s">
        <v>2471</v>
      </c>
      <c r="AU2992" t="s">
        <v>1949</v>
      </c>
      <c r="AV2992" t="s">
        <v>63</v>
      </c>
      <c r="AW2992" t="s">
        <v>63</v>
      </c>
      <c r="AX2992">
        <v>72.22</v>
      </c>
      <c r="AY2992">
        <v>27.78</v>
      </c>
      <c r="AZ2992" t="s">
        <v>455</v>
      </c>
      <c r="BA2992" t="s">
        <v>1068</v>
      </c>
      <c r="BB2992" t="s">
        <v>196</v>
      </c>
      <c r="BC2992" t="s">
        <v>423</v>
      </c>
      <c r="BD2992" t="s">
        <v>255</v>
      </c>
      <c r="BE2992" t="s">
        <v>424</v>
      </c>
      <c r="BF2992">
        <v>1</v>
      </c>
      <c r="BG2992">
        <f>IF(Table1[[#This Row],[ft_score]]="0 - 0", 1, 0)</f>
        <v>0</v>
      </c>
      <c r="BH2992">
        <f t="shared" si="46"/>
        <v>0</v>
      </c>
    </row>
    <row r="2993" spans="1:60" x14ac:dyDescent="0.25">
      <c r="A2993" s="1">
        <v>6435</v>
      </c>
      <c r="B2993" t="s">
        <v>58</v>
      </c>
      <c r="C2993" t="s">
        <v>59</v>
      </c>
      <c r="D2993">
        <v>2</v>
      </c>
      <c r="E2993">
        <v>0</v>
      </c>
      <c r="F2993" t="s">
        <v>150</v>
      </c>
      <c r="G2993" t="s">
        <v>90</v>
      </c>
      <c r="H2993" t="s">
        <v>90</v>
      </c>
      <c r="I2993" t="s">
        <v>58</v>
      </c>
      <c r="J2993" t="s">
        <v>58</v>
      </c>
      <c r="K2993">
        <v>0</v>
      </c>
      <c r="L2993" t="s">
        <v>64</v>
      </c>
      <c r="M2993" t="s">
        <v>150</v>
      </c>
      <c r="N2993" t="s">
        <v>64</v>
      </c>
      <c r="O2993" t="s">
        <v>64</v>
      </c>
      <c r="P2993" t="s">
        <v>64</v>
      </c>
      <c r="Q2993" t="s">
        <v>60</v>
      </c>
      <c r="R2993" t="s">
        <v>60</v>
      </c>
      <c r="S2993" t="s">
        <v>150</v>
      </c>
      <c r="T2993">
        <v>1697.22</v>
      </c>
      <c r="U2993" t="s">
        <v>1871</v>
      </c>
      <c r="V2993" t="s">
        <v>2031</v>
      </c>
      <c r="W2993" t="s">
        <v>8337</v>
      </c>
      <c r="X2993" t="s">
        <v>8230</v>
      </c>
      <c r="Y2993" t="s">
        <v>1845</v>
      </c>
      <c r="Z2993" t="s">
        <v>607</v>
      </c>
      <c r="AA2993" t="s">
        <v>608</v>
      </c>
      <c r="AB2993">
        <v>21</v>
      </c>
      <c r="AC2993">
        <v>81.25</v>
      </c>
      <c r="AD2993">
        <v>50</v>
      </c>
      <c r="AE2993">
        <v>18.75</v>
      </c>
      <c r="AF2993" t="s">
        <v>83</v>
      </c>
      <c r="AG2993" t="s">
        <v>73</v>
      </c>
      <c r="AH2993" t="s">
        <v>2544</v>
      </c>
      <c r="AI2993" t="s">
        <v>997</v>
      </c>
      <c r="AJ2993" t="s">
        <v>7170</v>
      </c>
      <c r="AK2993" t="s">
        <v>415</v>
      </c>
      <c r="AL2993" t="s">
        <v>1024</v>
      </c>
      <c r="AM2993" t="s">
        <v>1690</v>
      </c>
      <c r="AN2993">
        <v>-35</v>
      </c>
      <c r="AO2993">
        <v>-5.5</v>
      </c>
      <c r="AP2993" t="s">
        <v>2788</v>
      </c>
      <c r="AQ2993" t="s">
        <v>82</v>
      </c>
      <c r="AR2993" t="s">
        <v>97</v>
      </c>
      <c r="AS2993" t="s">
        <v>73</v>
      </c>
      <c r="AT2993" t="s">
        <v>81</v>
      </c>
      <c r="AU2993" t="s">
        <v>159</v>
      </c>
      <c r="AV2993" t="s">
        <v>72</v>
      </c>
      <c r="AW2993" t="s">
        <v>83</v>
      </c>
      <c r="AX2993">
        <v>42.93</v>
      </c>
      <c r="AY2993">
        <v>57.07</v>
      </c>
      <c r="AZ2993" t="s">
        <v>230</v>
      </c>
      <c r="BA2993" t="s">
        <v>105</v>
      </c>
      <c r="BB2993" t="s">
        <v>214</v>
      </c>
      <c r="BC2993" t="s">
        <v>84</v>
      </c>
      <c r="BD2993" t="s">
        <v>300</v>
      </c>
      <c r="BE2993" t="s">
        <v>216</v>
      </c>
      <c r="BF2993">
        <v>1</v>
      </c>
      <c r="BG2993">
        <f>IF(Table1[[#This Row],[ft_score]]="0 - 0", 1, 0)</f>
        <v>0</v>
      </c>
      <c r="BH2993">
        <f t="shared" si="46"/>
        <v>0</v>
      </c>
    </row>
    <row r="2994" spans="1:60" x14ac:dyDescent="0.25">
      <c r="A2994" s="1">
        <v>6439</v>
      </c>
      <c r="B2994" t="s">
        <v>58</v>
      </c>
      <c r="C2994" t="s">
        <v>59</v>
      </c>
      <c r="D2994">
        <v>2</v>
      </c>
      <c r="E2994">
        <v>0</v>
      </c>
      <c r="F2994" t="s">
        <v>150</v>
      </c>
      <c r="G2994" t="s">
        <v>90</v>
      </c>
      <c r="H2994" t="s">
        <v>90</v>
      </c>
      <c r="I2994" t="s">
        <v>58</v>
      </c>
      <c r="J2994" t="s">
        <v>58</v>
      </c>
      <c r="K2994">
        <v>0</v>
      </c>
      <c r="L2994" t="s">
        <v>60</v>
      </c>
      <c r="M2994" t="s">
        <v>150</v>
      </c>
      <c r="N2994" t="s">
        <v>64</v>
      </c>
      <c r="O2994" t="s">
        <v>64</v>
      </c>
      <c r="P2994" t="s">
        <v>60</v>
      </c>
      <c r="Q2994" t="s">
        <v>60</v>
      </c>
      <c r="R2994" t="s">
        <v>60</v>
      </c>
      <c r="S2994" t="s">
        <v>150</v>
      </c>
      <c r="T2994">
        <v>171.31</v>
      </c>
      <c r="U2994" t="s">
        <v>2427</v>
      </c>
      <c r="V2994" t="s">
        <v>3331</v>
      </c>
      <c r="W2994" t="s">
        <v>8344</v>
      </c>
      <c r="X2994" t="s">
        <v>8230</v>
      </c>
      <c r="Y2994" t="s">
        <v>1308</v>
      </c>
      <c r="Z2994" t="s">
        <v>2430</v>
      </c>
      <c r="AA2994" t="s">
        <v>2431</v>
      </c>
      <c r="AB2994">
        <v>16</v>
      </c>
      <c r="AC2994">
        <v>75</v>
      </c>
      <c r="AD2994">
        <v>43.75</v>
      </c>
      <c r="AE2994">
        <v>12.5</v>
      </c>
      <c r="AF2994" t="s">
        <v>83</v>
      </c>
      <c r="AG2994" t="s">
        <v>73</v>
      </c>
      <c r="AH2994" t="s">
        <v>8252</v>
      </c>
      <c r="AI2994" t="s">
        <v>321</v>
      </c>
      <c r="AJ2994" t="s">
        <v>2077</v>
      </c>
      <c r="AK2994" t="s">
        <v>1751</v>
      </c>
      <c r="AL2994" t="s">
        <v>1912</v>
      </c>
      <c r="AM2994" t="s">
        <v>242</v>
      </c>
      <c r="AN2994">
        <v>-7</v>
      </c>
      <c r="AO2994">
        <v>-0.5</v>
      </c>
      <c r="AP2994" t="s">
        <v>559</v>
      </c>
      <c r="AQ2994" t="s">
        <v>97</v>
      </c>
      <c r="AR2994" t="s">
        <v>73</v>
      </c>
      <c r="AS2994" t="s">
        <v>97</v>
      </c>
      <c r="AT2994" t="s">
        <v>97</v>
      </c>
      <c r="AU2994" t="s">
        <v>82</v>
      </c>
      <c r="AV2994" t="s">
        <v>63</v>
      </c>
      <c r="AW2994" t="s">
        <v>63</v>
      </c>
      <c r="AX2994">
        <v>43.64</v>
      </c>
      <c r="AY2994">
        <v>56.36</v>
      </c>
      <c r="AZ2994" t="s">
        <v>364</v>
      </c>
      <c r="BA2994" t="s">
        <v>298</v>
      </c>
      <c r="BB2994" t="s">
        <v>268</v>
      </c>
      <c r="BC2994" t="s">
        <v>87</v>
      </c>
      <c r="BD2994" t="s">
        <v>231</v>
      </c>
      <c r="BE2994" t="s">
        <v>89</v>
      </c>
      <c r="BF2994">
        <v>1</v>
      </c>
      <c r="BG2994">
        <f>IF(Table1[[#This Row],[ft_score]]="0 - 0", 1, 0)</f>
        <v>0</v>
      </c>
      <c r="BH2994">
        <f t="shared" si="46"/>
        <v>0</v>
      </c>
    </row>
    <row r="2995" spans="1:60" x14ac:dyDescent="0.25">
      <c r="A2995" s="1">
        <v>6444</v>
      </c>
      <c r="B2995" t="s">
        <v>58</v>
      </c>
      <c r="C2995" t="s">
        <v>148</v>
      </c>
      <c r="D2995">
        <v>2</v>
      </c>
      <c r="E2995">
        <v>0</v>
      </c>
      <c r="F2995" t="s">
        <v>150</v>
      </c>
      <c r="G2995" t="s">
        <v>90</v>
      </c>
      <c r="H2995" t="s">
        <v>90</v>
      </c>
      <c r="I2995" t="s">
        <v>58</v>
      </c>
      <c r="J2995" t="s">
        <v>58</v>
      </c>
      <c r="K2995">
        <v>0</v>
      </c>
      <c r="L2995" t="s">
        <v>60</v>
      </c>
      <c r="M2995" t="s">
        <v>150</v>
      </c>
      <c r="N2995">
        <v>0</v>
      </c>
      <c r="O2995" t="s">
        <v>60</v>
      </c>
      <c r="P2995" t="s">
        <v>60</v>
      </c>
      <c r="Q2995" t="s">
        <v>150</v>
      </c>
      <c r="R2995" t="s">
        <v>150</v>
      </c>
      <c r="S2995" t="s">
        <v>150</v>
      </c>
      <c r="T2995">
        <v>179.57</v>
      </c>
      <c r="U2995" t="s">
        <v>8350</v>
      </c>
      <c r="V2995" t="s">
        <v>3278</v>
      </c>
      <c r="W2995" t="s">
        <v>8351</v>
      </c>
      <c r="X2995" t="s">
        <v>8230</v>
      </c>
      <c r="Y2995" t="s">
        <v>606</v>
      </c>
      <c r="Z2995" t="s">
        <v>1908</v>
      </c>
      <c r="AA2995" t="s">
        <v>1909</v>
      </c>
      <c r="AB2995">
        <v>25</v>
      </c>
      <c r="AC2995">
        <v>68.75</v>
      </c>
      <c r="AD2995">
        <v>43.75</v>
      </c>
      <c r="AE2995">
        <v>25</v>
      </c>
      <c r="AF2995" t="s">
        <v>123</v>
      </c>
      <c r="AG2995" t="s">
        <v>159</v>
      </c>
      <c r="AH2995" t="s">
        <v>718</v>
      </c>
      <c r="AI2995" t="s">
        <v>3924</v>
      </c>
      <c r="AJ2995" t="s">
        <v>798</v>
      </c>
      <c r="AK2995" t="s">
        <v>2588</v>
      </c>
      <c r="AL2995" t="s">
        <v>4815</v>
      </c>
      <c r="AM2995" t="s">
        <v>4209</v>
      </c>
      <c r="AN2995">
        <v>-16</v>
      </c>
      <c r="AO2995">
        <v>1</v>
      </c>
      <c r="AP2995" t="s">
        <v>2323</v>
      </c>
      <c r="AQ2995" t="s">
        <v>73</v>
      </c>
      <c r="AR2995" t="s">
        <v>141</v>
      </c>
      <c r="AS2995" t="s">
        <v>97</v>
      </c>
      <c r="AT2995" t="s">
        <v>82</v>
      </c>
      <c r="AU2995" t="s">
        <v>97</v>
      </c>
      <c r="AV2995" t="s">
        <v>159</v>
      </c>
      <c r="AW2995" t="s">
        <v>83</v>
      </c>
      <c r="AX2995">
        <v>55.83</v>
      </c>
      <c r="AY2995">
        <v>44.18</v>
      </c>
      <c r="AZ2995" t="s">
        <v>364</v>
      </c>
      <c r="BA2995" t="s">
        <v>196</v>
      </c>
      <c r="BB2995" t="s">
        <v>421</v>
      </c>
      <c r="BC2995" t="s">
        <v>455</v>
      </c>
      <c r="BD2995" t="s">
        <v>523</v>
      </c>
      <c r="BE2995" t="s">
        <v>424</v>
      </c>
      <c r="BF2995">
        <v>1</v>
      </c>
      <c r="BG2995">
        <f>IF(Table1[[#This Row],[ft_score]]="0 - 0", 1, 0)</f>
        <v>0</v>
      </c>
      <c r="BH2995">
        <f t="shared" si="46"/>
        <v>0</v>
      </c>
    </row>
    <row r="2996" spans="1:60" x14ac:dyDescent="0.25">
      <c r="A2996" s="1">
        <v>6447</v>
      </c>
      <c r="B2996" t="s">
        <v>58</v>
      </c>
      <c r="C2996" t="s">
        <v>126</v>
      </c>
      <c r="D2996">
        <v>2</v>
      </c>
      <c r="E2996">
        <v>0</v>
      </c>
      <c r="F2996" t="s">
        <v>150</v>
      </c>
      <c r="G2996" t="s">
        <v>90</v>
      </c>
      <c r="H2996" t="s">
        <v>90</v>
      </c>
      <c r="I2996" t="s">
        <v>58</v>
      </c>
      <c r="J2996" t="s">
        <v>90</v>
      </c>
      <c r="K2996">
        <v>0</v>
      </c>
      <c r="L2996" t="s">
        <v>60</v>
      </c>
      <c r="M2996" t="s">
        <v>150</v>
      </c>
      <c r="N2996" t="s">
        <v>64</v>
      </c>
      <c r="O2996" t="s">
        <v>60</v>
      </c>
      <c r="P2996" t="s">
        <v>60</v>
      </c>
      <c r="Q2996" t="s">
        <v>60</v>
      </c>
      <c r="R2996" t="s">
        <v>60</v>
      </c>
      <c r="S2996" t="s">
        <v>150</v>
      </c>
      <c r="T2996">
        <v>3133.57</v>
      </c>
      <c r="U2996" t="s">
        <v>1259</v>
      </c>
      <c r="V2996" t="s">
        <v>3389</v>
      </c>
      <c r="W2996" t="s">
        <v>8356</v>
      </c>
      <c r="X2996" t="s">
        <v>8230</v>
      </c>
      <c r="Y2996" t="s">
        <v>640</v>
      </c>
      <c r="Z2996" t="s">
        <v>1261</v>
      </c>
      <c r="AA2996" t="s">
        <v>1262</v>
      </c>
      <c r="AB2996">
        <v>19</v>
      </c>
      <c r="AC2996">
        <v>81.25</v>
      </c>
      <c r="AD2996">
        <v>50</v>
      </c>
      <c r="AE2996">
        <v>31.25</v>
      </c>
      <c r="AF2996" t="s">
        <v>83</v>
      </c>
      <c r="AG2996" t="s">
        <v>159</v>
      </c>
      <c r="AH2996" t="s">
        <v>5244</v>
      </c>
      <c r="AI2996" t="s">
        <v>1744</v>
      </c>
      <c r="AJ2996" t="s">
        <v>2571</v>
      </c>
      <c r="AK2996" t="s">
        <v>836</v>
      </c>
      <c r="AL2996" t="s">
        <v>2205</v>
      </c>
      <c r="AM2996" t="s">
        <v>8357</v>
      </c>
      <c r="AN2996">
        <v>-4</v>
      </c>
      <c r="AO2996">
        <v>-3</v>
      </c>
      <c r="AP2996" t="s">
        <v>2788</v>
      </c>
      <c r="AQ2996" t="s">
        <v>141</v>
      </c>
      <c r="AR2996" t="s">
        <v>73</v>
      </c>
      <c r="AS2996" t="s">
        <v>81</v>
      </c>
      <c r="AT2996" t="s">
        <v>82</v>
      </c>
      <c r="AU2996" t="s">
        <v>159</v>
      </c>
      <c r="AV2996" t="s">
        <v>63</v>
      </c>
      <c r="AW2996" t="s">
        <v>63</v>
      </c>
      <c r="AX2996">
        <v>37.729999999999997</v>
      </c>
      <c r="AY2996">
        <v>62.28</v>
      </c>
      <c r="AZ2996" t="s">
        <v>271</v>
      </c>
      <c r="BA2996" t="s">
        <v>298</v>
      </c>
      <c r="BB2996" t="s">
        <v>311</v>
      </c>
      <c r="BC2996" t="s">
        <v>385</v>
      </c>
      <c r="BD2996" t="s">
        <v>231</v>
      </c>
      <c r="BE2996" t="s">
        <v>89</v>
      </c>
      <c r="BF2996">
        <v>1</v>
      </c>
      <c r="BG2996">
        <f>IF(Table1[[#This Row],[ft_score]]="0 - 0", 1, 0)</f>
        <v>0</v>
      </c>
      <c r="BH2996">
        <f t="shared" si="46"/>
        <v>0</v>
      </c>
    </row>
    <row r="2997" spans="1:60" x14ac:dyDescent="0.25">
      <c r="A2997" s="1">
        <v>6461</v>
      </c>
      <c r="B2997" t="s">
        <v>58</v>
      </c>
      <c r="C2997" t="s">
        <v>59</v>
      </c>
      <c r="D2997">
        <v>2</v>
      </c>
      <c r="E2997">
        <v>0</v>
      </c>
      <c r="F2997" t="s">
        <v>150</v>
      </c>
      <c r="G2997" t="s">
        <v>90</v>
      </c>
      <c r="H2997" t="s">
        <v>90</v>
      </c>
      <c r="I2997" t="s">
        <v>58</v>
      </c>
      <c r="J2997" t="s">
        <v>90</v>
      </c>
      <c r="K2997">
        <v>0</v>
      </c>
      <c r="L2997" t="s">
        <v>60</v>
      </c>
      <c r="M2997" t="s">
        <v>150</v>
      </c>
      <c r="N2997" t="s">
        <v>64</v>
      </c>
      <c r="O2997" t="s">
        <v>64</v>
      </c>
      <c r="P2997" t="s">
        <v>60</v>
      </c>
      <c r="Q2997" t="s">
        <v>60</v>
      </c>
      <c r="R2997" t="s">
        <v>60</v>
      </c>
      <c r="S2997" t="s">
        <v>150</v>
      </c>
      <c r="T2997">
        <v>28.09</v>
      </c>
      <c r="U2997" t="s">
        <v>5716</v>
      </c>
      <c r="V2997" t="s">
        <v>5863</v>
      </c>
      <c r="W2997" t="s">
        <v>8376</v>
      </c>
      <c r="X2997" t="s">
        <v>8361</v>
      </c>
      <c r="Y2997" t="s">
        <v>1008</v>
      </c>
      <c r="Z2997" t="s">
        <v>5718</v>
      </c>
      <c r="AA2997" t="s">
        <v>5719</v>
      </c>
      <c r="AB2997">
        <v>4</v>
      </c>
      <c r="AC2997">
        <v>87.5</v>
      </c>
      <c r="AD2997">
        <v>62.5</v>
      </c>
      <c r="AE2997">
        <v>25</v>
      </c>
      <c r="AF2997" t="s">
        <v>63</v>
      </c>
      <c r="AG2997" t="s">
        <v>63</v>
      </c>
      <c r="AH2997" t="s">
        <v>845</v>
      </c>
      <c r="AI2997" t="s">
        <v>63</v>
      </c>
      <c r="AJ2997" t="s">
        <v>3076</v>
      </c>
      <c r="AK2997" t="s">
        <v>969</v>
      </c>
      <c r="AL2997" t="s">
        <v>969</v>
      </c>
      <c r="AM2997" t="s">
        <v>847</v>
      </c>
      <c r="AN2997">
        <v>33</v>
      </c>
      <c r="AO2997">
        <v>5.5</v>
      </c>
      <c r="AP2997" t="s">
        <v>2156</v>
      </c>
      <c r="AQ2997" t="s">
        <v>63</v>
      </c>
      <c r="AR2997" t="s">
        <v>560</v>
      </c>
      <c r="AS2997" t="s">
        <v>97</v>
      </c>
      <c r="AT2997" t="s">
        <v>97</v>
      </c>
      <c r="AU2997" t="s">
        <v>82</v>
      </c>
      <c r="AV2997" t="s">
        <v>72</v>
      </c>
      <c r="AW2997" t="s">
        <v>63</v>
      </c>
      <c r="AX2997">
        <v>40.909999999999997</v>
      </c>
      <c r="AY2997">
        <v>59.09</v>
      </c>
      <c r="AZ2997" t="s">
        <v>124</v>
      </c>
      <c r="BA2997" t="s">
        <v>285</v>
      </c>
      <c r="BB2997" t="s">
        <v>285</v>
      </c>
      <c r="BC2997" t="s">
        <v>197</v>
      </c>
      <c r="BD2997" t="s">
        <v>231</v>
      </c>
      <c r="BE2997" t="s">
        <v>199</v>
      </c>
      <c r="BF2997">
        <v>1</v>
      </c>
      <c r="BG2997">
        <f>IF(Table1[[#This Row],[ft_score]]="0 - 0", 1, 0)</f>
        <v>0</v>
      </c>
      <c r="BH2997">
        <f t="shared" si="46"/>
        <v>0</v>
      </c>
    </row>
    <row r="2998" spans="1:60" x14ac:dyDescent="0.25">
      <c r="A2998" s="1">
        <v>6473</v>
      </c>
      <c r="B2998" t="s">
        <v>58</v>
      </c>
      <c r="C2998" t="s">
        <v>200</v>
      </c>
      <c r="D2998">
        <v>2</v>
      </c>
      <c r="E2998">
        <v>0</v>
      </c>
      <c r="F2998" t="s">
        <v>150</v>
      </c>
      <c r="G2998" t="s">
        <v>90</v>
      </c>
      <c r="H2998" t="s">
        <v>90</v>
      </c>
      <c r="I2998" t="s">
        <v>58</v>
      </c>
      <c r="J2998" t="s">
        <v>90</v>
      </c>
      <c r="K2998">
        <v>0</v>
      </c>
      <c r="L2998" t="s">
        <v>60</v>
      </c>
      <c r="M2998" t="s">
        <v>150</v>
      </c>
      <c r="N2998" t="s">
        <v>64</v>
      </c>
      <c r="O2998" t="s">
        <v>60</v>
      </c>
      <c r="P2998" t="s">
        <v>60</v>
      </c>
      <c r="Q2998" t="s">
        <v>60</v>
      </c>
      <c r="R2998" t="s">
        <v>60</v>
      </c>
      <c r="S2998" t="s">
        <v>150</v>
      </c>
      <c r="T2998">
        <v>39.35</v>
      </c>
      <c r="U2998" t="s">
        <v>5897</v>
      </c>
      <c r="V2998" t="s">
        <v>5745</v>
      </c>
      <c r="W2998" t="s">
        <v>8392</v>
      </c>
      <c r="X2998" t="s">
        <v>8361</v>
      </c>
      <c r="Y2998" t="s">
        <v>1008</v>
      </c>
      <c r="Z2998" t="s">
        <v>5732</v>
      </c>
      <c r="AA2998" t="s">
        <v>5733</v>
      </c>
      <c r="AB2998">
        <v>4</v>
      </c>
      <c r="AC2998">
        <v>87.5</v>
      </c>
      <c r="AD2998">
        <v>62.5</v>
      </c>
      <c r="AE2998">
        <v>37.5</v>
      </c>
      <c r="AF2998" t="s">
        <v>73</v>
      </c>
      <c r="AG2998" t="s">
        <v>72</v>
      </c>
      <c r="AH2998" t="s">
        <v>1921</v>
      </c>
      <c r="AI2998" t="s">
        <v>2405</v>
      </c>
      <c r="AJ2998" t="s">
        <v>2372</v>
      </c>
      <c r="AK2998" t="s">
        <v>4215</v>
      </c>
      <c r="AL2998" t="s">
        <v>72</v>
      </c>
      <c r="AM2998" t="s">
        <v>1452</v>
      </c>
      <c r="AN2998">
        <v>6</v>
      </c>
      <c r="AO2998">
        <v>3</v>
      </c>
      <c r="AP2998" t="s">
        <v>2156</v>
      </c>
      <c r="AQ2998" t="s">
        <v>97</v>
      </c>
      <c r="AR2998" t="s">
        <v>97</v>
      </c>
      <c r="AS2998" t="s">
        <v>97</v>
      </c>
      <c r="AT2998" t="s">
        <v>73</v>
      </c>
      <c r="AU2998" t="s">
        <v>81</v>
      </c>
      <c r="AV2998" t="s">
        <v>63</v>
      </c>
      <c r="AW2998" t="s">
        <v>63</v>
      </c>
      <c r="AX2998">
        <v>43.27</v>
      </c>
      <c r="AY2998">
        <v>56.73</v>
      </c>
      <c r="AZ2998" t="s">
        <v>269</v>
      </c>
      <c r="BA2998" t="s">
        <v>147</v>
      </c>
      <c r="BB2998" t="s">
        <v>268</v>
      </c>
      <c r="BC2998" t="s">
        <v>231</v>
      </c>
      <c r="BD2998" t="s">
        <v>197</v>
      </c>
      <c r="BE2998" t="s">
        <v>105</v>
      </c>
      <c r="BF2998">
        <v>1</v>
      </c>
      <c r="BG2998">
        <f>IF(Table1[[#This Row],[ft_score]]="0 - 0", 1, 0)</f>
        <v>0</v>
      </c>
      <c r="BH2998">
        <f t="shared" si="46"/>
        <v>0</v>
      </c>
    </row>
    <row r="2999" spans="1:60" x14ac:dyDescent="0.25">
      <c r="A2999" s="1">
        <v>6509</v>
      </c>
      <c r="B2999" t="s">
        <v>58</v>
      </c>
      <c r="C2999" t="s">
        <v>59</v>
      </c>
      <c r="D2999">
        <v>2</v>
      </c>
      <c r="E2999">
        <v>0</v>
      </c>
      <c r="F2999" t="s">
        <v>150</v>
      </c>
      <c r="G2999" t="s">
        <v>90</v>
      </c>
      <c r="H2999" t="s">
        <v>90</v>
      </c>
      <c r="I2999" t="s">
        <v>58</v>
      </c>
      <c r="J2999" t="s">
        <v>58</v>
      </c>
      <c r="K2999">
        <v>0</v>
      </c>
      <c r="L2999" t="s">
        <v>64</v>
      </c>
      <c r="M2999" t="s">
        <v>150</v>
      </c>
      <c r="N2999">
        <v>0</v>
      </c>
      <c r="O2999">
        <v>0</v>
      </c>
      <c r="P2999">
        <v>0</v>
      </c>
      <c r="Q2999">
        <v>0</v>
      </c>
      <c r="R2999" t="s">
        <v>150</v>
      </c>
      <c r="S2999" t="s">
        <v>150</v>
      </c>
      <c r="T2999">
        <v>19.62</v>
      </c>
      <c r="U2999" t="s">
        <v>6064</v>
      </c>
      <c r="V2999" t="s">
        <v>6447</v>
      </c>
      <c r="W2999" t="s">
        <v>8445</v>
      </c>
      <c r="X2999" t="s">
        <v>8361</v>
      </c>
      <c r="Y2999" t="s">
        <v>486</v>
      </c>
      <c r="Z2999" t="s">
        <v>5680</v>
      </c>
      <c r="AA2999" t="s">
        <v>5681</v>
      </c>
      <c r="AB2999">
        <v>2</v>
      </c>
      <c r="AC2999">
        <v>75</v>
      </c>
      <c r="AD2999">
        <v>25</v>
      </c>
      <c r="AE2999">
        <v>25</v>
      </c>
      <c r="AF2999" t="s">
        <v>63</v>
      </c>
      <c r="AG2999" t="s">
        <v>97</v>
      </c>
      <c r="AH2999" t="s">
        <v>4688</v>
      </c>
      <c r="AI2999" t="s">
        <v>72</v>
      </c>
      <c r="AJ2999" t="s">
        <v>2416</v>
      </c>
      <c r="AK2999" t="s">
        <v>72</v>
      </c>
      <c r="AL2999" t="s">
        <v>63</v>
      </c>
      <c r="AM2999" t="s">
        <v>4688</v>
      </c>
      <c r="AN2999">
        <v>-7</v>
      </c>
      <c r="AO2999">
        <v>-7.5</v>
      </c>
      <c r="AP2999" t="s">
        <v>141</v>
      </c>
      <c r="AQ2999" t="s">
        <v>97</v>
      </c>
      <c r="AR2999" t="s">
        <v>97</v>
      </c>
      <c r="AS2999" t="s">
        <v>97</v>
      </c>
      <c r="AT2999" t="s">
        <v>97</v>
      </c>
      <c r="AU2999" t="s">
        <v>73</v>
      </c>
      <c r="AV2999" t="s">
        <v>63</v>
      </c>
      <c r="AW2999" t="s">
        <v>63</v>
      </c>
      <c r="AX2999">
        <v>55</v>
      </c>
      <c r="AY2999">
        <v>45</v>
      </c>
      <c r="AZ2999" t="s">
        <v>86</v>
      </c>
      <c r="BA2999" t="s">
        <v>363</v>
      </c>
      <c r="BB2999" t="s">
        <v>125</v>
      </c>
      <c r="BC2999" t="s">
        <v>255</v>
      </c>
      <c r="BD2999" t="s">
        <v>423</v>
      </c>
      <c r="BE2999" t="s">
        <v>256</v>
      </c>
      <c r="BF2999">
        <v>2</v>
      </c>
      <c r="BG2999">
        <f>IF(Table1[[#This Row],[ft_score]]="0 - 0", 1, 0)</f>
        <v>0</v>
      </c>
      <c r="BH2999">
        <f t="shared" si="46"/>
        <v>0</v>
      </c>
    </row>
    <row r="3000" spans="1:60" x14ac:dyDescent="0.25">
      <c r="A3000" s="1">
        <v>6524</v>
      </c>
      <c r="B3000" t="s">
        <v>58</v>
      </c>
      <c r="C3000" t="s">
        <v>59</v>
      </c>
      <c r="D3000">
        <v>2</v>
      </c>
      <c r="E3000">
        <v>0</v>
      </c>
      <c r="F3000" t="s">
        <v>150</v>
      </c>
      <c r="G3000" t="s">
        <v>90</v>
      </c>
      <c r="H3000" t="s">
        <v>90</v>
      </c>
      <c r="I3000" t="s">
        <v>58</v>
      </c>
      <c r="J3000" t="s">
        <v>58</v>
      </c>
      <c r="K3000">
        <v>0</v>
      </c>
      <c r="L3000" t="s">
        <v>64</v>
      </c>
      <c r="M3000" t="s">
        <v>150</v>
      </c>
      <c r="N3000" t="s">
        <v>64</v>
      </c>
      <c r="O3000" t="s">
        <v>64</v>
      </c>
      <c r="P3000" t="s">
        <v>64</v>
      </c>
      <c r="Q3000" t="s">
        <v>60</v>
      </c>
      <c r="R3000" t="s">
        <v>60</v>
      </c>
      <c r="S3000" t="s">
        <v>150</v>
      </c>
      <c r="T3000">
        <v>195.54</v>
      </c>
      <c r="U3000" t="s">
        <v>2078</v>
      </c>
      <c r="V3000" t="s">
        <v>593</v>
      </c>
      <c r="W3000" t="s">
        <v>8470</v>
      </c>
      <c r="X3000" t="s">
        <v>8361</v>
      </c>
      <c r="Y3000" t="s">
        <v>596</v>
      </c>
      <c r="Z3000" t="s">
        <v>205</v>
      </c>
      <c r="AA3000" t="s">
        <v>206</v>
      </c>
      <c r="AB3000">
        <v>22</v>
      </c>
      <c r="AC3000">
        <v>75</v>
      </c>
      <c r="AD3000">
        <v>37.5</v>
      </c>
      <c r="AE3000">
        <v>12.5</v>
      </c>
      <c r="AF3000" t="s">
        <v>83</v>
      </c>
      <c r="AG3000" t="s">
        <v>82</v>
      </c>
      <c r="AH3000" t="s">
        <v>1661</v>
      </c>
      <c r="AI3000" t="s">
        <v>6770</v>
      </c>
      <c r="AJ3000" t="s">
        <v>1124</v>
      </c>
      <c r="AK3000" t="s">
        <v>3761</v>
      </c>
      <c r="AL3000" t="s">
        <v>6770</v>
      </c>
      <c r="AM3000" t="s">
        <v>3350</v>
      </c>
      <c r="AN3000">
        <v>16</v>
      </c>
      <c r="AO3000">
        <v>9</v>
      </c>
      <c r="AP3000" t="s">
        <v>8471</v>
      </c>
      <c r="AQ3000" t="s">
        <v>72</v>
      </c>
      <c r="AR3000" t="s">
        <v>81</v>
      </c>
      <c r="AS3000" t="s">
        <v>97</v>
      </c>
      <c r="AT3000" t="s">
        <v>82</v>
      </c>
      <c r="AU3000" t="s">
        <v>73</v>
      </c>
      <c r="AV3000" t="s">
        <v>72</v>
      </c>
      <c r="AW3000" t="s">
        <v>83</v>
      </c>
      <c r="AX3000">
        <v>47.73</v>
      </c>
      <c r="AY3000">
        <v>52.28</v>
      </c>
      <c r="AZ3000" t="s">
        <v>106</v>
      </c>
      <c r="BA3000" t="s">
        <v>285</v>
      </c>
      <c r="BB3000" t="s">
        <v>106</v>
      </c>
      <c r="BC3000" t="s">
        <v>107</v>
      </c>
      <c r="BD3000" t="s">
        <v>312</v>
      </c>
      <c r="BE3000" t="s">
        <v>313</v>
      </c>
      <c r="BF3000">
        <v>1</v>
      </c>
      <c r="BG3000">
        <f>IF(Table1[[#This Row],[ft_score]]="0 - 0", 1, 0)</f>
        <v>0</v>
      </c>
      <c r="BH3000">
        <f t="shared" si="46"/>
        <v>0</v>
      </c>
    </row>
    <row r="3001" spans="1:60" x14ac:dyDescent="0.25">
      <c r="A3001" s="1">
        <v>6540</v>
      </c>
      <c r="B3001" t="s">
        <v>58</v>
      </c>
      <c r="C3001" t="s">
        <v>167</v>
      </c>
      <c r="D3001">
        <v>2</v>
      </c>
      <c r="E3001">
        <v>0</v>
      </c>
      <c r="F3001" t="s">
        <v>150</v>
      </c>
      <c r="G3001" t="s">
        <v>58</v>
      </c>
      <c r="H3001" t="s">
        <v>58</v>
      </c>
      <c r="I3001" t="s">
        <v>58</v>
      </c>
      <c r="J3001" t="s">
        <v>58</v>
      </c>
      <c r="K3001">
        <v>0</v>
      </c>
      <c r="L3001" t="s">
        <v>60</v>
      </c>
      <c r="M3001" t="s">
        <v>150</v>
      </c>
      <c r="N3001" t="s">
        <v>60</v>
      </c>
      <c r="O3001" t="s">
        <v>60</v>
      </c>
      <c r="P3001" t="s">
        <v>60</v>
      </c>
      <c r="Q3001" t="s">
        <v>60</v>
      </c>
      <c r="R3001" t="s">
        <v>150</v>
      </c>
      <c r="S3001" t="s">
        <v>150</v>
      </c>
      <c r="T3001">
        <v>8.7200000000000006</v>
      </c>
      <c r="U3001" t="s">
        <v>3157</v>
      </c>
      <c r="V3001" t="s">
        <v>4576</v>
      </c>
      <c r="W3001" t="s">
        <v>8499</v>
      </c>
      <c r="X3001" t="s">
        <v>8483</v>
      </c>
      <c r="Y3001" t="s">
        <v>1677</v>
      </c>
      <c r="Z3001" t="s">
        <v>2608</v>
      </c>
      <c r="AA3001" t="s">
        <v>2609</v>
      </c>
      <c r="AB3001">
        <v>19</v>
      </c>
      <c r="AC3001">
        <v>75</v>
      </c>
      <c r="AD3001">
        <v>62.5</v>
      </c>
      <c r="AE3001">
        <v>43.75</v>
      </c>
      <c r="AF3001" t="s">
        <v>123</v>
      </c>
      <c r="AG3001" t="s">
        <v>116</v>
      </c>
      <c r="AH3001" t="s">
        <v>3351</v>
      </c>
      <c r="AI3001" t="s">
        <v>1994</v>
      </c>
      <c r="AJ3001" t="s">
        <v>1026</v>
      </c>
      <c r="AK3001" t="s">
        <v>530</v>
      </c>
      <c r="AL3001" t="s">
        <v>3596</v>
      </c>
      <c r="AM3001" t="s">
        <v>331</v>
      </c>
      <c r="AN3001">
        <v>-10</v>
      </c>
      <c r="AO3001">
        <v>-7</v>
      </c>
      <c r="AP3001" t="s">
        <v>8500</v>
      </c>
      <c r="AQ3001" t="s">
        <v>81</v>
      </c>
      <c r="AR3001" t="s">
        <v>73</v>
      </c>
      <c r="AS3001" t="s">
        <v>141</v>
      </c>
      <c r="AT3001" t="s">
        <v>72</v>
      </c>
      <c r="AU3001" t="s">
        <v>123</v>
      </c>
      <c r="AV3001" t="s">
        <v>72</v>
      </c>
      <c r="AW3001" t="s">
        <v>83</v>
      </c>
      <c r="AX3001">
        <v>47.67</v>
      </c>
      <c r="AY3001">
        <v>52.34</v>
      </c>
      <c r="AZ3001" t="s">
        <v>142</v>
      </c>
      <c r="BA3001" t="s">
        <v>298</v>
      </c>
      <c r="BB3001" t="s">
        <v>144</v>
      </c>
      <c r="BC3001" t="s">
        <v>455</v>
      </c>
      <c r="BD3001" t="s">
        <v>197</v>
      </c>
      <c r="BE3001" t="s">
        <v>424</v>
      </c>
      <c r="BF3001">
        <v>1</v>
      </c>
      <c r="BG3001">
        <f>IF(Table1[[#This Row],[ft_score]]="0 - 0", 1, 0)</f>
        <v>0</v>
      </c>
      <c r="BH3001">
        <f t="shared" si="46"/>
        <v>0</v>
      </c>
    </row>
    <row r="3002" spans="1:60" hidden="1" x14ac:dyDescent="0.25">
      <c r="A3002" s="1">
        <v>6549</v>
      </c>
      <c r="B3002" t="s">
        <v>58</v>
      </c>
      <c r="C3002" t="s">
        <v>126</v>
      </c>
      <c r="D3002">
        <v>2</v>
      </c>
      <c r="E3002">
        <v>0</v>
      </c>
      <c r="F3002" t="s">
        <v>150</v>
      </c>
      <c r="G3002" t="s">
        <v>58</v>
      </c>
      <c r="H3002" t="s">
        <v>58</v>
      </c>
      <c r="I3002" t="s">
        <v>58</v>
      </c>
      <c r="J3002" t="s">
        <v>58</v>
      </c>
      <c r="K3002">
        <v>0</v>
      </c>
      <c r="L3002" t="s">
        <v>150</v>
      </c>
      <c r="M3002" t="s">
        <v>150</v>
      </c>
      <c r="N3002" t="s">
        <v>64</v>
      </c>
      <c r="O3002" t="s">
        <v>60</v>
      </c>
      <c r="P3002" t="s">
        <v>150</v>
      </c>
      <c r="Q3002" t="s">
        <v>150</v>
      </c>
      <c r="R3002" t="s">
        <v>150</v>
      </c>
      <c r="S3002" t="s">
        <v>150</v>
      </c>
      <c r="T3002">
        <v>0</v>
      </c>
      <c r="U3002" t="s">
        <v>6528</v>
      </c>
      <c r="V3002" t="s">
        <v>7612</v>
      </c>
      <c r="W3002" t="s">
        <v>8511</v>
      </c>
      <c r="X3002" t="s">
        <v>8483</v>
      </c>
      <c r="Y3002" t="s">
        <v>2747</v>
      </c>
      <c r="Z3002" t="s">
        <v>5689</v>
      </c>
      <c r="AA3002" t="s">
        <v>5690</v>
      </c>
      <c r="AB3002">
        <v>3</v>
      </c>
      <c r="AC3002">
        <v>50</v>
      </c>
      <c r="AD3002">
        <v>33.33</v>
      </c>
      <c r="AE3002">
        <v>33.33</v>
      </c>
      <c r="AF3002" t="s">
        <v>136</v>
      </c>
      <c r="AG3002" t="s">
        <v>63</v>
      </c>
      <c r="AH3002" t="s">
        <v>83</v>
      </c>
      <c r="AI3002" t="s">
        <v>73</v>
      </c>
      <c r="AJ3002" t="s">
        <v>83</v>
      </c>
      <c r="AK3002" t="s">
        <v>1338</v>
      </c>
      <c r="AL3002" t="s">
        <v>718</v>
      </c>
      <c r="AM3002" t="s">
        <v>123</v>
      </c>
      <c r="AN3002">
        <v>2</v>
      </c>
      <c r="AO3002">
        <v>-1</v>
      </c>
      <c r="AP3002" t="s">
        <v>1938</v>
      </c>
      <c r="AQ3002" t="s">
        <v>63</v>
      </c>
      <c r="AR3002" t="s">
        <v>560</v>
      </c>
      <c r="AS3002" t="s">
        <v>1949</v>
      </c>
      <c r="AT3002" t="s">
        <v>2471</v>
      </c>
      <c r="AU3002" t="s">
        <v>1949</v>
      </c>
      <c r="AV3002" t="s">
        <v>63</v>
      </c>
      <c r="AW3002" t="s">
        <v>63</v>
      </c>
      <c r="AX3002">
        <v>37.5</v>
      </c>
      <c r="AY3002">
        <v>62.5</v>
      </c>
      <c r="AZ3002" t="s">
        <v>166</v>
      </c>
      <c r="BA3002" t="s">
        <v>166</v>
      </c>
      <c r="BB3002" t="s">
        <v>166</v>
      </c>
      <c r="BC3002" t="s">
        <v>166</v>
      </c>
      <c r="BD3002" t="s">
        <v>166</v>
      </c>
      <c r="BE3002" t="s">
        <v>166</v>
      </c>
      <c r="BF3002" t="s">
        <v>58</v>
      </c>
      <c r="BG3002">
        <f>IF(Table1[[#This Row],[ft_score]]="0 - 0", 1, 0)</f>
        <v>0</v>
      </c>
      <c r="BH3002">
        <f t="shared" si="46"/>
        <v>0</v>
      </c>
    </row>
    <row r="3003" spans="1:60" hidden="1" x14ac:dyDescent="0.25">
      <c r="A3003" s="1">
        <v>6552</v>
      </c>
      <c r="B3003" t="s">
        <v>58</v>
      </c>
      <c r="C3003" t="s">
        <v>126</v>
      </c>
      <c r="D3003">
        <v>2</v>
      </c>
      <c r="E3003">
        <v>0</v>
      </c>
      <c r="F3003" t="s">
        <v>150</v>
      </c>
      <c r="G3003" t="s">
        <v>90</v>
      </c>
      <c r="H3003" t="s">
        <v>90</v>
      </c>
      <c r="I3003" t="s">
        <v>58</v>
      </c>
      <c r="J3003" t="s">
        <v>58</v>
      </c>
      <c r="K3003">
        <v>0</v>
      </c>
      <c r="L3003" t="s">
        <v>60</v>
      </c>
      <c r="M3003" t="s">
        <v>150</v>
      </c>
      <c r="N3003" t="s">
        <v>64</v>
      </c>
      <c r="O3003" t="s">
        <v>60</v>
      </c>
      <c r="P3003" t="s">
        <v>60</v>
      </c>
      <c r="Q3003" t="s">
        <v>60</v>
      </c>
      <c r="R3003" t="s">
        <v>150</v>
      </c>
      <c r="S3003" t="s">
        <v>150</v>
      </c>
      <c r="T3003">
        <v>0</v>
      </c>
      <c r="U3003" t="s">
        <v>6875</v>
      </c>
      <c r="V3003" t="s">
        <v>8517</v>
      </c>
      <c r="W3003" t="s">
        <v>8518</v>
      </c>
      <c r="X3003" t="s">
        <v>8516</v>
      </c>
      <c r="Y3003" t="s">
        <v>921</v>
      </c>
      <c r="Z3003" t="s">
        <v>6589</v>
      </c>
      <c r="AA3003" t="s">
        <v>6590</v>
      </c>
      <c r="AB3003">
        <v>2</v>
      </c>
      <c r="AC3003">
        <v>100</v>
      </c>
      <c r="AD3003">
        <v>100</v>
      </c>
      <c r="AE3003">
        <v>25</v>
      </c>
      <c r="AF3003" t="s">
        <v>63</v>
      </c>
      <c r="AG3003" t="s">
        <v>63</v>
      </c>
      <c r="AH3003" t="s">
        <v>98</v>
      </c>
      <c r="AI3003" t="s">
        <v>3778</v>
      </c>
      <c r="AJ3003" t="s">
        <v>4592</v>
      </c>
      <c r="AK3003" t="s">
        <v>98</v>
      </c>
      <c r="AL3003" t="s">
        <v>1265</v>
      </c>
      <c r="AM3003" t="s">
        <v>4143</v>
      </c>
      <c r="AN3003">
        <v>-5</v>
      </c>
      <c r="AO3003">
        <v>-2.5</v>
      </c>
      <c r="AP3003" t="s">
        <v>560</v>
      </c>
      <c r="AQ3003" t="s">
        <v>97</v>
      </c>
      <c r="AR3003" t="s">
        <v>97</v>
      </c>
      <c r="AS3003" t="s">
        <v>63</v>
      </c>
      <c r="AT3003" t="s">
        <v>560</v>
      </c>
      <c r="AU3003" t="s">
        <v>73</v>
      </c>
      <c r="AV3003" t="s">
        <v>63</v>
      </c>
      <c r="AW3003" t="s">
        <v>63</v>
      </c>
      <c r="AX3003">
        <v>39.29</v>
      </c>
      <c r="AY3003">
        <v>60.72</v>
      </c>
      <c r="AZ3003" t="s">
        <v>166</v>
      </c>
      <c r="BA3003" t="s">
        <v>166</v>
      </c>
      <c r="BB3003" t="s">
        <v>166</v>
      </c>
      <c r="BC3003" t="s">
        <v>166</v>
      </c>
      <c r="BD3003" t="s">
        <v>166</v>
      </c>
      <c r="BE3003" t="s">
        <v>166</v>
      </c>
      <c r="BF3003" t="s">
        <v>58</v>
      </c>
      <c r="BG3003">
        <f>IF(Table1[[#This Row],[ft_score]]="0 - 0", 1, 0)</f>
        <v>0</v>
      </c>
      <c r="BH3003">
        <f t="shared" si="46"/>
        <v>0</v>
      </c>
    </row>
    <row r="3004" spans="1:60" x14ac:dyDescent="0.25">
      <c r="A3004" s="1">
        <v>6557</v>
      </c>
      <c r="B3004" t="s">
        <v>58</v>
      </c>
      <c r="C3004" t="s">
        <v>110</v>
      </c>
      <c r="D3004">
        <v>2</v>
      </c>
      <c r="E3004">
        <v>0</v>
      </c>
      <c r="F3004" t="s">
        <v>150</v>
      </c>
      <c r="G3004" t="s">
        <v>90</v>
      </c>
      <c r="H3004" t="s">
        <v>90</v>
      </c>
      <c r="I3004" t="s">
        <v>58</v>
      </c>
      <c r="J3004" t="s">
        <v>90</v>
      </c>
      <c r="K3004">
        <v>0</v>
      </c>
      <c r="L3004" t="s">
        <v>60</v>
      </c>
      <c r="M3004" t="s">
        <v>150</v>
      </c>
      <c r="N3004" t="s">
        <v>64</v>
      </c>
      <c r="O3004" t="s">
        <v>64</v>
      </c>
      <c r="P3004" t="s">
        <v>60</v>
      </c>
      <c r="Q3004" t="s">
        <v>150</v>
      </c>
      <c r="R3004" t="s">
        <v>150</v>
      </c>
      <c r="S3004" t="s">
        <v>150</v>
      </c>
      <c r="T3004">
        <v>46.37</v>
      </c>
      <c r="U3004" t="s">
        <v>7013</v>
      </c>
      <c r="V3004" t="s">
        <v>8524</v>
      </c>
      <c r="W3004" t="s">
        <v>8525</v>
      </c>
      <c r="X3004" t="s">
        <v>8516</v>
      </c>
      <c r="Y3004" t="s">
        <v>131</v>
      </c>
      <c r="Z3004" t="s">
        <v>6049</v>
      </c>
      <c r="AA3004" t="s">
        <v>6050</v>
      </c>
      <c r="AB3004">
        <v>3</v>
      </c>
      <c r="AC3004">
        <v>33.33</v>
      </c>
      <c r="AD3004">
        <v>16.670000000000002</v>
      </c>
      <c r="AE3004">
        <v>0</v>
      </c>
      <c r="AF3004" t="s">
        <v>63</v>
      </c>
      <c r="AG3004" t="s">
        <v>2471</v>
      </c>
      <c r="AH3004" t="s">
        <v>72</v>
      </c>
      <c r="AI3004" t="s">
        <v>5920</v>
      </c>
      <c r="AJ3004" t="s">
        <v>63</v>
      </c>
      <c r="AK3004" t="s">
        <v>63</v>
      </c>
      <c r="AL3004" t="s">
        <v>1338</v>
      </c>
      <c r="AM3004" t="s">
        <v>72</v>
      </c>
      <c r="AN3004">
        <v>6</v>
      </c>
      <c r="AO3004">
        <v>-7</v>
      </c>
      <c r="AP3004" t="s">
        <v>5223</v>
      </c>
      <c r="AQ3004" t="s">
        <v>2471</v>
      </c>
      <c r="AR3004" t="s">
        <v>63</v>
      </c>
      <c r="AS3004" t="s">
        <v>1949</v>
      </c>
      <c r="AT3004" t="s">
        <v>1949</v>
      </c>
      <c r="AU3004" t="s">
        <v>136</v>
      </c>
      <c r="AV3004" t="s">
        <v>63</v>
      </c>
      <c r="AW3004" t="s">
        <v>63</v>
      </c>
      <c r="AX3004">
        <v>58.34</v>
      </c>
      <c r="AY3004">
        <v>41.67</v>
      </c>
      <c r="AZ3004" t="s">
        <v>364</v>
      </c>
      <c r="BA3004" t="s">
        <v>456</v>
      </c>
      <c r="BB3004" t="s">
        <v>214</v>
      </c>
      <c r="BC3004" t="s">
        <v>146</v>
      </c>
      <c r="BD3004" t="s">
        <v>300</v>
      </c>
      <c r="BE3004" t="s">
        <v>109</v>
      </c>
      <c r="BF3004">
        <v>1</v>
      </c>
      <c r="BG3004">
        <f>IF(Table1[[#This Row],[ft_score]]="0 - 0", 1, 0)</f>
        <v>0</v>
      </c>
      <c r="BH3004">
        <f t="shared" si="46"/>
        <v>0</v>
      </c>
    </row>
    <row r="3005" spans="1:60" hidden="1" x14ac:dyDescent="0.25">
      <c r="A3005" s="1">
        <v>6574</v>
      </c>
      <c r="B3005" t="s">
        <v>58</v>
      </c>
      <c r="C3005" t="s">
        <v>167</v>
      </c>
      <c r="D3005">
        <v>2</v>
      </c>
      <c r="E3005">
        <v>0</v>
      </c>
      <c r="F3005" t="s">
        <v>150</v>
      </c>
      <c r="G3005" t="s">
        <v>90</v>
      </c>
      <c r="H3005" t="s">
        <v>90</v>
      </c>
      <c r="I3005" t="s">
        <v>58</v>
      </c>
      <c r="J3005" t="s">
        <v>58</v>
      </c>
      <c r="K3005">
        <v>0</v>
      </c>
      <c r="L3005" t="s">
        <v>60</v>
      </c>
      <c r="M3005" t="s">
        <v>150</v>
      </c>
      <c r="N3005" t="s">
        <v>64</v>
      </c>
      <c r="O3005" t="s">
        <v>60</v>
      </c>
      <c r="P3005" t="s">
        <v>60</v>
      </c>
      <c r="Q3005" t="s">
        <v>150</v>
      </c>
      <c r="R3005" t="s">
        <v>150</v>
      </c>
      <c r="S3005" t="s">
        <v>150</v>
      </c>
      <c r="T3005">
        <v>0</v>
      </c>
      <c r="U3005" t="s">
        <v>5365</v>
      </c>
      <c r="V3005" t="s">
        <v>5664</v>
      </c>
      <c r="W3005" t="s">
        <v>8558</v>
      </c>
      <c r="X3005" t="s">
        <v>8555</v>
      </c>
      <c r="Y3005" t="s">
        <v>4976</v>
      </c>
      <c r="Z3005" t="s">
        <v>8274</v>
      </c>
      <c r="AA3005" t="s">
        <v>5368</v>
      </c>
      <c r="AB3005">
        <v>3</v>
      </c>
      <c r="AC3005">
        <v>83.34</v>
      </c>
      <c r="AD3005">
        <v>66.67</v>
      </c>
      <c r="AE3005">
        <v>16.670000000000002</v>
      </c>
      <c r="AF3005" t="s">
        <v>63</v>
      </c>
      <c r="AG3005" t="s">
        <v>63</v>
      </c>
      <c r="AH3005" t="s">
        <v>1538</v>
      </c>
      <c r="AI3005" t="s">
        <v>63</v>
      </c>
      <c r="AJ3005" t="s">
        <v>3264</v>
      </c>
      <c r="AK3005" t="s">
        <v>98</v>
      </c>
      <c r="AL3005" t="s">
        <v>701</v>
      </c>
      <c r="AM3005" t="s">
        <v>1300</v>
      </c>
      <c r="AN3005">
        <v>2</v>
      </c>
      <c r="AO3005">
        <v>7</v>
      </c>
      <c r="AP3005" t="s">
        <v>3427</v>
      </c>
      <c r="AQ3005" t="s">
        <v>1949</v>
      </c>
      <c r="AR3005" t="s">
        <v>2471</v>
      </c>
      <c r="AS3005" t="s">
        <v>2471</v>
      </c>
      <c r="AT3005" t="s">
        <v>1949</v>
      </c>
      <c r="AU3005" t="s">
        <v>1949</v>
      </c>
      <c r="AV3005" t="s">
        <v>63</v>
      </c>
      <c r="AW3005" t="s">
        <v>63</v>
      </c>
      <c r="AX3005">
        <v>45</v>
      </c>
      <c r="AY3005">
        <v>55</v>
      </c>
      <c r="AZ3005" t="s">
        <v>166</v>
      </c>
      <c r="BA3005" t="s">
        <v>166</v>
      </c>
      <c r="BB3005" t="s">
        <v>166</v>
      </c>
      <c r="BC3005" t="s">
        <v>166</v>
      </c>
      <c r="BD3005" t="s">
        <v>166</v>
      </c>
      <c r="BE3005" t="s">
        <v>166</v>
      </c>
      <c r="BF3005" t="s">
        <v>58</v>
      </c>
      <c r="BG3005">
        <f>IF(Table1[[#This Row],[ft_score]]="0 - 0", 1, 0)</f>
        <v>0</v>
      </c>
      <c r="BH3005">
        <f t="shared" si="46"/>
        <v>0</v>
      </c>
    </row>
    <row r="3006" spans="1:60" x14ac:dyDescent="0.25">
      <c r="A3006" s="1">
        <v>6605</v>
      </c>
      <c r="B3006" t="s">
        <v>58</v>
      </c>
      <c r="C3006" t="s">
        <v>244</v>
      </c>
      <c r="D3006">
        <v>2</v>
      </c>
      <c r="E3006">
        <v>0</v>
      </c>
      <c r="F3006" t="s">
        <v>150</v>
      </c>
      <c r="G3006" t="s">
        <v>90</v>
      </c>
      <c r="H3006" t="s">
        <v>90</v>
      </c>
      <c r="I3006" t="s">
        <v>58</v>
      </c>
      <c r="J3006" t="s">
        <v>90</v>
      </c>
      <c r="K3006">
        <v>0</v>
      </c>
      <c r="L3006" t="s">
        <v>60</v>
      </c>
      <c r="M3006" t="s">
        <v>150</v>
      </c>
      <c r="N3006" t="s">
        <v>64</v>
      </c>
      <c r="O3006" t="s">
        <v>60</v>
      </c>
      <c r="P3006" t="s">
        <v>60</v>
      </c>
      <c r="Q3006" t="s">
        <v>60</v>
      </c>
      <c r="R3006" t="s">
        <v>150</v>
      </c>
      <c r="S3006" t="s">
        <v>150</v>
      </c>
      <c r="T3006">
        <v>17.25</v>
      </c>
      <c r="U3006" t="s">
        <v>5448</v>
      </c>
      <c r="V3006" t="s">
        <v>5444</v>
      </c>
      <c r="W3006" t="s">
        <v>8610</v>
      </c>
      <c r="X3006" t="s">
        <v>8555</v>
      </c>
      <c r="Y3006" t="s">
        <v>2747</v>
      </c>
      <c r="Z3006" t="s">
        <v>5436</v>
      </c>
      <c r="AA3006" t="s">
        <v>5437</v>
      </c>
      <c r="AB3006">
        <v>3</v>
      </c>
      <c r="AC3006">
        <v>50</v>
      </c>
      <c r="AD3006">
        <v>50</v>
      </c>
      <c r="AE3006">
        <v>50</v>
      </c>
      <c r="AF3006" t="s">
        <v>1949</v>
      </c>
      <c r="AG3006" t="s">
        <v>97</v>
      </c>
      <c r="AH3006" t="s">
        <v>2215</v>
      </c>
      <c r="AI3006" t="s">
        <v>1300</v>
      </c>
      <c r="AJ3006" t="s">
        <v>4181</v>
      </c>
      <c r="AK3006" t="s">
        <v>2957</v>
      </c>
      <c r="AL3006" t="s">
        <v>98</v>
      </c>
      <c r="AM3006" t="s">
        <v>4181</v>
      </c>
      <c r="AN3006">
        <v>-25</v>
      </c>
      <c r="AO3006">
        <v>2.5</v>
      </c>
      <c r="AP3006" t="s">
        <v>1938</v>
      </c>
      <c r="AQ3006" t="s">
        <v>2471</v>
      </c>
      <c r="AR3006" t="s">
        <v>1949</v>
      </c>
      <c r="AS3006" t="s">
        <v>63</v>
      </c>
      <c r="AT3006" t="s">
        <v>2471</v>
      </c>
      <c r="AU3006" t="s">
        <v>97</v>
      </c>
      <c r="AV3006" t="s">
        <v>1949</v>
      </c>
      <c r="AW3006" t="s">
        <v>136</v>
      </c>
      <c r="AX3006">
        <v>63.34</v>
      </c>
      <c r="AY3006">
        <v>36.67</v>
      </c>
      <c r="AZ3006" t="s">
        <v>142</v>
      </c>
      <c r="BA3006" t="s">
        <v>298</v>
      </c>
      <c r="BB3006" t="s">
        <v>311</v>
      </c>
      <c r="BC3006" t="s">
        <v>197</v>
      </c>
      <c r="BD3006" t="s">
        <v>198</v>
      </c>
      <c r="BE3006" t="s">
        <v>849</v>
      </c>
      <c r="BF3006">
        <v>1</v>
      </c>
      <c r="BG3006">
        <f>IF(Table1[[#This Row],[ft_score]]="0 - 0", 1, 0)</f>
        <v>0</v>
      </c>
      <c r="BH3006">
        <f t="shared" si="46"/>
        <v>0</v>
      </c>
    </row>
    <row r="3007" spans="1:60" x14ac:dyDescent="0.25">
      <c r="A3007" s="1">
        <v>6611</v>
      </c>
      <c r="B3007" t="s">
        <v>58</v>
      </c>
      <c r="C3007" t="s">
        <v>59</v>
      </c>
      <c r="D3007">
        <v>2</v>
      </c>
      <c r="E3007">
        <v>0</v>
      </c>
      <c r="F3007" t="s">
        <v>150</v>
      </c>
      <c r="G3007" t="s">
        <v>90</v>
      </c>
      <c r="H3007" t="s">
        <v>90</v>
      </c>
      <c r="I3007" t="s">
        <v>58</v>
      </c>
      <c r="J3007" t="s">
        <v>90</v>
      </c>
      <c r="K3007">
        <v>0</v>
      </c>
      <c r="L3007" t="s">
        <v>64</v>
      </c>
      <c r="M3007" t="s">
        <v>150</v>
      </c>
      <c r="N3007" t="s">
        <v>64</v>
      </c>
      <c r="O3007" t="s">
        <v>64</v>
      </c>
      <c r="P3007" t="s">
        <v>64</v>
      </c>
      <c r="Q3007" t="s">
        <v>150</v>
      </c>
      <c r="R3007" t="s">
        <v>150</v>
      </c>
      <c r="S3007" t="s">
        <v>150</v>
      </c>
      <c r="T3007">
        <v>16927.650000000001</v>
      </c>
      <c r="U3007" t="s">
        <v>7570</v>
      </c>
      <c r="V3007" t="s">
        <v>7151</v>
      </c>
      <c r="W3007" t="s">
        <v>8616</v>
      </c>
      <c r="X3007" t="s">
        <v>8555</v>
      </c>
      <c r="Y3007" t="s">
        <v>2747</v>
      </c>
      <c r="Z3007" t="s">
        <v>6636</v>
      </c>
      <c r="AA3007" t="s">
        <v>6637</v>
      </c>
      <c r="AB3007">
        <v>2</v>
      </c>
      <c r="AC3007">
        <v>100</v>
      </c>
      <c r="AD3007">
        <v>50</v>
      </c>
      <c r="AE3007">
        <v>25</v>
      </c>
      <c r="AF3007" t="s">
        <v>73</v>
      </c>
      <c r="AG3007" t="s">
        <v>63</v>
      </c>
      <c r="AH3007" t="s">
        <v>159</v>
      </c>
      <c r="AI3007" t="s">
        <v>72</v>
      </c>
      <c r="AJ3007" t="s">
        <v>72</v>
      </c>
      <c r="AK3007" t="s">
        <v>72</v>
      </c>
      <c r="AL3007" t="s">
        <v>83</v>
      </c>
      <c r="AM3007" t="s">
        <v>73</v>
      </c>
      <c r="AN3007">
        <v>-4</v>
      </c>
      <c r="AO3007">
        <v>3</v>
      </c>
      <c r="AP3007" t="s">
        <v>2658</v>
      </c>
      <c r="AQ3007" t="s">
        <v>63</v>
      </c>
      <c r="AR3007" t="s">
        <v>560</v>
      </c>
      <c r="AS3007" t="s">
        <v>97</v>
      </c>
      <c r="AT3007" t="s">
        <v>97</v>
      </c>
      <c r="AU3007" t="s">
        <v>97</v>
      </c>
      <c r="AV3007" t="s">
        <v>63</v>
      </c>
      <c r="AW3007" t="s">
        <v>63</v>
      </c>
      <c r="AX3007">
        <v>56.25</v>
      </c>
      <c r="AY3007">
        <v>43.75</v>
      </c>
      <c r="AZ3007" t="s">
        <v>124</v>
      </c>
      <c r="BA3007" t="s">
        <v>268</v>
      </c>
      <c r="BB3007" t="s">
        <v>214</v>
      </c>
      <c r="BC3007" t="s">
        <v>87</v>
      </c>
      <c r="BD3007" t="s">
        <v>198</v>
      </c>
      <c r="BE3007" t="s">
        <v>849</v>
      </c>
      <c r="BF3007">
        <v>1</v>
      </c>
      <c r="BG3007">
        <f>IF(Table1[[#This Row],[ft_score]]="0 - 0", 1, 0)</f>
        <v>0</v>
      </c>
      <c r="BH3007">
        <f t="shared" si="46"/>
        <v>0</v>
      </c>
    </row>
    <row r="3008" spans="1:60" x14ac:dyDescent="0.25">
      <c r="A3008" s="1">
        <v>6618</v>
      </c>
      <c r="B3008" t="s">
        <v>58</v>
      </c>
      <c r="C3008" t="s">
        <v>59</v>
      </c>
      <c r="D3008">
        <v>2</v>
      </c>
      <c r="E3008">
        <v>0</v>
      </c>
      <c r="F3008" t="s">
        <v>150</v>
      </c>
      <c r="G3008" t="s">
        <v>90</v>
      </c>
      <c r="H3008" t="s">
        <v>90</v>
      </c>
      <c r="I3008" t="s">
        <v>58</v>
      </c>
      <c r="J3008" t="s">
        <v>90</v>
      </c>
      <c r="K3008">
        <v>0</v>
      </c>
      <c r="L3008" t="s">
        <v>64</v>
      </c>
      <c r="M3008" t="s">
        <v>150</v>
      </c>
      <c r="N3008" t="s">
        <v>64</v>
      </c>
      <c r="O3008" t="s">
        <v>64</v>
      </c>
      <c r="P3008" t="s">
        <v>64</v>
      </c>
      <c r="Q3008" t="s">
        <v>60</v>
      </c>
      <c r="R3008" t="s">
        <v>150</v>
      </c>
      <c r="S3008" t="s">
        <v>150</v>
      </c>
      <c r="T3008">
        <v>2066.67</v>
      </c>
      <c r="U3008" t="s">
        <v>6067</v>
      </c>
      <c r="V3008" t="s">
        <v>6059</v>
      </c>
      <c r="W3008" t="s">
        <v>8623</v>
      </c>
      <c r="X3008" t="s">
        <v>8555</v>
      </c>
      <c r="Y3008" t="s">
        <v>1695</v>
      </c>
      <c r="Z3008" t="s">
        <v>5680</v>
      </c>
      <c r="AA3008" t="s">
        <v>5681</v>
      </c>
      <c r="AB3008">
        <v>3</v>
      </c>
      <c r="AC3008">
        <v>66.67</v>
      </c>
      <c r="AD3008">
        <v>66.67</v>
      </c>
      <c r="AE3008">
        <v>50</v>
      </c>
      <c r="AF3008" t="s">
        <v>63</v>
      </c>
      <c r="AG3008" t="s">
        <v>2364</v>
      </c>
      <c r="AH3008" t="s">
        <v>73</v>
      </c>
      <c r="AI3008" t="s">
        <v>136</v>
      </c>
      <c r="AJ3008" t="s">
        <v>2364</v>
      </c>
      <c r="AK3008" t="s">
        <v>98</v>
      </c>
      <c r="AL3008" t="s">
        <v>136</v>
      </c>
      <c r="AM3008" t="s">
        <v>63</v>
      </c>
      <c r="AN3008">
        <v>11</v>
      </c>
      <c r="AO3008">
        <v>-0.5</v>
      </c>
      <c r="AP3008" t="s">
        <v>4182</v>
      </c>
      <c r="AQ3008" t="s">
        <v>2471</v>
      </c>
      <c r="AR3008" t="s">
        <v>1949</v>
      </c>
      <c r="AS3008" t="s">
        <v>2471</v>
      </c>
      <c r="AT3008" t="s">
        <v>63</v>
      </c>
      <c r="AU3008" t="s">
        <v>2471</v>
      </c>
      <c r="AV3008" t="s">
        <v>97</v>
      </c>
      <c r="AW3008" t="s">
        <v>63</v>
      </c>
      <c r="AX3008">
        <v>75</v>
      </c>
      <c r="AY3008">
        <v>25</v>
      </c>
      <c r="AZ3008" t="s">
        <v>285</v>
      </c>
      <c r="BA3008" t="s">
        <v>694</v>
      </c>
      <c r="BB3008" t="s">
        <v>285</v>
      </c>
      <c r="BC3008" t="s">
        <v>385</v>
      </c>
      <c r="BD3008" t="s">
        <v>231</v>
      </c>
      <c r="BE3008" t="s">
        <v>89</v>
      </c>
      <c r="BF3008">
        <v>2</v>
      </c>
      <c r="BG3008">
        <f>IF(Table1[[#This Row],[ft_score]]="0 - 0", 1, 0)</f>
        <v>0</v>
      </c>
      <c r="BH3008">
        <f t="shared" si="46"/>
        <v>0</v>
      </c>
    </row>
    <row r="3009" spans="1:60" x14ac:dyDescent="0.25">
      <c r="A3009" s="1">
        <v>6630</v>
      </c>
      <c r="B3009" t="s">
        <v>58</v>
      </c>
      <c r="C3009" t="s">
        <v>148</v>
      </c>
      <c r="D3009">
        <v>2</v>
      </c>
      <c r="E3009">
        <v>0</v>
      </c>
      <c r="F3009" t="s">
        <v>150</v>
      </c>
      <c r="G3009" t="s">
        <v>90</v>
      </c>
      <c r="H3009" t="s">
        <v>90</v>
      </c>
      <c r="I3009" t="s">
        <v>58</v>
      </c>
      <c r="J3009" t="s">
        <v>90</v>
      </c>
      <c r="K3009">
        <v>0</v>
      </c>
      <c r="L3009" t="s">
        <v>60</v>
      </c>
      <c r="M3009" t="s">
        <v>150</v>
      </c>
      <c r="N3009" t="s">
        <v>60</v>
      </c>
      <c r="O3009" t="s">
        <v>60</v>
      </c>
      <c r="P3009" t="s">
        <v>60</v>
      </c>
      <c r="Q3009" t="s">
        <v>60</v>
      </c>
      <c r="R3009" t="s">
        <v>60</v>
      </c>
      <c r="S3009" t="s">
        <v>150</v>
      </c>
      <c r="T3009">
        <v>0</v>
      </c>
      <c r="U3009" t="s">
        <v>8109</v>
      </c>
      <c r="V3009" t="s">
        <v>6250</v>
      </c>
      <c r="W3009" t="s">
        <v>8638</v>
      </c>
      <c r="X3009" t="s">
        <v>8555</v>
      </c>
      <c r="Y3009" t="s">
        <v>1695</v>
      </c>
      <c r="Z3009" t="s">
        <v>5461</v>
      </c>
      <c r="AA3009" t="s">
        <v>5462</v>
      </c>
      <c r="AB3009">
        <v>3</v>
      </c>
      <c r="AC3009">
        <v>66.67</v>
      </c>
      <c r="AD3009">
        <v>33.340000000000003</v>
      </c>
      <c r="AE3009">
        <v>16.670000000000002</v>
      </c>
      <c r="AF3009" t="s">
        <v>63</v>
      </c>
      <c r="AG3009" t="s">
        <v>2471</v>
      </c>
      <c r="AH3009" t="s">
        <v>83</v>
      </c>
      <c r="AI3009" t="s">
        <v>72</v>
      </c>
      <c r="AJ3009" t="s">
        <v>123</v>
      </c>
      <c r="AK3009" t="s">
        <v>82</v>
      </c>
      <c r="AL3009" t="s">
        <v>72</v>
      </c>
      <c r="AM3009" t="s">
        <v>72</v>
      </c>
      <c r="AN3009">
        <v>-9</v>
      </c>
      <c r="AO3009">
        <v>-10.5</v>
      </c>
      <c r="AP3009" t="s">
        <v>1938</v>
      </c>
      <c r="AQ3009" t="s">
        <v>2471</v>
      </c>
      <c r="AR3009" t="s">
        <v>1949</v>
      </c>
      <c r="AS3009" t="s">
        <v>2471</v>
      </c>
      <c r="AT3009" t="s">
        <v>63</v>
      </c>
      <c r="AU3009" t="s">
        <v>2364</v>
      </c>
      <c r="AV3009" t="s">
        <v>63</v>
      </c>
      <c r="AW3009" t="s">
        <v>63</v>
      </c>
      <c r="AX3009">
        <v>37.5</v>
      </c>
      <c r="AY3009">
        <v>62.5</v>
      </c>
      <c r="AZ3009" t="s">
        <v>197</v>
      </c>
      <c r="BA3009" t="s">
        <v>456</v>
      </c>
      <c r="BB3009" t="s">
        <v>143</v>
      </c>
      <c r="BC3009" t="s">
        <v>231</v>
      </c>
      <c r="BD3009" t="s">
        <v>385</v>
      </c>
      <c r="BE3009" t="s">
        <v>105</v>
      </c>
      <c r="BF3009">
        <v>1</v>
      </c>
      <c r="BG3009">
        <f>IF(Table1[[#This Row],[ft_score]]="0 - 0", 1, 0)</f>
        <v>0</v>
      </c>
      <c r="BH3009">
        <f t="shared" si="46"/>
        <v>0</v>
      </c>
    </row>
    <row r="3010" spans="1:60" x14ac:dyDescent="0.25">
      <c r="A3010" s="1">
        <v>6641</v>
      </c>
      <c r="B3010" t="s">
        <v>58</v>
      </c>
      <c r="C3010" t="s">
        <v>110</v>
      </c>
      <c r="D3010">
        <v>2</v>
      </c>
      <c r="E3010">
        <v>0</v>
      </c>
      <c r="F3010" t="s">
        <v>150</v>
      </c>
      <c r="G3010" t="s">
        <v>90</v>
      </c>
      <c r="H3010" t="s">
        <v>90</v>
      </c>
      <c r="I3010" t="s">
        <v>58</v>
      </c>
      <c r="J3010" t="s">
        <v>90</v>
      </c>
      <c r="K3010">
        <v>0</v>
      </c>
      <c r="L3010" t="s">
        <v>60</v>
      </c>
      <c r="M3010" t="s">
        <v>150</v>
      </c>
      <c r="N3010" t="s">
        <v>64</v>
      </c>
      <c r="O3010" t="s">
        <v>64</v>
      </c>
      <c r="P3010" t="s">
        <v>60</v>
      </c>
      <c r="Q3010" t="s">
        <v>60</v>
      </c>
      <c r="R3010" t="s">
        <v>150</v>
      </c>
      <c r="S3010" t="s">
        <v>150</v>
      </c>
      <c r="T3010">
        <v>319.01</v>
      </c>
      <c r="U3010" t="s">
        <v>2745</v>
      </c>
      <c r="V3010" t="s">
        <v>3138</v>
      </c>
      <c r="W3010" t="s">
        <v>8656</v>
      </c>
      <c r="X3010" t="s">
        <v>8555</v>
      </c>
      <c r="Y3010" t="s">
        <v>174</v>
      </c>
      <c r="Z3010" t="s">
        <v>2317</v>
      </c>
      <c r="AA3010" t="s">
        <v>2318</v>
      </c>
      <c r="AB3010">
        <v>6</v>
      </c>
      <c r="AC3010">
        <v>100</v>
      </c>
      <c r="AD3010">
        <v>100</v>
      </c>
      <c r="AE3010">
        <v>78.569999999999993</v>
      </c>
      <c r="AF3010" t="s">
        <v>8657</v>
      </c>
      <c r="AG3010" t="s">
        <v>2364</v>
      </c>
      <c r="AH3010" t="s">
        <v>550</v>
      </c>
      <c r="AI3010" t="s">
        <v>786</v>
      </c>
      <c r="AJ3010" t="s">
        <v>1186</v>
      </c>
      <c r="AK3010" t="s">
        <v>7876</v>
      </c>
      <c r="AL3010" t="s">
        <v>2824</v>
      </c>
      <c r="AM3010" t="s">
        <v>4735</v>
      </c>
      <c r="AN3010">
        <v>24</v>
      </c>
      <c r="AO3010">
        <v>-5</v>
      </c>
      <c r="AP3010" t="s">
        <v>8658</v>
      </c>
      <c r="AQ3010" t="s">
        <v>2934</v>
      </c>
      <c r="AR3010" t="s">
        <v>1835</v>
      </c>
      <c r="AS3010" t="s">
        <v>6254</v>
      </c>
      <c r="AT3010" t="s">
        <v>136</v>
      </c>
      <c r="AU3010" t="s">
        <v>8659</v>
      </c>
      <c r="AV3010" t="s">
        <v>5413</v>
      </c>
      <c r="AW3010" t="s">
        <v>136</v>
      </c>
      <c r="AX3010">
        <v>43.62</v>
      </c>
      <c r="AY3010">
        <v>56.39</v>
      </c>
      <c r="AZ3010" t="s">
        <v>196</v>
      </c>
      <c r="BA3010" t="s">
        <v>283</v>
      </c>
      <c r="BB3010" t="s">
        <v>147</v>
      </c>
      <c r="BC3010" t="s">
        <v>468</v>
      </c>
      <c r="BD3010" t="s">
        <v>84</v>
      </c>
      <c r="BE3010" t="s">
        <v>143</v>
      </c>
      <c r="BF3010">
        <v>2</v>
      </c>
      <c r="BG3010">
        <f>IF(Table1[[#This Row],[ft_score]]="0 - 0", 1, 0)</f>
        <v>0</v>
      </c>
      <c r="BH3010">
        <f t="shared" ref="BH3010:BH3073" si="47">IF(D3010=E3010, 1, 0)</f>
        <v>0</v>
      </c>
    </row>
    <row r="3011" spans="1:60" x14ac:dyDescent="0.25">
      <c r="A3011" s="1">
        <v>6653</v>
      </c>
      <c r="B3011" t="s">
        <v>58</v>
      </c>
      <c r="C3011" t="s">
        <v>148</v>
      </c>
      <c r="D3011">
        <v>2</v>
      </c>
      <c r="E3011">
        <v>0</v>
      </c>
      <c r="F3011" t="s">
        <v>150</v>
      </c>
      <c r="G3011" t="s">
        <v>90</v>
      </c>
      <c r="H3011" t="s">
        <v>90</v>
      </c>
      <c r="I3011" t="s">
        <v>58</v>
      </c>
      <c r="J3011" t="s">
        <v>90</v>
      </c>
      <c r="K3011">
        <v>0</v>
      </c>
      <c r="L3011" t="s">
        <v>60</v>
      </c>
      <c r="M3011" t="s">
        <v>150</v>
      </c>
      <c r="N3011" t="s">
        <v>64</v>
      </c>
      <c r="O3011" t="s">
        <v>64</v>
      </c>
      <c r="P3011" t="s">
        <v>60</v>
      </c>
      <c r="Q3011" t="s">
        <v>150</v>
      </c>
      <c r="R3011" t="s">
        <v>150</v>
      </c>
      <c r="S3011" t="s">
        <v>150</v>
      </c>
      <c r="T3011">
        <v>2534.5700000000002</v>
      </c>
      <c r="U3011" t="s">
        <v>525</v>
      </c>
      <c r="V3011" t="s">
        <v>524</v>
      </c>
      <c r="W3011" t="s">
        <v>8677</v>
      </c>
      <c r="X3011" t="s">
        <v>8555</v>
      </c>
      <c r="Y3011" t="s">
        <v>486</v>
      </c>
      <c r="Z3011" t="s">
        <v>527</v>
      </c>
      <c r="AA3011" t="s">
        <v>528</v>
      </c>
      <c r="AB3011">
        <v>28</v>
      </c>
      <c r="AC3011">
        <v>68.75</v>
      </c>
      <c r="AD3011">
        <v>43.75</v>
      </c>
      <c r="AE3011">
        <v>31.25</v>
      </c>
      <c r="AF3011" t="s">
        <v>123</v>
      </c>
      <c r="AG3011" t="s">
        <v>159</v>
      </c>
      <c r="AH3011" t="s">
        <v>1771</v>
      </c>
      <c r="AI3011" t="s">
        <v>2512</v>
      </c>
      <c r="AJ3011" t="s">
        <v>117</v>
      </c>
      <c r="AK3011" t="s">
        <v>2011</v>
      </c>
      <c r="AL3011" t="s">
        <v>224</v>
      </c>
      <c r="AM3011" t="s">
        <v>4394</v>
      </c>
      <c r="AN3011">
        <v>4</v>
      </c>
      <c r="AO3011">
        <v>7</v>
      </c>
      <c r="AP3011" t="s">
        <v>8678</v>
      </c>
      <c r="AQ3011" t="s">
        <v>73</v>
      </c>
      <c r="AR3011" t="s">
        <v>97</v>
      </c>
      <c r="AS3011" t="s">
        <v>82</v>
      </c>
      <c r="AT3011" t="s">
        <v>97</v>
      </c>
      <c r="AU3011" t="s">
        <v>159</v>
      </c>
      <c r="AV3011" t="s">
        <v>72</v>
      </c>
      <c r="AW3011" t="s">
        <v>83</v>
      </c>
      <c r="AX3011">
        <v>44.47</v>
      </c>
      <c r="AY3011">
        <v>55.53</v>
      </c>
      <c r="AZ3011" t="s">
        <v>858</v>
      </c>
      <c r="BA3011" t="s">
        <v>447</v>
      </c>
      <c r="BB3011" t="s">
        <v>311</v>
      </c>
      <c r="BC3011" t="s">
        <v>423</v>
      </c>
      <c r="BD3011" t="s">
        <v>255</v>
      </c>
      <c r="BE3011" t="s">
        <v>424</v>
      </c>
      <c r="BF3011">
        <v>1</v>
      </c>
      <c r="BG3011">
        <f>IF(Table1[[#This Row],[ft_score]]="0 - 0", 1, 0)</f>
        <v>0</v>
      </c>
      <c r="BH3011">
        <f t="shared" si="47"/>
        <v>0</v>
      </c>
    </row>
    <row r="3012" spans="1:60" x14ac:dyDescent="0.25">
      <c r="A3012" s="1">
        <v>6656</v>
      </c>
      <c r="B3012" t="s">
        <v>58</v>
      </c>
      <c r="C3012" t="s">
        <v>110</v>
      </c>
      <c r="D3012">
        <v>2</v>
      </c>
      <c r="E3012">
        <v>0</v>
      </c>
      <c r="F3012" t="s">
        <v>150</v>
      </c>
      <c r="G3012" t="s">
        <v>90</v>
      </c>
      <c r="H3012" t="s">
        <v>90</v>
      </c>
      <c r="I3012" t="s">
        <v>58</v>
      </c>
      <c r="J3012" t="s">
        <v>90</v>
      </c>
      <c r="K3012">
        <v>0</v>
      </c>
      <c r="L3012" t="s">
        <v>60</v>
      </c>
      <c r="M3012" t="s">
        <v>150</v>
      </c>
      <c r="N3012" t="s">
        <v>60</v>
      </c>
      <c r="O3012" t="s">
        <v>60</v>
      </c>
      <c r="P3012" t="s">
        <v>60</v>
      </c>
      <c r="Q3012" t="s">
        <v>60</v>
      </c>
      <c r="R3012" t="s">
        <v>60</v>
      </c>
      <c r="S3012" t="s">
        <v>150</v>
      </c>
      <c r="T3012">
        <v>222.25</v>
      </c>
      <c r="U3012" t="s">
        <v>6244</v>
      </c>
      <c r="V3012" t="s">
        <v>7656</v>
      </c>
      <c r="W3012" t="s">
        <v>8683</v>
      </c>
      <c r="X3012" t="s">
        <v>8555</v>
      </c>
      <c r="Y3012" t="s">
        <v>486</v>
      </c>
      <c r="Z3012" t="s">
        <v>5824</v>
      </c>
      <c r="AA3012" t="s">
        <v>5825</v>
      </c>
      <c r="AB3012">
        <v>3</v>
      </c>
      <c r="AC3012">
        <v>83.34</v>
      </c>
      <c r="AD3012">
        <v>33.33</v>
      </c>
      <c r="AE3012">
        <v>33.33</v>
      </c>
      <c r="AF3012" t="s">
        <v>63</v>
      </c>
      <c r="AG3012" t="s">
        <v>2471</v>
      </c>
      <c r="AH3012" t="s">
        <v>83</v>
      </c>
      <c r="AI3012" t="s">
        <v>3394</v>
      </c>
      <c r="AJ3012" t="s">
        <v>4633</v>
      </c>
      <c r="AK3012" t="s">
        <v>5138</v>
      </c>
      <c r="AL3012" t="s">
        <v>123</v>
      </c>
      <c r="AM3012" t="s">
        <v>3394</v>
      </c>
      <c r="AN3012">
        <v>9</v>
      </c>
      <c r="AO3012">
        <v>-6.5</v>
      </c>
      <c r="AP3012" t="s">
        <v>2227</v>
      </c>
      <c r="AQ3012" t="s">
        <v>2471</v>
      </c>
      <c r="AR3012" t="s">
        <v>1949</v>
      </c>
      <c r="AS3012" t="s">
        <v>560</v>
      </c>
      <c r="AT3012" t="s">
        <v>63</v>
      </c>
      <c r="AU3012" t="s">
        <v>1949</v>
      </c>
      <c r="AV3012" t="s">
        <v>63</v>
      </c>
      <c r="AW3012" t="s">
        <v>63</v>
      </c>
      <c r="AX3012">
        <v>40.18</v>
      </c>
      <c r="AY3012">
        <v>59.82</v>
      </c>
      <c r="AZ3012" t="s">
        <v>2184</v>
      </c>
      <c r="BA3012" t="s">
        <v>362</v>
      </c>
      <c r="BB3012" t="s">
        <v>125</v>
      </c>
      <c r="BC3012" t="s">
        <v>523</v>
      </c>
      <c r="BD3012" t="s">
        <v>423</v>
      </c>
      <c r="BE3012" t="s">
        <v>256</v>
      </c>
      <c r="BF3012">
        <v>1</v>
      </c>
      <c r="BG3012">
        <f>IF(Table1[[#This Row],[ft_score]]="0 - 0", 1, 0)</f>
        <v>0</v>
      </c>
      <c r="BH3012">
        <f t="shared" si="47"/>
        <v>0</v>
      </c>
    </row>
    <row r="3013" spans="1:60" x14ac:dyDescent="0.25">
      <c r="A3013" s="1">
        <v>6666</v>
      </c>
      <c r="B3013" t="s">
        <v>58</v>
      </c>
      <c r="C3013" t="s">
        <v>636</v>
      </c>
      <c r="D3013">
        <v>2</v>
      </c>
      <c r="E3013">
        <v>0</v>
      </c>
      <c r="F3013" t="s">
        <v>150</v>
      </c>
      <c r="G3013" t="s">
        <v>90</v>
      </c>
      <c r="H3013" t="s">
        <v>90</v>
      </c>
      <c r="I3013" t="s">
        <v>58</v>
      </c>
      <c r="J3013" t="s">
        <v>90</v>
      </c>
      <c r="K3013">
        <v>0</v>
      </c>
      <c r="L3013" t="s">
        <v>60</v>
      </c>
      <c r="M3013" t="s">
        <v>150</v>
      </c>
      <c r="N3013" t="s">
        <v>60</v>
      </c>
      <c r="O3013" t="s">
        <v>60</v>
      </c>
      <c r="P3013" t="s">
        <v>60</v>
      </c>
      <c r="Q3013" t="s">
        <v>60</v>
      </c>
      <c r="R3013" t="s">
        <v>60</v>
      </c>
      <c r="S3013" t="s">
        <v>150</v>
      </c>
      <c r="T3013">
        <v>31800.27</v>
      </c>
      <c r="U3013" t="s">
        <v>6931</v>
      </c>
      <c r="V3013" t="s">
        <v>5518</v>
      </c>
      <c r="W3013" t="s">
        <v>8700</v>
      </c>
      <c r="X3013" t="s">
        <v>8555</v>
      </c>
      <c r="Y3013" t="s">
        <v>548</v>
      </c>
      <c r="Z3013" t="s">
        <v>6839</v>
      </c>
      <c r="AA3013" t="s">
        <v>5522</v>
      </c>
      <c r="AB3013">
        <v>3</v>
      </c>
      <c r="AC3013">
        <v>66.67</v>
      </c>
      <c r="AD3013">
        <v>50</v>
      </c>
      <c r="AE3013">
        <v>0</v>
      </c>
      <c r="AF3013" t="s">
        <v>63</v>
      </c>
      <c r="AG3013" t="s">
        <v>1949</v>
      </c>
      <c r="AH3013" t="s">
        <v>3778</v>
      </c>
      <c r="AI3013" t="s">
        <v>3778</v>
      </c>
      <c r="AJ3013" t="s">
        <v>98</v>
      </c>
      <c r="AK3013" t="s">
        <v>4110</v>
      </c>
      <c r="AL3013" t="s">
        <v>3778</v>
      </c>
      <c r="AM3013" t="s">
        <v>7262</v>
      </c>
      <c r="AN3013">
        <v>8</v>
      </c>
      <c r="AO3013">
        <v>-8</v>
      </c>
      <c r="AP3013" t="s">
        <v>559</v>
      </c>
      <c r="AQ3013" t="s">
        <v>1949</v>
      </c>
      <c r="AR3013" t="s">
        <v>2471</v>
      </c>
      <c r="AS3013" t="s">
        <v>2471</v>
      </c>
      <c r="AT3013" t="s">
        <v>1949</v>
      </c>
      <c r="AU3013" t="s">
        <v>63</v>
      </c>
      <c r="AV3013" t="s">
        <v>63</v>
      </c>
      <c r="AW3013" t="s">
        <v>63</v>
      </c>
      <c r="AX3013">
        <v>22.62</v>
      </c>
      <c r="AY3013">
        <v>77.38</v>
      </c>
      <c r="AZ3013" t="s">
        <v>858</v>
      </c>
      <c r="BA3013" t="s">
        <v>348</v>
      </c>
      <c r="BB3013" t="s">
        <v>506</v>
      </c>
      <c r="BC3013" t="s">
        <v>197</v>
      </c>
      <c r="BD3013" t="s">
        <v>198</v>
      </c>
      <c r="BE3013" t="s">
        <v>849</v>
      </c>
      <c r="BF3013">
        <v>1</v>
      </c>
      <c r="BG3013">
        <f>IF(Table1[[#This Row],[ft_score]]="0 - 0", 1, 0)</f>
        <v>0</v>
      </c>
      <c r="BH3013">
        <f t="shared" si="47"/>
        <v>0</v>
      </c>
    </row>
    <row r="3014" spans="1:60" x14ac:dyDescent="0.25">
      <c r="A3014" s="1">
        <v>6668</v>
      </c>
      <c r="B3014" t="s">
        <v>5152</v>
      </c>
      <c r="C3014" t="s">
        <v>126</v>
      </c>
      <c r="D3014">
        <v>2</v>
      </c>
      <c r="E3014">
        <v>0</v>
      </c>
      <c r="F3014" t="s">
        <v>150</v>
      </c>
      <c r="G3014">
        <v>-1</v>
      </c>
      <c r="H3014">
        <v>1000</v>
      </c>
      <c r="I3014" t="s">
        <v>61</v>
      </c>
      <c r="J3014" t="s">
        <v>8703</v>
      </c>
      <c r="K3014">
        <v>2</v>
      </c>
      <c r="L3014" t="s">
        <v>64</v>
      </c>
      <c r="M3014" t="s">
        <v>150</v>
      </c>
      <c r="N3014" t="s">
        <v>64</v>
      </c>
      <c r="O3014" t="s">
        <v>64</v>
      </c>
      <c r="P3014" t="s">
        <v>64</v>
      </c>
      <c r="Q3014" t="s">
        <v>60</v>
      </c>
      <c r="R3014" t="s">
        <v>60</v>
      </c>
      <c r="S3014" t="s">
        <v>150</v>
      </c>
      <c r="T3014">
        <v>14565.39</v>
      </c>
      <c r="U3014" t="s">
        <v>7573</v>
      </c>
      <c r="V3014" t="s">
        <v>6345</v>
      </c>
      <c r="W3014" t="s">
        <v>8704</v>
      </c>
      <c r="X3014" t="s">
        <v>8555</v>
      </c>
      <c r="Y3014" t="s">
        <v>566</v>
      </c>
      <c r="Z3014" t="s">
        <v>5533</v>
      </c>
      <c r="AA3014" t="s">
        <v>5534</v>
      </c>
      <c r="AB3014">
        <v>3</v>
      </c>
      <c r="AC3014">
        <v>66.67</v>
      </c>
      <c r="AD3014">
        <v>16.670000000000002</v>
      </c>
      <c r="AE3014">
        <v>0</v>
      </c>
      <c r="AF3014" t="s">
        <v>63</v>
      </c>
      <c r="AG3014" t="s">
        <v>2471</v>
      </c>
      <c r="AH3014" t="s">
        <v>98</v>
      </c>
      <c r="AI3014" t="s">
        <v>721</v>
      </c>
      <c r="AJ3014" t="s">
        <v>2364</v>
      </c>
      <c r="AK3014" t="s">
        <v>1338</v>
      </c>
      <c r="AL3014" t="s">
        <v>63</v>
      </c>
      <c r="AM3014" t="s">
        <v>98</v>
      </c>
      <c r="AN3014">
        <v>11</v>
      </c>
      <c r="AO3014">
        <v>-3.5</v>
      </c>
      <c r="AP3014" t="s">
        <v>3779</v>
      </c>
      <c r="AQ3014" t="s">
        <v>1949</v>
      </c>
      <c r="AR3014" t="s">
        <v>1949</v>
      </c>
      <c r="AS3014" t="s">
        <v>560</v>
      </c>
      <c r="AT3014" t="s">
        <v>63</v>
      </c>
      <c r="AU3014" t="s">
        <v>1949</v>
      </c>
      <c r="AV3014" t="s">
        <v>63</v>
      </c>
      <c r="AW3014" t="s">
        <v>63</v>
      </c>
      <c r="AX3014">
        <v>62.5</v>
      </c>
      <c r="AY3014">
        <v>37.5</v>
      </c>
      <c r="AZ3014" t="s">
        <v>561</v>
      </c>
      <c r="BA3014" t="s">
        <v>506</v>
      </c>
      <c r="BB3014" t="s">
        <v>112</v>
      </c>
      <c r="BC3014" t="s">
        <v>195</v>
      </c>
      <c r="BD3014" t="s">
        <v>312</v>
      </c>
      <c r="BE3014" t="s">
        <v>313</v>
      </c>
      <c r="BF3014">
        <v>1</v>
      </c>
      <c r="BG3014">
        <f>IF(Table1[[#This Row],[ft_score]]="0 - 0", 1, 0)</f>
        <v>0</v>
      </c>
      <c r="BH3014">
        <f t="shared" si="47"/>
        <v>0</v>
      </c>
    </row>
    <row r="3015" spans="1:60" x14ac:dyDescent="0.25">
      <c r="A3015" s="1">
        <v>6683</v>
      </c>
      <c r="B3015" t="s">
        <v>58</v>
      </c>
      <c r="C3015" t="s">
        <v>148</v>
      </c>
      <c r="D3015">
        <v>2</v>
      </c>
      <c r="E3015">
        <v>0</v>
      </c>
      <c r="F3015" t="s">
        <v>150</v>
      </c>
      <c r="G3015" t="s">
        <v>90</v>
      </c>
      <c r="H3015" t="s">
        <v>90</v>
      </c>
      <c r="I3015" t="s">
        <v>58</v>
      </c>
      <c r="J3015" t="s">
        <v>90</v>
      </c>
      <c r="K3015">
        <v>0</v>
      </c>
      <c r="L3015" t="s">
        <v>150</v>
      </c>
      <c r="M3015" t="s">
        <v>150</v>
      </c>
      <c r="N3015" t="s">
        <v>64</v>
      </c>
      <c r="O3015" t="s">
        <v>60</v>
      </c>
      <c r="P3015" t="s">
        <v>150</v>
      </c>
      <c r="Q3015" t="s">
        <v>150</v>
      </c>
      <c r="R3015" t="s">
        <v>150</v>
      </c>
      <c r="S3015" t="s">
        <v>150</v>
      </c>
      <c r="T3015">
        <v>14.41</v>
      </c>
      <c r="U3015" t="s">
        <v>4552</v>
      </c>
      <c r="V3015" t="s">
        <v>3682</v>
      </c>
      <c r="W3015" t="s">
        <v>8731</v>
      </c>
      <c r="X3015" t="s">
        <v>8726</v>
      </c>
      <c r="Y3015" t="s">
        <v>2222</v>
      </c>
      <c r="Z3015" t="s">
        <v>3685</v>
      </c>
      <c r="AA3015" t="s">
        <v>3686</v>
      </c>
      <c r="AB3015">
        <v>5</v>
      </c>
      <c r="AC3015">
        <v>60</v>
      </c>
      <c r="AD3015">
        <v>50</v>
      </c>
      <c r="AE3015">
        <v>30</v>
      </c>
      <c r="AF3015" t="s">
        <v>2416</v>
      </c>
      <c r="AG3015" t="s">
        <v>1575</v>
      </c>
      <c r="AH3015" t="s">
        <v>807</v>
      </c>
      <c r="AI3015" t="s">
        <v>1453</v>
      </c>
      <c r="AJ3015" t="s">
        <v>2106</v>
      </c>
      <c r="AK3015" t="s">
        <v>2855</v>
      </c>
      <c r="AL3015" t="s">
        <v>2664</v>
      </c>
      <c r="AM3015" t="s">
        <v>102</v>
      </c>
      <c r="AN3015">
        <v>4</v>
      </c>
      <c r="AO3015">
        <v>7</v>
      </c>
      <c r="AP3015" t="s">
        <v>1904</v>
      </c>
      <c r="AQ3015" t="s">
        <v>3023</v>
      </c>
      <c r="AR3015" t="s">
        <v>2219</v>
      </c>
      <c r="AS3015" t="s">
        <v>63</v>
      </c>
      <c r="AT3015" t="s">
        <v>2219</v>
      </c>
      <c r="AU3015" t="s">
        <v>3023</v>
      </c>
      <c r="AV3015" t="s">
        <v>63</v>
      </c>
      <c r="AW3015" t="s">
        <v>63</v>
      </c>
      <c r="AX3015">
        <v>43.08</v>
      </c>
      <c r="AY3015">
        <v>56.93</v>
      </c>
      <c r="AZ3015" t="s">
        <v>230</v>
      </c>
      <c r="BA3015" t="s">
        <v>875</v>
      </c>
      <c r="BB3015" t="s">
        <v>86</v>
      </c>
      <c r="BC3015" t="s">
        <v>523</v>
      </c>
      <c r="BD3015" t="s">
        <v>455</v>
      </c>
      <c r="BE3015" t="s">
        <v>199</v>
      </c>
      <c r="BF3015">
        <v>1</v>
      </c>
      <c r="BG3015">
        <f>IF(Table1[[#This Row],[ft_score]]="0 - 0", 1, 0)</f>
        <v>0</v>
      </c>
      <c r="BH3015">
        <f t="shared" si="47"/>
        <v>0</v>
      </c>
    </row>
    <row r="3016" spans="1:60" x14ac:dyDescent="0.25">
      <c r="A3016" s="1">
        <v>6686</v>
      </c>
      <c r="B3016" t="s">
        <v>58</v>
      </c>
      <c r="C3016" t="s">
        <v>110</v>
      </c>
      <c r="D3016">
        <v>2</v>
      </c>
      <c r="E3016">
        <v>0</v>
      </c>
      <c r="F3016" t="s">
        <v>150</v>
      </c>
      <c r="G3016" t="s">
        <v>90</v>
      </c>
      <c r="H3016" t="s">
        <v>90</v>
      </c>
      <c r="I3016" t="s">
        <v>58</v>
      </c>
      <c r="J3016" t="s">
        <v>90</v>
      </c>
      <c r="K3016">
        <v>0</v>
      </c>
      <c r="L3016" t="s">
        <v>60</v>
      </c>
      <c r="M3016" t="s">
        <v>150</v>
      </c>
      <c r="N3016" t="s">
        <v>64</v>
      </c>
      <c r="O3016" t="s">
        <v>64</v>
      </c>
      <c r="P3016" t="s">
        <v>60</v>
      </c>
      <c r="Q3016">
        <v>0</v>
      </c>
      <c r="R3016" t="s">
        <v>150</v>
      </c>
      <c r="S3016" t="s">
        <v>150</v>
      </c>
      <c r="T3016">
        <v>5.7</v>
      </c>
      <c r="U3016" t="s">
        <v>890</v>
      </c>
      <c r="V3016" t="s">
        <v>4281</v>
      </c>
      <c r="W3016" t="s">
        <v>8735</v>
      </c>
      <c r="X3016" t="s">
        <v>8726</v>
      </c>
      <c r="Y3016" t="s">
        <v>726</v>
      </c>
      <c r="Z3016" t="s">
        <v>715</v>
      </c>
      <c r="AA3016" t="s">
        <v>716</v>
      </c>
      <c r="AB3016">
        <v>19</v>
      </c>
      <c r="AC3016">
        <v>62.5</v>
      </c>
      <c r="AD3016">
        <v>50</v>
      </c>
      <c r="AE3016">
        <v>18.75</v>
      </c>
      <c r="AF3016" t="s">
        <v>63</v>
      </c>
      <c r="AG3016" t="s">
        <v>159</v>
      </c>
      <c r="AH3016" t="s">
        <v>7864</v>
      </c>
      <c r="AI3016" t="s">
        <v>1255</v>
      </c>
      <c r="AJ3016" t="s">
        <v>7521</v>
      </c>
      <c r="AK3016" t="s">
        <v>1478</v>
      </c>
      <c r="AL3016" t="s">
        <v>1045</v>
      </c>
      <c r="AM3016" t="s">
        <v>477</v>
      </c>
      <c r="AN3016">
        <v>0</v>
      </c>
      <c r="AO3016">
        <v>-3</v>
      </c>
      <c r="AP3016" t="s">
        <v>8736</v>
      </c>
      <c r="AQ3016" t="s">
        <v>82</v>
      </c>
      <c r="AR3016" t="s">
        <v>81</v>
      </c>
      <c r="AS3016" t="s">
        <v>141</v>
      </c>
      <c r="AT3016" t="s">
        <v>73</v>
      </c>
      <c r="AU3016" t="s">
        <v>73</v>
      </c>
      <c r="AV3016" t="s">
        <v>123</v>
      </c>
      <c r="AW3016" t="s">
        <v>63</v>
      </c>
      <c r="AX3016">
        <v>43.1</v>
      </c>
      <c r="AY3016">
        <v>56.9</v>
      </c>
      <c r="AZ3016" t="s">
        <v>336</v>
      </c>
      <c r="BA3016" t="s">
        <v>285</v>
      </c>
      <c r="BB3016" t="s">
        <v>285</v>
      </c>
      <c r="BC3016" t="s">
        <v>197</v>
      </c>
      <c r="BD3016" t="s">
        <v>468</v>
      </c>
      <c r="BE3016" t="s">
        <v>89</v>
      </c>
      <c r="BF3016">
        <v>1</v>
      </c>
      <c r="BG3016">
        <f>IF(Table1[[#This Row],[ft_score]]="0 - 0", 1, 0)</f>
        <v>0</v>
      </c>
      <c r="BH3016">
        <f t="shared" si="47"/>
        <v>0</v>
      </c>
    </row>
    <row r="3017" spans="1:60" x14ac:dyDescent="0.25">
      <c r="A3017" s="1">
        <v>6695</v>
      </c>
      <c r="B3017" t="s">
        <v>58</v>
      </c>
      <c r="C3017" t="s">
        <v>200</v>
      </c>
      <c r="D3017">
        <v>2</v>
      </c>
      <c r="E3017">
        <v>0</v>
      </c>
      <c r="F3017" t="s">
        <v>150</v>
      </c>
      <c r="G3017" t="s">
        <v>90</v>
      </c>
      <c r="H3017" t="s">
        <v>90</v>
      </c>
      <c r="I3017" t="s">
        <v>58</v>
      </c>
      <c r="J3017" t="s">
        <v>90</v>
      </c>
      <c r="K3017">
        <v>0</v>
      </c>
      <c r="L3017" t="s">
        <v>60</v>
      </c>
      <c r="M3017" t="s">
        <v>150</v>
      </c>
      <c r="N3017">
        <v>0</v>
      </c>
      <c r="O3017" t="s">
        <v>64</v>
      </c>
      <c r="P3017" t="s">
        <v>60</v>
      </c>
      <c r="Q3017" t="s">
        <v>60</v>
      </c>
      <c r="R3017" t="s">
        <v>60</v>
      </c>
      <c r="S3017" t="s">
        <v>150</v>
      </c>
      <c r="T3017">
        <v>43.88</v>
      </c>
      <c r="U3017" t="s">
        <v>1426</v>
      </c>
      <c r="V3017" t="s">
        <v>869</v>
      </c>
      <c r="W3017" t="s">
        <v>8756</v>
      </c>
      <c r="X3017" t="s">
        <v>8726</v>
      </c>
      <c r="Y3017" t="s">
        <v>833</v>
      </c>
      <c r="Z3017" t="s">
        <v>834</v>
      </c>
      <c r="AA3017" t="s">
        <v>835</v>
      </c>
      <c r="AB3017">
        <v>26</v>
      </c>
      <c r="AC3017">
        <v>81.25</v>
      </c>
      <c r="AD3017">
        <v>62.5</v>
      </c>
      <c r="AE3017">
        <v>37.5</v>
      </c>
      <c r="AF3017" t="s">
        <v>72</v>
      </c>
      <c r="AG3017" t="s">
        <v>82</v>
      </c>
      <c r="AH3017" t="s">
        <v>8468</v>
      </c>
      <c r="AI3017" t="s">
        <v>8757</v>
      </c>
      <c r="AJ3017" t="s">
        <v>4781</v>
      </c>
      <c r="AK3017" t="s">
        <v>2526</v>
      </c>
      <c r="AL3017" t="s">
        <v>692</v>
      </c>
      <c r="AM3017" t="s">
        <v>8758</v>
      </c>
      <c r="AN3017">
        <v>2</v>
      </c>
      <c r="AO3017">
        <v>-6</v>
      </c>
      <c r="AP3017" t="s">
        <v>6962</v>
      </c>
      <c r="AQ3017" t="s">
        <v>141</v>
      </c>
      <c r="AR3017" t="s">
        <v>72</v>
      </c>
      <c r="AS3017" t="s">
        <v>81</v>
      </c>
      <c r="AT3017" t="s">
        <v>82</v>
      </c>
      <c r="AU3017" t="s">
        <v>123</v>
      </c>
      <c r="AV3017" t="s">
        <v>63</v>
      </c>
      <c r="AW3017" t="s">
        <v>63</v>
      </c>
      <c r="AX3017">
        <v>31.79</v>
      </c>
      <c r="AY3017">
        <v>68.22</v>
      </c>
      <c r="AZ3017" t="s">
        <v>347</v>
      </c>
      <c r="BA3017" t="s">
        <v>112</v>
      </c>
      <c r="BB3017" t="s">
        <v>285</v>
      </c>
      <c r="BC3017" t="s">
        <v>523</v>
      </c>
      <c r="BD3017" t="s">
        <v>423</v>
      </c>
      <c r="BE3017" t="s">
        <v>199</v>
      </c>
      <c r="BF3017">
        <v>1</v>
      </c>
      <c r="BG3017">
        <f>IF(Table1[[#This Row],[ft_score]]="0 - 0", 1, 0)</f>
        <v>0</v>
      </c>
      <c r="BH3017">
        <f t="shared" si="47"/>
        <v>0</v>
      </c>
    </row>
    <row r="3018" spans="1:60" x14ac:dyDescent="0.25">
      <c r="A3018" s="1">
        <v>6705</v>
      </c>
      <c r="B3018" t="s">
        <v>58</v>
      </c>
      <c r="C3018" t="s">
        <v>200</v>
      </c>
      <c r="D3018">
        <v>2</v>
      </c>
      <c r="E3018">
        <v>0</v>
      </c>
      <c r="F3018" t="s">
        <v>150</v>
      </c>
      <c r="G3018" t="s">
        <v>90</v>
      </c>
      <c r="H3018" t="s">
        <v>90</v>
      </c>
      <c r="I3018" t="s">
        <v>58</v>
      </c>
      <c r="J3018" t="s">
        <v>90</v>
      </c>
      <c r="K3018">
        <v>0</v>
      </c>
      <c r="L3018" t="s">
        <v>150</v>
      </c>
      <c r="M3018" t="s">
        <v>150</v>
      </c>
      <c r="N3018">
        <v>0</v>
      </c>
      <c r="O3018" t="s">
        <v>64</v>
      </c>
      <c r="P3018" t="s">
        <v>169</v>
      </c>
      <c r="Q3018" t="s">
        <v>150</v>
      </c>
      <c r="R3018" t="s">
        <v>150</v>
      </c>
      <c r="S3018" t="s">
        <v>150</v>
      </c>
      <c r="T3018">
        <v>4</v>
      </c>
      <c r="U3018" t="s">
        <v>765</v>
      </c>
      <c r="V3018" t="s">
        <v>851</v>
      </c>
      <c r="W3018" t="s">
        <v>8775</v>
      </c>
      <c r="X3018" t="s">
        <v>8726</v>
      </c>
      <c r="Y3018" t="s">
        <v>833</v>
      </c>
      <c r="Z3018" t="s">
        <v>727</v>
      </c>
      <c r="AA3018" t="s">
        <v>728</v>
      </c>
      <c r="AB3018">
        <v>24</v>
      </c>
      <c r="AC3018">
        <v>56.25</v>
      </c>
      <c r="AD3018">
        <v>50</v>
      </c>
      <c r="AE3018">
        <v>18.75</v>
      </c>
      <c r="AF3018" t="s">
        <v>123</v>
      </c>
      <c r="AG3018" t="s">
        <v>159</v>
      </c>
      <c r="AH3018" t="s">
        <v>1044</v>
      </c>
      <c r="AI3018" t="s">
        <v>855</v>
      </c>
      <c r="AJ3018" t="s">
        <v>3897</v>
      </c>
      <c r="AK3018" t="s">
        <v>409</v>
      </c>
      <c r="AL3018" t="s">
        <v>2649</v>
      </c>
      <c r="AM3018" t="s">
        <v>2948</v>
      </c>
      <c r="AN3018">
        <v>-1</v>
      </c>
      <c r="AO3018">
        <v>3.5</v>
      </c>
      <c r="AP3018" t="s">
        <v>1394</v>
      </c>
      <c r="AQ3018" t="s">
        <v>97</v>
      </c>
      <c r="AR3018" t="s">
        <v>82</v>
      </c>
      <c r="AS3018" t="s">
        <v>97</v>
      </c>
      <c r="AT3018" t="s">
        <v>82</v>
      </c>
      <c r="AU3018" t="s">
        <v>159</v>
      </c>
      <c r="AV3018" t="s">
        <v>72</v>
      </c>
      <c r="AW3018" t="s">
        <v>63</v>
      </c>
      <c r="AX3018">
        <v>43.07</v>
      </c>
      <c r="AY3018">
        <v>56.94</v>
      </c>
      <c r="AZ3018" t="s">
        <v>142</v>
      </c>
      <c r="BA3018" t="s">
        <v>196</v>
      </c>
      <c r="BB3018" t="s">
        <v>268</v>
      </c>
      <c r="BC3018" t="s">
        <v>455</v>
      </c>
      <c r="BD3018" t="s">
        <v>423</v>
      </c>
      <c r="BE3018" t="s">
        <v>424</v>
      </c>
      <c r="BF3018">
        <v>1</v>
      </c>
      <c r="BG3018">
        <f>IF(Table1[[#This Row],[ft_score]]="0 - 0", 1, 0)</f>
        <v>0</v>
      </c>
      <c r="BH3018">
        <f t="shared" si="47"/>
        <v>0</v>
      </c>
    </row>
    <row r="3019" spans="1:60" x14ac:dyDescent="0.25">
      <c r="A3019" s="1">
        <v>6730</v>
      </c>
      <c r="B3019" t="s">
        <v>58</v>
      </c>
      <c r="C3019" t="s">
        <v>257</v>
      </c>
      <c r="D3019">
        <v>2</v>
      </c>
      <c r="E3019">
        <v>0</v>
      </c>
      <c r="F3019" t="s">
        <v>150</v>
      </c>
      <c r="G3019" t="s">
        <v>90</v>
      </c>
      <c r="H3019" t="s">
        <v>90</v>
      </c>
      <c r="I3019" t="s">
        <v>58</v>
      </c>
      <c r="J3019" t="s">
        <v>90</v>
      </c>
      <c r="K3019">
        <v>0</v>
      </c>
      <c r="L3019" t="s">
        <v>60</v>
      </c>
      <c r="M3019" t="s">
        <v>150</v>
      </c>
      <c r="N3019" t="s">
        <v>64</v>
      </c>
      <c r="O3019" t="s">
        <v>64</v>
      </c>
      <c r="P3019" t="s">
        <v>60</v>
      </c>
      <c r="Q3019" t="s">
        <v>150</v>
      </c>
      <c r="R3019" t="s">
        <v>150</v>
      </c>
      <c r="S3019" t="s">
        <v>150</v>
      </c>
      <c r="T3019">
        <v>103769.44</v>
      </c>
      <c r="U3019" t="s">
        <v>7269</v>
      </c>
      <c r="V3019" t="s">
        <v>6919</v>
      </c>
      <c r="W3019" t="s">
        <v>8810</v>
      </c>
      <c r="X3019" t="s">
        <v>8726</v>
      </c>
      <c r="Y3019" t="s">
        <v>932</v>
      </c>
      <c r="Z3019" t="s">
        <v>6711</v>
      </c>
      <c r="AA3019" t="s">
        <v>6712</v>
      </c>
      <c r="AB3019">
        <v>2</v>
      </c>
      <c r="AC3019">
        <v>75</v>
      </c>
      <c r="AD3019">
        <v>25</v>
      </c>
      <c r="AE3019">
        <v>25</v>
      </c>
      <c r="AF3019" t="s">
        <v>73</v>
      </c>
      <c r="AG3019" t="s">
        <v>73</v>
      </c>
      <c r="AH3019" t="s">
        <v>136</v>
      </c>
      <c r="AI3019" t="s">
        <v>98</v>
      </c>
      <c r="AJ3019" t="s">
        <v>98</v>
      </c>
      <c r="AK3019" t="s">
        <v>1857</v>
      </c>
      <c r="AL3019" t="s">
        <v>72</v>
      </c>
      <c r="AM3019" t="s">
        <v>72</v>
      </c>
      <c r="AN3019">
        <v>-13</v>
      </c>
      <c r="AO3019">
        <v>-7.5</v>
      </c>
      <c r="AP3019" t="s">
        <v>482</v>
      </c>
      <c r="AQ3019" t="s">
        <v>63</v>
      </c>
      <c r="AR3019" t="s">
        <v>97</v>
      </c>
      <c r="AS3019" t="s">
        <v>63</v>
      </c>
      <c r="AT3019" t="s">
        <v>560</v>
      </c>
      <c r="AU3019" t="s">
        <v>73</v>
      </c>
      <c r="AV3019" t="s">
        <v>73</v>
      </c>
      <c r="AW3019" t="s">
        <v>73</v>
      </c>
      <c r="AX3019">
        <v>33.340000000000003</v>
      </c>
      <c r="AY3019">
        <v>66.67</v>
      </c>
      <c r="AZ3019" t="s">
        <v>146</v>
      </c>
      <c r="BA3019" t="s">
        <v>105</v>
      </c>
      <c r="BB3019" t="s">
        <v>454</v>
      </c>
      <c r="BC3019" t="s">
        <v>231</v>
      </c>
      <c r="BD3019" t="s">
        <v>87</v>
      </c>
      <c r="BE3019" t="s">
        <v>298</v>
      </c>
      <c r="BF3019">
        <v>1</v>
      </c>
      <c r="BG3019">
        <f>IF(Table1[[#This Row],[ft_score]]="0 - 0", 1, 0)</f>
        <v>0</v>
      </c>
      <c r="BH3019">
        <f t="shared" si="47"/>
        <v>0</v>
      </c>
    </row>
    <row r="3020" spans="1:60" x14ac:dyDescent="0.25">
      <c r="A3020" s="1">
        <v>6750</v>
      </c>
      <c r="B3020" t="s">
        <v>58</v>
      </c>
      <c r="C3020" t="s">
        <v>59</v>
      </c>
      <c r="D3020">
        <v>2</v>
      </c>
      <c r="E3020">
        <v>0</v>
      </c>
      <c r="F3020" t="s">
        <v>150</v>
      </c>
      <c r="G3020" t="s">
        <v>90</v>
      </c>
      <c r="H3020" t="s">
        <v>90</v>
      </c>
      <c r="I3020" t="s">
        <v>58</v>
      </c>
      <c r="J3020" t="s">
        <v>90</v>
      </c>
      <c r="K3020">
        <v>0</v>
      </c>
      <c r="L3020" t="s">
        <v>60</v>
      </c>
      <c r="M3020" t="s">
        <v>150</v>
      </c>
      <c r="N3020" t="s">
        <v>64</v>
      </c>
      <c r="O3020" t="s">
        <v>60</v>
      </c>
      <c r="P3020" t="s">
        <v>60</v>
      </c>
      <c r="Q3020" t="s">
        <v>60</v>
      </c>
      <c r="R3020" t="s">
        <v>60</v>
      </c>
      <c r="S3020" t="s">
        <v>150</v>
      </c>
      <c r="T3020">
        <v>59</v>
      </c>
      <c r="U3020" t="s">
        <v>4678</v>
      </c>
      <c r="V3020" t="s">
        <v>1552</v>
      </c>
      <c r="W3020" t="s">
        <v>8839</v>
      </c>
      <c r="X3020" t="s">
        <v>8726</v>
      </c>
      <c r="Y3020" t="s">
        <v>966</v>
      </c>
      <c r="Z3020" t="s">
        <v>439</v>
      </c>
      <c r="AA3020" t="s">
        <v>440</v>
      </c>
      <c r="AB3020">
        <v>21</v>
      </c>
      <c r="AC3020">
        <v>87.5</v>
      </c>
      <c r="AD3020">
        <v>68.75</v>
      </c>
      <c r="AE3020">
        <v>43.75</v>
      </c>
      <c r="AF3020" t="s">
        <v>123</v>
      </c>
      <c r="AG3020" t="s">
        <v>123</v>
      </c>
      <c r="AH3020" t="s">
        <v>1744</v>
      </c>
      <c r="AI3020" t="s">
        <v>408</v>
      </c>
      <c r="AJ3020" t="s">
        <v>478</v>
      </c>
      <c r="AK3020" t="s">
        <v>3605</v>
      </c>
      <c r="AL3020" t="s">
        <v>3026</v>
      </c>
      <c r="AM3020" t="s">
        <v>3174</v>
      </c>
      <c r="AN3020">
        <v>-6</v>
      </c>
      <c r="AO3020">
        <v>-5</v>
      </c>
      <c r="AP3020" t="s">
        <v>8840</v>
      </c>
      <c r="AQ3020" t="s">
        <v>141</v>
      </c>
      <c r="AR3020" t="s">
        <v>73</v>
      </c>
      <c r="AS3020" t="s">
        <v>82</v>
      </c>
      <c r="AT3020" t="s">
        <v>81</v>
      </c>
      <c r="AU3020" t="s">
        <v>82</v>
      </c>
      <c r="AV3020" t="s">
        <v>73</v>
      </c>
      <c r="AW3020" t="s">
        <v>63</v>
      </c>
      <c r="AX3020">
        <v>46.32</v>
      </c>
      <c r="AY3020">
        <v>53.69</v>
      </c>
      <c r="AZ3020" t="s">
        <v>283</v>
      </c>
      <c r="BA3020" t="s">
        <v>829</v>
      </c>
      <c r="BB3020" t="s">
        <v>147</v>
      </c>
      <c r="BC3020" t="s">
        <v>88</v>
      </c>
      <c r="BD3020" t="s">
        <v>146</v>
      </c>
      <c r="BE3020" t="s">
        <v>166</v>
      </c>
      <c r="BF3020">
        <v>1</v>
      </c>
      <c r="BG3020">
        <f>IF(Table1[[#This Row],[ft_score]]="0 - 0", 1, 0)</f>
        <v>0</v>
      </c>
      <c r="BH3020">
        <f t="shared" si="47"/>
        <v>0</v>
      </c>
    </row>
    <row r="3021" spans="1:60" x14ac:dyDescent="0.25">
      <c r="A3021" s="1">
        <v>6764</v>
      </c>
      <c r="B3021" t="s">
        <v>5152</v>
      </c>
      <c r="C3021" t="s">
        <v>148</v>
      </c>
      <c r="D3021">
        <v>2</v>
      </c>
      <c r="E3021">
        <v>0</v>
      </c>
      <c r="F3021" t="s">
        <v>150</v>
      </c>
      <c r="G3021">
        <v>1000</v>
      </c>
      <c r="H3021">
        <v>1.01</v>
      </c>
      <c r="I3021" t="s">
        <v>61</v>
      </c>
      <c r="J3021" t="s">
        <v>62</v>
      </c>
      <c r="K3021">
        <v>2</v>
      </c>
      <c r="L3021" t="s">
        <v>60</v>
      </c>
      <c r="M3021" t="s">
        <v>150</v>
      </c>
      <c r="N3021" t="s">
        <v>64</v>
      </c>
      <c r="O3021" t="s">
        <v>60</v>
      </c>
      <c r="P3021" t="s">
        <v>60</v>
      </c>
      <c r="Q3021" t="s">
        <v>60</v>
      </c>
      <c r="R3021" t="s">
        <v>60</v>
      </c>
      <c r="S3021" t="s">
        <v>150</v>
      </c>
      <c r="T3021">
        <v>535.4</v>
      </c>
      <c r="U3021" t="s">
        <v>5816</v>
      </c>
      <c r="V3021" t="s">
        <v>5754</v>
      </c>
      <c r="W3021" t="s">
        <v>8863</v>
      </c>
      <c r="X3021" t="s">
        <v>8726</v>
      </c>
      <c r="Y3021" t="s">
        <v>1008</v>
      </c>
      <c r="Z3021" t="s">
        <v>5718</v>
      </c>
      <c r="AA3021" t="s">
        <v>5719</v>
      </c>
      <c r="AB3021">
        <v>5</v>
      </c>
      <c r="AC3021">
        <v>90</v>
      </c>
      <c r="AD3021">
        <v>70</v>
      </c>
      <c r="AE3021">
        <v>50</v>
      </c>
      <c r="AF3021" t="s">
        <v>2416</v>
      </c>
      <c r="AG3021" t="s">
        <v>63</v>
      </c>
      <c r="AH3021" t="s">
        <v>6677</v>
      </c>
      <c r="AI3021" t="s">
        <v>72</v>
      </c>
      <c r="AJ3021" t="s">
        <v>3889</v>
      </c>
      <c r="AK3021" t="s">
        <v>73</v>
      </c>
      <c r="AL3021" t="s">
        <v>72</v>
      </c>
      <c r="AM3021" t="s">
        <v>73</v>
      </c>
      <c r="AN3021">
        <v>-28</v>
      </c>
      <c r="AO3021">
        <v>-1</v>
      </c>
      <c r="AP3021" t="s">
        <v>1858</v>
      </c>
      <c r="AQ3021" t="s">
        <v>2219</v>
      </c>
      <c r="AR3021" t="s">
        <v>3023</v>
      </c>
      <c r="AS3021" t="s">
        <v>3023</v>
      </c>
      <c r="AT3021" t="s">
        <v>2219</v>
      </c>
      <c r="AU3021" t="s">
        <v>3238</v>
      </c>
      <c r="AV3021" t="s">
        <v>1575</v>
      </c>
      <c r="AW3021" t="s">
        <v>2416</v>
      </c>
      <c r="AX3021">
        <v>37.5</v>
      </c>
      <c r="AY3021">
        <v>62.5</v>
      </c>
      <c r="AZ3021" t="s">
        <v>269</v>
      </c>
      <c r="BA3021" t="s">
        <v>454</v>
      </c>
      <c r="BB3021" t="s">
        <v>86</v>
      </c>
      <c r="BC3021" t="s">
        <v>455</v>
      </c>
      <c r="BD3021" t="s">
        <v>423</v>
      </c>
      <c r="BE3021" t="s">
        <v>166</v>
      </c>
      <c r="BF3021">
        <v>1</v>
      </c>
      <c r="BG3021">
        <f>IF(Table1[[#This Row],[ft_score]]="0 - 0", 1, 0)</f>
        <v>0</v>
      </c>
      <c r="BH3021">
        <f t="shared" si="47"/>
        <v>0</v>
      </c>
    </row>
    <row r="3022" spans="1:60" x14ac:dyDescent="0.25">
      <c r="A3022" s="1">
        <v>6773</v>
      </c>
      <c r="B3022" t="s">
        <v>58</v>
      </c>
      <c r="C3022" t="s">
        <v>59</v>
      </c>
      <c r="D3022">
        <v>2</v>
      </c>
      <c r="E3022">
        <v>0</v>
      </c>
      <c r="F3022" t="s">
        <v>150</v>
      </c>
      <c r="G3022" t="s">
        <v>90</v>
      </c>
      <c r="H3022" t="s">
        <v>90</v>
      </c>
      <c r="I3022" t="s">
        <v>58</v>
      </c>
      <c r="J3022" t="s">
        <v>90</v>
      </c>
      <c r="K3022">
        <v>0</v>
      </c>
      <c r="L3022" t="s">
        <v>60</v>
      </c>
      <c r="M3022" t="s">
        <v>150</v>
      </c>
      <c r="N3022" t="s">
        <v>64</v>
      </c>
      <c r="O3022" t="s">
        <v>60</v>
      </c>
      <c r="P3022" t="s">
        <v>60</v>
      </c>
      <c r="Q3022" t="s">
        <v>150</v>
      </c>
      <c r="R3022" t="s">
        <v>150</v>
      </c>
      <c r="S3022" t="s">
        <v>150</v>
      </c>
      <c r="T3022">
        <v>20.100000000000001</v>
      </c>
      <c r="U3022" t="s">
        <v>5993</v>
      </c>
      <c r="V3022" t="s">
        <v>5716</v>
      </c>
      <c r="W3022" t="s">
        <v>8876</v>
      </c>
      <c r="X3022" t="s">
        <v>8726</v>
      </c>
      <c r="Y3022" t="s">
        <v>1008</v>
      </c>
      <c r="Z3022" t="s">
        <v>5718</v>
      </c>
      <c r="AA3022" t="s">
        <v>5719</v>
      </c>
      <c r="AB3022">
        <v>5</v>
      </c>
      <c r="AC3022">
        <v>90</v>
      </c>
      <c r="AD3022">
        <v>40</v>
      </c>
      <c r="AE3022">
        <v>20</v>
      </c>
      <c r="AF3022" t="s">
        <v>2416</v>
      </c>
      <c r="AG3022" t="s">
        <v>2416</v>
      </c>
      <c r="AH3022" t="s">
        <v>1921</v>
      </c>
      <c r="AI3022" t="s">
        <v>1921</v>
      </c>
      <c r="AJ3022" t="s">
        <v>8877</v>
      </c>
      <c r="AK3022" t="s">
        <v>1805</v>
      </c>
      <c r="AL3022" t="s">
        <v>1805</v>
      </c>
      <c r="AM3022" t="s">
        <v>1756</v>
      </c>
      <c r="AN3022">
        <v>6</v>
      </c>
      <c r="AO3022">
        <v>17</v>
      </c>
      <c r="AP3022" t="s">
        <v>4372</v>
      </c>
      <c r="AQ3022" t="s">
        <v>1575</v>
      </c>
      <c r="AR3022" t="s">
        <v>1858</v>
      </c>
      <c r="AS3022" t="s">
        <v>1575</v>
      </c>
      <c r="AT3022" t="s">
        <v>1858</v>
      </c>
      <c r="AU3022" t="s">
        <v>97</v>
      </c>
      <c r="AV3022" t="s">
        <v>2416</v>
      </c>
      <c r="AW3022" t="s">
        <v>63</v>
      </c>
      <c r="AX3022">
        <v>50</v>
      </c>
      <c r="AY3022">
        <v>50</v>
      </c>
      <c r="AZ3022" t="s">
        <v>705</v>
      </c>
      <c r="BA3022" t="s">
        <v>299</v>
      </c>
      <c r="BB3022" t="s">
        <v>86</v>
      </c>
      <c r="BC3022" t="s">
        <v>455</v>
      </c>
      <c r="BD3022" t="s">
        <v>423</v>
      </c>
      <c r="BE3022" t="s">
        <v>166</v>
      </c>
      <c r="BF3022">
        <v>1</v>
      </c>
      <c r="BG3022">
        <f>IF(Table1[[#This Row],[ft_score]]="0 - 0", 1, 0)</f>
        <v>0</v>
      </c>
      <c r="BH3022">
        <f t="shared" si="47"/>
        <v>0</v>
      </c>
    </row>
    <row r="3023" spans="1:60" x14ac:dyDescent="0.25">
      <c r="A3023" s="1">
        <v>6810</v>
      </c>
      <c r="B3023" t="s">
        <v>5152</v>
      </c>
      <c r="C3023" t="s">
        <v>257</v>
      </c>
      <c r="D3023">
        <v>2</v>
      </c>
      <c r="E3023">
        <v>0</v>
      </c>
      <c r="F3023" t="s">
        <v>150</v>
      </c>
      <c r="G3023">
        <v>-1</v>
      </c>
      <c r="H3023">
        <v>1.01</v>
      </c>
      <c r="I3023" t="s">
        <v>61</v>
      </c>
      <c r="J3023" t="s">
        <v>2549</v>
      </c>
      <c r="K3023">
        <v>2</v>
      </c>
      <c r="L3023" t="s">
        <v>60</v>
      </c>
      <c r="M3023" t="s">
        <v>150</v>
      </c>
      <c r="N3023" t="s">
        <v>64</v>
      </c>
      <c r="O3023" t="s">
        <v>60</v>
      </c>
      <c r="P3023" t="s">
        <v>60</v>
      </c>
      <c r="Q3023" t="s">
        <v>60</v>
      </c>
      <c r="R3023" t="s">
        <v>150</v>
      </c>
      <c r="S3023" t="s">
        <v>150</v>
      </c>
      <c r="T3023">
        <v>11</v>
      </c>
      <c r="U3023" t="s">
        <v>6940</v>
      </c>
      <c r="V3023" t="s">
        <v>5992</v>
      </c>
      <c r="W3023" t="s">
        <v>8923</v>
      </c>
      <c r="X3023" t="s">
        <v>8726</v>
      </c>
      <c r="Y3023" t="s">
        <v>1008</v>
      </c>
      <c r="Z3023" t="s">
        <v>5718</v>
      </c>
      <c r="AA3023" t="s">
        <v>5719</v>
      </c>
      <c r="AB3023">
        <v>5</v>
      </c>
      <c r="AC3023">
        <v>80</v>
      </c>
      <c r="AD3023">
        <v>40</v>
      </c>
      <c r="AE3023">
        <v>30</v>
      </c>
      <c r="AF3023" t="s">
        <v>2416</v>
      </c>
      <c r="AG3023" t="s">
        <v>3238</v>
      </c>
      <c r="AH3023" t="s">
        <v>3052</v>
      </c>
      <c r="AI3023" t="s">
        <v>1719</v>
      </c>
      <c r="AJ3023" t="s">
        <v>4215</v>
      </c>
      <c r="AK3023" t="s">
        <v>1719</v>
      </c>
      <c r="AL3023" t="s">
        <v>1452</v>
      </c>
      <c r="AM3023" t="s">
        <v>5917</v>
      </c>
      <c r="AN3023">
        <v>14</v>
      </c>
      <c r="AO3023">
        <v>5</v>
      </c>
      <c r="AP3023" t="s">
        <v>559</v>
      </c>
      <c r="AQ3023" t="s">
        <v>1575</v>
      </c>
      <c r="AR3023" t="s">
        <v>1858</v>
      </c>
      <c r="AS3023" t="s">
        <v>2219</v>
      </c>
      <c r="AT3023" t="s">
        <v>1575</v>
      </c>
      <c r="AU3023" t="s">
        <v>3023</v>
      </c>
      <c r="AV3023" t="s">
        <v>63</v>
      </c>
      <c r="AW3023" t="s">
        <v>63</v>
      </c>
      <c r="AX3023">
        <v>40.39</v>
      </c>
      <c r="AY3023">
        <v>59.62</v>
      </c>
      <c r="AZ3023" t="s">
        <v>214</v>
      </c>
      <c r="BA3023" t="s">
        <v>705</v>
      </c>
      <c r="BB3023" t="s">
        <v>125</v>
      </c>
      <c r="BC3023" t="s">
        <v>198</v>
      </c>
      <c r="BD3023" t="s">
        <v>255</v>
      </c>
      <c r="BE3023" t="s">
        <v>166</v>
      </c>
      <c r="BF3023">
        <v>2</v>
      </c>
      <c r="BG3023">
        <f>IF(Table1[[#This Row],[ft_score]]="0 - 0", 1, 0)</f>
        <v>0</v>
      </c>
      <c r="BH3023">
        <f t="shared" si="47"/>
        <v>0</v>
      </c>
    </row>
    <row r="3024" spans="1:60" x14ac:dyDescent="0.25">
      <c r="A3024" s="1">
        <v>6823</v>
      </c>
      <c r="B3024" t="s">
        <v>58</v>
      </c>
      <c r="C3024" t="s">
        <v>110</v>
      </c>
      <c r="D3024">
        <v>2</v>
      </c>
      <c r="E3024">
        <v>0</v>
      </c>
      <c r="F3024" t="s">
        <v>150</v>
      </c>
      <c r="G3024" t="s">
        <v>90</v>
      </c>
      <c r="H3024" t="s">
        <v>90</v>
      </c>
      <c r="I3024" t="s">
        <v>58</v>
      </c>
      <c r="J3024" t="s">
        <v>90</v>
      </c>
      <c r="K3024">
        <v>0</v>
      </c>
      <c r="L3024" t="s">
        <v>64</v>
      </c>
      <c r="M3024" t="s">
        <v>150</v>
      </c>
      <c r="N3024" t="s">
        <v>64</v>
      </c>
      <c r="O3024" t="s">
        <v>64</v>
      </c>
      <c r="P3024" t="s">
        <v>64</v>
      </c>
      <c r="Q3024" t="s">
        <v>60</v>
      </c>
      <c r="R3024" t="s">
        <v>60</v>
      </c>
      <c r="S3024" t="s">
        <v>150</v>
      </c>
      <c r="T3024">
        <v>429.24</v>
      </c>
      <c r="U3024" t="s">
        <v>6326</v>
      </c>
      <c r="V3024" t="s">
        <v>7377</v>
      </c>
      <c r="W3024" t="s">
        <v>8941</v>
      </c>
      <c r="X3024" t="s">
        <v>8726</v>
      </c>
      <c r="Y3024" t="s">
        <v>1573</v>
      </c>
      <c r="Z3024" t="s">
        <v>5601</v>
      </c>
      <c r="AA3024" t="s">
        <v>5602</v>
      </c>
      <c r="AB3024">
        <v>3</v>
      </c>
      <c r="AC3024">
        <v>66.67</v>
      </c>
      <c r="AD3024">
        <v>50</v>
      </c>
      <c r="AE3024">
        <v>33.33</v>
      </c>
      <c r="AF3024" t="s">
        <v>1949</v>
      </c>
      <c r="AG3024" t="s">
        <v>1949</v>
      </c>
      <c r="AH3024" t="s">
        <v>136</v>
      </c>
      <c r="AI3024" t="s">
        <v>1575</v>
      </c>
      <c r="AJ3024" t="s">
        <v>1538</v>
      </c>
      <c r="AK3024" t="s">
        <v>63</v>
      </c>
      <c r="AL3024" t="s">
        <v>2416</v>
      </c>
      <c r="AM3024" t="s">
        <v>3023</v>
      </c>
      <c r="AN3024">
        <v>0</v>
      </c>
      <c r="AO3024">
        <v>-9</v>
      </c>
      <c r="AP3024" t="s">
        <v>559</v>
      </c>
      <c r="AQ3024" t="s">
        <v>63</v>
      </c>
      <c r="AR3024" t="s">
        <v>2471</v>
      </c>
      <c r="AS3024" t="s">
        <v>560</v>
      </c>
      <c r="AT3024" t="s">
        <v>63</v>
      </c>
      <c r="AU3024" t="s">
        <v>97</v>
      </c>
      <c r="AV3024" t="s">
        <v>63</v>
      </c>
      <c r="AW3024" t="s">
        <v>63</v>
      </c>
      <c r="AX3024">
        <v>50</v>
      </c>
      <c r="AY3024">
        <v>50</v>
      </c>
      <c r="AZ3024" t="s">
        <v>347</v>
      </c>
      <c r="BA3024" t="s">
        <v>348</v>
      </c>
      <c r="BB3024" t="s">
        <v>285</v>
      </c>
      <c r="BC3024" t="s">
        <v>87</v>
      </c>
      <c r="BD3024" t="s">
        <v>231</v>
      </c>
      <c r="BE3024" t="s">
        <v>89</v>
      </c>
      <c r="BF3024">
        <v>1</v>
      </c>
      <c r="BG3024">
        <f>IF(Table1[[#This Row],[ft_score]]="0 - 0", 1, 0)</f>
        <v>0</v>
      </c>
      <c r="BH3024">
        <f t="shared" si="47"/>
        <v>0</v>
      </c>
    </row>
    <row r="3025" spans="1:60" x14ac:dyDescent="0.25">
      <c r="A3025" s="1">
        <v>6826</v>
      </c>
      <c r="B3025" t="s">
        <v>58</v>
      </c>
      <c r="C3025" t="s">
        <v>167</v>
      </c>
      <c r="D3025">
        <v>2</v>
      </c>
      <c r="E3025">
        <v>0</v>
      </c>
      <c r="F3025" t="s">
        <v>150</v>
      </c>
      <c r="G3025" t="s">
        <v>90</v>
      </c>
      <c r="H3025" t="s">
        <v>90</v>
      </c>
      <c r="I3025" t="s">
        <v>58</v>
      </c>
      <c r="J3025" t="s">
        <v>90</v>
      </c>
      <c r="K3025">
        <v>0</v>
      </c>
      <c r="L3025" t="s">
        <v>60</v>
      </c>
      <c r="M3025" t="s">
        <v>150</v>
      </c>
      <c r="N3025" t="s">
        <v>64</v>
      </c>
      <c r="O3025" t="s">
        <v>60</v>
      </c>
      <c r="P3025" t="s">
        <v>60</v>
      </c>
      <c r="Q3025" t="s">
        <v>150</v>
      </c>
      <c r="R3025" t="s">
        <v>150</v>
      </c>
      <c r="S3025" t="s">
        <v>150</v>
      </c>
      <c r="T3025">
        <v>36.729999999999997</v>
      </c>
      <c r="U3025" t="s">
        <v>6654</v>
      </c>
      <c r="V3025" t="s">
        <v>7233</v>
      </c>
      <c r="W3025" t="s">
        <v>8946</v>
      </c>
      <c r="X3025" t="s">
        <v>8726</v>
      </c>
      <c r="Y3025" t="s">
        <v>1573</v>
      </c>
      <c r="Z3025" t="s">
        <v>5466</v>
      </c>
      <c r="AA3025" t="s">
        <v>5467</v>
      </c>
      <c r="AB3025">
        <v>2</v>
      </c>
      <c r="AC3025">
        <v>58.34</v>
      </c>
      <c r="AD3025">
        <v>41.67</v>
      </c>
      <c r="AE3025">
        <v>41.67</v>
      </c>
      <c r="AF3025" t="s">
        <v>1857</v>
      </c>
      <c r="AG3025" t="s">
        <v>63</v>
      </c>
      <c r="AH3025" t="s">
        <v>1338</v>
      </c>
      <c r="AI3025" t="s">
        <v>2364</v>
      </c>
      <c r="AJ3025" t="s">
        <v>98</v>
      </c>
      <c r="AK3025" t="s">
        <v>136</v>
      </c>
      <c r="AL3025" t="s">
        <v>83</v>
      </c>
      <c r="AM3025" t="s">
        <v>83</v>
      </c>
      <c r="AN3025">
        <v>7</v>
      </c>
      <c r="AO3025">
        <v>-2.5</v>
      </c>
      <c r="AP3025" t="s">
        <v>4061</v>
      </c>
      <c r="AQ3025" t="s">
        <v>2471</v>
      </c>
      <c r="AR3025" t="s">
        <v>1949</v>
      </c>
      <c r="AS3025" t="s">
        <v>97</v>
      </c>
      <c r="AT3025" t="s">
        <v>97</v>
      </c>
      <c r="AU3025" t="s">
        <v>4355</v>
      </c>
      <c r="AV3025" t="s">
        <v>1857</v>
      </c>
      <c r="AW3025" t="s">
        <v>1857</v>
      </c>
      <c r="AX3025">
        <v>70.84</v>
      </c>
      <c r="AY3025">
        <v>29.17</v>
      </c>
      <c r="AZ3025" t="s">
        <v>683</v>
      </c>
      <c r="BA3025" t="s">
        <v>694</v>
      </c>
      <c r="BB3025" t="s">
        <v>311</v>
      </c>
      <c r="BC3025" t="s">
        <v>231</v>
      </c>
      <c r="BD3025" t="s">
        <v>385</v>
      </c>
      <c r="BE3025" t="s">
        <v>105</v>
      </c>
      <c r="BF3025">
        <v>2</v>
      </c>
      <c r="BG3025">
        <f>IF(Table1[[#This Row],[ft_score]]="0 - 0", 1, 0)</f>
        <v>0</v>
      </c>
      <c r="BH3025">
        <f t="shared" si="47"/>
        <v>0</v>
      </c>
    </row>
    <row r="3026" spans="1:60" x14ac:dyDescent="0.25">
      <c r="A3026" s="1">
        <v>6841</v>
      </c>
      <c r="B3026" t="s">
        <v>58</v>
      </c>
      <c r="C3026" t="s">
        <v>167</v>
      </c>
      <c r="D3026">
        <v>2</v>
      </c>
      <c r="E3026">
        <v>0</v>
      </c>
      <c r="F3026" t="s">
        <v>150</v>
      </c>
      <c r="G3026" t="s">
        <v>90</v>
      </c>
      <c r="H3026" t="s">
        <v>90</v>
      </c>
      <c r="I3026" t="s">
        <v>58</v>
      </c>
      <c r="J3026" t="s">
        <v>90</v>
      </c>
      <c r="K3026">
        <v>0</v>
      </c>
      <c r="L3026" t="s">
        <v>64</v>
      </c>
      <c r="M3026" t="s">
        <v>150</v>
      </c>
      <c r="N3026" t="s">
        <v>64</v>
      </c>
      <c r="O3026" t="s">
        <v>64</v>
      </c>
      <c r="P3026" t="s">
        <v>64</v>
      </c>
      <c r="Q3026" t="s">
        <v>60</v>
      </c>
      <c r="R3026" t="s">
        <v>60</v>
      </c>
      <c r="S3026" t="s">
        <v>150</v>
      </c>
      <c r="T3026">
        <v>36341.769999999997</v>
      </c>
      <c r="U3026" t="s">
        <v>8966</v>
      </c>
      <c r="V3026" t="s">
        <v>7908</v>
      </c>
      <c r="W3026" t="s">
        <v>8967</v>
      </c>
      <c r="X3026" t="s">
        <v>8726</v>
      </c>
      <c r="Y3026" t="s">
        <v>5947</v>
      </c>
      <c r="Z3026" t="s">
        <v>7911</v>
      </c>
      <c r="AA3026" t="s">
        <v>7912</v>
      </c>
      <c r="AB3026">
        <v>1</v>
      </c>
      <c r="AC3026">
        <v>100</v>
      </c>
      <c r="AD3026">
        <v>100</v>
      </c>
      <c r="AE3026">
        <v>100</v>
      </c>
      <c r="AF3026" t="s">
        <v>97</v>
      </c>
      <c r="AG3026" t="s">
        <v>63</v>
      </c>
      <c r="AH3026" t="s">
        <v>63</v>
      </c>
      <c r="AI3026" t="s">
        <v>2364</v>
      </c>
      <c r="AJ3026" t="s">
        <v>136</v>
      </c>
      <c r="AK3026" t="s">
        <v>63</v>
      </c>
      <c r="AL3026" t="s">
        <v>1338</v>
      </c>
      <c r="AM3026" t="s">
        <v>721</v>
      </c>
      <c r="AN3026">
        <v>9</v>
      </c>
      <c r="AO3026">
        <v>12.5</v>
      </c>
      <c r="AP3026" t="s">
        <v>560</v>
      </c>
      <c r="AQ3026" t="s">
        <v>63</v>
      </c>
      <c r="AR3026" t="s">
        <v>560</v>
      </c>
      <c r="AS3026" t="s">
        <v>63</v>
      </c>
      <c r="AT3026" t="s">
        <v>560</v>
      </c>
      <c r="AU3026" t="s">
        <v>560</v>
      </c>
      <c r="AV3026" t="s">
        <v>97</v>
      </c>
      <c r="AW3026" t="s">
        <v>63</v>
      </c>
      <c r="AX3026">
        <v>50</v>
      </c>
      <c r="AY3026">
        <v>50</v>
      </c>
      <c r="AZ3026" t="s">
        <v>385</v>
      </c>
      <c r="BA3026" t="s">
        <v>424</v>
      </c>
      <c r="BB3026" t="s">
        <v>196</v>
      </c>
      <c r="BC3026" t="s">
        <v>300</v>
      </c>
      <c r="BD3026" t="s">
        <v>142</v>
      </c>
      <c r="BE3026" t="s">
        <v>401</v>
      </c>
      <c r="BF3026">
        <v>1</v>
      </c>
      <c r="BG3026">
        <f>IF(Table1[[#This Row],[ft_score]]="0 - 0", 1, 0)</f>
        <v>0</v>
      </c>
      <c r="BH3026">
        <f t="shared" si="47"/>
        <v>0</v>
      </c>
    </row>
    <row r="3027" spans="1:60" x14ac:dyDescent="0.25">
      <c r="A3027" s="1">
        <v>6861</v>
      </c>
      <c r="B3027" t="s">
        <v>58</v>
      </c>
      <c r="C3027" t="s">
        <v>126</v>
      </c>
      <c r="D3027">
        <v>2</v>
      </c>
      <c r="E3027">
        <v>0</v>
      </c>
      <c r="F3027" t="s">
        <v>150</v>
      </c>
      <c r="G3027" t="s">
        <v>90</v>
      </c>
      <c r="H3027" t="s">
        <v>90</v>
      </c>
      <c r="I3027" t="s">
        <v>58</v>
      </c>
      <c r="J3027" t="s">
        <v>90</v>
      </c>
      <c r="K3027">
        <v>0</v>
      </c>
      <c r="L3027" t="s">
        <v>60</v>
      </c>
      <c r="M3027" t="s">
        <v>150</v>
      </c>
      <c r="N3027" t="s">
        <v>64</v>
      </c>
      <c r="O3027" t="s">
        <v>64</v>
      </c>
      <c r="P3027" t="s">
        <v>60</v>
      </c>
      <c r="Q3027" t="s">
        <v>150</v>
      </c>
      <c r="R3027" t="s">
        <v>150</v>
      </c>
      <c r="S3027" t="s">
        <v>150</v>
      </c>
      <c r="T3027">
        <v>109.48</v>
      </c>
      <c r="U3027" t="s">
        <v>2839</v>
      </c>
      <c r="V3027" t="s">
        <v>1086</v>
      </c>
      <c r="W3027" t="s">
        <v>8995</v>
      </c>
      <c r="X3027" t="s">
        <v>8726</v>
      </c>
      <c r="Y3027" t="s">
        <v>1113</v>
      </c>
      <c r="Z3027" t="s">
        <v>668</v>
      </c>
      <c r="AA3027" t="s">
        <v>669</v>
      </c>
      <c r="AB3027">
        <v>28</v>
      </c>
      <c r="AC3027">
        <v>31.25</v>
      </c>
      <c r="AD3027">
        <v>18.75</v>
      </c>
      <c r="AE3027">
        <v>6.25</v>
      </c>
      <c r="AF3027" t="s">
        <v>63</v>
      </c>
      <c r="AG3027" t="s">
        <v>534</v>
      </c>
      <c r="AH3027" t="s">
        <v>1509</v>
      </c>
      <c r="AI3027" t="s">
        <v>340</v>
      </c>
      <c r="AJ3027" t="s">
        <v>4347</v>
      </c>
      <c r="AK3027" t="s">
        <v>1443</v>
      </c>
      <c r="AL3027" t="s">
        <v>1010</v>
      </c>
      <c r="AM3027" t="s">
        <v>5712</v>
      </c>
      <c r="AN3027">
        <v>-9</v>
      </c>
      <c r="AO3027">
        <v>-2.5</v>
      </c>
      <c r="AP3027" t="s">
        <v>8996</v>
      </c>
      <c r="AQ3027" t="s">
        <v>73</v>
      </c>
      <c r="AR3027" t="s">
        <v>97</v>
      </c>
      <c r="AS3027" t="s">
        <v>82</v>
      </c>
      <c r="AT3027" t="s">
        <v>72</v>
      </c>
      <c r="AU3027" t="s">
        <v>72</v>
      </c>
      <c r="AV3027" t="s">
        <v>83</v>
      </c>
      <c r="AW3027" t="s">
        <v>63</v>
      </c>
      <c r="AX3027">
        <v>48.34</v>
      </c>
      <c r="AY3027">
        <v>51.67</v>
      </c>
      <c r="AZ3027" t="s">
        <v>928</v>
      </c>
      <c r="BA3027" t="s">
        <v>829</v>
      </c>
      <c r="BB3027" t="s">
        <v>348</v>
      </c>
      <c r="BC3027" t="s">
        <v>195</v>
      </c>
      <c r="BD3027" t="s">
        <v>312</v>
      </c>
      <c r="BE3027" t="s">
        <v>313</v>
      </c>
      <c r="BF3027">
        <v>1</v>
      </c>
      <c r="BG3027">
        <f>IF(Table1[[#This Row],[ft_score]]="0 - 0", 1, 0)</f>
        <v>0</v>
      </c>
      <c r="BH3027">
        <f t="shared" si="47"/>
        <v>0</v>
      </c>
    </row>
    <row r="3028" spans="1:60" x14ac:dyDescent="0.25">
      <c r="A3028" s="1">
        <v>6862</v>
      </c>
      <c r="B3028" t="s">
        <v>58</v>
      </c>
      <c r="C3028" t="s">
        <v>200</v>
      </c>
      <c r="D3028">
        <v>2</v>
      </c>
      <c r="E3028">
        <v>0</v>
      </c>
      <c r="F3028" t="s">
        <v>150</v>
      </c>
      <c r="G3028" t="s">
        <v>90</v>
      </c>
      <c r="H3028" t="s">
        <v>90</v>
      </c>
      <c r="I3028" t="s">
        <v>58</v>
      </c>
      <c r="J3028" t="s">
        <v>90</v>
      </c>
      <c r="K3028">
        <v>0</v>
      </c>
      <c r="L3028" t="s">
        <v>60</v>
      </c>
      <c r="M3028" t="s">
        <v>150</v>
      </c>
      <c r="N3028" t="s">
        <v>64</v>
      </c>
      <c r="O3028" t="s">
        <v>60</v>
      </c>
      <c r="P3028" t="s">
        <v>60</v>
      </c>
      <c r="Q3028" t="s">
        <v>60</v>
      </c>
      <c r="R3028" t="s">
        <v>150</v>
      </c>
      <c r="S3028" t="s">
        <v>150</v>
      </c>
      <c r="T3028">
        <v>1534.78</v>
      </c>
      <c r="U3028" t="s">
        <v>4324</v>
      </c>
      <c r="V3028" t="s">
        <v>3763</v>
      </c>
      <c r="W3028" t="s">
        <v>8997</v>
      </c>
      <c r="X3028" t="s">
        <v>8726</v>
      </c>
      <c r="Y3028" t="s">
        <v>7058</v>
      </c>
      <c r="Z3028" t="s">
        <v>3766</v>
      </c>
      <c r="AA3028" t="s">
        <v>3767</v>
      </c>
      <c r="AB3028">
        <v>4</v>
      </c>
      <c r="AC3028">
        <v>87.5</v>
      </c>
      <c r="AD3028">
        <v>57.5</v>
      </c>
      <c r="AE3028">
        <v>47.5</v>
      </c>
      <c r="AF3028" t="s">
        <v>73</v>
      </c>
      <c r="AG3028" t="s">
        <v>63</v>
      </c>
      <c r="AH3028" t="s">
        <v>3464</v>
      </c>
      <c r="AI3028" t="s">
        <v>794</v>
      </c>
      <c r="AJ3028" t="s">
        <v>5356</v>
      </c>
      <c r="AK3028" t="s">
        <v>1107</v>
      </c>
      <c r="AL3028" t="s">
        <v>579</v>
      </c>
      <c r="AM3028" t="s">
        <v>2826</v>
      </c>
      <c r="AN3028">
        <v>14</v>
      </c>
      <c r="AO3028">
        <v>-1</v>
      </c>
      <c r="AP3028" t="s">
        <v>1000</v>
      </c>
      <c r="AQ3028" t="s">
        <v>73</v>
      </c>
      <c r="AR3028" t="s">
        <v>141</v>
      </c>
      <c r="AS3028" t="s">
        <v>1858</v>
      </c>
      <c r="AT3028" t="s">
        <v>1575</v>
      </c>
      <c r="AU3028" t="s">
        <v>3720</v>
      </c>
      <c r="AV3028" t="s">
        <v>73</v>
      </c>
      <c r="AW3028" t="s">
        <v>63</v>
      </c>
      <c r="AX3028">
        <v>54.3</v>
      </c>
      <c r="AY3028">
        <v>45.7</v>
      </c>
      <c r="AZ3028" t="s">
        <v>858</v>
      </c>
      <c r="BA3028" t="s">
        <v>106</v>
      </c>
      <c r="BB3028" t="s">
        <v>86</v>
      </c>
      <c r="BC3028" t="s">
        <v>231</v>
      </c>
      <c r="BD3028" t="s">
        <v>349</v>
      </c>
      <c r="BE3028" t="s">
        <v>298</v>
      </c>
      <c r="BF3028">
        <v>1</v>
      </c>
      <c r="BG3028">
        <f>IF(Table1[[#This Row],[ft_score]]="0 - 0", 1, 0)</f>
        <v>0</v>
      </c>
      <c r="BH3028">
        <f t="shared" si="47"/>
        <v>0</v>
      </c>
    </row>
    <row r="3029" spans="1:60" x14ac:dyDescent="0.25">
      <c r="A3029" s="1">
        <v>6864</v>
      </c>
      <c r="B3029" t="s">
        <v>58</v>
      </c>
      <c r="C3029" t="s">
        <v>148</v>
      </c>
      <c r="D3029">
        <v>2</v>
      </c>
      <c r="E3029">
        <v>0</v>
      </c>
      <c r="F3029" t="s">
        <v>150</v>
      </c>
      <c r="G3029" t="s">
        <v>90</v>
      </c>
      <c r="H3029" t="s">
        <v>90</v>
      </c>
      <c r="I3029" t="s">
        <v>58</v>
      </c>
      <c r="J3029" t="s">
        <v>90</v>
      </c>
      <c r="K3029">
        <v>0</v>
      </c>
      <c r="L3029" t="s">
        <v>150</v>
      </c>
      <c r="M3029" t="s">
        <v>150</v>
      </c>
      <c r="N3029" t="s">
        <v>150</v>
      </c>
      <c r="O3029" t="s">
        <v>150</v>
      </c>
      <c r="P3029" t="s">
        <v>150</v>
      </c>
      <c r="Q3029" t="s">
        <v>150</v>
      </c>
      <c r="R3029" t="s">
        <v>150</v>
      </c>
      <c r="S3029" t="s">
        <v>150</v>
      </c>
      <c r="T3029">
        <v>221.21</v>
      </c>
      <c r="U3029" t="s">
        <v>5123</v>
      </c>
      <c r="V3029" t="s">
        <v>4927</v>
      </c>
      <c r="W3029" t="s">
        <v>9000</v>
      </c>
      <c r="X3029" t="s">
        <v>8726</v>
      </c>
      <c r="Y3029" t="s">
        <v>1643</v>
      </c>
      <c r="Z3029" t="s">
        <v>4769</v>
      </c>
      <c r="AA3029" t="s">
        <v>4770</v>
      </c>
      <c r="AB3029">
        <v>4</v>
      </c>
      <c r="AC3029">
        <v>37.5</v>
      </c>
      <c r="AD3029">
        <v>37.5</v>
      </c>
      <c r="AE3029">
        <v>12.5</v>
      </c>
      <c r="AF3029" t="s">
        <v>63</v>
      </c>
      <c r="AG3029" t="s">
        <v>81</v>
      </c>
      <c r="AH3029" t="s">
        <v>63</v>
      </c>
      <c r="AI3029" t="s">
        <v>3125</v>
      </c>
      <c r="AJ3029" t="s">
        <v>3125</v>
      </c>
      <c r="AK3029" t="s">
        <v>1567</v>
      </c>
      <c r="AL3029" t="s">
        <v>3778</v>
      </c>
      <c r="AM3029" t="s">
        <v>4590</v>
      </c>
      <c r="AN3029">
        <v>-5</v>
      </c>
      <c r="AO3029">
        <v>-1.5</v>
      </c>
      <c r="AP3029" t="s">
        <v>2508</v>
      </c>
      <c r="AQ3029" t="s">
        <v>97</v>
      </c>
      <c r="AR3029" t="s">
        <v>73</v>
      </c>
      <c r="AS3029" t="s">
        <v>141</v>
      </c>
      <c r="AT3029" t="s">
        <v>73</v>
      </c>
      <c r="AU3029" t="s">
        <v>72</v>
      </c>
      <c r="AV3029" t="s">
        <v>63</v>
      </c>
      <c r="AW3029" t="s">
        <v>63</v>
      </c>
      <c r="AX3029">
        <v>42.86</v>
      </c>
      <c r="AY3029">
        <v>57.15</v>
      </c>
      <c r="AZ3029" t="s">
        <v>705</v>
      </c>
      <c r="BA3029" t="s">
        <v>268</v>
      </c>
      <c r="BB3029" t="s">
        <v>299</v>
      </c>
      <c r="BC3029" t="s">
        <v>385</v>
      </c>
      <c r="BD3029" t="s">
        <v>231</v>
      </c>
      <c r="BE3029" t="s">
        <v>89</v>
      </c>
      <c r="BF3029">
        <v>1</v>
      </c>
      <c r="BG3029">
        <f>IF(Table1[[#This Row],[ft_score]]="0 - 0", 1, 0)</f>
        <v>0</v>
      </c>
      <c r="BH3029">
        <f t="shared" si="47"/>
        <v>0</v>
      </c>
    </row>
    <row r="3030" spans="1:60" x14ac:dyDescent="0.25">
      <c r="A3030" s="1">
        <v>6891</v>
      </c>
      <c r="B3030" t="s">
        <v>58</v>
      </c>
      <c r="C3030" t="s">
        <v>167</v>
      </c>
      <c r="D3030">
        <v>2</v>
      </c>
      <c r="E3030">
        <v>0</v>
      </c>
      <c r="F3030" t="s">
        <v>150</v>
      </c>
      <c r="G3030" t="s">
        <v>90</v>
      </c>
      <c r="H3030" t="s">
        <v>90</v>
      </c>
      <c r="I3030" t="s">
        <v>58</v>
      </c>
      <c r="J3030" t="s">
        <v>90</v>
      </c>
      <c r="K3030">
        <v>0</v>
      </c>
      <c r="L3030" t="s">
        <v>64</v>
      </c>
      <c r="M3030" t="s">
        <v>150</v>
      </c>
      <c r="N3030" t="s">
        <v>64</v>
      </c>
      <c r="O3030" t="s">
        <v>64</v>
      </c>
      <c r="P3030" t="s">
        <v>64</v>
      </c>
      <c r="Q3030" t="s">
        <v>60</v>
      </c>
      <c r="R3030" t="s">
        <v>150</v>
      </c>
      <c r="S3030" t="s">
        <v>150</v>
      </c>
      <c r="T3030">
        <v>242.39</v>
      </c>
      <c r="U3030" t="s">
        <v>4030</v>
      </c>
      <c r="V3030" t="s">
        <v>3736</v>
      </c>
      <c r="W3030" t="s">
        <v>9040</v>
      </c>
      <c r="X3030" t="s">
        <v>8726</v>
      </c>
      <c r="Y3030" t="s">
        <v>156</v>
      </c>
      <c r="Z3030" t="s">
        <v>3733</v>
      </c>
      <c r="AA3030" t="s">
        <v>3734</v>
      </c>
      <c r="AB3030">
        <v>5</v>
      </c>
      <c r="AC3030">
        <v>80</v>
      </c>
      <c r="AD3030">
        <v>50</v>
      </c>
      <c r="AE3030">
        <v>20</v>
      </c>
      <c r="AF3030" t="s">
        <v>2416</v>
      </c>
      <c r="AG3030" t="s">
        <v>63</v>
      </c>
      <c r="AH3030" t="s">
        <v>1107</v>
      </c>
      <c r="AI3030" t="s">
        <v>2950</v>
      </c>
      <c r="AJ3030" t="s">
        <v>100</v>
      </c>
      <c r="AK3030" t="s">
        <v>101</v>
      </c>
      <c r="AL3030" t="s">
        <v>2950</v>
      </c>
      <c r="AM3030" t="s">
        <v>7775</v>
      </c>
      <c r="AN3030">
        <v>-2</v>
      </c>
      <c r="AO3030">
        <v>2</v>
      </c>
      <c r="AP3030" t="s">
        <v>5143</v>
      </c>
      <c r="AQ3030" t="s">
        <v>3023</v>
      </c>
      <c r="AR3030" t="s">
        <v>2219</v>
      </c>
      <c r="AS3030" t="s">
        <v>3023</v>
      </c>
      <c r="AT3030" t="s">
        <v>2219</v>
      </c>
      <c r="AU3030" t="s">
        <v>3238</v>
      </c>
      <c r="AV3030" t="s">
        <v>2416</v>
      </c>
      <c r="AW3030" t="s">
        <v>63</v>
      </c>
      <c r="AX3030">
        <v>40.200000000000003</v>
      </c>
      <c r="AY3030">
        <v>59.81</v>
      </c>
      <c r="AZ3030" t="s">
        <v>215</v>
      </c>
      <c r="BA3030" t="s">
        <v>298</v>
      </c>
      <c r="BB3030" t="s">
        <v>147</v>
      </c>
      <c r="BC3030" t="s">
        <v>88</v>
      </c>
      <c r="BD3030" t="s">
        <v>215</v>
      </c>
      <c r="BE3030" t="s">
        <v>888</v>
      </c>
      <c r="BF3030">
        <v>1</v>
      </c>
      <c r="BG3030">
        <f>IF(Table1[[#This Row],[ft_score]]="0 - 0", 1, 0)</f>
        <v>0</v>
      </c>
      <c r="BH3030">
        <f t="shared" si="47"/>
        <v>0</v>
      </c>
    </row>
    <row r="3031" spans="1:60" x14ac:dyDescent="0.25">
      <c r="A3031" s="1">
        <v>6893</v>
      </c>
      <c r="B3031" t="s">
        <v>5152</v>
      </c>
      <c r="C3031" t="s">
        <v>126</v>
      </c>
      <c r="D3031">
        <v>2</v>
      </c>
      <c r="E3031">
        <v>0</v>
      </c>
      <c r="F3031" t="s">
        <v>150</v>
      </c>
      <c r="G3031">
        <v>-1</v>
      </c>
      <c r="H3031">
        <v>95</v>
      </c>
      <c r="I3031" t="s">
        <v>61</v>
      </c>
      <c r="J3031" t="s">
        <v>5153</v>
      </c>
      <c r="K3031">
        <v>2</v>
      </c>
      <c r="L3031" t="s">
        <v>60</v>
      </c>
      <c r="M3031" t="s">
        <v>150</v>
      </c>
      <c r="N3031" t="s">
        <v>64</v>
      </c>
      <c r="O3031" t="s">
        <v>60</v>
      </c>
      <c r="P3031" t="s">
        <v>60</v>
      </c>
      <c r="Q3031" t="s">
        <v>60</v>
      </c>
      <c r="R3031" t="s">
        <v>150</v>
      </c>
      <c r="S3031" t="s">
        <v>150</v>
      </c>
      <c r="T3031">
        <v>14.78</v>
      </c>
      <c r="U3031" t="s">
        <v>9042</v>
      </c>
      <c r="V3031" t="s">
        <v>9043</v>
      </c>
      <c r="W3031" t="s">
        <v>9044</v>
      </c>
      <c r="X3031" t="s">
        <v>8726</v>
      </c>
      <c r="Y3031" t="s">
        <v>1695</v>
      </c>
      <c r="Z3031" t="s">
        <v>7733</v>
      </c>
      <c r="AA3031" t="s">
        <v>7734</v>
      </c>
      <c r="AB3031">
        <v>1</v>
      </c>
      <c r="AC3031">
        <v>50</v>
      </c>
      <c r="AD3031">
        <v>0</v>
      </c>
      <c r="AE3031">
        <v>0</v>
      </c>
      <c r="AF3031" t="s">
        <v>63</v>
      </c>
      <c r="AG3031" t="s">
        <v>97</v>
      </c>
      <c r="AH3031" t="s">
        <v>63</v>
      </c>
      <c r="AI3031" t="s">
        <v>73</v>
      </c>
      <c r="AJ3031" t="s">
        <v>63</v>
      </c>
      <c r="AK3031" t="s">
        <v>63</v>
      </c>
      <c r="AL3031" t="s">
        <v>63</v>
      </c>
      <c r="AM3031" t="s">
        <v>141</v>
      </c>
      <c r="AN3031">
        <v>26</v>
      </c>
      <c r="AO3031">
        <v>-2</v>
      </c>
      <c r="AP3031" t="s">
        <v>2219</v>
      </c>
      <c r="AQ3031" t="s">
        <v>63</v>
      </c>
      <c r="AR3031" t="s">
        <v>560</v>
      </c>
      <c r="AS3031" t="s">
        <v>560</v>
      </c>
      <c r="AT3031" t="s">
        <v>63</v>
      </c>
      <c r="AU3031" t="s">
        <v>63</v>
      </c>
      <c r="AV3031" t="s">
        <v>63</v>
      </c>
      <c r="AW3031" t="s">
        <v>63</v>
      </c>
      <c r="AX3031">
        <v>25</v>
      </c>
      <c r="AY3031">
        <v>75</v>
      </c>
      <c r="AZ3031" t="s">
        <v>446</v>
      </c>
      <c r="BA3031" t="s">
        <v>125</v>
      </c>
      <c r="BB3031" t="s">
        <v>112</v>
      </c>
      <c r="BC3031" t="s">
        <v>84</v>
      </c>
      <c r="BD3031" t="s">
        <v>88</v>
      </c>
      <c r="BE3031" t="s">
        <v>216</v>
      </c>
      <c r="BF3031">
        <v>1</v>
      </c>
      <c r="BG3031">
        <f>IF(Table1[[#This Row],[ft_score]]="0 - 0", 1, 0)</f>
        <v>0</v>
      </c>
      <c r="BH3031">
        <f t="shared" si="47"/>
        <v>0</v>
      </c>
    </row>
    <row r="3032" spans="1:60" x14ac:dyDescent="0.25">
      <c r="A3032" s="1">
        <v>6900</v>
      </c>
      <c r="B3032" t="s">
        <v>58</v>
      </c>
      <c r="C3032" t="s">
        <v>59</v>
      </c>
      <c r="D3032">
        <v>2</v>
      </c>
      <c r="E3032">
        <v>0</v>
      </c>
      <c r="F3032" t="s">
        <v>150</v>
      </c>
      <c r="G3032" t="s">
        <v>90</v>
      </c>
      <c r="H3032" t="s">
        <v>90</v>
      </c>
      <c r="I3032" t="s">
        <v>58</v>
      </c>
      <c r="J3032" t="s">
        <v>90</v>
      </c>
      <c r="K3032">
        <v>0</v>
      </c>
      <c r="L3032" t="s">
        <v>64</v>
      </c>
      <c r="M3032" t="s">
        <v>150</v>
      </c>
      <c r="N3032" t="s">
        <v>64</v>
      </c>
      <c r="O3032" t="s">
        <v>64</v>
      </c>
      <c r="P3032" t="s">
        <v>64</v>
      </c>
      <c r="Q3032" t="s">
        <v>60</v>
      </c>
      <c r="R3032" t="s">
        <v>150</v>
      </c>
      <c r="S3032" t="s">
        <v>150</v>
      </c>
      <c r="T3032">
        <v>413.83</v>
      </c>
      <c r="U3032" t="s">
        <v>2003</v>
      </c>
      <c r="V3032" t="s">
        <v>1180</v>
      </c>
      <c r="W3032" t="s">
        <v>9054</v>
      </c>
      <c r="X3032" t="s">
        <v>8726</v>
      </c>
      <c r="Y3032" t="s">
        <v>174</v>
      </c>
      <c r="Z3032" t="s">
        <v>452</v>
      </c>
      <c r="AA3032" t="s">
        <v>453</v>
      </c>
      <c r="AB3032">
        <v>7</v>
      </c>
      <c r="AC3032">
        <v>57.14</v>
      </c>
      <c r="AD3032">
        <v>35.72</v>
      </c>
      <c r="AE3032">
        <v>28.57</v>
      </c>
      <c r="AF3032" t="s">
        <v>3778</v>
      </c>
      <c r="AG3032" t="s">
        <v>4686</v>
      </c>
      <c r="AH3032" t="s">
        <v>1565</v>
      </c>
      <c r="AI3032" t="s">
        <v>98</v>
      </c>
      <c r="AJ3032" t="s">
        <v>1781</v>
      </c>
      <c r="AK3032" t="s">
        <v>1781</v>
      </c>
      <c r="AL3032" t="s">
        <v>4142</v>
      </c>
      <c r="AM3032" t="s">
        <v>1300</v>
      </c>
      <c r="AN3032">
        <v>-9</v>
      </c>
      <c r="AO3032">
        <v>0.5</v>
      </c>
      <c r="AP3032" t="s">
        <v>213</v>
      </c>
      <c r="AQ3032" t="s">
        <v>2934</v>
      </c>
      <c r="AR3032" t="s">
        <v>7100</v>
      </c>
      <c r="AS3032" t="s">
        <v>6063</v>
      </c>
      <c r="AT3032" t="s">
        <v>7100</v>
      </c>
      <c r="AU3032" t="s">
        <v>3125</v>
      </c>
      <c r="AV3032" t="s">
        <v>1567</v>
      </c>
      <c r="AW3032" t="s">
        <v>3778</v>
      </c>
      <c r="AX3032">
        <v>47.78</v>
      </c>
      <c r="AY3032">
        <v>52.22</v>
      </c>
      <c r="AZ3032" t="s">
        <v>928</v>
      </c>
      <c r="BA3032" t="s">
        <v>147</v>
      </c>
      <c r="BB3032" t="s">
        <v>125</v>
      </c>
      <c r="BC3032" t="s">
        <v>197</v>
      </c>
      <c r="BD3032" t="s">
        <v>198</v>
      </c>
      <c r="BE3032" t="s">
        <v>199</v>
      </c>
      <c r="BF3032">
        <v>1</v>
      </c>
      <c r="BG3032">
        <f>IF(Table1[[#This Row],[ft_score]]="0 - 0", 1, 0)</f>
        <v>0</v>
      </c>
      <c r="BH3032">
        <f t="shared" si="47"/>
        <v>0</v>
      </c>
    </row>
    <row r="3033" spans="1:60" x14ac:dyDescent="0.25">
      <c r="A3033" s="1">
        <v>6929</v>
      </c>
      <c r="B3033" t="s">
        <v>58</v>
      </c>
      <c r="C3033" t="s">
        <v>167</v>
      </c>
      <c r="D3033">
        <v>2</v>
      </c>
      <c r="E3033">
        <v>0</v>
      </c>
      <c r="F3033" t="s">
        <v>150</v>
      </c>
      <c r="G3033" t="s">
        <v>90</v>
      </c>
      <c r="H3033" t="s">
        <v>90</v>
      </c>
      <c r="I3033" t="s">
        <v>58</v>
      </c>
      <c r="J3033" t="s">
        <v>58</v>
      </c>
      <c r="K3033">
        <v>0</v>
      </c>
      <c r="L3033" t="s">
        <v>60</v>
      </c>
      <c r="M3033" t="s">
        <v>150</v>
      </c>
      <c r="N3033" t="s">
        <v>64</v>
      </c>
      <c r="O3033" t="s">
        <v>64</v>
      </c>
      <c r="P3033" t="s">
        <v>60</v>
      </c>
      <c r="Q3033" t="s">
        <v>150</v>
      </c>
      <c r="R3033" t="s">
        <v>150</v>
      </c>
      <c r="S3033" t="s">
        <v>150</v>
      </c>
      <c r="T3033">
        <v>15.5</v>
      </c>
      <c r="U3033" t="s">
        <v>3382</v>
      </c>
      <c r="V3033" t="s">
        <v>3497</v>
      </c>
      <c r="W3033" t="s">
        <v>9101</v>
      </c>
      <c r="X3033" t="s">
        <v>8726</v>
      </c>
      <c r="Y3033" t="s">
        <v>1308</v>
      </c>
      <c r="Z3033" t="s">
        <v>1908</v>
      </c>
      <c r="AA3033" t="s">
        <v>1909</v>
      </c>
      <c r="AB3033">
        <v>26</v>
      </c>
      <c r="AC3033">
        <v>56.25</v>
      </c>
      <c r="AD3033">
        <v>37.5</v>
      </c>
      <c r="AE3033">
        <v>18.75</v>
      </c>
      <c r="AF3033" t="s">
        <v>72</v>
      </c>
      <c r="AG3033" t="s">
        <v>72</v>
      </c>
      <c r="AH3033" t="s">
        <v>1750</v>
      </c>
      <c r="AI3033" t="s">
        <v>7525</v>
      </c>
      <c r="AJ3033" t="s">
        <v>5206</v>
      </c>
      <c r="AK3033" t="s">
        <v>785</v>
      </c>
      <c r="AL3033" t="s">
        <v>1865</v>
      </c>
      <c r="AM3033" t="s">
        <v>7876</v>
      </c>
      <c r="AN3033">
        <v>4</v>
      </c>
      <c r="AO3033">
        <v>9</v>
      </c>
      <c r="AP3033" t="s">
        <v>9072</v>
      </c>
      <c r="AQ3033" t="s">
        <v>82</v>
      </c>
      <c r="AR3033" t="s">
        <v>81</v>
      </c>
      <c r="AS3033" t="s">
        <v>82</v>
      </c>
      <c r="AT3033" t="s">
        <v>97</v>
      </c>
      <c r="AU3033" t="s">
        <v>82</v>
      </c>
      <c r="AV3033" t="s">
        <v>123</v>
      </c>
      <c r="AW3033" t="s">
        <v>83</v>
      </c>
      <c r="AX3033">
        <v>47.61</v>
      </c>
      <c r="AY3033">
        <v>52.4</v>
      </c>
      <c r="AZ3033" t="s">
        <v>146</v>
      </c>
      <c r="BA3033" t="s">
        <v>298</v>
      </c>
      <c r="BB3033" t="s">
        <v>217</v>
      </c>
      <c r="BC3033" t="s">
        <v>455</v>
      </c>
      <c r="BD3033" t="s">
        <v>197</v>
      </c>
      <c r="BE3033" t="s">
        <v>456</v>
      </c>
      <c r="BF3033">
        <v>1</v>
      </c>
      <c r="BG3033">
        <f>IF(Table1[[#This Row],[ft_score]]="0 - 0", 1, 0)</f>
        <v>0</v>
      </c>
      <c r="BH3033">
        <f t="shared" si="47"/>
        <v>0</v>
      </c>
    </row>
    <row r="3034" spans="1:60" x14ac:dyDescent="0.25">
      <c r="A3034" s="1">
        <v>6930</v>
      </c>
      <c r="B3034" t="s">
        <v>58</v>
      </c>
      <c r="C3034" t="s">
        <v>167</v>
      </c>
      <c r="D3034">
        <v>2</v>
      </c>
      <c r="E3034">
        <v>0</v>
      </c>
      <c r="F3034" t="s">
        <v>150</v>
      </c>
      <c r="G3034" t="s">
        <v>90</v>
      </c>
      <c r="H3034" t="s">
        <v>90</v>
      </c>
      <c r="I3034" t="s">
        <v>58</v>
      </c>
      <c r="J3034" t="s">
        <v>58</v>
      </c>
      <c r="K3034">
        <v>0</v>
      </c>
      <c r="L3034" t="s">
        <v>60</v>
      </c>
      <c r="M3034" t="s">
        <v>150</v>
      </c>
      <c r="N3034" t="s">
        <v>60</v>
      </c>
      <c r="O3034" t="s">
        <v>60</v>
      </c>
      <c r="P3034" t="s">
        <v>60</v>
      </c>
      <c r="Q3034" t="s">
        <v>60</v>
      </c>
      <c r="R3034" t="s">
        <v>60</v>
      </c>
      <c r="S3034" t="s">
        <v>150</v>
      </c>
      <c r="T3034">
        <v>38.840000000000003</v>
      </c>
      <c r="U3034" t="s">
        <v>1855</v>
      </c>
      <c r="V3034" t="s">
        <v>554</v>
      </c>
      <c r="W3034" t="s">
        <v>9102</v>
      </c>
      <c r="X3034" t="s">
        <v>8726</v>
      </c>
      <c r="Y3034" t="s">
        <v>1308</v>
      </c>
      <c r="Z3034" t="s">
        <v>557</v>
      </c>
      <c r="AA3034" t="s">
        <v>558</v>
      </c>
      <c r="AB3034">
        <v>9</v>
      </c>
      <c r="AC3034">
        <v>68.75</v>
      </c>
      <c r="AD3034">
        <v>43.75</v>
      </c>
      <c r="AE3034">
        <v>37.5</v>
      </c>
      <c r="AF3034" t="s">
        <v>73</v>
      </c>
      <c r="AG3034" t="s">
        <v>82</v>
      </c>
      <c r="AH3034" t="s">
        <v>1500</v>
      </c>
      <c r="AI3034" t="s">
        <v>9103</v>
      </c>
      <c r="AJ3034" t="s">
        <v>3456</v>
      </c>
      <c r="AK3034" t="s">
        <v>2263</v>
      </c>
      <c r="AL3034" t="s">
        <v>4574</v>
      </c>
      <c r="AM3034" t="s">
        <v>8556</v>
      </c>
      <c r="AN3034">
        <v>11</v>
      </c>
      <c r="AO3034">
        <v>-1.5</v>
      </c>
      <c r="AP3034" t="s">
        <v>8328</v>
      </c>
      <c r="AQ3034" t="s">
        <v>97</v>
      </c>
      <c r="AR3034" t="s">
        <v>82</v>
      </c>
      <c r="AS3034" t="s">
        <v>81</v>
      </c>
      <c r="AT3034" t="s">
        <v>72</v>
      </c>
      <c r="AU3034" t="s">
        <v>73</v>
      </c>
      <c r="AV3034" t="s">
        <v>72</v>
      </c>
      <c r="AW3034" t="s">
        <v>63</v>
      </c>
      <c r="AX3034">
        <v>37.22</v>
      </c>
      <c r="AY3034">
        <v>62.78</v>
      </c>
      <c r="AZ3034" t="s">
        <v>283</v>
      </c>
      <c r="BA3034" t="s">
        <v>456</v>
      </c>
      <c r="BB3034" t="s">
        <v>144</v>
      </c>
      <c r="BC3034" t="s">
        <v>523</v>
      </c>
      <c r="BD3034" t="s">
        <v>455</v>
      </c>
      <c r="BE3034" t="s">
        <v>199</v>
      </c>
      <c r="BF3034">
        <v>1</v>
      </c>
      <c r="BG3034">
        <f>IF(Table1[[#This Row],[ft_score]]="0 - 0", 1, 0)</f>
        <v>0</v>
      </c>
      <c r="BH3034">
        <f t="shared" si="47"/>
        <v>0</v>
      </c>
    </row>
    <row r="3035" spans="1:60" x14ac:dyDescent="0.25">
      <c r="A3035" s="1">
        <v>6934</v>
      </c>
      <c r="B3035" t="s">
        <v>58</v>
      </c>
      <c r="C3035" t="s">
        <v>59</v>
      </c>
      <c r="D3035">
        <v>2</v>
      </c>
      <c r="E3035">
        <v>0</v>
      </c>
      <c r="F3035" t="s">
        <v>150</v>
      </c>
      <c r="G3035" t="s">
        <v>90</v>
      </c>
      <c r="H3035" t="s">
        <v>90</v>
      </c>
      <c r="I3035" t="s">
        <v>58</v>
      </c>
      <c r="J3035" t="s">
        <v>58</v>
      </c>
      <c r="K3035">
        <v>0</v>
      </c>
      <c r="L3035" t="s">
        <v>60</v>
      </c>
      <c r="M3035" t="s">
        <v>150</v>
      </c>
      <c r="N3035" t="s">
        <v>60</v>
      </c>
      <c r="O3035" t="s">
        <v>60</v>
      </c>
      <c r="P3035" t="s">
        <v>60</v>
      </c>
      <c r="Q3035" t="s">
        <v>60</v>
      </c>
      <c r="R3035" t="s">
        <v>60</v>
      </c>
      <c r="S3035" t="s">
        <v>150</v>
      </c>
      <c r="T3035">
        <v>375.7</v>
      </c>
      <c r="U3035" t="s">
        <v>1940</v>
      </c>
      <c r="V3035" t="s">
        <v>1828</v>
      </c>
      <c r="W3035" t="s">
        <v>9109</v>
      </c>
      <c r="X3035" t="s">
        <v>8726</v>
      </c>
      <c r="Y3035" t="s">
        <v>596</v>
      </c>
      <c r="Z3035" t="s">
        <v>641</v>
      </c>
      <c r="AA3035" t="s">
        <v>642</v>
      </c>
      <c r="AB3035">
        <v>21</v>
      </c>
      <c r="AC3035">
        <v>75</v>
      </c>
      <c r="AD3035">
        <v>50</v>
      </c>
      <c r="AE3035">
        <v>31.25</v>
      </c>
      <c r="AF3035" t="s">
        <v>123</v>
      </c>
      <c r="AG3035" t="s">
        <v>73</v>
      </c>
      <c r="AH3035" t="s">
        <v>9110</v>
      </c>
      <c r="AI3035" t="s">
        <v>1537</v>
      </c>
      <c r="AJ3035" t="s">
        <v>4244</v>
      </c>
      <c r="AK3035" t="s">
        <v>1265</v>
      </c>
      <c r="AL3035" t="s">
        <v>1055</v>
      </c>
      <c r="AM3035" t="s">
        <v>818</v>
      </c>
      <c r="AN3035">
        <v>-3</v>
      </c>
      <c r="AO3035">
        <v>0.5</v>
      </c>
      <c r="AP3035" t="s">
        <v>3884</v>
      </c>
      <c r="AQ3035" t="s">
        <v>141</v>
      </c>
      <c r="AR3035" t="s">
        <v>73</v>
      </c>
      <c r="AS3035" t="s">
        <v>73</v>
      </c>
      <c r="AT3035" t="s">
        <v>81</v>
      </c>
      <c r="AU3035" t="s">
        <v>82</v>
      </c>
      <c r="AV3035" t="s">
        <v>83</v>
      </c>
      <c r="AW3035" t="s">
        <v>63</v>
      </c>
      <c r="AX3035">
        <v>44.82</v>
      </c>
      <c r="AY3035">
        <v>55.18</v>
      </c>
      <c r="AZ3035" t="s">
        <v>104</v>
      </c>
      <c r="BA3035" t="s">
        <v>147</v>
      </c>
      <c r="BB3035" t="s">
        <v>125</v>
      </c>
      <c r="BC3035" t="s">
        <v>255</v>
      </c>
      <c r="BD3035" t="s">
        <v>423</v>
      </c>
      <c r="BE3035" t="s">
        <v>256</v>
      </c>
      <c r="BF3035">
        <v>1</v>
      </c>
      <c r="BG3035">
        <f>IF(Table1[[#This Row],[ft_score]]="0 - 0", 1, 0)</f>
        <v>0</v>
      </c>
      <c r="BH3035">
        <f t="shared" si="47"/>
        <v>0</v>
      </c>
    </row>
    <row r="3036" spans="1:60" x14ac:dyDescent="0.25">
      <c r="A3036" s="1">
        <v>6965</v>
      </c>
      <c r="B3036" t="s">
        <v>58</v>
      </c>
      <c r="C3036" t="s">
        <v>126</v>
      </c>
      <c r="D3036">
        <v>2</v>
      </c>
      <c r="E3036">
        <v>0</v>
      </c>
      <c r="F3036" t="s">
        <v>150</v>
      </c>
      <c r="G3036" t="s">
        <v>90</v>
      </c>
      <c r="H3036" t="s">
        <v>90</v>
      </c>
      <c r="I3036" t="s">
        <v>58</v>
      </c>
      <c r="J3036" t="s">
        <v>58</v>
      </c>
      <c r="K3036">
        <v>0</v>
      </c>
      <c r="L3036" t="s">
        <v>60</v>
      </c>
      <c r="M3036" t="s">
        <v>150</v>
      </c>
      <c r="N3036" t="s">
        <v>64</v>
      </c>
      <c r="O3036" t="s">
        <v>60</v>
      </c>
      <c r="P3036" t="s">
        <v>60</v>
      </c>
      <c r="Q3036" t="s">
        <v>60</v>
      </c>
      <c r="R3036" t="s">
        <v>150</v>
      </c>
      <c r="S3036" t="s">
        <v>150</v>
      </c>
      <c r="T3036">
        <v>1417.86</v>
      </c>
      <c r="U3036" t="s">
        <v>707</v>
      </c>
      <c r="V3036" t="s">
        <v>1915</v>
      </c>
      <c r="W3036" t="s">
        <v>9164</v>
      </c>
      <c r="X3036" t="s">
        <v>9133</v>
      </c>
      <c r="Y3036" t="s">
        <v>2253</v>
      </c>
      <c r="Z3036" t="s">
        <v>680</v>
      </c>
      <c r="AA3036" t="s">
        <v>681</v>
      </c>
      <c r="AB3036">
        <v>6</v>
      </c>
      <c r="AC3036">
        <v>83.33</v>
      </c>
      <c r="AD3036">
        <v>50</v>
      </c>
      <c r="AE3036">
        <v>33.340000000000003</v>
      </c>
      <c r="AF3036" t="s">
        <v>136</v>
      </c>
      <c r="AG3036" t="s">
        <v>2364</v>
      </c>
      <c r="AH3036" t="s">
        <v>118</v>
      </c>
      <c r="AI3036" t="s">
        <v>118</v>
      </c>
      <c r="AJ3036" t="s">
        <v>3654</v>
      </c>
      <c r="AK3036" t="s">
        <v>417</v>
      </c>
      <c r="AL3036" t="s">
        <v>119</v>
      </c>
      <c r="AM3036" t="s">
        <v>903</v>
      </c>
      <c r="AN3036">
        <v>-4</v>
      </c>
      <c r="AO3036">
        <v>-13</v>
      </c>
      <c r="AP3036" t="s">
        <v>141</v>
      </c>
      <c r="AQ3036" t="s">
        <v>6254</v>
      </c>
      <c r="AR3036" t="s">
        <v>136</v>
      </c>
      <c r="AS3036" t="s">
        <v>2471</v>
      </c>
      <c r="AT3036" t="s">
        <v>1949</v>
      </c>
      <c r="AU3036" t="s">
        <v>4355</v>
      </c>
      <c r="AV3036" t="s">
        <v>136</v>
      </c>
      <c r="AW3036" t="s">
        <v>98</v>
      </c>
      <c r="AX3036">
        <v>58.06</v>
      </c>
      <c r="AY3036">
        <v>41.94</v>
      </c>
      <c r="AZ3036" t="s">
        <v>104</v>
      </c>
      <c r="BA3036" t="s">
        <v>454</v>
      </c>
      <c r="BB3036" t="s">
        <v>268</v>
      </c>
      <c r="BC3036" t="s">
        <v>455</v>
      </c>
      <c r="BD3036" t="s">
        <v>197</v>
      </c>
      <c r="BE3036" t="s">
        <v>456</v>
      </c>
      <c r="BF3036">
        <v>1</v>
      </c>
      <c r="BG3036">
        <f>IF(Table1[[#This Row],[ft_score]]="0 - 0", 1, 0)</f>
        <v>0</v>
      </c>
      <c r="BH3036">
        <f t="shared" si="47"/>
        <v>0</v>
      </c>
    </row>
    <row r="3037" spans="1:60" x14ac:dyDescent="0.25">
      <c r="A3037" s="1">
        <v>7009</v>
      </c>
      <c r="B3037" t="s">
        <v>58</v>
      </c>
      <c r="C3037" t="s">
        <v>126</v>
      </c>
      <c r="D3037">
        <v>2</v>
      </c>
      <c r="E3037">
        <v>0</v>
      </c>
      <c r="F3037" t="s">
        <v>150</v>
      </c>
      <c r="G3037" t="s">
        <v>90</v>
      </c>
      <c r="H3037" t="s">
        <v>90</v>
      </c>
      <c r="I3037" t="s">
        <v>58</v>
      </c>
      <c r="J3037" t="s">
        <v>90</v>
      </c>
      <c r="K3037">
        <v>0</v>
      </c>
      <c r="L3037" t="s">
        <v>60</v>
      </c>
      <c r="M3037" t="s">
        <v>150</v>
      </c>
      <c r="N3037" t="s">
        <v>64</v>
      </c>
      <c r="O3037" t="s">
        <v>64</v>
      </c>
      <c r="P3037" t="s">
        <v>60</v>
      </c>
      <c r="Q3037" t="s">
        <v>60</v>
      </c>
      <c r="R3037" t="s">
        <v>60</v>
      </c>
      <c r="S3037" t="s">
        <v>150</v>
      </c>
      <c r="T3037">
        <v>26.32</v>
      </c>
      <c r="U3037" t="s">
        <v>6281</v>
      </c>
      <c r="V3037" t="s">
        <v>6325</v>
      </c>
      <c r="W3037" t="s">
        <v>9236</v>
      </c>
      <c r="X3037" t="s">
        <v>9133</v>
      </c>
      <c r="Y3037" t="s">
        <v>966</v>
      </c>
      <c r="Z3037" t="s">
        <v>5601</v>
      </c>
      <c r="AA3037" t="s">
        <v>5602</v>
      </c>
      <c r="AB3037">
        <v>3</v>
      </c>
      <c r="AC3037">
        <v>66.67</v>
      </c>
      <c r="AD3037">
        <v>50</v>
      </c>
      <c r="AE3037">
        <v>33.33</v>
      </c>
      <c r="AF3037" t="s">
        <v>136</v>
      </c>
      <c r="AG3037" t="s">
        <v>1949</v>
      </c>
      <c r="AH3037" t="s">
        <v>718</v>
      </c>
      <c r="AI3037" t="s">
        <v>136</v>
      </c>
      <c r="AJ3037" t="s">
        <v>721</v>
      </c>
      <c r="AK3037" t="s">
        <v>718</v>
      </c>
      <c r="AL3037" t="s">
        <v>83</v>
      </c>
      <c r="AM3037" t="s">
        <v>5254</v>
      </c>
      <c r="AN3037">
        <v>-11</v>
      </c>
      <c r="AO3037">
        <v>11.5</v>
      </c>
      <c r="AP3037" t="s">
        <v>2219</v>
      </c>
      <c r="AQ3037" t="s">
        <v>2471</v>
      </c>
      <c r="AR3037" t="s">
        <v>63</v>
      </c>
      <c r="AS3037" t="s">
        <v>63</v>
      </c>
      <c r="AT3037" t="s">
        <v>2471</v>
      </c>
      <c r="AU3037" t="s">
        <v>97</v>
      </c>
      <c r="AV3037" t="s">
        <v>63</v>
      </c>
      <c r="AW3037" t="s">
        <v>63</v>
      </c>
      <c r="AX3037">
        <v>52.09</v>
      </c>
      <c r="AY3037">
        <v>47.92</v>
      </c>
      <c r="AZ3037" t="s">
        <v>363</v>
      </c>
      <c r="BA3037" t="s">
        <v>125</v>
      </c>
      <c r="BB3037" t="s">
        <v>299</v>
      </c>
      <c r="BC3037" t="s">
        <v>197</v>
      </c>
      <c r="BD3037" t="s">
        <v>198</v>
      </c>
      <c r="BE3037" t="s">
        <v>199</v>
      </c>
      <c r="BF3037">
        <v>1</v>
      </c>
      <c r="BG3037">
        <f>IF(Table1[[#This Row],[ft_score]]="0 - 0", 1, 0)</f>
        <v>0</v>
      </c>
      <c r="BH3037">
        <f t="shared" si="47"/>
        <v>0</v>
      </c>
    </row>
    <row r="3038" spans="1:60" x14ac:dyDescent="0.25">
      <c r="A3038" s="1">
        <v>7040</v>
      </c>
      <c r="B3038" t="s">
        <v>5152</v>
      </c>
      <c r="C3038" t="s">
        <v>126</v>
      </c>
      <c r="D3038">
        <v>2</v>
      </c>
      <c r="E3038">
        <v>0</v>
      </c>
      <c r="F3038" t="s">
        <v>150</v>
      </c>
      <c r="G3038">
        <v>1000</v>
      </c>
      <c r="H3038">
        <v>4</v>
      </c>
      <c r="I3038" t="s">
        <v>5759</v>
      </c>
      <c r="J3038" t="s">
        <v>63</v>
      </c>
      <c r="K3038">
        <v>0</v>
      </c>
      <c r="L3038" t="s">
        <v>150</v>
      </c>
      <c r="M3038" t="s">
        <v>150</v>
      </c>
      <c r="N3038" t="s">
        <v>64</v>
      </c>
      <c r="O3038" t="s">
        <v>60</v>
      </c>
      <c r="P3038" t="s">
        <v>150</v>
      </c>
      <c r="Q3038" t="s">
        <v>150</v>
      </c>
      <c r="R3038" t="s">
        <v>150</v>
      </c>
      <c r="S3038" t="s">
        <v>150</v>
      </c>
      <c r="T3038">
        <v>463.43</v>
      </c>
      <c r="U3038" t="s">
        <v>7258</v>
      </c>
      <c r="V3038" t="s">
        <v>4978</v>
      </c>
      <c r="W3038" t="s">
        <v>9277</v>
      </c>
      <c r="X3038" t="s">
        <v>9133</v>
      </c>
      <c r="Y3038" t="s">
        <v>405</v>
      </c>
      <c r="Z3038" t="s">
        <v>4980</v>
      </c>
      <c r="AA3038" t="s">
        <v>4981</v>
      </c>
      <c r="AB3038">
        <v>3</v>
      </c>
      <c r="AC3038">
        <v>66.67</v>
      </c>
      <c r="AD3038">
        <v>50</v>
      </c>
      <c r="AE3038">
        <v>50</v>
      </c>
      <c r="AF3038" t="s">
        <v>1949</v>
      </c>
      <c r="AG3038" t="s">
        <v>2364</v>
      </c>
      <c r="AH3038" t="s">
        <v>2890</v>
      </c>
      <c r="AI3038" t="s">
        <v>644</v>
      </c>
      <c r="AJ3038" t="s">
        <v>542</v>
      </c>
      <c r="AK3038" t="s">
        <v>1565</v>
      </c>
      <c r="AL3038" t="s">
        <v>2890</v>
      </c>
      <c r="AM3038" t="s">
        <v>9278</v>
      </c>
      <c r="AN3038">
        <v>-22</v>
      </c>
      <c r="AO3038">
        <v>2</v>
      </c>
      <c r="AP3038" t="s">
        <v>5606</v>
      </c>
      <c r="AQ3038" t="s">
        <v>560</v>
      </c>
      <c r="AR3038" t="s">
        <v>63</v>
      </c>
      <c r="AS3038" t="s">
        <v>63</v>
      </c>
      <c r="AT3038" t="s">
        <v>560</v>
      </c>
      <c r="AU3038" t="s">
        <v>1949</v>
      </c>
      <c r="AV3038" t="s">
        <v>1949</v>
      </c>
      <c r="AW3038" t="s">
        <v>63</v>
      </c>
      <c r="AX3038">
        <v>37.22</v>
      </c>
      <c r="AY3038">
        <v>62.78</v>
      </c>
      <c r="AZ3038" t="s">
        <v>300</v>
      </c>
      <c r="BA3038" t="s">
        <v>313</v>
      </c>
      <c r="BB3038" t="s">
        <v>456</v>
      </c>
      <c r="BC3038" t="s">
        <v>231</v>
      </c>
      <c r="BD3038" t="s">
        <v>197</v>
      </c>
      <c r="BE3038" t="s">
        <v>105</v>
      </c>
      <c r="BF3038">
        <v>1</v>
      </c>
      <c r="BG3038">
        <f>IF(Table1[[#This Row],[ft_score]]="0 - 0", 1, 0)</f>
        <v>0</v>
      </c>
      <c r="BH3038">
        <f t="shared" si="47"/>
        <v>0</v>
      </c>
    </row>
    <row r="3039" spans="1:60" x14ac:dyDescent="0.25">
      <c r="A3039" s="1">
        <v>7050</v>
      </c>
      <c r="B3039" t="s">
        <v>58</v>
      </c>
      <c r="C3039" t="s">
        <v>110</v>
      </c>
      <c r="D3039">
        <v>2</v>
      </c>
      <c r="E3039">
        <v>0</v>
      </c>
      <c r="F3039" t="s">
        <v>150</v>
      </c>
      <c r="G3039" t="s">
        <v>90</v>
      </c>
      <c r="H3039" t="s">
        <v>90</v>
      </c>
      <c r="I3039" t="s">
        <v>58</v>
      </c>
      <c r="J3039" t="s">
        <v>90</v>
      </c>
      <c r="K3039">
        <v>0</v>
      </c>
      <c r="L3039" t="s">
        <v>60</v>
      </c>
      <c r="M3039" t="s">
        <v>150</v>
      </c>
      <c r="N3039" t="s">
        <v>60</v>
      </c>
      <c r="O3039" t="s">
        <v>60</v>
      </c>
      <c r="P3039" t="s">
        <v>60</v>
      </c>
      <c r="Q3039" t="s">
        <v>60</v>
      </c>
      <c r="R3039" t="s">
        <v>150</v>
      </c>
      <c r="S3039" t="s">
        <v>150</v>
      </c>
      <c r="T3039">
        <v>833.84</v>
      </c>
      <c r="U3039" t="s">
        <v>1594</v>
      </c>
      <c r="V3039" t="s">
        <v>1587</v>
      </c>
      <c r="W3039" t="s">
        <v>9295</v>
      </c>
      <c r="X3039" t="s">
        <v>9133</v>
      </c>
      <c r="Y3039" t="s">
        <v>405</v>
      </c>
      <c r="Z3039" t="s">
        <v>1032</v>
      </c>
      <c r="AA3039" t="s">
        <v>1033</v>
      </c>
      <c r="AB3039">
        <v>19</v>
      </c>
      <c r="AC3039">
        <v>75</v>
      </c>
      <c r="AD3039">
        <v>43.75</v>
      </c>
      <c r="AE3039">
        <v>37.5</v>
      </c>
      <c r="AF3039" t="s">
        <v>73</v>
      </c>
      <c r="AG3039" t="s">
        <v>116</v>
      </c>
      <c r="AH3039" t="s">
        <v>2507</v>
      </c>
      <c r="AI3039" t="s">
        <v>6541</v>
      </c>
      <c r="AJ3039" t="s">
        <v>2206</v>
      </c>
      <c r="AK3039" t="s">
        <v>3937</v>
      </c>
      <c r="AL3039" t="s">
        <v>3033</v>
      </c>
      <c r="AM3039" t="s">
        <v>8577</v>
      </c>
      <c r="AN3039">
        <v>7</v>
      </c>
      <c r="AO3039">
        <v>-4.5</v>
      </c>
      <c r="AP3039" t="s">
        <v>7304</v>
      </c>
      <c r="AQ3039" t="s">
        <v>97</v>
      </c>
      <c r="AR3039" t="s">
        <v>82</v>
      </c>
      <c r="AS3039" t="s">
        <v>97</v>
      </c>
      <c r="AT3039" t="s">
        <v>73</v>
      </c>
      <c r="AU3039" t="s">
        <v>159</v>
      </c>
      <c r="AV3039" t="s">
        <v>83</v>
      </c>
      <c r="AW3039" t="s">
        <v>63</v>
      </c>
      <c r="AX3039">
        <v>34.53</v>
      </c>
      <c r="AY3039">
        <v>65.48</v>
      </c>
      <c r="AZ3039" t="s">
        <v>422</v>
      </c>
      <c r="BA3039" t="s">
        <v>143</v>
      </c>
      <c r="BB3039" t="s">
        <v>214</v>
      </c>
      <c r="BC3039" t="s">
        <v>385</v>
      </c>
      <c r="BD3039" t="s">
        <v>231</v>
      </c>
      <c r="BE3039" t="s">
        <v>89</v>
      </c>
      <c r="BF3039">
        <v>1</v>
      </c>
      <c r="BG3039">
        <f>IF(Table1[[#This Row],[ft_score]]="0 - 0", 1, 0)</f>
        <v>0</v>
      </c>
      <c r="BH3039">
        <f t="shared" si="47"/>
        <v>0</v>
      </c>
    </row>
    <row r="3040" spans="1:60" x14ac:dyDescent="0.25">
      <c r="A3040" s="1">
        <v>7062</v>
      </c>
      <c r="B3040" t="s">
        <v>58</v>
      </c>
      <c r="C3040" t="s">
        <v>126</v>
      </c>
      <c r="D3040">
        <v>2</v>
      </c>
      <c r="E3040">
        <v>0</v>
      </c>
      <c r="F3040" t="s">
        <v>150</v>
      </c>
      <c r="G3040" t="s">
        <v>90</v>
      </c>
      <c r="H3040" t="s">
        <v>90</v>
      </c>
      <c r="I3040" t="s">
        <v>58</v>
      </c>
      <c r="J3040" t="s">
        <v>90</v>
      </c>
      <c r="K3040">
        <v>0</v>
      </c>
      <c r="L3040" t="s">
        <v>150</v>
      </c>
      <c r="M3040" t="s">
        <v>150</v>
      </c>
      <c r="N3040" t="s">
        <v>64</v>
      </c>
      <c r="O3040" t="s">
        <v>60</v>
      </c>
      <c r="P3040" t="s">
        <v>150</v>
      </c>
      <c r="Q3040" t="s">
        <v>150</v>
      </c>
      <c r="R3040" t="s">
        <v>150</v>
      </c>
      <c r="S3040" t="s">
        <v>150</v>
      </c>
      <c r="T3040">
        <v>167.36</v>
      </c>
      <c r="U3040" t="s">
        <v>2309</v>
      </c>
      <c r="V3040" t="s">
        <v>3141</v>
      </c>
      <c r="W3040" t="s">
        <v>9314</v>
      </c>
      <c r="X3040" t="s">
        <v>9133</v>
      </c>
      <c r="Y3040" t="s">
        <v>131</v>
      </c>
      <c r="Z3040" t="s">
        <v>2312</v>
      </c>
      <c r="AA3040" t="s">
        <v>2313</v>
      </c>
      <c r="AB3040">
        <v>5</v>
      </c>
      <c r="AC3040">
        <v>91.67</v>
      </c>
      <c r="AD3040">
        <v>91.67</v>
      </c>
      <c r="AE3040">
        <v>70.84</v>
      </c>
      <c r="AF3040" t="s">
        <v>97</v>
      </c>
      <c r="AG3040" t="s">
        <v>98</v>
      </c>
      <c r="AH3040" t="s">
        <v>3233</v>
      </c>
      <c r="AI3040" t="s">
        <v>1658</v>
      </c>
      <c r="AJ3040" t="s">
        <v>796</v>
      </c>
      <c r="AK3040" t="s">
        <v>998</v>
      </c>
      <c r="AL3040" t="s">
        <v>1281</v>
      </c>
      <c r="AM3040" t="s">
        <v>7686</v>
      </c>
      <c r="AN3040">
        <v>1</v>
      </c>
      <c r="AO3040">
        <v>0.5</v>
      </c>
      <c r="AP3040" t="s">
        <v>59</v>
      </c>
      <c r="AQ3040" t="s">
        <v>73</v>
      </c>
      <c r="AR3040" t="s">
        <v>141</v>
      </c>
      <c r="AS3040" t="s">
        <v>2471</v>
      </c>
      <c r="AT3040" t="s">
        <v>1949</v>
      </c>
      <c r="AU3040" t="s">
        <v>5212</v>
      </c>
      <c r="AV3040" t="s">
        <v>1857</v>
      </c>
      <c r="AW3040" t="s">
        <v>98</v>
      </c>
      <c r="AX3040">
        <v>47.01</v>
      </c>
      <c r="AY3040">
        <v>53</v>
      </c>
      <c r="AZ3040" t="s">
        <v>142</v>
      </c>
      <c r="BA3040" t="s">
        <v>888</v>
      </c>
      <c r="BB3040" t="s">
        <v>401</v>
      </c>
      <c r="BC3040" t="s">
        <v>88</v>
      </c>
      <c r="BD3040" t="s">
        <v>364</v>
      </c>
      <c r="BE3040" t="s">
        <v>401</v>
      </c>
      <c r="BF3040">
        <v>1</v>
      </c>
      <c r="BG3040">
        <f>IF(Table1[[#This Row],[ft_score]]="0 - 0", 1, 0)</f>
        <v>0</v>
      </c>
      <c r="BH3040">
        <f t="shared" si="47"/>
        <v>0</v>
      </c>
    </row>
    <row r="3041" spans="1:60" x14ac:dyDescent="0.25">
      <c r="A3041" s="1">
        <v>7068</v>
      </c>
      <c r="B3041" t="s">
        <v>58</v>
      </c>
      <c r="C3041" t="s">
        <v>167</v>
      </c>
      <c r="D3041">
        <v>2</v>
      </c>
      <c r="E3041">
        <v>0</v>
      </c>
      <c r="F3041" t="s">
        <v>150</v>
      </c>
      <c r="G3041" t="s">
        <v>90</v>
      </c>
      <c r="H3041" t="s">
        <v>90</v>
      </c>
      <c r="I3041" t="s">
        <v>58</v>
      </c>
      <c r="J3041" t="s">
        <v>90</v>
      </c>
      <c r="K3041">
        <v>0</v>
      </c>
      <c r="L3041" t="s">
        <v>60</v>
      </c>
      <c r="M3041" t="s">
        <v>150</v>
      </c>
      <c r="N3041" t="s">
        <v>64</v>
      </c>
      <c r="O3041" t="s">
        <v>64</v>
      </c>
      <c r="P3041" t="s">
        <v>60</v>
      </c>
      <c r="Q3041" t="s">
        <v>60</v>
      </c>
      <c r="R3041" t="s">
        <v>150</v>
      </c>
      <c r="S3041" t="s">
        <v>150</v>
      </c>
      <c r="T3041">
        <v>336.48</v>
      </c>
      <c r="U3041" t="s">
        <v>9324</v>
      </c>
      <c r="V3041" t="s">
        <v>9325</v>
      </c>
      <c r="W3041" t="s">
        <v>9326</v>
      </c>
      <c r="X3041" t="s">
        <v>9133</v>
      </c>
      <c r="Y3041" t="s">
        <v>156</v>
      </c>
      <c r="Z3041" t="s">
        <v>8607</v>
      </c>
      <c r="AA3041" t="s">
        <v>8608</v>
      </c>
      <c r="AB3041">
        <v>0</v>
      </c>
      <c r="AC3041">
        <v>50</v>
      </c>
      <c r="AD3041">
        <v>0</v>
      </c>
      <c r="AE3041">
        <v>0</v>
      </c>
      <c r="AF3041" t="s">
        <v>63</v>
      </c>
      <c r="AG3041" t="s">
        <v>97</v>
      </c>
      <c r="AH3041" t="s">
        <v>63</v>
      </c>
      <c r="AI3041" t="s">
        <v>73</v>
      </c>
      <c r="AJ3041" t="s">
        <v>73</v>
      </c>
      <c r="AK3041" t="s">
        <v>63</v>
      </c>
      <c r="AL3041" t="s">
        <v>63</v>
      </c>
      <c r="AM3041" t="s">
        <v>63</v>
      </c>
      <c r="AN3041">
        <v>5</v>
      </c>
      <c r="AO3041">
        <v>-9.5</v>
      </c>
      <c r="AP3041" t="s">
        <v>3238</v>
      </c>
      <c r="AQ3041" t="s">
        <v>63</v>
      </c>
      <c r="AR3041" t="s">
        <v>63</v>
      </c>
      <c r="AS3041" t="s">
        <v>560</v>
      </c>
      <c r="AT3041" t="s">
        <v>63</v>
      </c>
      <c r="AU3041" t="s">
        <v>97</v>
      </c>
      <c r="AV3041" t="s">
        <v>63</v>
      </c>
      <c r="AW3041" t="s">
        <v>63</v>
      </c>
      <c r="AX3041">
        <v>50</v>
      </c>
      <c r="AY3041">
        <v>0</v>
      </c>
      <c r="AZ3041" t="s">
        <v>215</v>
      </c>
      <c r="BA3041" t="s">
        <v>456</v>
      </c>
      <c r="BB3041" t="s">
        <v>421</v>
      </c>
      <c r="BC3041" t="s">
        <v>523</v>
      </c>
      <c r="BD3041" t="s">
        <v>423</v>
      </c>
      <c r="BE3041" t="s">
        <v>199</v>
      </c>
      <c r="BF3041">
        <v>1</v>
      </c>
      <c r="BG3041">
        <f>IF(Table1[[#This Row],[ft_score]]="0 - 0", 1, 0)</f>
        <v>0</v>
      </c>
      <c r="BH3041">
        <f t="shared" si="47"/>
        <v>0</v>
      </c>
    </row>
    <row r="3042" spans="1:60" x14ac:dyDescent="0.25">
      <c r="A3042" s="1">
        <v>7072</v>
      </c>
      <c r="B3042" t="s">
        <v>58</v>
      </c>
      <c r="C3042" t="s">
        <v>59</v>
      </c>
      <c r="D3042">
        <v>2</v>
      </c>
      <c r="E3042">
        <v>0</v>
      </c>
      <c r="F3042" t="s">
        <v>150</v>
      </c>
      <c r="G3042" t="s">
        <v>90</v>
      </c>
      <c r="H3042" t="s">
        <v>90</v>
      </c>
      <c r="I3042" t="s">
        <v>58</v>
      </c>
      <c r="J3042" t="s">
        <v>90</v>
      </c>
      <c r="K3042">
        <v>0</v>
      </c>
      <c r="L3042" t="s">
        <v>60</v>
      </c>
      <c r="M3042" t="s">
        <v>150</v>
      </c>
      <c r="N3042" t="s">
        <v>60</v>
      </c>
      <c r="O3042" t="s">
        <v>60</v>
      </c>
      <c r="P3042" t="s">
        <v>60</v>
      </c>
      <c r="Q3042" t="s">
        <v>60</v>
      </c>
      <c r="R3042" t="s">
        <v>60</v>
      </c>
      <c r="S3042" t="s">
        <v>150</v>
      </c>
      <c r="T3042">
        <v>1873.68</v>
      </c>
      <c r="U3042" t="s">
        <v>3764</v>
      </c>
      <c r="V3042" t="s">
        <v>4323</v>
      </c>
      <c r="W3042" t="s">
        <v>9334</v>
      </c>
      <c r="X3042" t="s">
        <v>9133</v>
      </c>
      <c r="Y3042" t="s">
        <v>1643</v>
      </c>
      <c r="Z3042" t="s">
        <v>3766</v>
      </c>
      <c r="AA3042" t="s">
        <v>3767</v>
      </c>
      <c r="AB3042">
        <v>4</v>
      </c>
      <c r="AC3042">
        <v>90</v>
      </c>
      <c r="AD3042">
        <v>55</v>
      </c>
      <c r="AE3042">
        <v>45</v>
      </c>
      <c r="AF3042" t="s">
        <v>2469</v>
      </c>
      <c r="AG3042" t="s">
        <v>482</v>
      </c>
      <c r="AH3042" t="s">
        <v>1012</v>
      </c>
      <c r="AI3042" t="s">
        <v>1765</v>
      </c>
      <c r="AJ3042" t="s">
        <v>9335</v>
      </c>
      <c r="AK3042" t="s">
        <v>3913</v>
      </c>
      <c r="AL3042" t="s">
        <v>9336</v>
      </c>
      <c r="AM3042" t="s">
        <v>1336</v>
      </c>
      <c r="AN3042">
        <v>-4</v>
      </c>
      <c r="AO3042">
        <v>-13</v>
      </c>
      <c r="AP3042" t="s">
        <v>6834</v>
      </c>
      <c r="AQ3042" t="s">
        <v>2219</v>
      </c>
      <c r="AR3042" t="s">
        <v>1575</v>
      </c>
      <c r="AS3042" t="s">
        <v>141</v>
      </c>
      <c r="AT3042" t="s">
        <v>73</v>
      </c>
      <c r="AU3042" t="s">
        <v>1336</v>
      </c>
      <c r="AV3042" t="s">
        <v>63</v>
      </c>
      <c r="AW3042" t="s">
        <v>63</v>
      </c>
      <c r="AX3042">
        <v>29.17</v>
      </c>
      <c r="AY3042">
        <v>70.84</v>
      </c>
      <c r="AZ3042" t="s">
        <v>146</v>
      </c>
      <c r="BA3042" t="s">
        <v>298</v>
      </c>
      <c r="BB3042" t="s">
        <v>147</v>
      </c>
      <c r="BC3042" t="s">
        <v>198</v>
      </c>
      <c r="BD3042" t="s">
        <v>197</v>
      </c>
      <c r="BE3042" t="s">
        <v>456</v>
      </c>
      <c r="BF3042">
        <v>1</v>
      </c>
      <c r="BG3042">
        <f>IF(Table1[[#This Row],[ft_score]]="0 - 0", 1, 0)</f>
        <v>0</v>
      </c>
      <c r="BH3042">
        <f t="shared" si="47"/>
        <v>0</v>
      </c>
    </row>
    <row r="3043" spans="1:60" x14ac:dyDescent="0.25">
      <c r="A3043" s="1">
        <v>7099</v>
      </c>
      <c r="B3043" t="s">
        <v>58</v>
      </c>
      <c r="C3043" t="s">
        <v>110</v>
      </c>
      <c r="D3043">
        <v>2</v>
      </c>
      <c r="E3043">
        <v>0</v>
      </c>
      <c r="F3043" t="s">
        <v>150</v>
      </c>
      <c r="G3043" t="s">
        <v>90</v>
      </c>
      <c r="H3043" t="s">
        <v>90</v>
      </c>
      <c r="I3043" t="s">
        <v>58</v>
      </c>
      <c r="J3043" t="s">
        <v>58</v>
      </c>
      <c r="K3043">
        <v>0</v>
      </c>
      <c r="L3043" t="s">
        <v>64</v>
      </c>
      <c r="M3043" t="s">
        <v>150</v>
      </c>
      <c r="N3043" t="s">
        <v>64</v>
      </c>
      <c r="O3043" t="s">
        <v>64</v>
      </c>
      <c r="P3043" t="s">
        <v>64</v>
      </c>
      <c r="Q3043" t="s">
        <v>60</v>
      </c>
      <c r="R3043" t="s">
        <v>60</v>
      </c>
      <c r="S3043" t="s">
        <v>150</v>
      </c>
      <c r="T3043">
        <v>511.94</v>
      </c>
      <c r="U3043" t="s">
        <v>3287</v>
      </c>
      <c r="V3043" t="s">
        <v>2768</v>
      </c>
      <c r="W3043" t="s">
        <v>9375</v>
      </c>
      <c r="X3043" t="s">
        <v>9133</v>
      </c>
      <c r="Y3043" t="s">
        <v>1132</v>
      </c>
      <c r="Z3043" t="s">
        <v>2312</v>
      </c>
      <c r="AA3043" t="s">
        <v>2313</v>
      </c>
      <c r="AB3043">
        <v>5</v>
      </c>
      <c r="AC3043">
        <v>87.5</v>
      </c>
      <c r="AD3043">
        <v>79.17</v>
      </c>
      <c r="AE3043">
        <v>41.67</v>
      </c>
      <c r="AF3043" t="s">
        <v>1338</v>
      </c>
      <c r="AG3043" t="s">
        <v>72</v>
      </c>
      <c r="AH3043" t="s">
        <v>1022</v>
      </c>
      <c r="AI3043" t="s">
        <v>2683</v>
      </c>
      <c r="AJ3043" t="s">
        <v>1779</v>
      </c>
      <c r="AK3043" t="s">
        <v>1559</v>
      </c>
      <c r="AL3043" t="s">
        <v>9376</v>
      </c>
      <c r="AM3043" t="s">
        <v>1559</v>
      </c>
      <c r="AN3043">
        <v>3</v>
      </c>
      <c r="AO3043">
        <v>4.5</v>
      </c>
      <c r="AP3043" t="s">
        <v>3427</v>
      </c>
      <c r="AQ3043" t="s">
        <v>136</v>
      </c>
      <c r="AR3043" t="s">
        <v>6254</v>
      </c>
      <c r="AS3043" t="s">
        <v>97</v>
      </c>
      <c r="AT3043" t="s">
        <v>97</v>
      </c>
      <c r="AU3043" t="s">
        <v>97</v>
      </c>
      <c r="AV3043" t="s">
        <v>98</v>
      </c>
      <c r="AW3043" t="s">
        <v>63</v>
      </c>
      <c r="AX3043">
        <v>35.840000000000003</v>
      </c>
      <c r="AY3043">
        <v>64.16</v>
      </c>
      <c r="AZ3043" t="s">
        <v>348</v>
      </c>
      <c r="BA3043" t="s">
        <v>694</v>
      </c>
      <c r="BB3043" t="s">
        <v>214</v>
      </c>
      <c r="BC3043" t="s">
        <v>255</v>
      </c>
      <c r="BD3043" t="s">
        <v>255</v>
      </c>
      <c r="BE3043" t="s">
        <v>424</v>
      </c>
      <c r="BF3043">
        <v>2</v>
      </c>
      <c r="BG3043">
        <f>IF(Table1[[#This Row],[ft_score]]="0 - 0", 1, 0)</f>
        <v>0</v>
      </c>
      <c r="BH3043">
        <f t="shared" si="47"/>
        <v>0</v>
      </c>
    </row>
    <row r="3044" spans="1:60" x14ac:dyDescent="0.25">
      <c r="A3044" s="1">
        <v>7103</v>
      </c>
      <c r="B3044" t="s">
        <v>58</v>
      </c>
      <c r="C3044" t="s">
        <v>59</v>
      </c>
      <c r="D3044">
        <v>2</v>
      </c>
      <c r="E3044">
        <v>0</v>
      </c>
      <c r="F3044" t="s">
        <v>150</v>
      </c>
      <c r="G3044" t="s">
        <v>90</v>
      </c>
      <c r="H3044" t="s">
        <v>90</v>
      </c>
      <c r="I3044" t="s">
        <v>58</v>
      </c>
      <c r="J3044" t="s">
        <v>58</v>
      </c>
      <c r="K3044">
        <v>0</v>
      </c>
      <c r="L3044" t="s">
        <v>60</v>
      </c>
      <c r="M3044" t="s">
        <v>150</v>
      </c>
      <c r="N3044" t="s">
        <v>64</v>
      </c>
      <c r="O3044" t="s">
        <v>64</v>
      </c>
      <c r="P3044" t="s">
        <v>60</v>
      </c>
      <c r="Q3044" t="s">
        <v>60</v>
      </c>
      <c r="R3044" t="s">
        <v>150</v>
      </c>
      <c r="S3044" t="s">
        <v>150</v>
      </c>
      <c r="T3044">
        <v>2806.5</v>
      </c>
      <c r="U3044" t="s">
        <v>7112</v>
      </c>
      <c r="V3044" t="s">
        <v>7410</v>
      </c>
      <c r="W3044" t="s">
        <v>9384</v>
      </c>
      <c r="X3044" t="s">
        <v>9133</v>
      </c>
      <c r="Y3044" t="s">
        <v>174</v>
      </c>
      <c r="Z3044" t="s">
        <v>6007</v>
      </c>
      <c r="AA3044" t="s">
        <v>6008</v>
      </c>
      <c r="AB3044">
        <v>1</v>
      </c>
      <c r="AC3044">
        <v>75</v>
      </c>
      <c r="AD3044">
        <v>75</v>
      </c>
      <c r="AE3044">
        <v>0</v>
      </c>
      <c r="AF3044" t="s">
        <v>63</v>
      </c>
      <c r="AG3044" t="s">
        <v>73</v>
      </c>
      <c r="AH3044" t="s">
        <v>136</v>
      </c>
      <c r="AI3044" t="s">
        <v>2364</v>
      </c>
      <c r="AJ3044" t="s">
        <v>63</v>
      </c>
      <c r="AK3044" t="s">
        <v>63</v>
      </c>
      <c r="AL3044" t="s">
        <v>2364</v>
      </c>
      <c r="AM3044" t="s">
        <v>136</v>
      </c>
      <c r="AN3044">
        <v>7</v>
      </c>
      <c r="AO3044">
        <v>0.5</v>
      </c>
      <c r="AP3044" t="s">
        <v>141</v>
      </c>
      <c r="AQ3044" t="s">
        <v>63</v>
      </c>
      <c r="AR3044" t="s">
        <v>97</v>
      </c>
      <c r="AS3044" t="s">
        <v>560</v>
      </c>
      <c r="AT3044" t="s">
        <v>63</v>
      </c>
      <c r="AU3044" t="s">
        <v>97</v>
      </c>
      <c r="AV3044" t="s">
        <v>63</v>
      </c>
      <c r="AW3044" t="s">
        <v>63</v>
      </c>
      <c r="AX3044">
        <v>50</v>
      </c>
      <c r="AY3044">
        <v>50</v>
      </c>
      <c r="AZ3044" t="s">
        <v>86</v>
      </c>
      <c r="BA3044" t="s">
        <v>705</v>
      </c>
      <c r="BB3044" t="s">
        <v>311</v>
      </c>
      <c r="BC3044" t="s">
        <v>231</v>
      </c>
      <c r="BD3044" t="s">
        <v>87</v>
      </c>
      <c r="BE3044" t="s">
        <v>105</v>
      </c>
      <c r="BF3044">
        <v>2</v>
      </c>
      <c r="BG3044">
        <f>IF(Table1[[#This Row],[ft_score]]="0 - 0", 1, 0)</f>
        <v>0</v>
      </c>
      <c r="BH3044">
        <f t="shared" si="47"/>
        <v>0</v>
      </c>
    </row>
    <row r="3045" spans="1:60" x14ac:dyDescent="0.25">
      <c r="A3045" s="1">
        <v>7136</v>
      </c>
      <c r="B3045" t="s">
        <v>58</v>
      </c>
      <c r="C3045" t="s">
        <v>167</v>
      </c>
      <c r="D3045">
        <v>2</v>
      </c>
      <c r="E3045">
        <v>0</v>
      </c>
      <c r="F3045" t="s">
        <v>150</v>
      </c>
      <c r="G3045" t="s">
        <v>90</v>
      </c>
      <c r="H3045" t="s">
        <v>90</v>
      </c>
      <c r="I3045" t="s">
        <v>58</v>
      </c>
      <c r="J3045" t="s">
        <v>58</v>
      </c>
      <c r="K3045">
        <v>0</v>
      </c>
      <c r="L3045" t="s">
        <v>150</v>
      </c>
      <c r="M3045" t="s">
        <v>150</v>
      </c>
      <c r="N3045" t="s">
        <v>64</v>
      </c>
      <c r="O3045" t="s">
        <v>150</v>
      </c>
      <c r="P3045" t="s">
        <v>150</v>
      </c>
      <c r="Q3045" t="s">
        <v>150</v>
      </c>
      <c r="R3045" t="s">
        <v>150</v>
      </c>
      <c r="S3045" t="s">
        <v>150</v>
      </c>
      <c r="T3045">
        <v>706.66</v>
      </c>
      <c r="U3045" t="s">
        <v>1943</v>
      </c>
      <c r="V3045" t="s">
        <v>3506</v>
      </c>
      <c r="W3045" t="s">
        <v>9435</v>
      </c>
      <c r="X3045" t="s">
        <v>9133</v>
      </c>
      <c r="Y3045" t="s">
        <v>1900</v>
      </c>
      <c r="Z3045" t="s">
        <v>607</v>
      </c>
      <c r="AA3045" t="s">
        <v>608</v>
      </c>
      <c r="AB3045">
        <v>22</v>
      </c>
      <c r="AC3045">
        <v>56.25</v>
      </c>
      <c r="AD3045">
        <v>50</v>
      </c>
      <c r="AE3045">
        <v>31.25</v>
      </c>
      <c r="AF3045" t="s">
        <v>123</v>
      </c>
      <c r="AG3045" t="s">
        <v>82</v>
      </c>
      <c r="AH3045" t="s">
        <v>3233</v>
      </c>
      <c r="AI3045" t="s">
        <v>2154</v>
      </c>
      <c r="AJ3045" t="s">
        <v>2825</v>
      </c>
      <c r="AK3045" t="s">
        <v>618</v>
      </c>
      <c r="AL3045" t="s">
        <v>6400</v>
      </c>
      <c r="AM3045" t="s">
        <v>7517</v>
      </c>
      <c r="AN3045">
        <v>-42</v>
      </c>
      <c r="AO3045">
        <v>-6</v>
      </c>
      <c r="AP3045" t="s">
        <v>9436</v>
      </c>
      <c r="AQ3045" t="s">
        <v>141</v>
      </c>
      <c r="AR3045" t="s">
        <v>63</v>
      </c>
      <c r="AS3045" t="s">
        <v>73</v>
      </c>
      <c r="AT3045" t="s">
        <v>97</v>
      </c>
      <c r="AU3045" t="s">
        <v>82</v>
      </c>
      <c r="AV3045" t="s">
        <v>73</v>
      </c>
      <c r="AW3045" t="s">
        <v>72</v>
      </c>
      <c r="AX3045">
        <v>41.24</v>
      </c>
      <c r="AY3045">
        <v>58.77</v>
      </c>
      <c r="AZ3045" t="s">
        <v>255</v>
      </c>
      <c r="BA3045" t="s">
        <v>386</v>
      </c>
      <c r="BB3045" t="s">
        <v>196</v>
      </c>
      <c r="BC3045" t="s">
        <v>423</v>
      </c>
      <c r="BD3045" t="s">
        <v>255</v>
      </c>
      <c r="BE3045" t="s">
        <v>424</v>
      </c>
      <c r="BF3045">
        <v>1</v>
      </c>
      <c r="BG3045">
        <f>IF(Table1[[#This Row],[ft_score]]="0 - 0", 1, 0)</f>
        <v>0</v>
      </c>
      <c r="BH3045">
        <f t="shared" si="47"/>
        <v>0</v>
      </c>
    </row>
    <row r="3046" spans="1:60" hidden="1" x14ac:dyDescent="0.25">
      <c r="A3046" s="1">
        <v>7150</v>
      </c>
      <c r="B3046" t="s">
        <v>58</v>
      </c>
      <c r="C3046" t="s">
        <v>244</v>
      </c>
      <c r="D3046">
        <v>2</v>
      </c>
      <c r="E3046">
        <v>0</v>
      </c>
      <c r="F3046" t="s">
        <v>150</v>
      </c>
      <c r="G3046" t="s">
        <v>90</v>
      </c>
      <c r="H3046" t="s">
        <v>90</v>
      </c>
      <c r="I3046" t="s">
        <v>58</v>
      </c>
      <c r="J3046" t="s">
        <v>90</v>
      </c>
      <c r="K3046">
        <v>0</v>
      </c>
      <c r="L3046" t="s">
        <v>64</v>
      </c>
      <c r="M3046" t="s">
        <v>150</v>
      </c>
      <c r="N3046">
        <v>0</v>
      </c>
      <c r="O3046">
        <v>0</v>
      </c>
      <c r="P3046">
        <v>0</v>
      </c>
      <c r="Q3046" t="s">
        <v>60</v>
      </c>
      <c r="R3046" t="s">
        <v>150</v>
      </c>
      <c r="S3046" t="s">
        <v>150</v>
      </c>
      <c r="T3046">
        <v>0</v>
      </c>
      <c r="U3046" t="s">
        <v>8306</v>
      </c>
      <c r="V3046" t="s">
        <v>4465</v>
      </c>
      <c r="W3046" t="s">
        <v>9459</v>
      </c>
      <c r="X3046" t="s">
        <v>9450</v>
      </c>
      <c r="Y3046" t="s">
        <v>156</v>
      </c>
      <c r="Z3046" t="s">
        <v>4117</v>
      </c>
      <c r="AA3046" t="s">
        <v>4118</v>
      </c>
      <c r="AB3046">
        <v>3</v>
      </c>
      <c r="AC3046">
        <v>65</v>
      </c>
      <c r="AD3046">
        <v>20</v>
      </c>
      <c r="AE3046">
        <v>10</v>
      </c>
      <c r="AF3046" t="s">
        <v>2416</v>
      </c>
      <c r="AG3046" t="s">
        <v>2469</v>
      </c>
      <c r="AH3046" t="s">
        <v>83</v>
      </c>
      <c r="AI3046" t="s">
        <v>83</v>
      </c>
      <c r="AJ3046" t="s">
        <v>159</v>
      </c>
      <c r="AK3046" t="s">
        <v>9460</v>
      </c>
      <c r="AL3046" t="s">
        <v>1807</v>
      </c>
      <c r="AM3046" t="s">
        <v>72</v>
      </c>
      <c r="AN3046">
        <v>5</v>
      </c>
      <c r="AO3046">
        <v>-0.5</v>
      </c>
      <c r="AP3046" t="s">
        <v>5166</v>
      </c>
      <c r="AQ3046" t="s">
        <v>63</v>
      </c>
      <c r="AR3046" t="s">
        <v>97</v>
      </c>
      <c r="AS3046" t="s">
        <v>2219</v>
      </c>
      <c r="AT3046" t="s">
        <v>3023</v>
      </c>
      <c r="AU3046" t="s">
        <v>1575</v>
      </c>
      <c r="AV3046" t="s">
        <v>63</v>
      </c>
      <c r="AW3046" t="s">
        <v>63</v>
      </c>
      <c r="AX3046">
        <v>43.75</v>
      </c>
      <c r="AY3046">
        <v>56.25</v>
      </c>
      <c r="AZ3046" t="s">
        <v>166</v>
      </c>
      <c r="BA3046" t="s">
        <v>166</v>
      </c>
      <c r="BB3046" t="s">
        <v>166</v>
      </c>
      <c r="BC3046" t="s">
        <v>166</v>
      </c>
      <c r="BD3046" t="s">
        <v>166</v>
      </c>
      <c r="BE3046" t="s">
        <v>166</v>
      </c>
      <c r="BF3046" t="s">
        <v>58</v>
      </c>
      <c r="BG3046">
        <f>IF(Table1[[#This Row],[ft_score]]="0 - 0", 1, 0)</f>
        <v>0</v>
      </c>
      <c r="BH3046">
        <f t="shared" si="47"/>
        <v>0</v>
      </c>
    </row>
    <row r="3047" spans="1:60" x14ac:dyDescent="0.25">
      <c r="A3047" s="1">
        <v>7165</v>
      </c>
      <c r="B3047" t="s">
        <v>58</v>
      </c>
      <c r="C3047" t="s">
        <v>148</v>
      </c>
      <c r="D3047">
        <v>2</v>
      </c>
      <c r="E3047">
        <v>0</v>
      </c>
      <c r="F3047" t="s">
        <v>150</v>
      </c>
      <c r="G3047" t="s">
        <v>90</v>
      </c>
      <c r="H3047" t="s">
        <v>90</v>
      </c>
      <c r="I3047" t="s">
        <v>58</v>
      </c>
      <c r="J3047" t="s">
        <v>58</v>
      </c>
      <c r="K3047">
        <v>0</v>
      </c>
      <c r="L3047" t="s">
        <v>60</v>
      </c>
      <c r="M3047" t="s">
        <v>150</v>
      </c>
      <c r="N3047" t="s">
        <v>64</v>
      </c>
      <c r="O3047" t="s">
        <v>60</v>
      </c>
      <c r="P3047" t="s">
        <v>60</v>
      </c>
      <c r="Q3047" t="s">
        <v>60</v>
      </c>
      <c r="R3047" t="s">
        <v>60</v>
      </c>
      <c r="S3047" t="s">
        <v>150</v>
      </c>
      <c r="T3047">
        <v>13.74</v>
      </c>
      <c r="U3047" t="s">
        <v>9488</v>
      </c>
      <c r="V3047" t="s">
        <v>6566</v>
      </c>
      <c r="W3047" t="s">
        <v>9489</v>
      </c>
      <c r="X3047" t="s">
        <v>9482</v>
      </c>
      <c r="Y3047" t="s">
        <v>1643</v>
      </c>
      <c r="Z3047" t="s">
        <v>5393</v>
      </c>
      <c r="AA3047" t="s">
        <v>5394</v>
      </c>
      <c r="AB3047">
        <v>4</v>
      </c>
      <c r="AC3047">
        <v>87.5</v>
      </c>
      <c r="AD3047">
        <v>75</v>
      </c>
      <c r="AE3047">
        <v>62.5</v>
      </c>
      <c r="AF3047" t="s">
        <v>82</v>
      </c>
      <c r="AG3047" t="s">
        <v>63</v>
      </c>
      <c r="AH3047" t="s">
        <v>794</v>
      </c>
      <c r="AI3047" t="s">
        <v>7303</v>
      </c>
      <c r="AJ3047" t="s">
        <v>7757</v>
      </c>
      <c r="AK3047" t="s">
        <v>794</v>
      </c>
      <c r="AL3047" t="s">
        <v>998</v>
      </c>
      <c r="AM3047" t="s">
        <v>2587</v>
      </c>
      <c r="AN3047">
        <v>-11</v>
      </c>
      <c r="AO3047">
        <v>-1.5</v>
      </c>
      <c r="AP3047" t="s">
        <v>335</v>
      </c>
      <c r="AQ3047" t="s">
        <v>97</v>
      </c>
      <c r="AR3047" t="s">
        <v>97</v>
      </c>
      <c r="AS3047" t="s">
        <v>141</v>
      </c>
      <c r="AT3047" t="s">
        <v>73</v>
      </c>
      <c r="AU3047" t="s">
        <v>97</v>
      </c>
      <c r="AV3047" t="s">
        <v>97</v>
      </c>
      <c r="AW3047" t="s">
        <v>72</v>
      </c>
      <c r="AX3047">
        <v>57.24</v>
      </c>
      <c r="AY3047">
        <v>42.76</v>
      </c>
      <c r="AZ3047" t="s">
        <v>255</v>
      </c>
      <c r="BA3047" t="s">
        <v>199</v>
      </c>
      <c r="BB3047" t="s">
        <v>196</v>
      </c>
      <c r="BC3047" t="s">
        <v>468</v>
      </c>
      <c r="BD3047" t="s">
        <v>385</v>
      </c>
      <c r="BE3047" t="s">
        <v>2613</v>
      </c>
      <c r="BF3047">
        <v>1</v>
      </c>
      <c r="BG3047">
        <f>IF(Table1[[#This Row],[ft_score]]="0 - 0", 1, 0)</f>
        <v>0</v>
      </c>
      <c r="BH3047">
        <f t="shared" si="47"/>
        <v>0</v>
      </c>
    </row>
    <row r="3048" spans="1:60" x14ac:dyDescent="0.25">
      <c r="A3048" s="1">
        <v>7180</v>
      </c>
      <c r="B3048" t="s">
        <v>58</v>
      </c>
      <c r="C3048" t="s">
        <v>126</v>
      </c>
      <c r="D3048">
        <v>2</v>
      </c>
      <c r="E3048">
        <v>0</v>
      </c>
      <c r="F3048" t="s">
        <v>150</v>
      </c>
      <c r="G3048" t="s">
        <v>58</v>
      </c>
      <c r="H3048" t="s">
        <v>58</v>
      </c>
      <c r="I3048" t="s">
        <v>58</v>
      </c>
      <c r="J3048" t="s">
        <v>58</v>
      </c>
      <c r="K3048">
        <v>0</v>
      </c>
      <c r="L3048" t="s">
        <v>150</v>
      </c>
      <c r="M3048" t="s">
        <v>150</v>
      </c>
      <c r="N3048" t="s">
        <v>64</v>
      </c>
      <c r="O3048" t="s">
        <v>64</v>
      </c>
      <c r="P3048" t="s">
        <v>150</v>
      </c>
      <c r="Q3048" t="s">
        <v>150</v>
      </c>
      <c r="R3048" t="s">
        <v>150</v>
      </c>
      <c r="S3048" t="s">
        <v>150</v>
      </c>
      <c r="T3048">
        <v>0.96</v>
      </c>
      <c r="U3048" t="s">
        <v>5756</v>
      </c>
      <c r="V3048" t="s">
        <v>5779</v>
      </c>
      <c r="W3048" t="s">
        <v>9507</v>
      </c>
      <c r="X3048" t="s">
        <v>9482</v>
      </c>
      <c r="Y3048" t="s">
        <v>486</v>
      </c>
      <c r="Z3048" t="s">
        <v>5751</v>
      </c>
      <c r="AA3048" t="s">
        <v>5752</v>
      </c>
      <c r="AB3048">
        <v>6</v>
      </c>
      <c r="AC3048">
        <v>50</v>
      </c>
      <c r="AD3048">
        <v>25</v>
      </c>
      <c r="AE3048">
        <v>25</v>
      </c>
      <c r="AF3048" t="s">
        <v>73</v>
      </c>
      <c r="AG3048" t="s">
        <v>73</v>
      </c>
      <c r="AH3048" t="s">
        <v>1525</v>
      </c>
      <c r="AI3048" t="s">
        <v>1546</v>
      </c>
      <c r="AJ3048" t="s">
        <v>1444</v>
      </c>
      <c r="AK3048" t="s">
        <v>3485</v>
      </c>
      <c r="AL3048" t="s">
        <v>1107</v>
      </c>
      <c r="AM3048" t="s">
        <v>6118</v>
      </c>
      <c r="AN3048">
        <v>-6</v>
      </c>
      <c r="AO3048">
        <v>7</v>
      </c>
      <c r="AP3048" t="s">
        <v>482</v>
      </c>
      <c r="AQ3048" t="s">
        <v>136</v>
      </c>
      <c r="AR3048" t="s">
        <v>2471</v>
      </c>
      <c r="AS3048" t="s">
        <v>1949</v>
      </c>
      <c r="AT3048" t="s">
        <v>1949</v>
      </c>
      <c r="AU3048" t="s">
        <v>73</v>
      </c>
      <c r="AV3048" t="s">
        <v>73</v>
      </c>
      <c r="AW3048" t="s">
        <v>136</v>
      </c>
      <c r="AX3048">
        <v>58.29</v>
      </c>
      <c r="AY3048">
        <v>41.71</v>
      </c>
      <c r="AZ3048" t="s">
        <v>104</v>
      </c>
      <c r="BA3048" t="s">
        <v>217</v>
      </c>
      <c r="BB3048" t="s">
        <v>268</v>
      </c>
      <c r="BC3048" t="s">
        <v>231</v>
      </c>
      <c r="BD3048" t="s">
        <v>197</v>
      </c>
      <c r="BE3048" t="s">
        <v>105</v>
      </c>
      <c r="BF3048">
        <v>1</v>
      </c>
      <c r="BG3048">
        <f>IF(Table1[[#This Row],[ft_score]]="0 - 0", 1, 0)</f>
        <v>0</v>
      </c>
      <c r="BH3048">
        <f t="shared" si="47"/>
        <v>0</v>
      </c>
    </row>
    <row r="3049" spans="1:60" x14ac:dyDescent="0.25">
      <c r="A3049" s="1">
        <v>7187</v>
      </c>
      <c r="B3049" t="s">
        <v>58</v>
      </c>
      <c r="C3049" t="s">
        <v>200</v>
      </c>
      <c r="D3049">
        <v>2</v>
      </c>
      <c r="E3049">
        <v>0</v>
      </c>
      <c r="F3049" t="s">
        <v>150</v>
      </c>
      <c r="G3049" t="s">
        <v>58</v>
      </c>
      <c r="H3049" t="s">
        <v>58</v>
      </c>
      <c r="I3049" t="s">
        <v>58</v>
      </c>
      <c r="J3049" t="s">
        <v>58</v>
      </c>
      <c r="K3049">
        <v>0</v>
      </c>
      <c r="L3049" t="s">
        <v>60</v>
      </c>
      <c r="M3049" t="s">
        <v>150</v>
      </c>
      <c r="N3049" t="s">
        <v>64</v>
      </c>
      <c r="O3049" t="s">
        <v>60</v>
      </c>
      <c r="P3049" t="s">
        <v>60</v>
      </c>
      <c r="Q3049" t="s">
        <v>60</v>
      </c>
      <c r="R3049" t="s">
        <v>150</v>
      </c>
      <c r="S3049" t="s">
        <v>150</v>
      </c>
      <c r="T3049">
        <v>6.42</v>
      </c>
      <c r="U3049" t="s">
        <v>5739</v>
      </c>
      <c r="V3049" t="s">
        <v>5910</v>
      </c>
      <c r="W3049" t="s">
        <v>9517</v>
      </c>
      <c r="X3049" t="s">
        <v>9482</v>
      </c>
      <c r="Y3049" t="s">
        <v>486</v>
      </c>
      <c r="Z3049" t="s">
        <v>5718</v>
      </c>
      <c r="AA3049" t="s">
        <v>5719</v>
      </c>
      <c r="AB3049">
        <v>6</v>
      </c>
      <c r="AC3049">
        <v>83.33</v>
      </c>
      <c r="AD3049">
        <v>58.33</v>
      </c>
      <c r="AE3049">
        <v>41.67</v>
      </c>
      <c r="AF3049" t="s">
        <v>73</v>
      </c>
      <c r="AG3049" t="s">
        <v>136</v>
      </c>
      <c r="AH3049" t="s">
        <v>2911</v>
      </c>
      <c r="AI3049" t="s">
        <v>7230</v>
      </c>
      <c r="AJ3049" t="s">
        <v>2911</v>
      </c>
      <c r="AK3049" t="s">
        <v>1266</v>
      </c>
      <c r="AL3049" t="s">
        <v>3680</v>
      </c>
      <c r="AM3049" t="s">
        <v>3726</v>
      </c>
      <c r="AN3049">
        <v>28</v>
      </c>
      <c r="AO3049">
        <v>-8</v>
      </c>
      <c r="AP3049" t="s">
        <v>7776</v>
      </c>
      <c r="AQ3049" t="s">
        <v>97</v>
      </c>
      <c r="AR3049" t="s">
        <v>97</v>
      </c>
      <c r="AS3049" t="s">
        <v>97</v>
      </c>
      <c r="AT3049" t="s">
        <v>97</v>
      </c>
      <c r="AU3049" t="s">
        <v>1857</v>
      </c>
      <c r="AV3049" t="s">
        <v>73</v>
      </c>
      <c r="AW3049" t="s">
        <v>98</v>
      </c>
      <c r="AX3049">
        <v>41.67</v>
      </c>
      <c r="AY3049">
        <v>58.34</v>
      </c>
      <c r="AZ3049" t="s">
        <v>447</v>
      </c>
      <c r="BA3049" t="s">
        <v>447</v>
      </c>
      <c r="BB3049" t="s">
        <v>299</v>
      </c>
      <c r="BC3049" t="s">
        <v>423</v>
      </c>
      <c r="BD3049" t="s">
        <v>455</v>
      </c>
      <c r="BE3049" t="s">
        <v>400</v>
      </c>
      <c r="BF3049">
        <v>2</v>
      </c>
      <c r="BG3049">
        <f>IF(Table1[[#This Row],[ft_score]]="0 - 0", 1, 0)</f>
        <v>0</v>
      </c>
      <c r="BH3049">
        <f t="shared" si="47"/>
        <v>0</v>
      </c>
    </row>
    <row r="3050" spans="1:60" x14ac:dyDescent="0.25">
      <c r="A3050" s="1">
        <v>7192</v>
      </c>
      <c r="B3050" t="s">
        <v>58</v>
      </c>
      <c r="C3050" t="s">
        <v>126</v>
      </c>
      <c r="D3050">
        <v>2</v>
      </c>
      <c r="E3050">
        <v>0</v>
      </c>
      <c r="F3050" t="s">
        <v>150</v>
      </c>
      <c r="G3050" t="s">
        <v>58</v>
      </c>
      <c r="H3050" t="s">
        <v>58</v>
      </c>
      <c r="I3050" t="s">
        <v>58</v>
      </c>
      <c r="J3050" t="s">
        <v>58</v>
      </c>
      <c r="K3050">
        <v>0</v>
      </c>
      <c r="L3050" t="s">
        <v>60</v>
      </c>
      <c r="M3050" t="s">
        <v>150</v>
      </c>
      <c r="N3050" t="s">
        <v>64</v>
      </c>
      <c r="O3050" t="s">
        <v>64</v>
      </c>
      <c r="P3050" t="s">
        <v>60</v>
      </c>
      <c r="Q3050" t="s">
        <v>150</v>
      </c>
      <c r="R3050" t="s">
        <v>150</v>
      </c>
      <c r="S3050" t="s">
        <v>150</v>
      </c>
      <c r="T3050">
        <v>211.47</v>
      </c>
      <c r="U3050" t="s">
        <v>1208</v>
      </c>
      <c r="V3050" t="s">
        <v>2024</v>
      </c>
      <c r="W3050" t="s">
        <v>9522</v>
      </c>
      <c r="X3050" t="s">
        <v>9482</v>
      </c>
      <c r="Y3050" t="s">
        <v>94</v>
      </c>
      <c r="Z3050" t="s">
        <v>205</v>
      </c>
      <c r="AA3050" t="s">
        <v>206</v>
      </c>
      <c r="AB3050">
        <v>23</v>
      </c>
      <c r="AC3050">
        <v>75</v>
      </c>
      <c r="AD3050">
        <v>56.25</v>
      </c>
      <c r="AE3050">
        <v>37.5</v>
      </c>
      <c r="AF3050" t="s">
        <v>83</v>
      </c>
      <c r="AG3050" t="s">
        <v>123</v>
      </c>
      <c r="AH3050" t="s">
        <v>1478</v>
      </c>
      <c r="AI3050" t="s">
        <v>6388</v>
      </c>
      <c r="AJ3050" t="s">
        <v>2146</v>
      </c>
      <c r="AK3050" t="s">
        <v>2709</v>
      </c>
      <c r="AL3050" t="s">
        <v>617</v>
      </c>
      <c r="AM3050" t="s">
        <v>5319</v>
      </c>
      <c r="AN3050">
        <v>23</v>
      </c>
      <c r="AO3050">
        <v>2.5</v>
      </c>
      <c r="AP3050" t="s">
        <v>9523</v>
      </c>
      <c r="AQ3050" t="s">
        <v>73</v>
      </c>
      <c r="AR3050" t="s">
        <v>141</v>
      </c>
      <c r="AS3050" t="s">
        <v>97</v>
      </c>
      <c r="AT3050" t="s">
        <v>82</v>
      </c>
      <c r="AU3050" t="s">
        <v>97</v>
      </c>
      <c r="AV3050" t="s">
        <v>72</v>
      </c>
      <c r="AW3050" t="s">
        <v>83</v>
      </c>
      <c r="AX3050">
        <v>51.94</v>
      </c>
      <c r="AY3050">
        <v>48.07</v>
      </c>
      <c r="AZ3050" t="s">
        <v>472</v>
      </c>
      <c r="BA3050" t="s">
        <v>421</v>
      </c>
      <c r="BB3050" t="s">
        <v>285</v>
      </c>
      <c r="BC3050" t="s">
        <v>349</v>
      </c>
      <c r="BD3050" t="s">
        <v>468</v>
      </c>
      <c r="BE3050" t="s">
        <v>350</v>
      </c>
      <c r="BF3050">
        <v>1</v>
      </c>
      <c r="BG3050">
        <f>IF(Table1[[#This Row],[ft_score]]="0 - 0", 1, 0)</f>
        <v>0</v>
      </c>
      <c r="BH3050">
        <f t="shared" si="47"/>
        <v>0</v>
      </c>
    </row>
    <row r="3051" spans="1:60" x14ac:dyDescent="0.25">
      <c r="A3051" s="1">
        <v>7227</v>
      </c>
      <c r="B3051" t="s">
        <v>58</v>
      </c>
      <c r="C3051" t="s">
        <v>148</v>
      </c>
      <c r="D3051">
        <v>2</v>
      </c>
      <c r="E3051">
        <v>0</v>
      </c>
      <c r="F3051" t="s">
        <v>150</v>
      </c>
      <c r="G3051" t="s">
        <v>58</v>
      </c>
      <c r="H3051" t="s">
        <v>58</v>
      </c>
      <c r="I3051" t="s">
        <v>58</v>
      </c>
      <c r="J3051" t="s">
        <v>58</v>
      </c>
      <c r="K3051">
        <v>0</v>
      </c>
      <c r="L3051" t="s">
        <v>150</v>
      </c>
      <c r="M3051" t="s">
        <v>150</v>
      </c>
      <c r="N3051">
        <v>0</v>
      </c>
      <c r="O3051" t="s">
        <v>60</v>
      </c>
      <c r="P3051" t="s">
        <v>150</v>
      </c>
      <c r="Q3051" t="s">
        <v>150</v>
      </c>
      <c r="R3051" t="s">
        <v>150</v>
      </c>
      <c r="S3051" t="s">
        <v>150</v>
      </c>
      <c r="T3051">
        <v>152.37</v>
      </c>
      <c r="U3051" t="s">
        <v>1120</v>
      </c>
      <c r="V3051" t="s">
        <v>1347</v>
      </c>
      <c r="W3051" t="s">
        <v>9584</v>
      </c>
      <c r="X3051" t="s">
        <v>9539</v>
      </c>
      <c r="Y3051" t="s">
        <v>596</v>
      </c>
      <c r="Z3051" t="s">
        <v>668</v>
      </c>
      <c r="AA3051" t="s">
        <v>669</v>
      </c>
      <c r="AB3051">
        <v>29</v>
      </c>
      <c r="AC3051">
        <v>56.25</v>
      </c>
      <c r="AD3051">
        <v>31.25</v>
      </c>
      <c r="AE3051">
        <v>6.25</v>
      </c>
      <c r="AF3051" t="s">
        <v>63</v>
      </c>
      <c r="AG3051" t="s">
        <v>116</v>
      </c>
      <c r="AH3051" t="s">
        <v>2093</v>
      </c>
      <c r="AI3051" t="s">
        <v>3620</v>
      </c>
      <c r="AJ3051" t="s">
        <v>2714</v>
      </c>
      <c r="AK3051" t="s">
        <v>250</v>
      </c>
      <c r="AL3051" t="s">
        <v>2456</v>
      </c>
      <c r="AM3051" t="s">
        <v>321</v>
      </c>
      <c r="AN3051">
        <v>15</v>
      </c>
      <c r="AO3051">
        <v>1.5</v>
      </c>
      <c r="AP3051" t="s">
        <v>9585</v>
      </c>
      <c r="AQ3051" t="s">
        <v>82</v>
      </c>
      <c r="AR3051" t="s">
        <v>97</v>
      </c>
      <c r="AS3051" t="s">
        <v>82</v>
      </c>
      <c r="AT3051" t="s">
        <v>82</v>
      </c>
      <c r="AU3051" t="s">
        <v>159</v>
      </c>
      <c r="AV3051" t="s">
        <v>72</v>
      </c>
      <c r="AW3051" t="s">
        <v>63</v>
      </c>
      <c r="AX3051">
        <v>52.71</v>
      </c>
      <c r="AY3051">
        <v>47.29</v>
      </c>
      <c r="AZ3051" t="s">
        <v>112</v>
      </c>
      <c r="BA3051" t="s">
        <v>683</v>
      </c>
      <c r="BB3051" t="s">
        <v>682</v>
      </c>
      <c r="BC3051" t="s">
        <v>271</v>
      </c>
      <c r="BD3051" t="s">
        <v>108</v>
      </c>
      <c r="BE3051" t="s">
        <v>676</v>
      </c>
      <c r="BF3051">
        <v>2</v>
      </c>
      <c r="BG3051">
        <f>IF(Table1[[#This Row],[ft_score]]="0 - 0", 1, 0)</f>
        <v>0</v>
      </c>
      <c r="BH3051">
        <f t="shared" si="47"/>
        <v>0</v>
      </c>
    </row>
    <row r="3052" spans="1:60" x14ac:dyDescent="0.25">
      <c r="A3052" s="1">
        <v>7231</v>
      </c>
      <c r="B3052" t="s">
        <v>58</v>
      </c>
      <c r="C3052" t="s">
        <v>200</v>
      </c>
      <c r="D3052">
        <v>2</v>
      </c>
      <c r="E3052">
        <v>0</v>
      </c>
      <c r="F3052" t="s">
        <v>150</v>
      </c>
      <c r="G3052" t="s">
        <v>58</v>
      </c>
      <c r="H3052" t="s">
        <v>58</v>
      </c>
      <c r="I3052" t="s">
        <v>58</v>
      </c>
      <c r="J3052" t="s">
        <v>58</v>
      </c>
      <c r="K3052">
        <v>0</v>
      </c>
      <c r="L3052" t="s">
        <v>60</v>
      </c>
      <c r="M3052" t="s">
        <v>150</v>
      </c>
      <c r="N3052" t="s">
        <v>64</v>
      </c>
      <c r="O3052" t="s">
        <v>64</v>
      </c>
      <c r="P3052" t="s">
        <v>60</v>
      </c>
      <c r="Q3052" t="s">
        <v>150</v>
      </c>
      <c r="R3052" t="s">
        <v>150</v>
      </c>
      <c r="S3052" t="s">
        <v>150</v>
      </c>
      <c r="T3052">
        <v>3533.69</v>
      </c>
      <c r="U3052" t="s">
        <v>1224</v>
      </c>
      <c r="V3052" t="s">
        <v>4175</v>
      </c>
      <c r="W3052" t="s">
        <v>9592</v>
      </c>
      <c r="X3052" t="s">
        <v>9539</v>
      </c>
      <c r="Y3052" t="s">
        <v>606</v>
      </c>
      <c r="Z3052" t="s">
        <v>615</v>
      </c>
      <c r="AA3052" t="s">
        <v>616</v>
      </c>
      <c r="AB3052">
        <v>28</v>
      </c>
      <c r="AC3052">
        <v>68.75</v>
      </c>
      <c r="AD3052">
        <v>43.75</v>
      </c>
      <c r="AE3052">
        <v>18.75</v>
      </c>
      <c r="AF3052" t="s">
        <v>83</v>
      </c>
      <c r="AG3052" t="s">
        <v>159</v>
      </c>
      <c r="AH3052" t="s">
        <v>319</v>
      </c>
      <c r="AI3052" t="s">
        <v>1282</v>
      </c>
      <c r="AJ3052" t="s">
        <v>1116</v>
      </c>
      <c r="AK3052" t="s">
        <v>9593</v>
      </c>
      <c r="AL3052" t="s">
        <v>5116</v>
      </c>
      <c r="AM3052" t="s">
        <v>9594</v>
      </c>
      <c r="AN3052">
        <v>-15</v>
      </c>
      <c r="AO3052">
        <v>8.5</v>
      </c>
      <c r="AP3052" t="s">
        <v>9595</v>
      </c>
      <c r="AQ3052" t="s">
        <v>97</v>
      </c>
      <c r="AR3052" t="s">
        <v>82</v>
      </c>
      <c r="AS3052" t="s">
        <v>73</v>
      </c>
      <c r="AT3052" t="s">
        <v>97</v>
      </c>
      <c r="AU3052" t="s">
        <v>159</v>
      </c>
      <c r="AV3052" t="s">
        <v>83</v>
      </c>
      <c r="AW3052" t="s">
        <v>63</v>
      </c>
      <c r="AX3052">
        <v>52.39</v>
      </c>
      <c r="AY3052">
        <v>47.62</v>
      </c>
      <c r="AZ3052" t="s">
        <v>1001</v>
      </c>
      <c r="BA3052" t="s">
        <v>888</v>
      </c>
      <c r="BB3052" t="s">
        <v>285</v>
      </c>
      <c r="BC3052" t="s">
        <v>146</v>
      </c>
      <c r="BD3052" t="s">
        <v>300</v>
      </c>
      <c r="BE3052" t="s">
        <v>109</v>
      </c>
      <c r="BF3052">
        <v>1</v>
      </c>
      <c r="BG3052">
        <f>IF(Table1[[#This Row],[ft_score]]="0 - 0", 1, 0)</f>
        <v>0</v>
      </c>
      <c r="BH3052">
        <f t="shared" si="47"/>
        <v>0</v>
      </c>
    </row>
    <row r="3053" spans="1:60" x14ac:dyDescent="0.25">
      <c r="A3053" s="1">
        <v>7256</v>
      </c>
      <c r="B3053" t="s">
        <v>58</v>
      </c>
      <c r="C3053" t="s">
        <v>148</v>
      </c>
      <c r="D3053">
        <v>2</v>
      </c>
      <c r="E3053">
        <v>0</v>
      </c>
      <c r="F3053" t="s">
        <v>150</v>
      </c>
      <c r="G3053" t="s">
        <v>90</v>
      </c>
      <c r="H3053" t="s">
        <v>90</v>
      </c>
      <c r="I3053" t="s">
        <v>58</v>
      </c>
      <c r="J3053" t="s">
        <v>58</v>
      </c>
      <c r="K3053">
        <v>0</v>
      </c>
      <c r="L3053" t="s">
        <v>60</v>
      </c>
      <c r="M3053" t="s">
        <v>150</v>
      </c>
      <c r="N3053" t="s">
        <v>60</v>
      </c>
      <c r="O3053" t="s">
        <v>60</v>
      </c>
      <c r="P3053" t="s">
        <v>60</v>
      </c>
      <c r="Q3053" t="s">
        <v>150</v>
      </c>
      <c r="R3053" t="s">
        <v>150</v>
      </c>
      <c r="S3053" t="s">
        <v>150</v>
      </c>
      <c r="T3053">
        <v>0</v>
      </c>
      <c r="U3053" t="s">
        <v>8935</v>
      </c>
      <c r="V3053" t="s">
        <v>5703</v>
      </c>
      <c r="W3053" t="s">
        <v>9637</v>
      </c>
      <c r="X3053" t="s">
        <v>9598</v>
      </c>
      <c r="Y3053" t="s">
        <v>921</v>
      </c>
      <c r="Z3053" t="s">
        <v>5038</v>
      </c>
      <c r="AA3053" t="s">
        <v>5039</v>
      </c>
      <c r="AB3053">
        <v>20</v>
      </c>
      <c r="AC3053">
        <v>87.5</v>
      </c>
      <c r="AD3053">
        <v>68.75</v>
      </c>
      <c r="AE3053">
        <v>56.25</v>
      </c>
      <c r="AF3053" t="s">
        <v>82</v>
      </c>
      <c r="AG3053" t="s">
        <v>63</v>
      </c>
      <c r="AH3053" t="s">
        <v>2569</v>
      </c>
      <c r="AI3053" t="s">
        <v>1518</v>
      </c>
      <c r="AJ3053" t="s">
        <v>1771</v>
      </c>
      <c r="AK3053" t="s">
        <v>253</v>
      </c>
      <c r="AL3053" t="s">
        <v>2656</v>
      </c>
      <c r="AM3053" t="s">
        <v>1057</v>
      </c>
      <c r="AN3053">
        <v>9</v>
      </c>
      <c r="AO3053">
        <v>1.5</v>
      </c>
      <c r="AP3053" t="s">
        <v>9638</v>
      </c>
      <c r="AQ3053" t="s">
        <v>97</v>
      </c>
      <c r="AR3053" t="s">
        <v>97</v>
      </c>
      <c r="AS3053" t="s">
        <v>73</v>
      </c>
      <c r="AT3053" t="s">
        <v>141</v>
      </c>
      <c r="AU3053" t="s">
        <v>116</v>
      </c>
      <c r="AV3053" t="s">
        <v>123</v>
      </c>
      <c r="AW3053" t="s">
        <v>83</v>
      </c>
      <c r="AX3053">
        <v>36.64</v>
      </c>
      <c r="AY3053">
        <v>63.37</v>
      </c>
      <c r="AZ3053" t="s">
        <v>472</v>
      </c>
      <c r="BA3053" t="s">
        <v>112</v>
      </c>
      <c r="BB3053" t="s">
        <v>268</v>
      </c>
      <c r="BC3053" t="s">
        <v>300</v>
      </c>
      <c r="BD3053" t="s">
        <v>142</v>
      </c>
      <c r="BE3053" t="s">
        <v>401</v>
      </c>
      <c r="BF3053">
        <v>1</v>
      </c>
      <c r="BG3053">
        <f>IF(Table1[[#This Row],[ft_score]]="0 - 0", 1, 0)</f>
        <v>0</v>
      </c>
      <c r="BH3053">
        <f t="shared" si="47"/>
        <v>0</v>
      </c>
    </row>
    <row r="3054" spans="1:60" x14ac:dyDescent="0.25">
      <c r="A3054" s="1">
        <v>3840</v>
      </c>
      <c r="B3054" t="s">
        <v>58</v>
      </c>
      <c r="C3054" t="s">
        <v>148</v>
      </c>
      <c r="D3054">
        <v>2</v>
      </c>
      <c r="E3054">
        <v>0</v>
      </c>
      <c r="F3054" t="s">
        <v>150</v>
      </c>
      <c r="G3054" t="s">
        <v>90</v>
      </c>
      <c r="H3054" t="s">
        <v>90</v>
      </c>
      <c r="I3054" t="s">
        <v>58</v>
      </c>
      <c r="J3054" t="s">
        <v>58</v>
      </c>
      <c r="K3054">
        <v>0</v>
      </c>
      <c r="L3054" t="s">
        <v>64</v>
      </c>
      <c r="M3054" t="s">
        <v>150</v>
      </c>
      <c r="N3054" t="s">
        <v>64</v>
      </c>
      <c r="O3054" t="s">
        <v>64</v>
      </c>
      <c r="P3054" t="s">
        <v>64</v>
      </c>
      <c r="Q3054" t="s">
        <v>64</v>
      </c>
      <c r="R3054" t="s">
        <v>60</v>
      </c>
      <c r="S3054" t="s">
        <v>150</v>
      </c>
      <c r="T3054">
        <v>57.63</v>
      </c>
      <c r="U3054" t="s">
        <v>184</v>
      </c>
      <c r="V3054" t="s">
        <v>185</v>
      </c>
      <c r="W3054" t="s">
        <v>186</v>
      </c>
      <c r="X3054" t="s">
        <v>130</v>
      </c>
      <c r="Y3054" t="s">
        <v>69</v>
      </c>
      <c r="Z3054" t="s">
        <v>187</v>
      </c>
      <c r="AA3054" t="s">
        <v>188</v>
      </c>
      <c r="AB3054">
        <v>16</v>
      </c>
      <c r="AC3054">
        <v>62.5</v>
      </c>
      <c r="AD3054">
        <v>43.75</v>
      </c>
      <c r="AE3054">
        <v>31.25</v>
      </c>
      <c r="AF3054" t="s">
        <v>83</v>
      </c>
      <c r="AG3054" t="s">
        <v>159</v>
      </c>
      <c r="AH3054" t="s">
        <v>189</v>
      </c>
      <c r="AI3054" t="s">
        <v>190</v>
      </c>
      <c r="AJ3054" t="s">
        <v>191</v>
      </c>
      <c r="AK3054" t="s">
        <v>192</v>
      </c>
      <c r="AL3054" t="s">
        <v>193</v>
      </c>
      <c r="AM3054" t="s">
        <v>162</v>
      </c>
      <c r="AN3054">
        <v>-5</v>
      </c>
      <c r="AO3054">
        <v>-0.5</v>
      </c>
      <c r="AP3054" t="s">
        <v>194</v>
      </c>
      <c r="AQ3054" t="s">
        <v>73</v>
      </c>
      <c r="AR3054" t="s">
        <v>81</v>
      </c>
      <c r="AS3054" t="s">
        <v>97</v>
      </c>
      <c r="AT3054" t="s">
        <v>73</v>
      </c>
      <c r="AU3054" t="s">
        <v>73</v>
      </c>
      <c r="AV3054" t="s">
        <v>72</v>
      </c>
      <c r="AW3054" t="s">
        <v>63</v>
      </c>
      <c r="AX3054">
        <v>50.62</v>
      </c>
      <c r="AY3054">
        <v>49.39</v>
      </c>
      <c r="AZ3054" t="s">
        <v>195</v>
      </c>
      <c r="BA3054" t="s">
        <v>196</v>
      </c>
      <c r="BB3054" t="s">
        <v>125</v>
      </c>
      <c r="BC3054" t="s">
        <v>197</v>
      </c>
      <c r="BD3054" t="s">
        <v>198</v>
      </c>
      <c r="BE3054" t="s">
        <v>199</v>
      </c>
      <c r="BF3054">
        <v>1</v>
      </c>
      <c r="BG3054">
        <f>IF(Table1[[#This Row],[ft_score]]="0 - 0", 1, 0)</f>
        <v>0</v>
      </c>
      <c r="BH3054">
        <f t="shared" si="47"/>
        <v>0</v>
      </c>
    </row>
    <row r="3055" spans="1:60" x14ac:dyDescent="0.25">
      <c r="A3055" s="1">
        <v>3854</v>
      </c>
      <c r="B3055" t="s">
        <v>58</v>
      </c>
      <c r="C3055" t="s">
        <v>126</v>
      </c>
      <c r="D3055">
        <v>2</v>
      </c>
      <c r="E3055">
        <v>0</v>
      </c>
      <c r="F3055" t="s">
        <v>150</v>
      </c>
      <c r="G3055" t="s">
        <v>90</v>
      </c>
      <c r="H3055" t="s">
        <v>90</v>
      </c>
      <c r="I3055" t="s">
        <v>58</v>
      </c>
      <c r="J3055" t="s">
        <v>58</v>
      </c>
      <c r="K3055">
        <v>0</v>
      </c>
      <c r="L3055" t="s">
        <v>64</v>
      </c>
      <c r="M3055" t="s">
        <v>150</v>
      </c>
      <c r="N3055" t="s">
        <v>64</v>
      </c>
      <c r="O3055" t="s">
        <v>64</v>
      </c>
      <c r="P3055" t="s">
        <v>64</v>
      </c>
      <c r="Q3055" t="s">
        <v>64</v>
      </c>
      <c r="R3055" t="s">
        <v>60</v>
      </c>
      <c r="S3055" t="s">
        <v>150</v>
      </c>
      <c r="T3055">
        <v>524.13</v>
      </c>
      <c r="U3055" t="s">
        <v>375</v>
      </c>
      <c r="V3055" t="s">
        <v>376</v>
      </c>
      <c r="W3055" t="s">
        <v>377</v>
      </c>
      <c r="X3055" t="s">
        <v>221</v>
      </c>
      <c r="Y3055" t="s">
        <v>69</v>
      </c>
      <c r="Z3055" t="s">
        <v>187</v>
      </c>
      <c r="AA3055" t="s">
        <v>188</v>
      </c>
      <c r="AB3055">
        <v>16</v>
      </c>
      <c r="AC3055">
        <v>50</v>
      </c>
      <c r="AD3055">
        <v>25</v>
      </c>
      <c r="AE3055">
        <v>18.75</v>
      </c>
      <c r="AF3055" t="s">
        <v>83</v>
      </c>
      <c r="AG3055" t="s">
        <v>81</v>
      </c>
      <c r="AH3055" t="s">
        <v>378</v>
      </c>
      <c r="AI3055" t="s">
        <v>379</v>
      </c>
      <c r="AJ3055" t="s">
        <v>380</v>
      </c>
      <c r="AK3055" t="s">
        <v>381</v>
      </c>
      <c r="AL3055" t="s">
        <v>382</v>
      </c>
      <c r="AM3055" t="s">
        <v>383</v>
      </c>
      <c r="AN3055">
        <v>-4</v>
      </c>
      <c r="AO3055">
        <v>-3</v>
      </c>
      <c r="AP3055" t="s">
        <v>384</v>
      </c>
      <c r="AQ3055" t="s">
        <v>82</v>
      </c>
      <c r="AR3055" t="s">
        <v>73</v>
      </c>
      <c r="AS3055" t="s">
        <v>97</v>
      </c>
      <c r="AT3055" t="s">
        <v>82</v>
      </c>
      <c r="AU3055" t="s">
        <v>123</v>
      </c>
      <c r="AV3055" t="s">
        <v>123</v>
      </c>
      <c r="AW3055" t="s">
        <v>63</v>
      </c>
      <c r="AX3055">
        <v>47.01</v>
      </c>
      <c r="AY3055">
        <v>52.99</v>
      </c>
      <c r="AZ3055" t="s">
        <v>195</v>
      </c>
      <c r="BA3055" t="s">
        <v>298</v>
      </c>
      <c r="BB3055" t="s">
        <v>214</v>
      </c>
      <c r="BC3055" t="s">
        <v>385</v>
      </c>
      <c r="BD3055" t="s">
        <v>231</v>
      </c>
      <c r="BE3055" t="s">
        <v>386</v>
      </c>
      <c r="BF3055">
        <v>1</v>
      </c>
      <c r="BG3055">
        <f>IF(Table1[[#This Row],[ft_score]]="0 - 0", 1, 0)</f>
        <v>0</v>
      </c>
      <c r="BH3055">
        <f t="shared" si="47"/>
        <v>0</v>
      </c>
    </row>
    <row r="3056" spans="1:60" x14ac:dyDescent="0.25">
      <c r="A3056" s="1">
        <v>3914</v>
      </c>
      <c r="B3056" t="s">
        <v>58</v>
      </c>
      <c r="C3056" t="s">
        <v>110</v>
      </c>
      <c r="D3056">
        <v>2</v>
      </c>
      <c r="E3056">
        <v>0</v>
      </c>
      <c r="F3056" t="s">
        <v>150</v>
      </c>
      <c r="G3056" t="s">
        <v>90</v>
      </c>
      <c r="H3056" t="s">
        <v>90</v>
      </c>
      <c r="I3056" t="s">
        <v>58</v>
      </c>
      <c r="J3056" t="s">
        <v>90</v>
      </c>
      <c r="K3056">
        <v>0</v>
      </c>
      <c r="L3056" t="s">
        <v>64</v>
      </c>
      <c r="M3056" t="s">
        <v>150</v>
      </c>
      <c r="N3056" t="s">
        <v>64</v>
      </c>
      <c r="O3056" t="s">
        <v>64</v>
      </c>
      <c r="P3056" t="s">
        <v>64</v>
      </c>
      <c r="Q3056" t="s">
        <v>64</v>
      </c>
      <c r="R3056" t="s">
        <v>60</v>
      </c>
      <c r="S3056" t="s">
        <v>150</v>
      </c>
      <c r="T3056">
        <v>3.92</v>
      </c>
      <c r="U3056" t="s">
        <v>990</v>
      </c>
      <c r="V3056" t="s">
        <v>991</v>
      </c>
      <c r="W3056" t="s">
        <v>992</v>
      </c>
      <c r="X3056" t="s">
        <v>666</v>
      </c>
      <c r="Y3056" t="s">
        <v>966</v>
      </c>
      <c r="Z3056" t="s">
        <v>157</v>
      </c>
      <c r="AA3056" t="s">
        <v>993</v>
      </c>
      <c r="AB3056">
        <v>12</v>
      </c>
      <c r="AC3056">
        <v>81.25</v>
      </c>
      <c r="AD3056">
        <v>75</v>
      </c>
      <c r="AE3056">
        <v>62.5</v>
      </c>
      <c r="AF3056" t="s">
        <v>116</v>
      </c>
      <c r="AG3056" t="s">
        <v>159</v>
      </c>
      <c r="AH3056" t="s">
        <v>994</v>
      </c>
      <c r="AI3056" t="s">
        <v>995</v>
      </c>
      <c r="AJ3056" t="s">
        <v>996</v>
      </c>
      <c r="AK3056" t="s">
        <v>997</v>
      </c>
      <c r="AL3056" t="s">
        <v>998</v>
      </c>
      <c r="AM3056" t="s">
        <v>999</v>
      </c>
      <c r="AN3056">
        <v>2</v>
      </c>
      <c r="AO3056">
        <v>-2</v>
      </c>
      <c r="AP3056" t="s">
        <v>1000</v>
      </c>
      <c r="AQ3056" t="s">
        <v>81</v>
      </c>
      <c r="AR3056" t="s">
        <v>82</v>
      </c>
      <c r="AS3056" t="s">
        <v>82</v>
      </c>
      <c r="AT3056" t="s">
        <v>97</v>
      </c>
      <c r="AU3056" t="s">
        <v>97</v>
      </c>
      <c r="AV3056" t="s">
        <v>82</v>
      </c>
      <c r="AW3056" t="s">
        <v>72</v>
      </c>
      <c r="AX3056">
        <v>41.49</v>
      </c>
      <c r="AY3056">
        <v>58.51</v>
      </c>
      <c r="AZ3056" t="s">
        <v>1001</v>
      </c>
      <c r="BA3056" t="s">
        <v>285</v>
      </c>
      <c r="BB3056" t="s">
        <v>144</v>
      </c>
      <c r="BC3056" t="s">
        <v>1002</v>
      </c>
      <c r="BD3056" t="s">
        <v>705</v>
      </c>
      <c r="BE3056" t="s">
        <v>166</v>
      </c>
      <c r="BF3056">
        <v>1</v>
      </c>
      <c r="BG3056">
        <f>IF(Table1[[#This Row],[ft_score]]="0 - 0", 1, 0)</f>
        <v>0</v>
      </c>
      <c r="BH3056">
        <f t="shared" si="47"/>
        <v>0</v>
      </c>
    </row>
    <row r="3057" spans="1:60" x14ac:dyDescent="0.25">
      <c r="A3057" s="1">
        <v>3929</v>
      </c>
      <c r="B3057" t="s">
        <v>58</v>
      </c>
      <c r="C3057" t="s">
        <v>148</v>
      </c>
      <c r="D3057">
        <v>2</v>
      </c>
      <c r="E3057">
        <v>0</v>
      </c>
      <c r="F3057" t="s">
        <v>150</v>
      </c>
      <c r="G3057" t="s">
        <v>90</v>
      </c>
      <c r="H3057" t="s">
        <v>90</v>
      </c>
      <c r="I3057" t="s">
        <v>58</v>
      </c>
      <c r="J3057" t="s">
        <v>90</v>
      </c>
      <c r="K3057">
        <v>0</v>
      </c>
      <c r="L3057" t="s">
        <v>64</v>
      </c>
      <c r="M3057" t="s">
        <v>150</v>
      </c>
      <c r="N3057" t="s">
        <v>64</v>
      </c>
      <c r="O3057" t="s">
        <v>64</v>
      </c>
      <c r="P3057" t="s">
        <v>64</v>
      </c>
      <c r="Q3057" t="s">
        <v>64</v>
      </c>
      <c r="R3057" t="s">
        <v>64</v>
      </c>
      <c r="S3057" t="s">
        <v>150</v>
      </c>
      <c r="T3057">
        <v>3.9</v>
      </c>
      <c r="U3057" t="s">
        <v>1140</v>
      </c>
      <c r="V3057" t="s">
        <v>1141</v>
      </c>
      <c r="W3057" t="s">
        <v>1142</v>
      </c>
      <c r="X3057" t="s">
        <v>666</v>
      </c>
      <c r="Y3057" t="s">
        <v>174</v>
      </c>
      <c r="Z3057" t="s">
        <v>175</v>
      </c>
      <c r="AA3057" t="s">
        <v>176</v>
      </c>
      <c r="AB3057">
        <v>15</v>
      </c>
      <c r="AC3057">
        <v>68.75</v>
      </c>
      <c r="AD3057">
        <v>31.25</v>
      </c>
      <c r="AE3057">
        <v>12.5</v>
      </c>
      <c r="AF3057" t="s">
        <v>63</v>
      </c>
      <c r="AG3057" t="s">
        <v>159</v>
      </c>
      <c r="AH3057" t="s">
        <v>1035</v>
      </c>
      <c r="AI3057" t="s">
        <v>1143</v>
      </c>
      <c r="AJ3057" t="s">
        <v>978</v>
      </c>
      <c r="AK3057" t="s">
        <v>1144</v>
      </c>
      <c r="AL3057" t="s">
        <v>1145</v>
      </c>
      <c r="AM3057" t="s">
        <v>1146</v>
      </c>
      <c r="AN3057">
        <v>-13</v>
      </c>
      <c r="AO3057">
        <v>9.5</v>
      </c>
      <c r="AP3057" t="s">
        <v>1147</v>
      </c>
      <c r="AQ3057" t="s">
        <v>72</v>
      </c>
      <c r="AR3057" t="s">
        <v>335</v>
      </c>
      <c r="AS3057" t="s">
        <v>97</v>
      </c>
      <c r="AT3057" t="s">
        <v>73</v>
      </c>
      <c r="AU3057" t="s">
        <v>123</v>
      </c>
      <c r="AV3057" t="s">
        <v>63</v>
      </c>
      <c r="AW3057" t="s">
        <v>63</v>
      </c>
      <c r="AX3057">
        <v>44.65</v>
      </c>
      <c r="AY3057">
        <v>55.36</v>
      </c>
      <c r="AZ3057" t="s">
        <v>928</v>
      </c>
      <c r="BA3057" t="s">
        <v>147</v>
      </c>
      <c r="BB3057" t="s">
        <v>285</v>
      </c>
      <c r="BC3057" t="s">
        <v>215</v>
      </c>
      <c r="BD3057" t="s">
        <v>88</v>
      </c>
      <c r="BE3057" t="s">
        <v>350</v>
      </c>
      <c r="BF3057">
        <v>1</v>
      </c>
      <c r="BG3057">
        <f>IF(Table1[[#This Row],[ft_score]]="0 - 0", 1, 0)</f>
        <v>0</v>
      </c>
      <c r="BH3057">
        <f t="shared" si="47"/>
        <v>0</v>
      </c>
    </row>
    <row r="3058" spans="1:60" x14ac:dyDescent="0.25">
      <c r="A3058" s="1">
        <v>3944</v>
      </c>
      <c r="B3058" t="s">
        <v>58</v>
      </c>
      <c r="C3058" t="s">
        <v>59</v>
      </c>
      <c r="D3058">
        <v>2</v>
      </c>
      <c r="E3058">
        <v>0</v>
      </c>
      <c r="F3058" t="s">
        <v>150</v>
      </c>
      <c r="G3058" t="s">
        <v>90</v>
      </c>
      <c r="H3058" t="s">
        <v>90</v>
      </c>
      <c r="I3058" t="s">
        <v>58</v>
      </c>
      <c r="J3058" t="s">
        <v>90</v>
      </c>
      <c r="K3058">
        <v>0</v>
      </c>
      <c r="L3058" t="s">
        <v>64</v>
      </c>
      <c r="M3058" t="s">
        <v>150</v>
      </c>
      <c r="N3058" t="s">
        <v>64</v>
      </c>
      <c r="O3058" t="s">
        <v>64</v>
      </c>
      <c r="P3058" t="s">
        <v>64</v>
      </c>
      <c r="Q3058" t="s">
        <v>64</v>
      </c>
      <c r="R3058" t="s">
        <v>60</v>
      </c>
      <c r="S3058" t="s">
        <v>150</v>
      </c>
      <c r="T3058">
        <v>23019.84</v>
      </c>
      <c r="U3058" t="s">
        <v>1258</v>
      </c>
      <c r="V3058" t="s">
        <v>1259</v>
      </c>
      <c r="W3058" t="s">
        <v>1260</v>
      </c>
      <c r="X3058" t="s">
        <v>666</v>
      </c>
      <c r="Y3058" t="s">
        <v>1252</v>
      </c>
      <c r="Z3058" t="s">
        <v>1261</v>
      </c>
      <c r="AA3058" t="s">
        <v>1262</v>
      </c>
      <c r="AB3058">
        <v>11</v>
      </c>
      <c r="AC3058">
        <v>68.75</v>
      </c>
      <c r="AD3058">
        <v>50</v>
      </c>
      <c r="AE3058">
        <v>25</v>
      </c>
      <c r="AF3058" t="s">
        <v>72</v>
      </c>
      <c r="AG3058" t="s">
        <v>97</v>
      </c>
      <c r="AH3058" t="s">
        <v>1263</v>
      </c>
      <c r="AI3058" t="s">
        <v>1264</v>
      </c>
      <c r="AJ3058" t="s">
        <v>618</v>
      </c>
      <c r="AK3058" t="s">
        <v>1265</v>
      </c>
      <c r="AL3058" t="s">
        <v>1266</v>
      </c>
      <c r="AM3058" t="s">
        <v>1267</v>
      </c>
      <c r="AN3058">
        <v>-27</v>
      </c>
      <c r="AO3058">
        <v>-5.5</v>
      </c>
      <c r="AP3058" t="s">
        <v>1268</v>
      </c>
      <c r="AQ3058" t="s">
        <v>81</v>
      </c>
      <c r="AR3058" t="s">
        <v>72</v>
      </c>
      <c r="AS3058" t="s">
        <v>72</v>
      </c>
      <c r="AT3058" t="s">
        <v>141</v>
      </c>
      <c r="AU3058" t="s">
        <v>82</v>
      </c>
      <c r="AV3058" t="s">
        <v>123</v>
      </c>
      <c r="AW3058" t="s">
        <v>63</v>
      </c>
      <c r="AX3058">
        <v>44.35</v>
      </c>
      <c r="AY3058">
        <v>55.66</v>
      </c>
      <c r="AZ3058" t="s">
        <v>385</v>
      </c>
      <c r="BA3058" t="s">
        <v>199</v>
      </c>
      <c r="BB3058" t="s">
        <v>454</v>
      </c>
      <c r="BC3058" t="s">
        <v>523</v>
      </c>
      <c r="BD3058" t="s">
        <v>198</v>
      </c>
      <c r="BE3058" t="s">
        <v>199</v>
      </c>
      <c r="BF3058">
        <v>1</v>
      </c>
      <c r="BG3058">
        <f>IF(Table1[[#This Row],[ft_score]]="0 - 0", 1, 0)</f>
        <v>0</v>
      </c>
      <c r="BH3058">
        <f t="shared" si="47"/>
        <v>0</v>
      </c>
    </row>
    <row r="3059" spans="1:60" x14ac:dyDescent="0.25">
      <c r="A3059" s="1">
        <v>3959</v>
      </c>
      <c r="B3059" t="s">
        <v>58</v>
      </c>
      <c r="C3059" t="s">
        <v>59</v>
      </c>
      <c r="D3059">
        <v>2</v>
      </c>
      <c r="E3059">
        <v>0</v>
      </c>
      <c r="F3059" t="s">
        <v>150</v>
      </c>
      <c r="G3059" t="s">
        <v>90</v>
      </c>
      <c r="H3059" t="s">
        <v>90</v>
      </c>
      <c r="I3059" t="s">
        <v>58</v>
      </c>
      <c r="J3059" t="s">
        <v>90</v>
      </c>
      <c r="K3059">
        <v>0</v>
      </c>
      <c r="L3059" t="s">
        <v>64</v>
      </c>
      <c r="M3059" t="s">
        <v>150</v>
      </c>
      <c r="N3059" t="s">
        <v>64</v>
      </c>
      <c r="O3059" t="s">
        <v>64</v>
      </c>
      <c r="P3059" t="s">
        <v>64</v>
      </c>
      <c r="Q3059" t="s">
        <v>64</v>
      </c>
      <c r="R3059" t="s">
        <v>64</v>
      </c>
      <c r="S3059" t="s">
        <v>150</v>
      </c>
      <c r="T3059">
        <v>2</v>
      </c>
      <c r="U3059" t="s">
        <v>1388</v>
      </c>
      <c r="V3059" t="s">
        <v>1389</v>
      </c>
      <c r="W3059" t="s">
        <v>1390</v>
      </c>
      <c r="X3059" t="s">
        <v>1391</v>
      </c>
      <c r="Y3059" t="s">
        <v>714</v>
      </c>
      <c r="Z3059" t="s">
        <v>715</v>
      </c>
      <c r="AA3059" t="s">
        <v>716</v>
      </c>
      <c r="AB3059">
        <v>15</v>
      </c>
      <c r="AC3059">
        <v>62.5</v>
      </c>
      <c r="AD3059">
        <v>62.5</v>
      </c>
      <c r="AE3059">
        <v>18.75</v>
      </c>
      <c r="AF3059" t="s">
        <v>83</v>
      </c>
      <c r="AG3059" t="s">
        <v>159</v>
      </c>
      <c r="AH3059" t="s">
        <v>1392</v>
      </c>
      <c r="AI3059" t="s">
        <v>1300</v>
      </c>
      <c r="AJ3059" t="s">
        <v>277</v>
      </c>
      <c r="AK3059" t="s">
        <v>996</v>
      </c>
      <c r="AL3059" t="s">
        <v>1393</v>
      </c>
      <c r="AM3059" t="s">
        <v>323</v>
      </c>
      <c r="AN3059">
        <v>-3</v>
      </c>
      <c r="AO3059">
        <v>-7.5</v>
      </c>
      <c r="AP3059" t="s">
        <v>1394</v>
      </c>
      <c r="AQ3059" t="s">
        <v>97</v>
      </c>
      <c r="AR3059" t="s">
        <v>82</v>
      </c>
      <c r="AS3059" t="s">
        <v>82</v>
      </c>
      <c r="AT3059" t="s">
        <v>82</v>
      </c>
      <c r="AU3059" t="s">
        <v>73</v>
      </c>
      <c r="AV3059" t="s">
        <v>83</v>
      </c>
      <c r="AW3059" t="s">
        <v>63</v>
      </c>
      <c r="AX3059">
        <v>45.43</v>
      </c>
      <c r="AY3059">
        <v>54.57</v>
      </c>
      <c r="AZ3059" t="s">
        <v>230</v>
      </c>
      <c r="BA3059" t="s">
        <v>875</v>
      </c>
      <c r="BB3059" t="s">
        <v>311</v>
      </c>
      <c r="BC3059" t="s">
        <v>423</v>
      </c>
      <c r="BD3059" t="s">
        <v>455</v>
      </c>
      <c r="BE3059" t="s">
        <v>400</v>
      </c>
      <c r="BF3059">
        <v>1</v>
      </c>
      <c r="BG3059">
        <f>IF(Table1[[#This Row],[ft_score]]="0 - 0", 1, 0)</f>
        <v>0</v>
      </c>
      <c r="BH3059">
        <f t="shared" si="47"/>
        <v>0</v>
      </c>
    </row>
    <row r="3060" spans="1:60" x14ac:dyDescent="0.25">
      <c r="A3060" s="1">
        <v>7290</v>
      </c>
      <c r="B3060" t="s">
        <v>58</v>
      </c>
      <c r="C3060" t="s">
        <v>59</v>
      </c>
      <c r="D3060">
        <v>2</v>
      </c>
      <c r="E3060">
        <v>0</v>
      </c>
      <c r="F3060" t="s">
        <v>150</v>
      </c>
      <c r="G3060" t="s">
        <v>90</v>
      </c>
      <c r="H3060" t="s">
        <v>90</v>
      </c>
      <c r="I3060" t="s">
        <v>58</v>
      </c>
      <c r="J3060" t="s">
        <v>90</v>
      </c>
      <c r="K3060">
        <v>0</v>
      </c>
      <c r="L3060" t="s">
        <v>150</v>
      </c>
      <c r="M3060" t="s">
        <v>150</v>
      </c>
      <c r="N3060" t="s">
        <v>64</v>
      </c>
      <c r="O3060" t="s">
        <v>60</v>
      </c>
      <c r="P3060" t="s">
        <v>150</v>
      </c>
      <c r="Q3060" t="s">
        <v>150</v>
      </c>
      <c r="R3060" t="s">
        <v>150</v>
      </c>
      <c r="S3060" t="s">
        <v>150</v>
      </c>
      <c r="T3060">
        <v>305.74</v>
      </c>
      <c r="U3060" t="s">
        <v>5876</v>
      </c>
      <c r="V3060" t="s">
        <v>5763</v>
      </c>
      <c r="W3060" t="s">
        <v>9692</v>
      </c>
      <c r="X3060" t="s">
        <v>9598</v>
      </c>
      <c r="Y3060" t="s">
        <v>1008</v>
      </c>
      <c r="Z3060" t="s">
        <v>5732</v>
      </c>
      <c r="AA3060" t="s">
        <v>5733</v>
      </c>
      <c r="AB3060">
        <v>6</v>
      </c>
      <c r="AC3060">
        <v>77.38</v>
      </c>
      <c r="AD3060">
        <v>61.91</v>
      </c>
      <c r="AE3060">
        <v>23.81</v>
      </c>
      <c r="AF3060" t="s">
        <v>3778</v>
      </c>
      <c r="AG3060" t="s">
        <v>3777</v>
      </c>
      <c r="AH3060" t="s">
        <v>3095</v>
      </c>
      <c r="AI3060" t="s">
        <v>1107</v>
      </c>
      <c r="AJ3060" t="s">
        <v>2800</v>
      </c>
      <c r="AK3060" t="s">
        <v>9693</v>
      </c>
      <c r="AL3060" t="s">
        <v>3095</v>
      </c>
      <c r="AM3060" t="s">
        <v>4393</v>
      </c>
      <c r="AN3060">
        <v>-29</v>
      </c>
      <c r="AO3060">
        <v>-3.5</v>
      </c>
      <c r="AP3060" t="s">
        <v>9135</v>
      </c>
      <c r="AQ3060" t="s">
        <v>2471</v>
      </c>
      <c r="AR3060" t="s">
        <v>1949</v>
      </c>
      <c r="AS3060" t="s">
        <v>2934</v>
      </c>
      <c r="AT3060" t="s">
        <v>7100</v>
      </c>
      <c r="AU3060" t="s">
        <v>3777</v>
      </c>
      <c r="AV3060" t="s">
        <v>63</v>
      </c>
      <c r="AW3060" t="s">
        <v>63</v>
      </c>
      <c r="AX3060">
        <v>44.12</v>
      </c>
      <c r="AY3060">
        <v>55.88</v>
      </c>
      <c r="AZ3060" t="s">
        <v>197</v>
      </c>
      <c r="BA3060" t="s">
        <v>456</v>
      </c>
      <c r="BB3060" t="s">
        <v>875</v>
      </c>
      <c r="BC3060" t="s">
        <v>300</v>
      </c>
      <c r="BD3060" t="s">
        <v>215</v>
      </c>
      <c r="BE3060" t="s">
        <v>888</v>
      </c>
      <c r="BF3060">
        <v>1</v>
      </c>
      <c r="BG3060">
        <f>IF(Table1[[#This Row],[ft_score]]="0 - 0", 1, 0)</f>
        <v>0</v>
      </c>
      <c r="BH3060">
        <f t="shared" si="47"/>
        <v>0</v>
      </c>
    </row>
    <row r="3061" spans="1:60" x14ac:dyDescent="0.25">
      <c r="A3061" s="1">
        <v>3968</v>
      </c>
      <c r="B3061" t="s">
        <v>58</v>
      </c>
      <c r="C3061" t="s">
        <v>167</v>
      </c>
      <c r="D3061">
        <v>2</v>
      </c>
      <c r="E3061">
        <v>0</v>
      </c>
      <c r="F3061" t="s">
        <v>150</v>
      </c>
      <c r="G3061" t="s">
        <v>90</v>
      </c>
      <c r="H3061" t="s">
        <v>90</v>
      </c>
      <c r="I3061" t="s">
        <v>58</v>
      </c>
      <c r="J3061" t="s">
        <v>90</v>
      </c>
      <c r="K3061">
        <v>0</v>
      </c>
      <c r="L3061" t="s">
        <v>64</v>
      </c>
      <c r="M3061" t="s">
        <v>150</v>
      </c>
      <c r="N3061" t="s">
        <v>64</v>
      </c>
      <c r="O3061" t="s">
        <v>64</v>
      </c>
      <c r="P3061" t="s">
        <v>64</v>
      </c>
      <c r="Q3061" t="s">
        <v>64</v>
      </c>
      <c r="R3061" t="s">
        <v>60</v>
      </c>
      <c r="S3061" t="s">
        <v>150</v>
      </c>
      <c r="T3061">
        <v>3414.66</v>
      </c>
      <c r="U3061" t="s">
        <v>1464</v>
      </c>
      <c r="V3061" t="s">
        <v>1465</v>
      </c>
      <c r="W3061" t="s">
        <v>1466</v>
      </c>
      <c r="X3061" t="s">
        <v>1391</v>
      </c>
      <c r="Y3061" t="s">
        <v>951</v>
      </c>
      <c r="Z3061" t="s">
        <v>976</v>
      </c>
      <c r="AA3061" t="s">
        <v>977</v>
      </c>
      <c r="AB3061">
        <v>14</v>
      </c>
      <c r="AC3061">
        <v>50</v>
      </c>
      <c r="AD3061">
        <v>37.5</v>
      </c>
      <c r="AE3061">
        <v>18.75</v>
      </c>
      <c r="AF3061" t="s">
        <v>83</v>
      </c>
      <c r="AG3061" t="s">
        <v>123</v>
      </c>
      <c r="AH3061" t="s">
        <v>1467</v>
      </c>
      <c r="AI3061" t="s">
        <v>1468</v>
      </c>
      <c r="AJ3061" t="s">
        <v>538</v>
      </c>
      <c r="AK3061" t="s">
        <v>1311</v>
      </c>
      <c r="AL3061" t="s">
        <v>1469</v>
      </c>
      <c r="AM3061" t="s">
        <v>1470</v>
      </c>
      <c r="AN3061">
        <v>-4</v>
      </c>
      <c r="AO3061">
        <v>5</v>
      </c>
      <c r="AP3061" t="s">
        <v>1471</v>
      </c>
      <c r="AQ3061" t="s">
        <v>73</v>
      </c>
      <c r="AR3061" t="s">
        <v>141</v>
      </c>
      <c r="AS3061" t="s">
        <v>82</v>
      </c>
      <c r="AT3061" t="s">
        <v>81</v>
      </c>
      <c r="AU3061" t="s">
        <v>73</v>
      </c>
      <c r="AV3061" t="s">
        <v>123</v>
      </c>
      <c r="AW3061" t="s">
        <v>83</v>
      </c>
      <c r="AX3061">
        <v>36.020000000000003</v>
      </c>
      <c r="AY3061">
        <v>63.98</v>
      </c>
      <c r="AZ3061" t="s">
        <v>195</v>
      </c>
      <c r="BA3061" t="s">
        <v>888</v>
      </c>
      <c r="BB3061" t="s">
        <v>147</v>
      </c>
      <c r="BC3061" t="s">
        <v>231</v>
      </c>
      <c r="BD3061" t="s">
        <v>385</v>
      </c>
      <c r="BE3061" t="s">
        <v>298</v>
      </c>
      <c r="BF3061">
        <v>1</v>
      </c>
      <c r="BG3061">
        <f>IF(Table1[[#This Row],[ft_score]]="0 - 0", 1, 0)</f>
        <v>0</v>
      </c>
      <c r="BH3061">
        <f t="shared" si="47"/>
        <v>0</v>
      </c>
    </row>
    <row r="3062" spans="1:60" x14ac:dyDescent="0.25">
      <c r="A3062" s="1">
        <v>4116</v>
      </c>
      <c r="B3062" t="s">
        <v>58</v>
      </c>
      <c r="C3062" t="s">
        <v>167</v>
      </c>
      <c r="D3062">
        <v>2</v>
      </c>
      <c r="E3062">
        <v>0</v>
      </c>
      <c r="F3062" t="s">
        <v>150</v>
      </c>
      <c r="G3062" t="s">
        <v>90</v>
      </c>
      <c r="H3062" t="s">
        <v>90</v>
      </c>
      <c r="I3062" t="s">
        <v>58</v>
      </c>
      <c r="J3062" t="s">
        <v>58</v>
      </c>
      <c r="K3062">
        <v>0</v>
      </c>
      <c r="L3062" t="s">
        <v>64</v>
      </c>
      <c r="M3062" t="s">
        <v>150</v>
      </c>
      <c r="N3062" t="s">
        <v>64</v>
      </c>
      <c r="O3062" t="s">
        <v>64</v>
      </c>
      <c r="P3062" t="s">
        <v>64</v>
      </c>
      <c r="Q3062" t="s">
        <v>64</v>
      </c>
      <c r="R3062" t="s">
        <v>64</v>
      </c>
      <c r="S3062" t="s">
        <v>150</v>
      </c>
      <c r="T3062">
        <v>368.54</v>
      </c>
      <c r="U3062" t="s">
        <v>1240</v>
      </c>
      <c r="V3062" t="s">
        <v>2437</v>
      </c>
      <c r="W3062" t="s">
        <v>2438</v>
      </c>
      <c r="X3062" t="s">
        <v>2269</v>
      </c>
      <c r="Y3062" t="s">
        <v>606</v>
      </c>
      <c r="Z3062" t="s">
        <v>1242</v>
      </c>
      <c r="AA3062" t="s">
        <v>1243</v>
      </c>
      <c r="AB3062">
        <v>14</v>
      </c>
      <c r="AC3062">
        <v>68.75</v>
      </c>
      <c r="AD3062">
        <v>50</v>
      </c>
      <c r="AE3062">
        <v>37.5</v>
      </c>
      <c r="AF3062" t="s">
        <v>123</v>
      </c>
      <c r="AG3062" t="s">
        <v>73</v>
      </c>
      <c r="AH3062" t="s">
        <v>915</v>
      </c>
      <c r="AI3062" t="s">
        <v>1751</v>
      </c>
      <c r="AJ3062" t="s">
        <v>2439</v>
      </c>
      <c r="AK3062" t="s">
        <v>2440</v>
      </c>
      <c r="AL3062" t="s">
        <v>2441</v>
      </c>
      <c r="AM3062" t="s">
        <v>2442</v>
      </c>
      <c r="AN3062">
        <v>-9</v>
      </c>
      <c r="AO3062">
        <v>-1.5</v>
      </c>
      <c r="AP3062" t="s">
        <v>2443</v>
      </c>
      <c r="AQ3062" t="s">
        <v>141</v>
      </c>
      <c r="AR3062" t="s">
        <v>73</v>
      </c>
      <c r="AS3062" t="s">
        <v>82</v>
      </c>
      <c r="AT3062" t="s">
        <v>97</v>
      </c>
      <c r="AU3062" t="s">
        <v>73</v>
      </c>
      <c r="AV3062" t="s">
        <v>123</v>
      </c>
      <c r="AW3062" t="s">
        <v>83</v>
      </c>
      <c r="AX3062">
        <v>47.88</v>
      </c>
      <c r="AY3062">
        <v>52.13</v>
      </c>
      <c r="AZ3062" t="s">
        <v>195</v>
      </c>
      <c r="BA3062" t="s">
        <v>829</v>
      </c>
      <c r="BB3062" t="s">
        <v>268</v>
      </c>
      <c r="BC3062" t="s">
        <v>455</v>
      </c>
      <c r="BD3062" t="s">
        <v>255</v>
      </c>
      <c r="BE3062" t="s">
        <v>424</v>
      </c>
      <c r="BF3062">
        <v>1</v>
      </c>
      <c r="BG3062">
        <f>IF(Table1[[#This Row],[ft_score]]="0 - 0", 1, 0)</f>
        <v>0</v>
      </c>
      <c r="BH3062">
        <f t="shared" si="47"/>
        <v>0</v>
      </c>
    </row>
    <row r="3063" spans="1:60" x14ac:dyDescent="0.25">
      <c r="A3063" s="1">
        <v>4130</v>
      </c>
      <c r="B3063" t="s">
        <v>58</v>
      </c>
      <c r="C3063" t="s">
        <v>167</v>
      </c>
      <c r="D3063">
        <v>2</v>
      </c>
      <c r="E3063">
        <v>0</v>
      </c>
      <c r="F3063" t="s">
        <v>150</v>
      </c>
      <c r="G3063" t="s">
        <v>90</v>
      </c>
      <c r="H3063" t="s">
        <v>90</v>
      </c>
      <c r="I3063" t="s">
        <v>58</v>
      </c>
      <c r="J3063" t="s">
        <v>90</v>
      </c>
      <c r="K3063">
        <v>0</v>
      </c>
      <c r="L3063" t="s">
        <v>64</v>
      </c>
      <c r="M3063" t="s">
        <v>150</v>
      </c>
      <c r="N3063" t="s">
        <v>64</v>
      </c>
      <c r="O3063" t="s">
        <v>64</v>
      </c>
      <c r="P3063" t="s">
        <v>64</v>
      </c>
      <c r="Q3063" t="s">
        <v>64</v>
      </c>
      <c r="R3063" t="s">
        <v>60</v>
      </c>
      <c r="S3063" t="s">
        <v>150</v>
      </c>
      <c r="T3063">
        <v>98.86</v>
      </c>
      <c r="U3063" t="s">
        <v>2509</v>
      </c>
      <c r="V3063" t="s">
        <v>2510</v>
      </c>
      <c r="W3063" t="s">
        <v>2511</v>
      </c>
      <c r="X3063" t="s">
        <v>2450</v>
      </c>
      <c r="Y3063" t="s">
        <v>833</v>
      </c>
      <c r="Z3063" t="s">
        <v>880</v>
      </c>
      <c r="AA3063" t="s">
        <v>881</v>
      </c>
      <c r="AB3063">
        <v>21</v>
      </c>
      <c r="AC3063">
        <v>75</v>
      </c>
      <c r="AD3063">
        <v>43.75</v>
      </c>
      <c r="AE3063">
        <v>18.75</v>
      </c>
      <c r="AF3063" t="s">
        <v>63</v>
      </c>
      <c r="AG3063" t="s">
        <v>72</v>
      </c>
      <c r="AH3063" t="s">
        <v>700</v>
      </c>
      <c r="AI3063" t="s">
        <v>2512</v>
      </c>
      <c r="AJ3063" t="s">
        <v>293</v>
      </c>
      <c r="AK3063" t="s">
        <v>1063</v>
      </c>
      <c r="AL3063" t="s">
        <v>904</v>
      </c>
      <c r="AM3063" t="s">
        <v>2513</v>
      </c>
      <c r="AN3063">
        <v>2</v>
      </c>
      <c r="AO3063">
        <v>5</v>
      </c>
      <c r="AP3063" t="s">
        <v>2514</v>
      </c>
      <c r="AQ3063" t="s">
        <v>73</v>
      </c>
      <c r="AR3063" t="s">
        <v>81</v>
      </c>
      <c r="AS3063" t="s">
        <v>72</v>
      </c>
      <c r="AT3063" t="s">
        <v>335</v>
      </c>
      <c r="AU3063" t="s">
        <v>123</v>
      </c>
      <c r="AV3063" t="s">
        <v>83</v>
      </c>
      <c r="AW3063" t="s">
        <v>63</v>
      </c>
      <c r="AX3063">
        <v>34.78</v>
      </c>
      <c r="AY3063">
        <v>65.23</v>
      </c>
      <c r="AZ3063" t="s">
        <v>336</v>
      </c>
      <c r="BA3063" t="s">
        <v>285</v>
      </c>
      <c r="BB3063" t="s">
        <v>214</v>
      </c>
      <c r="BC3063" t="s">
        <v>523</v>
      </c>
      <c r="BD3063" t="s">
        <v>423</v>
      </c>
      <c r="BE3063" t="s">
        <v>256</v>
      </c>
      <c r="BF3063">
        <v>1</v>
      </c>
      <c r="BG3063">
        <f>IF(Table1[[#This Row],[ft_score]]="0 - 0", 1, 0)</f>
        <v>0</v>
      </c>
      <c r="BH3063">
        <f t="shared" si="47"/>
        <v>0</v>
      </c>
    </row>
    <row r="3064" spans="1:60" x14ac:dyDescent="0.25">
      <c r="A3064" s="1">
        <v>7302</v>
      </c>
      <c r="B3064" t="s">
        <v>58</v>
      </c>
      <c r="C3064" t="s">
        <v>110</v>
      </c>
      <c r="D3064">
        <v>2</v>
      </c>
      <c r="E3064">
        <v>0</v>
      </c>
      <c r="F3064" t="s">
        <v>150</v>
      </c>
      <c r="G3064" t="s">
        <v>90</v>
      </c>
      <c r="H3064" t="s">
        <v>90</v>
      </c>
      <c r="I3064" t="s">
        <v>58</v>
      </c>
      <c r="J3064" t="s">
        <v>90</v>
      </c>
      <c r="K3064">
        <v>0</v>
      </c>
      <c r="L3064" t="s">
        <v>60</v>
      </c>
      <c r="M3064" t="s">
        <v>150</v>
      </c>
      <c r="N3064" t="s">
        <v>64</v>
      </c>
      <c r="O3064" t="s">
        <v>64</v>
      </c>
      <c r="P3064" t="s">
        <v>60</v>
      </c>
      <c r="Q3064" t="s">
        <v>60</v>
      </c>
      <c r="R3064" t="s">
        <v>60</v>
      </c>
      <c r="S3064" t="s">
        <v>150</v>
      </c>
      <c r="T3064">
        <v>1218.5899999999999</v>
      </c>
      <c r="U3064" t="s">
        <v>5810</v>
      </c>
      <c r="V3064" t="s">
        <v>5764</v>
      </c>
      <c r="W3064" t="s">
        <v>9709</v>
      </c>
      <c r="X3064" t="s">
        <v>9598</v>
      </c>
      <c r="Y3064" t="s">
        <v>1008</v>
      </c>
      <c r="Z3064" t="s">
        <v>5732</v>
      </c>
      <c r="AA3064" t="s">
        <v>5733</v>
      </c>
      <c r="AB3064">
        <v>7</v>
      </c>
      <c r="AC3064">
        <v>78.569999999999993</v>
      </c>
      <c r="AD3064">
        <v>50</v>
      </c>
      <c r="AE3064">
        <v>14.29</v>
      </c>
      <c r="AF3064" t="s">
        <v>1567</v>
      </c>
      <c r="AG3064" t="s">
        <v>4590</v>
      </c>
      <c r="AH3064" t="s">
        <v>117</v>
      </c>
      <c r="AI3064" t="s">
        <v>2683</v>
      </c>
      <c r="AJ3064" t="s">
        <v>1369</v>
      </c>
      <c r="AK3064" t="s">
        <v>896</v>
      </c>
      <c r="AL3064" t="s">
        <v>553</v>
      </c>
      <c r="AM3064" t="s">
        <v>417</v>
      </c>
      <c r="AN3064">
        <v>-21</v>
      </c>
      <c r="AO3064">
        <v>-4.5</v>
      </c>
      <c r="AP3064" t="s">
        <v>2726</v>
      </c>
      <c r="AQ3064" t="s">
        <v>1835</v>
      </c>
      <c r="AR3064" t="s">
        <v>1567</v>
      </c>
      <c r="AS3064" t="s">
        <v>2934</v>
      </c>
      <c r="AT3064" t="s">
        <v>1835</v>
      </c>
      <c r="AU3064" t="s">
        <v>4686</v>
      </c>
      <c r="AV3064" t="s">
        <v>63</v>
      </c>
      <c r="AW3064" t="s">
        <v>63</v>
      </c>
      <c r="AX3064">
        <v>39.81</v>
      </c>
      <c r="AY3064">
        <v>60.2</v>
      </c>
      <c r="AZ3064" t="s">
        <v>215</v>
      </c>
      <c r="BA3064" t="s">
        <v>105</v>
      </c>
      <c r="BB3064" t="s">
        <v>217</v>
      </c>
      <c r="BC3064" t="s">
        <v>455</v>
      </c>
      <c r="BD3064" t="s">
        <v>423</v>
      </c>
      <c r="BE3064" t="s">
        <v>400</v>
      </c>
      <c r="BF3064">
        <v>1</v>
      </c>
      <c r="BG3064">
        <f>IF(Table1[[#This Row],[ft_score]]="0 - 0", 1, 0)</f>
        <v>0</v>
      </c>
      <c r="BH3064">
        <f t="shared" si="47"/>
        <v>0</v>
      </c>
    </row>
    <row r="3065" spans="1:60" x14ac:dyDescent="0.25">
      <c r="A3065" s="1">
        <v>7304</v>
      </c>
      <c r="B3065" t="s">
        <v>5152</v>
      </c>
      <c r="C3065" t="s">
        <v>1715</v>
      </c>
      <c r="D3065">
        <v>2</v>
      </c>
      <c r="E3065">
        <v>0</v>
      </c>
      <c r="F3065" t="s">
        <v>150</v>
      </c>
      <c r="G3065">
        <v>1000</v>
      </c>
      <c r="H3065">
        <v>65</v>
      </c>
      <c r="I3065" t="s">
        <v>5759</v>
      </c>
      <c r="J3065" t="s">
        <v>63</v>
      </c>
      <c r="K3065">
        <v>0</v>
      </c>
      <c r="L3065" t="s">
        <v>60</v>
      </c>
      <c r="M3065" t="s">
        <v>150</v>
      </c>
      <c r="N3065" t="s">
        <v>60</v>
      </c>
      <c r="O3065" t="s">
        <v>60</v>
      </c>
      <c r="P3065" t="s">
        <v>60</v>
      </c>
      <c r="Q3065" t="s">
        <v>150</v>
      </c>
      <c r="R3065" t="s">
        <v>150</v>
      </c>
      <c r="S3065" t="s">
        <v>150</v>
      </c>
      <c r="T3065">
        <v>27763.49</v>
      </c>
      <c r="U3065" t="s">
        <v>5784</v>
      </c>
      <c r="V3065" t="s">
        <v>5734</v>
      </c>
      <c r="W3065" t="s">
        <v>9712</v>
      </c>
      <c r="X3065" t="s">
        <v>9598</v>
      </c>
      <c r="Y3065" t="s">
        <v>1008</v>
      </c>
      <c r="Z3065" t="s">
        <v>6903</v>
      </c>
      <c r="AA3065" t="s">
        <v>4750</v>
      </c>
      <c r="AB3065">
        <v>6</v>
      </c>
      <c r="AC3065">
        <v>83.34</v>
      </c>
      <c r="AD3065">
        <v>58.34</v>
      </c>
      <c r="AE3065">
        <v>16.670000000000002</v>
      </c>
      <c r="AF3065" t="s">
        <v>98</v>
      </c>
      <c r="AG3065" t="s">
        <v>98</v>
      </c>
      <c r="AH3065" t="s">
        <v>3123</v>
      </c>
      <c r="AI3065" t="s">
        <v>98</v>
      </c>
      <c r="AJ3065" t="s">
        <v>2299</v>
      </c>
      <c r="AK3065" t="s">
        <v>1623</v>
      </c>
      <c r="AL3065" t="s">
        <v>4492</v>
      </c>
      <c r="AM3065" t="s">
        <v>4184</v>
      </c>
      <c r="AN3065">
        <v>21</v>
      </c>
      <c r="AO3065">
        <v>3.5</v>
      </c>
      <c r="AP3065" t="s">
        <v>1858</v>
      </c>
      <c r="AQ3065" t="s">
        <v>136</v>
      </c>
      <c r="AR3065" t="s">
        <v>6254</v>
      </c>
      <c r="AS3065" t="s">
        <v>2471</v>
      </c>
      <c r="AT3065" t="s">
        <v>1949</v>
      </c>
      <c r="AU3065" t="s">
        <v>73</v>
      </c>
      <c r="AV3065" t="s">
        <v>136</v>
      </c>
      <c r="AW3065" t="s">
        <v>63</v>
      </c>
      <c r="AX3065">
        <v>41.67</v>
      </c>
      <c r="AY3065">
        <v>58.34</v>
      </c>
      <c r="AZ3065" t="s">
        <v>124</v>
      </c>
      <c r="BA3065" t="s">
        <v>125</v>
      </c>
      <c r="BB3065" t="s">
        <v>86</v>
      </c>
      <c r="BC3065" t="s">
        <v>255</v>
      </c>
      <c r="BD3065" t="s">
        <v>423</v>
      </c>
      <c r="BE3065" t="s">
        <v>256</v>
      </c>
      <c r="BF3065">
        <v>1</v>
      </c>
      <c r="BG3065">
        <f>IF(Table1[[#This Row],[ft_score]]="0 - 0", 1, 0)</f>
        <v>0</v>
      </c>
      <c r="BH3065">
        <f t="shared" si="47"/>
        <v>0</v>
      </c>
    </row>
    <row r="3066" spans="1:60" x14ac:dyDescent="0.25">
      <c r="A3066" s="1">
        <v>4358</v>
      </c>
      <c r="B3066" t="s">
        <v>58</v>
      </c>
      <c r="C3066" t="s">
        <v>167</v>
      </c>
      <c r="D3066">
        <v>2</v>
      </c>
      <c r="E3066">
        <v>0</v>
      </c>
      <c r="F3066" t="s">
        <v>150</v>
      </c>
      <c r="G3066" t="s">
        <v>90</v>
      </c>
      <c r="H3066" t="s">
        <v>90</v>
      </c>
      <c r="I3066" t="s">
        <v>58</v>
      </c>
      <c r="J3066" t="s">
        <v>90</v>
      </c>
      <c r="K3066">
        <v>0</v>
      </c>
      <c r="L3066" t="s">
        <v>64</v>
      </c>
      <c r="M3066" t="s">
        <v>150</v>
      </c>
      <c r="N3066" t="s">
        <v>64</v>
      </c>
      <c r="O3066" t="s">
        <v>64</v>
      </c>
      <c r="P3066" t="s">
        <v>64</v>
      </c>
      <c r="Q3066" t="s">
        <v>64</v>
      </c>
      <c r="R3066" t="s">
        <v>150</v>
      </c>
      <c r="S3066" t="s">
        <v>150</v>
      </c>
      <c r="T3066">
        <v>74.62</v>
      </c>
      <c r="U3066" t="s">
        <v>2032</v>
      </c>
      <c r="V3066" t="s">
        <v>3503</v>
      </c>
      <c r="W3066" t="s">
        <v>3504</v>
      </c>
      <c r="X3066" t="s">
        <v>3499</v>
      </c>
      <c r="Y3066" t="s">
        <v>2064</v>
      </c>
      <c r="Z3066" t="s">
        <v>607</v>
      </c>
      <c r="AA3066" t="s">
        <v>608</v>
      </c>
      <c r="AB3066">
        <v>17</v>
      </c>
      <c r="AC3066">
        <v>75</v>
      </c>
      <c r="AD3066">
        <v>56.25</v>
      </c>
      <c r="AE3066">
        <v>25</v>
      </c>
      <c r="AF3066" t="s">
        <v>123</v>
      </c>
      <c r="AG3066" t="s">
        <v>159</v>
      </c>
      <c r="AH3066" t="s">
        <v>751</v>
      </c>
      <c r="AI3066" t="s">
        <v>646</v>
      </c>
      <c r="AJ3066" t="s">
        <v>2342</v>
      </c>
      <c r="AK3066" t="s">
        <v>2441</v>
      </c>
      <c r="AL3066" t="s">
        <v>1911</v>
      </c>
      <c r="AM3066" t="s">
        <v>228</v>
      </c>
      <c r="AN3066">
        <v>-4</v>
      </c>
      <c r="AO3066">
        <v>12</v>
      </c>
      <c r="AP3066" t="s">
        <v>3505</v>
      </c>
      <c r="AQ3066" t="s">
        <v>82</v>
      </c>
      <c r="AR3066" t="s">
        <v>82</v>
      </c>
      <c r="AS3066" t="s">
        <v>81</v>
      </c>
      <c r="AT3066" t="s">
        <v>73</v>
      </c>
      <c r="AU3066" t="s">
        <v>159</v>
      </c>
      <c r="AV3066" t="s">
        <v>72</v>
      </c>
      <c r="AW3066" t="s">
        <v>83</v>
      </c>
      <c r="AX3066">
        <v>41.58</v>
      </c>
      <c r="AY3066">
        <v>58.43</v>
      </c>
      <c r="AZ3066" t="s">
        <v>104</v>
      </c>
      <c r="BA3066" t="s">
        <v>829</v>
      </c>
      <c r="BB3066" t="s">
        <v>125</v>
      </c>
      <c r="BC3066" t="s">
        <v>87</v>
      </c>
      <c r="BD3066" t="s">
        <v>231</v>
      </c>
      <c r="BE3066" t="s">
        <v>89</v>
      </c>
      <c r="BF3066">
        <v>1</v>
      </c>
      <c r="BG3066">
        <f>IF(Table1[[#This Row],[ft_score]]="0 - 0", 1, 0)</f>
        <v>0</v>
      </c>
      <c r="BH3066">
        <f t="shared" si="47"/>
        <v>0</v>
      </c>
    </row>
    <row r="3067" spans="1:60" x14ac:dyDescent="0.25">
      <c r="A3067" s="1">
        <v>4814</v>
      </c>
      <c r="B3067" t="s">
        <v>58</v>
      </c>
      <c r="C3067" t="s">
        <v>126</v>
      </c>
      <c r="D3067">
        <v>2</v>
      </c>
      <c r="E3067">
        <v>0</v>
      </c>
      <c r="F3067" t="s">
        <v>150</v>
      </c>
      <c r="G3067" t="s">
        <v>90</v>
      </c>
      <c r="H3067" t="s">
        <v>90</v>
      </c>
      <c r="I3067" t="s">
        <v>58</v>
      </c>
      <c r="J3067" t="s">
        <v>90</v>
      </c>
      <c r="K3067">
        <v>0</v>
      </c>
      <c r="L3067" t="s">
        <v>64</v>
      </c>
      <c r="M3067" t="s">
        <v>150</v>
      </c>
      <c r="N3067" t="s">
        <v>64</v>
      </c>
      <c r="O3067" t="s">
        <v>64</v>
      </c>
      <c r="P3067" t="s">
        <v>64</v>
      </c>
      <c r="Q3067" t="s">
        <v>64</v>
      </c>
      <c r="R3067" t="s">
        <v>60</v>
      </c>
      <c r="S3067" t="s">
        <v>150</v>
      </c>
      <c r="T3067">
        <v>133.56</v>
      </c>
      <c r="U3067" t="s">
        <v>1854</v>
      </c>
      <c r="V3067" t="s">
        <v>554</v>
      </c>
      <c r="W3067" t="s">
        <v>4886</v>
      </c>
      <c r="X3067" t="s">
        <v>4779</v>
      </c>
      <c r="Y3067" t="s">
        <v>548</v>
      </c>
      <c r="Z3067" t="s">
        <v>557</v>
      </c>
      <c r="AA3067" t="s">
        <v>558</v>
      </c>
      <c r="AB3067">
        <v>5</v>
      </c>
      <c r="AC3067">
        <v>60</v>
      </c>
      <c r="AD3067">
        <v>40</v>
      </c>
      <c r="AE3067">
        <v>30</v>
      </c>
      <c r="AF3067" t="s">
        <v>3238</v>
      </c>
      <c r="AG3067" t="s">
        <v>97</v>
      </c>
      <c r="AH3067" t="s">
        <v>4180</v>
      </c>
      <c r="AI3067" t="s">
        <v>3761</v>
      </c>
      <c r="AJ3067" t="s">
        <v>4887</v>
      </c>
      <c r="AK3067" t="s">
        <v>1266</v>
      </c>
      <c r="AL3067" t="s">
        <v>2911</v>
      </c>
      <c r="AM3067" t="s">
        <v>4888</v>
      </c>
      <c r="AN3067">
        <v>1</v>
      </c>
      <c r="AO3067">
        <v>-1.5</v>
      </c>
      <c r="AP3067" t="s">
        <v>4889</v>
      </c>
      <c r="AQ3067" t="s">
        <v>1575</v>
      </c>
      <c r="AR3067" t="s">
        <v>3023</v>
      </c>
      <c r="AS3067" t="s">
        <v>1858</v>
      </c>
      <c r="AT3067" t="s">
        <v>63</v>
      </c>
      <c r="AU3067" t="s">
        <v>3238</v>
      </c>
      <c r="AV3067" t="s">
        <v>1575</v>
      </c>
      <c r="AW3067" t="s">
        <v>2416</v>
      </c>
      <c r="AX3067">
        <v>44.85</v>
      </c>
      <c r="AY3067">
        <v>55.16</v>
      </c>
      <c r="AZ3067" t="s">
        <v>1001</v>
      </c>
      <c r="BA3067" t="s">
        <v>147</v>
      </c>
      <c r="BB3067" t="s">
        <v>125</v>
      </c>
      <c r="BC3067" t="s">
        <v>523</v>
      </c>
      <c r="BD3067" t="s">
        <v>455</v>
      </c>
      <c r="BE3067" t="s">
        <v>199</v>
      </c>
      <c r="BF3067">
        <v>1</v>
      </c>
      <c r="BG3067">
        <f>IF(Table1[[#This Row],[ft_score]]="0 - 0", 1, 0)</f>
        <v>0</v>
      </c>
      <c r="BH3067">
        <f t="shared" si="47"/>
        <v>0</v>
      </c>
    </row>
    <row r="3068" spans="1:60" x14ac:dyDescent="0.25">
      <c r="A3068" s="1">
        <v>7316</v>
      </c>
      <c r="B3068" t="s">
        <v>58</v>
      </c>
      <c r="C3068" t="s">
        <v>3533</v>
      </c>
      <c r="D3068">
        <v>2</v>
      </c>
      <c r="E3068">
        <v>0</v>
      </c>
      <c r="F3068" t="s">
        <v>150</v>
      </c>
      <c r="G3068" t="s">
        <v>90</v>
      </c>
      <c r="H3068" t="s">
        <v>90</v>
      </c>
      <c r="I3068" t="s">
        <v>58</v>
      </c>
      <c r="J3068" t="s">
        <v>90</v>
      </c>
      <c r="K3068">
        <v>0</v>
      </c>
      <c r="L3068" t="s">
        <v>64</v>
      </c>
      <c r="M3068" t="s">
        <v>150</v>
      </c>
      <c r="N3068" t="s">
        <v>64</v>
      </c>
      <c r="O3068" t="s">
        <v>64</v>
      </c>
      <c r="P3068" t="s">
        <v>64</v>
      </c>
      <c r="Q3068" t="s">
        <v>60</v>
      </c>
      <c r="R3068" t="s">
        <v>150</v>
      </c>
      <c r="S3068" t="s">
        <v>150</v>
      </c>
      <c r="T3068">
        <v>51.3</v>
      </c>
      <c r="U3068" t="s">
        <v>5753</v>
      </c>
      <c r="V3068" t="s">
        <v>5813</v>
      </c>
      <c r="W3068" t="s">
        <v>9731</v>
      </c>
      <c r="X3068" t="s">
        <v>9598</v>
      </c>
      <c r="Y3068" t="s">
        <v>1008</v>
      </c>
      <c r="Z3068" t="s">
        <v>5718</v>
      </c>
      <c r="AA3068" t="s">
        <v>5719</v>
      </c>
      <c r="AB3068">
        <v>7</v>
      </c>
      <c r="AC3068">
        <v>92.86</v>
      </c>
      <c r="AD3068">
        <v>71.430000000000007</v>
      </c>
      <c r="AE3068">
        <v>42.86</v>
      </c>
      <c r="AF3068" t="s">
        <v>3778</v>
      </c>
      <c r="AG3068" t="s">
        <v>4590</v>
      </c>
      <c r="AH3068" t="s">
        <v>1108</v>
      </c>
      <c r="AI3068" t="s">
        <v>3633</v>
      </c>
      <c r="AJ3068" t="s">
        <v>4492</v>
      </c>
      <c r="AK3068" t="s">
        <v>3445</v>
      </c>
      <c r="AL3068" t="s">
        <v>4492</v>
      </c>
      <c r="AM3068" t="s">
        <v>3234</v>
      </c>
      <c r="AN3068">
        <v>-2</v>
      </c>
      <c r="AO3068">
        <v>-5</v>
      </c>
      <c r="AP3068" t="s">
        <v>9703</v>
      </c>
      <c r="AQ3068" t="s">
        <v>1835</v>
      </c>
      <c r="AR3068" t="s">
        <v>2934</v>
      </c>
      <c r="AS3068" t="s">
        <v>7100</v>
      </c>
      <c r="AT3068" t="s">
        <v>6063</v>
      </c>
      <c r="AU3068" t="s">
        <v>97</v>
      </c>
      <c r="AV3068" t="s">
        <v>3778</v>
      </c>
      <c r="AW3068" t="s">
        <v>3778</v>
      </c>
      <c r="AX3068">
        <v>40.18</v>
      </c>
      <c r="AY3068">
        <v>59.82</v>
      </c>
      <c r="AZ3068" t="s">
        <v>336</v>
      </c>
      <c r="BA3068" t="s">
        <v>561</v>
      </c>
      <c r="BB3068" t="s">
        <v>125</v>
      </c>
      <c r="BC3068" t="s">
        <v>468</v>
      </c>
      <c r="BD3068" t="s">
        <v>87</v>
      </c>
      <c r="BE3068" t="s">
        <v>166</v>
      </c>
      <c r="BF3068">
        <v>1</v>
      </c>
      <c r="BG3068">
        <f>IF(Table1[[#This Row],[ft_score]]="0 - 0", 1, 0)</f>
        <v>0</v>
      </c>
      <c r="BH3068">
        <f t="shared" si="47"/>
        <v>0</v>
      </c>
    </row>
    <row r="3069" spans="1:60" x14ac:dyDescent="0.25">
      <c r="A3069" s="1">
        <v>4906</v>
      </c>
      <c r="B3069" t="s">
        <v>58</v>
      </c>
      <c r="C3069" t="s">
        <v>110</v>
      </c>
      <c r="D3069">
        <v>2</v>
      </c>
      <c r="E3069">
        <v>0</v>
      </c>
      <c r="F3069" t="s">
        <v>150</v>
      </c>
      <c r="G3069" t="s">
        <v>58</v>
      </c>
      <c r="H3069" t="s">
        <v>58</v>
      </c>
      <c r="I3069" t="s">
        <v>58</v>
      </c>
      <c r="J3069" t="s">
        <v>58</v>
      </c>
      <c r="K3069">
        <v>0</v>
      </c>
      <c r="L3069" t="s">
        <v>64</v>
      </c>
      <c r="M3069" t="s">
        <v>150</v>
      </c>
      <c r="N3069" t="s">
        <v>64</v>
      </c>
      <c r="O3069" t="s">
        <v>64</v>
      </c>
      <c r="P3069" t="s">
        <v>64</v>
      </c>
      <c r="Q3069" t="s">
        <v>64</v>
      </c>
      <c r="R3069" t="s">
        <v>64</v>
      </c>
      <c r="S3069" t="s">
        <v>150</v>
      </c>
      <c r="T3069">
        <v>292.56</v>
      </c>
      <c r="U3069" t="s">
        <v>5106</v>
      </c>
      <c r="V3069" t="s">
        <v>5107</v>
      </c>
      <c r="W3069" t="s">
        <v>5108</v>
      </c>
      <c r="X3069" t="s">
        <v>4940</v>
      </c>
      <c r="Y3069" t="s">
        <v>4404</v>
      </c>
      <c r="Z3069" t="s">
        <v>4709</v>
      </c>
      <c r="AA3069" t="s">
        <v>4710</v>
      </c>
      <c r="AB3069">
        <v>0</v>
      </c>
      <c r="AC3069">
        <v>0</v>
      </c>
      <c r="AD3069">
        <v>0</v>
      </c>
      <c r="AE3069">
        <v>0</v>
      </c>
      <c r="AF3069" t="s">
        <v>63</v>
      </c>
      <c r="AG3069" t="s">
        <v>63</v>
      </c>
      <c r="AH3069" t="s">
        <v>63</v>
      </c>
      <c r="AI3069" t="s">
        <v>63</v>
      </c>
      <c r="AJ3069" t="s">
        <v>63</v>
      </c>
      <c r="AK3069" t="s">
        <v>63</v>
      </c>
      <c r="AL3069" t="s">
        <v>63</v>
      </c>
      <c r="AM3069" t="s">
        <v>63</v>
      </c>
      <c r="AN3069">
        <v>-8</v>
      </c>
      <c r="AO3069">
        <v>1</v>
      </c>
      <c r="AP3069" t="s">
        <v>63</v>
      </c>
      <c r="AQ3069" t="s">
        <v>63</v>
      </c>
      <c r="AR3069" t="s">
        <v>63</v>
      </c>
      <c r="AS3069" t="s">
        <v>63</v>
      </c>
      <c r="AT3069" t="s">
        <v>63</v>
      </c>
      <c r="AU3069" t="s">
        <v>63</v>
      </c>
      <c r="AV3069" t="s">
        <v>63</v>
      </c>
      <c r="AW3069" t="s">
        <v>63</v>
      </c>
      <c r="AX3069">
        <v>0</v>
      </c>
      <c r="AY3069">
        <v>0</v>
      </c>
      <c r="AZ3069" t="s">
        <v>385</v>
      </c>
      <c r="BA3069" t="s">
        <v>424</v>
      </c>
      <c r="BB3069" t="s">
        <v>144</v>
      </c>
      <c r="BC3069" t="s">
        <v>255</v>
      </c>
      <c r="BD3069" t="s">
        <v>423</v>
      </c>
      <c r="BE3069" t="s">
        <v>256</v>
      </c>
      <c r="BF3069">
        <v>1</v>
      </c>
      <c r="BG3069">
        <f>IF(Table1[[#This Row],[ft_score]]="0 - 0", 1, 0)</f>
        <v>0</v>
      </c>
      <c r="BH3069">
        <f t="shared" si="47"/>
        <v>0</v>
      </c>
    </row>
    <row r="3070" spans="1:60" x14ac:dyDescent="0.25">
      <c r="A3070" s="1">
        <v>4919</v>
      </c>
      <c r="B3070" t="s">
        <v>58</v>
      </c>
      <c r="C3070" t="s">
        <v>167</v>
      </c>
      <c r="D3070">
        <v>2</v>
      </c>
      <c r="E3070">
        <v>0</v>
      </c>
      <c r="F3070" t="s">
        <v>150</v>
      </c>
      <c r="G3070" t="s">
        <v>90</v>
      </c>
      <c r="H3070" t="s">
        <v>90</v>
      </c>
      <c r="I3070" t="s">
        <v>58</v>
      </c>
      <c r="J3070" t="s">
        <v>90</v>
      </c>
      <c r="K3070">
        <v>0</v>
      </c>
      <c r="L3070" t="s">
        <v>64</v>
      </c>
      <c r="M3070" t="s">
        <v>150</v>
      </c>
      <c r="N3070" t="s">
        <v>64</v>
      </c>
      <c r="O3070" t="s">
        <v>64</v>
      </c>
      <c r="P3070" t="s">
        <v>64</v>
      </c>
      <c r="Q3070" t="s">
        <v>64</v>
      </c>
      <c r="R3070" t="s">
        <v>60</v>
      </c>
      <c r="S3070" t="s">
        <v>150</v>
      </c>
      <c r="T3070">
        <v>189.09</v>
      </c>
      <c r="U3070" t="s">
        <v>3375</v>
      </c>
      <c r="V3070" t="s">
        <v>3247</v>
      </c>
      <c r="W3070" t="s">
        <v>5137</v>
      </c>
      <c r="X3070" t="s">
        <v>4940</v>
      </c>
      <c r="Y3070" t="s">
        <v>1132</v>
      </c>
      <c r="Z3070" t="s">
        <v>2349</v>
      </c>
      <c r="AA3070" t="s">
        <v>2350</v>
      </c>
      <c r="AB3070">
        <v>2</v>
      </c>
      <c r="AC3070">
        <v>100</v>
      </c>
      <c r="AD3070">
        <v>100</v>
      </c>
      <c r="AE3070">
        <v>50</v>
      </c>
      <c r="AF3070" t="s">
        <v>73</v>
      </c>
      <c r="AG3070" t="s">
        <v>73</v>
      </c>
      <c r="AH3070" t="s">
        <v>4633</v>
      </c>
      <c r="AI3070" t="s">
        <v>3778</v>
      </c>
      <c r="AJ3070" t="s">
        <v>1227</v>
      </c>
      <c r="AK3070" t="s">
        <v>5138</v>
      </c>
      <c r="AL3070" t="s">
        <v>123</v>
      </c>
      <c r="AM3070" t="s">
        <v>83</v>
      </c>
      <c r="AN3070">
        <v>-15</v>
      </c>
      <c r="AO3070">
        <v>-6.5</v>
      </c>
      <c r="AP3070" t="s">
        <v>560</v>
      </c>
      <c r="AQ3070" t="s">
        <v>97</v>
      </c>
      <c r="AR3070" t="s">
        <v>97</v>
      </c>
      <c r="AS3070" t="s">
        <v>97</v>
      </c>
      <c r="AT3070" t="s">
        <v>97</v>
      </c>
      <c r="AU3070" t="s">
        <v>141</v>
      </c>
      <c r="AV3070" t="s">
        <v>63</v>
      </c>
      <c r="AW3070" t="s">
        <v>63</v>
      </c>
      <c r="AX3070">
        <v>47.32</v>
      </c>
      <c r="AY3070">
        <v>52.68</v>
      </c>
      <c r="AZ3070" t="s">
        <v>523</v>
      </c>
      <c r="BA3070" t="s">
        <v>199</v>
      </c>
      <c r="BB3070" t="s">
        <v>454</v>
      </c>
      <c r="BC3070" t="s">
        <v>255</v>
      </c>
      <c r="BD3070" t="s">
        <v>423</v>
      </c>
      <c r="BE3070" t="s">
        <v>256</v>
      </c>
      <c r="BF3070">
        <v>1</v>
      </c>
      <c r="BG3070">
        <f>IF(Table1[[#This Row],[ft_score]]="0 - 0", 1, 0)</f>
        <v>0</v>
      </c>
      <c r="BH3070">
        <f t="shared" si="47"/>
        <v>0</v>
      </c>
    </row>
    <row r="3071" spans="1:60" hidden="1" x14ac:dyDescent="0.25">
      <c r="A3071" s="1">
        <v>5230</v>
      </c>
      <c r="B3071" t="s">
        <v>58</v>
      </c>
      <c r="C3071" t="s">
        <v>59</v>
      </c>
      <c r="D3071">
        <v>2</v>
      </c>
      <c r="E3071">
        <v>0</v>
      </c>
      <c r="F3071" t="s">
        <v>150</v>
      </c>
      <c r="G3071" t="s">
        <v>90</v>
      </c>
      <c r="H3071" t="s">
        <v>90</v>
      </c>
      <c r="I3071" t="s">
        <v>58</v>
      </c>
      <c r="J3071" t="s">
        <v>90</v>
      </c>
      <c r="K3071">
        <v>0</v>
      </c>
      <c r="L3071" t="s">
        <v>64</v>
      </c>
      <c r="M3071" t="s">
        <v>150</v>
      </c>
      <c r="N3071" t="s">
        <v>64</v>
      </c>
      <c r="O3071" t="s">
        <v>64</v>
      </c>
      <c r="P3071" t="s">
        <v>64</v>
      </c>
      <c r="Q3071" t="s">
        <v>64</v>
      </c>
      <c r="R3071" t="s">
        <v>150</v>
      </c>
      <c r="S3071" t="s">
        <v>150</v>
      </c>
      <c r="T3071">
        <v>6256.84</v>
      </c>
      <c r="U3071" t="s">
        <v>4389</v>
      </c>
      <c r="V3071" t="s">
        <v>3982</v>
      </c>
      <c r="W3071" t="s">
        <v>5988</v>
      </c>
      <c r="X3071" t="s">
        <v>5566</v>
      </c>
      <c r="Y3071" t="s">
        <v>1008</v>
      </c>
      <c r="Z3071" t="s">
        <v>3766</v>
      </c>
      <c r="AA3071" t="s">
        <v>3767</v>
      </c>
      <c r="AB3071">
        <v>2</v>
      </c>
      <c r="AC3071">
        <v>75</v>
      </c>
      <c r="AD3071">
        <v>50</v>
      </c>
      <c r="AE3071">
        <v>0</v>
      </c>
      <c r="AF3071" t="s">
        <v>63</v>
      </c>
      <c r="AG3071" t="s">
        <v>73</v>
      </c>
      <c r="AH3071" t="s">
        <v>1857</v>
      </c>
      <c r="AI3071" t="s">
        <v>63</v>
      </c>
      <c r="AJ3071" t="s">
        <v>63</v>
      </c>
      <c r="AK3071" t="s">
        <v>98</v>
      </c>
      <c r="AL3071" t="s">
        <v>136</v>
      </c>
      <c r="AM3071" t="s">
        <v>2364</v>
      </c>
      <c r="AN3071">
        <v>-5</v>
      </c>
      <c r="AO3071">
        <v>3.5</v>
      </c>
      <c r="AP3071" t="s">
        <v>559</v>
      </c>
      <c r="AQ3071" t="s">
        <v>63</v>
      </c>
      <c r="AR3071" t="s">
        <v>560</v>
      </c>
      <c r="AS3071" t="s">
        <v>63</v>
      </c>
      <c r="AT3071" t="s">
        <v>97</v>
      </c>
      <c r="AU3071" t="s">
        <v>63</v>
      </c>
      <c r="AV3071" t="s">
        <v>63</v>
      </c>
      <c r="AW3071" t="s">
        <v>63</v>
      </c>
      <c r="AX3071">
        <v>41.67</v>
      </c>
      <c r="AY3071">
        <v>58.34</v>
      </c>
      <c r="AZ3071" t="s">
        <v>166</v>
      </c>
      <c r="BA3071" t="s">
        <v>166</v>
      </c>
      <c r="BB3071" t="s">
        <v>166</v>
      </c>
      <c r="BC3071" t="s">
        <v>166</v>
      </c>
      <c r="BD3071" t="s">
        <v>166</v>
      </c>
      <c r="BE3071" t="s">
        <v>166</v>
      </c>
      <c r="BF3071" t="s">
        <v>58</v>
      </c>
      <c r="BG3071">
        <f>IF(Table1[[#This Row],[ft_score]]="0 - 0", 1, 0)</f>
        <v>0</v>
      </c>
      <c r="BH3071">
        <f t="shared" si="47"/>
        <v>0</v>
      </c>
    </row>
    <row r="3072" spans="1:60" x14ac:dyDescent="0.25">
      <c r="A3072" s="1">
        <v>7325</v>
      </c>
      <c r="B3072" t="s">
        <v>5152</v>
      </c>
      <c r="C3072" t="s">
        <v>110</v>
      </c>
      <c r="D3072">
        <v>2</v>
      </c>
      <c r="E3072">
        <v>0</v>
      </c>
      <c r="F3072" t="s">
        <v>150</v>
      </c>
      <c r="G3072">
        <v>-1</v>
      </c>
      <c r="H3072">
        <v>-1</v>
      </c>
      <c r="I3072" t="s">
        <v>61</v>
      </c>
      <c r="J3072" t="s">
        <v>362</v>
      </c>
      <c r="K3072">
        <v>2</v>
      </c>
      <c r="L3072" t="s">
        <v>60</v>
      </c>
      <c r="M3072" t="s">
        <v>150</v>
      </c>
      <c r="N3072" t="s">
        <v>64</v>
      </c>
      <c r="O3072" t="s">
        <v>64</v>
      </c>
      <c r="P3072" t="s">
        <v>60</v>
      </c>
      <c r="Q3072" t="s">
        <v>60</v>
      </c>
      <c r="R3072" t="s">
        <v>60</v>
      </c>
      <c r="S3072" t="s">
        <v>150</v>
      </c>
      <c r="T3072">
        <v>149.4</v>
      </c>
      <c r="U3072" t="s">
        <v>5992</v>
      </c>
      <c r="V3072" t="s">
        <v>5740</v>
      </c>
      <c r="W3072" t="s">
        <v>9748</v>
      </c>
      <c r="X3072" t="s">
        <v>9598</v>
      </c>
      <c r="Y3072" t="s">
        <v>1008</v>
      </c>
      <c r="Z3072" t="s">
        <v>5718</v>
      </c>
      <c r="AA3072" t="s">
        <v>5719</v>
      </c>
      <c r="AB3072">
        <v>7</v>
      </c>
      <c r="AC3072">
        <v>78.569999999999993</v>
      </c>
      <c r="AD3072">
        <v>50</v>
      </c>
      <c r="AE3072">
        <v>21.43</v>
      </c>
      <c r="AF3072" t="s">
        <v>3125</v>
      </c>
      <c r="AG3072" t="s">
        <v>4590</v>
      </c>
      <c r="AH3072" t="s">
        <v>9749</v>
      </c>
      <c r="AI3072" t="s">
        <v>3227</v>
      </c>
      <c r="AJ3072" t="s">
        <v>3633</v>
      </c>
      <c r="AK3072" t="s">
        <v>3969</v>
      </c>
      <c r="AL3072" t="s">
        <v>1227</v>
      </c>
      <c r="AM3072" t="s">
        <v>935</v>
      </c>
      <c r="AN3072">
        <v>9</v>
      </c>
      <c r="AO3072">
        <v>3.5</v>
      </c>
      <c r="AP3072" t="s">
        <v>559</v>
      </c>
      <c r="AQ3072" t="s">
        <v>7100</v>
      </c>
      <c r="AR3072" t="s">
        <v>2934</v>
      </c>
      <c r="AS3072" t="s">
        <v>2934</v>
      </c>
      <c r="AT3072" t="s">
        <v>7100</v>
      </c>
      <c r="AU3072" t="s">
        <v>4590</v>
      </c>
      <c r="AV3072" t="s">
        <v>3778</v>
      </c>
      <c r="AW3072" t="s">
        <v>3778</v>
      </c>
      <c r="AX3072">
        <v>38.69</v>
      </c>
      <c r="AY3072">
        <v>61.31</v>
      </c>
      <c r="AZ3072" t="s">
        <v>146</v>
      </c>
      <c r="BA3072" t="s">
        <v>298</v>
      </c>
      <c r="BB3072" t="s">
        <v>268</v>
      </c>
      <c r="BC3072" t="s">
        <v>455</v>
      </c>
      <c r="BD3072" t="s">
        <v>423</v>
      </c>
      <c r="BE3072" t="s">
        <v>166</v>
      </c>
      <c r="BF3072">
        <v>1</v>
      </c>
      <c r="BG3072">
        <f>IF(Table1[[#This Row],[ft_score]]="0 - 0", 1, 0)</f>
        <v>0</v>
      </c>
      <c r="BH3072">
        <f t="shared" si="47"/>
        <v>0</v>
      </c>
    </row>
    <row r="3073" spans="1:60" x14ac:dyDescent="0.25">
      <c r="A3073" s="1">
        <v>5395</v>
      </c>
      <c r="B3073" t="s">
        <v>58</v>
      </c>
      <c r="C3073" t="s">
        <v>59</v>
      </c>
      <c r="D3073">
        <v>2</v>
      </c>
      <c r="E3073">
        <v>0</v>
      </c>
      <c r="F3073" t="s">
        <v>150</v>
      </c>
      <c r="G3073" t="s">
        <v>90</v>
      </c>
      <c r="H3073" t="s">
        <v>90</v>
      </c>
      <c r="I3073" t="s">
        <v>58</v>
      </c>
      <c r="J3073" t="s">
        <v>58</v>
      </c>
      <c r="K3073">
        <v>0</v>
      </c>
      <c r="L3073" t="s">
        <v>64</v>
      </c>
      <c r="M3073" t="s">
        <v>150</v>
      </c>
      <c r="N3073" t="s">
        <v>64</v>
      </c>
      <c r="O3073" t="s">
        <v>64</v>
      </c>
      <c r="P3073" t="s">
        <v>64</v>
      </c>
      <c r="Q3073" t="s">
        <v>64</v>
      </c>
      <c r="R3073" t="s">
        <v>60</v>
      </c>
      <c r="S3073" t="s">
        <v>150</v>
      </c>
      <c r="T3073">
        <v>484.18</v>
      </c>
      <c r="U3073" t="s">
        <v>1332</v>
      </c>
      <c r="V3073" t="s">
        <v>2078</v>
      </c>
      <c r="W3073" t="s">
        <v>6360</v>
      </c>
      <c r="X3073" t="s">
        <v>6189</v>
      </c>
      <c r="Y3073" t="s">
        <v>1308</v>
      </c>
      <c r="Z3073" t="s">
        <v>205</v>
      </c>
      <c r="AA3073" t="s">
        <v>206</v>
      </c>
      <c r="AB3073">
        <v>20</v>
      </c>
      <c r="AC3073">
        <v>56.25</v>
      </c>
      <c r="AD3073">
        <v>37.5</v>
      </c>
      <c r="AE3073">
        <v>12.5</v>
      </c>
      <c r="AF3073" t="s">
        <v>83</v>
      </c>
      <c r="AG3073" t="s">
        <v>82</v>
      </c>
      <c r="AH3073" t="s">
        <v>241</v>
      </c>
      <c r="AI3073" t="s">
        <v>1219</v>
      </c>
      <c r="AJ3073" t="s">
        <v>1300</v>
      </c>
      <c r="AK3073" t="s">
        <v>2764</v>
      </c>
      <c r="AL3073" t="s">
        <v>1219</v>
      </c>
      <c r="AM3073" t="s">
        <v>6361</v>
      </c>
      <c r="AN3073">
        <v>-12</v>
      </c>
      <c r="AO3073">
        <v>13</v>
      </c>
      <c r="AP3073" t="s">
        <v>6362</v>
      </c>
      <c r="AQ3073" t="s">
        <v>73</v>
      </c>
      <c r="AR3073" t="s">
        <v>81</v>
      </c>
      <c r="AS3073" t="s">
        <v>82</v>
      </c>
      <c r="AT3073" t="s">
        <v>82</v>
      </c>
      <c r="AU3073" t="s">
        <v>159</v>
      </c>
      <c r="AV3073" t="s">
        <v>72</v>
      </c>
      <c r="AW3073" t="s">
        <v>83</v>
      </c>
      <c r="AX3073">
        <v>51.25</v>
      </c>
      <c r="AY3073">
        <v>48.75</v>
      </c>
      <c r="AZ3073" t="s">
        <v>195</v>
      </c>
      <c r="BA3073" t="s">
        <v>456</v>
      </c>
      <c r="BB3073" t="s">
        <v>125</v>
      </c>
      <c r="BC3073" t="s">
        <v>84</v>
      </c>
      <c r="BD3073" t="s">
        <v>88</v>
      </c>
      <c r="BE3073" t="s">
        <v>350</v>
      </c>
      <c r="BF3073">
        <v>1</v>
      </c>
      <c r="BG3073">
        <f>IF(Table1[[#This Row],[ft_score]]="0 - 0", 1, 0)</f>
        <v>0</v>
      </c>
      <c r="BH3073">
        <f t="shared" si="47"/>
        <v>0</v>
      </c>
    </row>
    <row r="3074" spans="1:60" x14ac:dyDescent="0.25">
      <c r="A3074" s="1">
        <v>5584</v>
      </c>
      <c r="B3074" t="s">
        <v>58</v>
      </c>
      <c r="C3074" t="s">
        <v>110</v>
      </c>
      <c r="D3074">
        <v>2</v>
      </c>
      <c r="E3074">
        <v>0</v>
      </c>
      <c r="F3074" t="s">
        <v>150</v>
      </c>
      <c r="G3074" t="s">
        <v>90</v>
      </c>
      <c r="H3074" t="s">
        <v>90</v>
      </c>
      <c r="I3074" t="s">
        <v>58</v>
      </c>
      <c r="J3074" t="s">
        <v>90</v>
      </c>
      <c r="K3074">
        <v>0</v>
      </c>
      <c r="L3074" t="s">
        <v>64</v>
      </c>
      <c r="M3074" t="s">
        <v>150</v>
      </c>
      <c r="N3074" t="s">
        <v>64</v>
      </c>
      <c r="O3074" t="s">
        <v>64</v>
      </c>
      <c r="P3074" t="s">
        <v>64</v>
      </c>
      <c r="Q3074" t="s">
        <v>64</v>
      </c>
      <c r="R3074" t="s">
        <v>60</v>
      </c>
      <c r="S3074" t="s">
        <v>150</v>
      </c>
      <c r="T3074">
        <v>0</v>
      </c>
      <c r="U3074" t="s">
        <v>1410</v>
      </c>
      <c r="V3074" t="s">
        <v>1417</v>
      </c>
      <c r="W3074" t="s">
        <v>6776</v>
      </c>
      <c r="X3074" t="s">
        <v>6746</v>
      </c>
      <c r="Y3074" t="s">
        <v>726</v>
      </c>
      <c r="Z3074" t="s">
        <v>715</v>
      </c>
      <c r="AA3074" t="s">
        <v>716</v>
      </c>
      <c r="AB3074">
        <v>18</v>
      </c>
      <c r="AC3074">
        <v>75</v>
      </c>
      <c r="AD3074">
        <v>62.5</v>
      </c>
      <c r="AE3074">
        <v>50</v>
      </c>
      <c r="AF3074" t="s">
        <v>83</v>
      </c>
      <c r="AG3074" t="s">
        <v>73</v>
      </c>
      <c r="AH3074" t="s">
        <v>2387</v>
      </c>
      <c r="AI3074" t="s">
        <v>6777</v>
      </c>
      <c r="AJ3074" t="s">
        <v>1963</v>
      </c>
      <c r="AK3074" t="s">
        <v>2664</v>
      </c>
      <c r="AL3074" t="s">
        <v>265</v>
      </c>
      <c r="AM3074" t="s">
        <v>3840</v>
      </c>
      <c r="AN3074">
        <v>-12</v>
      </c>
      <c r="AO3074">
        <v>-4</v>
      </c>
      <c r="AP3074" t="s">
        <v>6778</v>
      </c>
      <c r="AQ3074" t="s">
        <v>82</v>
      </c>
      <c r="AR3074" t="s">
        <v>82</v>
      </c>
      <c r="AS3074" t="s">
        <v>141</v>
      </c>
      <c r="AT3074" t="s">
        <v>73</v>
      </c>
      <c r="AU3074" t="s">
        <v>82</v>
      </c>
      <c r="AV3074" t="s">
        <v>123</v>
      </c>
      <c r="AW3074" t="s">
        <v>63</v>
      </c>
      <c r="AX3074">
        <v>39.71</v>
      </c>
      <c r="AY3074">
        <v>60.29</v>
      </c>
      <c r="AZ3074" t="s">
        <v>142</v>
      </c>
      <c r="BA3074" t="s">
        <v>196</v>
      </c>
      <c r="BB3074" t="s">
        <v>268</v>
      </c>
      <c r="BC3074" t="s">
        <v>455</v>
      </c>
      <c r="BD3074" t="s">
        <v>423</v>
      </c>
      <c r="BE3074" t="s">
        <v>400</v>
      </c>
      <c r="BF3074">
        <v>1</v>
      </c>
      <c r="BG3074">
        <f>IF(Table1[[#This Row],[ft_score]]="0 - 0", 1, 0)</f>
        <v>0</v>
      </c>
      <c r="BH3074">
        <f t="shared" ref="BH3074:BH3137" si="48">IF(D3074=E3074, 1, 0)</f>
        <v>0</v>
      </c>
    </row>
    <row r="3075" spans="1:60" hidden="1" x14ac:dyDescent="0.25">
      <c r="A3075" s="1">
        <v>5850</v>
      </c>
      <c r="B3075" t="s">
        <v>58</v>
      </c>
      <c r="C3075" t="s">
        <v>59</v>
      </c>
      <c r="D3075">
        <v>2</v>
      </c>
      <c r="E3075">
        <v>0</v>
      </c>
      <c r="F3075" t="s">
        <v>150</v>
      </c>
      <c r="G3075" t="s">
        <v>90</v>
      </c>
      <c r="H3075" t="s">
        <v>90</v>
      </c>
      <c r="I3075" t="s">
        <v>58</v>
      </c>
      <c r="J3075" t="s">
        <v>90</v>
      </c>
      <c r="K3075">
        <v>0</v>
      </c>
      <c r="L3075" t="s">
        <v>64</v>
      </c>
      <c r="M3075" t="s">
        <v>150</v>
      </c>
      <c r="N3075" t="s">
        <v>64</v>
      </c>
      <c r="O3075" t="s">
        <v>64</v>
      </c>
      <c r="P3075" t="s">
        <v>64</v>
      </c>
      <c r="Q3075" t="s">
        <v>64</v>
      </c>
      <c r="R3075" t="s">
        <v>60</v>
      </c>
      <c r="S3075" t="s">
        <v>150</v>
      </c>
      <c r="T3075">
        <v>17.82</v>
      </c>
      <c r="U3075" t="s">
        <v>6010</v>
      </c>
      <c r="V3075" t="s">
        <v>5912</v>
      </c>
      <c r="W3075" t="s">
        <v>7285</v>
      </c>
      <c r="X3075" t="s">
        <v>7185</v>
      </c>
      <c r="Y3075" t="s">
        <v>1008</v>
      </c>
      <c r="Z3075" t="s">
        <v>5050</v>
      </c>
      <c r="AA3075" t="s">
        <v>5051</v>
      </c>
      <c r="AB3075">
        <v>2</v>
      </c>
      <c r="AC3075">
        <v>50</v>
      </c>
      <c r="AD3075">
        <v>25</v>
      </c>
      <c r="AE3075">
        <v>25</v>
      </c>
      <c r="AF3075" t="s">
        <v>73</v>
      </c>
      <c r="AG3075" t="s">
        <v>63</v>
      </c>
      <c r="AH3075" t="s">
        <v>63</v>
      </c>
      <c r="AI3075" t="s">
        <v>63</v>
      </c>
      <c r="AJ3075" t="s">
        <v>3778</v>
      </c>
      <c r="AK3075" t="s">
        <v>5413</v>
      </c>
      <c r="AL3075" t="s">
        <v>3777</v>
      </c>
      <c r="AM3075" t="s">
        <v>1567</v>
      </c>
      <c r="AN3075">
        <v>6</v>
      </c>
      <c r="AO3075">
        <v>5</v>
      </c>
      <c r="AP3075" t="s">
        <v>2219</v>
      </c>
      <c r="AQ3075" t="s">
        <v>63</v>
      </c>
      <c r="AR3075" t="s">
        <v>560</v>
      </c>
      <c r="AS3075" t="s">
        <v>560</v>
      </c>
      <c r="AT3075" t="s">
        <v>63</v>
      </c>
      <c r="AU3075" t="s">
        <v>63</v>
      </c>
      <c r="AV3075" t="s">
        <v>63</v>
      </c>
      <c r="AW3075" t="s">
        <v>63</v>
      </c>
      <c r="AX3075">
        <v>7.15</v>
      </c>
      <c r="AY3075">
        <v>92.86</v>
      </c>
      <c r="AZ3075" t="s">
        <v>166</v>
      </c>
      <c r="BA3075" t="s">
        <v>166</v>
      </c>
      <c r="BB3075" t="s">
        <v>166</v>
      </c>
      <c r="BC3075" t="s">
        <v>166</v>
      </c>
      <c r="BD3075" t="s">
        <v>166</v>
      </c>
      <c r="BE3075" t="s">
        <v>166</v>
      </c>
      <c r="BF3075" t="s">
        <v>58</v>
      </c>
      <c r="BG3075">
        <f>IF(Table1[[#This Row],[ft_score]]="0 - 0", 1, 0)</f>
        <v>0</v>
      </c>
      <c r="BH3075">
        <f t="shared" si="48"/>
        <v>0</v>
      </c>
    </row>
    <row r="3076" spans="1:60" x14ac:dyDescent="0.25">
      <c r="A3076" s="1">
        <v>7332</v>
      </c>
      <c r="B3076" t="s">
        <v>58</v>
      </c>
      <c r="C3076" t="s">
        <v>3636</v>
      </c>
      <c r="D3076">
        <v>2</v>
      </c>
      <c r="E3076">
        <v>0</v>
      </c>
      <c r="F3076" t="s">
        <v>150</v>
      </c>
      <c r="G3076" t="s">
        <v>90</v>
      </c>
      <c r="H3076" t="s">
        <v>90</v>
      </c>
      <c r="I3076" t="s">
        <v>58</v>
      </c>
      <c r="J3076" t="s">
        <v>58</v>
      </c>
      <c r="K3076">
        <v>0</v>
      </c>
      <c r="L3076" t="s">
        <v>150</v>
      </c>
      <c r="M3076" t="s">
        <v>150</v>
      </c>
      <c r="N3076" t="s">
        <v>150</v>
      </c>
      <c r="O3076" t="s">
        <v>150</v>
      </c>
      <c r="P3076">
        <v>0</v>
      </c>
      <c r="Q3076">
        <v>0</v>
      </c>
      <c r="R3076">
        <v>0</v>
      </c>
      <c r="S3076">
        <v>0</v>
      </c>
      <c r="T3076">
        <v>9662.43</v>
      </c>
      <c r="U3076" t="s">
        <v>5818</v>
      </c>
      <c r="V3076" t="s">
        <v>5829</v>
      </c>
      <c r="W3076" t="s">
        <v>9756</v>
      </c>
      <c r="X3076" t="s">
        <v>9598</v>
      </c>
      <c r="Y3076" t="s">
        <v>1643</v>
      </c>
      <c r="Z3076" t="s">
        <v>6844</v>
      </c>
      <c r="AA3076" t="s">
        <v>5637</v>
      </c>
      <c r="AB3076">
        <v>6</v>
      </c>
      <c r="AC3076">
        <v>66.67</v>
      </c>
      <c r="AD3076">
        <v>33.340000000000003</v>
      </c>
      <c r="AE3076">
        <v>25</v>
      </c>
      <c r="AF3076" t="s">
        <v>98</v>
      </c>
      <c r="AG3076" t="s">
        <v>97</v>
      </c>
      <c r="AH3076" t="s">
        <v>2416</v>
      </c>
      <c r="AI3076" t="s">
        <v>2298</v>
      </c>
      <c r="AJ3076" t="s">
        <v>4180</v>
      </c>
      <c r="AK3076" t="s">
        <v>136</v>
      </c>
      <c r="AL3076" t="s">
        <v>4826</v>
      </c>
      <c r="AM3076" t="s">
        <v>3238</v>
      </c>
      <c r="AN3076">
        <v>0</v>
      </c>
      <c r="AO3076">
        <v>-15</v>
      </c>
      <c r="AP3076" t="s">
        <v>194</v>
      </c>
      <c r="AQ3076" t="s">
        <v>97</v>
      </c>
      <c r="AR3076" t="s">
        <v>1949</v>
      </c>
      <c r="AS3076" t="s">
        <v>2471</v>
      </c>
      <c r="AT3076" t="s">
        <v>1949</v>
      </c>
      <c r="AU3076" t="s">
        <v>136</v>
      </c>
      <c r="AV3076" t="s">
        <v>98</v>
      </c>
      <c r="AW3076" t="s">
        <v>63</v>
      </c>
      <c r="AX3076">
        <v>27.5</v>
      </c>
      <c r="AY3076">
        <v>72.5</v>
      </c>
      <c r="AZ3076" t="s">
        <v>347</v>
      </c>
      <c r="BA3076" t="s">
        <v>125</v>
      </c>
      <c r="BB3076" t="s">
        <v>285</v>
      </c>
      <c r="BC3076" t="s">
        <v>197</v>
      </c>
      <c r="BD3076" t="s">
        <v>198</v>
      </c>
      <c r="BE3076" t="s">
        <v>199</v>
      </c>
      <c r="BF3076">
        <v>1</v>
      </c>
      <c r="BG3076">
        <f>IF(Table1[[#This Row],[ft_score]]="0 - 0", 1, 0)</f>
        <v>0</v>
      </c>
      <c r="BH3076">
        <f t="shared" si="48"/>
        <v>0</v>
      </c>
    </row>
    <row r="3077" spans="1:60" x14ac:dyDescent="0.25">
      <c r="A3077" s="1">
        <v>5967</v>
      </c>
      <c r="B3077" t="s">
        <v>58</v>
      </c>
      <c r="C3077" t="s">
        <v>200</v>
      </c>
      <c r="D3077">
        <v>2</v>
      </c>
      <c r="E3077">
        <v>0</v>
      </c>
      <c r="F3077" t="s">
        <v>150</v>
      </c>
      <c r="G3077" t="s">
        <v>90</v>
      </c>
      <c r="H3077" t="s">
        <v>90</v>
      </c>
      <c r="I3077" t="s">
        <v>58</v>
      </c>
      <c r="J3077" t="s">
        <v>58</v>
      </c>
      <c r="K3077">
        <v>0</v>
      </c>
      <c r="L3077" t="s">
        <v>64</v>
      </c>
      <c r="M3077" t="s">
        <v>150</v>
      </c>
      <c r="N3077" t="s">
        <v>64</v>
      </c>
      <c r="O3077" t="s">
        <v>64</v>
      </c>
      <c r="P3077" t="s">
        <v>64</v>
      </c>
      <c r="Q3077" t="s">
        <v>64</v>
      </c>
      <c r="R3077" t="s">
        <v>150</v>
      </c>
      <c r="S3077" t="s">
        <v>150</v>
      </c>
      <c r="T3077">
        <v>178.14</v>
      </c>
      <c r="U3077" t="s">
        <v>469</v>
      </c>
      <c r="V3077" t="s">
        <v>3236</v>
      </c>
      <c r="W3077" t="s">
        <v>7516</v>
      </c>
      <c r="X3077" t="s">
        <v>7496</v>
      </c>
      <c r="Y3077" t="s">
        <v>156</v>
      </c>
      <c r="Z3077" t="s">
        <v>452</v>
      </c>
      <c r="AA3077" t="s">
        <v>453</v>
      </c>
      <c r="AB3077">
        <v>5</v>
      </c>
      <c r="AC3077">
        <v>80</v>
      </c>
      <c r="AD3077">
        <v>50</v>
      </c>
      <c r="AE3077">
        <v>40</v>
      </c>
      <c r="AF3077" t="s">
        <v>2416</v>
      </c>
      <c r="AG3077" t="s">
        <v>3238</v>
      </c>
      <c r="AH3077" t="s">
        <v>3558</v>
      </c>
      <c r="AI3077" t="s">
        <v>100</v>
      </c>
      <c r="AJ3077" t="s">
        <v>7517</v>
      </c>
      <c r="AK3077" t="s">
        <v>2716</v>
      </c>
      <c r="AL3077" t="s">
        <v>3718</v>
      </c>
      <c r="AM3077" t="s">
        <v>2716</v>
      </c>
      <c r="AN3077">
        <v>7</v>
      </c>
      <c r="AO3077">
        <v>2.5</v>
      </c>
      <c r="AP3077" t="s">
        <v>2537</v>
      </c>
      <c r="AQ3077" t="s">
        <v>3023</v>
      </c>
      <c r="AR3077" t="s">
        <v>2219</v>
      </c>
      <c r="AS3077" t="s">
        <v>3023</v>
      </c>
      <c r="AT3077" t="s">
        <v>1575</v>
      </c>
      <c r="AU3077" t="s">
        <v>97</v>
      </c>
      <c r="AV3077" t="s">
        <v>3238</v>
      </c>
      <c r="AW3077" t="s">
        <v>63</v>
      </c>
      <c r="AX3077">
        <v>59.38</v>
      </c>
      <c r="AY3077">
        <v>40.630000000000003</v>
      </c>
      <c r="AZ3077" t="s">
        <v>347</v>
      </c>
      <c r="BA3077" t="s">
        <v>506</v>
      </c>
      <c r="BB3077" t="s">
        <v>285</v>
      </c>
      <c r="BC3077" t="s">
        <v>349</v>
      </c>
      <c r="BD3077" t="s">
        <v>468</v>
      </c>
      <c r="BE3077" t="s">
        <v>350</v>
      </c>
      <c r="BF3077">
        <v>1</v>
      </c>
      <c r="BG3077">
        <f>IF(Table1[[#This Row],[ft_score]]="0 - 0", 1, 0)</f>
        <v>0</v>
      </c>
      <c r="BH3077">
        <f t="shared" si="48"/>
        <v>0</v>
      </c>
    </row>
    <row r="3078" spans="1:60" hidden="1" x14ac:dyDescent="0.25">
      <c r="A3078" s="1">
        <v>5992</v>
      </c>
      <c r="B3078" t="s">
        <v>58</v>
      </c>
      <c r="C3078" t="s">
        <v>126</v>
      </c>
      <c r="D3078">
        <v>2</v>
      </c>
      <c r="E3078">
        <v>0</v>
      </c>
      <c r="F3078" t="s">
        <v>150</v>
      </c>
      <c r="G3078" t="s">
        <v>90</v>
      </c>
      <c r="H3078" t="s">
        <v>90</v>
      </c>
      <c r="I3078" t="s">
        <v>58</v>
      </c>
      <c r="J3078" t="s">
        <v>58</v>
      </c>
      <c r="K3078">
        <v>0</v>
      </c>
      <c r="L3078" t="s">
        <v>64</v>
      </c>
      <c r="M3078" t="s">
        <v>150</v>
      </c>
      <c r="N3078" t="s">
        <v>64</v>
      </c>
      <c r="O3078" t="s">
        <v>64</v>
      </c>
      <c r="P3078" t="s">
        <v>64</v>
      </c>
      <c r="Q3078" t="s">
        <v>64</v>
      </c>
      <c r="R3078" t="s">
        <v>64</v>
      </c>
      <c r="S3078" t="s">
        <v>150</v>
      </c>
      <c r="T3078">
        <v>0</v>
      </c>
      <c r="U3078" t="s">
        <v>7581</v>
      </c>
      <c r="V3078" t="s">
        <v>7582</v>
      </c>
      <c r="W3078" t="s">
        <v>7583</v>
      </c>
      <c r="X3078" t="s">
        <v>7584</v>
      </c>
      <c r="Y3078" t="s">
        <v>726</v>
      </c>
      <c r="Z3078" t="s">
        <v>6765</v>
      </c>
      <c r="AA3078" t="s">
        <v>6766</v>
      </c>
      <c r="AB3078">
        <v>0</v>
      </c>
      <c r="AC3078">
        <v>0</v>
      </c>
      <c r="AD3078">
        <v>0</v>
      </c>
      <c r="AE3078">
        <v>0</v>
      </c>
      <c r="AF3078" t="s">
        <v>63</v>
      </c>
      <c r="AG3078" t="s">
        <v>63</v>
      </c>
      <c r="AH3078" t="s">
        <v>63</v>
      </c>
      <c r="AI3078" t="s">
        <v>63</v>
      </c>
      <c r="AJ3078" t="s">
        <v>63</v>
      </c>
      <c r="AK3078" t="s">
        <v>63</v>
      </c>
      <c r="AL3078" t="s">
        <v>63</v>
      </c>
      <c r="AM3078" t="s">
        <v>63</v>
      </c>
      <c r="AN3078">
        <v>-14</v>
      </c>
      <c r="AO3078">
        <v>-2</v>
      </c>
      <c r="AP3078" t="s">
        <v>63</v>
      </c>
      <c r="AQ3078" t="s">
        <v>63</v>
      </c>
      <c r="AR3078" t="s">
        <v>63</v>
      </c>
      <c r="AS3078" t="s">
        <v>63</v>
      </c>
      <c r="AT3078" t="s">
        <v>63</v>
      </c>
      <c r="AU3078" t="s">
        <v>63</v>
      </c>
      <c r="AV3078" t="s">
        <v>63</v>
      </c>
      <c r="AW3078" t="s">
        <v>63</v>
      </c>
      <c r="AX3078">
        <v>0</v>
      </c>
      <c r="AY3078">
        <v>0</v>
      </c>
      <c r="AZ3078" t="s">
        <v>166</v>
      </c>
      <c r="BA3078" t="s">
        <v>166</v>
      </c>
      <c r="BB3078" t="s">
        <v>166</v>
      </c>
      <c r="BC3078" t="s">
        <v>166</v>
      </c>
      <c r="BD3078" t="s">
        <v>166</v>
      </c>
      <c r="BE3078" t="s">
        <v>166</v>
      </c>
      <c r="BF3078" t="s">
        <v>58</v>
      </c>
      <c r="BG3078">
        <f>IF(Table1[[#This Row],[ft_score]]="0 - 0", 1, 0)</f>
        <v>0</v>
      </c>
      <c r="BH3078">
        <f t="shared" si="48"/>
        <v>0</v>
      </c>
    </row>
    <row r="3079" spans="1:60" x14ac:dyDescent="0.25">
      <c r="A3079" s="1">
        <v>6020</v>
      </c>
      <c r="B3079" t="s">
        <v>58</v>
      </c>
      <c r="C3079" t="s">
        <v>167</v>
      </c>
      <c r="D3079">
        <v>2</v>
      </c>
      <c r="E3079">
        <v>0</v>
      </c>
      <c r="F3079" t="s">
        <v>150</v>
      </c>
      <c r="G3079" t="s">
        <v>90</v>
      </c>
      <c r="H3079" t="s">
        <v>90</v>
      </c>
      <c r="I3079" t="s">
        <v>58</v>
      </c>
      <c r="J3079" t="s">
        <v>90</v>
      </c>
      <c r="K3079">
        <v>0</v>
      </c>
      <c r="L3079" t="s">
        <v>64</v>
      </c>
      <c r="M3079" t="s">
        <v>150</v>
      </c>
      <c r="N3079" t="s">
        <v>64</v>
      </c>
      <c r="O3079" t="s">
        <v>64</v>
      </c>
      <c r="P3079" t="s">
        <v>64</v>
      </c>
      <c r="Q3079" t="s">
        <v>64</v>
      </c>
      <c r="R3079" t="s">
        <v>64</v>
      </c>
      <c r="S3079" t="s">
        <v>150</v>
      </c>
      <c r="T3079">
        <v>19834.54</v>
      </c>
      <c r="U3079" t="s">
        <v>5655</v>
      </c>
      <c r="V3079" t="s">
        <v>5735</v>
      </c>
      <c r="W3079" t="s">
        <v>7629</v>
      </c>
      <c r="X3079" t="s">
        <v>7584</v>
      </c>
      <c r="Y3079" t="s">
        <v>486</v>
      </c>
      <c r="Z3079" t="s">
        <v>6903</v>
      </c>
      <c r="AA3079" t="s">
        <v>4750</v>
      </c>
      <c r="AB3079">
        <v>3</v>
      </c>
      <c r="AC3079">
        <v>83.34</v>
      </c>
      <c r="AD3079">
        <v>50</v>
      </c>
      <c r="AE3079">
        <v>16.670000000000002</v>
      </c>
      <c r="AF3079" t="s">
        <v>136</v>
      </c>
      <c r="AG3079" t="s">
        <v>97</v>
      </c>
      <c r="AH3079" t="s">
        <v>1565</v>
      </c>
      <c r="AI3079" t="s">
        <v>2416</v>
      </c>
      <c r="AJ3079" t="s">
        <v>2957</v>
      </c>
      <c r="AK3079" t="s">
        <v>2215</v>
      </c>
      <c r="AL3079" t="s">
        <v>1538</v>
      </c>
      <c r="AM3079" t="s">
        <v>4042</v>
      </c>
      <c r="AN3079">
        <v>-9</v>
      </c>
      <c r="AO3079">
        <v>-17.5</v>
      </c>
      <c r="AP3079" t="s">
        <v>559</v>
      </c>
      <c r="AQ3079" t="s">
        <v>560</v>
      </c>
      <c r="AR3079" t="s">
        <v>63</v>
      </c>
      <c r="AS3079" t="s">
        <v>2471</v>
      </c>
      <c r="AT3079" t="s">
        <v>1949</v>
      </c>
      <c r="AU3079" t="s">
        <v>136</v>
      </c>
      <c r="AV3079" t="s">
        <v>136</v>
      </c>
      <c r="AW3079" t="s">
        <v>136</v>
      </c>
      <c r="AX3079">
        <v>30</v>
      </c>
      <c r="AY3079">
        <v>70</v>
      </c>
      <c r="AZ3079" t="s">
        <v>928</v>
      </c>
      <c r="BA3079" t="s">
        <v>144</v>
      </c>
      <c r="BB3079" t="s">
        <v>268</v>
      </c>
      <c r="BC3079" t="s">
        <v>423</v>
      </c>
      <c r="BD3079" t="s">
        <v>255</v>
      </c>
      <c r="BE3079" t="s">
        <v>424</v>
      </c>
      <c r="BF3079">
        <v>1</v>
      </c>
      <c r="BG3079">
        <f>IF(Table1[[#This Row],[ft_score]]="0 - 0", 1, 0)</f>
        <v>0</v>
      </c>
      <c r="BH3079">
        <f t="shared" si="48"/>
        <v>0</v>
      </c>
    </row>
    <row r="3080" spans="1:60" x14ac:dyDescent="0.25">
      <c r="A3080" s="1">
        <v>6120</v>
      </c>
      <c r="B3080" t="s">
        <v>58</v>
      </c>
      <c r="C3080" t="s">
        <v>110</v>
      </c>
      <c r="D3080">
        <v>2</v>
      </c>
      <c r="E3080">
        <v>0</v>
      </c>
      <c r="F3080" t="s">
        <v>150</v>
      </c>
      <c r="G3080" t="s">
        <v>90</v>
      </c>
      <c r="H3080" t="s">
        <v>90</v>
      </c>
      <c r="I3080" t="s">
        <v>58</v>
      </c>
      <c r="J3080" t="s">
        <v>58</v>
      </c>
      <c r="K3080">
        <v>0</v>
      </c>
      <c r="L3080" t="s">
        <v>64</v>
      </c>
      <c r="M3080" t="s">
        <v>150</v>
      </c>
      <c r="N3080" t="s">
        <v>64</v>
      </c>
      <c r="O3080" t="s">
        <v>64</v>
      </c>
      <c r="P3080" t="s">
        <v>64</v>
      </c>
      <c r="Q3080" t="s">
        <v>64</v>
      </c>
      <c r="R3080" t="s">
        <v>64</v>
      </c>
      <c r="S3080" t="s">
        <v>150</v>
      </c>
      <c r="T3080">
        <v>201.15</v>
      </c>
      <c r="U3080" t="s">
        <v>1087</v>
      </c>
      <c r="V3080" t="s">
        <v>1693</v>
      </c>
      <c r="W3080" t="s">
        <v>7782</v>
      </c>
      <c r="X3080" t="s">
        <v>7740</v>
      </c>
      <c r="Y3080" t="s">
        <v>1831</v>
      </c>
      <c r="Z3080" t="s">
        <v>668</v>
      </c>
      <c r="AA3080" t="s">
        <v>669</v>
      </c>
      <c r="AB3080">
        <v>26</v>
      </c>
      <c r="AC3080">
        <v>56.25</v>
      </c>
      <c r="AD3080">
        <v>37.5</v>
      </c>
      <c r="AE3080">
        <v>25</v>
      </c>
      <c r="AF3080" t="s">
        <v>83</v>
      </c>
      <c r="AG3080" t="s">
        <v>159</v>
      </c>
      <c r="AH3080" t="s">
        <v>4563</v>
      </c>
      <c r="AI3080" t="s">
        <v>3072</v>
      </c>
      <c r="AJ3080" t="s">
        <v>572</v>
      </c>
      <c r="AK3080" t="s">
        <v>1237</v>
      </c>
      <c r="AL3080" t="s">
        <v>2441</v>
      </c>
      <c r="AM3080" t="s">
        <v>7783</v>
      </c>
      <c r="AN3080">
        <v>19</v>
      </c>
      <c r="AO3080">
        <v>-5.5</v>
      </c>
      <c r="AP3080" t="s">
        <v>7784</v>
      </c>
      <c r="AQ3080" t="s">
        <v>73</v>
      </c>
      <c r="AR3080" t="s">
        <v>81</v>
      </c>
      <c r="AS3080" t="s">
        <v>141</v>
      </c>
      <c r="AT3080" t="s">
        <v>72</v>
      </c>
      <c r="AU3080" t="s">
        <v>159</v>
      </c>
      <c r="AV3080" t="s">
        <v>72</v>
      </c>
      <c r="AW3080" t="s">
        <v>63</v>
      </c>
      <c r="AX3080">
        <v>44.19</v>
      </c>
      <c r="AY3080">
        <v>55.81</v>
      </c>
      <c r="AZ3080" t="s">
        <v>561</v>
      </c>
      <c r="BA3080" t="s">
        <v>562</v>
      </c>
      <c r="BB3080" t="s">
        <v>561</v>
      </c>
      <c r="BC3080" t="s">
        <v>104</v>
      </c>
      <c r="BD3080" t="s">
        <v>108</v>
      </c>
      <c r="BE3080" t="s">
        <v>676</v>
      </c>
      <c r="BF3080">
        <v>1</v>
      </c>
      <c r="BG3080">
        <f>IF(Table1[[#This Row],[ft_score]]="0 - 0", 1, 0)</f>
        <v>0</v>
      </c>
      <c r="BH3080">
        <f t="shared" si="48"/>
        <v>0</v>
      </c>
    </row>
    <row r="3081" spans="1:60" x14ac:dyDescent="0.25">
      <c r="A3081" s="1">
        <v>7350</v>
      </c>
      <c r="B3081" t="s">
        <v>58</v>
      </c>
      <c r="C3081" t="s">
        <v>126</v>
      </c>
      <c r="D3081">
        <v>2</v>
      </c>
      <c r="E3081">
        <v>0</v>
      </c>
      <c r="F3081" t="s">
        <v>150</v>
      </c>
      <c r="G3081" t="s">
        <v>58</v>
      </c>
      <c r="H3081" t="s">
        <v>58</v>
      </c>
      <c r="I3081" t="s">
        <v>58</v>
      </c>
      <c r="J3081" t="s">
        <v>58</v>
      </c>
      <c r="K3081">
        <v>0</v>
      </c>
      <c r="L3081" t="s">
        <v>150</v>
      </c>
      <c r="M3081" t="s">
        <v>150</v>
      </c>
      <c r="N3081" t="s">
        <v>60</v>
      </c>
      <c r="O3081" t="s">
        <v>150</v>
      </c>
      <c r="P3081" t="s">
        <v>150</v>
      </c>
      <c r="Q3081" t="s">
        <v>150</v>
      </c>
      <c r="R3081" t="s">
        <v>150</v>
      </c>
      <c r="S3081" t="s">
        <v>150</v>
      </c>
      <c r="T3081">
        <v>34.68</v>
      </c>
      <c r="U3081" t="s">
        <v>4926</v>
      </c>
      <c r="V3081" t="s">
        <v>4847</v>
      </c>
      <c r="W3081" t="s">
        <v>9783</v>
      </c>
      <c r="X3081" t="s">
        <v>9598</v>
      </c>
      <c r="Y3081" t="s">
        <v>640</v>
      </c>
      <c r="Z3081" t="s">
        <v>4769</v>
      </c>
      <c r="AA3081" t="s">
        <v>4770</v>
      </c>
      <c r="AB3081">
        <v>5</v>
      </c>
      <c r="AC3081">
        <v>70</v>
      </c>
      <c r="AD3081">
        <v>40</v>
      </c>
      <c r="AE3081">
        <v>10</v>
      </c>
      <c r="AF3081" t="s">
        <v>63</v>
      </c>
      <c r="AG3081" t="s">
        <v>3238</v>
      </c>
      <c r="AH3081" t="s">
        <v>839</v>
      </c>
      <c r="AI3081" t="s">
        <v>136</v>
      </c>
      <c r="AJ3081" t="s">
        <v>136</v>
      </c>
      <c r="AK3081" t="s">
        <v>5254</v>
      </c>
      <c r="AL3081" t="s">
        <v>72</v>
      </c>
      <c r="AM3081" t="s">
        <v>136</v>
      </c>
      <c r="AN3081">
        <v>-24</v>
      </c>
      <c r="AO3081">
        <v>0</v>
      </c>
      <c r="AP3081" t="s">
        <v>2917</v>
      </c>
      <c r="AQ3081" t="s">
        <v>3023</v>
      </c>
      <c r="AR3081" t="s">
        <v>3023</v>
      </c>
      <c r="AS3081" t="s">
        <v>63</v>
      </c>
      <c r="AT3081" t="s">
        <v>1858</v>
      </c>
      <c r="AU3081" t="s">
        <v>2416</v>
      </c>
      <c r="AV3081" t="s">
        <v>63</v>
      </c>
      <c r="AW3081" t="s">
        <v>63</v>
      </c>
      <c r="AX3081">
        <v>43.75</v>
      </c>
      <c r="AY3081">
        <v>56.25</v>
      </c>
      <c r="AZ3081" t="s">
        <v>230</v>
      </c>
      <c r="BA3081" t="s">
        <v>196</v>
      </c>
      <c r="BB3081" t="s">
        <v>214</v>
      </c>
      <c r="BC3081" t="s">
        <v>87</v>
      </c>
      <c r="BD3081" t="s">
        <v>231</v>
      </c>
      <c r="BE3081" t="s">
        <v>89</v>
      </c>
      <c r="BF3081">
        <v>1</v>
      </c>
      <c r="BG3081">
        <f>IF(Table1[[#This Row],[ft_score]]="0 - 0", 1, 0)</f>
        <v>0</v>
      </c>
      <c r="BH3081">
        <f t="shared" si="48"/>
        <v>0</v>
      </c>
    </row>
    <row r="3082" spans="1:60" x14ac:dyDescent="0.25">
      <c r="A3082" s="1">
        <v>6128</v>
      </c>
      <c r="B3082" t="s">
        <v>58</v>
      </c>
      <c r="C3082" t="s">
        <v>200</v>
      </c>
      <c r="D3082">
        <v>2</v>
      </c>
      <c r="E3082">
        <v>0</v>
      </c>
      <c r="F3082" t="s">
        <v>150</v>
      </c>
      <c r="G3082" t="s">
        <v>90</v>
      </c>
      <c r="H3082" t="s">
        <v>90</v>
      </c>
      <c r="I3082" t="s">
        <v>58</v>
      </c>
      <c r="J3082" t="s">
        <v>58</v>
      </c>
      <c r="K3082">
        <v>0</v>
      </c>
      <c r="L3082" t="s">
        <v>64</v>
      </c>
      <c r="M3082" t="s">
        <v>150</v>
      </c>
      <c r="N3082" t="s">
        <v>64</v>
      </c>
      <c r="O3082" t="s">
        <v>64</v>
      </c>
      <c r="P3082" t="s">
        <v>64</v>
      </c>
      <c r="Q3082" t="s">
        <v>64</v>
      </c>
      <c r="R3082" t="s">
        <v>60</v>
      </c>
      <c r="S3082" t="s">
        <v>150</v>
      </c>
      <c r="T3082">
        <v>1133.1500000000001</v>
      </c>
      <c r="U3082" t="s">
        <v>203</v>
      </c>
      <c r="V3082" t="s">
        <v>1207</v>
      </c>
      <c r="W3082" t="s">
        <v>7800</v>
      </c>
      <c r="X3082" t="s">
        <v>7795</v>
      </c>
      <c r="Y3082" t="s">
        <v>429</v>
      </c>
      <c r="Z3082" t="s">
        <v>205</v>
      </c>
      <c r="AA3082" t="s">
        <v>206</v>
      </c>
      <c r="AB3082">
        <v>22</v>
      </c>
      <c r="AC3082">
        <v>62.5</v>
      </c>
      <c r="AD3082">
        <v>31.25</v>
      </c>
      <c r="AE3082">
        <v>18.75</v>
      </c>
      <c r="AF3082" t="s">
        <v>83</v>
      </c>
      <c r="AG3082" t="s">
        <v>82</v>
      </c>
      <c r="AH3082" t="s">
        <v>1186</v>
      </c>
      <c r="AI3082" t="s">
        <v>1509</v>
      </c>
      <c r="AJ3082" t="s">
        <v>885</v>
      </c>
      <c r="AK3082" t="s">
        <v>1678</v>
      </c>
      <c r="AL3082" t="s">
        <v>7801</v>
      </c>
      <c r="AM3082" t="s">
        <v>769</v>
      </c>
      <c r="AN3082">
        <v>4</v>
      </c>
      <c r="AO3082">
        <v>-11</v>
      </c>
      <c r="AP3082" t="s">
        <v>7802</v>
      </c>
      <c r="AQ3082" t="s">
        <v>81</v>
      </c>
      <c r="AR3082" t="s">
        <v>82</v>
      </c>
      <c r="AS3082" t="s">
        <v>73</v>
      </c>
      <c r="AT3082" t="s">
        <v>97</v>
      </c>
      <c r="AU3082" t="s">
        <v>159</v>
      </c>
      <c r="AV3082" t="s">
        <v>83</v>
      </c>
      <c r="AW3082" t="s">
        <v>63</v>
      </c>
      <c r="AX3082">
        <v>50.63</v>
      </c>
      <c r="AY3082">
        <v>49.38</v>
      </c>
      <c r="AZ3082" t="s">
        <v>705</v>
      </c>
      <c r="BA3082" t="s">
        <v>454</v>
      </c>
      <c r="BB3082" t="s">
        <v>562</v>
      </c>
      <c r="BC3082" t="s">
        <v>146</v>
      </c>
      <c r="BD3082" t="s">
        <v>300</v>
      </c>
      <c r="BE3082" t="s">
        <v>109</v>
      </c>
      <c r="BF3082">
        <v>1</v>
      </c>
      <c r="BG3082">
        <f>IF(Table1[[#This Row],[ft_score]]="0 - 0", 1, 0)</f>
        <v>0</v>
      </c>
      <c r="BH3082">
        <f t="shared" si="48"/>
        <v>0</v>
      </c>
    </row>
    <row r="3083" spans="1:60" x14ac:dyDescent="0.25">
      <c r="A3083" s="1">
        <v>6253</v>
      </c>
      <c r="B3083" t="s">
        <v>58</v>
      </c>
      <c r="C3083" t="s">
        <v>636</v>
      </c>
      <c r="D3083">
        <v>2</v>
      </c>
      <c r="E3083">
        <v>0</v>
      </c>
      <c r="F3083" t="s">
        <v>150</v>
      </c>
      <c r="G3083" t="s">
        <v>90</v>
      </c>
      <c r="H3083" t="s">
        <v>90</v>
      </c>
      <c r="I3083" t="s">
        <v>58</v>
      </c>
      <c r="J3083" t="s">
        <v>90</v>
      </c>
      <c r="K3083">
        <v>0</v>
      </c>
      <c r="L3083" t="s">
        <v>64</v>
      </c>
      <c r="M3083" t="s">
        <v>150</v>
      </c>
      <c r="N3083" t="s">
        <v>64</v>
      </c>
      <c r="O3083" t="s">
        <v>64</v>
      </c>
      <c r="P3083" t="s">
        <v>64</v>
      </c>
      <c r="Q3083" t="s">
        <v>64</v>
      </c>
      <c r="R3083" t="s">
        <v>60</v>
      </c>
      <c r="S3083" t="s">
        <v>150</v>
      </c>
      <c r="T3083">
        <v>282.45</v>
      </c>
      <c r="U3083" t="s">
        <v>5801</v>
      </c>
      <c r="V3083" t="s">
        <v>6945</v>
      </c>
      <c r="W3083" t="s">
        <v>8007</v>
      </c>
      <c r="X3083" t="s">
        <v>7795</v>
      </c>
      <c r="Y3083" t="s">
        <v>1008</v>
      </c>
      <c r="Z3083" t="s">
        <v>5732</v>
      </c>
      <c r="AA3083" t="s">
        <v>5733</v>
      </c>
      <c r="AB3083">
        <v>2</v>
      </c>
      <c r="AC3083">
        <v>58.34</v>
      </c>
      <c r="AD3083">
        <v>41.67</v>
      </c>
      <c r="AE3083">
        <v>41.67</v>
      </c>
      <c r="AF3083" t="s">
        <v>1857</v>
      </c>
      <c r="AG3083" t="s">
        <v>63</v>
      </c>
      <c r="AH3083" t="s">
        <v>136</v>
      </c>
      <c r="AI3083" t="s">
        <v>123</v>
      </c>
      <c r="AJ3083" t="s">
        <v>83</v>
      </c>
      <c r="AK3083" t="s">
        <v>4025</v>
      </c>
      <c r="AL3083" t="s">
        <v>83</v>
      </c>
      <c r="AM3083" t="s">
        <v>136</v>
      </c>
      <c r="AN3083">
        <v>14</v>
      </c>
      <c r="AO3083">
        <v>7</v>
      </c>
      <c r="AP3083" t="s">
        <v>4061</v>
      </c>
      <c r="AQ3083" t="s">
        <v>1949</v>
      </c>
      <c r="AR3083" t="s">
        <v>2471</v>
      </c>
      <c r="AS3083" t="s">
        <v>97</v>
      </c>
      <c r="AT3083" t="s">
        <v>97</v>
      </c>
      <c r="AU3083" t="s">
        <v>136</v>
      </c>
      <c r="AV3083" t="s">
        <v>63</v>
      </c>
      <c r="AW3083" t="s">
        <v>63</v>
      </c>
      <c r="AX3083">
        <v>41.67</v>
      </c>
      <c r="AY3083">
        <v>58.34</v>
      </c>
      <c r="AZ3083" t="s">
        <v>347</v>
      </c>
      <c r="BA3083" t="s">
        <v>561</v>
      </c>
      <c r="BB3083" t="s">
        <v>214</v>
      </c>
      <c r="BC3083" t="s">
        <v>423</v>
      </c>
      <c r="BD3083" t="s">
        <v>455</v>
      </c>
      <c r="BE3083" t="s">
        <v>256</v>
      </c>
      <c r="BF3083">
        <v>1</v>
      </c>
      <c r="BG3083">
        <f>IF(Table1[[#This Row],[ft_score]]="0 - 0", 1, 0)</f>
        <v>0</v>
      </c>
      <c r="BH3083">
        <f t="shared" si="48"/>
        <v>0</v>
      </c>
    </row>
    <row r="3084" spans="1:60" x14ac:dyDescent="0.25">
      <c r="A3084" s="1">
        <v>6305</v>
      </c>
      <c r="B3084" t="s">
        <v>5152</v>
      </c>
      <c r="C3084" t="s">
        <v>200</v>
      </c>
      <c r="D3084">
        <v>2</v>
      </c>
      <c r="E3084">
        <v>0</v>
      </c>
      <c r="F3084" t="s">
        <v>150</v>
      </c>
      <c r="G3084">
        <v>990</v>
      </c>
      <c r="H3084">
        <v>18.5</v>
      </c>
      <c r="I3084" t="s">
        <v>61</v>
      </c>
      <c r="J3084" t="s">
        <v>888</v>
      </c>
      <c r="K3084">
        <v>1.5</v>
      </c>
      <c r="L3084" t="s">
        <v>64</v>
      </c>
      <c r="M3084" t="s">
        <v>150</v>
      </c>
      <c r="N3084" t="s">
        <v>64</v>
      </c>
      <c r="O3084" t="s">
        <v>64</v>
      </c>
      <c r="P3084" t="s">
        <v>64</v>
      </c>
      <c r="Q3084" t="s">
        <v>64</v>
      </c>
      <c r="R3084" t="s">
        <v>64</v>
      </c>
      <c r="S3084" t="s">
        <v>150</v>
      </c>
      <c r="T3084">
        <v>2213.04</v>
      </c>
      <c r="U3084" t="s">
        <v>8093</v>
      </c>
      <c r="V3084" t="s">
        <v>8094</v>
      </c>
      <c r="W3084" t="s">
        <v>8095</v>
      </c>
      <c r="X3084" t="s">
        <v>7795</v>
      </c>
      <c r="Y3084" t="s">
        <v>1677</v>
      </c>
      <c r="Z3084" t="s">
        <v>8096</v>
      </c>
      <c r="AA3084" t="s">
        <v>8097</v>
      </c>
      <c r="AB3084">
        <v>0</v>
      </c>
      <c r="AC3084">
        <v>0</v>
      </c>
      <c r="AD3084">
        <v>0</v>
      </c>
      <c r="AE3084">
        <v>0</v>
      </c>
      <c r="AF3084" t="s">
        <v>63</v>
      </c>
      <c r="AG3084" t="s">
        <v>63</v>
      </c>
      <c r="AH3084" t="s">
        <v>63</v>
      </c>
      <c r="AI3084" t="s">
        <v>63</v>
      </c>
      <c r="AJ3084" t="s">
        <v>63</v>
      </c>
      <c r="AK3084" t="s">
        <v>63</v>
      </c>
      <c r="AL3084" t="s">
        <v>63</v>
      </c>
      <c r="AM3084" t="s">
        <v>63</v>
      </c>
      <c r="AN3084">
        <v>12</v>
      </c>
      <c r="AO3084">
        <v>-3</v>
      </c>
      <c r="AP3084" t="s">
        <v>63</v>
      </c>
      <c r="AQ3084" t="s">
        <v>63</v>
      </c>
      <c r="AR3084" t="s">
        <v>63</v>
      </c>
      <c r="AS3084" t="s">
        <v>63</v>
      </c>
      <c r="AT3084" t="s">
        <v>63</v>
      </c>
      <c r="AU3084" t="s">
        <v>63</v>
      </c>
      <c r="AV3084" t="s">
        <v>63</v>
      </c>
      <c r="AW3084" t="s">
        <v>63</v>
      </c>
      <c r="AX3084">
        <v>0</v>
      </c>
      <c r="AY3084">
        <v>0</v>
      </c>
      <c r="AZ3084" t="s">
        <v>468</v>
      </c>
      <c r="BA3084" t="s">
        <v>313</v>
      </c>
      <c r="BB3084" t="s">
        <v>456</v>
      </c>
      <c r="BC3084" t="s">
        <v>231</v>
      </c>
      <c r="BD3084" t="s">
        <v>385</v>
      </c>
      <c r="BE3084" t="s">
        <v>298</v>
      </c>
      <c r="BF3084">
        <v>1</v>
      </c>
      <c r="BG3084">
        <f>IF(Table1[[#This Row],[ft_score]]="0 - 0", 1, 0)</f>
        <v>0</v>
      </c>
      <c r="BH3084">
        <f t="shared" si="48"/>
        <v>0</v>
      </c>
    </row>
    <row r="3085" spans="1:60" x14ac:dyDescent="0.25">
      <c r="A3085" s="1">
        <v>6371</v>
      </c>
      <c r="B3085" t="s">
        <v>58</v>
      </c>
      <c r="C3085" t="s">
        <v>560</v>
      </c>
      <c r="D3085">
        <v>2</v>
      </c>
      <c r="E3085">
        <v>0</v>
      </c>
      <c r="F3085" t="s">
        <v>150</v>
      </c>
      <c r="G3085" t="s">
        <v>90</v>
      </c>
      <c r="H3085" t="s">
        <v>90</v>
      </c>
      <c r="I3085" t="s">
        <v>58</v>
      </c>
      <c r="J3085" t="s">
        <v>90</v>
      </c>
      <c r="K3085">
        <v>0</v>
      </c>
      <c r="L3085" t="s">
        <v>64</v>
      </c>
      <c r="M3085" t="s">
        <v>150</v>
      </c>
      <c r="N3085" t="s">
        <v>64</v>
      </c>
      <c r="O3085" t="s">
        <v>64</v>
      </c>
      <c r="P3085" t="s">
        <v>64</v>
      </c>
      <c r="Q3085" t="s">
        <v>64</v>
      </c>
      <c r="R3085" t="s">
        <v>60</v>
      </c>
      <c r="S3085" t="s">
        <v>150</v>
      </c>
      <c r="T3085">
        <v>490.26</v>
      </c>
      <c r="U3085" t="s">
        <v>1297</v>
      </c>
      <c r="V3085" t="s">
        <v>1898</v>
      </c>
      <c r="W3085" t="s">
        <v>8220</v>
      </c>
      <c r="X3085" t="s">
        <v>7795</v>
      </c>
      <c r="Y3085" t="s">
        <v>2967</v>
      </c>
      <c r="Z3085" t="s">
        <v>615</v>
      </c>
      <c r="AA3085" t="s">
        <v>616</v>
      </c>
      <c r="AB3085">
        <v>27</v>
      </c>
      <c r="AC3085">
        <v>62.5</v>
      </c>
      <c r="AD3085">
        <v>50</v>
      </c>
      <c r="AE3085">
        <v>31.25</v>
      </c>
      <c r="AF3085" t="s">
        <v>83</v>
      </c>
      <c r="AG3085" t="s">
        <v>159</v>
      </c>
      <c r="AH3085" t="s">
        <v>6135</v>
      </c>
      <c r="AI3085" t="s">
        <v>2849</v>
      </c>
      <c r="AJ3085" t="s">
        <v>3404</v>
      </c>
      <c r="AK3085" t="s">
        <v>2878</v>
      </c>
      <c r="AL3085" t="s">
        <v>1650</v>
      </c>
      <c r="AM3085" t="s">
        <v>1550</v>
      </c>
      <c r="AN3085">
        <v>16</v>
      </c>
      <c r="AO3085">
        <v>2</v>
      </c>
      <c r="AP3085" t="s">
        <v>7844</v>
      </c>
      <c r="AQ3085" t="s">
        <v>82</v>
      </c>
      <c r="AR3085" t="s">
        <v>97</v>
      </c>
      <c r="AS3085" t="s">
        <v>97</v>
      </c>
      <c r="AT3085" t="s">
        <v>82</v>
      </c>
      <c r="AU3085" t="s">
        <v>82</v>
      </c>
      <c r="AV3085" t="s">
        <v>73</v>
      </c>
      <c r="AW3085" t="s">
        <v>63</v>
      </c>
      <c r="AX3085">
        <v>51.25</v>
      </c>
      <c r="AY3085">
        <v>48.76</v>
      </c>
      <c r="AZ3085" t="s">
        <v>858</v>
      </c>
      <c r="BA3085" t="s">
        <v>112</v>
      </c>
      <c r="BB3085" t="s">
        <v>285</v>
      </c>
      <c r="BC3085" t="s">
        <v>87</v>
      </c>
      <c r="BD3085" t="s">
        <v>231</v>
      </c>
      <c r="BE3085" t="s">
        <v>89</v>
      </c>
      <c r="BF3085">
        <v>1</v>
      </c>
      <c r="BG3085">
        <f>IF(Table1[[#This Row],[ft_score]]="0 - 0", 1, 0)</f>
        <v>0</v>
      </c>
      <c r="BH3085">
        <f t="shared" si="48"/>
        <v>0</v>
      </c>
    </row>
    <row r="3086" spans="1:60" x14ac:dyDescent="0.25">
      <c r="A3086" s="1">
        <v>6493</v>
      </c>
      <c r="B3086" t="s">
        <v>58</v>
      </c>
      <c r="C3086" t="s">
        <v>167</v>
      </c>
      <c r="D3086">
        <v>2</v>
      </c>
      <c r="E3086">
        <v>0</v>
      </c>
      <c r="F3086" t="s">
        <v>150</v>
      </c>
      <c r="G3086" t="s">
        <v>90</v>
      </c>
      <c r="H3086" t="s">
        <v>90</v>
      </c>
      <c r="I3086" t="s">
        <v>58</v>
      </c>
      <c r="J3086" t="s">
        <v>58</v>
      </c>
      <c r="K3086">
        <v>0</v>
      </c>
      <c r="L3086" t="s">
        <v>64</v>
      </c>
      <c r="M3086" t="s">
        <v>150</v>
      </c>
      <c r="N3086" t="s">
        <v>64</v>
      </c>
      <c r="O3086" t="s">
        <v>64</v>
      </c>
      <c r="P3086" t="s">
        <v>64</v>
      </c>
      <c r="Q3086" t="s">
        <v>64</v>
      </c>
      <c r="R3086" t="s">
        <v>60</v>
      </c>
      <c r="S3086" t="s">
        <v>150</v>
      </c>
      <c r="T3086">
        <v>6.39</v>
      </c>
      <c r="U3086" t="s">
        <v>5945</v>
      </c>
      <c r="V3086" t="s">
        <v>5550</v>
      </c>
      <c r="W3086" t="s">
        <v>8417</v>
      </c>
      <c r="X3086" t="s">
        <v>8361</v>
      </c>
      <c r="Y3086" t="s">
        <v>5947</v>
      </c>
      <c r="Z3086" t="s">
        <v>5548</v>
      </c>
      <c r="AA3086" t="s">
        <v>5549</v>
      </c>
      <c r="AB3086">
        <v>2</v>
      </c>
      <c r="AC3086">
        <v>75</v>
      </c>
      <c r="AD3086">
        <v>50</v>
      </c>
      <c r="AE3086">
        <v>50</v>
      </c>
      <c r="AF3086" t="s">
        <v>2364</v>
      </c>
      <c r="AG3086" t="s">
        <v>73</v>
      </c>
      <c r="AH3086" t="s">
        <v>1432</v>
      </c>
      <c r="AI3086" t="s">
        <v>7406</v>
      </c>
      <c r="AJ3086" t="s">
        <v>1281</v>
      </c>
      <c r="AK3086" t="s">
        <v>98</v>
      </c>
      <c r="AL3086" t="s">
        <v>2890</v>
      </c>
      <c r="AM3086" t="s">
        <v>1281</v>
      </c>
      <c r="AN3086">
        <v>0</v>
      </c>
      <c r="AO3086">
        <v>-3</v>
      </c>
      <c r="AP3086" t="s">
        <v>141</v>
      </c>
      <c r="AQ3086" t="s">
        <v>1949</v>
      </c>
      <c r="AR3086" t="s">
        <v>2471</v>
      </c>
      <c r="AS3086" t="s">
        <v>560</v>
      </c>
      <c r="AT3086" t="s">
        <v>63</v>
      </c>
      <c r="AU3086" t="s">
        <v>141</v>
      </c>
      <c r="AV3086" t="s">
        <v>136</v>
      </c>
      <c r="AW3086" t="s">
        <v>136</v>
      </c>
      <c r="AX3086">
        <v>72.22</v>
      </c>
      <c r="AY3086">
        <v>27.78</v>
      </c>
      <c r="AZ3086" t="s">
        <v>87</v>
      </c>
      <c r="BA3086" t="s">
        <v>456</v>
      </c>
      <c r="BB3086" t="s">
        <v>143</v>
      </c>
      <c r="BC3086" t="s">
        <v>231</v>
      </c>
      <c r="BD3086" t="s">
        <v>349</v>
      </c>
      <c r="BE3086" t="s">
        <v>298</v>
      </c>
      <c r="BF3086">
        <v>1</v>
      </c>
      <c r="BG3086">
        <f>IF(Table1[[#This Row],[ft_score]]="0 - 0", 1, 0)</f>
        <v>0</v>
      </c>
      <c r="BH3086">
        <f t="shared" si="48"/>
        <v>0</v>
      </c>
    </row>
    <row r="3087" spans="1:60" x14ac:dyDescent="0.25">
      <c r="A3087" s="1">
        <v>6623</v>
      </c>
      <c r="B3087" t="s">
        <v>58</v>
      </c>
      <c r="C3087" t="s">
        <v>126</v>
      </c>
      <c r="D3087">
        <v>2</v>
      </c>
      <c r="E3087">
        <v>0</v>
      </c>
      <c r="F3087" t="s">
        <v>150</v>
      </c>
      <c r="G3087" t="s">
        <v>90</v>
      </c>
      <c r="H3087" t="s">
        <v>90</v>
      </c>
      <c r="I3087" t="s">
        <v>58</v>
      </c>
      <c r="J3087" t="s">
        <v>90</v>
      </c>
      <c r="K3087">
        <v>0</v>
      </c>
      <c r="L3087" t="s">
        <v>64</v>
      </c>
      <c r="M3087" t="s">
        <v>150</v>
      </c>
      <c r="N3087" t="s">
        <v>64</v>
      </c>
      <c r="O3087" t="s">
        <v>64</v>
      </c>
      <c r="P3087" t="s">
        <v>64</v>
      </c>
      <c r="Q3087" t="s">
        <v>64</v>
      </c>
      <c r="R3087" t="s">
        <v>64</v>
      </c>
      <c r="S3087" t="s">
        <v>150</v>
      </c>
      <c r="T3087">
        <v>4.8600000000000003</v>
      </c>
      <c r="U3087" t="s">
        <v>7562</v>
      </c>
      <c r="V3087" t="s">
        <v>6655</v>
      </c>
      <c r="W3087" t="s">
        <v>8628</v>
      </c>
      <c r="X3087" t="s">
        <v>8555</v>
      </c>
      <c r="Y3087" t="s">
        <v>1695</v>
      </c>
      <c r="Z3087" t="s">
        <v>5466</v>
      </c>
      <c r="AA3087" t="s">
        <v>5467</v>
      </c>
      <c r="AB3087">
        <v>2</v>
      </c>
      <c r="AC3087">
        <v>100</v>
      </c>
      <c r="AD3087">
        <v>66.67</v>
      </c>
      <c r="AE3087">
        <v>66.67</v>
      </c>
      <c r="AF3087" t="s">
        <v>73</v>
      </c>
      <c r="AG3087" t="s">
        <v>136</v>
      </c>
      <c r="AH3087" t="s">
        <v>83</v>
      </c>
      <c r="AI3087" t="s">
        <v>72</v>
      </c>
      <c r="AJ3087" t="s">
        <v>1336</v>
      </c>
      <c r="AK3087" t="s">
        <v>1575</v>
      </c>
      <c r="AL3087" t="s">
        <v>4688</v>
      </c>
      <c r="AM3087" t="s">
        <v>83</v>
      </c>
      <c r="AN3087">
        <v>-10</v>
      </c>
      <c r="AO3087">
        <v>-5</v>
      </c>
      <c r="AP3087" t="s">
        <v>2658</v>
      </c>
      <c r="AQ3087" t="s">
        <v>97</v>
      </c>
      <c r="AR3087" t="s">
        <v>97</v>
      </c>
      <c r="AS3087" t="s">
        <v>1949</v>
      </c>
      <c r="AT3087" t="s">
        <v>2471</v>
      </c>
      <c r="AU3087" t="s">
        <v>4355</v>
      </c>
      <c r="AV3087" t="s">
        <v>63</v>
      </c>
      <c r="AW3087" t="s">
        <v>63</v>
      </c>
      <c r="AX3087">
        <v>41.25</v>
      </c>
      <c r="AY3087">
        <v>58.75</v>
      </c>
      <c r="AZ3087" t="s">
        <v>349</v>
      </c>
      <c r="BA3087" t="s">
        <v>456</v>
      </c>
      <c r="BB3087" t="s">
        <v>143</v>
      </c>
      <c r="BC3087" t="s">
        <v>468</v>
      </c>
      <c r="BD3087" t="s">
        <v>215</v>
      </c>
      <c r="BE3087" t="s">
        <v>888</v>
      </c>
      <c r="BF3087">
        <v>1</v>
      </c>
      <c r="BG3087">
        <f>IF(Table1[[#This Row],[ft_score]]="0 - 0", 1, 0)</f>
        <v>0</v>
      </c>
      <c r="BH3087">
        <f t="shared" si="48"/>
        <v>0</v>
      </c>
    </row>
    <row r="3088" spans="1:60" x14ac:dyDescent="0.25">
      <c r="A3088" s="1">
        <v>6665</v>
      </c>
      <c r="B3088" t="s">
        <v>58</v>
      </c>
      <c r="C3088" t="s">
        <v>59</v>
      </c>
      <c r="D3088">
        <v>2</v>
      </c>
      <c r="E3088">
        <v>0</v>
      </c>
      <c r="F3088" t="s">
        <v>150</v>
      </c>
      <c r="G3088" t="s">
        <v>90</v>
      </c>
      <c r="H3088" t="s">
        <v>90</v>
      </c>
      <c r="I3088" t="s">
        <v>58</v>
      </c>
      <c r="J3088" t="s">
        <v>90</v>
      </c>
      <c r="K3088">
        <v>0</v>
      </c>
      <c r="L3088" t="s">
        <v>64</v>
      </c>
      <c r="M3088" t="s">
        <v>150</v>
      </c>
      <c r="N3088" t="s">
        <v>64</v>
      </c>
      <c r="O3088" t="s">
        <v>64</v>
      </c>
      <c r="P3088" t="s">
        <v>64</v>
      </c>
      <c r="Q3088" t="s">
        <v>64</v>
      </c>
      <c r="R3088" t="s">
        <v>60</v>
      </c>
      <c r="S3088" t="s">
        <v>150</v>
      </c>
      <c r="T3088">
        <v>184.93</v>
      </c>
      <c r="U3088" t="s">
        <v>1795</v>
      </c>
      <c r="V3088" t="s">
        <v>1074</v>
      </c>
      <c r="W3088" t="s">
        <v>8698</v>
      </c>
      <c r="X3088" t="s">
        <v>8555</v>
      </c>
      <c r="Y3088" t="s">
        <v>548</v>
      </c>
      <c r="Z3088" t="s">
        <v>1077</v>
      </c>
      <c r="AA3088" t="s">
        <v>1078</v>
      </c>
      <c r="AB3088">
        <v>22</v>
      </c>
      <c r="AC3088">
        <v>56.25</v>
      </c>
      <c r="AD3088">
        <v>43.75</v>
      </c>
      <c r="AE3088">
        <v>18.75</v>
      </c>
      <c r="AF3088" t="s">
        <v>83</v>
      </c>
      <c r="AG3088" t="s">
        <v>116</v>
      </c>
      <c r="AH3088" t="s">
        <v>1863</v>
      </c>
      <c r="AI3088" t="s">
        <v>1839</v>
      </c>
      <c r="AJ3088" t="s">
        <v>1378</v>
      </c>
      <c r="AK3088" t="s">
        <v>945</v>
      </c>
      <c r="AL3088" t="s">
        <v>620</v>
      </c>
      <c r="AM3088" t="s">
        <v>8699</v>
      </c>
      <c r="AN3088">
        <v>4</v>
      </c>
      <c r="AO3088">
        <v>9</v>
      </c>
      <c r="AP3088" t="s">
        <v>346</v>
      </c>
      <c r="AQ3088" t="s">
        <v>82</v>
      </c>
      <c r="AR3088" t="s">
        <v>82</v>
      </c>
      <c r="AS3088" t="s">
        <v>97</v>
      </c>
      <c r="AT3088" t="s">
        <v>82</v>
      </c>
      <c r="AU3088" t="s">
        <v>72</v>
      </c>
      <c r="AV3088" t="s">
        <v>83</v>
      </c>
      <c r="AW3088" t="s">
        <v>83</v>
      </c>
      <c r="AX3088">
        <v>42.52</v>
      </c>
      <c r="AY3088">
        <v>57.49</v>
      </c>
      <c r="AZ3088" t="s">
        <v>124</v>
      </c>
      <c r="BA3088" t="s">
        <v>299</v>
      </c>
      <c r="BB3088" t="s">
        <v>285</v>
      </c>
      <c r="BC3088" t="s">
        <v>87</v>
      </c>
      <c r="BD3088" t="s">
        <v>231</v>
      </c>
      <c r="BE3088" t="s">
        <v>849</v>
      </c>
      <c r="BF3088">
        <v>1</v>
      </c>
      <c r="BG3088">
        <f>IF(Table1[[#This Row],[ft_score]]="0 - 0", 1, 0)</f>
        <v>0</v>
      </c>
      <c r="BH3088">
        <f t="shared" si="48"/>
        <v>0</v>
      </c>
    </row>
    <row r="3089" spans="1:60" x14ac:dyDescent="0.25">
      <c r="A3089" s="1">
        <v>6882</v>
      </c>
      <c r="B3089" t="s">
        <v>5152</v>
      </c>
      <c r="C3089" t="s">
        <v>167</v>
      </c>
      <c r="D3089">
        <v>2</v>
      </c>
      <c r="E3089">
        <v>0</v>
      </c>
      <c r="F3089" t="s">
        <v>150</v>
      </c>
      <c r="G3089">
        <v>-1</v>
      </c>
      <c r="H3089">
        <v>2.04</v>
      </c>
      <c r="I3089" t="s">
        <v>61</v>
      </c>
      <c r="J3089" t="s">
        <v>3583</v>
      </c>
      <c r="K3089">
        <v>2</v>
      </c>
      <c r="L3089" t="s">
        <v>64</v>
      </c>
      <c r="M3089" t="s">
        <v>150</v>
      </c>
      <c r="N3089" t="s">
        <v>64</v>
      </c>
      <c r="O3089" t="s">
        <v>64</v>
      </c>
      <c r="P3089" t="s">
        <v>64</v>
      </c>
      <c r="Q3089" t="s">
        <v>64</v>
      </c>
      <c r="R3089" t="s">
        <v>60</v>
      </c>
      <c r="S3089" t="s">
        <v>150</v>
      </c>
      <c r="T3089">
        <v>5466.49</v>
      </c>
      <c r="U3089" t="s">
        <v>9026</v>
      </c>
      <c r="V3089" t="s">
        <v>3273</v>
      </c>
      <c r="W3089" t="s">
        <v>9027</v>
      </c>
      <c r="X3089" t="s">
        <v>8726</v>
      </c>
      <c r="Y3089" t="s">
        <v>2747</v>
      </c>
      <c r="Z3089" t="s">
        <v>2757</v>
      </c>
      <c r="AA3089" t="s">
        <v>2758</v>
      </c>
      <c r="AB3089">
        <v>5</v>
      </c>
      <c r="AC3089">
        <v>73.34</v>
      </c>
      <c r="AD3089">
        <v>56.67</v>
      </c>
      <c r="AE3089">
        <v>38.340000000000003</v>
      </c>
      <c r="AF3089" t="s">
        <v>1575</v>
      </c>
      <c r="AG3089" t="s">
        <v>1300</v>
      </c>
      <c r="AH3089" t="s">
        <v>98</v>
      </c>
      <c r="AI3089" t="s">
        <v>803</v>
      </c>
      <c r="AJ3089" t="s">
        <v>3770</v>
      </c>
      <c r="AK3089" t="s">
        <v>3976</v>
      </c>
      <c r="AL3089" t="s">
        <v>770</v>
      </c>
      <c r="AM3089" t="s">
        <v>3976</v>
      </c>
      <c r="AN3089">
        <v>-18</v>
      </c>
      <c r="AO3089">
        <v>-3</v>
      </c>
      <c r="AP3089" t="s">
        <v>4358</v>
      </c>
      <c r="AQ3089" t="s">
        <v>1858</v>
      </c>
      <c r="AR3089" t="s">
        <v>1575</v>
      </c>
      <c r="AS3089" t="s">
        <v>136</v>
      </c>
      <c r="AT3089" t="s">
        <v>2471</v>
      </c>
      <c r="AU3089" t="s">
        <v>7714</v>
      </c>
      <c r="AV3089" t="s">
        <v>1575</v>
      </c>
      <c r="AW3089" t="s">
        <v>63</v>
      </c>
      <c r="AX3089">
        <v>40.4</v>
      </c>
      <c r="AY3089">
        <v>59.6</v>
      </c>
      <c r="AZ3089" t="s">
        <v>255</v>
      </c>
      <c r="BA3089" t="s">
        <v>89</v>
      </c>
      <c r="BB3089" t="s">
        <v>298</v>
      </c>
      <c r="BC3089" t="s">
        <v>468</v>
      </c>
      <c r="BD3089" t="s">
        <v>215</v>
      </c>
      <c r="BE3089" t="s">
        <v>888</v>
      </c>
      <c r="BF3089">
        <v>1</v>
      </c>
      <c r="BG3089">
        <f>IF(Table1[[#This Row],[ft_score]]="0 - 0", 1, 0)</f>
        <v>0</v>
      </c>
      <c r="BH3089">
        <f t="shared" si="48"/>
        <v>0</v>
      </c>
    </row>
    <row r="3090" spans="1:60" x14ac:dyDescent="0.25">
      <c r="A3090" s="1">
        <v>7055</v>
      </c>
      <c r="B3090" t="s">
        <v>58</v>
      </c>
      <c r="C3090" t="s">
        <v>167</v>
      </c>
      <c r="D3090">
        <v>2</v>
      </c>
      <c r="E3090">
        <v>0</v>
      </c>
      <c r="F3090" t="s">
        <v>150</v>
      </c>
      <c r="G3090" t="s">
        <v>90</v>
      </c>
      <c r="H3090" t="s">
        <v>90</v>
      </c>
      <c r="I3090" t="s">
        <v>58</v>
      </c>
      <c r="J3090" t="s">
        <v>90</v>
      </c>
      <c r="K3090">
        <v>0</v>
      </c>
      <c r="L3090" t="s">
        <v>64</v>
      </c>
      <c r="M3090" t="s">
        <v>150</v>
      </c>
      <c r="N3090" t="s">
        <v>64</v>
      </c>
      <c r="O3090" t="s">
        <v>64</v>
      </c>
      <c r="P3090" t="s">
        <v>64</v>
      </c>
      <c r="Q3090" t="s">
        <v>64</v>
      </c>
      <c r="R3090" t="s">
        <v>64</v>
      </c>
      <c r="S3090" t="s">
        <v>150</v>
      </c>
      <c r="T3090">
        <v>775.33</v>
      </c>
      <c r="U3090" t="s">
        <v>5132</v>
      </c>
      <c r="V3090" t="s">
        <v>4373</v>
      </c>
      <c r="W3090" t="s">
        <v>9300</v>
      </c>
      <c r="X3090" t="s">
        <v>9133</v>
      </c>
      <c r="Y3090" t="s">
        <v>131</v>
      </c>
      <c r="Z3090" t="s">
        <v>3797</v>
      </c>
      <c r="AA3090" t="s">
        <v>3798</v>
      </c>
      <c r="AB3090">
        <v>4</v>
      </c>
      <c r="AC3090">
        <v>100</v>
      </c>
      <c r="AD3090">
        <v>65</v>
      </c>
      <c r="AE3090">
        <v>55</v>
      </c>
      <c r="AF3090" t="s">
        <v>482</v>
      </c>
      <c r="AG3090" t="s">
        <v>63</v>
      </c>
      <c r="AH3090" t="s">
        <v>3651</v>
      </c>
      <c r="AI3090" t="s">
        <v>4055</v>
      </c>
      <c r="AJ3090" t="s">
        <v>5341</v>
      </c>
      <c r="AK3090" t="s">
        <v>330</v>
      </c>
      <c r="AL3090" t="s">
        <v>4055</v>
      </c>
      <c r="AM3090" t="s">
        <v>9301</v>
      </c>
      <c r="AN3090">
        <v>-17</v>
      </c>
      <c r="AO3090">
        <v>0.5</v>
      </c>
      <c r="AP3090" t="s">
        <v>9302</v>
      </c>
      <c r="AQ3090" t="s">
        <v>97</v>
      </c>
      <c r="AR3090" t="s">
        <v>97</v>
      </c>
      <c r="AS3090" t="s">
        <v>1575</v>
      </c>
      <c r="AT3090" t="s">
        <v>1858</v>
      </c>
      <c r="AU3090" t="s">
        <v>2469</v>
      </c>
      <c r="AV3090" t="s">
        <v>2469</v>
      </c>
      <c r="AW3090" t="s">
        <v>72</v>
      </c>
      <c r="AX3090">
        <v>46.19</v>
      </c>
      <c r="AY3090">
        <v>53.82</v>
      </c>
      <c r="AZ3090" t="s">
        <v>142</v>
      </c>
      <c r="BA3090" t="s">
        <v>875</v>
      </c>
      <c r="BB3090" t="s">
        <v>217</v>
      </c>
      <c r="BC3090" t="s">
        <v>231</v>
      </c>
      <c r="BD3090" t="s">
        <v>215</v>
      </c>
      <c r="BE3090" t="s">
        <v>888</v>
      </c>
      <c r="BF3090">
        <v>1</v>
      </c>
      <c r="BG3090">
        <f>IF(Table1[[#This Row],[ft_score]]="0 - 0", 1, 0)</f>
        <v>0</v>
      </c>
      <c r="BH3090">
        <f t="shared" si="48"/>
        <v>0</v>
      </c>
    </row>
    <row r="3091" spans="1:60" x14ac:dyDescent="0.25">
      <c r="A3091" s="1">
        <v>7348</v>
      </c>
      <c r="B3091" t="s">
        <v>58</v>
      </c>
      <c r="C3091" t="s">
        <v>167</v>
      </c>
      <c r="D3091">
        <v>2</v>
      </c>
      <c r="E3091">
        <v>0</v>
      </c>
      <c r="F3091" t="s">
        <v>150</v>
      </c>
      <c r="G3091" t="s">
        <v>58</v>
      </c>
      <c r="H3091" t="s">
        <v>58</v>
      </c>
      <c r="I3091" t="s">
        <v>58</v>
      </c>
      <c r="J3091" t="s">
        <v>58</v>
      </c>
      <c r="K3091">
        <v>0</v>
      </c>
      <c r="L3091" t="s">
        <v>64</v>
      </c>
      <c r="M3091" t="s">
        <v>150</v>
      </c>
      <c r="N3091" t="s">
        <v>64</v>
      </c>
      <c r="O3091" t="s">
        <v>64</v>
      </c>
      <c r="P3091" t="s">
        <v>64</v>
      </c>
      <c r="Q3091" t="s">
        <v>64</v>
      </c>
      <c r="R3091" t="s">
        <v>64</v>
      </c>
      <c r="S3091" t="s">
        <v>150</v>
      </c>
      <c r="T3091">
        <v>355.3</v>
      </c>
      <c r="U3091" t="s">
        <v>1239</v>
      </c>
      <c r="V3091" t="s">
        <v>2437</v>
      </c>
      <c r="W3091" t="s">
        <v>9778</v>
      </c>
      <c r="X3091" t="s">
        <v>9598</v>
      </c>
      <c r="Y3091" t="s">
        <v>606</v>
      </c>
      <c r="Z3091" t="s">
        <v>1242</v>
      </c>
      <c r="AA3091" t="s">
        <v>1243</v>
      </c>
      <c r="AB3091">
        <v>21</v>
      </c>
      <c r="AC3091">
        <v>87.5</v>
      </c>
      <c r="AD3091">
        <v>43.75</v>
      </c>
      <c r="AE3091">
        <v>37.5</v>
      </c>
      <c r="AF3091" t="s">
        <v>123</v>
      </c>
      <c r="AG3091" t="s">
        <v>73</v>
      </c>
      <c r="AH3091" t="s">
        <v>9085</v>
      </c>
      <c r="AI3091" t="s">
        <v>1565</v>
      </c>
      <c r="AJ3091" t="s">
        <v>1713</v>
      </c>
      <c r="AK3091" t="s">
        <v>1344</v>
      </c>
      <c r="AL3091" t="s">
        <v>776</v>
      </c>
      <c r="AM3091" t="s">
        <v>1550</v>
      </c>
      <c r="AN3091">
        <v>-10</v>
      </c>
      <c r="AO3091">
        <v>-1</v>
      </c>
      <c r="AP3091" t="s">
        <v>9779</v>
      </c>
      <c r="AQ3091" t="s">
        <v>82</v>
      </c>
      <c r="AR3091" t="s">
        <v>97</v>
      </c>
      <c r="AS3091" t="s">
        <v>73</v>
      </c>
      <c r="AT3091" t="s">
        <v>141</v>
      </c>
      <c r="AU3091" t="s">
        <v>116</v>
      </c>
      <c r="AV3091" t="s">
        <v>73</v>
      </c>
      <c r="AW3091" t="s">
        <v>72</v>
      </c>
      <c r="AX3091">
        <v>42.54</v>
      </c>
      <c r="AY3091">
        <v>57.47</v>
      </c>
      <c r="AZ3091" t="s">
        <v>215</v>
      </c>
      <c r="BA3091" t="s">
        <v>105</v>
      </c>
      <c r="BB3091" t="s">
        <v>144</v>
      </c>
      <c r="BC3091" t="s">
        <v>198</v>
      </c>
      <c r="BD3091" t="s">
        <v>523</v>
      </c>
      <c r="BE3091" t="s">
        <v>105</v>
      </c>
      <c r="BF3091">
        <v>1</v>
      </c>
      <c r="BG3091">
        <f>IF(Table1[[#This Row],[ft_score]]="0 - 0", 1, 0)</f>
        <v>0</v>
      </c>
      <c r="BH3091">
        <f t="shared" si="48"/>
        <v>0</v>
      </c>
    </row>
    <row r="3092" spans="1:60" x14ac:dyDescent="0.25">
      <c r="A3092" s="1">
        <v>7375</v>
      </c>
      <c r="B3092" t="s">
        <v>58</v>
      </c>
      <c r="C3092" t="s">
        <v>200</v>
      </c>
      <c r="D3092">
        <v>2</v>
      </c>
      <c r="E3092">
        <v>0</v>
      </c>
      <c r="F3092" t="s">
        <v>150</v>
      </c>
      <c r="G3092" t="s">
        <v>58</v>
      </c>
      <c r="H3092" t="s">
        <v>58</v>
      </c>
      <c r="I3092" t="s">
        <v>58</v>
      </c>
      <c r="J3092" t="s">
        <v>58</v>
      </c>
      <c r="K3092">
        <v>0</v>
      </c>
      <c r="L3092" t="s">
        <v>60</v>
      </c>
      <c r="M3092" t="s">
        <v>150</v>
      </c>
      <c r="N3092" t="s">
        <v>64</v>
      </c>
      <c r="O3092" t="s">
        <v>64</v>
      </c>
      <c r="P3092" t="s">
        <v>60</v>
      </c>
      <c r="Q3092" t="s">
        <v>150</v>
      </c>
      <c r="R3092" t="s">
        <v>150</v>
      </c>
      <c r="S3092" t="s">
        <v>150</v>
      </c>
      <c r="T3092">
        <v>0</v>
      </c>
      <c r="U3092" t="s">
        <v>5035</v>
      </c>
      <c r="V3092" t="s">
        <v>6952</v>
      </c>
      <c r="W3092" t="s">
        <v>9828</v>
      </c>
      <c r="X3092" t="s">
        <v>9789</v>
      </c>
      <c r="Y3092" t="s">
        <v>1008</v>
      </c>
      <c r="Z3092" t="s">
        <v>5038</v>
      </c>
      <c r="AA3092" t="s">
        <v>5039</v>
      </c>
      <c r="AB3092">
        <v>20</v>
      </c>
      <c r="AC3092">
        <v>75</v>
      </c>
      <c r="AD3092">
        <v>62.5</v>
      </c>
      <c r="AE3092">
        <v>50</v>
      </c>
      <c r="AF3092" t="s">
        <v>123</v>
      </c>
      <c r="AG3092" t="s">
        <v>73</v>
      </c>
      <c r="AH3092" t="s">
        <v>2399</v>
      </c>
      <c r="AI3092" t="s">
        <v>368</v>
      </c>
      <c r="AJ3092" t="s">
        <v>3969</v>
      </c>
      <c r="AK3092" t="s">
        <v>2631</v>
      </c>
      <c r="AL3092" t="s">
        <v>845</v>
      </c>
      <c r="AM3092" t="s">
        <v>7757</v>
      </c>
      <c r="AN3092">
        <v>10</v>
      </c>
      <c r="AO3092">
        <v>-3</v>
      </c>
      <c r="AP3092" t="s">
        <v>9829</v>
      </c>
      <c r="AQ3092" t="s">
        <v>97</v>
      </c>
      <c r="AR3092" t="s">
        <v>82</v>
      </c>
      <c r="AS3092" t="s">
        <v>81</v>
      </c>
      <c r="AT3092" t="s">
        <v>82</v>
      </c>
      <c r="AU3092" t="s">
        <v>82</v>
      </c>
      <c r="AV3092" t="s">
        <v>159</v>
      </c>
      <c r="AW3092" t="s">
        <v>123</v>
      </c>
      <c r="AX3092">
        <v>50.25</v>
      </c>
      <c r="AY3092">
        <v>49.76</v>
      </c>
      <c r="AZ3092" t="s">
        <v>299</v>
      </c>
      <c r="BA3092" t="s">
        <v>1001</v>
      </c>
      <c r="BB3092" t="s">
        <v>268</v>
      </c>
      <c r="BC3092" t="s">
        <v>468</v>
      </c>
      <c r="BD3092" t="s">
        <v>215</v>
      </c>
      <c r="BE3092" t="s">
        <v>888</v>
      </c>
      <c r="BF3092">
        <v>2</v>
      </c>
      <c r="BG3092">
        <f>IF(Table1[[#This Row],[ft_score]]="0 - 0", 1, 0)</f>
        <v>0</v>
      </c>
      <c r="BH3092">
        <f t="shared" si="48"/>
        <v>0</v>
      </c>
    </row>
    <row r="3093" spans="1:60" x14ac:dyDescent="0.25">
      <c r="A3093" s="1">
        <v>7426</v>
      </c>
      <c r="B3093" t="s">
        <v>5152</v>
      </c>
      <c r="C3093" t="s">
        <v>200</v>
      </c>
      <c r="D3093">
        <v>2</v>
      </c>
      <c r="E3093">
        <v>0</v>
      </c>
      <c r="F3093" t="s">
        <v>150</v>
      </c>
      <c r="G3093">
        <v>-1</v>
      </c>
      <c r="H3093">
        <v>1000</v>
      </c>
      <c r="I3093" t="s">
        <v>61</v>
      </c>
      <c r="J3093" t="s">
        <v>3583</v>
      </c>
      <c r="K3093">
        <v>2</v>
      </c>
      <c r="L3093" t="s">
        <v>64</v>
      </c>
      <c r="M3093" t="s">
        <v>150</v>
      </c>
      <c r="N3093" t="s">
        <v>64</v>
      </c>
      <c r="O3093" t="s">
        <v>64</v>
      </c>
      <c r="P3093" t="s">
        <v>64</v>
      </c>
      <c r="Q3093" t="s">
        <v>64</v>
      </c>
      <c r="R3093" t="s">
        <v>64</v>
      </c>
      <c r="S3093" t="s">
        <v>150</v>
      </c>
      <c r="T3093">
        <v>0</v>
      </c>
      <c r="U3093" t="s">
        <v>6865</v>
      </c>
      <c r="V3093" t="s">
        <v>7882</v>
      </c>
      <c r="W3093" t="s">
        <v>9915</v>
      </c>
      <c r="X3093" t="s">
        <v>9908</v>
      </c>
      <c r="Y3093" t="s">
        <v>951</v>
      </c>
      <c r="Z3093" t="s">
        <v>6581</v>
      </c>
      <c r="AA3093" t="s">
        <v>6582</v>
      </c>
      <c r="AB3093">
        <v>3</v>
      </c>
      <c r="AC3093">
        <v>83.34</v>
      </c>
      <c r="AD3093">
        <v>83.34</v>
      </c>
      <c r="AE3093">
        <v>50</v>
      </c>
      <c r="AF3093" t="s">
        <v>2364</v>
      </c>
      <c r="AG3093" t="s">
        <v>136</v>
      </c>
      <c r="AH3093" t="s">
        <v>3778</v>
      </c>
      <c r="AI3093" t="s">
        <v>1567</v>
      </c>
      <c r="AJ3093" t="s">
        <v>1567</v>
      </c>
      <c r="AK3093" t="s">
        <v>4590</v>
      </c>
      <c r="AL3093" t="s">
        <v>1567</v>
      </c>
      <c r="AM3093" t="s">
        <v>1567</v>
      </c>
      <c r="AN3093">
        <v>-13</v>
      </c>
      <c r="AO3093">
        <v>-2.5</v>
      </c>
      <c r="AP3093" t="s">
        <v>5212</v>
      </c>
      <c r="AQ3093" t="s">
        <v>560</v>
      </c>
      <c r="AR3093" t="s">
        <v>63</v>
      </c>
      <c r="AS3093" t="s">
        <v>1949</v>
      </c>
      <c r="AT3093" t="s">
        <v>1949</v>
      </c>
      <c r="AU3093" t="s">
        <v>2364</v>
      </c>
      <c r="AV3093" t="s">
        <v>136</v>
      </c>
      <c r="AW3093" t="s">
        <v>63</v>
      </c>
      <c r="AX3093">
        <v>35.72</v>
      </c>
      <c r="AY3093">
        <v>64.290000000000006</v>
      </c>
      <c r="AZ3093" t="s">
        <v>312</v>
      </c>
      <c r="BA3093" t="s">
        <v>2743</v>
      </c>
      <c r="BB3093" t="s">
        <v>199</v>
      </c>
      <c r="BC3093" t="s">
        <v>270</v>
      </c>
      <c r="BD3093" t="s">
        <v>422</v>
      </c>
      <c r="BE3093" t="s">
        <v>166</v>
      </c>
      <c r="BF3093">
        <v>1</v>
      </c>
      <c r="BG3093">
        <f>IF(Table1[[#This Row],[ft_score]]="0 - 0", 1, 0)</f>
        <v>0</v>
      </c>
      <c r="BH3093">
        <f t="shared" si="48"/>
        <v>0</v>
      </c>
    </row>
    <row r="3094" spans="1:60" x14ac:dyDescent="0.25">
      <c r="A3094" s="1">
        <v>7431</v>
      </c>
      <c r="B3094" t="s">
        <v>58</v>
      </c>
      <c r="C3094" t="s">
        <v>167</v>
      </c>
      <c r="D3094">
        <v>2</v>
      </c>
      <c r="E3094">
        <v>0</v>
      </c>
      <c r="F3094" t="s">
        <v>150</v>
      </c>
      <c r="G3094" t="s">
        <v>90</v>
      </c>
      <c r="H3094" t="s">
        <v>90</v>
      </c>
      <c r="I3094" t="s">
        <v>58</v>
      </c>
      <c r="J3094" t="s">
        <v>90</v>
      </c>
      <c r="K3094">
        <v>0</v>
      </c>
      <c r="L3094" t="s">
        <v>64</v>
      </c>
      <c r="M3094" t="s">
        <v>150</v>
      </c>
      <c r="N3094" t="s">
        <v>64</v>
      </c>
      <c r="O3094" t="s">
        <v>64</v>
      </c>
      <c r="P3094" t="s">
        <v>64</v>
      </c>
      <c r="Q3094" t="s">
        <v>64</v>
      </c>
      <c r="R3094" t="s">
        <v>60</v>
      </c>
      <c r="S3094" t="s">
        <v>150</v>
      </c>
      <c r="T3094">
        <v>89.26</v>
      </c>
      <c r="U3094" t="s">
        <v>7105</v>
      </c>
      <c r="V3094" t="s">
        <v>3248</v>
      </c>
      <c r="W3094" t="s">
        <v>9921</v>
      </c>
      <c r="X3094" t="s">
        <v>9908</v>
      </c>
      <c r="Y3094" t="s">
        <v>1573</v>
      </c>
      <c r="Z3094" t="s">
        <v>2349</v>
      </c>
      <c r="AA3094" t="s">
        <v>2350</v>
      </c>
      <c r="AB3094">
        <v>6</v>
      </c>
      <c r="AC3094">
        <v>63.1</v>
      </c>
      <c r="AD3094">
        <v>40.479999999999997</v>
      </c>
      <c r="AE3094">
        <v>32.15</v>
      </c>
      <c r="AF3094" t="s">
        <v>98</v>
      </c>
      <c r="AG3094" t="s">
        <v>4143</v>
      </c>
      <c r="AH3094" t="s">
        <v>2416</v>
      </c>
      <c r="AI3094" t="s">
        <v>1538</v>
      </c>
      <c r="AJ3094" t="s">
        <v>2215</v>
      </c>
      <c r="AK3094" t="s">
        <v>5424</v>
      </c>
      <c r="AL3094" t="s">
        <v>6246</v>
      </c>
      <c r="AM3094" t="s">
        <v>3308</v>
      </c>
      <c r="AN3094">
        <v>4</v>
      </c>
      <c r="AO3094">
        <v>1</v>
      </c>
      <c r="AP3094" t="s">
        <v>6187</v>
      </c>
      <c r="AQ3094" t="s">
        <v>2471</v>
      </c>
      <c r="AR3094" t="s">
        <v>136</v>
      </c>
      <c r="AS3094" t="s">
        <v>7100</v>
      </c>
      <c r="AT3094" t="s">
        <v>1567</v>
      </c>
      <c r="AU3094" t="s">
        <v>4110</v>
      </c>
      <c r="AV3094" t="s">
        <v>136</v>
      </c>
      <c r="AW3094" t="s">
        <v>98</v>
      </c>
      <c r="AX3094">
        <v>45</v>
      </c>
      <c r="AY3094">
        <v>55</v>
      </c>
      <c r="AZ3094" t="s">
        <v>928</v>
      </c>
      <c r="BA3094" t="s">
        <v>421</v>
      </c>
      <c r="BB3094" t="s">
        <v>299</v>
      </c>
      <c r="BC3094" t="s">
        <v>197</v>
      </c>
      <c r="BD3094" t="s">
        <v>231</v>
      </c>
      <c r="BE3094" t="s">
        <v>199</v>
      </c>
      <c r="BF3094">
        <v>1</v>
      </c>
      <c r="BG3094">
        <f>IF(Table1[[#This Row],[ft_score]]="0 - 0", 1, 0)</f>
        <v>0</v>
      </c>
      <c r="BH3094">
        <f t="shared" si="48"/>
        <v>0</v>
      </c>
    </row>
    <row r="3095" spans="1:60" hidden="1" x14ac:dyDescent="0.25">
      <c r="A3095" s="1">
        <v>7545</v>
      </c>
      <c r="B3095" t="s">
        <v>58</v>
      </c>
      <c r="C3095" t="s">
        <v>650</v>
      </c>
      <c r="D3095">
        <v>2</v>
      </c>
      <c r="E3095">
        <v>0</v>
      </c>
      <c r="F3095" t="s">
        <v>150</v>
      </c>
      <c r="G3095" t="s">
        <v>90</v>
      </c>
      <c r="H3095" t="s">
        <v>90</v>
      </c>
      <c r="I3095" t="s">
        <v>58</v>
      </c>
      <c r="J3095" t="s">
        <v>90</v>
      </c>
      <c r="K3095">
        <v>0</v>
      </c>
      <c r="L3095" t="s">
        <v>64</v>
      </c>
      <c r="M3095" t="s">
        <v>150</v>
      </c>
      <c r="N3095" t="s">
        <v>64</v>
      </c>
      <c r="O3095" t="s">
        <v>64</v>
      </c>
      <c r="P3095" t="s">
        <v>64</v>
      </c>
      <c r="Q3095" t="s">
        <v>64</v>
      </c>
      <c r="R3095" t="s">
        <v>60</v>
      </c>
      <c r="S3095" t="s">
        <v>150</v>
      </c>
      <c r="T3095">
        <v>574.86</v>
      </c>
      <c r="U3095" t="s">
        <v>5865</v>
      </c>
      <c r="V3095" t="s">
        <v>5726</v>
      </c>
      <c r="W3095" t="s">
        <v>10092</v>
      </c>
      <c r="X3095" t="s">
        <v>10035</v>
      </c>
      <c r="Y3095" t="s">
        <v>932</v>
      </c>
      <c r="Z3095" t="s">
        <v>6844</v>
      </c>
      <c r="AA3095" t="s">
        <v>5637</v>
      </c>
      <c r="AB3095">
        <v>7</v>
      </c>
      <c r="AC3095">
        <v>64.290000000000006</v>
      </c>
      <c r="AD3095">
        <v>35.72</v>
      </c>
      <c r="AE3095">
        <v>14.29</v>
      </c>
      <c r="AF3095" t="s">
        <v>3778</v>
      </c>
      <c r="AG3095" t="s">
        <v>1567</v>
      </c>
      <c r="AH3095" t="s">
        <v>2153</v>
      </c>
      <c r="AI3095" t="s">
        <v>1337</v>
      </c>
      <c r="AJ3095" t="s">
        <v>1807</v>
      </c>
      <c r="AK3095" t="s">
        <v>571</v>
      </c>
      <c r="AL3095" t="s">
        <v>4826</v>
      </c>
      <c r="AM3095" t="s">
        <v>1765</v>
      </c>
      <c r="AN3095">
        <v>-6</v>
      </c>
      <c r="AO3095">
        <v>19</v>
      </c>
      <c r="AP3095" t="s">
        <v>10093</v>
      </c>
      <c r="AQ3095" t="s">
        <v>6063</v>
      </c>
      <c r="AR3095" t="s">
        <v>7100</v>
      </c>
      <c r="AS3095" t="s">
        <v>2934</v>
      </c>
      <c r="AT3095" t="s">
        <v>1835</v>
      </c>
      <c r="AU3095" t="s">
        <v>3125</v>
      </c>
      <c r="AV3095" t="s">
        <v>3778</v>
      </c>
      <c r="AW3095" t="s">
        <v>63</v>
      </c>
      <c r="AX3095">
        <v>38.54</v>
      </c>
      <c r="AY3095">
        <v>61.46</v>
      </c>
      <c r="AZ3095" t="s">
        <v>166</v>
      </c>
      <c r="BA3095" t="s">
        <v>166</v>
      </c>
      <c r="BB3095" t="s">
        <v>166</v>
      </c>
      <c r="BC3095" t="s">
        <v>166</v>
      </c>
      <c r="BD3095" t="s">
        <v>166</v>
      </c>
      <c r="BE3095" t="s">
        <v>166</v>
      </c>
      <c r="BF3095" t="s">
        <v>58</v>
      </c>
      <c r="BG3095">
        <f>IF(Table1[[#This Row],[ft_score]]="0 - 0", 1, 0)</f>
        <v>0</v>
      </c>
      <c r="BH3095">
        <f t="shared" si="48"/>
        <v>0</v>
      </c>
    </row>
    <row r="3096" spans="1:60" x14ac:dyDescent="0.25">
      <c r="A3096" s="1">
        <v>7928</v>
      </c>
      <c r="B3096" t="s">
        <v>58</v>
      </c>
      <c r="C3096" t="s">
        <v>167</v>
      </c>
      <c r="D3096">
        <v>2</v>
      </c>
      <c r="E3096">
        <v>0</v>
      </c>
      <c r="F3096" t="s">
        <v>150</v>
      </c>
      <c r="G3096" t="s">
        <v>90</v>
      </c>
      <c r="H3096" t="s">
        <v>90</v>
      </c>
      <c r="I3096" t="s">
        <v>58</v>
      </c>
      <c r="J3096" t="s">
        <v>58</v>
      </c>
      <c r="K3096">
        <v>0</v>
      </c>
      <c r="L3096" t="s">
        <v>64</v>
      </c>
      <c r="M3096" t="s">
        <v>150</v>
      </c>
      <c r="N3096" t="s">
        <v>64</v>
      </c>
      <c r="O3096" t="s">
        <v>64</v>
      </c>
      <c r="P3096" t="s">
        <v>64</v>
      </c>
      <c r="Q3096" t="s">
        <v>64</v>
      </c>
      <c r="R3096" t="s">
        <v>64</v>
      </c>
      <c r="S3096" t="s">
        <v>150</v>
      </c>
      <c r="T3096">
        <v>355</v>
      </c>
      <c r="U3096" t="s">
        <v>1898</v>
      </c>
      <c r="V3096" t="s">
        <v>2420</v>
      </c>
      <c r="W3096" t="s">
        <v>10639</v>
      </c>
      <c r="X3096" t="s">
        <v>10407</v>
      </c>
      <c r="Y3096" t="s">
        <v>548</v>
      </c>
      <c r="Z3096" t="s">
        <v>615</v>
      </c>
      <c r="AA3096" t="s">
        <v>616</v>
      </c>
      <c r="AB3096">
        <v>30</v>
      </c>
      <c r="AC3096">
        <v>68.75</v>
      </c>
      <c r="AD3096">
        <v>43.75</v>
      </c>
      <c r="AE3096">
        <v>18.75</v>
      </c>
      <c r="AF3096" t="s">
        <v>83</v>
      </c>
      <c r="AG3096" t="s">
        <v>73</v>
      </c>
      <c r="AH3096" t="s">
        <v>1399</v>
      </c>
      <c r="AI3096" t="s">
        <v>5300</v>
      </c>
      <c r="AJ3096" t="s">
        <v>2570</v>
      </c>
      <c r="AK3096" t="s">
        <v>2556</v>
      </c>
      <c r="AL3096" t="s">
        <v>3067</v>
      </c>
      <c r="AM3096" t="s">
        <v>3350</v>
      </c>
      <c r="AN3096">
        <v>-19</v>
      </c>
      <c r="AO3096">
        <v>6.5</v>
      </c>
      <c r="AP3096" t="s">
        <v>8314</v>
      </c>
      <c r="AQ3096" t="s">
        <v>73</v>
      </c>
      <c r="AR3096" t="s">
        <v>97</v>
      </c>
      <c r="AS3096" t="s">
        <v>82</v>
      </c>
      <c r="AT3096" t="s">
        <v>81</v>
      </c>
      <c r="AU3096" t="s">
        <v>159</v>
      </c>
      <c r="AV3096" t="s">
        <v>72</v>
      </c>
      <c r="AW3096" t="s">
        <v>63</v>
      </c>
      <c r="AX3096">
        <v>42.39</v>
      </c>
      <c r="AY3096">
        <v>57.61</v>
      </c>
      <c r="AZ3096" t="s">
        <v>385</v>
      </c>
      <c r="BA3096" t="s">
        <v>256</v>
      </c>
      <c r="BB3096" t="s">
        <v>147</v>
      </c>
      <c r="BC3096" t="s">
        <v>523</v>
      </c>
      <c r="BD3096" t="s">
        <v>455</v>
      </c>
      <c r="BE3096" t="s">
        <v>199</v>
      </c>
      <c r="BF3096">
        <v>1</v>
      </c>
      <c r="BG3096">
        <f>IF(Table1[[#This Row],[ft_score]]="0 - 0", 1, 0)</f>
        <v>0</v>
      </c>
      <c r="BH3096">
        <f t="shared" si="48"/>
        <v>0</v>
      </c>
    </row>
    <row r="3097" spans="1:60" x14ac:dyDescent="0.25">
      <c r="A3097" s="1">
        <v>8015</v>
      </c>
      <c r="B3097" t="s">
        <v>58</v>
      </c>
      <c r="C3097" t="s">
        <v>59</v>
      </c>
      <c r="D3097">
        <v>2</v>
      </c>
      <c r="E3097">
        <v>0</v>
      </c>
      <c r="F3097" t="s">
        <v>150</v>
      </c>
      <c r="G3097" t="s">
        <v>58</v>
      </c>
      <c r="H3097" t="s">
        <v>58</v>
      </c>
      <c r="I3097" t="s">
        <v>58</v>
      </c>
      <c r="J3097" t="s">
        <v>58</v>
      </c>
      <c r="K3097">
        <v>0</v>
      </c>
      <c r="L3097" t="s">
        <v>64</v>
      </c>
      <c r="M3097" t="s">
        <v>150</v>
      </c>
      <c r="N3097" t="s">
        <v>64</v>
      </c>
      <c r="O3097" t="s">
        <v>64</v>
      </c>
      <c r="P3097" t="s">
        <v>64</v>
      </c>
      <c r="Q3097" t="s">
        <v>64</v>
      </c>
      <c r="R3097" t="s">
        <v>60</v>
      </c>
      <c r="S3097" t="s">
        <v>150</v>
      </c>
      <c r="T3097">
        <v>515.92999999999995</v>
      </c>
      <c r="U3097" t="s">
        <v>2462</v>
      </c>
      <c r="V3097" t="s">
        <v>1925</v>
      </c>
      <c r="W3097" t="s">
        <v>10768</v>
      </c>
      <c r="X3097" t="s">
        <v>10731</v>
      </c>
      <c r="Y3097" t="s">
        <v>4507</v>
      </c>
      <c r="Z3097" t="s">
        <v>1288</v>
      </c>
      <c r="AA3097" t="s">
        <v>1289</v>
      </c>
      <c r="AB3097">
        <v>25</v>
      </c>
      <c r="AC3097">
        <v>68.75</v>
      </c>
      <c r="AD3097">
        <v>50</v>
      </c>
      <c r="AE3097">
        <v>31.25</v>
      </c>
      <c r="AF3097" t="s">
        <v>123</v>
      </c>
      <c r="AG3097" t="s">
        <v>123</v>
      </c>
      <c r="AH3097" t="s">
        <v>2728</v>
      </c>
      <c r="AI3097" t="s">
        <v>2439</v>
      </c>
      <c r="AJ3097" t="s">
        <v>1507</v>
      </c>
      <c r="AK3097" t="s">
        <v>443</v>
      </c>
      <c r="AL3097" t="s">
        <v>3177</v>
      </c>
      <c r="AM3097" t="s">
        <v>10769</v>
      </c>
      <c r="AN3097">
        <v>15</v>
      </c>
      <c r="AO3097">
        <v>4.5</v>
      </c>
      <c r="AP3097" t="s">
        <v>10770</v>
      </c>
      <c r="AQ3097" t="s">
        <v>81</v>
      </c>
      <c r="AR3097" t="s">
        <v>73</v>
      </c>
      <c r="AS3097" t="s">
        <v>82</v>
      </c>
      <c r="AT3097" t="s">
        <v>97</v>
      </c>
      <c r="AU3097" t="s">
        <v>82</v>
      </c>
      <c r="AV3097" t="s">
        <v>73</v>
      </c>
      <c r="AW3097" t="s">
        <v>83</v>
      </c>
      <c r="AX3097">
        <v>41.35</v>
      </c>
      <c r="AY3097">
        <v>58.65</v>
      </c>
      <c r="AZ3097" t="s">
        <v>562</v>
      </c>
      <c r="BA3097" t="s">
        <v>336</v>
      </c>
      <c r="BB3097" t="s">
        <v>285</v>
      </c>
      <c r="BC3097" t="s">
        <v>523</v>
      </c>
      <c r="BD3097" t="s">
        <v>455</v>
      </c>
      <c r="BE3097" t="s">
        <v>199</v>
      </c>
      <c r="BF3097">
        <v>2</v>
      </c>
      <c r="BG3097">
        <f>IF(Table1[[#This Row],[ft_score]]="0 - 0", 1, 0)</f>
        <v>0</v>
      </c>
      <c r="BH3097">
        <f t="shared" si="48"/>
        <v>0</v>
      </c>
    </row>
    <row r="3098" spans="1:60" x14ac:dyDescent="0.25">
      <c r="A3098" s="1">
        <v>7386</v>
      </c>
      <c r="B3098" t="s">
        <v>58</v>
      </c>
      <c r="C3098" t="s">
        <v>126</v>
      </c>
      <c r="D3098">
        <v>2</v>
      </c>
      <c r="E3098">
        <v>0</v>
      </c>
      <c r="F3098" t="s">
        <v>150</v>
      </c>
      <c r="G3098" t="s">
        <v>58</v>
      </c>
      <c r="H3098" t="s">
        <v>58</v>
      </c>
      <c r="I3098" t="s">
        <v>58</v>
      </c>
      <c r="J3098" t="s">
        <v>58</v>
      </c>
      <c r="K3098">
        <v>0</v>
      </c>
      <c r="L3098" t="s">
        <v>150</v>
      </c>
      <c r="M3098" t="s">
        <v>150</v>
      </c>
      <c r="N3098" t="s">
        <v>150</v>
      </c>
      <c r="O3098" t="s">
        <v>150</v>
      </c>
      <c r="P3098" t="s">
        <v>150</v>
      </c>
      <c r="Q3098" t="s">
        <v>150</v>
      </c>
      <c r="R3098" t="s">
        <v>150</v>
      </c>
      <c r="S3098" t="s">
        <v>150</v>
      </c>
      <c r="T3098">
        <v>109.94</v>
      </c>
      <c r="U3098" t="s">
        <v>203</v>
      </c>
      <c r="V3098" t="s">
        <v>1860</v>
      </c>
      <c r="W3098" t="s">
        <v>9845</v>
      </c>
      <c r="X3098" t="s">
        <v>9789</v>
      </c>
      <c r="Y3098" t="s">
        <v>548</v>
      </c>
      <c r="Z3098" t="s">
        <v>205</v>
      </c>
      <c r="AA3098" t="s">
        <v>206</v>
      </c>
      <c r="AB3098">
        <v>24</v>
      </c>
      <c r="AC3098">
        <v>56.25</v>
      </c>
      <c r="AD3098">
        <v>31.25</v>
      </c>
      <c r="AE3098">
        <v>31.25</v>
      </c>
      <c r="AF3098" t="s">
        <v>123</v>
      </c>
      <c r="AG3098" t="s">
        <v>81</v>
      </c>
      <c r="AH3098" t="s">
        <v>718</v>
      </c>
      <c r="AI3098" t="s">
        <v>357</v>
      </c>
      <c r="AJ3098" t="s">
        <v>357</v>
      </c>
      <c r="AK3098" t="s">
        <v>634</v>
      </c>
      <c r="AL3098" t="s">
        <v>3712</v>
      </c>
      <c r="AM3098" t="s">
        <v>2292</v>
      </c>
      <c r="AN3098">
        <v>-1</v>
      </c>
      <c r="AO3098">
        <v>-16.5</v>
      </c>
      <c r="AP3098" t="s">
        <v>1653</v>
      </c>
      <c r="AQ3098" t="s">
        <v>141</v>
      </c>
      <c r="AR3098" t="s">
        <v>73</v>
      </c>
      <c r="AS3098" t="s">
        <v>141</v>
      </c>
      <c r="AT3098" t="s">
        <v>63</v>
      </c>
      <c r="AU3098" t="s">
        <v>73</v>
      </c>
      <c r="AV3098" t="s">
        <v>123</v>
      </c>
      <c r="AW3098" t="s">
        <v>83</v>
      </c>
      <c r="AX3098">
        <v>42.04</v>
      </c>
      <c r="AY3098">
        <v>57.96</v>
      </c>
      <c r="AZ3098" t="s">
        <v>928</v>
      </c>
      <c r="BA3098" t="s">
        <v>454</v>
      </c>
      <c r="BB3098" t="s">
        <v>299</v>
      </c>
      <c r="BC3098" t="s">
        <v>87</v>
      </c>
      <c r="BD3098" t="s">
        <v>231</v>
      </c>
      <c r="BE3098" t="s">
        <v>89</v>
      </c>
      <c r="BF3098">
        <v>1</v>
      </c>
      <c r="BG3098">
        <f>IF(Table1[[#This Row],[ft_score]]="0 - 0", 1, 0)</f>
        <v>0</v>
      </c>
      <c r="BH3098">
        <f t="shared" si="48"/>
        <v>0</v>
      </c>
    </row>
    <row r="3099" spans="1:60" x14ac:dyDescent="0.25">
      <c r="A3099" s="1">
        <v>8101</v>
      </c>
      <c r="B3099" t="s">
        <v>58</v>
      </c>
      <c r="C3099" t="s">
        <v>59</v>
      </c>
      <c r="D3099">
        <v>2</v>
      </c>
      <c r="E3099">
        <v>0</v>
      </c>
      <c r="F3099" t="s">
        <v>150</v>
      </c>
      <c r="G3099" t="s">
        <v>90</v>
      </c>
      <c r="H3099" t="s">
        <v>90</v>
      </c>
      <c r="I3099" t="s">
        <v>58</v>
      </c>
      <c r="J3099" t="s">
        <v>58</v>
      </c>
      <c r="K3099">
        <v>0</v>
      </c>
      <c r="L3099" t="s">
        <v>64</v>
      </c>
      <c r="M3099" t="s">
        <v>150</v>
      </c>
      <c r="N3099" t="s">
        <v>64</v>
      </c>
      <c r="O3099" t="s">
        <v>64</v>
      </c>
      <c r="P3099" t="s">
        <v>64</v>
      </c>
      <c r="Q3099" t="s">
        <v>64</v>
      </c>
      <c r="R3099" t="s">
        <v>60</v>
      </c>
      <c r="S3099" t="s">
        <v>150</v>
      </c>
      <c r="T3099">
        <v>6524.73</v>
      </c>
      <c r="U3099" t="s">
        <v>8150</v>
      </c>
      <c r="V3099" t="s">
        <v>10131</v>
      </c>
      <c r="W3099" t="s">
        <v>10896</v>
      </c>
      <c r="X3099" t="s">
        <v>10781</v>
      </c>
      <c r="Y3099" t="s">
        <v>548</v>
      </c>
      <c r="Z3099" t="s">
        <v>8087</v>
      </c>
      <c r="AA3099" t="s">
        <v>8088</v>
      </c>
      <c r="AB3099">
        <v>3</v>
      </c>
      <c r="AC3099">
        <v>83.34</v>
      </c>
      <c r="AD3099">
        <v>50</v>
      </c>
      <c r="AE3099">
        <v>0</v>
      </c>
      <c r="AF3099" t="s">
        <v>63</v>
      </c>
      <c r="AG3099" t="s">
        <v>2364</v>
      </c>
      <c r="AH3099" t="s">
        <v>1336</v>
      </c>
      <c r="AI3099" t="s">
        <v>72</v>
      </c>
      <c r="AJ3099" t="s">
        <v>1336</v>
      </c>
      <c r="AK3099" t="s">
        <v>83</v>
      </c>
      <c r="AL3099" t="s">
        <v>1575</v>
      </c>
      <c r="AM3099" t="s">
        <v>2716</v>
      </c>
      <c r="AN3099">
        <v>-27</v>
      </c>
      <c r="AO3099">
        <v>-0.5</v>
      </c>
      <c r="AP3099" t="s">
        <v>559</v>
      </c>
      <c r="AQ3099" t="s">
        <v>2471</v>
      </c>
      <c r="AR3099" t="s">
        <v>63</v>
      </c>
      <c r="AS3099" t="s">
        <v>63</v>
      </c>
      <c r="AT3099" t="s">
        <v>560</v>
      </c>
      <c r="AU3099" t="s">
        <v>2364</v>
      </c>
      <c r="AV3099" t="s">
        <v>136</v>
      </c>
      <c r="AW3099" t="s">
        <v>63</v>
      </c>
      <c r="AX3099">
        <v>57.5</v>
      </c>
      <c r="AY3099">
        <v>42.5</v>
      </c>
      <c r="AZ3099" t="s">
        <v>142</v>
      </c>
      <c r="BA3099" t="s">
        <v>298</v>
      </c>
      <c r="BB3099" t="s">
        <v>217</v>
      </c>
      <c r="BC3099" t="s">
        <v>423</v>
      </c>
      <c r="BD3099" t="s">
        <v>523</v>
      </c>
      <c r="BE3099" t="s">
        <v>424</v>
      </c>
      <c r="BF3099">
        <v>1</v>
      </c>
      <c r="BG3099">
        <f>IF(Table1[[#This Row],[ft_score]]="0 - 0", 1, 0)</f>
        <v>0</v>
      </c>
      <c r="BH3099">
        <f t="shared" si="48"/>
        <v>0</v>
      </c>
    </row>
    <row r="3100" spans="1:60" x14ac:dyDescent="0.25">
      <c r="A3100" s="1">
        <v>8133</v>
      </c>
      <c r="B3100" t="s">
        <v>58</v>
      </c>
      <c r="C3100" t="s">
        <v>59</v>
      </c>
      <c r="D3100">
        <v>2</v>
      </c>
      <c r="E3100">
        <v>0</v>
      </c>
      <c r="F3100" t="s">
        <v>150</v>
      </c>
      <c r="G3100" t="s">
        <v>90</v>
      </c>
      <c r="H3100" t="s">
        <v>90</v>
      </c>
      <c r="I3100" t="s">
        <v>58</v>
      </c>
      <c r="J3100" t="s">
        <v>90</v>
      </c>
      <c r="K3100">
        <v>0</v>
      </c>
      <c r="L3100" t="s">
        <v>64</v>
      </c>
      <c r="M3100" t="s">
        <v>150</v>
      </c>
      <c r="N3100" t="s">
        <v>64</v>
      </c>
      <c r="O3100" t="s">
        <v>64</v>
      </c>
      <c r="P3100" t="s">
        <v>64</v>
      </c>
      <c r="Q3100" t="s">
        <v>64</v>
      </c>
      <c r="R3100" t="s">
        <v>60</v>
      </c>
      <c r="S3100" t="s">
        <v>150</v>
      </c>
      <c r="T3100">
        <v>652.94000000000005</v>
      </c>
      <c r="U3100" t="s">
        <v>724</v>
      </c>
      <c r="V3100" t="s">
        <v>782</v>
      </c>
      <c r="W3100" t="s">
        <v>10946</v>
      </c>
      <c r="X3100" t="s">
        <v>10919</v>
      </c>
      <c r="Y3100" t="s">
        <v>833</v>
      </c>
      <c r="Z3100" t="s">
        <v>727</v>
      </c>
      <c r="AA3100" t="s">
        <v>728</v>
      </c>
      <c r="AB3100">
        <v>27</v>
      </c>
      <c r="AC3100">
        <v>75</v>
      </c>
      <c r="AD3100">
        <v>68.75</v>
      </c>
      <c r="AE3100">
        <v>43.75</v>
      </c>
      <c r="AF3100" t="s">
        <v>159</v>
      </c>
      <c r="AG3100" t="s">
        <v>82</v>
      </c>
      <c r="AH3100" t="s">
        <v>643</v>
      </c>
      <c r="AI3100" t="s">
        <v>2016</v>
      </c>
      <c r="AJ3100" t="s">
        <v>1556</v>
      </c>
      <c r="AK3100" t="s">
        <v>4952</v>
      </c>
      <c r="AL3100" t="s">
        <v>1703</v>
      </c>
      <c r="AM3100" t="s">
        <v>4436</v>
      </c>
      <c r="AN3100">
        <v>-5</v>
      </c>
      <c r="AO3100">
        <v>-12.5</v>
      </c>
      <c r="AP3100" t="s">
        <v>10947</v>
      </c>
      <c r="AQ3100" t="s">
        <v>81</v>
      </c>
      <c r="AR3100" t="s">
        <v>73</v>
      </c>
      <c r="AS3100" t="s">
        <v>97</v>
      </c>
      <c r="AT3100" t="s">
        <v>82</v>
      </c>
      <c r="AU3100" t="s">
        <v>97</v>
      </c>
      <c r="AV3100" t="s">
        <v>123</v>
      </c>
      <c r="AW3100" t="s">
        <v>63</v>
      </c>
      <c r="AX3100">
        <v>42.31</v>
      </c>
      <c r="AY3100">
        <v>57.7</v>
      </c>
      <c r="AZ3100" t="s">
        <v>104</v>
      </c>
      <c r="BA3100" t="s">
        <v>144</v>
      </c>
      <c r="BB3100" t="s">
        <v>86</v>
      </c>
      <c r="BC3100" t="s">
        <v>455</v>
      </c>
      <c r="BD3100" t="s">
        <v>423</v>
      </c>
      <c r="BE3100" t="s">
        <v>400</v>
      </c>
      <c r="BF3100">
        <v>1</v>
      </c>
      <c r="BG3100">
        <f>IF(Table1[[#This Row],[ft_score]]="0 - 0", 1, 0)</f>
        <v>0</v>
      </c>
      <c r="BH3100">
        <f t="shared" si="48"/>
        <v>0</v>
      </c>
    </row>
    <row r="3101" spans="1:60" x14ac:dyDescent="0.25">
      <c r="A3101" s="1">
        <v>8146</v>
      </c>
      <c r="B3101" t="s">
        <v>58</v>
      </c>
      <c r="C3101" t="s">
        <v>110</v>
      </c>
      <c r="D3101">
        <v>2</v>
      </c>
      <c r="E3101">
        <v>0</v>
      </c>
      <c r="F3101" t="s">
        <v>150</v>
      </c>
      <c r="G3101" t="s">
        <v>90</v>
      </c>
      <c r="H3101" t="s">
        <v>90</v>
      </c>
      <c r="I3101" t="s">
        <v>58</v>
      </c>
      <c r="J3101" t="s">
        <v>90</v>
      </c>
      <c r="K3101">
        <v>0</v>
      </c>
      <c r="L3101" t="s">
        <v>64</v>
      </c>
      <c r="M3101" t="s">
        <v>150</v>
      </c>
      <c r="N3101" t="s">
        <v>64</v>
      </c>
      <c r="O3101" t="s">
        <v>64</v>
      </c>
      <c r="P3101" t="s">
        <v>64</v>
      </c>
      <c r="Q3101" t="s">
        <v>64</v>
      </c>
      <c r="R3101" t="s">
        <v>60</v>
      </c>
      <c r="S3101" t="s">
        <v>150</v>
      </c>
      <c r="T3101">
        <v>3617.71</v>
      </c>
      <c r="U3101" t="s">
        <v>5853</v>
      </c>
      <c r="V3101" t="s">
        <v>5652</v>
      </c>
      <c r="W3101" t="s">
        <v>10964</v>
      </c>
      <c r="X3101" t="s">
        <v>10919</v>
      </c>
      <c r="Y3101" t="s">
        <v>932</v>
      </c>
      <c r="Z3101" t="s">
        <v>6844</v>
      </c>
      <c r="AA3101" t="s">
        <v>5637</v>
      </c>
      <c r="AB3101">
        <v>8</v>
      </c>
      <c r="AC3101">
        <v>68.75</v>
      </c>
      <c r="AD3101">
        <v>50</v>
      </c>
      <c r="AE3101">
        <v>37.5</v>
      </c>
      <c r="AF3101" t="s">
        <v>72</v>
      </c>
      <c r="AG3101" t="s">
        <v>73</v>
      </c>
      <c r="AH3101" t="s">
        <v>3217</v>
      </c>
      <c r="AI3101" t="s">
        <v>3605</v>
      </c>
      <c r="AJ3101" t="s">
        <v>3362</v>
      </c>
      <c r="AK3101" t="s">
        <v>1312</v>
      </c>
      <c r="AL3101" t="s">
        <v>2373</v>
      </c>
      <c r="AM3101" t="s">
        <v>3754</v>
      </c>
      <c r="AN3101">
        <v>-8</v>
      </c>
      <c r="AO3101">
        <v>16</v>
      </c>
      <c r="AP3101" t="s">
        <v>3720</v>
      </c>
      <c r="AQ3101" t="s">
        <v>97</v>
      </c>
      <c r="AR3101" t="s">
        <v>97</v>
      </c>
      <c r="AS3101" t="s">
        <v>63</v>
      </c>
      <c r="AT3101" t="s">
        <v>141</v>
      </c>
      <c r="AU3101" t="s">
        <v>73</v>
      </c>
      <c r="AV3101" t="s">
        <v>72</v>
      </c>
      <c r="AW3101" t="s">
        <v>83</v>
      </c>
      <c r="AX3101">
        <v>40</v>
      </c>
      <c r="AY3101">
        <v>60</v>
      </c>
      <c r="AZ3101" t="s">
        <v>858</v>
      </c>
      <c r="BA3101" t="s">
        <v>106</v>
      </c>
      <c r="BB3101" t="s">
        <v>86</v>
      </c>
      <c r="BC3101" t="s">
        <v>197</v>
      </c>
      <c r="BD3101" t="s">
        <v>455</v>
      </c>
      <c r="BE3101" t="s">
        <v>199</v>
      </c>
      <c r="BF3101">
        <v>1</v>
      </c>
      <c r="BG3101">
        <f>IF(Table1[[#This Row],[ft_score]]="0 - 0", 1, 0)</f>
        <v>0</v>
      </c>
      <c r="BH3101">
        <f t="shared" si="48"/>
        <v>0</v>
      </c>
    </row>
    <row r="3102" spans="1:60" hidden="1" x14ac:dyDescent="0.25">
      <c r="A3102" s="1">
        <v>8293</v>
      </c>
      <c r="B3102" t="s">
        <v>58</v>
      </c>
      <c r="C3102" t="s">
        <v>636</v>
      </c>
      <c r="D3102">
        <v>2</v>
      </c>
      <c r="E3102">
        <v>0</v>
      </c>
      <c r="F3102" t="s">
        <v>150</v>
      </c>
      <c r="G3102" t="s">
        <v>90</v>
      </c>
      <c r="H3102" t="s">
        <v>90</v>
      </c>
      <c r="I3102" t="s">
        <v>58</v>
      </c>
      <c r="J3102" t="s">
        <v>90</v>
      </c>
      <c r="K3102">
        <v>0</v>
      </c>
      <c r="L3102" t="s">
        <v>64</v>
      </c>
      <c r="M3102" t="s">
        <v>150</v>
      </c>
      <c r="N3102" t="s">
        <v>64</v>
      </c>
      <c r="O3102" t="s">
        <v>64</v>
      </c>
      <c r="P3102" t="s">
        <v>64</v>
      </c>
      <c r="Q3102" t="s">
        <v>64</v>
      </c>
      <c r="R3102" t="s">
        <v>64</v>
      </c>
      <c r="S3102" t="s">
        <v>150</v>
      </c>
      <c r="T3102">
        <v>3046.19</v>
      </c>
      <c r="U3102" t="s">
        <v>4586</v>
      </c>
      <c r="V3102" t="s">
        <v>2335</v>
      </c>
      <c r="W3102" t="s">
        <v>11146</v>
      </c>
      <c r="X3102" t="s">
        <v>10919</v>
      </c>
      <c r="Y3102" t="s">
        <v>156</v>
      </c>
      <c r="Z3102" t="s">
        <v>2338</v>
      </c>
      <c r="AA3102" t="s">
        <v>2339</v>
      </c>
      <c r="AB3102">
        <v>8</v>
      </c>
      <c r="AC3102">
        <v>75</v>
      </c>
      <c r="AD3102">
        <v>62.5</v>
      </c>
      <c r="AE3102">
        <v>50</v>
      </c>
      <c r="AF3102" t="s">
        <v>82</v>
      </c>
      <c r="AG3102" t="s">
        <v>73</v>
      </c>
      <c r="AH3102" t="s">
        <v>632</v>
      </c>
      <c r="AI3102" t="s">
        <v>1976</v>
      </c>
      <c r="AJ3102" t="s">
        <v>3676</v>
      </c>
      <c r="AK3102" t="s">
        <v>1176</v>
      </c>
      <c r="AL3102" t="s">
        <v>1055</v>
      </c>
      <c r="AM3102" t="s">
        <v>464</v>
      </c>
      <c r="AN3102">
        <v>-9</v>
      </c>
      <c r="AO3102">
        <v>-2.5</v>
      </c>
      <c r="AP3102" t="s">
        <v>1085</v>
      </c>
      <c r="AQ3102" t="s">
        <v>82</v>
      </c>
      <c r="AR3102" t="s">
        <v>97</v>
      </c>
      <c r="AS3102" t="s">
        <v>82</v>
      </c>
      <c r="AT3102" t="s">
        <v>81</v>
      </c>
      <c r="AU3102" t="s">
        <v>97</v>
      </c>
      <c r="AV3102" t="s">
        <v>159</v>
      </c>
      <c r="AW3102" t="s">
        <v>123</v>
      </c>
      <c r="AX3102">
        <v>52.46</v>
      </c>
      <c r="AY3102">
        <v>47.54</v>
      </c>
      <c r="AZ3102" t="s">
        <v>166</v>
      </c>
      <c r="BA3102" t="s">
        <v>166</v>
      </c>
      <c r="BB3102" t="s">
        <v>166</v>
      </c>
      <c r="BC3102" t="s">
        <v>166</v>
      </c>
      <c r="BD3102" t="s">
        <v>166</v>
      </c>
      <c r="BE3102" t="s">
        <v>166</v>
      </c>
      <c r="BF3102" t="s">
        <v>58</v>
      </c>
      <c r="BG3102">
        <f>IF(Table1[[#This Row],[ft_score]]="0 - 0", 1, 0)</f>
        <v>0</v>
      </c>
      <c r="BH3102">
        <f t="shared" si="48"/>
        <v>0</v>
      </c>
    </row>
    <row r="3103" spans="1:60" hidden="1" x14ac:dyDescent="0.25">
      <c r="A3103" s="1">
        <v>8338</v>
      </c>
      <c r="B3103" t="s">
        <v>58</v>
      </c>
      <c r="C3103" t="s">
        <v>200</v>
      </c>
      <c r="D3103">
        <v>2</v>
      </c>
      <c r="E3103">
        <v>0</v>
      </c>
      <c r="F3103" t="s">
        <v>150</v>
      </c>
      <c r="G3103" t="s">
        <v>90</v>
      </c>
      <c r="H3103" t="s">
        <v>90</v>
      </c>
      <c r="I3103" t="s">
        <v>58</v>
      </c>
      <c r="J3103" t="s">
        <v>90</v>
      </c>
      <c r="K3103">
        <v>0</v>
      </c>
      <c r="L3103" t="s">
        <v>64</v>
      </c>
      <c r="M3103" t="s">
        <v>150</v>
      </c>
      <c r="N3103" t="s">
        <v>64</v>
      </c>
      <c r="O3103" t="s">
        <v>64</v>
      </c>
      <c r="P3103" t="s">
        <v>64</v>
      </c>
      <c r="Q3103" t="s">
        <v>64</v>
      </c>
      <c r="R3103" t="s">
        <v>60</v>
      </c>
      <c r="S3103" t="s">
        <v>150</v>
      </c>
      <c r="T3103">
        <v>23491.37</v>
      </c>
      <c r="U3103" t="s">
        <v>7131</v>
      </c>
      <c r="V3103" t="s">
        <v>7396</v>
      </c>
      <c r="W3103" t="s">
        <v>11204</v>
      </c>
      <c r="X3103" t="s">
        <v>10919</v>
      </c>
      <c r="Y3103" t="s">
        <v>548</v>
      </c>
      <c r="Z3103" t="s">
        <v>6636</v>
      </c>
      <c r="AA3103" t="s">
        <v>6637</v>
      </c>
      <c r="AB3103">
        <v>4</v>
      </c>
      <c r="AC3103">
        <v>62.5</v>
      </c>
      <c r="AD3103">
        <v>50</v>
      </c>
      <c r="AE3103">
        <v>25</v>
      </c>
      <c r="AF3103" t="s">
        <v>73</v>
      </c>
      <c r="AG3103" t="s">
        <v>73</v>
      </c>
      <c r="AH3103" t="s">
        <v>4857</v>
      </c>
      <c r="AI3103" t="s">
        <v>98</v>
      </c>
      <c r="AJ3103" t="s">
        <v>2416</v>
      </c>
      <c r="AK3103" t="s">
        <v>10895</v>
      </c>
      <c r="AL3103" t="s">
        <v>2093</v>
      </c>
      <c r="AM3103" t="s">
        <v>4684</v>
      </c>
      <c r="AN3103">
        <v>21</v>
      </c>
      <c r="AO3103">
        <v>1.5</v>
      </c>
      <c r="AP3103" t="s">
        <v>559</v>
      </c>
      <c r="AQ3103" t="s">
        <v>97</v>
      </c>
      <c r="AR3103" t="s">
        <v>97</v>
      </c>
      <c r="AS3103" t="s">
        <v>141</v>
      </c>
      <c r="AT3103" t="s">
        <v>73</v>
      </c>
      <c r="AU3103" t="s">
        <v>72</v>
      </c>
      <c r="AV3103" t="s">
        <v>63</v>
      </c>
      <c r="AW3103" t="s">
        <v>63</v>
      </c>
      <c r="AX3103">
        <v>22.5</v>
      </c>
      <c r="AY3103">
        <v>77.5</v>
      </c>
      <c r="AZ3103" t="s">
        <v>166</v>
      </c>
      <c r="BA3103" t="s">
        <v>166</v>
      </c>
      <c r="BB3103" t="s">
        <v>166</v>
      </c>
      <c r="BC3103" t="s">
        <v>166</v>
      </c>
      <c r="BD3103" t="s">
        <v>166</v>
      </c>
      <c r="BE3103" t="s">
        <v>166</v>
      </c>
      <c r="BF3103" t="s">
        <v>58</v>
      </c>
      <c r="BG3103">
        <f>IF(Table1[[#This Row],[ft_score]]="0 - 0", 1, 0)</f>
        <v>0</v>
      </c>
      <c r="BH3103">
        <f t="shared" si="48"/>
        <v>0</v>
      </c>
    </row>
    <row r="3104" spans="1:60" hidden="1" x14ac:dyDescent="0.25">
      <c r="A3104" s="1">
        <v>8426</v>
      </c>
      <c r="B3104" t="s">
        <v>58</v>
      </c>
      <c r="C3104" t="s">
        <v>148</v>
      </c>
      <c r="D3104">
        <v>2</v>
      </c>
      <c r="E3104">
        <v>0</v>
      </c>
      <c r="F3104" t="s">
        <v>150</v>
      </c>
      <c r="G3104" t="s">
        <v>90</v>
      </c>
      <c r="H3104" t="s">
        <v>90</v>
      </c>
      <c r="I3104" t="s">
        <v>58</v>
      </c>
      <c r="J3104" t="s">
        <v>90</v>
      </c>
      <c r="K3104">
        <v>0</v>
      </c>
      <c r="L3104" t="s">
        <v>64</v>
      </c>
      <c r="M3104" t="s">
        <v>150</v>
      </c>
      <c r="N3104" t="s">
        <v>64</v>
      </c>
      <c r="O3104" t="s">
        <v>64</v>
      </c>
      <c r="P3104" t="s">
        <v>64</v>
      </c>
      <c r="Q3104" t="s">
        <v>64</v>
      </c>
      <c r="R3104" t="s">
        <v>64</v>
      </c>
      <c r="S3104" t="s">
        <v>150</v>
      </c>
      <c r="T3104">
        <v>8.69</v>
      </c>
      <c r="U3104" t="s">
        <v>4717</v>
      </c>
      <c r="V3104" t="s">
        <v>5118</v>
      </c>
      <c r="W3104" t="s">
        <v>11331</v>
      </c>
      <c r="X3104" t="s">
        <v>11257</v>
      </c>
      <c r="Y3104" t="s">
        <v>1483</v>
      </c>
      <c r="Z3104" t="s">
        <v>4720</v>
      </c>
      <c r="AA3104" t="s">
        <v>4721</v>
      </c>
      <c r="AB3104">
        <v>6</v>
      </c>
      <c r="AC3104">
        <v>75</v>
      </c>
      <c r="AD3104">
        <v>58.34</v>
      </c>
      <c r="AE3104">
        <v>25</v>
      </c>
      <c r="AF3104" t="s">
        <v>63</v>
      </c>
      <c r="AG3104" t="s">
        <v>98</v>
      </c>
      <c r="AH3104" t="s">
        <v>9376</v>
      </c>
      <c r="AI3104" t="s">
        <v>2940</v>
      </c>
      <c r="AJ3104" t="s">
        <v>2623</v>
      </c>
      <c r="AK3104" t="s">
        <v>1386</v>
      </c>
      <c r="AL3104" t="s">
        <v>865</v>
      </c>
      <c r="AM3104" t="s">
        <v>4142</v>
      </c>
      <c r="AN3104">
        <v>2</v>
      </c>
      <c r="AO3104">
        <v>8</v>
      </c>
      <c r="AP3104" t="s">
        <v>7776</v>
      </c>
      <c r="AQ3104" t="s">
        <v>63</v>
      </c>
      <c r="AR3104" t="s">
        <v>560</v>
      </c>
      <c r="AS3104" t="s">
        <v>1949</v>
      </c>
      <c r="AT3104" t="s">
        <v>2471</v>
      </c>
      <c r="AU3104" t="s">
        <v>2471</v>
      </c>
      <c r="AV3104" t="s">
        <v>63</v>
      </c>
      <c r="AW3104" t="s">
        <v>63</v>
      </c>
      <c r="AX3104">
        <v>60.93</v>
      </c>
      <c r="AY3104">
        <v>39.08</v>
      </c>
      <c r="AZ3104" t="s">
        <v>166</v>
      </c>
      <c r="BA3104" t="s">
        <v>166</v>
      </c>
      <c r="BB3104" t="s">
        <v>166</v>
      </c>
      <c r="BC3104" t="s">
        <v>166</v>
      </c>
      <c r="BD3104" t="s">
        <v>166</v>
      </c>
      <c r="BE3104" t="s">
        <v>166</v>
      </c>
      <c r="BF3104" t="s">
        <v>58</v>
      </c>
      <c r="BG3104">
        <f>IF(Table1[[#This Row],[ft_score]]="0 - 0", 1, 0)</f>
        <v>0</v>
      </c>
      <c r="BH3104">
        <f t="shared" si="48"/>
        <v>0</v>
      </c>
    </row>
    <row r="3105" spans="1:60" x14ac:dyDescent="0.25">
      <c r="A3105" s="1">
        <v>8521</v>
      </c>
      <c r="B3105" t="s">
        <v>58</v>
      </c>
      <c r="C3105" t="s">
        <v>636</v>
      </c>
      <c r="D3105">
        <v>2</v>
      </c>
      <c r="E3105">
        <v>0</v>
      </c>
      <c r="F3105" t="s">
        <v>150</v>
      </c>
      <c r="G3105" t="s">
        <v>90</v>
      </c>
      <c r="H3105" t="s">
        <v>90</v>
      </c>
      <c r="I3105" t="s">
        <v>58</v>
      </c>
      <c r="J3105" t="s">
        <v>90</v>
      </c>
      <c r="K3105">
        <v>0</v>
      </c>
      <c r="L3105" t="s">
        <v>64</v>
      </c>
      <c r="M3105" t="s">
        <v>150</v>
      </c>
      <c r="N3105" t="s">
        <v>64</v>
      </c>
      <c r="O3105" t="s">
        <v>64</v>
      </c>
      <c r="P3105" t="s">
        <v>64</v>
      </c>
      <c r="Q3105" t="s">
        <v>64</v>
      </c>
      <c r="R3105" t="s">
        <v>60</v>
      </c>
      <c r="S3105" t="s">
        <v>150</v>
      </c>
      <c r="T3105">
        <v>650.51</v>
      </c>
      <c r="U3105" t="s">
        <v>625</v>
      </c>
      <c r="V3105" t="s">
        <v>1843</v>
      </c>
      <c r="W3105" t="s">
        <v>11455</v>
      </c>
      <c r="X3105" t="s">
        <v>11257</v>
      </c>
      <c r="Y3105" t="s">
        <v>1845</v>
      </c>
      <c r="Z3105" t="s">
        <v>627</v>
      </c>
      <c r="AA3105" t="s">
        <v>628</v>
      </c>
      <c r="AB3105">
        <v>20</v>
      </c>
      <c r="AC3105">
        <v>75</v>
      </c>
      <c r="AD3105">
        <v>62.5</v>
      </c>
      <c r="AE3105">
        <v>37.5</v>
      </c>
      <c r="AF3105" t="s">
        <v>159</v>
      </c>
      <c r="AG3105" t="s">
        <v>159</v>
      </c>
      <c r="AH3105" t="s">
        <v>1176</v>
      </c>
      <c r="AI3105" t="s">
        <v>1176</v>
      </c>
      <c r="AJ3105" t="s">
        <v>808</v>
      </c>
      <c r="AK3105" t="s">
        <v>3494</v>
      </c>
      <c r="AL3105" t="s">
        <v>934</v>
      </c>
      <c r="AM3105" t="s">
        <v>3395</v>
      </c>
      <c r="AN3105">
        <v>-30</v>
      </c>
      <c r="AO3105">
        <v>0</v>
      </c>
      <c r="AP3105" t="s">
        <v>11456</v>
      </c>
      <c r="AQ3105" t="s">
        <v>141</v>
      </c>
      <c r="AR3105" t="s">
        <v>73</v>
      </c>
      <c r="AS3105" t="s">
        <v>72</v>
      </c>
      <c r="AT3105" t="s">
        <v>141</v>
      </c>
      <c r="AU3105" t="s">
        <v>97</v>
      </c>
      <c r="AV3105" t="s">
        <v>159</v>
      </c>
      <c r="AW3105" t="s">
        <v>63</v>
      </c>
      <c r="AX3105">
        <v>46.27</v>
      </c>
      <c r="AY3105">
        <v>53.73</v>
      </c>
      <c r="AZ3105" t="s">
        <v>962</v>
      </c>
      <c r="BA3105" t="s">
        <v>4074</v>
      </c>
      <c r="BB3105" t="s">
        <v>89</v>
      </c>
      <c r="BC3105" t="s">
        <v>962</v>
      </c>
      <c r="BD3105" t="s">
        <v>472</v>
      </c>
      <c r="BE3105" t="s">
        <v>561</v>
      </c>
      <c r="BF3105">
        <v>1</v>
      </c>
      <c r="BG3105">
        <f>IF(Table1[[#This Row],[ft_score]]="0 - 0", 1, 0)</f>
        <v>0</v>
      </c>
      <c r="BH3105">
        <f t="shared" si="48"/>
        <v>0</v>
      </c>
    </row>
    <row r="3106" spans="1:60" hidden="1" x14ac:dyDescent="0.25">
      <c r="A3106" s="1">
        <v>8647</v>
      </c>
      <c r="B3106" t="s">
        <v>58</v>
      </c>
      <c r="C3106" t="s">
        <v>59</v>
      </c>
      <c r="D3106">
        <v>2</v>
      </c>
      <c r="E3106">
        <v>0</v>
      </c>
      <c r="F3106" t="s">
        <v>150</v>
      </c>
      <c r="G3106" t="s">
        <v>90</v>
      </c>
      <c r="H3106" t="s">
        <v>90</v>
      </c>
      <c r="I3106" t="s">
        <v>58</v>
      </c>
      <c r="J3106" t="s">
        <v>90</v>
      </c>
      <c r="K3106">
        <v>0</v>
      </c>
      <c r="L3106" t="s">
        <v>64</v>
      </c>
      <c r="M3106" t="s">
        <v>150</v>
      </c>
      <c r="N3106" t="s">
        <v>64</v>
      </c>
      <c r="O3106" t="s">
        <v>64</v>
      </c>
      <c r="P3106" t="s">
        <v>64</v>
      </c>
      <c r="Q3106" t="s">
        <v>64</v>
      </c>
      <c r="R3106" t="s">
        <v>60</v>
      </c>
      <c r="S3106" t="s">
        <v>150</v>
      </c>
      <c r="T3106">
        <v>143.6</v>
      </c>
      <c r="U3106" t="s">
        <v>5599</v>
      </c>
      <c r="V3106" t="s">
        <v>7377</v>
      </c>
      <c r="W3106" t="s">
        <v>11643</v>
      </c>
      <c r="X3106" t="s">
        <v>11603</v>
      </c>
      <c r="Y3106" t="s">
        <v>1677</v>
      </c>
      <c r="Z3106" t="s">
        <v>5601</v>
      </c>
      <c r="AA3106" t="s">
        <v>5602</v>
      </c>
      <c r="AB3106">
        <v>5</v>
      </c>
      <c r="AC3106">
        <v>90</v>
      </c>
      <c r="AD3106">
        <v>40</v>
      </c>
      <c r="AE3106">
        <v>20</v>
      </c>
      <c r="AF3106" t="s">
        <v>2416</v>
      </c>
      <c r="AG3106" t="s">
        <v>3238</v>
      </c>
      <c r="AH3106" t="s">
        <v>4857</v>
      </c>
      <c r="AI3106" t="s">
        <v>4802</v>
      </c>
      <c r="AJ3106" t="s">
        <v>2904</v>
      </c>
      <c r="AK3106" t="s">
        <v>580</v>
      </c>
      <c r="AL3106" t="s">
        <v>2825</v>
      </c>
      <c r="AM3106" t="s">
        <v>1732</v>
      </c>
      <c r="AN3106">
        <v>-15</v>
      </c>
      <c r="AO3106">
        <v>-7.5</v>
      </c>
      <c r="AP3106" t="s">
        <v>1858</v>
      </c>
      <c r="AQ3106" t="s">
        <v>2219</v>
      </c>
      <c r="AR3106" t="s">
        <v>3023</v>
      </c>
      <c r="AS3106" t="s">
        <v>2219</v>
      </c>
      <c r="AT3106" t="s">
        <v>3023</v>
      </c>
      <c r="AU3106" t="s">
        <v>3238</v>
      </c>
      <c r="AV3106" t="s">
        <v>63</v>
      </c>
      <c r="AW3106" t="s">
        <v>63</v>
      </c>
      <c r="AX3106">
        <v>42.86</v>
      </c>
      <c r="AY3106">
        <v>57.15</v>
      </c>
      <c r="AZ3106" t="s">
        <v>166</v>
      </c>
      <c r="BA3106" t="s">
        <v>166</v>
      </c>
      <c r="BB3106" t="s">
        <v>166</v>
      </c>
      <c r="BC3106" t="s">
        <v>166</v>
      </c>
      <c r="BD3106" t="s">
        <v>166</v>
      </c>
      <c r="BE3106" t="s">
        <v>166</v>
      </c>
      <c r="BF3106" t="s">
        <v>58</v>
      </c>
      <c r="BG3106">
        <f>IF(Table1[[#This Row],[ft_score]]="0 - 0", 1, 0)</f>
        <v>0</v>
      </c>
      <c r="BH3106">
        <f t="shared" si="48"/>
        <v>0</v>
      </c>
    </row>
    <row r="3107" spans="1:60" x14ac:dyDescent="0.25">
      <c r="A3107" s="1">
        <v>7399</v>
      </c>
      <c r="B3107" t="s">
        <v>58</v>
      </c>
      <c r="C3107" t="s">
        <v>126</v>
      </c>
      <c r="D3107">
        <v>2</v>
      </c>
      <c r="E3107">
        <v>0</v>
      </c>
      <c r="F3107" t="s">
        <v>150</v>
      </c>
      <c r="G3107" t="s">
        <v>58</v>
      </c>
      <c r="H3107" t="s">
        <v>58</v>
      </c>
      <c r="I3107" t="s">
        <v>58</v>
      </c>
      <c r="J3107" t="s">
        <v>58</v>
      </c>
      <c r="K3107">
        <v>0</v>
      </c>
      <c r="L3107" t="s">
        <v>64</v>
      </c>
      <c r="M3107" t="s">
        <v>150</v>
      </c>
      <c r="N3107" t="s">
        <v>64</v>
      </c>
      <c r="O3107" t="s">
        <v>64</v>
      </c>
      <c r="P3107" t="s">
        <v>64</v>
      </c>
      <c r="Q3107" t="s">
        <v>60</v>
      </c>
      <c r="R3107" t="s">
        <v>60</v>
      </c>
      <c r="S3107" t="s">
        <v>150</v>
      </c>
      <c r="T3107">
        <v>187.6</v>
      </c>
      <c r="U3107" t="s">
        <v>7135</v>
      </c>
      <c r="V3107" t="s">
        <v>7451</v>
      </c>
      <c r="W3107" t="s">
        <v>9867</v>
      </c>
      <c r="X3107" t="s">
        <v>9860</v>
      </c>
      <c r="Y3107" t="s">
        <v>174</v>
      </c>
      <c r="Z3107" t="s">
        <v>6725</v>
      </c>
      <c r="AA3107" t="s">
        <v>6726</v>
      </c>
      <c r="AB3107">
        <v>3</v>
      </c>
      <c r="AC3107">
        <v>100</v>
      </c>
      <c r="AD3107">
        <v>66.67</v>
      </c>
      <c r="AE3107">
        <v>16.670000000000002</v>
      </c>
      <c r="AF3107" t="s">
        <v>63</v>
      </c>
      <c r="AG3107" t="s">
        <v>136</v>
      </c>
      <c r="AH3107" t="s">
        <v>397</v>
      </c>
      <c r="AI3107" t="s">
        <v>123</v>
      </c>
      <c r="AJ3107" t="s">
        <v>2890</v>
      </c>
      <c r="AK3107" t="s">
        <v>2292</v>
      </c>
      <c r="AL3107" t="s">
        <v>2292</v>
      </c>
      <c r="AM3107" t="s">
        <v>3056</v>
      </c>
      <c r="AN3107">
        <v>4</v>
      </c>
      <c r="AO3107">
        <v>-9</v>
      </c>
      <c r="AP3107" t="s">
        <v>257</v>
      </c>
      <c r="AQ3107" t="s">
        <v>2471</v>
      </c>
      <c r="AR3107" t="s">
        <v>1949</v>
      </c>
      <c r="AS3107" t="s">
        <v>2471</v>
      </c>
      <c r="AT3107" t="s">
        <v>1949</v>
      </c>
      <c r="AU3107" t="s">
        <v>136</v>
      </c>
      <c r="AV3107" t="s">
        <v>63</v>
      </c>
      <c r="AW3107" t="s">
        <v>63</v>
      </c>
      <c r="AX3107">
        <v>35.42</v>
      </c>
      <c r="AY3107">
        <v>64.59</v>
      </c>
      <c r="AZ3107" t="s">
        <v>269</v>
      </c>
      <c r="BA3107" t="s">
        <v>888</v>
      </c>
      <c r="BB3107" t="s">
        <v>125</v>
      </c>
      <c r="BC3107" t="s">
        <v>87</v>
      </c>
      <c r="BD3107" t="s">
        <v>231</v>
      </c>
      <c r="BE3107" t="s">
        <v>89</v>
      </c>
      <c r="BF3107">
        <v>1</v>
      </c>
      <c r="BG3107">
        <f>IF(Table1[[#This Row],[ft_score]]="0 - 0", 1, 0)</f>
        <v>0</v>
      </c>
      <c r="BH3107">
        <f t="shared" si="48"/>
        <v>0</v>
      </c>
    </row>
    <row r="3108" spans="1:60" x14ac:dyDescent="0.25">
      <c r="A3108" s="1">
        <v>7408</v>
      </c>
      <c r="B3108" t="s">
        <v>58</v>
      </c>
      <c r="C3108" t="s">
        <v>167</v>
      </c>
      <c r="D3108">
        <v>2</v>
      </c>
      <c r="E3108">
        <v>0</v>
      </c>
      <c r="F3108" t="s">
        <v>150</v>
      </c>
      <c r="G3108" t="s">
        <v>90</v>
      </c>
      <c r="H3108" t="s">
        <v>90</v>
      </c>
      <c r="I3108" t="s">
        <v>58</v>
      </c>
      <c r="J3108" t="s">
        <v>58</v>
      </c>
      <c r="K3108">
        <v>0</v>
      </c>
      <c r="L3108" t="s">
        <v>60</v>
      </c>
      <c r="M3108" t="s">
        <v>150</v>
      </c>
      <c r="N3108" t="s">
        <v>60</v>
      </c>
      <c r="O3108" t="s">
        <v>60</v>
      </c>
      <c r="P3108" t="s">
        <v>60</v>
      </c>
      <c r="Q3108" t="s">
        <v>150</v>
      </c>
      <c r="R3108" t="s">
        <v>150</v>
      </c>
      <c r="S3108" t="s">
        <v>150</v>
      </c>
      <c r="T3108">
        <v>0</v>
      </c>
      <c r="U3108" t="s">
        <v>8306</v>
      </c>
      <c r="V3108" t="s">
        <v>5104</v>
      </c>
      <c r="W3108" t="s">
        <v>9883</v>
      </c>
      <c r="X3108" t="s">
        <v>9881</v>
      </c>
      <c r="Y3108" t="s">
        <v>1695</v>
      </c>
      <c r="Z3108" t="s">
        <v>4117</v>
      </c>
      <c r="AA3108" t="s">
        <v>4118</v>
      </c>
      <c r="AB3108">
        <v>4</v>
      </c>
      <c r="AC3108">
        <v>73.34</v>
      </c>
      <c r="AD3108">
        <v>40</v>
      </c>
      <c r="AE3108">
        <v>20</v>
      </c>
      <c r="AF3108" t="s">
        <v>1575</v>
      </c>
      <c r="AG3108" t="s">
        <v>5223</v>
      </c>
      <c r="AH3108" t="s">
        <v>8383</v>
      </c>
      <c r="AI3108" t="s">
        <v>2381</v>
      </c>
      <c r="AJ3108" t="s">
        <v>9884</v>
      </c>
      <c r="AK3108" t="s">
        <v>1227</v>
      </c>
      <c r="AL3108" t="s">
        <v>2393</v>
      </c>
      <c r="AM3108" t="s">
        <v>2904</v>
      </c>
      <c r="AN3108">
        <v>-1</v>
      </c>
      <c r="AO3108">
        <v>1.5</v>
      </c>
      <c r="AP3108" t="s">
        <v>9885</v>
      </c>
      <c r="AQ3108" t="s">
        <v>1949</v>
      </c>
      <c r="AR3108" t="s">
        <v>1949</v>
      </c>
      <c r="AS3108" t="s">
        <v>2219</v>
      </c>
      <c r="AT3108" t="s">
        <v>3023</v>
      </c>
      <c r="AU3108" t="s">
        <v>3238</v>
      </c>
      <c r="AV3108" t="s">
        <v>2416</v>
      </c>
      <c r="AW3108" t="s">
        <v>63</v>
      </c>
      <c r="AX3108">
        <v>44.05</v>
      </c>
      <c r="AY3108">
        <v>55.95</v>
      </c>
      <c r="AZ3108" t="s">
        <v>142</v>
      </c>
      <c r="BA3108" t="s">
        <v>298</v>
      </c>
      <c r="BB3108" t="s">
        <v>125</v>
      </c>
      <c r="BC3108" t="s">
        <v>87</v>
      </c>
      <c r="BD3108" t="s">
        <v>231</v>
      </c>
      <c r="BE3108" t="s">
        <v>89</v>
      </c>
      <c r="BF3108">
        <v>1</v>
      </c>
      <c r="BG3108">
        <f>IF(Table1[[#This Row],[ft_score]]="0 - 0", 1, 0)</f>
        <v>0</v>
      </c>
      <c r="BH3108">
        <f t="shared" si="48"/>
        <v>0</v>
      </c>
    </row>
    <row r="3109" spans="1:60" x14ac:dyDescent="0.25">
      <c r="A3109" s="1">
        <v>7412</v>
      </c>
      <c r="B3109" t="s">
        <v>58</v>
      </c>
      <c r="C3109" t="s">
        <v>167</v>
      </c>
      <c r="D3109">
        <v>2</v>
      </c>
      <c r="E3109">
        <v>0</v>
      </c>
      <c r="F3109" t="s">
        <v>150</v>
      </c>
      <c r="G3109" t="s">
        <v>90</v>
      </c>
      <c r="H3109" t="s">
        <v>90</v>
      </c>
      <c r="I3109" t="s">
        <v>58</v>
      </c>
      <c r="J3109" t="s">
        <v>58</v>
      </c>
      <c r="K3109">
        <v>0</v>
      </c>
      <c r="L3109" t="s">
        <v>60</v>
      </c>
      <c r="M3109" t="s">
        <v>150</v>
      </c>
      <c r="N3109" t="s">
        <v>60</v>
      </c>
      <c r="O3109" t="s">
        <v>60</v>
      </c>
      <c r="P3109" t="s">
        <v>60</v>
      </c>
      <c r="Q3109" t="s">
        <v>150</v>
      </c>
      <c r="R3109" t="s">
        <v>150</v>
      </c>
      <c r="S3109" t="s">
        <v>150</v>
      </c>
      <c r="T3109">
        <v>11.9</v>
      </c>
      <c r="U3109" t="s">
        <v>3847</v>
      </c>
      <c r="V3109" t="s">
        <v>3683</v>
      </c>
      <c r="W3109" t="s">
        <v>9892</v>
      </c>
      <c r="X3109" t="s">
        <v>9887</v>
      </c>
      <c r="Y3109" t="s">
        <v>2222</v>
      </c>
      <c r="Z3109" t="s">
        <v>3685</v>
      </c>
      <c r="AA3109" t="s">
        <v>3686</v>
      </c>
      <c r="AB3109">
        <v>5</v>
      </c>
      <c r="AC3109">
        <v>35</v>
      </c>
      <c r="AD3109">
        <v>35</v>
      </c>
      <c r="AE3109">
        <v>16.670000000000002</v>
      </c>
      <c r="AF3109" t="s">
        <v>98</v>
      </c>
      <c r="AG3109" t="s">
        <v>194</v>
      </c>
      <c r="AH3109" t="s">
        <v>1883</v>
      </c>
      <c r="AI3109" t="s">
        <v>2322</v>
      </c>
      <c r="AJ3109" t="s">
        <v>3715</v>
      </c>
      <c r="AK3109" t="s">
        <v>3778</v>
      </c>
      <c r="AL3109" t="s">
        <v>3778</v>
      </c>
      <c r="AM3109" t="s">
        <v>9893</v>
      </c>
      <c r="AN3109">
        <v>1</v>
      </c>
      <c r="AO3109">
        <v>-1.5</v>
      </c>
      <c r="AP3109" t="s">
        <v>9894</v>
      </c>
      <c r="AQ3109" t="s">
        <v>3023</v>
      </c>
      <c r="AR3109" t="s">
        <v>1575</v>
      </c>
      <c r="AS3109" t="s">
        <v>1949</v>
      </c>
      <c r="AT3109" t="s">
        <v>97</v>
      </c>
      <c r="AU3109" t="s">
        <v>4042</v>
      </c>
      <c r="AV3109" t="s">
        <v>63</v>
      </c>
      <c r="AW3109" t="s">
        <v>63</v>
      </c>
      <c r="AX3109">
        <v>48.57</v>
      </c>
      <c r="AY3109">
        <v>51.43</v>
      </c>
      <c r="AZ3109" t="s">
        <v>363</v>
      </c>
      <c r="BA3109" t="s">
        <v>86</v>
      </c>
      <c r="BB3109" t="s">
        <v>506</v>
      </c>
      <c r="BC3109" t="s">
        <v>197</v>
      </c>
      <c r="BD3109" t="s">
        <v>198</v>
      </c>
      <c r="BE3109" t="s">
        <v>199</v>
      </c>
      <c r="BF3109">
        <v>1</v>
      </c>
      <c r="BG3109">
        <f>IF(Table1[[#This Row],[ft_score]]="0 - 0", 1, 0)</f>
        <v>0</v>
      </c>
      <c r="BH3109">
        <f t="shared" si="48"/>
        <v>0</v>
      </c>
    </row>
    <row r="3110" spans="1:60" x14ac:dyDescent="0.25">
      <c r="A3110" s="1">
        <v>7419</v>
      </c>
      <c r="B3110" t="s">
        <v>58</v>
      </c>
      <c r="C3110" t="s">
        <v>636</v>
      </c>
      <c r="D3110">
        <v>2</v>
      </c>
      <c r="E3110">
        <v>0</v>
      </c>
      <c r="F3110" t="s">
        <v>150</v>
      </c>
      <c r="G3110" t="s">
        <v>90</v>
      </c>
      <c r="H3110" t="s">
        <v>90</v>
      </c>
      <c r="I3110" t="s">
        <v>58</v>
      </c>
      <c r="J3110" t="s">
        <v>58</v>
      </c>
      <c r="K3110">
        <v>0</v>
      </c>
      <c r="L3110" t="s">
        <v>150</v>
      </c>
      <c r="M3110" t="s">
        <v>150</v>
      </c>
      <c r="N3110" t="s">
        <v>60</v>
      </c>
      <c r="O3110" t="s">
        <v>60</v>
      </c>
      <c r="P3110" t="s">
        <v>150</v>
      </c>
      <c r="Q3110" t="s">
        <v>150</v>
      </c>
      <c r="R3110" t="s">
        <v>150</v>
      </c>
      <c r="S3110" t="s">
        <v>150</v>
      </c>
      <c r="T3110">
        <v>0</v>
      </c>
      <c r="U3110" t="s">
        <v>2005</v>
      </c>
      <c r="V3110" t="s">
        <v>2721</v>
      </c>
      <c r="W3110" t="s">
        <v>9903</v>
      </c>
      <c r="X3110" t="s">
        <v>9887</v>
      </c>
      <c r="Y3110" t="s">
        <v>1677</v>
      </c>
      <c r="Z3110" t="s">
        <v>2008</v>
      </c>
      <c r="AA3110" t="s">
        <v>2009</v>
      </c>
      <c r="AB3110">
        <v>20</v>
      </c>
      <c r="AC3110">
        <v>75</v>
      </c>
      <c r="AD3110">
        <v>43.75</v>
      </c>
      <c r="AE3110">
        <v>37.5</v>
      </c>
      <c r="AF3110" t="s">
        <v>123</v>
      </c>
      <c r="AG3110" t="s">
        <v>123</v>
      </c>
      <c r="AH3110" t="s">
        <v>1518</v>
      </c>
      <c r="AI3110" t="s">
        <v>432</v>
      </c>
      <c r="AJ3110" t="s">
        <v>1485</v>
      </c>
      <c r="AK3110" t="s">
        <v>3098</v>
      </c>
      <c r="AL3110" t="s">
        <v>660</v>
      </c>
      <c r="AM3110" t="s">
        <v>9208</v>
      </c>
      <c r="AN3110">
        <v>12</v>
      </c>
      <c r="AO3110">
        <v>4</v>
      </c>
      <c r="AP3110" t="s">
        <v>1085</v>
      </c>
      <c r="AQ3110" t="s">
        <v>82</v>
      </c>
      <c r="AR3110" t="s">
        <v>81</v>
      </c>
      <c r="AS3110" t="s">
        <v>81</v>
      </c>
      <c r="AT3110" t="s">
        <v>82</v>
      </c>
      <c r="AU3110" t="s">
        <v>82</v>
      </c>
      <c r="AV3110" t="s">
        <v>123</v>
      </c>
      <c r="AW3110" t="s">
        <v>63</v>
      </c>
      <c r="AX3110">
        <v>45.78</v>
      </c>
      <c r="AY3110">
        <v>54.23</v>
      </c>
      <c r="AZ3110" t="s">
        <v>298</v>
      </c>
      <c r="BA3110" t="s">
        <v>349</v>
      </c>
      <c r="BB3110" t="s">
        <v>143</v>
      </c>
      <c r="BC3110" t="s">
        <v>312</v>
      </c>
      <c r="BD3110" t="s">
        <v>104</v>
      </c>
      <c r="BE3110" t="s">
        <v>214</v>
      </c>
      <c r="BF3110">
        <v>2</v>
      </c>
      <c r="BG3110">
        <f>IF(Table1[[#This Row],[ft_score]]="0 - 0", 1, 0)</f>
        <v>0</v>
      </c>
      <c r="BH3110">
        <f t="shared" si="48"/>
        <v>0</v>
      </c>
    </row>
    <row r="3111" spans="1:60" x14ac:dyDescent="0.25">
      <c r="A3111" s="1">
        <v>7434</v>
      </c>
      <c r="B3111" t="s">
        <v>5152</v>
      </c>
      <c r="C3111" t="s">
        <v>167</v>
      </c>
      <c r="D3111">
        <v>2</v>
      </c>
      <c r="E3111">
        <v>0</v>
      </c>
      <c r="F3111" t="s">
        <v>150</v>
      </c>
      <c r="G3111">
        <v>-1</v>
      </c>
      <c r="H3111">
        <v>-1</v>
      </c>
      <c r="I3111" t="s">
        <v>5759</v>
      </c>
      <c r="J3111" t="s">
        <v>63</v>
      </c>
      <c r="K3111">
        <v>0</v>
      </c>
      <c r="L3111" t="s">
        <v>60</v>
      </c>
      <c r="M3111" t="s">
        <v>150</v>
      </c>
      <c r="N3111" t="s">
        <v>60</v>
      </c>
      <c r="O3111" t="s">
        <v>60</v>
      </c>
      <c r="P3111" t="s">
        <v>60</v>
      </c>
      <c r="Q3111" t="s">
        <v>150</v>
      </c>
      <c r="R3111" t="s">
        <v>150</v>
      </c>
      <c r="S3111" t="s">
        <v>150</v>
      </c>
      <c r="T3111">
        <v>0</v>
      </c>
      <c r="U3111" t="s">
        <v>5388</v>
      </c>
      <c r="V3111" t="s">
        <v>4977</v>
      </c>
      <c r="W3111" t="s">
        <v>9927</v>
      </c>
      <c r="X3111" t="s">
        <v>9908</v>
      </c>
      <c r="Y3111" t="s">
        <v>405</v>
      </c>
      <c r="Z3111" t="s">
        <v>4980</v>
      </c>
      <c r="AA3111" t="s">
        <v>4981</v>
      </c>
      <c r="AB3111">
        <v>4</v>
      </c>
      <c r="AC3111">
        <v>75</v>
      </c>
      <c r="AD3111">
        <v>50</v>
      </c>
      <c r="AE3111">
        <v>37.5</v>
      </c>
      <c r="AF3111" t="s">
        <v>63</v>
      </c>
      <c r="AG3111" t="s">
        <v>72</v>
      </c>
      <c r="AH3111" t="s">
        <v>7104</v>
      </c>
      <c r="AI3111" t="s">
        <v>2416</v>
      </c>
      <c r="AJ3111" t="s">
        <v>3308</v>
      </c>
      <c r="AK3111" t="s">
        <v>136</v>
      </c>
      <c r="AL3111" t="s">
        <v>136</v>
      </c>
      <c r="AM3111" t="s">
        <v>4180</v>
      </c>
      <c r="AN3111">
        <v>9</v>
      </c>
      <c r="AO3111">
        <v>-0.5</v>
      </c>
      <c r="AP3111" t="s">
        <v>1858</v>
      </c>
      <c r="AQ3111" t="s">
        <v>73</v>
      </c>
      <c r="AR3111" t="s">
        <v>141</v>
      </c>
      <c r="AS3111" t="s">
        <v>141</v>
      </c>
      <c r="AT3111" t="s">
        <v>73</v>
      </c>
      <c r="AU3111" t="s">
        <v>82</v>
      </c>
      <c r="AV3111" t="s">
        <v>72</v>
      </c>
      <c r="AW3111" t="s">
        <v>63</v>
      </c>
      <c r="AX3111">
        <v>60</v>
      </c>
      <c r="AY3111">
        <v>40</v>
      </c>
      <c r="AZ3111" t="s">
        <v>422</v>
      </c>
      <c r="BA3111" t="s">
        <v>268</v>
      </c>
      <c r="BB3111" t="s">
        <v>125</v>
      </c>
      <c r="BC3111" t="s">
        <v>423</v>
      </c>
      <c r="BD3111" t="s">
        <v>455</v>
      </c>
      <c r="BE3111" t="s">
        <v>400</v>
      </c>
      <c r="BF3111">
        <v>1</v>
      </c>
      <c r="BG3111">
        <f>IF(Table1[[#This Row],[ft_score]]="0 - 0", 1, 0)</f>
        <v>0</v>
      </c>
      <c r="BH3111">
        <f t="shared" si="48"/>
        <v>0</v>
      </c>
    </row>
    <row r="3112" spans="1:60" x14ac:dyDescent="0.25">
      <c r="A3112" s="1">
        <v>7444</v>
      </c>
      <c r="B3112" t="s">
        <v>58</v>
      </c>
      <c r="C3112" t="s">
        <v>2294</v>
      </c>
      <c r="D3112">
        <v>2</v>
      </c>
      <c r="E3112">
        <v>0</v>
      </c>
      <c r="F3112" t="s">
        <v>150</v>
      </c>
      <c r="G3112" t="s">
        <v>90</v>
      </c>
      <c r="H3112" t="s">
        <v>90</v>
      </c>
      <c r="I3112" t="s">
        <v>58</v>
      </c>
      <c r="J3112" t="s">
        <v>90</v>
      </c>
      <c r="K3112">
        <v>0</v>
      </c>
      <c r="L3112" t="s">
        <v>60</v>
      </c>
      <c r="M3112" t="s">
        <v>150</v>
      </c>
      <c r="N3112" t="s">
        <v>64</v>
      </c>
      <c r="O3112" t="s">
        <v>60</v>
      </c>
      <c r="P3112" t="s">
        <v>60</v>
      </c>
      <c r="Q3112" t="s">
        <v>60</v>
      </c>
      <c r="R3112" t="s">
        <v>60</v>
      </c>
      <c r="S3112" t="s">
        <v>150</v>
      </c>
      <c r="T3112">
        <v>117.24</v>
      </c>
      <c r="U3112" t="s">
        <v>3141</v>
      </c>
      <c r="V3112" t="s">
        <v>2767</v>
      </c>
      <c r="W3112" t="s">
        <v>9942</v>
      </c>
      <c r="X3112" t="s">
        <v>9908</v>
      </c>
      <c r="Y3112" t="s">
        <v>156</v>
      </c>
      <c r="Z3112" t="s">
        <v>2312</v>
      </c>
      <c r="AA3112" t="s">
        <v>2313</v>
      </c>
      <c r="AB3112">
        <v>7</v>
      </c>
      <c r="AC3112">
        <v>85.71</v>
      </c>
      <c r="AD3112">
        <v>78.569999999999993</v>
      </c>
      <c r="AE3112">
        <v>57.14</v>
      </c>
      <c r="AF3112" t="s">
        <v>4590</v>
      </c>
      <c r="AG3112" t="s">
        <v>3778</v>
      </c>
      <c r="AH3112" t="s">
        <v>1912</v>
      </c>
      <c r="AI3112" t="s">
        <v>5135</v>
      </c>
      <c r="AJ3112" t="s">
        <v>6740</v>
      </c>
      <c r="AK3112" t="s">
        <v>1942</v>
      </c>
      <c r="AL3112" t="s">
        <v>3078</v>
      </c>
      <c r="AM3112" t="s">
        <v>2087</v>
      </c>
      <c r="AN3112">
        <v>-6</v>
      </c>
      <c r="AO3112">
        <v>7</v>
      </c>
      <c r="AP3112" t="s">
        <v>1966</v>
      </c>
      <c r="AQ3112" t="s">
        <v>7100</v>
      </c>
      <c r="AR3112" t="s">
        <v>6063</v>
      </c>
      <c r="AS3112" t="s">
        <v>1567</v>
      </c>
      <c r="AT3112" t="s">
        <v>8597</v>
      </c>
      <c r="AU3112" t="s">
        <v>6012</v>
      </c>
      <c r="AV3112" t="s">
        <v>2934</v>
      </c>
      <c r="AW3112" t="s">
        <v>1567</v>
      </c>
      <c r="AX3112">
        <v>46.58</v>
      </c>
      <c r="AY3112">
        <v>53.42</v>
      </c>
      <c r="AZ3112" t="s">
        <v>584</v>
      </c>
      <c r="BA3112" t="s">
        <v>562</v>
      </c>
      <c r="BB3112" t="s">
        <v>362</v>
      </c>
      <c r="BC3112" t="s">
        <v>300</v>
      </c>
      <c r="BD3112" t="s">
        <v>146</v>
      </c>
      <c r="BE3112" t="s">
        <v>147</v>
      </c>
      <c r="BF3112">
        <v>1</v>
      </c>
      <c r="BG3112">
        <f>IF(Table1[[#This Row],[ft_score]]="0 - 0", 1, 0)</f>
        <v>0</v>
      </c>
      <c r="BH3112">
        <f t="shared" si="48"/>
        <v>0</v>
      </c>
    </row>
    <row r="3113" spans="1:60" x14ac:dyDescent="0.25">
      <c r="A3113" s="1">
        <v>7446</v>
      </c>
      <c r="B3113" t="s">
        <v>58</v>
      </c>
      <c r="C3113" t="s">
        <v>200</v>
      </c>
      <c r="D3113">
        <v>2</v>
      </c>
      <c r="E3113">
        <v>0</v>
      </c>
      <c r="F3113" t="s">
        <v>150</v>
      </c>
      <c r="G3113" t="s">
        <v>90</v>
      </c>
      <c r="H3113" t="s">
        <v>90</v>
      </c>
      <c r="I3113" t="s">
        <v>58</v>
      </c>
      <c r="J3113" t="s">
        <v>90</v>
      </c>
      <c r="K3113">
        <v>0</v>
      </c>
      <c r="L3113" t="s">
        <v>64</v>
      </c>
      <c r="M3113" t="s">
        <v>150</v>
      </c>
      <c r="N3113" t="s">
        <v>64</v>
      </c>
      <c r="O3113" t="s">
        <v>64</v>
      </c>
      <c r="P3113" t="s">
        <v>64</v>
      </c>
      <c r="Q3113" t="s">
        <v>60</v>
      </c>
      <c r="R3113" t="s">
        <v>150</v>
      </c>
      <c r="S3113" t="s">
        <v>150</v>
      </c>
      <c r="T3113">
        <v>1112.18</v>
      </c>
      <c r="U3113" t="s">
        <v>4872</v>
      </c>
      <c r="V3113" t="s">
        <v>5000</v>
      </c>
      <c r="W3113" t="s">
        <v>9945</v>
      </c>
      <c r="X3113" t="s">
        <v>9908</v>
      </c>
      <c r="Y3113" t="s">
        <v>1643</v>
      </c>
      <c r="Z3113" t="s">
        <v>4725</v>
      </c>
      <c r="AA3113" t="s">
        <v>4726</v>
      </c>
      <c r="AB3113">
        <v>4</v>
      </c>
      <c r="AC3113">
        <v>87.5</v>
      </c>
      <c r="AD3113">
        <v>62.5</v>
      </c>
      <c r="AE3113">
        <v>37.5</v>
      </c>
      <c r="AF3113" t="s">
        <v>73</v>
      </c>
      <c r="AG3113" t="s">
        <v>72</v>
      </c>
      <c r="AH3113" t="s">
        <v>63</v>
      </c>
      <c r="AI3113" t="s">
        <v>1681</v>
      </c>
      <c r="AJ3113" t="s">
        <v>1890</v>
      </c>
      <c r="AK3113" t="s">
        <v>2106</v>
      </c>
      <c r="AL3113" t="s">
        <v>1681</v>
      </c>
      <c r="AM3113" t="s">
        <v>9946</v>
      </c>
      <c r="AN3113">
        <v>-15</v>
      </c>
      <c r="AO3113">
        <v>-4.5</v>
      </c>
      <c r="AP3113" t="s">
        <v>1858</v>
      </c>
      <c r="AQ3113" t="s">
        <v>73</v>
      </c>
      <c r="AR3113" t="s">
        <v>141</v>
      </c>
      <c r="AS3113" t="s">
        <v>73</v>
      </c>
      <c r="AT3113" t="s">
        <v>141</v>
      </c>
      <c r="AU3113" t="s">
        <v>81</v>
      </c>
      <c r="AV3113" t="s">
        <v>72</v>
      </c>
      <c r="AW3113" t="s">
        <v>63</v>
      </c>
      <c r="AX3113">
        <v>39.82</v>
      </c>
      <c r="AY3113">
        <v>60.18</v>
      </c>
      <c r="AZ3113" t="s">
        <v>472</v>
      </c>
      <c r="BA3113" t="s">
        <v>285</v>
      </c>
      <c r="BB3113" t="s">
        <v>362</v>
      </c>
      <c r="BC3113" t="s">
        <v>145</v>
      </c>
      <c r="BD3113" t="s">
        <v>146</v>
      </c>
      <c r="BE3113" t="s">
        <v>147</v>
      </c>
      <c r="BF3113">
        <v>1</v>
      </c>
      <c r="BG3113">
        <f>IF(Table1[[#This Row],[ft_score]]="0 - 0", 1, 0)</f>
        <v>0</v>
      </c>
      <c r="BH3113">
        <f t="shared" si="48"/>
        <v>0</v>
      </c>
    </row>
    <row r="3114" spans="1:60" hidden="1" x14ac:dyDescent="0.25">
      <c r="A3114" s="1">
        <v>7462</v>
      </c>
      <c r="B3114" t="s">
        <v>58</v>
      </c>
      <c r="C3114" t="s">
        <v>148</v>
      </c>
      <c r="D3114">
        <v>2</v>
      </c>
      <c r="E3114">
        <v>0</v>
      </c>
      <c r="F3114" t="s">
        <v>150</v>
      </c>
      <c r="G3114" t="s">
        <v>90</v>
      </c>
      <c r="H3114" t="s">
        <v>90</v>
      </c>
      <c r="I3114" t="s">
        <v>58</v>
      </c>
      <c r="J3114" t="s">
        <v>90</v>
      </c>
      <c r="K3114">
        <v>0</v>
      </c>
      <c r="L3114" t="s">
        <v>60</v>
      </c>
      <c r="M3114" t="s">
        <v>150</v>
      </c>
      <c r="N3114" t="s">
        <v>64</v>
      </c>
      <c r="O3114" t="s">
        <v>64</v>
      </c>
      <c r="P3114" t="s">
        <v>60</v>
      </c>
      <c r="Q3114" t="s">
        <v>60</v>
      </c>
      <c r="R3114" t="s">
        <v>150</v>
      </c>
      <c r="S3114" t="s">
        <v>150</v>
      </c>
      <c r="T3114">
        <v>206.45</v>
      </c>
      <c r="U3114" t="s">
        <v>5543</v>
      </c>
      <c r="V3114" t="s">
        <v>6654</v>
      </c>
      <c r="W3114" t="s">
        <v>9973</v>
      </c>
      <c r="X3114" t="s">
        <v>9908</v>
      </c>
      <c r="Y3114" t="s">
        <v>1695</v>
      </c>
      <c r="Z3114" t="s">
        <v>5466</v>
      </c>
      <c r="AA3114" t="s">
        <v>5467</v>
      </c>
      <c r="AB3114">
        <v>4</v>
      </c>
      <c r="AC3114">
        <v>75</v>
      </c>
      <c r="AD3114">
        <v>50</v>
      </c>
      <c r="AE3114">
        <v>37.5</v>
      </c>
      <c r="AF3114" t="s">
        <v>73</v>
      </c>
      <c r="AG3114" t="s">
        <v>72</v>
      </c>
      <c r="AH3114" t="s">
        <v>136</v>
      </c>
      <c r="AI3114" t="s">
        <v>701</v>
      </c>
      <c r="AJ3114" t="s">
        <v>63</v>
      </c>
      <c r="AK3114" t="s">
        <v>2215</v>
      </c>
      <c r="AL3114" t="s">
        <v>73</v>
      </c>
      <c r="AM3114" t="s">
        <v>98</v>
      </c>
      <c r="AN3114">
        <v>6</v>
      </c>
      <c r="AO3114">
        <v>-2</v>
      </c>
      <c r="AP3114" t="s">
        <v>141</v>
      </c>
      <c r="AQ3114" t="s">
        <v>73</v>
      </c>
      <c r="AR3114" t="s">
        <v>141</v>
      </c>
      <c r="AS3114" t="s">
        <v>141</v>
      </c>
      <c r="AT3114" t="s">
        <v>73</v>
      </c>
      <c r="AU3114" t="s">
        <v>82</v>
      </c>
      <c r="AV3114" t="s">
        <v>72</v>
      </c>
      <c r="AW3114" t="s">
        <v>72</v>
      </c>
      <c r="AX3114">
        <v>45</v>
      </c>
      <c r="AY3114">
        <v>55</v>
      </c>
      <c r="AZ3114" t="s">
        <v>166</v>
      </c>
      <c r="BA3114" t="s">
        <v>166</v>
      </c>
      <c r="BB3114" t="s">
        <v>166</v>
      </c>
      <c r="BC3114" t="s">
        <v>166</v>
      </c>
      <c r="BD3114" t="s">
        <v>166</v>
      </c>
      <c r="BE3114" t="s">
        <v>166</v>
      </c>
      <c r="BF3114" t="s">
        <v>58</v>
      </c>
      <c r="BG3114">
        <f>IF(Table1[[#This Row],[ft_score]]="0 - 0", 1, 0)</f>
        <v>0</v>
      </c>
      <c r="BH3114">
        <f t="shared" si="48"/>
        <v>0</v>
      </c>
    </row>
    <row r="3115" spans="1:60" hidden="1" x14ac:dyDescent="0.25">
      <c r="A3115" s="1">
        <v>7470</v>
      </c>
      <c r="B3115" t="s">
        <v>58</v>
      </c>
      <c r="C3115" t="s">
        <v>126</v>
      </c>
      <c r="D3115">
        <v>2</v>
      </c>
      <c r="E3115">
        <v>0</v>
      </c>
      <c r="F3115" t="s">
        <v>150</v>
      </c>
      <c r="G3115" t="s">
        <v>90</v>
      </c>
      <c r="H3115" t="s">
        <v>90</v>
      </c>
      <c r="I3115" t="s">
        <v>58</v>
      </c>
      <c r="J3115" t="s">
        <v>90</v>
      </c>
      <c r="K3115">
        <v>0</v>
      </c>
      <c r="L3115" t="s">
        <v>64</v>
      </c>
      <c r="M3115" t="s">
        <v>150</v>
      </c>
      <c r="N3115" t="s">
        <v>64</v>
      </c>
      <c r="O3115" t="s">
        <v>64</v>
      </c>
      <c r="P3115" t="s">
        <v>64</v>
      </c>
      <c r="Q3115" t="s">
        <v>60</v>
      </c>
      <c r="R3115" t="s">
        <v>60</v>
      </c>
      <c r="S3115" t="s">
        <v>150</v>
      </c>
      <c r="T3115">
        <v>221.22</v>
      </c>
      <c r="U3115" t="s">
        <v>7730</v>
      </c>
      <c r="V3115" t="s">
        <v>9327</v>
      </c>
      <c r="W3115" t="s">
        <v>9983</v>
      </c>
      <c r="X3115" t="s">
        <v>9908</v>
      </c>
      <c r="Y3115" t="s">
        <v>1695</v>
      </c>
      <c r="Z3115" t="s">
        <v>7733</v>
      </c>
      <c r="AA3115" t="s">
        <v>7734</v>
      </c>
      <c r="AB3115">
        <v>2</v>
      </c>
      <c r="AC3115">
        <v>41.67</v>
      </c>
      <c r="AD3115">
        <v>16.670000000000002</v>
      </c>
      <c r="AE3115">
        <v>0</v>
      </c>
      <c r="AF3115" t="s">
        <v>63</v>
      </c>
      <c r="AG3115" t="s">
        <v>1857</v>
      </c>
      <c r="AH3115" t="s">
        <v>63</v>
      </c>
      <c r="AI3115" t="s">
        <v>63</v>
      </c>
      <c r="AJ3115" t="s">
        <v>81</v>
      </c>
      <c r="AK3115" t="s">
        <v>73</v>
      </c>
      <c r="AL3115" t="s">
        <v>72</v>
      </c>
      <c r="AM3115" t="s">
        <v>63</v>
      </c>
      <c r="AN3115">
        <v>-1</v>
      </c>
      <c r="AO3115">
        <v>0.5</v>
      </c>
      <c r="AP3115" t="s">
        <v>4042</v>
      </c>
      <c r="AQ3115" t="s">
        <v>63</v>
      </c>
      <c r="AR3115" t="s">
        <v>2471</v>
      </c>
      <c r="AS3115" t="s">
        <v>97</v>
      </c>
      <c r="AT3115" t="s">
        <v>63</v>
      </c>
      <c r="AU3115" t="s">
        <v>73</v>
      </c>
      <c r="AV3115" t="s">
        <v>63</v>
      </c>
      <c r="AW3115" t="s">
        <v>63</v>
      </c>
      <c r="AX3115">
        <v>62.5</v>
      </c>
      <c r="AY3115">
        <v>37.5</v>
      </c>
      <c r="AZ3115" t="s">
        <v>166</v>
      </c>
      <c r="BA3115" t="s">
        <v>166</v>
      </c>
      <c r="BB3115" t="s">
        <v>166</v>
      </c>
      <c r="BC3115" t="s">
        <v>166</v>
      </c>
      <c r="BD3115" t="s">
        <v>166</v>
      </c>
      <c r="BE3115" t="s">
        <v>166</v>
      </c>
      <c r="BF3115" t="s">
        <v>58</v>
      </c>
      <c r="BG3115">
        <f>IF(Table1[[#This Row],[ft_score]]="0 - 0", 1, 0)</f>
        <v>0</v>
      </c>
      <c r="BH3115">
        <f t="shared" si="48"/>
        <v>0</v>
      </c>
    </row>
    <row r="3116" spans="1:60" hidden="1" x14ac:dyDescent="0.25">
      <c r="A3116" s="1">
        <v>7500</v>
      </c>
      <c r="B3116" t="s">
        <v>58</v>
      </c>
      <c r="C3116" t="s">
        <v>126</v>
      </c>
      <c r="D3116">
        <v>2</v>
      </c>
      <c r="E3116">
        <v>0</v>
      </c>
      <c r="F3116" t="s">
        <v>150</v>
      </c>
      <c r="G3116" t="s">
        <v>90</v>
      </c>
      <c r="H3116" t="s">
        <v>90</v>
      </c>
      <c r="I3116" t="s">
        <v>58</v>
      </c>
      <c r="J3116" t="s">
        <v>58</v>
      </c>
      <c r="K3116">
        <v>0</v>
      </c>
      <c r="L3116" t="s">
        <v>60</v>
      </c>
      <c r="M3116" t="s">
        <v>150</v>
      </c>
      <c r="N3116" t="s">
        <v>64</v>
      </c>
      <c r="O3116" t="s">
        <v>64</v>
      </c>
      <c r="P3116" t="s">
        <v>60</v>
      </c>
      <c r="Q3116" t="s">
        <v>150</v>
      </c>
      <c r="R3116" t="s">
        <v>150</v>
      </c>
      <c r="S3116" t="s">
        <v>150</v>
      </c>
      <c r="T3116">
        <v>423.82</v>
      </c>
      <c r="U3116" t="s">
        <v>1381</v>
      </c>
      <c r="V3116" t="s">
        <v>604</v>
      </c>
      <c r="W3116" t="s">
        <v>10024</v>
      </c>
      <c r="X3116" t="s">
        <v>9908</v>
      </c>
      <c r="Y3116" t="s">
        <v>596</v>
      </c>
      <c r="Z3116" t="s">
        <v>607</v>
      </c>
      <c r="AA3116" t="s">
        <v>608</v>
      </c>
      <c r="AB3116">
        <v>23</v>
      </c>
      <c r="AC3116">
        <v>43.75</v>
      </c>
      <c r="AD3116">
        <v>31.25</v>
      </c>
      <c r="AE3116">
        <v>12.5</v>
      </c>
      <c r="AF3116" t="s">
        <v>72</v>
      </c>
      <c r="AG3116" t="s">
        <v>116</v>
      </c>
      <c r="AH3116" t="s">
        <v>3478</v>
      </c>
      <c r="AI3116" t="s">
        <v>190</v>
      </c>
      <c r="AJ3116" t="s">
        <v>100</v>
      </c>
      <c r="AK3116" t="s">
        <v>2387</v>
      </c>
      <c r="AL3116" t="s">
        <v>2016</v>
      </c>
      <c r="AM3116" t="s">
        <v>4475</v>
      </c>
      <c r="AN3116">
        <v>5</v>
      </c>
      <c r="AO3116">
        <v>-6.5</v>
      </c>
      <c r="AP3116" t="s">
        <v>10025</v>
      </c>
      <c r="AQ3116" t="s">
        <v>141</v>
      </c>
      <c r="AR3116" t="s">
        <v>73</v>
      </c>
      <c r="AS3116" t="s">
        <v>82</v>
      </c>
      <c r="AT3116" t="s">
        <v>73</v>
      </c>
      <c r="AU3116" t="s">
        <v>73</v>
      </c>
      <c r="AV3116" t="s">
        <v>72</v>
      </c>
      <c r="AW3116" t="s">
        <v>63</v>
      </c>
      <c r="AX3116">
        <v>42.61</v>
      </c>
      <c r="AY3116">
        <v>57.4</v>
      </c>
      <c r="AZ3116" t="s">
        <v>166</v>
      </c>
      <c r="BA3116" t="s">
        <v>166</v>
      </c>
      <c r="BB3116" t="s">
        <v>166</v>
      </c>
      <c r="BC3116" t="s">
        <v>166</v>
      </c>
      <c r="BD3116" t="s">
        <v>166</v>
      </c>
      <c r="BE3116" t="s">
        <v>166</v>
      </c>
      <c r="BF3116" t="s">
        <v>58</v>
      </c>
      <c r="BG3116">
        <f>IF(Table1[[#This Row],[ft_score]]="0 - 0", 1, 0)</f>
        <v>0</v>
      </c>
      <c r="BH3116">
        <f t="shared" si="48"/>
        <v>0</v>
      </c>
    </row>
    <row r="3117" spans="1:60" hidden="1" x14ac:dyDescent="0.25">
      <c r="A3117" s="1">
        <v>7512</v>
      </c>
      <c r="B3117" t="s">
        <v>58</v>
      </c>
      <c r="C3117" t="s">
        <v>200</v>
      </c>
      <c r="D3117">
        <v>2</v>
      </c>
      <c r="E3117">
        <v>0</v>
      </c>
      <c r="F3117" t="s">
        <v>150</v>
      </c>
      <c r="G3117" t="s">
        <v>90</v>
      </c>
      <c r="H3117" t="s">
        <v>90</v>
      </c>
      <c r="I3117" t="s">
        <v>58</v>
      </c>
      <c r="J3117" t="s">
        <v>90</v>
      </c>
      <c r="K3117">
        <v>0</v>
      </c>
      <c r="L3117" t="s">
        <v>150</v>
      </c>
      <c r="M3117" t="s">
        <v>150</v>
      </c>
      <c r="N3117" t="s">
        <v>64</v>
      </c>
      <c r="O3117" t="s">
        <v>150</v>
      </c>
      <c r="P3117" t="s">
        <v>150</v>
      </c>
      <c r="Q3117" t="s">
        <v>150</v>
      </c>
      <c r="R3117" t="s">
        <v>150</v>
      </c>
      <c r="S3117" t="s">
        <v>150</v>
      </c>
      <c r="T3117">
        <v>61.92</v>
      </c>
      <c r="U3117" t="s">
        <v>890</v>
      </c>
      <c r="V3117" t="s">
        <v>1388</v>
      </c>
      <c r="W3117" t="s">
        <v>10046</v>
      </c>
      <c r="X3117" t="s">
        <v>10035</v>
      </c>
      <c r="Y3117" t="s">
        <v>714</v>
      </c>
      <c r="Z3117" t="s">
        <v>715</v>
      </c>
      <c r="AA3117" t="s">
        <v>716</v>
      </c>
      <c r="AB3117">
        <v>21</v>
      </c>
      <c r="AC3117">
        <v>75</v>
      </c>
      <c r="AD3117">
        <v>50</v>
      </c>
      <c r="AE3117">
        <v>25</v>
      </c>
      <c r="AF3117" t="s">
        <v>83</v>
      </c>
      <c r="AG3117" t="s">
        <v>97</v>
      </c>
      <c r="AH3117" t="s">
        <v>4805</v>
      </c>
      <c r="AI3117" t="s">
        <v>865</v>
      </c>
      <c r="AJ3117" t="s">
        <v>6388</v>
      </c>
      <c r="AK3117" t="s">
        <v>3474</v>
      </c>
      <c r="AL3117" t="s">
        <v>3607</v>
      </c>
      <c r="AM3117" t="s">
        <v>4248</v>
      </c>
      <c r="AN3117">
        <v>5</v>
      </c>
      <c r="AO3117">
        <v>-8.5</v>
      </c>
      <c r="AP3117" t="s">
        <v>10047</v>
      </c>
      <c r="AQ3117" t="s">
        <v>97</v>
      </c>
      <c r="AR3117" t="s">
        <v>97</v>
      </c>
      <c r="AS3117" t="s">
        <v>97</v>
      </c>
      <c r="AT3117" t="s">
        <v>82</v>
      </c>
      <c r="AU3117" t="s">
        <v>72</v>
      </c>
      <c r="AV3117" t="s">
        <v>83</v>
      </c>
      <c r="AW3117" t="s">
        <v>63</v>
      </c>
      <c r="AX3117">
        <v>36.72</v>
      </c>
      <c r="AY3117">
        <v>63.29</v>
      </c>
      <c r="AZ3117" t="s">
        <v>166</v>
      </c>
      <c r="BA3117" t="s">
        <v>166</v>
      </c>
      <c r="BB3117" t="s">
        <v>166</v>
      </c>
      <c r="BC3117" t="s">
        <v>166</v>
      </c>
      <c r="BD3117" t="s">
        <v>166</v>
      </c>
      <c r="BE3117" t="s">
        <v>166</v>
      </c>
      <c r="BF3117" t="s">
        <v>58</v>
      </c>
      <c r="BG3117">
        <f>IF(Table1[[#This Row],[ft_score]]="0 - 0", 1, 0)</f>
        <v>0</v>
      </c>
      <c r="BH3117">
        <f t="shared" si="48"/>
        <v>0</v>
      </c>
    </row>
    <row r="3118" spans="1:60" hidden="1" x14ac:dyDescent="0.25">
      <c r="A3118" s="1">
        <v>7518</v>
      </c>
      <c r="B3118" t="s">
        <v>58</v>
      </c>
      <c r="C3118" t="s">
        <v>59</v>
      </c>
      <c r="D3118">
        <v>2</v>
      </c>
      <c r="E3118">
        <v>0</v>
      </c>
      <c r="F3118" t="s">
        <v>150</v>
      </c>
      <c r="G3118" t="s">
        <v>90</v>
      </c>
      <c r="H3118" t="s">
        <v>90</v>
      </c>
      <c r="I3118" t="s">
        <v>58</v>
      </c>
      <c r="J3118" t="s">
        <v>90</v>
      </c>
      <c r="K3118">
        <v>0</v>
      </c>
      <c r="L3118" t="s">
        <v>60</v>
      </c>
      <c r="M3118" t="s">
        <v>150</v>
      </c>
      <c r="N3118" t="s">
        <v>64</v>
      </c>
      <c r="O3118" t="s">
        <v>60</v>
      </c>
      <c r="P3118" t="s">
        <v>60</v>
      </c>
      <c r="Q3118" t="s">
        <v>150</v>
      </c>
      <c r="R3118" t="s">
        <v>150</v>
      </c>
      <c r="S3118" t="s">
        <v>150</v>
      </c>
      <c r="T3118">
        <v>35.659999999999997</v>
      </c>
      <c r="U3118" t="s">
        <v>773</v>
      </c>
      <c r="V3118" t="s">
        <v>723</v>
      </c>
      <c r="W3118" t="s">
        <v>10056</v>
      </c>
      <c r="X3118" t="s">
        <v>10035</v>
      </c>
      <c r="Y3118" t="s">
        <v>726</v>
      </c>
      <c r="Z3118" t="s">
        <v>727</v>
      </c>
      <c r="AA3118" t="s">
        <v>728</v>
      </c>
      <c r="AB3118">
        <v>26</v>
      </c>
      <c r="AC3118">
        <v>62.5</v>
      </c>
      <c r="AD3118">
        <v>56.25</v>
      </c>
      <c r="AE3118">
        <v>43.75</v>
      </c>
      <c r="AF3118" t="s">
        <v>73</v>
      </c>
      <c r="AG3118" t="s">
        <v>82</v>
      </c>
      <c r="AH3118" t="s">
        <v>2058</v>
      </c>
      <c r="AI3118" t="s">
        <v>7790</v>
      </c>
      <c r="AJ3118" t="s">
        <v>1525</v>
      </c>
      <c r="AK3118" t="s">
        <v>6371</v>
      </c>
      <c r="AL3118" t="s">
        <v>6329</v>
      </c>
      <c r="AM3118" t="s">
        <v>2131</v>
      </c>
      <c r="AN3118">
        <v>-4</v>
      </c>
      <c r="AO3118">
        <v>5</v>
      </c>
      <c r="AP3118" t="s">
        <v>194</v>
      </c>
      <c r="AQ3118" t="s">
        <v>82</v>
      </c>
      <c r="AR3118" t="s">
        <v>82</v>
      </c>
      <c r="AS3118" t="s">
        <v>82</v>
      </c>
      <c r="AT3118" t="s">
        <v>97</v>
      </c>
      <c r="AU3118" t="s">
        <v>116</v>
      </c>
      <c r="AV3118" t="s">
        <v>73</v>
      </c>
      <c r="AW3118" t="s">
        <v>72</v>
      </c>
      <c r="AX3118">
        <v>54.29</v>
      </c>
      <c r="AY3118">
        <v>45.72</v>
      </c>
      <c r="AZ3118" t="s">
        <v>166</v>
      </c>
      <c r="BA3118" t="s">
        <v>166</v>
      </c>
      <c r="BB3118" t="s">
        <v>166</v>
      </c>
      <c r="BC3118" t="s">
        <v>166</v>
      </c>
      <c r="BD3118" t="s">
        <v>166</v>
      </c>
      <c r="BE3118" t="s">
        <v>166</v>
      </c>
      <c r="BF3118" t="s">
        <v>58</v>
      </c>
      <c r="BG3118">
        <f>IF(Table1[[#This Row],[ft_score]]="0 - 0", 1, 0)</f>
        <v>0</v>
      </c>
      <c r="BH3118">
        <f t="shared" si="48"/>
        <v>0</v>
      </c>
    </row>
    <row r="3119" spans="1:60" hidden="1" x14ac:dyDescent="0.25">
      <c r="A3119" s="1">
        <v>7559</v>
      </c>
      <c r="B3119" t="s">
        <v>58</v>
      </c>
      <c r="C3119" t="s">
        <v>200</v>
      </c>
      <c r="D3119">
        <v>2</v>
      </c>
      <c r="E3119">
        <v>0</v>
      </c>
      <c r="F3119" t="s">
        <v>150</v>
      </c>
      <c r="G3119" t="s">
        <v>90</v>
      </c>
      <c r="H3119" t="s">
        <v>90</v>
      </c>
      <c r="I3119" t="s">
        <v>58</v>
      </c>
      <c r="J3119" t="s">
        <v>90</v>
      </c>
      <c r="K3119">
        <v>0</v>
      </c>
      <c r="L3119" t="s">
        <v>150</v>
      </c>
      <c r="M3119" t="s">
        <v>150</v>
      </c>
      <c r="N3119" t="s">
        <v>64</v>
      </c>
      <c r="O3119" t="s">
        <v>64</v>
      </c>
      <c r="P3119" t="s">
        <v>150</v>
      </c>
      <c r="Q3119" t="s">
        <v>150</v>
      </c>
      <c r="R3119" t="s">
        <v>150</v>
      </c>
      <c r="S3119" t="s">
        <v>150</v>
      </c>
      <c r="T3119">
        <v>13835.57</v>
      </c>
      <c r="U3119" t="s">
        <v>7324</v>
      </c>
      <c r="V3119" t="s">
        <v>6720</v>
      </c>
      <c r="W3119" t="s">
        <v>10110</v>
      </c>
      <c r="X3119" t="s">
        <v>10035</v>
      </c>
      <c r="Y3119" t="s">
        <v>951</v>
      </c>
      <c r="Z3119" t="s">
        <v>6636</v>
      </c>
      <c r="AA3119" t="s">
        <v>6637</v>
      </c>
      <c r="AB3119">
        <v>3</v>
      </c>
      <c r="AC3119">
        <v>83.34</v>
      </c>
      <c r="AD3119">
        <v>50</v>
      </c>
      <c r="AE3119">
        <v>0</v>
      </c>
      <c r="AF3119" t="s">
        <v>63</v>
      </c>
      <c r="AG3119" t="s">
        <v>1949</v>
      </c>
      <c r="AH3119" t="s">
        <v>83</v>
      </c>
      <c r="AI3119" t="s">
        <v>718</v>
      </c>
      <c r="AJ3119" t="s">
        <v>159</v>
      </c>
      <c r="AK3119" t="s">
        <v>123</v>
      </c>
      <c r="AL3119" t="s">
        <v>83</v>
      </c>
      <c r="AM3119" t="s">
        <v>4227</v>
      </c>
      <c r="AN3119">
        <v>-15</v>
      </c>
      <c r="AO3119">
        <v>7.5</v>
      </c>
      <c r="AP3119" t="s">
        <v>2227</v>
      </c>
      <c r="AQ3119" t="s">
        <v>2471</v>
      </c>
      <c r="AR3119" t="s">
        <v>1949</v>
      </c>
      <c r="AS3119" t="s">
        <v>1949</v>
      </c>
      <c r="AT3119" t="s">
        <v>2471</v>
      </c>
      <c r="AU3119" t="s">
        <v>1949</v>
      </c>
      <c r="AV3119" t="s">
        <v>63</v>
      </c>
      <c r="AW3119" t="s">
        <v>63</v>
      </c>
      <c r="AX3119">
        <v>52.09</v>
      </c>
      <c r="AY3119">
        <v>47.92</v>
      </c>
      <c r="AZ3119" t="s">
        <v>166</v>
      </c>
      <c r="BA3119" t="s">
        <v>166</v>
      </c>
      <c r="BB3119" t="s">
        <v>166</v>
      </c>
      <c r="BC3119" t="s">
        <v>166</v>
      </c>
      <c r="BD3119" t="s">
        <v>166</v>
      </c>
      <c r="BE3119" t="s">
        <v>166</v>
      </c>
      <c r="BF3119" t="s">
        <v>58</v>
      </c>
      <c r="BG3119">
        <f>IF(Table1[[#This Row],[ft_score]]="0 - 0", 1, 0)</f>
        <v>0</v>
      </c>
      <c r="BH3119">
        <f t="shared" si="48"/>
        <v>0</v>
      </c>
    </row>
    <row r="3120" spans="1:60" hidden="1" x14ac:dyDescent="0.25">
      <c r="A3120" s="1">
        <v>7564</v>
      </c>
      <c r="B3120" t="s">
        <v>58</v>
      </c>
      <c r="C3120" t="s">
        <v>167</v>
      </c>
      <c r="D3120">
        <v>2</v>
      </c>
      <c r="E3120">
        <v>0</v>
      </c>
      <c r="F3120" t="s">
        <v>150</v>
      </c>
      <c r="G3120" t="s">
        <v>90</v>
      </c>
      <c r="H3120" t="s">
        <v>90</v>
      </c>
      <c r="I3120" t="s">
        <v>58</v>
      </c>
      <c r="J3120" t="s">
        <v>90</v>
      </c>
      <c r="K3120">
        <v>0</v>
      </c>
      <c r="L3120" t="s">
        <v>60</v>
      </c>
      <c r="M3120" t="s">
        <v>150</v>
      </c>
      <c r="N3120" t="s">
        <v>64</v>
      </c>
      <c r="O3120" t="s">
        <v>64</v>
      </c>
      <c r="P3120" t="s">
        <v>60</v>
      </c>
      <c r="Q3120" t="s">
        <v>60</v>
      </c>
      <c r="R3120" t="s">
        <v>60</v>
      </c>
      <c r="S3120" t="s">
        <v>150</v>
      </c>
      <c r="T3120">
        <v>155.54</v>
      </c>
      <c r="U3120" t="s">
        <v>8977</v>
      </c>
      <c r="V3120" t="s">
        <v>5492</v>
      </c>
      <c r="W3120" t="s">
        <v>10117</v>
      </c>
      <c r="X3120" t="s">
        <v>10035</v>
      </c>
      <c r="Y3120" t="s">
        <v>966</v>
      </c>
      <c r="Z3120" t="s">
        <v>5494</v>
      </c>
      <c r="AA3120" t="s">
        <v>5495</v>
      </c>
      <c r="AB3120">
        <v>4</v>
      </c>
      <c r="AC3120">
        <v>100</v>
      </c>
      <c r="AD3120">
        <v>62.5</v>
      </c>
      <c r="AE3120">
        <v>25</v>
      </c>
      <c r="AF3120" t="s">
        <v>73</v>
      </c>
      <c r="AG3120" t="s">
        <v>63</v>
      </c>
      <c r="AH3120" t="s">
        <v>7402</v>
      </c>
      <c r="AI3120" t="s">
        <v>2215</v>
      </c>
      <c r="AJ3120" t="s">
        <v>73</v>
      </c>
      <c r="AK3120" t="s">
        <v>1538</v>
      </c>
      <c r="AL3120" t="s">
        <v>1538</v>
      </c>
      <c r="AM3120" t="s">
        <v>4181</v>
      </c>
      <c r="AN3120">
        <v>-5</v>
      </c>
      <c r="AO3120">
        <v>0.5</v>
      </c>
      <c r="AP3120" t="s">
        <v>335</v>
      </c>
      <c r="AQ3120" t="s">
        <v>141</v>
      </c>
      <c r="AR3120" t="s">
        <v>73</v>
      </c>
      <c r="AS3120" t="s">
        <v>73</v>
      </c>
      <c r="AT3120" t="s">
        <v>141</v>
      </c>
      <c r="AU3120" t="s">
        <v>97</v>
      </c>
      <c r="AV3120" t="s">
        <v>73</v>
      </c>
      <c r="AW3120" t="s">
        <v>63</v>
      </c>
      <c r="AX3120">
        <v>50</v>
      </c>
      <c r="AY3120">
        <v>50</v>
      </c>
      <c r="AZ3120" t="s">
        <v>166</v>
      </c>
      <c r="BA3120" t="s">
        <v>166</v>
      </c>
      <c r="BB3120" t="s">
        <v>166</v>
      </c>
      <c r="BC3120" t="s">
        <v>166</v>
      </c>
      <c r="BD3120" t="s">
        <v>166</v>
      </c>
      <c r="BE3120" t="s">
        <v>166</v>
      </c>
      <c r="BF3120" t="s">
        <v>58</v>
      </c>
      <c r="BG3120">
        <f>IF(Table1[[#This Row],[ft_score]]="0 - 0", 1, 0)</f>
        <v>0</v>
      </c>
      <c r="BH3120">
        <f t="shared" si="48"/>
        <v>0</v>
      </c>
    </row>
    <row r="3121" spans="1:60" hidden="1" x14ac:dyDescent="0.25">
      <c r="A3121" s="1">
        <v>7567</v>
      </c>
      <c r="B3121" t="s">
        <v>58</v>
      </c>
      <c r="C3121" t="s">
        <v>126</v>
      </c>
      <c r="D3121">
        <v>2</v>
      </c>
      <c r="E3121">
        <v>0</v>
      </c>
      <c r="F3121" t="s">
        <v>150</v>
      </c>
      <c r="G3121" t="s">
        <v>90</v>
      </c>
      <c r="H3121" t="s">
        <v>90</v>
      </c>
      <c r="I3121" t="s">
        <v>58</v>
      </c>
      <c r="J3121" t="s">
        <v>90</v>
      </c>
      <c r="K3121">
        <v>0</v>
      </c>
      <c r="L3121" t="s">
        <v>60</v>
      </c>
      <c r="M3121" t="s">
        <v>150</v>
      </c>
      <c r="N3121" t="s">
        <v>64</v>
      </c>
      <c r="O3121" t="s">
        <v>64</v>
      </c>
      <c r="P3121" t="s">
        <v>60</v>
      </c>
      <c r="Q3121" t="s">
        <v>150</v>
      </c>
      <c r="R3121" t="s">
        <v>150</v>
      </c>
      <c r="S3121" t="s">
        <v>150</v>
      </c>
      <c r="T3121">
        <v>231.16</v>
      </c>
      <c r="U3121" t="s">
        <v>2642</v>
      </c>
      <c r="V3121" t="s">
        <v>2605</v>
      </c>
      <c r="W3121" t="s">
        <v>10120</v>
      </c>
      <c r="X3121" t="s">
        <v>10035</v>
      </c>
      <c r="Y3121" t="s">
        <v>966</v>
      </c>
      <c r="Z3121" t="s">
        <v>2608</v>
      </c>
      <c r="AA3121" t="s">
        <v>2609</v>
      </c>
      <c r="AB3121">
        <v>21</v>
      </c>
      <c r="AC3121">
        <v>87.5</v>
      </c>
      <c r="AD3121">
        <v>50</v>
      </c>
      <c r="AE3121">
        <v>37.5</v>
      </c>
      <c r="AF3121" t="s">
        <v>83</v>
      </c>
      <c r="AG3121" t="s">
        <v>72</v>
      </c>
      <c r="AH3121" t="s">
        <v>277</v>
      </c>
      <c r="AI3121" t="s">
        <v>2320</v>
      </c>
      <c r="AJ3121" t="s">
        <v>8764</v>
      </c>
      <c r="AK3121" t="s">
        <v>741</v>
      </c>
      <c r="AL3121" t="s">
        <v>741</v>
      </c>
      <c r="AM3121" t="s">
        <v>3495</v>
      </c>
      <c r="AN3121">
        <v>5</v>
      </c>
      <c r="AO3121">
        <v>9.5</v>
      </c>
      <c r="AP3121" t="s">
        <v>9779</v>
      </c>
      <c r="AQ3121" t="s">
        <v>97</v>
      </c>
      <c r="AR3121" t="s">
        <v>82</v>
      </c>
      <c r="AS3121" t="s">
        <v>82</v>
      </c>
      <c r="AT3121" t="s">
        <v>97</v>
      </c>
      <c r="AU3121" t="s">
        <v>73</v>
      </c>
      <c r="AV3121" t="s">
        <v>72</v>
      </c>
      <c r="AW3121" t="s">
        <v>83</v>
      </c>
      <c r="AX3121">
        <v>43.97</v>
      </c>
      <c r="AY3121">
        <v>56.04</v>
      </c>
      <c r="AZ3121" t="s">
        <v>166</v>
      </c>
      <c r="BA3121" t="s">
        <v>166</v>
      </c>
      <c r="BB3121" t="s">
        <v>166</v>
      </c>
      <c r="BC3121" t="s">
        <v>166</v>
      </c>
      <c r="BD3121" t="s">
        <v>166</v>
      </c>
      <c r="BE3121" t="s">
        <v>166</v>
      </c>
      <c r="BF3121" t="s">
        <v>58</v>
      </c>
      <c r="BG3121">
        <f>IF(Table1[[#This Row],[ft_score]]="0 - 0", 1, 0)</f>
        <v>0</v>
      </c>
      <c r="BH3121">
        <f t="shared" si="48"/>
        <v>0</v>
      </c>
    </row>
    <row r="3122" spans="1:60" hidden="1" x14ac:dyDescent="0.25">
      <c r="A3122" s="1">
        <v>7572</v>
      </c>
      <c r="B3122" t="s">
        <v>58</v>
      </c>
      <c r="C3122" t="s">
        <v>110</v>
      </c>
      <c r="D3122">
        <v>2</v>
      </c>
      <c r="E3122">
        <v>0</v>
      </c>
      <c r="F3122" t="s">
        <v>150</v>
      </c>
      <c r="G3122" t="s">
        <v>90</v>
      </c>
      <c r="H3122" t="s">
        <v>90</v>
      </c>
      <c r="I3122" t="s">
        <v>58</v>
      </c>
      <c r="J3122" t="s">
        <v>90</v>
      </c>
      <c r="K3122">
        <v>0</v>
      </c>
      <c r="L3122" t="s">
        <v>60</v>
      </c>
      <c r="M3122" t="s">
        <v>150</v>
      </c>
      <c r="N3122" t="s">
        <v>64</v>
      </c>
      <c r="O3122" t="s">
        <v>64</v>
      </c>
      <c r="P3122" t="s">
        <v>60</v>
      </c>
      <c r="Q3122" t="s">
        <v>60</v>
      </c>
      <c r="R3122" t="s">
        <v>60</v>
      </c>
      <c r="S3122" t="s">
        <v>150</v>
      </c>
      <c r="T3122">
        <v>31830.71</v>
      </c>
      <c r="U3122" t="s">
        <v>9064</v>
      </c>
      <c r="V3122" t="s">
        <v>8295</v>
      </c>
      <c r="W3122" t="s">
        <v>10128</v>
      </c>
      <c r="X3122" t="s">
        <v>10035</v>
      </c>
      <c r="Y3122" t="s">
        <v>966</v>
      </c>
      <c r="Z3122" t="s">
        <v>8072</v>
      </c>
      <c r="AA3122" t="s">
        <v>8073</v>
      </c>
      <c r="AB3122">
        <v>2</v>
      </c>
      <c r="AC3122">
        <v>75</v>
      </c>
      <c r="AD3122">
        <v>0</v>
      </c>
      <c r="AE3122">
        <v>0</v>
      </c>
      <c r="AF3122" t="s">
        <v>63</v>
      </c>
      <c r="AG3122" t="s">
        <v>63</v>
      </c>
      <c r="AH3122" t="s">
        <v>63</v>
      </c>
      <c r="AI3122" t="s">
        <v>63</v>
      </c>
      <c r="AJ3122" t="s">
        <v>63</v>
      </c>
      <c r="AK3122" t="s">
        <v>72</v>
      </c>
      <c r="AL3122" t="s">
        <v>136</v>
      </c>
      <c r="AM3122" t="s">
        <v>5151</v>
      </c>
      <c r="AN3122">
        <v>-6</v>
      </c>
      <c r="AO3122">
        <v>9</v>
      </c>
      <c r="AP3122" t="s">
        <v>482</v>
      </c>
      <c r="AQ3122" t="s">
        <v>63</v>
      </c>
      <c r="AR3122" t="s">
        <v>560</v>
      </c>
      <c r="AS3122" t="s">
        <v>63</v>
      </c>
      <c r="AT3122" t="s">
        <v>560</v>
      </c>
      <c r="AU3122" t="s">
        <v>63</v>
      </c>
      <c r="AV3122" t="s">
        <v>63</v>
      </c>
      <c r="AW3122" t="s">
        <v>63</v>
      </c>
      <c r="AX3122">
        <v>0</v>
      </c>
      <c r="AY3122">
        <v>100</v>
      </c>
      <c r="AZ3122" t="s">
        <v>166</v>
      </c>
      <c r="BA3122" t="s">
        <v>166</v>
      </c>
      <c r="BB3122" t="s">
        <v>166</v>
      </c>
      <c r="BC3122" t="s">
        <v>166</v>
      </c>
      <c r="BD3122" t="s">
        <v>166</v>
      </c>
      <c r="BE3122" t="s">
        <v>166</v>
      </c>
      <c r="BF3122" t="s">
        <v>58</v>
      </c>
      <c r="BG3122">
        <f>IF(Table1[[#This Row],[ft_score]]="0 - 0", 1, 0)</f>
        <v>0</v>
      </c>
      <c r="BH3122">
        <f t="shared" si="48"/>
        <v>0</v>
      </c>
    </row>
    <row r="3123" spans="1:60" hidden="1" x14ac:dyDescent="0.25">
      <c r="A3123" s="1">
        <v>7600</v>
      </c>
      <c r="B3123" t="s">
        <v>58</v>
      </c>
      <c r="C3123" t="s">
        <v>59</v>
      </c>
      <c r="D3123">
        <v>2</v>
      </c>
      <c r="E3123">
        <v>0</v>
      </c>
      <c r="F3123" t="s">
        <v>150</v>
      </c>
      <c r="G3123" t="s">
        <v>90</v>
      </c>
      <c r="H3123" t="s">
        <v>90</v>
      </c>
      <c r="I3123" t="s">
        <v>58</v>
      </c>
      <c r="J3123" t="s">
        <v>90</v>
      </c>
      <c r="K3123">
        <v>0</v>
      </c>
      <c r="L3123" t="s">
        <v>150</v>
      </c>
      <c r="M3123" t="s">
        <v>150</v>
      </c>
      <c r="N3123" t="s">
        <v>60</v>
      </c>
      <c r="O3123" t="s">
        <v>60</v>
      </c>
      <c r="P3123" t="s">
        <v>150</v>
      </c>
      <c r="Q3123" t="s">
        <v>150</v>
      </c>
      <c r="R3123" t="s">
        <v>150</v>
      </c>
      <c r="S3123" t="s">
        <v>150</v>
      </c>
      <c r="T3123">
        <v>914</v>
      </c>
      <c r="U3123" t="s">
        <v>6258</v>
      </c>
      <c r="V3123" t="s">
        <v>4376</v>
      </c>
      <c r="W3123" t="s">
        <v>10166</v>
      </c>
      <c r="X3123" t="s">
        <v>10035</v>
      </c>
      <c r="Y3123" t="s">
        <v>1008</v>
      </c>
      <c r="Z3123" t="s">
        <v>3766</v>
      </c>
      <c r="AA3123" t="s">
        <v>3767</v>
      </c>
      <c r="AB3123">
        <v>6</v>
      </c>
      <c r="AC3123">
        <v>75</v>
      </c>
      <c r="AD3123">
        <v>58.34</v>
      </c>
      <c r="AE3123">
        <v>50</v>
      </c>
      <c r="AF3123" t="s">
        <v>73</v>
      </c>
      <c r="AG3123" t="s">
        <v>136</v>
      </c>
      <c r="AH3123" t="s">
        <v>2938</v>
      </c>
      <c r="AI3123" t="s">
        <v>2687</v>
      </c>
      <c r="AJ3123" t="s">
        <v>6644</v>
      </c>
      <c r="AK3123" t="s">
        <v>2512</v>
      </c>
      <c r="AL3123" t="s">
        <v>360</v>
      </c>
      <c r="AM3123" t="s">
        <v>4913</v>
      </c>
      <c r="AN3123">
        <v>-3</v>
      </c>
      <c r="AO3123">
        <v>10.5</v>
      </c>
      <c r="AP3123" t="s">
        <v>1598</v>
      </c>
      <c r="AQ3123" t="s">
        <v>1949</v>
      </c>
      <c r="AR3123" t="s">
        <v>2471</v>
      </c>
      <c r="AS3123" t="s">
        <v>97</v>
      </c>
      <c r="AT3123" t="s">
        <v>97</v>
      </c>
      <c r="AU3123" t="s">
        <v>1949</v>
      </c>
      <c r="AV3123" t="s">
        <v>73</v>
      </c>
      <c r="AW3123" t="s">
        <v>98</v>
      </c>
      <c r="AX3123">
        <v>43.13</v>
      </c>
      <c r="AY3123">
        <v>56.87</v>
      </c>
      <c r="AZ3123" t="s">
        <v>166</v>
      </c>
      <c r="BA3123" t="s">
        <v>166</v>
      </c>
      <c r="BB3123" t="s">
        <v>166</v>
      </c>
      <c r="BC3123" t="s">
        <v>166</v>
      </c>
      <c r="BD3123" t="s">
        <v>166</v>
      </c>
      <c r="BE3123" t="s">
        <v>166</v>
      </c>
      <c r="BF3123" t="s">
        <v>58</v>
      </c>
      <c r="BG3123">
        <f>IF(Table1[[#This Row],[ft_score]]="0 - 0", 1, 0)</f>
        <v>0</v>
      </c>
      <c r="BH3123">
        <f t="shared" si="48"/>
        <v>0</v>
      </c>
    </row>
    <row r="3124" spans="1:60" hidden="1" x14ac:dyDescent="0.25">
      <c r="A3124" s="1">
        <v>7652</v>
      </c>
      <c r="B3124" t="s">
        <v>58</v>
      </c>
      <c r="C3124" t="s">
        <v>126</v>
      </c>
      <c r="D3124">
        <v>2</v>
      </c>
      <c r="E3124">
        <v>0</v>
      </c>
      <c r="F3124" t="s">
        <v>150</v>
      </c>
      <c r="G3124" t="s">
        <v>90</v>
      </c>
      <c r="H3124" t="s">
        <v>90</v>
      </c>
      <c r="I3124" t="s">
        <v>58</v>
      </c>
      <c r="J3124" t="s">
        <v>90</v>
      </c>
      <c r="K3124">
        <v>0</v>
      </c>
      <c r="L3124" t="s">
        <v>150</v>
      </c>
      <c r="M3124" t="s">
        <v>150</v>
      </c>
      <c r="N3124" t="s">
        <v>150</v>
      </c>
      <c r="O3124" t="s">
        <v>150</v>
      </c>
      <c r="P3124" t="s">
        <v>150</v>
      </c>
      <c r="Q3124" t="s">
        <v>150</v>
      </c>
      <c r="R3124" t="s">
        <v>150</v>
      </c>
      <c r="S3124" t="s">
        <v>150</v>
      </c>
      <c r="T3124">
        <v>273.02</v>
      </c>
      <c r="U3124" t="s">
        <v>5231</v>
      </c>
      <c r="V3124" t="s">
        <v>6320</v>
      </c>
      <c r="W3124" t="s">
        <v>10231</v>
      </c>
      <c r="X3124" t="s">
        <v>10035</v>
      </c>
      <c r="Y3124" t="s">
        <v>405</v>
      </c>
      <c r="Z3124" t="s">
        <v>4709</v>
      </c>
      <c r="AA3124" t="s">
        <v>4710</v>
      </c>
      <c r="AB3124">
        <v>5</v>
      </c>
      <c r="AC3124">
        <v>90</v>
      </c>
      <c r="AD3124">
        <v>60</v>
      </c>
      <c r="AE3124">
        <v>30</v>
      </c>
      <c r="AF3124" t="s">
        <v>63</v>
      </c>
      <c r="AG3124" t="s">
        <v>3023</v>
      </c>
      <c r="AH3124" t="s">
        <v>6306</v>
      </c>
      <c r="AI3124" t="s">
        <v>2456</v>
      </c>
      <c r="AJ3124" t="s">
        <v>1025</v>
      </c>
      <c r="AK3124" t="s">
        <v>1011</v>
      </c>
      <c r="AL3124" t="s">
        <v>209</v>
      </c>
      <c r="AM3124" t="s">
        <v>2140</v>
      </c>
      <c r="AN3124">
        <v>8</v>
      </c>
      <c r="AO3124">
        <v>-3</v>
      </c>
      <c r="AP3124" t="s">
        <v>1858</v>
      </c>
      <c r="AQ3124" t="s">
        <v>1575</v>
      </c>
      <c r="AR3124" t="s">
        <v>2219</v>
      </c>
      <c r="AS3124" t="s">
        <v>1858</v>
      </c>
      <c r="AT3124" t="s">
        <v>1575</v>
      </c>
      <c r="AU3124" t="s">
        <v>3238</v>
      </c>
      <c r="AV3124" t="s">
        <v>63</v>
      </c>
      <c r="AW3124" t="s">
        <v>63</v>
      </c>
      <c r="AX3124">
        <v>37.36</v>
      </c>
      <c r="AY3124">
        <v>62.64</v>
      </c>
      <c r="AZ3124" t="s">
        <v>166</v>
      </c>
      <c r="BA3124" t="s">
        <v>166</v>
      </c>
      <c r="BB3124" t="s">
        <v>166</v>
      </c>
      <c r="BC3124" t="s">
        <v>166</v>
      </c>
      <c r="BD3124" t="s">
        <v>166</v>
      </c>
      <c r="BE3124" t="s">
        <v>166</v>
      </c>
      <c r="BF3124" t="s">
        <v>58</v>
      </c>
      <c r="BG3124">
        <f>IF(Table1[[#This Row],[ft_score]]="0 - 0", 1, 0)</f>
        <v>0</v>
      </c>
      <c r="BH3124">
        <f t="shared" si="48"/>
        <v>0</v>
      </c>
    </row>
    <row r="3125" spans="1:60" hidden="1" x14ac:dyDescent="0.25">
      <c r="A3125" s="1">
        <v>7674</v>
      </c>
      <c r="B3125" t="s">
        <v>58</v>
      </c>
      <c r="C3125" t="s">
        <v>636</v>
      </c>
      <c r="D3125">
        <v>2</v>
      </c>
      <c r="E3125">
        <v>0</v>
      </c>
      <c r="F3125" t="s">
        <v>150</v>
      </c>
      <c r="G3125" t="s">
        <v>90</v>
      </c>
      <c r="H3125" t="s">
        <v>90</v>
      </c>
      <c r="I3125" t="s">
        <v>58</v>
      </c>
      <c r="J3125" t="s">
        <v>90</v>
      </c>
      <c r="K3125">
        <v>0</v>
      </c>
      <c r="L3125" t="s">
        <v>60</v>
      </c>
      <c r="M3125" t="s">
        <v>150</v>
      </c>
      <c r="N3125" t="s">
        <v>64</v>
      </c>
      <c r="O3125" t="s">
        <v>60</v>
      </c>
      <c r="P3125" t="s">
        <v>60</v>
      </c>
      <c r="Q3125">
        <v>0</v>
      </c>
      <c r="R3125" t="s">
        <v>60</v>
      </c>
      <c r="S3125" t="s">
        <v>150</v>
      </c>
      <c r="T3125">
        <v>45.22</v>
      </c>
      <c r="U3125" t="s">
        <v>9037</v>
      </c>
      <c r="V3125" t="s">
        <v>9542</v>
      </c>
      <c r="W3125" t="s">
        <v>10263</v>
      </c>
      <c r="X3125" t="s">
        <v>10035</v>
      </c>
      <c r="Y3125" t="s">
        <v>156</v>
      </c>
      <c r="Z3125" t="s">
        <v>7733</v>
      </c>
      <c r="AA3125" t="s">
        <v>7734</v>
      </c>
      <c r="AB3125">
        <v>3</v>
      </c>
      <c r="AC3125">
        <v>50</v>
      </c>
      <c r="AD3125">
        <v>16.670000000000002</v>
      </c>
      <c r="AE3125">
        <v>0</v>
      </c>
      <c r="AF3125" t="s">
        <v>63</v>
      </c>
      <c r="AG3125" t="s">
        <v>136</v>
      </c>
      <c r="AH3125" t="s">
        <v>63</v>
      </c>
      <c r="AI3125" t="s">
        <v>4042</v>
      </c>
      <c r="AJ3125" t="s">
        <v>1575</v>
      </c>
      <c r="AK3125" t="s">
        <v>1336</v>
      </c>
      <c r="AL3125" t="s">
        <v>63</v>
      </c>
      <c r="AM3125" t="s">
        <v>1336</v>
      </c>
      <c r="AN3125">
        <v>-2</v>
      </c>
      <c r="AO3125">
        <v>12</v>
      </c>
      <c r="AP3125" t="s">
        <v>3779</v>
      </c>
      <c r="AQ3125" t="s">
        <v>63</v>
      </c>
      <c r="AR3125" t="s">
        <v>2471</v>
      </c>
      <c r="AS3125" t="s">
        <v>63</v>
      </c>
      <c r="AT3125" t="s">
        <v>560</v>
      </c>
      <c r="AU3125" t="s">
        <v>63</v>
      </c>
      <c r="AV3125" t="s">
        <v>63</v>
      </c>
      <c r="AW3125" t="s">
        <v>63</v>
      </c>
      <c r="AX3125">
        <v>55</v>
      </c>
      <c r="AY3125">
        <v>45</v>
      </c>
      <c r="AZ3125" t="s">
        <v>166</v>
      </c>
      <c r="BA3125" t="s">
        <v>166</v>
      </c>
      <c r="BB3125" t="s">
        <v>166</v>
      </c>
      <c r="BC3125" t="s">
        <v>166</v>
      </c>
      <c r="BD3125" t="s">
        <v>166</v>
      </c>
      <c r="BE3125" t="s">
        <v>166</v>
      </c>
      <c r="BF3125" t="s">
        <v>58</v>
      </c>
      <c r="BG3125">
        <f>IF(Table1[[#This Row],[ft_score]]="0 - 0", 1, 0)</f>
        <v>0</v>
      </c>
      <c r="BH3125">
        <f t="shared" si="48"/>
        <v>0</v>
      </c>
    </row>
    <row r="3126" spans="1:60" hidden="1" x14ac:dyDescent="0.25">
      <c r="A3126" s="1">
        <v>7676</v>
      </c>
      <c r="B3126" t="s">
        <v>58</v>
      </c>
      <c r="C3126" t="s">
        <v>126</v>
      </c>
      <c r="D3126">
        <v>2</v>
      </c>
      <c r="E3126">
        <v>0</v>
      </c>
      <c r="F3126" t="s">
        <v>150</v>
      </c>
      <c r="G3126" t="s">
        <v>90</v>
      </c>
      <c r="H3126" t="s">
        <v>90</v>
      </c>
      <c r="I3126" t="s">
        <v>58</v>
      </c>
      <c r="J3126" t="s">
        <v>90</v>
      </c>
      <c r="K3126">
        <v>0</v>
      </c>
      <c r="L3126" t="s">
        <v>64</v>
      </c>
      <c r="M3126" t="s">
        <v>150</v>
      </c>
      <c r="N3126" t="s">
        <v>64</v>
      </c>
      <c r="O3126" t="s">
        <v>64</v>
      </c>
      <c r="P3126" t="s">
        <v>64</v>
      </c>
      <c r="Q3126" t="s">
        <v>60</v>
      </c>
      <c r="R3126" t="s">
        <v>150</v>
      </c>
      <c r="S3126" t="s">
        <v>150</v>
      </c>
      <c r="T3126">
        <v>495.75</v>
      </c>
      <c r="U3126" t="s">
        <v>5851</v>
      </c>
      <c r="V3126" t="s">
        <v>5898</v>
      </c>
      <c r="W3126" t="s">
        <v>10265</v>
      </c>
      <c r="X3126" t="s">
        <v>10035</v>
      </c>
      <c r="Y3126" t="s">
        <v>1008</v>
      </c>
      <c r="Z3126" t="s">
        <v>5732</v>
      </c>
      <c r="AA3126" t="s">
        <v>5733</v>
      </c>
      <c r="AB3126">
        <v>8</v>
      </c>
      <c r="AC3126">
        <v>87.5</v>
      </c>
      <c r="AD3126">
        <v>75</v>
      </c>
      <c r="AE3126">
        <v>62.5</v>
      </c>
      <c r="AF3126" t="s">
        <v>116</v>
      </c>
      <c r="AG3126" t="s">
        <v>82</v>
      </c>
      <c r="AH3126" t="s">
        <v>3611</v>
      </c>
      <c r="AI3126" t="s">
        <v>1392</v>
      </c>
      <c r="AJ3126" t="s">
        <v>9798</v>
      </c>
      <c r="AK3126" t="s">
        <v>2826</v>
      </c>
      <c r="AL3126" t="s">
        <v>4667</v>
      </c>
      <c r="AM3126" t="s">
        <v>7871</v>
      </c>
      <c r="AN3126">
        <v>-15</v>
      </c>
      <c r="AO3126">
        <v>-9.5</v>
      </c>
      <c r="AP3126" t="s">
        <v>2658</v>
      </c>
      <c r="AQ3126" t="s">
        <v>81</v>
      </c>
      <c r="AR3126" t="s">
        <v>82</v>
      </c>
      <c r="AS3126" t="s">
        <v>97</v>
      </c>
      <c r="AT3126" t="s">
        <v>97</v>
      </c>
      <c r="AU3126" t="s">
        <v>159</v>
      </c>
      <c r="AV3126" t="s">
        <v>83</v>
      </c>
      <c r="AW3126" t="s">
        <v>63</v>
      </c>
      <c r="AX3126">
        <v>27.15</v>
      </c>
      <c r="AY3126">
        <v>72.849999999999994</v>
      </c>
      <c r="AZ3126" t="s">
        <v>166</v>
      </c>
      <c r="BA3126" t="s">
        <v>166</v>
      </c>
      <c r="BB3126" t="s">
        <v>166</v>
      </c>
      <c r="BC3126" t="s">
        <v>166</v>
      </c>
      <c r="BD3126" t="s">
        <v>166</v>
      </c>
      <c r="BE3126" t="s">
        <v>166</v>
      </c>
      <c r="BF3126" t="s">
        <v>58</v>
      </c>
      <c r="BG3126">
        <f>IF(Table1[[#This Row],[ft_score]]="0 - 0", 1, 0)</f>
        <v>0</v>
      </c>
      <c r="BH3126">
        <f t="shared" si="48"/>
        <v>0</v>
      </c>
    </row>
    <row r="3127" spans="1:60" hidden="1" x14ac:dyDescent="0.25">
      <c r="A3127" s="1">
        <v>7702</v>
      </c>
      <c r="B3127" t="s">
        <v>58</v>
      </c>
      <c r="C3127" t="s">
        <v>126</v>
      </c>
      <c r="D3127">
        <v>2</v>
      </c>
      <c r="E3127">
        <v>0</v>
      </c>
      <c r="F3127" t="s">
        <v>150</v>
      </c>
      <c r="G3127" t="s">
        <v>90</v>
      </c>
      <c r="H3127" t="s">
        <v>90</v>
      </c>
      <c r="I3127" t="s">
        <v>58</v>
      </c>
      <c r="J3127" t="s">
        <v>58</v>
      </c>
      <c r="K3127">
        <v>0</v>
      </c>
      <c r="L3127" t="s">
        <v>60</v>
      </c>
      <c r="M3127" t="s">
        <v>150</v>
      </c>
      <c r="N3127" t="s">
        <v>64</v>
      </c>
      <c r="O3127" t="s">
        <v>64</v>
      </c>
      <c r="P3127" t="s">
        <v>60</v>
      </c>
      <c r="Q3127" t="s">
        <v>60</v>
      </c>
      <c r="R3127" t="s">
        <v>150</v>
      </c>
      <c r="S3127" t="s">
        <v>150</v>
      </c>
      <c r="T3127">
        <v>1293.3800000000001</v>
      </c>
      <c r="U3127" t="s">
        <v>4083</v>
      </c>
      <c r="V3127" t="s">
        <v>4467</v>
      </c>
      <c r="W3127" t="s">
        <v>10297</v>
      </c>
      <c r="X3127" t="s">
        <v>10035</v>
      </c>
      <c r="Y3127" t="s">
        <v>7309</v>
      </c>
      <c r="Z3127" t="s">
        <v>2349</v>
      </c>
      <c r="AA3127" t="s">
        <v>2350</v>
      </c>
      <c r="AB3127">
        <v>6</v>
      </c>
      <c r="AC3127">
        <v>69.05</v>
      </c>
      <c r="AD3127">
        <v>38.1</v>
      </c>
      <c r="AE3127">
        <v>23.81</v>
      </c>
      <c r="AF3127" t="s">
        <v>98</v>
      </c>
      <c r="AG3127" t="s">
        <v>4110</v>
      </c>
      <c r="AH3127" t="s">
        <v>3125</v>
      </c>
      <c r="AI3127" t="s">
        <v>1567</v>
      </c>
      <c r="AJ3127" t="s">
        <v>3125</v>
      </c>
      <c r="AK3127" t="s">
        <v>3778</v>
      </c>
      <c r="AL3127" t="s">
        <v>3778</v>
      </c>
      <c r="AM3127" t="s">
        <v>2934</v>
      </c>
      <c r="AN3127">
        <v>10</v>
      </c>
      <c r="AO3127">
        <v>1</v>
      </c>
      <c r="AP3127" t="s">
        <v>10170</v>
      </c>
      <c r="AQ3127" t="s">
        <v>63</v>
      </c>
      <c r="AR3127" t="s">
        <v>1835</v>
      </c>
      <c r="AS3127" t="s">
        <v>1949</v>
      </c>
      <c r="AT3127" t="s">
        <v>97</v>
      </c>
      <c r="AU3127" t="s">
        <v>7262</v>
      </c>
      <c r="AV3127" t="s">
        <v>1265</v>
      </c>
      <c r="AW3127" t="s">
        <v>98</v>
      </c>
      <c r="AX3127">
        <v>57.15</v>
      </c>
      <c r="AY3127">
        <v>42.86</v>
      </c>
      <c r="AZ3127" t="s">
        <v>166</v>
      </c>
      <c r="BA3127" t="s">
        <v>166</v>
      </c>
      <c r="BB3127" t="s">
        <v>166</v>
      </c>
      <c r="BC3127" t="s">
        <v>166</v>
      </c>
      <c r="BD3127" t="s">
        <v>166</v>
      </c>
      <c r="BE3127" t="s">
        <v>166</v>
      </c>
      <c r="BF3127" t="s">
        <v>58</v>
      </c>
      <c r="BG3127">
        <f>IF(Table1[[#This Row],[ft_score]]="0 - 0", 1, 0)</f>
        <v>0</v>
      </c>
      <c r="BH3127">
        <f t="shared" si="48"/>
        <v>0</v>
      </c>
    </row>
    <row r="3128" spans="1:60" hidden="1" x14ac:dyDescent="0.25">
      <c r="A3128" s="1">
        <v>7711</v>
      </c>
      <c r="B3128" t="s">
        <v>58</v>
      </c>
      <c r="C3128" t="s">
        <v>257</v>
      </c>
      <c r="D3128">
        <v>2</v>
      </c>
      <c r="E3128">
        <v>0</v>
      </c>
      <c r="F3128" t="s">
        <v>150</v>
      </c>
      <c r="G3128" t="s">
        <v>90</v>
      </c>
      <c r="H3128" t="s">
        <v>90</v>
      </c>
      <c r="I3128" t="s">
        <v>58</v>
      </c>
      <c r="J3128" t="s">
        <v>90</v>
      </c>
      <c r="K3128">
        <v>0</v>
      </c>
      <c r="L3128" t="s">
        <v>64</v>
      </c>
      <c r="M3128" t="s">
        <v>150</v>
      </c>
      <c r="N3128" t="s">
        <v>64</v>
      </c>
      <c r="O3128" t="s">
        <v>64</v>
      </c>
      <c r="P3128">
        <v>0</v>
      </c>
      <c r="Q3128">
        <v>0</v>
      </c>
      <c r="R3128" t="s">
        <v>150</v>
      </c>
      <c r="S3128" t="s">
        <v>150</v>
      </c>
      <c r="T3128">
        <v>69.41</v>
      </c>
      <c r="U3128" t="s">
        <v>2314</v>
      </c>
      <c r="V3128" t="s">
        <v>5121</v>
      </c>
      <c r="W3128" t="s">
        <v>10312</v>
      </c>
      <c r="X3128" t="s">
        <v>10035</v>
      </c>
      <c r="Y3128" t="s">
        <v>2747</v>
      </c>
      <c r="Z3128" t="s">
        <v>2317</v>
      </c>
      <c r="AA3128" t="s">
        <v>2318</v>
      </c>
      <c r="AB3128">
        <v>8</v>
      </c>
      <c r="AC3128">
        <v>81.25</v>
      </c>
      <c r="AD3128">
        <v>56.25</v>
      </c>
      <c r="AE3128">
        <v>31.25</v>
      </c>
      <c r="AF3128" t="s">
        <v>83</v>
      </c>
      <c r="AG3128" t="s">
        <v>72</v>
      </c>
      <c r="AH3128" t="s">
        <v>1703</v>
      </c>
      <c r="AI3128" t="s">
        <v>1485</v>
      </c>
      <c r="AJ3128" t="s">
        <v>1213</v>
      </c>
      <c r="AK3128" t="s">
        <v>1115</v>
      </c>
      <c r="AL3128" t="s">
        <v>2512</v>
      </c>
      <c r="AM3128" t="s">
        <v>4052</v>
      </c>
      <c r="AN3128">
        <v>-4</v>
      </c>
      <c r="AO3128">
        <v>1</v>
      </c>
      <c r="AP3128" t="s">
        <v>1877</v>
      </c>
      <c r="AQ3128" t="s">
        <v>97</v>
      </c>
      <c r="AR3128" t="s">
        <v>97</v>
      </c>
      <c r="AS3128" t="s">
        <v>97</v>
      </c>
      <c r="AT3128" t="s">
        <v>73</v>
      </c>
      <c r="AU3128" t="s">
        <v>97</v>
      </c>
      <c r="AV3128" t="s">
        <v>123</v>
      </c>
      <c r="AW3128" t="s">
        <v>83</v>
      </c>
      <c r="AX3128">
        <v>53.13</v>
      </c>
      <c r="AY3128">
        <v>46.88</v>
      </c>
      <c r="AZ3128" t="s">
        <v>166</v>
      </c>
      <c r="BA3128" t="s">
        <v>166</v>
      </c>
      <c r="BB3128" t="s">
        <v>166</v>
      </c>
      <c r="BC3128" t="s">
        <v>166</v>
      </c>
      <c r="BD3128" t="s">
        <v>166</v>
      </c>
      <c r="BE3128" t="s">
        <v>166</v>
      </c>
      <c r="BF3128" t="s">
        <v>58</v>
      </c>
      <c r="BG3128">
        <f>IF(Table1[[#This Row],[ft_score]]="0 - 0", 1, 0)</f>
        <v>0</v>
      </c>
      <c r="BH3128">
        <f t="shared" si="48"/>
        <v>0</v>
      </c>
    </row>
    <row r="3129" spans="1:60" hidden="1" x14ac:dyDescent="0.25">
      <c r="A3129" s="1">
        <v>7731</v>
      </c>
      <c r="B3129" t="s">
        <v>58</v>
      </c>
      <c r="C3129" t="s">
        <v>59</v>
      </c>
      <c r="D3129">
        <v>2</v>
      </c>
      <c r="E3129">
        <v>0</v>
      </c>
      <c r="F3129" t="s">
        <v>150</v>
      </c>
      <c r="G3129" t="s">
        <v>90</v>
      </c>
      <c r="H3129" t="s">
        <v>90</v>
      </c>
      <c r="I3129" t="s">
        <v>58</v>
      </c>
      <c r="J3129" t="s">
        <v>90</v>
      </c>
      <c r="K3129">
        <v>0</v>
      </c>
      <c r="L3129" t="s">
        <v>60</v>
      </c>
      <c r="M3129" t="s">
        <v>150</v>
      </c>
      <c r="N3129">
        <v>0</v>
      </c>
      <c r="O3129">
        <v>0</v>
      </c>
      <c r="P3129" t="s">
        <v>60</v>
      </c>
      <c r="Q3129" t="s">
        <v>150</v>
      </c>
      <c r="R3129" t="s">
        <v>150</v>
      </c>
      <c r="S3129" t="s">
        <v>150</v>
      </c>
      <c r="T3129">
        <v>66220.009999999995</v>
      </c>
      <c r="U3129" t="s">
        <v>7440</v>
      </c>
      <c r="V3129" t="s">
        <v>6719</v>
      </c>
      <c r="W3129" t="s">
        <v>10340</v>
      </c>
      <c r="X3129" t="s">
        <v>10035</v>
      </c>
      <c r="Y3129" t="s">
        <v>548</v>
      </c>
      <c r="Z3129" t="s">
        <v>6636</v>
      </c>
      <c r="AA3129" t="s">
        <v>6637</v>
      </c>
      <c r="AB3129">
        <v>3</v>
      </c>
      <c r="AC3129">
        <v>100</v>
      </c>
      <c r="AD3129">
        <v>33.33</v>
      </c>
      <c r="AE3129">
        <v>16.670000000000002</v>
      </c>
      <c r="AF3129" t="s">
        <v>136</v>
      </c>
      <c r="AG3129" t="s">
        <v>2364</v>
      </c>
      <c r="AH3129" t="s">
        <v>10341</v>
      </c>
      <c r="AI3129" t="s">
        <v>1432</v>
      </c>
      <c r="AJ3129" t="s">
        <v>1651</v>
      </c>
      <c r="AK3129" t="s">
        <v>2890</v>
      </c>
      <c r="AL3129" t="s">
        <v>1651</v>
      </c>
      <c r="AM3129" t="s">
        <v>1651</v>
      </c>
      <c r="AN3129">
        <v>24</v>
      </c>
      <c r="AO3129">
        <v>-7</v>
      </c>
      <c r="AP3129" t="s">
        <v>5606</v>
      </c>
      <c r="AQ3129" t="s">
        <v>560</v>
      </c>
      <c r="AR3129" t="s">
        <v>63</v>
      </c>
      <c r="AS3129" t="s">
        <v>560</v>
      </c>
      <c r="AT3129" t="s">
        <v>63</v>
      </c>
      <c r="AU3129" t="s">
        <v>2471</v>
      </c>
      <c r="AV3129" t="s">
        <v>136</v>
      </c>
      <c r="AW3129" t="s">
        <v>136</v>
      </c>
      <c r="AX3129">
        <v>69.05</v>
      </c>
      <c r="AY3129">
        <v>30.95</v>
      </c>
      <c r="AZ3129" t="s">
        <v>166</v>
      </c>
      <c r="BA3129" t="s">
        <v>166</v>
      </c>
      <c r="BB3129" t="s">
        <v>166</v>
      </c>
      <c r="BC3129" t="s">
        <v>166</v>
      </c>
      <c r="BD3129" t="s">
        <v>166</v>
      </c>
      <c r="BE3129" t="s">
        <v>166</v>
      </c>
      <c r="BF3129" t="s">
        <v>58</v>
      </c>
      <c r="BG3129">
        <f>IF(Table1[[#This Row],[ft_score]]="0 - 0", 1, 0)</f>
        <v>0</v>
      </c>
      <c r="BH3129">
        <f t="shared" si="48"/>
        <v>0</v>
      </c>
    </row>
    <row r="3130" spans="1:60" hidden="1" x14ac:dyDescent="0.25">
      <c r="A3130" s="1">
        <v>7734</v>
      </c>
      <c r="B3130" t="s">
        <v>58</v>
      </c>
      <c r="C3130" t="s">
        <v>167</v>
      </c>
      <c r="D3130">
        <v>2</v>
      </c>
      <c r="E3130">
        <v>0</v>
      </c>
      <c r="F3130" t="s">
        <v>150</v>
      </c>
      <c r="G3130" t="s">
        <v>90</v>
      </c>
      <c r="H3130" t="s">
        <v>90</v>
      </c>
      <c r="I3130" t="s">
        <v>58</v>
      </c>
      <c r="J3130" t="s">
        <v>90</v>
      </c>
      <c r="K3130">
        <v>0</v>
      </c>
      <c r="L3130" t="s">
        <v>64</v>
      </c>
      <c r="M3130" t="s">
        <v>150</v>
      </c>
      <c r="N3130">
        <v>0</v>
      </c>
      <c r="O3130">
        <v>0</v>
      </c>
      <c r="P3130" t="s">
        <v>64</v>
      </c>
      <c r="Q3130" t="s">
        <v>60</v>
      </c>
      <c r="R3130" t="s">
        <v>60</v>
      </c>
      <c r="S3130" t="s">
        <v>150</v>
      </c>
      <c r="T3130">
        <v>104.84</v>
      </c>
      <c r="U3130" t="s">
        <v>10346</v>
      </c>
      <c r="V3130" t="s">
        <v>10347</v>
      </c>
      <c r="W3130" t="s">
        <v>10348</v>
      </c>
      <c r="X3130" t="s">
        <v>10035</v>
      </c>
      <c r="Y3130" t="s">
        <v>548</v>
      </c>
      <c r="Z3130" t="s">
        <v>9955</v>
      </c>
      <c r="AA3130" t="s">
        <v>9956</v>
      </c>
      <c r="AB3130">
        <v>0</v>
      </c>
      <c r="AC3130">
        <v>0</v>
      </c>
      <c r="AD3130">
        <v>0</v>
      </c>
      <c r="AE3130">
        <v>0</v>
      </c>
      <c r="AF3130" t="s">
        <v>63</v>
      </c>
      <c r="AG3130" t="s">
        <v>63</v>
      </c>
      <c r="AH3130" t="s">
        <v>63</v>
      </c>
      <c r="AI3130" t="s">
        <v>63</v>
      </c>
      <c r="AJ3130" t="s">
        <v>63</v>
      </c>
      <c r="AK3130" t="s">
        <v>63</v>
      </c>
      <c r="AL3130" t="s">
        <v>63</v>
      </c>
      <c r="AM3130" t="s">
        <v>63</v>
      </c>
      <c r="AN3130">
        <v>-24</v>
      </c>
      <c r="AO3130">
        <v>3</v>
      </c>
      <c r="AP3130" t="s">
        <v>63</v>
      </c>
      <c r="AQ3130" t="s">
        <v>63</v>
      </c>
      <c r="AR3130" t="s">
        <v>63</v>
      </c>
      <c r="AS3130" t="s">
        <v>63</v>
      </c>
      <c r="AT3130" t="s">
        <v>63</v>
      </c>
      <c r="AU3130" t="s">
        <v>63</v>
      </c>
      <c r="AV3130" t="s">
        <v>63</v>
      </c>
      <c r="AW3130" t="s">
        <v>63</v>
      </c>
      <c r="AX3130">
        <v>0</v>
      </c>
      <c r="AY3130">
        <v>0</v>
      </c>
      <c r="AZ3130" t="s">
        <v>166</v>
      </c>
      <c r="BA3130" t="s">
        <v>166</v>
      </c>
      <c r="BB3130" t="s">
        <v>166</v>
      </c>
      <c r="BC3130" t="s">
        <v>166</v>
      </c>
      <c r="BD3130" t="s">
        <v>166</v>
      </c>
      <c r="BE3130" t="s">
        <v>166</v>
      </c>
      <c r="BF3130" t="s">
        <v>58</v>
      </c>
      <c r="BG3130">
        <f>IF(Table1[[#This Row],[ft_score]]="0 - 0", 1, 0)</f>
        <v>0</v>
      </c>
      <c r="BH3130">
        <f t="shared" si="48"/>
        <v>0</v>
      </c>
    </row>
    <row r="3131" spans="1:60" hidden="1" x14ac:dyDescent="0.25">
      <c r="A3131" s="1">
        <v>7772</v>
      </c>
      <c r="B3131" t="s">
        <v>58</v>
      </c>
      <c r="C3131" t="s">
        <v>59</v>
      </c>
      <c r="D3131">
        <v>2</v>
      </c>
      <c r="E3131">
        <v>0</v>
      </c>
      <c r="F3131" t="s">
        <v>150</v>
      </c>
      <c r="G3131" t="s">
        <v>90</v>
      </c>
      <c r="H3131" t="s">
        <v>90</v>
      </c>
      <c r="I3131" t="s">
        <v>58</v>
      </c>
      <c r="J3131" t="s">
        <v>58</v>
      </c>
      <c r="K3131">
        <v>0</v>
      </c>
      <c r="L3131" t="s">
        <v>60</v>
      </c>
      <c r="M3131" t="s">
        <v>150</v>
      </c>
      <c r="N3131" t="s">
        <v>64</v>
      </c>
      <c r="O3131" t="s">
        <v>64</v>
      </c>
      <c r="P3131" t="s">
        <v>60</v>
      </c>
      <c r="Q3131" t="s">
        <v>150</v>
      </c>
      <c r="R3131" t="s">
        <v>150</v>
      </c>
      <c r="S3131" t="s">
        <v>150</v>
      </c>
      <c r="T3131">
        <v>1204.48</v>
      </c>
      <c r="U3131" t="s">
        <v>1808</v>
      </c>
      <c r="V3131" t="s">
        <v>3503</v>
      </c>
      <c r="W3131" t="s">
        <v>10411</v>
      </c>
      <c r="X3131" t="s">
        <v>10407</v>
      </c>
      <c r="Y3131" t="s">
        <v>2064</v>
      </c>
      <c r="Z3131" t="s">
        <v>607</v>
      </c>
      <c r="AA3131" t="s">
        <v>608</v>
      </c>
      <c r="AB3131">
        <v>22</v>
      </c>
      <c r="AC3131">
        <v>62.5</v>
      </c>
      <c r="AD3131">
        <v>31.25</v>
      </c>
      <c r="AE3131">
        <v>18.75</v>
      </c>
      <c r="AF3131" t="s">
        <v>63</v>
      </c>
      <c r="AG3131" t="s">
        <v>82</v>
      </c>
      <c r="AH3131" t="s">
        <v>1624</v>
      </c>
      <c r="AI3131" t="s">
        <v>1125</v>
      </c>
      <c r="AJ3131" t="s">
        <v>1352</v>
      </c>
      <c r="AK3131" t="s">
        <v>1125</v>
      </c>
      <c r="AL3131" t="s">
        <v>864</v>
      </c>
      <c r="AM3131" t="s">
        <v>73</v>
      </c>
      <c r="AN3131">
        <v>0</v>
      </c>
      <c r="AO3131">
        <v>20</v>
      </c>
      <c r="AP3131" t="s">
        <v>10412</v>
      </c>
      <c r="AQ3131" t="s">
        <v>81</v>
      </c>
      <c r="AR3131" t="s">
        <v>73</v>
      </c>
      <c r="AS3131" t="s">
        <v>72</v>
      </c>
      <c r="AT3131" t="s">
        <v>97</v>
      </c>
      <c r="AU3131" t="s">
        <v>72</v>
      </c>
      <c r="AV3131" t="s">
        <v>63</v>
      </c>
      <c r="AW3131" t="s">
        <v>63</v>
      </c>
      <c r="AX3131">
        <v>47.96</v>
      </c>
      <c r="AY3131">
        <v>52.05</v>
      </c>
      <c r="AZ3131" t="s">
        <v>166</v>
      </c>
      <c r="BA3131" t="s">
        <v>166</v>
      </c>
      <c r="BB3131" t="s">
        <v>166</v>
      </c>
      <c r="BC3131" t="s">
        <v>166</v>
      </c>
      <c r="BD3131" t="s">
        <v>166</v>
      </c>
      <c r="BE3131" t="s">
        <v>166</v>
      </c>
      <c r="BF3131" t="s">
        <v>58</v>
      </c>
      <c r="BG3131">
        <f>IF(Table1[[#This Row],[ft_score]]="0 - 0", 1, 0)</f>
        <v>0</v>
      </c>
      <c r="BH3131">
        <f t="shared" si="48"/>
        <v>0</v>
      </c>
    </row>
    <row r="3132" spans="1:60" x14ac:dyDescent="0.25">
      <c r="A3132" s="1">
        <v>7779</v>
      </c>
      <c r="B3132" t="s">
        <v>58</v>
      </c>
      <c r="C3132" t="s">
        <v>2658</v>
      </c>
      <c r="D3132">
        <v>2</v>
      </c>
      <c r="E3132">
        <v>0</v>
      </c>
      <c r="F3132" t="s">
        <v>150</v>
      </c>
      <c r="G3132" t="s">
        <v>90</v>
      </c>
      <c r="H3132" t="s">
        <v>90</v>
      </c>
      <c r="I3132" t="s">
        <v>58</v>
      </c>
      <c r="J3132" t="s">
        <v>58</v>
      </c>
      <c r="K3132">
        <v>0</v>
      </c>
      <c r="L3132" t="s">
        <v>60</v>
      </c>
      <c r="M3132" t="s">
        <v>150</v>
      </c>
      <c r="N3132" t="s">
        <v>60</v>
      </c>
      <c r="O3132" t="s">
        <v>60</v>
      </c>
      <c r="P3132" t="s">
        <v>60</v>
      </c>
      <c r="Q3132" t="s">
        <v>150</v>
      </c>
      <c r="R3132" t="s">
        <v>150</v>
      </c>
      <c r="S3132" t="s">
        <v>150</v>
      </c>
      <c r="T3132">
        <v>1613.66</v>
      </c>
      <c r="U3132" t="s">
        <v>2243</v>
      </c>
      <c r="V3132" t="s">
        <v>4246</v>
      </c>
      <c r="W3132" t="s">
        <v>10424</v>
      </c>
      <c r="X3132" t="s">
        <v>10407</v>
      </c>
      <c r="Y3132" t="s">
        <v>2081</v>
      </c>
      <c r="Z3132" t="s">
        <v>393</v>
      </c>
      <c r="AA3132" t="s">
        <v>394</v>
      </c>
      <c r="AB3132">
        <v>28</v>
      </c>
      <c r="AC3132">
        <v>93.75</v>
      </c>
      <c r="AD3132">
        <v>56.25</v>
      </c>
      <c r="AE3132">
        <v>37.5</v>
      </c>
      <c r="AF3132" t="s">
        <v>123</v>
      </c>
      <c r="AG3132" t="s">
        <v>123</v>
      </c>
      <c r="AH3132" t="s">
        <v>3103</v>
      </c>
      <c r="AI3132" t="s">
        <v>1056</v>
      </c>
      <c r="AJ3132" t="s">
        <v>2167</v>
      </c>
      <c r="AK3132" t="s">
        <v>2502</v>
      </c>
      <c r="AL3132" t="s">
        <v>193</v>
      </c>
      <c r="AM3132" t="s">
        <v>9747</v>
      </c>
      <c r="AN3132">
        <v>4</v>
      </c>
      <c r="AO3132">
        <v>5</v>
      </c>
      <c r="AP3132" t="s">
        <v>3728</v>
      </c>
      <c r="AQ3132" t="s">
        <v>82</v>
      </c>
      <c r="AR3132" t="s">
        <v>81</v>
      </c>
      <c r="AS3132" t="s">
        <v>97</v>
      </c>
      <c r="AT3132" t="s">
        <v>82</v>
      </c>
      <c r="AU3132" t="s">
        <v>81</v>
      </c>
      <c r="AV3132" t="s">
        <v>72</v>
      </c>
      <c r="AW3132" t="s">
        <v>83</v>
      </c>
      <c r="AX3132">
        <v>46.37</v>
      </c>
      <c r="AY3132">
        <v>53.63</v>
      </c>
      <c r="AZ3132" t="s">
        <v>561</v>
      </c>
      <c r="BA3132" t="s">
        <v>561</v>
      </c>
      <c r="BB3132" t="s">
        <v>311</v>
      </c>
      <c r="BC3132" t="s">
        <v>231</v>
      </c>
      <c r="BD3132" t="s">
        <v>385</v>
      </c>
      <c r="BE3132" t="s">
        <v>298</v>
      </c>
      <c r="BF3132">
        <v>2</v>
      </c>
      <c r="BG3132">
        <f>IF(Table1[[#This Row],[ft_score]]="0 - 0", 1, 0)</f>
        <v>0</v>
      </c>
      <c r="BH3132">
        <f t="shared" si="48"/>
        <v>0</v>
      </c>
    </row>
    <row r="3133" spans="1:60" x14ac:dyDescent="0.25">
      <c r="A3133" s="1">
        <v>7807</v>
      </c>
      <c r="B3133" t="s">
        <v>5152</v>
      </c>
      <c r="C3133" t="s">
        <v>110</v>
      </c>
      <c r="D3133">
        <v>2</v>
      </c>
      <c r="E3133">
        <v>0</v>
      </c>
      <c r="F3133" t="s">
        <v>150</v>
      </c>
      <c r="G3133">
        <v>-1</v>
      </c>
      <c r="H3133">
        <v>1.01</v>
      </c>
      <c r="I3133" t="s">
        <v>61</v>
      </c>
      <c r="J3133" t="s">
        <v>311</v>
      </c>
      <c r="K3133">
        <v>2</v>
      </c>
      <c r="L3133" t="s">
        <v>60</v>
      </c>
      <c r="M3133" t="s">
        <v>150</v>
      </c>
      <c r="N3133" t="s">
        <v>64</v>
      </c>
      <c r="O3133" t="s">
        <v>60</v>
      </c>
      <c r="P3133" t="s">
        <v>60</v>
      </c>
      <c r="Q3133" t="s">
        <v>60</v>
      </c>
      <c r="R3133" t="s">
        <v>150</v>
      </c>
      <c r="S3133" t="s">
        <v>150</v>
      </c>
      <c r="T3133">
        <v>2.8</v>
      </c>
      <c r="U3133" t="s">
        <v>7256</v>
      </c>
      <c r="V3133" t="s">
        <v>6870</v>
      </c>
      <c r="W3133" t="s">
        <v>10469</v>
      </c>
      <c r="X3133" t="s">
        <v>10407</v>
      </c>
      <c r="Y3133" t="s">
        <v>921</v>
      </c>
      <c r="Z3133" t="s">
        <v>6581</v>
      </c>
      <c r="AA3133" t="s">
        <v>6582</v>
      </c>
      <c r="AB3133">
        <v>3</v>
      </c>
      <c r="AC3133">
        <v>83.34</v>
      </c>
      <c r="AD3133">
        <v>50</v>
      </c>
      <c r="AE3133">
        <v>33.33</v>
      </c>
      <c r="AF3133" t="s">
        <v>136</v>
      </c>
      <c r="AG3133" t="s">
        <v>2364</v>
      </c>
      <c r="AH3133" t="s">
        <v>3607</v>
      </c>
      <c r="AI3133" t="s">
        <v>2957</v>
      </c>
      <c r="AJ3133" t="s">
        <v>63</v>
      </c>
      <c r="AK3133" t="s">
        <v>2416</v>
      </c>
      <c r="AL3133" t="s">
        <v>3715</v>
      </c>
      <c r="AM3133" t="s">
        <v>10470</v>
      </c>
      <c r="AN3133">
        <v>18</v>
      </c>
      <c r="AO3133">
        <v>-1</v>
      </c>
      <c r="AP3133" t="s">
        <v>4182</v>
      </c>
      <c r="AQ3133" t="s">
        <v>1949</v>
      </c>
      <c r="AR3133" t="s">
        <v>2471</v>
      </c>
      <c r="AS3133" t="s">
        <v>2471</v>
      </c>
      <c r="AT3133" t="s">
        <v>1949</v>
      </c>
      <c r="AU3133" t="s">
        <v>1949</v>
      </c>
      <c r="AV3133" t="s">
        <v>63</v>
      </c>
      <c r="AW3133" t="s">
        <v>63</v>
      </c>
      <c r="AX3133">
        <v>24.29</v>
      </c>
      <c r="AY3133">
        <v>75.72</v>
      </c>
      <c r="AZ3133" t="s">
        <v>112</v>
      </c>
      <c r="BA3133" t="s">
        <v>124</v>
      </c>
      <c r="BB3133" t="s">
        <v>125</v>
      </c>
      <c r="BC3133" t="s">
        <v>231</v>
      </c>
      <c r="BD3133" t="s">
        <v>385</v>
      </c>
      <c r="BE3133" t="s">
        <v>298</v>
      </c>
      <c r="BF3133">
        <v>2</v>
      </c>
      <c r="BG3133">
        <f>IF(Table1[[#This Row],[ft_score]]="0 - 0", 1, 0)</f>
        <v>0</v>
      </c>
      <c r="BH3133">
        <f t="shared" si="48"/>
        <v>0</v>
      </c>
    </row>
    <row r="3134" spans="1:60" x14ac:dyDescent="0.25">
      <c r="A3134" s="1">
        <v>7867</v>
      </c>
      <c r="B3134" t="s">
        <v>58</v>
      </c>
      <c r="C3134" t="s">
        <v>148</v>
      </c>
      <c r="D3134">
        <v>2</v>
      </c>
      <c r="E3134">
        <v>0</v>
      </c>
      <c r="F3134" t="s">
        <v>150</v>
      </c>
      <c r="G3134" t="s">
        <v>90</v>
      </c>
      <c r="H3134" t="s">
        <v>90</v>
      </c>
      <c r="I3134" t="s">
        <v>58</v>
      </c>
      <c r="J3134" t="s">
        <v>90</v>
      </c>
      <c r="K3134">
        <v>0</v>
      </c>
      <c r="L3134" t="s">
        <v>60</v>
      </c>
      <c r="M3134" t="s">
        <v>150</v>
      </c>
      <c r="N3134" t="s">
        <v>64</v>
      </c>
      <c r="O3134" t="s">
        <v>60</v>
      </c>
      <c r="P3134" t="s">
        <v>60</v>
      </c>
      <c r="Q3134" t="s">
        <v>60</v>
      </c>
      <c r="R3134" t="s">
        <v>150</v>
      </c>
      <c r="S3134" t="s">
        <v>150</v>
      </c>
      <c r="T3134">
        <v>556.04999999999995</v>
      </c>
      <c r="U3134" t="s">
        <v>1072</v>
      </c>
      <c r="V3134" t="s">
        <v>1980</v>
      </c>
      <c r="W3134" t="s">
        <v>10550</v>
      </c>
      <c r="X3134" t="s">
        <v>10407</v>
      </c>
      <c r="Y3134" t="s">
        <v>405</v>
      </c>
      <c r="Z3134" t="s">
        <v>452</v>
      </c>
      <c r="AA3134" t="s">
        <v>453</v>
      </c>
      <c r="AB3134">
        <v>8</v>
      </c>
      <c r="AC3134">
        <v>81.25</v>
      </c>
      <c r="AD3134">
        <v>62.5</v>
      </c>
      <c r="AE3134">
        <v>25</v>
      </c>
      <c r="AF3134" t="s">
        <v>123</v>
      </c>
      <c r="AG3134" t="s">
        <v>72</v>
      </c>
      <c r="AH3134" t="s">
        <v>2793</v>
      </c>
      <c r="AI3134" t="s">
        <v>10551</v>
      </c>
      <c r="AJ3134" t="s">
        <v>3456</v>
      </c>
      <c r="AK3134" t="s">
        <v>1826</v>
      </c>
      <c r="AL3134" t="s">
        <v>1670</v>
      </c>
      <c r="AM3134" t="s">
        <v>8742</v>
      </c>
      <c r="AN3134">
        <v>-11</v>
      </c>
      <c r="AO3134">
        <v>-6.5</v>
      </c>
      <c r="AP3134" t="s">
        <v>4057</v>
      </c>
      <c r="AQ3134" t="s">
        <v>141</v>
      </c>
      <c r="AR3134" t="s">
        <v>73</v>
      </c>
      <c r="AS3134" t="s">
        <v>82</v>
      </c>
      <c r="AT3134" t="s">
        <v>81</v>
      </c>
      <c r="AU3134" t="s">
        <v>82</v>
      </c>
      <c r="AV3134" t="s">
        <v>72</v>
      </c>
      <c r="AW3134" t="s">
        <v>63</v>
      </c>
      <c r="AX3134">
        <v>44.97</v>
      </c>
      <c r="AY3134">
        <v>55.04</v>
      </c>
      <c r="AZ3134" t="s">
        <v>269</v>
      </c>
      <c r="BA3134" t="s">
        <v>143</v>
      </c>
      <c r="BB3134" t="s">
        <v>362</v>
      </c>
      <c r="BC3134" t="s">
        <v>198</v>
      </c>
      <c r="BD3134" t="s">
        <v>87</v>
      </c>
      <c r="BE3134" t="s">
        <v>456</v>
      </c>
      <c r="BF3134">
        <v>1</v>
      </c>
      <c r="BG3134">
        <f>IF(Table1[[#This Row],[ft_score]]="0 - 0", 1, 0)</f>
        <v>0</v>
      </c>
      <c r="BH3134">
        <f t="shared" si="48"/>
        <v>0</v>
      </c>
    </row>
    <row r="3135" spans="1:60" x14ac:dyDescent="0.25">
      <c r="A3135" s="1">
        <v>7887</v>
      </c>
      <c r="B3135" t="s">
        <v>58</v>
      </c>
      <c r="C3135" t="s">
        <v>126</v>
      </c>
      <c r="D3135">
        <v>2</v>
      </c>
      <c r="E3135">
        <v>0</v>
      </c>
      <c r="F3135" t="s">
        <v>150</v>
      </c>
      <c r="G3135" t="s">
        <v>90</v>
      </c>
      <c r="H3135" t="s">
        <v>90</v>
      </c>
      <c r="I3135" t="s">
        <v>58</v>
      </c>
      <c r="J3135" t="s">
        <v>58</v>
      </c>
      <c r="K3135">
        <v>0</v>
      </c>
      <c r="L3135" t="s">
        <v>60</v>
      </c>
      <c r="M3135" t="s">
        <v>150</v>
      </c>
      <c r="N3135" t="s">
        <v>60</v>
      </c>
      <c r="O3135" t="s">
        <v>60</v>
      </c>
      <c r="P3135" t="s">
        <v>60</v>
      </c>
      <c r="Q3135" t="s">
        <v>60</v>
      </c>
      <c r="R3135" t="s">
        <v>60</v>
      </c>
      <c r="S3135" t="s">
        <v>150</v>
      </c>
      <c r="T3135">
        <v>2260.73</v>
      </c>
      <c r="U3135" t="s">
        <v>2601</v>
      </c>
      <c r="V3135" t="s">
        <v>3221</v>
      </c>
      <c r="W3135" t="s">
        <v>10577</v>
      </c>
      <c r="X3135" t="s">
        <v>10407</v>
      </c>
      <c r="Y3135" t="s">
        <v>131</v>
      </c>
      <c r="Z3135" t="s">
        <v>2312</v>
      </c>
      <c r="AA3135" t="s">
        <v>2313</v>
      </c>
      <c r="AB3135">
        <v>7</v>
      </c>
      <c r="AC3135">
        <v>57.15</v>
      </c>
      <c r="AD3135">
        <v>42.86</v>
      </c>
      <c r="AE3135">
        <v>14.29</v>
      </c>
      <c r="AF3135" t="s">
        <v>1567</v>
      </c>
      <c r="AG3135" t="s">
        <v>2934</v>
      </c>
      <c r="AH3135" t="s">
        <v>1484</v>
      </c>
      <c r="AI3135" t="s">
        <v>397</v>
      </c>
      <c r="AJ3135" t="s">
        <v>2632</v>
      </c>
      <c r="AK3135" t="s">
        <v>2231</v>
      </c>
      <c r="AL3135" t="s">
        <v>2290</v>
      </c>
      <c r="AM3135" t="s">
        <v>7143</v>
      </c>
      <c r="AN3135">
        <v>-1</v>
      </c>
      <c r="AO3135">
        <v>3.5</v>
      </c>
      <c r="AP3135" t="s">
        <v>9733</v>
      </c>
      <c r="AQ3135" t="s">
        <v>6063</v>
      </c>
      <c r="AR3135" t="s">
        <v>7100</v>
      </c>
      <c r="AS3135" t="s">
        <v>2934</v>
      </c>
      <c r="AT3135" t="s">
        <v>7100</v>
      </c>
      <c r="AU3135" t="s">
        <v>4590</v>
      </c>
      <c r="AV3135" t="s">
        <v>3778</v>
      </c>
      <c r="AW3135" t="s">
        <v>63</v>
      </c>
      <c r="AX3135">
        <v>48.08</v>
      </c>
      <c r="AY3135">
        <v>51.93</v>
      </c>
      <c r="AZ3135" t="s">
        <v>146</v>
      </c>
      <c r="BA3135" t="s">
        <v>105</v>
      </c>
      <c r="BB3135" t="s">
        <v>147</v>
      </c>
      <c r="BC3135" t="s">
        <v>455</v>
      </c>
      <c r="BD3135" t="s">
        <v>197</v>
      </c>
      <c r="BE3135" t="s">
        <v>456</v>
      </c>
      <c r="BF3135">
        <v>1</v>
      </c>
      <c r="BG3135">
        <f>IF(Table1[[#This Row],[ft_score]]="0 - 0", 1, 0)</f>
        <v>0</v>
      </c>
      <c r="BH3135">
        <f t="shared" si="48"/>
        <v>0</v>
      </c>
    </row>
    <row r="3136" spans="1:60" x14ac:dyDescent="0.25">
      <c r="A3136" s="1">
        <v>7895</v>
      </c>
      <c r="B3136" t="s">
        <v>58</v>
      </c>
      <c r="C3136" t="s">
        <v>148</v>
      </c>
      <c r="D3136">
        <v>2</v>
      </c>
      <c r="E3136">
        <v>0</v>
      </c>
      <c r="F3136" t="s">
        <v>150</v>
      </c>
      <c r="G3136" t="s">
        <v>90</v>
      </c>
      <c r="H3136" t="s">
        <v>90</v>
      </c>
      <c r="I3136" t="s">
        <v>58</v>
      </c>
      <c r="J3136" t="s">
        <v>90</v>
      </c>
      <c r="K3136">
        <v>0</v>
      </c>
      <c r="L3136" t="s">
        <v>60</v>
      </c>
      <c r="M3136" t="s">
        <v>150</v>
      </c>
      <c r="N3136" t="s">
        <v>60</v>
      </c>
      <c r="O3136" t="s">
        <v>60</v>
      </c>
      <c r="P3136" t="s">
        <v>60</v>
      </c>
      <c r="Q3136" t="s">
        <v>60</v>
      </c>
      <c r="R3136" t="s">
        <v>60</v>
      </c>
      <c r="S3136" t="s">
        <v>150</v>
      </c>
      <c r="T3136">
        <v>39306.980000000003</v>
      </c>
      <c r="U3136" t="s">
        <v>7668</v>
      </c>
      <c r="V3136" t="s">
        <v>6634</v>
      </c>
      <c r="W3136" t="s">
        <v>10590</v>
      </c>
      <c r="X3136" t="s">
        <v>10407</v>
      </c>
      <c r="Y3136" t="s">
        <v>1643</v>
      </c>
      <c r="Z3136" t="s">
        <v>6636</v>
      </c>
      <c r="AA3136" t="s">
        <v>6637</v>
      </c>
      <c r="AB3136">
        <v>3</v>
      </c>
      <c r="AC3136">
        <v>33.340000000000003</v>
      </c>
      <c r="AD3136">
        <v>16.670000000000002</v>
      </c>
      <c r="AE3136">
        <v>16.670000000000002</v>
      </c>
      <c r="AF3136" t="s">
        <v>63</v>
      </c>
      <c r="AG3136" t="s">
        <v>136</v>
      </c>
      <c r="AH3136" t="s">
        <v>136</v>
      </c>
      <c r="AI3136" t="s">
        <v>1567</v>
      </c>
      <c r="AJ3136" t="s">
        <v>1567</v>
      </c>
      <c r="AK3136" t="s">
        <v>7591</v>
      </c>
      <c r="AL3136" t="s">
        <v>1567</v>
      </c>
      <c r="AM3136" t="s">
        <v>63</v>
      </c>
      <c r="AN3136">
        <v>5</v>
      </c>
      <c r="AO3136">
        <v>-0.5</v>
      </c>
      <c r="AP3136" t="s">
        <v>3779</v>
      </c>
      <c r="AQ3136" t="s">
        <v>1949</v>
      </c>
      <c r="AR3136" t="s">
        <v>2471</v>
      </c>
      <c r="AS3136" t="s">
        <v>1949</v>
      </c>
      <c r="AT3136" t="s">
        <v>2471</v>
      </c>
      <c r="AU3136" t="s">
        <v>136</v>
      </c>
      <c r="AV3136" t="s">
        <v>136</v>
      </c>
      <c r="AW3136" t="s">
        <v>63</v>
      </c>
      <c r="AX3136">
        <v>45.24</v>
      </c>
      <c r="AY3136">
        <v>54.77</v>
      </c>
      <c r="AZ3136" t="s">
        <v>561</v>
      </c>
      <c r="BA3136" t="s">
        <v>562</v>
      </c>
      <c r="BB3136" t="s">
        <v>299</v>
      </c>
      <c r="BC3136" t="s">
        <v>385</v>
      </c>
      <c r="BD3136" t="s">
        <v>231</v>
      </c>
      <c r="BE3136" t="s">
        <v>386</v>
      </c>
      <c r="BF3136">
        <v>1</v>
      </c>
      <c r="BG3136">
        <f>IF(Table1[[#This Row],[ft_score]]="0 - 0", 1, 0)</f>
        <v>0</v>
      </c>
      <c r="BH3136">
        <f t="shared" si="48"/>
        <v>0</v>
      </c>
    </row>
    <row r="3137" spans="1:60" x14ac:dyDescent="0.25">
      <c r="A3137" s="1">
        <v>7900</v>
      </c>
      <c r="B3137" t="s">
        <v>58</v>
      </c>
      <c r="C3137" t="s">
        <v>126</v>
      </c>
      <c r="D3137">
        <v>2</v>
      </c>
      <c r="E3137">
        <v>0</v>
      </c>
      <c r="F3137" t="s">
        <v>150</v>
      </c>
      <c r="G3137" t="s">
        <v>90</v>
      </c>
      <c r="H3137" t="s">
        <v>90</v>
      </c>
      <c r="I3137" t="s">
        <v>58</v>
      </c>
      <c r="J3137" t="s">
        <v>90</v>
      </c>
      <c r="K3137">
        <v>0</v>
      </c>
      <c r="L3137" t="s">
        <v>150</v>
      </c>
      <c r="M3137" t="s">
        <v>150</v>
      </c>
      <c r="N3137" t="s">
        <v>60</v>
      </c>
      <c r="O3137" t="s">
        <v>150</v>
      </c>
      <c r="P3137" t="s">
        <v>150</v>
      </c>
      <c r="Q3137" t="s">
        <v>150</v>
      </c>
      <c r="R3137" t="s">
        <v>150</v>
      </c>
      <c r="S3137" t="s">
        <v>150</v>
      </c>
      <c r="T3137">
        <v>706.68</v>
      </c>
      <c r="U3137" t="s">
        <v>6081</v>
      </c>
      <c r="V3137" t="s">
        <v>4415</v>
      </c>
      <c r="W3137" t="s">
        <v>10597</v>
      </c>
      <c r="X3137" t="s">
        <v>10407</v>
      </c>
      <c r="Y3137" t="s">
        <v>1677</v>
      </c>
      <c r="Z3137" t="s">
        <v>4098</v>
      </c>
      <c r="AA3137" t="s">
        <v>4099</v>
      </c>
      <c r="AB3137">
        <v>5</v>
      </c>
      <c r="AC3137">
        <v>90</v>
      </c>
      <c r="AD3137">
        <v>70</v>
      </c>
      <c r="AE3137">
        <v>43.34</v>
      </c>
      <c r="AF3137" t="s">
        <v>1300</v>
      </c>
      <c r="AG3137" t="s">
        <v>3238</v>
      </c>
      <c r="AH3137" t="s">
        <v>770</v>
      </c>
      <c r="AI3137" t="s">
        <v>6323</v>
      </c>
      <c r="AJ3137" t="s">
        <v>4610</v>
      </c>
      <c r="AK3137" t="s">
        <v>1738</v>
      </c>
      <c r="AL3137" t="s">
        <v>806</v>
      </c>
      <c r="AM3137" t="s">
        <v>769</v>
      </c>
      <c r="AN3137">
        <v>-12</v>
      </c>
      <c r="AO3137">
        <v>-3</v>
      </c>
      <c r="AP3137" t="s">
        <v>5874</v>
      </c>
      <c r="AQ3137" t="s">
        <v>2219</v>
      </c>
      <c r="AR3137" t="s">
        <v>1575</v>
      </c>
      <c r="AS3137" t="s">
        <v>97</v>
      </c>
      <c r="AT3137" t="s">
        <v>97</v>
      </c>
      <c r="AU3137" t="s">
        <v>4042</v>
      </c>
      <c r="AV3137" t="s">
        <v>98</v>
      </c>
      <c r="AW3137" t="s">
        <v>63</v>
      </c>
      <c r="AX3137">
        <v>42.58</v>
      </c>
      <c r="AY3137">
        <v>57.43</v>
      </c>
      <c r="AZ3137" t="s">
        <v>523</v>
      </c>
      <c r="BA3137" t="s">
        <v>424</v>
      </c>
      <c r="BB3137" t="s">
        <v>829</v>
      </c>
      <c r="BC3137" t="s">
        <v>88</v>
      </c>
      <c r="BD3137" t="s">
        <v>146</v>
      </c>
      <c r="BE3137" t="s">
        <v>143</v>
      </c>
      <c r="BF3137">
        <v>1</v>
      </c>
      <c r="BG3137">
        <f>IF(Table1[[#This Row],[ft_score]]="0 - 0", 1, 0)</f>
        <v>0</v>
      </c>
      <c r="BH3137">
        <f t="shared" si="48"/>
        <v>0</v>
      </c>
    </row>
    <row r="3138" spans="1:60" hidden="1" x14ac:dyDescent="0.25">
      <c r="A3138" s="1">
        <v>7919</v>
      </c>
      <c r="B3138" t="s">
        <v>58</v>
      </c>
      <c r="C3138" t="s">
        <v>59</v>
      </c>
      <c r="D3138">
        <v>2</v>
      </c>
      <c r="E3138">
        <v>0</v>
      </c>
      <c r="F3138" t="s">
        <v>150</v>
      </c>
      <c r="G3138" t="s">
        <v>90</v>
      </c>
      <c r="H3138" t="s">
        <v>90</v>
      </c>
      <c r="I3138" t="s">
        <v>58</v>
      </c>
      <c r="J3138" t="s">
        <v>90</v>
      </c>
      <c r="K3138">
        <v>0</v>
      </c>
      <c r="L3138" t="s">
        <v>64</v>
      </c>
      <c r="M3138" t="s">
        <v>150</v>
      </c>
      <c r="N3138" t="s">
        <v>64</v>
      </c>
      <c r="O3138" t="s">
        <v>64</v>
      </c>
      <c r="P3138" t="s">
        <v>64</v>
      </c>
      <c r="Q3138" t="s">
        <v>60</v>
      </c>
      <c r="R3138" t="s">
        <v>60</v>
      </c>
      <c r="S3138" t="s">
        <v>150</v>
      </c>
      <c r="T3138">
        <v>1629.45</v>
      </c>
      <c r="U3138" t="s">
        <v>10628</v>
      </c>
      <c r="V3138" t="s">
        <v>8543</v>
      </c>
      <c r="W3138" t="s">
        <v>10629</v>
      </c>
      <c r="X3138" t="s">
        <v>10407</v>
      </c>
      <c r="Y3138" t="s">
        <v>1695</v>
      </c>
      <c r="Z3138" t="s">
        <v>8545</v>
      </c>
      <c r="AA3138" t="s">
        <v>8546</v>
      </c>
      <c r="AB3138">
        <v>1</v>
      </c>
      <c r="AC3138">
        <v>100</v>
      </c>
      <c r="AD3138">
        <v>100</v>
      </c>
      <c r="AE3138">
        <v>50</v>
      </c>
      <c r="AF3138" t="s">
        <v>97</v>
      </c>
      <c r="AG3138" t="s">
        <v>97</v>
      </c>
      <c r="AH3138" t="s">
        <v>3308</v>
      </c>
      <c r="AI3138" t="s">
        <v>63</v>
      </c>
      <c r="AJ3138" t="s">
        <v>136</v>
      </c>
      <c r="AK3138" t="s">
        <v>1575</v>
      </c>
      <c r="AL3138" t="s">
        <v>3308</v>
      </c>
      <c r="AM3138" t="s">
        <v>2416</v>
      </c>
      <c r="AN3138">
        <v>-22</v>
      </c>
      <c r="AO3138">
        <v>-6</v>
      </c>
      <c r="AP3138" t="s">
        <v>560</v>
      </c>
      <c r="AQ3138" t="s">
        <v>560</v>
      </c>
      <c r="AR3138" t="s">
        <v>63</v>
      </c>
      <c r="AS3138" t="s">
        <v>63</v>
      </c>
      <c r="AT3138" t="s">
        <v>560</v>
      </c>
      <c r="AU3138" t="s">
        <v>97</v>
      </c>
      <c r="AV3138" t="s">
        <v>63</v>
      </c>
      <c r="AW3138" t="s">
        <v>63</v>
      </c>
      <c r="AX3138">
        <v>43.34</v>
      </c>
      <c r="AY3138">
        <v>56.67</v>
      </c>
      <c r="AZ3138" t="s">
        <v>166</v>
      </c>
      <c r="BA3138" t="s">
        <v>166</v>
      </c>
      <c r="BB3138" t="s">
        <v>166</v>
      </c>
      <c r="BC3138" t="s">
        <v>166</v>
      </c>
      <c r="BD3138" t="s">
        <v>166</v>
      </c>
      <c r="BE3138" t="s">
        <v>166</v>
      </c>
      <c r="BF3138" t="s">
        <v>58</v>
      </c>
      <c r="BG3138">
        <f>IF(Table1[[#This Row],[ft_score]]="0 - 0", 1, 0)</f>
        <v>0</v>
      </c>
      <c r="BH3138">
        <f t="shared" ref="BH3138:BH3201" si="49">IF(D3138=E3138, 1, 0)</f>
        <v>0</v>
      </c>
    </row>
    <row r="3139" spans="1:60" x14ac:dyDescent="0.25">
      <c r="A3139" s="1">
        <v>7939</v>
      </c>
      <c r="B3139" t="s">
        <v>58</v>
      </c>
      <c r="C3139" t="s">
        <v>110</v>
      </c>
      <c r="D3139">
        <v>2</v>
      </c>
      <c r="E3139">
        <v>0</v>
      </c>
      <c r="F3139" t="s">
        <v>150</v>
      </c>
      <c r="G3139" t="s">
        <v>90</v>
      </c>
      <c r="H3139" t="s">
        <v>90</v>
      </c>
      <c r="I3139" t="s">
        <v>58</v>
      </c>
      <c r="J3139" t="s">
        <v>90</v>
      </c>
      <c r="K3139">
        <v>0</v>
      </c>
      <c r="L3139" t="s">
        <v>60</v>
      </c>
      <c r="M3139" t="s">
        <v>150</v>
      </c>
      <c r="N3139" t="s">
        <v>64</v>
      </c>
      <c r="O3139" t="s">
        <v>60</v>
      </c>
      <c r="P3139" t="s">
        <v>60</v>
      </c>
      <c r="Q3139" t="s">
        <v>150</v>
      </c>
      <c r="R3139" t="s">
        <v>150</v>
      </c>
      <c r="S3139" t="s">
        <v>150</v>
      </c>
      <c r="T3139">
        <v>106</v>
      </c>
      <c r="U3139" t="s">
        <v>637</v>
      </c>
      <c r="V3139" t="s">
        <v>1939</v>
      </c>
      <c r="W3139" t="s">
        <v>10656</v>
      </c>
      <c r="X3139" t="s">
        <v>10407</v>
      </c>
      <c r="Y3139" t="s">
        <v>1831</v>
      </c>
      <c r="Z3139" t="s">
        <v>641</v>
      </c>
      <c r="AA3139" t="s">
        <v>642</v>
      </c>
      <c r="AB3139">
        <v>22</v>
      </c>
      <c r="AC3139">
        <v>75</v>
      </c>
      <c r="AD3139">
        <v>50</v>
      </c>
      <c r="AE3139">
        <v>31.25</v>
      </c>
      <c r="AF3139" t="s">
        <v>83</v>
      </c>
      <c r="AG3139" t="s">
        <v>73</v>
      </c>
      <c r="AH3139" t="s">
        <v>998</v>
      </c>
      <c r="AI3139" t="s">
        <v>2027</v>
      </c>
      <c r="AJ3139" t="s">
        <v>1839</v>
      </c>
      <c r="AK3139" t="s">
        <v>2139</v>
      </c>
      <c r="AL3139" t="s">
        <v>2010</v>
      </c>
      <c r="AM3139" t="s">
        <v>10657</v>
      </c>
      <c r="AN3139">
        <v>13</v>
      </c>
      <c r="AO3139">
        <v>-2.5</v>
      </c>
      <c r="AP3139" t="s">
        <v>6790</v>
      </c>
      <c r="AQ3139" t="s">
        <v>73</v>
      </c>
      <c r="AR3139" t="s">
        <v>81</v>
      </c>
      <c r="AS3139" t="s">
        <v>81</v>
      </c>
      <c r="AT3139" t="s">
        <v>82</v>
      </c>
      <c r="AU3139" t="s">
        <v>123</v>
      </c>
      <c r="AV3139" t="s">
        <v>83</v>
      </c>
      <c r="AW3139" t="s">
        <v>63</v>
      </c>
      <c r="AX3139">
        <v>44.34</v>
      </c>
      <c r="AY3139">
        <v>55.67</v>
      </c>
      <c r="AZ3139" t="s">
        <v>875</v>
      </c>
      <c r="BA3139" t="s">
        <v>269</v>
      </c>
      <c r="BB3139" t="s">
        <v>214</v>
      </c>
      <c r="BC3139" t="s">
        <v>87</v>
      </c>
      <c r="BD3139" t="s">
        <v>231</v>
      </c>
      <c r="BE3139" t="s">
        <v>89</v>
      </c>
      <c r="BF3139">
        <v>2</v>
      </c>
      <c r="BG3139">
        <f>IF(Table1[[#This Row],[ft_score]]="0 - 0", 1, 0)</f>
        <v>0</v>
      </c>
      <c r="BH3139">
        <f t="shared" si="49"/>
        <v>0</v>
      </c>
    </row>
    <row r="3140" spans="1:60" x14ac:dyDescent="0.25">
      <c r="A3140" s="1">
        <v>7943</v>
      </c>
      <c r="B3140" t="s">
        <v>58</v>
      </c>
      <c r="C3140" t="s">
        <v>59</v>
      </c>
      <c r="D3140">
        <v>2</v>
      </c>
      <c r="E3140">
        <v>0</v>
      </c>
      <c r="F3140" t="s">
        <v>150</v>
      </c>
      <c r="G3140" t="s">
        <v>90</v>
      </c>
      <c r="H3140" t="s">
        <v>90</v>
      </c>
      <c r="I3140" t="s">
        <v>58</v>
      </c>
      <c r="J3140" t="s">
        <v>90</v>
      </c>
      <c r="K3140">
        <v>0</v>
      </c>
      <c r="L3140" t="s">
        <v>64</v>
      </c>
      <c r="M3140" t="s">
        <v>150</v>
      </c>
      <c r="N3140" t="s">
        <v>64</v>
      </c>
      <c r="O3140" t="s">
        <v>64</v>
      </c>
      <c r="P3140" t="s">
        <v>64</v>
      </c>
      <c r="Q3140" t="s">
        <v>60</v>
      </c>
      <c r="R3140" t="s">
        <v>60</v>
      </c>
      <c r="S3140" t="s">
        <v>150</v>
      </c>
      <c r="T3140">
        <v>84.57</v>
      </c>
      <c r="U3140" t="s">
        <v>2023</v>
      </c>
      <c r="V3140" t="s">
        <v>2078</v>
      </c>
      <c r="W3140" t="s">
        <v>10662</v>
      </c>
      <c r="X3140" t="s">
        <v>10407</v>
      </c>
      <c r="Y3140" t="s">
        <v>1308</v>
      </c>
      <c r="Z3140" t="s">
        <v>205</v>
      </c>
      <c r="AA3140" t="s">
        <v>206</v>
      </c>
      <c r="AB3140">
        <v>25</v>
      </c>
      <c r="AC3140">
        <v>93.75</v>
      </c>
      <c r="AD3140">
        <v>31.25</v>
      </c>
      <c r="AE3140">
        <v>25</v>
      </c>
      <c r="AF3140" t="s">
        <v>72</v>
      </c>
      <c r="AG3140" t="s">
        <v>72</v>
      </c>
      <c r="AH3140" t="s">
        <v>769</v>
      </c>
      <c r="AI3140" t="s">
        <v>371</v>
      </c>
      <c r="AJ3140" t="s">
        <v>1273</v>
      </c>
      <c r="AK3140" t="s">
        <v>3482</v>
      </c>
      <c r="AL3140" t="s">
        <v>3168</v>
      </c>
      <c r="AM3140" t="s">
        <v>1444</v>
      </c>
      <c r="AN3140">
        <v>-7</v>
      </c>
      <c r="AO3140">
        <v>13.5</v>
      </c>
      <c r="AP3140" t="s">
        <v>9624</v>
      </c>
      <c r="AQ3140" t="s">
        <v>97</v>
      </c>
      <c r="AR3140" t="s">
        <v>97</v>
      </c>
      <c r="AS3140" t="s">
        <v>73</v>
      </c>
      <c r="AT3140" t="s">
        <v>141</v>
      </c>
      <c r="AU3140" t="s">
        <v>82</v>
      </c>
      <c r="AV3140" t="s">
        <v>83</v>
      </c>
      <c r="AW3140" t="s">
        <v>83</v>
      </c>
      <c r="AX3140">
        <v>43.24</v>
      </c>
      <c r="AY3140">
        <v>56.76</v>
      </c>
      <c r="AZ3140" t="s">
        <v>269</v>
      </c>
      <c r="BA3140" t="s">
        <v>298</v>
      </c>
      <c r="BB3140" t="s">
        <v>125</v>
      </c>
      <c r="BC3140" t="s">
        <v>349</v>
      </c>
      <c r="BD3140" t="s">
        <v>468</v>
      </c>
      <c r="BE3140" t="s">
        <v>350</v>
      </c>
      <c r="BF3140">
        <v>1</v>
      </c>
      <c r="BG3140">
        <f>IF(Table1[[#This Row],[ft_score]]="0 - 0", 1, 0)</f>
        <v>0</v>
      </c>
      <c r="BH3140">
        <f t="shared" si="49"/>
        <v>0</v>
      </c>
    </row>
    <row r="3141" spans="1:60" hidden="1" x14ac:dyDescent="0.25">
      <c r="A3141" s="1">
        <v>7960</v>
      </c>
      <c r="B3141" t="s">
        <v>58</v>
      </c>
      <c r="C3141" t="s">
        <v>59</v>
      </c>
      <c r="D3141">
        <v>2</v>
      </c>
      <c r="E3141">
        <v>0</v>
      </c>
      <c r="F3141" t="s">
        <v>150</v>
      </c>
      <c r="G3141" t="s">
        <v>90</v>
      </c>
      <c r="H3141" t="s">
        <v>90</v>
      </c>
      <c r="I3141" t="s">
        <v>58</v>
      </c>
      <c r="J3141" t="s">
        <v>58</v>
      </c>
      <c r="K3141">
        <v>0</v>
      </c>
      <c r="L3141" t="s">
        <v>60</v>
      </c>
      <c r="M3141" t="s">
        <v>150</v>
      </c>
      <c r="N3141" t="s">
        <v>60</v>
      </c>
      <c r="O3141" t="s">
        <v>60</v>
      </c>
      <c r="P3141" t="s">
        <v>60</v>
      </c>
      <c r="Q3141" t="s">
        <v>60</v>
      </c>
      <c r="R3141" t="s">
        <v>150</v>
      </c>
      <c r="S3141" t="s">
        <v>150</v>
      </c>
      <c r="T3141">
        <v>0</v>
      </c>
      <c r="U3141" t="s">
        <v>8605</v>
      </c>
      <c r="V3141" t="s">
        <v>10688</v>
      </c>
      <c r="W3141" t="s">
        <v>10689</v>
      </c>
      <c r="X3141" t="s">
        <v>10679</v>
      </c>
      <c r="Y3141" t="s">
        <v>156</v>
      </c>
      <c r="Z3141" t="s">
        <v>8607</v>
      </c>
      <c r="AA3141" t="s">
        <v>8608</v>
      </c>
      <c r="AB3141">
        <v>2</v>
      </c>
      <c r="AC3141">
        <v>50</v>
      </c>
      <c r="AD3141">
        <v>50</v>
      </c>
      <c r="AE3141">
        <v>0</v>
      </c>
      <c r="AF3141" t="s">
        <v>63</v>
      </c>
      <c r="AG3141" t="s">
        <v>97</v>
      </c>
      <c r="AH3141" t="s">
        <v>136</v>
      </c>
      <c r="AI3141" t="s">
        <v>63</v>
      </c>
      <c r="AJ3141" t="s">
        <v>63</v>
      </c>
      <c r="AK3141" t="s">
        <v>63</v>
      </c>
      <c r="AL3141" t="s">
        <v>136</v>
      </c>
      <c r="AM3141" t="s">
        <v>2471</v>
      </c>
      <c r="AN3141">
        <v>-11</v>
      </c>
      <c r="AO3141">
        <v>0.5</v>
      </c>
      <c r="AP3141" t="s">
        <v>2219</v>
      </c>
      <c r="AQ3141" t="s">
        <v>97</v>
      </c>
      <c r="AR3141" t="s">
        <v>97</v>
      </c>
      <c r="AS3141" t="s">
        <v>63</v>
      </c>
      <c r="AT3141" t="s">
        <v>97</v>
      </c>
      <c r="AU3141" t="s">
        <v>63</v>
      </c>
      <c r="AV3141" t="s">
        <v>63</v>
      </c>
      <c r="AW3141" t="s">
        <v>63</v>
      </c>
      <c r="AX3141">
        <v>16.670000000000002</v>
      </c>
      <c r="AY3141">
        <v>83.34</v>
      </c>
      <c r="AZ3141" t="s">
        <v>166</v>
      </c>
      <c r="BA3141" t="s">
        <v>166</v>
      </c>
      <c r="BB3141" t="s">
        <v>166</v>
      </c>
      <c r="BC3141" t="s">
        <v>166</v>
      </c>
      <c r="BD3141" t="s">
        <v>166</v>
      </c>
      <c r="BE3141" t="s">
        <v>166</v>
      </c>
      <c r="BF3141" t="s">
        <v>58</v>
      </c>
      <c r="BG3141">
        <f>IF(Table1[[#This Row],[ft_score]]="0 - 0", 1, 0)</f>
        <v>0</v>
      </c>
      <c r="BH3141">
        <f t="shared" si="49"/>
        <v>0</v>
      </c>
    </row>
    <row r="3142" spans="1:60" x14ac:dyDescent="0.25">
      <c r="A3142" s="1">
        <v>7963</v>
      </c>
      <c r="B3142" t="s">
        <v>58</v>
      </c>
      <c r="C3142" t="s">
        <v>148</v>
      </c>
      <c r="D3142">
        <v>2</v>
      </c>
      <c r="E3142">
        <v>0</v>
      </c>
      <c r="F3142" t="s">
        <v>150</v>
      </c>
      <c r="G3142" t="s">
        <v>90</v>
      </c>
      <c r="H3142" t="s">
        <v>90</v>
      </c>
      <c r="I3142" t="s">
        <v>58</v>
      </c>
      <c r="J3142" t="s">
        <v>58</v>
      </c>
      <c r="K3142">
        <v>0</v>
      </c>
      <c r="L3142" t="s">
        <v>150</v>
      </c>
      <c r="M3142" t="s">
        <v>150</v>
      </c>
      <c r="N3142" t="s">
        <v>60</v>
      </c>
      <c r="O3142" t="s">
        <v>60</v>
      </c>
      <c r="P3142" t="s">
        <v>150</v>
      </c>
      <c r="Q3142" t="s">
        <v>150</v>
      </c>
      <c r="R3142" t="s">
        <v>150</v>
      </c>
      <c r="S3142" t="s">
        <v>150</v>
      </c>
      <c r="T3142">
        <v>0</v>
      </c>
      <c r="U3142" t="s">
        <v>2315</v>
      </c>
      <c r="V3142" t="s">
        <v>3137</v>
      </c>
      <c r="W3142" t="s">
        <v>10693</v>
      </c>
      <c r="X3142" t="s">
        <v>10679</v>
      </c>
      <c r="Y3142" t="s">
        <v>1677</v>
      </c>
      <c r="Z3142" t="s">
        <v>2317</v>
      </c>
      <c r="AA3142" t="s">
        <v>2318</v>
      </c>
      <c r="AB3142">
        <v>7</v>
      </c>
      <c r="AC3142">
        <v>86.61</v>
      </c>
      <c r="AD3142">
        <v>66.97</v>
      </c>
      <c r="AE3142">
        <v>53.57</v>
      </c>
      <c r="AF3142" t="s">
        <v>4633</v>
      </c>
      <c r="AG3142" t="s">
        <v>4633</v>
      </c>
      <c r="AH3142" t="s">
        <v>2830</v>
      </c>
      <c r="AI3142" t="s">
        <v>7448</v>
      </c>
      <c r="AJ3142" t="s">
        <v>5251</v>
      </c>
      <c r="AK3142" t="s">
        <v>720</v>
      </c>
      <c r="AL3142" t="s">
        <v>1011</v>
      </c>
      <c r="AM3142" t="s">
        <v>10694</v>
      </c>
      <c r="AN3142">
        <v>-22</v>
      </c>
      <c r="AO3142">
        <v>-3</v>
      </c>
      <c r="AP3142" t="s">
        <v>8854</v>
      </c>
      <c r="AQ3142" t="s">
        <v>1835</v>
      </c>
      <c r="AR3142" t="s">
        <v>2934</v>
      </c>
      <c r="AS3142" t="s">
        <v>82</v>
      </c>
      <c r="AT3142" t="s">
        <v>81</v>
      </c>
      <c r="AU3142" t="s">
        <v>7365</v>
      </c>
      <c r="AV3142" t="s">
        <v>4633</v>
      </c>
      <c r="AW3142" t="s">
        <v>3778</v>
      </c>
      <c r="AX3142">
        <v>41.19</v>
      </c>
      <c r="AY3142">
        <v>58.82</v>
      </c>
      <c r="AZ3142" t="s">
        <v>349</v>
      </c>
      <c r="BA3142" t="s">
        <v>105</v>
      </c>
      <c r="BB3142" t="s">
        <v>454</v>
      </c>
      <c r="BC3142" t="s">
        <v>468</v>
      </c>
      <c r="BD3142" t="s">
        <v>84</v>
      </c>
      <c r="BE3142" t="s">
        <v>143</v>
      </c>
      <c r="BF3142">
        <v>1</v>
      </c>
      <c r="BG3142">
        <f>IF(Table1[[#This Row],[ft_score]]="0 - 0", 1, 0)</f>
        <v>0</v>
      </c>
      <c r="BH3142">
        <f t="shared" si="49"/>
        <v>0</v>
      </c>
    </row>
    <row r="3143" spans="1:60" x14ac:dyDescent="0.25">
      <c r="A3143" s="1">
        <v>7969</v>
      </c>
      <c r="B3143" t="s">
        <v>58</v>
      </c>
      <c r="C3143" t="s">
        <v>148</v>
      </c>
      <c r="D3143">
        <v>2</v>
      </c>
      <c r="E3143">
        <v>0</v>
      </c>
      <c r="F3143" t="s">
        <v>150</v>
      </c>
      <c r="G3143" t="s">
        <v>58</v>
      </c>
      <c r="H3143" t="s">
        <v>58</v>
      </c>
      <c r="I3143" t="s">
        <v>58</v>
      </c>
      <c r="J3143" t="s">
        <v>58</v>
      </c>
      <c r="K3143">
        <v>0</v>
      </c>
      <c r="L3143" t="s">
        <v>60</v>
      </c>
      <c r="M3143" t="s">
        <v>150</v>
      </c>
      <c r="N3143" t="s">
        <v>64</v>
      </c>
      <c r="O3143" t="s">
        <v>64</v>
      </c>
      <c r="P3143" t="s">
        <v>60</v>
      </c>
      <c r="Q3143" t="s">
        <v>60</v>
      </c>
      <c r="R3143" t="s">
        <v>60</v>
      </c>
      <c r="S3143" t="s">
        <v>150</v>
      </c>
      <c r="T3143">
        <v>103.31</v>
      </c>
      <c r="U3143" t="s">
        <v>2347</v>
      </c>
      <c r="V3143" t="s">
        <v>3469</v>
      </c>
      <c r="W3143" t="s">
        <v>10701</v>
      </c>
      <c r="X3143" t="s">
        <v>10679</v>
      </c>
      <c r="Y3143" t="s">
        <v>2747</v>
      </c>
      <c r="Z3143" t="s">
        <v>2349</v>
      </c>
      <c r="AA3143" t="s">
        <v>2350</v>
      </c>
      <c r="AB3143">
        <v>7</v>
      </c>
      <c r="AC3143">
        <v>71.430000000000007</v>
      </c>
      <c r="AD3143">
        <v>50</v>
      </c>
      <c r="AE3143">
        <v>14.29</v>
      </c>
      <c r="AF3143" t="s">
        <v>63</v>
      </c>
      <c r="AG3143" t="s">
        <v>1567</v>
      </c>
      <c r="AH3143" t="s">
        <v>3889</v>
      </c>
      <c r="AI3143" t="s">
        <v>73</v>
      </c>
      <c r="AJ3143" t="s">
        <v>123</v>
      </c>
      <c r="AK3143" t="s">
        <v>1807</v>
      </c>
      <c r="AL3143" t="s">
        <v>6677</v>
      </c>
      <c r="AM3143" t="s">
        <v>3889</v>
      </c>
      <c r="AN3143">
        <v>-14</v>
      </c>
      <c r="AO3143">
        <v>-1</v>
      </c>
      <c r="AP3143" t="s">
        <v>1835</v>
      </c>
      <c r="AQ3143" t="s">
        <v>1835</v>
      </c>
      <c r="AR3143" t="s">
        <v>1567</v>
      </c>
      <c r="AS3143" t="s">
        <v>2934</v>
      </c>
      <c r="AT3143" t="s">
        <v>1835</v>
      </c>
      <c r="AU3143" t="s">
        <v>97</v>
      </c>
      <c r="AV3143" t="s">
        <v>1567</v>
      </c>
      <c r="AW3143" t="s">
        <v>63</v>
      </c>
      <c r="AX3143">
        <v>65.63</v>
      </c>
      <c r="AY3143">
        <v>34.380000000000003</v>
      </c>
      <c r="AZ3143" t="s">
        <v>197</v>
      </c>
      <c r="BA3143" t="s">
        <v>256</v>
      </c>
      <c r="BB3143" t="s">
        <v>454</v>
      </c>
      <c r="BC3143" t="s">
        <v>255</v>
      </c>
      <c r="BD3143" t="s">
        <v>423</v>
      </c>
      <c r="BE3143" t="s">
        <v>256</v>
      </c>
      <c r="BF3143">
        <v>1</v>
      </c>
      <c r="BG3143">
        <f>IF(Table1[[#This Row],[ft_score]]="0 - 0", 1, 0)</f>
        <v>0</v>
      </c>
      <c r="BH3143">
        <f t="shared" si="49"/>
        <v>0</v>
      </c>
    </row>
    <row r="3144" spans="1:60" x14ac:dyDescent="0.25">
      <c r="A3144" s="1">
        <v>7973</v>
      </c>
      <c r="B3144" t="s">
        <v>58</v>
      </c>
      <c r="C3144" t="s">
        <v>59</v>
      </c>
      <c r="D3144">
        <v>2</v>
      </c>
      <c r="E3144">
        <v>0</v>
      </c>
      <c r="F3144" t="s">
        <v>150</v>
      </c>
      <c r="G3144" t="s">
        <v>58</v>
      </c>
      <c r="H3144" t="s">
        <v>58</v>
      </c>
      <c r="I3144" t="s">
        <v>58</v>
      </c>
      <c r="J3144" t="s">
        <v>58</v>
      </c>
      <c r="K3144">
        <v>0</v>
      </c>
      <c r="L3144" t="s">
        <v>60</v>
      </c>
      <c r="M3144" t="s">
        <v>150</v>
      </c>
      <c r="N3144" t="s">
        <v>64</v>
      </c>
      <c r="O3144" t="s">
        <v>60</v>
      </c>
      <c r="P3144" t="s">
        <v>60</v>
      </c>
      <c r="Q3144" t="s">
        <v>150</v>
      </c>
      <c r="R3144" t="s">
        <v>150</v>
      </c>
      <c r="S3144" t="s">
        <v>150</v>
      </c>
      <c r="T3144">
        <v>0.5</v>
      </c>
      <c r="U3144" t="s">
        <v>1130</v>
      </c>
      <c r="V3144" t="s">
        <v>1159</v>
      </c>
      <c r="W3144" t="s">
        <v>10706</v>
      </c>
      <c r="X3144" t="s">
        <v>10679</v>
      </c>
      <c r="Y3144" t="s">
        <v>174</v>
      </c>
      <c r="Z3144" t="s">
        <v>668</v>
      </c>
      <c r="AA3144" t="s">
        <v>669</v>
      </c>
      <c r="AB3144">
        <v>30</v>
      </c>
      <c r="AC3144">
        <v>62.5</v>
      </c>
      <c r="AD3144">
        <v>31.25</v>
      </c>
      <c r="AE3144">
        <v>12.5</v>
      </c>
      <c r="AF3144" t="s">
        <v>83</v>
      </c>
      <c r="AG3144" t="s">
        <v>116</v>
      </c>
      <c r="AH3144" t="s">
        <v>3316</v>
      </c>
      <c r="AI3144" t="s">
        <v>688</v>
      </c>
      <c r="AJ3144" t="s">
        <v>4192</v>
      </c>
      <c r="AK3144" t="s">
        <v>2729</v>
      </c>
      <c r="AL3144" t="s">
        <v>100</v>
      </c>
      <c r="AM3144" t="s">
        <v>4641</v>
      </c>
      <c r="AN3144">
        <v>20</v>
      </c>
      <c r="AO3144">
        <v>-17</v>
      </c>
      <c r="AP3144" t="s">
        <v>81</v>
      </c>
      <c r="AQ3144" t="s">
        <v>335</v>
      </c>
      <c r="AR3144" t="s">
        <v>63</v>
      </c>
      <c r="AS3144" t="s">
        <v>97</v>
      </c>
      <c r="AT3144" t="s">
        <v>97</v>
      </c>
      <c r="AU3144" t="s">
        <v>159</v>
      </c>
      <c r="AV3144" t="s">
        <v>63</v>
      </c>
      <c r="AW3144" t="s">
        <v>63</v>
      </c>
      <c r="AX3144">
        <v>41.8</v>
      </c>
      <c r="AY3144">
        <v>58.2</v>
      </c>
      <c r="AZ3144" t="s">
        <v>112</v>
      </c>
      <c r="BA3144" t="s">
        <v>561</v>
      </c>
      <c r="BB3144" t="s">
        <v>112</v>
      </c>
      <c r="BC3144" t="s">
        <v>142</v>
      </c>
      <c r="BD3144" t="s">
        <v>312</v>
      </c>
      <c r="BE3144" t="s">
        <v>313</v>
      </c>
      <c r="BF3144">
        <v>2</v>
      </c>
      <c r="BG3144">
        <f>IF(Table1[[#This Row],[ft_score]]="0 - 0", 1, 0)</f>
        <v>0</v>
      </c>
      <c r="BH3144">
        <f t="shared" si="49"/>
        <v>0</v>
      </c>
    </row>
    <row r="3145" spans="1:60" x14ac:dyDescent="0.25">
      <c r="A3145" s="1">
        <v>7984</v>
      </c>
      <c r="B3145" t="s">
        <v>58</v>
      </c>
      <c r="C3145" t="s">
        <v>167</v>
      </c>
      <c r="D3145">
        <v>2</v>
      </c>
      <c r="E3145">
        <v>0</v>
      </c>
      <c r="F3145" t="s">
        <v>150</v>
      </c>
      <c r="G3145" t="s">
        <v>58</v>
      </c>
      <c r="H3145" t="s">
        <v>58</v>
      </c>
      <c r="I3145" t="s">
        <v>58</v>
      </c>
      <c r="J3145" t="s">
        <v>58</v>
      </c>
      <c r="K3145">
        <v>0</v>
      </c>
      <c r="L3145" t="s">
        <v>60</v>
      </c>
      <c r="M3145" t="s">
        <v>150</v>
      </c>
      <c r="N3145" t="s">
        <v>64</v>
      </c>
      <c r="O3145" t="s">
        <v>60</v>
      </c>
      <c r="P3145" t="s">
        <v>60</v>
      </c>
      <c r="Q3145" t="s">
        <v>60</v>
      </c>
      <c r="R3145" t="s">
        <v>60</v>
      </c>
      <c r="S3145" t="s">
        <v>150</v>
      </c>
      <c r="T3145">
        <v>17.43</v>
      </c>
      <c r="U3145" t="s">
        <v>425</v>
      </c>
      <c r="V3145" t="s">
        <v>2090</v>
      </c>
      <c r="W3145" t="s">
        <v>10721</v>
      </c>
      <c r="X3145" t="s">
        <v>10720</v>
      </c>
      <c r="Y3145" t="s">
        <v>2081</v>
      </c>
      <c r="Z3145" t="s">
        <v>205</v>
      </c>
      <c r="AA3145" t="s">
        <v>206</v>
      </c>
      <c r="AB3145">
        <v>25</v>
      </c>
      <c r="AC3145">
        <v>75</v>
      </c>
      <c r="AD3145">
        <v>43.75</v>
      </c>
      <c r="AE3145">
        <v>31.25</v>
      </c>
      <c r="AF3145" t="s">
        <v>83</v>
      </c>
      <c r="AG3145" t="s">
        <v>73</v>
      </c>
      <c r="AH3145" t="s">
        <v>1770</v>
      </c>
      <c r="AI3145" t="s">
        <v>1751</v>
      </c>
      <c r="AJ3145" t="s">
        <v>1065</v>
      </c>
      <c r="AK3145" t="s">
        <v>477</v>
      </c>
      <c r="AL3145" t="s">
        <v>3311</v>
      </c>
      <c r="AM3145" t="s">
        <v>1696</v>
      </c>
      <c r="AN3145">
        <v>-18</v>
      </c>
      <c r="AO3145">
        <v>6</v>
      </c>
      <c r="AP3145" t="s">
        <v>10722</v>
      </c>
      <c r="AQ3145" t="s">
        <v>97</v>
      </c>
      <c r="AR3145" t="s">
        <v>97</v>
      </c>
      <c r="AS3145" t="s">
        <v>73</v>
      </c>
      <c r="AT3145" t="s">
        <v>141</v>
      </c>
      <c r="AU3145" t="s">
        <v>72</v>
      </c>
      <c r="AV3145" t="s">
        <v>72</v>
      </c>
      <c r="AW3145" t="s">
        <v>63</v>
      </c>
      <c r="AX3145">
        <v>51.14</v>
      </c>
      <c r="AY3145">
        <v>48.87</v>
      </c>
      <c r="AZ3145" t="s">
        <v>195</v>
      </c>
      <c r="BA3145" t="s">
        <v>105</v>
      </c>
      <c r="BB3145" t="s">
        <v>311</v>
      </c>
      <c r="BC3145" t="s">
        <v>87</v>
      </c>
      <c r="BD3145" t="s">
        <v>231</v>
      </c>
      <c r="BE3145" t="s">
        <v>89</v>
      </c>
      <c r="BF3145">
        <v>1</v>
      </c>
      <c r="BG3145">
        <f>IF(Table1[[#This Row],[ft_score]]="0 - 0", 1, 0)</f>
        <v>0</v>
      </c>
      <c r="BH3145">
        <f t="shared" si="49"/>
        <v>0</v>
      </c>
    </row>
    <row r="3146" spans="1:60" hidden="1" x14ac:dyDescent="0.25">
      <c r="A3146" s="1">
        <v>7989</v>
      </c>
      <c r="B3146" t="s">
        <v>58</v>
      </c>
      <c r="C3146" t="s">
        <v>167</v>
      </c>
      <c r="D3146">
        <v>2</v>
      </c>
      <c r="E3146">
        <v>0</v>
      </c>
      <c r="F3146" t="s">
        <v>150</v>
      </c>
      <c r="G3146" t="s">
        <v>90</v>
      </c>
      <c r="H3146" t="s">
        <v>90</v>
      </c>
      <c r="I3146" t="s">
        <v>58</v>
      </c>
      <c r="J3146" t="s">
        <v>58</v>
      </c>
      <c r="K3146">
        <v>0</v>
      </c>
      <c r="L3146" t="s">
        <v>150</v>
      </c>
      <c r="M3146" t="s">
        <v>150</v>
      </c>
      <c r="N3146" t="s">
        <v>60</v>
      </c>
      <c r="O3146" t="s">
        <v>150</v>
      </c>
      <c r="P3146" t="s">
        <v>150</v>
      </c>
      <c r="Q3146" t="s">
        <v>150</v>
      </c>
      <c r="R3146" t="s">
        <v>150</v>
      </c>
      <c r="S3146" t="s">
        <v>150</v>
      </c>
      <c r="T3146">
        <v>35.950000000000003</v>
      </c>
      <c r="U3146" t="s">
        <v>4553</v>
      </c>
      <c r="V3146" t="s">
        <v>4229</v>
      </c>
      <c r="W3146" t="s">
        <v>10734</v>
      </c>
      <c r="X3146" t="s">
        <v>10731</v>
      </c>
      <c r="Y3146" t="s">
        <v>2222</v>
      </c>
      <c r="Z3146" t="s">
        <v>3685</v>
      </c>
      <c r="AA3146" t="s">
        <v>3686</v>
      </c>
      <c r="AB3146">
        <v>7</v>
      </c>
      <c r="AC3146">
        <v>65.180000000000007</v>
      </c>
      <c r="AD3146">
        <v>33.04</v>
      </c>
      <c r="AE3146">
        <v>12.5</v>
      </c>
      <c r="AF3146" t="s">
        <v>83</v>
      </c>
      <c r="AG3146" t="s">
        <v>2934</v>
      </c>
      <c r="AH3146" t="s">
        <v>2381</v>
      </c>
      <c r="AI3146" t="s">
        <v>987</v>
      </c>
      <c r="AJ3146" t="s">
        <v>995</v>
      </c>
      <c r="AK3146" t="s">
        <v>3501</v>
      </c>
      <c r="AL3146" t="s">
        <v>1557</v>
      </c>
      <c r="AM3146" t="s">
        <v>1204</v>
      </c>
      <c r="AN3146">
        <v>-3</v>
      </c>
      <c r="AO3146">
        <v>1.5</v>
      </c>
      <c r="AP3146" t="s">
        <v>8678</v>
      </c>
      <c r="AQ3146" t="s">
        <v>7100</v>
      </c>
      <c r="AR3146" t="s">
        <v>2934</v>
      </c>
      <c r="AS3146" t="s">
        <v>73</v>
      </c>
      <c r="AT3146" t="s">
        <v>141</v>
      </c>
      <c r="AU3146" t="s">
        <v>72</v>
      </c>
      <c r="AV3146" t="s">
        <v>83</v>
      </c>
      <c r="AW3146" t="s">
        <v>63</v>
      </c>
      <c r="AX3146">
        <v>41.99</v>
      </c>
      <c r="AY3146">
        <v>58.01</v>
      </c>
      <c r="AZ3146" t="s">
        <v>166</v>
      </c>
      <c r="BA3146" t="s">
        <v>166</v>
      </c>
      <c r="BB3146" t="s">
        <v>166</v>
      </c>
      <c r="BC3146" t="s">
        <v>166</v>
      </c>
      <c r="BD3146" t="s">
        <v>166</v>
      </c>
      <c r="BE3146" t="s">
        <v>166</v>
      </c>
      <c r="BF3146" t="s">
        <v>58</v>
      </c>
      <c r="BG3146">
        <f>IF(Table1[[#This Row],[ft_score]]="0 - 0", 1, 0)</f>
        <v>0</v>
      </c>
      <c r="BH3146">
        <f t="shared" si="49"/>
        <v>0</v>
      </c>
    </row>
    <row r="3147" spans="1:60" x14ac:dyDescent="0.25">
      <c r="A3147" s="1">
        <v>7994</v>
      </c>
      <c r="B3147" t="s">
        <v>58</v>
      </c>
      <c r="C3147" t="s">
        <v>4372</v>
      </c>
      <c r="D3147">
        <v>2</v>
      </c>
      <c r="E3147">
        <v>0</v>
      </c>
      <c r="F3147" t="s">
        <v>150</v>
      </c>
      <c r="G3147" t="s">
        <v>90</v>
      </c>
      <c r="H3147" t="s">
        <v>90</v>
      </c>
      <c r="I3147" t="s">
        <v>58</v>
      </c>
      <c r="J3147" t="s">
        <v>90</v>
      </c>
      <c r="K3147">
        <v>0</v>
      </c>
      <c r="L3147" t="s">
        <v>60</v>
      </c>
      <c r="M3147" t="s">
        <v>150</v>
      </c>
      <c r="N3147" t="s">
        <v>64</v>
      </c>
      <c r="O3147" t="s">
        <v>64</v>
      </c>
      <c r="P3147" t="s">
        <v>60</v>
      </c>
      <c r="Q3147" t="s">
        <v>150</v>
      </c>
      <c r="R3147" t="s">
        <v>150</v>
      </c>
      <c r="S3147">
        <v>0</v>
      </c>
      <c r="T3147">
        <v>88</v>
      </c>
      <c r="U3147" t="s">
        <v>7017</v>
      </c>
      <c r="V3147" t="s">
        <v>6603</v>
      </c>
      <c r="W3147" t="s">
        <v>10744</v>
      </c>
      <c r="X3147" t="s">
        <v>10731</v>
      </c>
      <c r="Y3147" t="s">
        <v>1573</v>
      </c>
      <c r="Z3147" t="s">
        <v>6049</v>
      </c>
      <c r="AA3147" t="s">
        <v>6050</v>
      </c>
      <c r="AB3147">
        <v>5</v>
      </c>
      <c r="AC3147">
        <v>30</v>
      </c>
      <c r="AD3147">
        <v>20</v>
      </c>
      <c r="AE3147">
        <v>0</v>
      </c>
      <c r="AF3147" t="s">
        <v>63</v>
      </c>
      <c r="AG3147" t="s">
        <v>3023</v>
      </c>
      <c r="AH3147" t="s">
        <v>3778</v>
      </c>
      <c r="AI3147" t="s">
        <v>3778</v>
      </c>
      <c r="AJ3147" t="s">
        <v>2416</v>
      </c>
      <c r="AK3147" t="s">
        <v>2826</v>
      </c>
      <c r="AL3147" t="s">
        <v>3125</v>
      </c>
      <c r="AM3147" t="s">
        <v>2826</v>
      </c>
      <c r="AN3147">
        <v>-3</v>
      </c>
      <c r="AO3147">
        <v>5.5</v>
      </c>
      <c r="AP3147" t="s">
        <v>4650</v>
      </c>
      <c r="AQ3147" t="s">
        <v>3023</v>
      </c>
      <c r="AR3147" t="s">
        <v>3023</v>
      </c>
      <c r="AS3147" t="s">
        <v>1575</v>
      </c>
      <c r="AT3147" t="s">
        <v>3023</v>
      </c>
      <c r="AU3147" t="s">
        <v>63</v>
      </c>
      <c r="AV3147" t="s">
        <v>63</v>
      </c>
      <c r="AW3147" t="s">
        <v>63</v>
      </c>
      <c r="AX3147">
        <v>24.29</v>
      </c>
      <c r="AY3147">
        <v>75.72</v>
      </c>
      <c r="AZ3147" t="s">
        <v>195</v>
      </c>
      <c r="BA3147" t="s">
        <v>298</v>
      </c>
      <c r="BB3147" t="s">
        <v>299</v>
      </c>
      <c r="BC3147" t="s">
        <v>215</v>
      </c>
      <c r="BD3147" t="s">
        <v>88</v>
      </c>
      <c r="BE3147" t="s">
        <v>350</v>
      </c>
      <c r="BF3147">
        <v>1</v>
      </c>
      <c r="BG3147">
        <f>IF(Table1[[#This Row],[ft_score]]="0 - 0", 1, 0)</f>
        <v>0</v>
      </c>
      <c r="BH3147">
        <f t="shared" si="49"/>
        <v>0</v>
      </c>
    </row>
    <row r="3148" spans="1:60" x14ac:dyDescent="0.25">
      <c r="A3148" s="1">
        <v>8011</v>
      </c>
      <c r="B3148" t="s">
        <v>58</v>
      </c>
      <c r="C3148" t="s">
        <v>148</v>
      </c>
      <c r="D3148">
        <v>2</v>
      </c>
      <c r="E3148">
        <v>0</v>
      </c>
      <c r="F3148" t="s">
        <v>150</v>
      </c>
      <c r="G3148" t="s">
        <v>58</v>
      </c>
      <c r="H3148" t="s">
        <v>58</v>
      </c>
      <c r="I3148" t="s">
        <v>58</v>
      </c>
      <c r="J3148" t="s">
        <v>58</v>
      </c>
      <c r="K3148">
        <v>0</v>
      </c>
      <c r="L3148" t="s">
        <v>60</v>
      </c>
      <c r="M3148" t="s">
        <v>150</v>
      </c>
      <c r="N3148" t="s">
        <v>64</v>
      </c>
      <c r="O3148" t="s">
        <v>64</v>
      </c>
      <c r="P3148" t="s">
        <v>60</v>
      </c>
      <c r="Q3148" t="s">
        <v>60</v>
      </c>
      <c r="R3148" t="s">
        <v>150</v>
      </c>
      <c r="S3148" t="s">
        <v>150</v>
      </c>
      <c r="T3148">
        <v>1508.22</v>
      </c>
      <c r="U3148" t="s">
        <v>6023</v>
      </c>
      <c r="V3148" t="s">
        <v>5471</v>
      </c>
      <c r="W3148" t="s">
        <v>10764</v>
      </c>
      <c r="X3148" t="s">
        <v>10731</v>
      </c>
      <c r="Y3148" t="s">
        <v>1695</v>
      </c>
      <c r="Z3148" t="s">
        <v>5474</v>
      </c>
      <c r="AA3148" t="s">
        <v>5475</v>
      </c>
      <c r="AB3148">
        <v>4</v>
      </c>
      <c r="AC3148">
        <v>87.5</v>
      </c>
      <c r="AD3148">
        <v>75</v>
      </c>
      <c r="AE3148">
        <v>50</v>
      </c>
      <c r="AF3148" t="s">
        <v>72</v>
      </c>
      <c r="AG3148" t="s">
        <v>82</v>
      </c>
      <c r="AH3148" t="s">
        <v>2716</v>
      </c>
      <c r="AI3148" t="s">
        <v>3913</v>
      </c>
      <c r="AJ3148" t="s">
        <v>3913</v>
      </c>
      <c r="AK3148" t="s">
        <v>3558</v>
      </c>
      <c r="AL3148" t="s">
        <v>3718</v>
      </c>
      <c r="AM3148" t="s">
        <v>2417</v>
      </c>
      <c r="AN3148">
        <v>-9</v>
      </c>
      <c r="AO3148">
        <v>-8.5</v>
      </c>
      <c r="AP3148" t="s">
        <v>335</v>
      </c>
      <c r="AQ3148" t="s">
        <v>141</v>
      </c>
      <c r="AR3148" t="s">
        <v>73</v>
      </c>
      <c r="AS3148" t="s">
        <v>97</v>
      </c>
      <c r="AT3148" t="s">
        <v>97</v>
      </c>
      <c r="AU3148" t="s">
        <v>97</v>
      </c>
      <c r="AV3148" t="s">
        <v>73</v>
      </c>
      <c r="AW3148" t="s">
        <v>63</v>
      </c>
      <c r="AX3148">
        <v>55</v>
      </c>
      <c r="AY3148">
        <v>45</v>
      </c>
      <c r="AZ3148" t="s">
        <v>455</v>
      </c>
      <c r="BA3148" t="s">
        <v>350</v>
      </c>
      <c r="BB3148" t="s">
        <v>105</v>
      </c>
      <c r="BC3148" t="s">
        <v>88</v>
      </c>
      <c r="BD3148" t="s">
        <v>364</v>
      </c>
      <c r="BE3148" t="s">
        <v>401</v>
      </c>
      <c r="BF3148">
        <v>1</v>
      </c>
      <c r="BG3148">
        <f>IF(Table1[[#This Row],[ft_score]]="0 - 0", 1, 0)</f>
        <v>0</v>
      </c>
      <c r="BH3148">
        <f t="shared" si="49"/>
        <v>0</v>
      </c>
    </row>
    <row r="3149" spans="1:60" x14ac:dyDescent="0.25">
      <c r="A3149" s="1">
        <v>8018</v>
      </c>
      <c r="B3149" t="s">
        <v>58</v>
      </c>
      <c r="C3149" t="s">
        <v>59</v>
      </c>
      <c r="D3149">
        <v>2</v>
      </c>
      <c r="E3149">
        <v>0</v>
      </c>
      <c r="F3149" t="s">
        <v>150</v>
      </c>
      <c r="G3149" t="s">
        <v>90</v>
      </c>
      <c r="H3149" t="s">
        <v>90</v>
      </c>
      <c r="I3149" t="s">
        <v>58</v>
      </c>
      <c r="J3149" t="s">
        <v>58</v>
      </c>
      <c r="K3149">
        <v>0</v>
      </c>
      <c r="L3149" t="s">
        <v>60</v>
      </c>
      <c r="M3149" t="s">
        <v>150</v>
      </c>
      <c r="N3149">
        <v>0</v>
      </c>
      <c r="O3149" t="s">
        <v>60</v>
      </c>
      <c r="P3149" t="s">
        <v>60</v>
      </c>
      <c r="Q3149" t="s">
        <v>60</v>
      </c>
      <c r="R3149" t="s">
        <v>150</v>
      </c>
      <c r="S3149" t="s">
        <v>150</v>
      </c>
      <c r="T3149">
        <v>12.48</v>
      </c>
      <c r="U3149" t="s">
        <v>1633</v>
      </c>
      <c r="V3149" t="s">
        <v>1822</v>
      </c>
      <c r="W3149" t="s">
        <v>10775</v>
      </c>
      <c r="X3149" t="s">
        <v>10772</v>
      </c>
      <c r="Y3149" t="s">
        <v>4507</v>
      </c>
      <c r="Z3149" t="s">
        <v>1288</v>
      </c>
      <c r="AA3149" t="s">
        <v>1289</v>
      </c>
      <c r="AB3149">
        <v>25</v>
      </c>
      <c r="AC3149">
        <v>93.75</v>
      </c>
      <c r="AD3149">
        <v>68.75</v>
      </c>
      <c r="AE3149">
        <v>12.5</v>
      </c>
      <c r="AF3149" t="s">
        <v>83</v>
      </c>
      <c r="AG3149" t="s">
        <v>72</v>
      </c>
      <c r="AH3149" t="s">
        <v>1603</v>
      </c>
      <c r="AI3149" t="s">
        <v>518</v>
      </c>
      <c r="AJ3149" t="s">
        <v>578</v>
      </c>
      <c r="AK3149" t="s">
        <v>1564</v>
      </c>
      <c r="AL3149" t="s">
        <v>1378</v>
      </c>
      <c r="AM3149" t="s">
        <v>1597</v>
      </c>
      <c r="AN3149">
        <v>-15</v>
      </c>
      <c r="AO3149">
        <v>7.5</v>
      </c>
      <c r="AP3149" t="s">
        <v>10776</v>
      </c>
      <c r="AQ3149" t="s">
        <v>81</v>
      </c>
      <c r="AR3149" t="s">
        <v>82</v>
      </c>
      <c r="AS3149" t="s">
        <v>97</v>
      </c>
      <c r="AT3149" t="s">
        <v>97</v>
      </c>
      <c r="AU3149" t="s">
        <v>159</v>
      </c>
      <c r="AV3149" t="s">
        <v>63</v>
      </c>
      <c r="AW3149" t="s">
        <v>63</v>
      </c>
      <c r="AX3149">
        <v>40.32</v>
      </c>
      <c r="AY3149">
        <v>59.68</v>
      </c>
      <c r="AZ3149" t="s">
        <v>215</v>
      </c>
      <c r="BA3149" t="s">
        <v>105</v>
      </c>
      <c r="BB3149" t="s">
        <v>144</v>
      </c>
      <c r="BC3149" t="s">
        <v>455</v>
      </c>
      <c r="BD3149" t="s">
        <v>523</v>
      </c>
      <c r="BE3149" t="s">
        <v>424</v>
      </c>
      <c r="BF3149">
        <v>1</v>
      </c>
      <c r="BG3149">
        <f>IF(Table1[[#This Row],[ft_score]]="0 - 0", 1, 0)</f>
        <v>0</v>
      </c>
      <c r="BH3149">
        <f t="shared" si="49"/>
        <v>0</v>
      </c>
    </row>
    <row r="3150" spans="1:60" x14ac:dyDescent="0.25">
      <c r="A3150" s="1">
        <v>8050</v>
      </c>
      <c r="B3150" t="s">
        <v>58</v>
      </c>
      <c r="C3150" t="s">
        <v>2489</v>
      </c>
      <c r="D3150">
        <v>2</v>
      </c>
      <c r="E3150">
        <v>0</v>
      </c>
      <c r="F3150" t="s">
        <v>150</v>
      </c>
      <c r="G3150" t="s">
        <v>90</v>
      </c>
      <c r="H3150" t="s">
        <v>90</v>
      </c>
      <c r="I3150" t="s">
        <v>58</v>
      </c>
      <c r="J3150" t="s">
        <v>58</v>
      </c>
      <c r="K3150">
        <v>0</v>
      </c>
      <c r="L3150" t="s">
        <v>150</v>
      </c>
      <c r="M3150" t="s">
        <v>150</v>
      </c>
      <c r="N3150">
        <v>0</v>
      </c>
      <c r="O3150">
        <v>0</v>
      </c>
      <c r="P3150">
        <v>0</v>
      </c>
      <c r="Q3150" t="s">
        <v>150</v>
      </c>
      <c r="R3150" t="s">
        <v>150</v>
      </c>
      <c r="S3150">
        <v>0</v>
      </c>
      <c r="T3150">
        <v>758.35</v>
      </c>
      <c r="U3150" t="s">
        <v>9069</v>
      </c>
      <c r="V3150" t="s">
        <v>8309</v>
      </c>
      <c r="W3150" t="s">
        <v>10829</v>
      </c>
      <c r="X3150" t="s">
        <v>10781</v>
      </c>
      <c r="Y3150" t="s">
        <v>1677</v>
      </c>
      <c r="Z3150" t="s">
        <v>8087</v>
      </c>
      <c r="AA3150" t="s">
        <v>8088</v>
      </c>
      <c r="AB3150">
        <v>3</v>
      </c>
      <c r="AC3150">
        <v>66.67</v>
      </c>
      <c r="AD3150">
        <v>16.670000000000002</v>
      </c>
      <c r="AE3150">
        <v>16.670000000000002</v>
      </c>
      <c r="AF3150" t="s">
        <v>63</v>
      </c>
      <c r="AG3150" t="s">
        <v>97</v>
      </c>
      <c r="AH3150" t="s">
        <v>4025</v>
      </c>
      <c r="AI3150" t="s">
        <v>4227</v>
      </c>
      <c r="AJ3150" t="s">
        <v>4227</v>
      </c>
      <c r="AK3150" t="s">
        <v>63</v>
      </c>
      <c r="AL3150" t="s">
        <v>83</v>
      </c>
      <c r="AM3150" t="s">
        <v>72</v>
      </c>
      <c r="AN3150">
        <v>-11</v>
      </c>
      <c r="AO3150">
        <v>-5.5</v>
      </c>
      <c r="AP3150" t="s">
        <v>2219</v>
      </c>
      <c r="AQ3150" t="s">
        <v>2471</v>
      </c>
      <c r="AR3150" t="s">
        <v>63</v>
      </c>
      <c r="AS3150" t="s">
        <v>2471</v>
      </c>
      <c r="AT3150" t="s">
        <v>1949</v>
      </c>
      <c r="AU3150" t="s">
        <v>1949</v>
      </c>
      <c r="AV3150" t="s">
        <v>136</v>
      </c>
      <c r="AW3150" t="s">
        <v>63</v>
      </c>
      <c r="AX3150">
        <v>81.25</v>
      </c>
      <c r="AY3150">
        <v>18.75</v>
      </c>
      <c r="AZ3150" t="s">
        <v>124</v>
      </c>
      <c r="BA3150" t="s">
        <v>125</v>
      </c>
      <c r="BB3150" t="s">
        <v>506</v>
      </c>
      <c r="BC3150" t="s">
        <v>87</v>
      </c>
      <c r="BD3150" t="s">
        <v>231</v>
      </c>
      <c r="BE3150" t="s">
        <v>849</v>
      </c>
      <c r="BF3150">
        <v>1</v>
      </c>
      <c r="BG3150">
        <f>IF(Table1[[#This Row],[ft_score]]="0 - 0", 1, 0)</f>
        <v>0</v>
      </c>
      <c r="BH3150">
        <f t="shared" si="49"/>
        <v>0</v>
      </c>
    </row>
    <row r="3151" spans="1:60" x14ac:dyDescent="0.25">
      <c r="A3151" s="1">
        <v>8051</v>
      </c>
      <c r="B3151" t="s">
        <v>58</v>
      </c>
      <c r="C3151" t="s">
        <v>2489</v>
      </c>
      <c r="D3151">
        <v>2</v>
      </c>
      <c r="E3151">
        <v>0</v>
      </c>
      <c r="F3151" t="s">
        <v>150</v>
      </c>
      <c r="G3151" t="s">
        <v>90</v>
      </c>
      <c r="H3151" t="s">
        <v>90</v>
      </c>
      <c r="I3151" t="s">
        <v>58</v>
      </c>
      <c r="J3151" t="s">
        <v>58</v>
      </c>
      <c r="K3151">
        <v>0</v>
      </c>
      <c r="L3151" t="s">
        <v>150</v>
      </c>
      <c r="M3151" t="s">
        <v>150</v>
      </c>
      <c r="N3151">
        <v>0</v>
      </c>
      <c r="O3151">
        <v>0</v>
      </c>
      <c r="P3151">
        <v>0</v>
      </c>
      <c r="Q3151" t="s">
        <v>150</v>
      </c>
      <c r="R3151" t="s">
        <v>150</v>
      </c>
      <c r="S3151">
        <v>0</v>
      </c>
      <c r="T3151">
        <v>721.51</v>
      </c>
      <c r="U3151" t="s">
        <v>7115</v>
      </c>
      <c r="V3151" t="s">
        <v>7410</v>
      </c>
      <c r="W3151" t="s">
        <v>10830</v>
      </c>
      <c r="X3151" t="s">
        <v>10781</v>
      </c>
      <c r="Y3151" t="s">
        <v>1677</v>
      </c>
      <c r="Z3151" t="s">
        <v>6007</v>
      </c>
      <c r="AA3151" t="s">
        <v>6008</v>
      </c>
      <c r="AB3151">
        <v>4</v>
      </c>
      <c r="AC3151">
        <v>90</v>
      </c>
      <c r="AD3151">
        <v>43.34</v>
      </c>
      <c r="AE3151">
        <v>0</v>
      </c>
      <c r="AF3151" t="s">
        <v>63</v>
      </c>
      <c r="AG3151" t="s">
        <v>3238</v>
      </c>
      <c r="AH3151" t="s">
        <v>63</v>
      </c>
      <c r="AI3151" t="s">
        <v>72</v>
      </c>
      <c r="AJ3151" t="s">
        <v>2176</v>
      </c>
      <c r="AK3151" t="s">
        <v>136</v>
      </c>
      <c r="AL3151" t="s">
        <v>1302</v>
      </c>
      <c r="AM3151" t="s">
        <v>9549</v>
      </c>
      <c r="AN3151">
        <v>-12</v>
      </c>
      <c r="AO3151">
        <v>-6</v>
      </c>
      <c r="AP3151" t="s">
        <v>9153</v>
      </c>
      <c r="AQ3151" t="s">
        <v>2219</v>
      </c>
      <c r="AR3151" t="s">
        <v>1575</v>
      </c>
      <c r="AS3151" t="s">
        <v>1949</v>
      </c>
      <c r="AT3151" t="s">
        <v>2471</v>
      </c>
      <c r="AU3151" t="s">
        <v>136</v>
      </c>
      <c r="AV3151" t="s">
        <v>63</v>
      </c>
      <c r="AW3151" t="s">
        <v>63</v>
      </c>
      <c r="AX3151">
        <v>24.31</v>
      </c>
      <c r="AY3151">
        <v>75.7</v>
      </c>
      <c r="AZ3151" t="s">
        <v>561</v>
      </c>
      <c r="BA3151" t="s">
        <v>561</v>
      </c>
      <c r="BB3151" t="s">
        <v>125</v>
      </c>
      <c r="BC3151" t="s">
        <v>423</v>
      </c>
      <c r="BD3151" t="s">
        <v>523</v>
      </c>
      <c r="BE3151" t="s">
        <v>424</v>
      </c>
      <c r="BF3151">
        <v>2</v>
      </c>
      <c r="BG3151">
        <f>IF(Table1[[#This Row],[ft_score]]="0 - 0", 1, 0)</f>
        <v>0</v>
      </c>
      <c r="BH3151">
        <f t="shared" si="49"/>
        <v>0</v>
      </c>
    </row>
    <row r="3152" spans="1:60" hidden="1" x14ac:dyDescent="0.25">
      <c r="A3152" s="1">
        <v>8070</v>
      </c>
      <c r="B3152" t="s">
        <v>58</v>
      </c>
      <c r="C3152" t="s">
        <v>200</v>
      </c>
      <c r="D3152">
        <v>2</v>
      </c>
      <c r="E3152">
        <v>0</v>
      </c>
      <c r="F3152" t="s">
        <v>150</v>
      </c>
      <c r="G3152" t="s">
        <v>90</v>
      </c>
      <c r="H3152" t="s">
        <v>90</v>
      </c>
      <c r="I3152" t="s">
        <v>58</v>
      </c>
      <c r="J3152" t="s">
        <v>90</v>
      </c>
      <c r="K3152">
        <v>0</v>
      </c>
      <c r="L3152" t="s">
        <v>64</v>
      </c>
      <c r="M3152" t="s">
        <v>150</v>
      </c>
      <c r="N3152" t="s">
        <v>64</v>
      </c>
      <c r="O3152" t="s">
        <v>64</v>
      </c>
      <c r="P3152" t="s">
        <v>64</v>
      </c>
      <c r="Q3152" t="s">
        <v>60</v>
      </c>
      <c r="R3152" t="s">
        <v>60</v>
      </c>
      <c r="S3152" t="s">
        <v>150</v>
      </c>
      <c r="T3152">
        <v>24.36</v>
      </c>
      <c r="U3152" t="s">
        <v>6662</v>
      </c>
      <c r="V3152" t="s">
        <v>7331</v>
      </c>
      <c r="W3152" t="s">
        <v>10853</v>
      </c>
      <c r="X3152" t="s">
        <v>10781</v>
      </c>
      <c r="Y3152" t="s">
        <v>1695</v>
      </c>
      <c r="Z3152" t="s">
        <v>6664</v>
      </c>
      <c r="AA3152" t="s">
        <v>6665</v>
      </c>
      <c r="AB3152">
        <v>2</v>
      </c>
      <c r="AC3152">
        <v>83.34</v>
      </c>
      <c r="AD3152">
        <v>83.34</v>
      </c>
      <c r="AE3152">
        <v>83.34</v>
      </c>
      <c r="AF3152" t="s">
        <v>97</v>
      </c>
      <c r="AG3152" t="s">
        <v>136</v>
      </c>
      <c r="AH3152" t="s">
        <v>98</v>
      </c>
      <c r="AI3152" t="s">
        <v>123</v>
      </c>
      <c r="AJ3152" t="s">
        <v>5254</v>
      </c>
      <c r="AK3152" t="s">
        <v>98</v>
      </c>
      <c r="AL3152" t="s">
        <v>839</v>
      </c>
      <c r="AM3152" t="s">
        <v>5254</v>
      </c>
      <c r="AN3152">
        <v>-32</v>
      </c>
      <c r="AO3152">
        <v>6</v>
      </c>
      <c r="AP3152" t="s">
        <v>5212</v>
      </c>
      <c r="AQ3152" t="s">
        <v>97</v>
      </c>
      <c r="AR3152" t="s">
        <v>97</v>
      </c>
      <c r="AS3152" t="s">
        <v>1949</v>
      </c>
      <c r="AT3152" t="s">
        <v>1949</v>
      </c>
      <c r="AU3152" t="s">
        <v>5212</v>
      </c>
      <c r="AV3152" t="s">
        <v>97</v>
      </c>
      <c r="AW3152" t="s">
        <v>73</v>
      </c>
      <c r="AX3152">
        <v>54.17</v>
      </c>
      <c r="AY3152">
        <v>45.84</v>
      </c>
      <c r="AZ3152" t="s">
        <v>166</v>
      </c>
      <c r="BA3152" t="s">
        <v>166</v>
      </c>
      <c r="BB3152" t="s">
        <v>166</v>
      </c>
      <c r="BC3152" t="s">
        <v>166</v>
      </c>
      <c r="BD3152" t="s">
        <v>166</v>
      </c>
      <c r="BE3152" t="s">
        <v>166</v>
      </c>
      <c r="BF3152" t="s">
        <v>58</v>
      </c>
      <c r="BG3152">
        <f>IF(Table1[[#This Row],[ft_score]]="0 - 0", 1, 0)</f>
        <v>0</v>
      </c>
      <c r="BH3152">
        <f t="shared" si="49"/>
        <v>0</v>
      </c>
    </row>
    <row r="3153" spans="1:60" x14ac:dyDescent="0.25">
      <c r="A3153" s="1">
        <v>8083</v>
      </c>
      <c r="B3153" t="s">
        <v>58</v>
      </c>
      <c r="C3153" t="s">
        <v>59</v>
      </c>
      <c r="D3153">
        <v>2</v>
      </c>
      <c r="E3153">
        <v>0</v>
      </c>
      <c r="F3153" t="s">
        <v>150</v>
      </c>
      <c r="G3153" t="s">
        <v>90</v>
      </c>
      <c r="H3153" t="s">
        <v>90</v>
      </c>
      <c r="I3153" t="s">
        <v>58</v>
      </c>
      <c r="J3153" t="s">
        <v>90</v>
      </c>
      <c r="K3153">
        <v>0</v>
      </c>
      <c r="L3153" t="s">
        <v>60</v>
      </c>
      <c r="M3153" t="s">
        <v>150</v>
      </c>
      <c r="N3153" t="s">
        <v>64</v>
      </c>
      <c r="O3153">
        <v>0</v>
      </c>
      <c r="P3153" t="s">
        <v>60</v>
      </c>
      <c r="Q3153" t="s">
        <v>150</v>
      </c>
      <c r="R3153" t="s">
        <v>150</v>
      </c>
      <c r="S3153" t="s">
        <v>150</v>
      </c>
      <c r="T3153">
        <v>57177.94</v>
      </c>
      <c r="U3153" t="s">
        <v>7921</v>
      </c>
      <c r="V3153" t="s">
        <v>8664</v>
      </c>
      <c r="W3153" t="s">
        <v>10869</v>
      </c>
      <c r="X3153" t="s">
        <v>10781</v>
      </c>
      <c r="Y3153" t="s">
        <v>174</v>
      </c>
      <c r="Z3153" t="s">
        <v>7911</v>
      </c>
      <c r="AA3153" t="s">
        <v>7912</v>
      </c>
      <c r="AB3153">
        <v>3</v>
      </c>
      <c r="AC3153">
        <v>83.34</v>
      </c>
      <c r="AD3153">
        <v>66.67</v>
      </c>
      <c r="AE3153">
        <v>33.33</v>
      </c>
      <c r="AF3153" t="s">
        <v>136</v>
      </c>
      <c r="AG3153" t="s">
        <v>1949</v>
      </c>
      <c r="AH3153" t="s">
        <v>63</v>
      </c>
      <c r="AI3153" t="s">
        <v>3676</v>
      </c>
      <c r="AJ3153" t="s">
        <v>164</v>
      </c>
      <c r="AK3153" t="s">
        <v>2343</v>
      </c>
      <c r="AL3153" t="s">
        <v>2343</v>
      </c>
      <c r="AM3153" t="s">
        <v>10870</v>
      </c>
      <c r="AN3153">
        <v>10</v>
      </c>
      <c r="AO3153">
        <v>-3</v>
      </c>
      <c r="AP3153" t="s">
        <v>3427</v>
      </c>
      <c r="AQ3153" t="s">
        <v>2471</v>
      </c>
      <c r="AR3153" t="s">
        <v>1949</v>
      </c>
      <c r="AS3153" t="s">
        <v>1949</v>
      </c>
      <c r="AT3153" t="s">
        <v>2471</v>
      </c>
      <c r="AU3153" t="s">
        <v>1949</v>
      </c>
      <c r="AV3153" t="s">
        <v>63</v>
      </c>
      <c r="AW3153" t="s">
        <v>63</v>
      </c>
      <c r="AX3153">
        <v>36.93</v>
      </c>
      <c r="AY3153">
        <v>63.07</v>
      </c>
      <c r="AZ3153" t="s">
        <v>104</v>
      </c>
      <c r="BA3153" t="s">
        <v>143</v>
      </c>
      <c r="BB3153" t="s">
        <v>144</v>
      </c>
      <c r="BC3153" t="s">
        <v>231</v>
      </c>
      <c r="BD3153" t="s">
        <v>349</v>
      </c>
      <c r="BE3153" t="s">
        <v>298</v>
      </c>
      <c r="BF3153">
        <v>1</v>
      </c>
      <c r="BG3153">
        <f>IF(Table1[[#This Row],[ft_score]]="0 - 0", 1, 0)</f>
        <v>0</v>
      </c>
      <c r="BH3153">
        <f t="shared" si="49"/>
        <v>0</v>
      </c>
    </row>
    <row r="3154" spans="1:60" hidden="1" x14ac:dyDescent="0.25">
      <c r="A3154" s="1">
        <v>8110</v>
      </c>
      <c r="B3154" t="s">
        <v>58</v>
      </c>
      <c r="C3154" t="s">
        <v>110</v>
      </c>
      <c r="D3154">
        <v>2</v>
      </c>
      <c r="E3154">
        <v>0</v>
      </c>
      <c r="F3154" t="s">
        <v>150</v>
      </c>
      <c r="G3154" t="s">
        <v>90</v>
      </c>
      <c r="H3154" t="s">
        <v>90</v>
      </c>
      <c r="I3154" t="s">
        <v>58</v>
      </c>
      <c r="J3154" t="s">
        <v>58</v>
      </c>
      <c r="K3154">
        <v>0</v>
      </c>
      <c r="L3154" t="s">
        <v>60</v>
      </c>
      <c r="M3154" t="s">
        <v>150</v>
      </c>
      <c r="N3154" t="s">
        <v>60</v>
      </c>
      <c r="O3154" t="s">
        <v>60</v>
      </c>
      <c r="P3154" t="s">
        <v>60</v>
      </c>
      <c r="Q3154" t="s">
        <v>60</v>
      </c>
      <c r="R3154" t="s">
        <v>60</v>
      </c>
      <c r="S3154" t="s">
        <v>150</v>
      </c>
      <c r="T3154">
        <v>255.02</v>
      </c>
      <c r="U3154" t="s">
        <v>7232</v>
      </c>
      <c r="V3154" t="s">
        <v>8653</v>
      </c>
      <c r="W3154" t="s">
        <v>10907</v>
      </c>
      <c r="X3154" t="s">
        <v>10781</v>
      </c>
      <c r="Y3154" t="s">
        <v>1695</v>
      </c>
      <c r="Z3154" t="s">
        <v>5466</v>
      </c>
      <c r="AA3154" t="s">
        <v>5467</v>
      </c>
      <c r="AB3154">
        <v>6</v>
      </c>
      <c r="AC3154">
        <v>83.34</v>
      </c>
      <c r="AD3154">
        <v>58.34</v>
      </c>
      <c r="AE3154">
        <v>41.67</v>
      </c>
      <c r="AF3154" t="s">
        <v>73</v>
      </c>
      <c r="AG3154" t="s">
        <v>73</v>
      </c>
      <c r="AH3154" t="s">
        <v>3676</v>
      </c>
      <c r="AI3154" t="s">
        <v>5536</v>
      </c>
      <c r="AJ3154" t="s">
        <v>4613</v>
      </c>
      <c r="AK3154" t="s">
        <v>4248</v>
      </c>
      <c r="AL3154" t="s">
        <v>387</v>
      </c>
      <c r="AM3154" t="s">
        <v>3411</v>
      </c>
      <c r="AN3154">
        <v>18</v>
      </c>
      <c r="AO3154">
        <v>-1</v>
      </c>
      <c r="AP3154" t="s">
        <v>6254</v>
      </c>
      <c r="AQ3154" t="s">
        <v>1949</v>
      </c>
      <c r="AR3154" t="s">
        <v>2471</v>
      </c>
      <c r="AS3154" t="s">
        <v>6254</v>
      </c>
      <c r="AT3154" t="s">
        <v>136</v>
      </c>
      <c r="AU3154" t="s">
        <v>1949</v>
      </c>
      <c r="AV3154" t="s">
        <v>136</v>
      </c>
      <c r="AW3154" t="s">
        <v>98</v>
      </c>
      <c r="AX3154">
        <v>47.73</v>
      </c>
      <c r="AY3154">
        <v>52.28</v>
      </c>
      <c r="AZ3154" t="s">
        <v>166</v>
      </c>
      <c r="BA3154" t="s">
        <v>166</v>
      </c>
      <c r="BB3154" t="s">
        <v>166</v>
      </c>
      <c r="BC3154" t="s">
        <v>166</v>
      </c>
      <c r="BD3154" t="s">
        <v>166</v>
      </c>
      <c r="BE3154" t="s">
        <v>166</v>
      </c>
      <c r="BF3154" t="s">
        <v>58</v>
      </c>
      <c r="BG3154">
        <f>IF(Table1[[#This Row],[ft_score]]="0 - 0", 1, 0)</f>
        <v>0</v>
      </c>
      <c r="BH3154">
        <f t="shared" si="49"/>
        <v>0</v>
      </c>
    </row>
    <row r="3155" spans="1:60" x14ac:dyDescent="0.25">
      <c r="A3155" s="1">
        <v>8154</v>
      </c>
      <c r="B3155" t="s">
        <v>58</v>
      </c>
      <c r="C3155" t="s">
        <v>148</v>
      </c>
      <c r="D3155">
        <v>2</v>
      </c>
      <c r="E3155">
        <v>0</v>
      </c>
      <c r="F3155" t="s">
        <v>150</v>
      </c>
      <c r="G3155" t="s">
        <v>90</v>
      </c>
      <c r="H3155" t="s">
        <v>90</v>
      </c>
      <c r="I3155" t="s">
        <v>58</v>
      </c>
      <c r="J3155" t="s">
        <v>90</v>
      </c>
      <c r="K3155">
        <v>0</v>
      </c>
      <c r="L3155" t="s">
        <v>150</v>
      </c>
      <c r="M3155" t="s">
        <v>150</v>
      </c>
      <c r="N3155" t="s">
        <v>60</v>
      </c>
      <c r="O3155" t="s">
        <v>150</v>
      </c>
      <c r="P3155" t="s">
        <v>150</v>
      </c>
      <c r="Q3155" t="s">
        <v>150</v>
      </c>
      <c r="R3155" t="s">
        <v>150</v>
      </c>
      <c r="S3155" t="s">
        <v>150</v>
      </c>
      <c r="T3155">
        <v>619.23</v>
      </c>
      <c r="U3155" t="s">
        <v>6074</v>
      </c>
      <c r="V3155" t="s">
        <v>6678</v>
      </c>
      <c r="W3155" t="s">
        <v>10976</v>
      </c>
      <c r="X3155" t="s">
        <v>10919</v>
      </c>
      <c r="Y3155" t="s">
        <v>951</v>
      </c>
      <c r="Z3155" t="s">
        <v>5680</v>
      </c>
      <c r="AA3155" t="s">
        <v>5681</v>
      </c>
      <c r="AB3155">
        <v>5</v>
      </c>
      <c r="AC3155">
        <v>50</v>
      </c>
      <c r="AD3155">
        <v>20</v>
      </c>
      <c r="AE3155">
        <v>10</v>
      </c>
      <c r="AF3155" t="s">
        <v>63</v>
      </c>
      <c r="AG3155" t="s">
        <v>2416</v>
      </c>
      <c r="AH3155" t="s">
        <v>2292</v>
      </c>
      <c r="AI3155" t="s">
        <v>2176</v>
      </c>
      <c r="AJ3155" t="s">
        <v>397</v>
      </c>
      <c r="AK3155" t="s">
        <v>1302</v>
      </c>
      <c r="AL3155" t="s">
        <v>83</v>
      </c>
      <c r="AM3155" t="s">
        <v>1338</v>
      </c>
      <c r="AN3155">
        <v>-12</v>
      </c>
      <c r="AO3155">
        <v>8</v>
      </c>
      <c r="AP3155" t="s">
        <v>4889</v>
      </c>
      <c r="AQ3155" t="s">
        <v>1575</v>
      </c>
      <c r="AR3155" t="s">
        <v>1858</v>
      </c>
      <c r="AS3155" t="s">
        <v>1575</v>
      </c>
      <c r="AT3155" t="s">
        <v>2219</v>
      </c>
      <c r="AU3155" t="s">
        <v>1575</v>
      </c>
      <c r="AV3155" t="s">
        <v>63</v>
      </c>
      <c r="AW3155" t="s">
        <v>63</v>
      </c>
      <c r="AX3155">
        <v>46.53</v>
      </c>
      <c r="AY3155">
        <v>53.47</v>
      </c>
      <c r="AZ3155" t="s">
        <v>584</v>
      </c>
      <c r="BA3155" t="s">
        <v>311</v>
      </c>
      <c r="BB3155" t="s">
        <v>299</v>
      </c>
      <c r="BC3155" t="s">
        <v>87</v>
      </c>
      <c r="BD3155" t="s">
        <v>231</v>
      </c>
      <c r="BE3155" t="s">
        <v>89</v>
      </c>
      <c r="BF3155">
        <v>1</v>
      </c>
      <c r="BG3155">
        <f>IF(Table1[[#This Row],[ft_score]]="0 - 0", 1, 0)</f>
        <v>0</v>
      </c>
      <c r="BH3155">
        <f t="shared" si="49"/>
        <v>0</v>
      </c>
    </row>
    <row r="3156" spans="1:60" x14ac:dyDescent="0.25">
      <c r="A3156" s="1">
        <v>8189</v>
      </c>
      <c r="B3156" t="s">
        <v>58</v>
      </c>
      <c r="C3156" t="s">
        <v>148</v>
      </c>
      <c r="D3156">
        <v>2</v>
      </c>
      <c r="E3156">
        <v>0</v>
      </c>
      <c r="F3156" t="s">
        <v>150</v>
      </c>
      <c r="G3156" t="s">
        <v>90</v>
      </c>
      <c r="H3156" t="s">
        <v>90</v>
      </c>
      <c r="I3156" t="s">
        <v>58</v>
      </c>
      <c r="J3156" t="s">
        <v>90</v>
      </c>
      <c r="K3156">
        <v>0</v>
      </c>
      <c r="L3156" t="s">
        <v>60</v>
      </c>
      <c r="M3156" t="s">
        <v>150</v>
      </c>
      <c r="N3156" t="s">
        <v>64</v>
      </c>
      <c r="O3156" t="s">
        <v>60</v>
      </c>
      <c r="P3156" t="s">
        <v>60</v>
      </c>
      <c r="Q3156" t="s">
        <v>60</v>
      </c>
      <c r="R3156" t="s">
        <v>60</v>
      </c>
      <c r="S3156" t="s">
        <v>150</v>
      </c>
      <c r="T3156">
        <v>529.17999999999995</v>
      </c>
      <c r="U3156" t="s">
        <v>6244</v>
      </c>
      <c r="V3156" t="s">
        <v>5822</v>
      </c>
      <c r="W3156" t="s">
        <v>11016</v>
      </c>
      <c r="X3156" t="s">
        <v>10919</v>
      </c>
      <c r="Y3156" t="s">
        <v>1008</v>
      </c>
      <c r="Z3156" t="s">
        <v>5824</v>
      </c>
      <c r="AA3156" t="s">
        <v>5825</v>
      </c>
      <c r="AB3156">
        <v>6</v>
      </c>
      <c r="AC3156">
        <v>75.72</v>
      </c>
      <c r="AD3156">
        <v>34.29</v>
      </c>
      <c r="AE3156">
        <v>24.29</v>
      </c>
      <c r="AF3156" t="s">
        <v>2416</v>
      </c>
      <c r="AG3156" t="s">
        <v>11017</v>
      </c>
      <c r="AH3156" t="s">
        <v>1337</v>
      </c>
      <c r="AI3156" t="s">
        <v>2464</v>
      </c>
      <c r="AJ3156" t="s">
        <v>6183</v>
      </c>
      <c r="AK3156" t="s">
        <v>2456</v>
      </c>
      <c r="AL3156" t="s">
        <v>9335</v>
      </c>
      <c r="AM3156" t="s">
        <v>856</v>
      </c>
      <c r="AN3156">
        <v>-10</v>
      </c>
      <c r="AO3156">
        <v>-6</v>
      </c>
      <c r="AP3156" t="s">
        <v>10979</v>
      </c>
      <c r="AQ3156" t="s">
        <v>8597</v>
      </c>
      <c r="AR3156" t="s">
        <v>1567</v>
      </c>
      <c r="AS3156" t="s">
        <v>2219</v>
      </c>
      <c r="AT3156" t="s">
        <v>3023</v>
      </c>
      <c r="AU3156" t="s">
        <v>9893</v>
      </c>
      <c r="AV3156" t="s">
        <v>2416</v>
      </c>
      <c r="AW3156" t="s">
        <v>2416</v>
      </c>
      <c r="AX3156">
        <v>52.29</v>
      </c>
      <c r="AY3156">
        <v>47.71</v>
      </c>
      <c r="AZ3156" t="s">
        <v>230</v>
      </c>
      <c r="BA3156" t="s">
        <v>875</v>
      </c>
      <c r="BB3156" t="s">
        <v>311</v>
      </c>
      <c r="BC3156" t="s">
        <v>423</v>
      </c>
      <c r="BD3156" t="s">
        <v>255</v>
      </c>
      <c r="BE3156" t="s">
        <v>424</v>
      </c>
      <c r="BF3156">
        <v>1</v>
      </c>
      <c r="BG3156">
        <f>IF(Table1[[#This Row],[ft_score]]="0 - 0", 1, 0)</f>
        <v>0</v>
      </c>
      <c r="BH3156">
        <f t="shared" si="49"/>
        <v>0</v>
      </c>
    </row>
    <row r="3157" spans="1:60" hidden="1" x14ac:dyDescent="0.25">
      <c r="A3157" s="1">
        <v>8246</v>
      </c>
      <c r="B3157" t="s">
        <v>58</v>
      </c>
      <c r="C3157" t="s">
        <v>257</v>
      </c>
      <c r="D3157">
        <v>2</v>
      </c>
      <c r="E3157">
        <v>0</v>
      </c>
      <c r="F3157" t="s">
        <v>150</v>
      </c>
      <c r="G3157" t="s">
        <v>90</v>
      </c>
      <c r="H3157" t="s">
        <v>90</v>
      </c>
      <c r="I3157" t="s">
        <v>58</v>
      </c>
      <c r="J3157" t="s">
        <v>90</v>
      </c>
      <c r="K3157">
        <v>0</v>
      </c>
      <c r="L3157" t="s">
        <v>60</v>
      </c>
      <c r="M3157" t="s">
        <v>150</v>
      </c>
      <c r="N3157" t="s">
        <v>64</v>
      </c>
      <c r="O3157" t="s">
        <v>60</v>
      </c>
      <c r="P3157" t="s">
        <v>60</v>
      </c>
      <c r="Q3157" t="s">
        <v>60</v>
      </c>
      <c r="R3157" t="s">
        <v>150</v>
      </c>
      <c r="S3157" t="s">
        <v>150</v>
      </c>
      <c r="T3157">
        <v>19198.599999999999</v>
      </c>
      <c r="U3157" t="s">
        <v>5784</v>
      </c>
      <c r="V3157" t="s">
        <v>5803</v>
      </c>
      <c r="W3157" t="s">
        <v>11090</v>
      </c>
      <c r="X3157" t="s">
        <v>10919</v>
      </c>
      <c r="Y3157" t="s">
        <v>1008</v>
      </c>
      <c r="Z3157" t="s">
        <v>6903</v>
      </c>
      <c r="AA3157" t="s">
        <v>4750</v>
      </c>
      <c r="AB3157">
        <v>7</v>
      </c>
      <c r="AC3157">
        <v>58.93</v>
      </c>
      <c r="AD3157">
        <v>32.15</v>
      </c>
      <c r="AE3157">
        <v>13.4</v>
      </c>
      <c r="AF3157" t="s">
        <v>63</v>
      </c>
      <c r="AG3157" t="s">
        <v>5490</v>
      </c>
      <c r="AH3157" t="s">
        <v>2213</v>
      </c>
      <c r="AI3157" t="s">
        <v>2299</v>
      </c>
      <c r="AJ3157" t="s">
        <v>415</v>
      </c>
      <c r="AK3157" t="s">
        <v>1353</v>
      </c>
      <c r="AL3157" t="s">
        <v>2502</v>
      </c>
      <c r="AM3157" t="s">
        <v>2374</v>
      </c>
      <c r="AN3157">
        <v>8</v>
      </c>
      <c r="AO3157">
        <v>6</v>
      </c>
      <c r="AP3157" t="s">
        <v>7428</v>
      </c>
      <c r="AQ3157" t="s">
        <v>73</v>
      </c>
      <c r="AR3157" t="s">
        <v>141</v>
      </c>
      <c r="AS3157" t="s">
        <v>6063</v>
      </c>
      <c r="AT3157" t="s">
        <v>6063</v>
      </c>
      <c r="AU3157" t="s">
        <v>4632</v>
      </c>
      <c r="AV3157" t="s">
        <v>83</v>
      </c>
      <c r="AW3157" t="s">
        <v>63</v>
      </c>
      <c r="AX3157">
        <v>49.04</v>
      </c>
      <c r="AY3157">
        <v>50.96</v>
      </c>
      <c r="AZ3157" t="s">
        <v>166</v>
      </c>
      <c r="BA3157" t="s">
        <v>166</v>
      </c>
      <c r="BB3157" t="s">
        <v>166</v>
      </c>
      <c r="BC3157" t="s">
        <v>166</v>
      </c>
      <c r="BD3157" t="s">
        <v>166</v>
      </c>
      <c r="BE3157" t="s">
        <v>166</v>
      </c>
      <c r="BF3157" t="s">
        <v>58</v>
      </c>
      <c r="BG3157">
        <f>IF(Table1[[#This Row],[ft_score]]="0 - 0", 1, 0)</f>
        <v>0</v>
      </c>
      <c r="BH3157">
        <f t="shared" si="49"/>
        <v>0</v>
      </c>
    </row>
    <row r="3158" spans="1:60" hidden="1" x14ac:dyDescent="0.25">
      <c r="A3158" s="1">
        <v>8247</v>
      </c>
      <c r="B3158" t="s">
        <v>5152</v>
      </c>
      <c r="C3158" t="s">
        <v>257</v>
      </c>
      <c r="D3158">
        <v>2</v>
      </c>
      <c r="E3158">
        <v>0</v>
      </c>
      <c r="F3158" t="s">
        <v>150</v>
      </c>
      <c r="G3158">
        <v>1000</v>
      </c>
      <c r="H3158">
        <v>44</v>
      </c>
      <c r="I3158" t="s">
        <v>5759</v>
      </c>
      <c r="J3158" t="s">
        <v>63</v>
      </c>
      <c r="K3158">
        <v>0</v>
      </c>
      <c r="L3158" t="s">
        <v>60</v>
      </c>
      <c r="M3158" t="s">
        <v>150</v>
      </c>
      <c r="N3158" t="s">
        <v>64</v>
      </c>
      <c r="O3158" t="s">
        <v>60</v>
      </c>
      <c r="P3158" t="s">
        <v>60</v>
      </c>
      <c r="Q3158" t="s">
        <v>60</v>
      </c>
      <c r="R3158" t="s">
        <v>150</v>
      </c>
      <c r="S3158" t="s">
        <v>150</v>
      </c>
      <c r="T3158">
        <v>898.44</v>
      </c>
      <c r="U3158" t="s">
        <v>8276</v>
      </c>
      <c r="V3158" t="s">
        <v>7625</v>
      </c>
      <c r="W3158" t="s">
        <v>11091</v>
      </c>
      <c r="X3158" t="s">
        <v>10919</v>
      </c>
      <c r="Y3158" t="s">
        <v>1008</v>
      </c>
      <c r="Z3158" t="s">
        <v>5824</v>
      </c>
      <c r="AA3158" t="s">
        <v>5825</v>
      </c>
      <c r="AB3158">
        <v>6</v>
      </c>
      <c r="AC3158">
        <v>65.72</v>
      </c>
      <c r="AD3158">
        <v>34.29</v>
      </c>
      <c r="AE3158">
        <v>7.15</v>
      </c>
      <c r="AF3158" t="s">
        <v>63</v>
      </c>
      <c r="AG3158" t="s">
        <v>3238</v>
      </c>
      <c r="AH3158" t="s">
        <v>7402</v>
      </c>
      <c r="AI3158" t="s">
        <v>2215</v>
      </c>
      <c r="AJ3158" t="s">
        <v>1538</v>
      </c>
      <c r="AK3158" t="s">
        <v>1300</v>
      </c>
      <c r="AL3158" t="s">
        <v>73</v>
      </c>
      <c r="AM3158" t="s">
        <v>1300</v>
      </c>
      <c r="AN3158">
        <v>-9</v>
      </c>
      <c r="AO3158">
        <v>3.5</v>
      </c>
      <c r="AP3158" t="s">
        <v>3483</v>
      </c>
      <c r="AQ3158" t="s">
        <v>2219</v>
      </c>
      <c r="AR3158" t="s">
        <v>3023</v>
      </c>
      <c r="AS3158" t="s">
        <v>63</v>
      </c>
      <c r="AT3158" t="s">
        <v>560</v>
      </c>
      <c r="AU3158" t="s">
        <v>3778</v>
      </c>
      <c r="AV3158" t="s">
        <v>63</v>
      </c>
      <c r="AW3158" t="s">
        <v>63</v>
      </c>
      <c r="AX3158">
        <v>38.340000000000003</v>
      </c>
      <c r="AY3158">
        <v>61.67</v>
      </c>
      <c r="AZ3158" t="s">
        <v>166</v>
      </c>
      <c r="BA3158" t="s">
        <v>166</v>
      </c>
      <c r="BB3158" t="s">
        <v>166</v>
      </c>
      <c r="BC3158" t="s">
        <v>166</v>
      </c>
      <c r="BD3158" t="s">
        <v>166</v>
      </c>
      <c r="BE3158" t="s">
        <v>166</v>
      </c>
      <c r="BF3158" t="s">
        <v>58</v>
      </c>
      <c r="BG3158">
        <f>IF(Table1[[#This Row],[ft_score]]="0 - 0", 1, 0)</f>
        <v>0</v>
      </c>
      <c r="BH3158">
        <f t="shared" si="49"/>
        <v>0</v>
      </c>
    </row>
    <row r="3159" spans="1:60" hidden="1" x14ac:dyDescent="0.25">
      <c r="A3159" s="1">
        <v>8249</v>
      </c>
      <c r="B3159" t="s">
        <v>58</v>
      </c>
      <c r="C3159" t="s">
        <v>126</v>
      </c>
      <c r="D3159">
        <v>2</v>
      </c>
      <c r="E3159">
        <v>0</v>
      </c>
      <c r="F3159" t="s">
        <v>150</v>
      </c>
      <c r="G3159" t="s">
        <v>90</v>
      </c>
      <c r="H3159" t="s">
        <v>90</v>
      </c>
      <c r="I3159" t="s">
        <v>58</v>
      </c>
      <c r="J3159" t="s">
        <v>90</v>
      </c>
      <c r="K3159">
        <v>0</v>
      </c>
      <c r="L3159" t="s">
        <v>60</v>
      </c>
      <c r="M3159" t="s">
        <v>150</v>
      </c>
      <c r="N3159" t="s">
        <v>64</v>
      </c>
      <c r="O3159" t="s">
        <v>60</v>
      </c>
      <c r="P3159" t="s">
        <v>60</v>
      </c>
      <c r="Q3159" t="s">
        <v>150</v>
      </c>
      <c r="R3159" t="s">
        <v>150</v>
      </c>
      <c r="S3159" t="s">
        <v>150</v>
      </c>
      <c r="T3159">
        <v>108658.16</v>
      </c>
      <c r="U3159" t="s">
        <v>7667</v>
      </c>
      <c r="V3159" t="s">
        <v>7439</v>
      </c>
      <c r="W3159" t="s">
        <v>11093</v>
      </c>
      <c r="X3159" t="s">
        <v>10919</v>
      </c>
      <c r="Y3159" t="s">
        <v>9736</v>
      </c>
      <c r="Z3159" t="s">
        <v>6636</v>
      </c>
      <c r="AA3159" t="s">
        <v>6637</v>
      </c>
      <c r="AB3159">
        <v>4</v>
      </c>
      <c r="AC3159">
        <v>75</v>
      </c>
      <c r="AD3159">
        <v>75</v>
      </c>
      <c r="AE3159">
        <v>25</v>
      </c>
      <c r="AF3159" t="s">
        <v>72</v>
      </c>
      <c r="AG3159" t="s">
        <v>82</v>
      </c>
      <c r="AH3159" t="s">
        <v>2855</v>
      </c>
      <c r="AI3159" t="s">
        <v>2855</v>
      </c>
      <c r="AJ3159" t="s">
        <v>3417</v>
      </c>
      <c r="AK3159" t="s">
        <v>995</v>
      </c>
      <c r="AL3159" t="s">
        <v>1805</v>
      </c>
      <c r="AM3159" t="s">
        <v>734</v>
      </c>
      <c r="AN3159">
        <v>-11</v>
      </c>
      <c r="AO3159">
        <v>-12.5</v>
      </c>
      <c r="AP3159" t="s">
        <v>1000</v>
      </c>
      <c r="AQ3159" t="s">
        <v>141</v>
      </c>
      <c r="AR3159" t="s">
        <v>73</v>
      </c>
      <c r="AS3159" t="s">
        <v>141</v>
      </c>
      <c r="AT3159" t="s">
        <v>73</v>
      </c>
      <c r="AU3159" t="s">
        <v>97</v>
      </c>
      <c r="AV3159" t="s">
        <v>73</v>
      </c>
      <c r="AW3159" t="s">
        <v>63</v>
      </c>
      <c r="AX3159">
        <v>53.08</v>
      </c>
      <c r="AY3159">
        <v>46.93</v>
      </c>
      <c r="AZ3159" t="s">
        <v>166</v>
      </c>
      <c r="BA3159" t="s">
        <v>166</v>
      </c>
      <c r="BB3159" t="s">
        <v>166</v>
      </c>
      <c r="BC3159" t="s">
        <v>166</v>
      </c>
      <c r="BD3159" t="s">
        <v>166</v>
      </c>
      <c r="BE3159" t="s">
        <v>166</v>
      </c>
      <c r="BF3159" t="s">
        <v>58</v>
      </c>
      <c r="BG3159">
        <f>IF(Table1[[#This Row],[ft_score]]="0 - 0", 1, 0)</f>
        <v>0</v>
      </c>
      <c r="BH3159">
        <f t="shared" si="49"/>
        <v>0</v>
      </c>
    </row>
    <row r="3160" spans="1:60" hidden="1" x14ac:dyDescent="0.25">
      <c r="A3160" s="1">
        <v>8267</v>
      </c>
      <c r="B3160" t="s">
        <v>58</v>
      </c>
      <c r="C3160" t="s">
        <v>167</v>
      </c>
      <c r="D3160">
        <v>2</v>
      </c>
      <c r="E3160">
        <v>0</v>
      </c>
      <c r="F3160" t="s">
        <v>150</v>
      </c>
      <c r="G3160" t="s">
        <v>90</v>
      </c>
      <c r="H3160" t="s">
        <v>90</v>
      </c>
      <c r="I3160" t="s">
        <v>58</v>
      </c>
      <c r="J3160" t="s">
        <v>90</v>
      </c>
      <c r="K3160">
        <v>0</v>
      </c>
      <c r="L3160" t="s">
        <v>150</v>
      </c>
      <c r="M3160" t="s">
        <v>150</v>
      </c>
      <c r="N3160" t="s">
        <v>64</v>
      </c>
      <c r="O3160" t="s">
        <v>150</v>
      </c>
      <c r="P3160" t="s">
        <v>150</v>
      </c>
      <c r="Q3160" t="s">
        <v>150</v>
      </c>
      <c r="R3160" t="s">
        <v>150</v>
      </c>
      <c r="S3160" t="s">
        <v>150</v>
      </c>
      <c r="T3160">
        <v>287.08999999999997</v>
      </c>
      <c r="U3160" t="s">
        <v>4425</v>
      </c>
      <c r="V3160" t="s">
        <v>3794</v>
      </c>
      <c r="W3160" t="s">
        <v>11114</v>
      </c>
      <c r="X3160" t="s">
        <v>10919</v>
      </c>
      <c r="Y3160" t="s">
        <v>156</v>
      </c>
      <c r="Z3160" t="s">
        <v>3797</v>
      </c>
      <c r="AA3160" t="s">
        <v>3798</v>
      </c>
      <c r="AB3160">
        <v>5</v>
      </c>
      <c r="AC3160">
        <v>91.67</v>
      </c>
      <c r="AD3160">
        <v>83.34</v>
      </c>
      <c r="AE3160">
        <v>26.67</v>
      </c>
      <c r="AF3160" t="s">
        <v>98</v>
      </c>
      <c r="AG3160" t="s">
        <v>63</v>
      </c>
      <c r="AH3160" t="s">
        <v>6812</v>
      </c>
      <c r="AI3160" t="s">
        <v>1302</v>
      </c>
      <c r="AJ3160" t="s">
        <v>748</v>
      </c>
      <c r="AK3160" t="s">
        <v>2213</v>
      </c>
      <c r="AL3160" t="s">
        <v>2213</v>
      </c>
      <c r="AM3160" t="s">
        <v>2292</v>
      </c>
      <c r="AN3160">
        <v>12</v>
      </c>
      <c r="AO3160">
        <v>1</v>
      </c>
      <c r="AP3160" t="s">
        <v>11115</v>
      </c>
      <c r="AQ3160" t="s">
        <v>1575</v>
      </c>
      <c r="AR3160" t="s">
        <v>1858</v>
      </c>
      <c r="AS3160" t="s">
        <v>2471</v>
      </c>
      <c r="AT3160" t="s">
        <v>1949</v>
      </c>
      <c r="AU3160" t="s">
        <v>482</v>
      </c>
      <c r="AV3160" t="s">
        <v>98</v>
      </c>
      <c r="AW3160" t="s">
        <v>63</v>
      </c>
      <c r="AX3160">
        <v>40.97</v>
      </c>
      <c r="AY3160">
        <v>59.03</v>
      </c>
      <c r="AZ3160" t="s">
        <v>166</v>
      </c>
      <c r="BA3160" t="s">
        <v>166</v>
      </c>
      <c r="BB3160" t="s">
        <v>166</v>
      </c>
      <c r="BC3160" t="s">
        <v>166</v>
      </c>
      <c r="BD3160" t="s">
        <v>166</v>
      </c>
      <c r="BE3160" t="s">
        <v>166</v>
      </c>
      <c r="BF3160" t="s">
        <v>58</v>
      </c>
      <c r="BG3160">
        <f>IF(Table1[[#This Row],[ft_score]]="0 - 0", 1, 0)</f>
        <v>0</v>
      </c>
      <c r="BH3160">
        <f t="shared" si="49"/>
        <v>0</v>
      </c>
    </row>
    <row r="3161" spans="1:60" x14ac:dyDescent="0.25">
      <c r="A3161" s="1">
        <v>8271</v>
      </c>
      <c r="B3161" t="s">
        <v>58</v>
      </c>
      <c r="C3161" t="s">
        <v>167</v>
      </c>
      <c r="D3161">
        <v>2</v>
      </c>
      <c r="E3161">
        <v>0</v>
      </c>
      <c r="F3161" t="s">
        <v>150</v>
      </c>
      <c r="G3161" t="s">
        <v>90</v>
      </c>
      <c r="H3161" t="s">
        <v>90</v>
      </c>
      <c r="I3161" t="s">
        <v>58</v>
      </c>
      <c r="J3161" t="s">
        <v>90</v>
      </c>
      <c r="K3161">
        <v>0</v>
      </c>
      <c r="L3161" t="s">
        <v>64</v>
      </c>
      <c r="M3161" t="s">
        <v>150</v>
      </c>
      <c r="N3161" t="s">
        <v>64</v>
      </c>
      <c r="O3161" t="s">
        <v>64</v>
      </c>
      <c r="P3161" t="s">
        <v>64</v>
      </c>
      <c r="Q3161" t="s">
        <v>60</v>
      </c>
      <c r="R3161" t="s">
        <v>60</v>
      </c>
      <c r="S3161" t="s">
        <v>150</v>
      </c>
      <c r="T3161">
        <v>163.13999999999999</v>
      </c>
      <c r="U3161" t="s">
        <v>9321</v>
      </c>
      <c r="V3161" t="s">
        <v>11119</v>
      </c>
      <c r="W3161" t="s">
        <v>11120</v>
      </c>
      <c r="X3161" t="s">
        <v>10919</v>
      </c>
      <c r="Y3161" t="s">
        <v>156</v>
      </c>
      <c r="Z3161" t="s">
        <v>8607</v>
      </c>
      <c r="AA3161" t="s">
        <v>8608</v>
      </c>
      <c r="AB3161">
        <v>3</v>
      </c>
      <c r="AC3161">
        <v>66.67</v>
      </c>
      <c r="AD3161">
        <v>50</v>
      </c>
      <c r="AE3161">
        <v>16.670000000000002</v>
      </c>
      <c r="AF3161" t="s">
        <v>63</v>
      </c>
      <c r="AG3161" t="s">
        <v>1949</v>
      </c>
      <c r="AH3161" t="s">
        <v>3715</v>
      </c>
      <c r="AI3161" t="s">
        <v>63</v>
      </c>
      <c r="AJ3161" t="s">
        <v>2826</v>
      </c>
      <c r="AK3161" t="s">
        <v>3778</v>
      </c>
      <c r="AL3161" t="s">
        <v>3715</v>
      </c>
      <c r="AM3161" t="s">
        <v>4596</v>
      </c>
      <c r="AN3161">
        <v>-4</v>
      </c>
      <c r="AO3161">
        <v>-1</v>
      </c>
      <c r="AP3161" t="s">
        <v>1938</v>
      </c>
      <c r="AQ3161" t="s">
        <v>2471</v>
      </c>
      <c r="AR3161" t="s">
        <v>63</v>
      </c>
      <c r="AS3161" t="s">
        <v>63</v>
      </c>
      <c r="AT3161" t="s">
        <v>2471</v>
      </c>
      <c r="AU3161" t="s">
        <v>136</v>
      </c>
      <c r="AV3161" t="s">
        <v>63</v>
      </c>
      <c r="AW3161" t="s">
        <v>63</v>
      </c>
      <c r="AX3161">
        <v>44.29</v>
      </c>
      <c r="AY3161">
        <v>55.72</v>
      </c>
      <c r="AZ3161" t="s">
        <v>447</v>
      </c>
      <c r="BA3161" t="s">
        <v>858</v>
      </c>
      <c r="BB3161" t="s">
        <v>214</v>
      </c>
      <c r="BC3161" t="s">
        <v>423</v>
      </c>
      <c r="BD3161" t="s">
        <v>197</v>
      </c>
      <c r="BE3161" t="s">
        <v>166</v>
      </c>
      <c r="BF3161">
        <v>2</v>
      </c>
      <c r="BG3161">
        <f>IF(Table1[[#This Row],[ft_score]]="0 - 0", 1, 0)</f>
        <v>0</v>
      </c>
      <c r="BH3161">
        <f t="shared" si="49"/>
        <v>0</v>
      </c>
    </row>
    <row r="3162" spans="1:60" hidden="1" x14ac:dyDescent="0.25">
      <c r="A3162" s="1">
        <v>8272</v>
      </c>
      <c r="B3162" t="s">
        <v>58</v>
      </c>
      <c r="C3162" t="s">
        <v>636</v>
      </c>
      <c r="D3162">
        <v>2</v>
      </c>
      <c r="E3162">
        <v>0</v>
      </c>
      <c r="F3162" t="s">
        <v>150</v>
      </c>
      <c r="G3162" t="s">
        <v>90</v>
      </c>
      <c r="H3162" t="s">
        <v>90</v>
      </c>
      <c r="I3162" t="s">
        <v>58</v>
      </c>
      <c r="J3162" t="s">
        <v>90</v>
      </c>
      <c r="K3162">
        <v>0</v>
      </c>
      <c r="L3162" t="s">
        <v>60</v>
      </c>
      <c r="M3162" t="s">
        <v>150</v>
      </c>
      <c r="N3162" t="s">
        <v>60</v>
      </c>
      <c r="O3162" t="s">
        <v>60</v>
      </c>
      <c r="P3162" t="s">
        <v>60</v>
      </c>
      <c r="Q3162" t="s">
        <v>150</v>
      </c>
      <c r="R3162" t="s">
        <v>150</v>
      </c>
      <c r="S3162" t="s">
        <v>150</v>
      </c>
      <c r="T3162">
        <v>182.25</v>
      </c>
      <c r="U3162" t="s">
        <v>4415</v>
      </c>
      <c r="V3162" t="s">
        <v>5079</v>
      </c>
      <c r="W3162" t="s">
        <v>11121</v>
      </c>
      <c r="X3162" t="s">
        <v>10919</v>
      </c>
      <c r="Y3162" t="s">
        <v>156</v>
      </c>
      <c r="Z3162" t="s">
        <v>4098</v>
      </c>
      <c r="AA3162" t="s">
        <v>4099</v>
      </c>
      <c r="AB3162">
        <v>7</v>
      </c>
      <c r="AC3162">
        <v>85.72</v>
      </c>
      <c r="AD3162">
        <v>78.569999999999993</v>
      </c>
      <c r="AE3162">
        <v>42.86</v>
      </c>
      <c r="AF3162" t="s">
        <v>3125</v>
      </c>
      <c r="AG3162" t="s">
        <v>3778</v>
      </c>
      <c r="AH3162" t="s">
        <v>2225</v>
      </c>
      <c r="AI3162" t="s">
        <v>3116</v>
      </c>
      <c r="AJ3162" t="s">
        <v>3531</v>
      </c>
      <c r="AK3162" t="s">
        <v>692</v>
      </c>
      <c r="AL3162" t="s">
        <v>1047</v>
      </c>
      <c r="AM3162" t="s">
        <v>323</v>
      </c>
      <c r="AN3162">
        <v>1</v>
      </c>
      <c r="AO3162">
        <v>3.5</v>
      </c>
      <c r="AP3162" t="s">
        <v>10589</v>
      </c>
      <c r="AQ3162" t="s">
        <v>6063</v>
      </c>
      <c r="AR3162" t="s">
        <v>7100</v>
      </c>
      <c r="AS3162" t="s">
        <v>2934</v>
      </c>
      <c r="AT3162" t="s">
        <v>1835</v>
      </c>
      <c r="AU3162" t="s">
        <v>7100</v>
      </c>
      <c r="AV3162" t="s">
        <v>1567</v>
      </c>
      <c r="AW3162" t="s">
        <v>63</v>
      </c>
      <c r="AX3162">
        <v>47.81</v>
      </c>
      <c r="AY3162">
        <v>52.19</v>
      </c>
      <c r="AZ3162" t="s">
        <v>166</v>
      </c>
      <c r="BA3162" t="s">
        <v>166</v>
      </c>
      <c r="BB3162" t="s">
        <v>166</v>
      </c>
      <c r="BC3162" t="s">
        <v>166</v>
      </c>
      <c r="BD3162" t="s">
        <v>166</v>
      </c>
      <c r="BE3162" t="s">
        <v>166</v>
      </c>
      <c r="BF3162" t="s">
        <v>58</v>
      </c>
      <c r="BG3162">
        <f>IF(Table1[[#This Row],[ft_score]]="0 - 0", 1, 0)</f>
        <v>0</v>
      </c>
      <c r="BH3162">
        <f t="shared" si="49"/>
        <v>0</v>
      </c>
    </row>
    <row r="3163" spans="1:60" hidden="1" x14ac:dyDescent="0.25">
      <c r="A3163" s="1">
        <v>8295</v>
      </c>
      <c r="B3163" t="s">
        <v>58</v>
      </c>
      <c r="C3163" t="s">
        <v>200</v>
      </c>
      <c r="D3163">
        <v>2</v>
      </c>
      <c r="E3163">
        <v>0</v>
      </c>
      <c r="F3163" t="s">
        <v>150</v>
      </c>
      <c r="G3163" t="s">
        <v>90</v>
      </c>
      <c r="H3163" t="s">
        <v>90</v>
      </c>
      <c r="I3163" t="s">
        <v>58</v>
      </c>
      <c r="J3163" t="s">
        <v>90</v>
      </c>
      <c r="K3163">
        <v>0</v>
      </c>
      <c r="L3163" t="s">
        <v>60</v>
      </c>
      <c r="M3163" t="s">
        <v>150</v>
      </c>
      <c r="N3163" t="s">
        <v>60</v>
      </c>
      <c r="O3163" t="s">
        <v>60</v>
      </c>
      <c r="P3163" t="s">
        <v>60</v>
      </c>
      <c r="Q3163" t="s">
        <v>150</v>
      </c>
      <c r="R3163" t="s">
        <v>150</v>
      </c>
      <c r="S3163" t="s">
        <v>150</v>
      </c>
      <c r="T3163">
        <v>15180.78</v>
      </c>
      <c r="U3163" t="s">
        <v>2186</v>
      </c>
      <c r="V3163" t="s">
        <v>2148</v>
      </c>
      <c r="W3163" t="s">
        <v>11148</v>
      </c>
      <c r="X3163" t="s">
        <v>10919</v>
      </c>
      <c r="Y3163" t="s">
        <v>156</v>
      </c>
      <c r="Z3163" t="s">
        <v>393</v>
      </c>
      <c r="AA3163" t="s">
        <v>394</v>
      </c>
      <c r="AB3163">
        <v>29</v>
      </c>
      <c r="AC3163">
        <v>75</v>
      </c>
      <c r="AD3163">
        <v>62.5</v>
      </c>
      <c r="AE3163">
        <v>25</v>
      </c>
      <c r="AF3163" t="s">
        <v>123</v>
      </c>
      <c r="AG3163" t="s">
        <v>82</v>
      </c>
      <c r="AH3163" t="s">
        <v>2637</v>
      </c>
      <c r="AI3163" t="s">
        <v>490</v>
      </c>
      <c r="AJ3163" t="s">
        <v>1511</v>
      </c>
      <c r="AK3163" t="s">
        <v>3886</v>
      </c>
      <c r="AL3163" t="s">
        <v>2904</v>
      </c>
      <c r="AM3163" t="s">
        <v>2240</v>
      </c>
      <c r="AN3163">
        <v>1</v>
      </c>
      <c r="AO3163">
        <v>-9.5</v>
      </c>
      <c r="AP3163" t="s">
        <v>11149</v>
      </c>
      <c r="AQ3163" t="s">
        <v>97</v>
      </c>
      <c r="AR3163" t="s">
        <v>97</v>
      </c>
      <c r="AS3163" t="s">
        <v>335</v>
      </c>
      <c r="AT3163" t="s">
        <v>72</v>
      </c>
      <c r="AU3163" t="s">
        <v>82</v>
      </c>
      <c r="AV3163" t="s">
        <v>83</v>
      </c>
      <c r="AW3163" t="s">
        <v>83</v>
      </c>
      <c r="AX3163">
        <v>41.3</v>
      </c>
      <c r="AY3163">
        <v>58.7</v>
      </c>
      <c r="AZ3163" t="s">
        <v>166</v>
      </c>
      <c r="BA3163" t="s">
        <v>166</v>
      </c>
      <c r="BB3163" t="s">
        <v>166</v>
      </c>
      <c r="BC3163" t="s">
        <v>166</v>
      </c>
      <c r="BD3163" t="s">
        <v>166</v>
      </c>
      <c r="BE3163" t="s">
        <v>166</v>
      </c>
      <c r="BF3163" t="s">
        <v>58</v>
      </c>
      <c r="BG3163">
        <f>IF(Table1[[#This Row],[ft_score]]="0 - 0", 1, 0)</f>
        <v>0</v>
      </c>
      <c r="BH3163">
        <f t="shared" si="49"/>
        <v>0</v>
      </c>
    </row>
    <row r="3164" spans="1:60" hidden="1" x14ac:dyDescent="0.25">
      <c r="A3164" s="1">
        <v>8305</v>
      </c>
      <c r="B3164" t="s">
        <v>58</v>
      </c>
      <c r="C3164" t="s">
        <v>126</v>
      </c>
      <c r="D3164">
        <v>2</v>
      </c>
      <c r="E3164">
        <v>0</v>
      </c>
      <c r="F3164" t="s">
        <v>150</v>
      </c>
      <c r="G3164" t="s">
        <v>90</v>
      </c>
      <c r="H3164" t="s">
        <v>90</v>
      </c>
      <c r="I3164" t="s">
        <v>58</v>
      </c>
      <c r="J3164" t="s">
        <v>90</v>
      </c>
      <c r="K3164">
        <v>0</v>
      </c>
      <c r="L3164" t="s">
        <v>60</v>
      </c>
      <c r="M3164" t="s">
        <v>150</v>
      </c>
      <c r="N3164" t="s">
        <v>64</v>
      </c>
      <c r="O3164" t="s">
        <v>60</v>
      </c>
      <c r="P3164" t="s">
        <v>60</v>
      </c>
      <c r="Q3164" t="s">
        <v>60</v>
      </c>
      <c r="R3164" t="s">
        <v>60</v>
      </c>
      <c r="S3164" t="s">
        <v>150</v>
      </c>
      <c r="T3164">
        <v>12211.58</v>
      </c>
      <c r="U3164" t="s">
        <v>7129</v>
      </c>
      <c r="V3164" t="s">
        <v>6229</v>
      </c>
      <c r="W3164" t="s">
        <v>11159</v>
      </c>
      <c r="X3164" t="s">
        <v>10919</v>
      </c>
      <c r="Y3164" t="s">
        <v>4404</v>
      </c>
      <c r="Z3164" t="s">
        <v>5474</v>
      </c>
      <c r="AA3164" t="s">
        <v>5475</v>
      </c>
      <c r="AB3164">
        <v>5</v>
      </c>
      <c r="AC3164">
        <v>90</v>
      </c>
      <c r="AD3164">
        <v>60</v>
      </c>
      <c r="AE3164">
        <v>50</v>
      </c>
      <c r="AF3164" t="s">
        <v>1575</v>
      </c>
      <c r="AG3164" t="s">
        <v>3238</v>
      </c>
      <c r="AH3164" t="s">
        <v>3215</v>
      </c>
      <c r="AI3164" t="s">
        <v>3215</v>
      </c>
      <c r="AJ3164" t="s">
        <v>732</v>
      </c>
      <c r="AK3164" t="s">
        <v>5135</v>
      </c>
      <c r="AL3164" t="s">
        <v>1635</v>
      </c>
      <c r="AM3164" t="s">
        <v>3787</v>
      </c>
      <c r="AN3164">
        <v>-11</v>
      </c>
      <c r="AO3164">
        <v>2.5</v>
      </c>
      <c r="AP3164" t="s">
        <v>1715</v>
      </c>
      <c r="AQ3164" t="s">
        <v>3023</v>
      </c>
      <c r="AR3164" t="s">
        <v>2219</v>
      </c>
      <c r="AS3164" t="s">
        <v>3023</v>
      </c>
      <c r="AT3164" t="s">
        <v>2219</v>
      </c>
      <c r="AU3164" t="s">
        <v>2219</v>
      </c>
      <c r="AV3164" t="s">
        <v>1575</v>
      </c>
      <c r="AW3164" t="s">
        <v>2416</v>
      </c>
      <c r="AX3164">
        <v>53.95</v>
      </c>
      <c r="AY3164">
        <v>46.06</v>
      </c>
      <c r="AZ3164" t="s">
        <v>166</v>
      </c>
      <c r="BA3164" t="s">
        <v>166</v>
      </c>
      <c r="BB3164" t="s">
        <v>166</v>
      </c>
      <c r="BC3164" t="s">
        <v>166</v>
      </c>
      <c r="BD3164" t="s">
        <v>166</v>
      </c>
      <c r="BE3164" t="s">
        <v>166</v>
      </c>
      <c r="BF3164" t="s">
        <v>58</v>
      </c>
      <c r="BG3164">
        <f>IF(Table1[[#This Row],[ft_score]]="0 - 0", 1, 0)</f>
        <v>0</v>
      </c>
      <c r="BH3164">
        <f t="shared" si="49"/>
        <v>0</v>
      </c>
    </row>
    <row r="3165" spans="1:60" hidden="1" x14ac:dyDescent="0.25">
      <c r="A3165" s="1">
        <v>8333</v>
      </c>
      <c r="B3165" t="s">
        <v>58</v>
      </c>
      <c r="C3165" t="s">
        <v>59</v>
      </c>
      <c r="D3165">
        <v>2</v>
      </c>
      <c r="E3165">
        <v>0</v>
      </c>
      <c r="F3165" t="s">
        <v>150</v>
      </c>
      <c r="G3165" t="s">
        <v>90</v>
      </c>
      <c r="H3165" t="s">
        <v>90</v>
      </c>
      <c r="I3165" t="s">
        <v>58</v>
      </c>
      <c r="J3165" t="s">
        <v>90</v>
      </c>
      <c r="K3165">
        <v>0</v>
      </c>
      <c r="L3165" t="s">
        <v>150</v>
      </c>
      <c r="M3165" t="s">
        <v>150</v>
      </c>
      <c r="N3165" t="s">
        <v>64</v>
      </c>
      <c r="O3165" t="s">
        <v>60</v>
      </c>
      <c r="P3165" t="s">
        <v>150</v>
      </c>
      <c r="Q3165" t="s">
        <v>150</v>
      </c>
      <c r="R3165" t="s">
        <v>150</v>
      </c>
      <c r="S3165" t="s">
        <v>150</v>
      </c>
      <c r="T3165">
        <v>458.06</v>
      </c>
      <c r="U3165" t="s">
        <v>1120</v>
      </c>
      <c r="V3165" t="s">
        <v>663</v>
      </c>
      <c r="W3165" t="s">
        <v>11198</v>
      </c>
      <c r="X3165" t="s">
        <v>10919</v>
      </c>
      <c r="Y3165" t="s">
        <v>174</v>
      </c>
      <c r="Z3165" t="s">
        <v>668</v>
      </c>
      <c r="AA3165" t="s">
        <v>669</v>
      </c>
      <c r="AB3165">
        <v>31</v>
      </c>
      <c r="AC3165">
        <v>56.25</v>
      </c>
      <c r="AD3165">
        <v>25</v>
      </c>
      <c r="AE3165">
        <v>6.25</v>
      </c>
      <c r="AF3165" t="s">
        <v>63</v>
      </c>
      <c r="AG3165" t="s">
        <v>534</v>
      </c>
      <c r="AH3165" t="s">
        <v>407</v>
      </c>
      <c r="AI3165" t="s">
        <v>2656</v>
      </c>
      <c r="AJ3165" t="s">
        <v>1393</v>
      </c>
      <c r="AK3165" t="s">
        <v>1874</v>
      </c>
      <c r="AL3165" t="s">
        <v>3899</v>
      </c>
      <c r="AM3165" t="s">
        <v>2793</v>
      </c>
      <c r="AN3165">
        <v>31</v>
      </c>
      <c r="AO3165">
        <v>-4.5</v>
      </c>
      <c r="AP3165" t="s">
        <v>11199</v>
      </c>
      <c r="AQ3165" t="s">
        <v>97</v>
      </c>
      <c r="AR3165" t="s">
        <v>82</v>
      </c>
      <c r="AS3165" t="s">
        <v>81</v>
      </c>
      <c r="AT3165" t="s">
        <v>73</v>
      </c>
      <c r="AU3165" t="s">
        <v>159</v>
      </c>
      <c r="AV3165" t="s">
        <v>83</v>
      </c>
      <c r="AW3165" t="s">
        <v>63</v>
      </c>
      <c r="AX3165">
        <v>51.23</v>
      </c>
      <c r="AY3165">
        <v>48.78</v>
      </c>
      <c r="AZ3165" t="s">
        <v>166</v>
      </c>
      <c r="BA3165" t="s">
        <v>166</v>
      </c>
      <c r="BB3165" t="s">
        <v>166</v>
      </c>
      <c r="BC3165" t="s">
        <v>166</v>
      </c>
      <c r="BD3165" t="s">
        <v>166</v>
      </c>
      <c r="BE3165" t="s">
        <v>166</v>
      </c>
      <c r="BF3165" t="s">
        <v>58</v>
      </c>
      <c r="BG3165">
        <f>IF(Table1[[#This Row],[ft_score]]="0 - 0", 1, 0)</f>
        <v>0</v>
      </c>
      <c r="BH3165">
        <f t="shared" si="49"/>
        <v>0</v>
      </c>
    </row>
    <row r="3166" spans="1:60" hidden="1" x14ac:dyDescent="0.25">
      <c r="A3166" s="1">
        <v>8350</v>
      </c>
      <c r="B3166" t="s">
        <v>58</v>
      </c>
      <c r="C3166" t="s">
        <v>126</v>
      </c>
      <c r="D3166">
        <v>2</v>
      </c>
      <c r="E3166">
        <v>0</v>
      </c>
      <c r="F3166" t="s">
        <v>150</v>
      </c>
      <c r="G3166" t="s">
        <v>90</v>
      </c>
      <c r="H3166" t="s">
        <v>90</v>
      </c>
      <c r="I3166" t="s">
        <v>58</v>
      </c>
      <c r="J3166" t="s">
        <v>58</v>
      </c>
      <c r="K3166">
        <v>0</v>
      </c>
      <c r="L3166" t="s">
        <v>60</v>
      </c>
      <c r="M3166" t="s">
        <v>150</v>
      </c>
      <c r="N3166" t="s">
        <v>64</v>
      </c>
      <c r="O3166" t="s">
        <v>64</v>
      </c>
      <c r="P3166" t="s">
        <v>60</v>
      </c>
      <c r="Q3166" t="s">
        <v>150</v>
      </c>
      <c r="R3166" t="s">
        <v>150</v>
      </c>
      <c r="S3166" t="s">
        <v>150</v>
      </c>
      <c r="T3166">
        <v>2.4700000000000002</v>
      </c>
      <c r="U3166" t="s">
        <v>1742</v>
      </c>
      <c r="V3166" t="s">
        <v>3301</v>
      </c>
      <c r="W3166" t="s">
        <v>11218</v>
      </c>
      <c r="X3166" t="s">
        <v>10919</v>
      </c>
      <c r="Y3166" t="s">
        <v>69</v>
      </c>
      <c r="Z3166" t="s">
        <v>668</v>
      </c>
      <c r="AA3166" t="s">
        <v>669</v>
      </c>
      <c r="AB3166">
        <v>31</v>
      </c>
      <c r="AC3166">
        <v>50</v>
      </c>
      <c r="AD3166">
        <v>18.75</v>
      </c>
      <c r="AE3166">
        <v>0</v>
      </c>
      <c r="AF3166" t="s">
        <v>63</v>
      </c>
      <c r="AG3166" t="s">
        <v>534</v>
      </c>
      <c r="AH3166" t="s">
        <v>4087</v>
      </c>
      <c r="AI3166" t="s">
        <v>786</v>
      </c>
      <c r="AJ3166" t="s">
        <v>2764</v>
      </c>
      <c r="AK3166" t="s">
        <v>6265</v>
      </c>
      <c r="AL3166" t="s">
        <v>2138</v>
      </c>
      <c r="AM3166" t="s">
        <v>434</v>
      </c>
      <c r="AN3166">
        <v>9</v>
      </c>
      <c r="AO3166">
        <v>-20.5</v>
      </c>
      <c r="AP3166" t="s">
        <v>11219</v>
      </c>
      <c r="AQ3166" t="s">
        <v>82</v>
      </c>
      <c r="AR3166" t="s">
        <v>82</v>
      </c>
      <c r="AS3166" t="s">
        <v>141</v>
      </c>
      <c r="AT3166" t="s">
        <v>73</v>
      </c>
      <c r="AU3166" t="s">
        <v>73</v>
      </c>
      <c r="AV3166" t="s">
        <v>63</v>
      </c>
      <c r="AW3166" t="s">
        <v>63</v>
      </c>
      <c r="AX3166">
        <v>44.73</v>
      </c>
      <c r="AY3166">
        <v>55.28</v>
      </c>
      <c r="AZ3166" t="s">
        <v>166</v>
      </c>
      <c r="BA3166" t="s">
        <v>166</v>
      </c>
      <c r="BB3166" t="s">
        <v>166</v>
      </c>
      <c r="BC3166" t="s">
        <v>166</v>
      </c>
      <c r="BD3166" t="s">
        <v>166</v>
      </c>
      <c r="BE3166" t="s">
        <v>166</v>
      </c>
      <c r="BF3166" t="s">
        <v>58</v>
      </c>
      <c r="BG3166">
        <f>IF(Table1[[#This Row],[ft_score]]="0 - 0", 1, 0)</f>
        <v>0</v>
      </c>
      <c r="BH3166">
        <f t="shared" si="49"/>
        <v>0</v>
      </c>
    </row>
    <row r="3167" spans="1:60" hidden="1" x14ac:dyDescent="0.25">
      <c r="A3167" s="1">
        <v>8351</v>
      </c>
      <c r="B3167" t="s">
        <v>58</v>
      </c>
      <c r="C3167" t="s">
        <v>167</v>
      </c>
      <c r="D3167">
        <v>2</v>
      </c>
      <c r="E3167">
        <v>0</v>
      </c>
      <c r="F3167" t="s">
        <v>150</v>
      </c>
      <c r="G3167" t="s">
        <v>90</v>
      </c>
      <c r="H3167" t="s">
        <v>90</v>
      </c>
      <c r="I3167" t="s">
        <v>58</v>
      </c>
      <c r="J3167" t="s">
        <v>58</v>
      </c>
      <c r="K3167">
        <v>0</v>
      </c>
      <c r="L3167" t="s">
        <v>60</v>
      </c>
      <c r="M3167" t="s">
        <v>150</v>
      </c>
      <c r="N3167" t="s">
        <v>64</v>
      </c>
      <c r="O3167" t="s">
        <v>60</v>
      </c>
      <c r="P3167" t="s">
        <v>60</v>
      </c>
      <c r="Q3167" t="s">
        <v>150</v>
      </c>
      <c r="R3167" t="s">
        <v>150</v>
      </c>
      <c r="S3167" t="s">
        <v>150</v>
      </c>
      <c r="T3167">
        <v>370.04</v>
      </c>
      <c r="U3167" t="s">
        <v>1159</v>
      </c>
      <c r="V3167" t="s">
        <v>2748</v>
      </c>
      <c r="W3167" t="s">
        <v>11220</v>
      </c>
      <c r="X3167" t="s">
        <v>10919</v>
      </c>
      <c r="Y3167" t="s">
        <v>69</v>
      </c>
      <c r="Z3167" t="s">
        <v>668</v>
      </c>
      <c r="AA3167" t="s">
        <v>669</v>
      </c>
      <c r="AB3167">
        <v>31</v>
      </c>
      <c r="AC3167">
        <v>56.25</v>
      </c>
      <c r="AD3167">
        <v>31.25</v>
      </c>
      <c r="AE3167">
        <v>12.5</v>
      </c>
      <c r="AF3167" t="s">
        <v>63</v>
      </c>
      <c r="AG3167" t="s">
        <v>159</v>
      </c>
      <c r="AH3167" t="s">
        <v>1974</v>
      </c>
      <c r="AI3167" t="s">
        <v>2764</v>
      </c>
      <c r="AJ3167" t="s">
        <v>2213</v>
      </c>
      <c r="AK3167" t="s">
        <v>836</v>
      </c>
      <c r="AL3167" t="s">
        <v>1398</v>
      </c>
      <c r="AM3167" t="s">
        <v>5326</v>
      </c>
      <c r="AN3167">
        <v>-40</v>
      </c>
      <c r="AO3167">
        <v>-6</v>
      </c>
      <c r="AP3167" t="s">
        <v>11221</v>
      </c>
      <c r="AQ3167" t="s">
        <v>82</v>
      </c>
      <c r="AR3167" t="s">
        <v>81</v>
      </c>
      <c r="AS3167" t="s">
        <v>82</v>
      </c>
      <c r="AT3167" t="s">
        <v>97</v>
      </c>
      <c r="AU3167" t="s">
        <v>123</v>
      </c>
      <c r="AV3167" t="s">
        <v>63</v>
      </c>
      <c r="AW3167" t="s">
        <v>63</v>
      </c>
      <c r="AX3167">
        <v>42.45</v>
      </c>
      <c r="AY3167">
        <v>57.56</v>
      </c>
      <c r="AZ3167" t="s">
        <v>166</v>
      </c>
      <c r="BA3167" t="s">
        <v>166</v>
      </c>
      <c r="BB3167" t="s">
        <v>166</v>
      </c>
      <c r="BC3167" t="s">
        <v>166</v>
      </c>
      <c r="BD3167" t="s">
        <v>166</v>
      </c>
      <c r="BE3167" t="s">
        <v>166</v>
      </c>
      <c r="BF3167" t="s">
        <v>58</v>
      </c>
      <c r="BG3167">
        <f>IF(Table1[[#This Row],[ft_score]]="0 - 0", 1, 0)</f>
        <v>0</v>
      </c>
      <c r="BH3167">
        <f t="shared" si="49"/>
        <v>0</v>
      </c>
    </row>
    <row r="3168" spans="1:60" hidden="1" x14ac:dyDescent="0.25">
      <c r="A3168" s="1">
        <v>8359</v>
      </c>
      <c r="B3168" t="s">
        <v>58</v>
      </c>
      <c r="C3168" t="s">
        <v>148</v>
      </c>
      <c r="D3168">
        <v>2</v>
      </c>
      <c r="E3168">
        <v>0</v>
      </c>
      <c r="F3168" t="s">
        <v>150</v>
      </c>
      <c r="G3168" t="s">
        <v>90</v>
      </c>
      <c r="H3168" t="s">
        <v>90</v>
      </c>
      <c r="I3168" t="s">
        <v>58</v>
      </c>
      <c r="J3168" t="s">
        <v>90</v>
      </c>
      <c r="K3168">
        <v>0</v>
      </c>
      <c r="L3168" t="s">
        <v>64</v>
      </c>
      <c r="M3168" t="s">
        <v>150</v>
      </c>
      <c r="N3168" t="s">
        <v>64</v>
      </c>
      <c r="O3168" t="s">
        <v>64</v>
      </c>
      <c r="P3168" t="s">
        <v>64</v>
      </c>
      <c r="Q3168" t="s">
        <v>150</v>
      </c>
      <c r="R3168" t="s">
        <v>150</v>
      </c>
      <c r="S3168" t="s">
        <v>150</v>
      </c>
      <c r="T3168">
        <v>70.099999999999994</v>
      </c>
      <c r="U3168" t="s">
        <v>1167</v>
      </c>
      <c r="V3168" t="s">
        <v>1166</v>
      </c>
      <c r="W3168" t="s">
        <v>11237</v>
      </c>
      <c r="X3168" t="s">
        <v>10919</v>
      </c>
      <c r="Y3168" t="s">
        <v>596</v>
      </c>
      <c r="Z3168" t="s">
        <v>557</v>
      </c>
      <c r="AA3168" t="s">
        <v>558</v>
      </c>
      <c r="AB3168">
        <v>12</v>
      </c>
      <c r="AC3168">
        <v>81.25</v>
      </c>
      <c r="AD3168">
        <v>62.5</v>
      </c>
      <c r="AE3168">
        <v>50</v>
      </c>
      <c r="AF3168" t="s">
        <v>82</v>
      </c>
      <c r="AG3168" t="s">
        <v>72</v>
      </c>
      <c r="AH3168" t="s">
        <v>4397</v>
      </c>
      <c r="AI3168" t="s">
        <v>1934</v>
      </c>
      <c r="AJ3168" t="s">
        <v>225</v>
      </c>
      <c r="AK3168" t="s">
        <v>227</v>
      </c>
      <c r="AL3168" t="s">
        <v>5586</v>
      </c>
      <c r="AM3168" t="s">
        <v>2442</v>
      </c>
      <c r="AN3168">
        <v>-14</v>
      </c>
      <c r="AO3168">
        <v>0</v>
      </c>
      <c r="AP3168" t="s">
        <v>4743</v>
      </c>
      <c r="AQ3168" t="s">
        <v>82</v>
      </c>
      <c r="AR3168" t="s">
        <v>97</v>
      </c>
      <c r="AS3168" t="s">
        <v>73</v>
      </c>
      <c r="AT3168" t="s">
        <v>141</v>
      </c>
      <c r="AU3168" t="s">
        <v>82</v>
      </c>
      <c r="AV3168" t="s">
        <v>123</v>
      </c>
      <c r="AW3168" t="s">
        <v>83</v>
      </c>
      <c r="AX3168">
        <v>45.15</v>
      </c>
      <c r="AY3168">
        <v>54.85</v>
      </c>
      <c r="AZ3168" t="s">
        <v>166</v>
      </c>
      <c r="BA3168" t="s">
        <v>166</v>
      </c>
      <c r="BB3168" t="s">
        <v>166</v>
      </c>
      <c r="BC3168" t="s">
        <v>166</v>
      </c>
      <c r="BD3168" t="s">
        <v>166</v>
      </c>
      <c r="BE3168" t="s">
        <v>166</v>
      </c>
      <c r="BF3168" t="s">
        <v>58</v>
      </c>
      <c r="BG3168">
        <f>IF(Table1[[#This Row],[ft_score]]="0 - 0", 1, 0)</f>
        <v>0</v>
      </c>
      <c r="BH3168">
        <f t="shared" si="49"/>
        <v>0</v>
      </c>
    </row>
    <row r="3169" spans="1:60" hidden="1" x14ac:dyDescent="0.25">
      <c r="A3169" s="1">
        <v>8361</v>
      </c>
      <c r="B3169" t="s">
        <v>58</v>
      </c>
      <c r="C3169" t="s">
        <v>10078</v>
      </c>
      <c r="D3169">
        <v>2</v>
      </c>
      <c r="E3169">
        <v>0</v>
      </c>
      <c r="F3169" t="s">
        <v>150</v>
      </c>
      <c r="G3169" t="s">
        <v>90</v>
      </c>
      <c r="H3169" t="s">
        <v>90</v>
      </c>
      <c r="I3169" t="s">
        <v>58</v>
      </c>
      <c r="J3169" t="s">
        <v>90</v>
      </c>
      <c r="K3169">
        <v>0</v>
      </c>
      <c r="L3169" t="s">
        <v>60</v>
      </c>
      <c r="M3169" t="s">
        <v>150</v>
      </c>
      <c r="N3169" t="s">
        <v>64</v>
      </c>
      <c r="O3169" t="s">
        <v>60</v>
      </c>
      <c r="P3169" t="s">
        <v>60</v>
      </c>
      <c r="Q3169" t="s">
        <v>60</v>
      </c>
      <c r="R3169" t="s">
        <v>150</v>
      </c>
      <c r="S3169" t="s">
        <v>150</v>
      </c>
      <c r="T3169">
        <v>581.20000000000005</v>
      </c>
      <c r="U3169" t="s">
        <v>1340</v>
      </c>
      <c r="V3169" t="s">
        <v>637</v>
      </c>
      <c r="W3169" t="s">
        <v>11239</v>
      </c>
      <c r="X3169" t="s">
        <v>10919</v>
      </c>
      <c r="Y3169" t="s">
        <v>596</v>
      </c>
      <c r="Z3169" t="s">
        <v>641</v>
      </c>
      <c r="AA3169" t="s">
        <v>642</v>
      </c>
      <c r="AB3169">
        <v>23</v>
      </c>
      <c r="AC3169">
        <v>56.25</v>
      </c>
      <c r="AD3169">
        <v>37.5</v>
      </c>
      <c r="AE3169">
        <v>18.75</v>
      </c>
      <c r="AF3169" t="s">
        <v>63</v>
      </c>
      <c r="AG3169" t="s">
        <v>73</v>
      </c>
      <c r="AH3169" t="s">
        <v>2028</v>
      </c>
      <c r="AI3169" t="s">
        <v>2028</v>
      </c>
      <c r="AJ3169" t="s">
        <v>4393</v>
      </c>
      <c r="AK3169" t="s">
        <v>2883</v>
      </c>
      <c r="AL3169" t="s">
        <v>3001</v>
      </c>
      <c r="AM3169" t="s">
        <v>396</v>
      </c>
      <c r="AN3169">
        <v>6</v>
      </c>
      <c r="AO3169">
        <v>6</v>
      </c>
      <c r="AP3169" t="s">
        <v>10779</v>
      </c>
      <c r="AQ3169" t="s">
        <v>82</v>
      </c>
      <c r="AR3169" t="s">
        <v>97</v>
      </c>
      <c r="AS3169" t="s">
        <v>82</v>
      </c>
      <c r="AT3169" t="s">
        <v>81</v>
      </c>
      <c r="AU3169" t="s">
        <v>83</v>
      </c>
      <c r="AV3169" t="s">
        <v>63</v>
      </c>
      <c r="AW3169" t="s">
        <v>63</v>
      </c>
      <c r="AX3169">
        <v>34.659999999999997</v>
      </c>
      <c r="AY3169">
        <v>65.349999999999994</v>
      </c>
      <c r="AZ3169" t="s">
        <v>166</v>
      </c>
      <c r="BA3169" t="s">
        <v>166</v>
      </c>
      <c r="BB3169" t="s">
        <v>166</v>
      </c>
      <c r="BC3169" t="s">
        <v>166</v>
      </c>
      <c r="BD3169" t="s">
        <v>166</v>
      </c>
      <c r="BE3169" t="s">
        <v>166</v>
      </c>
      <c r="BF3169" t="s">
        <v>58</v>
      </c>
      <c r="BG3169">
        <f>IF(Table1[[#This Row],[ft_score]]="0 - 0", 1, 0)</f>
        <v>0</v>
      </c>
      <c r="BH3169">
        <f t="shared" si="49"/>
        <v>0</v>
      </c>
    </row>
    <row r="3170" spans="1:60" hidden="1" x14ac:dyDescent="0.25">
      <c r="A3170" s="1">
        <v>8365</v>
      </c>
      <c r="B3170" t="s">
        <v>58</v>
      </c>
      <c r="C3170" t="s">
        <v>167</v>
      </c>
      <c r="D3170">
        <v>2</v>
      </c>
      <c r="E3170">
        <v>0</v>
      </c>
      <c r="F3170" t="s">
        <v>150</v>
      </c>
      <c r="G3170" t="s">
        <v>90</v>
      </c>
      <c r="H3170" t="s">
        <v>90</v>
      </c>
      <c r="I3170" t="s">
        <v>58</v>
      </c>
      <c r="J3170" t="s">
        <v>90</v>
      </c>
      <c r="K3170">
        <v>0</v>
      </c>
      <c r="L3170" t="s">
        <v>64</v>
      </c>
      <c r="M3170" t="s">
        <v>150</v>
      </c>
      <c r="N3170" t="s">
        <v>64</v>
      </c>
      <c r="O3170" t="s">
        <v>64</v>
      </c>
      <c r="P3170" t="s">
        <v>64</v>
      </c>
      <c r="Q3170" t="s">
        <v>60</v>
      </c>
      <c r="R3170" t="s">
        <v>60</v>
      </c>
      <c r="S3170" t="s">
        <v>150</v>
      </c>
      <c r="T3170">
        <v>673.5</v>
      </c>
      <c r="U3170" t="s">
        <v>1829</v>
      </c>
      <c r="V3170" t="s">
        <v>1341</v>
      </c>
      <c r="W3170" t="s">
        <v>11244</v>
      </c>
      <c r="X3170" t="s">
        <v>10919</v>
      </c>
      <c r="Y3170" t="s">
        <v>640</v>
      </c>
      <c r="Z3170" t="s">
        <v>641</v>
      </c>
      <c r="AA3170" t="s">
        <v>642</v>
      </c>
      <c r="AB3170">
        <v>23</v>
      </c>
      <c r="AC3170">
        <v>37.5</v>
      </c>
      <c r="AD3170">
        <v>25</v>
      </c>
      <c r="AE3170">
        <v>12.5</v>
      </c>
      <c r="AF3170" t="s">
        <v>83</v>
      </c>
      <c r="AG3170" t="s">
        <v>97</v>
      </c>
      <c r="AH3170" t="s">
        <v>180</v>
      </c>
      <c r="AI3170" t="s">
        <v>1399</v>
      </c>
      <c r="AJ3170" t="s">
        <v>3817</v>
      </c>
      <c r="AK3170" t="s">
        <v>357</v>
      </c>
      <c r="AL3170" t="s">
        <v>4398</v>
      </c>
      <c r="AM3170" t="s">
        <v>1145</v>
      </c>
      <c r="AN3170">
        <v>-9</v>
      </c>
      <c r="AO3170">
        <v>3.5</v>
      </c>
      <c r="AP3170" t="s">
        <v>11245</v>
      </c>
      <c r="AQ3170" t="s">
        <v>82</v>
      </c>
      <c r="AR3170" t="s">
        <v>97</v>
      </c>
      <c r="AS3170" t="s">
        <v>81</v>
      </c>
      <c r="AT3170" t="s">
        <v>82</v>
      </c>
      <c r="AU3170" t="s">
        <v>72</v>
      </c>
      <c r="AV3170" t="s">
        <v>63</v>
      </c>
      <c r="AW3170" t="s">
        <v>63</v>
      </c>
      <c r="AX3170">
        <v>50.45</v>
      </c>
      <c r="AY3170">
        <v>49.56</v>
      </c>
      <c r="AZ3170" t="s">
        <v>166</v>
      </c>
      <c r="BA3170" t="s">
        <v>166</v>
      </c>
      <c r="BB3170" t="s">
        <v>166</v>
      </c>
      <c r="BC3170" t="s">
        <v>166</v>
      </c>
      <c r="BD3170" t="s">
        <v>166</v>
      </c>
      <c r="BE3170" t="s">
        <v>166</v>
      </c>
      <c r="BF3170" t="s">
        <v>58</v>
      </c>
      <c r="BG3170">
        <f>IF(Table1[[#This Row],[ft_score]]="0 - 0", 1, 0)</f>
        <v>0</v>
      </c>
      <c r="BH3170">
        <f t="shared" si="49"/>
        <v>0</v>
      </c>
    </row>
    <row r="3171" spans="1:60" hidden="1" x14ac:dyDescent="0.25">
      <c r="A3171" s="1">
        <v>8373</v>
      </c>
      <c r="B3171" t="s">
        <v>58</v>
      </c>
      <c r="C3171" t="s">
        <v>257</v>
      </c>
      <c r="D3171">
        <v>2</v>
      </c>
      <c r="E3171">
        <v>0</v>
      </c>
      <c r="F3171" t="s">
        <v>150</v>
      </c>
      <c r="G3171" t="s">
        <v>90</v>
      </c>
      <c r="H3171" t="s">
        <v>90</v>
      </c>
      <c r="I3171" t="s">
        <v>58</v>
      </c>
      <c r="J3171" t="s">
        <v>90</v>
      </c>
      <c r="K3171">
        <v>0</v>
      </c>
      <c r="L3171" t="s">
        <v>150</v>
      </c>
      <c r="M3171" t="s">
        <v>150</v>
      </c>
      <c r="N3171" t="s">
        <v>60</v>
      </c>
      <c r="O3171" t="s">
        <v>60</v>
      </c>
      <c r="P3171" t="s">
        <v>150</v>
      </c>
      <c r="Q3171" t="s">
        <v>150</v>
      </c>
      <c r="R3171" t="s">
        <v>150</v>
      </c>
      <c r="S3171" t="s">
        <v>150</v>
      </c>
      <c r="T3171">
        <v>736.08</v>
      </c>
      <c r="U3171" t="s">
        <v>2073</v>
      </c>
      <c r="V3171" t="s">
        <v>3503</v>
      </c>
      <c r="W3171" t="s">
        <v>11258</v>
      </c>
      <c r="X3171" t="s">
        <v>10919</v>
      </c>
      <c r="Y3171" t="s">
        <v>596</v>
      </c>
      <c r="Z3171" t="s">
        <v>607</v>
      </c>
      <c r="AA3171" t="s">
        <v>608</v>
      </c>
      <c r="AB3171">
        <v>24</v>
      </c>
      <c r="AC3171">
        <v>50</v>
      </c>
      <c r="AD3171">
        <v>25</v>
      </c>
      <c r="AE3171">
        <v>6.25</v>
      </c>
      <c r="AF3171" t="s">
        <v>63</v>
      </c>
      <c r="AG3171" t="s">
        <v>159</v>
      </c>
      <c r="AH3171" t="s">
        <v>237</v>
      </c>
      <c r="AI3171" t="s">
        <v>531</v>
      </c>
      <c r="AJ3171" t="s">
        <v>3013</v>
      </c>
      <c r="AK3171" t="s">
        <v>1537</v>
      </c>
      <c r="AL3171" t="s">
        <v>3992</v>
      </c>
      <c r="AM3171" t="s">
        <v>648</v>
      </c>
      <c r="AN3171">
        <v>-30</v>
      </c>
      <c r="AO3171">
        <v>8</v>
      </c>
      <c r="AP3171" t="s">
        <v>11259</v>
      </c>
      <c r="AQ3171" t="s">
        <v>72</v>
      </c>
      <c r="AR3171" t="s">
        <v>81</v>
      </c>
      <c r="AS3171" t="s">
        <v>63</v>
      </c>
      <c r="AT3171" t="s">
        <v>81</v>
      </c>
      <c r="AU3171" t="s">
        <v>83</v>
      </c>
      <c r="AV3171" t="s">
        <v>63</v>
      </c>
      <c r="AW3171" t="s">
        <v>63</v>
      </c>
      <c r="AX3171">
        <v>42.86</v>
      </c>
      <c r="AY3171">
        <v>57.14</v>
      </c>
      <c r="AZ3171" t="s">
        <v>166</v>
      </c>
      <c r="BA3171" t="s">
        <v>166</v>
      </c>
      <c r="BB3171" t="s">
        <v>166</v>
      </c>
      <c r="BC3171" t="s">
        <v>166</v>
      </c>
      <c r="BD3171" t="s">
        <v>166</v>
      </c>
      <c r="BE3171" t="s">
        <v>166</v>
      </c>
      <c r="BF3171" t="s">
        <v>58</v>
      </c>
      <c r="BG3171">
        <f>IF(Table1[[#This Row],[ft_score]]="0 - 0", 1, 0)</f>
        <v>0</v>
      </c>
      <c r="BH3171">
        <f t="shared" si="49"/>
        <v>0</v>
      </c>
    </row>
    <row r="3172" spans="1:60" hidden="1" x14ac:dyDescent="0.25">
      <c r="A3172" s="1">
        <v>8391</v>
      </c>
      <c r="B3172" t="s">
        <v>58</v>
      </c>
      <c r="C3172" t="s">
        <v>59</v>
      </c>
      <c r="D3172">
        <v>2</v>
      </c>
      <c r="E3172">
        <v>0</v>
      </c>
      <c r="F3172" t="s">
        <v>150</v>
      </c>
      <c r="G3172" t="s">
        <v>90</v>
      </c>
      <c r="H3172" t="s">
        <v>90</v>
      </c>
      <c r="I3172" t="s">
        <v>58</v>
      </c>
      <c r="J3172" t="s">
        <v>58</v>
      </c>
      <c r="K3172">
        <v>0</v>
      </c>
      <c r="L3172" t="s">
        <v>150</v>
      </c>
      <c r="M3172" t="s">
        <v>150</v>
      </c>
      <c r="N3172" t="s">
        <v>64</v>
      </c>
      <c r="O3172" t="s">
        <v>150</v>
      </c>
      <c r="P3172" t="s">
        <v>150</v>
      </c>
      <c r="Q3172" t="s">
        <v>150</v>
      </c>
      <c r="R3172" t="s">
        <v>150</v>
      </c>
      <c r="S3172" t="s">
        <v>150</v>
      </c>
      <c r="T3172">
        <v>0</v>
      </c>
      <c r="U3172" t="s">
        <v>791</v>
      </c>
      <c r="V3172" t="s">
        <v>736</v>
      </c>
      <c r="W3172" t="s">
        <v>11287</v>
      </c>
      <c r="X3172" t="s">
        <v>11257</v>
      </c>
      <c r="Y3172" t="s">
        <v>10043</v>
      </c>
      <c r="Z3172" t="s">
        <v>727</v>
      </c>
      <c r="AA3172" t="s">
        <v>728</v>
      </c>
      <c r="AB3172">
        <v>27</v>
      </c>
      <c r="AC3172">
        <v>81.25</v>
      </c>
      <c r="AD3172">
        <v>62.5</v>
      </c>
      <c r="AE3172">
        <v>31.25</v>
      </c>
      <c r="AF3172" t="s">
        <v>159</v>
      </c>
      <c r="AG3172" t="s">
        <v>123</v>
      </c>
      <c r="AH3172" t="s">
        <v>1636</v>
      </c>
      <c r="AI3172" t="s">
        <v>305</v>
      </c>
      <c r="AJ3172" t="s">
        <v>1023</v>
      </c>
      <c r="AK3172" t="s">
        <v>1774</v>
      </c>
      <c r="AL3172" t="s">
        <v>2524</v>
      </c>
      <c r="AM3172" t="s">
        <v>8038</v>
      </c>
      <c r="AN3172">
        <v>-1</v>
      </c>
      <c r="AO3172">
        <v>7.5</v>
      </c>
      <c r="AP3172" t="s">
        <v>7279</v>
      </c>
      <c r="AQ3172" t="s">
        <v>97</v>
      </c>
      <c r="AR3172" t="s">
        <v>97</v>
      </c>
      <c r="AS3172" t="s">
        <v>97</v>
      </c>
      <c r="AT3172" t="s">
        <v>97</v>
      </c>
      <c r="AU3172" t="s">
        <v>73</v>
      </c>
      <c r="AV3172" t="s">
        <v>63</v>
      </c>
      <c r="AW3172" t="s">
        <v>63</v>
      </c>
      <c r="AX3172">
        <v>42.38</v>
      </c>
      <c r="AY3172">
        <v>57.63</v>
      </c>
      <c r="AZ3172" t="s">
        <v>166</v>
      </c>
      <c r="BA3172" t="s">
        <v>166</v>
      </c>
      <c r="BB3172" t="s">
        <v>166</v>
      </c>
      <c r="BC3172" t="s">
        <v>166</v>
      </c>
      <c r="BD3172" t="s">
        <v>166</v>
      </c>
      <c r="BE3172" t="s">
        <v>166</v>
      </c>
      <c r="BF3172" t="s">
        <v>58</v>
      </c>
      <c r="BG3172">
        <f>IF(Table1[[#This Row],[ft_score]]="0 - 0", 1, 0)</f>
        <v>0</v>
      </c>
      <c r="BH3172">
        <f t="shared" si="49"/>
        <v>0</v>
      </c>
    </row>
    <row r="3173" spans="1:60" hidden="1" x14ac:dyDescent="0.25">
      <c r="A3173" s="1">
        <v>8424</v>
      </c>
      <c r="B3173" t="s">
        <v>58</v>
      </c>
      <c r="C3173" t="s">
        <v>200</v>
      </c>
      <c r="D3173">
        <v>2</v>
      </c>
      <c r="E3173">
        <v>0</v>
      </c>
      <c r="F3173" t="s">
        <v>150</v>
      </c>
      <c r="G3173" t="s">
        <v>90</v>
      </c>
      <c r="H3173" t="s">
        <v>90</v>
      </c>
      <c r="I3173" t="s">
        <v>58</v>
      </c>
      <c r="J3173" t="s">
        <v>90</v>
      </c>
      <c r="K3173">
        <v>0</v>
      </c>
      <c r="L3173" t="s">
        <v>64</v>
      </c>
      <c r="M3173" t="s">
        <v>150</v>
      </c>
      <c r="N3173" t="s">
        <v>64</v>
      </c>
      <c r="O3173" t="s">
        <v>64</v>
      </c>
      <c r="P3173" t="s">
        <v>64</v>
      </c>
      <c r="Q3173" t="s">
        <v>60</v>
      </c>
      <c r="R3173" t="s">
        <v>60</v>
      </c>
      <c r="S3173" t="s">
        <v>150</v>
      </c>
      <c r="T3173">
        <v>8.19</v>
      </c>
      <c r="U3173" t="s">
        <v>5375</v>
      </c>
      <c r="V3173" t="s">
        <v>6861</v>
      </c>
      <c r="W3173" t="s">
        <v>11329</v>
      </c>
      <c r="X3173" t="s">
        <v>11257</v>
      </c>
      <c r="Y3173" t="s">
        <v>951</v>
      </c>
      <c r="Z3173" t="s">
        <v>8274</v>
      </c>
      <c r="AA3173" t="s">
        <v>5368</v>
      </c>
      <c r="AB3173">
        <v>4</v>
      </c>
      <c r="AC3173">
        <v>100</v>
      </c>
      <c r="AD3173">
        <v>42.5</v>
      </c>
      <c r="AE3173">
        <v>20</v>
      </c>
      <c r="AF3173" t="s">
        <v>63</v>
      </c>
      <c r="AG3173" t="s">
        <v>1575</v>
      </c>
      <c r="AH3173" t="s">
        <v>2890</v>
      </c>
      <c r="AI3173" t="s">
        <v>3961</v>
      </c>
      <c r="AJ3173" t="s">
        <v>1806</v>
      </c>
      <c r="AK3173" t="s">
        <v>1806</v>
      </c>
      <c r="AL3173" t="s">
        <v>1432</v>
      </c>
      <c r="AM3173" t="s">
        <v>3238</v>
      </c>
      <c r="AN3173">
        <v>20</v>
      </c>
      <c r="AO3173">
        <v>-6</v>
      </c>
      <c r="AP3173" t="s">
        <v>7346</v>
      </c>
      <c r="AQ3173" t="s">
        <v>97</v>
      </c>
      <c r="AR3173" t="s">
        <v>97</v>
      </c>
      <c r="AS3173" t="s">
        <v>2219</v>
      </c>
      <c r="AT3173" t="s">
        <v>3023</v>
      </c>
      <c r="AU3173" t="s">
        <v>63</v>
      </c>
      <c r="AV3173" t="s">
        <v>63</v>
      </c>
      <c r="AW3173" t="s">
        <v>63</v>
      </c>
      <c r="AX3173">
        <v>35.56</v>
      </c>
      <c r="AY3173">
        <v>64.45</v>
      </c>
      <c r="AZ3173" t="s">
        <v>166</v>
      </c>
      <c r="BA3173" t="s">
        <v>166</v>
      </c>
      <c r="BB3173" t="s">
        <v>166</v>
      </c>
      <c r="BC3173" t="s">
        <v>166</v>
      </c>
      <c r="BD3173" t="s">
        <v>166</v>
      </c>
      <c r="BE3173" t="s">
        <v>166</v>
      </c>
      <c r="BF3173" t="s">
        <v>58</v>
      </c>
      <c r="BG3173">
        <f>IF(Table1[[#This Row],[ft_score]]="0 - 0", 1, 0)</f>
        <v>0</v>
      </c>
      <c r="BH3173">
        <f t="shared" si="49"/>
        <v>0</v>
      </c>
    </row>
    <row r="3174" spans="1:60" x14ac:dyDescent="0.25">
      <c r="A3174" s="1">
        <v>8441</v>
      </c>
      <c r="B3174" t="s">
        <v>58</v>
      </c>
      <c r="C3174" t="s">
        <v>148</v>
      </c>
      <c r="D3174">
        <v>2</v>
      </c>
      <c r="E3174">
        <v>0</v>
      </c>
      <c r="F3174" t="s">
        <v>150</v>
      </c>
      <c r="G3174" t="s">
        <v>90</v>
      </c>
      <c r="H3174" t="s">
        <v>90</v>
      </c>
      <c r="I3174" t="s">
        <v>58</v>
      </c>
      <c r="J3174" t="s">
        <v>90</v>
      </c>
      <c r="K3174">
        <v>0</v>
      </c>
      <c r="L3174" t="s">
        <v>150</v>
      </c>
      <c r="M3174" t="s">
        <v>150</v>
      </c>
      <c r="N3174" t="s">
        <v>64</v>
      </c>
      <c r="O3174" t="s">
        <v>150</v>
      </c>
      <c r="P3174" t="s">
        <v>150</v>
      </c>
      <c r="Q3174" t="s">
        <v>150</v>
      </c>
      <c r="R3174" t="s">
        <v>150</v>
      </c>
      <c r="S3174" t="s">
        <v>150</v>
      </c>
      <c r="T3174">
        <v>2.52</v>
      </c>
      <c r="U3174" t="s">
        <v>4767</v>
      </c>
      <c r="V3174" t="s">
        <v>6314</v>
      </c>
      <c r="W3174" t="s">
        <v>11348</v>
      </c>
      <c r="X3174" t="s">
        <v>11257</v>
      </c>
      <c r="Y3174" t="s">
        <v>5947</v>
      </c>
      <c r="Z3174" t="s">
        <v>4769</v>
      </c>
      <c r="AA3174" t="s">
        <v>4770</v>
      </c>
      <c r="AB3174">
        <v>7</v>
      </c>
      <c r="AC3174">
        <v>57.15</v>
      </c>
      <c r="AD3174">
        <v>50</v>
      </c>
      <c r="AE3174">
        <v>14.29</v>
      </c>
      <c r="AF3174" t="s">
        <v>3778</v>
      </c>
      <c r="AG3174" t="s">
        <v>2934</v>
      </c>
      <c r="AH3174" t="s">
        <v>1826</v>
      </c>
      <c r="AI3174" t="s">
        <v>1064</v>
      </c>
      <c r="AJ3174" t="s">
        <v>415</v>
      </c>
      <c r="AK3174" t="s">
        <v>2502</v>
      </c>
      <c r="AL3174" t="s">
        <v>1975</v>
      </c>
      <c r="AM3174" t="s">
        <v>11349</v>
      </c>
      <c r="AN3174">
        <v>-2</v>
      </c>
      <c r="AO3174">
        <v>7</v>
      </c>
      <c r="AP3174" t="s">
        <v>7154</v>
      </c>
      <c r="AQ3174" t="s">
        <v>7100</v>
      </c>
      <c r="AR3174" t="s">
        <v>2934</v>
      </c>
      <c r="AS3174" t="s">
        <v>1567</v>
      </c>
      <c r="AT3174" t="s">
        <v>1835</v>
      </c>
      <c r="AU3174" t="s">
        <v>3125</v>
      </c>
      <c r="AV3174" t="s">
        <v>1567</v>
      </c>
      <c r="AW3174" t="s">
        <v>3778</v>
      </c>
      <c r="AX3174">
        <v>44.5</v>
      </c>
      <c r="AY3174">
        <v>55.51</v>
      </c>
      <c r="AZ3174" t="s">
        <v>347</v>
      </c>
      <c r="BA3174" t="s">
        <v>562</v>
      </c>
      <c r="BB3174" t="s">
        <v>562</v>
      </c>
      <c r="BC3174" t="s">
        <v>385</v>
      </c>
      <c r="BD3174" t="s">
        <v>231</v>
      </c>
      <c r="BE3174" t="s">
        <v>386</v>
      </c>
      <c r="BF3174">
        <v>1</v>
      </c>
      <c r="BG3174">
        <f>IF(Table1[[#This Row],[ft_score]]="0 - 0", 1, 0)</f>
        <v>0</v>
      </c>
      <c r="BH3174">
        <f t="shared" si="49"/>
        <v>0</v>
      </c>
    </row>
    <row r="3175" spans="1:60" x14ac:dyDescent="0.25">
      <c r="A3175" s="1">
        <v>8448</v>
      </c>
      <c r="B3175" t="s">
        <v>58</v>
      </c>
      <c r="C3175" t="s">
        <v>167</v>
      </c>
      <c r="D3175">
        <v>2</v>
      </c>
      <c r="E3175">
        <v>0</v>
      </c>
      <c r="F3175" t="s">
        <v>150</v>
      </c>
      <c r="G3175" t="s">
        <v>90</v>
      </c>
      <c r="H3175" t="s">
        <v>90</v>
      </c>
      <c r="I3175" t="s">
        <v>58</v>
      </c>
      <c r="J3175" t="s">
        <v>90</v>
      </c>
      <c r="K3175">
        <v>0</v>
      </c>
      <c r="L3175" t="s">
        <v>64</v>
      </c>
      <c r="M3175" t="s">
        <v>150</v>
      </c>
      <c r="N3175" t="s">
        <v>64</v>
      </c>
      <c r="O3175" t="s">
        <v>64</v>
      </c>
      <c r="P3175" t="s">
        <v>64</v>
      </c>
      <c r="Q3175" t="s">
        <v>60</v>
      </c>
      <c r="R3175" t="s">
        <v>60</v>
      </c>
      <c r="S3175" t="s">
        <v>150</v>
      </c>
      <c r="T3175">
        <v>2150.4899999999998</v>
      </c>
      <c r="U3175" t="s">
        <v>7576</v>
      </c>
      <c r="V3175" t="s">
        <v>6722</v>
      </c>
      <c r="W3175" t="s">
        <v>11357</v>
      </c>
      <c r="X3175" t="s">
        <v>11257</v>
      </c>
      <c r="Y3175" t="s">
        <v>9736</v>
      </c>
      <c r="Z3175" t="s">
        <v>6725</v>
      </c>
      <c r="AA3175" t="s">
        <v>6726</v>
      </c>
      <c r="AB3175">
        <v>5</v>
      </c>
      <c r="AC3175">
        <v>70</v>
      </c>
      <c r="AD3175">
        <v>60</v>
      </c>
      <c r="AE3175">
        <v>40</v>
      </c>
      <c r="AF3175" t="s">
        <v>3238</v>
      </c>
      <c r="AG3175" t="s">
        <v>3023</v>
      </c>
      <c r="AH3175" t="s">
        <v>3778</v>
      </c>
      <c r="AI3175" t="s">
        <v>2416</v>
      </c>
      <c r="AJ3175" t="s">
        <v>1813</v>
      </c>
      <c r="AK3175" t="s">
        <v>3607</v>
      </c>
      <c r="AL3175" t="s">
        <v>6361</v>
      </c>
      <c r="AM3175" t="s">
        <v>3308</v>
      </c>
      <c r="AN3175">
        <v>23</v>
      </c>
      <c r="AO3175">
        <v>-4.5</v>
      </c>
      <c r="AP3175" t="s">
        <v>2489</v>
      </c>
      <c r="AQ3175" t="s">
        <v>3023</v>
      </c>
      <c r="AR3175" t="s">
        <v>3023</v>
      </c>
      <c r="AS3175" t="s">
        <v>2219</v>
      </c>
      <c r="AT3175" t="s">
        <v>1575</v>
      </c>
      <c r="AU3175" t="s">
        <v>1575</v>
      </c>
      <c r="AV3175" t="s">
        <v>63</v>
      </c>
      <c r="AW3175" t="s">
        <v>63</v>
      </c>
      <c r="AX3175">
        <v>29.53</v>
      </c>
      <c r="AY3175">
        <v>70.48</v>
      </c>
      <c r="AZ3175" t="s">
        <v>858</v>
      </c>
      <c r="BA3175" t="s">
        <v>447</v>
      </c>
      <c r="BB3175" t="s">
        <v>299</v>
      </c>
      <c r="BC3175" t="s">
        <v>423</v>
      </c>
      <c r="BD3175" t="s">
        <v>255</v>
      </c>
      <c r="BE3175" t="s">
        <v>424</v>
      </c>
      <c r="BF3175">
        <v>1</v>
      </c>
      <c r="BG3175">
        <f>IF(Table1[[#This Row],[ft_score]]="0 - 0", 1, 0)</f>
        <v>0</v>
      </c>
      <c r="BH3175">
        <f t="shared" si="49"/>
        <v>0</v>
      </c>
    </row>
    <row r="3176" spans="1:60" x14ac:dyDescent="0.25">
      <c r="A3176" s="1">
        <v>8457</v>
      </c>
      <c r="B3176" t="s">
        <v>58</v>
      </c>
      <c r="C3176" t="s">
        <v>257</v>
      </c>
      <c r="D3176">
        <v>2</v>
      </c>
      <c r="E3176">
        <v>0</v>
      </c>
      <c r="F3176" t="s">
        <v>150</v>
      </c>
      <c r="G3176" t="s">
        <v>90</v>
      </c>
      <c r="H3176" t="s">
        <v>90</v>
      </c>
      <c r="I3176" t="s">
        <v>58</v>
      </c>
      <c r="J3176" t="s">
        <v>90</v>
      </c>
      <c r="K3176">
        <v>0</v>
      </c>
      <c r="L3176" t="s">
        <v>60</v>
      </c>
      <c r="M3176" t="s">
        <v>150</v>
      </c>
      <c r="N3176" t="s">
        <v>64</v>
      </c>
      <c r="O3176" t="s">
        <v>60</v>
      </c>
      <c r="P3176" t="s">
        <v>60</v>
      </c>
      <c r="Q3176" t="s">
        <v>60</v>
      </c>
      <c r="R3176" t="s">
        <v>150</v>
      </c>
      <c r="S3176" t="s">
        <v>150</v>
      </c>
      <c r="T3176">
        <v>1822.55</v>
      </c>
      <c r="U3176" t="s">
        <v>1599</v>
      </c>
      <c r="V3176" t="s">
        <v>1586</v>
      </c>
      <c r="W3176" t="s">
        <v>11368</v>
      </c>
      <c r="X3176" t="s">
        <v>11257</v>
      </c>
      <c r="Y3176" t="s">
        <v>405</v>
      </c>
      <c r="Z3176" t="s">
        <v>1032</v>
      </c>
      <c r="AA3176" t="s">
        <v>1033</v>
      </c>
      <c r="AB3176">
        <v>21</v>
      </c>
      <c r="AC3176">
        <v>87.5</v>
      </c>
      <c r="AD3176">
        <v>68.75</v>
      </c>
      <c r="AE3176">
        <v>50</v>
      </c>
      <c r="AF3176" t="s">
        <v>159</v>
      </c>
      <c r="AG3176" t="s">
        <v>72</v>
      </c>
      <c r="AH3176" t="s">
        <v>3116</v>
      </c>
      <c r="AI3176" t="s">
        <v>970</v>
      </c>
      <c r="AJ3176" t="s">
        <v>967</v>
      </c>
      <c r="AK3176" t="s">
        <v>240</v>
      </c>
      <c r="AL3176" t="s">
        <v>3116</v>
      </c>
      <c r="AM3176" t="s">
        <v>4224</v>
      </c>
      <c r="AN3176">
        <v>-4</v>
      </c>
      <c r="AO3176">
        <v>13</v>
      </c>
      <c r="AP3176" t="s">
        <v>10914</v>
      </c>
      <c r="AQ3176" t="s">
        <v>72</v>
      </c>
      <c r="AR3176" t="s">
        <v>141</v>
      </c>
      <c r="AS3176" t="s">
        <v>73</v>
      </c>
      <c r="AT3176" t="s">
        <v>141</v>
      </c>
      <c r="AU3176" t="s">
        <v>116</v>
      </c>
      <c r="AV3176" t="s">
        <v>123</v>
      </c>
      <c r="AW3176" t="s">
        <v>72</v>
      </c>
      <c r="AX3176">
        <v>42.43</v>
      </c>
      <c r="AY3176">
        <v>57.58</v>
      </c>
      <c r="AZ3176" t="s">
        <v>385</v>
      </c>
      <c r="BA3176" t="s">
        <v>456</v>
      </c>
      <c r="BB3176" t="s">
        <v>888</v>
      </c>
      <c r="BC3176" t="s">
        <v>300</v>
      </c>
      <c r="BD3176" t="s">
        <v>107</v>
      </c>
      <c r="BE3176" t="s">
        <v>217</v>
      </c>
      <c r="BF3176">
        <v>1</v>
      </c>
      <c r="BG3176">
        <f>IF(Table1[[#This Row],[ft_score]]="0 - 0", 1, 0)</f>
        <v>0</v>
      </c>
      <c r="BH3176">
        <f t="shared" si="49"/>
        <v>0</v>
      </c>
    </row>
    <row r="3177" spans="1:60" x14ac:dyDescent="0.25">
      <c r="A3177" s="1">
        <v>8478</v>
      </c>
      <c r="B3177" t="s">
        <v>58</v>
      </c>
      <c r="C3177" t="s">
        <v>167</v>
      </c>
      <c r="D3177">
        <v>2</v>
      </c>
      <c r="E3177">
        <v>0</v>
      </c>
      <c r="F3177" t="s">
        <v>150</v>
      </c>
      <c r="G3177" t="s">
        <v>90</v>
      </c>
      <c r="H3177" t="s">
        <v>90</v>
      </c>
      <c r="I3177" t="s">
        <v>58</v>
      </c>
      <c r="J3177" t="s">
        <v>90</v>
      </c>
      <c r="K3177">
        <v>0</v>
      </c>
      <c r="L3177" t="s">
        <v>60</v>
      </c>
      <c r="M3177" t="s">
        <v>150</v>
      </c>
      <c r="N3177" t="s">
        <v>64</v>
      </c>
      <c r="O3177" t="s">
        <v>64</v>
      </c>
      <c r="P3177" t="s">
        <v>60</v>
      </c>
      <c r="Q3177" t="s">
        <v>150</v>
      </c>
      <c r="R3177" t="s">
        <v>150</v>
      </c>
      <c r="S3177" t="s">
        <v>150</v>
      </c>
      <c r="T3177">
        <v>5591.5</v>
      </c>
      <c r="U3177" t="s">
        <v>4389</v>
      </c>
      <c r="V3177" t="s">
        <v>4421</v>
      </c>
      <c r="W3177" t="s">
        <v>11393</v>
      </c>
      <c r="X3177" t="s">
        <v>11257</v>
      </c>
      <c r="Y3177" t="s">
        <v>1643</v>
      </c>
      <c r="Z3177" t="s">
        <v>3766</v>
      </c>
      <c r="AA3177" t="s">
        <v>3767</v>
      </c>
      <c r="AB3177">
        <v>6</v>
      </c>
      <c r="AC3177">
        <v>83.34</v>
      </c>
      <c r="AD3177">
        <v>38.1</v>
      </c>
      <c r="AE3177">
        <v>7.15</v>
      </c>
      <c r="AF3177" t="s">
        <v>63</v>
      </c>
      <c r="AG3177" t="s">
        <v>4110</v>
      </c>
      <c r="AH3177" t="s">
        <v>98</v>
      </c>
      <c r="AI3177" t="s">
        <v>1194</v>
      </c>
      <c r="AJ3177" t="s">
        <v>98</v>
      </c>
      <c r="AK3177" t="s">
        <v>721</v>
      </c>
      <c r="AL3177" t="s">
        <v>1302</v>
      </c>
      <c r="AM3177" t="s">
        <v>1338</v>
      </c>
      <c r="AN3177">
        <v>8</v>
      </c>
      <c r="AO3177">
        <v>-7</v>
      </c>
      <c r="AP3177" t="s">
        <v>11394</v>
      </c>
      <c r="AQ3177" t="s">
        <v>97</v>
      </c>
      <c r="AR3177" t="s">
        <v>97</v>
      </c>
      <c r="AS3177" t="s">
        <v>1835</v>
      </c>
      <c r="AT3177" t="s">
        <v>2934</v>
      </c>
      <c r="AU3177" t="s">
        <v>1567</v>
      </c>
      <c r="AV3177" t="s">
        <v>63</v>
      </c>
      <c r="AW3177" t="s">
        <v>63</v>
      </c>
      <c r="AX3177">
        <v>31.95</v>
      </c>
      <c r="AY3177">
        <v>68.06</v>
      </c>
      <c r="AZ3177" t="s">
        <v>255</v>
      </c>
      <c r="BA3177" t="s">
        <v>199</v>
      </c>
      <c r="BB3177" t="s">
        <v>105</v>
      </c>
      <c r="BC3177" t="s">
        <v>88</v>
      </c>
      <c r="BD3177" t="s">
        <v>364</v>
      </c>
      <c r="BE3177" t="s">
        <v>401</v>
      </c>
      <c r="BF3177">
        <v>1</v>
      </c>
      <c r="BG3177">
        <f>IF(Table1[[#This Row],[ft_score]]="0 - 0", 1, 0)</f>
        <v>0</v>
      </c>
      <c r="BH3177">
        <f t="shared" si="49"/>
        <v>0</v>
      </c>
    </row>
    <row r="3178" spans="1:60" x14ac:dyDescent="0.25">
      <c r="A3178" s="1">
        <v>8497</v>
      </c>
      <c r="B3178" t="s">
        <v>58</v>
      </c>
      <c r="C3178" t="s">
        <v>244</v>
      </c>
      <c r="D3178">
        <v>2</v>
      </c>
      <c r="E3178">
        <v>0</v>
      </c>
      <c r="F3178" t="s">
        <v>150</v>
      </c>
      <c r="G3178" t="s">
        <v>90</v>
      </c>
      <c r="H3178" t="s">
        <v>90</v>
      </c>
      <c r="I3178" t="s">
        <v>58</v>
      </c>
      <c r="J3178" t="s">
        <v>90</v>
      </c>
      <c r="K3178">
        <v>0</v>
      </c>
      <c r="L3178" t="s">
        <v>150</v>
      </c>
      <c r="M3178" t="s">
        <v>150</v>
      </c>
      <c r="N3178" t="s">
        <v>64</v>
      </c>
      <c r="O3178" t="s">
        <v>64</v>
      </c>
      <c r="P3178" t="s">
        <v>150</v>
      </c>
      <c r="Q3178" t="s">
        <v>150</v>
      </c>
      <c r="R3178" t="s">
        <v>150</v>
      </c>
      <c r="S3178" t="s">
        <v>150</v>
      </c>
      <c r="T3178">
        <v>2195.9</v>
      </c>
      <c r="U3178" t="s">
        <v>2129</v>
      </c>
      <c r="V3178" t="s">
        <v>2045</v>
      </c>
      <c r="W3178" t="s">
        <v>11419</v>
      </c>
      <c r="X3178" t="s">
        <v>11257</v>
      </c>
      <c r="Y3178" t="s">
        <v>548</v>
      </c>
      <c r="Z3178" t="s">
        <v>1261</v>
      </c>
      <c r="AA3178" t="s">
        <v>1262</v>
      </c>
      <c r="AB3178">
        <v>22</v>
      </c>
      <c r="AC3178">
        <v>81.25</v>
      </c>
      <c r="AD3178">
        <v>56.25</v>
      </c>
      <c r="AE3178">
        <v>37.5</v>
      </c>
      <c r="AF3178" t="s">
        <v>123</v>
      </c>
      <c r="AG3178" t="s">
        <v>73</v>
      </c>
      <c r="AH3178" t="s">
        <v>2262</v>
      </c>
      <c r="AI3178" t="s">
        <v>3823</v>
      </c>
      <c r="AJ3178" t="s">
        <v>7757</v>
      </c>
      <c r="AK3178" t="s">
        <v>293</v>
      </c>
      <c r="AL3178" t="s">
        <v>3823</v>
      </c>
      <c r="AM3178" t="s">
        <v>4328</v>
      </c>
      <c r="AN3178">
        <v>-31</v>
      </c>
      <c r="AO3178">
        <v>2.5</v>
      </c>
      <c r="AP3178" t="s">
        <v>10576</v>
      </c>
      <c r="AQ3178" t="s">
        <v>81</v>
      </c>
      <c r="AR3178" t="s">
        <v>82</v>
      </c>
      <c r="AS3178" t="s">
        <v>97</v>
      </c>
      <c r="AT3178" t="s">
        <v>97</v>
      </c>
      <c r="AU3178" t="s">
        <v>82</v>
      </c>
      <c r="AV3178" t="s">
        <v>123</v>
      </c>
      <c r="AW3178" t="s">
        <v>63</v>
      </c>
      <c r="AX3178">
        <v>48.39</v>
      </c>
      <c r="AY3178">
        <v>51.62</v>
      </c>
      <c r="AZ3178" t="s">
        <v>385</v>
      </c>
      <c r="BA3178" t="s">
        <v>256</v>
      </c>
      <c r="BB3178" t="s">
        <v>454</v>
      </c>
      <c r="BC3178" t="s">
        <v>423</v>
      </c>
      <c r="BD3178" t="s">
        <v>255</v>
      </c>
      <c r="BE3178" t="s">
        <v>424</v>
      </c>
      <c r="BF3178">
        <v>1</v>
      </c>
      <c r="BG3178">
        <f>IF(Table1[[#This Row],[ft_score]]="0 - 0", 1, 0)</f>
        <v>0</v>
      </c>
      <c r="BH3178">
        <f t="shared" si="49"/>
        <v>0</v>
      </c>
    </row>
    <row r="3179" spans="1:60" hidden="1" x14ac:dyDescent="0.25">
      <c r="A3179" s="1">
        <v>8573</v>
      </c>
      <c r="B3179" t="s">
        <v>58</v>
      </c>
      <c r="C3179" t="s">
        <v>200</v>
      </c>
      <c r="D3179">
        <v>2</v>
      </c>
      <c r="E3179">
        <v>0</v>
      </c>
      <c r="F3179" t="s">
        <v>150</v>
      </c>
      <c r="G3179" t="s">
        <v>90</v>
      </c>
      <c r="H3179" t="s">
        <v>90</v>
      </c>
      <c r="I3179" t="s">
        <v>58</v>
      </c>
      <c r="J3179" t="s">
        <v>58</v>
      </c>
      <c r="K3179">
        <v>0</v>
      </c>
      <c r="L3179" t="s">
        <v>60</v>
      </c>
      <c r="M3179" t="s">
        <v>150</v>
      </c>
      <c r="N3179" t="s">
        <v>64</v>
      </c>
      <c r="O3179" t="s">
        <v>64</v>
      </c>
      <c r="P3179" t="s">
        <v>60</v>
      </c>
      <c r="Q3179" t="s">
        <v>150</v>
      </c>
      <c r="R3179" t="s">
        <v>150</v>
      </c>
      <c r="S3179" t="s">
        <v>150</v>
      </c>
      <c r="T3179">
        <v>0</v>
      </c>
      <c r="U3179" t="s">
        <v>11531</v>
      </c>
      <c r="V3179" t="s">
        <v>11532</v>
      </c>
      <c r="W3179" t="s">
        <v>11533</v>
      </c>
      <c r="X3179" t="s">
        <v>11495</v>
      </c>
      <c r="Y3179" t="s">
        <v>1695</v>
      </c>
      <c r="Z3179" t="s">
        <v>10742</v>
      </c>
      <c r="AA3179" t="s">
        <v>10743</v>
      </c>
      <c r="AB3179">
        <v>0</v>
      </c>
      <c r="AC3179">
        <v>0</v>
      </c>
      <c r="AD3179">
        <v>0</v>
      </c>
      <c r="AE3179">
        <v>0</v>
      </c>
      <c r="AF3179" t="s">
        <v>63</v>
      </c>
      <c r="AG3179" t="s">
        <v>97</v>
      </c>
      <c r="AH3179" t="s">
        <v>63</v>
      </c>
      <c r="AI3179" t="s">
        <v>63</v>
      </c>
      <c r="AJ3179" t="s">
        <v>63</v>
      </c>
      <c r="AK3179" t="s">
        <v>97</v>
      </c>
      <c r="AL3179" t="s">
        <v>63</v>
      </c>
      <c r="AM3179" t="s">
        <v>63</v>
      </c>
      <c r="AN3179">
        <v>6</v>
      </c>
      <c r="AO3179">
        <v>-6</v>
      </c>
      <c r="AP3179" t="s">
        <v>1575</v>
      </c>
      <c r="AQ3179" t="s">
        <v>63</v>
      </c>
      <c r="AR3179" t="s">
        <v>63</v>
      </c>
      <c r="AS3179" t="s">
        <v>560</v>
      </c>
      <c r="AT3179" t="s">
        <v>63</v>
      </c>
      <c r="AU3179" t="s">
        <v>63</v>
      </c>
      <c r="AV3179" t="s">
        <v>63</v>
      </c>
      <c r="AW3179" t="s">
        <v>63</v>
      </c>
      <c r="AX3179">
        <v>0</v>
      </c>
      <c r="AY3179">
        <v>50</v>
      </c>
      <c r="AZ3179" t="s">
        <v>166</v>
      </c>
      <c r="BA3179" t="s">
        <v>166</v>
      </c>
      <c r="BB3179" t="s">
        <v>166</v>
      </c>
      <c r="BC3179" t="s">
        <v>166</v>
      </c>
      <c r="BD3179" t="s">
        <v>166</v>
      </c>
      <c r="BE3179" t="s">
        <v>166</v>
      </c>
      <c r="BF3179" t="s">
        <v>58</v>
      </c>
      <c r="BG3179">
        <f>IF(Table1[[#This Row],[ft_score]]="0 - 0", 1, 0)</f>
        <v>0</v>
      </c>
      <c r="BH3179">
        <f t="shared" si="49"/>
        <v>0</v>
      </c>
    </row>
    <row r="3180" spans="1:60" x14ac:dyDescent="0.25">
      <c r="A3180" s="1">
        <v>8578</v>
      </c>
      <c r="B3180" t="s">
        <v>58</v>
      </c>
      <c r="C3180" t="s">
        <v>110</v>
      </c>
      <c r="D3180">
        <v>2</v>
      </c>
      <c r="E3180">
        <v>0</v>
      </c>
      <c r="F3180" t="s">
        <v>150</v>
      </c>
      <c r="G3180" t="s">
        <v>90</v>
      </c>
      <c r="H3180" t="s">
        <v>90</v>
      </c>
      <c r="I3180" t="s">
        <v>58</v>
      </c>
      <c r="J3180" t="s">
        <v>58</v>
      </c>
      <c r="K3180">
        <v>0</v>
      </c>
      <c r="L3180" t="s">
        <v>64</v>
      </c>
      <c r="M3180" t="s">
        <v>150</v>
      </c>
      <c r="N3180" t="s">
        <v>64</v>
      </c>
      <c r="O3180" t="s">
        <v>64</v>
      </c>
      <c r="P3180" t="s">
        <v>64</v>
      </c>
      <c r="Q3180" t="s">
        <v>60</v>
      </c>
      <c r="R3180" t="s">
        <v>60</v>
      </c>
      <c r="S3180" t="s">
        <v>150</v>
      </c>
      <c r="T3180">
        <v>133.28</v>
      </c>
      <c r="U3180" t="s">
        <v>6945</v>
      </c>
      <c r="V3180" t="s">
        <v>5763</v>
      </c>
      <c r="W3180" t="s">
        <v>11541</v>
      </c>
      <c r="X3180" t="s">
        <v>11495</v>
      </c>
      <c r="Y3180" t="s">
        <v>486</v>
      </c>
      <c r="Z3180" t="s">
        <v>5732</v>
      </c>
      <c r="AA3180" t="s">
        <v>5733</v>
      </c>
      <c r="AB3180">
        <v>9</v>
      </c>
      <c r="AC3180">
        <v>81.25</v>
      </c>
      <c r="AD3180">
        <v>50</v>
      </c>
      <c r="AE3180">
        <v>18.75</v>
      </c>
      <c r="AF3180" t="s">
        <v>72</v>
      </c>
      <c r="AG3180" t="s">
        <v>72</v>
      </c>
      <c r="AH3180" t="s">
        <v>1273</v>
      </c>
      <c r="AI3180" t="s">
        <v>1731</v>
      </c>
      <c r="AJ3180" t="s">
        <v>2644</v>
      </c>
      <c r="AK3180" t="s">
        <v>2247</v>
      </c>
      <c r="AL3180" t="s">
        <v>4652</v>
      </c>
      <c r="AM3180" t="s">
        <v>3452</v>
      </c>
      <c r="AN3180">
        <v>2</v>
      </c>
      <c r="AO3180">
        <v>11</v>
      </c>
      <c r="AP3180" t="s">
        <v>11542</v>
      </c>
      <c r="AQ3180" t="s">
        <v>73</v>
      </c>
      <c r="AR3180" t="s">
        <v>141</v>
      </c>
      <c r="AS3180" t="s">
        <v>73</v>
      </c>
      <c r="AT3180" t="s">
        <v>81</v>
      </c>
      <c r="AU3180" t="s">
        <v>159</v>
      </c>
      <c r="AV3180" t="s">
        <v>63</v>
      </c>
      <c r="AW3180" t="s">
        <v>63</v>
      </c>
      <c r="AX3180">
        <v>36.26</v>
      </c>
      <c r="AY3180">
        <v>63.74</v>
      </c>
      <c r="AZ3180" t="s">
        <v>363</v>
      </c>
      <c r="BA3180" t="s">
        <v>299</v>
      </c>
      <c r="BB3180" t="s">
        <v>125</v>
      </c>
      <c r="BC3180" t="s">
        <v>455</v>
      </c>
      <c r="BD3180" t="s">
        <v>423</v>
      </c>
      <c r="BE3180" t="s">
        <v>424</v>
      </c>
      <c r="BF3180">
        <v>1</v>
      </c>
      <c r="BG3180">
        <f>IF(Table1[[#This Row],[ft_score]]="0 - 0", 1, 0)</f>
        <v>0</v>
      </c>
      <c r="BH3180">
        <f t="shared" si="49"/>
        <v>0</v>
      </c>
    </row>
    <row r="3181" spans="1:60" x14ac:dyDescent="0.25">
      <c r="A3181" s="1">
        <v>8596</v>
      </c>
      <c r="B3181" t="s">
        <v>5152</v>
      </c>
      <c r="C3181" t="s">
        <v>59</v>
      </c>
      <c r="D3181">
        <v>2</v>
      </c>
      <c r="E3181">
        <v>0</v>
      </c>
      <c r="F3181" t="s">
        <v>150</v>
      </c>
      <c r="G3181">
        <v>-1</v>
      </c>
      <c r="H3181">
        <v>1000</v>
      </c>
      <c r="I3181" t="s">
        <v>5759</v>
      </c>
      <c r="J3181" t="s">
        <v>63</v>
      </c>
      <c r="K3181">
        <v>0</v>
      </c>
      <c r="L3181" t="s">
        <v>60</v>
      </c>
      <c r="M3181" t="s">
        <v>150</v>
      </c>
      <c r="N3181" t="s">
        <v>60</v>
      </c>
      <c r="O3181" t="s">
        <v>60</v>
      </c>
      <c r="P3181" t="s">
        <v>60</v>
      </c>
      <c r="Q3181" t="s">
        <v>60</v>
      </c>
      <c r="R3181" t="s">
        <v>150</v>
      </c>
      <c r="S3181" t="s">
        <v>150</v>
      </c>
      <c r="T3181">
        <v>210.29</v>
      </c>
      <c r="U3181" t="s">
        <v>3021</v>
      </c>
      <c r="V3181" t="s">
        <v>678</v>
      </c>
      <c r="W3181" t="s">
        <v>11572</v>
      </c>
      <c r="X3181" t="s">
        <v>11567</v>
      </c>
      <c r="Y3181" t="s">
        <v>667</v>
      </c>
      <c r="Z3181" t="s">
        <v>680</v>
      </c>
      <c r="AA3181" t="s">
        <v>681</v>
      </c>
      <c r="AB3181">
        <v>9</v>
      </c>
      <c r="AC3181">
        <v>75</v>
      </c>
      <c r="AD3181">
        <v>62.5</v>
      </c>
      <c r="AE3181">
        <v>56.25</v>
      </c>
      <c r="AF3181" t="s">
        <v>159</v>
      </c>
      <c r="AG3181" t="s">
        <v>73</v>
      </c>
      <c r="AH3181" t="s">
        <v>1105</v>
      </c>
      <c r="AI3181" t="s">
        <v>2709</v>
      </c>
      <c r="AJ3181" t="s">
        <v>3872</v>
      </c>
      <c r="AK3181" t="s">
        <v>3073</v>
      </c>
      <c r="AL3181" t="s">
        <v>4602</v>
      </c>
      <c r="AM3181" t="s">
        <v>3312</v>
      </c>
      <c r="AN3181">
        <v>-17</v>
      </c>
      <c r="AO3181">
        <v>-3.5</v>
      </c>
      <c r="AP3181" t="s">
        <v>10809</v>
      </c>
      <c r="AQ3181" t="s">
        <v>82</v>
      </c>
      <c r="AR3181" t="s">
        <v>82</v>
      </c>
      <c r="AS3181" t="s">
        <v>82</v>
      </c>
      <c r="AT3181" t="s">
        <v>81</v>
      </c>
      <c r="AU3181" t="s">
        <v>534</v>
      </c>
      <c r="AV3181" t="s">
        <v>123</v>
      </c>
      <c r="AW3181" t="s">
        <v>83</v>
      </c>
      <c r="AX3181">
        <v>39.5</v>
      </c>
      <c r="AY3181">
        <v>60.5</v>
      </c>
      <c r="AZ3181" t="s">
        <v>523</v>
      </c>
      <c r="BA3181" t="s">
        <v>199</v>
      </c>
      <c r="BB3181" t="s">
        <v>298</v>
      </c>
      <c r="BC3181" t="s">
        <v>468</v>
      </c>
      <c r="BD3181" t="s">
        <v>84</v>
      </c>
      <c r="BE3181" t="s">
        <v>143</v>
      </c>
      <c r="BF3181">
        <v>1</v>
      </c>
      <c r="BG3181">
        <f>IF(Table1[[#This Row],[ft_score]]="0 - 0", 1, 0)</f>
        <v>0</v>
      </c>
      <c r="BH3181">
        <f t="shared" si="49"/>
        <v>0</v>
      </c>
    </row>
    <row r="3182" spans="1:60" hidden="1" x14ac:dyDescent="0.25">
      <c r="A3182" s="1">
        <v>8606</v>
      </c>
      <c r="B3182" t="s">
        <v>58</v>
      </c>
      <c r="C3182" t="s">
        <v>167</v>
      </c>
      <c r="D3182">
        <v>2</v>
      </c>
      <c r="E3182">
        <v>0</v>
      </c>
      <c r="F3182" t="s">
        <v>150</v>
      </c>
      <c r="G3182" t="s">
        <v>90</v>
      </c>
      <c r="H3182" t="s">
        <v>90</v>
      </c>
      <c r="I3182" t="s">
        <v>58</v>
      </c>
      <c r="J3182" t="s">
        <v>58</v>
      </c>
      <c r="K3182">
        <v>0</v>
      </c>
      <c r="L3182" t="s">
        <v>150</v>
      </c>
      <c r="M3182" t="s">
        <v>150</v>
      </c>
      <c r="N3182" t="s">
        <v>64</v>
      </c>
      <c r="O3182" t="s">
        <v>60</v>
      </c>
      <c r="P3182" t="s">
        <v>150</v>
      </c>
      <c r="Q3182" t="s">
        <v>150</v>
      </c>
      <c r="R3182" t="s">
        <v>150</v>
      </c>
      <c r="S3182" t="s">
        <v>150</v>
      </c>
      <c r="T3182">
        <v>0</v>
      </c>
      <c r="U3182" t="s">
        <v>5397</v>
      </c>
      <c r="V3182" t="s">
        <v>11587</v>
      </c>
      <c r="W3182" t="s">
        <v>11588</v>
      </c>
      <c r="X3182" t="s">
        <v>11567</v>
      </c>
      <c r="Y3182" t="s">
        <v>405</v>
      </c>
      <c r="Z3182" t="s">
        <v>5400</v>
      </c>
      <c r="AA3182" t="s">
        <v>5401</v>
      </c>
      <c r="AB3182">
        <v>7</v>
      </c>
      <c r="AC3182">
        <v>71.430000000000007</v>
      </c>
      <c r="AD3182">
        <v>57.15</v>
      </c>
      <c r="AE3182">
        <v>28.57</v>
      </c>
      <c r="AF3182" t="s">
        <v>2934</v>
      </c>
      <c r="AG3182" t="s">
        <v>3125</v>
      </c>
      <c r="AH3182" t="s">
        <v>3215</v>
      </c>
      <c r="AI3182" t="s">
        <v>3233</v>
      </c>
      <c r="AJ3182" t="s">
        <v>6393</v>
      </c>
      <c r="AK3182" t="s">
        <v>8383</v>
      </c>
      <c r="AL3182" t="s">
        <v>1453</v>
      </c>
      <c r="AM3182" t="s">
        <v>3787</v>
      </c>
      <c r="AN3182">
        <v>2</v>
      </c>
      <c r="AO3182">
        <v>6</v>
      </c>
      <c r="AP3182" t="s">
        <v>559</v>
      </c>
      <c r="AQ3182" t="s">
        <v>2934</v>
      </c>
      <c r="AR3182" t="s">
        <v>7100</v>
      </c>
      <c r="AS3182" t="s">
        <v>1567</v>
      </c>
      <c r="AT3182" t="s">
        <v>1835</v>
      </c>
      <c r="AU3182" t="s">
        <v>4590</v>
      </c>
      <c r="AV3182" t="s">
        <v>2934</v>
      </c>
      <c r="AW3182" t="s">
        <v>3778</v>
      </c>
      <c r="AX3182">
        <v>47.75</v>
      </c>
      <c r="AY3182">
        <v>52.26</v>
      </c>
      <c r="AZ3182" t="s">
        <v>166</v>
      </c>
      <c r="BA3182" t="s">
        <v>166</v>
      </c>
      <c r="BB3182" t="s">
        <v>166</v>
      </c>
      <c r="BC3182" t="s">
        <v>166</v>
      </c>
      <c r="BD3182" t="s">
        <v>166</v>
      </c>
      <c r="BE3182" t="s">
        <v>166</v>
      </c>
      <c r="BF3182" t="s">
        <v>58</v>
      </c>
      <c r="BG3182">
        <f>IF(Table1[[#This Row],[ft_score]]="0 - 0", 1, 0)</f>
        <v>0</v>
      </c>
      <c r="BH3182">
        <f t="shared" si="49"/>
        <v>0</v>
      </c>
    </row>
    <row r="3183" spans="1:60" hidden="1" x14ac:dyDescent="0.25">
      <c r="A3183" s="1">
        <v>8607</v>
      </c>
      <c r="B3183" t="s">
        <v>58</v>
      </c>
      <c r="C3183" t="s">
        <v>3467</v>
      </c>
      <c r="D3183">
        <v>2</v>
      </c>
      <c r="E3183">
        <v>0</v>
      </c>
      <c r="F3183" t="s">
        <v>150</v>
      </c>
      <c r="G3183" t="s">
        <v>90</v>
      </c>
      <c r="H3183" t="s">
        <v>90</v>
      </c>
      <c r="I3183" t="s">
        <v>58</v>
      </c>
      <c r="J3183" t="s">
        <v>58</v>
      </c>
      <c r="K3183">
        <v>0</v>
      </c>
      <c r="L3183" t="s">
        <v>150</v>
      </c>
      <c r="M3183" t="s">
        <v>150</v>
      </c>
      <c r="N3183" t="s">
        <v>60</v>
      </c>
      <c r="O3183" t="s">
        <v>60</v>
      </c>
      <c r="P3183" t="s">
        <v>150</v>
      </c>
      <c r="Q3183">
        <v>0</v>
      </c>
      <c r="R3183">
        <v>0</v>
      </c>
      <c r="S3183">
        <v>0</v>
      </c>
      <c r="T3183">
        <v>0</v>
      </c>
      <c r="U3183" t="s">
        <v>11589</v>
      </c>
      <c r="V3183" t="s">
        <v>11590</v>
      </c>
      <c r="W3183" t="s">
        <v>11591</v>
      </c>
      <c r="X3183" t="s">
        <v>11567</v>
      </c>
      <c r="Y3183" t="s">
        <v>966</v>
      </c>
      <c r="Z3183" t="s">
        <v>10742</v>
      </c>
      <c r="AA3183" t="s">
        <v>10743</v>
      </c>
      <c r="AB3183">
        <v>0</v>
      </c>
      <c r="AC3183">
        <v>0</v>
      </c>
      <c r="AD3183">
        <v>0</v>
      </c>
      <c r="AE3183">
        <v>0</v>
      </c>
      <c r="AF3183" t="s">
        <v>63</v>
      </c>
      <c r="AG3183" t="s">
        <v>63</v>
      </c>
      <c r="AH3183" t="s">
        <v>63</v>
      </c>
      <c r="AI3183" t="s">
        <v>63</v>
      </c>
      <c r="AJ3183" t="s">
        <v>63</v>
      </c>
      <c r="AK3183" t="s">
        <v>97</v>
      </c>
      <c r="AL3183" t="s">
        <v>63</v>
      </c>
      <c r="AM3183" t="s">
        <v>63</v>
      </c>
      <c r="AN3183">
        <v>-12</v>
      </c>
      <c r="AO3183">
        <v>5</v>
      </c>
      <c r="AP3183" t="s">
        <v>1575</v>
      </c>
      <c r="AQ3183" t="s">
        <v>63</v>
      </c>
      <c r="AR3183" t="s">
        <v>63</v>
      </c>
      <c r="AS3183" t="s">
        <v>63</v>
      </c>
      <c r="AT3183" t="s">
        <v>560</v>
      </c>
      <c r="AU3183" t="s">
        <v>63</v>
      </c>
      <c r="AV3183" t="s">
        <v>63</v>
      </c>
      <c r="AW3183" t="s">
        <v>63</v>
      </c>
      <c r="AX3183">
        <v>0</v>
      </c>
      <c r="AY3183">
        <v>50</v>
      </c>
      <c r="AZ3183" t="s">
        <v>166</v>
      </c>
      <c r="BA3183" t="s">
        <v>166</v>
      </c>
      <c r="BB3183" t="s">
        <v>166</v>
      </c>
      <c r="BC3183" t="s">
        <v>166</v>
      </c>
      <c r="BD3183" t="s">
        <v>166</v>
      </c>
      <c r="BE3183" t="s">
        <v>166</v>
      </c>
      <c r="BF3183" t="s">
        <v>58</v>
      </c>
      <c r="BG3183">
        <f>IF(Table1[[#This Row],[ft_score]]="0 - 0", 1, 0)</f>
        <v>0</v>
      </c>
      <c r="BH3183">
        <f t="shared" si="49"/>
        <v>0</v>
      </c>
    </row>
    <row r="3184" spans="1:60" hidden="1" x14ac:dyDescent="0.25">
      <c r="A3184" s="1">
        <v>8635</v>
      </c>
      <c r="B3184" t="s">
        <v>58</v>
      </c>
      <c r="C3184" t="s">
        <v>148</v>
      </c>
      <c r="D3184">
        <v>2</v>
      </c>
      <c r="E3184">
        <v>0</v>
      </c>
      <c r="F3184" t="s">
        <v>150</v>
      </c>
      <c r="G3184" t="s">
        <v>90</v>
      </c>
      <c r="H3184" t="s">
        <v>90</v>
      </c>
      <c r="I3184" t="s">
        <v>58</v>
      </c>
      <c r="J3184" t="s">
        <v>58</v>
      </c>
      <c r="K3184">
        <v>0</v>
      </c>
      <c r="L3184" t="s">
        <v>60</v>
      </c>
      <c r="M3184" t="s">
        <v>150</v>
      </c>
      <c r="N3184" t="s">
        <v>60</v>
      </c>
      <c r="O3184" t="s">
        <v>60</v>
      </c>
      <c r="P3184" t="s">
        <v>60</v>
      </c>
      <c r="Q3184" t="s">
        <v>150</v>
      </c>
      <c r="R3184" t="s">
        <v>150</v>
      </c>
      <c r="S3184" t="s">
        <v>150</v>
      </c>
      <c r="T3184">
        <v>15.18</v>
      </c>
      <c r="U3184" t="s">
        <v>4681</v>
      </c>
      <c r="V3184" t="s">
        <v>4973</v>
      </c>
      <c r="W3184" t="s">
        <v>11627</v>
      </c>
      <c r="X3184" t="s">
        <v>11603</v>
      </c>
      <c r="Y3184" t="s">
        <v>156</v>
      </c>
      <c r="Z3184" t="s">
        <v>4676</v>
      </c>
      <c r="AA3184" t="s">
        <v>4677</v>
      </c>
      <c r="AB3184">
        <v>7</v>
      </c>
      <c r="AC3184">
        <v>64.290000000000006</v>
      </c>
      <c r="AD3184">
        <v>50</v>
      </c>
      <c r="AE3184">
        <v>21.43</v>
      </c>
      <c r="AF3184" t="s">
        <v>1567</v>
      </c>
      <c r="AG3184" t="s">
        <v>3125</v>
      </c>
      <c r="AH3184" t="s">
        <v>136</v>
      </c>
      <c r="AI3184" t="s">
        <v>1567</v>
      </c>
      <c r="AJ3184" t="s">
        <v>1265</v>
      </c>
      <c r="AK3184" t="s">
        <v>78</v>
      </c>
      <c r="AL3184" t="s">
        <v>78</v>
      </c>
      <c r="AM3184" t="s">
        <v>1265</v>
      </c>
      <c r="AN3184">
        <v>-10</v>
      </c>
      <c r="AO3184">
        <v>3</v>
      </c>
      <c r="AP3184" t="s">
        <v>1835</v>
      </c>
      <c r="AQ3184" t="s">
        <v>7100</v>
      </c>
      <c r="AR3184" t="s">
        <v>6063</v>
      </c>
      <c r="AS3184" t="s">
        <v>2934</v>
      </c>
      <c r="AT3184" t="s">
        <v>1835</v>
      </c>
      <c r="AU3184" t="s">
        <v>2934</v>
      </c>
      <c r="AV3184" t="s">
        <v>1567</v>
      </c>
      <c r="AW3184" t="s">
        <v>3778</v>
      </c>
      <c r="AX3184">
        <v>46.43</v>
      </c>
      <c r="AY3184">
        <v>53.57</v>
      </c>
      <c r="AZ3184" t="s">
        <v>166</v>
      </c>
      <c r="BA3184" t="s">
        <v>166</v>
      </c>
      <c r="BB3184" t="s">
        <v>166</v>
      </c>
      <c r="BC3184" t="s">
        <v>166</v>
      </c>
      <c r="BD3184" t="s">
        <v>166</v>
      </c>
      <c r="BE3184" t="s">
        <v>166</v>
      </c>
      <c r="BF3184" t="s">
        <v>58</v>
      </c>
      <c r="BG3184">
        <f>IF(Table1[[#This Row],[ft_score]]="0 - 0", 1, 0)</f>
        <v>0</v>
      </c>
      <c r="BH3184">
        <f t="shared" si="49"/>
        <v>0</v>
      </c>
    </row>
    <row r="3185" spans="1:60" hidden="1" x14ac:dyDescent="0.25">
      <c r="A3185" s="1">
        <v>8643</v>
      </c>
      <c r="B3185" t="s">
        <v>58</v>
      </c>
      <c r="C3185" t="s">
        <v>126</v>
      </c>
      <c r="D3185">
        <v>2</v>
      </c>
      <c r="E3185">
        <v>0</v>
      </c>
      <c r="F3185" t="s">
        <v>150</v>
      </c>
      <c r="G3185" t="s">
        <v>90</v>
      </c>
      <c r="H3185" t="s">
        <v>90</v>
      </c>
      <c r="I3185" t="s">
        <v>58</v>
      </c>
      <c r="J3185" t="s">
        <v>90</v>
      </c>
      <c r="K3185">
        <v>0</v>
      </c>
      <c r="L3185" t="s">
        <v>60</v>
      </c>
      <c r="M3185" t="s">
        <v>150</v>
      </c>
      <c r="N3185" t="s">
        <v>64</v>
      </c>
      <c r="O3185" t="s">
        <v>64</v>
      </c>
      <c r="P3185" t="s">
        <v>60</v>
      </c>
      <c r="Q3185" t="s">
        <v>150</v>
      </c>
      <c r="R3185" t="s">
        <v>150</v>
      </c>
      <c r="S3185" t="s">
        <v>150</v>
      </c>
      <c r="T3185">
        <v>516.5</v>
      </c>
      <c r="U3185" t="s">
        <v>5431</v>
      </c>
      <c r="V3185" t="s">
        <v>4998</v>
      </c>
      <c r="W3185" t="s">
        <v>11637</v>
      </c>
      <c r="X3185" t="s">
        <v>11603</v>
      </c>
      <c r="Y3185" t="s">
        <v>1643</v>
      </c>
      <c r="Z3185" t="s">
        <v>4725</v>
      </c>
      <c r="AA3185" t="s">
        <v>4726</v>
      </c>
      <c r="AB3185">
        <v>6</v>
      </c>
      <c r="AC3185">
        <v>75</v>
      </c>
      <c r="AD3185">
        <v>75</v>
      </c>
      <c r="AE3185">
        <v>41.67</v>
      </c>
      <c r="AF3185" t="s">
        <v>136</v>
      </c>
      <c r="AG3185" t="s">
        <v>73</v>
      </c>
      <c r="AH3185" t="s">
        <v>1550</v>
      </c>
      <c r="AI3185" t="s">
        <v>3718</v>
      </c>
      <c r="AJ3185" t="s">
        <v>979</v>
      </c>
      <c r="AK3185" t="s">
        <v>2016</v>
      </c>
      <c r="AL3185" t="s">
        <v>1550</v>
      </c>
      <c r="AM3185" t="s">
        <v>5215</v>
      </c>
      <c r="AN3185">
        <v>-11</v>
      </c>
      <c r="AO3185">
        <v>-5.5</v>
      </c>
      <c r="AP3185" t="s">
        <v>141</v>
      </c>
      <c r="AQ3185" t="s">
        <v>2471</v>
      </c>
      <c r="AR3185" t="s">
        <v>136</v>
      </c>
      <c r="AS3185" t="s">
        <v>1949</v>
      </c>
      <c r="AT3185" t="s">
        <v>2471</v>
      </c>
      <c r="AU3185" t="s">
        <v>1857</v>
      </c>
      <c r="AV3185" t="s">
        <v>1857</v>
      </c>
      <c r="AW3185" t="s">
        <v>98</v>
      </c>
      <c r="AX3185">
        <v>47.5</v>
      </c>
      <c r="AY3185">
        <v>52.5</v>
      </c>
      <c r="AZ3185" t="s">
        <v>166</v>
      </c>
      <c r="BA3185" t="s">
        <v>166</v>
      </c>
      <c r="BB3185" t="s">
        <v>166</v>
      </c>
      <c r="BC3185" t="s">
        <v>166</v>
      </c>
      <c r="BD3185" t="s">
        <v>166</v>
      </c>
      <c r="BE3185" t="s">
        <v>166</v>
      </c>
      <c r="BF3185" t="s">
        <v>58</v>
      </c>
      <c r="BG3185">
        <f>IF(Table1[[#This Row],[ft_score]]="0 - 0", 1, 0)</f>
        <v>0</v>
      </c>
      <c r="BH3185">
        <f t="shared" si="49"/>
        <v>0</v>
      </c>
    </row>
    <row r="3186" spans="1:60" hidden="1" x14ac:dyDescent="0.25">
      <c r="A3186" s="1">
        <v>8649</v>
      </c>
      <c r="B3186" t="s">
        <v>58</v>
      </c>
      <c r="C3186" t="s">
        <v>244</v>
      </c>
      <c r="D3186">
        <v>2</v>
      </c>
      <c r="E3186">
        <v>0</v>
      </c>
      <c r="F3186" t="s">
        <v>150</v>
      </c>
      <c r="G3186" t="s">
        <v>90</v>
      </c>
      <c r="H3186" t="s">
        <v>90</v>
      </c>
      <c r="I3186" t="s">
        <v>58</v>
      </c>
      <c r="J3186" t="s">
        <v>90</v>
      </c>
      <c r="K3186">
        <v>0</v>
      </c>
      <c r="L3186" t="s">
        <v>150</v>
      </c>
      <c r="M3186" t="s">
        <v>150</v>
      </c>
      <c r="N3186" t="s">
        <v>64</v>
      </c>
      <c r="O3186" t="s">
        <v>60</v>
      </c>
      <c r="P3186" t="s">
        <v>150</v>
      </c>
      <c r="Q3186" t="s">
        <v>150</v>
      </c>
      <c r="R3186" t="s">
        <v>150</v>
      </c>
      <c r="S3186" t="s">
        <v>150</v>
      </c>
      <c r="T3186">
        <v>80.489999999999995</v>
      </c>
      <c r="U3186" t="s">
        <v>3266</v>
      </c>
      <c r="V3186" t="s">
        <v>4009</v>
      </c>
      <c r="W3186" t="s">
        <v>11646</v>
      </c>
      <c r="X3186" t="s">
        <v>11603</v>
      </c>
      <c r="Y3186" t="s">
        <v>1677</v>
      </c>
      <c r="Z3186" t="s">
        <v>2333</v>
      </c>
      <c r="AA3186" t="s">
        <v>2334</v>
      </c>
      <c r="AB3186">
        <v>9</v>
      </c>
      <c r="AC3186">
        <v>87.5</v>
      </c>
      <c r="AD3186">
        <v>31.25</v>
      </c>
      <c r="AE3186">
        <v>25</v>
      </c>
      <c r="AF3186" t="s">
        <v>83</v>
      </c>
      <c r="AG3186" t="s">
        <v>159</v>
      </c>
      <c r="AH3186" t="s">
        <v>3317</v>
      </c>
      <c r="AI3186" t="s">
        <v>9479</v>
      </c>
      <c r="AJ3186" t="s">
        <v>6430</v>
      </c>
      <c r="AK3186" t="s">
        <v>1613</v>
      </c>
      <c r="AL3186" t="s">
        <v>6430</v>
      </c>
      <c r="AM3186" t="s">
        <v>2105</v>
      </c>
      <c r="AN3186">
        <v>-20</v>
      </c>
      <c r="AO3186">
        <v>-3</v>
      </c>
      <c r="AP3186" t="s">
        <v>6272</v>
      </c>
      <c r="AQ3186" t="s">
        <v>81</v>
      </c>
      <c r="AR3186" t="s">
        <v>82</v>
      </c>
      <c r="AS3186" t="s">
        <v>82</v>
      </c>
      <c r="AT3186" t="s">
        <v>97</v>
      </c>
      <c r="AU3186" t="s">
        <v>159</v>
      </c>
      <c r="AV3186" t="s">
        <v>83</v>
      </c>
      <c r="AW3186" t="s">
        <v>63</v>
      </c>
      <c r="AX3186">
        <v>50.81</v>
      </c>
      <c r="AY3186">
        <v>49.19</v>
      </c>
      <c r="AZ3186" t="s">
        <v>166</v>
      </c>
      <c r="BA3186" t="s">
        <v>166</v>
      </c>
      <c r="BB3186" t="s">
        <v>166</v>
      </c>
      <c r="BC3186" t="s">
        <v>166</v>
      </c>
      <c r="BD3186" t="s">
        <v>166</v>
      </c>
      <c r="BE3186" t="s">
        <v>166</v>
      </c>
      <c r="BF3186" t="s">
        <v>58</v>
      </c>
      <c r="BG3186">
        <f>IF(Table1[[#This Row],[ft_score]]="0 - 0", 1, 0)</f>
        <v>0</v>
      </c>
      <c r="BH3186">
        <f t="shared" si="49"/>
        <v>0</v>
      </c>
    </row>
    <row r="3187" spans="1:60" hidden="1" x14ac:dyDescent="0.25">
      <c r="A3187" s="1">
        <v>8686</v>
      </c>
      <c r="B3187" t="s">
        <v>58</v>
      </c>
      <c r="C3187" t="s">
        <v>59</v>
      </c>
      <c r="D3187">
        <v>2</v>
      </c>
      <c r="E3187">
        <v>0</v>
      </c>
      <c r="F3187" t="s">
        <v>150</v>
      </c>
      <c r="G3187" t="s">
        <v>90</v>
      </c>
      <c r="H3187" t="s">
        <v>90</v>
      </c>
      <c r="I3187" t="s">
        <v>58</v>
      </c>
      <c r="J3187" t="s">
        <v>90</v>
      </c>
      <c r="K3187">
        <v>0</v>
      </c>
      <c r="L3187" t="s">
        <v>64</v>
      </c>
      <c r="M3187" t="s">
        <v>150</v>
      </c>
      <c r="N3187" t="s">
        <v>64</v>
      </c>
      <c r="O3187" t="s">
        <v>64</v>
      </c>
      <c r="P3187" t="s">
        <v>64</v>
      </c>
      <c r="Q3187" t="s">
        <v>60</v>
      </c>
      <c r="R3187" t="s">
        <v>150</v>
      </c>
      <c r="S3187" t="s">
        <v>150</v>
      </c>
      <c r="T3187">
        <v>0</v>
      </c>
      <c r="U3187" t="s">
        <v>5398</v>
      </c>
      <c r="V3187" t="s">
        <v>6052</v>
      </c>
      <c r="W3187" t="s">
        <v>11694</v>
      </c>
      <c r="X3187" t="s">
        <v>11603</v>
      </c>
      <c r="Y3187" t="s">
        <v>1643</v>
      </c>
      <c r="Z3187" t="s">
        <v>5400</v>
      </c>
      <c r="AA3187" t="s">
        <v>5401</v>
      </c>
      <c r="AB3187">
        <v>7</v>
      </c>
      <c r="AC3187">
        <v>42.86</v>
      </c>
      <c r="AD3187">
        <v>35.72</v>
      </c>
      <c r="AE3187">
        <v>0</v>
      </c>
      <c r="AF3187" t="s">
        <v>63</v>
      </c>
      <c r="AG3187" t="s">
        <v>1139</v>
      </c>
      <c r="AH3187" t="s">
        <v>442</v>
      </c>
      <c r="AI3187" t="s">
        <v>3057</v>
      </c>
      <c r="AJ3187" t="s">
        <v>442</v>
      </c>
      <c r="AK3187" t="s">
        <v>98</v>
      </c>
      <c r="AL3187" t="s">
        <v>3057</v>
      </c>
      <c r="AM3187" t="s">
        <v>241</v>
      </c>
      <c r="AN3187">
        <v>-6</v>
      </c>
      <c r="AO3187">
        <v>-3</v>
      </c>
      <c r="AP3187" t="s">
        <v>7100</v>
      </c>
      <c r="AQ3187" t="s">
        <v>8597</v>
      </c>
      <c r="AR3187" t="s">
        <v>63</v>
      </c>
      <c r="AS3187" t="s">
        <v>2934</v>
      </c>
      <c r="AT3187" t="s">
        <v>7100</v>
      </c>
      <c r="AU3187" t="s">
        <v>3125</v>
      </c>
      <c r="AV3187" t="s">
        <v>3778</v>
      </c>
      <c r="AW3187" t="s">
        <v>63</v>
      </c>
      <c r="AX3187">
        <v>51.89</v>
      </c>
      <c r="AY3187">
        <v>48.11</v>
      </c>
      <c r="AZ3187" t="s">
        <v>166</v>
      </c>
      <c r="BA3187" t="s">
        <v>166</v>
      </c>
      <c r="BB3187" t="s">
        <v>166</v>
      </c>
      <c r="BC3187" t="s">
        <v>166</v>
      </c>
      <c r="BD3187" t="s">
        <v>166</v>
      </c>
      <c r="BE3187" t="s">
        <v>166</v>
      </c>
      <c r="BF3187" t="s">
        <v>58</v>
      </c>
      <c r="BG3187">
        <f>IF(Table1[[#This Row],[ft_score]]="0 - 0", 1, 0)</f>
        <v>0</v>
      </c>
      <c r="BH3187">
        <f t="shared" si="49"/>
        <v>0</v>
      </c>
    </row>
    <row r="3188" spans="1:60" hidden="1" x14ac:dyDescent="0.25">
      <c r="A3188" s="1">
        <v>8705</v>
      </c>
      <c r="B3188" t="s">
        <v>58</v>
      </c>
      <c r="C3188" t="s">
        <v>167</v>
      </c>
      <c r="D3188">
        <v>2</v>
      </c>
      <c r="E3188">
        <v>0</v>
      </c>
      <c r="F3188" t="s">
        <v>150</v>
      </c>
      <c r="G3188" t="s">
        <v>90</v>
      </c>
      <c r="H3188" t="s">
        <v>90</v>
      </c>
      <c r="I3188" t="s">
        <v>58</v>
      </c>
      <c r="J3188" t="s">
        <v>58</v>
      </c>
      <c r="K3188">
        <v>0</v>
      </c>
      <c r="L3188" t="s">
        <v>150</v>
      </c>
      <c r="M3188" t="s">
        <v>150</v>
      </c>
      <c r="N3188" t="s">
        <v>60</v>
      </c>
      <c r="O3188" t="s">
        <v>60</v>
      </c>
      <c r="P3188" t="s">
        <v>150</v>
      </c>
      <c r="Q3188" t="s">
        <v>150</v>
      </c>
      <c r="R3188" t="s">
        <v>150</v>
      </c>
      <c r="S3188" t="s">
        <v>150</v>
      </c>
      <c r="T3188">
        <v>317.7</v>
      </c>
      <c r="U3188" t="s">
        <v>5442</v>
      </c>
      <c r="V3188" t="s">
        <v>5438</v>
      </c>
      <c r="W3188" t="s">
        <v>11719</v>
      </c>
      <c r="X3188" t="s">
        <v>11603</v>
      </c>
      <c r="Y3188" t="s">
        <v>2747</v>
      </c>
      <c r="Z3188" t="s">
        <v>5436</v>
      </c>
      <c r="AA3188" t="s">
        <v>5437</v>
      </c>
      <c r="AB3188">
        <v>6</v>
      </c>
      <c r="AC3188">
        <v>53.57</v>
      </c>
      <c r="AD3188">
        <v>53.57</v>
      </c>
      <c r="AE3188">
        <v>15.48</v>
      </c>
      <c r="AF3188" t="s">
        <v>3778</v>
      </c>
      <c r="AG3188" t="s">
        <v>3777</v>
      </c>
      <c r="AH3188" t="s">
        <v>63</v>
      </c>
      <c r="AI3188" t="s">
        <v>3174</v>
      </c>
      <c r="AJ3188" t="s">
        <v>5007</v>
      </c>
      <c r="AK3188" t="s">
        <v>3485</v>
      </c>
      <c r="AL3188" t="s">
        <v>4887</v>
      </c>
      <c r="AM3188" t="s">
        <v>11720</v>
      </c>
      <c r="AN3188">
        <v>-6</v>
      </c>
      <c r="AO3188">
        <v>4</v>
      </c>
      <c r="AP3188" t="s">
        <v>3779</v>
      </c>
      <c r="AQ3188" t="s">
        <v>2934</v>
      </c>
      <c r="AR3188" t="s">
        <v>6063</v>
      </c>
      <c r="AS3188" t="s">
        <v>136</v>
      </c>
      <c r="AT3188" t="s">
        <v>97</v>
      </c>
      <c r="AU3188" t="s">
        <v>1732</v>
      </c>
      <c r="AV3188" t="s">
        <v>63</v>
      </c>
      <c r="AW3188" t="s">
        <v>63</v>
      </c>
      <c r="AX3188">
        <v>30.3</v>
      </c>
      <c r="AY3188">
        <v>69.7</v>
      </c>
      <c r="AZ3188" t="s">
        <v>166</v>
      </c>
      <c r="BA3188" t="s">
        <v>166</v>
      </c>
      <c r="BB3188" t="s">
        <v>166</v>
      </c>
      <c r="BC3188" t="s">
        <v>166</v>
      </c>
      <c r="BD3188" t="s">
        <v>166</v>
      </c>
      <c r="BE3188" t="s">
        <v>166</v>
      </c>
      <c r="BF3188" t="s">
        <v>58</v>
      </c>
      <c r="BG3188">
        <f>IF(Table1[[#This Row],[ft_score]]="0 - 0", 1, 0)</f>
        <v>0</v>
      </c>
      <c r="BH3188">
        <f t="shared" si="49"/>
        <v>0</v>
      </c>
    </row>
    <row r="3189" spans="1:60" hidden="1" x14ac:dyDescent="0.25">
      <c r="A3189" s="1">
        <v>8715</v>
      </c>
      <c r="B3189" t="s">
        <v>58</v>
      </c>
      <c r="C3189" t="s">
        <v>167</v>
      </c>
      <c r="D3189">
        <v>2</v>
      </c>
      <c r="E3189">
        <v>0</v>
      </c>
      <c r="F3189" t="s">
        <v>150</v>
      </c>
      <c r="G3189" t="s">
        <v>90</v>
      </c>
      <c r="H3189" t="s">
        <v>90</v>
      </c>
      <c r="I3189" t="s">
        <v>58</v>
      </c>
      <c r="J3189" t="s">
        <v>58</v>
      </c>
      <c r="K3189">
        <v>0</v>
      </c>
      <c r="L3189" t="s">
        <v>60</v>
      </c>
      <c r="M3189" t="s">
        <v>150</v>
      </c>
      <c r="N3189" t="s">
        <v>64</v>
      </c>
      <c r="O3189" t="s">
        <v>64</v>
      </c>
      <c r="P3189" t="s">
        <v>60</v>
      </c>
      <c r="Q3189" t="s">
        <v>60</v>
      </c>
      <c r="R3189" t="s">
        <v>150</v>
      </c>
      <c r="S3189" t="s">
        <v>150</v>
      </c>
      <c r="T3189">
        <v>186.05</v>
      </c>
      <c r="U3189" t="s">
        <v>706</v>
      </c>
      <c r="V3189" t="s">
        <v>1951</v>
      </c>
      <c r="W3189" t="s">
        <v>11733</v>
      </c>
      <c r="X3189" t="s">
        <v>11734</v>
      </c>
      <c r="Y3189" t="s">
        <v>667</v>
      </c>
      <c r="Z3189" t="s">
        <v>680</v>
      </c>
      <c r="AA3189" t="s">
        <v>681</v>
      </c>
      <c r="AB3189">
        <v>10</v>
      </c>
      <c r="AC3189">
        <v>81.25</v>
      </c>
      <c r="AD3189">
        <v>56.25</v>
      </c>
      <c r="AE3189">
        <v>37.5</v>
      </c>
      <c r="AF3189" t="s">
        <v>123</v>
      </c>
      <c r="AG3189" t="s">
        <v>73</v>
      </c>
      <c r="AH3189" t="s">
        <v>4603</v>
      </c>
      <c r="AI3189" t="s">
        <v>500</v>
      </c>
      <c r="AJ3189" t="s">
        <v>5536</v>
      </c>
      <c r="AK3189" t="s">
        <v>643</v>
      </c>
      <c r="AL3189" t="s">
        <v>1681</v>
      </c>
      <c r="AM3189" t="s">
        <v>1118</v>
      </c>
      <c r="AN3189">
        <v>-4</v>
      </c>
      <c r="AO3189">
        <v>5</v>
      </c>
      <c r="AP3189" t="s">
        <v>8422</v>
      </c>
      <c r="AQ3189" t="s">
        <v>97</v>
      </c>
      <c r="AR3189" t="s">
        <v>97</v>
      </c>
      <c r="AS3189" t="s">
        <v>82</v>
      </c>
      <c r="AT3189" t="s">
        <v>97</v>
      </c>
      <c r="AU3189" t="s">
        <v>159</v>
      </c>
      <c r="AV3189" t="s">
        <v>72</v>
      </c>
      <c r="AW3189" t="s">
        <v>83</v>
      </c>
      <c r="AX3189">
        <v>45.16</v>
      </c>
      <c r="AY3189">
        <v>54.85</v>
      </c>
      <c r="AZ3189" t="s">
        <v>166</v>
      </c>
      <c r="BA3189" t="s">
        <v>166</v>
      </c>
      <c r="BB3189" t="s">
        <v>166</v>
      </c>
      <c r="BC3189" t="s">
        <v>166</v>
      </c>
      <c r="BD3189" t="s">
        <v>166</v>
      </c>
      <c r="BE3189" t="s">
        <v>166</v>
      </c>
      <c r="BF3189" t="s">
        <v>58</v>
      </c>
      <c r="BG3189">
        <f>IF(Table1[[#This Row],[ft_score]]="0 - 0", 1, 0)</f>
        <v>0</v>
      </c>
      <c r="BH3189">
        <f t="shared" si="49"/>
        <v>0</v>
      </c>
    </row>
    <row r="3190" spans="1:60" x14ac:dyDescent="0.25">
      <c r="A3190" s="1">
        <v>3883</v>
      </c>
      <c r="B3190" t="s">
        <v>58</v>
      </c>
      <c r="C3190" t="s">
        <v>110</v>
      </c>
      <c r="D3190">
        <v>2</v>
      </c>
      <c r="E3190">
        <v>1</v>
      </c>
      <c r="F3190" t="s">
        <v>169</v>
      </c>
      <c r="G3190" t="s">
        <v>90</v>
      </c>
      <c r="H3190" t="s">
        <v>90</v>
      </c>
      <c r="I3190" t="s">
        <v>58</v>
      </c>
      <c r="J3190" t="s">
        <v>58</v>
      </c>
      <c r="K3190">
        <v>0</v>
      </c>
      <c r="L3190" t="s">
        <v>60</v>
      </c>
      <c r="M3190" t="s">
        <v>169</v>
      </c>
      <c r="N3190" t="s">
        <v>64</v>
      </c>
      <c r="O3190" t="s">
        <v>64</v>
      </c>
      <c r="P3190" t="s">
        <v>60</v>
      </c>
      <c r="Q3190" t="s">
        <v>169</v>
      </c>
      <c r="R3190" t="s">
        <v>169</v>
      </c>
      <c r="S3190" t="s">
        <v>169</v>
      </c>
      <c r="T3190">
        <v>32.36</v>
      </c>
      <c r="U3190" t="s">
        <v>684</v>
      </c>
      <c r="V3190" t="s">
        <v>685</v>
      </c>
      <c r="W3190" t="s">
        <v>686</v>
      </c>
      <c r="X3190" t="s">
        <v>666</v>
      </c>
      <c r="Y3190" t="s">
        <v>667</v>
      </c>
      <c r="Z3190" t="s">
        <v>654</v>
      </c>
      <c r="AA3190" t="s">
        <v>655</v>
      </c>
      <c r="AB3190">
        <v>14</v>
      </c>
      <c r="AC3190">
        <v>87.5</v>
      </c>
      <c r="AD3190">
        <v>50</v>
      </c>
      <c r="AE3190">
        <v>12.5</v>
      </c>
      <c r="AF3190" t="s">
        <v>63</v>
      </c>
      <c r="AG3190" t="s">
        <v>72</v>
      </c>
      <c r="AH3190" t="s">
        <v>687</v>
      </c>
      <c r="AI3190" t="s">
        <v>688</v>
      </c>
      <c r="AJ3190" t="s">
        <v>689</v>
      </c>
      <c r="AK3190" t="s">
        <v>690</v>
      </c>
      <c r="AL3190" t="s">
        <v>691</v>
      </c>
      <c r="AM3190" t="s">
        <v>692</v>
      </c>
      <c r="AN3190">
        <v>2</v>
      </c>
      <c r="AO3190">
        <v>2</v>
      </c>
      <c r="AP3190" t="s">
        <v>693</v>
      </c>
      <c r="AQ3190" t="s">
        <v>73</v>
      </c>
      <c r="AR3190" t="s">
        <v>141</v>
      </c>
      <c r="AS3190" t="s">
        <v>82</v>
      </c>
      <c r="AT3190" t="s">
        <v>97</v>
      </c>
      <c r="AU3190" t="s">
        <v>73</v>
      </c>
      <c r="AV3190" t="s">
        <v>83</v>
      </c>
      <c r="AW3190" t="s">
        <v>63</v>
      </c>
      <c r="AX3190">
        <v>38.409999999999997</v>
      </c>
      <c r="AY3190">
        <v>61.6</v>
      </c>
      <c r="AZ3190" t="s">
        <v>106</v>
      </c>
      <c r="BA3190" t="s">
        <v>694</v>
      </c>
      <c r="BB3190" t="s">
        <v>506</v>
      </c>
      <c r="BC3190" t="s">
        <v>523</v>
      </c>
      <c r="BD3190" t="s">
        <v>455</v>
      </c>
      <c r="BE3190" t="s">
        <v>199</v>
      </c>
      <c r="BF3190">
        <v>2</v>
      </c>
      <c r="BG3190">
        <f>IF(Table1[[#This Row],[ft_score]]="0 - 0", 1, 0)</f>
        <v>0</v>
      </c>
      <c r="BH3190">
        <f t="shared" si="49"/>
        <v>0</v>
      </c>
    </row>
    <row r="3191" spans="1:60" x14ac:dyDescent="0.25">
      <c r="A3191" s="1">
        <v>3939</v>
      </c>
      <c r="B3191" t="s">
        <v>58</v>
      </c>
      <c r="C3191" t="s">
        <v>200</v>
      </c>
      <c r="D3191">
        <v>2</v>
      </c>
      <c r="E3191">
        <v>1</v>
      </c>
      <c r="F3191" t="s">
        <v>169</v>
      </c>
      <c r="G3191" t="s">
        <v>90</v>
      </c>
      <c r="H3191" t="s">
        <v>90</v>
      </c>
      <c r="I3191" t="s">
        <v>58</v>
      </c>
      <c r="J3191" t="s">
        <v>90</v>
      </c>
      <c r="K3191">
        <v>0</v>
      </c>
      <c r="L3191" t="s">
        <v>111</v>
      </c>
      <c r="M3191" t="s">
        <v>169</v>
      </c>
      <c r="N3191" t="s">
        <v>64</v>
      </c>
      <c r="O3191" t="s">
        <v>64</v>
      </c>
      <c r="P3191" t="s">
        <v>111</v>
      </c>
      <c r="Q3191" t="s">
        <v>169</v>
      </c>
      <c r="R3191" t="s">
        <v>169</v>
      </c>
      <c r="S3191" t="s">
        <v>169</v>
      </c>
      <c r="T3191">
        <v>1765.68</v>
      </c>
      <c r="U3191" t="s">
        <v>1214</v>
      </c>
      <c r="V3191" t="s">
        <v>1215</v>
      </c>
      <c r="W3191" t="s">
        <v>1216</v>
      </c>
      <c r="X3191" t="s">
        <v>666</v>
      </c>
      <c r="Y3191" t="s">
        <v>548</v>
      </c>
      <c r="Z3191" t="s">
        <v>1217</v>
      </c>
      <c r="AA3191" t="s">
        <v>1218</v>
      </c>
      <c r="AB3191">
        <v>14</v>
      </c>
      <c r="AC3191">
        <v>75</v>
      </c>
      <c r="AD3191">
        <v>56.25</v>
      </c>
      <c r="AE3191">
        <v>50</v>
      </c>
      <c r="AF3191" t="s">
        <v>73</v>
      </c>
      <c r="AG3191" t="s">
        <v>159</v>
      </c>
      <c r="AH3191" t="s">
        <v>1219</v>
      </c>
      <c r="AI3191" t="s">
        <v>1220</v>
      </c>
      <c r="AJ3191" t="s">
        <v>670</v>
      </c>
      <c r="AK3191" t="s">
        <v>1221</v>
      </c>
      <c r="AL3191" t="s">
        <v>1137</v>
      </c>
      <c r="AM3191" t="s">
        <v>1222</v>
      </c>
      <c r="AN3191">
        <v>-5</v>
      </c>
      <c r="AO3191">
        <v>-10.5</v>
      </c>
      <c r="AP3191" t="s">
        <v>1223</v>
      </c>
      <c r="AQ3191" t="s">
        <v>81</v>
      </c>
      <c r="AR3191" t="s">
        <v>82</v>
      </c>
      <c r="AS3191" t="s">
        <v>73</v>
      </c>
      <c r="AT3191" t="s">
        <v>141</v>
      </c>
      <c r="AU3191" t="s">
        <v>73</v>
      </c>
      <c r="AV3191" t="s">
        <v>73</v>
      </c>
      <c r="AW3191" t="s">
        <v>72</v>
      </c>
      <c r="AX3191">
        <v>40.380000000000003</v>
      </c>
      <c r="AY3191">
        <v>59.63</v>
      </c>
      <c r="AZ3191" t="s">
        <v>928</v>
      </c>
      <c r="BA3191" t="s">
        <v>144</v>
      </c>
      <c r="BB3191" t="s">
        <v>285</v>
      </c>
      <c r="BC3191" t="s">
        <v>87</v>
      </c>
      <c r="BD3191" t="s">
        <v>231</v>
      </c>
      <c r="BE3191" t="s">
        <v>849</v>
      </c>
      <c r="BF3191">
        <v>1</v>
      </c>
      <c r="BG3191">
        <f>IF(Table1[[#This Row],[ft_score]]="0 - 0", 1, 0)</f>
        <v>0</v>
      </c>
      <c r="BH3191">
        <f t="shared" si="49"/>
        <v>0</v>
      </c>
    </row>
    <row r="3192" spans="1:60" x14ac:dyDescent="0.25">
      <c r="A3192" s="1">
        <v>3953</v>
      </c>
      <c r="B3192" t="s">
        <v>58</v>
      </c>
      <c r="C3192" t="s">
        <v>59</v>
      </c>
      <c r="D3192">
        <v>2</v>
      </c>
      <c r="E3192">
        <v>1</v>
      </c>
      <c r="F3192" t="s">
        <v>169</v>
      </c>
      <c r="G3192" t="s">
        <v>90</v>
      </c>
      <c r="H3192" t="s">
        <v>90</v>
      </c>
      <c r="I3192" t="s">
        <v>58</v>
      </c>
      <c r="J3192" t="s">
        <v>90</v>
      </c>
      <c r="K3192">
        <v>0</v>
      </c>
      <c r="L3192" t="s">
        <v>60</v>
      </c>
      <c r="M3192" t="s">
        <v>169</v>
      </c>
      <c r="N3192" t="s">
        <v>64</v>
      </c>
      <c r="O3192" t="s">
        <v>64</v>
      </c>
      <c r="P3192" t="s">
        <v>60</v>
      </c>
      <c r="Q3192" t="s">
        <v>150</v>
      </c>
      <c r="R3192" t="s">
        <v>150</v>
      </c>
      <c r="S3192" t="s">
        <v>169</v>
      </c>
      <c r="T3192">
        <v>67.97</v>
      </c>
      <c r="U3192" t="s">
        <v>1340</v>
      </c>
      <c r="V3192" t="s">
        <v>1341</v>
      </c>
      <c r="W3192" t="s">
        <v>1342</v>
      </c>
      <c r="X3192" t="s">
        <v>666</v>
      </c>
      <c r="Y3192" t="s">
        <v>596</v>
      </c>
      <c r="Z3192" t="s">
        <v>641</v>
      </c>
      <c r="AA3192" t="s">
        <v>642</v>
      </c>
      <c r="AB3192">
        <v>14</v>
      </c>
      <c r="AC3192">
        <v>81.25</v>
      </c>
      <c r="AD3192">
        <v>56.25</v>
      </c>
      <c r="AE3192">
        <v>18.75</v>
      </c>
      <c r="AF3192" t="s">
        <v>123</v>
      </c>
      <c r="AG3192" t="s">
        <v>123</v>
      </c>
      <c r="AH3192" t="s">
        <v>1343</v>
      </c>
      <c r="AI3192" t="s">
        <v>542</v>
      </c>
      <c r="AJ3192" t="s">
        <v>1344</v>
      </c>
      <c r="AK3192" t="s">
        <v>1345</v>
      </c>
      <c r="AL3192" t="s">
        <v>1346</v>
      </c>
      <c r="AM3192" t="s">
        <v>1345</v>
      </c>
      <c r="AN3192">
        <v>-1</v>
      </c>
      <c r="AO3192">
        <v>7.5</v>
      </c>
      <c r="AP3192" t="s">
        <v>1085</v>
      </c>
      <c r="AQ3192" t="s">
        <v>97</v>
      </c>
      <c r="AR3192" t="s">
        <v>97</v>
      </c>
      <c r="AS3192" t="s">
        <v>82</v>
      </c>
      <c r="AT3192" t="s">
        <v>97</v>
      </c>
      <c r="AU3192" t="s">
        <v>73</v>
      </c>
      <c r="AV3192" t="s">
        <v>72</v>
      </c>
      <c r="AW3192" t="s">
        <v>63</v>
      </c>
      <c r="AX3192">
        <v>41.72</v>
      </c>
      <c r="AY3192">
        <v>58.29</v>
      </c>
      <c r="AZ3192" t="s">
        <v>104</v>
      </c>
      <c r="BA3192" t="s">
        <v>144</v>
      </c>
      <c r="BB3192" t="s">
        <v>86</v>
      </c>
      <c r="BC3192" t="s">
        <v>423</v>
      </c>
      <c r="BD3192" t="s">
        <v>255</v>
      </c>
      <c r="BE3192" t="s">
        <v>424</v>
      </c>
      <c r="BF3192">
        <v>1</v>
      </c>
      <c r="BG3192">
        <f>IF(Table1[[#This Row],[ft_score]]="0 - 0", 1, 0)</f>
        <v>0</v>
      </c>
      <c r="BH3192">
        <f t="shared" si="49"/>
        <v>0</v>
      </c>
    </row>
    <row r="3193" spans="1:60" x14ac:dyDescent="0.25">
      <c r="A3193" s="1">
        <v>3957</v>
      </c>
      <c r="B3193" t="s">
        <v>58</v>
      </c>
      <c r="C3193" t="s">
        <v>110</v>
      </c>
      <c r="D3193">
        <v>2</v>
      </c>
      <c r="E3193">
        <v>1</v>
      </c>
      <c r="F3193" t="s">
        <v>169</v>
      </c>
      <c r="G3193" t="s">
        <v>90</v>
      </c>
      <c r="H3193" t="s">
        <v>90</v>
      </c>
      <c r="I3193" t="s">
        <v>58</v>
      </c>
      <c r="J3193" t="s">
        <v>90</v>
      </c>
      <c r="K3193">
        <v>0</v>
      </c>
      <c r="L3193" t="s">
        <v>64</v>
      </c>
      <c r="M3193" t="s">
        <v>169</v>
      </c>
      <c r="N3193" t="s">
        <v>64</v>
      </c>
      <c r="O3193">
        <v>0</v>
      </c>
      <c r="P3193">
        <v>0</v>
      </c>
      <c r="Q3193">
        <v>0</v>
      </c>
      <c r="R3193">
        <v>0</v>
      </c>
      <c r="S3193" t="s">
        <v>169</v>
      </c>
      <c r="T3193">
        <v>4032.5</v>
      </c>
      <c r="U3193" t="s">
        <v>1373</v>
      </c>
      <c r="V3193" t="s">
        <v>1374</v>
      </c>
      <c r="W3193" t="s">
        <v>1375</v>
      </c>
      <c r="X3193" t="s">
        <v>666</v>
      </c>
      <c r="Y3193" t="s">
        <v>1376</v>
      </c>
      <c r="Z3193" t="s">
        <v>393</v>
      </c>
      <c r="AA3193" t="s">
        <v>394</v>
      </c>
      <c r="AB3193">
        <v>19</v>
      </c>
      <c r="AC3193">
        <v>81.25</v>
      </c>
      <c r="AD3193">
        <v>75</v>
      </c>
      <c r="AE3193">
        <v>56.25</v>
      </c>
      <c r="AF3193" t="s">
        <v>116</v>
      </c>
      <c r="AG3193" t="s">
        <v>73</v>
      </c>
      <c r="AH3193" t="s">
        <v>1187</v>
      </c>
      <c r="AI3193" t="s">
        <v>1377</v>
      </c>
      <c r="AJ3193" t="s">
        <v>241</v>
      </c>
      <c r="AK3193" t="s">
        <v>418</v>
      </c>
      <c r="AL3193" t="s">
        <v>1378</v>
      </c>
      <c r="AM3193" t="s">
        <v>1379</v>
      </c>
      <c r="AN3193">
        <v>6</v>
      </c>
      <c r="AO3193">
        <v>-18</v>
      </c>
      <c r="AP3193" t="s">
        <v>1380</v>
      </c>
      <c r="AQ3193" t="s">
        <v>97</v>
      </c>
      <c r="AR3193" t="s">
        <v>97</v>
      </c>
      <c r="AS3193" t="s">
        <v>141</v>
      </c>
      <c r="AT3193" t="s">
        <v>72</v>
      </c>
      <c r="AU3193" t="s">
        <v>97</v>
      </c>
      <c r="AV3193" t="s">
        <v>123</v>
      </c>
      <c r="AW3193" t="s">
        <v>83</v>
      </c>
      <c r="AX3193">
        <v>48.56</v>
      </c>
      <c r="AY3193">
        <v>51.45</v>
      </c>
      <c r="AZ3193" t="s">
        <v>1001</v>
      </c>
      <c r="BA3193" t="s">
        <v>86</v>
      </c>
      <c r="BB3193" t="s">
        <v>401</v>
      </c>
      <c r="BC3193" t="s">
        <v>300</v>
      </c>
      <c r="BD3193" t="s">
        <v>107</v>
      </c>
      <c r="BE3193" t="s">
        <v>217</v>
      </c>
      <c r="BF3193">
        <v>1</v>
      </c>
      <c r="BG3193">
        <f>IF(Table1[[#This Row],[ft_score]]="0 - 0", 1, 0)</f>
        <v>0</v>
      </c>
      <c r="BH3193">
        <f t="shared" si="49"/>
        <v>0</v>
      </c>
    </row>
    <row r="3194" spans="1:60" x14ac:dyDescent="0.25">
      <c r="A3194" s="1">
        <v>3971</v>
      </c>
      <c r="B3194" t="s">
        <v>57</v>
      </c>
      <c r="C3194" t="s">
        <v>167</v>
      </c>
      <c r="D3194">
        <v>2</v>
      </c>
      <c r="E3194">
        <v>1</v>
      </c>
      <c r="F3194" t="s">
        <v>169</v>
      </c>
      <c r="G3194">
        <v>990</v>
      </c>
      <c r="H3194">
        <v>1.01</v>
      </c>
      <c r="I3194" t="s">
        <v>61</v>
      </c>
      <c r="J3194" t="s">
        <v>211</v>
      </c>
      <c r="K3194">
        <v>100</v>
      </c>
      <c r="L3194" t="s">
        <v>201</v>
      </c>
      <c r="M3194" t="s">
        <v>169</v>
      </c>
      <c r="N3194" t="s">
        <v>64</v>
      </c>
      <c r="O3194" t="s">
        <v>201</v>
      </c>
      <c r="P3194" t="s">
        <v>201</v>
      </c>
      <c r="Q3194" t="s">
        <v>201</v>
      </c>
      <c r="R3194" t="s">
        <v>111</v>
      </c>
      <c r="S3194" t="s">
        <v>169</v>
      </c>
      <c r="T3194">
        <v>0</v>
      </c>
      <c r="U3194" t="s">
        <v>1490</v>
      </c>
      <c r="V3194" t="s">
        <v>1491</v>
      </c>
      <c r="W3194" t="s">
        <v>1492</v>
      </c>
      <c r="X3194" t="s">
        <v>1391</v>
      </c>
      <c r="Y3194" t="s">
        <v>966</v>
      </c>
      <c r="Z3194" t="s">
        <v>70</v>
      </c>
      <c r="AA3194" t="s">
        <v>71</v>
      </c>
      <c r="AB3194">
        <v>16</v>
      </c>
      <c r="AC3194">
        <v>87.5</v>
      </c>
      <c r="AD3194">
        <v>50</v>
      </c>
      <c r="AE3194">
        <v>18.75</v>
      </c>
      <c r="AF3194" t="s">
        <v>83</v>
      </c>
      <c r="AG3194" t="s">
        <v>159</v>
      </c>
      <c r="AH3194" t="s">
        <v>1493</v>
      </c>
      <c r="AI3194" t="s">
        <v>1494</v>
      </c>
      <c r="AJ3194" t="s">
        <v>1495</v>
      </c>
      <c r="AK3194" t="s">
        <v>1496</v>
      </c>
      <c r="AL3194" t="s">
        <v>1497</v>
      </c>
      <c r="AM3194" t="s">
        <v>1498</v>
      </c>
      <c r="AN3194">
        <v>-13</v>
      </c>
      <c r="AO3194">
        <v>-0.5</v>
      </c>
      <c r="AP3194" t="s">
        <v>989</v>
      </c>
      <c r="AQ3194" t="s">
        <v>97</v>
      </c>
      <c r="AR3194" t="s">
        <v>82</v>
      </c>
      <c r="AS3194" t="s">
        <v>73</v>
      </c>
      <c r="AT3194" t="s">
        <v>81</v>
      </c>
      <c r="AU3194" t="s">
        <v>72</v>
      </c>
      <c r="AV3194" t="s">
        <v>63</v>
      </c>
      <c r="AW3194" t="s">
        <v>63</v>
      </c>
      <c r="AX3194">
        <v>35.42</v>
      </c>
      <c r="AY3194">
        <v>64.59</v>
      </c>
      <c r="AZ3194" t="s">
        <v>472</v>
      </c>
      <c r="BA3194" t="s">
        <v>125</v>
      </c>
      <c r="BB3194" t="s">
        <v>285</v>
      </c>
      <c r="BC3194" t="s">
        <v>87</v>
      </c>
      <c r="BD3194" t="s">
        <v>468</v>
      </c>
      <c r="BE3194" t="s">
        <v>89</v>
      </c>
      <c r="BF3194">
        <v>1</v>
      </c>
      <c r="BG3194">
        <f>IF(Table1[[#This Row],[ft_score]]="0 - 0", 1, 0)</f>
        <v>0</v>
      </c>
      <c r="BH3194">
        <f t="shared" si="49"/>
        <v>0</v>
      </c>
    </row>
    <row r="3195" spans="1:60" x14ac:dyDescent="0.25">
      <c r="A3195" s="1">
        <v>3975</v>
      </c>
      <c r="B3195" t="s">
        <v>58</v>
      </c>
      <c r="C3195" t="s">
        <v>59</v>
      </c>
      <c r="D3195">
        <v>2</v>
      </c>
      <c r="E3195">
        <v>1</v>
      </c>
      <c r="F3195" t="s">
        <v>169</v>
      </c>
      <c r="G3195" t="s">
        <v>90</v>
      </c>
      <c r="H3195" t="s">
        <v>90</v>
      </c>
      <c r="I3195" t="s">
        <v>58</v>
      </c>
      <c r="J3195" t="s">
        <v>90</v>
      </c>
      <c r="K3195">
        <v>0</v>
      </c>
      <c r="L3195" t="s">
        <v>201</v>
      </c>
      <c r="M3195" t="s">
        <v>169</v>
      </c>
      <c r="N3195" t="s">
        <v>64</v>
      </c>
      <c r="O3195" t="s">
        <v>64</v>
      </c>
      <c r="P3195" t="s">
        <v>201</v>
      </c>
      <c r="Q3195" t="s">
        <v>201</v>
      </c>
      <c r="R3195" t="s">
        <v>169</v>
      </c>
      <c r="S3195" t="s">
        <v>169</v>
      </c>
      <c r="T3195">
        <v>10.08</v>
      </c>
      <c r="U3195" t="s">
        <v>1522</v>
      </c>
      <c r="V3195" t="s">
        <v>1523</v>
      </c>
      <c r="W3195" t="s">
        <v>1524</v>
      </c>
      <c r="X3195" t="s">
        <v>1391</v>
      </c>
      <c r="Y3195" t="s">
        <v>966</v>
      </c>
      <c r="Z3195" t="s">
        <v>1516</v>
      </c>
      <c r="AA3195" t="s">
        <v>1517</v>
      </c>
      <c r="AB3195">
        <v>14</v>
      </c>
      <c r="AC3195">
        <v>87.5</v>
      </c>
      <c r="AD3195">
        <v>81.25</v>
      </c>
      <c r="AE3195">
        <v>56.25</v>
      </c>
      <c r="AF3195" t="s">
        <v>159</v>
      </c>
      <c r="AG3195" t="s">
        <v>72</v>
      </c>
      <c r="AH3195" t="s">
        <v>1525</v>
      </c>
      <c r="AI3195" t="s">
        <v>924</v>
      </c>
      <c r="AJ3195" t="s">
        <v>1526</v>
      </c>
      <c r="AK3195" t="s">
        <v>1527</v>
      </c>
      <c r="AL3195" t="s">
        <v>1528</v>
      </c>
      <c r="AM3195" t="s">
        <v>1529</v>
      </c>
      <c r="AN3195">
        <v>-9</v>
      </c>
      <c r="AO3195">
        <v>-5.5</v>
      </c>
      <c r="AP3195" t="s">
        <v>1530</v>
      </c>
      <c r="AQ3195" t="s">
        <v>335</v>
      </c>
      <c r="AR3195" t="s">
        <v>72</v>
      </c>
      <c r="AS3195" t="s">
        <v>141</v>
      </c>
      <c r="AT3195" t="s">
        <v>72</v>
      </c>
      <c r="AU3195" t="s">
        <v>81</v>
      </c>
      <c r="AV3195" t="s">
        <v>159</v>
      </c>
      <c r="AW3195" t="s">
        <v>72</v>
      </c>
      <c r="AX3195">
        <v>51.37</v>
      </c>
      <c r="AY3195">
        <v>48.63</v>
      </c>
      <c r="AZ3195" t="s">
        <v>197</v>
      </c>
      <c r="BA3195" t="s">
        <v>400</v>
      </c>
      <c r="BB3195" t="s">
        <v>147</v>
      </c>
      <c r="BC3195" t="s">
        <v>423</v>
      </c>
      <c r="BD3195" t="s">
        <v>255</v>
      </c>
      <c r="BE3195" t="s">
        <v>166</v>
      </c>
      <c r="BF3195">
        <v>1</v>
      </c>
      <c r="BG3195">
        <f>IF(Table1[[#This Row],[ft_score]]="0 - 0", 1, 0)</f>
        <v>0</v>
      </c>
      <c r="BH3195">
        <f t="shared" si="49"/>
        <v>0</v>
      </c>
    </row>
    <row r="3196" spans="1:60" x14ac:dyDescent="0.25">
      <c r="A3196" s="1">
        <v>3994</v>
      </c>
      <c r="B3196" t="s">
        <v>57</v>
      </c>
      <c r="C3196" t="s">
        <v>110</v>
      </c>
      <c r="D3196">
        <v>2</v>
      </c>
      <c r="E3196">
        <v>1</v>
      </c>
      <c r="F3196" t="s">
        <v>169</v>
      </c>
      <c r="G3196">
        <v>1000</v>
      </c>
      <c r="H3196">
        <v>1.01</v>
      </c>
      <c r="I3196" t="s">
        <v>61</v>
      </c>
      <c r="J3196" t="s">
        <v>401</v>
      </c>
      <c r="K3196">
        <v>100</v>
      </c>
      <c r="L3196" t="s">
        <v>201</v>
      </c>
      <c r="M3196" t="s">
        <v>169</v>
      </c>
      <c r="N3196" t="s">
        <v>64</v>
      </c>
      <c r="O3196" t="s">
        <v>64</v>
      </c>
      <c r="P3196" t="s">
        <v>201</v>
      </c>
      <c r="Q3196" t="s">
        <v>201</v>
      </c>
      <c r="R3196" t="s">
        <v>111</v>
      </c>
      <c r="S3196" t="s">
        <v>169</v>
      </c>
      <c r="T3196">
        <v>119.8</v>
      </c>
      <c r="U3196" t="s">
        <v>1674</v>
      </c>
      <c r="V3196" t="s">
        <v>1675</v>
      </c>
      <c r="W3196" t="s">
        <v>1676</v>
      </c>
      <c r="X3196" t="s">
        <v>1391</v>
      </c>
      <c r="Y3196" t="s">
        <v>1677</v>
      </c>
      <c r="Z3196" t="s">
        <v>668</v>
      </c>
      <c r="AA3196" t="s">
        <v>669</v>
      </c>
      <c r="AB3196">
        <v>20</v>
      </c>
      <c r="AC3196">
        <v>75</v>
      </c>
      <c r="AD3196">
        <v>31.25</v>
      </c>
      <c r="AE3196">
        <v>12.5</v>
      </c>
      <c r="AF3196" t="s">
        <v>83</v>
      </c>
      <c r="AG3196" t="s">
        <v>72</v>
      </c>
      <c r="AH3196" t="s">
        <v>1678</v>
      </c>
      <c r="AI3196" t="s">
        <v>699</v>
      </c>
      <c r="AJ3196" t="s">
        <v>1679</v>
      </c>
      <c r="AK3196" t="s">
        <v>815</v>
      </c>
      <c r="AL3196" t="s">
        <v>1680</v>
      </c>
      <c r="AM3196" t="s">
        <v>1681</v>
      </c>
      <c r="AN3196">
        <v>-24</v>
      </c>
      <c r="AO3196">
        <v>-2</v>
      </c>
      <c r="AP3196" t="s">
        <v>1682</v>
      </c>
      <c r="AQ3196" t="s">
        <v>73</v>
      </c>
      <c r="AR3196" t="s">
        <v>141</v>
      </c>
      <c r="AS3196" t="s">
        <v>73</v>
      </c>
      <c r="AT3196" t="s">
        <v>141</v>
      </c>
      <c r="AU3196" t="s">
        <v>159</v>
      </c>
      <c r="AV3196" t="s">
        <v>72</v>
      </c>
      <c r="AW3196" t="s">
        <v>63</v>
      </c>
      <c r="AX3196">
        <v>50.08</v>
      </c>
      <c r="AY3196">
        <v>49.93</v>
      </c>
      <c r="AZ3196" t="s">
        <v>385</v>
      </c>
      <c r="BA3196" t="s">
        <v>400</v>
      </c>
      <c r="BB3196" t="s">
        <v>268</v>
      </c>
      <c r="BC3196" t="s">
        <v>385</v>
      </c>
      <c r="BD3196" t="s">
        <v>231</v>
      </c>
      <c r="BE3196" t="s">
        <v>89</v>
      </c>
      <c r="BF3196">
        <v>1</v>
      </c>
      <c r="BG3196">
        <f>IF(Table1[[#This Row],[ft_score]]="0 - 0", 1, 0)</f>
        <v>0</v>
      </c>
      <c r="BH3196">
        <f t="shared" si="49"/>
        <v>0</v>
      </c>
    </row>
    <row r="3197" spans="1:60" x14ac:dyDescent="0.25">
      <c r="A3197" s="1">
        <v>3997</v>
      </c>
      <c r="B3197" t="s">
        <v>58</v>
      </c>
      <c r="C3197" t="s">
        <v>59</v>
      </c>
      <c r="D3197">
        <v>2</v>
      </c>
      <c r="E3197">
        <v>1</v>
      </c>
      <c r="F3197" t="s">
        <v>169</v>
      </c>
      <c r="G3197" t="s">
        <v>90</v>
      </c>
      <c r="H3197" t="s">
        <v>90</v>
      </c>
      <c r="I3197" t="s">
        <v>58</v>
      </c>
      <c r="J3197" t="s">
        <v>90</v>
      </c>
      <c r="K3197">
        <v>0</v>
      </c>
      <c r="L3197" t="s">
        <v>169</v>
      </c>
      <c r="M3197" t="s">
        <v>169</v>
      </c>
      <c r="N3197" t="s">
        <v>201</v>
      </c>
      <c r="O3197" t="s">
        <v>201</v>
      </c>
      <c r="P3197" t="s">
        <v>169</v>
      </c>
      <c r="Q3197" t="s">
        <v>169</v>
      </c>
      <c r="R3197" t="s">
        <v>169</v>
      </c>
      <c r="S3197" t="s">
        <v>169</v>
      </c>
      <c r="T3197">
        <v>31.16</v>
      </c>
      <c r="U3197" t="s">
        <v>1700</v>
      </c>
      <c r="V3197" t="s">
        <v>1701</v>
      </c>
      <c r="W3197" t="s">
        <v>1702</v>
      </c>
      <c r="X3197" t="s">
        <v>1391</v>
      </c>
      <c r="Y3197" t="s">
        <v>1695</v>
      </c>
      <c r="Z3197" t="s">
        <v>668</v>
      </c>
      <c r="AA3197" t="s">
        <v>669</v>
      </c>
      <c r="AB3197">
        <v>21</v>
      </c>
      <c r="AC3197">
        <v>62.5</v>
      </c>
      <c r="AD3197">
        <v>12.5</v>
      </c>
      <c r="AE3197">
        <v>6.25</v>
      </c>
      <c r="AF3197" t="s">
        <v>63</v>
      </c>
      <c r="AG3197" t="s">
        <v>159</v>
      </c>
      <c r="AH3197" t="s">
        <v>1703</v>
      </c>
      <c r="AI3197" t="s">
        <v>1362</v>
      </c>
      <c r="AJ3197" t="s">
        <v>1704</v>
      </c>
      <c r="AK3197" t="s">
        <v>1485</v>
      </c>
      <c r="AL3197" t="s">
        <v>1705</v>
      </c>
      <c r="AM3197" t="s">
        <v>1706</v>
      </c>
      <c r="AN3197">
        <v>-18</v>
      </c>
      <c r="AO3197">
        <v>8</v>
      </c>
      <c r="AP3197" t="s">
        <v>1707</v>
      </c>
      <c r="AQ3197" t="s">
        <v>97</v>
      </c>
      <c r="AR3197" t="s">
        <v>82</v>
      </c>
      <c r="AS3197" t="s">
        <v>72</v>
      </c>
      <c r="AT3197" t="s">
        <v>141</v>
      </c>
      <c r="AU3197" t="s">
        <v>63</v>
      </c>
      <c r="AV3197" t="s">
        <v>63</v>
      </c>
      <c r="AW3197" t="s">
        <v>63</v>
      </c>
      <c r="AX3197">
        <v>44.39</v>
      </c>
      <c r="AY3197">
        <v>55.61</v>
      </c>
      <c r="AZ3197" t="s">
        <v>705</v>
      </c>
      <c r="BA3197" t="s">
        <v>144</v>
      </c>
      <c r="BB3197" t="s">
        <v>112</v>
      </c>
      <c r="BC3197" t="s">
        <v>146</v>
      </c>
      <c r="BD3197" t="s">
        <v>300</v>
      </c>
      <c r="BE3197" t="s">
        <v>109</v>
      </c>
      <c r="BF3197">
        <v>1</v>
      </c>
      <c r="BG3197">
        <f>IF(Table1[[#This Row],[ft_score]]="0 - 0", 1, 0)</f>
        <v>0</v>
      </c>
      <c r="BH3197">
        <f t="shared" si="49"/>
        <v>0</v>
      </c>
    </row>
    <row r="3198" spans="1:60" x14ac:dyDescent="0.25">
      <c r="A3198" s="1">
        <v>3998</v>
      </c>
      <c r="B3198" t="s">
        <v>58</v>
      </c>
      <c r="C3198" t="s">
        <v>257</v>
      </c>
      <c r="D3198">
        <v>2</v>
      </c>
      <c r="E3198">
        <v>1</v>
      </c>
      <c r="F3198" t="s">
        <v>169</v>
      </c>
      <c r="G3198" t="s">
        <v>90</v>
      </c>
      <c r="H3198" t="s">
        <v>90</v>
      </c>
      <c r="I3198" t="s">
        <v>58</v>
      </c>
      <c r="J3198" t="s">
        <v>90</v>
      </c>
      <c r="K3198">
        <v>0</v>
      </c>
      <c r="L3198" t="s">
        <v>111</v>
      </c>
      <c r="M3198" t="s">
        <v>169</v>
      </c>
      <c r="N3198" t="s">
        <v>60</v>
      </c>
      <c r="O3198" t="s">
        <v>111</v>
      </c>
      <c r="P3198" t="s">
        <v>111</v>
      </c>
      <c r="Q3198" t="s">
        <v>169</v>
      </c>
      <c r="R3198" t="s">
        <v>169</v>
      </c>
      <c r="S3198" t="s">
        <v>169</v>
      </c>
      <c r="T3198">
        <v>0</v>
      </c>
      <c r="U3198" t="s">
        <v>1708</v>
      </c>
      <c r="V3198" t="s">
        <v>1709</v>
      </c>
      <c r="W3198" t="s">
        <v>1710</v>
      </c>
      <c r="X3198" t="s">
        <v>1391</v>
      </c>
      <c r="Y3198" t="s">
        <v>1695</v>
      </c>
      <c r="Z3198" t="s">
        <v>668</v>
      </c>
      <c r="AA3198" t="s">
        <v>669</v>
      </c>
      <c r="AB3198">
        <v>21</v>
      </c>
      <c r="AC3198">
        <v>81.25</v>
      </c>
      <c r="AD3198">
        <v>31.25</v>
      </c>
      <c r="AE3198">
        <v>25</v>
      </c>
      <c r="AF3198" t="s">
        <v>83</v>
      </c>
      <c r="AG3198" t="s">
        <v>73</v>
      </c>
      <c r="AH3198" t="s">
        <v>1711</v>
      </c>
      <c r="AI3198" t="s">
        <v>358</v>
      </c>
      <c r="AJ3198" t="s">
        <v>804</v>
      </c>
      <c r="AK3198" t="s">
        <v>1712</v>
      </c>
      <c r="AL3198" t="s">
        <v>210</v>
      </c>
      <c r="AM3198" t="s">
        <v>1713</v>
      </c>
      <c r="AN3198">
        <v>29</v>
      </c>
      <c r="AO3198">
        <v>13.5</v>
      </c>
      <c r="AP3198" t="s">
        <v>1714</v>
      </c>
      <c r="AQ3198" t="s">
        <v>97</v>
      </c>
      <c r="AR3198" t="s">
        <v>82</v>
      </c>
      <c r="AS3198" t="s">
        <v>81</v>
      </c>
      <c r="AT3198" t="s">
        <v>73</v>
      </c>
      <c r="AU3198" t="s">
        <v>159</v>
      </c>
      <c r="AV3198" t="s">
        <v>72</v>
      </c>
      <c r="AW3198" t="s">
        <v>63</v>
      </c>
      <c r="AX3198">
        <v>50.11</v>
      </c>
      <c r="AY3198">
        <v>49.89</v>
      </c>
      <c r="AZ3198" t="s">
        <v>285</v>
      </c>
      <c r="BA3198" t="s">
        <v>858</v>
      </c>
      <c r="BB3198" t="s">
        <v>561</v>
      </c>
      <c r="BC3198" t="s">
        <v>107</v>
      </c>
      <c r="BD3198" t="s">
        <v>312</v>
      </c>
      <c r="BE3198" t="s">
        <v>313</v>
      </c>
      <c r="BF3198">
        <v>2</v>
      </c>
      <c r="BG3198">
        <f>IF(Table1[[#This Row],[ft_score]]="0 - 0", 1, 0)</f>
        <v>0</v>
      </c>
      <c r="BH3198">
        <f t="shared" si="49"/>
        <v>0</v>
      </c>
    </row>
    <row r="3199" spans="1:60" x14ac:dyDescent="0.25">
      <c r="A3199" s="1">
        <v>4018</v>
      </c>
      <c r="B3199" t="s">
        <v>58</v>
      </c>
      <c r="C3199" t="s">
        <v>110</v>
      </c>
      <c r="D3199">
        <v>2</v>
      </c>
      <c r="E3199">
        <v>1</v>
      </c>
      <c r="F3199" t="s">
        <v>169</v>
      </c>
      <c r="G3199" t="s">
        <v>90</v>
      </c>
      <c r="H3199" t="s">
        <v>90</v>
      </c>
      <c r="I3199" t="s">
        <v>58</v>
      </c>
      <c r="J3199" t="s">
        <v>90</v>
      </c>
      <c r="K3199">
        <v>0</v>
      </c>
      <c r="L3199" t="s">
        <v>60</v>
      </c>
      <c r="M3199" t="s">
        <v>169</v>
      </c>
      <c r="N3199" t="s">
        <v>64</v>
      </c>
      <c r="O3199" t="s">
        <v>60</v>
      </c>
      <c r="P3199" t="s">
        <v>60</v>
      </c>
      <c r="Q3199" t="s">
        <v>60</v>
      </c>
      <c r="R3199" t="s">
        <v>169</v>
      </c>
      <c r="S3199" t="s">
        <v>169</v>
      </c>
      <c r="T3199">
        <v>1920.41</v>
      </c>
      <c r="U3199" t="s">
        <v>1842</v>
      </c>
      <c r="V3199" t="s">
        <v>1843</v>
      </c>
      <c r="W3199" t="s">
        <v>1844</v>
      </c>
      <c r="X3199" t="s">
        <v>1391</v>
      </c>
      <c r="Y3199" t="s">
        <v>1845</v>
      </c>
      <c r="Z3199" t="s">
        <v>627</v>
      </c>
      <c r="AA3199" t="s">
        <v>628</v>
      </c>
      <c r="AB3199">
        <v>13</v>
      </c>
      <c r="AC3199">
        <v>81.25</v>
      </c>
      <c r="AD3199">
        <v>50</v>
      </c>
      <c r="AE3199">
        <v>50</v>
      </c>
      <c r="AF3199" t="s">
        <v>73</v>
      </c>
      <c r="AG3199" t="s">
        <v>123</v>
      </c>
      <c r="AH3199" t="s">
        <v>1413</v>
      </c>
      <c r="AI3199" t="s">
        <v>671</v>
      </c>
      <c r="AJ3199" t="s">
        <v>281</v>
      </c>
      <c r="AK3199" t="s">
        <v>1846</v>
      </c>
      <c r="AL3199" t="s">
        <v>1847</v>
      </c>
      <c r="AM3199" t="s">
        <v>1848</v>
      </c>
      <c r="AN3199">
        <v>-18</v>
      </c>
      <c r="AO3199">
        <v>5</v>
      </c>
      <c r="AP3199" t="s">
        <v>1849</v>
      </c>
      <c r="AQ3199" t="s">
        <v>81</v>
      </c>
      <c r="AR3199" t="s">
        <v>73</v>
      </c>
      <c r="AS3199" t="s">
        <v>72</v>
      </c>
      <c r="AT3199" t="s">
        <v>141</v>
      </c>
      <c r="AU3199" t="s">
        <v>534</v>
      </c>
      <c r="AV3199" t="s">
        <v>73</v>
      </c>
      <c r="AW3199" t="s">
        <v>72</v>
      </c>
      <c r="AX3199">
        <v>49.88</v>
      </c>
      <c r="AY3199">
        <v>50.13</v>
      </c>
      <c r="AZ3199" t="s">
        <v>385</v>
      </c>
      <c r="BA3199" t="s">
        <v>456</v>
      </c>
      <c r="BB3199" t="s">
        <v>147</v>
      </c>
      <c r="BC3199" t="s">
        <v>231</v>
      </c>
      <c r="BD3199" t="s">
        <v>385</v>
      </c>
      <c r="BE3199" t="s">
        <v>298</v>
      </c>
      <c r="BF3199">
        <v>1</v>
      </c>
      <c r="BG3199">
        <f>IF(Table1[[#This Row],[ft_score]]="0 - 0", 1, 0)</f>
        <v>0</v>
      </c>
      <c r="BH3199">
        <f t="shared" si="49"/>
        <v>0</v>
      </c>
    </row>
    <row r="3200" spans="1:60" x14ac:dyDescent="0.25">
      <c r="A3200" s="1">
        <v>4019</v>
      </c>
      <c r="B3200" t="s">
        <v>57</v>
      </c>
      <c r="C3200" t="s">
        <v>257</v>
      </c>
      <c r="D3200">
        <v>2</v>
      </c>
      <c r="E3200">
        <v>1</v>
      </c>
      <c r="F3200" t="s">
        <v>169</v>
      </c>
      <c r="G3200">
        <v>1000</v>
      </c>
      <c r="H3200">
        <v>1.1000000000000001</v>
      </c>
      <c r="I3200" t="s">
        <v>61</v>
      </c>
      <c r="J3200" t="s">
        <v>421</v>
      </c>
      <c r="K3200">
        <v>100</v>
      </c>
      <c r="L3200" t="s">
        <v>60</v>
      </c>
      <c r="M3200" t="s">
        <v>169</v>
      </c>
      <c r="N3200" t="s">
        <v>60</v>
      </c>
      <c r="O3200" t="s">
        <v>60</v>
      </c>
      <c r="P3200" t="s">
        <v>60</v>
      </c>
      <c r="Q3200" t="s">
        <v>60</v>
      </c>
      <c r="R3200" t="s">
        <v>111</v>
      </c>
      <c r="S3200" t="s">
        <v>169</v>
      </c>
      <c r="T3200">
        <v>506.33</v>
      </c>
      <c r="U3200" t="s">
        <v>1850</v>
      </c>
      <c r="V3200" t="s">
        <v>1851</v>
      </c>
      <c r="W3200" t="s">
        <v>1852</v>
      </c>
      <c r="X3200" t="s">
        <v>1391</v>
      </c>
      <c r="Y3200" t="s">
        <v>1308</v>
      </c>
      <c r="Z3200" t="s">
        <v>1077</v>
      </c>
      <c r="AA3200" t="s">
        <v>1078</v>
      </c>
      <c r="AB3200">
        <v>15</v>
      </c>
      <c r="AC3200">
        <v>68.75</v>
      </c>
      <c r="AD3200">
        <v>50</v>
      </c>
      <c r="AE3200">
        <v>12.5</v>
      </c>
      <c r="AF3200" t="s">
        <v>83</v>
      </c>
      <c r="AG3200" t="s">
        <v>534</v>
      </c>
      <c r="AH3200" t="s">
        <v>1098</v>
      </c>
      <c r="AI3200" t="s">
        <v>689</v>
      </c>
      <c r="AJ3200" t="s">
        <v>1558</v>
      </c>
      <c r="AK3200" t="s">
        <v>1468</v>
      </c>
      <c r="AL3200" t="s">
        <v>998</v>
      </c>
      <c r="AM3200" t="s">
        <v>1100</v>
      </c>
      <c r="AN3200">
        <v>12</v>
      </c>
      <c r="AO3200">
        <v>0</v>
      </c>
      <c r="AP3200" t="s">
        <v>1206</v>
      </c>
      <c r="AQ3200" t="s">
        <v>82</v>
      </c>
      <c r="AR3200" t="s">
        <v>82</v>
      </c>
      <c r="AS3200" t="s">
        <v>97</v>
      </c>
      <c r="AT3200" t="s">
        <v>73</v>
      </c>
      <c r="AU3200" t="s">
        <v>116</v>
      </c>
      <c r="AV3200" t="s">
        <v>63</v>
      </c>
      <c r="AW3200" t="s">
        <v>63</v>
      </c>
      <c r="AX3200">
        <v>39.76</v>
      </c>
      <c r="AY3200">
        <v>60.25</v>
      </c>
      <c r="AZ3200" t="s">
        <v>336</v>
      </c>
      <c r="BA3200" t="s">
        <v>348</v>
      </c>
      <c r="BB3200" t="s">
        <v>299</v>
      </c>
      <c r="BC3200" t="s">
        <v>523</v>
      </c>
      <c r="BD3200" t="s">
        <v>455</v>
      </c>
      <c r="BE3200" t="s">
        <v>199</v>
      </c>
      <c r="BF3200">
        <v>1</v>
      </c>
      <c r="BG3200">
        <f>IF(Table1[[#This Row],[ft_score]]="0 - 0", 1, 0)</f>
        <v>0</v>
      </c>
      <c r="BH3200">
        <f t="shared" si="49"/>
        <v>0</v>
      </c>
    </row>
    <row r="3201" spans="1:60" x14ac:dyDescent="0.25">
      <c r="A3201" s="1">
        <v>4054</v>
      </c>
      <c r="B3201" t="s">
        <v>58</v>
      </c>
      <c r="C3201" t="s">
        <v>126</v>
      </c>
      <c r="D3201">
        <v>2</v>
      </c>
      <c r="E3201">
        <v>1</v>
      </c>
      <c r="F3201" t="s">
        <v>169</v>
      </c>
      <c r="G3201" t="s">
        <v>90</v>
      </c>
      <c r="H3201" t="s">
        <v>90</v>
      </c>
      <c r="I3201" t="s">
        <v>58</v>
      </c>
      <c r="J3201" t="s">
        <v>58</v>
      </c>
      <c r="K3201">
        <v>0</v>
      </c>
      <c r="L3201" t="s">
        <v>150</v>
      </c>
      <c r="M3201" t="s">
        <v>169</v>
      </c>
      <c r="N3201" t="s">
        <v>64</v>
      </c>
      <c r="O3201" t="s">
        <v>64</v>
      </c>
      <c r="P3201" t="s">
        <v>150</v>
      </c>
      <c r="Q3201" t="s">
        <v>150</v>
      </c>
      <c r="R3201" t="s">
        <v>150</v>
      </c>
      <c r="S3201" t="s">
        <v>169</v>
      </c>
      <c r="T3201">
        <v>11.98</v>
      </c>
      <c r="U3201" t="s">
        <v>2072</v>
      </c>
      <c r="V3201" t="s">
        <v>2073</v>
      </c>
      <c r="W3201" t="s">
        <v>2074</v>
      </c>
      <c r="X3201" t="s">
        <v>2055</v>
      </c>
      <c r="Y3201" t="s">
        <v>2064</v>
      </c>
      <c r="Z3201" t="s">
        <v>607</v>
      </c>
      <c r="AA3201" t="s">
        <v>608</v>
      </c>
      <c r="AB3201">
        <v>16</v>
      </c>
      <c r="AC3201">
        <v>50</v>
      </c>
      <c r="AD3201">
        <v>31.25</v>
      </c>
      <c r="AE3201">
        <v>6.25</v>
      </c>
      <c r="AF3201" t="s">
        <v>83</v>
      </c>
      <c r="AG3201" t="s">
        <v>82</v>
      </c>
      <c r="AH3201" t="s">
        <v>987</v>
      </c>
      <c r="AI3201" t="s">
        <v>192</v>
      </c>
      <c r="AJ3201" t="s">
        <v>2075</v>
      </c>
      <c r="AK3201" t="s">
        <v>1360</v>
      </c>
      <c r="AL3201" t="s">
        <v>2076</v>
      </c>
      <c r="AM3201" t="s">
        <v>2077</v>
      </c>
      <c r="AN3201">
        <v>35</v>
      </c>
      <c r="AO3201">
        <v>8.5</v>
      </c>
      <c r="AP3201" t="s">
        <v>1754</v>
      </c>
      <c r="AQ3201" t="s">
        <v>97</v>
      </c>
      <c r="AR3201" t="s">
        <v>97</v>
      </c>
      <c r="AS3201" t="s">
        <v>73</v>
      </c>
      <c r="AT3201" t="s">
        <v>97</v>
      </c>
      <c r="AU3201" t="s">
        <v>123</v>
      </c>
      <c r="AV3201" t="s">
        <v>83</v>
      </c>
      <c r="AW3201" t="s">
        <v>83</v>
      </c>
      <c r="AX3201">
        <v>52.59</v>
      </c>
      <c r="AY3201">
        <v>47.42</v>
      </c>
      <c r="AZ3201" t="s">
        <v>124</v>
      </c>
      <c r="BA3201" t="s">
        <v>147</v>
      </c>
      <c r="BB3201" t="s">
        <v>683</v>
      </c>
      <c r="BC3201" t="s">
        <v>271</v>
      </c>
      <c r="BD3201" t="s">
        <v>108</v>
      </c>
      <c r="BE3201" t="s">
        <v>676</v>
      </c>
      <c r="BF3201">
        <v>1</v>
      </c>
      <c r="BG3201">
        <f>IF(Table1[[#This Row],[ft_score]]="0 - 0", 1, 0)</f>
        <v>0</v>
      </c>
      <c r="BH3201">
        <f t="shared" si="49"/>
        <v>0</v>
      </c>
    </row>
    <row r="3202" spans="1:60" x14ac:dyDescent="0.25">
      <c r="A3202" s="1">
        <v>4056</v>
      </c>
      <c r="B3202" t="s">
        <v>57</v>
      </c>
      <c r="C3202" t="s">
        <v>126</v>
      </c>
      <c r="D3202">
        <v>2</v>
      </c>
      <c r="E3202">
        <v>1</v>
      </c>
      <c r="F3202" t="s">
        <v>169</v>
      </c>
      <c r="G3202">
        <v>80</v>
      </c>
      <c r="H3202">
        <v>1.1000000000000001</v>
      </c>
      <c r="I3202" t="s">
        <v>61</v>
      </c>
      <c r="J3202" t="s">
        <v>144</v>
      </c>
      <c r="K3202">
        <v>100</v>
      </c>
      <c r="L3202" t="s">
        <v>60</v>
      </c>
      <c r="M3202" t="s">
        <v>169</v>
      </c>
      <c r="N3202" t="s">
        <v>64</v>
      </c>
      <c r="O3202" t="s">
        <v>60</v>
      </c>
      <c r="P3202" t="s">
        <v>60</v>
      </c>
      <c r="Q3202" t="s">
        <v>60</v>
      </c>
      <c r="R3202" t="s">
        <v>169</v>
      </c>
      <c r="S3202" t="s">
        <v>169</v>
      </c>
      <c r="T3202">
        <v>0</v>
      </c>
      <c r="U3202" t="s">
        <v>412</v>
      </c>
      <c r="V3202" t="s">
        <v>375</v>
      </c>
      <c r="W3202" t="s">
        <v>2086</v>
      </c>
      <c r="X3202" t="s">
        <v>2055</v>
      </c>
      <c r="Y3202" t="s">
        <v>69</v>
      </c>
      <c r="Z3202" t="s">
        <v>187</v>
      </c>
      <c r="AA3202" t="s">
        <v>188</v>
      </c>
      <c r="AB3202">
        <v>17</v>
      </c>
      <c r="AC3202">
        <v>68.75</v>
      </c>
      <c r="AD3202">
        <v>31.25</v>
      </c>
      <c r="AE3202">
        <v>25</v>
      </c>
      <c r="AF3202" t="s">
        <v>73</v>
      </c>
      <c r="AG3202" t="s">
        <v>82</v>
      </c>
      <c r="AH3202" t="s">
        <v>2010</v>
      </c>
      <c r="AI3202" t="s">
        <v>795</v>
      </c>
      <c r="AJ3202" t="s">
        <v>699</v>
      </c>
      <c r="AK3202" t="s">
        <v>1903</v>
      </c>
      <c r="AL3202" t="s">
        <v>1968</v>
      </c>
      <c r="AM3202" t="s">
        <v>2087</v>
      </c>
      <c r="AN3202">
        <v>18</v>
      </c>
      <c r="AO3202">
        <v>2</v>
      </c>
      <c r="AP3202" t="s">
        <v>2088</v>
      </c>
      <c r="AQ3202" t="s">
        <v>72</v>
      </c>
      <c r="AR3202" t="s">
        <v>335</v>
      </c>
      <c r="AS3202" t="s">
        <v>82</v>
      </c>
      <c r="AT3202" t="s">
        <v>73</v>
      </c>
      <c r="AU3202" t="s">
        <v>82</v>
      </c>
      <c r="AV3202" t="s">
        <v>123</v>
      </c>
      <c r="AW3202" t="s">
        <v>63</v>
      </c>
      <c r="AX3202">
        <v>42.37</v>
      </c>
      <c r="AY3202">
        <v>57.64</v>
      </c>
      <c r="AZ3202" t="s">
        <v>298</v>
      </c>
      <c r="BA3202" t="s">
        <v>142</v>
      </c>
      <c r="BB3202" t="s">
        <v>268</v>
      </c>
      <c r="BC3202" t="s">
        <v>523</v>
      </c>
      <c r="BD3202" t="s">
        <v>423</v>
      </c>
      <c r="BE3202" t="s">
        <v>199</v>
      </c>
      <c r="BF3202">
        <v>2</v>
      </c>
      <c r="BG3202">
        <f>IF(Table1[[#This Row],[ft_score]]="0 - 0", 1, 0)</f>
        <v>0</v>
      </c>
      <c r="BH3202">
        <f t="shared" ref="BH3202:BH3265" si="50">IF(D3202=E3202, 1, 0)</f>
        <v>0</v>
      </c>
    </row>
    <row r="3203" spans="1:60" x14ac:dyDescent="0.25">
      <c r="A3203" s="1">
        <v>4060</v>
      </c>
      <c r="B3203" t="s">
        <v>58</v>
      </c>
      <c r="C3203" t="s">
        <v>126</v>
      </c>
      <c r="D3203">
        <v>2</v>
      </c>
      <c r="E3203">
        <v>1</v>
      </c>
      <c r="F3203" t="s">
        <v>169</v>
      </c>
      <c r="G3203" t="s">
        <v>90</v>
      </c>
      <c r="H3203" t="s">
        <v>90</v>
      </c>
      <c r="I3203" t="s">
        <v>58</v>
      </c>
      <c r="J3203" t="s">
        <v>90</v>
      </c>
      <c r="K3203">
        <v>0</v>
      </c>
      <c r="L3203" t="s">
        <v>111</v>
      </c>
      <c r="M3203" t="s">
        <v>169</v>
      </c>
      <c r="N3203" t="s">
        <v>201</v>
      </c>
      <c r="O3203" t="s">
        <v>111</v>
      </c>
      <c r="P3203" t="s">
        <v>111</v>
      </c>
      <c r="Q3203" t="s">
        <v>169</v>
      </c>
      <c r="R3203" t="s">
        <v>169</v>
      </c>
      <c r="S3203" t="s">
        <v>169</v>
      </c>
      <c r="T3203">
        <v>12.52</v>
      </c>
      <c r="U3203" t="s">
        <v>2110</v>
      </c>
      <c r="V3203" t="s">
        <v>2111</v>
      </c>
      <c r="W3203" t="s">
        <v>2112</v>
      </c>
      <c r="X3203" t="s">
        <v>2098</v>
      </c>
      <c r="Y3203" t="s">
        <v>156</v>
      </c>
      <c r="Z3203" t="s">
        <v>439</v>
      </c>
      <c r="AA3203" t="s">
        <v>440</v>
      </c>
      <c r="AB3203">
        <v>13</v>
      </c>
      <c r="AC3203">
        <v>87.5</v>
      </c>
      <c r="AD3203">
        <v>81.25</v>
      </c>
      <c r="AE3203">
        <v>56.25</v>
      </c>
      <c r="AF3203" t="s">
        <v>159</v>
      </c>
      <c r="AG3203" t="s">
        <v>73</v>
      </c>
      <c r="AH3203" t="s">
        <v>2113</v>
      </c>
      <c r="AI3203" t="s">
        <v>181</v>
      </c>
      <c r="AJ3203" t="s">
        <v>2114</v>
      </c>
      <c r="AK3203" t="s">
        <v>430</v>
      </c>
      <c r="AL3203" t="s">
        <v>2115</v>
      </c>
      <c r="AM3203" t="s">
        <v>621</v>
      </c>
      <c r="AN3203">
        <v>-4</v>
      </c>
      <c r="AO3203">
        <v>-5</v>
      </c>
      <c r="AP3203" t="s">
        <v>2116</v>
      </c>
      <c r="AQ3203" t="s">
        <v>335</v>
      </c>
      <c r="AR3203" t="s">
        <v>72</v>
      </c>
      <c r="AS3203" t="s">
        <v>97</v>
      </c>
      <c r="AT3203" t="s">
        <v>97</v>
      </c>
      <c r="AU3203" t="s">
        <v>81</v>
      </c>
      <c r="AV3203" t="s">
        <v>73</v>
      </c>
      <c r="AW3203" t="s">
        <v>72</v>
      </c>
      <c r="AX3203">
        <v>42.97</v>
      </c>
      <c r="AY3203">
        <v>57.03</v>
      </c>
      <c r="AZ3203" t="s">
        <v>215</v>
      </c>
      <c r="BA3203" t="s">
        <v>196</v>
      </c>
      <c r="BB3203" t="s">
        <v>829</v>
      </c>
      <c r="BC3203" t="s">
        <v>962</v>
      </c>
      <c r="BD3203" t="s">
        <v>336</v>
      </c>
      <c r="BE3203" t="s">
        <v>763</v>
      </c>
      <c r="BF3203">
        <v>1</v>
      </c>
      <c r="BG3203">
        <f>IF(Table1[[#This Row],[ft_score]]="0 - 0", 1, 0)</f>
        <v>0</v>
      </c>
      <c r="BH3203">
        <f t="shared" si="50"/>
        <v>0</v>
      </c>
    </row>
    <row r="3204" spans="1:60" x14ac:dyDescent="0.25">
      <c r="A3204" s="1">
        <v>4066</v>
      </c>
      <c r="B3204" t="s">
        <v>58</v>
      </c>
      <c r="C3204" t="s">
        <v>167</v>
      </c>
      <c r="D3204">
        <v>2</v>
      </c>
      <c r="E3204">
        <v>1</v>
      </c>
      <c r="F3204" t="s">
        <v>169</v>
      </c>
      <c r="G3204" t="s">
        <v>90</v>
      </c>
      <c r="H3204" t="s">
        <v>90</v>
      </c>
      <c r="I3204" t="s">
        <v>58</v>
      </c>
      <c r="J3204" t="s">
        <v>90</v>
      </c>
      <c r="K3204">
        <v>0</v>
      </c>
      <c r="L3204" t="s">
        <v>60</v>
      </c>
      <c r="M3204" t="s">
        <v>169</v>
      </c>
      <c r="N3204" t="s">
        <v>64</v>
      </c>
      <c r="O3204" t="s">
        <v>64</v>
      </c>
      <c r="P3204" t="s">
        <v>60</v>
      </c>
      <c r="Q3204" t="s">
        <v>169</v>
      </c>
      <c r="R3204" t="s">
        <v>169</v>
      </c>
      <c r="S3204" t="s">
        <v>169</v>
      </c>
      <c r="T3204">
        <v>973.46</v>
      </c>
      <c r="U3204" t="s">
        <v>2148</v>
      </c>
      <c r="V3204" t="s">
        <v>2149</v>
      </c>
      <c r="W3204" t="s">
        <v>2150</v>
      </c>
      <c r="X3204" t="s">
        <v>2098</v>
      </c>
      <c r="Y3204" t="s">
        <v>640</v>
      </c>
      <c r="Z3204" t="s">
        <v>393</v>
      </c>
      <c r="AA3204" t="s">
        <v>394</v>
      </c>
      <c r="AB3204">
        <v>22</v>
      </c>
      <c r="AC3204">
        <v>87.5</v>
      </c>
      <c r="AD3204">
        <v>56.25</v>
      </c>
      <c r="AE3204">
        <v>31.25</v>
      </c>
      <c r="AF3204" t="s">
        <v>73</v>
      </c>
      <c r="AG3204" t="s">
        <v>123</v>
      </c>
      <c r="AH3204" t="s">
        <v>1219</v>
      </c>
      <c r="AI3204" t="s">
        <v>2151</v>
      </c>
      <c r="AJ3204" t="s">
        <v>2152</v>
      </c>
      <c r="AK3204" t="s">
        <v>2153</v>
      </c>
      <c r="AL3204" t="s">
        <v>2154</v>
      </c>
      <c r="AM3204" t="s">
        <v>2155</v>
      </c>
      <c r="AN3204">
        <v>-22</v>
      </c>
      <c r="AO3204">
        <v>15</v>
      </c>
      <c r="AP3204" t="s">
        <v>2156</v>
      </c>
      <c r="AQ3204" t="s">
        <v>97</v>
      </c>
      <c r="AR3204" t="s">
        <v>97</v>
      </c>
      <c r="AS3204" t="s">
        <v>72</v>
      </c>
      <c r="AT3204" t="s">
        <v>141</v>
      </c>
      <c r="AU3204" t="s">
        <v>159</v>
      </c>
      <c r="AV3204" t="s">
        <v>159</v>
      </c>
      <c r="AW3204" t="s">
        <v>83</v>
      </c>
      <c r="AX3204">
        <v>47.26</v>
      </c>
      <c r="AY3204">
        <v>52.74</v>
      </c>
      <c r="AZ3204" t="s">
        <v>142</v>
      </c>
      <c r="BA3204" t="s">
        <v>196</v>
      </c>
      <c r="BB3204" t="s">
        <v>147</v>
      </c>
      <c r="BC3204" t="s">
        <v>468</v>
      </c>
      <c r="BD3204" t="s">
        <v>215</v>
      </c>
      <c r="BE3204" t="s">
        <v>888</v>
      </c>
      <c r="BF3204">
        <v>1</v>
      </c>
      <c r="BG3204">
        <f>IF(Table1[[#This Row],[ft_score]]="0 - 0", 1, 0)</f>
        <v>0</v>
      </c>
      <c r="BH3204">
        <f t="shared" si="50"/>
        <v>0</v>
      </c>
    </row>
    <row r="3205" spans="1:60" x14ac:dyDescent="0.25">
      <c r="A3205" s="1">
        <v>4069</v>
      </c>
      <c r="B3205" t="s">
        <v>57</v>
      </c>
      <c r="C3205" t="s">
        <v>59</v>
      </c>
      <c r="D3205">
        <v>2</v>
      </c>
      <c r="E3205">
        <v>1</v>
      </c>
      <c r="F3205" t="s">
        <v>169</v>
      </c>
      <c r="G3205">
        <v>1000</v>
      </c>
      <c r="H3205">
        <v>27</v>
      </c>
      <c r="I3205" t="s">
        <v>61</v>
      </c>
      <c r="J3205" t="s">
        <v>2172</v>
      </c>
      <c r="K3205">
        <v>100</v>
      </c>
      <c r="L3205" t="s">
        <v>111</v>
      </c>
      <c r="M3205" t="s">
        <v>169</v>
      </c>
      <c r="N3205" t="s">
        <v>64</v>
      </c>
      <c r="O3205" t="s">
        <v>64</v>
      </c>
      <c r="P3205" t="s">
        <v>111</v>
      </c>
      <c r="Q3205" t="s">
        <v>169</v>
      </c>
      <c r="R3205" t="s">
        <v>169</v>
      </c>
      <c r="S3205" t="s">
        <v>169</v>
      </c>
      <c r="T3205">
        <v>1100.33</v>
      </c>
      <c r="U3205" t="s">
        <v>2173</v>
      </c>
      <c r="V3205" t="s">
        <v>2174</v>
      </c>
      <c r="W3205" t="s">
        <v>2175</v>
      </c>
      <c r="X3205" t="s">
        <v>2098</v>
      </c>
      <c r="Y3205" t="s">
        <v>640</v>
      </c>
      <c r="Z3205" t="s">
        <v>393</v>
      </c>
      <c r="AA3205" t="s">
        <v>394</v>
      </c>
      <c r="AB3205">
        <v>22</v>
      </c>
      <c r="AC3205">
        <v>68.75</v>
      </c>
      <c r="AD3205">
        <v>56.25</v>
      </c>
      <c r="AE3205">
        <v>37.5</v>
      </c>
      <c r="AF3205" t="s">
        <v>123</v>
      </c>
      <c r="AG3205" t="s">
        <v>73</v>
      </c>
      <c r="AH3205" t="s">
        <v>814</v>
      </c>
      <c r="AI3205" t="s">
        <v>2176</v>
      </c>
      <c r="AJ3205" t="s">
        <v>465</v>
      </c>
      <c r="AK3205" t="s">
        <v>661</v>
      </c>
      <c r="AL3205" t="s">
        <v>1124</v>
      </c>
      <c r="AM3205" t="s">
        <v>2177</v>
      </c>
      <c r="AN3205">
        <v>-49</v>
      </c>
      <c r="AO3205">
        <v>1.5</v>
      </c>
      <c r="AP3205" t="s">
        <v>2178</v>
      </c>
      <c r="AQ3205" t="s">
        <v>97</v>
      </c>
      <c r="AR3205" t="s">
        <v>82</v>
      </c>
      <c r="AS3205" t="s">
        <v>97</v>
      </c>
      <c r="AT3205" t="s">
        <v>97</v>
      </c>
      <c r="AU3205" t="s">
        <v>159</v>
      </c>
      <c r="AV3205" t="s">
        <v>72</v>
      </c>
      <c r="AW3205" t="s">
        <v>63</v>
      </c>
      <c r="AX3205">
        <v>39.83</v>
      </c>
      <c r="AY3205">
        <v>60.17</v>
      </c>
      <c r="AZ3205" t="s">
        <v>197</v>
      </c>
      <c r="BA3205" t="s">
        <v>400</v>
      </c>
      <c r="BB3205" t="s">
        <v>196</v>
      </c>
      <c r="BC3205" t="s">
        <v>468</v>
      </c>
      <c r="BD3205" t="s">
        <v>84</v>
      </c>
      <c r="BE3205" t="s">
        <v>143</v>
      </c>
      <c r="BF3205">
        <v>1</v>
      </c>
      <c r="BG3205">
        <f>IF(Table1[[#This Row],[ft_score]]="0 - 0", 1, 0)</f>
        <v>0</v>
      </c>
      <c r="BH3205">
        <f t="shared" si="50"/>
        <v>0</v>
      </c>
    </row>
    <row r="3206" spans="1:60" x14ac:dyDescent="0.25">
      <c r="A3206" s="1">
        <v>4123</v>
      </c>
      <c r="B3206" t="s">
        <v>58</v>
      </c>
      <c r="C3206" t="s">
        <v>110</v>
      </c>
      <c r="D3206">
        <v>2</v>
      </c>
      <c r="E3206">
        <v>1</v>
      </c>
      <c r="F3206" t="s">
        <v>169</v>
      </c>
      <c r="G3206" t="s">
        <v>90</v>
      </c>
      <c r="H3206" t="s">
        <v>90</v>
      </c>
      <c r="I3206" t="s">
        <v>58</v>
      </c>
      <c r="J3206" t="s">
        <v>58</v>
      </c>
      <c r="K3206">
        <v>0</v>
      </c>
      <c r="L3206" t="s">
        <v>150</v>
      </c>
      <c r="M3206" t="s">
        <v>169</v>
      </c>
      <c r="N3206" t="s">
        <v>60</v>
      </c>
      <c r="O3206" t="s">
        <v>60</v>
      </c>
      <c r="P3206" t="s">
        <v>150</v>
      </c>
      <c r="Q3206" t="s">
        <v>150</v>
      </c>
      <c r="R3206" t="s">
        <v>169</v>
      </c>
      <c r="S3206" t="s">
        <v>169</v>
      </c>
      <c r="T3206">
        <v>212.43</v>
      </c>
      <c r="U3206" t="s">
        <v>2472</v>
      </c>
      <c r="V3206" t="s">
        <v>677</v>
      </c>
      <c r="W3206" t="s">
        <v>2473</v>
      </c>
      <c r="X3206" t="s">
        <v>2450</v>
      </c>
      <c r="Y3206" t="s">
        <v>2253</v>
      </c>
      <c r="Z3206" t="s">
        <v>680</v>
      </c>
      <c r="AA3206" t="s">
        <v>681</v>
      </c>
      <c r="AB3206">
        <v>1</v>
      </c>
      <c r="AC3206">
        <v>50</v>
      </c>
      <c r="AD3206">
        <v>50</v>
      </c>
      <c r="AE3206">
        <v>50</v>
      </c>
      <c r="AF3206" t="s">
        <v>97</v>
      </c>
      <c r="AG3206" t="s">
        <v>97</v>
      </c>
      <c r="AH3206" t="s">
        <v>63</v>
      </c>
      <c r="AI3206" t="s">
        <v>1575</v>
      </c>
      <c r="AJ3206" t="s">
        <v>63</v>
      </c>
      <c r="AK3206" t="s">
        <v>2416</v>
      </c>
      <c r="AL3206" t="s">
        <v>2416</v>
      </c>
      <c r="AM3206" t="s">
        <v>2416</v>
      </c>
      <c r="AN3206">
        <v>0</v>
      </c>
      <c r="AO3206">
        <v>1</v>
      </c>
      <c r="AP3206" t="s">
        <v>97</v>
      </c>
      <c r="AQ3206" t="s">
        <v>63</v>
      </c>
      <c r="AR3206" t="s">
        <v>63</v>
      </c>
      <c r="AS3206" t="s">
        <v>63</v>
      </c>
      <c r="AT3206" t="s">
        <v>560</v>
      </c>
      <c r="AU3206" t="s">
        <v>97</v>
      </c>
      <c r="AV3206" t="s">
        <v>63</v>
      </c>
      <c r="AW3206" t="s">
        <v>63</v>
      </c>
      <c r="AX3206">
        <v>20</v>
      </c>
      <c r="AY3206">
        <v>30</v>
      </c>
      <c r="AZ3206" t="s">
        <v>472</v>
      </c>
      <c r="BA3206" t="s">
        <v>311</v>
      </c>
      <c r="BB3206" t="s">
        <v>299</v>
      </c>
      <c r="BC3206" t="s">
        <v>87</v>
      </c>
      <c r="BD3206" t="s">
        <v>231</v>
      </c>
      <c r="BE3206" t="s">
        <v>849</v>
      </c>
      <c r="BF3206">
        <v>1</v>
      </c>
      <c r="BG3206">
        <f>IF(Table1[[#This Row],[ft_score]]="0 - 0", 1, 0)</f>
        <v>0</v>
      </c>
      <c r="BH3206">
        <f t="shared" si="50"/>
        <v>0</v>
      </c>
    </row>
    <row r="3207" spans="1:60" x14ac:dyDescent="0.25">
      <c r="A3207" s="1">
        <v>4125</v>
      </c>
      <c r="B3207" t="s">
        <v>58</v>
      </c>
      <c r="C3207" t="s">
        <v>200</v>
      </c>
      <c r="D3207">
        <v>2</v>
      </c>
      <c r="E3207">
        <v>1</v>
      </c>
      <c r="F3207" t="s">
        <v>169</v>
      </c>
      <c r="G3207" t="s">
        <v>90</v>
      </c>
      <c r="H3207" t="s">
        <v>90</v>
      </c>
      <c r="I3207" t="s">
        <v>58</v>
      </c>
      <c r="J3207" t="s">
        <v>90</v>
      </c>
      <c r="K3207">
        <v>0</v>
      </c>
      <c r="L3207" t="s">
        <v>60</v>
      </c>
      <c r="M3207" t="s">
        <v>169</v>
      </c>
      <c r="N3207">
        <v>0</v>
      </c>
      <c r="O3207" t="s">
        <v>60</v>
      </c>
      <c r="P3207" t="s">
        <v>60</v>
      </c>
      <c r="Q3207" t="s">
        <v>150</v>
      </c>
      <c r="R3207" t="s">
        <v>169</v>
      </c>
      <c r="S3207" t="s">
        <v>169</v>
      </c>
      <c r="T3207">
        <v>2</v>
      </c>
      <c r="U3207" t="s">
        <v>2484</v>
      </c>
      <c r="V3207" t="s">
        <v>2485</v>
      </c>
      <c r="W3207" t="s">
        <v>2486</v>
      </c>
      <c r="X3207" t="s">
        <v>2450</v>
      </c>
      <c r="Y3207" t="s">
        <v>714</v>
      </c>
      <c r="Z3207" t="s">
        <v>715</v>
      </c>
      <c r="AA3207" t="s">
        <v>716</v>
      </c>
      <c r="AB3207">
        <v>15</v>
      </c>
      <c r="AC3207">
        <v>62.5</v>
      </c>
      <c r="AD3207">
        <v>50</v>
      </c>
      <c r="AE3207">
        <v>25</v>
      </c>
      <c r="AF3207" t="s">
        <v>72</v>
      </c>
      <c r="AG3207" t="s">
        <v>73</v>
      </c>
      <c r="AH3207" t="s">
        <v>1881</v>
      </c>
      <c r="AI3207" t="s">
        <v>660</v>
      </c>
      <c r="AJ3207" t="s">
        <v>866</v>
      </c>
      <c r="AK3207" t="s">
        <v>2487</v>
      </c>
      <c r="AL3207" t="s">
        <v>2292</v>
      </c>
      <c r="AM3207" t="s">
        <v>2488</v>
      </c>
      <c r="AN3207">
        <v>-3</v>
      </c>
      <c r="AO3207">
        <v>-1.5</v>
      </c>
      <c r="AP3207" t="s">
        <v>2489</v>
      </c>
      <c r="AQ3207" t="s">
        <v>82</v>
      </c>
      <c r="AR3207" t="s">
        <v>81</v>
      </c>
      <c r="AS3207" t="s">
        <v>82</v>
      </c>
      <c r="AT3207" t="s">
        <v>82</v>
      </c>
      <c r="AU3207" t="s">
        <v>159</v>
      </c>
      <c r="AV3207" t="s">
        <v>72</v>
      </c>
      <c r="AW3207" t="s">
        <v>83</v>
      </c>
      <c r="AX3207">
        <v>43.42</v>
      </c>
      <c r="AY3207">
        <v>56.58</v>
      </c>
      <c r="AZ3207" t="s">
        <v>214</v>
      </c>
      <c r="BA3207" t="s">
        <v>472</v>
      </c>
      <c r="BB3207" t="s">
        <v>299</v>
      </c>
      <c r="BC3207" t="s">
        <v>423</v>
      </c>
      <c r="BD3207" t="s">
        <v>455</v>
      </c>
      <c r="BE3207" t="s">
        <v>256</v>
      </c>
      <c r="BF3207">
        <v>2</v>
      </c>
      <c r="BG3207">
        <f>IF(Table1[[#This Row],[ft_score]]="0 - 0", 1, 0)</f>
        <v>0</v>
      </c>
      <c r="BH3207">
        <f t="shared" si="50"/>
        <v>0</v>
      </c>
    </row>
    <row r="3208" spans="1:60" x14ac:dyDescent="0.25">
      <c r="A3208" s="1">
        <v>4129</v>
      </c>
      <c r="B3208" t="s">
        <v>58</v>
      </c>
      <c r="C3208" t="s">
        <v>200</v>
      </c>
      <c r="D3208">
        <v>2</v>
      </c>
      <c r="E3208">
        <v>1</v>
      </c>
      <c r="F3208" t="s">
        <v>169</v>
      </c>
      <c r="G3208" t="s">
        <v>90</v>
      </c>
      <c r="H3208" t="s">
        <v>90</v>
      </c>
      <c r="I3208" t="s">
        <v>58</v>
      </c>
      <c r="J3208" t="s">
        <v>90</v>
      </c>
      <c r="K3208">
        <v>0</v>
      </c>
      <c r="L3208" t="s">
        <v>169</v>
      </c>
      <c r="M3208" t="s">
        <v>169</v>
      </c>
      <c r="N3208" t="s">
        <v>64</v>
      </c>
      <c r="O3208" t="s">
        <v>201</v>
      </c>
      <c r="P3208" t="s">
        <v>169</v>
      </c>
      <c r="Q3208" t="s">
        <v>169</v>
      </c>
      <c r="R3208" t="s">
        <v>169</v>
      </c>
      <c r="S3208" t="s">
        <v>169</v>
      </c>
      <c r="T3208">
        <v>45.32</v>
      </c>
      <c r="U3208" t="s">
        <v>890</v>
      </c>
      <c r="V3208" t="s">
        <v>745</v>
      </c>
      <c r="W3208" t="s">
        <v>2505</v>
      </c>
      <c r="X3208" t="s">
        <v>2450</v>
      </c>
      <c r="Y3208" t="s">
        <v>726</v>
      </c>
      <c r="Z3208" t="s">
        <v>715</v>
      </c>
      <c r="AA3208" t="s">
        <v>716</v>
      </c>
      <c r="AB3208">
        <v>16</v>
      </c>
      <c r="AC3208">
        <v>50</v>
      </c>
      <c r="AD3208">
        <v>37.5</v>
      </c>
      <c r="AE3208">
        <v>12.5</v>
      </c>
      <c r="AF3208" t="s">
        <v>83</v>
      </c>
      <c r="AG3208" t="s">
        <v>116</v>
      </c>
      <c r="AH3208" t="s">
        <v>2506</v>
      </c>
      <c r="AI3208" t="s">
        <v>2507</v>
      </c>
      <c r="AJ3208" t="s">
        <v>867</v>
      </c>
      <c r="AK3208" t="s">
        <v>1775</v>
      </c>
      <c r="AL3208" t="s">
        <v>1386</v>
      </c>
      <c r="AM3208" t="s">
        <v>916</v>
      </c>
      <c r="AN3208">
        <v>-2</v>
      </c>
      <c r="AO3208">
        <v>-2</v>
      </c>
      <c r="AP3208" t="s">
        <v>2508</v>
      </c>
      <c r="AQ3208" t="s">
        <v>97</v>
      </c>
      <c r="AR3208" t="s">
        <v>82</v>
      </c>
      <c r="AS3208" t="s">
        <v>97</v>
      </c>
      <c r="AT3208" t="s">
        <v>82</v>
      </c>
      <c r="AU3208" t="s">
        <v>72</v>
      </c>
      <c r="AV3208" t="s">
        <v>63</v>
      </c>
      <c r="AW3208" t="s">
        <v>63</v>
      </c>
      <c r="AX3208">
        <v>38.450000000000003</v>
      </c>
      <c r="AY3208">
        <v>61.56</v>
      </c>
      <c r="AZ3208" t="s">
        <v>124</v>
      </c>
      <c r="BA3208" t="s">
        <v>299</v>
      </c>
      <c r="BB3208" t="s">
        <v>285</v>
      </c>
      <c r="BC3208" t="s">
        <v>197</v>
      </c>
      <c r="BD3208" t="s">
        <v>468</v>
      </c>
      <c r="BE3208" t="s">
        <v>89</v>
      </c>
      <c r="BF3208">
        <v>1</v>
      </c>
      <c r="BG3208">
        <f>IF(Table1[[#This Row],[ft_score]]="0 - 0", 1, 0)</f>
        <v>0</v>
      </c>
      <c r="BH3208">
        <f t="shared" si="50"/>
        <v>0</v>
      </c>
    </row>
    <row r="3209" spans="1:60" x14ac:dyDescent="0.25">
      <c r="A3209" s="1">
        <v>4147</v>
      </c>
      <c r="B3209" t="s">
        <v>58</v>
      </c>
      <c r="C3209" t="s">
        <v>244</v>
      </c>
      <c r="D3209">
        <v>2</v>
      </c>
      <c r="E3209">
        <v>1</v>
      </c>
      <c r="F3209" t="s">
        <v>169</v>
      </c>
      <c r="G3209" t="s">
        <v>90</v>
      </c>
      <c r="H3209" t="s">
        <v>90</v>
      </c>
      <c r="I3209" t="s">
        <v>58</v>
      </c>
      <c r="J3209" t="s">
        <v>90</v>
      </c>
      <c r="K3209">
        <v>0</v>
      </c>
      <c r="L3209" t="s">
        <v>150</v>
      </c>
      <c r="M3209" t="s">
        <v>169</v>
      </c>
      <c r="N3209" t="s">
        <v>60</v>
      </c>
      <c r="O3209" t="s">
        <v>150</v>
      </c>
      <c r="P3209" t="s">
        <v>150</v>
      </c>
      <c r="Q3209" t="s">
        <v>169</v>
      </c>
      <c r="R3209" t="s">
        <v>233</v>
      </c>
      <c r="S3209" t="s">
        <v>169</v>
      </c>
      <c r="T3209">
        <v>48.32</v>
      </c>
      <c r="U3209" t="s">
        <v>2598</v>
      </c>
      <c r="V3209" t="s">
        <v>2599</v>
      </c>
      <c r="W3209" t="s">
        <v>2600</v>
      </c>
      <c r="X3209" t="s">
        <v>2450</v>
      </c>
      <c r="Y3209" t="s">
        <v>1483</v>
      </c>
      <c r="Z3209" t="s">
        <v>2317</v>
      </c>
      <c r="AA3209" t="s">
        <v>2318</v>
      </c>
      <c r="AB3209">
        <v>0</v>
      </c>
      <c r="AC3209">
        <v>0</v>
      </c>
      <c r="AD3209">
        <v>0</v>
      </c>
      <c r="AE3209">
        <v>0</v>
      </c>
      <c r="AF3209" t="s">
        <v>63</v>
      </c>
      <c r="AG3209" t="s">
        <v>63</v>
      </c>
      <c r="AH3209" t="s">
        <v>63</v>
      </c>
      <c r="AI3209" t="s">
        <v>63</v>
      </c>
      <c r="AJ3209" t="s">
        <v>63</v>
      </c>
      <c r="AK3209" t="s">
        <v>63</v>
      </c>
      <c r="AL3209" t="s">
        <v>63</v>
      </c>
      <c r="AM3209" t="s">
        <v>63</v>
      </c>
      <c r="AN3209">
        <v>-16</v>
      </c>
      <c r="AO3209">
        <v>-1</v>
      </c>
      <c r="AP3209" t="s">
        <v>63</v>
      </c>
      <c r="AQ3209" t="s">
        <v>63</v>
      </c>
      <c r="AR3209" t="s">
        <v>63</v>
      </c>
      <c r="AS3209" t="s">
        <v>63</v>
      </c>
      <c r="AT3209" t="s">
        <v>63</v>
      </c>
      <c r="AU3209" t="s">
        <v>63</v>
      </c>
      <c r="AV3209" t="s">
        <v>63</v>
      </c>
      <c r="AW3209" t="s">
        <v>63</v>
      </c>
      <c r="AX3209">
        <v>0</v>
      </c>
      <c r="AY3209">
        <v>0</v>
      </c>
      <c r="AZ3209" t="s">
        <v>124</v>
      </c>
      <c r="BA3209" t="s">
        <v>348</v>
      </c>
      <c r="BB3209" t="s">
        <v>125</v>
      </c>
      <c r="BC3209" t="s">
        <v>198</v>
      </c>
      <c r="BD3209" t="s">
        <v>87</v>
      </c>
      <c r="BE3209" t="s">
        <v>456</v>
      </c>
      <c r="BF3209">
        <v>1</v>
      </c>
      <c r="BG3209">
        <f>IF(Table1[[#This Row],[ft_score]]="0 - 0", 1, 0)</f>
        <v>0</v>
      </c>
      <c r="BH3209">
        <f t="shared" si="50"/>
        <v>0</v>
      </c>
    </row>
    <row r="3210" spans="1:60" x14ac:dyDescent="0.25">
      <c r="A3210" s="1">
        <v>4194</v>
      </c>
      <c r="B3210" t="s">
        <v>57</v>
      </c>
      <c r="C3210" t="s">
        <v>126</v>
      </c>
      <c r="D3210">
        <v>2</v>
      </c>
      <c r="E3210">
        <v>1</v>
      </c>
      <c r="F3210" t="s">
        <v>169</v>
      </c>
      <c r="G3210">
        <v>980</v>
      </c>
      <c r="H3210">
        <v>48</v>
      </c>
      <c r="I3210" t="s">
        <v>61</v>
      </c>
      <c r="J3210" t="s">
        <v>888</v>
      </c>
      <c r="K3210">
        <v>100</v>
      </c>
      <c r="L3210" t="s">
        <v>64</v>
      </c>
      <c r="M3210" t="s">
        <v>169</v>
      </c>
      <c r="N3210" t="s">
        <v>64</v>
      </c>
      <c r="O3210" t="s">
        <v>64</v>
      </c>
      <c r="P3210" t="s">
        <v>64</v>
      </c>
      <c r="Q3210" t="s">
        <v>201</v>
      </c>
      <c r="R3210" t="s">
        <v>201</v>
      </c>
      <c r="S3210" t="s">
        <v>169</v>
      </c>
      <c r="T3210">
        <v>461.93</v>
      </c>
      <c r="U3210" t="s">
        <v>1215</v>
      </c>
      <c r="V3210" t="s">
        <v>2821</v>
      </c>
      <c r="W3210" t="s">
        <v>2822</v>
      </c>
      <c r="X3210" t="s">
        <v>2450</v>
      </c>
      <c r="Y3210" t="s">
        <v>548</v>
      </c>
      <c r="Z3210" t="s">
        <v>1217</v>
      </c>
      <c r="AA3210" t="s">
        <v>1218</v>
      </c>
      <c r="AB3210">
        <v>15</v>
      </c>
      <c r="AC3210">
        <v>93.75</v>
      </c>
      <c r="AD3210">
        <v>75</v>
      </c>
      <c r="AE3210">
        <v>43.75</v>
      </c>
      <c r="AF3210" t="s">
        <v>72</v>
      </c>
      <c r="AG3210" t="s">
        <v>72</v>
      </c>
      <c r="AH3210" t="s">
        <v>2823</v>
      </c>
      <c r="AI3210" t="s">
        <v>2824</v>
      </c>
      <c r="AJ3210" t="s">
        <v>817</v>
      </c>
      <c r="AK3210" t="s">
        <v>1785</v>
      </c>
      <c r="AL3210" t="s">
        <v>2825</v>
      </c>
      <c r="AM3210" t="s">
        <v>2826</v>
      </c>
      <c r="AN3210">
        <v>-13</v>
      </c>
      <c r="AO3210">
        <v>-0.5</v>
      </c>
      <c r="AP3210" t="s">
        <v>2827</v>
      </c>
      <c r="AQ3210" t="s">
        <v>73</v>
      </c>
      <c r="AR3210" t="s">
        <v>141</v>
      </c>
      <c r="AS3210" t="s">
        <v>73</v>
      </c>
      <c r="AT3210" t="s">
        <v>141</v>
      </c>
      <c r="AU3210" t="s">
        <v>116</v>
      </c>
      <c r="AV3210" t="s">
        <v>123</v>
      </c>
      <c r="AW3210" t="s">
        <v>83</v>
      </c>
      <c r="AX3210">
        <v>41.52</v>
      </c>
      <c r="AY3210">
        <v>58.49</v>
      </c>
      <c r="AZ3210" t="s">
        <v>255</v>
      </c>
      <c r="BA3210" t="s">
        <v>849</v>
      </c>
      <c r="BB3210" t="s">
        <v>829</v>
      </c>
      <c r="BC3210" t="s">
        <v>198</v>
      </c>
      <c r="BD3210" t="s">
        <v>197</v>
      </c>
      <c r="BE3210" t="s">
        <v>456</v>
      </c>
      <c r="BF3210">
        <v>1</v>
      </c>
      <c r="BG3210">
        <f>IF(Table1[[#This Row],[ft_score]]="0 - 0", 1, 0)</f>
        <v>0</v>
      </c>
      <c r="BH3210">
        <f t="shared" si="50"/>
        <v>0</v>
      </c>
    </row>
    <row r="3211" spans="1:60" x14ac:dyDescent="0.25">
      <c r="A3211" s="1">
        <v>4266</v>
      </c>
      <c r="B3211" t="s">
        <v>58</v>
      </c>
      <c r="C3211" t="s">
        <v>126</v>
      </c>
      <c r="D3211">
        <v>2</v>
      </c>
      <c r="E3211">
        <v>1</v>
      </c>
      <c r="F3211" t="s">
        <v>169</v>
      </c>
      <c r="G3211" t="s">
        <v>90</v>
      </c>
      <c r="H3211" t="s">
        <v>90</v>
      </c>
      <c r="I3211" t="s">
        <v>58</v>
      </c>
      <c r="J3211" t="s">
        <v>90</v>
      </c>
      <c r="K3211">
        <v>0</v>
      </c>
      <c r="L3211" t="s">
        <v>60</v>
      </c>
      <c r="M3211" t="s">
        <v>169</v>
      </c>
      <c r="N3211" t="s">
        <v>64</v>
      </c>
      <c r="O3211" t="s">
        <v>64</v>
      </c>
      <c r="P3211" t="s">
        <v>60</v>
      </c>
      <c r="Q3211" t="s">
        <v>60</v>
      </c>
      <c r="R3211" t="s">
        <v>150</v>
      </c>
      <c r="S3211" t="s">
        <v>169</v>
      </c>
      <c r="T3211">
        <v>168.84</v>
      </c>
      <c r="U3211" t="s">
        <v>3140</v>
      </c>
      <c r="V3211" t="s">
        <v>3141</v>
      </c>
      <c r="W3211" t="s">
        <v>3142</v>
      </c>
      <c r="X3211" t="s">
        <v>2982</v>
      </c>
      <c r="Y3211" t="s">
        <v>2604</v>
      </c>
      <c r="Z3211" t="s">
        <v>2312</v>
      </c>
      <c r="AA3211" t="s">
        <v>2313</v>
      </c>
      <c r="AB3211">
        <v>0</v>
      </c>
      <c r="AC3211">
        <v>0</v>
      </c>
      <c r="AD3211">
        <v>0</v>
      </c>
      <c r="AE3211">
        <v>0</v>
      </c>
      <c r="AF3211" t="s">
        <v>63</v>
      </c>
      <c r="AG3211" t="s">
        <v>63</v>
      </c>
      <c r="AH3211" t="s">
        <v>63</v>
      </c>
      <c r="AI3211" t="s">
        <v>63</v>
      </c>
      <c r="AJ3211" t="s">
        <v>63</v>
      </c>
      <c r="AK3211" t="s">
        <v>63</v>
      </c>
      <c r="AL3211" t="s">
        <v>63</v>
      </c>
      <c r="AM3211" t="s">
        <v>63</v>
      </c>
      <c r="AN3211">
        <v>-8</v>
      </c>
      <c r="AO3211">
        <v>-7</v>
      </c>
      <c r="AP3211" t="s">
        <v>63</v>
      </c>
      <c r="AQ3211" t="s">
        <v>63</v>
      </c>
      <c r="AR3211" t="s">
        <v>63</v>
      </c>
      <c r="AS3211" t="s">
        <v>63</v>
      </c>
      <c r="AT3211" t="s">
        <v>63</v>
      </c>
      <c r="AU3211" t="s">
        <v>63</v>
      </c>
      <c r="AV3211" t="s">
        <v>63</v>
      </c>
      <c r="AW3211" t="s">
        <v>63</v>
      </c>
      <c r="AX3211">
        <v>0</v>
      </c>
      <c r="AY3211">
        <v>0</v>
      </c>
      <c r="AZ3211" t="s">
        <v>472</v>
      </c>
      <c r="BA3211" t="s">
        <v>214</v>
      </c>
      <c r="BB3211" t="s">
        <v>311</v>
      </c>
      <c r="BC3211" t="s">
        <v>231</v>
      </c>
      <c r="BD3211" t="s">
        <v>87</v>
      </c>
      <c r="BE3211" t="s">
        <v>105</v>
      </c>
      <c r="BF3211">
        <v>1</v>
      </c>
      <c r="BG3211">
        <f>IF(Table1[[#This Row],[ft_score]]="0 - 0", 1, 0)</f>
        <v>0</v>
      </c>
      <c r="BH3211">
        <f t="shared" si="50"/>
        <v>0</v>
      </c>
    </row>
    <row r="3212" spans="1:60" x14ac:dyDescent="0.25">
      <c r="A3212" s="1">
        <v>4299</v>
      </c>
      <c r="B3212" t="s">
        <v>58</v>
      </c>
      <c r="C3212" t="s">
        <v>110</v>
      </c>
      <c r="D3212">
        <v>2</v>
      </c>
      <c r="E3212">
        <v>1</v>
      </c>
      <c r="F3212" t="s">
        <v>169</v>
      </c>
      <c r="G3212" t="s">
        <v>90</v>
      </c>
      <c r="H3212" t="s">
        <v>90</v>
      </c>
      <c r="I3212" t="s">
        <v>58</v>
      </c>
      <c r="J3212" t="s">
        <v>90</v>
      </c>
      <c r="K3212">
        <v>0</v>
      </c>
      <c r="L3212" t="s">
        <v>111</v>
      </c>
      <c r="M3212" t="s">
        <v>169</v>
      </c>
      <c r="N3212" t="s">
        <v>201</v>
      </c>
      <c r="O3212" t="s">
        <v>201</v>
      </c>
      <c r="P3212" t="s">
        <v>111</v>
      </c>
      <c r="Q3212" t="s">
        <v>169</v>
      </c>
      <c r="R3212" t="s">
        <v>169</v>
      </c>
      <c r="S3212" t="s">
        <v>169</v>
      </c>
      <c r="T3212">
        <v>236.51</v>
      </c>
      <c r="U3212" t="s">
        <v>3275</v>
      </c>
      <c r="V3212" t="s">
        <v>3276</v>
      </c>
      <c r="W3212" t="s">
        <v>3277</v>
      </c>
      <c r="X3212" t="s">
        <v>2982</v>
      </c>
      <c r="Y3212" t="s">
        <v>1695</v>
      </c>
      <c r="Z3212" t="s">
        <v>2757</v>
      </c>
      <c r="AA3212" t="s">
        <v>2758</v>
      </c>
      <c r="AB3212">
        <v>0</v>
      </c>
      <c r="AC3212">
        <v>0</v>
      </c>
      <c r="AD3212">
        <v>0</v>
      </c>
      <c r="AE3212">
        <v>0</v>
      </c>
      <c r="AF3212" t="s">
        <v>63</v>
      </c>
      <c r="AG3212" t="s">
        <v>63</v>
      </c>
      <c r="AH3212" t="s">
        <v>63</v>
      </c>
      <c r="AI3212" t="s">
        <v>63</v>
      </c>
      <c r="AJ3212" t="s">
        <v>63</v>
      </c>
      <c r="AK3212" t="s">
        <v>63</v>
      </c>
      <c r="AL3212" t="s">
        <v>63</v>
      </c>
      <c r="AM3212" t="s">
        <v>63</v>
      </c>
      <c r="AN3212">
        <v>4</v>
      </c>
      <c r="AO3212">
        <v>9</v>
      </c>
      <c r="AP3212" t="s">
        <v>63</v>
      </c>
      <c r="AQ3212" t="s">
        <v>63</v>
      </c>
      <c r="AR3212" t="s">
        <v>63</v>
      </c>
      <c r="AS3212" t="s">
        <v>63</v>
      </c>
      <c r="AT3212" t="s">
        <v>63</v>
      </c>
      <c r="AU3212" t="s">
        <v>63</v>
      </c>
      <c r="AV3212" t="s">
        <v>63</v>
      </c>
      <c r="AW3212" t="s">
        <v>63</v>
      </c>
      <c r="AX3212">
        <v>0</v>
      </c>
      <c r="AY3212">
        <v>0</v>
      </c>
      <c r="AZ3212" t="s">
        <v>694</v>
      </c>
      <c r="BA3212" t="s">
        <v>683</v>
      </c>
      <c r="BB3212" t="s">
        <v>86</v>
      </c>
      <c r="BC3212" t="s">
        <v>198</v>
      </c>
      <c r="BD3212" t="s">
        <v>87</v>
      </c>
      <c r="BE3212" t="s">
        <v>105</v>
      </c>
      <c r="BF3212">
        <v>1</v>
      </c>
      <c r="BG3212">
        <f>IF(Table1[[#This Row],[ft_score]]="0 - 0", 1, 0)</f>
        <v>0</v>
      </c>
      <c r="BH3212">
        <f t="shared" si="50"/>
        <v>0</v>
      </c>
    </row>
    <row r="3213" spans="1:60" x14ac:dyDescent="0.25">
      <c r="A3213" s="1">
        <v>4304</v>
      </c>
      <c r="B3213" t="s">
        <v>58</v>
      </c>
      <c r="C3213" t="s">
        <v>167</v>
      </c>
      <c r="D3213">
        <v>2</v>
      </c>
      <c r="E3213">
        <v>1</v>
      </c>
      <c r="F3213" t="s">
        <v>169</v>
      </c>
      <c r="G3213" t="s">
        <v>90</v>
      </c>
      <c r="H3213" t="s">
        <v>90</v>
      </c>
      <c r="I3213" t="s">
        <v>58</v>
      </c>
      <c r="J3213" t="s">
        <v>90</v>
      </c>
      <c r="K3213">
        <v>0</v>
      </c>
      <c r="L3213" t="s">
        <v>64</v>
      </c>
      <c r="M3213" t="s">
        <v>169</v>
      </c>
      <c r="N3213" t="s">
        <v>64</v>
      </c>
      <c r="O3213" t="s">
        <v>64</v>
      </c>
      <c r="P3213" t="s">
        <v>64</v>
      </c>
      <c r="Q3213" t="s">
        <v>60</v>
      </c>
      <c r="R3213" t="s">
        <v>150</v>
      </c>
      <c r="S3213" t="s">
        <v>169</v>
      </c>
      <c r="T3213">
        <v>74.45</v>
      </c>
      <c r="U3213" t="s">
        <v>3293</v>
      </c>
      <c r="V3213" t="s">
        <v>3294</v>
      </c>
      <c r="W3213" t="s">
        <v>3295</v>
      </c>
      <c r="X3213" t="s">
        <v>2982</v>
      </c>
      <c r="Y3213" t="s">
        <v>1132</v>
      </c>
      <c r="Z3213" t="s">
        <v>2354</v>
      </c>
      <c r="AA3213" t="s">
        <v>2355</v>
      </c>
      <c r="AB3213">
        <v>0</v>
      </c>
      <c r="AC3213">
        <v>0</v>
      </c>
      <c r="AD3213">
        <v>0</v>
      </c>
      <c r="AE3213">
        <v>0</v>
      </c>
      <c r="AF3213" t="s">
        <v>63</v>
      </c>
      <c r="AG3213" t="s">
        <v>63</v>
      </c>
      <c r="AH3213" t="s">
        <v>63</v>
      </c>
      <c r="AI3213" t="s">
        <v>63</v>
      </c>
      <c r="AJ3213" t="s">
        <v>63</v>
      </c>
      <c r="AK3213" t="s">
        <v>63</v>
      </c>
      <c r="AL3213" t="s">
        <v>63</v>
      </c>
      <c r="AM3213" t="s">
        <v>63</v>
      </c>
      <c r="AN3213">
        <v>4</v>
      </c>
      <c r="AO3213">
        <v>-5</v>
      </c>
      <c r="AP3213" t="s">
        <v>63</v>
      </c>
      <c r="AQ3213" t="s">
        <v>63</v>
      </c>
      <c r="AR3213" t="s">
        <v>63</v>
      </c>
      <c r="AS3213" t="s">
        <v>63</v>
      </c>
      <c r="AT3213" t="s">
        <v>63</v>
      </c>
      <c r="AU3213" t="s">
        <v>63</v>
      </c>
      <c r="AV3213" t="s">
        <v>63</v>
      </c>
      <c r="AW3213" t="s">
        <v>63</v>
      </c>
      <c r="AX3213">
        <v>0</v>
      </c>
      <c r="AY3213">
        <v>0</v>
      </c>
      <c r="AZ3213" t="s">
        <v>705</v>
      </c>
      <c r="BA3213" t="s">
        <v>125</v>
      </c>
      <c r="BB3213" t="s">
        <v>125</v>
      </c>
      <c r="BC3213" t="s">
        <v>455</v>
      </c>
      <c r="BD3213" t="s">
        <v>523</v>
      </c>
      <c r="BE3213" t="s">
        <v>424</v>
      </c>
      <c r="BF3213">
        <v>1</v>
      </c>
      <c r="BG3213">
        <f>IF(Table1[[#This Row],[ft_score]]="0 - 0", 1, 0)</f>
        <v>0</v>
      </c>
      <c r="BH3213">
        <f t="shared" si="50"/>
        <v>0</v>
      </c>
    </row>
    <row r="3214" spans="1:60" x14ac:dyDescent="0.25">
      <c r="A3214" s="1">
        <v>4310</v>
      </c>
      <c r="B3214" t="s">
        <v>58</v>
      </c>
      <c r="C3214" t="s">
        <v>110</v>
      </c>
      <c r="D3214">
        <v>2</v>
      </c>
      <c r="E3214">
        <v>1</v>
      </c>
      <c r="F3214" t="s">
        <v>169</v>
      </c>
      <c r="G3214" t="s">
        <v>90</v>
      </c>
      <c r="H3214" t="s">
        <v>90</v>
      </c>
      <c r="I3214" t="s">
        <v>58</v>
      </c>
      <c r="J3214" t="s">
        <v>90</v>
      </c>
      <c r="K3214">
        <v>0</v>
      </c>
      <c r="L3214" t="s">
        <v>60</v>
      </c>
      <c r="M3214" t="s">
        <v>169</v>
      </c>
      <c r="N3214" t="s">
        <v>64</v>
      </c>
      <c r="O3214" t="s">
        <v>60</v>
      </c>
      <c r="P3214" t="s">
        <v>60</v>
      </c>
      <c r="Q3214" t="s">
        <v>60</v>
      </c>
      <c r="R3214" t="s">
        <v>150</v>
      </c>
      <c r="S3214" t="s">
        <v>169</v>
      </c>
      <c r="T3214">
        <v>0</v>
      </c>
      <c r="U3214" t="s">
        <v>3320</v>
      </c>
      <c r="V3214" t="s">
        <v>1120</v>
      </c>
      <c r="W3214" t="s">
        <v>3321</v>
      </c>
      <c r="X3214" t="s">
        <v>2982</v>
      </c>
      <c r="Y3214" t="s">
        <v>548</v>
      </c>
      <c r="Z3214" t="s">
        <v>668</v>
      </c>
      <c r="AA3214" t="s">
        <v>669</v>
      </c>
      <c r="AB3214">
        <v>22</v>
      </c>
      <c r="AC3214">
        <v>68.75</v>
      </c>
      <c r="AD3214">
        <v>31.25</v>
      </c>
      <c r="AE3214">
        <v>18.75</v>
      </c>
      <c r="AF3214" t="s">
        <v>83</v>
      </c>
      <c r="AG3214" t="s">
        <v>159</v>
      </c>
      <c r="AH3214" t="s">
        <v>3322</v>
      </c>
      <c r="AI3214" t="s">
        <v>1874</v>
      </c>
      <c r="AJ3214" t="s">
        <v>570</v>
      </c>
      <c r="AK3214" t="s">
        <v>1334</v>
      </c>
      <c r="AL3214" t="s">
        <v>3323</v>
      </c>
      <c r="AM3214" t="s">
        <v>1385</v>
      </c>
      <c r="AN3214">
        <v>-13</v>
      </c>
      <c r="AO3214">
        <v>5.5</v>
      </c>
      <c r="AP3214" t="s">
        <v>3324</v>
      </c>
      <c r="AQ3214" t="s">
        <v>97</v>
      </c>
      <c r="AR3214" t="s">
        <v>82</v>
      </c>
      <c r="AS3214" t="s">
        <v>97</v>
      </c>
      <c r="AT3214" t="s">
        <v>82</v>
      </c>
      <c r="AU3214" t="s">
        <v>82</v>
      </c>
      <c r="AV3214" t="s">
        <v>123</v>
      </c>
      <c r="AW3214" t="s">
        <v>63</v>
      </c>
      <c r="AX3214">
        <v>51.63</v>
      </c>
      <c r="AY3214">
        <v>48.37</v>
      </c>
      <c r="AZ3214" t="s">
        <v>705</v>
      </c>
      <c r="BA3214" t="s">
        <v>454</v>
      </c>
      <c r="BB3214" t="s">
        <v>561</v>
      </c>
      <c r="BC3214" t="s">
        <v>104</v>
      </c>
      <c r="BD3214" t="s">
        <v>108</v>
      </c>
      <c r="BE3214" t="s">
        <v>676</v>
      </c>
      <c r="BF3214">
        <v>1</v>
      </c>
      <c r="BG3214">
        <f>IF(Table1[[#This Row],[ft_score]]="0 - 0", 1, 0)</f>
        <v>0</v>
      </c>
      <c r="BH3214">
        <f t="shared" si="50"/>
        <v>0</v>
      </c>
    </row>
    <row r="3215" spans="1:60" x14ac:dyDescent="0.25">
      <c r="A3215" s="1">
        <v>4322</v>
      </c>
      <c r="B3215" t="s">
        <v>58</v>
      </c>
      <c r="C3215" t="s">
        <v>59</v>
      </c>
      <c r="D3215">
        <v>2</v>
      </c>
      <c r="E3215">
        <v>1</v>
      </c>
      <c r="F3215" t="s">
        <v>169</v>
      </c>
      <c r="G3215" t="s">
        <v>90</v>
      </c>
      <c r="H3215" t="s">
        <v>90</v>
      </c>
      <c r="I3215" t="s">
        <v>58</v>
      </c>
      <c r="J3215" t="s">
        <v>90</v>
      </c>
      <c r="K3215">
        <v>0</v>
      </c>
      <c r="L3215" t="s">
        <v>60</v>
      </c>
      <c r="M3215" t="s">
        <v>169</v>
      </c>
      <c r="N3215" t="s">
        <v>64</v>
      </c>
      <c r="O3215" t="s">
        <v>64</v>
      </c>
      <c r="P3215" t="s">
        <v>60</v>
      </c>
      <c r="Q3215" t="s">
        <v>60</v>
      </c>
      <c r="R3215" t="s">
        <v>60</v>
      </c>
      <c r="S3215" t="s">
        <v>169</v>
      </c>
      <c r="T3215">
        <v>261.42</v>
      </c>
      <c r="U3215" t="s">
        <v>1717</v>
      </c>
      <c r="V3215" t="s">
        <v>1760</v>
      </c>
      <c r="W3215" t="s">
        <v>3370</v>
      </c>
      <c r="X3215" t="s">
        <v>2982</v>
      </c>
      <c r="Y3215" t="s">
        <v>1272</v>
      </c>
      <c r="Z3215" t="s">
        <v>290</v>
      </c>
      <c r="AA3215" t="s">
        <v>291</v>
      </c>
      <c r="AB3215">
        <v>24</v>
      </c>
      <c r="AC3215">
        <v>68.75</v>
      </c>
      <c r="AD3215">
        <v>37.5</v>
      </c>
      <c r="AE3215">
        <v>12.5</v>
      </c>
      <c r="AF3215" t="s">
        <v>72</v>
      </c>
      <c r="AG3215" t="s">
        <v>534</v>
      </c>
      <c r="AH3215" t="s">
        <v>2380</v>
      </c>
      <c r="AI3215" t="s">
        <v>499</v>
      </c>
      <c r="AJ3215" t="s">
        <v>3371</v>
      </c>
      <c r="AK3215" t="s">
        <v>2632</v>
      </c>
      <c r="AL3215" t="s">
        <v>1785</v>
      </c>
      <c r="AM3215" t="s">
        <v>3040</v>
      </c>
      <c r="AN3215">
        <v>-12</v>
      </c>
      <c r="AO3215">
        <v>-14</v>
      </c>
      <c r="AP3215" t="s">
        <v>2528</v>
      </c>
      <c r="AQ3215" t="s">
        <v>81</v>
      </c>
      <c r="AR3215" t="s">
        <v>72</v>
      </c>
      <c r="AS3215" t="s">
        <v>97</v>
      </c>
      <c r="AT3215" t="s">
        <v>73</v>
      </c>
      <c r="AU3215" t="s">
        <v>123</v>
      </c>
      <c r="AV3215" t="s">
        <v>83</v>
      </c>
      <c r="AW3215" t="s">
        <v>83</v>
      </c>
      <c r="AX3215">
        <v>41.45</v>
      </c>
      <c r="AY3215">
        <v>58.55</v>
      </c>
      <c r="AZ3215" t="s">
        <v>363</v>
      </c>
      <c r="BA3215" t="s">
        <v>144</v>
      </c>
      <c r="BB3215" t="s">
        <v>683</v>
      </c>
      <c r="BC3215" t="s">
        <v>195</v>
      </c>
      <c r="BD3215" t="s">
        <v>312</v>
      </c>
      <c r="BE3215" t="s">
        <v>313</v>
      </c>
      <c r="BF3215">
        <v>1</v>
      </c>
      <c r="BG3215">
        <f>IF(Table1[[#This Row],[ft_score]]="0 - 0", 1, 0)</f>
        <v>0</v>
      </c>
      <c r="BH3215">
        <f t="shared" si="50"/>
        <v>0</v>
      </c>
    </row>
    <row r="3216" spans="1:60" x14ac:dyDescent="0.25">
      <c r="A3216" s="1">
        <v>4330</v>
      </c>
      <c r="B3216" t="s">
        <v>58</v>
      </c>
      <c r="C3216" t="s">
        <v>59</v>
      </c>
      <c r="D3216">
        <v>2</v>
      </c>
      <c r="E3216">
        <v>1</v>
      </c>
      <c r="F3216" t="s">
        <v>169</v>
      </c>
      <c r="G3216" t="s">
        <v>90</v>
      </c>
      <c r="H3216" t="s">
        <v>90</v>
      </c>
      <c r="I3216" t="s">
        <v>58</v>
      </c>
      <c r="J3216" t="s">
        <v>90</v>
      </c>
      <c r="K3216">
        <v>0</v>
      </c>
      <c r="L3216" t="s">
        <v>201</v>
      </c>
      <c r="M3216" t="s">
        <v>169</v>
      </c>
      <c r="N3216" t="s">
        <v>64</v>
      </c>
      <c r="O3216" t="s">
        <v>64</v>
      </c>
      <c r="P3216" t="s">
        <v>201</v>
      </c>
      <c r="Q3216" t="s">
        <v>169</v>
      </c>
      <c r="R3216" t="s">
        <v>169</v>
      </c>
      <c r="S3216" t="s">
        <v>169</v>
      </c>
      <c r="T3216">
        <v>284.02</v>
      </c>
      <c r="U3216" t="s">
        <v>1828</v>
      </c>
      <c r="V3216" t="s">
        <v>3397</v>
      </c>
      <c r="W3216" t="s">
        <v>3398</v>
      </c>
      <c r="X3216" t="s">
        <v>2982</v>
      </c>
      <c r="Y3216" t="s">
        <v>1831</v>
      </c>
      <c r="Z3216" t="s">
        <v>641</v>
      </c>
      <c r="AA3216" t="s">
        <v>642</v>
      </c>
      <c r="AB3216">
        <v>15</v>
      </c>
      <c r="AC3216">
        <v>87.5</v>
      </c>
      <c r="AD3216">
        <v>62.5</v>
      </c>
      <c r="AE3216">
        <v>37.5</v>
      </c>
      <c r="AF3216" t="s">
        <v>123</v>
      </c>
      <c r="AG3216" t="s">
        <v>83</v>
      </c>
      <c r="AH3216" t="s">
        <v>2281</v>
      </c>
      <c r="AI3216" t="s">
        <v>3399</v>
      </c>
      <c r="AJ3216" t="s">
        <v>2380</v>
      </c>
      <c r="AK3216" t="s">
        <v>945</v>
      </c>
      <c r="AL3216" t="s">
        <v>1312</v>
      </c>
      <c r="AM3216" t="s">
        <v>3400</v>
      </c>
      <c r="AN3216">
        <v>-13</v>
      </c>
      <c r="AO3216">
        <v>5.5</v>
      </c>
      <c r="AP3216" t="s">
        <v>1858</v>
      </c>
      <c r="AQ3216" t="s">
        <v>97</v>
      </c>
      <c r="AR3216" t="s">
        <v>97</v>
      </c>
      <c r="AS3216" t="s">
        <v>97</v>
      </c>
      <c r="AT3216" t="s">
        <v>97</v>
      </c>
      <c r="AU3216" t="s">
        <v>534</v>
      </c>
      <c r="AV3216" t="s">
        <v>73</v>
      </c>
      <c r="AW3216" t="s">
        <v>63</v>
      </c>
      <c r="AX3216">
        <v>50.12</v>
      </c>
      <c r="AY3216">
        <v>49.89</v>
      </c>
      <c r="AZ3216" t="s">
        <v>197</v>
      </c>
      <c r="BA3216" t="s">
        <v>424</v>
      </c>
      <c r="BB3216" t="s">
        <v>143</v>
      </c>
      <c r="BC3216" t="s">
        <v>231</v>
      </c>
      <c r="BD3216" t="s">
        <v>87</v>
      </c>
      <c r="BE3216" t="s">
        <v>105</v>
      </c>
      <c r="BF3216">
        <v>1</v>
      </c>
      <c r="BG3216">
        <f>IF(Table1[[#This Row],[ft_score]]="0 - 0", 1, 0)</f>
        <v>0</v>
      </c>
      <c r="BH3216">
        <f t="shared" si="50"/>
        <v>0</v>
      </c>
    </row>
    <row r="3217" spans="1:60" x14ac:dyDescent="0.25">
      <c r="A3217" s="1">
        <v>4337</v>
      </c>
      <c r="B3217" t="s">
        <v>58</v>
      </c>
      <c r="C3217" t="s">
        <v>636</v>
      </c>
      <c r="D3217">
        <v>2</v>
      </c>
      <c r="E3217">
        <v>1</v>
      </c>
      <c r="F3217" t="s">
        <v>169</v>
      </c>
      <c r="G3217" t="s">
        <v>90</v>
      </c>
      <c r="H3217" t="s">
        <v>90</v>
      </c>
      <c r="I3217" t="s">
        <v>58</v>
      </c>
      <c r="J3217" t="s">
        <v>90</v>
      </c>
      <c r="K3217">
        <v>0</v>
      </c>
      <c r="L3217" t="s">
        <v>64</v>
      </c>
      <c r="M3217" t="s">
        <v>169</v>
      </c>
      <c r="N3217" t="s">
        <v>64</v>
      </c>
      <c r="O3217" t="s">
        <v>64</v>
      </c>
      <c r="P3217" t="s">
        <v>64</v>
      </c>
      <c r="Q3217" t="s">
        <v>60</v>
      </c>
      <c r="R3217" t="s">
        <v>60</v>
      </c>
      <c r="S3217" t="s">
        <v>169</v>
      </c>
      <c r="T3217">
        <v>7</v>
      </c>
      <c r="U3217" t="s">
        <v>1850</v>
      </c>
      <c r="V3217" t="s">
        <v>1647</v>
      </c>
      <c r="W3217" t="s">
        <v>3428</v>
      </c>
      <c r="X3217" t="s">
        <v>2982</v>
      </c>
      <c r="Y3217" t="s">
        <v>1308</v>
      </c>
      <c r="Z3217" t="s">
        <v>1077</v>
      </c>
      <c r="AA3217" t="s">
        <v>1078</v>
      </c>
      <c r="AB3217">
        <v>16</v>
      </c>
      <c r="AC3217">
        <v>68.75</v>
      </c>
      <c r="AD3217">
        <v>50</v>
      </c>
      <c r="AE3217">
        <v>25</v>
      </c>
      <c r="AF3217" t="s">
        <v>123</v>
      </c>
      <c r="AG3217" t="s">
        <v>116</v>
      </c>
      <c r="AH3217" t="s">
        <v>3429</v>
      </c>
      <c r="AI3217" t="s">
        <v>3430</v>
      </c>
      <c r="AJ3217" t="s">
        <v>700</v>
      </c>
      <c r="AK3217" t="s">
        <v>3431</v>
      </c>
      <c r="AL3217" t="s">
        <v>164</v>
      </c>
      <c r="AM3217" t="s">
        <v>610</v>
      </c>
      <c r="AN3217">
        <v>2</v>
      </c>
      <c r="AO3217">
        <v>3</v>
      </c>
      <c r="AP3217" t="s">
        <v>3432</v>
      </c>
      <c r="AQ3217" t="s">
        <v>97</v>
      </c>
      <c r="AR3217" t="s">
        <v>82</v>
      </c>
      <c r="AS3217" t="s">
        <v>97</v>
      </c>
      <c r="AT3217" t="s">
        <v>73</v>
      </c>
      <c r="AU3217" t="s">
        <v>159</v>
      </c>
      <c r="AV3217" t="s">
        <v>63</v>
      </c>
      <c r="AW3217" t="s">
        <v>63</v>
      </c>
      <c r="AX3217">
        <v>32.39</v>
      </c>
      <c r="AY3217">
        <v>67.62</v>
      </c>
      <c r="AZ3217" t="s">
        <v>1001</v>
      </c>
      <c r="BA3217" t="s">
        <v>268</v>
      </c>
      <c r="BB3217" t="s">
        <v>285</v>
      </c>
      <c r="BC3217" t="s">
        <v>87</v>
      </c>
      <c r="BD3217" t="s">
        <v>231</v>
      </c>
      <c r="BE3217" t="s">
        <v>849</v>
      </c>
      <c r="BF3217">
        <v>1</v>
      </c>
      <c r="BG3217">
        <f>IF(Table1[[#This Row],[ft_score]]="0 - 0", 1, 0)</f>
        <v>0</v>
      </c>
      <c r="BH3217">
        <f t="shared" si="50"/>
        <v>0</v>
      </c>
    </row>
    <row r="3218" spans="1:60" x14ac:dyDescent="0.25">
      <c r="A3218" s="1">
        <v>4340</v>
      </c>
      <c r="B3218" t="s">
        <v>58</v>
      </c>
      <c r="C3218" t="s">
        <v>59</v>
      </c>
      <c r="D3218">
        <v>2</v>
      </c>
      <c r="E3218">
        <v>1</v>
      </c>
      <c r="F3218" t="s">
        <v>169</v>
      </c>
      <c r="G3218" t="s">
        <v>90</v>
      </c>
      <c r="H3218" t="s">
        <v>90</v>
      </c>
      <c r="I3218" t="s">
        <v>58</v>
      </c>
      <c r="J3218" t="s">
        <v>90</v>
      </c>
      <c r="K3218">
        <v>0</v>
      </c>
      <c r="L3218" t="s">
        <v>169</v>
      </c>
      <c r="M3218" t="s">
        <v>169</v>
      </c>
      <c r="N3218" t="s">
        <v>60</v>
      </c>
      <c r="O3218" t="s">
        <v>60</v>
      </c>
      <c r="P3218" t="s">
        <v>169</v>
      </c>
      <c r="Q3218" t="s">
        <v>169</v>
      </c>
      <c r="R3218" t="s">
        <v>169</v>
      </c>
      <c r="S3218" t="s">
        <v>169</v>
      </c>
      <c r="T3218">
        <v>541.51</v>
      </c>
      <c r="U3218" t="s">
        <v>1297</v>
      </c>
      <c r="V3218" t="s">
        <v>695</v>
      </c>
      <c r="W3218" t="s">
        <v>3437</v>
      </c>
      <c r="X3218" t="s">
        <v>2982</v>
      </c>
      <c r="Y3218" t="s">
        <v>1900</v>
      </c>
      <c r="Z3218" t="s">
        <v>615</v>
      </c>
      <c r="AA3218" t="s">
        <v>616</v>
      </c>
      <c r="AB3218">
        <v>21</v>
      </c>
      <c r="AC3218">
        <v>56.25</v>
      </c>
      <c r="AD3218">
        <v>43.75</v>
      </c>
      <c r="AE3218">
        <v>18.75</v>
      </c>
      <c r="AF3218" t="s">
        <v>63</v>
      </c>
      <c r="AG3218" t="s">
        <v>97</v>
      </c>
      <c r="AH3218" t="s">
        <v>3311</v>
      </c>
      <c r="AI3218" t="s">
        <v>489</v>
      </c>
      <c r="AJ3218" t="s">
        <v>2409</v>
      </c>
      <c r="AK3218" t="s">
        <v>489</v>
      </c>
      <c r="AL3218" t="s">
        <v>1985</v>
      </c>
      <c r="AM3218" t="s">
        <v>854</v>
      </c>
      <c r="AN3218">
        <v>8</v>
      </c>
      <c r="AO3218">
        <v>5</v>
      </c>
      <c r="AP3218" t="s">
        <v>3438</v>
      </c>
      <c r="AQ3218" t="s">
        <v>97</v>
      </c>
      <c r="AR3218" t="s">
        <v>82</v>
      </c>
      <c r="AS3218" t="s">
        <v>97</v>
      </c>
      <c r="AT3218" t="s">
        <v>97</v>
      </c>
      <c r="AU3218" t="s">
        <v>159</v>
      </c>
      <c r="AV3218" t="s">
        <v>72</v>
      </c>
      <c r="AW3218" t="s">
        <v>63</v>
      </c>
      <c r="AX3218">
        <v>49.61</v>
      </c>
      <c r="AY3218">
        <v>50.39</v>
      </c>
      <c r="AZ3218" t="s">
        <v>336</v>
      </c>
      <c r="BA3218" t="s">
        <v>299</v>
      </c>
      <c r="BB3218" t="s">
        <v>285</v>
      </c>
      <c r="BC3218" t="s">
        <v>87</v>
      </c>
      <c r="BD3218" t="s">
        <v>231</v>
      </c>
      <c r="BE3218" t="s">
        <v>386</v>
      </c>
      <c r="BF3218">
        <v>1</v>
      </c>
      <c r="BG3218">
        <f>IF(Table1[[#This Row],[ft_score]]="0 - 0", 1, 0)</f>
        <v>0</v>
      </c>
      <c r="BH3218">
        <f t="shared" si="50"/>
        <v>0</v>
      </c>
    </row>
    <row r="3219" spans="1:60" x14ac:dyDescent="0.25">
      <c r="A3219" s="1">
        <v>4355</v>
      </c>
      <c r="B3219" t="s">
        <v>57</v>
      </c>
      <c r="C3219" t="s">
        <v>110</v>
      </c>
      <c r="D3219">
        <v>2</v>
      </c>
      <c r="E3219">
        <v>1</v>
      </c>
      <c r="F3219" t="s">
        <v>169</v>
      </c>
      <c r="G3219">
        <v>-1</v>
      </c>
      <c r="H3219">
        <v>1.3</v>
      </c>
      <c r="I3219" t="s">
        <v>61</v>
      </c>
      <c r="J3219" t="s">
        <v>125</v>
      </c>
      <c r="K3219">
        <v>100</v>
      </c>
      <c r="L3219" t="s">
        <v>201</v>
      </c>
      <c r="M3219" t="s">
        <v>169</v>
      </c>
      <c r="N3219" t="s">
        <v>201</v>
      </c>
      <c r="O3219" t="s">
        <v>201</v>
      </c>
      <c r="P3219" t="s">
        <v>201</v>
      </c>
      <c r="Q3219" t="s">
        <v>201</v>
      </c>
      <c r="R3219" t="s">
        <v>169</v>
      </c>
      <c r="S3219" t="s">
        <v>169</v>
      </c>
      <c r="T3219">
        <v>29.72</v>
      </c>
      <c r="U3219" t="s">
        <v>2062</v>
      </c>
      <c r="V3219" t="s">
        <v>1315</v>
      </c>
      <c r="W3219" t="s">
        <v>3487</v>
      </c>
      <c r="X3219" t="s">
        <v>3455</v>
      </c>
      <c r="Y3219" t="s">
        <v>596</v>
      </c>
      <c r="Z3219" t="s">
        <v>607</v>
      </c>
      <c r="AA3219" t="s">
        <v>608</v>
      </c>
      <c r="AB3219">
        <v>17</v>
      </c>
      <c r="AC3219">
        <v>68.75</v>
      </c>
      <c r="AD3219">
        <v>31.25</v>
      </c>
      <c r="AE3219">
        <v>12.5</v>
      </c>
      <c r="AF3219" t="s">
        <v>83</v>
      </c>
      <c r="AG3219" t="s">
        <v>123</v>
      </c>
      <c r="AH3219" t="s">
        <v>3488</v>
      </c>
      <c r="AI3219" t="s">
        <v>2893</v>
      </c>
      <c r="AJ3219" t="s">
        <v>866</v>
      </c>
      <c r="AK3219" t="s">
        <v>2893</v>
      </c>
      <c r="AL3219" t="s">
        <v>1744</v>
      </c>
      <c r="AM3219" t="s">
        <v>3489</v>
      </c>
      <c r="AN3219">
        <v>12</v>
      </c>
      <c r="AO3219">
        <v>-3</v>
      </c>
      <c r="AP3219" t="s">
        <v>3490</v>
      </c>
      <c r="AQ3219" t="s">
        <v>72</v>
      </c>
      <c r="AR3219" t="s">
        <v>141</v>
      </c>
      <c r="AS3219" t="s">
        <v>73</v>
      </c>
      <c r="AT3219" t="s">
        <v>81</v>
      </c>
      <c r="AU3219" t="s">
        <v>73</v>
      </c>
      <c r="AV3219" t="s">
        <v>63</v>
      </c>
      <c r="AW3219" t="s">
        <v>63</v>
      </c>
      <c r="AX3219">
        <v>43.27</v>
      </c>
      <c r="AY3219">
        <v>56.74</v>
      </c>
      <c r="AZ3219" t="s">
        <v>472</v>
      </c>
      <c r="BA3219" t="s">
        <v>144</v>
      </c>
      <c r="BB3219" t="s">
        <v>285</v>
      </c>
      <c r="BC3219" t="s">
        <v>146</v>
      </c>
      <c r="BD3219" t="s">
        <v>300</v>
      </c>
      <c r="BE3219" t="s">
        <v>109</v>
      </c>
      <c r="BF3219">
        <v>1</v>
      </c>
      <c r="BG3219">
        <f>IF(Table1[[#This Row],[ft_score]]="0 - 0", 1, 0)</f>
        <v>0</v>
      </c>
      <c r="BH3219">
        <f t="shared" si="50"/>
        <v>0</v>
      </c>
    </row>
    <row r="3220" spans="1:60" x14ac:dyDescent="0.25">
      <c r="A3220" s="1">
        <v>4369</v>
      </c>
      <c r="B3220" t="s">
        <v>58</v>
      </c>
      <c r="C3220" t="s">
        <v>110</v>
      </c>
      <c r="D3220">
        <v>2</v>
      </c>
      <c r="E3220">
        <v>1</v>
      </c>
      <c r="F3220" t="s">
        <v>169</v>
      </c>
      <c r="G3220" t="s">
        <v>90</v>
      </c>
      <c r="H3220" t="s">
        <v>90</v>
      </c>
      <c r="I3220" t="s">
        <v>58</v>
      </c>
      <c r="J3220" t="s">
        <v>90</v>
      </c>
      <c r="K3220">
        <v>0</v>
      </c>
      <c r="L3220" t="s">
        <v>150</v>
      </c>
      <c r="M3220" t="s">
        <v>169</v>
      </c>
      <c r="N3220" t="s">
        <v>150</v>
      </c>
      <c r="O3220" t="s">
        <v>150</v>
      </c>
      <c r="P3220" t="s">
        <v>150</v>
      </c>
      <c r="Q3220" t="s">
        <v>169</v>
      </c>
      <c r="R3220" t="s">
        <v>169</v>
      </c>
      <c r="S3220" t="s">
        <v>169</v>
      </c>
      <c r="T3220">
        <v>40.03</v>
      </c>
      <c r="U3220" t="s">
        <v>185</v>
      </c>
      <c r="V3220" t="s">
        <v>3554</v>
      </c>
      <c r="W3220" t="s">
        <v>3555</v>
      </c>
      <c r="X3220" t="s">
        <v>3499</v>
      </c>
      <c r="Y3220" t="s">
        <v>69</v>
      </c>
      <c r="Z3220" t="s">
        <v>187</v>
      </c>
      <c r="AA3220" t="s">
        <v>188</v>
      </c>
      <c r="AB3220">
        <v>18</v>
      </c>
      <c r="AC3220">
        <v>56.25</v>
      </c>
      <c r="AD3220">
        <v>37.5</v>
      </c>
      <c r="AE3220">
        <v>25</v>
      </c>
      <c r="AF3220" t="s">
        <v>72</v>
      </c>
      <c r="AG3220" t="s">
        <v>82</v>
      </c>
      <c r="AH3220" t="s">
        <v>2452</v>
      </c>
      <c r="AI3220" t="s">
        <v>1876</v>
      </c>
      <c r="AJ3220" t="s">
        <v>1294</v>
      </c>
      <c r="AK3220" t="s">
        <v>2159</v>
      </c>
      <c r="AL3220" t="s">
        <v>190</v>
      </c>
      <c r="AM3220" t="s">
        <v>1805</v>
      </c>
      <c r="AN3220">
        <v>8</v>
      </c>
      <c r="AO3220">
        <v>-1</v>
      </c>
      <c r="AP3220" t="s">
        <v>3556</v>
      </c>
      <c r="AQ3220" t="s">
        <v>97</v>
      </c>
      <c r="AR3220" t="s">
        <v>82</v>
      </c>
      <c r="AS3220" t="s">
        <v>335</v>
      </c>
      <c r="AT3220" t="s">
        <v>63</v>
      </c>
      <c r="AU3220" t="s">
        <v>82</v>
      </c>
      <c r="AV3220" t="s">
        <v>123</v>
      </c>
      <c r="AW3220" t="s">
        <v>63</v>
      </c>
      <c r="AX3220">
        <v>52.44</v>
      </c>
      <c r="AY3220">
        <v>47.57</v>
      </c>
      <c r="AZ3220" t="s">
        <v>271</v>
      </c>
      <c r="BA3220" t="s">
        <v>454</v>
      </c>
      <c r="BB3220" t="s">
        <v>311</v>
      </c>
      <c r="BC3220" t="s">
        <v>197</v>
      </c>
      <c r="BD3220" t="s">
        <v>198</v>
      </c>
      <c r="BE3220" t="s">
        <v>199</v>
      </c>
      <c r="BF3220">
        <v>1</v>
      </c>
      <c r="BG3220">
        <f>IF(Table1[[#This Row],[ft_score]]="0 - 0", 1, 0)</f>
        <v>0</v>
      </c>
      <c r="BH3220">
        <f t="shared" si="50"/>
        <v>0</v>
      </c>
    </row>
    <row r="3221" spans="1:60" x14ac:dyDescent="0.25">
      <c r="A3221" s="1">
        <v>4374</v>
      </c>
      <c r="B3221" t="s">
        <v>58</v>
      </c>
      <c r="C3221" t="s">
        <v>126</v>
      </c>
      <c r="D3221">
        <v>2</v>
      </c>
      <c r="E3221">
        <v>1</v>
      </c>
      <c r="F3221" t="s">
        <v>169</v>
      </c>
      <c r="G3221" t="s">
        <v>90</v>
      </c>
      <c r="H3221" t="s">
        <v>90</v>
      </c>
      <c r="I3221" t="s">
        <v>58</v>
      </c>
      <c r="J3221" t="s">
        <v>58</v>
      </c>
      <c r="K3221">
        <v>0</v>
      </c>
      <c r="L3221" t="s">
        <v>169</v>
      </c>
      <c r="M3221" t="s">
        <v>169</v>
      </c>
      <c r="N3221" t="s">
        <v>60</v>
      </c>
      <c r="O3221" t="s">
        <v>111</v>
      </c>
      <c r="P3221" t="s">
        <v>169</v>
      </c>
      <c r="Q3221" t="s">
        <v>169</v>
      </c>
      <c r="R3221" t="s">
        <v>169</v>
      </c>
      <c r="S3221" t="s">
        <v>169</v>
      </c>
      <c r="T3221">
        <v>3666.47</v>
      </c>
      <c r="U3221" t="s">
        <v>1897</v>
      </c>
      <c r="V3221" t="s">
        <v>696</v>
      </c>
      <c r="W3221" t="s">
        <v>3572</v>
      </c>
      <c r="X3221" t="s">
        <v>3567</v>
      </c>
      <c r="Y3221" t="s">
        <v>3573</v>
      </c>
      <c r="Z3221" t="s">
        <v>615</v>
      </c>
      <c r="AA3221" t="s">
        <v>616</v>
      </c>
      <c r="AB3221">
        <v>22</v>
      </c>
      <c r="AC3221">
        <v>68.75</v>
      </c>
      <c r="AD3221">
        <v>56.25</v>
      </c>
      <c r="AE3221">
        <v>31.25</v>
      </c>
      <c r="AF3221" t="s">
        <v>72</v>
      </c>
      <c r="AG3221" t="s">
        <v>159</v>
      </c>
      <c r="AH3221" t="s">
        <v>718</v>
      </c>
      <c r="AI3221" t="s">
        <v>1176</v>
      </c>
      <c r="AJ3221" t="s">
        <v>3446</v>
      </c>
      <c r="AK3221" t="s">
        <v>2291</v>
      </c>
      <c r="AL3221" t="s">
        <v>3574</v>
      </c>
      <c r="AM3221" t="s">
        <v>2213</v>
      </c>
      <c r="AN3221">
        <v>13</v>
      </c>
      <c r="AO3221">
        <v>-5.5</v>
      </c>
      <c r="AP3221" t="s">
        <v>3575</v>
      </c>
      <c r="AQ3221" t="s">
        <v>97</v>
      </c>
      <c r="AR3221" t="s">
        <v>82</v>
      </c>
      <c r="AS3221" t="s">
        <v>81</v>
      </c>
      <c r="AT3221" t="s">
        <v>82</v>
      </c>
      <c r="AU3221" t="s">
        <v>116</v>
      </c>
      <c r="AV3221" t="s">
        <v>83</v>
      </c>
      <c r="AW3221" t="s">
        <v>83</v>
      </c>
      <c r="AX3221">
        <v>53.6</v>
      </c>
      <c r="AY3221">
        <v>46.4</v>
      </c>
      <c r="AZ3221" t="s">
        <v>86</v>
      </c>
      <c r="BA3221" t="s">
        <v>124</v>
      </c>
      <c r="BB3221" t="s">
        <v>285</v>
      </c>
      <c r="BC3221" t="s">
        <v>197</v>
      </c>
      <c r="BD3221" t="s">
        <v>198</v>
      </c>
      <c r="BE3221" t="s">
        <v>199</v>
      </c>
      <c r="BF3221">
        <v>2</v>
      </c>
      <c r="BG3221">
        <f>IF(Table1[[#This Row],[ft_score]]="0 - 0", 1, 0)</f>
        <v>0</v>
      </c>
      <c r="BH3221">
        <f t="shared" si="50"/>
        <v>0</v>
      </c>
    </row>
    <row r="3222" spans="1:60" x14ac:dyDescent="0.25">
      <c r="A3222" s="1">
        <v>4380</v>
      </c>
      <c r="B3222" t="s">
        <v>58</v>
      </c>
      <c r="C3222" t="s">
        <v>3594</v>
      </c>
      <c r="D3222">
        <v>2</v>
      </c>
      <c r="E3222">
        <v>1</v>
      </c>
      <c r="F3222" t="s">
        <v>169</v>
      </c>
      <c r="G3222" t="s">
        <v>90</v>
      </c>
      <c r="H3222" t="s">
        <v>90</v>
      </c>
      <c r="I3222" t="s">
        <v>58</v>
      </c>
      <c r="J3222" t="s">
        <v>58</v>
      </c>
      <c r="K3222">
        <v>0</v>
      </c>
      <c r="L3222" t="s">
        <v>60</v>
      </c>
      <c r="M3222" t="s">
        <v>169</v>
      </c>
      <c r="N3222">
        <v>0</v>
      </c>
      <c r="O3222">
        <v>0</v>
      </c>
      <c r="P3222">
        <v>0</v>
      </c>
      <c r="Q3222" t="s">
        <v>60</v>
      </c>
      <c r="R3222" t="s">
        <v>111</v>
      </c>
      <c r="S3222" t="s">
        <v>169</v>
      </c>
      <c r="T3222">
        <v>0</v>
      </c>
      <c r="U3222" t="s">
        <v>375</v>
      </c>
      <c r="V3222" t="s">
        <v>219</v>
      </c>
      <c r="W3222" t="s">
        <v>3595</v>
      </c>
      <c r="X3222" t="s">
        <v>3567</v>
      </c>
      <c r="Y3222" t="s">
        <v>69</v>
      </c>
      <c r="Z3222" t="s">
        <v>187</v>
      </c>
      <c r="AA3222" t="s">
        <v>188</v>
      </c>
      <c r="AB3222">
        <v>18</v>
      </c>
      <c r="AC3222">
        <v>50</v>
      </c>
      <c r="AD3222">
        <v>31.25</v>
      </c>
      <c r="AE3222">
        <v>18.75</v>
      </c>
      <c r="AF3222" t="s">
        <v>123</v>
      </c>
      <c r="AG3222" t="s">
        <v>972</v>
      </c>
      <c r="AH3222" t="s">
        <v>3596</v>
      </c>
      <c r="AI3222" t="s">
        <v>2000</v>
      </c>
      <c r="AJ3222" t="s">
        <v>3597</v>
      </c>
      <c r="AK3222" t="s">
        <v>1321</v>
      </c>
      <c r="AL3222" t="s">
        <v>3322</v>
      </c>
      <c r="AM3222" t="s">
        <v>3598</v>
      </c>
      <c r="AN3222">
        <v>1</v>
      </c>
      <c r="AO3222">
        <v>-7.5</v>
      </c>
      <c r="AP3222" t="s">
        <v>3599</v>
      </c>
      <c r="AQ3222" t="s">
        <v>73</v>
      </c>
      <c r="AR3222" t="s">
        <v>82</v>
      </c>
      <c r="AS3222" t="s">
        <v>335</v>
      </c>
      <c r="AT3222" t="s">
        <v>72</v>
      </c>
      <c r="AU3222" t="s">
        <v>73</v>
      </c>
      <c r="AV3222" t="s">
        <v>123</v>
      </c>
      <c r="AW3222" t="s">
        <v>63</v>
      </c>
      <c r="AX3222">
        <v>37.979999999999997</v>
      </c>
      <c r="AY3222">
        <v>62.02</v>
      </c>
      <c r="AZ3222" t="s">
        <v>584</v>
      </c>
      <c r="BA3222" t="s">
        <v>311</v>
      </c>
      <c r="BB3222" t="s">
        <v>348</v>
      </c>
      <c r="BC3222" t="s">
        <v>84</v>
      </c>
      <c r="BD3222" t="s">
        <v>300</v>
      </c>
      <c r="BE3222" t="s">
        <v>216</v>
      </c>
      <c r="BF3222">
        <v>1</v>
      </c>
      <c r="BG3222">
        <f>IF(Table1[[#This Row],[ft_score]]="0 - 0", 1, 0)</f>
        <v>0</v>
      </c>
      <c r="BH3222">
        <f t="shared" si="50"/>
        <v>0</v>
      </c>
    </row>
    <row r="3223" spans="1:60" x14ac:dyDescent="0.25">
      <c r="A3223" s="1">
        <v>4400</v>
      </c>
      <c r="B3223" t="s">
        <v>58</v>
      </c>
      <c r="C3223" t="s">
        <v>126</v>
      </c>
      <c r="D3223">
        <v>2</v>
      </c>
      <c r="E3223">
        <v>1</v>
      </c>
      <c r="F3223" t="s">
        <v>169</v>
      </c>
      <c r="G3223" t="s">
        <v>90</v>
      </c>
      <c r="H3223" t="s">
        <v>90</v>
      </c>
      <c r="I3223" t="s">
        <v>58</v>
      </c>
      <c r="J3223" t="s">
        <v>58</v>
      </c>
      <c r="K3223">
        <v>0</v>
      </c>
      <c r="L3223" t="s">
        <v>169</v>
      </c>
      <c r="M3223" t="s">
        <v>169</v>
      </c>
      <c r="N3223" t="s">
        <v>201</v>
      </c>
      <c r="O3223" t="s">
        <v>111</v>
      </c>
      <c r="P3223" t="s">
        <v>169</v>
      </c>
      <c r="Q3223" t="s">
        <v>169</v>
      </c>
      <c r="R3223" t="s">
        <v>169</v>
      </c>
      <c r="S3223" t="s">
        <v>169</v>
      </c>
      <c r="T3223">
        <v>18.059999999999999</v>
      </c>
      <c r="U3223" t="s">
        <v>1861</v>
      </c>
      <c r="V3223" t="s">
        <v>2024</v>
      </c>
      <c r="W3223" t="s">
        <v>3677</v>
      </c>
      <c r="X3223" t="s">
        <v>3675</v>
      </c>
      <c r="Y3223" t="s">
        <v>429</v>
      </c>
      <c r="Z3223" t="s">
        <v>205</v>
      </c>
      <c r="AA3223" t="s">
        <v>206</v>
      </c>
      <c r="AB3223">
        <v>17</v>
      </c>
      <c r="AC3223">
        <v>75</v>
      </c>
      <c r="AD3223">
        <v>43.75</v>
      </c>
      <c r="AE3223">
        <v>6.25</v>
      </c>
      <c r="AF3223" t="s">
        <v>63</v>
      </c>
      <c r="AG3223" t="s">
        <v>123</v>
      </c>
      <c r="AH3223" t="s">
        <v>1378</v>
      </c>
      <c r="AI3223" t="s">
        <v>177</v>
      </c>
      <c r="AJ3223" t="s">
        <v>866</v>
      </c>
      <c r="AK3223" t="s">
        <v>748</v>
      </c>
      <c r="AL3223" t="s">
        <v>1881</v>
      </c>
      <c r="AM3223" t="s">
        <v>2837</v>
      </c>
      <c r="AN3223">
        <v>-5</v>
      </c>
      <c r="AO3223">
        <v>-6.5</v>
      </c>
      <c r="AP3223" t="s">
        <v>3678</v>
      </c>
      <c r="AQ3223" t="s">
        <v>73</v>
      </c>
      <c r="AR3223" t="s">
        <v>81</v>
      </c>
      <c r="AS3223" t="s">
        <v>97</v>
      </c>
      <c r="AT3223" t="s">
        <v>82</v>
      </c>
      <c r="AU3223" t="s">
        <v>123</v>
      </c>
      <c r="AV3223" t="s">
        <v>63</v>
      </c>
      <c r="AW3223" t="s">
        <v>63</v>
      </c>
      <c r="AX3223">
        <v>44.12</v>
      </c>
      <c r="AY3223">
        <v>55.88</v>
      </c>
      <c r="AZ3223" t="s">
        <v>694</v>
      </c>
      <c r="BA3223" t="s">
        <v>506</v>
      </c>
      <c r="BB3223" t="s">
        <v>285</v>
      </c>
      <c r="BC3223" t="s">
        <v>349</v>
      </c>
      <c r="BD3223" t="s">
        <v>468</v>
      </c>
      <c r="BE3223" t="s">
        <v>350</v>
      </c>
      <c r="BF3223">
        <v>1</v>
      </c>
      <c r="BG3223">
        <f>IF(Table1[[#This Row],[ft_score]]="0 - 0", 1, 0)</f>
        <v>0</v>
      </c>
      <c r="BH3223">
        <f t="shared" si="50"/>
        <v>0</v>
      </c>
    </row>
    <row r="3224" spans="1:60" x14ac:dyDescent="0.25">
      <c r="A3224" s="1">
        <v>4407</v>
      </c>
      <c r="B3224" t="s">
        <v>57</v>
      </c>
      <c r="C3224" t="s">
        <v>257</v>
      </c>
      <c r="D3224">
        <v>2</v>
      </c>
      <c r="E3224">
        <v>1</v>
      </c>
      <c r="F3224" t="s">
        <v>169</v>
      </c>
      <c r="G3224">
        <v>990</v>
      </c>
      <c r="H3224">
        <v>1.1000000000000001</v>
      </c>
      <c r="I3224" t="s">
        <v>61</v>
      </c>
      <c r="J3224" t="s">
        <v>3184</v>
      </c>
      <c r="K3224">
        <v>100</v>
      </c>
      <c r="L3224" t="s">
        <v>169</v>
      </c>
      <c r="M3224" t="s">
        <v>169</v>
      </c>
      <c r="N3224">
        <v>0</v>
      </c>
      <c r="O3224">
        <v>0</v>
      </c>
      <c r="P3224">
        <v>0</v>
      </c>
      <c r="Q3224" t="s">
        <v>169</v>
      </c>
      <c r="R3224" t="s">
        <v>169</v>
      </c>
      <c r="S3224" t="s">
        <v>169</v>
      </c>
      <c r="T3224">
        <v>560.12</v>
      </c>
      <c r="U3224" t="s">
        <v>128</v>
      </c>
      <c r="V3224" t="s">
        <v>1961</v>
      </c>
      <c r="W3224" t="s">
        <v>3701</v>
      </c>
      <c r="X3224" t="s">
        <v>3675</v>
      </c>
      <c r="Y3224" t="s">
        <v>131</v>
      </c>
      <c r="Z3224" t="s">
        <v>132</v>
      </c>
      <c r="AA3224" t="s">
        <v>133</v>
      </c>
      <c r="AB3224">
        <v>16</v>
      </c>
      <c r="AC3224">
        <v>93.75</v>
      </c>
      <c r="AD3224">
        <v>75</v>
      </c>
      <c r="AE3224">
        <v>50</v>
      </c>
      <c r="AF3224" t="s">
        <v>159</v>
      </c>
      <c r="AG3224" t="s">
        <v>123</v>
      </c>
      <c r="AH3224" t="s">
        <v>718</v>
      </c>
      <c r="AI3224" t="s">
        <v>661</v>
      </c>
      <c r="AJ3224" t="s">
        <v>3253</v>
      </c>
      <c r="AK3224" t="s">
        <v>3702</v>
      </c>
      <c r="AL3224" t="s">
        <v>1144</v>
      </c>
      <c r="AM3224" t="s">
        <v>3703</v>
      </c>
      <c r="AN3224">
        <v>11</v>
      </c>
      <c r="AO3224">
        <v>-1.5</v>
      </c>
      <c r="AP3224" t="s">
        <v>3704</v>
      </c>
      <c r="AQ3224" t="s">
        <v>82</v>
      </c>
      <c r="AR3224" t="s">
        <v>81</v>
      </c>
      <c r="AS3224" t="s">
        <v>141</v>
      </c>
      <c r="AT3224" t="s">
        <v>73</v>
      </c>
      <c r="AU3224" t="s">
        <v>81</v>
      </c>
      <c r="AV3224" t="s">
        <v>159</v>
      </c>
      <c r="AW3224" t="s">
        <v>72</v>
      </c>
      <c r="AX3224">
        <v>48.2</v>
      </c>
      <c r="AY3224">
        <v>51.8</v>
      </c>
      <c r="AZ3224" t="s">
        <v>456</v>
      </c>
      <c r="BA3224" t="s">
        <v>197</v>
      </c>
      <c r="BB3224" t="s">
        <v>829</v>
      </c>
      <c r="BC3224" t="s">
        <v>145</v>
      </c>
      <c r="BD3224" t="s">
        <v>364</v>
      </c>
      <c r="BE3224" t="s">
        <v>217</v>
      </c>
      <c r="BF3224">
        <v>2</v>
      </c>
      <c r="BG3224">
        <f>IF(Table1[[#This Row],[ft_score]]="0 - 0", 1, 0)</f>
        <v>0</v>
      </c>
      <c r="BH3224">
        <f t="shared" si="50"/>
        <v>0</v>
      </c>
    </row>
    <row r="3225" spans="1:60" x14ac:dyDescent="0.25">
      <c r="A3225" s="1">
        <v>4416</v>
      </c>
      <c r="B3225" t="s">
        <v>58</v>
      </c>
      <c r="C3225" t="s">
        <v>110</v>
      </c>
      <c r="D3225">
        <v>2</v>
      </c>
      <c r="E3225">
        <v>1</v>
      </c>
      <c r="F3225" t="s">
        <v>169</v>
      </c>
      <c r="G3225" t="s">
        <v>90</v>
      </c>
      <c r="H3225" t="s">
        <v>90</v>
      </c>
      <c r="I3225" t="s">
        <v>58</v>
      </c>
      <c r="J3225" t="s">
        <v>90</v>
      </c>
      <c r="K3225">
        <v>0</v>
      </c>
      <c r="L3225" t="s">
        <v>201</v>
      </c>
      <c r="M3225" t="s">
        <v>169</v>
      </c>
      <c r="N3225" t="s">
        <v>64</v>
      </c>
      <c r="O3225" t="s">
        <v>64</v>
      </c>
      <c r="P3225" t="s">
        <v>201</v>
      </c>
      <c r="Q3225" t="s">
        <v>169</v>
      </c>
      <c r="R3225" t="s">
        <v>169</v>
      </c>
      <c r="S3225" t="s">
        <v>169</v>
      </c>
      <c r="T3225">
        <v>9.89</v>
      </c>
      <c r="U3225" t="s">
        <v>2672</v>
      </c>
      <c r="V3225" t="s">
        <v>2580</v>
      </c>
      <c r="W3225" t="s">
        <v>3729</v>
      </c>
      <c r="X3225" t="s">
        <v>3675</v>
      </c>
      <c r="Y3225" t="s">
        <v>1677</v>
      </c>
      <c r="Z3225" t="s">
        <v>2327</v>
      </c>
      <c r="AA3225" t="s">
        <v>2328</v>
      </c>
      <c r="AB3225">
        <v>1</v>
      </c>
      <c r="AC3225">
        <v>0</v>
      </c>
      <c r="AD3225">
        <v>0</v>
      </c>
      <c r="AE3225">
        <v>0</v>
      </c>
      <c r="AF3225" t="s">
        <v>63</v>
      </c>
      <c r="AG3225" t="s">
        <v>560</v>
      </c>
      <c r="AH3225" t="s">
        <v>63</v>
      </c>
      <c r="AI3225" t="s">
        <v>63</v>
      </c>
      <c r="AJ3225" t="s">
        <v>63</v>
      </c>
      <c r="AK3225" t="s">
        <v>97</v>
      </c>
      <c r="AL3225" t="s">
        <v>63</v>
      </c>
      <c r="AM3225" t="s">
        <v>63</v>
      </c>
      <c r="AN3225">
        <v>5</v>
      </c>
      <c r="AO3225">
        <v>-3.5</v>
      </c>
      <c r="AP3225" t="s">
        <v>1575</v>
      </c>
      <c r="AQ3225" t="s">
        <v>63</v>
      </c>
      <c r="AR3225" t="s">
        <v>63</v>
      </c>
      <c r="AS3225" t="s">
        <v>560</v>
      </c>
      <c r="AT3225" t="s">
        <v>63</v>
      </c>
      <c r="AU3225" t="s">
        <v>63</v>
      </c>
      <c r="AV3225" t="s">
        <v>63</v>
      </c>
      <c r="AW3225" t="s">
        <v>63</v>
      </c>
      <c r="AX3225">
        <v>0</v>
      </c>
      <c r="AY3225">
        <v>50</v>
      </c>
      <c r="AZ3225" t="s">
        <v>694</v>
      </c>
      <c r="BA3225" t="s">
        <v>683</v>
      </c>
      <c r="BB3225" t="s">
        <v>506</v>
      </c>
      <c r="BC3225" t="s">
        <v>423</v>
      </c>
      <c r="BD3225" t="s">
        <v>523</v>
      </c>
      <c r="BE3225" t="s">
        <v>424</v>
      </c>
      <c r="BF3225">
        <v>1</v>
      </c>
      <c r="BG3225">
        <f>IF(Table1[[#This Row],[ft_score]]="0 - 0", 1, 0)</f>
        <v>0</v>
      </c>
      <c r="BH3225">
        <f t="shared" si="50"/>
        <v>0</v>
      </c>
    </row>
    <row r="3226" spans="1:60" x14ac:dyDescent="0.25">
      <c r="A3226" s="1">
        <v>4421</v>
      </c>
      <c r="B3226" t="s">
        <v>58</v>
      </c>
      <c r="C3226" t="s">
        <v>167</v>
      </c>
      <c r="D3226">
        <v>2</v>
      </c>
      <c r="E3226">
        <v>1</v>
      </c>
      <c r="F3226" t="s">
        <v>169</v>
      </c>
      <c r="G3226" t="s">
        <v>90</v>
      </c>
      <c r="H3226" t="s">
        <v>90</v>
      </c>
      <c r="I3226" t="s">
        <v>58</v>
      </c>
      <c r="J3226" t="s">
        <v>90</v>
      </c>
      <c r="K3226">
        <v>0</v>
      </c>
      <c r="L3226" t="s">
        <v>111</v>
      </c>
      <c r="M3226" t="s">
        <v>169</v>
      </c>
      <c r="N3226" t="s">
        <v>64</v>
      </c>
      <c r="O3226" t="s">
        <v>60</v>
      </c>
      <c r="P3226" t="s">
        <v>111</v>
      </c>
      <c r="Q3226">
        <v>0</v>
      </c>
      <c r="R3226">
        <v>0</v>
      </c>
      <c r="S3226" t="s">
        <v>169</v>
      </c>
      <c r="T3226">
        <v>104.96</v>
      </c>
      <c r="U3226" t="s">
        <v>2599</v>
      </c>
      <c r="V3226" t="s">
        <v>2314</v>
      </c>
      <c r="W3226" t="s">
        <v>3744</v>
      </c>
      <c r="X3226" t="s">
        <v>3675</v>
      </c>
      <c r="Y3226" t="s">
        <v>174</v>
      </c>
      <c r="Z3226" t="s">
        <v>2317</v>
      </c>
      <c r="AA3226" t="s">
        <v>2318</v>
      </c>
      <c r="AB3226">
        <v>1</v>
      </c>
      <c r="AC3226">
        <v>100</v>
      </c>
      <c r="AD3226">
        <v>50</v>
      </c>
      <c r="AE3226">
        <v>0</v>
      </c>
      <c r="AF3226" t="s">
        <v>63</v>
      </c>
      <c r="AG3226" t="s">
        <v>63</v>
      </c>
      <c r="AH3226" t="s">
        <v>1857</v>
      </c>
      <c r="AI3226" t="s">
        <v>136</v>
      </c>
      <c r="AJ3226" t="s">
        <v>63</v>
      </c>
      <c r="AK3226" t="s">
        <v>136</v>
      </c>
      <c r="AL3226" t="s">
        <v>63</v>
      </c>
      <c r="AM3226" t="s">
        <v>73</v>
      </c>
      <c r="AN3226">
        <v>5</v>
      </c>
      <c r="AO3226">
        <v>5.5</v>
      </c>
      <c r="AP3226" t="s">
        <v>257</v>
      </c>
      <c r="AQ3226" t="s">
        <v>63</v>
      </c>
      <c r="AR3226" t="s">
        <v>560</v>
      </c>
      <c r="AS3226" t="s">
        <v>560</v>
      </c>
      <c r="AT3226" t="s">
        <v>63</v>
      </c>
      <c r="AU3226" t="s">
        <v>97</v>
      </c>
      <c r="AV3226" t="s">
        <v>63</v>
      </c>
      <c r="AW3226" t="s">
        <v>63</v>
      </c>
      <c r="AX3226">
        <v>58.34</v>
      </c>
      <c r="AY3226">
        <v>41.67</v>
      </c>
      <c r="AZ3226" t="s">
        <v>214</v>
      </c>
      <c r="BA3226" t="s">
        <v>1001</v>
      </c>
      <c r="BB3226" t="s">
        <v>311</v>
      </c>
      <c r="BC3226" t="s">
        <v>231</v>
      </c>
      <c r="BD3226" t="s">
        <v>385</v>
      </c>
      <c r="BE3226" t="s">
        <v>298</v>
      </c>
      <c r="BF3226">
        <v>2</v>
      </c>
      <c r="BG3226">
        <f>IF(Table1[[#This Row],[ft_score]]="0 - 0", 1, 0)</f>
        <v>0</v>
      </c>
      <c r="BH3226">
        <f t="shared" si="50"/>
        <v>0</v>
      </c>
    </row>
    <row r="3227" spans="1:60" x14ac:dyDescent="0.25">
      <c r="A3227" s="1">
        <v>4460</v>
      </c>
      <c r="B3227" t="s">
        <v>57</v>
      </c>
      <c r="C3227" t="s">
        <v>126</v>
      </c>
      <c r="D3227">
        <v>2</v>
      </c>
      <c r="E3227">
        <v>1</v>
      </c>
      <c r="F3227" t="s">
        <v>169</v>
      </c>
      <c r="G3227">
        <v>1000</v>
      </c>
      <c r="H3227">
        <v>34</v>
      </c>
      <c r="I3227" t="s">
        <v>61</v>
      </c>
      <c r="J3227" t="s">
        <v>454</v>
      </c>
      <c r="K3227">
        <v>100</v>
      </c>
      <c r="L3227" t="s">
        <v>201</v>
      </c>
      <c r="M3227" t="s">
        <v>169</v>
      </c>
      <c r="N3227" t="s">
        <v>64</v>
      </c>
      <c r="O3227" t="s">
        <v>64</v>
      </c>
      <c r="P3227" t="s">
        <v>201</v>
      </c>
      <c r="Q3227" t="s">
        <v>201</v>
      </c>
      <c r="R3227" t="s">
        <v>201</v>
      </c>
      <c r="S3227" t="s">
        <v>169</v>
      </c>
      <c r="T3227">
        <v>11.44</v>
      </c>
      <c r="U3227" t="s">
        <v>781</v>
      </c>
      <c r="V3227" t="s">
        <v>791</v>
      </c>
      <c r="W3227" t="s">
        <v>3855</v>
      </c>
      <c r="X3227" t="s">
        <v>3820</v>
      </c>
      <c r="Y3227" t="s">
        <v>726</v>
      </c>
      <c r="Z3227" t="s">
        <v>727</v>
      </c>
      <c r="AA3227" t="s">
        <v>728</v>
      </c>
      <c r="AB3227">
        <v>21</v>
      </c>
      <c r="AC3227">
        <v>56.25</v>
      </c>
      <c r="AD3227">
        <v>50</v>
      </c>
      <c r="AE3227">
        <v>18.75</v>
      </c>
      <c r="AF3227" t="s">
        <v>123</v>
      </c>
      <c r="AG3227" t="s">
        <v>159</v>
      </c>
      <c r="AH3227" t="s">
        <v>751</v>
      </c>
      <c r="AI3227" t="s">
        <v>1745</v>
      </c>
      <c r="AJ3227" t="s">
        <v>3856</v>
      </c>
      <c r="AK3227" t="s">
        <v>751</v>
      </c>
      <c r="AL3227" t="s">
        <v>1010</v>
      </c>
      <c r="AM3227" t="s">
        <v>3857</v>
      </c>
      <c r="AN3227">
        <v>-27</v>
      </c>
      <c r="AO3227">
        <v>-2.5</v>
      </c>
      <c r="AP3227" t="s">
        <v>3858</v>
      </c>
      <c r="AQ3227" t="s">
        <v>82</v>
      </c>
      <c r="AR3227" t="s">
        <v>73</v>
      </c>
      <c r="AS3227" t="s">
        <v>72</v>
      </c>
      <c r="AT3227" t="s">
        <v>335</v>
      </c>
      <c r="AU3227" t="s">
        <v>159</v>
      </c>
      <c r="AV3227" t="s">
        <v>72</v>
      </c>
      <c r="AW3227" t="s">
        <v>83</v>
      </c>
      <c r="AX3227">
        <v>41.67</v>
      </c>
      <c r="AY3227">
        <v>58.34</v>
      </c>
      <c r="AZ3227" t="s">
        <v>215</v>
      </c>
      <c r="BA3227" t="s">
        <v>456</v>
      </c>
      <c r="BB3227" t="s">
        <v>421</v>
      </c>
      <c r="BC3227" t="s">
        <v>423</v>
      </c>
      <c r="BD3227" t="s">
        <v>455</v>
      </c>
      <c r="BE3227" t="s">
        <v>400</v>
      </c>
      <c r="BF3227">
        <v>1</v>
      </c>
      <c r="BG3227">
        <f>IF(Table1[[#This Row],[ft_score]]="0 - 0", 1, 0)</f>
        <v>0</v>
      </c>
      <c r="BH3227">
        <f t="shared" si="50"/>
        <v>0</v>
      </c>
    </row>
    <row r="3228" spans="1:60" x14ac:dyDescent="0.25">
      <c r="A3228" s="1">
        <v>4461</v>
      </c>
      <c r="B3228" t="s">
        <v>58</v>
      </c>
      <c r="C3228" t="s">
        <v>59</v>
      </c>
      <c r="D3228">
        <v>2</v>
      </c>
      <c r="E3228">
        <v>1</v>
      </c>
      <c r="F3228" t="s">
        <v>169</v>
      </c>
      <c r="G3228" t="s">
        <v>90</v>
      </c>
      <c r="H3228" t="s">
        <v>90</v>
      </c>
      <c r="I3228" t="s">
        <v>58</v>
      </c>
      <c r="J3228" t="s">
        <v>90</v>
      </c>
      <c r="K3228">
        <v>0</v>
      </c>
      <c r="L3228" t="s">
        <v>169</v>
      </c>
      <c r="M3228" t="s">
        <v>169</v>
      </c>
      <c r="N3228" t="s">
        <v>150</v>
      </c>
      <c r="O3228" t="s">
        <v>169</v>
      </c>
      <c r="P3228" t="s">
        <v>169</v>
      </c>
      <c r="Q3228" t="s">
        <v>169</v>
      </c>
      <c r="R3228" t="s">
        <v>169</v>
      </c>
      <c r="S3228" t="s">
        <v>169</v>
      </c>
      <c r="T3228">
        <v>0</v>
      </c>
      <c r="U3228" t="s">
        <v>774</v>
      </c>
      <c r="V3228" t="s">
        <v>765</v>
      </c>
      <c r="W3228" t="s">
        <v>3859</v>
      </c>
      <c r="X3228" t="s">
        <v>3820</v>
      </c>
      <c r="Y3228" t="s">
        <v>726</v>
      </c>
      <c r="Z3228" t="s">
        <v>727</v>
      </c>
      <c r="AA3228" t="s">
        <v>728</v>
      </c>
      <c r="AB3228">
        <v>21</v>
      </c>
      <c r="AC3228">
        <v>68.75</v>
      </c>
      <c r="AD3228">
        <v>50</v>
      </c>
      <c r="AE3228">
        <v>18.75</v>
      </c>
      <c r="AF3228" t="s">
        <v>83</v>
      </c>
      <c r="AG3228" t="s">
        <v>73</v>
      </c>
      <c r="AH3228" t="s">
        <v>3860</v>
      </c>
      <c r="AI3228" t="s">
        <v>2246</v>
      </c>
      <c r="AJ3228" t="s">
        <v>2561</v>
      </c>
      <c r="AK3228" t="s">
        <v>3861</v>
      </c>
      <c r="AL3228" t="s">
        <v>759</v>
      </c>
      <c r="AM3228" t="s">
        <v>1659</v>
      </c>
      <c r="AN3228">
        <v>-6</v>
      </c>
      <c r="AO3228">
        <v>1</v>
      </c>
      <c r="AP3228" t="s">
        <v>3862</v>
      </c>
      <c r="AQ3228" t="s">
        <v>97</v>
      </c>
      <c r="AR3228" t="s">
        <v>97</v>
      </c>
      <c r="AS3228" t="s">
        <v>81</v>
      </c>
      <c r="AT3228" t="s">
        <v>73</v>
      </c>
      <c r="AU3228" t="s">
        <v>159</v>
      </c>
      <c r="AV3228" t="s">
        <v>63</v>
      </c>
      <c r="AW3228" t="s">
        <v>63</v>
      </c>
      <c r="AX3228">
        <v>47.83</v>
      </c>
      <c r="AY3228">
        <v>52.17</v>
      </c>
      <c r="AZ3228" t="s">
        <v>125</v>
      </c>
      <c r="BA3228" t="s">
        <v>705</v>
      </c>
      <c r="BB3228" t="s">
        <v>214</v>
      </c>
      <c r="BC3228" t="s">
        <v>423</v>
      </c>
      <c r="BD3228" t="s">
        <v>455</v>
      </c>
      <c r="BE3228" t="s">
        <v>256</v>
      </c>
      <c r="BF3228">
        <v>2</v>
      </c>
      <c r="BG3228">
        <f>IF(Table1[[#This Row],[ft_score]]="0 - 0", 1, 0)</f>
        <v>0</v>
      </c>
      <c r="BH3228">
        <f t="shared" si="50"/>
        <v>0</v>
      </c>
    </row>
    <row r="3229" spans="1:60" x14ac:dyDescent="0.25">
      <c r="A3229" s="1">
        <v>4473</v>
      </c>
      <c r="B3229" t="s">
        <v>58</v>
      </c>
      <c r="C3229" t="s">
        <v>200</v>
      </c>
      <c r="D3229">
        <v>2</v>
      </c>
      <c r="E3229">
        <v>1</v>
      </c>
      <c r="F3229" t="s">
        <v>169</v>
      </c>
      <c r="G3229" t="s">
        <v>90</v>
      </c>
      <c r="H3229" t="s">
        <v>90</v>
      </c>
      <c r="I3229" t="s">
        <v>58</v>
      </c>
      <c r="J3229" t="s">
        <v>90</v>
      </c>
      <c r="K3229">
        <v>0</v>
      </c>
      <c r="L3229" t="s">
        <v>169</v>
      </c>
      <c r="M3229" t="s">
        <v>169</v>
      </c>
      <c r="N3229" t="s">
        <v>201</v>
      </c>
      <c r="O3229" t="s">
        <v>169</v>
      </c>
      <c r="P3229" t="s">
        <v>169</v>
      </c>
      <c r="Q3229" t="s">
        <v>169</v>
      </c>
      <c r="R3229" t="s">
        <v>169</v>
      </c>
      <c r="S3229" t="s">
        <v>169</v>
      </c>
      <c r="T3229">
        <v>13.09</v>
      </c>
      <c r="U3229" t="s">
        <v>2266</v>
      </c>
      <c r="V3229" t="s">
        <v>2510</v>
      </c>
      <c r="W3229" t="s">
        <v>3893</v>
      </c>
      <c r="X3229" t="s">
        <v>3820</v>
      </c>
      <c r="Y3229" t="s">
        <v>833</v>
      </c>
      <c r="Z3229" t="s">
        <v>880</v>
      </c>
      <c r="AA3229" t="s">
        <v>881</v>
      </c>
      <c r="AB3229">
        <v>22</v>
      </c>
      <c r="AC3229">
        <v>87.5</v>
      </c>
      <c r="AD3229">
        <v>56.25</v>
      </c>
      <c r="AE3229">
        <v>25</v>
      </c>
      <c r="AF3229" t="s">
        <v>72</v>
      </c>
      <c r="AG3229" t="s">
        <v>83</v>
      </c>
      <c r="AH3229" t="s">
        <v>3727</v>
      </c>
      <c r="AI3229" t="s">
        <v>2205</v>
      </c>
      <c r="AJ3229" t="s">
        <v>3028</v>
      </c>
      <c r="AK3229" t="s">
        <v>1186</v>
      </c>
      <c r="AL3229" t="s">
        <v>2093</v>
      </c>
      <c r="AM3229" t="s">
        <v>2907</v>
      </c>
      <c r="AN3229">
        <v>0</v>
      </c>
      <c r="AO3229">
        <v>2</v>
      </c>
      <c r="AP3229" t="s">
        <v>3894</v>
      </c>
      <c r="AQ3229" t="s">
        <v>82</v>
      </c>
      <c r="AR3229" t="s">
        <v>81</v>
      </c>
      <c r="AS3229" t="s">
        <v>73</v>
      </c>
      <c r="AT3229" t="s">
        <v>141</v>
      </c>
      <c r="AU3229" t="s">
        <v>159</v>
      </c>
      <c r="AV3229" t="s">
        <v>72</v>
      </c>
      <c r="AW3229" t="s">
        <v>63</v>
      </c>
      <c r="AX3229">
        <v>37.11</v>
      </c>
      <c r="AY3229">
        <v>62.9</v>
      </c>
      <c r="AZ3229" t="s">
        <v>336</v>
      </c>
      <c r="BA3229" t="s">
        <v>285</v>
      </c>
      <c r="BB3229" t="s">
        <v>214</v>
      </c>
      <c r="BC3229" t="s">
        <v>255</v>
      </c>
      <c r="BD3229" t="s">
        <v>255</v>
      </c>
      <c r="BE3229" t="s">
        <v>424</v>
      </c>
      <c r="BF3229">
        <v>1</v>
      </c>
      <c r="BG3229">
        <f>IF(Table1[[#This Row],[ft_score]]="0 - 0", 1, 0)</f>
        <v>0</v>
      </c>
      <c r="BH3229">
        <f t="shared" si="50"/>
        <v>0</v>
      </c>
    </row>
    <row r="3230" spans="1:60" x14ac:dyDescent="0.25">
      <c r="A3230" s="1">
        <v>4481</v>
      </c>
      <c r="B3230" t="s">
        <v>58</v>
      </c>
      <c r="C3230" t="s">
        <v>110</v>
      </c>
      <c r="D3230">
        <v>2</v>
      </c>
      <c r="E3230">
        <v>1</v>
      </c>
      <c r="F3230" t="s">
        <v>169</v>
      </c>
      <c r="G3230" t="s">
        <v>90</v>
      </c>
      <c r="H3230" t="s">
        <v>90</v>
      </c>
      <c r="I3230" t="s">
        <v>58</v>
      </c>
      <c r="J3230" t="s">
        <v>90</v>
      </c>
      <c r="K3230">
        <v>0</v>
      </c>
      <c r="L3230" t="s">
        <v>111</v>
      </c>
      <c r="M3230" t="s">
        <v>169</v>
      </c>
      <c r="N3230" t="s">
        <v>111</v>
      </c>
      <c r="O3230" t="s">
        <v>111</v>
      </c>
      <c r="P3230" t="s">
        <v>111</v>
      </c>
      <c r="Q3230" t="s">
        <v>169</v>
      </c>
      <c r="R3230" t="s">
        <v>169</v>
      </c>
      <c r="S3230" t="s">
        <v>169</v>
      </c>
      <c r="T3230">
        <v>0</v>
      </c>
      <c r="U3230" t="s">
        <v>3143</v>
      </c>
      <c r="V3230" t="s">
        <v>3930</v>
      </c>
      <c r="W3230" t="s">
        <v>3931</v>
      </c>
      <c r="X3230" t="s">
        <v>3820</v>
      </c>
      <c r="Y3230" t="s">
        <v>951</v>
      </c>
      <c r="Z3230" t="s">
        <v>2327</v>
      </c>
      <c r="AA3230" t="s">
        <v>2328</v>
      </c>
      <c r="AB3230">
        <v>1</v>
      </c>
      <c r="AC3230">
        <v>100</v>
      </c>
      <c r="AD3230">
        <v>0</v>
      </c>
      <c r="AE3230">
        <v>0</v>
      </c>
      <c r="AF3230" t="s">
        <v>63</v>
      </c>
      <c r="AG3230" t="s">
        <v>63</v>
      </c>
      <c r="AH3230" t="s">
        <v>63</v>
      </c>
      <c r="AI3230" t="s">
        <v>97</v>
      </c>
      <c r="AJ3230" t="s">
        <v>73</v>
      </c>
      <c r="AK3230" t="s">
        <v>63</v>
      </c>
      <c r="AL3230" t="s">
        <v>63</v>
      </c>
      <c r="AM3230" t="s">
        <v>73</v>
      </c>
      <c r="AN3230">
        <v>8</v>
      </c>
      <c r="AO3230">
        <v>5</v>
      </c>
      <c r="AP3230" t="s">
        <v>559</v>
      </c>
      <c r="AQ3230" t="s">
        <v>63</v>
      </c>
      <c r="AR3230" t="s">
        <v>560</v>
      </c>
      <c r="AS3230" t="s">
        <v>63</v>
      </c>
      <c r="AT3230" t="s">
        <v>560</v>
      </c>
      <c r="AU3230" t="s">
        <v>97</v>
      </c>
      <c r="AV3230" t="s">
        <v>63</v>
      </c>
      <c r="AW3230" t="s">
        <v>63</v>
      </c>
      <c r="AX3230">
        <v>75</v>
      </c>
      <c r="AY3230">
        <v>25</v>
      </c>
      <c r="AZ3230" t="s">
        <v>124</v>
      </c>
      <c r="BA3230" t="s">
        <v>683</v>
      </c>
      <c r="BB3230" t="s">
        <v>86</v>
      </c>
      <c r="BC3230" t="s">
        <v>231</v>
      </c>
      <c r="BD3230" t="s">
        <v>349</v>
      </c>
      <c r="BE3230" t="s">
        <v>298</v>
      </c>
      <c r="BF3230">
        <v>1</v>
      </c>
      <c r="BG3230">
        <f>IF(Table1[[#This Row],[ft_score]]="0 - 0", 1, 0)</f>
        <v>0</v>
      </c>
      <c r="BH3230">
        <f t="shared" si="50"/>
        <v>0</v>
      </c>
    </row>
    <row r="3231" spans="1:60" x14ac:dyDescent="0.25">
      <c r="A3231" s="1">
        <v>4526</v>
      </c>
      <c r="B3231" t="s">
        <v>58</v>
      </c>
      <c r="C3231" t="s">
        <v>59</v>
      </c>
      <c r="D3231">
        <v>2</v>
      </c>
      <c r="E3231">
        <v>1</v>
      </c>
      <c r="F3231" t="s">
        <v>169</v>
      </c>
      <c r="G3231" t="s">
        <v>90</v>
      </c>
      <c r="H3231" t="s">
        <v>90</v>
      </c>
      <c r="I3231" t="s">
        <v>58</v>
      </c>
      <c r="J3231" t="s">
        <v>90</v>
      </c>
      <c r="K3231">
        <v>0</v>
      </c>
      <c r="L3231" t="s">
        <v>169</v>
      </c>
      <c r="M3231" t="s">
        <v>169</v>
      </c>
      <c r="N3231" t="s">
        <v>111</v>
      </c>
      <c r="O3231" t="s">
        <v>169</v>
      </c>
      <c r="P3231" t="s">
        <v>169</v>
      </c>
      <c r="Q3231" t="s">
        <v>169</v>
      </c>
      <c r="R3231" t="s">
        <v>169</v>
      </c>
      <c r="S3231" t="s">
        <v>169</v>
      </c>
      <c r="T3231">
        <v>460.19</v>
      </c>
      <c r="U3231" t="s">
        <v>2839</v>
      </c>
      <c r="V3231" t="s">
        <v>1348</v>
      </c>
      <c r="W3231" t="s">
        <v>4064</v>
      </c>
      <c r="X3231" t="s">
        <v>3820</v>
      </c>
      <c r="Y3231" t="s">
        <v>4065</v>
      </c>
      <c r="Z3231" t="s">
        <v>668</v>
      </c>
      <c r="AA3231" t="s">
        <v>669</v>
      </c>
      <c r="AB3231">
        <v>23</v>
      </c>
      <c r="AC3231">
        <v>50</v>
      </c>
      <c r="AD3231">
        <v>18.75</v>
      </c>
      <c r="AE3231">
        <v>6.25</v>
      </c>
      <c r="AF3231" t="s">
        <v>63</v>
      </c>
      <c r="AG3231" t="s">
        <v>97</v>
      </c>
      <c r="AH3231" t="s">
        <v>252</v>
      </c>
      <c r="AI3231" t="s">
        <v>478</v>
      </c>
      <c r="AJ3231" t="s">
        <v>1636</v>
      </c>
      <c r="AK3231" t="s">
        <v>4066</v>
      </c>
      <c r="AL3231" t="s">
        <v>463</v>
      </c>
      <c r="AM3231" t="s">
        <v>4067</v>
      </c>
      <c r="AN3231">
        <v>-7</v>
      </c>
      <c r="AO3231">
        <v>-0.5</v>
      </c>
      <c r="AP3231" t="s">
        <v>4068</v>
      </c>
      <c r="AQ3231" t="s">
        <v>73</v>
      </c>
      <c r="AR3231" t="s">
        <v>82</v>
      </c>
      <c r="AS3231" t="s">
        <v>73</v>
      </c>
      <c r="AT3231" t="s">
        <v>97</v>
      </c>
      <c r="AU3231" t="s">
        <v>123</v>
      </c>
      <c r="AV3231" t="s">
        <v>83</v>
      </c>
      <c r="AW3231" t="s">
        <v>63</v>
      </c>
      <c r="AX3231">
        <v>43.52</v>
      </c>
      <c r="AY3231">
        <v>56.49</v>
      </c>
      <c r="AZ3231" t="s">
        <v>694</v>
      </c>
      <c r="BA3231" t="s">
        <v>285</v>
      </c>
      <c r="BB3231" t="s">
        <v>683</v>
      </c>
      <c r="BC3231" t="s">
        <v>142</v>
      </c>
      <c r="BD3231" t="s">
        <v>312</v>
      </c>
      <c r="BE3231" t="s">
        <v>313</v>
      </c>
      <c r="BF3231">
        <v>1</v>
      </c>
      <c r="BG3231">
        <f>IF(Table1[[#This Row],[ft_score]]="0 - 0", 1, 0)</f>
        <v>0</v>
      </c>
      <c r="BH3231">
        <f t="shared" si="50"/>
        <v>0</v>
      </c>
    </row>
    <row r="3232" spans="1:60" x14ac:dyDescent="0.25">
      <c r="A3232" s="1">
        <v>4545</v>
      </c>
      <c r="B3232" t="s">
        <v>58</v>
      </c>
      <c r="C3232" t="s">
        <v>126</v>
      </c>
      <c r="D3232">
        <v>2</v>
      </c>
      <c r="E3232">
        <v>1</v>
      </c>
      <c r="F3232" t="s">
        <v>169</v>
      </c>
      <c r="G3232" t="s">
        <v>90</v>
      </c>
      <c r="H3232" t="s">
        <v>90</v>
      </c>
      <c r="I3232" t="s">
        <v>58</v>
      </c>
      <c r="J3232" t="s">
        <v>90</v>
      </c>
      <c r="K3232">
        <v>0</v>
      </c>
      <c r="L3232" t="s">
        <v>150</v>
      </c>
      <c r="M3232" t="s">
        <v>169</v>
      </c>
      <c r="N3232" t="s">
        <v>60</v>
      </c>
      <c r="O3232" t="s">
        <v>60</v>
      </c>
      <c r="P3232" t="s">
        <v>150</v>
      </c>
      <c r="Q3232" t="s">
        <v>169</v>
      </c>
      <c r="R3232" t="s">
        <v>169</v>
      </c>
      <c r="S3232" t="s">
        <v>169</v>
      </c>
      <c r="T3232">
        <v>330.55</v>
      </c>
      <c r="U3232" t="s">
        <v>2052</v>
      </c>
      <c r="V3232" t="s">
        <v>1906</v>
      </c>
      <c r="W3232" t="s">
        <v>4122</v>
      </c>
      <c r="X3232" t="s">
        <v>3820</v>
      </c>
      <c r="Y3232" t="s">
        <v>548</v>
      </c>
      <c r="Z3232" t="s">
        <v>1908</v>
      </c>
      <c r="AA3232" t="s">
        <v>1909</v>
      </c>
      <c r="AB3232">
        <v>21</v>
      </c>
      <c r="AC3232">
        <v>81.25</v>
      </c>
      <c r="AD3232">
        <v>50</v>
      </c>
      <c r="AE3232">
        <v>31.25</v>
      </c>
      <c r="AF3232" t="s">
        <v>83</v>
      </c>
      <c r="AG3232" t="s">
        <v>73</v>
      </c>
      <c r="AH3232" t="s">
        <v>3814</v>
      </c>
      <c r="AI3232" t="s">
        <v>4123</v>
      </c>
      <c r="AJ3232" t="s">
        <v>1442</v>
      </c>
      <c r="AK3232" t="s">
        <v>1265</v>
      </c>
      <c r="AL3232" t="s">
        <v>2441</v>
      </c>
      <c r="AM3232" t="s">
        <v>4124</v>
      </c>
      <c r="AN3232">
        <v>-10</v>
      </c>
      <c r="AO3232">
        <v>3</v>
      </c>
      <c r="AP3232" t="s">
        <v>4125</v>
      </c>
      <c r="AQ3232" t="s">
        <v>82</v>
      </c>
      <c r="AR3232" t="s">
        <v>81</v>
      </c>
      <c r="AS3232" t="s">
        <v>81</v>
      </c>
      <c r="AT3232" t="s">
        <v>82</v>
      </c>
      <c r="AU3232" t="s">
        <v>73</v>
      </c>
      <c r="AV3232" t="s">
        <v>63</v>
      </c>
      <c r="AW3232" t="s">
        <v>63</v>
      </c>
      <c r="AX3232">
        <v>42.35</v>
      </c>
      <c r="AY3232">
        <v>57.66</v>
      </c>
      <c r="AZ3232" t="s">
        <v>349</v>
      </c>
      <c r="BA3232" t="s">
        <v>456</v>
      </c>
      <c r="BB3232" t="s">
        <v>217</v>
      </c>
      <c r="BC3232" t="s">
        <v>255</v>
      </c>
      <c r="BD3232" t="s">
        <v>423</v>
      </c>
      <c r="BE3232" t="s">
        <v>256</v>
      </c>
      <c r="BF3232">
        <v>1</v>
      </c>
      <c r="BG3232">
        <f>IF(Table1[[#This Row],[ft_score]]="0 - 0", 1, 0)</f>
        <v>0</v>
      </c>
      <c r="BH3232">
        <f t="shared" si="50"/>
        <v>0</v>
      </c>
    </row>
    <row r="3233" spans="1:60" x14ac:dyDescent="0.25">
      <c r="A3233" s="1">
        <v>4593</v>
      </c>
      <c r="B3233" t="s">
        <v>58</v>
      </c>
      <c r="C3233" t="s">
        <v>257</v>
      </c>
      <c r="D3233">
        <v>2</v>
      </c>
      <c r="E3233">
        <v>1</v>
      </c>
      <c r="F3233" t="s">
        <v>169</v>
      </c>
      <c r="G3233" t="s">
        <v>90</v>
      </c>
      <c r="H3233" t="s">
        <v>90</v>
      </c>
      <c r="I3233" t="s">
        <v>58</v>
      </c>
      <c r="J3233" t="s">
        <v>90</v>
      </c>
      <c r="K3233">
        <v>0</v>
      </c>
      <c r="L3233" t="s">
        <v>60</v>
      </c>
      <c r="M3233" t="s">
        <v>169</v>
      </c>
      <c r="N3233">
        <v>0</v>
      </c>
      <c r="O3233">
        <v>0</v>
      </c>
      <c r="P3233">
        <v>0</v>
      </c>
      <c r="Q3233" t="s">
        <v>60</v>
      </c>
      <c r="R3233" t="s">
        <v>150</v>
      </c>
      <c r="S3233" t="s">
        <v>169</v>
      </c>
      <c r="T3233">
        <v>10.82</v>
      </c>
      <c r="U3233" t="s">
        <v>4281</v>
      </c>
      <c r="V3233" t="s">
        <v>711</v>
      </c>
      <c r="W3233" t="s">
        <v>4282</v>
      </c>
      <c r="X3233" t="s">
        <v>4251</v>
      </c>
      <c r="Y3233" t="s">
        <v>714</v>
      </c>
      <c r="Z3233" t="s">
        <v>715</v>
      </c>
      <c r="AA3233" t="s">
        <v>716</v>
      </c>
      <c r="AB3233">
        <v>16</v>
      </c>
      <c r="AC3233">
        <v>68.75</v>
      </c>
      <c r="AD3233">
        <v>50</v>
      </c>
      <c r="AE3233">
        <v>31.25</v>
      </c>
      <c r="AF3233" t="s">
        <v>123</v>
      </c>
      <c r="AG3233" t="s">
        <v>123</v>
      </c>
      <c r="AH3233" t="s">
        <v>1813</v>
      </c>
      <c r="AI3233" t="s">
        <v>1194</v>
      </c>
      <c r="AJ3233" t="s">
        <v>1371</v>
      </c>
      <c r="AK3233" t="s">
        <v>4283</v>
      </c>
      <c r="AL3233" t="s">
        <v>1311</v>
      </c>
      <c r="AM3233" t="s">
        <v>135</v>
      </c>
      <c r="AN3233">
        <v>-18</v>
      </c>
      <c r="AO3233">
        <v>5</v>
      </c>
      <c r="AP3233" t="s">
        <v>772</v>
      </c>
      <c r="AQ3233" t="s">
        <v>97</v>
      </c>
      <c r="AR3233" t="s">
        <v>97</v>
      </c>
      <c r="AS3233" t="s">
        <v>72</v>
      </c>
      <c r="AT3233" t="s">
        <v>141</v>
      </c>
      <c r="AU3233" t="s">
        <v>73</v>
      </c>
      <c r="AV3233" t="s">
        <v>123</v>
      </c>
      <c r="AW3233" t="s">
        <v>83</v>
      </c>
      <c r="AX3233">
        <v>48.75</v>
      </c>
      <c r="AY3233">
        <v>51.26</v>
      </c>
      <c r="AZ3233" t="s">
        <v>928</v>
      </c>
      <c r="BA3233" t="s">
        <v>268</v>
      </c>
      <c r="BB3233" t="s">
        <v>214</v>
      </c>
      <c r="BC3233" t="s">
        <v>523</v>
      </c>
      <c r="BD3233" t="s">
        <v>231</v>
      </c>
      <c r="BE3233" t="s">
        <v>199</v>
      </c>
      <c r="BF3233">
        <v>1</v>
      </c>
      <c r="BG3233">
        <f>IF(Table1[[#This Row],[ft_score]]="0 - 0", 1, 0)</f>
        <v>0</v>
      </c>
      <c r="BH3233">
        <f t="shared" si="50"/>
        <v>0</v>
      </c>
    </row>
    <row r="3234" spans="1:60" x14ac:dyDescent="0.25">
      <c r="A3234" s="1">
        <v>4596</v>
      </c>
      <c r="B3234" t="s">
        <v>58</v>
      </c>
      <c r="C3234" t="s">
        <v>167</v>
      </c>
      <c r="D3234">
        <v>2</v>
      </c>
      <c r="E3234">
        <v>1</v>
      </c>
      <c r="F3234" t="s">
        <v>169</v>
      </c>
      <c r="G3234" t="s">
        <v>90</v>
      </c>
      <c r="H3234" t="s">
        <v>90</v>
      </c>
      <c r="I3234" t="s">
        <v>58</v>
      </c>
      <c r="J3234" t="s">
        <v>90</v>
      </c>
      <c r="K3234">
        <v>0</v>
      </c>
      <c r="L3234" t="s">
        <v>169</v>
      </c>
      <c r="M3234" t="s">
        <v>169</v>
      </c>
      <c r="N3234" t="s">
        <v>64</v>
      </c>
      <c r="O3234" t="s">
        <v>150</v>
      </c>
      <c r="P3234" t="s">
        <v>169</v>
      </c>
      <c r="Q3234" t="s">
        <v>169</v>
      </c>
      <c r="R3234" t="s">
        <v>169</v>
      </c>
      <c r="S3234" t="s">
        <v>169</v>
      </c>
      <c r="T3234">
        <v>0</v>
      </c>
      <c r="U3234" t="s">
        <v>2315</v>
      </c>
      <c r="V3234" t="s">
        <v>3199</v>
      </c>
      <c r="W3234" t="s">
        <v>4289</v>
      </c>
      <c r="X3234" t="s">
        <v>4251</v>
      </c>
      <c r="Y3234" t="s">
        <v>833</v>
      </c>
      <c r="Z3234" t="s">
        <v>2317</v>
      </c>
      <c r="AA3234" t="s">
        <v>2318</v>
      </c>
      <c r="AB3234">
        <v>1</v>
      </c>
      <c r="AC3234">
        <v>100</v>
      </c>
      <c r="AD3234">
        <v>0</v>
      </c>
      <c r="AE3234">
        <v>0</v>
      </c>
      <c r="AF3234" t="s">
        <v>63</v>
      </c>
      <c r="AG3234" t="s">
        <v>63</v>
      </c>
      <c r="AH3234" t="s">
        <v>73</v>
      </c>
      <c r="AI3234" t="s">
        <v>63</v>
      </c>
      <c r="AJ3234" t="s">
        <v>73</v>
      </c>
      <c r="AK3234" t="s">
        <v>73</v>
      </c>
      <c r="AL3234" t="s">
        <v>63</v>
      </c>
      <c r="AM3234" t="s">
        <v>73</v>
      </c>
      <c r="AN3234">
        <v>10</v>
      </c>
      <c r="AO3234">
        <v>0</v>
      </c>
      <c r="AP3234" t="s">
        <v>1858</v>
      </c>
      <c r="AQ3234" t="s">
        <v>63</v>
      </c>
      <c r="AR3234" t="s">
        <v>560</v>
      </c>
      <c r="AS3234" t="s">
        <v>560</v>
      </c>
      <c r="AT3234" t="s">
        <v>63</v>
      </c>
      <c r="AU3234" t="s">
        <v>63</v>
      </c>
      <c r="AV3234" t="s">
        <v>63</v>
      </c>
      <c r="AW3234" t="s">
        <v>63</v>
      </c>
      <c r="AX3234">
        <v>50</v>
      </c>
      <c r="AY3234">
        <v>50</v>
      </c>
      <c r="AZ3234" t="s">
        <v>385</v>
      </c>
      <c r="BA3234" t="s">
        <v>456</v>
      </c>
      <c r="BB3234" t="s">
        <v>147</v>
      </c>
      <c r="BC3234" t="s">
        <v>198</v>
      </c>
      <c r="BD3234" t="s">
        <v>87</v>
      </c>
      <c r="BE3234" t="s">
        <v>456</v>
      </c>
      <c r="BF3234">
        <v>1</v>
      </c>
      <c r="BG3234">
        <f>IF(Table1[[#This Row],[ft_score]]="0 - 0", 1, 0)</f>
        <v>0</v>
      </c>
      <c r="BH3234">
        <f t="shared" si="50"/>
        <v>0</v>
      </c>
    </row>
    <row r="3235" spans="1:60" x14ac:dyDescent="0.25">
      <c r="A3235" s="1">
        <v>4605</v>
      </c>
      <c r="B3235" t="s">
        <v>58</v>
      </c>
      <c r="C3235" t="s">
        <v>560</v>
      </c>
      <c r="D3235">
        <v>2</v>
      </c>
      <c r="E3235">
        <v>1</v>
      </c>
      <c r="F3235" t="s">
        <v>169</v>
      </c>
      <c r="G3235" t="s">
        <v>90</v>
      </c>
      <c r="H3235" t="s">
        <v>90</v>
      </c>
      <c r="I3235" t="s">
        <v>58</v>
      </c>
      <c r="J3235" t="s">
        <v>90</v>
      </c>
      <c r="K3235">
        <v>0</v>
      </c>
      <c r="L3235" t="s">
        <v>64</v>
      </c>
      <c r="M3235" t="s">
        <v>169</v>
      </c>
      <c r="N3235" t="s">
        <v>64</v>
      </c>
      <c r="O3235" t="s">
        <v>64</v>
      </c>
      <c r="P3235" t="s">
        <v>64</v>
      </c>
      <c r="Q3235" t="s">
        <v>201</v>
      </c>
      <c r="R3235" t="s">
        <v>201</v>
      </c>
      <c r="S3235" t="s">
        <v>169</v>
      </c>
      <c r="T3235">
        <v>40.33</v>
      </c>
      <c r="U3235" t="s">
        <v>4321</v>
      </c>
      <c r="V3235" t="s">
        <v>941</v>
      </c>
      <c r="W3235" t="s">
        <v>4322</v>
      </c>
      <c r="X3235" t="s">
        <v>4251</v>
      </c>
      <c r="Y3235" t="s">
        <v>921</v>
      </c>
      <c r="Z3235" t="s">
        <v>862</v>
      </c>
      <c r="AA3235" t="s">
        <v>863</v>
      </c>
      <c r="AB3235">
        <v>16</v>
      </c>
      <c r="AC3235">
        <v>68.75</v>
      </c>
      <c r="AD3235">
        <v>43.75</v>
      </c>
      <c r="AE3235">
        <v>25</v>
      </c>
      <c r="AF3235" t="s">
        <v>83</v>
      </c>
      <c r="AG3235" t="s">
        <v>72</v>
      </c>
      <c r="AH3235" t="s">
        <v>3394</v>
      </c>
      <c r="AI3235" t="s">
        <v>1508</v>
      </c>
      <c r="AJ3235" t="s">
        <v>1227</v>
      </c>
      <c r="AK3235" t="s">
        <v>865</v>
      </c>
      <c r="AL3235" t="s">
        <v>1974</v>
      </c>
      <c r="AM3235" t="s">
        <v>2393</v>
      </c>
      <c r="AN3235">
        <v>-10</v>
      </c>
      <c r="AO3235">
        <v>3</v>
      </c>
      <c r="AP3235" t="s">
        <v>4053</v>
      </c>
      <c r="AQ3235" t="s">
        <v>97</v>
      </c>
      <c r="AR3235" t="s">
        <v>97</v>
      </c>
      <c r="AS3235" t="s">
        <v>63</v>
      </c>
      <c r="AT3235" t="s">
        <v>335</v>
      </c>
      <c r="AU3235" t="s">
        <v>82</v>
      </c>
      <c r="AV3235" t="s">
        <v>83</v>
      </c>
      <c r="AW3235" t="s">
        <v>83</v>
      </c>
      <c r="AX3235">
        <v>51.12</v>
      </c>
      <c r="AY3235">
        <v>48.89</v>
      </c>
      <c r="AZ3235" t="s">
        <v>84</v>
      </c>
      <c r="BA3235" t="s">
        <v>105</v>
      </c>
      <c r="BB3235" t="s">
        <v>268</v>
      </c>
      <c r="BC3235" t="s">
        <v>523</v>
      </c>
      <c r="BD3235" t="s">
        <v>423</v>
      </c>
      <c r="BE3235" t="s">
        <v>199</v>
      </c>
      <c r="BF3235">
        <v>1</v>
      </c>
      <c r="BG3235">
        <f>IF(Table1[[#This Row],[ft_score]]="0 - 0", 1, 0)</f>
        <v>0</v>
      </c>
      <c r="BH3235">
        <f t="shared" si="50"/>
        <v>0</v>
      </c>
    </row>
    <row r="3236" spans="1:60" x14ac:dyDescent="0.25">
      <c r="A3236" s="1">
        <v>4611</v>
      </c>
      <c r="B3236" t="s">
        <v>58</v>
      </c>
      <c r="C3236" t="s">
        <v>244</v>
      </c>
      <c r="D3236">
        <v>2</v>
      </c>
      <c r="E3236">
        <v>1</v>
      </c>
      <c r="F3236" t="s">
        <v>169</v>
      </c>
      <c r="G3236" t="s">
        <v>90</v>
      </c>
      <c r="H3236" t="s">
        <v>90</v>
      </c>
      <c r="I3236" t="s">
        <v>58</v>
      </c>
      <c r="J3236" t="s">
        <v>90</v>
      </c>
      <c r="K3236">
        <v>0</v>
      </c>
      <c r="L3236" t="s">
        <v>60</v>
      </c>
      <c r="M3236" t="s">
        <v>169</v>
      </c>
      <c r="N3236" t="s">
        <v>60</v>
      </c>
      <c r="O3236" t="s">
        <v>60</v>
      </c>
      <c r="P3236" t="s">
        <v>60</v>
      </c>
      <c r="Q3236" t="s">
        <v>150</v>
      </c>
      <c r="R3236" t="s">
        <v>150</v>
      </c>
      <c r="S3236" t="s">
        <v>169</v>
      </c>
      <c r="T3236">
        <v>96.41</v>
      </c>
      <c r="U3236" t="s">
        <v>4339</v>
      </c>
      <c r="V3236" t="s">
        <v>4340</v>
      </c>
      <c r="W3236" t="s">
        <v>4341</v>
      </c>
      <c r="X3236" t="s">
        <v>4251</v>
      </c>
      <c r="Y3236" t="s">
        <v>951</v>
      </c>
      <c r="Z3236" t="s">
        <v>3733</v>
      </c>
      <c r="AA3236" t="s">
        <v>3734</v>
      </c>
      <c r="AB3236">
        <v>0</v>
      </c>
      <c r="AC3236">
        <v>0</v>
      </c>
      <c r="AD3236">
        <v>0</v>
      </c>
      <c r="AE3236">
        <v>0</v>
      </c>
      <c r="AF3236" t="s">
        <v>63</v>
      </c>
      <c r="AG3236" t="s">
        <v>63</v>
      </c>
      <c r="AH3236" t="s">
        <v>63</v>
      </c>
      <c r="AI3236" t="s">
        <v>63</v>
      </c>
      <c r="AJ3236" t="s">
        <v>63</v>
      </c>
      <c r="AK3236" t="s">
        <v>63</v>
      </c>
      <c r="AL3236" t="s">
        <v>63</v>
      </c>
      <c r="AM3236" t="s">
        <v>63</v>
      </c>
      <c r="AN3236">
        <v>-12</v>
      </c>
      <c r="AO3236">
        <v>1</v>
      </c>
      <c r="AP3236" t="s">
        <v>63</v>
      </c>
      <c r="AQ3236" t="s">
        <v>63</v>
      </c>
      <c r="AR3236" t="s">
        <v>63</v>
      </c>
      <c r="AS3236" t="s">
        <v>63</v>
      </c>
      <c r="AT3236" t="s">
        <v>63</v>
      </c>
      <c r="AU3236" t="s">
        <v>63</v>
      </c>
      <c r="AV3236" t="s">
        <v>63</v>
      </c>
      <c r="AW3236" t="s">
        <v>63</v>
      </c>
      <c r="AX3236">
        <v>0</v>
      </c>
      <c r="AY3236">
        <v>0</v>
      </c>
      <c r="AZ3236" t="s">
        <v>112</v>
      </c>
      <c r="BA3236" t="s">
        <v>124</v>
      </c>
      <c r="BB3236" t="s">
        <v>125</v>
      </c>
      <c r="BC3236" t="s">
        <v>468</v>
      </c>
      <c r="BD3236" t="s">
        <v>87</v>
      </c>
      <c r="BE3236" t="s">
        <v>105</v>
      </c>
      <c r="BF3236">
        <v>2</v>
      </c>
      <c r="BG3236">
        <f>IF(Table1[[#This Row],[ft_score]]="0 - 0", 1, 0)</f>
        <v>0</v>
      </c>
      <c r="BH3236">
        <f t="shared" si="50"/>
        <v>0</v>
      </c>
    </row>
    <row r="3237" spans="1:60" x14ac:dyDescent="0.25">
      <c r="A3237" s="1">
        <v>4616</v>
      </c>
      <c r="B3237" t="s">
        <v>58</v>
      </c>
      <c r="C3237" t="s">
        <v>110</v>
      </c>
      <c r="D3237">
        <v>2</v>
      </c>
      <c r="E3237">
        <v>1</v>
      </c>
      <c r="F3237" t="s">
        <v>169</v>
      </c>
      <c r="G3237" t="s">
        <v>90</v>
      </c>
      <c r="H3237" t="s">
        <v>90</v>
      </c>
      <c r="I3237" t="s">
        <v>58</v>
      </c>
      <c r="J3237" t="s">
        <v>90</v>
      </c>
      <c r="K3237">
        <v>0</v>
      </c>
      <c r="L3237" t="s">
        <v>60</v>
      </c>
      <c r="M3237" t="s">
        <v>169</v>
      </c>
      <c r="N3237" t="s">
        <v>60</v>
      </c>
      <c r="O3237" t="s">
        <v>60</v>
      </c>
      <c r="P3237" t="s">
        <v>60</v>
      </c>
      <c r="Q3237" t="s">
        <v>60</v>
      </c>
      <c r="R3237" t="s">
        <v>111</v>
      </c>
      <c r="S3237" t="s">
        <v>169</v>
      </c>
      <c r="T3237">
        <v>32.380000000000003</v>
      </c>
      <c r="U3237" t="s">
        <v>4352</v>
      </c>
      <c r="V3237" t="s">
        <v>4353</v>
      </c>
      <c r="W3237" t="s">
        <v>4354</v>
      </c>
      <c r="X3237" t="s">
        <v>4251</v>
      </c>
      <c r="Y3237" t="s">
        <v>1483</v>
      </c>
      <c r="Z3237" t="s">
        <v>2317</v>
      </c>
      <c r="AA3237" t="s">
        <v>2318</v>
      </c>
      <c r="AB3237">
        <v>1</v>
      </c>
      <c r="AC3237">
        <v>100</v>
      </c>
      <c r="AD3237">
        <v>50</v>
      </c>
      <c r="AE3237">
        <v>0</v>
      </c>
      <c r="AF3237" t="s">
        <v>63</v>
      </c>
      <c r="AG3237" t="s">
        <v>63</v>
      </c>
      <c r="AH3237" t="s">
        <v>136</v>
      </c>
      <c r="AI3237" t="s">
        <v>63</v>
      </c>
      <c r="AJ3237" t="s">
        <v>63</v>
      </c>
      <c r="AK3237" t="s">
        <v>73</v>
      </c>
      <c r="AL3237" t="s">
        <v>63</v>
      </c>
      <c r="AM3237" t="s">
        <v>4355</v>
      </c>
      <c r="AN3237">
        <v>-11</v>
      </c>
      <c r="AO3237">
        <v>6.5</v>
      </c>
      <c r="AP3237" t="s">
        <v>1858</v>
      </c>
      <c r="AQ3237" t="s">
        <v>63</v>
      </c>
      <c r="AR3237" t="s">
        <v>560</v>
      </c>
      <c r="AS3237" t="s">
        <v>63</v>
      </c>
      <c r="AT3237" t="s">
        <v>560</v>
      </c>
      <c r="AU3237" t="s">
        <v>63</v>
      </c>
      <c r="AV3237" t="s">
        <v>63</v>
      </c>
      <c r="AW3237" t="s">
        <v>63</v>
      </c>
      <c r="AX3237">
        <v>16.670000000000002</v>
      </c>
      <c r="AY3237">
        <v>83.34</v>
      </c>
      <c r="AZ3237" t="s">
        <v>195</v>
      </c>
      <c r="BA3237" t="s">
        <v>829</v>
      </c>
      <c r="BB3237" t="s">
        <v>268</v>
      </c>
      <c r="BC3237" t="s">
        <v>455</v>
      </c>
      <c r="BD3237" t="s">
        <v>197</v>
      </c>
      <c r="BE3237" t="s">
        <v>456</v>
      </c>
      <c r="BF3237">
        <v>1</v>
      </c>
      <c r="BG3237">
        <f>IF(Table1[[#This Row],[ft_score]]="0 - 0", 1, 0)</f>
        <v>0</v>
      </c>
      <c r="BH3237">
        <f t="shared" si="50"/>
        <v>0</v>
      </c>
    </row>
    <row r="3238" spans="1:60" x14ac:dyDescent="0.25">
      <c r="A3238" s="1">
        <v>4621</v>
      </c>
      <c r="B3238" t="s">
        <v>58</v>
      </c>
      <c r="C3238" t="s">
        <v>126</v>
      </c>
      <c r="D3238">
        <v>2</v>
      </c>
      <c r="E3238">
        <v>1</v>
      </c>
      <c r="F3238" t="s">
        <v>169</v>
      </c>
      <c r="G3238" t="s">
        <v>90</v>
      </c>
      <c r="H3238" t="s">
        <v>90</v>
      </c>
      <c r="I3238" t="s">
        <v>58</v>
      </c>
      <c r="J3238" t="s">
        <v>90</v>
      </c>
      <c r="K3238">
        <v>0</v>
      </c>
      <c r="L3238" t="s">
        <v>64</v>
      </c>
      <c r="M3238" t="s">
        <v>169</v>
      </c>
      <c r="N3238" t="s">
        <v>64</v>
      </c>
      <c r="O3238" t="s">
        <v>64</v>
      </c>
      <c r="P3238" t="s">
        <v>64</v>
      </c>
      <c r="Q3238" t="s">
        <v>60</v>
      </c>
      <c r="R3238" t="s">
        <v>111</v>
      </c>
      <c r="S3238" t="s">
        <v>169</v>
      </c>
      <c r="T3238">
        <v>12.82</v>
      </c>
      <c r="U3238" t="s">
        <v>3211</v>
      </c>
      <c r="V3238" t="s">
        <v>2330</v>
      </c>
      <c r="W3238" t="s">
        <v>4366</v>
      </c>
      <c r="X3238" t="s">
        <v>4251</v>
      </c>
      <c r="Y3238" t="s">
        <v>966</v>
      </c>
      <c r="Z3238" t="s">
        <v>2333</v>
      </c>
      <c r="AA3238" t="s">
        <v>2334</v>
      </c>
      <c r="AB3238">
        <v>1</v>
      </c>
      <c r="AC3238">
        <v>100</v>
      </c>
      <c r="AD3238">
        <v>100</v>
      </c>
      <c r="AE3238">
        <v>100</v>
      </c>
      <c r="AF3238" t="s">
        <v>560</v>
      </c>
      <c r="AG3238" t="s">
        <v>63</v>
      </c>
      <c r="AH3238" t="s">
        <v>136</v>
      </c>
      <c r="AI3238" t="s">
        <v>136</v>
      </c>
      <c r="AJ3238" t="s">
        <v>136</v>
      </c>
      <c r="AK3238" t="s">
        <v>136</v>
      </c>
      <c r="AL3238" t="s">
        <v>73</v>
      </c>
      <c r="AM3238" t="s">
        <v>98</v>
      </c>
      <c r="AN3238">
        <v>-11</v>
      </c>
      <c r="AO3238">
        <v>6.5</v>
      </c>
      <c r="AP3238" t="s">
        <v>560</v>
      </c>
      <c r="AQ3238" t="s">
        <v>63</v>
      </c>
      <c r="AR3238" t="s">
        <v>560</v>
      </c>
      <c r="AS3238" t="s">
        <v>63</v>
      </c>
      <c r="AT3238" t="s">
        <v>560</v>
      </c>
      <c r="AU3238" t="s">
        <v>560</v>
      </c>
      <c r="AV3238" t="s">
        <v>97</v>
      </c>
      <c r="AW3238" t="s">
        <v>97</v>
      </c>
      <c r="AX3238">
        <v>50</v>
      </c>
      <c r="AY3238">
        <v>50</v>
      </c>
      <c r="AZ3238" t="s">
        <v>197</v>
      </c>
      <c r="BA3238" t="s">
        <v>256</v>
      </c>
      <c r="BB3238" t="s">
        <v>888</v>
      </c>
      <c r="BC3238" t="s">
        <v>231</v>
      </c>
      <c r="BD3238" t="s">
        <v>385</v>
      </c>
      <c r="BE3238" t="s">
        <v>298</v>
      </c>
      <c r="BF3238">
        <v>1</v>
      </c>
      <c r="BG3238">
        <f>IF(Table1[[#This Row],[ft_score]]="0 - 0", 1, 0)</f>
        <v>0</v>
      </c>
      <c r="BH3238">
        <f t="shared" si="50"/>
        <v>0</v>
      </c>
    </row>
    <row r="3239" spans="1:60" x14ac:dyDescent="0.25">
      <c r="A3239" s="1">
        <v>4632</v>
      </c>
      <c r="B3239" t="s">
        <v>58</v>
      </c>
      <c r="C3239" t="s">
        <v>200</v>
      </c>
      <c r="D3239">
        <v>2</v>
      </c>
      <c r="E3239">
        <v>1</v>
      </c>
      <c r="F3239" t="s">
        <v>169</v>
      </c>
      <c r="G3239" t="s">
        <v>90</v>
      </c>
      <c r="H3239" t="s">
        <v>90</v>
      </c>
      <c r="I3239" t="s">
        <v>58</v>
      </c>
      <c r="J3239" t="s">
        <v>90</v>
      </c>
      <c r="K3239">
        <v>0</v>
      </c>
      <c r="L3239" t="s">
        <v>201</v>
      </c>
      <c r="M3239" t="s">
        <v>169</v>
      </c>
      <c r="N3239">
        <v>0</v>
      </c>
      <c r="O3239">
        <v>0</v>
      </c>
      <c r="P3239">
        <v>0</v>
      </c>
      <c r="Q3239" t="s">
        <v>201</v>
      </c>
      <c r="R3239" t="s">
        <v>111</v>
      </c>
      <c r="S3239" t="s">
        <v>169</v>
      </c>
      <c r="T3239">
        <v>572.70000000000005</v>
      </c>
      <c r="U3239" t="s">
        <v>4389</v>
      </c>
      <c r="V3239" t="s">
        <v>4390</v>
      </c>
      <c r="W3239" t="s">
        <v>4391</v>
      </c>
      <c r="X3239" t="s">
        <v>4251</v>
      </c>
      <c r="Y3239" t="s">
        <v>1643</v>
      </c>
      <c r="Z3239" t="s">
        <v>3766</v>
      </c>
      <c r="AA3239" t="s">
        <v>3767</v>
      </c>
      <c r="AB3239">
        <v>0</v>
      </c>
      <c r="AC3239">
        <v>0</v>
      </c>
      <c r="AD3239">
        <v>0</v>
      </c>
      <c r="AE3239">
        <v>0</v>
      </c>
      <c r="AF3239" t="s">
        <v>63</v>
      </c>
      <c r="AG3239" t="s">
        <v>63</v>
      </c>
      <c r="AH3239" t="s">
        <v>63</v>
      </c>
      <c r="AI3239" t="s">
        <v>63</v>
      </c>
      <c r="AJ3239" t="s">
        <v>63</v>
      </c>
      <c r="AK3239" t="s">
        <v>63</v>
      </c>
      <c r="AL3239" t="s">
        <v>63</v>
      </c>
      <c r="AM3239" t="s">
        <v>63</v>
      </c>
      <c r="AN3239">
        <v>-4</v>
      </c>
      <c r="AO3239">
        <v>-5</v>
      </c>
      <c r="AP3239" t="s">
        <v>63</v>
      </c>
      <c r="AQ3239" t="s">
        <v>63</v>
      </c>
      <c r="AR3239" t="s">
        <v>63</v>
      </c>
      <c r="AS3239" t="s">
        <v>63</v>
      </c>
      <c r="AT3239" t="s">
        <v>63</v>
      </c>
      <c r="AU3239" t="s">
        <v>63</v>
      </c>
      <c r="AV3239" t="s">
        <v>63</v>
      </c>
      <c r="AW3239" t="s">
        <v>63</v>
      </c>
      <c r="AX3239">
        <v>0</v>
      </c>
      <c r="AY3239">
        <v>0</v>
      </c>
      <c r="AZ3239" t="s">
        <v>269</v>
      </c>
      <c r="BA3239" t="s">
        <v>143</v>
      </c>
      <c r="BB3239" t="s">
        <v>217</v>
      </c>
      <c r="BC3239" t="s">
        <v>231</v>
      </c>
      <c r="BD3239" t="s">
        <v>87</v>
      </c>
      <c r="BE3239" t="s">
        <v>105</v>
      </c>
      <c r="BF3239">
        <v>1</v>
      </c>
      <c r="BG3239">
        <f>IF(Table1[[#This Row],[ft_score]]="0 - 0", 1, 0)</f>
        <v>0</v>
      </c>
      <c r="BH3239">
        <f t="shared" si="50"/>
        <v>0</v>
      </c>
    </row>
    <row r="3240" spans="1:60" x14ac:dyDescent="0.25">
      <c r="A3240" s="1">
        <v>4636</v>
      </c>
      <c r="B3240" t="s">
        <v>58</v>
      </c>
      <c r="C3240" t="s">
        <v>167</v>
      </c>
      <c r="D3240">
        <v>2</v>
      </c>
      <c r="E3240">
        <v>1</v>
      </c>
      <c r="F3240" t="s">
        <v>169</v>
      </c>
      <c r="G3240" t="s">
        <v>90</v>
      </c>
      <c r="H3240" t="s">
        <v>90</v>
      </c>
      <c r="I3240" t="s">
        <v>58</v>
      </c>
      <c r="J3240" t="s">
        <v>90</v>
      </c>
      <c r="K3240">
        <v>0</v>
      </c>
      <c r="L3240" t="s">
        <v>150</v>
      </c>
      <c r="M3240" t="s">
        <v>169</v>
      </c>
      <c r="N3240">
        <v>0</v>
      </c>
      <c r="O3240">
        <v>0</v>
      </c>
      <c r="P3240">
        <v>0</v>
      </c>
      <c r="Q3240" t="s">
        <v>169</v>
      </c>
      <c r="R3240" t="s">
        <v>169</v>
      </c>
      <c r="S3240" t="s">
        <v>169</v>
      </c>
      <c r="T3240">
        <v>1646.16</v>
      </c>
      <c r="U3240" t="s">
        <v>2347</v>
      </c>
      <c r="V3240" t="s">
        <v>2795</v>
      </c>
      <c r="W3240" t="s">
        <v>4403</v>
      </c>
      <c r="X3240" t="s">
        <v>4251</v>
      </c>
      <c r="Y3240" t="s">
        <v>4404</v>
      </c>
      <c r="Z3240" t="s">
        <v>2349</v>
      </c>
      <c r="AA3240" t="s">
        <v>2350</v>
      </c>
      <c r="AB3240">
        <v>1</v>
      </c>
      <c r="AC3240">
        <v>100</v>
      </c>
      <c r="AD3240">
        <v>0</v>
      </c>
      <c r="AE3240">
        <v>0</v>
      </c>
      <c r="AF3240" t="s">
        <v>63</v>
      </c>
      <c r="AG3240" t="s">
        <v>63</v>
      </c>
      <c r="AH3240" t="s">
        <v>63</v>
      </c>
      <c r="AI3240" t="s">
        <v>97</v>
      </c>
      <c r="AJ3240" t="s">
        <v>97</v>
      </c>
      <c r="AK3240" t="s">
        <v>63</v>
      </c>
      <c r="AL3240" t="s">
        <v>63</v>
      </c>
      <c r="AM3240" t="s">
        <v>63</v>
      </c>
      <c r="AN3240">
        <v>4</v>
      </c>
      <c r="AO3240">
        <v>-1</v>
      </c>
      <c r="AP3240" t="s">
        <v>2219</v>
      </c>
      <c r="AQ3240" t="s">
        <v>560</v>
      </c>
      <c r="AR3240" t="s">
        <v>63</v>
      </c>
      <c r="AS3240" t="s">
        <v>560</v>
      </c>
      <c r="AT3240" t="s">
        <v>63</v>
      </c>
      <c r="AU3240" t="s">
        <v>560</v>
      </c>
      <c r="AV3240" t="s">
        <v>63</v>
      </c>
      <c r="AW3240" t="s">
        <v>63</v>
      </c>
      <c r="AX3240">
        <v>100</v>
      </c>
      <c r="AY3240">
        <v>0</v>
      </c>
      <c r="AZ3240" t="s">
        <v>284</v>
      </c>
      <c r="BA3240" t="s">
        <v>147</v>
      </c>
      <c r="BB3240" t="s">
        <v>299</v>
      </c>
      <c r="BC3240" t="s">
        <v>87</v>
      </c>
      <c r="BD3240" t="s">
        <v>231</v>
      </c>
      <c r="BE3240" t="s">
        <v>849</v>
      </c>
      <c r="BF3240">
        <v>1</v>
      </c>
      <c r="BG3240">
        <f>IF(Table1[[#This Row],[ft_score]]="0 - 0", 1, 0)</f>
        <v>0</v>
      </c>
      <c r="BH3240">
        <f t="shared" si="50"/>
        <v>0</v>
      </c>
    </row>
    <row r="3241" spans="1:60" x14ac:dyDescent="0.25">
      <c r="A3241" s="1">
        <v>4644</v>
      </c>
      <c r="B3241" t="s">
        <v>58</v>
      </c>
      <c r="C3241" t="s">
        <v>148</v>
      </c>
      <c r="D3241">
        <v>2</v>
      </c>
      <c r="E3241">
        <v>1</v>
      </c>
      <c r="F3241" t="s">
        <v>169</v>
      </c>
      <c r="G3241" t="s">
        <v>90</v>
      </c>
      <c r="H3241" t="s">
        <v>90</v>
      </c>
      <c r="I3241" t="s">
        <v>58</v>
      </c>
      <c r="J3241" t="s">
        <v>90</v>
      </c>
      <c r="K3241">
        <v>0</v>
      </c>
      <c r="L3241" t="s">
        <v>64</v>
      </c>
      <c r="M3241" t="s">
        <v>169</v>
      </c>
      <c r="N3241" t="s">
        <v>64</v>
      </c>
      <c r="O3241" t="s">
        <v>64</v>
      </c>
      <c r="P3241" t="s">
        <v>64</v>
      </c>
      <c r="Q3241" t="s">
        <v>150</v>
      </c>
      <c r="R3241" t="s">
        <v>150</v>
      </c>
      <c r="S3241" t="s">
        <v>169</v>
      </c>
      <c r="T3241">
        <v>14.8</v>
      </c>
      <c r="U3241" t="s">
        <v>4424</v>
      </c>
      <c r="V3241" t="s">
        <v>4425</v>
      </c>
      <c r="W3241" t="s">
        <v>4426</v>
      </c>
      <c r="X3241" t="s">
        <v>4251</v>
      </c>
      <c r="Y3241" t="s">
        <v>1695</v>
      </c>
      <c r="Z3241" t="s">
        <v>3797</v>
      </c>
      <c r="AA3241" t="s">
        <v>3798</v>
      </c>
      <c r="AB3241">
        <v>0</v>
      </c>
      <c r="AC3241">
        <v>0</v>
      </c>
      <c r="AD3241">
        <v>0</v>
      </c>
      <c r="AE3241">
        <v>0</v>
      </c>
      <c r="AF3241" t="s">
        <v>63</v>
      </c>
      <c r="AG3241" t="s">
        <v>63</v>
      </c>
      <c r="AH3241" t="s">
        <v>63</v>
      </c>
      <c r="AI3241" t="s">
        <v>63</v>
      </c>
      <c r="AJ3241" t="s">
        <v>63</v>
      </c>
      <c r="AK3241" t="s">
        <v>63</v>
      </c>
      <c r="AL3241" t="s">
        <v>63</v>
      </c>
      <c r="AM3241" t="s">
        <v>63</v>
      </c>
      <c r="AN3241">
        <v>10</v>
      </c>
      <c r="AO3241">
        <v>2</v>
      </c>
      <c r="AP3241" t="s">
        <v>63</v>
      </c>
      <c r="AQ3241" t="s">
        <v>63</v>
      </c>
      <c r="AR3241" t="s">
        <v>63</v>
      </c>
      <c r="AS3241" t="s">
        <v>63</v>
      </c>
      <c r="AT3241" t="s">
        <v>63</v>
      </c>
      <c r="AU3241" t="s">
        <v>63</v>
      </c>
      <c r="AV3241" t="s">
        <v>63</v>
      </c>
      <c r="AW3241" t="s">
        <v>63</v>
      </c>
      <c r="AX3241">
        <v>0</v>
      </c>
      <c r="AY3241">
        <v>0</v>
      </c>
      <c r="AZ3241" t="s">
        <v>523</v>
      </c>
      <c r="BA3241" t="s">
        <v>400</v>
      </c>
      <c r="BB3241" t="s">
        <v>829</v>
      </c>
      <c r="BC3241" t="s">
        <v>468</v>
      </c>
      <c r="BD3241" t="s">
        <v>84</v>
      </c>
      <c r="BE3241" t="s">
        <v>143</v>
      </c>
      <c r="BF3241">
        <v>1</v>
      </c>
      <c r="BG3241">
        <f>IF(Table1[[#This Row],[ft_score]]="0 - 0", 1, 0)</f>
        <v>0</v>
      </c>
      <c r="BH3241">
        <f t="shared" si="50"/>
        <v>0</v>
      </c>
    </row>
    <row r="3242" spans="1:60" x14ac:dyDescent="0.25">
      <c r="A3242" s="1">
        <v>4666</v>
      </c>
      <c r="B3242" t="s">
        <v>58</v>
      </c>
      <c r="C3242" t="s">
        <v>110</v>
      </c>
      <c r="D3242">
        <v>2</v>
      </c>
      <c r="E3242">
        <v>1</v>
      </c>
      <c r="F3242" t="s">
        <v>169</v>
      </c>
      <c r="G3242" t="s">
        <v>90</v>
      </c>
      <c r="H3242" t="s">
        <v>90</v>
      </c>
      <c r="I3242" t="s">
        <v>58</v>
      </c>
      <c r="J3242" t="s">
        <v>90</v>
      </c>
      <c r="K3242">
        <v>0</v>
      </c>
      <c r="L3242" t="s">
        <v>60</v>
      </c>
      <c r="M3242" t="s">
        <v>169</v>
      </c>
      <c r="N3242" t="s">
        <v>64</v>
      </c>
      <c r="O3242" t="s">
        <v>60</v>
      </c>
      <c r="P3242" t="s">
        <v>60</v>
      </c>
      <c r="Q3242" t="s">
        <v>150</v>
      </c>
      <c r="R3242" t="s">
        <v>150</v>
      </c>
      <c r="S3242" t="s">
        <v>169</v>
      </c>
      <c r="T3242">
        <v>316.22000000000003</v>
      </c>
      <c r="U3242" t="s">
        <v>2079</v>
      </c>
      <c r="V3242" t="s">
        <v>593</v>
      </c>
      <c r="W3242" t="s">
        <v>4474</v>
      </c>
      <c r="X3242" t="s">
        <v>4251</v>
      </c>
      <c r="Y3242" t="s">
        <v>548</v>
      </c>
      <c r="Z3242" t="s">
        <v>205</v>
      </c>
      <c r="AA3242" t="s">
        <v>206</v>
      </c>
      <c r="AB3242">
        <v>18</v>
      </c>
      <c r="AC3242">
        <v>68.75</v>
      </c>
      <c r="AD3242">
        <v>31.25</v>
      </c>
      <c r="AE3242">
        <v>18.75</v>
      </c>
      <c r="AF3242" t="s">
        <v>72</v>
      </c>
      <c r="AG3242" t="s">
        <v>159</v>
      </c>
      <c r="AH3242" t="s">
        <v>378</v>
      </c>
      <c r="AI3242" t="s">
        <v>442</v>
      </c>
      <c r="AJ3242" t="s">
        <v>1495</v>
      </c>
      <c r="AK3242" t="s">
        <v>1494</v>
      </c>
      <c r="AL3242" t="s">
        <v>1035</v>
      </c>
      <c r="AM3242" t="s">
        <v>4475</v>
      </c>
      <c r="AN3242">
        <v>14</v>
      </c>
      <c r="AO3242">
        <v>6</v>
      </c>
      <c r="AP3242" t="s">
        <v>4476</v>
      </c>
      <c r="AQ3242" t="s">
        <v>72</v>
      </c>
      <c r="AR3242" t="s">
        <v>141</v>
      </c>
      <c r="AS3242" t="s">
        <v>97</v>
      </c>
      <c r="AT3242" t="s">
        <v>82</v>
      </c>
      <c r="AU3242" t="s">
        <v>159</v>
      </c>
      <c r="AV3242" t="s">
        <v>83</v>
      </c>
      <c r="AW3242" t="s">
        <v>83</v>
      </c>
      <c r="AX3242">
        <v>47.73</v>
      </c>
      <c r="AY3242">
        <v>52.28</v>
      </c>
      <c r="AZ3242" t="s">
        <v>124</v>
      </c>
      <c r="BA3242" t="s">
        <v>362</v>
      </c>
      <c r="BB3242" t="s">
        <v>348</v>
      </c>
      <c r="BC3242" t="s">
        <v>146</v>
      </c>
      <c r="BD3242" t="s">
        <v>300</v>
      </c>
      <c r="BE3242" t="s">
        <v>109</v>
      </c>
      <c r="BF3242">
        <v>1</v>
      </c>
      <c r="BG3242">
        <f>IF(Table1[[#This Row],[ft_score]]="0 - 0", 1, 0)</f>
        <v>0</v>
      </c>
      <c r="BH3242">
        <f t="shared" si="50"/>
        <v>0</v>
      </c>
    </row>
    <row r="3243" spans="1:60" x14ac:dyDescent="0.25">
      <c r="A3243" s="1">
        <v>4674</v>
      </c>
      <c r="B3243" t="s">
        <v>58</v>
      </c>
      <c r="C3243" t="s">
        <v>257</v>
      </c>
      <c r="D3243">
        <v>2</v>
      </c>
      <c r="E3243">
        <v>1</v>
      </c>
      <c r="F3243" t="s">
        <v>169</v>
      </c>
      <c r="G3243" t="s">
        <v>90</v>
      </c>
      <c r="H3243" t="s">
        <v>90</v>
      </c>
      <c r="I3243" t="s">
        <v>58</v>
      </c>
      <c r="J3243" t="s">
        <v>90</v>
      </c>
      <c r="K3243">
        <v>0</v>
      </c>
      <c r="L3243" t="s">
        <v>64</v>
      </c>
      <c r="M3243" t="s">
        <v>169</v>
      </c>
      <c r="N3243" t="s">
        <v>64</v>
      </c>
      <c r="O3243" t="s">
        <v>64</v>
      </c>
      <c r="P3243" t="s">
        <v>64</v>
      </c>
      <c r="Q3243" t="s">
        <v>60</v>
      </c>
      <c r="R3243" t="s">
        <v>111</v>
      </c>
      <c r="S3243" t="s">
        <v>169</v>
      </c>
      <c r="T3243">
        <v>121.79</v>
      </c>
      <c r="U3243" t="s">
        <v>1742</v>
      </c>
      <c r="V3243" t="s">
        <v>1665</v>
      </c>
      <c r="W3243" t="s">
        <v>4498</v>
      </c>
      <c r="X3243" t="s">
        <v>4251</v>
      </c>
      <c r="Y3243" t="s">
        <v>1252</v>
      </c>
      <c r="Z3243" t="s">
        <v>668</v>
      </c>
      <c r="AA3243" t="s">
        <v>669</v>
      </c>
      <c r="AB3243">
        <v>23</v>
      </c>
      <c r="AC3243">
        <v>62.5</v>
      </c>
      <c r="AD3243">
        <v>25</v>
      </c>
      <c r="AE3243">
        <v>6.25</v>
      </c>
      <c r="AF3243" t="s">
        <v>63</v>
      </c>
      <c r="AG3243" t="s">
        <v>82</v>
      </c>
      <c r="AH3243" t="s">
        <v>2564</v>
      </c>
      <c r="AI3243" t="s">
        <v>734</v>
      </c>
      <c r="AJ3243" t="s">
        <v>734</v>
      </c>
      <c r="AK3243" t="s">
        <v>734</v>
      </c>
      <c r="AL3243" t="s">
        <v>251</v>
      </c>
      <c r="AM3243" t="s">
        <v>1118</v>
      </c>
      <c r="AN3243">
        <v>-41</v>
      </c>
      <c r="AO3243">
        <v>3.5</v>
      </c>
      <c r="AP3243" t="s">
        <v>4499</v>
      </c>
      <c r="AQ3243" t="s">
        <v>97</v>
      </c>
      <c r="AR3243" t="s">
        <v>82</v>
      </c>
      <c r="AS3243" t="s">
        <v>73</v>
      </c>
      <c r="AT3243" t="s">
        <v>81</v>
      </c>
      <c r="AU3243" t="s">
        <v>123</v>
      </c>
      <c r="AV3243" t="s">
        <v>63</v>
      </c>
      <c r="AW3243" t="s">
        <v>63</v>
      </c>
      <c r="AX3243">
        <v>43.58</v>
      </c>
      <c r="AY3243">
        <v>56.43</v>
      </c>
      <c r="AZ3243" t="s">
        <v>269</v>
      </c>
      <c r="BA3243" t="s">
        <v>298</v>
      </c>
      <c r="BB3243" t="s">
        <v>348</v>
      </c>
      <c r="BC3243" t="s">
        <v>195</v>
      </c>
      <c r="BD3243" t="s">
        <v>312</v>
      </c>
      <c r="BE3243" t="s">
        <v>313</v>
      </c>
      <c r="BF3243">
        <v>1</v>
      </c>
      <c r="BG3243">
        <f>IF(Table1[[#This Row],[ft_score]]="0 - 0", 1, 0)</f>
        <v>0</v>
      </c>
      <c r="BH3243">
        <f t="shared" si="50"/>
        <v>0</v>
      </c>
    </row>
    <row r="3244" spans="1:60" x14ac:dyDescent="0.25">
      <c r="A3244" s="1">
        <v>4693</v>
      </c>
      <c r="B3244" t="s">
        <v>58</v>
      </c>
      <c r="C3244" t="s">
        <v>126</v>
      </c>
      <c r="D3244">
        <v>2</v>
      </c>
      <c r="E3244">
        <v>1</v>
      </c>
      <c r="F3244" t="s">
        <v>169</v>
      </c>
      <c r="G3244" t="s">
        <v>90</v>
      </c>
      <c r="H3244" t="s">
        <v>90</v>
      </c>
      <c r="I3244" t="s">
        <v>58</v>
      </c>
      <c r="J3244" t="s">
        <v>90</v>
      </c>
      <c r="K3244">
        <v>0</v>
      </c>
      <c r="L3244" t="s">
        <v>150</v>
      </c>
      <c r="M3244" t="s">
        <v>169</v>
      </c>
      <c r="N3244" t="s">
        <v>64</v>
      </c>
      <c r="O3244" t="s">
        <v>150</v>
      </c>
      <c r="P3244" t="s">
        <v>150</v>
      </c>
      <c r="Q3244" t="s">
        <v>150</v>
      </c>
      <c r="R3244" t="s">
        <v>169</v>
      </c>
      <c r="S3244" t="s">
        <v>169</v>
      </c>
      <c r="T3244">
        <v>378.24</v>
      </c>
      <c r="U3244" t="s">
        <v>1553</v>
      </c>
      <c r="V3244" t="s">
        <v>2110</v>
      </c>
      <c r="W3244" t="s">
        <v>4556</v>
      </c>
      <c r="X3244" t="s">
        <v>4555</v>
      </c>
      <c r="Y3244" t="s">
        <v>131</v>
      </c>
      <c r="Z3244" t="s">
        <v>439</v>
      </c>
      <c r="AA3244" t="s">
        <v>440</v>
      </c>
      <c r="AB3244">
        <v>15</v>
      </c>
      <c r="AC3244">
        <v>87.5</v>
      </c>
      <c r="AD3244">
        <v>75</v>
      </c>
      <c r="AE3244">
        <v>62.5</v>
      </c>
      <c r="AF3244" t="s">
        <v>73</v>
      </c>
      <c r="AG3244" t="s">
        <v>123</v>
      </c>
      <c r="AH3244" t="s">
        <v>778</v>
      </c>
      <c r="AI3244" t="s">
        <v>209</v>
      </c>
      <c r="AJ3244" t="s">
        <v>340</v>
      </c>
      <c r="AK3244" t="s">
        <v>1635</v>
      </c>
      <c r="AL3244" t="s">
        <v>163</v>
      </c>
      <c r="AM3244" t="s">
        <v>4557</v>
      </c>
      <c r="AN3244">
        <v>1</v>
      </c>
      <c r="AO3244">
        <v>-7.5</v>
      </c>
      <c r="AP3244" t="s">
        <v>4558</v>
      </c>
      <c r="AQ3244" t="s">
        <v>97</v>
      </c>
      <c r="AR3244" t="s">
        <v>82</v>
      </c>
      <c r="AS3244" t="s">
        <v>81</v>
      </c>
      <c r="AT3244" t="s">
        <v>82</v>
      </c>
      <c r="AU3244" t="s">
        <v>534</v>
      </c>
      <c r="AV3244" t="s">
        <v>159</v>
      </c>
      <c r="AW3244" t="s">
        <v>83</v>
      </c>
      <c r="AX3244">
        <v>46.45</v>
      </c>
      <c r="AY3244">
        <v>53.56</v>
      </c>
      <c r="AZ3244" t="s">
        <v>269</v>
      </c>
      <c r="BA3244" t="s">
        <v>362</v>
      </c>
      <c r="BB3244" t="s">
        <v>147</v>
      </c>
      <c r="BC3244" t="s">
        <v>312</v>
      </c>
      <c r="BD3244" t="s">
        <v>269</v>
      </c>
      <c r="BE3244" t="s">
        <v>86</v>
      </c>
      <c r="BF3244">
        <v>1</v>
      </c>
      <c r="BG3244">
        <f>IF(Table1[[#This Row],[ft_score]]="0 - 0", 1, 0)</f>
        <v>0</v>
      </c>
      <c r="BH3244">
        <f t="shared" si="50"/>
        <v>0</v>
      </c>
    </row>
    <row r="3245" spans="1:60" x14ac:dyDescent="0.25">
      <c r="A3245" s="1">
        <v>4698</v>
      </c>
      <c r="B3245" t="s">
        <v>58</v>
      </c>
      <c r="C3245" t="s">
        <v>59</v>
      </c>
      <c r="D3245">
        <v>2</v>
      </c>
      <c r="E3245">
        <v>1</v>
      </c>
      <c r="F3245" t="s">
        <v>169</v>
      </c>
      <c r="G3245" t="s">
        <v>90</v>
      </c>
      <c r="H3245" t="s">
        <v>90</v>
      </c>
      <c r="I3245" t="s">
        <v>58</v>
      </c>
      <c r="J3245" t="s">
        <v>90</v>
      </c>
      <c r="K3245">
        <v>0</v>
      </c>
      <c r="L3245" t="s">
        <v>111</v>
      </c>
      <c r="M3245" t="s">
        <v>169</v>
      </c>
      <c r="N3245" t="s">
        <v>201</v>
      </c>
      <c r="O3245" t="s">
        <v>201</v>
      </c>
      <c r="P3245" t="s">
        <v>111</v>
      </c>
      <c r="Q3245" t="s">
        <v>169</v>
      </c>
      <c r="R3245" t="s">
        <v>169</v>
      </c>
      <c r="S3245" t="s">
        <v>169</v>
      </c>
      <c r="T3245">
        <v>24.67</v>
      </c>
      <c r="U3245" t="s">
        <v>3469</v>
      </c>
      <c r="V3245" t="s">
        <v>3247</v>
      </c>
      <c r="W3245" t="s">
        <v>4568</v>
      </c>
      <c r="X3245" t="s">
        <v>4555</v>
      </c>
      <c r="Y3245" t="s">
        <v>156</v>
      </c>
      <c r="Z3245" t="s">
        <v>2349</v>
      </c>
      <c r="AA3245" t="s">
        <v>2350</v>
      </c>
      <c r="AB3245">
        <v>1</v>
      </c>
      <c r="AC3245">
        <v>50</v>
      </c>
      <c r="AD3245">
        <v>50</v>
      </c>
      <c r="AE3245">
        <v>50</v>
      </c>
      <c r="AF3245" t="s">
        <v>63</v>
      </c>
      <c r="AG3245" t="s">
        <v>63</v>
      </c>
      <c r="AH3245" t="s">
        <v>72</v>
      </c>
      <c r="AI3245" t="s">
        <v>81</v>
      </c>
      <c r="AJ3245" t="s">
        <v>63</v>
      </c>
      <c r="AK3245" t="s">
        <v>73</v>
      </c>
      <c r="AL3245" t="s">
        <v>63</v>
      </c>
      <c r="AM3245" t="s">
        <v>63</v>
      </c>
      <c r="AN3245">
        <v>8</v>
      </c>
      <c r="AO3245">
        <v>5</v>
      </c>
      <c r="AP3245" t="s">
        <v>559</v>
      </c>
      <c r="AQ3245" t="s">
        <v>63</v>
      </c>
      <c r="AR3245" t="s">
        <v>560</v>
      </c>
      <c r="AS3245" t="s">
        <v>63</v>
      </c>
      <c r="AT3245" t="s">
        <v>560</v>
      </c>
      <c r="AU3245" t="s">
        <v>97</v>
      </c>
      <c r="AV3245" t="s">
        <v>63</v>
      </c>
      <c r="AW3245" t="s">
        <v>63</v>
      </c>
      <c r="AX3245">
        <v>75</v>
      </c>
      <c r="AY3245">
        <v>25</v>
      </c>
      <c r="AZ3245" t="s">
        <v>561</v>
      </c>
      <c r="BA3245" t="s">
        <v>561</v>
      </c>
      <c r="BB3245" t="s">
        <v>562</v>
      </c>
      <c r="BC3245" t="s">
        <v>385</v>
      </c>
      <c r="BD3245" t="s">
        <v>231</v>
      </c>
      <c r="BE3245" t="s">
        <v>89</v>
      </c>
      <c r="BF3245">
        <v>2</v>
      </c>
      <c r="BG3245">
        <f>IF(Table1[[#This Row],[ft_score]]="0 - 0", 1, 0)</f>
        <v>0</v>
      </c>
      <c r="BH3245">
        <f t="shared" si="50"/>
        <v>0</v>
      </c>
    </row>
    <row r="3246" spans="1:60" x14ac:dyDescent="0.25">
      <c r="A3246" s="1">
        <v>4704</v>
      </c>
      <c r="B3246" t="s">
        <v>58</v>
      </c>
      <c r="C3246" t="s">
        <v>126</v>
      </c>
      <c r="D3246">
        <v>2</v>
      </c>
      <c r="E3246">
        <v>1</v>
      </c>
      <c r="F3246" t="s">
        <v>169</v>
      </c>
      <c r="G3246" t="s">
        <v>90</v>
      </c>
      <c r="H3246" t="s">
        <v>90</v>
      </c>
      <c r="I3246" t="s">
        <v>58</v>
      </c>
      <c r="J3246" t="s">
        <v>90</v>
      </c>
      <c r="K3246">
        <v>0</v>
      </c>
      <c r="L3246" t="s">
        <v>169</v>
      </c>
      <c r="M3246" t="s">
        <v>169</v>
      </c>
      <c r="N3246" t="s">
        <v>60</v>
      </c>
      <c r="O3246" t="s">
        <v>111</v>
      </c>
      <c r="P3246" t="s">
        <v>169</v>
      </c>
      <c r="Q3246" t="s">
        <v>169</v>
      </c>
      <c r="R3246" t="s">
        <v>169</v>
      </c>
      <c r="S3246" t="s">
        <v>169</v>
      </c>
      <c r="T3246">
        <v>14.96</v>
      </c>
      <c r="U3246" t="s">
        <v>3203</v>
      </c>
      <c r="V3246" t="s">
        <v>2745</v>
      </c>
      <c r="W3246" t="s">
        <v>4589</v>
      </c>
      <c r="X3246" t="s">
        <v>4555</v>
      </c>
      <c r="Y3246" t="s">
        <v>1677</v>
      </c>
      <c r="Z3246" t="s">
        <v>2317</v>
      </c>
      <c r="AA3246" t="s">
        <v>2318</v>
      </c>
      <c r="AB3246">
        <v>1</v>
      </c>
      <c r="AC3246">
        <v>100</v>
      </c>
      <c r="AD3246">
        <v>100</v>
      </c>
      <c r="AE3246">
        <v>50</v>
      </c>
      <c r="AF3246" t="s">
        <v>97</v>
      </c>
      <c r="AG3246" t="s">
        <v>63</v>
      </c>
      <c r="AH3246" t="s">
        <v>136</v>
      </c>
      <c r="AI3246" t="s">
        <v>63</v>
      </c>
      <c r="AJ3246" t="s">
        <v>63</v>
      </c>
      <c r="AK3246" t="s">
        <v>4590</v>
      </c>
      <c r="AL3246" t="s">
        <v>136</v>
      </c>
      <c r="AM3246" t="s">
        <v>4110</v>
      </c>
      <c r="AN3246">
        <v>11</v>
      </c>
      <c r="AO3246">
        <v>8.5</v>
      </c>
      <c r="AP3246" t="s">
        <v>257</v>
      </c>
      <c r="AQ3246" t="s">
        <v>63</v>
      </c>
      <c r="AR3246" t="s">
        <v>560</v>
      </c>
      <c r="AS3246" t="s">
        <v>63</v>
      </c>
      <c r="AT3246" t="s">
        <v>560</v>
      </c>
      <c r="AU3246" t="s">
        <v>63</v>
      </c>
      <c r="AV3246" t="s">
        <v>63</v>
      </c>
      <c r="AW3246" t="s">
        <v>63</v>
      </c>
      <c r="AX3246">
        <v>16.670000000000002</v>
      </c>
      <c r="AY3246">
        <v>83.34</v>
      </c>
      <c r="AZ3246" t="s">
        <v>125</v>
      </c>
      <c r="BA3246" t="s">
        <v>472</v>
      </c>
      <c r="BB3246" t="s">
        <v>506</v>
      </c>
      <c r="BC3246" t="s">
        <v>523</v>
      </c>
      <c r="BD3246" t="s">
        <v>423</v>
      </c>
      <c r="BE3246" t="s">
        <v>199</v>
      </c>
      <c r="BF3246">
        <v>2</v>
      </c>
      <c r="BG3246">
        <f>IF(Table1[[#This Row],[ft_score]]="0 - 0", 1, 0)</f>
        <v>0</v>
      </c>
      <c r="BH3246">
        <f t="shared" si="50"/>
        <v>0</v>
      </c>
    </row>
    <row r="3247" spans="1:60" x14ac:dyDescent="0.25">
      <c r="A3247" s="1">
        <v>4708</v>
      </c>
      <c r="B3247" t="s">
        <v>58</v>
      </c>
      <c r="C3247" t="s">
        <v>200</v>
      </c>
      <c r="D3247">
        <v>2</v>
      </c>
      <c r="E3247">
        <v>1</v>
      </c>
      <c r="F3247" t="s">
        <v>169</v>
      </c>
      <c r="G3247" t="s">
        <v>90</v>
      </c>
      <c r="H3247" t="s">
        <v>90</v>
      </c>
      <c r="I3247" t="s">
        <v>58</v>
      </c>
      <c r="J3247" t="s">
        <v>90</v>
      </c>
      <c r="K3247">
        <v>0</v>
      </c>
      <c r="L3247" t="s">
        <v>201</v>
      </c>
      <c r="M3247" t="s">
        <v>169</v>
      </c>
      <c r="N3247" t="s">
        <v>64</v>
      </c>
      <c r="O3247" t="s">
        <v>64</v>
      </c>
      <c r="P3247" t="s">
        <v>201</v>
      </c>
      <c r="Q3247" t="s">
        <v>201</v>
      </c>
      <c r="R3247" t="s">
        <v>201</v>
      </c>
      <c r="S3247" t="s">
        <v>169</v>
      </c>
      <c r="T3247">
        <v>41.89</v>
      </c>
      <c r="U3247" t="s">
        <v>1072</v>
      </c>
      <c r="V3247" t="s">
        <v>450</v>
      </c>
      <c r="W3247" t="s">
        <v>4595</v>
      </c>
      <c r="X3247" t="s">
        <v>4555</v>
      </c>
      <c r="Y3247" t="s">
        <v>174</v>
      </c>
      <c r="Z3247" t="s">
        <v>452</v>
      </c>
      <c r="AA3247" t="s">
        <v>453</v>
      </c>
      <c r="AB3247">
        <v>2</v>
      </c>
      <c r="AC3247">
        <v>100</v>
      </c>
      <c r="AD3247">
        <v>75</v>
      </c>
      <c r="AE3247">
        <v>75</v>
      </c>
      <c r="AF3247" t="s">
        <v>97</v>
      </c>
      <c r="AG3247" t="s">
        <v>63</v>
      </c>
      <c r="AH3247" t="s">
        <v>2957</v>
      </c>
      <c r="AI3247" t="s">
        <v>3531</v>
      </c>
      <c r="AJ3247" t="s">
        <v>2416</v>
      </c>
      <c r="AK3247" t="s">
        <v>4596</v>
      </c>
      <c r="AL3247" t="s">
        <v>63</v>
      </c>
      <c r="AM3247" t="s">
        <v>3563</v>
      </c>
      <c r="AN3247">
        <v>6</v>
      </c>
      <c r="AO3247">
        <v>-6</v>
      </c>
      <c r="AP3247" t="s">
        <v>59</v>
      </c>
      <c r="AQ3247" t="s">
        <v>560</v>
      </c>
      <c r="AR3247" t="s">
        <v>63</v>
      </c>
      <c r="AS3247" t="s">
        <v>97</v>
      </c>
      <c r="AT3247" t="s">
        <v>97</v>
      </c>
      <c r="AU3247" t="s">
        <v>97</v>
      </c>
      <c r="AV3247" t="s">
        <v>73</v>
      </c>
      <c r="AW3247" t="s">
        <v>63</v>
      </c>
      <c r="AX3247">
        <v>39.29</v>
      </c>
      <c r="AY3247">
        <v>60.72</v>
      </c>
      <c r="AZ3247" t="s">
        <v>472</v>
      </c>
      <c r="BA3247" t="s">
        <v>86</v>
      </c>
      <c r="BB3247" t="s">
        <v>86</v>
      </c>
      <c r="BC3247" t="s">
        <v>455</v>
      </c>
      <c r="BD3247" t="s">
        <v>197</v>
      </c>
      <c r="BE3247" t="s">
        <v>424</v>
      </c>
      <c r="BF3247">
        <v>1</v>
      </c>
      <c r="BG3247">
        <f>IF(Table1[[#This Row],[ft_score]]="0 - 0", 1, 0)</f>
        <v>0</v>
      </c>
      <c r="BH3247">
        <f t="shared" si="50"/>
        <v>0</v>
      </c>
    </row>
    <row r="3248" spans="1:60" x14ac:dyDescent="0.25">
      <c r="A3248" s="1">
        <v>4720</v>
      </c>
      <c r="B3248" t="s">
        <v>58</v>
      </c>
      <c r="C3248" t="s">
        <v>257</v>
      </c>
      <c r="D3248">
        <v>2</v>
      </c>
      <c r="E3248">
        <v>1</v>
      </c>
      <c r="F3248" t="s">
        <v>169</v>
      </c>
      <c r="G3248" t="s">
        <v>90</v>
      </c>
      <c r="H3248" t="s">
        <v>90</v>
      </c>
      <c r="I3248" t="s">
        <v>58</v>
      </c>
      <c r="J3248" t="s">
        <v>58</v>
      </c>
      <c r="K3248">
        <v>0</v>
      </c>
      <c r="L3248" t="s">
        <v>64</v>
      </c>
      <c r="M3248" t="s">
        <v>169</v>
      </c>
      <c r="N3248" t="s">
        <v>64</v>
      </c>
      <c r="O3248" t="s">
        <v>64</v>
      </c>
      <c r="P3248" t="s">
        <v>64</v>
      </c>
      <c r="Q3248" t="s">
        <v>60</v>
      </c>
      <c r="R3248" t="s">
        <v>150</v>
      </c>
      <c r="S3248" t="s">
        <v>169</v>
      </c>
      <c r="T3248">
        <v>1075.1199999999999</v>
      </c>
      <c r="U3248" t="s">
        <v>554</v>
      </c>
      <c r="V3248" t="s">
        <v>3775</v>
      </c>
      <c r="W3248" t="s">
        <v>4631</v>
      </c>
      <c r="X3248" t="s">
        <v>4628</v>
      </c>
      <c r="Y3248" t="s">
        <v>1308</v>
      </c>
      <c r="Z3248" t="s">
        <v>557</v>
      </c>
      <c r="AA3248" t="s">
        <v>558</v>
      </c>
      <c r="AB3248">
        <v>4</v>
      </c>
      <c r="AC3248">
        <v>50</v>
      </c>
      <c r="AD3248">
        <v>25</v>
      </c>
      <c r="AE3248">
        <v>12.5</v>
      </c>
      <c r="AF3248" t="s">
        <v>72</v>
      </c>
      <c r="AG3248" t="s">
        <v>141</v>
      </c>
      <c r="AH3248" t="s">
        <v>1567</v>
      </c>
      <c r="AI3248" t="s">
        <v>83</v>
      </c>
      <c r="AJ3248" t="s">
        <v>4632</v>
      </c>
      <c r="AK3248" t="s">
        <v>72</v>
      </c>
      <c r="AL3248" t="s">
        <v>3394</v>
      </c>
      <c r="AM3248" t="s">
        <v>4633</v>
      </c>
      <c r="AN3248">
        <v>5</v>
      </c>
      <c r="AO3248">
        <v>-5.5</v>
      </c>
      <c r="AP3248" t="s">
        <v>482</v>
      </c>
      <c r="AQ3248" t="s">
        <v>141</v>
      </c>
      <c r="AR3248" t="s">
        <v>63</v>
      </c>
      <c r="AS3248" t="s">
        <v>560</v>
      </c>
      <c r="AT3248" t="s">
        <v>63</v>
      </c>
      <c r="AU3248" t="s">
        <v>73</v>
      </c>
      <c r="AV3248" t="s">
        <v>72</v>
      </c>
      <c r="AW3248" t="s">
        <v>63</v>
      </c>
      <c r="AX3248">
        <v>53.57</v>
      </c>
      <c r="AY3248">
        <v>46.43</v>
      </c>
      <c r="AZ3248" t="s">
        <v>299</v>
      </c>
      <c r="BA3248" t="s">
        <v>694</v>
      </c>
      <c r="BB3248" t="s">
        <v>285</v>
      </c>
      <c r="BC3248" t="s">
        <v>385</v>
      </c>
      <c r="BD3248" t="s">
        <v>468</v>
      </c>
      <c r="BE3248" t="s">
        <v>386</v>
      </c>
      <c r="BF3248">
        <v>2</v>
      </c>
      <c r="BG3248">
        <f>IF(Table1[[#This Row],[ft_score]]="0 - 0", 1, 0)</f>
        <v>0</v>
      </c>
      <c r="BH3248">
        <f t="shared" si="50"/>
        <v>0</v>
      </c>
    </row>
    <row r="3249" spans="1:60" x14ac:dyDescent="0.25">
      <c r="A3249" s="1">
        <v>4723</v>
      </c>
      <c r="B3249" t="s">
        <v>58</v>
      </c>
      <c r="C3249" t="s">
        <v>126</v>
      </c>
      <c r="D3249">
        <v>2</v>
      </c>
      <c r="E3249">
        <v>1</v>
      </c>
      <c r="F3249" t="s">
        <v>169</v>
      </c>
      <c r="G3249" t="s">
        <v>90</v>
      </c>
      <c r="H3249" t="s">
        <v>90</v>
      </c>
      <c r="I3249" t="s">
        <v>58</v>
      </c>
      <c r="J3249" t="s">
        <v>90</v>
      </c>
      <c r="K3249">
        <v>0</v>
      </c>
      <c r="L3249" t="s">
        <v>60</v>
      </c>
      <c r="M3249" t="s">
        <v>169</v>
      </c>
      <c r="N3249">
        <v>0</v>
      </c>
      <c r="O3249">
        <v>0</v>
      </c>
      <c r="P3249" t="s">
        <v>60</v>
      </c>
      <c r="Q3249" t="s">
        <v>60</v>
      </c>
      <c r="R3249" t="s">
        <v>169</v>
      </c>
      <c r="S3249" t="s">
        <v>169</v>
      </c>
      <c r="T3249">
        <v>130.26</v>
      </c>
      <c r="U3249" t="s">
        <v>3947</v>
      </c>
      <c r="V3249" t="s">
        <v>3940</v>
      </c>
      <c r="W3249" t="s">
        <v>4644</v>
      </c>
      <c r="X3249" t="s">
        <v>4636</v>
      </c>
      <c r="Y3249" t="s">
        <v>1695</v>
      </c>
      <c r="Z3249" t="s">
        <v>3529</v>
      </c>
      <c r="AA3249" t="s">
        <v>3530</v>
      </c>
      <c r="AB3249">
        <v>14</v>
      </c>
      <c r="AC3249">
        <v>81.25</v>
      </c>
      <c r="AD3249">
        <v>56.25</v>
      </c>
      <c r="AE3249">
        <v>50</v>
      </c>
      <c r="AF3249" t="s">
        <v>123</v>
      </c>
      <c r="AG3249" t="s">
        <v>116</v>
      </c>
      <c r="AH3249" t="s">
        <v>1219</v>
      </c>
      <c r="AI3249" t="s">
        <v>3545</v>
      </c>
      <c r="AJ3249" t="s">
        <v>3091</v>
      </c>
      <c r="AK3249" t="s">
        <v>499</v>
      </c>
      <c r="AL3249" t="s">
        <v>4645</v>
      </c>
      <c r="AM3249" t="s">
        <v>373</v>
      </c>
      <c r="AN3249">
        <v>-11</v>
      </c>
      <c r="AO3249">
        <v>-9.5</v>
      </c>
      <c r="AP3249" t="s">
        <v>4646</v>
      </c>
      <c r="AQ3249" t="s">
        <v>81</v>
      </c>
      <c r="AR3249" t="s">
        <v>73</v>
      </c>
      <c r="AS3249" t="s">
        <v>81</v>
      </c>
      <c r="AT3249" t="s">
        <v>82</v>
      </c>
      <c r="AU3249" t="s">
        <v>116</v>
      </c>
      <c r="AV3249" t="s">
        <v>73</v>
      </c>
      <c r="AW3249" t="s">
        <v>72</v>
      </c>
      <c r="AX3249">
        <v>50.9</v>
      </c>
      <c r="AY3249">
        <v>49.1</v>
      </c>
      <c r="AZ3249" t="s">
        <v>300</v>
      </c>
      <c r="BA3249" t="s">
        <v>109</v>
      </c>
      <c r="BB3249" t="s">
        <v>456</v>
      </c>
      <c r="BC3249" t="s">
        <v>312</v>
      </c>
      <c r="BD3249" t="s">
        <v>104</v>
      </c>
      <c r="BE3249" t="s">
        <v>214</v>
      </c>
      <c r="BF3249">
        <v>1</v>
      </c>
      <c r="BG3249">
        <f>IF(Table1[[#This Row],[ft_score]]="0 - 0", 1, 0)</f>
        <v>0</v>
      </c>
      <c r="BH3249">
        <f t="shared" si="50"/>
        <v>0</v>
      </c>
    </row>
    <row r="3250" spans="1:60" x14ac:dyDescent="0.25">
      <c r="A3250" s="1">
        <v>4753</v>
      </c>
      <c r="B3250" t="s">
        <v>58</v>
      </c>
      <c r="C3250" t="s">
        <v>636</v>
      </c>
      <c r="D3250">
        <v>2</v>
      </c>
      <c r="E3250">
        <v>1</v>
      </c>
      <c r="F3250" t="s">
        <v>169</v>
      </c>
      <c r="G3250" t="s">
        <v>90</v>
      </c>
      <c r="H3250" t="s">
        <v>90</v>
      </c>
      <c r="I3250" t="s">
        <v>58</v>
      </c>
      <c r="J3250" t="s">
        <v>90</v>
      </c>
      <c r="K3250">
        <v>0</v>
      </c>
      <c r="L3250" t="s">
        <v>150</v>
      </c>
      <c r="M3250" t="s">
        <v>169</v>
      </c>
      <c r="N3250" t="s">
        <v>60</v>
      </c>
      <c r="O3250" t="s">
        <v>150</v>
      </c>
      <c r="P3250" t="s">
        <v>150</v>
      </c>
      <c r="Q3250" t="s">
        <v>150</v>
      </c>
      <c r="R3250" t="s">
        <v>150</v>
      </c>
      <c r="S3250" t="s">
        <v>169</v>
      </c>
      <c r="T3250">
        <v>7625.42</v>
      </c>
      <c r="U3250" t="s">
        <v>4722</v>
      </c>
      <c r="V3250" t="s">
        <v>4723</v>
      </c>
      <c r="W3250" t="s">
        <v>4724</v>
      </c>
      <c r="X3250" t="s">
        <v>4661</v>
      </c>
      <c r="Y3250" t="s">
        <v>174</v>
      </c>
      <c r="Z3250" t="s">
        <v>4725</v>
      </c>
      <c r="AA3250" t="s">
        <v>4726</v>
      </c>
      <c r="AB3250">
        <v>0</v>
      </c>
      <c r="AC3250">
        <v>0</v>
      </c>
      <c r="AD3250">
        <v>0</v>
      </c>
      <c r="AE3250">
        <v>0</v>
      </c>
      <c r="AF3250" t="s">
        <v>63</v>
      </c>
      <c r="AG3250" t="s">
        <v>63</v>
      </c>
      <c r="AH3250" t="s">
        <v>63</v>
      </c>
      <c r="AI3250" t="s">
        <v>63</v>
      </c>
      <c r="AJ3250" t="s">
        <v>63</v>
      </c>
      <c r="AK3250" t="s">
        <v>63</v>
      </c>
      <c r="AL3250" t="s">
        <v>63</v>
      </c>
      <c r="AM3250" t="s">
        <v>63</v>
      </c>
      <c r="AN3250">
        <v>-6</v>
      </c>
      <c r="AO3250">
        <v>-2</v>
      </c>
      <c r="AP3250" t="s">
        <v>63</v>
      </c>
      <c r="AQ3250" t="s">
        <v>63</v>
      </c>
      <c r="AR3250" t="s">
        <v>63</v>
      </c>
      <c r="AS3250" t="s">
        <v>63</v>
      </c>
      <c r="AT3250" t="s">
        <v>63</v>
      </c>
      <c r="AU3250" t="s">
        <v>63</v>
      </c>
      <c r="AV3250" t="s">
        <v>63</v>
      </c>
      <c r="AW3250" t="s">
        <v>63</v>
      </c>
      <c r="AX3250">
        <v>0</v>
      </c>
      <c r="AY3250">
        <v>0</v>
      </c>
      <c r="AZ3250" t="s">
        <v>112</v>
      </c>
      <c r="BA3250" t="s">
        <v>347</v>
      </c>
      <c r="BB3250" t="s">
        <v>311</v>
      </c>
      <c r="BC3250" t="s">
        <v>468</v>
      </c>
      <c r="BD3250" t="s">
        <v>84</v>
      </c>
      <c r="BE3250" t="s">
        <v>143</v>
      </c>
      <c r="BF3250">
        <v>2</v>
      </c>
      <c r="BG3250">
        <f>IF(Table1[[#This Row],[ft_score]]="0 - 0", 1, 0)</f>
        <v>0</v>
      </c>
      <c r="BH3250">
        <f t="shared" si="50"/>
        <v>0</v>
      </c>
    </row>
    <row r="3251" spans="1:60" x14ac:dyDescent="0.25">
      <c r="A3251" s="1">
        <v>4763</v>
      </c>
      <c r="B3251" t="s">
        <v>58</v>
      </c>
      <c r="C3251" t="s">
        <v>59</v>
      </c>
      <c r="D3251">
        <v>2</v>
      </c>
      <c r="E3251">
        <v>1</v>
      </c>
      <c r="F3251" t="s">
        <v>169</v>
      </c>
      <c r="G3251">
        <v>4.0999999999999996</v>
      </c>
      <c r="H3251">
        <v>3.6</v>
      </c>
      <c r="I3251" t="s">
        <v>61</v>
      </c>
      <c r="J3251" t="s">
        <v>311</v>
      </c>
      <c r="K3251">
        <v>100</v>
      </c>
      <c r="L3251" t="s">
        <v>169</v>
      </c>
      <c r="M3251" t="s">
        <v>169</v>
      </c>
      <c r="N3251" t="s">
        <v>64</v>
      </c>
      <c r="O3251" t="s">
        <v>60</v>
      </c>
      <c r="P3251" t="s">
        <v>169</v>
      </c>
      <c r="Q3251" t="s">
        <v>169</v>
      </c>
      <c r="R3251" t="s">
        <v>169</v>
      </c>
      <c r="S3251" t="s">
        <v>169</v>
      </c>
      <c r="T3251">
        <v>0</v>
      </c>
      <c r="U3251" t="s">
        <v>964</v>
      </c>
      <c r="V3251" t="s">
        <v>65</v>
      </c>
      <c r="W3251" t="s">
        <v>4751</v>
      </c>
      <c r="X3251" t="s">
        <v>4661</v>
      </c>
      <c r="Y3251" t="s">
        <v>548</v>
      </c>
      <c r="Z3251" t="s">
        <v>70</v>
      </c>
      <c r="AA3251" t="s">
        <v>71</v>
      </c>
      <c r="AB3251">
        <v>19</v>
      </c>
      <c r="AC3251">
        <v>81.25</v>
      </c>
      <c r="AD3251">
        <v>62.5</v>
      </c>
      <c r="AE3251">
        <v>37.5</v>
      </c>
      <c r="AF3251" t="s">
        <v>73</v>
      </c>
      <c r="AG3251" t="s">
        <v>123</v>
      </c>
      <c r="AH3251" t="s">
        <v>1265</v>
      </c>
      <c r="AI3251" t="s">
        <v>1083</v>
      </c>
      <c r="AJ3251" t="s">
        <v>1265</v>
      </c>
      <c r="AK3251" t="s">
        <v>721</v>
      </c>
      <c r="AL3251" t="s">
        <v>1567</v>
      </c>
      <c r="AM3251" t="s">
        <v>3029</v>
      </c>
      <c r="AN3251">
        <v>16</v>
      </c>
      <c r="AO3251">
        <v>-5</v>
      </c>
      <c r="AP3251" t="s">
        <v>3105</v>
      </c>
      <c r="AQ3251" t="s">
        <v>73</v>
      </c>
      <c r="AR3251" t="s">
        <v>81</v>
      </c>
      <c r="AS3251" t="s">
        <v>81</v>
      </c>
      <c r="AT3251" t="s">
        <v>82</v>
      </c>
      <c r="AU3251" t="s">
        <v>73</v>
      </c>
      <c r="AV3251" t="s">
        <v>72</v>
      </c>
      <c r="AW3251" t="s">
        <v>72</v>
      </c>
      <c r="AX3251">
        <v>43.75</v>
      </c>
      <c r="AY3251">
        <v>56.25</v>
      </c>
      <c r="AZ3251" t="s">
        <v>285</v>
      </c>
      <c r="BA3251" t="s">
        <v>124</v>
      </c>
      <c r="BB3251" t="s">
        <v>299</v>
      </c>
      <c r="BC3251" t="s">
        <v>197</v>
      </c>
      <c r="BD3251" t="s">
        <v>468</v>
      </c>
      <c r="BE3251" t="s">
        <v>89</v>
      </c>
      <c r="BF3251">
        <v>2</v>
      </c>
      <c r="BG3251">
        <f>IF(Table1[[#This Row],[ft_score]]="0 - 0", 1, 0)</f>
        <v>0</v>
      </c>
      <c r="BH3251">
        <f t="shared" si="50"/>
        <v>0</v>
      </c>
    </row>
    <row r="3252" spans="1:60" hidden="1" x14ac:dyDescent="0.25">
      <c r="A3252" s="1">
        <v>4769</v>
      </c>
      <c r="B3252" t="s">
        <v>58</v>
      </c>
      <c r="C3252" t="s">
        <v>59</v>
      </c>
      <c r="D3252">
        <v>2</v>
      </c>
      <c r="E3252">
        <v>1</v>
      </c>
      <c r="F3252" t="s">
        <v>169</v>
      </c>
      <c r="G3252" t="s">
        <v>90</v>
      </c>
      <c r="H3252" t="s">
        <v>90</v>
      </c>
      <c r="I3252" t="s">
        <v>58</v>
      </c>
      <c r="J3252" t="s">
        <v>90</v>
      </c>
      <c r="K3252">
        <v>0</v>
      </c>
      <c r="L3252" t="s">
        <v>201</v>
      </c>
      <c r="M3252" t="s">
        <v>169</v>
      </c>
      <c r="N3252" t="s">
        <v>64</v>
      </c>
      <c r="O3252" t="s">
        <v>201</v>
      </c>
      <c r="P3252" t="s">
        <v>201</v>
      </c>
      <c r="Q3252" t="s">
        <v>201</v>
      </c>
      <c r="R3252" t="s">
        <v>201</v>
      </c>
      <c r="S3252" t="s">
        <v>169</v>
      </c>
      <c r="T3252">
        <v>15.42</v>
      </c>
      <c r="U3252" t="s">
        <v>4766</v>
      </c>
      <c r="V3252" t="s">
        <v>4767</v>
      </c>
      <c r="W3252" t="s">
        <v>4768</v>
      </c>
      <c r="X3252" t="s">
        <v>4661</v>
      </c>
      <c r="Y3252" t="s">
        <v>606</v>
      </c>
      <c r="Z3252" t="s">
        <v>4769</v>
      </c>
      <c r="AA3252" t="s">
        <v>4770</v>
      </c>
      <c r="AB3252">
        <v>0</v>
      </c>
      <c r="AC3252">
        <v>0</v>
      </c>
      <c r="AD3252">
        <v>0</v>
      </c>
      <c r="AE3252">
        <v>0</v>
      </c>
      <c r="AF3252" t="s">
        <v>63</v>
      </c>
      <c r="AG3252" t="s">
        <v>63</v>
      </c>
      <c r="AH3252" t="s">
        <v>63</v>
      </c>
      <c r="AI3252" t="s">
        <v>63</v>
      </c>
      <c r="AJ3252" t="s">
        <v>63</v>
      </c>
      <c r="AK3252" t="s">
        <v>63</v>
      </c>
      <c r="AL3252" t="s">
        <v>63</v>
      </c>
      <c r="AM3252" t="s">
        <v>63</v>
      </c>
      <c r="AN3252">
        <v>-4</v>
      </c>
      <c r="AO3252">
        <v>9</v>
      </c>
      <c r="AP3252" t="s">
        <v>63</v>
      </c>
      <c r="AQ3252" t="s">
        <v>63</v>
      </c>
      <c r="AR3252" t="s">
        <v>63</v>
      </c>
      <c r="AS3252" t="s">
        <v>63</v>
      </c>
      <c r="AT3252" t="s">
        <v>63</v>
      </c>
      <c r="AU3252" t="s">
        <v>63</v>
      </c>
      <c r="AV3252" t="s">
        <v>63</v>
      </c>
      <c r="AW3252" t="s">
        <v>63</v>
      </c>
      <c r="AX3252">
        <v>0</v>
      </c>
      <c r="AY3252">
        <v>0</v>
      </c>
      <c r="AZ3252" t="s">
        <v>166</v>
      </c>
      <c r="BA3252" t="s">
        <v>166</v>
      </c>
      <c r="BB3252" t="s">
        <v>166</v>
      </c>
      <c r="BC3252" t="s">
        <v>166</v>
      </c>
      <c r="BD3252" t="s">
        <v>166</v>
      </c>
      <c r="BE3252" t="s">
        <v>166</v>
      </c>
      <c r="BF3252" t="s">
        <v>58</v>
      </c>
      <c r="BG3252">
        <f>IF(Table1[[#This Row],[ft_score]]="0 - 0", 1, 0)</f>
        <v>0</v>
      </c>
      <c r="BH3252">
        <f t="shared" si="50"/>
        <v>0</v>
      </c>
    </row>
    <row r="3253" spans="1:60" x14ac:dyDescent="0.25">
      <c r="A3253" s="1">
        <v>4772</v>
      </c>
      <c r="B3253" t="s">
        <v>58</v>
      </c>
      <c r="C3253" t="s">
        <v>126</v>
      </c>
      <c r="D3253">
        <v>2</v>
      </c>
      <c r="E3253">
        <v>1</v>
      </c>
      <c r="F3253" t="s">
        <v>169</v>
      </c>
      <c r="G3253" t="s">
        <v>90</v>
      </c>
      <c r="H3253" t="s">
        <v>90</v>
      </c>
      <c r="I3253" t="s">
        <v>58</v>
      </c>
      <c r="J3253" t="s">
        <v>90</v>
      </c>
      <c r="K3253">
        <v>0</v>
      </c>
      <c r="L3253" t="s">
        <v>111</v>
      </c>
      <c r="M3253" t="s">
        <v>169</v>
      </c>
      <c r="N3253" t="s">
        <v>201</v>
      </c>
      <c r="O3253" t="s">
        <v>201</v>
      </c>
      <c r="P3253" t="s">
        <v>111</v>
      </c>
      <c r="Q3253" t="s">
        <v>169</v>
      </c>
      <c r="R3253" t="s">
        <v>111</v>
      </c>
      <c r="S3253" t="s">
        <v>169</v>
      </c>
      <c r="T3253">
        <v>24.57</v>
      </c>
      <c r="U3253" t="s">
        <v>4505</v>
      </c>
      <c r="V3253" t="s">
        <v>1726</v>
      </c>
      <c r="W3253" t="s">
        <v>4778</v>
      </c>
      <c r="X3253" t="s">
        <v>4779</v>
      </c>
      <c r="Y3253" t="s">
        <v>222</v>
      </c>
      <c r="Z3253" t="s">
        <v>1288</v>
      </c>
      <c r="AA3253" t="s">
        <v>1289</v>
      </c>
      <c r="AB3253">
        <v>20</v>
      </c>
      <c r="AC3253">
        <v>56.25</v>
      </c>
      <c r="AD3253">
        <v>43.75</v>
      </c>
      <c r="AE3253">
        <v>31.25</v>
      </c>
      <c r="AF3253" t="s">
        <v>123</v>
      </c>
      <c r="AG3253" t="s">
        <v>159</v>
      </c>
      <c r="AH3253" t="s">
        <v>4780</v>
      </c>
      <c r="AI3253" t="s">
        <v>4781</v>
      </c>
      <c r="AJ3253" t="s">
        <v>328</v>
      </c>
      <c r="AK3253" t="s">
        <v>2527</v>
      </c>
      <c r="AL3253" t="s">
        <v>2963</v>
      </c>
      <c r="AM3253" t="s">
        <v>4782</v>
      </c>
      <c r="AN3253">
        <v>-9</v>
      </c>
      <c r="AO3253">
        <v>-8.5</v>
      </c>
      <c r="AP3253" t="s">
        <v>1206</v>
      </c>
      <c r="AQ3253" t="s">
        <v>73</v>
      </c>
      <c r="AR3253" t="s">
        <v>97</v>
      </c>
      <c r="AS3253" t="s">
        <v>97</v>
      </c>
      <c r="AT3253" t="s">
        <v>82</v>
      </c>
      <c r="AU3253" t="s">
        <v>73</v>
      </c>
      <c r="AV3253" t="s">
        <v>123</v>
      </c>
      <c r="AW3253" t="s">
        <v>83</v>
      </c>
      <c r="AX3253">
        <v>41.93</v>
      </c>
      <c r="AY3253">
        <v>58.07</v>
      </c>
      <c r="AZ3253" t="s">
        <v>562</v>
      </c>
      <c r="BA3253" t="s">
        <v>124</v>
      </c>
      <c r="BB3253" t="s">
        <v>125</v>
      </c>
      <c r="BC3253" t="s">
        <v>423</v>
      </c>
      <c r="BD3253" t="s">
        <v>255</v>
      </c>
      <c r="BE3253" t="s">
        <v>424</v>
      </c>
      <c r="BF3253">
        <v>2</v>
      </c>
      <c r="BG3253">
        <f>IF(Table1[[#This Row],[ft_score]]="0 - 0", 1, 0)</f>
        <v>0</v>
      </c>
      <c r="BH3253">
        <f t="shared" si="50"/>
        <v>0</v>
      </c>
    </row>
    <row r="3254" spans="1:60" x14ac:dyDescent="0.25">
      <c r="A3254" s="1">
        <v>4785</v>
      </c>
      <c r="B3254" t="s">
        <v>58</v>
      </c>
      <c r="C3254" t="s">
        <v>110</v>
      </c>
      <c r="D3254">
        <v>2</v>
      </c>
      <c r="E3254">
        <v>1</v>
      </c>
      <c r="F3254" t="s">
        <v>169</v>
      </c>
      <c r="G3254" t="s">
        <v>90</v>
      </c>
      <c r="H3254" t="s">
        <v>90</v>
      </c>
      <c r="I3254" t="s">
        <v>58</v>
      </c>
      <c r="J3254" t="s">
        <v>90</v>
      </c>
      <c r="K3254">
        <v>0</v>
      </c>
      <c r="L3254" t="s">
        <v>111</v>
      </c>
      <c r="M3254" t="s">
        <v>169</v>
      </c>
      <c r="N3254">
        <v>0</v>
      </c>
      <c r="O3254">
        <v>0</v>
      </c>
      <c r="P3254">
        <v>0</v>
      </c>
      <c r="Q3254">
        <v>0</v>
      </c>
      <c r="R3254">
        <v>0</v>
      </c>
      <c r="S3254" t="s">
        <v>169</v>
      </c>
      <c r="T3254">
        <v>90.13</v>
      </c>
      <c r="U3254" t="s">
        <v>1961</v>
      </c>
      <c r="V3254" t="s">
        <v>246</v>
      </c>
      <c r="W3254" t="s">
        <v>4814</v>
      </c>
      <c r="X3254" t="s">
        <v>4779</v>
      </c>
      <c r="Y3254" t="s">
        <v>966</v>
      </c>
      <c r="Z3254" t="s">
        <v>132</v>
      </c>
      <c r="AA3254" t="s">
        <v>133</v>
      </c>
      <c r="AB3254">
        <v>17</v>
      </c>
      <c r="AC3254">
        <v>100</v>
      </c>
      <c r="AD3254">
        <v>81.25</v>
      </c>
      <c r="AE3254">
        <v>50</v>
      </c>
      <c r="AF3254" t="s">
        <v>72</v>
      </c>
      <c r="AG3254" t="s">
        <v>123</v>
      </c>
      <c r="AH3254" t="s">
        <v>4815</v>
      </c>
      <c r="AI3254" t="s">
        <v>1824</v>
      </c>
      <c r="AJ3254" t="s">
        <v>903</v>
      </c>
      <c r="AK3254" t="s">
        <v>620</v>
      </c>
      <c r="AL3254" t="s">
        <v>1874</v>
      </c>
      <c r="AM3254" t="s">
        <v>4816</v>
      </c>
      <c r="AN3254">
        <v>-1</v>
      </c>
      <c r="AO3254">
        <v>-5.5</v>
      </c>
      <c r="AP3254" t="s">
        <v>4817</v>
      </c>
      <c r="AQ3254" t="s">
        <v>81</v>
      </c>
      <c r="AR3254" t="s">
        <v>82</v>
      </c>
      <c r="AS3254" t="s">
        <v>141</v>
      </c>
      <c r="AT3254" t="s">
        <v>73</v>
      </c>
      <c r="AU3254" t="s">
        <v>534</v>
      </c>
      <c r="AV3254" t="s">
        <v>123</v>
      </c>
      <c r="AW3254" t="s">
        <v>63</v>
      </c>
      <c r="AX3254">
        <v>45.05</v>
      </c>
      <c r="AY3254">
        <v>54.96</v>
      </c>
      <c r="AZ3254" t="s">
        <v>928</v>
      </c>
      <c r="BA3254" t="s">
        <v>311</v>
      </c>
      <c r="BB3254" t="s">
        <v>86</v>
      </c>
      <c r="BC3254" t="s">
        <v>231</v>
      </c>
      <c r="BD3254" t="s">
        <v>197</v>
      </c>
      <c r="BE3254" t="s">
        <v>166</v>
      </c>
      <c r="BF3254">
        <v>1</v>
      </c>
      <c r="BG3254">
        <f>IF(Table1[[#This Row],[ft_score]]="0 - 0", 1, 0)</f>
        <v>0</v>
      </c>
      <c r="BH3254">
        <f t="shared" si="50"/>
        <v>0</v>
      </c>
    </row>
    <row r="3255" spans="1:60" x14ac:dyDescent="0.25">
      <c r="A3255" s="1">
        <v>4793</v>
      </c>
      <c r="B3255" t="s">
        <v>58</v>
      </c>
      <c r="C3255" t="s">
        <v>59</v>
      </c>
      <c r="D3255">
        <v>2</v>
      </c>
      <c r="E3255">
        <v>1</v>
      </c>
      <c r="F3255" t="s">
        <v>169</v>
      </c>
      <c r="G3255" t="s">
        <v>90</v>
      </c>
      <c r="H3255" t="s">
        <v>90</v>
      </c>
      <c r="I3255" t="s">
        <v>58</v>
      </c>
      <c r="J3255" t="s">
        <v>90</v>
      </c>
      <c r="K3255">
        <v>0</v>
      </c>
      <c r="L3255" t="s">
        <v>169</v>
      </c>
      <c r="M3255" t="s">
        <v>169</v>
      </c>
      <c r="N3255" t="s">
        <v>150</v>
      </c>
      <c r="O3255" t="s">
        <v>150</v>
      </c>
      <c r="P3255" t="s">
        <v>169</v>
      </c>
      <c r="Q3255" t="s">
        <v>169</v>
      </c>
      <c r="R3255" t="s">
        <v>169</v>
      </c>
      <c r="S3255" t="s">
        <v>169</v>
      </c>
      <c r="T3255">
        <v>421.93</v>
      </c>
      <c r="U3255" t="s">
        <v>1693</v>
      </c>
      <c r="V3255" t="s">
        <v>1120</v>
      </c>
      <c r="W3255" t="s">
        <v>4842</v>
      </c>
      <c r="X3255" t="s">
        <v>4779</v>
      </c>
      <c r="Y3255" t="s">
        <v>1677</v>
      </c>
      <c r="Z3255" t="s">
        <v>668</v>
      </c>
      <c r="AA3255" t="s">
        <v>669</v>
      </c>
      <c r="AB3255">
        <v>24</v>
      </c>
      <c r="AC3255">
        <v>43.75</v>
      </c>
      <c r="AD3255">
        <v>25</v>
      </c>
      <c r="AE3255">
        <v>12.5</v>
      </c>
      <c r="AF3255" t="s">
        <v>83</v>
      </c>
      <c r="AG3255" t="s">
        <v>81</v>
      </c>
      <c r="AH3255" t="s">
        <v>1976</v>
      </c>
      <c r="AI3255" t="s">
        <v>944</v>
      </c>
      <c r="AJ3255" t="s">
        <v>2688</v>
      </c>
      <c r="AK3255" t="s">
        <v>600</v>
      </c>
      <c r="AL3255" t="s">
        <v>3057</v>
      </c>
      <c r="AM3255" t="s">
        <v>1212</v>
      </c>
      <c r="AN3255">
        <v>-23</v>
      </c>
      <c r="AO3255">
        <v>1.5</v>
      </c>
      <c r="AP3255" t="s">
        <v>1996</v>
      </c>
      <c r="AQ3255" t="s">
        <v>81</v>
      </c>
      <c r="AR3255" t="s">
        <v>72</v>
      </c>
      <c r="AS3255" t="s">
        <v>81</v>
      </c>
      <c r="AT3255" t="s">
        <v>73</v>
      </c>
      <c r="AU3255" t="s">
        <v>73</v>
      </c>
      <c r="AV3255" t="s">
        <v>72</v>
      </c>
      <c r="AW3255" t="s">
        <v>63</v>
      </c>
      <c r="AX3255">
        <v>50</v>
      </c>
      <c r="AY3255">
        <v>50</v>
      </c>
      <c r="AZ3255" t="s">
        <v>230</v>
      </c>
      <c r="BA3255" t="s">
        <v>105</v>
      </c>
      <c r="BB3255" t="s">
        <v>285</v>
      </c>
      <c r="BC3255" t="s">
        <v>195</v>
      </c>
      <c r="BD3255" t="s">
        <v>312</v>
      </c>
      <c r="BE3255" t="s">
        <v>313</v>
      </c>
      <c r="BF3255">
        <v>1</v>
      </c>
      <c r="BG3255">
        <f>IF(Table1[[#This Row],[ft_score]]="0 - 0", 1, 0)</f>
        <v>0</v>
      </c>
      <c r="BH3255">
        <f t="shared" si="50"/>
        <v>0</v>
      </c>
    </row>
    <row r="3256" spans="1:60" x14ac:dyDescent="0.25">
      <c r="A3256" s="1">
        <v>4801</v>
      </c>
      <c r="B3256" t="s">
        <v>58</v>
      </c>
      <c r="C3256" t="s">
        <v>148</v>
      </c>
      <c r="D3256">
        <v>2</v>
      </c>
      <c r="E3256">
        <v>1</v>
      </c>
      <c r="F3256" t="s">
        <v>169</v>
      </c>
      <c r="G3256" t="s">
        <v>90</v>
      </c>
      <c r="H3256" t="s">
        <v>90</v>
      </c>
      <c r="I3256" t="s">
        <v>58</v>
      </c>
      <c r="J3256" t="s">
        <v>90</v>
      </c>
      <c r="K3256">
        <v>0</v>
      </c>
      <c r="L3256" t="s">
        <v>64</v>
      </c>
      <c r="M3256" t="s">
        <v>169</v>
      </c>
      <c r="N3256" t="s">
        <v>64</v>
      </c>
      <c r="O3256" t="s">
        <v>64</v>
      </c>
      <c r="P3256" t="s">
        <v>64</v>
      </c>
      <c r="Q3256" t="s">
        <v>60</v>
      </c>
      <c r="R3256" t="s">
        <v>60</v>
      </c>
      <c r="S3256" t="s">
        <v>169</v>
      </c>
      <c r="T3256">
        <v>1895.54</v>
      </c>
      <c r="U3256" t="s">
        <v>2368</v>
      </c>
      <c r="V3256" t="s">
        <v>3140</v>
      </c>
      <c r="W3256" t="s">
        <v>4856</v>
      </c>
      <c r="X3256" t="s">
        <v>4779</v>
      </c>
      <c r="Y3256" t="s">
        <v>1132</v>
      </c>
      <c r="Z3256" t="s">
        <v>2312</v>
      </c>
      <c r="AA3256" t="s">
        <v>2313</v>
      </c>
      <c r="AB3256">
        <v>2</v>
      </c>
      <c r="AC3256">
        <v>75</v>
      </c>
      <c r="AD3256">
        <v>75</v>
      </c>
      <c r="AE3256">
        <v>50</v>
      </c>
      <c r="AF3256" t="s">
        <v>97</v>
      </c>
      <c r="AG3256" t="s">
        <v>73</v>
      </c>
      <c r="AH3256" t="s">
        <v>4857</v>
      </c>
      <c r="AI3256" t="s">
        <v>72</v>
      </c>
      <c r="AJ3256" t="s">
        <v>136</v>
      </c>
      <c r="AK3256" t="s">
        <v>136</v>
      </c>
      <c r="AL3256" t="s">
        <v>721</v>
      </c>
      <c r="AM3256" t="s">
        <v>1338</v>
      </c>
      <c r="AN3256">
        <v>10</v>
      </c>
      <c r="AO3256">
        <v>-2</v>
      </c>
      <c r="AP3256" t="s">
        <v>2658</v>
      </c>
      <c r="AQ3256" t="s">
        <v>63</v>
      </c>
      <c r="AR3256" t="s">
        <v>560</v>
      </c>
      <c r="AS3256" t="s">
        <v>560</v>
      </c>
      <c r="AT3256" t="s">
        <v>63</v>
      </c>
      <c r="AU3256" t="s">
        <v>97</v>
      </c>
      <c r="AV3256" t="s">
        <v>73</v>
      </c>
      <c r="AW3256" t="s">
        <v>63</v>
      </c>
      <c r="AX3256">
        <v>33.340000000000003</v>
      </c>
      <c r="AY3256">
        <v>66.67</v>
      </c>
      <c r="AZ3256" t="s">
        <v>230</v>
      </c>
      <c r="BA3256" t="s">
        <v>888</v>
      </c>
      <c r="BB3256" t="s">
        <v>217</v>
      </c>
      <c r="BC3256" t="s">
        <v>468</v>
      </c>
      <c r="BD3256" t="s">
        <v>215</v>
      </c>
      <c r="BE3256" t="s">
        <v>888</v>
      </c>
      <c r="BF3256">
        <v>1</v>
      </c>
      <c r="BG3256">
        <f>IF(Table1[[#This Row],[ft_score]]="0 - 0", 1, 0)</f>
        <v>0</v>
      </c>
      <c r="BH3256">
        <f t="shared" si="50"/>
        <v>0</v>
      </c>
    </row>
    <row r="3257" spans="1:60" x14ac:dyDescent="0.25">
      <c r="A3257" s="1">
        <v>4840</v>
      </c>
      <c r="B3257" t="s">
        <v>58</v>
      </c>
      <c r="C3257" t="s">
        <v>110</v>
      </c>
      <c r="D3257">
        <v>2</v>
      </c>
      <c r="E3257">
        <v>1</v>
      </c>
      <c r="F3257" t="s">
        <v>169</v>
      </c>
      <c r="G3257" t="s">
        <v>90</v>
      </c>
      <c r="H3257" t="s">
        <v>90</v>
      </c>
      <c r="I3257" t="s">
        <v>58</v>
      </c>
      <c r="J3257" t="s">
        <v>58</v>
      </c>
      <c r="K3257">
        <v>0</v>
      </c>
      <c r="L3257" t="s">
        <v>150</v>
      </c>
      <c r="M3257" t="s">
        <v>169</v>
      </c>
      <c r="N3257" t="s">
        <v>60</v>
      </c>
      <c r="O3257" t="s">
        <v>150</v>
      </c>
      <c r="P3257" t="s">
        <v>150</v>
      </c>
      <c r="Q3257" t="s">
        <v>150</v>
      </c>
      <c r="R3257" t="s">
        <v>169</v>
      </c>
      <c r="S3257" t="s">
        <v>169</v>
      </c>
      <c r="T3257">
        <v>184.27</v>
      </c>
      <c r="U3257" t="s">
        <v>1306</v>
      </c>
      <c r="V3257" t="s">
        <v>1842</v>
      </c>
      <c r="W3257" t="s">
        <v>4954</v>
      </c>
      <c r="X3257" t="s">
        <v>4940</v>
      </c>
      <c r="Y3257" t="s">
        <v>222</v>
      </c>
      <c r="Z3257" t="s">
        <v>627</v>
      </c>
      <c r="AA3257" t="s">
        <v>628</v>
      </c>
      <c r="AB3257">
        <v>15</v>
      </c>
      <c r="AC3257">
        <v>81.25</v>
      </c>
      <c r="AD3257">
        <v>68.75</v>
      </c>
      <c r="AE3257">
        <v>56.25</v>
      </c>
      <c r="AF3257" t="s">
        <v>159</v>
      </c>
      <c r="AG3257" t="s">
        <v>72</v>
      </c>
      <c r="AH3257" t="s">
        <v>1105</v>
      </c>
      <c r="AI3257" t="s">
        <v>1334</v>
      </c>
      <c r="AJ3257" t="s">
        <v>3216</v>
      </c>
      <c r="AK3257" t="s">
        <v>1035</v>
      </c>
      <c r="AL3257" t="s">
        <v>4821</v>
      </c>
      <c r="AM3257" t="s">
        <v>1814</v>
      </c>
      <c r="AN3257">
        <v>5</v>
      </c>
      <c r="AO3257">
        <v>3.5</v>
      </c>
      <c r="AP3257" t="s">
        <v>4955</v>
      </c>
      <c r="AQ3257" t="s">
        <v>73</v>
      </c>
      <c r="AR3257" t="s">
        <v>81</v>
      </c>
      <c r="AS3257" t="s">
        <v>81</v>
      </c>
      <c r="AT3257" t="s">
        <v>82</v>
      </c>
      <c r="AU3257" t="s">
        <v>116</v>
      </c>
      <c r="AV3257" t="s">
        <v>73</v>
      </c>
      <c r="AW3257" t="s">
        <v>83</v>
      </c>
      <c r="AX3257">
        <v>49.35</v>
      </c>
      <c r="AY3257">
        <v>50.66</v>
      </c>
      <c r="AZ3257" t="s">
        <v>142</v>
      </c>
      <c r="BA3257" t="s">
        <v>829</v>
      </c>
      <c r="BB3257" t="s">
        <v>217</v>
      </c>
      <c r="BC3257" t="s">
        <v>231</v>
      </c>
      <c r="BD3257" t="s">
        <v>349</v>
      </c>
      <c r="BE3257" t="s">
        <v>298</v>
      </c>
      <c r="BF3257">
        <v>1</v>
      </c>
      <c r="BG3257">
        <f>IF(Table1[[#This Row],[ft_score]]="0 - 0", 1, 0)</f>
        <v>0</v>
      </c>
      <c r="BH3257">
        <f t="shared" si="50"/>
        <v>0</v>
      </c>
    </row>
    <row r="3258" spans="1:60" x14ac:dyDescent="0.25">
      <c r="A3258" s="1">
        <v>4843</v>
      </c>
      <c r="B3258" t="s">
        <v>58</v>
      </c>
      <c r="C3258" t="s">
        <v>59</v>
      </c>
      <c r="D3258">
        <v>2</v>
      </c>
      <c r="E3258">
        <v>1</v>
      </c>
      <c r="F3258" t="s">
        <v>169</v>
      </c>
      <c r="G3258" t="s">
        <v>90</v>
      </c>
      <c r="H3258" t="s">
        <v>90</v>
      </c>
      <c r="I3258" t="s">
        <v>58</v>
      </c>
      <c r="J3258" t="s">
        <v>58</v>
      </c>
      <c r="K3258">
        <v>0</v>
      </c>
      <c r="L3258" t="s">
        <v>150</v>
      </c>
      <c r="M3258" t="s">
        <v>169</v>
      </c>
      <c r="N3258" t="s">
        <v>64</v>
      </c>
      <c r="O3258" t="s">
        <v>60</v>
      </c>
      <c r="P3258" t="s">
        <v>150</v>
      </c>
      <c r="Q3258" t="s">
        <v>150</v>
      </c>
      <c r="R3258" t="s">
        <v>169</v>
      </c>
      <c r="S3258" t="s">
        <v>169</v>
      </c>
      <c r="T3258">
        <v>24.42</v>
      </c>
      <c r="U3258" t="s">
        <v>3645</v>
      </c>
      <c r="V3258" t="s">
        <v>4963</v>
      </c>
      <c r="W3258" t="s">
        <v>4964</v>
      </c>
      <c r="X3258" t="s">
        <v>4940</v>
      </c>
      <c r="Y3258" t="s">
        <v>3648</v>
      </c>
      <c r="Z3258" t="s">
        <v>3643</v>
      </c>
      <c r="AA3258" t="s">
        <v>3644</v>
      </c>
      <c r="AB3258">
        <v>2</v>
      </c>
      <c r="AC3258">
        <v>0</v>
      </c>
      <c r="AD3258">
        <v>0</v>
      </c>
      <c r="AE3258">
        <v>0</v>
      </c>
      <c r="AF3258" t="s">
        <v>63</v>
      </c>
      <c r="AG3258" t="s">
        <v>1857</v>
      </c>
      <c r="AH3258" t="s">
        <v>63</v>
      </c>
      <c r="AI3258" t="s">
        <v>136</v>
      </c>
      <c r="AJ3258" t="s">
        <v>97</v>
      </c>
      <c r="AK3258" t="s">
        <v>63</v>
      </c>
      <c r="AL3258" t="s">
        <v>2364</v>
      </c>
      <c r="AM3258" t="s">
        <v>63</v>
      </c>
      <c r="AN3258">
        <v>0</v>
      </c>
      <c r="AO3258">
        <v>1</v>
      </c>
      <c r="AP3258" t="s">
        <v>3238</v>
      </c>
      <c r="AQ3258" t="s">
        <v>63</v>
      </c>
      <c r="AR3258" t="s">
        <v>97</v>
      </c>
      <c r="AS3258" t="s">
        <v>1949</v>
      </c>
      <c r="AT3258" t="s">
        <v>2471</v>
      </c>
      <c r="AU3258" t="s">
        <v>63</v>
      </c>
      <c r="AV3258" t="s">
        <v>63</v>
      </c>
      <c r="AW3258" t="s">
        <v>63</v>
      </c>
      <c r="AX3258">
        <v>66.67</v>
      </c>
      <c r="AY3258">
        <v>33.340000000000003</v>
      </c>
      <c r="AZ3258" t="s">
        <v>385</v>
      </c>
      <c r="BA3258" t="s">
        <v>424</v>
      </c>
      <c r="BB3258" t="s">
        <v>268</v>
      </c>
      <c r="BC3258" t="s">
        <v>349</v>
      </c>
      <c r="BD3258" t="s">
        <v>468</v>
      </c>
      <c r="BE3258" t="s">
        <v>350</v>
      </c>
      <c r="BF3258">
        <v>1</v>
      </c>
      <c r="BG3258">
        <f>IF(Table1[[#This Row],[ft_score]]="0 - 0", 1, 0)</f>
        <v>0</v>
      </c>
      <c r="BH3258">
        <f t="shared" si="50"/>
        <v>0</v>
      </c>
    </row>
    <row r="3259" spans="1:60" x14ac:dyDescent="0.25">
      <c r="A3259" s="1">
        <v>4844</v>
      </c>
      <c r="B3259" t="s">
        <v>58</v>
      </c>
      <c r="C3259" t="s">
        <v>110</v>
      </c>
      <c r="D3259">
        <v>2</v>
      </c>
      <c r="E3259">
        <v>1</v>
      </c>
      <c r="F3259" t="s">
        <v>169</v>
      </c>
      <c r="G3259" t="s">
        <v>90</v>
      </c>
      <c r="H3259" t="s">
        <v>90</v>
      </c>
      <c r="I3259" t="s">
        <v>58</v>
      </c>
      <c r="J3259" t="s">
        <v>58</v>
      </c>
      <c r="K3259">
        <v>0</v>
      </c>
      <c r="L3259" t="s">
        <v>169</v>
      </c>
      <c r="M3259" t="s">
        <v>169</v>
      </c>
      <c r="N3259" t="s">
        <v>64</v>
      </c>
      <c r="O3259" t="s">
        <v>201</v>
      </c>
      <c r="P3259" t="s">
        <v>169</v>
      </c>
      <c r="Q3259" t="s">
        <v>169</v>
      </c>
      <c r="R3259" t="s">
        <v>169</v>
      </c>
      <c r="S3259" t="s">
        <v>169</v>
      </c>
      <c r="T3259">
        <v>221.53</v>
      </c>
      <c r="U3259" t="s">
        <v>1898</v>
      </c>
      <c r="V3259" t="s">
        <v>613</v>
      </c>
      <c r="W3259" t="s">
        <v>4965</v>
      </c>
      <c r="X3259" t="s">
        <v>4940</v>
      </c>
      <c r="Y3259" t="s">
        <v>3032</v>
      </c>
      <c r="Z3259" t="s">
        <v>615</v>
      </c>
      <c r="AA3259" t="s">
        <v>616</v>
      </c>
      <c r="AB3259">
        <v>23</v>
      </c>
      <c r="AC3259">
        <v>62.5</v>
      </c>
      <c r="AD3259">
        <v>25</v>
      </c>
      <c r="AE3259">
        <v>12.5</v>
      </c>
      <c r="AF3259" t="s">
        <v>83</v>
      </c>
      <c r="AG3259" t="s">
        <v>81</v>
      </c>
      <c r="AH3259" t="s">
        <v>4742</v>
      </c>
      <c r="AI3259" t="s">
        <v>538</v>
      </c>
      <c r="AJ3259" t="s">
        <v>1637</v>
      </c>
      <c r="AK3259" t="s">
        <v>2974</v>
      </c>
      <c r="AL3259" t="s">
        <v>3081</v>
      </c>
      <c r="AM3259" t="s">
        <v>2049</v>
      </c>
      <c r="AN3259">
        <v>10</v>
      </c>
      <c r="AO3259">
        <v>-10</v>
      </c>
      <c r="AP3259" t="s">
        <v>4966</v>
      </c>
      <c r="AQ3259" t="s">
        <v>97</v>
      </c>
      <c r="AR3259" t="s">
        <v>82</v>
      </c>
      <c r="AS3259" t="s">
        <v>81</v>
      </c>
      <c r="AT3259" t="s">
        <v>72</v>
      </c>
      <c r="AU3259" t="s">
        <v>72</v>
      </c>
      <c r="AV3259" t="s">
        <v>83</v>
      </c>
      <c r="AW3259" t="s">
        <v>63</v>
      </c>
      <c r="AX3259">
        <v>40.32</v>
      </c>
      <c r="AY3259">
        <v>59.68</v>
      </c>
      <c r="AZ3259" t="s">
        <v>763</v>
      </c>
      <c r="BA3259" t="s">
        <v>285</v>
      </c>
      <c r="BB3259" t="s">
        <v>348</v>
      </c>
      <c r="BC3259" t="s">
        <v>349</v>
      </c>
      <c r="BD3259" t="s">
        <v>468</v>
      </c>
      <c r="BE3259" t="s">
        <v>350</v>
      </c>
      <c r="BF3259">
        <v>1</v>
      </c>
      <c r="BG3259">
        <f>IF(Table1[[#This Row],[ft_score]]="0 - 0", 1, 0)</f>
        <v>0</v>
      </c>
      <c r="BH3259">
        <f t="shared" si="50"/>
        <v>0</v>
      </c>
    </row>
    <row r="3260" spans="1:60" hidden="1" x14ac:dyDescent="0.25">
      <c r="A3260" s="1">
        <v>4860</v>
      </c>
      <c r="B3260" t="s">
        <v>58</v>
      </c>
      <c r="C3260" t="s">
        <v>59</v>
      </c>
      <c r="D3260">
        <v>2</v>
      </c>
      <c r="E3260">
        <v>1</v>
      </c>
      <c r="F3260" t="s">
        <v>169</v>
      </c>
      <c r="G3260" t="s">
        <v>90</v>
      </c>
      <c r="H3260" t="s">
        <v>90</v>
      </c>
      <c r="I3260" t="s">
        <v>58</v>
      </c>
      <c r="J3260" t="s">
        <v>58</v>
      </c>
      <c r="K3260">
        <v>0</v>
      </c>
      <c r="L3260" t="s">
        <v>60</v>
      </c>
      <c r="M3260" t="s">
        <v>169</v>
      </c>
      <c r="N3260" t="s">
        <v>60</v>
      </c>
      <c r="O3260" t="s">
        <v>60</v>
      </c>
      <c r="P3260" t="s">
        <v>60</v>
      </c>
      <c r="Q3260" t="s">
        <v>150</v>
      </c>
      <c r="R3260" t="s">
        <v>169</v>
      </c>
      <c r="S3260" t="s">
        <v>169</v>
      </c>
      <c r="T3260">
        <v>16.48</v>
      </c>
      <c r="U3260" t="s">
        <v>4380</v>
      </c>
      <c r="V3260" t="s">
        <v>4382</v>
      </c>
      <c r="W3260" t="s">
        <v>5009</v>
      </c>
      <c r="X3260" t="s">
        <v>4940</v>
      </c>
      <c r="Y3260" t="s">
        <v>951</v>
      </c>
      <c r="Z3260" t="s">
        <v>3742</v>
      </c>
      <c r="AA3260" t="s">
        <v>3743</v>
      </c>
      <c r="AB3260">
        <v>1</v>
      </c>
      <c r="AC3260">
        <v>100</v>
      </c>
      <c r="AD3260">
        <v>100</v>
      </c>
      <c r="AE3260">
        <v>50</v>
      </c>
      <c r="AF3260" t="s">
        <v>97</v>
      </c>
      <c r="AG3260" t="s">
        <v>63</v>
      </c>
      <c r="AH3260" t="s">
        <v>63</v>
      </c>
      <c r="AI3260" t="s">
        <v>136</v>
      </c>
      <c r="AJ3260" t="s">
        <v>2416</v>
      </c>
      <c r="AK3260" t="s">
        <v>63</v>
      </c>
      <c r="AL3260" t="s">
        <v>3307</v>
      </c>
      <c r="AM3260" t="s">
        <v>3307</v>
      </c>
      <c r="AN3260">
        <v>-1</v>
      </c>
      <c r="AO3260">
        <v>-3.5</v>
      </c>
      <c r="AP3260" t="s">
        <v>560</v>
      </c>
      <c r="AQ3260" t="s">
        <v>63</v>
      </c>
      <c r="AR3260" t="s">
        <v>560</v>
      </c>
      <c r="AS3260" t="s">
        <v>63</v>
      </c>
      <c r="AT3260" t="s">
        <v>560</v>
      </c>
      <c r="AU3260" t="s">
        <v>63</v>
      </c>
      <c r="AV3260" t="s">
        <v>63</v>
      </c>
      <c r="AW3260" t="s">
        <v>63</v>
      </c>
      <c r="AX3260">
        <v>26.67</v>
      </c>
      <c r="AY3260">
        <v>73.34</v>
      </c>
      <c r="AZ3260" t="s">
        <v>166</v>
      </c>
      <c r="BA3260" t="s">
        <v>166</v>
      </c>
      <c r="BB3260" t="s">
        <v>166</v>
      </c>
      <c r="BC3260" t="s">
        <v>166</v>
      </c>
      <c r="BD3260" t="s">
        <v>166</v>
      </c>
      <c r="BE3260" t="s">
        <v>166</v>
      </c>
      <c r="BF3260" t="s">
        <v>58</v>
      </c>
      <c r="BG3260">
        <f>IF(Table1[[#This Row],[ft_score]]="0 - 0", 1, 0)</f>
        <v>0</v>
      </c>
      <c r="BH3260">
        <f t="shared" si="50"/>
        <v>0</v>
      </c>
    </row>
    <row r="3261" spans="1:60" x14ac:dyDescent="0.25">
      <c r="A3261" s="1">
        <v>4887</v>
      </c>
      <c r="B3261" t="s">
        <v>58</v>
      </c>
      <c r="C3261" t="s">
        <v>59</v>
      </c>
      <c r="D3261">
        <v>2</v>
      </c>
      <c r="E3261">
        <v>1</v>
      </c>
      <c r="F3261" t="s">
        <v>169</v>
      </c>
      <c r="G3261">
        <v>4.3</v>
      </c>
      <c r="H3261">
        <v>4.0999999999999996</v>
      </c>
      <c r="I3261" t="s">
        <v>58</v>
      </c>
      <c r="J3261" t="s">
        <v>58</v>
      </c>
      <c r="K3261">
        <v>0</v>
      </c>
      <c r="L3261" t="s">
        <v>64</v>
      </c>
      <c r="M3261" t="s">
        <v>169</v>
      </c>
      <c r="N3261" t="s">
        <v>64</v>
      </c>
      <c r="O3261" t="s">
        <v>64</v>
      </c>
      <c r="P3261" t="s">
        <v>64</v>
      </c>
      <c r="Q3261" t="s">
        <v>60</v>
      </c>
      <c r="R3261" t="s">
        <v>60</v>
      </c>
      <c r="S3261" t="s">
        <v>169</v>
      </c>
      <c r="T3261">
        <v>683.9</v>
      </c>
      <c r="U3261" t="s">
        <v>1481</v>
      </c>
      <c r="V3261" t="s">
        <v>1030</v>
      </c>
      <c r="W3261" t="s">
        <v>5072</v>
      </c>
      <c r="X3261" t="s">
        <v>4940</v>
      </c>
      <c r="Y3261" t="s">
        <v>405</v>
      </c>
      <c r="Z3261" t="s">
        <v>1032</v>
      </c>
      <c r="AA3261" t="s">
        <v>1033</v>
      </c>
      <c r="AB3261">
        <v>15</v>
      </c>
      <c r="AC3261">
        <v>81.25</v>
      </c>
      <c r="AD3261">
        <v>56.25</v>
      </c>
      <c r="AE3261">
        <v>43.75</v>
      </c>
      <c r="AF3261" t="s">
        <v>82</v>
      </c>
      <c r="AG3261" t="s">
        <v>82</v>
      </c>
      <c r="AH3261" t="s">
        <v>1275</v>
      </c>
      <c r="AI3261" t="s">
        <v>2271</v>
      </c>
      <c r="AJ3261" t="s">
        <v>434</v>
      </c>
      <c r="AK3261" t="s">
        <v>2780</v>
      </c>
      <c r="AL3261" t="s">
        <v>5073</v>
      </c>
      <c r="AM3261" t="s">
        <v>5074</v>
      </c>
      <c r="AN3261">
        <v>15</v>
      </c>
      <c r="AO3261">
        <v>-1.5</v>
      </c>
      <c r="AP3261" t="s">
        <v>3762</v>
      </c>
      <c r="AQ3261" t="s">
        <v>82</v>
      </c>
      <c r="AR3261" t="s">
        <v>81</v>
      </c>
      <c r="AS3261" t="s">
        <v>81</v>
      </c>
      <c r="AT3261" t="s">
        <v>82</v>
      </c>
      <c r="AU3261" t="s">
        <v>97</v>
      </c>
      <c r="AV3261" t="s">
        <v>123</v>
      </c>
      <c r="AW3261" t="s">
        <v>83</v>
      </c>
      <c r="AX3261">
        <v>42.92</v>
      </c>
      <c r="AY3261">
        <v>57.08</v>
      </c>
      <c r="AZ3261" t="s">
        <v>472</v>
      </c>
      <c r="BA3261" t="s">
        <v>285</v>
      </c>
      <c r="BB3261" t="s">
        <v>362</v>
      </c>
      <c r="BC3261" t="s">
        <v>88</v>
      </c>
      <c r="BD3261" t="s">
        <v>364</v>
      </c>
      <c r="BE3261" t="s">
        <v>401</v>
      </c>
      <c r="BF3261">
        <v>1</v>
      </c>
      <c r="BG3261">
        <f>IF(Table1[[#This Row],[ft_score]]="0 - 0", 1, 0)</f>
        <v>0</v>
      </c>
      <c r="BH3261">
        <f t="shared" si="50"/>
        <v>0</v>
      </c>
    </row>
    <row r="3262" spans="1:60" x14ac:dyDescent="0.25">
      <c r="A3262" s="1">
        <v>4951</v>
      </c>
      <c r="B3262" t="s">
        <v>58</v>
      </c>
      <c r="C3262" t="s">
        <v>200</v>
      </c>
      <c r="D3262">
        <v>2</v>
      </c>
      <c r="E3262">
        <v>1</v>
      </c>
      <c r="F3262" t="s">
        <v>169</v>
      </c>
      <c r="G3262" t="s">
        <v>90</v>
      </c>
      <c r="H3262" t="s">
        <v>90</v>
      </c>
      <c r="I3262" t="s">
        <v>58</v>
      </c>
      <c r="J3262" t="s">
        <v>90</v>
      </c>
      <c r="K3262">
        <v>0</v>
      </c>
      <c r="L3262" t="s">
        <v>60</v>
      </c>
      <c r="M3262" t="s">
        <v>169</v>
      </c>
      <c r="N3262" t="s">
        <v>60</v>
      </c>
      <c r="O3262" t="s">
        <v>60</v>
      </c>
      <c r="P3262" t="s">
        <v>60</v>
      </c>
      <c r="Q3262" t="s">
        <v>150</v>
      </c>
      <c r="R3262" t="s">
        <v>169</v>
      </c>
      <c r="S3262" t="s">
        <v>169</v>
      </c>
      <c r="T3262">
        <v>45.26</v>
      </c>
      <c r="U3262" t="s">
        <v>516</v>
      </c>
      <c r="V3262" t="s">
        <v>507</v>
      </c>
      <c r="W3262" t="s">
        <v>5213</v>
      </c>
      <c r="X3262" t="s">
        <v>5193</v>
      </c>
      <c r="Y3262" t="s">
        <v>156</v>
      </c>
      <c r="Z3262" t="s">
        <v>487</v>
      </c>
      <c r="AA3262" t="s">
        <v>488</v>
      </c>
      <c r="AB3262">
        <v>25</v>
      </c>
      <c r="AC3262">
        <v>68.75</v>
      </c>
      <c r="AD3262">
        <v>56.25</v>
      </c>
      <c r="AE3262">
        <v>31.25</v>
      </c>
      <c r="AF3262" t="s">
        <v>83</v>
      </c>
      <c r="AG3262" t="s">
        <v>116</v>
      </c>
      <c r="AH3262" t="s">
        <v>3719</v>
      </c>
      <c r="AI3262" t="s">
        <v>5214</v>
      </c>
      <c r="AJ3262" t="s">
        <v>1495</v>
      </c>
      <c r="AK3262" t="s">
        <v>1264</v>
      </c>
      <c r="AL3262" t="s">
        <v>3122</v>
      </c>
      <c r="AM3262" t="s">
        <v>5215</v>
      </c>
      <c r="AN3262">
        <v>6</v>
      </c>
      <c r="AO3262">
        <v>-1</v>
      </c>
      <c r="AP3262" t="s">
        <v>5216</v>
      </c>
      <c r="AQ3262" t="s">
        <v>82</v>
      </c>
      <c r="AR3262" t="s">
        <v>82</v>
      </c>
      <c r="AS3262" t="s">
        <v>97</v>
      </c>
      <c r="AT3262" t="s">
        <v>97</v>
      </c>
      <c r="AU3262" t="s">
        <v>159</v>
      </c>
      <c r="AV3262" t="s">
        <v>72</v>
      </c>
      <c r="AW3262" t="s">
        <v>63</v>
      </c>
      <c r="AX3262">
        <v>49.2</v>
      </c>
      <c r="AY3262">
        <v>50.81</v>
      </c>
      <c r="AZ3262" t="s">
        <v>311</v>
      </c>
      <c r="BA3262" t="s">
        <v>1001</v>
      </c>
      <c r="BB3262" t="s">
        <v>86</v>
      </c>
      <c r="BC3262" t="s">
        <v>198</v>
      </c>
      <c r="BD3262" t="s">
        <v>197</v>
      </c>
      <c r="BE3262" t="s">
        <v>456</v>
      </c>
      <c r="BF3262">
        <v>2</v>
      </c>
      <c r="BG3262">
        <f>IF(Table1[[#This Row],[ft_score]]="0 - 0", 1, 0)</f>
        <v>0</v>
      </c>
      <c r="BH3262">
        <f t="shared" si="50"/>
        <v>0</v>
      </c>
    </row>
    <row r="3263" spans="1:60" x14ac:dyDescent="0.25">
      <c r="A3263" s="1">
        <v>4980</v>
      </c>
      <c r="B3263" t="s">
        <v>58</v>
      </c>
      <c r="C3263" t="s">
        <v>636</v>
      </c>
      <c r="D3263">
        <v>2</v>
      </c>
      <c r="E3263">
        <v>1</v>
      </c>
      <c r="F3263" t="s">
        <v>169</v>
      </c>
      <c r="G3263" t="s">
        <v>90</v>
      </c>
      <c r="H3263" t="s">
        <v>90</v>
      </c>
      <c r="I3263" t="s">
        <v>58</v>
      </c>
      <c r="J3263" t="s">
        <v>58</v>
      </c>
      <c r="K3263">
        <v>0</v>
      </c>
      <c r="L3263" t="s">
        <v>60</v>
      </c>
      <c r="M3263" t="s">
        <v>169</v>
      </c>
      <c r="N3263" t="s">
        <v>64</v>
      </c>
      <c r="O3263" t="s">
        <v>60</v>
      </c>
      <c r="P3263" t="s">
        <v>60</v>
      </c>
      <c r="Q3263" t="s">
        <v>60</v>
      </c>
      <c r="R3263" t="s">
        <v>111</v>
      </c>
      <c r="S3263" t="s">
        <v>169</v>
      </c>
      <c r="T3263">
        <v>10.32</v>
      </c>
      <c r="U3263" t="s">
        <v>1087</v>
      </c>
      <c r="V3263" t="s">
        <v>1121</v>
      </c>
      <c r="W3263" t="s">
        <v>5293</v>
      </c>
      <c r="X3263" t="s">
        <v>5294</v>
      </c>
      <c r="Y3263" t="s">
        <v>2070</v>
      </c>
      <c r="Z3263" t="s">
        <v>668</v>
      </c>
      <c r="AA3263" t="s">
        <v>669</v>
      </c>
      <c r="AB3263">
        <v>23</v>
      </c>
      <c r="AC3263">
        <v>68.75</v>
      </c>
      <c r="AD3263">
        <v>43.75</v>
      </c>
      <c r="AE3263">
        <v>25</v>
      </c>
      <c r="AF3263" t="s">
        <v>63</v>
      </c>
      <c r="AG3263" t="s">
        <v>82</v>
      </c>
      <c r="AH3263" t="s">
        <v>1484</v>
      </c>
      <c r="AI3263" t="s">
        <v>1089</v>
      </c>
      <c r="AJ3263" t="s">
        <v>341</v>
      </c>
      <c r="AK3263" t="s">
        <v>1163</v>
      </c>
      <c r="AL3263" t="s">
        <v>894</v>
      </c>
      <c r="AM3263" t="s">
        <v>5295</v>
      </c>
      <c r="AN3263">
        <v>24</v>
      </c>
      <c r="AO3263">
        <v>-9</v>
      </c>
      <c r="AP3263" t="s">
        <v>5296</v>
      </c>
      <c r="AQ3263" t="s">
        <v>82</v>
      </c>
      <c r="AR3263" t="s">
        <v>82</v>
      </c>
      <c r="AS3263" t="s">
        <v>82</v>
      </c>
      <c r="AT3263" t="s">
        <v>97</v>
      </c>
      <c r="AU3263" t="s">
        <v>159</v>
      </c>
      <c r="AV3263" t="s">
        <v>83</v>
      </c>
      <c r="AW3263" t="s">
        <v>63</v>
      </c>
      <c r="AX3263">
        <v>37.99</v>
      </c>
      <c r="AY3263">
        <v>62.02</v>
      </c>
      <c r="AZ3263" t="s">
        <v>858</v>
      </c>
      <c r="BA3263" t="s">
        <v>506</v>
      </c>
      <c r="BB3263" t="s">
        <v>561</v>
      </c>
      <c r="BC3263" t="s">
        <v>271</v>
      </c>
      <c r="BD3263" t="s">
        <v>270</v>
      </c>
      <c r="BE3263" t="s">
        <v>676</v>
      </c>
      <c r="BF3263">
        <v>1</v>
      </c>
      <c r="BG3263">
        <f>IF(Table1[[#This Row],[ft_score]]="0 - 0", 1, 0)</f>
        <v>0</v>
      </c>
      <c r="BH3263">
        <f t="shared" si="50"/>
        <v>0</v>
      </c>
    </row>
    <row r="3264" spans="1:60" x14ac:dyDescent="0.25">
      <c r="A3264" s="1">
        <v>4984</v>
      </c>
      <c r="B3264" t="s">
        <v>58</v>
      </c>
      <c r="C3264" t="s">
        <v>110</v>
      </c>
      <c r="D3264">
        <v>2</v>
      </c>
      <c r="E3264">
        <v>1</v>
      </c>
      <c r="F3264" t="s">
        <v>169</v>
      </c>
      <c r="G3264" t="s">
        <v>90</v>
      </c>
      <c r="H3264" t="s">
        <v>90</v>
      </c>
      <c r="I3264" t="s">
        <v>58</v>
      </c>
      <c r="J3264" t="s">
        <v>58</v>
      </c>
      <c r="K3264">
        <v>0</v>
      </c>
      <c r="L3264" t="s">
        <v>150</v>
      </c>
      <c r="M3264" t="s">
        <v>169</v>
      </c>
      <c r="N3264" t="s">
        <v>64</v>
      </c>
      <c r="O3264" t="s">
        <v>60</v>
      </c>
      <c r="P3264" t="s">
        <v>150</v>
      </c>
      <c r="Q3264" t="s">
        <v>169</v>
      </c>
      <c r="R3264" t="s">
        <v>169</v>
      </c>
      <c r="S3264" t="s">
        <v>169</v>
      </c>
      <c r="T3264">
        <v>12.48</v>
      </c>
      <c r="U3264" t="s">
        <v>3926</v>
      </c>
      <c r="V3264" t="s">
        <v>3901</v>
      </c>
      <c r="W3264" t="s">
        <v>5303</v>
      </c>
      <c r="X3264" t="s">
        <v>5294</v>
      </c>
      <c r="Y3264" t="s">
        <v>156</v>
      </c>
      <c r="Z3264" t="s">
        <v>3529</v>
      </c>
      <c r="AA3264" t="s">
        <v>3530</v>
      </c>
      <c r="AB3264">
        <v>16</v>
      </c>
      <c r="AC3264">
        <v>87.5</v>
      </c>
      <c r="AD3264">
        <v>68.75</v>
      </c>
      <c r="AE3264">
        <v>56.25</v>
      </c>
      <c r="AF3264" t="s">
        <v>123</v>
      </c>
      <c r="AG3264" t="s">
        <v>72</v>
      </c>
      <c r="AH3264" t="s">
        <v>629</v>
      </c>
      <c r="AI3264" t="s">
        <v>2451</v>
      </c>
      <c r="AJ3264" t="s">
        <v>3215</v>
      </c>
      <c r="AK3264" t="s">
        <v>3431</v>
      </c>
      <c r="AL3264" t="s">
        <v>978</v>
      </c>
      <c r="AM3264" t="s">
        <v>4810</v>
      </c>
      <c r="AN3264">
        <v>-11</v>
      </c>
      <c r="AO3264">
        <v>0.5</v>
      </c>
      <c r="AP3264" t="s">
        <v>5304</v>
      </c>
      <c r="AQ3264" t="s">
        <v>82</v>
      </c>
      <c r="AR3264" t="s">
        <v>97</v>
      </c>
      <c r="AS3264" t="s">
        <v>82</v>
      </c>
      <c r="AT3264" t="s">
        <v>81</v>
      </c>
      <c r="AU3264" t="s">
        <v>97</v>
      </c>
      <c r="AV3264" t="s">
        <v>73</v>
      </c>
      <c r="AW3264" t="s">
        <v>83</v>
      </c>
      <c r="AX3264">
        <v>43.7</v>
      </c>
      <c r="AY3264">
        <v>56.3</v>
      </c>
      <c r="AZ3264" t="s">
        <v>928</v>
      </c>
      <c r="BA3264" t="s">
        <v>268</v>
      </c>
      <c r="BB3264" t="s">
        <v>311</v>
      </c>
      <c r="BC3264" t="s">
        <v>231</v>
      </c>
      <c r="BD3264" t="s">
        <v>349</v>
      </c>
      <c r="BE3264" t="s">
        <v>298</v>
      </c>
      <c r="BF3264">
        <v>1</v>
      </c>
      <c r="BG3264">
        <f>IF(Table1[[#This Row],[ft_score]]="0 - 0", 1, 0)</f>
        <v>0</v>
      </c>
      <c r="BH3264">
        <f t="shared" si="50"/>
        <v>0</v>
      </c>
    </row>
    <row r="3265" spans="1:60" x14ac:dyDescent="0.25">
      <c r="A3265" s="1">
        <v>5003</v>
      </c>
      <c r="B3265" t="s">
        <v>58</v>
      </c>
      <c r="C3265" t="s">
        <v>200</v>
      </c>
      <c r="D3265">
        <v>2</v>
      </c>
      <c r="E3265">
        <v>1</v>
      </c>
      <c r="F3265" t="s">
        <v>169</v>
      </c>
      <c r="G3265" t="s">
        <v>90</v>
      </c>
      <c r="H3265" t="s">
        <v>90</v>
      </c>
      <c r="I3265" t="s">
        <v>58</v>
      </c>
      <c r="J3265" t="s">
        <v>58</v>
      </c>
      <c r="K3265">
        <v>0</v>
      </c>
      <c r="L3265" t="s">
        <v>150</v>
      </c>
      <c r="M3265" t="s">
        <v>169</v>
      </c>
      <c r="N3265" t="s">
        <v>60</v>
      </c>
      <c r="O3265" t="s">
        <v>60</v>
      </c>
      <c r="P3265" t="s">
        <v>150</v>
      </c>
      <c r="Q3265" t="s">
        <v>150</v>
      </c>
      <c r="R3265" t="s">
        <v>150</v>
      </c>
      <c r="S3265" t="s">
        <v>169</v>
      </c>
      <c r="T3265">
        <v>18644.21</v>
      </c>
      <c r="U3265" t="s">
        <v>2062</v>
      </c>
      <c r="V3265" t="s">
        <v>3260</v>
      </c>
      <c r="W3265" t="s">
        <v>5360</v>
      </c>
      <c r="X3265" t="s">
        <v>5361</v>
      </c>
      <c r="Y3265" t="s">
        <v>222</v>
      </c>
      <c r="Z3265" t="s">
        <v>607</v>
      </c>
      <c r="AA3265" t="s">
        <v>608</v>
      </c>
      <c r="AB3265">
        <v>19</v>
      </c>
      <c r="AC3265">
        <v>62.5</v>
      </c>
      <c r="AD3265">
        <v>37.5</v>
      </c>
      <c r="AE3265">
        <v>12.5</v>
      </c>
      <c r="AF3265" t="s">
        <v>83</v>
      </c>
      <c r="AG3265" t="s">
        <v>159</v>
      </c>
      <c r="AH3265" t="s">
        <v>1787</v>
      </c>
      <c r="AI3265" t="s">
        <v>5362</v>
      </c>
      <c r="AJ3265" t="s">
        <v>1378</v>
      </c>
      <c r="AK3265" t="s">
        <v>632</v>
      </c>
      <c r="AL3265" t="s">
        <v>1204</v>
      </c>
      <c r="AM3265" t="s">
        <v>5363</v>
      </c>
      <c r="AN3265">
        <v>8</v>
      </c>
      <c r="AO3265">
        <v>-4</v>
      </c>
      <c r="AP3265" t="s">
        <v>2640</v>
      </c>
      <c r="AQ3265" t="s">
        <v>72</v>
      </c>
      <c r="AR3265" t="s">
        <v>141</v>
      </c>
      <c r="AS3265" t="s">
        <v>97</v>
      </c>
      <c r="AT3265" t="s">
        <v>82</v>
      </c>
      <c r="AU3265" t="s">
        <v>72</v>
      </c>
      <c r="AV3265" t="s">
        <v>83</v>
      </c>
      <c r="AW3265" t="s">
        <v>63</v>
      </c>
      <c r="AX3265">
        <v>36.49</v>
      </c>
      <c r="AY3265">
        <v>63.51</v>
      </c>
      <c r="AZ3265" t="s">
        <v>584</v>
      </c>
      <c r="BA3265" t="s">
        <v>217</v>
      </c>
      <c r="BB3265" t="s">
        <v>562</v>
      </c>
      <c r="BC3265" t="s">
        <v>146</v>
      </c>
      <c r="BD3265" t="s">
        <v>300</v>
      </c>
      <c r="BE3265" t="s">
        <v>109</v>
      </c>
      <c r="BF3265">
        <v>1</v>
      </c>
      <c r="BG3265">
        <f>IF(Table1[[#This Row],[ft_score]]="0 - 0", 1, 0)</f>
        <v>0</v>
      </c>
      <c r="BH3265">
        <f t="shared" si="50"/>
        <v>0</v>
      </c>
    </row>
    <row r="3266" spans="1:60" x14ac:dyDescent="0.25">
      <c r="A3266" s="1">
        <v>5005</v>
      </c>
      <c r="B3266" t="s">
        <v>58</v>
      </c>
      <c r="C3266" t="s">
        <v>200</v>
      </c>
      <c r="D3266">
        <v>2</v>
      </c>
      <c r="E3266">
        <v>1</v>
      </c>
      <c r="F3266" t="s">
        <v>169</v>
      </c>
      <c r="G3266" t="s">
        <v>90</v>
      </c>
      <c r="H3266" t="s">
        <v>90</v>
      </c>
      <c r="I3266" t="s">
        <v>58</v>
      </c>
      <c r="J3266" t="s">
        <v>90</v>
      </c>
      <c r="K3266">
        <v>0</v>
      </c>
      <c r="L3266" t="s">
        <v>60</v>
      </c>
      <c r="M3266" t="s">
        <v>169</v>
      </c>
      <c r="N3266">
        <v>0</v>
      </c>
      <c r="O3266" t="s">
        <v>60</v>
      </c>
      <c r="P3266" t="s">
        <v>60</v>
      </c>
      <c r="Q3266" t="s">
        <v>60</v>
      </c>
      <c r="R3266" t="s">
        <v>111</v>
      </c>
      <c r="S3266" t="s">
        <v>169</v>
      </c>
      <c r="T3266">
        <v>91.85</v>
      </c>
      <c r="U3266" t="s">
        <v>2492</v>
      </c>
      <c r="V3266" t="s">
        <v>2510</v>
      </c>
      <c r="W3266" t="s">
        <v>5370</v>
      </c>
      <c r="X3266" t="s">
        <v>5361</v>
      </c>
      <c r="Y3266" t="s">
        <v>2270</v>
      </c>
      <c r="Z3266" t="s">
        <v>880</v>
      </c>
      <c r="AA3266" t="s">
        <v>881</v>
      </c>
      <c r="AB3266">
        <v>24</v>
      </c>
      <c r="AC3266">
        <v>93.75</v>
      </c>
      <c r="AD3266">
        <v>68.75</v>
      </c>
      <c r="AE3266">
        <v>31.25</v>
      </c>
      <c r="AF3266" t="s">
        <v>72</v>
      </c>
      <c r="AG3266" t="s">
        <v>123</v>
      </c>
      <c r="AH3266" t="s">
        <v>1176</v>
      </c>
      <c r="AI3266" t="s">
        <v>1126</v>
      </c>
      <c r="AJ3266" t="s">
        <v>2188</v>
      </c>
      <c r="AK3266" t="s">
        <v>1134</v>
      </c>
      <c r="AL3266" t="s">
        <v>3367</v>
      </c>
      <c r="AM3266" t="s">
        <v>5371</v>
      </c>
      <c r="AN3266">
        <v>-14</v>
      </c>
      <c r="AO3266">
        <v>-4</v>
      </c>
      <c r="AP3266" t="s">
        <v>4057</v>
      </c>
      <c r="AQ3266" t="s">
        <v>97</v>
      </c>
      <c r="AR3266" t="s">
        <v>97</v>
      </c>
      <c r="AS3266" t="s">
        <v>82</v>
      </c>
      <c r="AT3266" t="s">
        <v>81</v>
      </c>
      <c r="AU3266" t="s">
        <v>81</v>
      </c>
      <c r="AV3266" t="s">
        <v>72</v>
      </c>
      <c r="AW3266" t="s">
        <v>63</v>
      </c>
      <c r="AX3266">
        <v>45.51</v>
      </c>
      <c r="AY3266">
        <v>54.5</v>
      </c>
      <c r="AZ3266" t="s">
        <v>364</v>
      </c>
      <c r="BA3266" t="s">
        <v>105</v>
      </c>
      <c r="BB3266" t="s">
        <v>144</v>
      </c>
      <c r="BC3266" t="s">
        <v>198</v>
      </c>
      <c r="BD3266" t="s">
        <v>197</v>
      </c>
      <c r="BE3266" t="s">
        <v>456</v>
      </c>
      <c r="BF3266">
        <v>1</v>
      </c>
      <c r="BG3266">
        <f>IF(Table1[[#This Row],[ft_score]]="0 - 0", 1, 0)</f>
        <v>0</v>
      </c>
      <c r="BH3266">
        <f t="shared" ref="BH3266:BH3329" si="51">IF(D3266=E3266, 1, 0)</f>
        <v>0</v>
      </c>
    </row>
    <row r="3267" spans="1:60" x14ac:dyDescent="0.25">
      <c r="A3267" s="1">
        <v>5016</v>
      </c>
      <c r="B3267" t="s">
        <v>58</v>
      </c>
      <c r="C3267" t="s">
        <v>167</v>
      </c>
      <c r="D3267">
        <v>2</v>
      </c>
      <c r="E3267">
        <v>1</v>
      </c>
      <c r="F3267" t="s">
        <v>169</v>
      </c>
      <c r="G3267" t="s">
        <v>90</v>
      </c>
      <c r="H3267" t="s">
        <v>90</v>
      </c>
      <c r="I3267" t="s">
        <v>58</v>
      </c>
      <c r="J3267" t="s">
        <v>90</v>
      </c>
      <c r="K3267">
        <v>0</v>
      </c>
      <c r="L3267" t="s">
        <v>169</v>
      </c>
      <c r="M3267" t="s">
        <v>169</v>
      </c>
      <c r="N3267" t="s">
        <v>201</v>
      </c>
      <c r="O3267" t="s">
        <v>111</v>
      </c>
      <c r="P3267" t="s">
        <v>169</v>
      </c>
      <c r="Q3267" t="s">
        <v>169</v>
      </c>
      <c r="R3267" t="s">
        <v>169</v>
      </c>
      <c r="S3267" t="s">
        <v>169</v>
      </c>
      <c r="T3267">
        <v>28.15</v>
      </c>
      <c r="U3267" t="s">
        <v>2101</v>
      </c>
      <c r="V3267" t="s">
        <v>1544</v>
      </c>
      <c r="W3267" t="s">
        <v>5408</v>
      </c>
      <c r="X3267" t="s">
        <v>5361</v>
      </c>
      <c r="Y3267" t="s">
        <v>131</v>
      </c>
      <c r="Z3267" t="s">
        <v>157</v>
      </c>
      <c r="AA3267" t="s">
        <v>1009</v>
      </c>
      <c r="AB3267">
        <v>15</v>
      </c>
      <c r="AC3267">
        <v>100</v>
      </c>
      <c r="AD3267">
        <v>100</v>
      </c>
      <c r="AE3267">
        <v>68.75</v>
      </c>
      <c r="AF3267" t="s">
        <v>534</v>
      </c>
      <c r="AG3267" t="s">
        <v>83</v>
      </c>
      <c r="AH3267" t="s">
        <v>1090</v>
      </c>
      <c r="AI3267" t="s">
        <v>985</v>
      </c>
      <c r="AJ3267" t="s">
        <v>1510</v>
      </c>
      <c r="AK3267" t="s">
        <v>2494</v>
      </c>
      <c r="AL3267" t="s">
        <v>1274</v>
      </c>
      <c r="AM3267" t="s">
        <v>3550</v>
      </c>
      <c r="AN3267">
        <v>-8</v>
      </c>
      <c r="AO3267">
        <v>2</v>
      </c>
      <c r="AP3267" t="s">
        <v>110</v>
      </c>
      <c r="AQ3267" t="s">
        <v>81</v>
      </c>
      <c r="AR3267" t="s">
        <v>82</v>
      </c>
      <c r="AS3267" t="s">
        <v>72</v>
      </c>
      <c r="AT3267" t="s">
        <v>335</v>
      </c>
      <c r="AU3267" t="s">
        <v>81</v>
      </c>
      <c r="AV3267" t="s">
        <v>159</v>
      </c>
      <c r="AW3267" t="s">
        <v>72</v>
      </c>
      <c r="AX3267">
        <v>41.01</v>
      </c>
      <c r="AY3267">
        <v>59</v>
      </c>
      <c r="AZ3267" t="s">
        <v>145</v>
      </c>
      <c r="BA3267" t="s">
        <v>109</v>
      </c>
      <c r="BB3267" t="s">
        <v>199</v>
      </c>
      <c r="BC3267" t="s">
        <v>1017</v>
      </c>
      <c r="BD3267" t="s">
        <v>683</v>
      </c>
      <c r="BE3267" t="s">
        <v>705</v>
      </c>
      <c r="BF3267">
        <v>1</v>
      </c>
      <c r="BG3267">
        <f>IF(Table1[[#This Row],[ft_score]]="0 - 0", 1, 0)</f>
        <v>0</v>
      </c>
      <c r="BH3267">
        <f t="shared" si="51"/>
        <v>0</v>
      </c>
    </row>
    <row r="3268" spans="1:60" x14ac:dyDescent="0.25">
      <c r="A3268" s="1">
        <v>5019</v>
      </c>
      <c r="B3268" t="s">
        <v>58</v>
      </c>
      <c r="C3268" t="s">
        <v>148</v>
      </c>
      <c r="D3268">
        <v>2</v>
      </c>
      <c r="E3268">
        <v>1</v>
      </c>
      <c r="F3268" t="s">
        <v>169</v>
      </c>
      <c r="G3268" t="s">
        <v>90</v>
      </c>
      <c r="H3268" t="s">
        <v>90</v>
      </c>
      <c r="I3268" t="s">
        <v>58</v>
      </c>
      <c r="J3268" t="s">
        <v>90</v>
      </c>
      <c r="K3268">
        <v>0</v>
      </c>
      <c r="L3268" t="s">
        <v>201</v>
      </c>
      <c r="M3268" t="s">
        <v>169</v>
      </c>
      <c r="N3268" t="s">
        <v>64</v>
      </c>
      <c r="O3268" t="s">
        <v>201</v>
      </c>
      <c r="P3268" t="s">
        <v>201</v>
      </c>
      <c r="Q3268" t="s">
        <v>201</v>
      </c>
      <c r="R3268" t="s">
        <v>111</v>
      </c>
      <c r="S3268" t="s">
        <v>169</v>
      </c>
      <c r="T3268">
        <v>15.02</v>
      </c>
      <c r="U3268" t="s">
        <v>3469</v>
      </c>
      <c r="V3268" t="s">
        <v>5411</v>
      </c>
      <c r="W3268" t="s">
        <v>5412</v>
      </c>
      <c r="X3268" t="s">
        <v>5361</v>
      </c>
      <c r="Y3268" t="s">
        <v>156</v>
      </c>
      <c r="Z3268" t="s">
        <v>2349</v>
      </c>
      <c r="AA3268" t="s">
        <v>2350</v>
      </c>
      <c r="AB3268">
        <v>3</v>
      </c>
      <c r="AC3268">
        <v>66.67</v>
      </c>
      <c r="AD3268">
        <v>50</v>
      </c>
      <c r="AE3268">
        <v>0</v>
      </c>
      <c r="AF3268" t="s">
        <v>63</v>
      </c>
      <c r="AG3268" t="s">
        <v>136</v>
      </c>
      <c r="AH3268" t="s">
        <v>1732</v>
      </c>
      <c r="AI3268" t="s">
        <v>1567</v>
      </c>
      <c r="AJ3268" t="s">
        <v>5413</v>
      </c>
      <c r="AK3268" t="s">
        <v>3778</v>
      </c>
      <c r="AL3268" t="s">
        <v>98</v>
      </c>
      <c r="AM3268" t="s">
        <v>1265</v>
      </c>
      <c r="AN3268">
        <v>11</v>
      </c>
      <c r="AO3268">
        <v>-1.5</v>
      </c>
      <c r="AP3268" t="s">
        <v>4182</v>
      </c>
      <c r="AQ3268" t="s">
        <v>1949</v>
      </c>
      <c r="AR3268" t="s">
        <v>2471</v>
      </c>
      <c r="AS3268" t="s">
        <v>2471</v>
      </c>
      <c r="AT3268" t="s">
        <v>1949</v>
      </c>
      <c r="AU3268" t="s">
        <v>97</v>
      </c>
      <c r="AV3268" t="s">
        <v>136</v>
      </c>
      <c r="AW3268" t="s">
        <v>63</v>
      </c>
      <c r="AX3268">
        <v>69.05</v>
      </c>
      <c r="AY3268">
        <v>30.95</v>
      </c>
      <c r="AZ3268" t="s">
        <v>454</v>
      </c>
      <c r="BA3268" t="s">
        <v>269</v>
      </c>
      <c r="BB3268" t="s">
        <v>86</v>
      </c>
      <c r="BC3268" t="s">
        <v>255</v>
      </c>
      <c r="BD3268" t="s">
        <v>423</v>
      </c>
      <c r="BE3268" t="s">
        <v>256</v>
      </c>
      <c r="BF3268">
        <v>2</v>
      </c>
      <c r="BG3268">
        <f>IF(Table1[[#This Row],[ft_score]]="0 - 0", 1, 0)</f>
        <v>0</v>
      </c>
      <c r="BH3268">
        <f t="shared" si="51"/>
        <v>0</v>
      </c>
    </row>
    <row r="3269" spans="1:60" x14ac:dyDescent="0.25">
      <c r="A3269" s="1">
        <v>5047</v>
      </c>
      <c r="B3269" t="s">
        <v>58</v>
      </c>
      <c r="C3269" t="s">
        <v>126</v>
      </c>
      <c r="D3269">
        <v>2</v>
      </c>
      <c r="E3269">
        <v>1</v>
      </c>
      <c r="F3269" t="s">
        <v>169</v>
      </c>
      <c r="G3269" t="s">
        <v>90</v>
      </c>
      <c r="H3269" t="s">
        <v>90</v>
      </c>
      <c r="I3269" t="s">
        <v>58</v>
      </c>
      <c r="J3269" t="s">
        <v>90</v>
      </c>
      <c r="K3269">
        <v>0</v>
      </c>
      <c r="L3269" t="s">
        <v>60</v>
      </c>
      <c r="M3269" t="s">
        <v>169</v>
      </c>
      <c r="N3269" t="s">
        <v>64</v>
      </c>
      <c r="O3269" t="s">
        <v>64</v>
      </c>
      <c r="P3269" t="s">
        <v>60</v>
      </c>
      <c r="Q3269" t="s">
        <v>60</v>
      </c>
      <c r="R3269" t="s">
        <v>60</v>
      </c>
      <c r="S3269" t="s">
        <v>169</v>
      </c>
      <c r="T3269">
        <v>62.26</v>
      </c>
      <c r="U3269" t="s">
        <v>5491</v>
      </c>
      <c r="V3269" t="s">
        <v>5492</v>
      </c>
      <c r="W3269" t="s">
        <v>5493</v>
      </c>
      <c r="X3269" t="s">
        <v>5361</v>
      </c>
      <c r="Y3269" t="s">
        <v>174</v>
      </c>
      <c r="Z3269" t="s">
        <v>5494</v>
      </c>
      <c r="AA3269" t="s">
        <v>5495</v>
      </c>
      <c r="AB3269">
        <v>0</v>
      </c>
      <c r="AC3269">
        <v>0</v>
      </c>
      <c r="AD3269">
        <v>0</v>
      </c>
      <c r="AE3269">
        <v>0</v>
      </c>
      <c r="AF3269" t="s">
        <v>63</v>
      </c>
      <c r="AG3269" t="s">
        <v>63</v>
      </c>
      <c r="AH3269" t="s">
        <v>63</v>
      </c>
      <c r="AI3269" t="s">
        <v>63</v>
      </c>
      <c r="AJ3269" t="s">
        <v>63</v>
      </c>
      <c r="AK3269" t="s">
        <v>63</v>
      </c>
      <c r="AL3269" t="s">
        <v>63</v>
      </c>
      <c r="AM3269" t="s">
        <v>63</v>
      </c>
      <c r="AN3269">
        <v>16</v>
      </c>
      <c r="AO3269">
        <v>9</v>
      </c>
      <c r="AP3269" t="s">
        <v>63</v>
      </c>
      <c r="AQ3269" t="s">
        <v>63</v>
      </c>
      <c r="AR3269" t="s">
        <v>63</v>
      </c>
      <c r="AS3269" t="s">
        <v>63</v>
      </c>
      <c r="AT3269" t="s">
        <v>63</v>
      </c>
      <c r="AU3269" t="s">
        <v>63</v>
      </c>
      <c r="AV3269" t="s">
        <v>63</v>
      </c>
      <c r="AW3269" t="s">
        <v>63</v>
      </c>
      <c r="AX3269">
        <v>0</v>
      </c>
      <c r="AY3269">
        <v>0</v>
      </c>
      <c r="AZ3269" t="s">
        <v>124</v>
      </c>
      <c r="BA3269" t="s">
        <v>285</v>
      </c>
      <c r="BB3269" t="s">
        <v>299</v>
      </c>
      <c r="BC3269" t="s">
        <v>255</v>
      </c>
      <c r="BD3269" t="s">
        <v>255</v>
      </c>
      <c r="BE3269" t="s">
        <v>424</v>
      </c>
      <c r="BF3269">
        <v>1</v>
      </c>
      <c r="BG3269">
        <f>IF(Table1[[#This Row],[ft_score]]="0 - 0", 1, 0)</f>
        <v>0</v>
      </c>
      <c r="BH3269">
        <f t="shared" si="51"/>
        <v>0</v>
      </c>
    </row>
    <row r="3270" spans="1:60" x14ac:dyDescent="0.25">
      <c r="A3270" s="1">
        <v>5097</v>
      </c>
      <c r="B3270" t="s">
        <v>58</v>
      </c>
      <c r="C3270" t="s">
        <v>1859</v>
      </c>
      <c r="D3270">
        <v>2</v>
      </c>
      <c r="E3270">
        <v>1</v>
      </c>
      <c r="F3270" t="s">
        <v>169</v>
      </c>
      <c r="G3270" t="s">
        <v>90</v>
      </c>
      <c r="H3270" t="s">
        <v>90</v>
      </c>
      <c r="I3270" t="s">
        <v>58</v>
      </c>
      <c r="J3270" t="s">
        <v>90</v>
      </c>
      <c r="K3270">
        <v>0</v>
      </c>
      <c r="L3270" t="s">
        <v>60</v>
      </c>
      <c r="M3270" t="s">
        <v>169</v>
      </c>
      <c r="N3270" t="s">
        <v>64</v>
      </c>
      <c r="O3270" t="s">
        <v>64</v>
      </c>
      <c r="P3270" t="s">
        <v>60</v>
      </c>
      <c r="Q3270" t="s">
        <v>150</v>
      </c>
      <c r="R3270" t="s">
        <v>169</v>
      </c>
      <c r="S3270" t="s">
        <v>169</v>
      </c>
      <c r="T3270">
        <v>429.03</v>
      </c>
      <c r="U3270" t="s">
        <v>5628</v>
      </c>
      <c r="V3270" t="s">
        <v>4317</v>
      </c>
      <c r="W3270" t="s">
        <v>5629</v>
      </c>
      <c r="X3270" t="s">
        <v>5566</v>
      </c>
      <c r="Y3270" t="s">
        <v>921</v>
      </c>
      <c r="Z3270" t="s">
        <v>2287</v>
      </c>
      <c r="AA3270" t="s">
        <v>2288</v>
      </c>
      <c r="AB3270">
        <v>19</v>
      </c>
      <c r="AC3270">
        <v>75</v>
      </c>
      <c r="AD3270">
        <v>56.25</v>
      </c>
      <c r="AE3270">
        <v>25</v>
      </c>
      <c r="AF3270" t="s">
        <v>83</v>
      </c>
      <c r="AG3270" t="s">
        <v>123</v>
      </c>
      <c r="AH3270" t="s">
        <v>659</v>
      </c>
      <c r="AI3270" t="s">
        <v>3103</v>
      </c>
      <c r="AJ3270" t="s">
        <v>2688</v>
      </c>
      <c r="AK3270" t="s">
        <v>264</v>
      </c>
      <c r="AL3270" t="s">
        <v>945</v>
      </c>
      <c r="AM3270" t="s">
        <v>2126</v>
      </c>
      <c r="AN3270">
        <v>-14</v>
      </c>
      <c r="AO3270">
        <v>5</v>
      </c>
      <c r="AP3270" t="s">
        <v>5630</v>
      </c>
      <c r="AQ3270" t="s">
        <v>97</v>
      </c>
      <c r="AR3270" t="s">
        <v>97</v>
      </c>
      <c r="AS3270" t="s">
        <v>72</v>
      </c>
      <c r="AT3270" t="s">
        <v>141</v>
      </c>
      <c r="AU3270" t="s">
        <v>159</v>
      </c>
      <c r="AV3270" t="s">
        <v>63</v>
      </c>
      <c r="AW3270" t="s">
        <v>63</v>
      </c>
      <c r="AX3270">
        <v>43.04</v>
      </c>
      <c r="AY3270">
        <v>56.96</v>
      </c>
      <c r="AZ3270" t="s">
        <v>198</v>
      </c>
      <c r="BA3270" t="s">
        <v>1068</v>
      </c>
      <c r="BB3270" t="s">
        <v>456</v>
      </c>
      <c r="BC3270" t="s">
        <v>108</v>
      </c>
      <c r="BD3270" t="s">
        <v>705</v>
      </c>
      <c r="BE3270" t="s">
        <v>348</v>
      </c>
      <c r="BF3270">
        <v>1</v>
      </c>
      <c r="BG3270">
        <f>IF(Table1[[#This Row],[ft_score]]="0 - 0", 1, 0)</f>
        <v>0</v>
      </c>
      <c r="BH3270">
        <f t="shared" si="51"/>
        <v>0</v>
      </c>
    </row>
    <row r="3271" spans="1:60" x14ac:dyDescent="0.25">
      <c r="A3271" s="1">
        <v>5101</v>
      </c>
      <c r="B3271" t="s">
        <v>58</v>
      </c>
      <c r="C3271" t="s">
        <v>200</v>
      </c>
      <c r="D3271">
        <v>2</v>
      </c>
      <c r="E3271">
        <v>1</v>
      </c>
      <c r="F3271" t="s">
        <v>169</v>
      </c>
      <c r="G3271" t="s">
        <v>90</v>
      </c>
      <c r="H3271" t="s">
        <v>90</v>
      </c>
      <c r="I3271" t="s">
        <v>58</v>
      </c>
      <c r="J3271" t="s">
        <v>90</v>
      </c>
      <c r="K3271">
        <v>0</v>
      </c>
      <c r="L3271" t="s">
        <v>201</v>
      </c>
      <c r="M3271" t="s">
        <v>169</v>
      </c>
      <c r="N3271" t="s">
        <v>64</v>
      </c>
      <c r="O3271" t="s">
        <v>201</v>
      </c>
      <c r="P3271" t="s">
        <v>201</v>
      </c>
      <c r="Q3271" t="s">
        <v>201</v>
      </c>
      <c r="R3271" t="s">
        <v>201</v>
      </c>
      <c r="S3271" t="s">
        <v>169</v>
      </c>
      <c r="T3271">
        <v>9781.3799999999992</v>
      </c>
      <c r="U3271" t="s">
        <v>5641</v>
      </c>
      <c r="V3271" t="s">
        <v>5642</v>
      </c>
      <c r="W3271" t="s">
        <v>5643</v>
      </c>
      <c r="X3271" t="s">
        <v>5566</v>
      </c>
      <c r="Y3271" t="s">
        <v>932</v>
      </c>
      <c r="Z3271" t="s">
        <v>5521</v>
      </c>
      <c r="AA3271" t="s">
        <v>5522</v>
      </c>
      <c r="AB3271">
        <v>0</v>
      </c>
      <c r="AC3271">
        <v>0</v>
      </c>
      <c r="AD3271">
        <v>0</v>
      </c>
      <c r="AE3271">
        <v>0</v>
      </c>
      <c r="AF3271" t="s">
        <v>63</v>
      </c>
      <c r="AG3271" t="s">
        <v>63</v>
      </c>
      <c r="AH3271" t="s">
        <v>63</v>
      </c>
      <c r="AI3271" t="s">
        <v>63</v>
      </c>
      <c r="AJ3271" t="s">
        <v>63</v>
      </c>
      <c r="AK3271" t="s">
        <v>63</v>
      </c>
      <c r="AL3271" t="s">
        <v>63</v>
      </c>
      <c r="AM3271" t="s">
        <v>63</v>
      </c>
      <c r="AN3271">
        <v>-10</v>
      </c>
      <c r="AO3271">
        <v>18</v>
      </c>
      <c r="AP3271" t="s">
        <v>63</v>
      </c>
      <c r="AQ3271" t="s">
        <v>63</v>
      </c>
      <c r="AR3271" t="s">
        <v>63</v>
      </c>
      <c r="AS3271" t="s">
        <v>63</v>
      </c>
      <c r="AT3271" t="s">
        <v>63</v>
      </c>
      <c r="AU3271" t="s">
        <v>63</v>
      </c>
      <c r="AV3271" t="s">
        <v>63</v>
      </c>
      <c r="AW3271" t="s">
        <v>63</v>
      </c>
      <c r="AX3271">
        <v>0</v>
      </c>
      <c r="AY3271">
        <v>0</v>
      </c>
      <c r="AZ3271" t="s">
        <v>230</v>
      </c>
      <c r="BA3271" t="s">
        <v>298</v>
      </c>
      <c r="BB3271" t="s">
        <v>217</v>
      </c>
      <c r="BC3271" t="s">
        <v>423</v>
      </c>
      <c r="BD3271" t="s">
        <v>255</v>
      </c>
      <c r="BE3271" t="s">
        <v>424</v>
      </c>
      <c r="BF3271">
        <v>1</v>
      </c>
      <c r="BG3271">
        <f>IF(Table1[[#This Row],[ft_score]]="0 - 0", 1, 0)</f>
        <v>0</v>
      </c>
      <c r="BH3271">
        <f t="shared" si="51"/>
        <v>0</v>
      </c>
    </row>
    <row r="3272" spans="1:60" x14ac:dyDescent="0.25">
      <c r="A3272" s="1">
        <v>5115</v>
      </c>
      <c r="B3272" t="s">
        <v>58</v>
      </c>
      <c r="C3272" t="s">
        <v>126</v>
      </c>
      <c r="D3272">
        <v>2</v>
      </c>
      <c r="E3272">
        <v>1</v>
      </c>
      <c r="F3272" t="s">
        <v>169</v>
      </c>
      <c r="G3272" t="s">
        <v>90</v>
      </c>
      <c r="H3272" t="s">
        <v>90</v>
      </c>
      <c r="I3272" t="s">
        <v>58</v>
      </c>
      <c r="J3272" t="s">
        <v>90</v>
      </c>
      <c r="K3272">
        <v>0</v>
      </c>
      <c r="L3272" t="s">
        <v>150</v>
      </c>
      <c r="M3272" t="s">
        <v>169</v>
      </c>
      <c r="N3272" t="s">
        <v>60</v>
      </c>
      <c r="O3272" t="s">
        <v>60</v>
      </c>
      <c r="P3272" t="s">
        <v>150</v>
      </c>
      <c r="Q3272" t="s">
        <v>150</v>
      </c>
      <c r="R3272" t="s">
        <v>150</v>
      </c>
      <c r="S3272" t="s">
        <v>169</v>
      </c>
      <c r="T3272">
        <v>31.27</v>
      </c>
      <c r="U3272" t="s">
        <v>5675</v>
      </c>
      <c r="V3272" t="s">
        <v>5057</v>
      </c>
      <c r="W3272" t="s">
        <v>5676</v>
      </c>
      <c r="X3272" t="s">
        <v>5566</v>
      </c>
      <c r="Y3272" t="s">
        <v>951</v>
      </c>
      <c r="Z3272" t="s">
        <v>4698</v>
      </c>
      <c r="AA3272" t="s">
        <v>4699</v>
      </c>
      <c r="AB3272">
        <v>1</v>
      </c>
      <c r="AC3272">
        <v>100</v>
      </c>
      <c r="AD3272">
        <v>50</v>
      </c>
      <c r="AE3272">
        <v>50</v>
      </c>
      <c r="AF3272" t="s">
        <v>97</v>
      </c>
      <c r="AG3272" t="s">
        <v>97</v>
      </c>
      <c r="AH3272" t="s">
        <v>98</v>
      </c>
      <c r="AI3272" t="s">
        <v>136</v>
      </c>
      <c r="AJ3272" t="s">
        <v>63</v>
      </c>
      <c r="AK3272" t="s">
        <v>98</v>
      </c>
      <c r="AL3272" t="s">
        <v>4355</v>
      </c>
      <c r="AM3272" t="s">
        <v>98</v>
      </c>
      <c r="AN3272">
        <v>17</v>
      </c>
      <c r="AO3272">
        <v>-7.5</v>
      </c>
      <c r="AP3272" t="s">
        <v>1858</v>
      </c>
      <c r="AQ3272" t="s">
        <v>63</v>
      </c>
      <c r="AR3272" t="s">
        <v>560</v>
      </c>
      <c r="AS3272" t="s">
        <v>560</v>
      </c>
      <c r="AT3272" t="s">
        <v>63</v>
      </c>
      <c r="AU3272" t="s">
        <v>97</v>
      </c>
      <c r="AV3272" t="s">
        <v>97</v>
      </c>
      <c r="AW3272" t="s">
        <v>63</v>
      </c>
      <c r="AX3272">
        <v>25</v>
      </c>
      <c r="AY3272">
        <v>75</v>
      </c>
      <c r="AZ3272" t="s">
        <v>104</v>
      </c>
      <c r="BA3272" t="s">
        <v>268</v>
      </c>
      <c r="BB3272" t="s">
        <v>268</v>
      </c>
      <c r="BC3272" t="s">
        <v>231</v>
      </c>
      <c r="BD3272" t="s">
        <v>385</v>
      </c>
      <c r="BE3272" t="s">
        <v>298</v>
      </c>
      <c r="BF3272">
        <v>1</v>
      </c>
      <c r="BG3272">
        <f>IF(Table1[[#This Row],[ft_score]]="0 - 0", 1, 0)</f>
        <v>0</v>
      </c>
      <c r="BH3272">
        <f t="shared" si="51"/>
        <v>0</v>
      </c>
    </row>
    <row r="3273" spans="1:60" hidden="1" x14ac:dyDescent="0.25">
      <c r="A3273" s="1">
        <v>5171</v>
      </c>
      <c r="B3273" t="s">
        <v>58</v>
      </c>
      <c r="C3273" t="s">
        <v>244</v>
      </c>
      <c r="D3273">
        <v>2</v>
      </c>
      <c r="E3273">
        <v>1</v>
      </c>
      <c r="F3273" t="s">
        <v>169</v>
      </c>
      <c r="G3273" t="s">
        <v>90</v>
      </c>
      <c r="H3273" t="s">
        <v>90</v>
      </c>
      <c r="I3273" t="s">
        <v>58</v>
      </c>
      <c r="J3273" t="s">
        <v>90</v>
      </c>
      <c r="K3273">
        <v>0</v>
      </c>
      <c r="L3273" t="s">
        <v>150</v>
      </c>
      <c r="M3273" t="s">
        <v>169</v>
      </c>
      <c r="N3273" t="s">
        <v>60</v>
      </c>
      <c r="O3273" t="s">
        <v>150</v>
      </c>
      <c r="P3273" t="s">
        <v>150</v>
      </c>
      <c r="Q3273" t="s">
        <v>150</v>
      </c>
      <c r="R3273" t="s">
        <v>169</v>
      </c>
      <c r="S3273" t="s">
        <v>169</v>
      </c>
      <c r="T3273">
        <v>7</v>
      </c>
      <c r="U3273" t="s">
        <v>5838</v>
      </c>
      <c r="V3273" t="s">
        <v>5839</v>
      </c>
      <c r="W3273" t="s">
        <v>5840</v>
      </c>
      <c r="X3273" t="s">
        <v>5566</v>
      </c>
      <c r="Y3273" t="s">
        <v>1008</v>
      </c>
      <c r="Z3273" t="s">
        <v>5751</v>
      </c>
      <c r="AA3273" t="s">
        <v>5752</v>
      </c>
      <c r="AB3273">
        <v>0</v>
      </c>
      <c r="AC3273">
        <v>0</v>
      </c>
      <c r="AD3273">
        <v>0</v>
      </c>
      <c r="AE3273">
        <v>0</v>
      </c>
      <c r="AF3273" t="s">
        <v>63</v>
      </c>
      <c r="AG3273" t="s">
        <v>63</v>
      </c>
      <c r="AH3273" t="s">
        <v>63</v>
      </c>
      <c r="AI3273" t="s">
        <v>63</v>
      </c>
      <c r="AJ3273" t="s">
        <v>63</v>
      </c>
      <c r="AK3273" t="s">
        <v>63</v>
      </c>
      <c r="AL3273" t="s">
        <v>63</v>
      </c>
      <c r="AM3273" t="s">
        <v>63</v>
      </c>
      <c r="AN3273">
        <v>-4</v>
      </c>
      <c r="AO3273">
        <v>-11</v>
      </c>
      <c r="AP3273" t="s">
        <v>63</v>
      </c>
      <c r="AQ3273" t="s">
        <v>63</v>
      </c>
      <c r="AR3273" t="s">
        <v>63</v>
      </c>
      <c r="AS3273" t="s">
        <v>63</v>
      </c>
      <c r="AT3273" t="s">
        <v>63</v>
      </c>
      <c r="AU3273" t="s">
        <v>63</v>
      </c>
      <c r="AV3273" t="s">
        <v>63</v>
      </c>
      <c r="AW3273" t="s">
        <v>63</v>
      </c>
      <c r="AX3273">
        <v>0</v>
      </c>
      <c r="AY3273">
        <v>0</v>
      </c>
      <c r="AZ3273" t="s">
        <v>166</v>
      </c>
      <c r="BA3273" t="s">
        <v>166</v>
      </c>
      <c r="BB3273" t="s">
        <v>166</v>
      </c>
      <c r="BC3273" t="s">
        <v>166</v>
      </c>
      <c r="BD3273" t="s">
        <v>166</v>
      </c>
      <c r="BE3273" t="s">
        <v>166</v>
      </c>
      <c r="BF3273" t="s">
        <v>58</v>
      </c>
      <c r="BG3273">
        <f>IF(Table1[[#This Row],[ft_score]]="0 - 0", 1, 0)</f>
        <v>0</v>
      </c>
      <c r="BH3273">
        <f t="shared" si="51"/>
        <v>0</v>
      </c>
    </row>
    <row r="3274" spans="1:60" hidden="1" x14ac:dyDescent="0.25">
      <c r="A3274" s="1">
        <v>5173</v>
      </c>
      <c r="B3274" t="s">
        <v>58</v>
      </c>
      <c r="C3274" t="s">
        <v>167</v>
      </c>
      <c r="D3274">
        <v>2</v>
      </c>
      <c r="E3274">
        <v>1</v>
      </c>
      <c r="F3274" t="s">
        <v>169</v>
      </c>
      <c r="G3274" t="s">
        <v>90</v>
      </c>
      <c r="H3274" t="s">
        <v>90</v>
      </c>
      <c r="I3274" t="s">
        <v>58</v>
      </c>
      <c r="J3274" t="s">
        <v>90</v>
      </c>
      <c r="K3274">
        <v>0</v>
      </c>
      <c r="L3274" t="s">
        <v>150</v>
      </c>
      <c r="M3274" t="s">
        <v>169</v>
      </c>
      <c r="N3274" t="s">
        <v>64</v>
      </c>
      <c r="O3274" t="s">
        <v>60</v>
      </c>
      <c r="P3274" t="s">
        <v>150</v>
      </c>
      <c r="Q3274" t="s">
        <v>150</v>
      </c>
      <c r="R3274" t="s">
        <v>169</v>
      </c>
      <c r="S3274" t="s">
        <v>169</v>
      </c>
      <c r="T3274">
        <v>934.16</v>
      </c>
      <c r="U3274" t="s">
        <v>5844</v>
      </c>
      <c r="V3274" t="s">
        <v>5845</v>
      </c>
      <c r="W3274" t="s">
        <v>5846</v>
      </c>
      <c r="X3274" t="s">
        <v>5566</v>
      </c>
      <c r="Y3274" t="s">
        <v>1008</v>
      </c>
      <c r="Z3274" t="s">
        <v>5636</v>
      </c>
      <c r="AA3274" t="s">
        <v>5637</v>
      </c>
      <c r="AB3274">
        <v>1</v>
      </c>
      <c r="AC3274">
        <v>50</v>
      </c>
      <c r="AD3274">
        <v>0</v>
      </c>
      <c r="AE3274">
        <v>0</v>
      </c>
      <c r="AF3274" t="s">
        <v>63</v>
      </c>
      <c r="AG3274" t="s">
        <v>97</v>
      </c>
      <c r="AH3274" t="s">
        <v>63</v>
      </c>
      <c r="AI3274" t="s">
        <v>73</v>
      </c>
      <c r="AJ3274" t="s">
        <v>63</v>
      </c>
      <c r="AK3274" t="s">
        <v>73</v>
      </c>
      <c r="AL3274" t="s">
        <v>97</v>
      </c>
      <c r="AM3274" t="s">
        <v>63</v>
      </c>
      <c r="AN3274">
        <v>-35</v>
      </c>
      <c r="AO3274">
        <v>-2.5</v>
      </c>
      <c r="AP3274" t="s">
        <v>2219</v>
      </c>
      <c r="AQ3274" t="s">
        <v>560</v>
      </c>
      <c r="AR3274" t="s">
        <v>63</v>
      </c>
      <c r="AS3274" t="s">
        <v>63</v>
      </c>
      <c r="AT3274" t="s">
        <v>560</v>
      </c>
      <c r="AU3274" t="s">
        <v>63</v>
      </c>
      <c r="AV3274" t="s">
        <v>63</v>
      </c>
      <c r="AW3274" t="s">
        <v>63</v>
      </c>
      <c r="AX3274">
        <v>25</v>
      </c>
      <c r="AY3274">
        <v>75</v>
      </c>
      <c r="AZ3274" t="s">
        <v>166</v>
      </c>
      <c r="BA3274" t="s">
        <v>166</v>
      </c>
      <c r="BB3274" t="s">
        <v>166</v>
      </c>
      <c r="BC3274" t="s">
        <v>166</v>
      </c>
      <c r="BD3274" t="s">
        <v>166</v>
      </c>
      <c r="BE3274" t="s">
        <v>166</v>
      </c>
      <c r="BF3274" t="s">
        <v>58</v>
      </c>
      <c r="BG3274">
        <f>IF(Table1[[#This Row],[ft_score]]="0 - 0", 1, 0)</f>
        <v>0</v>
      </c>
      <c r="BH3274">
        <f t="shared" si="51"/>
        <v>0</v>
      </c>
    </row>
    <row r="3275" spans="1:60" hidden="1" x14ac:dyDescent="0.25">
      <c r="A3275" s="1">
        <v>5191</v>
      </c>
      <c r="B3275" t="s">
        <v>58</v>
      </c>
      <c r="C3275" t="s">
        <v>3533</v>
      </c>
      <c r="D3275">
        <v>2</v>
      </c>
      <c r="E3275">
        <v>1</v>
      </c>
      <c r="F3275" t="s">
        <v>169</v>
      </c>
      <c r="G3275" t="s">
        <v>90</v>
      </c>
      <c r="H3275" t="s">
        <v>90</v>
      </c>
      <c r="I3275" t="s">
        <v>58</v>
      </c>
      <c r="J3275" t="s">
        <v>90</v>
      </c>
      <c r="K3275">
        <v>0</v>
      </c>
      <c r="L3275" t="s">
        <v>150</v>
      </c>
      <c r="M3275" t="s">
        <v>169</v>
      </c>
      <c r="N3275" t="s">
        <v>64</v>
      </c>
      <c r="O3275" t="s">
        <v>60</v>
      </c>
      <c r="P3275" t="s">
        <v>150</v>
      </c>
      <c r="Q3275" t="s">
        <v>150</v>
      </c>
      <c r="R3275" t="s">
        <v>150</v>
      </c>
      <c r="S3275" t="s">
        <v>169</v>
      </c>
      <c r="T3275">
        <v>4983.72</v>
      </c>
      <c r="U3275" t="s">
        <v>5900</v>
      </c>
      <c r="V3275" t="s">
        <v>5028</v>
      </c>
      <c r="W3275" t="s">
        <v>5901</v>
      </c>
      <c r="X3275" t="s">
        <v>5566</v>
      </c>
      <c r="Y3275" t="s">
        <v>1008</v>
      </c>
      <c r="Z3275" t="s">
        <v>4831</v>
      </c>
      <c r="AA3275" t="s">
        <v>4832</v>
      </c>
      <c r="AB3275">
        <v>1</v>
      </c>
      <c r="AC3275">
        <v>100</v>
      </c>
      <c r="AD3275">
        <v>100</v>
      </c>
      <c r="AE3275">
        <v>100</v>
      </c>
      <c r="AF3275" t="s">
        <v>63</v>
      </c>
      <c r="AG3275" t="s">
        <v>63</v>
      </c>
      <c r="AH3275" t="s">
        <v>63</v>
      </c>
      <c r="AI3275" t="s">
        <v>63</v>
      </c>
      <c r="AJ3275" t="s">
        <v>82</v>
      </c>
      <c r="AK3275" t="s">
        <v>72</v>
      </c>
      <c r="AL3275" t="s">
        <v>82</v>
      </c>
      <c r="AM3275" t="s">
        <v>72</v>
      </c>
      <c r="AN3275">
        <v>4</v>
      </c>
      <c r="AO3275">
        <v>1</v>
      </c>
      <c r="AP3275" t="s">
        <v>560</v>
      </c>
      <c r="AQ3275" t="s">
        <v>63</v>
      </c>
      <c r="AR3275" t="s">
        <v>560</v>
      </c>
      <c r="AS3275" t="s">
        <v>63</v>
      </c>
      <c r="AT3275" t="s">
        <v>560</v>
      </c>
      <c r="AU3275" t="s">
        <v>97</v>
      </c>
      <c r="AV3275" t="s">
        <v>63</v>
      </c>
      <c r="AW3275" t="s">
        <v>63</v>
      </c>
      <c r="AX3275">
        <v>37.5</v>
      </c>
      <c r="AY3275">
        <v>62.5</v>
      </c>
      <c r="AZ3275" t="s">
        <v>166</v>
      </c>
      <c r="BA3275" t="s">
        <v>166</v>
      </c>
      <c r="BB3275" t="s">
        <v>166</v>
      </c>
      <c r="BC3275" t="s">
        <v>166</v>
      </c>
      <c r="BD3275" t="s">
        <v>166</v>
      </c>
      <c r="BE3275" t="s">
        <v>166</v>
      </c>
      <c r="BF3275" t="s">
        <v>58</v>
      </c>
      <c r="BG3275">
        <f>IF(Table1[[#This Row],[ft_score]]="0 - 0", 1, 0)</f>
        <v>0</v>
      </c>
      <c r="BH3275">
        <f t="shared" si="51"/>
        <v>0</v>
      </c>
    </row>
    <row r="3276" spans="1:60" hidden="1" x14ac:dyDescent="0.25">
      <c r="A3276" s="1">
        <v>5213</v>
      </c>
      <c r="B3276" t="s">
        <v>58</v>
      </c>
      <c r="C3276" t="s">
        <v>2917</v>
      </c>
      <c r="D3276">
        <v>2</v>
      </c>
      <c r="E3276">
        <v>1</v>
      </c>
      <c r="F3276" t="s">
        <v>169</v>
      </c>
      <c r="G3276" t="s">
        <v>90</v>
      </c>
      <c r="H3276" t="s">
        <v>90</v>
      </c>
      <c r="I3276" t="s">
        <v>58</v>
      </c>
      <c r="J3276" t="s">
        <v>90</v>
      </c>
      <c r="K3276">
        <v>0</v>
      </c>
      <c r="L3276" t="s">
        <v>111</v>
      </c>
      <c r="M3276" t="s">
        <v>169</v>
      </c>
      <c r="N3276" t="s">
        <v>64</v>
      </c>
      <c r="O3276" t="s">
        <v>64</v>
      </c>
      <c r="P3276" t="s">
        <v>111</v>
      </c>
      <c r="Q3276" t="s">
        <v>169</v>
      </c>
      <c r="R3276" t="s">
        <v>169</v>
      </c>
      <c r="S3276">
        <v>0</v>
      </c>
      <c r="T3276">
        <v>740.58</v>
      </c>
      <c r="U3276" t="s">
        <v>4030</v>
      </c>
      <c r="V3276" t="s">
        <v>4044</v>
      </c>
      <c r="W3276" t="s">
        <v>5949</v>
      </c>
      <c r="X3276" t="s">
        <v>5566</v>
      </c>
      <c r="Y3276" t="s">
        <v>156</v>
      </c>
      <c r="Z3276" t="s">
        <v>3733</v>
      </c>
      <c r="AA3276" t="s">
        <v>3734</v>
      </c>
      <c r="AB3276">
        <v>1</v>
      </c>
      <c r="AC3276">
        <v>100</v>
      </c>
      <c r="AD3276">
        <v>75</v>
      </c>
      <c r="AE3276">
        <v>75</v>
      </c>
      <c r="AF3276" t="s">
        <v>141</v>
      </c>
      <c r="AG3276" t="s">
        <v>63</v>
      </c>
      <c r="AH3276" t="s">
        <v>1732</v>
      </c>
      <c r="AI3276" t="s">
        <v>1567</v>
      </c>
      <c r="AJ3276" t="s">
        <v>1265</v>
      </c>
      <c r="AK3276" t="s">
        <v>136</v>
      </c>
      <c r="AL3276" t="s">
        <v>1265</v>
      </c>
      <c r="AM3276" t="s">
        <v>1265</v>
      </c>
      <c r="AN3276">
        <v>-7</v>
      </c>
      <c r="AO3276">
        <v>5.5</v>
      </c>
      <c r="AP3276" t="s">
        <v>257</v>
      </c>
      <c r="AQ3276" t="s">
        <v>97</v>
      </c>
      <c r="AR3276" t="s">
        <v>97</v>
      </c>
      <c r="AS3276" t="s">
        <v>560</v>
      </c>
      <c r="AT3276" t="s">
        <v>63</v>
      </c>
      <c r="AU3276" t="s">
        <v>560</v>
      </c>
      <c r="AV3276" t="s">
        <v>73</v>
      </c>
      <c r="AW3276" t="s">
        <v>63</v>
      </c>
      <c r="AX3276">
        <v>52.38</v>
      </c>
      <c r="AY3276">
        <v>47.62</v>
      </c>
      <c r="AZ3276" t="s">
        <v>166</v>
      </c>
      <c r="BA3276" t="s">
        <v>166</v>
      </c>
      <c r="BB3276" t="s">
        <v>166</v>
      </c>
      <c r="BC3276" t="s">
        <v>166</v>
      </c>
      <c r="BD3276" t="s">
        <v>166</v>
      </c>
      <c r="BE3276" t="s">
        <v>166</v>
      </c>
      <c r="BF3276" t="s">
        <v>58</v>
      </c>
      <c r="BG3276">
        <f>IF(Table1[[#This Row],[ft_score]]="0 - 0", 1, 0)</f>
        <v>0</v>
      </c>
      <c r="BH3276">
        <f t="shared" si="51"/>
        <v>0</v>
      </c>
    </row>
    <row r="3277" spans="1:60" hidden="1" x14ac:dyDescent="0.25">
      <c r="A3277" s="1">
        <v>5236</v>
      </c>
      <c r="B3277" t="s">
        <v>58</v>
      </c>
      <c r="C3277" t="s">
        <v>167</v>
      </c>
      <c r="D3277">
        <v>2</v>
      </c>
      <c r="E3277">
        <v>1</v>
      </c>
      <c r="F3277" t="s">
        <v>169</v>
      </c>
      <c r="G3277" t="s">
        <v>90</v>
      </c>
      <c r="H3277" t="s">
        <v>90</v>
      </c>
      <c r="I3277" t="s">
        <v>58</v>
      </c>
      <c r="J3277" t="s">
        <v>90</v>
      </c>
      <c r="K3277">
        <v>0</v>
      </c>
      <c r="L3277" t="s">
        <v>60</v>
      </c>
      <c r="M3277" t="s">
        <v>169</v>
      </c>
      <c r="N3277" t="s">
        <v>64</v>
      </c>
      <c r="O3277" t="s">
        <v>64</v>
      </c>
      <c r="P3277" t="s">
        <v>60</v>
      </c>
      <c r="Q3277" t="s">
        <v>60</v>
      </c>
      <c r="R3277" t="s">
        <v>150</v>
      </c>
      <c r="S3277" t="s">
        <v>169</v>
      </c>
      <c r="T3277">
        <v>12055.37</v>
      </c>
      <c r="U3277" t="s">
        <v>6004</v>
      </c>
      <c r="V3277" t="s">
        <v>6005</v>
      </c>
      <c r="W3277" t="s">
        <v>6006</v>
      </c>
      <c r="X3277" t="s">
        <v>5566</v>
      </c>
      <c r="Y3277" t="s">
        <v>156</v>
      </c>
      <c r="Z3277" t="s">
        <v>6007</v>
      </c>
      <c r="AA3277" t="s">
        <v>6008</v>
      </c>
      <c r="AB3277">
        <v>0</v>
      </c>
      <c r="AC3277">
        <v>0</v>
      </c>
      <c r="AD3277">
        <v>0</v>
      </c>
      <c r="AE3277">
        <v>0</v>
      </c>
      <c r="AF3277" t="s">
        <v>63</v>
      </c>
      <c r="AG3277" t="s">
        <v>63</v>
      </c>
      <c r="AH3277" t="s">
        <v>63</v>
      </c>
      <c r="AI3277" t="s">
        <v>63</v>
      </c>
      <c r="AJ3277" t="s">
        <v>63</v>
      </c>
      <c r="AK3277" t="s">
        <v>63</v>
      </c>
      <c r="AL3277" t="s">
        <v>63</v>
      </c>
      <c r="AM3277" t="s">
        <v>63</v>
      </c>
      <c r="AN3277">
        <v>16</v>
      </c>
      <c r="AO3277">
        <v>7</v>
      </c>
      <c r="AP3277" t="s">
        <v>63</v>
      </c>
      <c r="AQ3277" t="s">
        <v>63</v>
      </c>
      <c r="AR3277" t="s">
        <v>63</v>
      </c>
      <c r="AS3277" t="s">
        <v>63</v>
      </c>
      <c r="AT3277" t="s">
        <v>63</v>
      </c>
      <c r="AU3277" t="s">
        <v>63</v>
      </c>
      <c r="AV3277" t="s">
        <v>63</v>
      </c>
      <c r="AW3277" t="s">
        <v>63</v>
      </c>
      <c r="AX3277">
        <v>0</v>
      </c>
      <c r="AY3277">
        <v>0</v>
      </c>
      <c r="AZ3277" t="s">
        <v>166</v>
      </c>
      <c r="BA3277" t="s">
        <v>166</v>
      </c>
      <c r="BB3277" t="s">
        <v>166</v>
      </c>
      <c r="BC3277" t="s">
        <v>166</v>
      </c>
      <c r="BD3277" t="s">
        <v>166</v>
      </c>
      <c r="BE3277" t="s">
        <v>166</v>
      </c>
      <c r="BF3277" t="s">
        <v>58</v>
      </c>
      <c r="BG3277">
        <f>IF(Table1[[#This Row],[ft_score]]="0 - 0", 1, 0)</f>
        <v>0</v>
      </c>
      <c r="BH3277">
        <f t="shared" si="51"/>
        <v>0</v>
      </c>
    </row>
    <row r="3278" spans="1:60" hidden="1" x14ac:dyDescent="0.25">
      <c r="A3278" s="1">
        <v>5276</v>
      </c>
      <c r="B3278" t="s">
        <v>58</v>
      </c>
      <c r="C3278" t="s">
        <v>110</v>
      </c>
      <c r="D3278">
        <v>2</v>
      </c>
      <c r="E3278">
        <v>1</v>
      </c>
      <c r="F3278" t="s">
        <v>169</v>
      </c>
      <c r="G3278" t="s">
        <v>90</v>
      </c>
      <c r="H3278" t="s">
        <v>90</v>
      </c>
      <c r="I3278" t="s">
        <v>58</v>
      </c>
      <c r="J3278" t="s">
        <v>90</v>
      </c>
      <c r="K3278">
        <v>0</v>
      </c>
      <c r="L3278" t="s">
        <v>60</v>
      </c>
      <c r="M3278" t="s">
        <v>169</v>
      </c>
      <c r="N3278" t="s">
        <v>60</v>
      </c>
      <c r="O3278" t="s">
        <v>60</v>
      </c>
      <c r="P3278" t="s">
        <v>60</v>
      </c>
      <c r="Q3278" t="s">
        <v>60</v>
      </c>
      <c r="R3278" t="s">
        <v>60</v>
      </c>
      <c r="S3278" t="s">
        <v>169</v>
      </c>
      <c r="T3278">
        <v>234.44</v>
      </c>
      <c r="U3278" t="s">
        <v>1129</v>
      </c>
      <c r="V3278" t="s">
        <v>3301</v>
      </c>
      <c r="W3278" t="s">
        <v>6099</v>
      </c>
      <c r="X3278" t="s">
        <v>5566</v>
      </c>
      <c r="Y3278" t="s">
        <v>174</v>
      </c>
      <c r="Z3278" t="s">
        <v>668</v>
      </c>
      <c r="AA3278" t="s">
        <v>669</v>
      </c>
      <c r="AB3278">
        <v>24</v>
      </c>
      <c r="AC3278">
        <v>56.25</v>
      </c>
      <c r="AD3278">
        <v>12.5</v>
      </c>
      <c r="AE3278">
        <v>6.25</v>
      </c>
      <c r="AF3278" t="s">
        <v>63</v>
      </c>
      <c r="AG3278" t="s">
        <v>97</v>
      </c>
      <c r="AH3278" t="s">
        <v>1651</v>
      </c>
      <c r="AI3278" t="s">
        <v>2380</v>
      </c>
      <c r="AJ3278" t="s">
        <v>945</v>
      </c>
      <c r="AK3278" t="s">
        <v>1346</v>
      </c>
      <c r="AL3278" t="s">
        <v>249</v>
      </c>
      <c r="AM3278" t="s">
        <v>121</v>
      </c>
      <c r="AN3278">
        <v>-2</v>
      </c>
      <c r="AO3278">
        <v>-22</v>
      </c>
      <c r="AP3278" t="s">
        <v>6100</v>
      </c>
      <c r="AQ3278" t="s">
        <v>73</v>
      </c>
      <c r="AR3278" t="s">
        <v>82</v>
      </c>
      <c r="AS3278" t="s">
        <v>97</v>
      </c>
      <c r="AT3278" t="s">
        <v>82</v>
      </c>
      <c r="AU3278" t="s">
        <v>123</v>
      </c>
      <c r="AV3278" t="s">
        <v>63</v>
      </c>
      <c r="AW3278" t="s">
        <v>63</v>
      </c>
      <c r="AX3278">
        <v>42.37</v>
      </c>
      <c r="AY3278">
        <v>57.63</v>
      </c>
      <c r="AZ3278" t="s">
        <v>166</v>
      </c>
      <c r="BA3278" t="s">
        <v>166</v>
      </c>
      <c r="BB3278" t="s">
        <v>166</v>
      </c>
      <c r="BC3278" t="s">
        <v>166</v>
      </c>
      <c r="BD3278" t="s">
        <v>166</v>
      </c>
      <c r="BE3278" t="s">
        <v>166</v>
      </c>
      <c r="BF3278" t="s">
        <v>58</v>
      </c>
      <c r="BG3278">
        <f>IF(Table1[[#This Row],[ft_score]]="0 - 0", 1, 0)</f>
        <v>0</v>
      </c>
      <c r="BH3278">
        <f t="shared" si="51"/>
        <v>0</v>
      </c>
    </row>
    <row r="3279" spans="1:60" hidden="1" x14ac:dyDescent="0.25">
      <c r="A3279" s="1">
        <v>5277</v>
      </c>
      <c r="B3279" t="s">
        <v>58</v>
      </c>
      <c r="C3279" t="s">
        <v>560</v>
      </c>
      <c r="D3279">
        <v>2</v>
      </c>
      <c r="E3279">
        <v>1</v>
      </c>
      <c r="F3279" t="s">
        <v>169</v>
      </c>
      <c r="G3279" t="s">
        <v>90</v>
      </c>
      <c r="H3279" t="s">
        <v>90</v>
      </c>
      <c r="I3279" t="s">
        <v>58</v>
      </c>
      <c r="J3279" t="s">
        <v>90</v>
      </c>
      <c r="K3279">
        <v>0</v>
      </c>
      <c r="L3279" t="s">
        <v>169</v>
      </c>
      <c r="M3279" t="s">
        <v>169</v>
      </c>
      <c r="N3279" t="s">
        <v>64</v>
      </c>
      <c r="O3279" t="s">
        <v>111</v>
      </c>
      <c r="P3279" t="s">
        <v>169</v>
      </c>
      <c r="Q3279" t="s">
        <v>169</v>
      </c>
      <c r="R3279" t="s">
        <v>169</v>
      </c>
      <c r="S3279" t="s">
        <v>169</v>
      </c>
      <c r="T3279">
        <v>4501.3999999999996</v>
      </c>
      <c r="U3279" t="s">
        <v>6101</v>
      </c>
      <c r="V3279" t="s">
        <v>6102</v>
      </c>
      <c r="W3279" t="s">
        <v>6103</v>
      </c>
      <c r="X3279" t="s">
        <v>5566</v>
      </c>
      <c r="Y3279" t="s">
        <v>174</v>
      </c>
      <c r="Z3279" t="s">
        <v>6007</v>
      </c>
      <c r="AA3279" t="s">
        <v>6008</v>
      </c>
      <c r="AB3279">
        <v>0</v>
      </c>
      <c r="AC3279">
        <v>0</v>
      </c>
      <c r="AD3279">
        <v>0</v>
      </c>
      <c r="AE3279">
        <v>0</v>
      </c>
      <c r="AF3279" t="s">
        <v>63</v>
      </c>
      <c r="AG3279" t="s">
        <v>63</v>
      </c>
      <c r="AH3279" t="s">
        <v>63</v>
      </c>
      <c r="AI3279" t="s">
        <v>63</v>
      </c>
      <c r="AJ3279" t="s">
        <v>63</v>
      </c>
      <c r="AK3279" t="s">
        <v>63</v>
      </c>
      <c r="AL3279" t="s">
        <v>63</v>
      </c>
      <c r="AM3279" t="s">
        <v>63</v>
      </c>
      <c r="AN3279">
        <v>-20</v>
      </c>
      <c r="AO3279">
        <v>-5</v>
      </c>
      <c r="AP3279" t="s">
        <v>63</v>
      </c>
      <c r="AQ3279" t="s">
        <v>63</v>
      </c>
      <c r="AR3279" t="s">
        <v>63</v>
      </c>
      <c r="AS3279" t="s">
        <v>63</v>
      </c>
      <c r="AT3279" t="s">
        <v>63</v>
      </c>
      <c r="AU3279" t="s">
        <v>63</v>
      </c>
      <c r="AV3279" t="s">
        <v>63</v>
      </c>
      <c r="AW3279" t="s">
        <v>63</v>
      </c>
      <c r="AX3279">
        <v>0</v>
      </c>
      <c r="AY3279">
        <v>0</v>
      </c>
      <c r="AZ3279" t="s">
        <v>166</v>
      </c>
      <c r="BA3279" t="s">
        <v>166</v>
      </c>
      <c r="BB3279" t="s">
        <v>166</v>
      </c>
      <c r="BC3279" t="s">
        <v>166</v>
      </c>
      <c r="BD3279" t="s">
        <v>166</v>
      </c>
      <c r="BE3279" t="s">
        <v>166</v>
      </c>
      <c r="BF3279" t="s">
        <v>58</v>
      </c>
      <c r="BG3279">
        <f>IF(Table1[[#This Row],[ft_score]]="0 - 0", 1, 0)</f>
        <v>0</v>
      </c>
      <c r="BH3279">
        <f t="shared" si="51"/>
        <v>0</v>
      </c>
    </row>
    <row r="3280" spans="1:60" hidden="1" x14ac:dyDescent="0.25">
      <c r="A3280" s="1">
        <v>5289</v>
      </c>
      <c r="B3280" t="s">
        <v>58</v>
      </c>
      <c r="C3280" t="s">
        <v>59</v>
      </c>
      <c r="D3280">
        <v>2</v>
      </c>
      <c r="E3280">
        <v>1</v>
      </c>
      <c r="F3280" t="s">
        <v>169</v>
      </c>
      <c r="G3280" t="s">
        <v>90</v>
      </c>
      <c r="H3280" t="s">
        <v>90</v>
      </c>
      <c r="I3280" t="s">
        <v>58</v>
      </c>
      <c r="J3280" t="s">
        <v>90</v>
      </c>
      <c r="K3280">
        <v>0</v>
      </c>
      <c r="L3280" t="s">
        <v>150</v>
      </c>
      <c r="M3280" t="s">
        <v>169</v>
      </c>
      <c r="N3280" t="s">
        <v>64</v>
      </c>
      <c r="O3280" t="s">
        <v>60</v>
      </c>
      <c r="P3280" t="s">
        <v>150</v>
      </c>
      <c r="Q3280" t="s">
        <v>150</v>
      </c>
      <c r="R3280" t="s">
        <v>150</v>
      </c>
      <c r="S3280" t="s">
        <v>169</v>
      </c>
      <c r="T3280">
        <v>0</v>
      </c>
      <c r="U3280" t="s">
        <v>113</v>
      </c>
      <c r="V3280" t="s">
        <v>91</v>
      </c>
      <c r="W3280" t="s">
        <v>6125</v>
      </c>
      <c r="X3280" t="s">
        <v>5566</v>
      </c>
      <c r="Y3280" t="s">
        <v>1272</v>
      </c>
      <c r="Z3280" t="s">
        <v>95</v>
      </c>
      <c r="AA3280" t="s">
        <v>96</v>
      </c>
      <c r="AB3280">
        <v>15</v>
      </c>
      <c r="AC3280">
        <v>62.5</v>
      </c>
      <c r="AD3280">
        <v>37.5</v>
      </c>
      <c r="AE3280">
        <v>6.25</v>
      </c>
      <c r="AF3280" t="s">
        <v>63</v>
      </c>
      <c r="AG3280" t="s">
        <v>159</v>
      </c>
      <c r="AH3280" t="s">
        <v>5069</v>
      </c>
      <c r="AI3280" t="s">
        <v>2637</v>
      </c>
      <c r="AJ3280" t="s">
        <v>1231</v>
      </c>
      <c r="AK3280" t="s">
        <v>1211</v>
      </c>
      <c r="AL3280" t="s">
        <v>1968</v>
      </c>
      <c r="AM3280" t="s">
        <v>3963</v>
      </c>
      <c r="AN3280">
        <v>1</v>
      </c>
      <c r="AO3280">
        <v>-4.5</v>
      </c>
      <c r="AP3280" t="s">
        <v>1206</v>
      </c>
      <c r="AQ3280" t="s">
        <v>97</v>
      </c>
      <c r="AR3280" t="s">
        <v>97</v>
      </c>
      <c r="AS3280" t="s">
        <v>97</v>
      </c>
      <c r="AT3280" t="s">
        <v>82</v>
      </c>
      <c r="AU3280" t="s">
        <v>73</v>
      </c>
      <c r="AV3280" t="s">
        <v>83</v>
      </c>
      <c r="AW3280" t="s">
        <v>63</v>
      </c>
      <c r="AX3280">
        <v>37.28</v>
      </c>
      <c r="AY3280">
        <v>62.72</v>
      </c>
      <c r="AZ3280" t="s">
        <v>166</v>
      </c>
      <c r="BA3280" t="s">
        <v>166</v>
      </c>
      <c r="BB3280" t="s">
        <v>166</v>
      </c>
      <c r="BC3280" t="s">
        <v>166</v>
      </c>
      <c r="BD3280" t="s">
        <v>166</v>
      </c>
      <c r="BE3280" t="s">
        <v>166</v>
      </c>
      <c r="BF3280" t="s">
        <v>58</v>
      </c>
      <c r="BG3280">
        <f>IF(Table1[[#This Row],[ft_score]]="0 - 0", 1, 0)</f>
        <v>0</v>
      </c>
      <c r="BH3280">
        <f t="shared" si="51"/>
        <v>0</v>
      </c>
    </row>
    <row r="3281" spans="1:60" hidden="1" x14ac:dyDescent="0.25">
      <c r="A3281" s="1">
        <v>5298</v>
      </c>
      <c r="B3281" t="s">
        <v>58</v>
      </c>
      <c r="C3281" t="s">
        <v>167</v>
      </c>
      <c r="D3281">
        <v>2</v>
      </c>
      <c r="E3281">
        <v>1</v>
      </c>
      <c r="F3281" t="s">
        <v>169</v>
      </c>
      <c r="G3281" t="s">
        <v>90</v>
      </c>
      <c r="H3281" t="s">
        <v>90</v>
      </c>
      <c r="I3281" t="s">
        <v>58</v>
      </c>
      <c r="J3281" t="s">
        <v>90</v>
      </c>
      <c r="K3281">
        <v>0</v>
      </c>
      <c r="L3281" t="s">
        <v>111</v>
      </c>
      <c r="M3281" t="s">
        <v>169</v>
      </c>
      <c r="N3281" t="s">
        <v>64</v>
      </c>
      <c r="O3281" t="s">
        <v>60</v>
      </c>
      <c r="P3281" t="s">
        <v>111</v>
      </c>
      <c r="Q3281" t="s">
        <v>169</v>
      </c>
      <c r="R3281" t="s">
        <v>169</v>
      </c>
      <c r="S3281" t="s">
        <v>169</v>
      </c>
      <c r="T3281">
        <v>2422.77</v>
      </c>
      <c r="U3281" t="s">
        <v>202</v>
      </c>
      <c r="V3281" t="s">
        <v>594</v>
      </c>
      <c r="W3281" t="s">
        <v>6146</v>
      </c>
      <c r="X3281" t="s">
        <v>5566</v>
      </c>
      <c r="Y3281" t="s">
        <v>1308</v>
      </c>
      <c r="Z3281" t="s">
        <v>205</v>
      </c>
      <c r="AA3281" t="s">
        <v>206</v>
      </c>
      <c r="AB3281">
        <v>20</v>
      </c>
      <c r="AC3281">
        <v>62.5</v>
      </c>
      <c r="AD3281">
        <v>37.5</v>
      </c>
      <c r="AE3281">
        <v>12.5</v>
      </c>
      <c r="AF3281" t="s">
        <v>63</v>
      </c>
      <c r="AG3281" t="s">
        <v>82</v>
      </c>
      <c r="AH3281" t="s">
        <v>2075</v>
      </c>
      <c r="AI3281" t="s">
        <v>2272</v>
      </c>
      <c r="AJ3281" t="s">
        <v>1196</v>
      </c>
      <c r="AK3281" t="s">
        <v>2780</v>
      </c>
      <c r="AL3281" t="s">
        <v>2154</v>
      </c>
      <c r="AM3281" t="s">
        <v>6147</v>
      </c>
      <c r="AN3281">
        <v>-13</v>
      </c>
      <c r="AO3281">
        <v>-9.5</v>
      </c>
      <c r="AP3281" t="s">
        <v>3099</v>
      </c>
      <c r="AQ3281" t="s">
        <v>82</v>
      </c>
      <c r="AR3281" t="s">
        <v>81</v>
      </c>
      <c r="AS3281" t="s">
        <v>97</v>
      </c>
      <c r="AT3281" t="s">
        <v>73</v>
      </c>
      <c r="AU3281" t="s">
        <v>72</v>
      </c>
      <c r="AV3281" t="s">
        <v>83</v>
      </c>
      <c r="AW3281" t="s">
        <v>63</v>
      </c>
      <c r="AX3281">
        <v>46.99</v>
      </c>
      <c r="AY3281">
        <v>53.02</v>
      </c>
      <c r="AZ3281" t="s">
        <v>166</v>
      </c>
      <c r="BA3281" t="s">
        <v>166</v>
      </c>
      <c r="BB3281" t="s">
        <v>166</v>
      </c>
      <c r="BC3281" t="s">
        <v>166</v>
      </c>
      <c r="BD3281" t="s">
        <v>166</v>
      </c>
      <c r="BE3281" t="s">
        <v>166</v>
      </c>
      <c r="BF3281" t="s">
        <v>58</v>
      </c>
      <c r="BG3281">
        <f>IF(Table1[[#This Row],[ft_score]]="0 - 0", 1, 0)</f>
        <v>0</v>
      </c>
      <c r="BH3281">
        <f t="shared" si="51"/>
        <v>0</v>
      </c>
    </row>
    <row r="3282" spans="1:60" hidden="1" x14ac:dyDescent="0.25">
      <c r="A3282" s="1">
        <v>5299</v>
      </c>
      <c r="B3282" t="s">
        <v>58</v>
      </c>
      <c r="C3282" t="s">
        <v>257</v>
      </c>
      <c r="D3282">
        <v>2</v>
      </c>
      <c r="E3282">
        <v>1</v>
      </c>
      <c r="F3282" t="s">
        <v>169</v>
      </c>
      <c r="G3282" t="s">
        <v>90</v>
      </c>
      <c r="H3282" t="s">
        <v>90</v>
      </c>
      <c r="I3282" t="s">
        <v>58</v>
      </c>
      <c r="J3282" t="s">
        <v>90</v>
      </c>
      <c r="K3282">
        <v>0</v>
      </c>
      <c r="L3282" t="s">
        <v>150</v>
      </c>
      <c r="M3282" t="s">
        <v>169</v>
      </c>
      <c r="N3282" t="s">
        <v>150</v>
      </c>
      <c r="O3282" t="s">
        <v>150</v>
      </c>
      <c r="P3282" t="s">
        <v>150</v>
      </c>
      <c r="Q3282" t="s">
        <v>150</v>
      </c>
      <c r="R3282" t="s">
        <v>150</v>
      </c>
      <c r="S3282" t="s">
        <v>169</v>
      </c>
      <c r="T3282">
        <v>0</v>
      </c>
      <c r="U3282" t="s">
        <v>3800</v>
      </c>
      <c r="V3282" t="s">
        <v>5276</v>
      </c>
      <c r="W3282" t="s">
        <v>6148</v>
      </c>
      <c r="X3282" t="s">
        <v>5566</v>
      </c>
      <c r="Y3282" t="s">
        <v>1308</v>
      </c>
      <c r="Z3282" t="s">
        <v>3802</v>
      </c>
      <c r="AA3282" t="s">
        <v>558</v>
      </c>
      <c r="AB3282">
        <v>6</v>
      </c>
      <c r="AC3282">
        <v>58.34</v>
      </c>
      <c r="AD3282">
        <v>41.67</v>
      </c>
      <c r="AE3282">
        <v>33.340000000000003</v>
      </c>
      <c r="AF3282" t="s">
        <v>98</v>
      </c>
      <c r="AG3282" t="s">
        <v>73</v>
      </c>
      <c r="AH3282" t="s">
        <v>6117</v>
      </c>
      <c r="AI3282" t="s">
        <v>1107</v>
      </c>
      <c r="AJ3282" t="s">
        <v>6118</v>
      </c>
      <c r="AK3282" t="s">
        <v>883</v>
      </c>
      <c r="AL3282" t="s">
        <v>6117</v>
      </c>
      <c r="AM3282" t="s">
        <v>6119</v>
      </c>
      <c r="AN3282">
        <v>-2</v>
      </c>
      <c r="AO3282">
        <v>8</v>
      </c>
      <c r="AP3282" t="s">
        <v>2471</v>
      </c>
      <c r="AQ3282" t="s">
        <v>136</v>
      </c>
      <c r="AR3282" t="s">
        <v>2471</v>
      </c>
      <c r="AS3282" t="s">
        <v>1949</v>
      </c>
      <c r="AT3282" t="s">
        <v>2471</v>
      </c>
      <c r="AU3282" t="s">
        <v>73</v>
      </c>
      <c r="AV3282" t="s">
        <v>136</v>
      </c>
      <c r="AW3282" t="s">
        <v>63</v>
      </c>
      <c r="AX3282">
        <v>44.65</v>
      </c>
      <c r="AY3282">
        <v>55.35</v>
      </c>
      <c r="AZ3282" t="s">
        <v>166</v>
      </c>
      <c r="BA3282" t="s">
        <v>166</v>
      </c>
      <c r="BB3282" t="s">
        <v>166</v>
      </c>
      <c r="BC3282" t="s">
        <v>166</v>
      </c>
      <c r="BD3282" t="s">
        <v>166</v>
      </c>
      <c r="BE3282" t="s">
        <v>166</v>
      </c>
      <c r="BF3282" t="s">
        <v>58</v>
      </c>
      <c r="BG3282">
        <f>IF(Table1[[#This Row],[ft_score]]="0 - 0", 1, 0)</f>
        <v>0</v>
      </c>
      <c r="BH3282">
        <f t="shared" si="51"/>
        <v>0</v>
      </c>
    </row>
    <row r="3283" spans="1:60" hidden="1" x14ac:dyDescent="0.25">
      <c r="A3283" s="1">
        <v>5300</v>
      </c>
      <c r="B3283" t="s">
        <v>58</v>
      </c>
      <c r="C3283" t="s">
        <v>126</v>
      </c>
      <c r="D3283">
        <v>2</v>
      </c>
      <c r="E3283">
        <v>1</v>
      </c>
      <c r="F3283" t="s">
        <v>169</v>
      </c>
      <c r="G3283" t="s">
        <v>90</v>
      </c>
      <c r="H3283" t="s">
        <v>90</v>
      </c>
      <c r="I3283" t="s">
        <v>58</v>
      </c>
      <c r="J3283" t="s">
        <v>90</v>
      </c>
      <c r="K3283">
        <v>0</v>
      </c>
      <c r="L3283" t="s">
        <v>60</v>
      </c>
      <c r="M3283" t="s">
        <v>169</v>
      </c>
      <c r="N3283" t="s">
        <v>64</v>
      </c>
      <c r="O3283" t="s">
        <v>60</v>
      </c>
      <c r="P3283" t="s">
        <v>60</v>
      </c>
      <c r="Q3283" t="s">
        <v>60</v>
      </c>
      <c r="R3283" t="s">
        <v>169</v>
      </c>
      <c r="S3283" t="s">
        <v>169</v>
      </c>
      <c r="T3283">
        <v>6022.21</v>
      </c>
      <c r="U3283" t="s">
        <v>1258</v>
      </c>
      <c r="V3283" t="s">
        <v>2129</v>
      </c>
      <c r="W3283" t="s">
        <v>6149</v>
      </c>
      <c r="X3283" t="s">
        <v>5566</v>
      </c>
      <c r="Y3283" t="s">
        <v>1308</v>
      </c>
      <c r="Z3283" t="s">
        <v>1261</v>
      </c>
      <c r="AA3283" t="s">
        <v>1262</v>
      </c>
      <c r="AB3283">
        <v>16</v>
      </c>
      <c r="AC3283">
        <v>75</v>
      </c>
      <c r="AD3283">
        <v>25</v>
      </c>
      <c r="AE3283">
        <v>12.5</v>
      </c>
      <c r="AF3283" t="s">
        <v>72</v>
      </c>
      <c r="AG3283" t="s">
        <v>534</v>
      </c>
      <c r="AH3283" t="s">
        <v>3545</v>
      </c>
      <c r="AI3283" t="s">
        <v>6042</v>
      </c>
      <c r="AJ3283" t="s">
        <v>3430</v>
      </c>
      <c r="AK3283" t="s">
        <v>2940</v>
      </c>
      <c r="AL3283" t="s">
        <v>2990</v>
      </c>
      <c r="AM3283" t="s">
        <v>648</v>
      </c>
      <c r="AN3283">
        <v>-7</v>
      </c>
      <c r="AO3283">
        <v>-15.5</v>
      </c>
      <c r="AP3283" t="s">
        <v>6150</v>
      </c>
      <c r="AQ3283" t="s">
        <v>141</v>
      </c>
      <c r="AR3283" t="s">
        <v>73</v>
      </c>
      <c r="AS3283" t="s">
        <v>335</v>
      </c>
      <c r="AT3283" t="s">
        <v>72</v>
      </c>
      <c r="AU3283" t="s">
        <v>72</v>
      </c>
      <c r="AV3283" t="s">
        <v>63</v>
      </c>
      <c r="AW3283" t="s">
        <v>63</v>
      </c>
      <c r="AX3283">
        <v>39.200000000000003</v>
      </c>
      <c r="AY3283">
        <v>60.8</v>
      </c>
      <c r="AZ3283" t="s">
        <v>166</v>
      </c>
      <c r="BA3283" t="s">
        <v>166</v>
      </c>
      <c r="BB3283" t="s">
        <v>166</v>
      </c>
      <c r="BC3283" t="s">
        <v>166</v>
      </c>
      <c r="BD3283" t="s">
        <v>166</v>
      </c>
      <c r="BE3283" t="s">
        <v>166</v>
      </c>
      <c r="BF3283" t="s">
        <v>58</v>
      </c>
      <c r="BG3283">
        <f>IF(Table1[[#This Row],[ft_score]]="0 - 0", 1, 0)</f>
        <v>0</v>
      </c>
      <c r="BH3283">
        <f t="shared" si="51"/>
        <v>0</v>
      </c>
    </row>
    <row r="3284" spans="1:60" x14ac:dyDescent="0.25">
      <c r="A3284" s="1">
        <v>5313</v>
      </c>
      <c r="B3284" t="s">
        <v>58</v>
      </c>
      <c r="C3284" t="s">
        <v>126</v>
      </c>
      <c r="D3284">
        <v>2</v>
      </c>
      <c r="E3284">
        <v>1</v>
      </c>
      <c r="F3284" t="s">
        <v>169</v>
      </c>
      <c r="G3284" t="s">
        <v>90</v>
      </c>
      <c r="H3284" t="s">
        <v>90</v>
      </c>
      <c r="I3284" t="s">
        <v>58</v>
      </c>
      <c r="J3284" t="s">
        <v>90</v>
      </c>
      <c r="K3284">
        <v>0</v>
      </c>
      <c r="L3284" t="s">
        <v>169</v>
      </c>
      <c r="M3284" t="s">
        <v>169</v>
      </c>
      <c r="N3284" t="s">
        <v>64</v>
      </c>
      <c r="O3284" t="s">
        <v>201</v>
      </c>
      <c r="P3284" t="s">
        <v>169</v>
      </c>
      <c r="Q3284" t="s">
        <v>169</v>
      </c>
      <c r="R3284" t="s">
        <v>169</v>
      </c>
      <c r="S3284" t="s">
        <v>169</v>
      </c>
      <c r="T3284">
        <v>320.63</v>
      </c>
      <c r="U3284" t="s">
        <v>651</v>
      </c>
      <c r="V3284" t="s">
        <v>2142</v>
      </c>
      <c r="W3284" t="s">
        <v>6175</v>
      </c>
      <c r="X3284" t="s">
        <v>5566</v>
      </c>
      <c r="Y3284" t="s">
        <v>640</v>
      </c>
      <c r="Z3284" t="s">
        <v>654</v>
      </c>
      <c r="AA3284" t="s">
        <v>655</v>
      </c>
      <c r="AB3284">
        <v>17</v>
      </c>
      <c r="AC3284">
        <v>75</v>
      </c>
      <c r="AD3284">
        <v>68.75</v>
      </c>
      <c r="AE3284">
        <v>37.5</v>
      </c>
      <c r="AF3284" t="s">
        <v>73</v>
      </c>
      <c r="AG3284" t="s">
        <v>72</v>
      </c>
      <c r="AH3284" t="s">
        <v>6176</v>
      </c>
      <c r="AI3284" t="s">
        <v>6177</v>
      </c>
      <c r="AJ3284" t="s">
        <v>3380</v>
      </c>
      <c r="AK3284" t="s">
        <v>2194</v>
      </c>
      <c r="AL3284" t="s">
        <v>419</v>
      </c>
      <c r="AM3284" t="s">
        <v>691</v>
      </c>
      <c r="AN3284">
        <v>-12</v>
      </c>
      <c r="AO3284">
        <v>3</v>
      </c>
      <c r="AP3284" t="s">
        <v>1445</v>
      </c>
      <c r="AQ3284" t="s">
        <v>81</v>
      </c>
      <c r="AR3284" t="s">
        <v>82</v>
      </c>
      <c r="AS3284" t="s">
        <v>73</v>
      </c>
      <c r="AT3284" t="s">
        <v>141</v>
      </c>
      <c r="AU3284" t="s">
        <v>97</v>
      </c>
      <c r="AV3284" t="s">
        <v>72</v>
      </c>
      <c r="AW3284" t="s">
        <v>63</v>
      </c>
      <c r="AX3284">
        <v>44.74</v>
      </c>
      <c r="AY3284">
        <v>55.26</v>
      </c>
      <c r="AZ3284" t="s">
        <v>705</v>
      </c>
      <c r="BA3284" t="s">
        <v>299</v>
      </c>
      <c r="BB3284" t="s">
        <v>86</v>
      </c>
      <c r="BC3284" t="s">
        <v>198</v>
      </c>
      <c r="BD3284" t="s">
        <v>197</v>
      </c>
      <c r="BE3284" t="s">
        <v>456</v>
      </c>
      <c r="BF3284">
        <v>1</v>
      </c>
      <c r="BG3284">
        <f>IF(Table1[[#This Row],[ft_score]]="0 - 0", 1, 0)</f>
        <v>0</v>
      </c>
      <c r="BH3284">
        <f t="shared" si="51"/>
        <v>0</v>
      </c>
    </row>
    <row r="3285" spans="1:60" x14ac:dyDescent="0.25">
      <c r="A3285" s="1">
        <v>5316</v>
      </c>
      <c r="B3285" t="s">
        <v>58</v>
      </c>
      <c r="C3285" t="s">
        <v>257</v>
      </c>
      <c r="D3285">
        <v>2</v>
      </c>
      <c r="E3285">
        <v>1</v>
      </c>
      <c r="F3285" t="s">
        <v>169</v>
      </c>
      <c r="G3285" t="s">
        <v>90</v>
      </c>
      <c r="H3285" t="s">
        <v>90</v>
      </c>
      <c r="I3285" t="s">
        <v>58</v>
      </c>
      <c r="J3285" t="s">
        <v>90</v>
      </c>
      <c r="K3285">
        <v>0</v>
      </c>
      <c r="L3285" t="s">
        <v>60</v>
      </c>
      <c r="M3285" t="s">
        <v>169</v>
      </c>
      <c r="N3285" t="s">
        <v>64</v>
      </c>
      <c r="O3285" t="s">
        <v>60</v>
      </c>
      <c r="P3285" t="s">
        <v>60</v>
      </c>
      <c r="Q3285" t="s">
        <v>169</v>
      </c>
      <c r="R3285" t="s">
        <v>169</v>
      </c>
      <c r="S3285" t="s">
        <v>169</v>
      </c>
      <c r="T3285">
        <v>478.46</v>
      </c>
      <c r="U3285" t="s">
        <v>1316</v>
      </c>
      <c r="V3285" t="s">
        <v>2031</v>
      </c>
      <c r="W3285" t="s">
        <v>6182</v>
      </c>
      <c r="X3285" t="s">
        <v>5566</v>
      </c>
      <c r="Y3285" t="s">
        <v>1376</v>
      </c>
      <c r="Z3285" t="s">
        <v>607</v>
      </c>
      <c r="AA3285" t="s">
        <v>608</v>
      </c>
      <c r="AB3285">
        <v>19</v>
      </c>
      <c r="AC3285">
        <v>68.75</v>
      </c>
      <c r="AD3285">
        <v>43.75</v>
      </c>
      <c r="AE3285">
        <v>25</v>
      </c>
      <c r="AF3285" t="s">
        <v>83</v>
      </c>
      <c r="AG3285" t="s">
        <v>159</v>
      </c>
      <c r="AH3285" t="s">
        <v>720</v>
      </c>
      <c r="AI3285" t="s">
        <v>2016</v>
      </c>
      <c r="AJ3285" t="s">
        <v>6183</v>
      </c>
      <c r="AK3285" t="s">
        <v>123</v>
      </c>
      <c r="AL3285" t="s">
        <v>72</v>
      </c>
      <c r="AM3285" t="s">
        <v>1336</v>
      </c>
      <c r="AN3285">
        <v>10</v>
      </c>
      <c r="AO3285">
        <v>13</v>
      </c>
      <c r="AP3285" t="s">
        <v>6184</v>
      </c>
      <c r="AQ3285" t="s">
        <v>97</v>
      </c>
      <c r="AR3285" t="s">
        <v>73</v>
      </c>
      <c r="AS3285" t="s">
        <v>82</v>
      </c>
      <c r="AT3285" t="s">
        <v>97</v>
      </c>
      <c r="AU3285" t="s">
        <v>123</v>
      </c>
      <c r="AV3285" t="s">
        <v>83</v>
      </c>
      <c r="AW3285" t="s">
        <v>83</v>
      </c>
      <c r="AX3285">
        <v>46.25</v>
      </c>
      <c r="AY3285">
        <v>53.75</v>
      </c>
      <c r="AZ3285" t="s">
        <v>422</v>
      </c>
      <c r="BA3285" t="s">
        <v>888</v>
      </c>
      <c r="BB3285" t="s">
        <v>285</v>
      </c>
      <c r="BC3285" t="s">
        <v>215</v>
      </c>
      <c r="BD3285" t="s">
        <v>88</v>
      </c>
      <c r="BE3285" t="s">
        <v>216</v>
      </c>
      <c r="BF3285">
        <v>1</v>
      </c>
      <c r="BG3285">
        <f>IF(Table1[[#This Row],[ft_score]]="0 - 0", 1, 0)</f>
        <v>0</v>
      </c>
      <c r="BH3285">
        <f t="shared" si="51"/>
        <v>0</v>
      </c>
    </row>
    <row r="3286" spans="1:60" hidden="1" x14ac:dyDescent="0.25">
      <c r="A3286" s="1">
        <v>5333</v>
      </c>
      <c r="B3286" t="s">
        <v>58</v>
      </c>
      <c r="C3286" t="s">
        <v>1790</v>
      </c>
      <c r="D3286">
        <v>2</v>
      </c>
      <c r="E3286">
        <v>1</v>
      </c>
      <c r="F3286" t="s">
        <v>169</v>
      </c>
      <c r="G3286" t="s">
        <v>90</v>
      </c>
      <c r="H3286" t="s">
        <v>90</v>
      </c>
      <c r="I3286" t="s">
        <v>58</v>
      </c>
      <c r="J3286" t="s">
        <v>90</v>
      </c>
      <c r="K3286">
        <v>0</v>
      </c>
      <c r="L3286" t="s">
        <v>64</v>
      </c>
      <c r="M3286" t="s">
        <v>169</v>
      </c>
      <c r="N3286" t="s">
        <v>64</v>
      </c>
      <c r="O3286" t="s">
        <v>64</v>
      </c>
      <c r="P3286" t="s">
        <v>64</v>
      </c>
      <c r="Q3286" t="s">
        <v>60</v>
      </c>
      <c r="R3286" t="s">
        <v>60</v>
      </c>
      <c r="S3286" t="s">
        <v>169</v>
      </c>
      <c r="T3286">
        <v>1687.38</v>
      </c>
      <c r="U3286" t="s">
        <v>2242</v>
      </c>
      <c r="V3286" t="s">
        <v>2211</v>
      </c>
      <c r="W3286" t="s">
        <v>6221</v>
      </c>
      <c r="X3286" t="s">
        <v>6189</v>
      </c>
      <c r="Y3286" t="s">
        <v>2230</v>
      </c>
      <c r="Z3286" t="s">
        <v>393</v>
      </c>
      <c r="AA3286" t="s">
        <v>394</v>
      </c>
      <c r="AB3286">
        <v>24</v>
      </c>
      <c r="AC3286">
        <v>93.75</v>
      </c>
      <c r="AD3286">
        <v>68.75</v>
      </c>
      <c r="AE3286">
        <v>31.25</v>
      </c>
      <c r="AF3286" t="s">
        <v>73</v>
      </c>
      <c r="AG3286" t="s">
        <v>123</v>
      </c>
      <c r="AH3286" t="s">
        <v>600</v>
      </c>
      <c r="AI3286" t="s">
        <v>3057</v>
      </c>
      <c r="AJ3286" t="s">
        <v>1680</v>
      </c>
      <c r="AK3286" t="s">
        <v>2530</v>
      </c>
      <c r="AL3286" t="s">
        <v>660</v>
      </c>
      <c r="AM3286" t="s">
        <v>4822</v>
      </c>
      <c r="AN3286">
        <v>15</v>
      </c>
      <c r="AO3286">
        <v>-11.5</v>
      </c>
      <c r="AP3286" t="s">
        <v>6222</v>
      </c>
      <c r="AQ3286" t="s">
        <v>97</v>
      </c>
      <c r="AR3286" t="s">
        <v>97</v>
      </c>
      <c r="AS3286" t="s">
        <v>97</v>
      </c>
      <c r="AT3286" t="s">
        <v>97</v>
      </c>
      <c r="AU3286" t="s">
        <v>97</v>
      </c>
      <c r="AV3286" t="s">
        <v>123</v>
      </c>
      <c r="AW3286" t="s">
        <v>83</v>
      </c>
      <c r="AX3286">
        <v>50.65</v>
      </c>
      <c r="AY3286">
        <v>49.36</v>
      </c>
      <c r="AZ3286" t="s">
        <v>166</v>
      </c>
      <c r="BA3286" t="s">
        <v>166</v>
      </c>
      <c r="BB3286" t="s">
        <v>166</v>
      </c>
      <c r="BC3286" t="s">
        <v>166</v>
      </c>
      <c r="BD3286" t="s">
        <v>166</v>
      </c>
      <c r="BE3286" t="s">
        <v>166</v>
      </c>
      <c r="BF3286" t="s">
        <v>58</v>
      </c>
      <c r="BG3286">
        <f>IF(Table1[[#This Row],[ft_score]]="0 - 0", 1, 0)</f>
        <v>0</v>
      </c>
      <c r="BH3286">
        <f t="shared" si="51"/>
        <v>0</v>
      </c>
    </row>
    <row r="3287" spans="1:60" x14ac:dyDescent="0.25">
      <c r="A3287" s="1">
        <v>5353</v>
      </c>
      <c r="B3287" t="s">
        <v>58</v>
      </c>
      <c r="C3287" t="s">
        <v>59</v>
      </c>
      <c r="D3287">
        <v>2</v>
      </c>
      <c r="E3287">
        <v>1</v>
      </c>
      <c r="F3287" t="s">
        <v>169</v>
      </c>
      <c r="G3287" t="s">
        <v>90</v>
      </c>
      <c r="H3287" t="s">
        <v>90</v>
      </c>
      <c r="I3287" t="s">
        <v>58</v>
      </c>
      <c r="J3287" t="s">
        <v>90</v>
      </c>
      <c r="K3287">
        <v>0</v>
      </c>
      <c r="L3287" t="s">
        <v>60</v>
      </c>
      <c r="M3287" t="s">
        <v>169</v>
      </c>
      <c r="N3287" t="s">
        <v>64</v>
      </c>
      <c r="O3287" t="s">
        <v>64</v>
      </c>
      <c r="P3287" t="s">
        <v>60</v>
      </c>
      <c r="Q3287" t="s">
        <v>150</v>
      </c>
      <c r="R3287" t="s">
        <v>169</v>
      </c>
      <c r="S3287" t="s">
        <v>169</v>
      </c>
      <c r="T3287">
        <v>6225.5</v>
      </c>
      <c r="U3287" t="s">
        <v>4112</v>
      </c>
      <c r="V3287" t="s">
        <v>4390</v>
      </c>
      <c r="W3287" t="s">
        <v>6268</v>
      </c>
      <c r="X3287" t="s">
        <v>6189</v>
      </c>
      <c r="Y3287" t="s">
        <v>1643</v>
      </c>
      <c r="Z3287" t="s">
        <v>3766</v>
      </c>
      <c r="AA3287" t="s">
        <v>3767</v>
      </c>
      <c r="AB3287">
        <v>2</v>
      </c>
      <c r="AC3287">
        <v>100</v>
      </c>
      <c r="AD3287">
        <v>25</v>
      </c>
      <c r="AE3287">
        <v>0</v>
      </c>
      <c r="AF3287" t="s">
        <v>63</v>
      </c>
      <c r="AG3287" t="s">
        <v>73</v>
      </c>
      <c r="AH3287" t="s">
        <v>1336</v>
      </c>
      <c r="AI3287" t="s">
        <v>1575</v>
      </c>
      <c r="AJ3287" t="s">
        <v>72</v>
      </c>
      <c r="AK3287" t="s">
        <v>63</v>
      </c>
      <c r="AL3287" t="s">
        <v>1336</v>
      </c>
      <c r="AM3287" t="s">
        <v>1336</v>
      </c>
      <c r="AN3287">
        <v>-14</v>
      </c>
      <c r="AO3287">
        <v>-3</v>
      </c>
      <c r="AP3287" t="s">
        <v>559</v>
      </c>
      <c r="AQ3287" t="s">
        <v>560</v>
      </c>
      <c r="AR3287" t="s">
        <v>63</v>
      </c>
      <c r="AS3287" t="s">
        <v>97</v>
      </c>
      <c r="AT3287" t="s">
        <v>97</v>
      </c>
      <c r="AU3287" t="s">
        <v>97</v>
      </c>
      <c r="AV3287" t="s">
        <v>63</v>
      </c>
      <c r="AW3287" t="s">
        <v>63</v>
      </c>
      <c r="AX3287">
        <v>55</v>
      </c>
      <c r="AY3287">
        <v>45</v>
      </c>
      <c r="AZ3287" t="s">
        <v>147</v>
      </c>
      <c r="BA3287" t="s">
        <v>284</v>
      </c>
      <c r="BB3287" t="s">
        <v>311</v>
      </c>
      <c r="BC3287" t="s">
        <v>255</v>
      </c>
      <c r="BD3287" t="s">
        <v>255</v>
      </c>
      <c r="BE3287" t="s">
        <v>424</v>
      </c>
      <c r="BF3287">
        <v>2</v>
      </c>
      <c r="BG3287">
        <f>IF(Table1[[#This Row],[ft_score]]="0 - 0", 1, 0)</f>
        <v>0</v>
      </c>
      <c r="BH3287">
        <f t="shared" si="51"/>
        <v>0</v>
      </c>
    </row>
    <row r="3288" spans="1:60" x14ac:dyDescent="0.25">
      <c r="A3288" s="1">
        <v>5366</v>
      </c>
      <c r="B3288" t="s">
        <v>58</v>
      </c>
      <c r="C3288" t="s">
        <v>110</v>
      </c>
      <c r="D3288">
        <v>2</v>
      </c>
      <c r="E3288">
        <v>1</v>
      </c>
      <c r="F3288" t="s">
        <v>169</v>
      </c>
      <c r="G3288" t="s">
        <v>90</v>
      </c>
      <c r="H3288" t="s">
        <v>90</v>
      </c>
      <c r="I3288" t="s">
        <v>58</v>
      </c>
      <c r="J3288" t="s">
        <v>90</v>
      </c>
      <c r="K3288">
        <v>0</v>
      </c>
      <c r="L3288" t="s">
        <v>111</v>
      </c>
      <c r="M3288" t="s">
        <v>169</v>
      </c>
      <c r="N3288" t="s">
        <v>111</v>
      </c>
      <c r="O3288" t="s">
        <v>111</v>
      </c>
      <c r="P3288" t="s">
        <v>111</v>
      </c>
      <c r="Q3288" t="s">
        <v>169</v>
      </c>
      <c r="R3288" t="s">
        <v>169</v>
      </c>
      <c r="S3288" t="s">
        <v>169</v>
      </c>
      <c r="T3288">
        <v>90.51</v>
      </c>
      <c r="U3288" t="s">
        <v>1989</v>
      </c>
      <c r="V3288" t="s">
        <v>235</v>
      </c>
      <c r="W3288" t="s">
        <v>6290</v>
      </c>
      <c r="X3288" t="s">
        <v>6189</v>
      </c>
      <c r="Y3288" t="s">
        <v>1695</v>
      </c>
      <c r="Z3288" t="s">
        <v>175</v>
      </c>
      <c r="AA3288" t="s">
        <v>176</v>
      </c>
      <c r="AB3288">
        <v>20</v>
      </c>
      <c r="AC3288">
        <v>50</v>
      </c>
      <c r="AD3288">
        <v>37.5</v>
      </c>
      <c r="AE3288">
        <v>18.75</v>
      </c>
      <c r="AF3288" t="s">
        <v>83</v>
      </c>
      <c r="AG3288" t="s">
        <v>116</v>
      </c>
      <c r="AH3288" t="s">
        <v>1273</v>
      </c>
      <c r="AI3288" t="s">
        <v>2181</v>
      </c>
      <c r="AJ3288" t="s">
        <v>1679</v>
      </c>
      <c r="AK3288" t="s">
        <v>162</v>
      </c>
      <c r="AL3288" t="s">
        <v>734</v>
      </c>
      <c r="AM3288" t="s">
        <v>4837</v>
      </c>
      <c r="AN3288">
        <v>-22</v>
      </c>
      <c r="AO3288">
        <v>3</v>
      </c>
      <c r="AP3288" t="s">
        <v>6291</v>
      </c>
      <c r="AQ3288" t="s">
        <v>81</v>
      </c>
      <c r="AR3288" t="s">
        <v>63</v>
      </c>
      <c r="AS3288" t="s">
        <v>73</v>
      </c>
      <c r="AT3288" t="s">
        <v>97</v>
      </c>
      <c r="AU3288" t="s">
        <v>123</v>
      </c>
      <c r="AV3288" t="s">
        <v>63</v>
      </c>
      <c r="AW3288" t="s">
        <v>63</v>
      </c>
      <c r="AX3288">
        <v>40.28</v>
      </c>
      <c r="AY3288">
        <v>59.73</v>
      </c>
      <c r="AZ3288" t="s">
        <v>104</v>
      </c>
      <c r="BA3288" t="s">
        <v>829</v>
      </c>
      <c r="BB3288" t="s">
        <v>285</v>
      </c>
      <c r="BC3288" t="s">
        <v>146</v>
      </c>
      <c r="BD3288" t="s">
        <v>300</v>
      </c>
      <c r="BE3288" t="s">
        <v>109</v>
      </c>
      <c r="BF3288">
        <v>1</v>
      </c>
      <c r="BG3288">
        <f>IF(Table1[[#This Row],[ft_score]]="0 - 0", 1, 0)</f>
        <v>0</v>
      </c>
      <c r="BH3288">
        <f t="shared" si="51"/>
        <v>0</v>
      </c>
    </row>
    <row r="3289" spans="1:60" x14ac:dyDescent="0.25">
      <c r="A3289" s="1">
        <v>5378</v>
      </c>
      <c r="B3289" t="s">
        <v>58</v>
      </c>
      <c r="C3289" t="s">
        <v>200</v>
      </c>
      <c r="D3289">
        <v>2</v>
      </c>
      <c r="E3289">
        <v>1</v>
      </c>
      <c r="F3289" t="s">
        <v>169</v>
      </c>
      <c r="G3289" t="s">
        <v>90</v>
      </c>
      <c r="H3289" t="s">
        <v>90</v>
      </c>
      <c r="I3289" t="s">
        <v>58</v>
      </c>
      <c r="J3289" t="s">
        <v>90</v>
      </c>
      <c r="K3289">
        <v>0</v>
      </c>
      <c r="L3289" t="s">
        <v>60</v>
      </c>
      <c r="M3289" t="s">
        <v>169</v>
      </c>
      <c r="N3289" t="s">
        <v>60</v>
      </c>
      <c r="O3289" t="s">
        <v>60</v>
      </c>
      <c r="P3289" t="s">
        <v>60</v>
      </c>
      <c r="Q3289" t="s">
        <v>60</v>
      </c>
      <c r="R3289" t="s">
        <v>60</v>
      </c>
      <c r="S3289" t="s">
        <v>169</v>
      </c>
      <c r="T3289">
        <v>88.47</v>
      </c>
      <c r="U3289" t="s">
        <v>1794</v>
      </c>
      <c r="V3289" t="s">
        <v>1074</v>
      </c>
      <c r="W3289" t="s">
        <v>6317</v>
      </c>
      <c r="X3289" t="s">
        <v>6189</v>
      </c>
      <c r="Y3289" t="s">
        <v>548</v>
      </c>
      <c r="Z3289" t="s">
        <v>1077</v>
      </c>
      <c r="AA3289" t="s">
        <v>1078</v>
      </c>
      <c r="AB3289">
        <v>19</v>
      </c>
      <c r="AC3289">
        <v>81.25</v>
      </c>
      <c r="AD3289">
        <v>50</v>
      </c>
      <c r="AE3289">
        <v>25</v>
      </c>
      <c r="AF3289" t="s">
        <v>83</v>
      </c>
      <c r="AG3289" t="s">
        <v>82</v>
      </c>
      <c r="AH3289" t="s">
        <v>1863</v>
      </c>
      <c r="AI3289" t="s">
        <v>340</v>
      </c>
      <c r="AJ3289" t="s">
        <v>1458</v>
      </c>
      <c r="AK3289" t="s">
        <v>2439</v>
      </c>
      <c r="AL3289" t="s">
        <v>266</v>
      </c>
      <c r="AM3289" t="s">
        <v>6318</v>
      </c>
      <c r="AN3289">
        <v>-8</v>
      </c>
      <c r="AO3289">
        <v>1</v>
      </c>
      <c r="AP3289" t="s">
        <v>6319</v>
      </c>
      <c r="AQ3289" t="s">
        <v>141</v>
      </c>
      <c r="AR3289" t="s">
        <v>72</v>
      </c>
      <c r="AS3289" t="s">
        <v>81</v>
      </c>
      <c r="AT3289" t="s">
        <v>73</v>
      </c>
      <c r="AU3289" t="s">
        <v>159</v>
      </c>
      <c r="AV3289" t="s">
        <v>63</v>
      </c>
      <c r="AW3289" t="s">
        <v>63</v>
      </c>
      <c r="AX3289">
        <v>44.11</v>
      </c>
      <c r="AY3289">
        <v>55.9</v>
      </c>
      <c r="AZ3289" t="s">
        <v>124</v>
      </c>
      <c r="BA3289" t="s">
        <v>285</v>
      </c>
      <c r="BB3289" t="s">
        <v>299</v>
      </c>
      <c r="BC3289" t="s">
        <v>197</v>
      </c>
      <c r="BD3289" t="s">
        <v>198</v>
      </c>
      <c r="BE3289" t="s">
        <v>199</v>
      </c>
      <c r="BF3289">
        <v>1</v>
      </c>
      <c r="BG3289">
        <f>IF(Table1[[#This Row],[ft_score]]="0 - 0", 1, 0)</f>
        <v>0</v>
      </c>
      <c r="BH3289">
        <f t="shared" si="51"/>
        <v>0</v>
      </c>
    </row>
    <row r="3290" spans="1:60" x14ac:dyDescent="0.25">
      <c r="A3290" s="1">
        <v>5384</v>
      </c>
      <c r="B3290" t="s">
        <v>58</v>
      </c>
      <c r="C3290" t="s">
        <v>200</v>
      </c>
      <c r="D3290">
        <v>2</v>
      </c>
      <c r="E3290">
        <v>1</v>
      </c>
      <c r="F3290" t="s">
        <v>169</v>
      </c>
      <c r="G3290" t="s">
        <v>90</v>
      </c>
      <c r="H3290" t="s">
        <v>90</v>
      </c>
      <c r="I3290" t="s">
        <v>58</v>
      </c>
      <c r="J3290" t="s">
        <v>90</v>
      </c>
      <c r="K3290">
        <v>0</v>
      </c>
      <c r="L3290" t="s">
        <v>169</v>
      </c>
      <c r="M3290" t="s">
        <v>169</v>
      </c>
      <c r="N3290" t="s">
        <v>64</v>
      </c>
      <c r="O3290" t="s">
        <v>60</v>
      </c>
      <c r="P3290" t="s">
        <v>169</v>
      </c>
      <c r="Q3290" t="s">
        <v>169</v>
      </c>
      <c r="R3290" t="s">
        <v>169</v>
      </c>
      <c r="S3290" t="s">
        <v>169</v>
      </c>
      <c r="T3290">
        <v>146.68</v>
      </c>
      <c r="U3290" t="s">
        <v>1842</v>
      </c>
      <c r="V3290" t="s">
        <v>6333</v>
      </c>
      <c r="W3290" t="s">
        <v>6334</v>
      </c>
      <c r="X3290" t="s">
        <v>6189</v>
      </c>
      <c r="Y3290" t="s">
        <v>548</v>
      </c>
      <c r="Z3290" t="s">
        <v>627</v>
      </c>
      <c r="AA3290" t="s">
        <v>628</v>
      </c>
      <c r="AB3290">
        <v>15</v>
      </c>
      <c r="AC3290">
        <v>93.75</v>
      </c>
      <c r="AD3290">
        <v>68.75</v>
      </c>
      <c r="AE3290">
        <v>56.25</v>
      </c>
      <c r="AF3290" t="s">
        <v>159</v>
      </c>
      <c r="AG3290" t="s">
        <v>83</v>
      </c>
      <c r="AH3290" t="s">
        <v>2801</v>
      </c>
      <c r="AI3290" t="s">
        <v>1968</v>
      </c>
      <c r="AJ3290" t="s">
        <v>4821</v>
      </c>
      <c r="AK3290" t="s">
        <v>836</v>
      </c>
      <c r="AL3290" t="s">
        <v>226</v>
      </c>
      <c r="AM3290" t="s">
        <v>191</v>
      </c>
      <c r="AN3290">
        <v>-6</v>
      </c>
      <c r="AO3290">
        <v>6</v>
      </c>
      <c r="AP3290" t="s">
        <v>6335</v>
      </c>
      <c r="AQ3290" t="s">
        <v>97</v>
      </c>
      <c r="AR3290" t="s">
        <v>97</v>
      </c>
      <c r="AS3290" t="s">
        <v>72</v>
      </c>
      <c r="AT3290" t="s">
        <v>141</v>
      </c>
      <c r="AU3290" t="s">
        <v>534</v>
      </c>
      <c r="AV3290" t="s">
        <v>73</v>
      </c>
      <c r="AW3290" t="s">
        <v>83</v>
      </c>
      <c r="AX3290">
        <v>45.23</v>
      </c>
      <c r="AY3290">
        <v>54.77</v>
      </c>
      <c r="AZ3290" t="s">
        <v>364</v>
      </c>
      <c r="BA3290" t="s">
        <v>829</v>
      </c>
      <c r="BB3290" t="s">
        <v>144</v>
      </c>
      <c r="BC3290" t="s">
        <v>468</v>
      </c>
      <c r="BD3290" t="s">
        <v>215</v>
      </c>
      <c r="BE3290" t="s">
        <v>888</v>
      </c>
      <c r="BF3290">
        <v>1</v>
      </c>
      <c r="BG3290">
        <f>IF(Table1[[#This Row],[ft_score]]="0 - 0", 1, 0)</f>
        <v>0</v>
      </c>
      <c r="BH3290">
        <f t="shared" si="51"/>
        <v>0</v>
      </c>
    </row>
    <row r="3291" spans="1:60" x14ac:dyDescent="0.25">
      <c r="A3291" s="1">
        <v>5421</v>
      </c>
      <c r="B3291" t="s">
        <v>58</v>
      </c>
      <c r="C3291" t="s">
        <v>148</v>
      </c>
      <c r="D3291">
        <v>2</v>
      </c>
      <c r="E3291">
        <v>1</v>
      </c>
      <c r="F3291" t="s">
        <v>169</v>
      </c>
      <c r="G3291" t="s">
        <v>90</v>
      </c>
      <c r="H3291" t="s">
        <v>90</v>
      </c>
      <c r="I3291" t="s">
        <v>58</v>
      </c>
      <c r="J3291" t="s">
        <v>90</v>
      </c>
      <c r="K3291">
        <v>0</v>
      </c>
      <c r="L3291" t="s">
        <v>60</v>
      </c>
      <c r="M3291" t="s">
        <v>169</v>
      </c>
      <c r="N3291" t="s">
        <v>60</v>
      </c>
      <c r="O3291" t="s">
        <v>60</v>
      </c>
      <c r="P3291" t="s">
        <v>60</v>
      </c>
      <c r="Q3291" t="s">
        <v>60</v>
      </c>
      <c r="R3291" t="s">
        <v>60</v>
      </c>
      <c r="S3291" t="s">
        <v>169</v>
      </c>
      <c r="T3291">
        <v>0</v>
      </c>
      <c r="U3291" t="s">
        <v>6421</v>
      </c>
      <c r="V3291" t="s">
        <v>6422</v>
      </c>
      <c r="W3291" t="s">
        <v>6423</v>
      </c>
      <c r="X3291" t="s">
        <v>6397</v>
      </c>
      <c r="Y3291" t="s">
        <v>1643</v>
      </c>
      <c r="Z3291" t="s">
        <v>5038</v>
      </c>
      <c r="AA3291" t="s">
        <v>5610</v>
      </c>
      <c r="AB3291">
        <v>16</v>
      </c>
      <c r="AC3291">
        <v>100</v>
      </c>
      <c r="AD3291">
        <v>56.25</v>
      </c>
      <c r="AE3291">
        <v>12.5</v>
      </c>
      <c r="AF3291" t="s">
        <v>63</v>
      </c>
      <c r="AG3291" t="s">
        <v>72</v>
      </c>
      <c r="AH3291" t="s">
        <v>430</v>
      </c>
      <c r="AI3291" t="s">
        <v>75</v>
      </c>
      <c r="AJ3291" t="s">
        <v>3174</v>
      </c>
      <c r="AK3291" t="s">
        <v>3769</v>
      </c>
      <c r="AL3291" t="s">
        <v>499</v>
      </c>
      <c r="AM3291" t="s">
        <v>2114</v>
      </c>
      <c r="AN3291">
        <v>6</v>
      </c>
      <c r="AO3291">
        <v>5</v>
      </c>
      <c r="AP3291" t="s">
        <v>2658</v>
      </c>
      <c r="AQ3291" t="s">
        <v>82</v>
      </c>
      <c r="AR3291" t="s">
        <v>81</v>
      </c>
      <c r="AS3291" t="s">
        <v>335</v>
      </c>
      <c r="AT3291" t="s">
        <v>72</v>
      </c>
      <c r="AU3291" t="s">
        <v>73</v>
      </c>
      <c r="AV3291" t="s">
        <v>83</v>
      </c>
      <c r="AW3291" t="s">
        <v>63</v>
      </c>
      <c r="AX3291">
        <v>50.58</v>
      </c>
      <c r="AY3291">
        <v>49.42</v>
      </c>
      <c r="AZ3291" t="s">
        <v>347</v>
      </c>
      <c r="BA3291" t="s">
        <v>682</v>
      </c>
      <c r="BB3291" t="s">
        <v>86</v>
      </c>
      <c r="BC3291" t="s">
        <v>455</v>
      </c>
      <c r="BD3291" t="s">
        <v>523</v>
      </c>
      <c r="BE3291" t="s">
        <v>424</v>
      </c>
      <c r="BF3291">
        <v>1</v>
      </c>
      <c r="BG3291">
        <f>IF(Table1[[#This Row],[ft_score]]="0 - 0", 1, 0)</f>
        <v>0</v>
      </c>
      <c r="BH3291">
        <f t="shared" si="51"/>
        <v>0</v>
      </c>
    </row>
    <row r="3292" spans="1:60" x14ac:dyDescent="0.25">
      <c r="A3292" s="1">
        <v>5447</v>
      </c>
      <c r="B3292" t="s">
        <v>58</v>
      </c>
      <c r="C3292" t="s">
        <v>110</v>
      </c>
      <c r="D3292">
        <v>2</v>
      </c>
      <c r="E3292">
        <v>1</v>
      </c>
      <c r="F3292" t="s">
        <v>169</v>
      </c>
      <c r="G3292" t="s">
        <v>90</v>
      </c>
      <c r="H3292" t="s">
        <v>90</v>
      </c>
      <c r="I3292" t="s">
        <v>58</v>
      </c>
      <c r="J3292" t="s">
        <v>58</v>
      </c>
      <c r="K3292">
        <v>0</v>
      </c>
      <c r="L3292" t="s">
        <v>60</v>
      </c>
      <c r="M3292" t="s">
        <v>169</v>
      </c>
      <c r="N3292" t="s">
        <v>64</v>
      </c>
      <c r="O3292" t="s">
        <v>60</v>
      </c>
      <c r="P3292" t="s">
        <v>60</v>
      </c>
      <c r="Q3292" t="s">
        <v>60</v>
      </c>
      <c r="R3292" t="s">
        <v>60</v>
      </c>
      <c r="S3292" t="s">
        <v>169</v>
      </c>
      <c r="T3292">
        <v>1044.73</v>
      </c>
      <c r="U3292" t="s">
        <v>2045</v>
      </c>
      <c r="V3292" t="s">
        <v>1878</v>
      </c>
      <c r="W3292" t="s">
        <v>6483</v>
      </c>
      <c r="X3292" t="s">
        <v>6397</v>
      </c>
      <c r="Y3292" t="s">
        <v>606</v>
      </c>
      <c r="Z3292" t="s">
        <v>1261</v>
      </c>
      <c r="AA3292" t="s">
        <v>1262</v>
      </c>
      <c r="AB3292">
        <v>17</v>
      </c>
      <c r="AC3292">
        <v>68.75</v>
      </c>
      <c r="AD3292">
        <v>25</v>
      </c>
      <c r="AE3292">
        <v>12.5</v>
      </c>
      <c r="AF3292" t="s">
        <v>63</v>
      </c>
      <c r="AG3292" t="s">
        <v>73</v>
      </c>
      <c r="AH3292" t="s">
        <v>479</v>
      </c>
      <c r="AI3292" t="s">
        <v>2447</v>
      </c>
      <c r="AJ3292" t="s">
        <v>4945</v>
      </c>
      <c r="AK3292" t="s">
        <v>1518</v>
      </c>
      <c r="AL3292" t="s">
        <v>341</v>
      </c>
      <c r="AM3292" t="s">
        <v>4633</v>
      </c>
      <c r="AN3292">
        <v>11</v>
      </c>
      <c r="AO3292">
        <v>12.5</v>
      </c>
      <c r="AP3292" t="s">
        <v>6484</v>
      </c>
      <c r="AQ3292" t="s">
        <v>73</v>
      </c>
      <c r="AR3292" t="s">
        <v>141</v>
      </c>
      <c r="AS3292" t="s">
        <v>72</v>
      </c>
      <c r="AT3292" t="s">
        <v>81</v>
      </c>
      <c r="AU3292" t="s">
        <v>73</v>
      </c>
      <c r="AV3292" t="s">
        <v>83</v>
      </c>
      <c r="AW3292" t="s">
        <v>63</v>
      </c>
      <c r="AX3292">
        <v>52.4</v>
      </c>
      <c r="AY3292">
        <v>47.6</v>
      </c>
      <c r="AZ3292" t="s">
        <v>144</v>
      </c>
      <c r="BA3292" t="s">
        <v>472</v>
      </c>
      <c r="BB3292" t="s">
        <v>299</v>
      </c>
      <c r="BC3292" t="s">
        <v>349</v>
      </c>
      <c r="BD3292" t="s">
        <v>468</v>
      </c>
      <c r="BE3292" t="s">
        <v>350</v>
      </c>
      <c r="BF3292">
        <v>2</v>
      </c>
      <c r="BG3292">
        <f>IF(Table1[[#This Row],[ft_score]]="0 - 0", 1, 0)</f>
        <v>0</v>
      </c>
      <c r="BH3292">
        <f t="shared" si="51"/>
        <v>0</v>
      </c>
    </row>
    <row r="3293" spans="1:60" x14ac:dyDescent="0.25">
      <c r="A3293" s="1">
        <v>5486</v>
      </c>
      <c r="B3293" t="s">
        <v>58</v>
      </c>
      <c r="C3293" t="s">
        <v>636</v>
      </c>
      <c r="D3293">
        <v>2</v>
      </c>
      <c r="E3293">
        <v>1</v>
      </c>
      <c r="F3293" t="s">
        <v>169</v>
      </c>
      <c r="G3293" t="s">
        <v>90</v>
      </c>
      <c r="H3293" t="s">
        <v>90</v>
      </c>
      <c r="I3293" t="s">
        <v>58</v>
      </c>
      <c r="J3293" t="s">
        <v>90</v>
      </c>
      <c r="K3293">
        <v>0</v>
      </c>
      <c r="L3293" t="s">
        <v>60</v>
      </c>
      <c r="M3293" t="s">
        <v>169</v>
      </c>
      <c r="N3293" t="s">
        <v>64</v>
      </c>
      <c r="O3293" t="s">
        <v>64</v>
      </c>
      <c r="P3293" t="s">
        <v>60</v>
      </c>
      <c r="Q3293" t="s">
        <v>150</v>
      </c>
      <c r="R3293" t="s">
        <v>150</v>
      </c>
      <c r="S3293" t="s">
        <v>169</v>
      </c>
      <c r="T3293">
        <v>93.86</v>
      </c>
      <c r="U3293" t="s">
        <v>1897</v>
      </c>
      <c r="V3293" t="s">
        <v>613</v>
      </c>
      <c r="W3293" t="s">
        <v>6561</v>
      </c>
      <c r="X3293" t="s">
        <v>6547</v>
      </c>
      <c r="Y3293" t="s">
        <v>606</v>
      </c>
      <c r="Z3293" t="s">
        <v>615</v>
      </c>
      <c r="AA3293" t="s">
        <v>616</v>
      </c>
      <c r="AB3293">
        <v>25</v>
      </c>
      <c r="AC3293">
        <v>56.25</v>
      </c>
      <c r="AD3293">
        <v>37.5</v>
      </c>
      <c r="AE3293">
        <v>6.25</v>
      </c>
      <c r="AF3293" t="s">
        <v>63</v>
      </c>
      <c r="AG3293" t="s">
        <v>116</v>
      </c>
      <c r="AH3293" t="s">
        <v>2823</v>
      </c>
      <c r="AI3293" t="s">
        <v>164</v>
      </c>
      <c r="AJ3293" t="s">
        <v>5506</v>
      </c>
      <c r="AK3293" t="s">
        <v>903</v>
      </c>
      <c r="AL3293" t="s">
        <v>903</v>
      </c>
      <c r="AM3293" t="s">
        <v>618</v>
      </c>
      <c r="AN3293">
        <v>11</v>
      </c>
      <c r="AO3293">
        <v>-8.5</v>
      </c>
      <c r="AP3293" t="s">
        <v>6562</v>
      </c>
      <c r="AQ3293" t="s">
        <v>82</v>
      </c>
      <c r="AR3293" t="s">
        <v>97</v>
      </c>
      <c r="AS3293" t="s">
        <v>81</v>
      </c>
      <c r="AT3293" t="s">
        <v>72</v>
      </c>
      <c r="AU3293" t="s">
        <v>159</v>
      </c>
      <c r="AV3293" t="s">
        <v>72</v>
      </c>
      <c r="AW3293" t="s">
        <v>63</v>
      </c>
      <c r="AX3293">
        <v>48.88</v>
      </c>
      <c r="AY3293">
        <v>51.12</v>
      </c>
      <c r="AZ3293" t="s">
        <v>104</v>
      </c>
      <c r="BA3293" t="s">
        <v>196</v>
      </c>
      <c r="BB3293" t="s">
        <v>214</v>
      </c>
      <c r="BC3293" t="s">
        <v>385</v>
      </c>
      <c r="BD3293" t="s">
        <v>300</v>
      </c>
      <c r="BE3293" t="s">
        <v>386</v>
      </c>
      <c r="BF3293">
        <v>1</v>
      </c>
      <c r="BG3293">
        <f>IF(Table1[[#This Row],[ft_score]]="0 - 0", 1, 0)</f>
        <v>0</v>
      </c>
      <c r="BH3293">
        <f t="shared" si="51"/>
        <v>0</v>
      </c>
    </row>
    <row r="3294" spans="1:60" x14ac:dyDescent="0.25">
      <c r="A3294" s="1">
        <v>5509</v>
      </c>
      <c r="B3294" t="s">
        <v>58</v>
      </c>
      <c r="C3294" t="s">
        <v>167</v>
      </c>
      <c r="D3294">
        <v>2</v>
      </c>
      <c r="E3294">
        <v>1</v>
      </c>
      <c r="F3294" t="s">
        <v>169</v>
      </c>
      <c r="G3294" t="s">
        <v>90</v>
      </c>
      <c r="H3294" t="s">
        <v>90</v>
      </c>
      <c r="I3294" t="s">
        <v>58</v>
      </c>
      <c r="J3294" t="s">
        <v>90</v>
      </c>
      <c r="K3294">
        <v>0</v>
      </c>
      <c r="L3294" t="s">
        <v>60</v>
      </c>
      <c r="M3294" t="s">
        <v>169</v>
      </c>
      <c r="N3294" t="s">
        <v>64</v>
      </c>
      <c r="O3294" t="s">
        <v>60</v>
      </c>
      <c r="P3294" t="s">
        <v>60</v>
      </c>
      <c r="Q3294" t="s">
        <v>150</v>
      </c>
      <c r="R3294" t="s">
        <v>169</v>
      </c>
      <c r="S3294" t="s">
        <v>169</v>
      </c>
      <c r="T3294">
        <v>129.08000000000001</v>
      </c>
      <c r="U3294" t="s">
        <v>5411</v>
      </c>
      <c r="V3294" t="s">
        <v>3376</v>
      </c>
      <c r="W3294" t="s">
        <v>6614</v>
      </c>
      <c r="X3294" t="s">
        <v>6564</v>
      </c>
      <c r="Y3294" t="s">
        <v>156</v>
      </c>
      <c r="Z3294" t="s">
        <v>2349</v>
      </c>
      <c r="AA3294" t="s">
        <v>2350</v>
      </c>
      <c r="AB3294">
        <v>4</v>
      </c>
      <c r="AC3294">
        <v>75</v>
      </c>
      <c r="AD3294">
        <v>50</v>
      </c>
      <c r="AE3294">
        <v>12.5</v>
      </c>
      <c r="AF3294" t="s">
        <v>72</v>
      </c>
      <c r="AG3294" t="s">
        <v>73</v>
      </c>
      <c r="AH3294" t="s">
        <v>855</v>
      </c>
      <c r="AI3294" t="s">
        <v>6615</v>
      </c>
      <c r="AJ3294" t="s">
        <v>3308</v>
      </c>
      <c r="AK3294" t="s">
        <v>2957</v>
      </c>
      <c r="AL3294" t="s">
        <v>644</v>
      </c>
      <c r="AM3294" t="s">
        <v>397</v>
      </c>
      <c r="AN3294">
        <v>-17</v>
      </c>
      <c r="AO3294">
        <v>5.5</v>
      </c>
      <c r="AP3294" t="s">
        <v>3720</v>
      </c>
      <c r="AQ3294" t="s">
        <v>141</v>
      </c>
      <c r="AR3294" t="s">
        <v>73</v>
      </c>
      <c r="AS3294" t="s">
        <v>73</v>
      </c>
      <c r="AT3294" t="s">
        <v>97</v>
      </c>
      <c r="AU3294" t="s">
        <v>97</v>
      </c>
      <c r="AV3294" t="s">
        <v>73</v>
      </c>
      <c r="AW3294" t="s">
        <v>63</v>
      </c>
      <c r="AX3294">
        <v>62.78</v>
      </c>
      <c r="AY3294">
        <v>37.22</v>
      </c>
      <c r="AZ3294" t="s">
        <v>1314</v>
      </c>
      <c r="BA3294" t="s">
        <v>109</v>
      </c>
      <c r="BB3294" t="s">
        <v>105</v>
      </c>
      <c r="BC3294" t="s">
        <v>468</v>
      </c>
      <c r="BD3294" t="s">
        <v>87</v>
      </c>
      <c r="BE3294" t="s">
        <v>4136</v>
      </c>
      <c r="BF3294">
        <v>1</v>
      </c>
      <c r="BG3294">
        <f>IF(Table1[[#This Row],[ft_score]]="0 - 0", 1, 0)</f>
        <v>0</v>
      </c>
      <c r="BH3294">
        <f t="shared" si="51"/>
        <v>0</v>
      </c>
    </row>
    <row r="3295" spans="1:60" x14ac:dyDescent="0.25">
      <c r="A3295" s="1">
        <v>5511</v>
      </c>
      <c r="B3295" t="s">
        <v>58</v>
      </c>
      <c r="C3295" t="s">
        <v>59</v>
      </c>
      <c r="D3295">
        <v>2</v>
      </c>
      <c r="E3295">
        <v>1</v>
      </c>
      <c r="F3295" t="s">
        <v>169</v>
      </c>
      <c r="G3295" t="s">
        <v>90</v>
      </c>
      <c r="H3295" t="s">
        <v>90</v>
      </c>
      <c r="I3295" t="s">
        <v>58</v>
      </c>
      <c r="J3295" t="s">
        <v>90</v>
      </c>
      <c r="K3295">
        <v>0</v>
      </c>
      <c r="L3295" t="s">
        <v>201</v>
      </c>
      <c r="M3295" t="s">
        <v>169</v>
      </c>
      <c r="N3295" t="s">
        <v>64</v>
      </c>
      <c r="O3295" t="s">
        <v>201</v>
      </c>
      <c r="P3295" t="s">
        <v>201</v>
      </c>
      <c r="Q3295" t="s">
        <v>201</v>
      </c>
      <c r="R3295" t="s">
        <v>201</v>
      </c>
      <c r="S3295" t="s">
        <v>169</v>
      </c>
      <c r="T3295">
        <v>194.66</v>
      </c>
      <c r="U3295" t="s">
        <v>1792</v>
      </c>
      <c r="V3295" t="s">
        <v>449</v>
      </c>
      <c r="W3295" t="s">
        <v>6618</v>
      </c>
      <c r="X3295" t="s">
        <v>6564</v>
      </c>
      <c r="Y3295" t="s">
        <v>156</v>
      </c>
      <c r="Z3295" t="s">
        <v>452</v>
      </c>
      <c r="AA3295" t="s">
        <v>453</v>
      </c>
      <c r="AB3295">
        <v>5</v>
      </c>
      <c r="AC3295">
        <v>70</v>
      </c>
      <c r="AD3295">
        <v>70</v>
      </c>
      <c r="AE3295">
        <v>40</v>
      </c>
      <c r="AF3295" t="s">
        <v>1575</v>
      </c>
      <c r="AG3295" t="s">
        <v>1575</v>
      </c>
      <c r="AH3295" t="s">
        <v>265</v>
      </c>
      <c r="AI3295" t="s">
        <v>1337</v>
      </c>
      <c r="AJ3295" t="s">
        <v>2533</v>
      </c>
      <c r="AK3295" t="s">
        <v>717</v>
      </c>
      <c r="AL3295" t="s">
        <v>1012</v>
      </c>
      <c r="AM3295" t="s">
        <v>571</v>
      </c>
      <c r="AN3295">
        <v>-13</v>
      </c>
      <c r="AO3295">
        <v>6.5</v>
      </c>
      <c r="AP3295" t="s">
        <v>6619</v>
      </c>
      <c r="AQ3295" t="s">
        <v>1575</v>
      </c>
      <c r="AR3295" t="s">
        <v>2219</v>
      </c>
      <c r="AS3295" t="s">
        <v>63</v>
      </c>
      <c r="AT3295" t="s">
        <v>560</v>
      </c>
      <c r="AU3295" t="s">
        <v>97</v>
      </c>
      <c r="AV3295" t="s">
        <v>1575</v>
      </c>
      <c r="AW3295" t="s">
        <v>63</v>
      </c>
      <c r="AX3295">
        <v>51.67</v>
      </c>
      <c r="AY3295">
        <v>48.34</v>
      </c>
      <c r="AZ3295" t="s">
        <v>146</v>
      </c>
      <c r="BA3295" t="s">
        <v>105</v>
      </c>
      <c r="BB3295" t="s">
        <v>217</v>
      </c>
      <c r="BC3295" t="s">
        <v>523</v>
      </c>
      <c r="BD3295" t="s">
        <v>423</v>
      </c>
      <c r="BE3295" t="s">
        <v>199</v>
      </c>
      <c r="BF3295">
        <v>1</v>
      </c>
      <c r="BG3295">
        <f>IF(Table1[[#This Row],[ft_score]]="0 - 0", 1, 0)</f>
        <v>0</v>
      </c>
      <c r="BH3295">
        <f t="shared" si="51"/>
        <v>0</v>
      </c>
    </row>
    <row r="3296" spans="1:60" x14ac:dyDescent="0.25">
      <c r="A3296" s="1">
        <v>5546</v>
      </c>
      <c r="B3296" t="s">
        <v>58</v>
      </c>
      <c r="C3296" t="s">
        <v>650</v>
      </c>
      <c r="D3296">
        <v>2</v>
      </c>
      <c r="E3296">
        <v>1</v>
      </c>
      <c r="F3296" t="s">
        <v>169</v>
      </c>
      <c r="G3296" t="s">
        <v>90</v>
      </c>
      <c r="H3296" t="s">
        <v>90</v>
      </c>
      <c r="I3296" t="s">
        <v>58</v>
      </c>
      <c r="J3296" t="s">
        <v>90</v>
      </c>
      <c r="K3296">
        <v>0</v>
      </c>
      <c r="L3296" t="s">
        <v>64</v>
      </c>
      <c r="M3296" t="s">
        <v>169</v>
      </c>
      <c r="N3296" t="s">
        <v>64</v>
      </c>
      <c r="O3296" t="s">
        <v>64</v>
      </c>
      <c r="P3296" t="s">
        <v>64</v>
      </c>
      <c r="Q3296" t="s">
        <v>60</v>
      </c>
      <c r="R3296" t="s">
        <v>60</v>
      </c>
      <c r="S3296" t="s">
        <v>169</v>
      </c>
      <c r="T3296">
        <v>1492.72</v>
      </c>
      <c r="U3296" t="s">
        <v>3468</v>
      </c>
      <c r="V3296" t="s">
        <v>3247</v>
      </c>
      <c r="W3296" t="s">
        <v>6693</v>
      </c>
      <c r="X3296" t="s">
        <v>6564</v>
      </c>
      <c r="Y3296" t="s">
        <v>1132</v>
      </c>
      <c r="Z3296" t="s">
        <v>2349</v>
      </c>
      <c r="AA3296" t="s">
        <v>2350</v>
      </c>
      <c r="AB3296">
        <v>4</v>
      </c>
      <c r="AC3296">
        <v>62.5</v>
      </c>
      <c r="AD3296">
        <v>37.5</v>
      </c>
      <c r="AE3296">
        <v>12.5</v>
      </c>
      <c r="AF3296" t="s">
        <v>63</v>
      </c>
      <c r="AG3296" t="s">
        <v>82</v>
      </c>
      <c r="AH3296" t="s">
        <v>98</v>
      </c>
      <c r="AI3296" t="s">
        <v>1338</v>
      </c>
      <c r="AJ3296" t="s">
        <v>721</v>
      </c>
      <c r="AK3296" t="s">
        <v>136</v>
      </c>
      <c r="AL3296" t="s">
        <v>4857</v>
      </c>
      <c r="AM3296" t="s">
        <v>721</v>
      </c>
      <c r="AN3296">
        <v>-14</v>
      </c>
      <c r="AO3296">
        <v>2</v>
      </c>
      <c r="AP3296" t="s">
        <v>81</v>
      </c>
      <c r="AQ3296" t="s">
        <v>97</v>
      </c>
      <c r="AR3296" t="s">
        <v>73</v>
      </c>
      <c r="AS3296" t="s">
        <v>73</v>
      </c>
      <c r="AT3296" t="s">
        <v>141</v>
      </c>
      <c r="AU3296" t="s">
        <v>82</v>
      </c>
      <c r="AV3296" t="s">
        <v>63</v>
      </c>
      <c r="AW3296" t="s">
        <v>63</v>
      </c>
      <c r="AX3296">
        <v>58.34</v>
      </c>
      <c r="AY3296">
        <v>41.67</v>
      </c>
      <c r="AZ3296" t="s">
        <v>124</v>
      </c>
      <c r="BA3296" t="s">
        <v>285</v>
      </c>
      <c r="BB3296" t="s">
        <v>285</v>
      </c>
      <c r="BC3296" t="s">
        <v>523</v>
      </c>
      <c r="BD3296" t="s">
        <v>231</v>
      </c>
      <c r="BE3296" t="s">
        <v>199</v>
      </c>
      <c r="BF3296">
        <v>1</v>
      </c>
      <c r="BG3296">
        <f>IF(Table1[[#This Row],[ft_score]]="0 - 0", 1, 0)</f>
        <v>0</v>
      </c>
      <c r="BH3296">
        <f t="shared" si="51"/>
        <v>0</v>
      </c>
    </row>
    <row r="3297" spans="1:60" x14ac:dyDescent="0.25">
      <c r="A3297" s="1">
        <v>5605</v>
      </c>
      <c r="B3297" t="s">
        <v>58</v>
      </c>
      <c r="C3297" t="s">
        <v>59</v>
      </c>
      <c r="D3297">
        <v>2</v>
      </c>
      <c r="E3297">
        <v>1</v>
      </c>
      <c r="F3297" t="s">
        <v>169</v>
      </c>
      <c r="G3297" t="s">
        <v>90</v>
      </c>
      <c r="H3297" t="s">
        <v>90</v>
      </c>
      <c r="I3297" t="s">
        <v>58</v>
      </c>
      <c r="J3297" t="s">
        <v>90</v>
      </c>
      <c r="K3297">
        <v>0</v>
      </c>
      <c r="L3297" t="s">
        <v>60</v>
      </c>
      <c r="M3297" t="s">
        <v>169</v>
      </c>
      <c r="N3297" t="s">
        <v>64</v>
      </c>
      <c r="O3297" t="s">
        <v>60</v>
      </c>
      <c r="P3297" t="s">
        <v>60</v>
      </c>
      <c r="Q3297" t="s">
        <v>60</v>
      </c>
      <c r="R3297" t="s">
        <v>60</v>
      </c>
      <c r="S3297" t="s">
        <v>169</v>
      </c>
      <c r="T3297">
        <v>16.62</v>
      </c>
      <c r="U3297" t="s">
        <v>5710</v>
      </c>
      <c r="V3297" t="s">
        <v>6825</v>
      </c>
      <c r="W3297" t="s">
        <v>6826</v>
      </c>
      <c r="X3297" t="s">
        <v>6746</v>
      </c>
      <c r="Y3297" t="s">
        <v>921</v>
      </c>
      <c r="Z3297" t="s">
        <v>5038</v>
      </c>
      <c r="AA3297" t="s">
        <v>5610</v>
      </c>
      <c r="AB3297">
        <v>17</v>
      </c>
      <c r="AC3297">
        <v>93.75</v>
      </c>
      <c r="AD3297">
        <v>75</v>
      </c>
      <c r="AE3297">
        <v>37.5</v>
      </c>
      <c r="AF3297" t="s">
        <v>123</v>
      </c>
      <c r="AG3297" t="s">
        <v>123</v>
      </c>
      <c r="AH3297" t="s">
        <v>4397</v>
      </c>
      <c r="AI3297" t="s">
        <v>4772</v>
      </c>
      <c r="AJ3297" t="s">
        <v>6827</v>
      </c>
      <c r="AK3297" t="s">
        <v>795</v>
      </c>
      <c r="AL3297" t="s">
        <v>5373</v>
      </c>
      <c r="AM3297" t="s">
        <v>6828</v>
      </c>
      <c r="AN3297">
        <v>16</v>
      </c>
      <c r="AO3297">
        <v>2</v>
      </c>
      <c r="AP3297" t="s">
        <v>6829</v>
      </c>
      <c r="AQ3297" t="s">
        <v>73</v>
      </c>
      <c r="AR3297" t="s">
        <v>81</v>
      </c>
      <c r="AS3297" t="s">
        <v>141</v>
      </c>
      <c r="AT3297" t="s">
        <v>73</v>
      </c>
      <c r="AU3297" t="s">
        <v>123</v>
      </c>
      <c r="AV3297" t="s">
        <v>72</v>
      </c>
      <c r="AW3297" t="s">
        <v>63</v>
      </c>
      <c r="AX3297">
        <v>37.57</v>
      </c>
      <c r="AY3297">
        <v>62.44</v>
      </c>
      <c r="AZ3297" t="s">
        <v>214</v>
      </c>
      <c r="BA3297" t="s">
        <v>705</v>
      </c>
      <c r="BB3297" t="s">
        <v>125</v>
      </c>
      <c r="BC3297" t="s">
        <v>231</v>
      </c>
      <c r="BD3297" t="s">
        <v>87</v>
      </c>
      <c r="BE3297" t="s">
        <v>105</v>
      </c>
      <c r="BF3297">
        <v>2</v>
      </c>
      <c r="BG3297">
        <f>IF(Table1[[#This Row],[ft_score]]="0 - 0", 1, 0)</f>
        <v>0</v>
      </c>
      <c r="BH3297">
        <f t="shared" si="51"/>
        <v>0</v>
      </c>
    </row>
    <row r="3298" spans="1:60" x14ac:dyDescent="0.25">
      <c r="A3298" s="1">
        <v>5625</v>
      </c>
      <c r="B3298" t="s">
        <v>58</v>
      </c>
      <c r="C3298" t="s">
        <v>110</v>
      </c>
      <c r="D3298">
        <v>2</v>
      </c>
      <c r="E3298">
        <v>1</v>
      </c>
      <c r="F3298" t="s">
        <v>169</v>
      </c>
      <c r="G3298" t="s">
        <v>90</v>
      </c>
      <c r="H3298" t="s">
        <v>90</v>
      </c>
      <c r="I3298" t="s">
        <v>58</v>
      </c>
      <c r="J3298" t="s">
        <v>90</v>
      </c>
      <c r="K3298">
        <v>0</v>
      </c>
      <c r="L3298" t="s">
        <v>150</v>
      </c>
      <c r="M3298" t="s">
        <v>169</v>
      </c>
      <c r="N3298" t="s">
        <v>60</v>
      </c>
      <c r="O3298" t="s">
        <v>150</v>
      </c>
      <c r="P3298" t="s">
        <v>150</v>
      </c>
      <c r="Q3298" t="s">
        <v>150</v>
      </c>
      <c r="R3298" t="s">
        <v>150</v>
      </c>
      <c r="S3298" t="s">
        <v>169</v>
      </c>
      <c r="T3298">
        <v>6</v>
      </c>
      <c r="U3298" t="s">
        <v>6867</v>
      </c>
      <c r="V3298" t="s">
        <v>6868</v>
      </c>
      <c r="W3298" t="s">
        <v>6869</v>
      </c>
      <c r="X3298" t="s">
        <v>6746</v>
      </c>
      <c r="Y3298" t="s">
        <v>5890</v>
      </c>
      <c r="Z3298" t="s">
        <v>6589</v>
      </c>
      <c r="AA3298" t="s">
        <v>6590</v>
      </c>
      <c r="AB3298">
        <v>0</v>
      </c>
      <c r="AC3298">
        <v>0</v>
      </c>
      <c r="AD3298">
        <v>0</v>
      </c>
      <c r="AE3298">
        <v>0</v>
      </c>
      <c r="AF3298" t="s">
        <v>63</v>
      </c>
      <c r="AG3298" t="s">
        <v>63</v>
      </c>
      <c r="AH3298" t="s">
        <v>63</v>
      </c>
      <c r="AI3298" t="s">
        <v>63</v>
      </c>
      <c r="AJ3298" t="s">
        <v>63</v>
      </c>
      <c r="AK3298" t="s">
        <v>63</v>
      </c>
      <c r="AL3298" t="s">
        <v>63</v>
      </c>
      <c r="AM3298" t="s">
        <v>63</v>
      </c>
      <c r="AN3298">
        <v>4</v>
      </c>
      <c r="AO3298">
        <v>-5</v>
      </c>
      <c r="AP3298" t="s">
        <v>63</v>
      </c>
      <c r="AQ3298" t="s">
        <v>63</v>
      </c>
      <c r="AR3298" t="s">
        <v>63</v>
      </c>
      <c r="AS3298" t="s">
        <v>63</v>
      </c>
      <c r="AT3298" t="s">
        <v>63</v>
      </c>
      <c r="AU3298" t="s">
        <v>63</v>
      </c>
      <c r="AV3298" t="s">
        <v>63</v>
      </c>
      <c r="AW3298" t="s">
        <v>63</v>
      </c>
      <c r="AX3298">
        <v>0</v>
      </c>
      <c r="AY3298">
        <v>0</v>
      </c>
      <c r="AZ3298" t="s">
        <v>298</v>
      </c>
      <c r="BA3298" t="s">
        <v>195</v>
      </c>
      <c r="BB3298" t="s">
        <v>125</v>
      </c>
      <c r="BC3298" t="s">
        <v>197</v>
      </c>
      <c r="BD3298" t="s">
        <v>198</v>
      </c>
      <c r="BE3298" t="s">
        <v>849</v>
      </c>
      <c r="BF3298">
        <v>2</v>
      </c>
      <c r="BG3298">
        <f>IF(Table1[[#This Row],[ft_score]]="0 - 0", 1, 0)</f>
        <v>0</v>
      </c>
      <c r="BH3298">
        <f t="shared" si="51"/>
        <v>0</v>
      </c>
    </row>
    <row r="3299" spans="1:60" hidden="1" x14ac:dyDescent="0.25">
      <c r="A3299" s="1">
        <v>5628</v>
      </c>
      <c r="B3299" t="s">
        <v>58</v>
      </c>
      <c r="C3299" t="s">
        <v>560</v>
      </c>
      <c r="D3299">
        <v>2</v>
      </c>
      <c r="E3299">
        <v>1</v>
      </c>
      <c r="F3299" t="s">
        <v>169</v>
      </c>
      <c r="G3299" t="s">
        <v>90</v>
      </c>
      <c r="H3299" t="s">
        <v>90</v>
      </c>
      <c r="I3299" t="s">
        <v>58</v>
      </c>
      <c r="J3299" t="s">
        <v>90</v>
      </c>
      <c r="K3299">
        <v>0</v>
      </c>
      <c r="L3299" t="s">
        <v>201</v>
      </c>
      <c r="M3299" t="s">
        <v>169</v>
      </c>
      <c r="N3299" t="s">
        <v>64</v>
      </c>
      <c r="O3299" t="s">
        <v>64</v>
      </c>
      <c r="P3299" t="s">
        <v>201</v>
      </c>
      <c r="Q3299" t="s">
        <v>201</v>
      </c>
      <c r="R3299" t="s">
        <v>111</v>
      </c>
      <c r="S3299" t="s">
        <v>169</v>
      </c>
      <c r="T3299">
        <v>0</v>
      </c>
      <c r="U3299" t="s">
        <v>6874</v>
      </c>
      <c r="V3299" t="s">
        <v>6875</v>
      </c>
      <c r="W3299" t="s">
        <v>6876</v>
      </c>
      <c r="X3299" t="s">
        <v>6746</v>
      </c>
      <c r="Y3299" t="s">
        <v>921</v>
      </c>
      <c r="Z3299" t="s">
        <v>6589</v>
      </c>
      <c r="AA3299" t="s">
        <v>6590</v>
      </c>
      <c r="AB3299">
        <v>0</v>
      </c>
      <c r="AC3299">
        <v>0</v>
      </c>
      <c r="AD3299">
        <v>0</v>
      </c>
      <c r="AE3299">
        <v>0</v>
      </c>
      <c r="AF3299" t="s">
        <v>63</v>
      </c>
      <c r="AG3299" t="s">
        <v>63</v>
      </c>
      <c r="AH3299" t="s">
        <v>63</v>
      </c>
      <c r="AI3299" t="s">
        <v>63</v>
      </c>
      <c r="AJ3299" t="s">
        <v>63</v>
      </c>
      <c r="AK3299" t="s">
        <v>63</v>
      </c>
      <c r="AL3299" t="s">
        <v>63</v>
      </c>
      <c r="AM3299" t="s">
        <v>63</v>
      </c>
      <c r="AN3299">
        <v>8</v>
      </c>
      <c r="AO3299">
        <v>-1</v>
      </c>
      <c r="AP3299" t="s">
        <v>63</v>
      </c>
      <c r="AQ3299" t="s">
        <v>63</v>
      </c>
      <c r="AR3299" t="s">
        <v>63</v>
      </c>
      <c r="AS3299" t="s">
        <v>63</v>
      </c>
      <c r="AT3299" t="s">
        <v>63</v>
      </c>
      <c r="AU3299" t="s">
        <v>63</v>
      </c>
      <c r="AV3299" t="s">
        <v>63</v>
      </c>
      <c r="AW3299" t="s">
        <v>63</v>
      </c>
      <c r="AX3299">
        <v>0</v>
      </c>
      <c r="AY3299">
        <v>0</v>
      </c>
      <c r="AZ3299" t="s">
        <v>166</v>
      </c>
      <c r="BA3299" t="s">
        <v>166</v>
      </c>
      <c r="BB3299" t="s">
        <v>166</v>
      </c>
      <c r="BC3299" t="s">
        <v>166</v>
      </c>
      <c r="BD3299" t="s">
        <v>166</v>
      </c>
      <c r="BE3299" t="s">
        <v>166</v>
      </c>
      <c r="BF3299" t="s">
        <v>58</v>
      </c>
      <c r="BG3299">
        <f>IF(Table1[[#This Row],[ft_score]]="0 - 0", 1, 0)</f>
        <v>0</v>
      </c>
      <c r="BH3299">
        <f t="shared" si="51"/>
        <v>0</v>
      </c>
    </row>
    <row r="3300" spans="1:60" x14ac:dyDescent="0.25">
      <c r="A3300" s="1">
        <v>5639</v>
      </c>
      <c r="B3300" t="s">
        <v>58</v>
      </c>
      <c r="C3300" t="s">
        <v>200</v>
      </c>
      <c r="D3300">
        <v>2</v>
      </c>
      <c r="E3300">
        <v>1</v>
      </c>
      <c r="F3300" t="s">
        <v>169</v>
      </c>
      <c r="G3300" t="s">
        <v>90</v>
      </c>
      <c r="H3300" t="s">
        <v>90</v>
      </c>
      <c r="I3300" t="s">
        <v>58</v>
      </c>
      <c r="J3300" t="s">
        <v>90</v>
      </c>
      <c r="K3300">
        <v>0</v>
      </c>
      <c r="L3300" t="s">
        <v>111</v>
      </c>
      <c r="M3300" t="s">
        <v>169</v>
      </c>
      <c r="N3300" t="s">
        <v>64</v>
      </c>
      <c r="O3300" t="s">
        <v>201</v>
      </c>
      <c r="P3300" t="s">
        <v>111</v>
      </c>
      <c r="Q3300" t="s">
        <v>169</v>
      </c>
      <c r="R3300" t="s">
        <v>169</v>
      </c>
      <c r="S3300" t="s">
        <v>169</v>
      </c>
      <c r="T3300">
        <v>69.59</v>
      </c>
      <c r="U3300" t="s">
        <v>5876</v>
      </c>
      <c r="V3300" t="s">
        <v>5897</v>
      </c>
      <c r="W3300" t="s">
        <v>6900</v>
      </c>
      <c r="X3300" t="s">
        <v>6746</v>
      </c>
      <c r="Y3300" t="s">
        <v>932</v>
      </c>
      <c r="Z3300" t="s">
        <v>5732</v>
      </c>
      <c r="AA3300" t="s">
        <v>5733</v>
      </c>
      <c r="AB3300">
        <v>1</v>
      </c>
      <c r="AC3300">
        <v>100</v>
      </c>
      <c r="AD3300">
        <v>50</v>
      </c>
      <c r="AE3300">
        <v>50</v>
      </c>
      <c r="AF3300" t="s">
        <v>97</v>
      </c>
      <c r="AG3300" t="s">
        <v>97</v>
      </c>
      <c r="AH3300" t="s">
        <v>2416</v>
      </c>
      <c r="AI3300" t="s">
        <v>2416</v>
      </c>
      <c r="AJ3300" t="s">
        <v>63</v>
      </c>
      <c r="AK3300" t="s">
        <v>2219</v>
      </c>
      <c r="AL3300" t="s">
        <v>63</v>
      </c>
      <c r="AM3300" t="s">
        <v>1575</v>
      </c>
      <c r="AN3300">
        <v>-7</v>
      </c>
      <c r="AO3300">
        <v>-12.5</v>
      </c>
      <c r="AP3300" t="s">
        <v>1858</v>
      </c>
      <c r="AQ3300" t="s">
        <v>560</v>
      </c>
      <c r="AR3300" t="s">
        <v>63</v>
      </c>
      <c r="AS3300" t="s">
        <v>560</v>
      </c>
      <c r="AT3300" t="s">
        <v>63</v>
      </c>
      <c r="AU3300" t="s">
        <v>97</v>
      </c>
      <c r="AV3300" t="s">
        <v>63</v>
      </c>
      <c r="AW3300" t="s">
        <v>63</v>
      </c>
      <c r="AX3300">
        <v>20</v>
      </c>
      <c r="AY3300">
        <v>80</v>
      </c>
      <c r="AZ3300" t="s">
        <v>422</v>
      </c>
      <c r="BA3300" t="s">
        <v>268</v>
      </c>
      <c r="BB3300" t="s">
        <v>86</v>
      </c>
      <c r="BC3300" t="s">
        <v>231</v>
      </c>
      <c r="BD3300" t="s">
        <v>197</v>
      </c>
      <c r="BE3300" t="s">
        <v>105</v>
      </c>
      <c r="BF3300">
        <v>1</v>
      </c>
      <c r="BG3300">
        <f>IF(Table1[[#This Row],[ft_score]]="0 - 0", 1, 0)</f>
        <v>0</v>
      </c>
      <c r="BH3300">
        <f t="shared" si="51"/>
        <v>0</v>
      </c>
    </row>
    <row r="3301" spans="1:60" x14ac:dyDescent="0.25">
      <c r="A3301" s="1">
        <v>5647</v>
      </c>
      <c r="B3301" t="s">
        <v>58</v>
      </c>
      <c r="C3301" t="s">
        <v>59</v>
      </c>
      <c r="D3301">
        <v>2</v>
      </c>
      <c r="E3301">
        <v>1</v>
      </c>
      <c r="F3301" t="s">
        <v>169</v>
      </c>
      <c r="G3301" t="s">
        <v>90</v>
      </c>
      <c r="H3301" t="s">
        <v>90</v>
      </c>
      <c r="I3301" t="s">
        <v>58</v>
      </c>
      <c r="J3301" t="s">
        <v>90</v>
      </c>
      <c r="K3301">
        <v>0</v>
      </c>
      <c r="L3301" t="s">
        <v>60</v>
      </c>
      <c r="M3301" t="s">
        <v>169</v>
      </c>
      <c r="N3301" t="s">
        <v>60</v>
      </c>
      <c r="O3301" t="s">
        <v>60</v>
      </c>
      <c r="P3301" t="s">
        <v>60</v>
      </c>
      <c r="Q3301">
        <v>0</v>
      </c>
      <c r="R3301">
        <v>0</v>
      </c>
      <c r="S3301" t="s">
        <v>169</v>
      </c>
      <c r="T3301">
        <v>1320.25</v>
      </c>
      <c r="U3301" t="s">
        <v>5854</v>
      </c>
      <c r="V3301" t="s">
        <v>5866</v>
      </c>
      <c r="W3301" t="s">
        <v>6913</v>
      </c>
      <c r="X3301" t="s">
        <v>6746</v>
      </c>
      <c r="Y3301" t="s">
        <v>1008</v>
      </c>
      <c r="Z3301" t="s">
        <v>6844</v>
      </c>
      <c r="AA3301" t="s">
        <v>5637</v>
      </c>
      <c r="AB3301">
        <v>2</v>
      </c>
      <c r="AC3301">
        <v>100</v>
      </c>
      <c r="AD3301">
        <v>75</v>
      </c>
      <c r="AE3301">
        <v>25</v>
      </c>
      <c r="AF3301" t="s">
        <v>73</v>
      </c>
      <c r="AG3301" t="s">
        <v>73</v>
      </c>
      <c r="AH3301" t="s">
        <v>2890</v>
      </c>
      <c r="AI3301" t="s">
        <v>2890</v>
      </c>
      <c r="AJ3301" t="s">
        <v>63</v>
      </c>
      <c r="AK3301" t="s">
        <v>855</v>
      </c>
      <c r="AL3301" t="s">
        <v>4121</v>
      </c>
      <c r="AM3301" t="s">
        <v>3308</v>
      </c>
      <c r="AN3301">
        <v>-4</v>
      </c>
      <c r="AO3301">
        <v>-10</v>
      </c>
      <c r="AP3301" t="s">
        <v>1858</v>
      </c>
      <c r="AQ3301" t="s">
        <v>97</v>
      </c>
      <c r="AR3301" t="s">
        <v>97</v>
      </c>
      <c r="AS3301" t="s">
        <v>560</v>
      </c>
      <c r="AT3301" t="s">
        <v>63</v>
      </c>
      <c r="AU3301" t="s">
        <v>73</v>
      </c>
      <c r="AV3301" t="s">
        <v>63</v>
      </c>
      <c r="AW3301" t="s">
        <v>63</v>
      </c>
      <c r="AX3301">
        <v>11.11</v>
      </c>
      <c r="AY3301">
        <v>88.89</v>
      </c>
      <c r="AZ3301" t="s">
        <v>385</v>
      </c>
      <c r="BA3301" t="s">
        <v>400</v>
      </c>
      <c r="BB3301" t="s">
        <v>875</v>
      </c>
      <c r="BC3301" t="s">
        <v>198</v>
      </c>
      <c r="BD3301" t="s">
        <v>87</v>
      </c>
      <c r="BE3301" t="s">
        <v>456</v>
      </c>
      <c r="BF3301">
        <v>1</v>
      </c>
      <c r="BG3301">
        <f>IF(Table1[[#This Row],[ft_score]]="0 - 0", 1, 0)</f>
        <v>0</v>
      </c>
      <c r="BH3301">
        <f t="shared" si="51"/>
        <v>0</v>
      </c>
    </row>
    <row r="3302" spans="1:60" x14ac:dyDescent="0.25">
      <c r="A3302" s="1">
        <v>5655</v>
      </c>
      <c r="B3302" t="s">
        <v>58</v>
      </c>
      <c r="C3302" t="s">
        <v>257</v>
      </c>
      <c r="D3302">
        <v>2</v>
      </c>
      <c r="E3302">
        <v>1</v>
      </c>
      <c r="F3302" t="s">
        <v>169</v>
      </c>
      <c r="G3302" t="s">
        <v>90</v>
      </c>
      <c r="H3302" t="s">
        <v>90</v>
      </c>
      <c r="I3302" t="s">
        <v>58</v>
      </c>
      <c r="J3302" t="s">
        <v>90</v>
      </c>
      <c r="K3302">
        <v>0</v>
      </c>
      <c r="L3302" t="s">
        <v>60</v>
      </c>
      <c r="M3302" t="s">
        <v>169</v>
      </c>
      <c r="N3302" t="s">
        <v>64</v>
      </c>
      <c r="O3302" t="s">
        <v>64</v>
      </c>
      <c r="P3302" t="s">
        <v>60</v>
      </c>
      <c r="Q3302">
        <v>0</v>
      </c>
      <c r="R3302">
        <v>0</v>
      </c>
      <c r="S3302" t="s">
        <v>169</v>
      </c>
      <c r="T3302">
        <v>2868.41</v>
      </c>
      <c r="U3302" t="s">
        <v>5804</v>
      </c>
      <c r="V3302" t="s">
        <v>4746</v>
      </c>
      <c r="W3302" t="s">
        <v>6923</v>
      </c>
      <c r="X3302" t="s">
        <v>6746</v>
      </c>
      <c r="Y3302" t="s">
        <v>1008</v>
      </c>
      <c r="Z3302" t="s">
        <v>6903</v>
      </c>
      <c r="AA3302" t="s">
        <v>4750</v>
      </c>
      <c r="AB3302">
        <v>2</v>
      </c>
      <c r="AC3302">
        <v>50</v>
      </c>
      <c r="AD3302">
        <v>25</v>
      </c>
      <c r="AE3302">
        <v>0</v>
      </c>
      <c r="AF3302" t="s">
        <v>63</v>
      </c>
      <c r="AG3302" t="s">
        <v>141</v>
      </c>
      <c r="AH3302" t="s">
        <v>2364</v>
      </c>
      <c r="AI3302" t="s">
        <v>63</v>
      </c>
      <c r="AJ3302" t="s">
        <v>63</v>
      </c>
      <c r="AK3302" t="s">
        <v>136</v>
      </c>
      <c r="AL3302" t="s">
        <v>136</v>
      </c>
      <c r="AM3302" t="s">
        <v>2364</v>
      </c>
      <c r="AN3302">
        <v>9</v>
      </c>
      <c r="AO3302">
        <v>-11.5</v>
      </c>
      <c r="AP3302" t="s">
        <v>97</v>
      </c>
      <c r="AQ3302" t="s">
        <v>97</v>
      </c>
      <c r="AR3302" t="s">
        <v>63</v>
      </c>
      <c r="AS3302" t="s">
        <v>560</v>
      </c>
      <c r="AT3302" t="s">
        <v>63</v>
      </c>
      <c r="AU3302" t="s">
        <v>73</v>
      </c>
      <c r="AV3302" t="s">
        <v>63</v>
      </c>
      <c r="AW3302" t="s">
        <v>63</v>
      </c>
      <c r="AX3302">
        <v>33.340000000000003</v>
      </c>
      <c r="AY3302">
        <v>66.67</v>
      </c>
      <c r="AZ3302" t="s">
        <v>311</v>
      </c>
      <c r="BA3302" t="s">
        <v>584</v>
      </c>
      <c r="BB3302" t="s">
        <v>125</v>
      </c>
      <c r="BC3302" t="s">
        <v>523</v>
      </c>
      <c r="BD3302" t="s">
        <v>423</v>
      </c>
      <c r="BE3302" t="s">
        <v>199</v>
      </c>
      <c r="BF3302">
        <v>2</v>
      </c>
      <c r="BG3302">
        <f>IF(Table1[[#This Row],[ft_score]]="0 - 0", 1, 0)</f>
        <v>0</v>
      </c>
      <c r="BH3302">
        <f t="shared" si="51"/>
        <v>0</v>
      </c>
    </row>
    <row r="3303" spans="1:60" x14ac:dyDescent="0.25">
      <c r="A3303" s="1">
        <v>5660</v>
      </c>
      <c r="B3303" t="s">
        <v>58</v>
      </c>
      <c r="C3303" t="s">
        <v>167</v>
      </c>
      <c r="D3303">
        <v>2</v>
      </c>
      <c r="E3303">
        <v>1</v>
      </c>
      <c r="F3303" t="s">
        <v>169</v>
      </c>
      <c r="G3303" t="s">
        <v>90</v>
      </c>
      <c r="H3303" t="s">
        <v>90</v>
      </c>
      <c r="I3303" t="s">
        <v>58</v>
      </c>
      <c r="J3303" t="s">
        <v>90</v>
      </c>
      <c r="K3303">
        <v>0</v>
      </c>
      <c r="L3303" t="s">
        <v>60</v>
      </c>
      <c r="M3303" t="s">
        <v>169</v>
      </c>
      <c r="N3303" t="s">
        <v>60</v>
      </c>
      <c r="O3303" t="s">
        <v>60</v>
      </c>
      <c r="P3303" t="s">
        <v>60</v>
      </c>
      <c r="Q3303">
        <v>0</v>
      </c>
      <c r="R3303">
        <v>0</v>
      </c>
      <c r="S3303" t="s">
        <v>169</v>
      </c>
      <c r="T3303">
        <v>7077.45</v>
      </c>
      <c r="U3303" t="s">
        <v>5969</v>
      </c>
      <c r="V3303" t="s">
        <v>6931</v>
      </c>
      <c r="W3303" t="s">
        <v>6932</v>
      </c>
      <c r="X3303" t="s">
        <v>6746</v>
      </c>
      <c r="Y3303" t="s">
        <v>1008</v>
      </c>
      <c r="Z3303" t="s">
        <v>6839</v>
      </c>
      <c r="AA3303" t="s">
        <v>5522</v>
      </c>
      <c r="AB3303">
        <v>1</v>
      </c>
      <c r="AC3303">
        <v>100</v>
      </c>
      <c r="AD3303">
        <v>50</v>
      </c>
      <c r="AE3303">
        <v>0</v>
      </c>
      <c r="AF3303" t="s">
        <v>63</v>
      </c>
      <c r="AG3303" t="s">
        <v>63</v>
      </c>
      <c r="AH3303" t="s">
        <v>63</v>
      </c>
      <c r="AI3303" t="s">
        <v>136</v>
      </c>
      <c r="AJ3303" t="s">
        <v>73</v>
      </c>
      <c r="AK3303" t="s">
        <v>1857</v>
      </c>
      <c r="AL3303" t="s">
        <v>63</v>
      </c>
      <c r="AM3303" t="s">
        <v>136</v>
      </c>
      <c r="AN3303">
        <v>14</v>
      </c>
      <c r="AO3303">
        <v>-6</v>
      </c>
      <c r="AP3303" t="s">
        <v>257</v>
      </c>
      <c r="AQ3303" t="s">
        <v>63</v>
      </c>
      <c r="AR3303" t="s">
        <v>560</v>
      </c>
      <c r="AS3303" t="s">
        <v>63</v>
      </c>
      <c r="AT3303" t="s">
        <v>560</v>
      </c>
      <c r="AU3303" t="s">
        <v>63</v>
      </c>
      <c r="AV3303" t="s">
        <v>63</v>
      </c>
      <c r="AW3303" t="s">
        <v>63</v>
      </c>
      <c r="AX3303">
        <v>41.67</v>
      </c>
      <c r="AY3303">
        <v>58.34</v>
      </c>
      <c r="AZ3303" t="s">
        <v>217</v>
      </c>
      <c r="BA3303" t="s">
        <v>705</v>
      </c>
      <c r="BB3303" t="s">
        <v>86</v>
      </c>
      <c r="BC3303" t="s">
        <v>197</v>
      </c>
      <c r="BD3303" t="s">
        <v>198</v>
      </c>
      <c r="BE3303" t="s">
        <v>199</v>
      </c>
      <c r="BF3303">
        <v>2</v>
      </c>
      <c r="BG3303">
        <f>IF(Table1[[#This Row],[ft_score]]="0 - 0", 1, 0)</f>
        <v>0</v>
      </c>
      <c r="BH3303">
        <f t="shared" si="51"/>
        <v>0</v>
      </c>
    </row>
    <row r="3304" spans="1:60" x14ac:dyDescent="0.25">
      <c r="A3304" s="1">
        <v>5661</v>
      </c>
      <c r="B3304" t="s">
        <v>58</v>
      </c>
      <c r="C3304" t="s">
        <v>110</v>
      </c>
      <c r="D3304">
        <v>2</v>
      </c>
      <c r="E3304">
        <v>1</v>
      </c>
      <c r="F3304" t="s">
        <v>169</v>
      </c>
      <c r="G3304" t="s">
        <v>90</v>
      </c>
      <c r="H3304" t="s">
        <v>90</v>
      </c>
      <c r="I3304" t="s">
        <v>58</v>
      </c>
      <c r="J3304" t="s">
        <v>90</v>
      </c>
      <c r="K3304">
        <v>0</v>
      </c>
      <c r="L3304" t="s">
        <v>150</v>
      </c>
      <c r="M3304" t="s">
        <v>169</v>
      </c>
      <c r="N3304" t="s">
        <v>64</v>
      </c>
      <c r="O3304" t="s">
        <v>150</v>
      </c>
      <c r="P3304" t="s">
        <v>150</v>
      </c>
      <c r="Q3304">
        <v>0</v>
      </c>
      <c r="R3304" t="s">
        <v>169</v>
      </c>
      <c r="S3304" t="s">
        <v>169</v>
      </c>
      <c r="T3304">
        <v>4680.8599999999997</v>
      </c>
      <c r="U3304" t="s">
        <v>5649</v>
      </c>
      <c r="V3304" t="s">
        <v>5968</v>
      </c>
      <c r="W3304" t="s">
        <v>6933</v>
      </c>
      <c r="X3304" t="s">
        <v>6746</v>
      </c>
      <c r="Y3304" t="s">
        <v>1008</v>
      </c>
      <c r="Z3304" t="s">
        <v>6839</v>
      </c>
      <c r="AA3304" t="s">
        <v>5522</v>
      </c>
      <c r="AB3304">
        <v>1</v>
      </c>
      <c r="AC3304">
        <v>50</v>
      </c>
      <c r="AD3304">
        <v>0</v>
      </c>
      <c r="AE3304">
        <v>0</v>
      </c>
      <c r="AF3304" t="s">
        <v>63</v>
      </c>
      <c r="AG3304" t="s">
        <v>63</v>
      </c>
      <c r="AH3304" t="s">
        <v>63</v>
      </c>
      <c r="AI3304" t="s">
        <v>63</v>
      </c>
      <c r="AJ3304" t="s">
        <v>73</v>
      </c>
      <c r="AK3304" t="s">
        <v>73</v>
      </c>
      <c r="AL3304" t="s">
        <v>63</v>
      </c>
      <c r="AM3304" t="s">
        <v>97</v>
      </c>
      <c r="AN3304">
        <v>15</v>
      </c>
      <c r="AO3304">
        <v>10.5</v>
      </c>
      <c r="AP3304" t="s">
        <v>2219</v>
      </c>
      <c r="AQ3304" t="s">
        <v>63</v>
      </c>
      <c r="AR3304" t="s">
        <v>560</v>
      </c>
      <c r="AS3304" t="s">
        <v>560</v>
      </c>
      <c r="AT3304" t="s">
        <v>63</v>
      </c>
      <c r="AU3304" t="s">
        <v>63</v>
      </c>
      <c r="AV3304" t="s">
        <v>63</v>
      </c>
      <c r="AW3304" t="s">
        <v>63</v>
      </c>
      <c r="AX3304">
        <v>25</v>
      </c>
      <c r="AY3304">
        <v>75</v>
      </c>
      <c r="AZ3304" t="s">
        <v>705</v>
      </c>
      <c r="BA3304" t="s">
        <v>217</v>
      </c>
      <c r="BB3304" t="s">
        <v>125</v>
      </c>
      <c r="BC3304" t="s">
        <v>523</v>
      </c>
      <c r="BD3304" t="s">
        <v>455</v>
      </c>
      <c r="BE3304" t="s">
        <v>199</v>
      </c>
      <c r="BF3304">
        <v>1</v>
      </c>
      <c r="BG3304">
        <f>IF(Table1[[#This Row],[ft_score]]="0 - 0", 1, 0)</f>
        <v>0</v>
      </c>
      <c r="BH3304">
        <f t="shared" si="51"/>
        <v>0</v>
      </c>
    </row>
    <row r="3305" spans="1:60" x14ac:dyDescent="0.25">
      <c r="A3305" s="1">
        <v>5670</v>
      </c>
      <c r="B3305" t="s">
        <v>58</v>
      </c>
      <c r="C3305" t="s">
        <v>1715</v>
      </c>
      <c r="D3305">
        <v>2</v>
      </c>
      <c r="E3305">
        <v>1</v>
      </c>
      <c r="F3305" t="s">
        <v>169</v>
      </c>
      <c r="G3305" t="s">
        <v>90</v>
      </c>
      <c r="H3305" t="s">
        <v>90</v>
      </c>
      <c r="I3305" t="s">
        <v>58</v>
      </c>
      <c r="J3305" t="s">
        <v>90</v>
      </c>
      <c r="K3305">
        <v>0</v>
      </c>
      <c r="L3305" t="s">
        <v>150</v>
      </c>
      <c r="M3305" t="s">
        <v>169</v>
      </c>
      <c r="N3305" t="s">
        <v>64</v>
      </c>
      <c r="O3305" t="s">
        <v>150</v>
      </c>
      <c r="P3305" t="s">
        <v>150</v>
      </c>
      <c r="Q3305">
        <v>0</v>
      </c>
      <c r="R3305" t="s">
        <v>150</v>
      </c>
      <c r="S3305" t="s">
        <v>169</v>
      </c>
      <c r="T3305">
        <v>1245.46</v>
      </c>
      <c r="U3305" t="s">
        <v>5634</v>
      </c>
      <c r="V3305" t="s">
        <v>5879</v>
      </c>
      <c r="W3305" t="s">
        <v>6949</v>
      </c>
      <c r="X3305" t="s">
        <v>6746</v>
      </c>
      <c r="Y3305" t="s">
        <v>1008</v>
      </c>
      <c r="Z3305" t="s">
        <v>6844</v>
      </c>
      <c r="AA3305" t="s">
        <v>5637</v>
      </c>
      <c r="AB3305">
        <v>2</v>
      </c>
      <c r="AC3305">
        <v>100</v>
      </c>
      <c r="AD3305">
        <v>50</v>
      </c>
      <c r="AE3305">
        <v>25</v>
      </c>
      <c r="AF3305" t="s">
        <v>63</v>
      </c>
      <c r="AG3305" t="s">
        <v>63</v>
      </c>
      <c r="AH3305" t="s">
        <v>3778</v>
      </c>
      <c r="AI3305" t="s">
        <v>5413</v>
      </c>
      <c r="AJ3305" t="s">
        <v>3125</v>
      </c>
      <c r="AK3305" t="s">
        <v>3778</v>
      </c>
      <c r="AL3305" t="s">
        <v>1227</v>
      </c>
      <c r="AM3305" t="s">
        <v>72</v>
      </c>
      <c r="AN3305">
        <v>-3</v>
      </c>
      <c r="AO3305">
        <v>7.5</v>
      </c>
      <c r="AP3305" t="s">
        <v>141</v>
      </c>
      <c r="AQ3305" t="s">
        <v>97</v>
      </c>
      <c r="AR3305" t="s">
        <v>97</v>
      </c>
      <c r="AS3305" t="s">
        <v>97</v>
      </c>
      <c r="AT3305" t="s">
        <v>97</v>
      </c>
      <c r="AU3305" t="s">
        <v>97</v>
      </c>
      <c r="AV3305" t="s">
        <v>73</v>
      </c>
      <c r="AW3305" t="s">
        <v>73</v>
      </c>
      <c r="AX3305">
        <v>60.72</v>
      </c>
      <c r="AY3305">
        <v>39.29</v>
      </c>
      <c r="AZ3305" t="s">
        <v>195</v>
      </c>
      <c r="BA3305" t="s">
        <v>298</v>
      </c>
      <c r="BB3305" t="s">
        <v>217</v>
      </c>
      <c r="BC3305" t="s">
        <v>423</v>
      </c>
      <c r="BD3305" t="s">
        <v>523</v>
      </c>
      <c r="BE3305" t="s">
        <v>424</v>
      </c>
      <c r="BF3305">
        <v>1</v>
      </c>
      <c r="BG3305">
        <f>IF(Table1[[#This Row],[ft_score]]="0 - 0", 1, 0)</f>
        <v>0</v>
      </c>
      <c r="BH3305">
        <f t="shared" si="51"/>
        <v>0</v>
      </c>
    </row>
    <row r="3306" spans="1:60" x14ac:dyDescent="0.25">
      <c r="A3306" s="1">
        <v>5677</v>
      </c>
      <c r="B3306" t="s">
        <v>58</v>
      </c>
      <c r="C3306" t="s">
        <v>148</v>
      </c>
      <c r="D3306">
        <v>2</v>
      </c>
      <c r="E3306">
        <v>1</v>
      </c>
      <c r="F3306" t="s">
        <v>169</v>
      </c>
      <c r="G3306" t="s">
        <v>90</v>
      </c>
      <c r="H3306" t="s">
        <v>90</v>
      </c>
      <c r="I3306" t="s">
        <v>58</v>
      </c>
      <c r="J3306" t="s">
        <v>90</v>
      </c>
      <c r="K3306">
        <v>0</v>
      </c>
      <c r="L3306" t="s">
        <v>111</v>
      </c>
      <c r="M3306" t="s">
        <v>169</v>
      </c>
      <c r="N3306" t="s">
        <v>64</v>
      </c>
      <c r="O3306" t="s">
        <v>60</v>
      </c>
      <c r="P3306" t="s">
        <v>111</v>
      </c>
      <c r="Q3306">
        <v>0</v>
      </c>
      <c r="R3306" t="s">
        <v>169</v>
      </c>
      <c r="S3306" t="s">
        <v>169</v>
      </c>
      <c r="T3306">
        <v>180.26</v>
      </c>
      <c r="U3306" t="s">
        <v>5797</v>
      </c>
      <c r="V3306" t="s">
        <v>5764</v>
      </c>
      <c r="W3306" t="s">
        <v>6958</v>
      </c>
      <c r="X3306" t="s">
        <v>6746</v>
      </c>
      <c r="Y3306" t="s">
        <v>1008</v>
      </c>
      <c r="Z3306" t="s">
        <v>5732</v>
      </c>
      <c r="AA3306" t="s">
        <v>5733</v>
      </c>
      <c r="AB3306">
        <v>1</v>
      </c>
      <c r="AC3306">
        <v>100</v>
      </c>
      <c r="AD3306">
        <v>50</v>
      </c>
      <c r="AE3306">
        <v>0</v>
      </c>
      <c r="AF3306" t="s">
        <v>63</v>
      </c>
      <c r="AG3306" t="s">
        <v>97</v>
      </c>
      <c r="AH3306" t="s">
        <v>136</v>
      </c>
      <c r="AI3306" t="s">
        <v>63</v>
      </c>
      <c r="AJ3306" t="s">
        <v>1857</v>
      </c>
      <c r="AK3306" t="s">
        <v>63</v>
      </c>
      <c r="AL3306" t="s">
        <v>136</v>
      </c>
      <c r="AM3306" t="s">
        <v>73</v>
      </c>
      <c r="AN3306">
        <v>-35</v>
      </c>
      <c r="AO3306">
        <v>3.5</v>
      </c>
      <c r="AP3306" t="s">
        <v>257</v>
      </c>
      <c r="AQ3306" t="s">
        <v>560</v>
      </c>
      <c r="AR3306" t="s">
        <v>63</v>
      </c>
      <c r="AS3306" t="s">
        <v>63</v>
      </c>
      <c r="AT3306" t="s">
        <v>560</v>
      </c>
      <c r="AU3306" t="s">
        <v>97</v>
      </c>
      <c r="AV3306" t="s">
        <v>63</v>
      </c>
      <c r="AW3306" t="s">
        <v>63</v>
      </c>
      <c r="AX3306">
        <v>58.34</v>
      </c>
      <c r="AY3306">
        <v>41.67</v>
      </c>
      <c r="AZ3306" t="s">
        <v>336</v>
      </c>
      <c r="BA3306" t="s">
        <v>348</v>
      </c>
      <c r="BB3306" t="s">
        <v>299</v>
      </c>
      <c r="BC3306" t="s">
        <v>423</v>
      </c>
      <c r="BD3306" t="s">
        <v>455</v>
      </c>
      <c r="BE3306" t="s">
        <v>256</v>
      </c>
      <c r="BF3306">
        <v>1</v>
      </c>
      <c r="BG3306">
        <f>IF(Table1[[#This Row],[ft_score]]="0 - 0", 1, 0)</f>
        <v>0</v>
      </c>
      <c r="BH3306">
        <f t="shared" si="51"/>
        <v>0</v>
      </c>
    </row>
    <row r="3307" spans="1:60" x14ac:dyDescent="0.25">
      <c r="A3307" s="1">
        <v>5681</v>
      </c>
      <c r="B3307" t="s">
        <v>5152</v>
      </c>
      <c r="C3307" t="s">
        <v>200</v>
      </c>
      <c r="D3307">
        <v>2</v>
      </c>
      <c r="E3307">
        <v>1</v>
      </c>
      <c r="F3307" t="s">
        <v>169</v>
      </c>
      <c r="G3307">
        <v>-1</v>
      </c>
      <c r="H3307">
        <v>2.3199999999999998</v>
      </c>
      <c r="I3307" t="s">
        <v>61</v>
      </c>
      <c r="J3307" t="s">
        <v>211</v>
      </c>
      <c r="K3307">
        <v>1.5</v>
      </c>
      <c r="L3307" t="s">
        <v>60</v>
      </c>
      <c r="M3307" t="s">
        <v>169</v>
      </c>
      <c r="N3307" t="s">
        <v>60</v>
      </c>
      <c r="O3307" t="s">
        <v>60</v>
      </c>
      <c r="P3307" t="s">
        <v>60</v>
      </c>
      <c r="Q3307">
        <v>0</v>
      </c>
      <c r="R3307" t="s">
        <v>60</v>
      </c>
      <c r="S3307" t="s">
        <v>169</v>
      </c>
      <c r="T3307">
        <v>11.86</v>
      </c>
      <c r="U3307" t="s">
        <v>5863</v>
      </c>
      <c r="V3307" t="s">
        <v>5781</v>
      </c>
      <c r="W3307" t="s">
        <v>6966</v>
      </c>
      <c r="X3307" t="s">
        <v>6746</v>
      </c>
      <c r="Y3307" t="s">
        <v>1008</v>
      </c>
      <c r="Z3307" t="s">
        <v>5718</v>
      </c>
      <c r="AA3307" t="s">
        <v>5719</v>
      </c>
      <c r="AB3307">
        <v>1</v>
      </c>
      <c r="AC3307">
        <v>50</v>
      </c>
      <c r="AD3307">
        <v>50</v>
      </c>
      <c r="AE3307">
        <v>0</v>
      </c>
      <c r="AF3307" t="s">
        <v>63</v>
      </c>
      <c r="AG3307" t="s">
        <v>63</v>
      </c>
      <c r="AH3307" t="s">
        <v>136</v>
      </c>
      <c r="AI3307" t="s">
        <v>63</v>
      </c>
      <c r="AJ3307" t="s">
        <v>2471</v>
      </c>
      <c r="AK3307" t="s">
        <v>63</v>
      </c>
      <c r="AL3307" t="s">
        <v>136</v>
      </c>
      <c r="AM3307" t="s">
        <v>63</v>
      </c>
      <c r="AN3307">
        <v>19</v>
      </c>
      <c r="AO3307">
        <v>-2.5</v>
      </c>
      <c r="AP3307" t="s">
        <v>559</v>
      </c>
      <c r="AQ3307" t="s">
        <v>63</v>
      </c>
      <c r="AR3307" t="s">
        <v>560</v>
      </c>
      <c r="AS3307" t="s">
        <v>560</v>
      </c>
      <c r="AT3307" t="s">
        <v>63</v>
      </c>
      <c r="AU3307" t="s">
        <v>97</v>
      </c>
      <c r="AV3307" t="s">
        <v>63</v>
      </c>
      <c r="AW3307" t="s">
        <v>63</v>
      </c>
      <c r="AX3307">
        <v>83.34</v>
      </c>
      <c r="AY3307">
        <v>16.670000000000002</v>
      </c>
      <c r="AZ3307" t="s">
        <v>763</v>
      </c>
      <c r="BA3307" t="s">
        <v>561</v>
      </c>
      <c r="BB3307" t="s">
        <v>285</v>
      </c>
      <c r="BC3307" t="s">
        <v>197</v>
      </c>
      <c r="BD3307" t="s">
        <v>468</v>
      </c>
      <c r="BE3307" t="s">
        <v>166</v>
      </c>
      <c r="BF3307">
        <v>1</v>
      </c>
      <c r="BG3307">
        <f>IF(Table1[[#This Row],[ft_score]]="0 - 0", 1, 0)</f>
        <v>0</v>
      </c>
      <c r="BH3307">
        <f t="shared" si="51"/>
        <v>0</v>
      </c>
    </row>
    <row r="3308" spans="1:60" x14ac:dyDescent="0.25">
      <c r="A3308" s="1">
        <v>5697</v>
      </c>
      <c r="B3308" t="s">
        <v>58</v>
      </c>
      <c r="C3308" t="s">
        <v>110</v>
      </c>
      <c r="D3308">
        <v>2</v>
      </c>
      <c r="E3308">
        <v>1</v>
      </c>
      <c r="F3308" t="s">
        <v>169</v>
      </c>
      <c r="G3308" t="s">
        <v>90</v>
      </c>
      <c r="H3308" t="s">
        <v>90</v>
      </c>
      <c r="I3308" t="s">
        <v>58</v>
      </c>
      <c r="J3308" t="s">
        <v>90</v>
      </c>
      <c r="K3308">
        <v>0</v>
      </c>
      <c r="L3308" t="s">
        <v>201</v>
      </c>
      <c r="M3308" t="s">
        <v>169</v>
      </c>
      <c r="N3308">
        <v>0</v>
      </c>
      <c r="O3308">
        <v>0</v>
      </c>
      <c r="P3308" t="s">
        <v>201</v>
      </c>
      <c r="Q3308" t="s">
        <v>201</v>
      </c>
      <c r="R3308" t="s">
        <v>201</v>
      </c>
      <c r="S3308" t="s">
        <v>169</v>
      </c>
      <c r="T3308">
        <v>243.25</v>
      </c>
      <c r="U3308" t="s">
        <v>3151</v>
      </c>
      <c r="V3308" t="s">
        <v>4369</v>
      </c>
      <c r="W3308" t="s">
        <v>6996</v>
      </c>
      <c r="X3308" t="s">
        <v>6746</v>
      </c>
      <c r="Y3308" t="s">
        <v>405</v>
      </c>
      <c r="Z3308" t="s">
        <v>2333</v>
      </c>
      <c r="AA3308" t="s">
        <v>2334</v>
      </c>
      <c r="AB3308">
        <v>3</v>
      </c>
      <c r="AC3308">
        <v>75</v>
      </c>
      <c r="AD3308">
        <v>50</v>
      </c>
      <c r="AE3308">
        <v>16.670000000000002</v>
      </c>
      <c r="AF3308" t="s">
        <v>63</v>
      </c>
      <c r="AG3308" t="s">
        <v>136</v>
      </c>
      <c r="AH3308" t="s">
        <v>98</v>
      </c>
      <c r="AI3308" t="s">
        <v>1538</v>
      </c>
      <c r="AJ3308" t="s">
        <v>1300</v>
      </c>
      <c r="AK3308" t="s">
        <v>1565</v>
      </c>
      <c r="AL3308" t="s">
        <v>3307</v>
      </c>
      <c r="AM3308" t="s">
        <v>98</v>
      </c>
      <c r="AN3308">
        <v>2</v>
      </c>
      <c r="AO3308">
        <v>5</v>
      </c>
      <c r="AP3308" t="s">
        <v>2156</v>
      </c>
      <c r="AQ3308" t="s">
        <v>63</v>
      </c>
      <c r="AR3308" t="s">
        <v>560</v>
      </c>
      <c r="AS3308" t="s">
        <v>2471</v>
      </c>
      <c r="AT3308" t="s">
        <v>1949</v>
      </c>
      <c r="AU3308" t="s">
        <v>72</v>
      </c>
      <c r="AV3308" t="s">
        <v>63</v>
      </c>
      <c r="AW3308" t="s">
        <v>63</v>
      </c>
      <c r="AX3308">
        <v>40</v>
      </c>
      <c r="AY3308">
        <v>60</v>
      </c>
      <c r="AZ3308" t="s">
        <v>446</v>
      </c>
      <c r="BA3308" t="s">
        <v>299</v>
      </c>
      <c r="BB3308" t="s">
        <v>214</v>
      </c>
      <c r="BC3308" t="s">
        <v>197</v>
      </c>
      <c r="BD3308" t="s">
        <v>455</v>
      </c>
      <c r="BE3308" t="s">
        <v>199</v>
      </c>
      <c r="BF3308">
        <v>1</v>
      </c>
      <c r="BG3308">
        <f>IF(Table1[[#This Row],[ft_score]]="0 - 0", 1, 0)</f>
        <v>0</v>
      </c>
      <c r="BH3308">
        <f t="shared" si="51"/>
        <v>0</v>
      </c>
    </row>
    <row r="3309" spans="1:60" x14ac:dyDescent="0.25">
      <c r="A3309" s="1">
        <v>5705</v>
      </c>
      <c r="B3309" t="s">
        <v>58</v>
      </c>
      <c r="C3309" t="s">
        <v>167</v>
      </c>
      <c r="D3309">
        <v>2</v>
      </c>
      <c r="E3309">
        <v>1</v>
      </c>
      <c r="F3309" t="s">
        <v>169</v>
      </c>
      <c r="G3309" t="s">
        <v>90</v>
      </c>
      <c r="H3309" t="s">
        <v>90</v>
      </c>
      <c r="I3309" t="s">
        <v>58</v>
      </c>
      <c r="J3309" t="s">
        <v>90</v>
      </c>
      <c r="K3309">
        <v>0</v>
      </c>
      <c r="L3309" t="s">
        <v>60</v>
      </c>
      <c r="M3309" t="s">
        <v>169</v>
      </c>
      <c r="N3309" t="s">
        <v>64</v>
      </c>
      <c r="O3309" t="s">
        <v>60</v>
      </c>
      <c r="P3309" t="s">
        <v>60</v>
      </c>
      <c r="Q3309" t="s">
        <v>60</v>
      </c>
      <c r="R3309" t="s">
        <v>111</v>
      </c>
      <c r="S3309" t="s">
        <v>169</v>
      </c>
      <c r="T3309">
        <v>2397.4699999999998</v>
      </c>
      <c r="U3309" t="s">
        <v>1060</v>
      </c>
      <c r="V3309" t="s">
        <v>974</v>
      </c>
      <c r="W3309" t="s">
        <v>7011</v>
      </c>
      <c r="X3309" t="s">
        <v>6746</v>
      </c>
      <c r="Y3309" t="s">
        <v>131</v>
      </c>
      <c r="Z3309" t="s">
        <v>976</v>
      </c>
      <c r="AA3309" t="s">
        <v>977</v>
      </c>
      <c r="AB3309">
        <v>19</v>
      </c>
      <c r="AC3309">
        <v>75</v>
      </c>
      <c r="AD3309">
        <v>50</v>
      </c>
      <c r="AE3309">
        <v>31.25</v>
      </c>
      <c r="AF3309" t="s">
        <v>72</v>
      </c>
      <c r="AG3309" t="s">
        <v>72</v>
      </c>
      <c r="AH3309" t="s">
        <v>5007</v>
      </c>
      <c r="AI3309" t="s">
        <v>1360</v>
      </c>
      <c r="AJ3309" t="s">
        <v>2921</v>
      </c>
      <c r="AK3309" t="s">
        <v>967</v>
      </c>
      <c r="AL3309" t="s">
        <v>1312</v>
      </c>
      <c r="AM3309" t="s">
        <v>4785</v>
      </c>
      <c r="AN3309">
        <v>12</v>
      </c>
      <c r="AO3309">
        <v>-1</v>
      </c>
      <c r="AP3309" t="s">
        <v>7012</v>
      </c>
      <c r="AQ3309" t="s">
        <v>73</v>
      </c>
      <c r="AR3309" t="s">
        <v>81</v>
      </c>
      <c r="AS3309" t="s">
        <v>73</v>
      </c>
      <c r="AT3309" t="s">
        <v>81</v>
      </c>
      <c r="AU3309" t="s">
        <v>123</v>
      </c>
      <c r="AV3309" t="s">
        <v>123</v>
      </c>
      <c r="AW3309" t="s">
        <v>72</v>
      </c>
      <c r="AX3309">
        <v>43.79</v>
      </c>
      <c r="AY3309">
        <v>56.21</v>
      </c>
      <c r="AZ3309" t="s">
        <v>86</v>
      </c>
      <c r="BA3309" t="s">
        <v>1001</v>
      </c>
      <c r="BB3309" t="s">
        <v>362</v>
      </c>
      <c r="BC3309" t="s">
        <v>468</v>
      </c>
      <c r="BD3309" t="s">
        <v>84</v>
      </c>
      <c r="BE3309" t="s">
        <v>143</v>
      </c>
      <c r="BF3309">
        <v>2</v>
      </c>
      <c r="BG3309">
        <f>IF(Table1[[#This Row],[ft_score]]="0 - 0", 1, 0)</f>
        <v>0</v>
      </c>
      <c r="BH3309">
        <f t="shared" si="51"/>
        <v>0</v>
      </c>
    </row>
    <row r="3310" spans="1:60" x14ac:dyDescent="0.25">
      <c r="A3310" s="1">
        <v>5712</v>
      </c>
      <c r="B3310" t="s">
        <v>58</v>
      </c>
      <c r="C3310" t="s">
        <v>167</v>
      </c>
      <c r="D3310">
        <v>2</v>
      </c>
      <c r="E3310">
        <v>1</v>
      </c>
      <c r="F3310" t="s">
        <v>169</v>
      </c>
      <c r="G3310" t="s">
        <v>90</v>
      </c>
      <c r="H3310" t="s">
        <v>90</v>
      </c>
      <c r="I3310" t="s">
        <v>58</v>
      </c>
      <c r="J3310" t="s">
        <v>90</v>
      </c>
      <c r="K3310">
        <v>0</v>
      </c>
      <c r="L3310" t="s">
        <v>150</v>
      </c>
      <c r="M3310" t="s">
        <v>169</v>
      </c>
      <c r="N3310" t="s">
        <v>60</v>
      </c>
      <c r="O3310" t="s">
        <v>150</v>
      </c>
      <c r="P3310" t="s">
        <v>150</v>
      </c>
      <c r="Q3310" t="s">
        <v>169</v>
      </c>
      <c r="R3310" t="s">
        <v>169</v>
      </c>
      <c r="S3310" t="s">
        <v>169</v>
      </c>
      <c r="T3310">
        <v>56.87</v>
      </c>
      <c r="U3310" t="s">
        <v>4415</v>
      </c>
      <c r="V3310" t="s">
        <v>7027</v>
      </c>
      <c r="W3310" t="s">
        <v>7028</v>
      </c>
      <c r="X3310" t="s">
        <v>6746</v>
      </c>
      <c r="Y3310" t="s">
        <v>405</v>
      </c>
      <c r="Z3310" t="s">
        <v>4098</v>
      </c>
      <c r="AA3310" t="s">
        <v>4099</v>
      </c>
      <c r="AB3310">
        <v>2</v>
      </c>
      <c r="AC3310">
        <v>100</v>
      </c>
      <c r="AD3310">
        <v>100</v>
      </c>
      <c r="AE3310">
        <v>75</v>
      </c>
      <c r="AF3310" t="s">
        <v>136</v>
      </c>
      <c r="AG3310" t="s">
        <v>63</v>
      </c>
      <c r="AH3310" t="s">
        <v>1550</v>
      </c>
      <c r="AI3310" t="s">
        <v>1567</v>
      </c>
      <c r="AJ3310" t="s">
        <v>1805</v>
      </c>
      <c r="AK3310" t="s">
        <v>1037</v>
      </c>
      <c r="AL3310" t="s">
        <v>1037</v>
      </c>
      <c r="AM3310" t="s">
        <v>333</v>
      </c>
      <c r="AN3310">
        <v>-5</v>
      </c>
      <c r="AO3310">
        <v>3.5</v>
      </c>
      <c r="AP3310" t="s">
        <v>560</v>
      </c>
      <c r="AQ3310" t="s">
        <v>2471</v>
      </c>
      <c r="AR3310" t="s">
        <v>1949</v>
      </c>
      <c r="AS3310" t="s">
        <v>63</v>
      </c>
      <c r="AT3310" t="s">
        <v>560</v>
      </c>
      <c r="AU3310" t="s">
        <v>2471</v>
      </c>
      <c r="AV3310" t="s">
        <v>136</v>
      </c>
      <c r="AW3310" t="s">
        <v>63</v>
      </c>
      <c r="AX3310">
        <v>47.8</v>
      </c>
      <c r="AY3310">
        <v>52.2</v>
      </c>
      <c r="AZ3310" t="s">
        <v>283</v>
      </c>
      <c r="BA3310" t="s">
        <v>196</v>
      </c>
      <c r="BB3310" t="s">
        <v>147</v>
      </c>
      <c r="BC3310" t="s">
        <v>468</v>
      </c>
      <c r="BD3310" t="s">
        <v>215</v>
      </c>
      <c r="BE3310" t="s">
        <v>888</v>
      </c>
      <c r="BF3310">
        <v>1</v>
      </c>
      <c r="BG3310">
        <f>IF(Table1[[#This Row],[ft_score]]="0 - 0", 1, 0)</f>
        <v>0</v>
      </c>
      <c r="BH3310">
        <f t="shared" si="51"/>
        <v>0</v>
      </c>
    </row>
    <row r="3311" spans="1:60" x14ac:dyDescent="0.25">
      <c r="A3311" s="1">
        <v>5731</v>
      </c>
      <c r="B3311" t="s">
        <v>5152</v>
      </c>
      <c r="C3311" t="s">
        <v>110</v>
      </c>
      <c r="D3311">
        <v>2</v>
      </c>
      <c r="E3311">
        <v>1</v>
      </c>
      <c r="F3311" t="s">
        <v>169</v>
      </c>
      <c r="G3311">
        <v>-1</v>
      </c>
      <c r="H3311">
        <v>-1</v>
      </c>
      <c r="I3311" t="s">
        <v>61</v>
      </c>
      <c r="J3311" t="s">
        <v>3749</v>
      </c>
      <c r="K3311">
        <v>1.5</v>
      </c>
      <c r="L3311" t="s">
        <v>64</v>
      </c>
      <c r="M3311" t="s">
        <v>169</v>
      </c>
      <c r="N3311" t="s">
        <v>64</v>
      </c>
      <c r="O3311" t="s">
        <v>64</v>
      </c>
      <c r="P3311" t="s">
        <v>64</v>
      </c>
      <c r="Q3311">
        <v>0</v>
      </c>
      <c r="R3311">
        <v>0</v>
      </c>
      <c r="S3311" t="s">
        <v>169</v>
      </c>
      <c r="T3311">
        <v>972.67</v>
      </c>
      <c r="U3311" t="s">
        <v>5816</v>
      </c>
      <c r="V3311" t="s">
        <v>5960</v>
      </c>
      <c r="W3311" t="s">
        <v>7051</v>
      </c>
      <c r="X3311" t="s">
        <v>6746</v>
      </c>
      <c r="Y3311" t="s">
        <v>1008</v>
      </c>
      <c r="Z3311" t="s">
        <v>5718</v>
      </c>
      <c r="AA3311" t="s">
        <v>5719</v>
      </c>
      <c r="AB3311">
        <v>1</v>
      </c>
      <c r="AC3311">
        <v>50</v>
      </c>
      <c r="AD3311">
        <v>50</v>
      </c>
      <c r="AE3311">
        <v>50</v>
      </c>
      <c r="AF3311" t="s">
        <v>97</v>
      </c>
      <c r="AG3311" t="s">
        <v>63</v>
      </c>
      <c r="AH3311" t="s">
        <v>97</v>
      </c>
      <c r="AI3311" t="s">
        <v>2416</v>
      </c>
      <c r="AJ3311" t="s">
        <v>63</v>
      </c>
      <c r="AK3311" t="s">
        <v>3238</v>
      </c>
      <c r="AL3311" t="s">
        <v>2416</v>
      </c>
      <c r="AM3311" t="s">
        <v>63</v>
      </c>
      <c r="AN3311">
        <v>19</v>
      </c>
      <c r="AO3311">
        <v>-0.5</v>
      </c>
      <c r="AP3311" t="s">
        <v>559</v>
      </c>
      <c r="AQ3311" t="s">
        <v>63</v>
      </c>
      <c r="AR3311" t="s">
        <v>560</v>
      </c>
      <c r="AS3311" t="s">
        <v>63</v>
      </c>
      <c r="AT3311" t="s">
        <v>560</v>
      </c>
      <c r="AU3311" t="s">
        <v>63</v>
      </c>
      <c r="AV3311" t="s">
        <v>63</v>
      </c>
      <c r="AW3311" t="s">
        <v>63</v>
      </c>
      <c r="AX3311">
        <v>60</v>
      </c>
      <c r="AY3311">
        <v>40</v>
      </c>
      <c r="AZ3311" t="s">
        <v>763</v>
      </c>
      <c r="BA3311" t="s">
        <v>763</v>
      </c>
      <c r="BB3311" t="s">
        <v>311</v>
      </c>
      <c r="BC3311" t="s">
        <v>231</v>
      </c>
      <c r="BD3311" t="s">
        <v>87</v>
      </c>
      <c r="BE3311" t="s">
        <v>166</v>
      </c>
      <c r="BF3311">
        <v>2</v>
      </c>
      <c r="BG3311">
        <f>IF(Table1[[#This Row],[ft_score]]="0 - 0", 1, 0)</f>
        <v>0</v>
      </c>
      <c r="BH3311">
        <f t="shared" si="51"/>
        <v>0</v>
      </c>
    </row>
    <row r="3312" spans="1:60" x14ac:dyDescent="0.25">
      <c r="A3312" s="1">
        <v>5742</v>
      </c>
      <c r="B3312" t="s">
        <v>58</v>
      </c>
      <c r="C3312" t="s">
        <v>636</v>
      </c>
      <c r="D3312">
        <v>2</v>
      </c>
      <c r="E3312">
        <v>1</v>
      </c>
      <c r="F3312" t="s">
        <v>169</v>
      </c>
      <c r="G3312" t="s">
        <v>58</v>
      </c>
      <c r="H3312" t="s">
        <v>58</v>
      </c>
      <c r="I3312" t="s">
        <v>58</v>
      </c>
      <c r="J3312" t="s">
        <v>58</v>
      </c>
      <c r="K3312">
        <v>0</v>
      </c>
      <c r="L3312" t="s">
        <v>60</v>
      </c>
      <c r="M3312" t="s">
        <v>169</v>
      </c>
      <c r="N3312" t="s">
        <v>64</v>
      </c>
      <c r="O3312" t="s">
        <v>64</v>
      </c>
      <c r="P3312" t="s">
        <v>60</v>
      </c>
      <c r="Q3312" t="s">
        <v>150</v>
      </c>
      <c r="R3312" t="s">
        <v>111</v>
      </c>
      <c r="S3312" t="s">
        <v>169</v>
      </c>
      <c r="T3312">
        <v>234.1</v>
      </c>
      <c r="U3312" t="s">
        <v>7071</v>
      </c>
      <c r="V3312" t="s">
        <v>7072</v>
      </c>
      <c r="W3312" t="s">
        <v>7073</v>
      </c>
      <c r="X3312" t="s">
        <v>6746</v>
      </c>
      <c r="Y3312" t="s">
        <v>1643</v>
      </c>
      <c r="Z3312" t="s">
        <v>6980</v>
      </c>
      <c r="AA3312" t="s">
        <v>6981</v>
      </c>
      <c r="AB3312">
        <v>0</v>
      </c>
      <c r="AC3312">
        <v>0</v>
      </c>
      <c r="AD3312">
        <v>0</v>
      </c>
      <c r="AE3312">
        <v>0</v>
      </c>
      <c r="AF3312" t="s">
        <v>63</v>
      </c>
      <c r="AG3312" t="s">
        <v>63</v>
      </c>
      <c r="AH3312" t="s">
        <v>63</v>
      </c>
      <c r="AI3312" t="s">
        <v>63</v>
      </c>
      <c r="AJ3312" t="s">
        <v>63</v>
      </c>
      <c r="AK3312" t="s">
        <v>63</v>
      </c>
      <c r="AL3312" t="s">
        <v>63</v>
      </c>
      <c r="AM3312" t="s">
        <v>63</v>
      </c>
      <c r="AN3312">
        <v>-2</v>
      </c>
      <c r="AO3312">
        <v>-10</v>
      </c>
      <c r="AP3312" t="s">
        <v>63</v>
      </c>
      <c r="AQ3312" t="s">
        <v>63</v>
      </c>
      <c r="AR3312" t="s">
        <v>63</v>
      </c>
      <c r="AS3312" t="s">
        <v>63</v>
      </c>
      <c r="AT3312" t="s">
        <v>63</v>
      </c>
      <c r="AU3312" t="s">
        <v>63</v>
      </c>
      <c r="AV3312" t="s">
        <v>63</v>
      </c>
      <c r="AW3312" t="s">
        <v>63</v>
      </c>
      <c r="AX3312">
        <v>0</v>
      </c>
      <c r="AY3312">
        <v>0</v>
      </c>
      <c r="AZ3312" t="s">
        <v>197</v>
      </c>
      <c r="BA3312" t="s">
        <v>456</v>
      </c>
      <c r="BB3312" t="s">
        <v>829</v>
      </c>
      <c r="BC3312" t="s">
        <v>300</v>
      </c>
      <c r="BD3312" t="s">
        <v>195</v>
      </c>
      <c r="BE3312" t="s">
        <v>311</v>
      </c>
      <c r="BF3312">
        <v>1</v>
      </c>
      <c r="BG3312">
        <f>IF(Table1[[#This Row],[ft_score]]="0 - 0", 1, 0)</f>
        <v>0</v>
      </c>
      <c r="BH3312">
        <f t="shared" si="51"/>
        <v>0</v>
      </c>
    </row>
    <row r="3313" spans="1:60" x14ac:dyDescent="0.25">
      <c r="A3313" s="1">
        <v>5747</v>
      </c>
      <c r="B3313" t="s">
        <v>58</v>
      </c>
      <c r="C3313" t="s">
        <v>59</v>
      </c>
      <c r="D3313">
        <v>2</v>
      </c>
      <c r="E3313">
        <v>1</v>
      </c>
      <c r="F3313" t="s">
        <v>169</v>
      </c>
      <c r="G3313" t="s">
        <v>90</v>
      </c>
      <c r="H3313" t="s">
        <v>90</v>
      </c>
      <c r="I3313" t="s">
        <v>58</v>
      </c>
      <c r="J3313" t="s">
        <v>58</v>
      </c>
      <c r="K3313">
        <v>0</v>
      </c>
      <c r="L3313" t="s">
        <v>169</v>
      </c>
      <c r="M3313" t="s">
        <v>169</v>
      </c>
      <c r="N3313" t="s">
        <v>60</v>
      </c>
      <c r="O3313" t="s">
        <v>111</v>
      </c>
      <c r="P3313" t="s">
        <v>111</v>
      </c>
      <c r="Q3313" t="s">
        <v>169</v>
      </c>
      <c r="R3313" t="s">
        <v>169</v>
      </c>
      <c r="S3313" t="s">
        <v>169</v>
      </c>
      <c r="T3313">
        <v>1519.26</v>
      </c>
      <c r="U3313" t="s">
        <v>1944</v>
      </c>
      <c r="V3313" t="s">
        <v>604</v>
      </c>
      <c r="W3313" t="s">
        <v>7081</v>
      </c>
      <c r="X3313" t="s">
        <v>6746</v>
      </c>
      <c r="Y3313" t="s">
        <v>1686</v>
      </c>
      <c r="Z3313" t="s">
        <v>607</v>
      </c>
      <c r="AA3313" t="s">
        <v>608</v>
      </c>
      <c r="AB3313">
        <v>20</v>
      </c>
      <c r="AC3313">
        <v>31.25</v>
      </c>
      <c r="AD3313">
        <v>18.75</v>
      </c>
      <c r="AE3313">
        <v>6.25</v>
      </c>
      <c r="AF3313" t="s">
        <v>63</v>
      </c>
      <c r="AG3313" t="s">
        <v>534</v>
      </c>
      <c r="AH3313" t="s">
        <v>1265</v>
      </c>
      <c r="AI3313" t="s">
        <v>4666</v>
      </c>
      <c r="AJ3313" t="s">
        <v>2883</v>
      </c>
      <c r="AK3313" t="s">
        <v>2904</v>
      </c>
      <c r="AL3313" t="s">
        <v>4138</v>
      </c>
      <c r="AM3313" t="s">
        <v>7082</v>
      </c>
      <c r="AN3313">
        <v>6</v>
      </c>
      <c r="AO3313">
        <v>-3</v>
      </c>
      <c r="AP3313" t="s">
        <v>4650</v>
      </c>
      <c r="AQ3313" t="s">
        <v>72</v>
      </c>
      <c r="AR3313" t="s">
        <v>97</v>
      </c>
      <c r="AS3313" t="s">
        <v>82</v>
      </c>
      <c r="AT3313" t="s">
        <v>73</v>
      </c>
      <c r="AU3313" t="s">
        <v>72</v>
      </c>
      <c r="AV3313" t="s">
        <v>83</v>
      </c>
      <c r="AW3313" t="s">
        <v>63</v>
      </c>
      <c r="AX3313">
        <v>44.77</v>
      </c>
      <c r="AY3313">
        <v>55.24</v>
      </c>
      <c r="AZ3313" t="s">
        <v>561</v>
      </c>
      <c r="BA3313" t="s">
        <v>311</v>
      </c>
      <c r="BB3313" t="s">
        <v>763</v>
      </c>
      <c r="BC3313" t="s">
        <v>705</v>
      </c>
      <c r="BD3313" t="s">
        <v>1002</v>
      </c>
      <c r="BE3313" t="s">
        <v>166</v>
      </c>
      <c r="BF3313">
        <v>1</v>
      </c>
      <c r="BG3313">
        <f>IF(Table1[[#This Row],[ft_score]]="0 - 0", 1, 0)</f>
        <v>0</v>
      </c>
      <c r="BH3313">
        <f t="shared" si="51"/>
        <v>0</v>
      </c>
    </row>
    <row r="3314" spans="1:60" x14ac:dyDescent="0.25">
      <c r="A3314" s="1">
        <v>5762</v>
      </c>
      <c r="B3314" t="s">
        <v>58</v>
      </c>
      <c r="C3314" t="s">
        <v>167</v>
      </c>
      <c r="D3314">
        <v>2</v>
      </c>
      <c r="E3314">
        <v>1</v>
      </c>
      <c r="F3314" t="s">
        <v>169</v>
      </c>
      <c r="G3314" t="s">
        <v>90</v>
      </c>
      <c r="H3314" t="s">
        <v>90</v>
      </c>
      <c r="I3314" t="s">
        <v>58</v>
      </c>
      <c r="J3314" t="s">
        <v>58</v>
      </c>
      <c r="K3314">
        <v>0</v>
      </c>
      <c r="L3314" t="s">
        <v>60</v>
      </c>
      <c r="M3314" t="s">
        <v>169</v>
      </c>
      <c r="N3314">
        <v>0</v>
      </c>
      <c r="O3314">
        <v>0</v>
      </c>
      <c r="P3314" t="s">
        <v>60</v>
      </c>
      <c r="Q3314" t="s">
        <v>60</v>
      </c>
      <c r="R3314" t="s">
        <v>60</v>
      </c>
      <c r="S3314" t="s">
        <v>169</v>
      </c>
      <c r="T3314">
        <v>44.76</v>
      </c>
      <c r="U3314" t="s">
        <v>5123</v>
      </c>
      <c r="V3314" t="s">
        <v>6314</v>
      </c>
      <c r="W3314" t="s">
        <v>7108</v>
      </c>
      <c r="X3314" t="s">
        <v>6746</v>
      </c>
      <c r="Y3314" t="s">
        <v>174</v>
      </c>
      <c r="Z3314" t="s">
        <v>4769</v>
      </c>
      <c r="AA3314" t="s">
        <v>4770</v>
      </c>
      <c r="AB3314">
        <v>2</v>
      </c>
      <c r="AC3314">
        <v>0</v>
      </c>
      <c r="AD3314">
        <v>0</v>
      </c>
      <c r="AE3314">
        <v>0</v>
      </c>
      <c r="AF3314" t="s">
        <v>63</v>
      </c>
      <c r="AG3314" t="s">
        <v>141</v>
      </c>
      <c r="AH3314" t="s">
        <v>63</v>
      </c>
      <c r="AI3314" t="s">
        <v>97</v>
      </c>
      <c r="AJ3314" t="s">
        <v>63</v>
      </c>
      <c r="AK3314" t="s">
        <v>63</v>
      </c>
      <c r="AL3314" t="s">
        <v>97</v>
      </c>
      <c r="AM3314" t="s">
        <v>63</v>
      </c>
      <c r="AN3314">
        <v>-13</v>
      </c>
      <c r="AO3314">
        <v>0.5</v>
      </c>
      <c r="AP3314" t="s">
        <v>1575</v>
      </c>
      <c r="AQ3314" t="s">
        <v>97</v>
      </c>
      <c r="AR3314" t="s">
        <v>63</v>
      </c>
      <c r="AS3314" t="s">
        <v>63</v>
      </c>
      <c r="AT3314" t="s">
        <v>97</v>
      </c>
      <c r="AU3314" t="s">
        <v>63</v>
      </c>
      <c r="AV3314" t="s">
        <v>63</v>
      </c>
      <c r="AW3314" t="s">
        <v>63</v>
      </c>
      <c r="AX3314">
        <v>50</v>
      </c>
      <c r="AY3314">
        <v>50</v>
      </c>
      <c r="AZ3314" t="s">
        <v>422</v>
      </c>
      <c r="BA3314" t="s">
        <v>147</v>
      </c>
      <c r="BB3314" t="s">
        <v>285</v>
      </c>
      <c r="BC3314" t="s">
        <v>385</v>
      </c>
      <c r="BD3314" t="s">
        <v>231</v>
      </c>
      <c r="BE3314" t="s">
        <v>89</v>
      </c>
      <c r="BF3314">
        <v>1</v>
      </c>
      <c r="BG3314">
        <f>IF(Table1[[#This Row],[ft_score]]="0 - 0", 1, 0)</f>
        <v>0</v>
      </c>
      <c r="BH3314">
        <f t="shared" si="51"/>
        <v>0</v>
      </c>
    </row>
    <row r="3315" spans="1:60" x14ac:dyDescent="0.25">
      <c r="A3315" s="1">
        <v>5770</v>
      </c>
      <c r="B3315" t="s">
        <v>58</v>
      </c>
      <c r="C3315" t="s">
        <v>167</v>
      </c>
      <c r="D3315">
        <v>2</v>
      </c>
      <c r="E3315">
        <v>1</v>
      </c>
      <c r="F3315" t="s">
        <v>169</v>
      </c>
      <c r="G3315" t="s">
        <v>90</v>
      </c>
      <c r="H3315" t="s">
        <v>90</v>
      </c>
      <c r="I3315" t="s">
        <v>58</v>
      </c>
      <c r="J3315" t="s">
        <v>58</v>
      </c>
      <c r="K3315">
        <v>0</v>
      </c>
      <c r="L3315" t="s">
        <v>111</v>
      </c>
      <c r="M3315" t="s">
        <v>169</v>
      </c>
      <c r="N3315" t="s">
        <v>64</v>
      </c>
      <c r="O3315" t="s">
        <v>60</v>
      </c>
      <c r="P3315" t="s">
        <v>111</v>
      </c>
      <c r="Q3315" t="s">
        <v>169</v>
      </c>
      <c r="R3315" t="s">
        <v>169</v>
      </c>
      <c r="S3315" t="s">
        <v>169</v>
      </c>
      <c r="T3315">
        <v>407.34</v>
      </c>
      <c r="U3315" t="s">
        <v>5104</v>
      </c>
      <c r="V3315" t="s">
        <v>4115</v>
      </c>
      <c r="W3315" t="s">
        <v>7121</v>
      </c>
      <c r="X3315" t="s">
        <v>6746</v>
      </c>
      <c r="Y3315" t="s">
        <v>548</v>
      </c>
      <c r="Z3315" t="s">
        <v>4117</v>
      </c>
      <c r="AA3315" t="s">
        <v>4118</v>
      </c>
      <c r="AB3315">
        <v>2</v>
      </c>
      <c r="AC3315">
        <v>83.34</v>
      </c>
      <c r="AD3315">
        <v>50</v>
      </c>
      <c r="AE3315">
        <v>25</v>
      </c>
      <c r="AF3315" t="s">
        <v>73</v>
      </c>
      <c r="AG3315" t="s">
        <v>63</v>
      </c>
      <c r="AH3315" t="s">
        <v>3761</v>
      </c>
      <c r="AI3315" t="s">
        <v>3485</v>
      </c>
      <c r="AJ3315" t="s">
        <v>1100</v>
      </c>
      <c r="AK3315" t="s">
        <v>1354</v>
      </c>
      <c r="AL3315" t="s">
        <v>845</v>
      </c>
      <c r="AM3315" t="s">
        <v>845</v>
      </c>
      <c r="AN3315">
        <v>-1</v>
      </c>
      <c r="AO3315">
        <v>3.5</v>
      </c>
      <c r="AP3315" t="s">
        <v>1858</v>
      </c>
      <c r="AQ3315" t="s">
        <v>97</v>
      </c>
      <c r="AR3315" t="s">
        <v>97</v>
      </c>
      <c r="AS3315" t="s">
        <v>63</v>
      </c>
      <c r="AT3315" t="s">
        <v>560</v>
      </c>
      <c r="AU3315" t="s">
        <v>1857</v>
      </c>
      <c r="AV3315" t="s">
        <v>63</v>
      </c>
      <c r="AW3315" t="s">
        <v>63</v>
      </c>
      <c r="AX3315">
        <v>43.64</v>
      </c>
      <c r="AY3315">
        <v>56.37</v>
      </c>
      <c r="AZ3315" t="s">
        <v>3378</v>
      </c>
      <c r="BA3315" t="s">
        <v>109</v>
      </c>
      <c r="BB3315" t="s">
        <v>456</v>
      </c>
      <c r="BC3315" t="s">
        <v>468</v>
      </c>
      <c r="BD3315" t="s">
        <v>215</v>
      </c>
      <c r="BE3315" t="s">
        <v>888</v>
      </c>
      <c r="BF3315">
        <v>1</v>
      </c>
      <c r="BG3315">
        <f>IF(Table1[[#This Row],[ft_score]]="0 - 0", 1, 0)</f>
        <v>0</v>
      </c>
      <c r="BH3315">
        <f t="shared" si="51"/>
        <v>0</v>
      </c>
    </row>
    <row r="3316" spans="1:60" x14ac:dyDescent="0.25">
      <c r="A3316" s="1">
        <v>5771</v>
      </c>
      <c r="B3316" t="s">
        <v>58</v>
      </c>
      <c r="C3316" t="s">
        <v>126</v>
      </c>
      <c r="D3316">
        <v>2</v>
      </c>
      <c r="E3316">
        <v>1</v>
      </c>
      <c r="F3316" t="s">
        <v>169</v>
      </c>
      <c r="G3316" t="s">
        <v>90</v>
      </c>
      <c r="H3316" t="s">
        <v>90</v>
      </c>
      <c r="I3316" t="s">
        <v>58</v>
      </c>
      <c r="J3316" t="s">
        <v>58</v>
      </c>
      <c r="K3316">
        <v>0</v>
      </c>
      <c r="L3316" t="s">
        <v>60</v>
      </c>
      <c r="M3316" t="s">
        <v>169</v>
      </c>
      <c r="N3316" t="s">
        <v>60</v>
      </c>
      <c r="O3316" t="s">
        <v>60</v>
      </c>
      <c r="P3316" t="s">
        <v>60</v>
      </c>
      <c r="Q3316" t="s">
        <v>60</v>
      </c>
      <c r="R3316" t="s">
        <v>169</v>
      </c>
      <c r="S3316" t="s">
        <v>169</v>
      </c>
      <c r="T3316">
        <v>4409.37</v>
      </c>
      <c r="U3316" t="s">
        <v>2260</v>
      </c>
      <c r="V3316" t="s">
        <v>2806</v>
      </c>
      <c r="W3316" t="s">
        <v>7122</v>
      </c>
      <c r="X3316" t="s">
        <v>6746</v>
      </c>
      <c r="Y3316" t="s">
        <v>548</v>
      </c>
      <c r="Z3316" t="s">
        <v>1261</v>
      </c>
      <c r="AA3316" t="s">
        <v>1262</v>
      </c>
      <c r="AB3316">
        <v>17</v>
      </c>
      <c r="AC3316">
        <v>81.25</v>
      </c>
      <c r="AD3316">
        <v>56.25</v>
      </c>
      <c r="AE3316">
        <v>37.5</v>
      </c>
      <c r="AF3316" t="s">
        <v>73</v>
      </c>
      <c r="AG3316" t="s">
        <v>72</v>
      </c>
      <c r="AH3316" t="s">
        <v>4093</v>
      </c>
      <c r="AI3316" t="s">
        <v>986</v>
      </c>
      <c r="AJ3316" t="s">
        <v>2664</v>
      </c>
      <c r="AK3316" t="s">
        <v>1321</v>
      </c>
      <c r="AL3316" t="s">
        <v>3025</v>
      </c>
      <c r="AM3316" t="s">
        <v>3869</v>
      </c>
      <c r="AN3316">
        <v>-15</v>
      </c>
      <c r="AO3316">
        <v>6.5</v>
      </c>
      <c r="AP3316" t="s">
        <v>1198</v>
      </c>
      <c r="AQ3316" t="s">
        <v>97</v>
      </c>
      <c r="AR3316" t="s">
        <v>97</v>
      </c>
      <c r="AS3316" t="s">
        <v>82</v>
      </c>
      <c r="AT3316" t="s">
        <v>81</v>
      </c>
      <c r="AU3316" t="s">
        <v>97</v>
      </c>
      <c r="AV3316" t="s">
        <v>123</v>
      </c>
      <c r="AW3316" t="s">
        <v>63</v>
      </c>
      <c r="AX3316">
        <v>43.86</v>
      </c>
      <c r="AY3316">
        <v>56.14</v>
      </c>
      <c r="AZ3316" t="s">
        <v>271</v>
      </c>
      <c r="BA3316" t="s">
        <v>298</v>
      </c>
      <c r="BB3316" t="s">
        <v>268</v>
      </c>
      <c r="BC3316" t="s">
        <v>197</v>
      </c>
      <c r="BD3316" t="s">
        <v>198</v>
      </c>
      <c r="BE3316" t="s">
        <v>199</v>
      </c>
      <c r="BF3316">
        <v>1</v>
      </c>
      <c r="BG3316">
        <f>IF(Table1[[#This Row],[ft_score]]="0 - 0", 1, 0)</f>
        <v>0</v>
      </c>
      <c r="BH3316">
        <f t="shared" si="51"/>
        <v>0</v>
      </c>
    </row>
    <row r="3317" spans="1:60" x14ac:dyDescent="0.25">
      <c r="A3317" s="1">
        <v>5784</v>
      </c>
      <c r="B3317" t="s">
        <v>58</v>
      </c>
      <c r="C3317" t="s">
        <v>636</v>
      </c>
      <c r="D3317">
        <v>2</v>
      </c>
      <c r="E3317">
        <v>1</v>
      </c>
      <c r="F3317" t="s">
        <v>169</v>
      </c>
      <c r="G3317" t="s">
        <v>90</v>
      </c>
      <c r="H3317" t="s">
        <v>90</v>
      </c>
      <c r="I3317" t="s">
        <v>58</v>
      </c>
      <c r="J3317" t="s">
        <v>58</v>
      </c>
      <c r="K3317">
        <v>0</v>
      </c>
      <c r="L3317" t="s">
        <v>150</v>
      </c>
      <c r="M3317" t="s">
        <v>169</v>
      </c>
      <c r="N3317" t="s">
        <v>64</v>
      </c>
      <c r="O3317" t="s">
        <v>150</v>
      </c>
      <c r="P3317" t="s">
        <v>150</v>
      </c>
      <c r="Q3317" t="s">
        <v>150</v>
      </c>
      <c r="R3317" t="s">
        <v>150</v>
      </c>
      <c r="S3317" t="s">
        <v>169</v>
      </c>
      <c r="T3317">
        <v>403.5</v>
      </c>
      <c r="U3317" t="s">
        <v>1648</v>
      </c>
      <c r="V3317" t="s">
        <v>1851</v>
      </c>
      <c r="W3317" t="s">
        <v>7147</v>
      </c>
      <c r="X3317" t="s">
        <v>6746</v>
      </c>
      <c r="Y3317" t="s">
        <v>1308</v>
      </c>
      <c r="Z3317" t="s">
        <v>1077</v>
      </c>
      <c r="AA3317" t="s">
        <v>1078</v>
      </c>
      <c r="AB3317">
        <v>20</v>
      </c>
      <c r="AC3317">
        <v>43.75</v>
      </c>
      <c r="AD3317">
        <v>31.25</v>
      </c>
      <c r="AE3317">
        <v>6.25</v>
      </c>
      <c r="AF3317" t="s">
        <v>83</v>
      </c>
      <c r="AG3317" t="s">
        <v>97</v>
      </c>
      <c r="AH3317" t="s">
        <v>1253</v>
      </c>
      <c r="AI3317" t="s">
        <v>1884</v>
      </c>
      <c r="AJ3317" t="s">
        <v>2944</v>
      </c>
      <c r="AK3317" t="s">
        <v>1575</v>
      </c>
      <c r="AL3317" t="s">
        <v>4327</v>
      </c>
      <c r="AM3317" t="s">
        <v>1713</v>
      </c>
      <c r="AN3317">
        <v>-3</v>
      </c>
      <c r="AO3317">
        <v>-8.5</v>
      </c>
      <c r="AP3317" t="s">
        <v>482</v>
      </c>
      <c r="AQ3317" t="s">
        <v>82</v>
      </c>
      <c r="AR3317" t="s">
        <v>82</v>
      </c>
      <c r="AS3317" t="s">
        <v>82</v>
      </c>
      <c r="AT3317" t="s">
        <v>82</v>
      </c>
      <c r="AU3317" t="s">
        <v>73</v>
      </c>
      <c r="AV3317" t="s">
        <v>63</v>
      </c>
      <c r="AW3317" t="s">
        <v>63</v>
      </c>
      <c r="AX3317">
        <v>44.29</v>
      </c>
      <c r="AY3317">
        <v>55.72</v>
      </c>
      <c r="AZ3317" t="s">
        <v>104</v>
      </c>
      <c r="BA3317" t="s">
        <v>143</v>
      </c>
      <c r="BB3317" t="s">
        <v>125</v>
      </c>
      <c r="BC3317" t="s">
        <v>87</v>
      </c>
      <c r="BD3317" t="s">
        <v>231</v>
      </c>
      <c r="BE3317" t="s">
        <v>849</v>
      </c>
      <c r="BF3317">
        <v>1</v>
      </c>
      <c r="BG3317">
        <f>IF(Table1[[#This Row],[ft_score]]="0 - 0", 1, 0)</f>
        <v>0</v>
      </c>
      <c r="BH3317">
        <f t="shared" si="51"/>
        <v>0</v>
      </c>
    </row>
    <row r="3318" spans="1:60" x14ac:dyDescent="0.25">
      <c r="A3318" s="1">
        <v>5786</v>
      </c>
      <c r="B3318" t="s">
        <v>58</v>
      </c>
      <c r="C3318" t="s">
        <v>636</v>
      </c>
      <c r="D3318">
        <v>2</v>
      </c>
      <c r="E3318">
        <v>1</v>
      </c>
      <c r="F3318" t="s">
        <v>169</v>
      </c>
      <c r="G3318" t="s">
        <v>90</v>
      </c>
      <c r="H3318" t="s">
        <v>90</v>
      </c>
      <c r="I3318" t="s">
        <v>58</v>
      </c>
      <c r="J3318" t="s">
        <v>58</v>
      </c>
      <c r="K3318">
        <v>0</v>
      </c>
      <c r="L3318" t="s">
        <v>60</v>
      </c>
      <c r="M3318" t="s">
        <v>169</v>
      </c>
      <c r="N3318" t="s">
        <v>64</v>
      </c>
      <c r="O3318" t="s">
        <v>64</v>
      </c>
      <c r="P3318" t="s">
        <v>60</v>
      </c>
      <c r="Q3318" t="s">
        <v>60</v>
      </c>
      <c r="R3318" t="s">
        <v>111</v>
      </c>
      <c r="S3318" t="s">
        <v>169</v>
      </c>
      <c r="T3318">
        <v>115122.47</v>
      </c>
      <c r="U3318" t="s">
        <v>7150</v>
      </c>
      <c r="V3318" t="s">
        <v>7151</v>
      </c>
      <c r="W3318" t="s">
        <v>7152</v>
      </c>
      <c r="X3318" t="s">
        <v>6746</v>
      </c>
      <c r="Y3318" t="s">
        <v>1252</v>
      </c>
      <c r="Z3318" t="s">
        <v>6636</v>
      </c>
      <c r="AA3318" t="s">
        <v>6637</v>
      </c>
      <c r="AB3318">
        <v>0</v>
      </c>
      <c r="AC3318">
        <v>0</v>
      </c>
      <c r="AD3318">
        <v>0</v>
      </c>
      <c r="AE3318">
        <v>0</v>
      </c>
      <c r="AF3318" t="s">
        <v>63</v>
      </c>
      <c r="AG3318" t="s">
        <v>63</v>
      </c>
      <c r="AH3318" t="s">
        <v>63</v>
      </c>
      <c r="AI3318" t="s">
        <v>63</v>
      </c>
      <c r="AJ3318" t="s">
        <v>63</v>
      </c>
      <c r="AK3318" t="s">
        <v>63</v>
      </c>
      <c r="AL3318" t="s">
        <v>63</v>
      </c>
      <c r="AM3318" t="s">
        <v>63</v>
      </c>
      <c r="AN3318">
        <v>-18</v>
      </c>
      <c r="AO3318">
        <v>-10</v>
      </c>
      <c r="AP3318" t="s">
        <v>63</v>
      </c>
      <c r="AQ3318" t="s">
        <v>63</v>
      </c>
      <c r="AR3318" t="s">
        <v>63</v>
      </c>
      <c r="AS3318" t="s">
        <v>63</v>
      </c>
      <c r="AT3318" t="s">
        <v>63</v>
      </c>
      <c r="AU3318" t="s">
        <v>63</v>
      </c>
      <c r="AV3318" t="s">
        <v>63</v>
      </c>
      <c r="AW3318" t="s">
        <v>63</v>
      </c>
      <c r="AX3318">
        <v>0</v>
      </c>
      <c r="AY3318">
        <v>0</v>
      </c>
      <c r="AZ3318" t="s">
        <v>124</v>
      </c>
      <c r="BA3318" t="s">
        <v>217</v>
      </c>
      <c r="BB3318" t="s">
        <v>285</v>
      </c>
      <c r="BC3318" t="s">
        <v>385</v>
      </c>
      <c r="BD3318" t="s">
        <v>468</v>
      </c>
      <c r="BE3318" t="s">
        <v>386</v>
      </c>
      <c r="BF3318">
        <v>1</v>
      </c>
      <c r="BG3318">
        <f>IF(Table1[[#This Row],[ft_score]]="0 - 0", 1, 0)</f>
        <v>0</v>
      </c>
      <c r="BH3318">
        <f t="shared" si="51"/>
        <v>0</v>
      </c>
    </row>
    <row r="3319" spans="1:60" x14ac:dyDescent="0.25">
      <c r="A3319" s="1">
        <v>5797</v>
      </c>
      <c r="B3319" t="s">
        <v>58</v>
      </c>
      <c r="C3319" t="s">
        <v>110</v>
      </c>
      <c r="D3319">
        <v>2</v>
      </c>
      <c r="E3319">
        <v>1</v>
      </c>
      <c r="F3319" t="s">
        <v>169</v>
      </c>
      <c r="G3319" t="s">
        <v>90</v>
      </c>
      <c r="H3319" t="s">
        <v>90</v>
      </c>
      <c r="I3319" t="s">
        <v>58</v>
      </c>
      <c r="J3319" t="s">
        <v>58</v>
      </c>
      <c r="K3319">
        <v>0</v>
      </c>
      <c r="L3319" t="s">
        <v>60</v>
      </c>
      <c r="M3319" t="s">
        <v>169</v>
      </c>
      <c r="N3319" t="s">
        <v>64</v>
      </c>
      <c r="O3319" t="s">
        <v>64</v>
      </c>
      <c r="P3319" t="s">
        <v>60</v>
      </c>
      <c r="Q3319" t="s">
        <v>60</v>
      </c>
      <c r="R3319" t="s">
        <v>111</v>
      </c>
      <c r="S3319" t="s">
        <v>169</v>
      </c>
      <c r="T3319">
        <v>9989.4500000000007</v>
      </c>
      <c r="U3319" t="s">
        <v>2072</v>
      </c>
      <c r="V3319" t="s">
        <v>1809</v>
      </c>
      <c r="W3319" t="s">
        <v>7174</v>
      </c>
      <c r="X3319" t="s">
        <v>6746</v>
      </c>
      <c r="Y3319" t="s">
        <v>640</v>
      </c>
      <c r="Z3319" t="s">
        <v>607</v>
      </c>
      <c r="AA3319" t="s">
        <v>608</v>
      </c>
      <c r="AB3319">
        <v>20</v>
      </c>
      <c r="AC3319">
        <v>37.5</v>
      </c>
      <c r="AD3319">
        <v>25</v>
      </c>
      <c r="AE3319">
        <v>12.5</v>
      </c>
      <c r="AF3319" t="s">
        <v>83</v>
      </c>
      <c r="AG3319" t="s">
        <v>116</v>
      </c>
      <c r="AH3319" t="s">
        <v>3761</v>
      </c>
      <c r="AI3319" t="s">
        <v>1670</v>
      </c>
      <c r="AJ3319" t="s">
        <v>1819</v>
      </c>
      <c r="AK3319" t="s">
        <v>1712</v>
      </c>
      <c r="AL3319" t="s">
        <v>7175</v>
      </c>
      <c r="AM3319" t="s">
        <v>4133</v>
      </c>
      <c r="AN3319">
        <v>39</v>
      </c>
      <c r="AO3319">
        <v>4.5</v>
      </c>
      <c r="AP3319" t="s">
        <v>103</v>
      </c>
      <c r="AQ3319" t="s">
        <v>82</v>
      </c>
      <c r="AR3319" t="s">
        <v>82</v>
      </c>
      <c r="AS3319" t="s">
        <v>72</v>
      </c>
      <c r="AT3319" t="s">
        <v>81</v>
      </c>
      <c r="AU3319" t="s">
        <v>72</v>
      </c>
      <c r="AV3319" t="s">
        <v>83</v>
      </c>
      <c r="AW3319" t="s">
        <v>83</v>
      </c>
      <c r="AX3319">
        <v>52.05</v>
      </c>
      <c r="AY3319">
        <v>47.96</v>
      </c>
      <c r="AZ3319" t="s">
        <v>106</v>
      </c>
      <c r="BA3319" t="s">
        <v>285</v>
      </c>
      <c r="BB3319" t="s">
        <v>106</v>
      </c>
      <c r="BC3319" t="s">
        <v>142</v>
      </c>
      <c r="BD3319" t="s">
        <v>312</v>
      </c>
      <c r="BE3319" t="s">
        <v>313</v>
      </c>
      <c r="BF3319">
        <v>1</v>
      </c>
      <c r="BG3319">
        <f>IF(Table1[[#This Row],[ft_score]]="0 - 0", 1, 0)</f>
        <v>0</v>
      </c>
      <c r="BH3319">
        <f t="shared" si="51"/>
        <v>0</v>
      </c>
    </row>
    <row r="3320" spans="1:60" x14ac:dyDescent="0.25">
      <c r="A3320" s="1">
        <v>5831</v>
      </c>
      <c r="B3320" t="s">
        <v>58</v>
      </c>
      <c r="C3320" t="s">
        <v>650</v>
      </c>
      <c r="D3320">
        <v>2</v>
      </c>
      <c r="E3320">
        <v>1</v>
      </c>
      <c r="F3320" t="s">
        <v>169</v>
      </c>
      <c r="G3320" t="s">
        <v>90</v>
      </c>
      <c r="H3320" t="s">
        <v>90</v>
      </c>
      <c r="I3320" t="s">
        <v>58</v>
      </c>
      <c r="J3320" t="s">
        <v>90</v>
      </c>
      <c r="K3320">
        <v>0</v>
      </c>
      <c r="L3320" t="s">
        <v>111</v>
      </c>
      <c r="M3320" t="s">
        <v>169</v>
      </c>
      <c r="N3320" t="s">
        <v>64</v>
      </c>
      <c r="O3320" t="s">
        <v>64</v>
      </c>
      <c r="P3320" t="s">
        <v>111</v>
      </c>
      <c r="Q3320" t="s">
        <v>169</v>
      </c>
      <c r="R3320" t="s">
        <v>169</v>
      </c>
      <c r="S3320" t="s">
        <v>169</v>
      </c>
      <c r="T3320">
        <v>15.56</v>
      </c>
      <c r="U3320" t="s">
        <v>7248</v>
      </c>
      <c r="V3320" t="s">
        <v>859</v>
      </c>
      <c r="W3320" t="s">
        <v>7249</v>
      </c>
      <c r="X3320" t="s">
        <v>7185</v>
      </c>
      <c r="Y3320" t="s">
        <v>932</v>
      </c>
      <c r="Z3320" t="s">
        <v>862</v>
      </c>
      <c r="AA3320" t="s">
        <v>863</v>
      </c>
      <c r="AB3320">
        <v>20</v>
      </c>
      <c r="AC3320">
        <v>62.5</v>
      </c>
      <c r="AD3320">
        <v>31.25</v>
      </c>
      <c r="AE3320">
        <v>12.5</v>
      </c>
      <c r="AF3320" t="s">
        <v>72</v>
      </c>
      <c r="AG3320" t="s">
        <v>116</v>
      </c>
      <c r="AH3320" t="s">
        <v>996</v>
      </c>
      <c r="AI3320" t="s">
        <v>72</v>
      </c>
      <c r="AJ3320" t="s">
        <v>489</v>
      </c>
      <c r="AK3320" t="s">
        <v>329</v>
      </c>
      <c r="AL3320" t="s">
        <v>4244</v>
      </c>
      <c r="AM3320" t="s">
        <v>2883</v>
      </c>
      <c r="AN3320">
        <v>9</v>
      </c>
      <c r="AO3320">
        <v>-0.5</v>
      </c>
      <c r="AP3320" t="s">
        <v>6490</v>
      </c>
      <c r="AQ3320" t="s">
        <v>72</v>
      </c>
      <c r="AR3320" t="s">
        <v>141</v>
      </c>
      <c r="AS3320" t="s">
        <v>97</v>
      </c>
      <c r="AT3320" t="s">
        <v>82</v>
      </c>
      <c r="AU3320" t="s">
        <v>73</v>
      </c>
      <c r="AV3320" t="s">
        <v>83</v>
      </c>
      <c r="AW3320" t="s">
        <v>63</v>
      </c>
      <c r="AX3320">
        <v>48.75</v>
      </c>
      <c r="AY3320">
        <v>51.25</v>
      </c>
      <c r="AZ3320" t="s">
        <v>336</v>
      </c>
      <c r="BA3320" t="s">
        <v>348</v>
      </c>
      <c r="BB3320" t="s">
        <v>299</v>
      </c>
      <c r="BC3320" t="s">
        <v>523</v>
      </c>
      <c r="BD3320" t="s">
        <v>455</v>
      </c>
      <c r="BE3320" t="s">
        <v>199</v>
      </c>
      <c r="BF3320">
        <v>1</v>
      </c>
      <c r="BG3320">
        <f>IF(Table1[[#This Row],[ft_score]]="0 - 0", 1, 0)</f>
        <v>0</v>
      </c>
      <c r="BH3320">
        <f t="shared" si="51"/>
        <v>0</v>
      </c>
    </row>
    <row r="3321" spans="1:60" x14ac:dyDescent="0.25">
      <c r="A3321" s="1">
        <v>5837</v>
      </c>
      <c r="B3321" t="s">
        <v>58</v>
      </c>
      <c r="C3321" t="s">
        <v>59</v>
      </c>
      <c r="D3321">
        <v>2</v>
      </c>
      <c r="E3321">
        <v>1</v>
      </c>
      <c r="F3321" t="s">
        <v>169</v>
      </c>
      <c r="G3321" t="s">
        <v>90</v>
      </c>
      <c r="H3321" t="s">
        <v>90</v>
      </c>
      <c r="I3321" t="s">
        <v>58</v>
      </c>
      <c r="J3321" t="s">
        <v>58</v>
      </c>
      <c r="K3321">
        <v>0</v>
      </c>
      <c r="L3321" t="s">
        <v>60</v>
      </c>
      <c r="M3321" t="s">
        <v>169</v>
      </c>
      <c r="N3321" t="s">
        <v>64</v>
      </c>
      <c r="O3321" t="s">
        <v>60</v>
      </c>
      <c r="P3321" t="s">
        <v>60</v>
      </c>
      <c r="Q3321" t="s">
        <v>60</v>
      </c>
      <c r="R3321" t="s">
        <v>111</v>
      </c>
      <c r="S3321" t="s">
        <v>169</v>
      </c>
      <c r="T3321">
        <v>1155.2</v>
      </c>
      <c r="U3321" t="s">
        <v>6107</v>
      </c>
      <c r="V3321" t="s">
        <v>7260</v>
      </c>
      <c r="W3321" t="s">
        <v>7261</v>
      </c>
      <c r="X3321" t="s">
        <v>7185</v>
      </c>
      <c r="Y3321" t="s">
        <v>1483</v>
      </c>
      <c r="Z3321" t="s">
        <v>5474</v>
      </c>
      <c r="AA3321" t="s">
        <v>5475</v>
      </c>
      <c r="AB3321">
        <v>1</v>
      </c>
      <c r="AC3321">
        <v>100</v>
      </c>
      <c r="AD3321">
        <v>100</v>
      </c>
      <c r="AE3321">
        <v>100</v>
      </c>
      <c r="AF3321" t="s">
        <v>97</v>
      </c>
      <c r="AG3321" t="s">
        <v>97</v>
      </c>
      <c r="AH3321" t="s">
        <v>3778</v>
      </c>
      <c r="AI3321" t="s">
        <v>63</v>
      </c>
      <c r="AJ3321" t="s">
        <v>4802</v>
      </c>
      <c r="AK3321" t="s">
        <v>3778</v>
      </c>
      <c r="AL3321" t="s">
        <v>7262</v>
      </c>
      <c r="AM3321" t="s">
        <v>1227</v>
      </c>
      <c r="AN3321">
        <v>26</v>
      </c>
      <c r="AO3321">
        <v>-1</v>
      </c>
      <c r="AP3321" t="s">
        <v>560</v>
      </c>
      <c r="AQ3321" t="s">
        <v>63</v>
      </c>
      <c r="AR3321" t="s">
        <v>560</v>
      </c>
      <c r="AS3321" t="s">
        <v>560</v>
      </c>
      <c r="AT3321" t="s">
        <v>63</v>
      </c>
      <c r="AU3321" t="s">
        <v>97</v>
      </c>
      <c r="AV3321" t="s">
        <v>97</v>
      </c>
      <c r="AW3321" t="s">
        <v>63</v>
      </c>
      <c r="AX3321">
        <v>33.93</v>
      </c>
      <c r="AY3321">
        <v>66.069999999999993</v>
      </c>
      <c r="AZ3321" t="s">
        <v>561</v>
      </c>
      <c r="BA3321" t="s">
        <v>447</v>
      </c>
      <c r="BB3321" t="s">
        <v>311</v>
      </c>
      <c r="BC3321" t="s">
        <v>231</v>
      </c>
      <c r="BD3321" t="s">
        <v>349</v>
      </c>
      <c r="BE3321" t="s">
        <v>298</v>
      </c>
      <c r="BF3321">
        <v>2</v>
      </c>
      <c r="BG3321">
        <f>IF(Table1[[#This Row],[ft_score]]="0 - 0", 1, 0)</f>
        <v>0</v>
      </c>
      <c r="BH3321">
        <f t="shared" si="51"/>
        <v>0</v>
      </c>
    </row>
    <row r="3322" spans="1:60" x14ac:dyDescent="0.25">
      <c r="A3322" s="1">
        <v>5846</v>
      </c>
      <c r="B3322" t="s">
        <v>58</v>
      </c>
      <c r="C3322" t="s">
        <v>126</v>
      </c>
      <c r="D3322">
        <v>2</v>
      </c>
      <c r="E3322">
        <v>1</v>
      </c>
      <c r="F3322" t="s">
        <v>169</v>
      </c>
      <c r="G3322" t="s">
        <v>90</v>
      </c>
      <c r="H3322" t="s">
        <v>90</v>
      </c>
      <c r="I3322" t="s">
        <v>58</v>
      </c>
      <c r="J3322" t="s">
        <v>90</v>
      </c>
      <c r="K3322">
        <v>0</v>
      </c>
      <c r="L3322" t="s">
        <v>169</v>
      </c>
      <c r="M3322" t="s">
        <v>169</v>
      </c>
      <c r="N3322" t="s">
        <v>201</v>
      </c>
      <c r="O3322" t="s">
        <v>111</v>
      </c>
      <c r="P3322" t="s">
        <v>169</v>
      </c>
      <c r="Q3322" t="s">
        <v>169</v>
      </c>
      <c r="R3322" t="s">
        <v>169</v>
      </c>
      <c r="S3322" t="s">
        <v>169</v>
      </c>
      <c r="T3322">
        <v>4</v>
      </c>
      <c r="U3322" t="s">
        <v>4599</v>
      </c>
      <c r="V3322" t="s">
        <v>2722</v>
      </c>
      <c r="W3322" t="s">
        <v>7278</v>
      </c>
      <c r="X3322" t="s">
        <v>7185</v>
      </c>
      <c r="Y3322" t="s">
        <v>1008</v>
      </c>
      <c r="Z3322" t="s">
        <v>2008</v>
      </c>
      <c r="AA3322" t="s">
        <v>2009</v>
      </c>
      <c r="AB3322">
        <v>18</v>
      </c>
      <c r="AC3322">
        <v>81.25</v>
      </c>
      <c r="AD3322">
        <v>37.5</v>
      </c>
      <c r="AE3322">
        <v>31.25</v>
      </c>
      <c r="AF3322" t="s">
        <v>159</v>
      </c>
      <c r="AG3322" t="s">
        <v>123</v>
      </c>
      <c r="AH3322" t="s">
        <v>3753</v>
      </c>
      <c r="AI3322" t="s">
        <v>718</v>
      </c>
      <c r="AJ3322" t="s">
        <v>3056</v>
      </c>
      <c r="AK3322" t="s">
        <v>417</v>
      </c>
      <c r="AL3322" t="s">
        <v>1452</v>
      </c>
      <c r="AM3322" t="s">
        <v>1529</v>
      </c>
      <c r="AN3322">
        <v>1</v>
      </c>
      <c r="AO3322">
        <v>-1.5</v>
      </c>
      <c r="AP3322" t="s">
        <v>7279</v>
      </c>
      <c r="AQ3322" t="s">
        <v>81</v>
      </c>
      <c r="AR3322" t="s">
        <v>82</v>
      </c>
      <c r="AS3322" t="s">
        <v>82</v>
      </c>
      <c r="AT3322" t="s">
        <v>81</v>
      </c>
      <c r="AU3322" t="s">
        <v>73</v>
      </c>
      <c r="AV3322" t="s">
        <v>63</v>
      </c>
      <c r="AW3322" t="s">
        <v>63</v>
      </c>
      <c r="AX3322">
        <v>42.97</v>
      </c>
      <c r="AY3322">
        <v>57.03</v>
      </c>
      <c r="AZ3322" t="s">
        <v>283</v>
      </c>
      <c r="BA3322" t="s">
        <v>829</v>
      </c>
      <c r="BB3322" t="s">
        <v>147</v>
      </c>
      <c r="BC3322" t="s">
        <v>88</v>
      </c>
      <c r="BD3322" t="s">
        <v>364</v>
      </c>
      <c r="BE3322" t="s">
        <v>401</v>
      </c>
      <c r="BF3322">
        <v>1</v>
      </c>
      <c r="BG3322">
        <f>IF(Table1[[#This Row],[ft_score]]="0 - 0", 1, 0)</f>
        <v>0</v>
      </c>
      <c r="BH3322">
        <f t="shared" si="51"/>
        <v>0</v>
      </c>
    </row>
    <row r="3323" spans="1:60" x14ac:dyDescent="0.25">
      <c r="A3323" s="1">
        <v>5849</v>
      </c>
      <c r="B3323" t="s">
        <v>58</v>
      </c>
      <c r="C3323" t="s">
        <v>126</v>
      </c>
      <c r="D3323">
        <v>2</v>
      </c>
      <c r="E3323">
        <v>1</v>
      </c>
      <c r="F3323" t="s">
        <v>169</v>
      </c>
      <c r="G3323" t="s">
        <v>90</v>
      </c>
      <c r="H3323" t="s">
        <v>90</v>
      </c>
      <c r="I3323" t="s">
        <v>58</v>
      </c>
      <c r="J3323" t="s">
        <v>90</v>
      </c>
      <c r="K3323">
        <v>0</v>
      </c>
      <c r="L3323" t="s">
        <v>60</v>
      </c>
      <c r="M3323" t="s">
        <v>169</v>
      </c>
      <c r="N3323" t="s">
        <v>64</v>
      </c>
      <c r="O3323" t="s">
        <v>60</v>
      </c>
      <c r="P3323" t="s">
        <v>60</v>
      </c>
      <c r="Q3323" t="s">
        <v>60</v>
      </c>
      <c r="R3323" t="s">
        <v>111</v>
      </c>
      <c r="S3323" t="s">
        <v>169</v>
      </c>
      <c r="T3323">
        <v>491.88</v>
      </c>
      <c r="U3323" t="s">
        <v>4421</v>
      </c>
      <c r="V3323" t="s">
        <v>4111</v>
      </c>
      <c r="W3323" t="s">
        <v>7284</v>
      </c>
      <c r="X3323" t="s">
        <v>7185</v>
      </c>
      <c r="Y3323" t="s">
        <v>1008</v>
      </c>
      <c r="Z3323" t="s">
        <v>3766</v>
      </c>
      <c r="AA3323" t="s">
        <v>3767</v>
      </c>
      <c r="AB3323">
        <v>3</v>
      </c>
      <c r="AC3323">
        <v>66.67</v>
      </c>
      <c r="AD3323">
        <v>16.670000000000002</v>
      </c>
      <c r="AE3323">
        <v>16.670000000000002</v>
      </c>
      <c r="AF3323" t="s">
        <v>63</v>
      </c>
      <c r="AG3323" t="s">
        <v>1949</v>
      </c>
      <c r="AH3323" t="s">
        <v>72</v>
      </c>
      <c r="AI3323" t="s">
        <v>73</v>
      </c>
      <c r="AJ3323" t="s">
        <v>123</v>
      </c>
      <c r="AK3323" t="s">
        <v>83</v>
      </c>
      <c r="AL3323" t="s">
        <v>63</v>
      </c>
      <c r="AM3323" t="s">
        <v>82</v>
      </c>
      <c r="AN3323">
        <v>-19</v>
      </c>
      <c r="AO3323">
        <v>-3.5</v>
      </c>
      <c r="AP3323" t="s">
        <v>2219</v>
      </c>
      <c r="AQ3323" t="s">
        <v>560</v>
      </c>
      <c r="AR3323" t="s">
        <v>63</v>
      </c>
      <c r="AS3323" t="s">
        <v>1949</v>
      </c>
      <c r="AT3323" t="s">
        <v>2471</v>
      </c>
      <c r="AU3323" t="s">
        <v>1949</v>
      </c>
      <c r="AV3323" t="s">
        <v>63</v>
      </c>
      <c r="AW3323" t="s">
        <v>63</v>
      </c>
      <c r="AX3323">
        <v>56.25</v>
      </c>
      <c r="AY3323">
        <v>43.75</v>
      </c>
      <c r="AZ3323" t="s">
        <v>142</v>
      </c>
      <c r="BA3323" t="s">
        <v>298</v>
      </c>
      <c r="BB3323" t="s">
        <v>217</v>
      </c>
      <c r="BC3323" t="s">
        <v>423</v>
      </c>
      <c r="BD3323" t="s">
        <v>255</v>
      </c>
      <c r="BE3323" t="s">
        <v>424</v>
      </c>
      <c r="BF3323">
        <v>1</v>
      </c>
      <c r="BG3323">
        <f>IF(Table1[[#This Row],[ft_score]]="0 - 0", 1, 0)</f>
        <v>0</v>
      </c>
      <c r="BH3323">
        <f t="shared" si="51"/>
        <v>0</v>
      </c>
    </row>
    <row r="3324" spans="1:60" x14ac:dyDescent="0.25">
      <c r="A3324" s="1">
        <v>5905</v>
      </c>
      <c r="B3324" t="s">
        <v>5152</v>
      </c>
      <c r="C3324" t="s">
        <v>3471</v>
      </c>
      <c r="D3324">
        <v>2</v>
      </c>
      <c r="E3324">
        <v>1</v>
      </c>
      <c r="F3324" t="s">
        <v>169</v>
      </c>
      <c r="G3324">
        <v>3.1</v>
      </c>
      <c r="H3324">
        <v>3</v>
      </c>
      <c r="I3324" t="s">
        <v>61</v>
      </c>
      <c r="J3324" t="s">
        <v>3229</v>
      </c>
      <c r="K3324">
        <v>1.5</v>
      </c>
      <c r="L3324" t="s">
        <v>150</v>
      </c>
      <c r="M3324" t="s">
        <v>169</v>
      </c>
      <c r="N3324" t="s">
        <v>60</v>
      </c>
      <c r="O3324" t="s">
        <v>60</v>
      </c>
      <c r="P3324" t="s">
        <v>150</v>
      </c>
      <c r="Q3324" t="s">
        <v>169</v>
      </c>
      <c r="R3324">
        <v>0</v>
      </c>
      <c r="S3324">
        <v>0</v>
      </c>
      <c r="T3324">
        <v>73.11</v>
      </c>
      <c r="U3324" t="s">
        <v>2352</v>
      </c>
      <c r="V3324" t="s">
        <v>3346</v>
      </c>
      <c r="W3324" t="s">
        <v>7392</v>
      </c>
      <c r="X3324" t="s">
        <v>7185</v>
      </c>
      <c r="Y3324" t="s">
        <v>131</v>
      </c>
      <c r="Z3324" t="s">
        <v>2354</v>
      </c>
      <c r="AA3324" t="s">
        <v>2355</v>
      </c>
      <c r="AB3324">
        <v>4</v>
      </c>
      <c r="AC3324">
        <v>100</v>
      </c>
      <c r="AD3324">
        <v>75</v>
      </c>
      <c r="AE3324">
        <v>12.5</v>
      </c>
      <c r="AF3324" t="s">
        <v>72</v>
      </c>
      <c r="AG3324" t="s">
        <v>82</v>
      </c>
      <c r="AH3324" t="s">
        <v>3135</v>
      </c>
      <c r="AI3324" t="s">
        <v>903</v>
      </c>
      <c r="AJ3324" t="s">
        <v>903</v>
      </c>
      <c r="AK3324" t="s">
        <v>1022</v>
      </c>
      <c r="AL3324" t="s">
        <v>1805</v>
      </c>
      <c r="AM3324" t="s">
        <v>903</v>
      </c>
      <c r="AN3324">
        <v>12</v>
      </c>
      <c r="AO3324">
        <v>-3</v>
      </c>
      <c r="AP3324" t="s">
        <v>257</v>
      </c>
      <c r="AQ3324" t="s">
        <v>73</v>
      </c>
      <c r="AR3324" t="s">
        <v>141</v>
      </c>
      <c r="AS3324" t="s">
        <v>141</v>
      </c>
      <c r="AT3324" t="s">
        <v>73</v>
      </c>
      <c r="AU3324" t="s">
        <v>97</v>
      </c>
      <c r="AV3324" t="s">
        <v>72</v>
      </c>
      <c r="AW3324" t="s">
        <v>63</v>
      </c>
      <c r="AX3324">
        <v>55.6</v>
      </c>
      <c r="AY3324">
        <v>44.41</v>
      </c>
      <c r="AZ3324" t="s">
        <v>256</v>
      </c>
      <c r="BA3324" t="s">
        <v>255</v>
      </c>
      <c r="BB3324" t="s">
        <v>196</v>
      </c>
      <c r="BC3324" t="s">
        <v>88</v>
      </c>
      <c r="BD3324" t="s">
        <v>364</v>
      </c>
      <c r="BE3324" t="s">
        <v>401</v>
      </c>
      <c r="BF3324">
        <v>2</v>
      </c>
      <c r="BG3324">
        <f>IF(Table1[[#This Row],[ft_score]]="0 - 0", 1, 0)</f>
        <v>0</v>
      </c>
      <c r="BH3324">
        <f t="shared" si="51"/>
        <v>0</v>
      </c>
    </row>
    <row r="3325" spans="1:60" x14ac:dyDescent="0.25">
      <c r="A3325" s="1">
        <v>5909</v>
      </c>
      <c r="B3325" t="s">
        <v>58</v>
      </c>
      <c r="C3325" t="s">
        <v>126</v>
      </c>
      <c r="D3325">
        <v>2</v>
      </c>
      <c r="E3325">
        <v>1</v>
      </c>
      <c r="F3325" t="s">
        <v>169</v>
      </c>
      <c r="G3325" t="s">
        <v>90</v>
      </c>
      <c r="H3325" t="s">
        <v>90</v>
      </c>
      <c r="I3325" t="s">
        <v>58</v>
      </c>
      <c r="J3325" t="s">
        <v>90</v>
      </c>
      <c r="K3325">
        <v>0</v>
      </c>
      <c r="L3325" t="s">
        <v>60</v>
      </c>
      <c r="M3325" t="s">
        <v>169</v>
      </c>
      <c r="N3325" t="s">
        <v>64</v>
      </c>
      <c r="O3325" t="s">
        <v>60</v>
      </c>
      <c r="P3325" t="s">
        <v>60</v>
      </c>
      <c r="Q3325" t="s">
        <v>150</v>
      </c>
      <c r="R3325" t="s">
        <v>169</v>
      </c>
      <c r="S3325" t="s">
        <v>169</v>
      </c>
      <c r="T3325">
        <v>1469.66</v>
      </c>
      <c r="U3325" t="s">
        <v>6024</v>
      </c>
      <c r="V3325" t="s">
        <v>5471</v>
      </c>
      <c r="W3325" t="s">
        <v>7400</v>
      </c>
      <c r="X3325" t="s">
        <v>7185</v>
      </c>
      <c r="Y3325" t="s">
        <v>1695</v>
      </c>
      <c r="Z3325" t="s">
        <v>5474</v>
      </c>
      <c r="AA3325" t="s">
        <v>5475</v>
      </c>
      <c r="AB3325">
        <v>1</v>
      </c>
      <c r="AC3325">
        <v>100</v>
      </c>
      <c r="AD3325">
        <v>50</v>
      </c>
      <c r="AE3325">
        <v>50</v>
      </c>
      <c r="AF3325" t="s">
        <v>63</v>
      </c>
      <c r="AG3325" t="s">
        <v>63</v>
      </c>
      <c r="AH3325" t="s">
        <v>73</v>
      </c>
      <c r="AI3325" t="s">
        <v>72</v>
      </c>
      <c r="AJ3325" t="s">
        <v>72</v>
      </c>
      <c r="AK3325" t="s">
        <v>73</v>
      </c>
      <c r="AL3325" t="s">
        <v>63</v>
      </c>
      <c r="AM3325" t="s">
        <v>73</v>
      </c>
      <c r="AN3325">
        <v>10</v>
      </c>
      <c r="AO3325">
        <v>4</v>
      </c>
      <c r="AP3325" t="s">
        <v>257</v>
      </c>
      <c r="AQ3325" t="s">
        <v>63</v>
      </c>
      <c r="AR3325" t="s">
        <v>560</v>
      </c>
      <c r="AS3325" t="s">
        <v>63</v>
      </c>
      <c r="AT3325" t="s">
        <v>560</v>
      </c>
      <c r="AU3325" t="s">
        <v>97</v>
      </c>
      <c r="AV3325" t="s">
        <v>63</v>
      </c>
      <c r="AW3325" t="s">
        <v>63</v>
      </c>
      <c r="AX3325">
        <v>50</v>
      </c>
      <c r="AY3325">
        <v>50</v>
      </c>
      <c r="AZ3325" t="s">
        <v>124</v>
      </c>
      <c r="BA3325" t="s">
        <v>125</v>
      </c>
      <c r="BB3325" t="s">
        <v>125</v>
      </c>
      <c r="BC3325" t="s">
        <v>523</v>
      </c>
      <c r="BD3325" t="s">
        <v>423</v>
      </c>
      <c r="BE3325" t="s">
        <v>199</v>
      </c>
      <c r="BF3325">
        <v>1</v>
      </c>
      <c r="BG3325">
        <f>IF(Table1[[#This Row],[ft_score]]="0 - 0", 1, 0)</f>
        <v>0</v>
      </c>
      <c r="BH3325">
        <f t="shared" si="51"/>
        <v>0</v>
      </c>
    </row>
    <row r="3326" spans="1:60" x14ac:dyDescent="0.25">
      <c r="A3326" s="1">
        <v>5931</v>
      </c>
      <c r="B3326" t="s">
        <v>58</v>
      </c>
      <c r="C3326" t="s">
        <v>167</v>
      </c>
      <c r="D3326">
        <v>2</v>
      </c>
      <c r="E3326">
        <v>1</v>
      </c>
      <c r="F3326" t="s">
        <v>169</v>
      </c>
      <c r="G3326" t="s">
        <v>90</v>
      </c>
      <c r="H3326" t="s">
        <v>90</v>
      </c>
      <c r="I3326" t="s">
        <v>58</v>
      </c>
      <c r="J3326" t="s">
        <v>58</v>
      </c>
      <c r="K3326">
        <v>0</v>
      </c>
      <c r="L3326" t="s">
        <v>201</v>
      </c>
      <c r="M3326" t="s">
        <v>169</v>
      </c>
      <c r="N3326" t="s">
        <v>64</v>
      </c>
      <c r="O3326" t="s">
        <v>64</v>
      </c>
      <c r="P3326" t="s">
        <v>201</v>
      </c>
      <c r="Q3326" t="s">
        <v>201</v>
      </c>
      <c r="R3326" t="s">
        <v>111</v>
      </c>
      <c r="S3326" t="s">
        <v>169</v>
      </c>
      <c r="T3326">
        <v>102469.75999999999</v>
      </c>
      <c r="U3326" t="s">
        <v>7439</v>
      </c>
      <c r="V3326" t="s">
        <v>7440</v>
      </c>
      <c r="W3326" t="s">
        <v>7441</v>
      </c>
      <c r="X3326" t="s">
        <v>7185</v>
      </c>
      <c r="Y3326" t="s">
        <v>1252</v>
      </c>
      <c r="Z3326" t="s">
        <v>6636</v>
      </c>
      <c r="AA3326" t="s">
        <v>6637</v>
      </c>
      <c r="AB3326">
        <v>0</v>
      </c>
      <c r="AC3326">
        <v>0</v>
      </c>
      <c r="AD3326">
        <v>0</v>
      </c>
      <c r="AE3326">
        <v>0</v>
      </c>
      <c r="AF3326" t="s">
        <v>63</v>
      </c>
      <c r="AG3326" t="s">
        <v>63</v>
      </c>
      <c r="AH3326" t="s">
        <v>63</v>
      </c>
      <c r="AI3326" t="s">
        <v>63</v>
      </c>
      <c r="AJ3326" t="s">
        <v>63</v>
      </c>
      <c r="AK3326" t="s">
        <v>63</v>
      </c>
      <c r="AL3326" t="s">
        <v>63</v>
      </c>
      <c r="AM3326" t="s">
        <v>63</v>
      </c>
      <c r="AN3326">
        <v>8</v>
      </c>
      <c r="AO3326">
        <v>-11</v>
      </c>
      <c r="AP3326" t="s">
        <v>63</v>
      </c>
      <c r="AQ3326" t="s">
        <v>63</v>
      </c>
      <c r="AR3326" t="s">
        <v>63</v>
      </c>
      <c r="AS3326" t="s">
        <v>63</v>
      </c>
      <c r="AT3326" t="s">
        <v>63</v>
      </c>
      <c r="AU3326" t="s">
        <v>63</v>
      </c>
      <c r="AV3326" t="s">
        <v>63</v>
      </c>
      <c r="AW3326" t="s">
        <v>63</v>
      </c>
      <c r="AX3326">
        <v>0</v>
      </c>
      <c r="AY3326">
        <v>0</v>
      </c>
      <c r="AZ3326" t="s">
        <v>456</v>
      </c>
      <c r="BA3326" t="s">
        <v>142</v>
      </c>
      <c r="BB3326" t="s">
        <v>217</v>
      </c>
      <c r="BC3326" t="s">
        <v>523</v>
      </c>
      <c r="BD3326" t="s">
        <v>455</v>
      </c>
      <c r="BE3326" t="s">
        <v>199</v>
      </c>
      <c r="BF3326">
        <v>2</v>
      </c>
      <c r="BG3326">
        <f>IF(Table1[[#This Row],[ft_score]]="0 - 0", 1, 0)</f>
        <v>0</v>
      </c>
      <c r="BH3326">
        <f t="shared" si="51"/>
        <v>0</v>
      </c>
    </row>
    <row r="3327" spans="1:60" x14ac:dyDescent="0.25">
      <c r="A3327" s="1">
        <v>5965</v>
      </c>
      <c r="B3327" t="s">
        <v>58</v>
      </c>
      <c r="C3327" t="s">
        <v>167</v>
      </c>
      <c r="D3327">
        <v>2</v>
      </c>
      <c r="E3327">
        <v>1</v>
      </c>
      <c r="F3327" t="s">
        <v>169</v>
      </c>
      <c r="G3327" t="s">
        <v>90</v>
      </c>
      <c r="H3327" t="s">
        <v>90</v>
      </c>
      <c r="I3327" t="s">
        <v>58</v>
      </c>
      <c r="J3327" t="s">
        <v>58</v>
      </c>
      <c r="K3327">
        <v>0</v>
      </c>
      <c r="L3327" t="s">
        <v>169</v>
      </c>
      <c r="M3327" t="s">
        <v>169</v>
      </c>
      <c r="N3327" t="s">
        <v>201</v>
      </c>
      <c r="O3327" t="s">
        <v>111</v>
      </c>
      <c r="P3327" t="s">
        <v>169</v>
      </c>
      <c r="Q3327" t="s">
        <v>169</v>
      </c>
      <c r="R3327" t="s">
        <v>169</v>
      </c>
      <c r="S3327" t="s">
        <v>169</v>
      </c>
      <c r="T3327">
        <v>23.6</v>
      </c>
      <c r="U3327" t="s">
        <v>2741</v>
      </c>
      <c r="V3327" t="s">
        <v>3469</v>
      </c>
      <c r="W3327" t="s">
        <v>7513</v>
      </c>
      <c r="X3327" t="s">
        <v>7496</v>
      </c>
      <c r="Y3327" t="s">
        <v>156</v>
      </c>
      <c r="Z3327" t="s">
        <v>2349</v>
      </c>
      <c r="AA3327" t="s">
        <v>2350</v>
      </c>
      <c r="AB3327">
        <v>4</v>
      </c>
      <c r="AC3327">
        <v>87.5</v>
      </c>
      <c r="AD3327">
        <v>87.5</v>
      </c>
      <c r="AE3327">
        <v>25</v>
      </c>
      <c r="AF3327" t="s">
        <v>73</v>
      </c>
      <c r="AG3327" t="s">
        <v>63</v>
      </c>
      <c r="AH3327" t="s">
        <v>2716</v>
      </c>
      <c r="AI3327" t="s">
        <v>979</v>
      </c>
      <c r="AJ3327" t="s">
        <v>2418</v>
      </c>
      <c r="AK3327" t="s">
        <v>100</v>
      </c>
      <c r="AL3327" t="s">
        <v>3718</v>
      </c>
      <c r="AM3327" t="s">
        <v>1336</v>
      </c>
      <c r="AN3327">
        <v>7</v>
      </c>
      <c r="AO3327">
        <v>4.5</v>
      </c>
      <c r="AP3327" t="s">
        <v>257</v>
      </c>
      <c r="AQ3327" t="s">
        <v>73</v>
      </c>
      <c r="AR3327" t="s">
        <v>141</v>
      </c>
      <c r="AS3327" t="s">
        <v>73</v>
      </c>
      <c r="AT3327" t="s">
        <v>141</v>
      </c>
      <c r="AU3327" t="s">
        <v>97</v>
      </c>
      <c r="AV3327" t="s">
        <v>73</v>
      </c>
      <c r="AW3327" t="s">
        <v>63</v>
      </c>
      <c r="AX3327">
        <v>55</v>
      </c>
      <c r="AY3327">
        <v>45</v>
      </c>
      <c r="AZ3327" t="s">
        <v>683</v>
      </c>
      <c r="BA3327" t="s">
        <v>858</v>
      </c>
      <c r="BB3327" t="s">
        <v>299</v>
      </c>
      <c r="BC3327" t="s">
        <v>197</v>
      </c>
      <c r="BD3327" t="s">
        <v>198</v>
      </c>
      <c r="BE3327" t="s">
        <v>199</v>
      </c>
      <c r="BF3327">
        <v>2</v>
      </c>
      <c r="BG3327">
        <f>IF(Table1[[#This Row],[ft_score]]="0 - 0", 1, 0)</f>
        <v>0</v>
      </c>
      <c r="BH3327">
        <f t="shared" si="51"/>
        <v>0</v>
      </c>
    </row>
    <row r="3328" spans="1:60" x14ac:dyDescent="0.25">
      <c r="A3328" s="1">
        <v>5970</v>
      </c>
      <c r="B3328" t="s">
        <v>58</v>
      </c>
      <c r="C3328" t="s">
        <v>59</v>
      </c>
      <c r="D3328">
        <v>2</v>
      </c>
      <c r="E3328">
        <v>1</v>
      </c>
      <c r="F3328" t="s">
        <v>169</v>
      </c>
      <c r="G3328" t="s">
        <v>90</v>
      </c>
      <c r="H3328" t="s">
        <v>90</v>
      </c>
      <c r="I3328" t="s">
        <v>58</v>
      </c>
      <c r="J3328" t="s">
        <v>58</v>
      </c>
      <c r="K3328">
        <v>0</v>
      </c>
      <c r="L3328" t="s">
        <v>60</v>
      </c>
      <c r="M3328" t="s">
        <v>169</v>
      </c>
      <c r="N3328" t="s">
        <v>64</v>
      </c>
      <c r="O3328" t="s">
        <v>60</v>
      </c>
      <c r="P3328" t="s">
        <v>60</v>
      </c>
      <c r="Q3328" t="s">
        <v>150</v>
      </c>
      <c r="R3328" t="s">
        <v>150</v>
      </c>
      <c r="S3328" t="s">
        <v>169</v>
      </c>
      <c r="T3328">
        <v>10.46</v>
      </c>
      <c r="U3328" t="s">
        <v>1130</v>
      </c>
      <c r="V3328" t="s">
        <v>7523</v>
      </c>
      <c r="W3328" t="s">
        <v>7524</v>
      </c>
      <c r="X3328" t="s">
        <v>7496</v>
      </c>
      <c r="Y3328" t="s">
        <v>1677</v>
      </c>
      <c r="Z3328" t="s">
        <v>668</v>
      </c>
      <c r="AA3328" t="s">
        <v>669</v>
      </c>
      <c r="AB3328">
        <v>26</v>
      </c>
      <c r="AC3328">
        <v>68.75</v>
      </c>
      <c r="AD3328">
        <v>25</v>
      </c>
      <c r="AE3328">
        <v>12.5</v>
      </c>
      <c r="AF3328" t="s">
        <v>83</v>
      </c>
      <c r="AG3328" t="s">
        <v>73</v>
      </c>
      <c r="AH3328" t="s">
        <v>3160</v>
      </c>
      <c r="AI3328" t="s">
        <v>7525</v>
      </c>
      <c r="AJ3328" t="s">
        <v>734</v>
      </c>
      <c r="AK3328" t="s">
        <v>1100</v>
      </c>
      <c r="AL3328" t="s">
        <v>741</v>
      </c>
      <c r="AM3328" t="s">
        <v>1444</v>
      </c>
      <c r="AN3328">
        <v>-8</v>
      </c>
      <c r="AO3328">
        <v>2</v>
      </c>
      <c r="AP3328" t="s">
        <v>7526</v>
      </c>
      <c r="AQ3328" t="s">
        <v>141</v>
      </c>
      <c r="AR3328" t="s">
        <v>72</v>
      </c>
      <c r="AS3328" t="s">
        <v>97</v>
      </c>
      <c r="AT3328" t="s">
        <v>97</v>
      </c>
      <c r="AU3328" t="s">
        <v>123</v>
      </c>
      <c r="AV3328" t="s">
        <v>63</v>
      </c>
      <c r="AW3328" t="s">
        <v>63</v>
      </c>
      <c r="AX3328">
        <v>33.68</v>
      </c>
      <c r="AY3328">
        <v>66.33</v>
      </c>
      <c r="AZ3328" t="s">
        <v>446</v>
      </c>
      <c r="BA3328" t="s">
        <v>268</v>
      </c>
      <c r="BB3328" t="s">
        <v>106</v>
      </c>
      <c r="BC3328" t="s">
        <v>195</v>
      </c>
      <c r="BD3328" t="s">
        <v>312</v>
      </c>
      <c r="BE3328" t="s">
        <v>313</v>
      </c>
      <c r="BF3328">
        <v>1</v>
      </c>
      <c r="BG3328">
        <f>IF(Table1[[#This Row],[ft_score]]="0 - 0", 1, 0)</f>
        <v>0</v>
      </c>
      <c r="BH3328">
        <f t="shared" si="51"/>
        <v>0</v>
      </c>
    </row>
    <row r="3329" spans="1:60" x14ac:dyDescent="0.25">
      <c r="A3329" s="1">
        <v>5975</v>
      </c>
      <c r="B3329" t="s">
        <v>58</v>
      </c>
      <c r="C3329" t="s">
        <v>126</v>
      </c>
      <c r="D3329">
        <v>2</v>
      </c>
      <c r="E3329">
        <v>1</v>
      </c>
      <c r="F3329" t="s">
        <v>169</v>
      </c>
      <c r="G3329" t="s">
        <v>90</v>
      </c>
      <c r="H3329" t="s">
        <v>90</v>
      </c>
      <c r="I3329" t="s">
        <v>58</v>
      </c>
      <c r="J3329" t="s">
        <v>58</v>
      </c>
      <c r="K3329">
        <v>0</v>
      </c>
      <c r="L3329" t="s">
        <v>111</v>
      </c>
      <c r="M3329" t="s">
        <v>169</v>
      </c>
      <c r="N3329" t="s">
        <v>201</v>
      </c>
      <c r="O3329" t="s">
        <v>201</v>
      </c>
      <c r="P3329" t="s">
        <v>111</v>
      </c>
      <c r="Q3329" t="s">
        <v>169</v>
      </c>
      <c r="R3329" t="s">
        <v>169</v>
      </c>
      <c r="S3329" t="s">
        <v>169</v>
      </c>
      <c r="T3329">
        <v>91.9</v>
      </c>
      <c r="U3329" t="s">
        <v>6052</v>
      </c>
      <c r="V3329" t="s">
        <v>5921</v>
      </c>
      <c r="W3329" t="s">
        <v>7536</v>
      </c>
      <c r="X3329" t="s">
        <v>7496</v>
      </c>
      <c r="Y3329" t="s">
        <v>4065</v>
      </c>
      <c r="Z3329" t="s">
        <v>5400</v>
      </c>
      <c r="AA3329" t="s">
        <v>5401</v>
      </c>
      <c r="AB3329">
        <v>3</v>
      </c>
      <c r="AC3329">
        <v>50</v>
      </c>
      <c r="AD3329">
        <v>33.340000000000003</v>
      </c>
      <c r="AE3329">
        <v>0</v>
      </c>
      <c r="AF3329" t="s">
        <v>63</v>
      </c>
      <c r="AG3329" t="s">
        <v>136</v>
      </c>
      <c r="AH3329" t="s">
        <v>1338</v>
      </c>
      <c r="AI3329" t="s">
        <v>721</v>
      </c>
      <c r="AJ3329" t="s">
        <v>98</v>
      </c>
      <c r="AK3329" t="s">
        <v>98</v>
      </c>
      <c r="AL3329" t="s">
        <v>63</v>
      </c>
      <c r="AM3329" t="s">
        <v>2364</v>
      </c>
      <c r="AN3329">
        <v>-5</v>
      </c>
      <c r="AO3329">
        <v>5.5</v>
      </c>
      <c r="AP3329" t="s">
        <v>5429</v>
      </c>
      <c r="AQ3329" t="s">
        <v>63</v>
      </c>
      <c r="AR3329" t="s">
        <v>2471</v>
      </c>
      <c r="AS3329" t="s">
        <v>63</v>
      </c>
      <c r="AT3329" t="s">
        <v>560</v>
      </c>
      <c r="AU3329" t="s">
        <v>136</v>
      </c>
      <c r="AV3329" t="s">
        <v>136</v>
      </c>
      <c r="AW3329" t="s">
        <v>63</v>
      </c>
      <c r="AX3329">
        <v>58.34</v>
      </c>
      <c r="AY3329">
        <v>41.67</v>
      </c>
      <c r="AZ3329" t="s">
        <v>472</v>
      </c>
      <c r="BA3329" t="s">
        <v>86</v>
      </c>
      <c r="BB3329" t="s">
        <v>285</v>
      </c>
      <c r="BC3329" t="s">
        <v>385</v>
      </c>
      <c r="BD3329" t="s">
        <v>231</v>
      </c>
      <c r="BE3329" t="s">
        <v>386</v>
      </c>
      <c r="BF3329">
        <v>1</v>
      </c>
      <c r="BG3329">
        <f>IF(Table1[[#This Row],[ft_score]]="0 - 0", 1, 0)</f>
        <v>0</v>
      </c>
      <c r="BH3329">
        <f t="shared" si="51"/>
        <v>0</v>
      </c>
    </row>
    <row r="3330" spans="1:60" x14ac:dyDescent="0.25">
      <c r="A3330" s="1">
        <v>5979</v>
      </c>
      <c r="B3330" t="s">
        <v>58</v>
      </c>
      <c r="C3330" t="s">
        <v>3475</v>
      </c>
      <c r="D3330">
        <v>2</v>
      </c>
      <c r="E3330">
        <v>1</v>
      </c>
      <c r="F3330" t="s">
        <v>169</v>
      </c>
      <c r="G3330" t="s">
        <v>90</v>
      </c>
      <c r="H3330" t="s">
        <v>90</v>
      </c>
      <c r="I3330" t="s">
        <v>58</v>
      </c>
      <c r="J3330" t="s">
        <v>58</v>
      </c>
      <c r="K3330">
        <v>0</v>
      </c>
      <c r="L3330" t="s">
        <v>60</v>
      </c>
      <c r="M3330" t="s">
        <v>169</v>
      </c>
      <c r="N3330" t="s">
        <v>64</v>
      </c>
      <c r="O3330" t="s">
        <v>64</v>
      </c>
      <c r="P3330" t="s">
        <v>60</v>
      </c>
      <c r="Q3330" t="s">
        <v>150</v>
      </c>
      <c r="R3330" t="s">
        <v>150</v>
      </c>
      <c r="S3330" t="s">
        <v>169</v>
      </c>
      <c r="T3330">
        <v>8.68</v>
      </c>
      <c r="U3330" t="s">
        <v>7547</v>
      </c>
      <c r="V3330" t="s">
        <v>7548</v>
      </c>
      <c r="W3330" t="s">
        <v>7549</v>
      </c>
      <c r="X3330" t="s">
        <v>7496</v>
      </c>
      <c r="Y3330" t="s">
        <v>1695</v>
      </c>
      <c r="Z3330" t="s">
        <v>6664</v>
      </c>
      <c r="AA3330" t="s">
        <v>6665</v>
      </c>
      <c r="AB3330">
        <v>0</v>
      </c>
      <c r="AC3330">
        <v>0</v>
      </c>
      <c r="AD3330">
        <v>0</v>
      </c>
      <c r="AE3330">
        <v>0</v>
      </c>
      <c r="AF3330" t="s">
        <v>63</v>
      </c>
      <c r="AG3330" t="s">
        <v>63</v>
      </c>
      <c r="AH3330" t="s">
        <v>63</v>
      </c>
      <c r="AI3330" t="s">
        <v>63</v>
      </c>
      <c r="AJ3330" t="s">
        <v>63</v>
      </c>
      <c r="AK3330" t="s">
        <v>63</v>
      </c>
      <c r="AL3330" t="s">
        <v>63</v>
      </c>
      <c r="AM3330" t="s">
        <v>63</v>
      </c>
      <c r="AN3330">
        <v>-18</v>
      </c>
      <c r="AO3330">
        <v>-7</v>
      </c>
      <c r="AP3330" t="s">
        <v>63</v>
      </c>
      <c r="AQ3330" t="s">
        <v>63</v>
      </c>
      <c r="AR3330" t="s">
        <v>63</v>
      </c>
      <c r="AS3330" t="s">
        <v>63</v>
      </c>
      <c r="AT3330" t="s">
        <v>63</v>
      </c>
      <c r="AU3330" t="s">
        <v>63</v>
      </c>
      <c r="AV3330" t="s">
        <v>63</v>
      </c>
      <c r="AW3330" t="s">
        <v>63</v>
      </c>
      <c r="AX3330">
        <v>0</v>
      </c>
      <c r="AY3330">
        <v>0</v>
      </c>
      <c r="AZ3330" t="s">
        <v>763</v>
      </c>
      <c r="BA3330" t="s">
        <v>336</v>
      </c>
      <c r="BB3330" t="s">
        <v>144</v>
      </c>
      <c r="BC3330" t="s">
        <v>108</v>
      </c>
      <c r="BD3330" t="s">
        <v>104</v>
      </c>
      <c r="BE3330" t="s">
        <v>285</v>
      </c>
      <c r="BF3330">
        <v>2</v>
      </c>
      <c r="BG3330">
        <f>IF(Table1[[#This Row],[ft_score]]="0 - 0", 1, 0)</f>
        <v>0</v>
      </c>
      <c r="BH3330">
        <f t="shared" ref="BH3330:BH3393" si="52">IF(D3330=E3330, 1, 0)</f>
        <v>0</v>
      </c>
    </row>
    <row r="3331" spans="1:60" hidden="1" x14ac:dyDescent="0.25">
      <c r="A3331" s="1">
        <v>5998</v>
      </c>
      <c r="B3331" t="s">
        <v>58</v>
      </c>
      <c r="C3331" t="s">
        <v>59</v>
      </c>
      <c r="D3331">
        <v>2</v>
      </c>
      <c r="E3331">
        <v>1</v>
      </c>
      <c r="F3331" t="s">
        <v>169</v>
      </c>
      <c r="G3331" t="s">
        <v>90</v>
      </c>
      <c r="H3331" t="s">
        <v>90</v>
      </c>
      <c r="I3331" t="s">
        <v>58</v>
      </c>
      <c r="J3331" t="s">
        <v>58</v>
      </c>
      <c r="K3331">
        <v>0</v>
      </c>
      <c r="L3331" t="s">
        <v>150</v>
      </c>
      <c r="M3331" t="s">
        <v>169</v>
      </c>
      <c r="N3331" t="s">
        <v>150</v>
      </c>
      <c r="O3331" t="s">
        <v>150</v>
      </c>
      <c r="P3331" t="s">
        <v>150</v>
      </c>
      <c r="Q3331" t="s">
        <v>150</v>
      </c>
      <c r="R3331" t="s">
        <v>169</v>
      </c>
      <c r="S3331" t="s">
        <v>169</v>
      </c>
      <c r="T3331">
        <v>0</v>
      </c>
      <c r="U3331" t="s">
        <v>66</v>
      </c>
      <c r="V3331" t="s">
        <v>6449</v>
      </c>
      <c r="W3331" t="s">
        <v>7601</v>
      </c>
      <c r="X3331" t="s">
        <v>7584</v>
      </c>
      <c r="Y3331" t="s">
        <v>966</v>
      </c>
      <c r="Z3331" t="s">
        <v>70</v>
      </c>
      <c r="AA3331" t="s">
        <v>71</v>
      </c>
      <c r="AB3331">
        <v>22</v>
      </c>
      <c r="AC3331">
        <v>75</v>
      </c>
      <c r="AD3331">
        <v>56.25</v>
      </c>
      <c r="AE3331">
        <v>37.5</v>
      </c>
      <c r="AF3331" t="s">
        <v>123</v>
      </c>
      <c r="AG3331" t="s">
        <v>73</v>
      </c>
      <c r="AH3331" t="s">
        <v>1301</v>
      </c>
      <c r="AI3331" t="s">
        <v>4066</v>
      </c>
      <c r="AJ3331" t="s">
        <v>618</v>
      </c>
      <c r="AK3331" t="s">
        <v>2516</v>
      </c>
      <c r="AL3331" t="s">
        <v>1265</v>
      </c>
      <c r="AM3331" t="s">
        <v>182</v>
      </c>
      <c r="AN3331">
        <v>2</v>
      </c>
      <c r="AO3331">
        <v>8</v>
      </c>
      <c r="AP3331" t="s">
        <v>735</v>
      </c>
      <c r="AQ3331" t="s">
        <v>97</v>
      </c>
      <c r="AR3331" t="s">
        <v>82</v>
      </c>
      <c r="AS3331" t="s">
        <v>73</v>
      </c>
      <c r="AT3331" t="s">
        <v>97</v>
      </c>
      <c r="AU3331" t="s">
        <v>97</v>
      </c>
      <c r="AV3331" t="s">
        <v>123</v>
      </c>
      <c r="AW3331" t="s">
        <v>83</v>
      </c>
      <c r="AX3331">
        <v>45.35</v>
      </c>
      <c r="AY3331">
        <v>54.66</v>
      </c>
      <c r="AZ3331" t="s">
        <v>166</v>
      </c>
      <c r="BA3331" t="s">
        <v>166</v>
      </c>
      <c r="BB3331" t="s">
        <v>166</v>
      </c>
      <c r="BC3331" t="s">
        <v>166</v>
      </c>
      <c r="BD3331" t="s">
        <v>166</v>
      </c>
      <c r="BE3331" t="s">
        <v>166</v>
      </c>
      <c r="BF3331" t="s">
        <v>58</v>
      </c>
      <c r="BG3331">
        <f>IF(Table1[[#This Row],[ft_score]]="0 - 0", 1, 0)</f>
        <v>0</v>
      </c>
      <c r="BH3331">
        <f t="shared" si="52"/>
        <v>0</v>
      </c>
    </row>
    <row r="3332" spans="1:60" x14ac:dyDescent="0.25">
      <c r="A3332" s="1">
        <v>5999</v>
      </c>
      <c r="B3332" t="s">
        <v>58</v>
      </c>
      <c r="C3332" t="s">
        <v>200</v>
      </c>
      <c r="D3332">
        <v>2</v>
      </c>
      <c r="E3332">
        <v>1</v>
      </c>
      <c r="F3332" t="s">
        <v>169</v>
      </c>
      <c r="G3332" t="s">
        <v>90</v>
      </c>
      <c r="H3332" t="s">
        <v>90</v>
      </c>
      <c r="I3332" t="s">
        <v>58</v>
      </c>
      <c r="J3332" t="s">
        <v>58</v>
      </c>
      <c r="K3332">
        <v>0</v>
      </c>
      <c r="L3332" t="s">
        <v>150</v>
      </c>
      <c r="M3332" t="s">
        <v>169</v>
      </c>
      <c r="N3332" t="s">
        <v>60</v>
      </c>
      <c r="O3332" t="s">
        <v>60</v>
      </c>
      <c r="P3332" t="s">
        <v>150</v>
      </c>
      <c r="Q3332" t="s">
        <v>150</v>
      </c>
      <c r="R3332" t="s">
        <v>169</v>
      </c>
      <c r="S3332" t="s">
        <v>169</v>
      </c>
      <c r="T3332">
        <v>21.24</v>
      </c>
      <c r="U3332" t="s">
        <v>2745</v>
      </c>
      <c r="V3332" t="s">
        <v>2365</v>
      </c>
      <c r="W3332" t="s">
        <v>7602</v>
      </c>
      <c r="X3332" t="s">
        <v>7584</v>
      </c>
      <c r="Y3332" t="s">
        <v>1008</v>
      </c>
      <c r="Z3332" t="s">
        <v>2317</v>
      </c>
      <c r="AA3332" t="s">
        <v>2318</v>
      </c>
      <c r="AB3332">
        <v>5</v>
      </c>
      <c r="AC3332">
        <v>90</v>
      </c>
      <c r="AD3332">
        <v>80</v>
      </c>
      <c r="AE3332">
        <v>60</v>
      </c>
      <c r="AF3332" t="s">
        <v>3238</v>
      </c>
      <c r="AG3332" t="s">
        <v>3238</v>
      </c>
      <c r="AH3332" t="s">
        <v>2034</v>
      </c>
      <c r="AI3332" t="s">
        <v>620</v>
      </c>
      <c r="AJ3332" t="s">
        <v>164</v>
      </c>
      <c r="AK3332" t="s">
        <v>102</v>
      </c>
      <c r="AL3332" t="s">
        <v>83</v>
      </c>
      <c r="AM3332" t="s">
        <v>2867</v>
      </c>
      <c r="AN3332">
        <v>8</v>
      </c>
      <c r="AO3332">
        <v>5</v>
      </c>
      <c r="AP3332" t="s">
        <v>5874</v>
      </c>
      <c r="AQ3332" t="s">
        <v>63</v>
      </c>
      <c r="AR3332" t="s">
        <v>560</v>
      </c>
      <c r="AS3332" t="s">
        <v>2219</v>
      </c>
      <c r="AT3332" t="s">
        <v>3023</v>
      </c>
      <c r="AU3332" t="s">
        <v>3023</v>
      </c>
      <c r="AV3332" t="s">
        <v>1575</v>
      </c>
      <c r="AW3332" t="s">
        <v>2416</v>
      </c>
      <c r="AX3332">
        <v>40.06</v>
      </c>
      <c r="AY3332">
        <v>59.95</v>
      </c>
      <c r="AZ3332" t="s">
        <v>694</v>
      </c>
      <c r="BA3332" t="s">
        <v>561</v>
      </c>
      <c r="BB3332" t="s">
        <v>125</v>
      </c>
      <c r="BC3332" t="s">
        <v>455</v>
      </c>
      <c r="BD3332" t="s">
        <v>197</v>
      </c>
      <c r="BE3332" t="s">
        <v>424</v>
      </c>
      <c r="BF3332">
        <v>1</v>
      </c>
      <c r="BG3332">
        <f>IF(Table1[[#This Row],[ft_score]]="0 - 0", 1, 0)</f>
        <v>0</v>
      </c>
      <c r="BH3332">
        <f t="shared" si="52"/>
        <v>0</v>
      </c>
    </row>
    <row r="3333" spans="1:60" x14ac:dyDescent="0.25">
      <c r="A3333" s="1">
        <v>6045</v>
      </c>
      <c r="B3333" t="s">
        <v>58</v>
      </c>
      <c r="C3333" t="s">
        <v>126</v>
      </c>
      <c r="D3333">
        <v>2</v>
      </c>
      <c r="E3333">
        <v>1</v>
      </c>
      <c r="F3333" t="s">
        <v>169</v>
      </c>
      <c r="G3333" t="s">
        <v>90</v>
      </c>
      <c r="H3333" t="s">
        <v>90</v>
      </c>
      <c r="I3333" t="s">
        <v>58</v>
      </c>
      <c r="J3333" t="s">
        <v>90</v>
      </c>
      <c r="K3333">
        <v>0</v>
      </c>
      <c r="L3333" t="s">
        <v>201</v>
      </c>
      <c r="M3333" t="s">
        <v>169</v>
      </c>
      <c r="N3333" t="s">
        <v>64</v>
      </c>
      <c r="O3333" t="s">
        <v>201</v>
      </c>
      <c r="P3333" t="s">
        <v>201</v>
      </c>
      <c r="Q3333" t="s">
        <v>201</v>
      </c>
      <c r="R3333" t="s">
        <v>201</v>
      </c>
      <c r="S3333" t="s">
        <v>169</v>
      </c>
      <c r="T3333">
        <v>43.41</v>
      </c>
      <c r="U3333" t="s">
        <v>5782</v>
      </c>
      <c r="V3333" t="s">
        <v>5813</v>
      </c>
      <c r="W3333" t="s">
        <v>7659</v>
      </c>
      <c r="X3333" t="s">
        <v>7584</v>
      </c>
      <c r="Y3333" t="s">
        <v>486</v>
      </c>
      <c r="Z3333" t="s">
        <v>5718</v>
      </c>
      <c r="AA3333" t="s">
        <v>5719</v>
      </c>
      <c r="AB3333">
        <v>2</v>
      </c>
      <c r="AC3333">
        <v>100</v>
      </c>
      <c r="AD3333">
        <v>50</v>
      </c>
      <c r="AE3333">
        <v>25</v>
      </c>
      <c r="AF3333" t="s">
        <v>63</v>
      </c>
      <c r="AG3333" t="s">
        <v>63</v>
      </c>
      <c r="AH3333" t="s">
        <v>1300</v>
      </c>
      <c r="AI3333" t="s">
        <v>73</v>
      </c>
      <c r="AJ3333" t="s">
        <v>2416</v>
      </c>
      <c r="AK3333" t="s">
        <v>1300</v>
      </c>
      <c r="AL3333" t="s">
        <v>1575</v>
      </c>
      <c r="AM3333" t="s">
        <v>98</v>
      </c>
      <c r="AN3333">
        <v>-7</v>
      </c>
      <c r="AO3333">
        <v>15.5</v>
      </c>
      <c r="AP3333" t="s">
        <v>1858</v>
      </c>
      <c r="AQ3333" t="s">
        <v>63</v>
      </c>
      <c r="AR3333" t="s">
        <v>560</v>
      </c>
      <c r="AS3333" t="s">
        <v>97</v>
      </c>
      <c r="AT3333" t="s">
        <v>97</v>
      </c>
      <c r="AU3333" t="s">
        <v>141</v>
      </c>
      <c r="AV3333" t="s">
        <v>63</v>
      </c>
      <c r="AW3333" t="s">
        <v>63</v>
      </c>
      <c r="AX3333">
        <v>53.34</v>
      </c>
      <c r="AY3333">
        <v>46.67</v>
      </c>
      <c r="AZ3333" t="s">
        <v>269</v>
      </c>
      <c r="BA3333" t="s">
        <v>147</v>
      </c>
      <c r="BB3333" t="s">
        <v>311</v>
      </c>
      <c r="BC3333" t="s">
        <v>198</v>
      </c>
      <c r="BD3333" t="s">
        <v>523</v>
      </c>
      <c r="BE3333" t="s">
        <v>105</v>
      </c>
      <c r="BF3333">
        <v>1</v>
      </c>
      <c r="BG3333">
        <f>IF(Table1[[#This Row],[ft_score]]="0 - 0", 1, 0)</f>
        <v>0</v>
      </c>
      <c r="BH3333">
        <f t="shared" si="52"/>
        <v>0</v>
      </c>
    </row>
    <row r="3334" spans="1:60" x14ac:dyDescent="0.25">
      <c r="A3334" s="1">
        <v>6081</v>
      </c>
      <c r="B3334" t="s">
        <v>58</v>
      </c>
      <c r="C3334" t="s">
        <v>110</v>
      </c>
      <c r="D3334">
        <v>2</v>
      </c>
      <c r="E3334">
        <v>1</v>
      </c>
      <c r="F3334" t="s">
        <v>169</v>
      </c>
      <c r="G3334" t="s">
        <v>90</v>
      </c>
      <c r="H3334" t="s">
        <v>90</v>
      </c>
      <c r="I3334" t="s">
        <v>58</v>
      </c>
      <c r="J3334" t="s">
        <v>58</v>
      </c>
      <c r="K3334">
        <v>0</v>
      </c>
      <c r="L3334" t="s">
        <v>60</v>
      </c>
      <c r="M3334" t="s">
        <v>169</v>
      </c>
      <c r="N3334" t="s">
        <v>64</v>
      </c>
      <c r="O3334" t="s">
        <v>64</v>
      </c>
      <c r="P3334" t="s">
        <v>60</v>
      </c>
      <c r="Q3334" t="s">
        <v>60</v>
      </c>
      <c r="R3334" t="s">
        <v>60</v>
      </c>
      <c r="S3334" t="s">
        <v>169</v>
      </c>
      <c r="T3334">
        <v>474.25</v>
      </c>
      <c r="U3334" t="s">
        <v>5729</v>
      </c>
      <c r="V3334" t="s">
        <v>5800</v>
      </c>
      <c r="W3334" t="s">
        <v>7710</v>
      </c>
      <c r="X3334" t="s">
        <v>7680</v>
      </c>
      <c r="Y3334" t="s">
        <v>486</v>
      </c>
      <c r="Z3334" t="s">
        <v>5732</v>
      </c>
      <c r="AA3334" t="s">
        <v>5733</v>
      </c>
      <c r="AB3334">
        <v>1</v>
      </c>
      <c r="AC3334">
        <v>25</v>
      </c>
      <c r="AD3334">
        <v>0</v>
      </c>
      <c r="AE3334">
        <v>0</v>
      </c>
      <c r="AF3334" t="s">
        <v>63</v>
      </c>
      <c r="AG3334" t="s">
        <v>141</v>
      </c>
      <c r="AH3334" t="s">
        <v>63</v>
      </c>
      <c r="AI3334" t="s">
        <v>63</v>
      </c>
      <c r="AJ3334" t="s">
        <v>97</v>
      </c>
      <c r="AK3334" t="s">
        <v>63</v>
      </c>
      <c r="AL3334" t="s">
        <v>73</v>
      </c>
      <c r="AM3334" t="s">
        <v>73</v>
      </c>
      <c r="AN3334">
        <v>16</v>
      </c>
      <c r="AO3334">
        <v>3</v>
      </c>
      <c r="AP3334" t="s">
        <v>4042</v>
      </c>
      <c r="AQ3334" t="s">
        <v>63</v>
      </c>
      <c r="AR3334" t="s">
        <v>97</v>
      </c>
      <c r="AS3334" t="s">
        <v>560</v>
      </c>
      <c r="AT3334" t="s">
        <v>63</v>
      </c>
      <c r="AU3334" t="s">
        <v>63</v>
      </c>
      <c r="AV3334" t="s">
        <v>63</v>
      </c>
      <c r="AW3334" t="s">
        <v>63</v>
      </c>
      <c r="AX3334">
        <v>50</v>
      </c>
      <c r="AY3334">
        <v>50</v>
      </c>
      <c r="AZ3334" t="s">
        <v>124</v>
      </c>
      <c r="BA3334" t="s">
        <v>285</v>
      </c>
      <c r="BB3334" t="s">
        <v>299</v>
      </c>
      <c r="BC3334" t="s">
        <v>423</v>
      </c>
      <c r="BD3334" t="s">
        <v>455</v>
      </c>
      <c r="BE3334" t="s">
        <v>256</v>
      </c>
      <c r="BF3334">
        <v>1</v>
      </c>
      <c r="BG3334">
        <f>IF(Table1[[#This Row],[ft_score]]="0 - 0", 1, 0)</f>
        <v>0</v>
      </c>
      <c r="BH3334">
        <f t="shared" si="52"/>
        <v>0</v>
      </c>
    </row>
    <row r="3335" spans="1:60" x14ac:dyDescent="0.25">
      <c r="A3335" s="1">
        <v>6088</v>
      </c>
      <c r="B3335" t="s">
        <v>58</v>
      </c>
      <c r="C3335" t="s">
        <v>257</v>
      </c>
      <c r="D3335">
        <v>2</v>
      </c>
      <c r="E3335">
        <v>1</v>
      </c>
      <c r="F3335" t="s">
        <v>169</v>
      </c>
      <c r="G3335" t="s">
        <v>90</v>
      </c>
      <c r="H3335" t="s">
        <v>90</v>
      </c>
      <c r="I3335" t="s">
        <v>58</v>
      </c>
      <c r="J3335" t="s">
        <v>58</v>
      </c>
      <c r="K3335">
        <v>0</v>
      </c>
      <c r="L3335" t="s">
        <v>60</v>
      </c>
      <c r="M3335" t="s">
        <v>169</v>
      </c>
      <c r="N3335">
        <v>0</v>
      </c>
      <c r="O3335" t="s">
        <v>64</v>
      </c>
      <c r="P3335" t="s">
        <v>60</v>
      </c>
      <c r="Q3335" t="s">
        <v>150</v>
      </c>
      <c r="R3335" t="s">
        <v>169</v>
      </c>
      <c r="S3335" t="s">
        <v>169</v>
      </c>
      <c r="T3335">
        <v>2.85</v>
      </c>
      <c r="U3335" t="s">
        <v>3408</v>
      </c>
      <c r="V3335" t="s">
        <v>1843</v>
      </c>
      <c r="W3335" t="s">
        <v>7719</v>
      </c>
      <c r="X3335" t="s">
        <v>7680</v>
      </c>
      <c r="Y3335" t="s">
        <v>640</v>
      </c>
      <c r="Z3335" t="s">
        <v>627</v>
      </c>
      <c r="AA3335" t="s">
        <v>628</v>
      </c>
      <c r="AB3335">
        <v>16</v>
      </c>
      <c r="AC3335">
        <v>87.5</v>
      </c>
      <c r="AD3335">
        <v>50</v>
      </c>
      <c r="AE3335">
        <v>25</v>
      </c>
      <c r="AF3335" t="s">
        <v>72</v>
      </c>
      <c r="AG3335" t="s">
        <v>72</v>
      </c>
      <c r="AH3335" t="s">
        <v>1335</v>
      </c>
      <c r="AI3335" t="s">
        <v>4128</v>
      </c>
      <c r="AJ3335" t="s">
        <v>1645</v>
      </c>
      <c r="AK3335" t="s">
        <v>1713</v>
      </c>
      <c r="AL3335" t="s">
        <v>262</v>
      </c>
      <c r="AM3335" t="s">
        <v>2923</v>
      </c>
      <c r="AN3335">
        <v>-5</v>
      </c>
      <c r="AO3335">
        <v>12.5</v>
      </c>
      <c r="AP3335" t="s">
        <v>2038</v>
      </c>
      <c r="AQ3335" t="s">
        <v>72</v>
      </c>
      <c r="AR3335" t="s">
        <v>141</v>
      </c>
      <c r="AS3335" t="s">
        <v>72</v>
      </c>
      <c r="AT3335" t="s">
        <v>141</v>
      </c>
      <c r="AU3335" t="s">
        <v>116</v>
      </c>
      <c r="AV3335" t="s">
        <v>72</v>
      </c>
      <c r="AW3335" t="s">
        <v>63</v>
      </c>
      <c r="AX3335">
        <v>42.64</v>
      </c>
      <c r="AY3335">
        <v>57.37</v>
      </c>
      <c r="AZ3335" t="s">
        <v>215</v>
      </c>
      <c r="BA3335" t="s">
        <v>298</v>
      </c>
      <c r="BB3335" t="s">
        <v>144</v>
      </c>
      <c r="BC3335" t="s">
        <v>231</v>
      </c>
      <c r="BD3335" t="s">
        <v>87</v>
      </c>
      <c r="BE3335" t="s">
        <v>105</v>
      </c>
      <c r="BF3335">
        <v>1</v>
      </c>
      <c r="BG3335">
        <f>IF(Table1[[#This Row],[ft_score]]="0 - 0", 1, 0)</f>
        <v>0</v>
      </c>
      <c r="BH3335">
        <f t="shared" si="52"/>
        <v>0</v>
      </c>
    </row>
    <row r="3336" spans="1:60" x14ac:dyDescent="0.25">
      <c r="A3336" s="1">
        <v>6089</v>
      </c>
      <c r="B3336" t="s">
        <v>58</v>
      </c>
      <c r="C3336" t="s">
        <v>59</v>
      </c>
      <c r="D3336">
        <v>2</v>
      </c>
      <c r="E3336">
        <v>1</v>
      </c>
      <c r="F3336" t="s">
        <v>169</v>
      </c>
      <c r="G3336" t="s">
        <v>90</v>
      </c>
      <c r="H3336" t="s">
        <v>90</v>
      </c>
      <c r="I3336" t="s">
        <v>58</v>
      </c>
      <c r="J3336" t="s">
        <v>58</v>
      </c>
      <c r="K3336">
        <v>0</v>
      </c>
      <c r="L3336" t="s">
        <v>60</v>
      </c>
      <c r="M3336" t="s">
        <v>169</v>
      </c>
      <c r="N3336" t="s">
        <v>64</v>
      </c>
      <c r="O3336" t="s">
        <v>64</v>
      </c>
      <c r="P3336" t="s">
        <v>60</v>
      </c>
      <c r="Q3336" t="s">
        <v>60</v>
      </c>
      <c r="R3336" t="s">
        <v>150</v>
      </c>
      <c r="S3336" t="s">
        <v>169</v>
      </c>
      <c r="T3336">
        <v>2.2200000000000002</v>
      </c>
      <c r="U3336" t="s">
        <v>1347</v>
      </c>
      <c r="V3336" t="s">
        <v>1700</v>
      </c>
      <c r="W3336" t="s">
        <v>7720</v>
      </c>
      <c r="X3336" t="s">
        <v>7721</v>
      </c>
      <c r="Y3336" t="s">
        <v>2081</v>
      </c>
      <c r="Z3336" t="s">
        <v>668</v>
      </c>
      <c r="AA3336" t="s">
        <v>669</v>
      </c>
      <c r="AB3336">
        <v>26</v>
      </c>
      <c r="AC3336">
        <v>50</v>
      </c>
      <c r="AD3336">
        <v>25</v>
      </c>
      <c r="AE3336">
        <v>12.5</v>
      </c>
      <c r="AF3336" t="s">
        <v>63</v>
      </c>
      <c r="AG3336" t="s">
        <v>159</v>
      </c>
      <c r="AH3336" t="s">
        <v>2881</v>
      </c>
      <c r="AI3336" t="s">
        <v>3545</v>
      </c>
      <c r="AJ3336" t="s">
        <v>6205</v>
      </c>
      <c r="AK3336" t="s">
        <v>2644</v>
      </c>
      <c r="AL3336" t="s">
        <v>7722</v>
      </c>
      <c r="AM3336" t="s">
        <v>4807</v>
      </c>
      <c r="AN3336">
        <v>-4</v>
      </c>
      <c r="AO3336">
        <v>-2</v>
      </c>
      <c r="AP3336" t="s">
        <v>2141</v>
      </c>
      <c r="AQ3336" t="s">
        <v>97</v>
      </c>
      <c r="AR3336" t="s">
        <v>82</v>
      </c>
      <c r="AS3336" t="s">
        <v>97</v>
      </c>
      <c r="AT3336" t="s">
        <v>97</v>
      </c>
      <c r="AU3336" t="s">
        <v>123</v>
      </c>
      <c r="AV3336" t="s">
        <v>72</v>
      </c>
      <c r="AW3336" t="s">
        <v>63</v>
      </c>
      <c r="AX3336">
        <v>49.34</v>
      </c>
      <c r="AY3336">
        <v>50.66</v>
      </c>
      <c r="AZ3336" t="s">
        <v>271</v>
      </c>
      <c r="BA3336" t="s">
        <v>298</v>
      </c>
      <c r="BB3336" t="s">
        <v>506</v>
      </c>
      <c r="BC3336" t="s">
        <v>215</v>
      </c>
      <c r="BD3336" t="s">
        <v>88</v>
      </c>
      <c r="BE3336" t="s">
        <v>350</v>
      </c>
      <c r="BF3336">
        <v>1</v>
      </c>
      <c r="BG3336">
        <f>IF(Table1[[#This Row],[ft_score]]="0 - 0", 1, 0)</f>
        <v>0</v>
      </c>
      <c r="BH3336">
        <f t="shared" si="52"/>
        <v>0</v>
      </c>
    </row>
    <row r="3337" spans="1:60" x14ac:dyDescent="0.25">
      <c r="A3337" s="1">
        <v>6097</v>
      </c>
      <c r="B3337" t="s">
        <v>58</v>
      </c>
      <c r="C3337" t="s">
        <v>110</v>
      </c>
      <c r="D3337">
        <v>2</v>
      </c>
      <c r="E3337">
        <v>1</v>
      </c>
      <c r="F3337" t="s">
        <v>169</v>
      </c>
      <c r="G3337" t="s">
        <v>90</v>
      </c>
      <c r="H3337" t="s">
        <v>90</v>
      </c>
      <c r="I3337" t="s">
        <v>58</v>
      </c>
      <c r="J3337" t="s">
        <v>90</v>
      </c>
      <c r="K3337">
        <v>0</v>
      </c>
      <c r="L3337" t="s">
        <v>64</v>
      </c>
      <c r="M3337" t="s">
        <v>169</v>
      </c>
      <c r="N3337" t="s">
        <v>64</v>
      </c>
      <c r="O3337" t="s">
        <v>64</v>
      </c>
      <c r="P3337" t="s">
        <v>64</v>
      </c>
      <c r="Q3337" t="s">
        <v>201</v>
      </c>
      <c r="R3337" t="s">
        <v>201</v>
      </c>
      <c r="S3337" t="s">
        <v>169</v>
      </c>
      <c r="T3337">
        <v>4.07</v>
      </c>
      <c r="U3337" t="s">
        <v>3137</v>
      </c>
      <c r="V3337" t="s">
        <v>3203</v>
      </c>
      <c r="W3337" t="s">
        <v>7737</v>
      </c>
      <c r="X3337" t="s">
        <v>7721</v>
      </c>
      <c r="Y3337" t="s">
        <v>2747</v>
      </c>
      <c r="Z3337" t="s">
        <v>2317</v>
      </c>
      <c r="AA3337" t="s">
        <v>2318</v>
      </c>
      <c r="AB3337">
        <v>5</v>
      </c>
      <c r="AC3337">
        <v>80</v>
      </c>
      <c r="AD3337">
        <v>50</v>
      </c>
      <c r="AE3337">
        <v>30</v>
      </c>
      <c r="AF3337" t="s">
        <v>2416</v>
      </c>
      <c r="AG3337" t="s">
        <v>1575</v>
      </c>
      <c r="AH3337" t="s">
        <v>1461</v>
      </c>
      <c r="AI3337" t="s">
        <v>1651</v>
      </c>
      <c r="AJ3337" t="s">
        <v>3670</v>
      </c>
      <c r="AK3337" t="s">
        <v>3778</v>
      </c>
      <c r="AL3337" t="s">
        <v>305</v>
      </c>
      <c r="AM3337" t="s">
        <v>1949</v>
      </c>
      <c r="AN3337">
        <v>5</v>
      </c>
      <c r="AO3337">
        <v>4.5</v>
      </c>
      <c r="AP3337" t="s">
        <v>4372</v>
      </c>
      <c r="AQ3337" t="s">
        <v>1575</v>
      </c>
      <c r="AR3337" t="s">
        <v>1858</v>
      </c>
      <c r="AS3337" t="s">
        <v>2219</v>
      </c>
      <c r="AT3337" t="s">
        <v>1575</v>
      </c>
      <c r="AU3337" t="s">
        <v>3023</v>
      </c>
      <c r="AV3337" t="s">
        <v>1575</v>
      </c>
      <c r="AW3337" t="s">
        <v>63</v>
      </c>
      <c r="AX3337">
        <v>43.65</v>
      </c>
      <c r="AY3337">
        <v>56.35</v>
      </c>
      <c r="AZ3337" t="s">
        <v>336</v>
      </c>
      <c r="BA3337" t="s">
        <v>562</v>
      </c>
      <c r="BB3337" t="s">
        <v>506</v>
      </c>
      <c r="BC3337" t="s">
        <v>423</v>
      </c>
      <c r="BD3337" t="s">
        <v>255</v>
      </c>
      <c r="BE3337" t="s">
        <v>424</v>
      </c>
      <c r="BF3337">
        <v>1</v>
      </c>
      <c r="BG3337">
        <f>IF(Table1[[#This Row],[ft_score]]="0 - 0", 1, 0)</f>
        <v>0</v>
      </c>
      <c r="BH3337">
        <f t="shared" si="52"/>
        <v>0</v>
      </c>
    </row>
    <row r="3338" spans="1:60" x14ac:dyDescent="0.25">
      <c r="A3338" s="1">
        <v>6126</v>
      </c>
      <c r="B3338" t="s">
        <v>58</v>
      </c>
      <c r="C3338" t="s">
        <v>110</v>
      </c>
      <c r="D3338">
        <v>2</v>
      </c>
      <c r="E3338">
        <v>1</v>
      </c>
      <c r="F3338" t="s">
        <v>169</v>
      </c>
      <c r="G3338" t="s">
        <v>90</v>
      </c>
      <c r="H3338" t="s">
        <v>90</v>
      </c>
      <c r="I3338" t="s">
        <v>58</v>
      </c>
      <c r="J3338" t="s">
        <v>58</v>
      </c>
      <c r="K3338">
        <v>0</v>
      </c>
      <c r="L3338" t="s">
        <v>60</v>
      </c>
      <c r="M3338" t="s">
        <v>169</v>
      </c>
      <c r="N3338" t="s">
        <v>60</v>
      </c>
      <c r="O3338" t="s">
        <v>60</v>
      </c>
      <c r="P3338" t="s">
        <v>60</v>
      </c>
      <c r="Q3338" t="s">
        <v>150</v>
      </c>
      <c r="R3338" t="s">
        <v>169</v>
      </c>
      <c r="S3338" t="s">
        <v>169</v>
      </c>
      <c r="T3338">
        <v>218.69</v>
      </c>
      <c r="U3338" t="s">
        <v>1095</v>
      </c>
      <c r="V3338" t="s">
        <v>1647</v>
      </c>
      <c r="W3338" t="s">
        <v>7797</v>
      </c>
      <c r="X3338" t="s">
        <v>7795</v>
      </c>
      <c r="Y3338" t="s">
        <v>222</v>
      </c>
      <c r="Z3338" t="s">
        <v>1077</v>
      </c>
      <c r="AA3338" t="s">
        <v>1078</v>
      </c>
      <c r="AB3338">
        <v>21</v>
      </c>
      <c r="AC3338">
        <v>50</v>
      </c>
      <c r="AD3338">
        <v>37.5</v>
      </c>
      <c r="AE3338">
        <v>18.75</v>
      </c>
      <c r="AF3338" t="s">
        <v>72</v>
      </c>
      <c r="AG3338" t="s">
        <v>82</v>
      </c>
      <c r="AH3338" t="s">
        <v>6323</v>
      </c>
      <c r="AI3338" t="s">
        <v>2870</v>
      </c>
      <c r="AJ3338" t="s">
        <v>1090</v>
      </c>
      <c r="AK3338" t="s">
        <v>2155</v>
      </c>
      <c r="AL3338" t="s">
        <v>2050</v>
      </c>
      <c r="AM3338" t="s">
        <v>7798</v>
      </c>
      <c r="AN3338">
        <v>-2</v>
      </c>
      <c r="AO3338">
        <v>2</v>
      </c>
      <c r="AP3338" t="s">
        <v>4909</v>
      </c>
      <c r="AQ3338" t="s">
        <v>72</v>
      </c>
      <c r="AR3338" t="s">
        <v>141</v>
      </c>
      <c r="AS3338" t="s">
        <v>82</v>
      </c>
      <c r="AT3338" t="s">
        <v>82</v>
      </c>
      <c r="AU3338" t="s">
        <v>123</v>
      </c>
      <c r="AV3338" t="s">
        <v>83</v>
      </c>
      <c r="AW3338" t="s">
        <v>63</v>
      </c>
      <c r="AX3338">
        <v>30.92</v>
      </c>
      <c r="AY3338">
        <v>69.08</v>
      </c>
      <c r="AZ3338" t="s">
        <v>104</v>
      </c>
      <c r="BA3338" t="s">
        <v>147</v>
      </c>
      <c r="BB3338" t="s">
        <v>86</v>
      </c>
      <c r="BC3338" t="s">
        <v>255</v>
      </c>
      <c r="BD3338" t="s">
        <v>423</v>
      </c>
      <c r="BE3338" t="s">
        <v>256</v>
      </c>
      <c r="BF3338">
        <v>1</v>
      </c>
      <c r="BG3338">
        <f>IF(Table1[[#This Row],[ft_score]]="0 - 0", 1, 0)</f>
        <v>0</v>
      </c>
      <c r="BH3338">
        <f t="shared" si="52"/>
        <v>0</v>
      </c>
    </row>
    <row r="3339" spans="1:60" x14ac:dyDescent="0.25">
      <c r="A3339" s="1">
        <v>6130</v>
      </c>
      <c r="B3339" t="s">
        <v>58</v>
      </c>
      <c r="C3339" t="s">
        <v>650</v>
      </c>
      <c r="D3339">
        <v>2</v>
      </c>
      <c r="E3339">
        <v>1</v>
      </c>
      <c r="F3339" t="s">
        <v>169</v>
      </c>
      <c r="G3339" t="s">
        <v>90</v>
      </c>
      <c r="H3339" t="s">
        <v>90</v>
      </c>
      <c r="I3339" t="s">
        <v>58</v>
      </c>
      <c r="J3339" t="s">
        <v>58</v>
      </c>
      <c r="K3339">
        <v>0</v>
      </c>
      <c r="L3339" t="s">
        <v>201</v>
      </c>
      <c r="M3339" t="s">
        <v>169</v>
      </c>
      <c r="N3339" t="s">
        <v>201</v>
      </c>
      <c r="O3339" t="s">
        <v>201</v>
      </c>
      <c r="P3339" t="s">
        <v>201</v>
      </c>
      <c r="Q3339" t="s">
        <v>201</v>
      </c>
      <c r="R3339" t="s">
        <v>201</v>
      </c>
      <c r="S3339" t="s">
        <v>169</v>
      </c>
      <c r="T3339">
        <v>1137.71</v>
      </c>
      <c r="U3339" t="s">
        <v>706</v>
      </c>
      <c r="V3339" t="s">
        <v>2250</v>
      </c>
      <c r="W3339" t="s">
        <v>7805</v>
      </c>
      <c r="X3339" t="s">
        <v>7795</v>
      </c>
      <c r="Y3339" t="s">
        <v>667</v>
      </c>
      <c r="Z3339" t="s">
        <v>680</v>
      </c>
      <c r="AA3339" t="s">
        <v>681</v>
      </c>
      <c r="AB3339">
        <v>5</v>
      </c>
      <c r="AC3339">
        <v>70</v>
      </c>
      <c r="AD3339">
        <v>40</v>
      </c>
      <c r="AE3339">
        <v>20</v>
      </c>
      <c r="AF3339" t="s">
        <v>1575</v>
      </c>
      <c r="AG3339" t="s">
        <v>1575</v>
      </c>
      <c r="AH3339" t="s">
        <v>83</v>
      </c>
      <c r="AI3339" t="s">
        <v>1807</v>
      </c>
      <c r="AJ3339" t="s">
        <v>3980</v>
      </c>
      <c r="AK3339" t="s">
        <v>3980</v>
      </c>
      <c r="AL3339" t="s">
        <v>3718</v>
      </c>
      <c r="AM3339" t="s">
        <v>4684</v>
      </c>
      <c r="AN3339">
        <v>-1</v>
      </c>
      <c r="AO3339">
        <v>1.5</v>
      </c>
      <c r="AP3339" t="s">
        <v>4372</v>
      </c>
      <c r="AQ3339" t="s">
        <v>1575</v>
      </c>
      <c r="AR3339" t="s">
        <v>1858</v>
      </c>
      <c r="AS3339" t="s">
        <v>2219</v>
      </c>
      <c r="AT3339" t="s">
        <v>3023</v>
      </c>
      <c r="AU3339" t="s">
        <v>1575</v>
      </c>
      <c r="AV3339" t="s">
        <v>1575</v>
      </c>
      <c r="AW3339" t="s">
        <v>63</v>
      </c>
      <c r="AX3339">
        <v>40</v>
      </c>
      <c r="AY3339">
        <v>60</v>
      </c>
      <c r="AZ3339" t="s">
        <v>364</v>
      </c>
      <c r="BA3339" t="s">
        <v>298</v>
      </c>
      <c r="BB3339" t="s">
        <v>144</v>
      </c>
      <c r="BC3339" t="s">
        <v>455</v>
      </c>
      <c r="BD3339" t="s">
        <v>197</v>
      </c>
      <c r="BE3339" t="s">
        <v>456</v>
      </c>
      <c r="BF3339">
        <v>1</v>
      </c>
      <c r="BG3339">
        <f>IF(Table1[[#This Row],[ft_score]]="0 - 0", 1, 0)</f>
        <v>0</v>
      </c>
      <c r="BH3339">
        <f t="shared" si="52"/>
        <v>0</v>
      </c>
    </row>
    <row r="3340" spans="1:60" x14ac:dyDescent="0.25">
      <c r="A3340" s="1">
        <v>6145</v>
      </c>
      <c r="B3340" t="s">
        <v>58</v>
      </c>
      <c r="C3340" t="s">
        <v>2537</v>
      </c>
      <c r="D3340">
        <v>2</v>
      </c>
      <c r="E3340">
        <v>1</v>
      </c>
      <c r="F3340" t="s">
        <v>169</v>
      </c>
      <c r="G3340" t="s">
        <v>90</v>
      </c>
      <c r="H3340" t="s">
        <v>90</v>
      </c>
      <c r="I3340" t="s">
        <v>58</v>
      </c>
      <c r="J3340" t="s">
        <v>90</v>
      </c>
      <c r="K3340">
        <v>0</v>
      </c>
      <c r="L3340" t="s">
        <v>169</v>
      </c>
      <c r="M3340" t="s">
        <v>169</v>
      </c>
      <c r="N3340" t="s">
        <v>201</v>
      </c>
      <c r="O3340" t="s">
        <v>111</v>
      </c>
      <c r="P3340" t="s">
        <v>169</v>
      </c>
      <c r="Q3340" t="s">
        <v>169</v>
      </c>
      <c r="R3340" t="s">
        <v>169</v>
      </c>
      <c r="S3340">
        <v>0</v>
      </c>
      <c r="T3340">
        <v>29.51</v>
      </c>
      <c r="U3340" t="s">
        <v>746</v>
      </c>
      <c r="V3340" t="s">
        <v>4281</v>
      </c>
      <c r="W3340" t="s">
        <v>7833</v>
      </c>
      <c r="X3340" t="s">
        <v>7795</v>
      </c>
      <c r="Y3340" t="s">
        <v>726</v>
      </c>
      <c r="Z3340" t="s">
        <v>715</v>
      </c>
      <c r="AA3340" t="s">
        <v>716</v>
      </c>
      <c r="AB3340">
        <v>18</v>
      </c>
      <c r="AC3340">
        <v>75</v>
      </c>
      <c r="AD3340">
        <v>68.75</v>
      </c>
      <c r="AE3340">
        <v>25</v>
      </c>
      <c r="AF3340" t="s">
        <v>83</v>
      </c>
      <c r="AG3340" t="s">
        <v>159</v>
      </c>
      <c r="AH3340" t="s">
        <v>687</v>
      </c>
      <c r="AI3340" t="s">
        <v>5214</v>
      </c>
      <c r="AJ3340" t="s">
        <v>3098</v>
      </c>
      <c r="AK3340" t="s">
        <v>3712</v>
      </c>
      <c r="AL3340" t="s">
        <v>4256</v>
      </c>
      <c r="AM3340" t="s">
        <v>4785</v>
      </c>
      <c r="AN3340">
        <v>-7</v>
      </c>
      <c r="AO3340">
        <v>-7.5</v>
      </c>
      <c r="AP3340" t="s">
        <v>7834</v>
      </c>
      <c r="AQ3340" t="s">
        <v>97</v>
      </c>
      <c r="AR3340" t="s">
        <v>97</v>
      </c>
      <c r="AS3340" t="s">
        <v>141</v>
      </c>
      <c r="AT3340" t="s">
        <v>73</v>
      </c>
      <c r="AU3340" t="s">
        <v>73</v>
      </c>
      <c r="AV3340" t="s">
        <v>73</v>
      </c>
      <c r="AW3340" t="s">
        <v>63</v>
      </c>
      <c r="AX3340">
        <v>42.1</v>
      </c>
      <c r="AY3340">
        <v>57.91</v>
      </c>
      <c r="AZ3340" t="s">
        <v>928</v>
      </c>
      <c r="BA3340" t="s">
        <v>268</v>
      </c>
      <c r="BB3340" t="s">
        <v>125</v>
      </c>
      <c r="BC3340" t="s">
        <v>455</v>
      </c>
      <c r="BD3340" t="s">
        <v>423</v>
      </c>
      <c r="BE3340" t="s">
        <v>400</v>
      </c>
      <c r="BF3340">
        <v>1</v>
      </c>
      <c r="BG3340">
        <f>IF(Table1[[#This Row],[ft_score]]="0 - 0", 1, 0)</f>
        <v>0</v>
      </c>
      <c r="BH3340">
        <f t="shared" si="52"/>
        <v>0</v>
      </c>
    </row>
    <row r="3341" spans="1:60" x14ac:dyDescent="0.25">
      <c r="A3341" s="1">
        <v>6154</v>
      </c>
      <c r="B3341" t="s">
        <v>58</v>
      </c>
      <c r="C3341" t="s">
        <v>59</v>
      </c>
      <c r="D3341">
        <v>2</v>
      </c>
      <c r="E3341">
        <v>1</v>
      </c>
      <c r="F3341" t="s">
        <v>169</v>
      </c>
      <c r="G3341" t="s">
        <v>90</v>
      </c>
      <c r="H3341" t="s">
        <v>90</v>
      </c>
      <c r="I3341" t="s">
        <v>58</v>
      </c>
      <c r="J3341" t="s">
        <v>90</v>
      </c>
      <c r="K3341">
        <v>0</v>
      </c>
      <c r="L3341" t="s">
        <v>111</v>
      </c>
      <c r="M3341" t="s">
        <v>169</v>
      </c>
      <c r="N3341" t="s">
        <v>111</v>
      </c>
      <c r="O3341" t="s">
        <v>111</v>
      </c>
      <c r="P3341" t="s">
        <v>111</v>
      </c>
      <c r="Q3341" t="s">
        <v>169</v>
      </c>
      <c r="R3341" t="s">
        <v>169</v>
      </c>
      <c r="S3341" t="s">
        <v>169</v>
      </c>
      <c r="T3341">
        <v>43.01</v>
      </c>
      <c r="U3341" t="s">
        <v>782</v>
      </c>
      <c r="V3341" t="s">
        <v>723</v>
      </c>
      <c r="W3341" t="s">
        <v>7852</v>
      </c>
      <c r="X3341" t="s">
        <v>7795</v>
      </c>
      <c r="Y3341" t="s">
        <v>833</v>
      </c>
      <c r="Z3341" t="s">
        <v>727</v>
      </c>
      <c r="AA3341" t="s">
        <v>728</v>
      </c>
      <c r="AB3341">
        <v>23</v>
      </c>
      <c r="AC3341">
        <v>62.5</v>
      </c>
      <c r="AD3341">
        <v>56.25</v>
      </c>
      <c r="AE3341">
        <v>50</v>
      </c>
      <c r="AF3341" t="s">
        <v>73</v>
      </c>
      <c r="AG3341" t="s">
        <v>159</v>
      </c>
      <c r="AH3341" t="s">
        <v>357</v>
      </c>
      <c r="AI3341" t="s">
        <v>2176</v>
      </c>
      <c r="AJ3341" t="s">
        <v>3633</v>
      </c>
      <c r="AK3341" t="s">
        <v>7170</v>
      </c>
      <c r="AL3341" t="s">
        <v>3761</v>
      </c>
      <c r="AM3341" t="s">
        <v>2384</v>
      </c>
      <c r="AN3341">
        <v>-14</v>
      </c>
      <c r="AO3341">
        <v>1</v>
      </c>
      <c r="AP3341" t="s">
        <v>7853</v>
      </c>
      <c r="AQ3341" t="s">
        <v>82</v>
      </c>
      <c r="AR3341" t="s">
        <v>82</v>
      </c>
      <c r="AS3341" t="s">
        <v>73</v>
      </c>
      <c r="AT3341" t="s">
        <v>81</v>
      </c>
      <c r="AU3341" t="s">
        <v>116</v>
      </c>
      <c r="AV3341" t="s">
        <v>123</v>
      </c>
      <c r="AW3341" t="s">
        <v>83</v>
      </c>
      <c r="AX3341">
        <v>43.69</v>
      </c>
      <c r="AY3341">
        <v>56.32</v>
      </c>
      <c r="AZ3341" t="s">
        <v>269</v>
      </c>
      <c r="BA3341" t="s">
        <v>454</v>
      </c>
      <c r="BB3341" t="s">
        <v>86</v>
      </c>
      <c r="BC3341" t="s">
        <v>455</v>
      </c>
      <c r="BD3341" t="s">
        <v>423</v>
      </c>
      <c r="BE3341" t="s">
        <v>400</v>
      </c>
      <c r="BF3341">
        <v>1</v>
      </c>
      <c r="BG3341">
        <f>IF(Table1[[#This Row],[ft_score]]="0 - 0", 1, 0)</f>
        <v>0</v>
      </c>
      <c r="BH3341">
        <f t="shared" si="52"/>
        <v>0</v>
      </c>
    </row>
    <row r="3342" spans="1:60" x14ac:dyDescent="0.25">
      <c r="A3342" s="1">
        <v>6159</v>
      </c>
      <c r="B3342" t="s">
        <v>58</v>
      </c>
      <c r="C3342" t="s">
        <v>200</v>
      </c>
      <c r="D3342">
        <v>2</v>
      </c>
      <c r="E3342">
        <v>1</v>
      </c>
      <c r="F3342" t="s">
        <v>169</v>
      </c>
      <c r="G3342" t="s">
        <v>90</v>
      </c>
      <c r="H3342" t="s">
        <v>90</v>
      </c>
      <c r="I3342" t="s">
        <v>58</v>
      </c>
      <c r="J3342" t="s">
        <v>90</v>
      </c>
      <c r="K3342">
        <v>0</v>
      </c>
      <c r="L3342" t="s">
        <v>111</v>
      </c>
      <c r="M3342" t="s">
        <v>169</v>
      </c>
      <c r="N3342" t="s">
        <v>201</v>
      </c>
      <c r="O3342" t="s">
        <v>201</v>
      </c>
      <c r="P3342" t="s">
        <v>201</v>
      </c>
      <c r="Q3342" t="s">
        <v>169</v>
      </c>
      <c r="R3342" t="s">
        <v>169</v>
      </c>
      <c r="S3342" t="s">
        <v>169</v>
      </c>
      <c r="T3342">
        <v>10.46</v>
      </c>
      <c r="U3342" t="s">
        <v>831</v>
      </c>
      <c r="V3342" t="s">
        <v>870</v>
      </c>
      <c r="W3342" t="s">
        <v>7863</v>
      </c>
      <c r="X3342" t="s">
        <v>7795</v>
      </c>
      <c r="Y3342" t="s">
        <v>833</v>
      </c>
      <c r="Z3342" t="s">
        <v>834</v>
      </c>
      <c r="AA3342" t="s">
        <v>835</v>
      </c>
      <c r="AB3342">
        <v>25</v>
      </c>
      <c r="AC3342">
        <v>56.25</v>
      </c>
      <c r="AD3342">
        <v>31.25</v>
      </c>
      <c r="AE3342">
        <v>25</v>
      </c>
      <c r="AF3342" t="s">
        <v>83</v>
      </c>
      <c r="AG3342" t="s">
        <v>159</v>
      </c>
      <c r="AH3342" t="s">
        <v>1765</v>
      </c>
      <c r="AI3342" t="s">
        <v>7864</v>
      </c>
      <c r="AJ3342" t="s">
        <v>1245</v>
      </c>
      <c r="AK3342" t="s">
        <v>1422</v>
      </c>
      <c r="AL3342" t="s">
        <v>7865</v>
      </c>
      <c r="AM3342" t="s">
        <v>4475</v>
      </c>
      <c r="AN3342">
        <v>-12</v>
      </c>
      <c r="AO3342">
        <v>5</v>
      </c>
      <c r="AP3342" t="s">
        <v>7866</v>
      </c>
      <c r="AQ3342" t="s">
        <v>97</v>
      </c>
      <c r="AR3342" t="s">
        <v>72</v>
      </c>
      <c r="AS3342" t="s">
        <v>73</v>
      </c>
      <c r="AT3342" t="s">
        <v>141</v>
      </c>
      <c r="AU3342" t="s">
        <v>159</v>
      </c>
      <c r="AV3342" t="s">
        <v>63</v>
      </c>
      <c r="AW3342" t="s">
        <v>63</v>
      </c>
      <c r="AX3342">
        <v>42.99</v>
      </c>
      <c r="AY3342">
        <v>57.02</v>
      </c>
      <c r="AZ3342" t="s">
        <v>230</v>
      </c>
      <c r="BA3342" t="s">
        <v>875</v>
      </c>
      <c r="BB3342" t="s">
        <v>311</v>
      </c>
      <c r="BC3342" t="s">
        <v>423</v>
      </c>
      <c r="BD3342" t="s">
        <v>255</v>
      </c>
      <c r="BE3342" t="s">
        <v>424</v>
      </c>
      <c r="BF3342">
        <v>1</v>
      </c>
      <c r="BG3342">
        <f>IF(Table1[[#This Row],[ft_score]]="0 - 0", 1, 0)</f>
        <v>0</v>
      </c>
      <c r="BH3342">
        <f t="shared" si="52"/>
        <v>0</v>
      </c>
    </row>
    <row r="3343" spans="1:60" x14ac:dyDescent="0.25">
      <c r="A3343" s="1">
        <v>6163</v>
      </c>
      <c r="B3343" t="s">
        <v>58</v>
      </c>
      <c r="C3343" t="s">
        <v>167</v>
      </c>
      <c r="D3343">
        <v>2</v>
      </c>
      <c r="E3343">
        <v>1</v>
      </c>
      <c r="F3343" t="s">
        <v>169</v>
      </c>
      <c r="G3343" t="s">
        <v>90</v>
      </c>
      <c r="H3343" t="s">
        <v>90</v>
      </c>
      <c r="I3343" t="s">
        <v>58</v>
      </c>
      <c r="J3343" t="s">
        <v>90</v>
      </c>
      <c r="K3343">
        <v>0</v>
      </c>
      <c r="L3343" t="s">
        <v>169</v>
      </c>
      <c r="M3343" t="s">
        <v>169</v>
      </c>
      <c r="N3343" t="s">
        <v>64</v>
      </c>
      <c r="O3343" t="s">
        <v>60</v>
      </c>
      <c r="P3343" t="s">
        <v>169</v>
      </c>
      <c r="Q3343" t="s">
        <v>169</v>
      </c>
      <c r="R3343" t="s">
        <v>169</v>
      </c>
      <c r="S3343" t="s">
        <v>169</v>
      </c>
      <c r="T3343">
        <v>6.18</v>
      </c>
      <c r="U3343" t="s">
        <v>6422</v>
      </c>
      <c r="V3343" t="s">
        <v>5710</v>
      </c>
      <c r="W3343" t="s">
        <v>7872</v>
      </c>
      <c r="X3343" t="s">
        <v>7795</v>
      </c>
      <c r="Y3343" t="s">
        <v>921</v>
      </c>
      <c r="Z3343" t="s">
        <v>5038</v>
      </c>
      <c r="AA3343" t="s">
        <v>5610</v>
      </c>
      <c r="AB3343">
        <v>18</v>
      </c>
      <c r="AC3343">
        <v>93.75</v>
      </c>
      <c r="AD3343">
        <v>75</v>
      </c>
      <c r="AE3343">
        <v>31.25</v>
      </c>
      <c r="AF3343" t="s">
        <v>72</v>
      </c>
      <c r="AG3343" t="s">
        <v>123</v>
      </c>
      <c r="AH3343" t="s">
        <v>177</v>
      </c>
      <c r="AI3343" t="s">
        <v>210</v>
      </c>
      <c r="AJ3343" t="s">
        <v>1359</v>
      </c>
      <c r="AK3343" t="s">
        <v>1359</v>
      </c>
      <c r="AL3343" t="s">
        <v>2998</v>
      </c>
      <c r="AM3343" t="s">
        <v>7873</v>
      </c>
      <c r="AN3343">
        <v>-10</v>
      </c>
      <c r="AO3343">
        <v>5</v>
      </c>
      <c r="AP3343" t="s">
        <v>7874</v>
      </c>
      <c r="AQ3343" t="s">
        <v>335</v>
      </c>
      <c r="AR3343" t="s">
        <v>72</v>
      </c>
      <c r="AS3343" t="s">
        <v>73</v>
      </c>
      <c r="AT3343" t="s">
        <v>81</v>
      </c>
      <c r="AU3343" t="s">
        <v>123</v>
      </c>
      <c r="AV3343" t="s">
        <v>72</v>
      </c>
      <c r="AW3343" t="s">
        <v>63</v>
      </c>
      <c r="AX3343">
        <v>42.92</v>
      </c>
      <c r="AY3343">
        <v>57.08</v>
      </c>
      <c r="AZ3343" t="s">
        <v>215</v>
      </c>
      <c r="BA3343" t="s">
        <v>298</v>
      </c>
      <c r="BB3343" t="s">
        <v>144</v>
      </c>
      <c r="BC3343" t="s">
        <v>231</v>
      </c>
      <c r="BD3343" t="s">
        <v>197</v>
      </c>
      <c r="BE3343" t="s">
        <v>105</v>
      </c>
      <c r="BF3343">
        <v>1</v>
      </c>
      <c r="BG3343">
        <f>IF(Table1[[#This Row],[ft_score]]="0 - 0", 1, 0)</f>
        <v>0</v>
      </c>
      <c r="BH3343">
        <f t="shared" si="52"/>
        <v>0</v>
      </c>
    </row>
    <row r="3344" spans="1:60" x14ac:dyDescent="0.25">
      <c r="A3344" s="1">
        <v>6188</v>
      </c>
      <c r="B3344" t="s">
        <v>58</v>
      </c>
      <c r="C3344" t="s">
        <v>110</v>
      </c>
      <c r="D3344">
        <v>2</v>
      </c>
      <c r="E3344">
        <v>1</v>
      </c>
      <c r="F3344" t="s">
        <v>169</v>
      </c>
      <c r="G3344" t="s">
        <v>90</v>
      </c>
      <c r="H3344" t="s">
        <v>90</v>
      </c>
      <c r="I3344" t="s">
        <v>58</v>
      </c>
      <c r="J3344" t="s">
        <v>90</v>
      </c>
      <c r="K3344">
        <v>0</v>
      </c>
      <c r="L3344" t="s">
        <v>150</v>
      </c>
      <c r="M3344" t="s">
        <v>169</v>
      </c>
      <c r="N3344" t="s">
        <v>64</v>
      </c>
      <c r="O3344" t="s">
        <v>60</v>
      </c>
      <c r="P3344" t="s">
        <v>150</v>
      </c>
      <c r="Q3344" t="s">
        <v>150</v>
      </c>
      <c r="R3344" t="s">
        <v>150</v>
      </c>
      <c r="S3344" t="s">
        <v>169</v>
      </c>
      <c r="T3344">
        <v>97232.17</v>
      </c>
      <c r="U3344" t="s">
        <v>7920</v>
      </c>
      <c r="V3344" t="s">
        <v>7921</v>
      </c>
      <c r="W3344" t="s">
        <v>7922</v>
      </c>
      <c r="X3344" t="s">
        <v>7795</v>
      </c>
      <c r="Y3344" t="s">
        <v>5947</v>
      </c>
      <c r="Z3344" t="s">
        <v>7911</v>
      </c>
      <c r="AA3344" t="s">
        <v>7912</v>
      </c>
      <c r="AB3344">
        <v>0</v>
      </c>
      <c r="AC3344">
        <v>0</v>
      </c>
      <c r="AD3344">
        <v>0</v>
      </c>
      <c r="AE3344">
        <v>0</v>
      </c>
      <c r="AF3344" t="s">
        <v>63</v>
      </c>
      <c r="AG3344" t="s">
        <v>63</v>
      </c>
      <c r="AH3344" t="s">
        <v>63</v>
      </c>
      <c r="AI3344" t="s">
        <v>63</v>
      </c>
      <c r="AJ3344" t="s">
        <v>63</v>
      </c>
      <c r="AK3344" t="s">
        <v>63</v>
      </c>
      <c r="AL3344" t="s">
        <v>63</v>
      </c>
      <c r="AM3344" t="s">
        <v>63</v>
      </c>
      <c r="AN3344">
        <v>-2</v>
      </c>
      <c r="AO3344">
        <v>12</v>
      </c>
      <c r="AP3344" t="s">
        <v>63</v>
      </c>
      <c r="AQ3344" t="s">
        <v>63</v>
      </c>
      <c r="AR3344" t="s">
        <v>63</v>
      </c>
      <c r="AS3344" t="s">
        <v>63</v>
      </c>
      <c r="AT3344" t="s">
        <v>63</v>
      </c>
      <c r="AU3344" t="s">
        <v>63</v>
      </c>
      <c r="AV3344" t="s">
        <v>63</v>
      </c>
      <c r="AW3344" t="s">
        <v>63</v>
      </c>
      <c r="AX3344">
        <v>0</v>
      </c>
      <c r="AY3344">
        <v>0</v>
      </c>
      <c r="AZ3344" t="s">
        <v>362</v>
      </c>
      <c r="BA3344" t="s">
        <v>705</v>
      </c>
      <c r="BB3344" t="s">
        <v>362</v>
      </c>
      <c r="BC3344" t="s">
        <v>231</v>
      </c>
      <c r="BD3344" t="s">
        <v>349</v>
      </c>
      <c r="BE3344" t="s">
        <v>298</v>
      </c>
      <c r="BF3344">
        <v>2</v>
      </c>
      <c r="BG3344">
        <f>IF(Table1[[#This Row],[ft_score]]="0 - 0", 1, 0)</f>
        <v>0</v>
      </c>
      <c r="BH3344">
        <f t="shared" si="52"/>
        <v>0</v>
      </c>
    </row>
    <row r="3345" spans="1:60" x14ac:dyDescent="0.25">
      <c r="A3345" s="1">
        <v>6208</v>
      </c>
      <c r="B3345" t="s">
        <v>5152</v>
      </c>
      <c r="C3345" t="s">
        <v>110</v>
      </c>
      <c r="D3345">
        <v>2</v>
      </c>
      <c r="E3345">
        <v>1</v>
      </c>
      <c r="F3345" t="s">
        <v>169</v>
      </c>
      <c r="G3345">
        <v>1000</v>
      </c>
      <c r="H3345">
        <v>1.01</v>
      </c>
      <c r="I3345" t="s">
        <v>61</v>
      </c>
      <c r="J3345" t="s">
        <v>4485</v>
      </c>
      <c r="K3345">
        <v>1.5</v>
      </c>
      <c r="L3345" t="s">
        <v>201</v>
      </c>
      <c r="M3345" t="s">
        <v>169</v>
      </c>
      <c r="N3345" t="s">
        <v>64</v>
      </c>
      <c r="O3345" t="s">
        <v>201</v>
      </c>
      <c r="P3345" t="s">
        <v>201</v>
      </c>
      <c r="Q3345" t="s">
        <v>201</v>
      </c>
      <c r="R3345" t="s">
        <v>111</v>
      </c>
      <c r="S3345" t="s">
        <v>169</v>
      </c>
      <c r="T3345">
        <v>22502.43</v>
      </c>
      <c r="U3345" t="s">
        <v>4982</v>
      </c>
      <c r="V3345" t="s">
        <v>5790</v>
      </c>
      <c r="W3345" t="s">
        <v>7952</v>
      </c>
      <c r="X3345" t="s">
        <v>7795</v>
      </c>
      <c r="Y3345" t="s">
        <v>1008</v>
      </c>
      <c r="Z3345" t="s">
        <v>6903</v>
      </c>
      <c r="AA3345" t="s">
        <v>4750</v>
      </c>
      <c r="AB3345">
        <v>3</v>
      </c>
      <c r="AC3345">
        <v>83.34</v>
      </c>
      <c r="AD3345">
        <v>70.84</v>
      </c>
      <c r="AE3345">
        <v>29.17</v>
      </c>
      <c r="AF3345" t="s">
        <v>136</v>
      </c>
      <c r="AG3345" t="s">
        <v>1338</v>
      </c>
      <c r="AH3345" t="s">
        <v>839</v>
      </c>
      <c r="AI3345" t="s">
        <v>718</v>
      </c>
      <c r="AJ3345" t="s">
        <v>718</v>
      </c>
      <c r="AK3345" t="s">
        <v>73</v>
      </c>
      <c r="AL3345" t="s">
        <v>718</v>
      </c>
      <c r="AM3345" t="s">
        <v>721</v>
      </c>
      <c r="AN3345">
        <v>-8</v>
      </c>
      <c r="AO3345">
        <v>-2</v>
      </c>
      <c r="AP3345" t="s">
        <v>2711</v>
      </c>
      <c r="AQ3345" t="s">
        <v>560</v>
      </c>
      <c r="AR3345" t="s">
        <v>63</v>
      </c>
      <c r="AS3345" t="s">
        <v>2471</v>
      </c>
      <c r="AT3345" t="s">
        <v>63</v>
      </c>
      <c r="AU3345" t="s">
        <v>1338</v>
      </c>
      <c r="AV3345" t="s">
        <v>63</v>
      </c>
      <c r="AW3345" t="s">
        <v>63</v>
      </c>
      <c r="AX3345">
        <v>39.590000000000003</v>
      </c>
      <c r="AY3345">
        <v>60.42</v>
      </c>
      <c r="AZ3345" t="s">
        <v>215</v>
      </c>
      <c r="BA3345" t="s">
        <v>424</v>
      </c>
      <c r="BB3345" t="s">
        <v>454</v>
      </c>
      <c r="BC3345" t="s">
        <v>423</v>
      </c>
      <c r="BD3345" t="s">
        <v>255</v>
      </c>
      <c r="BE3345" t="s">
        <v>424</v>
      </c>
      <c r="BF3345">
        <v>1</v>
      </c>
      <c r="BG3345">
        <f>IF(Table1[[#This Row],[ft_score]]="0 - 0", 1, 0)</f>
        <v>0</v>
      </c>
      <c r="BH3345">
        <f t="shared" si="52"/>
        <v>0</v>
      </c>
    </row>
    <row r="3346" spans="1:60" x14ac:dyDescent="0.25">
      <c r="A3346" s="1">
        <v>6212</v>
      </c>
      <c r="B3346" t="s">
        <v>58</v>
      </c>
      <c r="C3346" t="s">
        <v>59</v>
      </c>
      <c r="D3346">
        <v>2</v>
      </c>
      <c r="E3346">
        <v>1</v>
      </c>
      <c r="F3346" t="s">
        <v>169</v>
      </c>
      <c r="G3346" t="s">
        <v>90</v>
      </c>
      <c r="H3346" t="s">
        <v>90</v>
      </c>
      <c r="I3346" t="s">
        <v>58</v>
      </c>
      <c r="J3346" t="s">
        <v>90</v>
      </c>
      <c r="K3346">
        <v>0</v>
      </c>
      <c r="L3346" t="s">
        <v>60</v>
      </c>
      <c r="M3346" t="s">
        <v>169</v>
      </c>
      <c r="N3346" t="s">
        <v>60</v>
      </c>
      <c r="O3346" t="s">
        <v>60</v>
      </c>
      <c r="P3346" t="s">
        <v>60</v>
      </c>
      <c r="Q3346" t="s">
        <v>169</v>
      </c>
      <c r="R3346" t="s">
        <v>169</v>
      </c>
      <c r="S3346" t="s">
        <v>169</v>
      </c>
      <c r="T3346">
        <v>105.32</v>
      </c>
      <c r="U3346" t="s">
        <v>5800</v>
      </c>
      <c r="V3346" t="s">
        <v>5876</v>
      </c>
      <c r="W3346" t="s">
        <v>7957</v>
      </c>
      <c r="X3346" t="s">
        <v>7795</v>
      </c>
      <c r="Y3346" t="s">
        <v>1008</v>
      </c>
      <c r="Z3346" t="s">
        <v>5732</v>
      </c>
      <c r="AA3346" t="s">
        <v>5733</v>
      </c>
      <c r="AB3346">
        <v>2</v>
      </c>
      <c r="AC3346">
        <v>75</v>
      </c>
      <c r="AD3346">
        <v>58.34</v>
      </c>
      <c r="AE3346">
        <v>16.670000000000002</v>
      </c>
      <c r="AF3346" t="s">
        <v>63</v>
      </c>
      <c r="AG3346" t="s">
        <v>4355</v>
      </c>
      <c r="AH3346" t="s">
        <v>2890</v>
      </c>
      <c r="AI3346" t="s">
        <v>2890</v>
      </c>
      <c r="AJ3346" t="s">
        <v>7930</v>
      </c>
      <c r="AK3346" t="s">
        <v>136</v>
      </c>
      <c r="AL3346" t="s">
        <v>2890</v>
      </c>
      <c r="AM3346" t="s">
        <v>139</v>
      </c>
      <c r="AN3346">
        <v>12</v>
      </c>
      <c r="AO3346">
        <v>-8</v>
      </c>
      <c r="AP3346" t="s">
        <v>1598</v>
      </c>
      <c r="AQ3346" t="s">
        <v>97</v>
      </c>
      <c r="AR3346" t="s">
        <v>97</v>
      </c>
      <c r="AS3346" t="s">
        <v>2471</v>
      </c>
      <c r="AT3346" t="s">
        <v>1949</v>
      </c>
      <c r="AU3346" t="s">
        <v>2364</v>
      </c>
      <c r="AV3346" t="s">
        <v>63</v>
      </c>
      <c r="AW3346" t="s">
        <v>63</v>
      </c>
      <c r="AX3346">
        <v>47.22</v>
      </c>
      <c r="AY3346">
        <v>52.78</v>
      </c>
      <c r="AZ3346" t="s">
        <v>299</v>
      </c>
      <c r="BA3346" t="s">
        <v>363</v>
      </c>
      <c r="BB3346" t="s">
        <v>125</v>
      </c>
      <c r="BC3346" t="s">
        <v>423</v>
      </c>
      <c r="BD3346" t="s">
        <v>198</v>
      </c>
      <c r="BE3346" t="s">
        <v>256</v>
      </c>
      <c r="BF3346">
        <v>2</v>
      </c>
      <c r="BG3346">
        <f>IF(Table1[[#This Row],[ft_score]]="0 - 0", 1, 0)</f>
        <v>0</v>
      </c>
      <c r="BH3346">
        <f t="shared" si="52"/>
        <v>0</v>
      </c>
    </row>
    <row r="3347" spans="1:60" x14ac:dyDescent="0.25">
      <c r="A3347" s="1">
        <v>6225</v>
      </c>
      <c r="B3347" t="s">
        <v>58</v>
      </c>
      <c r="C3347" t="s">
        <v>257</v>
      </c>
      <c r="D3347">
        <v>2</v>
      </c>
      <c r="E3347">
        <v>1</v>
      </c>
      <c r="F3347" t="s">
        <v>169</v>
      </c>
      <c r="G3347" t="s">
        <v>90</v>
      </c>
      <c r="H3347" t="s">
        <v>90</v>
      </c>
      <c r="I3347" t="s">
        <v>58</v>
      </c>
      <c r="J3347" t="s">
        <v>90</v>
      </c>
      <c r="K3347">
        <v>0</v>
      </c>
      <c r="L3347" t="s">
        <v>60</v>
      </c>
      <c r="M3347" t="s">
        <v>169</v>
      </c>
      <c r="N3347" t="s">
        <v>64</v>
      </c>
      <c r="O3347" t="s">
        <v>60</v>
      </c>
      <c r="P3347" t="s">
        <v>60</v>
      </c>
      <c r="Q3347" t="s">
        <v>60</v>
      </c>
      <c r="R3347" t="s">
        <v>60</v>
      </c>
      <c r="S3347" t="s">
        <v>169</v>
      </c>
      <c r="T3347">
        <v>7.82</v>
      </c>
      <c r="U3347" t="s">
        <v>5977</v>
      </c>
      <c r="V3347" t="s">
        <v>5982</v>
      </c>
      <c r="W3347" t="s">
        <v>7970</v>
      </c>
      <c r="X3347" t="s">
        <v>7795</v>
      </c>
      <c r="Y3347" t="s">
        <v>1008</v>
      </c>
      <c r="Z3347" t="s">
        <v>5751</v>
      </c>
      <c r="AA3347" t="s">
        <v>5752</v>
      </c>
      <c r="AB3347">
        <v>3</v>
      </c>
      <c r="AC3347">
        <v>66.67</v>
      </c>
      <c r="AD3347">
        <v>50</v>
      </c>
      <c r="AE3347">
        <v>33.33</v>
      </c>
      <c r="AF3347" t="s">
        <v>1949</v>
      </c>
      <c r="AG3347" t="s">
        <v>1949</v>
      </c>
      <c r="AH3347" t="s">
        <v>2292</v>
      </c>
      <c r="AI3347" t="s">
        <v>1302</v>
      </c>
      <c r="AJ3347" t="s">
        <v>2890</v>
      </c>
      <c r="AK3347" t="s">
        <v>83</v>
      </c>
      <c r="AL3347" t="s">
        <v>1302</v>
      </c>
      <c r="AM3347" t="s">
        <v>2863</v>
      </c>
      <c r="AN3347">
        <v>-19</v>
      </c>
      <c r="AO3347">
        <v>-5.5</v>
      </c>
      <c r="AP3347" t="s">
        <v>4182</v>
      </c>
      <c r="AQ3347" t="s">
        <v>2471</v>
      </c>
      <c r="AR3347" t="s">
        <v>1949</v>
      </c>
      <c r="AS3347" t="s">
        <v>1949</v>
      </c>
      <c r="AT3347" t="s">
        <v>2471</v>
      </c>
      <c r="AU3347" t="s">
        <v>2471</v>
      </c>
      <c r="AV3347" t="s">
        <v>63</v>
      </c>
      <c r="AW3347" t="s">
        <v>63</v>
      </c>
      <c r="AX3347">
        <v>47.22</v>
      </c>
      <c r="AY3347">
        <v>52.78</v>
      </c>
      <c r="AZ3347" t="s">
        <v>928</v>
      </c>
      <c r="BA3347" t="s">
        <v>311</v>
      </c>
      <c r="BB3347" t="s">
        <v>125</v>
      </c>
      <c r="BC3347" t="s">
        <v>198</v>
      </c>
      <c r="BD3347" t="s">
        <v>523</v>
      </c>
      <c r="BE3347" t="s">
        <v>166</v>
      </c>
      <c r="BF3347">
        <v>1</v>
      </c>
      <c r="BG3347">
        <f>IF(Table1[[#This Row],[ft_score]]="0 - 0", 1, 0)</f>
        <v>0</v>
      </c>
      <c r="BH3347">
        <f t="shared" si="52"/>
        <v>0</v>
      </c>
    </row>
    <row r="3348" spans="1:60" x14ac:dyDescent="0.25">
      <c r="A3348" s="1">
        <v>6227</v>
      </c>
      <c r="B3348" t="s">
        <v>58</v>
      </c>
      <c r="C3348" t="s">
        <v>636</v>
      </c>
      <c r="D3348">
        <v>2</v>
      </c>
      <c r="E3348">
        <v>1</v>
      </c>
      <c r="F3348" t="s">
        <v>169</v>
      </c>
      <c r="G3348" t="s">
        <v>90</v>
      </c>
      <c r="H3348" t="s">
        <v>90</v>
      </c>
      <c r="I3348" t="s">
        <v>58</v>
      </c>
      <c r="J3348" t="s">
        <v>90</v>
      </c>
      <c r="K3348">
        <v>0</v>
      </c>
      <c r="L3348" t="s">
        <v>60</v>
      </c>
      <c r="M3348" t="s">
        <v>169</v>
      </c>
      <c r="N3348" t="s">
        <v>64</v>
      </c>
      <c r="O3348" t="s">
        <v>64</v>
      </c>
      <c r="P3348" t="s">
        <v>60</v>
      </c>
      <c r="Q3348" t="s">
        <v>60</v>
      </c>
      <c r="R3348" t="s">
        <v>60</v>
      </c>
      <c r="S3348" t="s">
        <v>169</v>
      </c>
      <c r="T3348">
        <v>135.97</v>
      </c>
      <c r="U3348" t="s">
        <v>5842</v>
      </c>
      <c r="V3348" t="s">
        <v>5748</v>
      </c>
      <c r="W3348" t="s">
        <v>7972</v>
      </c>
      <c r="X3348" t="s">
        <v>7795</v>
      </c>
      <c r="Y3348" t="s">
        <v>1008</v>
      </c>
      <c r="Z3348" t="s">
        <v>5751</v>
      </c>
      <c r="AA3348" t="s">
        <v>5752</v>
      </c>
      <c r="AB3348">
        <v>3</v>
      </c>
      <c r="AC3348">
        <v>66.67</v>
      </c>
      <c r="AD3348">
        <v>50</v>
      </c>
      <c r="AE3348">
        <v>50</v>
      </c>
      <c r="AF3348" t="s">
        <v>136</v>
      </c>
      <c r="AG3348" t="s">
        <v>136</v>
      </c>
      <c r="AH3348" t="s">
        <v>1575</v>
      </c>
      <c r="AI3348" t="s">
        <v>72</v>
      </c>
      <c r="AJ3348" t="s">
        <v>4684</v>
      </c>
      <c r="AK3348" t="s">
        <v>2957</v>
      </c>
      <c r="AL3348" t="s">
        <v>2418</v>
      </c>
      <c r="AM3348" t="s">
        <v>2418</v>
      </c>
      <c r="AN3348">
        <v>33</v>
      </c>
      <c r="AO3348">
        <v>-1.5</v>
      </c>
      <c r="AP3348" t="s">
        <v>559</v>
      </c>
      <c r="AQ3348" t="s">
        <v>1949</v>
      </c>
      <c r="AR3348" t="s">
        <v>1949</v>
      </c>
      <c r="AS3348" t="s">
        <v>2471</v>
      </c>
      <c r="AT3348" t="s">
        <v>1949</v>
      </c>
      <c r="AU3348" t="s">
        <v>97</v>
      </c>
      <c r="AV3348" t="s">
        <v>97</v>
      </c>
      <c r="AW3348" t="s">
        <v>136</v>
      </c>
      <c r="AX3348">
        <v>60</v>
      </c>
      <c r="AY3348">
        <v>40</v>
      </c>
      <c r="AZ3348" t="s">
        <v>143</v>
      </c>
      <c r="BA3348" t="s">
        <v>195</v>
      </c>
      <c r="BB3348" t="s">
        <v>421</v>
      </c>
      <c r="BC3348" t="s">
        <v>468</v>
      </c>
      <c r="BD3348" t="s">
        <v>87</v>
      </c>
      <c r="BE3348" t="s">
        <v>166</v>
      </c>
      <c r="BF3348">
        <v>2</v>
      </c>
      <c r="BG3348">
        <f>IF(Table1[[#This Row],[ft_score]]="0 - 0", 1, 0)</f>
        <v>0</v>
      </c>
      <c r="BH3348">
        <f t="shared" si="52"/>
        <v>0</v>
      </c>
    </row>
    <row r="3349" spans="1:60" x14ac:dyDescent="0.25">
      <c r="A3349" s="1">
        <v>6229</v>
      </c>
      <c r="B3349" t="s">
        <v>58</v>
      </c>
      <c r="C3349" t="s">
        <v>167</v>
      </c>
      <c r="D3349">
        <v>2</v>
      </c>
      <c r="E3349">
        <v>1</v>
      </c>
      <c r="F3349" t="s">
        <v>169</v>
      </c>
      <c r="G3349" t="s">
        <v>90</v>
      </c>
      <c r="H3349" t="s">
        <v>90</v>
      </c>
      <c r="I3349" t="s">
        <v>58</v>
      </c>
      <c r="J3349" t="s">
        <v>90</v>
      </c>
      <c r="K3349">
        <v>0</v>
      </c>
      <c r="L3349" t="s">
        <v>60</v>
      </c>
      <c r="M3349" t="s">
        <v>169</v>
      </c>
      <c r="N3349" t="s">
        <v>64</v>
      </c>
      <c r="O3349" t="s">
        <v>60</v>
      </c>
      <c r="P3349" t="s">
        <v>60</v>
      </c>
      <c r="Q3349" t="s">
        <v>60</v>
      </c>
      <c r="R3349" t="s">
        <v>150</v>
      </c>
      <c r="S3349" t="s">
        <v>169</v>
      </c>
      <c r="T3349">
        <v>143.66999999999999</v>
      </c>
      <c r="U3349" t="s">
        <v>5809</v>
      </c>
      <c r="V3349" t="s">
        <v>5786</v>
      </c>
      <c r="W3349" t="s">
        <v>7974</v>
      </c>
      <c r="X3349" t="s">
        <v>7795</v>
      </c>
      <c r="Y3349" t="s">
        <v>1008</v>
      </c>
      <c r="Z3349" t="s">
        <v>5732</v>
      </c>
      <c r="AA3349" t="s">
        <v>5733</v>
      </c>
      <c r="AB3349">
        <v>3</v>
      </c>
      <c r="AC3349">
        <v>100</v>
      </c>
      <c r="AD3349">
        <v>50</v>
      </c>
      <c r="AE3349">
        <v>16.670000000000002</v>
      </c>
      <c r="AF3349" t="s">
        <v>63</v>
      </c>
      <c r="AG3349" t="s">
        <v>1949</v>
      </c>
      <c r="AH3349" t="s">
        <v>1444</v>
      </c>
      <c r="AI3349" t="s">
        <v>1444</v>
      </c>
      <c r="AJ3349" t="s">
        <v>2384</v>
      </c>
      <c r="AK3349" t="s">
        <v>397</v>
      </c>
      <c r="AL3349" t="s">
        <v>2890</v>
      </c>
      <c r="AM3349" t="s">
        <v>1651</v>
      </c>
      <c r="AN3349">
        <v>0</v>
      </c>
      <c r="AO3349">
        <v>7</v>
      </c>
      <c r="AP3349" t="s">
        <v>1858</v>
      </c>
      <c r="AQ3349" t="s">
        <v>1949</v>
      </c>
      <c r="AR3349" t="s">
        <v>2471</v>
      </c>
      <c r="AS3349" t="s">
        <v>1949</v>
      </c>
      <c r="AT3349" t="s">
        <v>2471</v>
      </c>
      <c r="AU3349" t="s">
        <v>2471</v>
      </c>
      <c r="AV3349" t="s">
        <v>136</v>
      </c>
      <c r="AW3349" t="s">
        <v>63</v>
      </c>
      <c r="AX3349">
        <v>70.64</v>
      </c>
      <c r="AY3349">
        <v>29.37</v>
      </c>
      <c r="AZ3349" t="s">
        <v>447</v>
      </c>
      <c r="BA3349" t="s">
        <v>763</v>
      </c>
      <c r="BB3349" t="s">
        <v>125</v>
      </c>
      <c r="BC3349" t="s">
        <v>231</v>
      </c>
      <c r="BD3349" t="s">
        <v>197</v>
      </c>
      <c r="BE3349" t="s">
        <v>105</v>
      </c>
      <c r="BF3349">
        <v>2</v>
      </c>
      <c r="BG3349">
        <f>IF(Table1[[#This Row],[ft_score]]="0 - 0", 1, 0)</f>
        <v>0</v>
      </c>
      <c r="BH3349">
        <f t="shared" si="52"/>
        <v>0</v>
      </c>
    </row>
    <row r="3350" spans="1:60" x14ac:dyDescent="0.25">
      <c r="A3350" s="1">
        <v>6254</v>
      </c>
      <c r="B3350" t="s">
        <v>5152</v>
      </c>
      <c r="C3350" t="s">
        <v>110</v>
      </c>
      <c r="D3350">
        <v>2</v>
      </c>
      <c r="E3350">
        <v>1</v>
      </c>
      <c r="F3350" t="s">
        <v>169</v>
      </c>
      <c r="G3350">
        <v>-1</v>
      </c>
      <c r="H3350">
        <v>27</v>
      </c>
      <c r="I3350" t="s">
        <v>61</v>
      </c>
      <c r="J3350" t="s">
        <v>2022</v>
      </c>
      <c r="K3350">
        <v>1.5</v>
      </c>
      <c r="L3350" t="s">
        <v>201</v>
      </c>
      <c r="M3350" t="s">
        <v>169</v>
      </c>
      <c r="N3350" t="s">
        <v>201</v>
      </c>
      <c r="O3350" t="s">
        <v>201</v>
      </c>
      <c r="P3350" t="s">
        <v>201</v>
      </c>
      <c r="Q3350" t="s">
        <v>201</v>
      </c>
      <c r="R3350">
        <v>0</v>
      </c>
      <c r="S3350" t="s">
        <v>169</v>
      </c>
      <c r="T3350">
        <v>99.12</v>
      </c>
      <c r="U3350" t="s">
        <v>7224</v>
      </c>
      <c r="V3350" t="s">
        <v>6281</v>
      </c>
      <c r="W3350" t="s">
        <v>8008</v>
      </c>
      <c r="X3350" t="s">
        <v>7795</v>
      </c>
      <c r="Y3350" t="s">
        <v>1573</v>
      </c>
      <c r="Z3350" t="s">
        <v>5601</v>
      </c>
      <c r="AA3350" t="s">
        <v>5602</v>
      </c>
      <c r="AB3350">
        <v>2</v>
      </c>
      <c r="AC3350">
        <v>50</v>
      </c>
      <c r="AD3350">
        <v>50</v>
      </c>
      <c r="AE3350">
        <v>25</v>
      </c>
      <c r="AF3350" t="s">
        <v>73</v>
      </c>
      <c r="AG3350" t="s">
        <v>97</v>
      </c>
      <c r="AH3350" t="s">
        <v>72</v>
      </c>
      <c r="AI3350" t="s">
        <v>63</v>
      </c>
      <c r="AJ3350" t="s">
        <v>1575</v>
      </c>
      <c r="AK3350" t="s">
        <v>1336</v>
      </c>
      <c r="AL3350" t="s">
        <v>63</v>
      </c>
      <c r="AM3350" t="s">
        <v>2469</v>
      </c>
      <c r="AN3350">
        <v>-16</v>
      </c>
      <c r="AO3350">
        <v>-2</v>
      </c>
      <c r="AP3350" t="s">
        <v>2219</v>
      </c>
      <c r="AQ3350" t="s">
        <v>97</v>
      </c>
      <c r="AR3350" t="s">
        <v>97</v>
      </c>
      <c r="AS3350" t="s">
        <v>97</v>
      </c>
      <c r="AT3350" t="s">
        <v>63</v>
      </c>
      <c r="AU3350" t="s">
        <v>73</v>
      </c>
      <c r="AV3350" t="s">
        <v>63</v>
      </c>
      <c r="AW3350" t="s">
        <v>63</v>
      </c>
      <c r="AX3350">
        <v>32.5</v>
      </c>
      <c r="AY3350">
        <v>67.5</v>
      </c>
      <c r="AZ3350" t="s">
        <v>472</v>
      </c>
      <c r="BA3350" t="s">
        <v>125</v>
      </c>
      <c r="BB3350" t="s">
        <v>285</v>
      </c>
      <c r="BC3350" t="s">
        <v>87</v>
      </c>
      <c r="BD3350" t="s">
        <v>231</v>
      </c>
      <c r="BE3350" t="s">
        <v>89</v>
      </c>
      <c r="BF3350">
        <v>1</v>
      </c>
      <c r="BG3350">
        <f>IF(Table1[[#This Row],[ft_score]]="0 - 0", 1, 0)</f>
        <v>0</v>
      </c>
      <c r="BH3350">
        <f t="shared" si="52"/>
        <v>0</v>
      </c>
    </row>
    <row r="3351" spans="1:60" x14ac:dyDescent="0.25">
      <c r="A3351" s="1">
        <v>6255</v>
      </c>
      <c r="B3351" t="s">
        <v>58</v>
      </c>
      <c r="C3351" t="s">
        <v>59</v>
      </c>
      <c r="D3351">
        <v>2</v>
      </c>
      <c r="E3351">
        <v>1</v>
      </c>
      <c r="F3351" t="s">
        <v>169</v>
      </c>
      <c r="G3351" t="s">
        <v>90</v>
      </c>
      <c r="H3351" t="s">
        <v>90</v>
      </c>
      <c r="I3351" t="s">
        <v>58</v>
      </c>
      <c r="J3351" t="s">
        <v>90</v>
      </c>
      <c r="K3351">
        <v>0</v>
      </c>
      <c r="L3351" t="s">
        <v>60</v>
      </c>
      <c r="M3351" t="s">
        <v>169</v>
      </c>
      <c r="N3351" t="s">
        <v>64</v>
      </c>
      <c r="O3351" t="s">
        <v>60</v>
      </c>
      <c r="P3351" t="s">
        <v>60</v>
      </c>
      <c r="Q3351" t="s">
        <v>60</v>
      </c>
      <c r="R3351">
        <v>0</v>
      </c>
      <c r="S3351" t="s">
        <v>169</v>
      </c>
      <c r="T3351">
        <v>296.64</v>
      </c>
      <c r="U3351" t="s">
        <v>8009</v>
      </c>
      <c r="V3351" t="s">
        <v>5671</v>
      </c>
      <c r="W3351" t="s">
        <v>8010</v>
      </c>
      <c r="X3351" t="s">
        <v>7795</v>
      </c>
      <c r="Y3351" t="s">
        <v>1573</v>
      </c>
      <c r="Z3351" t="s">
        <v>4698</v>
      </c>
      <c r="AA3351" t="s">
        <v>4699</v>
      </c>
      <c r="AB3351">
        <v>2</v>
      </c>
      <c r="AC3351">
        <v>75</v>
      </c>
      <c r="AD3351">
        <v>75</v>
      </c>
      <c r="AE3351">
        <v>50</v>
      </c>
      <c r="AF3351" t="s">
        <v>63</v>
      </c>
      <c r="AG3351" t="s">
        <v>97</v>
      </c>
      <c r="AH3351" t="s">
        <v>3778</v>
      </c>
      <c r="AI3351" t="s">
        <v>3778</v>
      </c>
      <c r="AJ3351" t="s">
        <v>1575</v>
      </c>
      <c r="AK3351" t="s">
        <v>3715</v>
      </c>
      <c r="AL3351" t="s">
        <v>2934</v>
      </c>
      <c r="AM3351" t="s">
        <v>1575</v>
      </c>
      <c r="AN3351">
        <v>-22</v>
      </c>
      <c r="AO3351">
        <v>-7</v>
      </c>
      <c r="AP3351" t="s">
        <v>1858</v>
      </c>
      <c r="AQ3351" t="s">
        <v>560</v>
      </c>
      <c r="AR3351" t="s">
        <v>63</v>
      </c>
      <c r="AS3351" t="s">
        <v>97</v>
      </c>
      <c r="AT3351" t="s">
        <v>97</v>
      </c>
      <c r="AU3351" t="s">
        <v>73</v>
      </c>
      <c r="AV3351" t="s">
        <v>63</v>
      </c>
      <c r="AW3351" t="s">
        <v>63</v>
      </c>
      <c r="AX3351">
        <v>34.29</v>
      </c>
      <c r="AY3351">
        <v>65.72</v>
      </c>
      <c r="AZ3351" t="s">
        <v>124</v>
      </c>
      <c r="BA3351" t="s">
        <v>112</v>
      </c>
      <c r="BB3351" t="s">
        <v>125</v>
      </c>
      <c r="BC3351" t="s">
        <v>198</v>
      </c>
      <c r="BD3351" t="s">
        <v>87</v>
      </c>
      <c r="BE3351" t="s">
        <v>456</v>
      </c>
      <c r="BF3351">
        <v>1</v>
      </c>
      <c r="BG3351">
        <f>IF(Table1[[#This Row],[ft_score]]="0 - 0", 1, 0)</f>
        <v>0</v>
      </c>
      <c r="BH3351">
        <f t="shared" si="52"/>
        <v>0</v>
      </c>
    </row>
    <row r="3352" spans="1:60" x14ac:dyDescent="0.25">
      <c r="A3352" s="1">
        <v>6257</v>
      </c>
      <c r="B3352" t="s">
        <v>58</v>
      </c>
      <c r="C3352" t="s">
        <v>167</v>
      </c>
      <c r="D3352">
        <v>2</v>
      </c>
      <c r="E3352">
        <v>1</v>
      </c>
      <c r="F3352" t="s">
        <v>169</v>
      </c>
      <c r="G3352" t="s">
        <v>90</v>
      </c>
      <c r="H3352" t="s">
        <v>90</v>
      </c>
      <c r="I3352" t="s">
        <v>58</v>
      </c>
      <c r="J3352" t="s">
        <v>90</v>
      </c>
      <c r="K3352">
        <v>0</v>
      </c>
      <c r="L3352" t="s">
        <v>111</v>
      </c>
      <c r="M3352" t="s">
        <v>169</v>
      </c>
      <c r="N3352" t="s">
        <v>64</v>
      </c>
      <c r="O3352" t="s">
        <v>64</v>
      </c>
      <c r="P3352" t="s">
        <v>111</v>
      </c>
      <c r="Q3352" t="s">
        <v>169</v>
      </c>
      <c r="R3352" t="s">
        <v>169</v>
      </c>
      <c r="S3352" t="s">
        <v>169</v>
      </c>
      <c r="T3352">
        <v>1369.19</v>
      </c>
      <c r="U3352" t="s">
        <v>1305</v>
      </c>
      <c r="V3352" t="s">
        <v>1842</v>
      </c>
      <c r="W3352" t="s">
        <v>8012</v>
      </c>
      <c r="X3352" t="s">
        <v>7795</v>
      </c>
      <c r="Y3352" t="s">
        <v>405</v>
      </c>
      <c r="Z3352" t="s">
        <v>627</v>
      </c>
      <c r="AA3352" t="s">
        <v>628</v>
      </c>
      <c r="AB3352">
        <v>17</v>
      </c>
      <c r="AC3352">
        <v>100</v>
      </c>
      <c r="AD3352">
        <v>87.5</v>
      </c>
      <c r="AE3352">
        <v>50</v>
      </c>
      <c r="AF3352" t="s">
        <v>82</v>
      </c>
      <c r="AG3352" t="s">
        <v>72</v>
      </c>
      <c r="AH3352" t="s">
        <v>538</v>
      </c>
      <c r="AI3352" t="s">
        <v>1154</v>
      </c>
      <c r="AJ3352" t="s">
        <v>4932</v>
      </c>
      <c r="AK3352" t="s">
        <v>6329</v>
      </c>
      <c r="AL3352" t="s">
        <v>99</v>
      </c>
      <c r="AM3352" t="s">
        <v>3263</v>
      </c>
      <c r="AN3352">
        <v>-7</v>
      </c>
      <c r="AO3352">
        <v>-3.5</v>
      </c>
      <c r="AP3352" t="s">
        <v>8013</v>
      </c>
      <c r="AQ3352" t="s">
        <v>81</v>
      </c>
      <c r="AR3352" t="s">
        <v>82</v>
      </c>
      <c r="AS3352" t="s">
        <v>97</v>
      </c>
      <c r="AT3352" t="s">
        <v>97</v>
      </c>
      <c r="AU3352" t="s">
        <v>972</v>
      </c>
      <c r="AV3352" t="s">
        <v>82</v>
      </c>
      <c r="AW3352" t="s">
        <v>83</v>
      </c>
      <c r="AX3352">
        <v>49.61</v>
      </c>
      <c r="AY3352">
        <v>50.4</v>
      </c>
      <c r="AZ3352" t="s">
        <v>423</v>
      </c>
      <c r="BA3352" t="s">
        <v>400</v>
      </c>
      <c r="BB3352" t="s">
        <v>298</v>
      </c>
      <c r="BC3352" t="s">
        <v>108</v>
      </c>
      <c r="BD3352" t="s">
        <v>705</v>
      </c>
      <c r="BE3352" t="s">
        <v>348</v>
      </c>
      <c r="BF3352">
        <v>1</v>
      </c>
      <c r="BG3352">
        <f>IF(Table1[[#This Row],[ft_score]]="0 - 0", 1, 0)</f>
        <v>0</v>
      </c>
      <c r="BH3352">
        <f t="shared" si="52"/>
        <v>0</v>
      </c>
    </row>
    <row r="3353" spans="1:60" x14ac:dyDescent="0.25">
      <c r="A3353" s="1">
        <v>6262</v>
      </c>
      <c r="B3353" t="s">
        <v>58</v>
      </c>
      <c r="C3353" t="s">
        <v>167</v>
      </c>
      <c r="D3353">
        <v>2</v>
      </c>
      <c r="E3353">
        <v>1</v>
      </c>
      <c r="F3353" t="s">
        <v>169</v>
      </c>
      <c r="G3353" t="s">
        <v>90</v>
      </c>
      <c r="H3353" t="s">
        <v>90</v>
      </c>
      <c r="I3353" t="s">
        <v>58</v>
      </c>
      <c r="J3353" t="s">
        <v>90</v>
      </c>
      <c r="K3353">
        <v>0</v>
      </c>
      <c r="L3353" t="s">
        <v>60</v>
      </c>
      <c r="M3353" t="s">
        <v>169</v>
      </c>
      <c r="N3353" t="s">
        <v>64</v>
      </c>
      <c r="O3353" t="s">
        <v>64</v>
      </c>
      <c r="P3353" t="s">
        <v>60</v>
      </c>
      <c r="Q3353" t="s">
        <v>60</v>
      </c>
      <c r="R3353" t="s">
        <v>111</v>
      </c>
      <c r="S3353" t="s">
        <v>169</v>
      </c>
      <c r="T3353">
        <v>1507.98</v>
      </c>
      <c r="U3353" t="s">
        <v>2331</v>
      </c>
      <c r="V3353" t="s">
        <v>4007</v>
      </c>
      <c r="W3353" t="s">
        <v>8019</v>
      </c>
      <c r="X3353" t="s">
        <v>7795</v>
      </c>
      <c r="Y3353" t="s">
        <v>405</v>
      </c>
      <c r="Z3353" t="s">
        <v>2333</v>
      </c>
      <c r="AA3353" t="s">
        <v>2334</v>
      </c>
      <c r="AB3353">
        <v>5</v>
      </c>
      <c r="AC3353">
        <v>90</v>
      </c>
      <c r="AD3353">
        <v>50</v>
      </c>
      <c r="AE3353">
        <v>20</v>
      </c>
      <c r="AF3353" t="s">
        <v>1575</v>
      </c>
      <c r="AG3353" t="s">
        <v>1575</v>
      </c>
      <c r="AH3353" t="s">
        <v>702</v>
      </c>
      <c r="AI3353" t="s">
        <v>1652</v>
      </c>
      <c r="AJ3353" t="s">
        <v>8020</v>
      </c>
      <c r="AK3353" t="s">
        <v>2399</v>
      </c>
      <c r="AL3353" t="s">
        <v>702</v>
      </c>
      <c r="AM3353" t="s">
        <v>1408</v>
      </c>
      <c r="AN3353">
        <v>-8</v>
      </c>
      <c r="AO3353">
        <v>-6</v>
      </c>
      <c r="AP3353" t="s">
        <v>5891</v>
      </c>
      <c r="AQ3353" t="s">
        <v>1858</v>
      </c>
      <c r="AR3353" t="s">
        <v>1575</v>
      </c>
      <c r="AS3353" t="s">
        <v>1858</v>
      </c>
      <c r="AT3353" t="s">
        <v>1575</v>
      </c>
      <c r="AU3353" t="s">
        <v>97</v>
      </c>
      <c r="AV3353" t="s">
        <v>2416</v>
      </c>
      <c r="AW3353" t="s">
        <v>2416</v>
      </c>
      <c r="AX3353">
        <v>54.41</v>
      </c>
      <c r="AY3353">
        <v>45.59</v>
      </c>
      <c r="AZ3353" t="s">
        <v>231</v>
      </c>
      <c r="BA3353" t="s">
        <v>350</v>
      </c>
      <c r="BB3353" t="s">
        <v>456</v>
      </c>
      <c r="BC3353" t="s">
        <v>312</v>
      </c>
      <c r="BD3353" t="s">
        <v>269</v>
      </c>
      <c r="BE3353" t="s">
        <v>86</v>
      </c>
      <c r="BF3353">
        <v>1</v>
      </c>
      <c r="BG3353">
        <f>IF(Table1[[#This Row],[ft_score]]="0 - 0", 1, 0)</f>
        <v>0</v>
      </c>
      <c r="BH3353">
        <f t="shared" si="52"/>
        <v>0</v>
      </c>
    </row>
    <row r="3354" spans="1:60" x14ac:dyDescent="0.25">
      <c r="A3354" s="1">
        <v>6270</v>
      </c>
      <c r="B3354" t="s">
        <v>5152</v>
      </c>
      <c r="C3354" t="s">
        <v>59</v>
      </c>
      <c r="D3354">
        <v>2</v>
      </c>
      <c r="E3354">
        <v>1</v>
      </c>
      <c r="F3354" t="s">
        <v>169</v>
      </c>
      <c r="G3354">
        <v>-1</v>
      </c>
      <c r="H3354">
        <v>90</v>
      </c>
      <c r="I3354" t="s">
        <v>61</v>
      </c>
      <c r="J3354" t="s">
        <v>401</v>
      </c>
      <c r="K3354">
        <v>1.5</v>
      </c>
      <c r="L3354" t="s">
        <v>60</v>
      </c>
      <c r="M3354" t="s">
        <v>169</v>
      </c>
      <c r="N3354" t="s">
        <v>60</v>
      </c>
      <c r="O3354" t="s">
        <v>60</v>
      </c>
      <c r="P3354" t="s">
        <v>60</v>
      </c>
      <c r="Q3354" t="s">
        <v>169</v>
      </c>
      <c r="R3354" t="s">
        <v>169</v>
      </c>
      <c r="S3354" t="s">
        <v>169</v>
      </c>
      <c r="T3354">
        <v>112.76</v>
      </c>
      <c r="U3354" t="s">
        <v>3293</v>
      </c>
      <c r="V3354" t="s">
        <v>4020</v>
      </c>
      <c r="W3354" t="s">
        <v>8030</v>
      </c>
      <c r="X3354" t="s">
        <v>7795</v>
      </c>
      <c r="Y3354" t="s">
        <v>131</v>
      </c>
      <c r="Z3354" t="s">
        <v>2354</v>
      </c>
      <c r="AA3354" t="s">
        <v>2355</v>
      </c>
      <c r="AB3354">
        <v>5</v>
      </c>
      <c r="AC3354">
        <v>90</v>
      </c>
      <c r="AD3354">
        <v>60</v>
      </c>
      <c r="AE3354">
        <v>20</v>
      </c>
      <c r="AF3354" t="s">
        <v>63</v>
      </c>
      <c r="AG3354" t="s">
        <v>1575</v>
      </c>
      <c r="AH3354" t="s">
        <v>359</v>
      </c>
      <c r="AI3354" t="s">
        <v>8031</v>
      </c>
      <c r="AJ3354" t="s">
        <v>620</v>
      </c>
      <c r="AK3354" t="s">
        <v>1806</v>
      </c>
      <c r="AL3354" t="s">
        <v>2177</v>
      </c>
      <c r="AM3354" t="s">
        <v>3676</v>
      </c>
      <c r="AN3354">
        <v>-9</v>
      </c>
      <c r="AO3354">
        <v>-2.5</v>
      </c>
      <c r="AP3354" t="s">
        <v>5158</v>
      </c>
      <c r="AQ3354" t="s">
        <v>2219</v>
      </c>
      <c r="AR3354" t="s">
        <v>3023</v>
      </c>
      <c r="AS3354" t="s">
        <v>1575</v>
      </c>
      <c r="AT3354" t="s">
        <v>1858</v>
      </c>
      <c r="AU3354" t="s">
        <v>3238</v>
      </c>
      <c r="AV3354" t="s">
        <v>63</v>
      </c>
      <c r="AW3354" t="s">
        <v>63</v>
      </c>
      <c r="AX3354">
        <v>41.48</v>
      </c>
      <c r="AY3354">
        <v>58.53</v>
      </c>
      <c r="AZ3354" t="s">
        <v>84</v>
      </c>
      <c r="BA3354" t="s">
        <v>298</v>
      </c>
      <c r="BB3354" t="s">
        <v>147</v>
      </c>
      <c r="BC3354" t="s">
        <v>231</v>
      </c>
      <c r="BD3354" t="s">
        <v>349</v>
      </c>
      <c r="BE3354" t="s">
        <v>166</v>
      </c>
      <c r="BF3354">
        <v>1</v>
      </c>
      <c r="BG3354">
        <f>IF(Table1[[#This Row],[ft_score]]="0 - 0", 1, 0)</f>
        <v>0</v>
      </c>
      <c r="BH3354">
        <f t="shared" si="52"/>
        <v>0</v>
      </c>
    </row>
    <row r="3355" spans="1:60" x14ac:dyDescent="0.25">
      <c r="A3355" s="1">
        <v>6285</v>
      </c>
      <c r="B3355" t="s">
        <v>58</v>
      </c>
      <c r="C3355" t="s">
        <v>939</v>
      </c>
      <c r="D3355">
        <v>2</v>
      </c>
      <c r="E3355">
        <v>1</v>
      </c>
      <c r="F3355" t="s">
        <v>169</v>
      </c>
      <c r="G3355" t="s">
        <v>90</v>
      </c>
      <c r="H3355" t="s">
        <v>90</v>
      </c>
      <c r="I3355" t="s">
        <v>58</v>
      </c>
      <c r="J3355" t="s">
        <v>90</v>
      </c>
      <c r="K3355">
        <v>0</v>
      </c>
      <c r="L3355" t="s">
        <v>60</v>
      </c>
      <c r="M3355" t="s">
        <v>169</v>
      </c>
      <c r="N3355" t="s">
        <v>64</v>
      </c>
      <c r="O3355" t="s">
        <v>64</v>
      </c>
      <c r="P3355" t="s">
        <v>60</v>
      </c>
      <c r="Q3355" t="s">
        <v>169</v>
      </c>
      <c r="R3355" t="s">
        <v>169</v>
      </c>
      <c r="S3355" t="s">
        <v>169</v>
      </c>
      <c r="T3355">
        <v>837.6</v>
      </c>
      <c r="U3355" t="s">
        <v>5960</v>
      </c>
      <c r="V3355" t="s">
        <v>5815</v>
      </c>
      <c r="W3355" t="s">
        <v>8053</v>
      </c>
      <c r="X3355" t="s">
        <v>7795</v>
      </c>
      <c r="Y3355" t="s">
        <v>1008</v>
      </c>
      <c r="Z3355" t="s">
        <v>5718</v>
      </c>
      <c r="AA3355" t="s">
        <v>5719</v>
      </c>
      <c r="AB3355">
        <v>3</v>
      </c>
      <c r="AC3355">
        <v>83.34</v>
      </c>
      <c r="AD3355">
        <v>50</v>
      </c>
      <c r="AE3355">
        <v>33.340000000000003</v>
      </c>
      <c r="AF3355" t="s">
        <v>136</v>
      </c>
      <c r="AG3355" t="s">
        <v>136</v>
      </c>
      <c r="AH3355" t="s">
        <v>8054</v>
      </c>
      <c r="AI3355" t="s">
        <v>2093</v>
      </c>
      <c r="AJ3355" t="s">
        <v>2093</v>
      </c>
      <c r="AK3355" t="s">
        <v>136</v>
      </c>
      <c r="AL3355" t="s">
        <v>98</v>
      </c>
      <c r="AM3355" t="s">
        <v>1336</v>
      </c>
      <c r="AN3355">
        <v>-5</v>
      </c>
      <c r="AO3355">
        <v>-8.5</v>
      </c>
      <c r="AP3355" t="s">
        <v>2227</v>
      </c>
      <c r="AQ3355" t="s">
        <v>1949</v>
      </c>
      <c r="AR3355" t="s">
        <v>2471</v>
      </c>
      <c r="AS3355" t="s">
        <v>2471</v>
      </c>
      <c r="AT3355" t="s">
        <v>1949</v>
      </c>
      <c r="AU3355" t="s">
        <v>1949</v>
      </c>
      <c r="AV3355" t="s">
        <v>63</v>
      </c>
      <c r="AW3355" t="s">
        <v>63</v>
      </c>
      <c r="AX3355">
        <v>52.5</v>
      </c>
      <c r="AY3355">
        <v>47.5</v>
      </c>
      <c r="AZ3355" t="s">
        <v>106</v>
      </c>
      <c r="BA3355" t="s">
        <v>336</v>
      </c>
      <c r="BB3355" t="s">
        <v>86</v>
      </c>
      <c r="BC3355" t="s">
        <v>455</v>
      </c>
      <c r="BD3355" t="s">
        <v>423</v>
      </c>
      <c r="BE3355" t="s">
        <v>166</v>
      </c>
      <c r="BF3355">
        <v>2</v>
      </c>
      <c r="BG3355">
        <f>IF(Table1[[#This Row],[ft_score]]="0 - 0", 1, 0)</f>
        <v>0</v>
      </c>
      <c r="BH3355">
        <f t="shared" si="52"/>
        <v>0</v>
      </c>
    </row>
    <row r="3356" spans="1:60" x14ac:dyDescent="0.25">
      <c r="A3356" s="1">
        <v>6335</v>
      </c>
      <c r="B3356" t="s">
        <v>58</v>
      </c>
      <c r="C3356" t="s">
        <v>167</v>
      </c>
      <c r="D3356">
        <v>2</v>
      </c>
      <c r="E3356">
        <v>1</v>
      </c>
      <c r="F3356" t="s">
        <v>169</v>
      </c>
      <c r="G3356" t="s">
        <v>90</v>
      </c>
      <c r="H3356" t="s">
        <v>90</v>
      </c>
      <c r="I3356" t="s">
        <v>58</v>
      </c>
      <c r="J3356" t="s">
        <v>90</v>
      </c>
      <c r="K3356">
        <v>0</v>
      </c>
      <c r="L3356" t="s">
        <v>60</v>
      </c>
      <c r="M3356" t="s">
        <v>169</v>
      </c>
      <c r="N3356" t="s">
        <v>64</v>
      </c>
      <c r="O3356" t="s">
        <v>64</v>
      </c>
      <c r="P3356" t="s">
        <v>60</v>
      </c>
      <c r="Q3356" t="s">
        <v>60</v>
      </c>
      <c r="R3356" t="s">
        <v>169</v>
      </c>
      <c r="S3356" t="s">
        <v>169</v>
      </c>
      <c r="T3356">
        <v>2909.55</v>
      </c>
      <c r="U3356" t="s">
        <v>8150</v>
      </c>
      <c r="V3356" t="s">
        <v>8151</v>
      </c>
      <c r="W3356" t="s">
        <v>8152</v>
      </c>
      <c r="X3356" t="s">
        <v>7795</v>
      </c>
      <c r="Y3356" t="s">
        <v>548</v>
      </c>
      <c r="Z3356" t="s">
        <v>8087</v>
      </c>
      <c r="AA3356" t="s">
        <v>8088</v>
      </c>
      <c r="AB3356">
        <v>0</v>
      </c>
      <c r="AC3356">
        <v>0</v>
      </c>
      <c r="AD3356">
        <v>0</v>
      </c>
      <c r="AE3356">
        <v>0</v>
      </c>
      <c r="AF3356" t="s">
        <v>63</v>
      </c>
      <c r="AG3356" t="s">
        <v>63</v>
      </c>
      <c r="AH3356" t="s">
        <v>63</v>
      </c>
      <c r="AI3356" t="s">
        <v>63</v>
      </c>
      <c r="AJ3356" t="s">
        <v>63</v>
      </c>
      <c r="AK3356" t="s">
        <v>63</v>
      </c>
      <c r="AL3356" t="s">
        <v>63</v>
      </c>
      <c r="AM3356" t="s">
        <v>63</v>
      </c>
      <c r="AN3356">
        <v>-4</v>
      </c>
      <c r="AO3356">
        <v>7</v>
      </c>
      <c r="AP3356" t="s">
        <v>63</v>
      </c>
      <c r="AQ3356" t="s">
        <v>63</v>
      </c>
      <c r="AR3356" t="s">
        <v>63</v>
      </c>
      <c r="AS3356" t="s">
        <v>63</v>
      </c>
      <c r="AT3356" t="s">
        <v>63</v>
      </c>
      <c r="AU3356" t="s">
        <v>63</v>
      </c>
      <c r="AV3356" t="s">
        <v>63</v>
      </c>
      <c r="AW3356" t="s">
        <v>63</v>
      </c>
      <c r="AX3356">
        <v>0</v>
      </c>
      <c r="AY3356">
        <v>0</v>
      </c>
      <c r="AZ3356" t="s">
        <v>269</v>
      </c>
      <c r="BA3356" t="s">
        <v>829</v>
      </c>
      <c r="BB3356" t="s">
        <v>268</v>
      </c>
      <c r="BC3356" t="s">
        <v>255</v>
      </c>
      <c r="BD3356" t="s">
        <v>423</v>
      </c>
      <c r="BE3356" t="s">
        <v>424</v>
      </c>
      <c r="BF3356">
        <v>1</v>
      </c>
      <c r="BG3356">
        <f>IF(Table1[[#This Row],[ft_score]]="0 - 0", 1, 0)</f>
        <v>0</v>
      </c>
      <c r="BH3356">
        <f t="shared" si="52"/>
        <v>0</v>
      </c>
    </row>
    <row r="3357" spans="1:60" x14ac:dyDescent="0.25">
      <c r="A3357" s="1">
        <v>6362</v>
      </c>
      <c r="B3357" t="s">
        <v>58</v>
      </c>
      <c r="C3357" t="s">
        <v>126</v>
      </c>
      <c r="D3357">
        <v>2</v>
      </c>
      <c r="E3357">
        <v>1</v>
      </c>
      <c r="F3357" t="s">
        <v>169</v>
      </c>
      <c r="G3357" t="s">
        <v>90</v>
      </c>
      <c r="H3357" t="s">
        <v>90</v>
      </c>
      <c r="I3357" t="s">
        <v>58</v>
      </c>
      <c r="J3357" t="s">
        <v>90</v>
      </c>
      <c r="K3357">
        <v>0</v>
      </c>
      <c r="L3357" t="s">
        <v>111</v>
      </c>
      <c r="M3357" t="s">
        <v>169</v>
      </c>
      <c r="N3357" t="s">
        <v>64</v>
      </c>
      <c r="O3357" t="s">
        <v>111</v>
      </c>
      <c r="P3357" t="s">
        <v>111</v>
      </c>
      <c r="Q3357" t="s">
        <v>169</v>
      </c>
      <c r="R3357" t="s">
        <v>169</v>
      </c>
      <c r="S3357" t="s">
        <v>169</v>
      </c>
      <c r="T3357">
        <v>1962.16</v>
      </c>
      <c r="U3357" t="s">
        <v>1931</v>
      </c>
      <c r="V3357" t="s">
        <v>3630</v>
      </c>
      <c r="W3357" t="s">
        <v>8203</v>
      </c>
      <c r="X3357" t="s">
        <v>7795</v>
      </c>
      <c r="Y3357" t="s">
        <v>1308</v>
      </c>
      <c r="Z3357" t="s">
        <v>1261</v>
      </c>
      <c r="AA3357" t="s">
        <v>1262</v>
      </c>
      <c r="AB3357">
        <v>19</v>
      </c>
      <c r="AC3357">
        <v>81.25</v>
      </c>
      <c r="AD3357">
        <v>50</v>
      </c>
      <c r="AE3357">
        <v>25</v>
      </c>
      <c r="AF3357" t="s">
        <v>83</v>
      </c>
      <c r="AG3357" t="s">
        <v>82</v>
      </c>
      <c r="AH3357" t="s">
        <v>1942</v>
      </c>
      <c r="AI3357" t="s">
        <v>3712</v>
      </c>
      <c r="AJ3357" t="s">
        <v>8204</v>
      </c>
      <c r="AK3357" t="s">
        <v>3712</v>
      </c>
      <c r="AL3357" t="s">
        <v>2233</v>
      </c>
      <c r="AM3357" t="s">
        <v>1801</v>
      </c>
      <c r="AN3357">
        <v>-20</v>
      </c>
      <c r="AO3357">
        <v>-6</v>
      </c>
      <c r="AP3357" t="s">
        <v>8205</v>
      </c>
      <c r="AQ3357" t="s">
        <v>335</v>
      </c>
      <c r="AR3357" t="s">
        <v>63</v>
      </c>
      <c r="AS3357" t="s">
        <v>97</v>
      </c>
      <c r="AT3357" t="s">
        <v>97</v>
      </c>
      <c r="AU3357" t="s">
        <v>82</v>
      </c>
      <c r="AV3357" t="s">
        <v>63</v>
      </c>
      <c r="AW3357" t="s">
        <v>63</v>
      </c>
      <c r="AX3357">
        <v>54.35</v>
      </c>
      <c r="AY3357">
        <v>45.65</v>
      </c>
      <c r="AZ3357" t="s">
        <v>269</v>
      </c>
      <c r="BA3357" t="s">
        <v>298</v>
      </c>
      <c r="BB3357" t="s">
        <v>86</v>
      </c>
      <c r="BC3357" t="s">
        <v>197</v>
      </c>
      <c r="BD3357" t="s">
        <v>198</v>
      </c>
      <c r="BE3357" t="s">
        <v>849</v>
      </c>
      <c r="BF3357">
        <v>1</v>
      </c>
      <c r="BG3357">
        <f>IF(Table1[[#This Row],[ft_score]]="0 - 0", 1, 0)</f>
        <v>0</v>
      </c>
      <c r="BH3357">
        <f t="shared" si="52"/>
        <v>0</v>
      </c>
    </row>
    <row r="3358" spans="1:60" x14ac:dyDescent="0.25">
      <c r="A3358" s="1">
        <v>6370</v>
      </c>
      <c r="B3358" t="s">
        <v>58</v>
      </c>
      <c r="C3358" t="s">
        <v>636</v>
      </c>
      <c r="D3358">
        <v>2</v>
      </c>
      <c r="E3358">
        <v>1</v>
      </c>
      <c r="F3358" t="s">
        <v>169</v>
      </c>
      <c r="G3358" t="s">
        <v>90</v>
      </c>
      <c r="H3358" t="s">
        <v>90</v>
      </c>
      <c r="I3358" t="s">
        <v>58</v>
      </c>
      <c r="J3358" t="s">
        <v>90</v>
      </c>
      <c r="K3358">
        <v>0</v>
      </c>
      <c r="L3358" t="s">
        <v>201</v>
      </c>
      <c r="M3358" t="s">
        <v>169</v>
      </c>
      <c r="N3358" t="s">
        <v>201</v>
      </c>
      <c r="O3358" t="s">
        <v>201</v>
      </c>
      <c r="P3358" t="s">
        <v>201</v>
      </c>
      <c r="Q3358" t="s">
        <v>201</v>
      </c>
      <c r="R3358" t="s">
        <v>201</v>
      </c>
      <c r="S3358" t="s">
        <v>169</v>
      </c>
      <c r="T3358">
        <v>54.83</v>
      </c>
      <c r="U3358" t="s">
        <v>3054</v>
      </c>
      <c r="V3358" t="s">
        <v>2958</v>
      </c>
      <c r="W3358" t="s">
        <v>8218</v>
      </c>
      <c r="X3358" t="s">
        <v>7795</v>
      </c>
      <c r="Y3358" t="s">
        <v>606</v>
      </c>
      <c r="Z3358" t="s">
        <v>654</v>
      </c>
      <c r="AA3358" t="s">
        <v>655</v>
      </c>
      <c r="AB3358">
        <v>19</v>
      </c>
      <c r="AC3358">
        <v>62.5</v>
      </c>
      <c r="AD3358">
        <v>37.5</v>
      </c>
      <c r="AE3358">
        <v>12.5</v>
      </c>
      <c r="AF3358" t="s">
        <v>83</v>
      </c>
      <c r="AG3358" t="s">
        <v>97</v>
      </c>
      <c r="AH3358" t="s">
        <v>2780</v>
      </c>
      <c r="AI3358" t="s">
        <v>3914</v>
      </c>
      <c r="AJ3358" t="s">
        <v>5341</v>
      </c>
      <c r="AK3358" t="s">
        <v>1400</v>
      </c>
      <c r="AL3358" t="s">
        <v>1186</v>
      </c>
      <c r="AM3358" t="s">
        <v>5516</v>
      </c>
      <c r="AN3358">
        <v>-2</v>
      </c>
      <c r="AO3358">
        <v>9</v>
      </c>
      <c r="AP3358" t="s">
        <v>8219</v>
      </c>
      <c r="AQ3358" t="s">
        <v>97</v>
      </c>
      <c r="AR3358" t="s">
        <v>82</v>
      </c>
      <c r="AS3358" t="s">
        <v>81</v>
      </c>
      <c r="AT3358" t="s">
        <v>73</v>
      </c>
      <c r="AU3358" t="s">
        <v>123</v>
      </c>
      <c r="AV3358" t="s">
        <v>83</v>
      </c>
      <c r="AW3358" t="s">
        <v>83</v>
      </c>
      <c r="AX3358">
        <v>49.94</v>
      </c>
      <c r="AY3358">
        <v>50.06</v>
      </c>
      <c r="AZ3358" t="s">
        <v>271</v>
      </c>
      <c r="BA3358" t="s">
        <v>454</v>
      </c>
      <c r="BB3358" t="s">
        <v>311</v>
      </c>
      <c r="BC3358" t="s">
        <v>255</v>
      </c>
      <c r="BD3358" t="s">
        <v>423</v>
      </c>
      <c r="BE3358" t="s">
        <v>256</v>
      </c>
      <c r="BF3358">
        <v>1</v>
      </c>
      <c r="BG3358">
        <f>IF(Table1[[#This Row],[ft_score]]="0 - 0", 1, 0)</f>
        <v>0</v>
      </c>
      <c r="BH3358">
        <f t="shared" si="52"/>
        <v>0</v>
      </c>
    </row>
    <row r="3359" spans="1:60" x14ac:dyDescent="0.25">
      <c r="A3359" s="1">
        <v>6463</v>
      </c>
      <c r="B3359" t="s">
        <v>58</v>
      </c>
      <c r="C3359" t="s">
        <v>200</v>
      </c>
      <c r="D3359">
        <v>2</v>
      </c>
      <c r="E3359">
        <v>1</v>
      </c>
      <c r="F3359" t="s">
        <v>169</v>
      </c>
      <c r="G3359" t="s">
        <v>90</v>
      </c>
      <c r="H3359" t="s">
        <v>90</v>
      </c>
      <c r="I3359" t="s">
        <v>58</v>
      </c>
      <c r="J3359" t="s">
        <v>90</v>
      </c>
      <c r="K3359">
        <v>0</v>
      </c>
      <c r="L3359" t="s">
        <v>64</v>
      </c>
      <c r="M3359" t="s">
        <v>169</v>
      </c>
      <c r="N3359" t="s">
        <v>64</v>
      </c>
      <c r="O3359" t="s">
        <v>64</v>
      </c>
      <c r="P3359" t="s">
        <v>64</v>
      </c>
      <c r="Q3359" t="s">
        <v>60</v>
      </c>
      <c r="R3359" t="s">
        <v>111</v>
      </c>
      <c r="S3359" t="s">
        <v>169</v>
      </c>
      <c r="T3359">
        <v>4.7300000000000004</v>
      </c>
      <c r="U3359" t="s">
        <v>6945</v>
      </c>
      <c r="V3359" t="s">
        <v>5797</v>
      </c>
      <c r="W3359" t="s">
        <v>8379</v>
      </c>
      <c r="X3359" t="s">
        <v>8361</v>
      </c>
      <c r="Y3359" t="s">
        <v>1008</v>
      </c>
      <c r="Z3359" t="s">
        <v>5732</v>
      </c>
      <c r="AA3359" t="s">
        <v>5733</v>
      </c>
      <c r="AB3359">
        <v>3</v>
      </c>
      <c r="AC3359">
        <v>70.84</v>
      </c>
      <c r="AD3359">
        <v>41.67</v>
      </c>
      <c r="AE3359">
        <v>16.670000000000002</v>
      </c>
      <c r="AF3359" t="s">
        <v>136</v>
      </c>
      <c r="AG3359" t="s">
        <v>72</v>
      </c>
      <c r="AH3359" t="s">
        <v>1302</v>
      </c>
      <c r="AI3359" t="s">
        <v>397</v>
      </c>
      <c r="AJ3359" t="s">
        <v>397</v>
      </c>
      <c r="AK3359" t="s">
        <v>2292</v>
      </c>
      <c r="AL3359" t="s">
        <v>63</v>
      </c>
      <c r="AM3359" t="s">
        <v>7930</v>
      </c>
      <c r="AN3359">
        <v>14</v>
      </c>
      <c r="AO3359">
        <v>-9</v>
      </c>
      <c r="AP3359" t="s">
        <v>4182</v>
      </c>
      <c r="AQ3359" t="s">
        <v>1949</v>
      </c>
      <c r="AR3359" t="s">
        <v>2471</v>
      </c>
      <c r="AS3359" t="s">
        <v>141</v>
      </c>
      <c r="AT3359" t="s">
        <v>73</v>
      </c>
      <c r="AU3359" t="s">
        <v>72</v>
      </c>
      <c r="AV3359" t="s">
        <v>63</v>
      </c>
      <c r="AW3359" t="s">
        <v>63</v>
      </c>
      <c r="AX3359">
        <v>40.28</v>
      </c>
      <c r="AY3359">
        <v>59.72</v>
      </c>
      <c r="AZ3359" t="s">
        <v>124</v>
      </c>
      <c r="BA3359" t="s">
        <v>285</v>
      </c>
      <c r="BB3359" t="s">
        <v>214</v>
      </c>
      <c r="BC3359" t="s">
        <v>455</v>
      </c>
      <c r="BD3359" t="s">
        <v>255</v>
      </c>
      <c r="BE3359" t="s">
        <v>424</v>
      </c>
      <c r="BF3359">
        <v>1</v>
      </c>
      <c r="BG3359">
        <f>IF(Table1[[#This Row],[ft_score]]="0 - 0", 1, 0)</f>
        <v>0</v>
      </c>
      <c r="BH3359">
        <f t="shared" si="52"/>
        <v>0</v>
      </c>
    </row>
    <row r="3360" spans="1:60" hidden="1" x14ac:dyDescent="0.25">
      <c r="A3360" s="1">
        <v>6533</v>
      </c>
      <c r="B3360" t="s">
        <v>58</v>
      </c>
      <c r="C3360" t="s">
        <v>167</v>
      </c>
      <c r="D3360">
        <v>2</v>
      </c>
      <c r="E3360">
        <v>1</v>
      </c>
      <c r="F3360" t="s">
        <v>169</v>
      </c>
      <c r="G3360" t="s">
        <v>90</v>
      </c>
      <c r="H3360" t="s">
        <v>90</v>
      </c>
      <c r="I3360" t="s">
        <v>58</v>
      </c>
      <c r="J3360" t="s">
        <v>90</v>
      </c>
      <c r="K3360">
        <v>0</v>
      </c>
      <c r="L3360" t="s">
        <v>60</v>
      </c>
      <c r="M3360" t="s">
        <v>169</v>
      </c>
      <c r="N3360" t="s">
        <v>64</v>
      </c>
      <c r="O3360" t="s">
        <v>64</v>
      </c>
      <c r="P3360" t="s">
        <v>60</v>
      </c>
      <c r="Q3360" t="s">
        <v>150</v>
      </c>
      <c r="R3360" t="s">
        <v>169</v>
      </c>
      <c r="S3360" t="s">
        <v>169</v>
      </c>
      <c r="T3360">
        <v>17.54</v>
      </c>
      <c r="U3360" t="s">
        <v>7589</v>
      </c>
      <c r="V3360" t="s">
        <v>7503</v>
      </c>
      <c r="W3360" t="s">
        <v>8490</v>
      </c>
      <c r="X3360" t="s">
        <v>8483</v>
      </c>
      <c r="Y3360" t="s">
        <v>951</v>
      </c>
      <c r="Z3360" t="s">
        <v>7506</v>
      </c>
      <c r="AA3360" t="s">
        <v>7507</v>
      </c>
      <c r="AB3360">
        <v>2</v>
      </c>
      <c r="AC3360">
        <v>100</v>
      </c>
      <c r="AD3360">
        <v>75</v>
      </c>
      <c r="AE3360">
        <v>50</v>
      </c>
      <c r="AF3360" t="s">
        <v>97</v>
      </c>
      <c r="AG3360" t="s">
        <v>63</v>
      </c>
      <c r="AH3360" t="s">
        <v>1100</v>
      </c>
      <c r="AI3360" t="s">
        <v>3485</v>
      </c>
      <c r="AJ3360" t="s">
        <v>8402</v>
      </c>
      <c r="AK3360" t="s">
        <v>3761</v>
      </c>
      <c r="AL3360" t="s">
        <v>2343</v>
      </c>
      <c r="AM3360" t="s">
        <v>845</v>
      </c>
      <c r="AN3360">
        <v>1</v>
      </c>
      <c r="AO3360">
        <v>10.5</v>
      </c>
      <c r="AP3360" t="s">
        <v>257</v>
      </c>
      <c r="AQ3360" t="s">
        <v>97</v>
      </c>
      <c r="AR3360" t="s">
        <v>97</v>
      </c>
      <c r="AS3360" t="s">
        <v>97</v>
      </c>
      <c r="AT3360" t="s">
        <v>97</v>
      </c>
      <c r="AU3360" t="s">
        <v>141</v>
      </c>
      <c r="AV3360" t="s">
        <v>73</v>
      </c>
      <c r="AW3360" t="s">
        <v>73</v>
      </c>
      <c r="AX3360">
        <v>62.73</v>
      </c>
      <c r="AY3360">
        <v>37.28</v>
      </c>
      <c r="AZ3360" t="s">
        <v>166</v>
      </c>
      <c r="BA3360" t="s">
        <v>166</v>
      </c>
      <c r="BB3360" t="s">
        <v>166</v>
      </c>
      <c r="BC3360" t="s">
        <v>166</v>
      </c>
      <c r="BD3360" t="s">
        <v>166</v>
      </c>
      <c r="BE3360" t="s">
        <v>166</v>
      </c>
      <c r="BF3360" t="s">
        <v>58</v>
      </c>
      <c r="BG3360">
        <f>IF(Table1[[#This Row],[ft_score]]="0 - 0", 1, 0)</f>
        <v>0</v>
      </c>
      <c r="BH3360">
        <f t="shared" si="52"/>
        <v>0</v>
      </c>
    </row>
    <row r="3361" spans="1:60" x14ac:dyDescent="0.25">
      <c r="A3361" s="1">
        <v>6629</v>
      </c>
      <c r="B3361" t="s">
        <v>58</v>
      </c>
      <c r="C3361" t="s">
        <v>110</v>
      </c>
      <c r="D3361">
        <v>2</v>
      </c>
      <c r="E3361">
        <v>1</v>
      </c>
      <c r="F3361" t="s">
        <v>169</v>
      </c>
      <c r="G3361" t="s">
        <v>90</v>
      </c>
      <c r="H3361" t="s">
        <v>90</v>
      </c>
      <c r="I3361" t="s">
        <v>58</v>
      </c>
      <c r="J3361" t="s">
        <v>90</v>
      </c>
      <c r="K3361">
        <v>0</v>
      </c>
      <c r="L3361" t="s">
        <v>60</v>
      </c>
      <c r="M3361" t="s">
        <v>169</v>
      </c>
      <c r="N3361" t="s">
        <v>64</v>
      </c>
      <c r="O3361" t="s">
        <v>60</v>
      </c>
      <c r="P3361" t="s">
        <v>60</v>
      </c>
      <c r="Q3361" t="s">
        <v>60</v>
      </c>
      <c r="R3361" t="s">
        <v>111</v>
      </c>
      <c r="S3361" t="s">
        <v>169</v>
      </c>
      <c r="T3361">
        <v>3376.04</v>
      </c>
      <c r="U3361" t="s">
        <v>7307</v>
      </c>
      <c r="V3361" t="s">
        <v>5543</v>
      </c>
      <c r="W3361" t="s">
        <v>8636</v>
      </c>
      <c r="X3361" t="s">
        <v>8555</v>
      </c>
      <c r="Y3361" t="s">
        <v>1695</v>
      </c>
      <c r="Z3361" t="s">
        <v>5466</v>
      </c>
      <c r="AA3361" t="s">
        <v>5467</v>
      </c>
      <c r="AB3361">
        <v>3</v>
      </c>
      <c r="AC3361">
        <v>50</v>
      </c>
      <c r="AD3361">
        <v>50</v>
      </c>
      <c r="AE3361">
        <v>50</v>
      </c>
      <c r="AF3361" t="s">
        <v>1949</v>
      </c>
      <c r="AG3361" t="s">
        <v>136</v>
      </c>
      <c r="AH3361" t="s">
        <v>98</v>
      </c>
      <c r="AI3361" t="s">
        <v>63</v>
      </c>
      <c r="AJ3361" t="s">
        <v>72</v>
      </c>
      <c r="AK3361" t="s">
        <v>8637</v>
      </c>
      <c r="AL3361" t="s">
        <v>2364</v>
      </c>
      <c r="AM3361" t="s">
        <v>83</v>
      </c>
      <c r="AN3361">
        <v>13</v>
      </c>
      <c r="AO3361">
        <v>6.5</v>
      </c>
      <c r="AP3361" t="s">
        <v>2471</v>
      </c>
      <c r="AQ3361" t="s">
        <v>1949</v>
      </c>
      <c r="AR3361" t="s">
        <v>2471</v>
      </c>
      <c r="AS3361" t="s">
        <v>1949</v>
      </c>
      <c r="AT3361" t="s">
        <v>2471</v>
      </c>
      <c r="AU3361" t="s">
        <v>1949</v>
      </c>
      <c r="AV3361" t="s">
        <v>63</v>
      </c>
      <c r="AW3361" t="s">
        <v>63</v>
      </c>
      <c r="AX3361">
        <v>20.84</v>
      </c>
      <c r="AY3361">
        <v>79.17</v>
      </c>
      <c r="AZ3361" t="s">
        <v>197</v>
      </c>
      <c r="BA3361" t="s">
        <v>256</v>
      </c>
      <c r="BB3361" t="s">
        <v>196</v>
      </c>
      <c r="BC3361" t="s">
        <v>468</v>
      </c>
      <c r="BD3361" t="s">
        <v>84</v>
      </c>
      <c r="BE3361" t="s">
        <v>143</v>
      </c>
      <c r="BF3361">
        <v>1</v>
      </c>
      <c r="BG3361">
        <f>IF(Table1[[#This Row],[ft_score]]="0 - 0", 1, 0)</f>
        <v>0</v>
      </c>
      <c r="BH3361">
        <f t="shared" si="52"/>
        <v>0</v>
      </c>
    </row>
    <row r="3362" spans="1:60" x14ac:dyDescent="0.25">
      <c r="A3362" s="1">
        <v>6634</v>
      </c>
      <c r="B3362" t="s">
        <v>58</v>
      </c>
      <c r="C3362" t="s">
        <v>636</v>
      </c>
      <c r="D3362">
        <v>2</v>
      </c>
      <c r="E3362">
        <v>1</v>
      </c>
      <c r="F3362" t="s">
        <v>169</v>
      </c>
      <c r="G3362" t="s">
        <v>90</v>
      </c>
      <c r="H3362" t="s">
        <v>90</v>
      </c>
      <c r="I3362" t="s">
        <v>58</v>
      </c>
      <c r="J3362" t="s">
        <v>90</v>
      </c>
      <c r="K3362">
        <v>0</v>
      </c>
      <c r="L3362" t="s">
        <v>111</v>
      </c>
      <c r="M3362" t="s">
        <v>169</v>
      </c>
      <c r="N3362" t="s">
        <v>60</v>
      </c>
      <c r="O3362" t="s">
        <v>60</v>
      </c>
      <c r="P3362" t="s">
        <v>111</v>
      </c>
      <c r="Q3362" t="s">
        <v>169</v>
      </c>
      <c r="R3362" t="s">
        <v>169</v>
      </c>
      <c r="S3362" t="s">
        <v>169</v>
      </c>
      <c r="T3362">
        <v>269.60000000000002</v>
      </c>
      <c r="U3362" t="s">
        <v>6684</v>
      </c>
      <c r="V3362" t="s">
        <v>7559</v>
      </c>
      <c r="W3362" t="s">
        <v>8643</v>
      </c>
      <c r="X3362" t="s">
        <v>8555</v>
      </c>
      <c r="Y3362" t="s">
        <v>1695</v>
      </c>
      <c r="Z3362" t="s">
        <v>6664</v>
      </c>
      <c r="AA3362" t="s">
        <v>6665</v>
      </c>
      <c r="AB3362">
        <v>2</v>
      </c>
      <c r="AC3362">
        <v>75</v>
      </c>
      <c r="AD3362">
        <v>50</v>
      </c>
      <c r="AE3362">
        <v>50</v>
      </c>
      <c r="AF3362" t="s">
        <v>97</v>
      </c>
      <c r="AG3362" t="s">
        <v>73</v>
      </c>
      <c r="AH3362" t="s">
        <v>72</v>
      </c>
      <c r="AI3362" t="s">
        <v>159</v>
      </c>
      <c r="AJ3362" t="s">
        <v>83</v>
      </c>
      <c r="AK3362" t="s">
        <v>123</v>
      </c>
      <c r="AL3362" t="s">
        <v>72</v>
      </c>
      <c r="AM3362" t="s">
        <v>123</v>
      </c>
      <c r="AN3362">
        <v>16</v>
      </c>
      <c r="AO3362">
        <v>6</v>
      </c>
      <c r="AP3362" t="s">
        <v>141</v>
      </c>
      <c r="AQ3362" t="s">
        <v>63</v>
      </c>
      <c r="AR3362" t="s">
        <v>560</v>
      </c>
      <c r="AS3362" t="s">
        <v>560</v>
      </c>
      <c r="AT3362" t="s">
        <v>63</v>
      </c>
      <c r="AU3362" t="s">
        <v>141</v>
      </c>
      <c r="AV3362" t="s">
        <v>97</v>
      </c>
      <c r="AW3362" t="s">
        <v>63</v>
      </c>
      <c r="AX3362">
        <v>50</v>
      </c>
      <c r="AY3362">
        <v>50</v>
      </c>
      <c r="AZ3362" t="s">
        <v>1001</v>
      </c>
      <c r="BA3362" t="s">
        <v>285</v>
      </c>
      <c r="BB3362" t="s">
        <v>144</v>
      </c>
      <c r="BC3362" t="s">
        <v>312</v>
      </c>
      <c r="BD3362" t="s">
        <v>2184</v>
      </c>
      <c r="BE3362" t="s">
        <v>299</v>
      </c>
      <c r="BF3362">
        <v>1</v>
      </c>
      <c r="BG3362">
        <f>IF(Table1[[#This Row],[ft_score]]="0 - 0", 1, 0)</f>
        <v>0</v>
      </c>
      <c r="BH3362">
        <f t="shared" si="52"/>
        <v>0</v>
      </c>
    </row>
    <row r="3363" spans="1:60" x14ac:dyDescent="0.25">
      <c r="A3363" s="1">
        <v>6706</v>
      </c>
      <c r="B3363" t="s">
        <v>58</v>
      </c>
      <c r="C3363" t="s">
        <v>200</v>
      </c>
      <c r="D3363">
        <v>2</v>
      </c>
      <c r="E3363">
        <v>1</v>
      </c>
      <c r="F3363" t="s">
        <v>169</v>
      </c>
      <c r="G3363" t="s">
        <v>90</v>
      </c>
      <c r="H3363" t="s">
        <v>90</v>
      </c>
      <c r="I3363" t="s">
        <v>58</v>
      </c>
      <c r="J3363" t="s">
        <v>90</v>
      </c>
      <c r="K3363">
        <v>0</v>
      </c>
      <c r="L3363" t="s">
        <v>201</v>
      </c>
      <c r="M3363" t="s">
        <v>169</v>
      </c>
      <c r="N3363">
        <v>0</v>
      </c>
      <c r="O3363" t="s">
        <v>201</v>
      </c>
      <c r="P3363" t="s">
        <v>201</v>
      </c>
      <c r="Q3363" t="s">
        <v>201</v>
      </c>
      <c r="R3363" t="s">
        <v>201</v>
      </c>
      <c r="S3363" t="s">
        <v>169</v>
      </c>
      <c r="T3363">
        <v>0</v>
      </c>
      <c r="U3363" t="s">
        <v>878</v>
      </c>
      <c r="V3363" t="s">
        <v>2266</v>
      </c>
      <c r="W3363" t="s">
        <v>8776</v>
      </c>
      <c r="X3363" t="s">
        <v>8726</v>
      </c>
      <c r="Y3363" t="s">
        <v>833</v>
      </c>
      <c r="Z3363" t="s">
        <v>880</v>
      </c>
      <c r="AA3363" t="s">
        <v>881</v>
      </c>
      <c r="AB3363">
        <v>27</v>
      </c>
      <c r="AC3363">
        <v>93.75</v>
      </c>
      <c r="AD3363">
        <v>93.75</v>
      </c>
      <c r="AE3363">
        <v>62.5</v>
      </c>
      <c r="AF3363" t="s">
        <v>82</v>
      </c>
      <c r="AG3363" t="s">
        <v>63</v>
      </c>
      <c r="AH3363" t="s">
        <v>239</v>
      </c>
      <c r="AI3363" t="s">
        <v>2988</v>
      </c>
      <c r="AJ3363" t="s">
        <v>261</v>
      </c>
      <c r="AK3363" t="s">
        <v>306</v>
      </c>
      <c r="AL3363" t="s">
        <v>2272</v>
      </c>
      <c r="AM3363" t="s">
        <v>8751</v>
      </c>
      <c r="AN3363">
        <v>8</v>
      </c>
      <c r="AO3363">
        <v>5</v>
      </c>
      <c r="AP3363" t="s">
        <v>8777</v>
      </c>
      <c r="AQ3363" t="s">
        <v>73</v>
      </c>
      <c r="AR3363" t="s">
        <v>141</v>
      </c>
      <c r="AS3363" t="s">
        <v>82</v>
      </c>
      <c r="AT3363" t="s">
        <v>81</v>
      </c>
      <c r="AU3363" t="s">
        <v>97</v>
      </c>
      <c r="AV3363" t="s">
        <v>82</v>
      </c>
      <c r="AW3363" t="s">
        <v>63</v>
      </c>
      <c r="AX3363">
        <v>40.24</v>
      </c>
      <c r="AY3363">
        <v>59.77</v>
      </c>
      <c r="AZ3363" t="s">
        <v>285</v>
      </c>
      <c r="BA3363" t="s">
        <v>124</v>
      </c>
      <c r="BB3363" t="s">
        <v>311</v>
      </c>
      <c r="BC3363" t="s">
        <v>231</v>
      </c>
      <c r="BD3363" t="s">
        <v>349</v>
      </c>
      <c r="BE3363" t="s">
        <v>888</v>
      </c>
      <c r="BF3363">
        <v>2</v>
      </c>
      <c r="BG3363">
        <f>IF(Table1[[#This Row],[ft_score]]="0 - 0", 1, 0)</f>
        <v>0</v>
      </c>
      <c r="BH3363">
        <f t="shared" si="52"/>
        <v>0</v>
      </c>
    </row>
    <row r="3364" spans="1:60" x14ac:dyDescent="0.25">
      <c r="A3364" s="1">
        <v>6751</v>
      </c>
      <c r="B3364" t="s">
        <v>58</v>
      </c>
      <c r="C3364" t="s">
        <v>126</v>
      </c>
      <c r="D3364">
        <v>2</v>
      </c>
      <c r="E3364">
        <v>1</v>
      </c>
      <c r="F3364" t="s">
        <v>169</v>
      </c>
      <c r="G3364" t="s">
        <v>90</v>
      </c>
      <c r="H3364" t="s">
        <v>90</v>
      </c>
      <c r="I3364" t="s">
        <v>58</v>
      </c>
      <c r="J3364" t="s">
        <v>90</v>
      </c>
      <c r="K3364">
        <v>0</v>
      </c>
      <c r="L3364" t="s">
        <v>60</v>
      </c>
      <c r="M3364" t="s">
        <v>169</v>
      </c>
      <c r="N3364" t="s">
        <v>64</v>
      </c>
      <c r="O3364" t="s">
        <v>60</v>
      </c>
      <c r="P3364" t="s">
        <v>60</v>
      </c>
      <c r="Q3364" t="s">
        <v>60</v>
      </c>
      <c r="R3364" t="s">
        <v>60</v>
      </c>
      <c r="S3364" t="s">
        <v>169</v>
      </c>
      <c r="T3364">
        <v>122.32</v>
      </c>
      <c r="U3364" t="s">
        <v>1474</v>
      </c>
      <c r="V3364" t="s">
        <v>2642</v>
      </c>
      <c r="W3364" t="s">
        <v>8841</v>
      </c>
      <c r="X3364" t="s">
        <v>8726</v>
      </c>
      <c r="Y3364" t="s">
        <v>966</v>
      </c>
      <c r="Z3364" t="s">
        <v>2608</v>
      </c>
      <c r="AA3364" t="s">
        <v>2609</v>
      </c>
      <c r="AB3364">
        <v>20</v>
      </c>
      <c r="AC3364">
        <v>75</v>
      </c>
      <c r="AD3364">
        <v>50</v>
      </c>
      <c r="AE3364">
        <v>31.25</v>
      </c>
      <c r="AF3364" t="s">
        <v>72</v>
      </c>
      <c r="AG3364" t="s">
        <v>83</v>
      </c>
      <c r="AH3364" t="s">
        <v>2114</v>
      </c>
      <c r="AI3364" t="s">
        <v>1976</v>
      </c>
      <c r="AJ3364" t="s">
        <v>2561</v>
      </c>
      <c r="AK3364" t="s">
        <v>2501</v>
      </c>
      <c r="AL3364" t="s">
        <v>5214</v>
      </c>
      <c r="AM3364" t="s">
        <v>345</v>
      </c>
      <c r="AN3364">
        <v>-2</v>
      </c>
      <c r="AO3364">
        <v>11</v>
      </c>
      <c r="AP3364" t="s">
        <v>4759</v>
      </c>
      <c r="AQ3364" t="s">
        <v>97</v>
      </c>
      <c r="AR3364" t="s">
        <v>97</v>
      </c>
      <c r="AS3364" t="s">
        <v>97</v>
      </c>
      <c r="AT3364" t="s">
        <v>82</v>
      </c>
      <c r="AU3364" t="s">
        <v>159</v>
      </c>
      <c r="AV3364" t="s">
        <v>83</v>
      </c>
      <c r="AW3364" t="s">
        <v>83</v>
      </c>
      <c r="AX3364">
        <v>47.78</v>
      </c>
      <c r="AY3364">
        <v>52.23</v>
      </c>
      <c r="AZ3364" t="s">
        <v>284</v>
      </c>
      <c r="BA3364" t="s">
        <v>217</v>
      </c>
      <c r="BB3364" t="s">
        <v>217</v>
      </c>
      <c r="BC3364" t="s">
        <v>468</v>
      </c>
      <c r="BD3364" t="s">
        <v>215</v>
      </c>
      <c r="BE3364" t="s">
        <v>888</v>
      </c>
      <c r="BF3364">
        <v>1</v>
      </c>
      <c r="BG3364">
        <f>IF(Table1[[#This Row],[ft_score]]="0 - 0", 1, 0)</f>
        <v>0</v>
      </c>
      <c r="BH3364">
        <f t="shared" si="52"/>
        <v>0</v>
      </c>
    </row>
    <row r="3365" spans="1:60" x14ac:dyDescent="0.25">
      <c r="A3365" s="1">
        <v>6752</v>
      </c>
      <c r="B3365" t="s">
        <v>58</v>
      </c>
      <c r="C3365" t="s">
        <v>59</v>
      </c>
      <c r="D3365">
        <v>2</v>
      </c>
      <c r="E3365">
        <v>1</v>
      </c>
      <c r="F3365" t="s">
        <v>169</v>
      </c>
      <c r="G3365" t="s">
        <v>90</v>
      </c>
      <c r="H3365" t="s">
        <v>90</v>
      </c>
      <c r="I3365" t="s">
        <v>58</v>
      </c>
      <c r="J3365" t="s">
        <v>90</v>
      </c>
      <c r="K3365">
        <v>0</v>
      </c>
      <c r="L3365" t="s">
        <v>169</v>
      </c>
      <c r="M3365" t="s">
        <v>169</v>
      </c>
      <c r="N3365" t="s">
        <v>111</v>
      </c>
      <c r="O3365" t="s">
        <v>169</v>
      </c>
      <c r="P3365" t="s">
        <v>169</v>
      </c>
      <c r="Q3365" t="s">
        <v>169</v>
      </c>
      <c r="R3365" t="s">
        <v>169</v>
      </c>
      <c r="S3365" t="s">
        <v>169</v>
      </c>
      <c r="T3365">
        <v>146.41</v>
      </c>
      <c r="U3365" t="s">
        <v>4361</v>
      </c>
      <c r="V3365" t="s">
        <v>3107</v>
      </c>
      <c r="W3365" t="s">
        <v>8842</v>
      </c>
      <c r="X3365" t="s">
        <v>8726</v>
      </c>
      <c r="Y3365" t="s">
        <v>966</v>
      </c>
      <c r="Z3365" t="s">
        <v>2608</v>
      </c>
      <c r="AA3365" t="s">
        <v>2609</v>
      </c>
      <c r="AB3365">
        <v>20</v>
      </c>
      <c r="AC3365">
        <v>62.5</v>
      </c>
      <c r="AD3365">
        <v>31.25</v>
      </c>
      <c r="AE3365">
        <v>18.75</v>
      </c>
      <c r="AF3365" t="s">
        <v>72</v>
      </c>
      <c r="AG3365" t="s">
        <v>159</v>
      </c>
      <c r="AH3365" t="s">
        <v>119</v>
      </c>
      <c r="AI3365" t="s">
        <v>787</v>
      </c>
      <c r="AJ3365" t="s">
        <v>1369</v>
      </c>
      <c r="AK3365" t="s">
        <v>2464</v>
      </c>
      <c r="AL3365" t="s">
        <v>552</v>
      </c>
      <c r="AM3365" t="s">
        <v>8843</v>
      </c>
      <c r="AN3365">
        <v>4</v>
      </c>
      <c r="AO3365">
        <v>-2</v>
      </c>
      <c r="AP3365" t="s">
        <v>8458</v>
      </c>
      <c r="AQ3365" t="s">
        <v>97</v>
      </c>
      <c r="AR3365" t="s">
        <v>97</v>
      </c>
      <c r="AS3365" t="s">
        <v>97</v>
      </c>
      <c r="AT3365" t="s">
        <v>97</v>
      </c>
      <c r="AU3365" t="s">
        <v>73</v>
      </c>
      <c r="AV3365" t="s">
        <v>63</v>
      </c>
      <c r="AW3365" t="s">
        <v>63</v>
      </c>
      <c r="AX3365">
        <v>38.94</v>
      </c>
      <c r="AY3365">
        <v>61.06</v>
      </c>
      <c r="AZ3365" t="s">
        <v>928</v>
      </c>
      <c r="BA3365" t="s">
        <v>144</v>
      </c>
      <c r="BB3365" t="s">
        <v>86</v>
      </c>
      <c r="BC3365" t="s">
        <v>423</v>
      </c>
      <c r="BD3365" t="s">
        <v>255</v>
      </c>
      <c r="BE3365" t="s">
        <v>424</v>
      </c>
      <c r="BF3365">
        <v>1</v>
      </c>
      <c r="BG3365">
        <f>IF(Table1[[#This Row],[ft_score]]="0 - 0", 1, 0)</f>
        <v>0</v>
      </c>
      <c r="BH3365">
        <f t="shared" si="52"/>
        <v>0</v>
      </c>
    </row>
    <row r="3366" spans="1:60" x14ac:dyDescent="0.25">
      <c r="A3366" s="1">
        <v>6777</v>
      </c>
      <c r="B3366" t="s">
        <v>58</v>
      </c>
      <c r="C3366" t="s">
        <v>126</v>
      </c>
      <c r="D3366">
        <v>2</v>
      </c>
      <c r="E3366">
        <v>1</v>
      </c>
      <c r="F3366" t="s">
        <v>169</v>
      </c>
      <c r="G3366" t="s">
        <v>90</v>
      </c>
      <c r="H3366" t="s">
        <v>90</v>
      </c>
      <c r="I3366" t="s">
        <v>58</v>
      </c>
      <c r="J3366" t="s">
        <v>90</v>
      </c>
      <c r="K3366">
        <v>0</v>
      </c>
      <c r="L3366" t="s">
        <v>201</v>
      </c>
      <c r="M3366" t="s">
        <v>169</v>
      </c>
      <c r="N3366" t="s">
        <v>64</v>
      </c>
      <c r="O3366" t="s">
        <v>201</v>
      </c>
      <c r="P3366" t="s">
        <v>201</v>
      </c>
      <c r="Q3366" t="s">
        <v>169</v>
      </c>
      <c r="R3366" t="s">
        <v>169</v>
      </c>
      <c r="S3366" t="s">
        <v>169</v>
      </c>
      <c r="T3366">
        <v>38.03</v>
      </c>
      <c r="U3366" t="s">
        <v>5801</v>
      </c>
      <c r="V3366" t="s">
        <v>5897</v>
      </c>
      <c r="W3366" t="s">
        <v>8883</v>
      </c>
      <c r="X3366" t="s">
        <v>8726</v>
      </c>
      <c r="Y3366" t="s">
        <v>1008</v>
      </c>
      <c r="Z3366" t="s">
        <v>5732</v>
      </c>
      <c r="AA3366" t="s">
        <v>5733</v>
      </c>
      <c r="AB3366">
        <v>5</v>
      </c>
      <c r="AC3366">
        <v>80</v>
      </c>
      <c r="AD3366">
        <v>40</v>
      </c>
      <c r="AE3366">
        <v>20</v>
      </c>
      <c r="AF3366" t="s">
        <v>1575</v>
      </c>
      <c r="AG3366" t="s">
        <v>1575</v>
      </c>
      <c r="AH3366" t="s">
        <v>2416</v>
      </c>
      <c r="AI3366" t="s">
        <v>4887</v>
      </c>
      <c r="AJ3366" t="s">
        <v>3761</v>
      </c>
      <c r="AK3366" t="s">
        <v>1442</v>
      </c>
      <c r="AL3366" t="s">
        <v>3485</v>
      </c>
      <c r="AM3366" t="s">
        <v>826</v>
      </c>
      <c r="AN3366">
        <v>1</v>
      </c>
      <c r="AO3366">
        <v>1.5</v>
      </c>
      <c r="AP3366" t="s">
        <v>4372</v>
      </c>
      <c r="AQ3366" t="s">
        <v>3023</v>
      </c>
      <c r="AR3366" t="s">
        <v>2219</v>
      </c>
      <c r="AS3366" t="s">
        <v>2219</v>
      </c>
      <c r="AT3366" t="s">
        <v>3023</v>
      </c>
      <c r="AU3366" t="s">
        <v>97</v>
      </c>
      <c r="AV3366" t="s">
        <v>63</v>
      </c>
      <c r="AW3366" t="s">
        <v>63</v>
      </c>
      <c r="AX3366">
        <v>48.18</v>
      </c>
      <c r="AY3366">
        <v>51.82</v>
      </c>
      <c r="AZ3366" t="s">
        <v>682</v>
      </c>
      <c r="BA3366" t="s">
        <v>694</v>
      </c>
      <c r="BB3366" t="s">
        <v>125</v>
      </c>
      <c r="BC3366" t="s">
        <v>231</v>
      </c>
      <c r="BD3366" t="s">
        <v>197</v>
      </c>
      <c r="BE3366" t="s">
        <v>105</v>
      </c>
      <c r="BF3366">
        <v>2</v>
      </c>
      <c r="BG3366">
        <f>IF(Table1[[#This Row],[ft_score]]="0 - 0", 1, 0)</f>
        <v>0</v>
      </c>
      <c r="BH3366">
        <f t="shared" si="52"/>
        <v>0</v>
      </c>
    </row>
    <row r="3367" spans="1:60" x14ac:dyDescent="0.25">
      <c r="A3367" s="1">
        <v>6800</v>
      </c>
      <c r="B3367" t="s">
        <v>58</v>
      </c>
      <c r="C3367" t="s">
        <v>59</v>
      </c>
      <c r="D3367">
        <v>2</v>
      </c>
      <c r="E3367">
        <v>1</v>
      </c>
      <c r="F3367" t="s">
        <v>169</v>
      </c>
      <c r="G3367" t="s">
        <v>90</v>
      </c>
      <c r="H3367" t="s">
        <v>90</v>
      </c>
      <c r="I3367" t="s">
        <v>58</v>
      </c>
      <c r="J3367" t="s">
        <v>90</v>
      </c>
      <c r="K3367">
        <v>0</v>
      </c>
      <c r="L3367" t="s">
        <v>64</v>
      </c>
      <c r="M3367" t="s">
        <v>169</v>
      </c>
      <c r="N3367" t="s">
        <v>64</v>
      </c>
      <c r="O3367" t="s">
        <v>64</v>
      </c>
      <c r="P3367" t="s">
        <v>64</v>
      </c>
      <c r="Q3367" t="s">
        <v>60</v>
      </c>
      <c r="R3367" t="s">
        <v>60</v>
      </c>
      <c r="S3367" t="s">
        <v>169</v>
      </c>
      <c r="T3367">
        <v>448.74</v>
      </c>
      <c r="U3367" t="s">
        <v>5836</v>
      </c>
      <c r="V3367" t="s">
        <v>5851</v>
      </c>
      <c r="W3367" t="s">
        <v>8911</v>
      </c>
      <c r="X3367" t="s">
        <v>8726</v>
      </c>
      <c r="Y3367" t="s">
        <v>1008</v>
      </c>
      <c r="Z3367" t="s">
        <v>5732</v>
      </c>
      <c r="AA3367" t="s">
        <v>5733</v>
      </c>
      <c r="AB3367">
        <v>5</v>
      </c>
      <c r="AC3367">
        <v>70</v>
      </c>
      <c r="AD3367">
        <v>50</v>
      </c>
      <c r="AE3367">
        <v>50</v>
      </c>
      <c r="AF3367" t="s">
        <v>3238</v>
      </c>
      <c r="AG3367" t="s">
        <v>3023</v>
      </c>
      <c r="AH3367" t="s">
        <v>1377</v>
      </c>
      <c r="AI3367" t="s">
        <v>3226</v>
      </c>
      <c r="AJ3367" t="s">
        <v>2238</v>
      </c>
      <c r="AK3367" t="s">
        <v>4802</v>
      </c>
      <c r="AL3367" t="s">
        <v>2570</v>
      </c>
      <c r="AM3367" t="s">
        <v>408</v>
      </c>
      <c r="AN3367">
        <v>35</v>
      </c>
      <c r="AO3367">
        <v>0.5</v>
      </c>
      <c r="AP3367" t="s">
        <v>559</v>
      </c>
      <c r="AQ3367" t="s">
        <v>63</v>
      </c>
      <c r="AR3367" t="s">
        <v>1858</v>
      </c>
      <c r="AS3367" t="s">
        <v>2219</v>
      </c>
      <c r="AT3367" t="s">
        <v>3023</v>
      </c>
      <c r="AU3367" t="s">
        <v>3023</v>
      </c>
      <c r="AV3367" t="s">
        <v>63</v>
      </c>
      <c r="AW3367" t="s">
        <v>63</v>
      </c>
      <c r="AX3367">
        <v>33.93</v>
      </c>
      <c r="AY3367">
        <v>66.069999999999993</v>
      </c>
      <c r="AZ3367" t="s">
        <v>311</v>
      </c>
      <c r="BA3367" t="s">
        <v>928</v>
      </c>
      <c r="BB3367" t="s">
        <v>125</v>
      </c>
      <c r="BC3367" t="s">
        <v>198</v>
      </c>
      <c r="BD3367" t="s">
        <v>523</v>
      </c>
      <c r="BE3367" t="s">
        <v>105</v>
      </c>
      <c r="BF3367">
        <v>2</v>
      </c>
      <c r="BG3367">
        <f>IF(Table1[[#This Row],[ft_score]]="0 - 0", 1, 0)</f>
        <v>0</v>
      </c>
      <c r="BH3367">
        <f t="shared" si="52"/>
        <v>0</v>
      </c>
    </row>
    <row r="3368" spans="1:60" x14ac:dyDescent="0.25">
      <c r="A3368" s="1">
        <v>6850</v>
      </c>
      <c r="B3368" t="s">
        <v>58</v>
      </c>
      <c r="C3368" t="s">
        <v>110</v>
      </c>
      <c r="D3368">
        <v>2</v>
      </c>
      <c r="E3368">
        <v>1</v>
      </c>
      <c r="F3368" t="s">
        <v>169</v>
      </c>
      <c r="G3368" t="s">
        <v>90</v>
      </c>
      <c r="H3368" t="s">
        <v>90</v>
      </c>
      <c r="I3368" t="s">
        <v>58</v>
      </c>
      <c r="J3368" t="s">
        <v>90</v>
      </c>
      <c r="K3368">
        <v>0</v>
      </c>
      <c r="L3368" t="s">
        <v>60</v>
      </c>
      <c r="M3368" t="s">
        <v>169</v>
      </c>
      <c r="N3368" t="s">
        <v>64</v>
      </c>
      <c r="O3368" t="s">
        <v>60</v>
      </c>
      <c r="P3368" t="s">
        <v>60</v>
      </c>
      <c r="Q3368" t="s">
        <v>60</v>
      </c>
      <c r="R3368" t="s">
        <v>169</v>
      </c>
      <c r="S3368" t="s">
        <v>169</v>
      </c>
      <c r="T3368">
        <v>654.75</v>
      </c>
      <c r="U3368" t="s">
        <v>5794</v>
      </c>
      <c r="V3368" t="s">
        <v>5748</v>
      </c>
      <c r="W3368" t="s">
        <v>8979</v>
      </c>
      <c r="X3368" t="s">
        <v>8726</v>
      </c>
      <c r="Y3368" t="s">
        <v>1008</v>
      </c>
      <c r="Z3368" t="s">
        <v>5751</v>
      </c>
      <c r="AA3368" t="s">
        <v>5752</v>
      </c>
      <c r="AB3368">
        <v>5</v>
      </c>
      <c r="AC3368">
        <v>90</v>
      </c>
      <c r="AD3368">
        <v>60</v>
      </c>
      <c r="AE3368">
        <v>40</v>
      </c>
      <c r="AF3368" t="s">
        <v>2416</v>
      </c>
      <c r="AG3368" t="s">
        <v>1575</v>
      </c>
      <c r="AH3368" t="s">
        <v>2292</v>
      </c>
      <c r="AI3368" t="s">
        <v>1280</v>
      </c>
      <c r="AJ3368" t="s">
        <v>139</v>
      </c>
      <c r="AK3368" t="s">
        <v>98</v>
      </c>
      <c r="AL3368" t="s">
        <v>6246</v>
      </c>
      <c r="AM3368" t="s">
        <v>2292</v>
      </c>
      <c r="AN3368">
        <v>-2</v>
      </c>
      <c r="AO3368">
        <v>-8</v>
      </c>
      <c r="AP3368" t="s">
        <v>5874</v>
      </c>
      <c r="AQ3368" t="s">
        <v>3023</v>
      </c>
      <c r="AR3368" t="s">
        <v>2219</v>
      </c>
      <c r="AS3368" t="s">
        <v>3023</v>
      </c>
      <c r="AT3368" t="s">
        <v>2219</v>
      </c>
      <c r="AU3368" t="s">
        <v>97</v>
      </c>
      <c r="AV3368" t="s">
        <v>3238</v>
      </c>
      <c r="AW3368" t="s">
        <v>2416</v>
      </c>
      <c r="AX3368">
        <v>65.28</v>
      </c>
      <c r="AY3368">
        <v>34.72</v>
      </c>
      <c r="AZ3368" t="s">
        <v>875</v>
      </c>
      <c r="BA3368" t="s">
        <v>195</v>
      </c>
      <c r="BB3368" t="s">
        <v>268</v>
      </c>
      <c r="BC3368" t="s">
        <v>198</v>
      </c>
      <c r="BD3368" t="s">
        <v>523</v>
      </c>
      <c r="BE3368" t="s">
        <v>166</v>
      </c>
      <c r="BF3368">
        <v>2</v>
      </c>
      <c r="BG3368">
        <f>IF(Table1[[#This Row],[ft_score]]="0 - 0", 1, 0)</f>
        <v>0</v>
      </c>
      <c r="BH3368">
        <f t="shared" si="52"/>
        <v>0</v>
      </c>
    </row>
    <row r="3369" spans="1:60" x14ac:dyDescent="0.25">
      <c r="A3369" s="1">
        <v>6854</v>
      </c>
      <c r="B3369" t="s">
        <v>58</v>
      </c>
      <c r="C3369" t="s">
        <v>200</v>
      </c>
      <c r="D3369">
        <v>2</v>
      </c>
      <c r="E3369">
        <v>1</v>
      </c>
      <c r="F3369" t="s">
        <v>169</v>
      </c>
      <c r="G3369" t="s">
        <v>90</v>
      </c>
      <c r="H3369" t="s">
        <v>90</v>
      </c>
      <c r="I3369" t="s">
        <v>58</v>
      </c>
      <c r="J3369" t="s">
        <v>90</v>
      </c>
      <c r="K3369">
        <v>0</v>
      </c>
      <c r="L3369" t="s">
        <v>201</v>
      </c>
      <c r="M3369" t="s">
        <v>169</v>
      </c>
      <c r="N3369" t="s">
        <v>201</v>
      </c>
      <c r="O3369" t="s">
        <v>201</v>
      </c>
      <c r="P3369" t="s">
        <v>201</v>
      </c>
      <c r="Q3369" t="s">
        <v>201</v>
      </c>
      <c r="R3369" t="s">
        <v>111</v>
      </c>
      <c r="S3369" t="s">
        <v>169</v>
      </c>
      <c r="T3369">
        <v>85.52</v>
      </c>
      <c r="U3369" t="s">
        <v>5999</v>
      </c>
      <c r="V3369" t="s">
        <v>5983</v>
      </c>
      <c r="W3369" t="s">
        <v>8985</v>
      </c>
      <c r="X3369" t="s">
        <v>8726</v>
      </c>
      <c r="Y3369" t="s">
        <v>1008</v>
      </c>
      <c r="Z3369" t="s">
        <v>5751</v>
      </c>
      <c r="AA3369" t="s">
        <v>5752</v>
      </c>
      <c r="AB3369">
        <v>5</v>
      </c>
      <c r="AC3369">
        <v>70</v>
      </c>
      <c r="AD3369">
        <v>40</v>
      </c>
      <c r="AE3369">
        <v>20</v>
      </c>
      <c r="AF3369" t="s">
        <v>2416</v>
      </c>
      <c r="AG3369" t="s">
        <v>1575</v>
      </c>
      <c r="AH3369" t="s">
        <v>3758</v>
      </c>
      <c r="AI3369" t="s">
        <v>2763</v>
      </c>
      <c r="AJ3369" t="s">
        <v>3607</v>
      </c>
      <c r="AK3369" t="s">
        <v>1811</v>
      </c>
      <c r="AL3369" t="s">
        <v>2763</v>
      </c>
      <c r="AM3369" t="s">
        <v>1812</v>
      </c>
      <c r="AN3369">
        <v>-26</v>
      </c>
      <c r="AO3369">
        <v>4</v>
      </c>
      <c r="AP3369" t="s">
        <v>2537</v>
      </c>
      <c r="AQ3369" t="s">
        <v>2219</v>
      </c>
      <c r="AR3369" t="s">
        <v>3023</v>
      </c>
      <c r="AS3369" t="s">
        <v>3023</v>
      </c>
      <c r="AT3369" t="s">
        <v>2219</v>
      </c>
      <c r="AU3369" t="s">
        <v>3023</v>
      </c>
      <c r="AV3369" t="s">
        <v>1575</v>
      </c>
      <c r="AW3369" t="s">
        <v>63</v>
      </c>
      <c r="AX3369">
        <v>53.57</v>
      </c>
      <c r="AY3369">
        <v>46.43</v>
      </c>
      <c r="AZ3369" t="s">
        <v>705</v>
      </c>
      <c r="BA3369" t="s">
        <v>125</v>
      </c>
      <c r="BB3369" t="s">
        <v>125</v>
      </c>
      <c r="BC3369" t="s">
        <v>455</v>
      </c>
      <c r="BD3369" t="s">
        <v>423</v>
      </c>
      <c r="BE3369" t="s">
        <v>166</v>
      </c>
      <c r="BF3369">
        <v>1</v>
      </c>
      <c r="BG3369">
        <f>IF(Table1[[#This Row],[ft_score]]="0 - 0", 1, 0)</f>
        <v>0</v>
      </c>
      <c r="BH3369">
        <f t="shared" si="52"/>
        <v>0</v>
      </c>
    </row>
    <row r="3370" spans="1:60" x14ac:dyDescent="0.25">
      <c r="A3370" s="1">
        <v>6925</v>
      </c>
      <c r="B3370" t="s">
        <v>58</v>
      </c>
      <c r="C3370" t="s">
        <v>59</v>
      </c>
      <c r="D3370">
        <v>2</v>
      </c>
      <c r="E3370">
        <v>1</v>
      </c>
      <c r="F3370" t="s">
        <v>169</v>
      </c>
      <c r="G3370" t="s">
        <v>90</v>
      </c>
      <c r="H3370" t="s">
        <v>90</v>
      </c>
      <c r="I3370" t="s">
        <v>58</v>
      </c>
      <c r="J3370" t="s">
        <v>58</v>
      </c>
      <c r="K3370">
        <v>0</v>
      </c>
      <c r="L3370" t="s">
        <v>169</v>
      </c>
      <c r="M3370" t="s">
        <v>169</v>
      </c>
      <c r="N3370" t="s">
        <v>111</v>
      </c>
      <c r="O3370" t="s">
        <v>169</v>
      </c>
      <c r="P3370" t="s">
        <v>169</v>
      </c>
      <c r="Q3370" t="s">
        <v>169</v>
      </c>
      <c r="R3370" t="s">
        <v>169</v>
      </c>
      <c r="S3370" t="s">
        <v>169</v>
      </c>
      <c r="T3370">
        <v>634.9</v>
      </c>
      <c r="U3370" t="s">
        <v>3260</v>
      </c>
      <c r="V3370" t="s">
        <v>1870</v>
      </c>
      <c r="W3370" t="s">
        <v>9095</v>
      </c>
      <c r="X3370" t="s">
        <v>8726</v>
      </c>
      <c r="Y3370" t="s">
        <v>1272</v>
      </c>
      <c r="Z3370" t="s">
        <v>607</v>
      </c>
      <c r="AA3370" t="s">
        <v>608</v>
      </c>
      <c r="AB3370">
        <v>22</v>
      </c>
      <c r="AC3370">
        <v>68.75</v>
      </c>
      <c r="AD3370">
        <v>56.25</v>
      </c>
      <c r="AE3370">
        <v>18.75</v>
      </c>
      <c r="AF3370" t="s">
        <v>72</v>
      </c>
      <c r="AG3370" t="s">
        <v>82</v>
      </c>
      <c r="AH3370" t="s">
        <v>189</v>
      </c>
      <c r="AI3370" t="s">
        <v>6265</v>
      </c>
      <c r="AJ3370" t="s">
        <v>3207</v>
      </c>
      <c r="AK3370" t="s">
        <v>2167</v>
      </c>
      <c r="AL3370" t="s">
        <v>118</v>
      </c>
      <c r="AM3370" t="s">
        <v>8457</v>
      </c>
      <c r="AN3370">
        <v>23</v>
      </c>
      <c r="AO3370">
        <v>-12.5</v>
      </c>
      <c r="AP3370" t="s">
        <v>9096</v>
      </c>
      <c r="AQ3370" t="s">
        <v>97</v>
      </c>
      <c r="AR3370" t="s">
        <v>82</v>
      </c>
      <c r="AS3370" t="s">
        <v>73</v>
      </c>
      <c r="AT3370" t="s">
        <v>97</v>
      </c>
      <c r="AU3370" t="s">
        <v>73</v>
      </c>
      <c r="AV3370" t="s">
        <v>83</v>
      </c>
      <c r="AW3370" t="s">
        <v>63</v>
      </c>
      <c r="AX3370">
        <v>39.74</v>
      </c>
      <c r="AY3370">
        <v>60.26</v>
      </c>
      <c r="AZ3370" t="s">
        <v>285</v>
      </c>
      <c r="BA3370" t="s">
        <v>682</v>
      </c>
      <c r="BB3370" t="s">
        <v>348</v>
      </c>
      <c r="BC3370" t="s">
        <v>195</v>
      </c>
      <c r="BD3370" t="s">
        <v>312</v>
      </c>
      <c r="BE3370" t="s">
        <v>676</v>
      </c>
      <c r="BF3370">
        <v>2</v>
      </c>
      <c r="BG3370">
        <f>IF(Table1[[#This Row],[ft_score]]="0 - 0", 1, 0)</f>
        <v>0</v>
      </c>
      <c r="BH3370">
        <f t="shared" si="52"/>
        <v>0</v>
      </c>
    </row>
    <row r="3371" spans="1:60" x14ac:dyDescent="0.25">
      <c r="A3371" s="1">
        <v>6932</v>
      </c>
      <c r="B3371" t="s">
        <v>58</v>
      </c>
      <c r="C3371" t="s">
        <v>110</v>
      </c>
      <c r="D3371">
        <v>2</v>
      </c>
      <c r="E3371">
        <v>1</v>
      </c>
      <c r="F3371" t="s">
        <v>169</v>
      </c>
      <c r="G3371" t="s">
        <v>90</v>
      </c>
      <c r="H3371" t="s">
        <v>90</v>
      </c>
      <c r="I3371" t="s">
        <v>58</v>
      </c>
      <c r="J3371" t="s">
        <v>58</v>
      </c>
      <c r="K3371">
        <v>0</v>
      </c>
      <c r="L3371" t="s">
        <v>169</v>
      </c>
      <c r="M3371" t="s">
        <v>169</v>
      </c>
      <c r="N3371" t="s">
        <v>64</v>
      </c>
      <c r="O3371" t="s">
        <v>201</v>
      </c>
      <c r="P3371" t="s">
        <v>169</v>
      </c>
      <c r="Q3371" t="s">
        <v>169</v>
      </c>
      <c r="R3371">
        <v>0</v>
      </c>
      <c r="S3371" t="s">
        <v>169</v>
      </c>
      <c r="T3371">
        <v>34861.64</v>
      </c>
      <c r="U3371" t="s">
        <v>7667</v>
      </c>
      <c r="V3371" t="s">
        <v>7087</v>
      </c>
      <c r="W3371" t="s">
        <v>9106</v>
      </c>
      <c r="X3371" t="s">
        <v>8726</v>
      </c>
      <c r="Y3371" t="s">
        <v>1252</v>
      </c>
      <c r="Z3371" t="s">
        <v>6636</v>
      </c>
      <c r="AA3371" t="s">
        <v>6637</v>
      </c>
      <c r="AB3371">
        <v>2</v>
      </c>
      <c r="AC3371">
        <v>75</v>
      </c>
      <c r="AD3371">
        <v>50</v>
      </c>
      <c r="AE3371">
        <v>0</v>
      </c>
      <c r="AF3371" t="s">
        <v>63</v>
      </c>
      <c r="AG3371" t="s">
        <v>97</v>
      </c>
      <c r="AH3371" t="s">
        <v>2416</v>
      </c>
      <c r="AI3371" t="s">
        <v>2416</v>
      </c>
      <c r="AJ3371" t="s">
        <v>1336</v>
      </c>
      <c r="AK3371" t="s">
        <v>72</v>
      </c>
      <c r="AL3371" t="s">
        <v>63</v>
      </c>
      <c r="AM3371" t="s">
        <v>2469</v>
      </c>
      <c r="AN3371">
        <v>-29</v>
      </c>
      <c r="AO3371">
        <v>-1.5</v>
      </c>
      <c r="AP3371" t="s">
        <v>1858</v>
      </c>
      <c r="AQ3371" t="s">
        <v>560</v>
      </c>
      <c r="AR3371" t="s">
        <v>63</v>
      </c>
      <c r="AS3371" t="s">
        <v>63</v>
      </c>
      <c r="AT3371" t="s">
        <v>560</v>
      </c>
      <c r="AU3371" t="s">
        <v>73</v>
      </c>
      <c r="AV3371" t="s">
        <v>63</v>
      </c>
      <c r="AW3371" t="s">
        <v>63</v>
      </c>
      <c r="AX3371">
        <v>42.5</v>
      </c>
      <c r="AY3371">
        <v>57.5</v>
      </c>
      <c r="AZ3371" t="s">
        <v>1314</v>
      </c>
      <c r="BA3371" t="s">
        <v>4565</v>
      </c>
      <c r="BB3371" t="s">
        <v>400</v>
      </c>
      <c r="BC3371" t="s">
        <v>88</v>
      </c>
      <c r="BD3371" t="s">
        <v>146</v>
      </c>
      <c r="BE3371" t="s">
        <v>454</v>
      </c>
      <c r="BF3371">
        <v>1</v>
      </c>
      <c r="BG3371">
        <f>IF(Table1[[#This Row],[ft_score]]="0 - 0", 1, 0)</f>
        <v>0</v>
      </c>
      <c r="BH3371">
        <f t="shared" si="52"/>
        <v>0</v>
      </c>
    </row>
    <row r="3372" spans="1:60" x14ac:dyDescent="0.25">
      <c r="A3372" s="1">
        <v>6943</v>
      </c>
      <c r="B3372" t="s">
        <v>58</v>
      </c>
      <c r="C3372" t="s">
        <v>110</v>
      </c>
      <c r="D3372">
        <v>2</v>
      </c>
      <c r="E3372">
        <v>1</v>
      </c>
      <c r="F3372" t="s">
        <v>169</v>
      </c>
      <c r="G3372" t="s">
        <v>90</v>
      </c>
      <c r="H3372" t="s">
        <v>90</v>
      </c>
      <c r="I3372" t="s">
        <v>58</v>
      </c>
      <c r="J3372" t="s">
        <v>90</v>
      </c>
      <c r="K3372">
        <v>0</v>
      </c>
      <c r="L3372" t="s">
        <v>201</v>
      </c>
      <c r="M3372" t="s">
        <v>169</v>
      </c>
      <c r="N3372" t="s">
        <v>201</v>
      </c>
      <c r="O3372" t="s">
        <v>201</v>
      </c>
      <c r="P3372" t="s">
        <v>201</v>
      </c>
      <c r="Q3372" t="s">
        <v>201</v>
      </c>
      <c r="R3372" t="s">
        <v>169</v>
      </c>
      <c r="S3372" t="s">
        <v>169</v>
      </c>
      <c r="T3372">
        <v>89.45</v>
      </c>
      <c r="U3372" t="s">
        <v>2142</v>
      </c>
      <c r="V3372" t="s">
        <v>1836</v>
      </c>
      <c r="W3372" t="s">
        <v>9124</v>
      </c>
      <c r="X3372" t="s">
        <v>8726</v>
      </c>
      <c r="Y3372" t="s">
        <v>640</v>
      </c>
      <c r="Z3372" t="s">
        <v>654</v>
      </c>
      <c r="AA3372" t="s">
        <v>655</v>
      </c>
      <c r="AB3372">
        <v>20</v>
      </c>
      <c r="AC3372">
        <v>75</v>
      </c>
      <c r="AD3372">
        <v>37.5</v>
      </c>
      <c r="AE3372">
        <v>18.75</v>
      </c>
      <c r="AF3372" t="s">
        <v>63</v>
      </c>
      <c r="AG3372" t="s">
        <v>73</v>
      </c>
      <c r="AH3372" t="s">
        <v>8304</v>
      </c>
      <c r="AI3372" t="s">
        <v>3596</v>
      </c>
      <c r="AJ3372" t="s">
        <v>4592</v>
      </c>
      <c r="AK3372" t="s">
        <v>1494</v>
      </c>
      <c r="AL3372" t="s">
        <v>9125</v>
      </c>
      <c r="AM3372" t="s">
        <v>1942</v>
      </c>
      <c r="AN3372">
        <v>12</v>
      </c>
      <c r="AO3372">
        <v>6</v>
      </c>
      <c r="AP3372" t="s">
        <v>9126</v>
      </c>
      <c r="AQ3372" t="s">
        <v>82</v>
      </c>
      <c r="AR3372" t="s">
        <v>81</v>
      </c>
      <c r="AS3372" t="s">
        <v>82</v>
      </c>
      <c r="AT3372" t="s">
        <v>97</v>
      </c>
      <c r="AU3372" t="s">
        <v>82</v>
      </c>
      <c r="AV3372" t="s">
        <v>72</v>
      </c>
      <c r="AW3372" t="s">
        <v>63</v>
      </c>
      <c r="AX3372">
        <v>45.38</v>
      </c>
      <c r="AY3372">
        <v>54.62</v>
      </c>
      <c r="AZ3372" t="s">
        <v>336</v>
      </c>
      <c r="BA3372" t="s">
        <v>562</v>
      </c>
      <c r="BB3372" t="s">
        <v>299</v>
      </c>
      <c r="BC3372" t="s">
        <v>197</v>
      </c>
      <c r="BD3372" t="s">
        <v>198</v>
      </c>
      <c r="BE3372" t="s">
        <v>199</v>
      </c>
      <c r="BF3372">
        <v>1</v>
      </c>
      <c r="BG3372">
        <f>IF(Table1[[#This Row],[ft_score]]="0 - 0", 1, 0)</f>
        <v>0</v>
      </c>
      <c r="BH3372">
        <f t="shared" si="52"/>
        <v>0</v>
      </c>
    </row>
    <row r="3373" spans="1:60" x14ac:dyDescent="0.25">
      <c r="A3373" s="1">
        <v>6947</v>
      </c>
      <c r="B3373" t="s">
        <v>58</v>
      </c>
      <c r="C3373" t="s">
        <v>110</v>
      </c>
      <c r="D3373">
        <v>2</v>
      </c>
      <c r="E3373">
        <v>1</v>
      </c>
      <c r="F3373" t="s">
        <v>169</v>
      </c>
      <c r="G3373" t="s">
        <v>90</v>
      </c>
      <c r="H3373" t="s">
        <v>90</v>
      </c>
      <c r="I3373" t="s">
        <v>58</v>
      </c>
      <c r="J3373" t="s">
        <v>90</v>
      </c>
      <c r="K3373">
        <v>0</v>
      </c>
      <c r="L3373" t="s">
        <v>201</v>
      </c>
      <c r="M3373" t="s">
        <v>169</v>
      </c>
      <c r="N3373" t="s">
        <v>201</v>
      </c>
      <c r="O3373" t="s">
        <v>201</v>
      </c>
      <c r="P3373" t="s">
        <v>201</v>
      </c>
      <c r="Q3373" t="s">
        <v>201</v>
      </c>
      <c r="R3373" t="s">
        <v>201</v>
      </c>
      <c r="S3373" t="s">
        <v>169</v>
      </c>
      <c r="T3373">
        <v>42.92</v>
      </c>
      <c r="U3373" t="s">
        <v>2900</v>
      </c>
      <c r="V3373" t="s">
        <v>2414</v>
      </c>
      <c r="W3373" t="s">
        <v>9132</v>
      </c>
      <c r="X3373" t="s">
        <v>9133</v>
      </c>
      <c r="Y3373" t="s">
        <v>222</v>
      </c>
      <c r="Z3373" t="s">
        <v>1217</v>
      </c>
      <c r="AA3373" t="s">
        <v>1218</v>
      </c>
      <c r="AB3373">
        <v>21</v>
      </c>
      <c r="AC3373">
        <v>75</v>
      </c>
      <c r="AD3373">
        <v>56.25</v>
      </c>
      <c r="AE3373">
        <v>43.75</v>
      </c>
      <c r="AF3373" t="s">
        <v>83</v>
      </c>
      <c r="AG3373" t="s">
        <v>123</v>
      </c>
      <c r="AH3373" t="s">
        <v>912</v>
      </c>
      <c r="AI3373" t="s">
        <v>2771</v>
      </c>
      <c r="AJ3373" t="s">
        <v>1460</v>
      </c>
      <c r="AK3373" t="s">
        <v>718</v>
      </c>
      <c r="AL3373" t="s">
        <v>209</v>
      </c>
      <c r="AM3373" t="s">
        <v>9134</v>
      </c>
      <c r="AN3373">
        <v>7</v>
      </c>
      <c r="AO3373">
        <v>9.5</v>
      </c>
      <c r="AP3373" t="s">
        <v>9135</v>
      </c>
      <c r="AQ3373" t="s">
        <v>82</v>
      </c>
      <c r="AR3373" t="s">
        <v>81</v>
      </c>
      <c r="AS3373" t="s">
        <v>97</v>
      </c>
      <c r="AT3373" t="s">
        <v>82</v>
      </c>
      <c r="AU3373" t="s">
        <v>123</v>
      </c>
      <c r="AV3373" t="s">
        <v>83</v>
      </c>
      <c r="AW3373" t="s">
        <v>63</v>
      </c>
      <c r="AX3373">
        <v>36.97</v>
      </c>
      <c r="AY3373">
        <v>63.04</v>
      </c>
      <c r="AZ3373" t="s">
        <v>446</v>
      </c>
      <c r="BA3373" t="s">
        <v>348</v>
      </c>
      <c r="BB3373" t="s">
        <v>125</v>
      </c>
      <c r="BC3373" t="s">
        <v>423</v>
      </c>
      <c r="BD3373" t="s">
        <v>523</v>
      </c>
      <c r="BE3373" t="s">
        <v>424</v>
      </c>
      <c r="BF3373">
        <v>1</v>
      </c>
      <c r="BG3373">
        <f>IF(Table1[[#This Row],[ft_score]]="0 - 0", 1, 0)</f>
        <v>0</v>
      </c>
      <c r="BH3373">
        <f t="shared" si="52"/>
        <v>0</v>
      </c>
    </row>
    <row r="3374" spans="1:60" x14ac:dyDescent="0.25">
      <c r="A3374" s="1">
        <v>6980</v>
      </c>
      <c r="B3374" t="s">
        <v>58</v>
      </c>
      <c r="C3374" t="s">
        <v>110</v>
      </c>
      <c r="D3374">
        <v>2</v>
      </c>
      <c r="E3374">
        <v>1</v>
      </c>
      <c r="F3374" t="s">
        <v>169</v>
      </c>
      <c r="G3374" t="s">
        <v>90</v>
      </c>
      <c r="H3374" t="s">
        <v>90</v>
      </c>
      <c r="I3374" t="s">
        <v>58</v>
      </c>
      <c r="J3374" t="s">
        <v>90</v>
      </c>
      <c r="K3374">
        <v>0</v>
      </c>
      <c r="L3374" t="s">
        <v>64</v>
      </c>
      <c r="M3374" t="s">
        <v>169</v>
      </c>
      <c r="N3374" t="s">
        <v>64</v>
      </c>
      <c r="O3374" t="s">
        <v>64</v>
      </c>
      <c r="P3374" t="s">
        <v>64</v>
      </c>
      <c r="Q3374" t="s">
        <v>60</v>
      </c>
      <c r="R3374" t="s">
        <v>111</v>
      </c>
      <c r="S3374" t="s">
        <v>169</v>
      </c>
      <c r="T3374">
        <v>0</v>
      </c>
      <c r="U3374" t="s">
        <v>889</v>
      </c>
      <c r="V3374" t="s">
        <v>1417</v>
      </c>
      <c r="W3374" t="s">
        <v>9191</v>
      </c>
      <c r="X3374" t="s">
        <v>9133</v>
      </c>
      <c r="Y3374" t="s">
        <v>833</v>
      </c>
      <c r="Z3374" t="s">
        <v>715</v>
      </c>
      <c r="AA3374" t="s">
        <v>716</v>
      </c>
      <c r="AB3374">
        <v>20</v>
      </c>
      <c r="AC3374">
        <v>81.25</v>
      </c>
      <c r="AD3374">
        <v>56.25</v>
      </c>
      <c r="AE3374">
        <v>43.75</v>
      </c>
      <c r="AF3374" t="s">
        <v>83</v>
      </c>
      <c r="AG3374" t="s">
        <v>72</v>
      </c>
      <c r="AH3374" t="s">
        <v>1022</v>
      </c>
      <c r="AI3374" t="s">
        <v>7980</v>
      </c>
      <c r="AJ3374" t="s">
        <v>1231</v>
      </c>
      <c r="AK3374" t="s">
        <v>3177</v>
      </c>
      <c r="AL3374" t="s">
        <v>903</v>
      </c>
      <c r="AM3374" t="s">
        <v>8241</v>
      </c>
      <c r="AN3374">
        <v>6</v>
      </c>
      <c r="AO3374">
        <v>5</v>
      </c>
      <c r="AP3374" t="s">
        <v>9192</v>
      </c>
      <c r="AQ3374" t="s">
        <v>82</v>
      </c>
      <c r="AR3374" t="s">
        <v>81</v>
      </c>
      <c r="AS3374" t="s">
        <v>141</v>
      </c>
      <c r="AT3374" t="s">
        <v>73</v>
      </c>
      <c r="AU3374" t="s">
        <v>82</v>
      </c>
      <c r="AV3374" t="s">
        <v>123</v>
      </c>
      <c r="AW3374" t="s">
        <v>63</v>
      </c>
      <c r="AX3374">
        <v>39.18</v>
      </c>
      <c r="AY3374">
        <v>60.83</v>
      </c>
      <c r="AZ3374" t="s">
        <v>86</v>
      </c>
      <c r="BA3374" t="s">
        <v>705</v>
      </c>
      <c r="BB3374" t="s">
        <v>214</v>
      </c>
      <c r="BC3374" t="s">
        <v>423</v>
      </c>
      <c r="BD3374" t="s">
        <v>455</v>
      </c>
      <c r="BE3374" t="s">
        <v>256</v>
      </c>
      <c r="BF3374">
        <v>2</v>
      </c>
      <c r="BG3374">
        <f>IF(Table1[[#This Row],[ft_score]]="0 - 0", 1, 0)</f>
        <v>0</v>
      </c>
      <c r="BH3374">
        <f t="shared" si="52"/>
        <v>0</v>
      </c>
    </row>
    <row r="3375" spans="1:60" x14ac:dyDescent="0.25">
      <c r="A3375" s="1">
        <v>6981</v>
      </c>
      <c r="B3375" t="s">
        <v>58</v>
      </c>
      <c r="C3375" t="s">
        <v>636</v>
      </c>
      <c r="D3375">
        <v>2</v>
      </c>
      <c r="E3375">
        <v>1</v>
      </c>
      <c r="F3375" t="s">
        <v>169</v>
      </c>
      <c r="G3375" t="s">
        <v>90</v>
      </c>
      <c r="H3375" t="s">
        <v>90</v>
      </c>
      <c r="I3375" t="s">
        <v>58</v>
      </c>
      <c r="J3375" t="s">
        <v>90</v>
      </c>
      <c r="K3375">
        <v>0</v>
      </c>
      <c r="L3375" t="s">
        <v>64</v>
      </c>
      <c r="M3375" t="s">
        <v>169</v>
      </c>
      <c r="N3375" t="s">
        <v>64</v>
      </c>
      <c r="O3375" t="s">
        <v>64</v>
      </c>
      <c r="P3375" t="s">
        <v>64</v>
      </c>
      <c r="Q3375" t="s">
        <v>201</v>
      </c>
      <c r="R3375" t="s">
        <v>111</v>
      </c>
      <c r="S3375" t="s">
        <v>169</v>
      </c>
      <c r="T3375">
        <v>71.42</v>
      </c>
      <c r="U3375" t="s">
        <v>2542</v>
      </c>
      <c r="V3375" t="s">
        <v>2275</v>
      </c>
      <c r="W3375" t="s">
        <v>9193</v>
      </c>
      <c r="X3375" t="s">
        <v>9133</v>
      </c>
      <c r="Y3375" t="s">
        <v>833</v>
      </c>
      <c r="Z3375" t="s">
        <v>880</v>
      </c>
      <c r="AA3375" t="s">
        <v>881</v>
      </c>
      <c r="AB3375">
        <v>27</v>
      </c>
      <c r="AC3375">
        <v>81.25</v>
      </c>
      <c r="AD3375">
        <v>62.5</v>
      </c>
      <c r="AE3375">
        <v>50</v>
      </c>
      <c r="AF3375" t="s">
        <v>159</v>
      </c>
      <c r="AG3375" t="s">
        <v>72</v>
      </c>
      <c r="AH3375" t="s">
        <v>5539</v>
      </c>
      <c r="AI3375" t="s">
        <v>4333</v>
      </c>
      <c r="AJ3375" t="s">
        <v>1127</v>
      </c>
      <c r="AK3375" t="s">
        <v>580</v>
      </c>
      <c r="AL3375" t="s">
        <v>2764</v>
      </c>
      <c r="AM3375" t="s">
        <v>9194</v>
      </c>
      <c r="AN3375">
        <v>6</v>
      </c>
      <c r="AO3375">
        <v>-6</v>
      </c>
      <c r="AP3375" t="s">
        <v>4195</v>
      </c>
      <c r="AQ3375" t="s">
        <v>97</v>
      </c>
      <c r="AR3375" t="s">
        <v>97</v>
      </c>
      <c r="AS3375" t="s">
        <v>82</v>
      </c>
      <c r="AT3375" t="s">
        <v>97</v>
      </c>
      <c r="AU3375" t="s">
        <v>82</v>
      </c>
      <c r="AV3375" t="s">
        <v>73</v>
      </c>
      <c r="AW3375" t="s">
        <v>83</v>
      </c>
      <c r="AX3375">
        <v>39.89</v>
      </c>
      <c r="AY3375">
        <v>60.12</v>
      </c>
      <c r="AZ3375" t="s">
        <v>106</v>
      </c>
      <c r="BA3375" t="s">
        <v>858</v>
      </c>
      <c r="BB3375" t="s">
        <v>86</v>
      </c>
      <c r="BC3375" t="s">
        <v>198</v>
      </c>
      <c r="BD3375" t="s">
        <v>87</v>
      </c>
      <c r="BE3375" t="s">
        <v>105</v>
      </c>
      <c r="BF3375">
        <v>2</v>
      </c>
      <c r="BG3375">
        <f>IF(Table1[[#This Row],[ft_score]]="0 - 0", 1, 0)</f>
        <v>0</v>
      </c>
      <c r="BH3375">
        <f t="shared" si="52"/>
        <v>0</v>
      </c>
    </row>
    <row r="3376" spans="1:60" x14ac:dyDescent="0.25">
      <c r="A3376" s="1">
        <v>7011</v>
      </c>
      <c r="B3376" t="s">
        <v>58</v>
      </c>
      <c r="C3376" t="s">
        <v>59</v>
      </c>
      <c r="D3376">
        <v>2</v>
      </c>
      <c r="E3376">
        <v>1</v>
      </c>
      <c r="F3376" t="s">
        <v>169</v>
      </c>
      <c r="G3376" t="s">
        <v>90</v>
      </c>
      <c r="H3376" t="s">
        <v>90</v>
      </c>
      <c r="I3376" t="s">
        <v>58</v>
      </c>
      <c r="J3376" t="s">
        <v>90</v>
      </c>
      <c r="K3376">
        <v>0</v>
      </c>
      <c r="L3376" t="s">
        <v>169</v>
      </c>
      <c r="M3376" t="s">
        <v>169</v>
      </c>
      <c r="N3376" t="s">
        <v>169</v>
      </c>
      <c r="O3376" t="s">
        <v>169</v>
      </c>
      <c r="P3376" t="s">
        <v>169</v>
      </c>
      <c r="Q3376" t="s">
        <v>169</v>
      </c>
      <c r="R3376" t="s">
        <v>169</v>
      </c>
      <c r="S3376" t="s">
        <v>169</v>
      </c>
      <c r="T3376">
        <v>1915.18</v>
      </c>
      <c r="U3376" t="s">
        <v>469</v>
      </c>
      <c r="V3376" t="s">
        <v>449</v>
      </c>
      <c r="W3376" t="s">
        <v>9238</v>
      </c>
      <c r="X3376" t="s">
        <v>9133</v>
      </c>
      <c r="Y3376" t="s">
        <v>966</v>
      </c>
      <c r="Z3376" t="s">
        <v>452</v>
      </c>
      <c r="AA3376" t="s">
        <v>453</v>
      </c>
      <c r="AB3376">
        <v>7</v>
      </c>
      <c r="AC3376">
        <v>92.86</v>
      </c>
      <c r="AD3376">
        <v>64.290000000000006</v>
      </c>
      <c r="AE3376">
        <v>35.72</v>
      </c>
      <c r="AF3376" t="s">
        <v>3778</v>
      </c>
      <c r="AG3376" t="s">
        <v>3125</v>
      </c>
      <c r="AH3376" t="s">
        <v>6400</v>
      </c>
      <c r="AI3376" t="s">
        <v>3605</v>
      </c>
      <c r="AJ3376" t="s">
        <v>4184</v>
      </c>
      <c r="AK3376" t="s">
        <v>1196</v>
      </c>
      <c r="AL3376" t="s">
        <v>1343</v>
      </c>
      <c r="AM3376" t="s">
        <v>3605</v>
      </c>
      <c r="AN3376">
        <v>-15</v>
      </c>
      <c r="AO3376">
        <v>5.5</v>
      </c>
      <c r="AP3376" t="s">
        <v>9239</v>
      </c>
      <c r="AQ3376" t="s">
        <v>7100</v>
      </c>
      <c r="AR3376" t="s">
        <v>6063</v>
      </c>
      <c r="AS3376" t="s">
        <v>1567</v>
      </c>
      <c r="AT3376" t="s">
        <v>8597</v>
      </c>
      <c r="AU3376" t="s">
        <v>97</v>
      </c>
      <c r="AV3376" t="s">
        <v>2934</v>
      </c>
      <c r="AW3376" t="s">
        <v>63</v>
      </c>
      <c r="AX3376">
        <v>54.78</v>
      </c>
      <c r="AY3376">
        <v>45.23</v>
      </c>
      <c r="AZ3376" t="s">
        <v>215</v>
      </c>
      <c r="BA3376" t="s">
        <v>424</v>
      </c>
      <c r="BB3376" t="s">
        <v>217</v>
      </c>
      <c r="BC3376" t="s">
        <v>87</v>
      </c>
      <c r="BD3376" t="s">
        <v>198</v>
      </c>
      <c r="BE3376" t="s">
        <v>849</v>
      </c>
      <c r="BF3376">
        <v>1</v>
      </c>
      <c r="BG3376">
        <f>IF(Table1[[#This Row],[ft_score]]="0 - 0", 1, 0)</f>
        <v>0</v>
      </c>
      <c r="BH3376">
        <f t="shared" si="52"/>
        <v>0</v>
      </c>
    </row>
    <row r="3377" spans="1:60" x14ac:dyDescent="0.25">
      <c r="A3377" s="1">
        <v>7012</v>
      </c>
      <c r="B3377" t="s">
        <v>58</v>
      </c>
      <c r="C3377" t="s">
        <v>110</v>
      </c>
      <c r="D3377">
        <v>2</v>
      </c>
      <c r="E3377">
        <v>1</v>
      </c>
      <c r="F3377" t="s">
        <v>169</v>
      </c>
      <c r="G3377" t="s">
        <v>90</v>
      </c>
      <c r="H3377" t="s">
        <v>90</v>
      </c>
      <c r="I3377" t="s">
        <v>58</v>
      </c>
      <c r="J3377" t="s">
        <v>90</v>
      </c>
      <c r="K3377">
        <v>0</v>
      </c>
      <c r="L3377" t="s">
        <v>201</v>
      </c>
      <c r="M3377" t="s">
        <v>169</v>
      </c>
      <c r="N3377" t="s">
        <v>64</v>
      </c>
      <c r="O3377" t="s">
        <v>64</v>
      </c>
      <c r="P3377" t="s">
        <v>201</v>
      </c>
      <c r="Q3377" t="s">
        <v>201</v>
      </c>
      <c r="R3377" t="s">
        <v>111</v>
      </c>
      <c r="S3377" t="s">
        <v>169</v>
      </c>
      <c r="T3377">
        <v>122776.27</v>
      </c>
      <c r="U3377" t="s">
        <v>6918</v>
      </c>
      <c r="V3377" t="s">
        <v>7066</v>
      </c>
      <c r="W3377" t="s">
        <v>9240</v>
      </c>
      <c r="X3377" t="s">
        <v>9133</v>
      </c>
      <c r="Y3377" t="s">
        <v>966</v>
      </c>
      <c r="Z3377" t="s">
        <v>6711</v>
      </c>
      <c r="AA3377" t="s">
        <v>6712</v>
      </c>
      <c r="AB3377">
        <v>2</v>
      </c>
      <c r="AC3377">
        <v>100</v>
      </c>
      <c r="AD3377">
        <v>25</v>
      </c>
      <c r="AE3377">
        <v>25</v>
      </c>
      <c r="AF3377" t="s">
        <v>63</v>
      </c>
      <c r="AG3377" t="s">
        <v>73</v>
      </c>
      <c r="AH3377" t="s">
        <v>63</v>
      </c>
      <c r="AI3377" t="s">
        <v>72</v>
      </c>
      <c r="AJ3377" t="s">
        <v>2364</v>
      </c>
      <c r="AK3377" t="s">
        <v>73</v>
      </c>
      <c r="AL3377" t="s">
        <v>98</v>
      </c>
      <c r="AM3377" t="s">
        <v>721</v>
      </c>
      <c r="AN3377">
        <v>19</v>
      </c>
      <c r="AO3377">
        <v>0.5</v>
      </c>
      <c r="AP3377" t="s">
        <v>141</v>
      </c>
      <c r="AQ3377" t="s">
        <v>97</v>
      </c>
      <c r="AR3377" t="s">
        <v>97</v>
      </c>
      <c r="AS3377" t="s">
        <v>97</v>
      </c>
      <c r="AT3377" t="s">
        <v>97</v>
      </c>
      <c r="AU3377" t="s">
        <v>97</v>
      </c>
      <c r="AV3377" t="s">
        <v>63</v>
      </c>
      <c r="AW3377" t="s">
        <v>63</v>
      </c>
      <c r="AX3377">
        <v>45.84</v>
      </c>
      <c r="AY3377">
        <v>54.17</v>
      </c>
      <c r="AZ3377" t="s">
        <v>144</v>
      </c>
      <c r="BA3377" t="s">
        <v>928</v>
      </c>
      <c r="BB3377" t="s">
        <v>144</v>
      </c>
      <c r="BC3377" t="s">
        <v>88</v>
      </c>
      <c r="BD3377" t="s">
        <v>84</v>
      </c>
      <c r="BE3377" t="s">
        <v>454</v>
      </c>
      <c r="BF3377">
        <v>2</v>
      </c>
      <c r="BG3377">
        <f>IF(Table1[[#This Row],[ft_score]]="0 - 0", 1, 0)</f>
        <v>0</v>
      </c>
      <c r="BH3377">
        <f t="shared" si="52"/>
        <v>0</v>
      </c>
    </row>
    <row r="3378" spans="1:60" x14ac:dyDescent="0.25">
      <c r="A3378" s="1">
        <v>7023</v>
      </c>
      <c r="B3378" t="s">
        <v>58</v>
      </c>
      <c r="C3378" t="s">
        <v>167</v>
      </c>
      <c r="D3378">
        <v>2</v>
      </c>
      <c r="E3378">
        <v>1</v>
      </c>
      <c r="F3378" t="s">
        <v>169</v>
      </c>
      <c r="G3378" t="s">
        <v>90</v>
      </c>
      <c r="H3378" t="s">
        <v>90</v>
      </c>
      <c r="I3378" t="s">
        <v>58</v>
      </c>
      <c r="J3378" t="s">
        <v>90</v>
      </c>
      <c r="K3378">
        <v>0</v>
      </c>
      <c r="L3378" t="s">
        <v>64</v>
      </c>
      <c r="M3378" t="s">
        <v>169</v>
      </c>
      <c r="N3378" t="s">
        <v>64</v>
      </c>
      <c r="O3378" t="s">
        <v>64</v>
      </c>
      <c r="P3378" t="s">
        <v>64</v>
      </c>
      <c r="Q3378" t="s">
        <v>60</v>
      </c>
      <c r="R3378" t="s">
        <v>111</v>
      </c>
      <c r="S3378" t="s">
        <v>169</v>
      </c>
      <c r="T3378">
        <v>977.47</v>
      </c>
      <c r="U3378" t="s">
        <v>3231</v>
      </c>
      <c r="V3378" t="s">
        <v>3476</v>
      </c>
      <c r="W3378" t="s">
        <v>9257</v>
      </c>
      <c r="X3378" t="s">
        <v>9133</v>
      </c>
      <c r="Y3378" t="s">
        <v>1008</v>
      </c>
      <c r="Z3378" t="s">
        <v>1534</v>
      </c>
      <c r="AA3378" t="s">
        <v>1535</v>
      </c>
      <c r="AB3378">
        <v>21</v>
      </c>
      <c r="AC3378">
        <v>75</v>
      </c>
      <c r="AD3378">
        <v>50</v>
      </c>
      <c r="AE3378">
        <v>37.5</v>
      </c>
      <c r="AF3378" t="s">
        <v>73</v>
      </c>
      <c r="AG3378" t="s">
        <v>159</v>
      </c>
      <c r="AH3378" t="s">
        <v>2233</v>
      </c>
      <c r="AI3378" t="s">
        <v>2271</v>
      </c>
      <c r="AJ3378" t="s">
        <v>1752</v>
      </c>
      <c r="AK3378" t="s">
        <v>631</v>
      </c>
      <c r="AL3378" t="s">
        <v>1452</v>
      </c>
      <c r="AM3378" t="s">
        <v>1328</v>
      </c>
      <c r="AN3378">
        <v>-16</v>
      </c>
      <c r="AO3378">
        <v>0</v>
      </c>
      <c r="AP3378" t="s">
        <v>9258</v>
      </c>
      <c r="AQ3378" t="s">
        <v>141</v>
      </c>
      <c r="AR3378" t="s">
        <v>73</v>
      </c>
      <c r="AS3378" t="s">
        <v>72</v>
      </c>
      <c r="AT3378" t="s">
        <v>141</v>
      </c>
      <c r="AU3378" t="s">
        <v>123</v>
      </c>
      <c r="AV3378" t="s">
        <v>83</v>
      </c>
      <c r="AW3378" t="s">
        <v>83</v>
      </c>
      <c r="AX3378">
        <v>33.340000000000003</v>
      </c>
      <c r="AY3378">
        <v>66.66</v>
      </c>
      <c r="AZ3378" t="s">
        <v>88</v>
      </c>
      <c r="BA3378" t="s">
        <v>216</v>
      </c>
      <c r="BB3378" t="s">
        <v>424</v>
      </c>
      <c r="BC3378" t="s">
        <v>108</v>
      </c>
      <c r="BD3378" t="s">
        <v>422</v>
      </c>
      <c r="BE3378" t="s">
        <v>348</v>
      </c>
      <c r="BF3378">
        <v>1</v>
      </c>
      <c r="BG3378">
        <f>IF(Table1[[#This Row],[ft_score]]="0 - 0", 1, 0)</f>
        <v>0</v>
      </c>
      <c r="BH3378">
        <f t="shared" si="52"/>
        <v>0</v>
      </c>
    </row>
    <row r="3379" spans="1:60" x14ac:dyDescent="0.25">
      <c r="A3379" s="1">
        <v>7038</v>
      </c>
      <c r="B3379" t="s">
        <v>58</v>
      </c>
      <c r="C3379" t="s">
        <v>148</v>
      </c>
      <c r="D3379">
        <v>2</v>
      </c>
      <c r="E3379">
        <v>1</v>
      </c>
      <c r="F3379" t="s">
        <v>169</v>
      </c>
      <c r="G3379" t="s">
        <v>90</v>
      </c>
      <c r="H3379" t="s">
        <v>90</v>
      </c>
      <c r="I3379" t="s">
        <v>58</v>
      </c>
      <c r="J3379" t="s">
        <v>90</v>
      </c>
      <c r="K3379">
        <v>0</v>
      </c>
      <c r="L3379" t="s">
        <v>60</v>
      </c>
      <c r="M3379" t="s">
        <v>169</v>
      </c>
      <c r="N3379" t="s">
        <v>64</v>
      </c>
      <c r="O3379" t="s">
        <v>64</v>
      </c>
      <c r="P3379" t="s">
        <v>60</v>
      </c>
      <c r="Q3379" t="s">
        <v>169</v>
      </c>
      <c r="R3379" t="s">
        <v>169</v>
      </c>
      <c r="S3379" t="s">
        <v>169</v>
      </c>
      <c r="T3379">
        <v>4349.1899999999996</v>
      </c>
      <c r="U3379" t="s">
        <v>7451</v>
      </c>
      <c r="V3379" t="s">
        <v>9274</v>
      </c>
      <c r="W3379" t="s">
        <v>9275</v>
      </c>
      <c r="X3379" t="s">
        <v>9133</v>
      </c>
      <c r="Y3379" t="s">
        <v>405</v>
      </c>
      <c r="Z3379" t="s">
        <v>6725</v>
      </c>
      <c r="AA3379" t="s">
        <v>6726</v>
      </c>
      <c r="AB3379">
        <v>2</v>
      </c>
      <c r="AC3379">
        <v>75</v>
      </c>
      <c r="AD3379">
        <v>50</v>
      </c>
      <c r="AE3379">
        <v>50</v>
      </c>
      <c r="AF3379" t="s">
        <v>73</v>
      </c>
      <c r="AG3379" t="s">
        <v>73</v>
      </c>
      <c r="AH3379" t="s">
        <v>73</v>
      </c>
      <c r="AI3379" t="s">
        <v>98</v>
      </c>
      <c r="AJ3379" t="s">
        <v>98</v>
      </c>
      <c r="AK3379" t="s">
        <v>98</v>
      </c>
      <c r="AL3379" t="s">
        <v>73</v>
      </c>
      <c r="AM3379" t="s">
        <v>73</v>
      </c>
      <c r="AN3379">
        <v>12</v>
      </c>
      <c r="AO3379">
        <v>-12</v>
      </c>
      <c r="AP3379" t="s">
        <v>559</v>
      </c>
      <c r="AQ3379" t="s">
        <v>97</v>
      </c>
      <c r="AR3379" t="s">
        <v>97</v>
      </c>
      <c r="AS3379" t="s">
        <v>97</v>
      </c>
      <c r="AT3379" t="s">
        <v>63</v>
      </c>
      <c r="AU3379" t="s">
        <v>73</v>
      </c>
      <c r="AV3379" t="s">
        <v>73</v>
      </c>
      <c r="AW3379" t="s">
        <v>63</v>
      </c>
      <c r="AX3379">
        <v>41.67</v>
      </c>
      <c r="AY3379">
        <v>58.34</v>
      </c>
      <c r="AZ3379" t="s">
        <v>472</v>
      </c>
      <c r="BA3379" t="s">
        <v>86</v>
      </c>
      <c r="BB3379" t="s">
        <v>285</v>
      </c>
      <c r="BC3379" t="s">
        <v>215</v>
      </c>
      <c r="BD3379" t="s">
        <v>88</v>
      </c>
      <c r="BE3379" t="s">
        <v>350</v>
      </c>
      <c r="BF3379">
        <v>1</v>
      </c>
      <c r="BG3379">
        <f>IF(Table1[[#This Row],[ft_score]]="0 - 0", 1, 0)</f>
        <v>0</v>
      </c>
      <c r="BH3379">
        <f t="shared" si="52"/>
        <v>0</v>
      </c>
    </row>
    <row r="3380" spans="1:60" x14ac:dyDescent="0.25">
      <c r="A3380" s="1">
        <v>7041</v>
      </c>
      <c r="B3380" t="s">
        <v>58</v>
      </c>
      <c r="C3380" t="s">
        <v>126</v>
      </c>
      <c r="D3380">
        <v>2</v>
      </c>
      <c r="E3380">
        <v>1</v>
      </c>
      <c r="F3380" t="s">
        <v>169</v>
      </c>
      <c r="G3380" t="s">
        <v>90</v>
      </c>
      <c r="H3380" t="s">
        <v>90</v>
      </c>
      <c r="I3380" t="s">
        <v>58</v>
      </c>
      <c r="J3380" t="s">
        <v>90</v>
      </c>
      <c r="K3380">
        <v>0</v>
      </c>
      <c r="L3380" t="s">
        <v>60</v>
      </c>
      <c r="M3380" t="s">
        <v>169</v>
      </c>
      <c r="N3380" t="s">
        <v>64</v>
      </c>
      <c r="O3380" t="s">
        <v>64</v>
      </c>
      <c r="P3380" t="s">
        <v>60</v>
      </c>
      <c r="Q3380" t="s">
        <v>150</v>
      </c>
      <c r="R3380" t="s">
        <v>150</v>
      </c>
      <c r="S3380" t="s">
        <v>169</v>
      </c>
      <c r="T3380">
        <v>1184.81</v>
      </c>
      <c r="U3380" t="s">
        <v>1684</v>
      </c>
      <c r="V3380" t="s">
        <v>1607</v>
      </c>
      <c r="W3380" t="s">
        <v>9279</v>
      </c>
      <c r="X3380" t="s">
        <v>9133</v>
      </c>
      <c r="Y3380" t="s">
        <v>405</v>
      </c>
      <c r="Z3380" t="s">
        <v>1032</v>
      </c>
      <c r="AA3380" t="s">
        <v>1033</v>
      </c>
      <c r="AB3380">
        <v>18</v>
      </c>
      <c r="AC3380">
        <v>87.5</v>
      </c>
      <c r="AD3380">
        <v>56.25</v>
      </c>
      <c r="AE3380">
        <v>43.75</v>
      </c>
      <c r="AF3380" t="s">
        <v>73</v>
      </c>
      <c r="AG3380" t="s">
        <v>73</v>
      </c>
      <c r="AH3380" t="s">
        <v>1635</v>
      </c>
      <c r="AI3380" t="s">
        <v>2644</v>
      </c>
      <c r="AJ3380" t="s">
        <v>2151</v>
      </c>
      <c r="AK3380" t="s">
        <v>579</v>
      </c>
      <c r="AL3380" t="s">
        <v>2214</v>
      </c>
      <c r="AM3380" t="s">
        <v>3787</v>
      </c>
      <c r="AN3380">
        <v>-5</v>
      </c>
      <c r="AO3380">
        <v>-6.5</v>
      </c>
      <c r="AP3380" t="s">
        <v>9280</v>
      </c>
      <c r="AQ3380" t="s">
        <v>81</v>
      </c>
      <c r="AR3380" t="s">
        <v>82</v>
      </c>
      <c r="AS3380" t="s">
        <v>97</v>
      </c>
      <c r="AT3380" t="s">
        <v>97</v>
      </c>
      <c r="AU3380" t="s">
        <v>116</v>
      </c>
      <c r="AV3380" t="s">
        <v>123</v>
      </c>
      <c r="AW3380" t="s">
        <v>72</v>
      </c>
      <c r="AX3380">
        <v>47.22</v>
      </c>
      <c r="AY3380">
        <v>52.79</v>
      </c>
      <c r="AZ3380" t="s">
        <v>195</v>
      </c>
      <c r="BA3380" t="s">
        <v>143</v>
      </c>
      <c r="BB3380" t="s">
        <v>401</v>
      </c>
      <c r="BC3380" t="s">
        <v>300</v>
      </c>
      <c r="BD3380" t="s">
        <v>107</v>
      </c>
      <c r="BE3380" t="s">
        <v>217</v>
      </c>
      <c r="BF3380">
        <v>1</v>
      </c>
      <c r="BG3380">
        <f>IF(Table1[[#This Row],[ft_score]]="0 - 0", 1, 0)</f>
        <v>0</v>
      </c>
      <c r="BH3380">
        <f t="shared" si="52"/>
        <v>0</v>
      </c>
    </row>
    <row r="3381" spans="1:60" x14ac:dyDescent="0.25">
      <c r="A3381" s="1">
        <v>7048</v>
      </c>
      <c r="B3381" t="s">
        <v>58</v>
      </c>
      <c r="C3381" t="s">
        <v>59</v>
      </c>
      <c r="D3381">
        <v>2</v>
      </c>
      <c r="E3381">
        <v>1</v>
      </c>
      <c r="F3381" t="s">
        <v>169</v>
      </c>
      <c r="G3381" t="s">
        <v>90</v>
      </c>
      <c r="H3381" t="s">
        <v>90</v>
      </c>
      <c r="I3381" t="s">
        <v>58</v>
      </c>
      <c r="J3381" t="s">
        <v>90</v>
      </c>
      <c r="K3381">
        <v>0</v>
      </c>
      <c r="L3381" t="s">
        <v>201</v>
      </c>
      <c r="M3381" t="s">
        <v>169</v>
      </c>
      <c r="N3381" t="s">
        <v>64</v>
      </c>
      <c r="O3381" t="s">
        <v>201</v>
      </c>
      <c r="P3381" t="s">
        <v>201</v>
      </c>
      <c r="Q3381" t="s">
        <v>201</v>
      </c>
      <c r="R3381" t="s">
        <v>201</v>
      </c>
      <c r="S3381" t="s">
        <v>169</v>
      </c>
      <c r="T3381">
        <v>76.239999999999995</v>
      </c>
      <c r="U3381" t="s">
        <v>3158</v>
      </c>
      <c r="V3381" t="s">
        <v>4581</v>
      </c>
      <c r="W3381" t="s">
        <v>9293</v>
      </c>
      <c r="X3381" t="s">
        <v>9133</v>
      </c>
      <c r="Y3381" t="s">
        <v>966</v>
      </c>
      <c r="Z3381" t="s">
        <v>2608</v>
      </c>
      <c r="AA3381" t="s">
        <v>2609</v>
      </c>
      <c r="AB3381">
        <v>20</v>
      </c>
      <c r="AC3381">
        <v>75</v>
      </c>
      <c r="AD3381">
        <v>68.75</v>
      </c>
      <c r="AE3381">
        <v>50</v>
      </c>
      <c r="AF3381" t="s">
        <v>123</v>
      </c>
      <c r="AG3381" t="s">
        <v>73</v>
      </c>
      <c r="AH3381" t="s">
        <v>118</v>
      </c>
      <c r="AI3381" t="s">
        <v>4138</v>
      </c>
      <c r="AJ3381" t="s">
        <v>573</v>
      </c>
      <c r="AK3381" t="s">
        <v>118</v>
      </c>
      <c r="AL3381" t="s">
        <v>1568</v>
      </c>
      <c r="AM3381" t="s">
        <v>2725</v>
      </c>
      <c r="AN3381">
        <v>-14</v>
      </c>
      <c r="AO3381">
        <v>3</v>
      </c>
      <c r="AP3381" t="s">
        <v>6512</v>
      </c>
      <c r="AQ3381" t="s">
        <v>82</v>
      </c>
      <c r="AR3381" t="s">
        <v>81</v>
      </c>
      <c r="AS3381" t="s">
        <v>73</v>
      </c>
      <c r="AT3381" t="s">
        <v>97</v>
      </c>
      <c r="AU3381" t="s">
        <v>82</v>
      </c>
      <c r="AV3381" t="s">
        <v>72</v>
      </c>
      <c r="AW3381" t="s">
        <v>83</v>
      </c>
      <c r="AX3381">
        <v>44.68</v>
      </c>
      <c r="AY3381">
        <v>55.33</v>
      </c>
      <c r="AZ3381" t="s">
        <v>124</v>
      </c>
      <c r="BA3381" t="s">
        <v>285</v>
      </c>
      <c r="BB3381" t="s">
        <v>311</v>
      </c>
      <c r="BC3381" t="s">
        <v>231</v>
      </c>
      <c r="BD3381" t="s">
        <v>87</v>
      </c>
      <c r="BE3381" t="s">
        <v>105</v>
      </c>
      <c r="BF3381">
        <v>1</v>
      </c>
      <c r="BG3381">
        <f>IF(Table1[[#This Row],[ft_score]]="0 - 0", 1, 0)</f>
        <v>0</v>
      </c>
      <c r="BH3381">
        <f t="shared" si="52"/>
        <v>0</v>
      </c>
    </row>
    <row r="3382" spans="1:60" x14ac:dyDescent="0.25">
      <c r="A3382" s="1">
        <v>7065</v>
      </c>
      <c r="B3382" t="s">
        <v>58</v>
      </c>
      <c r="C3382" t="s">
        <v>636</v>
      </c>
      <c r="D3382">
        <v>2</v>
      </c>
      <c r="E3382">
        <v>1</v>
      </c>
      <c r="F3382" t="s">
        <v>169</v>
      </c>
      <c r="G3382" t="s">
        <v>90</v>
      </c>
      <c r="H3382" t="s">
        <v>90</v>
      </c>
      <c r="I3382" t="s">
        <v>58</v>
      </c>
      <c r="J3382" t="s">
        <v>90</v>
      </c>
      <c r="K3382">
        <v>0</v>
      </c>
      <c r="L3382" t="s">
        <v>64</v>
      </c>
      <c r="M3382" t="s">
        <v>169</v>
      </c>
      <c r="N3382" t="s">
        <v>64</v>
      </c>
      <c r="O3382" t="s">
        <v>64</v>
      </c>
      <c r="P3382" t="s">
        <v>64</v>
      </c>
      <c r="Q3382" t="s">
        <v>60</v>
      </c>
      <c r="R3382" t="s">
        <v>60</v>
      </c>
      <c r="S3382" t="s">
        <v>169</v>
      </c>
      <c r="T3382">
        <v>288.32</v>
      </c>
      <c r="U3382" t="s">
        <v>7110</v>
      </c>
      <c r="V3382" t="s">
        <v>5956</v>
      </c>
      <c r="W3382" t="s">
        <v>9317</v>
      </c>
      <c r="X3382" t="s">
        <v>9133</v>
      </c>
      <c r="Y3382" t="s">
        <v>156</v>
      </c>
      <c r="Z3382" t="s">
        <v>5494</v>
      </c>
      <c r="AA3382" t="s">
        <v>5495</v>
      </c>
      <c r="AB3382">
        <v>3</v>
      </c>
      <c r="AC3382">
        <v>100</v>
      </c>
      <c r="AD3382">
        <v>33.33</v>
      </c>
      <c r="AE3382">
        <v>33.33</v>
      </c>
      <c r="AF3382" t="s">
        <v>1949</v>
      </c>
      <c r="AG3382" t="s">
        <v>136</v>
      </c>
      <c r="AH3382" t="s">
        <v>2957</v>
      </c>
      <c r="AI3382" t="s">
        <v>1565</v>
      </c>
      <c r="AJ3382" t="s">
        <v>1565</v>
      </c>
      <c r="AK3382" t="s">
        <v>1565</v>
      </c>
      <c r="AL3382" t="s">
        <v>3238</v>
      </c>
      <c r="AM3382" t="s">
        <v>1575</v>
      </c>
      <c r="AN3382">
        <v>-23</v>
      </c>
      <c r="AO3382">
        <v>3.5</v>
      </c>
      <c r="AP3382" t="s">
        <v>2227</v>
      </c>
      <c r="AQ3382" t="s">
        <v>1949</v>
      </c>
      <c r="AR3382" t="s">
        <v>2471</v>
      </c>
      <c r="AS3382" t="s">
        <v>63</v>
      </c>
      <c r="AT3382" t="s">
        <v>560</v>
      </c>
      <c r="AU3382" t="s">
        <v>2364</v>
      </c>
      <c r="AV3382" t="s">
        <v>136</v>
      </c>
      <c r="AW3382" t="s">
        <v>63</v>
      </c>
      <c r="AX3382">
        <v>35</v>
      </c>
      <c r="AY3382">
        <v>65</v>
      </c>
      <c r="AZ3382" t="s">
        <v>694</v>
      </c>
      <c r="BA3382" t="s">
        <v>682</v>
      </c>
      <c r="BB3382" t="s">
        <v>125</v>
      </c>
      <c r="BC3382" t="s">
        <v>455</v>
      </c>
      <c r="BD3382" t="s">
        <v>523</v>
      </c>
      <c r="BE3382" t="s">
        <v>424</v>
      </c>
      <c r="BF3382">
        <v>1</v>
      </c>
      <c r="BG3382">
        <f>IF(Table1[[#This Row],[ft_score]]="0 - 0", 1, 0)</f>
        <v>0</v>
      </c>
      <c r="BH3382">
        <f t="shared" si="52"/>
        <v>0</v>
      </c>
    </row>
    <row r="3383" spans="1:60" x14ac:dyDescent="0.25">
      <c r="A3383" s="1">
        <v>7067</v>
      </c>
      <c r="B3383" t="s">
        <v>58</v>
      </c>
      <c r="C3383" t="s">
        <v>59</v>
      </c>
      <c r="D3383">
        <v>2</v>
      </c>
      <c r="E3383">
        <v>1</v>
      </c>
      <c r="F3383" t="s">
        <v>169</v>
      </c>
      <c r="G3383" t="s">
        <v>90</v>
      </c>
      <c r="H3383" t="s">
        <v>90</v>
      </c>
      <c r="I3383" t="s">
        <v>58</v>
      </c>
      <c r="J3383" t="s">
        <v>90</v>
      </c>
      <c r="K3383">
        <v>0</v>
      </c>
      <c r="L3383" t="s">
        <v>60</v>
      </c>
      <c r="M3383" t="s">
        <v>169</v>
      </c>
      <c r="N3383" t="s">
        <v>64</v>
      </c>
      <c r="O3383" t="s">
        <v>64</v>
      </c>
      <c r="P3383" t="s">
        <v>60</v>
      </c>
      <c r="Q3383" t="s">
        <v>60</v>
      </c>
      <c r="R3383" t="s">
        <v>150</v>
      </c>
      <c r="S3383" t="s">
        <v>169</v>
      </c>
      <c r="T3383">
        <v>82.23</v>
      </c>
      <c r="U3383" t="s">
        <v>9321</v>
      </c>
      <c r="V3383" t="s">
        <v>9322</v>
      </c>
      <c r="W3383" t="s">
        <v>9323</v>
      </c>
      <c r="X3383" t="s">
        <v>9133</v>
      </c>
      <c r="Y3383" t="s">
        <v>156</v>
      </c>
      <c r="Z3383" t="s">
        <v>8607</v>
      </c>
      <c r="AA3383" t="s">
        <v>8608</v>
      </c>
      <c r="AB3383">
        <v>0</v>
      </c>
      <c r="AC3383">
        <v>0</v>
      </c>
      <c r="AD3383">
        <v>0</v>
      </c>
      <c r="AE3383">
        <v>0</v>
      </c>
      <c r="AF3383" t="s">
        <v>63</v>
      </c>
      <c r="AG3383" t="s">
        <v>97</v>
      </c>
      <c r="AH3383" t="s">
        <v>63</v>
      </c>
      <c r="AI3383" t="s">
        <v>63</v>
      </c>
      <c r="AJ3383" t="s">
        <v>63</v>
      </c>
      <c r="AK3383" t="s">
        <v>63</v>
      </c>
      <c r="AL3383" t="s">
        <v>63</v>
      </c>
      <c r="AM3383" t="s">
        <v>63</v>
      </c>
      <c r="AN3383">
        <v>-4</v>
      </c>
      <c r="AO3383">
        <v>3</v>
      </c>
      <c r="AP3383" t="s">
        <v>63</v>
      </c>
      <c r="AQ3383" t="s">
        <v>63</v>
      </c>
      <c r="AR3383" t="s">
        <v>63</v>
      </c>
      <c r="AS3383" t="s">
        <v>63</v>
      </c>
      <c r="AT3383" t="s">
        <v>63</v>
      </c>
      <c r="AU3383" t="s">
        <v>63</v>
      </c>
      <c r="AV3383" t="s">
        <v>63</v>
      </c>
      <c r="AW3383" t="s">
        <v>63</v>
      </c>
      <c r="AX3383">
        <v>0</v>
      </c>
      <c r="AY3383">
        <v>0</v>
      </c>
      <c r="AZ3383" t="s">
        <v>298</v>
      </c>
      <c r="BA3383" t="s">
        <v>215</v>
      </c>
      <c r="BB3383" t="s">
        <v>147</v>
      </c>
      <c r="BC3383" t="s">
        <v>231</v>
      </c>
      <c r="BD3383" t="s">
        <v>215</v>
      </c>
      <c r="BE3383" t="s">
        <v>888</v>
      </c>
      <c r="BF3383">
        <v>2</v>
      </c>
      <c r="BG3383">
        <f>IF(Table1[[#This Row],[ft_score]]="0 - 0", 1, 0)</f>
        <v>0</v>
      </c>
      <c r="BH3383">
        <f t="shared" si="52"/>
        <v>0</v>
      </c>
    </row>
    <row r="3384" spans="1:60" x14ac:dyDescent="0.25">
      <c r="A3384" s="1">
        <v>7070</v>
      </c>
      <c r="B3384" t="s">
        <v>58</v>
      </c>
      <c r="C3384" t="s">
        <v>126</v>
      </c>
      <c r="D3384">
        <v>2</v>
      </c>
      <c r="E3384">
        <v>1</v>
      </c>
      <c r="F3384" t="s">
        <v>169</v>
      </c>
      <c r="G3384" t="s">
        <v>90</v>
      </c>
      <c r="H3384" t="s">
        <v>90</v>
      </c>
      <c r="I3384" t="s">
        <v>58</v>
      </c>
      <c r="J3384" t="s">
        <v>90</v>
      </c>
      <c r="K3384">
        <v>0</v>
      </c>
      <c r="L3384" t="s">
        <v>150</v>
      </c>
      <c r="M3384" t="s">
        <v>169</v>
      </c>
      <c r="N3384" t="s">
        <v>60</v>
      </c>
      <c r="O3384" t="s">
        <v>60</v>
      </c>
      <c r="P3384" t="s">
        <v>150</v>
      </c>
      <c r="Q3384" t="s">
        <v>169</v>
      </c>
      <c r="R3384" t="s">
        <v>169</v>
      </c>
      <c r="S3384" t="s">
        <v>169</v>
      </c>
      <c r="T3384">
        <v>621.07000000000005</v>
      </c>
      <c r="U3384" t="s">
        <v>3375</v>
      </c>
      <c r="V3384" t="s">
        <v>5411</v>
      </c>
      <c r="W3384" t="s">
        <v>9329</v>
      </c>
      <c r="X3384" t="s">
        <v>9133</v>
      </c>
      <c r="Y3384" t="s">
        <v>7058</v>
      </c>
      <c r="Z3384" t="s">
        <v>2349</v>
      </c>
      <c r="AA3384" t="s">
        <v>2350</v>
      </c>
      <c r="AB3384">
        <v>5</v>
      </c>
      <c r="AC3384">
        <v>73.34</v>
      </c>
      <c r="AD3384">
        <v>55</v>
      </c>
      <c r="AE3384">
        <v>10</v>
      </c>
      <c r="AF3384" t="s">
        <v>2416</v>
      </c>
      <c r="AG3384" t="s">
        <v>4121</v>
      </c>
      <c r="AH3384" t="s">
        <v>1921</v>
      </c>
      <c r="AI3384" t="s">
        <v>3052</v>
      </c>
      <c r="AJ3384" t="s">
        <v>9330</v>
      </c>
      <c r="AK3384" t="s">
        <v>2106</v>
      </c>
      <c r="AL3384" t="s">
        <v>8877</v>
      </c>
      <c r="AM3384" t="s">
        <v>1756</v>
      </c>
      <c r="AN3384">
        <v>-9</v>
      </c>
      <c r="AO3384">
        <v>-8.5</v>
      </c>
      <c r="AP3384" t="s">
        <v>9331</v>
      </c>
      <c r="AQ3384" t="s">
        <v>2219</v>
      </c>
      <c r="AR3384" t="s">
        <v>1575</v>
      </c>
      <c r="AS3384" t="s">
        <v>6254</v>
      </c>
      <c r="AT3384" t="s">
        <v>136</v>
      </c>
      <c r="AU3384" t="s">
        <v>701</v>
      </c>
      <c r="AV3384" t="s">
        <v>98</v>
      </c>
      <c r="AW3384" t="s">
        <v>63</v>
      </c>
      <c r="AX3384">
        <v>46.16</v>
      </c>
      <c r="AY3384">
        <v>53.85</v>
      </c>
      <c r="AZ3384" t="s">
        <v>230</v>
      </c>
      <c r="BA3384" t="s">
        <v>829</v>
      </c>
      <c r="BB3384" t="s">
        <v>125</v>
      </c>
      <c r="BC3384" t="s">
        <v>87</v>
      </c>
      <c r="BD3384" t="s">
        <v>231</v>
      </c>
      <c r="BE3384" t="s">
        <v>849</v>
      </c>
      <c r="BF3384">
        <v>1</v>
      </c>
      <c r="BG3384">
        <f>IF(Table1[[#This Row],[ft_score]]="0 - 0", 1, 0)</f>
        <v>0</v>
      </c>
      <c r="BH3384">
        <f t="shared" si="52"/>
        <v>0</v>
      </c>
    </row>
    <row r="3385" spans="1:60" x14ac:dyDescent="0.25">
      <c r="A3385" s="1">
        <v>7090</v>
      </c>
      <c r="B3385" t="s">
        <v>58</v>
      </c>
      <c r="C3385" t="s">
        <v>59</v>
      </c>
      <c r="D3385">
        <v>2</v>
      </c>
      <c r="E3385">
        <v>1</v>
      </c>
      <c r="F3385" t="s">
        <v>169</v>
      </c>
      <c r="G3385" t="s">
        <v>90</v>
      </c>
      <c r="H3385" t="s">
        <v>90</v>
      </c>
      <c r="I3385" t="s">
        <v>58</v>
      </c>
      <c r="J3385" t="s">
        <v>58</v>
      </c>
      <c r="K3385">
        <v>0</v>
      </c>
      <c r="L3385" t="s">
        <v>60</v>
      </c>
      <c r="M3385" t="s">
        <v>169</v>
      </c>
      <c r="N3385" t="s">
        <v>64</v>
      </c>
      <c r="O3385" t="s">
        <v>64</v>
      </c>
      <c r="P3385" t="s">
        <v>60</v>
      </c>
      <c r="Q3385" t="s">
        <v>60</v>
      </c>
      <c r="R3385" t="s">
        <v>150</v>
      </c>
      <c r="S3385" t="s">
        <v>169</v>
      </c>
      <c r="T3385">
        <v>2126.54</v>
      </c>
      <c r="U3385" t="s">
        <v>5127</v>
      </c>
      <c r="V3385" t="s">
        <v>4731</v>
      </c>
      <c r="W3385" t="s">
        <v>9363</v>
      </c>
      <c r="X3385" t="s">
        <v>9133</v>
      </c>
      <c r="Y3385" t="s">
        <v>1695</v>
      </c>
      <c r="Z3385" t="s">
        <v>527</v>
      </c>
      <c r="AA3385" t="s">
        <v>528</v>
      </c>
      <c r="AB3385">
        <v>27</v>
      </c>
      <c r="AC3385">
        <v>56.25</v>
      </c>
      <c r="AD3385">
        <v>37.5</v>
      </c>
      <c r="AE3385">
        <v>12.5</v>
      </c>
      <c r="AF3385" t="s">
        <v>83</v>
      </c>
      <c r="AG3385" t="s">
        <v>116</v>
      </c>
      <c r="AH3385" t="s">
        <v>8468</v>
      </c>
      <c r="AI3385" t="s">
        <v>2779</v>
      </c>
      <c r="AJ3385" t="s">
        <v>2409</v>
      </c>
      <c r="AK3385" t="s">
        <v>6537</v>
      </c>
      <c r="AL3385" t="s">
        <v>2168</v>
      </c>
      <c r="AM3385" t="s">
        <v>8506</v>
      </c>
      <c r="AN3385">
        <v>-9</v>
      </c>
      <c r="AO3385">
        <v>-4.5</v>
      </c>
      <c r="AP3385" t="s">
        <v>9364</v>
      </c>
      <c r="AQ3385" t="s">
        <v>97</v>
      </c>
      <c r="AR3385" t="s">
        <v>82</v>
      </c>
      <c r="AS3385" t="s">
        <v>81</v>
      </c>
      <c r="AT3385" t="s">
        <v>73</v>
      </c>
      <c r="AU3385" t="s">
        <v>116</v>
      </c>
      <c r="AV3385" t="s">
        <v>72</v>
      </c>
      <c r="AW3385" t="s">
        <v>63</v>
      </c>
      <c r="AX3385">
        <v>45.35</v>
      </c>
      <c r="AY3385">
        <v>54.66</v>
      </c>
      <c r="AZ3385" t="s">
        <v>385</v>
      </c>
      <c r="BA3385" t="s">
        <v>256</v>
      </c>
      <c r="BB3385" t="s">
        <v>147</v>
      </c>
      <c r="BC3385" t="s">
        <v>197</v>
      </c>
      <c r="BD3385" t="s">
        <v>198</v>
      </c>
      <c r="BE3385" t="s">
        <v>199</v>
      </c>
      <c r="BF3385">
        <v>1</v>
      </c>
      <c r="BG3385">
        <f>IF(Table1[[#This Row],[ft_score]]="0 - 0", 1, 0)</f>
        <v>0</v>
      </c>
      <c r="BH3385">
        <f t="shared" si="52"/>
        <v>0</v>
      </c>
    </row>
    <row r="3386" spans="1:60" x14ac:dyDescent="0.25">
      <c r="A3386" s="1">
        <v>7100</v>
      </c>
      <c r="B3386" t="s">
        <v>58</v>
      </c>
      <c r="C3386" t="s">
        <v>59</v>
      </c>
      <c r="D3386">
        <v>2</v>
      </c>
      <c r="E3386">
        <v>1</v>
      </c>
      <c r="F3386" t="s">
        <v>169</v>
      </c>
      <c r="G3386" t="s">
        <v>90</v>
      </c>
      <c r="H3386" t="s">
        <v>90</v>
      </c>
      <c r="I3386" t="s">
        <v>58</v>
      </c>
      <c r="J3386" t="s">
        <v>58</v>
      </c>
      <c r="K3386">
        <v>0</v>
      </c>
      <c r="L3386" t="s">
        <v>111</v>
      </c>
      <c r="M3386" t="s">
        <v>169</v>
      </c>
      <c r="N3386" t="s">
        <v>64</v>
      </c>
      <c r="O3386" t="s">
        <v>60</v>
      </c>
      <c r="P3386" t="s">
        <v>111</v>
      </c>
      <c r="Q3386" t="s">
        <v>169</v>
      </c>
      <c r="R3386" t="s">
        <v>169</v>
      </c>
      <c r="S3386" t="s">
        <v>169</v>
      </c>
      <c r="T3386">
        <v>1846.81</v>
      </c>
      <c r="U3386" t="s">
        <v>2740</v>
      </c>
      <c r="V3386" t="s">
        <v>2795</v>
      </c>
      <c r="W3386" t="s">
        <v>9377</v>
      </c>
      <c r="X3386" t="s">
        <v>9133</v>
      </c>
      <c r="Y3386" t="s">
        <v>174</v>
      </c>
      <c r="Z3386" t="s">
        <v>2349</v>
      </c>
      <c r="AA3386" t="s">
        <v>2350</v>
      </c>
      <c r="AB3386">
        <v>5</v>
      </c>
      <c r="AC3386">
        <v>70</v>
      </c>
      <c r="AD3386">
        <v>60</v>
      </c>
      <c r="AE3386">
        <v>20</v>
      </c>
      <c r="AF3386" t="s">
        <v>1575</v>
      </c>
      <c r="AG3386" t="s">
        <v>3023</v>
      </c>
      <c r="AH3386" t="s">
        <v>98</v>
      </c>
      <c r="AI3386" t="s">
        <v>2425</v>
      </c>
      <c r="AJ3386" t="s">
        <v>1108</v>
      </c>
      <c r="AK3386" t="s">
        <v>1227</v>
      </c>
      <c r="AL3386" t="s">
        <v>1883</v>
      </c>
      <c r="AM3386" t="s">
        <v>9378</v>
      </c>
      <c r="AN3386">
        <v>-25</v>
      </c>
      <c r="AO3386">
        <v>-2.5</v>
      </c>
      <c r="AP3386" t="s">
        <v>2537</v>
      </c>
      <c r="AQ3386" t="s">
        <v>2219</v>
      </c>
      <c r="AR3386" t="s">
        <v>1575</v>
      </c>
      <c r="AS3386" t="s">
        <v>1575</v>
      </c>
      <c r="AT3386" t="s">
        <v>1858</v>
      </c>
      <c r="AU3386" t="s">
        <v>3023</v>
      </c>
      <c r="AV3386" t="s">
        <v>63</v>
      </c>
      <c r="AW3386" t="s">
        <v>63</v>
      </c>
      <c r="AX3386">
        <v>41.67</v>
      </c>
      <c r="AY3386">
        <v>58.34</v>
      </c>
      <c r="AZ3386" t="s">
        <v>423</v>
      </c>
      <c r="BA3386" t="s">
        <v>89</v>
      </c>
      <c r="BB3386" t="s">
        <v>196</v>
      </c>
      <c r="BC3386" t="s">
        <v>198</v>
      </c>
      <c r="BD3386" t="s">
        <v>87</v>
      </c>
      <c r="BE3386" t="s">
        <v>105</v>
      </c>
      <c r="BF3386">
        <v>1</v>
      </c>
      <c r="BG3386">
        <f>IF(Table1[[#This Row],[ft_score]]="0 - 0", 1, 0)</f>
        <v>0</v>
      </c>
      <c r="BH3386">
        <f t="shared" si="52"/>
        <v>0</v>
      </c>
    </row>
    <row r="3387" spans="1:60" x14ac:dyDescent="0.25">
      <c r="A3387" s="1">
        <v>7112</v>
      </c>
      <c r="B3387" t="s">
        <v>58</v>
      </c>
      <c r="C3387" t="s">
        <v>110</v>
      </c>
      <c r="D3387">
        <v>2</v>
      </c>
      <c r="E3387">
        <v>1</v>
      </c>
      <c r="F3387" t="s">
        <v>169</v>
      </c>
      <c r="G3387" t="s">
        <v>90</v>
      </c>
      <c r="H3387" t="s">
        <v>90</v>
      </c>
      <c r="I3387" t="s">
        <v>58</v>
      </c>
      <c r="J3387" t="s">
        <v>58</v>
      </c>
      <c r="K3387">
        <v>0</v>
      </c>
      <c r="L3387" t="s">
        <v>60</v>
      </c>
      <c r="M3387" t="s">
        <v>169</v>
      </c>
      <c r="N3387" t="s">
        <v>64</v>
      </c>
      <c r="O3387" t="s">
        <v>64</v>
      </c>
      <c r="P3387" t="s">
        <v>60</v>
      </c>
      <c r="Q3387" t="s">
        <v>60</v>
      </c>
      <c r="R3387" t="s">
        <v>111</v>
      </c>
      <c r="S3387" t="s">
        <v>169</v>
      </c>
      <c r="T3387">
        <v>13.82</v>
      </c>
      <c r="U3387" t="s">
        <v>1700</v>
      </c>
      <c r="V3387" t="s">
        <v>1674</v>
      </c>
      <c r="W3387" t="s">
        <v>9398</v>
      </c>
      <c r="X3387" t="s">
        <v>9133</v>
      </c>
      <c r="Y3387" t="s">
        <v>174</v>
      </c>
      <c r="Z3387" t="s">
        <v>668</v>
      </c>
      <c r="AA3387" t="s">
        <v>669</v>
      </c>
      <c r="AB3387">
        <v>28</v>
      </c>
      <c r="AC3387">
        <v>75</v>
      </c>
      <c r="AD3387">
        <v>43.75</v>
      </c>
      <c r="AE3387">
        <v>25</v>
      </c>
      <c r="AF3387" t="s">
        <v>63</v>
      </c>
      <c r="AG3387" t="s">
        <v>73</v>
      </c>
      <c r="AH3387" t="s">
        <v>904</v>
      </c>
      <c r="AI3387" t="s">
        <v>1083</v>
      </c>
      <c r="AJ3387" t="s">
        <v>6368</v>
      </c>
      <c r="AK3387" t="s">
        <v>319</v>
      </c>
      <c r="AL3387" t="s">
        <v>1986</v>
      </c>
      <c r="AM3387" t="s">
        <v>4550</v>
      </c>
      <c r="AN3387">
        <v>23</v>
      </c>
      <c r="AO3387">
        <v>-8.5</v>
      </c>
      <c r="AP3387" t="s">
        <v>772</v>
      </c>
      <c r="AQ3387" t="s">
        <v>82</v>
      </c>
      <c r="AR3387" t="s">
        <v>81</v>
      </c>
      <c r="AS3387" t="s">
        <v>97</v>
      </c>
      <c r="AT3387" t="s">
        <v>97</v>
      </c>
      <c r="AU3387" t="s">
        <v>73</v>
      </c>
      <c r="AV3387" t="s">
        <v>123</v>
      </c>
      <c r="AW3387" t="s">
        <v>63</v>
      </c>
      <c r="AX3387">
        <v>50.61</v>
      </c>
      <c r="AY3387">
        <v>49.4</v>
      </c>
      <c r="AZ3387" t="s">
        <v>682</v>
      </c>
      <c r="BA3387" t="s">
        <v>112</v>
      </c>
      <c r="BB3387" t="s">
        <v>683</v>
      </c>
      <c r="BC3387" t="s">
        <v>84</v>
      </c>
      <c r="BD3387" t="s">
        <v>300</v>
      </c>
      <c r="BE3387" t="s">
        <v>216</v>
      </c>
      <c r="BF3387">
        <v>1</v>
      </c>
      <c r="BG3387">
        <f>IF(Table1[[#This Row],[ft_score]]="0 - 0", 1, 0)</f>
        <v>0</v>
      </c>
      <c r="BH3387">
        <f t="shared" si="52"/>
        <v>0</v>
      </c>
    </row>
    <row r="3388" spans="1:60" x14ac:dyDescent="0.25">
      <c r="A3388" s="1">
        <v>7141</v>
      </c>
      <c r="B3388" t="s">
        <v>58</v>
      </c>
      <c r="C3388" t="s">
        <v>126</v>
      </c>
      <c r="D3388">
        <v>2</v>
      </c>
      <c r="E3388">
        <v>1</v>
      </c>
      <c r="F3388" t="s">
        <v>169</v>
      </c>
      <c r="G3388" t="s">
        <v>90</v>
      </c>
      <c r="H3388" t="s">
        <v>90</v>
      </c>
      <c r="I3388" t="s">
        <v>58</v>
      </c>
      <c r="J3388" t="s">
        <v>58</v>
      </c>
      <c r="K3388">
        <v>0</v>
      </c>
      <c r="L3388" t="s">
        <v>111</v>
      </c>
      <c r="M3388" t="s">
        <v>169</v>
      </c>
      <c r="N3388" t="s">
        <v>64</v>
      </c>
      <c r="O3388" t="s">
        <v>111</v>
      </c>
      <c r="P3388" t="s">
        <v>111</v>
      </c>
      <c r="Q3388" t="s">
        <v>169</v>
      </c>
      <c r="R3388" t="s">
        <v>169</v>
      </c>
      <c r="S3388" t="s">
        <v>169</v>
      </c>
      <c r="T3388">
        <v>1042.7</v>
      </c>
      <c r="U3388" t="s">
        <v>3630</v>
      </c>
      <c r="V3388" t="s">
        <v>2806</v>
      </c>
      <c r="W3388" t="s">
        <v>9444</v>
      </c>
      <c r="X3388" t="s">
        <v>9133</v>
      </c>
      <c r="Y3388" t="s">
        <v>640</v>
      </c>
      <c r="Z3388" t="s">
        <v>1261</v>
      </c>
      <c r="AA3388" t="s">
        <v>1262</v>
      </c>
      <c r="AB3388">
        <v>20</v>
      </c>
      <c r="AC3388">
        <v>75</v>
      </c>
      <c r="AD3388">
        <v>56.25</v>
      </c>
      <c r="AE3388">
        <v>25</v>
      </c>
      <c r="AF3388" t="s">
        <v>83</v>
      </c>
      <c r="AG3388" t="s">
        <v>72</v>
      </c>
      <c r="AH3388" t="s">
        <v>2398</v>
      </c>
      <c r="AI3388" t="s">
        <v>357</v>
      </c>
      <c r="AJ3388" t="s">
        <v>136</v>
      </c>
      <c r="AK3388" t="s">
        <v>3095</v>
      </c>
      <c r="AL3388" t="s">
        <v>731</v>
      </c>
      <c r="AM3388" t="s">
        <v>8130</v>
      </c>
      <c r="AN3388">
        <v>-10</v>
      </c>
      <c r="AO3388">
        <v>9</v>
      </c>
      <c r="AP3388" t="s">
        <v>4604</v>
      </c>
      <c r="AQ3388" t="s">
        <v>97</v>
      </c>
      <c r="AR3388" t="s">
        <v>97</v>
      </c>
      <c r="AS3388" t="s">
        <v>82</v>
      </c>
      <c r="AT3388" t="s">
        <v>81</v>
      </c>
      <c r="AU3388" t="s">
        <v>82</v>
      </c>
      <c r="AV3388" t="s">
        <v>72</v>
      </c>
      <c r="AW3388" t="s">
        <v>63</v>
      </c>
      <c r="AX3388">
        <v>49.02</v>
      </c>
      <c r="AY3388">
        <v>50.98</v>
      </c>
      <c r="AZ3388" t="s">
        <v>146</v>
      </c>
      <c r="BA3388" t="s">
        <v>424</v>
      </c>
      <c r="BB3388" t="s">
        <v>362</v>
      </c>
      <c r="BC3388" t="s">
        <v>197</v>
      </c>
      <c r="BD3388" t="s">
        <v>198</v>
      </c>
      <c r="BE3388" t="s">
        <v>199</v>
      </c>
      <c r="BF3388">
        <v>1</v>
      </c>
      <c r="BG3388">
        <f>IF(Table1[[#This Row],[ft_score]]="0 - 0", 1, 0)</f>
        <v>0</v>
      </c>
      <c r="BH3388">
        <f t="shared" si="52"/>
        <v>0</v>
      </c>
    </row>
    <row r="3389" spans="1:60" x14ac:dyDescent="0.25">
      <c r="A3389" s="1">
        <v>7181</v>
      </c>
      <c r="B3389" t="s">
        <v>58</v>
      </c>
      <c r="C3389" t="s">
        <v>110</v>
      </c>
      <c r="D3389">
        <v>2</v>
      </c>
      <c r="E3389">
        <v>1</v>
      </c>
      <c r="F3389" t="s">
        <v>169</v>
      </c>
      <c r="G3389" t="s">
        <v>58</v>
      </c>
      <c r="H3389" t="s">
        <v>58</v>
      </c>
      <c r="I3389" t="s">
        <v>58</v>
      </c>
      <c r="J3389" t="s">
        <v>58</v>
      </c>
      <c r="K3389">
        <v>0</v>
      </c>
      <c r="L3389" t="s">
        <v>64</v>
      </c>
      <c r="M3389" t="s">
        <v>169</v>
      </c>
      <c r="N3389" t="s">
        <v>64</v>
      </c>
      <c r="O3389" t="s">
        <v>64</v>
      </c>
      <c r="P3389" t="s">
        <v>64</v>
      </c>
      <c r="Q3389" t="s">
        <v>201</v>
      </c>
      <c r="R3389" t="s">
        <v>111</v>
      </c>
      <c r="S3389" t="s">
        <v>169</v>
      </c>
      <c r="T3389">
        <v>109.5</v>
      </c>
      <c r="U3389" t="s">
        <v>5740</v>
      </c>
      <c r="V3389" t="s">
        <v>5754</v>
      </c>
      <c r="W3389" t="s">
        <v>9508</v>
      </c>
      <c r="X3389" t="s">
        <v>9482</v>
      </c>
      <c r="Y3389" t="s">
        <v>486</v>
      </c>
      <c r="Z3389" t="s">
        <v>5718</v>
      </c>
      <c r="AA3389" t="s">
        <v>5719</v>
      </c>
      <c r="AB3389">
        <v>6</v>
      </c>
      <c r="AC3389">
        <v>83.34</v>
      </c>
      <c r="AD3389">
        <v>41.67</v>
      </c>
      <c r="AE3389">
        <v>25</v>
      </c>
      <c r="AF3389" t="s">
        <v>136</v>
      </c>
      <c r="AG3389" t="s">
        <v>136</v>
      </c>
      <c r="AH3389" t="s">
        <v>3052</v>
      </c>
      <c r="AI3389" t="s">
        <v>1719</v>
      </c>
      <c r="AJ3389" t="s">
        <v>1484</v>
      </c>
      <c r="AK3389" t="s">
        <v>7557</v>
      </c>
      <c r="AL3389" t="s">
        <v>2571</v>
      </c>
      <c r="AM3389" t="s">
        <v>9509</v>
      </c>
      <c r="AN3389">
        <v>-8</v>
      </c>
      <c r="AO3389">
        <v>9</v>
      </c>
      <c r="AP3389" t="s">
        <v>602</v>
      </c>
      <c r="AQ3389" t="s">
        <v>1949</v>
      </c>
      <c r="AR3389" t="s">
        <v>97</v>
      </c>
      <c r="AS3389" t="s">
        <v>1949</v>
      </c>
      <c r="AT3389" t="s">
        <v>2471</v>
      </c>
      <c r="AU3389" t="s">
        <v>136</v>
      </c>
      <c r="AV3389" t="s">
        <v>63</v>
      </c>
      <c r="AW3389" t="s">
        <v>63</v>
      </c>
      <c r="AX3389">
        <v>26.5</v>
      </c>
      <c r="AY3389">
        <v>73.510000000000005</v>
      </c>
      <c r="AZ3389" t="s">
        <v>561</v>
      </c>
      <c r="BA3389" t="s">
        <v>447</v>
      </c>
      <c r="BB3389" t="s">
        <v>285</v>
      </c>
      <c r="BC3389" t="s">
        <v>523</v>
      </c>
      <c r="BD3389" t="s">
        <v>231</v>
      </c>
      <c r="BE3389" t="s">
        <v>199</v>
      </c>
      <c r="BF3389">
        <v>2</v>
      </c>
      <c r="BG3389">
        <f>IF(Table1[[#This Row],[ft_score]]="0 - 0", 1, 0)</f>
        <v>0</v>
      </c>
      <c r="BH3389">
        <f t="shared" si="52"/>
        <v>0</v>
      </c>
    </row>
    <row r="3390" spans="1:60" x14ac:dyDescent="0.25">
      <c r="A3390" s="1">
        <v>7188</v>
      </c>
      <c r="B3390" t="s">
        <v>58</v>
      </c>
      <c r="C3390" t="s">
        <v>110</v>
      </c>
      <c r="D3390">
        <v>2</v>
      </c>
      <c r="E3390">
        <v>1</v>
      </c>
      <c r="F3390" t="s">
        <v>169</v>
      </c>
      <c r="G3390" t="s">
        <v>58</v>
      </c>
      <c r="H3390" t="s">
        <v>58</v>
      </c>
      <c r="I3390" t="s">
        <v>58</v>
      </c>
      <c r="J3390" t="s">
        <v>58</v>
      </c>
      <c r="K3390">
        <v>0</v>
      </c>
      <c r="L3390" t="s">
        <v>169</v>
      </c>
      <c r="M3390" t="s">
        <v>169</v>
      </c>
      <c r="N3390" t="s">
        <v>169</v>
      </c>
      <c r="O3390" t="s">
        <v>169</v>
      </c>
      <c r="P3390" t="s">
        <v>169</v>
      </c>
      <c r="Q3390" t="s">
        <v>169</v>
      </c>
      <c r="R3390" t="s">
        <v>169</v>
      </c>
      <c r="S3390" t="s">
        <v>169</v>
      </c>
      <c r="T3390">
        <v>0</v>
      </c>
      <c r="U3390" t="s">
        <v>5816</v>
      </c>
      <c r="V3390" t="s">
        <v>5781</v>
      </c>
      <c r="W3390" t="s">
        <v>9518</v>
      </c>
      <c r="X3390" t="s">
        <v>9482</v>
      </c>
      <c r="Y3390" t="s">
        <v>486</v>
      </c>
      <c r="Z3390" t="s">
        <v>5718</v>
      </c>
      <c r="AA3390" t="s">
        <v>5719</v>
      </c>
      <c r="AB3390">
        <v>6</v>
      </c>
      <c r="AC3390">
        <v>83.33</v>
      </c>
      <c r="AD3390">
        <v>75</v>
      </c>
      <c r="AE3390">
        <v>41.67</v>
      </c>
      <c r="AF3390" t="s">
        <v>98</v>
      </c>
      <c r="AG3390" t="s">
        <v>136</v>
      </c>
      <c r="AH3390" t="s">
        <v>2687</v>
      </c>
      <c r="AI3390" t="s">
        <v>733</v>
      </c>
      <c r="AJ3390" t="s">
        <v>2696</v>
      </c>
      <c r="AK3390" t="s">
        <v>1368</v>
      </c>
      <c r="AL3390" t="s">
        <v>2144</v>
      </c>
      <c r="AM3390" t="s">
        <v>1922</v>
      </c>
      <c r="AN3390">
        <v>-16</v>
      </c>
      <c r="AO3390">
        <v>-7</v>
      </c>
      <c r="AP3390" t="s">
        <v>2658</v>
      </c>
      <c r="AQ3390" t="s">
        <v>2471</v>
      </c>
      <c r="AR3390" t="s">
        <v>1949</v>
      </c>
      <c r="AS3390" t="s">
        <v>97</v>
      </c>
      <c r="AT3390" t="s">
        <v>97</v>
      </c>
      <c r="AU3390" t="s">
        <v>97</v>
      </c>
      <c r="AV3390" t="s">
        <v>136</v>
      </c>
      <c r="AW3390" t="s">
        <v>98</v>
      </c>
      <c r="AX3390">
        <v>51.47</v>
      </c>
      <c r="AY3390">
        <v>48.54</v>
      </c>
      <c r="AZ3390" t="s">
        <v>124</v>
      </c>
      <c r="BA3390" t="s">
        <v>348</v>
      </c>
      <c r="BB3390" t="s">
        <v>125</v>
      </c>
      <c r="BC3390" t="s">
        <v>231</v>
      </c>
      <c r="BD3390" t="s">
        <v>197</v>
      </c>
      <c r="BE3390" t="s">
        <v>105</v>
      </c>
      <c r="BF3390">
        <v>1</v>
      </c>
      <c r="BG3390">
        <f>IF(Table1[[#This Row],[ft_score]]="0 - 0", 1, 0)</f>
        <v>0</v>
      </c>
      <c r="BH3390">
        <f t="shared" si="52"/>
        <v>0</v>
      </c>
    </row>
    <row r="3391" spans="1:60" x14ac:dyDescent="0.25">
      <c r="A3391" s="1">
        <v>7206</v>
      </c>
      <c r="B3391" t="s">
        <v>58</v>
      </c>
      <c r="C3391" t="s">
        <v>126</v>
      </c>
      <c r="D3391">
        <v>2</v>
      </c>
      <c r="E3391">
        <v>1</v>
      </c>
      <c r="F3391" t="s">
        <v>169</v>
      </c>
      <c r="G3391" t="s">
        <v>90</v>
      </c>
      <c r="H3391" t="s">
        <v>90</v>
      </c>
      <c r="I3391" t="s">
        <v>58</v>
      </c>
      <c r="J3391" t="s">
        <v>90</v>
      </c>
      <c r="K3391">
        <v>0</v>
      </c>
      <c r="L3391" t="s">
        <v>150</v>
      </c>
      <c r="M3391" t="s">
        <v>169</v>
      </c>
      <c r="N3391" t="s">
        <v>64</v>
      </c>
      <c r="O3391" t="s">
        <v>60</v>
      </c>
      <c r="P3391" t="s">
        <v>150</v>
      </c>
      <c r="Q3391" t="s">
        <v>150</v>
      </c>
      <c r="R3391" t="s">
        <v>150</v>
      </c>
      <c r="S3391" t="s">
        <v>169</v>
      </c>
      <c r="T3391">
        <v>24</v>
      </c>
      <c r="U3391" t="s">
        <v>5444</v>
      </c>
      <c r="V3391" t="s">
        <v>5442</v>
      </c>
      <c r="W3391" t="s">
        <v>9545</v>
      </c>
      <c r="X3391" t="s">
        <v>9539</v>
      </c>
      <c r="Y3391" t="s">
        <v>1643</v>
      </c>
      <c r="Z3391" t="s">
        <v>5436</v>
      </c>
      <c r="AA3391" t="s">
        <v>5437</v>
      </c>
      <c r="AB3391">
        <v>4</v>
      </c>
      <c r="AC3391">
        <v>62.5</v>
      </c>
      <c r="AD3391">
        <v>50</v>
      </c>
      <c r="AE3391">
        <v>25</v>
      </c>
      <c r="AF3391" t="s">
        <v>73</v>
      </c>
      <c r="AG3391" t="s">
        <v>73</v>
      </c>
      <c r="AH3391" t="s">
        <v>72</v>
      </c>
      <c r="AI3391" t="s">
        <v>3676</v>
      </c>
      <c r="AJ3391" t="s">
        <v>2034</v>
      </c>
      <c r="AK3391" t="s">
        <v>63</v>
      </c>
      <c r="AL3391" t="s">
        <v>1498</v>
      </c>
      <c r="AM3391" t="s">
        <v>9546</v>
      </c>
      <c r="AN3391">
        <v>11</v>
      </c>
      <c r="AO3391">
        <v>9.5</v>
      </c>
      <c r="AP3391" t="s">
        <v>81</v>
      </c>
      <c r="AQ3391" t="s">
        <v>63</v>
      </c>
      <c r="AR3391" t="s">
        <v>141</v>
      </c>
      <c r="AS3391" t="s">
        <v>73</v>
      </c>
      <c r="AT3391" t="s">
        <v>97</v>
      </c>
      <c r="AU3391" t="s">
        <v>73</v>
      </c>
      <c r="AV3391" t="s">
        <v>72</v>
      </c>
      <c r="AW3391" t="s">
        <v>63</v>
      </c>
      <c r="AX3391">
        <v>44.89</v>
      </c>
      <c r="AY3391">
        <v>55.12</v>
      </c>
      <c r="AZ3391" t="s">
        <v>299</v>
      </c>
      <c r="BA3391" t="s">
        <v>446</v>
      </c>
      <c r="BB3391" t="s">
        <v>299</v>
      </c>
      <c r="BC3391" t="s">
        <v>87</v>
      </c>
      <c r="BD3391" t="s">
        <v>231</v>
      </c>
      <c r="BE3391" t="s">
        <v>89</v>
      </c>
      <c r="BF3391">
        <v>2</v>
      </c>
      <c r="BG3391">
        <f>IF(Table1[[#This Row],[ft_score]]="0 - 0", 1, 0)</f>
        <v>0</v>
      </c>
      <c r="BH3391">
        <f t="shared" si="52"/>
        <v>0</v>
      </c>
    </row>
    <row r="3392" spans="1:60" hidden="1" x14ac:dyDescent="0.25">
      <c r="A3392" s="1">
        <v>7216</v>
      </c>
      <c r="B3392" t="s">
        <v>58</v>
      </c>
      <c r="C3392" t="s">
        <v>650</v>
      </c>
      <c r="D3392">
        <v>2</v>
      </c>
      <c r="E3392">
        <v>1</v>
      </c>
      <c r="F3392" t="s">
        <v>169</v>
      </c>
      <c r="G3392" t="s">
        <v>58</v>
      </c>
      <c r="H3392" t="s">
        <v>58</v>
      </c>
      <c r="I3392" t="s">
        <v>58</v>
      </c>
      <c r="J3392" t="s">
        <v>58</v>
      </c>
      <c r="K3392">
        <v>0</v>
      </c>
      <c r="L3392" t="s">
        <v>60</v>
      </c>
      <c r="M3392" t="s">
        <v>169</v>
      </c>
      <c r="N3392" t="s">
        <v>64</v>
      </c>
      <c r="O3392" t="s">
        <v>60</v>
      </c>
      <c r="P3392" t="s">
        <v>60</v>
      </c>
      <c r="Q3392" t="s">
        <v>60</v>
      </c>
      <c r="R3392" t="s">
        <v>169</v>
      </c>
      <c r="S3392" t="s">
        <v>169</v>
      </c>
      <c r="T3392">
        <v>297.56</v>
      </c>
      <c r="U3392" t="s">
        <v>9561</v>
      </c>
      <c r="V3392" t="s">
        <v>9562</v>
      </c>
      <c r="W3392" t="s">
        <v>9563</v>
      </c>
      <c r="X3392" t="s">
        <v>9539</v>
      </c>
      <c r="Y3392" t="s">
        <v>174</v>
      </c>
      <c r="Z3392" t="s">
        <v>9564</v>
      </c>
      <c r="AA3392" t="s">
        <v>9565</v>
      </c>
      <c r="AB3392">
        <v>0</v>
      </c>
      <c r="AC3392">
        <v>0</v>
      </c>
      <c r="AD3392">
        <v>0</v>
      </c>
      <c r="AE3392">
        <v>0</v>
      </c>
      <c r="AF3392" t="s">
        <v>63</v>
      </c>
      <c r="AG3392" t="s">
        <v>63</v>
      </c>
      <c r="AH3392" t="s">
        <v>63</v>
      </c>
      <c r="AI3392" t="s">
        <v>63</v>
      </c>
      <c r="AJ3392" t="s">
        <v>63</v>
      </c>
      <c r="AK3392" t="s">
        <v>63</v>
      </c>
      <c r="AL3392" t="s">
        <v>63</v>
      </c>
      <c r="AM3392" t="s">
        <v>63</v>
      </c>
      <c r="AN3392">
        <v>-10</v>
      </c>
      <c r="AO3392">
        <v>0</v>
      </c>
      <c r="AP3392" t="s">
        <v>63</v>
      </c>
      <c r="AQ3392" t="s">
        <v>63</v>
      </c>
      <c r="AR3392" t="s">
        <v>63</v>
      </c>
      <c r="AS3392" t="s">
        <v>63</v>
      </c>
      <c r="AT3392" t="s">
        <v>63</v>
      </c>
      <c r="AU3392" t="s">
        <v>63</v>
      </c>
      <c r="AV3392" t="s">
        <v>63</v>
      </c>
      <c r="AW3392" t="s">
        <v>63</v>
      </c>
      <c r="AX3392">
        <v>0</v>
      </c>
      <c r="AY3392">
        <v>0</v>
      </c>
      <c r="AZ3392" t="s">
        <v>166</v>
      </c>
      <c r="BA3392" t="s">
        <v>166</v>
      </c>
      <c r="BB3392" t="s">
        <v>166</v>
      </c>
      <c r="BC3392" t="s">
        <v>166</v>
      </c>
      <c r="BD3392" t="s">
        <v>166</v>
      </c>
      <c r="BE3392" t="s">
        <v>166</v>
      </c>
      <c r="BF3392" t="s">
        <v>58</v>
      </c>
      <c r="BG3392">
        <f>IF(Table1[[#This Row],[ft_score]]="0 - 0", 1, 0)</f>
        <v>0</v>
      </c>
      <c r="BH3392">
        <f t="shared" si="52"/>
        <v>0</v>
      </c>
    </row>
    <row r="3393" spans="1:60" x14ac:dyDescent="0.25">
      <c r="A3393" s="1">
        <v>7253</v>
      </c>
      <c r="B3393" t="s">
        <v>58</v>
      </c>
      <c r="C3393" t="s">
        <v>167</v>
      </c>
      <c r="D3393">
        <v>2</v>
      </c>
      <c r="E3393">
        <v>1</v>
      </c>
      <c r="F3393" t="s">
        <v>169</v>
      </c>
      <c r="G3393" t="s">
        <v>90</v>
      </c>
      <c r="H3393" t="s">
        <v>90</v>
      </c>
      <c r="I3393" t="s">
        <v>58</v>
      </c>
      <c r="J3393" t="s">
        <v>58</v>
      </c>
      <c r="K3393">
        <v>0</v>
      </c>
      <c r="L3393" t="s">
        <v>60</v>
      </c>
      <c r="M3393" t="s">
        <v>169</v>
      </c>
      <c r="N3393" t="s">
        <v>64</v>
      </c>
      <c r="O3393" t="s">
        <v>64</v>
      </c>
      <c r="P3393" t="s">
        <v>60</v>
      </c>
      <c r="Q3393" t="s">
        <v>60</v>
      </c>
      <c r="R3393" t="s">
        <v>150</v>
      </c>
      <c r="S3393" t="s">
        <v>169</v>
      </c>
      <c r="T3393">
        <v>0</v>
      </c>
      <c r="U3393" t="s">
        <v>6959</v>
      </c>
      <c r="V3393" t="s">
        <v>5617</v>
      </c>
      <c r="W3393" t="s">
        <v>9633</v>
      </c>
      <c r="X3393" t="s">
        <v>9598</v>
      </c>
      <c r="Y3393" t="s">
        <v>921</v>
      </c>
      <c r="Z3393" t="s">
        <v>5038</v>
      </c>
      <c r="AA3393" t="s">
        <v>5610</v>
      </c>
      <c r="AB3393">
        <v>20</v>
      </c>
      <c r="AC3393">
        <v>87.5</v>
      </c>
      <c r="AD3393">
        <v>56.25</v>
      </c>
      <c r="AE3393">
        <v>43.75</v>
      </c>
      <c r="AF3393" t="s">
        <v>159</v>
      </c>
      <c r="AG3393" t="s">
        <v>72</v>
      </c>
      <c r="AH3393" t="s">
        <v>2161</v>
      </c>
      <c r="AI3393" t="s">
        <v>6494</v>
      </c>
      <c r="AJ3393" t="s">
        <v>383</v>
      </c>
      <c r="AK3393" t="s">
        <v>7273</v>
      </c>
      <c r="AL3393" t="s">
        <v>2644</v>
      </c>
      <c r="AM3393" t="s">
        <v>296</v>
      </c>
      <c r="AN3393">
        <v>12</v>
      </c>
      <c r="AO3393">
        <v>7</v>
      </c>
      <c r="AP3393" t="s">
        <v>141</v>
      </c>
      <c r="AQ3393" t="s">
        <v>82</v>
      </c>
      <c r="AR3393" t="s">
        <v>97</v>
      </c>
      <c r="AS3393" t="s">
        <v>82</v>
      </c>
      <c r="AT3393" t="s">
        <v>81</v>
      </c>
      <c r="AU3393" t="s">
        <v>97</v>
      </c>
      <c r="AV3393" t="s">
        <v>72</v>
      </c>
      <c r="AW3393" t="s">
        <v>63</v>
      </c>
      <c r="AX3393">
        <v>44.86</v>
      </c>
      <c r="AY3393">
        <v>55.15</v>
      </c>
      <c r="AZ3393" t="s">
        <v>86</v>
      </c>
      <c r="BA3393" t="s">
        <v>928</v>
      </c>
      <c r="BB3393" t="s">
        <v>86</v>
      </c>
      <c r="BC3393" t="s">
        <v>231</v>
      </c>
      <c r="BD3393" t="s">
        <v>87</v>
      </c>
      <c r="BE3393" t="s">
        <v>105</v>
      </c>
      <c r="BF3393">
        <v>2</v>
      </c>
      <c r="BG3393">
        <f>IF(Table1[[#This Row],[ft_score]]="0 - 0", 1, 0)</f>
        <v>0</v>
      </c>
      <c r="BH3393">
        <f t="shared" si="52"/>
        <v>0</v>
      </c>
    </row>
    <row r="3394" spans="1:60" x14ac:dyDescent="0.25">
      <c r="A3394" s="1">
        <v>7320</v>
      </c>
      <c r="B3394" t="s">
        <v>58</v>
      </c>
      <c r="C3394" t="s">
        <v>5874</v>
      </c>
      <c r="D3394">
        <v>2</v>
      </c>
      <c r="E3394">
        <v>1</v>
      </c>
      <c r="F3394" t="s">
        <v>169</v>
      </c>
      <c r="G3394" t="s">
        <v>90</v>
      </c>
      <c r="H3394" t="s">
        <v>90</v>
      </c>
      <c r="I3394" t="s">
        <v>58</v>
      </c>
      <c r="J3394" t="s">
        <v>90</v>
      </c>
      <c r="K3394">
        <v>0</v>
      </c>
      <c r="L3394" t="s">
        <v>169</v>
      </c>
      <c r="M3394" t="s">
        <v>169</v>
      </c>
      <c r="N3394" t="s">
        <v>201</v>
      </c>
      <c r="O3394" t="s">
        <v>111</v>
      </c>
      <c r="P3394" t="s">
        <v>169</v>
      </c>
      <c r="Q3394" t="s">
        <v>169</v>
      </c>
      <c r="R3394" t="s">
        <v>169</v>
      </c>
      <c r="S3394" t="s">
        <v>169</v>
      </c>
      <c r="T3394">
        <v>19.190000000000001</v>
      </c>
      <c r="U3394" t="s">
        <v>5787</v>
      </c>
      <c r="V3394" t="s">
        <v>5797</v>
      </c>
      <c r="W3394" t="s">
        <v>9739</v>
      </c>
      <c r="X3394" t="s">
        <v>9598</v>
      </c>
      <c r="Y3394" t="s">
        <v>1008</v>
      </c>
      <c r="Z3394" t="s">
        <v>5732</v>
      </c>
      <c r="AA3394" t="s">
        <v>5733</v>
      </c>
      <c r="AB3394">
        <v>6</v>
      </c>
      <c r="AC3394">
        <v>92.86</v>
      </c>
      <c r="AD3394">
        <v>65.72</v>
      </c>
      <c r="AE3394">
        <v>34.29</v>
      </c>
      <c r="AF3394" t="s">
        <v>3715</v>
      </c>
      <c r="AG3394" t="s">
        <v>3778</v>
      </c>
      <c r="AH3394" t="s">
        <v>2145</v>
      </c>
      <c r="AI3394" t="s">
        <v>3394</v>
      </c>
      <c r="AJ3394" t="s">
        <v>1064</v>
      </c>
      <c r="AK3394" t="s">
        <v>3135</v>
      </c>
      <c r="AL3394" t="s">
        <v>998</v>
      </c>
      <c r="AM3394" t="s">
        <v>3633</v>
      </c>
      <c r="AN3394">
        <v>-4</v>
      </c>
      <c r="AO3394">
        <v>-7</v>
      </c>
      <c r="AP3394" t="s">
        <v>9239</v>
      </c>
      <c r="AQ3394" t="s">
        <v>560</v>
      </c>
      <c r="AR3394" t="s">
        <v>63</v>
      </c>
      <c r="AS3394" t="s">
        <v>7100</v>
      </c>
      <c r="AT3394" t="s">
        <v>6063</v>
      </c>
      <c r="AU3394" t="s">
        <v>9740</v>
      </c>
      <c r="AV3394" t="s">
        <v>2416</v>
      </c>
      <c r="AW3394" t="s">
        <v>63</v>
      </c>
      <c r="AX3394">
        <v>43.31</v>
      </c>
      <c r="AY3394">
        <v>56.7</v>
      </c>
      <c r="AZ3394" t="s">
        <v>284</v>
      </c>
      <c r="BA3394" t="s">
        <v>421</v>
      </c>
      <c r="BB3394" t="s">
        <v>125</v>
      </c>
      <c r="BC3394" t="s">
        <v>455</v>
      </c>
      <c r="BD3394" t="s">
        <v>255</v>
      </c>
      <c r="BE3394" t="s">
        <v>424</v>
      </c>
      <c r="BF3394">
        <v>1</v>
      </c>
      <c r="BG3394">
        <f>IF(Table1[[#This Row],[ft_score]]="0 - 0", 1, 0)</f>
        <v>0</v>
      </c>
      <c r="BH3394">
        <f t="shared" ref="BH3394:BH3457" si="53">IF(D3394=E3394, 1, 0)</f>
        <v>0</v>
      </c>
    </row>
    <row r="3395" spans="1:60" x14ac:dyDescent="0.25">
      <c r="A3395" s="1">
        <v>7334</v>
      </c>
      <c r="B3395" t="s">
        <v>58</v>
      </c>
      <c r="C3395" t="s">
        <v>7550</v>
      </c>
      <c r="D3395">
        <v>2</v>
      </c>
      <c r="E3395">
        <v>1</v>
      </c>
      <c r="F3395" t="s">
        <v>169</v>
      </c>
      <c r="G3395" t="s">
        <v>90</v>
      </c>
      <c r="H3395" t="s">
        <v>90</v>
      </c>
      <c r="I3395" t="s">
        <v>58</v>
      </c>
      <c r="J3395" t="s">
        <v>90</v>
      </c>
      <c r="K3395">
        <v>0</v>
      </c>
      <c r="L3395" t="s">
        <v>169</v>
      </c>
      <c r="M3395" t="s">
        <v>169</v>
      </c>
      <c r="N3395" t="s">
        <v>64</v>
      </c>
      <c r="O3395" t="s">
        <v>201</v>
      </c>
      <c r="P3395" t="s">
        <v>169</v>
      </c>
      <c r="Q3395">
        <v>0</v>
      </c>
      <c r="R3395">
        <v>0</v>
      </c>
      <c r="S3395">
        <v>0</v>
      </c>
      <c r="T3395">
        <v>328.7</v>
      </c>
      <c r="U3395" t="s">
        <v>586</v>
      </c>
      <c r="V3395" t="s">
        <v>575</v>
      </c>
      <c r="W3395" t="s">
        <v>9758</v>
      </c>
      <c r="X3395" t="s">
        <v>9598</v>
      </c>
      <c r="Y3395" t="s">
        <v>156</v>
      </c>
      <c r="Z3395" t="s">
        <v>567</v>
      </c>
      <c r="AA3395" t="s">
        <v>568</v>
      </c>
      <c r="AB3395">
        <v>20</v>
      </c>
      <c r="AC3395">
        <v>87.5</v>
      </c>
      <c r="AD3395">
        <v>62.5</v>
      </c>
      <c r="AE3395">
        <v>56.25</v>
      </c>
      <c r="AF3395" t="s">
        <v>159</v>
      </c>
      <c r="AG3395" t="s">
        <v>83</v>
      </c>
      <c r="AH3395" t="s">
        <v>1369</v>
      </c>
      <c r="AI3395" t="s">
        <v>884</v>
      </c>
      <c r="AJ3395" t="s">
        <v>2439</v>
      </c>
      <c r="AK3395" t="s">
        <v>1126</v>
      </c>
      <c r="AL3395" t="s">
        <v>1195</v>
      </c>
      <c r="AM3395" t="s">
        <v>4735</v>
      </c>
      <c r="AN3395">
        <v>12</v>
      </c>
      <c r="AO3395">
        <v>0</v>
      </c>
      <c r="AP3395" t="s">
        <v>8952</v>
      </c>
      <c r="AQ3395" t="s">
        <v>73</v>
      </c>
      <c r="AR3395" t="s">
        <v>141</v>
      </c>
      <c r="AS3395" t="s">
        <v>81</v>
      </c>
      <c r="AT3395" t="s">
        <v>82</v>
      </c>
      <c r="AU3395" t="s">
        <v>97</v>
      </c>
      <c r="AV3395" t="s">
        <v>73</v>
      </c>
      <c r="AW3395" t="s">
        <v>123</v>
      </c>
      <c r="AX3395">
        <v>42.66</v>
      </c>
      <c r="AY3395">
        <v>57.35</v>
      </c>
      <c r="AZ3395" t="s">
        <v>143</v>
      </c>
      <c r="BA3395" t="s">
        <v>364</v>
      </c>
      <c r="BB3395" t="s">
        <v>454</v>
      </c>
      <c r="BC3395" t="s">
        <v>312</v>
      </c>
      <c r="BD3395" t="s">
        <v>104</v>
      </c>
      <c r="BE3395" t="s">
        <v>86</v>
      </c>
      <c r="BF3395">
        <v>2</v>
      </c>
      <c r="BG3395">
        <f>IF(Table1[[#This Row],[ft_score]]="0 - 0", 1, 0)</f>
        <v>0</v>
      </c>
      <c r="BH3395">
        <f t="shared" si="53"/>
        <v>0</v>
      </c>
    </row>
    <row r="3396" spans="1:60" x14ac:dyDescent="0.25">
      <c r="A3396" s="1">
        <v>7363</v>
      </c>
      <c r="B3396" t="s">
        <v>58</v>
      </c>
      <c r="C3396" t="s">
        <v>636</v>
      </c>
      <c r="D3396">
        <v>2</v>
      </c>
      <c r="E3396">
        <v>1</v>
      </c>
      <c r="F3396" t="s">
        <v>169</v>
      </c>
      <c r="G3396" t="s">
        <v>58</v>
      </c>
      <c r="H3396" t="s">
        <v>58</v>
      </c>
      <c r="I3396" t="s">
        <v>58</v>
      </c>
      <c r="J3396" t="s">
        <v>58</v>
      </c>
      <c r="K3396">
        <v>0</v>
      </c>
      <c r="L3396" t="s">
        <v>150</v>
      </c>
      <c r="M3396" t="s">
        <v>169</v>
      </c>
      <c r="N3396" t="s">
        <v>64</v>
      </c>
      <c r="O3396" t="s">
        <v>60</v>
      </c>
      <c r="P3396" t="s">
        <v>150</v>
      </c>
      <c r="Q3396" t="s">
        <v>150</v>
      </c>
      <c r="R3396" t="s">
        <v>169</v>
      </c>
      <c r="S3396" t="s">
        <v>169</v>
      </c>
      <c r="T3396">
        <v>5.72</v>
      </c>
      <c r="U3396" t="s">
        <v>765</v>
      </c>
      <c r="V3396" t="s">
        <v>781</v>
      </c>
      <c r="W3396" t="s">
        <v>9805</v>
      </c>
      <c r="X3396" t="s">
        <v>9789</v>
      </c>
      <c r="Y3396" t="s">
        <v>726</v>
      </c>
      <c r="Z3396" t="s">
        <v>727</v>
      </c>
      <c r="AA3396" t="s">
        <v>728</v>
      </c>
      <c r="AB3396">
        <v>25</v>
      </c>
      <c r="AC3396">
        <v>75</v>
      </c>
      <c r="AD3396">
        <v>37.5</v>
      </c>
      <c r="AE3396">
        <v>6.25</v>
      </c>
      <c r="AF3396" t="s">
        <v>83</v>
      </c>
      <c r="AG3396" t="s">
        <v>73</v>
      </c>
      <c r="AH3396" t="s">
        <v>837</v>
      </c>
      <c r="AI3396" t="s">
        <v>1460</v>
      </c>
      <c r="AJ3396" t="s">
        <v>643</v>
      </c>
      <c r="AK3396" t="s">
        <v>2342</v>
      </c>
      <c r="AL3396" t="s">
        <v>1038</v>
      </c>
      <c r="AM3396" t="s">
        <v>9806</v>
      </c>
      <c r="AN3396">
        <v>17</v>
      </c>
      <c r="AO3396">
        <v>-6.5</v>
      </c>
      <c r="AP3396" t="s">
        <v>5210</v>
      </c>
      <c r="AQ3396" t="s">
        <v>81</v>
      </c>
      <c r="AR3396" t="s">
        <v>82</v>
      </c>
      <c r="AS3396" t="s">
        <v>63</v>
      </c>
      <c r="AT3396" t="s">
        <v>141</v>
      </c>
      <c r="AU3396" t="s">
        <v>159</v>
      </c>
      <c r="AV3396" t="s">
        <v>83</v>
      </c>
      <c r="AW3396" t="s">
        <v>63</v>
      </c>
      <c r="AX3396">
        <v>40.83</v>
      </c>
      <c r="AY3396">
        <v>59.17</v>
      </c>
      <c r="AZ3396" t="s">
        <v>106</v>
      </c>
      <c r="BA3396" t="s">
        <v>763</v>
      </c>
      <c r="BB3396" t="s">
        <v>285</v>
      </c>
      <c r="BC3396" t="s">
        <v>255</v>
      </c>
      <c r="BD3396" t="s">
        <v>198</v>
      </c>
      <c r="BE3396" t="s">
        <v>256</v>
      </c>
      <c r="BF3396">
        <v>2</v>
      </c>
      <c r="BG3396">
        <f>IF(Table1[[#This Row],[ft_score]]="0 - 0", 1, 0)</f>
        <v>0</v>
      </c>
      <c r="BH3396">
        <f t="shared" si="53"/>
        <v>0</v>
      </c>
    </row>
    <row r="3397" spans="1:60" x14ac:dyDescent="0.25">
      <c r="A3397" s="1">
        <v>7372</v>
      </c>
      <c r="B3397" t="s">
        <v>58</v>
      </c>
      <c r="C3397" t="s">
        <v>636</v>
      </c>
      <c r="D3397">
        <v>2</v>
      </c>
      <c r="E3397">
        <v>1</v>
      </c>
      <c r="F3397" t="s">
        <v>169</v>
      </c>
      <c r="G3397" t="s">
        <v>58</v>
      </c>
      <c r="H3397" t="s">
        <v>58</v>
      </c>
      <c r="I3397" t="s">
        <v>58</v>
      </c>
      <c r="J3397" t="s">
        <v>58</v>
      </c>
      <c r="K3397">
        <v>0</v>
      </c>
      <c r="L3397" t="s">
        <v>60</v>
      </c>
      <c r="M3397" t="s">
        <v>169</v>
      </c>
      <c r="N3397" t="s">
        <v>60</v>
      </c>
      <c r="O3397" t="s">
        <v>60</v>
      </c>
      <c r="P3397" t="s">
        <v>60</v>
      </c>
      <c r="Q3397" t="s">
        <v>60</v>
      </c>
      <c r="R3397" t="s">
        <v>60</v>
      </c>
      <c r="S3397" t="s">
        <v>169</v>
      </c>
      <c r="T3397">
        <v>184.06</v>
      </c>
      <c r="U3397" t="s">
        <v>6723</v>
      </c>
      <c r="V3397" t="s">
        <v>7436</v>
      </c>
      <c r="W3397" t="s">
        <v>9825</v>
      </c>
      <c r="X3397" t="s">
        <v>9789</v>
      </c>
      <c r="Y3397" t="s">
        <v>951</v>
      </c>
      <c r="Z3397" t="s">
        <v>6725</v>
      </c>
      <c r="AA3397" t="s">
        <v>6726</v>
      </c>
      <c r="AB3397">
        <v>3</v>
      </c>
      <c r="AC3397">
        <v>66.67</v>
      </c>
      <c r="AD3397">
        <v>50</v>
      </c>
      <c r="AE3397">
        <v>16.670000000000002</v>
      </c>
      <c r="AF3397" t="s">
        <v>136</v>
      </c>
      <c r="AG3397" t="s">
        <v>136</v>
      </c>
      <c r="AH3397" t="s">
        <v>397</v>
      </c>
      <c r="AI3397" t="s">
        <v>1857</v>
      </c>
      <c r="AJ3397" t="s">
        <v>2890</v>
      </c>
      <c r="AK3397" t="s">
        <v>1282</v>
      </c>
      <c r="AL3397" t="s">
        <v>63</v>
      </c>
      <c r="AM3397" t="s">
        <v>1432</v>
      </c>
      <c r="AN3397">
        <v>27</v>
      </c>
      <c r="AO3397">
        <v>6.5</v>
      </c>
      <c r="AP3397" t="s">
        <v>4182</v>
      </c>
      <c r="AQ3397" t="s">
        <v>63</v>
      </c>
      <c r="AR3397" t="s">
        <v>560</v>
      </c>
      <c r="AS3397" t="s">
        <v>2471</v>
      </c>
      <c r="AT3397" t="s">
        <v>1949</v>
      </c>
      <c r="AU3397" t="s">
        <v>97</v>
      </c>
      <c r="AV3397" t="s">
        <v>136</v>
      </c>
      <c r="AW3397" t="s">
        <v>63</v>
      </c>
      <c r="AX3397">
        <v>58.34</v>
      </c>
      <c r="AY3397">
        <v>41.67</v>
      </c>
      <c r="AZ3397" t="s">
        <v>561</v>
      </c>
      <c r="BA3397" t="s">
        <v>561</v>
      </c>
      <c r="BB3397" t="s">
        <v>112</v>
      </c>
      <c r="BC3397" t="s">
        <v>215</v>
      </c>
      <c r="BD3397" t="s">
        <v>88</v>
      </c>
      <c r="BE3397" t="s">
        <v>350</v>
      </c>
      <c r="BF3397">
        <v>2</v>
      </c>
      <c r="BG3397">
        <f>IF(Table1[[#This Row],[ft_score]]="0 - 0", 1, 0)</f>
        <v>0</v>
      </c>
      <c r="BH3397">
        <f t="shared" si="53"/>
        <v>0</v>
      </c>
    </row>
    <row r="3398" spans="1:60" x14ac:dyDescent="0.25">
      <c r="A3398" s="1">
        <v>7382</v>
      </c>
      <c r="B3398" t="s">
        <v>58</v>
      </c>
      <c r="C3398" t="s">
        <v>200</v>
      </c>
      <c r="D3398">
        <v>2</v>
      </c>
      <c r="E3398">
        <v>1</v>
      </c>
      <c r="F3398" t="s">
        <v>169</v>
      </c>
      <c r="G3398" t="s">
        <v>58</v>
      </c>
      <c r="H3398" t="s">
        <v>58</v>
      </c>
      <c r="I3398" t="s">
        <v>58</v>
      </c>
      <c r="J3398" t="s">
        <v>58</v>
      </c>
      <c r="K3398">
        <v>0</v>
      </c>
      <c r="L3398" t="s">
        <v>60</v>
      </c>
      <c r="M3398" t="s">
        <v>169</v>
      </c>
      <c r="N3398" t="s">
        <v>64</v>
      </c>
      <c r="O3398" t="s">
        <v>64</v>
      </c>
      <c r="P3398" t="s">
        <v>60</v>
      </c>
      <c r="Q3398" t="s">
        <v>60</v>
      </c>
      <c r="R3398" t="s">
        <v>60</v>
      </c>
      <c r="S3398" t="s">
        <v>169</v>
      </c>
      <c r="T3398">
        <v>45.02</v>
      </c>
      <c r="U3398" t="s">
        <v>4126</v>
      </c>
      <c r="V3398" t="s">
        <v>4477</v>
      </c>
      <c r="W3398" t="s">
        <v>9839</v>
      </c>
      <c r="X3398" t="s">
        <v>9789</v>
      </c>
      <c r="Y3398" t="s">
        <v>1695</v>
      </c>
      <c r="Z3398" t="s">
        <v>1217</v>
      </c>
      <c r="AA3398" t="s">
        <v>1218</v>
      </c>
      <c r="AB3398">
        <v>21</v>
      </c>
      <c r="AC3398">
        <v>62.5</v>
      </c>
      <c r="AD3398">
        <v>37.5</v>
      </c>
      <c r="AE3398">
        <v>12.5</v>
      </c>
      <c r="AF3398" t="s">
        <v>63</v>
      </c>
      <c r="AG3398" t="s">
        <v>82</v>
      </c>
      <c r="AH3398" t="s">
        <v>4479</v>
      </c>
      <c r="AI3398" t="s">
        <v>2176</v>
      </c>
      <c r="AJ3398" t="s">
        <v>3403</v>
      </c>
      <c r="AK3398" t="s">
        <v>294</v>
      </c>
      <c r="AL3398" t="s">
        <v>1300</v>
      </c>
      <c r="AM3398" t="s">
        <v>4648</v>
      </c>
      <c r="AN3398">
        <v>5</v>
      </c>
      <c r="AO3398">
        <v>-5.5</v>
      </c>
      <c r="AP3398" t="s">
        <v>1663</v>
      </c>
      <c r="AQ3398" t="s">
        <v>97</v>
      </c>
      <c r="AR3398" t="s">
        <v>97</v>
      </c>
      <c r="AS3398" t="s">
        <v>81</v>
      </c>
      <c r="AT3398" t="s">
        <v>73</v>
      </c>
      <c r="AU3398" t="s">
        <v>123</v>
      </c>
      <c r="AV3398" t="s">
        <v>63</v>
      </c>
      <c r="AW3398" t="s">
        <v>63</v>
      </c>
      <c r="AX3398">
        <v>38.619999999999997</v>
      </c>
      <c r="AY3398">
        <v>61.39</v>
      </c>
      <c r="AZ3398" t="s">
        <v>561</v>
      </c>
      <c r="BA3398" t="s">
        <v>763</v>
      </c>
      <c r="BB3398" t="s">
        <v>299</v>
      </c>
      <c r="BC3398" t="s">
        <v>423</v>
      </c>
      <c r="BD3398" t="s">
        <v>523</v>
      </c>
      <c r="BE3398" t="s">
        <v>424</v>
      </c>
      <c r="BF3398">
        <v>2</v>
      </c>
      <c r="BG3398">
        <f>IF(Table1[[#This Row],[ft_score]]="0 - 0", 1, 0)</f>
        <v>0</v>
      </c>
      <c r="BH3398">
        <f t="shared" si="53"/>
        <v>0</v>
      </c>
    </row>
    <row r="3399" spans="1:60" x14ac:dyDescent="0.25">
      <c r="A3399" s="1">
        <v>7395</v>
      </c>
      <c r="B3399" t="s">
        <v>58</v>
      </c>
      <c r="C3399" t="s">
        <v>59</v>
      </c>
      <c r="D3399">
        <v>2</v>
      </c>
      <c r="E3399">
        <v>1</v>
      </c>
      <c r="F3399" t="s">
        <v>169</v>
      </c>
      <c r="G3399" t="s">
        <v>58</v>
      </c>
      <c r="H3399" t="s">
        <v>58</v>
      </c>
      <c r="I3399" t="s">
        <v>58</v>
      </c>
      <c r="J3399" t="s">
        <v>58</v>
      </c>
      <c r="K3399">
        <v>0</v>
      </c>
      <c r="L3399" t="s">
        <v>60</v>
      </c>
      <c r="M3399" t="s">
        <v>169</v>
      </c>
      <c r="N3399" t="s">
        <v>64</v>
      </c>
      <c r="O3399" t="s">
        <v>60</v>
      </c>
      <c r="P3399" t="s">
        <v>60</v>
      </c>
      <c r="Q3399" t="s">
        <v>150</v>
      </c>
      <c r="R3399" t="s">
        <v>169</v>
      </c>
      <c r="S3399" t="s">
        <v>169</v>
      </c>
      <c r="T3399">
        <v>1361.43</v>
      </c>
      <c r="U3399" t="s">
        <v>2024</v>
      </c>
      <c r="V3399" t="s">
        <v>202</v>
      </c>
      <c r="W3399" t="s">
        <v>9858</v>
      </c>
      <c r="X3399" t="s">
        <v>9789</v>
      </c>
      <c r="Y3399" t="s">
        <v>640</v>
      </c>
      <c r="Z3399" t="s">
        <v>205</v>
      </c>
      <c r="AA3399" t="s">
        <v>206</v>
      </c>
      <c r="AB3399">
        <v>24</v>
      </c>
      <c r="AC3399">
        <v>81.25</v>
      </c>
      <c r="AD3399">
        <v>43.75</v>
      </c>
      <c r="AE3399">
        <v>25</v>
      </c>
      <c r="AF3399" t="s">
        <v>72</v>
      </c>
      <c r="AG3399" t="s">
        <v>73</v>
      </c>
      <c r="AH3399" t="s">
        <v>74</v>
      </c>
      <c r="AI3399" t="s">
        <v>897</v>
      </c>
      <c r="AJ3399" t="s">
        <v>4574</v>
      </c>
      <c r="AK3399" t="s">
        <v>193</v>
      </c>
      <c r="AL3399" t="s">
        <v>4211</v>
      </c>
      <c r="AM3399" t="s">
        <v>3046</v>
      </c>
      <c r="AN3399">
        <v>6</v>
      </c>
      <c r="AO3399">
        <v>-9</v>
      </c>
      <c r="AP3399" t="s">
        <v>772</v>
      </c>
      <c r="AQ3399" t="s">
        <v>97</v>
      </c>
      <c r="AR3399" t="s">
        <v>82</v>
      </c>
      <c r="AS3399" t="s">
        <v>81</v>
      </c>
      <c r="AT3399" t="s">
        <v>82</v>
      </c>
      <c r="AU3399" t="s">
        <v>116</v>
      </c>
      <c r="AV3399" t="s">
        <v>123</v>
      </c>
      <c r="AW3399" t="s">
        <v>83</v>
      </c>
      <c r="AX3399">
        <v>54.11</v>
      </c>
      <c r="AY3399">
        <v>45.9</v>
      </c>
      <c r="AZ3399" t="s">
        <v>858</v>
      </c>
      <c r="BA3399" t="s">
        <v>562</v>
      </c>
      <c r="BB3399" t="s">
        <v>562</v>
      </c>
      <c r="BC3399" t="s">
        <v>349</v>
      </c>
      <c r="BD3399" t="s">
        <v>468</v>
      </c>
      <c r="BE3399" t="s">
        <v>350</v>
      </c>
      <c r="BF3399">
        <v>1</v>
      </c>
      <c r="BG3399">
        <f>IF(Table1[[#This Row],[ft_score]]="0 - 0", 1, 0)</f>
        <v>0</v>
      </c>
      <c r="BH3399">
        <f t="shared" si="53"/>
        <v>0</v>
      </c>
    </row>
    <row r="3400" spans="1:60" x14ac:dyDescent="0.25">
      <c r="A3400" s="1">
        <v>3865</v>
      </c>
      <c r="B3400" t="s">
        <v>58</v>
      </c>
      <c r="C3400" t="s">
        <v>59</v>
      </c>
      <c r="D3400">
        <v>2</v>
      </c>
      <c r="E3400">
        <v>1</v>
      </c>
      <c r="F3400" t="s">
        <v>169</v>
      </c>
      <c r="G3400" t="s">
        <v>90</v>
      </c>
      <c r="H3400" t="s">
        <v>90</v>
      </c>
      <c r="I3400" t="s">
        <v>58</v>
      </c>
      <c r="J3400" t="s">
        <v>90</v>
      </c>
      <c r="K3400">
        <v>0</v>
      </c>
      <c r="L3400" t="s">
        <v>64</v>
      </c>
      <c r="M3400" t="s">
        <v>169</v>
      </c>
      <c r="N3400" t="s">
        <v>64</v>
      </c>
      <c r="O3400" t="s">
        <v>64</v>
      </c>
      <c r="P3400" t="s">
        <v>64</v>
      </c>
      <c r="Q3400" t="s">
        <v>111</v>
      </c>
      <c r="R3400" t="s">
        <v>111</v>
      </c>
      <c r="S3400" t="s">
        <v>169</v>
      </c>
      <c r="T3400">
        <v>10.5</v>
      </c>
      <c r="U3400" t="s">
        <v>496</v>
      </c>
      <c r="V3400" t="s">
        <v>497</v>
      </c>
      <c r="W3400" t="s">
        <v>498</v>
      </c>
      <c r="X3400" t="s">
        <v>428</v>
      </c>
      <c r="Y3400" t="s">
        <v>486</v>
      </c>
      <c r="Z3400" t="s">
        <v>487</v>
      </c>
      <c r="AA3400" t="s">
        <v>488</v>
      </c>
      <c r="AB3400">
        <v>22</v>
      </c>
      <c r="AC3400">
        <v>75</v>
      </c>
      <c r="AD3400">
        <v>56.25</v>
      </c>
      <c r="AE3400">
        <v>18.75</v>
      </c>
      <c r="AF3400" t="s">
        <v>72</v>
      </c>
      <c r="AG3400" t="s">
        <v>73</v>
      </c>
      <c r="AH3400" t="s">
        <v>499</v>
      </c>
      <c r="AI3400" t="s">
        <v>500</v>
      </c>
      <c r="AJ3400" t="s">
        <v>501</v>
      </c>
      <c r="AK3400" t="s">
        <v>502</v>
      </c>
      <c r="AL3400" t="s">
        <v>503</v>
      </c>
      <c r="AM3400" t="s">
        <v>504</v>
      </c>
      <c r="AN3400">
        <v>4</v>
      </c>
      <c r="AO3400">
        <v>-6</v>
      </c>
      <c r="AP3400" t="s">
        <v>505</v>
      </c>
      <c r="AQ3400" t="s">
        <v>97</v>
      </c>
      <c r="AR3400" t="s">
        <v>82</v>
      </c>
      <c r="AS3400" t="s">
        <v>141</v>
      </c>
      <c r="AT3400" t="s">
        <v>73</v>
      </c>
      <c r="AU3400" t="s">
        <v>73</v>
      </c>
      <c r="AV3400" t="s">
        <v>83</v>
      </c>
      <c r="AW3400" t="s">
        <v>63</v>
      </c>
      <c r="AX3400">
        <v>38.43</v>
      </c>
      <c r="AY3400">
        <v>61.58</v>
      </c>
      <c r="AZ3400" t="s">
        <v>506</v>
      </c>
      <c r="BA3400" t="s">
        <v>363</v>
      </c>
      <c r="BB3400" t="s">
        <v>125</v>
      </c>
      <c r="BC3400" t="s">
        <v>455</v>
      </c>
      <c r="BD3400" t="s">
        <v>197</v>
      </c>
      <c r="BE3400" t="s">
        <v>424</v>
      </c>
      <c r="BF3400">
        <v>2</v>
      </c>
      <c r="BG3400">
        <f>IF(Table1[[#This Row],[ft_score]]="0 - 0", 1, 0)</f>
        <v>0</v>
      </c>
      <c r="BH3400">
        <f t="shared" si="53"/>
        <v>0</v>
      </c>
    </row>
    <row r="3401" spans="1:60" x14ac:dyDescent="0.25">
      <c r="A3401" s="1">
        <v>3881</v>
      </c>
      <c r="B3401" t="s">
        <v>58</v>
      </c>
      <c r="C3401" t="s">
        <v>200</v>
      </c>
      <c r="D3401">
        <v>2</v>
      </c>
      <c r="E3401">
        <v>1</v>
      </c>
      <c r="F3401" t="s">
        <v>169</v>
      </c>
      <c r="G3401" t="s">
        <v>90</v>
      </c>
      <c r="H3401" t="s">
        <v>90</v>
      </c>
      <c r="I3401" t="s">
        <v>58</v>
      </c>
      <c r="J3401" t="s">
        <v>58</v>
      </c>
      <c r="K3401">
        <v>0</v>
      </c>
      <c r="L3401" t="s">
        <v>60</v>
      </c>
      <c r="M3401" t="s">
        <v>169</v>
      </c>
      <c r="N3401" t="s">
        <v>64</v>
      </c>
      <c r="O3401" t="s">
        <v>60</v>
      </c>
      <c r="P3401" t="s">
        <v>60</v>
      </c>
      <c r="Q3401" t="s">
        <v>111</v>
      </c>
      <c r="R3401" t="s">
        <v>111</v>
      </c>
      <c r="S3401" t="s">
        <v>169</v>
      </c>
      <c r="T3401">
        <v>154.28</v>
      </c>
      <c r="U3401" t="s">
        <v>663</v>
      </c>
      <c r="V3401" t="s">
        <v>664</v>
      </c>
      <c r="W3401" t="s">
        <v>665</v>
      </c>
      <c r="X3401" t="s">
        <v>666</v>
      </c>
      <c r="Y3401" t="s">
        <v>667</v>
      </c>
      <c r="Z3401" t="s">
        <v>668</v>
      </c>
      <c r="AA3401" t="s">
        <v>669</v>
      </c>
      <c r="AB3401">
        <v>21</v>
      </c>
      <c r="AC3401">
        <v>56.25</v>
      </c>
      <c r="AD3401">
        <v>31.25</v>
      </c>
      <c r="AE3401">
        <v>6.25</v>
      </c>
      <c r="AF3401" t="s">
        <v>63</v>
      </c>
      <c r="AG3401" t="s">
        <v>534</v>
      </c>
      <c r="AH3401" t="s">
        <v>670</v>
      </c>
      <c r="AI3401" t="s">
        <v>671</v>
      </c>
      <c r="AJ3401" t="s">
        <v>672</v>
      </c>
      <c r="AK3401" t="s">
        <v>264</v>
      </c>
      <c r="AL3401" t="s">
        <v>673</v>
      </c>
      <c r="AM3401" t="s">
        <v>674</v>
      </c>
      <c r="AN3401">
        <v>5</v>
      </c>
      <c r="AO3401">
        <v>-10.5</v>
      </c>
      <c r="AP3401" t="s">
        <v>675</v>
      </c>
      <c r="AQ3401" t="s">
        <v>82</v>
      </c>
      <c r="AR3401" t="s">
        <v>82</v>
      </c>
      <c r="AS3401" t="s">
        <v>335</v>
      </c>
      <c r="AT3401" t="s">
        <v>63</v>
      </c>
      <c r="AU3401" t="s">
        <v>123</v>
      </c>
      <c r="AV3401" t="s">
        <v>63</v>
      </c>
      <c r="AW3401" t="s">
        <v>63</v>
      </c>
      <c r="AX3401">
        <v>45.14</v>
      </c>
      <c r="AY3401">
        <v>54.86</v>
      </c>
      <c r="AZ3401" t="s">
        <v>584</v>
      </c>
      <c r="BA3401" t="s">
        <v>217</v>
      </c>
      <c r="BB3401" t="s">
        <v>106</v>
      </c>
      <c r="BC3401" t="s">
        <v>271</v>
      </c>
      <c r="BD3401" t="s">
        <v>108</v>
      </c>
      <c r="BE3401" t="s">
        <v>676</v>
      </c>
      <c r="BF3401">
        <v>1</v>
      </c>
      <c r="BG3401">
        <f>IF(Table1[[#This Row],[ft_score]]="0 - 0", 1, 0)</f>
        <v>0</v>
      </c>
      <c r="BH3401">
        <f t="shared" si="53"/>
        <v>0</v>
      </c>
    </row>
    <row r="3402" spans="1:60" x14ac:dyDescent="0.25">
      <c r="A3402" s="1">
        <v>3960</v>
      </c>
      <c r="B3402" t="s">
        <v>58</v>
      </c>
      <c r="C3402" t="s">
        <v>126</v>
      </c>
      <c r="D3402">
        <v>2</v>
      </c>
      <c r="E3402">
        <v>1</v>
      </c>
      <c r="F3402" t="s">
        <v>169</v>
      </c>
      <c r="G3402" t="s">
        <v>90</v>
      </c>
      <c r="H3402" t="s">
        <v>90</v>
      </c>
      <c r="I3402" t="s">
        <v>58</v>
      </c>
      <c r="J3402" t="s">
        <v>90</v>
      </c>
      <c r="K3402">
        <v>0</v>
      </c>
      <c r="L3402" t="s">
        <v>60</v>
      </c>
      <c r="M3402" t="s">
        <v>169</v>
      </c>
      <c r="N3402" t="s">
        <v>60</v>
      </c>
      <c r="O3402" t="s">
        <v>60</v>
      </c>
      <c r="P3402" t="s">
        <v>60</v>
      </c>
      <c r="Q3402" t="s">
        <v>111</v>
      </c>
      <c r="R3402" t="s">
        <v>111</v>
      </c>
      <c r="S3402" t="s">
        <v>169</v>
      </c>
      <c r="T3402">
        <v>0</v>
      </c>
      <c r="U3402" t="s">
        <v>1395</v>
      </c>
      <c r="V3402" t="s">
        <v>1396</v>
      </c>
      <c r="W3402" t="s">
        <v>1397</v>
      </c>
      <c r="X3402" t="s">
        <v>1391</v>
      </c>
      <c r="Y3402" t="s">
        <v>833</v>
      </c>
      <c r="Z3402" t="s">
        <v>715</v>
      </c>
      <c r="AA3402" t="s">
        <v>716</v>
      </c>
      <c r="AB3402">
        <v>14</v>
      </c>
      <c r="AC3402">
        <v>68.75</v>
      </c>
      <c r="AD3402">
        <v>56.25</v>
      </c>
      <c r="AE3402">
        <v>37.5</v>
      </c>
      <c r="AF3402" t="s">
        <v>73</v>
      </c>
      <c r="AG3402" t="s">
        <v>159</v>
      </c>
      <c r="AH3402" t="s">
        <v>1398</v>
      </c>
      <c r="AI3402" t="s">
        <v>1399</v>
      </c>
      <c r="AJ3402" t="s">
        <v>1400</v>
      </c>
      <c r="AK3402" t="s">
        <v>1401</v>
      </c>
      <c r="AL3402" t="s">
        <v>551</v>
      </c>
      <c r="AM3402" t="s">
        <v>1402</v>
      </c>
      <c r="AN3402">
        <v>9</v>
      </c>
      <c r="AO3402">
        <v>-3.5</v>
      </c>
      <c r="AP3402" t="s">
        <v>1403</v>
      </c>
      <c r="AQ3402" t="s">
        <v>82</v>
      </c>
      <c r="AR3402" t="s">
        <v>82</v>
      </c>
      <c r="AS3402" t="s">
        <v>81</v>
      </c>
      <c r="AT3402" t="s">
        <v>82</v>
      </c>
      <c r="AU3402" t="s">
        <v>82</v>
      </c>
      <c r="AV3402" t="s">
        <v>73</v>
      </c>
      <c r="AW3402" t="s">
        <v>72</v>
      </c>
      <c r="AX3402">
        <v>42.49</v>
      </c>
      <c r="AY3402">
        <v>57.52</v>
      </c>
      <c r="AZ3402" t="s">
        <v>336</v>
      </c>
      <c r="BA3402" t="s">
        <v>562</v>
      </c>
      <c r="BB3402" t="s">
        <v>285</v>
      </c>
      <c r="BC3402" t="s">
        <v>423</v>
      </c>
      <c r="BD3402" t="s">
        <v>455</v>
      </c>
      <c r="BE3402" t="s">
        <v>256</v>
      </c>
      <c r="BF3402">
        <v>1</v>
      </c>
      <c r="BG3402">
        <f>IF(Table1[[#This Row],[ft_score]]="0 - 0", 1, 0)</f>
        <v>0</v>
      </c>
      <c r="BH3402">
        <f t="shared" si="53"/>
        <v>0</v>
      </c>
    </row>
    <row r="3403" spans="1:60" x14ac:dyDescent="0.25">
      <c r="A3403" s="1">
        <v>3989</v>
      </c>
      <c r="B3403" t="s">
        <v>58</v>
      </c>
      <c r="C3403" t="s">
        <v>126</v>
      </c>
      <c r="D3403">
        <v>2</v>
      </c>
      <c r="E3403">
        <v>1</v>
      </c>
      <c r="F3403" t="s">
        <v>169</v>
      </c>
      <c r="G3403" t="s">
        <v>90</v>
      </c>
      <c r="H3403" t="s">
        <v>90</v>
      </c>
      <c r="I3403" t="s">
        <v>58</v>
      </c>
      <c r="J3403" t="s">
        <v>90</v>
      </c>
      <c r="K3403">
        <v>0</v>
      </c>
      <c r="L3403" t="s">
        <v>111</v>
      </c>
      <c r="M3403" t="s">
        <v>169</v>
      </c>
      <c r="N3403" t="s">
        <v>111</v>
      </c>
      <c r="O3403" t="s">
        <v>111</v>
      </c>
      <c r="P3403" t="s">
        <v>111</v>
      </c>
      <c r="Q3403" t="s">
        <v>111</v>
      </c>
      <c r="R3403" t="s">
        <v>111</v>
      </c>
      <c r="S3403" t="s">
        <v>169</v>
      </c>
      <c r="T3403">
        <v>33.72</v>
      </c>
      <c r="U3403" t="s">
        <v>1632</v>
      </c>
      <c r="V3403" t="s">
        <v>1633</v>
      </c>
      <c r="W3403" t="s">
        <v>1634</v>
      </c>
      <c r="X3403" t="s">
        <v>1391</v>
      </c>
      <c r="Y3403" t="s">
        <v>156</v>
      </c>
      <c r="Z3403" t="s">
        <v>1288</v>
      </c>
      <c r="AA3403" t="s">
        <v>1289</v>
      </c>
      <c r="AB3403">
        <v>17</v>
      </c>
      <c r="AC3403">
        <v>93.75</v>
      </c>
      <c r="AD3403">
        <v>43.75</v>
      </c>
      <c r="AE3403">
        <v>25</v>
      </c>
      <c r="AF3403" t="s">
        <v>123</v>
      </c>
      <c r="AG3403" t="s">
        <v>159</v>
      </c>
      <c r="AH3403" t="s">
        <v>1635</v>
      </c>
      <c r="AI3403" t="s">
        <v>1636</v>
      </c>
      <c r="AJ3403" t="s">
        <v>442</v>
      </c>
      <c r="AK3403" t="s">
        <v>180</v>
      </c>
      <c r="AL3403" t="s">
        <v>1637</v>
      </c>
      <c r="AM3403" t="s">
        <v>1638</v>
      </c>
      <c r="AN3403">
        <v>-9</v>
      </c>
      <c r="AO3403">
        <v>-3.5</v>
      </c>
      <c r="AP3403" t="s">
        <v>1639</v>
      </c>
      <c r="AQ3403" t="s">
        <v>97</v>
      </c>
      <c r="AR3403" t="s">
        <v>97</v>
      </c>
      <c r="AS3403" t="s">
        <v>81</v>
      </c>
      <c r="AT3403" t="s">
        <v>73</v>
      </c>
      <c r="AU3403" t="s">
        <v>159</v>
      </c>
      <c r="AV3403" t="s">
        <v>123</v>
      </c>
      <c r="AW3403" t="s">
        <v>72</v>
      </c>
      <c r="AX3403">
        <v>42.84</v>
      </c>
      <c r="AY3403">
        <v>57.17</v>
      </c>
      <c r="AZ3403" t="s">
        <v>385</v>
      </c>
      <c r="BA3403" t="s">
        <v>456</v>
      </c>
      <c r="BB3403" t="s">
        <v>454</v>
      </c>
      <c r="BC3403" t="s">
        <v>231</v>
      </c>
      <c r="BD3403" t="s">
        <v>385</v>
      </c>
      <c r="BE3403" t="s">
        <v>298</v>
      </c>
      <c r="BF3403">
        <v>1</v>
      </c>
      <c r="BG3403">
        <f>IF(Table1[[#This Row],[ft_score]]="0 - 0", 1, 0)</f>
        <v>0</v>
      </c>
      <c r="BH3403">
        <f t="shared" si="53"/>
        <v>0</v>
      </c>
    </row>
    <row r="3404" spans="1:60" x14ac:dyDescent="0.25">
      <c r="A3404" s="1">
        <v>7414</v>
      </c>
      <c r="B3404" t="s">
        <v>58</v>
      </c>
      <c r="C3404" t="s">
        <v>1790</v>
      </c>
      <c r="D3404">
        <v>2</v>
      </c>
      <c r="E3404">
        <v>1</v>
      </c>
      <c r="F3404" t="s">
        <v>169</v>
      </c>
      <c r="G3404" t="s">
        <v>90</v>
      </c>
      <c r="H3404" t="s">
        <v>90</v>
      </c>
      <c r="I3404" t="s">
        <v>58</v>
      </c>
      <c r="J3404" t="s">
        <v>58</v>
      </c>
      <c r="K3404">
        <v>0</v>
      </c>
      <c r="L3404" t="s">
        <v>60</v>
      </c>
      <c r="M3404" t="s">
        <v>169</v>
      </c>
      <c r="N3404" t="s">
        <v>64</v>
      </c>
      <c r="O3404" t="s">
        <v>60</v>
      </c>
      <c r="P3404" t="s">
        <v>60</v>
      </c>
      <c r="Q3404" t="s">
        <v>60</v>
      </c>
      <c r="R3404" t="s">
        <v>60</v>
      </c>
      <c r="S3404" t="s">
        <v>169</v>
      </c>
      <c r="T3404">
        <v>11.24</v>
      </c>
      <c r="U3404" t="s">
        <v>6757</v>
      </c>
      <c r="V3404" t="s">
        <v>5375</v>
      </c>
      <c r="W3404" t="s">
        <v>9896</v>
      </c>
      <c r="X3404" t="s">
        <v>9887</v>
      </c>
      <c r="Y3404" t="s">
        <v>951</v>
      </c>
      <c r="Z3404" t="s">
        <v>8274</v>
      </c>
      <c r="AA3404" t="s">
        <v>5368</v>
      </c>
      <c r="AB3404">
        <v>3</v>
      </c>
      <c r="AC3404">
        <v>83.34</v>
      </c>
      <c r="AD3404">
        <v>16.670000000000002</v>
      </c>
      <c r="AE3404">
        <v>16.670000000000002</v>
      </c>
      <c r="AF3404" t="s">
        <v>63</v>
      </c>
      <c r="AG3404" t="s">
        <v>63</v>
      </c>
      <c r="AH3404" t="s">
        <v>98</v>
      </c>
      <c r="AI3404" t="s">
        <v>1732</v>
      </c>
      <c r="AJ3404" t="s">
        <v>1265</v>
      </c>
      <c r="AK3404" t="s">
        <v>98</v>
      </c>
      <c r="AL3404" t="s">
        <v>6944</v>
      </c>
      <c r="AM3404" t="s">
        <v>1265</v>
      </c>
      <c r="AN3404">
        <v>7</v>
      </c>
      <c r="AO3404">
        <v>7.5</v>
      </c>
      <c r="AP3404" t="s">
        <v>2227</v>
      </c>
      <c r="AQ3404" t="s">
        <v>63</v>
      </c>
      <c r="AR3404" t="s">
        <v>560</v>
      </c>
      <c r="AS3404" t="s">
        <v>2471</v>
      </c>
      <c r="AT3404" t="s">
        <v>1949</v>
      </c>
      <c r="AU3404" t="s">
        <v>63</v>
      </c>
      <c r="AV3404" t="s">
        <v>63</v>
      </c>
      <c r="AW3404" t="s">
        <v>63</v>
      </c>
      <c r="AX3404">
        <v>46.43</v>
      </c>
      <c r="AY3404">
        <v>53.57</v>
      </c>
      <c r="AZ3404" t="s">
        <v>561</v>
      </c>
      <c r="BA3404" t="s">
        <v>763</v>
      </c>
      <c r="BB3404" t="s">
        <v>285</v>
      </c>
      <c r="BC3404" t="s">
        <v>197</v>
      </c>
      <c r="BD3404" t="s">
        <v>198</v>
      </c>
      <c r="BE3404" t="s">
        <v>199</v>
      </c>
      <c r="BF3404">
        <v>2</v>
      </c>
      <c r="BG3404">
        <f>IF(Table1[[#This Row],[ft_score]]="0 - 0", 1, 0)</f>
        <v>0</v>
      </c>
      <c r="BH3404">
        <f t="shared" si="53"/>
        <v>0</v>
      </c>
    </row>
    <row r="3405" spans="1:60" x14ac:dyDescent="0.25">
      <c r="A3405" s="1">
        <v>4010</v>
      </c>
      <c r="B3405" t="s">
        <v>58</v>
      </c>
      <c r="C3405" t="s">
        <v>1790</v>
      </c>
      <c r="D3405">
        <v>2</v>
      </c>
      <c r="E3405">
        <v>1</v>
      </c>
      <c r="F3405" t="s">
        <v>169</v>
      </c>
      <c r="G3405" t="s">
        <v>90</v>
      </c>
      <c r="H3405" t="s">
        <v>90</v>
      </c>
      <c r="I3405" t="s">
        <v>58</v>
      </c>
      <c r="J3405" t="s">
        <v>90</v>
      </c>
      <c r="K3405">
        <v>0</v>
      </c>
      <c r="L3405" t="s">
        <v>111</v>
      </c>
      <c r="M3405" t="s">
        <v>169</v>
      </c>
      <c r="N3405" t="s">
        <v>60</v>
      </c>
      <c r="O3405" t="s">
        <v>60</v>
      </c>
      <c r="P3405" t="s">
        <v>111</v>
      </c>
      <c r="Q3405" t="s">
        <v>111</v>
      </c>
      <c r="R3405" t="s">
        <v>111</v>
      </c>
      <c r="S3405" t="s">
        <v>169</v>
      </c>
      <c r="T3405">
        <v>365.35</v>
      </c>
      <c r="U3405" t="s">
        <v>1791</v>
      </c>
      <c r="V3405" t="s">
        <v>1792</v>
      </c>
      <c r="W3405" t="s">
        <v>1793</v>
      </c>
      <c r="X3405" t="s">
        <v>1391</v>
      </c>
      <c r="Y3405" t="s">
        <v>174</v>
      </c>
      <c r="Z3405" t="s">
        <v>452</v>
      </c>
      <c r="AA3405" t="s">
        <v>453</v>
      </c>
      <c r="AB3405">
        <v>0</v>
      </c>
      <c r="AC3405">
        <v>0</v>
      </c>
      <c r="AD3405">
        <v>0</v>
      </c>
      <c r="AE3405">
        <v>0</v>
      </c>
      <c r="AF3405" t="s">
        <v>63</v>
      </c>
      <c r="AG3405" t="s">
        <v>63</v>
      </c>
      <c r="AH3405" t="s">
        <v>63</v>
      </c>
      <c r="AI3405" t="s">
        <v>63</v>
      </c>
      <c r="AJ3405" t="s">
        <v>63</v>
      </c>
      <c r="AK3405" t="s">
        <v>63</v>
      </c>
      <c r="AL3405" t="s">
        <v>63</v>
      </c>
      <c r="AM3405" t="s">
        <v>63</v>
      </c>
      <c r="AN3405">
        <v>-20</v>
      </c>
      <c r="AO3405">
        <v>-1</v>
      </c>
      <c r="AP3405" t="s">
        <v>63</v>
      </c>
      <c r="AQ3405" t="s">
        <v>63</v>
      </c>
      <c r="AR3405" t="s">
        <v>63</v>
      </c>
      <c r="AS3405" t="s">
        <v>63</v>
      </c>
      <c r="AT3405" t="s">
        <v>63</v>
      </c>
      <c r="AU3405" t="s">
        <v>63</v>
      </c>
      <c r="AV3405" t="s">
        <v>63</v>
      </c>
      <c r="AW3405" t="s">
        <v>63</v>
      </c>
      <c r="AX3405">
        <v>0</v>
      </c>
      <c r="AY3405">
        <v>0</v>
      </c>
      <c r="AZ3405" t="s">
        <v>197</v>
      </c>
      <c r="BA3405" t="s">
        <v>199</v>
      </c>
      <c r="BB3405" t="s">
        <v>888</v>
      </c>
      <c r="BC3405" t="s">
        <v>198</v>
      </c>
      <c r="BD3405" t="s">
        <v>197</v>
      </c>
      <c r="BE3405" t="s">
        <v>424</v>
      </c>
      <c r="BF3405">
        <v>1</v>
      </c>
      <c r="BG3405">
        <f>IF(Table1[[#This Row],[ft_score]]="0 - 0", 1, 0)</f>
        <v>0</v>
      </c>
      <c r="BH3405">
        <f t="shared" si="53"/>
        <v>0</v>
      </c>
    </row>
    <row r="3406" spans="1:60" x14ac:dyDescent="0.25">
      <c r="A3406" s="1">
        <v>4012</v>
      </c>
      <c r="B3406" t="s">
        <v>58</v>
      </c>
      <c r="C3406" t="s">
        <v>59</v>
      </c>
      <c r="D3406">
        <v>2</v>
      </c>
      <c r="E3406">
        <v>1</v>
      </c>
      <c r="F3406" t="s">
        <v>169</v>
      </c>
      <c r="G3406" t="s">
        <v>90</v>
      </c>
      <c r="H3406" t="s">
        <v>90</v>
      </c>
      <c r="I3406" t="s">
        <v>58</v>
      </c>
      <c r="J3406" t="s">
        <v>90</v>
      </c>
      <c r="K3406">
        <v>0</v>
      </c>
      <c r="L3406" t="s">
        <v>111</v>
      </c>
      <c r="M3406" t="s">
        <v>169</v>
      </c>
      <c r="N3406" t="s">
        <v>201</v>
      </c>
      <c r="O3406" t="s">
        <v>201</v>
      </c>
      <c r="P3406" t="s">
        <v>111</v>
      </c>
      <c r="Q3406" t="s">
        <v>111</v>
      </c>
      <c r="R3406" t="s">
        <v>111</v>
      </c>
      <c r="S3406" t="s">
        <v>169</v>
      </c>
      <c r="T3406">
        <v>1707.46</v>
      </c>
      <c r="U3406" t="s">
        <v>203</v>
      </c>
      <c r="V3406" t="s">
        <v>1803</v>
      </c>
      <c r="W3406" t="s">
        <v>1804</v>
      </c>
      <c r="X3406" t="s">
        <v>1391</v>
      </c>
      <c r="Y3406" t="s">
        <v>548</v>
      </c>
      <c r="Z3406" t="s">
        <v>205</v>
      </c>
      <c r="AA3406" t="s">
        <v>206</v>
      </c>
      <c r="AB3406">
        <v>15</v>
      </c>
      <c r="AC3406">
        <v>68.75</v>
      </c>
      <c r="AD3406">
        <v>37.5</v>
      </c>
      <c r="AE3406">
        <v>12.5</v>
      </c>
      <c r="AF3406" t="s">
        <v>83</v>
      </c>
      <c r="AG3406" t="s">
        <v>123</v>
      </c>
      <c r="AH3406" t="s">
        <v>1805</v>
      </c>
      <c r="AI3406" t="s">
        <v>1806</v>
      </c>
      <c r="AJ3406" t="s">
        <v>1212</v>
      </c>
      <c r="AK3406" t="s">
        <v>464</v>
      </c>
      <c r="AL3406" t="s">
        <v>1807</v>
      </c>
      <c r="AM3406" t="s">
        <v>1143</v>
      </c>
      <c r="AN3406">
        <v>-10</v>
      </c>
      <c r="AO3406">
        <v>3</v>
      </c>
      <c r="AP3406" t="s">
        <v>772</v>
      </c>
      <c r="AQ3406" t="s">
        <v>81</v>
      </c>
      <c r="AR3406" t="s">
        <v>82</v>
      </c>
      <c r="AS3406" t="s">
        <v>82</v>
      </c>
      <c r="AT3406" t="s">
        <v>81</v>
      </c>
      <c r="AU3406" t="s">
        <v>159</v>
      </c>
      <c r="AV3406" t="s">
        <v>63</v>
      </c>
      <c r="AW3406" t="s">
        <v>63</v>
      </c>
      <c r="AX3406">
        <v>47.68</v>
      </c>
      <c r="AY3406">
        <v>52.33</v>
      </c>
      <c r="AZ3406" t="s">
        <v>104</v>
      </c>
      <c r="BA3406" t="s">
        <v>196</v>
      </c>
      <c r="BB3406" t="s">
        <v>214</v>
      </c>
      <c r="BC3406" t="s">
        <v>349</v>
      </c>
      <c r="BD3406" t="s">
        <v>468</v>
      </c>
      <c r="BE3406" t="s">
        <v>350</v>
      </c>
      <c r="BF3406">
        <v>1</v>
      </c>
      <c r="BG3406">
        <f>IF(Table1[[#This Row],[ft_score]]="0 - 0", 1, 0)</f>
        <v>0</v>
      </c>
      <c r="BH3406">
        <f t="shared" si="53"/>
        <v>0</v>
      </c>
    </row>
    <row r="3407" spans="1:60" x14ac:dyDescent="0.25">
      <c r="A3407" s="1">
        <v>4029</v>
      </c>
      <c r="B3407" t="s">
        <v>58</v>
      </c>
      <c r="C3407" t="s">
        <v>59</v>
      </c>
      <c r="D3407">
        <v>2</v>
      </c>
      <c r="E3407">
        <v>1</v>
      </c>
      <c r="F3407" t="s">
        <v>169</v>
      </c>
      <c r="G3407" t="s">
        <v>90</v>
      </c>
      <c r="H3407" t="s">
        <v>90</v>
      </c>
      <c r="I3407" t="s">
        <v>58</v>
      </c>
      <c r="J3407" t="s">
        <v>90</v>
      </c>
      <c r="K3407">
        <v>0</v>
      </c>
      <c r="L3407" t="s">
        <v>201</v>
      </c>
      <c r="M3407" t="s">
        <v>169</v>
      </c>
      <c r="N3407" t="s">
        <v>64</v>
      </c>
      <c r="O3407" t="s">
        <v>201</v>
      </c>
      <c r="P3407" t="s">
        <v>201</v>
      </c>
      <c r="Q3407" t="s">
        <v>111</v>
      </c>
      <c r="R3407" t="s">
        <v>169</v>
      </c>
      <c r="S3407" t="s">
        <v>169</v>
      </c>
      <c r="T3407">
        <v>3662.42</v>
      </c>
      <c r="U3407" t="s">
        <v>1918</v>
      </c>
      <c r="V3407" t="s">
        <v>1919</v>
      </c>
      <c r="W3407" t="s">
        <v>1920</v>
      </c>
      <c r="X3407" t="s">
        <v>1391</v>
      </c>
      <c r="Y3407" t="s">
        <v>606</v>
      </c>
      <c r="Z3407" t="s">
        <v>393</v>
      </c>
      <c r="AA3407" t="s">
        <v>394</v>
      </c>
      <c r="AB3407">
        <v>20</v>
      </c>
      <c r="AC3407">
        <v>75</v>
      </c>
      <c r="AD3407">
        <v>62.5</v>
      </c>
      <c r="AE3407">
        <v>18.75</v>
      </c>
      <c r="AF3407" t="s">
        <v>123</v>
      </c>
      <c r="AG3407" t="s">
        <v>83</v>
      </c>
      <c r="AH3407" t="s">
        <v>1921</v>
      </c>
      <c r="AI3407" t="s">
        <v>1034</v>
      </c>
      <c r="AJ3407" t="s">
        <v>916</v>
      </c>
      <c r="AK3407" t="s">
        <v>329</v>
      </c>
      <c r="AL3407" t="s">
        <v>1422</v>
      </c>
      <c r="AM3407" t="s">
        <v>1922</v>
      </c>
      <c r="AN3407">
        <v>19</v>
      </c>
      <c r="AO3407">
        <v>8.5</v>
      </c>
      <c r="AP3407" t="s">
        <v>1923</v>
      </c>
      <c r="AQ3407" t="s">
        <v>82</v>
      </c>
      <c r="AR3407" t="s">
        <v>81</v>
      </c>
      <c r="AS3407" t="s">
        <v>73</v>
      </c>
      <c r="AT3407" t="s">
        <v>81</v>
      </c>
      <c r="AU3407" t="s">
        <v>159</v>
      </c>
      <c r="AV3407" t="s">
        <v>83</v>
      </c>
      <c r="AW3407" t="s">
        <v>83</v>
      </c>
      <c r="AX3407">
        <v>43.28</v>
      </c>
      <c r="AY3407">
        <v>56.73</v>
      </c>
      <c r="AZ3407" t="s">
        <v>472</v>
      </c>
      <c r="BA3407" t="s">
        <v>299</v>
      </c>
      <c r="BB3407" t="s">
        <v>217</v>
      </c>
      <c r="BC3407" t="s">
        <v>300</v>
      </c>
      <c r="BD3407" t="s">
        <v>107</v>
      </c>
      <c r="BE3407" t="s">
        <v>217</v>
      </c>
      <c r="BF3407">
        <v>1</v>
      </c>
      <c r="BG3407">
        <f>IF(Table1[[#This Row],[ft_score]]="0 - 0", 1, 0)</f>
        <v>0</v>
      </c>
      <c r="BH3407">
        <f t="shared" si="53"/>
        <v>0</v>
      </c>
    </row>
    <row r="3408" spans="1:60" x14ac:dyDescent="0.25">
      <c r="A3408" s="1">
        <v>4032</v>
      </c>
      <c r="B3408" t="s">
        <v>58</v>
      </c>
      <c r="C3408" t="s">
        <v>200</v>
      </c>
      <c r="D3408">
        <v>2</v>
      </c>
      <c r="E3408">
        <v>1</v>
      </c>
      <c r="F3408" t="s">
        <v>169</v>
      </c>
      <c r="G3408" t="s">
        <v>90</v>
      </c>
      <c r="H3408" t="s">
        <v>90</v>
      </c>
      <c r="I3408" t="s">
        <v>58</v>
      </c>
      <c r="J3408" t="s">
        <v>90</v>
      </c>
      <c r="K3408">
        <v>0</v>
      </c>
      <c r="L3408" t="s">
        <v>111</v>
      </c>
      <c r="M3408" t="s">
        <v>169</v>
      </c>
      <c r="N3408" t="s">
        <v>201</v>
      </c>
      <c r="O3408" t="s">
        <v>201</v>
      </c>
      <c r="P3408" t="s">
        <v>111</v>
      </c>
      <c r="Q3408" t="s">
        <v>111</v>
      </c>
      <c r="R3408" t="s">
        <v>169</v>
      </c>
      <c r="S3408" t="s">
        <v>169</v>
      </c>
      <c r="T3408">
        <v>429.59</v>
      </c>
      <c r="U3408" t="s">
        <v>1939</v>
      </c>
      <c r="V3408" t="s">
        <v>1940</v>
      </c>
      <c r="W3408" t="s">
        <v>1941</v>
      </c>
      <c r="X3408" t="s">
        <v>1391</v>
      </c>
      <c r="Y3408" t="s">
        <v>640</v>
      </c>
      <c r="Z3408" t="s">
        <v>641</v>
      </c>
      <c r="AA3408" t="s">
        <v>642</v>
      </c>
      <c r="AB3408">
        <v>14</v>
      </c>
      <c r="AC3408">
        <v>81.25</v>
      </c>
      <c r="AD3408">
        <v>56.25</v>
      </c>
      <c r="AE3408">
        <v>43.75</v>
      </c>
      <c r="AF3408" t="s">
        <v>159</v>
      </c>
      <c r="AG3408" t="s">
        <v>123</v>
      </c>
      <c r="AH3408" t="s">
        <v>307</v>
      </c>
      <c r="AI3408" t="s">
        <v>1942</v>
      </c>
      <c r="AJ3408" t="s">
        <v>251</v>
      </c>
      <c r="AK3408" t="s">
        <v>1393</v>
      </c>
      <c r="AL3408" t="s">
        <v>251</v>
      </c>
      <c r="AM3408" t="s">
        <v>1311</v>
      </c>
      <c r="AN3408">
        <v>-12</v>
      </c>
      <c r="AO3408">
        <v>-3</v>
      </c>
      <c r="AP3408" t="s">
        <v>1835</v>
      </c>
      <c r="AQ3408" t="s">
        <v>97</v>
      </c>
      <c r="AR3408" t="s">
        <v>82</v>
      </c>
      <c r="AS3408" t="s">
        <v>81</v>
      </c>
      <c r="AT3408" t="s">
        <v>73</v>
      </c>
      <c r="AU3408" t="s">
        <v>116</v>
      </c>
      <c r="AV3408" t="s">
        <v>73</v>
      </c>
      <c r="AW3408" t="s">
        <v>63</v>
      </c>
      <c r="AX3408">
        <v>47.06</v>
      </c>
      <c r="AY3408">
        <v>52.95</v>
      </c>
      <c r="AZ3408" t="s">
        <v>104</v>
      </c>
      <c r="BA3408" t="s">
        <v>454</v>
      </c>
      <c r="BB3408" t="s">
        <v>125</v>
      </c>
      <c r="BC3408" t="s">
        <v>523</v>
      </c>
      <c r="BD3408" t="s">
        <v>455</v>
      </c>
      <c r="BE3408" t="s">
        <v>199</v>
      </c>
      <c r="BF3408">
        <v>1</v>
      </c>
      <c r="BG3408">
        <f>IF(Table1[[#This Row],[ft_score]]="0 - 0", 1, 0)</f>
        <v>0</v>
      </c>
      <c r="BH3408">
        <f t="shared" si="53"/>
        <v>0</v>
      </c>
    </row>
    <row r="3409" spans="1:60" x14ac:dyDescent="0.25">
      <c r="A3409" s="1">
        <v>4038</v>
      </c>
      <c r="B3409" t="s">
        <v>58</v>
      </c>
      <c r="C3409" t="s">
        <v>126</v>
      </c>
      <c r="D3409">
        <v>2</v>
      </c>
      <c r="E3409">
        <v>1</v>
      </c>
      <c r="F3409" t="s">
        <v>169</v>
      </c>
      <c r="G3409" t="s">
        <v>90</v>
      </c>
      <c r="H3409" t="s">
        <v>90</v>
      </c>
      <c r="I3409" t="s">
        <v>58</v>
      </c>
      <c r="J3409" t="s">
        <v>90</v>
      </c>
      <c r="K3409">
        <v>0</v>
      </c>
      <c r="L3409" t="s">
        <v>64</v>
      </c>
      <c r="M3409" t="s">
        <v>169</v>
      </c>
      <c r="N3409" t="s">
        <v>64</v>
      </c>
      <c r="O3409" t="s">
        <v>64</v>
      </c>
      <c r="P3409" t="s">
        <v>64</v>
      </c>
      <c r="Q3409" t="s">
        <v>111</v>
      </c>
      <c r="R3409" t="s">
        <v>111</v>
      </c>
      <c r="S3409" t="s">
        <v>169</v>
      </c>
      <c r="T3409">
        <v>0</v>
      </c>
      <c r="U3409" t="s">
        <v>1971</v>
      </c>
      <c r="V3409" t="s">
        <v>1972</v>
      </c>
      <c r="W3409" t="s">
        <v>1973</v>
      </c>
      <c r="X3409" t="s">
        <v>1946</v>
      </c>
      <c r="Y3409" t="s">
        <v>156</v>
      </c>
      <c r="Z3409" t="s">
        <v>952</v>
      </c>
      <c r="AA3409" t="s">
        <v>953</v>
      </c>
      <c r="AB3409">
        <v>17</v>
      </c>
      <c r="AC3409">
        <v>75</v>
      </c>
      <c r="AD3409">
        <v>50</v>
      </c>
      <c r="AE3409">
        <v>37.5</v>
      </c>
      <c r="AF3409" t="s">
        <v>73</v>
      </c>
      <c r="AG3409" t="s">
        <v>81</v>
      </c>
      <c r="AH3409" t="s">
        <v>1974</v>
      </c>
      <c r="AI3409" t="s">
        <v>1975</v>
      </c>
      <c r="AJ3409" t="s">
        <v>1431</v>
      </c>
      <c r="AK3409" t="s">
        <v>1976</v>
      </c>
      <c r="AL3409" t="s">
        <v>1977</v>
      </c>
      <c r="AM3409" t="s">
        <v>1866</v>
      </c>
      <c r="AN3409">
        <v>-7</v>
      </c>
      <c r="AO3409">
        <v>-2.5</v>
      </c>
      <c r="AP3409" t="s">
        <v>1978</v>
      </c>
      <c r="AQ3409" t="s">
        <v>141</v>
      </c>
      <c r="AR3409" t="s">
        <v>72</v>
      </c>
      <c r="AS3409" t="s">
        <v>141</v>
      </c>
      <c r="AT3409" t="s">
        <v>73</v>
      </c>
      <c r="AU3409" t="s">
        <v>82</v>
      </c>
      <c r="AV3409" t="s">
        <v>123</v>
      </c>
      <c r="AW3409" t="s">
        <v>83</v>
      </c>
      <c r="AX3409">
        <v>43.86</v>
      </c>
      <c r="AY3409">
        <v>56.14</v>
      </c>
      <c r="AZ3409" t="s">
        <v>198</v>
      </c>
      <c r="BA3409" t="s">
        <v>1068</v>
      </c>
      <c r="BB3409" t="s">
        <v>105</v>
      </c>
      <c r="BC3409" t="s">
        <v>312</v>
      </c>
      <c r="BD3409" t="s">
        <v>269</v>
      </c>
      <c r="BE3409" t="s">
        <v>214</v>
      </c>
      <c r="BF3409">
        <v>1</v>
      </c>
      <c r="BG3409">
        <f>IF(Table1[[#This Row],[ft_score]]="0 - 0", 1, 0)</f>
        <v>0</v>
      </c>
      <c r="BH3409">
        <f t="shared" si="53"/>
        <v>0</v>
      </c>
    </row>
    <row r="3410" spans="1:60" x14ac:dyDescent="0.25">
      <c r="A3410" s="1">
        <v>4085</v>
      </c>
      <c r="B3410" t="s">
        <v>58</v>
      </c>
      <c r="C3410" t="s">
        <v>636</v>
      </c>
      <c r="D3410">
        <v>2</v>
      </c>
      <c r="E3410">
        <v>1</v>
      </c>
      <c r="F3410" t="s">
        <v>169</v>
      </c>
      <c r="G3410" t="s">
        <v>90</v>
      </c>
      <c r="H3410" t="s">
        <v>90</v>
      </c>
      <c r="I3410" t="s">
        <v>58</v>
      </c>
      <c r="J3410" t="s">
        <v>90</v>
      </c>
      <c r="K3410">
        <v>0</v>
      </c>
      <c r="L3410" t="s">
        <v>64</v>
      </c>
      <c r="M3410" t="s">
        <v>169</v>
      </c>
      <c r="N3410" t="s">
        <v>64</v>
      </c>
      <c r="O3410" t="s">
        <v>64</v>
      </c>
      <c r="P3410" t="s">
        <v>64</v>
      </c>
      <c r="Q3410" t="s">
        <v>64</v>
      </c>
      <c r="R3410" t="s">
        <v>64</v>
      </c>
      <c r="S3410" t="s">
        <v>169</v>
      </c>
      <c r="T3410">
        <v>49.62</v>
      </c>
      <c r="U3410" t="s">
        <v>2266</v>
      </c>
      <c r="V3410" t="s">
        <v>2267</v>
      </c>
      <c r="W3410" t="s">
        <v>2268</v>
      </c>
      <c r="X3410" t="s">
        <v>2269</v>
      </c>
      <c r="Y3410" t="s">
        <v>2270</v>
      </c>
      <c r="Z3410" t="s">
        <v>880</v>
      </c>
      <c r="AA3410" t="s">
        <v>881</v>
      </c>
      <c r="AB3410">
        <v>20</v>
      </c>
      <c r="AC3410">
        <v>75</v>
      </c>
      <c r="AD3410">
        <v>43.75</v>
      </c>
      <c r="AE3410">
        <v>18.75</v>
      </c>
      <c r="AF3410" t="s">
        <v>83</v>
      </c>
      <c r="AG3410" t="s">
        <v>123</v>
      </c>
      <c r="AH3410" t="s">
        <v>784</v>
      </c>
      <c r="AI3410" t="s">
        <v>2271</v>
      </c>
      <c r="AJ3410" t="s">
        <v>192</v>
      </c>
      <c r="AK3410" t="s">
        <v>599</v>
      </c>
      <c r="AL3410" t="s">
        <v>2272</v>
      </c>
      <c r="AM3410" t="s">
        <v>2273</v>
      </c>
      <c r="AN3410">
        <v>9</v>
      </c>
      <c r="AO3410">
        <v>4.5</v>
      </c>
      <c r="AP3410" t="s">
        <v>2274</v>
      </c>
      <c r="AQ3410" t="s">
        <v>82</v>
      </c>
      <c r="AR3410" t="s">
        <v>81</v>
      </c>
      <c r="AS3410" t="s">
        <v>141</v>
      </c>
      <c r="AT3410" t="s">
        <v>73</v>
      </c>
      <c r="AU3410" t="s">
        <v>72</v>
      </c>
      <c r="AV3410" t="s">
        <v>83</v>
      </c>
      <c r="AW3410" t="s">
        <v>63</v>
      </c>
      <c r="AX3410">
        <v>38.5</v>
      </c>
      <c r="AY3410">
        <v>61.5</v>
      </c>
      <c r="AZ3410" t="s">
        <v>683</v>
      </c>
      <c r="BA3410" t="s">
        <v>447</v>
      </c>
      <c r="BB3410" t="s">
        <v>506</v>
      </c>
      <c r="BC3410" t="s">
        <v>255</v>
      </c>
      <c r="BD3410" t="s">
        <v>423</v>
      </c>
      <c r="BE3410" t="s">
        <v>424</v>
      </c>
      <c r="BF3410">
        <v>2</v>
      </c>
      <c r="BG3410">
        <f>IF(Table1[[#This Row],[ft_score]]="0 - 0", 1, 0)</f>
        <v>0</v>
      </c>
      <c r="BH3410">
        <f t="shared" si="53"/>
        <v>0</v>
      </c>
    </row>
    <row r="3411" spans="1:60" x14ac:dyDescent="0.25">
      <c r="A3411" s="1">
        <v>4115</v>
      </c>
      <c r="B3411" t="s">
        <v>58</v>
      </c>
      <c r="C3411" t="s">
        <v>59</v>
      </c>
      <c r="D3411">
        <v>2</v>
      </c>
      <c r="E3411">
        <v>1</v>
      </c>
      <c r="F3411" t="s">
        <v>169</v>
      </c>
      <c r="G3411" t="s">
        <v>90</v>
      </c>
      <c r="H3411" t="s">
        <v>90</v>
      </c>
      <c r="I3411" t="s">
        <v>58</v>
      </c>
      <c r="J3411" t="s">
        <v>58</v>
      </c>
      <c r="K3411">
        <v>0</v>
      </c>
      <c r="L3411" t="s">
        <v>111</v>
      </c>
      <c r="M3411" t="s">
        <v>169</v>
      </c>
      <c r="N3411" t="s">
        <v>64</v>
      </c>
      <c r="O3411" t="s">
        <v>64</v>
      </c>
      <c r="P3411" t="s">
        <v>111</v>
      </c>
      <c r="Q3411" t="s">
        <v>111</v>
      </c>
      <c r="R3411" t="s">
        <v>169</v>
      </c>
      <c r="S3411" t="s">
        <v>169</v>
      </c>
      <c r="T3411">
        <v>51</v>
      </c>
      <c r="U3411" t="s">
        <v>2427</v>
      </c>
      <c r="V3411" t="s">
        <v>2428</v>
      </c>
      <c r="W3411" t="s">
        <v>2429</v>
      </c>
      <c r="X3411" t="s">
        <v>2269</v>
      </c>
      <c r="Y3411" t="s">
        <v>606</v>
      </c>
      <c r="Z3411" t="s">
        <v>2430</v>
      </c>
      <c r="AA3411" t="s">
        <v>2431</v>
      </c>
      <c r="AB3411">
        <v>12</v>
      </c>
      <c r="AC3411">
        <v>75</v>
      </c>
      <c r="AD3411">
        <v>43.75</v>
      </c>
      <c r="AE3411">
        <v>6.25</v>
      </c>
      <c r="AF3411" t="s">
        <v>63</v>
      </c>
      <c r="AG3411" t="s">
        <v>159</v>
      </c>
      <c r="AH3411" t="s">
        <v>2432</v>
      </c>
      <c r="AI3411" t="s">
        <v>674</v>
      </c>
      <c r="AJ3411" t="s">
        <v>2433</v>
      </c>
      <c r="AK3411" t="s">
        <v>1219</v>
      </c>
      <c r="AL3411" t="s">
        <v>2434</v>
      </c>
      <c r="AM3411" t="s">
        <v>2435</v>
      </c>
      <c r="AN3411">
        <v>-8</v>
      </c>
      <c r="AO3411">
        <v>1</v>
      </c>
      <c r="AP3411" t="s">
        <v>2436</v>
      </c>
      <c r="AQ3411" t="s">
        <v>97</v>
      </c>
      <c r="AR3411" t="s">
        <v>73</v>
      </c>
      <c r="AS3411" t="s">
        <v>82</v>
      </c>
      <c r="AT3411" t="s">
        <v>81</v>
      </c>
      <c r="AU3411" t="s">
        <v>116</v>
      </c>
      <c r="AV3411" t="s">
        <v>83</v>
      </c>
      <c r="AW3411" t="s">
        <v>63</v>
      </c>
      <c r="AX3411">
        <v>65.430000000000007</v>
      </c>
      <c r="AY3411">
        <v>34.57</v>
      </c>
      <c r="AZ3411" t="s">
        <v>195</v>
      </c>
      <c r="BA3411" t="s">
        <v>196</v>
      </c>
      <c r="BB3411" t="s">
        <v>86</v>
      </c>
      <c r="BC3411" t="s">
        <v>197</v>
      </c>
      <c r="BD3411" t="s">
        <v>455</v>
      </c>
      <c r="BE3411" t="s">
        <v>199</v>
      </c>
      <c r="BF3411">
        <v>1</v>
      </c>
      <c r="BG3411">
        <f>IF(Table1[[#This Row],[ft_score]]="0 - 0", 1, 0)</f>
        <v>0</v>
      </c>
      <c r="BH3411">
        <f t="shared" si="53"/>
        <v>0</v>
      </c>
    </row>
    <row r="3412" spans="1:60" x14ac:dyDescent="0.25">
      <c r="A3412" s="1">
        <v>4144</v>
      </c>
      <c r="B3412" t="s">
        <v>58</v>
      </c>
      <c r="C3412" t="s">
        <v>200</v>
      </c>
      <c r="D3412">
        <v>2</v>
      </c>
      <c r="E3412">
        <v>1</v>
      </c>
      <c r="F3412" t="s">
        <v>169</v>
      </c>
      <c r="G3412" t="s">
        <v>90</v>
      </c>
      <c r="H3412" t="s">
        <v>90</v>
      </c>
      <c r="I3412" t="s">
        <v>58</v>
      </c>
      <c r="J3412" t="s">
        <v>90</v>
      </c>
      <c r="K3412">
        <v>0</v>
      </c>
      <c r="L3412" t="s">
        <v>111</v>
      </c>
      <c r="M3412" t="s">
        <v>169</v>
      </c>
      <c r="N3412" t="s">
        <v>201</v>
      </c>
      <c r="O3412" t="s">
        <v>111</v>
      </c>
      <c r="P3412" t="s">
        <v>111</v>
      </c>
      <c r="Q3412" t="s">
        <v>111</v>
      </c>
      <c r="R3412" t="s">
        <v>169</v>
      </c>
      <c r="S3412" t="s">
        <v>169</v>
      </c>
      <c r="T3412">
        <v>598.25</v>
      </c>
      <c r="U3412" t="s">
        <v>2583</v>
      </c>
      <c r="V3412" t="s">
        <v>2584</v>
      </c>
      <c r="W3412" t="s">
        <v>2585</v>
      </c>
      <c r="X3412" t="s">
        <v>2450</v>
      </c>
      <c r="Y3412" t="s">
        <v>951</v>
      </c>
      <c r="Z3412" t="s">
        <v>2327</v>
      </c>
      <c r="AA3412" t="s">
        <v>2328</v>
      </c>
      <c r="AB3412">
        <v>0</v>
      </c>
      <c r="AC3412">
        <v>0</v>
      </c>
      <c r="AD3412">
        <v>0</v>
      </c>
      <c r="AE3412">
        <v>0</v>
      </c>
      <c r="AF3412" t="s">
        <v>63</v>
      </c>
      <c r="AG3412" t="s">
        <v>63</v>
      </c>
      <c r="AH3412" t="s">
        <v>63</v>
      </c>
      <c r="AI3412" t="s">
        <v>63</v>
      </c>
      <c r="AJ3412" t="s">
        <v>63</v>
      </c>
      <c r="AK3412" t="s">
        <v>63</v>
      </c>
      <c r="AL3412" t="s">
        <v>63</v>
      </c>
      <c r="AM3412" t="s">
        <v>63</v>
      </c>
      <c r="AN3412">
        <v>-10</v>
      </c>
      <c r="AO3412">
        <v>6</v>
      </c>
      <c r="AP3412" t="s">
        <v>63</v>
      </c>
      <c r="AQ3412" t="s">
        <v>63</v>
      </c>
      <c r="AR3412" t="s">
        <v>63</v>
      </c>
      <c r="AS3412" t="s">
        <v>63</v>
      </c>
      <c r="AT3412" t="s">
        <v>63</v>
      </c>
      <c r="AU3412" t="s">
        <v>63</v>
      </c>
      <c r="AV3412" t="s">
        <v>63</v>
      </c>
      <c r="AW3412" t="s">
        <v>63</v>
      </c>
      <c r="AX3412">
        <v>0</v>
      </c>
      <c r="AY3412">
        <v>0</v>
      </c>
      <c r="AZ3412" t="s">
        <v>523</v>
      </c>
      <c r="BA3412" t="s">
        <v>400</v>
      </c>
      <c r="BB3412" t="s">
        <v>875</v>
      </c>
      <c r="BC3412" t="s">
        <v>231</v>
      </c>
      <c r="BD3412" t="s">
        <v>385</v>
      </c>
      <c r="BE3412" t="s">
        <v>298</v>
      </c>
      <c r="BF3412">
        <v>1</v>
      </c>
      <c r="BG3412">
        <f>IF(Table1[[#This Row],[ft_score]]="0 - 0", 1, 0)</f>
        <v>0</v>
      </c>
      <c r="BH3412">
        <f t="shared" si="53"/>
        <v>0</v>
      </c>
    </row>
    <row r="3413" spans="1:60" x14ac:dyDescent="0.25">
      <c r="A3413" s="1">
        <v>4232</v>
      </c>
      <c r="B3413" t="s">
        <v>58</v>
      </c>
      <c r="C3413" t="s">
        <v>126</v>
      </c>
      <c r="D3413">
        <v>2</v>
      </c>
      <c r="E3413">
        <v>1</v>
      </c>
      <c r="F3413" t="s">
        <v>169</v>
      </c>
      <c r="G3413" t="s">
        <v>90</v>
      </c>
      <c r="H3413" t="s">
        <v>90</v>
      </c>
      <c r="I3413" t="s">
        <v>58</v>
      </c>
      <c r="J3413" t="s">
        <v>90</v>
      </c>
      <c r="K3413">
        <v>0</v>
      </c>
      <c r="L3413" t="s">
        <v>60</v>
      </c>
      <c r="M3413" t="s">
        <v>169</v>
      </c>
      <c r="N3413" t="s">
        <v>64</v>
      </c>
      <c r="O3413" t="s">
        <v>64</v>
      </c>
      <c r="P3413" t="s">
        <v>60</v>
      </c>
      <c r="Q3413" t="s">
        <v>111</v>
      </c>
      <c r="R3413" t="s">
        <v>111</v>
      </c>
      <c r="S3413" t="s">
        <v>169</v>
      </c>
      <c r="T3413">
        <v>18806.919999999998</v>
      </c>
      <c r="U3413" t="s">
        <v>2199</v>
      </c>
      <c r="V3413" t="s">
        <v>2149</v>
      </c>
      <c r="W3413" t="s">
        <v>3000</v>
      </c>
      <c r="X3413" t="s">
        <v>2450</v>
      </c>
      <c r="Y3413" t="s">
        <v>640</v>
      </c>
      <c r="Z3413" t="s">
        <v>393</v>
      </c>
      <c r="AA3413" t="s">
        <v>394</v>
      </c>
      <c r="AB3413">
        <v>23</v>
      </c>
      <c r="AC3413">
        <v>81.25</v>
      </c>
      <c r="AD3413">
        <v>62.5</v>
      </c>
      <c r="AE3413">
        <v>31.25</v>
      </c>
      <c r="AF3413" t="s">
        <v>123</v>
      </c>
      <c r="AG3413" t="s">
        <v>72</v>
      </c>
      <c r="AH3413" t="s">
        <v>671</v>
      </c>
      <c r="AI3413" t="s">
        <v>3001</v>
      </c>
      <c r="AJ3413" t="s">
        <v>894</v>
      </c>
      <c r="AK3413" t="s">
        <v>904</v>
      </c>
      <c r="AL3413" t="s">
        <v>1651</v>
      </c>
      <c r="AM3413" t="s">
        <v>2059</v>
      </c>
      <c r="AN3413">
        <v>-37</v>
      </c>
      <c r="AO3413">
        <v>8.5</v>
      </c>
      <c r="AP3413" t="s">
        <v>2156</v>
      </c>
      <c r="AQ3413" t="s">
        <v>97</v>
      </c>
      <c r="AR3413" t="s">
        <v>97</v>
      </c>
      <c r="AS3413" t="s">
        <v>72</v>
      </c>
      <c r="AT3413" t="s">
        <v>141</v>
      </c>
      <c r="AU3413" t="s">
        <v>97</v>
      </c>
      <c r="AV3413" t="s">
        <v>82</v>
      </c>
      <c r="AW3413" t="s">
        <v>72</v>
      </c>
      <c r="AX3413">
        <v>57.33</v>
      </c>
      <c r="AY3413">
        <v>42.67</v>
      </c>
      <c r="AZ3413" t="s">
        <v>523</v>
      </c>
      <c r="BA3413" t="s">
        <v>89</v>
      </c>
      <c r="BB3413" t="s">
        <v>298</v>
      </c>
      <c r="BC3413" t="s">
        <v>88</v>
      </c>
      <c r="BD3413" t="s">
        <v>146</v>
      </c>
      <c r="BE3413" t="s">
        <v>454</v>
      </c>
      <c r="BF3413">
        <v>1</v>
      </c>
      <c r="BG3413">
        <f>IF(Table1[[#This Row],[ft_score]]="0 - 0", 1, 0)</f>
        <v>0</v>
      </c>
      <c r="BH3413">
        <f t="shared" si="53"/>
        <v>0</v>
      </c>
    </row>
    <row r="3414" spans="1:60" x14ac:dyDescent="0.25">
      <c r="A3414" s="1">
        <v>4254</v>
      </c>
      <c r="B3414" t="s">
        <v>58</v>
      </c>
      <c r="C3414" t="s">
        <v>59</v>
      </c>
      <c r="D3414">
        <v>2</v>
      </c>
      <c r="E3414">
        <v>1</v>
      </c>
      <c r="F3414" t="s">
        <v>169</v>
      </c>
      <c r="G3414" t="s">
        <v>90</v>
      </c>
      <c r="H3414" t="s">
        <v>90</v>
      </c>
      <c r="I3414" t="s">
        <v>58</v>
      </c>
      <c r="J3414" t="s">
        <v>90</v>
      </c>
      <c r="K3414">
        <v>0</v>
      </c>
      <c r="L3414" t="s">
        <v>111</v>
      </c>
      <c r="M3414" t="s">
        <v>169</v>
      </c>
      <c r="N3414" t="s">
        <v>60</v>
      </c>
      <c r="O3414" t="s">
        <v>111</v>
      </c>
      <c r="P3414" t="s">
        <v>111</v>
      </c>
      <c r="Q3414" t="s">
        <v>111</v>
      </c>
      <c r="R3414" t="s">
        <v>169</v>
      </c>
      <c r="S3414" t="s">
        <v>169</v>
      </c>
      <c r="T3414">
        <v>10</v>
      </c>
      <c r="U3414" t="s">
        <v>900</v>
      </c>
      <c r="V3414" t="s">
        <v>842</v>
      </c>
      <c r="W3414" t="s">
        <v>3088</v>
      </c>
      <c r="X3414" t="s">
        <v>2982</v>
      </c>
      <c r="Y3414" t="s">
        <v>833</v>
      </c>
      <c r="Z3414" t="s">
        <v>834</v>
      </c>
      <c r="AA3414" t="s">
        <v>835</v>
      </c>
      <c r="AB3414">
        <v>20</v>
      </c>
      <c r="AC3414">
        <v>56.25</v>
      </c>
      <c r="AD3414">
        <v>50</v>
      </c>
      <c r="AE3414">
        <v>37.5</v>
      </c>
      <c r="AF3414" t="s">
        <v>123</v>
      </c>
      <c r="AG3414" t="s">
        <v>73</v>
      </c>
      <c r="AH3414" t="s">
        <v>2870</v>
      </c>
      <c r="AI3414" t="s">
        <v>3073</v>
      </c>
      <c r="AJ3414" t="s">
        <v>1152</v>
      </c>
      <c r="AK3414" t="s">
        <v>1910</v>
      </c>
      <c r="AL3414" t="s">
        <v>2075</v>
      </c>
      <c r="AM3414" t="s">
        <v>3089</v>
      </c>
      <c r="AN3414">
        <v>-3</v>
      </c>
      <c r="AO3414">
        <v>8.5</v>
      </c>
      <c r="AP3414" t="s">
        <v>1904</v>
      </c>
      <c r="AQ3414" t="s">
        <v>73</v>
      </c>
      <c r="AR3414" t="s">
        <v>81</v>
      </c>
      <c r="AS3414" t="s">
        <v>82</v>
      </c>
      <c r="AT3414" t="s">
        <v>82</v>
      </c>
      <c r="AU3414" t="s">
        <v>73</v>
      </c>
      <c r="AV3414" t="s">
        <v>72</v>
      </c>
      <c r="AW3414" t="s">
        <v>83</v>
      </c>
      <c r="AX3414">
        <v>47.22</v>
      </c>
      <c r="AY3414">
        <v>52.78</v>
      </c>
      <c r="AZ3414" t="s">
        <v>124</v>
      </c>
      <c r="BA3414" t="s">
        <v>285</v>
      </c>
      <c r="BB3414" t="s">
        <v>299</v>
      </c>
      <c r="BC3414" t="s">
        <v>255</v>
      </c>
      <c r="BD3414" t="s">
        <v>423</v>
      </c>
      <c r="BE3414" t="s">
        <v>256</v>
      </c>
      <c r="BF3414">
        <v>1</v>
      </c>
      <c r="BG3414">
        <f>IF(Table1[[#This Row],[ft_score]]="0 - 0", 1, 0)</f>
        <v>0</v>
      </c>
      <c r="BH3414">
        <f t="shared" si="53"/>
        <v>0</v>
      </c>
    </row>
    <row r="3415" spans="1:60" x14ac:dyDescent="0.25">
      <c r="A3415" s="1">
        <v>4260</v>
      </c>
      <c r="B3415" t="s">
        <v>58</v>
      </c>
      <c r="C3415" t="s">
        <v>650</v>
      </c>
      <c r="D3415">
        <v>2</v>
      </c>
      <c r="E3415">
        <v>1</v>
      </c>
      <c r="F3415" t="s">
        <v>169</v>
      </c>
      <c r="G3415" t="s">
        <v>90</v>
      </c>
      <c r="H3415" t="s">
        <v>90</v>
      </c>
      <c r="I3415" t="s">
        <v>58</v>
      </c>
      <c r="J3415" t="s">
        <v>58</v>
      </c>
      <c r="K3415">
        <v>0</v>
      </c>
      <c r="L3415" t="s">
        <v>201</v>
      </c>
      <c r="M3415" t="s">
        <v>169</v>
      </c>
      <c r="N3415" t="s">
        <v>64</v>
      </c>
      <c r="O3415" t="s">
        <v>64</v>
      </c>
      <c r="P3415" t="s">
        <v>201</v>
      </c>
      <c r="Q3415" t="s">
        <v>111</v>
      </c>
      <c r="R3415" t="s">
        <v>111</v>
      </c>
      <c r="S3415" t="s">
        <v>169</v>
      </c>
      <c r="T3415">
        <v>118.52</v>
      </c>
      <c r="U3415" t="s">
        <v>3111</v>
      </c>
      <c r="V3415" t="s">
        <v>3112</v>
      </c>
      <c r="W3415" t="s">
        <v>3113</v>
      </c>
      <c r="X3415" t="s">
        <v>2982</v>
      </c>
      <c r="Y3415" t="s">
        <v>932</v>
      </c>
      <c r="Z3415" t="s">
        <v>862</v>
      </c>
      <c r="AA3415" t="s">
        <v>863</v>
      </c>
      <c r="AB3415">
        <v>16</v>
      </c>
      <c r="AC3415">
        <v>62.5</v>
      </c>
      <c r="AD3415">
        <v>37.5</v>
      </c>
      <c r="AE3415">
        <v>18.75</v>
      </c>
      <c r="AF3415" t="s">
        <v>83</v>
      </c>
      <c r="AG3415" t="s">
        <v>73</v>
      </c>
      <c r="AH3415" t="s">
        <v>1840</v>
      </c>
      <c r="AI3415" t="s">
        <v>3114</v>
      </c>
      <c r="AJ3415" t="s">
        <v>3115</v>
      </c>
      <c r="AK3415" t="s">
        <v>3116</v>
      </c>
      <c r="AL3415" t="s">
        <v>1025</v>
      </c>
      <c r="AM3415" t="s">
        <v>73</v>
      </c>
      <c r="AN3415">
        <v>-9</v>
      </c>
      <c r="AO3415">
        <v>9.5</v>
      </c>
      <c r="AP3415" t="s">
        <v>1304</v>
      </c>
      <c r="AQ3415" t="s">
        <v>81</v>
      </c>
      <c r="AR3415" t="s">
        <v>82</v>
      </c>
      <c r="AS3415" t="s">
        <v>72</v>
      </c>
      <c r="AT3415" t="s">
        <v>81</v>
      </c>
      <c r="AU3415" t="s">
        <v>123</v>
      </c>
      <c r="AV3415" t="s">
        <v>83</v>
      </c>
      <c r="AW3415" t="s">
        <v>63</v>
      </c>
      <c r="AX3415">
        <v>48.87</v>
      </c>
      <c r="AY3415">
        <v>51.14</v>
      </c>
      <c r="AZ3415" t="s">
        <v>146</v>
      </c>
      <c r="BA3415" t="s">
        <v>105</v>
      </c>
      <c r="BB3415" t="s">
        <v>311</v>
      </c>
      <c r="BC3415" t="s">
        <v>255</v>
      </c>
      <c r="BD3415" t="s">
        <v>255</v>
      </c>
      <c r="BE3415" t="s">
        <v>424</v>
      </c>
      <c r="BF3415">
        <v>1</v>
      </c>
      <c r="BG3415">
        <f>IF(Table1[[#This Row],[ft_score]]="0 - 0", 1, 0)</f>
        <v>0</v>
      </c>
      <c r="BH3415">
        <f t="shared" si="53"/>
        <v>0</v>
      </c>
    </row>
    <row r="3416" spans="1:60" x14ac:dyDescent="0.25">
      <c r="A3416" s="1">
        <v>4273</v>
      </c>
      <c r="B3416" t="s">
        <v>58</v>
      </c>
      <c r="C3416" t="s">
        <v>126</v>
      </c>
      <c r="D3416">
        <v>2</v>
      </c>
      <c r="E3416">
        <v>1</v>
      </c>
      <c r="F3416" t="s">
        <v>169</v>
      </c>
      <c r="G3416" t="s">
        <v>90</v>
      </c>
      <c r="H3416" t="s">
        <v>90</v>
      </c>
      <c r="I3416" t="s">
        <v>58</v>
      </c>
      <c r="J3416" t="s">
        <v>90</v>
      </c>
      <c r="K3416">
        <v>0</v>
      </c>
      <c r="L3416" t="s">
        <v>111</v>
      </c>
      <c r="M3416" t="s">
        <v>169</v>
      </c>
      <c r="N3416" t="s">
        <v>201</v>
      </c>
      <c r="O3416" t="s">
        <v>201</v>
      </c>
      <c r="P3416" t="s">
        <v>111</v>
      </c>
      <c r="Q3416" t="s">
        <v>111</v>
      </c>
      <c r="R3416" t="s">
        <v>169</v>
      </c>
      <c r="S3416" t="s">
        <v>169</v>
      </c>
      <c r="T3416">
        <v>28.56</v>
      </c>
      <c r="U3416" t="s">
        <v>1543</v>
      </c>
      <c r="V3416" t="s">
        <v>3171</v>
      </c>
      <c r="W3416" t="s">
        <v>3172</v>
      </c>
      <c r="X3416" t="s">
        <v>2982</v>
      </c>
      <c r="Y3416" t="s">
        <v>1008</v>
      </c>
      <c r="Z3416" t="s">
        <v>157</v>
      </c>
      <c r="AA3416" t="s">
        <v>1009</v>
      </c>
      <c r="AB3416">
        <v>12</v>
      </c>
      <c r="AC3416">
        <v>87.5</v>
      </c>
      <c r="AD3416">
        <v>81.25</v>
      </c>
      <c r="AE3416">
        <v>68.75</v>
      </c>
      <c r="AF3416" t="s">
        <v>116</v>
      </c>
      <c r="AG3416" t="s">
        <v>159</v>
      </c>
      <c r="AH3416" t="s">
        <v>2440</v>
      </c>
      <c r="AI3416" t="s">
        <v>717</v>
      </c>
      <c r="AJ3416" t="s">
        <v>1196</v>
      </c>
      <c r="AK3416" t="s">
        <v>3173</v>
      </c>
      <c r="AL3416" t="s">
        <v>521</v>
      </c>
      <c r="AM3416" t="s">
        <v>3174</v>
      </c>
      <c r="AN3416">
        <v>-4</v>
      </c>
      <c r="AO3416">
        <v>-7</v>
      </c>
      <c r="AP3416" t="s">
        <v>3175</v>
      </c>
      <c r="AQ3416" t="s">
        <v>81</v>
      </c>
      <c r="AR3416" t="s">
        <v>73</v>
      </c>
      <c r="AS3416" t="s">
        <v>97</v>
      </c>
      <c r="AT3416" t="s">
        <v>97</v>
      </c>
      <c r="AU3416" t="s">
        <v>81</v>
      </c>
      <c r="AV3416" t="s">
        <v>73</v>
      </c>
      <c r="AW3416" t="s">
        <v>72</v>
      </c>
      <c r="AX3416">
        <v>45.61</v>
      </c>
      <c r="AY3416">
        <v>54.39</v>
      </c>
      <c r="AZ3416" t="s">
        <v>215</v>
      </c>
      <c r="BA3416" t="s">
        <v>829</v>
      </c>
      <c r="BB3416" t="s">
        <v>875</v>
      </c>
      <c r="BC3416" t="s">
        <v>2467</v>
      </c>
      <c r="BD3416" t="s">
        <v>446</v>
      </c>
      <c r="BE3416" t="s">
        <v>694</v>
      </c>
      <c r="BF3416">
        <v>1</v>
      </c>
      <c r="BG3416">
        <f>IF(Table1[[#This Row],[ft_score]]="0 - 0", 1, 0)</f>
        <v>0</v>
      </c>
      <c r="BH3416">
        <f t="shared" si="53"/>
        <v>0</v>
      </c>
    </row>
    <row r="3417" spans="1:60" x14ac:dyDescent="0.25">
      <c r="A3417" s="1">
        <v>7442</v>
      </c>
      <c r="B3417" t="s">
        <v>58</v>
      </c>
      <c r="C3417" t="s">
        <v>110</v>
      </c>
      <c r="D3417">
        <v>2</v>
      </c>
      <c r="E3417">
        <v>1</v>
      </c>
      <c r="F3417" t="s">
        <v>169</v>
      </c>
      <c r="G3417" t="s">
        <v>90</v>
      </c>
      <c r="H3417" t="s">
        <v>90</v>
      </c>
      <c r="I3417" t="s">
        <v>58</v>
      </c>
      <c r="J3417" t="s">
        <v>58</v>
      </c>
      <c r="K3417">
        <v>0</v>
      </c>
      <c r="L3417" t="s">
        <v>60</v>
      </c>
      <c r="M3417" t="s">
        <v>169</v>
      </c>
      <c r="N3417" t="s">
        <v>64</v>
      </c>
      <c r="O3417" t="s">
        <v>64</v>
      </c>
      <c r="P3417" t="s">
        <v>60</v>
      </c>
      <c r="Q3417" t="s">
        <v>150</v>
      </c>
      <c r="R3417" t="s">
        <v>169</v>
      </c>
      <c r="S3417" t="s">
        <v>169</v>
      </c>
      <c r="T3417">
        <v>39.67</v>
      </c>
      <c r="U3417" t="s">
        <v>4713</v>
      </c>
      <c r="V3417" t="s">
        <v>4674</v>
      </c>
      <c r="W3417" t="s">
        <v>9939</v>
      </c>
      <c r="X3417" t="s">
        <v>9908</v>
      </c>
      <c r="Y3417" t="s">
        <v>156</v>
      </c>
      <c r="Z3417" t="s">
        <v>4676</v>
      </c>
      <c r="AA3417" t="s">
        <v>4677</v>
      </c>
      <c r="AB3417">
        <v>5</v>
      </c>
      <c r="AC3417">
        <v>90</v>
      </c>
      <c r="AD3417">
        <v>60</v>
      </c>
      <c r="AE3417">
        <v>50</v>
      </c>
      <c r="AF3417" t="s">
        <v>1575</v>
      </c>
      <c r="AG3417" t="s">
        <v>1575</v>
      </c>
      <c r="AH3417" t="s">
        <v>1881</v>
      </c>
      <c r="AI3417" t="s">
        <v>1881</v>
      </c>
      <c r="AJ3417" t="s">
        <v>9940</v>
      </c>
      <c r="AK3417" t="s">
        <v>925</v>
      </c>
      <c r="AL3417" t="s">
        <v>1752</v>
      </c>
      <c r="AM3417" t="s">
        <v>886</v>
      </c>
      <c r="AN3417">
        <v>-16</v>
      </c>
      <c r="AO3417">
        <v>2</v>
      </c>
      <c r="AP3417" t="s">
        <v>5874</v>
      </c>
      <c r="AQ3417" t="s">
        <v>3023</v>
      </c>
      <c r="AR3417" t="s">
        <v>2219</v>
      </c>
      <c r="AS3417" t="s">
        <v>63</v>
      </c>
      <c r="AT3417" t="s">
        <v>560</v>
      </c>
      <c r="AU3417" t="s">
        <v>3023</v>
      </c>
      <c r="AV3417" t="s">
        <v>3238</v>
      </c>
      <c r="AW3417" t="s">
        <v>2416</v>
      </c>
      <c r="AX3417">
        <v>49.54</v>
      </c>
      <c r="AY3417">
        <v>50.47</v>
      </c>
      <c r="AZ3417" t="s">
        <v>87</v>
      </c>
      <c r="BA3417" t="s">
        <v>456</v>
      </c>
      <c r="BB3417" t="s">
        <v>875</v>
      </c>
      <c r="BC3417" t="s">
        <v>145</v>
      </c>
      <c r="BD3417" t="s">
        <v>146</v>
      </c>
      <c r="BE3417" t="s">
        <v>147</v>
      </c>
      <c r="BF3417">
        <v>1</v>
      </c>
      <c r="BG3417">
        <f>IF(Table1[[#This Row],[ft_score]]="0 - 0", 1, 0)</f>
        <v>0</v>
      </c>
      <c r="BH3417">
        <f t="shared" si="53"/>
        <v>0</v>
      </c>
    </row>
    <row r="3418" spans="1:60" x14ac:dyDescent="0.25">
      <c r="A3418" s="1">
        <v>4289</v>
      </c>
      <c r="B3418" t="s">
        <v>58</v>
      </c>
      <c r="C3418" t="s">
        <v>167</v>
      </c>
      <c r="D3418">
        <v>2</v>
      </c>
      <c r="E3418">
        <v>1</v>
      </c>
      <c r="F3418" t="s">
        <v>169</v>
      </c>
      <c r="G3418" t="s">
        <v>90</v>
      </c>
      <c r="H3418" t="s">
        <v>90</v>
      </c>
      <c r="I3418" t="s">
        <v>58</v>
      </c>
      <c r="J3418" t="s">
        <v>90</v>
      </c>
      <c r="K3418">
        <v>0</v>
      </c>
      <c r="L3418" t="s">
        <v>201</v>
      </c>
      <c r="M3418" t="s">
        <v>169</v>
      </c>
      <c r="N3418" t="s">
        <v>64</v>
      </c>
      <c r="O3418" t="s">
        <v>201</v>
      </c>
      <c r="P3418" t="s">
        <v>201</v>
      </c>
      <c r="Q3418" t="s">
        <v>111</v>
      </c>
      <c r="R3418" t="s">
        <v>111</v>
      </c>
      <c r="S3418" t="s">
        <v>169</v>
      </c>
      <c r="T3418">
        <v>7.38</v>
      </c>
      <c r="U3418" t="s">
        <v>457</v>
      </c>
      <c r="V3418" t="s">
        <v>929</v>
      </c>
      <c r="W3418" t="s">
        <v>3239</v>
      </c>
      <c r="X3418" t="s">
        <v>2982</v>
      </c>
      <c r="Y3418" t="s">
        <v>156</v>
      </c>
      <c r="Z3418" t="s">
        <v>460</v>
      </c>
      <c r="AA3418" t="s">
        <v>461</v>
      </c>
      <c r="AB3418">
        <v>19</v>
      </c>
      <c r="AC3418">
        <v>93.75</v>
      </c>
      <c r="AD3418">
        <v>81.25</v>
      </c>
      <c r="AE3418">
        <v>43.75</v>
      </c>
      <c r="AF3418" t="s">
        <v>123</v>
      </c>
      <c r="AG3418" t="s">
        <v>72</v>
      </c>
      <c r="AH3418" t="s">
        <v>383</v>
      </c>
      <c r="AI3418" t="s">
        <v>3240</v>
      </c>
      <c r="AJ3418" t="s">
        <v>2058</v>
      </c>
      <c r="AK3418" t="s">
        <v>117</v>
      </c>
      <c r="AL3418" t="s">
        <v>578</v>
      </c>
      <c r="AM3418" t="s">
        <v>622</v>
      </c>
      <c r="AN3418">
        <v>5</v>
      </c>
      <c r="AO3418">
        <v>3.5</v>
      </c>
      <c r="AP3418" t="s">
        <v>3241</v>
      </c>
      <c r="AQ3418" t="s">
        <v>82</v>
      </c>
      <c r="AR3418" t="s">
        <v>81</v>
      </c>
      <c r="AS3418" t="s">
        <v>97</v>
      </c>
      <c r="AT3418" t="s">
        <v>82</v>
      </c>
      <c r="AU3418" t="s">
        <v>116</v>
      </c>
      <c r="AV3418" t="s">
        <v>73</v>
      </c>
      <c r="AW3418" t="s">
        <v>72</v>
      </c>
      <c r="AX3418">
        <v>48.92</v>
      </c>
      <c r="AY3418">
        <v>51.09</v>
      </c>
      <c r="AZ3418" t="s">
        <v>299</v>
      </c>
      <c r="BA3418" t="s">
        <v>363</v>
      </c>
      <c r="BB3418" t="s">
        <v>125</v>
      </c>
      <c r="BC3418" t="s">
        <v>198</v>
      </c>
      <c r="BD3418" t="s">
        <v>197</v>
      </c>
      <c r="BE3418" t="s">
        <v>456</v>
      </c>
      <c r="BF3418">
        <v>2</v>
      </c>
      <c r="BG3418">
        <f>IF(Table1[[#This Row],[ft_score]]="0 - 0", 1, 0)</f>
        <v>0</v>
      </c>
      <c r="BH3418">
        <f t="shared" si="53"/>
        <v>0</v>
      </c>
    </row>
    <row r="3419" spans="1:60" x14ac:dyDescent="0.25">
      <c r="A3419" s="1">
        <v>4319</v>
      </c>
      <c r="B3419" t="s">
        <v>58</v>
      </c>
      <c r="C3419" t="s">
        <v>167</v>
      </c>
      <c r="D3419">
        <v>2</v>
      </c>
      <c r="E3419">
        <v>1</v>
      </c>
      <c r="F3419" t="s">
        <v>169</v>
      </c>
      <c r="G3419" t="s">
        <v>90</v>
      </c>
      <c r="H3419" t="s">
        <v>90</v>
      </c>
      <c r="I3419" t="s">
        <v>58</v>
      </c>
      <c r="J3419" t="s">
        <v>90</v>
      </c>
      <c r="K3419">
        <v>0</v>
      </c>
      <c r="L3419" t="s">
        <v>64</v>
      </c>
      <c r="M3419" t="s">
        <v>169</v>
      </c>
      <c r="N3419" t="s">
        <v>64</v>
      </c>
      <c r="O3419" t="s">
        <v>64</v>
      </c>
      <c r="P3419" t="s">
        <v>64</v>
      </c>
      <c r="Q3419" t="s">
        <v>111</v>
      </c>
      <c r="R3419" t="s">
        <v>111</v>
      </c>
      <c r="S3419" t="s">
        <v>169</v>
      </c>
      <c r="T3419">
        <v>560.78</v>
      </c>
      <c r="U3419" t="s">
        <v>2073</v>
      </c>
      <c r="V3419" t="s">
        <v>1870</v>
      </c>
      <c r="W3419" t="s">
        <v>3355</v>
      </c>
      <c r="X3419" t="s">
        <v>2982</v>
      </c>
      <c r="Y3419" t="s">
        <v>3356</v>
      </c>
      <c r="Z3419" t="s">
        <v>607</v>
      </c>
      <c r="AA3419" t="s">
        <v>608</v>
      </c>
      <c r="AB3419">
        <v>17</v>
      </c>
      <c r="AC3419">
        <v>68.75</v>
      </c>
      <c r="AD3419">
        <v>37.5</v>
      </c>
      <c r="AE3419">
        <v>12.5</v>
      </c>
      <c r="AF3419" t="s">
        <v>83</v>
      </c>
      <c r="AG3419" t="s">
        <v>82</v>
      </c>
      <c r="AH3419" t="s">
        <v>969</v>
      </c>
      <c r="AI3419" t="s">
        <v>969</v>
      </c>
      <c r="AJ3419" t="s">
        <v>845</v>
      </c>
      <c r="AK3419" t="s">
        <v>969</v>
      </c>
      <c r="AL3419" t="s">
        <v>600</v>
      </c>
      <c r="AM3419" t="s">
        <v>3357</v>
      </c>
      <c r="AN3419">
        <v>14</v>
      </c>
      <c r="AO3419">
        <v>-19</v>
      </c>
      <c r="AP3419" t="s">
        <v>3358</v>
      </c>
      <c r="AQ3419" t="s">
        <v>72</v>
      </c>
      <c r="AR3419" t="s">
        <v>81</v>
      </c>
      <c r="AS3419" t="s">
        <v>97</v>
      </c>
      <c r="AT3419" t="s">
        <v>73</v>
      </c>
      <c r="AU3419" t="s">
        <v>159</v>
      </c>
      <c r="AV3419" t="s">
        <v>83</v>
      </c>
      <c r="AW3419" t="s">
        <v>83</v>
      </c>
      <c r="AX3419">
        <v>50</v>
      </c>
      <c r="AY3419">
        <v>50</v>
      </c>
      <c r="AZ3419" t="s">
        <v>86</v>
      </c>
      <c r="BA3419" t="s">
        <v>336</v>
      </c>
      <c r="BB3419" t="s">
        <v>112</v>
      </c>
      <c r="BC3419" t="s">
        <v>364</v>
      </c>
      <c r="BD3419" t="s">
        <v>312</v>
      </c>
      <c r="BE3419" t="s">
        <v>313</v>
      </c>
      <c r="BF3419">
        <v>2</v>
      </c>
      <c r="BG3419">
        <f>IF(Table1[[#This Row],[ft_score]]="0 - 0", 1, 0)</f>
        <v>0</v>
      </c>
      <c r="BH3419">
        <f t="shared" si="53"/>
        <v>0</v>
      </c>
    </row>
    <row r="3420" spans="1:60" x14ac:dyDescent="0.25">
      <c r="A3420" s="1">
        <v>4347</v>
      </c>
      <c r="B3420" t="s">
        <v>58</v>
      </c>
      <c r="C3420" t="s">
        <v>59</v>
      </c>
      <c r="D3420">
        <v>2</v>
      </c>
      <c r="E3420">
        <v>1</v>
      </c>
      <c r="F3420" t="s">
        <v>169</v>
      </c>
      <c r="G3420" t="s">
        <v>90</v>
      </c>
      <c r="H3420" t="s">
        <v>90</v>
      </c>
      <c r="I3420" t="s">
        <v>58</v>
      </c>
      <c r="J3420" t="s">
        <v>90</v>
      </c>
      <c r="K3420">
        <v>0</v>
      </c>
      <c r="L3420" t="s">
        <v>111</v>
      </c>
      <c r="M3420" t="s">
        <v>169</v>
      </c>
      <c r="N3420" t="s">
        <v>60</v>
      </c>
      <c r="O3420" t="s">
        <v>60</v>
      </c>
      <c r="P3420" t="s">
        <v>111</v>
      </c>
      <c r="Q3420" t="s">
        <v>111</v>
      </c>
      <c r="R3420" t="s">
        <v>111</v>
      </c>
      <c r="S3420" t="s">
        <v>169</v>
      </c>
      <c r="T3420">
        <v>6.5</v>
      </c>
      <c r="U3420" t="s">
        <v>724</v>
      </c>
      <c r="V3420" t="s">
        <v>781</v>
      </c>
      <c r="W3420" t="s">
        <v>3462</v>
      </c>
      <c r="X3420" t="s">
        <v>3455</v>
      </c>
      <c r="Y3420" t="s">
        <v>833</v>
      </c>
      <c r="Z3420" t="s">
        <v>727</v>
      </c>
      <c r="AA3420" t="s">
        <v>728</v>
      </c>
      <c r="AB3420">
        <v>20</v>
      </c>
      <c r="AC3420">
        <v>68.75</v>
      </c>
      <c r="AD3420">
        <v>50</v>
      </c>
      <c r="AE3420">
        <v>18.75</v>
      </c>
      <c r="AF3420" t="s">
        <v>123</v>
      </c>
      <c r="AG3420" t="s">
        <v>97</v>
      </c>
      <c r="AH3420" t="s">
        <v>397</v>
      </c>
      <c r="AI3420" t="s">
        <v>1500</v>
      </c>
      <c r="AJ3420" t="s">
        <v>2850</v>
      </c>
      <c r="AK3420" t="s">
        <v>406</v>
      </c>
      <c r="AL3420" t="s">
        <v>1763</v>
      </c>
      <c r="AM3420" t="s">
        <v>3238</v>
      </c>
      <c r="AN3420">
        <v>10</v>
      </c>
      <c r="AO3420">
        <v>-14</v>
      </c>
      <c r="AP3420" t="s">
        <v>623</v>
      </c>
      <c r="AQ3420" t="s">
        <v>97</v>
      </c>
      <c r="AR3420" t="s">
        <v>82</v>
      </c>
      <c r="AS3420" t="s">
        <v>97</v>
      </c>
      <c r="AT3420" t="s">
        <v>72</v>
      </c>
      <c r="AU3420" t="s">
        <v>82</v>
      </c>
      <c r="AV3420" t="s">
        <v>83</v>
      </c>
      <c r="AW3420" t="s">
        <v>83</v>
      </c>
      <c r="AX3420">
        <v>34.08</v>
      </c>
      <c r="AY3420">
        <v>65.930000000000007</v>
      </c>
      <c r="AZ3420" t="s">
        <v>561</v>
      </c>
      <c r="BA3420" t="s">
        <v>858</v>
      </c>
      <c r="BB3420" t="s">
        <v>285</v>
      </c>
      <c r="BC3420" t="s">
        <v>523</v>
      </c>
      <c r="BD3420" t="s">
        <v>231</v>
      </c>
      <c r="BE3420" t="s">
        <v>199</v>
      </c>
      <c r="BF3420">
        <v>2</v>
      </c>
      <c r="BG3420">
        <f>IF(Table1[[#This Row],[ft_score]]="0 - 0", 1, 0)</f>
        <v>0</v>
      </c>
      <c r="BH3420">
        <f t="shared" si="53"/>
        <v>0</v>
      </c>
    </row>
    <row r="3421" spans="1:60" x14ac:dyDescent="0.25">
      <c r="A3421" s="1">
        <v>4356</v>
      </c>
      <c r="B3421" t="s">
        <v>58</v>
      </c>
      <c r="C3421" t="s">
        <v>650</v>
      </c>
      <c r="D3421">
        <v>2</v>
      </c>
      <c r="E3421">
        <v>1</v>
      </c>
      <c r="F3421" t="s">
        <v>169</v>
      </c>
      <c r="G3421" t="s">
        <v>90</v>
      </c>
      <c r="H3421" t="s">
        <v>90</v>
      </c>
      <c r="I3421" t="s">
        <v>58</v>
      </c>
      <c r="J3421" t="s">
        <v>90</v>
      </c>
      <c r="K3421">
        <v>0</v>
      </c>
      <c r="L3421" t="s">
        <v>201</v>
      </c>
      <c r="M3421" t="s">
        <v>169</v>
      </c>
      <c r="N3421" t="s">
        <v>64</v>
      </c>
      <c r="O3421" t="s">
        <v>201</v>
      </c>
      <c r="P3421" t="s">
        <v>201</v>
      </c>
      <c r="Q3421" t="s">
        <v>111</v>
      </c>
      <c r="R3421" t="s">
        <v>111</v>
      </c>
      <c r="S3421" t="s">
        <v>169</v>
      </c>
      <c r="T3421">
        <v>14.48</v>
      </c>
      <c r="U3421" t="s">
        <v>3491</v>
      </c>
      <c r="V3421" t="s">
        <v>3492</v>
      </c>
      <c r="W3421" t="s">
        <v>3493</v>
      </c>
      <c r="X3421" t="s">
        <v>3455</v>
      </c>
      <c r="Y3421" t="s">
        <v>606</v>
      </c>
      <c r="Z3421" t="s">
        <v>1217</v>
      </c>
      <c r="AA3421" t="s">
        <v>1218</v>
      </c>
      <c r="AB3421">
        <v>15</v>
      </c>
      <c r="AC3421">
        <v>56.25</v>
      </c>
      <c r="AD3421">
        <v>43.75</v>
      </c>
      <c r="AE3421">
        <v>31.25</v>
      </c>
      <c r="AF3421" t="s">
        <v>123</v>
      </c>
      <c r="AG3421" t="s">
        <v>159</v>
      </c>
      <c r="AH3421" t="s">
        <v>3494</v>
      </c>
      <c r="AI3421" t="s">
        <v>1023</v>
      </c>
      <c r="AJ3421" t="s">
        <v>1082</v>
      </c>
      <c r="AK3421" t="s">
        <v>837</v>
      </c>
      <c r="AL3421" t="s">
        <v>692</v>
      </c>
      <c r="AM3421" t="s">
        <v>3495</v>
      </c>
      <c r="AN3421">
        <v>-1</v>
      </c>
      <c r="AO3421">
        <v>0.5</v>
      </c>
      <c r="AP3421" t="s">
        <v>1904</v>
      </c>
      <c r="AQ3421" t="s">
        <v>73</v>
      </c>
      <c r="AR3421" t="s">
        <v>141</v>
      </c>
      <c r="AS3421" t="s">
        <v>141</v>
      </c>
      <c r="AT3421" t="s">
        <v>73</v>
      </c>
      <c r="AU3421" t="s">
        <v>82</v>
      </c>
      <c r="AV3421" t="s">
        <v>73</v>
      </c>
      <c r="AW3421" t="s">
        <v>83</v>
      </c>
      <c r="AX3421">
        <v>45.58</v>
      </c>
      <c r="AY3421">
        <v>54.42</v>
      </c>
      <c r="AZ3421" t="s">
        <v>858</v>
      </c>
      <c r="BA3421" t="s">
        <v>561</v>
      </c>
      <c r="BB3421" t="s">
        <v>299</v>
      </c>
      <c r="BC3421" t="s">
        <v>523</v>
      </c>
      <c r="BD3421" t="s">
        <v>423</v>
      </c>
      <c r="BE3421" t="s">
        <v>256</v>
      </c>
      <c r="BF3421">
        <v>1</v>
      </c>
      <c r="BG3421">
        <f>IF(Table1[[#This Row],[ft_score]]="0 - 0", 1, 0)</f>
        <v>0</v>
      </c>
      <c r="BH3421">
        <f t="shared" si="53"/>
        <v>0</v>
      </c>
    </row>
    <row r="3422" spans="1:60" x14ac:dyDescent="0.25">
      <c r="A3422" s="1">
        <v>4438</v>
      </c>
      <c r="B3422" t="s">
        <v>58</v>
      </c>
      <c r="C3422" t="s">
        <v>126</v>
      </c>
      <c r="D3422">
        <v>2</v>
      </c>
      <c r="E3422">
        <v>1</v>
      </c>
      <c r="F3422" t="s">
        <v>169</v>
      </c>
      <c r="G3422" t="s">
        <v>90</v>
      </c>
      <c r="H3422" t="s">
        <v>90</v>
      </c>
      <c r="I3422" t="s">
        <v>58</v>
      </c>
      <c r="J3422" t="s">
        <v>90</v>
      </c>
      <c r="K3422">
        <v>0</v>
      </c>
      <c r="L3422" t="s">
        <v>64</v>
      </c>
      <c r="M3422" t="s">
        <v>169</v>
      </c>
      <c r="N3422" t="s">
        <v>64</v>
      </c>
      <c r="O3422" t="s">
        <v>64</v>
      </c>
      <c r="P3422" t="s">
        <v>64</v>
      </c>
      <c r="Q3422" t="s">
        <v>64</v>
      </c>
      <c r="R3422" t="s">
        <v>201</v>
      </c>
      <c r="S3422" t="s">
        <v>169</v>
      </c>
      <c r="T3422">
        <v>17.11</v>
      </c>
      <c r="U3422" t="s">
        <v>3799</v>
      </c>
      <c r="V3422" t="s">
        <v>3800</v>
      </c>
      <c r="W3422" t="s">
        <v>3801</v>
      </c>
      <c r="X3422" t="s">
        <v>3675</v>
      </c>
      <c r="Y3422" t="s">
        <v>1308</v>
      </c>
      <c r="Z3422" t="s">
        <v>3802</v>
      </c>
      <c r="AA3422" t="s">
        <v>558</v>
      </c>
      <c r="AB3422">
        <v>3</v>
      </c>
      <c r="AC3422">
        <v>50</v>
      </c>
      <c r="AD3422">
        <v>16.670000000000002</v>
      </c>
      <c r="AE3422">
        <v>16.670000000000002</v>
      </c>
      <c r="AF3422" t="s">
        <v>63</v>
      </c>
      <c r="AG3422" t="s">
        <v>2364</v>
      </c>
      <c r="AH3422" t="s">
        <v>72</v>
      </c>
      <c r="AI3422" t="s">
        <v>63</v>
      </c>
      <c r="AJ3422" t="s">
        <v>3777</v>
      </c>
      <c r="AK3422" t="s">
        <v>3778</v>
      </c>
      <c r="AL3422" t="s">
        <v>1227</v>
      </c>
      <c r="AM3422" t="s">
        <v>1567</v>
      </c>
      <c r="AN3422">
        <v>-12</v>
      </c>
      <c r="AO3422">
        <v>2</v>
      </c>
      <c r="AP3422" t="s">
        <v>3779</v>
      </c>
      <c r="AQ3422" t="s">
        <v>560</v>
      </c>
      <c r="AR3422" t="s">
        <v>63</v>
      </c>
      <c r="AS3422" t="s">
        <v>63</v>
      </c>
      <c r="AT3422" t="s">
        <v>560</v>
      </c>
      <c r="AU3422" t="s">
        <v>1949</v>
      </c>
      <c r="AV3422" t="s">
        <v>63</v>
      </c>
      <c r="AW3422" t="s">
        <v>63</v>
      </c>
      <c r="AX3422">
        <v>58.93</v>
      </c>
      <c r="AY3422">
        <v>41.07</v>
      </c>
      <c r="AZ3422" t="s">
        <v>104</v>
      </c>
      <c r="BA3422" t="s">
        <v>196</v>
      </c>
      <c r="BB3422" t="s">
        <v>214</v>
      </c>
      <c r="BC3422" t="s">
        <v>215</v>
      </c>
      <c r="BD3422" t="s">
        <v>88</v>
      </c>
      <c r="BE3422" t="s">
        <v>350</v>
      </c>
      <c r="BF3422">
        <v>1</v>
      </c>
      <c r="BG3422">
        <f>IF(Table1[[#This Row],[ft_score]]="0 - 0", 1, 0)</f>
        <v>0</v>
      </c>
      <c r="BH3422">
        <f t="shared" si="53"/>
        <v>0</v>
      </c>
    </row>
    <row r="3423" spans="1:60" x14ac:dyDescent="0.25">
      <c r="A3423" s="1">
        <v>4590</v>
      </c>
      <c r="B3423" t="s">
        <v>58</v>
      </c>
      <c r="C3423" t="s">
        <v>200</v>
      </c>
      <c r="D3423">
        <v>2</v>
      </c>
      <c r="E3423">
        <v>1</v>
      </c>
      <c r="F3423" t="s">
        <v>169</v>
      </c>
      <c r="G3423" t="s">
        <v>90</v>
      </c>
      <c r="H3423" t="s">
        <v>90</v>
      </c>
      <c r="I3423" t="s">
        <v>58</v>
      </c>
      <c r="J3423" t="s">
        <v>90</v>
      </c>
      <c r="K3423">
        <v>0</v>
      </c>
      <c r="L3423" t="s">
        <v>64</v>
      </c>
      <c r="M3423" t="s">
        <v>169</v>
      </c>
      <c r="N3423" t="s">
        <v>64</v>
      </c>
      <c r="O3423" t="s">
        <v>64</v>
      </c>
      <c r="P3423" t="s">
        <v>64</v>
      </c>
      <c r="Q3423" t="s">
        <v>111</v>
      </c>
      <c r="R3423" t="s">
        <v>111</v>
      </c>
      <c r="S3423" t="s">
        <v>169</v>
      </c>
      <c r="T3423">
        <v>9094.44</v>
      </c>
      <c r="U3423" t="s">
        <v>2228</v>
      </c>
      <c r="V3423" t="s">
        <v>2242</v>
      </c>
      <c r="W3423" t="s">
        <v>4274</v>
      </c>
      <c r="X3423" t="s">
        <v>4251</v>
      </c>
      <c r="Y3423" t="s">
        <v>3032</v>
      </c>
      <c r="Z3423" t="s">
        <v>393</v>
      </c>
      <c r="AA3423" t="s">
        <v>394</v>
      </c>
      <c r="AB3423">
        <v>23</v>
      </c>
      <c r="AC3423">
        <v>81.25</v>
      </c>
      <c r="AD3423">
        <v>37.5</v>
      </c>
      <c r="AE3423">
        <v>31.25</v>
      </c>
      <c r="AF3423" t="s">
        <v>73</v>
      </c>
      <c r="AG3423" t="s">
        <v>123</v>
      </c>
      <c r="AH3423" t="s">
        <v>1625</v>
      </c>
      <c r="AI3423" t="s">
        <v>4275</v>
      </c>
      <c r="AJ3423" t="s">
        <v>1300</v>
      </c>
      <c r="AK3423" t="s">
        <v>4123</v>
      </c>
      <c r="AL3423" t="s">
        <v>4276</v>
      </c>
      <c r="AM3423" t="s">
        <v>2724</v>
      </c>
      <c r="AN3423">
        <v>6</v>
      </c>
      <c r="AO3423">
        <v>0</v>
      </c>
      <c r="AP3423" t="s">
        <v>4277</v>
      </c>
      <c r="AQ3423" t="s">
        <v>141</v>
      </c>
      <c r="AR3423" t="s">
        <v>73</v>
      </c>
      <c r="AS3423" t="s">
        <v>82</v>
      </c>
      <c r="AT3423" t="s">
        <v>81</v>
      </c>
      <c r="AU3423" t="s">
        <v>73</v>
      </c>
      <c r="AV3423" t="s">
        <v>83</v>
      </c>
      <c r="AW3423" t="s">
        <v>63</v>
      </c>
      <c r="AX3423">
        <v>51.42</v>
      </c>
      <c r="AY3423">
        <v>48.59</v>
      </c>
      <c r="AZ3423" t="s">
        <v>928</v>
      </c>
      <c r="BA3423" t="s">
        <v>311</v>
      </c>
      <c r="BB3423" t="s">
        <v>401</v>
      </c>
      <c r="BC3423" t="s">
        <v>312</v>
      </c>
      <c r="BD3423" t="s">
        <v>104</v>
      </c>
      <c r="BE3423" t="s">
        <v>214</v>
      </c>
      <c r="BF3423">
        <v>1</v>
      </c>
      <c r="BG3423">
        <f>IF(Table1[[#This Row],[ft_score]]="0 - 0", 1, 0)</f>
        <v>0</v>
      </c>
      <c r="BH3423">
        <f t="shared" si="53"/>
        <v>0</v>
      </c>
    </row>
    <row r="3424" spans="1:60" x14ac:dyDescent="0.25">
      <c r="A3424" s="1">
        <v>4711</v>
      </c>
      <c r="B3424" t="s">
        <v>58</v>
      </c>
      <c r="C3424" t="s">
        <v>200</v>
      </c>
      <c r="D3424">
        <v>2</v>
      </c>
      <c r="E3424">
        <v>1</v>
      </c>
      <c r="F3424" t="s">
        <v>169</v>
      </c>
      <c r="G3424" t="s">
        <v>90</v>
      </c>
      <c r="H3424" t="s">
        <v>90</v>
      </c>
      <c r="I3424" t="s">
        <v>58</v>
      </c>
      <c r="J3424" t="s">
        <v>58</v>
      </c>
      <c r="K3424">
        <v>0</v>
      </c>
      <c r="L3424" t="s">
        <v>60</v>
      </c>
      <c r="M3424" t="s">
        <v>169</v>
      </c>
      <c r="N3424" t="s">
        <v>60</v>
      </c>
      <c r="O3424" t="s">
        <v>60</v>
      </c>
      <c r="P3424" t="s">
        <v>60</v>
      </c>
      <c r="Q3424" t="s">
        <v>111</v>
      </c>
      <c r="R3424" t="s">
        <v>111</v>
      </c>
      <c r="S3424" t="s">
        <v>169</v>
      </c>
      <c r="T3424">
        <v>378.05</v>
      </c>
      <c r="U3424" t="s">
        <v>4605</v>
      </c>
      <c r="V3424" t="s">
        <v>2032</v>
      </c>
      <c r="W3424" t="s">
        <v>4606</v>
      </c>
      <c r="X3424" t="s">
        <v>4555</v>
      </c>
      <c r="Y3424" t="s">
        <v>1831</v>
      </c>
      <c r="Z3424" t="s">
        <v>607</v>
      </c>
      <c r="AA3424" t="s">
        <v>608</v>
      </c>
      <c r="AB3424">
        <v>18</v>
      </c>
      <c r="AC3424">
        <v>68.75</v>
      </c>
      <c r="AD3424">
        <v>43.75</v>
      </c>
      <c r="AE3424">
        <v>18.75</v>
      </c>
      <c r="AF3424" t="s">
        <v>72</v>
      </c>
      <c r="AG3424" t="s">
        <v>73</v>
      </c>
      <c r="AH3424" t="s">
        <v>4607</v>
      </c>
      <c r="AI3424" t="s">
        <v>4608</v>
      </c>
      <c r="AJ3424" t="s">
        <v>1300</v>
      </c>
      <c r="AK3424" t="s">
        <v>3013</v>
      </c>
      <c r="AL3424" t="s">
        <v>4609</v>
      </c>
      <c r="AM3424" t="s">
        <v>4610</v>
      </c>
      <c r="AN3424">
        <v>-3</v>
      </c>
      <c r="AO3424">
        <v>3.5</v>
      </c>
      <c r="AP3424" t="s">
        <v>4611</v>
      </c>
      <c r="AQ3424" t="s">
        <v>72</v>
      </c>
      <c r="AR3424" t="s">
        <v>141</v>
      </c>
      <c r="AS3424" t="s">
        <v>97</v>
      </c>
      <c r="AT3424" t="s">
        <v>73</v>
      </c>
      <c r="AU3424" t="s">
        <v>73</v>
      </c>
      <c r="AV3424" t="s">
        <v>72</v>
      </c>
      <c r="AW3424" t="s">
        <v>83</v>
      </c>
      <c r="AX3424">
        <v>33.409999999999997</v>
      </c>
      <c r="AY3424">
        <v>66.59</v>
      </c>
      <c r="AZ3424" t="s">
        <v>584</v>
      </c>
      <c r="BA3424" t="s">
        <v>311</v>
      </c>
      <c r="BB3424" t="s">
        <v>506</v>
      </c>
      <c r="BC3424" t="s">
        <v>385</v>
      </c>
      <c r="BD3424" t="s">
        <v>231</v>
      </c>
      <c r="BE3424" t="s">
        <v>386</v>
      </c>
      <c r="BF3424">
        <v>1</v>
      </c>
      <c r="BG3424">
        <f>IF(Table1[[#This Row],[ft_score]]="0 - 0", 1, 0)</f>
        <v>0</v>
      </c>
      <c r="BH3424">
        <f t="shared" si="53"/>
        <v>0</v>
      </c>
    </row>
    <row r="3425" spans="1:60" x14ac:dyDescent="0.25">
      <c r="A3425" s="1">
        <v>4736</v>
      </c>
      <c r="B3425" t="s">
        <v>58</v>
      </c>
      <c r="C3425" t="s">
        <v>167</v>
      </c>
      <c r="D3425">
        <v>2</v>
      </c>
      <c r="E3425">
        <v>1</v>
      </c>
      <c r="F3425" t="s">
        <v>169</v>
      </c>
      <c r="G3425" t="s">
        <v>90</v>
      </c>
      <c r="H3425" t="s">
        <v>90</v>
      </c>
      <c r="I3425" t="s">
        <v>58</v>
      </c>
      <c r="J3425" t="s">
        <v>90</v>
      </c>
      <c r="K3425">
        <v>0</v>
      </c>
      <c r="L3425" t="s">
        <v>111</v>
      </c>
      <c r="M3425" t="s">
        <v>169</v>
      </c>
      <c r="N3425">
        <v>0</v>
      </c>
      <c r="O3425">
        <v>0</v>
      </c>
      <c r="P3425">
        <v>0</v>
      </c>
      <c r="Q3425" t="s">
        <v>111</v>
      </c>
      <c r="R3425" t="s">
        <v>169</v>
      </c>
      <c r="S3425" t="s">
        <v>169</v>
      </c>
      <c r="T3425">
        <v>416.87</v>
      </c>
      <c r="U3425" t="s">
        <v>1980</v>
      </c>
      <c r="V3425" t="s">
        <v>449</v>
      </c>
      <c r="W3425" t="s">
        <v>4683</v>
      </c>
      <c r="X3425" t="s">
        <v>4661</v>
      </c>
      <c r="Y3425" t="s">
        <v>156</v>
      </c>
      <c r="Z3425" t="s">
        <v>452</v>
      </c>
      <c r="AA3425" t="s">
        <v>453</v>
      </c>
      <c r="AB3425">
        <v>3</v>
      </c>
      <c r="AC3425">
        <v>100</v>
      </c>
      <c r="AD3425">
        <v>83.34</v>
      </c>
      <c r="AE3425">
        <v>50</v>
      </c>
      <c r="AF3425" t="s">
        <v>1949</v>
      </c>
      <c r="AG3425" t="s">
        <v>63</v>
      </c>
      <c r="AH3425" t="s">
        <v>4181</v>
      </c>
      <c r="AI3425" t="s">
        <v>98</v>
      </c>
      <c r="AJ3425" t="s">
        <v>1538</v>
      </c>
      <c r="AK3425" t="s">
        <v>2418</v>
      </c>
      <c r="AL3425" t="s">
        <v>2416</v>
      </c>
      <c r="AM3425" t="s">
        <v>4684</v>
      </c>
      <c r="AN3425">
        <v>-20</v>
      </c>
      <c r="AO3425">
        <v>2</v>
      </c>
      <c r="AP3425" t="s">
        <v>257</v>
      </c>
      <c r="AQ3425" t="s">
        <v>1949</v>
      </c>
      <c r="AR3425" t="s">
        <v>2471</v>
      </c>
      <c r="AS3425" t="s">
        <v>63</v>
      </c>
      <c r="AT3425" t="s">
        <v>560</v>
      </c>
      <c r="AU3425" t="s">
        <v>97</v>
      </c>
      <c r="AV3425" t="s">
        <v>1949</v>
      </c>
      <c r="AW3425" t="s">
        <v>63</v>
      </c>
      <c r="AX3425">
        <v>45</v>
      </c>
      <c r="AY3425">
        <v>55</v>
      </c>
      <c r="AZ3425" t="s">
        <v>255</v>
      </c>
      <c r="BA3425" t="s">
        <v>280</v>
      </c>
      <c r="BB3425" t="s">
        <v>298</v>
      </c>
      <c r="BC3425" t="s">
        <v>231</v>
      </c>
      <c r="BD3425" t="s">
        <v>385</v>
      </c>
      <c r="BE3425" t="s">
        <v>298</v>
      </c>
      <c r="BF3425">
        <v>1</v>
      </c>
      <c r="BG3425">
        <f>IF(Table1[[#This Row],[ft_score]]="0 - 0", 1, 0)</f>
        <v>0</v>
      </c>
      <c r="BH3425">
        <f t="shared" si="53"/>
        <v>0</v>
      </c>
    </row>
    <row r="3426" spans="1:60" x14ac:dyDescent="0.25">
      <c r="A3426" s="1">
        <v>4754</v>
      </c>
      <c r="B3426" t="s">
        <v>58</v>
      </c>
      <c r="C3426" t="s">
        <v>167</v>
      </c>
      <c r="D3426">
        <v>2</v>
      </c>
      <c r="E3426">
        <v>1</v>
      </c>
      <c r="F3426" t="s">
        <v>169</v>
      </c>
      <c r="G3426" t="s">
        <v>90</v>
      </c>
      <c r="H3426" t="s">
        <v>90</v>
      </c>
      <c r="I3426" t="s">
        <v>58</v>
      </c>
      <c r="J3426" t="s">
        <v>90</v>
      </c>
      <c r="K3426">
        <v>0</v>
      </c>
      <c r="L3426" t="s">
        <v>201</v>
      </c>
      <c r="M3426" t="s">
        <v>169</v>
      </c>
      <c r="N3426" t="s">
        <v>64</v>
      </c>
      <c r="O3426" t="s">
        <v>64</v>
      </c>
      <c r="P3426" t="s">
        <v>201</v>
      </c>
      <c r="Q3426" t="s">
        <v>111</v>
      </c>
      <c r="R3426" t="s">
        <v>111</v>
      </c>
      <c r="S3426" t="s">
        <v>169</v>
      </c>
      <c r="T3426">
        <v>21.23</v>
      </c>
      <c r="U3426" t="s">
        <v>483</v>
      </c>
      <c r="V3426" t="s">
        <v>516</v>
      </c>
      <c r="W3426" t="s">
        <v>4727</v>
      </c>
      <c r="X3426" t="s">
        <v>4661</v>
      </c>
      <c r="Y3426" t="s">
        <v>486</v>
      </c>
      <c r="Z3426" t="s">
        <v>487</v>
      </c>
      <c r="AA3426" t="s">
        <v>488</v>
      </c>
      <c r="AB3426">
        <v>24</v>
      </c>
      <c r="AC3426">
        <v>50</v>
      </c>
      <c r="AD3426">
        <v>37.5</v>
      </c>
      <c r="AE3426">
        <v>37.5</v>
      </c>
      <c r="AF3426" t="s">
        <v>123</v>
      </c>
      <c r="AG3426" t="s">
        <v>82</v>
      </c>
      <c r="AH3426" t="s">
        <v>1903</v>
      </c>
      <c r="AI3426" t="s">
        <v>443</v>
      </c>
      <c r="AJ3426" t="s">
        <v>1771</v>
      </c>
      <c r="AK3426" t="s">
        <v>2823</v>
      </c>
      <c r="AL3426" t="s">
        <v>3081</v>
      </c>
      <c r="AM3426" t="s">
        <v>2215</v>
      </c>
      <c r="AN3426">
        <v>-2</v>
      </c>
      <c r="AO3426">
        <v>1</v>
      </c>
      <c r="AP3426" t="s">
        <v>4728</v>
      </c>
      <c r="AQ3426" t="s">
        <v>72</v>
      </c>
      <c r="AR3426" t="s">
        <v>81</v>
      </c>
      <c r="AS3426" t="s">
        <v>82</v>
      </c>
      <c r="AT3426" t="s">
        <v>82</v>
      </c>
      <c r="AU3426" t="s">
        <v>82</v>
      </c>
      <c r="AV3426" t="s">
        <v>159</v>
      </c>
      <c r="AW3426" t="s">
        <v>83</v>
      </c>
      <c r="AX3426">
        <v>46.71</v>
      </c>
      <c r="AY3426">
        <v>53.3</v>
      </c>
      <c r="AZ3426" t="s">
        <v>705</v>
      </c>
      <c r="BA3426" t="s">
        <v>86</v>
      </c>
      <c r="BB3426" t="s">
        <v>86</v>
      </c>
      <c r="BC3426" t="s">
        <v>198</v>
      </c>
      <c r="BD3426" t="s">
        <v>87</v>
      </c>
      <c r="BE3426" t="s">
        <v>105</v>
      </c>
      <c r="BF3426">
        <v>1</v>
      </c>
      <c r="BG3426">
        <f>IF(Table1[[#This Row],[ft_score]]="0 - 0", 1, 0)</f>
        <v>0</v>
      </c>
      <c r="BH3426">
        <f t="shared" si="53"/>
        <v>0</v>
      </c>
    </row>
    <row r="3427" spans="1:60" x14ac:dyDescent="0.25">
      <c r="A3427" s="1">
        <v>4797</v>
      </c>
      <c r="B3427" t="s">
        <v>58</v>
      </c>
      <c r="C3427" t="s">
        <v>59</v>
      </c>
      <c r="D3427">
        <v>2</v>
      </c>
      <c r="E3427">
        <v>1</v>
      </c>
      <c r="F3427" t="s">
        <v>169</v>
      </c>
      <c r="G3427" t="s">
        <v>90</v>
      </c>
      <c r="H3427" t="s">
        <v>90</v>
      </c>
      <c r="I3427" t="s">
        <v>58</v>
      </c>
      <c r="J3427" t="s">
        <v>90</v>
      </c>
      <c r="K3427">
        <v>0</v>
      </c>
      <c r="L3427" t="s">
        <v>64</v>
      </c>
      <c r="M3427" t="s">
        <v>169</v>
      </c>
      <c r="N3427" t="s">
        <v>64</v>
      </c>
      <c r="O3427" t="s">
        <v>64</v>
      </c>
      <c r="P3427" t="s">
        <v>64</v>
      </c>
      <c r="Q3427" t="s">
        <v>64</v>
      </c>
      <c r="R3427" t="s">
        <v>111</v>
      </c>
      <c r="S3427" t="s">
        <v>169</v>
      </c>
      <c r="T3427">
        <v>429.96</v>
      </c>
      <c r="U3427" t="s">
        <v>3152</v>
      </c>
      <c r="V3427" t="s">
        <v>3211</v>
      </c>
      <c r="W3427" t="s">
        <v>4850</v>
      </c>
      <c r="X3427" t="s">
        <v>4779</v>
      </c>
      <c r="Y3427" t="s">
        <v>1695</v>
      </c>
      <c r="Z3427" t="s">
        <v>2333</v>
      </c>
      <c r="AA3427" t="s">
        <v>2334</v>
      </c>
      <c r="AB3427">
        <v>2</v>
      </c>
      <c r="AC3427">
        <v>50</v>
      </c>
      <c r="AD3427">
        <v>50</v>
      </c>
      <c r="AE3427">
        <v>25</v>
      </c>
      <c r="AF3427" t="s">
        <v>73</v>
      </c>
      <c r="AG3427" t="s">
        <v>97</v>
      </c>
      <c r="AH3427" t="s">
        <v>2890</v>
      </c>
      <c r="AI3427" t="s">
        <v>2890</v>
      </c>
      <c r="AJ3427" t="s">
        <v>63</v>
      </c>
      <c r="AK3427" t="s">
        <v>397</v>
      </c>
      <c r="AL3427" t="s">
        <v>2471</v>
      </c>
      <c r="AM3427" t="s">
        <v>397</v>
      </c>
      <c r="AN3427">
        <v>-3</v>
      </c>
      <c r="AO3427">
        <v>-3.5</v>
      </c>
      <c r="AP3427" t="s">
        <v>482</v>
      </c>
      <c r="AQ3427" t="s">
        <v>97</v>
      </c>
      <c r="AR3427" t="s">
        <v>63</v>
      </c>
      <c r="AS3427" t="s">
        <v>97</v>
      </c>
      <c r="AT3427" t="s">
        <v>97</v>
      </c>
      <c r="AU3427" t="s">
        <v>73</v>
      </c>
      <c r="AV3427" t="s">
        <v>63</v>
      </c>
      <c r="AW3427" t="s">
        <v>63</v>
      </c>
      <c r="AX3427">
        <v>11.11</v>
      </c>
      <c r="AY3427">
        <v>88.89</v>
      </c>
      <c r="AZ3427" t="s">
        <v>694</v>
      </c>
      <c r="BA3427" t="s">
        <v>112</v>
      </c>
      <c r="BB3427" t="s">
        <v>214</v>
      </c>
      <c r="BC3427" t="s">
        <v>255</v>
      </c>
      <c r="BD3427" t="s">
        <v>423</v>
      </c>
      <c r="BE3427" t="s">
        <v>256</v>
      </c>
      <c r="BF3427">
        <v>1</v>
      </c>
      <c r="BG3427">
        <f>IF(Table1[[#This Row],[ft_score]]="0 - 0", 1, 0)</f>
        <v>0</v>
      </c>
      <c r="BH3427">
        <f t="shared" si="53"/>
        <v>0</v>
      </c>
    </row>
    <row r="3428" spans="1:60" x14ac:dyDescent="0.25">
      <c r="A3428" s="1">
        <v>4816</v>
      </c>
      <c r="B3428" t="s">
        <v>58</v>
      </c>
      <c r="C3428" t="s">
        <v>200</v>
      </c>
      <c r="D3428">
        <v>2</v>
      </c>
      <c r="E3428">
        <v>1</v>
      </c>
      <c r="F3428" t="s">
        <v>169</v>
      </c>
      <c r="G3428" t="s">
        <v>90</v>
      </c>
      <c r="H3428" t="s">
        <v>90</v>
      </c>
      <c r="I3428" t="s">
        <v>58</v>
      </c>
      <c r="J3428" t="s">
        <v>90</v>
      </c>
      <c r="K3428">
        <v>0</v>
      </c>
      <c r="L3428" t="s">
        <v>201</v>
      </c>
      <c r="M3428" t="s">
        <v>169</v>
      </c>
      <c r="N3428" t="s">
        <v>64</v>
      </c>
      <c r="O3428" t="s">
        <v>201</v>
      </c>
      <c r="P3428" t="s">
        <v>201</v>
      </c>
      <c r="Q3428" t="s">
        <v>111</v>
      </c>
      <c r="R3428" t="s">
        <v>169</v>
      </c>
      <c r="S3428" t="s">
        <v>169</v>
      </c>
      <c r="T3428">
        <v>685.79</v>
      </c>
      <c r="U3428" t="s">
        <v>2899</v>
      </c>
      <c r="V3428" t="s">
        <v>2414</v>
      </c>
      <c r="W3428" t="s">
        <v>4894</v>
      </c>
      <c r="X3428" t="s">
        <v>4779</v>
      </c>
      <c r="Y3428" t="s">
        <v>548</v>
      </c>
      <c r="Z3428" t="s">
        <v>1217</v>
      </c>
      <c r="AA3428" t="s">
        <v>1218</v>
      </c>
      <c r="AB3428">
        <v>17</v>
      </c>
      <c r="AC3428">
        <v>50</v>
      </c>
      <c r="AD3428">
        <v>25</v>
      </c>
      <c r="AE3428">
        <v>18.75</v>
      </c>
      <c r="AF3428" t="s">
        <v>72</v>
      </c>
      <c r="AG3428" t="s">
        <v>534</v>
      </c>
      <c r="AH3428" t="s">
        <v>2105</v>
      </c>
      <c r="AI3428" t="s">
        <v>4895</v>
      </c>
      <c r="AJ3428" t="s">
        <v>1321</v>
      </c>
      <c r="AK3428" t="s">
        <v>1392</v>
      </c>
      <c r="AL3428" t="s">
        <v>937</v>
      </c>
      <c r="AM3428" t="s">
        <v>4896</v>
      </c>
      <c r="AN3428">
        <v>-17</v>
      </c>
      <c r="AO3428">
        <v>-3.5</v>
      </c>
      <c r="AP3428" t="s">
        <v>4897</v>
      </c>
      <c r="AQ3428" t="s">
        <v>335</v>
      </c>
      <c r="AR3428" t="s">
        <v>63</v>
      </c>
      <c r="AS3428" t="s">
        <v>97</v>
      </c>
      <c r="AT3428" t="s">
        <v>82</v>
      </c>
      <c r="AU3428" t="s">
        <v>123</v>
      </c>
      <c r="AV3428" t="s">
        <v>83</v>
      </c>
      <c r="AW3428" t="s">
        <v>63</v>
      </c>
      <c r="AX3428">
        <v>38.89</v>
      </c>
      <c r="AY3428">
        <v>61.12</v>
      </c>
      <c r="AZ3428" t="s">
        <v>84</v>
      </c>
      <c r="BA3428" t="s">
        <v>105</v>
      </c>
      <c r="BB3428" t="s">
        <v>268</v>
      </c>
      <c r="BC3428" t="s">
        <v>523</v>
      </c>
      <c r="BD3428" t="s">
        <v>423</v>
      </c>
      <c r="BE3428" t="s">
        <v>199</v>
      </c>
      <c r="BF3428">
        <v>1</v>
      </c>
      <c r="BG3428">
        <f>IF(Table1[[#This Row],[ft_score]]="0 - 0", 1, 0)</f>
        <v>0</v>
      </c>
      <c r="BH3428">
        <f t="shared" si="53"/>
        <v>0</v>
      </c>
    </row>
    <row r="3429" spans="1:60" x14ac:dyDescent="0.25">
      <c r="A3429" s="1">
        <v>4817</v>
      </c>
      <c r="B3429" t="s">
        <v>58</v>
      </c>
      <c r="C3429" t="s">
        <v>200</v>
      </c>
      <c r="D3429">
        <v>2</v>
      </c>
      <c r="E3429">
        <v>1</v>
      </c>
      <c r="F3429" t="s">
        <v>169</v>
      </c>
      <c r="G3429" t="s">
        <v>90</v>
      </c>
      <c r="H3429" t="s">
        <v>90</v>
      </c>
      <c r="I3429" t="s">
        <v>58</v>
      </c>
      <c r="J3429" t="s">
        <v>90</v>
      </c>
      <c r="K3429">
        <v>0</v>
      </c>
      <c r="L3429" t="s">
        <v>201</v>
      </c>
      <c r="M3429" t="s">
        <v>169</v>
      </c>
      <c r="N3429" t="s">
        <v>201</v>
      </c>
      <c r="O3429" t="s">
        <v>201</v>
      </c>
      <c r="P3429" t="s">
        <v>201</v>
      </c>
      <c r="Q3429" t="s">
        <v>111</v>
      </c>
      <c r="R3429" t="s">
        <v>169</v>
      </c>
      <c r="S3429" t="s">
        <v>169</v>
      </c>
      <c r="T3429">
        <v>132.80000000000001</v>
      </c>
      <c r="U3429" t="s">
        <v>1249</v>
      </c>
      <c r="V3429" t="s">
        <v>1340</v>
      </c>
      <c r="W3429" t="s">
        <v>4898</v>
      </c>
      <c r="X3429" t="s">
        <v>4779</v>
      </c>
      <c r="Y3429" t="s">
        <v>1252</v>
      </c>
      <c r="Z3429" t="s">
        <v>641</v>
      </c>
      <c r="AA3429" t="s">
        <v>642</v>
      </c>
      <c r="AB3429">
        <v>17</v>
      </c>
      <c r="AC3429">
        <v>81.25</v>
      </c>
      <c r="AD3429">
        <v>50</v>
      </c>
      <c r="AE3429">
        <v>25</v>
      </c>
      <c r="AF3429" t="s">
        <v>123</v>
      </c>
      <c r="AG3429" t="s">
        <v>73</v>
      </c>
      <c r="AH3429" t="s">
        <v>4519</v>
      </c>
      <c r="AI3429" t="s">
        <v>3326</v>
      </c>
      <c r="AJ3429" t="s">
        <v>967</v>
      </c>
      <c r="AK3429" t="s">
        <v>1379</v>
      </c>
      <c r="AL3429" t="s">
        <v>3086</v>
      </c>
      <c r="AM3429" t="s">
        <v>4899</v>
      </c>
      <c r="AN3429">
        <v>0</v>
      </c>
      <c r="AO3429">
        <v>8</v>
      </c>
      <c r="AP3429" t="s">
        <v>4900</v>
      </c>
      <c r="AQ3429" t="s">
        <v>82</v>
      </c>
      <c r="AR3429" t="s">
        <v>81</v>
      </c>
      <c r="AS3429" t="s">
        <v>82</v>
      </c>
      <c r="AT3429" t="s">
        <v>97</v>
      </c>
      <c r="AU3429" t="s">
        <v>159</v>
      </c>
      <c r="AV3429" t="s">
        <v>63</v>
      </c>
      <c r="AW3429" t="s">
        <v>63</v>
      </c>
      <c r="AX3429">
        <v>46.05</v>
      </c>
      <c r="AY3429">
        <v>53.96</v>
      </c>
      <c r="AZ3429" t="s">
        <v>336</v>
      </c>
      <c r="BA3429" t="s">
        <v>112</v>
      </c>
      <c r="BB3429" t="s">
        <v>285</v>
      </c>
      <c r="BC3429" t="s">
        <v>523</v>
      </c>
      <c r="BD3429" t="s">
        <v>423</v>
      </c>
      <c r="BE3429" t="s">
        <v>256</v>
      </c>
      <c r="BF3429">
        <v>1</v>
      </c>
      <c r="BG3429">
        <f>IF(Table1[[#This Row],[ft_score]]="0 - 0", 1, 0)</f>
        <v>0</v>
      </c>
      <c r="BH3429">
        <f t="shared" si="53"/>
        <v>0</v>
      </c>
    </row>
    <row r="3430" spans="1:60" x14ac:dyDescent="0.25">
      <c r="A3430" s="1">
        <v>4820</v>
      </c>
      <c r="B3430" t="s">
        <v>58</v>
      </c>
      <c r="C3430" t="s">
        <v>200</v>
      </c>
      <c r="D3430">
        <v>2</v>
      </c>
      <c r="E3430">
        <v>1</v>
      </c>
      <c r="F3430" t="s">
        <v>169</v>
      </c>
      <c r="G3430" t="s">
        <v>90</v>
      </c>
      <c r="H3430" t="s">
        <v>90</v>
      </c>
      <c r="I3430" t="s">
        <v>58</v>
      </c>
      <c r="J3430" t="s">
        <v>90</v>
      </c>
      <c r="K3430">
        <v>0</v>
      </c>
      <c r="L3430" t="s">
        <v>60</v>
      </c>
      <c r="M3430" t="s">
        <v>169</v>
      </c>
      <c r="N3430" t="s">
        <v>64</v>
      </c>
      <c r="O3430" t="s">
        <v>64</v>
      </c>
      <c r="P3430" t="s">
        <v>60</v>
      </c>
      <c r="Q3430" t="s">
        <v>111</v>
      </c>
      <c r="R3430" t="s">
        <v>111</v>
      </c>
      <c r="S3430" t="s">
        <v>169</v>
      </c>
      <c r="T3430">
        <v>101.36</v>
      </c>
      <c r="U3430" t="s">
        <v>3348</v>
      </c>
      <c r="V3430" t="s">
        <v>113</v>
      </c>
      <c r="W3430" t="s">
        <v>4907</v>
      </c>
      <c r="X3430" t="s">
        <v>4779</v>
      </c>
      <c r="Y3430" t="s">
        <v>1272</v>
      </c>
      <c r="Z3430" t="s">
        <v>95</v>
      </c>
      <c r="AA3430" t="s">
        <v>96</v>
      </c>
      <c r="AB3430">
        <v>14</v>
      </c>
      <c r="AC3430">
        <v>62.5</v>
      </c>
      <c r="AD3430">
        <v>37.5</v>
      </c>
      <c r="AE3430">
        <v>25</v>
      </c>
      <c r="AF3430" t="s">
        <v>83</v>
      </c>
      <c r="AG3430" t="s">
        <v>82</v>
      </c>
      <c r="AH3430" t="s">
        <v>1798</v>
      </c>
      <c r="AI3430" t="s">
        <v>2115</v>
      </c>
      <c r="AJ3430" t="s">
        <v>674</v>
      </c>
      <c r="AK3430" t="s">
        <v>332</v>
      </c>
      <c r="AL3430" t="s">
        <v>1173</v>
      </c>
      <c r="AM3430" t="s">
        <v>3411</v>
      </c>
      <c r="AN3430">
        <v>4</v>
      </c>
      <c r="AO3430">
        <v>-7</v>
      </c>
      <c r="AP3430" t="s">
        <v>1178</v>
      </c>
      <c r="AQ3430" t="s">
        <v>82</v>
      </c>
      <c r="AR3430" t="s">
        <v>82</v>
      </c>
      <c r="AS3430" t="s">
        <v>81</v>
      </c>
      <c r="AT3430" t="s">
        <v>82</v>
      </c>
      <c r="AU3430" t="s">
        <v>82</v>
      </c>
      <c r="AV3430" t="s">
        <v>123</v>
      </c>
      <c r="AW3430" t="s">
        <v>83</v>
      </c>
      <c r="AX3430">
        <v>55.54</v>
      </c>
      <c r="AY3430">
        <v>44.47</v>
      </c>
      <c r="AZ3430" t="s">
        <v>928</v>
      </c>
      <c r="BA3430" t="s">
        <v>454</v>
      </c>
      <c r="BB3430" t="s">
        <v>348</v>
      </c>
      <c r="BC3430" t="s">
        <v>107</v>
      </c>
      <c r="BD3430" t="s">
        <v>312</v>
      </c>
      <c r="BE3430" t="s">
        <v>313</v>
      </c>
      <c r="BF3430">
        <v>1</v>
      </c>
      <c r="BG3430">
        <f>IF(Table1[[#This Row],[ft_score]]="0 - 0", 1, 0)</f>
        <v>0</v>
      </c>
      <c r="BH3430">
        <f t="shared" si="53"/>
        <v>0</v>
      </c>
    </row>
    <row r="3431" spans="1:60" x14ac:dyDescent="0.25">
      <c r="A3431" s="1">
        <v>4826</v>
      </c>
      <c r="B3431" t="s">
        <v>58</v>
      </c>
      <c r="C3431" t="s">
        <v>636</v>
      </c>
      <c r="D3431">
        <v>2</v>
      </c>
      <c r="E3431">
        <v>1</v>
      </c>
      <c r="F3431" t="s">
        <v>169</v>
      </c>
      <c r="G3431" t="s">
        <v>90</v>
      </c>
      <c r="H3431" t="s">
        <v>90</v>
      </c>
      <c r="I3431" t="s">
        <v>58</v>
      </c>
      <c r="J3431" t="s">
        <v>90</v>
      </c>
      <c r="K3431">
        <v>0</v>
      </c>
      <c r="L3431" t="s">
        <v>111</v>
      </c>
      <c r="M3431" t="s">
        <v>169</v>
      </c>
      <c r="N3431" t="s">
        <v>64</v>
      </c>
      <c r="O3431" t="s">
        <v>60</v>
      </c>
      <c r="P3431" t="s">
        <v>111</v>
      </c>
      <c r="Q3431" t="s">
        <v>111</v>
      </c>
      <c r="R3431" t="s">
        <v>169</v>
      </c>
      <c r="S3431" t="s">
        <v>169</v>
      </c>
      <c r="T3431">
        <v>1043.73</v>
      </c>
      <c r="U3431" t="s">
        <v>2078</v>
      </c>
      <c r="V3431" t="s">
        <v>1208</v>
      </c>
      <c r="W3431" t="s">
        <v>4919</v>
      </c>
      <c r="X3431" t="s">
        <v>4779</v>
      </c>
      <c r="Y3431" t="s">
        <v>1308</v>
      </c>
      <c r="Z3431" t="s">
        <v>205</v>
      </c>
      <c r="AA3431" t="s">
        <v>206</v>
      </c>
      <c r="AB3431">
        <v>19</v>
      </c>
      <c r="AC3431">
        <v>56.25</v>
      </c>
      <c r="AD3431">
        <v>43.75</v>
      </c>
      <c r="AE3431">
        <v>25</v>
      </c>
      <c r="AF3431" t="s">
        <v>83</v>
      </c>
      <c r="AG3431" t="s">
        <v>159</v>
      </c>
      <c r="AH3431" t="s">
        <v>1302</v>
      </c>
      <c r="AI3431" t="s">
        <v>3975</v>
      </c>
      <c r="AJ3431" t="s">
        <v>1968</v>
      </c>
      <c r="AK3431" t="s">
        <v>4892</v>
      </c>
      <c r="AL3431" t="s">
        <v>4920</v>
      </c>
      <c r="AM3431" t="s">
        <v>3495</v>
      </c>
      <c r="AN3431">
        <v>8</v>
      </c>
      <c r="AO3431">
        <v>15</v>
      </c>
      <c r="AP3431" t="s">
        <v>4921</v>
      </c>
      <c r="AQ3431" t="s">
        <v>73</v>
      </c>
      <c r="AR3431" t="s">
        <v>97</v>
      </c>
      <c r="AS3431" t="s">
        <v>82</v>
      </c>
      <c r="AT3431" t="s">
        <v>81</v>
      </c>
      <c r="AU3431" t="s">
        <v>159</v>
      </c>
      <c r="AV3431" t="s">
        <v>83</v>
      </c>
      <c r="AW3431" t="s">
        <v>83</v>
      </c>
      <c r="AX3431">
        <v>48.28</v>
      </c>
      <c r="AY3431">
        <v>51.73</v>
      </c>
      <c r="AZ3431" t="s">
        <v>214</v>
      </c>
      <c r="BA3431" t="s">
        <v>336</v>
      </c>
      <c r="BB3431" t="s">
        <v>562</v>
      </c>
      <c r="BC3431" t="s">
        <v>215</v>
      </c>
      <c r="BD3431" t="s">
        <v>88</v>
      </c>
      <c r="BE3431" t="s">
        <v>216</v>
      </c>
      <c r="BF3431">
        <v>2</v>
      </c>
      <c r="BG3431">
        <f>IF(Table1[[#This Row],[ft_score]]="0 - 0", 1, 0)</f>
        <v>0</v>
      </c>
      <c r="BH3431">
        <f t="shared" si="53"/>
        <v>0</v>
      </c>
    </row>
    <row r="3432" spans="1:60" x14ac:dyDescent="0.25">
      <c r="A3432" s="1">
        <v>5033</v>
      </c>
      <c r="B3432" t="s">
        <v>58</v>
      </c>
      <c r="C3432" t="s">
        <v>1859</v>
      </c>
      <c r="D3432">
        <v>2</v>
      </c>
      <c r="E3432">
        <v>1</v>
      </c>
      <c r="F3432" t="s">
        <v>169</v>
      </c>
      <c r="G3432" t="s">
        <v>90</v>
      </c>
      <c r="H3432" t="s">
        <v>90</v>
      </c>
      <c r="I3432" t="s">
        <v>58</v>
      </c>
      <c r="J3432" t="s">
        <v>90</v>
      </c>
      <c r="K3432">
        <v>0</v>
      </c>
      <c r="L3432" t="s">
        <v>111</v>
      </c>
      <c r="M3432" t="s">
        <v>169</v>
      </c>
      <c r="N3432" t="s">
        <v>60</v>
      </c>
      <c r="O3432" t="s">
        <v>60</v>
      </c>
      <c r="P3432" t="s">
        <v>111</v>
      </c>
      <c r="Q3432" t="s">
        <v>111</v>
      </c>
      <c r="R3432" t="s">
        <v>111</v>
      </c>
      <c r="S3432" t="s">
        <v>169</v>
      </c>
      <c r="T3432">
        <v>14.4</v>
      </c>
      <c r="U3432" t="s">
        <v>5453</v>
      </c>
      <c r="V3432" t="s">
        <v>5454</v>
      </c>
      <c r="W3432" t="s">
        <v>5455</v>
      </c>
      <c r="X3432" t="s">
        <v>5361</v>
      </c>
      <c r="Y3432" t="s">
        <v>4065</v>
      </c>
      <c r="Z3432" t="s">
        <v>5400</v>
      </c>
      <c r="AA3432" t="s">
        <v>5401</v>
      </c>
      <c r="AB3432">
        <v>1</v>
      </c>
      <c r="AC3432">
        <v>50</v>
      </c>
      <c r="AD3432">
        <v>50</v>
      </c>
      <c r="AE3432">
        <v>0</v>
      </c>
      <c r="AF3432" t="s">
        <v>63</v>
      </c>
      <c r="AG3432" t="s">
        <v>97</v>
      </c>
      <c r="AH3432" t="s">
        <v>136</v>
      </c>
      <c r="AI3432" t="s">
        <v>63</v>
      </c>
      <c r="AJ3432" t="s">
        <v>63</v>
      </c>
      <c r="AK3432" t="s">
        <v>136</v>
      </c>
      <c r="AL3432" t="s">
        <v>63</v>
      </c>
      <c r="AM3432" t="s">
        <v>136</v>
      </c>
      <c r="AN3432">
        <v>-2</v>
      </c>
      <c r="AO3432">
        <v>-2</v>
      </c>
      <c r="AP3432" t="s">
        <v>97</v>
      </c>
      <c r="AQ3432" t="s">
        <v>560</v>
      </c>
      <c r="AR3432" t="s">
        <v>63</v>
      </c>
      <c r="AS3432" t="s">
        <v>63</v>
      </c>
      <c r="AT3432" t="s">
        <v>63</v>
      </c>
      <c r="AU3432" t="s">
        <v>63</v>
      </c>
      <c r="AV3432" t="s">
        <v>63</v>
      </c>
      <c r="AW3432" t="s">
        <v>63</v>
      </c>
      <c r="AX3432">
        <v>16.670000000000002</v>
      </c>
      <c r="AY3432">
        <v>33.340000000000003</v>
      </c>
      <c r="AZ3432" t="s">
        <v>284</v>
      </c>
      <c r="BA3432" t="s">
        <v>454</v>
      </c>
      <c r="BB3432" t="s">
        <v>506</v>
      </c>
      <c r="BC3432" t="s">
        <v>87</v>
      </c>
      <c r="BD3432" t="s">
        <v>231</v>
      </c>
      <c r="BE3432" t="s">
        <v>849</v>
      </c>
      <c r="BF3432">
        <v>1</v>
      </c>
      <c r="BG3432">
        <f>IF(Table1[[#This Row],[ft_score]]="0 - 0", 1, 0)</f>
        <v>0</v>
      </c>
      <c r="BH3432">
        <f t="shared" si="53"/>
        <v>0</v>
      </c>
    </row>
    <row r="3433" spans="1:60" hidden="1" x14ac:dyDescent="0.25">
      <c r="A3433" s="1">
        <v>7477</v>
      </c>
      <c r="B3433" t="s">
        <v>58</v>
      </c>
      <c r="C3433" t="s">
        <v>110</v>
      </c>
      <c r="D3433">
        <v>2</v>
      </c>
      <c r="E3433">
        <v>1</v>
      </c>
      <c r="F3433" t="s">
        <v>169</v>
      </c>
      <c r="G3433" t="s">
        <v>90</v>
      </c>
      <c r="H3433" t="s">
        <v>90</v>
      </c>
      <c r="I3433" t="s">
        <v>58</v>
      </c>
      <c r="J3433" t="s">
        <v>90</v>
      </c>
      <c r="K3433">
        <v>0</v>
      </c>
      <c r="L3433" t="s">
        <v>60</v>
      </c>
      <c r="M3433" t="s">
        <v>169</v>
      </c>
      <c r="N3433" t="s">
        <v>64</v>
      </c>
      <c r="O3433" t="s">
        <v>64</v>
      </c>
      <c r="P3433" t="s">
        <v>60</v>
      </c>
      <c r="Q3433" t="s">
        <v>150</v>
      </c>
      <c r="R3433" t="s">
        <v>150</v>
      </c>
      <c r="S3433" t="s">
        <v>169</v>
      </c>
      <c r="T3433">
        <v>1832.5</v>
      </c>
      <c r="U3433" t="s">
        <v>7450</v>
      </c>
      <c r="V3433" t="s">
        <v>7318</v>
      </c>
      <c r="W3433" t="s">
        <v>9992</v>
      </c>
      <c r="X3433" t="s">
        <v>9908</v>
      </c>
      <c r="Y3433" t="s">
        <v>174</v>
      </c>
      <c r="Z3433" t="s">
        <v>6725</v>
      </c>
      <c r="AA3433" t="s">
        <v>6726</v>
      </c>
      <c r="AB3433">
        <v>4</v>
      </c>
      <c r="AC3433">
        <v>50</v>
      </c>
      <c r="AD3433">
        <v>37.5</v>
      </c>
      <c r="AE3433">
        <v>37.5</v>
      </c>
      <c r="AF3433" t="s">
        <v>72</v>
      </c>
      <c r="AG3433" t="s">
        <v>73</v>
      </c>
      <c r="AH3433" t="s">
        <v>1108</v>
      </c>
      <c r="AI3433" t="s">
        <v>3778</v>
      </c>
      <c r="AJ3433" t="s">
        <v>4592</v>
      </c>
      <c r="AK3433" t="s">
        <v>1227</v>
      </c>
      <c r="AL3433" t="s">
        <v>63</v>
      </c>
      <c r="AM3433" t="s">
        <v>6293</v>
      </c>
      <c r="AN3433">
        <v>-2</v>
      </c>
      <c r="AO3433">
        <v>0</v>
      </c>
      <c r="AP3433" t="s">
        <v>81</v>
      </c>
      <c r="AQ3433" t="s">
        <v>97</v>
      </c>
      <c r="AR3433" t="s">
        <v>73</v>
      </c>
      <c r="AS3433" t="s">
        <v>97</v>
      </c>
      <c r="AT3433" t="s">
        <v>97</v>
      </c>
      <c r="AU3433" t="s">
        <v>73</v>
      </c>
      <c r="AV3433" t="s">
        <v>63</v>
      </c>
      <c r="AW3433" t="s">
        <v>63</v>
      </c>
      <c r="AX3433">
        <v>42.27</v>
      </c>
      <c r="AY3433">
        <v>57.74</v>
      </c>
      <c r="AZ3433" t="s">
        <v>166</v>
      </c>
      <c r="BA3433" t="s">
        <v>166</v>
      </c>
      <c r="BB3433" t="s">
        <v>166</v>
      </c>
      <c r="BC3433" t="s">
        <v>166</v>
      </c>
      <c r="BD3433" t="s">
        <v>166</v>
      </c>
      <c r="BE3433" t="s">
        <v>166</v>
      </c>
      <c r="BF3433" t="s">
        <v>58</v>
      </c>
      <c r="BG3433">
        <f>IF(Table1[[#This Row],[ft_score]]="0 - 0", 1, 0)</f>
        <v>0</v>
      </c>
      <c r="BH3433">
        <f t="shared" si="53"/>
        <v>0</v>
      </c>
    </row>
    <row r="3434" spans="1:60" x14ac:dyDescent="0.25">
      <c r="A3434" s="1">
        <v>5057</v>
      </c>
      <c r="B3434" t="s">
        <v>58</v>
      </c>
      <c r="C3434" t="s">
        <v>148</v>
      </c>
      <c r="D3434">
        <v>2</v>
      </c>
      <c r="E3434">
        <v>1</v>
      </c>
      <c r="F3434" t="s">
        <v>169</v>
      </c>
      <c r="G3434" t="s">
        <v>90</v>
      </c>
      <c r="H3434" t="s">
        <v>90</v>
      </c>
      <c r="I3434" t="s">
        <v>58</v>
      </c>
      <c r="J3434" t="s">
        <v>90</v>
      </c>
      <c r="K3434">
        <v>0</v>
      </c>
      <c r="L3434" t="s">
        <v>201</v>
      </c>
      <c r="M3434" t="s">
        <v>169</v>
      </c>
      <c r="N3434" t="s">
        <v>64</v>
      </c>
      <c r="O3434" t="s">
        <v>64</v>
      </c>
      <c r="P3434" t="s">
        <v>201</v>
      </c>
      <c r="Q3434" t="s">
        <v>111</v>
      </c>
      <c r="R3434" t="s">
        <v>111</v>
      </c>
      <c r="S3434" t="s">
        <v>169</v>
      </c>
      <c r="T3434">
        <v>1163.32</v>
      </c>
      <c r="U3434" t="s">
        <v>1190</v>
      </c>
      <c r="V3434" t="s">
        <v>2919</v>
      </c>
      <c r="W3434" t="s">
        <v>5514</v>
      </c>
      <c r="X3434" t="s">
        <v>5361</v>
      </c>
      <c r="Y3434" t="s">
        <v>548</v>
      </c>
      <c r="Z3434" t="s">
        <v>627</v>
      </c>
      <c r="AA3434" t="s">
        <v>628</v>
      </c>
      <c r="AB3434">
        <v>15</v>
      </c>
      <c r="AC3434">
        <v>93.75</v>
      </c>
      <c r="AD3434">
        <v>62.5</v>
      </c>
      <c r="AE3434">
        <v>31.25</v>
      </c>
      <c r="AF3434" t="s">
        <v>73</v>
      </c>
      <c r="AG3434" t="s">
        <v>73</v>
      </c>
      <c r="AH3434" t="s">
        <v>2281</v>
      </c>
      <c r="AI3434" t="s">
        <v>3028</v>
      </c>
      <c r="AJ3434" t="s">
        <v>3430</v>
      </c>
      <c r="AK3434" t="s">
        <v>2955</v>
      </c>
      <c r="AL3434" t="s">
        <v>836</v>
      </c>
      <c r="AM3434" t="s">
        <v>3258</v>
      </c>
      <c r="AN3434">
        <v>-5</v>
      </c>
      <c r="AO3434">
        <v>3.5</v>
      </c>
      <c r="AP3434" t="s">
        <v>5327</v>
      </c>
      <c r="AQ3434" t="s">
        <v>97</v>
      </c>
      <c r="AR3434" t="s">
        <v>97</v>
      </c>
      <c r="AS3434" t="s">
        <v>81</v>
      </c>
      <c r="AT3434" t="s">
        <v>82</v>
      </c>
      <c r="AU3434" t="s">
        <v>116</v>
      </c>
      <c r="AV3434" t="s">
        <v>72</v>
      </c>
      <c r="AW3434" t="s">
        <v>83</v>
      </c>
      <c r="AX3434">
        <v>45.75</v>
      </c>
      <c r="AY3434">
        <v>54.25</v>
      </c>
      <c r="AZ3434" t="s">
        <v>269</v>
      </c>
      <c r="BA3434" t="s">
        <v>144</v>
      </c>
      <c r="BB3434" t="s">
        <v>268</v>
      </c>
      <c r="BC3434" t="s">
        <v>231</v>
      </c>
      <c r="BD3434" t="s">
        <v>349</v>
      </c>
      <c r="BE3434" t="s">
        <v>298</v>
      </c>
      <c r="BF3434">
        <v>1</v>
      </c>
      <c r="BG3434">
        <f>IF(Table1[[#This Row],[ft_score]]="0 - 0", 1, 0)</f>
        <v>0</v>
      </c>
      <c r="BH3434">
        <f t="shared" si="53"/>
        <v>0</v>
      </c>
    </row>
    <row r="3435" spans="1:60" x14ac:dyDescent="0.25">
      <c r="A3435" s="1">
        <v>5060</v>
      </c>
      <c r="B3435" t="s">
        <v>58</v>
      </c>
      <c r="C3435" t="s">
        <v>126</v>
      </c>
      <c r="D3435">
        <v>2</v>
      </c>
      <c r="E3435">
        <v>1</v>
      </c>
      <c r="F3435" t="s">
        <v>169</v>
      </c>
      <c r="G3435" t="s">
        <v>90</v>
      </c>
      <c r="H3435" t="s">
        <v>90</v>
      </c>
      <c r="I3435" t="s">
        <v>58</v>
      </c>
      <c r="J3435" t="s">
        <v>90</v>
      </c>
      <c r="K3435">
        <v>0</v>
      </c>
      <c r="L3435" t="s">
        <v>111</v>
      </c>
      <c r="M3435" t="s">
        <v>169</v>
      </c>
      <c r="N3435" t="s">
        <v>64</v>
      </c>
      <c r="O3435" t="s">
        <v>111</v>
      </c>
      <c r="P3435" t="s">
        <v>111</v>
      </c>
      <c r="Q3435" t="s">
        <v>111</v>
      </c>
      <c r="R3435" t="s">
        <v>111</v>
      </c>
      <c r="S3435" t="s">
        <v>169</v>
      </c>
      <c r="T3435">
        <v>1976.93</v>
      </c>
      <c r="U3435" t="s">
        <v>1020</v>
      </c>
      <c r="V3435" t="s">
        <v>563</v>
      </c>
      <c r="W3435" t="s">
        <v>5523</v>
      </c>
      <c r="X3435" t="s">
        <v>5361</v>
      </c>
      <c r="Y3435" t="s">
        <v>566</v>
      </c>
      <c r="Z3435" t="s">
        <v>567</v>
      </c>
      <c r="AA3435" t="s">
        <v>568</v>
      </c>
      <c r="AB3435">
        <v>15</v>
      </c>
      <c r="AC3435">
        <v>87.5</v>
      </c>
      <c r="AD3435">
        <v>56.25</v>
      </c>
      <c r="AE3435">
        <v>50</v>
      </c>
      <c r="AF3435" t="s">
        <v>72</v>
      </c>
      <c r="AG3435" t="s">
        <v>123</v>
      </c>
      <c r="AH3435" t="s">
        <v>581</v>
      </c>
      <c r="AI3435" t="s">
        <v>378</v>
      </c>
      <c r="AJ3435" t="s">
        <v>1153</v>
      </c>
      <c r="AK3435" t="s">
        <v>3757</v>
      </c>
      <c r="AL3435" t="s">
        <v>499</v>
      </c>
      <c r="AM3435" t="s">
        <v>1091</v>
      </c>
      <c r="AN3435">
        <v>-16</v>
      </c>
      <c r="AO3435">
        <v>-2</v>
      </c>
      <c r="AP3435" t="s">
        <v>5524</v>
      </c>
      <c r="AQ3435" t="s">
        <v>141</v>
      </c>
      <c r="AR3435" t="s">
        <v>73</v>
      </c>
      <c r="AS3435" t="s">
        <v>82</v>
      </c>
      <c r="AT3435" t="s">
        <v>81</v>
      </c>
      <c r="AU3435" t="s">
        <v>159</v>
      </c>
      <c r="AV3435" t="s">
        <v>123</v>
      </c>
      <c r="AW3435" t="s">
        <v>72</v>
      </c>
      <c r="AX3435">
        <v>43.45</v>
      </c>
      <c r="AY3435">
        <v>56.56</v>
      </c>
      <c r="AZ3435" t="s">
        <v>455</v>
      </c>
      <c r="BA3435" t="s">
        <v>256</v>
      </c>
      <c r="BB3435" t="s">
        <v>105</v>
      </c>
      <c r="BC3435" t="s">
        <v>270</v>
      </c>
      <c r="BD3435" t="s">
        <v>422</v>
      </c>
      <c r="BE3435" t="s">
        <v>348</v>
      </c>
      <c r="BF3435">
        <v>1</v>
      </c>
      <c r="BG3435">
        <f>IF(Table1[[#This Row],[ft_score]]="0 - 0", 1, 0)</f>
        <v>0</v>
      </c>
      <c r="BH3435">
        <f t="shared" si="53"/>
        <v>0</v>
      </c>
    </row>
    <row r="3436" spans="1:60" x14ac:dyDescent="0.25">
      <c r="A3436" s="1">
        <v>5072</v>
      </c>
      <c r="B3436" t="s">
        <v>58</v>
      </c>
      <c r="C3436" t="s">
        <v>126</v>
      </c>
      <c r="D3436">
        <v>2</v>
      </c>
      <c r="E3436">
        <v>1</v>
      </c>
      <c r="F3436" t="s">
        <v>169</v>
      </c>
      <c r="G3436" t="s">
        <v>90</v>
      </c>
      <c r="H3436" t="s">
        <v>90</v>
      </c>
      <c r="I3436" t="s">
        <v>58</v>
      </c>
      <c r="J3436" t="s">
        <v>58</v>
      </c>
      <c r="K3436">
        <v>0</v>
      </c>
      <c r="L3436" t="s">
        <v>60</v>
      </c>
      <c r="M3436" t="s">
        <v>169</v>
      </c>
      <c r="N3436" t="s">
        <v>60</v>
      </c>
      <c r="O3436" t="s">
        <v>60</v>
      </c>
      <c r="P3436" t="s">
        <v>60</v>
      </c>
      <c r="Q3436" t="s">
        <v>111</v>
      </c>
      <c r="R3436" t="s">
        <v>111</v>
      </c>
      <c r="S3436" t="s">
        <v>169</v>
      </c>
      <c r="T3436">
        <v>1125.01</v>
      </c>
      <c r="U3436" t="s">
        <v>1803</v>
      </c>
      <c r="V3436" t="s">
        <v>2090</v>
      </c>
      <c r="W3436" t="s">
        <v>5560</v>
      </c>
      <c r="X3436" t="s">
        <v>5361</v>
      </c>
      <c r="Y3436" t="s">
        <v>596</v>
      </c>
      <c r="Z3436" t="s">
        <v>205</v>
      </c>
      <c r="AA3436" t="s">
        <v>206</v>
      </c>
      <c r="AB3436">
        <v>20</v>
      </c>
      <c r="AC3436">
        <v>81.25</v>
      </c>
      <c r="AD3436">
        <v>50</v>
      </c>
      <c r="AE3436">
        <v>18.75</v>
      </c>
      <c r="AF3436" t="s">
        <v>63</v>
      </c>
      <c r="AG3436" t="s">
        <v>73</v>
      </c>
      <c r="AH3436" t="s">
        <v>3956</v>
      </c>
      <c r="AI3436" t="s">
        <v>2645</v>
      </c>
      <c r="AJ3436" t="s">
        <v>5561</v>
      </c>
      <c r="AK3436" t="s">
        <v>1671</v>
      </c>
      <c r="AL3436" t="s">
        <v>915</v>
      </c>
      <c r="AM3436" t="s">
        <v>3633</v>
      </c>
      <c r="AN3436">
        <v>-6</v>
      </c>
      <c r="AO3436">
        <v>9</v>
      </c>
      <c r="AP3436" t="s">
        <v>5562</v>
      </c>
      <c r="AQ3436" t="s">
        <v>81</v>
      </c>
      <c r="AR3436" t="s">
        <v>73</v>
      </c>
      <c r="AS3436" t="s">
        <v>82</v>
      </c>
      <c r="AT3436" t="s">
        <v>81</v>
      </c>
      <c r="AU3436" t="s">
        <v>116</v>
      </c>
      <c r="AV3436" t="s">
        <v>72</v>
      </c>
      <c r="AW3436" t="s">
        <v>63</v>
      </c>
      <c r="AX3436">
        <v>52.54</v>
      </c>
      <c r="AY3436">
        <v>47.47</v>
      </c>
      <c r="AZ3436" t="s">
        <v>705</v>
      </c>
      <c r="BA3436" t="s">
        <v>147</v>
      </c>
      <c r="BB3436" t="s">
        <v>285</v>
      </c>
      <c r="BC3436" t="s">
        <v>349</v>
      </c>
      <c r="BD3436" t="s">
        <v>468</v>
      </c>
      <c r="BE3436" t="s">
        <v>350</v>
      </c>
      <c r="BF3436">
        <v>1</v>
      </c>
      <c r="BG3436">
        <f>IF(Table1[[#This Row],[ft_score]]="0 - 0", 1, 0)</f>
        <v>0</v>
      </c>
      <c r="BH3436">
        <f t="shared" si="53"/>
        <v>0</v>
      </c>
    </row>
    <row r="3437" spans="1:60" hidden="1" x14ac:dyDescent="0.25">
      <c r="A3437" s="1">
        <v>7483</v>
      </c>
      <c r="B3437" t="s">
        <v>58</v>
      </c>
      <c r="C3437" t="s">
        <v>126</v>
      </c>
      <c r="D3437">
        <v>2</v>
      </c>
      <c r="E3437">
        <v>1</v>
      </c>
      <c r="F3437" t="s">
        <v>169</v>
      </c>
      <c r="G3437" t="s">
        <v>90</v>
      </c>
      <c r="H3437" t="s">
        <v>90</v>
      </c>
      <c r="I3437" t="s">
        <v>58</v>
      </c>
      <c r="J3437" t="s">
        <v>90</v>
      </c>
      <c r="K3437">
        <v>0</v>
      </c>
      <c r="L3437" t="s">
        <v>60</v>
      </c>
      <c r="M3437" t="s">
        <v>169</v>
      </c>
      <c r="N3437" t="s">
        <v>64</v>
      </c>
      <c r="O3437" t="s">
        <v>60</v>
      </c>
      <c r="P3437" t="s">
        <v>60</v>
      </c>
      <c r="Q3437" t="s">
        <v>60</v>
      </c>
      <c r="R3437" t="s">
        <v>150</v>
      </c>
      <c r="S3437" t="s">
        <v>169</v>
      </c>
      <c r="T3437">
        <v>308.18</v>
      </c>
      <c r="U3437" t="s">
        <v>515</v>
      </c>
      <c r="V3437" t="s">
        <v>1148</v>
      </c>
      <c r="W3437" t="s">
        <v>9998</v>
      </c>
      <c r="X3437" t="s">
        <v>9908</v>
      </c>
      <c r="Y3437" t="s">
        <v>486</v>
      </c>
      <c r="Z3437" t="s">
        <v>487</v>
      </c>
      <c r="AA3437" t="s">
        <v>488</v>
      </c>
      <c r="AB3437">
        <v>30</v>
      </c>
      <c r="AC3437">
        <v>75</v>
      </c>
      <c r="AD3437">
        <v>62.5</v>
      </c>
      <c r="AE3437">
        <v>43.75</v>
      </c>
      <c r="AF3437" t="s">
        <v>72</v>
      </c>
      <c r="AG3437" t="s">
        <v>123</v>
      </c>
      <c r="AH3437" t="s">
        <v>9999</v>
      </c>
      <c r="AI3437" t="s">
        <v>865</v>
      </c>
      <c r="AJ3437" t="s">
        <v>2714</v>
      </c>
      <c r="AK3437" t="s">
        <v>2138</v>
      </c>
      <c r="AL3437" t="s">
        <v>278</v>
      </c>
      <c r="AM3437" t="s">
        <v>3676</v>
      </c>
      <c r="AN3437">
        <v>-7</v>
      </c>
      <c r="AO3437">
        <v>3.5</v>
      </c>
      <c r="AP3437" t="s">
        <v>3853</v>
      </c>
      <c r="AQ3437" t="s">
        <v>97</v>
      </c>
      <c r="AR3437" t="s">
        <v>97</v>
      </c>
      <c r="AS3437" t="s">
        <v>82</v>
      </c>
      <c r="AT3437" t="s">
        <v>81</v>
      </c>
      <c r="AU3437" t="s">
        <v>81</v>
      </c>
      <c r="AV3437" t="s">
        <v>72</v>
      </c>
      <c r="AW3437" t="s">
        <v>83</v>
      </c>
      <c r="AX3437">
        <v>44.58</v>
      </c>
      <c r="AY3437">
        <v>55.43</v>
      </c>
      <c r="AZ3437" t="s">
        <v>166</v>
      </c>
      <c r="BA3437" t="s">
        <v>166</v>
      </c>
      <c r="BB3437" t="s">
        <v>166</v>
      </c>
      <c r="BC3437" t="s">
        <v>166</v>
      </c>
      <c r="BD3437" t="s">
        <v>166</v>
      </c>
      <c r="BE3437" t="s">
        <v>166</v>
      </c>
      <c r="BF3437" t="s">
        <v>58</v>
      </c>
      <c r="BG3437">
        <f>IF(Table1[[#This Row],[ft_score]]="0 - 0", 1, 0)</f>
        <v>0</v>
      </c>
      <c r="BH3437">
        <f t="shared" si="53"/>
        <v>0</v>
      </c>
    </row>
    <row r="3438" spans="1:60" x14ac:dyDescent="0.25">
      <c r="A3438" s="1">
        <v>7484</v>
      </c>
      <c r="B3438" t="s">
        <v>58</v>
      </c>
      <c r="C3438" t="s">
        <v>126</v>
      </c>
      <c r="D3438">
        <v>2</v>
      </c>
      <c r="E3438">
        <v>1</v>
      </c>
      <c r="F3438" t="s">
        <v>169</v>
      </c>
      <c r="G3438" t="s">
        <v>90</v>
      </c>
      <c r="H3438" t="s">
        <v>90</v>
      </c>
      <c r="I3438" t="s">
        <v>58</v>
      </c>
      <c r="J3438" t="s">
        <v>90</v>
      </c>
      <c r="K3438">
        <v>0</v>
      </c>
      <c r="L3438" t="s">
        <v>201</v>
      </c>
      <c r="M3438" t="s">
        <v>169</v>
      </c>
      <c r="N3438" t="s">
        <v>201</v>
      </c>
      <c r="O3438" t="s">
        <v>201</v>
      </c>
      <c r="P3438" t="s">
        <v>201</v>
      </c>
      <c r="Q3438" t="s">
        <v>201</v>
      </c>
      <c r="R3438" t="s">
        <v>201</v>
      </c>
      <c r="S3438" t="s">
        <v>169</v>
      </c>
      <c r="T3438">
        <v>535.59</v>
      </c>
      <c r="U3438" t="s">
        <v>5995</v>
      </c>
      <c r="V3438" t="s">
        <v>5964</v>
      </c>
      <c r="W3438" t="s">
        <v>10000</v>
      </c>
      <c r="X3438" t="s">
        <v>9908</v>
      </c>
      <c r="Y3438" t="s">
        <v>486</v>
      </c>
      <c r="Z3438" t="s">
        <v>4739</v>
      </c>
      <c r="AA3438" t="s">
        <v>4740</v>
      </c>
      <c r="AB3438">
        <v>4</v>
      </c>
      <c r="AC3438">
        <v>87.5</v>
      </c>
      <c r="AD3438">
        <v>50</v>
      </c>
      <c r="AE3438">
        <v>50</v>
      </c>
      <c r="AF3438" t="s">
        <v>73</v>
      </c>
      <c r="AG3438" t="s">
        <v>63</v>
      </c>
      <c r="AH3438" t="s">
        <v>2587</v>
      </c>
      <c r="AI3438" t="s">
        <v>2439</v>
      </c>
      <c r="AJ3438" t="s">
        <v>2950</v>
      </c>
      <c r="AK3438" t="s">
        <v>2950</v>
      </c>
      <c r="AL3438" t="s">
        <v>3385</v>
      </c>
      <c r="AM3438" t="s">
        <v>101</v>
      </c>
      <c r="AN3438">
        <v>-7</v>
      </c>
      <c r="AO3438">
        <v>3.5</v>
      </c>
      <c r="AP3438" t="s">
        <v>1858</v>
      </c>
      <c r="AQ3438" t="s">
        <v>141</v>
      </c>
      <c r="AR3438" t="s">
        <v>73</v>
      </c>
      <c r="AS3438" t="s">
        <v>73</v>
      </c>
      <c r="AT3438" t="s">
        <v>141</v>
      </c>
      <c r="AU3438" t="s">
        <v>82</v>
      </c>
      <c r="AV3438" t="s">
        <v>73</v>
      </c>
      <c r="AW3438" t="s">
        <v>73</v>
      </c>
      <c r="AX3438">
        <v>46.08</v>
      </c>
      <c r="AY3438">
        <v>53.93</v>
      </c>
      <c r="AZ3438" t="s">
        <v>146</v>
      </c>
      <c r="BA3438" t="s">
        <v>105</v>
      </c>
      <c r="BB3438" t="s">
        <v>217</v>
      </c>
      <c r="BC3438" t="s">
        <v>198</v>
      </c>
      <c r="BD3438" t="s">
        <v>87</v>
      </c>
      <c r="BE3438" t="s">
        <v>456</v>
      </c>
      <c r="BF3438">
        <v>1</v>
      </c>
      <c r="BG3438">
        <f>IF(Table1[[#This Row],[ft_score]]="0 - 0", 1, 0)</f>
        <v>0</v>
      </c>
      <c r="BH3438">
        <f t="shared" si="53"/>
        <v>0</v>
      </c>
    </row>
    <row r="3439" spans="1:60" x14ac:dyDescent="0.25">
      <c r="A3439" s="1">
        <v>5109</v>
      </c>
      <c r="B3439" t="s">
        <v>58</v>
      </c>
      <c r="C3439" t="s">
        <v>126</v>
      </c>
      <c r="D3439">
        <v>2</v>
      </c>
      <c r="E3439">
        <v>1</v>
      </c>
      <c r="F3439" t="s">
        <v>169</v>
      </c>
      <c r="G3439" t="s">
        <v>90</v>
      </c>
      <c r="H3439" t="s">
        <v>90</v>
      </c>
      <c r="I3439" t="s">
        <v>58</v>
      </c>
      <c r="J3439" t="s">
        <v>90</v>
      </c>
      <c r="K3439">
        <v>0</v>
      </c>
      <c r="L3439" t="s">
        <v>64</v>
      </c>
      <c r="M3439" t="s">
        <v>169</v>
      </c>
      <c r="N3439" t="s">
        <v>64</v>
      </c>
      <c r="O3439" t="s">
        <v>64</v>
      </c>
      <c r="P3439" t="s">
        <v>64</v>
      </c>
      <c r="Q3439" t="s">
        <v>64</v>
      </c>
      <c r="R3439" t="s">
        <v>111</v>
      </c>
      <c r="S3439" t="s">
        <v>169</v>
      </c>
      <c r="T3439">
        <v>889.85</v>
      </c>
      <c r="U3439" t="s">
        <v>3230</v>
      </c>
      <c r="V3439" t="s">
        <v>1532</v>
      </c>
      <c r="W3439" t="s">
        <v>5661</v>
      </c>
      <c r="X3439" t="s">
        <v>5566</v>
      </c>
      <c r="Y3439" t="s">
        <v>951</v>
      </c>
      <c r="Z3439" t="s">
        <v>1534</v>
      </c>
      <c r="AA3439" t="s">
        <v>1535</v>
      </c>
      <c r="AB3439">
        <v>18</v>
      </c>
      <c r="AC3439">
        <v>81.25</v>
      </c>
      <c r="AD3439">
        <v>62.5</v>
      </c>
      <c r="AE3439">
        <v>50</v>
      </c>
      <c r="AF3439" t="s">
        <v>73</v>
      </c>
      <c r="AG3439" t="s">
        <v>83</v>
      </c>
      <c r="AH3439" t="s">
        <v>4546</v>
      </c>
      <c r="AI3439" t="s">
        <v>341</v>
      </c>
      <c r="AJ3439" t="s">
        <v>945</v>
      </c>
      <c r="AK3439" t="s">
        <v>406</v>
      </c>
      <c r="AL3439" t="s">
        <v>2342</v>
      </c>
      <c r="AM3439" t="s">
        <v>5662</v>
      </c>
      <c r="AN3439">
        <v>-1</v>
      </c>
      <c r="AO3439">
        <v>4.5</v>
      </c>
      <c r="AP3439" t="s">
        <v>1445</v>
      </c>
      <c r="AQ3439" t="s">
        <v>82</v>
      </c>
      <c r="AR3439" t="s">
        <v>81</v>
      </c>
      <c r="AS3439" t="s">
        <v>73</v>
      </c>
      <c r="AT3439" t="s">
        <v>141</v>
      </c>
      <c r="AU3439" t="s">
        <v>82</v>
      </c>
      <c r="AV3439" t="s">
        <v>73</v>
      </c>
      <c r="AW3439" t="s">
        <v>63</v>
      </c>
      <c r="AX3439">
        <v>40.450000000000003</v>
      </c>
      <c r="AY3439">
        <v>59.56</v>
      </c>
      <c r="AZ3439" t="s">
        <v>336</v>
      </c>
      <c r="BA3439" t="s">
        <v>561</v>
      </c>
      <c r="BB3439" t="s">
        <v>125</v>
      </c>
      <c r="BC3439" t="s">
        <v>231</v>
      </c>
      <c r="BD3439" t="s">
        <v>87</v>
      </c>
      <c r="BE3439" t="s">
        <v>105</v>
      </c>
      <c r="BF3439">
        <v>1</v>
      </c>
      <c r="BG3439">
        <f>IF(Table1[[#This Row],[ft_score]]="0 - 0", 1, 0)</f>
        <v>0</v>
      </c>
      <c r="BH3439">
        <f t="shared" si="53"/>
        <v>0</v>
      </c>
    </row>
    <row r="3440" spans="1:60" x14ac:dyDescent="0.25">
      <c r="A3440" s="1">
        <v>5152</v>
      </c>
      <c r="B3440" t="s">
        <v>5152</v>
      </c>
      <c r="C3440" t="s">
        <v>110</v>
      </c>
      <c r="D3440">
        <v>2</v>
      </c>
      <c r="E3440">
        <v>1</v>
      </c>
      <c r="F3440" t="s">
        <v>169</v>
      </c>
      <c r="G3440">
        <v>-1</v>
      </c>
      <c r="H3440">
        <v>2.7</v>
      </c>
      <c r="I3440" t="s">
        <v>61</v>
      </c>
      <c r="J3440" t="s">
        <v>4485</v>
      </c>
      <c r="K3440">
        <v>1</v>
      </c>
      <c r="L3440" t="s">
        <v>111</v>
      </c>
      <c r="M3440" t="s">
        <v>169</v>
      </c>
      <c r="N3440" t="s">
        <v>60</v>
      </c>
      <c r="O3440" t="s">
        <v>60</v>
      </c>
      <c r="P3440" t="s">
        <v>111</v>
      </c>
      <c r="Q3440" t="s">
        <v>111</v>
      </c>
      <c r="R3440" t="s">
        <v>169</v>
      </c>
      <c r="S3440" t="s">
        <v>169</v>
      </c>
      <c r="T3440">
        <v>41.49</v>
      </c>
      <c r="U3440" t="s">
        <v>5781</v>
      </c>
      <c r="V3440" t="s">
        <v>5782</v>
      </c>
      <c r="W3440" t="s">
        <v>5783</v>
      </c>
      <c r="X3440" t="s">
        <v>5566</v>
      </c>
      <c r="Y3440" t="s">
        <v>1008</v>
      </c>
      <c r="Z3440" t="s">
        <v>5718</v>
      </c>
      <c r="AA3440" t="s">
        <v>5719</v>
      </c>
      <c r="AB3440">
        <v>0</v>
      </c>
      <c r="AC3440">
        <v>0</v>
      </c>
      <c r="AD3440">
        <v>0</v>
      </c>
      <c r="AE3440">
        <v>0</v>
      </c>
      <c r="AF3440" t="s">
        <v>63</v>
      </c>
      <c r="AG3440" t="s">
        <v>63</v>
      </c>
      <c r="AH3440" t="s">
        <v>63</v>
      </c>
      <c r="AI3440" t="s">
        <v>63</v>
      </c>
      <c r="AJ3440" t="s">
        <v>63</v>
      </c>
      <c r="AK3440" t="s">
        <v>63</v>
      </c>
      <c r="AL3440" t="s">
        <v>63</v>
      </c>
      <c r="AM3440" t="s">
        <v>63</v>
      </c>
      <c r="AN3440">
        <v>-28</v>
      </c>
      <c r="AO3440">
        <v>-1</v>
      </c>
      <c r="AP3440" t="s">
        <v>63</v>
      </c>
      <c r="AQ3440" t="s">
        <v>63</v>
      </c>
      <c r="AR3440" t="s">
        <v>63</v>
      </c>
      <c r="AS3440" t="s">
        <v>63</v>
      </c>
      <c r="AT3440" t="s">
        <v>63</v>
      </c>
      <c r="AU3440" t="s">
        <v>63</v>
      </c>
      <c r="AV3440" t="s">
        <v>63</v>
      </c>
      <c r="AW3440" t="s">
        <v>63</v>
      </c>
      <c r="AX3440">
        <v>0</v>
      </c>
      <c r="AY3440">
        <v>0</v>
      </c>
      <c r="AZ3440" t="s">
        <v>195</v>
      </c>
      <c r="BA3440" t="s">
        <v>829</v>
      </c>
      <c r="BB3440" t="s">
        <v>268</v>
      </c>
      <c r="BC3440" t="s">
        <v>198</v>
      </c>
      <c r="BD3440" t="s">
        <v>523</v>
      </c>
      <c r="BE3440" t="s">
        <v>166</v>
      </c>
      <c r="BF3440">
        <v>1</v>
      </c>
      <c r="BG3440">
        <f>IF(Table1[[#This Row],[ft_score]]="0 - 0", 1, 0)</f>
        <v>0</v>
      </c>
      <c r="BH3440">
        <f t="shared" si="53"/>
        <v>0</v>
      </c>
    </row>
    <row r="3441" spans="1:60" hidden="1" x14ac:dyDescent="0.25">
      <c r="A3441" s="1">
        <v>5206</v>
      </c>
      <c r="B3441" t="s">
        <v>58</v>
      </c>
      <c r="C3441" t="s">
        <v>148</v>
      </c>
      <c r="D3441">
        <v>2</v>
      </c>
      <c r="E3441">
        <v>1</v>
      </c>
      <c r="F3441" t="s">
        <v>169</v>
      </c>
      <c r="G3441" t="s">
        <v>90</v>
      </c>
      <c r="H3441" t="s">
        <v>90</v>
      </c>
      <c r="I3441" t="s">
        <v>58</v>
      </c>
      <c r="J3441" t="s">
        <v>90</v>
      </c>
      <c r="K3441">
        <v>0</v>
      </c>
      <c r="L3441" t="s">
        <v>111</v>
      </c>
      <c r="M3441" t="s">
        <v>169</v>
      </c>
      <c r="N3441" t="s">
        <v>64</v>
      </c>
      <c r="O3441" t="s">
        <v>64</v>
      </c>
      <c r="P3441" t="s">
        <v>111</v>
      </c>
      <c r="Q3441" t="s">
        <v>111</v>
      </c>
      <c r="R3441" t="s">
        <v>111</v>
      </c>
      <c r="S3441" t="s">
        <v>169</v>
      </c>
      <c r="T3441">
        <v>1702.02</v>
      </c>
      <c r="U3441" t="s">
        <v>3221</v>
      </c>
      <c r="V3441" t="s">
        <v>3287</v>
      </c>
      <c r="W3441" t="s">
        <v>5935</v>
      </c>
      <c r="X3441" t="s">
        <v>5566</v>
      </c>
      <c r="Y3441" t="s">
        <v>131</v>
      </c>
      <c r="Z3441" t="s">
        <v>2312</v>
      </c>
      <c r="AA3441" t="s">
        <v>2313</v>
      </c>
      <c r="AB3441">
        <v>3</v>
      </c>
      <c r="AC3441">
        <v>66.67</v>
      </c>
      <c r="AD3441">
        <v>33.340000000000003</v>
      </c>
      <c r="AE3441">
        <v>33.340000000000003</v>
      </c>
      <c r="AF3441" t="s">
        <v>2364</v>
      </c>
      <c r="AG3441" t="s">
        <v>136</v>
      </c>
      <c r="AH3441" t="s">
        <v>4215</v>
      </c>
      <c r="AI3441" t="s">
        <v>3052</v>
      </c>
      <c r="AJ3441" t="s">
        <v>2106</v>
      </c>
      <c r="AK3441" t="s">
        <v>5936</v>
      </c>
      <c r="AL3441" t="s">
        <v>379</v>
      </c>
      <c r="AM3441" t="s">
        <v>1921</v>
      </c>
      <c r="AN3441">
        <v>-3</v>
      </c>
      <c r="AO3441">
        <v>1.5</v>
      </c>
      <c r="AP3441" t="s">
        <v>2471</v>
      </c>
      <c r="AQ3441" t="s">
        <v>1949</v>
      </c>
      <c r="AR3441" t="s">
        <v>1949</v>
      </c>
      <c r="AS3441" t="s">
        <v>63</v>
      </c>
      <c r="AT3441" t="s">
        <v>560</v>
      </c>
      <c r="AU3441" t="s">
        <v>136</v>
      </c>
      <c r="AV3441" t="s">
        <v>136</v>
      </c>
      <c r="AW3441" t="s">
        <v>63</v>
      </c>
      <c r="AX3441">
        <v>35.9</v>
      </c>
      <c r="AY3441">
        <v>64.11</v>
      </c>
      <c r="AZ3441" t="s">
        <v>166</v>
      </c>
      <c r="BA3441" t="s">
        <v>166</v>
      </c>
      <c r="BB3441" t="s">
        <v>166</v>
      </c>
      <c r="BC3441" t="s">
        <v>166</v>
      </c>
      <c r="BD3441" t="s">
        <v>166</v>
      </c>
      <c r="BE3441" t="s">
        <v>166</v>
      </c>
      <c r="BF3441" t="s">
        <v>58</v>
      </c>
      <c r="BG3441">
        <f>IF(Table1[[#This Row],[ft_score]]="0 - 0", 1, 0)</f>
        <v>0</v>
      </c>
      <c r="BH3441">
        <f t="shared" si="53"/>
        <v>0</v>
      </c>
    </row>
    <row r="3442" spans="1:60" hidden="1" x14ac:dyDescent="0.25">
      <c r="A3442" s="1">
        <v>5209</v>
      </c>
      <c r="B3442" t="s">
        <v>58</v>
      </c>
      <c r="C3442" t="s">
        <v>59</v>
      </c>
      <c r="D3442">
        <v>2</v>
      </c>
      <c r="E3442">
        <v>1</v>
      </c>
      <c r="F3442" t="s">
        <v>169</v>
      </c>
      <c r="G3442" t="s">
        <v>90</v>
      </c>
      <c r="H3442" t="s">
        <v>90</v>
      </c>
      <c r="I3442" t="s">
        <v>58</v>
      </c>
      <c r="J3442" t="s">
        <v>90</v>
      </c>
      <c r="K3442">
        <v>0</v>
      </c>
      <c r="L3442" t="s">
        <v>60</v>
      </c>
      <c r="M3442" t="s">
        <v>169</v>
      </c>
      <c r="N3442" t="s">
        <v>60</v>
      </c>
      <c r="O3442" t="s">
        <v>60</v>
      </c>
      <c r="P3442" t="s">
        <v>60</v>
      </c>
      <c r="Q3442" t="s">
        <v>111</v>
      </c>
      <c r="R3442" t="s">
        <v>111</v>
      </c>
      <c r="S3442" t="s">
        <v>169</v>
      </c>
      <c r="T3442">
        <v>3329.29</v>
      </c>
      <c r="U3442" t="s">
        <v>1071</v>
      </c>
      <c r="V3442" t="s">
        <v>1980</v>
      </c>
      <c r="W3442" t="s">
        <v>5941</v>
      </c>
      <c r="X3442" t="s">
        <v>5566</v>
      </c>
      <c r="Y3442" t="s">
        <v>131</v>
      </c>
      <c r="Z3442" t="s">
        <v>452</v>
      </c>
      <c r="AA3442" t="s">
        <v>453</v>
      </c>
      <c r="AB3442">
        <v>4</v>
      </c>
      <c r="AC3442">
        <v>87.5</v>
      </c>
      <c r="AD3442">
        <v>62.5</v>
      </c>
      <c r="AE3442">
        <v>25</v>
      </c>
      <c r="AF3442" t="s">
        <v>73</v>
      </c>
      <c r="AG3442" t="s">
        <v>72</v>
      </c>
      <c r="AH3442" t="s">
        <v>2372</v>
      </c>
      <c r="AI3442" t="s">
        <v>72</v>
      </c>
      <c r="AJ3442" t="s">
        <v>2405</v>
      </c>
      <c r="AK3442" t="s">
        <v>1485</v>
      </c>
      <c r="AL3442" t="s">
        <v>1921</v>
      </c>
      <c r="AM3442" t="s">
        <v>1706</v>
      </c>
      <c r="AN3442">
        <v>4</v>
      </c>
      <c r="AO3442">
        <v>-8</v>
      </c>
      <c r="AP3442" t="s">
        <v>2658</v>
      </c>
      <c r="AQ3442" t="s">
        <v>97</v>
      </c>
      <c r="AR3442" t="s">
        <v>97</v>
      </c>
      <c r="AS3442" t="s">
        <v>97</v>
      </c>
      <c r="AT3442" t="s">
        <v>97</v>
      </c>
      <c r="AU3442" t="s">
        <v>82</v>
      </c>
      <c r="AV3442" t="s">
        <v>72</v>
      </c>
      <c r="AW3442" t="s">
        <v>63</v>
      </c>
      <c r="AX3442">
        <v>44.23</v>
      </c>
      <c r="AY3442">
        <v>55.77</v>
      </c>
      <c r="AZ3442" t="s">
        <v>166</v>
      </c>
      <c r="BA3442" t="s">
        <v>166</v>
      </c>
      <c r="BB3442" t="s">
        <v>166</v>
      </c>
      <c r="BC3442" t="s">
        <v>166</v>
      </c>
      <c r="BD3442" t="s">
        <v>166</v>
      </c>
      <c r="BE3442" t="s">
        <v>166</v>
      </c>
      <c r="BF3442" t="s">
        <v>58</v>
      </c>
      <c r="BG3442">
        <f>IF(Table1[[#This Row],[ft_score]]="0 - 0", 1, 0)</f>
        <v>0</v>
      </c>
      <c r="BH3442">
        <f t="shared" si="53"/>
        <v>0</v>
      </c>
    </row>
    <row r="3443" spans="1:60" hidden="1" x14ac:dyDescent="0.25">
      <c r="A3443" s="1">
        <v>7497</v>
      </c>
      <c r="B3443" t="s">
        <v>58</v>
      </c>
      <c r="C3443" t="s">
        <v>110</v>
      </c>
      <c r="D3443">
        <v>2</v>
      </c>
      <c r="E3443">
        <v>1</v>
      </c>
      <c r="F3443" t="s">
        <v>169</v>
      </c>
      <c r="G3443" t="s">
        <v>90</v>
      </c>
      <c r="H3443" t="s">
        <v>90</v>
      </c>
      <c r="I3443" t="s">
        <v>58</v>
      </c>
      <c r="J3443" t="s">
        <v>58</v>
      </c>
      <c r="K3443">
        <v>0</v>
      </c>
      <c r="L3443" t="s">
        <v>60</v>
      </c>
      <c r="M3443" t="s">
        <v>169</v>
      </c>
      <c r="N3443" t="s">
        <v>64</v>
      </c>
      <c r="O3443" t="s">
        <v>64</v>
      </c>
      <c r="P3443" t="s">
        <v>60</v>
      </c>
      <c r="Q3443" t="s">
        <v>150</v>
      </c>
      <c r="R3443" t="s">
        <v>169</v>
      </c>
      <c r="S3443" t="s">
        <v>169</v>
      </c>
      <c r="T3443">
        <v>258.93</v>
      </c>
      <c r="U3443" t="s">
        <v>3397</v>
      </c>
      <c r="V3443" t="s">
        <v>1250</v>
      </c>
      <c r="W3443" t="s">
        <v>10020</v>
      </c>
      <c r="X3443" t="s">
        <v>9908</v>
      </c>
      <c r="Y3443" t="s">
        <v>1831</v>
      </c>
      <c r="Z3443" t="s">
        <v>641</v>
      </c>
      <c r="AA3443" t="s">
        <v>642</v>
      </c>
      <c r="AB3443">
        <v>22</v>
      </c>
      <c r="AC3443">
        <v>50</v>
      </c>
      <c r="AD3443">
        <v>37.5</v>
      </c>
      <c r="AE3443">
        <v>12.5</v>
      </c>
      <c r="AF3443" t="s">
        <v>63</v>
      </c>
      <c r="AG3443" t="s">
        <v>72</v>
      </c>
      <c r="AH3443" t="s">
        <v>1511</v>
      </c>
      <c r="AI3443" t="s">
        <v>2664</v>
      </c>
      <c r="AJ3443" t="s">
        <v>3618</v>
      </c>
      <c r="AK3443" t="s">
        <v>207</v>
      </c>
      <c r="AL3443" t="s">
        <v>2027</v>
      </c>
      <c r="AM3443" t="s">
        <v>10021</v>
      </c>
      <c r="AN3443">
        <v>12</v>
      </c>
      <c r="AO3443">
        <v>7</v>
      </c>
      <c r="AP3443" t="s">
        <v>6796</v>
      </c>
      <c r="AQ3443" t="s">
        <v>73</v>
      </c>
      <c r="AR3443" t="s">
        <v>141</v>
      </c>
      <c r="AS3443" t="s">
        <v>82</v>
      </c>
      <c r="AT3443" t="s">
        <v>81</v>
      </c>
      <c r="AU3443" t="s">
        <v>72</v>
      </c>
      <c r="AV3443" t="s">
        <v>63</v>
      </c>
      <c r="AW3443" t="s">
        <v>63</v>
      </c>
      <c r="AX3443">
        <v>48.86</v>
      </c>
      <c r="AY3443">
        <v>51.14</v>
      </c>
      <c r="AZ3443" t="s">
        <v>166</v>
      </c>
      <c r="BA3443" t="s">
        <v>166</v>
      </c>
      <c r="BB3443" t="s">
        <v>166</v>
      </c>
      <c r="BC3443" t="s">
        <v>166</v>
      </c>
      <c r="BD3443" t="s">
        <v>166</v>
      </c>
      <c r="BE3443" t="s">
        <v>166</v>
      </c>
      <c r="BF3443" t="s">
        <v>58</v>
      </c>
      <c r="BG3443">
        <f>IF(Table1[[#This Row],[ft_score]]="0 - 0", 1, 0)</f>
        <v>0</v>
      </c>
      <c r="BH3443">
        <f t="shared" si="53"/>
        <v>0</v>
      </c>
    </row>
    <row r="3444" spans="1:60" hidden="1" x14ac:dyDescent="0.25">
      <c r="A3444" s="1">
        <v>5215</v>
      </c>
      <c r="B3444" t="s">
        <v>58</v>
      </c>
      <c r="C3444" t="s">
        <v>148</v>
      </c>
      <c r="D3444">
        <v>2</v>
      </c>
      <c r="E3444">
        <v>1</v>
      </c>
      <c r="F3444" t="s">
        <v>169</v>
      </c>
      <c r="G3444" t="s">
        <v>90</v>
      </c>
      <c r="H3444" t="s">
        <v>90</v>
      </c>
      <c r="I3444" t="s">
        <v>58</v>
      </c>
      <c r="J3444" t="s">
        <v>90</v>
      </c>
      <c r="K3444">
        <v>0</v>
      </c>
      <c r="L3444" t="s">
        <v>201</v>
      </c>
      <c r="M3444" t="s">
        <v>169</v>
      </c>
      <c r="N3444">
        <v>0</v>
      </c>
      <c r="O3444" t="s">
        <v>64</v>
      </c>
      <c r="P3444" t="s">
        <v>201</v>
      </c>
      <c r="Q3444" t="s">
        <v>111</v>
      </c>
      <c r="R3444" t="s">
        <v>169</v>
      </c>
      <c r="S3444" t="s">
        <v>169</v>
      </c>
      <c r="T3444">
        <v>63.69</v>
      </c>
      <c r="U3444" t="s">
        <v>4418</v>
      </c>
      <c r="V3444" t="s">
        <v>4415</v>
      </c>
      <c r="W3444" t="s">
        <v>5953</v>
      </c>
      <c r="X3444" t="s">
        <v>5566</v>
      </c>
      <c r="Y3444" t="s">
        <v>156</v>
      </c>
      <c r="Z3444" t="s">
        <v>4098</v>
      </c>
      <c r="AA3444" t="s">
        <v>4099</v>
      </c>
      <c r="AB3444">
        <v>1</v>
      </c>
      <c r="AC3444">
        <v>50</v>
      </c>
      <c r="AD3444">
        <v>50</v>
      </c>
      <c r="AE3444">
        <v>50</v>
      </c>
      <c r="AF3444" t="s">
        <v>73</v>
      </c>
      <c r="AG3444" t="s">
        <v>97</v>
      </c>
      <c r="AH3444" t="s">
        <v>2890</v>
      </c>
      <c r="AI3444" t="s">
        <v>63</v>
      </c>
      <c r="AJ3444" t="s">
        <v>136</v>
      </c>
      <c r="AK3444" t="s">
        <v>2890</v>
      </c>
      <c r="AL3444" t="s">
        <v>2890</v>
      </c>
      <c r="AM3444" t="s">
        <v>136</v>
      </c>
      <c r="AN3444">
        <v>-1</v>
      </c>
      <c r="AO3444">
        <v>1.5</v>
      </c>
      <c r="AP3444" t="s">
        <v>97</v>
      </c>
      <c r="AQ3444" t="s">
        <v>63</v>
      </c>
      <c r="AR3444" t="s">
        <v>63</v>
      </c>
      <c r="AS3444" t="s">
        <v>97</v>
      </c>
      <c r="AT3444" t="s">
        <v>97</v>
      </c>
      <c r="AU3444" t="s">
        <v>73</v>
      </c>
      <c r="AV3444" t="s">
        <v>73</v>
      </c>
      <c r="AW3444" t="s">
        <v>63</v>
      </c>
      <c r="AX3444">
        <v>22.22</v>
      </c>
      <c r="AY3444">
        <v>27.78</v>
      </c>
      <c r="AZ3444" t="s">
        <v>166</v>
      </c>
      <c r="BA3444" t="s">
        <v>166</v>
      </c>
      <c r="BB3444" t="s">
        <v>166</v>
      </c>
      <c r="BC3444" t="s">
        <v>166</v>
      </c>
      <c r="BD3444" t="s">
        <v>166</v>
      </c>
      <c r="BE3444" t="s">
        <v>166</v>
      </c>
      <c r="BF3444" t="s">
        <v>58</v>
      </c>
      <c r="BG3444">
        <f>IF(Table1[[#This Row],[ft_score]]="0 - 0", 1, 0)</f>
        <v>0</v>
      </c>
      <c r="BH3444">
        <f t="shared" si="53"/>
        <v>0</v>
      </c>
    </row>
    <row r="3445" spans="1:60" hidden="1" x14ac:dyDescent="0.25">
      <c r="A3445" s="1">
        <v>5244</v>
      </c>
      <c r="B3445" t="s">
        <v>58</v>
      </c>
      <c r="C3445" t="s">
        <v>126</v>
      </c>
      <c r="D3445">
        <v>2</v>
      </c>
      <c r="E3445">
        <v>1</v>
      </c>
      <c r="F3445" t="s">
        <v>169</v>
      </c>
      <c r="G3445" t="s">
        <v>90</v>
      </c>
      <c r="H3445" t="s">
        <v>90</v>
      </c>
      <c r="I3445" t="s">
        <v>58</v>
      </c>
      <c r="J3445" t="s">
        <v>90</v>
      </c>
      <c r="K3445">
        <v>0</v>
      </c>
      <c r="L3445" t="s">
        <v>64</v>
      </c>
      <c r="M3445" t="s">
        <v>169</v>
      </c>
      <c r="N3445" t="s">
        <v>64</v>
      </c>
      <c r="O3445" t="s">
        <v>64</v>
      </c>
      <c r="P3445" t="s">
        <v>64</v>
      </c>
      <c r="Q3445" t="s">
        <v>64</v>
      </c>
      <c r="R3445" t="s">
        <v>111</v>
      </c>
      <c r="S3445" t="s">
        <v>169</v>
      </c>
      <c r="T3445">
        <v>12.88</v>
      </c>
      <c r="U3445" t="s">
        <v>6027</v>
      </c>
      <c r="V3445" t="s">
        <v>6028</v>
      </c>
      <c r="W3445" t="s">
        <v>6029</v>
      </c>
      <c r="X3445" t="s">
        <v>5566</v>
      </c>
      <c r="Y3445" t="s">
        <v>1677</v>
      </c>
      <c r="Z3445" t="s">
        <v>5930</v>
      </c>
      <c r="AA3445" t="s">
        <v>5931</v>
      </c>
      <c r="AB3445">
        <v>0</v>
      </c>
      <c r="AC3445">
        <v>0</v>
      </c>
      <c r="AD3445">
        <v>0</v>
      </c>
      <c r="AE3445">
        <v>0</v>
      </c>
      <c r="AF3445" t="s">
        <v>63</v>
      </c>
      <c r="AG3445" t="s">
        <v>63</v>
      </c>
      <c r="AH3445" t="s">
        <v>63</v>
      </c>
      <c r="AI3445" t="s">
        <v>63</v>
      </c>
      <c r="AJ3445" t="s">
        <v>63</v>
      </c>
      <c r="AK3445" t="s">
        <v>63</v>
      </c>
      <c r="AL3445" t="s">
        <v>63</v>
      </c>
      <c r="AM3445" t="s">
        <v>63</v>
      </c>
      <c r="AN3445">
        <v>-14</v>
      </c>
      <c r="AO3445">
        <v>2</v>
      </c>
      <c r="AP3445" t="s">
        <v>63</v>
      </c>
      <c r="AQ3445" t="s">
        <v>63</v>
      </c>
      <c r="AR3445" t="s">
        <v>63</v>
      </c>
      <c r="AS3445" t="s">
        <v>63</v>
      </c>
      <c r="AT3445" t="s">
        <v>63</v>
      </c>
      <c r="AU3445" t="s">
        <v>63</v>
      </c>
      <c r="AV3445" t="s">
        <v>63</v>
      </c>
      <c r="AW3445" t="s">
        <v>63</v>
      </c>
      <c r="AX3445">
        <v>0</v>
      </c>
      <c r="AY3445">
        <v>0</v>
      </c>
      <c r="AZ3445" t="s">
        <v>166</v>
      </c>
      <c r="BA3445" t="s">
        <v>166</v>
      </c>
      <c r="BB3445" t="s">
        <v>166</v>
      </c>
      <c r="BC3445" t="s">
        <v>166</v>
      </c>
      <c r="BD3445" t="s">
        <v>166</v>
      </c>
      <c r="BE3445" t="s">
        <v>166</v>
      </c>
      <c r="BF3445" t="s">
        <v>58</v>
      </c>
      <c r="BG3445">
        <f>IF(Table1[[#This Row],[ft_score]]="0 - 0", 1, 0)</f>
        <v>0</v>
      </c>
      <c r="BH3445">
        <f t="shared" si="53"/>
        <v>0</v>
      </c>
    </row>
    <row r="3446" spans="1:60" hidden="1" x14ac:dyDescent="0.25">
      <c r="A3446" s="1">
        <v>5245</v>
      </c>
      <c r="B3446" t="s">
        <v>58</v>
      </c>
      <c r="C3446" t="s">
        <v>59</v>
      </c>
      <c r="D3446">
        <v>2</v>
      </c>
      <c r="E3446">
        <v>1</v>
      </c>
      <c r="F3446" t="s">
        <v>169</v>
      </c>
      <c r="G3446" t="s">
        <v>90</v>
      </c>
      <c r="H3446" t="s">
        <v>90</v>
      </c>
      <c r="I3446" t="s">
        <v>58</v>
      </c>
      <c r="J3446" t="s">
        <v>90</v>
      </c>
      <c r="K3446">
        <v>0</v>
      </c>
      <c r="L3446" t="s">
        <v>111</v>
      </c>
      <c r="M3446" t="s">
        <v>169</v>
      </c>
      <c r="N3446" t="s">
        <v>60</v>
      </c>
      <c r="O3446" t="s">
        <v>60</v>
      </c>
      <c r="P3446" t="s">
        <v>111</v>
      </c>
      <c r="Q3446" t="s">
        <v>111</v>
      </c>
      <c r="R3446" t="s">
        <v>169</v>
      </c>
      <c r="S3446" t="s">
        <v>169</v>
      </c>
      <c r="T3446">
        <v>129.59</v>
      </c>
      <c r="U3446" t="s">
        <v>6030</v>
      </c>
      <c r="V3446" t="s">
        <v>6031</v>
      </c>
      <c r="W3446" t="s">
        <v>6032</v>
      </c>
      <c r="X3446" t="s">
        <v>5566</v>
      </c>
      <c r="Y3446" t="s">
        <v>1677</v>
      </c>
      <c r="Z3446" t="s">
        <v>5601</v>
      </c>
      <c r="AA3446" t="s">
        <v>5602</v>
      </c>
      <c r="AB3446">
        <v>0</v>
      </c>
      <c r="AC3446">
        <v>0</v>
      </c>
      <c r="AD3446">
        <v>0</v>
      </c>
      <c r="AE3446">
        <v>0</v>
      </c>
      <c r="AF3446" t="s">
        <v>63</v>
      </c>
      <c r="AG3446" t="s">
        <v>63</v>
      </c>
      <c r="AH3446" t="s">
        <v>63</v>
      </c>
      <c r="AI3446" t="s">
        <v>63</v>
      </c>
      <c r="AJ3446" t="s">
        <v>63</v>
      </c>
      <c r="AK3446" t="s">
        <v>63</v>
      </c>
      <c r="AL3446" t="s">
        <v>63</v>
      </c>
      <c r="AM3446" t="s">
        <v>63</v>
      </c>
      <c r="AN3446">
        <v>2</v>
      </c>
      <c r="AO3446">
        <v>8</v>
      </c>
      <c r="AP3446" t="s">
        <v>63</v>
      </c>
      <c r="AQ3446" t="s">
        <v>63</v>
      </c>
      <c r="AR3446" t="s">
        <v>63</v>
      </c>
      <c r="AS3446" t="s">
        <v>63</v>
      </c>
      <c r="AT3446" t="s">
        <v>63</v>
      </c>
      <c r="AU3446" t="s">
        <v>63</v>
      </c>
      <c r="AV3446" t="s">
        <v>63</v>
      </c>
      <c r="AW3446" t="s">
        <v>63</v>
      </c>
      <c r="AX3446">
        <v>0</v>
      </c>
      <c r="AY3446">
        <v>0</v>
      </c>
      <c r="AZ3446" t="s">
        <v>166</v>
      </c>
      <c r="BA3446" t="s">
        <v>166</v>
      </c>
      <c r="BB3446" t="s">
        <v>166</v>
      </c>
      <c r="BC3446" t="s">
        <v>166</v>
      </c>
      <c r="BD3446" t="s">
        <v>166</v>
      </c>
      <c r="BE3446" t="s">
        <v>166</v>
      </c>
      <c r="BF3446" t="s">
        <v>58</v>
      </c>
      <c r="BG3446">
        <f>IF(Table1[[#This Row],[ft_score]]="0 - 0", 1, 0)</f>
        <v>0</v>
      </c>
      <c r="BH3446">
        <f t="shared" si="53"/>
        <v>0</v>
      </c>
    </row>
    <row r="3447" spans="1:60" hidden="1" x14ac:dyDescent="0.25">
      <c r="A3447" s="1">
        <v>5258</v>
      </c>
      <c r="B3447" t="s">
        <v>58</v>
      </c>
      <c r="C3447" t="s">
        <v>126</v>
      </c>
      <c r="D3447">
        <v>2</v>
      </c>
      <c r="E3447">
        <v>1</v>
      </c>
      <c r="F3447" t="s">
        <v>169</v>
      </c>
      <c r="G3447" t="s">
        <v>90</v>
      </c>
      <c r="H3447" t="s">
        <v>90</v>
      </c>
      <c r="I3447" t="s">
        <v>58</v>
      </c>
      <c r="J3447" t="s">
        <v>90</v>
      </c>
      <c r="K3447">
        <v>0</v>
      </c>
      <c r="L3447" t="s">
        <v>111</v>
      </c>
      <c r="M3447" t="s">
        <v>169</v>
      </c>
      <c r="N3447" t="s">
        <v>60</v>
      </c>
      <c r="O3447" t="s">
        <v>60</v>
      </c>
      <c r="P3447" t="s">
        <v>111</v>
      </c>
      <c r="Q3447" t="s">
        <v>111</v>
      </c>
      <c r="R3447" t="s">
        <v>169</v>
      </c>
      <c r="S3447" t="s">
        <v>169</v>
      </c>
      <c r="T3447">
        <v>384.41</v>
      </c>
      <c r="U3447" t="s">
        <v>6059</v>
      </c>
      <c r="V3447" t="s">
        <v>6060</v>
      </c>
      <c r="W3447" t="s">
        <v>6061</v>
      </c>
      <c r="X3447" t="s">
        <v>5566</v>
      </c>
      <c r="Y3447" t="s">
        <v>1695</v>
      </c>
      <c r="Z3447" t="s">
        <v>5680</v>
      </c>
      <c r="AA3447" t="s">
        <v>5681</v>
      </c>
      <c r="AB3447">
        <v>0</v>
      </c>
      <c r="AC3447">
        <v>0</v>
      </c>
      <c r="AD3447">
        <v>0</v>
      </c>
      <c r="AE3447">
        <v>0</v>
      </c>
      <c r="AF3447" t="s">
        <v>63</v>
      </c>
      <c r="AG3447" t="s">
        <v>63</v>
      </c>
      <c r="AH3447" t="s">
        <v>63</v>
      </c>
      <c r="AI3447" t="s">
        <v>63</v>
      </c>
      <c r="AJ3447" t="s">
        <v>63</v>
      </c>
      <c r="AK3447" t="s">
        <v>63</v>
      </c>
      <c r="AL3447" t="s">
        <v>63</v>
      </c>
      <c r="AM3447" t="s">
        <v>63</v>
      </c>
      <c r="AN3447">
        <v>-2</v>
      </c>
      <c r="AO3447">
        <v>-4</v>
      </c>
      <c r="AP3447" t="s">
        <v>63</v>
      </c>
      <c r="AQ3447" t="s">
        <v>63</v>
      </c>
      <c r="AR3447" t="s">
        <v>63</v>
      </c>
      <c r="AS3447" t="s">
        <v>63</v>
      </c>
      <c r="AT3447" t="s">
        <v>63</v>
      </c>
      <c r="AU3447" t="s">
        <v>63</v>
      </c>
      <c r="AV3447" t="s">
        <v>63</v>
      </c>
      <c r="AW3447" t="s">
        <v>63</v>
      </c>
      <c r="AX3447">
        <v>0</v>
      </c>
      <c r="AY3447">
        <v>0</v>
      </c>
      <c r="AZ3447" t="s">
        <v>166</v>
      </c>
      <c r="BA3447" t="s">
        <v>166</v>
      </c>
      <c r="BB3447" t="s">
        <v>166</v>
      </c>
      <c r="BC3447" t="s">
        <v>166</v>
      </c>
      <c r="BD3447" t="s">
        <v>166</v>
      </c>
      <c r="BE3447" t="s">
        <v>166</v>
      </c>
      <c r="BF3447" t="s">
        <v>58</v>
      </c>
      <c r="BG3447">
        <f>IF(Table1[[#This Row],[ft_score]]="0 - 0", 1, 0)</f>
        <v>0</v>
      </c>
      <c r="BH3447">
        <f t="shared" si="53"/>
        <v>0</v>
      </c>
    </row>
    <row r="3448" spans="1:60" hidden="1" x14ac:dyDescent="0.25">
      <c r="A3448" s="1">
        <v>5274</v>
      </c>
      <c r="B3448" t="s">
        <v>58</v>
      </c>
      <c r="C3448" t="s">
        <v>200</v>
      </c>
      <c r="D3448">
        <v>2</v>
      </c>
      <c r="E3448">
        <v>1</v>
      </c>
      <c r="F3448" t="s">
        <v>169</v>
      </c>
      <c r="G3448" t="s">
        <v>90</v>
      </c>
      <c r="H3448" t="s">
        <v>90</v>
      </c>
      <c r="I3448" t="s">
        <v>58</v>
      </c>
      <c r="J3448" t="s">
        <v>90</v>
      </c>
      <c r="K3448">
        <v>0</v>
      </c>
      <c r="L3448" t="s">
        <v>111</v>
      </c>
      <c r="M3448" t="s">
        <v>169</v>
      </c>
      <c r="N3448" t="s">
        <v>64</v>
      </c>
      <c r="O3448" t="s">
        <v>64</v>
      </c>
      <c r="P3448" t="s">
        <v>111</v>
      </c>
      <c r="Q3448" t="s">
        <v>111</v>
      </c>
      <c r="R3448" t="s">
        <v>314</v>
      </c>
      <c r="S3448" t="s">
        <v>169</v>
      </c>
      <c r="T3448">
        <v>723.08</v>
      </c>
      <c r="U3448" t="s">
        <v>6095</v>
      </c>
      <c r="V3448" t="s">
        <v>6096</v>
      </c>
      <c r="W3448" t="s">
        <v>6097</v>
      </c>
      <c r="X3448" t="s">
        <v>5566</v>
      </c>
      <c r="Y3448" t="s">
        <v>174</v>
      </c>
      <c r="Z3448" t="s">
        <v>5494</v>
      </c>
      <c r="AA3448" t="s">
        <v>5495</v>
      </c>
      <c r="AB3448">
        <v>0</v>
      </c>
      <c r="AC3448">
        <v>0</v>
      </c>
      <c r="AD3448">
        <v>0</v>
      </c>
      <c r="AE3448">
        <v>0</v>
      </c>
      <c r="AF3448" t="s">
        <v>63</v>
      </c>
      <c r="AG3448" t="s">
        <v>63</v>
      </c>
      <c r="AH3448" t="s">
        <v>63</v>
      </c>
      <c r="AI3448" t="s">
        <v>63</v>
      </c>
      <c r="AJ3448" t="s">
        <v>63</v>
      </c>
      <c r="AK3448" t="s">
        <v>63</v>
      </c>
      <c r="AL3448" t="s">
        <v>63</v>
      </c>
      <c r="AM3448" t="s">
        <v>63</v>
      </c>
      <c r="AN3448">
        <v>-26</v>
      </c>
      <c r="AO3448">
        <v>-6</v>
      </c>
      <c r="AP3448" t="s">
        <v>63</v>
      </c>
      <c r="AQ3448" t="s">
        <v>63</v>
      </c>
      <c r="AR3448" t="s">
        <v>63</v>
      </c>
      <c r="AS3448" t="s">
        <v>63</v>
      </c>
      <c r="AT3448" t="s">
        <v>63</v>
      </c>
      <c r="AU3448" t="s">
        <v>63</v>
      </c>
      <c r="AV3448" t="s">
        <v>63</v>
      </c>
      <c r="AW3448" t="s">
        <v>63</v>
      </c>
      <c r="AX3448">
        <v>0</v>
      </c>
      <c r="AY3448">
        <v>0</v>
      </c>
      <c r="AZ3448" t="s">
        <v>166</v>
      </c>
      <c r="BA3448" t="s">
        <v>166</v>
      </c>
      <c r="BB3448" t="s">
        <v>166</v>
      </c>
      <c r="BC3448" t="s">
        <v>166</v>
      </c>
      <c r="BD3448" t="s">
        <v>166</v>
      </c>
      <c r="BE3448" t="s">
        <v>166</v>
      </c>
      <c r="BF3448" t="s">
        <v>58</v>
      </c>
      <c r="BG3448">
        <f>IF(Table1[[#This Row],[ft_score]]="0 - 0", 1, 0)</f>
        <v>0</v>
      </c>
      <c r="BH3448">
        <f t="shared" si="53"/>
        <v>0</v>
      </c>
    </row>
    <row r="3449" spans="1:60" hidden="1" x14ac:dyDescent="0.25">
      <c r="A3449" s="1">
        <v>5284</v>
      </c>
      <c r="B3449" t="s">
        <v>58</v>
      </c>
      <c r="C3449" t="s">
        <v>148</v>
      </c>
      <c r="D3449">
        <v>2</v>
      </c>
      <c r="E3449">
        <v>1</v>
      </c>
      <c r="F3449" t="s">
        <v>169</v>
      </c>
      <c r="G3449" t="s">
        <v>90</v>
      </c>
      <c r="H3449" t="s">
        <v>90</v>
      </c>
      <c r="I3449" t="s">
        <v>58</v>
      </c>
      <c r="J3449" t="s">
        <v>90</v>
      </c>
      <c r="K3449">
        <v>0</v>
      </c>
      <c r="L3449" t="s">
        <v>111</v>
      </c>
      <c r="M3449" t="s">
        <v>169</v>
      </c>
      <c r="N3449" t="s">
        <v>64</v>
      </c>
      <c r="O3449" t="s">
        <v>60</v>
      </c>
      <c r="P3449" t="s">
        <v>60</v>
      </c>
      <c r="Q3449" t="s">
        <v>111</v>
      </c>
      <c r="R3449" t="s">
        <v>111</v>
      </c>
      <c r="S3449" t="s">
        <v>169</v>
      </c>
      <c r="T3449">
        <v>11.4</v>
      </c>
      <c r="U3449" t="s">
        <v>6113</v>
      </c>
      <c r="V3449" t="s">
        <v>6114</v>
      </c>
      <c r="W3449" t="s">
        <v>6115</v>
      </c>
      <c r="X3449" t="s">
        <v>5566</v>
      </c>
      <c r="Y3449" t="s">
        <v>548</v>
      </c>
      <c r="Z3449" t="s">
        <v>5930</v>
      </c>
      <c r="AA3449" t="s">
        <v>5931</v>
      </c>
      <c r="AB3449">
        <v>0</v>
      </c>
      <c r="AC3449">
        <v>0</v>
      </c>
      <c r="AD3449">
        <v>0</v>
      </c>
      <c r="AE3449">
        <v>0</v>
      </c>
      <c r="AF3449" t="s">
        <v>63</v>
      </c>
      <c r="AG3449" t="s">
        <v>63</v>
      </c>
      <c r="AH3449" t="s">
        <v>63</v>
      </c>
      <c r="AI3449" t="s">
        <v>63</v>
      </c>
      <c r="AJ3449" t="s">
        <v>63</v>
      </c>
      <c r="AK3449" t="s">
        <v>63</v>
      </c>
      <c r="AL3449" t="s">
        <v>63</v>
      </c>
      <c r="AM3449" t="s">
        <v>63</v>
      </c>
      <c r="AN3449">
        <v>-4</v>
      </c>
      <c r="AO3449">
        <v>-17</v>
      </c>
      <c r="AP3449" t="s">
        <v>63</v>
      </c>
      <c r="AQ3449" t="s">
        <v>63</v>
      </c>
      <c r="AR3449" t="s">
        <v>63</v>
      </c>
      <c r="AS3449" t="s">
        <v>63</v>
      </c>
      <c r="AT3449" t="s">
        <v>63</v>
      </c>
      <c r="AU3449" t="s">
        <v>63</v>
      </c>
      <c r="AV3449" t="s">
        <v>63</v>
      </c>
      <c r="AW3449" t="s">
        <v>63</v>
      </c>
      <c r="AX3449">
        <v>0</v>
      </c>
      <c r="AY3449">
        <v>0</v>
      </c>
      <c r="AZ3449" t="s">
        <v>166</v>
      </c>
      <c r="BA3449" t="s">
        <v>166</v>
      </c>
      <c r="BB3449" t="s">
        <v>166</v>
      </c>
      <c r="BC3449" t="s">
        <v>166</v>
      </c>
      <c r="BD3449" t="s">
        <v>166</v>
      </c>
      <c r="BE3449" t="s">
        <v>166</v>
      </c>
      <c r="BF3449" t="s">
        <v>58</v>
      </c>
      <c r="BG3449">
        <f>IF(Table1[[#This Row],[ft_score]]="0 - 0", 1, 0)</f>
        <v>0</v>
      </c>
      <c r="BH3449">
        <f t="shared" si="53"/>
        <v>0</v>
      </c>
    </row>
    <row r="3450" spans="1:60" x14ac:dyDescent="0.25">
      <c r="A3450" s="1">
        <v>5323</v>
      </c>
      <c r="B3450" t="s">
        <v>58</v>
      </c>
      <c r="C3450" t="s">
        <v>167</v>
      </c>
      <c r="D3450">
        <v>2</v>
      </c>
      <c r="E3450">
        <v>1</v>
      </c>
      <c r="F3450" t="s">
        <v>169</v>
      </c>
      <c r="G3450" t="s">
        <v>90</v>
      </c>
      <c r="H3450" t="s">
        <v>90</v>
      </c>
      <c r="I3450" t="s">
        <v>58</v>
      </c>
      <c r="J3450" t="s">
        <v>90</v>
      </c>
      <c r="K3450">
        <v>0</v>
      </c>
      <c r="L3450" t="s">
        <v>111</v>
      </c>
      <c r="M3450" t="s">
        <v>169</v>
      </c>
      <c r="N3450" t="s">
        <v>201</v>
      </c>
      <c r="O3450" t="s">
        <v>111</v>
      </c>
      <c r="P3450" t="s">
        <v>111</v>
      </c>
      <c r="Q3450" t="s">
        <v>111</v>
      </c>
      <c r="R3450" t="s">
        <v>111</v>
      </c>
      <c r="S3450" t="s">
        <v>169</v>
      </c>
      <c r="T3450">
        <v>2434.02</v>
      </c>
      <c r="U3450" t="s">
        <v>4623</v>
      </c>
      <c r="V3450" t="s">
        <v>1898</v>
      </c>
      <c r="W3450" t="s">
        <v>6199</v>
      </c>
      <c r="X3450" t="s">
        <v>6189</v>
      </c>
      <c r="Y3450" t="s">
        <v>2081</v>
      </c>
      <c r="Z3450" t="s">
        <v>615</v>
      </c>
      <c r="AA3450" t="s">
        <v>616</v>
      </c>
      <c r="AB3450">
        <v>24</v>
      </c>
      <c r="AC3450">
        <v>87.5</v>
      </c>
      <c r="AD3450">
        <v>56.25</v>
      </c>
      <c r="AE3450">
        <v>31.25</v>
      </c>
      <c r="AF3450" t="s">
        <v>123</v>
      </c>
      <c r="AG3450" t="s">
        <v>73</v>
      </c>
      <c r="AH3450" t="s">
        <v>4128</v>
      </c>
      <c r="AI3450" t="s">
        <v>6200</v>
      </c>
      <c r="AJ3450" t="s">
        <v>4159</v>
      </c>
      <c r="AK3450" t="s">
        <v>2036</v>
      </c>
      <c r="AL3450" t="s">
        <v>1458</v>
      </c>
      <c r="AM3450" t="s">
        <v>1485</v>
      </c>
      <c r="AN3450">
        <v>-1</v>
      </c>
      <c r="AO3450">
        <v>-6.5</v>
      </c>
      <c r="AP3450" t="s">
        <v>5015</v>
      </c>
      <c r="AQ3450" t="s">
        <v>82</v>
      </c>
      <c r="AR3450" t="s">
        <v>81</v>
      </c>
      <c r="AS3450" t="s">
        <v>82</v>
      </c>
      <c r="AT3450" t="s">
        <v>97</v>
      </c>
      <c r="AU3450" t="s">
        <v>97</v>
      </c>
      <c r="AV3450" t="s">
        <v>123</v>
      </c>
      <c r="AW3450" t="s">
        <v>83</v>
      </c>
      <c r="AX3450">
        <v>49.14</v>
      </c>
      <c r="AY3450">
        <v>50.87</v>
      </c>
      <c r="AZ3450" t="s">
        <v>1001</v>
      </c>
      <c r="BA3450" t="s">
        <v>401</v>
      </c>
      <c r="BB3450" t="s">
        <v>299</v>
      </c>
      <c r="BC3450" t="s">
        <v>385</v>
      </c>
      <c r="BD3450" t="s">
        <v>231</v>
      </c>
      <c r="BE3450" t="s">
        <v>89</v>
      </c>
      <c r="BF3450">
        <v>1</v>
      </c>
      <c r="BG3450">
        <f>IF(Table1[[#This Row],[ft_score]]="0 - 0", 1, 0)</f>
        <v>0</v>
      </c>
      <c r="BH3450">
        <f t="shared" si="53"/>
        <v>0</v>
      </c>
    </row>
    <row r="3451" spans="1:60" hidden="1" x14ac:dyDescent="0.25">
      <c r="A3451" s="1">
        <v>5330</v>
      </c>
      <c r="B3451" t="s">
        <v>58</v>
      </c>
      <c r="C3451" t="s">
        <v>126</v>
      </c>
      <c r="D3451">
        <v>2</v>
      </c>
      <c r="E3451">
        <v>1</v>
      </c>
      <c r="F3451" t="s">
        <v>169</v>
      </c>
      <c r="G3451" t="s">
        <v>90</v>
      </c>
      <c r="H3451" t="s">
        <v>90</v>
      </c>
      <c r="I3451" t="s">
        <v>58</v>
      </c>
      <c r="J3451" t="s">
        <v>90</v>
      </c>
      <c r="K3451">
        <v>0</v>
      </c>
      <c r="L3451" t="s">
        <v>111</v>
      </c>
      <c r="M3451" t="s">
        <v>169</v>
      </c>
      <c r="N3451" t="s">
        <v>201</v>
      </c>
      <c r="O3451" t="s">
        <v>201</v>
      </c>
      <c r="P3451" t="s">
        <v>111</v>
      </c>
      <c r="Q3451" t="s">
        <v>111</v>
      </c>
      <c r="R3451" t="s">
        <v>111</v>
      </c>
      <c r="S3451" t="s">
        <v>169</v>
      </c>
      <c r="T3451">
        <v>23.48</v>
      </c>
      <c r="U3451" t="s">
        <v>4263</v>
      </c>
      <c r="V3451" t="s">
        <v>4552</v>
      </c>
      <c r="W3451" t="s">
        <v>6213</v>
      </c>
      <c r="X3451" t="s">
        <v>6189</v>
      </c>
      <c r="Y3451" t="s">
        <v>2222</v>
      </c>
      <c r="Z3451" t="s">
        <v>3685</v>
      </c>
      <c r="AA3451" t="s">
        <v>3686</v>
      </c>
      <c r="AB3451">
        <v>2</v>
      </c>
      <c r="AC3451">
        <v>50</v>
      </c>
      <c r="AD3451">
        <v>50</v>
      </c>
      <c r="AE3451">
        <v>25</v>
      </c>
      <c r="AF3451" t="s">
        <v>63</v>
      </c>
      <c r="AG3451" t="s">
        <v>63</v>
      </c>
      <c r="AH3451" t="s">
        <v>2416</v>
      </c>
      <c r="AI3451" t="s">
        <v>63</v>
      </c>
      <c r="AJ3451" t="s">
        <v>1336</v>
      </c>
      <c r="AK3451" t="s">
        <v>72</v>
      </c>
      <c r="AL3451" t="s">
        <v>1336</v>
      </c>
      <c r="AM3451" t="s">
        <v>4688</v>
      </c>
      <c r="AN3451">
        <v>-5</v>
      </c>
      <c r="AO3451">
        <v>4.5</v>
      </c>
      <c r="AP3451" t="s">
        <v>559</v>
      </c>
      <c r="AQ3451" t="s">
        <v>97</v>
      </c>
      <c r="AR3451" t="s">
        <v>97</v>
      </c>
      <c r="AS3451" t="s">
        <v>63</v>
      </c>
      <c r="AT3451" t="s">
        <v>560</v>
      </c>
      <c r="AU3451" t="s">
        <v>73</v>
      </c>
      <c r="AV3451" t="s">
        <v>63</v>
      </c>
      <c r="AW3451" t="s">
        <v>63</v>
      </c>
      <c r="AX3451">
        <v>32.5</v>
      </c>
      <c r="AY3451">
        <v>67.5</v>
      </c>
      <c r="AZ3451" t="s">
        <v>166</v>
      </c>
      <c r="BA3451" t="s">
        <v>166</v>
      </c>
      <c r="BB3451" t="s">
        <v>166</v>
      </c>
      <c r="BC3451" t="s">
        <v>166</v>
      </c>
      <c r="BD3451" t="s">
        <v>166</v>
      </c>
      <c r="BE3451" t="s">
        <v>166</v>
      </c>
      <c r="BF3451" t="s">
        <v>58</v>
      </c>
      <c r="BG3451">
        <f>IF(Table1[[#This Row],[ft_score]]="0 - 0", 1, 0)</f>
        <v>0</v>
      </c>
      <c r="BH3451">
        <f t="shared" si="53"/>
        <v>0</v>
      </c>
    </row>
    <row r="3452" spans="1:60" x14ac:dyDescent="0.25">
      <c r="A3452" s="1">
        <v>5389</v>
      </c>
      <c r="B3452" t="s">
        <v>5152</v>
      </c>
      <c r="C3452" t="s">
        <v>200</v>
      </c>
      <c r="D3452">
        <v>2</v>
      </c>
      <c r="E3452">
        <v>1</v>
      </c>
      <c r="F3452" t="s">
        <v>169</v>
      </c>
      <c r="G3452">
        <v>1000</v>
      </c>
      <c r="H3452">
        <v>140</v>
      </c>
      <c r="I3452" t="s">
        <v>61</v>
      </c>
      <c r="J3452" t="s">
        <v>2804</v>
      </c>
      <c r="K3452">
        <v>1</v>
      </c>
      <c r="L3452" t="s">
        <v>111</v>
      </c>
      <c r="M3452" t="s">
        <v>169</v>
      </c>
      <c r="N3452" t="s">
        <v>64</v>
      </c>
      <c r="O3452" t="s">
        <v>60</v>
      </c>
      <c r="P3452" t="s">
        <v>111</v>
      </c>
      <c r="Q3452" t="s">
        <v>111</v>
      </c>
      <c r="R3452" t="s">
        <v>111</v>
      </c>
      <c r="S3452" t="s">
        <v>169</v>
      </c>
      <c r="T3452">
        <v>4029.53</v>
      </c>
      <c r="U3452" t="s">
        <v>6345</v>
      </c>
      <c r="V3452" t="s">
        <v>6346</v>
      </c>
      <c r="W3452" t="s">
        <v>6347</v>
      </c>
      <c r="X3452" t="s">
        <v>6189</v>
      </c>
      <c r="Y3452" t="s">
        <v>1252</v>
      </c>
      <c r="Z3452" t="s">
        <v>5533</v>
      </c>
      <c r="AA3452" t="s">
        <v>5534</v>
      </c>
      <c r="AB3452">
        <v>0</v>
      </c>
      <c r="AC3452">
        <v>0</v>
      </c>
      <c r="AD3452">
        <v>0</v>
      </c>
      <c r="AE3452">
        <v>0</v>
      </c>
      <c r="AF3452" t="s">
        <v>63</v>
      </c>
      <c r="AG3452" t="s">
        <v>63</v>
      </c>
      <c r="AH3452" t="s">
        <v>63</v>
      </c>
      <c r="AI3452" t="s">
        <v>63</v>
      </c>
      <c r="AJ3452" t="s">
        <v>63</v>
      </c>
      <c r="AK3452" t="s">
        <v>63</v>
      </c>
      <c r="AL3452" t="s">
        <v>63</v>
      </c>
      <c r="AM3452" t="s">
        <v>63</v>
      </c>
      <c r="AN3452">
        <v>20</v>
      </c>
      <c r="AO3452">
        <v>-5</v>
      </c>
      <c r="AP3452" t="s">
        <v>63</v>
      </c>
      <c r="AQ3452" t="s">
        <v>63</v>
      </c>
      <c r="AR3452" t="s">
        <v>63</v>
      </c>
      <c r="AS3452" t="s">
        <v>63</v>
      </c>
      <c r="AT3452" t="s">
        <v>63</v>
      </c>
      <c r="AU3452" t="s">
        <v>63</v>
      </c>
      <c r="AV3452" t="s">
        <v>63</v>
      </c>
      <c r="AW3452" t="s">
        <v>63</v>
      </c>
      <c r="AX3452">
        <v>0</v>
      </c>
      <c r="AY3452">
        <v>0</v>
      </c>
      <c r="AZ3452" t="s">
        <v>705</v>
      </c>
      <c r="BA3452" t="s">
        <v>454</v>
      </c>
      <c r="BB3452" t="s">
        <v>299</v>
      </c>
      <c r="BC3452" t="s">
        <v>87</v>
      </c>
      <c r="BD3452" t="s">
        <v>231</v>
      </c>
      <c r="BE3452" t="s">
        <v>89</v>
      </c>
      <c r="BF3452">
        <v>1</v>
      </c>
      <c r="BG3452">
        <f>IF(Table1[[#This Row],[ft_score]]="0 - 0", 1, 0)</f>
        <v>0</v>
      </c>
      <c r="BH3452">
        <f t="shared" si="53"/>
        <v>0</v>
      </c>
    </row>
    <row r="3453" spans="1:60" x14ac:dyDescent="0.25">
      <c r="A3453" s="1">
        <v>5402</v>
      </c>
      <c r="B3453" t="s">
        <v>58</v>
      </c>
      <c r="C3453" t="s">
        <v>257</v>
      </c>
      <c r="D3453">
        <v>2</v>
      </c>
      <c r="E3453">
        <v>1</v>
      </c>
      <c r="F3453" t="s">
        <v>169</v>
      </c>
      <c r="G3453" t="s">
        <v>90</v>
      </c>
      <c r="H3453" t="s">
        <v>90</v>
      </c>
      <c r="I3453" t="s">
        <v>58</v>
      </c>
      <c r="J3453" t="s">
        <v>58</v>
      </c>
      <c r="K3453">
        <v>0</v>
      </c>
      <c r="L3453" t="s">
        <v>201</v>
      </c>
      <c r="M3453" t="s">
        <v>169</v>
      </c>
      <c r="N3453" t="s">
        <v>201</v>
      </c>
      <c r="O3453" t="s">
        <v>201</v>
      </c>
      <c r="P3453" t="s">
        <v>201</v>
      </c>
      <c r="Q3453" t="s">
        <v>111</v>
      </c>
      <c r="R3453" t="s">
        <v>111</v>
      </c>
      <c r="S3453" t="s">
        <v>169</v>
      </c>
      <c r="T3453">
        <v>1347.93</v>
      </c>
      <c r="U3453" t="s">
        <v>2164</v>
      </c>
      <c r="V3453" t="s">
        <v>2228</v>
      </c>
      <c r="W3453" t="s">
        <v>6376</v>
      </c>
      <c r="X3453" t="s">
        <v>6189</v>
      </c>
      <c r="Y3453" t="s">
        <v>596</v>
      </c>
      <c r="Z3453" t="s">
        <v>393</v>
      </c>
      <c r="AA3453" t="s">
        <v>394</v>
      </c>
      <c r="AB3453">
        <v>24</v>
      </c>
      <c r="AC3453">
        <v>75</v>
      </c>
      <c r="AD3453">
        <v>37.5</v>
      </c>
      <c r="AE3453">
        <v>25</v>
      </c>
      <c r="AF3453" t="s">
        <v>123</v>
      </c>
      <c r="AG3453" t="s">
        <v>123</v>
      </c>
      <c r="AH3453" t="s">
        <v>1689</v>
      </c>
      <c r="AI3453" t="s">
        <v>3041</v>
      </c>
      <c r="AJ3453" t="s">
        <v>1137</v>
      </c>
      <c r="AK3453" t="s">
        <v>1745</v>
      </c>
      <c r="AL3453" t="s">
        <v>1765</v>
      </c>
      <c r="AM3453" t="s">
        <v>4663</v>
      </c>
      <c r="AN3453">
        <v>0</v>
      </c>
      <c r="AO3453">
        <v>2</v>
      </c>
      <c r="AP3453" t="s">
        <v>6377</v>
      </c>
      <c r="AQ3453" t="s">
        <v>97</v>
      </c>
      <c r="AR3453" t="s">
        <v>97</v>
      </c>
      <c r="AS3453" t="s">
        <v>81</v>
      </c>
      <c r="AT3453" t="s">
        <v>82</v>
      </c>
      <c r="AU3453" t="s">
        <v>82</v>
      </c>
      <c r="AV3453" t="s">
        <v>72</v>
      </c>
      <c r="AW3453" t="s">
        <v>83</v>
      </c>
      <c r="AX3453">
        <v>54.34</v>
      </c>
      <c r="AY3453">
        <v>45.67</v>
      </c>
      <c r="AZ3453" t="s">
        <v>363</v>
      </c>
      <c r="BA3453" t="s">
        <v>86</v>
      </c>
      <c r="BB3453" t="s">
        <v>362</v>
      </c>
      <c r="BC3453" t="s">
        <v>231</v>
      </c>
      <c r="BD3453" t="s">
        <v>385</v>
      </c>
      <c r="BE3453" t="s">
        <v>298</v>
      </c>
      <c r="BF3453">
        <v>1</v>
      </c>
      <c r="BG3453">
        <f>IF(Table1[[#This Row],[ft_score]]="0 - 0", 1, 0)</f>
        <v>0</v>
      </c>
      <c r="BH3453">
        <f t="shared" si="53"/>
        <v>0</v>
      </c>
    </row>
    <row r="3454" spans="1:60" x14ac:dyDescent="0.25">
      <c r="A3454" s="1">
        <v>5434</v>
      </c>
      <c r="B3454" t="s">
        <v>58</v>
      </c>
      <c r="C3454" t="s">
        <v>126</v>
      </c>
      <c r="D3454">
        <v>2</v>
      </c>
      <c r="E3454">
        <v>1</v>
      </c>
      <c r="F3454" t="s">
        <v>169</v>
      </c>
      <c r="G3454" t="s">
        <v>90</v>
      </c>
      <c r="H3454" t="s">
        <v>90</v>
      </c>
      <c r="I3454" t="s">
        <v>58</v>
      </c>
      <c r="J3454" t="s">
        <v>58</v>
      </c>
      <c r="K3454">
        <v>0</v>
      </c>
      <c r="L3454" t="s">
        <v>201</v>
      </c>
      <c r="M3454" t="s">
        <v>169</v>
      </c>
      <c r="N3454" t="s">
        <v>201</v>
      </c>
      <c r="O3454" t="s">
        <v>201</v>
      </c>
      <c r="P3454">
        <v>0</v>
      </c>
      <c r="Q3454" t="s">
        <v>111</v>
      </c>
      <c r="R3454" t="s">
        <v>169</v>
      </c>
      <c r="S3454" t="s">
        <v>169</v>
      </c>
      <c r="T3454">
        <v>0</v>
      </c>
      <c r="U3454" t="s">
        <v>2006</v>
      </c>
      <c r="V3454" t="s">
        <v>4600</v>
      </c>
      <c r="W3454" t="s">
        <v>6452</v>
      </c>
      <c r="X3454" t="s">
        <v>6397</v>
      </c>
      <c r="Y3454" t="s">
        <v>566</v>
      </c>
      <c r="Z3454" t="s">
        <v>2008</v>
      </c>
      <c r="AA3454" t="s">
        <v>2009</v>
      </c>
      <c r="AB3454">
        <v>17</v>
      </c>
      <c r="AC3454">
        <v>87.5</v>
      </c>
      <c r="AD3454">
        <v>68.75</v>
      </c>
      <c r="AE3454">
        <v>37.5</v>
      </c>
      <c r="AF3454" t="s">
        <v>159</v>
      </c>
      <c r="AG3454" t="s">
        <v>83</v>
      </c>
      <c r="AH3454" t="s">
        <v>3482</v>
      </c>
      <c r="AI3454" t="s">
        <v>3444</v>
      </c>
      <c r="AJ3454" t="s">
        <v>1884</v>
      </c>
      <c r="AK3454" t="s">
        <v>2272</v>
      </c>
      <c r="AL3454" t="s">
        <v>552</v>
      </c>
      <c r="AM3454" t="s">
        <v>3723</v>
      </c>
      <c r="AN3454">
        <v>-2</v>
      </c>
      <c r="AO3454">
        <v>2</v>
      </c>
      <c r="AP3454" t="s">
        <v>6453</v>
      </c>
      <c r="AQ3454" t="s">
        <v>72</v>
      </c>
      <c r="AR3454" t="s">
        <v>335</v>
      </c>
      <c r="AS3454" t="s">
        <v>73</v>
      </c>
      <c r="AT3454" t="s">
        <v>81</v>
      </c>
      <c r="AU3454" t="s">
        <v>159</v>
      </c>
      <c r="AV3454" t="s">
        <v>123</v>
      </c>
      <c r="AW3454" t="s">
        <v>72</v>
      </c>
      <c r="AX3454">
        <v>45.14</v>
      </c>
      <c r="AY3454">
        <v>54.87</v>
      </c>
      <c r="AZ3454" t="s">
        <v>269</v>
      </c>
      <c r="BA3454" t="s">
        <v>362</v>
      </c>
      <c r="BB3454" t="s">
        <v>147</v>
      </c>
      <c r="BC3454" t="s">
        <v>312</v>
      </c>
      <c r="BD3454" t="s">
        <v>269</v>
      </c>
      <c r="BE3454" t="s">
        <v>86</v>
      </c>
      <c r="BF3454">
        <v>1</v>
      </c>
      <c r="BG3454">
        <f>IF(Table1[[#This Row],[ft_score]]="0 - 0", 1, 0)</f>
        <v>0</v>
      </c>
      <c r="BH3454">
        <f t="shared" si="53"/>
        <v>0</v>
      </c>
    </row>
    <row r="3455" spans="1:60" x14ac:dyDescent="0.25">
      <c r="A3455" s="1">
        <v>5458</v>
      </c>
      <c r="B3455" t="s">
        <v>58</v>
      </c>
      <c r="C3455" t="s">
        <v>126</v>
      </c>
      <c r="D3455">
        <v>2</v>
      </c>
      <c r="E3455">
        <v>1</v>
      </c>
      <c r="F3455" t="s">
        <v>169</v>
      </c>
      <c r="G3455" t="s">
        <v>58</v>
      </c>
      <c r="H3455" t="s">
        <v>58</v>
      </c>
      <c r="I3455" t="s">
        <v>58</v>
      </c>
      <c r="J3455" t="s">
        <v>58</v>
      </c>
      <c r="K3455">
        <v>0</v>
      </c>
      <c r="L3455" t="s">
        <v>201</v>
      </c>
      <c r="M3455" t="s">
        <v>169</v>
      </c>
      <c r="N3455" t="s">
        <v>64</v>
      </c>
      <c r="O3455" t="s">
        <v>64</v>
      </c>
      <c r="P3455" t="s">
        <v>201</v>
      </c>
      <c r="Q3455" t="s">
        <v>111</v>
      </c>
      <c r="R3455" t="s">
        <v>169</v>
      </c>
      <c r="S3455" t="s">
        <v>169</v>
      </c>
      <c r="T3455">
        <v>39.56</v>
      </c>
      <c r="U3455" t="s">
        <v>2694</v>
      </c>
      <c r="V3455" t="s">
        <v>2642</v>
      </c>
      <c r="W3455" t="s">
        <v>6501</v>
      </c>
      <c r="X3455" t="s">
        <v>6413</v>
      </c>
      <c r="Y3455" t="s">
        <v>1677</v>
      </c>
      <c r="Z3455" t="s">
        <v>2608</v>
      </c>
      <c r="AA3455" t="s">
        <v>2609</v>
      </c>
      <c r="AB3455">
        <v>17</v>
      </c>
      <c r="AC3455">
        <v>68.75</v>
      </c>
      <c r="AD3455">
        <v>56.25</v>
      </c>
      <c r="AE3455">
        <v>37.5</v>
      </c>
      <c r="AF3455" t="s">
        <v>72</v>
      </c>
      <c r="AG3455" t="s">
        <v>73</v>
      </c>
      <c r="AH3455" t="s">
        <v>3482</v>
      </c>
      <c r="AI3455" t="s">
        <v>1671</v>
      </c>
      <c r="AJ3455" t="s">
        <v>1441</v>
      </c>
      <c r="AK3455" t="s">
        <v>2026</v>
      </c>
      <c r="AL3455" t="s">
        <v>1671</v>
      </c>
      <c r="AM3455" t="s">
        <v>934</v>
      </c>
      <c r="AN3455">
        <v>-22</v>
      </c>
      <c r="AO3455">
        <v>1</v>
      </c>
      <c r="AP3455" t="s">
        <v>6502</v>
      </c>
      <c r="AQ3455" t="s">
        <v>97</v>
      </c>
      <c r="AR3455" t="s">
        <v>97</v>
      </c>
      <c r="AS3455" t="s">
        <v>82</v>
      </c>
      <c r="AT3455" t="s">
        <v>97</v>
      </c>
      <c r="AU3455" t="s">
        <v>116</v>
      </c>
      <c r="AV3455" t="s">
        <v>123</v>
      </c>
      <c r="AW3455" t="s">
        <v>83</v>
      </c>
      <c r="AX3455">
        <v>51.98</v>
      </c>
      <c r="AY3455">
        <v>48.03</v>
      </c>
      <c r="AZ3455" t="s">
        <v>349</v>
      </c>
      <c r="BA3455" t="s">
        <v>456</v>
      </c>
      <c r="BB3455" t="s">
        <v>143</v>
      </c>
      <c r="BC3455" t="s">
        <v>468</v>
      </c>
      <c r="BD3455" t="s">
        <v>215</v>
      </c>
      <c r="BE3455" t="s">
        <v>888</v>
      </c>
      <c r="BF3455">
        <v>1</v>
      </c>
      <c r="BG3455">
        <f>IF(Table1[[#This Row],[ft_score]]="0 - 0", 1, 0)</f>
        <v>0</v>
      </c>
      <c r="BH3455">
        <f t="shared" si="53"/>
        <v>0</v>
      </c>
    </row>
    <row r="3456" spans="1:60" x14ac:dyDescent="0.25">
      <c r="A3456" s="1">
        <v>5460</v>
      </c>
      <c r="B3456" t="s">
        <v>58</v>
      </c>
      <c r="C3456" t="s">
        <v>126</v>
      </c>
      <c r="D3456">
        <v>2</v>
      </c>
      <c r="E3456">
        <v>1</v>
      </c>
      <c r="F3456" t="s">
        <v>169</v>
      </c>
      <c r="G3456" t="s">
        <v>58</v>
      </c>
      <c r="H3456" t="s">
        <v>58</v>
      </c>
      <c r="I3456" t="s">
        <v>58</v>
      </c>
      <c r="J3456" t="s">
        <v>58</v>
      </c>
      <c r="K3456">
        <v>0</v>
      </c>
      <c r="L3456" t="s">
        <v>111</v>
      </c>
      <c r="M3456" t="s">
        <v>169</v>
      </c>
      <c r="N3456" t="s">
        <v>201</v>
      </c>
      <c r="O3456" t="s">
        <v>201</v>
      </c>
      <c r="P3456" t="s">
        <v>111</v>
      </c>
      <c r="Q3456" t="s">
        <v>111</v>
      </c>
      <c r="R3456" t="s">
        <v>111</v>
      </c>
      <c r="S3456" t="s">
        <v>169</v>
      </c>
      <c r="T3456">
        <v>61.33</v>
      </c>
      <c r="U3456" t="s">
        <v>5692</v>
      </c>
      <c r="V3456" t="s">
        <v>5938</v>
      </c>
      <c r="W3456" t="s">
        <v>6504</v>
      </c>
      <c r="X3456" t="s">
        <v>6413</v>
      </c>
      <c r="Y3456" t="s">
        <v>2747</v>
      </c>
      <c r="Z3456" t="s">
        <v>5689</v>
      </c>
      <c r="AA3456" t="s">
        <v>5690</v>
      </c>
      <c r="AB3456">
        <v>1</v>
      </c>
      <c r="AC3456">
        <v>50</v>
      </c>
      <c r="AD3456">
        <v>50</v>
      </c>
      <c r="AE3456">
        <v>0</v>
      </c>
      <c r="AF3456" t="s">
        <v>63</v>
      </c>
      <c r="AG3456" t="s">
        <v>63</v>
      </c>
      <c r="AH3456" t="s">
        <v>136</v>
      </c>
      <c r="AI3456" t="s">
        <v>63</v>
      </c>
      <c r="AJ3456" t="s">
        <v>63</v>
      </c>
      <c r="AK3456" t="s">
        <v>2471</v>
      </c>
      <c r="AL3456" t="s">
        <v>63</v>
      </c>
      <c r="AM3456" t="s">
        <v>136</v>
      </c>
      <c r="AN3456">
        <v>-4</v>
      </c>
      <c r="AO3456">
        <v>1</v>
      </c>
      <c r="AP3456" t="s">
        <v>559</v>
      </c>
      <c r="AQ3456" t="s">
        <v>560</v>
      </c>
      <c r="AR3456" t="s">
        <v>63</v>
      </c>
      <c r="AS3456" t="s">
        <v>63</v>
      </c>
      <c r="AT3456" t="s">
        <v>560</v>
      </c>
      <c r="AU3456" t="s">
        <v>63</v>
      </c>
      <c r="AV3456" t="s">
        <v>63</v>
      </c>
      <c r="AW3456" t="s">
        <v>63</v>
      </c>
      <c r="AX3456">
        <v>16.670000000000002</v>
      </c>
      <c r="AY3456">
        <v>83.34</v>
      </c>
      <c r="AZ3456" t="s">
        <v>105</v>
      </c>
      <c r="BA3456" t="s">
        <v>364</v>
      </c>
      <c r="BB3456" t="s">
        <v>311</v>
      </c>
      <c r="BC3456" t="s">
        <v>87</v>
      </c>
      <c r="BD3456" t="s">
        <v>231</v>
      </c>
      <c r="BE3456" t="s">
        <v>89</v>
      </c>
      <c r="BF3456">
        <v>2</v>
      </c>
      <c r="BG3456">
        <f>IF(Table1[[#This Row],[ft_score]]="0 - 0", 1, 0)</f>
        <v>0</v>
      </c>
      <c r="BH3456">
        <f t="shared" si="53"/>
        <v>0</v>
      </c>
    </row>
    <row r="3457" spans="1:60" x14ac:dyDescent="0.25">
      <c r="A3457" s="1">
        <v>5492</v>
      </c>
      <c r="B3457" t="s">
        <v>58</v>
      </c>
      <c r="C3457" t="s">
        <v>650</v>
      </c>
      <c r="D3457">
        <v>2</v>
      </c>
      <c r="E3457">
        <v>1</v>
      </c>
      <c r="F3457" t="s">
        <v>169</v>
      </c>
      <c r="G3457" t="s">
        <v>90</v>
      </c>
      <c r="H3457" t="s">
        <v>90</v>
      </c>
      <c r="I3457" t="s">
        <v>58</v>
      </c>
      <c r="J3457" t="s">
        <v>90</v>
      </c>
      <c r="K3457">
        <v>0</v>
      </c>
      <c r="L3457" t="s">
        <v>64</v>
      </c>
      <c r="M3457" t="s">
        <v>169</v>
      </c>
      <c r="N3457" t="s">
        <v>64</v>
      </c>
      <c r="O3457" t="s">
        <v>64</v>
      </c>
      <c r="P3457" t="s">
        <v>64</v>
      </c>
      <c r="Q3457" t="s">
        <v>64</v>
      </c>
      <c r="R3457" t="s">
        <v>64</v>
      </c>
      <c r="S3457" t="s">
        <v>169</v>
      </c>
      <c r="T3457">
        <v>8.42</v>
      </c>
      <c r="U3457" t="s">
        <v>869</v>
      </c>
      <c r="V3457" t="s">
        <v>1425</v>
      </c>
      <c r="W3457" t="s">
        <v>6572</v>
      </c>
      <c r="X3457" t="s">
        <v>6564</v>
      </c>
      <c r="Y3457" t="s">
        <v>833</v>
      </c>
      <c r="Z3457" t="s">
        <v>834</v>
      </c>
      <c r="AA3457" t="s">
        <v>835</v>
      </c>
      <c r="AB3457">
        <v>24</v>
      </c>
      <c r="AC3457">
        <v>68.75</v>
      </c>
      <c r="AD3457">
        <v>56.25</v>
      </c>
      <c r="AE3457">
        <v>50</v>
      </c>
      <c r="AF3457" t="s">
        <v>159</v>
      </c>
      <c r="AG3457" t="s">
        <v>82</v>
      </c>
      <c r="AH3457" t="s">
        <v>1079</v>
      </c>
      <c r="AI3457" t="s">
        <v>2223</v>
      </c>
      <c r="AJ3457" t="s">
        <v>925</v>
      </c>
      <c r="AK3457" t="s">
        <v>1082</v>
      </c>
      <c r="AL3457" t="s">
        <v>1696</v>
      </c>
      <c r="AM3457" t="s">
        <v>6573</v>
      </c>
      <c r="AN3457">
        <v>-3</v>
      </c>
      <c r="AO3457">
        <v>-3.5</v>
      </c>
      <c r="AP3457" t="s">
        <v>6574</v>
      </c>
      <c r="AQ3457" t="s">
        <v>82</v>
      </c>
      <c r="AR3457" t="s">
        <v>97</v>
      </c>
      <c r="AS3457" t="s">
        <v>81</v>
      </c>
      <c r="AT3457" t="s">
        <v>82</v>
      </c>
      <c r="AU3457" t="s">
        <v>159</v>
      </c>
      <c r="AV3457" t="s">
        <v>83</v>
      </c>
      <c r="AW3457" t="s">
        <v>63</v>
      </c>
      <c r="AX3457">
        <v>36.549999999999997</v>
      </c>
      <c r="AY3457">
        <v>63.45</v>
      </c>
      <c r="AZ3457" t="s">
        <v>336</v>
      </c>
      <c r="BA3457" t="s">
        <v>106</v>
      </c>
      <c r="BB3457" t="s">
        <v>214</v>
      </c>
      <c r="BC3457" t="s">
        <v>423</v>
      </c>
      <c r="BD3457" t="s">
        <v>523</v>
      </c>
      <c r="BE3457" t="s">
        <v>424</v>
      </c>
      <c r="BF3457">
        <v>1</v>
      </c>
      <c r="BG3457">
        <f>IF(Table1[[#This Row],[ft_score]]="0 - 0", 1, 0)</f>
        <v>0</v>
      </c>
      <c r="BH3457">
        <f t="shared" si="53"/>
        <v>0</v>
      </c>
    </row>
    <row r="3458" spans="1:60" x14ac:dyDescent="0.25">
      <c r="A3458" s="1">
        <v>5495</v>
      </c>
      <c r="B3458" t="s">
        <v>58</v>
      </c>
      <c r="C3458" t="s">
        <v>636</v>
      </c>
      <c r="D3458">
        <v>2</v>
      </c>
      <c r="E3458">
        <v>1</v>
      </c>
      <c r="F3458" t="s">
        <v>169</v>
      </c>
      <c r="G3458" t="s">
        <v>90</v>
      </c>
      <c r="H3458" t="s">
        <v>90</v>
      </c>
      <c r="I3458" t="s">
        <v>58</v>
      </c>
      <c r="J3458" t="s">
        <v>90</v>
      </c>
      <c r="K3458">
        <v>0</v>
      </c>
      <c r="L3458" t="s">
        <v>60</v>
      </c>
      <c r="M3458" t="s">
        <v>169</v>
      </c>
      <c r="N3458" t="s">
        <v>64</v>
      </c>
      <c r="O3458" t="s">
        <v>64</v>
      </c>
      <c r="P3458" t="s">
        <v>60</v>
      </c>
      <c r="Q3458" t="s">
        <v>111</v>
      </c>
      <c r="R3458" t="s">
        <v>169</v>
      </c>
      <c r="S3458" t="s">
        <v>169</v>
      </c>
      <c r="T3458">
        <v>138.80000000000001</v>
      </c>
      <c r="U3458" t="s">
        <v>2296</v>
      </c>
      <c r="V3458" t="s">
        <v>2284</v>
      </c>
      <c r="W3458" t="s">
        <v>6583</v>
      </c>
      <c r="X3458" t="s">
        <v>6564</v>
      </c>
      <c r="Y3458" t="s">
        <v>951</v>
      </c>
      <c r="Z3458" t="s">
        <v>2287</v>
      </c>
      <c r="AA3458" t="s">
        <v>2288</v>
      </c>
      <c r="AB3458">
        <v>20</v>
      </c>
      <c r="AC3458">
        <v>87.5</v>
      </c>
      <c r="AD3458">
        <v>68.75</v>
      </c>
      <c r="AE3458">
        <v>43.75</v>
      </c>
      <c r="AF3458" t="s">
        <v>123</v>
      </c>
      <c r="AG3458" t="s">
        <v>73</v>
      </c>
      <c r="AH3458" t="s">
        <v>1393</v>
      </c>
      <c r="AI3458" t="s">
        <v>1175</v>
      </c>
      <c r="AJ3458" t="s">
        <v>3914</v>
      </c>
      <c r="AK3458" t="s">
        <v>3124</v>
      </c>
      <c r="AL3458" t="s">
        <v>769</v>
      </c>
      <c r="AM3458" t="s">
        <v>3350</v>
      </c>
      <c r="AN3458">
        <v>-1</v>
      </c>
      <c r="AO3458">
        <v>5.5</v>
      </c>
      <c r="AP3458" t="s">
        <v>3547</v>
      </c>
      <c r="AQ3458" t="s">
        <v>81</v>
      </c>
      <c r="AR3458" t="s">
        <v>73</v>
      </c>
      <c r="AS3458" t="s">
        <v>97</v>
      </c>
      <c r="AT3458" t="s">
        <v>82</v>
      </c>
      <c r="AU3458" t="s">
        <v>159</v>
      </c>
      <c r="AV3458" t="s">
        <v>123</v>
      </c>
      <c r="AW3458" t="s">
        <v>83</v>
      </c>
      <c r="AX3458">
        <v>44.71</v>
      </c>
      <c r="AY3458">
        <v>55.29</v>
      </c>
      <c r="AZ3458" t="s">
        <v>336</v>
      </c>
      <c r="BA3458" t="s">
        <v>112</v>
      </c>
      <c r="BB3458" t="s">
        <v>268</v>
      </c>
      <c r="BC3458" t="s">
        <v>88</v>
      </c>
      <c r="BD3458" t="s">
        <v>146</v>
      </c>
      <c r="BE3458" t="s">
        <v>454</v>
      </c>
      <c r="BF3458">
        <v>1</v>
      </c>
      <c r="BG3458">
        <f>IF(Table1[[#This Row],[ft_score]]="0 - 0", 1, 0)</f>
        <v>0</v>
      </c>
      <c r="BH3458">
        <f t="shared" ref="BH3458:BH3521" si="54">IF(D3458=E3458, 1, 0)</f>
        <v>0</v>
      </c>
    </row>
    <row r="3459" spans="1:60" hidden="1" x14ac:dyDescent="0.25">
      <c r="A3459" s="1">
        <v>7532</v>
      </c>
      <c r="B3459" t="s">
        <v>58</v>
      </c>
      <c r="C3459" t="s">
        <v>939</v>
      </c>
      <c r="D3459">
        <v>2</v>
      </c>
      <c r="E3459">
        <v>1</v>
      </c>
      <c r="F3459" t="s">
        <v>169</v>
      </c>
      <c r="G3459" t="s">
        <v>90</v>
      </c>
      <c r="H3459" t="s">
        <v>90</v>
      </c>
      <c r="I3459" t="s">
        <v>58</v>
      </c>
      <c r="J3459" t="s">
        <v>90</v>
      </c>
      <c r="K3459">
        <v>0</v>
      </c>
      <c r="L3459" t="s">
        <v>111</v>
      </c>
      <c r="M3459" t="s">
        <v>169</v>
      </c>
      <c r="N3459" t="s">
        <v>201</v>
      </c>
      <c r="O3459" t="s">
        <v>201</v>
      </c>
      <c r="P3459" t="s">
        <v>111</v>
      </c>
      <c r="Q3459" t="s">
        <v>169</v>
      </c>
      <c r="R3459" t="s">
        <v>169</v>
      </c>
      <c r="S3459" t="s">
        <v>169</v>
      </c>
      <c r="T3459">
        <v>0</v>
      </c>
      <c r="U3459" t="s">
        <v>8564</v>
      </c>
      <c r="V3459" t="s">
        <v>9167</v>
      </c>
      <c r="W3459" t="s">
        <v>10074</v>
      </c>
      <c r="X3459" t="s">
        <v>10035</v>
      </c>
      <c r="Y3459" t="s">
        <v>2270</v>
      </c>
      <c r="Z3459" t="s">
        <v>8567</v>
      </c>
      <c r="AA3459" t="s">
        <v>8568</v>
      </c>
      <c r="AB3459">
        <v>1</v>
      </c>
      <c r="AC3459">
        <v>0</v>
      </c>
      <c r="AD3459">
        <v>0</v>
      </c>
      <c r="AE3459">
        <v>0</v>
      </c>
      <c r="AF3459" t="s">
        <v>63</v>
      </c>
      <c r="AG3459" t="s">
        <v>97</v>
      </c>
      <c r="AH3459" t="s">
        <v>63</v>
      </c>
      <c r="AI3459" t="s">
        <v>63</v>
      </c>
      <c r="AJ3459" t="s">
        <v>97</v>
      </c>
      <c r="AK3459" t="s">
        <v>63</v>
      </c>
      <c r="AL3459" t="s">
        <v>63</v>
      </c>
      <c r="AM3459" t="s">
        <v>63</v>
      </c>
      <c r="AN3459">
        <v>4</v>
      </c>
      <c r="AO3459">
        <v>3</v>
      </c>
      <c r="AP3459" t="s">
        <v>1575</v>
      </c>
      <c r="AQ3459" t="s">
        <v>63</v>
      </c>
      <c r="AR3459" t="s">
        <v>560</v>
      </c>
      <c r="AS3459" t="s">
        <v>63</v>
      </c>
      <c r="AT3459" t="s">
        <v>63</v>
      </c>
      <c r="AU3459" t="s">
        <v>63</v>
      </c>
      <c r="AV3459" t="s">
        <v>63</v>
      </c>
      <c r="AW3459" t="s">
        <v>63</v>
      </c>
      <c r="AX3459">
        <v>50</v>
      </c>
      <c r="AY3459">
        <v>0</v>
      </c>
      <c r="AZ3459" t="s">
        <v>166</v>
      </c>
      <c r="BA3459" t="s">
        <v>166</v>
      </c>
      <c r="BB3459" t="s">
        <v>166</v>
      </c>
      <c r="BC3459" t="s">
        <v>166</v>
      </c>
      <c r="BD3459" t="s">
        <v>166</v>
      </c>
      <c r="BE3459" t="s">
        <v>166</v>
      </c>
      <c r="BF3459" t="s">
        <v>58</v>
      </c>
      <c r="BG3459">
        <f>IF(Table1[[#This Row],[ft_score]]="0 - 0", 1, 0)</f>
        <v>0</v>
      </c>
      <c r="BH3459">
        <f t="shared" si="54"/>
        <v>0</v>
      </c>
    </row>
    <row r="3460" spans="1:60" hidden="1" x14ac:dyDescent="0.25">
      <c r="A3460" s="1">
        <v>7534</v>
      </c>
      <c r="B3460" t="s">
        <v>58</v>
      </c>
      <c r="C3460" t="s">
        <v>110</v>
      </c>
      <c r="D3460">
        <v>2</v>
      </c>
      <c r="E3460">
        <v>1</v>
      </c>
      <c r="F3460" t="s">
        <v>169</v>
      </c>
      <c r="G3460" t="s">
        <v>90</v>
      </c>
      <c r="H3460" t="s">
        <v>90</v>
      </c>
      <c r="I3460" t="s">
        <v>58</v>
      </c>
      <c r="J3460" t="s">
        <v>90</v>
      </c>
      <c r="K3460">
        <v>0</v>
      </c>
      <c r="L3460" t="s">
        <v>201</v>
      </c>
      <c r="M3460" t="s">
        <v>169</v>
      </c>
      <c r="N3460" t="s">
        <v>64</v>
      </c>
      <c r="O3460" t="s">
        <v>201</v>
      </c>
      <c r="P3460" t="s">
        <v>201</v>
      </c>
      <c r="Q3460" t="s">
        <v>201</v>
      </c>
      <c r="R3460" t="s">
        <v>111</v>
      </c>
      <c r="S3460" t="s">
        <v>169</v>
      </c>
      <c r="T3460">
        <v>191.32</v>
      </c>
      <c r="U3460" t="s">
        <v>5431</v>
      </c>
      <c r="V3460" t="s">
        <v>5001</v>
      </c>
      <c r="W3460" t="s">
        <v>10076</v>
      </c>
      <c r="X3460" t="s">
        <v>10035</v>
      </c>
      <c r="Y3460" t="s">
        <v>921</v>
      </c>
      <c r="Z3460" t="s">
        <v>4725</v>
      </c>
      <c r="AA3460" t="s">
        <v>4726</v>
      </c>
      <c r="AB3460">
        <v>4</v>
      </c>
      <c r="AC3460">
        <v>62.5</v>
      </c>
      <c r="AD3460">
        <v>37.5</v>
      </c>
      <c r="AE3460">
        <v>37.5</v>
      </c>
      <c r="AF3460" t="s">
        <v>73</v>
      </c>
      <c r="AG3460" t="s">
        <v>82</v>
      </c>
      <c r="AH3460" t="s">
        <v>2416</v>
      </c>
      <c r="AI3460" t="s">
        <v>2957</v>
      </c>
      <c r="AJ3460" t="s">
        <v>1575</v>
      </c>
      <c r="AK3460" t="s">
        <v>1565</v>
      </c>
      <c r="AL3460" t="s">
        <v>2416</v>
      </c>
      <c r="AM3460" t="s">
        <v>3023</v>
      </c>
      <c r="AN3460">
        <v>-10</v>
      </c>
      <c r="AO3460">
        <v>-2</v>
      </c>
      <c r="AP3460" t="s">
        <v>81</v>
      </c>
      <c r="AQ3460" t="s">
        <v>141</v>
      </c>
      <c r="AR3460" t="s">
        <v>63</v>
      </c>
      <c r="AS3460" t="s">
        <v>97</v>
      </c>
      <c r="AT3460" t="s">
        <v>97</v>
      </c>
      <c r="AU3460" t="s">
        <v>73</v>
      </c>
      <c r="AV3460" t="s">
        <v>73</v>
      </c>
      <c r="AW3460" t="s">
        <v>63</v>
      </c>
      <c r="AX3460">
        <v>35</v>
      </c>
      <c r="AY3460">
        <v>65</v>
      </c>
      <c r="AZ3460" t="s">
        <v>166</v>
      </c>
      <c r="BA3460" t="s">
        <v>166</v>
      </c>
      <c r="BB3460" t="s">
        <v>166</v>
      </c>
      <c r="BC3460" t="s">
        <v>166</v>
      </c>
      <c r="BD3460" t="s">
        <v>166</v>
      </c>
      <c r="BE3460" t="s">
        <v>166</v>
      </c>
      <c r="BF3460" t="s">
        <v>58</v>
      </c>
      <c r="BG3460">
        <f>IF(Table1[[#This Row],[ft_score]]="0 - 0", 1, 0)</f>
        <v>0</v>
      </c>
      <c r="BH3460">
        <f t="shared" si="54"/>
        <v>0</v>
      </c>
    </row>
    <row r="3461" spans="1:60" x14ac:dyDescent="0.25">
      <c r="A3461" s="1">
        <v>5523</v>
      </c>
      <c r="B3461" t="s">
        <v>58</v>
      </c>
      <c r="C3461" t="s">
        <v>59</v>
      </c>
      <c r="D3461">
        <v>2</v>
      </c>
      <c r="E3461">
        <v>1</v>
      </c>
      <c r="F3461" t="s">
        <v>169</v>
      </c>
      <c r="G3461" t="s">
        <v>90</v>
      </c>
      <c r="H3461" t="s">
        <v>90</v>
      </c>
      <c r="I3461" t="s">
        <v>58</v>
      </c>
      <c r="J3461" t="s">
        <v>90</v>
      </c>
      <c r="K3461">
        <v>0</v>
      </c>
      <c r="L3461" t="s">
        <v>64</v>
      </c>
      <c r="M3461" t="s">
        <v>169</v>
      </c>
      <c r="N3461" t="s">
        <v>64</v>
      </c>
      <c r="O3461" t="s">
        <v>64</v>
      </c>
      <c r="P3461" t="s">
        <v>64</v>
      </c>
      <c r="Q3461" t="s">
        <v>64</v>
      </c>
      <c r="R3461" t="s">
        <v>169</v>
      </c>
      <c r="S3461" t="s">
        <v>169</v>
      </c>
      <c r="T3461">
        <v>4</v>
      </c>
      <c r="U3461" t="s">
        <v>5442</v>
      </c>
      <c r="V3461" t="s">
        <v>5447</v>
      </c>
      <c r="W3461" t="s">
        <v>6641</v>
      </c>
      <c r="X3461" t="s">
        <v>6564</v>
      </c>
      <c r="Y3461" t="s">
        <v>2747</v>
      </c>
      <c r="Z3461" t="s">
        <v>5436</v>
      </c>
      <c r="AA3461" t="s">
        <v>5437</v>
      </c>
      <c r="AB3461">
        <v>1</v>
      </c>
      <c r="AC3461">
        <v>0</v>
      </c>
      <c r="AD3461">
        <v>0</v>
      </c>
      <c r="AE3461">
        <v>0</v>
      </c>
      <c r="AF3461" t="s">
        <v>63</v>
      </c>
      <c r="AG3461" t="s">
        <v>97</v>
      </c>
      <c r="AH3461" t="s">
        <v>63</v>
      </c>
      <c r="AI3461" t="s">
        <v>63</v>
      </c>
      <c r="AJ3461" t="s">
        <v>63</v>
      </c>
      <c r="AK3461" t="s">
        <v>63</v>
      </c>
      <c r="AL3461" t="s">
        <v>63</v>
      </c>
      <c r="AM3461" t="s">
        <v>97</v>
      </c>
      <c r="AN3461">
        <v>-5</v>
      </c>
      <c r="AO3461">
        <v>7.5</v>
      </c>
      <c r="AP3461" t="s">
        <v>1575</v>
      </c>
      <c r="AQ3461" t="s">
        <v>63</v>
      </c>
      <c r="AR3461" t="s">
        <v>63</v>
      </c>
      <c r="AS3461" t="s">
        <v>63</v>
      </c>
      <c r="AT3461" t="s">
        <v>560</v>
      </c>
      <c r="AU3461" t="s">
        <v>63</v>
      </c>
      <c r="AV3461" t="s">
        <v>63</v>
      </c>
      <c r="AW3461" t="s">
        <v>63</v>
      </c>
      <c r="AX3461">
        <v>0</v>
      </c>
      <c r="AY3461">
        <v>50</v>
      </c>
      <c r="AZ3461" t="s">
        <v>928</v>
      </c>
      <c r="BA3461" t="s">
        <v>147</v>
      </c>
      <c r="BB3461" t="s">
        <v>506</v>
      </c>
      <c r="BC3461" t="s">
        <v>87</v>
      </c>
      <c r="BD3461" t="s">
        <v>198</v>
      </c>
      <c r="BE3461" t="s">
        <v>849</v>
      </c>
      <c r="BF3461">
        <v>1</v>
      </c>
      <c r="BG3461">
        <f>IF(Table1[[#This Row],[ft_score]]="0 - 0", 1, 0)</f>
        <v>0</v>
      </c>
      <c r="BH3461">
        <f t="shared" si="54"/>
        <v>0</v>
      </c>
    </row>
    <row r="3462" spans="1:60" x14ac:dyDescent="0.25">
      <c r="A3462" s="1">
        <v>5630</v>
      </c>
      <c r="B3462" t="s">
        <v>58</v>
      </c>
      <c r="C3462" t="s">
        <v>244</v>
      </c>
      <c r="D3462">
        <v>2</v>
      </c>
      <c r="E3462">
        <v>1</v>
      </c>
      <c r="F3462" t="s">
        <v>169</v>
      </c>
      <c r="G3462" t="s">
        <v>90</v>
      </c>
      <c r="H3462" t="s">
        <v>90</v>
      </c>
      <c r="I3462" t="s">
        <v>58</v>
      </c>
      <c r="J3462" t="s">
        <v>90</v>
      </c>
      <c r="K3462">
        <v>0</v>
      </c>
      <c r="L3462" t="s">
        <v>201</v>
      </c>
      <c r="M3462" t="s">
        <v>169</v>
      </c>
      <c r="N3462" t="s">
        <v>64</v>
      </c>
      <c r="O3462" t="s">
        <v>64</v>
      </c>
      <c r="P3462" t="s">
        <v>201</v>
      </c>
      <c r="Q3462" t="s">
        <v>111</v>
      </c>
      <c r="R3462" t="s">
        <v>111</v>
      </c>
      <c r="S3462" t="s">
        <v>169</v>
      </c>
      <c r="T3462">
        <v>213.48</v>
      </c>
      <c r="U3462" t="s">
        <v>1051</v>
      </c>
      <c r="V3462" t="s">
        <v>436</v>
      </c>
      <c r="W3462" t="s">
        <v>6878</v>
      </c>
      <c r="X3462" t="s">
        <v>6746</v>
      </c>
      <c r="Y3462" t="s">
        <v>966</v>
      </c>
      <c r="Z3462" t="s">
        <v>439</v>
      </c>
      <c r="AA3462" t="s">
        <v>440</v>
      </c>
      <c r="AB3462">
        <v>19</v>
      </c>
      <c r="AC3462">
        <v>75</v>
      </c>
      <c r="AD3462">
        <v>56.25</v>
      </c>
      <c r="AE3462">
        <v>31.25</v>
      </c>
      <c r="AF3462" t="s">
        <v>73</v>
      </c>
      <c r="AG3462" t="s">
        <v>73</v>
      </c>
      <c r="AH3462" t="s">
        <v>2823</v>
      </c>
      <c r="AI3462" t="s">
        <v>2272</v>
      </c>
      <c r="AJ3462" t="s">
        <v>318</v>
      </c>
      <c r="AK3462" t="s">
        <v>3444</v>
      </c>
      <c r="AL3462" t="s">
        <v>2280</v>
      </c>
      <c r="AM3462" t="s">
        <v>6879</v>
      </c>
      <c r="AN3462">
        <v>-11</v>
      </c>
      <c r="AO3462">
        <v>5.5</v>
      </c>
      <c r="AP3462" t="s">
        <v>6880</v>
      </c>
      <c r="AQ3462" t="s">
        <v>81</v>
      </c>
      <c r="AR3462" t="s">
        <v>82</v>
      </c>
      <c r="AS3462" t="s">
        <v>81</v>
      </c>
      <c r="AT3462" t="s">
        <v>82</v>
      </c>
      <c r="AU3462" t="s">
        <v>82</v>
      </c>
      <c r="AV3462" t="s">
        <v>72</v>
      </c>
      <c r="AW3462" t="s">
        <v>63</v>
      </c>
      <c r="AX3462">
        <v>46.66</v>
      </c>
      <c r="AY3462">
        <v>53.34</v>
      </c>
      <c r="AZ3462" t="s">
        <v>385</v>
      </c>
      <c r="BA3462" t="s">
        <v>298</v>
      </c>
      <c r="BB3462" t="s">
        <v>829</v>
      </c>
      <c r="BC3462" t="s">
        <v>312</v>
      </c>
      <c r="BD3462" t="s">
        <v>2184</v>
      </c>
      <c r="BE3462" t="s">
        <v>166</v>
      </c>
      <c r="BF3462">
        <v>1</v>
      </c>
      <c r="BG3462">
        <f>IF(Table1[[#This Row],[ft_score]]="0 - 0", 1, 0)</f>
        <v>0</v>
      </c>
      <c r="BH3462">
        <f t="shared" si="54"/>
        <v>0</v>
      </c>
    </row>
    <row r="3463" spans="1:60" x14ac:dyDescent="0.25">
      <c r="A3463" s="1">
        <v>5775</v>
      </c>
      <c r="B3463" t="s">
        <v>58</v>
      </c>
      <c r="C3463" t="s">
        <v>200</v>
      </c>
      <c r="D3463">
        <v>2</v>
      </c>
      <c r="E3463">
        <v>1</v>
      </c>
      <c r="F3463" t="s">
        <v>169</v>
      </c>
      <c r="G3463" t="s">
        <v>90</v>
      </c>
      <c r="H3463" t="s">
        <v>90</v>
      </c>
      <c r="I3463" t="s">
        <v>58</v>
      </c>
      <c r="J3463" t="s">
        <v>58</v>
      </c>
      <c r="K3463">
        <v>0</v>
      </c>
      <c r="L3463" t="s">
        <v>111</v>
      </c>
      <c r="M3463" t="s">
        <v>169</v>
      </c>
      <c r="N3463" t="s">
        <v>201</v>
      </c>
      <c r="O3463" t="s">
        <v>111</v>
      </c>
      <c r="P3463" t="s">
        <v>111</v>
      </c>
      <c r="Q3463" t="s">
        <v>111</v>
      </c>
      <c r="R3463" t="s">
        <v>111</v>
      </c>
      <c r="S3463" t="s">
        <v>169</v>
      </c>
      <c r="T3463">
        <v>3720.26</v>
      </c>
      <c r="U3463" t="s">
        <v>7129</v>
      </c>
      <c r="V3463" t="s">
        <v>6056</v>
      </c>
      <c r="W3463" t="s">
        <v>7130</v>
      </c>
      <c r="X3463" t="s">
        <v>6746</v>
      </c>
      <c r="Y3463" t="s">
        <v>548</v>
      </c>
      <c r="Z3463" t="s">
        <v>5474</v>
      </c>
      <c r="AA3463" t="s">
        <v>5475</v>
      </c>
      <c r="AB3463">
        <v>1</v>
      </c>
      <c r="AC3463">
        <v>100</v>
      </c>
      <c r="AD3463">
        <v>50</v>
      </c>
      <c r="AE3463">
        <v>50</v>
      </c>
      <c r="AF3463" t="s">
        <v>97</v>
      </c>
      <c r="AG3463" t="s">
        <v>63</v>
      </c>
      <c r="AH3463" t="s">
        <v>4042</v>
      </c>
      <c r="AI3463" t="s">
        <v>2416</v>
      </c>
      <c r="AJ3463" t="s">
        <v>1575</v>
      </c>
      <c r="AK3463" t="s">
        <v>63</v>
      </c>
      <c r="AL3463" t="s">
        <v>73</v>
      </c>
      <c r="AM3463" t="s">
        <v>2416</v>
      </c>
      <c r="AN3463">
        <v>7</v>
      </c>
      <c r="AO3463">
        <v>4.5</v>
      </c>
      <c r="AP3463" t="s">
        <v>257</v>
      </c>
      <c r="AQ3463" t="s">
        <v>63</v>
      </c>
      <c r="AR3463" t="s">
        <v>560</v>
      </c>
      <c r="AS3463" t="s">
        <v>560</v>
      </c>
      <c r="AT3463" t="s">
        <v>63</v>
      </c>
      <c r="AU3463" t="s">
        <v>97</v>
      </c>
      <c r="AV3463" t="s">
        <v>97</v>
      </c>
      <c r="AW3463" t="s">
        <v>97</v>
      </c>
      <c r="AX3463">
        <v>65</v>
      </c>
      <c r="AY3463">
        <v>35</v>
      </c>
      <c r="AZ3463" t="s">
        <v>472</v>
      </c>
      <c r="BA3463" t="s">
        <v>268</v>
      </c>
      <c r="BB3463" t="s">
        <v>86</v>
      </c>
      <c r="BC3463" t="s">
        <v>423</v>
      </c>
      <c r="BD3463" t="s">
        <v>255</v>
      </c>
      <c r="BE3463" t="s">
        <v>424</v>
      </c>
      <c r="BF3463">
        <v>1</v>
      </c>
      <c r="BG3463">
        <f>IF(Table1[[#This Row],[ft_score]]="0 - 0", 1, 0)</f>
        <v>0</v>
      </c>
      <c r="BH3463">
        <f t="shared" si="54"/>
        <v>0</v>
      </c>
    </row>
    <row r="3464" spans="1:60" x14ac:dyDescent="0.25">
      <c r="A3464" s="1">
        <v>5779</v>
      </c>
      <c r="B3464" t="s">
        <v>58</v>
      </c>
      <c r="C3464" t="s">
        <v>636</v>
      </c>
      <c r="D3464">
        <v>2</v>
      </c>
      <c r="E3464">
        <v>1</v>
      </c>
      <c r="F3464" t="s">
        <v>169</v>
      </c>
      <c r="G3464" t="s">
        <v>90</v>
      </c>
      <c r="H3464" t="s">
        <v>90</v>
      </c>
      <c r="I3464" t="s">
        <v>58</v>
      </c>
      <c r="J3464" t="s">
        <v>58</v>
      </c>
      <c r="K3464">
        <v>0</v>
      </c>
      <c r="L3464" t="s">
        <v>111</v>
      </c>
      <c r="M3464" t="s">
        <v>169</v>
      </c>
      <c r="N3464" t="s">
        <v>64</v>
      </c>
      <c r="O3464" t="s">
        <v>64</v>
      </c>
      <c r="P3464" t="s">
        <v>111</v>
      </c>
      <c r="Q3464" t="s">
        <v>111</v>
      </c>
      <c r="R3464" t="s">
        <v>169</v>
      </c>
      <c r="S3464" t="s">
        <v>169</v>
      </c>
      <c r="T3464">
        <v>136.15</v>
      </c>
      <c r="U3464" t="s">
        <v>2965</v>
      </c>
      <c r="V3464" t="s">
        <v>612</v>
      </c>
      <c r="W3464" t="s">
        <v>7138</v>
      </c>
      <c r="X3464" t="s">
        <v>6746</v>
      </c>
      <c r="Y3464" t="s">
        <v>1272</v>
      </c>
      <c r="Z3464" t="s">
        <v>615</v>
      </c>
      <c r="AA3464" t="s">
        <v>616</v>
      </c>
      <c r="AB3464">
        <v>26</v>
      </c>
      <c r="AC3464">
        <v>50</v>
      </c>
      <c r="AD3464">
        <v>43.75</v>
      </c>
      <c r="AE3464">
        <v>18.75</v>
      </c>
      <c r="AF3464" t="s">
        <v>83</v>
      </c>
      <c r="AG3464" t="s">
        <v>116</v>
      </c>
      <c r="AH3464" t="s">
        <v>911</v>
      </c>
      <c r="AI3464" t="s">
        <v>1266</v>
      </c>
      <c r="AJ3464" t="s">
        <v>253</v>
      </c>
      <c r="AK3464" t="s">
        <v>3394</v>
      </c>
      <c r="AL3464" t="s">
        <v>580</v>
      </c>
      <c r="AM3464" t="s">
        <v>1227</v>
      </c>
      <c r="AN3464">
        <v>14</v>
      </c>
      <c r="AO3464">
        <v>12</v>
      </c>
      <c r="AP3464" t="s">
        <v>7139</v>
      </c>
      <c r="AQ3464" t="s">
        <v>73</v>
      </c>
      <c r="AR3464" t="s">
        <v>97</v>
      </c>
      <c r="AS3464" t="s">
        <v>82</v>
      </c>
      <c r="AT3464" t="s">
        <v>82</v>
      </c>
      <c r="AU3464" t="s">
        <v>73</v>
      </c>
      <c r="AV3464" t="s">
        <v>72</v>
      </c>
      <c r="AW3464" t="s">
        <v>83</v>
      </c>
      <c r="AX3464">
        <v>50.9</v>
      </c>
      <c r="AY3464">
        <v>49.11</v>
      </c>
      <c r="AZ3464" t="s">
        <v>694</v>
      </c>
      <c r="BA3464" t="s">
        <v>125</v>
      </c>
      <c r="BB3464" t="s">
        <v>112</v>
      </c>
      <c r="BC3464" t="s">
        <v>142</v>
      </c>
      <c r="BD3464" t="s">
        <v>312</v>
      </c>
      <c r="BE3464" t="s">
        <v>313</v>
      </c>
      <c r="BF3464">
        <v>1</v>
      </c>
      <c r="BG3464">
        <f>IF(Table1[[#This Row],[ft_score]]="0 - 0", 1, 0)</f>
        <v>0</v>
      </c>
      <c r="BH3464">
        <f t="shared" si="54"/>
        <v>0</v>
      </c>
    </row>
    <row r="3465" spans="1:60" x14ac:dyDescent="0.25">
      <c r="A3465" s="1">
        <v>5867</v>
      </c>
      <c r="B3465" t="s">
        <v>58</v>
      </c>
      <c r="C3465" t="s">
        <v>650</v>
      </c>
      <c r="D3465">
        <v>2</v>
      </c>
      <c r="E3465">
        <v>1</v>
      </c>
      <c r="F3465" t="s">
        <v>169</v>
      </c>
      <c r="G3465" t="s">
        <v>90</v>
      </c>
      <c r="H3465" t="s">
        <v>90</v>
      </c>
      <c r="I3465" t="s">
        <v>58</v>
      </c>
      <c r="J3465" t="s">
        <v>90</v>
      </c>
      <c r="K3465">
        <v>0</v>
      </c>
      <c r="L3465" t="s">
        <v>111</v>
      </c>
      <c r="M3465" t="s">
        <v>169</v>
      </c>
      <c r="N3465" t="s">
        <v>201</v>
      </c>
      <c r="O3465" t="s">
        <v>201</v>
      </c>
      <c r="P3465" t="s">
        <v>111</v>
      </c>
      <c r="Q3465" t="s">
        <v>111</v>
      </c>
      <c r="R3465" t="s">
        <v>169</v>
      </c>
      <c r="S3465" t="s">
        <v>169</v>
      </c>
      <c r="T3465">
        <v>424.49</v>
      </c>
      <c r="U3465" t="s">
        <v>4717</v>
      </c>
      <c r="V3465" t="s">
        <v>7321</v>
      </c>
      <c r="W3465" t="s">
        <v>7322</v>
      </c>
      <c r="X3465" t="s">
        <v>7185</v>
      </c>
      <c r="Y3465" t="s">
        <v>405</v>
      </c>
      <c r="Z3465" t="s">
        <v>4720</v>
      </c>
      <c r="AA3465" t="s">
        <v>4721</v>
      </c>
      <c r="AB3465">
        <v>2</v>
      </c>
      <c r="AC3465">
        <v>100</v>
      </c>
      <c r="AD3465">
        <v>50</v>
      </c>
      <c r="AE3465">
        <v>50</v>
      </c>
      <c r="AF3465" t="s">
        <v>63</v>
      </c>
      <c r="AG3465" t="s">
        <v>63</v>
      </c>
      <c r="AH3465" t="s">
        <v>2364</v>
      </c>
      <c r="AI3465" t="s">
        <v>73</v>
      </c>
      <c r="AJ3465" t="s">
        <v>98</v>
      </c>
      <c r="AK3465" t="s">
        <v>136</v>
      </c>
      <c r="AL3465" t="s">
        <v>63</v>
      </c>
      <c r="AM3465" t="s">
        <v>136</v>
      </c>
      <c r="AN3465">
        <v>3</v>
      </c>
      <c r="AO3465">
        <v>7.5</v>
      </c>
      <c r="AP3465" t="s">
        <v>1858</v>
      </c>
      <c r="AQ3465" t="s">
        <v>63</v>
      </c>
      <c r="AR3465" t="s">
        <v>560</v>
      </c>
      <c r="AS3465" t="s">
        <v>63</v>
      </c>
      <c r="AT3465" t="s">
        <v>560</v>
      </c>
      <c r="AU3465" t="s">
        <v>560</v>
      </c>
      <c r="AV3465" t="s">
        <v>63</v>
      </c>
      <c r="AW3465" t="s">
        <v>63</v>
      </c>
      <c r="AX3465">
        <v>66.67</v>
      </c>
      <c r="AY3465">
        <v>33.33</v>
      </c>
      <c r="AZ3465" t="s">
        <v>763</v>
      </c>
      <c r="BA3465" t="s">
        <v>561</v>
      </c>
      <c r="BB3465" t="s">
        <v>86</v>
      </c>
      <c r="BC3465" t="s">
        <v>231</v>
      </c>
      <c r="BD3465" t="s">
        <v>385</v>
      </c>
      <c r="BE3465" t="s">
        <v>298</v>
      </c>
      <c r="BF3465">
        <v>1</v>
      </c>
      <c r="BG3465">
        <f>IF(Table1[[#This Row],[ft_score]]="0 - 0", 1, 0)</f>
        <v>0</v>
      </c>
      <c r="BH3465">
        <f t="shared" si="54"/>
        <v>0</v>
      </c>
    </row>
    <row r="3466" spans="1:60" x14ac:dyDescent="0.25">
      <c r="A3466" s="1">
        <v>5892</v>
      </c>
      <c r="B3466" t="s">
        <v>58</v>
      </c>
      <c r="C3466" t="s">
        <v>148</v>
      </c>
      <c r="D3466">
        <v>2</v>
      </c>
      <c r="E3466">
        <v>1</v>
      </c>
      <c r="F3466" t="s">
        <v>169</v>
      </c>
      <c r="G3466" t="s">
        <v>90</v>
      </c>
      <c r="H3466" t="s">
        <v>90</v>
      </c>
      <c r="I3466" t="s">
        <v>58</v>
      </c>
      <c r="J3466" t="s">
        <v>90</v>
      </c>
      <c r="K3466">
        <v>0</v>
      </c>
      <c r="L3466" t="s">
        <v>111</v>
      </c>
      <c r="M3466" t="s">
        <v>169</v>
      </c>
      <c r="N3466" t="s">
        <v>64</v>
      </c>
      <c r="O3466" t="s">
        <v>201</v>
      </c>
      <c r="P3466" t="s">
        <v>111</v>
      </c>
      <c r="Q3466" t="s">
        <v>111</v>
      </c>
      <c r="R3466" t="s">
        <v>169</v>
      </c>
      <c r="S3466" t="s">
        <v>169</v>
      </c>
      <c r="T3466">
        <v>182.87</v>
      </c>
      <c r="U3466" t="s">
        <v>5079</v>
      </c>
      <c r="V3466" t="s">
        <v>4419</v>
      </c>
      <c r="W3466" t="s">
        <v>7370</v>
      </c>
      <c r="X3466" t="s">
        <v>7185</v>
      </c>
      <c r="Y3466" t="s">
        <v>1677</v>
      </c>
      <c r="Z3466" t="s">
        <v>4098</v>
      </c>
      <c r="AA3466" t="s">
        <v>4099</v>
      </c>
      <c r="AB3466">
        <v>3</v>
      </c>
      <c r="AC3466">
        <v>33.33</v>
      </c>
      <c r="AD3466">
        <v>33.33</v>
      </c>
      <c r="AE3466">
        <v>16.670000000000002</v>
      </c>
      <c r="AF3466" t="s">
        <v>136</v>
      </c>
      <c r="AG3466" t="s">
        <v>97</v>
      </c>
      <c r="AH3466" t="s">
        <v>3715</v>
      </c>
      <c r="AI3466" t="s">
        <v>3715</v>
      </c>
      <c r="AJ3466" t="s">
        <v>3531</v>
      </c>
      <c r="AK3466" t="s">
        <v>3531</v>
      </c>
      <c r="AL3466" t="s">
        <v>2416</v>
      </c>
      <c r="AM3466" t="s">
        <v>3778</v>
      </c>
      <c r="AN3466">
        <v>4</v>
      </c>
      <c r="AO3466">
        <v>-3</v>
      </c>
      <c r="AP3466" t="s">
        <v>5429</v>
      </c>
      <c r="AQ3466" t="s">
        <v>2471</v>
      </c>
      <c r="AR3466" t="s">
        <v>1949</v>
      </c>
      <c r="AS3466" t="s">
        <v>2471</v>
      </c>
      <c r="AT3466" t="s">
        <v>63</v>
      </c>
      <c r="AU3466" t="s">
        <v>1949</v>
      </c>
      <c r="AV3466" t="s">
        <v>136</v>
      </c>
      <c r="AW3466" t="s">
        <v>63</v>
      </c>
      <c r="AX3466">
        <v>58.57</v>
      </c>
      <c r="AY3466">
        <v>41.43</v>
      </c>
      <c r="AZ3466" t="s">
        <v>311</v>
      </c>
      <c r="BA3466" t="s">
        <v>284</v>
      </c>
      <c r="BB3466" t="s">
        <v>268</v>
      </c>
      <c r="BC3466" t="s">
        <v>88</v>
      </c>
      <c r="BD3466" t="s">
        <v>146</v>
      </c>
      <c r="BE3466" t="s">
        <v>454</v>
      </c>
      <c r="BF3466">
        <v>2</v>
      </c>
      <c r="BG3466">
        <f>IF(Table1[[#This Row],[ft_score]]="0 - 0", 1, 0)</f>
        <v>0</v>
      </c>
      <c r="BH3466">
        <f t="shared" si="54"/>
        <v>0</v>
      </c>
    </row>
    <row r="3467" spans="1:60" x14ac:dyDescent="0.25">
      <c r="A3467" s="1">
        <v>5915</v>
      </c>
      <c r="B3467" t="s">
        <v>58</v>
      </c>
      <c r="C3467" t="s">
        <v>200</v>
      </c>
      <c r="D3467">
        <v>2</v>
      </c>
      <c r="E3467">
        <v>1</v>
      </c>
      <c r="F3467" t="s">
        <v>169</v>
      </c>
      <c r="G3467" t="s">
        <v>90</v>
      </c>
      <c r="H3467" t="s">
        <v>90</v>
      </c>
      <c r="I3467" t="s">
        <v>58</v>
      </c>
      <c r="J3467" t="s">
        <v>90</v>
      </c>
      <c r="K3467">
        <v>0</v>
      </c>
      <c r="L3467" t="s">
        <v>111</v>
      </c>
      <c r="M3467" t="s">
        <v>169</v>
      </c>
      <c r="N3467" t="s">
        <v>64</v>
      </c>
      <c r="O3467" t="s">
        <v>111</v>
      </c>
      <c r="P3467" t="s">
        <v>111</v>
      </c>
      <c r="Q3467" t="s">
        <v>111</v>
      </c>
      <c r="R3467" t="s">
        <v>111</v>
      </c>
      <c r="S3467" t="s">
        <v>169</v>
      </c>
      <c r="T3467">
        <v>12398.02</v>
      </c>
      <c r="U3467" t="s">
        <v>7410</v>
      </c>
      <c r="V3467" t="s">
        <v>6309</v>
      </c>
      <c r="W3467" t="s">
        <v>7411</v>
      </c>
      <c r="X3467" t="s">
        <v>7185</v>
      </c>
      <c r="Y3467" t="s">
        <v>174</v>
      </c>
      <c r="Z3467" t="s">
        <v>6007</v>
      </c>
      <c r="AA3467" t="s">
        <v>6008</v>
      </c>
      <c r="AB3467">
        <v>0</v>
      </c>
      <c r="AC3467">
        <v>50</v>
      </c>
      <c r="AD3467">
        <v>50</v>
      </c>
      <c r="AE3467">
        <v>50</v>
      </c>
      <c r="AF3467" t="s">
        <v>97</v>
      </c>
      <c r="AG3467" t="s">
        <v>63</v>
      </c>
      <c r="AH3467" t="s">
        <v>2416</v>
      </c>
      <c r="AI3467" t="s">
        <v>2416</v>
      </c>
      <c r="AJ3467" t="s">
        <v>2416</v>
      </c>
      <c r="AK3467" t="s">
        <v>2416</v>
      </c>
      <c r="AL3467" t="s">
        <v>63</v>
      </c>
      <c r="AM3467" t="s">
        <v>2416</v>
      </c>
      <c r="AN3467">
        <v>-11</v>
      </c>
      <c r="AO3467">
        <v>2.5</v>
      </c>
      <c r="AP3467" t="s">
        <v>97</v>
      </c>
      <c r="AQ3467" t="s">
        <v>63</v>
      </c>
      <c r="AR3467" t="s">
        <v>63</v>
      </c>
      <c r="AS3467" t="s">
        <v>63</v>
      </c>
      <c r="AT3467" t="s">
        <v>560</v>
      </c>
      <c r="AU3467" t="s">
        <v>97</v>
      </c>
      <c r="AV3467" t="s">
        <v>97</v>
      </c>
      <c r="AW3467" t="s">
        <v>63</v>
      </c>
      <c r="AX3467">
        <v>30</v>
      </c>
      <c r="AY3467">
        <v>20</v>
      </c>
      <c r="AZ3467" t="s">
        <v>385</v>
      </c>
      <c r="BA3467" t="s">
        <v>456</v>
      </c>
      <c r="BB3467" t="s">
        <v>829</v>
      </c>
      <c r="BC3467" t="s">
        <v>468</v>
      </c>
      <c r="BD3467" t="s">
        <v>84</v>
      </c>
      <c r="BE3467" t="s">
        <v>143</v>
      </c>
      <c r="BF3467">
        <v>1</v>
      </c>
      <c r="BG3467">
        <f>IF(Table1[[#This Row],[ft_score]]="0 - 0", 1, 0)</f>
        <v>0</v>
      </c>
      <c r="BH3467">
        <f t="shared" si="54"/>
        <v>0</v>
      </c>
    </row>
    <row r="3468" spans="1:60" x14ac:dyDescent="0.25">
      <c r="A3468" s="1">
        <v>5941</v>
      </c>
      <c r="B3468" t="s">
        <v>58</v>
      </c>
      <c r="C3468" t="s">
        <v>126</v>
      </c>
      <c r="D3468">
        <v>2</v>
      </c>
      <c r="E3468">
        <v>1</v>
      </c>
      <c r="F3468" t="s">
        <v>169</v>
      </c>
      <c r="G3468" t="s">
        <v>90</v>
      </c>
      <c r="H3468" t="s">
        <v>90</v>
      </c>
      <c r="I3468" t="s">
        <v>58</v>
      </c>
      <c r="J3468" t="s">
        <v>58</v>
      </c>
      <c r="K3468">
        <v>0</v>
      </c>
      <c r="L3468" t="s">
        <v>60</v>
      </c>
      <c r="M3468" t="s">
        <v>169</v>
      </c>
      <c r="N3468" t="s">
        <v>60</v>
      </c>
      <c r="O3468" t="s">
        <v>60</v>
      </c>
      <c r="P3468" t="s">
        <v>60</v>
      </c>
      <c r="Q3468" t="s">
        <v>111</v>
      </c>
      <c r="R3468" t="s">
        <v>169</v>
      </c>
      <c r="S3468" t="s">
        <v>169</v>
      </c>
      <c r="T3468">
        <v>406.03</v>
      </c>
      <c r="U3468" t="s">
        <v>3646</v>
      </c>
      <c r="V3468" t="s">
        <v>4960</v>
      </c>
      <c r="W3468" t="s">
        <v>7463</v>
      </c>
      <c r="X3468" t="s">
        <v>7185</v>
      </c>
      <c r="Y3468" t="s">
        <v>1831</v>
      </c>
      <c r="Z3468" t="s">
        <v>3643</v>
      </c>
      <c r="AA3468" t="s">
        <v>3644</v>
      </c>
      <c r="AB3468">
        <v>5</v>
      </c>
      <c r="AC3468">
        <v>60</v>
      </c>
      <c r="AD3468">
        <v>50</v>
      </c>
      <c r="AE3468">
        <v>40</v>
      </c>
      <c r="AF3468" t="s">
        <v>3238</v>
      </c>
      <c r="AG3468" t="s">
        <v>3238</v>
      </c>
      <c r="AH3468" t="s">
        <v>177</v>
      </c>
      <c r="AI3468" t="s">
        <v>177</v>
      </c>
      <c r="AJ3468" t="s">
        <v>1549</v>
      </c>
      <c r="AK3468" t="s">
        <v>85</v>
      </c>
      <c r="AL3468" t="s">
        <v>3636</v>
      </c>
      <c r="AM3468" t="s">
        <v>2902</v>
      </c>
      <c r="AN3468">
        <v>-4</v>
      </c>
      <c r="AO3468">
        <v>1</v>
      </c>
      <c r="AP3468" t="s">
        <v>2917</v>
      </c>
      <c r="AQ3468" t="s">
        <v>1575</v>
      </c>
      <c r="AR3468" t="s">
        <v>3023</v>
      </c>
      <c r="AS3468" t="s">
        <v>2219</v>
      </c>
      <c r="AT3468" t="s">
        <v>3023</v>
      </c>
      <c r="AU3468" t="s">
        <v>1575</v>
      </c>
      <c r="AV3468" t="s">
        <v>63</v>
      </c>
      <c r="AW3468" t="s">
        <v>63</v>
      </c>
      <c r="AX3468">
        <v>40</v>
      </c>
      <c r="AY3468">
        <v>60</v>
      </c>
      <c r="AZ3468" t="s">
        <v>283</v>
      </c>
      <c r="BA3468" t="s">
        <v>105</v>
      </c>
      <c r="BB3468" t="s">
        <v>268</v>
      </c>
      <c r="BC3468" t="s">
        <v>197</v>
      </c>
      <c r="BD3468" t="s">
        <v>198</v>
      </c>
      <c r="BE3468" t="s">
        <v>199</v>
      </c>
      <c r="BF3468">
        <v>1</v>
      </c>
      <c r="BG3468">
        <f>IF(Table1[[#This Row],[ft_score]]="0 - 0", 1, 0)</f>
        <v>0</v>
      </c>
      <c r="BH3468">
        <f t="shared" si="54"/>
        <v>0</v>
      </c>
    </row>
    <row r="3469" spans="1:60" x14ac:dyDescent="0.25">
      <c r="A3469" s="1">
        <v>5946</v>
      </c>
      <c r="B3469" t="s">
        <v>58</v>
      </c>
      <c r="C3469" t="s">
        <v>110</v>
      </c>
      <c r="D3469">
        <v>2</v>
      </c>
      <c r="E3469">
        <v>1</v>
      </c>
      <c r="F3469" t="s">
        <v>169</v>
      </c>
      <c r="G3469" t="s">
        <v>90</v>
      </c>
      <c r="H3469" t="s">
        <v>90</v>
      </c>
      <c r="I3469" t="s">
        <v>58</v>
      </c>
      <c r="J3469" t="s">
        <v>58</v>
      </c>
      <c r="K3469">
        <v>0</v>
      </c>
      <c r="L3469" t="s">
        <v>64</v>
      </c>
      <c r="M3469" t="s">
        <v>169</v>
      </c>
      <c r="N3469" t="s">
        <v>64</v>
      </c>
      <c r="O3469" t="s">
        <v>64</v>
      </c>
      <c r="P3469" t="s">
        <v>64</v>
      </c>
      <c r="Q3469" t="s">
        <v>111</v>
      </c>
      <c r="R3469" t="s">
        <v>169</v>
      </c>
      <c r="S3469" t="s">
        <v>169</v>
      </c>
      <c r="T3469">
        <v>355.41</v>
      </c>
      <c r="U3469" t="s">
        <v>2899</v>
      </c>
      <c r="V3469" t="s">
        <v>2413</v>
      </c>
      <c r="W3469" t="s">
        <v>7474</v>
      </c>
      <c r="X3469" t="s">
        <v>7185</v>
      </c>
      <c r="Y3469" t="s">
        <v>1308</v>
      </c>
      <c r="Z3469" t="s">
        <v>1217</v>
      </c>
      <c r="AA3469" t="s">
        <v>1218</v>
      </c>
      <c r="AB3469">
        <v>19</v>
      </c>
      <c r="AC3469">
        <v>68.75</v>
      </c>
      <c r="AD3469">
        <v>50</v>
      </c>
      <c r="AE3469">
        <v>25</v>
      </c>
      <c r="AF3469" t="s">
        <v>123</v>
      </c>
      <c r="AG3469" t="s">
        <v>159</v>
      </c>
      <c r="AH3469" t="s">
        <v>72</v>
      </c>
      <c r="AI3469" t="s">
        <v>2016</v>
      </c>
      <c r="AJ3469" t="s">
        <v>3308</v>
      </c>
      <c r="AK3469" t="s">
        <v>491</v>
      </c>
      <c r="AL3469" t="s">
        <v>1974</v>
      </c>
      <c r="AM3469" t="s">
        <v>3980</v>
      </c>
      <c r="AN3469">
        <v>-21</v>
      </c>
      <c r="AO3469">
        <v>-3.5</v>
      </c>
      <c r="AP3469" t="s">
        <v>7475</v>
      </c>
      <c r="AQ3469" t="s">
        <v>141</v>
      </c>
      <c r="AR3469" t="s">
        <v>72</v>
      </c>
      <c r="AS3469" t="s">
        <v>73</v>
      </c>
      <c r="AT3469" t="s">
        <v>81</v>
      </c>
      <c r="AU3469" t="s">
        <v>82</v>
      </c>
      <c r="AV3469" t="s">
        <v>72</v>
      </c>
      <c r="AW3469" t="s">
        <v>83</v>
      </c>
      <c r="AX3469">
        <v>50.42</v>
      </c>
      <c r="AY3469">
        <v>49.59</v>
      </c>
      <c r="AZ3469" t="s">
        <v>195</v>
      </c>
      <c r="BA3469" t="s">
        <v>196</v>
      </c>
      <c r="BB3469" t="s">
        <v>86</v>
      </c>
      <c r="BC3469" t="s">
        <v>523</v>
      </c>
      <c r="BD3469" t="s">
        <v>423</v>
      </c>
      <c r="BE3469" t="s">
        <v>199</v>
      </c>
      <c r="BF3469">
        <v>1</v>
      </c>
      <c r="BG3469">
        <f>IF(Table1[[#This Row],[ft_score]]="0 - 0", 1, 0)</f>
        <v>0</v>
      </c>
      <c r="BH3469">
        <f t="shared" si="54"/>
        <v>0</v>
      </c>
    </row>
    <row r="3470" spans="1:60" x14ac:dyDescent="0.25">
      <c r="A3470" s="1">
        <v>5950</v>
      </c>
      <c r="B3470" t="s">
        <v>58</v>
      </c>
      <c r="C3470" t="s">
        <v>126</v>
      </c>
      <c r="D3470">
        <v>2</v>
      </c>
      <c r="E3470">
        <v>1</v>
      </c>
      <c r="F3470" t="s">
        <v>169</v>
      </c>
      <c r="G3470" t="s">
        <v>90</v>
      </c>
      <c r="H3470" t="s">
        <v>90</v>
      </c>
      <c r="I3470" t="s">
        <v>58</v>
      </c>
      <c r="J3470" t="s">
        <v>58</v>
      </c>
      <c r="K3470">
        <v>0</v>
      </c>
      <c r="L3470" t="s">
        <v>111</v>
      </c>
      <c r="M3470" t="s">
        <v>169</v>
      </c>
      <c r="N3470" t="s">
        <v>201</v>
      </c>
      <c r="O3470" t="s">
        <v>201</v>
      </c>
      <c r="P3470" t="s">
        <v>111</v>
      </c>
      <c r="Q3470" t="s">
        <v>111</v>
      </c>
      <c r="R3470" t="s">
        <v>111</v>
      </c>
      <c r="S3470" t="s">
        <v>169</v>
      </c>
      <c r="T3470">
        <v>1479.71</v>
      </c>
      <c r="U3470" t="s">
        <v>2186</v>
      </c>
      <c r="V3470" t="s">
        <v>1374</v>
      </c>
      <c r="W3470" t="s">
        <v>7480</v>
      </c>
      <c r="X3470" t="s">
        <v>7185</v>
      </c>
      <c r="Y3470" t="s">
        <v>1831</v>
      </c>
      <c r="Z3470" t="s">
        <v>393</v>
      </c>
      <c r="AA3470" t="s">
        <v>394</v>
      </c>
      <c r="AB3470">
        <v>25</v>
      </c>
      <c r="AC3470">
        <v>68.75</v>
      </c>
      <c r="AD3470">
        <v>56.25</v>
      </c>
      <c r="AE3470">
        <v>37.5</v>
      </c>
      <c r="AF3470" t="s">
        <v>72</v>
      </c>
      <c r="AG3470" t="s">
        <v>159</v>
      </c>
      <c r="AH3470" t="s">
        <v>5007</v>
      </c>
      <c r="AI3470" t="s">
        <v>3028</v>
      </c>
      <c r="AJ3470" t="s">
        <v>718</v>
      </c>
      <c r="AK3470" t="s">
        <v>7481</v>
      </c>
      <c r="AL3470" t="s">
        <v>3898</v>
      </c>
      <c r="AM3470" t="s">
        <v>3028</v>
      </c>
      <c r="AN3470">
        <v>10</v>
      </c>
      <c r="AO3470">
        <v>-13</v>
      </c>
      <c r="AP3470" t="s">
        <v>7482</v>
      </c>
      <c r="AQ3470" t="s">
        <v>97</v>
      </c>
      <c r="AR3470" t="s">
        <v>97</v>
      </c>
      <c r="AS3470" t="s">
        <v>97</v>
      </c>
      <c r="AT3470" t="s">
        <v>97</v>
      </c>
      <c r="AU3470" t="s">
        <v>159</v>
      </c>
      <c r="AV3470" t="s">
        <v>83</v>
      </c>
      <c r="AW3470" t="s">
        <v>83</v>
      </c>
      <c r="AX3470">
        <v>43.55</v>
      </c>
      <c r="AY3470">
        <v>56.45</v>
      </c>
      <c r="AZ3470" t="s">
        <v>763</v>
      </c>
      <c r="BA3470" t="s">
        <v>683</v>
      </c>
      <c r="BB3470" t="s">
        <v>311</v>
      </c>
      <c r="BC3470" t="s">
        <v>198</v>
      </c>
      <c r="BD3470" t="s">
        <v>87</v>
      </c>
      <c r="BE3470" t="s">
        <v>105</v>
      </c>
      <c r="BF3470">
        <v>1</v>
      </c>
      <c r="BG3470">
        <f>IF(Table1[[#This Row],[ft_score]]="0 - 0", 1, 0)</f>
        <v>0</v>
      </c>
      <c r="BH3470">
        <f t="shared" si="54"/>
        <v>0</v>
      </c>
    </row>
    <row r="3471" spans="1:60" hidden="1" x14ac:dyDescent="0.25">
      <c r="A3471" s="1">
        <v>7570</v>
      </c>
      <c r="B3471" t="s">
        <v>58</v>
      </c>
      <c r="C3471" t="s">
        <v>126</v>
      </c>
      <c r="D3471">
        <v>2</v>
      </c>
      <c r="E3471">
        <v>1</v>
      </c>
      <c r="F3471" t="s">
        <v>169</v>
      </c>
      <c r="G3471" t="s">
        <v>90</v>
      </c>
      <c r="H3471" t="s">
        <v>90</v>
      </c>
      <c r="I3471" t="s">
        <v>58</v>
      </c>
      <c r="J3471" t="s">
        <v>90</v>
      </c>
      <c r="K3471">
        <v>0</v>
      </c>
      <c r="L3471" t="s">
        <v>60</v>
      </c>
      <c r="M3471" t="s">
        <v>169</v>
      </c>
      <c r="N3471" t="s">
        <v>64</v>
      </c>
      <c r="O3471" t="s">
        <v>64</v>
      </c>
      <c r="P3471" t="s">
        <v>60</v>
      </c>
      <c r="Q3471" t="s">
        <v>60</v>
      </c>
      <c r="R3471" t="s">
        <v>169</v>
      </c>
      <c r="S3471" t="s">
        <v>169</v>
      </c>
      <c r="T3471">
        <v>2270.4699999999998</v>
      </c>
      <c r="U3471" t="s">
        <v>3269</v>
      </c>
      <c r="V3471" t="s">
        <v>2336</v>
      </c>
      <c r="W3471" t="s">
        <v>10126</v>
      </c>
      <c r="X3471" t="s">
        <v>10035</v>
      </c>
      <c r="Y3471" t="s">
        <v>966</v>
      </c>
      <c r="Z3471" t="s">
        <v>2338</v>
      </c>
      <c r="AA3471" t="s">
        <v>2339</v>
      </c>
      <c r="AB3471">
        <v>7</v>
      </c>
      <c r="AC3471">
        <v>92.86</v>
      </c>
      <c r="AD3471">
        <v>50</v>
      </c>
      <c r="AE3471">
        <v>35.72</v>
      </c>
      <c r="AF3471" t="s">
        <v>3125</v>
      </c>
      <c r="AG3471" t="s">
        <v>4590</v>
      </c>
      <c r="AH3471" t="s">
        <v>3464</v>
      </c>
      <c r="AI3471" t="s">
        <v>3448</v>
      </c>
      <c r="AJ3471" t="s">
        <v>3464</v>
      </c>
      <c r="AK3471" t="s">
        <v>3322</v>
      </c>
      <c r="AL3471" t="s">
        <v>1123</v>
      </c>
      <c r="AM3471" t="s">
        <v>6183</v>
      </c>
      <c r="AN3471">
        <v>8</v>
      </c>
      <c r="AO3471">
        <v>-5</v>
      </c>
      <c r="AP3471" t="s">
        <v>8659</v>
      </c>
      <c r="AQ3471" t="s">
        <v>7100</v>
      </c>
      <c r="AR3471" t="s">
        <v>6063</v>
      </c>
      <c r="AS3471" t="s">
        <v>6063</v>
      </c>
      <c r="AT3471" t="s">
        <v>7100</v>
      </c>
      <c r="AU3471" t="s">
        <v>4590</v>
      </c>
      <c r="AV3471" t="s">
        <v>1567</v>
      </c>
      <c r="AW3471" t="s">
        <v>3778</v>
      </c>
      <c r="AX3471">
        <v>44.69</v>
      </c>
      <c r="AY3471">
        <v>55.32</v>
      </c>
      <c r="AZ3471" t="s">
        <v>166</v>
      </c>
      <c r="BA3471" t="s">
        <v>166</v>
      </c>
      <c r="BB3471" t="s">
        <v>166</v>
      </c>
      <c r="BC3471" t="s">
        <v>166</v>
      </c>
      <c r="BD3471" t="s">
        <v>166</v>
      </c>
      <c r="BE3471" t="s">
        <v>166</v>
      </c>
      <c r="BF3471" t="s">
        <v>58</v>
      </c>
      <c r="BG3471">
        <f>IF(Table1[[#This Row],[ft_score]]="0 - 0", 1, 0)</f>
        <v>0</v>
      </c>
      <c r="BH3471">
        <f t="shared" si="54"/>
        <v>0</v>
      </c>
    </row>
    <row r="3472" spans="1:60" x14ac:dyDescent="0.25">
      <c r="A3472" s="1">
        <v>5961</v>
      </c>
      <c r="B3472" t="s">
        <v>58</v>
      </c>
      <c r="C3472" t="s">
        <v>126</v>
      </c>
      <c r="D3472">
        <v>2</v>
      </c>
      <c r="E3472">
        <v>1</v>
      </c>
      <c r="F3472" t="s">
        <v>169</v>
      </c>
      <c r="G3472" t="s">
        <v>90</v>
      </c>
      <c r="H3472" t="s">
        <v>90</v>
      </c>
      <c r="I3472" t="s">
        <v>58</v>
      </c>
      <c r="J3472" t="s">
        <v>58</v>
      </c>
      <c r="K3472">
        <v>0</v>
      </c>
      <c r="L3472" t="s">
        <v>64</v>
      </c>
      <c r="M3472" t="s">
        <v>169</v>
      </c>
      <c r="N3472" t="s">
        <v>201</v>
      </c>
      <c r="O3472" t="s">
        <v>64</v>
      </c>
      <c r="P3472" t="s">
        <v>64</v>
      </c>
      <c r="Q3472" t="s">
        <v>64</v>
      </c>
      <c r="R3472" t="s">
        <v>60</v>
      </c>
      <c r="S3472" t="s">
        <v>169</v>
      </c>
      <c r="T3472">
        <v>0</v>
      </c>
      <c r="U3472" t="s">
        <v>5376</v>
      </c>
      <c r="V3472" t="s">
        <v>5581</v>
      </c>
      <c r="W3472" t="s">
        <v>7502</v>
      </c>
      <c r="X3472" t="s">
        <v>7496</v>
      </c>
      <c r="Y3472" t="s">
        <v>932</v>
      </c>
      <c r="Z3472" t="s">
        <v>5367</v>
      </c>
      <c r="AA3472" t="s">
        <v>5368</v>
      </c>
      <c r="AB3472">
        <v>1</v>
      </c>
      <c r="AC3472">
        <v>100</v>
      </c>
      <c r="AD3472">
        <v>0</v>
      </c>
      <c r="AE3472">
        <v>0</v>
      </c>
      <c r="AF3472" t="s">
        <v>63</v>
      </c>
      <c r="AG3472" t="s">
        <v>97</v>
      </c>
      <c r="AH3472" t="s">
        <v>73</v>
      </c>
      <c r="AI3472" t="s">
        <v>63</v>
      </c>
      <c r="AJ3472" t="s">
        <v>73</v>
      </c>
      <c r="AK3472" t="s">
        <v>63</v>
      </c>
      <c r="AL3472" t="s">
        <v>63</v>
      </c>
      <c r="AM3472" t="s">
        <v>97</v>
      </c>
      <c r="AN3472">
        <v>14</v>
      </c>
      <c r="AO3472">
        <v>-6</v>
      </c>
      <c r="AP3472" t="s">
        <v>1858</v>
      </c>
      <c r="AQ3472" t="s">
        <v>63</v>
      </c>
      <c r="AR3472" t="s">
        <v>560</v>
      </c>
      <c r="AS3472" t="s">
        <v>560</v>
      </c>
      <c r="AT3472" t="s">
        <v>63</v>
      </c>
      <c r="AU3472" t="s">
        <v>63</v>
      </c>
      <c r="AV3472" t="s">
        <v>63</v>
      </c>
      <c r="AW3472" t="s">
        <v>63</v>
      </c>
      <c r="AX3472">
        <v>50</v>
      </c>
      <c r="AY3472">
        <v>50</v>
      </c>
      <c r="AZ3472" t="s">
        <v>454</v>
      </c>
      <c r="BA3472" t="s">
        <v>230</v>
      </c>
      <c r="BB3472" t="s">
        <v>268</v>
      </c>
      <c r="BC3472" t="s">
        <v>455</v>
      </c>
      <c r="BD3472" t="s">
        <v>255</v>
      </c>
      <c r="BE3472" t="s">
        <v>424</v>
      </c>
      <c r="BF3472">
        <v>2</v>
      </c>
      <c r="BG3472">
        <f>IF(Table1[[#This Row],[ft_score]]="0 - 0", 1, 0)</f>
        <v>0</v>
      </c>
      <c r="BH3472">
        <f t="shared" si="54"/>
        <v>0</v>
      </c>
    </row>
    <row r="3473" spans="1:60" x14ac:dyDescent="0.25">
      <c r="A3473" s="1">
        <v>5974</v>
      </c>
      <c r="B3473" t="s">
        <v>58</v>
      </c>
      <c r="C3473" t="s">
        <v>200</v>
      </c>
      <c r="D3473">
        <v>2</v>
      </c>
      <c r="E3473">
        <v>1</v>
      </c>
      <c r="F3473" t="s">
        <v>169</v>
      </c>
      <c r="G3473" t="s">
        <v>90</v>
      </c>
      <c r="H3473" t="s">
        <v>90</v>
      </c>
      <c r="I3473" t="s">
        <v>58</v>
      </c>
      <c r="J3473" t="s">
        <v>58</v>
      </c>
      <c r="K3473">
        <v>0</v>
      </c>
      <c r="L3473" t="s">
        <v>111</v>
      </c>
      <c r="M3473" t="s">
        <v>169</v>
      </c>
      <c r="N3473" t="s">
        <v>64</v>
      </c>
      <c r="O3473" t="s">
        <v>111</v>
      </c>
      <c r="P3473" t="s">
        <v>111</v>
      </c>
      <c r="Q3473" t="s">
        <v>111</v>
      </c>
      <c r="R3473" t="s">
        <v>169</v>
      </c>
      <c r="S3473" t="s">
        <v>169</v>
      </c>
      <c r="T3473">
        <v>199.7</v>
      </c>
      <c r="U3473" t="s">
        <v>7533</v>
      </c>
      <c r="V3473" t="s">
        <v>7534</v>
      </c>
      <c r="W3473" t="s">
        <v>7535</v>
      </c>
      <c r="X3473" t="s">
        <v>7496</v>
      </c>
      <c r="Y3473" t="s">
        <v>1677</v>
      </c>
      <c r="Z3473" t="s">
        <v>6725</v>
      </c>
      <c r="AA3473" t="s">
        <v>6726</v>
      </c>
      <c r="AB3473">
        <v>0</v>
      </c>
      <c r="AC3473">
        <v>0</v>
      </c>
      <c r="AD3473">
        <v>0</v>
      </c>
      <c r="AE3473">
        <v>0</v>
      </c>
      <c r="AF3473" t="s">
        <v>63</v>
      </c>
      <c r="AG3473" t="s">
        <v>63</v>
      </c>
      <c r="AH3473" t="s">
        <v>63</v>
      </c>
      <c r="AI3473" t="s">
        <v>63</v>
      </c>
      <c r="AJ3473" t="s">
        <v>63</v>
      </c>
      <c r="AK3473" t="s">
        <v>63</v>
      </c>
      <c r="AL3473" t="s">
        <v>63</v>
      </c>
      <c r="AM3473" t="s">
        <v>63</v>
      </c>
      <c r="AN3473">
        <v>26</v>
      </c>
      <c r="AO3473">
        <v>4</v>
      </c>
      <c r="AP3473" t="s">
        <v>63</v>
      </c>
      <c r="AQ3473" t="s">
        <v>63</v>
      </c>
      <c r="AR3473" t="s">
        <v>63</v>
      </c>
      <c r="AS3473" t="s">
        <v>63</v>
      </c>
      <c r="AT3473" t="s">
        <v>63</v>
      </c>
      <c r="AU3473" t="s">
        <v>63</v>
      </c>
      <c r="AV3473" t="s">
        <v>63</v>
      </c>
      <c r="AW3473" t="s">
        <v>63</v>
      </c>
      <c r="AX3473">
        <v>0</v>
      </c>
      <c r="AY3473">
        <v>0</v>
      </c>
      <c r="AZ3473" t="s">
        <v>336</v>
      </c>
      <c r="BA3473" t="s">
        <v>348</v>
      </c>
      <c r="BB3473" t="s">
        <v>299</v>
      </c>
      <c r="BC3473" t="s">
        <v>255</v>
      </c>
      <c r="BD3473" t="s">
        <v>423</v>
      </c>
      <c r="BE3473" t="s">
        <v>256</v>
      </c>
      <c r="BF3473">
        <v>1</v>
      </c>
      <c r="BG3473">
        <f>IF(Table1[[#This Row],[ft_score]]="0 - 0", 1, 0)</f>
        <v>0</v>
      </c>
      <c r="BH3473">
        <f t="shared" si="54"/>
        <v>0</v>
      </c>
    </row>
    <row r="3474" spans="1:60" x14ac:dyDescent="0.25">
      <c r="A3474" s="1">
        <v>6080</v>
      </c>
      <c r="B3474" t="s">
        <v>58</v>
      </c>
      <c r="C3474" t="s">
        <v>167</v>
      </c>
      <c r="D3474">
        <v>2</v>
      </c>
      <c r="E3474">
        <v>1</v>
      </c>
      <c r="F3474" t="s">
        <v>169</v>
      </c>
      <c r="G3474" t="s">
        <v>90</v>
      </c>
      <c r="H3474" t="s">
        <v>90</v>
      </c>
      <c r="I3474" t="s">
        <v>58</v>
      </c>
      <c r="J3474" t="s">
        <v>58</v>
      </c>
      <c r="K3474">
        <v>0</v>
      </c>
      <c r="L3474" t="s">
        <v>111</v>
      </c>
      <c r="M3474" t="s">
        <v>169</v>
      </c>
      <c r="N3474" t="s">
        <v>64</v>
      </c>
      <c r="O3474" t="s">
        <v>60</v>
      </c>
      <c r="P3474" t="s">
        <v>111</v>
      </c>
      <c r="Q3474" t="s">
        <v>111</v>
      </c>
      <c r="R3474" t="s">
        <v>169</v>
      </c>
      <c r="S3474" t="s">
        <v>169</v>
      </c>
      <c r="T3474">
        <v>16.86</v>
      </c>
      <c r="U3474" t="s">
        <v>5875</v>
      </c>
      <c r="V3474" t="s">
        <v>5763</v>
      </c>
      <c r="W3474" t="s">
        <v>7709</v>
      </c>
      <c r="X3474" t="s">
        <v>7680</v>
      </c>
      <c r="Y3474" t="s">
        <v>486</v>
      </c>
      <c r="Z3474" t="s">
        <v>5732</v>
      </c>
      <c r="AA3474" t="s">
        <v>5733</v>
      </c>
      <c r="AB3474">
        <v>2</v>
      </c>
      <c r="AC3474">
        <v>100</v>
      </c>
      <c r="AD3474">
        <v>50</v>
      </c>
      <c r="AE3474">
        <v>25</v>
      </c>
      <c r="AF3474" t="s">
        <v>73</v>
      </c>
      <c r="AG3474" t="s">
        <v>73</v>
      </c>
      <c r="AH3474" t="s">
        <v>2416</v>
      </c>
      <c r="AI3474" t="s">
        <v>63</v>
      </c>
      <c r="AJ3474" t="s">
        <v>6183</v>
      </c>
      <c r="AK3474" t="s">
        <v>4042</v>
      </c>
      <c r="AL3474" t="s">
        <v>2716</v>
      </c>
      <c r="AM3474" t="s">
        <v>72</v>
      </c>
      <c r="AN3474">
        <v>11</v>
      </c>
      <c r="AO3474">
        <v>2.5</v>
      </c>
      <c r="AP3474" t="s">
        <v>2658</v>
      </c>
      <c r="AQ3474" t="s">
        <v>97</v>
      </c>
      <c r="AR3474" t="s">
        <v>97</v>
      </c>
      <c r="AS3474" t="s">
        <v>97</v>
      </c>
      <c r="AT3474" t="s">
        <v>97</v>
      </c>
      <c r="AU3474" t="s">
        <v>73</v>
      </c>
      <c r="AV3474" t="s">
        <v>63</v>
      </c>
      <c r="AW3474" t="s">
        <v>63</v>
      </c>
      <c r="AX3474">
        <v>36.25</v>
      </c>
      <c r="AY3474">
        <v>63.75</v>
      </c>
      <c r="AZ3474" t="s">
        <v>705</v>
      </c>
      <c r="BA3474" t="s">
        <v>125</v>
      </c>
      <c r="BB3474" t="s">
        <v>214</v>
      </c>
      <c r="BC3474" t="s">
        <v>423</v>
      </c>
      <c r="BD3474" t="s">
        <v>455</v>
      </c>
      <c r="BE3474" t="s">
        <v>400</v>
      </c>
      <c r="BF3474">
        <v>1</v>
      </c>
      <c r="BG3474">
        <f>IF(Table1[[#This Row],[ft_score]]="0 - 0", 1, 0)</f>
        <v>0</v>
      </c>
      <c r="BH3474">
        <f t="shared" si="54"/>
        <v>0</v>
      </c>
    </row>
    <row r="3475" spans="1:60" x14ac:dyDescent="0.25">
      <c r="A3475" s="1">
        <v>6094</v>
      </c>
      <c r="B3475" t="s">
        <v>5152</v>
      </c>
      <c r="C3475" t="s">
        <v>59</v>
      </c>
      <c r="D3475">
        <v>2</v>
      </c>
      <c r="E3475">
        <v>1</v>
      </c>
      <c r="F3475" t="s">
        <v>169</v>
      </c>
      <c r="G3475">
        <v>1000</v>
      </c>
      <c r="H3475">
        <v>19</v>
      </c>
      <c r="I3475" t="s">
        <v>61</v>
      </c>
      <c r="J3475" t="s">
        <v>2804</v>
      </c>
      <c r="K3475">
        <v>1.5</v>
      </c>
      <c r="L3475" t="s">
        <v>64</v>
      </c>
      <c r="M3475" t="s">
        <v>169</v>
      </c>
      <c r="N3475" t="s">
        <v>64</v>
      </c>
      <c r="O3475" t="s">
        <v>64</v>
      </c>
      <c r="P3475" t="s">
        <v>64</v>
      </c>
      <c r="Q3475" t="s">
        <v>111</v>
      </c>
      <c r="R3475" t="s">
        <v>169</v>
      </c>
      <c r="S3475" t="s">
        <v>169</v>
      </c>
      <c r="T3475">
        <v>0</v>
      </c>
      <c r="U3475" t="s">
        <v>7730</v>
      </c>
      <c r="V3475" t="s">
        <v>7731</v>
      </c>
      <c r="W3475" t="s">
        <v>7732</v>
      </c>
      <c r="X3475" t="s">
        <v>7721</v>
      </c>
      <c r="Y3475" t="s">
        <v>1677</v>
      </c>
      <c r="Z3475" t="s">
        <v>7733</v>
      </c>
      <c r="AA3475" t="s">
        <v>7734</v>
      </c>
      <c r="AB3475">
        <v>0</v>
      </c>
      <c r="AC3475">
        <v>0</v>
      </c>
      <c r="AD3475">
        <v>0</v>
      </c>
      <c r="AE3475">
        <v>0</v>
      </c>
      <c r="AF3475" t="s">
        <v>63</v>
      </c>
      <c r="AG3475" t="s">
        <v>63</v>
      </c>
      <c r="AH3475" t="s">
        <v>63</v>
      </c>
      <c r="AI3475" t="s">
        <v>63</v>
      </c>
      <c r="AJ3475" t="s">
        <v>63</v>
      </c>
      <c r="AK3475" t="s">
        <v>63</v>
      </c>
      <c r="AL3475" t="s">
        <v>63</v>
      </c>
      <c r="AM3475" t="s">
        <v>63</v>
      </c>
      <c r="AN3475">
        <v>20</v>
      </c>
      <c r="AO3475">
        <v>-3</v>
      </c>
      <c r="AP3475" t="s">
        <v>63</v>
      </c>
      <c r="AQ3475" t="s">
        <v>63</v>
      </c>
      <c r="AR3475" t="s">
        <v>63</v>
      </c>
      <c r="AS3475" t="s">
        <v>63</v>
      </c>
      <c r="AT3475" t="s">
        <v>63</v>
      </c>
      <c r="AU3475" t="s">
        <v>63</v>
      </c>
      <c r="AV3475" t="s">
        <v>63</v>
      </c>
      <c r="AW3475" t="s">
        <v>63</v>
      </c>
      <c r="AX3475">
        <v>0</v>
      </c>
      <c r="AY3475">
        <v>0</v>
      </c>
      <c r="AZ3475" t="s">
        <v>523</v>
      </c>
      <c r="BA3475" t="s">
        <v>1068</v>
      </c>
      <c r="BB3475" t="s">
        <v>147</v>
      </c>
      <c r="BC3475" t="s">
        <v>385</v>
      </c>
      <c r="BD3475" t="s">
        <v>231</v>
      </c>
      <c r="BE3475" t="s">
        <v>386</v>
      </c>
      <c r="BF3475">
        <v>1</v>
      </c>
      <c r="BG3475">
        <f>IF(Table1[[#This Row],[ft_score]]="0 - 0", 1, 0)</f>
        <v>0</v>
      </c>
      <c r="BH3475">
        <f t="shared" si="54"/>
        <v>0</v>
      </c>
    </row>
    <row r="3476" spans="1:60" x14ac:dyDescent="0.25">
      <c r="A3476" s="1">
        <v>6100</v>
      </c>
      <c r="B3476" t="s">
        <v>5152</v>
      </c>
      <c r="C3476" t="s">
        <v>650</v>
      </c>
      <c r="D3476">
        <v>2</v>
      </c>
      <c r="E3476">
        <v>1</v>
      </c>
      <c r="F3476" t="s">
        <v>169</v>
      </c>
      <c r="G3476">
        <v>30</v>
      </c>
      <c r="H3476">
        <v>18</v>
      </c>
      <c r="I3476" t="s">
        <v>61</v>
      </c>
      <c r="J3476" t="s">
        <v>311</v>
      </c>
      <c r="K3476">
        <v>1.5</v>
      </c>
      <c r="L3476" t="s">
        <v>111</v>
      </c>
      <c r="M3476" t="s">
        <v>169</v>
      </c>
      <c r="N3476" t="s">
        <v>201</v>
      </c>
      <c r="O3476" t="s">
        <v>201</v>
      </c>
      <c r="P3476" t="s">
        <v>111</v>
      </c>
      <c r="Q3476" t="s">
        <v>111</v>
      </c>
      <c r="R3476" t="s">
        <v>111</v>
      </c>
      <c r="S3476" t="s">
        <v>169</v>
      </c>
      <c r="T3476">
        <v>23.92</v>
      </c>
      <c r="U3476" t="s">
        <v>6403</v>
      </c>
      <c r="V3476" t="s">
        <v>5365</v>
      </c>
      <c r="W3476" t="s">
        <v>7741</v>
      </c>
      <c r="X3476" t="s">
        <v>7740</v>
      </c>
      <c r="Y3476" t="s">
        <v>4976</v>
      </c>
      <c r="Z3476" t="s">
        <v>5367</v>
      </c>
      <c r="AA3476" t="s">
        <v>5368</v>
      </c>
      <c r="AB3476">
        <v>2</v>
      </c>
      <c r="AC3476">
        <v>75</v>
      </c>
      <c r="AD3476">
        <v>25</v>
      </c>
      <c r="AE3476">
        <v>25</v>
      </c>
      <c r="AF3476" t="s">
        <v>73</v>
      </c>
      <c r="AG3476" t="s">
        <v>63</v>
      </c>
      <c r="AH3476" t="s">
        <v>63</v>
      </c>
      <c r="AI3476" t="s">
        <v>3778</v>
      </c>
      <c r="AJ3476" t="s">
        <v>4592</v>
      </c>
      <c r="AK3476" t="s">
        <v>136</v>
      </c>
      <c r="AL3476" t="s">
        <v>4110</v>
      </c>
      <c r="AM3476" t="s">
        <v>3125</v>
      </c>
      <c r="AN3476">
        <v>-15</v>
      </c>
      <c r="AO3476">
        <v>-1.5</v>
      </c>
      <c r="AP3476" t="s">
        <v>141</v>
      </c>
      <c r="AQ3476" t="s">
        <v>560</v>
      </c>
      <c r="AR3476" t="s">
        <v>63</v>
      </c>
      <c r="AS3476" t="s">
        <v>63</v>
      </c>
      <c r="AT3476" t="s">
        <v>560</v>
      </c>
      <c r="AU3476" t="s">
        <v>63</v>
      </c>
      <c r="AV3476" t="s">
        <v>63</v>
      </c>
      <c r="AW3476" t="s">
        <v>63</v>
      </c>
      <c r="AX3476">
        <v>30.95</v>
      </c>
      <c r="AY3476">
        <v>69.05</v>
      </c>
      <c r="AZ3476" t="s">
        <v>104</v>
      </c>
      <c r="BA3476" t="s">
        <v>147</v>
      </c>
      <c r="BB3476" t="s">
        <v>125</v>
      </c>
      <c r="BC3476" t="s">
        <v>423</v>
      </c>
      <c r="BD3476" t="s">
        <v>455</v>
      </c>
      <c r="BE3476" t="s">
        <v>256</v>
      </c>
      <c r="BF3476">
        <v>1</v>
      </c>
      <c r="BG3476">
        <f>IF(Table1[[#This Row],[ft_score]]="0 - 0", 1, 0)</f>
        <v>0</v>
      </c>
      <c r="BH3476">
        <f t="shared" si="54"/>
        <v>0</v>
      </c>
    </row>
    <row r="3477" spans="1:60" x14ac:dyDescent="0.25">
      <c r="A3477" s="1">
        <v>6136</v>
      </c>
      <c r="B3477" t="s">
        <v>58</v>
      </c>
      <c r="C3477" t="s">
        <v>110</v>
      </c>
      <c r="D3477">
        <v>2</v>
      </c>
      <c r="E3477">
        <v>1</v>
      </c>
      <c r="F3477" t="s">
        <v>169</v>
      </c>
      <c r="G3477" t="s">
        <v>90</v>
      </c>
      <c r="H3477" t="s">
        <v>90</v>
      </c>
      <c r="I3477" t="s">
        <v>58</v>
      </c>
      <c r="J3477" t="s">
        <v>90</v>
      </c>
      <c r="K3477">
        <v>0</v>
      </c>
      <c r="L3477" t="s">
        <v>111</v>
      </c>
      <c r="M3477" t="s">
        <v>169</v>
      </c>
      <c r="N3477" t="s">
        <v>201</v>
      </c>
      <c r="O3477" t="s">
        <v>111</v>
      </c>
      <c r="P3477" t="s">
        <v>111</v>
      </c>
      <c r="Q3477" t="s">
        <v>111</v>
      </c>
      <c r="R3477" t="s">
        <v>169</v>
      </c>
      <c r="S3477" t="s">
        <v>169</v>
      </c>
      <c r="T3477">
        <v>0</v>
      </c>
      <c r="U3477" t="s">
        <v>7813</v>
      </c>
      <c r="V3477" t="s">
        <v>1417</v>
      </c>
      <c r="W3477" t="s">
        <v>7814</v>
      </c>
      <c r="X3477" t="s">
        <v>7795</v>
      </c>
      <c r="Y3477" t="s">
        <v>714</v>
      </c>
      <c r="Z3477" t="s">
        <v>715</v>
      </c>
      <c r="AA3477" t="s">
        <v>716</v>
      </c>
      <c r="AB3477">
        <v>18</v>
      </c>
      <c r="AC3477">
        <v>81.25</v>
      </c>
      <c r="AD3477">
        <v>68.75</v>
      </c>
      <c r="AE3477">
        <v>50</v>
      </c>
      <c r="AF3477" t="s">
        <v>72</v>
      </c>
      <c r="AG3477" t="s">
        <v>72</v>
      </c>
      <c r="AH3477" t="s">
        <v>646</v>
      </c>
      <c r="AI3477" t="s">
        <v>239</v>
      </c>
      <c r="AJ3477" t="s">
        <v>4836</v>
      </c>
      <c r="AK3477" t="s">
        <v>1082</v>
      </c>
      <c r="AL3477" t="s">
        <v>2391</v>
      </c>
      <c r="AM3477" t="s">
        <v>3156</v>
      </c>
      <c r="AN3477">
        <v>-2</v>
      </c>
      <c r="AO3477">
        <v>1</v>
      </c>
      <c r="AP3477" t="s">
        <v>7815</v>
      </c>
      <c r="AQ3477" t="s">
        <v>81</v>
      </c>
      <c r="AR3477" t="s">
        <v>73</v>
      </c>
      <c r="AS3477" t="s">
        <v>141</v>
      </c>
      <c r="AT3477" t="s">
        <v>73</v>
      </c>
      <c r="AU3477" t="s">
        <v>116</v>
      </c>
      <c r="AV3477" t="s">
        <v>73</v>
      </c>
      <c r="AW3477" t="s">
        <v>83</v>
      </c>
      <c r="AX3477">
        <v>39.64</v>
      </c>
      <c r="AY3477">
        <v>60.37</v>
      </c>
      <c r="AZ3477" t="s">
        <v>104</v>
      </c>
      <c r="BA3477" t="s">
        <v>147</v>
      </c>
      <c r="BB3477" t="s">
        <v>125</v>
      </c>
      <c r="BC3477" t="s">
        <v>455</v>
      </c>
      <c r="BD3477" t="s">
        <v>423</v>
      </c>
      <c r="BE3477" t="s">
        <v>400</v>
      </c>
      <c r="BF3477">
        <v>1</v>
      </c>
      <c r="BG3477">
        <f>IF(Table1[[#This Row],[ft_score]]="0 - 0", 1, 0)</f>
        <v>0</v>
      </c>
      <c r="BH3477">
        <f t="shared" si="54"/>
        <v>0</v>
      </c>
    </row>
    <row r="3478" spans="1:60" x14ac:dyDescent="0.25">
      <c r="A3478" s="1">
        <v>6137</v>
      </c>
      <c r="B3478" t="s">
        <v>58</v>
      </c>
      <c r="C3478" t="s">
        <v>110</v>
      </c>
      <c r="D3478">
        <v>2</v>
      </c>
      <c r="E3478">
        <v>1</v>
      </c>
      <c r="F3478" t="s">
        <v>169</v>
      </c>
      <c r="G3478" t="s">
        <v>90</v>
      </c>
      <c r="H3478" t="s">
        <v>90</v>
      </c>
      <c r="I3478" t="s">
        <v>58</v>
      </c>
      <c r="J3478" t="s">
        <v>90</v>
      </c>
      <c r="K3478">
        <v>0</v>
      </c>
      <c r="L3478" t="s">
        <v>201</v>
      </c>
      <c r="M3478" t="s">
        <v>169</v>
      </c>
      <c r="N3478" t="s">
        <v>64</v>
      </c>
      <c r="O3478" t="s">
        <v>201</v>
      </c>
      <c r="P3478" t="s">
        <v>201</v>
      </c>
      <c r="Q3478" t="s">
        <v>111</v>
      </c>
      <c r="R3478" t="s">
        <v>169</v>
      </c>
      <c r="S3478" t="s">
        <v>169</v>
      </c>
      <c r="T3478">
        <v>4</v>
      </c>
      <c r="U3478" t="s">
        <v>5417</v>
      </c>
      <c r="V3478" t="s">
        <v>7816</v>
      </c>
      <c r="W3478" t="s">
        <v>7817</v>
      </c>
      <c r="X3478" t="s">
        <v>7795</v>
      </c>
      <c r="Y3478" t="s">
        <v>714</v>
      </c>
      <c r="Z3478" t="s">
        <v>5393</v>
      </c>
      <c r="AA3478" t="s">
        <v>5394</v>
      </c>
      <c r="AB3478">
        <v>3</v>
      </c>
      <c r="AC3478">
        <v>83.34</v>
      </c>
      <c r="AD3478">
        <v>83.34</v>
      </c>
      <c r="AE3478">
        <v>66.67</v>
      </c>
      <c r="AF3478" t="s">
        <v>1949</v>
      </c>
      <c r="AG3478" t="s">
        <v>1949</v>
      </c>
      <c r="AH3478" t="s">
        <v>2890</v>
      </c>
      <c r="AI3478" t="s">
        <v>1154</v>
      </c>
      <c r="AJ3478" t="s">
        <v>7818</v>
      </c>
      <c r="AK3478" t="s">
        <v>2890</v>
      </c>
      <c r="AL3478" t="s">
        <v>5486</v>
      </c>
      <c r="AM3478" t="s">
        <v>7819</v>
      </c>
      <c r="AN3478">
        <v>5</v>
      </c>
      <c r="AO3478">
        <v>-15.5</v>
      </c>
      <c r="AP3478" t="s">
        <v>2227</v>
      </c>
      <c r="AQ3478" t="s">
        <v>1949</v>
      </c>
      <c r="AR3478" t="s">
        <v>1949</v>
      </c>
      <c r="AS3478" t="s">
        <v>2471</v>
      </c>
      <c r="AT3478" t="s">
        <v>1949</v>
      </c>
      <c r="AU3478" t="s">
        <v>2471</v>
      </c>
      <c r="AV3478" t="s">
        <v>2364</v>
      </c>
      <c r="AW3478" t="s">
        <v>2364</v>
      </c>
      <c r="AX3478">
        <v>46.83</v>
      </c>
      <c r="AY3478">
        <v>53.18</v>
      </c>
      <c r="AZ3478" t="s">
        <v>146</v>
      </c>
      <c r="BA3478" t="s">
        <v>298</v>
      </c>
      <c r="BB3478" t="s">
        <v>268</v>
      </c>
      <c r="BC3478" t="s">
        <v>423</v>
      </c>
      <c r="BD3478" t="s">
        <v>198</v>
      </c>
      <c r="BE3478" t="s">
        <v>256</v>
      </c>
      <c r="BF3478">
        <v>1</v>
      </c>
      <c r="BG3478">
        <f>IF(Table1[[#This Row],[ft_score]]="0 - 0", 1, 0)</f>
        <v>0</v>
      </c>
      <c r="BH3478">
        <f t="shared" si="54"/>
        <v>0</v>
      </c>
    </row>
    <row r="3479" spans="1:60" x14ac:dyDescent="0.25">
      <c r="A3479" s="1">
        <v>6167</v>
      </c>
      <c r="B3479" t="s">
        <v>58</v>
      </c>
      <c r="C3479" t="s">
        <v>59</v>
      </c>
      <c r="D3479">
        <v>2</v>
      </c>
      <c r="E3479">
        <v>1</v>
      </c>
      <c r="F3479" t="s">
        <v>169</v>
      </c>
      <c r="G3479" t="s">
        <v>90</v>
      </c>
      <c r="H3479" t="s">
        <v>90</v>
      </c>
      <c r="I3479" t="s">
        <v>58</v>
      </c>
      <c r="J3479" t="s">
        <v>90</v>
      </c>
      <c r="K3479">
        <v>0</v>
      </c>
      <c r="L3479" t="s">
        <v>60</v>
      </c>
      <c r="M3479" t="s">
        <v>169</v>
      </c>
      <c r="N3479" t="s">
        <v>64</v>
      </c>
      <c r="O3479" t="s">
        <v>60</v>
      </c>
      <c r="P3479" t="s">
        <v>60</v>
      </c>
      <c r="Q3479" t="s">
        <v>111</v>
      </c>
      <c r="R3479" t="s">
        <v>169</v>
      </c>
      <c r="S3479" t="s">
        <v>169</v>
      </c>
      <c r="T3479">
        <v>7.1</v>
      </c>
      <c r="U3479" t="s">
        <v>7881</v>
      </c>
      <c r="V3479" t="s">
        <v>7882</v>
      </c>
      <c r="W3479" t="s">
        <v>7883</v>
      </c>
      <c r="X3479" t="s">
        <v>7795</v>
      </c>
      <c r="Y3479" t="s">
        <v>921</v>
      </c>
      <c r="Z3479" t="s">
        <v>6581</v>
      </c>
      <c r="AA3479" t="s">
        <v>6582</v>
      </c>
      <c r="AB3479">
        <v>1</v>
      </c>
      <c r="AC3479">
        <v>100</v>
      </c>
      <c r="AD3479">
        <v>50</v>
      </c>
      <c r="AE3479">
        <v>50</v>
      </c>
      <c r="AF3479" t="s">
        <v>63</v>
      </c>
      <c r="AG3479" t="s">
        <v>63</v>
      </c>
      <c r="AH3479" t="s">
        <v>72</v>
      </c>
      <c r="AI3479" t="s">
        <v>63</v>
      </c>
      <c r="AJ3479" t="s">
        <v>73</v>
      </c>
      <c r="AK3479" t="s">
        <v>73</v>
      </c>
      <c r="AL3479" t="s">
        <v>63</v>
      </c>
      <c r="AM3479" t="s">
        <v>82</v>
      </c>
      <c r="AN3479">
        <v>-4</v>
      </c>
      <c r="AO3479">
        <v>-1</v>
      </c>
      <c r="AP3479" t="s">
        <v>257</v>
      </c>
      <c r="AQ3479" t="s">
        <v>560</v>
      </c>
      <c r="AR3479" t="s">
        <v>63</v>
      </c>
      <c r="AS3479" t="s">
        <v>560</v>
      </c>
      <c r="AT3479" t="s">
        <v>63</v>
      </c>
      <c r="AU3479" t="s">
        <v>63</v>
      </c>
      <c r="AV3479" t="s">
        <v>63</v>
      </c>
      <c r="AW3479" t="s">
        <v>63</v>
      </c>
      <c r="AX3479">
        <v>37.5</v>
      </c>
      <c r="AY3479">
        <v>62.5</v>
      </c>
      <c r="AZ3479" t="s">
        <v>683</v>
      </c>
      <c r="BA3479" t="s">
        <v>347</v>
      </c>
      <c r="BB3479" t="s">
        <v>299</v>
      </c>
      <c r="BC3479" t="s">
        <v>423</v>
      </c>
      <c r="BD3479" t="s">
        <v>255</v>
      </c>
      <c r="BE3479" t="s">
        <v>424</v>
      </c>
      <c r="BF3479">
        <v>2</v>
      </c>
      <c r="BG3479">
        <f>IF(Table1[[#This Row],[ft_score]]="0 - 0", 1, 0)</f>
        <v>0</v>
      </c>
      <c r="BH3479">
        <f t="shared" si="54"/>
        <v>0</v>
      </c>
    </row>
    <row r="3480" spans="1:60" x14ac:dyDescent="0.25">
      <c r="A3480" s="1">
        <v>6282</v>
      </c>
      <c r="B3480" t="s">
        <v>58</v>
      </c>
      <c r="C3480" t="s">
        <v>148</v>
      </c>
      <c r="D3480">
        <v>2</v>
      </c>
      <c r="E3480">
        <v>1</v>
      </c>
      <c r="F3480" t="s">
        <v>169</v>
      </c>
      <c r="G3480" t="s">
        <v>90</v>
      </c>
      <c r="H3480" t="s">
        <v>90</v>
      </c>
      <c r="I3480" t="s">
        <v>58</v>
      </c>
      <c r="J3480" t="s">
        <v>90</v>
      </c>
      <c r="K3480">
        <v>0</v>
      </c>
      <c r="L3480" t="s">
        <v>111</v>
      </c>
      <c r="M3480" t="s">
        <v>169</v>
      </c>
      <c r="N3480" t="s">
        <v>64</v>
      </c>
      <c r="O3480" t="s">
        <v>60</v>
      </c>
      <c r="P3480" t="s">
        <v>111</v>
      </c>
      <c r="Q3480" t="s">
        <v>111</v>
      </c>
      <c r="R3480" t="s">
        <v>169</v>
      </c>
      <c r="S3480" t="s">
        <v>169</v>
      </c>
      <c r="T3480">
        <v>9.06</v>
      </c>
      <c r="U3480" t="s">
        <v>5740</v>
      </c>
      <c r="V3480" t="s">
        <v>5782</v>
      </c>
      <c r="W3480" t="s">
        <v>8050</v>
      </c>
      <c r="X3480" t="s">
        <v>7795</v>
      </c>
      <c r="Y3480" t="s">
        <v>1008</v>
      </c>
      <c r="Z3480" t="s">
        <v>5718</v>
      </c>
      <c r="AA3480" t="s">
        <v>5719</v>
      </c>
      <c r="AB3480">
        <v>3</v>
      </c>
      <c r="AC3480">
        <v>83.34</v>
      </c>
      <c r="AD3480">
        <v>33.340000000000003</v>
      </c>
      <c r="AE3480">
        <v>0</v>
      </c>
      <c r="AF3480" t="s">
        <v>63</v>
      </c>
      <c r="AG3480" t="s">
        <v>136</v>
      </c>
      <c r="AH3480" t="s">
        <v>83</v>
      </c>
      <c r="AI3480" t="s">
        <v>83</v>
      </c>
      <c r="AJ3480" t="s">
        <v>123</v>
      </c>
      <c r="AK3480" t="s">
        <v>123</v>
      </c>
      <c r="AL3480" t="s">
        <v>82</v>
      </c>
      <c r="AM3480" t="s">
        <v>72</v>
      </c>
      <c r="AN3480">
        <v>-5</v>
      </c>
      <c r="AO3480">
        <v>8.5</v>
      </c>
      <c r="AP3480" t="s">
        <v>2471</v>
      </c>
      <c r="AQ3480" t="s">
        <v>63</v>
      </c>
      <c r="AR3480" t="s">
        <v>2471</v>
      </c>
      <c r="AS3480" t="s">
        <v>63</v>
      </c>
      <c r="AT3480" t="s">
        <v>560</v>
      </c>
      <c r="AU3480" t="s">
        <v>136</v>
      </c>
      <c r="AV3480" t="s">
        <v>63</v>
      </c>
      <c r="AW3480" t="s">
        <v>63</v>
      </c>
      <c r="AX3480">
        <v>31.25</v>
      </c>
      <c r="AY3480">
        <v>68.75</v>
      </c>
      <c r="AZ3480" t="s">
        <v>285</v>
      </c>
      <c r="BA3480" t="s">
        <v>124</v>
      </c>
      <c r="BB3480" t="s">
        <v>214</v>
      </c>
      <c r="BC3480" t="s">
        <v>255</v>
      </c>
      <c r="BD3480" t="s">
        <v>198</v>
      </c>
      <c r="BE3480" t="s">
        <v>166</v>
      </c>
      <c r="BF3480">
        <v>2</v>
      </c>
      <c r="BG3480">
        <f>IF(Table1[[#This Row],[ft_score]]="0 - 0", 1, 0)</f>
        <v>0</v>
      </c>
      <c r="BH3480">
        <f t="shared" si="54"/>
        <v>0</v>
      </c>
    </row>
    <row r="3481" spans="1:60" hidden="1" x14ac:dyDescent="0.25">
      <c r="A3481" s="1">
        <v>7602</v>
      </c>
      <c r="B3481" t="s">
        <v>58</v>
      </c>
      <c r="C3481" t="s">
        <v>167</v>
      </c>
      <c r="D3481">
        <v>2</v>
      </c>
      <c r="E3481">
        <v>1</v>
      </c>
      <c r="F3481" t="s">
        <v>169</v>
      </c>
      <c r="G3481" t="s">
        <v>90</v>
      </c>
      <c r="H3481" t="s">
        <v>90</v>
      </c>
      <c r="I3481" t="s">
        <v>58</v>
      </c>
      <c r="J3481" t="s">
        <v>90</v>
      </c>
      <c r="K3481">
        <v>0</v>
      </c>
      <c r="L3481" t="s">
        <v>150</v>
      </c>
      <c r="M3481" t="s">
        <v>169</v>
      </c>
      <c r="N3481" t="s">
        <v>60</v>
      </c>
      <c r="O3481" t="s">
        <v>60</v>
      </c>
      <c r="P3481" t="s">
        <v>150</v>
      </c>
      <c r="Q3481" t="s">
        <v>150</v>
      </c>
      <c r="R3481" t="s">
        <v>169</v>
      </c>
      <c r="S3481" t="s">
        <v>169</v>
      </c>
      <c r="T3481">
        <v>8280.92</v>
      </c>
      <c r="U3481" t="s">
        <v>5845</v>
      </c>
      <c r="V3481" t="s">
        <v>6963</v>
      </c>
      <c r="W3481" t="s">
        <v>10169</v>
      </c>
      <c r="X3481" t="s">
        <v>10035</v>
      </c>
      <c r="Y3481" t="s">
        <v>1008</v>
      </c>
      <c r="Z3481" t="s">
        <v>6844</v>
      </c>
      <c r="AA3481" t="s">
        <v>5637</v>
      </c>
      <c r="AB3481">
        <v>7</v>
      </c>
      <c r="AC3481">
        <v>50</v>
      </c>
      <c r="AD3481">
        <v>35.72</v>
      </c>
      <c r="AE3481">
        <v>21.43</v>
      </c>
      <c r="AF3481" t="s">
        <v>3778</v>
      </c>
      <c r="AG3481" t="s">
        <v>4686</v>
      </c>
      <c r="AH3481" t="s">
        <v>3778</v>
      </c>
      <c r="AI3481" t="s">
        <v>1062</v>
      </c>
      <c r="AJ3481" t="s">
        <v>3531</v>
      </c>
      <c r="AK3481" t="s">
        <v>4180</v>
      </c>
      <c r="AL3481" t="s">
        <v>1746</v>
      </c>
      <c r="AM3481" t="s">
        <v>4543</v>
      </c>
      <c r="AN3481">
        <v>-12</v>
      </c>
      <c r="AO3481">
        <v>7</v>
      </c>
      <c r="AP3481" t="s">
        <v>10170</v>
      </c>
      <c r="AQ3481" t="s">
        <v>6063</v>
      </c>
      <c r="AR3481" t="s">
        <v>6063</v>
      </c>
      <c r="AS3481" t="s">
        <v>2934</v>
      </c>
      <c r="AT3481" t="s">
        <v>1835</v>
      </c>
      <c r="AU3481" t="s">
        <v>1567</v>
      </c>
      <c r="AV3481" t="s">
        <v>63</v>
      </c>
      <c r="AW3481" t="s">
        <v>63</v>
      </c>
      <c r="AX3481">
        <v>41.67</v>
      </c>
      <c r="AY3481">
        <v>58.34</v>
      </c>
      <c r="AZ3481" t="s">
        <v>166</v>
      </c>
      <c r="BA3481" t="s">
        <v>166</v>
      </c>
      <c r="BB3481" t="s">
        <v>166</v>
      </c>
      <c r="BC3481" t="s">
        <v>166</v>
      </c>
      <c r="BD3481" t="s">
        <v>166</v>
      </c>
      <c r="BE3481" t="s">
        <v>166</v>
      </c>
      <c r="BF3481" t="s">
        <v>58</v>
      </c>
      <c r="BG3481">
        <f>IF(Table1[[#This Row],[ft_score]]="0 - 0", 1, 0)</f>
        <v>0</v>
      </c>
      <c r="BH3481">
        <f t="shared" si="54"/>
        <v>0</v>
      </c>
    </row>
    <row r="3482" spans="1:60" x14ac:dyDescent="0.25">
      <c r="A3482" s="1">
        <v>6288</v>
      </c>
      <c r="B3482" t="s">
        <v>58</v>
      </c>
      <c r="C3482" t="s">
        <v>59</v>
      </c>
      <c r="D3482">
        <v>2</v>
      </c>
      <c r="E3482">
        <v>1</v>
      </c>
      <c r="F3482" t="s">
        <v>169</v>
      </c>
      <c r="G3482" t="s">
        <v>90</v>
      </c>
      <c r="H3482" t="s">
        <v>90</v>
      </c>
      <c r="I3482" t="s">
        <v>58</v>
      </c>
      <c r="J3482" t="s">
        <v>90</v>
      </c>
      <c r="K3482">
        <v>0</v>
      </c>
      <c r="L3482" t="s">
        <v>64</v>
      </c>
      <c r="M3482" t="s">
        <v>169</v>
      </c>
      <c r="N3482" t="s">
        <v>64</v>
      </c>
      <c r="O3482" t="s">
        <v>64</v>
      </c>
      <c r="P3482" t="s">
        <v>64</v>
      </c>
      <c r="Q3482" t="s">
        <v>64</v>
      </c>
      <c r="R3482" t="s">
        <v>201</v>
      </c>
      <c r="S3482" t="s">
        <v>169</v>
      </c>
      <c r="T3482">
        <v>79.88</v>
      </c>
      <c r="U3482" t="s">
        <v>5841</v>
      </c>
      <c r="V3482" t="s">
        <v>5838</v>
      </c>
      <c r="W3482" t="s">
        <v>8058</v>
      </c>
      <c r="X3482" t="s">
        <v>7795</v>
      </c>
      <c r="Y3482" t="s">
        <v>1008</v>
      </c>
      <c r="Z3482" t="s">
        <v>5751</v>
      </c>
      <c r="AA3482" t="s">
        <v>5752</v>
      </c>
      <c r="AB3482">
        <v>3</v>
      </c>
      <c r="AC3482">
        <v>33.340000000000003</v>
      </c>
      <c r="AD3482">
        <v>33.340000000000003</v>
      </c>
      <c r="AE3482">
        <v>16.670000000000002</v>
      </c>
      <c r="AF3482" t="s">
        <v>63</v>
      </c>
      <c r="AG3482" t="s">
        <v>2364</v>
      </c>
      <c r="AH3482" t="s">
        <v>83</v>
      </c>
      <c r="AI3482" t="s">
        <v>83</v>
      </c>
      <c r="AJ3482" t="s">
        <v>159</v>
      </c>
      <c r="AK3482" t="s">
        <v>83</v>
      </c>
      <c r="AL3482" t="s">
        <v>123</v>
      </c>
      <c r="AM3482" t="s">
        <v>159</v>
      </c>
      <c r="AN3482">
        <v>-15</v>
      </c>
      <c r="AO3482">
        <v>5.5</v>
      </c>
      <c r="AP3482" t="s">
        <v>5429</v>
      </c>
      <c r="AQ3482" t="s">
        <v>1949</v>
      </c>
      <c r="AR3482" t="s">
        <v>1949</v>
      </c>
      <c r="AS3482" t="s">
        <v>1949</v>
      </c>
      <c r="AT3482" t="s">
        <v>2471</v>
      </c>
      <c r="AU3482" t="s">
        <v>136</v>
      </c>
      <c r="AV3482" t="s">
        <v>63</v>
      </c>
      <c r="AW3482" t="s">
        <v>63</v>
      </c>
      <c r="AX3482">
        <v>43.75</v>
      </c>
      <c r="AY3482">
        <v>56.25</v>
      </c>
      <c r="AZ3482" t="s">
        <v>215</v>
      </c>
      <c r="BA3482" t="s">
        <v>298</v>
      </c>
      <c r="BB3482" t="s">
        <v>144</v>
      </c>
      <c r="BC3482" t="s">
        <v>231</v>
      </c>
      <c r="BD3482" t="s">
        <v>197</v>
      </c>
      <c r="BE3482" t="s">
        <v>166</v>
      </c>
      <c r="BF3482">
        <v>1</v>
      </c>
      <c r="BG3482">
        <f>IF(Table1[[#This Row],[ft_score]]="0 - 0", 1, 0)</f>
        <v>0</v>
      </c>
      <c r="BH3482">
        <f t="shared" si="54"/>
        <v>0</v>
      </c>
    </row>
    <row r="3483" spans="1:60" hidden="1" x14ac:dyDescent="0.25">
      <c r="A3483" s="1">
        <v>7610</v>
      </c>
      <c r="B3483" t="s">
        <v>58</v>
      </c>
      <c r="C3483" t="s">
        <v>110</v>
      </c>
      <c r="D3483">
        <v>2</v>
      </c>
      <c r="E3483">
        <v>1</v>
      </c>
      <c r="F3483" t="s">
        <v>169</v>
      </c>
      <c r="G3483" t="s">
        <v>90</v>
      </c>
      <c r="H3483" t="s">
        <v>90</v>
      </c>
      <c r="I3483" t="s">
        <v>58</v>
      </c>
      <c r="J3483" t="s">
        <v>90</v>
      </c>
      <c r="K3483">
        <v>0</v>
      </c>
      <c r="L3483" t="s">
        <v>60</v>
      </c>
      <c r="M3483" t="s">
        <v>169</v>
      </c>
      <c r="N3483" t="s">
        <v>64</v>
      </c>
      <c r="O3483" t="s">
        <v>60</v>
      </c>
      <c r="P3483" t="s">
        <v>60</v>
      </c>
      <c r="Q3483" t="s">
        <v>169</v>
      </c>
      <c r="R3483" t="s">
        <v>169</v>
      </c>
      <c r="S3483" t="s">
        <v>169</v>
      </c>
      <c r="T3483">
        <v>59902.74</v>
      </c>
      <c r="U3483" t="s">
        <v>6709</v>
      </c>
      <c r="V3483" t="s">
        <v>6918</v>
      </c>
      <c r="W3483" t="s">
        <v>10178</v>
      </c>
      <c r="X3483" t="s">
        <v>10035</v>
      </c>
      <c r="Y3483" t="s">
        <v>1008</v>
      </c>
      <c r="Z3483" t="s">
        <v>6711</v>
      </c>
      <c r="AA3483" t="s">
        <v>6712</v>
      </c>
      <c r="AB3483">
        <v>3</v>
      </c>
      <c r="AC3483">
        <v>66.67</v>
      </c>
      <c r="AD3483">
        <v>33.33</v>
      </c>
      <c r="AE3483">
        <v>16.670000000000002</v>
      </c>
      <c r="AF3483" t="s">
        <v>136</v>
      </c>
      <c r="AG3483" t="s">
        <v>2364</v>
      </c>
      <c r="AH3483" t="s">
        <v>72</v>
      </c>
      <c r="AI3483" t="s">
        <v>3778</v>
      </c>
      <c r="AJ3483" t="s">
        <v>3394</v>
      </c>
      <c r="AK3483" t="s">
        <v>4633</v>
      </c>
      <c r="AL3483" t="s">
        <v>3394</v>
      </c>
      <c r="AM3483" t="s">
        <v>4632</v>
      </c>
      <c r="AN3483">
        <v>-7</v>
      </c>
      <c r="AO3483">
        <v>1.5</v>
      </c>
      <c r="AP3483" t="s">
        <v>559</v>
      </c>
      <c r="AQ3483" t="s">
        <v>2471</v>
      </c>
      <c r="AR3483" t="s">
        <v>1949</v>
      </c>
      <c r="AS3483" t="s">
        <v>1949</v>
      </c>
      <c r="AT3483" t="s">
        <v>2471</v>
      </c>
      <c r="AU3483" t="s">
        <v>63</v>
      </c>
      <c r="AV3483" t="s">
        <v>63</v>
      </c>
      <c r="AW3483" t="s">
        <v>63</v>
      </c>
      <c r="AX3483">
        <v>33.04</v>
      </c>
      <c r="AY3483">
        <v>66.97</v>
      </c>
      <c r="AZ3483" t="s">
        <v>166</v>
      </c>
      <c r="BA3483" t="s">
        <v>166</v>
      </c>
      <c r="BB3483" t="s">
        <v>166</v>
      </c>
      <c r="BC3483" t="s">
        <v>166</v>
      </c>
      <c r="BD3483" t="s">
        <v>166</v>
      </c>
      <c r="BE3483" t="s">
        <v>166</v>
      </c>
      <c r="BF3483" t="s">
        <v>58</v>
      </c>
      <c r="BG3483">
        <f>IF(Table1[[#This Row],[ft_score]]="0 - 0", 1, 0)</f>
        <v>0</v>
      </c>
      <c r="BH3483">
        <f t="shared" si="54"/>
        <v>0</v>
      </c>
    </row>
    <row r="3484" spans="1:60" x14ac:dyDescent="0.25">
      <c r="A3484" s="1">
        <v>6322</v>
      </c>
      <c r="B3484" t="s">
        <v>58</v>
      </c>
      <c r="C3484" t="s">
        <v>126</v>
      </c>
      <c r="D3484">
        <v>2</v>
      </c>
      <c r="E3484">
        <v>1</v>
      </c>
      <c r="F3484" t="s">
        <v>169</v>
      </c>
      <c r="G3484" t="s">
        <v>90</v>
      </c>
      <c r="H3484" t="s">
        <v>90</v>
      </c>
      <c r="I3484" t="s">
        <v>58</v>
      </c>
      <c r="J3484" t="s">
        <v>90</v>
      </c>
      <c r="K3484">
        <v>0</v>
      </c>
      <c r="L3484" t="s">
        <v>64</v>
      </c>
      <c r="M3484" t="s">
        <v>169</v>
      </c>
      <c r="N3484" t="s">
        <v>64</v>
      </c>
      <c r="O3484" t="s">
        <v>64</v>
      </c>
      <c r="P3484" t="s">
        <v>64</v>
      </c>
      <c r="Q3484" t="s">
        <v>64</v>
      </c>
      <c r="R3484" t="s">
        <v>111</v>
      </c>
      <c r="S3484" t="s">
        <v>169</v>
      </c>
      <c r="T3484">
        <v>382.41</v>
      </c>
      <c r="U3484" t="s">
        <v>1121</v>
      </c>
      <c r="V3484" t="s">
        <v>1701</v>
      </c>
      <c r="W3484" t="s">
        <v>8122</v>
      </c>
      <c r="X3484" t="s">
        <v>7795</v>
      </c>
      <c r="Y3484" t="s">
        <v>1677</v>
      </c>
      <c r="Z3484" t="s">
        <v>668</v>
      </c>
      <c r="AA3484" t="s">
        <v>669</v>
      </c>
      <c r="AB3484">
        <v>27</v>
      </c>
      <c r="AC3484">
        <v>68.75</v>
      </c>
      <c r="AD3484">
        <v>31.25</v>
      </c>
      <c r="AE3484">
        <v>6.25</v>
      </c>
      <c r="AF3484" t="s">
        <v>63</v>
      </c>
      <c r="AG3484" t="s">
        <v>116</v>
      </c>
      <c r="AH3484" t="s">
        <v>882</v>
      </c>
      <c r="AI3484" t="s">
        <v>3067</v>
      </c>
      <c r="AJ3484" t="s">
        <v>476</v>
      </c>
      <c r="AK3484" t="s">
        <v>1081</v>
      </c>
      <c r="AL3484" t="s">
        <v>2058</v>
      </c>
      <c r="AM3484" t="s">
        <v>8123</v>
      </c>
      <c r="AN3484">
        <v>-38</v>
      </c>
      <c r="AO3484">
        <v>4</v>
      </c>
      <c r="AP3484" t="s">
        <v>8124</v>
      </c>
      <c r="AQ3484" t="s">
        <v>73</v>
      </c>
      <c r="AR3484" t="s">
        <v>97</v>
      </c>
      <c r="AS3484" t="s">
        <v>82</v>
      </c>
      <c r="AT3484" t="s">
        <v>82</v>
      </c>
      <c r="AU3484" t="s">
        <v>73</v>
      </c>
      <c r="AV3484" t="s">
        <v>83</v>
      </c>
      <c r="AW3484" t="s">
        <v>63</v>
      </c>
      <c r="AX3484">
        <v>37.21</v>
      </c>
      <c r="AY3484">
        <v>62.8</v>
      </c>
      <c r="AZ3484" t="s">
        <v>104</v>
      </c>
      <c r="BA3484" t="s">
        <v>298</v>
      </c>
      <c r="BB3484" t="s">
        <v>562</v>
      </c>
      <c r="BC3484" t="s">
        <v>142</v>
      </c>
      <c r="BD3484" t="s">
        <v>312</v>
      </c>
      <c r="BE3484" t="s">
        <v>313</v>
      </c>
      <c r="BF3484">
        <v>1</v>
      </c>
      <c r="BG3484">
        <f>IF(Table1[[#This Row],[ft_score]]="0 - 0", 1, 0)</f>
        <v>0</v>
      </c>
      <c r="BH3484">
        <f t="shared" si="54"/>
        <v>0</v>
      </c>
    </row>
    <row r="3485" spans="1:60" hidden="1" x14ac:dyDescent="0.25">
      <c r="A3485" s="1">
        <v>7618</v>
      </c>
      <c r="B3485" t="s">
        <v>58</v>
      </c>
      <c r="C3485" t="s">
        <v>2307</v>
      </c>
      <c r="D3485">
        <v>2</v>
      </c>
      <c r="E3485">
        <v>1</v>
      </c>
      <c r="F3485" t="s">
        <v>169</v>
      </c>
      <c r="G3485" t="s">
        <v>90</v>
      </c>
      <c r="H3485" t="s">
        <v>90</v>
      </c>
      <c r="I3485" t="s">
        <v>58</v>
      </c>
      <c r="J3485" t="s">
        <v>90</v>
      </c>
      <c r="K3485">
        <v>0</v>
      </c>
      <c r="L3485" t="s">
        <v>111</v>
      </c>
      <c r="M3485" t="s">
        <v>169</v>
      </c>
      <c r="N3485" t="s">
        <v>60</v>
      </c>
      <c r="O3485" t="s">
        <v>60</v>
      </c>
      <c r="P3485" t="s">
        <v>111</v>
      </c>
      <c r="Q3485" t="s">
        <v>169</v>
      </c>
      <c r="R3485" t="s">
        <v>169</v>
      </c>
      <c r="S3485" t="s">
        <v>169</v>
      </c>
      <c r="T3485">
        <v>202.09</v>
      </c>
      <c r="U3485" t="s">
        <v>6691</v>
      </c>
      <c r="V3485" t="s">
        <v>7703</v>
      </c>
      <c r="W3485" t="s">
        <v>10187</v>
      </c>
      <c r="X3485" t="s">
        <v>10035</v>
      </c>
      <c r="Y3485" t="s">
        <v>1008</v>
      </c>
      <c r="Z3485" t="s">
        <v>5405</v>
      </c>
      <c r="AA3485" t="s">
        <v>5406</v>
      </c>
      <c r="AB3485">
        <v>4</v>
      </c>
      <c r="AC3485">
        <v>25</v>
      </c>
      <c r="AD3485">
        <v>0</v>
      </c>
      <c r="AE3485">
        <v>0</v>
      </c>
      <c r="AF3485" t="s">
        <v>63</v>
      </c>
      <c r="AG3485" t="s">
        <v>81</v>
      </c>
      <c r="AH3485" t="s">
        <v>63</v>
      </c>
      <c r="AI3485" t="s">
        <v>82</v>
      </c>
      <c r="AJ3485" t="s">
        <v>63</v>
      </c>
      <c r="AK3485" t="s">
        <v>63</v>
      </c>
      <c r="AL3485" t="s">
        <v>63</v>
      </c>
      <c r="AM3485" t="s">
        <v>81</v>
      </c>
      <c r="AN3485">
        <v>5</v>
      </c>
      <c r="AO3485">
        <v>-2.5</v>
      </c>
      <c r="AP3485" t="s">
        <v>4688</v>
      </c>
      <c r="AQ3485" t="s">
        <v>73</v>
      </c>
      <c r="AR3485" t="s">
        <v>97</v>
      </c>
      <c r="AS3485" t="s">
        <v>73</v>
      </c>
      <c r="AT3485" t="s">
        <v>73</v>
      </c>
      <c r="AU3485" t="s">
        <v>63</v>
      </c>
      <c r="AV3485" t="s">
        <v>63</v>
      </c>
      <c r="AW3485" t="s">
        <v>63</v>
      </c>
      <c r="AX3485">
        <v>37.5</v>
      </c>
      <c r="AY3485">
        <v>62.5</v>
      </c>
      <c r="AZ3485" t="s">
        <v>166</v>
      </c>
      <c r="BA3485" t="s">
        <v>166</v>
      </c>
      <c r="BB3485" t="s">
        <v>166</v>
      </c>
      <c r="BC3485" t="s">
        <v>166</v>
      </c>
      <c r="BD3485" t="s">
        <v>166</v>
      </c>
      <c r="BE3485" t="s">
        <v>166</v>
      </c>
      <c r="BF3485" t="s">
        <v>58</v>
      </c>
      <c r="BG3485">
        <f>IF(Table1[[#This Row],[ft_score]]="0 - 0", 1, 0)</f>
        <v>0</v>
      </c>
      <c r="BH3485">
        <f t="shared" si="54"/>
        <v>0</v>
      </c>
    </row>
    <row r="3486" spans="1:60" x14ac:dyDescent="0.25">
      <c r="A3486" s="1">
        <v>6323</v>
      </c>
      <c r="B3486" t="s">
        <v>58</v>
      </c>
      <c r="C3486" t="s">
        <v>148</v>
      </c>
      <c r="D3486">
        <v>2</v>
      </c>
      <c r="E3486">
        <v>1</v>
      </c>
      <c r="F3486" t="s">
        <v>169</v>
      </c>
      <c r="G3486" t="s">
        <v>90</v>
      </c>
      <c r="H3486" t="s">
        <v>90</v>
      </c>
      <c r="I3486" t="s">
        <v>58</v>
      </c>
      <c r="J3486" t="s">
        <v>90</v>
      </c>
      <c r="K3486">
        <v>0</v>
      </c>
      <c r="L3486" t="s">
        <v>64</v>
      </c>
      <c r="M3486" t="s">
        <v>169</v>
      </c>
      <c r="N3486" t="s">
        <v>64</v>
      </c>
      <c r="O3486" t="s">
        <v>64</v>
      </c>
      <c r="P3486" t="s">
        <v>64</v>
      </c>
      <c r="Q3486" t="s">
        <v>64</v>
      </c>
      <c r="R3486" t="s">
        <v>111</v>
      </c>
      <c r="S3486" t="s">
        <v>169</v>
      </c>
      <c r="T3486">
        <v>4529.91</v>
      </c>
      <c r="U3486" t="s">
        <v>4722</v>
      </c>
      <c r="V3486" t="s">
        <v>8125</v>
      </c>
      <c r="W3486" t="s">
        <v>8126</v>
      </c>
      <c r="X3486" t="s">
        <v>7795</v>
      </c>
      <c r="Y3486" t="s">
        <v>174</v>
      </c>
      <c r="Z3486" t="s">
        <v>4725</v>
      </c>
      <c r="AA3486" t="s">
        <v>4726</v>
      </c>
      <c r="AB3486">
        <v>2</v>
      </c>
      <c r="AC3486">
        <v>75</v>
      </c>
      <c r="AD3486">
        <v>50</v>
      </c>
      <c r="AE3486">
        <v>25</v>
      </c>
      <c r="AF3486" t="s">
        <v>73</v>
      </c>
      <c r="AG3486" t="s">
        <v>73</v>
      </c>
      <c r="AH3486" t="s">
        <v>3778</v>
      </c>
      <c r="AI3486" t="s">
        <v>73</v>
      </c>
      <c r="AJ3486" t="s">
        <v>1567</v>
      </c>
      <c r="AK3486" t="s">
        <v>4802</v>
      </c>
      <c r="AL3486" t="s">
        <v>3778</v>
      </c>
      <c r="AM3486" t="s">
        <v>1227</v>
      </c>
      <c r="AN3486">
        <v>-2</v>
      </c>
      <c r="AO3486">
        <v>3</v>
      </c>
      <c r="AP3486" t="s">
        <v>141</v>
      </c>
      <c r="AQ3486" t="s">
        <v>97</v>
      </c>
      <c r="AR3486" t="s">
        <v>97</v>
      </c>
      <c r="AS3486" t="s">
        <v>97</v>
      </c>
      <c r="AT3486" t="s">
        <v>97</v>
      </c>
      <c r="AU3486" t="s">
        <v>97</v>
      </c>
      <c r="AV3486" t="s">
        <v>73</v>
      </c>
      <c r="AW3486" t="s">
        <v>63</v>
      </c>
      <c r="AX3486">
        <v>46.43</v>
      </c>
      <c r="AY3486">
        <v>53.57</v>
      </c>
      <c r="AZ3486" t="s">
        <v>124</v>
      </c>
      <c r="BA3486" t="s">
        <v>285</v>
      </c>
      <c r="BB3486" t="s">
        <v>86</v>
      </c>
      <c r="BC3486" t="s">
        <v>198</v>
      </c>
      <c r="BD3486" t="s">
        <v>87</v>
      </c>
      <c r="BE3486" t="s">
        <v>456</v>
      </c>
      <c r="BF3486">
        <v>1</v>
      </c>
      <c r="BG3486">
        <f>IF(Table1[[#This Row],[ft_score]]="0 - 0", 1, 0)</f>
        <v>0</v>
      </c>
      <c r="BH3486">
        <f t="shared" si="54"/>
        <v>0</v>
      </c>
    </row>
    <row r="3487" spans="1:60" x14ac:dyDescent="0.25">
      <c r="A3487" s="1">
        <v>6328</v>
      </c>
      <c r="B3487" t="s">
        <v>58</v>
      </c>
      <c r="C3487" t="s">
        <v>59</v>
      </c>
      <c r="D3487">
        <v>2</v>
      </c>
      <c r="E3487">
        <v>1</v>
      </c>
      <c r="F3487" t="s">
        <v>169</v>
      </c>
      <c r="G3487" t="s">
        <v>90</v>
      </c>
      <c r="H3487" t="s">
        <v>90</v>
      </c>
      <c r="I3487" t="s">
        <v>58</v>
      </c>
      <c r="J3487" t="s">
        <v>90</v>
      </c>
      <c r="K3487">
        <v>0</v>
      </c>
      <c r="L3487" t="s">
        <v>111</v>
      </c>
      <c r="M3487" t="s">
        <v>169</v>
      </c>
      <c r="N3487" t="s">
        <v>201</v>
      </c>
      <c r="O3487" t="s">
        <v>201</v>
      </c>
      <c r="P3487" t="s">
        <v>111</v>
      </c>
      <c r="Q3487" t="s">
        <v>111</v>
      </c>
      <c r="R3487" t="s">
        <v>111</v>
      </c>
      <c r="S3487" t="s">
        <v>169</v>
      </c>
      <c r="T3487">
        <v>5590.46</v>
      </c>
      <c r="U3487" t="s">
        <v>8133</v>
      </c>
      <c r="V3487" t="s">
        <v>6005</v>
      </c>
      <c r="W3487" t="s">
        <v>8134</v>
      </c>
      <c r="X3487" t="s">
        <v>7795</v>
      </c>
      <c r="Y3487" t="s">
        <v>174</v>
      </c>
      <c r="Z3487" t="s">
        <v>6007</v>
      </c>
      <c r="AA3487" t="s">
        <v>6008</v>
      </c>
      <c r="AB3487">
        <v>2</v>
      </c>
      <c r="AC3487">
        <v>75</v>
      </c>
      <c r="AD3487">
        <v>75</v>
      </c>
      <c r="AE3487">
        <v>0</v>
      </c>
      <c r="AF3487" t="s">
        <v>63</v>
      </c>
      <c r="AG3487" t="s">
        <v>63</v>
      </c>
      <c r="AH3487" t="s">
        <v>98</v>
      </c>
      <c r="AI3487" t="s">
        <v>136</v>
      </c>
      <c r="AJ3487" t="s">
        <v>721</v>
      </c>
      <c r="AK3487" t="s">
        <v>98</v>
      </c>
      <c r="AL3487" t="s">
        <v>72</v>
      </c>
      <c r="AM3487" t="s">
        <v>2364</v>
      </c>
      <c r="AN3487">
        <v>12</v>
      </c>
      <c r="AO3487">
        <v>11</v>
      </c>
      <c r="AP3487" t="s">
        <v>1858</v>
      </c>
      <c r="AQ3487" t="s">
        <v>63</v>
      </c>
      <c r="AR3487" t="s">
        <v>560</v>
      </c>
      <c r="AS3487" t="s">
        <v>63</v>
      </c>
      <c r="AT3487" t="s">
        <v>560</v>
      </c>
      <c r="AU3487" t="s">
        <v>73</v>
      </c>
      <c r="AV3487" t="s">
        <v>73</v>
      </c>
      <c r="AW3487" t="s">
        <v>63</v>
      </c>
      <c r="AX3487">
        <v>45.84</v>
      </c>
      <c r="AY3487">
        <v>54.17</v>
      </c>
      <c r="AZ3487" t="s">
        <v>4942</v>
      </c>
      <c r="BA3487" t="s">
        <v>143</v>
      </c>
      <c r="BB3487" t="s">
        <v>86</v>
      </c>
      <c r="BC3487" t="s">
        <v>523</v>
      </c>
      <c r="BD3487" t="s">
        <v>455</v>
      </c>
      <c r="BE3487" t="s">
        <v>199</v>
      </c>
      <c r="BF3487">
        <v>1</v>
      </c>
      <c r="BG3487">
        <f>IF(Table1[[#This Row],[ft_score]]="0 - 0", 1, 0)</f>
        <v>0</v>
      </c>
      <c r="BH3487">
        <f t="shared" si="54"/>
        <v>0</v>
      </c>
    </row>
    <row r="3488" spans="1:60" x14ac:dyDescent="0.25">
      <c r="A3488" s="1">
        <v>6340</v>
      </c>
      <c r="B3488" t="s">
        <v>58</v>
      </c>
      <c r="C3488" t="s">
        <v>636</v>
      </c>
      <c r="D3488">
        <v>2</v>
      </c>
      <c r="E3488">
        <v>1</v>
      </c>
      <c r="F3488" t="s">
        <v>169</v>
      </c>
      <c r="G3488" t="s">
        <v>90</v>
      </c>
      <c r="H3488" t="s">
        <v>90</v>
      </c>
      <c r="I3488" t="s">
        <v>58</v>
      </c>
      <c r="J3488" t="s">
        <v>90</v>
      </c>
      <c r="K3488">
        <v>0</v>
      </c>
      <c r="L3488" t="s">
        <v>111</v>
      </c>
      <c r="M3488" t="s">
        <v>169</v>
      </c>
      <c r="N3488" t="s">
        <v>64</v>
      </c>
      <c r="O3488" t="s">
        <v>201</v>
      </c>
      <c r="P3488" t="s">
        <v>111</v>
      </c>
      <c r="Q3488" t="s">
        <v>111</v>
      </c>
      <c r="R3488" t="s">
        <v>111</v>
      </c>
      <c r="S3488" t="s">
        <v>169</v>
      </c>
      <c r="T3488">
        <v>129.77000000000001</v>
      </c>
      <c r="U3488" t="s">
        <v>3279</v>
      </c>
      <c r="V3488" t="s">
        <v>3382</v>
      </c>
      <c r="W3488" t="s">
        <v>8160</v>
      </c>
      <c r="X3488" t="s">
        <v>7795</v>
      </c>
      <c r="Y3488" t="s">
        <v>548</v>
      </c>
      <c r="Z3488" t="s">
        <v>1908</v>
      </c>
      <c r="AA3488" t="s">
        <v>1909</v>
      </c>
      <c r="AB3488">
        <v>25</v>
      </c>
      <c r="AC3488">
        <v>62.5</v>
      </c>
      <c r="AD3488">
        <v>31.25</v>
      </c>
      <c r="AE3488">
        <v>12.5</v>
      </c>
      <c r="AF3488" t="s">
        <v>72</v>
      </c>
      <c r="AG3488" t="s">
        <v>123</v>
      </c>
      <c r="AH3488" t="s">
        <v>1688</v>
      </c>
      <c r="AI3488" t="s">
        <v>1912</v>
      </c>
      <c r="AJ3488" t="s">
        <v>1840</v>
      </c>
      <c r="AK3488" t="s">
        <v>6388</v>
      </c>
      <c r="AL3488" t="s">
        <v>1658</v>
      </c>
      <c r="AM3488" t="s">
        <v>2596</v>
      </c>
      <c r="AN3488">
        <v>-8</v>
      </c>
      <c r="AO3488">
        <v>7</v>
      </c>
      <c r="AP3488" t="s">
        <v>8161</v>
      </c>
      <c r="AQ3488" t="s">
        <v>81</v>
      </c>
      <c r="AR3488" t="s">
        <v>73</v>
      </c>
      <c r="AS3488" t="s">
        <v>73</v>
      </c>
      <c r="AT3488" t="s">
        <v>141</v>
      </c>
      <c r="AU3488" t="s">
        <v>73</v>
      </c>
      <c r="AV3488" t="s">
        <v>83</v>
      </c>
      <c r="AW3488" t="s">
        <v>63</v>
      </c>
      <c r="AX3488">
        <v>44.6</v>
      </c>
      <c r="AY3488">
        <v>55.41</v>
      </c>
      <c r="AZ3488" t="s">
        <v>705</v>
      </c>
      <c r="BA3488" t="s">
        <v>311</v>
      </c>
      <c r="BB3488" t="s">
        <v>299</v>
      </c>
      <c r="BC3488" t="s">
        <v>197</v>
      </c>
      <c r="BD3488" t="s">
        <v>198</v>
      </c>
      <c r="BE3488" t="s">
        <v>199</v>
      </c>
      <c r="BF3488">
        <v>1</v>
      </c>
      <c r="BG3488">
        <f>IF(Table1[[#This Row],[ft_score]]="0 - 0", 1, 0)</f>
        <v>0</v>
      </c>
      <c r="BH3488">
        <f t="shared" si="54"/>
        <v>0</v>
      </c>
    </row>
    <row r="3489" spans="1:60" x14ac:dyDescent="0.25">
      <c r="A3489" s="1">
        <v>6352</v>
      </c>
      <c r="B3489" t="s">
        <v>58</v>
      </c>
      <c r="C3489" t="s">
        <v>59</v>
      </c>
      <c r="D3489">
        <v>2</v>
      </c>
      <c r="E3489">
        <v>1</v>
      </c>
      <c r="F3489" t="s">
        <v>169</v>
      </c>
      <c r="G3489" t="s">
        <v>90</v>
      </c>
      <c r="H3489" t="s">
        <v>90</v>
      </c>
      <c r="I3489" t="s">
        <v>58</v>
      </c>
      <c r="J3489" t="s">
        <v>58</v>
      </c>
      <c r="K3489">
        <v>0</v>
      </c>
      <c r="L3489" t="s">
        <v>201</v>
      </c>
      <c r="M3489" t="s">
        <v>169</v>
      </c>
      <c r="N3489" t="s">
        <v>64</v>
      </c>
      <c r="O3489" t="s">
        <v>201</v>
      </c>
      <c r="P3489" t="s">
        <v>201</v>
      </c>
      <c r="Q3489" t="s">
        <v>111</v>
      </c>
      <c r="R3489" t="s">
        <v>169</v>
      </c>
      <c r="S3489" t="s">
        <v>169</v>
      </c>
      <c r="T3489">
        <v>200.21</v>
      </c>
      <c r="U3489" t="s">
        <v>2845</v>
      </c>
      <c r="V3489" t="s">
        <v>3433</v>
      </c>
      <c r="W3489" t="s">
        <v>8182</v>
      </c>
      <c r="X3489" t="s">
        <v>7795</v>
      </c>
      <c r="Y3489" t="s">
        <v>1272</v>
      </c>
      <c r="Z3489" t="s">
        <v>95</v>
      </c>
      <c r="AA3489" t="s">
        <v>96</v>
      </c>
      <c r="AB3489">
        <v>17</v>
      </c>
      <c r="AC3489">
        <v>68.75</v>
      </c>
      <c r="AD3489">
        <v>56.25</v>
      </c>
      <c r="AE3489">
        <v>18.75</v>
      </c>
      <c r="AF3489" t="s">
        <v>63</v>
      </c>
      <c r="AG3489" t="s">
        <v>82</v>
      </c>
      <c r="AH3489" t="s">
        <v>3618</v>
      </c>
      <c r="AI3489" t="s">
        <v>1126</v>
      </c>
      <c r="AJ3489" t="s">
        <v>1891</v>
      </c>
      <c r="AK3489" t="s">
        <v>491</v>
      </c>
      <c r="AL3489" t="s">
        <v>1107</v>
      </c>
      <c r="AM3489" t="s">
        <v>8183</v>
      </c>
      <c r="AN3489">
        <v>0</v>
      </c>
      <c r="AO3489">
        <v>8</v>
      </c>
      <c r="AP3489" t="s">
        <v>8184</v>
      </c>
      <c r="AQ3489" t="s">
        <v>97</v>
      </c>
      <c r="AR3489" t="s">
        <v>82</v>
      </c>
      <c r="AS3489" t="s">
        <v>73</v>
      </c>
      <c r="AT3489" t="s">
        <v>97</v>
      </c>
      <c r="AU3489" t="s">
        <v>82</v>
      </c>
      <c r="AV3489" t="s">
        <v>72</v>
      </c>
      <c r="AW3489" t="s">
        <v>83</v>
      </c>
      <c r="AX3489">
        <v>49.93</v>
      </c>
      <c r="AY3489">
        <v>50.08</v>
      </c>
      <c r="AZ3489" t="s">
        <v>422</v>
      </c>
      <c r="BA3489" t="s">
        <v>147</v>
      </c>
      <c r="BB3489" t="s">
        <v>285</v>
      </c>
      <c r="BC3489" t="s">
        <v>349</v>
      </c>
      <c r="BD3489" t="s">
        <v>468</v>
      </c>
      <c r="BE3489" t="s">
        <v>350</v>
      </c>
      <c r="BF3489">
        <v>1</v>
      </c>
      <c r="BG3489">
        <f>IF(Table1[[#This Row],[ft_score]]="0 - 0", 1, 0)</f>
        <v>0</v>
      </c>
      <c r="BH3489">
        <f t="shared" si="54"/>
        <v>0</v>
      </c>
    </row>
    <row r="3490" spans="1:60" x14ac:dyDescent="0.25">
      <c r="A3490" s="1">
        <v>6407</v>
      </c>
      <c r="B3490" t="s">
        <v>58</v>
      </c>
      <c r="C3490" t="s">
        <v>110</v>
      </c>
      <c r="D3490">
        <v>2</v>
      </c>
      <c r="E3490">
        <v>1</v>
      </c>
      <c r="F3490" t="s">
        <v>169</v>
      </c>
      <c r="G3490" t="s">
        <v>90</v>
      </c>
      <c r="H3490" t="s">
        <v>90</v>
      </c>
      <c r="I3490" t="s">
        <v>58</v>
      </c>
      <c r="J3490" t="s">
        <v>58</v>
      </c>
      <c r="K3490">
        <v>0</v>
      </c>
      <c r="L3490" t="s">
        <v>111</v>
      </c>
      <c r="M3490" t="s">
        <v>169</v>
      </c>
      <c r="N3490" t="s">
        <v>64</v>
      </c>
      <c r="O3490" t="s">
        <v>60</v>
      </c>
      <c r="P3490" t="s">
        <v>111</v>
      </c>
      <c r="Q3490" t="s">
        <v>111</v>
      </c>
      <c r="R3490" t="s">
        <v>111</v>
      </c>
      <c r="S3490" t="s">
        <v>169</v>
      </c>
      <c r="T3490">
        <v>330.03</v>
      </c>
      <c r="U3490" t="s">
        <v>4848</v>
      </c>
      <c r="V3490" t="s">
        <v>5123</v>
      </c>
      <c r="W3490" t="s">
        <v>8284</v>
      </c>
      <c r="X3490" t="s">
        <v>8230</v>
      </c>
      <c r="Y3490" t="s">
        <v>174</v>
      </c>
      <c r="Z3490" t="s">
        <v>4769</v>
      </c>
      <c r="AA3490" t="s">
        <v>4770</v>
      </c>
      <c r="AB3490">
        <v>3</v>
      </c>
      <c r="AC3490">
        <v>50</v>
      </c>
      <c r="AD3490">
        <v>33.33</v>
      </c>
      <c r="AE3490">
        <v>0</v>
      </c>
      <c r="AF3490" t="s">
        <v>63</v>
      </c>
      <c r="AG3490" t="s">
        <v>2471</v>
      </c>
      <c r="AH3490" t="s">
        <v>2416</v>
      </c>
      <c r="AI3490" t="s">
        <v>482</v>
      </c>
      <c r="AJ3490" t="s">
        <v>63</v>
      </c>
      <c r="AK3490" t="s">
        <v>2416</v>
      </c>
      <c r="AL3490" t="s">
        <v>63</v>
      </c>
      <c r="AM3490" t="s">
        <v>73</v>
      </c>
      <c r="AN3490">
        <v>3</v>
      </c>
      <c r="AO3490">
        <v>-6.5</v>
      </c>
      <c r="AP3490" t="s">
        <v>97</v>
      </c>
      <c r="AQ3490" t="s">
        <v>2471</v>
      </c>
      <c r="AR3490" t="s">
        <v>63</v>
      </c>
      <c r="AS3490" t="s">
        <v>2471</v>
      </c>
      <c r="AT3490" t="s">
        <v>63</v>
      </c>
      <c r="AU3490" t="s">
        <v>2364</v>
      </c>
      <c r="AV3490" t="s">
        <v>63</v>
      </c>
      <c r="AW3490" t="s">
        <v>63</v>
      </c>
      <c r="AX3490">
        <v>65</v>
      </c>
      <c r="AY3490">
        <v>35</v>
      </c>
      <c r="AZ3490" t="s">
        <v>147</v>
      </c>
      <c r="BA3490" t="s">
        <v>422</v>
      </c>
      <c r="BB3490" t="s">
        <v>285</v>
      </c>
      <c r="BC3490" t="s">
        <v>87</v>
      </c>
      <c r="BD3490" t="s">
        <v>231</v>
      </c>
      <c r="BE3490" t="s">
        <v>89</v>
      </c>
      <c r="BF3490">
        <v>2</v>
      </c>
      <c r="BG3490">
        <f>IF(Table1[[#This Row],[ft_score]]="0 - 0", 1, 0)</f>
        <v>0</v>
      </c>
      <c r="BH3490">
        <f t="shared" si="54"/>
        <v>0</v>
      </c>
    </row>
    <row r="3491" spans="1:60" hidden="1" x14ac:dyDescent="0.25">
      <c r="A3491" s="1">
        <v>7626</v>
      </c>
      <c r="B3491" t="s">
        <v>58</v>
      </c>
      <c r="C3491" t="s">
        <v>148</v>
      </c>
      <c r="D3491">
        <v>2</v>
      </c>
      <c r="E3491">
        <v>1</v>
      </c>
      <c r="F3491" t="s">
        <v>169</v>
      </c>
      <c r="G3491" t="s">
        <v>90</v>
      </c>
      <c r="H3491" t="s">
        <v>90</v>
      </c>
      <c r="I3491" t="s">
        <v>58</v>
      </c>
      <c r="J3491" t="s">
        <v>90</v>
      </c>
      <c r="K3491">
        <v>0</v>
      </c>
      <c r="L3491" t="s">
        <v>111</v>
      </c>
      <c r="M3491" t="s">
        <v>169</v>
      </c>
      <c r="N3491" t="s">
        <v>64</v>
      </c>
      <c r="O3491" t="s">
        <v>60</v>
      </c>
      <c r="P3491" t="s">
        <v>111</v>
      </c>
      <c r="Q3491" t="s">
        <v>169</v>
      </c>
      <c r="R3491" t="s">
        <v>169</v>
      </c>
      <c r="S3491" t="s">
        <v>169</v>
      </c>
      <c r="T3491">
        <v>239.97</v>
      </c>
      <c r="U3491" t="s">
        <v>10199</v>
      </c>
      <c r="V3491" t="s">
        <v>7037</v>
      </c>
      <c r="W3491" t="s">
        <v>10200</v>
      </c>
      <c r="X3491" t="s">
        <v>10035</v>
      </c>
      <c r="Y3491" t="s">
        <v>1008</v>
      </c>
      <c r="Z3491" t="s">
        <v>5724</v>
      </c>
      <c r="AA3491" t="s">
        <v>5725</v>
      </c>
      <c r="AB3491">
        <v>5</v>
      </c>
      <c r="AC3491">
        <v>80</v>
      </c>
      <c r="AD3491">
        <v>60</v>
      </c>
      <c r="AE3491">
        <v>30</v>
      </c>
      <c r="AF3491" t="s">
        <v>1575</v>
      </c>
      <c r="AG3491" t="s">
        <v>3238</v>
      </c>
      <c r="AH3491" t="s">
        <v>1883</v>
      </c>
      <c r="AI3491" t="s">
        <v>3125</v>
      </c>
      <c r="AJ3491" t="s">
        <v>1154</v>
      </c>
      <c r="AK3491" t="s">
        <v>2934</v>
      </c>
      <c r="AL3491" t="s">
        <v>1567</v>
      </c>
      <c r="AM3491" t="s">
        <v>1567</v>
      </c>
      <c r="AN3491">
        <v>4</v>
      </c>
      <c r="AO3491">
        <v>-2</v>
      </c>
      <c r="AP3491" t="s">
        <v>5143</v>
      </c>
      <c r="AQ3491" t="s">
        <v>3023</v>
      </c>
      <c r="AR3491" t="s">
        <v>2219</v>
      </c>
      <c r="AS3491" t="s">
        <v>2219</v>
      </c>
      <c r="AT3491" t="s">
        <v>1575</v>
      </c>
      <c r="AU3491" t="s">
        <v>3238</v>
      </c>
      <c r="AV3491" t="s">
        <v>2416</v>
      </c>
      <c r="AW3491" t="s">
        <v>2416</v>
      </c>
      <c r="AX3491">
        <v>42.86</v>
      </c>
      <c r="AY3491">
        <v>57.15</v>
      </c>
      <c r="AZ3491" t="s">
        <v>166</v>
      </c>
      <c r="BA3491" t="s">
        <v>166</v>
      </c>
      <c r="BB3491" t="s">
        <v>166</v>
      </c>
      <c r="BC3491" t="s">
        <v>166</v>
      </c>
      <c r="BD3491" t="s">
        <v>166</v>
      </c>
      <c r="BE3491" t="s">
        <v>166</v>
      </c>
      <c r="BF3491" t="s">
        <v>58</v>
      </c>
      <c r="BG3491">
        <f>IF(Table1[[#This Row],[ft_score]]="0 - 0", 1, 0)</f>
        <v>0</v>
      </c>
      <c r="BH3491">
        <f t="shared" si="54"/>
        <v>0</v>
      </c>
    </row>
    <row r="3492" spans="1:60" x14ac:dyDescent="0.25">
      <c r="A3492" s="1">
        <v>6462</v>
      </c>
      <c r="B3492" t="s">
        <v>5152</v>
      </c>
      <c r="C3492" t="s">
        <v>167</v>
      </c>
      <c r="D3492">
        <v>2</v>
      </c>
      <c r="E3492">
        <v>1</v>
      </c>
      <c r="F3492" t="s">
        <v>169</v>
      </c>
      <c r="G3492">
        <v>-1</v>
      </c>
      <c r="H3492">
        <v>29</v>
      </c>
      <c r="I3492" t="s">
        <v>61</v>
      </c>
      <c r="J3492" t="s">
        <v>4485</v>
      </c>
      <c r="K3492">
        <v>1.5</v>
      </c>
      <c r="L3492" t="s">
        <v>111</v>
      </c>
      <c r="M3492" t="s">
        <v>169</v>
      </c>
      <c r="N3492" t="s">
        <v>64</v>
      </c>
      <c r="O3492" t="s">
        <v>64</v>
      </c>
      <c r="P3492" t="s">
        <v>111</v>
      </c>
      <c r="Q3492" t="s">
        <v>111</v>
      </c>
      <c r="R3492" t="s">
        <v>169</v>
      </c>
      <c r="S3492" t="s">
        <v>169</v>
      </c>
      <c r="T3492">
        <v>19.16</v>
      </c>
      <c r="U3492" t="s">
        <v>5881</v>
      </c>
      <c r="V3492" t="s">
        <v>5961</v>
      </c>
      <c r="W3492" t="s">
        <v>8377</v>
      </c>
      <c r="X3492" t="s">
        <v>8361</v>
      </c>
      <c r="Y3492" t="s">
        <v>1008</v>
      </c>
      <c r="Z3492" t="s">
        <v>5718</v>
      </c>
      <c r="AA3492" t="s">
        <v>5719</v>
      </c>
      <c r="AB3492">
        <v>4</v>
      </c>
      <c r="AC3492">
        <v>100</v>
      </c>
      <c r="AD3492">
        <v>75</v>
      </c>
      <c r="AE3492">
        <v>37.5</v>
      </c>
      <c r="AF3492" t="s">
        <v>73</v>
      </c>
      <c r="AG3492" t="s">
        <v>63</v>
      </c>
      <c r="AH3492" t="s">
        <v>63</v>
      </c>
      <c r="AI3492" t="s">
        <v>3509</v>
      </c>
      <c r="AJ3492" t="s">
        <v>3624</v>
      </c>
      <c r="AK3492" t="s">
        <v>8378</v>
      </c>
      <c r="AL3492" t="s">
        <v>3052</v>
      </c>
      <c r="AM3492" t="s">
        <v>1911</v>
      </c>
      <c r="AN3492">
        <v>14</v>
      </c>
      <c r="AO3492">
        <v>4</v>
      </c>
      <c r="AP3492" t="s">
        <v>6538</v>
      </c>
      <c r="AQ3492" t="s">
        <v>97</v>
      </c>
      <c r="AR3492" t="s">
        <v>97</v>
      </c>
      <c r="AS3492" t="s">
        <v>141</v>
      </c>
      <c r="AT3492" t="s">
        <v>73</v>
      </c>
      <c r="AU3492" t="s">
        <v>73</v>
      </c>
      <c r="AV3492" t="s">
        <v>72</v>
      </c>
      <c r="AW3492" t="s">
        <v>72</v>
      </c>
      <c r="AX3492">
        <v>40.659999999999997</v>
      </c>
      <c r="AY3492">
        <v>59.34</v>
      </c>
      <c r="AZ3492" t="s">
        <v>146</v>
      </c>
      <c r="BA3492" t="s">
        <v>298</v>
      </c>
      <c r="BB3492" t="s">
        <v>421</v>
      </c>
      <c r="BC3492" t="s">
        <v>455</v>
      </c>
      <c r="BD3492" t="s">
        <v>255</v>
      </c>
      <c r="BE3492" t="s">
        <v>424</v>
      </c>
      <c r="BF3492">
        <v>1</v>
      </c>
      <c r="BG3492">
        <f>IF(Table1[[#This Row],[ft_score]]="0 - 0", 1, 0)</f>
        <v>0</v>
      </c>
      <c r="BH3492">
        <f t="shared" si="54"/>
        <v>0</v>
      </c>
    </row>
    <row r="3493" spans="1:60" hidden="1" x14ac:dyDescent="0.25">
      <c r="A3493" s="1">
        <v>7633</v>
      </c>
      <c r="B3493" t="s">
        <v>58</v>
      </c>
      <c r="C3493" t="s">
        <v>167</v>
      </c>
      <c r="D3493">
        <v>2</v>
      </c>
      <c r="E3493">
        <v>1</v>
      </c>
      <c r="F3493" t="s">
        <v>169</v>
      </c>
      <c r="G3493" t="s">
        <v>90</v>
      </c>
      <c r="H3493" t="s">
        <v>90</v>
      </c>
      <c r="I3493" t="s">
        <v>58</v>
      </c>
      <c r="J3493" t="s">
        <v>90</v>
      </c>
      <c r="K3493">
        <v>0</v>
      </c>
      <c r="L3493" t="s">
        <v>150</v>
      </c>
      <c r="M3493" t="s">
        <v>169</v>
      </c>
      <c r="N3493" t="s">
        <v>64</v>
      </c>
      <c r="O3493" t="s">
        <v>60</v>
      </c>
      <c r="P3493" t="s">
        <v>150</v>
      </c>
      <c r="Q3493" t="s">
        <v>169</v>
      </c>
      <c r="R3493" t="s">
        <v>169</v>
      </c>
      <c r="S3493" t="s">
        <v>169</v>
      </c>
      <c r="T3493">
        <v>21803.08</v>
      </c>
      <c r="U3493" t="s">
        <v>5644</v>
      </c>
      <c r="V3493" t="s">
        <v>5784</v>
      </c>
      <c r="W3493" t="s">
        <v>10208</v>
      </c>
      <c r="X3493" t="s">
        <v>10035</v>
      </c>
      <c r="Y3493" t="s">
        <v>1008</v>
      </c>
      <c r="Z3493" t="s">
        <v>6903</v>
      </c>
      <c r="AA3493" t="s">
        <v>4750</v>
      </c>
      <c r="AB3493">
        <v>7</v>
      </c>
      <c r="AC3493">
        <v>78.569999999999993</v>
      </c>
      <c r="AD3493">
        <v>42.86</v>
      </c>
      <c r="AE3493">
        <v>14.29</v>
      </c>
      <c r="AF3493" t="s">
        <v>3778</v>
      </c>
      <c r="AG3493" t="s">
        <v>3778</v>
      </c>
      <c r="AH3493" t="s">
        <v>209</v>
      </c>
      <c r="AI3493" t="s">
        <v>6246</v>
      </c>
      <c r="AJ3493" t="s">
        <v>2213</v>
      </c>
      <c r="AK3493" t="s">
        <v>2533</v>
      </c>
      <c r="AL3493" t="s">
        <v>2213</v>
      </c>
      <c r="AM3493" t="s">
        <v>3056</v>
      </c>
      <c r="AN3493">
        <v>14</v>
      </c>
      <c r="AO3493">
        <v>15</v>
      </c>
      <c r="AP3493" t="s">
        <v>9025</v>
      </c>
      <c r="AQ3493" t="s">
        <v>2934</v>
      </c>
      <c r="AR3493" t="s">
        <v>1835</v>
      </c>
      <c r="AS3493" t="s">
        <v>2934</v>
      </c>
      <c r="AT3493" t="s">
        <v>1835</v>
      </c>
      <c r="AU3493" t="s">
        <v>3125</v>
      </c>
      <c r="AV3493" t="s">
        <v>3778</v>
      </c>
      <c r="AW3493" t="s">
        <v>63</v>
      </c>
      <c r="AX3493">
        <v>38.89</v>
      </c>
      <c r="AY3493">
        <v>61.11</v>
      </c>
      <c r="AZ3493" t="s">
        <v>166</v>
      </c>
      <c r="BA3493" t="s">
        <v>166</v>
      </c>
      <c r="BB3493" t="s">
        <v>166</v>
      </c>
      <c r="BC3493" t="s">
        <v>166</v>
      </c>
      <c r="BD3493" t="s">
        <v>166</v>
      </c>
      <c r="BE3493" t="s">
        <v>166</v>
      </c>
      <c r="BF3493" t="s">
        <v>58</v>
      </c>
      <c r="BG3493">
        <f>IF(Table1[[#This Row],[ft_score]]="0 - 0", 1, 0)</f>
        <v>0</v>
      </c>
      <c r="BH3493">
        <f t="shared" si="54"/>
        <v>0</v>
      </c>
    </row>
    <row r="3494" spans="1:60" x14ac:dyDescent="0.25">
      <c r="A3494" s="1">
        <v>6479</v>
      </c>
      <c r="B3494" t="s">
        <v>58</v>
      </c>
      <c r="C3494" t="s">
        <v>200</v>
      </c>
      <c r="D3494">
        <v>2</v>
      </c>
      <c r="E3494">
        <v>1</v>
      </c>
      <c r="F3494" t="s">
        <v>169</v>
      </c>
      <c r="G3494" t="s">
        <v>90</v>
      </c>
      <c r="H3494" t="s">
        <v>90</v>
      </c>
      <c r="I3494" t="s">
        <v>58</v>
      </c>
      <c r="J3494" t="s">
        <v>90</v>
      </c>
      <c r="K3494">
        <v>0</v>
      </c>
      <c r="L3494" t="s">
        <v>201</v>
      </c>
      <c r="M3494" t="s">
        <v>169</v>
      </c>
      <c r="N3494" t="s">
        <v>64</v>
      </c>
      <c r="O3494" t="s">
        <v>64</v>
      </c>
      <c r="P3494" t="s">
        <v>201</v>
      </c>
      <c r="Q3494" t="s">
        <v>111</v>
      </c>
      <c r="R3494" t="s">
        <v>169</v>
      </c>
      <c r="S3494" t="s">
        <v>169</v>
      </c>
      <c r="T3494">
        <v>9.0399999999999991</v>
      </c>
      <c r="U3494" t="s">
        <v>5847</v>
      </c>
      <c r="V3494" t="s">
        <v>5842</v>
      </c>
      <c r="W3494" t="s">
        <v>8399</v>
      </c>
      <c r="X3494" t="s">
        <v>8361</v>
      </c>
      <c r="Y3494" t="s">
        <v>1008</v>
      </c>
      <c r="Z3494" t="s">
        <v>5751</v>
      </c>
      <c r="AA3494" t="s">
        <v>5752</v>
      </c>
      <c r="AB3494">
        <v>4</v>
      </c>
      <c r="AC3494">
        <v>50</v>
      </c>
      <c r="AD3494">
        <v>50</v>
      </c>
      <c r="AE3494">
        <v>25</v>
      </c>
      <c r="AF3494" t="s">
        <v>72</v>
      </c>
      <c r="AG3494" t="s">
        <v>73</v>
      </c>
      <c r="AH3494" t="s">
        <v>72</v>
      </c>
      <c r="AI3494" t="s">
        <v>164</v>
      </c>
      <c r="AJ3494" t="s">
        <v>1498</v>
      </c>
      <c r="AK3494" t="s">
        <v>63</v>
      </c>
      <c r="AL3494" t="s">
        <v>164</v>
      </c>
      <c r="AM3494" t="s">
        <v>2037</v>
      </c>
      <c r="AN3494">
        <v>-10</v>
      </c>
      <c r="AO3494">
        <v>10</v>
      </c>
      <c r="AP3494" t="s">
        <v>2508</v>
      </c>
      <c r="AQ3494" t="s">
        <v>73</v>
      </c>
      <c r="AR3494" t="s">
        <v>97</v>
      </c>
      <c r="AS3494" t="s">
        <v>97</v>
      </c>
      <c r="AT3494" t="s">
        <v>73</v>
      </c>
      <c r="AU3494" t="s">
        <v>73</v>
      </c>
      <c r="AV3494" t="s">
        <v>73</v>
      </c>
      <c r="AW3494" t="s">
        <v>73</v>
      </c>
      <c r="AX3494">
        <v>53.98</v>
      </c>
      <c r="AY3494">
        <v>46.03</v>
      </c>
      <c r="AZ3494" t="s">
        <v>195</v>
      </c>
      <c r="BA3494" t="s">
        <v>875</v>
      </c>
      <c r="BB3494" t="s">
        <v>268</v>
      </c>
      <c r="BC3494" t="s">
        <v>231</v>
      </c>
      <c r="BD3494" t="s">
        <v>197</v>
      </c>
      <c r="BE3494" t="s">
        <v>105</v>
      </c>
      <c r="BF3494">
        <v>1</v>
      </c>
      <c r="BG3494">
        <f>IF(Table1[[#This Row],[ft_score]]="0 - 0", 1, 0)</f>
        <v>0</v>
      </c>
      <c r="BH3494">
        <f t="shared" si="54"/>
        <v>0</v>
      </c>
    </row>
    <row r="3495" spans="1:60" x14ac:dyDescent="0.25">
      <c r="A3495" s="1">
        <v>6495</v>
      </c>
      <c r="B3495" t="s">
        <v>58</v>
      </c>
      <c r="C3495" t="s">
        <v>200</v>
      </c>
      <c r="D3495">
        <v>2</v>
      </c>
      <c r="E3495">
        <v>1</v>
      </c>
      <c r="F3495" t="s">
        <v>169</v>
      </c>
      <c r="G3495" t="s">
        <v>90</v>
      </c>
      <c r="H3495" t="s">
        <v>90</v>
      </c>
      <c r="I3495" t="s">
        <v>58</v>
      </c>
      <c r="J3495" t="s">
        <v>58</v>
      </c>
      <c r="K3495">
        <v>0</v>
      </c>
      <c r="L3495" t="s">
        <v>111</v>
      </c>
      <c r="M3495" t="s">
        <v>169</v>
      </c>
      <c r="N3495" t="s">
        <v>64</v>
      </c>
      <c r="O3495" t="s">
        <v>60</v>
      </c>
      <c r="P3495" t="s">
        <v>111</v>
      </c>
      <c r="Q3495" t="s">
        <v>111</v>
      </c>
      <c r="R3495" t="s">
        <v>111</v>
      </c>
      <c r="S3495" t="s">
        <v>169</v>
      </c>
      <c r="T3495">
        <v>137.27000000000001</v>
      </c>
      <c r="U3495" t="s">
        <v>5875</v>
      </c>
      <c r="V3495" t="s">
        <v>5798</v>
      </c>
      <c r="W3495" t="s">
        <v>8419</v>
      </c>
      <c r="X3495" t="s">
        <v>8361</v>
      </c>
      <c r="Y3495" t="s">
        <v>1008</v>
      </c>
      <c r="Z3495" t="s">
        <v>5732</v>
      </c>
      <c r="AA3495" t="s">
        <v>5733</v>
      </c>
      <c r="AB3495">
        <v>3</v>
      </c>
      <c r="AC3495">
        <v>87.5</v>
      </c>
      <c r="AD3495">
        <v>33.340000000000003</v>
      </c>
      <c r="AE3495">
        <v>16.670000000000002</v>
      </c>
      <c r="AF3495" t="s">
        <v>136</v>
      </c>
      <c r="AG3495" t="s">
        <v>63</v>
      </c>
      <c r="AH3495" t="s">
        <v>63</v>
      </c>
      <c r="AI3495" t="s">
        <v>1567</v>
      </c>
      <c r="AJ3495" t="s">
        <v>3672</v>
      </c>
      <c r="AK3495" t="s">
        <v>969</v>
      </c>
      <c r="AL3495" t="s">
        <v>1211</v>
      </c>
      <c r="AM3495" t="s">
        <v>2134</v>
      </c>
      <c r="AN3495">
        <v>-19</v>
      </c>
      <c r="AO3495">
        <v>10.5</v>
      </c>
      <c r="AP3495" t="s">
        <v>4182</v>
      </c>
      <c r="AQ3495" t="s">
        <v>2471</v>
      </c>
      <c r="AR3495" t="s">
        <v>1949</v>
      </c>
      <c r="AS3495" t="s">
        <v>63</v>
      </c>
      <c r="AT3495" t="s">
        <v>560</v>
      </c>
      <c r="AU3495" t="s">
        <v>1338</v>
      </c>
      <c r="AV3495" t="s">
        <v>63</v>
      </c>
      <c r="AW3495" t="s">
        <v>63</v>
      </c>
      <c r="AX3495">
        <v>35.07</v>
      </c>
      <c r="AY3495">
        <v>64.94</v>
      </c>
      <c r="AZ3495" t="s">
        <v>928</v>
      </c>
      <c r="BA3495" t="s">
        <v>268</v>
      </c>
      <c r="BB3495" t="s">
        <v>125</v>
      </c>
      <c r="BC3495" t="s">
        <v>455</v>
      </c>
      <c r="BD3495" t="s">
        <v>423</v>
      </c>
      <c r="BE3495" t="s">
        <v>400</v>
      </c>
      <c r="BF3495">
        <v>1</v>
      </c>
      <c r="BG3495">
        <f>IF(Table1[[#This Row],[ft_score]]="0 - 0", 1, 0)</f>
        <v>0</v>
      </c>
      <c r="BH3495">
        <f t="shared" si="54"/>
        <v>0</v>
      </c>
    </row>
    <row r="3496" spans="1:60" x14ac:dyDescent="0.25">
      <c r="A3496" s="1">
        <v>6558</v>
      </c>
      <c r="B3496" t="s">
        <v>58</v>
      </c>
      <c r="C3496" t="s">
        <v>59</v>
      </c>
      <c r="D3496">
        <v>2</v>
      </c>
      <c r="E3496">
        <v>1</v>
      </c>
      <c r="F3496" t="s">
        <v>169</v>
      </c>
      <c r="G3496" t="s">
        <v>90</v>
      </c>
      <c r="H3496" t="s">
        <v>90</v>
      </c>
      <c r="I3496" t="s">
        <v>58</v>
      </c>
      <c r="J3496" t="s">
        <v>90</v>
      </c>
      <c r="K3496">
        <v>0</v>
      </c>
      <c r="L3496" t="s">
        <v>64</v>
      </c>
      <c r="M3496" t="s">
        <v>169</v>
      </c>
      <c r="N3496" t="s">
        <v>64</v>
      </c>
      <c r="O3496" t="s">
        <v>64</v>
      </c>
      <c r="P3496" t="s">
        <v>64</v>
      </c>
      <c r="Q3496" t="s">
        <v>111</v>
      </c>
      <c r="R3496" t="s">
        <v>169</v>
      </c>
      <c r="S3496" t="s">
        <v>169</v>
      </c>
      <c r="T3496">
        <v>18.190000000000001</v>
      </c>
      <c r="U3496" t="s">
        <v>7690</v>
      </c>
      <c r="V3496" t="s">
        <v>4569</v>
      </c>
      <c r="W3496" t="s">
        <v>8526</v>
      </c>
      <c r="X3496" t="s">
        <v>8516</v>
      </c>
      <c r="Y3496" t="s">
        <v>156</v>
      </c>
      <c r="Z3496" t="s">
        <v>4572</v>
      </c>
      <c r="AA3496" t="s">
        <v>4573</v>
      </c>
      <c r="AB3496">
        <v>24</v>
      </c>
      <c r="AC3496">
        <v>75</v>
      </c>
      <c r="AD3496">
        <v>62.5</v>
      </c>
      <c r="AE3496">
        <v>31.25</v>
      </c>
      <c r="AF3496" t="s">
        <v>72</v>
      </c>
      <c r="AG3496" t="s">
        <v>82</v>
      </c>
      <c r="AH3496" t="s">
        <v>1800</v>
      </c>
      <c r="AI3496" t="s">
        <v>2016</v>
      </c>
      <c r="AJ3496" t="s">
        <v>1450</v>
      </c>
      <c r="AK3496" t="s">
        <v>328</v>
      </c>
      <c r="AL3496" t="s">
        <v>328</v>
      </c>
      <c r="AM3496" t="s">
        <v>5251</v>
      </c>
      <c r="AN3496">
        <v>-5</v>
      </c>
      <c r="AO3496">
        <v>-6.5</v>
      </c>
      <c r="AP3496" t="s">
        <v>8527</v>
      </c>
      <c r="AQ3496" t="s">
        <v>141</v>
      </c>
      <c r="AR3496" t="s">
        <v>73</v>
      </c>
      <c r="AS3496" t="s">
        <v>141</v>
      </c>
      <c r="AT3496" t="s">
        <v>73</v>
      </c>
      <c r="AU3496" t="s">
        <v>159</v>
      </c>
      <c r="AV3496" t="s">
        <v>123</v>
      </c>
      <c r="AW3496" t="s">
        <v>83</v>
      </c>
      <c r="AX3496">
        <v>41.03</v>
      </c>
      <c r="AY3496">
        <v>58.97</v>
      </c>
      <c r="AZ3496" t="s">
        <v>271</v>
      </c>
      <c r="BA3496" t="s">
        <v>401</v>
      </c>
      <c r="BB3496" t="s">
        <v>217</v>
      </c>
      <c r="BC3496" t="s">
        <v>231</v>
      </c>
      <c r="BD3496" t="s">
        <v>87</v>
      </c>
      <c r="BE3496" t="s">
        <v>105</v>
      </c>
      <c r="BF3496">
        <v>1</v>
      </c>
      <c r="BG3496">
        <f>IF(Table1[[#This Row],[ft_score]]="0 - 0", 1, 0)</f>
        <v>0</v>
      </c>
      <c r="BH3496">
        <f t="shared" si="54"/>
        <v>0</v>
      </c>
    </row>
    <row r="3497" spans="1:60" x14ac:dyDescent="0.25">
      <c r="A3497" s="1">
        <v>6559</v>
      </c>
      <c r="B3497" t="s">
        <v>58</v>
      </c>
      <c r="C3497" t="s">
        <v>126</v>
      </c>
      <c r="D3497">
        <v>2</v>
      </c>
      <c r="E3497">
        <v>1</v>
      </c>
      <c r="F3497" t="s">
        <v>169</v>
      </c>
      <c r="G3497" t="s">
        <v>90</v>
      </c>
      <c r="H3497" t="s">
        <v>90</v>
      </c>
      <c r="I3497" t="s">
        <v>58</v>
      </c>
      <c r="J3497" t="s">
        <v>90</v>
      </c>
      <c r="K3497">
        <v>0</v>
      </c>
      <c r="L3497" t="s">
        <v>111</v>
      </c>
      <c r="M3497" t="s">
        <v>169</v>
      </c>
      <c r="N3497" t="s">
        <v>111</v>
      </c>
      <c r="O3497" t="s">
        <v>111</v>
      </c>
      <c r="P3497" t="s">
        <v>111</v>
      </c>
      <c r="Q3497" t="s">
        <v>111</v>
      </c>
      <c r="R3497" t="s">
        <v>111</v>
      </c>
      <c r="S3497" t="s">
        <v>169</v>
      </c>
      <c r="T3497">
        <v>43.39</v>
      </c>
      <c r="U3497" t="s">
        <v>6532</v>
      </c>
      <c r="V3497" t="s">
        <v>5687</v>
      </c>
      <c r="W3497" t="s">
        <v>8528</v>
      </c>
      <c r="X3497" t="s">
        <v>8516</v>
      </c>
      <c r="Y3497" t="s">
        <v>2747</v>
      </c>
      <c r="Z3497" t="s">
        <v>5689</v>
      </c>
      <c r="AA3497" t="s">
        <v>5690</v>
      </c>
      <c r="AB3497">
        <v>3</v>
      </c>
      <c r="AC3497">
        <v>66.67</v>
      </c>
      <c r="AD3497">
        <v>16.670000000000002</v>
      </c>
      <c r="AE3497">
        <v>16.670000000000002</v>
      </c>
      <c r="AF3497" t="s">
        <v>63</v>
      </c>
      <c r="AG3497" t="s">
        <v>1949</v>
      </c>
      <c r="AH3497" t="s">
        <v>3778</v>
      </c>
      <c r="AI3497" t="s">
        <v>7262</v>
      </c>
      <c r="AJ3497" t="s">
        <v>3778</v>
      </c>
      <c r="AK3497" t="s">
        <v>1567</v>
      </c>
      <c r="AL3497" t="s">
        <v>72</v>
      </c>
      <c r="AM3497" t="s">
        <v>1227</v>
      </c>
      <c r="AN3497">
        <v>-3</v>
      </c>
      <c r="AO3497">
        <v>4.5</v>
      </c>
      <c r="AP3497" t="s">
        <v>5429</v>
      </c>
      <c r="AQ3497" t="s">
        <v>1949</v>
      </c>
      <c r="AR3497" t="s">
        <v>2471</v>
      </c>
      <c r="AS3497" t="s">
        <v>63</v>
      </c>
      <c r="AT3497" t="s">
        <v>2471</v>
      </c>
      <c r="AU3497" t="s">
        <v>97</v>
      </c>
      <c r="AV3497" t="s">
        <v>63</v>
      </c>
      <c r="AW3497" t="s">
        <v>63</v>
      </c>
      <c r="AX3497">
        <v>53.57</v>
      </c>
      <c r="AY3497">
        <v>46.43</v>
      </c>
      <c r="AZ3497" t="s">
        <v>336</v>
      </c>
      <c r="BA3497" t="s">
        <v>125</v>
      </c>
      <c r="BB3497" t="s">
        <v>683</v>
      </c>
      <c r="BC3497" t="s">
        <v>142</v>
      </c>
      <c r="BD3497" t="s">
        <v>312</v>
      </c>
      <c r="BE3497" t="s">
        <v>313</v>
      </c>
      <c r="BF3497">
        <v>1</v>
      </c>
      <c r="BG3497">
        <f>IF(Table1[[#This Row],[ft_score]]="0 - 0", 1, 0)</f>
        <v>0</v>
      </c>
      <c r="BH3497">
        <f t="shared" si="54"/>
        <v>0</v>
      </c>
    </row>
    <row r="3498" spans="1:60" x14ac:dyDescent="0.25">
      <c r="A3498" s="1">
        <v>6589</v>
      </c>
      <c r="B3498" t="s">
        <v>58</v>
      </c>
      <c r="C3498" t="s">
        <v>167</v>
      </c>
      <c r="D3498">
        <v>2</v>
      </c>
      <c r="E3498">
        <v>1</v>
      </c>
      <c r="F3498" t="s">
        <v>169</v>
      </c>
      <c r="G3498" t="s">
        <v>90</v>
      </c>
      <c r="H3498" t="s">
        <v>90</v>
      </c>
      <c r="I3498" t="s">
        <v>58</v>
      </c>
      <c r="J3498" t="s">
        <v>90</v>
      </c>
      <c r="K3498">
        <v>0</v>
      </c>
      <c r="L3498" t="s">
        <v>64</v>
      </c>
      <c r="M3498" t="s">
        <v>169</v>
      </c>
      <c r="N3498" t="s">
        <v>64</v>
      </c>
      <c r="O3498" t="s">
        <v>64</v>
      </c>
      <c r="P3498" t="s">
        <v>64</v>
      </c>
      <c r="Q3498" t="s">
        <v>64</v>
      </c>
      <c r="R3498" t="s">
        <v>111</v>
      </c>
      <c r="S3498" t="s">
        <v>169</v>
      </c>
      <c r="T3498">
        <v>0</v>
      </c>
      <c r="U3498" t="s">
        <v>2314</v>
      </c>
      <c r="V3498" t="s">
        <v>2744</v>
      </c>
      <c r="W3498" t="s">
        <v>8585</v>
      </c>
      <c r="X3498" t="s">
        <v>8555</v>
      </c>
      <c r="Y3498" t="s">
        <v>156</v>
      </c>
      <c r="Z3498" t="s">
        <v>2317</v>
      </c>
      <c r="AA3498" t="s">
        <v>2318</v>
      </c>
      <c r="AB3498">
        <v>7</v>
      </c>
      <c r="AC3498">
        <v>85.72</v>
      </c>
      <c r="AD3498">
        <v>71.430000000000007</v>
      </c>
      <c r="AE3498">
        <v>42.86</v>
      </c>
      <c r="AF3498" t="s">
        <v>3125</v>
      </c>
      <c r="AG3498" t="s">
        <v>3778</v>
      </c>
      <c r="AH3498" t="s">
        <v>1651</v>
      </c>
      <c r="AI3498" t="s">
        <v>433</v>
      </c>
      <c r="AJ3498" t="s">
        <v>3605</v>
      </c>
      <c r="AK3498" t="s">
        <v>2146</v>
      </c>
      <c r="AL3498" t="s">
        <v>7864</v>
      </c>
      <c r="AM3498" t="s">
        <v>1430</v>
      </c>
      <c r="AN3498">
        <v>7</v>
      </c>
      <c r="AO3498">
        <v>-1.5</v>
      </c>
      <c r="AP3498" t="s">
        <v>1626</v>
      </c>
      <c r="AQ3498" t="s">
        <v>7100</v>
      </c>
      <c r="AR3498" t="s">
        <v>6063</v>
      </c>
      <c r="AS3498" t="s">
        <v>6063</v>
      </c>
      <c r="AT3498" t="s">
        <v>6063</v>
      </c>
      <c r="AU3498" t="s">
        <v>6012</v>
      </c>
      <c r="AV3498" t="s">
        <v>1567</v>
      </c>
      <c r="AW3498" t="s">
        <v>3778</v>
      </c>
      <c r="AX3498">
        <v>46.26</v>
      </c>
      <c r="AY3498">
        <v>53.74</v>
      </c>
      <c r="AZ3498" t="s">
        <v>1001</v>
      </c>
      <c r="BA3498" t="s">
        <v>311</v>
      </c>
      <c r="BB3498" t="s">
        <v>86</v>
      </c>
      <c r="BC3498" t="s">
        <v>198</v>
      </c>
      <c r="BD3498" t="s">
        <v>87</v>
      </c>
      <c r="BE3498" t="s">
        <v>105</v>
      </c>
      <c r="BF3498">
        <v>1</v>
      </c>
      <c r="BG3498">
        <f>IF(Table1[[#This Row],[ft_score]]="0 - 0", 1, 0)</f>
        <v>0</v>
      </c>
      <c r="BH3498">
        <f t="shared" si="54"/>
        <v>0</v>
      </c>
    </row>
    <row r="3499" spans="1:60" x14ac:dyDescent="0.25">
      <c r="A3499" s="1">
        <v>6651</v>
      </c>
      <c r="B3499" t="s">
        <v>58</v>
      </c>
      <c r="C3499" t="s">
        <v>126</v>
      </c>
      <c r="D3499">
        <v>2</v>
      </c>
      <c r="E3499">
        <v>1</v>
      </c>
      <c r="F3499" t="s">
        <v>169</v>
      </c>
      <c r="G3499" t="s">
        <v>90</v>
      </c>
      <c r="H3499" t="s">
        <v>90</v>
      </c>
      <c r="I3499" t="s">
        <v>58</v>
      </c>
      <c r="J3499" t="s">
        <v>90</v>
      </c>
      <c r="K3499">
        <v>0</v>
      </c>
      <c r="L3499" t="s">
        <v>60</v>
      </c>
      <c r="M3499" t="s">
        <v>169</v>
      </c>
      <c r="N3499" t="s">
        <v>64</v>
      </c>
      <c r="O3499" t="s">
        <v>64</v>
      </c>
      <c r="P3499" t="s">
        <v>60</v>
      </c>
      <c r="Q3499" t="s">
        <v>111</v>
      </c>
      <c r="R3499" t="s">
        <v>169</v>
      </c>
      <c r="S3499" t="s">
        <v>169</v>
      </c>
      <c r="T3499">
        <v>58.85</v>
      </c>
      <c r="U3499" t="s">
        <v>6968</v>
      </c>
      <c r="V3499" t="s">
        <v>5821</v>
      </c>
      <c r="W3499" t="s">
        <v>8675</v>
      </c>
      <c r="X3499" t="s">
        <v>8555</v>
      </c>
      <c r="Y3499" t="s">
        <v>486</v>
      </c>
      <c r="Z3499" t="s">
        <v>5824</v>
      </c>
      <c r="AA3499" t="s">
        <v>5825</v>
      </c>
      <c r="AB3499">
        <v>3</v>
      </c>
      <c r="AC3499">
        <v>87.5</v>
      </c>
      <c r="AD3499">
        <v>58.34</v>
      </c>
      <c r="AE3499">
        <v>58.34</v>
      </c>
      <c r="AF3499" t="s">
        <v>1338</v>
      </c>
      <c r="AG3499" t="s">
        <v>63</v>
      </c>
      <c r="AH3499" t="s">
        <v>2372</v>
      </c>
      <c r="AI3499" t="s">
        <v>1485</v>
      </c>
      <c r="AJ3499" t="s">
        <v>5917</v>
      </c>
      <c r="AK3499" t="s">
        <v>1719</v>
      </c>
      <c r="AL3499" t="s">
        <v>4857</v>
      </c>
      <c r="AM3499" t="s">
        <v>1485</v>
      </c>
      <c r="AN3499">
        <v>6</v>
      </c>
      <c r="AO3499">
        <v>2</v>
      </c>
      <c r="AP3499" t="s">
        <v>2711</v>
      </c>
      <c r="AQ3499" t="s">
        <v>73</v>
      </c>
      <c r="AR3499" t="s">
        <v>141</v>
      </c>
      <c r="AS3499" t="s">
        <v>1949</v>
      </c>
      <c r="AT3499" t="s">
        <v>2471</v>
      </c>
      <c r="AU3499" t="s">
        <v>141</v>
      </c>
      <c r="AV3499" t="s">
        <v>5920</v>
      </c>
      <c r="AW3499" t="s">
        <v>136</v>
      </c>
      <c r="AX3499">
        <v>63.46</v>
      </c>
      <c r="AY3499">
        <v>36.54</v>
      </c>
      <c r="AZ3499" t="s">
        <v>446</v>
      </c>
      <c r="BA3499" t="s">
        <v>285</v>
      </c>
      <c r="BB3499" t="s">
        <v>299</v>
      </c>
      <c r="BC3499" t="s">
        <v>423</v>
      </c>
      <c r="BD3499" t="s">
        <v>523</v>
      </c>
      <c r="BE3499" t="s">
        <v>424</v>
      </c>
      <c r="BF3499">
        <v>1</v>
      </c>
      <c r="BG3499">
        <f>IF(Table1[[#This Row],[ft_score]]="0 - 0", 1, 0)</f>
        <v>0</v>
      </c>
      <c r="BH3499">
        <f t="shared" si="54"/>
        <v>0</v>
      </c>
    </row>
    <row r="3500" spans="1:60" hidden="1" x14ac:dyDescent="0.25">
      <c r="A3500" s="1">
        <v>7646</v>
      </c>
      <c r="B3500" t="s">
        <v>58</v>
      </c>
      <c r="C3500" t="s">
        <v>148</v>
      </c>
      <c r="D3500">
        <v>2</v>
      </c>
      <c r="E3500">
        <v>1</v>
      </c>
      <c r="F3500" t="s">
        <v>169</v>
      </c>
      <c r="G3500" t="s">
        <v>90</v>
      </c>
      <c r="H3500" t="s">
        <v>90</v>
      </c>
      <c r="I3500" t="s">
        <v>58</v>
      </c>
      <c r="J3500" t="s">
        <v>90</v>
      </c>
      <c r="K3500">
        <v>0</v>
      </c>
      <c r="L3500" t="s">
        <v>60</v>
      </c>
      <c r="M3500" t="s">
        <v>169</v>
      </c>
      <c r="N3500" t="s">
        <v>64</v>
      </c>
      <c r="O3500" t="s">
        <v>64</v>
      </c>
      <c r="P3500" t="s">
        <v>60</v>
      </c>
      <c r="Q3500" t="s">
        <v>60</v>
      </c>
      <c r="R3500" t="s">
        <v>150</v>
      </c>
      <c r="S3500" t="s">
        <v>169</v>
      </c>
      <c r="T3500">
        <v>206.75</v>
      </c>
      <c r="U3500" t="s">
        <v>5464</v>
      </c>
      <c r="V3500" t="s">
        <v>6655</v>
      </c>
      <c r="W3500" t="s">
        <v>10224</v>
      </c>
      <c r="X3500" t="s">
        <v>10035</v>
      </c>
      <c r="Y3500" t="s">
        <v>1573</v>
      </c>
      <c r="Z3500" t="s">
        <v>5466</v>
      </c>
      <c r="AA3500" t="s">
        <v>5467</v>
      </c>
      <c r="AB3500">
        <v>4</v>
      </c>
      <c r="AC3500">
        <v>100</v>
      </c>
      <c r="AD3500">
        <v>50</v>
      </c>
      <c r="AE3500">
        <v>50</v>
      </c>
      <c r="AF3500" t="s">
        <v>72</v>
      </c>
      <c r="AG3500" t="s">
        <v>72</v>
      </c>
      <c r="AH3500" t="s">
        <v>1303</v>
      </c>
      <c r="AI3500" t="s">
        <v>1575</v>
      </c>
      <c r="AJ3500" t="s">
        <v>136</v>
      </c>
      <c r="AK3500" t="s">
        <v>1538</v>
      </c>
      <c r="AL3500" t="s">
        <v>136</v>
      </c>
      <c r="AM3500" t="s">
        <v>2215</v>
      </c>
      <c r="AN3500">
        <v>0</v>
      </c>
      <c r="AO3500">
        <v>7</v>
      </c>
      <c r="AP3500" t="s">
        <v>2658</v>
      </c>
      <c r="AQ3500" t="s">
        <v>73</v>
      </c>
      <c r="AR3500" t="s">
        <v>141</v>
      </c>
      <c r="AS3500" t="s">
        <v>73</v>
      </c>
      <c r="AT3500" t="s">
        <v>141</v>
      </c>
      <c r="AU3500" t="s">
        <v>97</v>
      </c>
      <c r="AV3500" t="s">
        <v>72</v>
      </c>
      <c r="AW3500" t="s">
        <v>63</v>
      </c>
      <c r="AX3500">
        <v>48.34</v>
      </c>
      <c r="AY3500">
        <v>51.67</v>
      </c>
      <c r="AZ3500" t="s">
        <v>166</v>
      </c>
      <c r="BA3500" t="s">
        <v>166</v>
      </c>
      <c r="BB3500" t="s">
        <v>166</v>
      </c>
      <c r="BC3500" t="s">
        <v>166</v>
      </c>
      <c r="BD3500" t="s">
        <v>166</v>
      </c>
      <c r="BE3500" t="s">
        <v>166</v>
      </c>
      <c r="BF3500" t="s">
        <v>58</v>
      </c>
      <c r="BG3500">
        <f>IF(Table1[[#This Row],[ft_score]]="0 - 0", 1, 0)</f>
        <v>0</v>
      </c>
      <c r="BH3500">
        <f t="shared" si="54"/>
        <v>0</v>
      </c>
    </row>
    <row r="3501" spans="1:60" hidden="1" x14ac:dyDescent="0.25">
      <c r="A3501" s="1">
        <v>6707</v>
      </c>
      <c r="B3501" t="s">
        <v>58</v>
      </c>
      <c r="C3501" t="s">
        <v>5158</v>
      </c>
      <c r="D3501">
        <v>2</v>
      </c>
      <c r="E3501">
        <v>1</v>
      </c>
      <c r="F3501" t="s">
        <v>169</v>
      </c>
      <c r="G3501" t="s">
        <v>90</v>
      </c>
      <c r="H3501" t="s">
        <v>90</v>
      </c>
      <c r="I3501" t="s">
        <v>58</v>
      </c>
      <c r="J3501" t="s">
        <v>90</v>
      </c>
      <c r="K3501">
        <v>0</v>
      </c>
      <c r="L3501" t="s">
        <v>111</v>
      </c>
      <c r="M3501" t="s">
        <v>169</v>
      </c>
      <c r="N3501" t="s">
        <v>60</v>
      </c>
      <c r="O3501" t="s">
        <v>60</v>
      </c>
      <c r="P3501" t="s">
        <v>111</v>
      </c>
      <c r="Q3501" t="s">
        <v>111</v>
      </c>
      <c r="R3501" t="s">
        <v>111</v>
      </c>
      <c r="S3501" t="s">
        <v>169</v>
      </c>
      <c r="T3501">
        <v>8</v>
      </c>
      <c r="U3501" t="s">
        <v>8778</v>
      </c>
      <c r="V3501" t="s">
        <v>5578</v>
      </c>
      <c r="W3501" t="s">
        <v>8779</v>
      </c>
      <c r="X3501" t="s">
        <v>8726</v>
      </c>
      <c r="Y3501" t="s">
        <v>714</v>
      </c>
      <c r="Z3501" t="s">
        <v>5393</v>
      </c>
      <c r="AA3501" t="s">
        <v>5394</v>
      </c>
      <c r="AB3501">
        <v>4</v>
      </c>
      <c r="AC3501">
        <v>62.5</v>
      </c>
      <c r="AD3501">
        <v>50</v>
      </c>
      <c r="AE3501">
        <v>25</v>
      </c>
      <c r="AF3501" t="s">
        <v>63</v>
      </c>
      <c r="AG3501" t="s">
        <v>82</v>
      </c>
      <c r="AH3501" t="s">
        <v>2416</v>
      </c>
      <c r="AI3501" t="s">
        <v>3263</v>
      </c>
      <c r="AJ3501" t="s">
        <v>995</v>
      </c>
      <c r="AK3501" t="s">
        <v>1921</v>
      </c>
      <c r="AL3501" t="s">
        <v>734</v>
      </c>
      <c r="AM3501" t="s">
        <v>658</v>
      </c>
      <c r="AN3501">
        <v>12</v>
      </c>
      <c r="AO3501">
        <v>-1</v>
      </c>
      <c r="AP3501" t="s">
        <v>194</v>
      </c>
      <c r="AQ3501" t="s">
        <v>73</v>
      </c>
      <c r="AR3501" t="s">
        <v>141</v>
      </c>
      <c r="AS3501" t="s">
        <v>141</v>
      </c>
      <c r="AT3501" t="s">
        <v>63</v>
      </c>
      <c r="AU3501" t="s">
        <v>82</v>
      </c>
      <c r="AV3501" t="s">
        <v>63</v>
      </c>
      <c r="AW3501" t="s">
        <v>63</v>
      </c>
      <c r="AX3501">
        <v>45.39</v>
      </c>
      <c r="AY3501">
        <v>54.62</v>
      </c>
      <c r="AZ3501" t="s">
        <v>166</v>
      </c>
      <c r="BA3501" t="s">
        <v>166</v>
      </c>
      <c r="BB3501" t="s">
        <v>166</v>
      </c>
      <c r="BC3501" t="s">
        <v>166</v>
      </c>
      <c r="BD3501" t="s">
        <v>166</v>
      </c>
      <c r="BE3501" t="s">
        <v>166</v>
      </c>
      <c r="BF3501" t="s">
        <v>58</v>
      </c>
      <c r="BG3501">
        <f>IF(Table1[[#This Row],[ft_score]]="0 - 0", 1, 0)</f>
        <v>0</v>
      </c>
      <c r="BH3501">
        <f t="shared" si="54"/>
        <v>0</v>
      </c>
    </row>
    <row r="3502" spans="1:60" x14ac:dyDescent="0.25">
      <c r="A3502" s="1">
        <v>6774</v>
      </c>
      <c r="B3502" t="s">
        <v>58</v>
      </c>
      <c r="C3502" t="s">
        <v>59</v>
      </c>
      <c r="D3502">
        <v>2</v>
      </c>
      <c r="E3502">
        <v>1</v>
      </c>
      <c r="F3502" t="s">
        <v>169</v>
      </c>
      <c r="G3502" t="s">
        <v>90</v>
      </c>
      <c r="H3502" t="s">
        <v>90</v>
      </c>
      <c r="I3502" t="s">
        <v>58</v>
      </c>
      <c r="J3502" t="s">
        <v>90</v>
      </c>
      <c r="K3502">
        <v>0</v>
      </c>
      <c r="L3502" t="s">
        <v>64</v>
      </c>
      <c r="M3502" t="s">
        <v>169</v>
      </c>
      <c r="N3502" t="s">
        <v>64</v>
      </c>
      <c r="O3502" t="s">
        <v>64</v>
      </c>
      <c r="P3502" t="s">
        <v>64</v>
      </c>
      <c r="Q3502" t="s">
        <v>111</v>
      </c>
      <c r="R3502" t="s">
        <v>169</v>
      </c>
      <c r="S3502" t="s">
        <v>169</v>
      </c>
      <c r="T3502">
        <v>51.86</v>
      </c>
      <c r="U3502" t="s">
        <v>5813</v>
      </c>
      <c r="V3502" t="s">
        <v>5881</v>
      </c>
      <c r="W3502" t="s">
        <v>8878</v>
      </c>
      <c r="X3502" t="s">
        <v>8726</v>
      </c>
      <c r="Y3502" t="s">
        <v>1008</v>
      </c>
      <c r="Z3502" t="s">
        <v>5718</v>
      </c>
      <c r="AA3502" t="s">
        <v>5719</v>
      </c>
      <c r="AB3502">
        <v>5</v>
      </c>
      <c r="AC3502">
        <v>90</v>
      </c>
      <c r="AD3502">
        <v>60</v>
      </c>
      <c r="AE3502">
        <v>30</v>
      </c>
      <c r="AF3502" t="s">
        <v>2416</v>
      </c>
      <c r="AG3502" t="s">
        <v>1575</v>
      </c>
      <c r="AH3502" t="s">
        <v>4857</v>
      </c>
      <c r="AI3502" t="s">
        <v>3385</v>
      </c>
      <c r="AJ3502" t="s">
        <v>827</v>
      </c>
      <c r="AK3502" t="s">
        <v>8879</v>
      </c>
      <c r="AL3502" t="s">
        <v>2400</v>
      </c>
      <c r="AM3502" t="s">
        <v>3094</v>
      </c>
      <c r="AN3502">
        <v>-17</v>
      </c>
      <c r="AO3502">
        <v>8.5</v>
      </c>
      <c r="AP3502" t="s">
        <v>5891</v>
      </c>
      <c r="AQ3502" t="s">
        <v>1858</v>
      </c>
      <c r="AR3502" t="s">
        <v>1575</v>
      </c>
      <c r="AS3502" t="s">
        <v>2219</v>
      </c>
      <c r="AT3502" t="s">
        <v>3023</v>
      </c>
      <c r="AU3502" t="s">
        <v>3023</v>
      </c>
      <c r="AV3502" t="s">
        <v>2416</v>
      </c>
      <c r="AW3502" t="s">
        <v>2416</v>
      </c>
      <c r="AX3502">
        <v>44.37</v>
      </c>
      <c r="AY3502">
        <v>55.64</v>
      </c>
      <c r="AZ3502" t="s">
        <v>112</v>
      </c>
      <c r="BA3502" t="s">
        <v>472</v>
      </c>
      <c r="BB3502" t="s">
        <v>268</v>
      </c>
      <c r="BC3502" t="s">
        <v>231</v>
      </c>
      <c r="BD3502" t="s">
        <v>197</v>
      </c>
      <c r="BE3502" t="s">
        <v>166</v>
      </c>
      <c r="BF3502">
        <v>2</v>
      </c>
      <c r="BG3502">
        <f>IF(Table1[[#This Row],[ft_score]]="0 - 0", 1, 0)</f>
        <v>0</v>
      </c>
      <c r="BH3502">
        <f t="shared" si="54"/>
        <v>0</v>
      </c>
    </row>
    <row r="3503" spans="1:60" x14ac:dyDescent="0.25">
      <c r="A3503" s="1">
        <v>6795</v>
      </c>
      <c r="B3503" t="s">
        <v>58</v>
      </c>
      <c r="C3503" t="s">
        <v>126</v>
      </c>
      <c r="D3503">
        <v>2</v>
      </c>
      <c r="E3503">
        <v>1</v>
      </c>
      <c r="F3503" t="s">
        <v>169</v>
      </c>
      <c r="G3503" t="s">
        <v>90</v>
      </c>
      <c r="H3503" t="s">
        <v>90</v>
      </c>
      <c r="I3503" t="s">
        <v>58</v>
      </c>
      <c r="J3503" t="s">
        <v>90</v>
      </c>
      <c r="K3503">
        <v>0</v>
      </c>
      <c r="L3503" t="s">
        <v>60</v>
      </c>
      <c r="M3503" t="s">
        <v>169</v>
      </c>
      <c r="N3503" t="s">
        <v>64</v>
      </c>
      <c r="O3503" t="s">
        <v>60</v>
      </c>
      <c r="P3503" t="s">
        <v>60</v>
      </c>
      <c r="Q3503" t="s">
        <v>111</v>
      </c>
      <c r="R3503" t="s">
        <v>111</v>
      </c>
      <c r="S3503" t="s">
        <v>169</v>
      </c>
      <c r="T3503">
        <v>1429.4</v>
      </c>
      <c r="U3503" t="s">
        <v>7037</v>
      </c>
      <c r="V3503" t="s">
        <v>5972</v>
      </c>
      <c r="W3503" t="s">
        <v>8906</v>
      </c>
      <c r="X3503" t="s">
        <v>8726</v>
      </c>
      <c r="Y3503" t="s">
        <v>1008</v>
      </c>
      <c r="Z3503" t="s">
        <v>5724</v>
      </c>
      <c r="AA3503" t="s">
        <v>5725</v>
      </c>
      <c r="AB3503">
        <v>3</v>
      </c>
      <c r="AC3503">
        <v>87.5</v>
      </c>
      <c r="AD3503">
        <v>75</v>
      </c>
      <c r="AE3503">
        <v>25</v>
      </c>
      <c r="AF3503" t="s">
        <v>72</v>
      </c>
      <c r="AG3503" t="s">
        <v>82</v>
      </c>
      <c r="AH3503" t="s">
        <v>2890</v>
      </c>
      <c r="AI3503" t="s">
        <v>3343</v>
      </c>
      <c r="AJ3503" t="s">
        <v>7359</v>
      </c>
      <c r="AK3503" t="s">
        <v>3563</v>
      </c>
      <c r="AL3503" t="s">
        <v>2343</v>
      </c>
      <c r="AM3503" t="s">
        <v>193</v>
      </c>
      <c r="AN3503">
        <v>-8</v>
      </c>
      <c r="AO3503">
        <v>1</v>
      </c>
      <c r="AP3503" t="s">
        <v>2658</v>
      </c>
      <c r="AQ3503" t="s">
        <v>97</v>
      </c>
      <c r="AR3503" t="s">
        <v>73</v>
      </c>
      <c r="AS3503" t="s">
        <v>1949</v>
      </c>
      <c r="AT3503" t="s">
        <v>2471</v>
      </c>
      <c r="AU3503" t="s">
        <v>81</v>
      </c>
      <c r="AV3503" t="s">
        <v>63</v>
      </c>
      <c r="AW3503" t="s">
        <v>63</v>
      </c>
      <c r="AX3503">
        <v>51.52</v>
      </c>
      <c r="AY3503">
        <v>48.49</v>
      </c>
      <c r="AZ3503" t="s">
        <v>84</v>
      </c>
      <c r="BA3503" t="s">
        <v>105</v>
      </c>
      <c r="BB3503" t="s">
        <v>147</v>
      </c>
      <c r="BC3503" t="s">
        <v>198</v>
      </c>
      <c r="BD3503" t="s">
        <v>87</v>
      </c>
      <c r="BE3503" t="s">
        <v>105</v>
      </c>
      <c r="BF3503">
        <v>1</v>
      </c>
      <c r="BG3503">
        <f>IF(Table1[[#This Row],[ft_score]]="0 - 0", 1, 0)</f>
        <v>0</v>
      </c>
      <c r="BH3503">
        <f t="shared" si="54"/>
        <v>0</v>
      </c>
    </row>
    <row r="3504" spans="1:60" hidden="1" x14ac:dyDescent="0.25">
      <c r="A3504" s="1">
        <v>7669</v>
      </c>
      <c r="B3504" t="s">
        <v>58</v>
      </c>
      <c r="C3504" t="s">
        <v>110</v>
      </c>
      <c r="D3504">
        <v>2</v>
      </c>
      <c r="E3504">
        <v>1</v>
      </c>
      <c r="F3504" t="s">
        <v>169</v>
      </c>
      <c r="G3504" t="s">
        <v>90</v>
      </c>
      <c r="H3504" t="s">
        <v>90</v>
      </c>
      <c r="I3504" t="s">
        <v>58</v>
      </c>
      <c r="J3504" t="s">
        <v>90</v>
      </c>
      <c r="K3504">
        <v>0</v>
      </c>
      <c r="L3504" t="s">
        <v>150</v>
      </c>
      <c r="M3504" t="s">
        <v>169</v>
      </c>
      <c r="N3504" t="s">
        <v>64</v>
      </c>
      <c r="O3504" t="s">
        <v>60</v>
      </c>
      <c r="P3504" t="s">
        <v>150</v>
      </c>
      <c r="Q3504">
        <v>0</v>
      </c>
      <c r="R3504" t="s">
        <v>150</v>
      </c>
      <c r="S3504" t="s">
        <v>169</v>
      </c>
      <c r="T3504">
        <v>801.89</v>
      </c>
      <c r="U3504" t="s">
        <v>3739</v>
      </c>
      <c r="V3504" t="s">
        <v>4101</v>
      </c>
      <c r="W3504" t="s">
        <v>10257</v>
      </c>
      <c r="X3504" t="s">
        <v>10035</v>
      </c>
      <c r="Y3504" t="s">
        <v>156</v>
      </c>
      <c r="Z3504" t="s">
        <v>3742</v>
      </c>
      <c r="AA3504" t="s">
        <v>3743</v>
      </c>
      <c r="AB3504">
        <v>4</v>
      </c>
      <c r="AC3504">
        <v>100</v>
      </c>
      <c r="AD3504">
        <v>77.5</v>
      </c>
      <c r="AE3504">
        <v>67.5</v>
      </c>
      <c r="AF3504" t="s">
        <v>1336</v>
      </c>
      <c r="AG3504" t="s">
        <v>63</v>
      </c>
      <c r="AH3504" t="s">
        <v>1509</v>
      </c>
      <c r="AI3504" t="s">
        <v>855</v>
      </c>
      <c r="AJ3504" t="s">
        <v>1806</v>
      </c>
      <c r="AK3504" t="s">
        <v>3003</v>
      </c>
      <c r="AL3504" t="s">
        <v>1565</v>
      </c>
      <c r="AM3504" t="s">
        <v>4490</v>
      </c>
      <c r="AN3504">
        <v>-8</v>
      </c>
      <c r="AO3504">
        <v>6</v>
      </c>
      <c r="AP3504" t="s">
        <v>9366</v>
      </c>
      <c r="AQ3504" t="s">
        <v>2219</v>
      </c>
      <c r="AR3504" t="s">
        <v>3023</v>
      </c>
      <c r="AS3504" t="s">
        <v>63</v>
      </c>
      <c r="AT3504" t="s">
        <v>560</v>
      </c>
      <c r="AU3504" t="s">
        <v>2469</v>
      </c>
      <c r="AV3504" t="s">
        <v>73</v>
      </c>
      <c r="AW3504" t="s">
        <v>72</v>
      </c>
      <c r="AX3504">
        <v>43.89</v>
      </c>
      <c r="AY3504">
        <v>56.11</v>
      </c>
      <c r="AZ3504" t="s">
        <v>166</v>
      </c>
      <c r="BA3504" t="s">
        <v>166</v>
      </c>
      <c r="BB3504" t="s">
        <v>166</v>
      </c>
      <c r="BC3504" t="s">
        <v>166</v>
      </c>
      <c r="BD3504" t="s">
        <v>166</v>
      </c>
      <c r="BE3504" t="s">
        <v>166</v>
      </c>
      <c r="BF3504" t="s">
        <v>58</v>
      </c>
      <c r="BG3504">
        <f>IF(Table1[[#This Row],[ft_score]]="0 - 0", 1, 0)</f>
        <v>0</v>
      </c>
      <c r="BH3504">
        <f t="shared" si="54"/>
        <v>0</v>
      </c>
    </row>
    <row r="3505" spans="1:60" x14ac:dyDescent="0.25">
      <c r="A3505" s="1">
        <v>6814</v>
      </c>
      <c r="B3505" t="s">
        <v>58</v>
      </c>
      <c r="C3505" t="s">
        <v>2307</v>
      </c>
      <c r="D3505">
        <v>2</v>
      </c>
      <c r="E3505">
        <v>1</v>
      </c>
      <c r="F3505" t="s">
        <v>169</v>
      </c>
      <c r="G3505" t="s">
        <v>90</v>
      </c>
      <c r="H3505" t="s">
        <v>90</v>
      </c>
      <c r="I3505" t="s">
        <v>58</v>
      </c>
      <c r="J3505" t="s">
        <v>90</v>
      </c>
      <c r="K3505">
        <v>0</v>
      </c>
      <c r="L3505" t="s">
        <v>111</v>
      </c>
      <c r="M3505" t="s">
        <v>169</v>
      </c>
      <c r="N3505" t="s">
        <v>111</v>
      </c>
      <c r="O3505" t="s">
        <v>111</v>
      </c>
      <c r="P3505" t="s">
        <v>111</v>
      </c>
      <c r="Q3505" t="s">
        <v>111</v>
      </c>
      <c r="R3505" t="s">
        <v>111</v>
      </c>
      <c r="S3505" t="s">
        <v>169</v>
      </c>
      <c r="T3505">
        <v>28.44</v>
      </c>
      <c r="U3505" t="s">
        <v>5812</v>
      </c>
      <c r="V3505" t="s">
        <v>5909</v>
      </c>
      <c r="W3505" t="s">
        <v>8928</v>
      </c>
      <c r="X3505" t="s">
        <v>8726</v>
      </c>
      <c r="Y3505" t="s">
        <v>1008</v>
      </c>
      <c r="Z3505" t="s">
        <v>5718</v>
      </c>
      <c r="AA3505" t="s">
        <v>5719</v>
      </c>
      <c r="AB3505">
        <v>5</v>
      </c>
      <c r="AC3505">
        <v>90</v>
      </c>
      <c r="AD3505">
        <v>70</v>
      </c>
      <c r="AE3505">
        <v>40</v>
      </c>
      <c r="AF3505" t="s">
        <v>2416</v>
      </c>
      <c r="AG3505" t="s">
        <v>1575</v>
      </c>
      <c r="AH3505" t="s">
        <v>2890</v>
      </c>
      <c r="AI3505" t="s">
        <v>73</v>
      </c>
      <c r="AJ3505" t="s">
        <v>98</v>
      </c>
      <c r="AK3505" t="s">
        <v>1338</v>
      </c>
      <c r="AL3505" t="s">
        <v>1194</v>
      </c>
      <c r="AM3505" t="s">
        <v>136</v>
      </c>
      <c r="AN3505">
        <v>-13</v>
      </c>
      <c r="AO3505">
        <v>-6.5</v>
      </c>
      <c r="AP3505" t="s">
        <v>5891</v>
      </c>
      <c r="AQ3505" t="s">
        <v>3023</v>
      </c>
      <c r="AR3505" t="s">
        <v>3023</v>
      </c>
      <c r="AS3505" t="s">
        <v>1858</v>
      </c>
      <c r="AT3505" t="s">
        <v>1575</v>
      </c>
      <c r="AU3505" t="s">
        <v>3023</v>
      </c>
      <c r="AV3505" t="s">
        <v>2416</v>
      </c>
      <c r="AW3505" t="s">
        <v>63</v>
      </c>
      <c r="AX3505">
        <v>38.89</v>
      </c>
      <c r="AY3505">
        <v>61.12</v>
      </c>
      <c r="AZ3505" t="s">
        <v>107</v>
      </c>
      <c r="BA3505" t="s">
        <v>143</v>
      </c>
      <c r="BB3505" t="s">
        <v>217</v>
      </c>
      <c r="BC3505" t="s">
        <v>231</v>
      </c>
      <c r="BD3505" t="s">
        <v>197</v>
      </c>
      <c r="BE3505" t="s">
        <v>166</v>
      </c>
      <c r="BF3505">
        <v>1</v>
      </c>
      <c r="BG3505">
        <f>IF(Table1[[#This Row],[ft_score]]="0 - 0", 1, 0)</f>
        <v>0</v>
      </c>
      <c r="BH3505">
        <f t="shared" si="54"/>
        <v>0</v>
      </c>
    </row>
    <row r="3506" spans="1:60" x14ac:dyDescent="0.25">
      <c r="A3506" s="1">
        <v>6874</v>
      </c>
      <c r="B3506" t="s">
        <v>58</v>
      </c>
      <c r="C3506" t="s">
        <v>167</v>
      </c>
      <c r="D3506">
        <v>2</v>
      </c>
      <c r="E3506">
        <v>1</v>
      </c>
      <c r="F3506" t="s">
        <v>169</v>
      </c>
      <c r="G3506" t="s">
        <v>90</v>
      </c>
      <c r="H3506" t="s">
        <v>90</v>
      </c>
      <c r="I3506" t="s">
        <v>58</v>
      </c>
      <c r="J3506" t="s">
        <v>90</v>
      </c>
      <c r="K3506">
        <v>0</v>
      </c>
      <c r="L3506" t="s">
        <v>60</v>
      </c>
      <c r="M3506" t="s">
        <v>169</v>
      </c>
      <c r="N3506" t="s">
        <v>64</v>
      </c>
      <c r="O3506" t="s">
        <v>60</v>
      </c>
      <c r="P3506" t="s">
        <v>60</v>
      </c>
      <c r="Q3506" t="s">
        <v>111</v>
      </c>
      <c r="R3506" t="s">
        <v>111</v>
      </c>
      <c r="S3506" t="s">
        <v>169</v>
      </c>
      <c r="T3506">
        <v>26924.12</v>
      </c>
      <c r="U3506" t="s">
        <v>8148</v>
      </c>
      <c r="V3506" t="s">
        <v>9014</v>
      </c>
      <c r="W3506" t="s">
        <v>9015</v>
      </c>
      <c r="X3506" t="s">
        <v>8726</v>
      </c>
      <c r="Y3506" t="s">
        <v>1677</v>
      </c>
      <c r="Z3506" t="s">
        <v>8087</v>
      </c>
      <c r="AA3506" t="s">
        <v>8088</v>
      </c>
      <c r="AB3506">
        <v>1</v>
      </c>
      <c r="AC3506">
        <v>50</v>
      </c>
      <c r="AD3506">
        <v>50</v>
      </c>
      <c r="AE3506">
        <v>50</v>
      </c>
      <c r="AF3506" t="s">
        <v>63</v>
      </c>
      <c r="AG3506" t="s">
        <v>63</v>
      </c>
      <c r="AH3506" t="s">
        <v>63</v>
      </c>
      <c r="AI3506" t="s">
        <v>63</v>
      </c>
      <c r="AJ3506" t="s">
        <v>73</v>
      </c>
      <c r="AK3506" t="s">
        <v>81</v>
      </c>
      <c r="AL3506" t="s">
        <v>72</v>
      </c>
      <c r="AM3506" t="s">
        <v>63</v>
      </c>
      <c r="AN3506">
        <v>-6</v>
      </c>
      <c r="AO3506">
        <v>12</v>
      </c>
      <c r="AP3506" t="s">
        <v>559</v>
      </c>
      <c r="AQ3506" t="s">
        <v>63</v>
      </c>
      <c r="AR3506" t="s">
        <v>560</v>
      </c>
      <c r="AS3506" t="s">
        <v>63</v>
      </c>
      <c r="AT3506" t="s">
        <v>560</v>
      </c>
      <c r="AU3506" t="s">
        <v>97</v>
      </c>
      <c r="AV3506" t="s">
        <v>63</v>
      </c>
      <c r="AW3506" t="s">
        <v>63</v>
      </c>
      <c r="AX3506">
        <v>25</v>
      </c>
      <c r="AY3506">
        <v>75</v>
      </c>
      <c r="AZ3506" t="s">
        <v>124</v>
      </c>
      <c r="BA3506" t="s">
        <v>299</v>
      </c>
      <c r="BB3506" t="s">
        <v>311</v>
      </c>
      <c r="BC3506" t="s">
        <v>255</v>
      </c>
      <c r="BD3506" t="s">
        <v>423</v>
      </c>
      <c r="BE3506" t="s">
        <v>256</v>
      </c>
      <c r="BF3506">
        <v>1</v>
      </c>
      <c r="BG3506">
        <f>IF(Table1[[#This Row],[ft_score]]="0 - 0", 1, 0)</f>
        <v>0</v>
      </c>
      <c r="BH3506">
        <f t="shared" si="54"/>
        <v>0</v>
      </c>
    </row>
    <row r="3507" spans="1:60" hidden="1" x14ac:dyDescent="0.25">
      <c r="A3507" s="1">
        <v>6969</v>
      </c>
      <c r="B3507" t="s">
        <v>58</v>
      </c>
      <c r="C3507" t="s">
        <v>126</v>
      </c>
      <c r="D3507">
        <v>2</v>
      </c>
      <c r="E3507">
        <v>1</v>
      </c>
      <c r="F3507" t="s">
        <v>169</v>
      </c>
      <c r="G3507" t="s">
        <v>90</v>
      </c>
      <c r="H3507" t="s">
        <v>90</v>
      </c>
      <c r="I3507" t="s">
        <v>58</v>
      </c>
      <c r="J3507" t="s">
        <v>90</v>
      </c>
      <c r="K3507">
        <v>0</v>
      </c>
      <c r="L3507" t="s">
        <v>201</v>
      </c>
      <c r="M3507" t="s">
        <v>169</v>
      </c>
      <c r="N3507" t="s">
        <v>64</v>
      </c>
      <c r="O3507" t="s">
        <v>201</v>
      </c>
      <c r="P3507" t="s">
        <v>201</v>
      </c>
      <c r="Q3507" t="s">
        <v>111</v>
      </c>
      <c r="R3507" t="s">
        <v>111</v>
      </c>
      <c r="S3507" t="s">
        <v>169</v>
      </c>
      <c r="T3507">
        <v>5.2</v>
      </c>
      <c r="U3507" t="s">
        <v>9171</v>
      </c>
      <c r="V3507" t="s">
        <v>9172</v>
      </c>
      <c r="W3507" t="s">
        <v>9173</v>
      </c>
      <c r="X3507" t="s">
        <v>9133</v>
      </c>
      <c r="Y3507" t="s">
        <v>714</v>
      </c>
      <c r="Z3507" t="s">
        <v>8567</v>
      </c>
      <c r="AA3507" t="s">
        <v>8568</v>
      </c>
      <c r="AB3507">
        <v>0</v>
      </c>
      <c r="AC3507">
        <v>0</v>
      </c>
      <c r="AD3507">
        <v>0</v>
      </c>
      <c r="AE3507">
        <v>0</v>
      </c>
      <c r="AF3507" t="s">
        <v>63</v>
      </c>
      <c r="AG3507" t="s">
        <v>63</v>
      </c>
      <c r="AH3507" t="s">
        <v>63</v>
      </c>
      <c r="AI3507" t="s">
        <v>63</v>
      </c>
      <c r="AJ3507" t="s">
        <v>63</v>
      </c>
      <c r="AK3507" t="s">
        <v>63</v>
      </c>
      <c r="AL3507" t="s">
        <v>63</v>
      </c>
      <c r="AM3507" t="s">
        <v>63</v>
      </c>
      <c r="AN3507">
        <v>6</v>
      </c>
      <c r="AO3507">
        <v>0</v>
      </c>
      <c r="AP3507" t="s">
        <v>63</v>
      </c>
      <c r="AQ3507" t="s">
        <v>63</v>
      </c>
      <c r="AR3507" t="s">
        <v>63</v>
      </c>
      <c r="AS3507" t="s">
        <v>63</v>
      </c>
      <c r="AT3507" t="s">
        <v>63</v>
      </c>
      <c r="AU3507" t="s">
        <v>63</v>
      </c>
      <c r="AV3507" t="s">
        <v>63</v>
      </c>
      <c r="AW3507" t="s">
        <v>63</v>
      </c>
      <c r="AX3507">
        <v>0</v>
      </c>
      <c r="AY3507">
        <v>0</v>
      </c>
      <c r="AZ3507" t="s">
        <v>166</v>
      </c>
      <c r="BA3507" t="s">
        <v>166</v>
      </c>
      <c r="BB3507" t="s">
        <v>166</v>
      </c>
      <c r="BC3507" t="s">
        <v>166</v>
      </c>
      <c r="BD3507" t="s">
        <v>166</v>
      </c>
      <c r="BE3507" t="s">
        <v>166</v>
      </c>
      <c r="BF3507" t="s">
        <v>58</v>
      </c>
      <c r="BG3507">
        <f>IF(Table1[[#This Row],[ft_score]]="0 - 0", 1, 0)</f>
        <v>0</v>
      </c>
      <c r="BH3507">
        <f t="shared" si="54"/>
        <v>0</v>
      </c>
    </row>
    <row r="3508" spans="1:60" x14ac:dyDescent="0.25">
      <c r="A3508" s="1">
        <v>7049</v>
      </c>
      <c r="B3508" t="s">
        <v>58</v>
      </c>
      <c r="C3508" t="s">
        <v>110</v>
      </c>
      <c r="D3508">
        <v>2</v>
      </c>
      <c r="E3508">
        <v>1</v>
      </c>
      <c r="F3508" t="s">
        <v>169</v>
      </c>
      <c r="G3508" t="s">
        <v>90</v>
      </c>
      <c r="H3508" t="s">
        <v>90</v>
      </c>
      <c r="I3508" t="s">
        <v>58</v>
      </c>
      <c r="J3508" t="s">
        <v>90</v>
      </c>
      <c r="K3508">
        <v>0</v>
      </c>
      <c r="L3508" t="s">
        <v>60</v>
      </c>
      <c r="M3508" t="s">
        <v>169</v>
      </c>
      <c r="N3508" t="s">
        <v>64</v>
      </c>
      <c r="O3508" t="s">
        <v>64</v>
      </c>
      <c r="P3508" t="s">
        <v>60</v>
      </c>
      <c r="Q3508" t="s">
        <v>111</v>
      </c>
      <c r="R3508" t="s">
        <v>111</v>
      </c>
      <c r="S3508" t="s">
        <v>169</v>
      </c>
      <c r="T3508">
        <v>1340.86</v>
      </c>
      <c r="U3508" t="s">
        <v>7393</v>
      </c>
      <c r="V3508" t="s">
        <v>7576</v>
      </c>
      <c r="W3508" t="s">
        <v>9294</v>
      </c>
      <c r="X3508" t="s">
        <v>9133</v>
      </c>
      <c r="Y3508" t="s">
        <v>405</v>
      </c>
      <c r="Z3508" t="s">
        <v>6725</v>
      </c>
      <c r="AA3508" t="s">
        <v>6726</v>
      </c>
      <c r="AB3508">
        <v>2</v>
      </c>
      <c r="AC3508">
        <v>75</v>
      </c>
      <c r="AD3508">
        <v>50</v>
      </c>
      <c r="AE3508">
        <v>50</v>
      </c>
      <c r="AF3508" t="s">
        <v>97</v>
      </c>
      <c r="AG3508" t="s">
        <v>73</v>
      </c>
      <c r="AH3508" t="s">
        <v>2106</v>
      </c>
      <c r="AI3508" t="s">
        <v>136</v>
      </c>
      <c r="AJ3508" t="s">
        <v>136</v>
      </c>
      <c r="AK3508" t="s">
        <v>1805</v>
      </c>
      <c r="AL3508" t="s">
        <v>4215</v>
      </c>
      <c r="AM3508" t="s">
        <v>1756</v>
      </c>
      <c r="AN3508">
        <v>-7</v>
      </c>
      <c r="AO3508">
        <v>-2.5</v>
      </c>
      <c r="AP3508" t="s">
        <v>141</v>
      </c>
      <c r="AQ3508" t="s">
        <v>97</v>
      </c>
      <c r="AR3508" t="s">
        <v>97</v>
      </c>
      <c r="AS3508" t="s">
        <v>560</v>
      </c>
      <c r="AT3508" t="s">
        <v>63</v>
      </c>
      <c r="AU3508" t="s">
        <v>73</v>
      </c>
      <c r="AV3508" t="s">
        <v>63</v>
      </c>
      <c r="AW3508" t="s">
        <v>63</v>
      </c>
      <c r="AX3508">
        <v>41.03</v>
      </c>
      <c r="AY3508">
        <v>58.98</v>
      </c>
      <c r="AZ3508" t="s">
        <v>230</v>
      </c>
      <c r="BA3508" t="s">
        <v>875</v>
      </c>
      <c r="BB3508" t="s">
        <v>86</v>
      </c>
      <c r="BC3508" t="s">
        <v>523</v>
      </c>
      <c r="BD3508" t="s">
        <v>455</v>
      </c>
      <c r="BE3508" t="s">
        <v>199</v>
      </c>
      <c r="BF3508">
        <v>1</v>
      </c>
      <c r="BG3508">
        <f>IF(Table1[[#This Row],[ft_score]]="0 - 0", 1, 0)</f>
        <v>0</v>
      </c>
      <c r="BH3508">
        <f t="shared" si="54"/>
        <v>0</v>
      </c>
    </row>
    <row r="3509" spans="1:60" x14ac:dyDescent="0.25">
      <c r="A3509" s="1">
        <v>7059</v>
      </c>
      <c r="B3509" t="s">
        <v>5152</v>
      </c>
      <c r="C3509" t="s">
        <v>167</v>
      </c>
      <c r="D3509">
        <v>2</v>
      </c>
      <c r="E3509">
        <v>1</v>
      </c>
      <c r="F3509" t="s">
        <v>169</v>
      </c>
      <c r="G3509">
        <v>990</v>
      </c>
      <c r="H3509">
        <v>95</v>
      </c>
      <c r="I3509" t="s">
        <v>61</v>
      </c>
      <c r="J3509" t="s">
        <v>311</v>
      </c>
      <c r="K3509">
        <v>2</v>
      </c>
      <c r="L3509" t="s">
        <v>60</v>
      </c>
      <c r="M3509" t="s">
        <v>169</v>
      </c>
      <c r="N3509" t="s">
        <v>64</v>
      </c>
      <c r="O3509" t="s">
        <v>60</v>
      </c>
      <c r="P3509" t="s">
        <v>60</v>
      </c>
      <c r="Q3509" t="s">
        <v>111</v>
      </c>
      <c r="R3509" t="s">
        <v>169</v>
      </c>
      <c r="S3509" t="s">
        <v>169</v>
      </c>
      <c r="T3509">
        <v>2641.46</v>
      </c>
      <c r="U3509" t="s">
        <v>2368</v>
      </c>
      <c r="V3509" t="s">
        <v>2601</v>
      </c>
      <c r="W3509" t="s">
        <v>9308</v>
      </c>
      <c r="X3509" t="s">
        <v>9133</v>
      </c>
      <c r="Y3509" t="s">
        <v>131</v>
      </c>
      <c r="Z3509" t="s">
        <v>2312</v>
      </c>
      <c r="AA3509" t="s">
        <v>2313</v>
      </c>
      <c r="AB3509">
        <v>5</v>
      </c>
      <c r="AC3509">
        <v>83.34</v>
      </c>
      <c r="AD3509">
        <v>62.5</v>
      </c>
      <c r="AE3509">
        <v>33.340000000000003</v>
      </c>
      <c r="AF3509" t="s">
        <v>2364</v>
      </c>
      <c r="AG3509" t="s">
        <v>136</v>
      </c>
      <c r="AH3509" t="s">
        <v>9309</v>
      </c>
      <c r="AI3509" t="s">
        <v>295</v>
      </c>
      <c r="AJ3509" t="s">
        <v>2588</v>
      </c>
      <c r="AK3509" t="s">
        <v>1568</v>
      </c>
      <c r="AL3509" t="s">
        <v>3233</v>
      </c>
      <c r="AM3509" t="s">
        <v>7775</v>
      </c>
      <c r="AN3509">
        <v>8</v>
      </c>
      <c r="AO3509">
        <v>2</v>
      </c>
      <c r="AP3509" t="s">
        <v>4743</v>
      </c>
      <c r="AQ3509" t="s">
        <v>73</v>
      </c>
      <c r="AR3509" t="s">
        <v>141</v>
      </c>
      <c r="AS3509" t="s">
        <v>97</v>
      </c>
      <c r="AT3509" t="s">
        <v>97</v>
      </c>
      <c r="AU3509" t="s">
        <v>97</v>
      </c>
      <c r="AV3509" t="s">
        <v>72</v>
      </c>
      <c r="AW3509" t="s">
        <v>63</v>
      </c>
      <c r="AX3509">
        <v>41.37</v>
      </c>
      <c r="AY3509">
        <v>58.63</v>
      </c>
      <c r="AZ3509" t="s">
        <v>104</v>
      </c>
      <c r="BA3509" t="s">
        <v>147</v>
      </c>
      <c r="BB3509" t="s">
        <v>362</v>
      </c>
      <c r="BC3509" t="s">
        <v>198</v>
      </c>
      <c r="BD3509" t="s">
        <v>87</v>
      </c>
      <c r="BE3509" t="s">
        <v>456</v>
      </c>
      <c r="BF3509">
        <v>1</v>
      </c>
      <c r="BG3509">
        <f>IF(Table1[[#This Row],[ft_score]]="0 - 0", 1, 0)</f>
        <v>0</v>
      </c>
      <c r="BH3509">
        <f t="shared" si="54"/>
        <v>0</v>
      </c>
    </row>
    <row r="3510" spans="1:60" x14ac:dyDescent="0.25">
      <c r="A3510" s="1">
        <v>7096</v>
      </c>
      <c r="B3510" t="s">
        <v>58</v>
      </c>
      <c r="C3510" t="s">
        <v>110</v>
      </c>
      <c r="D3510">
        <v>2</v>
      </c>
      <c r="E3510">
        <v>1</v>
      </c>
      <c r="F3510" t="s">
        <v>169</v>
      </c>
      <c r="G3510" t="s">
        <v>90</v>
      </c>
      <c r="H3510" t="s">
        <v>90</v>
      </c>
      <c r="I3510" t="s">
        <v>58</v>
      </c>
      <c r="J3510" t="s">
        <v>58</v>
      </c>
      <c r="K3510">
        <v>0</v>
      </c>
      <c r="L3510" t="s">
        <v>201</v>
      </c>
      <c r="M3510" t="s">
        <v>169</v>
      </c>
      <c r="N3510" t="s">
        <v>201</v>
      </c>
      <c r="O3510" t="s">
        <v>201</v>
      </c>
      <c r="P3510" t="s">
        <v>201</v>
      </c>
      <c r="Q3510" t="s">
        <v>111</v>
      </c>
      <c r="R3510" t="s">
        <v>169</v>
      </c>
      <c r="S3510" t="s">
        <v>169</v>
      </c>
      <c r="T3510">
        <v>407.53</v>
      </c>
      <c r="U3510" t="s">
        <v>5402</v>
      </c>
      <c r="V3510" t="s">
        <v>7096</v>
      </c>
      <c r="W3510" t="s">
        <v>9372</v>
      </c>
      <c r="X3510" t="s">
        <v>9133</v>
      </c>
      <c r="Y3510" t="s">
        <v>1695</v>
      </c>
      <c r="Z3510" t="s">
        <v>5405</v>
      </c>
      <c r="AA3510" t="s">
        <v>5406</v>
      </c>
      <c r="AB3510">
        <v>4</v>
      </c>
      <c r="AC3510">
        <v>37.5</v>
      </c>
      <c r="AD3510">
        <v>25</v>
      </c>
      <c r="AE3510">
        <v>0</v>
      </c>
      <c r="AF3510" t="s">
        <v>63</v>
      </c>
      <c r="AG3510" t="s">
        <v>97</v>
      </c>
      <c r="AH3510" t="s">
        <v>98</v>
      </c>
      <c r="AI3510" t="s">
        <v>63</v>
      </c>
      <c r="AJ3510" t="s">
        <v>3238</v>
      </c>
      <c r="AK3510" t="s">
        <v>4042</v>
      </c>
      <c r="AL3510" t="s">
        <v>2416</v>
      </c>
      <c r="AM3510" t="s">
        <v>136</v>
      </c>
      <c r="AN3510">
        <v>19</v>
      </c>
      <c r="AO3510">
        <v>-5.5</v>
      </c>
      <c r="AP3510" t="s">
        <v>4701</v>
      </c>
      <c r="AQ3510" t="s">
        <v>73</v>
      </c>
      <c r="AR3510" t="s">
        <v>97</v>
      </c>
      <c r="AS3510" t="s">
        <v>141</v>
      </c>
      <c r="AT3510" t="s">
        <v>63</v>
      </c>
      <c r="AU3510" t="s">
        <v>72</v>
      </c>
      <c r="AV3510" t="s">
        <v>63</v>
      </c>
      <c r="AW3510" t="s">
        <v>63</v>
      </c>
      <c r="AX3510">
        <v>38.340000000000003</v>
      </c>
      <c r="AY3510">
        <v>61.67</v>
      </c>
      <c r="AZ3510" t="s">
        <v>105</v>
      </c>
      <c r="BA3510" t="s">
        <v>271</v>
      </c>
      <c r="BB3510" t="s">
        <v>299</v>
      </c>
      <c r="BC3510" t="s">
        <v>364</v>
      </c>
      <c r="BD3510" t="s">
        <v>312</v>
      </c>
      <c r="BE3510" t="s">
        <v>109</v>
      </c>
      <c r="BF3510">
        <v>2</v>
      </c>
      <c r="BG3510">
        <f>IF(Table1[[#This Row],[ft_score]]="0 - 0", 1, 0)</f>
        <v>0</v>
      </c>
      <c r="BH3510">
        <f t="shared" si="54"/>
        <v>0</v>
      </c>
    </row>
    <row r="3511" spans="1:60" x14ac:dyDescent="0.25">
      <c r="A3511" s="1">
        <v>7098</v>
      </c>
      <c r="B3511" t="s">
        <v>58</v>
      </c>
      <c r="C3511" t="s">
        <v>167</v>
      </c>
      <c r="D3511">
        <v>2</v>
      </c>
      <c r="E3511">
        <v>1</v>
      </c>
      <c r="F3511" t="s">
        <v>169</v>
      </c>
      <c r="G3511" t="s">
        <v>90</v>
      </c>
      <c r="H3511" t="s">
        <v>90</v>
      </c>
      <c r="I3511" t="s">
        <v>58</v>
      </c>
      <c r="J3511" t="s">
        <v>58</v>
      </c>
      <c r="K3511">
        <v>0</v>
      </c>
      <c r="L3511" t="s">
        <v>60</v>
      </c>
      <c r="M3511" t="s">
        <v>169</v>
      </c>
      <c r="N3511" t="s">
        <v>64</v>
      </c>
      <c r="O3511" t="s">
        <v>60</v>
      </c>
      <c r="P3511" t="s">
        <v>60</v>
      </c>
      <c r="Q3511" t="s">
        <v>111</v>
      </c>
      <c r="R3511" t="s">
        <v>169</v>
      </c>
      <c r="S3511" t="s">
        <v>169</v>
      </c>
      <c r="T3511">
        <v>1059.43</v>
      </c>
      <c r="U3511" t="s">
        <v>2369</v>
      </c>
      <c r="V3511" t="s">
        <v>4444</v>
      </c>
      <c r="W3511" t="s">
        <v>9374</v>
      </c>
      <c r="X3511" t="s">
        <v>9133</v>
      </c>
      <c r="Y3511" t="s">
        <v>1132</v>
      </c>
      <c r="Z3511" t="s">
        <v>2312</v>
      </c>
      <c r="AA3511" t="s">
        <v>2313</v>
      </c>
      <c r="AB3511">
        <v>5</v>
      </c>
      <c r="AC3511">
        <v>58.34</v>
      </c>
      <c r="AD3511">
        <v>37.5</v>
      </c>
      <c r="AE3511">
        <v>37.5</v>
      </c>
      <c r="AF3511" t="s">
        <v>136</v>
      </c>
      <c r="AG3511" t="s">
        <v>97</v>
      </c>
      <c r="AH3511" t="s">
        <v>1136</v>
      </c>
      <c r="AI3511" t="s">
        <v>1826</v>
      </c>
      <c r="AJ3511" t="s">
        <v>1635</v>
      </c>
      <c r="AK3511" t="s">
        <v>3465</v>
      </c>
      <c r="AL3511" t="s">
        <v>8651</v>
      </c>
      <c r="AM3511" t="s">
        <v>7423</v>
      </c>
      <c r="AN3511">
        <v>-5</v>
      </c>
      <c r="AO3511">
        <v>-5.5</v>
      </c>
      <c r="AP3511" t="s">
        <v>81</v>
      </c>
      <c r="AQ3511" t="s">
        <v>2471</v>
      </c>
      <c r="AR3511" t="s">
        <v>136</v>
      </c>
      <c r="AS3511" t="s">
        <v>97</v>
      </c>
      <c r="AT3511" t="s">
        <v>73</v>
      </c>
      <c r="AU3511" t="s">
        <v>73</v>
      </c>
      <c r="AV3511" t="s">
        <v>136</v>
      </c>
      <c r="AW3511" t="s">
        <v>63</v>
      </c>
      <c r="AX3511">
        <v>45.12</v>
      </c>
      <c r="AY3511">
        <v>54.89</v>
      </c>
      <c r="AZ3511" t="s">
        <v>561</v>
      </c>
      <c r="BA3511" t="s">
        <v>763</v>
      </c>
      <c r="BB3511" t="s">
        <v>86</v>
      </c>
      <c r="BC3511" t="s">
        <v>231</v>
      </c>
      <c r="BD3511" t="s">
        <v>87</v>
      </c>
      <c r="BE3511" t="s">
        <v>105</v>
      </c>
      <c r="BF3511">
        <v>2</v>
      </c>
      <c r="BG3511">
        <f>IF(Table1[[#This Row],[ft_score]]="0 - 0", 1, 0)</f>
        <v>0</v>
      </c>
      <c r="BH3511">
        <f t="shared" si="54"/>
        <v>0</v>
      </c>
    </row>
    <row r="3512" spans="1:60" x14ac:dyDescent="0.25">
      <c r="A3512" s="1">
        <v>7124</v>
      </c>
      <c r="B3512" t="s">
        <v>58</v>
      </c>
      <c r="C3512" t="s">
        <v>126</v>
      </c>
      <c r="D3512">
        <v>2</v>
      </c>
      <c r="E3512">
        <v>1</v>
      </c>
      <c r="F3512" t="s">
        <v>169</v>
      </c>
      <c r="G3512" t="s">
        <v>90</v>
      </c>
      <c r="H3512" t="s">
        <v>90</v>
      </c>
      <c r="I3512" t="s">
        <v>58</v>
      </c>
      <c r="J3512" t="s">
        <v>58</v>
      </c>
      <c r="K3512">
        <v>0</v>
      </c>
      <c r="L3512" t="s">
        <v>111</v>
      </c>
      <c r="M3512" t="s">
        <v>169</v>
      </c>
      <c r="N3512" t="s">
        <v>60</v>
      </c>
      <c r="O3512" t="s">
        <v>111</v>
      </c>
      <c r="P3512" t="s">
        <v>111</v>
      </c>
      <c r="Q3512" t="s">
        <v>111</v>
      </c>
      <c r="R3512" t="s">
        <v>169</v>
      </c>
      <c r="S3512" t="s">
        <v>169</v>
      </c>
      <c r="T3512">
        <v>701.39</v>
      </c>
      <c r="U3512" t="s">
        <v>2032</v>
      </c>
      <c r="V3512" t="s">
        <v>1316</v>
      </c>
      <c r="W3512" t="s">
        <v>9413</v>
      </c>
      <c r="X3512" t="s">
        <v>9133</v>
      </c>
      <c r="Y3512" t="s">
        <v>3356</v>
      </c>
      <c r="Z3512" t="s">
        <v>607</v>
      </c>
      <c r="AA3512" t="s">
        <v>608</v>
      </c>
      <c r="AB3512">
        <v>22</v>
      </c>
      <c r="AC3512">
        <v>68.75</v>
      </c>
      <c r="AD3512">
        <v>37.5</v>
      </c>
      <c r="AE3512">
        <v>6.25</v>
      </c>
      <c r="AF3512" t="s">
        <v>83</v>
      </c>
      <c r="AG3512" t="s">
        <v>82</v>
      </c>
      <c r="AH3512" t="s">
        <v>101</v>
      </c>
      <c r="AI3512" t="s">
        <v>1192</v>
      </c>
      <c r="AJ3512" t="s">
        <v>1431</v>
      </c>
      <c r="AK3512" t="s">
        <v>3197</v>
      </c>
      <c r="AL3512" t="s">
        <v>2843</v>
      </c>
      <c r="AM3512" t="s">
        <v>5561</v>
      </c>
      <c r="AN3512">
        <v>-9</v>
      </c>
      <c r="AO3512">
        <v>11.5</v>
      </c>
      <c r="AP3512" t="s">
        <v>9414</v>
      </c>
      <c r="AQ3512" t="s">
        <v>97</v>
      </c>
      <c r="AR3512" t="s">
        <v>82</v>
      </c>
      <c r="AS3512" t="s">
        <v>97</v>
      </c>
      <c r="AT3512" t="s">
        <v>73</v>
      </c>
      <c r="AU3512" t="s">
        <v>123</v>
      </c>
      <c r="AV3512" t="s">
        <v>83</v>
      </c>
      <c r="AW3512" t="s">
        <v>63</v>
      </c>
      <c r="AX3512">
        <v>41.92</v>
      </c>
      <c r="AY3512">
        <v>58.09</v>
      </c>
      <c r="AZ3512" t="s">
        <v>584</v>
      </c>
      <c r="BA3512" t="s">
        <v>362</v>
      </c>
      <c r="BB3512" t="s">
        <v>562</v>
      </c>
      <c r="BC3512" t="s">
        <v>215</v>
      </c>
      <c r="BD3512" t="s">
        <v>88</v>
      </c>
      <c r="BE3512" t="s">
        <v>350</v>
      </c>
      <c r="BF3512">
        <v>1</v>
      </c>
      <c r="BG3512">
        <f>IF(Table1[[#This Row],[ft_score]]="0 - 0", 1, 0)</f>
        <v>0</v>
      </c>
      <c r="BH3512">
        <f t="shared" si="54"/>
        <v>0</v>
      </c>
    </row>
    <row r="3513" spans="1:60" x14ac:dyDescent="0.25">
      <c r="A3513" s="1">
        <v>7140</v>
      </c>
      <c r="B3513" t="s">
        <v>58</v>
      </c>
      <c r="C3513" t="s">
        <v>59</v>
      </c>
      <c r="D3513">
        <v>2</v>
      </c>
      <c r="E3513">
        <v>1</v>
      </c>
      <c r="F3513" t="s">
        <v>169</v>
      </c>
      <c r="G3513" t="s">
        <v>90</v>
      </c>
      <c r="H3513" t="s">
        <v>90</v>
      </c>
      <c r="I3513" t="s">
        <v>58</v>
      </c>
      <c r="J3513" t="s">
        <v>58</v>
      </c>
      <c r="K3513">
        <v>0</v>
      </c>
      <c r="L3513" t="s">
        <v>201</v>
      </c>
      <c r="M3513" t="s">
        <v>169</v>
      </c>
      <c r="N3513" t="s">
        <v>201</v>
      </c>
      <c r="O3513" t="s">
        <v>201</v>
      </c>
      <c r="P3513" t="s">
        <v>201</v>
      </c>
      <c r="Q3513" t="s">
        <v>111</v>
      </c>
      <c r="R3513" t="s">
        <v>111</v>
      </c>
      <c r="S3513" t="s">
        <v>169</v>
      </c>
      <c r="T3513">
        <v>514.85</v>
      </c>
      <c r="U3513" t="s">
        <v>4926</v>
      </c>
      <c r="V3513" t="s">
        <v>4767</v>
      </c>
      <c r="W3513" t="s">
        <v>9443</v>
      </c>
      <c r="X3513" t="s">
        <v>9133</v>
      </c>
      <c r="Y3513" t="s">
        <v>640</v>
      </c>
      <c r="Z3513" t="s">
        <v>4769</v>
      </c>
      <c r="AA3513" t="s">
        <v>4770</v>
      </c>
      <c r="AB3513">
        <v>4</v>
      </c>
      <c r="AC3513">
        <v>75</v>
      </c>
      <c r="AD3513">
        <v>62.5</v>
      </c>
      <c r="AE3513">
        <v>25</v>
      </c>
      <c r="AF3513" t="s">
        <v>63</v>
      </c>
      <c r="AG3513" t="s">
        <v>82</v>
      </c>
      <c r="AH3513" t="s">
        <v>3485</v>
      </c>
      <c r="AI3513" t="s">
        <v>193</v>
      </c>
      <c r="AJ3513" t="s">
        <v>2624</v>
      </c>
      <c r="AK3513" t="s">
        <v>2656</v>
      </c>
      <c r="AL3513" t="s">
        <v>2656</v>
      </c>
      <c r="AM3513" t="s">
        <v>4152</v>
      </c>
      <c r="AN3513">
        <v>-21</v>
      </c>
      <c r="AO3513">
        <v>-1.5</v>
      </c>
      <c r="AP3513" t="s">
        <v>141</v>
      </c>
      <c r="AQ3513" t="s">
        <v>97</v>
      </c>
      <c r="AR3513" t="s">
        <v>73</v>
      </c>
      <c r="AS3513" t="s">
        <v>97</v>
      </c>
      <c r="AT3513" t="s">
        <v>97</v>
      </c>
      <c r="AU3513" t="s">
        <v>72</v>
      </c>
      <c r="AV3513" t="s">
        <v>72</v>
      </c>
      <c r="AW3513" t="s">
        <v>63</v>
      </c>
      <c r="AX3513">
        <v>33.840000000000003</v>
      </c>
      <c r="AY3513">
        <v>66.17</v>
      </c>
      <c r="AZ3513" t="s">
        <v>104</v>
      </c>
      <c r="BA3513" t="s">
        <v>147</v>
      </c>
      <c r="BB3513" t="s">
        <v>125</v>
      </c>
      <c r="BC3513" t="s">
        <v>255</v>
      </c>
      <c r="BD3513" t="s">
        <v>423</v>
      </c>
      <c r="BE3513" t="s">
        <v>256</v>
      </c>
      <c r="BF3513">
        <v>1</v>
      </c>
      <c r="BG3513">
        <f>IF(Table1[[#This Row],[ft_score]]="0 - 0", 1, 0)</f>
        <v>0</v>
      </c>
      <c r="BH3513">
        <f t="shared" si="54"/>
        <v>0</v>
      </c>
    </row>
    <row r="3514" spans="1:60" x14ac:dyDescent="0.25">
      <c r="A3514" s="1">
        <v>7152</v>
      </c>
      <c r="B3514" t="s">
        <v>58</v>
      </c>
      <c r="C3514" t="s">
        <v>636</v>
      </c>
      <c r="D3514">
        <v>2</v>
      </c>
      <c r="E3514">
        <v>1</v>
      </c>
      <c r="F3514" t="s">
        <v>169</v>
      </c>
      <c r="G3514" t="s">
        <v>90</v>
      </c>
      <c r="H3514" t="s">
        <v>90</v>
      </c>
      <c r="I3514" t="s">
        <v>58</v>
      </c>
      <c r="J3514" t="s">
        <v>58</v>
      </c>
      <c r="K3514">
        <v>0</v>
      </c>
      <c r="L3514" t="s">
        <v>64</v>
      </c>
      <c r="M3514" t="s">
        <v>169</v>
      </c>
      <c r="N3514" t="s">
        <v>64</v>
      </c>
      <c r="O3514" t="s">
        <v>64</v>
      </c>
      <c r="P3514" t="s">
        <v>64</v>
      </c>
      <c r="Q3514" t="s">
        <v>111</v>
      </c>
      <c r="R3514" t="s">
        <v>111</v>
      </c>
      <c r="S3514" t="s">
        <v>169</v>
      </c>
      <c r="T3514">
        <v>5.92</v>
      </c>
      <c r="U3514" t="s">
        <v>5892</v>
      </c>
      <c r="V3514" t="s">
        <v>6959</v>
      </c>
      <c r="W3514" t="s">
        <v>9462</v>
      </c>
      <c r="X3514" t="s">
        <v>9450</v>
      </c>
      <c r="Y3514" t="s">
        <v>1677</v>
      </c>
      <c r="Z3514" t="s">
        <v>5038</v>
      </c>
      <c r="AA3514" t="s">
        <v>5610</v>
      </c>
      <c r="AB3514">
        <v>19</v>
      </c>
      <c r="AC3514">
        <v>75</v>
      </c>
      <c r="AD3514">
        <v>56.25</v>
      </c>
      <c r="AE3514">
        <v>37.5</v>
      </c>
      <c r="AF3514" t="s">
        <v>123</v>
      </c>
      <c r="AG3514" t="s">
        <v>159</v>
      </c>
      <c r="AH3514" t="s">
        <v>2787</v>
      </c>
      <c r="AI3514" t="s">
        <v>9463</v>
      </c>
      <c r="AJ3514" t="s">
        <v>2623</v>
      </c>
      <c r="AK3514" t="s">
        <v>550</v>
      </c>
      <c r="AL3514" t="s">
        <v>318</v>
      </c>
      <c r="AM3514" t="s">
        <v>8265</v>
      </c>
      <c r="AN3514">
        <v>-19</v>
      </c>
      <c r="AO3514">
        <v>2.5</v>
      </c>
      <c r="AP3514" t="s">
        <v>9464</v>
      </c>
      <c r="AQ3514" t="s">
        <v>97</v>
      </c>
      <c r="AR3514" t="s">
        <v>82</v>
      </c>
      <c r="AS3514" t="s">
        <v>73</v>
      </c>
      <c r="AT3514" t="s">
        <v>81</v>
      </c>
      <c r="AU3514" t="s">
        <v>116</v>
      </c>
      <c r="AV3514" t="s">
        <v>123</v>
      </c>
      <c r="AW3514" t="s">
        <v>63</v>
      </c>
      <c r="AX3514">
        <v>44.45</v>
      </c>
      <c r="AY3514">
        <v>55.55</v>
      </c>
      <c r="AZ3514" t="s">
        <v>3378</v>
      </c>
      <c r="BA3514" t="s">
        <v>2743</v>
      </c>
      <c r="BB3514" t="s">
        <v>456</v>
      </c>
      <c r="BC3514" t="s">
        <v>468</v>
      </c>
      <c r="BD3514" t="s">
        <v>84</v>
      </c>
      <c r="BE3514" t="s">
        <v>143</v>
      </c>
      <c r="BF3514">
        <v>1</v>
      </c>
      <c r="BG3514">
        <f>IF(Table1[[#This Row],[ft_score]]="0 - 0", 1, 0)</f>
        <v>0</v>
      </c>
      <c r="BH3514">
        <f t="shared" si="54"/>
        <v>0</v>
      </c>
    </row>
    <row r="3515" spans="1:60" x14ac:dyDescent="0.25">
      <c r="A3515" s="1">
        <v>7154</v>
      </c>
      <c r="B3515" t="s">
        <v>58</v>
      </c>
      <c r="C3515" t="s">
        <v>126</v>
      </c>
      <c r="D3515">
        <v>2</v>
      </c>
      <c r="E3515">
        <v>1</v>
      </c>
      <c r="F3515" t="s">
        <v>169</v>
      </c>
      <c r="G3515" t="s">
        <v>90</v>
      </c>
      <c r="H3515" t="s">
        <v>90</v>
      </c>
      <c r="I3515" t="s">
        <v>58</v>
      </c>
      <c r="J3515" t="s">
        <v>58</v>
      </c>
      <c r="K3515">
        <v>0</v>
      </c>
      <c r="L3515" t="s">
        <v>111</v>
      </c>
      <c r="M3515" t="s">
        <v>169</v>
      </c>
      <c r="N3515" t="s">
        <v>64</v>
      </c>
      <c r="O3515" t="s">
        <v>111</v>
      </c>
      <c r="P3515" t="s">
        <v>111</v>
      </c>
      <c r="Q3515" t="s">
        <v>111</v>
      </c>
      <c r="R3515" t="s">
        <v>111</v>
      </c>
      <c r="S3515" t="s">
        <v>169</v>
      </c>
      <c r="T3515">
        <v>159.22</v>
      </c>
      <c r="U3515" t="s">
        <v>7436</v>
      </c>
      <c r="V3515" t="s">
        <v>7135</v>
      </c>
      <c r="W3515" t="s">
        <v>9467</v>
      </c>
      <c r="X3515" t="s">
        <v>9450</v>
      </c>
      <c r="Y3515" t="s">
        <v>2747</v>
      </c>
      <c r="Z3515" t="s">
        <v>6725</v>
      </c>
      <c r="AA3515" t="s">
        <v>6726</v>
      </c>
      <c r="AB3515">
        <v>2</v>
      </c>
      <c r="AC3515">
        <v>75</v>
      </c>
      <c r="AD3515">
        <v>25</v>
      </c>
      <c r="AE3515">
        <v>0</v>
      </c>
      <c r="AF3515" t="s">
        <v>63</v>
      </c>
      <c r="AG3515" t="s">
        <v>97</v>
      </c>
      <c r="AH3515" t="s">
        <v>63</v>
      </c>
      <c r="AI3515" t="s">
        <v>3308</v>
      </c>
      <c r="AJ3515" t="s">
        <v>63</v>
      </c>
      <c r="AK3515" t="s">
        <v>3307</v>
      </c>
      <c r="AL3515" t="s">
        <v>1575</v>
      </c>
      <c r="AM3515" t="s">
        <v>136</v>
      </c>
      <c r="AN3515">
        <v>10</v>
      </c>
      <c r="AO3515">
        <v>-9</v>
      </c>
      <c r="AP3515" t="s">
        <v>194</v>
      </c>
      <c r="AQ3515" t="s">
        <v>97</v>
      </c>
      <c r="AR3515" t="s">
        <v>97</v>
      </c>
      <c r="AS3515" t="s">
        <v>560</v>
      </c>
      <c r="AT3515" t="s">
        <v>63</v>
      </c>
      <c r="AU3515" t="s">
        <v>63</v>
      </c>
      <c r="AV3515" t="s">
        <v>63</v>
      </c>
      <c r="AW3515" t="s">
        <v>63</v>
      </c>
      <c r="AX3515">
        <v>26.67</v>
      </c>
      <c r="AY3515">
        <v>73.34</v>
      </c>
      <c r="AZ3515" t="s">
        <v>447</v>
      </c>
      <c r="BA3515" t="s">
        <v>562</v>
      </c>
      <c r="BB3515" t="s">
        <v>112</v>
      </c>
      <c r="BC3515" t="s">
        <v>146</v>
      </c>
      <c r="BD3515" t="s">
        <v>300</v>
      </c>
      <c r="BE3515" t="s">
        <v>109</v>
      </c>
      <c r="BF3515">
        <v>1</v>
      </c>
      <c r="BG3515">
        <f>IF(Table1[[#This Row],[ft_score]]="0 - 0", 1, 0)</f>
        <v>0</v>
      </c>
      <c r="BH3515">
        <f t="shared" si="54"/>
        <v>0</v>
      </c>
    </row>
    <row r="3516" spans="1:60" x14ac:dyDescent="0.25">
      <c r="A3516" s="1">
        <v>7223</v>
      </c>
      <c r="B3516" t="s">
        <v>58</v>
      </c>
      <c r="C3516" t="s">
        <v>560</v>
      </c>
      <c r="D3516">
        <v>2</v>
      </c>
      <c r="E3516">
        <v>1</v>
      </c>
      <c r="F3516" t="s">
        <v>169</v>
      </c>
      <c r="G3516" t="s">
        <v>58</v>
      </c>
      <c r="H3516" t="s">
        <v>58</v>
      </c>
      <c r="I3516" t="s">
        <v>58</v>
      </c>
      <c r="J3516" t="s">
        <v>58</v>
      </c>
      <c r="K3516">
        <v>0</v>
      </c>
      <c r="L3516" t="s">
        <v>201</v>
      </c>
      <c r="M3516" t="s">
        <v>169</v>
      </c>
      <c r="N3516" t="s">
        <v>64</v>
      </c>
      <c r="O3516" t="s">
        <v>201</v>
      </c>
      <c r="P3516" t="s">
        <v>201</v>
      </c>
      <c r="Q3516" t="s">
        <v>111</v>
      </c>
      <c r="R3516" t="s">
        <v>111</v>
      </c>
      <c r="S3516" t="s">
        <v>169</v>
      </c>
      <c r="T3516">
        <v>5860.33</v>
      </c>
      <c r="U3516" t="s">
        <v>7534</v>
      </c>
      <c r="V3516" t="s">
        <v>7008</v>
      </c>
      <c r="W3516" t="s">
        <v>9578</v>
      </c>
      <c r="X3516" t="s">
        <v>9539</v>
      </c>
      <c r="Y3516" t="s">
        <v>1252</v>
      </c>
      <c r="Z3516" t="s">
        <v>6725</v>
      </c>
      <c r="AA3516" t="s">
        <v>6726</v>
      </c>
      <c r="AB3516">
        <v>3</v>
      </c>
      <c r="AC3516">
        <v>66.67</v>
      </c>
      <c r="AD3516">
        <v>50</v>
      </c>
      <c r="AE3516">
        <v>33.33</v>
      </c>
      <c r="AF3516" t="s">
        <v>63</v>
      </c>
      <c r="AG3516" t="s">
        <v>136</v>
      </c>
      <c r="AH3516" t="s">
        <v>3778</v>
      </c>
      <c r="AI3516" t="s">
        <v>3125</v>
      </c>
      <c r="AJ3516" t="s">
        <v>3125</v>
      </c>
      <c r="AK3516" t="s">
        <v>1567</v>
      </c>
      <c r="AL3516" t="s">
        <v>3778</v>
      </c>
      <c r="AM3516" t="s">
        <v>2934</v>
      </c>
      <c r="AN3516">
        <v>2</v>
      </c>
      <c r="AO3516">
        <v>10</v>
      </c>
      <c r="AP3516" t="s">
        <v>2471</v>
      </c>
      <c r="AQ3516" t="s">
        <v>1949</v>
      </c>
      <c r="AR3516" t="s">
        <v>1949</v>
      </c>
      <c r="AS3516" t="s">
        <v>1949</v>
      </c>
      <c r="AT3516" t="s">
        <v>2471</v>
      </c>
      <c r="AU3516" t="s">
        <v>1949</v>
      </c>
      <c r="AV3516" t="s">
        <v>136</v>
      </c>
      <c r="AW3516" t="s">
        <v>63</v>
      </c>
      <c r="AX3516">
        <v>50</v>
      </c>
      <c r="AY3516">
        <v>50</v>
      </c>
      <c r="AZ3516" t="s">
        <v>124</v>
      </c>
      <c r="BA3516" t="s">
        <v>562</v>
      </c>
      <c r="BB3516" t="s">
        <v>86</v>
      </c>
      <c r="BC3516" t="s">
        <v>468</v>
      </c>
      <c r="BD3516" t="s">
        <v>215</v>
      </c>
      <c r="BE3516" t="s">
        <v>888</v>
      </c>
      <c r="BF3516">
        <v>1</v>
      </c>
      <c r="BG3516">
        <f>IF(Table1[[#This Row],[ft_score]]="0 - 0", 1, 0)</f>
        <v>0</v>
      </c>
      <c r="BH3516">
        <f t="shared" si="54"/>
        <v>0</v>
      </c>
    </row>
    <row r="3517" spans="1:60" hidden="1" x14ac:dyDescent="0.25">
      <c r="A3517" s="1">
        <v>7745</v>
      </c>
      <c r="B3517" t="s">
        <v>58</v>
      </c>
      <c r="C3517" t="s">
        <v>59</v>
      </c>
      <c r="D3517">
        <v>2</v>
      </c>
      <c r="E3517">
        <v>1</v>
      </c>
      <c r="F3517" t="s">
        <v>169</v>
      </c>
      <c r="G3517" t="s">
        <v>90</v>
      </c>
      <c r="H3517" t="s">
        <v>90</v>
      </c>
      <c r="I3517" t="s">
        <v>58</v>
      </c>
      <c r="J3517" t="s">
        <v>58</v>
      </c>
      <c r="K3517">
        <v>0</v>
      </c>
      <c r="L3517" t="s">
        <v>60</v>
      </c>
      <c r="M3517" t="s">
        <v>169</v>
      </c>
      <c r="N3517" t="s">
        <v>64</v>
      </c>
      <c r="O3517" t="s">
        <v>60</v>
      </c>
      <c r="P3517" t="s">
        <v>60</v>
      </c>
      <c r="Q3517" t="s">
        <v>150</v>
      </c>
      <c r="R3517" t="s">
        <v>169</v>
      </c>
      <c r="S3517" t="s">
        <v>169</v>
      </c>
      <c r="T3517">
        <v>164.15</v>
      </c>
      <c r="U3517" t="s">
        <v>555</v>
      </c>
      <c r="V3517" t="s">
        <v>1167</v>
      </c>
      <c r="W3517" t="s">
        <v>10363</v>
      </c>
      <c r="X3517" t="s">
        <v>10035</v>
      </c>
      <c r="Y3517" t="s">
        <v>1252</v>
      </c>
      <c r="Z3517" t="s">
        <v>557</v>
      </c>
      <c r="AA3517" t="s">
        <v>558</v>
      </c>
      <c r="AB3517">
        <v>10</v>
      </c>
      <c r="AC3517">
        <v>62.5</v>
      </c>
      <c r="AD3517">
        <v>50</v>
      </c>
      <c r="AE3517">
        <v>43.75</v>
      </c>
      <c r="AF3517" t="s">
        <v>73</v>
      </c>
      <c r="AG3517" t="s">
        <v>116</v>
      </c>
      <c r="AH3517" t="s">
        <v>4222</v>
      </c>
      <c r="AI3517" t="s">
        <v>8031</v>
      </c>
      <c r="AJ3517" t="s">
        <v>3028</v>
      </c>
      <c r="AK3517" t="s">
        <v>2034</v>
      </c>
      <c r="AL3517" t="s">
        <v>2534</v>
      </c>
      <c r="AM3517" t="s">
        <v>6515</v>
      </c>
      <c r="AN3517">
        <v>12</v>
      </c>
      <c r="AO3517">
        <v>0</v>
      </c>
      <c r="AP3517" t="s">
        <v>346</v>
      </c>
      <c r="AQ3517" t="s">
        <v>73</v>
      </c>
      <c r="AR3517" t="s">
        <v>82</v>
      </c>
      <c r="AS3517" t="s">
        <v>97</v>
      </c>
      <c r="AT3517" t="s">
        <v>73</v>
      </c>
      <c r="AU3517" t="s">
        <v>82</v>
      </c>
      <c r="AV3517" t="s">
        <v>72</v>
      </c>
      <c r="AW3517" t="s">
        <v>83</v>
      </c>
      <c r="AX3517">
        <v>43.9</v>
      </c>
      <c r="AY3517">
        <v>56.11</v>
      </c>
      <c r="AZ3517" t="s">
        <v>166</v>
      </c>
      <c r="BA3517" t="s">
        <v>166</v>
      </c>
      <c r="BB3517" t="s">
        <v>166</v>
      </c>
      <c r="BC3517" t="s">
        <v>166</v>
      </c>
      <c r="BD3517" t="s">
        <v>166</v>
      </c>
      <c r="BE3517" t="s">
        <v>166</v>
      </c>
      <c r="BF3517" t="s">
        <v>58</v>
      </c>
      <c r="BG3517">
        <f>IF(Table1[[#This Row],[ft_score]]="0 - 0", 1, 0)</f>
        <v>0</v>
      </c>
      <c r="BH3517">
        <f t="shared" si="54"/>
        <v>0</v>
      </c>
    </row>
    <row r="3518" spans="1:60" x14ac:dyDescent="0.25">
      <c r="A3518" s="1">
        <v>7260</v>
      </c>
      <c r="B3518" t="s">
        <v>58</v>
      </c>
      <c r="C3518" t="s">
        <v>200</v>
      </c>
      <c r="D3518">
        <v>2</v>
      </c>
      <c r="E3518">
        <v>1</v>
      </c>
      <c r="F3518" t="s">
        <v>169</v>
      </c>
      <c r="G3518" t="s">
        <v>90</v>
      </c>
      <c r="H3518" t="s">
        <v>90</v>
      </c>
      <c r="I3518" t="s">
        <v>58</v>
      </c>
      <c r="J3518" t="s">
        <v>58</v>
      </c>
      <c r="K3518">
        <v>0</v>
      </c>
      <c r="L3518" t="s">
        <v>201</v>
      </c>
      <c r="M3518" t="s">
        <v>169</v>
      </c>
      <c r="N3518" t="s">
        <v>64</v>
      </c>
      <c r="O3518" t="s">
        <v>201</v>
      </c>
      <c r="P3518" t="s">
        <v>201</v>
      </c>
      <c r="Q3518" t="s">
        <v>111</v>
      </c>
      <c r="R3518" t="s">
        <v>111</v>
      </c>
      <c r="S3518" t="s">
        <v>169</v>
      </c>
      <c r="T3518">
        <v>224.52</v>
      </c>
      <c r="U3518" t="s">
        <v>5897</v>
      </c>
      <c r="V3518" t="s">
        <v>5836</v>
      </c>
      <c r="W3518" t="s">
        <v>9644</v>
      </c>
      <c r="X3518" t="s">
        <v>9598</v>
      </c>
      <c r="Y3518" t="s">
        <v>932</v>
      </c>
      <c r="Z3518" t="s">
        <v>5732</v>
      </c>
      <c r="AA3518" t="s">
        <v>5733</v>
      </c>
      <c r="AB3518">
        <v>7</v>
      </c>
      <c r="AC3518">
        <v>85.72</v>
      </c>
      <c r="AD3518">
        <v>64.290000000000006</v>
      </c>
      <c r="AE3518">
        <v>35.72</v>
      </c>
      <c r="AF3518" t="s">
        <v>3125</v>
      </c>
      <c r="AG3518" t="s">
        <v>3125</v>
      </c>
      <c r="AH3518" t="s">
        <v>1300</v>
      </c>
      <c r="AI3518" t="s">
        <v>2955</v>
      </c>
      <c r="AJ3518" t="s">
        <v>1300</v>
      </c>
      <c r="AK3518" t="s">
        <v>1947</v>
      </c>
      <c r="AL3518" t="s">
        <v>98</v>
      </c>
      <c r="AM3518" t="s">
        <v>1336</v>
      </c>
      <c r="AN3518">
        <v>-9</v>
      </c>
      <c r="AO3518">
        <v>6.5</v>
      </c>
      <c r="AP3518" t="s">
        <v>1858</v>
      </c>
      <c r="AQ3518" t="s">
        <v>1835</v>
      </c>
      <c r="AR3518" t="s">
        <v>2934</v>
      </c>
      <c r="AS3518" t="s">
        <v>1567</v>
      </c>
      <c r="AT3518" t="s">
        <v>1835</v>
      </c>
      <c r="AU3518" t="s">
        <v>1139</v>
      </c>
      <c r="AV3518" t="s">
        <v>3778</v>
      </c>
      <c r="AW3518" t="s">
        <v>63</v>
      </c>
      <c r="AX3518">
        <v>48.75</v>
      </c>
      <c r="AY3518">
        <v>51.25</v>
      </c>
      <c r="AZ3518" t="s">
        <v>284</v>
      </c>
      <c r="BA3518" t="s">
        <v>268</v>
      </c>
      <c r="BB3518" t="s">
        <v>268</v>
      </c>
      <c r="BC3518" t="s">
        <v>88</v>
      </c>
      <c r="BD3518" t="s">
        <v>4033</v>
      </c>
      <c r="BE3518" t="s">
        <v>2613</v>
      </c>
      <c r="BF3518">
        <v>1</v>
      </c>
      <c r="BG3518">
        <f>IF(Table1[[#This Row],[ft_score]]="0 - 0", 1, 0)</f>
        <v>0</v>
      </c>
      <c r="BH3518">
        <f t="shared" si="54"/>
        <v>0</v>
      </c>
    </row>
    <row r="3519" spans="1:60" x14ac:dyDescent="0.25">
      <c r="A3519" s="1">
        <v>7278</v>
      </c>
      <c r="B3519" t="s">
        <v>58</v>
      </c>
      <c r="C3519" t="s">
        <v>126</v>
      </c>
      <c r="D3519">
        <v>2</v>
      </c>
      <c r="E3519">
        <v>1</v>
      </c>
      <c r="F3519" t="s">
        <v>169</v>
      </c>
      <c r="G3519" t="s">
        <v>90</v>
      </c>
      <c r="H3519" t="s">
        <v>90</v>
      </c>
      <c r="I3519" t="s">
        <v>58</v>
      </c>
      <c r="J3519" t="s">
        <v>90</v>
      </c>
      <c r="K3519">
        <v>0</v>
      </c>
      <c r="L3519" t="s">
        <v>60</v>
      </c>
      <c r="M3519" t="s">
        <v>169</v>
      </c>
      <c r="N3519" t="s">
        <v>64</v>
      </c>
      <c r="O3519" t="s">
        <v>60</v>
      </c>
      <c r="P3519" t="s">
        <v>60</v>
      </c>
      <c r="Q3519" t="s">
        <v>111</v>
      </c>
      <c r="R3519" t="s">
        <v>169</v>
      </c>
      <c r="S3519" t="s">
        <v>169</v>
      </c>
      <c r="T3519">
        <v>106</v>
      </c>
      <c r="U3519" t="s">
        <v>5781</v>
      </c>
      <c r="V3519" t="s">
        <v>5961</v>
      </c>
      <c r="W3519" t="s">
        <v>9676</v>
      </c>
      <c r="X3519" t="s">
        <v>9598</v>
      </c>
      <c r="Y3519" t="s">
        <v>1008</v>
      </c>
      <c r="Z3519" t="s">
        <v>5718</v>
      </c>
      <c r="AA3519" t="s">
        <v>5719</v>
      </c>
      <c r="AB3519">
        <v>7</v>
      </c>
      <c r="AC3519">
        <v>92.86</v>
      </c>
      <c r="AD3519">
        <v>85.71</v>
      </c>
      <c r="AE3519">
        <v>35.72</v>
      </c>
      <c r="AF3519" t="s">
        <v>4686</v>
      </c>
      <c r="AG3519" t="s">
        <v>1567</v>
      </c>
      <c r="AH3519" t="s">
        <v>1353</v>
      </c>
      <c r="AI3519" t="s">
        <v>193</v>
      </c>
      <c r="AJ3519" t="s">
        <v>1824</v>
      </c>
      <c r="AK3519" t="s">
        <v>1679</v>
      </c>
      <c r="AL3519" t="s">
        <v>729</v>
      </c>
      <c r="AM3519" t="s">
        <v>7499</v>
      </c>
      <c r="AN3519">
        <v>0</v>
      </c>
      <c r="AO3519">
        <v>4</v>
      </c>
      <c r="AP3519" t="s">
        <v>9677</v>
      </c>
      <c r="AQ3519" t="s">
        <v>6063</v>
      </c>
      <c r="AR3519" t="s">
        <v>7100</v>
      </c>
      <c r="AS3519" t="s">
        <v>1835</v>
      </c>
      <c r="AT3519" t="s">
        <v>2934</v>
      </c>
      <c r="AU3519" t="s">
        <v>1139</v>
      </c>
      <c r="AV3519" t="s">
        <v>3778</v>
      </c>
      <c r="AW3519" t="s">
        <v>63</v>
      </c>
      <c r="AX3519">
        <v>47.65</v>
      </c>
      <c r="AY3519">
        <v>52.36</v>
      </c>
      <c r="AZ3519" t="s">
        <v>269</v>
      </c>
      <c r="BA3519" t="s">
        <v>147</v>
      </c>
      <c r="BB3519" t="s">
        <v>268</v>
      </c>
      <c r="BC3519" t="s">
        <v>231</v>
      </c>
      <c r="BD3519" t="s">
        <v>197</v>
      </c>
      <c r="BE3519" t="s">
        <v>166</v>
      </c>
      <c r="BF3519">
        <v>1</v>
      </c>
      <c r="BG3519">
        <f>IF(Table1[[#This Row],[ft_score]]="0 - 0", 1, 0)</f>
        <v>0</v>
      </c>
      <c r="BH3519">
        <f t="shared" si="54"/>
        <v>0</v>
      </c>
    </row>
    <row r="3520" spans="1:60" x14ac:dyDescent="0.25">
      <c r="A3520" s="1">
        <v>7309</v>
      </c>
      <c r="B3520" t="s">
        <v>58</v>
      </c>
      <c r="C3520" t="s">
        <v>1715</v>
      </c>
      <c r="D3520">
        <v>2</v>
      </c>
      <c r="E3520">
        <v>1</v>
      </c>
      <c r="F3520" t="s">
        <v>169</v>
      </c>
      <c r="G3520" t="s">
        <v>90</v>
      </c>
      <c r="H3520" t="s">
        <v>90</v>
      </c>
      <c r="I3520" t="s">
        <v>58</v>
      </c>
      <c r="J3520" t="s">
        <v>90</v>
      </c>
      <c r="K3520">
        <v>0</v>
      </c>
      <c r="L3520" t="s">
        <v>111</v>
      </c>
      <c r="M3520" t="s">
        <v>169</v>
      </c>
      <c r="N3520" t="s">
        <v>64</v>
      </c>
      <c r="O3520" t="s">
        <v>64</v>
      </c>
      <c r="P3520" t="s">
        <v>111</v>
      </c>
      <c r="Q3520" t="s">
        <v>111</v>
      </c>
      <c r="R3520" t="s">
        <v>169</v>
      </c>
      <c r="S3520" t="s">
        <v>169</v>
      </c>
      <c r="T3520">
        <v>1289.6199999999999</v>
      </c>
      <c r="U3520" t="s">
        <v>5839</v>
      </c>
      <c r="V3520" t="s">
        <v>5999</v>
      </c>
      <c r="W3520" t="s">
        <v>9719</v>
      </c>
      <c r="X3520" t="s">
        <v>9598</v>
      </c>
      <c r="Y3520" t="s">
        <v>1008</v>
      </c>
      <c r="Z3520" t="s">
        <v>5751</v>
      </c>
      <c r="AA3520" t="s">
        <v>5752</v>
      </c>
      <c r="AB3520">
        <v>7</v>
      </c>
      <c r="AC3520">
        <v>78.569999999999993</v>
      </c>
      <c r="AD3520">
        <v>57.14</v>
      </c>
      <c r="AE3520">
        <v>28.57</v>
      </c>
      <c r="AF3520" t="s">
        <v>1567</v>
      </c>
      <c r="AG3520" t="s">
        <v>3125</v>
      </c>
      <c r="AH3520" t="s">
        <v>2043</v>
      </c>
      <c r="AI3520" t="s">
        <v>2050</v>
      </c>
      <c r="AJ3520" t="s">
        <v>865</v>
      </c>
      <c r="AK3520" t="s">
        <v>561</v>
      </c>
      <c r="AL3520" t="s">
        <v>373</v>
      </c>
      <c r="AM3520" t="s">
        <v>9720</v>
      </c>
      <c r="AN3520">
        <v>9</v>
      </c>
      <c r="AO3520">
        <v>-3.5</v>
      </c>
      <c r="AP3520" t="s">
        <v>1626</v>
      </c>
      <c r="AQ3520" t="s">
        <v>6063</v>
      </c>
      <c r="AR3520" t="s">
        <v>7100</v>
      </c>
      <c r="AS3520" t="s">
        <v>6063</v>
      </c>
      <c r="AT3520" t="s">
        <v>7100</v>
      </c>
      <c r="AU3520" t="s">
        <v>4590</v>
      </c>
      <c r="AV3520" t="s">
        <v>1567</v>
      </c>
      <c r="AW3520" t="s">
        <v>63</v>
      </c>
      <c r="AX3520">
        <v>46.19</v>
      </c>
      <c r="AY3520">
        <v>53.82</v>
      </c>
      <c r="AZ3520" t="s">
        <v>1001</v>
      </c>
      <c r="BA3520" t="s">
        <v>214</v>
      </c>
      <c r="BB3520" t="s">
        <v>268</v>
      </c>
      <c r="BC3520" t="s">
        <v>88</v>
      </c>
      <c r="BD3520" t="s">
        <v>4033</v>
      </c>
      <c r="BE3520" t="s">
        <v>166</v>
      </c>
      <c r="BF3520">
        <v>1</v>
      </c>
      <c r="BG3520">
        <f>IF(Table1[[#This Row],[ft_score]]="0 - 0", 1, 0)</f>
        <v>0</v>
      </c>
      <c r="BH3520">
        <f t="shared" si="54"/>
        <v>0</v>
      </c>
    </row>
    <row r="3521" spans="1:60" x14ac:dyDescent="0.25">
      <c r="A3521" s="1">
        <v>7324</v>
      </c>
      <c r="B3521" t="s">
        <v>58</v>
      </c>
      <c r="C3521" t="s">
        <v>110</v>
      </c>
      <c r="D3521">
        <v>2</v>
      </c>
      <c r="E3521">
        <v>1</v>
      </c>
      <c r="F3521" t="s">
        <v>169</v>
      </c>
      <c r="G3521" t="s">
        <v>90</v>
      </c>
      <c r="H3521" t="s">
        <v>90</v>
      </c>
      <c r="I3521" t="s">
        <v>58</v>
      </c>
      <c r="J3521" t="s">
        <v>90</v>
      </c>
      <c r="K3521">
        <v>0</v>
      </c>
      <c r="L3521" t="s">
        <v>111</v>
      </c>
      <c r="M3521" t="s">
        <v>169</v>
      </c>
      <c r="N3521" t="s">
        <v>60</v>
      </c>
      <c r="O3521" t="s">
        <v>111</v>
      </c>
      <c r="P3521" t="s">
        <v>111</v>
      </c>
      <c r="Q3521" t="s">
        <v>111</v>
      </c>
      <c r="R3521" t="s">
        <v>169</v>
      </c>
      <c r="S3521" t="s">
        <v>169</v>
      </c>
      <c r="T3521">
        <v>72.41</v>
      </c>
      <c r="U3521" t="s">
        <v>6642</v>
      </c>
      <c r="V3521" t="s">
        <v>6971</v>
      </c>
      <c r="W3521" t="s">
        <v>9746</v>
      </c>
      <c r="X3521" t="s">
        <v>9598</v>
      </c>
      <c r="Y3521" t="s">
        <v>1008</v>
      </c>
      <c r="Z3521" t="s">
        <v>5038</v>
      </c>
      <c r="AA3521" t="s">
        <v>5039</v>
      </c>
      <c r="AB3521">
        <v>20</v>
      </c>
      <c r="AC3521">
        <v>75</v>
      </c>
      <c r="AD3521">
        <v>56.25</v>
      </c>
      <c r="AE3521">
        <v>37.5</v>
      </c>
      <c r="AF3521" t="s">
        <v>159</v>
      </c>
      <c r="AG3521" t="s">
        <v>123</v>
      </c>
      <c r="AH3521" t="s">
        <v>3311</v>
      </c>
      <c r="AI3521" t="s">
        <v>1703</v>
      </c>
      <c r="AJ3521" t="s">
        <v>2342</v>
      </c>
      <c r="AK3521" t="s">
        <v>5184</v>
      </c>
      <c r="AL3521" t="s">
        <v>1497</v>
      </c>
      <c r="AM3521" t="s">
        <v>9747</v>
      </c>
      <c r="AN3521">
        <v>-5</v>
      </c>
      <c r="AO3521">
        <v>2.5</v>
      </c>
      <c r="AP3521" t="s">
        <v>141</v>
      </c>
      <c r="AQ3521" t="s">
        <v>82</v>
      </c>
      <c r="AR3521" t="s">
        <v>97</v>
      </c>
      <c r="AS3521" t="s">
        <v>82</v>
      </c>
      <c r="AT3521" t="s">
        <v>81</v>
      </c>
      <c r="AU3521" t="s">
        <v>73</v>
      </c>
      <c r="AV3521" t="s">
        <v>123</v>
      </c>
      <c r="AW3521" t="s">
        <v>72</v>
      </c>
      <c r="AX3521">
        <v>40.090000000000003</v>
      </c>
      <c r="AY3521">
        <v>59.91</v>
      </c>
      <c r="AZ3521" t="s">
        <v>363</v>
      </c>
      <c r="BA3521" t="s">
        <v>285</v>
      </c>
      <c r="BB3521" t="s">
        <v>311</v>
      </c>
      <c r="BC3521" t="s">
        <v>468</v>
      </c>
      <c r="BD3521" t="s">
        <v>84</v>
      </c>
      <c r="BE3521" t="s">
        <v>166</v>
      </c>
      <c r="BF3521">
        <v>1</v>
      </c>
      <c r="BG3521">
        <f>IF(Table1[[#This Row],[ft_score]]="0 - 0", 1, 0)</f>
        <v>0</v>
      </c>
      <c r="BH3521">
        <f t="shared" si="54"/>
        <v>0</v>
      </c>
    </row>
    <row r="3522" spans="1:60" x14ac:dyDescent="0.25">
      <c r="A3522" s="1">
        <v>7360</v>
      </c>
      <c r="B3522" t="s">
        <v>58</v>
      </c>
      <c r="C3522" t="s">
        <v>59</v>
      </c>
      <c r="D3522">
        <v>2</v>
      </c>
      <c r="E3522">
        <v>1</v>
      </c>
      <c r="F3522" t="s">
        <v>169</v>
      </c>
      <c r="G3522" t="s">
        <v>58</v>
      </c>
      <c r="H3522" t="s">
        <v>58</v>
      </c>
      <c r="I3522" t="s">
        <v>58</v>
      </c>
      <c r="J3522" t="s">
        <v>58</v>
      </c>
      <c r="K3522">
        <v>0</v>
      </c>
      <c r="L3522" t="s">
        <v>60</v>
      </c>
      <c r="M3522" t="s">
        <v>169</v>
      </c>
      <c r="N3522" t="s">
        <v>64</v>
      </c>
      <c r="O3522" t="s">
        <v>60</v>
      </c>
      <c r="P3522" t="s">
        <v>60</v>
      </c>
      <c r="Q3522" t="s">
        <v>111</v>
      </c>
      <c r="R3522" t="s">
        <v>169</v>
      </c>
      <c r="S3522" t="s">
        <v>169</v>
      </c>
      <c r="T3522">
        <v>0</v>
      </c>
      <c r="U3522" t="s">
        <v>4263</v>
      </c>
      <c r="V3522" t="s">
        <v>4553</v>
      </c>
      <c r="W3522" t="s">
        <v>9801</v>
      </c>
      <c r="X3522" t="s">
        <v>9789</v>
      </c>
      <c r="Y3522" t="s">
        <v>2222</v>
      </c>
      <c r="Z3522" t="s">
        <v>3685</v>
      </c>
      <c r="AA3522" t="s">
        <v>3686</v>
      </c>
      <c r="AB3522">
        <v>5</v>
      </c>
      <c r="AC3522">
        <v>43.34</v>
      </c>
      <c r="AD3522">
        <v>43.34</v>
      </c>
      <c r="AE3522">
        <v>16.670000000000002</v>
      </c>
      <c r="AF3522" t="s">
        <v>63</v>
      </c>
      <c r="AG3522" t="s">
        <v>4121</v>
      </c>
      <c r="AH3522" t="s">
        <v>83</v>
      </c>
      <c r="AI3522" t="s">
        <v>72</v>
      </c>
      <c r="AJ3522" t="s">
        <v>4227</v>
      </c>
      <c r="AK3522" t="s">
        <v>838</v>
      </c>
      <c r="AL3522" t="s">
        <v>718</v>
      </c>
      <c r="AM3522" t="s">
        <v>3451</v>
      </c>
      <c r="AN3522">
        <v>-5</v>
      </c>
      <c r="AO3522">
        <v>-2.5</v>
      </c>
      <c r="AP3522" t="s">
        <v>5239</v>
      </c>
      <c r="AQ3522" t="s">
        <v>2471</v>
      </c>
      <c r="AR3522" t="s">
        <v>1949</v>
      </c>
      <c r="AS3522" t="s">
        <v>2219</v>
      </c>
      <c r="AT3522" t="s">
        <v>1575</v>
      </c>
      <c r="AU3522" t="s">
        <v>2364</v>
      </c>
      <c r="AV3522" t="s">
        <v>63</v>
      </c>
      <c r="AW3522" t="s">
        <v>63</v>
      </c>
      <c r="AX3522">
        <v>41.67</v>
      </c>
      <c r="AY3522">
        <v>58.34</v>
      </c>
      <c r="AZ3522" t="s">
        <v>268</v>
      </c>
      <c r="BA3522" t="s">
        <v>928</v>
      </c>
      <c r="BB3522" t="s">
        <v>214</v>
      </c>
      <c r="BC3522" t="s">
        <v>523</v>
      </c>
      <c r="BD3522" t="s">
        <v>455</v>
      </c>
      <c r="BE3522" t="s">
        <v>199</v>
      </c>
      <c r="BF3522">
        <v>2</v>
      </c>
      <c r="BG3522">
        <f>IF(Table1[[#This Row],[ft_score]]="0 - 0", 1, 0)</f>
        <v>0</v>
      </c>
      <c r="BH3522">
        <f t="shared" ref="BH3522:BH3585" si="55">IF(D3522=E3522, 1, 0)</f>
        <v>0</v>
      </c>
    </row>
    <row r="3523" spans="1:60" x14ac:dyDescent="0.25">
      <c r="A3523" s="1">
        <v>7362</v>
      </c>
      <c r="B3523" t="s">
        <v>58</v>
      </c>
      <c r="C3523" t="s">
        <v>636</v>
      </c>
      <c r="D3523">
        <v>2</v>
      </c>
      <c r="E3523">
        <v>1</v>
      </c>
      <c r="F3523" t="s">
        <v>169</v>
      </c>
      <c r="G3523" t="s">
        <v>58</v>
      </c>
      <c r="H3523" t="s">
        <v>58</v>
      </c>
      <c r="I3523" t="s">
        <v>58</v>
      </c>
      <c r="J3523" t="s">
        <v>58</v>
      </c>
      <c r="K3523">
        <v>0</v>
      </c>
      <c r="L3523" t="s">
        <v>201</v>
      </c>
      <c r="M3523" t="s">
        <v>169</v>
      </c>
      <c r="N3523" t="s">
        <v>201</v>
      </c>
      <c r="O3523" t="s">
        <v>201</v>
      </c>
      <c r="P3523" t="s">
        <v>201</v>
      </c>
      <c r="Q3523" t="s">
        <v>111</v>
      </c>
      <c r="R3523" t="s">
        <v>111</v>
      </c>
      <c r="S3523" t="s">
        <v>169</v>
      </c>
      <c r="T3523">
        <v>0</v>
      </c>
      <c r="U3523" t="s">
        <v>1410</v>
      </c>
      <c r="V3523" t="s">
        <v>1389</v>
      </c>
      <c r="W3523" t="s">
        <v>9803</v>
      </c>
      <c r="X3523" t="s">
        <v>9789</v>
      </c>
      <c r="Y3523" t="s">
        <v>714</v>
      </c>
      <c r="Z3523" t="s">
        <v>715</v>
      </c>
      <c r="AA3523" t="s">
        <v>716</v>
      </c>
      <c r="AB3523">
        <v>21</v>
      </c>
      <c r="AC3523">
        <v>56.25</v>
      </c>
      <c r="AD3523">
        <v>31.25</v>
      </c>
      <c r="AE3523">
        <v>18.75</v>
      </c>
      <c r="AF3523" t="s">
        <v>63</v>
      </c>
      <c r="AG3523" t="s">
        <v>81</v>
      </c>
      <c r="AH3523" t="s">
        <v>1469</v>
      </c>
      <c r="AI3523" t="s">
        <v>2849</v>
      </c>
      <c r="AJ3523" t="s">
        <v>410</v>
      </c>
      <c r="AK3523" t="s">
        <v>1764</v>
      </c>
      <c r="AL3523" t="s">
        <v>1614</v>
      </c>
      <c r="AM3523" t="s">
        <v>139</v>
      </c>
      <c r="AN3523">
        <v>-8</v>
      </c>
      <c r="AO3523">
        <v>-7</v>
      </c>
      <c r="AP3523" t="s">
        <v>9804</v>
      </c>
      <c r="AQ3523" t="s">
        <v>97</v>
      </c>
      <c r="AR3523" t="s">
        <v>73</v>
      </c>
      <c r="AS3523" t="s">
        <v>97</v>
      </c>
      <c r="AT3523" t="s">
        <v>73</v>
      </c>
      <c r="AU3523" t="s">
        <v>83</v>
      </c>
      <c r="AV3523" t="s">
        <v>63</v>
      </c>
      <c r="AW3523" t="s">
        <v>63</v>
      </c>
      <c r="AX3523">
        <v>37.5</v>
      </c>
      <c r="AY3523">
        <v>62.5</v>
      </c>
      <c r="AZ3523" t="s">
        <v>215</v>
      </c>
      <c r="BA3523" t="s">
        <v>456</v>
      </c>
      <c r="BB3523" t="s">
        <v>421</v>
      </c>
      <c r="BC3523" t="s">
        <v>423</v>
      </c>
      <c r="BD3523" t="s">
        <v>455</v>
      </c>
      <c r="BE3523" t="s">
        <v>256</v>
      </c>
      <c r="BF3523">
        <v>1</v>
      </c>
      <c r="BG3523">
        <f>IF(Table1[[#This Row],[ft_score]]="0 - 0", 1, 0)</f>
        <v>0</v>
      </c>
      <c r="BH3523">
        <f t="shared" si="55"/>
        <v>0</v>
      </c>
    </row>
    <row r="3524" spans="1:60" x14ac:dyDescent="0.25">
      <c r="A3524" s="1">
        <v>7393</v>
      </c>
      <c r="B3524" t="s">
        <v>58</v>
      </c>
      <c r="C3524" t="s">
        <v>59</v>
      </c>
      <c r="D3524">
        <v>2</v>
      </c>
      <c r="E3524">
        <v>1</v>
      </c>
      <c r="F3524" t="s">
        <v>169</v>
      </c>
      <c r="G3524" t="s">
        <v>58</v>
      </c>
      <c r="H3524" t="s">
        <v>58</v>
      </c>
      <c r="I3524" t="s">
        <v>58</v>
      </c>
      <c r="J3524" t="s">
        <v>58</v>
      </c>
      <c r="K3524">
        <v>0</v>
      </c>
      <c r="L3524" t="s">
        <v>111</v>
      </c>
      <c r="M3524" t="s">
        <v>169</v>
      </c>
      <c r="N3524" t="s">
        <v>111</v>
      </c>
      <c r="O3524" t="s">
        <v>111</v>
      </c>
      <c r="P3524" t="s">
        <v>111</v>
      </c>
      <c r="Q3524" t="s">
        <v>111</v>
      </c>
      <c r="R3524" t="s">
        <v>169</v>
      </c>
      <c r="S3524" t="s">
        <v>169</v>
      </c>
      <c r="T3524">
        <v>166.32</v>
      </c>
      <c r="U3524" t="s">
        <v>3846</v>
      </c>
      <c r="V3524" t="s">
        <v>4552</v>
      </c>
      <c r="W3524" t="s">
        <v>9856</v>
      </c>
      <c r="X3524" t="s">
        <v>9789</v>
      </c>
      <c r="Y3524" t="s">
        <v>606</v>
      </c>
      <c r="Z3524" t="s">
        <v>3685</v>
      </c>
      <c r="AA3524" t="s">
        <v>3686</v>
      </c>
      <c r="AB3524">
        <v>6</v>
      </c>
      <c r="AC3524">
        <v>75</v>
      </c>
      <c r="AD3524">
        <v>50</v>
      </c>
      <c r="AE3524">
        <v>25</v>
      </c>
      <c r="AF3524" t="s">
        <v>63</v>
      </c>
      <c r="AG3524" t="s">
        <v>2364</v>
      </c>
      <c r="AH3524" t="s">
        <v>342</v>
      </c>
      <c r="AI3524" t="s">
        <v>136</v>
      </c>
      <c r="AJ3524" t="s">
        <v>1575</v>
      </c>
      <c r="AK3524" t="s">
        <v>1538</v>
      </c>
      <c r="AL3524" t="s">
        <v>136</v>
      </c>
      <c r="AM3524" t="s">
        <v>1575</v>
      </c>
      <c r="AN3524">
        <v>-13</v>
      </c>
      <c r="AO3524">
        <v>-0.5</v>
      </c>
      <c r="AP3524" t="s">
        <v>1598</v>
      </c>
      <c r="AQ3524" t="s">
        <v>2471</v>
      </c>
      <c r="AR3524" t="s">
        <v>1949</v>
      </c>
      <c r="AS3524" t="s">
        <v>97</v>
      </c>
      <c r="AT3524" t="s">
        <v>97</v>
      </c>
      <c r="AU3524" t="s">
        <v>1857</v>
      </c>
      <c r="AV3524" t="s">
        <v>63</v>
      </c>
      <c r="AW3524" t="s">
        <v>63</v>
      </c>
      <c r="AX3524">
        <v>50</v>
      </c>
      <c r="AY3524">
        <v>50</v>
      </c>
      <c r="AZ3524" t="s">
        <v>284</v>
      </c>
      <c r="BA3524" t="s">
        <v>217</v>
      </c>
      <c r="BB3524" t="s">
        <v>125</v>
      </c>
      <c r="BC3524" t="s">
        <v>255</v>
      </c>
      <c r="BD3524" t="s">
        <v>255</v>
      </c>
      <c r="BE3524" t="s">
        <v>424</v>
      </c>
      <c r="BF3524">
        <v>1</v>
      </c>
      <c r="BG3524">
        <f>IF(Table1[[#This Row],[ft_score]]="0 - 0", 1, 0)</f>
        <v>0</v>
      </c>
      <c r="BH3524">
        <f t="shared" si="55"/>
        <v>0</v>
      </c>
    </row>
    <row r="3525" spans="1:60" x14ac:dyDescent="0.25">
      <c r="A3525" s="1">
        <v>7417</v>
      </c>
      <c r="B3525" t="s">
        <v>58</v>
      </c>
      <c r="C3525" t="s">
        <v>200</v>
      </c>
      <c r="D3525">
        <v>2</v>
      </c>
      <c r="E3525">
        <v>1</v>
      </c>
      <c r="F3525" t="s">
        <v>169</v>
      </c>
      <c r="G3525" t="s">
        <v>90</v>
      </c>
      <c r="H3525" t="s">
        <v>90</v>
      </c>
      <c r="I3525" t="s">
        <v>58</v>
      </c>
      <c r="J3525" t="s">
        <v>90</v>
      </c>
      <c r="K3525">
        <v>0</v>
      </c>
      <c r="L3525" t="s">
        <v>201</v>
      </c>
      <c r="M3525" t="s">
        <v>169</v>
      </c>
      <c r="N3525" t="s">
        <v>64</v>
      </c>
      <c r="O3525" t="s">
        <v>201</v>
      </c>
      <c r="P3525" t="s">
        <v>201</v>
      </c>
      <c r="Q3525" t="s">
        <v>111</v>
      </c>
      <c r="R3525" t="s">
        <v>169</v>
      </c>
      <c r="S3525" t="s">
        <v>169</v>
      </c>
      <c r="T3525">
        <v>484.38</v>
      </c>
      <c r="U3525" t="s">
        <v>8043</v>
      </c>
      <c r="V3525" t="s">
        <v>9043</v>
      </c>
      <c r="W3525" t="s">
        <v>9901</v>
      </c>
      <c r="X3525" t="s">
        <v>9887</v>
      </c>
      <c r="Y3525" t="s">
        <v>4404</v>
      </c>
      <c r="Z3525" t="s">
        <v>7733</v>
      </c>
      <c r="AA3525" t="s">
        <v>7734</v>
      </c>
      <c r="AB3525">
        <v>3</v>
      </c>
      <c r="AC3525">
        <v>100</v>
      </c>
      <c r="AD3525">
        <v>0</v>
      </c>
      <c r="AE3525">
        <v>0</v>
      </c>
      <c r="AF3525" t="s">
        <v>63</v>
      </c>
      <c r="AG3525" t="s">
        <v>2364</v>
      </c>
      <c r="AH3525" t="s">
        <v>63</v>
      </c>
      <c r="AI3525" t="s">
        <v>73</v>
      </c>
      <c r="AJ3525" t="s">
        <v>73</v>
      </c>
      <c r="AK3525" t="s">
        <v>136</v>
      </c>
      <c r="AL3525" t="s">
        <v>136</v>
      </c>
      <c r="AM3525" t="s">
        <v>136</v>
      </c>
      <c r="AN3525">
        <v>6</v>
      </c>
      <c r="AO3525">
        <v>-6</v>
      </c>
      <c r="AP3525" t="s">
        <v>4182</v>
      </c>
      <c r="AQ3525" t="s">
        <v>2471</v>
      </c>
      <c r="AR3525" t="s">
        <v>1949</v>
      </c>
      <c r="AS3525" t="s">
        <v>2471</v>
      </c>
      <c r="AT3525" t="s">
        <v>1949</v>
      </c>
      <c r="AU3525" t="s">
        <v>136</v>
      </c>
      <c r="AV3525" t="s">
        <v>63</v>
      </c>
      <c r="AW3525" t="s">
        <v>63</v>
      </c>
      <c r="AX3525">
        <v>50</v>
      </c>
      <c r="AY3525">
        <v>50</v>
      </c>
      <c r="AZ3525" t="s">
        <v>87</v>
      </c>
      <c r="BA3525" t="s">
        <v>256</v>
      </c>
      <c r="BB3525" t="s">
        <v>147</v>
      </c>
      <c r="BC3525" t="s">
        <v>197</v>
      </c>
      <c r="BD3525" t="s">
        <v>198</v>
      </c>
      <c r="BE3525" t="s">
        <v>199</v>
      </c>
      <c r="BF3525">
        <v>1</v>
      </c>
      <c r="BG3525">
        <f>IF(Table1[[#This Row],[ft_score]]="0 - 0", 1, 0)</f>
        <v>0</v>
      </c>
      <c r="BH3525">
        <f t="shared" si="55"/>
        <v>0</v>
      </c>
    </row>
    <row r="3526" spans="1:60" x14ac:dyDescent="0.25">
      <c r="A3526" s="1">
        <v>7420</v>
      </c>
      <c r="B3526" t="s">
        <v>58</v>
      </c>
      <c r="C3526" t="s">
        <v>126</v>
      </c>
      <c r="D3526">
        <v>2</v>
      </c>
      <c r="E3526">
        <v>1</v>
      </c>
      <c r="F3526" t="s">
        <v>169</v>
      </c>
      <c r="G3526" t="s">
        <v>90</v>
      </c>
      <c r="H3526" t="s">
        <v>90</v>
      </c>
      <c r="I3526" t="s">
        <v>58</v>
      </c>
      <c r="J3526" t="s">
        <v>58</v>
      </c>
      <c r="K3526">
        <v>0</v>
      </c>
      <c r="L3526" t="s">
        <v>201</v>
      </c>
      <c r="M3526" t="s">
        <v>169</v>
      </c>
      <c r="N3526" t="s">
        <v>64</v>
      </c>
      <c r="O3526" t="s">
        <v>64</v>
      </c>
      <c r="P3526" t="s">
        <v>201</v>
      </c>
      <c r="Q3526" t="s">
        <v>111</v>
      </c>
      <c r="R3526" t="s">
        <v>169</v>
      </c>
      <c r="S3526" t="s">
        <v>169</v>
      </c>
      <c r="T3526">
        <v>0</v>
      </c>
      <c r="U3526" t="s">
        <v>5417</v>
      </c>
      <c r="V3526" t="s">
        <v>6755</v>
      </c>
      <c r="W3526" t="s">
        <v>9904</v>
      </c>
      <c r="X3526" t="s">
        <v>9887</v>
      </c>
      <c r="Y3526" t="s">
        <v>2747</v>
      </c>
      <c r="Z3526" t="s">
        <v>5393</v>
      </c>
      <c r="AA3526" t="s">
        <v>5394</v>
      </c>
      <c r="AB3526">
        <v>5</v>
      </c>
      <c r="AC3526">
        <v>81.67</v>
      </c>
      <c r="AD3526">
        <v>81.67</v>
      </c>
      <c r="AE3526">
        <v>55</v>
      </c>
      <c r="AF3526" t="s">
        <v>3308</v>
      </c>
      <c r="AG3526" t="s">
        <v>7714</v>
      </c>
      <c r="AH3526" t="s">
        <v>9749</v>
      </c>
      <c r="AI3526" t="s">
        <v>443</v>
      </c>
      <c r="AJ3526" t="s">
        <v>3029</v>
      </c>
      <c r="AK3526" t="s">
        <v>2238</v>
      </c>
      <c r="AL3526" t="s">
        <v>935</v>
      </c>
      <c r="AM3526" t="s">
        <v>2393</v>
      </c>
      <c r="AN3526">
        <v>13</v>
      </c>
      <c r="AO3526">
        <v>-11.5</v>
      </c>
      <c r="AP3526" t="s">
        <v>1858</v>
      </c>
      <c r="AQ3526" t="s">
        <v>136</v>
      </c>
      <c r="AR3526" t="s">
        <v>2471</v>
      </c>
      <c r="AS3526" t="s">
        <v>2219</v>
      </c>
      <c r="AT3526" t="s">
        <v>1575</v>
      </c>
      <c r="AU3526" t="s">
        <v>4121</v>
      </c>
      <c r="AV3526" t="s">
        <v>1300</v>
      </c>
      <c r="AW3526" t="s">
        <v>98</v>
      </c>
      <c r="AX3526">
        <v>44.05</v>
      </c>
      <c r="AY3526">
        <v>55.95</v>
      </c>
      <c r="AZ3526" t="s">
        <v>142</v>
      </c>
      <c r="BA3526" t="s">
        <v>196</v>
      </c>
      <c r="BB3526" t="s">
        <v>268</v>
      </c>
      <c r="BC3526" t="s">
        <v>455</v>
      </c>
      <c r="BD3526" t="s">
        <v>423</v>
      </c>
      <c r="BE3526" t="s">
        <v>424</v>
      </c>
      <c r="BF3526">
        <v>1</v>
      </c>
      <c r="BG3526">
        <f>IF(Table1[[#This Row],[ft_score]]="0 - 0", 1, 0)</f>
        <v>0</v>
      </c>
      <c r="BH3526">
        <f t="shared" si="55"/>
        <v>0</v>
      </c>
    </row>
    <row r="3527" spans="1:60" x14ac:dyDescent="0.25">
      <c r="A3527" s="1">
        <v>7768</v>
      </c>
      <c r="B3527" t="s">
        <v>58</v>
      </c>
      <c r="C3527" t="s">
        <v>126</v>
      </c>
      <c r="D3527">
        <v>2</v>
      </c>
      <c r="E3527">
        <v>1</v>
      </c>
      <c r="F3527" t="s">
        <v>169</v>
      </c>
      <c r="G3527" t="s">
        <v>90</v>
      </c>
      <c r="H3527" t="s">
        <v>90</v>
      </c>
      <c r="I3527" t="s">
        <v>58</v>
      </c>
      <c r="J3527" t="s">
        <v>58</v>
      </c>
      <c r="K3527">
        <v>0</v>
      </c>
      <c r="L3527" t="s">
        <v>150</v>
      </c>
      <c r="M3527" t="s">
        <v>169</v>
      </c>
      <c r="N3527" t="s">
        <v>150</v>
      </c>
      <c r="O3527" t="s">
        <v>150</v>
      </c>
      <c r="P3527" t="s">
        <v>150</v>
      </c>
      <c r="Q3527" t="s">
        <v>150</v>
      </c>
      <c r="R3527" t="s">
        <v>150</v>
      </c>
      <c r="S3527" t="s">
        <v>169</v>
      </c>
      <c r="T3527">
        <v>406.88</v>
      </c>
      <c r="U3527" t="s">
        <v>5246</v>
      </c>
      <c r="V3527" t="s">
        <v>1305</v>
      </c>
      <c r="W3527" t="s">
        <v>10404</v>
      </c>
      <c r="X3527" t="s">
        <v>10035</v>
      </c>
      <c r="Y3527" t="s">
        <v>640</v>
      </c>
      <c r="Z3527" t="s">
        <v>627</v>
      </c>
      <c r="AA3527" t="s">
        <v>628</v>
      </c>
      <c r="AB3527">
        <v>18</v>
      </c>
      <c r="AC3527">
        <v>100</v>
      </c>
      <c r="AD3527">
        <v>75</v>
      </c>
      <c r="AE3527">
        <v>31.25</v>
      </c>
      <c r="AF3527" t="s">
        <v>159</v>
      </c>
      <c r="AG3527" t="s">
        <v>72</v>
      </c>
      <c r="AH3527" t="s">
        <v>1589</v>
      </c>
      <c r="AI3527" t="s">
        <v>1399</v>
      </c>
      <c r="AJ3527" t="s">
        <v>4052</v>
      </c>
      <c r="AK3527" t="s">
        <v>925</v>
      </c>
      <c r="AL3527" t="s">
        <v>1186</v>
      </c>
      <c r="AM3527" t="s">
        <v>1444</v>
      </c>
      <c r="AN3527">
        <v>5</v>
      </c>
      <c r="AO3527">
        <v>-6.5</v>
      </c>
      <c r="AP3527" t="s">
        <v>257</v>
      </c>
      <c r="AQ3527" t="s">
        <v>73</v>
      </c>
      <c r="AR3527" t="s">
        <v>141</v>
      </c>
      <c r="AS3527" t="s">
        <v>81</v>
      </c>
      <c r="AT3527" t="s">
        <v>82</v>
      </c>
      <c r="AU3527" t="s">
        <v>81</v>
      </c>
      <c r="AV3527" t="s">
        <v>123</v>
      </c>
      <c r="AW3527" t="s">
        <v>63</v>
      </c>
      <c r="AX3527">
        <v>43.21</v>
      </c>
      <c r="AY3527">
        <v>56.79</v>
      </c>
      <c r="AZ3527" t="s">
        <v>347</v>
      </c>
      <c r="BA3527" t="s">
        <v>447</v>
      </c>
      <c r="BB3527" t="s">
        <v>311</v>
      </c>
      <c r="BC3527" t="s">
        <v>145</v>
      </c>
      <c r="BD3527" t="s">
        <v>146</v>
      </c>
      <c r="BE3527" t="s">
        <v>147</v>
      </c>
      <c r="BF3527">
        <v>1</v>
      </c>
      <c r="BG3527">
        <f>IF(Table1[[#This Row],[ft_score]]="0 - 0", 1, 0)</f>
        <v>0</v>
      </c>
      <c r="BH3527">
        <f t="shared" si="55"/>
        <v>0</v>
      </c>
    </row>
    <row r="3528" spans="1:60" x14ac:dyDescent="0.25">
      <c r="A3528" s="1">
        <v>7428</v>
      </c>
      <c r="B3528" t="s">
        <v>58</v>
      </c>
      <c r="C3528" t="s">
        <v>110</v>
      </c>
      <c r="D3528">
        <v>2</v>
      </c>
      <c r="E3528">
        <v>1</v>
      </c>
      <c r="F3528" t="s">
        <v>169</v>
      </c>
      <c r="G3528" t="s">
        <v>90</v>
      </c>
      <c r="H3528" t="s">
        <v>90</v>
      </c>
      <c r="I3528" t="s">
        <v>58</v>
      </c>
      <c r="J3528" t="s">
        <v>90</v>
      </c>
      <c r="K3528">
        <v>0</v>
      </c>
      <c r="L3528" t="s">
        <v>111</v>
      </c>
      <c r="M3528" t="s">
        <v>169</v>
      </c>
      <c r="N3528" t="s">
        <v>60</v>
      </c>
      <c r="O3528" t="s">
        <v>111</v>
      </c>
      <c r="P3528" t="s">
        <v>111</v>
      </c>
      <c r="Q3528" t="s">
        <v>111</v>
      </c>
      <c r="R3528" t="s">
        <v>169</v>
      </c>
      <c r="S3528" t="s">
        <v>169</v>
      </c>
      <c r="T3528">
        <v>0</v>
      </c>
      <c r="U3528" t="s">
        <v>7982</v>
      </c>
      <c r="V3528" t="s">
        <v>6976</v>
      </c>
      <c r="W3528" t="s">
        <v>9918</v>
      </c>
      <c r="X3528" t="s">
        <v>9908</v>
      </c>
      <c r="Y3528" t="s">
        <v>9899</v>
      </c>
      <c r="Z3528" t="s">
        <v>6980</v>
      </c>
      <c r="AA3528" t="s">
        <v>6981</v>
      </c>
      <c r="AB3528">
        <v>2</v>
      </c>
      <c r="AC3528">
        <v>100</v>
      </c>
      <c r="AD3528">
        <v>75</v>
      </c>
      <c r="AE3528">
        <v>75</v>
      </c>
      <c r="AF3528" t="s">
        <v>73</v>
      </c>
      <c r="AG3528" t="s">
        <v>63</v>
      </c>
      <c r="AH3528" t="s">
        <v>1432</v>
      </c>
      <c r="AI3528" t="s">
        <v>98</v>
      </c>
      <c r="AJ3528" t="s">
        <v>73</v>
      </c>
      <c r="AK3528" t="s">
        <v>397</v>
      </c>
      <c r="AL3528" t="s">
        <v>1432</v>
      </c>
      <c r="AM3528" t="s">
        <v>397</v>
      </c>
      <c r="AN3528">
        <v>-9</v>
      </c>
      <c r="AO3528">
        <v>2.5</v>
      </c>
      <c r="AP3528" t="s">
        <v>257</v>
      </c>
      <c r="AQ3528" t="s">
        <v>97</v>
      </c>
      <c r="AR3528" t="s">
        <v>97</v>
      </c>
      <c r="AS3528" t="s">
        <v>63</v>
      </c>
      <c r="AT3528" t="s">
        <v>560</v>
      </c>
      <c r="AU3528" t="s">
        <v>560</v>
      </c>
      <c r="AV3528" t="s">
        <v>63</v>
      </c>
      <c r="AW3528" t="s">
        <v>63</v>
      </c>
      <c r="AX3528">
        <v>55.56</v>
      </c>
      <c r="AY3528">
        <v>44.45</v>
      </c>
      <c r="AZ3528" t="s">
        <v>694</v>
      </c>
      <c r="BA3528" t="s">
        <v>447</v>
      </c>
      <c r="BB3528" t="s">
        <v>311</v>
      </c>
      <c r="BC3528" t="s">
        <v>198</v>
      </c>
      <c r="BD3528" t="s">
        <v>87</v>
      </c>
      <c r="BE3528" t="s">
        <v>456</v>
      </c>
      <c r="BF3528">
        <v>1</v>
      </c>
      <c r="BG3528">
        <f>IF(Table1[[#This Row],[ft_score]]="0 - 0", 1, 0)</f>
        <v>0</v>
      </c>
      <c r="BH3528">
        <f t="shared" si="55"/>
        <v>0</v>
      </c>
    </row>
    <row r="3529" spans="1:60" hidden="1" x14ac:dyDescent="0.25">
      <c r="A3529" s="1">
        <v>7774</v>
      </c>
      <c r="B3529" t="s">
        <v>58</v>
      </c>
      <c r="C3529" t="s">
        <v>5158</v>
      </c>
      <c r="D3529">
        <v>2</v>
      </c>
      <c r="E3529">
        <v>1</v>
      </c>
      <c r="F3529" t="s">
        <v>169</v>
      </c>
      <c r="G3529" t="s">
        <v>90</v>
      </c>
      <c r="H3529" t="s">
        <v>90</v>
      </c>
      <c r="I3529" t="s">
        <v>58</v>
      </c>
      <c r="J3529" t="s">
        <v>58</v>
      </c>
      <c r="K3529">
        <v>0</v>
      </c>
      <c r="L3529" t="s">
        <v>169</v>
      </c>
      <c r="M3529" t="s">
        <v>169</v>
      </c>
      <c r="N3529" t="s">
        <v>60</v>
      </c>
      <c r="O3529" t="s">
        <v>60</v>
      </c>
      <c r="P3529" t="s">
        <v>169</v>
      </c>
      <c r="Q3529" t="s">
        <v>169</v>
      </c>
      <c r="R3529" t="s">
        <v>169</v>
      </c>
      <c r="S3529" t="s">
        <v>169</v>
      </c>
      <c r="T3529">
        <v>1381.82</v>
      </c>
      <c r="U3529" t="s">
        <v>2220</v>
      </c>
      <c r="V3529" t="s">
        <v>3043</v>
      </c>
      <c r="W3529" t="s">
        <v>10415</v>
      </c>
      <c r="X3529" t="s">
        <v>10407</v>
      </c>
      <c r="Y3529" t="s">
        <v>2081</v>
      </c>
      <c r="Z3529" t="s">
        <v>393</v>
      </c>
      <c r="AA3529" t="s">
        <v>394</v>
      </c>
      <c r="AB3529">
        <v>27</v>
      </c>
      <c r="AC3529">
        <v>93.75</v>
      </c>
      <c r="AD3529">
        <v>81.25</v>
      </c>
      <c r="AE3529">
        <v>56.25</v>
      </c>
      <c r="AF3529" t="s">
        <v>159</v>
      </c>
      <c r="AG3529" t="s">
        <v>123</v>
      </c>
      <c r="AH3529" t="s">
        <v>5486</v>
      </c>
      <c r="AI3529" t="s">
        <v>1613</v>
      </c>
      <c r="AJ3529" t="s">
        <v>1681</v>
      </c>
      <c r="AK3529" t="s">
        <v>2082</v>
      </c>
      <c r="AL3529" t="s">
        <v>825</v>
      </c>
      <c r="AM3529" t="s">
        <v>5074</v>
      </c>
      <c r="AN3529">
        <v>-32</v>
      </c>
      <c r="AO3529">
        <v>6</v>
      </c>
      <c r="AP3529" t="s">
        <v>10416</v>
      </c>
      <c r="AQ3529" t="s">
        <v>97</v>
      </c>
      <c r="AR3529" t="s">
        <v>97</v>
      </c>
      <c r="AS3529" t="s">
        <v>82</v>
      </c>
      <c r="AT3529" t="s">
        <v>81</v>
      </c>
      <c r="AU3529" t="s">
        <v>97</v>
      </c>
      <c r="AV3529" t="s">
        <v>123</v>
      </c>
      <c r="AW3529" t="s">
        <v>63</v>
      </c>
      <c r="AX3529">
        <v>43.46</v>
      </c>
      <c r="AY3529">
        <v>56.54</v>
      </c>
      <c r="AZ3529" t="s">
        <v>166</v>
      </c>
      <c r="BA3529" t="s">
        <v>166</v>
      </c>
      <c r="BB3529" t="s">
        <v>166</v>
      </c>
      <c r="BC3529" t="s">
        <v>166</v>
      </c>
      <c r="BD3529" t="s">
        <v>166</v>
      </c>
      <c r="BE3529" t="s">
        <v>166</v>
      </c>
      <c r="BF3529" t="s">
        <v>58</v>
      </c>
      <c r="BG3529">
        <f>IF(Table1[[#This Row],[ft_score]]="0 - 0", 1, 0)</f>
        <v>0</v>
      </c>
      <c r="BH3529">
        <f t="shared" si="55"/>
        <v>0</v>
      </c>
    </row>
    <row r="3530" spans="1:60" hidden="1" x14ac:dyDescent="0.25">
      <c r="A3530" s="1">
        <v>7776</v>
      </c>
      <c r="B3530" t="s">
        <v>58</v>
      </c>
      <c r="C3530" t="s">
        <v>2518</v>
      </c>
      <c r="D3530">
        <v>2</v>
      </c>
      <c r="E3530">
        <v>1</v>
      </c>
      <c r="F3530" t="s">
        <v>169</v>
      </c>
      <c r="G3530" t="s">
        <v>90</v>
      </c>
      <c r="H3530" t="s">
        <v>90</v>
      </c>
      <c r="I3530" t="s">
        <v>58</v>
      </c>
      <c r="J3530" t="s">
        <v>58</v>
      </c>
      <c r="K3530">
        <v>0</v>
      </c>
      <c r="L3530" t="s">
        <v>111</v>
      </c>
      <c r="M3530" t="s">
        <v>169</v>
      </c>
      <c r="N3530" t="s">
        <v>111</v>
      </c>
      <c r="O3530" t="s">
        <v>111</v>
      </c>
      <c r="P3530" t="s">
        <v>111</v>
      </c>
      <c r="Q3530" t="s">
        <v>169</v>
      </c>
      <c r="R3530" t="s">
        <v>169</v>
      </c>
      <c r="S3530">
        <v>0</v>
      </c>
      <c r="T3530">
        <v>9.18</v>
      </c>
      <c r="U3530" t="s">
        <v>3645</v>
      </c>
      <c r="V3530" t="s">
        <v>4961</v>
      </c>
      <c r="W3530" t="s">
        <v>10419</v>
      </c>
      <c r="X3530" t="s">
        <v>10407</v>
      </c>
      <c r="Y3530" t="s">
        <v>667</v>
      </c>
      <c r="Z3530" t="s">
        <v>3643</v>
      </c>
      <c r="AA3530" t="s">
        <v>3644</v>
      </c>
      <c r="AB3530">
        <v>10</v>
      </c>
      <c r="AC3530">
        <v>87.5</v>
      </c>
      <c r="AD3530">
        <v>75</v>
      </c>
      <c r="AE3530">
        <v>50</v>
      </c>
      <c r="AF3530" t="s">
        <v>73</v>
      </c>
      <c r="AG3530" t="s">
        <v>72</v>
      </c>
      <c r="AH3530" t="s">
        <v>7608</v>
      </c>
      <c r="AI3530" t="s">
        <v>7608</v>
      </c>
      <c r="AJ3530" t="s">
        <v>5487</v>
      </c>
      <c r="AK3530" t="s">
        <v>1567</v>
      </c>
      <c r="AL3530" t="s">
        <v>3445</v>
      </c>
      <c r="AM3530" t="s">
        <v>3445</v>
      </c>
      <c r="AN3530">
        <v>-4</v>
      </c>
      <c r="AO3530">
        <v>3</v>
      </c>
      <c r="AP3530" t="s">
        <v>10420</v>
      </c>
      <c r="AQ3530" t="s">
        <v>81</v>
      </c>
      <c r="AR3530" t="s">
        <v>82</v>
      </c>
      <c r="AS3530" t="s">
        <v>97</v>
      </c>
      <c r="AT3530" t="s">
        <v>97</v>
      </c>
      <c r="AU3530" t="s">
        <v>116</v>
      </c>
      <c r="AV3530" t="s">
        <v>123</v>
      </c>
      <c r="AW3530" t="s">
        <v>72</v>
      </c>
      <c r="AX3530">
        <v>45.24</v>
      </c>
      <c r="AY3530">
        <v>54.76</v>
      </c>
      <c r="AZ3530" t="s">
        <v>166</v>
      </c>
      <c r="BA3530" t="s">
        <v>166</v>
      </c>
      <c r="BB3530" t="s">
        <v>166</v>
      </c>
      <c r="BC3530" t="s">
        <v>166</v>
      </c>
      <c r="BD3530" t="s">
        <v>166</v>
      </c>
      <c r="BE3530" t="s">
        <v>166</v>
      </c>
      <c r="BF3530" t="s">
        <v>58</v>
      </c>
      <c r="BG3530">
        <f>IF(Table1[[#This Row],[ft_score]]="0 - 0", 1, 0)</f>
        <v>0</v>
      </c>
      <c r="BH3530">
        <f t="shared" si="55"/>
        <v>0</v>
      </c>
    </row>
    <row r="3531" spans="1:60" x14ac:dyDescent="0.25">
      <c r="A3531" s="1">
        <v>7471</v>
      </c>
      <c r="B3531" t="s">
        <v>58</v>
      </c>
      <c r="C3531" t="s">
        <v>126</v>
      </c>
      <c r="D3531">
        <v>2</v>
      </c>
      <c r="E3531">
        <v>1</v>
      </c>
      <c r="F3531" t="s">
        <v>169</v>
      </c>
      <c r="G3531" t="s">
        <v>90</v>
      </c>
      <c r="H3531" t="s">
        <v>90</v>
      </c>
      <c r="I3531" t="s">
        <v>58</v>
      </c>
      <c r="J3531" t="s">
        <v>90</v>
      </c>
      <c r="K3531">
        <v>0</v>
      </c>
      <c r="L3531" t="s">
        <v>111</v>
      </c>
      <c r="M3531" t="s">
        <v>169</v>
      </c>
      <c r="N3531" t="s">
        <v>201</v>
      </c>
      <c r="O3531" t="s">
        <v>111</v>
      </c>
      <c r="P3531" t="s">
        <v>111</v>
      </c>
      <c r="Q3531" t="s">
        <v>111</v>
      </c>
      <c r="R3531" t="s">
        <v>169</v>
      </c>
      <c r="S3531" t="s">
        <v>169</v>
      </c>
      <c r="T3531">
        <v>379.74</v>
      </c>
      <c r="U3531" t="s">
        <v>3736</v>
      </c>
      <c r="V3531" t="s">
        <v>4340</v>
      </c>
      <c r="W3531" t="s">
        <v>9984</v>
      </c>
      <c r="X3531" t="s">
        <v>9908</v>
      </c>
      <c r="Y3531" t="s">
        <v>1132</v>
      </c>
      <c r="Z3531" t="s">
        <v>3733</v>
      </c>
      <c r="AA3531" t="s">
        <v>3734</v>
      </c>
      <c r="AB3531">
        <v>6</v>
      </c>
      <c r="AC3531">
        <v>75</v>
      </c>
      <c r="AD3531">
        <v>50</v>
      </c>
      <c r="AE3531">
        <v>25</v>
      </c>
      <c r="AF3531" t="s">
        <v>98</v>
      </c>
      <c r="AG3531" t="s">
        <v>73</v>
      </c>
      <c r="AH3531" t="s">
        <v>2120</v>
      </c>
      <c r="AI3531" t="s">
        <v>2502</v>
      </c>
      <c r="AJ3531" t="s">
        <v>9380</v>
      </c>
      <c r="AK3531" t="s">
        <v>4742</v>
      </c>
      <c r="AL3531" t="s">
        <v>4014</v>
      </c>
      <c r="AM3531" t="s">
        <v>9527</v>
      </c>
      <c r="AN3531">
        <v>9</v>
      </c>
      <c r="AO3531">
        <v>-0.5</v>
      </c>
      <c r="AP3531" t="s">
        <v>4182</v>
      </c>
      <c r="AQ3531" t="s">
        <v>1949</v>
      </c>
      <c r="AR3531" t="s">
        <v>2471</v>
      </c>
      <c r="AS3531" t="s">
        <v>97</v>
      </c>
      <c r="AT3531" t="s">
        <v>1949</v>
      </c>
      <c r="AU3531" t="s">
        <v>136</v>
      </c>
      <c r="AV3531" t="s">
        <v>98</v>
      </c>
      <c r="AW3531" t="s">
        <v>63</v>
      </c>
      <c r="AX3531">
        <v>32.06</v>
      </c>
      <c r="AY3531">
        <v>67.95</v>
      </c>
      <c r="AZ3531" t="s">
        <v>829</v>
      </c>
      <c r="BA3531" t="s">
        <v>142</v>
      </c>
      <c r="BB3531" t="s">
        <v>421</v>
      </c>
      <c r="BC3531" t="s">
        <v>231</v>
      </c>
      <c r="BD3531" t="s">
        <v>197</v>
      </c>
      <c r="BE3531" t="s">
        <v>105</v>
      </c>
      <c r="BF3531">
        <v>2</v>
      </c>
      <c r="BG3531">
        <f>IF(Table1[[#This Row],[ft_score]]="0 - 0", 1, 0)</f>
        <v>0</v>
      </c>
      <c r="BH3531">
        <f t="shared" si="55"/>
        <v>0</v>
      </c>
    </row>
    <row r="3532" spans="1:60" hidden="1" x14ac:dyDescent="0.25">
      <c r="A3532" s="1">
        <v>7476</v>
      </c>
      <c r="B3532" t="s">
        <v>58</v>
      </c>
      <c r="C3532" t="s">
        <v>257</v>
      </c>
      <c r="D3532">
        <v>2</v>
      </c>
      <c r="E3532">
        <v>1</v>
      </c>
      <c r="F3532" t="s">
        <v>169</v>
      </c>
      <c r="G3532" t="s">
        <v>90</v>
      </c>
      <c r="H3532" t="s">
        <v>90</v>
      </c>
      <c r="I3532" t="s">
        <v>58</v>
      </c>
      <c r="J3532" t="s">
        <v>90</v>
      </c>
      <c r="K3532">
        <v>0</v>
      </c>
      <c r="L3532" t="s">
        <v>201</v>
      </c>
      <c r="M3532" t="s">
        <v>169</v>
      </c>
      <c r="N3532" t="s">
        <v>201</v>
      </c>
      <c r="O3532" t="s">
        <v>201</v>
      </c>
      <c r="P3532" t="s">
        <v>201</v>
      </c>
      <c r="Q3532" t="s">
        <v>111</v>
      </c>
      <c r="R3532" t="s">
        <v>169</v>
      </c>
      <c r="S3532" t="s">
        <v>169</v>
      </c>
      <c r="T3532">
        <v>338.64</v>
      </c>
      <c r="U3532" t="s">
        <v>9562</v>
      </c>
      <c r="V3532" t="s">
        <v>9821</v>
      </c>
      <c r="W3532" t="s">
        <v>9991</v>
      </c>
      <c r="X3532" t="s">
        <v>9908</v>
      </c>
      <c r="Y3532" t="s">
        <v>174</v>
      </c>
      <c r="Z3532" t="s">
        <v>9649</v>
      </c>
      <c r="AA3532" t="s">
        <v>9565</v>
      </c>
      <c r="AB3532">
        <v>1</v>
      </c>
      <c r="AC3532">
        <v>50</v>
      </c>
      <c r="AD3532">
        <v>50</v>
      </c>
      <c r="AE3532">
        <v>0</v>
      </c>
      <c r="AF3532" t="s">
        <v>63</v>
      </c>
      <c r="AG3532" t="s">
        <v>97</v>
      </c>
      <c r="AH3532" t="s">
        <v>63</v>
      </c>
      <c r="AI3532" t="s">
        <v>63</v>
      </c>
      <c r="AJ3532" t="s">
        <v>136</v>
      </c>
      <c r="AK3532" t="s">
        <v>63</v>
      </c>
      <c r="AL3532" t="s">
        <v>2364</v>
      </c>
      <c r="AM3532" t="s">
        <v>63</v>
      </c>
      <c r="AN3532">
        <v>1</v>
      </c>
      <c r="AO3532">
        <v>1.5</v>
      </c>
      <c r="AP3532" t="s">
        <v>97</v>
      </c>
      <c r="AQ3532" t="s">
        <v>63</v>
      </c>
      <c r="AR3532" t="s">
        <v>560</v>
      </c>
      <c r="AS3532" t="s">
        <v>63</v>
      </c>
      <c r="AT3532" t="s">
        <v>63</v>
      </c>
      <c r="AU3532" t="s">
        <v>63</v>
      </c>
      <c r="AV3532" t="s">
        <v>63</v>
      </c>
      <c r="AW3532" t="s">
        <v>63</v>
      </c>
      <c r="AX3532">
        <v>16.670000000000002</v>
      </c>
      <c r="AY3532">
        <v>33.340000000000003</v>
      </c>
      <c r="AZ3532" t="s">
        <v>166</v>
      </c>
      <c r="BA3532" t="s">
        <v>166</v>
      </c>
      <c r="BB3532" t="s">
        <v>166</v>
      </c>
      <c r="BC3532" t="s">
        <v>166</v>
      </c>
      <c r="BD3532" t="s">
        <v>166</v>
      </c>
      <c r="BE3532" t="s">
        <v>166</v>
      </c>
      <c r="BF3532" t="s">
        <v>58</v>
      </c>
      <c r="BG3532">
        <f>IF(Table1[[#This Row],[ft_score]]="0 - 0", 1, 0)</f>
        <v>0</v>
      </c>
      <c r="BH3532">
        <f t="shared" si="55"/>
        <v>0</v>
      </c>
    </row>
    <row r="3533" spans="1:60" hidden="1" x14ac:dyDescent="0.25">
      <c r="A3533" s="1">
        <v>7478</v>
      </c>
      <c r="B3533" t="s">
        <v>58</v>
      </c>
      <c r="C3533" t="s">
        <v>59</v>
      </c>
      <c r="D3533">
        <v>2</v>
      </c>
      <c r="E3533">
        <v>1</v>
      </c>
      <c r="F3533" t="s">
        <v>169</v>
      </c>
      <c r="G3533" t="s">
        <v>90</v>
      </c>
      <c r="H3533" t="s">
        <v>90</v>
      </c>
      <c r="I3533" t="s">
        <v>58</v>
      </c>
      <c r="J3533" t="s">
        <v>90</v>
      </c>
      <c r="K3533">
        <v>0</v>
      </c>
      <c r="L3533" t="s">
        <v>64</v>
      </c>
      <c r="M3533" t="s">
        <v>169</v>
      </c>
      <c r="N3533" t="s">
        <v>64</v>
      </c>
      <c r="O3533" t="s">
        <v>64</v>
      </c>
      <c r="P3533" t="s">
        <v>64</v>
      </c>
      <c r="Q3533" t="s">
        <v>111</v>
      </c>
      <c r="R3533" t="s">
        <v>169</v>
      </c>
      <c r="S3533" t="s">
        <v>169</v>
      </c>
      <c r="T3533">
        <v>25.96</v>
      </c>
      <c r="U3533" t="s">
        <v>3202</v>
      </c>
      <c r="V3533" t="s">
        <v>3199</v>
      </c>
      <c r="W3533" t="s">
        <v>9993</v>
      </c>
      <c r="X3533" t="s">
        <v>9908</v>
      </c>
      <c r="Y3533" t="s">
        <v>174</v>
      </c>
      <c r="Z3533" t="s">
        <v>2317</v>
      </c>
      <c r="AA3533" t="s">
        <v>2318</v>
      </c>
      <c r="AB3533">
        <v>8</v>
      </c>
      <c r="AC3533">
        <v>68.75</v>
      </c>
      <c r="AD3533">
        <v>37.5</v>
      </c>
      <c r="AE3533">
        <v>12.5</v>
      </c>
      <c r="AF3533" t="s">
        <v>63</v>
      </c>
      <c r="AG3533" t="s">
        <v>82</v>
      </c>
      <c r="AH3533" t="s">
        <v>256</v>
      </c>
      <c r="AI3533" t="s">
        <v>432</v>
      </c>
      <c r="AJ3533" t="s">
        <v>3969</v>
      </c>
      <c r="AK3533" t="s">
        <v>1706</v>
      </c>
      <c r="AL3533" t="s">
        <v>2729</v>
      </c>
      <c r="AM3533" t="s">
        <v>1565</v>
      </c>
      <c r="AN3533">
        <v>0</v>
      </c>
      <c r="AO3533">
        <v>-3</v>
      </c>
      <c r="AP3533" t="s">
        <v>1304</v>
      </c>
      <c r="AQ3533" t="s">
        <v>81</v>
      </c>
      <c r="AR3533" t="s">
        <v>73</v>
      </c>
      <c r="AS3533" t="s">
        <v>81</v>
      </c>
      <c r="AT3533" t="s">
        <v>73</v>
      </c>
      <c r="AU3533" t="s">
        <v>123</v>
      </c>
      <c r="AV3533" t="s">
        <v>83</v>
      </c>
      <c r="AW3533" t="s">
        <v>63</v>
      </c>
      <c r="AX3533">
        <v>41.93</v>
      </c>
      <c r="AY3533">
        <v>58.08</v>
      </c>
      <c r="AZ3533" t="s">
        <v>166</v>
      </c>
      <c r="BA3533" t="s">
        <v>166</v>
      </c>
      <c r="BB3533" t="s">
        <v>166</v>
      </c>
      <c r="BC3533" t="s">
        <v>166</v>
      </c>
      <c r="BD3533" t="s">
        <v>166</v>
      </c>
      <c r="BE3533" t="s">
        <v>166</v>
      </c>
      <c r="BF3533" t="s">
        <v>58</v>
      </c>
      <c r="BG3533">
        <f>IF(Table1[[#This Row],[ft_score]]="0 - 0", 1, 0)</f>
        <v>0</v>
      </c>
      <c r="BH3533">
        <f t="shared" si="55"/>
        <v>0</v>
      </c>
    </row>
    <row r="3534" spans="1:60" hidden="1" x14ac:dyDescent="0.25">
      <c r="A3534" s="1">
        <v>7498</v>
      </c>
      <c r="B3534" t="s">
        <v>58</v>
      </c>
      <c r="C3534" t="s">
        <v>636</v>
      </c>
      <c r="D3534">
        <v>2</v>
      </c>
      <c r="E3534">
        <v>1</v>
      </c>
      <c r="F3534" t="s">
        <v>169</v>
      </c>
      <c r="G3534" t="s">
        <v>90</v>
      </c>
      <c r="H3534" t="s">
        <v>90</v>
      </c>
      <c r="I3534" t="s">
        <v>58</v>
      </c>
      <c r="J3534" t="s">
        <v>58</v>
      </c>
      <c r="K3534">
        <v>0</v>
      </c>
      <c r="L3534" t="s">
        <v>64</v>
      </c>
      <c r="M3534" t="s">
        <v>169</v>
      </c>
      <c r="N3534" t="s">
        <v>64</v>
      </c>
      <c r="O3534" t="s">
        <v>64</v>
      </c>
      <c r="P3534" t="s">
        <v>64</v>
      </c>
      <c r="Q3534" t="s">
        <v>64</v>
      </c>
      <c r="R3534" t="s">
        <v>201</v>
      </c>
      <c r="S3534" t="s">
        <v>169</v>
      </c>
      <c r="T3534">
        <v>1273.0999999999999</v>
      </c>
      <c r="U3534" t="s">
        <v>2899</v>
      </c>
      <c r="V3534" t="s">
        <v>3309</v>
      </c>
      <c r="W3534" t="s">
        <v>10022</v>
      </c>
      <c r="X3534" t="s">
        <v>9908</v>
      </c>
      <c r="Y3534" t="s">
        <v>1831</v>
      </c>
      <c r="Z3534" t="s">
        <v>1217</v>
      </c>
      <c r="AA3534" t="s">
        <v>1218</v>
      </c>
      <c r="AB3534">
        <v>21</v>
      </c>
      <c r="AC3534">
        <v>68.75</v>
      </c>
      <c r="AD3534">
        <v>50</v>
      </c>
      <c r="AE3534">
        <v>18.75</v>
      </c>
      <c r="AF3534" t="s">
        <v>72</v>
      </c>
      <c r="AG3534" t="s">
        <v>97</v>
      </c>
      <c r="AH3534" t="s">
        <v>1273</v>
      </c>
      <c r="AI3534" t="s">
        <v>3852</v>
      </c>
      <c r="AJ3534" t="s">
        <v>622</v>
      </c>
      <c r="AK3534" t="s">
        <v>1764</v>
      </c>
      <c r="AL3534" t="s">
        <v>1565</v>
      </c>
      <c r="AM3534" t="s">
        <v>2775</v>
      </c>
      <c r="AN3534">
        <v>-19</v>
      </c>
      <c r="AO3534">
        <v>-3.5</v>
      </c>
      <c r="AP3534" t="s">
        <v>3195</v>
      </c>
      <c r="AQ3534" t="s">
        <v>335</v>
      </c>
      <c r="AR3534" t="s">
        <v>72</v>
      </c>
      <c r="AS3534" t="s">
        <v>335</v>
      </c>
      <c r="AT3534" t="s">
        <v>72</v>
      </c>
      <c r="AU3534" t="s">
        <v>159</v>
      </c>
      <c r="AV3534" t="s">
        <v>83</v>
      </c>
      <c r="AW3534" t="s">
        <v>63</v>
      </c>
      <c r="AX3534">
        <v>39.79</v>
      </c>
      <c r="AY3534">
        <v>60.21</v>
      </c>
      <c r="AZ3534" t="s">
        <v>166</v>
      </c>
      <c r="BA3534" t="s">
        <v>166</v>
      </c>
      <c r="BB3534" t="s">
        <v>166</v>
      </c>
      <c r="BC3534" t="s">
        <v>166</v>
      </c>
      <c r="BD3534" t="s">
        <v>166</v>
      </c>
      <c r="BE3534" t="s">
        <v>166</v>
      </c>
      <c r="BF3534" t="s">
        <v>58</v>
      </c>
      <c r="BG3534">
        <f>IF(Table1[[#This Row],[ft_score]]="0 - 0", 1, 0)</f>
        <v>0</v>
      </c>
      <c r="BH3534">
        <f t="shared" si="55"/>
        <v>0</v>
      </c>
    </row>
    <row r="3535" spans="1:60" hidden="1" x14ac:dyDescent="0.25">
      <c r="A3535" s="1">
        <v>7530</v>
      </c>
      <c r="B3535" t="s">
        <v>58</v>
      </c>
      <c r="C3535" t="s">
        <v>126</v>
      </c>
      <c r="D3535">
        <v>2</v>
      </c>
      <c r="E3535">
        <v>1</v>
      </c>
      <c r="F3535" t="s">
        <v>169</v>
      </c>
      <c r="G3535" t="s">
        <v>90</v>
      </c>
      <c r="H3535" t="s">
        <v>90</v>
      </c>
      <c r="I3535" t="s">
        <v>58</v>
      </c>
      <c r="J3535" t="s">
        <v>90</v>
      </c>
      <c r="K3535">
        <v>0</v>
      </c>
      <c r="L3535" t="s">
        <v>111</v>
      </c>
      <c r="M3535" t="s">
        <v>169</v>
      </c>
      <c r="N3535" t="s">
        <v>64</v>
      </c>
      <c r="O3535" t="s">
        <v>64</v>
      </c>
      <c r="P3535" t="s">
        <v>111</v>
      </c>
      <c r="Q3535" t="s">
        <v>111</v>
      </c>
      <c r="R3535" t="s">
        <v>111</v>
      </c>
      <c r="S3535" t="s">
        <v>169</v>
      </c>
      <c r="T3535">
        <v>0</v>
      </c>
      <c r="U3535" t="s">
        <v>6791</v>
      </c>
      <c r="V3535" t="s">
        <v>7376</v>
      </c>
      <c r="W3535" t="s">
        <v>10072</v>
      </c>
      <c r="X3535" t="s">
        <v>10035</v>
      </c>
      <c r="Y3535" t="s">
        <v>833</v>
      </c>
      <c r="Z3535" t="s">
        <v>5601</v>
      </c>
      <c r="AA3535" t="s">
        <v>5602</v>
      </c>
      <c r="AB3535">
        <v>4</v>
      </c>
      <c r="AC3535">
        <v>87.5</v>
      </c>
      <c r="AD3535">
        <v>37.5</v>
      </c>
      <c r="AE3535">
        <v>12.5</v>
      </c>
      <c r="AF3535" t="s">
        <v>63</v>
      </c>
      <c r="AG3535" t="s">
        <v>63</v>
      </c>
      <c r="AH3535" t="s">
        <v>2215</v>
      </c>
      <c r="AI3535" t="s">
        <v>331</v>
      </c>
      <c r="AJ3535" t="s">
        <v>542</v>
      </c>
      <c r="AK3535" t="s">
        <v>2416</v>
      </c>
      <c r="AL3535" t="s">
        <v>136</v>
      </c>
      <c r="AM3535" t="s">
        <v>1565</v>
      </c>
      <c r="AN3535">
        <v>4</v>
      </c>
      <c r="AO3535">
        <v>6</v>
      </c>
      <c r="AP3535" t="s">
        <v>2156</v>
      </c>
      <c r="AQ3535" t="s">
        <v>73</v>
      </c>
      <c r="AR3535" t="s">
        <v>141</v>
      </c>
      <c r="AS3535" t="s">
        <v>73</v>
      </c>
      <c r="AT3535" t="s">
        <v>141</v>
      </c>
      <c r="AU3535" t="s">
        <v>97</v>
      </c>
      <c r="AV3535" t="s">
        <v>63</v>
      </c>
      <c r="AW3535" t="s">
        <v>63</v>
      </c>
      <c r="AX3535">
        <v>58.34</v>
      </c>
      <c r="AY3535">
        <v>41.67</v>
      </c>
      <c r="AZ3535" t="s">
        <v>166</v>
      </c>
      <c r="BA3535" t="s">
        <v>166</v>
      </c>
      <c r="BB3535" t="s">
        <v>166</v>
      </c>
      <c r="BC3535" t="s">
        <v>166</v>
      </c>
      <c r="BD3535" t="s">
        <v>166</v>
      </c>
      <c r="BE3535" t="s">
        <v>166</v>
      </c>
      <c r="BF3535" t="s">
        <v>58</v>
      </c>
      <c r="BG3535">
        <f>IF(Table1[[#This Row],[ft_score]]="0 - 0", 1, 0)</f>
        <v>0</v>
      </c>
      <c r="BH3535">
        <f t="shared" si="55"/>
        <v>0</v>
      </c>
    </row>
    <row r="3536" spans="1:60" hidden="1" x14ac:dyDescent="0.25">
      <c r="A3536" s="1">
        <v>7569</v>
      </c>
      <c r="B3536" t="s">
        <v>58</v>
      </c>
      <c r="C3536" t="s">
        <v>59</v>
      </c>
      <c r="D3536">
        <v>2</v>
      </c>
      <c r="E3536">
        <v>1</v>
      </c>
      <c r="F3536" t="s">
        <v>169</v>
      </c>
      <c r="G3536" t="s">
        <v>90</v>
      </c>
      <c r="H3536" t="s">
        <v>90</v>
      </c>
      <c r="I3536" t="s">
        <v>58</v>
      </c>
      <c r="J3536" t="s">
        <v>90</v>
      </c>
      <c r="K3536">
        <v>0</v>
      </c>
      <c r="L3536" t="s">
        <v>64</v>
      </c>
      <c r="M3536" t="s">
        <v>169</v>
      </c>
      <c r="N3536" t="s">
        <v>64</v>
      </c>
      <c r="O3536" t="s">
        <v>64</v>
      </c>
      <c r="P3536" t="s">
        <v>64</v>
      </c>
      <c r="Q3536" t="s">
        <v>64</v>
      </c>
      <c r="R3536" t="s">
        <v>150</v>
      </c>
      <c r="S3536" t="s">
        <v>169</v>
      </c>
      <c r="T3536">
        <v>3944.03</v>
      </c>
      <c r="U3536" t="s">
        <v>1578</v>
      </c>
      <c r="V3536" t="s">
        <v>1513</v>
      </c>
      <c r="W3536" t="s">
        <v>10122</v>
      </c>
      <c r="X3536" t="s">
        <v>10035</v>
      </c>
      <c r="Y3536" t="s">
        <v>966</v>
      </c>
      <c r="Z3536" t="s">
        <v>1516</v>
      </c>
      <c r="AA3536" t="s">
        <v>1517</v>
      </c>
      <c r="AB3536">
        <v>21</v>
      </c>
      <c r="AC3536">
        <v>75</v>
      </c>
      <c r="AD3536">
        <v>50</v>
      </c>
      <c r="AE3536">
        <v>37.5</v>
      </c>
      <c r="AF3536" t="s">
        <v>72</v>
      </c>
      <c r="AG3536" t="s">
        <v>82</v>
      </c>
      <c r="AH3536" t="s">
        <v>1115</v>
      </c>
      <c r="AI3536" t="s">
        <v>10123</v>
      </c>
      <c r="AJ3536" t="s">
        <v>10124</v>
      </c>
      <c r="AK3536" t="s">
        <v>138</v>
      </c>
      <c r="AL3536" t="s">
        <v>119</v>
      </c>
      <c r="AM3536" t="s">
        <v>10125</v>
      </c>
      <c r="AN3536">
        <v>3</v>
      </c>
      <c r="AO3536">
        <v>-2.5</v>
      </c>
      <c r="AP3536" t="s">
        <v>6372</v>
      </c>
      <c r="AQ3536" t="s">
        <v>82</v>
      </c>
      <c r="AR3536" t="s">
        <v>97</v>
      </c>
      <c r="AS3536" t="s">
        <v>81</v>
      </c>
      <c r="AT3536" t="s">
        <v>73</v>
      </c>
      <c r="AU3536" t="s">
        <v>73</v>
      </c>
      <c r="AV3536" t="s">
        <v>72</v>
      </c>
      <c r="AW3536" t="s">
        <v>63</v>
      </c>
      <c r="AX3536">
        <v>43.92</v>
      </c>
      <c r="AY3536">
        <v>56.09</v>
      </c>
      <c r="AZ3536" t="s">
        <v>166</v>
      </c>
      <c r="BA3536" t="s">
        <v>166</v>
      </c>
      <c r="BB3536" t="s">
        <v>166</v>
      </c>
      <c r="BC3536" t="s">
        <v>166</v>
      </c>
      <c r="BD3536" t="s">
        <v>166</v>
      </c>
      <c r="BE3536" t="s">
        <v>166</v>
      </c>
      <c r="BF3536" t="s">
        <v>58</v>
      </c>
      <c r="BG3536">
        <f>IF(Table1[[#This Row],[ft_score]]="0 - 0", 1, 0)</f>
        <v>0</v>
      </c>
      <c r="BH3536">
        <f t="shared" si="55"/>
        <v>0</v>
      </c>
    </row>
    <row r="3537" spans="1:60" hidden="1" x14ac:dyDescent="0.25">
      <c r="A3537" s="1">
        <v>7643</v>
      </c>
      <c r="B3537" t="s">
        <v>58</v>
      </c>
      <c r="C3537" t="s">
        <v>110</v>
      </c>
      <c r="D3537">
        <v>2</v>
      </c>
      <c r="E3537">
        <v>1</v>
      </c>
      <c r="F3537" t="s">
        <v>169</v>
      </c>
      <c r="G3537" t="s">
        <v>90</v>
      </c>
      <c r="H3537" t="s">
        <v>90</v>
      </c>
      <c r="I3537" t="s">
        <v>58</v>
      </c>
      <c r="J3537" t="s">
        <v>90</v>
      </c>
      <c r="K3537">
        <v>0</v>
      </c>
      <c r="L3537" t="s">
        <v>64</v>
      </c>
      <c r="M3537" t="s">
        <v>169</v>
      </c>
      <c r="N3537" t="s">
        <v>64</v>
      </c>
      <c r="O3537" t="s">
        <v>64</v>
      </c>
      <c r="P3537" t="s">
        <v>64</v>
      </c>
      <c r="Q3537" t="s">
        <v>64</v>
      </c>
      <c r="R3537" t="s">
        <v>150</v>
      </c>
      <c r="S3537" t="s">
        <v>169</v>
      </c>
      <c r="T3537">
        <v>20.04</v>
      </c>
      <c r="U3537" t="s">
        <v>6586</v>
      </c>
      <c r="V3537" t="s">
        <v>6875</v>
      </c>
      <c r="W3537" t="s">
        <v>10221</v>
      </c>
      <c r="X3537" t="s">
        <v>10035</v>
      </c>
      <c r="Y3537" t="s">
        <v>5890</v>
      </c>
      <c r="Z3537" t="s">
        <v>6589</v>
      </c>
      <c r="AA3537" t="s">
        <v>6590</v>
      </c>
      <c r="AB3537">
        <v>3</v>
      </c>
      <c r="AC3537">
        <v>100</v>
      </c>
      <c r="AD3537">
        <v>66.67</v>
      </c>
      <c r="AE3537">
        <v>33.33</v>
      </c>
      <c r="AF3537" t="s">
        <v>136</v>
      </c>
      <c r="AG3537" t="s">
        <v>1949</v>
      </c>
      <c r="AH3537" t="s">
        <v>2343</v>
      </c>
      <c r="AI3537" t="s">
        <v>1671</v>
      </c>
      <c r="AJ3537" t="s">
        <v>193</v>
      </c>
      <c r="AK3537" t="s">
        <v>63</v>
      </c>
      <c r="AL3537" t="s">
        <v>3563</v>
      </c>
      <c r="AM3537" t="s">
        <v>8633</v>
      </c>
      <c r="AN3537">
        <v>-3</v>
      </c>
      <c r="AO3537">
        <v>-8.5</v>
      </c>
      <c r="AP3537" t="s">
        <v>257</v>
      </c>
      <c r="AQ3537" t="s">
        <v>2471</v>
      </c>
      <c r="AR3537" t="s">
        <v>1949</v>
      </c>
      <c r="AS3537" t="s">
        <v>2471</v>
      </c>
      <c r="AT3537" t="s">
        <v>1949</v>
      </c>
      <c r="AU3537" t="s">
        <v>136</v>
      </c>
      <c r="AV3537" t="s">
        <v>63</v>
      </c>
      <c r="AW3537" t="s">
        <v>63</v>
      </c>
      <c r="AX3537">
        <v>34.85</v>
      </c>
      <c r="AY3537">
        <v>65.16</v>
      </c>
      <c r="AZ3537" t="s">
        <v>166</v>
      </c>
      <c r="BA3537" t="s">
        <v>166</v>
      </c>
      <c r="BB3537" t="s">
        <v>166</v>
      </c>
      <c r="BC3537" t="s">
        <v>166</v>
      </c>
      <c r="BD3537" t="s">
        <v>166</v>
      </c>
      <c r="BE3537" t="s">
        <v>166</v>
      </c>
      <c r="BF3537" t="s">
        <v>58</v>
      </c>
      <c r="BG3537">
        <f>IF(Table1[[#This Row],[ft_score]]="0 - 0", 1, 0)</f>
        <v>0</v>
      </c>
      <c r="BH3537">
        <f t="shared" si="55"/>
        <v>0</v>
      </c>
    </row>
    <row r="3538" spans="1:60" hidden="1" x14ac:dyDescent="0.25">
      <c r="A3538" s="1">
        <v>7692</v>
      </c>
      <c r="B3538" t="s">
        <v>58</v>
      </c>
      <c r="C3538" t="s">
        <v>126</v>
      </c>
      <c r="D3538">
        <v>2</v>
      </c>
      <c r="E3538">
        <v>1</v>
      </c>
      <c r="F3538" t="s">
        <v>169</v>
      </c>
      <c r="G3538" t="s">
        <v>90</v>
      </c>
      <c r="H3538" t="s">
        <v>90</v>
      </c>
      <c r="I3538" t="s">
        <v>58</v>
      </c>
      <c r="J3538" t="s">
        <v>58</v>
      </c>
      <c r="K3538">
        <v>0</v>
      </c>
      <c r="L3538" t="s">
        <v>201</v>
      </c>
      <c r="M3538" t="s">
        <v>169</v>
      </c>
      <c r="N3538" t="s">
        <v>64</v>
      </c>
      <c r="O3538" t="s">
        <v>64</v>
      </c>
      <c r="P3538" t="s">
        <v>201</v>
      </c>
      <c r="Q3538" t="s">
        <v>111</v>
      </c>
      <c r="R3538" t="s">
        <v>169</v>
      </c>
      <c r="S3538" t="s">
        <v>169</v>
      </c>
      <c r="T3538">
        <v>20594.310000000001</v>
      </c>
      <c r="U3538" t="s">
        <v>4747</v>
      </c>
      <c r="V3538" t="s">
        <v>5860</v>
      </c>
      <c r="W3538" t="s">
        <v>10285</v>
      </c>
      <c r="X3538" t="s">
        <v>10035</v>
      </c>
      <c r="Y3538" t="s">
        <v>1008</v>
      </c>
      <c r="Z3538" t="s">
        <v>6903</v>
      </c>
      <c r="AA3538" t="s">
        <v>4750</v>
      </c>
      <c r="AB3538">
        <v>6</v>
      </c>
      <c r="AC3538">
        <v>60.72</v>
      </c>
      <c r="AD3538">
        <v>46.43</v>
      </c>
      <c r="AE3538">
        <v>15.48</v>
      </c>
      <c r="AF3538" t="s">
        <v>3778</v>
      </c>
      <c r="AG3538" t="s">
        <v>1732</v>
      </c>
      <c r="AH3538" t="s">
        <v>3052</v>
      </c>
      <c r="AI3538" t="s">
        <v>998</v>
      </c>
      <c r="AJ3538" t="s">
        <v>5329</v>
      </c>
      <c r="AK3538" t="s">
        <v>7303</v>
      </c>
      <c r="AL3538" t="s">
        <v>6494</v>
      </c>
      <c r="AM3538" t="s">
        <v>2634</v>
      </c>
      <c r="AN3538">
        <v>0</v>
      </c>
      <c r="AO3538">
        <v>5</v>
      </c>
      <c r="AP3538" t="s">
        <v>2546</v>
      </c>
      <c r="AQ3538" t="s">
        <v>7100</v>
      </c>
      <c r="AR3538" t="s">
        <v>6063</v>
      </c>
      <c r="AS3538" t="s">
        <v>1949</v>
      </c>
      <c r="AT3538" t="s">
        <v>2471</v>
      </c>
      <c r="AU3538" t="s">
        <v>1265</v>
      </c>
      <c r="AV3538" t="s">
        <v>63</v>
      </c>
      <c r="AW3538" t="s">
        <v>63</v>
      </c>
      <c r="AX3538">
        <v>44.57</v>
      </c>
      <c r="AY3538">
        <v>55.43</v>
      </c>
      <c r="AZ3538" t="s">
        <v>166</v>
      </c>
      <c r="BA3538" t="s">
        <v>166</v>
      </c>
      <c r="BB3538" t="s">
        <v>166</v>
      </c>
      <c r="BC3538" t="s">
        <v>166</v>
      </c>
      <c r="BD3538" t="s">
        <v>166</v>
      </c>
      <c r="BE3538" t="s">
        <v>166</v>
      </c>
      <c r="BF3538" t="s">
        <v>58</v>
      </c>
      <c r="BG3538">
        <f>IF(Table1[[#This Row],[ft_score]]="0 - 0", 1, 0)</f>
        <v>0</v>
      </c>
      <c r="BH3538">
        <f t="shared" si="55"/>
        <v>0</v>
      </c>
    </row>
    <row r="3539" spans="1:60" hidden="1" x14ac:dyDescent="0.25">
      <c r="A3539" s="1">
        <v>7706</v>
      </c>
      <c r="B3539" t="s">
        <v>58</v>
      </c>
      <c r="C3539" t="s">
        <v>560</v>
      </c>
      <c r="D3539">
        <v>2</v>
      </c>
      <c r="E3539">
        <v>1</v>
      </c>
      <c r="F3539" t="s">
        <v>169</v>
      </c>
      <c r="G3539" t="s">
        <v>90</v>
      </c>
      <c r="H3539" t="s">
        <v>90</v>
      </c>
      <c r="I3539" t="s">
        <v>58</v>
      </c>
      <c r="J3539" t="s">
        <v>90</v>
      </c>
      <c r="K3539">
        <v>0</v>
      </c>
      <c r="L3539" t="s">
        <v>64</v>
      </c>
      <c r="M3539" t="s">
        <v>169</v>
      </c>
      <c r="N3539">
        <v>0</v>
      </c>
      <c r="O3539" t="s">
        <v>64</v>
      </c>
      <c r="P3539" t="s">
        <v>64</v>
      </c>
      <c r="Q3539" t="s">
        <v>64</v>
      </c>
      <c r="R3539">
        <v>0</v>
      </c>
      <c r="S3539" t="s">
        <v>169</v>
      </c>
      <c r="T3539">
        <v>2872.33</v>
      </c>
      <c r="U3539" t="s">
        <v>7410</v>
      </c>
      <c r="V3539" t="s">
        <v>7407</v>
      </c>
      <c r="W3539" t="s">
        <v>10302</v>
      </c>
      <c r="X3539" t="s">
        <v>10035</v>
      </c>
      <c r="Y3539" t="s">
        <v>1677</v>
      </c>
      <c r="Z3539" t="s">
        <v>6007</v>
      </c>
      <c r="AA3539" t="s">
        <v>6008</v>
      </c>
      <c r="AB3539">
        <v>2</v>
      </c>
      <c r="AC3539">
        <v>75</v>
      </c>
      <c r="AD3539">
        <v>25</v>
      </c>
      <c r="AE3539">
        <v>0</v>
      </c>
      <c r="AF3539" t="s">
        <v>63</v>
      </c>
      <c r="AG3539" t="s">
        <v>73</v>
      </c>
      <c r="AH3539" t="s">
        <v>63</v>
      </c>
      <c r="AI3539" t="s">
        <v>1575</v>
      </c>
      <c r="AJ3539" t="s">
        <v>4042</v>
      </c>
      <c r="AK3539" t="s">
        <v>63</v>
      </c>
      <c r="AL3539" t="s">
        <v>73</v>
      </c>
      <c r="AM3539" t="s">
        <v>1575</v>
      </c>
      <c r="AN3539">
        <v>1</v>
      </c>
      <c r="AO3539">
        <v>2.5</v>
      </c>
      <c r="AP3539" t="s">
        <v>194</v>
      </c>
      <c r="AQ3539" t="s">
        <v>97</v>
      </c>
      <c r="AR3539" t="s">
        <v>97</v>
      </c>
      <c r="AS3539" t="s">
        <v>97</v>
      </c>
      <c r="AT3539" t="s">
        <v>63</v>
      </c>
      <c r="AU3539" t="s">
        <v>73</v>
      </c>
      <c r="AV3539" t="s">
        <v>63</v>
      </c>
      <c r="AW3539" t="s">
        <v>63</v>
      </c>
      <c r="AX3539">
        <v>55</v>
      </c>
      <c r="AY3539">
        <v>45</v>
      </c>
      <c r="AZ3539" t="s">
        <v>166</v>
      </c>
      <c r="BA3539" t="s">
        <v>166</v>
      </c>
      <c r="BB3539" t="s">
        <v>166</v>
      </c>
      <c r="BC3539" t="s">
        <v>166</v>
      </c>
      <c r="BD3539" t="s">
        <v>166</v>
      </c>
      <c r="BE3539" t="s">
        <v>166</v>
      </c>
      <c r="BF3539" t="s">
        <v>58</v>
      </c>
      <c r="BG3539">
        <f>IF(Table1[[#This Row],[ft_score]]="0 - 0", 1, 0)</f>
        <v>0</v>
      </c>
      <c r="BH3539">
        <f t="shared" si="55"/>
        <v>0</v>
      </c>
    </row>
    <row r="3540" spans="1:60" hidden="1" x14ac:dyDescent="0.25">
      <c r="A3540" s="1">
        <v>7765</v>
      </c>
      <c r="B3540" t="s">
        <v>58</v>
      </c>
      <c r="C3540" t="s">
        <v>650</v>
      </c>
      <c r="D3540">
        <v>2</v>
      </c>
      <c r="E3540">
        <v>1</v>
      </c>
      <c r="F3540" t="s">
        <v>169</v>
      </c>
      <c r="G3540" t="s">
        <v>90</v>
      </c>
      <c r="H3540" t="s">
        <v>90</v>
      </c>
      <c r="I3540" t="s">
        <v>58</v>
      </c>
      <c r="J3540" t="s">
        <v>58</v>
      </c>
      <c r="K3540">
        <v>0</v>
      </c>
      <c r="L3540" t="s">
        <v>64</v>
      </c>
      <c r="M3540" t="s">
        <v>169</v>
      </c>
      <c r="N3540" t="s">
        <v>64</v>
      </c>
      <c r="O3540" t="s">
        <v>64</v>
      </c>
      <c r="P3540" t="s">
        <v>64</v>
      </c>
      <c r="Q3540" t="s">
        <v>64</v>
      </c>
      <c r="R3540" t="s">
        <v>60</v>
      </c>
      <c r="S3540" t="s">
        <v>169</v>
      </c>
      <c r="T3540">
        <v>362.04</v>
      </c>
      <c r="U3540" t="s">
        <v>2179</v>
      </c>
      <c r="V3540" t="s">
        <v>1374</v>
      </c>
      <c r="W3540" t="s">
        <v>10398</v>
      </c>
      <c r="X3540" t="s">
        <v>10035</v>
      </c>
      <c r="Y3540" t="s">
        <v>640</v>
      </c>
      <c r="Z3540" t="s">
        <v>393</v>
      </c>
      <c r="AA3540" t="s">
        <v>394</v>
      </c>
      <c r="AB3540">
        <v>29</v>
      </c>
      <c r="AC3540">
        <v>50</v>
      </c>
      <c r="AD3540">
        <v>50</v>
      </c>
      <c r="AE3540">
        <v>25</v>
      </c>
      <c r="AF3540" t="s">
        <v>123</v>
      </c>
      <c r="AG3540" t="s">
        <v>159</v>
      </c>
      <c r="AH3540" t="s">
        <v>1957</v>
      </c>
      <c r="AI3540" t="s">
        <v>855</v>
      </c>
      <c r="AJ3540" t="s">
        <v>2170</v>
      </c>
      <c r="AK3540" t="s">
        <v>3436</v>
      </c>
      <c r="AL3540" t="s">
        <v>3215</v>
      </c>
      <c r="AM3540" t="s">
        <v>3419</v>
      </c>
      <c r="AN3540">
        <v>13</v>
      </c>
      <c r="AO3540">
        <v>-12.5</v>
      </c>
      <c r="AP3540" t="s">
        <v>10399</v>
      </c>
      <c r="AQ3540" t="s">
        <v>97</v>
      </c>
      <c r="AR3540" t="s">
        <v>82</v>
      </c>
      <c r="AS3540" t="s">
        <v>97</v>
      </c>
      <c r="AT3540" t="s">
        <v>97</v>
      </c>
      <c r="AU3540" t="s">
        <v>82</v>
      </c>
      <c r="AV3540" t="s">
        <v>123</v>
      </c>
      <c r="AW3540" t="s">
        <v>123</v>
      </c>
      <c r="AX3540">
        <v>45.55</v>
      </c>
      <c r="AY3540">
        <v>54.46</v>
      </c>
      <c r="AZ3540" t="s">
        <v>166</v>
      </c>
      <c r="BA3540" t="s">
        <v>166</v>
      </c>
      <c r="BB3540" t="s">
        <v>166</v>
      </c>
      <c r="BC3540" t="s">
        <v>166</v>
      </c>
      <c r="BD3540" t="s">
        <v>166</v>
      </c>
      <c r="BE3540" t="s">
        <v>166</v>
      </c>
      <c r="BF3540" t="s">
        <v>58</v>
      </c>
      <c r="BG3540">
        <f>IF(Table1[[#This Row],[ft_score]]="0 - 0", 1, 0)</f>
        <v>0</v>
      </c>
      <c r="BH3540">
        <f t="shared" si="55"/>
        <v>0</v>
      </c>
    </row>
    <row r="3541" spans="1:60" x14ac:dyDescent="0.25">
      <c r="A3541" s="1">
        <v>7811</v>
      </c>
      <c r="B3541" t="s">
        <v>58</v>
      </c>
      <c r="C3541" t="s">
        <v>126</v>
      </c>
      <c r="D3541">
        <v>2</v>
      </c>
      <c r="E3541">
        <v>1</v>
      </c>
      <c r="F3541" t="s">
        <v>169</v>
      </c>
      <c r="G3541" t="s">
        <v>90</v>
      </c>
      <c r="H3541" t="s">
        <v>90</v>
      </c>
      <c r="I3541" t="s">
        <v>58</v>
      </c>
      <c r="J3541" t="s">
        <v>90</v>
      </c>
      <c r="K3541">
        <v>0</v>
      </c>
      <c r="L3541" t="s">
        <v>201</v>
      </c>
      <c r="M3541" t="s">
        <v>169</v>
      </c>
      <c r="N3541" t="s">
        <v>64</v>
      </c>
      <c r="O3541" t="s">
        <v>64</v>
      </c>
      <c r="P3541" t="s">
        <v>201</v>
      </c>
      <c r="Q3541" t="s">
        <v>201</v>
      </c>
      <c r="R3541" t="s">
        <v>111</v>
      </c>
      <c r="S3541" t="s">
        <v>169</v>
      </c>
      <c r="T3541">
        <v>0</v>
      </c>
      <c r="U3541" t="s">
        <v>457</v>
      </c>
      <c r="V3541" t="s">
        <v>1455</v>
      </c>
      <c r="W3541" t="s">
        <v>10475</v>
      </c>
      <c r="X3541" t="s">
        <v>10407</v>
      </c>
      <c r="Y3541" t="s">
        <v>932</v>
      </c>
      <c r="Z3541" t="s">
        <v>460</v>
      </c>
      <c r="AA3541" t="s">
        <v>461</v>
      </c>
      <c r="AB3541">
        <v>26</v>
      </c>
      <c r="AC3541">
        <v>100</v>
      </c>
      <c r="AD3541">
        <v>68.75</v>
      </c>
      <c r="AE3541">
        <v>56.25</v>
      </c>
      <c r="AF3541" t="s">
        <v>159</v>
      </c>
      <c r="AG3541" t="s">
        <v>63</v>
      </c>
      <c r="AH3541" t="s">
        <v>2911</v>
      </c>
      <c r="AI3541" t="s">
        <v>432</v>
      </c>
      <c r="AJ3541" t="s">
        <v>3552</v>
      </c>
      <c r="AK3541" t="s">
        <v>2439</v>
      </c>
      <c r="AL3541" t="s">
        <v>2910</v>
      </c>
      <c r="AM3541" t="s">
        <v>1670</v>
      </c>
      <c r="AN3541">
        <v>-3</v>
      </c>
      <c r="AO3541">
        <v>7.5</v>
      </c>
      <c r="AP3541" t="s">
        <v>267</v>
      </c>
      <c r="AQ3541" t="s">
        <v>72</v>
      </c>
      <c r="AR3541" t="s">
        <v>335</v>
      </c>
      <c r="AS3541" t="s">
        <v>72</v>
      </c>
      <c r="AT3541" t="s">
        <v>335</v>
      </c>
      <c r="AU3541" t="s">
        <v>534</v>
      </c>
      <c r="AV3541" t="s">
        <v>97</v>
      </c>
      <c r="AW3541" t="s">
        <v>123</v>
      </c>
      <c r="AX3541">
        <v>47.43</v>
      </c>
      <c r="AY3541">
        <v>52.57</v>
      </c>
      <c r="AZ3541" t="s">
        <v>928</v>
      </c>
      <c r="BA3541" t="s">
        <v>125</v>
      </c>
      <c r="BB3541" t="s">
        <v>268</v>
      </c>
      <c r="BC3541" t="s">
        <v>468</v>
      </c>
      <c r="BD3541" t="s">
        <v>84</v>
      </c>
      <c r="BE3541" t="s">
        <v>143</v>
      </c>
      <c r="BF3541">
        <v>1</v>
      </c>
      <c r="BG3541">
        <f>IF(Table1[[#This Row],[ft_score]]="0 - 0", 1, 0)</f>
        <v>0</v>
      </c>
      <c r="BH3541">
        <f t="shared" si="55"/>
        <v>0</v>
      </c>
    </row>
    <row r="3542" spans="1:60" x14ac:dyDescent="0.25">
      <c r="A3542" s="1">
        <v>7796</v>
      </c>
      <c r="B3542" t="s">
        <v>58</v>
      </c>
      <c r="C3542" t="s">
        <v>59</v>
      </c>
      <c r="D3542">
        <v>2</v>
      </c>
      <c r="E3542">
        <v>1</v>
      </c>
      <c r="F3542" t="s">
        <v>169</v>
      </c>
      <c r="G3542" t="s">
        <v>90</v>
      </c>
      <c r="H3542" t="s">
        <v>90</v>
      </c>
      <c r="I3542" t="s">
        <v>58</v>
      </c>
      <c r="J3542" t="s">
        <v>90</v>
      </c>
      <c r="K3542">
        <v>0</v>
      </c>
      <c r="L3542" t="s">
        <v>111</v>
      </c>
      <c r="M3542" t="s">
        <v>169</v>
      </c>
      <c r="N3542" t="s">
        <v>201</v>
      </c>
      <c r="O3542" t="s">
        <v>201</v>
      </c>
      <c r="P3542" t="s">
        <v>111</v>
      </c>
      <c r="Q3542" t="s">
        <v>111</v>
      </c>
      <c r="R3542" t="s">
        <v>111</v>
      </c>
      <c r="S3542" t="s">
        <v>169</v>
      </c>
      <c r="T3542">
        <v>17.170000000000002</v>
      </c>
      <c r="U3542" t="s">
        <v>2510</v>
      </c>
      <c r="V3542" t="s">
        <v>2509</v>
      </c>
      <c r="W3542" t="s">
        <v>10450</v>
      </c>
      <c r="X3542" t="s">
        <v>10407</v>
      </c>
      <c r="Y3542" t="s">
        <v>833</v>
      </c>
      <c r="Z3542" t="s">
        <v>880</v>
      </c>
      <c r="AA3542" t="s">
        <v>881</v>
      </c>
      <c r="AB3542">
        <v>28</v>
      </c>
      <c r="AC3542">
        <v>75</v>
      </c>
      <c r="AD3542">
        <v>56.25</v>
      </c>
      <c r="AE3542">
        <v>31.25</v>
      </c>
      <c r="AF3542" t="s">
        <v>72</v>
      </c>
      <c r="AG3542" t="s">
        <v>123</v>
      </c>
      <c r="AH3542" t="s">
        <v>778</v>
      </c>
      <c r="AI3542" t="s">
        <v>1826</v>
      </c>
      <c r="AJ3542" t="s">
        <v>1022</v>
      </c>
      <c r="AK3542" t="s">
        <v>3659</v>
      </c>
      <c r="AL3542" t="s">
        <v>5536</v>
      </c>
      <c r="AM3542" t="s">
        <v>8196</v>
      </c>
      <c r="AN3542">
        <v>-2</v>
      </c>
      <c r="AO3542">
        <v>4</v>
      </c>
      <c r="AP3542" t="s">
        <v>9025</v>
      </c>
      <c r="AQ3542" t="s">
        <v>82</v>
      </c>
      <c r="AR3542" t="s">
        <v>81</v>
      </c>
      <c r="AS3542" t="s">
        <v>82</v>
      </c>
      <c r="AT3542" t="s">
        <v>97</v>
      </c>
      <c r="AU3542" t="s">
        <v>159</v>
      </c>
      <c r="AV3542" t="s">
        <v>72</v>
      </c>
      <c r="AW3542" t="s">
        <v>63</v>
      </c>
      <c r="AX3542">
        <v>33.549999999999997</v>
      </c>
      <c r="AY3542">
        <v>66.459999999999994</v>
      </c>
      <c r="AZ3542" t="s">
        <v>446</v>
      </c>
      <c r="BA3542" t="s">
        <v>299</v>
      </c>
      <c r="BB3542" t="s">
        <v>214</v>
      </c>
      <c r="BC3542" t="s">
        <v>255</v>
      </c>
      <c r="BD3542" t="s">
        <v>423</v>
      </c>
      <c r="BE3542" t="s">
        <v>256</v>
      </c>
      <c r="BF3542">
        <v>1</v>
      </c>
      <c r="BG3542">
        <f>IF(Table1[[#This Row],[ft_score]]="0 - 0", 1, 0)</f>
        <v>0</v>
      </c>
      <c r="BH3542">
        <f t="shared" si="55"/>
        <v>0</v>
      </c>
    </row>
    <row r="3543" spans="1:60" x14ac:dyDescent="0.25">
      <c r="A3543" s="1">
        <v>7798</v>
      </c>
      <c r="B3543" t="s">
        <v>58</v>
      </c>
      <c r="C3543" t="s">
        <v>59</v>
      </c>
      <c r="D3543">
        <v>2</v>
      </c>
      <c r="E3543">
        <v>1</v>
      </c>
      <c r="F3543" t="s">
        <v>169</v>
      </c>
      <c r="G3543" t="s">
        <v>90</v>
      </c>
      <c r="H3543" t="s">
        <v>90</v>
      </c>
      <c r="I3543" t="s">
        <v>58</v>
      </c>
      <c r="J3543" t="s">
        <v>90</v>
      </c>
      <c r="K3543">
        <v>0</v>
      </c>
      <c r="L3543" t="s">
        <v>60</v>
      </c>
      <c r="M3543" t="s">
        <v>169</v>
      </c>
      <c r="N3543" t="s">
        <v>64</v>
      </c>
      <c r="O3543" t="s">
        <v>64</v>
      </c>
      <c r="P3543" t="s">
        <v>60</v>
      </c>
      <c r="Q3543" t="s">
        <v>111</v>
      </c>
      <c r="R3543" t="s">
        <v>111</v>
      </c>
      <c r="S3543" t="s">
        <v>169</v>
      </c>
      <c r="T3543">
        <v>33.57</v>
      </c>
      <c r="U3543" t="s">
        <v>908</v>
      </c>
      <c r="V3543" t="s">
        <v>10454</v>
      </c>
      <c r="W3543" t="s">
        <v>10455</v>
      </c>
      <c r="X3543" t="s">
        <v>10407</v>
      </c>
      <c r="Y3543" t="s">
        <v>833</v>
      </c>
      <c r="Z3543" t="s">
        <v>757</v>
      </c>
      <c r="AA3543" t="s">
        <v>758</v>
      </c>
      <c r="AB3543">
        <v>28</v>
      </c>
      <c r="AC3543">
        <v>43.75</v>
      </c>
      <c r="AD3543">
        <v>31.25</v>
      </c>
      <c r="AE3543">
        <v>25</v>
      </c>
      <c r="AF3543" t="s">
        <v>63</v>
      </c>
      <c r="AG3543" t="s">
        <v>73</v>
      </c>
      <c r="AH3543" t="s">
        <v>2050</v>
      </c>
      <c r="AI3543" t="s">
        <v>371</v>
      </c>
      <c r="AJ3543" t="s">
        <v>4560</v>
      </c>
      <c r="AK3543" t="s">
        <v>2169</v>
      </c>
      <c r="AL3543" t="s">
        <v>2848</v>
      </c>
      <c r="AM3543" t="s">
        <v>3334</v>
      </c>
      <c r="AN3543">
        <v>22</v>
      </c>
      <c r="AO3543">
        <v>-3</v>
      </c>
      <c r="AP3543" t="s">
        <v>310</v>
      </c>
      <c r="AQ3543" t="s">
        <v>72</v>
      </c>
      <c r="AR3543" t="s">
        <v>141</v>
      </c>
      <c r="AS3543" t="s">
        <v>82</v>
      </c>
      <c r="AT3543" t="s">
        <v>81</v>
      </c>
      <c r="AU3543" t="s">
        <v>123</v>
      </c>
      <c r="AV3543" t="s">
        <v>83</v>
      </c>
      <c r="AW3543" t="s">
        <v>63</v>
      </c>
      <c r="AX3543">
        <v>49.48</v>
      </c>
      <c r="AY3543">
        <v>50.53</v>
      </c>
      <c r="AZ3543" t="s">
        <v>214</v>
      </c>
      <c r="BA3543" t="s">
        <v>584</v>
      </c>
      <c r="BB3543" t="s">
        <v>285</v>
      </c>
      <c r="BC3543" t="s">
        <v>87</v>
      </c>
      <c r="BD3543" t="s">
        <v>198</v>
      </c>
      <c r="BE3543" t="s">
        <v>849</v>
      </c>
      <c r="BF3543">
        <v>2</v>
      </c>
      <c r="BG3543">
        <f>IF(Table1[[#This Row],[ft_score]]="0 - 0", 1, 0)</f>
        <v>0</v>
      </c>
      <c r="BH3543">
        <f t="shared" si="55"/>
        <v>0</v>
      </c>
    </row>
    <row r="3544" spans="1:60" x14ac:dyDescent="0.25">
      <c r="A3544" s="1">
        <v>7810</v>
      </c>
      <c r="B3544" t="s">
        <v>58</v>
      </c>
      <c r="C3544" t="s">
        <v>59</v>
      </c>
      <c r="D3544">
        <v>2</v>
      </c>
      <c r="E3544">
        <v>1</v>
      </c>
      <c r="F3544" t="s">
        <v>169</v>
      </c>
      <c r="G3544" t="s">
        <v>90</v>
      </c>
      <c r="H3544" t="s">
        <v>90</v>
      </c>
      <c r="I3544" t="s">
        <v>58</v>
      </c>
      <c r="J3544" t="s">
        <v>90</v>
      </c>
      <c r="K3544">
        <v>0</v>
      </c>
      <c r="L3544" t="s">
        <v>201</v>
      </c>
      <c r="M3544" t="s">
        <v>169</v>
      </c>
      <c r="N3544" t="s">
        <v>64</v>
      </c>
      <c r="O3544" t="s">
        <v>201</v>
      </c>
      <c r="P3544" t="s">
        <v>201</v>
      </c>
      <c r="Q3544" t="s">
        <v>111</v>
      </c>
      <c r="R3544" t="s">
        <v>111</v>
      </c>
      <c r="S3544" t="s">
        <v>169</v>
      </c>
      <c r="T3544">
        <v>3.9</v>
      </c>
      <c r="U3544" t="s">
        <v>3157</v>
      </c>
      <c r="V3544" t="s">
        <v>2694</v>
      </c>
      <c r="W3544" t="s">
        <v>10474</v>
      </c>
      <c r="X3544" t="s">
        <v>10407</v>
      </c>
      <c r="Y3544" t="s">
        <v>921</v>
      </c>
      <c r="Z3544" t="s">
        <v>2608</v>
      </c>
      <c r="AA3544" t="s">
        <v>2609</v>
      </c>
      <c r="AB3544">
        <v>21</v>
      </c>
      <c r="AC3544">
        <v>68.75</v>
      </c>
      <c r="AD3544">
        <v>56.25</v>
      </c>
      <c r="AE3544">
        <v>25</v>
      </c>
      <c r="AF3544" t="s">
        <v>63</v>
      </c>
      <c r="AG3544" t="s">
        <v>972</v>
      </c>
      <c r="AH3544" t="s">
        <v>4807</v>
      </c>
      <c r="AI3544" t="s">
        <v>720</v>
      </c>
      <c r="AJ3544" t="s">
        <v>771</v>
      </c>
      <c r="AK3544" t="s">
        <v>1266</v>
      </c>
      <c r="AL3544" t="s">
        <v>1303</v>
      </c>
      <c r="AM3544" t="s">
        <v>3482</v>
      </c>
      <c r="AN3544">
        <v>-1</v>
      </c>
      <c r="AO3544">
        <v>-10.5</v>
      </c>
      <c r="AP3544" t="s">
        <v>1877</v>
      </c>
      <c r="AQ3544" t="s">
        <v>81</v>
      </c>
      <c r="AR3544" t="s">
        <v>72</v>
      </c>
      <c r="AS3544" t="s">
        <v>335</v>
      </c>
      <c r="AT3544" t="s">
        <v>72</v>
      </c>
      <c r="AU3544" t="s">
        <v>159</v>
      </c>
      <c r="AV3544" t="s">
        <v>63</v>
      </c>
      <c r="AW3544" t="s">
        <v>63</v>
      </c>
      <c r="AX3544">
        <v>53.58</v>
      </c>
      <c r="AY3544">
        <v>46.42</v>
      </c>
      <c r="AZ3544" t="s">
        <v>584</v>
      </c>
      <c r="BA3544" t="s">
        <v>125</v>
      </c>
      <c r="BB3544" t="s">
        <v>214</v>
      </c>
      <c r="BC3544" t="s">
        <v>523</v>
      </c>
      <c r="BD3544" t="s">
        <v>455</v>
      </c>
      <c r="BE3544" t="s">
        <v>199</v>
      </c>
      <c r="BF3544">
        <v>1</v>
      </c>
      <c r="BG3544">
        <f>IF(Table1[[#This Row],[ft_score]]="0 - 0", 1, 0)</f>
        <v>0</v>
      </c>
      <c r="BH3544">
        <f t="shared" si="55"/>
        <v>0</v>
      </c>
    </row>
    <row r="3545" spans="1:60" x14ac:dyDescent="0.25">
      <c r="A3545" s="1">
        <v>7847</v>
      </c>
      <c r="B3545" t="s">
        <v>58</v>
      </c>
      <c r="C3545" t="s">
        <v>148</v>
      </c>
      <c r="D3545">
        <v>2</v>
      </c>
      <c r="E3545">
        <v>1</v>
      </c>
      <c r="F3545" t="s">
        <v>169</v>
      </c>
      <c r="G3545" t="s">
        <v>90</v>
      </c>
      <c r="H3545" t="s">
        <v>90</v>
      </c>
      <c r="I3545" t="s">
        <v>58</v>
      </c>
      <c r="J3545" t="s">
        <v>90</v>
      </c>
      <c r="K3545">
        <v>0</v>
      </c>
      <c r="L3545" t="s">
        <v>111</v>
      </c>
      <c r="M3545" t="s">
        <v>169</v>
      </c>
      <c r="N3545" t="s">
        <v>64</v>
      </c>
      <c r="O3545" t="s">
        <v>201</v>
      </c>
      <c r="P3545" t="s">
        <v>111</v>
      </c>
      <c r="Q3545" t="s">
        <v>111</v>
      </c>
      <c r="R3545" t="s">
        <v>111</v>
      </c>
      <c r="S3545" t="s">
        <v>169</v>
      </c>
      <c r="T3545">
        <v>67509.66</v>
      </c>
      <c r="U3545" t="s">
        <v>8664</v>
      </c>
      <c r="V3545" t="s">
        <v>7924</v>
      </c>
      <c r="W3545" t="s">
        <v>10520</v>
      </c>
      <c r="X3545" t="s">
        <v>10407</v>
      </c>
      <c r="Y3545" t="s">
        <v>5947</v>
      </c>
      <c r="Z3545" t="s">
        <v>7911</v>
      </c>
      <c r="AA3545" t="s">
        <v>7912</v>
      </c>
      <c r="AB3545">
        <v>2</v>
      </c>
      <c r="AC3545">
        <v>100</v>
      </c>
      <c r="AD3545">
        <v>75</v>
      </c>
      <c r="AE3545">
        <v>75</v>
      </c>
      <c r="AF3545" t="s">
        <v>97</v>
      </c>
      <c r="AG3545" t="s">
        <v>73</v>
      </c>
      <c r="AH3545" t="s">
        <v>63</v>
      </c>
      <c r="AI3545" t="s">
        <v>2176</v>
      </c>
      <c r="AJ3545" t="s">
        <v>2863</v>
      </c>
      <c r="AK3545" t="s">
        <v>1338</v>
      </c>
      <c r="AL3545" t="s">
        <v>72</v>
      </c>
      <c r="AM3545" t="s">
        <v>1302</v>
      </c>
      <c r="AN3545">
        <v>-2</v>
      </c>
      <c r="AO3545">
        <v>-3</v>
      </c>
      <c r="AP3545" t="s">
        <v>59</v>
      </c>
      <c r="AQ3545" t="s">
        <v>97</v>
      </c>
      <c r="AR3545" t="s">
        <v>97</v>
      </c>
      <c r="AS3545" t="s">
        <v>97</v>
      </c>
      <c r="AT3545" t="s">
        <v>97</v>
      </c>
      <c r="AU3545" t="s">
        <v>97</v>
      </c>
      <c r="AV3545" t="s">
        <v>73</v>
      </c>
      <c r="AW3545" t="s">
        <v>63</v>
      </c>
      <c r="AX3545">
        <v>40.28</v>
      </c>
      <c r="AY3545">
        <v>59.72</v>
      </c>
      <c r="AZ3545" t="s">
        <v>584</v>
      </c>
      <c r="BA3545" t="s">
        <v>311</v>
      </c>
      <c r="BB3545" t="s">
        <v>86</v>
      </c>
      <c r="BC3545" t="s">
        <v>523</v>
      </c>
      <c r="BD3545" t="s">
        <v>423</v>
      </c>
      <c r="BE3545" t="s">
        <v>256</v>
      </c>
      <c r="BF3545">
        <v>1</v>
      </c>
      <c r="BG3545">
        <f>IF(Table1[[#This Row],[ft_score]]="0 - 0", 1, 0)</f>
        <v>0</v>
      </c>
      <c r="BH3545">
        <f t="shared" si="55"/>
        <v>0</v>
      </c>
    </row>
    <row r="3546" spans="1:60" x14ac:dyDescent="0.25">
      <c r="A3546" s="1">
        <v>7894</v>
      </c>
      <c r="B3546" t="s">
        <v>58</v>
      </c>
      <c r="C3546" t="s">
        <v>59</v>
      </c>
      <c r="D3546">
        <v>2</v>
      </c>
      <c r="E3546">
        <v>1</v>
      </c>
      <c r="F3546" t="s">
        <v>169</v>
      </c>
      <c r="G3546" t="s">
        <v>90</v>
      </c>
      <c r="H3546" t="s">
        <v>90</v>
      </c>
      <c r="I3546" t="s">
        <v>58</v>
      </c>
      <c r="J3546" t="s">
        <v>58</v>
      </c>
      <c r="K3546">
        <v>0</v>
      </c>
      <c r="L3546" t="s">
        <v>111</v>
      </c>
      <c r="M3546" t="s">
        <v>169</v>
      </c>
      <c r="N3546" t="s">
        <v>201</v>
      </c>
      <c r="O3546" t="s">
        <v>201</v>
      </c>
      <c r="P3546" t="s">
        <v>111</v>
      </c>
      <c r="Q3546" t="s">
        <v>111</v>
      </c>
      <c r="R3546" t="s">
        <v>111</v>
      </c>
      <c r="S3546" t="s">
        <v>169</v>
      </c>
      <c r="T3546">
        <v>1571.78</v>
      </c>
      <c r="U3546" t="s">
        <v>3270</v>
      </c>
      <c r="V3546" t="s">
        <v>8063</v>
      </c>
      <c r="W3546" t="s">
        <v>10588</v>
      </c>
      <c r="X3546" t="s">
        <v>10407</v>
      </c>
      <c r="Y3546" t="s">
        <v>156</v>
      </c>
      <c r="Z3546" t="s">
        <v>2338</v>
      </c>
      <c r="AA3546" t="s">
        <v>2339</v>
      </c>
      <c r="AB3546">
        <v>7</v>
      </c>
      <c r="AC3546">
        <v>92.86</v>
      </c>
      <c r="AD3546">
        <v>71.430000000000007</v>
      </c>
      <c r="AE3546">
        <v>57.15</v>
      </c>
      <c r="AF3546" t="s">
        <v>6063</v>
      </c>
      <c r="AG3546" t="s">
        <v>63</v>
      </c>
      <c r="AH3546" t="s">
        <v>277</v>
      </c>
      <c r="AI3546" t="s">
        <v>2114</v>
      </c>
      <c r="AJ3546" t="s">
        <v>1575</v>
      </c>
      <c r="AK3546" t="s">
        <v>371</v>
      </c>
      <c r="AL3546" t="s">
        <v>277</v>
      </c>
      <c r="AM3546" t="s">
        <v>1565</v>
      </c>
      <c r="AN3546">
        <v>3</v>
      </c>
      <c r="AO3546">
        <v>6.5</v>
      </c>
      <c r="AP3546" t="s">
        <v>10589</v>
      </c>
      <c r="AQ3546" t="s">
        <v>6063</v>
      </c>
      <c r="AR3546" t="s">
        <v>7100</v>
      </c>
      <c r="AS3546" t="s">
        <v>1835</v>
      </c>
      <c r="AT3546" t="s">
        <v>2934</v>
      </c>
      <c r="AU3546" t="s">
        <v>7100</v>
      </c>
      <c r="AV3546" t="s">
        <v>4590</v>
      </c>
      <c r="AW3546" t="s">
        <v>3125</v>
      </c>
      <c r="AX3546">
        <v>54.34</v>
      </c>
      <c r="AY3546">
        <v>45.67</v>
      </c>
      <c r="AZ3546" t="s">
        <v>336</v>
      </c>
      <c r="BA3546" t="s">
        <v>112</v>
      </c>
      <c r="BB3546" t="s">
        <v>311</v>
      </c>
      <c r="BC3546" t="s">
        <v>468</v>
      </c>
      <c r="BD3546" t="s">
        <v>215</v>
      </c>
      <c r="BE3546" t="s">
        <v>888</v>
      </c>
      <c r="BF3546">
        <v>1</v>
      </c>
      <c r="BG3546">
        <f>IF(Table1[[#This Row],[ft_score]]="0 - 0", 1, 0)</f>
        <v>0</v>
      </c>
      <c r="BH3546">
        <f t="shared" si="55"/>
        <v>0</v>
      </c>
    </row>
    <row r="3547" spans="1:60" x14ac:dyDescent="0.25">
      <c r="A3547" s="1">
        <v>7830</v>
      </c>
      <c r="B3547" t="s">
        <v>58</v>
      </c>
      <c r="C3547" t="s">
        <v>126</v>
      </c>
      <c r="D3547">
        <v>2</v>
      </c>
      <c r="E3547">
        <v>1</v>
      </c>
      <c r="F3547" t="s">
        <v>169</v>
      </c>
      <c r="G3547" t="s">
        <v>90</v>
      </c>
      <c r="H3547" t="s">
        <v>90</v>
      </c>
      <c r="I3547" t="s">
        <v>58</v>
      </c>
      <c r="J3547" t="s">
        <v>90</v>
      </c>
      <c r="K3547">
        <v>0</v>
      </c>
      <c r="L3547" t="s">
        <v>60</v>
      </c>
      <c r="M3547" t="s">
        <v>169</v>
      </c>
      <c r="N3547" t="s">
        <v>64</v>
      </c>
      <c r="O3547" t="s">
        <v>64</v>
      </c>
      <c r="P3547" t="s">
        <v>60</v>
      </c>
      <c r="Q3547" t="s">
        <v>60</v>
      </c>
      <c r="R3547" t="s">
        <v>60</v>
      </c>
      <c r="S3547" t="s">
        <v>169</v>
      </c>
      <c r="T3547">
        <v>18.04</v>
      </c>
      <c r="U3547" t="s">
        <v>5915</v>
      </c>
      <c r="V3547" t="s">
        <v>3166</v>
      </c>
      <c r="W3547" t="s">
        <v>10500</v>
      </c>
      <c r="X3547" t="s">
        <v>10407</v>
      </c>
      <c r="Y3547" t="s">
        <v>966</v>
      </c>
      <c r="Z3547" t="s">
        <v>3120</v>
      </c>
      <c r="AA3547" t="s">
        <v>3121</v>
      </c>
      <c r="AB3547">
        <v>28</v>
      </c>
      <c r="AC3547">
        <v>62.5</v>
      </c>
      <c r="AD3547">
        <v>56.25</v>
      </c>
      <c r="AE3547">
        <v>37.5</v>
      </c>
      <c r="AF3547" t="s">
        <v>73</v>
      </c>
      <c r="AG3547" t="s">
        <v>159</v>
      </c>
      <c r="AH3547" t="s">
        <v>915</v>
      </c>
      <c r="AI3547" t="s">
        <v>1911</v>
      </c>
      <c r="AJ3547" t="s">
        <v>622</v>
      </c>
      <c r="AK3547" t="s">
        <v>3456</v>
      </c>
      <c r="AL3547" t="s">
        <v>2910</v>
      </c>
      <c r="AM3547" t="s">
        <v>3135</v>
      </c>
      <c r="AN3547">
        <v>8</v>
      </c>
      <c r="AO3547">
        <v>5</v>
      </c>
      <c r="AP3547" t="s">
        <v>6738</v>
      </c>
      <c r="AQ3547" t="s">
        <v>82</v>
      </c>
      <c r="AR3547" t="s">
        <v>81</v>
      </c>
      <c r="AS3547" t="s">
        <v>73</v>
      </c>
      <c r="AT3547" t="s">
        <v>81</v>
      </c>
      <c r="AU3547" t="s">
        <v>82</v>
      </c>
      <c r="AV3547" t="s">
        <v>72</v>
      </c>
      <c r="AW3547" t="s">
        <v>83</v>
      </c>
      <c r="AX3547">
        <v>47.03</v>
      </c>
      <c r="AY3547">
        <v>52.98</v>
      </c>
      <c r="AZ3547" t="s">
        <v>347</v>
      </c>
      <c r="BA3547" t="s">
        <v>561</v>
      </c>
      <c r="BB3547" t="s">
        <v>125</v>
      </c>
      <c r="BC3547" t="s">
        <v>455</v>
      </c>
      <c r="BD3547" t="s">
        <v>523</v>
      </c>
      <c r="BE3547" t="s">
        <v>424</v>
      </c>
      <c r="BF3547">
        <v>1</v>
      </c>
      <c r="BG3547">
        <f>IF(Table1[[#This Row],[ft_score]]="0 - 0", 1, 0)</f>
        <v>0</v>
      </c>
      <c r="BH3547">
        <f t="shared" si="55"/>
        <v>0</v>
      </c>
    </row>
    <row r="3548" spans="1:60" hidden="1" x14ac:dyDescent="0.25">
      <c r="A3548" s="1">
        <v>7905</v>
      </c>
      <c r="B3548" t="s">
        <v>58</v>
      </c>
      <c r="C3548" t="s">
        <v>200</v>
      </c>
      <c r="D3548">
        <v>2</v>
      </c>
      <c r="E3548">
        <v>1</v>
      </c>
      <c r="F3548" t="s">
        <v>169</v>
      </c>
      <c r="G3548" t="s">
        <v>90</v>
      </c>
      <c r="H3548" t="s">
        <v>90</v>
      </c>
      <c r="I3548" t="s">
        <v>58</v>
      </c>
      <c r="J3548" t="s">
        <v>90</v>
      </c>
      <c r="K3548">
        <v>0</v>
      </c>
      <c r="L3548" t="s">
        <v>60</v>
      </c>
      <c r="M3548" t="s">
        <v>169</v>
      </c>
      <c r="N3548" t="s">
        <v>64</v>
      </c>
      <c r="O3548" t="s">
        <v>64</v>
      </c>
      <c r="P3548" t="s">
        <v>60</v>
      </c>
      <c r="Q3548" t="s">
        <v>111</v>
      </c>
      <c r="R3548" t="s">
        <v>111</v>
      </c>
      <c r="S3548" t="s">
        <v>169</v>
      </c>
      <c r="T3548">
        <v>230.71</v>
      </c>
      <c r="U3548" t="s">
        <v>4469</v>
      </c>
      <c r="V3548" t="s">
        <v>1074</v>
      </c>
      <c r="W3548" t="s">
        <v>10606</v>
      </c>
      <c r="X3548" t="s">
        <v>10407</v>
      </c>
      <c r="Y3548" t="s">
        <v>405</v>
      </c>
      <c r="Z3548" t="s">
        <v>1077</v>
      </c>
      <c r="AA3548" t="s">
        <v>1078</v>
      </c>
      <c r="AB3548">
        <v>24</v>
      </c>
      <c r="AC3548">
        <v>43.75</v>
      </c>
      <c r="AD3548">
        <v>31.25</v>
      </c>
      <c r="AE3548">
        <v>18.75</v>
      </c>
      <c r="AF3548" t="s">
        <v>72</v>
      </c>
      <c r="AG3548" t="s">
        <v>97</v>
      </c>
      <c r="AH3548" t="s">
        <v>4958</v>
      </c>
      <c r="AI3548" t="s">
        <v>1393</v>
      </c>
      <c r="AJ3548" t="s">
        <v>209</v>
      </c>
      <c r="AK3548" t="s">
        <v>1619</v>
      </c>
      <c r="AL3548" t="s">
        <v>1265</v>
      </c>
      <c r="AM3548" t="s">
        <v>10607</v>
      </c>
      <c r="AN3548">
        <v>-11</v>
      </c>
      <c r="AO3548">
        <v>3.5</v>
      </c>
      <c r="AP3548" t="s">
        <v>3779</v>
      </c>
      <c r="AQ3548" t="s">
        <v>73</v>
      </c>
      <c r="AR3548" t="s">
        <v>73</v>
      </c>
      <c r="AS3548" t="s">
        <v>82</v>
      </c>
      <c r="AT3548" t="s">
        <v>97</v>
      </c>
      <c r="AU3548" t="s">
        <v>72</v>
      </c>
      <c r="AV3548" t="s">
        <v>83</v>
      </c>
      <c r="AW3548" t="s">
        <v>63</v>
      </c>
      <c r="AX3548">
        <v>42.34</v>
      </c>
      <c r="AY3548">
        <v>57.67</v>
      </c>
      <c r="AZ3548" t="s">
        <v>166</v>
      </c>
      <c r="BA3548" t="s">
        <v>166</v>
      </c>
      <c r="BB3548" t="s">
        <v>166</v>
      </c>
      <c r="BC3548" t="s">
        <v>166</v>
      </c>
      <c r="BD3548" t="s">
        <v>166</v>
      </c>
      <c r="BE3548" t="s">
        <v>166</v>
      </c>
      <c r="BF3548" t="s">
        <v>58</v>
      </c>
      <c r="BG3548">
        <f>IF(Table1[[#This Row],[ft_score]]="0 - 0", 1, 0)</f>
        <v>0</v>
      </c>
      <c r="BH3548">
        <f t="shared" si="55"/>
        <v>0</v>
      </c>
    </row>
    <row r="3549" spans="1:60" x14ac:dyDescent="0.25">
      <c r="A3549" s="1">
        <v>8087</v>
      </c>
      <c r="B3549" t="s">
        <v>58</v>
      </c>
      <c r="C3549" t="s">
        <v>148</v>
      </c>
      <c r="D3549">
        <v>2</v>
      </c>
      <c r="E3549">
        <v>1</v>
      </c>
      <c r="F3549" t="s">
        <v>169</v>
      </c>
      <c r="G3549" t="s">
        <v>90</v>
      </c>
      <c r="H3549" t="s">
        <v>90</v>
      </c>
      <c r="I3549" t="s">
        <v>58</v>
      </c>
      <c r="J3549" t="s">
        <v>90</v>
      </c>
      <c r="K3549">
        <v>0</v>
      </c>
      <c r="L3549" t="s">
        <v>201</v>
      </c>
      <c r="M3549" t="s">
        <v>169</v>
      </c>
      <c r="N3549">
        <v>0</v>
      </c>
      <c r="O3549" t="s">
        <v>64</v>
      </c>
      <c r="P3549" t="s">
        <v>201</v>
      </c>
      <c r="Q3549" t="s">
        <v>111</v>
      </c>
      <c r="R3549" t="s">
        <v>111</v>
      </c>
      <c r="S3549" t="s">
        <v>169</v>
      </c>
      <c r="T3549">
        <v>5065.03</v>
      </c>
      <c r="U3549" t="s">
        <v>5503</v>
      </c>
      <c r="V3549" t="s">
        <v>5963</v>
      </c>
      <c r="W3549" t="s">
        <v>10877</v>
      </c>
      <c r="X3549" t="s">
        <v>10781</v>
      </c>
      <c r="Y3549" t="s">
        <v>486</v>
      </c>
      <c r="Z3549" t="s">
        <v>4739</v>
      </c>
      <c r="AA3549" t="s">
        <v>4740</v>
      </c>
      <c r="AB3549">
        <v>5</v>
      </c>
      <c r="AC3549">
        <v>80</v>
      </c>
      <c r="AD3549">
        <v>40</v>
      </c>
      <c r="AE3549">
        <v>30</v>
      </c>
      <c r="AF3549" t="s">
        <v>1575</v>
      </c>
      <c r="AG3549" t="s">
        <v>2219</v>
      </c>
      <c r="AH3549" t="s">
        <v>6306</v>
      </c>
      <c r="AI3549" t="s">
        <v>3624</v>
      </c>
      <c r="AJ3549" t="s">
        <v>333</v>
      </c>
      <c r="AK3549" t="s">
        <v>1037</v>
      </c>
      <c r="AL3549" t="s">
        <v>6306</v>
      </c>
      <c r="AM3549" t="s">
        <v>1995</v>
      </c>
      <c r="AN3549">
        <v>-3</v>
      </c>
      <c r="AO3549">
        <v>-7.5</v>
      </c>
      <c r="AP3549" t="s">
        <v>4372</v>
      </c>
      <c r="AQ3549" t="s">
        <v>2219</v>
      </c>
      <c r="AR3549" t="s">
        <v>3023</v>
      </c>
      <c r="AS3549" t="s">
        <v>2219</v>
      </c>
      <c r="AT3549" t="s">
        <v>1575</v>
      </c>
      <c r="AU3549" t="s">
        <v>3023</v>
      </c>
      <c r="AV3549" t="s">
        <v>2416</v>
      </c>
      <c r="AW3549" t="s">
        <v>2416</v>
      </c>
      <c r="AX3549">
        <v>51.93</v>
      </c>
      <c r="AY3549">
        <v>48.08</v>
      </c>
      <c r="AZ3549" t="s">
        <v>283</v>
      </c>
      <c r="BA3549" t="s">
        <v>105</v>
      </c>
      <c r="BB3549" t="s">
        <v>217</v>
      </c>
      <c r="BC3549" t="s">
        <v>87</v>
      </c>
      <c r="BD3549" t="s">
        <v>198</v>
      </c>
      <c r="BE3549" t="s">
        <v>849</v>
      </c>
      <c r="BF3549">
        <v>1</v>
      </c>
      <c r="BG3549">
        <f>IF(Table1[[#This Row],[ft_score]]="0 - 0", 1, 0)</f>
        <v>0</v>
      </c>
      <c r="BH3549">
        <f t="shared" si="55"/>
        <v>0</v>
      </c>
    </row>
    <row r="3550" spans="1:60" x14ac:dyDescent="0.25">
      <c r="A3550" s="1">
        <v>8088</v>
      </c>
      <c r="B3550" t="s">
        <v>58</v>
      </c>
      <c r="C3550" t="s">
        <v>126</v>
      </c>
      <c r="D3550">
        <v>2</v>
      </c>
      <c r="E3550">
        <v>1</v>
      </c>
      <c r="F3550" t="s">
        <v>169</v>
      </c>
      <c r="G3550" t="s">
        <v>90</v>
      </c>
      <c r="H3550" t="s">
        <v>90</v>
      </c>
      <c r="I3550" t="s">
        <v>58</v>
      </c>
      <c r="J3550" t="s">
        <v>90</v>
      </c>
      <c r="K3550">
        <v>0</v>
      </c>
      <c r="L3550" t="s">
        <v>111</v>
      </c>
      <c r="M3550" t="s">
        <v>169</v>
      </c>
      <c r="N3550">
        <v>0</v>
      </c>
      <c r="O3550" t="s">
        <v>60</v>
      </c>
      <c r="P3550" t="s">
        <v>60</v>
      </c>
      <c r="Q3550" t="s">
        <v>111</v>
      </c>
      <c r="R3550" t="s">
        <v>169</v>
      </c>
      <c r="S3550" t="s">
        <v>169</v>
      </c>
      <c r="T3550">
        <v>1506.4</v>
      </c>
      <c r="U3550" t="s">
        <v>535</v>
      </c>
      <c r="V3550" t="s">
        <v>524</v>
      </c>
      <c r="W3550" t="s">
        <v>10878</v>
      </c>
      <c r="X3550" t="s">
        <v>10781</v>
      </c>
      <c r="Y3550" t="s">
        <v>486</v>
      </c>
      <c r="Z3550" t="s">
        <v>527</v>
      </c>
      <c r="AA3550" t="s">
        <v>528</v>
      </c>
      <c r="AB3550">
        <v>29</v>
      </c>
      <c r="AC3550">
        <v>68.75</v>
      </c>
      <c r="AD3550">
        <v>43.75</v>
      </c>
      <c r="AE3550">
        <v>25</v>
      </c>
      <c r="AF3550" t="s">
        <v>123</v>
      </c>
      <c r="AG3550" t="s">
        <v>82</v>
      </c>
      <c r="AH3550" t="s">
        <v>2440</v>
      </c>
      <c r="AI3550" t="s">
        <v>1679</v>
      </c>
      <c r="AJ3550" t="s">
        <v>3969</v>
      </c>
      <c r="AK3550" t="s">
        <v>476</v>
      </c>
      <c r="AL3550" t="s">
        <v>1090</v>
      </c>
      <c r="AM3550" t="s">
        <v>3058</v>
      </c>
      <c r="AN3550">
        <v>-9</v>
      </c>
      <c r="AO3550">
        <v>1.5</v>
      </c>
      <c r="AP3550" t="s">
        <v>8244</v>
      </c>
      <c r="AQ3550" t="s">
        <v>82</v>
      </c>
      <c r="AR3550" t="s">
        <v>82</v>
      </c>
      <c r="AS3550" t="s">
        <v>82</v>
      </c>
      <c r="AT3550" t="s">
        <v>97</v>
      </c>
      <c r="AU3550" t="s">
        <v>73</v>
      </c>
      <c r="AV3550" t="s">
        <v>72</v>
      </c>
      <c r="AW3550" t="s">
        <v>83</v>
      </c>
      <c r="AX3550">
        <v>49.46</v>
      </c>
      <c r="AY3550">
        <v>50.55</v>
      </c>
      <c r="AZ3550" t="s">
        <v>197</v>
      </c>
      <c r="BA3550" t="s">
        <v>400</v>
      </c>
      <c r="BB3550" t="s">
        <v>196</v>
      </c>
      <c r="BC3550" t="s">
        <v>468</v>
      </c>
      <c r="BD3550" t="s">
        <v>84</v>
      </c>
      <c r="BE3550" t="s">
        <v>143</v>
      </c>
      <c r="BF3550">
        <v>1</v>
      </c>
      <c r="BG3550">
        <f>IF(Table1[[#This Row],[ft_score]]="0 - 0", 1, 0)</f>
        <v>0</v>
      </c>
      <c r="BH3550">
        <f t="shared" si="55"/>
        <v>0</v>
      </c>
    </row>
    <row r="3551" spans="1:60" x14ac:dyDescent="0.25">
      <c r="A3551" s="1">
        <v>7840</v>
      </c>
      <c r="B3551" t="s">
        <v>58</v>
      </c>
      <c r="C3551" t="s">
        <v>636</v>
      </c>
      <c r="D3551">
        <v>2</v>
      </c>
      <c r="E3551">
        <v>1</v>
      </c>
      <c r="F3551" t="s">
        <v>169</v>
      </c>
      <c r="G3551" t="s">
        <v>90</v>
      </c>
      <c r="H3551" t="s">
        <v>90</v>
      </c>
      <c r="I3551" t="s">
        <v>58</v>
      </c>
      <c r="J3551" t="s">
        <v>90</v>
      </c>
      <c r="K3551">
        <v>0</v>
      </c>
      <c r="L3551" t="s">
        <v>64</v>
      </c>
      <c r="M3551" t="s">
        <v>169</v>
      </c>
      <c r="N3551" t="s">
        <v>64</v>
      </c>
      <c r="O3551" t="s">
        <v>64</v>
      </c>
      <c r="P3551" t="s">
        <v>64</v>
      </c>
      <c r="Q3551" t="s">
        <v>201</v>
      </c>
      <c r="R3551" t="s">
        <v>201</v>
      </c>
      <c r="S3551" t="s">
        <v>169</v>
      </c>
      <c r="T3551">
        <v>8504.7800000000007</v>
      </c>
      <c r="U3551" t="s">
        <v>8297</v>
      </c>
      <c r="V3551" t="s">
        <v>7124</v>
      </c>
      <c r="W3551" t="s">
        <v>10512</v>
      </c>
      <c r="X3551" t="s">
        <v>10407</v>
      </c>
      <c r="Y3551" t="s">
        <v>966</v>
      </c>
      <c r="Z3551" t="s">
        <v>6705</v>
      </c>
      <c r="AA3551" t="s">
        <v>6706</v>
      </c>
      <c r="AB3551">
        <v>3</v>
      </c>
      <c r="AC3551">
        <v>66.67</v>
      </c>
      <c r="AD3551">
        <v>50</v>
      </c>
      <c r="AE3551">
        <v>50</v>
      </c>
      <c r="AF3551" t="s">
        <v>97</v>
      </c>
      <c r="AG3551" t="s">
        <v>97</v>
      </c>
      <c r="AH3551" t="s">
        <v>717</v>
      </c>
      <c r="AI3551" t="s">
        <v>7402</v>
      </c>
      <c r="AJ3551" t="s">
        <v>1303</v>
      </c>
      <c r="AK3551" t="s">
        <v>1300</v>
      </c>
      <c r="AL3551" t="s">
        <v>2093</v>
      </c>
      <c r="AM3551" t="s">
        <v>3307</v>
      </c>
      <c r="AN3551">
        <v>-9</v>
      </c>
      <c r="AO3551">
        <v>-6.5</v>
      </c>
      <c r="AP3551" t="s">
        <v>559</v>
      </c>
      <c r="AQ3551" t="s">
        <v>560</v>
      </c>
      <c r="AR3551" t="s">
        <v>63</v>
      </c>
      <c r="AS3551" t="s">
        <v>2471</v>
      </c>
      <c r="AT3551" t="s">
        <v>1949</v>
      </c>
      <c r="AU3551" t="s">
        <v>1949</v>
      </c>
      <c r="AV3551" t="s">
        <v>1949</v>
      </c>
      <c r="AW3551" t="s">
        <v>136</v>
      </c>
      <c r="AX3551">
        <v>30.84</v>
      </c>
      <c r="AY3551">
        <v>69.17</v>
      </c>
      <c r="AZ3551" t="s">
        <v>104</v>
      </c>
      <c r="BA3551" t="s">
        <v>888</v>
      </c>
      <c r="BB3551" t="s">
        <v>217</v>
      </c>
      <c r="BC3551" t="s">
        <v>198</v>
      </c>
      <c r="BD3551" t="s">
        <v>87</v>
      </c>
      <c r="BE3551" t="s">
        <v>456</v>
      </c>
      <c r="BF3551">
        <v>1</v>
      </c>
      <c r="BG3551">
        <f>IF(Table1[[#This Row],[ft_score]]="0 - 0", 1, 0)</f>
        <v>0</v>
      </c>
      <c r="BH3551">
        <f t="shared" si="55"/>
        <v>0</v>
      </c>
    </row>
    <row r="3552" spans="1:60" x14ac:dyDescent="0.25">
      <c r="A3552" s="1">
        <v>8126</v>
      </c>
      <c r="B3552" t="s">
        <v>58</v>
      </c>
      <c r="C3552" t="s">
        <v>59</v>
      </c>
      <c r="D3552">
        <v>2</v>
      </c>
      <c r="E3552">
        <v>1</v>
      </c>
      <c r="F3552" t="s">
        <v>169</v>
      </c>
      <c r="G3552" t="s">
        <v>90</v>
      </c>
      <c r="H3552" t="s">
        <v>90</v>
      </c>
      <c r="I3552" t="s">
        <v>58</v>
      </c>
      <c r="J3552" t="s">
        <v>90</v>
      </c>
      <c r="K3552">
        <v>0</v>
      </c>
      <c r="L3552" t="s">
        <v>60</v>
      </c>
      <c r="M3552" t="s">
        <v>169</v>
      </c>
      <c r="N3552" t="s">
        <v>60</v>
      </c>
      <c r="O3552" t="s">
        <v>60</v>
      </c>
      <c r="P3552" t="s">
        <v>60</v>
      </c>
      <c r="Q3552" t="s">
        <v>111</v>
      </c>
      <c r="R3552" t="s">
        <v>111</v>
      </c>
      <c r="S3552" t="s">
        <v>169</v>
      </c>
      <c r="T3552">
        <v>0</v>
      </c>
      <c r="U3552" t="s">
        <v>7837</v>
      </c>
      <c r="V3552" t="s">
        <v>6753</v>
      </c>
      <c r="W3552" t="s">
        <v>10936</v>
      </c>
      <c r="X3552" t="s">
        <v>10919</v>
      </c>
      <c r="Y3552" t="s">
        <v>824</v>
      </c>
      <c r="Z3552" t="s">
        <v>5393</v>
      </c>
      <c r="AA3552" t="s">
        <v>5394</v>
      </c>
      <c r="AB3552">
        <v>6</v>
      </c>
      <c r="AC3552">
        <v>58.34</v>
      </c>
      <c r="AD3552">
        <v>33.33</v>
      </c>
      <c r="AE3552">
        <v>8.34</v>
      </c>
      <c r="AF3552" t="s">
        <v>98</v>
      </c>
      <c r="AG3552" t="s">
        <v>1857</v>
      </c>
      <c r="AH3552" t="s">
        <v>240</v>
      </c>
      <c r="AI3552" t="s">
        <v>2989</v>
      </c>
      <c r="AJ3552" t="s">
        <v>3057</v>
      </c>
      <c r="AK3552" t="s">
        <v>240</v>
      </c>
      <c r="AL3552" t="s">
        <v>442</v>
      </c>
      <c r="AM3552" t="s">
        <v>2037</v>
      </c>
      <c r="AN3552">
        <v>6</v>
      </c>
      <c r="AO3552">
        <v>-4</v>
      </c>
      <c r="AP3552" t="s">
        <v>2219</v>
      </c>
      <c r="AQ3552" t="s">
        <v>1949</v>
      </c>
      <c r="AR3552" t="s">
        <v>97</v>
      </c>
      <c r="AS3552" t="s">
        <v>97</v>
      </c>
      <c r="AT3552" t="s">
        <v>1949</v>
      </c>
      <c r="AU3552" t="s">
        <v>73</v>
      </c>
      <c r="AV3552" t="s">
        <v>63</v>
      </c>
      <c r="AW3552" t="s">
        <v>63</v>
      </c>
      <c r="AX3552">
        <v>39.39</v>
      </c>
      <c r="AY3552">
        <v>60.61</v>
      </c>
      <c r="AZ3552" t="s">
        <v>104</v>
      </c>
      <c r="BA3552" t="s">
        <v>147</v>
      </c>
      <c r="BB3552" t="s">
        <v>125</v>
      </c>
      <c r="BC3552" t="s">
        <v>255</v>
      </c>
      <c r="BD3552" t="s">
        <v>198</v>
      </c>
      <c r="BE3552" t="s">
        <v>256</v>
      </c>
      <c r="BF3552">
        <v>1</v>
      </c>
      <c r="BG3552">
        <f>IF(Table1[[#This Row],[ft_score]]="0 - 0", 1, 0)</f>
        <v>0</v>
      </c>
      <c r="BH3552">
        <f t="shared" si="55"/>
        <v>0</v>
      </c>
    </row>
    <row r="3553" spans="1:60" x14ac:dyDescent="0.25">
      <c r="A3553" s="1">
        <v>8149</v>
      </c>
      <c r="B3553" t="s">
        <v>58</v>
      </c>
      <c r="C3553" t="s">
        <v>126</v>
      </c>
      <c r="D3553">
        <v>2</v>
      </c>
      <c r="E3553">
        <v>1</v>
      </c>
      <c r="F3553" t="s">
        <v>169</v>
      </c>
      <c r="G3553" t="s">
        <v>90</v>
      </c>
      <c r="H3553" t="s">
        <v>90</v>
      </c>
      <c r="I3553" t="s">
        <v>58</v>
      </c>
      <c r="J3553" t="s">
        <v>90</v>
      </c>
      <c r="K3553">
        <v>0</v>
      </c>
      <c r="L3553" t="s">
        <v>64</v>
      </c>
      <c r="M3553" t="s">
        <v>169</v>
      </c>
      <c r="N3553" t="s">
        <v>64</v>
      </c>
      <c r="O3553" t="s">
        <v>64</v>
      </c>
      <c r="P3553" t="s">
        <v>64</v>
      </c>
      <c r="Q3553" t="s">
        <v>64</v>
      </c>
      <c r="R3553" t="s">
        <v>169</v>
      </c>
      <c r="S3553" t="s">
        <v>169</v>
      </c>
      <c r="T3553">
        <v>3770.54</v>
      </c>
      <c r="U3553" t="s">
        <v>5833</v>
      </c>
      <c r="V3553" t="s">
        <v>5844</v>
      </c>
      <c r="W3553" t="s">
        <v>10969</v>
      </c>
      <c r="X3553" t="s">
        <v>10919</v>
      </c>
      <c r="Y3553" t="s">
        <v>932</v>
      </c>
      <c r="Z3553" t="s">
        <v>6844</v>
      </c>
      <c r="AA3553" t="s">
        <v>5637</v>
      </c>
      <c r="AB3553">
        <v>8</v>
      </c>
      <c r="AC3553">
        <v>68.75</v>
      </c>
      <c r="AD3553">
        <v>31.25</v>
      </c>
      <c r="AE3553">
        <v>18.75</v>
      </c>
      <c r="AF3553" t="s">
        <v>72</v>
      </c>
      <c r="AG3553" t="s">
        <v>73</v>
      </c>
      <c r="AH3553" t="s">
        <v>1817</v>
      </c>
      <c r="AI3553" t="s">
        <v>3539</v>
      </c>
      <c r="AJ3553" t="s">
        <v>10970</v>
      </c>
      <c r="AK3553" t="s">
        <v>295</v>
      </c>
      <c r="AL3553" t="s">
        <v>3311</v>
      </c>
      <c r="AM3553" t="s">
        <v>2535</v>
      </c>
      <c r="AN3553">
        <v>-8</v>
      </c>
      <c r="AO3553">
        <v>-1</v>
      </c>
      <c r="AP3553" t="s">
        <v>559</v>
      </c>
      <c r="AQ3553" t="s">
        <v>81</v>
      </c>
      <c r="AR3553" t="s">
        <v>82</v>
      </c>
      <c r="AS3553" t="s">
        <v>141</v>
      </c>
      <c r="AT3553" t="s">
        <v>73</v>
      </c>
      <c r="AU3553" t="s">
        <v>116</v>
      </c>
      <c r="AV3553" t="s">
        <v>72</v>
      </c>
      <c r="AW3553" t="s">
        <v>63</v>
      </c>
      <c r="AX3553">
        <v>62.36</v>
      </c>
      <c r="AY3553">
        <v>37.65</v>
      </c>
      <c r="AZ3553" t="s">
        <v>1001</v>
      </c>
      <c r="BA3553" t="s">
        <v>401</v>
      </c>
      <c r="BB3553" t="s">
        <v>86</v>
      </c>
      <c r="BC3553" t="s">
        <v>87</v>
      </c>
      <c r="BD3553" t="s">
        <v>231</v>
      </c>
      <c r="BE3553" t="s">
        <v>89</v>
      </c>
      <c r="BF3553">
        <v>1</v>
      </c>
      <c r="BG3553">
        <f>IF(Table1[[#This Row],[ft_score]]="0 - 0", 1, 0)</f>
        <v>0</v>
      </c>
      <c r="BH3553">
        <f t="shared" si="55"/>
        <v>0</v>
      </c>
    </row>
    <row r="3554" spans="1:60" x14ac:dyDescent="0.25">
      <c r="A3554" s="1">
        <v>8179</v>
      </c>
      <c r="B3554" t="s">
        <v>58</v>
      </c>
      <c r="C3554" t="s">
        <v>1859</v>
      </c>
      <c r="D3554">
        <v>2</v>
      </c>
      <c r="E3554">
        <v>1</v>
      </c>
      <c r="F3554" t="s">
        <v>169</v>
      </c>
      <c r="G3554" t="s">
        <v>90</v>
      </c>
      <c r="H3554" t="s">
        <v>90</v>
      </c>
      <c r="I3554" t="s">
        <v>58</v>
      </c>
      <c r="J3554" t="s">
        <v>90</v>
      </c>
      <c r="K3554">
        <v>0</v>
      </c>
      <c r="L3554" t="s">
        <v>64</v>
      </c>
      <c r="M3554" t="s">
        <v>169</v>
      </c>
      <c r="N3554" t="s">
        <v>64</v>
      </c>
      <c r="O3554" t="s">
        <v>64</v>
      </c>
      <c r="P3554" t="s">
        <v>64</v>
      </c>
      <c r="Q3554" t="s">
        <v>64</v>
      </c>
      <c r="R3554" t="s">
        <v>111</v>
      </c>
      <c r="S3554" t="s">
        <v>169</v>
      </c>
      <c r="T3554">
        <v>18230.98</v>
      </c>
      <c r="U3554" t="s">
        <v>8136</v>
      </c>
      <c r="V3554" t="s">
        <v>8069</v>
      </c>
      <c r="W3554" t="s">
        <v>11006</v>
      </c>
      <c r="X3554" t="s">
        <v>10919</v>
      </c>
      <c r="Y3554" t="s">
        <v>966</v>
      </c>
      <c r="Z3554" t="s">
        <v>8072</v>
      </c>
      <c r="AA3554" t="s">
        <v>8073</v>
      </c>
      <c r="AB3554">
        <v>3</v>
      </c>
      <c r="AC3554">
        <v>16.670000000000002</v>
      </c>
      <c r="AD3554">
        <v>0</v>
      </c>
      <c r="AE3554">
        <v>0</v>
      </c>
      <c r="AF3554" t="s">
        <v>63</v>
      </c>
      <c r="AG3554" t="s">
        <v>1949</v>
      </c>
      <c r="AH3554" t="s">
        <v>136</v>
      </c>
      <c r="AI3554" t="s">
        <v>63</v>
      </c>
      <c r="AJ3554" t="s">
        <v>63</v>
      </c>
      <c r="AK3554" t="s">
        <v>2364</v>
      </c>
      <c r="AL3554" t="s">
        <v>1949</v>
      </c>
      <c r="AM3554" t="s">
        <v>136</v>
      </c>
      <c r="AN3554">
        <v>-2</v>
      </c>
      <c r="AO3554">
        <v>1</v>
      </c>
      <c r="AP3554" t="s">
        <v>3023</v>
      </c>
      <c r="AQ3554" t="s">
        <v>1949</v>
      </c>
      <c r="AR3554" t="s">
        <v>2471</v>
      </c>
      <c r="AS3554" t="s">
        <v>63</v>
      </c>
      <c r="AT3554" t="s">
        <v>2471</v>
      </c>
      <c r="AU3554" t="s">
        <v>63</v>
      </c>
      <c r="AV3554" t="s">
        <v>63</v>
      </c>
      <c r="AW3554" t="s">
        <v>63</v>
      </c>
      <c r="AX3554">
        <v>16.670000000000002</v>
      </c>
      <c r="AY3554">
        <v>83.34</v>
      </c>
      <c r="AZ3554" t="s">
        <v>2184</v>
      </c>
      <c r="BA3554" t="s">
        <v>298</v>
      </c>
      <c r="BB3554" t="s">
        <v>214</v>
      </c>
      <c r="BC3554" t="s">
        <v>385</v>
      </c>
      <c r="BD3554" t="s">
        <v>468</v>
      </c>
      <c r="BE3554" t="s">
        <v>386</v>
      </c>
      <c r="BF3554">
        <v>1</v>
      </c>
      <c r="BG3554">
        <f>IF(Table1[[#This Row],[ft_score]]="0 - 0", 1, 0)</f>
        <v>0</v>
      </c>
      <c r="BH3554">
        <f t="shared" si="55"/>
        <v>0</v>
      </c>
    </row>
    <row r="3555" spans="1:60" hidden="1" x14ac:dyDescent="0.25">
      <c r="A3555" s="1">
        <v>8196</v>
      </c>
      <c r="B3555" t="s">
        <v>58</v>
      </c>
      <c r="C3555" t="s">
        <v>126</v>
      </c>
      <c r="D3555">
        <v>2</v>
      </c>
      <c r="E3555">
        <v>1</v>
      </c>
      <c r="F3555" t="s">
        <v>169</v>
      </c>
      <c r="G3555" t="s">
        <v>90</v>
      </c>
      <c r="H3555" t="s">
        <v>90</v>
      </c>
      <c r="I3555" t="s">
        <v>58</v>
      </c>
      <c r="J3555" t="s">
        <v>90</v>
      </c>
      <c r="K3555">
        <v>0</v>
      </c>
      <c r="L3555" t="s">
        <v>111</v>
      </c>
      <c r="M3555" t="s">
        <v>169</v>
      </c>
      <c r="N3555" t="s">
        <v>64</v>
      </c>
      <c r="O3555" t="s">
        <v>60</v>
      </c>
      <c r="P3555" t="s">
        <v>111</v>
      </c>
      <c r="Q3555" t="s">
        <v>111</v>
      </c>
      <c r="R3555" t="s">
        <v>111</v>
      </c>
      <c r="S3555" t="s">
        <v>169</v>
      </c>
      <c r="T3555">
        <v>1063.79</v>
      </c>
      <c r="U3555" t="s">
        <v>6934</v>
      </c>
      <c r="V3555" t="s">
        <v>5869</v>
      </c>
      <c r="W3555" t="s">
        <v>11025</v>
      </c>
      <c r="X3555" t="s">
        <v>10919</v>
      </c>
      <c r="Y3555" t="s">
        <v>1008</v>
      </c>
      <c r="Z3555" t="s">
        <v>5871</v>
      </c>
      <c r="AA3555" t="s">
        <v>5872</v>
      </c>
      <c r="AB3555">
        <v>6</v>
      </c>
      <c r="AC3555">
        <v>83.34</v>
      </c>
      <c r="AD3555">
        <v>75</v>
      </c>
      <c r="AE3555">
        <v>41.67</v>
      </c>
      <c r="AF3555" t="s">
        <v>136</v>
      </c>
      <c r="AG3555" t="s">
        <v>73</v>
      </c>
      <c r="AH3555" t="s">
        <v>3722</v>
      </c>
      <c r="AI3555" t="s">
        <v>3135</v>
      </c>
      <c r="AJ3555" t="s">
        <v>11026</v>
      </c>
      <c r="AK3555" t="s">
        <v>2256</v>
      </c>
      <c r="AL3555" t="s">
        <v>2106</v>
      </c>
      <c r="AM3555" t="s">
        <v>3890</v>
      </c>
      <c r="AN3555">
        <v>-2</v>
      </c>
      <c r="AO3555">
        <v>-3</v>
      </c>
      <c r="AP3555" t="s">
        <v>2227</v>
      </c>
      <c r="AQ3555" t="s">
        <v>1949</v>
      </c>
      <c r="AR3555" t="s">
        <v>1949</v>
      </c>
      <c r="AS3555" t="s">
        <v>97</v>
      </c>
      <c r="AT3555" t="s">
        <v>97</v>
      </c>
      <c r="AU3555" t="s">
        <v>141</v>
      </c>
      <c r="AV3555" t="s">
        <v>2364</v>
      </c>
      <c r="AW3555" t="s">
        <v>98</v>
      </c>
      <c r="AX3555">
        <v>63.92</v>
      </c>
      <c r="AY3555">
        <v>36.090000000000003</v>
      </c>
      <c r="AZ3555" t="s">
        <v>166</v>
      </c>
      <c r="BA3555" t="s">
        <v>166</v>
      </c>
      <c r="BB3555" t="s">
        <v>166</v>
      </c>
      <c r="BC3555" t="s">
        <v>166</v>
      </c>
      <c r="BD3555" t="s">
        <v>166</v>
      </c>
      <c r="BE3555" t="s">
        <v>166</v>
      </c>
      <c r="BF3555" t="s">
        <v>58</v>
      </c>
      <c r="BG3555">
        <f>IF(Table1[[#This Row],[ft_score]]="0 - 0", 1, 0)</f>
        <v>0</v>
      </c>
      <c r="BH3555">
        <f t="shared" si="55"/>
        <v>0</v>
      </c>
    </row>
    <row r="3556" spans="1:60" x14ac:dyDescent="0.25">
      <c r="A3556" s="1">
        <v>8202</v>
      </c>
      <c r="B3556" t="s">
        <v>58</v>
      </c>
      <c r="C3556" t="s">
        <v>126</v>
      </c>
      <c r="D3556">
        <v>2</v>
      </c>
      <c r="E3556">
        <v>1</v>
      </c>
      <c r="F3556" t="s">
        <v>169</v>
      </c>
      <c r="G3556" t="s">
        <v>90</v>
      </c>
      <c r="H3556" t="s">
        <v>90</v>
      </c>
      <c r="I3556" t="s">
        <v>58</v>
      </c>
      <c r="J3556" t="s">
        <v>90</v>
      </c>
      <c r="K3556">
        <v>0</v>
      </c>
      <c r="L3556" t="s">
        <v>111</v>
      </c>
      <c r="M3556" t="s">
        <v>169</v>
      </c>
      <c r="N3556" t="s">
        <v>60</v>
      </c>
      <c r="O3556" t="s">
        <v>111</v>
      </c>
      <c r="P3556" t="s">
        <v>111</v>
      </c>
      <c r="Q3556" t="s">
        <v>111</v>
      </c>
      <c r="R3556" t="s">
        <v>111</v>
      </c>
      <c r="S3556" t="s">
        <v>169</v>
      </c>
      <c r="T3556">
        <v>21604.41</v>
      </c>
      <c r="U3556" t="s">
        <v>5859</v>
      </c>
      <c r="V3556" t="s">
        <v>5856</v>
      </c>
      <c r="W3556" t="s">
        <v>11032</v>
      </c>
      <c r="X3556" t="s">
        <v>10919</v>
      </c>
      <c r="Y3556" t="s">
        <v>1008</v>
      </c>
      <c r="Z3556" t="s">
        <v>6903</v>
      </c>
      <c r="AA3556" t="s">
        <v>4750</v>
      </c>
      <c r="AB3556">
        <v>7</v>
      </c>
      <c r="AC3556">
        <v>59.82</v>
      </c>
      <c r="AD3556">
        <v>33.04</v>
      </c>
      <c r="AE3556">
        <v>13.4</v>
      </c>
      <c r="AF3556" t="s">
        <v>3394</v>
      </c>
      <c r="AG3556" t="s">
        <v>8026</v>
      </c>
      <c r="AH3556" t="s">
        <v>550</v>
      </c>
      <c r="AI3556" t="s">
        <v>3003</v>
      </c>
      <c r="AJ3556" t="s">
        <v>1781</v>
      </c>
      <c r="AK3556" t="s">
        <v>11033</v>
      </c>
      <c r="AL3556" t="s">
        <v>1713</v>
      </c>
      <c r="AM3556" t="s">
        <v>4449</v>
      </c>
      <c r="AN3556">
        <v>-14</v>
      </c>
      <c r="AO3556">
        <v>-6</v>
      </c>
      <c r="AP3556" t="s">
        <v>5242</v>
      </c>
      <c r="AQ3556" t="s">
        <v>7100</v>
      </c>
      <c r="AR3556" t="s">
        <v>6063</v>
      </c>
      <c r="AS3556" t="s">
        <v>82</v>
      </c>
      <c r="AT3556" t="s">
        <v>81</v>
      </c>
      <c r="AU3556" t="s">
        <v>5588</v>
      </c>
      <c r="AV3556" t="s">
        <v>3394</v>
      </c>
      <c r="AW3556" t="s">
        <v>63</v>
      </c>
      <c r="AX3556">
        <v>47.78</v>
      </c>
      <c r="AY3556">
        <v>52.22</v>
      </c>
      <c r="AZ3556" t="s">
        <v>271</v>
      </c>
      <c r="BA3556" t="s">
        <v>298</v>
      </c>
      <c r="BB3556" t="s">
        <v>86</v>
      </c>
      <c r="BC3556" t="s">
        <v>197</v>
      </c>
      <c r="BD3556" t="s">
        <v>198</v>
      </c>
      <c r="BE3556" t="s">
        <v>849</v>
      </c>
      <c r="BF3556">
        <v>1</v>
      </c>
      <c r="BG3556">
        <f>IF(Table1[[#This Row],[ft_score]]="0 - 0", 1, 0)</f>
        <v>0</v>
      </c>
      <c r="BH3556">
        <f t="shared" si="55"/>
        <v>0</v>
      </c>
    </row>
    <row r="3557" spans="1:60" x14ac:dyDescent="0.25">
      <c r="A3557" s="1">
        <v>8229</v>
      </c>
      <c r="B3557" t="s">
        <v>58</v>
      </c>
      <c r="C3557" t="s">
        <v>560</v>
      </c>
      <c r="D3557">
        <v>2</v>
      </c>
      <c r="E3557">
        <v>1</v>
      </c>
      <c r="F3557" t="s">
        <v>169</v>
      </c>
      <c r="G3557" t="s">
        <v>90</v>
      </c>
      <c r="H3557" t="s">
        <v>90</v>
      </c>
      <c r="I3557" t="s">
        <v>58</v>
      </c>
      <c r="J3557" t="s">
        <v>90</v>
      </c>
      <c r="K3557">
        <v>0</v>
      </c>
      <c r="L3557" t="s">
        <v>60</v>
      </c>
      <c r="M3557" t="s">
        <v>169</v>
      </c>
      <c r="N3557" t="s">
        <v>64</v>
      </c>
      <c r="O3557" t="s">
        <v>60</v>
      </c>
      <c r="P3557" t="s">
        <v>60</v>
      </c>
      <c r="Q3557" t="s">
        <v>111</v>
      </c>
      <c r="R3557" t="s">
        <v>111</v>
      </c>
      <c r="S3557" t="s">
        <v>169</v>
      </c>
      <c r="T3557">
        <v>4772.1400000000003</v>
      </c>
      <c r="U3557" t="s">
        <v>5654</v>
      </c>
      <c r="V3557" t="s">
        <v>5760</v>
      </c>
      <c r="W3557" t="s">
        <v>11065</v>
      </c>
      <c r="X3557" t="s">
        <v>10919</v>
      </c>
      <c r="Y3557" t="s">
        <v>1008</v>
      </c>
      <c r="Z3557" t="s">
        <v>6903</v>
      </c>
      <c r="AA3557" t="s">
        <v>4750</v>
      </c>
      <c r="AB3557">
        <v>7</v>
      </c>
      <c r="AC3557">
        <v>80.36</v>
      </c>
      <c r="AD3557">
        <v>46.43</v>
      </c>
      <c r="AE3557">
        <v>33.04</v>
      </c>
      <c r="AF3557" t="s">
        <v>1227</v>
      </c>
      <c r="AG3557" t="s">
        <v>1227</v>
      </c>
      <c r="AH3557" t="s">
        <v>294</v>
      </c>
      <c r="AI3557" t="s">
        <v>2113</v>
      </c>
      <c r="AJ3557" t="s">
        <v>442</v>
      </c>
      <c r="AK3557" t="s">
        <v>2231</v>
      </c>
      <c r="AL3557" t="s">
        <v>2682</v>
      </c>
      <c r="AM3557" t="s">
        <v>464</v>
      </c>
      <c r="AN3557">
        <v>3</v>
      </c>
      <c r="AO3557">
        <v>11.5</v>
      </c>
      <c r="AP3557" t="s">
        <v>3728</v>
      </c>
      <c r="AQ3557" t="s">
        <v>1567</v>
      </c>
      <c r="AR3557" t="s">
        <v>8597</v>
      </c>
      <c r="AS3557" t="s">
        <v>82</v>
      </c>
      <c r="AT3557" t="s">
        <v>81</v>
      </c>
      <c r="AU3557" t="s">
        <v>4632</v>
      </c>
      <c r="AV3557" t="s">
        <v>1227</v>
      </c>
      <c r="AW3557" t="s">
        <v>63</v>
      </c>
      <c r="AX3557">
        <v>40.159999999999997</v>
      </c>
      <c r="AY3557">
        <v>59.84</v>
      </c>
      <c r="AZ3557" t="s">
        <v>561</v>
      </c>
      <c r="BA3557" t="s">
        <v>561</v>
      </c>
      <c r="BB3557" t="s">
        <v>125</v>
      </c>
      <c r="BC3557" t="s">
        <v>423</v>
      </c>
      <c r="BD3557" t="s">
        <v>255</v>
      </c>
      <c r="BE3557" t="s">
        <v>424</v>
      </c>
      <c r="BF3557">
        <v>2</v>
      </c>
      <c r="BG3557">
        <f>IF(Table1[[#This Row],[ft_score]]="0 - 0", 1, 0)</f>
        <v>0</v>
      </c>
      <c r="BH3557">
        <f t="shared" si="55"/>
        <v>0</v>
      </c>
    </row>
    <row r="3558" spans="1:60" hidden="1" x14ac:dyDescent="0.25">
      <c r="A3558" s="1">
        <v>8292</v>
      </c>
      <c r="B3558" t="s">
        <v>58</v>
      </c>
      <c r="C3558" t="s">
        <v>110</v>
      </c>
      <c r="D3558">
        <v>2</v>
      </c>
      <c r="E3558">
        <v>1</v>
      </c>
      <c r="F3558" t="s">
        <v>169</v>
      </c>
      <c r="G3558" t="s">
        <v>90</v>
      </c>
      <c r="H3558" t="s">
        <v>90</v>
      </c>
      <c r="I3558" t="s">
        <v>58</v>
      </c>
      <c r="J3558" t="s">
        <v>90</v>
      </c>
      <c r="K3558">
        <v>0</v>
      </c>
      <c r="L3558" t="s">
        <v>64</v>
      </c>
      <c r="M3558" t="s">
        <v>169</v>
      </c>
      <c r="N3558" t="s">
        <v>64</v>
      </c>
      <c r="O3558" t="s">
        <v>64</v>
      </c>
      <c r="P3558" t="s">
        <v>64</v>
      </c>
      <c r="Q3558" t="s">
        <v>111</v>
      </c>
      <c r="R3558" t="s">
        <v>111</v>
      </c>
      <c r="S3558" t="s">
        <v>169</v>
      </c>
      <c r="T3558">
        <v>1010.9</v>
      </c>
      <c r="U3558" t="s">
        <v>2760</v>
      </c>
      <c r="V3558" t="s">
        <v>2331</v>
      </c>
      <c r="W3558" t="s">
        <v>11145</v>
      </c>
      <c r="X3558" t="s">
        <v>10919</v>
      </c>
      <c r="Y3558" t="s">
        <v>156</v>
      </c>
      <c r="Z3558" t="s">
        <v>2333</v>
      </c>
      <c r="AA3558" t="s">
        <v>2334</v>
      </c>
      <c r="AB3558">
        <v>8</v>
      </c>
      <c r="AC3558">
        <v>87.5</v>
      </c>
      <c r="AD3558">
        <v>50</v>
      </c>
      <c r="AE3558">
        <v>37.5</v>
      </c>
      <c r="AF3558" t="s">
        <v>73</v>
      </c>
      <c r="AG3558" t="s">
        <v>73</v>
      </c>
      <c r="AH3558" t="s">
        <v>4283</v>
      </c>
      <c r="AI3558" t="s">
        <v>1680</v>
      </c>
      <c r="AJ3558" t="s">
        <v>1680</v>
      </c>
      <c r="AK3558" t="s">
        <v>398</v>
      </c>
      <c r="AL3558" t="s">
        <v>1046</v>
      </c>
      <c r="AM3558" t="s">
        <v>1046</v>
      </c>
      <c r="AN3558">
        <v>2</v>
      </c>
      <c r="AO3558">
        <v>-9</v>
      </c>
      <c r="AP3558" t="s">
        <v>1000</v>
      </c>
      <c r="AQ3558" t="s">
        <v>141</v>
      </c>
      <c r="AR3558" t="s">
        <v>73</v>
      </c>
      <c r="AS3558" t="s">
        <v>335</v>
      </c>
      <c r="AT3558" t="s">
        <v>72</v>
      </c>
      <c r="AU3558" t="s">
        <v>82</v>
      </c>
      <c r="AV3558" t="s">
        <v>123</v>
      </c>
      <c r="AW3558" t="s">
        <v>83</v>
      </c>
      <c r="AX3558">
        <v>51.34</v>
      </c>
      <c r="AY3558">
        <v>48.67</v>
      </c>
      <c r="AZ3558" t="s">
        <v>166</v>
      </c>
      <c r="BA3558" t="s">
        <v>166</v>
      </c>
      <c r="BB3558" t="s">
        <v>166</v>
      </c>
      <c r="BC3558" t="s">
        <v>166</v>
      </c>
      <c r="BD3558" t="s">
        <v>166</v>
      </c>
      <c r="BE3558" t="s">
        <v>166</v>
      </c>
      <c r="BF3558" t="s">
        <v>58</v>
      </c>
      <c r="BG3558">
        <f>IF(Table1[[#This Row],[ft_score]]="0 - 0", 1, 0)</f>
        <v>0</v>
      </c>
      <c r="BH3558">
        <f t="shared" si="55"/>
        <v>0</v>
      </c>
    </row>
    <row r="3559" spans="1:60" hidden="1" x14ac:dyDescent="0.25">
      <c r="A3559" s="1">
        <v>8302</v>
      </c>
      <c r="B3559" t="s">
        <v>58</v>
      </c>
      <c r="C3559" t="s">
        <v>200</v>
      </c>
      <c r="D3559">
        <v>2</v>
      </c>
      <c r="E3559">
        <v>1</v>
      </c>
      <c r="F3559" t="s">
        <v>169</v>
      </c>
      <c r="G3559" t="s">
        <v>90</v>
      </c>
      <c r="H3559" t="s">
        <v>90</v>
      </c>
      <c r="I3559" t="s">
        <v>58</v>
      </c>
      <c r="J3559" t="s">
        <v>90</v>
      </c>
      <c r="K3559">
        <v>0</v>
      </c>
      <c r="L3559" t="s">
        <v>111</v>
      </c>
      <c r="M3559" t="s">
        <v>169</v>
      </c>
      <c r="N3559" t="s">
        <v>60</v>
      </c>
      <c r="O3559" t="s">
        <v>111</v>
      </c>
      <c r="P3559" t="s">
        <v>111</v>
      </c>
      <c r="Q3559" t="s">
        <v>111</v>
      </c>
      <c r="R3559" t="s">
        <v>111</v>
      </c>
      <c r="S3559" t="s">
        <v>169</v>
      </c>
      <c r="T3559">
        <v>3579.61</v>
      </c>
      <c r="U3559" t="s">
        <v>7379</v>
      </c>
      <c r="V3559" t="s">
        <v>6346</v>
      </c>
      <c r="W3559" t="s">
        <v>11156</v>
      </c>
      <c r="X3559" t="s">
        <v>10919</v>
      </c>
      <c r="Y3559" t="s">
        <v>1573</v>
      </c>
      <c r="Z3559" t="s">
        <v>5533</v>
      </c>
      <c r="AA3559" t="s">
        <v>5534</v>
      </c>
      <c r="AB3559">
        <v>5</v>
      </c>
      <c r="AC3559">
        <v>60</v>
      </c>
      <c r="AD3559">
        <v>50</v>
      </c>
      <c r="AE3559">
        <v>10</v>
      </c>
      <c r="AF3559" t="s">
        <v>63</v>
      </c>
      <c r="AG3559" t="s">
        <v>3238</v>
      </c>
      <c r="AH3559" t="s">
        <v>73</v>
      </c>
      <c r="AI3559" t="s">
        <v>4492</v>
      </c>
      <c r="AJ3559" t="s">
        <v>73</v>
      </c>
      <c r="AK3559" t="s">
        <v>3125</v>
      </c>
      <c r="AL3559" t="s">
        <v>1883</v>
      </c>
      <c r="AM3559" t="s">
        <v>1567</v>
      </c>
      <c r="AN3559">
        <v>-2</v>
      </c>
      <c r="AO3559">
        <v>7</v>
      </c>
      <c r="AP3559" t="s">
        <v>1904</v>
      </c>
      <c r="AQ3559" t="s">
        <v>1575</v>
      </c>
      <c r="AR3559" t="s">
        <v>2219</v>
      </c>
      <c r="AS3559" t="s">
        <v>3023</v>
      </c>
      <c r="AT3559" t="s">
        <v>2219</v>
      </c>
      <c r="AU3559" t="s">
        <v>97</v>
      </c>
      <c r="AV3559" t="s">
        <v>1575</v>
      </c>
      <c r="AW3559" t="s">
        <v>63</v>
      </c>
      <c r="AX3559">
        <v>60.72</v>
      </c>
      <c r="AY3559">
        <v>39.29</v>
      </c>
      <c r="AZ3559" t="s">
        <v>166</v>
      </c>
      <c r="BA3559" t="s">
        <v>166</v>
      </c>
      <c r="BB3559" t="s">
        <v>166</v>
      </c>
      <c r="BC3559" t="s">
        <v>166</v>
      </c>
      <c r="BD3559" t="s">
        <v>166</v>
      </c>
      <c r="BE3559" t="s">
        <v>166</v>
      </c>
      <c r="BF3559" t="s">
        <v>58</v>
      </c>
      <c r="BG3559">
        <f>IF(Table1[[#This Row],[ft_score]]="0 - 0", 1, 0)</f>
        <v>0</v>
      </c>
      <c r="BH3559">
        <f t="shared" si="55"/>
        <v>0</v>
      </c>
    </row>
    <row r="3560" spans="1:60" hidden="1" x14ac:dyDescent="0.25">
      <c r="A3560" s="1">
        <v>8341</v>
      </c>
      <c r="B3560" t="s">
        <v>58</v>
      </c>
      <c r="C3560" t="s">
        <v>126</v>
      </c>
      <c r="D3560">
        <v>2</v>
      </c>
      <c r="E3560">
        <v>1</v>
      </c>
      <c r="F3560" t="s">
        <v>169</v>
      </c>
      <c r="G3560" t="s">
        <v>90</v>
      </c>
      <c r="H3560" t="s">
        <v>90</v>
      </c>
      <c r="I3560" t="s">
        <v>58</v>
      </c>
      <c r="J3560" t="s">
        <v>90</v>
      </c>
      <c r="K3560">
        <v>0</v>
      </c>
      <c r="L3560" t="s">
        <v>201</v>
      </c>
      <c r="M3560" t="s">
        <v>169</v>
      </c>
      <c r="N3560" t="s">
        <v>201</v>
      </c>
      <c r="O3560" t="s">
        <v>201</v>
      </c>
      <c r="P3560" t="s">
        <v>201</v>
      </c>
      <c r="Q3560" t="s">
        <v>111</v>
      </c>
      <c r="R3560" t="s">
        <v>111</v>
      </c>
      <c r="S3560" t="s">
        <v>169</v>
      </c>
      <c r="T3560">
        <v>3201.25</v>
      </c>
      <c r="U3560" t="s">
        <v>6024</v>
      </c>
      <c r="V3560" t="s">
        <v>7093</v>
      </c>
      <c r="W3560" t="s">
        <v>11207</v>
      </c>
      <c r="X3560" t="s">
        <v>10919</v>
      </c>
      <c r="Y3560" t="s">
        <v>548</v>
      </c>
      <c r="Z3560" t="s">
        <v>5474</v>
      </c>
      <c r="AA3560" t="s">
        <v>5475</v>
      </c>
      <c r="AB3560">
        <v>5</v>
      </c>
      <c r="AC3560">
        <v>90</v>
      </c>
      <c r="AD3560">
        <v>70</v>
      </c>
      <c r="AE3560">
        <v>40</v>
      </c>
      <c r="AF3560" t="s">
        <v>2416</v>
      </c>
      <c r="AG3560" t="s">
        <v>63</v>
      </c>
      <c r="AH3560" t="s">
        <v>1452</v>
      </c>
      <c r="AI3560" t="s">
        <v>2290</v>
      </c>
      <c r="AJ3560" t="s">
        <v>397</v>
      </c>
      <c r="AK3560" t="s">
        <v>1921</v>
      </c>
      <c r="AL3560" t="s">
        <v>1719</v>
      </c>
      <c r="AM3560" t="s">
        <v>8588</v>
      </c>
      <c r="AN3560">
        <v>-5</v>
      </c>
      <c r="AO3560">
        <v>14.5</v>
      </c>
      <c r="AP3560" t="s">
        <v>257</v>
      </c>
      <c r="AQ3560" t="s">
        <v>3023</v>
      </c>
      <c r="AR3560" t="s">
        <v>2219</v>
      </c>
      <c r="AS3560" t="s">
        <v>1575</v>
      </c>
      <c r="AT3560" t="s">
        <v>1858</v>
      </c>
      <c r="AU3560" t="s">
        <v>3238</v>
      </c>
      <c r="AV3560" t="s">
        <v>2416</v>
      </c>
      <c r="AW3560" t="s">
        <v>63</v>
      </c>
      <c r="AX3560">
        <v>40.39</v>
      </c>
      <c r="AY3560">
        <v>59.62</v>
      </c>
      <c r="AZ3560" t="s">
        <v>166</v>
      </c>
      <c r="BA3560" t="s">
        <v>166</v>
      </c>
      <c r="BB3560" t="s">
        <v>166</v>
      </c>
      <c r="BC3560" t="s">
        <v>166</v>
      </c>
      <c r="BD3560" t="s">
        <v>166</v>
      </c>
      <c r="BE3560" t="s">
        <v>166</v>
      </c>
      <c r="BF3560" t="s">
        <v>58</v>
      </c>
      <c r="BG3560">
        <f>IF(Table1[[#This Row],[ft_score]]="0 - 0", 1, 0)</f>
        <v>0</v>
      </c>
      <c r="BH3560">
        <f t="shared" si="55"/>
        <v>0</v>
      </c>
    </row>
    <row r="3561" spans="1:60" hidden="1" x14ac:dyDescent="0.25">
      <c r="A3561" s="1">
        <v>8343</v>
      </c>
      <c r="B3561" t="s">
        <v>58</v>
      </c>
      <c r="C3561" t="s">
        <v>1790</v>
      </c>
      <c r="D3561">
        <v>2</v>
      </c>
      <c r="E3561">
        <v>1</v>
      </c>
      <c r="F3561" t="s">
        <v>169</v>
      </c>
      <c r="G3561" t="s">
        <v>90</v>
      </c>
      <c r="H3561" t="s">
        <v>90</v>
      </c>
      <c r="I3561" t="s">
        <v>58</v>
      </c>
      <c r="J3561" t="s">
        <v>90</v>
      </c>
      <c r="K3561">
        <v>0</v>
      </c>
      <c r="L3561" t="s">
        <v>201</v>
      </c>
      <c r="M3561" t="s">
        <v>169</v>
      </c>
      <c r="N3561" t="s">
        <v>64</v>
      </c>
      <c r="O3561" t="s">
        <v>201</v>
      </c>
      <c r="P3561" t="s">
        <v>201</v>
      </c>
      <c r="Q3561" t="s">
        <v>111</v>
      </c>
      <c r="R3561" t="s">
        <v>111</v>
      </c>
      <c r="S3561" t="s">
        <v>169</v>
      </c>
      <c r="T3561">
        <v>1994.4</v>
      </c>
      <c r="U3561" t="s">
        <v>7575</v>
      </c>
      <c r="V3561" t="s">
        <v>7533</v>
      </c>
      <c r="W3561" t="s">
        <v>11210</v>
      </c>
      <c r="X3561" t="s">
        <v>10919</v>
      </c>
      <c r="Y3561" t="s">
        <v>548</v>
      </c>
      <c r="Z3561" t="s">
        <v>6725</v>
      </c>
      <c r="AA3561" t="s">
        <v>6726</v>
      </c>
      <c r="AB3561">
        <v>5</v>
      </c>
      <c r="AC3561">
        <v>60</v>
      </c>
      <c r="AD3561">
        <v>60</v>
      </c>
      <c r="AE3561">
        <v>50</v>
      </c>
      <c r="AF3561" t="s">
        <v>3238</v>
      </c>
      <c r="AG3561" t="s">
        <v>3238</v>
      </c>
      <c r="AH3561" t="s">
        <v>1176</v>
      </c>
      <c r="AI3561" t="s">
        <v>847</v>
      </c>
      <c r="AJ3561" t="s">
        <v>3485</v>
      </c>
      <c r="AK3561" t="s">
        <v>847</v>
      </c>
      <c r="AL3561" t="s">
        <v>238</v>
      </c>
      <c r="AM3561" t="s">
        <v>847</v>
      </c>
      <c r="AN3561">
        <v>-3</v>
      </c>
      <c r="AO3561">
        <v>0.5</v>
      </c>
      <c r="AP3561" t="s">
        <v>6619</v>
      </c>
      <c r="AQ3561" t="s">
        <v>3023</v>
      </c>
      <c r="AR3561" t="s">
        <v>2219</v>
      </c>
      <c r="AS3561" t="s">
        <v>3023</v>
      </c>
      <c r="AT3561" t="s">
        <v>2219</v>
      </c>
      <c r="AU3561" t="s">
        <v>97</v>
      </c>
      <c r="AV3561" t="s">
        <v>63</v>
      </c>
      <c r="AW3561" t="s">
        <v>63</v>
      </c>
      <c r="AX3561">
        <v>38.64</v>
      </c>
      <c r="AY3561">
        <v>61.37</v>
      </c>
      <c r="AZ3561" t="s">
        <v>166</v>
      </c>
      <c r="BA3561" t="s">
        <v>166</v>
      </c>
      <c r="BB3561" t="s">
        <v>166</v>
      </c>
      <c r="BC3561" t="s">
        <v>166</v>
      </c>
      <c r="BD3561" t="s">
        <v>166</v>
      </c>
      <c r="BE3561" t="s">
        <v>166</v>
      </c>
      <c r="BF3561" t="s">
        <v>58</v>
      </c>
      <c r="BG3561">
        <f>IF(Table1[[#This Row],[ft_score]]="0 - 0", 1, 0)</f>
        <v>0</v>
      </c>
      <c r="BH3561">
        <f t="shared" si="55"/>
        <v>0</v>
      </c>
    </row>
    <row r="3562" spans="1:60" x14ac:dyDescent="0.25">
      <c r="A3562" s="1">
        <v>7875</v>
      </c>
      <c r="B3562" t="s">
        <v>58</v>
      </c>
      <c r="C3562" t="s">
        <v>200</v>
      </c>
      <c r="D3562">
        <v>2</v>
      </c>
      <c r="E3562">
        <v>1</v>
      </c>
      <c r="F3562" t="s">
        <v>169</v>
      </c>
      <c r="G3562" t="s">
        <v>90</v>
      </c>
      <c r="H3562" t="s">
        <v>90</v>
      </c>
      <c r="I3562" t="s">
        <v>58</v>
      </c>
      <c r="J3562" t="s">
        <v>90</v>
      </c>
      <c r="K3562">
        <v>0</v>
      </c>
      <c r="L3562" t="s">
        <v>150</v>
      </c>
      <c r="M3562" t="s">
        <v>169</v>
      </c>
      <c r="N3562" t="s">
        <v>60</v>
      </c>
      <c r="O3562" t="s">
        <v>150</v>
      </c>
      <c r="P3562" t="s">
        <v>150</v>
      </c>
      <c r="Q3562" t="s">
        <v>169</v>
      </c>
      <c r="R3562" t="s">
        <v>169</v>
      </c>
      <c r="S3562" t="s">
        <v>169</v>
      </c>
      <c r="T3562">
        <v>2453.69</v>
      </c>
      <c r="U3562" t="s">
        <v>1600</v>
      </c>
      <c r="V3562" t="s">
        <v>1030</v>
      </c>
      <c r="W3562" t="s">
        <v>10561</v>
      </c>
      <c r="X3562" t="s">
        <v>10407</v>
      </c>
      <c r="Y3562" t="s">
        <v>405</v>
      </c>
      <c r="Z3562" t="s">
        <v>1032</v>
      </c>
      <c r="AA3562" t="s">
        <v>1033</v>
      </c>
      <c r="AB3562">
        <v>19</v>
      </c>
      <c r="AC3562">
        <v>87.5</v>
      </c>
      <c r="AD3562">
        <v>75</v>
      </c>
      <c r="AE3562">
        <v>56.25</v>
      </c>
      <c r="AF3562" t="s">
        <v>159</v>
      </c>
      <c r="AG3562" t="s">
        <v>123</v>
      </c>
      <c r="AH3562" t="s">
        <v>4780</v>
      </c>
      <c r="AI3562" t="s">
        <v>4203</v>
      </c>
      <c r="AJ3562" t="s">
        <v>1379</v>
      </c>
      <c r="AK3562" t="s">
        <v>1422</v>
      </c>
      <c r="AL3562" t="s">
        <v>2000</v>
      </c>
      <c r="AM3562" t="s">
        <v>10562</v>
      </c>
      <c r="AN3562">
        <v>7</v>
      </c>
      <c r="AO3562">
        <v>-2.5</v>
      </c>
      <c r="AP3562" t="s">
        <v>3909</v>
      </c>
      <c r="AQ3562" t="s">
        <v>72</v>
      </c>
      <c r="AR3562" t="s">
        <v>141</v>
      </c>
      <c r="AS3562" t="s">
        <v>81</v>
      </c>
      <c r="AT3562" t="s">
        <v>82</v>
      </c>
      <c r="AU3562" t="s">
        <v>82</v>
      </c>
      <c r="AV3562" t="s">
        <v>72</v>
      </c>
      <c r="AW3562" t="s">
        <v>83</v>
      </c>
      <c r="AX3562">
        <v>38.380000000000003</v>
      </c>
      <c r="AY3562">
        <v>61.62</v>
      </c>
      <c r="AZ3562" t="s">
        <v>336</v>
      </c>
      <c r="BA3562" t="s">
        <v>561</v>
      </c>
      <c r="BB3562" t="s">
        <v>217</v>
      </c>
      <c r="BC3562" t="s">
        <v>300</v>
      </c>
      <c r="BD3562" t="s">
        <v>195</v>
      </c>
      <c r="BE3562" t="s">
        <v>311</v>
      </c>
      <c r="BF3562">
        <v>1</v>
      </c>
      <c r="BG3562">
        <f>IF(Table1[[#This Row],[ft_score]]="0 - 0", 1, 0)</f>
        <v>0</v>
      </c>
      <c r="BH3562">
        <f t="shared" si="55"/>
        <v>0</v>
      </c>
    </row>
    <row r="3563" spans="1:60" hidden="1" x14ac:dyDescent="0.25">
      <c r="A3563" s="1">
        <v>8433</v>
      </c>
      <c r="B3563" t="s">
        <v>58</v>
      </c>
      <c r="C3563" t="s">
        <v>126</v>
      </c>
      <c r="D3563">
        <v>2</v>
      </c>
      <c r="E3563">
        <v>1</v>
      </c>
      <c r="F3563" t="s">
        <v>169</v>
      </c>
      <c r="G3563" t="s">
        <v>90</v>
      </c>
      <c r="H3563" t="s">
        <v>90</v>
      </c>
      <c r="I3563" t="s">
        <v>58</v>
      </c>
      <c r="J3563" t="s">
        <v>90</v>
      </c>
      <c r="K3563">
        <v>0</v>
      </c>
      <c r="L3563" t="s">
        <v>111</v>
      </c>
      <c r="M3563" t="s">
        <v>169</v>
      </c>
      <c r="N3563" t="s">
        <v>201</v>
      </c>
      <c r="O3563" t="s">
        <v>201</v>
      </c>
      <c r="P3563" t="s">
        <v>111</v>
      </c>
      <c r="Q3563" t="s">
        <v>111</v>
      </c>
      <c r="R3563" t="s">
        <v>111</v>
      </c>
      <c r="S3563" t="s">
        <v>169</v>
      </c>
      <c r="T3563">
        <v>9.08</v>
      </c>
      <c r="U3563" t="s">
        <v>5686</v>
      </c>
      <c r="V3563" t="s">
        <v>5697</v>
      </c>
      <c r="W3563" t="s">
        <v>11339</v>
      </c>
      <c r="X3563" t="s">
        <v>11257</v>
      </c>
      <c r="Y3563" t="s">
        <v>966</v>
      </c>
      <c r="Z3563" t="s">
        <v>5689</v>
      </c>
      <c r="AA3563" t="s">
        <v>5690</v>
      </c>
      <c r="AB3563">
        <v>6</v>
      </c>
      <c r="AC3563">
        <v>50</v>
      </c>
      <c r="AD3563">
        <v>33.340000000000003</v>
      </c>
      <c r="AE3563">
        <v>8.34</v>
      </c>
      <c r="AF3563" t="s">
        <v>98</v>
      </c>
      <c r="AG3563" t="s">
        <v>73</v>
      </c>
      <c r="AH3563" t="s">
        <v>4180</v>
      </c>
      <c r="AI3563" t="s">
        <v>3778</v>
      </c>
      <c r="AJ3563" t="s">
        <v>4592</v>
      </c>
      <c r="AK3563" t="s">
        <v>3778</v>
      </c>
      <c r="AL3563" t="s">
        <v>3531</v>
      </c>
      <c r="AM3563" t="s">
        <v>4110</v>
      </c>
      <c r="AN3563">
        <v>-11</v>
      </c>
      <c r="AO3563">
        <v>4.5</v>
      </c>
      <c r="AP3563" t="s">
        <v>4355</v>
      </c>
      <c r="AQ3563" t="s">
        <v>136</v>
      </c>
      <c r="AR3563" t="s">
        <v>97</v>
      </c>
      <c r="AS3563" t="s">
        <v>1949</v>
      </c>
      <c r="AT3563" t="s">
        <v>2471</v>
      </c>
      <c r="AU3563" t="s">
        <v>136</v>
      </c>
      <c r="AV3563" t="s">
        <v>63</v>
      </c>
      <c r="AW3563" t="s">
        <v>63</v>
      </c>
      <c r="AX3563">
        <v>37.619999999999997</v>
      </c>
      <c r="AY3563">
        <v>62.38</v>
      </c>
      <c r="AZ3563" t="s">
        <v>166</v>
      </c>
      <c r="BA3563" t="s">
        <v>166</v>
      </c>
      <c r="BB3563" t="s">
        <v>166</v>
      </c>
      <c r="BC3563" t="s">
        <v>166</v>
      </c>
      <c r="BD3563" t="s">
        <v>166</v>
      </c>
      <c r="BE3563" t="s">
        <v>166</v>
      </c>
      <c r="BF3563" t="s">
        <v>58</v>
      </c>
      <c r="BG3563">
        <f>IF(Table1[[#This Row],[ft_score]]="0 - 0", 1, 0)</f>
        <v>0</v>
      </c>
      <c r="BH3563">
        <f t="shared" si="55"/>
        <v>0</v>
      </c>
    </row>
    <row r="3564" spans="1:60" x14ac:dyDescent="0.25">
      <c r="A3564" s="1">
        <v>8455</v>
      </c>
      <c r="B3564" t="s">
        <v>58</v>
      </c>
      <c r="C3564" t="s">
        <v>148</v>
      </c>
      <c r="D3564">
        <v>2</v>
      </c>
      <c r="E3564">
        <v>1</v>
      </c>
      <c r="F3564" t="s">
        <v>169</v>
      </c>
      <c r="G3564" t="s">
        <v>90</v>
      </c>
      <c r="H3564" t="s">
        <v>90</v>
      </c>
      <c r="I3564" t="s">
        <v>58</v>
      </c>
      <c r="J3564" t="s">
        <v>90</v>
      </c>
      <c r="K3564">
        <v>0</v>
      </c>
      <c r="L3564" t="s">
        <v>111</v>
      </c>
      <c r="M3564" t="s">
        <v>169</v>
      </c>
      <c r="N3564" t="s">
        <v>64</v>
      </c>
      <c r="O3564" t="s">
        <v>201</v>
      </c>
      <c r="P3564" t="s">
        <v>111</v>
      </c>
      <c r="Q3564" t="s">
        <v>111</v>
      </c>
      <c r="R3564" t="s">
        <v>111</v>
      </c>
      <c r="S3564" t="s">
        <v>169</v>
      </c>
      <c r="T3564">
        <v>110.29</v>
      </c>
      <c r="U3564" t="s">
        <v>5313</v>
      </c>
      <c r="V3564" t="s">
        <v>3926</v>
      </c>
      <c r="W3564" t="s">
        <v>11364</v>
      </c>
      <c r="X3564" t="s">
        <v>11257</v>
      </c>
      <c r="Y3564" t="s">
        <v>405</v>
      </c>
      <c r="Z3564" t="s">
        <v>3529</v>
      </c>
      <c r="AA3564" t="s">
        <v>3530</v>
      </c>
      <c r="AB3564">
        <v>22</v>
      </c>
      <c r="AC3564">
        <v>87.5</v>
      </c>
      <c r="AD3564">
        <v>62.5</v>
      </c>
      <c r="AE3564">
        <v>37.5</v>
      </c>
      <c r="AF3564" t="s">
        <v>123</v>
      </c>
      <c r="AG3564" t="s">
        <v>73</v>
      </c>
      <c r="AH3564" t="s">
        <v>836</v>
      </c>
      <c r="AI3564" t="s">
        <v>3585</v>
      </c>
      <c r="AJ3564" t="s">
        <v>855</v>
      </c>
      <c r="AK3564" t="s">
        <v>691</v>
      </c>
      <c r="AL3564" t="s">
        <v>2440</v>
      </c>
      <c r="AM3564" t="s">
        <v>2146</v>
      </c>
      <c r="AN3564">
        <v>-3</v>
      </c>
      <c r="AO3564">
        <v>-5.5</v>
      </c>
      <c r="AP3564" t="s">
        <v>11365</v>
      </c>
      <c r="AQ3564" t="s">
        <v>141</v>
      </c>
      <c r="AR3564" t="s">
        <v>72</v>
      </c>
      <c r="AS3564" t="s">
        <v>81</v>
      </c>
      <c r="AT3564" t="s">
        <v>82</v>
      </c>
      <c r="AU3564" t="s">
        <v>534</v>
      </c>
      <c r="AV3564" t="s">
        <v>123</v>
      </c>
      <c r="AW3564" t="s">
        <v>63</v>
      </c>
      <c r="AX3564">
        <v>42.03</v>
      </c>
      <c r="AY3564">
        <v>57.98</v>
      </c>
      <c r="AZ3564" t="s">
        <v>928</v>
      </c>
      <c r="BA3564" t="s">
        <v>86</v>
      </c>
      <c r="BB3564" t="s">
        <v>311</v>
      </c>
      <c r="BC3564" t="s">
        <v>231</v>
      </c>
      <c r="BD3564" t="s">
        <v>349</v>
      </c>
      <c r="BE3564" t="s">
        <v>298</v>
      </c>
      <c r="BF3564">
        <v>1</v>
      </c>
      <c r="BG3564">
        <f>IF(Table1[[#This Row],[ft_score]]="0 - 0", 1, 0)</f>
        <v>0</v>
      </c>
      <c r="BH3564">
        <f t="shared" si="55"/>
        <v>0</v>
      </c>
    </row>
    <row r="3565" spans="1:60" x14ac:dyDescent="0.25">
      <c r="A3565" s="1">
        <v>8489</v>
      </c>
      <c r="B3565" t="s">
        <v>58</v>
      </c>
      <c r="C3565" t="s">
        <v>59</v>
      </c>
      <c r="D3565">
        <v>2</v>
      </c>
      <c r="E3565">
        <v>1</v>
      </c>
      <c r="F3565" t="s">
        <v>169</v>
      </c>
      <c r="G3565" t="s">
        <v>90</v>
      </c>
      <c r="H3565" t="s">
        <v>90</v>
      </c>
      <c r="I3565" t="s">
        <v>58</v>
      </c>
      <c r="J3565" t="s">
        <v>90</v>
      </c>
      <c r="K3565">
        <v>0</v>
      </c>
      <c r="L3565" t="s">
        <v>201</v>
      </c>
      <c r="M3565" t="s">
        <v>169</v>
      </c>
      <c r="N3565" t="s">
        <v>201</v>
      </c>
      <c r="O3565" t="s">
        <v>201</v>
      </c>
      <c r="P3565" t="s">
        <v>201</v>
      </c>
      <c r="Q3565" t="s">
        <v>111</v>
      </c>
      <c r="R3565" t="s">
        <v>169</v>
      </c>
      <c r="S3565" t="s">
        <v>169</v>
      </c>
      <c r="T3565">
        <v>44.84</v>
      </c>
      <c r="U3565" t="s">
        <v>5671</v>
      </c>
      <c r="V3565" t="s">
        <v>8598</v>
      </c>
      <c r="W3565" t="s">
        <v>11409</v>
      </c>
      <c r="X3565" t="s">
        <v>11257</v>
      </c>
      <c r="Y3565" t="s">
        <v>2747</v>
      </c>
      <c r="Z3565" t="s">
        <v>4698</v>
      </c>
      <c r="AA3565" t="s">
        <v>4699</v>
      </c>
      <c r="AB3565">
        <v>6</v>
      </c>
      <c r="AC3565">
        <v>83.33</v>
      </c>
      <c r="AD3565">
        <v>66.67</v>
      </c>
      <c r="AE3565">
        <v>41.67</v>
      </c>
      <c r="AF3565" t="s">
        <v>63</v>
      </c>
      <c r="AG3565" t="s">
        <v>136</v>
      </c>
      <c r="AH3565" t="s">
        <v>2683</v>
      </c>
      <c r="AI3565" t="s">
        <v>2683</v>
      </c>
      <c r="AJ3565" t="s">
        <v>121</v>
      </c>
      <c r="AK3565" t="s">
        <v>2120</v>
      </c>
      <c r="AL3565" t="s">
        <v>6944</v>
      </c>
      <c r="AM3565" t="s">
        <v>120</v>
      </c>
      <c r="AN3565">
        <v>-7</v>
      </c>
      <c r="AO3565">
        <v>8.5</v>
      </c>
      <c r="AP3565" t="s">
        <v>5212</v>
      </c>
      <c r="AQ3565" t="s">
        <v>1949</v>
      </c>
      <c r="AR3565" t="s">
        <v>2471</v>
      </c>
      <c r="AS3565" t="s">
        <v>136</v>
      </c>
      <c r="AT3565" t="s">
        <v>6254</v>
      </c>
      <c r="AU3565" t="s">
        <v>73</v>
      </c>
      <c r="AV3565" t="s">
        <v>98</v>
      </c>
      <c r="AW3565" t="s">
        <v>63</v>
      </c>
      <c r="AX3565">
        <v>42.44</v>
      </c>
      <c r="AY3565">
        <v>57.57</v>
      </c>
      <c r="AZ3565" t="s">
        <v>928</v>
      </c>
      <c r="BA3565" t="s">
        <v>311</v>
      </c>
      <c r="BB3565" t="s">
        <v>86</v>
      </c>
      <c r="BC3565" t="s">
        <v>198</v>
      </c>
      <c r="BD3565" t="s">
        <v>87</v>
      </c>
      <c r="BE3565" t="s">
        <v>456</v>
      </c>
      <c r="BF3565">
        <v>1</v>
      </c>
      <c r="BG3565">
        <f>IF(Table1[[#This Row],[ft_score]]="0 - 0", 1, 0)</f>
        <v>0</v>
      </c>
      <c r="BH3565">
        <f t="shared" si="55"/>
        <v>0</v>
      </c>
    </row>
    <row r="3566" spans="1:60" x14ac:dyDescent="0.25">
      <c r="A3566" s="1">
        <v>7886</v>
      </c>
      <c r="B3566" t="s">
        <v>58</v>
      </c>
      <c r="C3566" t="s">
        <v>59</v>
      </c>
      <c r="D3566">
        <v>2</v>
      </c>
      <c r="E3566">
        <v>1</v>
      </c>
      <c r="F3566" t="s">
        <v>169</v>
      </c>
      <c r="G3566" t="s">
        <v>90</v>
      </c>
      <c r="H3566" t="s">
        <v>90</v>
      </c>
      <c r="I3566" t="s">
        <v>58</v>
      </c>
      <c r="J3566" t="s">
        <v>58</v>
      </c>
      <c r="K3566">
        <v>0</v>
      </c>
      <c r="L3566" t="s">
        <v>60</v>
      </c>
      <c r="M3566" t="s">
        <v>169</v>
      </c>
      <c r="N3566" t="s">
        <v>60</v>
      </c>
      <c r="O3566" t="s">
        <v>60</v>
      </c>
      <c r="P3566" t="s">
        <v>60</v>
      </c>
      <c r="Q3566" t="s">
        <v>60</v>
      </c>
      <c r="R3566" t="s">
        <v>150</v>
      </c>
      <c r="S3566" t="s">
        <v>169</v>
      </c>
      <c r="T3566">
        <v>1337.47</v>
      </c>
      <c r="U3566" t="s">
        <v>1961</v>
      </c>
      <c r="V3566" t="s">
        <v>128</v>
      </c>
      <c r="W3566" t="s">
        <v>10575</v>
      </c>
      <c r="X3566" t="s">
        <v>10407</v>
      </c>
      <c r="Y3566" t="s">
        <v>131</v>
      </c>
      <c r="Z3566" t="s">
        <v>132</v>
      </c>
      <c r="AA3566" t="s">
        <v>133</v>
      </c>
      <c r="AB3566">
        <v>22</v>
      </c>
      <c r="AC3566">
        <v>81.25</v>
      </c>
      <c r="AD3566">
        <v>68.75</v>
      </c>
      <c r="AE3566">
        <v>50</v>
      </c>
      <c r="AF3566" t="s">
        <v>123</v>
      </c>
      <c r="AG3566" t="s">
        <v>159</v>
      </c>
      <c r="AH3566" t="s">
        <v>915</v>
      </c>
      <c r="AI3566" t="s">
        <v>10334</v>
      </c>
      <c r="AJ3566" t="s">
        <v>3899</v>
      </c>
      <c r="AK3566" t="s">
        <v>318</v>
      </c>
      <c r="AL3566" t="s">
        <v>902</v>
      </c>
      <c r="AM3566" t="s">
        <v>2247</v>
      </c>
      <c r="AN3566">
        <v>-10</v>
      </c>
      <c r="AO3566">
        <v>-2</v>
      </c>
      <c r="AP3566" t="s">
        <v>10576</v>
      </c>
      <c r="AQ3566" t="s">
        <v>81</v>
      </c>
      <c r="AR3566" t="s">
        <v>82</v>
      </c>
      <c r="AS3566" t="s">
        <v>97</v>
      </c>
      <c r="AT3566" t="s">
        <v>73</v>
      </c>
      <c r="AU3566" t="s">
        <v>116</v>
      </c>
      <c r="AV3566" t="s">
        <v>83</v>
      </c>
      <c r="AW3566" t="s">
        <v>83</v>
      </c>
      <c r="AX3566">
        <v>46.91</v>
      </c>
      <c r="AY3566">
        <v>53.1</v>
      </c>
      <c r="AZ3566" t="s">
        <v>255</v>
      </c>
      <c r="BA3566" t="s">
        <v>256</v>
      </c>
      <c r="BB3566" t="s">
        <v>196</v>
      </c>
      <c r="BC3566" t="s">
        <v>300</v>
      </c>
      <c r="BD3566" t="s">
        <v>364</v>
      </c>
      <c r="BE3566" t="s">
        <v>401</v>
      </c>
      <c r="BF3566">
        <v>1</v>
      </c>
      <c r="BG3566">
        <f>IF(Table1[[#This Row],[ft_score]]="0 - 0", 1, 0)</f>
        <v>0</v>
      </c>
      <c r="BH3566">
        <f t="shared" si="55"/>
        <v>0</v>
      </c>
    </row>
    <row r="3567" spans="1:60" hidden="1" x14ac:dyDescent="0.25">
      <c r="A3567" s="1">
        <v>7888</v>
      </c>
      <c r="B3567" t="s">
        <v>58</v>
      </c>
      <c r="C3567" t="s">
        <v>200</v>
      </c>
      <c r="D3567">
        <v>2</v>
      </c>
      <c r="E3567">
        <v>1</v>
      </c>
      <c r="F3567" t="s">
        <v>169</v>
      </c>
      <c r="G3567" t="s">
        <v>90</v>
      </c>
      <c r="H3567" t="s">
        <v>90</v>
      </c>
      <c r="I3567" t="s">
        <v>58</v>
      </c>
      <c r="J3567" t="s">
        <v>58</v>
      </c>
      <c r="K3567">
        <v>0</v>
      </c>
      <c r="L3567" t="s">
        <v>150</v>
      </c>
      <c r="M3567" t="s">
        <v>169</v>
      </c>
      <c r="N3567" t="s">
        <v>60</v>
      </c>
      <c r="O3567" t="s">
        <v>150</v>
      </c>
      <c r="P3567" t="s">
        <v>150</v>
      </c>
      <c r="Q3567" t="s">
        <v>169</v>
      </c>
      <c r="R3567" t="s">
        <v>169</v>
      </c>
      <c r="S3567" t="s">
        <v>169</v>
      </c>
      <c r="T3567">
        <v>75.27</v>
      </c>
      <c r="U3567" t="s">
        <v>10578</v>
      </c>
      <c r="V3567" t="s">
        <v>10579</v>
      </c>
      <c r="W3567" t="s">
        <v>10580</v>
      </c>
      <c r="X3567" t="s">
        <v>10407</v>
      </c>
      <c r="Y3567" t="s">
        <v>10581</v>
      </c>
      <c r="Z3567" t="s">
        <v>8545</v>
      </c>
      <c r="AA3567" t="s">
        <v>8546</v>
      </c>
      <c r="AB3567">
        <v>1</v>
      </c>
      <c r="AC3567">
        <v>100</v>
      </c>
      <c r="AD3567">
        <v>50</v>
      </c>
      <c r="AE3567">
        <v>50</v>
      </c>
      <c r="AF3567" t="s">
        <v>63</v>
      </c>
      <c r="AG3567" t="s">
        <v>63</v>
      </c>
      <c r="AH3567" t="s">
        <v>72</v>
      </c>
      <c r="AI3567" t="s">
        <v>73</v>
      </c>
      <c r="AJ3567" t="s">
        <v>82</v>
      </c>
      <c r="AK3567" t="s">
        <v>72</v>
      </c>
      <c r="AL3567" t="s">
        <v>63</v>
      </c>
      <c r="AM3567" t="s">
        <v>72</v>
      </c>
      <c r="AN3567">
        <v>2</v>
      </c>
      <c r="AO3567">
        <v>11</v>
      </c>
      <c r="AP3567" t="s">
        <v>1858</v>
      </c>
      <c r="AQ3567" t="s">
        <v>63</v>
      </c>
      <c r="AR3567" t="s">
        <v>560</v>
      </c>
      <c r="AS3567" t="s">
        <v>63</v>
      </c>
      <c r="AT3567" t="s">
        <v>560</v>
      </c>
      <c r="AU3567" t="s">
        <v>560</v>
      </c>
      <c r="AV3567" t="s">
        <v>63</v>
      </c>
      <c r="AW3567" t="s">
        <v>63</v>
      </c>
      <c r="AX3567">
        <v>75</v>
      </c>
      <c r="AY3567">
        <v>25</v>
      </c>
      <c r="AZ3567" t="s">
        <v>166</v>
      </c>
      <c r="BA3567" t="s">
        <v>166</v>
      </c>
      <c r="BB3567" t="s">
        <v>166</v>
      </c>
      <c r="BC3567" t="s">
        <v>166</v>
      </c>
      <c r="BD3567" t="s">
        <v>166</v>
      </c>
      <c r="BE3567" t="s">
        <v>166</v>
      </c>
      <c r="BF3567" t="s">
        <v>58</v>
      </c>
      <c r="BG3567">
        <f>IF(Table1[[#This Row],[ft_score]]="0 - 0", 1, 0)</f>
        <v>0</v>
      </c>
      <c r="BH3567">
        <f t="shared" si="55"/>
        <v>0</v>
      </c>
    </row>
    <row r="3568" spans="1:60" x14ac:dyDescent="0.25">
      <c r="A3568" s="1">
        <v>8505</v>
      </c>
      <c r="B3568" t="s">
        <v>58</v>
      </c>
      <c r="C3568" t="s">
        <v>126</v>
      </c>
      <c r="D3568">
        <v>2</v>
      </c>
      <c r="E3568">
        <v>1</v>
      </c>
      <c r="F3568" t="s">
        <v>169</v>
      </c>
      <c r="G3568" t="s">
        <v>90</v>
      </c>
      <c r="H3568" t="s">
        <v>90</v>
      </c>
      <c r="I3568" t="s">
        <v>58</v>
      </c>
      <c r="J3568" t="s">
        <v>90</v>
      </c>
      <c r="K3568">
        <v>0</v>
      </c>
      <c r="L3568" t="s">
        <v>64</v>
      </c>
      <c r="M3568" t="s">
        <v>169</v>
      </c>
      <c r="N3568" t="s">
        <v>64</v>
      </c>
      <c r="O3568" t="s">
        <v>64</v>
      </c>
      <c r="P3568" t="s">
        <v>64</v>
      </c>
      <c r="Q3568" t="s">
        <v>64</v>
      </c>
      <c r="R3568" t="s">
        <v>111</v>
      </c>
      <c r="S3568" t="s">
        <v>169</v>
      </c>
      <c r="T3568">
        <v>4.4400000000000004</v>
      </c>
      <c r="U3568" t="s">
        <v>1170</v>
      </c>
      <c r="V3568" t="s">
        <v>4156</v>
      </c>
      <c r="W3568" t="s">
        <v>11430</v>
      </c>
      <c r="X3568" t="s">
        <v>11257</v>
      </c>
      <c r="Y3568" t="s">
        <v>1272</v>
      </c>
      <c r="Z3568" t="s">
        <v>668</v>
      </c>
      <c r="AA3568" t="s">
        <v>669</v>
      </c>
      <c r="AB3568">
        <v>31</v>
      </c>
      <c r="AC3568">
        <v>43.75</v>
      </c>
      <c r="AD3568">
        <v>18.75</v>
      </c>
      <c r="AE3568">
        <v>12.5</v>
      </c>
      <c r="AF3568" t="s">
        <v>63</v>
      </c>
      <c r="AG3568" t="s">
        <v>97</v>
      </c>
      <c r="AH3568" t="s">
        <v>11431</v>
      </c>
      <c r="AI3568" t="s">
        <v>10334</v>
      </c>
      <c r="AJ3568" t="s">
        <v>3474</v>
      </c>
      <c r="AK3568" t="s">
        <v>479</v>
      </c>
      <c r="AL3568" t="s">
        <v>1567</v>
      </c>
      <c r="AM3568" t="s">
        <v>6147</v>
      </c>
      <c r="AN3568">
        <v>46</v>
      </c>
      <c r="AO3568">
        <v>0</v>
      </c>
      <c r="AP3568" t="s">
        <v>11432</v>
      </c>
      <c r="AQ3568" t="s">
        <v>73</v>
      </c>
      <c r="AR3568" t="s">
        <v>97</v>
      </c>
      <c r="AS3568" t="s">
        <v>73</v>
      </c>
      <c r="AT3568" t="s">
        <v>82</v>
      </c>
      <c r="AU3568" t="s">
        <v>72</v>
      </c>
      <c r="AV3568" t="s">
        <v>63</v>
      </c>
      <c r="AW3568" t="s">
        <v>63</v>
      </c>
      <c r="AX3568">
        <v>44.52</v>
      </c>
      <c r="AY3568">
        <v>55.48</v>
      </c>
      <c r="AZ3568" t="s">
        <v>106</v>
      </c>
      <c r="BA3568" t="s">
        <v>106</v>
      </c>
      <c r="BB3568" t="s">
        <v>106</v>
      </c>
      <c r="BC3568" t="s">
        <v>364</v>
      </c>
      <c r="BD3568" t="s">
        <v>312</v>
      </c>
      <c r="BE3568" t="s">
        <v>313</v>
      </c>
      <c r="BF3568">
        <v>2</v>
      </c>
      <c r="BG3568">
        <f>IF(Table1[[#This Row],[ft_score]]="0 - 0", 1, 0)</f>
        <v>0</v>
      </c>
      <c r="BH3568">
        <f t="shared" si="55"/>
        <v>0</v>
      </c>
    </row>
    <row r="3569" spans="1:60" x14ac:dyDescent="0.25">
      <c r="A3569" s="1">
        <v>7891</v>
      </c>
      <c r="B3569" t="s">
        <v>58</v>
      </c>
      <c r="C3569" t="s">
        <v>126</v>
      </c>
      <c r="D3569">
        <v>2</v>
      </c>
      <c r="E3569">
        <v>1</v>
      </c>
      <c r="F3569" t="s">
        <v>169</v>
      </c>
      <c r="G3569" t="s">
        <v>90</v>
      </c>
      <c r="H3569" t="s">
        <v>90</v>
      </c>
      <c r="I3569" t="s">
        <v>58</v>
      </c>
      <c r="J3569" t="s">
        <v>58</v>
      </c>
      <c r="K3569">
        <v>0</v>
      </c>
      <c r="L3569" t="s">
        <v>169</v>
      </c>
      <c r="M3569" t="s">
        <v>169</v>
      </c>
      <c r="N3569" t="s">
        <v>169</v>
      </c>
      <c r="O3569" t="s">
        <v>169</v>
      </c>
      <c r="P3569" t="s">
        <v>169</v>
      </c>
      <c r="Q3569" t="s">
        <v>169</v>
      </c>
      <c r="R3569" t="s">
        <v>169</v>
      </c>
      <c r="S3569" t="s">
        <v>169</v>
      </c>
      <c r="T3569">
        <v>4701.3599999999997</v>
      </c>
      <c r="U3569" t="s">
        <v>3267</v>
      </c>
      <c r="V3569" t="s">
        <v>2760</v>
      </c>
      <c r="W3569" t="s">
        <v>10585</v>
      </c>
      <c r="X3569" t="s">
        <v>10407</v>
      </c>
      <c r="Y3569" t="s">
        <v>156</v>
      </c>
      <c r="Z3569" t="s">
        <v>2333</v>
      </c>
      <c r="AA3569" t="s">
        <v>2334</v>
      </c>
      <c r="AB3569">
        <v>7</v>
      </c>
      <c r="AC3569">
        <v>85.71</v>
      </c>
      <c r="AD3569">
        <v>50</v>
      </c>
      <c r="AE3569">
        <v>42.86</v>
      </c>
      <c r="AF3569" t="s">
        <v>3125</v>
      </c>
      <c r="AG3569" t="s">
        <v>3125</v>
      </c>
      <c r="AH3569" t="s">
        <v>7456</v>
      </c>
      <c r="AI3569" t="s">
        <v>3086</v>
      </c>
      <c r="AJ3569" t="s">
        <v>3058</v>
      </c>
      <c r="AK3569" t="s">
        <v>2725</v>
      </c>
      <c r="AL3569" t="s">
        <v>2494</v>
      </c>
      <c r="AM3569" t="s">
        <v>442</v>
      </c>
      <c r="AN3569">
        <v>16</v>
      </c>
      <c r="AO3569">
        <v>-3</v>
      </c>
      <c r="AP3569" t="s">
        <v>9703</v>
      </c>
      <c r="AQ3569" t="s">
        <v>7100</v>
      </c>
      <c r="AR3569" t="s">
        <v>6063</v>
      </c>
      <c r="AS3569" t="s">
        <v>8597</v>
      </c>
      <c r="AT3569" t="s">
        <v>1567</v>
      </c>
      <c r="AU3569" t="s">
        <v>2934</v>
      </c>
      <c r="AV3569" t="s">
        <v>1567</v>
      </c>
      <c r="AW3569" t="s">
        <v>63</v>
      </c>
      <c r="AX3569">
        <v>45.88</v>
      </c>
      <c r="AY3569">
        <v>54.12</v>
      </c>
      <c r="AZ3569" t="s">
        <v>105</v>
      </c>
      <c r="BA3569" t="s">
        <v>364</v>
      </c>
      <c r="BB3569" t="s">
        <v>217</v>
      </c>
      <c r="BC3569" t="s">
        <v>423</v>
      </c>
      <c r="BD3569" t="s">
        <v>255</v>
      </c>
      <c r="BE3569" t="s">
        <v>424</v>
      </c>
      <c r="BF3569">
        <v>2</v>
      </c>
      <c r="BG3569">
        <f>IF(Table1[[#This Row],[ft_score]]="0 - 0", 1, 0)</f>
        <v>0</v>
      </c>
      <c r="BH3569">
        <f t="shared" si="55"/>
        <v>0</v>
      </c>
    </row>
    <row r="3570" spans="1:60" x14ac:dyDescent="0.25">
      <c r="A3570" s="1">
        <v>8530</v>
      </c>
      <c r="B3570" t="s">
        <v>58</v>
      </c>
      <c r="C3570" t="s">
        <v>257</v>
      </c>
      <c r="D3570">
        <v>2</v>
      </c>
      <c r="E3570">
        <v>1</v>
      </c>
      <c r="F3570" t="s">
        <v>169</v>
      </c>
      <c r="G3570" t="s">
        <v>90</v>
      </c>
      <c r="H3570" t="s">
        <v>90</v>
      </c>
      <c r="I3570" t="s">
        <v>58</v>
      </c>
      <c r="J3570" t="s">
        <v>90</v>
      </c>
      <c r="K3570">
        <v>0</v>
      </c>
      <c r="L3570" t="s">
        <v>111</v>
      </c>
      <c r="M3570" t="s">
        <v>169</v>
      </c>
      <c r="N3570" t="s">
        <v>64</v>
      </c>
      <c r="O3570" t="s">
        <v>201</v>
      </c>
      <c r="P3570" t="s">
        <v>111</v>
      </c>
      <c r="Q3570" t="s">
        <v>111</v>
      </c>
      <c r="R3570" t="s">
        <v>111</v>
      </c>
      <c r="S3570" t="s">
        <v>169</v>
      </c>
      <c r="T3570">
        <v>906.78</v>
      </c>
      <c r="U3570" t="s">
        <v>1931</v>
      </c>
      <c r="V3570" t="s">
        <v>1879</v>
      </c>
      <c r="W3570" t="s">
        <v>11472</v>
      </c>
      <c r="X3570" t="s">
        <v>11257</v>
      </c>
      <c r="Y3570" t="s">
        <v>640</v>
      </c>
      <c r="Z3570" t="s">
        <v>1261</v>
      </c>
      <c r="AA3570" t="s">
        <v>1262</v>
      </c>
      <c r="AB3570">
        <v>23</v>
      </c>
      <c r="AC3570">
        <v>81.25</v>
      </c>
      <c r="AD3570">
        <v>62.5</v>
      </c>
      <c r="AE3570">
        <v>25</v>
      </c>
      <c r="AF3570" t="s">
        <v>72</v>
      </c>
      <c r="AG3570" t="s">
        <v>123</v>
      </c>
      <c r="AH3570" t="s">
        <v>2384</v>
      </c>
      <c r="AI3570" t="s">
        <v>5539</v>
      </c>
      <c r="AJ3570" t="s">
        <v>4248</v>
      </c>
      <c r="AK3570" t="s">
        <v>1806</v>
      </c>
      <c r="AL3570" t="s">
        <v>933</v>
      </c>
      <c r="AM3570" t="s">
        <v>5561</v>
      </c>
      <c r="AN3570">
        <v>-18</v>
      </c>
      <c r="AO3570">
        <v>-7</v>
      </c>
      <c r="AP3570" t="s">
        <v>7847</v>
      </c>
      <c r="AQ3570" t="s">
        <v>141</v>
      </c>
      <c r="AR3570" t="s">
        <v>72</v>
      </c>
      <c r="AS3570" t="s">
        <v>82</v>
      </c>
      <c r="AT3570" t="s">
        <v>81</v>
      </c>
      <c r="AU3570" t="s">
        <v>116</v>
      </c>
      <c r="AV3570" t="s">
        <v>123</v>
      </c>
      <c r="AW3570" t="s">
        <v>83</v>
      </c>
      <c r="AX3570">
        <v>52.77</v>
      </c>
      <c r="AY3570">
        <v>47.23</v>
      </c>
      <c r="AZ3570" t="s">
        <v>215</v>
      </c>
      <c r="BA3570" t="s">
        <v>400</v>
      </c>
      <c r="BB3570" t="s">
        <v>147</v>
      </c>
      <c r="BC3570" t="s">
        <v>255</v>
      </c>
      <c r="BD3570" t="s">
        <v>255</v>
      </c>
      <c r="BE3570" t="s">
        <v>424</v>
      </c>
      <c r="BF3570">
        <v>1</v>
      </c>
      <c r="BG3570">
        <f>IF(Table1[[#This Row],[ft_score]]="0 - 0", 1, 0)</f>
        <v>0</v>
      </c>
      <c r="BH3570">
        <f t="shared" si="55"/>
        <v>0</v>
      </c>
    </row>
    <row r="3571" spans="1:60" x14ac:dyDescent="0.25">
      <c r="A3571" s="1">
        <v>8591</v>
      </c>
      <c r="B3571" t="s">
        <v>58</v>
      </c>
      <c r="C3571" t="s">
        <v>59</v>
      </c>
      <c r="D3571">
        <v>2</v>
      </c>
      <c r="E3571">
        <v>1</v>
      </c>
      <c r="F3571" t="s">
        <v>169</v>
      </c>
      <c r="G3571" t="s">
        <v>90</v>
      </c>
      <c r="H3571" t="s">
        <v>90</v>
      </c>
      <c r="I3571" t="s">
        <v>58</v>
      </c>
      <c r="J3571" t="s">
        <v>90</v>
      </c>
      <c r="K3571">
        <v>0</v>
      </c>
      <c r="L3571" t="s">
        <v>111</v>
      </c>
      <c r="M3571" t="s">
        <v>169</v>
      </c>
      <c r="N3571" t="s">
        <v>64</v>
      </c>
      <c r="O3571" t="s">
        <v>201</v>
      </c>
      <c r="P3571" t="s">
        <v>111</v>
      </c>
      <c r="Q3571" t="s">
        <v>111</v>
      </c>
      <c r="R3571" t="s">
        <v>111</v>
      </c>
      <c r="S3571" t="s">
        <v>169</v>
      </c>
      <c r="T3571">
        <v>378.84</v>
      </c>
      <c r="U3571" t="s">
        <v>594</v>
      </c>
      <c r="V3571" t="s">
        <v>2090</v>
      </c>
      <c r="W3571" t="s">
        <v>11564</v>
      </c>
      <c r="X3571" t="s">
        <v>11495</v>
      </c>
      <c r="Y3571" t="s">
        <v>606</v>
      </c>
      <c r="Z3571" t="s">
        <v>205</v>
      </c>
      <c r="AA3571" t="s">
        <v>206</v>
      </c>
      <c r="AB3571">
        <v>27</v>
      </c>
      <c r="AC3571">
        <v>75</v>
      </c>
      <c r="AD3571">
        <v>43.75</v>
      </c>
      <c r="AE3571">
        <v>18.75</v>
      </c>
      <c r="AF3571" t="s">
        <v>63</v>
      </c>
      <c r="AG3571" t="s">
        <v>73</v>
      </c>
      <c r="AH3571" t="s">
        <v>1703</v>
      </c>
      <c r="AI3571" t="s">
        <v>4663</v>
      </c>
      <c r="AJ3571" t="s">
        <v>2911</v>
      </c>
      <c r="AK3571" t="s">
        <v>1624</v>
      </c>
      <c r="AL3571" t="s">
        <v>2416</v>
      </c>
      <c r="AM3571" t="s">
        <v>3361</v>
      </c>
      <c r="AN3571">
        <v>-17</v>
      </c>
      <c r="AO3571">
        <v>4.5</v>
      </c>
      <c r="AP3571" t="s">
        <v>6995</v>
      </c>
      <c r="AQ3571" t="s">
        <v>82</v>
      </c>
      <c r="AR3571" t="s">
        <v>97</v>
      </c>
      <c r="AS3571" t="s">
        <v>82</v>
      </c>
      <c r="AT3571" t="s">
        <v>81</v>
      </c>
      <c r="AU3571" t="s">
        <v>73</v>
      </c>
      <c r="AV3571" t="s">
        <v>83</v>
      </c>
      <c r="AW3571" t="s">
        <v>63</v>
      </c>
      <c r="AX3571">
        <v>48.64</v>
      </c>
      <c r="AY3571">
        <v>51.37</v>
      </c>
      <c r="AZ3571" t="s">
        <v>230</v>
      </c>
      <c r="BA3571" t="s">
        <v>105</v>
      </c>
      <c r="BB3571" t="s">
        <v>299</v>
      </c>
      <c r="BC3571" t="s">
        <v>146</v>
      </c>
      <c r="BD3571" t="s">
        <v>300</v>
      </c>
      <c r="BE3571" t="s">
        <v>109</v>
      </c>
      <c r="BF3571">
        <v>1</v>
      </c>
      <c r="BG3571">
        <f>IF(Table1[[#This Row],[ft_score]]="0 - 0", 1, 0)</f>
        <v>0</v>
      </c>
      <c r="BH3571">
        <f t="shared" si="55"/>
        <v>0</v>
      </c>
    </row>
    <row r="3572" spans="1:60" hidden="1" x14ac:dyDescent="0.25">
      <c r="A3572" s="1">
        <v>8655</v>
      </c>
      <c r="B3572" t="s">
        <v>58</v>
      </c>
      <c r="C3572" t="s">
        <v>200</v>
      </c>
      <c r="D3572">
        <v>2</v>
      </c>
      <c r="E3572">
        <v>1</v>
      </c>
      <c r="F3572" t="s">
        <v>169</v>
      </c>
      <c r="G3572" t="s">
        <v>90</v>
      </c>
      <c r="H3572" t="s">
        <v>90</v>
      </c>
      <c r="I3572" t="s">
        <v>58</v>
      </c>
      <c r="J3572" t="s">
        <v>90</v>
      </c>
      <c r="K3572">
        <v>0</v>
      </c>
      <c r="L3572" t="s">
        <v>201</v>
      </c>
      <c r="M3572" t="s">
        <v>169</v>
      </c>
      <c r="N3572" t="s">
        <v>201</v>
      </c>
      <c r="O3572" t="s">
        <v>201</v>
      </c>
      <c r="P3572" t="s">
        <v>201</v>
      </c>
      <c r="Q3572" t="s">
        <v>111</v>
      </c>
      <c r="R3572" t="s">
        <v>169</v>
      </c>
      <c r="S3572" t="s">
        <v>169</v>
      </c>
      <c r="T3572">
        <v>620.79</v>
      </c>
      <c r="U3572" t="s">
        <v>5441</v>
      </c>
      <c r="V3572" t="s">
        <v>5450</v>
      </c>
      <c r="W3572" t="s">
        <v>11655</v>
      </c>
      <c r="X3572" t="s">
        <v>11603</v>
      </c>
      <c r="Y3572" t="s">
        <v>2747</v>
      </c>
      <c r="Z3572" t="s">
        <v>5436</v>
      </c>
      <c r="AA3572" t="s">
        <v>5437</v>
      </c>
      <c r="AB3572">
        <v>7</v>
      </c>
      <c r="AC3572">
        <v>71.430000000000007</v>
      </c>
      <c r="AD3572">
        <v>42.86</v>
      </c>
      <c r="AE3572">
        <v>21.43</v>
      </c>
      <c r="AF3572" t="s">
        <v>63</v>
      </c>
      <c r="AG3572" t="s">
        <v>4686</v>
      </c>
      <c r="AH3572" t="s">
        <v>98</v>
      </c>
      <c r="AI3572" t="s">
        <v>397</v>
      </c>
      <c r="AJ3572" t="s">
        <v>72</v>
      </c>
      <c r="AK3572" t="s">
        <v>1338</v>
      </c>
      <c r="AL3572" t="s">
        <v>2927</v>
      </c>
      <c r="AM3572" t="s">
        <v>1338</v>
      </c>
      <c r="AN3572">
        <v>5</v>
      </c>
      <c r="AO3572">
        <v>-4.5</v>
      </c>
      <c r="AP3572" t="s">
        <v>11559</v>
      </c>
      <c r="AQ3572" t="s">
        <v>7100</v>
      </c>
      <c r="AR3572" t="s">
        <v>2934</v>
      </c>
      <c r="AS3572" t="s">
        <v>6063</v>
      </c>
      <c r="AT3572" t="s">
        <v>2934</v>
      </c>
      <c r="AU3572" t="s">
        <v>1567</v>
      </c>
      <c r="AV3572" t="s">
        <v>63</v>
      </c>
      <c r="AW3572" t="s">
        <v>63</v>
      </c>
      <c r="AX3572">
        <v>31.95</v>
      </c>
      <c r="AY3572">
        <v>68.06</v>
      </c>
      <c r="AZ3572" t="s">
        <v>166</v>
      </c>
      <c r="BA3572" t="s">
        <v>166</v>
      </c>
      <c r="BB3572" t="s">
        <v>166</v>
      </c>
      <c r="BC3572" t="s">
        <v>166</v>
      </c>
      <c r="BD3572" t="s">
        <v>166</v>
      </c>
      <c r="BE3572" t="s">
        <v>166</v>
      </c>
      <c r="BF3572" t="s">
        <v>58</v>
      </c>
      <c r="BG3572">
        <f>IF(Table1[[#This Row],[ft_score]]="0 - 0", 1, 0)</f>
        <v>0</v>
      </c>
      <c r="BH3572">
        <f t="shared" si="55"/>
        <v>0</v>
      </c>
    </row>
    <row r="3573" spans="1:60" hidden="1" x14ac:dyDescent="0.25">
      <c r="A3573" s="1">
        <v>8699</v>
      </c>
      <c r="B3573" t="s">
        <v>58</v>
      </c>
      <c r="C3573" t="s">
        <v>636</v>
      </c>
      <c r="D3573">
        <v>2</v>
      </c>
      <c r="E3573">
        <v>1</v>
      </c>
      <c r="F3573" t="s">
        <v>169</v>
      </c>
      <c r="G3573" t="s">
        <v>90</v>
      </c>
      <c r="H3573" t="s">
        <v>90</v>
      </c>
      <c r="I3573" t="s">
        <v>58</v>
      </c>
      <c r="J3573" t="s">
        <v>58</v>
      </c>
      <c r="K3573">
        <v>0</v>
      </c>
      <c r="L3573" t="s">
        <v>111</v>
      </c>
      <c r="M3573" t="s">
        <v>169</v>
      </c>
      <c r="N3573" t="s">
        <v>60</v>
      </c>
      <c r="O3573" t="s">
        <v>60</v>
      </c>
      <c r="P3573" t="s">
        <v>111</v>
      </c>
      <c r="Q3573" t="s">
        <v>111</v>
      </c>
      <c r="R3573" t="s">
        <v>111</v>
      </c>
      <c r="S3573" t="s">
        <v>169</v>
      </c>
      <c r="T3573">
        <v>2406.37</v>
      </c>
      <c r="U3573" t="s">
        <v>4879</v>
      </c>
      <c r="V3573" t="s">
        <v>524</v>
      </c>
      <c r="W3573" t="s">
        <v>11710</v>
      </c>
      <c r="X3573" t="s">
        <v>11603</v>
      </c>
      <c r="Y3573" t="s">
        <v>486</v>
      </c>
      <c r="Z3573" t="s">
        <v>527</v>
      </c>
      <c r="AA3573" t="s">
        <v>528</v>
      </c>
      <c r="AB3573">
        <v>30</v>
      </c>
      <c r="AC3573">
        <v>87.5</v>
      </c>
      <c r="AD3573">
        <v>50</v>
      </c>
      <c r="AE3573">
        <v>25</v>
      </c>
      <c r="AF3573" t="s">
        <v>83</v>
      </c>
      <c r="AG3573" t="s">
        <v>73</v>
      </c>
      <c r="AH3573" t="s">
        <v>3760</v>
      </c>
      <c r="AI3573" t="s">
        <v>2016</v>
      </c>
      <c r="AJ3573" t="s">
        <v>937</v>
      </c>
      <c r="AK3573" t="s">
        <v>597</v>
      </c>
      <c r="AL3573" t="s">
        <v>2176</v>
      </c>
      <c r="AM3573" t="s">
        <v>1556</v>
      </c>
      <c r="AN3573">
        <v>-6</v>
      </c>
      <c r="AO3573">
        <v>2</v>
      </c>
      <c r="AP3573" t="s">
        <v>11711</v>
      </c>
      <c r="AQ3573" t="s">
        <v>141</v>
      </c>
      <c r="AR3573" t="s">
        <v>73</v>
      </c>
      <c r="AS3573" t="s">
        <v>82</v>
      </c>
      <c r="AT3573" t="s">
        <v>97</v>
      </c>
      <c r="AU3573" t="s">
        <v>159</v>
      </c>
      <c r="AV3573" t="s">
        <v>83</v>
      </c>
      <c r="AW3573" t="s">
        <v>63</v>
      </c>
      <c r="AX3573">
        <v>51.69</v>
      </c>
      <c r="AY3573">
        <v>48.31</v>
      </c>
      <c r="AZ3573" t="s">
        <v>166</v>
      </c>
      <c r="BA3573" t="s">
        <v>166</v>
      </c>
      <c r="BB3573" t="s">
        <v>166</v>
      </c>
      <c r="BC3573" t="s">
        <v>166</v>
      </c>
      <c r="BD3573" t="s">
        <v>166</v>
      </c>
      <c r="BE3573" t="s">
        <v>166</v>
      </c>
      <c r="BF3573" t="s">
        <v>58</v>
      </c>
      <c r="BG3573">
        <f>IF(Table1[[#This Row],[ft_score]]="0 - 0", 1, 0)</f>
        <v>0</v>
      </c>
      <c r="BH3573">
        <f t="shared" si="55"/>
        <v>0</v>
      </c>
    </row>
    <row r="3574" spans="1:60" hidden="1" x14ac:dyDescent="0.25">
      <c r="A3574" s="1">
        <v>8703</v>
      </c>
      <c r="B3574" t="s">
        <v>58</v>
      </c>
      <c r="C3574" t="s">
        <v>110</v>
      </c>
      <c r="D3574">
        <v>2</v>
      </c>
      <c r="E3574">
        <v>1</v>
      </c>
      <c r="F3574" t="s">
        <v>169</v>
      </c>
      <c r="G3574" t="s">
        <v>90</v>
      </c>
      <c r="H3574" t="s">
        <v>90</v>
      </c>
      <c r="I3574" t="s">
        <v>58</v>
      </c>
      <c r="J3574" t="s">
        <v>58</v>
      </c>
      <c r="K3574">
        <v>0</v>
      </c>
      <c r="L3574" t="s">
        <v>111</v>
      </c>
      <c r="M3574" t="s">
        <v>169</v>
      </c>
      <c r="N3574" t="s">
        <v>64</v>
      </c>
      <c r="O3574" t="s">
        <v>201</v>
      </c>
      <c r="P3574" t="s">
        <v>111</v>
      </c>
      <c r="Q3574" t="s">
        <v>111</v>
      </c>
      <c r="R3574" t="s">
        <v>111</v>
      </c>
      <c r="S3574" t="s">
        <v>169</v>
      </c>
      <c r="T3574">
        <v>115.14</v>
      </c>
      <c r="U3574" t="s">
        <v>1474</v>
      </c>
      <c r="V3574" t="s">
        <v>9832</v>
      </c>
      <c r="W3574" t="s">
        <v>11716</v>
      </c>
      <c r="X3574" t="s">
        <v>11603</v>
      </c>
      <c r="Y3574" t="s">
        <v>2747</v>
      </c>
      <c r="Z3574" t="s">
        <v>1438</v>
      </c>
      <c r="AA3574" t="s">
        <v>1439</v>
      </c>
      <c r="AB3574">
        <v>21</v>
      </c>
      <c r="AC3574">
        <v>81.25</v>
      </c>
      <c r="AD3574">
        <v>43.75</v>
      </c>
      <c r="AE3574">
        <v>31.25</v>
      </c>
      <c r="AF3574" t="s">
        <v>73</v>
      </c>
      <c r="AG3574" t="s">
        <v>82</v>
      </c>
      <c r="AH3574" t="s">
        <v>293</v>
      </c>
      <c r="AI3574" t="s">
        <v>2944</v>
      </c>
      <c r="AJ3574" t="s">
        <v>3456</v>
      </c>
      <c r="AK3574" t="s">
        <v>785</v>
      </c>
      <c r="AL3574" t="s">
        <v>733</v>
      </c>
      <c r="AM3574" t="s">
        <v>11717</v>
      </c>
      <c r="AN3574">
        <v>15</v>
      </c>
      <c r="AO3574">
        <v>-3.5</v>
      </c>
      <c r="AP3574" t="s">
        <v>399</v>
      </c>
      <c r="AQ3574" t="s">
        <v>73</v>
      </c>
      <c r="AR3574" t="s">
        <v>141</v>
      </c>
      <c r="AS3574" t="s">
        <v>81</v>
      </c>
      <c r="AT3574" t="s">
        <v>72</v>
      </c>
      <c r="AU3574" t="s">
        <v>82</v>
      </c>
      <c r="AV3574" t="s">
        <v>123</v>
      </c>
      <c r="AW3574" t="s">
        <v>123</v>
      </c>
      <c r="AX3574">
        <v>44.9</v>
      </c>
      <c r="AY3574">
        <v>55.11</v>
      </c>
      <c r="AZ3574" t="s">
        <v>166</v>
      </c>
      <c r="BA3574" t="s">
        <v>166</v>
      </c>
      <c r="BB3574" t="s">
        <v>166</v>
      </c>
      <c r="BC3574" t="s">
        <v>166</v>
      </c>
      <c r="BD3574" t="s">
        <v>166</v>
      </c>
      <c r="BE3574" t="s">
        <v>166</v>
      </c>
      <c r="BF3574" t="s">
        <v>58</v>
      </c>
      <c r="BG3574">
        <f>IF(Table1[[#This Row],[ft_score]]="0 - 0", 1, 0)</f>
        <v>0</v>
      </c>
      <c r="BH3574">
        <f t="shared" si="55"/>
        <v>0</v>
      </c>
    </row>
    <row r="3575" spans="1:60" x14ac:dyDescent="0.25">
      <c r="A3575" s="1">
        <v>7917</v>
      </c>
      <c r="B3575" t="s">
        <v>58</v>
      </c>
      <c r="C3575" t="s">
        <v>167</v>
      </c>
      <c r="D3575">
        <v>2</v>
      </c>
      <c r="E3575">
        <v>1</v>
      </c>
      <c r="F3575" t="s">
        <v>169</v>
      </c>
      <c r="G3575" t="s">
        <v>90</v>
      </c>
      <c r="H3575" t="s">
        <v>90</v>
      </c>
      <c r="I3575" t="s">
        <v>58</v>
      </c>
      <c r="J3575" t="s">
        <v>90</v>
      </c>
      <c r="K3575">
        <v>0</v>
      </c>
      <c r="L3575" t="s">
        <v>169</v>
      </c>
      <c r="M3575" t="s">
        <v>169</v>
      </c>
      <c r="N3575" t="s">
        <v>60</v>
      </c>
      <c r="O3575" t="s">
        <v>60</v>
      </c>
      <c r="P3575" t="s">
        <v>169</v>
      </c>
      <c r="Q3575" t="s">
        <v>169</v>
      </c>
      <c r="R3575" t="s">
        <v>169</v>
      </c>
      <c r="S3575" t="s">
        <v>169</v>
      </c>
      <c r="T3575">
        <v>61.02</v>
      </c>
      <c r="U3575" t="s">
        <v>4114</v>
      </c>
      <c r="V3575" t="s">
        <v>5104</v>
      </c>
      <c r="W3575" t="s">
        <v>10626</v>
      </c>
      <c r="X3575" t="s">
        <v>10407</v>
      </c>
      <c r="Y3575" t="s">
        <v>4065</v>
      </c>
      <c r="Z3575" t="s">
        <v>4117</v>
      </c>
      <c r="AA3575" t="s">
        <v>4118</v>
      </c>
      <c r="AB3575">
        <v>6</v>
      </c>
      <c r="AC3575">
        <v>75</v>
      </c>
      <c r="AD3575">
        <v>58.34</v>
      </c>
      <c r="AE3575">
        <v>41.67</v>
      </c>
      <c r="AF3575" t="s">
        <v>73</v>
      </c>
      <c r="AG3575" t="s">
        <v>73</v>
      </c>
      <c r="AH3575" t="s">
        <v>2479</v>
      </c>
      <c r="AI3575" t="s">
        <v>3097</v>
      </c>
      <c r="AJ3575" t="s">
        <v>3597</v>
      </c>
      <c r="AK3575" t="s">
        <v>521</v>
      </c>
      <c r="AL3575" t="s">
        <v>3357</v>
      </c>
      <c r="AM3575" t="s">
        <v>1766</v>
      </c>
      <c r="AN3575">
        <v>-1</v>
      </c>
      <c r="AO3575">
        <v>1.5</v>
      </c>
      <c r="AP3575" t="s">
        <v>1598</v>
      </c>
      <c r="AQ3575" t="s">
        <v>2471</v>
      </c>
      <c r="AR3575" t="s">
        <v>136</v>
      </c>
      <c r="AS3575" t="s">
        <v>97</v>
      </c>
      <c r="AT3575" t="s">
        <v>97</v>
      </c>
      <c r="AU3575" t="s">
        <v>1857</v>
      </c>
      <c r="AV3575" t="s">
        <v>98</v>
      </c>
      <c r="AW3575" t="s">
        <v>63</v>
      </c>
      <c r="AX3575">
        <v>37.21</v>
      </c>
      <c r="AY3575">
        <v>62.79</v>
      </c>
      <c r="AZ3575" t="s">
        <v>125</v>
      </c>
      <c r="BA3575" t="s">
        <v>705</v>
      </c>
      <c r="BB3575" t="s">
        <v>214</v>
      </c>
      <c r="BC3575" t="s">
        <v>423</v>
      </c>
      <c r="BD3575" t="s">
        <v>255</v>
      </c>
      <c r="BE3575" t="s">
        <v>166</v>
      </c>
      <c r="BF3575">
        <v>2</v>
      </c>
      <c r="BG3575">
        <f>IF(Table1[[#This Row],[ft_score]]="0 - 0", 1, 0)</f>
        <v>0</v>
      </c>
      <c r="BH3575">
        <f t="shared" si="55"/>
        <v>0</v>
      </c>
    </row>
    <row r="3576" spans="1:60" x14ac:dyDescent="0.25">
      <c r="A3576" s="1">
        <v>7938</v>
      </c>
      <c r="B3576" t="s">
        <v>58</v>
      </c>
      <c r="C3576" t="s">
        <v>110</v>
      </c>
      <c r="D3576">
        <v>2</v>
      </c>
      <c r="E3576">
        <v>1</v>
      </c>
      <c r="F3576" t="s">
        <v>169</v>
      </c>
      <c r="G3576" t="s">
        <v>90</v>
      </c>
      <c r="H3576" t="s">
        <v>90</v>
      </c>
      <c r="I3576" t="s">
        <v>58</v>
      </c>
      <c r="J3576" t="s">
        <v>90</v>
      </c>
      <c r="K3576">
        <v>0</v>
      </c>
      <c r="L3576" t="s">
        <v>64</v>
      </c>
      <c r="M3576" t="s">
        <v>169</v>
      </c>
      <c r="N3576" t="s">
        <v>64</v>
      </c>
      <c r="O3576" t="s">
        <v>64</v>
      </c>
      <c r="P3576" t="s">
        <v>64</v>
      </c>
      <c r="Q3576" t="s">
        <v>201</v>
      </c>
      <c r="R3576" t="s">
        <v>111</v>
      </c>
      <c r="S3576" t="s">
        <v>169</v>
      </c>
      <c r="T3576">
        <v>34.15</v>
      </c>
      <c r="U3576" t="s">
        <v>7466</v>
      </c>
      <c r="V3576" t="s">
        <v>4960</v>
      </c>
      <c r="W3576" t="s">
        <v>10654</v>
      </c>
      <c r="X3576" t="s">
        <v>10407</v>
      </c>
      <c r="Y3576" t="s">
        <v>1831</v>
      </c>
      <c r="Z3576" t="s">
        <v>3643</v>
      </c>
      <c r="AA3576" t="s">
        <v>3644</v>
      </c>
      <c r="AB3576">
        <v>10</v>
      </c>
      <c r="AC3576">
        <v>81.25</v>
      </c>
      <c r="AD3576">
        <v>68.75</v>
      </c>
      <c r="AE3576">
        <v>37.5</v>
      </c>
      <c r="AF3576" t="s">
        <v>123</v>
      </c>
      <c r="AG3576" t="s">
        <v>159</v>
      </c>
      <c r="AH3576" t="s">
        <v>2176</v>
      </c>
      <c r="AI3576" t="s">
        <v>2893</v>
      </c>
      <c r="AJ3576" t="s">
        <v>542</v>
      </c>
      <c r="AK3576" t="s">
        <v>730</v>
      </c>
      <c r="AL3576" t="s">
        <v>379</v>
      </c>
      <c r="AM3576" t="s">
        <v>4000</v>
      </c>
      <c r="AN3576">
        <v>-4</v>
      </c>
      <c r="AO3576">
        <v>0</v>
      </c>
      <c r="AP3576" t="s">
        <v>10655</v>
      </c>
      <c r="AQ3576" t="s">
        <v>97</v>
      </c>
      <c r="AR3576" t="s">
        <v>82</v>
      </c>
      <c r="AS3576" t="s">
        <v>97</v>
      </c>
      <c r="AT3576" t="s">
        <v>97</v>
      </c>
      <c r="AU3576" t="s">
        <v>82</v>
      </c>
      <c r="AV3576" t="s">
        <v>63</v>
      </c>
      <c r="AW3576" t="s">
        <v>63</v>
      </c>
      <c r="AX3576">
        <v>39.08</v>
      </c>
      <c r="AY3576">
        <v>60.93</v>
      </c>
      <c r="AZ3576" t="s">
        <v>363</v>
      </c>
      <c r="BA3576" t="s">
        <v>311</v>
      </c>
      <c r="BB3576" t="s">
        <v>285</v>
      </c>
      <c r="BC3576" t="s">
        <v>385</v>
      </c>
      <c r="BD3576" t="s">
        <v>231</v>
      </c>
      <c r="BE3576" t="s">
        <v>386</v>
      </c>
      <c r="BF3576">
        <v>1</v>
      </c>
      <c r="BG3576">
        <f>IF(Table1[[#This Row],[ft_score]]="0 - 0", 1, 0)</f>
        <v>0</v>
      </c>
      <c r="BH3576">
        <f t="shared" si="55"/>
        <v>0</v>
      </c>
    </row>
    <row r="3577" spans="1:60" x14ac:dyDescent="0.25">
      <c r="A3577" s="1">
        <v>7941</v>
      </c>
      <c r="B3577" t="s">
        <v>58</v>
      </c>
      <c r="C3577" t="s">
        <v>636</v>
      </c>
      <c r="D3577">
        <v>2</v>
      </c>
      <c r="E3577">
        <v>1</v>
      </c>
      <c r="F3577" t="s">
        <v>169</v>
      </c>
      <c r="G3577" t="s">
        <v>90</v>
      </c>
      <c r="H3577" t="s">
        <v>90</v>
      </c>
      <c r="I3577" t="s">
        <v>58</v>
      </c>
      <c r="J3577" t="s">
        <v>90</v>
      </c>
      <c r="K3577">
        <v>0</v>
      </c>
      <c r="L3577" t="s">
        <v>150</v>
      </c>
      <c r="M3577" t="s">
        <v>169</v>
      </c>
      <c r="N3577" t="s">
        <v>64</v>
      </c>
      <c r="O3577" t="s">
        <v>150</v>
      </c>
      <c r="P3577" t="s">
        <v>150</v>
      </c>
      <c r="Q3577" t="s">
        <v>150</v>
      </c>
      <c r="R3577" t="s">
        <v>150</v>
      </c>
      <c r="S3577" t="s">
        <v>169</v>
      </c>
      <c r="T3577">
        <v>182.01</v>
      </c>
      <c r="U3577" t="s">
        <v>3365</v>
      </c>
      <c r="V3577" t="s">
        <v>1224</v>
      </c>
      <c r="W3577" t="s">
        <v>10659</v>
      </c>
      <c r="X3577" t="s">
        <v>10407</v>
      </c>
      <c r="Y3577" t="s">
        <v>1299</v>
      </c>
      <c r="Z3577" t="s">
        <v>615</v>
      </c>
      <c r="AA3577" t="s">
        <v>616</v>
      </c>
      <c r="AB3577">
        <v>29</v>
      </c>
      <c r="AC3577">
        <v>68.75</v>
      </c>
      <c r="AD3577">
        <v>50</v>
      </c>
      <c r="AE3577">
        <v>31.25</v>
      </c>
      <c r="AF3577" t="s">
        <v>72</v>
      </c>
      <c r="AG3577" t="s">
        <v>73</v>
      </c>
      <c r="AH3577" t="s">
        <v>478</v>
      </c>
      <c r="AI3577" t="s">
        <v>3967</v>
      </c>
      <c r="AJ3577" t="s">
        <v>570</v>
      </c>
      <c r="AK3577" t="s">
        <v>4666</v>
      </c>
      <c r="AL3577" t="s">
        <v>867</v>
      </c>
      <c r="AM3577" t="s">
        <v>2501</v>
      </c>
      <c r="AN3577">
        <v>6</v>
      </c>
      <c r="AO3577">
        <v>2</v>
      </c>
      <c r="AP3577" t="s">
        <v>9096</v>
      </c>
      <c r="AQ3577" t="s">
        <v>82</v>
      </c>
      <c r="AR3577" t="s">
        <v>82</v>
      </c>
      <c r="AS3577" t="s">
        <v>82</v>
      </c>
      <c r="AT3577" t="s">
        <v>97</v>
      </c>
      <c r="AU3577" t="s">
        <v>73</v>
      </c>
      <c r="AV3577" t="s">
        <v>72</v>
      </c>
      <c r="AW3577" t="s">
        <v>63</v>
      </c>
      <c r="AX3577">
        <v>53.9</v>
      </c>
      <c r="AY3577">
        <v>46.11</v>
      </c>
      <c r="AZ3577" t="s">
        <v>705</v>
      </c>
      <c r="BA3577" t="s">
        <v>401</v>
      </c>
      <c r="BB3577" t="s">
        <v>285</v>
      </c>
      <c r="BC3577" t="s">
        <v>84</v>
      </c>
      <c r="BD3577" t="s">
        <v>300</v>
      </c>
      <c r="BE3577" t="s">
        <v>216</v>
      </c>
      <c r="BF3577">
        <v>1</v>
      </c>
      <c r="BG3577">
        <f>IF(Table1[[#This Row],[ft_score]]="0 - 0", 1, 0)</f>
        <v>0</v>
      </c>
      <c r="BH3577">
        <f t="shared" si="55"/>
        <v>0</v>
      </c>
    </row>
    <row r="3578" spans="1:60" x14ac:dyDescent="0.25">
      <c r="A3578" s="1">
        <v>7995</v>
      </c>
      <c r="B3578" t="s">
        <v>58</v>
      </c>
      <c r="C3578" t="s">
        <v>244</v>
      </c>
      <c r="D3578">
        <v>2</v>
      </c>
      <c r="E3578">
        <v>1</v>
      </c>
      <c r="F3578" t="s">
        <v>169</v>
      </c>
      <c r="G3578" t="s">
        <v>90</v>
      </c>
      <c r="H3578" t="s">
        <v>90</v>
      </c>
      <c r="I3578" t="s">
        <v>58</v>
      </c>
      <c r="J3578" t="s">
        <v>90</v>
      </c>
      <c r="K3578">
        <v>0</v>
      </c>
      <c r="L3578" t="s">
        <v>60</v>
      </c>
      <c r="M3578" t="s">
        <v>169</v>
      </c>
      <c r="N3578" t="s">
        <v>64</v>
      </c>
      <c r="O3578" t="s">
        <v>64</v>
      </c>
      <c r="P3578" t="s">
        <v>60</v>
      </c>
      <c r="Q3578" t="s">
        <v>169</v>
      </c>
      <c r="R3578" t="s">
        <v>169</v>
      </c>
      <c r="S3578" t="s">
        <v>169</v>
      </c>
      <c r="T3578">
        <v>4.84</v>
      </c>
      <c r="U3578" t="s">
        <v>1456</v>
      </c>
      <c r="V3578" t="s">
        <v>457</v>
      </c>
      <c r="W3578" t="s">
        <v>10745</v>
      </c>
      <c r="X3578" t="s">
        <v>10731</v>
      </c>
      <c r="Y3578" t="s">
        <v>1573</v>
      </c>
      <c r="Z3578" t="s">
        <v>460</v>
      </c>
      <c r="AA3578" t="s">
        <v>461</v>
      </c>
      <c r="AB3578">
        <v>26</v>
      </c>
      <c r="AC3578">
        <v>100</v>
      </c>
      <c r="AD3578">
        <v>75</v>
      </c>
      <c r="AE3578">
        <v>43.75</v>
      </c>
      <c r="AF3578" t="s">
        <v>83</v>
      </c>
      <c r="AG3578" t="s">
        <v>63</v>
      </c>
      <c r="AH3578" t="s">
        <v>3898</v>
      </c>
      <c r="AI3578" t="s">
        <v>1155</v>
      </c>
      <c r="AJ3578" t="s">
        <v>2231</v>
      </c>
      <c r="AK3578" t="s">
        <v>378</v>
      </c>
      <c r="AL3578" t="s">
        <v>3597</v>
      </c>
      <c r="AM3578" t="s">
        <v>3957</v>
      </c>
      <c r="AN3578">
        <v>-2</v>
      </c>
      <c r="AO3578">
        <v>5</v>
      </c>
      <c r="AP3578" t="s">
        <v>10746</v>
      </c>
      <c r="AQ3578" t="s">
        <v>73</v>
      </c>
      <c r="AR3578" t="s">
        <v>141</v>
      </c>
      <c r="AS3578" t="s">
        <v>63</v>
      </c>
      <c r="AT3578" t="s">
        <v>560</v>
      </c>
      <c r="AU3578" t="s">
        <v>81</v>
      </c>
      <c r="AV3578" t="s">
        <v>159</v>
      </c>
      <c r="AW3578" t="s">
        <v>123</v>
      </c>
      <c r="AX3578">
        <v>52.08</v>
      </c>
      <c r="AY3578">
        <v>47.92</v>
      </c>
      <c r="AZ3578" t="s">
        <v>284</v>
      </c>
      <c r="BA3578" t="s">
        <v>311</v>
      </c>
      <c r="BB3578" t="s">
        <v>268</v>
      </c>
      <c r="BC3578" t="s">
        <v>88</v>
      </c>
      <c r="BD3578" t="s">
        <v>146</v>
      </c>
      <c r="BE3578" t="s">
        <v>454</v>
      </c>
      <c r="BF3578">
        <v>1</v>
      </c>
      <c r="BG3578">
        <f>IF(Table1[[#This Row],[ft_score]]="0 - 0", 1, 0)</f>
        <v>0</v>
      </c>
      <c r="BH3578">
        <f t="shared" si="55"/>
        <v>0</v>
      </c>
    </row>
    <row r="3579" spans="1:60" x14ac:dyDescent="0.25">
      <c r="A3579" s="1">
        <v>8006</v>
      </c>
      <c r="B3579" t="s">
        <v>58</v>
      </c>
      <c r="C3579" t="s">
        <v>148</v>
      </c>
      <c r="D3579">
        <v>2</v>
      </c>
      <c r="E3579">
        <v>1</v>
      </c>
      <c r="F3579" t="s">
        <v>169</v>
      </c>
      <c r="G3579" t="s">
        <v>58</v>
      </c>
      <c r="H3579" t="s">
        <v>58</v>
      </c>
      <c r="I3579" t="s">
        <v>58</v>
      </c>
      <c r="J3579" t="s">
        <v>58</v>
      </c>
      <c r="K3579">
        <v>0</v>
      </c>
      <c r="L3579" t="s">
        <v>150</v>
      </c>
      <c r="M3579" t="s">
        <v>169</v>
      </c>
      <c r="N3579">
        <v>0</v>
      </c>
      <c r="O3579">
        <v>0</v>
      </c>
      <c r="P3579">
        <v>0</v>
      </c>
      <c r="Q3579" t="s">
        <v>150</v>
      </c>
      <c r="R3579" t="s">
        <v>150</v>
      </c>
      <c r="S3579" t="s">
        <v>169</v>
      </c>
      <c r="T3579">
        <v>0</v>
      </c>
      <c r="U3579" t="s">
        <v>5004</v>
      </c>
      <c r="V3579" t="s">
        <v>4696</v>
      </c>
      <c r="W3579" t="s">
        <v>10759</v>
      </c>
      <c r="X3579" t="s">
        <v>10731</v>
      </c>
      <c r="Y3579" t="s">
        <v>1677</v>
      </c>
      <c r="Z3579" t="s">
        <v>4698</v>
      </c>
      <c r="AA3579" t="s">
        <v>4699</v>
      </c>
      <c r="AB3579">
        <v>5</v>
      </c>
      <c r="AC3579">
        <v>60</v>
      </c>
      <c r="AD3579">
        <v>20</v>
      </c>
      <c r="AE3579">
        <v>20</v>
      </c>
      <c r="AF3579" t="s">
        <v>2416</v>
      </c>
      <c r="AG3579" t="s">
        <v>3023</v>
      </c>
      <c r="AH3579" t="s">
        <v>719</v>
      </c>
      <c r="AI3579" t="s">
        <v>7402</v>
      </c>
      <c r="AJ3579" t="s">
        <v>2416</v>
      </c>
      <c r="AK3579" t="s">
        <v>3264</v>
      </c>
      <c r="AL3579" t="s">
        <v>4180</v>
      </c>
      <c r="AM3579" t="s">
        <v>1338</v>
      </c>
      <c r="AN3579">
        <v>11</v>
      </c>
      <c r="AO3579">
        <v>-6.5</v>
      </c>
      <c r="AP3579" t="s">
        <v>4889</v>
      </c>
      <c r="AQ3579" t="s">
        <v>1575</v>
      </c>
      <c r="AR3579" t="s">
        <v>3023</v>
      </c>
      <c r="AS3579" t="s">
        <v>2219</v>
      </c>
      <c r="AT3579" t="s">
        <v>3023</v>
      </c>
      <c r="AU3579" t="s">
        <v>1575</v>
      </c>
      <c r="AV3579" t="s">
        <v>63</v>
      </c>
      <c r="AW3579" t="s">
        <v>63</v>
      </c>
      <c r="AX3579">
        <v>32.5</v>
      </c>
      <c r="AY3579">
        <v>67.5</v>
      </c>
      <c r="AZ3579" t="s">
        <v>561</v>
      </c>
      <c r="BA3579" t="s">
        <v>858</v>
      </c>
      <c r="BB3579" t="s">
        <v>506</v>
      </c>
      <c r="BC3579" t="s">
        <v>423</v>
      </c>
      <c r="BD3579" t="s">
        <v>255</v>
      </c>
      <c r="BE3579" t="s">
        <v>424</v>
      </c>
      <c r="BF3579">
        <v>2</v>
      </c>
      <c r="BG3579">
        <f>IF(Table1[[#This Row],[ft_score]]="0 - 0", 1, 0)</f>
        <v>0</v>
      </c>
      <c r="BH3579">
        <f t="shared" si="55"/>
        <v>0</v>
      </c>
    </row>
    <row r="3580" spans="1:60" x14ac:dyDescent="0.25">
      <c r="A3580" s="1">
        <v>8007</v>
      </c>
      <c r="B3580" t="s">
        <v>58</v>
      </c>
      <c r="C3580" t="s">
        <v>200</v>
      </c>
      <c r="D3580">
        <v>2</v>
      </c>
      <c r="E3580">
        <v>1</v>
      </c>
      <c r="F3580" t="s">
        <v>169</v>
      </c>
      <c r="G3580" t="s">
        <v>58</v>
      </c>
      <c r="H3580" t="s">
        <v>58</v>
      </c>
      <c r="I3580" t="s">
        <v>58</v>
      </c>
      <c r="J3580" t="s">
        <v>58</v>
      </c>
      <c r="K3580">
        <v>0</v>
      </c>
      <c r="L3580" t="s">
        <v>111</v>
      </c>
      <c r="M3580" t="s">
        <v>169</v>
      </c>
      <c r="N3580">
        <v>0</v>
      </c>
      <c r="O3580">
        <v>0</v>
      </c>
      <c r="P3580" t="s">
        <v>111</v>
      </c>
      <c r="Q3580" t="s">
        <v>169</v>
      </c>
      <c r="R3580" t="s">
        <v>169</v>
      </c>
      <c r="S3580" t="s">
        <v>169</v>
      </c>
      <c r="T3580">
        <v>81.569999999999993</v>
      </c>
      <c r="U3580" t="s">
        <v>6559</v>
      </c>
      <c r="V3580" t="s">
        <v>6301</v>
      </c>
      <c r="W3580" t="s">
        <v>10760</v>
      </c>
      <c r="X3580" t="s">
        <v>10731</v>
      </c>
      <c r="Y3580" t="s">
        <v>1677</v>
      </c>
      <c r="Z3580" t="s">
        <v>5405</v>
      </c>
      <c r="AA3580" t="s">
        <v>5406</v>
      </c>
      <c r="AB3580">
        <v>6</v>
      </c>
      <c r="AC3580">
        <v>66.67</v>
      </c>
      <c r="AD3580">
        <v>50</v>
      </c>
      <c r="AE3580">
        <v>25</v>
      </c>
      <c r="AF3580" t="s">
        <v>63</v>
      </c>
      <c r="AG3580" t="s">
        <v>5165</v>
      </c>
      <c r="AH3580" t="s">
        <v>858</v>
      </c>
      <c r="AI3580" t="s">
        <v>256</v>
      </c>
      <c r="AJ3580" t="s">
        <v>72</v>
      </c>
      <c r="AK3580" t="s">
        <v>256</v>
      </c>
      <c r="AL3580" t="s">
        <v>4688</v>
      </c>
      <c r="AM3580" t="s">
        <v>82</v>
      </c>
      <c r="AN3580">
        <v>12</v>
      </c>
      <c r="AO3580">
        <v>-8</v>
      </c>
      <c r="AP3580" t="s">
        <v>2219</v>
      </c>
      <c r="AQ3580" t="s">
        <v>2471</v>
      </c>
      <c r="AR3580" t="s">
        <v>1949</v>
      </c>
      <c r="AS3580" t="s">
        <v>1949</v>
      </c>
      <c r="AT3580" t="s">
        <v>63</v>
      </c>
      <c r="AU3580" t="s">
        <v>63</v>
      </c>
      <c r="AV3580" t="s">
        <v>63</v>
      </c>
      <c r="AW3580" t="s">
        <v>63</v>
      </c>
      <c r="AX3580">
        <v>22.5</v>
      </c>
      <c r="AY3580">
        <v>77.5</v>
      </c>
      <c r="AZ3580" t="s">
        <v>142</v>
      </c>
      <c r="BA3580" t="s">
        <v>105</v>
      </c>
      <c r="BB3580" t="s">
        <v>268</v>
      </c>
      <c r="BC3580" t="s">
        <v>87</v>
      </c>
      <c r="BD3580" t="s">
        <v>231</v>
      </c>
      <c r="BE3580" t="s">
        <v>89</v>
      </c>
      <c r="BF3580">
        <v>1</v>
      </c>
      <c r="BG3580">
        <f>IF(Table1[[#This Row],[ft_score]]="0 - 0", 1, 0)</f>
        <v>0</v>
      </c>
      <c r="BH3580">
        <f t="shared" si="55"/>
        <v>0</v>
      </c>
    </row>
    <row r="3581" spans="1:60" x14ac:dyDescent="0.25">
      <c r="A3581" s="1">
        <v>8009</v>
      </c>
      <c r="B3581" t="s">
        <v>58</v>
      </c>
      <c r="C3581" t="s">
        <v>59</v>
      </c>
      <c r="D3581">
        <v>2</v>
      </c>
      <c r="E3581">
        <v>1</v>
      </c>
      <c r="F3581" t="s">
        <v>169</v>
      </c>
      <c r="G3581" t="s">
        <v>58</v>
      </c>
      <c r="H3581" t="s">
        <v>58</v>
      </c>
      <c r="I3581" t="s">
        <v>58</v>
      </c>
      <c r="J3581" t="s">
        <v>58</v>
      </c>
      <c r="K3581">
        <v>0</v>
      </c>
      <c r="L3581" t="s">
        <v>201</v>
      </c>
      <c r="M3581" t="s">
        <v>169</v>
      </c>
      <c r="N3581">
        <v>0</v>
      </c>
      <c r="O3581" t="s">
        <v>201</v>
      </c>
      <c r="P3581" t="s">
        <v>201</v>
      </c>
      <c r="Q3581" t="s">
        <v>201</v>
      </c>
      <c r="R3581" t="s">
        <v>111</v>
      </c>
      <c r="S3581" t="s">
        <v>169</v>
      </c>
      <c r="T3581">
        <v>2.5299999999999998</v>
      </c>
      <c r="U3581" t="s">
        <v>5686</v>
      </c>
      <c r="V3581" t="s">
        <v>6532</v>
      </c>
      <c r="W3581" t="s">
        <v>10762</v>
      </c>
      <c r="X3581" t="s">
        <v>10731</v>
      </c>
      <c r="Y3581" t="s">
        <v>2747</v>
      </c>
      <c r="Z3581" t="s">
        <v>5689</v>
      </c>
      <c r="AA3581" t="s">
        <v>5690</v>
      </c>
      <c r="AB3581">
        <v>5</v>
      </c>
      <c r="AC3581">
        <v>40</v>
      </c>
      <c r="AD3581">
        <v>20</v>
      </c>
      <c r="AE3581">
        <v>10</v>
      </c>
      <c r="AF3581" t="s">
        <v>63</v>
      </c>
      <c r="AG3581" t="s">
        <v>3023</v>
      </c>
      <c r="AH3581" t="s">
        <v>845</v>
      </c>
      <c r="AI3581" t="s">
        <v>3676</v>
      </c>
      <c r="AJ3581" t="s">
        <v>3485</v>
      </c>
      <c r="AK3581" t="s">
        <v>3676</v>
      </c>
      <c r="AL3581" t="s">
        <v>442</v>
      </c>
      <c r="AM3581" t="s">
        <v>3676</v>
      </c>
      <c r="AN3581">
        <v>-4</v>
      </c>
      <c r="AO3581">
        <v>1</v>
      </c>
      <c r="AP3581" t="s">
        <v>7550</v>
      </c>
      <c r="AQ3581" t="s">
        <v>1575</v>
      </c>
      <c r="AR3581" t="s">
        <v>3023</v>
      </c>
      <c r="AS3581" t="s">
        <v>1575</v>
      </c>
      <c r="AT3581" t="s">
        <v>1858</v>
      </c>
      <c r="AU3581" t="s">
        <v>3238</v>
      </c>
      <c r="AV3581" t="s">
        <v>63</v>
      </c>
      <c r="AW3581" t="s">
        <v>63</v>
      </c>
      <c r="AX3581">
        <v>39.78</v>
      </c>
      <c r="AY3581">
        <v>60.23</v>
      </c>
      <c r="AZ3581" t="s">
        <v>928</v>
      </c>
      <c r="BA3581" t="s">
        <v>829</v>
      </c>
      <c r="BB3581" t="s">
        <v>348</v>
      </c>
      <c r="BC3581" t="s">
        <v>107</v>
      </c>
      <c r="BD3581" t="s">
        <v>312</v>
      </c>
      <c r="BE3581" t="s">
        <v>313</v>
      </c>
      <c r="BF3581">
        <v>1</v>
      </c>
      <c r="BG3581">
        <f>IF(Table1[[#This Row],[ft_score]]="0 - 0", 1, 0)</f>
        <v>0</v>
      </c>
      <c r="BH3581">
        <f t="shared" si="55"/>
        <v>0</v>
      </c>
    </row>
    <row r="3582" spans="1:60" x14ac:dyDescent="0.25">
      <c r="A3582" s="1">
        <v>8010</v>
      </c>
      <c r="B3582" t="s">
        <v>58</v>
      </c>
      <c r="C3582" t="s">
        <v>126</v>
      </c>
      <c r="D3582">
        <v>2</v>
      </c>
      <c r="E3582">
        <v>1</v>
      </c>
      <c r="F3582" t="s">
        <v>169</v>
      </c>
      <c r="G3582" t="s">
        <v>58</v>
      </c>
      <c r="H3582" t="s">
        <v>58</v>
      </c>
      <c r="I3582" t="s">
        <v>58</v>
      </c>
      <c r="J3582" t="s">
        <v>58</v>
      </c>
      <c r="K3582">
        <v>0</v>
      </c>
      <c r="L3582" t="s">
        <v>150</v>
      </c>
      <c r="M3582" t="s">
        <v>169</v>
      </c>
      <c r="N3582">
        <v>0</v>
      </c>
      <c r="O3582" t="s">
        <v>64</v>
      </c>
      <c r="P3582" t="s">
        <v>150</v>
      </c>
      <c r="Q3582" t="s">
        <v>169</v>
      </c>
      <c r="R3582" t="s">
        <v>169</v>
      </c>
      <c r="S3582" t="s">
        <v>169</v>
      </c>
      <c r="T3582">
        <v>10.56</v>
      </c>
      <c r="U3582" t="s">
        <v>5700</v>
      </c>
      <c r="V3582" t="s">
        <v>6530</v>
      </c>
      <c r="W3582" t="s">
        <v>10763</v>
      </c>
      <c r="X3582" t="s">
        <v>10731</v>
      </c>
      <c r="Y3582" t="s">
        <v>2747</v>
      </c>
      <c r="Z3582" t="s">
        <v>5689</v>
      </c>
      <c r="AA3582" t="s">
        <v>5690</v>
      </c>
      <c r="AB3582">
        <v>5</v>
      </c>
      <c r="AC3582">
        <v>50</v>
      </c>
      <c r="AD3582">
        <v>0</v>
      </c>
      <c r="AE3582">
        <v>0</v>
      </c>
      <c r="AF3582" t="s">
        <v>63</v>
      </c>
      <c r="AG3582" t="s">
        <v>3238</v>
      </c>
      <c r="AH3582" t="s">
        <v>1567</v>
      </c>
      <c r="AI3582" t="s">
        <v>4632</v>
      </c>
      <c r="AJ3582" t="s">
        <v>3394</v>
      </c>
      <c r="AK3582" t="s">
        <v>3394</v>
      </c>
      <c r="AL3582" t="s">
        <v>63</v>
      </c>
      <c r="AM3582" t="s">
        <v>5588</v>
      </c>
      <c r="AN3582">
        <v>-10</v>
      </c>
      <c r="AO3582">
        <v>4</v>
      </c>
      <c r="AP3582" t="s">
        <v>4889</v>
      </c>
      <c r="AQ3582" t="s">
        <v>1858</v>
      </c>
      <c r="AR3582" t="s">
        <v>1575</v>
      </c>
      <c r="AS3582" t="s">
        <v>3023</v>
      </c>
      <c r="AT3582" t="s">
        <v>2219</v>
      </c>
      <c r="AU3582" t="s">
        <v>2416</v>
      </c>
      <c r="AV3582" t="s">
        <v>63</v>
      </c>
      <c r="AW3582" t="s">
        <v>63</v>
      </c>
      <c r="AX3582">
        <v>60.72</v>
      </c>
      <c r="AY3582">
        <v>39.29</v>
      </c>
      <c r="AZ3582" t="s">
        <v>285</v>
      </c>
      <c r="BA3582" t="s">
        <v>858</v>
      </c>
      <c r="BB3582" t="s">
        <v>683</v>
      </c>
      <c r="BC3582" t="s">
        <v>142</v>
      </c>
      <c r="BD3582" t="s">
        <v>312</v>
      </c>
      <c r="BE3582" t="s">
        <v>313</v>
      </c>
      <c r="BF3582">
        <v>2</v>
      </c>
      <c r="BG3582">
        <f>IF(Table1[[#This Row],[ft_score]]="0 - 0", 1, 0)</f>
        <v>0</v>
      </c>
      <c r="BH3582">
        <f t="shared" si="55"/>
        <v>0</v>
      </c>
    </row>
    <row r="3583" spans="1:60" x14ac:dyDescent="0.25">
      <c r="A3583" s="1">
        <v>8047</v>
      </c>
      <c r="B3583" t="s">
        <v>5152</v>
      </c>
      <c r="C3583" t="s">
        <v>141</v>
      </c>
      <c r="D3583">
        <v>2</v>
      </c>
      <c r="E3583">
        <v>1</v>
      </c>
      <c r="F3583" t="s">
        <v>169</v>
      </c>
      <c r="G3583">
        <v>7</v>
      </c>
      <c r="H3583">
        <v>6.6</v>
      </c>
      <c r="I3583" t="s">
        <v>61</v>
      </c>
      <c r="J3583" t="s">
        <v>3636</v>
      </c>
      <c r="K3583">
        <v>20</v>
      </c>
      <c r="L3583" t="s">
        <v>150</v>
      </c>
      <c r="M3583" t="s">
        <v>169</v>
      </c>
      <c r="N3583">
        <v>0</v>
      </c>
      <c r="O3583">
        <v>0</v>
      </c>
      <c r="P3583">
        <v>0</v>
      </c>
      <c r="Q3583" t="s">
        <v>169</v>
      </c>
      <c r="R3583" t="s">
        <v>169</v>
      </c>
      <c r="S3583">
        <v>0</v>
      </c>
      <c r="T3583">
        <v>13.88</v>
      </c>
      <c r="U3583" t="s">
        <v>5675</v>
      </c>
      <c r="V3583" t="s">
        <v>5058</v>
      </c>
      <c r="W3583" t="s">
        <v>10824</v>
      </c>
      <c r="X3583" t="s">
        <v>10781</v>
      </c>
      <c r="Y3583" t="s">
        <v>1677</v>
      </c>
      <c r="Z3583" t="s">
        <v>4698</v>
      </c>
      <c r="AA3583" t="s">
        <v>4699</v>
      </c>
      <c r="AB3583">
        <v>6</v>
      </c>
      <c r="AC3583">
        <v>91.67</v>
      </c>
      <c r="AD3583">
        <v>66.67</v>
      </c>
      <c r="AE3583">
        <v>41.67</v>
      </c>
      <c r="AF3583" t="s">
        <v>73</v>
      </c>
      <c r="AG3583" t="s">
        <v>63</v>
      </c>
      <c r="AH3583" t="s">
        <v>123</v>
      </c>
      <c r="AI3583" t="s">
        <v>4857</v>
      </c>
      <c r="AJ3583" t="s">
        <v>2886</v>
      </c>
      <c r="AK3583" t="s">
        <v>6855</v>
      </c>
      <c r="AL3583" t="s">
        <v>4227</v>
      </c>
      <c r="AM3583" t="s">
        <v>159</v>
      </c>
      <c r="AN3583">
        <v>-28</v>
      </c>
      <c r="AO3583">
        <v>3</v>
      </c>
      <c r="AP3583" t="s">
        <v>2658</v>
      </c>
      <c r="AQ3583" t="s">
        <v>2471</v>
      </c>
      <c r="AR3583" t="s">
        <v>1949</v>
      </c>
      <c r="AS3583" t="s">
        <v>136</v>
      </c>
      <c r="AT3583" t="s">
        <v>6254</v>
      </c>
      <c r="AU3583" t="s">
        <v>1857</v>
      </c>
      <c r="AV3583" t="s">
        <v>73</v>
      </c>
      <c r="AW3583" t="s">
        <v>63</v>
      </c>
      <c r="AX3583">
        <v>38.54</v>
      </c>
      <c r="AY3583">
        <v>61.46</v>
      </c>
      <c r="AZ3583" t="s">
        <v>385</v>
      </c>
      <c r="BA3583" t="s">
        <v>105</v>
      </c>
      <c r="BB3583" t="s">
        <v>454</v>
      </c>
      <c r="BC3583" t="s">
        <v>468</v>
      </c>
      <c r="BD3583" t="s">
        <v>215</v>
      </c>
      <c r="BE3583" t="s">
        <v>888</v>
      </c>
      <c r="BF3583">
        <v>1</v>
      </c>
      <c r="BG3583">
        <f>IF(Table1[[#This Row],[ft_score]]="0 - 0", 1, 0)</f>
        <v>0</v>
      </c>
      <c r="BH3583">
        <f t="shared" si="55"/>
        <v>0</v>
      </c>
    </row>
    <row r="3584" spans="1:60" x14ac:dyDescent="0.25">
      <c r="A3584" s="1">
        <v>8056</v>
      </c>
      <c r="B3584" t="s">
        <v>58</v>
      </c>
      <c r="C3584" t="s">
        <v>6817</v>
      </c>
      <c r="D3584">
        <v>2</v>
      </c>
      <c r="E3584">
        <v>1</v>
      </c>
      <c r="F3584" t="s">
        <v>169</v>
      </c>
      <c r="G3584" t="s">
        <v>90</v>
      </c>
      <c r="H3584" t="s">
        <v>90</v>
      </c>
      <c r="I3584" t="s">
        <v>58</v>
      </c>
      <c r="J3584" t="s">
        <v>58</v>
      </c>
      <c r="K3584">
        <v>0</v>
      </c>
      <c r="L3584" t="s">
        <v>150</v>
      </c>
      <c r="M3584" t="s">
        <v>169</v>
      </c>
      <c r="N3584">
        <v>0</v>
      </c>
      <c r="O3584">
        <v>0</v>
      </c>
      <c r="P3584">
        <v>0</v>
      </c>
      <c r="Q3584" t="s">
        <v>169</v>
      </c>
      <c r="R3584" t="s">
        <v>169</v>
      </c>
      <c r="S3584">
        <v>0</v>
      </c>
      <c r="T3584">
        <v>687.9</v>
      </c>
      <c r="U3584" t="s">
        <v>6085</v>
      </c>
      <c r="V3584" t="s">
        <v>8977</v>
      </c>
      <c r="W3584" t="s">
        <v>10836</v>
      </c>
      <c r="X3584" t="s">
        <v>10781</v>
      </c>
      <c r="Y3584" t="s">
        <v>1677</v>
      </c>
      <c r="Z3584" t="s">
        <v>5494</v>
      </c>
      <c r="AA3584" t="s">
        <v>5495</v>
      </c>
      <c r="AB3584">
        <v>5</v>
      </c>
      <c r="AC3584">
        <v>100</v>
      </c>
      <c r="AD3584">
        <v>60</v>
      </c>
      <c r="AE3584">
        <v>40</v>
      </c>
      <c r="AF3584" t="s">
        <v>3238</v>
      </c>
      <c r="AG3584" t="s">
        <v>2416</v>
      </c>
      <c r="AH3584" t="s">
        <v>1660</v>
      </c>
      <c r="AI3584" t="s">
        <v>2099</v>
      </c>
      <c r="AJ3584" t="s">
        <v>308</v>
      </c>
      <c r="AK3584" t="s">
        <v>2569</v>
      </c>
      <c r="AL3584" t="s">
        <v>1127</v>
      </c>
      <c r="AM3584" t="s">
        <v>5567</v>
      </c>
      <c r="AN3584">
        <v>25</v>
      </c>
      <c r="AO3584">
        <v>2.5</v>
      </c>
      <c r="AP3584" t="s">
        <v>1715</v>
      </c>
      <c r="AQ3584" t="s">
        <v>2219</v>
      </c>
      <c r="AR3584" t="s">
        <v>3023</v>
      </c>
      <c r="AS3584" t="s">
        <v>1858</v>
      </c>
      <c r="AT3584" t="s">
        <v>1575</v>
      </c>
      <c r="AU3584" t="s">
        <v>97</v>
      </c>
      <c r="AV3584" t="s">
        <v>1575</v>
      </c>
      <c r="AW3584" t="s">
        <v>63</v>
      </c>
      <c r="AX3584">
        <v>48.16</v>
      </c>
      <c r="AY3584">
        <v>51.84</v>
      </c>
      <c r="AZ3584" t="s">
        <v>112</v>
      </c>
      <c r="BA3584" t="s">
        <v>124</v>
      </c>
      <c r="BB3584" t="s">
        <v>125</v>
      </c>
      <c r="BC3584" t="s">
        <v>231</v>
      </c>
      <c r="BD3584" t="s">
        <v>87</v>
      </c>
      <c r="BE3584" t="s">
        <v>105</v>
      </c>
      <c r="BF3584">
        <v>2</v>
      </c>
      <c r="BG3584">
        <f>IF(Table1[[#This Row],[ft_score]]="0 - 0", 1, 0)</f>
        <v>0</v>
      </c>
      <c r="BH3584">
        <f t="shared" si="55"/>
        <v>0</v>
      </c>
    </row>
    <row r="3585" spans="1:60" x14ac:dyDescent="0.25">
      <c r="A3585" s="1">
        <v>8069</v>
      </c>
      <c r="B3585" t="s">
        <v>58</v>
      </c>
      <c r="C3585" t="s">
        <v>126</v>
      </c>
      <c r="D3585">
        <v>2</v>
      </c>
      <c r="E3585">
        <v>1</v>
      </c>
      <c r="F3585" t="s">
        <v>169</v>
      </c>
      <c r="G3585" t="s">
        <v>90</v>
      </c>
      <c r="H3585" t="s">
        <v>90</v>
      </c>
      <c r="I3585" t="s">
        <v>58</v>
      </c>
      <c r="J3585" t="s">
        <v>90</v>
      </c>
      <c r="K3585">
        <v>0</v>
      </c>
      <c r="L3585" t="s">
        <v>60</v>
      </c>
      <c r="M3585" t="s">
        <v>169</v>
      </c>
      <c r="N3585" t="s">
        <v>64</v>
      </c>
      <c r="O3585" t="s">
        <v>60</v>
      </c>
      <c r="P3585" t="s">
        <v>60</v>
      </c>
      <c r="Q3585" t="s">
        <v>150</v>
      </c>
      <c r="R3585" t="s">
        <v>150</v>
      </c>
      <c r="S3585" t="s">
        <v>169</v>
      </c>
      <c r="T3585">
        <v>1406.82</v>
      </c>
      <c r="U3585" t="s">
        <v>7562</v>
      </c>
      <c r="V3585" t="s">
        <v>7233</v>
      </c>
      <c r="W3585" t="s">
        <v>10852</v>
      </c>
      <c r="X3585" t="s">
        <v>10781</v>
      </c>
      <c r="Y3585" t="s">
        <v>1695</v>
      </c>
      <c r="Z3585" t="s">
        <v>5466</v>
      </c>
      <c r="AA3585" t="s">
        <v>5467</v>
      </c>
      <c r="AB3585">
        <v>5</v>
      </c>
      <c r="AC3585">
        <v>80</v>
      </c>
      <c r="AD3585">
        <v>60</v>
      </c>
      <c r="AE3585">
        <v>60</v>
      </c>
      <c r="AF3585" t="s">
        <v>3023</v>
      </c>
      <c r="AG3585" t="s">
        <v>3238</v>
      </c>
      <c r="AH3585" t="s">
        <v>1818</v>
      </c>
      <c r="AI3585" t="s">
        <v>2120</v>
      </c>
      <c r="AJ3585" t="s">
        <v>4168</v>
      </c>
      <c r="AK3585" t="s">
        <v>2837</v>
      </c>
      <c r="AL3585" t="s">
        <v>4521</v>
      </c>
      <c r="AM3585" t="s">
        <v>1974</v>
      </c>
      <c r="AN3585">
        <v>-11</v>
      </c>
      <c r="AO3585">
        <v>-13.5</v>
      </c>
      <c r="AP3585" t="s">
        <v>1858</v>
      </c>
      <c r="AQ3585" t="s">
        <v>1858</v>
      </c>
      <c r="AR3585" t="s">
        <v>1575</v>
      </c>
      <c r="AS3585" t="s">
        <v>2219</v>
      </c>
      <c r="AT3585" t="s">
        <v>3023</v>
      </c>
      <c r="AU3585" t="s">
        <v>97</v>
      </c>
      <c r="AV3585" t="s">
        <v>1575</v>
      </c>
      <c r="AW3585" t="s">
        <v>2416</v>
      </c>
      <c r="AX3585">
        <v>38.08</v>
      </c>
      <c r="AY3585">
        <v>61.92</v>
      </c>
      <c r="AZ3585" t="s">
        <v>84</v>
      </c>
      <c r="BA3585" t="s">
        <v>298</v>
      </c>
      <c r="BB3585" t="s">
        <v>143</v>
      </c>
      <c r="BC3585" t="s">
        <v>88</v>
      </c>
      <c r="BD3585" t="s">
        <v>364</v>
      </c>
      <c r="BE3585" t="s">
        <v>401</v>
      </c>
      <c r="BF3585">
        <v>1</v>
      </c>
      <c r="BG3585">
        <f>IF(Table1[[#This Row],[ft_score]]="0 - 0", 1, 0)</f>
        <v>0</v>
      </c>
      <c r="BH3585">
        <f t="shared" si="55"/>
        <v>0</v>
      </c>
    </row>
    <row r="3586" spans="1:60" x14ac:dyDescent="0.25">
      <c r="A3586" s="1">
        <v>8075</v>
      </c>
      <c r="B3586" t="s">
        <v>58</v>
      </c>
      <c r="C3586" t="s">
        <v>126</v>
      </c>
      <c r="D3586">
        <v>2</v>
      </c>
      <c r="E3586">
        <v>1</v>
      </c>
      <c r="F3586" t="s">
        <v>169</v>
      </c>
      <c r="G3586" t="s">
        <v>90</v>
      </c>
      <c r="H3586" t="s">
        <v>90</v>
      </c>
      <c r="I3586" t="s">
        <v>58</v>
      </c>
      <c r="J3586" t="s">
        <v>90</v>
      </c>
      <c r="K3586">
        <v>0</v>
      </c>
      <c r="L3586" t="s">
        <v>60</v>
      </c>
      <c r="M3586" t="s">
        <v>169</v>
      </c>
      <c r="N3586" t="s">
        <v>60</v>
      </c>
      <c r="O3586" t="s">
        <v>60</v>
      </c>
      <c r="P3586" t="s">
        <v>60</v>
      </c>
      <c r="Q3586" t="s">
        <v>150</v>
      </c>
      <c r="R3586" t="s">
        <v>150</v>
      </c>
      <c r="S3586" t="s">
        <v>169</v>
      </c>
      <c r="T3586">
        <v>13.82</v>
      </c>
      <c r="U3586" t="s">
        <v>7294</v>
      </c>
      <c r="V3586" t="s">
        <v>7578</v>
      </c>
      <c r="W3586" t="s">
        <v>10858</v>
      </c>
      <c r="X3586" t="s">
        <v>10781</v>
      </c>
      <c r="Y3586" t="s">
        <v>1695</v>
      </c>
      <c r="Z3586" t="s">
        <v>6664</v>
      </c>
      <c r="AA3586" t="s">
        <v>6665</v>
      </c>
      <c r="AB3586">
        <v>3</v>
      </c>
      <c r="AC3586">
        <v>100</v>
      </c>
      <c r="AD3586">
        <v>100</v>
      </c>
      <c r="AE3586">
        <v>50</v>
      </c>
      <c r="AF3586" t="s">
        <v>1949</v>
      </c>
      <c r="AG3586" t="s">
        <v>63</v>
      </c>
      <c r="AH3586" t="s">
        <v>72</v>
      </c>
      <c r="AI3586" t="s">
        <v>3057</v>
      </c>
      <c r="AJ3586" t="s">
        <v>2343</v>
      </c>
      <c r="AK3586" t="s">
        <v>240</v>
      </c>
      <c r="AL3586" t="s">
        <v>6496</v>
      </c>
      <c r="AM3586" t="s">
        <v>240</v>
      </c>
      <c r="AN3586">
        <v>-9</v>
      </c>
      <c r="AO3586">
        <v>-3.5</v>
      </c>
      <c r="AP3586" t="s">
        <v>6294</v>
      </c>
      <c r="AQ3586" t="s">
        <v>1949</v>
      </c>
      <c r="AR3586" t="s">
        <v>2471</v>
      </c>
      <c r="AS3586" t="s">
        <v>63</v>
      </c>
      <c r="AT3586" t="s">
        <v>560</v>
      </c>
      <c r="AU3586" t="s">
        <v>2471</v>
      </c>
      <c r="AV3586" t="s">
        <v>63</v>
      </c>
      <c r="AW3586" t="s">
        <v>63</v>
      </c>
      <c r="AX3586">
        <v>39.39</v>
      </c>
      <c r="AY3586">
        <v>60.61</v>
      </c>
      <c r="AZ3586" t="s">
        <v>523</v>
      </c>
      <c r="BA3586" t="s">
        <v>456</v>
      </c>
      <c r="BB3586" t="s">
        <v>298</v>
      </c>
      <c r="BC3586" t="s">
        <v>108</v>
      </c>
      <c r="BD3586" t="s">
        <v>472</v>
      </c>
      <c r="BE3586" t="s">
        <v>561</v>
      </c>
      <c r="BF3586">
        <v>1</v>
      </c>
      <c r="BG3586">
        <f>IF(Table1[[#This Row],[ft_score]]="0 - 0", 1, 0)</f>
        <v>0</v>
      </c>
      <c r="BH3586">
        <f t="shared" ref="BH3586:BH3649" si="56">IF(D3586=E3586, 1, 0)</f>
        <v>0</v>
      </c>
    </row>
    <row r="3587" spans="1:60" x14ac:dyDescent="0.25">
      <c r="A3587" s="1">
        <v>8093</v>
      </c>
      <c r="B3587" t="s">
        <v>58</v>
      </c>
      <c r="C3587" t="s">
        <v>110</v>
      </c>
      <c r="D3587">
        <v>2</v>
      </c>
      <c r="E3587">
        <v>1</v>
      </c>
      <c r="F3587" t="s">
        <v>169</v>
      </c>
      <c r="G3587" t="s">
        <v>90</v>
      </c>
      <c r="H3587" t="s">
        <v>90</v>
      </c>
      <c r="I3587" t="s">
        <v>58</v>
      </c>
      <c r="J3587" t="s">
        <v>58</v>
      </c>
      <c r="K3587">
        <v>0</v>
      </c>
      <c r="L3587" t="s">
        <v>60</v>
      </c>
      <c r="M3587" t="s">
        <v>169</v>
      </c>
      <c r="N3587">
        <v>0</v>
      </c>
      <c r="O3587" t="s">
        <v>60</v>
      </c>
      <c r="P3587" t="s">
        <v>60</v>
      </c>
      <c r="Q3587" t="s">
        <v>150</v>
      </c>
      <c r="R3587" t="s">
        <v>169</v>
      </c>
      <c r="S3587" t="s">
        <v>169</v>
      </c>
      <c r="T3587">
        <v>183.39</v>
      </c>
      <c r="U3587" t="s">
        <v>515</v>
      </c>
      <c r="V3587" t="s">
        <v>1149</v>
      </c>
      <c r="W3587" t="s">
        <v>10884</v>
      </c>
      <c r="X3587" t="s">
        <v>10781</v>
      </c>
      <c r="Y3587" t="s">
        <v>486</v>
      </c>
      <c r="Z3587" t="s">
        <v>487</v>
      </c>
      <c r="AA3587" t="s">
        <v>488</v>
      </c>
      <c r="AB3587">
        <v>30</v>
      </c>
      <c r="AC3587">
        <v>68.75</v>
      </c>
      <c r="AD3587">
        <v>56.25</v>
      </c>
      <c r="AE3587">
        <v>31.25</v>
      </c>
      <c r="AF3587" t="s">
        <v>72</v>
      </c>
      <c r="AG3587" t="s">
        <v>73</v>
      </c>
      <c r="AH3587" t="s">
        <v>1309</v>
      </c>
      <c r="AI3587" t="s">
        <v>718</v>
      </c>
      <c r="AJ3587" t="s">
        <v>4077</v>
      </c>
      <c r="AK3587" t="s">
        <v>8077</v>
      </c>
      <c r="AL3587" t="s">
        <v>3856</v>
      </c>
      <c r="AM3587" t="s">
        <v>3773</v>
      </c>
      <c r="AN3587">
        <v>-3</v>
      </c>
      <c r="AO3587">
        <v>0.5</v>
      </c>
      <c r="AP3587" t="s">
        <v>10885</v>
      </c>
      <c r="AQ3587" t="s">
        <v>97</v>
      </c>
      <c r="AR3587" t="s">
        <v>97</v>
      </c>
      <c r="AS3587" t="s">
        <v>82</v>
      </c>
      <c r="AT3587" t="s">
        <v>81</v>
      </c>
      <c r="AU3587" t="s">
        <v>97</v>
      </c>
      <c r="AV3587" t="s">
        <v>123</v>
      </c>
      <c r="AW3587" t="s">
        <v>83</v>
      </c>
      <c r="AX3587">
        <v>46.42</v>
      </c>
      <c r="AY3587">
        <v>53.58</v>
      </c>
      <c r="AZ3587" t="s">
        <v>195</v>
      </c>
      <c r="BA3587" t="s">
        <v>829</v>
      </c>
      <c r="BB3587" t="s">
        <v>311</v>
      </c>
      <c r="BC3587" t="s">
        <v>255</v>
      </c>
      <c r="BD3587" t="s">
        <v>423</v>
      </c>
      <c r="BE3587" t="s">
        <v>256</v>
      </c>
      <c r="BF3587">
        <v>1</v>
      </c>
      <c r="BG3587">
        <f>IF(Table1[[#This Row],[ft_score]]="0 - 0", 1, 0)</f>
        <v>0</v>
      </c>
      <c r="BH3587">
        <f t="shared" si="56"/>
        <v>0</v>
      </c>
    </row>
    <row r="3588" spans="1:60" x14ac:dyDescent="0.25">
      <c r="A3588" s="1">
        <v>8100</v>
      </c>
      <c r="B3588" t="s">
        <v>58</v>
      </c>
      <c r="C3588" t="s">
        <v>126</v>
      </c>
      <c r="D3588">
        <v>2</v>
      </c>
      <c r="E3588">
        <v>1</v>
      </c>
      <c r="F3588" t="s">
        <v>169</v>
      </c>
      <c r="G3588" t="s">
        <v>90</v>
      </c>
      <c r="H3588" t="s">
        <v>90</v>
      </c>
      <c r="I3588" t="s">
        <v>58</v>
      </c>
      <c r="J3588" t="s">
        <v>58</v>
      </c>
      <c r="K3588">
        <v>0</v>
      </c>
      <c r="L3588" t="s">
        <v>60</v>
      </c>
      <c r="M3588" t="s">
        <v>169</v>
      </c>
      <c r="N3588" t="s">
        <v>64</v>
      </c>
      <c r="O3588" t="s">
        <v>60</v>
      </c>
      <c r="P3588" t="s">
        <v>60</v>
      </c>
      <c r="Q3588" t="s">
        <v>60</v>
      </c>
      <c r="R3588" t="s">
        <v>150</v>
      </c>
      <c r="S3588" t="s">
        <v>169</v>
      </c>
      <c r="T3588">
        <v>32314.87</v>
      </c>
      <c r="U3588" t="s">
        <v>5766</v>
      </c>
      <c r="V3588" t="s">
        <v>5775</v>
      </c>
      <c r="W3588" t="s">
        <v>10894</v>
      </c>
      <c r="X3588" t="s">
        <v>10781</v>
      </c>
      <c r="Y3588" t="s">
        <v>548</v>
      </c>
      <c r="Z3588" t="s">
        <v>6839</v>
      </c>
      <c r="AA3588" t="s">
        <v>5522</v>
      </c>
      <c r="AB3588">
        <v>5</v>
      </c>
      <c r="AC3588">
        <v>50</v>
      </c>
      <c r="AD3588">
        <v>40</v>
      </c>
      <c r="AE3588">
        <v>20</v>
      </c>
      <c r="AF3588" t="s">
        <v>2416</v>
      </c>
      <c r="AG3588" t="s">
        <v>97</v>
      </c>
      <c r="AH3588" t="s">
        <v>2416</v>
      </c>
      <c r="AI3588" t="s">
        <v>2093</v>
      </c>
      <c r="AJ3588" t="s">
        <v>1538</v>
      </c>
      <c r="AK3588" t="s">
        <v>1538</v>
      </c>
      <c r="AL3588" t="s">
        <v>1538</v>
      </c>
      <c r="AM3588" t="s">
        <v>10895</v>
      </c>
      <c r="AN3588">
        <v>-15</v>
      </c>
      <c r="AO3588">
        <v>-13.5</v>
      </c>
      <c r="AP3588" t="s">
        <v>1904</v>
      </c>
      <c r="AQ3588" t="s">
        <v>1858</v>
      </c>
      <c r="AR3588" t="s">
        <v>1575</v>
      </c>
      <c r="AS3588" t="s">
        <v>1858</v>
      </c>
      <c r="AT3588" t="s">
        <v>1575</v>
      </c>
      <c r="AU3588" t="s">
        <v>1575</v>
      </c>
      <c r="AV3588" t="s">
        <v>63</v>
      </c>
      <c r="AW3588" t="s">
        <v>63</v>
      </c>
      <c r="AX3588">
        <v>37.5</v>
      </c>
      <c r="AY3588">
        <v>62.5</v>
      </c>
      <c r="AZ3588" t="s">
        <v>584</v>
      </c>
      <c r="BA3588" t="s">
        <v>86</v>
      </c>
      <c r="BB3588" t="s">
        <v>125</v>
      </c>
      <c r="BC3588" t="s">
        <v>523</v>
      </c>
      <c r="BD3588" t="s">
        <v>455</v>
      </c>
      <c r="BE3588" t="s">
        <v>199</v>
      </c>
      <c r="BF3588">
        <v>1</v>
      </c>
      <c r="BG3588">
        <f>IF(Table1[[#This Row],[ft_score]]="0 - 0", 1, 0)</f>
        <v>0</v>
      </c>
      <c r="BH3588">
        <f t="shared" si="56"/>
        <v>0</v>
      </c>
    </row>
    <row r="3589" spans="1:60" x14ac:dyDescent="0.25">
      <c r="A3589" s="1">
        <v>8142</v>
      </c>
      <c r="B3589" t="s">
        <v>58</v>
      </c>
      <c r="C3589" t="s">
        <v>167</v>
      </c>
      <c r="D3589">
        <v>2</v>
      </c>
      <c r="E3589">
        <v>1</v>
      </c>
      <c r="F3589" t="s">
        <v>169</v>
      </c>
      <c r="G3589" t="s">
        <v>90</v>
      </c>
      <c r="H3589" t="s">
        <v>90</v>
      </c>
      <c r="I3589" t="s">
        <v>58</v>
      </c>
      <c r="J3589" t="s">
        <v>90</v>
      </c>
      <c r="K3589">
        <v>0</v>
      </c>
      <c r="L3589" t="s">
        <v>60</v>
      </c>
      <c r="M3589" t="s">
        <v>169</v>
      </c>
      <c r="N3589" t="s">
        <v>64</v>
      </c>
      <c r="O3589" t="s">
        <v>60</v>
      </c>
      <c r="P3589" t="s">
        <v>60</v>
      </c>
      <c r="Q3589" t="s">
        <v>150</v>
      </c>
      <c r="R3589" t="s">
        <v>150</v>
      </c>
      <c r="S3589" t="s">
        <v>169</v>
      </c>
      <c r="T3589">
        <v>296.75</v>
      </c>
      <c r="U3589" t="s">
        <v>259</v>
      </c>
      <c r="V3589" t="s">
        <v>274</v>
      </c>
      <c r="W3589" t="s">
        <v>2681</v>
      </c>
      <c r="X3589" t="s">
        <v>10919</v>
      </c>
      <c r="Y3589" t="s">
        <v>921</v>
      </c>
      <c r="Z3589" t="s">
        <v>132</v>
      </c>
      <c r="AA3589" t="s">
        <v>133</v>
      </c>
      <c r="AB3589">
        <v>22</v>
      </c>
      <c r="AC3589">
        <v>81.25</v>
      </c>
      <c r="AD3589">
        <v>43.75</v>
      </c>
      <c r="AE3589">
        <v>25</v>
      </c>
      <c r="AF3589" t="s">
        <v>83</v>
      </c>
      <c r="AG3589" t="s">
        <v>123</v>
      </c>
      <c r="AH3589" t="s">
        <v>2921</v>
      </c>
      <c r="AI3589" t="s">
        <v>100</v>
      </c>
      <c r="AJ3589" t="s">
        <v>1507</v>
      </c>
      <c r="AK3589" t="s">
        <v>3033</v>
      </c>
      <c r="AL3589" t="s">
        <v>491</v>
      </c>
      <c r="AM3589" t="s">
        <v>3624</v>
      </c>
      <c r="AN3589">
        <v>2</v>
      </c>
      <c r="AO3589">
        <v>-3</v>
      </c>
      <c r="AP3589" t="s">
        <v>10958</v>
      </c>
      <c r="AQ3589" t="s">
        <v>73</v>
      </c>
      <c r="AR3589" t="s">
        <v>81</v>
      </c>
      <c r="AS3589" t="s">
        <v>141</v>
      </c>
      <c r="AT3589" t="s">
        <v>73</v>
      </c>
      <c r="AU3589" t="s">
        <v>72</v>
      </c>
      <c r="AV3589" t="s">
        <v>83</v>
      </c>
      <c r="AW3589" t="s">
        <v>63</v>
      </c>
      <c r="AX3589">
        <v>45.25</v>
      </c>
      <c r="AY3589">
        <v>54.75</v>
      </c>
      <c r="AZ3589" t="s">
        <v>472</v>
      </c>
      <c r="BA3589" t="s">
        <v>112</v>
      </c>
      <c r="BB3589" t="s">
        <v>268</v>
      </c>
      <c r="BC3589" t="s">
        <v>300</v>
      </c>
      <c r="BD3589" t="s">
        <v>107</v>
      </c>
      <c r="BE3589" t="s">
        <v>311</v>
      </c>
      <c r="BF3589">
        <v>1</v>
      </c>
      <c r="BG3589">
        <f>IF(Table1[[#This Row],[ft_score]]="0 - 0", 1, 0)</f>
        <v>0</v>
      </c>
      <c r="BH3589">
        <f t="shared" si="56"/>
        <v>0</v>
      </c>
    </row>
    <row r="3590" spans="1:60" x14ac:dyDescent="0.25">
      <c r="A3590" s="1">
        <v>8145</v>
      </c>
      <c r="B3590" t="s">
        <v>58</v>
      </c>
      <c r="C3590" t="s">
        <v>167</v>
      </c>
      <c r="D3590">
        <v>2</v>
      </c>
      <c r="E3590">
        <v>1</v>
      </c>
      <c r="F3590" t="s">
        <v>169</v>
      </c>
      <c r="G3590" t="s">
        <v>90</v>
      </c>
      <c r="H3590" t="s">
        <v>90</v>
      </c>
      <c r="I3590" t="s">
        <v>58</v>
      </c>
      <c r="J3590" t="s">
        <v>90</v>
      </c>
      <c r="K3590">
        <v>0</v>
      </c>
      <c r="L3590" t="s">
        <v>150</v>
      </c>
      <c r="M3590" t="s">
        <v>169</v>
      </c>
      <c r="N3590" t="s">
        <v>60</v>
      </c>
      <c r="O3590" t="s">
        <v>150</v>
      </c>
      <c r="P3590" t="s">
        <v>150</v>
      </c>
      <c r="Q3590" t="s">
        <v>169</v>
      </c>
      <c r="R3590" t="s">
        <v>169</v>
      </c>
      <c r="S3590" t="s">
        <v>169</v>
      </c>
      <c r="T3590">
        <v>346259.09</v>
      </c>
      <c r="U3590" t="s">
        <v>6708</v>
      </c>
      <c r="V3590" t="s">
        <v>7568</v>
      </c>
      <c r="W3590" t="s">
        <v>10962</v>
      </c>
      <c r="X3590" t="s">
        <v>10919</v>
      </c>
      <c r="Y3590" t="s">
        <v>932</v>
      </c>
      <c r="Z3590" t="s">
        <v>6711</v>
      </c>
      <c r="AA3590" t="s">
        <v>6712</v>
      </c>
      <c r="AB3590">
        <v>4</v>
      </c>
      <c r="AC3590">
        <v>50</v>
      </c>
      <c r="AD3590">
        <v>37.5</v>
      </c>
      <c r="AE3590">
        <v>37.5</v>
      </c>
      <c r="AF3590" t="s">
        <v>82</v>
      </c>
      <c r="AG3590" t="s">
        <v>97</v>
      </c>
      <c r="AH3590" t="s">
        <v>83</v>
      </c>
      <c r="AI3590" t="s">
        <v>72</v>
      </c>
      <c r="AJ3590" t="s">
        <v>1703</v>
      </c>
      <c r="AK3590" t="s">
        <v>1706</v>
      </c>
      <c r="AL3590" t="s">
        <v>3052</v>
      </c>
      <c r="AM3590" t="s">
        <v>10963</v>
      </c>
      <c r="AN3590">
        <v>-1</v>
      </c>
      <c r="AO3590">
        <v>-9.5</v>
      </c>
      <c r="AP3590" t="s">
        <v>81</v>
      </c>
      <c r="AQ3590" t="s">
        <v>560</v>
      </c>
      <c r="AR3590" t="s">
        <v>63</v>
      </c>
      <c r="AS3590" t="s">
        <v>97</v>
      </c>
      <c r="AT3590" t="s">
        <v>73</v>
      </c>
      <c r="AU3590" t="s">
        <v>72</v>
      </c>
      <c r="AV3590" t="s">
        <v>72</v>
      </c>
      <c r="AW3590" t="s">
        <v>63</v>
      </c>
      <c r="AX3590">
        <v>32.69</v>
      </c>
      <c r="AY3590">
        <v>67.31</v>
      </c>
      <c r="AZ3590" t="s">
        <v>349</v>
      </c>
      <c r="BA3590" t="s">
        <v>400</v>
      </c>
      <c r="BB3590" t="s">
        <v>829</v>
      </c>
      <c r="BC3590" t="s">
        <v>88</v>
      </c>
      <c r="BD3590" t="s">
        <v>385</v>
      </c>
      <c r="BE3590" t="s">
        <v>888</v>
      </c>
      <c r="BF3590">
        <v>1</v>
      </c>
      <c r="BG3590">
        <f>IF(Table1[[#This Row],[ft_score]]="0 - 0", 1, 0)</f>
        <v>0</v>
      </c>
      <c r="BH3590">
        <f t="shared" si="56"/>
        <v>0</v>
      </c>
    </row>
    <row r="3591" spans="1:60" x14ac:dyDescent="0.25">
      <c r="A3591" s="1">
        <v>8160</v>
      </c>
      <c r="B3591" t="s">
        <v>5152</v>
      </c>
      <c r="C3591" t="s">
        <v>110</v>
      </c>
      <c r="D3591">
        <v>2</v>
      </c>
      <c r="E3591">
        <v>1</v>
      </c>
      <c r="F3591" t="s">
        <v>169</v>
      </c>
      <c r="G3591">
        <v>-1</v>
      </c>
      <c r="H3591">
        <v>28</v>
      </c>
      <c r="I3591" t="s">
        <v>61</v>
      </c>
      <c r="J3591" t="s">
        <v>311</v>
      </c>
      <c r="K3591">
        <v>3</v>
      </c>
      <c r="L3591" t="s">
        <v>60</v>
      </c>
      <c r="M3591" t="s">
        <v>169</v>
      </c>
      <c r="N3591" t="s">
        <v>64</v>
      </c>
      <c r="O3591" t="s">
        <v>60</v>
      </c>
      <c r="P3591" t="s">
        <v>60</v>
      </c>
      <c r="Q3591" t="s">
        <v>150</v>
      </c>
      <c r="R3591" t="s">
        <v>150</v>
      </c>
      <c r="S3591" t="s">
        <v>169</v>
      </c>
      <c r="T3591">
        <v>80.67</v>
      </c>
      <c r="U3591" t="s">
        <v>8900</v>
      </c>
      <c r="V3591" t="s">
        <v>5057</v>
      </c>
      <c r="W3591" t="s">
        <v>10984</v>
      </c>
      <c r="X3591" t="s">
        <v>10919</v>
      </c>
      <c r="Y3591" t="s">
        <v>951</v>
      </c>
      <c r="Z3591" t="s">
        <v>4698</v>
      </c>
      <c r="AA3591" t="s">
        <v>4699</v>
      </c>
      <c r="AB3591">
        <v>6</v>
      </c>
      <c r="AC3591">
        <v>83.33</v>
      </c>
      <c r="AD3591">
        <v>50</v>
      </c>
      <c r="AE3591">
        <v>8.34</v>
      </c>
      <c r="AF3591" t="s">
        <v>63</v>
      </c>
      <c r="AG3591" t="s">
        <v>2364</v>
      </c>
      <c r="AH3591" t="s">
        <v>3445</v>
      </c>
      <c r="AI3591" t="s">
        <v>996</v>
      </c>
      <c r="AJ3591" t="s">
        <v>1567</v>
      </c>
      <c r="AK3591" t="s">
        <v>4180</v>
      </c>
      <c r="AL3591" t="s">
        <v>619</v>
      </c>
      <c r="AM3591" t="s">
        <v>996</v>
      </c>
      <c r="AN3591">
        <v>9</v>
      </c>
      <c r="AO3591">
        <v>-2.5</v>
      </c>
      <c r="AP3591" t="s">
        <v>2227</v>
      </c>
      <c r="AQ3591" t="s">
        <v>97</v>
      </c>
      <c r="AR3591" t="s">
        <v>97</v>
      </c>
      <c r="AS3591" t="s">
        <v>2471</v>
      </c>
      <c r="AT3591" t="s">
        <v>1949</v>
      </c>
      <c r="AU3591" t="s">
        <v>97</v>
      </c>
      <c r="AV3591" t="s">
        <v>98</v>
      </c>
      <c r="AW3591" t="s">
        <v>63</v>
      </c>
      <c r="AX3591">
        <v>55.24</v>
      </c>
      <c r="AY3591">
        <v>44.77</v>
      </c>
      <c r="AZ3591" t="s">
        <v>694</v>
      </c>
      <c r="BA3591" t="s">
        <v>447</v>
      </c>
      <c r="BB3591" t="s">
        <v>125</v>
      </c>
      <c r="BC3591" t="s">
        <v>231</v>
      </c>
      <c r="BD3591" t="s">
        <v>87</v>
      </c>
      <c r="BE3591" t="s">
        <v>105</v>
      </c>
      <c r="BF3591">
        <v>1</v>
      </c>
      <c r="BG3591">
        <f>IF(Table1[[#This Row],[ft_score]]="0 - 0", 1, 0)</f>
        <v>0</v>
      </c>
      <c r="BH3591">
        <f t="shared" si="56"/>
        <v>0</v>
      </c>
    </row>
    <row r="3592" spans="1:60" x14ac:dyDescent="0.25">
      <c r="A3592" s="1">
        <v>8181</v>
      </c>
      <c r="B3592" t="s">
        <v>58</v>
      </c>
      <c r="C3592" t="s">
        <v>636</v>
      </c>
      <c r="D3592">
        <v>2</v>
      </c>
      <c r="E3592">
        <v>1</v>
      </c>
      <c r="F3592" t="s">
        <v>169</v>
      </c>
      <c r="G3592" t="s">
        <v>90</v>
      </c>
      <c r="H3592" t="s">
        <v>90</v>
      </c>
      <c r="I3592" t="s">
        <v>58</v>
      </c>
      <c r="J3592" t="s">
        <v>90</v>
      </c>
      <c r="K3592">
        <v>0</v>
      </c>
      <c r="L3592" t="s">
        <v>60</v>
      </c>
      <c r="M3592" t="s">
        <v>169</v>
      </c>
      <c r="N3592" t="s">
        <v>64</v>
      </c>
      <c r="O3592" t="s">
        <v>64</v>
      </c>
      <c r="P3592" t="s">
        <v>60</v>
      </c>
      <c r="Q3592" t="s">
        <v>150</v>
      </c>
      <c r="R3592" t="s">
        <v>150</v>
      </c>
      <c r="S3592" t="s">
        <v>169</v>
      </c>
      <c r="T3592">
        <v>24334.65</v>
      </c>
      <c r="U3592" t="s">
        <v>8663</v>
      </c>
      <c r="V3592" t="s">
        <v>7908</v>
      </c>
      <c r="W3592" t="s">
        <v>11008</v>
      </c>
      <c r="X3592" t="s">
        <v>10919</v>
      </c>
      <c r="Y3592" t="s">
        <v>5947</v>
      </c>
      <c r="Z3592" t="s">
        <v>7911</v>
      </c>
      <c r="AA3592" t="s">
        <v>7912</v>
      </c>
      <c r="AB3592">
        <v>3</v>
      </c>
      <c r="AC3592">
        <v>83.34</v>
      </c>
      <c r="AD3592">
        <v>33.33</v>
      </c>
      <c r="AE3592">
        <v>33.33</v>
      </c>
      <c r="AF3592" t="s">
        <v>136</v>
      </c>
      <c r="AG3592" t="s">
        <v>136</v>
      </c>
      <c r="AH3592" t="s">
        <v>1567</v>
      </c>
      <c r="AI3592" t="s">
        <v>8026</v>
      </c>
      <c r="AJ3592" t="s">
        <v>72</v>
      </c>
      <c r="AK3592" t="s">
        <v>3394</v>
      </c>
      <c r="AL3592" t="s">
        <v>3394</v>
      </c>
      <c r="AM3592" t="s">
        <v>72</v>
      </c>
      <c r="AN3592">
        <v>3</v>
      </c>
      <c r="AO3592">
        <v>13.5</v>
      </c>
      <c r="AP3592" t="s">
        <v>2471</v>
      </c>
      <c r="AQ3592" t="s">
        <v>63</v>
      </c>
      <c r="AR3592" t="s">
        <v>2471</v>
      </c>
      <c r="AS3592" t="s">
        <v>63</v>
      </c>
      <c r="AT3592" t="s">
        <v>560</v>
      </c>
      <c r="AU3592" t="s">
        <v>97</v>
      </c>
      <c r="AV3592" t="s">
        <v>136</v>
      </c>
      <c r="AW3592" t="s">
        <v>136</v>
      </c>
      <c r="AX3592">
        <v>60.72</v>
      </c>
      <c r="AY3592">
        <v>39.29</v>
      </c>
      <c r="AZ3592" t="s">
        <v>928</v>
      </c>
      <c r="BA3592" t="s">
        <v>147</v>
      </c>
      <c r="BB3592" t="s">
        <v>268</v>
      </c>
      <c r="BC3592" t="s">
        <v>198</v>
      </c>
      <c r="BD3592" t="s">
        <v>87</v>
      </c>
      <c r="BE3592" t="s">
        <v>105</v>
      </c>
      <c r="BF3592">
        <v>1</v>
      </c>
      <c r="BG3592">
        <f>IF(Table1[[#This Row],[ft_score]]="0 - 0", 1, 0)</f>
        <v>0</v>
      </c>
      <c r="BH3592">
        <f t="shared" si="56"/>
        <v>0</v>
      </c>
    </row>
    <row r="3593" spans="1:60" x14ac:dyDescent="0.25">
      <c r="A3593" s="1">
        <v>8197</v>
      </c>
      <c r="B3593" t="s">
        <v>58</v>
      </c>
      <c r="C3593" t="s">
        <v>126</v>
      </c>
      <c r="D3593">
        <v>2</v>
      </c>
      <c r="E3593">
        <v>1</v>
      </c>
      <c r="F3593" t="s">
        <v>169</v>
      </c>
      <c r="G3593" t="s">
        <v>90</v>
      </c>
      <c r="H3593" t="s">
        <v>90</v>
      </c>
      <c r="I3593" t="s">
        <v>58</v>
      </c>
      <c r="J3593" t="s">
        <v>90</v>
      </c>
      <c r="K3593">
        <v>0</v>
      </c>
      <c r="L3593" t="s">
        <v>150</v>
      </c>
      <c r="M3593" t="s">
        <v>169</v>
      </c>
      <c r="N3593" t="s">
        <v>60</v>
      </c>
      <c r="O3593" t="s">
        <v>60</v>
      </c>
      <c r="P3593" t="s">
        <v>150</v>
      </c>
      <c r="Q3593" t="s">
        <v>150</v>
      </c>
      <c r="R3593" t="s">
        <v>169</v>
      </c>
      <c r="S3593" t="s">
        <v>169</v>
      </c>
      <c r="T3593">
        <v>2441.7600000000002</v>
      </c>
      <c r="U3593" t="s">
        <v>8880</v>
      </c>
      <c r="V3593" t="s">
        <v>5722</v>
      </c>
      <c r="W3593" t="s">
        <v>11027</v>
      </c>
      <c r="X3593" t="s">
        <v>10919</v>
      </c>
      <c r="Y3593" t="s">
        <v>1008</v>
      </c>
      <c r="Z3593" t="s">
        <v>5724</v>
      </c>
      <c r="AA3593" t="s">
        <v>5725</v>
      </c>
      <c r="AB3593">
        <v>5</v>
      </c>
      <c r="AC3593">
        <v>35</v>
      </c>
      <c r="AD3593">
        <v>26.67</v>
      </c>
      <c r="AE3593">
        <v>16.670000000000002</v>
      </c>
      <c r="AF3593" t="s">
        <v>98</v>
      </c>
      <c r="AG3593" t="s">
        <v>701</v>
      </c>
      <c r="AH3593" t="s">
        <v>3125</v>
      </c>
      <c r="AI3593" t="s">
        <v>3778</v>
      </c>
      <c r="AJ3593" t="s">
        <v>4492</v>
      </c>
      <c r="AK3593" t="s">
        <v>1154</v>
      </c>
      <c r="AL3593" t="s">
        <v>73</v>
      </c>
      <c r="AM3593" t="s">
        <v>1154</v>
      </c>
      <c r="AN3593">
        <v>-9</v>
      </c>
      <c r="AO3593">
        <v>3.5</v>
      </c>
      <c r="AP3593" t="s">
        <v>4889</v>
      </c>
      <c r="AQ3593" t="s">
        <v>3023</v>
      </c>
      <c r="AR3593" t="s">
        <v>2219</v>
      </c>
      <c r="AS3593" t="s">
        <v>63</v>
      </c>
      <c r="AT3593" t="s">
        <v>6254</v>
      </c>
      <c r="AU3593" t="s">
        <v>3308</v>
      </c>
      <c r="AV3593" t="s">
        <v>98</v>
      </c>
      <c r="AW3593" t="s">
        <v>63</v>
      </c>
      <c r="AX3593">
        <v>39.29</v>
      </c>
      <c r="AY3593">
        <v>60.72</v>
      </c>
      <c r="AZ3593" t="s">
        <v>472</v>
      </c>
      <c r="BA3593" t="s">
        <v>125</v>
      </c>
      <c r="BB3593" t="s">
        <v>86</v>
      </c>
      <c r="BC3593" t="s">
        <v>423</v>
      </c>
      <c r="BD3593" t="s">
        <v>523</v>
      </c>
      <c r="BE3593" t="s">
        <v>424</v>
      </c>
      <c r="BF3593">
        <v>1</v>
      </c>
      <c r="BG3593">
        <f>IF(Table1[[#This Row],[ft_score]]="0 - 0", 1, 0)</f>
        <v>0</v>
      </c>
      <c r="BH3593">
        <f t="shared" si="56"/>
        <v>0</v>
      </c>
    </row>
    <row r="3594" spans="1:60" x14ac:dyDescent="0.25">
      <c r="A3594" s="1">
        <v>8213</v>
      </c>
      <c r="B3594" t="s">
        <v>5152</v>
      </c>
      <c r="C3594" t="s">
        <v>200</v>
      </c>
      <c r="D3594">
        <v>2</v>
      </c>
      <c r="E3594">
        <v>1</v>
      </c>
      <c r="F3594" t="s">
        <v>169</v>
      </c>
      <c r="G3594">
        <v>1000</v>
      </c>
      <c r="H3594">
        <v>1.1000000000000001</v>
      </c>
      <c r="I3594" t="s">
        <v>61</v>
      </c>
      <c r="J3594" t="s">
        <v>125</v>
      </c>
      <c r="K3594">
        <v>3</v>
      </c>
      <c r="L3594" t="s">
        <v>64</v>
      </c>
      <c r="M3594" t="s">
        <v>169</v>
      </c>
      <c r="N3594" t="s">
        <v>64</v>
      </c>
      <c r="O3594" t="s">
        <v>64</v>
      </c>
      <c r="P3594" t="s">
        <v>64</v>
      </c>
      <c r="Q3594" t="s">
        <v>60</v>
      </c>
      <c r="R3594" t="s">
        <v>60</v>
      </c>
      <c r="S3594" t="s">
        <v>169</v>
      </c>
      <c r="T3594">
        <v>20057.78</v>
      </c>
      <c r="U3594" t="s">
        <v>5343</v>
      </c>
      <c r="V3594" t="s">
        <v>5734</v>
      </c>
      <c r="W3594" t="s">
        <v>11045</v>
      </c>
      <c r="X3594" t="s">
        <v>10919</v>
      </c>
      <c r="Y3594" t="s">
        <v>1008</v>
      </c>
      <c r="Z3594" t="s">
        <v>6903</v>
      </c>
      <c r="AA3594" t="s">
        <v>4750</v>
      </c>
      <c r="AB3594">
        <v>8</v>
      </c>
      <c r="AC3594">
        <v>75</v>
      </c>
      <c r="AD3594">
        <v>43.75</v>
      </c>
      <c r="AE3594">
        <v>12.5</v>
      </c>
      <c r="AF3594" t="s">
        <v>72</v>
      </c>
      <c r="AG3594" t="s">
        <v>73</v>
      </c>
      <c r="AH3594" t="s">
        <v>418</v>
      </c>
      <c r="AI3594" t="s">
        <v>7230</v>
      </c>
      <c r="AJ3594" t="s">
        <v>3761</v>
      </c>
      <c r="AK3594" t="s">
        <v>4887</v>
      </c>
      <c r="AL3594" t="s">
        <v>7699</v>
      </c>
      <c r="AM3594" t="s">
        <v>5321</v>
      </c>
      <c r="AN3594">
        <v>11</v>
      </c>
      <c r="AO3594">
        <v>0.5</v>
      </c>
      <c r="AP3594" t="s">
        <v>972</v>
      </c>
      <c r="AQ3594" t="s">
        <v>82</v>
      </c>
      <c r="AR3594" t="s">
        <v>82</v>
      </c>
      <c r="AS3594" t="s">
        <v>97</v>
      </c>
      <c r="AT3594" t="s">
        <v>97</v>
      </c>
      <c r="AU3594" t="s">
        <v>73</v>
      </c>
      <c r="AV3594" t="s">
        <v>72</v>
      </c>
      <c r="AW3594" t="s">
        <v>63</v>
      </c>
      <c r="AX3594">
        <v>42.58</v>
      </c>
      <c r="AY3594">
        <v>57.43</v>
      </c>
      <c r="AZ3594" t="s">
        <v>363</v>
      </c>
      <c r="BA3594" t="s">
        <v>268</v>
      </c>
      <c r="BB3594" t="s">
        <v>86</v>
      </c>
      <c r="BC3594" t="s">
        <v>523</v>
      </c>
      <c r="BD3594" t="s">
        <v>423</v>
      </c>
      <c r="BE3594" t="s">
        <v>199</v>
      </c>
      <c r="BF3594">
        <v>1</v>
      </c>
      <c r="BG3594">
        <f>IF(Table1[[#This Row],[ft_score]]="0 - 0", 1, 0)</f>
        <v>0</v>
      </c>
      <c r="BH3594">
        <f t="shared" si="56"/>
        <v>0</v>
      </c>
    </row>
    <row r="3595" spans="1:60" hidden="1" x14ac:dyDescent="0.25">
      <c r="A3595" s="1">
        <v>8222</v>
      </c>
      <c r="B3595" t="s">
        <v>58</v>
      </c>
      <c r="C3595" t="s">
        <v>148</v>
      </c>
      <c r="D3595">
        <v>2</v>
      </c>
      <c r="E3595">
        <v>1</v>
      </c>
      <c r="F3595" t="s">
        <v>169</v>
      </c>
      <c r="G3595" t="s">
        <v>90</v>
      </c>
      <c r="H3595" t="s">
        <v>90</v>
      </c>
      <c r="I3595" t="s">
        <v>58</v>
      </c>
      <c r="J3595" t="s">
        <v>90</v>
      </c>
      <c r="K3595">
        <v>0</v>
      </c>
      <c r="L3595" t="s">
        <v>60</v>
      </c>
      <c r="M3595" t="s">
        <v>169</v>
      </c>
      <c r="N3595" t="s">
        <v>64</v>
      </c>
      <c r="O3595" t="s">
        <v>64</v>
      </c>
      <c r="P3595" t="s">
        <v>60</v>
      </c>
      <c r="Q3595" t="s">
        <v>60</v>
      </c>
      <c r="R3595" t="s">
        <v>60</v>
      </c>
      <c r="S3595" t="s">
        <v>169</v>
      </c>
      <c r="T3595">
        <v>103.28</v>
      </c>
      <c r="U3595" t="s">
        <v>5993</v>
      </c>
      <c r="V3595" t="s">
        <v>5813</v>
      </c>
      <c r="W3595" t="s">
        <v>11055</v>
      </c>
      <c r="X3595" t="s">
        <v>10919</v>
      </c>
      <c r="Y3595" t="s">
        <v>1008</v>
      </c>
      <c r="Z3595" t="s">
        <v>5718</v>
      </c>
      <c r="AA3595" t="s">
        <v>5719</v>
      </c>
      <c r="AB3595">
        <v>8</v>
      </c>
      <c r="AC3595">
        <v>87.5</v>
      </c>
      <c r="AD3595">
        <v>43.75</v>
      </c>
      <c r="AE3595">
        <v>25</v>
      </c>
      <c r="AF3595" t="s">
        <v>72</v>
      </c>
      <c r="AG3595" t="s">
        <v>123</v>
      </c>
      <c r="AH3595" t="s">
        <v>7213</v>
      </c>
      <c r="AI3595" t="s">
        <v>5168</v>
      </c>
      <c r="AJ3595" t="s">
        <v>957</v>
      </c>
      <c r="AK3595" t="s">
        <v>647</v>
      </c>
      <c r="AL3595" t="s">
        <v>5025</v>
      </c>
      <c r="AM3595" t="s">
        <v>1485</v>
      </c>
      <c r="AN3595">
        <v>10</v>
      </c>
      <c r="AO3595">
        <v>8</v>
      </c>
      <c r="AP3595" t="s">
        <v>1085</v>
      </c>
      <c r="AQ3595" t="s">
        <v>73</v>
      </c>
      <c r="AR3595" t="s">
        <v>141</v>
      </c>
      <c r="AS3595" t="s">
        <v>97</v>
      </c>
      <c r="AT3595" t="s">
        <v>97</v>
      </c>
      <c r="AU3595" t="s">
        <v>97</v>
      </c>
      <c r="AV3595" t="s">
        <v>72</v>
      </c>
      <c r="AW3595" t="s">
        <v>83</v>
      </c>
      <c r="AX3595">
        <v>52.9</v>
      </c>
      <c r="AY3595">
        <v>47.1</v>
      </c>
      <c r="AZ3595" t="s">
        <v>166</v>
      </c>
      <c r="BA3595" t="s">
        <v>166</v>
      </c>
      <c r="BB3595" t="s">
        <v>166</v>
      </c>
      <c r="BC3595" t="s">
        <v>166</v>
      </c>
      <c r="BD3595" t="s">
        <v>166</v>
      </c>
      <c r="BE3595" t="s">
        <v>166</v>
      </c>
      <c r="BF3595" t="s">
        <v>58</v>
      </c>
      <c r="BG3595">
        <f>IF(Table1[[#This Row],[ft_score]]="0 - 0", 1, 0)</f>
        <v>0</v>
      </c>
      <c r="BH3595">
        <f t="shared" si="56"/>
        <v>0</v>
      </c>
    </row>
    <row r="3596" spans="1:60" hidden="1" x14ac:dyDescent="0.25">
      <c r="A3596" s="1">
        <v>8232</v>
      </c>
      <c r="B3596" t="s">
        <v>58</v>
      </c>
      <c r="C3596" t="s">
        <v>257</v>
      </c>
      <c r="D3596">
        <v>2</v>
      </c>
      <c r="E3596">
        <v>1</v>
      </c>
      <c r="F3596" t="s">
        <v>169</v>
      </c>
      <c r="G3596" t="s">
        <v>90</v>
      </c>
      <c r="H3596" t="s">
        <v>90</v>
      </c>
      <c r="I3596" t="s">
        <v>58</v>
      </c>
      <c r="J3596" t="s">
        <v>90</v>
      </c>
      <c r="K3596">
        <v>0</v>
      </c>
      <c r="L3596" t="s">
        <v>150</v>
      </c>
      <c r="M3596" t="s">
        <v>169</v>
      </c>
      <c r="N3596" t="s">
        <v>60</v>
      </c>
      <c r="O3596" t="s">
        <v>150</v>
      </c>
      <c r="P3596" t="s">
        <v>150</v>
      </c>
      <c r="Q3596" t="s">
        <v>150</v>
      </c>
      <c r="R3596" t="s">
        <v>169</v>
      </c>
      <c r="S3596" t="s">
        <v>169</v>
      </c>
      <c r="T3596">
        <v>252.82</v>
      </c>
      <c r="U3596" t="s">
        <v>5754</v>
      </c>
      <c r="V3596" t="s">
        <v>5882</v>
      </c>
      <c r="W3596" t="s">
        <v>11069</v>
      </c>
      <c r="X3596" t="s">
        <v>10919</v>
      </c>
      <c r="Y3596" t="s">
        <v>1008</v>
      </c>
      <c r="Z3596" t="s">
        <v>5718</v>
      </c>
      <c r="AA3596" t="s">
        <v>5719</v>
      </c>
      <c r="AB3596">
        <v>8</v>
      </c>
      <c r="AC3596">
        <v>75</v>
      </c>
      <c r="AD3596">
        <v>56.25</v>
      </c>
      <c r="AE3596">
        <v>37.5</v>
      </c>
      <c r="AF3596" t="s">
        <v>73</v>
      </c>
      <c r="AG3596" t="s">
        <v>123</v>
      </c>
      <c r="AH3596" t="s">
        <v>4857</v>
      </c>
      <c r="AI3596" t="s">
        <v>3134</v>
      </c>
      <c r="AJ3596" t="s">
        <v>1613</v>
      </c>
      <c r="AK3596" t="s">
        <v>2446</v>
      </c>
      <c r="AL3596" t="s">
        <v>617</v>
      </c>
      <c r="AM3596" t="s">
        <v>4227</v>
      </c>
      <c r="AN3596">
        <v>-8</v>
      </c>
      <c r="AO3596">
        <v>19</v>
      </c>
      <c r="AP3596" t="s">
        <v>772</v>
      </c>
      <c r="AQ3596" t="s">
        <v>82</v>
      </c>
      <c r="AR3596" t="s">
        <v>97</v>
      </c>
      <c r="AS3596" t="s">
        <v>73</v>
      </c>
      <c r="AT3596" t="s">
        <v>81</v>
      </c>
      <c r="AU3596" t="s">
        <v>82</v>
      </c>
      <c r="AV3596" t="s">
        <v>123</v>
      </c>
      <c r="AW3596" t="s">
        <v>72</v>
      </c>
      <c r="AX3596">
        <v>40.78</v>
      </c>
      <c r="AY3596">
        <v>59.23</v>
      </c>
      <c r="AZ3596" t="s">
        <v>166</v>
      </c>
      <c r="BA3596" t="s">
        <v>166</v>
      </c>
      <c r="BB3596" t="s">
        <v>166</v>
      </c>
      <c r="BC3596" t="s">
        <v>166</v>
      </c>
      <c r="BD3596" t="s">
        <v>166</v>
      </c>
      <c r="BE3596" t="s">
        <v>166</v>
      </c>
      <c r="BF3596" t="s">
        <v>58</v>
      </c>
      <c r="BG3596">
        <f>IF(Table1[[#This Row],[ft_score]]="0 - 0", 1, 0)</f>
        <v>0</v>
      </c>
      <c r="BH3596">
        <f t="shared" si="56"/>
        <v>0</v>
      </c>
    </row>
    <row r="3597" spans="1:60" hidden="1" x14ac:dyDescent="0.25">
      <c r="A3597" s="1">
        <v>8242</v>
      </c>
      <c r="B3597" t="s">
        <v>5152</v>
      </c>
      <c r="C3597" t="s">
        <v>244</v>
      </c>
      <c r="D3597">
        <v>2</v>
      </c>
      <c r="E3597">
        <v>1</v>
      </c>
      <c r="F3597" t="s">
        <v>169</v>
      </c>
      <c r="G3597">
        <v>-1</v>
      </c>
      <c r="H3597">
        <v>3.7</v>
      </c>
      <c r="I3597" t="s">
        <v>5759</v>
      </c>
      <c r="J3597" t="s">
        <v>63</v>
      </c>
      <c r="K3597">
        <v>0</v>
      </c>
      <c r="L3597" t="s">
        <v>150</v>
      </c>
      <c r="M3597" t="s">
        <v>169</v>
      </c>
      <c r="N3597" t="s">
        <v>64</v>
      </c>
      <c r="O3597" t="s">
        <v>60</v>
      </c>
      <c r="P3597" t="s">
        <v>150</v>
      </c>
      <c r="Q3597" t="s">
        <v>169</v>
      </c>
      <c r="R3597" t="s">
        <v>169</v>
      </c>
      <c r="S3597" t="s">
        <v>169</v>
      </c>
      <c r="T3597">
        <v>4.5999999999999996</v>
      </c>
      <c r="U3597" t="s">
        <v>6967</v>
      </c>
      <c r="V3597" t="s">
        <v>6241</v>
      </c>
      <c r="W3597" t="s">
        <v>11085</v>
      </c>
      <c r="X3597" t="s">
        <v>10919</v>
      </c>
      <c r="Y3597" t="s">
        <v>1008</v>
      </c>
      <c r="Z3597" t="s">
        <v>5824</v>
      </c>
      <c r="AA3597" t="s">
        <v>5825</v>
      </c>
      <c r="AB3597">
        <v>7</v>
      </c>
      <c r="AC3597">
        <v>85.72</v>
      </c>
      <c r="AD3597">
        <v>57.14</v>
      </c>
      <c r="AE3597">
        <v>28.58</v>
      </c>
      <c r="AF3597" t="s">
        <v>1567</v>
      </c>
      <c r="AG3597" t="s">
        <v>1567</v>
      </c>
      <c r="AH3597" t="s">
        <v>256</v>
      </c>
      <c r="AI3597" t="s">
        <v>8033</v>
      </c>
      <c r="AJ3597" t="s">
        <v>2342</v>
      </c>
      <c r="AK3597" t="s">
        <v>3633</v>
      </c>
      <c r="AL3597" t="s">
        <v>4055</v>
      </c>
      <c r="AM3597" t="s">
        <v>3633</v>
      </c>
      <c r="AN3597">
        <v>10</v>
      </c>
      <c r="AO3597">
        <v>4</v>
      </c>
      <c r="AP3597" t="s">
        <v>8682</v>
      </c>
      <c r="AQ3597" t="s">
        <v>2934</v>
      </c>
      <c r="AR3597" t="s">
        <v>1835</v>
      </c>
      <c r="AS3597" t="s">
        <v>2934</v>
      </c>
      <c r="AT3597" t="s">
        <v>7100</v>
      </c>
      <c r="AU3597" t="s">
        <v>6063</v>
      </c>
      <c r="AV3597" t="s">
        <v>3778</v>
      </c>
      <c r="AW3597" t="s">
        <v>63</v>
      </c>
      <c r="AX3597">
        <v>48.29</v>
      </c>
      <c r="AY3597">
        <v>51.71</v>
      </c>
      <c r="AZ3597" t="s">
        <v>166</v>
      </c>
      <c r="BA3597" t="s">
        <v>166</v>
      </c>
      <c r="BB3597" t="s">
        <v>166</v>
      </c>
      <c r="BC3597" t="s">
        <v>166</v>
      </c>
      <c r="BD3597" t="s">
        <v>166</v>
      </c>
      <c r="BE3597" t="s">
        <v>166</v>
      </c>
      <c r="BF3597" t="s">
        <v>58</v>
      </c>
      <c r="BG3597">
        <f>IF(Table1[[#This Row],[ft_score]]="0 - 0", 1, 0)</f>
        <v>0</v>
      </c>
      <c r="BH3597">
        <f t="shared" si="56"/>
        <v>0</v>
      </c>
    </row>
    <row r="3598" spans="1:60" hidden="1" x14ac:dyDescent="0.25">
      <c r="A3598" s="1">
        <v>8300</v>
      </c>
      <c r="B3598" t="s">
        <v>58</v>
      </c>
      <c r="C3598" t="s">
        <v>59</v>
      </c>
      <c r="D3598">
        <v>2</v>
      </c>
      <c r="E3598">
        <v>1</v>
      </c>
      <c r="F3598" t="s">
        <v>169</v>
      </c>
      <c r="G3598" t="s">
        <v>90</v>
      </c>
      <c r="H3598" t="s">
        <v>90</v>
      </c>
      <c r="I3598" t="s">
        <v>58</v>
      </c>
      <c r="J3598" t="s">
        <v>90</v>
      </c>
      <c r="K3598">
        <v>0</v>
      </c>
      <c r="L3598" t="s">
        <v>201</v>
      </c>
      <c r="M3598" t="s">
        <v>169</v>
      </c>
      <c r="N3598" t="s">
        <v>64</v>
      </c>
      <c r="O3598" t="s">
        <v>64</v>
      </c>
      <c r="P3598" t="s">
        <v>201</v>
      </c>
      <c r="Q3598" t="s">
        <v>201</v>
      </c>
      <c r="R3598" t="s">
        <v>111</v>
      </c>
      <c r="S3598" t="s">
        <v>169</v>
      </c>
      <c r="T3598">
        <v>60621.760000000002</v>
      </c>
      <c r="U3598" t="s">
        <v>6719</v>
      </c>
      <c r="V3598" t="s">
        <v>7668</v>
      </c>
      <c r="W3598" t="s">
        <v>11154</v>
      </c>
      <c r="X3598" t="s">
        <v>10919</v>
      </c>
      <c r="Y3598" t="s">
        <v>1643</v>
      </c>
      <c r="Z3598" t="s">
        <v>6636</v>
      </c>
      <c r="AA3598" t="s">
        <v>6637</v>
      </c>
      <c r="AB3598">
        <v>4</v>
      </c>
      <c r="AC3598">
        <v>62.5</v>
      </c>
      <c r="AD3598">
        <v>12.5</v>
      </c>
      <c r="AE3598">
        <v>12.5</v>
      </c>
      <c r="AF3598" t="s">
        <v>72</v>
      </c>
      <c r="AG3598" t="s">
        <v>97</v>
      </c>
      <c r="AH3598" t="s">
        <v>1354</v>
      </c>
      <c r="AI3598" t="s">
        <v>969</v>
      </c>
      <c r="AJ3598" t="s">
        <v>3485</v>
      </c>
      <c r="AK3598" t="s">
        <v>1354</v>
      </c>
      <c r="AL3598" t="s">
        <v>3485</v>
      </c>
      <c r="AM3598" t="s">
        <v>3761</v>
      </c>
      <c r="AN3598">
        <v>-13</v>
      </c>
      <c r="AO3598">
        <v>-7.5</v>
      </c>
      <c r="AP3598" t="s">
        <v>81</v>
      </c>
      <c r="AQ3598" t="s">
        <v>141</v>
      </c>
      <c r="AR3598" t="s">
        <v>73</v>
      </c>
      <c r="AS3598" t="s">
        <v>97</v>
      </c>
      <c r="AT3598" t="s">
        <v>97</v>
      </c>
      <c r="AU3598" t="s">
        <v>73</v>
      </c>
      <c r="AV3598" t="s">
        <v>72</v>
      </c>
      <c r="AW3598" t="s">
        <v>72</v>
      </c>
      <c r="AX3598">
        <v>51.82</v>
      </c>
      <c r="AY3598">
        <v>48.18</v>
      </c>
      <c r="AZ3598" t="s">
        <v>166</v>
      </c>
      <c r="BA3598" t="s">
        <v>166</v>
      </c>
      <c r="BB3598" t="s">
        <v>166</v>
      </c>
      <c r="BC3598" t="s">
        <v>166</v>
      </c>
      <c r="BD3598" t="s">
        <v>166</v>
      </c>
      <c r="BE3598" t="s">
        <v>166</v>
      </c>
      <c r="BF3598" t="s">
        <v>58</v>
      </c>
      <c r="BG3598">
        <f>IF(Table1[[#This Row],[ft_score]]="0 - 0", 1, 0)</f>
        <v>0</v>
      </c>
      <c r="BH3598">
        <f t="shared" si="56"/>
        <v>0</v>
      </c>
    </row>
    <row r="3599" spans="1:60" hidden="1" x14ac:dyDescent="0.25">
      <c r="A3599" s="1">
        <v>8306</v>
      </c>
      <c r="B3599" t="s">
        <v>58</v>
      </c>
      <c r="C3599" t="s">
        <v>59</v>
      </c>
      <c r="D3599">
        <v>2</v>
      </c>
      <c r="E3599">
        <v>1</v>
      </c>
      <c r="F3599" t="s">
        <v>169</v>
      </c>
      <c r="G3599" t="s">
        <v>90</v>
      </c>
      <c r="H3599" t="s">
        <v>90</v>
      </c>
      <c r="I3599" t="s">
        <v>58</v>
      </c>
      <c r="J3599" t="s">
        <v>90</v>
      </c>
      <c r="K3599">
        <v>0</v>
      </c>
      <c r="L3599" t="s">
        <v>60</v>
      </c>
      <c r="M3599" t="s">
        <v>169</v>
      </c>
      <c r="N3599" t="s">
        <v>64</v>
      </c>
      <c r="O3599" t="s">
        <v>64</v>
      </c>
      <c r="P3599" t="s">
        <v>60</v>
      </c>
      <c r="Q3599" t="s">
        <v>60</v>
      </c>
      <c r="R3599" t="s">
        <v>150</v>
      </c>
      <c r="S3599" t="s">
        <v>169</v>
      </c>
      <c r="T3599">
        <v>1440.49</v>
      </c>
      <c r="U3599" t="s">
        <v>11160</v>
      </c>
      <c r="V3599" t="s">
        <v>8094</v>
      </c>
      <c r="W3599" t="s">
        <v>11161</v>
      </c>
      <c r="X3599" t="s">
        <v>10919</v>
      </c>
      <c r="Y3599" t="s">
        <v>1677</v>
      </c>
      <c r="Z3599" t="s">
        <v>8096</v>
      </c>
      <c r="AA3599" t="s">
        <v>8097</v>
      </c>
      <c r="AB3599">
        <v>3</v>
      </c>
      <c r="AC3599">
        <v>83.34</v>
      </c>
      <c r="AD3599">
        <v>33.33</v>
      </c>
      <c r="AE3599">
        <v>16.670000000000002</v>
      </c>
      <c r="AF3599" t="s">
        <v>63</v>
      </c>
      <c r="AG3599" t="s">
        <v>63</v>
      </c>
      <c r="AH3599" t="s">
        <v>3778</v>
      </c>
      <c r="AI3599" t="s">
        <v>3125</v>
      </c>
      <c r="AJ3599" t="s">
        <v>1567</v>
      </c>
      <c r="AK3599" t="s">
        <v>63</v>
      </c>
      <c r="AL3599" t="s">
        <v>3125</v>
      </c>
      <c r="AM3599" t="s">
        <v>4590</v>
      </c>
      <c r="AN3599">
        <v>2</v>
      </c>
      <c r="AO3599">
        <v>9</v>
      </c>
      <c r="AP3599" t="s">
        <v>2471</v>
      </c>
      <c r="AQ3599" t="s">
        <v>1949</v>
      </c>
      <c r="AR3599" t="s">
        <v>2471</v>
      </c>
      <c r="AS3599" t="s">
        <v>1949</v>
      </c>
      <c r="AT3599" t="s">
        <v>2471</v>
      </c>
      <c r="AU3599" t="s">
        <v>1949</v>
      </c>
      <c r="AV3599" t="s">
        <v>136</v>
      </c>
      <c r="AW3599" t="s">
        <v>63</v>
      </c>
      <c r="AX3599">
        <v>42.86</v>
      </c>
      <c r="AY3599">
        <v>57.14</v>
      </c>
      <c r="AZ3599" t="s">
        <v>166</v>
      </c>
      <c r="BA3599" t="s">
        <v>166</v>
      </c>
      <c r="BB3599" t="s">
        <v>166</v>
      </c>
      <c r="BC3599" t="s">
        <v>166</v>
      </c>
      <c r="BD3599" t="s">
        <v>166</v>
      </c>
      <c r="BE3599" t="s">
        <v>166</v>
      </c>
      <c r="BF3599" t="s">
        <v>58</v>
      </c>
      <c r="BG3599">
        <f>IF(Table1[[#This Row],[ft_score]]="0 - 0", 1, 0)</f>
        <v>0</v>
      </c>
      <c r="BH3599">
        <f t="shared" si="56"/>
        <v>0</v>
      </c>
    </row>
    <row r="3600" spans="1:60" x14ac:dyDescent="0.25">
      <c r="A3600" s="1">
        <v>8456</v>
      </c>
      <c r="B3600" t="s">
        <v>58</v>
      </c>
      <c r="C3600" t="s">
        <v>126</v>
      </c>
      <c r="D3600">
        <v>2</v>
      </c>
      <c r="E3600">
        <v>1</v>
      </c>
      <c r="F3600" t="s">
        <v>169</v>
      </c>
      <c r="G3600" t="s">
        <v>90</v>
      </c>
      <c r="H3600" t="s">
        <v>90</v>
      </c>
      <c r="I3600" t="s">
        <v>58</v>
      </c>
      <c r="J3600" t="s">
        <v>90</v>
      </c>
      <c r="K3600">
        <v>0</v>
      </c>
      <c r="L3600" t="s">
        <v>111</v>
      </c>
      <c r="M3600" t="s">
        <v>169</v>
      </c>
      <c r="N3600" t="s">
        <v>60</v>
      </c>
      <c r="O3600" t="s">
        <v>60</v>
      </c>
      <c r="P3600" t="s">
        <v>111</v>
      </c>
      <c r="Q3600" t="s">
        <v>169</v>
      </c>
      <c r="R3600" t="s">
        <v>169</v>
      </c>
      <c r="S3600" t="s">
        <v>169</v>
      </c>
      <c r="T3600">
        <v>2259.8200000000002</v>
      </c>
      <c r="U3600" t="s">
        <v>1593</v>
      </c>
      <c r="V3600" t="s">
        <v>1600</v>
      </c>
      <c r="W3600" t="s">
        <v>11366</v>
      </c>
      <c r="X3600" t="s">
        <v>11257</v>
      </c>
      <c r="Y3600" t="s">
        <v>405</v>
      </c>
      <c r="Z3600" t="s">
        <v>1032</v>
      </c>
      <c r="AA3600" t="s">
        <v>1033</v>
      </c>
      <c r="AB3600">
        <v>21</v>
      </c>
      <c r="AC3600">
        <v>87.5</v>
      </c>
      <c r="AD3600">
        <v>81.25</v>
      </c>
      <c r="AE3600">
        <v>68.75</v>
      </c>
      <c r="AF3600" t="s">
        <v>82</v>
      </c>
      <c r="AG3600" t="s">
        <v>83</v>
      </c>
      <c r="AH3600" t="s">
        <v>1500</v>
      </c>
      <c r="AI3600" t="s">
        <v>4645</v>
      </c>
      <c r="AJ3600" t="s">
        <v>4825</v>
      </c>
      <c r="AK3600" t="s">
        <v>4825</v>
      </c>
      <c r="AL3600" t="s">
        <v>1527</v>
      </c>
      <c r="AM3600" t="s">
        <v>11367</v>
      </c>
      <c r="AN3600">
        <v>8</v>
      </c>
      <c r="AO3600">
        <v>5</v>
      </c>
      <c r="AP3600" t="s">
        <v>4235</v>
      </c>
      <c r="AQ3600" t="s">
        <v>82</v>
      </c>
      <c r="AR3600" t="s">
        <v>81</v>
      </c>
      <c r="AS3600" t="s">
        <v>73</v>
      </c>
      <c r="AT3600" t="s">
        <v>141</v>
      </c>
      <c r="AU3600" t="s">
        <v>97</v>
      </c>
      <c r="AV3600" t="s">
        <v>73</v>
      </c>
      <c r="AW3600" t="s">
        <v>83</v>
      </c>
      <c r="AX3600">
        <v>41.15</v>
      </c>
      <c r="AY3600">
        <v>58.85</v>
      </c>
      <c r="AZ3600" t="s">
        <v>336</v>
      </c>
      <c r="BA3600" t="s">
        <v>106</v>
      </c>
      <c r="BB3600" t="s">
        <v>217</v>
      </c>
      <c r="BC3600" t="s">
        <v>312</v>
      </c>
      <c r="BD3600" t="s">
        <v>271</v>
      </c>
      <c r="BE3600" t="s">
        <v>86</v>
      </c>
      <c r="BF3600">
        <v>1</v>
      </c>
      <c r="BG3600">
        <f>IF(Table1[[#This Row],[ft_score]]="0 - 0", 1, 0)</f>
        <v>0</v>
      </c>
      <c r="BH3600">
        <f t="shared" si="56"/>
        <v>0</v>
      </c>
    </row>
    <row r="3601" spans="1:60" x14ac:dyDescent="0.25">
      <c r="A3601" s="1">
        <v>8460</v>
      </c>
      <c r="B3601" t="s">
        <v>58</v>
      </c>
      <c r="C3601" t="s">
        <v>126</v>
      </c>
      <c r="D3601">
        <v>2</v>
      </c>
      <c r="E3601">
        <v>1</v>
      </c>
      <c r="F3601" t="s">
        <v>169</v>
      </c>
      <c r="G3601" t="s">
        <v>90</v>
      </c>
      <c r="H3601" t="s">
        <v>90</v>
      </c>
      <c r="I3601" t="s">
        <v>58</v>
      </c>
      <c r="J3601" t="s">
        <v>90</v>
      </c>
      <c r="K3601">
        <v>0</v>
      </c>
      <c r="L3601" t="s">
        <v>150</v>
      </c>
      <c r="M3601" t="s">
        <v>169</v>
      </c>
      <c r="N3601" t="s">
        <v>64</v>
      </c>
      <c r="O3601" t="s">
        <v>150</v>
      </c>
      <c r="P3601" t="s">
        <v>150</v>
      </c>
      <c r="Q3601" t="s">
        <v>150</v>
      </c>
      <c r="R3601" t="s">
        <v>169</v>
      </c>
      <c r="S3601" t="s">
        <v>169</v>
      </c>
      <c r="T3601">
        <v>92.24</v>
      </c>
      <c r="U3601" t="s">
        <v>5232</v>
      </c>
      <c r="V3601" t="s">
        <v>5107</v>
      </c>
      <c r="W3601" t="s">
        <v>11372</v>
      </c>
      <c r="X3601" t="s">
        <v>11257</v>
      </c>
      <c r="Y3601" t="s">
        <v>405</v>
      </c>
      <c r="Z3601" t="s">
        <v>4709</v>
      </c>
      <c r="AA3601" t="s">
        <v>4710</v>
      </c>
      <c r="AB3601">
        <v>6</v>
      </c>
      <c r="AC3601">
        <v>91.67</v>
      </c>
      <c r="AD3601">
        <v>66.67</v>
      </c>
      <c r="AE3601">
        <v>25</v>
      </c>
      <c r="AF3601" t="s">
        <v>63</v>
      </c>
      <c r="AG3601" t="s">
        <v>63</v>
      </c>
      <c r="AH3601" t="s">
        <v>4820</v>
      </c>
      <c r="AI3601" t="s">
        <v>2213</v>
      </c>
      <c r="AJ3601" t="s">
        <v>2176</v>
      </c>
      <c r="AK3601" t="s">
        <v>11373</v>
      </c>
      <c r="AL3601" t="s">
        <v>2176</v>
      </c>
      <c r="AM3601" t="s">
        <v>2208</v>
      </c>
      <c r="AN3601">
        <v>-4</v>
      </c>
      <c r="AO3601">
        <v>1</v>
      </c>
      <c r="AP3601" t="s">
        <v>2658</v>
      </c>
      <c r="AQ3601" t="s">
        <v>97</v>
      </c>
      <c r="AR3601" t="s">
        <v>97</v>
      </c>
      <c r="AS3601" t="s">
        <v>136</v>
      </c>
      <c r="AT3601" t="s">
        <v>6254</v>
      </c>
      <c r="AU3601" t="s">
        <v>73</v>
      </c>
      <c r="AV3601" t="s">
        <v>98</v>
      </c>
      <c r="AW3601" t="s">
        <v>63</v>
      </c>
      <c r="AX3601">
        <v>35.42</v>
      </c>
      <c r="AY3601">
        <v>64.59</v>
      </c>
      <c r="AZ3601" t="s">
        <v>858</v>
      </c>
      <c r="BA3601" t="s">
        <v>561</v>
      </c>
      <c r="BB3601" t="s">
        <v>285</v>
      </c>
      <c r="BC3601" t="s">
        <v>197</v>
      </c>
      <c r="BD3601" t="s">
        <v>455</v>
      </c>
      <c r="BE3601" t="s">
        <v>199</v>
      </c>
      <c r="BF3601">
        <v>1</v>
      </c>
      <c r="BG3601">
        <f>IF(Table1[[#This Row],[ft_score]]="0 - 0", 1, 0)</f>
        <v>0</v>
      </c>
      <c r="BH3601">
        <f t="shared" si="56"/>
        <v>0</v>
      </c>
    </row>
    <row r="3602" spans="1:60" x14ac:dyDescent="0.25">
      <c r="A3602" s="1">
        <v>8477</v>
      </c>
      <c r="B3602" t="s">
        <v>58</v>
      </c>
      <c r="C3602" t="s">
        <v>167</v>
      </c>
      <c r="D3602">
        <v>2</v>
      </c>
      <c r="E3602">
        <v>1</v>
      </c>
      <c r="F3602" t="s">
        <v>169</v>
      </c>
      <c r="G3602" t="s">
        <v>90</v>
      </c>
      <c r="H3602" t="s">
        <v>90</v>
      </c>
      <c r="I3602" t="s">
        <v>58</v>
      </c>
      <c r="J3602" t="s">
        <v>90</v>
      </c>
      <c r="K3602">
        <v>0</v>
      </c>
      <c r="L3602" t="s">
        <v>60</v>
      </c>
      <c r="M3602" t="s">
        <v>169</v>
      </c>
      <c r="N3602" t="s">
        <v>64</v>
      </c>
      <c r="O3602" t="s">
        <v>64</v>
      </c>
      <c r="P3602" t="s">
        <v>60</v>
      </c>
      <c r="Q3602" t="s">
        <v>150</v>
      </c>
      <c r="R3602" t="s">
        <v>150</v>
      </c>
      <c r="S3602" t="s">
        <v>169</v>
      </c>
      <c r="T3602">
        <v>712.16</v>
      </c>
      <c r="U3602" t="s">
        <v>7135</v>
      </c>
      <c r="V3602" t="s">
        <v>7318</v>
      </c>
      <c r="W3602" t="s">
        <v>11392</v>
      </c>
      <c r="X3602" t="s">
        <v>11257</v>
      </c>
      <c r="Y3602" t="s">
        <v>1643</v>
      </c>
      <c r="Z3602" t="s">
        <v>6725</v>
      </c>
      <c r="AA3602" t="s">
        <v>6726</v>
      </c>
      <c r="AB3602">
        <v>5</v>
      </c>
      <c r="AC3602">
        <v>70</v>
      </c>
      <c r="AD3602">
        <v>50</v>
      </c>
      <c r="AE3602">
        <v>20</v>
      </c>
      <c r="AF3602" t="s">
        <v>2416</v>
      </c>
      <c r="AG3602" t="s">
        <v>3238</v>
      </c>
      <c r="AH3602" t="s">
        <v>7402</v>
      </c>
      <c r="AI3602" t="s">
        <v>845</v>
      </c>
      <c r="AJ3602" t="s">
        <v>136</v>
      </c>
      <c r="AK3602" t="s">
        <v>826</v>
      </c>
      <c r="AL3602" t="s">
        <v>845</v>
      </c>
      <c r="AM3602" t="s">
        <v>4152</v>
      </c>
      <c r="AN3602">
        <v>-11</v>
      </c>
      <c r="AO3602">
        <v>-5.5</v>
      </c>
      <c r="AP3602" t="s">
        <v>4372</v>
      </c>
      <c r="AQ3602" t="s">
        <v>2219</v>
      </c>
      <c r="AR3602" t="s">
        <v>3023</v>
      </c>
      <c r="AS3602" t="s">
        <v>3023</v>
      </c>
      <c r="AT3602" t="s">
        <v>2219</v>
      </c>
      <c r="AU3602" t="s">
        <v>3238</v>
      </c>
      <c r="AV3602" t="s">
        <v>63</v>
      </c>
      <c r="AW3602" t="s">
        <v>63</v>
      </c>
      <c r="AX3602">
        <v>33.64</v>
      </c>
      <c r="AY3602">
        <v>66.37</v>
      </c>
      <c r="AZ3602" t="s">
        <v>215</v>
      </c>
      <c r="BA3602" t="s">
        <v>456</v>
      </c>
      <c r="BB3602" t="s">
        <v>268</v>
      </c>
      <c r="BC3602" t="s">
        <v>87</v>
      </c>
      <c r="BD3602" t="s">
        <v>198</v>
      </c>
      <c r="BE3602" t="s">
        <v>849</v>
      </c>
      <c r="BF3602">
        <v>1</v>
      </c>
      <c r="BG3602">
        <f>IF(Table1[[#This Row],[ft_score]]="0 - 0", 1, 0)</f>
        <v>0</v>
      </c>
      <c r="BH3602">
        <f t="shared" si="56"/>
        <v>0</v>
      </c>
    </row>
    <row r="3603" spans="1:60" x14ac:dyDescent="0.25">
      <c r="A3603" s="1">
        <v>8494</v>
      </c>
      <c r="B3603" t="s">
        <v>58</v>
      </c>
      <c r="C3603" t="s">
        <v>126</v>
      </c>
      <c r="D3603">
        <v>2</v>
      </c>
      <c r="E3603">
        <v>1</v>
      </c>
      <c r="F3603" t="s">
        <v>169</v>
      </c>
      <c r="G3603" t="s">
        <v>90</v>
      </c>
      <c r="H3603" t="s">
        <v>90</v>
      </c>
      <c r="I3603" t="s">
        <v>58</v>
      </c>
      <c r="J3603" t="s">
        <v>90</v>
      </c>
      <c r="K3603">
        <v>0</v>
      </c>
      <c r="L3603" t="s">
        <v>60</v>
      </c>
      <c r="M3603" t="s">
        <v>169</v>
      </c>
      <c r="N3603" t="s">
        <v>60</v>
      </c>
      <c r="O3603" t="s">
        <v>60</v>
      </c>
      <c r="P3603" t="s">
        <v>60</v>
      </c>
      <c r="Q3603" t="s">
        <v>60</v>
      </c>
      <c r="R3603" t="s">
        <v>60</v>
      </c>
      <c r="S3603" t="s">
        <v>169</v>
      </c>
      <c r="T3603">
        <v>132471.17000000001</v>
      </c>
      <c r="U3603" t="s">
        <v>8442</v>
      </c>
      <c r="V3603" t="s">
        <v>8078</v>
      </c>
      <c r="W3603" t="s">
        <v>11416</v>
      </c>
      <c r="X3603" t="s">
        <v>11257</v>
      </c>
      <c r="Y3603" t="s">
        <v>486</v>
      </c>
      <c r="Z3603" t="s">
        <v>8072</v>
      </c>
      <c r="AA3603" t="s">
        <v>8073</v>
      </c>
      <c r="AB3603">
        <v>3</v>
      </c>
      <c r="AC3603">
        <v>83.34</v>
      </c>
      <c r="AD3603">
        <v>66.67</v>
      </c>
      <c r="AE3603">
        <v>50</v>
      </c>
      <c r="AF3603" t="s">
        <v>97</v>
      </c>
      <c r="AG3603" t="s">
        <v>1949</v>
      </c>
      <c r="AH3603" t="s">
        <v>7402</v>
      </c>
      <c r="AI3603" t="s">
        <v>2153</v>
      </c>
      <c r="AJ3603" t="s">
        <v>1336</v>
      </c>
      <c r="AK3603" t="s">
        <v>1337</v>
      </c>
      <c r="AL3603" t="s">
        <v>4671</v>
      </c>
      <c r="AM3603" t="s">
        <v>2716</v>
      </c>
      <c r="AN3603">
        <v>-6</v>
      </c>
      <c r="AO3603">
        <v>2</v>
      </c>
      <c r="AP3603" t="s">
        <v>6254</v>
      </c>
      <c r="AQ3603" t="s">
        <v>2471</v>
      </c>
      <c r="AR3603" t="s">
        <v>1949</v>
      </c>
      <c r="AS3603" t="s">
        <v>1949</v>
      </c>
      <c r="AT3603" t="s">
        <v>2471</v>
      </c>
      <c r="AU3603" t="s">
        <v>2471</v>
      </c>
      <c r="AV3603" t="s">
        <v>2364</v>
      </c>
      <c r="AW3603" t="s">
        <v>63</v>
      </c>
      <c r="AX3603">
        <v>45.42</v>
      </c>
      <c r="AY3603">
        <v>54.59</v>
      </c>
      <c r="AZ3603" t="s">
        <v>423</v>
      </c>
      <c r="BA3603" t="s">
        <v>350</v>
      </c>
      <c r="BB3603" t="s">
        <v>105</v>
      </c>
      <c r="BC3603" t="s">
        <v>88</v>
      </c>
      <c r="BD3603" t="s">
        <v>146</v>
      </c>
      <c r="BE3603" t="s">
        <v>454</v>
      </c>
      <c r="BF3603">
        <v>1</v>
      </c>
      <c r="BG3603">
        <f>IF(Table1[[#This Row],[ft_score]]="0 - 0", 1, 0)</f>
        <v>0</v>
      </c>
      <c r="BH3603">
        <f t="shared" si="56"/>
        <v>0</v>
      </c>
    </row>
    <row r="3604" spans="1:60" x14ac:dyDescent="0.25">
      <c r="A3604" s="1">
        <v>8499</v>
      </c>
      <c r="B3604" t="s">
        <v>58</v>
      </c>
      <c r="C3604" t="s">
        <v>110</v>
      </c>
      <c r="D3604">
        <v>2</v>
      </c>
      <c r="E3604">
        <v>1</v>
      </c>
      <c r="F3604" t="s">
        <v>169</v>
      </c>
      <c r="G3604" t="s">
        <v>90</v>
      </c>
      <c r="H3604" t="s">
        <v>90</v>
      </c>
      <c r="I3604" t="s">
        <v>58</v>
      </c>
      <c r="J3604" t="s">
        <v>90</v>
      </c>
      <c r="K3604">
        <v>0</v>
      </c>
      <c r="L3604" t="s">
        <v>150</v>
      </c>
      <c r="M3604" t="s">
        <v>169</v>
      </c>
      <c r="N3604" t="s">
        <v>64</v>
      </c>
      <c r="O3604" t="s">
        <v>60</v>
      </c>
      <c r="P3604" t="s">
        <v>150</v>
      </c>
      <c r="Q3604" t="s">
        <v>150</v>
      </c>
      <c r="R3604" t="s">
        <v>169</v>
      </c>
      <c r="S3604" t="s">
        <v>169</v>
      </c>
      <c r="T3604">
        <v>286.13</v>
      </c>
      <c r="U3604" t="s">
        <v>624</v>
      </c>
      <c r="V3604" t="s">
        <v>1305</v>
      </c>
      <c r="W3604" t="s">
        <v>11421</v>
      </c>
      <c r="X3604" t="s">
        <v>11257</v>
      </c>
      <c r="Y3604" t="s">
        <v>548</v>
      </c>
      <c r="Z3604" t="s">
        <v>627</v>
      </c>
      <c r="AA3604" t="s">
        <v>628</v>
      </c>
      <c r="AB3604">
        <v>19</v>
      </c>
      <c r="AC3604">
        <v>93.75</v>
      </c>
      <c r="AD3604">
        <v>68.75</v>
      </c>
      <c r="AE3604">
        <v>37.5</v>
      </c>
      <c r="AF3604" t="s">
        <v>159</v>
      </c>
      <c r="AG3604" t="s">
        <v>82</v>
      </c>
      <c r="AH3604" t="s">
        <v>1650</v>
      </c>
      <c r="AI3604" t="s">
        <v>600</v>
      </c>
      <c r="AJ3604" t="s">
        <v>1824</v>
      </c>
      <c r="AK3604" t="s">
        <v>1756</v>
      </c>
      <c r="AL3604" t="s">
        <v>328</v>
      </c>
      <c r="AM3604" t="s">
        <v>5561</v>
      </c>
      <c r="AN3604">
        <v>11</v>
      </c>
      <c r="AO3604">
        <v>-2.5</v>
      </c>
      <c r="AP3604" t="s">
        <v>11422</v>
      </c>
      <c r="AQ3604" t="s">
        <v>81</v>
      </c>
      <c r="AR3604" t="s">
        <v>82</v>
      </c>
      <c r="AS3604" t="s">
        <v>81</v>
      </c>
      <c r="AT3604" t="s">
        <v>82</v>
      </c>
      <c r="AU3604" t="s">
        <v>81</v>
      </c>
      <c r="AV3604" t="s">
        <v>123</v>
      </c>
      <c r="AW3604" t="s">
        <v>63</v>
      </c>
      <c r="AX3604">
        <v>41.29</v>
      </c>
      <c r="AY3604">
        <v>58.72</v>
      </c>
      <c r="AZ3604" t="s">
        <v>336</v>
      </c>
      <c r="BA3604" t="s">
        <v>561</v>
      </c>
      <c r="BB3604" t="s">
        <v>311</v>
      </c>
      <c r="BC3604" t="s">
        <v>300</v>
      </c>
      <c r="BD3604" t="s">
        <v>107</v>
      </c>
      <c r="BE3604" t="s">
        <v>217</v>
      </c>
      <c r="BF3604">
        <v>1</v>
      </c>
      <c r="BG3604">
        <f>IF(Table1[[#This Row],[ft_score]]="0 - 0", 1, 0)</f>
        <v>0</v>
      </c>
      <c r="BH3604">
        <f t="shared" si="56"/>
        <v>0</v>
      </c>
    </row>
    <row r="3605" spans="1:60" x14ac:dyDescent="0.25">
      <c r="A3605" s="1">
        <v>8514</v>
      </c>
      <c r="B3605" t="s">
        <v>58</v>
      </c>
      <c r="C3605" t="s">
        <v>167</v>
      </c>
      <c r="D3605">
        <v>2</v>
      </c>
      <c r="E3605">
        <v>1</v>
      </c>
      <c r="F3605" t="s">
        <v>169</v>
      </c>
      <c r="G3605" t="s">
        <v>90</v>
      </c>
      <c r="H3605" t="s">
        <v>90</v>
      </c>
      <c r="I3605" t="s">
        <v>58</v>
      </c>
      <c r="J3605" t="s">
        <v>90</v>
      </c>
      <c r="K3605">
        <v>0</v>
      </c>
      <c r="L3605" t="s">
        <v>150</v>
      </c>
      <c r="M3605" t="s">
        <v>169</v>
      </c>
      <c r="N3605" t="s">
        <v>64</v>
      </c>
      <c r="O3605" t="s">
        <v>150</v>
      </c>
      <c r="P3605" t="s">
        <v>150</v>
      </c>
      <c r="Q3605" t="s">
        <v>150</v>
      </c>
      <c r="R3605" t="s">
        <v>169</v>
      </c>
      <c r="S3605" t="s">
        <v>169</v>
      </c>
      <c r="T3605">
        <v>0</v>
      </c>
      <c r="U3605" t="s">
        <v>7465</v>
      </c>
      <c r="V3605" t="s">
        <v>3646</v>
      </c>
      <c r="W3605" t="s">
        <v>11446</v>
      </c>
      <c r="X3605" t="s">
        <v>11257</v>
      </c>
      <c r="Y3605" t="s">
        <v>1831</v>
      </c>
      <c r="Z3605" t="s">
        <v>3643</v>
      </c>
      <c r="AA3605" t="s">
        <v>3644</v>
      </c>
      <c r="AB3605">
        <v>10</v>
      </c>
      <c r="AC3605">
        <v>68.75</v>
      </c>
      <c r="AD3605">
        <v>43.75</v>
      </c>
      <c r="AE3605">
        <v>18.75</v>
      </c>
      <c r="AF3605" t="s">
        <v>83</v>
      </c>
      <c r="AG3605" t="s">
        <v>73</v>
      </c>
      <c r="AH3605" t="s">
        <v>855</v>
      </c>
      <c r="AI3605" t="s">
        <v>3611</v>
      </c>
      <c r="AJ3605" t="s">
        <v>550</v>
      </c>
      <c r="AK3605" t="s">
        <v>3611</v>
      </c>
      <c r="AL3605" t="s">
        <v>8556</v>
      </c>
      <c r="AM3605" t="s">
        <v>11447</v>
      </c>
      <c r="AN3605">
        <v>1</v>
      </c>
      <c r="AO3605">
        <v>-0.5</v>
      </c>
      <c r="AP3605" t="s">
        <v>11448</v>
      </c>
      <c r="AQ3605" t="s">
        <v>73</v>
      </c>
      <c r="AR3605" t="s">
        <v>81</v>
      </c>
      <c r="AS3605" t="s">
        <v>73</v>
      </c>
      <c r="AT3605" t="s">
        <v>81</v>
      </c>
      <c r="AU3605" t="s">
        <v>159</v>
      </c>
      <c r="AV3605" t="s">
        <v>83</v>
      </c>
      <c r="AW3605" t="s">
        <v>83</v>
      </c>
      <c r="AX3605">
        <v>40.369999999999997</v>
      </c>
      <c r="AY3605">
        <v>59.63</v>
      </c>
      <c r="AZ3605" t="s">
        <v>311</v>
      </c>
      <c r="BA3605" t="s">
        <v>705</v>
      </c>
      <c r="BB3605" t="s">
        <v>299</v>
      </c>
      <c r="BC3605" t="s">
        <v>87</v>
      </c>
      <c r="BD3605" t="s">
        <v>198</v>
      </c>
      <c r="BE3605" t="s">
        <v>849</v>
      </c>
      <c r="BF3605">
        <v>2</v>
      </c>
      <c r="BG3605">
        <f>IF(Table1[[#This Row],[ft_score]]="0 - 0", 1, 0)</f>
        <v>0</v>
      </c>
      <c r="BH3605">
        <f t="shared" si="56"/>
        <v>0</v>
      </c>
    </row>
    <row r="3606" spans="1:60" x14ac:dyDescent="0.25">
      <c r="A3606" s="1">
        <v>8517</v>
      </c>
      <c r="B3606" t="s">
        <v>58</v>
      </c>
      <c r="C3606" t="s">
        <v>59</v>
      </c>
      <c r="D3606">
        <v>2</v>
      </c>
      <c r="E3606">
        <v>1</v>
      </c>
      <c r="F3606" t="s">
        <v>169</v>
      </c>
      <c r="G3606" t="s">
        <v>90</v>
      </c>
      <c r="H3606" t="s">
        <v>90</v>
      </c>
      <c r="I3606" t="s">
        <v>58</v>
      </c>
      <c r="J3606" t="s">
        <v>90</v>
      </c>
      <c r="K3606">
        <v>0</v>
      </c>
      <c r="L3606" t="s">
        <v>201</v>
      </c>
      <c r="M3606" t="s">
        <v>169</v>
      </c>
      <c r="N3606" t="s">
        <v>201</v>
      </c>
      <c r="O3606" t="s">
        <v>201</v>
      </c>
      <c r="P3606" t="s">
        <v>201</v>
      </c>
      <c r="Q3606" t="s">
        <v>169</v>
      </c>
      <c r="R3606" t="s">
        <v>169</v>
      </c>
      <c r="S3606" t="s">
        <v>169</v>
      </c>
      <c r="T3606">
        <v>288.33999999999997</v>
      </c>
      <c r="U3606" t="s">
        <v>2444</v>
      </c>
      <c r="V3606" t="s">
        <v>652</v>
      </c>
      <c r="W3606" t="s">
        <v>11451</v>
      </c>
      <c r="X3606" t="s">
        <v>11257</v>
      </c>
      <c r="Y3606" t="s">
        <v>1831</v>
      </c>
      <c r="Z3606" t="s">
        <v>654</v>
      </c>
      <c r="AA3606" t="s">
        <v>655</v>
      </c>
      <c r="AB3606">
        <v>24</v>
      </c>
      <c r="AC3606">
        <v>81.25</v>
      </c>
      <c r="AD3606">
        <v>62.5</v>
      </c>
      <c r="AE3606">
        <v>56.25</v>
      </c>
      <c r="AF3606" t="s">
        <v>116</v>
      </c>
      <c r="AG3606" t="s">
        <v>83</v>
      </c>
      <c r="AH3606" t="s">
        <v>659</v>
      </c>
      <c r="AI3606" t="s">
        <v>489</v>
      </c>
      <c r="AJ3606" t="s">
        <v>2099</v>
      </c>
      <c r="AK3606" t="s">
        <v>2882</v>
      </c>
      <c r="AL3606" t="s">
        <v>5214</v>
      </c>
      <c r="AM3606" t="s">
        <v>1336</v>
      </c>
      <c r="AN3606">
        <v>-7</v>
      </c>
      <c r="AO3606">
        <v>10.5</v>
      </c>
      <c r="AP3606" t="s">
        <v>11276</v>
      </c>
      <c r="AQ3606" t="s">
        <v>82</v>
      </c>
      <c r="AR3606" t="s">
        <v>81</v>
      </c>
      <c r="AS3606" t="s">
        <v>82</v>
      </c>
      <c r="AT3606" t="s">
        <v>81</v>
      </c>
      <c r="AU3606" t="s">
        <v>116</v>
      </c>
      <c r="AV3606" t="s">
        <v>72</v>
      </c>
      <c r="AW3606" t="s">
        <v>83</v>
      </c>
      <c r="AX3606">
        <v>45.83</v>
      </c>
      <c r="AY3606">
        <v>54.18</v>
      </c>
      <c r="AZ3606" t="s">
        <v>928</v>
      </c>
      <c r="BA3606" t="s">
        <v>125</v>
      </c>
      <c r="BB3606" t="s">
        <v>311</v>
      </c>
      <c r="BC3606" t="s">
        <v>231</v>
      </c>
      <c r="BD3606" t="s">
        <v>349</v>
      </c>
      <c r="BE3606" t="s">
        <v>298</v>
      </c>
      <c r="BF3606">
        <v>1</v>
      </c>
      <c r="BG3606">
        <f>IF(Table1[[#This Row],[ft_score]]="0 - 0", 1, 0)</f>
        <v>0</v>
      </c>
      <c r="BH3606">
        <f t="shared" si="56"/>
        <v>0</v>
      </c>
    </row>
    <row r="3607" spans="1:60" x14ac:dyDescent="0.25">
      <c r="A3607" s="1">
        <v>8524</v>
      </c>
      <c r="B3607" t="s">
        <v>58</v>
      </c>
      <c r="C3607" t="s">
        <v>59</v>
      </c>
      <c r="D3607">
        <v>2</v>
      </c>
      <c r="E3607">
        <v>1</v>
      </c>
      <c r="F3607" t="s">
        <v>169</v>
      </c>
      <c r="G3607" t="s">
        <v>90</v>
      </c>
      <c r="H3607" t="s">
        <v>90</v>
      </c>
      <c r="I3607" t="s">
        <v>58</v>
      </c>
      <c r="J3607" t="s">
        <v>90</v>
      </c>
      <c r="K3607">
        <v>0</v>
      </c>
      <c r="L3607" t="s">
        <v>169</v>
      </c>
      <c r="M3607" t="s">
        <v>169</v>
      </c>
      <c r="N3607" t="s">
        <v>64</v>
      </c>
      <c r="O3607" t="s">
        <v>64</v>
      </c>
      <c r="P3607" t="s">
        <v>111</v>
      </c>
      <c r="Q3607" t="s">
        <v>169</v>
      </c>
      <c r="R3607" t="s">
        <v>169</v>
      </c>
      <c r="S3607" t="s">
        <v>169</v>
      </c>
      <c r="T3607">
        <v>142.5</v>
      </c>
      <c r="U3607" t="s">
        <v>1954</v>
      </c>
      <c r="V3607" t="s">
        <v>1893</v>
      </c>
      <c r="W3607" t="s">
        <v>11460</v>
      </c>
      <c r="X3607" t="s">
        <v>11257</v>
      </c>
      <c r="Y3607" t="s">
        <v>596</v>
      </c>
      <c r="Z3607" t="s">
        <v>1242</v>
      </c>
      <c r="AA3607" t="s">
        <v>1243</v>
      </c>
      <c r="AB3607">
        <v>23</v>
      </c>
      <c r="AC3607">
        <v>75</v>
      </c>
      <c r="AD3607">
        <v>68.75</v>
      </c>
      <c r="AE3607">
        <v>56.25</v>
      </c>
      <c r="AF3607" t="s">
        <v>73</v>
      </c>
      <c r="AG3607" t="s">
        <v>123</v>
      </c>
      <c r="AH3607" t="s">
        <v>1881</v>
      </c>
      <c r="AI3607" t="s">
        <v>8041</v>
      </c>
      <c r="AJ3607" t="s">
        <v>955</v>
      </c>
      <c r="AK3607" t="s">
        <v>340</v>
      </c>
      <c r="AL3607" t="s">
        <v>3103</v>
      </c>
      <c r="AM3607" t="s">
        <v>6152</v>
      </c>
      <c r="AN3607">
        <v>6</v>
      </c>
      <c r="AO3607">
        <v>3</v>
      </c>
      <c r="AP3607" t="s">
        <v>11461</v>
      </c>
      <c r="AQ3607" t="s">
        <v>81</v>
      </c>
      <c r="AR3607" t="s">
        <v>82</v>
      </c>
      <c r="AS3607" t="s">
        <v>82</v>
      </c>
      <c r="AT3607" t="s">
        <v>82</v>
      </c>
      <c r="AU3607" t="s">
        <v>534</v>
      </c>
      <c r="AV3607" t="s">
        <v>73</v>
      </c>
      <c r="AW3607" t="s">
        <v>83</v>
      </c>
      <c r="AX3607">
        <v>45.15</v>
      </c>
      <c r="AY3607">
        <v>54.85</v>
      </c>
      <c r="AZ3607" t="s">
        <v>86</v>
      </c>
      <c r="BA3607" t="s">
        <v>928</v>
      </c>
      <c r="BB3607" t="s">
        <v>86</v>
      </c>
      <c r="BC3607" t="s">
        <v>231</v>
      </c>
      <c r="BD3607" t="s">
        <v>197</v>
      </c>
      <c r="BE3607" t="s">
        <v>105</v>
      </c>
      <c r="BF3607">
        <v>2</v>
      </c>
      <c r="BG3607">
        <f>IF(Table1[[#This Row],[ft_score]]="0 - 0", 1, 0)</f>
        <v>0</v>
      </c>
      <c r="BH3607">
        <f t="shared" si="56"/>
        <v>0</v>
      </c>
    </row>
    <row r="3608" spans="1:60" x14ac:dyDescent="0.25">
      <c r="A3608" s="1">
        <v>8538</v>
      </c>
      <c r="B3608" t="s">
        <v>5152</v>
      </c>
      <c r="C3608" t="s">
        <v>559</v>
      </c>
      <c r="D3608">
        <v>2</v>
      </c>
      <c r="E3608">
        <v>1</v>
      </c>
      <c r="F3608" t="s">
        <v>169</v>
      </c>
      <c r="G3608">
        <v>3.45</v>
      </c>
      <c r="H3608">
        <v>3.2</v>
      </c>
      <c r="I3608" t="s">
        <v>61</v>
      </c>
      <c r="J3608" t="s">
        <v>3583</v>
      </c>
      <c r="K3608">
        <v>3</v>
      </c>
      <c r="L3608" t="s">
        <v>60</v>
      </c>
      <c r="M3608" t="s">
        <v>169</v>
      </c>
      <c r="N3608" t="s">
        <v>60</v>
      </c>
      <c r="O3608" t="s">
        <v>60</v>
      </c>
      <c r="P3608" t="s">
        <v>60</v>
      </c>
      <c r="Q3608" t="s">
        <v>150</v>
      </c>
      <c r="R3608" t="s">
        <v>169</v>
      </c>
      <c r="S3608">
        <v>0</v>
      </c>
      <c r="T3608">
        <v>66.040000000000006</v>
      </c>
      <c r="U3608" t="s">
        <v>2701</v>
      </c>
      <c r="V3608" t="s">
        <v>3346</v>
      </c>
      <c r="W3608" t="s">
        <v>11485</v>
      </c>
      <c r="X3608" t="s">
        <v>11257</v>
      </c>
      <c r="Y3608" t="s">
        <v>1132</v>
      </c>
      <c r="Z3608" t="s">
        <v>2354</v>
      </c>
      <c r="AA3608" t="s">
        <v>2355</v>
      </c>
      <c r="AB3608">
        <v>8</v>
      </c>
      <c r="AC3608">
        <v>100</v>
      </c>
      <c r="AD3608">
        <v>75</v>
      </c>
      <c r="AE3608">
        <v>62.5</v>
      </c>
      <c r="AF3608" t="s">
        <v>116</v>
      </c>
      <c r="AG3608" t="s">
        <v>73</v>
      </c>
      <c r="AH3608" t="s">
        <v>4142</v>
      </c>
      <c r="AI3608" t="s">
        <v>3921</v>
      </c>
      <c r="AJ3608" t="s">
        <v>11233</v>
      </c>
      <c r="AK3608" t="s">
        <v>1518</v>
      </c>
      <c r="AL3608" t="s">
        <v>3181</v>
      </c>
      <c r="AM3608" t="s">
        <v>9716</v>
      </c>
      <c r="AN3608">
        <v>12</v>
      </c>
      <c r="AO3608">
        <v>-3</v>
      </c>
      <c r="AP3608" t="s">
        <v>11486</v>
      </c>
      <c r="AQ3608" t="s">
        <v>73</v>
      </c>
      <c r="AR3608" t="s">
        <v>141</v>
      </c>
      <c r="AS3608" t="s">
        <v>81</v>
      </c>
      <c r="AT3608" t="s">
        <v>82</v>
      </c>
      <c r="AU3608" t="s">
        <v>159</v>
      </c>
      <c r="AV3608" t="s">
        <v>123</v>
      </c>
      <c r="AW3608" t="s">
        <v>72</v>
      </c>
      <c r="AX3608">
        <v>39.6</v>
      </c>
      <c r="AY3608">
        <v>60.4</v>
      </c>
      <c r="AZ3608" t="s">
        <v>256</v>
      </c>
      <c r="BA3608" t="s">
        <v>423</v>
      </c>
      <c r="BB3608" t="s">
        <v>298</v>
      </c>
      <c r="BC3608" t="s">
        <v>312</v>
      </c>
      <c r="BD3608" t="s">
        <v>269</v>
      </c>
      <c r="BE3608" t="s">
        <v>86</v>
      </c>
      <c r="BF3608">
        <v>2</v>
      </c>
      <c r="BG3608">
        <f>IF(Table1[[#This Row],[ft_score]]="0 - 0", 1, 0)</f>
        <v>0</v>
      </c>
      <c r="BH3608">
        <f t="shared" si="56"/>
        <v>0</v>
      </c>
    </row>
    <row r="3609" spans="1:60" x14ac:dyDescent="0.25">
      <c r="A3609" s="1">
        <v>8575</v>
      </c>
      <c r="B3609" t="s">
        <v>58</v>
      </c>
      <c r="C3609" t="s">
        <v>59</v>
      </c>
      <c r="D3609">
        <v>2</v>
      </c>
      <c r="E3609">
        <v>1</v>
      </c>
      <c r="F3609" t="s">
        <v>169</v>
      </c>
      <c r="G3609" t="s">
        <v>90</v>
      </c>
      <c r="H3609" t="s">
        <v>90</v>
      </c>
      <c r="I3609" t="s">
        <v>58</v>
      </c>
      <c r="J3609" t="s">
        <v>58</v>
      </c>
      <c r="K3609">
        <v>0</v>
      </c>
      <c r="L3609" t="s">
        <v>64</v>
      </c>
      <c r="M3609" t="s">
        <v>169</v>
      </c>
      <c r="N3609" t="s">
        <v>64</v>
      </c>
      <c r="O3609" t="s">
        <v>64</v>
      </c>
      <c r="P3609" t="s">
        <v>64</v>
      </c>
      <c r="Q3609" t="s">
        <v>60</v>
      </c>
      <c r="R3609" t="s">
        <v>111</v>
      </c>
      <c r="S3609" t="s">
        <v>169</v>
      </c>
      <c r="T3609">
        <v>500.75</v>
      </c>
      <c r="U3609" t="s">
        <v>5801</v>
      </c>
      <c r="V3609" t="s">
        <v>5810</v>
      </c>
      <c r="W3609" t="s">
        <v>11536</v>
      </c>
      <c r="X3609" t="s">
        <v>11495</v>
      </c>
      <c r="Y3609" t="s">
        <v>486</v>
      </c>
      <c r="Z3609" t="s">
        <v>5732</v>
      </c>
      <c r="AA3609" t="s">
        <v>5733</v>
      </c>
      <c r="AB3609">
        <v>9</v>
      </c>
      <c r="AC3609">
        <v>75</v>
      </c>
      <c r="AD3609">
        <v>43.75</v>
      </c>
      <c r="AE3609">
        <v>25</v>
      </c>
      <c r="AF3609" t="s">
        <v>72</v>
      </c>
      <c r="AG3609" t="s">
        <v>159</v>
      </c>
      <c r="AH3609" t="s">
        <v>6329</v>
      </c>
      <c r="AI3609" t="s">
        <v>416</v>
      </c>
      <c r="AJ3609" t="s">
        <v>5025</v>
      </c>
      <c r="AK3609" t="s">
        <v>1485</v>
      </c>
      <c r="AL3609" t="s">
        <v>957</v>
      </c>
      <c r="AM3609" t="s">
        <v>9843</v>
      </c>
      <c r="AN3609">
        <v>18</v>
      </c>
      <c r="AO3609">
        <v>-5</v>
      </c>
      <c r="AP3609" t="s">
        <v>1877</v>
      </c>
      <c r="AQ3609" t="s">
        <v>97</v>
      </c>
      <c r="AR3609" t="s">
        <v>97</v>
      </c>
      <c r="AS3609" t="s">
        <v>81</v>
      </c>
      <c r="AT3609" t="s">
        <v>73</v>
      </c>
      <c r="AU3609" t="s">
        <v>73</v>
      </c>
      <c r="AV3609" t="s">
        <v>63</v>
      </c>
      <c r="AW3609" t="s">
        <v>63</v>
      </c>
      <c r="AX3609">
        <v>36.229999999999997</v>
      </c>
      <c r="AY3609">
        <v>63.77</v>
      </c>
      <c r="AZ3609" t="s">
        <v>829</v>
      </c>
      <c r="BA3609" t="s">
        <v>195</v>
      </c>
      <c r="BB3609" t="s">
        <v>311</v>
      </c>
      <c r="BC3609" t="s">
        <v>455</v>
      </c>
      <c r="BD3609" t="s">
        <v>423</v>
      </c>
      <c r="BE3609" t="s">
        <v>400</v>
      </c>
      <c r="BF3609">
        <v>2</v>
      </c>
      <c r="BG3609">
        <f>IF(Table1[[#This Row],[ft_score]]="0 - 0", 1, 0)</f>
        <v>0</v>
      </c>
      <c r="BH3609">
        <f t="shared" si="56"/>
        <v>0</v>
      </c>
    </row>
    <row r="3610" spans="1:60" x14ac:dyDescent="0.25">
      <c r="A3610" s="1">
        <v>8594</v>
      </c>
      <c r="B3610" t="s">
        <v>58</v>
      </c>
      <c r="C3610" t="s">
        <v>636</v>
      </c>
      <c r="D3610">
        <v>2</v>
      </c>
      <c r="E3610">
        <v>1</v>
      </c>
      <c r="F3610" t="s">
        <v>169</v>
      </c>
      <c r="G3610" t="s">
        <v>90</v>
      </c>
      <c r="H3610" t="s">
        <v>90</v>
      </c>
      <c r="I3610" t="s">
        <v>58</v>
      </c>
      <c r="J3610" t="s">
        <v>90</v>
      </c>
      <c r="K3610">
        <v>0</v>
      </c>
      <c r="L3610" t="s">
        <v>60</v>
      </c>
      <c r="M3610" t="s">
        <v>169</v>
      </c>
      <c r="N3610" t="s">
        <v>60</v>
      </c>
      <c r="O3610" t="s">
        <v>60</v>
      </c>
      <c r="P3610" t="s">
        <v>60</v>
      </c>
      <c r="Q3610" t="s">
        <v>60</v>
      </c>
      <c r="R3610" t="s">
        <v>60</v>
      </c>
      <c r="S3610" t="s">
        <v>169</v>
      </c>
      <c r="T3610">
        <v>396.14</v>
      </c>
      <c r="U3610" t="s">
        <v>2079</v>
      </c>
      <c r="V3610" t="s">
        <v>1861</v>
      </c>
      <c r="W3610" t="s">
        <v>11568</v>
      </c>
      <c r="X3610" t="s">
        <v>11567</v>
      </c>
      <c r="Y3610" t="s">
        <v>2081</v>
      </c>
      <c r="Z3610" t="s">
        <v>205</v>
      </c>
      <c r="AA3610" t="s">
        <v>206</v>
      </c>
      <c r="AB3610">
        <v>27</v>
      </c>
      <c r="AC3610">
        <v>43.75</v>
      </c>
      <c r="AD3610">
        <v>12.5</v>
      </c>
      <c r="AE3610">
        <v>6.25</v>
      </c>
      <c r="AF3610" t="s">
        <v>63</v>
      </c>
      <c r="AG3610" t="s">
        <v>159</v>
      </c>
      <c r="AH3610" t="s">
        <v>3078</v>
      </c>
      <c r="AI3610" t="s">
        <v>987</v>
      </c>
      <c r="AJ3610" t="s">
        <v>371</v>
      </c>
      <c r="AK3610" t="s">
        <v>5214</v>
      </c>
      <c r="AL3610" t="s">
        <v>2824</v>
      </c>
      <c r="AM3610" t="s">
        <v>3304</v>
      </c>
      <c r="AN3610">
        <v>13</v>
      </c>
      <c r="AO3610">
        <v>3.5</v>
      </c>
      <c r="AP3610" t="s">
        <v>11569</v>
      </c>
      <c r="AQ3610" t="s">
        <v>63</v>
      </c>
      <c r="AR3610" t="s">
        <v>81</v>
      </c>
      <c r="AS3610" t="s">
        <v>82</v>
      </c>
      <c r="AT3610" t="s">
        <v>97</v>
      </c>
      <c r="AU3610" t="s">
        <v>63</v>
      </c>
      <c r="AV3610" t="s">
        <v>63</v>
      </c>
      <c r="AW3610" t="s">
        <v>63</v>
      </c>
      <c r="AX3610">
        <v>45.02</v>
      </c>
      <c r="AY3610">
        <v>54.98</v>
      </c>
      <c r="AZ3610" t="s">
        <v>472</v>
      </c>
      <c r="BA3610" t="s">
        <v>268</v>
      </c>
      <c r="BB3610" t="s">
        <v>285</v>
      </c>
      <c r="BC3610" t="s">
        <v>385</v>
      </c>
      <c r="BD3610" t="s">
        <v>231</v>
      </c>
      <c r="BE3610" t="s">
        <v>386</v>
      </c>
      <c r="BF3610">
        <v>1</v>
      </c>
      <c r="BG3610">
        <f>IF(Table1[[#This Row],[ft_score]]="0 - 0", 1, 0)</f>
        <v>0</v>
      </c>
      <c r="BH3610">
        <f t="shared" si="56"/>
        <v>0</v>
      </c>
    </row>
    <row r="3611" spans="1:60" x14ac:dyDescent="0.25">
      <c r="A3611" s="1">
        <v>8612</v>
      </c>
      <c r="B3611" t="s">
        <v>58</v>
      </c>
      <c r="C3611" t="s">
        <v>636</v>
      </c>
      <c r="D3611">
        <v>2</v>
      </c>
      <c r="E3611">
        <v>1</v>
      </c>
      <c r="F3611" t="s">
        <v>169</v>
      </c>
      <c r="G3611" t="s">
        <v>90</v>
      </c>
      <c r="H3611" t="s">
        <v>90</v>
      </c>
      <c r="I3611" t="s">
        <v>58</v>
      </c>
      <c r="J3611" t="s">
        <v>58</v>
      </c>
      <c r="K3611">
        <v>0</v>
      </c>
      <c r="L3611" t="s">
        <v>111</v>
      </c>
      <c r="M3611" t="s">
        <v>169</v>
      </c>
      <c r="N3611" t="s">
        <v>64</v>
      </c>
      <c r="O3611" t="s">
        <v>201</v>
      </c>
      <c r="P3611" t="s">
        <v>201</v>
      </c>
      <c r="Q3611" t="s">
        <v>169</v>
      </c>
      <c r="R3611" t="s">
        <v>169</v>
      </c>
      <c r="S3611" t="s">
        <v>169</v>
      </c>
      <c r="T3611">
        <v>28.04</v>
      </c>
      <c r="U3611" t="s">
        <v>2605</v>
      </c>
      <c r="V3611" t="s">
        <v>4312</v>
      </c>
      <c r="W3611" t="s">
        <v>11597</v>
      </c>
      <c r="X3611" t="s">
        <v>11567</v>
      </c>
      <c r="Y3611" t="s">
        <v>1677</v>
      </c>
      <c r="Z3611" t="s">
        <v>2608</v>
      </c>
      <c r="AA3611" t="s">
        <v>2609</v>
      </c>
      <c r="AB3611">
        <v>23</v>
      </c>
      <c r="AC3611">
        <v>87.5</v>
      </c>
      <c r="AD3611">
        <v>62.5</v>
      </c>
      <c r="AE3611">
        <v>37.5</v>
      </c>
      <c r="AF3611" t="s">
        <v>72</v>
      </c>
      <c r="AG3611" t="s">
        <v>123</v>
      </c>
      <c r="AH3611" t="s">
        <v>5007</v>
      </c>
      <c r="AI3611" t="s">
        <v>1963</v>
      </c>
      <c r="AJ3611" t="s">
        <v>865</v>
      </c>
      <c r="AK3611" t="s">
        <v>2631</v>
      </c>
      <c r="AL3611" t="s">
        <v>1082</v>
      </c>
      <c r="AM3611" t="s">
        <v>1723</v>
      </c>
      <c r="AN3611">
        <v>3</v>
      </c>
      <c r="AO3611">
        <v>3.5</v>
      </c>
      <c r="AP3611" t="s">
        <v>1295</v>
      </c>
      <c r="AQ3611" t="s">
        <v>73</v>
      </c>
      <c r="AR3611" t="s">
        <v>81</v>
      </c>
      <c r="AS3611" t="s">
        <v>73</v>
      </c>
      <c r="AT3611" t="s">
        <v>141</v>
      </c>
      <c r="AU3611" t="s">
        <v>159</v>
      </c>
      <c r="AV3611" t="s">
        <v>123</v>
      </c>
      <c r="AW3611" t="s">
        <v>83</v>
      </c>
      <c r="AX3611">
        <v>40.200000000000003</v>
      </c>
      <c r="AY3611">
        <v>59.81</v>
      </c>
      <c r="AZ3611" t="s">
        <v>269</v>
      </c>
      <c r="BA3611" t="s">
        <v>454</v>
      </c>
      <c r="BB3611" t="s">
        <v>217</v>
      </c>
      <c r="BC3611" t="s">
        <v>231</v>
      </c>
      <c r="BD3611" t="s">
        <v>385</v>
      </c>
      <c r="BE3611" t="s">
        <v>298</v>
      </c>
      <c r="BF3611">
        <v>1</v>
      </c>
      <c r="BG3611">
        <f>IF(Table1[[#This Row],[ft_score]]="0 - 0", 1, 0)</f>
        <v>0</v>
      </c>
      <c r="BH3611">
        <f t="shared" si="56"/>
        <v>0</v>
      </c>
    </row>
    <row r="3612" spans="1:60" hidden="1" x14ac:dyDescent="0.25">
      <c r="A3612" s="1">
        <v>8629</v>
      </c>
      <c r="B3612" t="s">
        <v>58</v>
      </c>
      <c r="C3612" t="s">
        <v>167</v>
      </c>
      <c r="D3612">
        <v>2</v>
      </c>
      <c r="E3612">
        <v>1</v>
      </c>
      <c r="F3612" t="s">
        <v>169</v>
      </c>
      <c r="G3612" t="s">
        <v>90</v>
      </c>
      <c r="H3612" t="s">
        <v>90</v>
      </c>
      <c r="I3612" t="s">
        <v>58</v>
      </c>
      <c r="J3612" t="s">
        <v>58</v>
      </c>
      <c r="K3612">
        <v>0</v>
      </c>
      <c r="L3612" t="s">
        <v>201</v>
      </c>
      <c r="M3612" t="s">
        <v>169</v>
      </c>
      <c r="N3612" t="s">
        <v>64</v>
      </c>
      <c r="O3612" t="s">
        <v>64</v>
      </c>
      <c r="P3612" t="s">
        <v>201</v>
      </c>
      <c r="Q3612" t="s">
        <v>201</v>
      </c>
      <c r="R3612" t="s">
        <v>111</v>
      </c>
      <c r="S3612" t="s">
        <v>169</v>
      </c>
      <c r="T3612">
        <v>1.76</v>
      </c>
      <c r="U3612" t="s">
        <v>4977</v>
      </c>
      <c r="V3612" t="s">
        <v>6999</v>
      </c>
      <c r="W3612" t="s">
        <v>11621</v>
      </c>
      <c r="X3612" t="s">
        <v>11603</v>
      </c>
      <c r="Y3612" t="s">
        <v>405</v>
      </c>
      <c r="Z3612" t="s">
        <v>4980</v>
      </c>
      <c r="AA3612" t="s">
        <v>4981</v>
      </c>
      <c r="AB3612">
        <v>6</v>
      </c>
      <c r="AC3612">
        <v>66.67</v>
      </c>
      <c r="AD3612">
        <v>50</v>
      </c>
      <c r="AE3612">
        <v>41.67</v>
      </c>
      <c r="AF3612" t="s">
        <v>136</v>
      </c>
      <c r="AG3612" t="s">
        <v>98</v>
      </c>
      <c r="AH3612" t="s">
        <v>2001</v>
      </c>
      <c r="AI3612" t="s">
        <v>2144</v>
      </c>
      <c r="AJ3612" t="s">
        <v>360</v>
      </c>
      <c r="AK3612" t="s">
        <v>1662</v>
      </c>
      <c r="AL3612" t="s">
        <v>98</v>
      </c>
      <c r="AM3612" t="s">
        <v>2001</v>
      </c>
      <c r="AN3612">
        <v>-6</v>
      </c>
      <c r="AO3612">
        <v>5</v>
      </c>
      <c r="AP3612" t="s">
        <v>141</v>
      </c>
      <c r="AQ3612" t="s">
        <v>97</v>
      </c>
      <c r="AR3612" t="s">
        <v>97</v>
      </c>
      <c r="AS3612" t="s">
        <v>136</v>
      </c>
      <c r="AT3612" t="s">
        <v>6254</v>
      </c>
      <c r="AU3612" t="s">
        <v>1857</v>
      </c>
      <c r="AV3612" t="s">
        <v>73</v>
      </c>
      <c r="AW3612" t="s">
        <v>98</v>
      </c>
      <c r="AX3612">
        <v>48.69</v>
      </c>
      <c r="AY3612">
        <v>51.32</v>
      </c>
      <c r="AZ3612" t="s">
        <v>166</v>
      </c>
      <c r="BA3612" t="s">
        <v>166</v>
      </c>
      <c r="BB3612" t="s">
        <v>166</v>
      </c>
      <c r="BC3612" t="s">
        <v>166</v>
      </c>
      <c r="BD3612" t="s">
        <v>166</v>
      </c>
      <c r="BE3612" t="s">
        <v>166</v>
      </c>
      <c r="BF3612" t="s">
        <v>58</v>
      </c>
      <c r="BG3612">
        <f>IF(Table1[[#This Row],[ft_score]]="0 - 0", 1, 0)</f>
        <v>0</v>
      </c>
      <c r="BH3612">
        <f t="shared" si="56"/>
        <v>0</v>
      </c>
    </row>
    <row r="3613" spans="1:60" hidden="1" x14ac:dyDescent="0.25">
      <c r="A3613" s="1">
        <v>8640</v>
      </c>
      <c r="B3613" t="s">
        <v>58</v>
      </c>
      <c r="C3613" t="s">
        <v>148</v>
      </c>
      <c r="D3613">
        <v>2</v>
      </c>
      <c r="E3613">
        <v>1</v>
      </c>
      <c r="F3613" t="s">
        <v>169</v>
      </c>
      <c r="G3613" t="s">
        <v>90</v>
      </c>
      <c r="H3613" t="s">
        <v>90</v>
      </c>
      <c r="I3613" t="s">
        <v>58</v>
      </c>
      <c r="J3613" t="s">
        <v>90</v>
      </c>
      <c r="K3613">
        <v>0</v>
      </c>
      <c r="L3613" t="s">
        <v>169</v>
      </c>
      <c r="M3613" t="s">
        <v>169</v>
      </c>
      <c r="N3613" t="s">
        <v>201</v>
      </c>
      <c r="O3613" t="s">
        <v>111</v>
      </c>
      <c r="P3613" t="s">
        <v>169</v>
      </c>
      <c r="Q3613" t="s">
        <v>169</v>
      </c>
      <c r="R3613" t="s">
        <v>169</v>
      </c>
      <c r="S3613" t="s">
        <v>169</v>
      </c>
      <c r="T3613">
        <v>1.74</v>
      </c>
      <c r="U3613" t="s">
        <v>5231</v>
      </c>
      <c r="V3613" t="s">
        <v>4707</v>
      </c>
      <c r="W3613" t="s">
        <v>11634</v>
      </c>
      <c r="X3613" t="s">
        <v>11603</v>
      </c>
      <c r="Y3613" t="s">
        <v>156</v>
      </c>
      <c r="Z3613" t="s">
        <v>4709</v>
      </c>
      <c r="AA3613" t="s">
        <v>4710</v>
      </c>
      <c r="AB3613">
        <v>7</v>
      </c>
      <c r="AC3613">
        <v>78.569999999999993</v>
      </c>
      <c r="AD3613">
        <v>57.15</v>
      </c>
      <c r="AE3613">
        <v>35.72</v>
      </c>
      <c r="AF3613" t="s">
        <v>3778</v>
      </c>
      <c r="AG3613" t="s">
        <v>1567</v>
      </c>
      <c r="AH3613" t="s">
        <v>1807</v>
      </c>
      <c r="AI3613" t="s">
        <v>3676</v>
      </c>
      <c r="AJ3613" t="s">
        <v>6477</v>
      </c>
      <c r="AK3613" t="s">
        <v>164</v>
      </c>
      <c r="AL3613" t="s">
        <v>760</v>
      </c>
      <c r="AM3613" t="s">
        <v>442</v>
      </c>
      <c r="AN3613">
        <v>-8</v>
      </c>
      <c r="AO3613">
        <v>4</v>
      </c>
      <c r="AP3613" t="s">
        <v>8682</v>
      </c>
      <c r="AQ3613" t="s">
        <v>2934</v>
      </c>
      <c r="AR3613" t="s">
        <v>7100</v>
      </c>
      <c r="AS3613" t="s">
        <v>63</v>
      </c>
      <c r="AT3613" t="s">
        <v>560</v>
      </c>
      <c r="AU3613" t="s">
        <v>97</v>
      </c>
      <c r="AV3613" t="s">
        <v>1567</v>
      </c>
      <c r="AW3613" t="s">
        <v>63</v>
      </c>
      <c r="AX3613">
        <v>54.55</v>
      </c>
      <c r="AY3613">
        <v>45.46</v>
      </c>
      <c r="AZ3613" t="s">
        <v>166</v>
      </c>
      <c r="BA3613" t="s">
        <v>166</v>
      </c>
      <c r="BB3613" t="s">
        <v>166</v>
      </c>
      <c r="BC3613" t="s">
        <v>166</v>
      </c>
      <c r="BD3613" t="s">
        <v>166</v>
      </c>
      <c r="BE3613" t="s">
        <v>166</v>
      </c>
      <c r="BF3613" t="s">
        <v>58</v>
      </c>
      <c r="BG3613">
        <f>IF(Table1[[#This Row],[ft_score]]="0 - 0", 1, 0)</f>
        <v>0</v>
      </c>
      <c r="BH3613">
        <f t="shared" si="56"/>
        <v>0</v>
      </c>
    </row>
    <row r="3614" spans="1:60" hidden="1" x14ac:dyDescent="0.25">
      <c r="A3614" s="1">
        <v>8656</v>
      </c>
      <c r="B3614" t="s">
        <v>58</v>
      </c>
      <c r="C3614" t="s">
        <v>126</v>
      </c>
      <c r="D3614">
        <v>2</v>
      </c>
      <c r="E3614">
        <v>1</v>
      </c>
      <c r="F3614" t="s">
        <v>169</v>
      </c>
      <c r="G3614" t="s">
        <v>90</v>
      </c>
      <c r="H3614" t="s">
        <v>90</v>
      </c>
      <c r="I3614" t="s">
        <v>58</v>
      </c>
      <c r="J3614" t="s">
        <v>90</v>
      </c>
      <c r="K3614">
        <v>0</v>
      </c>
      <c r="L3614" t="s">
        <v>60</v>
      </c>
      <c r="M3614" t="s">
        <v>169</v>
      </c>
      <c r="N3614" t="s">
        <v>64</v>
      </c>
      <c r="O3614" t="s">
        <v>64</v>
      </c>
      <c r="P3614" t="s">
        <v>60</v>
      </c>
      <c r="Q3614" t="s">
        <v>60</v>
      </c>
      <c r="R3614" t="s">
        <v>111</v>
      </c>
      <c r="S3614" t="s">
        <v>169</v>
      </c>
      <c r="T3614">
        <v>10</v>
      </c>
      <c r="U3614" t="s">
        <v>2352</v>
      </c>
      <c r="V3614" t="s">
        <v>2351</v>
      </c>
      <c r="W3614" t="s">
        <v>11656</v>
      </c>
      <c r="X3614" t="s">
        <v>11603</v>
      </c>
      <c r="Y3614" t="s">
        <v>131</v>
      </c>
      <c r="Z3614" t="s">
        <v>2354</v>
      </c>
      <c r="AA3614" t="s">
        <v>2355</v>
      </c>
      <c r="AB3614">
        <v>9</v>
      </c>
      <c r="AC3614">
        <v>87.5</v>
      </c>
      <c r="AD3614">
        <v>62.5</v>
      </c>
      <c r="AE3614">
        <v>43.75</v>
      </c>
      <c r="AF3614" t="s">
        <v>82</v>
      </c>
      <c r="AG3614" t="s">
        <v>73</v>
      </c>
      <c r="AH3614" t="s">
        <v>208</v>
      </c>
      <c r="AI3614" t="s">
        <v>2663</v>
      </c>
      <c r="AJ3614" t="s">
        <v>209</v>
      </c>
      <c r="AK3614" t="s">
        <v>415</v>
      </c>
      <c r="AL3614" t="s">
        <v>518</v>
      </c>
      <c r="AM3614" t="s">
        <v>10778</v>
      </c>
      <c r="AN3614">
        <v>-3</v>
      </c>
      <c r="AO3614">
        <v>4.5</v>
      </c>
      <c r="AP3614" t="s">
        <v>7718</v>
      </c>
      <c r="AQ3614" t="s">
        <v>81</v>
      </c>
      <c r="AR3614" t="s">
        <v>82</v>
      </c>
      <c r="AS3614" t="s">
        <v>73</v>
      </c>
      <c r="AT3614" t="s">
        <v>81</v>
      </c>
      <c r="AU3614" t="s">
        <v>97</v>
      </c>
      <c r="AV3614" t="s">
        <v>73</v>
      </c>
      <c r="AW3614" t="s">
        <v>63</v>
      </c>
      <c r="AX3614">
        <v>48.44</v>
      </c>
      <c r="AY3614">
        <v>51.56</v>
      </c>
      <c r="AZ3614" t="s">
        <v>166</v>
      </c>
      <c r="BA3614" t="s">
        <v>166</v>
      </c>
      <c r="BB3614" t="s">
        <v>166</v>
      </c>
      <c r="BC3614" t="s">
        <v>166</v>
      </c>
      <c r="BD3614" t="s">
        <v>166</v>
      </c>
      <c r="BE3614" t="s">
        <v>166</v>
      </c>
      <c r="BF3614" t="s">
        <v>58</v>
      </c>
      <c r="BG3614">
        <f>IF(Table1[[#This Row],[ft_score]]="0 - 0", 1, 0)</f>
        <v>0</v>
      </c>
      <c r="BH3614">
        <f t="shared" si="56"/>
        <v>0</v>
      </c>
    </row>
    <row r="3615" spans="1:60" hidden="1" x14ac:dyDescent="0.25">
      <c r="A3615" s="1">
        <v>8693</v>
      </c>
      <c r="B3615" t="s">
        <v>58</v>
      </c>
      <c r="C3615" t="s">
        <v>126</v>
      </c>
      <c r="D3615">
        <v>2</v>
      </c>
      <c r="E3615">
        <v>1</v>
      </c>
      <c r="F3615" t="s">
        <v>169</v>
      </c>
      <c r="G3615" t="s">
        <v>90</v>
      </c>
      <c r="H3615" t="s">
        <v>90</v>
      </c>
      <c r="I3615" t="s">
        <v>58</v>
      </c>
      <c r="J3615" t="s">
        <v>58</v>
      </c>
      <c r="K3615">
        <v>0</v>
      </c>
      <c r="L3615" t="s">
        <v>169</v>
      </c>
      <c r="M3615" t="s">
        <v>169</v>
      </c>
      <c r="N3615" t="s">
        <v>64</v>
      </c>
      <c r="O3615" t="s">
        <v>60</v>
      </c>
      <c r="P3615" t="s">
        <v>169</v>
      </c>
      <c r="Q3615" t="s">
        <v>169</v>
      </c>
      <c r="R3615" t="s">
        <v>169</v>
      </c>
      <c r="S3615" t="s">
        <v>169</v>
      </c>
      <c r="T3615">
        <v>1140.1600000000001</v>
      </c>
      <c r="U3615" t="s">
        <v>536</v>
      </c>
      <c r="V3615" t="s">
        <v>525</v>
      </c>
      <c r="W3615" t="s">
        <v>11703</v>
      </c>
      <c r="X3615" t="s">
        <v>11603</v>
      </c>
      <c r="Y3615" t="s">
        <v>486</v>
      </c>
      <c r="Z3615" t="s">
        <v>527</v>
      </c>
      <c r="AA3615" t="s">
        <v>528</v>
      </c>
      <c r="AB3615">
        <v>31</v>
      </c>
      <c r="AC3615">
        <v>62.5</v>
      </c>
      <c r="AD3615">
        <v>37.5</v>
      </c>
      <c r="AE3615">
        <v>18.75</v>
      </c>
      <c r="AF3615" t="s">
        <v>72</v>
      </c>
      <c r="AG3615" t="s">
        <v>73</v>
      </c>
      <c r="AH3615" t="s">
        <v>2139</v>
      </c>
      <c r="AI3615" t="s">
        <v>2940</v>
      </c>
      <c r="AJ3615" t="s">
        <v>519</v>
      </c>
      <c r="AK3615" t="s">
        <v>3094</v>
      </c>
      <c r="AL3615" t="s">
        <v>3914</v>
      </c>
      <c r="AM3615" t="s">
        <v>4315</v>
      </c>
      <c r="AN3615">
        <v>-4</v>
      </c>
      <c r="AO3615">
        <v>7</v>
      </c>
      <c r="AP3615" t="s">
        <v>4659</v>
      </c>
      <c r="AQ3615" t="s">
        <v>73</v>
      </c>
      <c r="AR3615" t="s">
        <v>81</v>
      </c>
      <c r="AS3615" t="s">
        <v>82</v>
      </c>
      <c r="AT3615" t="s">
        <v>97</v>
      </c>
      <c r="AU3615" t="s">
        <v>123</v>
      </c>
      <c r="AV3615" t="s">
        <v>63</v>
      </c>
      <c r="AW3615" t="s">
        <v>63</v>
      </c>
      <c r="AX3615">
        <v>41.37</v>
      </c>
      <c r="AY3615">
        <v>58.64</v>
      </c>
      <c r="AZ3615" t="s">
        <v>166</v>
      </c>
      <c r="BA3615" t="s">
        <v>166</v>
      </c>
      <c r="BB3615" t="s">
        <v>166</v>
      </c>
      <c r="BC3615" t="s">
        <v>166</v>
      </c>
      <c r="BD3615" t="s">
        <v>166</v>
      </c>
      <c r="BE3615" t="s">
        <v>166</v>
      </c>
      <c r="BF3615" t="s">
        <v>58</v>
      </c>
      <c r="BG3615">
        <f>IF(Table1[[#This Row],[ft_score]]="0 - 0", 1, 0)</f>
        <v>0</v>
      </c>
      <c r="BH3615">
        <f t="shared" si="56"/>
        <v>0</v>
      </c>
    </row>
    <row r="3616" spans="1:60" hidden="1" x14ac:dyDescent="0.25">
      <c r="A3616" s="1">
        <v>8698</v>
      </c>
      <c r="B3616" t="s">
        <v>58</v>
      </c>
      <c r="C3616" t="s">
        <v>126</v>
      </c>
      <c r="D3616">
        <v>2</v>
      </c>
      <c r="E3616">
        <v>1</v>
      </c>
      <c r="F3616" t="s">
        <v>169</v>
      </c>
      <c r="G3616" t="s">
        <v>90</v>
      </c>
      <c r="H3616" t="s">
        <v>90</v>
      </c>
      <c r="I3616" t="s">
        <v>58</v>
      </c>
      <c r="J3616" t="s">
        <v>58</v>
      </c>
      <c r="K3616">
        <v>0</v>
      </c>
      <c r="L3616" t="s">
        <v>111</v>
      </c>
      <c r="M3616" t="s">
        <v>169</v>
      </c>
      <c r="N3616" t="s">
        <v>60</v>
      </c>
      <c r="O3616" t="s">
        <v>60</v>
      </c>
      <c r="P3616" t="s">
        <v>111</v>
      </c>
      <c r="Q3616" t="s">
        <v>169</v>
      </c>
      <c r="R3616" t="s">
        <v>169</v>
      </c>
      <c r="S3616" t="s">
        <v>169</v>
      </c>
      <c r="T3616">
        <v>2559.54</v>
      </c>
      <c r="U3616" t="s">
        <v>5127</v>
      </c>
      <c r="V3616" t="s">
        <v>535</v>
      </c>
      <c r="W3616" t="s">
        <v>11709</v>
      </c>
      <c r="X3616" t="s">
        <v>11603</v>
      </c>
      <c r="Y3616" t="s">
        <v>486</v>
      </c>
      <c r="Z3616" t="s">
        <v>527</v>
      </c>
      <c r="AA3616" t="s">
        <v>528</v>
      </c>
      <c r="AB3616">
        <v>30</v>
      </c>
      <c r="AC3616">
        <v>75</v>
      </c>
      <c r="AD3616">
        <v>50</v>
      </c>
      <c r="AE3616">
        <v>18.75</v>
      </c>
      <c r="AF3616" t="s">
        <v>83</v>
      </c>
      <c r="AG3616" t="s">
        <v>82</v>
      </c>
      <c r="AH3616" t="s">
        <v>589</v>
      </c>
      <c r="AI3616" t="s">
        <v>1265</v>
      </c>
      <c r="AJ3616" t="s">
        <v>2714</v>
      </c>
      <c r="AK3616" t="s">
        <v>2824</v>
      </c>
      <c r="AL3616" t="s">
        <v>3773</v>
      </c>
      <c r="AM3616" t="s">
        <v>2819</v>
      </c>
      <c r="AN3616">
        <v>-5</v>
      </c>
      <c r="AO3616">
        <v>-6.5</v>
      </c>
      <c r="AP3616" t="s">
        <v>2265</v>
      </c>
      <c r="AQ3616" t="s">
        <v>81</v>
      </c>
      <c r="AR3616" t="s">
        <v>73</v>
      </c>
      <c r="AS3616" t="s">
        <v>97</v>
      </c>
      <c r="AT3616" t="s">
        <v>82</v>
      </c>
      <c r="AU3616" t="s">
        <v>159</v>
      </c>
      <c r="AV3616" t="s">
        <v>72</v>
      </c>
      <c r="AW3616" t="s">
        <v>63</v>
      </c>
      <c r="AX3616">
        <v>48.42</v>
      </c>
      <c r="AY3616">
        <v>51.58</v>
      </c>
      <c r="AZ3616" t="s">
        <v>166</v>
      </c>
      <c r="BA3616" t="s">
        <v>166</v>
      </c>
      <c r="BB3616" t="s">
        <v>166</v>
      </c>
      <c r="BC3616" t="s">
        <v>166</v>
      </c>
      <c r="BD3616" t="s">
        <v>166</v>
      </c>
      <c r="BE3616" t="s">
        <v>166</v>
      </c>
      <c r="BF3616" t="s">
        <v>58</v>
      </c>
      <c r="BG3616">
        <f>IF(Table1[[#This Row],[ft_score]]="0 - 0", 1, 0)</f>
        <v>0</v>
      </c>
      <c r="BH3616">
        <f t="shared" si="56"/>
        <v>0</v>
      </c>
    </row>
    <row r="3617" spans="1:60" hidden="1" x14ac:dyDescent="0.25">
      <c r="A3617" s="1">
        <v>8704</v>
      </c>
      <c r="B3617" t="s">
        <v>58</v>
      </c>
      <c r="C3617" t="s">
        <v>650</v>
      </c>
      <c r="D3617">
        <v>2</v>
      </c>
      <c r="E3617">
        <v>1</v>
      </c>
      <c r="F3617" t="s">
        <v>169</v>
      </c>
      <c r="G3617" t="s">
        <v>90</v>
      </c>
      <c r="H3617" t="s">
        <v>90</v>
      </c>
      <c r="I3617" t="s">
        <v>58</v>
      </c>
      <c r="J3617" t="s">
        <v>58</v>
      </c>
      <c r="K3617">
        <v>0</v>
      </c>
      <c r="L3617" t="s">
        <v>169</v>
      </c>
      <c r="M3617" t="s">
        <v>169</v>
      </c>
      <c r="N3617" t="s">
        <v>201</v>
      </c>
      <c r="O3617" t="s">
        <v>169</v>
      </c>
      <c r="P3617" t="s">
        <v>169</v>
      </c>
      <c r="Q3617" t="s">
        <v>169</v>
      </c>
      <c r="R3617" t="s">
        <v>169</v>
      </c>
      <c r="S3617" t="s">
        <v>169</v>
      </c>
      <c r="T3617">
        <v>87719.66</v>
      </c>
      <c r="U3617" t="s">
        <v>8175</v>
      </c>
      <c r="V3617" t="s">
        <v>7573</v>
      </c>
      <c r="W3617" t="s">
        <v>11718</v>
      </c>
      <c r="X3617" t="s">
        <v>11603</v>
      </c>
      <c r="Y3617" t="s">
        <v>566</v>
      </c>
      <c r="Z3617" t="s">
        <v>5533</v>
      </c>
      <c r="AA3617" t="s">
        <v>5534</v>
      </c>
      <c r="AB3617">
        <v>6</v>
      </c>
      <c r="AC3617">
        <v>75</v>
      </c>
      <c r="AD3617">
        <v>25</v>
      </c>
      <c r="AE3617">
        <v>0</v>
      </c>
      <c r="AF3617" t="s">
        <v>63</v>
      </c>
      <c r="AG3617" t="s">
        <v>2471</v>
      </c>
      <c r="AH3617" t="s">
        <v>5486</v>
      </c>
      <c r="AI3617" t="s">
        <v>2890</v>
      </c>
      <c r="AJ3617" t="s">
        <v>4110</v>
      </c>
      <c r="AK3617" t="s">
        <v>7768</v>
      </c>
      <c r="AL3617" t="s">
        <v>1883</v>
      </c>
      <c r="AM3617" t="s">
        <v>6164</v>
      </c>
      <c r="AN3617">
        <v>-5</v>
      </c>
      <c r="AO3617">
        <v>-10.5</v>
      </c>
      <c r="AP3617" t="s">
        <v>194</v>
      </c>
      <c r="AQ3617" t="s">
        <v>560</v>
      </c>
      <c r="AR3617" t="s">
        <v>63</v>
      </c>
      <c r="AS3617" t="s">
        <v>2471</v>
      </c>
      <c r="AT3617" t="s">
        <v>136</v>
      </c>
      <c r="AU3617" t="s">
        <v>73</v>
      </c>
      <c r="AV3617" t="s">
        <v>63</v>
      </c>
      <c r="AW3617" t="s">
        <v>63</v>
      </c>
      <c r="AX3617">
        <v>45.64</v>
      </c>
      <c r="AY3617">
        <v>54.37</v>
      </c>
      <c r="AZ3617" t="s">
        <v>166</v>
      </c>
      <c r="BA3617" t="s">
        <v>166</v>
      </c>
      <c r="BB3617" t="s">
        <v>166</v>
      </c>
      <c r="BC3617" t="s">
        <v>166</v>
      </c>
      <c r="BD3617" t="s">
        <v>166</v>
      </c>
      <c r="BE3617" t="s">
        <v>166</v>
      </c>
      <c r="BF3617" t="s">
        <v>58</v>
      </c>
      <c r="BG3617">
        <f>IF(Table1[[#This Row],[ft_score]]="0 - 0", 1, 0)</f>
        <v>0</v>
      </c>
      <c r="BH3617">
        <f t="shared" si="56"/>
        <v>0</v>
      </c>
    </row>
    <row r="3618" spans="1:60" hidden="1" x14ac:dyDescent="0.25">
      <c r="A3618" s="1">
        <v>8717</v>
      </c>
      <c r="B3618" t="s">
        <v>58</v>
      </c>
      <c r="C3618" t="s">
        <v>59</v>
      </c>
      <c r="D3618">
        <v>2</v>
      </c>
      <c r="E3618">
        <v>1</v>
      </c>
      <c r="F3618" t="s">
        <v>169</v>
      </c>
      <c r="G3618" t="s">
        <v>90</v>
      </c>
      <c r="H3618" t="s">
        <v>90</v>
      </c>
      <c r="I3618" t="s">
        <v>58</v>
      </c>
      <c r="J3618" t="s">
        <v>58</v>
      </c>
      <c r="K3618">
        <v>0</v>
      </c>
      <c r="L3618" t="s">
        <v>64</v>
      </c>
      <c r="M3618" t="s">
        <v>169</v>
      </c>
      <c r="N3618" t="s">
        <v>64</v>
      </c>
      <c r="O3618" t="s">
        <v>64</v>
      </c>
      <c r="P3618" t="s">
        <v>64</v>
      </c>
      <c r="Q3618" t="s">
        <v>60</v>
      </c>
      <c r="R3618" t="s">
        <v>111</v>
      </c>
      <c r="S3618" t="s">
        <v>169</v>
      </c>
      <c r="T3618">
        <v>114.66</v>
      </c>
      <c r="U3618" t="s">
        <v>1297</v>
      </c>
      <c r="V3618" t="s">
        <v>4623</v>
      </c>
      <c r="W3618" t="s">
        <v>11737</v>
      </c>
      <c r="X3618" t="s">
        <v>11734</v>
      </c>
      <c r="Y3618" t="s">
        <v>698</v>
      </c>
      <c r="Z3618" t="s">
        <v>615</v>
      </c>
      <c r="AA3618" t="s">
        <v>616</v>
      </c>
      <c r="AB3618">
        <v>32</v>
      </c>
      <c r="AC3618">
        <v>56.25</v>
      </c>
      <c r="AD3618">
        <v>37.5</v>
      </c>
      <c r="AE3618">
        <v>31.25</v>
      </c>
      <c r="AF3618" t="s">
        <v>83</v>
      </c>
      <c r="AG3618" t="s">
        <v>81</v>
      </c>
      <c r="AH3618" t="s">
        <v>342</v>
      </c>
      <c r="AI3618" t="s">
        <v>137</v>
      </c>
      <c r="AJ3618" t="s">
        <v>1866</v>
      </c>
      <c r="AK3618" t="s">
        <v>2144</v>
      </c>
      <c r="AL3618" t="s">
        <v>10459</v>
      </c>
      <c r="AM3618" t="s">
        <v>5326</v>
      </c>
      <c r="AN3618">
        <v>20</v>
      </c>
      <c r="AO3618">
        <v>-3</v>
      </c>
      <c r="AP3618" t="s">
        <v>11448</v>
      </c>
      <c r="AQ3618" t="s">
        <v>82</v>
      </c>
      <c r="AR3618" t="s">
        <v>97</v>
      </c>
      <c r="AS3618" t="s">
        <v>141</v>
      </c>
      <c r="AT3618" t="s">
        <v>63</v>
      </c>
      <c r="AU3618" t="s">
        <v>73</v>
      </c>
      <c r="AV3618" t="s">
        <v>83</v>
      </c>
      <c r="AW3618" t="s">
        <v>63</v>
      </c>
      <c r="AX3618">
        <v>48.62</v>
      </c>
      <c r="AY3618">
        <v>51.39</v>
      </c>
      <c r="AZ3618" t="s">
        <v>166</v>
      </c>
      <c r="BA3618" t="s">
        <v>166</v>
      </c>
      <c r="BB3618" t="s">
        <v>166</v>
      </c>
      <c r="BC3618" t="s">
        <v>166</v>
      </c>
      <c r="BD3618" t="s">
        <v>166</v>
      </c>
      <c r="BE3618" t="s">
        <v>166</v>
      </c>
      <c r="BF3618" t="s">
        <v>58</v>
      </c>
      <c r="BG3618">
        <f>IF(Table1[[#This Row],[ft_score]]="0 - 0", 1, 0)</f>
        <v>0</v>
      </c>
      <c r="BH3618">
        <f t="shared" si="56"/>
        <v>0</v>
      </c>
    </row>
    <row r="3619" spans="1:60" x14ac:dyDescent="0.25">
      <c r="A3619" s="1">
        <v>3903</v>
      </c>
      <c r="B3619" t="s">
        <v>57</v>
      </c>
      <c r="C3619" t="s">
        <v>636</v>
      </c>
      <c r="D3619">
        <v>2</v>
      </c>
      <c r="E3619">
        <v>2</v>
      </c>
      <c r="F3619" t="s">
        <v>233</v>
      </c>
      <c r="G3619">
        <v>1.1200000000000001</v>
      </c>
      <c r="H3619">
        <v>1.1000000000000001</v>
      </c>
      <c r="I3619" t="s">
        <v>61</v>
      </c>
      <c r="J3619" t="s">
        <v>876</v>
      </c>
      <c r="K3619">
        <v>100</v>
      </c>
      <c r="L3619" t="s">
        <v>201</v>
      </c>
      <c r="M3619" t="s">
        <v>233</v>
      </c>
      <c r="N3619" t="s">
        <v>64</v>
      </c>
      <c r="O3619" t="s">
        <v>64</v>
      </c>
      <c r="P3619" t="s">
        <v>201</v>
      </c>
      <c r="Q3619" t="s">
        <v>201</v>
      </c>
      <c r="R3619" t="s">
        <v>111</v>
      </c>
      <c r="S3619" t="s">
        <v>233</v>
      </c>
      <c r="T3619">
        <v>620.77</v>
      </c>
      <c r="U3619" t="s">
        <v>877</v>
      </c>
      <c r="V3619" t="s">
        <v>878</v>
      </c>
      <c r="W3619" t="s">
        <v>879</v>
      </c>
      <c r="X3619" t="s">
        <v>666</v>
      </c>
      <c r="Y3619" t="s">
        <v>833</v>
      </c>
      <c r="Z3619" t="s">
        <v>880</v>
      </c>
      <c r="AA3619" t="s">
        <v>881</v>
      </c>
      <c r="AB3619">
        <v>19</v>
      </c>
      <c r="AC3619">
        <v>93.75</v>
      </c>
      <c r="AD3619">
        <v>56.25</v>
      </c>
      <c r="AE3619">
        <v>25</v>
      </c>
      <c r="AF3619" t="s">
        <v>83</v>
      </c>
      <c r="AG3619" t="s">
        <v>83</v>
      </c>
      <c r="AH3619" t="s">
        <v>433</v>
      </c>
      <c r="AI3619" t="s">
        <v>882</v>
      </c>
      <c r="AJ3619" t="s">
        <v>883</v>
      </c>
      <c r="AK3619" t="s">
        <v>884</v>
      </c>
      <c r="AL3619" t="s">
        <v>885</v>
      </c>
      <c r="AM3619" t="s">
        <v>886</v>
      </c>
      <c r="AN3619">
        <v>-15</v>
      </c>
      <c r="AO3619">
        <v>2.5</v>
      </c>
      <c r="AP3619" t="s">
        <v>887</v>
      </c>
      <c r="AQ3619" t="s">
        <v>97</v>
      </c>
      <c r="AR3619" t="s">
        <v>97</v>
      </c>
      <c r="AS3619" t="s">
        <v>73</v>
      </c>
      <c r="AT3619" t="s">
        <v>141</v>
      </c>
      <c r="AU3619" t="s">
        <v>123</v>
      </c>
      <c r="AV3619" t="s">
        <v>63</v>
      </c>
      <c r="AW3619" t="s">
        <v>63</v>
      </c>
      <c r="AX3619">
        <v>43.25</v>
      </c>
      <c r="AY3619">
        <v>56.75</v>
      </c>
      <c r="AZ3619" t="s">
        <v>146</v>
      </c>
      <c r="BA3619" t="s">
        <v>298</v>
      </c>
      <c r="BB3619" t="s">
        <v>401</v>
      </c>
      <c r="BC3619" t="s">
        <v>231</v>
      </c>
      <c r="BD3619" t="s">
        <v>349</v>
      </c>
      <c r="BE3619" t="s">
        <v>888</v>
      </c>
      <c r="BF3619">
        <v>1</v>
      </c>
      <c r="BG3619">
        <f>IF(Table1[[#This Row],[ft_score]]="0 - 0", 1, 0)</f>
        <v>0</v>
      </c>
      <c r="BH3619">
        <f t="shared" si="56"/>
        <v>1</v>
      </c>
    </row>
    <row r="3620" spans="1:60" x14ac:dyDescent="0.25">
      <c r="A3620" s="1">
        <v>3961</v>
      </c>
      <c r="B3620" t="s">
        <v>58</v>
      </c>
      <c r="C3620" t="s">
        <v>110</v>
      </c>
      <c r="D3620">
        <v>2</v>
      </c>
      <c r="E3620">
        <v>2</v>
      </c>
      <c r="F3620" t="s">
        <v>233</v>
      </c>
      <c r="G3620" t="s">
        <v>90</v>
      </c>
      <c r="H3620" t="s">
        <v>90</v>
      </c>
      <c r="I3620" t="s">
        <v>58</v>
      </c>
      <c r="J3620" t="s">
        <v>90</v>
      </c>
      <c r="K3620">
        <v>0</v>
      </c>
      <c r="L3620" t="s">
        <v>64</v>
      </c>
      <c r="M3620" t="s">
        <v>233</v>
      </c>
      <c r="N3620" t="s">
        <v>64</v>
      </c>
      <c r="O3620" t="s">
        <v>64</v>
      </c>
      <c r="P3620" t="s">
        <v>64</v>
      </c>
      <c r="Q3620" t="s">
        <v>201</v>
      </c>
      <c r="R3620" t="s">
        <v>111</v>
      </c>
      <c r="S3620" t="s">
        <v>233</v>
      </c>
      <c r="T3620">
        <v>28.06</v>
      </c>
      <c r="U3620" t="s">
        <v>1404</v>
      </c>
      <c r="V3620" t="s">
        <v>1405</v>
      </c>
      <c r="W3620" t="s">
        <v>1406</v>
      </c>
      <c r="X3620" t="s">
        <v>1391</v>
      </c>
      <c r="Y3620" t="s">
        <v>833</v>
      </c>
      <c r="Z3620" t="s">
        <v>834</v>
      </c>
      <c r="AA3620" t="s">
        <v>835</v>
      </c>
      <c r="AB3620">
        <v>19</v>
      </c>
      <c r="AC3620">
        <v>62.5</v>
      </c>
      <c r="AD3620">
        <v>31.25</v>
      </c>
      <c r="AE3620">
        <v>18.75</v>
      </c>
      <c r="AF3620" t="s">
        <v>72</v>
      </c>
      <c r="AG3620" t="s">
        <v>82</v>
      </c>
      <c r="AH3620" t="s">
        <v>372</v>
      </c>
      <c r="AI3620" t="s">
        <v>1407</v>
      </c>
      <c r="AJ3620" t="s">
        <v>1408</v>
      </c>
      <c r="AK3620" t="s">
        <v>1407</v>
      </c>
      <c r="AL3620" t="s">
        <v>179</v>
      </c>
      <c r="AM3620" t="s">
        <v>691</v>
      </c>
      <c r="AN3620">
        <v>6</v>
      </c>
      <c r="AO3620">
        <v>3</v>
      </c>
      <c r="AP3620" t="s">
        <v>1409</v>
      </c>
      <c r="AQ3620" t="s">
        <v>82</v>
      </c>
      <c r="AR3620" t="s">
        <v>73</v>
      </c>
      <c r="AS3620" t="s">
        <v>97</v>
      </c>
      <c r="AT3620" t="s">
        <v>97</v>
      </c>
      <c r="AU3620" t="s">
        <v>123</v>
      </c>
      <c r="AV3620" t="s">
        <v>63</v>
      </c>
      <c r="AW3620" t="s">
        <v>63</v>
      </c>
      <c r="AX3620">
        <v>41.43</v>
      </c>
      <c r="AY3620">
        <v>58.58</v>
      </c>
      <c r="AZ3620" t="s">
        <v>144</v>
      </c>
      <c r="BA3620" t="s">
        <v>284</v>
      </c>
      <c r="BB3620" t="s">
        <v>214</v>
      </c>
      <c r="BC3620" t="s">
        <v>197</v>
      </c>
      <c r="BD3620" t="s">
        <v>198</v>
      </c>
      <c r="BE3620" t="s">
        <v>199</v>
      </c>
      <c r="BF3620">
        <v>2</v>
      </c>
      <c r="BG3620">
        <f>IF(Table1[[#This Row],[ft_score]]="0 - 0", 1, 0)</f>
        <v>0</v>
      </c>
      <c r="BH3620">
        <f t="shared" si="56"/>
        <v>1</v>
      </c>
    </row>
    <row r="3621" spans="1:60" x14ac:dyDescent="0.25">
      <c r="A3621" s="1">
        <v>4004</v>
      </c>
      <c r="B3621" t="s">
        <v>58</v>
      </c>
      <c r="C3621" t="s">
        <v>110</v>
      </c>
      <c r="D3621">
        <v>2</v>
      </c>
      <c r="E3621">
        <v>2</v>
      </c>
      <c r="F3621" t="s">
        <v>233</v>
      </c>
      <c r="G3621" t="s">
        <v>90</v>
      </c>
      <c r="H3621" t="s">
        <v>90</v>
      </c>
      <c r="I3621" t="s">
        <v>58</v>
      </c>
      <c r="J3621" t="s">
        <v>90</v>
      </c>
      <c r="K3621">
        <v>0</v>
      </c>
      <c r="L3621" t="s">
        <v>60</v>
      </c>
      <c r="M3621" t="s">
        <v>233</v>
      </c>
      <c r="N3621" t="s">
        <v>64</v>
      </c>
      <c r="O3621" t="s">
        <v>60</v>
      </c>
      <c r="P3621" t="s">
        <v>60</v>
      </c>
      <c r="Q3621" t="s">
        <v>150</v>
      </c>
      <c r="R3621" t="s">
        <v>169</v>
      </c>
      <c r="S3621" t="s">
        <v>233</v>
      </c>
      <c r="T3621">
        <v>349.52</v>
      </c>
      <c r="U3621" t="s">
        <v>302</v>
      </c>
      <c r="V3621" t="s">
        <v>325</v>
      </c>
      <c r="W3621" t="s">
        <v>1755</v>
      </c>
      <c r="X3621" t="s">
        <v>1391</v>
      </c>
      <c r="Y3621" t="s">
        <v>174</v>
      </c>
      <c r="Z3621" t="s">
        <v>290</v>
      </c>
      <c r="AA3621" t="s">
        <v>291</v>
      </c>
      <c r="AB3621">
        <v>23</v>
      </c>
      <c r="AC3621">
        <v>43.75</v>
      </c>
      <c r="AD3621">
        <v>25</v>
      </c>
      <c r="AE3621">
        <v>12.5</v>
      </c>
      <c r="AF3621" t="s">
        <v>83</v>
      </c>
      <c r="AG3621" t="s">
        <v>97</v>
      </c>
      <c r="AH3621" t="s">
        <v>520</v>
      </c>
      <c r="AI3621" t="s">
        <v>1756</v>
      </c>
      <c r="AJ3621" t="s">
        <v>1757</v>
      </c>
      <c r="AK3621" t="s">
        <v>1758</v>
      </c>
      <c r="AL3621" t="s">
        <v>1720</v>
      </c>
      <c r="AM3621" t="s">
        <v>466</v>
      </c>
      <c r="AN3621">
        <v>-1</v>
      </c>
      <c r="AO3621">
        <v>3.5</v>
      </c>
      <c r="AP3621" t="s">
        <v>1759</v>
      </c>
      <c r="AQ3621" t="s">
        <v>73</v>
      </c>
      <c r="AR3621" t="s">
        <v>82</v>
      </c>
      <c r="AS3621" t="s">
        <v>81</v>
      </c>
      <c r="AT3621" t="s">
        <v>73</v>
      </c>
      <c r="AU3621" t="s">
        <v>123</v>
      </c>
      <c r="AV3621" t="s">
        <v>72</v>
      </c>
      <c r="AW3621" t="s">
        <v>83</v>
      </c>
      <c r="AX3621">
        <v>42.95</v>
      </c>
      <c r="AY3621">
        <v>57.05</v>
      </c>
      <c r="AZ3621" t="s">
        <v>705</v>
      </c>
      <c r="BA3621" t="s">
        <v>217</v>
      </c>
      <c r="BB3621" t="s">
        <v>562</v>
      </c>
      <c r="BC3621" t="s">
        <v>215</v>
      </c>
      <c r="BD3621" t="s">
        <v>88</v>
      </c>
      <c r="BE3621" t="s">
        <v>216</v>
      </c>
      <c r="BF3621">
        <v>1</v>
      </c>
      <c r="BG3621">
        <f>IF(Table1[[#This Row],[ft_score]]="0 - 0", 1, 0)</f>
        <v>0</v>
      </c>
      <c r="BH3621">
        <f t="shared" si="56"/>
        <v>1</v>
      </c>
    </row>
    <row r="3622" spans="1:60" x14ac:dyDescent="0.25">
      <c r="A3622" s="1">
        <v>4013</v>
      </c>
      <c r="B3622" t="s">
        <v>58</v>
      </c>
      <c r="C3622" t="s">
        <v>636</v>
      </c>
      <c r="D3622">
        <v>2</v>
      </c>
      <c r="E3622">
        <v>2</v>
      </c>
      <c r="F3622" t="s">
        <v>233</v>
      </c>
      <c r="G3622" t="s">
        <v>90</v>
      </c>
      <c r="H3622" t="s">
        <v>90</v>
      </c>
      <c r="I3622" t="s">
        <v>58</v>
      </c>
      <c r="J3622" t="s">
        <v>90</v>
      </c>
      <c r="K3622">
        <v>0</v>
      </c>
      <c r="L3622" t="s">
        <v>60</v>
      </c>
      <c r="M3622" t="s">
        <v>233</v>
      </c>
      <c r="N3622" t="s">
        <v>64</v>
      </c>
      <c r="O3622" t="s">
        <v>64</v>
      </c>
      <c r="P3622" t="s">
        <v>60</v>
      </c>
      <c r="Q3622" t="s">
        <v>169</v>
      </c>
      <c r="R3622" t="s">
        <v>169</v>
      </c>
      <c r="S3622" t="s">
        <v>233</v>
      </c>
      <c r="T3622">
        <v>412.35</v>
      </c>
      <c r="U3622" t="s">
        <v>1808</v>
      </c>
      <c r="V3622" t="s">
        <v>1809</v>
      </c>
      <c r="W3622" t="s">
        <v>1810</v>
      </c>
      <c r="X3622" t="s">
        <v>1391</v>
      </c>
      <c r="Y3622" t="s">
        <v>1686</v>
      </c>
      <c r="Z3622" t="s">
        <v>607</v>
      </c>
      <c r="AA3622" t="s">
        <v>608</v>
      </c>
      <c r="AB3622">
        <v>16</v>
      </c>
      <c r="AC3622">
        <v>62.5</v>
      </c>
      <c r="AD3622">
        <v>12.5</v>
      </c>
      <c r="AE3622">
        <v>6.25</v>
      </c>
      <c r="AF3622" t="s">
        <v>63</v>
      </c>
      <c r="AG3622" t="s">
        <v>82</v>
      </c>
      <c r="AH3622" t="s">
        <v>1811</v>
      </c>
      <c r="AI3622" t="s">
        <v>1300</v>
      </c>
      <c r="AJ3622" t="s">
        <v>1812</v>
      </c>
      <c r="AK3622" t="s">
        <v>1219</v>
      </c>
      <c r="AL3622" t="s">
        <v>1813</v>
      </c>
      <c r="AM3622" t="s">
        <v>1814</v>
      </c>
      <c r="AN3622">
        <v>36</v>
      </c>
      <c r="AO3622">
        <v>0</v>
      </c>
      <c r="AP3622" t="s">
        <v>534</v>
      </c>
      <c r="AQ3622" t="s">
        <v>97</v>
      </c>
      <c r="AR3622" t="s">
        <v>73</v>
      </c>
      <c r="AS3622" t="s">
        <v>97</v>
      </c>
      <c r="AT3622" t="s">
        <v>82</v>
      </c>
      <c r="AU3622" t="s">
        <v>123</v>
      </c>
      <c r="AV3622" t="s">
        <v>83</v>
      </c>
      <c r="AW3622" t="s">
        <v>83</v>
      </c>
      <c r="AX3622">
        <v>52.62</v>
      </c>
      <c r="AY3622">
        <v>47.38</v>
      </c>
      <c r="AZ3622" t="s">
        <v>147</v>
      </c>
      <c r="BA3622" t="s">
        <v>705</v>
      </c>
      <c r="BB3622" t="s">
        <v>285</v>
      </c>
      <c r="BC3622" t="s">
        <v>84</v>
      </c>
      <c r="BD3622" t="s">
        <v>300</v>
      </c>
      <c r="BE3622" t="s">
        <v>109</v>
      </c>
      <c r="BF3622">
        <v>2</v>
      </c>
      <c r="BG3622">
        <f>IF(Table1[[#This Row],[ft_score]]="0 - 0", 1, 0)</f>
        <v>0</v>
      </c>
      <c r="BH3622">
        <f t="shared" si="56"/>
        <v>1</v>
      </c>
    </row>
    <row r="3623" spans="1:60" x14ac:dyDescent="0.25">
      <c r="A3623" s="1">
        <v>4072</v>
      </c>
      <c r="B3623" t="s">
        <v>57</v>
      </c>
      <c r="C3623" t="s">
        <v>126</v>
      </c>
      <c r="D3623">
        <v>2</v>
      </c>
      <c r="E3623">
        <v>2</v>
      </c>
      <c r="F3623" t="s">
        <v>233</v>
      </c>
      <c r="G3623">
        <v>1.63</v>
      </c>
      <c r="H3623">
        <v>1.02</v>
      </c>
      <c r="I3623" t="s">
        <v>61</v>
      </c>
      <c r="J3623" t="s">
        <v>125</v>
      </c>
      <c r="K3623">
        <v>100</v>
      </c>
      <c r="L3623" t="s">
        <v>111</v>
      </c>
      <c r="M3623" t="s">
        <v>233</v>
      </c>
      <c r="N3623" t="s">
        <v>201</v>
      </c>
      <c r="O3623" t="s">
        <v>201</v>
      </c>
      <c r="P3623" t="s">
        <v>111</v>
      </c>
      <c r="Q3623" t="s">
        <v>169</v>
      </c>
      <c r="R3623" t="s">
        <v>233</v>
      </c>
      <c r="S3623" t="s">
        <v>233</v>
      </c>
      <c r="T3623">
        <v>3724.16</v>
      </c>
      <c r="U3623" t="s">
        <v>1879</v>
      </c>
      <c r="V3623" t="s">
        <v>1259</v>
      </c>
      <c r="W3623" t="s">
        <v>2191</v>
      </c>
      <c r="X3623" t="s">
        <v>2192</v>
      </c>
      <c r="Y3623" t="s">
        <v>2081</v>
      </c>
      <c r="Z3623" t="s">
        <v>1261</v>
      </c>
      <c r="AA3623" t="s">
        <v>1262</v>
      </c>
      <c r="AB3623">
        <v>13</v>
      </c>
      <c r="AC3623">
        <v>75</v>
      </c>
      <c r="AD3623">
        <v>43.75</v>
      </c>
      <c r="AE3623">
        <v>6.25</v>
      </c>
      <c r="AF3623" t="s">
        <v>63</v>
      </c>
      <c r="AG3623" t="s">
        <v>73</v>
      </c>
      <c r="AH3623" t="s">
        <v>2193</v>
      </c>
      <c r="AI3623" t="s">
        <v>2194</v>
      </c>
      <c r="AJ3623" t="s">
        <v>1799</v>
      </c>
      <c r="AK3623" t="s">
        <v>2195</v>
      </c>
      <c r="AL3623" t="s">
        <v>2196</v>
      </c>
      <c r="AM3623" t="s">
        <v>2197</v>
      </c>
      <c r="AN3623">
        <v>-19</v>
      </c>
      <c r="AO3623">
        <v>2.5</v>
      </c>
      <c r="AP3623" t="s">
        <v>2198</v>
      </c>
      <c r="AQ3623" t="s">
        <v>141</v>
      </c>
      <c r="AR3623" t="s">
        <v>73</v>
      </c>
      <c r="AS3623" t="s">
        <v>63</v>
      </c>
      <c r="AT3623" t="s">
        <v>335</v>
      </c>
      <c r="AU3623" t="s">
        <v>73</v>
      </c>
      <c r="AV3623" t="s">
        <v>63</v>
      </c>
      <c r="AW3623" t="s">
        <v>63</v>
      </c>
      <c r="AX3623">
        <v>46.16</v>
      </c>
      <c r="AY3623">
        <v>53.85</v>
      </c>
      <c r="AZ3623" t="s">
        <v>124</v>
      </c>
      <c r="BA3623" t="s">
        <v>268</v>
      </c>
      <c r="BB3623" t="s">
        <v>285</v>
      </c>
      <c r="BC3623" t="s">
        <v>349</v>
      </c>
      <c r="BD3623" t="s">
        <v>468</v>
      </c>
      <c r="BE3623" t="s">
        <v>350</v>
      </c>
      <c r="BF3623">
        <v>1</v>
      </c>
      <c r="BG3623">
        <f>IF(Table1[[#This Row],[ft_score]]="0 - 0", 1, 0)</f>
        <v>0</v>
      </c>
      <c r="BH3623">
        <f t="shared" si="56"/>
        <v>1</v>
      </c>
    </row>
    <row r="3624" spans="1:60" x14ac:dyDescent="0.25">
      <c r="A3624" s="1">
        <v>4092</v>
      </c>
      <c r="B3624" t="s">
        <v>58</v>
      </c>
      <c r="C3624" t="s">
        <v>59</v>
      </c>
      <c r="D3624">
        <v>2</v>
      </c>
      <c r="E3624">
        <v>2</v>
      </c>
      <c r="F3624" t="s">
        <v>233</v>
      </c>
      <c r="G3624" t="s">
        <v>90</v>
      </c>
      <c r="H3624" t="s">
        <v>90</v>
      </c>
      <c r="I3624" t="s">
        <v>58</v>
      </c>
      <c r="J3624" t="s">
        <v>58</v>
      </c>
      <c r="K3624">
        <v>0</v>
      </c>
      <c r="L3624" t="s">
        <v>314</v>
      </c>
      <c r="M3624" t="s">
        <v>233</v>
      </c>
      <c r="N3624" t="s">
        <v>201</v>
      </c>
      <c r="O3624" t="s">
        <v>111</v>
      </c>
      <c r="P3624" t="s">
        <v>314</v>
      </c>
      <c r="Q3624" t="s">
        <v>314</v>
      </c>
      <c r="R3624" t="s">
        <v>314</v>
      </c>
      <c r="S3624" t="s">
        <v>233</v>
      </c>
      <c r="T3624">
        <v>600.36</v>
      </c>
      <c r="U3624" t="s">
        <v>1600</v>
      </c>
      <c r="V3624" t="s">
        <v>1607</v>
      </c>
      <c r="W3624" t="s">
        <v>2319</v>
      </c>
      <c r="X3624" t="s">
        <v>2269</v>
      </c>
      <c r="Y3624" t="s">
        <v>156</v>
      </c>
      <c r="Z3624" t="s">
        <v>1032</v>
      </c>
      <c r="AA3624" t="s">
        <v>1033</v>
      </c>
      <c r="AB3624">
        <v>14</v>
      </c>
      <c r="AC3624">
        <v>81.25</v>
      </c>
      <c r="AD3624">
        <v>37.5</v>
      </c>
      <c r="AE3624">
        <v>31.25</v>
      </c>
      <c r="AF3624" t="s">
        <v>83</v>
      </c>
      <c r="AG3624" t="s">
        <v>159</v>
      </c>
      <c r="AH3624" t="s">
        <v>462</v>
      </c>
      <c r="AI3624" t="s">
        <v>2320</v>
      </c>
      <c r="AJ3624" t="s">
        <v>2170</v>
      </c>
      <c r="AK3624" t="s">
        <v>2321</v>
      </c>
      <c r="AL3624" t="s">
        <v>1253</v>
      </c>
      <c r="AM3624" t="s">
        <v>2322</v>
      </c>
      <c r="AN3624">
        <v>-7</v>
      </c>
      <c r="AO3624">
        <v>-5.5</v>
      </c>
      <c r="AP3624" t="s">
        <v>2323</v>
      </c>
      <c r="AQ3624" t="s">
        <v>72</v>
      </c>
      <c r="AR3624" t="s">
        <v>141</v>
      </c>
      <c r="AS3624" t="s">
        <v>97</v>
      </c>
      <c r="AT3624" t="s">
        <v>97</v>
      </c>
      <c r="AU3624" t="s">
        <v>116</v>
      </c>
      <c r="AV3624" t="s">
        <v>72</v>
      </c>
      <c r="AW3624" t="s">
        <v>83</v>
      </c>
      <c r="AX3624">
        <v>48.73</v>
      </c>
      <c r="AY3624">
        <v>51.28</v>
      </c>
      <c r="AZ3624" t="s">
        <v>763</v>
      </c>
      <c r="BA3624" t="s">
        <v>561</v>
      </c>
      <c r="BB3624" t="s">
        <v>268</v>
      </c>
      <c r="BC3624" t="s">
        <v>88</v>
      </c>
      <c r="BD3624" t="s">
        <v>146</v>
      </c>
      <c r="BE3624" t="s">
        <v>454</v>
      </c>
      <c r="BF3624">
        <v>1</v>
      </c>
      <c r="BG3624">
        <f>IF(Table1[[#This Row],[ft_score]]="0 - 0", 1, 0)</f>
        <v>0</v>
      </c>
      <c r="BH3624">
        <f t="shared" si="56"/>
        <v>1</v>
      </c>
    </row>
    <row r="3625" spans="1:60" x14ac:dyDescent="0.25">
      <c r="A3625" s="1">
        <v>4132</v>
      </c>
      <c r="B3625" t="s">
        <v>58</v>
      </c>
      <c r="C3625" t="s">
        <v>167</v>
      </c>
      <c r="D3625">
        <v>2</v>
      </c>
      <c r="E3625">
        <v>2</v>
      </c>
      <c r="F3625" t="s">
        <v>233</v>
      </c>
      <c r="G3625" t="s">
        <v>90</v>
      </c>
      <c r="H3625" t="s">
        <v>90</v>
      </c>
      <c r="I3625" t="s">
        <v>58</v>
      </c>
      <c r="J3625" t="s">
        <v>90</v>
      </c>
      <c r="K3625">
        <v>0</v>
      </c>
      <c r="L3625" t="s">
        <v>111</v>
      </c>
      <c r="M3625" t="s">
        <v>233</v>
      </c>
      <c r="N3625" t="s">
        <v>60</v>
      </c>
      <c r="O3625" t="s">
        <v>60</v>
      </c>
      <c r="P3625" t="s">
        <v>111</v>
      </c>
      <c r="Q3625" t="s">
        <v>169</v>
      </c>
      <c r="R3625" t="s">
        <v>169</v>
      </c>
      <c r="S3625" t="s">
        <v>233</v>
      </c>
      <c r="T3625">
        <v>16.600000000000001</v>
      </c>
      <c r="U3625" t="s">
        <v>1426</v>
      </c>
      <c r="V3625" t="s">
        <v>1404</v>
      </c>
      <c r="W3625" t="s">
        <v>2519</v>
      </c>
      <c r="X3625" t="s">
        <v>2450</v>
      </c>
      <c r="Y3625" t="s">
        <v>833</v>
      </c>
      <c r="Z3625" t="s">
        <v>834</v>
      </c>
      <c r="AA3625" t="s">
        <v>835</v>
      </c>
      <c r="AB3625">
        <v>20</v>
      </c>
      <c r="AC3625">
        <v>56.25</v>
      </c>
      <c r="AD3625">
        <v>18.75</v>
      </c>
      <c r="AE3625">
        <v>6.25</v>
      </c>
      <c r="AF3625" t="s">
        <v>63</v>
      </c>
      <c r="AG3625" t="s">
        <v>534</v>
      </c>
      <c r="AH3625" t="s">
        <v>598</v>
      </c>
      <c r="AI3625" t="s">
        <v>2520</v>
      </c>
      <c r="AJ3625" t="s">
        <v>117</v>
      </c>
      <c r="AK3625" t="s">
        <v>2099</v>
      </c>
      <c r="AL3625" t="s">
        <v>1326</v>
      </c>
      <c r="AM3625" t="s">
        <v>2521</v>
      </c>
      <c r="AN3625">
        <v>-10</v>
      </c>
      <c r="AO3625">
        <v>3</v>
      </c>
      <c r="AP3625" t="s">
        <v>2522</v>
      </c>
      <c r="AQ3625" t="s">
        <v>81</v>
      </c>
      <c r="AR3625" t="s">
        <v>73</v>
      </c>
      <c r="AS3625" t="s">
        <v>82</v>
      </c>
      <c r="AT3625" t="s">
        <v>73</v>
      </c>
      <c r="AU3625" t="s">
        <v>83</v>
      </c>
      <c r="AV3625" t="s">
        <v>63</v>
      </c>
      <c r="AW3625" t="s">
        <v>63</v>
      </c>
      <c r="AX3625">
        <v>37.17</v>
      </c>
      <c r="AY3625">
        <v>62.83</v>
      </c>
      <c r="AZ3625" t="s">
        <v>230</v>
      </c>
      <c r="BA3625" t="s">
        <v>298</v>
      </c>
      <c r="BB3625" t="s">
        <v>299</v>
      </c>
      <c r="BC3625" t="s">
        <v>349</v>
      </c>
      <c r="BD3625" t="s">
        <v>468</v>
      </c>
      <c r="BE3625" t="s">
        <v>350</v>
      </c>
      <c r="BF3625">
        <v>1</v>
      </c>
      <c r="BG3625">
        <f>IF(Table1[[#This Row],[ft_score]]="0 - 0", 1, 0)</f>
        <v>0</v>
      </c>
      <c r="BH3625">
        <f t="shared" si="56"/>
        <v>1</v>
      </c>
    </row>
    <row r="3626" spans="1:60" x14ac:dyDescent="0.25">
      <c r="A3626" s="1">
        <v>4137</v>
      </c>
      <c r="B3626" t="s">
        <v>57</v>
      </c>
      <c r="C3626" t="s">
        <v>636</v>
      </c>
      <c r="D3626">
        <v>2</v>
      </c>
      <c r="E3626">
        <v>2</v>
      </c>
      <c r="F3626" t="s">
        <v>233</v>
      </c>
      <c r="G3626">
        <v>990</v>
      </c>
      <c r="H3626">
        <v>1.01</v>
      </c>
      <c r="I3626" t="s">
        <v>61</v>
      </c>
      <c r="J3626" t="s">
        <v>311</v>
      </c>
      <c r="K3626">
        <v>100</v>
      </c>
      <c r="L3626" t="s">
        <v>64</v>
      </c>
      <c r="M3626" t="s">
        <v>233</v>
      </c>
      <c r="N3626" t="s">
        <v>64</v>
      </c>
      <c r="O3626" t="s">
        <v>64</v>
      </c>
      <c r="P3626" t="s">
        <v>64</v>
      </c>
      <c r="Q3626" t="s">
        <v>352</v>
      </c>
      <c r="R3626" t="s">
        <v>352</v>
      </c>
      <c r="S3626" t="s">
        <v>233</v>
      </c>
      <c r="T3626">
        <v>13.47</v>
      </c>
      <c r="U3626" t="s">
        <v>2541</v>
      </c>
      <c r="V3626" t="s">
        <v>2542</v>
      </c>
      <c r="W3626" t="s">
        <v>2543</v>
      </c>
      <c r="X3626" t="s">
        <v>2450</v>
      </c>
      <c r="Y3626" t="s">
        <v>833</v>
      </c>
      <c r="Z3626" t="s">
        <v>880</v>
      </c>
      <c r="AA3626" t="s">
        <v>881</v>
      </c>
      <c r="AB3626">
        <v>21</v>
      </c>
      <c r="AC3626">
        <v>81.25</v>
      </c>
      <c r="AD3626">
        <v>56.25</v>
      </c>
      <c r="AE3626">
        <v>18.75</v>
      </c>
      <c r="AF3626" t="s">
        <v>63</v>
      </c>
      <c r="AG3626" t="s">
        <v>73</v>
      </c>
      <c r="AH3626" t="s">
        <v>702</v>
      </c>
      <c r="AI3626" t="s">
        <v>2544</v>
      </c>
      <c r="AJ3626" t="s">
        <v>1672</v>
      </c>
      <c r="AK3626" t="s">
        <v>371</v>
      </c>
      <c r="AL3626" t="s">
        <v>1265</v>
      </c>
      <c r="AM3626" t="s">
        <v>2545</v>
      </c>
      <c r="AN3626">
        <v>10</v>
      </c>
      <c r="AO3626">
        <v>0</v>
      </c>
      <c r="AP3626" t="s">
        <v>2546</v>
      </c>
      <c r="AQ3626" t="s">
        <v>81</v>
      </c>
      <c r="AR3626" t="s">
        <v>82</v>
      </c>
      <c r="AS3626" t="s">
        <v>97</v>
      </c>
      <c r="AT3626" t="s">
        <v>73</v>
      </c>
      <c r="AU3626" t="s">
        <v>73</v>
      </c>
      <c r="AV3626" t="s">
        <v>83</v>
      </c>
      <c r="AW3626" t="s">
        <v>63</v>
      </c>
      <c r="AX3626">
        <v>37.770000000000003</v>
      </c>
      <c r="AY3626">
        <v>62.24</v>
      </c>
      <c r="AZ3626" t="s">
        <v>694</v>
      </c>
      <c r="BA3626" t="s">
        <v>562</v>
      </c>
      <c r="BB3626" t="s">
        <v>299</v>
      </c>
      <c r="BC3626" t="s">
        <v>523</v>
      </c>
      <c r="BD3626" t="s">
        <v>423</v>
      </c>
      <c r="BE3626" t="s">
        <v>199</v>
      </c>
      <c r="BF3626">
        <v>1</v>
      </c>
      <c r="BG3626">
        <f>IF(Table1[[#This Row],[ft_score]]="0 - 0", 1, 0)</f>
        <v>0</v>
      </c>
      <c r="BH3626">
        <f t="shared" si="56"/>
        <v>1</v>
      </c>
    </row>
    <row r="3627" spans="1:60" x14ac:dyDescent="0.25">
      <c r="A3627" s="1">
        <v>4187</v>
      </c>
      <c r="B3627" t="s">
        <v>58</v>
      </c>
      <c r="C3627" t="s">
        <v>167</v>
      </c>
      <c r="D3627">
        <v>2</v>
      </c>
      <c r="E3627">
        <v>2</v>
      </c>
      <c r="F3627" t="s">
        <v>233</v>
      </c>
      <c r="G3627" t="s">
        <v>90</v>
      </c>
      <c r="H3627" t="s">
        <v>90</v>
      </c>
      <c r="I3627" t="s">
        <v>58</v>
      </c>
      <c r="J3627" t="s">
        <v>90</v>
      </c>
      <c r="K3627">
        <v>0</v>
      </c>
      <c r="L3627" t="s">
        <v>60</v>
      </c>
      <c r="M3627" t="s">
        <v>233</v>
      </c>
      <c r="N3627" t="s">
        <v>60</v>
      </c>
      <c r="O3627" t="s">
        <v>60</v>
      </c>
      <c r="P3627" t="s">
        <v>60</v>
      </c>
      <c r="Q3627" t="s">
        <v>150</v>
      </c>
      <c r="R3627" t="s">
        <v>150</v>
      </c>
      <c r="S3627" t="s">
        <v>233</v>
      </c>
      <c r="T3627">
        <v>155.29</v>
      </c>
      <c r="U3627" t="s">
        <v>315</v>
      </c>
      <c r="V3627" t="s">
        <v>326</v>
      </c>
      <c r="W3627" t="s">
        <v>2786</v>
      </c>
      <c r="X3627" t="s">
        <v>2450</v>
      </c>
      <c r="Y3627" t="s">
        <v>174</v>
      </c>
      <c r="Z3627" t="s">
        <v>290</v>
      </c>
      <c r="AA3627" t="s">
        <v>291</v>
      </c>
      <c r="AB3627">
        <v>24</v>
      </c>
      <c r="AC3627">
        <v>68.75</v>
      </c>
      <c r="AD3627">
        <v>43.75</v>
      </c>
      <c r="AE3627">
        <v>18.75</v>
      </c>
      <c r="AF3627" t="s">
        <v>83</v>
      </c>
      <c r="AG3627" t="s">
        <v>123</v>
      </c>
      <c r="AH3627" t="s">
        <v>1811</v>
      </c>
      <c r="AI3627" t="s">
        <v>2787</v>
      </c>
      <c r="AJ3627" t="s">
        <v>444</v>
      </c>
      <c r="AK3627" t="s">
        <v>2787</v>
      </c>
      <c r="AL3627" t="s">
        <v>947</v>
      </c>
      <c r="AM3627" t="s">
        <v>935</v>
      </c>
      <c r="AN3627">
        <v>-9</v>
      </c>
      <c r="AO3627">
        <v>8.5</v>
      </c>
      <c r="AP3627" t="s">
        <v>2788</v>
      </c>
      <c r="AQ3627" t="s">
        <v>81</v>
      </c>
      <c r="AR3627" t="s">
        <v>82</v>
      </c>
      <c r="AS3627" t="s">
        <v>72</v>
      </c>
      <c r="AT3627" t="s">
        <v>335</v>
      </c>
      <c r="AU3627" t="s">
        <v>159</v>
      </c>
      <c r="AV3627" t="s">
        <v>72</v>
      </c>
      <c r="AW3627" t="s">
        <v>63</v>
      </c>
      <c r="AX3627">
        <v>49</v>
      </c>
      <c r="AY3627">
        <v>51.01</v>
      </c>
      <c r="AZ3627" t="s">
        <v>584</v>
      </c>
      <c r="BA3627" t="s">
        <v>362</v>
      </c>
      <c r="BB3627" t="s">
        <v>106</v>
      </c>
      <c r="BC3627" t="s">
        <v>271</v>
      </c>
      <c r="BD3627" t="s">
        <v>270</v>
      </c>
      <c r="BE3627" t="s">
        <v>676</v>
      </c>
      <c r="BF3627">
        <v>1</v>
      </c>
      <c r="BG3627">
        <f>IF(Table1[[#This Row],[ft_score]]="0 - 0", 1, 0)</f>
        <v>0</v>
      </c>
      <c r="BH3627">
        <f t="shared" si="56"/>
        <v>1</v>
      </c>
    </row>
    <row r="3628" spans="1:60" x14ac:dyDescent="0.25">
      <c r="A3628" s="1">
        <v>4271</v>
      </c>
      <c r="B3628" t="s">
        <v>58</v>
      </c>
      <c r="C3628" t="s">
        <v>650</v>
      </c>
      <c r="D3628">
        <v>2</v>
      </c>
      <c r="E3628">
        <v>2</v>
      </c>
      <c r="F3628" t="s">
        <v>233</v>
      </c>
      <c r="G3628" t="s">
        <v>90</v>
      </c>
      <c r="H3628" t="s">
        <v>90</v>
      </c>
      <c r="I3628" t="s">
        <v>58</v>
      </c>
      <c r="J3628" t="s">
        <v>90</v>
      </c>
      <c r="K3628">
        <v>0</v>
      </c>
      <c r="L3628" t="s">
        <v>60</v>
      </c>
      <c r="M3628" t="s">
        <v>233</v>
      </c>
      <c r="N3628" t="s">
        <v>60</v>
      </c>
      <c r="O3628" t="s">
        <v>60</v>
      </c>
      <c r="P3628" t="s">
        <v>60</v>
      </c>
      <c r="Q3628" t="s">
        <v>169</v>
      </c>
      <c r="R3628" t="s">
        <v>169</v>
      </c>
      <c r="S3628" t="s">
        <v>233</v>
      </c>
      <c r="T3628">
        <v>23.86</v>
      </c>
      <c r="U3628" t="s">
        <v>3157</v>
      </c>
      <c r="V3628" t="s">
        <v>3158</v>
      </c>
      <c r="W3628" t="s">
        <v>3159</v>
      </c>
      <c r="X3628" t="s">
        <v>2982</v>
      </c>
      <c r="Y3628" t="s">
        <v>966</v>
      </c>
      <c r="Z3628" t="s">
        <v>2608</v>
      </c>
      <c r="AA3628" t="s">
        <v>2609</v>
      </c>
      <c r="AB3628">
        <v>14</v>
      </c>
      <c r="AC3628">
        <v>81.25</v>
      </c>
      <c r="AD3628">
        <v>56.25</v>
      </c>
      <c r="AE3628">
        <v>43.75</v>
      </c>
      <c r="AF3628" t="s">
        <v>73</v>
      </c>
      <c r="AG3628" t="s">
        <v>159</v>
      </c>
      <c r="AH3628" t="s">
        <v>99</v>
      </c>
      <c r="AI3628" t="s">
        <v>3160</v>
      </c>
      <c r="AJ3628" t="s">
        <v>3161</v>
      </c>
      <c r="AK3628" t="s">
        <v>3162</v>
      </c>
      <c r="AL3628" t="s">
        <v>660</v>
      </c>
      <c r="AM3628" t="s">
        <v>3163</v>
      </c>
      <c r="AN3628">
        <v>-18</v>
      </c>
      <c r="AO3628">
        <v>-5</v>
      </c>
      <c r="AP3628" t="s">
        <v>3164</v>
      </c>
      <c r="AQ3628" t="s">
        <v>97</v>
      </c>
      <c r="AR3628" t="s">
        <v>73</v>
      </c>
      <c r="AS3628" t="s">
        <v>82</v>
      </c>
      <c r="AT3628" t="s">
        <v>81</v>
      </c>
      <c r="AU3628" t="s">
        <v>97</v>
      </c>
      <c r="AV3628" t="s">
        <v>123</v>
      </c>
      <c r="AW3628" t="s">
        <v>83</v>
      </c>
      <c r="AX3628">
        <v>53.38</v>
      </c>
      <c r="AY3628">
        <v>46.62</v>
      </c>
      <c r="AZ3628" t="s">
        <v>523</v>
      </c>
      <c r="BA3628" t="s">
        <v>256</v>
      </c>
      <c r="BB3628" t="s">
        <v>196</v>
      </c>
      <c r="BC3628" t="s">
        <v>231</v>
      </c>
      <c r="BD3628" t="s">
        <v>349</v>
      </c>
      <c r="BE3628" t="s">
        <v>298</v>
      </c>
      <c r="BF3628">
        <v>1</v>
      </c>
      <c r="BG3628">
        <f>IF(Table1[[#This Row],[ft_score]]="0 - 0", 1, 0)</f>
        <v>0</v>
      </c>
      <c r="BH3628">
        <f t="shared" si="56"/>
        <v>1</v>
      </c>
    </row>
    <row r="3629" spans="1:60" x14ac:dyDescent="0.25">
      <c r="A3629" s="1">
        <v>4308</v>
      </c>
      <c r="B3629" t="s">
        <v>57</v>
      </c>
      <c r="C3629" t="s">
        <v>59</v>
      </c>
      <c r="D3629">
        <v>2</v>
      </c>
      <c r="E3629">
        <v>2</v>
      </c>
      <c r="F3629" t="s">
        <v>233</v>
      </c>
      <c r="G3629">
        <v>1.08</v>
      </c>
      <c r="H3629">
        <v>1.05</v>
      </c>
      <c r="I3629" t="s">
        <v>61</v>
      </c>
      <c r="J3629" t="s">
        <v>362</v>
      </c>
      <c r="K3629">
        <v>100</v>
      </c>
      <c r="L3629" t="s">
        <v>64</v>
      </c>
      <c r="M3629" t="s">
        <v>233</v>
      </c>
      <c r="N3629" t="s">
        <v>64</v>
      </c>
      <c r="O3629" t="s">
        <v>64</v>
      </c>
      <c r="P3629" t="s">
        <v>64</v>
      </c>
      <c r="Q3629" t="s">
        <v>60</v>
      </c>
      <c r="R3629" t="s">
        <v>111</v>
      </c>
      <c r="S3629" t="s">
        <v>233</v>
      </c>
      <c r="T3629">
        <v>1448.88</v>
      </c>
      <c r="U3629" t="s">
        <v>3309</v>
      </c>
      <c r="V3629" t="s">
        <v>1214</v>
      </c>
      <c r="W3629" t="s">
        <v>3310</v>
      </c>
      <c r="X3629" t="s">
        <v>2982</v>
      </c>
      <c r="Y3629" t="s">
        <v>548</v>
      </c>
      <c r="Z3629" t="s">
        <v>1217</v>
      </c>
      <c r="AA3629" t="s">
        <v>1218</v>
      </c>
      <c r="AB3629">
        <v>15</v>
      </c>
      <c r="AC3629">
        <v>68.75</v>
      </c>
      <c r="AD3629">
        <v>37.5</v>
      </c>
      <c r="AE3629">
        <v>31.25</v>
      </c>
      <c r="AF3629" t="s">
        <v>123</v>
      </c>
      <c r="AG3629" t="s">
        <v>82</v>
      </c>
      <c r="AH3629" t="s">
        <v>3311</v>
      </c>
      <c r="AI3629" t="s">
        <v>3124</v>
      </c>
      <c r="AJ3629" t="s">
        <v>671</v>
      </c>
      <c r="AK3629" t="s">
        <v>2644</v>
      </c>
      <c r="AL3629" t="s">
        <v>3124</v>
      </c>
      <c r="AM3629" t="s">
        <v>3312</v>
      </c>
      <c r="AN3629">
        <v>21</v>
      </c>
      <c r="AO3629">
        <v>-2.5</v>
      </c>
      <c r="AP3629" t="s">
        <v>3313</v>
      </c>
      <c r="AQ3629" t="s">
        <v>97</v>
      </c>
      <c r="AR3629" t="s">
        <v>82</v>
      </c>
      <c r="AS3629" t="s">
        <v>81</v>
      </c>
      <c r="AT3629" t="s">
        <v>82</v>
      </c>
      <c r="AU3629" t="s">
        <v>82</v>
      </c>
      <c r="AV3629" t="s">
        <v>73</v>
      </c>
      <c r="AW3629" t="s">
        <v>83</v>
      </c>
      <c r="AX3629">
        <v>41.05</v>
      </c>
      <c r="AY3629">
        <v>58.95</v>
      </c>
      <c r="AZ3629" t="s">
        <v>125</v>
      </c>
      <c r="BA3629" t="s">
        <v>1001</v>
      </c>
      <c r="BB3629" t="s">
        <v>125</v>
      </c>
      <c r="BC3629" t="s">
        <v>423</v>
      </c>
      <c r="BD3629" t="s">
        <v>523</v>
      </c>
      <c r="BE3629" t="s">
        <v>424</v>
      </c>
      <c r="BF3629">
        <v>2</v>
      </c>
      <c r="BG3629">
        <f>IF(Table1[[#This Row],[ft_score]]="0 - 0", 1, 0)</f>
        <v>0</v>
      </c>
      <c r="BH3629">
        <f t="shared" si="56"/>
        <v>1</v>
      </c>
    </row>
    <row r="3630" spans="1:60" x14ac:dyDescent="0.25">
      <c r="A3630" s="1">
        <v>4336</v>
      </c>
      <c r="B3630" t="s">
        <v>58</v>
      </c>
      <c r="C3630" t="s">
        <v>110</v>
      </c>
      <c r="D3630">
        <v>2</v>
      </c>
      <c r="E3630">
        <v>2</v>
      </c>
      <c r="F3630" t="s">
        <v>233</v>
      </c>
      <c r="G3630" t="s">
        <v>90</v>
      </c>
      <c r="H3630" t="s">
        <v>90</v>
      </c>
      <c r="I3630" t="s">
        <v>58</v>
      </c>
      <c r="J3630" t="s">
        <v>90</v>
      </c>
      <c r="K3630">
        <v>0</v>
      </c>
      <c r="L3630" t="s">
        <v>352</v>
      </c>
      <c r="M3630" t="s">
        <v>233</v>
      </c>
      <c r="N3630" t="s">
        <v>201</v>
      </c>
      <c r="O3630" t="s">
        <v>201</v>
      </c>
      <c r="P3630" t="s">
        <v>352</v>
      </c>
      <c r="Q3630" t="s">
        <v>352</v>
      </c>
      <c r="R3630" t="s">
        <v>314</v>
      </c>
      <c r="S3630" t="s">
        <v>233</v>
      </c>
      <c r="T3630">
        <v>31.84</v>
      </c>
      <c r="U3630" t="s">
        <v>3421</v>
      </c>
      <c r="V3630" t="s">
        <v>3422</v>
      </c>
      <c r="W3630" t="s">
        <v>3423</v>
      </c>
      <c r="X3630" t="s">
        <v>2982</v>
      </c>
      <c r="Y3630" t="s">
        <v>1308</v>
      </c>
      <c r="Z3630" t="s">
        <v>2430</v>
      </c>
      <c r="AA3630" t="s">
        <v>2431</v>
      </c>
      <c r="AB3630">
        <v>12</v>
      </c>
      <c r="AC3630">
        <v>93.75</v>
      </c>
      <c r="AD3630">
        <v>81.25</v>
      </c>
      <c r="AE3630">
        <v>43.75</v>
      </c>
      <c r="AF3630" t="s">
        <v>159</v>
      </c>
      <c r="AG3630" t="s">
        <v>83</v>
      </c>
      <c r="AH3630" t="s">
        <v>1651</v>
      </c>
      <c r="AI3630" t="s">
        <v>1195</v>
      </c>
      <c r="AJ3630" t="s">
        <v>3424</v>
      </c>
      <c r="AK3630" t="s">
        <v>816</v>
      </c>
      <c r="AL3630" t="s">
        <v>3425</v>
      </c>
      <c r="AM3630" t="s">
        <v>3426</v>
      </c>
      <c r="AN3630">
        <v>-8</v>
      </c>
      <c r="AO3630">
        <v>5</v>
      </c>
      <c r="AP3630" t="s">
        <v>3427</v>
      </c>
      <c r="AQ3630" t="s">
        <v>73</v>
      </c>
      <c r="AR3630" t="s">
        <v>141</v>
      </c>
      <c r="AS3630" t="s">
        <v>72</v>
      </c>
      <c r="AT3630" t="s">
        <v>335</v>
      </c>
      <c r="AU3630" t="s">
        <v>972</v>
      </c>
      <c r="AV3630" t="s">
        <v>73</v>
      </c>
      <c r="AW3630" t="s">
        <v>63</v>
      </c>
      <c r="AX3630">
        <v>46.23</v>
      </c>
      <c r="AY3630">
        <v>53.77</v>
      </c>
      <c r="AZ3630" t="s">
        <v>1001</v>
      </c>
      <c r="BA3630" t="s">
        <v>299</v>
      </c>
      <c r="BB3630" t="s">
        <v>268</v>
      </c>
      <c r="BC3630" t="s">
        <v>231</v>
      </c>
      <c r="BD3630" t="s">
        <v>385</v>
      </c>
      <c r="BE3630" t="s">
        <v>298</v>
      </c>
      <c r="BF3630">
        <v>1</v>
      </c>
      <c r="BG3630">
        <f>IF(Table1[[#This Row],[ft_score]]="0 - 0", 1, 0)</f>
        <v>0</v>
      </c>
      <c r="BH3630">
        <f t="shared" si="56"/>
        <v>1</v>
      </c>
    </row>
    <row r="3631" spans="1:60" x14ac:dyDescent="0.25">
      <c r="A3631" s="1">
        <v>4342</v>
      </c>
      <c r="B3631" t="s">
        <v>58</v>
      </c>
      <c r="C3631" t="s">
        <v>200</v>
      </c>
      <c r="D3631">
        <v>2</v>
      </c>
      <c r="E3631">
        <v>2</v>
      </c>
      <c r="F3631" t="s">
        <v>233</v>
      </c>
      <c r="G3631" t="s">
        <v>90</v>
      </c>
      <c r="H3631" t="s">
        <v>90</v>
      </c>
      <c r="I3631" t="s">
        <v>58</v>
      </c>
      <c r="J3631" t="s">
        <v>90</v>
      </c>
      <c r="K3631">
        <v>0</v>
      </c>
      <c r="L3631" t="s">
        <v>201</v>
      </c>
      <c r="M3631" t="s">
        <v>233</v>
      </c>
      <c r="N3631" t="s">
        <v>64</v>
      </c>
      <c r="O3631" t="s">
        <v>201</v>
      </c>
      <c r="P3631" t="s">
        <v>201</v>
      </c>
      <c r="Q3631" t="s">
        <v>352</v>
      </c>
      <c r="R3631" t="s">
        <v>352</v>
      </c>
      <c r="S3631" t="s">
        <v>233</v>
      </c>
      <c r="T3631">
        <v>103.77</v>
      </c>
      <c r="U3631" t="s">
        <v>3442</v>
      </c>
      <c r="V3631" t="s">
        <v>1905</v>
      </c>
      <c r="W3631" t="s">
        <v>3443</v>
      </c>
      <c r="X3631" t="s">
        <v>2982</v>
      </c>
      <c r="Y3631" t="s">
        <v>606</v>
      </c>
      <c r="Z3631" t="s">
        <v>1908</v>
      </c>
      <c r="AA3631" t="s">
        <v>1909</v>
      </c>
      <c r="AB3631">
        <v>20</v>
      </c>
      <c r="AC3631">
        <v>87.5</v>
      </c>
      <c r="AD3631">
        <v>62.5</v>
      </c>
      <c r="AE3631">
        <v>43.75</v>
      </c>
      <c r="AF3631" t="s">
        <v>72</v>
      </c>
      <c r="AG3631" t="s">
        <v>159</v>
      </c>
      <c r="AH3631" t="s">
        <v>1281</v>
      </c>
      <c r="AI3631" t="s">
        <v>3444</v>
      </c>
      <c r="AJ3631" t="s">
        <v>3445</v>
      </c>
      <c r="AK3631" t="s">
        <v>319</v>
      </c>
      <c r="AL3631" t="s">
        <v>1863</v>
      </c>
      <c r="AM3631" t="s">
        <v>3446</v>
      </c>
      <c r="AN3631">
        <v>-6</v>
      </c>
      <c r="AO3631">
        <v>-9</v>
      </c>
      <c r="AP3631" t="s">
        <v>1085</v>
      </c>
      <c r="AQ3631" t="s">
        <v>82</v>
      </c>
      <c r="AR3631" t="s">
        <v>81</v>
      </c>
      <c r="AS3631" t="s">
        <v>141</v>
      </c>
      <c r="AT3631" t="s">
        <v>72</v>
      </c>
      <c r="AU3631" t="s">
        <v>159</v>
      </c>
      <c r="AV3631" t="s">
        <v>123</v>
      </c>
      <c r="AW3631" t="s">
        <v>72</v>
      </c>
      <c r="AX3631">
        <v>46.56</v>
      </c>
      <c r="AY3631">
        <v>53.44</v>
      </c>
      <c r="AZ3631" t="s">
        <v>385</v>
      </c>
      <c r="BA3631" t="s">
        <v>424</v>
      </c>
      <c r="BB3631" t="s">
        <v>144</v>
      </c>
      <c r="BC3631" t="s">
        <v>255</v>
      </c>
      <c r="BD3631" t="s">
        <v>423</v>
      </c>
      <c r="BE3631" t="s">
        <v>256</v>
      </c>
      <c r="BF3631">
        <v>1</v>
      </c>
      <c r="BG3631">
        <f>IF(Table1[[#This Row],[ft_score]]="0 - 0", 1, 0)</f>
        <v>0</v>
      </c>
      <c r="BH3631">
        <f t="shared" si="56"/>
        <v>1</v>
      </c>
    </row>
    <row r="3632" spans="1:60" x14ac:dyDescent="0.25">
      <c r="A3632" s="1">
        <v>4364</v>
      </c>
      <c r="B3632" t="s">
        <v>58</v>
      </c>
      <c r="C3632" t="s">
        <v>2658</v>
      </c>
      <c r="D3632">
        <v>2</v>
      </c>
      <c r="E3632">
        <v>2</v>
      </c>
      <c r="F3632" t="s">
        <v>233</v>
      </c>
      <c r="G3632" t="s">
        <v>90</v>
      </c>
      <c r="H3632" t="s">
        <v>90</v>
      </c>
      <c r="I3632" t="s">
        <v>58</v>
      </c>
      <c r="J3632" t="s">
        <v>90</v>
      </c>
      <c r="K3632">
        <v>0</v>
      </c>
      <c r="L3632" t="s">
        <v>64</v>
      </c>
      <c r="M3632" t="s">
        <v>233</v>
      </c>
      <c r="N3632" t="s">
        <v>64</v>
      </c>
      <c r="O3632" t="s">
        <v>64</v>
      </c>
      <c r="P3632" t="s">
        <v>64</v>
      </c>
      <c r="Q3632" t="s">
        <v>60</v>
      </c>
      <c r="R3632" t="s">
        <v>314</v>
      </c>
      <c r="S3632" t="s">
        <v>233</v>
      </c>
      <c r="T3632">
        <v>24.56</v>
      </c>
      <c r="U3632" t="s">
        <v>3526</v>
      </c>
      <c r="V3632" t="s">
        <v>3527</v>
      </c>
      <c r="W3632" t="s">
        <v>3528</v>
      </c>
      <c r="X3632" t="s">
        <v>3499</v>
      </c>
      <c r="Y3632" t="s">
        <v>156</v>
      </c>
      <c r="Z3632" t="s">
        <v>3529</v>
      </c>
      <c r="AA3632" t="s">
        <v>3530</v>
      </c>
      <c r="AB3632">
        <v>12</v>
      </c>
      <c r="AC3632">
        <v>87.5</v>
      </c>
      <c r="AD3632">
        <v>56.25</v>
      </c>
      <c r="AE3632">
        <v>37.5</v>
      </c>
      <c r="AF3632" t="s">
        <v>72</v>
      </c>
      <c r="AG3632" t="s">
        <v>72</v>
      </c>
      <c r="AH3632" t="s">
        <v>689</v>
      </c>
      <c r="AI3632" t="s">
        <v>1173</v>
      </c>
      <c r="AJ3632" t="s">
        <v>2887</v>
      </c>
      <c r="AK3632" t="s">
        <v>1319</v>
      </c>
      <c r="AL3632" t="s">
        <v>1806</v>
      </c>
      <c r="AM3632" t="s">
        <v>3531</v>
      </c>
      <c r="AN3632">
        <v>0</v>
      </c>
      <c r="AO3632">
        <v>-4</v>
      </c>
      <c r="AP3632" t="s">
        <v>3532</v>
      </c>
      <c r="AQ3632" t="s">
        <v>81</v>
      </c>
      <c r="AR3632" t="s">
        <v>82</v>
      </c>
      <c r="AS3632" t="s">
        <v>81</v>
      </c>
      <c r="AT3632" t="s">
        <v>82</v>
      </c>
      <c r="AU3632" t="s">
        <v>73</v>
      </c>
      <c r="AV3632" t="s">
        <v>72</v>
      </c>
      <c r="AW3632" t="s">
        <v>63</v>
      </c>
      <c r="AX3632">
        <v>46.88</v>
      </c>
      <c r="AY3632">
        <v>53.13</v>
      </c>
      <c r="AZ3632" t="s">
        <v>112</v>
      </c>
      <c r="BA3632" t="s">
        <v>446</v>
      </c>
      <c r="BB3632" t="s">
        <v>86</v>
      </c>
      <c r="BC3632" t="s">
        <v>468</v>
      </c>
      <c r="BD3632" t="s">
        <v>215</v>
      </c>
      <c r="BE3632" t="s">
        <v>888</v>
      </c>
      <c r="BF3632">
        <v>2</v>
      </c>
      <c r="BG3632">
        <f>IF(Table1[[#This Row],[ft_score]]="0 - 0", 1, 0)</f>
        <v>0</v>
      </c>
      <c r="BH3632">
        <f t="shared" si="56"/>
        <v>1</v>
      </c>
    </row>
    <row r="3633" spans="1:60" x14ac:dyDescent="0.25">
      <c r="A3633" s="1">
        <v>4413</v>
      </c>
      <c r="B3633" t="s">
        <v>58</v>
      </c>
      <c r="C3633" t="s">
        <v>167</v>
      </c>
      <c r="D3633">
        <v>2</v>
      </c>
      <c r="E3633">
        <v>2</v>
      </c>
      <c r="F3633" t="s">
        <v>233</v>
      </c>
      <c r="G3633" t="s">
        <v>90</v>
      </c>
      <c r="H3633" t="s">
        <v>90</v>
      </c>
      <c r="I3633" t="s">
        <v>58</v>
      </c>
      <c r="J3633" t="s">
        <v>90</v>
      </c>
      <c r="K3633">
        <v>0</v>
      </c>
      <c r="L3633" t="s">
        <v>64</v>
      </c>
      <c r="M3633" t="s">
        <v>233</v>
      </c>
      <c r="N3633">
        <v>0</v>
      </c>
      <c r="O3633">
        <v>0</v>
      </c>
      <c r="P3633" t="s">
        <v>64</v>
      </c>
      <c r="Q3633" t="s">
        <v>201</v>
      </c>
      <c r="R3633" t="s">
        <v>233</v>
      </c>
      <c r="S3633" t="s">
        <v>233</v>
      </c>
      <c r="T3633">
        <v>530.13</v>
      </c>
      <c r="U3633" t="s">
        <v>3230</v>
      </c>
      <c r="V3633" t="s">
        <v>2659</v>
      </c>
      <c r="W3633" t="s">
        <v>3721</v>
      </c>
      <c r="X3633" t="s">
        <v>3675</v>
      </c>
      <c r="Y3633" t="s">
        <v>156</v>
      </c>
      <c r="Z3633" t="s">
        <v>1534</v>
      </c>
      <c r="AA3633" t="s">
        <v>1535</v>
      </c>
      <c r="AB3633">
        <v>16</v>
      </c>
      <c r="AC3633">
        <v>81.25</v>
      </c>
      <c r="AD3633">
        <v>62.5</v>
      </c>
      <c r="AE3633">
        <v>37.5</v>
      </c>
      <c r="AF3633" t="s">
        <v>73</v>
      </c>
      <c r="AG3633" t="s">
        <v>83</v>
      </c>
      <c r="AH3633" t="s">
        <v>3722</v>
      </c>
      <c r="AI3633" t="s">
        <v>569</v>
      </c>
      <c r="AJ3633" t="s">
        <v>477</v>
      </c>
      <c r="AK3633" t="s">
        <v>1265</v>
      </c>
      <c r="AL3633" t="s">
        <v>3723</v>
      </c>
      <c r="AM3633" t="s">
        <v>296</v>
      </c>
      <c r="AN3633">
        <v>5</v>
      </c>
      <c r="AO3633">
        <v>1.5</v>
      </c>
      <c r="AP3633" t="s">
        <v>420</v>
      </c>
      <c r="AQ3633" t="s">
        <v>73</v>
      </c>
      <c r="AR3633" t="s">
        <v>141</v>
      </c>
      <c r="AS3633" t="s">
        <v>82</v>
      </c>
      <c r="AT3633" t="s">
        <v>97</v>
      </c>
      <c r="AU3633" t="s">
        <v>159</v>
      </c>
      <c r="AV3633" t="s">
        <v>123</v>
      </c>
      <c r="AW3633" t="s">
        <v>63</v>
      </c>
      <c r="AX3633">
        <v>38.61</v>
      </c>
      <c r="AY3633">
        <v>61.4</v>
      </c>
      <c r="AZ3633" t="s">
        <v>125</v>
      </c>
      <c r="BA3633" t="s">
        <v>705</v>
      </c>
      <c r="BB3633" t="s">
        <v>86</v>
      </c>
      <c r="BC3633" t="s">
        <v>198</v>
      </c>
      <c r="BD3633" t="s">
        <v>87</v>
      </c>
      <c r="BE3633" t="s">
        <v>456</v>
      </c>
      <c r="BF3633">
        <v>2</v>
      </c>
      <c r="BG3633">
        <f>IF(Table1[[#This Row],[ft_score]]="0 - 0", 1, 0)</f>
        <v>0</v>
      </c>
      <c r="BH3633">
        <f t="shared" si="56"/>
        <v>1</v>
      </c>
    </row>
    <row r="3634" spans="1:60" x14ac:dyDescent="0.25">
      <c r="A3634" s="1">
        <v>4424</v>
      </c>
      <c r="B3634" t="s">
        <v>57</v>
      </c>
      <c r="C3634" t="s">
        <v>126</v>
      </c>
      <c r="D3634">
        <v>2</v>
      </c>
      <c r="E3634">
        <v>2</v>
      </c>
      <c r="F3634" t="s">
        <v>233</v>
      </c>
      <c r="G3634">
        <v>240</v>
      </c>
      <c r="H3634">
        <v>1.01</v>
      </c>
      <c r="I3634" t="s">
        <v>61</v>
      </c>
      <c r="J3634" t="s">
        <v>3749</v>
      </c>
      <c r="K3634">
        <v>100</v>
      </c>
      <c r="L3634" t="s">
        <v>314</v>
      </c>
      <c r="M3634" t="s">
        <v>233</v>
      </c>
      <c r="N3634" t="s">
        <v>64</v>
      </c>
      <c r="O3634" t="s">
        <v>201</v>
      </c>
      <c r="P3634" t="s">
        <v>314</v>
      </c>
      <c r="Q3634">
        <v>0</v>
      </c>
      <c r="R3634" t="s">
        <v>233</v>
      </c>
      <c r="S3634" t="s">
        <v>233</v>
      </c>
      <c r="T3634">
        <v>0</v>
      </c>
      <c r="U3634" t="s">
        <v>516</v>
      </c>
      <c r="V3634" t="s">
        <v>497</v>
      </c>
      <c r="W3634" t="s">
        <v>3750</v>
      </c>
      <c r="X3634" t="s">
        <v>3675</v>
      </c>
      <c r="Y3634" t="s">
        <v>486</v>
      </c>
      <c r="Z3634" t="s">
        <v>487</v>
      </c>
      <c r="AA3634" t="s">
        <v>488</v>
      </c>
      <c r="AB3634">
        <v>23</v>
      </c>
      <c r="AC3634">
        <v>62.5</v>
      </c>
      <c r="AD3634">
        <v>50</v>
      </c>
      <c r="AE3634">
        <v>18.75</v>
      </c>
      <c r="AF3634" t="s">
        <v>83</v>
      </c>
      <c r="AG3634" t="s">
        <v>82</v>
      </c>
      <c r="AH3634" t="s">
        <v>1824</v>
      </c>
      <c r="AI3634" t="s">
        <v>1263</v>
      </c>
      <c r="AJ3634" t="s">
        <v>855</v>
      </c>
      <c r="AK3634" t="s">
        <v>2036</v>
      </c>
      <c r="AL3634" t="s">
        <v>1343</v>
      </c>
      <c r="AM3634" t="s">
        <v>3495</v>
      </c>
      <c r="AN3634">
        <v>11</v>
      </c>
      <c r="AO3634">
        <v>-2.5</v>
      </c>
      <c r="AP3634" t="s">
        <v>3751</v>
      </c>
      <c r="AQ3634" t="s">
        <v>82</v>
      </c>
      <c r="AR3634" t="s">
        <v>82</v>
      </c>
      <c r="AS3634" t="s">
        <v>141</v>
      </c>
      <c r="AT3634" t="s">
        <v>73</v>
      </c>
      <c r="AU3634" t="s">
        <v>159</v>
      </c>
      <c r="AV3634" t="s">
        <v>123</v>
      </c>
      <c r="AW3634" t="s">
        <v>63</v>
      </c>
      <c r="AX3634">
        <v>46.59</v>
      </c>
      <c r="AY3634">
        <v>53.42</v>
      </c>
      <c r="AZ3634" t="s">
        <v>196</v>
      </c>
      <c r="BA3634" t="s">
        <v>142</v>
      </c>
      <c r="BB3634" t="s">
        <v>362</v>
      </c>
      <c r="BC3634" t="s">
        <v>455</v>
      </c>
      <c r="BD3634" t="s">
        <v>197</v>
      </c>
      <c r="BE3634" t="s">
        <v>456</v>
      </c>
      <c r="BF3634">
        <v>2</v>
      </c>
      <c r="BG3634">
        <f>IF(Table1[[#This Row],[ft_score]]="0 - 0", 1, 0)</f>
        <v>0</v>
      </c>
      <c r="BH3634">
        <f t="shared" si="56"/>
        <v>1</v>
      </c>
    </row>
    <row r="3635" spans="1:60" x14ac:dyDescent="0.25">
      <c r="A3635" s="1">
        <v>4425</v>
      </c>
      <c r="B3635" t="s">
        <v>57</v>
      </c>
      <c r="C3635" t="s">
        <v>244</v>
      </c>
      <c r="D3635">
        <v>2</v>
      </c>
      <c r="E3635">
        <v>2</v>
      </c>
      <c r="F3635" t="s">
        <v>233</v>
      </c>
      <c r="G3635">
        <v>1.05</v>
      </c>
      <c r="H3635">
        <v>1.02</v>
      </c>
      <c r="I3635" t="s">
        <v>61</v>
      </c>
      <c r="J3635" t="s">
        <v>421</v>
      </c>
      <c r="K3635">
        <v>100</v>
      </c>
      <c r="L3635" t="s">
        <v>150</v>
      </c>
      <c r="M3635" t="s">
        <v>233</v>
      </c>
      <c r="N3635" t="s">
        <v>64</v>
      </c>
      <c r="O3635" t="s">
        <v>150</v>
      </c>
      <c r="P3635" t="s">
        <v>150</v>
      </c>
      <c r="Q3635">
        <v>0</v>
      </c>
      <c r="R3635" t="s">
        <v>233</v>
      </c>
      <c r="S3635" t="s">
        <v>233</v>
      </c>
      <c r="T3635">
        <v>12.04</v>
      </c>
      <c r="U3635" t="s">
        <v>484</v>
      </c>
      <c r="V3635" t="s">
        <v>496</v>
      </c>
      <c r="W3635" t="s">
        <v>3752</v>
      </c>
      <c r="X3635" t="s">
        <v>3675</v>
      </c>
      <c r="Y3635" t="s">
        <v>486</v>
      </c>
      <c r="Z3635" t="s">
        <v>487</v>
      </c>
      <c r="AA3635" t="s">
        <v>488</v>
      </c>
      <c r="AB3635">
        <v>23</v>
      </c>
      <c r="AC3635">
        <v>75</v>
      </c>
      <c r="AD3635">
        <v>56.25</v>
      </c>
      <c r="AE3635">
        <v>31.25</v>
      </c>
      <c r="AF3635" t="s">
        <v>123</v>
      </c>
      <c r="AG3635" t="s">
        <v>123</v>
      </c>
      <c r="AH3635" t="s">
        <v>2487</v>
      </c>
      <c r="AI3635" t="s">
        <v>3753</v>
      </c>
      <c r="AJ3635" t="s">
        <v>1679</v>
      </c>
      <c r="AK3635" t="s">
        <v>903</v>
      </c>
      <c r="AL3635" t="s">
        <v>1548</v>
      </c>
      <c r="AM3635" t="s">
        <v>3754</v>
      </c>
      <c r="AN3635">
        <v>11</v>
      </c>
      <c r="AO3635">
        <v>1.5</v>
      </c>
      <c r="AP3635" t="s">
        <v>3755</v>
      </c>
      <c r="AQ3635" t="s">
        <v>72</v>
      </c>
      <c r="AR3635" t="s">
        <v>81</v>
      </c>
      <c r="AS3635" t="s">
        <v>97</v>
      </c>
      <c r="AT3635" t="s">
        <v>82</v>
      </c>
      <c r="AU3635" t="s">
        <v>73</v>
      </c>
      <c r="AV3635" t="s">
        <v>83</v>
      </c>
      <c r="AW3635" t="s">
        <v>63</v>
      </c>
      <c r="AX3635">
        <v>35.26</v>
      </c>
      <c r="AY3635">
        <v>64.739999999999995</v>
      </c>
      <c r="AZ3635" t="s">
        <v>125</v>
      </c>
      <c r="BA3635" t="s">
        <v>705</v>
      </c>
      <c r="BB3635" t="s">
        <v>86</v>
      </c>
      <c r="BC3635" t="s">
        <v>198</v>
      </c>
      <c r="BD3635" t="s">
        <v>87</v>
      </c>
      <c r="BE3635" t="s">
        <v>456</v>
      </c>
      <c r="BF3635">
        <v>2</v>
      </c>
      <c r="BG3635">
        <f>IF(Table1[[#This Row],[ft_score]]="0 - 0", 1, 0)</f>
        <v>0</v>
      </c>
      <c r="BH3635">
        <f t="shared" si="56"/>
        <v>1</v>
      </c>
    </row>
    <row r="3636" spans="1:60" x14ac:dyDescent="0.25">
      <c r="A3636" s="1">
        <v>4446</v>
      </c>
      <c r="B3636" t="s">
        <v>57</v>
      </c>
      <c r="C3636" t="s">
        <v>167</v>
      </c>
      <c r="D3636">
        <v>2</v>
      </c>
      <c r="E3636">
        <v>2</v>
      </c>
      <c r="F3636" t="s">
        <v>233</v>
      </c>
      <c r="G3636">
        <v>1.05</v>
      </c>
      <c r="H3636">
        <v>1.03</v>
      </c>
      <c r="I3636" t="s">
        <v>61</v>
      </c>
      <c r="J3636" t="s">
        <v>211</v>
      </c>
      <c r="K3636">
        <v>100</v>
      </c>
      <c r="L3636" t="s">
        <v>111</v>
      </c>
      <c r="M3636" t="s">
        <v>233</v>
      </c>
      <c r="N3636" t="s">
        <v>64</v>
      </c>
      <c r="O3636" t="s">
        <v>60</v>
      </c>
      <c r="P3636" t="s">
        <v>111</v>
      </c>
      <c r="Q3636" t="s">
        <v>314</v>
      </c>
      <c r="R3636" t="s">
        <v>314</v>
      </c>
      <c r="S3636" t="s">
        <v>233</v>
      </c>
      <c r="T3636">
        <v>592.33000000000004</v>
      </c>
      <c r="U3636" t="s">
        <v>2053</v>
      </c>
      <c r="V3636" t="s">
        <v>3496</v>
      </c>
      <c r="W3636" t="s">
        <v>3819</v>
      </c>
      <c r="X3636" t="s">
        <v>3820</v>
      </c>
      <c r="Y3636" t="s">
        <v>222</v>
      </c>
      <c r="Z3636" t="s">
        <v>1908</v>
      </c>
      <c r="AA3636" t="s">
        <v>1909</v>
      </c>
      <c r="AB3636">
        <v>21</v>
      </c>
      <c r="AC3636">
        <v>56.25</v>
      </c>
      <c r="AD3636">
        <v>37.5</v>
      </c>
      <c r="AE3636">
        <v>25</v>
      </c>
      <c r="AF3636" t="s">
        <v>73</v>
      </c>
      <c r="AG3636" t="s">
        <v>159</v>
      </c>
      <c r="AH3636" t="s">
        <v>1369</v>
      </c>
      <c r="AI3636" t="s">
        <v>797</v>
      </c>
      <c r="AJ3636" t="s">
        <v>3821</v>
      </c>
      <c r="AK3636" t="s">
        <v>3822</v>
      </c>
      <c r="AL3636" t="s">
        <v>3823</v>
      </c>
      <c r="AM3636" t="s">
        <v>2938</v>
      </c>
      <c r="AN3636">
        <v>11</v>
      </c>
      <c r="AO3636">
        <v>1.5</v>
      </c>
      <c r="AP3636" t="s">
        <v>3824</v>
      </c>
      <c r="AQ3636" t="s">
        <v>97</v>
      </c>
      <c r="AR3636" t="s">
        <v>82</v>
      </c>
      <c r="AS3636" t="s">
        <v>82</v>
      </c>
      <c r="AT3636" t="s">
        <v>81</v>
      </c>
      <c r="AU3636" t="s">
        <v>159</v>
      </c>
      <c r="AV3636" t="s">
        <v>83</v>
      </c>
      <c r="AW3636" t="s">
        <v>63</v>
      </c>
      <c r="AX3636">
        <v>37.869999999999997</v>
      </c>
      <c r="AY3636">
        <v>62.14</v>
      </c>
      <c r="AZ3636" t="s">
        <v>347</v>
      </c>
      <c r="BA3636" t="s">
        <v>112</v>
      </c>
      <c r="BB3636" t="s">
        <v>285</v>
      </c>
      <c r="BC3636" t="s">
        <v>523</v>
      </c>
      <c r="BD3636" t="s">
        <v>423</v>
      </c>
      <c r="BE3636" t="s">
        <v>199</v>
      </c>
      <c r="BF3636">
        <v>1</v>
      </c>
      <c r="BG3636">
        <f>IF(Table1[[#This Row],[ft_score]]="0 - 0", 1, 0)</f>
        <v>0</v>
      </c>
      <c r="BH3636">
        <f t="shared" si="56"/>
        <v>1</v>
      </c>
    </row>
    <row r="3637" spans="1:60" x14ac:dyDescent="0.25">
      <c r="A3637" s="1">
        <v>4475</v>
      </c>
      <c r="B3637" t="s">
        <v>58</v>
      </c>
      <c r="C3637" t="s">
        <v>167</v>
      </c>
      <c r="D3637">
        <v>2</v>
      </c>
      <c r="E3637">
        <v>2</v>
      </c>
      <c r="F3637" t="s">
        <v>233</v>
      </c>
      <c r="G3637" t="s">
        <v>90</v>
      </c>
      <c r="H3637" t="s">
        <v>90</v>
      </c>
      <c r="I3637" t="s">
        <v>58</v>
      </c>
      <c r="J3637" t="s">
        <v>90</v>
      </c>
      <c r="K3637">
        <v>0</v>
      </c>
      <c r="L3637" t="s">
        <v>169</v>
      </c>
      <c r="M3637" t="s">
        <v>233</v>
      </c>
      <c r="N3637" t="s">
        <v>64</v>
      </c>
      <c r="O3637" t="s">
        <v>60</v>
      </c>
      <c r="P3637" t="s">
        <v>169</v>
      </c>
      <c r="Q3637" t="s">
        <v>169</v>
      </c>
      <c r="R3637" t="s">
        <v>233</v>
      </c>
      <c r="S3637" t="s">
        <v>233</v>
      </c>
      <c r="T3637">
        <v>133.22999999999999</v>
      </c>
      <c r="U3637" t="s">
        <v>3900</v>
      </c>
      <c r="V3637" t="s">
        <v>3901</v>
      </c>
      <c r="W3637" t="s">
        <v>3902</v>
      </c>
      <c r="X3637" t="s">
        <v>3820</v>
      </c>
      <c r="Y3637" t="s">
        <v>951</v>
      </c>
      <c r="Z3637" t="s">
        <v>3529</v>
      </c>
      <c r="AA3637" t="s">
        <v>3530</v>
      </c>
      <c r="AB3637">
        <v>13</v>
      </c>
      <c r="AC3637">
        <v>93.75</v>
      </c>
      <c r="AD3637">
        <v>68.75</v>
      </c>
      <c r="AE3637">
        <v>37.5</v>
      </c>
      <c r="AF3637" t="s">
        <v>83</v>
      </c>
      <c r="AG3637" t="s">
        <v>63</v>
      </c>
      <c r="AH3637" t="s">
        <v>239</v>
      </c>
      <c r="AI3637" t="s">
        <v>2240</v>
      </c>
      <c r="AJ3637" t="s">
        <v>381</v>
      </c>
      <c r="AK3637" t="s">
        <v>3326</v>
      </c>
      <c r="AL3637" t="s">
        <v>3430</v>
      </c>
      <c r="AM3637" t="s">
        <v>1509</v>
      </c>
      <c r="AN3637">
        <v>-1</v>
      </c>
      <c r="AO3637">
        <v>5.5</v>
      </c>
      <c r="AP3637" t="s">
        <v>3903</v>
      </c>
      <c r="AQ3637" t="s">
        <v>82</v>
      </c>
      <c r="AR3637" t="s">
        <v>81</v>
      </c>
      <c r="AS3637" t="s">
        <v>97</v>
      </c>
      <c r="AT3637" t="s">
        <v>97</v>
      </c>
      <c r="AU3637" t="s">
        <v>116</v>
      </c>
      <c r="AV3637" t="s">
        <v>123</v>
      </c>
      <c r="AW3637" t="s">
        <v>83</v>
      </c>
      <c r="AX3637">
        <v>49.93</v>
      </c>
      <c r="AY3637">
        <v>50.08</v>
      </c>
      <c r="AZ3637" t="s">
        <v>1001</v>
      </c>
      <c r="BA3637" t="s">
        <v>214</v>
      </c>
      <c r="BB3637" t="s">
        <v>311</v>
      </c>
      <c r="BC3637" t="s">
        <v>231</v>
      </c>
      <c r="BD3637" t="s">
        <v>385</v>
      </c>
      <c r="BE3637" t="s">
        <v>298</v>
      </c>
      <c r="BF3637">
        <v>1</v>
      </c>
      <c r="BG3637">
        <f>IF(Table1[[#This Row],[ft_score]]="0 - 0", 1, 0)</f>
        <v>0</v>
      </c>
      <c r="BH3637">
        <f t="shared" si="56"/>
        <v>1</v>
      </c>
    </row>
    <row r="3638" spans="1:60" x14ac:dyDescent="0.25">
      <c r="A3638" s="1">
        <v>4483</v>
      </c>
      <c r="B3638" t="s">
        <v>58</v>
      </c>
      <c r="C3638" t="s">
        <v>200</v>
      </c>
      <c r="D3638">
        <v>2</v>
      </c>
      <c r="E3638">
        <v>2</v>
      </c>
      <c r="F3638" t="s">
        <v>233</v>
      </c>
      <c r="G3638" t="s">
        <v>90</v>
      </c>
      <c r="H3638" t="s">
        <v>90</v>
      </c>
      <c r="I3638" t="s">
        <v>58</v>
      </c>
      <c r="J3638" t="s">
        <v>90</v>
      </c>
      <c r="K3638">
        <v>0</v>
      </c>
      <c r="L3638" t="s">
        <v>352</v>
      </c>
      <c r="M3638" t="s">
        <v>233</v>
      </c>
      <c r="N3638">
        <v>0</v>
      </c>
      <c r="O3638">
        <v>0</v>
      </c>
      <c r="P3638" t="s">
        <v>352</v>
      </c>
      <c r="Q3638" t="s">
        <v>314</v>
      </c>
      <c r="R3638" t="s">
        <v>314</v>
      </c>
      <c r="S3638" t="s">
        <v>233</v>
      </c>
      <c r="T3638">
        <v>0</v>
      </c>
      <c r="U3638" t="s">
        <v>2691</v>
      </c>
      <c r="V3638" t="s">
        <v>2565</v>
      </c>
      <c r="W3638" t="s">
        <v>3936</v>
      </c>
      <c r="X3638" t="s">
        <v>3820</v>
      </c>
      <c r="Y3638" t="s">
        <v>951</v>
      </c>
      <c r="Z3638" t="s">
        <v>1438</v>
      </c>
      <c r="AA3638" t="s">
        <v>2359</v>
      </c>
      <c r="AB3638">
        <v>12</v>
      </c>
      <c r="AC3638">
        <v>81.25</v>
      </c>
      <c r="AD3638">
        <v>68.75</v>
      </c>
      <c r="AE3638">
        <v>50</v>
      </c>
      <c r="AF3638" t="s">
        <v>159</v>
      </c>
      <c r="AG3638" t="s">
        <v>82</v>
      </c>
      <c r="AH3638" t="s">
        <v>3937</v>
      </c>
      <c r="AI3638" t="s">
        <v>3938</v>
      </c>
      <c r="AJ3638" t="s">
        <v>3939</v>
      </c>
      <c r="AK3638" t="s">
        <v>2719</v>
      </c>
      <c r="AL3638" t="s">
        <v>645</v>
      </c>
      <c r="AM3638" t="s">
        <v>590</v>
      </c>
      <c r="AN3638">
        <v>10</v>
      </c>
      <c r="AO3638">
        <v>-8</v>
      </c>
      <c r="AP3638" t="s">
        <v>1970</v>
      </c>
      <c r="AQ3638" t="s">
        <v>81</v>
      </c>
      <c r="AR3638" t="s">
        <v>82</v>
      </c>
      <c r="AS3638" t="s">
        <v>141</v>
      </c>
      <c r="AT3638" t="s">
        <v>73</v>
      </c>
      <c r="AU3638" t="s">
        <v>534</v>
      </c>
      <c r="AV3638" t="s">
        <v>73</v>
      </c>
      <c r="AW3638" t="s">
        <v>72</v>
      </c>
      <c r="AX3638">
        <v>50.09</v>
      </c>
      <c r="AY3638">
        <v>49.92</v>
      </c>
      <c r="AZ3638" t="s">
        <v>763</v>
      </c>
      <c r="BA3638" t="s">
        <v>336</v>
      </c>
      <c r="BB3638" t="s">
        <v>421</v>
      </c>
      <c r="BC3638" t="s">
        <v>300</v>
      </c>
      <c r="BD3638" t="s">
        <v>107</v>
      </c>
      <c r="BE3638" t="s">
        <v>217</v>
      </c>
      <c r="BF3638">
        <v>2</v>
      </c>
      <c r="BG3638">
        <f>IF(Table1[[#This Row],[ft_score]]="0 - 0", 1, 0)</f>
        <v>0</v>
      </c>
      <c r="BH3638">
        <f t="shared" si="56"/>
        <v>1</v>
      </c>
    </row>
    <row r="3639" spans="1:60" x14ac:dyDescent="0.25">
      <c r="A3639" s="1">
        <v>4487</v>
      </c>
      <c r="B3639" t="s">
        <v>58</v>
      </c>
      <c r="C3639" t="s">
        <v>59</v>
      </c>
      <c r="D3639">
        <v>2</v>
      </c>
      <c r="E3639">
        <v>2</v>
      </c>
      <c r="F3639" t="s">
        <v>233</v>
      </c>
      <c r="G3639" t="s">
        <v>90</v>
      </c>
      <c r="H3639" t="s">
        <v>90</v>
      </c>
      <c r="I3639" t="s">
        <v>58</v>
      </c>
      <c r="J3639" t="s">
        <v>90</v>
      </c>
      <c r="K3639">
        <v>0</v>
      </c>
      <c r="L3639" t="s">
        <v>201</v>
      </c>
      <c r="M3639" t="s">
        <v>233</v>
      </c>
      <c r="N3639" t="s">
        <v>64</v>
      </c>
      <c r="O3639" t="s">
        <v>201</v>
      </c>
      <c r="P3639" t="s">
        <v>201</v>
      </c>
      <c r="Q3639" t="s">
        <v>169</v>
      </c>
      <c r="R3639" t="s">
        <v>169</v>
      </c>
      <c r="S3639" t="s">
        <v>233</v>
      </c>
      <c r="T3639">
        <v>0</v>
      </c>
      <c r="U3639" t="s">
        <v>545</v>
      </c>
      <c r="V3639" t="s">
        <v>1491</v>
      </c>
      <c r="W3639" t="s">
        <v>3954</v>
      </c>
      <c r="X3639" t="s">
        <v>3820</v>
      </c>
      <c r="Y3639" t="s">
        <v>966</v>
      </c>
      <c r="Z3639" t="s">
        <v>70</v>
      </c>
      <c r="AA3639" t="s">
        <v>71</v>
      </c>
      <c r="AB3639">
        <v>18</v>
      </c>
      <c r="AC3639">
        <v>93.75</v>
      </c>
      <c r="AD3639">
        <v>81.25</v>
      </c>
      <c r="AE3639">
        <v>31.25</v>
      </c>
      <c r="AF3639" t="s">
        <v>123</v>
      </c>
      <c r="AG3639" t="s">
        <v>123</v>
      </c>
      <c r="AH3639" t="s">
        <v>3955</v>
      </c>
      <c r="AI3639" t="s">
        <v>599</v>
      </c>
      <c r="AJ3639" t="s">
        <v>3956</v>
      </c>
      <c r="AK3639" t="s">
        <v>3957</v>
      </c>
      <c r="AL3639" t="s">
        <v>1509</v>
      </c>
      <c r="AM3639" t="s">
        <v>2488</v>
      </c>
      <c r="AN3639">
        <v>-6</v>
      </c>
      <c r="AO3639">
        <v>3</v>
      </c>
      <c r="AP3639" t="s">
        <v>3958</v>
      </c>
      <c r="AQ3639" t="s">
        <v>97</v>
      </c>
      <c r="AR3639" t="s">
        <v>97</v>
      </c>
      <c r="AS3639" t="s">
        <v>97</v>
      </c>
      <c r="AT3639" t="s">
        <v>82</v>
      </c>
      <c r="AU3639" t="s">
        <v>82</v>
      </c>
      <c r="AV3639" t="s">
        <v>123</v>
      </c>
      <c r="AW3639" t="s">
        <v>83</v>
      </c>
      <c r="AX3639">
        <v>40.770000000000003</v>
      </c>
      <c r="AY3639">
        <v>59.23</v>
      </c>
      <c r="AZ3639" t="s">
        <v>928</v>
      </c>
      <c r="BA3639" t="s">
        <v>268</v>
      </c>
      <c r="BB3639" t="s">
        <v>125</v>
      </c>
      <c r="BC3639" t="s">
        <v>423</v>
      </c>
      <c r="BD3639" t="s">
        <v>455</v>
      </c>
      <c r="BE3639" t="s">
        <v>166</v>
      </c>
      <c r="BF3639">
        <v>1</v>
      </c>
      <c r="BG3639">
        <f>IF(Table1[[#This Row],[ft_score]]="0 - 0", 1, 0)</f>
        <v>0</v>
      </c>
      <c r="BH3639">
        <f t="shared" si="56"/>
        <v>1</v>
      </c>
    </row>
    <row r="3640" spans="1:60" x14ac:dyDescent="0.25">
      <c r="A3640" s="1">
        <v>4507</v>
      </c>
      <c r="B3640" t="s">
        <v>58</v>
      </c>
      <c r="C3640" t="s">
        <v>200</v>
      </c>
      <c r="D3640">
        <v>2</v>
      </c>
      <c r="E3640">
        <v>2</v>
      </c>
      <c r="F3640" t="s">
        <v>233</v>
      </c>
      <c r="G3640" t="s">
        <v>90</v>
      </c>
      <c r="H3640" t="s">
        <v>90</v>
      </c>
      <c r="I3640" t="s">
        <v>58</v>
      </c>
      <c r="J3640" t="s">
        <v>90</v>
      </c>
      <c r="K3640">
        <v>0</v>
      </c>
      <c r="L3640" t="s">
        <v>60</v>
      </c>
      <c r="M3640" t="s">
        <v>233</v>
      </c>
      <c r="N3640" t="s">
        <v>64</v>
      </c>
      <c r="O3640" t="s">
        <v>60</v>
      </c>
      <c r="P3640" t="s">
        <v>60</v>
      </c>
      <c r="Q3640" t="s">
        <v>314</v>
      </c>
      <c r="R3640" t="s">
        <v>314</v>
      </c>
      <c r="S3640" t="s">
        <v>233</v>
      </c>
      <c r="T3640">
        <v>491.47</v>
      </c>
      <c r="U3640" t="s">
        <v>3158</v>
      </c>
      <c r="V3640" t="s">
        <v>2641</v>
      </c>
      <c r="W3640" t="s">
        <v>4011</v>
      </c>
      <c r="X3640" t="s">
        <v>3820</v>
      </c>
      <c r="Y3640" t="s">
        <v>405</v>
      </c>
      <c r="Z3640" t="s">
        <v>2608</v>
      </c>
      <c r="AA3640" t="s">
        <v>2609</v>
      </c>
      <c r="AB3640">
        <v>15</v>
      </c>
      <c r="AC3640">
        <v>93.75</v>
      </c>
      <c r="AD3640">
        <v>68.75</v>
      </c>
      <c r="AE3640">
        <v>56.25</v>
      </c>
      <c r="AF3640" t="s">
        <v>73</v>
      </c>
      <c r="AG3640" t="s">
        <v>83</v>
      </c>
      <c r="AH3640" t="s">
        <v>2835</v>
      </c>
      <c r="AI3640" t="s">
        <v>4012</v>
      </c>
      <c r="AJ3640" t="s">
        <v>4013</v>
      </c>
      <c r="AK3640" t="s">
        <v>3371</v>
      </c>
      <c r="AL3640" t="s">
        <v>3177</v>
      </c>
      <c r="AM3640" t="s">
        <v>4014</v>
      </c>
      <c r="AN3640">
        <v>-10</v>
      </c>
      <c r="AO3640">
        <v>10</v>
      </c>
      <c r="AP3640" t="s">
        <v>4015</v>
      </c>
      <c r="AQ3640" t="s">
        <v>82</v>
      </c>
      <c r="AR3640" t="s">
        <v>81</v>
      </c>
      <c r="AS3640" t="s">
        <v>73</v>
      </c>
      <c r="AT3640" t="s">
        <v>141</v>
      </c>
      <c r="AU3640" t="s">
        <v>116</v>
      </c>
      <c r="AV3640" t="s">
        <v>73</v>
      </c>
      <c r="AW3640" t="s">
        <v>83</v>
      </c>
      <c r="AX3640">
        <v>45.96</v>
      </c>
      <c r="AY3640">
        <v>54.04</v>
      </c>
      <c r="AZ3640" t="s">
        <v>364</v>
      </c>
      <c r="BA3640" t="s">
        <v>298</v>
      </c>
      <c r="BB3640" t="s">
        <v>401</v>
      </c>
      <c r="BC3640" t="s">
        <v>231</v>
      </c>
      <c r="BD3640" t="s">
        <v>215</v>
      </c>
      <c r="BE3640" t="s">
        <v>888</v>
      </c>
      <c r="BF3640">
        <v>1</v>
      </c>
      <c r="BG3640">
        <f>IF(Table1[[#This Row],[ft_score]]="0 - 0", 1, 0)</f>
        <v>0</v>
      </c>
      <c r="BH3640">
        <f t="shared" si="56"/>
        <v>1</v>
      </c>
    </row>
    <row r="3641" spans="1:60" x14ac:dyDescent="0.25">
      <c r="A3641" s="1">
        <v>4558</v>
      </c>
      <c r="B3641" t="s">
        <v>58</v>
      </c>
      <c r="C3641" t="s">
        <v>200</v>
      </c>
      <c r="D3641">
        <v>2</v>
      </c>
      <c r="E3641">
        <v>2</v>
      </c>
      <c r="F3641" t="s">
        <v>233</v>
      </c>
      <c r="G3641" t="s">
        <v>90</v>
      </c>
      <c r="H3641" t="s">
        <v>90</v>
      </c>
      <c r="I3641" t="s">
        <v>58</v>
      </c>
      <c r="J3641" t="s">
        <v>90</v>
      </c>
      <c r="K3641">
        <v>0</v>
      </c>
      <c r="L3641" t="s">
        <v>352</v>
      </c>
      <c r="M3641" t="s">
        <v>233</v>
      </c>
      <c r="N3641" t="s">
        <v>64</v>
      </c>
      <c r="O3641" t="s">
        <v>201</v>
      </c>
      <c r="P3641" t="s">
        <v>352</v>
      </c>
      <c r="Q3641" t="s">
        <v>314</v>
      </c>
      <c r="R3641" t="s">
        <v>233</v>
      </c>
      <c r="S3641" t="s">
        <v>233</v>
      </c>
      <c r="T3641">
        <v>119.66</v>
      </c>
      <c r="U3641" t="s">
        <v>4175</v>
      </c>
      <c r="V3641" t="s">
        <v>1224</v>
      </c>
      <c r="W3641" t="s">
        <v>4176</v>
      </c>
      <c r="X3641" t="s">
        <v>3820</v>
      </c>
      <c r="Y3641" t="s">
        <v>1831</v>
      </c>
      <c r="Z3641" t="s">
        <v>615</v>
      </c>
      <c r="AA3641" t="s">
        <v>616</v>
      </c>
      <c r="AB3641">
        <v>22</v>
      </c>
      <c r="AC3641">
        <v>62.5</v>
      </c>
      <c r="AD3641">
        <v>43.75</v>
      </c>
      <c r="AE3641">
        <v>12.5</v>
      </c>
      <c r="AF3641" t="s">
        <v>72</v>
      </c>
      <c r="AG3641" t="s">
        <v>159</v>
      </c>
      <c r="AH3641" t="s">
        <v>1778</v>
      </c>
      <c r="AI3641" t="s">
        <v>323</v>
      </c>
      <c r="AJ3641" t="s">
        <v>2724</v>
      </c>
      <c r="AK3641" t="s">
        <v>4177</v>
      </c>
      <c r="AL3641" t="s">
        <v>3861</v>
      </c>
      <c r="AM3641" t="s">
        <v>3474</v>
      </c>
      <c r="AN3641">
        <v>17</v>
      </c>
      <c r="AO3641">
        <v>5.5</v>
      </c>
      <c r="AP3641" t="s">
        <v>4178</v>
      </c>
      <c r="AQ3641" t="s">
        <v>81</v>
      </c>
      <c r="AR3641" t="s">
        <v>73</v>
      </c>
      <c r="AS3641" t="s">
        <v>81</v>
      </c>
      <c r="AT3641" t="s">
        <v>82</v>
      </c>
      <c r="AU3641" t="s">
        <v>159</v>
      </c>
      <c r="AV3641" t="s">
        <v>83</v>
      </c>
      <c r="AW3641" t="s">
        <v>63</v>
      </c>
      <c r="AX3641">
        <v>53.38</v>
      </c>
      <c r="AY3641">
        <v>46.63</v>
      </c>
      <c r="AZ3641" t="s">
        <v>561</v>
      </c>
      <c r="BA3641" t="s">
        <v>562</v>
      </c>
      <c r="BB3641" t="s">
        <v>348</v>
      </c>
      <c r="BC3641" t="s">
        <v>215</v>
      </c>
      <c r="BD3641" t="s">
        <v>88</v>
      </c>
      <c r="BE3641" t="s">
        <v>216</v>
      </c>
      <c r="BF3641">
        <v>1</v>
      </c>
      <c r="BG3641">
        <f>IF(Table1[[#This Row],[ft_score]]="0 - 0", 1, 0)</f>
        <v>0</v>
      </c>
      <c r="BH3641">
        <f t="shared" si="56"/>
        <v>1</v>
      </c>
    </row>
    <row r="3642" spans="1:60" x14ac:dyDescent="0.25">
      <c r="A3642" s="1">
        <v>4564</v>
      </c>
      <c r="B3642" t="s">
        <v>58</v>
      </c>
      <c r="C3642" t="s">
        <v>59</v>
      </c>
      <c r="D3642">
        <v>2</v>
      </c>
      <c r="E3642">
        <v>2</v>
      </c>
      <c r="F3642" t="s">
        <v>233</v>
      </c>
      <c r="G3642" t="s">
        <v>90</v>
      </c>
      <c r="H3642" t="s">
        <v>90</v>
      </c>
      <c r="I3642" t="s">
        <v>58</v>
      </c>
      <c r="J3642" t="s">
        <v>90</v>
      </c>
      <c r="K3642">
        <v>0</v>
      </c>
      <c r="L3642" t="s">
        <v>60</v>
      </c>
      <c r="M3642" t="s">
        <v>233</v>
      </c>
      <c r="N3642" t="s">
        <v>60</v>
      </c>
      <c r="O3642" t="s">
        <v>60</v>
      </c>
      <c r="P3642" t="s">
        <v>60</v>
      </c>
      <c r="Q3642" t="s">
        <v>60</v>
      </c>
      <c r="R3642" t="s">
        <v>150</v>
      </c>
      <c r="S3642" t="s">
        <v>233</v>
      </c>
      <c r="T3642">
        <v>16414.060000000001</v>
      </c>
      <c r="U3642" t="s">
        <v>2046</v>
      </c>
      <c r="V3642" t="s">
        <v>2136</v>
      </c>
      <c r="W3642" t="s">
        <v>4198</v>
      </c>
      <c r="X3642" t="s">
        <v>3820</v>
      </c>
      <c r="Y3642" t="s">
        <v>1308</v>
      </c>
      <c r="Z3642" t="s">
        <v>1261</v>
      </c>
      <c r="AA3642" t="s">
        <v>1262</v>
      </c>
      <c r="AB3642">
        <v>14</v>
      </c>
      <c r="AC3642">
        <v>56.25</v>
      </c>
      <c r="AD3642">
        <v>37.5</v>
      </c>
      <c r="AE3642">
        <v>18.75</v>
      </c>
      <c r="AF3642" t="s">
        <v>83</v>
      </c>
      <c r="AG3642" t="s">
        <v>123</v>
      </c>
      <c r="AH3642" t="s">
        <v>865</v>
      </c>
      <c r="AI3642" t="s">
        <v>2715</v>
      </c>
      <c r="AJ3642" t="s">
        <v>321</v>
      </c>
      <c r="AK3642" t="s">
        <v>321</v>
      </c>
      <c r="AL3642" t="s">
        <v>787</v>
      </c>
      <c r="AM3642" t="s">
        <v>4199</v>
      </c>
      <c r="AN3642">
        <v>10</v>
      </c>
      <c r="AO3642">
        <v>13</v>
      </c>
      <c r="AP3642" t="s">
        <v>4200</v>
      </c>
      <c r="AQ3642" t="s">
        <v>73</v>
      </c>
      <c r="AR3642" t="s">
        <v>141</v>
      </c>
      <c r="AS3642" t="s">
        <v>82</v>
      </c>
      <c r="AT3642" t="s">
        <v>97</v>
      </c>
      <c r="AU3642" t="s">
        <v>72</v>
      </c>
      <c r="AV3642" t="s">
        <v>83</v>
      </c>
      <c r="AW3642" t="s">
        <v>63</v>
      </c>
      <c r="AX3642">
        <v>40.53</v>
      </c>
      <c r="AY3642">
        <v>59.48</v>
      </c>
      <c r="AZ3642" t="s">
        <v>858</v>
      </c>
      <c r="BA3642" t="s">
        <v>562</v>
      </c>
      <c r="BB3642" t="s">
        <v>299</v>
      </c>
      <c r="BC3642" t="s">
        <v>87</v>
      </c>
      <c r="BD3642" t="s">
        <v>231</v>
      </c>
      <c r="BE3642" t="s">
        <v>849</v>
      </c>
      <c r="BF3642">
        <v>1</v>
      </c>
      <c r="BG3642">
        <f>IF(Table1[[#This Row],[ft_score]]="0 - 0", 1, 0)</f>
        <v>0</v>
      </c>
      <c r="BH3642">
        <f t="shared" si="56"/>
        <v>1</v>
      </c>
    </row>
    <row r="3643" spans="1:60" x14ac:dyDescent="0.25">
      <c r="A3643" s="1">
        <v>4597</v>
      </c>
      <c r="B3643" t="s">
        <v>58</v>
      </c>
      <c r="C3643" t="s">
        <v>200</v>
      </c>
      <c r="D3643">
        <v>2</v>
      </c>
      <c r="E3643">
        <v>2</v>
      </c>
      <c r="F3643" t="s">
        <v>233</v>
      </c>
      <c r="G3643" t="s">
        <v>90</v>
      </c>
      <c r="H3643" t="s">
        <v>90</v>
      </c>
      <c r="I3643" t="s">
        <v>58</v>
      </c>
      <c r="J3643" t="s">
        <v>90</v>
      </c>
      <c r="K3643">
        <v>0</v>
      </c>
      <c r="L3643" t="s">
        <v>64</v>
      </c>
      <c r="M3643" t="s">
        <v>233</v>
      </c>
      <c r="N3643" t="s">
        <v>64</v>
      </c>
      <c r="O3643" t="s">
        <v>64</v>
      </c>
      <c r="P3643" t="s">
        <v>64</v>
      </c>
      <c r="Q3643" t="s">
        <v>60</v>
      </c>
      <c r="R3643" t="s">
        <v>111</v>
      </c>
      <c r="S3643" t="s">
        <v>233</v>
      </c>
      <c r="T3643">
        <v>14.06</v>
      </c>
      <c r="U3643" t="s">
        <v>831</v>
      </c>
      <c r="V3643" t="s">
        <v>869</v>
      </c>
      <c r="W3643" t="s">
        <v>4290</v>
      </c>
      <c r="X3643" t="s">
        <v>4251</v>
      </c>
      <c r="Y3643" t="s">
        <v>833</v>
      </c>
      <c r="Z3643" t="s">
        <v>834</v>
      </c>
      <c r="AA3643" t="s">
        <v>835</v>
      </c>
      <c r="AB3643">
        <v>21</v>
      </c>
      <c r="AC3643">
        <v>43.75</v>
      </c>
      <c r="AD3643">
        <v>31.25</v>
      </c>
      <c r="AE3643">
        <v>18.75</v>
      </c>
      <c r="AF3643" t="s">
        <v>72</v>
      </c>
      <c r="AG3643" t="s">
        <v>82</v>
      </c>
      <c r="AH3643" t="s">
        <v>278</v>
      </c>
      <c r="AI3643" t="s">
        <v>4291</v>
      </c>
      <c r="AJ3643" t="s">
        <v>3620</v>
      </c>
      <c r="AK3643" t="s">
        <v>1083</v>
      </c>
      <c r="AL3643" t="s">
        <v>2289</v>
      </c>
      <c r="AM3643" t="s">
        <v>4292</v>
      </c>
      <c r="AN3643">
        <v>6</v>
      </c>
      <c r="AO3643">
        <v>-3</v>
      </c>
      <c r="AP3643" t="s">
        <v>4293</v>
      </c>
      <c r="AQ3643" t="s">
        <v>73</v>
      </c>
      <c r="AR3643" t="s">
        <v>97</v>
      </c>
      <c r="AS3643" t="s">
        <v>97</v>
      </c>
      <c r="AT3643" t="s">
        <v>82</v>
      </c>
      <c r="AU3643" t="s">
        <v>73</v>
      </c>
      <c r="AV3643" t="s">
        <v>83</v>
      </c>
      <c r="AW3643" t="s">
        <v>63</v>
      </c>
      <c r="AX3643">
        <v>42.17</v>
      </c>
      <c r="AY3643">
        <v>57.83</v>
      </c>
      <c r="AZ3643" t="s">
        <v>112</v>
      </c>
      <c r="BA3643" t="s">
        <v>347</v>
      </c>
      <c r="BB3643" t="s">
        <v>285</v>
      </c>
      <c r="BC3643" t="s">
        <v>523</v>
      </c>
      <c r="BD3643" t="s">
        <v>423</v>
      </c>
      <c r="BE3643" t="s">
        <v>199</v>
      </c>
      <c r="BF3643">
        <v>2</v>
      </c>
      <c r="BG3643">
        <f>IF(Table1[[#This Row],[ft_score]]="0 - 0", 1, 0)</f>
        <v>0</v>
      </c>
      <c r="BH3643">
        <f t="shared" si="56"/>
        <v>1</v>
      </c>
    </row>
    <row r="3644" spans="1:60" x14ac:dyDescent="0.25">
      <c r="A3644" s="1">
        <v>4678</v>
      </c>
      <c r="B3644" t="s">
        <v>58</v>
      </c>
      <c r="C3644" t="s">
        <v>650</v>
      </c>
      <c r="D3644">
        <v>2</v>
      </c>
      <c r="E3644">
        <v>2</v>
      </c>
      <c r="F3644" t="s">
        <v>233</v>
      </c>
      <c r="G3644" t="s">
        <v>90</v>
      </c>
      <c r="H3644" t="s">
        <v>90</v>
      </c>
      <c r="I3644" t="s">
        <v>58</v>
      </c>
      <c r="J3644" t="s">
        <v>90</v>
      </c>
      <c r="K3644">
        <v>0</v>
      </c>
      <c r="L3644" t="s">
        <v>111</v>
      </c>
      <c r="M3644" t="s">
        <v>233</v>
      </c>
      <c r="N3644" t="s">
        <v>64</v>
      </c>
      <c r="O3644" t="s">
        <v>111</v>
      </c>
      <c r="P3644" t="s">
        <v>111</v>
      </c>
      <c r="Q3644" t="s">
        <v>314</v>
      </c>
      <c r="R3644" t="s">
        <v>314</v>
      </c>
      <c r="S3644" t="s">
        <v>233</v>
      </c>
      <c r="T3644">
        <v>22.65</v>
      </c>
      <c r="U3644" t="s">
        <v>1783</v>
      </c>
      <c r="V3644" t="s">
        <v>235</v>
      </c>
      <c r="W3644" t="s">
        <v>4508</v>
      </c>
      <c r="X3644" t="s">
        <v>4251</v>
      </c>
      <c r="Y3644" t="s">
        <v>174</v>
      </c>
      <c r="Z3644" t="s">
        <v>175</v>
      </c>
      <c r="AA3644" t="s">
        <v>176</v>
      </c>
      <c r="AB3644">
        <v>17</v>
      </c>
      <c r="AC3644">
        <v>56.25</v>
      </c>
      <c r="AD3644">
        <v>31.25</v>
      </c>
      <c r="AE3644">
        <v>25</v>
      </c>
      <c r="AF3644" t="s">
        <v>72</v>
      </c>
      <c r="AG3644" t="s">
        <v>116</v>
      </c>
      <c r="AH3644" t="s">
        <v>1780</v>
      </c>
      <c r="AI3644" t="s">
        <v>985</v>
      </c>
      <c r="AJ3644" t="s">
        <v>797</v>
      </c>
      <c r="AK3644" t="s">
        <v>656</v>
      </c>
      <c r="AL3644" t="s">
        <v>521</v>
      </c>
      <c r="AM3644" t="s">
        <v>4509</v>
      </c>
      <c r="AN3644">
        <v>-3</v>
      </c>
      <c r="AO3644">
        <v>13.5</v>
      </c>
      <c r="AP3644" t="s">
        <v>4510</v>
      </c>
      <c r="AQ3644" t="s">
        <v>82</v>
      </c>
      <c r="AR3644" t="s">
        <v>73</v>
      </c>
      <c r="AS3644" t="s">
        <v>72</v>
      </c>
      <c r="AT3644" t="s">
        <v>81</v>
      </c>
      <c r="AU3644" t="s">
        <v>73</v>
      </c>
      <c r="AV3644" t="s">
        <v>63</v>
      </c>
      <c r="AW3644" t="s">
        <v>63</v>
      </c>
      <c r="AX3644">
        <v>43.06</v>
      </c>
      <c r="AY3644">
        <v>56.94</v>
      </c>
      <c r="AZ3644" t="s">
        <v>124</v>
      </c>
      <c r="BA3644" t="s">
        <v>86</v>
      </c>
      <c r="BB3644" t="s">
        <v>112</v>
      </c>
      <c r="BC3644" t="s">
        <v>84</v>
      </c>
      <c r="BD3644" t="s">
        <v>300</v>
      </c>
      <c r="BE3644" t="s">
        <v>216</v>
      </c>
      <c r="BF3644">
        <v>1</v>
      </c>
      <c r="BG3644">
        <f>IF(Table1[[#This Row],[ft_score]]="0 - 0", 1, 0)</f>
        <v>0</v>
      </c>
      <c r="BH3644">
        <f t="shared" si="56"/>
        <v>1</v>
      </c>
    </row>
    <row r="3645" spans="1:60" x14ac:dyDescent="0.25">
      <c r="A3645" s="1">
        <v>4702</v>
      </c>
      <c r="B3645" t="s">
        <v>58</v>
      </c>
      <c r="C3645" t="s">
        <v>167</v>
      </c>
      <c r="D3645">
        <v>2</v>
      </c>
      <c r="E3645">
        <v>2</v>
      </c>
      <c r="F3645" t="s">
        <v>233</v>
      </c>
      <c r="G3645" t="s">
        <v>90</v>
      </c>
      <c r="H3645" t="s">
        <v>90</v>
      </c>
      <c r="I3645" t="s">
        <v>58</v>
      </c>
      <c r="J3645" t="s">
        <v>90</v>
      </c>
      <c r="K3645">
        <v>0</v>
      </c>
      <c r="L3645" t="s">
        <v>352</v>
      </c>
      <c r="M3645" t="s">
        <v>233</v>
      </c>
      <c r="N3645" t="s">
        <v>201</v>
      </c>
      <c r="O3645" t="s">
        <v>201</v>
      </c>
      <c r="P3645" t="s">
        <v>352</v>
      </c>
      <c r="Q3645" t="s">
        <v>314</v>
      </c>
      <c r="R3645" t="s">
        <v>314</v>
      </c>
      <c r="S3645" t="s">
        <v>233</v>
      </c>
      <c r="T3645">
        <v>120.49</v>
      </c>
      <c r="U3645" t="s">
        <v>2767</v>
      </c>
      <c r="V3645" t="s">
        <v>2602</v>
      </c>
      <c r="W3645" t="s">
        <v>4584</v>
      </c>
      <c r="X3645" t="s">
        <v>4555</v>
      </c>
      <c r="Y3645" t="s">
        <v>1677</v>
      </c>
      <c r="Z3645" t="s">
        <v>2312</v>
      </c>
      <c r="AA3645" t="s">
        <v>2313</v>
      </c>
      <c r="AB3645">
        <v>1</v>
      </c>
      <c r="AC3645">
        <v>0</v>
      </c>
      <c r="AD3645">
        <v>0</v>
      </c>
      <c r="AE3645">
        <v>0</v>
      </c>
      <c r="AF3645" t="s">
        <v>63</v>
      </c>
      <c r="AG3645" t="s">
        <v>63</v>
      </c>
      <c r="AH3645" t="s">
        <v>63</v>
      </c>
      <c r="AI3645" t="s">
        <v>63</v>
      </c>
      <c r="AJ3645" t="s">
        <v>97</v>
      </c>
      <c r="AK3645" t="s">
        <v>97</v>
      </c>
      <c r="AL3645" t="s">
        <v>63</v>
      </c>
      <c r="AM3645" t="s">
        <v>63</v>
      </c>
      <c r="AN3645">
        <v>-2</v>
      </c>
      <c r="AO3645">
        <v>9</v>
      </c>
      <c r="AP3645" t="s">
        <v>3023</v>
      </c>
      <c r="AQ3645" t="s">
        <v>63</v>
      </c>
      <c r="AR3645" t="s">
        <v>560</v>
      </c>
      <c r="AS3645" t="s">
        <v>63</v>
      </c>
      <c r="AT3645" t="s">
        <v>560</v>
      </c>
      <c r="AU3645" t="s">
        <v>63</v>
      </c>
      <c r="AV3645" t="s">
        <v>63</v>
      </c>
      <c r="AW3645" t="s">
        <v>63</v>
      </c>
      <c r="AX3645">
        <v>50</v>
      </c>
      <c r="AY3645">
        <v>50</v>
      </c>
      <c r="AZ3645" t="s">
        <v>472</v>
      </c>
      <c r="BA3645" t="s">
        <v>125</v>
      </c>
      <c r="BB3645" t="s">
        <v>86</v>
      </c>
      <c r="BC3645" t="s">
        <v>198</v>
      </c>
      <c r="BD3645" t="s">
        <v>87</v>
      </c>
      <c r="BE3645" t="s">
        <v>456</v>
      </c>
      <c r="BF3645">
        <v>1</v>
      </c>
      <c r="BG3645">
        <f>IF(Table1[[#This Row],[ft_score]]="0 - 0", 1, 0)</f>
        <v>0</v>
      </c>
      <c r="BH3645">
        <f t="shared" si="56"/>
        <v>1</v>
      </c>
    </row>
    <row r="3646" spans="1:60" x14ac:dyDescent="0.25">
      <c r="A3646" s="1">
        <v>4818</v>
      </c>
      <c r="B3646" t="s">
        <v>58</v>
      </c>
      <c r="C3646" t="s">
        <v>200</v>
      </c>
      <c r="D3646">
        <v>2</v>
      </c>
      <c r="E3646">
        <v>2</v>
      </c>
      <c r="F3646" t="s">
        <v>233</v>
      </c>
      <c r="G3646" t="s">
        <v>90</v>
      </c>
      <c r="H3646" t="s">
        <v>90</v>
      </c>
      <c r="I3646" t="s">
        <v>58</v>
      </c>
      <c r="J3646" t="s">
        <v>90</v>
      </c>
      <c r="K3646">
        <v>0</v>
      </c>
      <c r="L3646" t="s">
        <v>111</v>
      </c>
      <c r="M3646" t="s">
        <v>233</v>
      </c>
      <c r="N3646" t="s">
        <v>201</v>
      </c>
      <c r="O3646" t="s">
        <v>201</v>
      </c>
      <c r="P3646" t="s">
        <v>111</v>
      </c>
      <c r="Q3646" t="s">
        <v>169</v>
      </c>
      <c r="R3646" t="s">
        <v>169</v>
      </c>
      <c r="S3646" t="s">
        <v>233</v>
      </c>
      <c r="T3646">
        <v>2796.21</v>
      </c>
      <c r="U3646" t="s">
        <v>4901</v>
      </c>
      <c r="V3646" t="s">
        <v>4902</v>
      </c>
      <c r="W3646" t="s">
        <v>4903</v>
      </c>
      <c r="X3646" t="s">
        <v>4779</v>
      </c>
      <c r="Y3646" t="s">
        <v>2747</v>
      </c>
      <c r="Z3646" t="s">
        <v>4720</v>
      </c>
      <c r="AA3646" t="s">
        <v>4721</v>
      </c>
      <c r="AB3646">
        <v>0</v>
      </c>
      <c r="AC3646">
        <v>0</v>
      </c>
      <c r="AD3646">
        <v>0</v>
      </c>
      <c r="AE3646">
        <v>0</v>
      </c>
      <c r="AF3646" t="s">
        <v>63</v>
      </c>
      <c r="AG3646" t="s">
        <v>63</v>
      </c>
      <c r="AH3646" t="s">
        <v>63</v>
      </c>
      <c r="AI3646" t="s">
        <v>63</v>
      </c>
      <c r="AJ3646" t="s">
        <v>63</v>
      </c>
      <c r="AK3646" t="s">
        <v>63</v>
      </c>
      <c r="AL3646" t="s">
        <v>63</v>
      </c>
      <c r="AM3646" t="s">
        <v>63</v>
      </c>
      <c r="AN3646">
        <v>2</v>
      </c>
      <c r="AO3646">
        <v>0</v>
      </c>
      <c r="AP3646" t="s">
        <v>63</v>
      </c>
      <c r="AQ3646" t="s">
        <v>63</v>
      </c>
      <c r="AR3646" t="s">
        <v>63</v>
      </c>
      <c r="AS3646" t="s">
        <v>63</v>
      </c>
      <c r="AT3646" t="s">
        <v>63</v>
      </c>
      <c r="AU3646" t="s">
        <v>63</v>
      </c>
      <c r="AV3646" t="s">
        <v>63</v>
      </c>
      <c r="AW3646" t="s">
        <v>63</v>
      </c>
      <c r="AX3646">
        <v>0</v>
      </c>
      <c r="AY3646">
        <v>0</v>
      </c>
      <c r="AZ3646" t="s">
        <v>456</v>
      </c>
      <c r="BA3646" t="s">
        <v>215</v>
      </c>
      <c r="BB3646" t="s">
        <v>147</v>
      </c>
      <c r="BC3646" t="s">
        <v>468</v>
      </c>
      <c r="BD3646" t="s">
        <v>84</v>
      </c>
      <c r="BE3646" t="s">
        <v>143</v>
      </c>
      <c r="BF3646">
        <v>2</v>
      </c>
      <c r="BG3646">
        <f>IF(Table1[[#This Row],[ft_score]]="0 - 0", 1, 0)</f>
        <v>0</v>
      </c>
      <c r="BH3646">
        <f t="shared" si="56"/>
        <v>1</v>
      </c>
    </row>
    <row r="3647" spans="1:60" x14ac:dyDescent="0.25">
      <c r="A3647" s="1">
        <v>4827</v>
      </c>
      <c r="B3647" t="s">
        <v>58</v>
      </c>
      <c r="C3647" t="s">
        <v>200</v>
      </c>
      <c r="D3647">
        <v>2</v>
      </c>
      <c r="E3647">
        <v>2</v>
      </c>
      <c r="F3647" t="s">
        <v>233</v>
      </c>
      <c r="G3647" t="s">
        <v>90</v>
      </c>
      <c r="H3647" t="s">
        <v>90</v>
      </c>
      <c r="I3647" t="s">
        <v>58</v>
      </c>
      <c r="J3647" t="s">
        <v>90</v>
      </c>
      <c r="K3647">
        <v>0</v>
      </c>
      <c r="L3647" t="s">
        <v>314</v>
      </c>
      <c r="M3647" t="s">
        <v>233</v>
      </c>
      <c r="N3647" t="s">
        <v>64</v>
      </c>
      <c r="O3647" t="s">
        <v>201</v>
      </c>
      <c r="P3647" t="s">
        <v>314</v>
      </c>
      <c r="Q3647" t="s">
        <v>314</v>
      </c>
      <c r="R3647" t="s">
        <v>314</v>
      </c>
      <c r="S3647" t="s">
        <v>233</v>
      </c>
      <c r="T3647">
        <v>87.54</v>
      </c>
      <c r="U3647" t="s">
        <v>2900</v>
      </c>
      <c r="V3647" t="s">
        <v>4487</v>
      </c>
      <c r="W3647" t="s">
        <v>4922</v>
      </c>
      <c r="X3647" t="s">
        <v>4779</v>
      </c>
      <c r="Y3647" t="s">
        <v>1308</v>
      </c>
      <c r="Z3647" t="s">
        <v>1217</v>
      </c>
      <c r="AA3647" t="s">
        <v>1218</v>
      </c>
      <c r="AB3647">
        <v>17</v>
      </c>
      <c r="AC3647">
        <v>81.25</v>
      </c>
      <c r="AD3647">
        <v>50</v>
      </c>
      <c r="AE3647">
        <v>25</v>
      </c>
      <c r="AF3647" t="s">
        <v>83</v>
      </c>
      <c r="AG3647" t="s">
        <v>123</v>
      </c>
      <c r="AH3647" t="s">
        <v>1722</v>
      </c>
      <c r="AI3647" t="s">
        <v>2225</v>
      </c>
      <c r="AJ3647" t="s">
        <v>3326</v>
      </c>
      <c r="AK3647" t="s">
        <v>489</v>
      </c>
      <c r="AL3647" t="s">
        <v>489</v>
      </c>
      <c r="AM3647" t="s">
        <v>3089</v>
      </c>
      <c r="AN3647">
        <v>20</v>
      </c>
      <c r="AO3647">
        <v>3</v>
      </c>
      <c r="AP3647" t="s">
        <v>1295</v>
      </c>
      <c r="AQ3647" t="s">
        <v>97</v>
      </c>
      <c r="AR3647" t="s">
        <v>97</v>
      </c>
      <c r="AS3647" t="s">
        <v>82</v>
      </c>
      <c r="AT3647" t="s">
        <v>81</v>
      </c>
      <c r="AU3647" t="s">
        <v>73</v>
      </c>
      <c r="AV3647" t="s">
        <v>63</v>
      </c>
      <c r="AW3647" t="s">
        <v>63</v>
      </c>
      <c r="AX3647">
        <v>42.04</v>
      </c>
      <c r="AY3647">
        <v>57.96</v>
      </c>
      <c r="AZ3647" t="s">
        <v>125</v>
      </c>
      <c r="BA3647" t="s">
        <v>363</v>
      </c>
      <c r="BB3647" t="s">
        <v>299</v>
      </c>
      <c r="BC3647" t="s">
        <v>197</v>
      </c>
      <c r="BD3647" t="s">
        <v>198</v>
      </c>
      <c r="BE3647" t="s">
        <v>199</v>
      </c>
      <c r="BF3647">
        <v>2</v>
      </c>
      <c r="BG3647">
        <f>IF(Table1[[#This Row],[ft_score]]="0 - 0", 1, 0)</f>
        <v>0</v>
      </c>
      <c r="BH3647">
        <f t="shared" si="56"/>
        <v>1</v>
      </c>
    </row>
    <row r="3648" spans="1:60" x14ac:dyDescent="0.25">
      <c r="A3648" s="1">
        <v>4834</v>
      </c>
      <c r="B3648" t="s">
        <v>58</v>
      </c>
      <c r="C3648" t="s">
        <v>59</v>
      </c>
      <c r="D3648">
        <v>2</v>
      </c>
      <c r="E3648">
        <v>2</v>
      </c>
      <c r="F3648" t="s">
        <v>233</v>
      </c>
      <c r="G3648" t="s">
        <v>90</v>
      </c>
      <c r="H3648" t="s">
        <v>90</v>
      </c>
      <c r="I3648" t="s">
        <v>58</v>
      </c>
      <c r="J3648" t="s">
        <v>58</v>
      </c>
      <c r="K3648">
        <v>0</v>
      </c>
      <c r="L3648" t="s">
        <v>314</v>
      </c>
      <c r="M3648" t="s">
        <v>233</v>
      </c>
      <c r="N3648" t="s">
        <v>111</v>
      </c>
      <c r="O3648" t="s">
        <v>111</v>
      </c>
      <c r="P3648" t="s">
        <v>314</v>
      </c>
      <c r="Q3648" t="s">
        <v>314</v>
      </c>
      <c r="R3648" t="s">
        <v>233</v>
      </c>
      <c r="S3648" t="s">
        <v>233</v>
      </c>
      <c r="T3648">
        <v>883.73</v>
      </c>
      <c r="U3648" t="s">
        <v>2090</v>
      </c>
      <c r="V3648" t="s">
        <v>202</v>
      </c>
      <c r="W3648" t="s">
        <v>4936</v>
      </c>
      <c r="X3648" t="s">
        <v>4779</v>
      </c>
      <c r="Y3648" t="s">
        <v>640</v>
      </c>
      <c r="Z3648" t="s">
        <v>205</v>
      </c>
      <c r="AA3648" t="s">
        <v>206</v>
      </c>
      <c r="AB3648">
        <v>19</v>
      </c>
      <c r="AC3648">
        <v>81.25</v>
      </c>
      <c r="AD3648">
        <v>43.75</v>
      </c>
      <c r="AE3648">
        <v>18.75</v>
      </c>
      <c r="AF3648" t="s">
        <v>83</v>
      </c>
      <c r="AG3648" t="s">
        <v>72</v>
      </c>
      <c r="AH3648" t="s">
        <v>2502</v>
      </c>
      <c r="AI3648" t="s">
        <v>996</v>
      </c>
      <c r="AJ3648" t="s">
        <v>1334</v>
      </c>
      <c r="AK3648" t="s">
        <v>2281</v>
      </c>
      <c r="AL3648" t="s">
        <v>4937</v>
      </c>
      <c r="AM3648" t="s">
        <v>3787</v>
      </c>
      <c r="AN3648">
        <v>29</v>
      </c>
      <c r="AO3648">
        <v>-1.5</v>
      </c>
      <c r="AP3648" t="s">
        <v>4938</v>
      </c>
      <c r="AQ3648" t="s">
        <v>82</v>
      </c>
      <c r="AR3648" t="s">
        <v>81</v>
      </c>
      <c r="AS3648" t="s">
        <v>73</v>
      </c>
      <c r="AT3648" t="s">
        <v>141</v>
      </c>
      <c r="AU3648" t="s">
        <v>73</v>
      </c>
      <c r="AV3648" t="s">
        <v>83</v>
      </c>
      <c r="AW3648" t="s">
        <v>63</v>
      </c>
      <c r="AX3648">
        <v>53.55</v>
      </c>
      <c r="AY3648">
        <v>46.46</v>
      </c>
      <c r="AZ3648" t="s">
        <v>299</v>
      </c>
      <c r="BA3648" t="s">
        <v>694</v>
      </c>
      <c r="BB3648" t="s">
        <v>562</v>
      </c>
      <c r="BC3648" t="s">
        <v>215</v>
      </c>
      <c r="BD3648" t="s">
        <v>88</v>
      </c>
      <c r="BE3648" t="s">
        <v>216</v>
      </c>
      <c r="BF3648">
        <v>2</v>
      </c>
      <c r="BG3648">
        <f>IF(Table1[[#This Row],[ft_score]]="0 - 0", 1, 0)</f>
        <v>0</v>
      </c>
      <c r="BH3648">
        <f t="shared" si="56"/>
        <v>1</v>
      </c>
    </row>
    <row r="3649" spans="1:60" x14ac:dyDescent="0.25">
      <c r="A3649" s="1">
        <v>4868</v>
      </c>
      <c r="B3649" t="s">
        <v>58</v>
      </c>
      <c r="C3649" t="s">
        <v>59</v>
      </c>
      <c r="D3649">
        <v>2</v>
      </c>
      <c r="E3649">
        <v>2</v>
      </c>
      <c r="F3649" t="s">
        <v>233</v>
      </c>
      <c r="G3649" t="s">
        <v>90</v>
      </c>
      <c r="H3649" t="s">
        <v>90</v>
      </c>
      <c r="I3649" t="s">
        <v>58</v>
      </c>
      <c r="J3649" t="s">
        <v>58</v>
      </c>
      <c r="K3649">
        <v>0</v>
      </c>
      <c r="L3649" t="s">
        <v>111</v>
      </c>
      <c r="M3649" t="s">
        <v>233</v>
      </c>
      <c r="N3649" t="s">
        <v>201</v>
      </c>
      <c r="O3649" t="s">
        <v>201</v>
      </c>
      <c r="P3649" t="s">
        <v>111</v>
      </c>
      <c r="Q3649" t="s">
        <v>314</v>
      </c>
      <c r="R3649" t="s">
        <v>314</v>
      </c>
      <c r="S3649" t="s">
        <v>233</v>
      </c>
      <c r="T3649">
        <v>124.91</v>
      </c>
      <c r="U3649" t="s">
        <v>2369</v>
      </c>
      <c r="V3649" t="s">
        <v>3141</v>
      </c>
      <c r="W3649" t="s">
        <v>5022</v>
      </c>
      <c r="X3649" t="s">
        <v>4940</v>
      </c>
      <c r="Y3649" t="s">
        <v>2604</v>
      </c>
      <c r="Z3649" t="s">
        <v>2312</v>
      </c>
      <c r="AA3649" t="s">
        <v>2313</v>
      </c>
      <c r="AB3649">
        <v>2</v>
      </c>
      <c r="AC3649">
        <v>100</v>
      </c>
      <c r="AD3649">
        <v>75</v>
      </c>
      <c r="AE3649">
        <v>50</v>
      </c>
      <c r="AF3649" t="s">
        <v>97</v>
      </c>
      <c r="AG3649" t="s">
        <v>73</v>
      </c>
      <c r="AH3649" t="s">
        <v>3778</v>
      </c>
      <c r="AI3649" t="s">
        <v>3531</v>
      </c>
      <c r="AJ3649" t="s">
        <v>2763</v>
      </c>
      <c r="AK3649" t="s">
        <v>3531</v>
      </c>
      <c r="AL3649" t="s">
        <v>1565</v>
      </c>
      <c r="AM3649" t="s">
        <v>3715</v>
      </c>
      <c r="AN3649">
        <v>-20</v>
      </c>
      <c r="AO3649">
        <v>-6</v>
      </c>
      <c r="AP3649" t="s">
        <v>59</v>
      </c>
      <c r="AQ3649" t="s">
        <v>560</v>
      </c>
      <c r="AR3649" t="s">
        <v>63</v>
      </c>
      <c r="AS3649" t="s">
        <v>97</v>
      </c>
      <c r="AT3649" t="s">
        <v>97</v>
      </c>
      <c r="AU3649" t="s">
        <v>97</v>
      </c>
      <c r="AV3649" t="s">
        <v>73</v>
      </c>
      <c r="AW3649" t="s">
        <v>63</v>
      </c>
      <c r="AX3649">
        <v>43.57</v>
      </c>
      <c r="AY3649">
        <v>56.43</v>
      </c>
      <c r="AZ3649" t="s">
        <v>104</v>
      </c>
      <c r="BA3649" t="s">
        <v>144</v>
      </c>
      <c r="BB3649" t="s">
        <v>144</v>
      </c>
      <c r="BC3649" t="s">
        <v>88</v>
      </c>
      <c r="BD3649" t="s">
        <v>364</v>
      </c>
      <c r="BE3649" t="s">
        <v>401</v>
      </c>
      <c r="BF3649">
        <v>1</v>
      </c>
      <c r="BG3649">
        <f>IF(Table1[[#This Row],[ft_score]]="0 - 0", 1, 0)</f>
        <v>0</v>
      </c>
      <c r="BH3649">
        <f t="shared" si="56"/>
        <v>1</v>
      </c>
    </row>
    <row r="3650" spans="1:60" x14ac:dyDescent="0.25">
      <c r="A3650" s="1">
        <v>4891</v>
      </c>
      <c r="B3650" t="s">
        <v>58</v>
      </c>
      <c r="C3650" t="s">
        <v>636</v>
      </c>
      <c r="D3650">
        <v>2</v>
      </c>
      <c r="E3650">
        <v>2</v>
      </c>
      <c r="F3650" t="s">
        <v>233</v>
      </c>
      <c r="G3650" t="s">
        <v>58</v>
      </c>
      <c r="H3650" t="s">
        <v>58</v>
      </c>
      <c r="I3650" t="s">
        <v>58</v>
      </c>
      <c r="J3650" t="s">
        <v>58</v>
      </c>
      <c r="K3650">
        <v>0</v>
      </c>
      <c r="L3650" t="s">
        <v>111</v>
      </c>
      <c r="M3650" t="s">
        <v>233</v>
      </c>
      <c r="N3650" t="s">
        <v>64</v>
      </c>
      <c r="O3650" t="s">
        <v>60</v>
      </c>
      <c r="P3650" t="s">
        <v>111</v>
      </c>
      <c r="Q3650" t="s">
        <v>169</v>
      </c>
      <c r="R3650" t="s">
        <v>169</v>
      </c>
      <c r="S3650" t="s">
        <v>233</v>
      </c>
      <c r="T3650">
        <v>2165.34</v>
      </c>
      <c r="U3650" t="s">
        <v>5081</v>
      </c>
      <c r="V3650" t="s">
        <v>5082</v>
      </c>
      <c r="W3650" t="s">
        <v>5083</v>
      </c>
      <c r="X3650" t="s">
        <v>4940</v>
      </c>
      <c r="Y3650" t="s">
        <v>405</v>
      </c>
      <c r="Z3650" t="s">
        <v>4720</v>
      </c>
      <c r="AA3650" t="s">
        <v>4721</v>
      </c>
      <c r="AB3650">
        <v>0</v>
      </c>
      <c r="AC3650">
        <v>0</v>
      </c>
      <c r="AD3650">
        <v>0</v>
      </c>
      <c r="AE3650">
        <v>0</v>
      </c>
      <c r="AF3650" t="s">
        <v>63</v>
      </c>
      <c r="AG3650" t="s">
        <v>63</v>
      </c>
      <c r="AH3650" t="s">
        <v>63</v>
      </c>
      <c r="AI3650" t="s">
        <v>63</v>
      </c>
      <c r="AJ3650" t="s">
        <v>63</v>
      </c>
      <c r="AK3650" t="s">
        <v>63</v>
      </c>
      <c r="AL3650" t="s">
        <v>63</v>
      </c>
      <c r="AM3650" t="s">
        <v>63</v>
      </c>
      <c r="AN3650">
        <v>4</v>
      </c>
      <c r="AO3650">
        <v>-9</v>
      </c>
      <c r="AP3650" t="s">
        <v>63</v>
      </c>
      <c r="AQ3650" t="s">
        <v>63</v>
      </c>
      <c r="AR3650" t="s">
        <v>63</v>
      </c>
      <c r="AS3650" t="s">
        <v>63</v>
      </c>
      <c r="AT3650" t="s">
        <v>63</v>
      </c>
      <c r="AU3650" t="s">
        <v>63</v>
      </c>
      <c r="AV3650" t="s">
        <v>63</v>
      </c>
      <c r="AW3650" t="s">
        <v>63</v>
      </c>
      <c r="AX3650">
        <v>0</v>
      </c>
      <c r="AY3650">
        <v>0</v>
      </c>
      <c r="AZ3650" t="s">
        <v>147</v>
      </c>
      <c r="BA3650" t="s">
        <v>284</v>
      </c>
      <c r="BB3650" t="s">
        <v>268</v>
      </c>
      <c r="BC3650" t="s">
        <v>231</v>
      </c>
      <c r="BD3650" t="s">
        <v>197</v>
      </c>
      <c r="BE3650" t="s">
        <v>105</v>
      </c>
      <c r="BF3650">
        <v>2</v>
      </c>
      <c r="BG3650">
        <f>IF(Table1[[#This Row],[ft_score]]="0 - 0", 1, 0)</f>
        <v>0</v>
      </c>
      <c r="BH3650">
        <f t="shared" ref="BH3650:BH3713" si="57">IF(D3650=E3650, 1, 0)</f>
        <v>1</v>
      </c>
    </row>
    <row r="3651" spans="1:60" x14ac:dyDescent="0.25">
      <c r="A3651" s="1">
        <v>4893</v>
      </c>
      <c r="B3651" t="s">
        <v>58</v>
      </c>
      <c r="C3651" t="s">
        <v>167</v>
      </c>
      <c r="D3651">
        <v>2</v>
      </c>
      <c r="E3651">
        <v>2</v>
      </c>
      <c r="F3651" t="s">
        <v>233</v>
      </c>
      <c r="G3651" t="s">
        <v>58</v>
      </c>
      <c r="H3651" t="s">
        <v>58</v>
      </c>
      <c r="I3651" t="s">
        <v>58</v>
      </c>
      <c r="J3651" t="s">
        <v>58</v>
      </c>
      <c r="K3651">
        <v>0</v>
      </c>
      <c r="L3651" t="s">
        <v>201</v>
      </c>
      <c r="M3651" t="s">
        <v>233</v>
      </c>
      <c r="N3651" t="s">
        <v>64</v>
      </c>
      <c r="O3651" t="s">
        <v>64</v>
      </c>
      <c r="P3651" t="s">
        <v>201</v>
      </c>
      <c r="Q3651" t="s">
        <v>169</v>
      </c>
      <c r="R3651" t="s">
        <v>233</v>
      </c>
      <c r="S3651" t="s">
        <v>233</v>
      </c>
      <c r="T3651">
        <v>883.48</v>
      </c>
      <c r="U3651" t="s">
        <v>1180</v>
      </c>
      <c r="V3651" t="s">
        <v>450</v>
      </c>
      <c r="W3651" t="s">
        <v>5085</v>
      </c>
      <c r="X3651" t="s">
        <v>4940</v>
      </c>
      <c r="Y3651" t="s">
        <v>131</v>
      </c>
      <c r="Z3651" t="s">
        <v>452</v>
      </c>
      <c r="AA3651" t="s">
        <v>453</v>
      </c>
      <c r="AB3651">
        <v>3</v>
      </c>
      <c r="AC3651">
        <v>83.34</v>
      </c>
      <c r="AD3651">
        <v>50</v>
      </c>
      <c r="AE3651">
        <v>33.33</v>
      </c>
      <c r="AF3651" t="s">
        <v>136</v>
      </c>
      <c r="AG3651" t="s">
        <v>63</v>
      </c>
      <c r="AH3651" t="s">
        <v>3778</v>
      </c>
      <c r="AI3651" t="s">
        <v>2416</v>
      </c>
      <c r="AJ3651" t="s">
        <v>3607</v>
      </c>
      <c r="AK3651" t="s">
        <v>3758</v>
      </c>
      <c r="AL3651" t="s">
        <v>3778</v>
      </c>
      <c r="AM3651" t="s">
        <v>5086</v>
      </c>
      <c r="AN3651">
        <v>10</v>
      </c>
      <c r="AO3651">
        <v>-2</v>
      </c>
      <c r="AP3651" t="s">
        <v>1858</v>
      </c>
      <c r="AQ3651" t="s">
        <v>2471</v>
      </c>
      <c r="AR3651" t="s">
        <v>1949</v>
      </c>
      <c r="AS3651" t="s">
        <v>2471</v>
      </c>
      <c r="AT3651" t="s">
        <v>1949</v>
      </c>
      <c r="AU3651" t="s">
        <v>136</v>
      </c>
      <c r="AV3651" t="s">
        <v>63</v>
      </c>
      <c r="AW3651" t="s">
        <v>63</v>
      </c>
      <c r="AX3651">
        <v>36.43</v>
      </c>
      <c r="AY3651">
        <v>63.57</v>
      </c>
      <c r="AZ3651" t="s">
        <v>125</v>
      </c>
      <c r="BA3651" t="s">
        <v>584</v>
      </c>
      <c r="BB3651" t="s">
        <v>214</v>
      </c>
      <c r="BC3651" t="s">
        <v>255</v>
      </c>
      <c r="BD3651" t="s">
        <v>423</v>
      </c>
      <c r="BE3651" t="s">
        <v>256</v>
      </c>
      <c r="BF3651">
        <v>2</v>
      </c>
      <c r="BG3651">
        <f>IF(Table1[[#This Row],[ft_score]]="0 - 0", 1, 0)</f>
        <v>0</v>
      </c>
      <c r="BH3651">
        <f t="shared" si="57"/>
        <v>1</v>
      </c>
    </row>
    <row r="3652" spans="1:60" x14ac:dyDescent="0.25">
      <c r="A3652" s="1">
        <v>4912</v>
      </c>
      <c r="B3652" t="s">
        <v>58</v>
      </c>
      <c r="C3652" t="s">
        <v>59</v>
      </c>
      <c r="D3652">
        <v>2</v>
      </c>
      <c r="E3652">
        <v>2</v>
      </c>
      <c r="F3652" t="s">
        <v>233</v>
      </c>
      <c r="G3652" t="s">
        <v>90</v>
      </c>
      <c r="H3652" t="s">
        <v>90</v>
      </c>
      <c r="I3652" t="s">
        <v>58</v>
      </c>
      <c r="J3652" t="s">
        <v>90</v>
      </c>
      <c r="K3652">
        <v>0</v>
      </c>
      <c r="L3652" t="s">
        <v>169</v>
      </c>
      <c r="M3652" t="s">
        <v>233</v>
      </c>
      <c r="N3652" t="s">
        <v>111</v>
      </c>
      <c r="O3652" t="s">
        <v>169</v>
      </c>
      <c r="P3652" t="s">
        <v>169</v>
      </c>
      <c r="Q3652" t="s">
        <v>169</v>
      </c>
      <c r="R3652" t="s">
        <v>169</v>
      </c>
      <c r="S3652" t="s">
        <v>233</v>
      </c>
      <c r="T3652">
        <v>223.35</v>
      </c>
      <c r="U3652" t="s">
        <v>4353</v>
      </c>
      <c r="V3652" t="s">
        <v>5121</v>
      </c>
      <c r="W3652" t="s">
        <v>5122</v>
      </c>
      <c r="X3652" t="s">
        <v>4940</v>
      </c>
      <c r="Y3652" t="s">
        <v>2747</v>
      </c>
      <c r="Z3652" t="s">
        <v>2317</v>
      </c>
      <c r="AA3652" t="s">
        <v>2318</v>
      </c>
      <c r="AB3652">
        <v>2</v>
      </c>
      <c r="AC3652">
        <v>100</v>
      </c>
      <c r="AD3652">
        <v>50</v>
      </c>
      <c r="AE3652">
        <v>0</v>
      </c>
      <c r="AF3652" t="s">
        <v>63</v>
      </c>
      <c r="AG3652" t="s">
        <v>63</v>
      </c>
      <c r="AH3652" t="s">
        <v>136</v>
      </c>
      <c r="AI3652" t="s">
        <v>72</v>
      </c>
      <c r="AJ3652" t="s">
        <v>72</v>
      </c>
      <c r="AK3652" t="s">
        <v>72</v>
      </c>
      <c r="AL3652" t="s">
        <v>98</v>
      </c>
      <c r="AM3652" t="s">
        <v>82</v>
      </c>
      <c r="AN3652">
        <v>12</v>
      </c>
      <c r="AO3652">
        <v>6</v>
      </c>
      <c r="AP3652" t="s">
        <v>1858</v>
      </c>
      <c r="AQ3652" t="s">
        <v>63</v>
      </c>
      <c r="AR3652" t="s">
        <v>560</v>
      </c>
      <c r="AS3652" t="s">
        <v>560</v>
      </c>
      <c r="AT3652" t="s">
        <v>63</v>
      </c>
      <c r="AU3652" t="s">
        <v>73</v>
      </c>
      <c r="AV3652" t="s">
        <v>63</v>
      </c>
      <c r="AW3652" t="s">
        <v>63</v>
      </c>
      <c r="AX3652">
        <v>41.67</v>
      </c>
      <c r="AY3652">
        <v>58.34</v>
      </c>
      <c r="AZ3652" t="s">
        <v>763</v>
      </c>
      <c r="BA3652" t="s">
        <v>561</v>
      </c>
      <c r="BB3652" t="s">
        <v>299</v>
      </c>
      <c r="BC3652" t="s">
        <v>255</v>
      </c>
      <c r="BD3652" t="s">
        <v>423</v>
      </c>
      <c r="BE3652" t="s">
        <v>424</v>
      </c>
      <c r="BF3652">
        <v>1</v>
      </c>
      <c r="BG3652">
        <f>IF(Table1[[#This Row],[ft_score]]="0 - 0", 1, 0)</f>
        <v>0</v>
      </c>
      <c r="BH3652">
        <f t="shared" si="57"/>
        <v>1</v>
      </c>
    </row>
    <row r="3653" spans="1:60" x14ac:dyDescent="0.25">
      <c r="A3653" s="1">
        <v>4916</v>
      </c>
      <c r="B3653" t="s">
        <v>58</v>
      </c>
      <c r="C3653" t="s">
        <v>257</v>
      </c>
      <c r="D3653">
        <v>2</v>
      </c>
      <c r="E3653">
        <v>2</v>
      </c>
      <c r="F3653" t="s">
        <v>233</v>
      </c>
      <c r="G3653" t="s">
        <v>90</v>
      </c>
      <c r="H3653" t="s">
        <v>90</v>
      </c>
      <c r="I3653" t="s">
        <v>58</v>
      </c>
      <c r="J3653" t="s">
        <v>90</v>
      </c>
      <c r="K3653">
        <v>0</v>
      </c>
      <c r="L3653" t="s">
        <v>201</v>
      </c>
      <c r="M3653" t="s">
        <v>233</v>
      </c>
      <c r="N3653" t="s">
        <v>201</v>
      </c>
      <c r="O3653" t="s">
        <v>201</v>
      </c>
      <c r="P3653" t="s">
        <v>201</v>
      </c>
      <c r="Q3653" t="s">
        <v>314</v>
      </c>
      <c r="R3653" t="s">
        <v>314</v>
      </c>
      <c r="S3653" t="s">
        <v>233</v>
      </c>
      <c r="T3653">
        <v>463.79</v>
      </c>
      <c r="U3653" t="s">
        <v>2748</v>
      </c>
      <c r="V3653" t="s">
        <v>1158</v>
      </c>
      <c r="W3653" t="s">
        <v>5129</v>
      </c>
      <c r="X3653" t="s">
        <v>4940</v>
      </c>
      <c r="Y3653" t="s">
        <v>1695</v>
      </c>
      <c r="Z3653" t="s">
        <v>668</v>
      </c>
      <c r="AA3653" t="s">
        <v>669</v>
      </c>
      <c r="AB3653">
        <v>24</v>
      </c>
      <c r="AC3653">
        <v>62.5</v>
      </c>
      <c r="AD3653">
        <v>31.25</v>
      </c>
      <c r="AE3653">
        <v>12.5</v>
      </c>
      <c r="AF3653" t="s">
        <v>83</v>
      </c>
      <c r="AG3653" t="s">
        <v>72</v>
      </c>
      <c r="AH3653" t="s">
        <v>5130</v>
      </c>
      <c r="AI3653" t="s">
        <v>5130</v>
      </c>
      <c r="AJ3653" t="s">
        <v>1985</v>
      </c>
      <c r="AK3653" t="s">
        <v>1459</v>
      </c>
      <c r="AL3653" t="s">
        <v>226</v>
      </c>
      <c r="AM3653" t="s">
        <v>5131</v>
      </c>
      <c r="AN3653">
        <v>-21</v>
      </c>
      <c r="AO3653">
        <v>23.5</v>
      </c>
      <c r="AP3653" t="s">
        <v>1653</v>
      </c>
      <c r="AQ3653" t="s">
        <v>73</v>
      </c>
      <c r="AR3653" t="s">
        <v>97</v>
      </c>
      <c r="AS3653" t="s">
        <v>73</v>
      </c>
      <c r="AT3653" t="s">
        <v>141</v>
      </c>
      <c r="AU3653" t="s">
        <v>123</v>
      </c>
      <c r="AV3653" t="s">
        <v>63</v>
      </c>
      <c r="AW3653" t="s">
        <v>63</v>
      </c>
      <c r="AX3653">
        <v>29.73</v>
      </c>
      <c r="AY3653">
        <v>70.27</v>
      </c>
      <c r="AZ3653" t="s">
        <v>195</v>
      </c>
      <c r="BA3653" t="s">
        <v>298</v>
      </c>
      <c r="BB3653" t="s">
        <v>299</v>
      </c>
      <c r="BC3653" t="s">
        <v>84</v>
      </c>
      <c r="BD3653" t="s">
        <v>300</v>
      </c>
      <c r="BE3653" t="s">
        <v>216</v>
      </c>
      <c r="BF3653">
        <v>1</v>
      </c>
      <c r="BG3653">
        <f>IF(Table1[[#This Row],[ft_score]]="0 - 0", 1, 0)</f>
        <v>0</v>
      </c>
      <c r="BH3653">
        <f t="shared" si="57"/>
        <v>1</v>
      </c>
    </row>
    <row r="3654" spans="1:60" x14ac:dyDescent="0.25">
      <c r="A3654" s="1">
        <v>4943</v>
      </c>
      <c r="B3654" t="s">
        <v>58</v>
      </c>
      <c r="C3654" t="s">
        <v>110</v>
      </c>
      <c r="D3654">
        <v>2</v>
      </c>
      <c r="E3654">
        <v>2</v>
      </c>
      <c r="F3654" t="s">
        <v>233</v>
      </c>
      <c r="G3654" t="s">
        <v>90</v>
      </c>
      <c r="H3654" t="s">
        <v>90</v>
      </c>
      <c r="I3654" t="s">
        <v>58</v>
      </c>
      <c r="J3654" t="s">
        <v>90</v>
      </c>
      <c r="K3654">
        <v>0</v>
      </c>
      <c r="L3654" t="s">
        <v>111</v>
      </c>
      <c r="M3654" t="s">
        <v>233</v>
      </c>
      <c r="N3654" t="s">
        <v>111</v>
      </c>
      <c r="O3654" t="s">
        <v>111</v>
      </c>
      <c r="P3654" t="s">
        <v>111</v>
      </c>
      <c r="Q3654" t="s">
        <v>169</v>
      </c>
      <c r="R3654" t="s">
        <v>233</v>
      </c>
      <c r="S3654" t="s">
        <v>233</v>
      </c>
      <c r="T3654">
        <v>137.91</v>
      </c>
      <c r="U3654" t="s">
        <v>3231</v>
      </c>
      <c r="V3654" t="s">
        <v>1531</v>
      </c>
      <c r="W3654" t="s">
        <v>5194</v>
      </c>
      <c r="X3654" t="s">
        <v>5193</v>
      </c>
      <c r="Y3654" t="s">
        <v>405</v>
      </c>
      <c r="Z3654" t="s">
        <v>1534</v>
      </c>
      <c r="AA3654" t="s">
        <v>1535</v>
      </c>
      <c r="AB3654">
        <v>17</v>
      </c>
      <c r="AC3654">
        <v>81.25</v>
      </c>
      <c r="AD3654">
        <v>62.5</v>
      </c>
      <c r="AE3654">
        <v>43.75</v>
      </c>
      <c r="AF3654" t="s">
        <v>73</v>
      </c>
      <c r="AG3654" t="s">
        <v>116</v>
      </c>
      <c r="AH3654" t="s">
        <v>1651</v>
      </c>
      <c r="AI3654" t="s">
        <v>2915</v>
      </c>
      <c r="AJ3654" t="s">
        <v>224</v>
      </c>
      <c r="AK3654" t="s">
        <v>3957</v>
      </c>
      <c r="AL3654" t="s">
        <v>741</v>
      </c>
      <c r="AM3654" t="s">
        <v>5195</v>
      </c>
      <c r="AN3654">
        <v>-11</v>
      </c>
      <c r="AO3654">
        <v>-2.5</v>
      </c>
      <c r="AP3654" t="s">
        <v>5196</v>
      </c>
      <c r="AQ3654" t="s">
        <v>141</v>
      </c>
      <c r="AR3654" t="s">
        <v>73</v>
      </c>
      <c r="AS3654" t="s">
        <v>97</v>
      </c>
      <c r="AT3654" t="s">
        <v>73</v>
      </c>
      <c r="AU3654" t="s">
        <v>123</v>
      </c>
      <c r="AV3654" t="s">
        <v>72</v>
      </c>
      <c r="AW3654" t="s">
        <v>83</v>
      </c>
      <c r="AX3654">
        <v>35.450000000000003</v>
      </c>
      <c r="AY3654">
        <v>64.55</v>
      </c>
      <c r="AZ3654" t="s">
        <v>423</v>
      </c>
      <c r="BA3654" t="s">
        <v>199</v>
      </c>
      <c r="BB3654" t="s">
        <v>298</v>
      </c>
      <c r="BC3654" t="s">
        <v>300</v>
      </c>
      <c r="BD3654" t="s">
        <v>107</v>
      </c>
      <c r="BE3654" t="s">
        <v>217</v>
      </c>
      <c r="BF3654">
        <v>1</v>
      </c>
      <c r="BG3654">
        <f>IF(Table1[[#This Row],[ft_score]]="0 - 0", 1, 0)</f>
        <v>0</v>
      </c>
      <c r="BH3654">
        <f t="shared" si="57"/>
        <v>1</v>
      </c>
    </row>
    <row r="3655" spans="1:60" x14ac:dyDescent="0.25">
      <c r="A3655" s="1">
        <v>4948</v>
      </c>
      <c r="B3655" t="s">
        <v>58</v>
      </c>
      <c r="C3655" t="s">
        <v>126</v>
      </c>
      <c r="D3655">
        <v>2</v>
      </c>
      <c r="E3655">
        <v>2</v>
      </c>
      <c r="F3655" t="s">
        <v>233</v>
      </c>
      <c r="G3655" t="s">
        <v>90</v>
      </c>
      <c r="H3655" t="s">
        <v>90</v>
      </c>
      <c r="I3655" t="s">
        <v>58</v>
      </c>
      <c r="J3655" t="s">
        <v>90</v>
      </c>
      <c r="K3655">
        <v>0</v>
      </c>
      <c r="L3655" t="s">
        <v>201</v>
      </c>
      <c r="M3655" t="s">
        <v>233</v>
      </c>
      <c r="N3655" t="s">
        <v>201</v>
      </c>
      <c r="O3655" t="s">
        <v>201</v>
      </c>
      <c r="P3655" t="s">
        <v>201</v>
      </c>
      <c r="Q3655" t="s">
        <v>201</v>
      </c>
      <c r="R3655" t="s">
        <v>111</v>
      </c>
      <c r="S3655" t="s">
        <v>233</v>
      </c>
      <c r="T3655">
        <v>13.5</v>
      </c>
      <c r="U3655" t="s">
        <v>3911</v>
      </c>
      <c r="V3655" t="s">
        <v>1971</v>
      </c>
      <c r="W3655" t="s">
        <v>5205</v>
      </c>
      <c r="X3655" t="s">
        <v>5193</v>
      </c>
      <c r="Y3655" t="s">
        <v>156</v>
      </c>
      <c r="Z3655" t="s">
        <v>952</v>
      </c>
      <c r="AA3655" t="s">
        <v>953</v>
      </c>
      <c r="AB3655">
        <v>21</v>
      </c>
      <c r="AC3655">
        <v>75</v>
      </c>
      <c r="AD3655">
        <v>75</v>
      </c>
      <c r="AE3655">
        <v>31.25</v>
      </c>
      <c r="AF3655" t="s">
        <v>73</v>
      </c>
      <c r="AG3655" t="s">
        <v>116</v>
      </c>
      <c r="AH3655" t="s">
        <v>4333</v>
      </c>
      <c r="AI3655" t="s">
        <v>2373</v>
      </c>
      <c r="AJ3655" t="s">
        <v>2160</v>
      </c>
      <c r="AK3655" t="s">
        <v>925</v>
      </c>
      <c r="AL3655" t="s">
        <v>925</v>
      </c>
      <c r="AM3655" t="s">
        <v>5206</v>
      </c>
      <c r="AN3655">
        <v>12</v>
      </c>
      <c r="AO3655">
        <v>-1</v>
      </c>
      <c r="AP3655" t="s">
        <v>5207</v>
      </c>
      <c r="AQ3655" t="s">
        <v>81</v>
      </c>
      <c r="AR3655" t="s">
        <v>82</v>
      </c>
      <c r="AS3655" t="s">
        <v>97</v>
      </c>
      <c r="AT3655" t="s">
        <v>82</v>
      </c>
      <c r="AU3655" t="s">
        <v>82</v>
      </c>
      <c r="AV3655" t="s">
        <v>72</v>
      </c>
      <c r="AW3655" t="s">
        <v>72</v>
      </c>
      <c r="AX3655">
        <v>42.01</v>
      </c>
      <c r="AY3655">
        <v>57.99</v>
      </c>
      <c r="AZ3655" t="s">
        <v>105</v>
      </c>
      <c r="BA3655" t="s">
        <v>385</v>
      </c>
      <c r="BB3655" t="s">
        <v>143</v>
      </c>
      <c r="BC3655" t="s">
        <v>300</v>
      </c>
      <c r="BD3655" t="s">
        <v>195</v>
      </c>
      <c r="BE3655" t="s">
        <v>311</v>
      </c>
      <c r="BF3655">
        <v>2</v>
      </c>
      <c r="BG3655">
        <f>IF(Table1[[#This Row],[ft_score]]="0 - 0", 1, 0)</f>
        <v>0</v>
      </c>
      <c r="BH3655">
        <f t="shared" si="57"/>
        <v>1</v>
      </c>
    </row>
    <row r="3656" spans="1:60" x14ac:dyDescent="0.25">
      <c r="A3656" s="1">
        <v>5006</v>
      </c>
      <c r="B3656" t="s">
        <v>58</v>
      </c>
      <c r="C3656" t="s">
        <v>200</v>
      </c>
      <c r="D3656">
        <v>2</v>
      </c>
      <c r="E3656">
        <v>2</v>
      </c>
      <c r="F3656" t="s">
        <v>233</v>
      </c>
      <c r="G3656" t="s">
        <v>90</v>
      </c>
      <c r="H3656" t="s">
        <v>90</v>
      </c>
      <c r="I3656" t="s">
        <v>58</v>
      </c>
      <c r="J3656" t="s">
        <v>90</v>
      </c>
      <c r="K3656">
        <v>0</v>
      </c>
      <c r="L3656" t="s">
        <v>169</v>
      </c>
      <c r="M3656" t="s">
        <v>233</v>
      </c>
      <c r="N3656">
        <v>0</v>
      </c>
      <c r="O3656" t="s">
        <v>60</v>
      </c>
      <c r="P3656" t="s">
        <v>169</v>
      </c>
      <c r="Q3656" t="s">
        <v>169</v>
      </c>
      <c r="R3656" t="s">
        <v>233</v>
      </c>
      <c r="S3656" t="s">
        <v>233</v>
      </c>
      <c r="T3656">
        <v>10.87</v>
      </c>
      <c r="U3656" t="s">
        <v>3084</v>
      </c>
      <c r="V3656" t="s">
        <v>878</v>
      </c>
      <c r="W3656" t="s">
        <v>5372</v>
      </c>
      <c r="X3656" t="s">
        <v>5361</v>
      </c>
      <c r="Y3656" t="s">
        <v>2270</v>
      </c>
      <c r="Z3656" t="s">
        <v>880</v>
      </c>
      <c r="AA3656" t="s">
        <v>881</v>
      </c>
      <c r="AB3656">
        <v>24</v>
      </c>
      <c r="AC3656">
        <v>81.25</v>
      </c>
      <c r="AD3656">
        <v>56.25</v>
      </c>
      <c r="AE3656">
        <v>43.75</v>
      </c>
      <c r="AF3656" t="s">
        <v>123</v>
      </c>
      <c r="AG3656" t="s">
        <v>72</v>
      </c>
      <c r="AH3656" t="s">
        <v>1449</v>
      </c>
      <c r="AI3656" t="s">
        <v>5362</v>
      </c>
      <c r="AJ3656" t="s">
        <v>5373</v>
      </c>
      <c r="AK3656" t="s">
        <v>2189</v>
      </c>
      <c r="AL3656" t="s">
        <v>794</v>
      </c>
      <c r="AM3656" t="s">
        <v>3156</v>
      </c>
      <c r="AN3656">
        <v>-14</v>
      </c>
      <c r="AO3656">
        <v>4</v>
      </c>
      <c r="AP3656" t="s">
        <v>5374</v>
      </c>
      <c r="AQ3656" t="s">
        <v>81</v>
      </c>
      <c r="AR3656" t="s">
        <v>82</v>
      </c>
      <c r="AS3656" t="s">
        <v>82</v>
      </c>
      <c r="AT3656" t="s">
        <v>81</v>
      </c>
      <c r="AU3656" t="s">
        <v>159</v>
      </c>
      <c r="AV3656" t="s">
        <v>72</v>
      </c>
      <c r="AW3656" t="s">
        <v>63</v>
      </c>
      <c r="AX3656">
        <v>41.74</v>
      </c>
      <c r="AY3656">
        <v>58.26</v>
      </c>
      <c r="AZ3656" t="s">
        <v>197</v>
      </c>
      <c r="BA3656" t="s">
        <v>256</v>
      </c>
      <c r="BB3656" t="s">
        <v>829</v>
      </c>
      <c r="BC3656" t="s">
        <v>231</v>
      </c>
      <c r="BD3656" t="s">
        <v>385</v>
      </c>
      <c r="BE3656" t="s">
        <v>298</v>
      </c>
      <c r="BF3656">
        <v>1</v>
      </c>
      <c r="BG3656">
        <f>IF(Table1[[#This Row],[ft_score]]="0 - 0", 1, 0)</f>
        <v>0</v>
      </c>
      <c r="BH3656">
        <f t="shared" si="57"/>
        <v>1</v>
      </c>
    </row>
    <row r="3657" spans="1:60" hidden="1" x14ac:dyDescent="0.25">
      <c r="A3657" s="1">
        <v>5140</v>
      </c>
      <c r="B3657" t="s">
        <v>58</v>
      </c>
      <c r="C3657" t="s">
        <v>148</v>
      </c>
      <c r="D3657">
        <v>2</v>
      </c>
      <c r="E3657">
        <v>2</v>
      </c>
      <c r="F3657" t="s">
        <v>233</v>
      </c>
      <c r="G3657" t="s">
        <v>90</v>
      </c>
      <c r="H3657" t="s">
        <v>90</v>
      </c>
      <c r="I3657" t="s">
        <v>58</v>
      </c>
      <c r="J3657" t="s">
        <v>90</v>
      </c>
      <c r="K3657">
        <v>0</v>
      </c>
      <c r="L3657" t="s">
        <v>60</v>
      </c>
      <c r="M3657" t="s">
        <v>233</v>
      </c>
      <c r="N3657" t="s">
        <v>60</v>
      </c>
      <c r="O3657" t="s">
        <v>60</v>
      </c>
      <c r="P3657" t="s">
        <v>60</v>
      </c>
      <c r="Q3657" t="s">
        <v>314</v>
      </c>
      <c r="R3657" t="s">
        <v>233</v>
      </c>
      <c r="S3657" t="s">
        <v>233</v>
      </c>
      <c r="T3657">
        <v>480.7</v>
      </c>
      <c r="U3657" t="s">
        <v>5745</v>
      </c>
      <c r="V3657" t="s">
        <v>5746</v>
      </c>
      <c r="W3657" t="s">
        <v>5747</v>
      </c>
      <c r="X3657" t="s">
        <v>5566</v>
      </c>
      <c r="Y3657" t="s">
        <v>1008</v>
      </c>
      <c r="Z3657" t="s">
        <v>5732</v>
      </c>
      <c r="AA3657" t="s">
        <v>5733</v>
      </c>
      <c r="AB3657">
        <v>0</v>
      </c>
      <c r="AC3657">
        <v>0</v>
      </c>
      <c r="AD3657">
        <v>0</v>
      </c>
      <c r="AE3657">
        <v>0</v>
      </c>
      <c r="AF3657" t="s">
        <v>63</v>
      </c>
      <c r="AG3657" t="s">
        <v>63</v>
      </c>
      <c r="AH3657" t="s">
        <v>63</v>
      </c>
      <c r="AI3657" t="s">
        <v>63</v>
      </c>
      <c r="AJ3657" t="s">
        <v>63</v>
      </c>
      <c r="AK3657" t="s">
        <v>63</v>
      </c>
      <c r="AL3657" t="s">
        <v>63</v>
      </c>
      <c r="AM3657" t="s">
        <v>63</v>
      </c>
      <c r="AN3657">
        <v>12</v>
      </c>
      <c r="AO3657">
        <v>1</v>
      </c>
      <c r="AP3657" t="s">
        <v>63</v>
      </c>
      <c r="AQ3657" t="s">
        <v>63</v>
      </c>
      <c r="AR3657" t="s">
        <v>63</v>
      </c>
      <c r="AS3657" t="s">
        <v>63</v>
      </c>
      <c r="AT3657" t="s">
        <v>63</v>
      </c>
      <c r="AU3657" t="s">
        <v>63</v>
      </c>
      <c r="AV3657" t="s">
        <v>63</v>
      </c>
      <c r="AW3657" t="s">
        <v>63</v>
      </c>
      <c r="AX3657">
        <v>0</v>
      </c>
      <c r="AY3657">
        <v>0</v>
      </c>
      <c r="AZ3657" t="s">
        <v>166</v>
      </c>
      <c r="BA3657" t="s">
        <v>166</v>
      </c>
      <c r="BB3657" t="s">
        <v>166</v>
      </c>
      <c r="BC3657" t="s">
        <v>166</v>
      </c>
      <c r="BD3657" t="s">
        <v>166</v>
      </c>
      <c r="BE3657" t="s">
        <v>166</v>
      </c>
      <c r="BF3657" t="s">
        <v>58</v>
      </c>
      <c r="BG3657">
        <f>IF(Table1[[#This Row],[ft_score]]="0 - 0", 1, 0)</f>
        <v>0</v>
      </c>
      <c r="BH3657">
        <f t="shared" si="57"/>
        <v>1</v>
      </c>
    </row>
    <row r="3658" spans="1:60" hidden="1" x14ac:dyDescent="0.25">
      <c r="A3658" s="1">
        <v>5170</v>
      </c>
      <c r="B3658" t="s">
        <v>58</v>
      </c>
      <c r="C3658" t="s">
        <v>257</v>
      </c>
      <c r="D3658">
        <v>2</v>
      </c>
      <c r="E3658">
        <v>2</v>
      </c>
      <c r="F3658" t="s">
        <v>233</v>
      </c>
      <c r="G3658" t="s">
        <v>90</v>
      </c>
      <c r="H3658" t="s">
        <v>90</v>
      </c>
      <c r="I3658" t="s">
        <v>58</v>
      </c>
      <c r="J3658" t="s">
        <v>90</v>
      </c>
      <c r="K3658">
        <v>0</v>
      </c>
      <c r="L3658" t="s">
        <v>111</v>
      </c>
      <c r="M3658" t="s">
        <v>233</v>
      </c>
      <c r="N3658" t="s">
        <v>60</v>
      </c>
      <c r="O3658" t="s">
        <v>60</v>
      </c>
      <c r="P3658" t="s">
        <v>111</v>
      </c>
      <c r="Q3658" t="s">
        <v>169</v>
      </c>
      <c r="R3658" t="s">
        <v>169</v>
      </c>
      <c r="S3658" t="s">
        <v>233</v>
      </c>
      <c r="T3658">
        <v>1181.81</v>
      </c>
      <c r="U3658" t="s">
        <v>5835</v>
      </c>
      <c r="V3658" t="s">
        <v>5836</v>
      </c>
      <c r="W3658" t="s">
        <v>5837</v>
      </c>
      <c r="X3658" t="s">
        <v>5566</v>
      </c>
      <c r="Y3658" t="s">
        <v>1008</v>
      </c>
      <c r="Z3658" t="s">
        <v>5732</v>
      </c>
      <c r="AA3658" t="s">
        <v>5733</v>
      </c>
      <c r="AB3658">
        <v>0</v>
      </c>
      <c r="AC3658">
        <v>0</v>
      </c>
      <c r="AD3658">
        <v>0</v>
      </c>
      <c r="AE3658">
        <v>0</v>
      </c>
      <c r="AF3658" t="s">
        <v>63</v>
      </c>
      <c r="AG3658" t="s">
        <v>63</v>
      </c>
      <c r="AH3658" t="s">
        <v>63</v>
      </c>
      <c r="AI3658" t="s">
        <v>63</v>
      </c>
      <c r="AJ3658" t="s">
        <v>63</v>
      </c>
      <c r="AK3658" t="s">
        <v>63</v>
      </c>
      <c r="AL3658" t="s">
        <v>63</v>
      </c>
      <c r="AM3658" t="s">
        <v>63</v>
      </c>
      <c r="AN3658">
        <v>12</v>
      </c>
      <c r="AO3658">
        <v>17</v>
      </c>
      <c r="AP3658" t="s">
        <v>63</v>
      </c>
      <c r="AQ3658" t="s">
        <v>63</v>
      </c>
      <c r="AR3658" t="s">
        <v>63</v>
      </c>
      <c r="AS3658" t="s">
        <v>63</v>
      </c>
      <c r="AT3658" t="s">
        <v>63</v>
      </c>
      <c r="AU3658" t="s">
        <v>63</v>
      </c>
      <c r="AV3658" t="s">
        <v>63</v>
      </c>
      <c r="AW3658" t="s">
        <v>63</v>
      </c>
      <c r="AX3658">
        <v>0</v>
      </c>
      <c r="AY3658">
        <v>0</v>
      </c>
      <c r="AZ3658" t="s">
        <v>166</v>
      </c>
      <c r="BA3658" t="s">
        <v>166</v>
      </c>
      <c r="BB3658" t="s">
        <v>166</v>
      </c>
      <c r="BC3658" t="s">
        <v>166</v>
      </c>
      <c r="BD3658" t="s">
        <v>166</v>
      </c>
      <c r="BE3658" t="s">
        <v>166</v>
      </c>
      <c r="BF3658" t="s">
        <v>58</v>
      </c>
      <c r="BG3658">
        <f>IF(Table1[[#This Row],[ft_score]]="0 - 0", 1, 0)</f>
        <v>0</v>
      </c>
      <c r="BH3658">
        <f t="shared" si="57"/>
        <v>1</v>
      </c>
    </row>
    <row r="3659" spans="1:60" hidden="1" x14ac:dyDescent="0.25">
      <c r="A3659" s="1">
        <v>5197</v>
      </c>
      <c r="B3659" t="s">
        <v>58</v>
      </c>
      <c r="C3659" t="s">
        <v>167</v>
      </c>
      <c r="D3659">
        <v>2</v>
      </c>
      <c r="E3659">
        <v>2</v>
      </c>
      <c r="F3659" t="s">
        <v>233</v>
      </c>
      <c r="G3659" t="s">
        <v>90</v>
      </c>
      <c r="H3659" t="s">
        <v>90</v>
      </c>
      <c r="I3659" t="s">
        <v>58</v>
      </c>
      <c r="J3659" t="s">
        <v>90</v>
      </c>
      <c r="K3659">
        <v>0</v>
      </c>
      <c r="L3659" t="s">
        <v>201</v>
      </c>
      <c r="M3659" t="s">
        <v>233</v>
      </c>
      <c r="N3659" t="s">
        <v>201</v>
      </c>
      <c r="O3659" t="s">
        <v>201</v>
      </c>
      <c r="P3659" t="s">
        <v>201</v>
      </c>
      <c r="Q3659" t="s">
        <v>201</v>
      </c>
      <c r="R3659" t="s">
        <v>233</v>
      </c>
      <c r="S3659" t="s">
        <v>233</v>
      </c>
      <c r="T3659">
        <v>1170.1099999999999</v>
      </c>
      <c r="U3659" t="s">
        <v>5915</v>
      </c>
      <c r="V3659" t="s">
        <v>3165</v>
      </c>
      <c r="W3659" t="s">
        <v>5916</v>
      </c>
      <c r="X3659" t="s">
        <v>5566</v>
      </c>
      <c r="Y3659" t="s">
        <v>405</v>
      </c>
      <c r="Z3659" t="s">
        <v>3120</v>
      </c>
      <c r="AA3659" t="s">
        <v>3121</v>
      </c>
      <c r="AB3659">
        <v>25</v>
      </c>
      <c r="AC3659">
        <v>62.5</v>
      </c>
      <c r="AD3659">
        <v>37.5</v>
      </c>
      <c r="AE3659">
        <v>18.75</v>
      </c>
      <c r="AF3659" t="s">
        <v>83</v>
      </c>
      <c r="AG3659" t="s">
        <v>123</v>
      </c>
      <c r="AH3659" t="s">
        <v>432</v>
      </c>
      <c r="AI3659" t="s">
        <v>2932</v>
      </c>
      <c r="AJ3659" t="s">
        <v>1187</v>
      </c>
      <c r="AK3659" t="s">
        <v>3013</v>
      </c>
      <c r="AL3659" t="s">
        <v>491</v>
      </c>
      <c r="AM3659" t="s">
        <v>5917</v>
      </c>
      <c r="AN3659">
        <v>7</v>
      </c>
      <c r="AO3659">
        <v>5.5</v>
      </c>
      <c r="AP3659" t="s">
        <v>5918</v>
      </c>
      <c r="AQ3659" t="s">
        <v>73</v>
      </c>
      <c r="AR3659" t="s">
        <v>141</v>
      </c>
      <c r="AS3659" t="s">
        <v>73</v>
      </c>
      <c r="AT3659" t="s">
        <v>141</v>
      </c>
      <c r="AU3659" t="s">
        <v>73</v>
      </c>
      <c r="AV3659" t="s">
        <v>83</v>
      </c>
      <c r="AW3659" t="s">
        <v>63</v>
      </c>
      <c r="AX3659">
        <v>43.54</v>
      </c>
      <c r="AY3659">
        <v>56.47</v>
      </c>
      <c r="AZ3659" t="s">
        <v>166</v>
      </c>
      <c r="BA3659" t="s">
        <v>166</v>
      </c>
      <c r="BB3659" t="s">
        <v>166</v>
      </c>
      <c r="BC3659" t="s">
        <v>166</v>
      </c>
      <c r="BD3659" t="s">
        <v>166</v>
      </c>
      <c r="BE3659" t="s">
        <v>166</v>
      </c>
      <c r="BF3659" t="s">
        <v>58</v>
      </c>
      <c r="BG3659">
        <f>IF(Table1[[#This Row],[ft_score]]="0 - 0", 1, 0)</f>
        <v>0</v>
      </c>
      <c r="BH3659">
        <f t="shared" si="57"/>
        <v>1</v>
      </c>
    </row>
    <row r="3660" spans="1:60" x14ac:dyDescent="0.25">
      <c r="A3660" s="1">
        <v>5211</v>
      </c>
      <c r="B3660" t="s">
        <v>58</v>
      </c>
      <c r="C3660" t="s">
        <v>636</v>
      </c>
      <c r="D3660">
        <v>2</v>
      </c>
      <c r="E3660">
        <v>2</v>
      </c>
      <c r="F3660" t="s">
        <v>233</v>
      </c>
      <c r="G3660" t="s">
        <v>90</v>
      </c>
      <c r="H3660" t="s">
        <v>90</v>
      </c>
      <c r="I3660" t="s">
        <v>58</v>
      </c>
      <c r="J3660" t="s">
        <v>90</v>
      </c>
      <c r="K3660">
        <v>0</v>
      </c>
      <c r="L3660" t="s">
        <v>150</v>
      </c>
      <c r="M3660" t="s">
        <v>233</v>
      </c>
      <c r="N3660" t="s">
        <v>64</v>
      </c>
      <c r="O3660" t="s">
        <v>60</v>
      </c>
      <c r="P3660" t="s">
        <v>150</v>
      </c>
      <c r="Q3660" t="s">
        <v>150</v>
      </c>
      <c r="R3660" t="s">
        <v>150</v>
      </c>
      <c r="S3660" t="s">
        <v>233</v>
      </c>
      <c r="T3660">
        <v>1.87</v>
      </c>
      <c r="U3660" t="s">
        <v>5944</v>
      </c>
      <c r="V3660" t="s">
        <v>5945</v>
      </c>
      <c r="W3660" t="s">
        <v>5946</v>
      </c>
      <c r="X3660" t="s">
        <v>5566</v>
      </c>
      <c r="Y3660" t="s">
        <v>5947</v>
      </c>
      <c r="Z3660" t="s">
        <v>5548</v>
      </c>
      <c r="AA3660" t="s">
        <v>5549</v>
      </c>
      <c r="AB3660">
        <v>0</v>
      </c>
      <c r="AC3660">
        <v>0</v>
      </c>
      <c r="AD3660">
        <v>0</v>
      </c>
      <c r="AE3660">
        <v>0</v>
      </c>
      <c r="AF3660" t="s">
        <v>63</v>
      </c>
      <c r="AG3660" t="s">
        <v>63</v>
      </c>
      <c r="AH3660" t="s">
        <v>63</v>
      </c>
      <c r="AI3660" t="s">
        <v>63</v>
      </c>
      <c r="AJ3660" t="s">
        <v>63</v>
      </c>
      <c r="AK3660" t="s">
        <v>63</v>
      </c>
      <c r="AL3660" t="s">
        <v>63</v>
      </c>
      <c r="AM3660" t="s">
        <v>63</v>
      </c>
      <c r="AN3660">
        <v>2</v>
      </c>
      <c r="AO3660">
        <v>-4</v>
      </c>
      <c r="AP3660" t="s">
        <v>63</v>
      </c>
      <c r="AQ3660" t="s">
        <v>63</v>
      </c>
      <c r="AR3660" t="s">
        <v>63</v>
      </c>
      <c r="AS3660" t="s">
        <v>63</v>
      </c>
      <c r="AT3660" t="s">
        <v>63</v>
      </c>
      <c r="AU3660" t="s">
        <v>63</v>
      </c>
      <c r="AV3660" t="s">
        <v>63</v>
      </c>
      <c r="AW3660" t="s">
        <v>63</v>
      </c>
      <c r="AX3660">
        <v>0</v>
      </c>
      <c r="AY3660">
        <v>0</v>
      </c>
      <c r="AZ3660" t="s">
        <v>858</v>
      </c>
      <c r="BA3660" t="s">
        <v>858</v>
      </c>
      <c r="BB3660" t="s">
        <v>125</v>
      </c>
      <c r="BC3660" t="s">
        <v>455</v>
      </c>
      <c r="BD3660" t="s">
        <v>197</v>
      </c>
      <c r="BE3660" t="s">
        <v>166</v>
      </c>
      <c r="BF3660">
        <v>2</v>
      </c>
      <c r="BG3660">
        <f>IF(Table1[[#This Row],[ft_score]]="0 - 0", 1, 0)</f>
        <v>0</v>
      </c>
      <c r="BH3660">
        <f t="shared" si="57"/>
        <v>1</v>
      </c>
    </row>
    <row r="3661" spans="1:60" hidden="1" x14ac:dyDescent="0.25">
      <c r="A3661" s="1">
        <v>5261</v>
      </c>
      <c r="B3661" t="s">
        <v>58</v>
      </c>
      <c r="C3661" t="s">
        <v>126</v>
      </c>
      <c r="D3661">
        <v>2</v>
      </c>
      <c r="E3661">
        <v>2</v>
      </c>
      <c r="F3661" t="s">
        <v>233</v>
      </c>
      <c r="G3661" t="s">
        <v>90</v>
      </c>
      <c r="H3661" t="s">
        <v>90</v>
      </c>
      <c r="I3661" t="s">
        <v>58</v>
      </c>
      <c r="J3661" t="s">
        <v>90</v>
      </c>
      <c r="K3661">
        <v>0</v>
      </c>
      <c r="L3661" t="s">
        <v>314</v>
      </c>
      <c r="M3661" t="s">
        <v>233</v>
      </c>
      <c r="N3661" t="s">
        <v>60</v>
      </c>
      <c r="O3661" t="s">
        <v>314</v>
      </c>
      <c r="P3661" t="s">
        <v>314</v>
      </c>
      <c r="Q3661" t="s">
        <v>314</v>
      </c>
      <c r="R3661" t="s">
        <v>233</v>
      </c>
      <c r="S3661" t="s">
        <v>233</v>
      </c>
      <c r="T3661">
        <v>7218.46</v>
      </c>
      <c r="U3661" t="s">
        <v>6067</v>
      </c>
      <c r="V3661" t="s">
        <v>6068</v>
      </c>
      <c r="W3661" t="s">
        <v>6069</v>
      </c>
      <c r="X3661" t="s">
        <v>5566</v>
      </c>
      <c r="Y3661" t="s">
        <v>1695</v>
      </c>
      <c r="Z3661" t="s">
        <v>5680</v>
      </c>
      <c r="AA3661" t="s">
        <v>5681</v>
      </c>
      <c r="AB3661">
        <v>0</v>
      </c>
      <c r="AC3661">
        <v>0</v>
      </c>
      <c r="AD3661">
        <v>0</v>
      </c>
      <c r="AE3661">
        <v>0</v>
      </c>
      <c r="AF3661" t="s">
        <v>63</v>
      </c>
      <c r="AG3661" t="s">
        <v>63</v>
      </c>
      <c r="AH3661" t="s">
        <v>63</v>
      </c>
      <c r="AI3661" t="s">
        <v>63</v>
      </c>
      <c r="AJ3661" t="s">
        <v>63</v>
      </c>
      <c r="AK3661" t="s">
        <v>63</v>
      </c>
      <c r="AL3661" t="s">
        <v>63</v>
      </c>
      <c r="AM3661" t="s">
        <v>63</v>
      </c>
      <c r="AN3661">
        <v>2</v>
      </c>
      <c r="AO3661">
        <v>-8</v>
      </c>
      <c r="AP3661" t="s">
        <v>63</v>
      </c>
      <c r="AQ3661" t="s">
        <v>63</v>
      </c>
      <c r="AR3661" t="s">
        <v>63</v>
      </c>
      <c r="AS3661" t="s">
        <v>63</v>
      </c>
      <c r="AT3661" t="s">
        <v>63</v>
      </c>
      <c r="AU3661" t="s">
        <v>63</v>
      </c>
      <c r="AV3661" t="s">
        <v>63</v>
      </c>
      <c r="AW3661" t="s">
        <v>63</v>
      </c>
      <c r="AX3661">
        <v>0</v>
      </c>
      <c r="AY3661">
        <v>0</v>
      </c>
      <c r="AZ3661" t="s">
        <v>166</v>
      </c>
      <c r="BA3661" t="s">
        <v>166</v>
      </c>
      <c r="BB3661" t="s">
        <v>166</v>
      </c>
      <c r="BC3661" t="s">
        <v>166</v>
      </c>
      <c r="BD3661" t="s">
        <v>166</v>
      </c>
      <c r="BE3661" t="s">
        <v>166</v>
      </c>
      <c r="BF3661" t="s">
        <v>58</v>
      </c>
      <c r="BG3661">
        <f>IF(Table1[[#This Row],[ft_score]]="0 - 0", 1, 0)</f>
        <v>0</v>
      </c>
      <c r="BH3661">
        <f t="shared" si="57"/>
        <v>1</v>
      </c>
    </row>
    <row r="3662" spans="1:60" hidden="1" x14ac:dyDescent="0.25">
      <c r="A3662" s="1">
        <v>5326</v>
      </c>
      <c r="B3662" t="s">
        <v>58</v>
      </c>
      <c r="C3662" t="s">
        <v>560</v>
      </c>
      <c r="D3662">
        <v>2</v>
      </c>
      <c r="E3662">
        <v>2</v>
      </c>
      <c r="F3662" t="s">
        <v>233</v>
      </c>
      <c r="G3662" t="s">
        <v>90</v>
      </c>
      <c r="H3662" t="s">
        <v>90</v>
      </c>
      <c r="I3662" t="s">
        <v>58</v>
      </c>
      <c r="J3662" t="s">
        <v>90</v>
      </c>
      <c r="K3662">
        <v>0</v>
      </c>
      <c r="L3662" t="s">
        <v>150</v>
      </c>
      <c r="M3662" t="s">
        <v>233</v>
      </c>
      <c r="N3662" t="s">
        <v>64</v>
      </c>
      <c r="O3662" t="s">
        <v>64</v>
      </c>
      <c r="P3662" t="s">
        <v>150</v>
      </c>
      <c r="Q3662" t="s">
        <v>150</v>
      </c>
      <c r="R3662" t="s">
        <v>150</v>
      </c>
      <c r="S3662" t="s">
        <v>233</v>
      </c>
      <c r="T3662">
        <v>2334.4</v>
      </c>
      <c r="U3662" t="s">
        <v>4246</v>
      </c>
      <c r="V3662" t="s">
        <v>2210</v>
      </c>
      <c r="W3662" t="s">
        <v>6207</v>
      </c>
      <c r="X3662" t="s">
        <v>6189</v>
      </c>
      <c r="Y3662" t="s">
        <v>2081</v>
      </c>
      <c r="Z3662" t="s">
        <v>393</v>
      </c>
      <c r="AA3662" t="s">
        <v>394</v>
      </c>
      <c r="AB3662">
        <v>23</v>
      </c>
      <c r="AC3662">
        <v>81.25</v>
      </c>
      <c r="AD3662">
        <v>50</v>
      </c>
      <c r="AE3662">
        <v>31.25</v>
      </c>
      <c r="AF3662" t="s">
        <v>72</v>
      </c>
      <c r="AG3662" t="s">
        <v>123</v>
      </c>
      <c r="AH3662" t="s">
        <v>3856</v>
      </c>
      <c r="AI3662" t="s">
        <v>3168</v>
      </c>
      <c r="AJ3662" t="s">
        <v>1986</v>
      </c>
      <c r="AK3662" t="s">
        <v>4639</v>
      </c>
      <c r="AL3662" t="s">
        <v>4652</v>
      </c>
      <c r="AM3662" t="s">
        <v>2639</v>
      </c>
      <c r="AN3662">
        <v>-9</v>
      </c>
      <c r="AO3662">
        <v>7.5</v>
      </c>
      <c r="AP3662" t="s">
        <v>6208</v>
      </c>
      <c r="AQ3662" t="s">
        <v>97</v>
      </c>
      <c r="AR3662" t="s">
        <v>82</v>
      </c>
      <c r="AS3662" t="s">
        <v>73</v>
      </c>
      <c r="AT3662" t="s">
        <v>141</v>
      </c>
      <c r="AU3662" t="s">
        <v>116</v>
      </c>
      <c r="AV3662" t="s">
        <v>83</v>
      </c>
      <c r="AW3662" t="s">
        <v>63</v>
      </c>
      <c r="AX3662">
        <v>43.02</v>
      </c>
      <c r="AY3662">
        <v>56.99</v>
      </c>
      <c r="AZ3662" t="s">
        <v>166</v>
      </c>
      <c r="BA3662" t="s">
        <v>166</v>
      </c>
      <c r="BB3662" t="s">
        <v>166</v>
      </c>
      <c r="BC3662" t="s">
        <v>166</v>
      </c>
      <c r="BD3662" t="s">
        <v>166</v>
      </c>
      <c r="BE3662" t="s">
        <v>166</v>
      </c>
      <c r="BF3662" t="s">
        <v>58</v>
      </c>
      <c r="BG3662">
        <f>IF(Table1[[#This Row],[ft_score]]="0 - 0", 1, 0)</f>
        <v>0</v>
      </c>
      <c r="BH3662">
        <f t="shared" si="57"/>
        <v>1</v>
      </c>
    </row>
    <row r="3663" spans="1:60" x14ac:dyDescent="0.25">
      <c r="A3663" s="1">
        <v>5422</v>
      </c>
      <c r="B3663" t="s">
        <v>58</v>
      </c>
      <c r="C3663" t="s">
        <v>167</v>
      </c>
      <c r="D3663">
        <v>2</v>
      </c>
      <c r="E3663">
        <v>2</v>
      </c>
      <c r="F3663" t="s">
        <v>233</v>
      </c>
      <c r="G3663" t="s">
        <v>90</v>
      </c>
      <c r="H3663" t="s">
        <v>90</v>
      </c>
      <c r="I3663" t="s">
        <v>58</v>
      </c>
      <c r="J3663" t="s">
        <v>90</v>
      </c>
      <c r="K3663">
        <v>0</v>
      </c>
      <c r="L3663" t="s">
        <v>60</v>
      </c>
      <c r="M3663" t="s">
        <v>233</v>
      </c>
      <c r="N3663" t="s">
        <v>64</v>
      </c>
      <c r="O3663" t="s">
        <v>64</v>
      </c>
      <c r="P3663" t="s">
        <v>60</v>
      </c>
      <c r="Q3663" t="s">
        <v>60</v>
      </c>
      <c r="R3663" t="s">
        <v>314</v>
      </c>
      <c r="S3663" t="s">
        <v>233</v>
      </c>
      <c r="T3663">
        <v>239.67</v>
      </c>
      <c r="U3663" t="s">
        <v>974</v>
      </c>
      <c r="V3663" t="s">
        <v>1570</v>
      </c>
      <c r="W3663" t="s">
        <v>6424</v>
      </c>
      <c r="X3663" t="s">
        <v>6397</v>
      </c>
      <c r="Y3663" t="s">
        <v>1677</v>
      </c>
      <c r="Z3663" t="s">
        <v>976</v>
      </c>
      <c r="AA3663" t="s">
        <v>977</v>
      </c>
      <c r="AB3663">
        <v>18</v>
      </c>
      <c r="AC3663">
        <v>68.75</v>
      </c>
      <c r="AD3663">
        <v>43.75</v>
      </c>
      <c r="AE3663">
        <v>31.25</v>
      </c>
      <c r="AF3663" t="s">
        <v>123</v>
      </c>
      <c r="AG3663" t="s">
        <v>123</v>
      </c>
      <c r="AH3663" t="s">
        <v>3715</v>
      </c>
      <c r="AI3663" t="s">
        <v>1896</v>
      </c>
      <c r="AJ3663" t="s">
        <v>3116</v>
      </c>
      <c r="AK3663" t="s">
        <v>1824</v>
      </c>
      <c r="AL3663" t="s">
        <v>1722</v>
      </c>
      <c r="AM3663" t="s">
        <v>2177</v>
      </c>
      <c r="AN3663">
        <v>-17</v>
      </c>
      <c r="AO3663">
        <v>1.5</v>
      </c>
      <c r="AP3663" t="s">
        <v>559</v>
      </c>
      <c r="AQ3663" t="s">
        <v>73</v>
      </c>
      <c r="AR3663" t="s">
        <v>81</v>
      </c>
      <c r="AS3663" t="s">
        <v>82</v>
      </c>
      <c r="AT3663" t="s">
        <v>97</v>
      </c>
      <c r="AU3663" t="s">
        <v>159</v>
      </c>
      <c r="AV3663" t="s">
        <v>73</v>
      </c>
      <c r="AW3663" t="s">
        <v>83</v>
      </c>
      <c r="AX3663">
        <v>44.11</v>
      </c>
      <c r="AY3663">
        <v>55.9</v>
      </c>
      <c r="AZ3663" t="s">
        <v>87</v>
      </c>
      <c r="BA3663" t="s">
        <v>400</v>
      </c>
      <c r="BB3663" t="s">
        <v>196</v>
      </c>
      <c r="BC3663" t="s">
        <v>88</v>
      </c>
      <c r="BD3663" t="s">
        <v>364</v>
      </c>
      <c r="BE3663" t="s">
        <v>401</v>
      </c>
      <c r="BF3663">
        <v>1</v>
      </c>
      <c r="BG3663">
        <f>IF(Table1[[#This Row],[ft_score]]="0 - 0", 1, 0)</f>
        <v>0</v>
      </c>
      <c r="BH3663">
        <f t="shared" si="57"/>
        <v>1</v>
      </c>
    </row>
    <row r="3664" spans="1:60" x14ac:dyDescent="0.25">
      <c r="A3664" s="1">
        <v>5430</v>
      </c>
      <c r="B3664" t="s">
        <v>58</v>
      </c>
      <c r="C3664" t="s">
        <v>148</v>
      </c>
      <c r="D3664">
        <v>2</v>
      </c>
      <c r="E3664">
        <v>2</v>
      </c>
      <c r="F3664" t="s">
        <v>233</v>
      </c>
      <c r="G3664" t="s">
        <v>90</v>
      </c>
      <c r="H3664" t="s">
        <v>90</v>
      </c>
      <c r="I3664" t="s">
        <v>58</v>
      </c>
      <c r="J3664" t="s">
        <v>58</v>
      </c>
      <c r="K3664">
        <v>0</v>
      </c>
      <c r="L3664" t="s">
        <v>60</v>
      </c>
      <c r="M3664" t="s">
        <v>233</v>
      </c>
      <c r="N3664" t="s">
        <v>64</v>
      </c>
      <c r="O3664" t="s">
        <v>60</v>
      </c>
      <c r="P3664" t="s">
        <v>60</v>
      </c>
      <c r="Q3664">
        <v>0</v>
      </c>
      <c r="R3664">
        <v>0</v>
      </c>
      <c r="S3664" t="s">
        <v>233</v>
      </c>
      <c r="T3664">
        <v>90.14</v>
      </c>
      <c r="U3664" t="s">
        <v>6440</v>
      </c>
      <c r="V3664" t="s">
        <v>6441</v>
      </c>
      <c r="W3664" t="s">
        <v>6442</v>
      </c>
      <c r="X3664" t="s">
        <v>6397</v>
      </c>
      <c r="Y3664" t="s">
        <v>174</v>
      </c>
      <c r="Z3664" t="s">
        <v>5494</v>
      </c>
      <c r="AA3664" t="s">
        <v>5495</v>
      </c>
      <c r="AB3664">
        <v>0</v>
      </c>
      <c r="AC3664">
        <v>0</v>
      </c>
      <c r="AD3664">
        <v>0</v>
      </c>
      <c r="AE3664">
        <v>0</v>
      </c>
      <c r="AF3664" t="s">
        <v>63</v>
      </c>
      <c r="AG3664" t="s">
        <v>63</v>
      </c>
      <c r="AH3664" t="s">
        <v>63</v>
      </c>
      <c r="AI3664" t="s">
        <v>63</v>
      </c>
      <c r="AJ3664" t="s">
        <v>63</v>
      </c>
      <c r="AK3664" t="s">
        <v>63</v>
      </c>
      <c r="AL3664" t="s">
        <v>63</v>
      </c>
      <c r="AM3664" t="s">
        <v>63</v>
      </c>
      <c r="AN3664">
        <v>10</v>
      </c>
      <c r="AO3664">
        <v>-12</v>
      </c>
      <c r="AP3664" t="s">
        <v>63</v>
      </c>
      <c r="AQ3664" t="s">
        <v>63</v>
      </c>
      <c r="AR3664" t="s">
        <v>63</v>
      </c>
      <c r="AS3664" t="s">
        <v>63</v>
      </c>
      <c r="AT3664" t="s">
        <v>63</v>
      </c>
      <c r="AU3664" t="s">
        <v>63</v>
      </c>
      <c r="AV3664" t="s">
        <v>63</v>
      </c>
      <c r="AW3664" t="s">
        <v>63</v>
      </c>
      <c r="AX3664">
        <v>0</v>
      </c>
      <c r="AY3664">
        <v>0</v>
      </c>
      <c r="AZ3664" t="s">
        <v>312</v>
      </c>
      <c r="BA3664" t="s">
        <v>676</v>
      </c>
      <c r="BB3664" t="s">
        <v>199</v>
      </c>
      <c r="BC3664" t="s">
        <v>312</v>
      </c>
      <c r="BD3664" t="s">
        <v>104</v>
      </c>
      <c r="BE3664" t="s">
        <v>214</v>
      </c>
      <c r="BF3664">
        <v>1</v>
      </c>
      <c r="BG3664">
        <f>IF(Table1[[#This Row],[ft_score]]="0 - 0", 1, 0)</f>
        <v>0</v>
      </c>
      <c r="BH3664">
        <f t="shared" si="57"/>
        <v>1</v>
      </c>
    </row>
    <row r="3665" spans="1:60" x14ac:dyDescent="0.25">
      <c r="A3665" s="1">
        <v>5432</v>
      </c>
      <c r="B3665" t="s">
        <v>58</v>
      </c>
      <c r="C3665" t="s">
        <v>110</v>
      </c>
      <c r="D3665">
        <v>2</v>
      </c>
      <c r="E3665">
        <v>2</v>
      </c>
      <c r="F3665" t="s">
        <v>233</v>
      </c>
      <c r="G3665" t="s">
        <v>90</v>
      </c>
      <c r="H3665" t="s">
        <v>90</v>
      </c>
      <c r="I3665" t="s">
        <v>58</v>
      </c>
      <c r="J3665" t="s">
        <v>58</v>
      </c>
      <c r="K3665">
        <v>0</v>
      </c>
      <c r="L3665" t="s">
        <v>111</v>
      </c>
      <c r="M3665" t="s">
        <v>233</v>
      </c>
      <c r="N3665" t="s">
        <v>60</v>
      </c>
      <c r="O3665" t="s">
        <v>60</v>
      </c>
      <c r="P3665" t="s">
        <v>111</v>
      </c>
      <c r="Q3665">
        <v>0</v>
      </c>
      <c r="R3665" t="s">
        <v>111</v>
      </c>
      <c r="S3665" t="s">
        <v>233</v>
      </c>
      <c r="T3665">
        <v>102.42</v>
      </c>
      <c r="U3665" t="s">
        <v>6446</v>
      </c>
      <c r="V3665" t="s">
        <v>6447</v>
      </c>
      <c r="W3665" t="s">
        <v>6448</v>
      </c>
      <c r="X3665" t="s">
        <v>6397</v>
      </c>
      <c r="Y3665" t="s">
        <v>486</v>
      </c>
      <c r="Z3665" t="s">
        <v>5680</v>
      </c>
      <c r="AA3665" t="s">
        <v>5681</v>
      </c>
      <c r="AB3665">
        <v>0</v>
      </c>
      <c r="AC3665">
        <v>0</v>
      </c>
      <c r="AD3665">
        <v>0</v>
      </c>
      <c r="AE3665">
        <v>0</v>
      </c>
      <c r="AF3665" t="s">
        <v>63</v>
      </c>
      <c r="AG3665" t="s">
        <v>63</v>
      </c>
      <c r="AH3665" t="s">
        <v>63</v>
      </c>
      <c r="AI3665" t="s">
        <v>63</v>
      </c>
      <c r="AJ3665" t="s">
        <v>63</v>
      </c>
      <c r="AK3665" t="s">
        <v>63</v>
      </c>
      <c r="AL3665" t="s">
        <v>63</v>
      </c>
      <c r="AM3665" t="s">
        <v>63</v>
      </c>
      <c r="AN3665">
        <v>-30</v>
      </c>
      <c r="AO3665">
        <v>-2</v>
      </c>
      <c r="AP3665" t="s">
        <v>63</v>
      </c>
      <c r="AQ3665" t="s">
        <v>63</v>
      </c>
      <c r="AR3665" t="s">
        <v>63</v>
      </c>
      <c r="AS3665" t="s">
        <v>63</v>
      </c>
      <c r="AT3665" t="s">
        <v>63</v>
      </c>
      <c r="AU3665" t="s">
        <v>63</v>
      </c>
      <c r="AV3665" t="s">
        <v>63</v>
      </c>
      <c r="AW3665" t="s">
        <v>63</v>
      </c>
      <c r="AX3665">
        <v>0</v>
      </c>
      <c r="AY3665">
        <v>0</v>
      </c>
      <c r="AZ3665" t="s">
        <v>298</v>
      </c>
      <c r="BA3665" t="s">
        <v>271</v>
      </c>
      <c r="BB3665" t="s">
        <v>311</v>
      </c>
      <c r="BC3665" t="s">
        <v>197</v>
      </c>
      <c r="BD3665" t="s">
        <v>198</v>
      </c>
      <c r="BE3665" t="s">
        <v>199</v>
      </c>
      <c r="BF3665">
        <v>2</v>
      </c>
      <c r="BG3665">
        <f>IF(Table1[[#This Row],[ft_score]]="0 - 0", 1, 0)</f>
        <v>0</v>
      </c>
      <c r="BH3665">
        <f t="shared" si="57"/>
        <v>1</v>
      </c>
    </row>
    <row r="3666" spans="1:60" x14ac:dyDescent="0.25">
      <c r="A3666" s="1">
        <v>5466</v>
      </c>
      <c r="B3666" t="s">
        <v>58</v>
      </c>
      <c r="C3666" t="s">
        <v>560</v>
      </c>
      <c r="D3666">
        <v>2</v>
      </c>
      <c r="E3666">
        <v>2</v>
      </c>
      <c r="F3666" t="s">
        <v>233</v>
      </c>
      <c r="G3666" t="s">
        <v>58</v>
      </c>
      <c r="H3666" t="s">
        <v>58</v>
      </c>
      <c r="I3666" t="s">
        <v>58</v>
      </c>
      <c r="J3666" t="s">
        <v>58</v>
      </c>
      <c r="K3666">
        <v>0</v>
      </c>
      <c r="L3666" t="s">
        <v>201</v>
      </c>
      <c r="M3666" t="s">
        <v>233</v>
      </c>
      <c r="N3666" t="s">
        <v>201</v>
      </c>
      <c r="O3666" t="s">
        <v>201</v>
      </c>
      <c r="P3666" t="s">
        <v>201</v>
      </c>
      <c r="Q3666" t="s">
        <v>352</v>
      </c>
      <c r="R3666" t="s">
        <v>314</v>
      </c>
      <c r="S3666" t="s">
        <v>233</v>
      </c>
      <c r="T3666">
        <v>9.5</v>
      </c>
      <c r="U3666" t="s">
        <v>6518</v>
      </c>
      <c r="V3666" t="s">
        <v>6519</v>
      </c>
      <c r="W3666" t="s">
        <v>6520</v>
      </c>
      <c r="X3666" t="s">
        <v>6514</v>
      </c>
      <c r="Y3666" t="s">
        <v>966</v>
      </c>
      <c r="Z3666" t="s">
        <v>5384</v>
      </c>
      <c r="AA3666" t="s">
        <v>5385</v>
      </c>
      <c r="AB3666">
        <v>1</v>
      </c>
      <c r="AC3666">
        <v>100</v>
      </c>
      <c r="AD3666">
        <v>100</v>
      </c>
      <c r="AE3666">
        <v>50</v>
      </c>
      <c r="AF3666" t="s">
        <v>63</v>
      </c>
      <c r="AG3666" t="s">
        <v>97</v>
      </c>
      <c r="AH3666" t="s">
        <v>73</v>
      </c>
      <c r="AI3666" t="s">
        <v>63</v>
      </c>
      <c r="AJ3666" t="s">
        <v>63</v>
      </c>
      <c r="AK3666" t="s">
        <v>2364</v>
      </c>
      <c r="AL3666" t="s">
        <v>73</v>
      </c>
      <c r="AM3666" t="s">
        <v>136</v>
      </c>
      <c r="AN3666">
        <v>3</v>
      </c>
      <c r="AO3666">
        <v>2.5</v>
      </c>
      <c r="AP3666" t="s">
        <v>257</v>
      </c>
      <c r="AQ3666" t="s">
        <v>560</v>
      </c>
      <c r="AR3666" t="s">
        <v>63</v>
      </c>
      <c r="AS3666" t="s">
        <v>63</v>
      </c>
      <c r="AT3666" t="s">
        <v>560</v>
      </c>
      <c r="AU3666" t="s">
        <v>97</v>
      </c>
      <c r="AV3666" t="s">
        <v>63</v>
      </c>
      <c r="AW3666" t="s">
        <v>63</v>
      </c>
      <c r="AX3666">
        <v>25</v>
      </c>
      <c r="AY3666">
        <v>75</v>
      </c>
      <c r="AZ3666" t="s">
        <v>364</v>
      </c>
      <c r="BA3666" t="s">
        <v>829</v>
      </c>
      <c r="BB3666" t="s">
        <v>147</v>
      </c>
      <c r="BC3666" t="s">
        <v>468</v>
      </c>
      <c r="BD3666" t="s">
        <v>84</v>
      </c>
      <c r="BE3666" t="s">
        <v>143</v>
      </c>
      <c r="BF3666">
        <v>1</v>
      </c>
      <c r="BG3666">
        <f>IF(Table1[[#This Row],[ft_score]]="0 - 0", 1, 0)</f>
        <v>0</v>
      </c>
      <c r="BH3666">
        <f t="shared" si="57"/>
        <v>1</v>
      </c>
    </row>
    <row r="3667" spans="1:60" x14ac:dyDescent="0.25">
      <c r="A3667" s="1">
        <v>5506</v>
      </c>
      <c r="B3667" t="s">
        <v>58</v>
      </c>
      <c r="C3667" t="s">
        <v>126</v>
      </c>
      <c r="D3667">
        <v>2</v>
      </c>
      <c r="E3667">
        <v>2</v>
      </c>
      <c r="F3667" t="s">
        <v>233</v>
      </c>
      <c r="G3667" t="s">
        <v>90</v>
      </c>
      <c r="H3667" t="s">
        <v>90</v>
      </c>
      <c r="I3667" t="s">
        <v>58</v>
      </c>
      <c r="J3667" t="s">
        <v>90</v>
      </c>
      <c r="K3667">
        <v>0</v>
      </c>
      <c r="L3667" t="s">
        <v>150</v>
      </c>
      <c r="M3667" t="s">
        <v>233</v>
      </c>
      <c r="N3667" t="s">
        <v>64</v>
      </c>
      <c r="O3667" t="s">
        <v>64</v>
      </c>
      <c r="P3667" t="s">
        <v>150</v>
      </c>
      <c r="Q3667" t="s">
        <v>169</v>
      </c>
      <c r="R3667" t="s">
        <v>169</v>
      </c>
      <c r="S3667" t="s">
        <v>233</v>
      </c>
      <c r="T3667">
        <v>12.31</v>
      </c>
      <c r="U3667" t="s">
        <v>4712</v>
      </c>
      <c r="V3667" t="s">
        <v>4674</v>
      </c>
      <c r="W3667" t="s">
        <v>6609</v>
      </c>
      <c r="X3667" t="s">
        <v>6564</v>
      </c>
      <c r="Y3667" t="s">
        <v>156</v>
      </c>
      <c r="Z3667" t="s">
        <v>4676</v>
      </c>
      <c r="AA3667" t="s">
        <v>4677</v>
      </c>
      <c r="AB3667">
        <v>2</v>
      </c>
      <c r="AC3667">
        <v>100</v>
      </c>
      <c r="AD3667">
        <v>50</v>
      </c>
      <c r="AE3667">
        <v>50</v>
      </c>
      <c r="AF3667" t="s">
        <v>73</v>
      </c>
      <c r="AG3667" t="s">
        <v>63</v>
      </c>
      <c r="AH3667" t="s">
        <v>3238</v>
      </c>
      <c r="AI3667" t="s">
        <v>2416</v>
      </c>
      <c r="AJ3667" t="s">
        <v>3307</v>
      </c>
      <c r="AK3667" t="s">
        <v>2416</v>
      </c>
      <c r="AL3667" t="s">
        <v>98</v>
      </c>
      <c r="AM3667" t="s">
        <v>2957</v>
      </c>
      <c r="AN3667">
        <v>1</v>
      </c>
      <c r="AO3667">
        <v>9.5</v>
      </c>
      <c r="AP3667" t="s">
        <v>2658</v>
      </c>
      <c r="AQ3667" t="s">
        <v>63</v>
      </c>
      <c r="AR3667" t="s">
        <v>560</v>
      </c>
      <c r="AS3667" t="s">
        <v>63</v>
      </c>
      <c r="AT3667" t="s">
        <v>560</v>
      </c>
      <c r="AU3667" t="s">
        <v>141</v>
      </c>
      <c r="AV3667" t="s">
        <v>97</v>
      </c>
      <c r="AW3667" t="s">
        <v>73</v>
      </c>
      <c r="AX3667">
        <v>76.67</v>
      </c>
      <c r="AY3667">
        <v>23.34</v>
      </c>
      <c r="AZ3667" t="s">
        <v>472</v>
      </c>
      <c r="BA3667" t="s">
        <v>112</v>
      </c>
      <c r="BB3667" t="s">
        <v>362</v>
      </c>
      <c r="BC3667" t="s">
        <v>88</v>
      </c>
      <c r="BD3667" t="s">
        <v>364</v>
      </c>
      <c r="BE3667" t="s">
        <v>401</v>
      </c>
      <c r="BF3667">
        <v>1</v>
      </c>
      <c r="BG3667">
        <f>IF(Table1[[#This Row],[ft_score]]="0 - 0", 1, 0)</f>
        <v>0</v>
      </c>
      <c r="BH3667">
        <f t="shared" si="57"/>
        <v>1</v>
      </c>
    </row>
    <row r="3668" spans="1:60" x14ac:dyDescent="0.25">
      <c r="A3668" s="1">
        <v>5528</v>
      </c>
      <c r="B3668" t="s">
        <v>58</v>
      </c>
      <c r="C3668" t="s">
        <v>126</v>
      </c>
      <c r="D3668">
        <v>2</v>
      </c>
      <c r="E3668">
        <v>2</v>
      </c>
      <c r="F3668" t="s">
        <v>233</v>
      </c>
      <c r="G3668" t="s">
        <v>90</v>
      </c>
      <c r="H3668" t="s">
        <v>90</v>
      </c>
      <c r="I3668" t="s">
        <v>58</v>
      </c>
      <c r="J3668" t="s">
        <v>90</v>
      </c>
      <c r="K3668">
        <v>0</v>
      </c>
      <c r="L3668" t="s">
        <v>60</v>
      </c>
      <c r="M3668" t="s">
        <v>233</v>
      </c>
      <c r="N3668" t="s">
        <v>60</v>
      </c>
      <c r="O3668" t="s">
        <v>60</v>
      </c>
      <c r="P3668" t="s">
        <v>60</v>
      </c>
      <c r="Q3668" t="s">
        <v>150</v>
      </c>
      <c r="R3668" t="s">
        <v>150</v>
      </c>
      <c r="S3668" t="s">
        <v>233</v>
      </c>
      <c r="T3668">
        <v>11.66</v>
      </c>
      <c r="U3668" t="s">
        <v>5441</v>
      </c>
      <c r="V3668" t="s">
        <v>6651</v>
      </c>
      <c r="W3668" t="s">
        <v>6652</v>
      </c>
      <c r="X3668" t="s">
        <v>6564</v>
      </c>
      <c r="Y3668" t="s">
        <v>2747</v>
      </c>
      <c r="Z3668" t="s">
        <v>5436</v>
      </c>
      <c r="AA3668" t="s">
        <v>5437</v>
      </c>
      <c r="AB3668">
        <v>0</v>
      </c>
      <c r="AC3668">
        <v>0</v>
      </c>
      <c r="AD3668">
        <v>0</v>
      </c>
      <c r="AE3668">
        <v>0</v>
      </c>
      <c r="AF3668" t="s">
        <v>63</v>
      </c>
      <c r="AG3668" t="s">
        <v>97</v>
      </c>
      <c r="AH3668" t="s">
        <v>63</v>
      </c>
      <c r="AI3668" t="s">
        <v>63</v>
      </c>
      <c r="AJ3668" t="s">
        <v>63</v>
      </c>
      <c r="AK3668" t="s">
        <v>63</v>
      </c>
      <c r="AL3668" t="s">
        <v>63</v>
      </c>
      <c r="AM3668" t="s">
        <v>63</v>
      </c>
      <c r="AN3668">
        <v>2</v>
      </c>
      <c r="AO3668">
        <v>-4</v>
      </c>
      <c r="AP3668" t="s">
        <v>63</v>
      </c>
      <c r="AQ3668" t="s">
        <v>63</v>
      </c>
      <c r="AR3668" t="s">
        <v>63</v>
      </c>
      <c r="AS3668" t="s">
        <v>63</v>
      </c>
      <c r="AT3668" t="s">
        <v>63</v>
      </c>
      <c r="AU3668" t="s">
        <v>63</v>
      </c>
      <c r="AV3668" t="s">
        <v>63</v>
      </c>
      <c r="AW3668" t="s">
        <v>63</v>
      </c>
      <c r="AX3668">
        <v>0</v>
      </c>
      <c r="AY3668">
        <v>0</v>
      </c>
      <c r="AZ3668" t="s">
        <v>447</v>
      </c>
      <c r="BA3668" t="s">
        <v>112</v>
      </c>
      <c r="BB3668" t="s">
        <v>348</v>
      </c>
      <c r="BC3668" t="s">
        <v>349</v>
      </c>
      <c r="BD3668" t="s">
        <v>468</v>
      </c>
      <c r="BE3668" t="s">
        <v>350</v>
      </c>
      <c r="BF3668">
        <v>1</v>
      </c>
      <c r="BG3668">
        <f>IF(Table1[[#This Row],[ft_score]]="0 - 0", 1, 0)</f>
        <v>0</v>
      </c>
      <c r="BH3668">
        <f t="shared" si="57"/>
        <v>1</v>
      </c>
    </row>
    <row r="3669" spans="1:60" x14ac:dyDescent="0.25">
      <c r="A3669" s="1">
        <v>5580</v>
      </c>
      <c r="B3669" t="s">
        <v>58</v>
      </c>
      <c r="C3669" t="s">
        <v>126</v>
      </c>
      <c r="D3669">
        <v>2</v>
      </c>
      <c r="E3669">
        <v>2</v>
      </c>
      <c r="F3669" t="s">
        <v>233</v>
      </c>
      <c r="G3669" t="s">
        <v>90</v>
      </c>
      <c r="H3669" t="s">
        <v>90</v>
      </c>
      <c r="I3669" t="s">
        <v>58</v>
      </c>
      <c r="J3669" t="s">
        <v>58</v>
      </c>
      <c r="K3669">
        <v>0</v>
      </c>
      <c r="L3669" t="s">
        <v>111</v>
      </c>
      <c r="M3669" t="s">
        <v>233</v>
      </c>
      <c r="N3669" t="s">
        <v>64</v>
      </c>
      <c r="O3669" t="s">
        <v>201</v>
      </c>
      <c r="P3669" t="s">
        <v>111</v>
      </c>
      <c r="Q3669" t="s">
        <v>314</v>
      </c>
      <c r="R3669" t="s">
        <v>314</v>
      </c>
      <c r="S3669" t="s">
        <v>233</v>
      </c>
      <c r="T3669">
        <v>17.64</v>
      </c>
      <c r="U3669" t="s">
        <v>737</v>
      </c>
      <c r="V3669" t="s">
        <v>801</v>
      </c>
      <c r="W3669" t="s">
        <v>6767</v>
      </c>
      <c r="X3669" t="s">
        <v>6746</v>
      </c>
      <c r="Y3669" t="s">
        <v>726</v>
      </c>
      <c r="Z3669" t="s">
        <v>727</v>
      </c>
      <c r="AA3669" t="s">
        <v>728</v>
      </c>
      <c r="AB3669">
        <v>22</v>
      </c>
      <c r="AC3669">
        <v>68.75</v>
      </c>
      <c r="AD3669">
        <v>62.5</v>
      </c>
      <c r="AE3669">
        <v>31.25</v>
      </c>
      <c r="AF3669" t="s">
        <v>123</v>
      </c>
      <c r="AG3669" t="s">
        <v>72</v>
      </c>
      <c r="AH3669" t="s">
        <v>2687</v>
      </c>
      <c r="AI3669" t="s">
        <v>589</v>
      </c>
      <c r="AJ3669" t="s">
        <v>1127</v>
      </c>
      <c r="AK3669" t="s">
        <v>6135</v>
      </c>
      <c r="AL3669" t="s">
        <v>2906</v>
      </c>
      <c r="AM3669" t="s">
        <v>4197</v>
      </c>
      <c r="AN3669">
        <v>16</v>
      </c>
      <c r="AO3669">
        <v>-6</v>
      </c>
      <c r="AP3669" t="s">
        <v>1085</v>
      </c>
      <c r="AQ3669" t="s">
        <v>82</v>
      </c>
      <c r="AR3669" t="s">
        <v>81</v>
      </c>
      <c r="AS3669" t="s">
        <v>73</v>
      </c>
      <c r="AT3669" t="s">
        <v>141</v>
      </c>
      <c r="AU3669" t="s">
        <v>116</v>
      </c>
      <c r="AV3669" t="s">
        <v>123</v>
      </c>
      <c r="AW3669" t="s">
        <v>83</v>
      </c>
      <c r="AX3669">
        <v>46.48</v>
      </c>
      <c r="AY3669">
        <v>53.52</v>
      </c>
      <c r="AZ3669" t="s">
        <v>298</v>
      </c>
      <c r="BA3669" t="s">
        <v>146</v>
      </c>
      <c r="BB3669" t="s">
        <v>421</v>
      </c>
      <c r="BC3669" t="s">
        <v>198</v>
      </c>
      <c r="BD3669" t="s">
        <v>523</v>
      </c>
      <c r="BE3669" t="s">
        <v>424</v>
      </c>
      <c r="BF3669">
        <v>2</v>
      </c>
      <c r="BG3669">
        <f>IF(Table1[[#This Row],[ft_score]]="0 - 0", 1, 0)</f>
        <v>0</v>
      </c>
      <c r="BH3669">
        <f t="shared" si="57"/>
        <v>1</v>
      </c>
    </row>
    <row r="3670" spans="1:60" x14ac:dyDescent="0.25">
      <c r="A3670" s="1">
        <v>5618</v>
      </c>
      <c r="B3670" t="s">
        <v>58</v>
      </c>
      <c r="C3670" t="s">
        <v>244</v>
      </c>
      <c r="D3670">
        <v>2</v>
      </c>
      <c r="E3670">
        <v>2</v>
      </c>
      <c r="F3670" t="s">
        <v>233</v>
      </c>
      <c r="G3670" t="s">
        <v>90</v>
      </c>
      <c r="H3670" t="s">
        <v>90</v>
      </c>
      <c r="I3670" t="s">
        <v>58</v>
      </c>
      <c r="J3670" t="s">
        <v>90</v>
      </c>
      <c r="K3670">
        <v>0</v>
      </c>
      <c r="L3670" t="s">
        <v>201</v>
      </c>
      <c r="M3670" t="s">
        <v>233</v>
      </c>
      <c r="N3670" t="s">
        <v>64</v>
      </c>
      <c r="O3670" t="s">
        <v>64</v>
      </c>
      <c r="P3670" t="s">
        <v>201</v>
      </c>
      <c r="Q3670" t="s">
        <v>314</v>
      </c>
      <c r="R3670" t="s">
        <v>233</v>
      </c>
      <c r="S3670" t="s">
        <v>233</v>
      </c>
      <c r="T3670">
        <v>78.38</v>
      </c>
      <c r="U3670" t="s">
        <v>948</v>
      </c>
      <c r="V3670" t="s">
        <v>3911</v>
      </c>
      <c r="W3670" t="s">
        <v>6854</v>
      </c>
      <c r="X3670" t="s">
        <v>6746</v>
      </c>
      <c r="Y3670" t="s">
        <v>951</v>
      </c>
      <c r="Z3670" t="s">
        <v>952</v>
      </c>
      <c r="AA3670" t="s">
        <v>953</v>
      </c>
      <c r="AB3670">
        <v>23</v>
      </c>
      <c r="AC3670">
        <v>81.25</v>
      </c>
      <c r="AD3670">
        <v>75</v>
      </c>
      <c r="AE3670">
        <v>50</v>
      </c>
      <c r="AF3670" t="s">
        <v>82</v>
      </c>
      <c r="AG3670" t="s">
        <v>123</v>
      </c>
      <c r="AH3670" t="s">
        <v>6855</v>
      </c>
      <c r="AI3670" t="s">
        <v>2439</v>
      </c>
      <c r="AJ3670" t="s">
        <v>3482</v>
      </c>
      <c r="AK3670" t="s">
        <v>3067</v>
      </c>
      <c r="AL3670" t="s">
        <v>5065</v>
      </c>
      <c r="AM3670" t="s">
        <v>4735</v>
      </c>
      <c r="AN3670">
        <v>2</v>
      </c>
      <c r="AO3670">
        <v>6</v>
      </c>
      <c r="AP3670" t="s">
        <v>6856</v>
      </c>
      <c r="AQ3670" t="s">
        <v>82</v>
      </c>
      <c r="AR3670" t="s">
        <v>81</v>
      </c>
      <c r="AS3670" t="s">
        <v>81</v>
      </c>
      <c r="AT3670" t="s">
        <v>82</v>
      </c>
      <c r="AU3670" t="s">
        <v>116</v>
      </c>
      <c r="AV3670" t="s">
        <v>73</v>
      </c>
      <c r="AW3670" t="s">
        <v>123</v>
      </c>
      <c r="AX3670">
        <v>42.4</v>
      </c>
      <c r="AY3670">
        <v>57.61</v>
      </c>
      <c r="AZ3670" t="s">
        <v>124</v>
      </c>
      <c r="BA3670" t="s">
        <v>763</v>
      </c>
      <c r="BB3670" t="s">
        <v>147</v>
      </c>
      <c r="BC3670" t="s">
        <v>962</v>
      </c>
      <c r="BD3670" t="s">
        <v>124</v>
      </c>
      <c r="BE3670" t="s">
        <v>447</v>
      </c>
      <c r="BF3670">
        <v>1</v>
      </c>
      <c r="BG3670">
        <f>IF(Table1[[#This Row],[ft_score]]="0 - 0", 1, 0)</f>
        <v>0</v>
      </c>
      <c r="BH3670">
        <f t="shared" si="57"/>
        <v>1</v>
      </c>
    </row>
    <row r="3671" spans="1:60" x14ac:dyDescent="0.25">
      <c r="A3671" s="1">
        <v>5620</v>
      </c>
      <c r="B3671" t="s">
        <v>58</v>
      </c>
      <c r="C3671" t="s">
        <v>148</v>
      </c>
      <c r="D3671">
        <v>2</v>
      </c>
      <c r="E3671">
        <v>2</v>
      </c>
      <c r="F3671" t="s">
        <v>233</v>
      </c>
      <c r="G3671" t="s">
        <v>90</v>
      </c>
      <c r="H3671" t="s">
        <v>90</v>
      </c>
      <c r="I3671" t="s">
        <v>58</v>
      </c>
      <c r="J3671" t="s">
        <v>90</v>
      </c>
      <c r="K3671">
        <v>0</v>
      </c>
      <c r="L3671" t="s">
        <v>60</v>
      </c>
      <c r="M3671" t="s">
        <v>233</v>
      </c>
      <c r="N3671" t="s">
        <v>64</v>
      </c>
      <c r="O3671" t="s">
        <v>64</v>
      </c>
      <c r="P3671" t="s">
        <v>60</v>
      </c>
      <c r="Q3671" t="s">
        <v>60</v>
      </c>
      <c r="R3671" t="s">
        <v>314</v>
      </c>
      <c r="S3671" t="s">
        <v>233</v>
      </c>
      <c r="T3671">
        <v>160.18</v>
      </c>
      <c r="U3671" t="s">
        <v>2584</v>
      </c>
      <c r="V3671" t="s">
        <v>2324</v>
      </c>
      <c r="W3671" t="s">
        <v>6859</v>
      </c>
      <c r="X3671" t="s">
        <v>6746</v>
      </c>
      <c r="Y3671" t="s">
        <v>951</v>
      </c>
      <c r="Z3671" t="s">
        <v>2327</v>
      </c>
      <c r="AA3671" t="s">
        <v>2328</v>
      </c>
      <c r="AB3671">
        <v>4</v>
      </c>
      <c r="AC3671">
        <v>75</v>
      </c>
      <c r="AD3671">
        <v>37.5</v>
      </c>
      <c r="AE3671">
        <v>12.5</v>
      </c>
      <c r="AF3671" t="s">
        <v>63</v>
      </c>
      <c r="AG3671" t="s">
        <v>73</v>
      </c>
      <c r="AH3671" t="s">
        <v>967</v>
      </c>
      <c r="AI3671" t="s">
        <v>240</v>
      </c>
      <c r="AJ3671" t="s">
        <v>241</v>
      </c>
      <c r="AK3671" t="s">
        <v>4152</v>
      </c>
      <c r="AL3671" t="s">
        <v>240</v>
      </c>
      <c r="AM3671" t="s">
        <v>2343</v>
      </c>
      <c r="AN3671">
        <v>5</v>
      </c>
      <c r="AO3671">
        <v>5.5</v>
      </c>
      <c r="AP3671" t="s">
        <v>1877</v>
      </c>
      <c r="AQ3671" t="s">
        <v>73</v>
      </c>
      <c r="AR3671" t="s">
        <v>97</v>
      </c>
      <c r="AS3671" t="s">
        <v>97</v>
      </c>
      <c r="AT3671" t="s">
        <v>97</v>
      </c>
      <c r="AU3671" t="s">
        <v>73</v>
      </c>
      <c r="AV3671" t="s">
        <v>72</v>
      </c>
      <c r="AW3671" t="s">
        <v>63</v>
      </c>
      <c r="AX3671">
        <v>52.28</v>
      </c>
      <c r="AY3671">
        <v>47.73</v>
      </c>
      <c r="AZ3671" t="s">
        <v>336</v>
      </c>
      <c r="BA3671" t="s">
        <v>348</v>
      </c>
      <c r="BB3671" t="s">
        <v>299</v>
      </c>
      <c r="BC3671" t="s">
        <v>423</v>
      </c>
      <c r="BD3671" t="s">
        <v>255</v>
      </c>
      <c r="BE3671" t="s">
        <v>424</v>
      </c>
      <c r="BF3671">
        <v>1</v>
      </c>
      <c r="BG3671">
        <f>IF(Table1[[#This Row],[ft_score]]="0 - 0", 1, 0)</f>
        <v>0</v>
      </c>
      <c r="BH3671">
        <f t="shared" si="57"/>
        <v>1</v>
      </c>
    </row>
    <row r="3672" spans="1:60" x14ac:dyDescent="0.25">
      <c r="A3672" s="1">
        <v>5656</v>
      </c>
      <c r="B3672" t="s">
        <v>58</v>
      </c>
      <c r="C3672" t="s">
        <v>200</v>
      </c>
      <c r="D3672">
        <v>2</v>
      </c>
      <c r="E3672">
        <v>2</v>
      </c>
      <c r="F3672" t="s">
        <v>233</v>
      </c>
      <c r="G3672" t="s">
        <v>90</v>
      </c>
      <c r="H3672" t="s">
        <v>90</v>
      </c>
      <c r="I3672" t="s">
        <v>58</v>
      </c>
      <c r="J3672" t="s">
        <v>90</v>
      </c>
      <c r="K3672">
        <v>0</v>
      </c>
      <c r="L3672" t="s">
        <v>111</v>
      </c>
      <c r="M3672" t="s">
        <v>233</v>
      </c>
      <c r="N3672" t="s">
        <v>201</v>
      </c>
      <c r="O3672" t="s">
        <v>201</v>
      </c>
      <c r="P3672" t="s">
        <v>111</v>
      </c>
      <c r="Q3672">
        <v>0</v>
      </c>
      <c r="R3672">
        <v>0</v>
      </c>
      <c r="S3672" t="s">
        <v>233</v>
      </c>
      <c r="T3672">
        <v>855.86</v>
      </c>
      <c r="U3672" t="s">
        <v>5818</v>
      </c>
      <c r="V3672" t="s">
        <v>5844</v>
      </c>
      <c r="W3672" t="s">
        <v>6924</v>
      </c>
      <c r="X3672" t="s">
        <v>6746</v>
      </c>
      <c r="Y3672" t="s">
        <v>1008</v>
      </c>
      <c r="Z3672" t="s">
        <v>6844</v>
      </c>
      <c r="AA3672" t="s">
        <v>5637</v>
      </c>
      <c r="AB3672">
        <v>2</v>
      </c>
      <c r="AC3672">
        <v>75</v>
      </c>
      <c r="AD3672">
        <v>25</v>
      </c>
      <c r="AE3672">
        <v>0</v>
      </c>
      <c r="AF3672" t="s">
        <v>63</v>
      </c>
      <c r="AG3672" t="s">
        <v>141</v>
      </c>
      <c r="AH3672" t="s">
        <v>63</v>
      </c>
      <c r="AI3672" t="s">
        <v>1575</v>
      </c>
      <c r="AJ3672" t="s">
        <v>4042</v>
      </c>
      <c r="AK3672" t="s">
        <v>2416</v>
      </c>
      <c r="AL3672" t="s">
        <v>2416</v>
      </c>
      <c r="AM3672" t="s">
        <v>73</v>
      </c>
      <c r="AN3672">
        <v>3</v>
      </c>
      <c r="AO3672">
        <v>-13.5</v>
      </c>
      <c r="AP3672" t="s">
        <v>194</v>
      </c>
      <c r="AQ3672" t="s">
        <v>97</v>
      </c>
      <c r="AR3672" t="s">
        <v>63</v>
      </c>
      <c r="AS3672" t="s">
        <v>560</v>
      </c>
      <c r="AT3672" t="s">
        <v>63</v>
      </c>
      <c r="AU3672" t="s">
        <v>73</v>
      </c>
      <c r="AV3672" t="s">
        <v>63</v>
      </c>
      <c r="AW3672" t="s">
        <v>63</v>
      </c>
      <c r="AX3672">
        <v>55</v>
      </c>
      <c r="AY3672">
        <v>45</v>
      </c>
      <c r="AZ3672" t="s">
        <v>124</v>
      </c>
      <c r="BA3672" t="s">
        <v>125</v>
      </c>
      <c r="BB3672" t="s">
        <v>125</v>
      </c>
      <c r="BC3672" t="s">
        <v>523</v>
      </c>
      <c r="BD3672" t="s">
        <v>423</v>
      </c>
      <c r="BE3672" t="s">
        <v>199</v>
      </c>
      <c r="BF3672">
        <v>1</v>
      </c>
      <c r="BG3672">
        <f>IF(Table1[[#This Row],[ft_score]]="0 - 0", 1, 0)</f>
        <v>0</v>
      </c>
      <c r="BH3672">
        <f t="shared" si="57"/>
        <v>1</v>
      </c>
    </row>
    <row r="3673" spans="1:60" x14ac:dyDescent="0.25">
      <c r="A3673" s="1">
        <v>5691</v>
      </c>
      <c r="B3673" t="s">
        <v>58</v>
      </c>
      <c r="C3673" t="s">
        <v>110</v>
      </c>
      <c r="D3673">
        <v>2</v>
      </c>
      <c r="E3673">
        <v>2</v>
      </c>
      <c r="F3673" t="s">
        <v>233</v>
      </c>
      <c r="G3673" t="s">
        <v>90</v>
      </c>
      <c r="H3673" t="s">
        <v>90</v>
      </c>
      <c r="I3673" t="s">
        <v>58</v>
      </c>
      <c r="J3673" t="s">
        <v>90</v>
      </c>
      <c r="K3673">
        <v>0</v>
      </c>
      <c r="L3673" t="s">
        <v>352</v>
      </c>
      <c r="M3673" t="s">
        <v>233</v>
      </c>
      <c r="N3673" t="s">
        <v>64</v>
      </c>
      <c r="O3673" t="s">
        <v>64</v>
      </c>
      <c r="P3673" t="s">
        <v>352</v>
      </c>
      <c r="Q3673">
        <v>0</v>
      </c>
      <c r="R3673">
        <v>0</v>
      </c>
      <c r="S3673" t="s">
        <v>233</v>
      </c>
      <c r="T3673">
        <v>7520.2</v>
      </c>
      <c r="U3673" t="s">
        <v>5760</v>
      </c>
      <c r="V3673" t="s">
        <v>4982</v>
      </c>
      <c r="W3673" t="s">
        <v>6987</v>
      </c>
      <c r="X3673" t="s">
        <v>6746</v>
      </c>
      <c r="Y3673" t="s">
        <v>1008</v>
      </c>
      <c r="Z3673" t="s">
        <v>6903</v>
      </c>
      <c r="AA3673" t="s">
        <v>4750</v>
      </c>
      <c r="AB3673">
        <v>2</v>
      </c>
      <c r="AC3673">
        <v>100</v>
      </c>
      <c r="AD3673">
        <v>50</v>
      </c>
      <c r="AE3673">
        <v>0</v>
      </c>
      <c r="AF3673" t="s">
        <v>63</v>
      </c>
      <c r="AG3673" t="s">
        <v>97</v>
      </c>
      <c r="AH3673" t="s">
        <v>1575</v>
      </c>
      <c r="AI3673" t="s">
        <v>2416</v>
      </c>
      <c r="AJ3673" t="s">
        <v>2416</v>
      </c>
      <c r="AK3673" t="s">
        <v>3238</v>
      </c>
      <c r="AL3673" t="s">
        <v>2416</v>
      </c>
      <c r="AM3673" t="s">
        <v>1575</v>
      </c>
      <c r="AN3673">
        <v>27</v>
      </c>
      <c r="AO3673">
        <v>-5.5</v>
      </c>
      <c r="AP3673" t="s">
        <v>257</v>
      </c>
      <c r="AQ3673" t="s">
        <v>97</v>
      </c>
      <c r="AR3673" t="s">
        <v>97</v>
      </c>
      <c r="AS3673" t="s">
        <v>560</v>
      </c>
      <c r="AT3673" t="s">
        <v>63</v>
      </c>
      <c r="AU3673" t="s">
        <v>63</v>
      </c>
      <c r="AV3673" t="s">
        <v>63</v>
      </c>
      <c r="AW3673" t="s">
        <v>63</v>
      </c>
      <c r="AX3673">
        <v>40</v>
      </c>
      <c r="AY3673">
        <v>60</v>
      </c>
      <c r="AZ3673" t="s">
        <v>562</v>
      </c>
      <c r="BA3673" t="s">
        <v>858</v>
      </c>
      <c r="BB3673" t="s">
        <v>299</v>
      </c>
      <c r="BC3673" t="s">
        <v>87</v>
      </c>
      <c r="BD3673" t="s">
        <v>231</v>
      </c>
      <c r="BE3673" t="s">
        <v>89</v>
      </c>
      <c r="BF3673">
        <v>2</v>
      </c>
      <c r="BG3673">
        <f>IF(Table1[[#This Row],[ft_score]]="0 - 0", 1, 0)</f>
        <v>0</v>
      </c>
      <c r="BH3673">
        <f t="shared" si="57"/>
        <v>1</v>
      </c>
    </row>
    <row r="3674" spans="1:60" x14ac:dyDescent="0.25">
      <c r="A3674" s="1">
        <v>5710</v>
      </c>
      <c r="B3674" t="s">
        <v>58</v>
      </c>
      <c r="C3674" t="s">
        <v>244</v>
      </c>
      <c r="D3674">
        <v>2</v>
      </c>
      <c r="E3674">
        <v>2</v>
      </c>
      <c r="F3674" t="s">
        <v>233</v>
      </c>
      <c r="G3674" t="s">
        <v>90</v>
      </c>
      <c r="H3674" t="s">
        <v>90</v>
      </c>
      <c r="I3674" t="s">
        <v>58</v>
      </c>
      <c r="J3674" t="s">
        <v>90</v>
      </c>
      <c r="K3674">
        <v>0</v>
      </c>
      <c r="L3674" t="s">
        <v>314</v>
      </c>
      <c r="M3674" t="s">
        <v>233</v>
      </c>
      <c r="N3674" t="s">
        <v>111</v>
      </c>
      <c r="O3674" t="s">
        <v>314</v>
      </c>
      <c r="P3674" t="s">
        <v>314</v>
      </c>
      <c r="Q3674" t="s">
        <v>314</v>
      </c>
      <c r="R3674" t="s">
        <v>233</v>
      </c>
      <c r="S3674" t="s">
        <v>233</v>
      </c>
      <c r="T3674">
        <v>94.94</v>
      </c>
      <c r="U3674" t="s">
        <v>1553</v>
      </c>
      <c r="V3674" t="s">
        <v>4678</v>
      </c>
      <c r="W3674" t="s">
        <v>7021</v>
      </c>
      <c r="X3674" t="s">
        <v>6746</v>
      </c>
      <c r="Y3674" t="s">
        <v>156</v>
      </c>
      <c r="Z3674" t="s">
        <v>439</v>
      </c>
      <c r="AA3674" t="s">
        <v>440</v>
      </c>
      <c r="AB3674">
        <v>19</v>
      </c>
      <c r="AC3674">
        <v>100</v>
      </c>
      <c r="AD3674">
        <v>75</v>
      </c>
      <c r="AE3674">
        <v>50</v>
      </c>
      <c r="AF3674" t="s">
        <v>73</v>
      </c>
      <c r="AG3674" t="s">
        <v>83</v>
      </c>
      <c r="AH3674" t="s">
        <v>7022</v>
      </c>
      <c r="AI3674" t="s">
        <v>969</v>
      </c>
      <c r="AJ3674" t="s">
        <v>3814</v>
      </c>
      <c r="AK3674" t="s">
        <v>5111</v>
      </c>
      <c r="AL3674" t="s">
        <v>3956</v>
      </c>
      <c r="AM3674" t="s">
        <v>1753</v>
      </c>
      <c r="AN3674">
        <v>1</v>
      </c>
      <c r="AO3674">
        <v>-8.5</v>
      </c>
      <c r="AP3674" t="s">
        <v>7023</v>
      </c>
      <c r="AQ3674" t="s">
        <v>81</v>
      </c>
      <c r="AR3674" t="s">
        <v>82</v>
      </c>
      <c r="AS3674" t="s">
        <v>97</v>
      </c>
      <c r="AT3674" t="s">
        <v>97</v>
      </c>
      <c r="AU3674" t="s">
        <v>82</v>
      </c>
      <c r="AV3674" t="s">
        <v>83</v>
      </c>
      <c r="AW3674" t="s">
        <v>63</v>
      </c>
      <c r="AX3674">
        <v>37.81</v>
      </c>
      <c r="AY3674">
        <v>62.2</v>
      </c>
      <c r="AZ3674" t="s">
        <v>472</v>
      </c>
      <c r="BA3674" t="s">
        <v>112</v>
      </c>
      <c r="BB3674" t="s">
        <v>268</v>
      </c>
      <c r="BC3674" t="s">
        <v>88</v>
      </c>
      <c r="BD3674" t="s">
        <v>146</v>
      </c>
      <c r="BE3674" t="s">
        <v>166</v>
      </c>
      <c r="BF3674">
        <v>1</v>
      </c>
      <c r="BG3674">
        <f>IF(Table1[[#This Row],[ft_score]]="0 - 0", 1, 0)</f>
        <v>0</v>
      </c>
      <c r="BH3674">
        <f t="shared" si="57"/>
        <v>1</v>
      </c>
    </row>
    <row r="3675" spans="1:60" x14ac:dyDescent="0.25">
      <c r="A3675" s="1">
        <v>5735</v>
      </c>
      <c r="B3675" t="s">
        <v>58</v>
      </c>
      <c r="C3675" t="s">
        <v>110</v>
      </c>
      <c r="D3675">
        <v>2</v>
      </c>
      <c r="E3675">
        <v>2</v>
      </c>
      <c r="F3675" t="s">
        <v>233</v>
      </c>
      <c r="G3675" t="s">
        <v>58</v>
      </c>
      <c r="H3675" t="s">
        <v>58</v>
      </c>
      <c r="I3675" t="s">
        <v>58</v>
      </c>
      <c r="J3675" t="s">
        <v>58</v>
      </c>
      <c r="K3675">
        <v>0</v>
      </c>
      <c r="L3675" t="s">
        <v>352</v>
      </c>
      <c r="M3675" t="s">
        <v>233</v>
      </c>
      <c r="N3675" t="s">
        <v>201</v>
      </c>
      <c r="O3675" t="s">
        <v>352</v>
      </c>
      <c r="P3675" t="s">
        <v>352</v>
      </c>
      <c r="Q3675" t="s">
        <v>352</v>
      </c>
      <c r="R3675" t="s">
        <v>314</v>
      </c>
      <c r="S3675" t="s">
        <v>233</v>
      </c>
      <c r="T3675">
        <v>213.14</v>
      </c>
      <c r="U3675" t="s">
        <v>3795</v>
      </c>
      <c r="V3675" t="s">
        <v>4425</v>
      </c>
      <c r="W3675" t="s">
        <v>7059</v>
      </c>
      <c r="X3675" t="s">
        <v>6746</v>
      </c>
      <c r="Y3675" t="s">
        <v>7058</v>
      </c>
      <c r="Z3675" t="s">
        <v>3797</v>
      </c>
      <c r="AA3675" t="s">
        <v>3798</v>
      </c>
      <c r="AB3675">
        <v>3</v>
      </c>
      <c r="AC3675">
        <v>100</v>
      </c>
      <c r="AD3675">
        <v>100</v>
      </c>
      <c r="AE3675">
        <v>50</v>
      </c>
      <c r="AF3675" t="s">
        <v>136</v>
      </c>
      <c r="AG3675" t="s">
        <v>63</v>
      </c>
      <c r="AH3675" t="s">
        <v>1722</v>
      </c>
      <c r="AI3675" t="s">
        <v>4347</v>
      </c>
      <c r="AJ3675" t="s">
        <v>4641</v>
      </c>
      <c r="AK3675" t="s">
        <v>431</v>
      </c>
      <c r="AL3675" t="s">
        <v>2290</v>
      </c>
      <c r="AM3675" t="s">
        <v>431</v>
      </c>
      <c r="AN3675">
        <v>1</v>
      </c>
      <c r="AO3675">
        <v>9.5</v>
      </c>
      <c r="AP3675" t="s">
        <v>6294</v>
      </c>
      <c r="AQ3675" t="s">
        <v>1949</v>
      </c>
      <c r="AR3675" t="s">
        <v>2471</v>
      </c>
      <c r="AS3675" t="s">
        <v>63</v>
      </c>
      <c r="AT3675" t="s">
        <v>560</v>
      </c>
      <c r="AU3675" t="s">
        <v>5212</v>
      </c>
      <c r="AV3675" t="s">
        <v>136</v>
      </c>
      <c r="AW3675" t="s">
        <v>136</v>
      </c>
      <c r="AX3675">
        <v>52.99</v>
      </c>
      <c r="AY3675">
        <v>47.01</v>
      </c>
      <c r="AZ3675" t="s">
        <v>928</v>
      </c>
      <c r="BA3675" t="s">
        <v>86</v>
      </c>
      <c r="BB3675" t="s">
        <v>311</v>
      </c>
      <c r="BC3675" t="s">
        <v>231</v>
      </c>
      <c r="BD3675" t="s">
        <v>385</v>
      </c>
      <c r="BE3675" t="s">
        <v>298</v>
      </c>
      <c r="BF3675">
        <v>1</v>
      </c>
      <c r="BG3675">
        <f>IF(Table1[[#This Row],[ft_score]]="0 - 0", 1, 0)</f>
        <v>0</v>
      </c>
      <c r="BH3675">
        <f t="shared" si="57"/>
        <v>1</v>
      </c>
    </row>
    <row r="3676" spans="1:60" x14ac:dyDescent="0.25">
      <c r="A3676" s="1">
        <v>5785</v>
      </c>
      <c r="B3676" t="s">
        <v>58</v>
      </c>
      <c r="C3676" t="s">
        <v>257</v>
      </c>
      <c r="D3676">
        <v>2</v>
      </c>
      <c r="E3676">
        <v>2</v>
      </c>
      <c r="F3676" t="s">
        <v>233</v>
      </c>
      <c r="G3676" t="s">
        <v>90</v>
      </c>
      <c r="H3676" t="s">
        <v>90</v>
      </c>
      <c r="I3676" t="s">
        <v>58</v>
      </c>
      <c r="J3676" t="s">
        <v>58</v>
      </c>
      <c r="K3676">
        <v>0</v>
      </c>
      <c r="L3676" t="s">
        <v>60</v>
      </c>
      <c r="M3676" t="s">
        <v>233</v>
      </c>
      <c r="N3676" t="s">
        <v>60</v>
      </c>
      <c r="O3676" t="s">
        <v>60</v>
      </c>
      <c r="P3676" t="s">
        <v>60</v>
      </c>
      <c r="Q3676" t="s">
        <v>150</v>
      </c>
      <c r="R3676" t="s">
        <v>169</v>
      </c>
      <c r="S3676" t="s">
        <v>233</v>
      </c>
      <c r="T3676">
        <v>11697.89</v>
      </c>
      <c r="U3676" t="s">
        <v>2046</v>
      </c>
      <c r="V3676" t="s">
        <v>1259</v>
      </c>
      <c r="W3676" t="s">
        <v>7148</v>
      </c>
      <c r="X3676" t="s">
        <v>6746</v>
      </c>
      <c r="Y3676" t="s">
        <v>1308</v>
      </c>
      <c r="Z3676" t="s">
        <v>1261</v>
      </c>
      <c r="AA3676" t="s">
        <v>1262</v>
      </c>
      <c r="AB3676">
        <v>18</v>
      </c>
      <c r="AC3676">
        <v>68.75</v>
      </c>
      <c r="AD3676">
        <v>37.5</v>
      </c>
      <c r="AE3676">
        <v>31.25</v>
      </c>
      <c r="AF3676" t="s">
        <v>63</v>
      </c>
      <c r="AG3676" t="s">
        <v>159</v>
      </c>
      <c r="AH3676" t="s">
        <v>2983</v>
      </c>
      <c r="AI3676" t="s">
        <v>2416</v>
      </c>
      <c r="AJ3676" t="s">
        <v>996</v>
      </c>
      <c r="AK3676" t="s">
        <v>4952</v>
      </c>
      <c r="AL3676" t="s">
        <v>1062</v>
      </c>
      <c r="AM3676" t="s">
        <v>926</v>
      </c>
      <c r="AN3676">
        <v>22</v>
      </c>
      <c r="AO3676">
        <v>6</v>
      </c>
      <c r="AP3676" t="s">
        <v>7149</v>
      </c>
      <c r="AQ3676" t="s">
        <v>82</v>
      </c>
      <c r="AR3676" t="s">
        <v>97</v>
      </c>
      <c r="AS3676" t="s">
        <v>141</v>
      </c>
      <c r="AT3676" t="s">
        <v>73</v>
      </c>
      <c r="AU3676" t="s">
        <v>123</v>
      </c>
      <c r="AV3676" t="s">
        <v>63</v>
      </c>
      <c r="AW3676" t="s">
        <v>63</v>
      </c>
      <c r="AX3676">
        <v>42.86</v>
      </c>
      <c r="AY3676">
        <v>57.14</v>
      </c>
      <c r="AZ3676" t="s">
        <v>694</v>
      </c>
      <c r="BA3676" t="s">
        <v>125</v>
      </c>
      <c r="BB3676" t="s">
        <v>562</v>
      </c>
      <c r="BC3676" t="s">
        <v>146</v>
      </c>
      <c r="BD3676" t="s">
        <v>300</v>
      </c>
      <c r="BE3676" t="s">
        <v>216</v>
      </c>
      <c r="BF3676">
        <v>1</v>
      </c>
      <c r="BG3676">
        <f>IF(Table1[[#This Row],[ft_score]]="0 - 0", 1, 0)</f>
        <v>0</v>
      </c>
      <c r="BH3676">
        <f t="shared" si="57"/>
        <v>1</v>
      </c>
    </row>
    <row r="3677" spans="1:60" hidden="1" x14ac:dyDescent="0.25">
      <c r="A3677" s="1">
        <v>5848</v>
      </c>
      <c r="B3677" t="s">
        <v>58</v>
      </c>
      <c r="C3677" t="s">
        <v>126</v>
      </c>
      <c r="D3677">
        <v>2</v>
      </c>
      <c r="E3677">
        <v>2</v>
      </c>
      <c r="F3677" t="s">
        <v>233</v>
      </c>
      <c r="G3677" t="s">
        <v>90</v>
      </c>
      <c r="H3677" t="s">
        <v>90</v>
      </c>
      <c r="I3677" t="s">
        <v>58</v>
      </c>
      <c r="J3677" t="s">
        <v>90</v>
      </c>
      <c r="K3677">
        <v>0</v>
      </c>
      <c r="L3677" t="s">
        <v>64</v>
      </c>
      <c r="M3677" t="s">
        <v>233</v>
      </c>
      <c r="N3677" t="s">
        <v>64</v>
      </c>
      <c r="O3677" t="s">
        <v>64</v>
      </c>
      <c r="P3677" t="s">
        <v>64</v>
      </c>
      <c r="Q3677" t="s">
        <v>60</v>
      </c>
      <c r="R3677" t="s">
        <v>150</v>
      </c>
      <c r="S3677" t="s">
        <v>233</v>
      </c>
      <c r="T3677">
        <v>0</v>
      </c>
      <c r="U3677" t="s">
        <v>5048</v>
      </c>
      <c r="V3677" t="s">
        <v>7282</v>
      </c>
      <c r="W3677" t="s">
        <v>7283</v>
      </c>
      <c r="X3677" t="s">
        <v>7185</v>
      </c>
      <c r="Y3677" t="s">
        <v>1008</v>
      </c>
      <c r="Z3677" t="s">
        <v>5050</v>
      </c>
      <c r="AA3677" t="s">
        <v>5051</v>
      </c>
      <c r="AB3677">
        <v>2</v>
      </c>
      <c r="AC3677">
        <v>75</v>
      </c>
      <c r="AD3677">
        <v>50</v>
      </c>
      <c r="AE3677">
        <v>50</v>
      </c>
      <c r="AF3677" t="s">
        <v>97</v>
      </c>
      <c r="AG3677" t="s">
        <v>73</v>
      </c>
      <c r="AH3677" t="s">
        <v>3778</v>
      </c>
      <c r="AI3677" t="s">
        <v>3778</v>
      </c>
      <c r="AJ3677" t="s">
        <v>63</v>
      </c>
      <c r="AK3677" t="s">
        <v>2934</v>
      </c>
      <c r="AL3677" t="s">
        <v>2934</v>
      </c>
      <c r="AM3677" t="s">
        <v>2934</v>
      </c>
      <c r="AN3677">
        <v>-13</v>
      </c>
      <c r="AO3677">
        <v>-2.5</v>
      </c>
      <c r="AP3677" t="s">
        <v>141</v>
      </c>
      <c r="AQ3677" t="s">
        <v>97</v>
      </c>
      <c r="AR3677" t="s">
        <v>97</v>
      </c>
      <c r="AS3677" t="s">
        <v>560</v>
      </c>
      <c r="AT3677" t="s">
        <v>63</v>
      </c>
      <c r="AU3677" t="s">
        <v>63</v>
      </c>
      <c r="AV3677" t="s">
        <v>63</v>
      </c>
      <c r="AW3677" t="s">
        <v>63</v>
      </c>
      <c r="AX3677">
        <v>14.29</v>
      </c>
      <c r="AY3677">
        <v>85.71</v>
      </c>
      <c r="AZ3677" t="s">
        <v>166</v>
      </c>
      <c r="BA3677" t="s">
        <v>166</v>
      </c>
      <c r="BB3677" t="s">
        <v>166</v>
      </c>
      <c r="BC3677" t="s">
        <v>166</v>
      </c>
      <c r="BD3677" t="s">
        <v>166</v>
      </c>
      <c r="BE3677" t="s">
        <v>166</v>
      </c>
      <c r="BF3677" t="s">
        <v>58</v>
      </c>
      <c r="BG3677">
        <f>IF(Table1[[#This Row],[ft_score]]="0 - 0", 1, 0)</f>
        <v>0</v>
      </c>
      <c r="BH3677">
        <f t="shared" si="57"/>
        <v>1</v>
      </c>
    </row>
    <row r="3678" spans="1:60" x14ac:dyDescent="0.25">
      <c r="A3678" s="1">
        <v>5861</v>
      </c>
      <c r="B3678" t="s">
        <v>58</v>
      </c>
      <c r="C3678" t="s">
        <v>59</v>
      </c>
      <c r="D3678">
        <v>2</v>
      </c>
      <c r="E3678">
        <v>2</v>
      </c>
      <c r="F3678" t="s">
        <v>233</v>
      </c>
      <c r="G3678" t="s">
        <v>90</v>
      </c>
      <c r="H3678" t="s">
        <v>90</v>
      </c>
      <c r="I3678" t="s">
        <v>58</v>
      </c>
      <c r="J3678" t="s">
        <v>90</v>
      </c>
      <c r="K3678">
        <v>0</v>
      </c>
      <c r="L3678" t="s">
        <v>111</v>
      </c>
      <c r="M3678" t="s">
        <v>233</v>
      </c>
      <c r="N3678" t="s">
        <v>111</v>
      </c>
      <c r="O3678" t="s">
        <v>111</v>
      </c>
      <c r="P3678" t="s">
        <v>111</v>
      </c>
      <c r="Q3678" t="s">
        <v>314</v>
      </c>
      <c r="R3678" t="s">
        <v>233</v>
      </c>
      <c r="S3678" t="s">
        <v>233</v>
      </c>
      <c r="T3678">
        <v>3046.21</v>
      </c>
      <c r="U3678" t="s">
        <v>6057</v>
      </c>
      <c r="V3678" t="s">
        <v>7310</v>
      </c>
      <c r="W3678" t="s">
        <v>7311</v>
      </c>
      <c r="X3678" t="s">
        <v>7185</v>
      </c>
      <c r="Y3678" t="s">
        <v>7309</v>
      </c>
      <c r="Z3678" t="s">
        <v>5474</v>
      </c>
      <c r="AA3678" t="s">
        <v>5475</v>
      </c>
      <c r="AB3678">
        <v>1</v>
      </c>
      <c r="AC3678">
        <v>100</v>
      </c>
      <c r="AD3678">
        <v>50</v>
      </c>
      <c r="AE3678">
        <v>50</v>
      </c>
      <c r="AF3678" t="s">
        <v>97</v>
      </c>
      <c r="AG3678" t="s">
        <v>63</v>
      </c>
      <c r="AH3678" t="s">
        <v>4042</v>
      </c>
      <c r="AI3678" t="s">
        <v>2416</v>
      </c>
      <c r="AJ3678" t="s">
        <v>1575</v>
      </c>
      <c r="AK3678" t="s">
        <v>63</v>
      </c>
      <c r="AL3678" t="s">
        <v>73</v>
      </c>
      <c r="AM3678" t="s">
        <v>2416</v>
      </c>
      <c r="AN3678">
        <v>7</v>
      </c>
      <c r="AO3678">
        <v>-4.5</v>
      </c>
      <c r="AP3678" t="s">
        <v>257</v>
      </c>
      <c r="AQ3678" t="s">
        <v>63</v>
      </c>
      <c r="AR3678" t="s">
        <v>560</v>
      </c>
      <c r="AS3678" t="s">
        <v>560</v>
      </c>
      <c r="AT3678" t="s">
        <v>63</v>
      </c>
      <c r="AU3678" t="s">
        <v>97</v>
      </c>
      <c r="AV3678" t="s">
        <v>97</v>
      </c>
      <c r="AW3678" t="s">
        <v>97</v>
      </c>
      <c r="AX3678">
        <v>65</v>
      </c>
      <c r="AY3678">
        <v>35</v>
      </c>
      <c r="AZ3678" t="s">
        <v>105</v>
      </c>
      <c r="BA3678" t="s">
        <v>215</v>
      </c>
      <c r="BB3678" t="s">
        <v>829</v>
      </c>
      <c r="BC3678" t="s">
        <v>312</v>
      </c>
      <c r="BD3678" t="s">
        <v>271</v>
      </c>
      <c r="BE3678" t="s">
        <v>311</v>
      </c>
      <c r="BF3678">
        <v>2</v>
      </c>
      <c r="BG3678">
        <f>IF(Table1[[#This Row],[ft_score]]="0 - 0", 1, 0)</f>
        <v>0</v>
      </c>
      <c r="BH3678">
        <f t="shared" si="57"/>
        <v>1</v>
      </c>
    </row>
    <row r="3679" spans="1:60" x14ac:dyDescent="0.25">
      <c r="A3679" s="1">
        <v>5870</v>
      </c>
      <c r="B3679" t="s">
        <v>58</v>
      </c>
      <c r="C3679" t="s">
        <v>200</v>
      </c>
      <c r="D3679">
        <v>2</v>
      </c>
      <c r="E3679">
        <v>2</v>
      </c>
      <c r="F3679" t="s">
        <v>233</v>
      </c>
      <c r="G3679" t="s">
        <v>90</v>
      </c>
      <c r="H3679" t="s">
        <v>90</v>
      </c>
      <c r="I3679" t="s">
        <v>58</v>
      </c>
      <c r="J3679" t="s">
        <v>90</v>
      </c>
      <c r="K3679">
        <v>0</v>
      </c>
      <c r="L3679" t="s">
        <v>64</v>
      </c>
      <c r="M3679" t="s">
        <v>233</v>
      </c>
      <c r="N3679" t="s">
        <v>64</v>
      </c>
      <c r="O3679" t="s">
        <v>64</v>
      </c>
      <c r="P3679" t="s">
        <v>64</v>
      </c>
      <c r="Q3679" t="s">
        <v>352</v>
      </c>
      <c r="R3679" t="s">
        <v>352</v>
      </c>
      <c r="S3679" t="s">
        <v>233</v>
      </c>
      <c r="T3679">
        <v>518.46</v>
      </c>
      <c r="U3679" t="s">
        <v>1599</v>
      </c>
      <c r="V3679" t="s">
        <v>1030</v>
      </c>
      <c r="W3679" t="s">
        <v>7327</v>
      </c>
      <c r="X3679" t="s">
        <v>7185</v>
      </c>
      <c r="Y3679" t="s">
        <v>405</v>
      </c>
      <c r="Z3679" t="s">
        <v>1032</v>
      </c>
      <c r="AA3679" t="s">
        <v>1033</v>
      </c>
      <c r="AB3679">
        <v>17</v>
      </c>
      <c r="AC3679">
        <v>75</v>
      </c>
      <c r="AD3679">
        <v>56.25</v>
      </c>
      <c r="AE3679">
        <v>43.75</v>
      </c>
      <c r="AF3679" t="s">
        <v>82</v>
      </c>
      <c r="AG3679" t="s">
        <v>159</v>
      </c>
      <c r="AH3679" t="s">
        <v>1896</v>
      </c>
      <c r="AI3679" t="s">
        <v>2093</v>
      </c>
      <c r="AJ3679" t="s">
        <v>7328</v>
      </c>
      <c r="AK3679" t="s">
        <v>1863</v>
      </c>
      <c r="AL3679" t="s">
        <v>3215</v>
      </c>
      <c r="AM3679" t="s">
        <v>6398</v>
      </c>
      <c r="AN3679">
        <v>19</v>
      </c>
      <c r="AO3679">
        <v>2.5</v>
      </c>
      <c r="AP3679" t="s">
        <v>7329</v>
      </c>
      <c r="AQ3679" t="s">
        <v>72</v>
      </c>
      <c r="AR3679" t="s">
        <v>81</v>
      </c>
      <c r="AS3679" t="s">
        <v>81</v>
      </c>
      <c r="AT3679" t="s">
        <v>82</v>
      </c>
      <c r="AU3679" t="s">
        <v>116</v>
      </c>
      <c r="AV3679" t="s">
        <v>73</v>
      </c>
      <c r="AW3679" t="s">
        <v>73</v>
      </c>
      <c r="AX3679">
        <v>47.44</v>
      </c>
      <c r="AY3679">
        <v>52.56</v>
      </c>
      <c r="AZ3679" t="s">
        <v>214</v>
      </c>
      <c r="BA3679" t="s">
        <v>705</v>
      </c>
      <c r="BB3679" t="s">
        <v>362</v>
      </c>
      <c r="BC3679" t="s">
        <v>88</v>
      </c>
      <c r="BD3679" t="s">
        <v>364</v>
      </c>
      <c r="BE3679" t="s">
        <v>401</v>
      </c>
      <c r="BF3679">
        <v>2</v>
      </c>
      <c r="BG3679">
        <f>IF(Table1[[#This Row],[ft_score]]="0 - 0", 1, 0)</f>
        <v>0</v>
      </c>
      <c r="BH3679">
        <f t="shared" si="57"/>
        <v>1</v>
      </c>
    </row>
    <row r="3680" spans="1:60" x14ac:dyDescent="0.25">
      <c r="A3680" s="1">
        <v>5910</v>
      </c>
      <c r="B3680" t="s">
        <v>58</v>
      </c>
      <c r="C3680" t="s">
        <v>110</v>
      </c>
      <c r="D3680">
        <v>2</v>
      </c>
      <c r="E3680">
        <v>2</v>
      </c>
      <c r="F3680" t="s">
        <v>233</v>
      </c>
      <c r="G3680" t="s">
        <v>90</v>
      </c>
      <c r="H3680" t="s">
        <v>90</v>
      </c>
      <c r="I3680" t="s">
        <v>58</v>
      </c>
      <c r="J3680" t="s">
        <v>90</v>
      </c>
      <c r="K3680">
        <v>0</v>
      </c>
      <c r="L3680" t="s">
        <v>64</v>
      </c>
      <c r="M3680" t="s">
        <v>233</v>
      </c>
      <c r="N3680" t="s">
        <v>64</v>
      </c>
      <c r="O3680" t="s">
        <v>64</v>
      </c>
      <c r="P3680" t="s">
        <v>64</v>
      </c>
      <c r="Q3680" t="s">
        <v>60</v>
      </c>
      <c r="R3680" t="s">
        <v>314</v>
      </c>
      <c r="S3680" t="s">
        <v>233</v>
      </c>
      <c r="T3680">
        <v>253.98</v>
      </c>
      <c r="U3680" t="s">
        <v>5092</v>
      </c>
      <c r="V3680" t="s">
        <v>4026</v>
      </c>
      <c r="W3680" t="s">
        <v>7401</v>
      </c>
      <c r="X3680" t="s">
        <v>7185</v>
      </c>
      <c r="Y3680" t="s">
        <v>1695</v>
      </c>
      <c r="Z3680" t="s">
        <v>3797</v>
      </c>
      <c r="AA3680" t="s">
        <v>3798</v>
      </c>
      <c r="AB3680">
        <v>3</v>
      </c>
      <c r="AC3680">
        <v>100</v>
      </c>
      <c r="AD3680">
        <v>83.34</v>
      </c>
      <c r="AE3680">
        <v>66.67</v>
      </c>
      <c r="AF3680" t="s">
        <v>97</v>
      </c>
      <c r="AG3680" t="s">
        <v>63</v>
      </c>
      <c r="AH3680" t="s">
        <v>7402</v>
      </c>
      <c r="AI3680" t="s">
        <v>1300</v>
      </c>
      <c r="AJ3680" t="s">
        <v>3307</v>
      </c>
      <c r="AK3680" t="s">
        <v>4857</v>
      </c>
      <c r="AL3680" t="s">
        <v>1300</v>
      </c>
      <c r="AM3680" t="s">
        <v>719</v>
      </c>
      <c r="AN3680">
        <v>-8</v>
      </c>
      <c r="AO3680">
        <v>-3</v>
      </c>
      <c r="AP3680" t="s">
        <v>6294</v>
      </c>
      <c r="AQ3680" t="s">
        <v>2471</v>
      </c>
      <c r="AR3680" t="s">
        <v>1949</v>
      </c>
      <c r="AS3680" t="s">
        <v>2471</v>
      </c>
      <c r="AT3680" t="s">
        <v>1949</v>
      </c>
      <c r="AU3680" t="s">
        <v>5212</v>
      </c>
      <c r="AV3680" t="s">
        <v>97</v>
      </c>
      <c r="AW3680" t="s">
        <v>136</v>
      </c>
      <c r="AX3680">
        <v>58.34</v>
      </c>
      <c r="AY3680">
        <v>41.67</v>
      </c>
      <c r="AZ3680" t="s">
        <v>422</v>
      </c>
      <c r="BA3680" t="s">
        <v>214</v>
      </c>
      <c r="BB3680" t="s">
        <v>421</v>
      </c>
      <c r="BC3680" t="s">
        <v>300</v>
      </c>
      <c r="BD3680" t="s">
        <v>195</v>
      </c>
      <c r="BE3680" t="s">
        <v>311</v>
      </c>
      <c r="BF3680">
        <v>1</v>
      </c>
      <c r="BG3680">
        <f>IF(Table1[[#This Row],[ft_score]]="0 - 0", 1, 0)</f>
        <v>0</v>
      </c>
      <c r="BH3680">
        <f t="shared" si="57"/>
        <v>1</v>
      </c>
    </row>
    <row r="3681" spans="1:60" x14ac:dyDescent="0.25">
      <c r="A3681" s="1">
        <v>6063</v>
      </c>
      <c r="B3681" t="s">
        <v>5152</v>
      </c>
      <c r="C3681" t="s">
        <v>126</v>
      </c>
      <c r="D3681">
        <v>2</v>
      </c>
      <c r="E3681">
        <v>2</v>
      </c>
      <c r="F3681" t="s">
        <v>233</v>
      </c>
      <c r="G3681">
        <v>1.1399999999999999</v>
      </c>
      <c r="H3681">
        <v>1.1100000000000001</v>
      </c>
      <c r="I3681" t="s">
        <v>61</v>
      </c>
      <c r="J3681" t="s">
        <v>2172</v>
      </c>
      <c r="K3681">
        <v>1.5</v>
      </c>
      <c r="L3681" t="s">
        <v>150</v>
      </c>
      <c r="M3681" t="s">
        <v>233</v>
      </c>
      <c r="N3681" t="s">
        <v>64</v>
      </c>
      <c r="O3681" t="s">
        <v>60</v>
      </c>
      <c r="P3681" t="s">
        <v>150</v>
      </c>
      <c r="Q3681" t="s">
        <v>169</v>
      </c>
      <c r="R3681" t="s">
        <v>169</v>
      </c>
      <c r="S3681" t="s">
        <v>233</v>
      </c>
      <c r="T3681">
        <v>23.52</v>
      </c>
      <c r="U3681" t="s">
        <v>7681</v>
      </c>
      <c r="V3681" t="s">
        <v>7682</v>
      </c>
      <c r="W3681" t="s">
        <v>7683</v>
      </c>
      <c r="X3681" t="s">
        <v>7680</v>
      </c>
      <c r="Y3681" t="s">
        <v>951</v>
      </c>
      <c r="Z3681" t="s">
        <v>7506</v>
      </c>
      <c r="AA3681" t="s">
        <v>7507</v>
      </c>
      <c r="AB3681">
        <v>1</v>
      </c>
      <c r="AC3681">
        <v>100</v>
      </c>
      <c r="AD3681">
        <v>100</v>
      </c>
      <c r="AE3681">
        <v>50</v>
      </c>
      <c r="AF3681" t="s">
        <v>97</v>
      </c>
      <c r="AG3681" t="s">
        <v>63</v>
      </c>
      <c r="AH3681" t="s">
        <v>63</v>
      </c>
      <c r="AI3681" t="s">
        <v>1567</v>
      </c>
      <c r="AJ3681" t="s">
        <v>7591</v>
      </c>
      <c r="AK3681" t="s">
        <v>4592</v>
      </c>
      <c r="AL3681" t="s">
        <v>3778</v>
      </c>
      <c r="AM3681" t="s">
        <v>1567</v>
      </c>
      <c r="AN3681">
        <v>-11</v>
      </c>
      <c r="AO3681">
        <v>-2.5</v>
      </c>
      <c r="AP3681" t="s">
        <v>560</v>
      </c>
      <c r="AQ3681" t="s">
        <v>63</v>
      </c>
      <c r="AR3681" t="s">
        <v>560</v>
      </c>
      <c r="AS3681" t="s">
        <v>63</v>
      </c>
      <c r="AT3681" t="s">
        <v>560</v>
      </c>
      <c r="AU3681" t="s">
        <v>560</v>
      </c>
      <c r="AV3681" t="s">
        <v>97</v>
      </c>
      <c r="AW3681" t="s">
        <v>63</v>
      </c>
      <c r="AX3681">
        <v>54.77</v>
      </c>
      <c r="AY3681">
        <v>45.24</v>
      </c>
      <c r="AZ3681" t="s">
        <v>124</v>
      </c>
      <c r="BA3681" t="s">
        <v>347</v>
      </c>
      <c r="BB3681" t="s">
        <v>454</v>
      </c>
      <c r="BC3681" t="s">
        <v>1002</v>
      </c>
      <c r="BD3681" t="s">
        <v>472</v>
      </c>
      <c r="BE3681" t="s">
        <v>682</v>
      </c>
      <c r="BF3681">
        <v>1</v>
      </c>
      <c r="BG3681">
        <f>IF(Table1[[#This Row],[ft_score]]="0 - 0", 1, 0)</f>
        <v>0</v>
      </c>
      <c r="BH3681">
        <f t="shared" si="57"/>
        <v>1</v>
      </c>
    </row>
    <row r="3682" spans="1:60" x14ac:dyDescent="0.25">
      <c r="A3682" s="1">
        <v>6067</v>
      </c>
      <c r="B3682" t="s">
        <v>58</v>
      </c>
      <c r="C3682" t="s">
        <v>148</v>
      </c>
      <c r="D3682">
        <v>2</v>
      </c>
      <c r="E3682">
        <v>2</v>
      </c>
      <c r="F3682" t="s">
        <v>233</v>
      </c>
      <c r="G3682" t="s">
        <v>90</v>
      </c>
      <c r="H3682" t="s">
        <v>90</v>
      </c>
      <c r="I3682" t="s">
        <v>58</v>
      </c>
      <c r="J3682" t="s">
        <v>90</v>
      </c>
      <c r="K3682">
        <v>0</v>
      </c>
      <c r="L3682" t="s">
        <v>314</v>
      </c>
      <c r="M3682" t="s">
        <v>233</v>
      </c>
      <c r="N3682" t="s">
        <v>64</v>
      </c>
      <c r="O3682" t="s">
        <v>60</v>
      </c>
      <c r="P3682" t="s">
        <v>314</v>
      </c>
      <c r="Q3682" t="s">
        <v>314</v>
      </c>
      <c r="R3682" t="s">
        <v>314</v>
      </c>
      <c r="S3682" t="s">
        <v>233</v>
      </c>
      <c r="T3682">
        <v>13.14</v>
      </c>
      <c r="U3682" t="s">
        <v>7689</v>
      </c>
      <c r="V3682" t="s">
        <v>7690</v>
      </c>
      <c r="W3682" t="s">
        <v>7691</v>
      </c>
      <c r="X3682" t="s">
        <v>7680</v>
      </c>
      <c r="Y3682" t="s">
        <v>156</v>
      </c>
      <c r="Z3682" t="s">
        <v>4572</v>
      </c>
      <c r="AA3682" t="s">
        <v>4573</v>
      </c>
      <c r="AB3682">
        <v>23</v>
      </c>
      <c r="AC3682">
        <v>87.5</v>
      </c>
      <c r="AD3682">
        <v>68.75</v>
      </c>
      <c r="AE3682">
        <v>37.5</v>
      </c>
      <c r="AF3682" t="s">
        <v>123</v>
      </c>
      <c r="AG3682" t="s">
        <v>82</v>
      </c>
      <c r="AH3682" t="s">
        <v>138</v>
      </c>
      <c r="AI3682" t="s">
        <v>1281</v>
      </c>
      <c r="AJ3682" t="s">
        <v>688</v>
      </c>
      <c r="AK3682" t="s">
        <v>1336</v>
      </c>
      <c r="AL3682" t="s">
        <v>2631</v>
      </c>
      <c r="AM3682" t="s">
        <v>808</v>
      </c>
      <c r="AN3682">
        <v>8</v>
      </c>
      <c r="AO3682">
        <v>-5</v>
      </c>
      <c r="AP3682" t="s">
        <v>7692</v>
      </c>
      <c r="AQ3682" t="s">
        <v>82</v>
      </c>
      <c r="AR3682" t="s">
        <v>81</v>
      </c>
      <c r="AS3682" t="s">
        <v>335</v>
      </c>
      <c r="AT3682" t="s">
        <v>63</v>
      </c>
      <c r="AU3682" t="s">
        <v>159</v>
      </c>
      <c r="AV3682" t="s">
        <v>83</v>
      </c>
      <c r="AW3682" t="s">
        <v>63</v>
      </c>
      <c r="AX3682">
        <v>36.39</v>
      </c>
      <c r="AY3682">
        <v>63.62</v>
      </c>
      <c r="AZ3682" t="s">
        <v>456</v>
      </c>
      <c r="BA3682" t="s">
        <v>349</v>
      </c>
      <c r="BB3682" t="s">
        <v>147</v>
      </c>
      <c r="BC3682" t="s">
        <v>455</v>
      </c>
      <c r="BD3682" t="s">
        <v>197</v>
      </c>
      <c r="BE3682" t="s">
        <v>456</v>
      </c>
      <c r="BF3682">
        <v>2</v>
      </c>
      <c r="BG3682">
        <f>IF(Table1[[#This Row],[ft_score]]="0 - 0", 1, 0)</f>
        <v>0</v>
      </c>
      <c r="BH3682">
        <f t="shared" si="57"/>
        <v>1</v>
      </c>
    </row>
    <row r="3683" spans="1:60" x14ac:dyDescent="0.25">
      <c r="A3683" s="1">
        <v>6071</v>
      </c>
      <c r="B3683" t="s">
        <v>5152</v>
      </c>
      <c r="C3683" t="s">
        <v>200</v>
      </c>
      <c r="D3683">
        <v>2</v>
      </c>
      <c r="E3683">
        <v>2</v>
      </c>
      <c r="F3683" t="s">
        <v>233</v>
      </c>
      <c r="G3683">
        <v>990</v>
      </c>
      <c r="H3683">
        <v>1.02</v>
      </c>
      <c r="I3683" t="s">
        <v>61</v>
      </c>
      <c r="J3683" t="s">
        <v>86</v>
      </c>
      <c r="K3683">
        <v>1.5</v>
      </c>
      <c r="L3683" t="s">
        <v>201</v>
      </c>
      <c r="M3683" t="s">
        <v>233</v>
      </c>
      <c r="N3683" t="s">
        <v>64</v>
      </c>
      <c r="O3683" t="s">
        <v>64</v>
      </c>
      <c r="P3683" t="s">
        <v>201</v>
      </c>
      <c r="Q3683" t="s">
        <v>201</v>
      </c>
      <c r="R3683" t="s">
        <v>352</v>
      </c>
      <c r="S3683" t="s">
        <v>233</v>
      </c>
      <c r="T3683">
        <v>96.79</v>
      </c>
      <c r="U3683" t="s">
        <v>2673</v>
      </c>
      <c r="V3683" t="s">
        <v>2580</v>
      </c>
      <c r="W3683" t="s">
        <v>7698</v>
      </c>
      <c r="X3683" t="s">
        <v>7680</v>
      </c>
      <c r="Y3683" t="s">
        <v>156</v>
      </c>
      <c r="Z3683" t="s">
        <v>2327</v>
      </c>
      <c r="AA3683" t="s">
        <v>2328</v>
      </c>
      <c r="AB3683">
        <v>5</v>
      </c>
      <c r="AC3683">
        <v>80</v>
      </c>
      <c r="AD3683">
        <v>50</v>
      </c>
      <c r="AE3683">
        <v>30</v>
      </c>
      <c r="AF3683" t="s">
        <v>2416</v>
      </c>
      <c r="AG3683" t="s">
        <v>3238</v>
      </c>
      <c r="AH3683" t="s">
        <v>4887</v>
      </c>
      <c r="AI3683" t="s">
        <v>3485</v>
      </c>
      <c r="AJ3683" t="s">
        <v>4888</v>
      </c>
      <c r="AK3683" t="s">
        <v>4888</v>
      </c>
      <c r="AL3683" t="s">
        <v>7699</v>
      </c>
      <c r="AM3683" t="s">
        <v>3174</v>
      </c>
      <c r="AN3683">
        <v>11</v>
      </c>
      <c r="AO3683">
        <v>-1.5</v>
      </c>
      <c r="AP3683" t="s">
        <v>4372</v>
      </c>
      <c r="AQ3683" t="s">
        <v>1575</v>
      </c>
      <c r="AR3683" t="s">
        <v>2219</v>
      </c>
      <c r="AS3683" t="s">
        <v>560</v>
      </c>
      <c r="AT3683" t="s">
        <v>63</v>
      </c>
      <c r="AU3683" t="s">
        <v>3023</v>
      </c>
      <c r="AV3683" t="s">
        <v>2416</v>
      </c>
      <c r="AW3683" t="s">
        <v>63</v>
      </c>
      <c r="AX3683">
        <v>50.61</v>
      </c>
      <c r="AY3683">
        <v>49.39</v>
      </c>
      <c r="AZ3683" t="s">
        <v>125</v>
      </c>
      <c r="BA3683" t="s">
        <v>705</v>
      </c>
      <c r="BB3683" t="s">
        <v>125</v>
      </c>
      <c r="BC3683" t="s">
        <v>455</v>
      </c>
      <c r="BD3683" t="s">
        <v>523</v>
      </c>
      <c r="BE3683" t="s">
        <v>424</v>
      </c>
      <c r="BF3683">
        <v>2</v>
      </c>
      <c r="BG3683">
        <f>IF(Table1[[#This Row],[ft_score]]="0 - 0", 1, 0)</f>
        <v>0</v>
      </c>
      <c r="BH3683">
        <f t="shared" si="57"/>
        <v>1</v>
      </c>
    </row>
    <row r="3684" spans="1:60" x14ac:dyDescent="0.25">
      <c r="A3684" s="1">
        <v>6127</v>
      </c>
      <c r="B3684" t="s">
        <v>58</v>
      </c>
      <c r="C3684" t="s">
        <v>200</v>
      </c>
      <c r="D3684">
        <v>2</v>
      </c>
      <c r="E3684">
        <v>2</v>
      </c>
      <c r="F3684" t="s">
        <v>233</v>
      </c>
      <c r="G3684" t="s">
        <v>90</v>
      </c>
      <c r="H3684" t="s">
        <v>90</v>
      </c>
      <c r="I3684" t="s">
        <v>58</v>
      </c>
      <c r="J3684" t="s">
        <v>58</v>
      </c>
      <c r="K3684">
        <v>0</v>
      </c>
      <c r="L3684" t="s">
        <v>60</v>
      </c>
      <c r="M3684" t="s">
        <v>233</v>
      </c>
      <c r="N3684" t="s">
        <v>64</v>
      </c>
      <c r="O3684" t="s">
        <v>64</v>
      </c>
      <c r="P3684" t="s">
        <v>60</v>
      </c>
      <c r="Q3684" t="s">
        <v>60</v>
      </c>
      <c r="R3684" t="s">
        <v>60</v>
      </c>
      <c r="S3684" t="s">
        <v>233</v>
      </c>
      <c r="T3684">
        <v>327.61</v>
      </c>
      <c r="U3684" t="s">
        <v>2414</v>
      </c>
      <c r="V3684" t="s">
        <v>3492</v>
      </c>
      <c r="W3684" t="s">
        <v>7799</v>
      </c>
      <c r="X3684" t="s">
        <v>7795</v>
      </c>
      <c r="Y3684" t="s">
        <v>2081</v>
      </c>
      <c r="Z3684" t="s">
        <v>1217</v>
      </c>
      <c r="AA3684" t="s">
        <v>1218</v>
      </c>
      <c r="AB3684">
        <v>20</v>
      </c>
      <c r="AC3684">
        <v>56.25</v>
      </c>
      <c r="AD3684">
        <v>43.75</v>
      </c>
      <c r="AE3684">
        <v>31.25</v>
      </c>
      <c r="AF3684" t="s">
        <v>72</v>
      </c>
      <c r="AG3684" t="s">
        <v>82</v>
      </c>
      <c r="AH3684" t="s">
        <v>479</v>
      </c>
      <c r="AI3684" t="s">
        <v>1407</v>
      </c>
      <c r="AJ3684" t="s">
        <v>3217</v>
      </c>
      <c r="AK3684" t="s">
        <v>415</v>
      </c>
      <c r="AL3684" t="s">
        <v>721</v>
      </c>
      <c r="AM3684" t="s">
        <v>6352</v>
      </c>
      <c r="AN3684">
        <v>7</v>
      </c>
      <c r="AO3684">
        <v>2.5</v>
      </c>
      <c r="AP3684" t="s">
        <v>2504</v>
      </c>
      <c r="AQ3684" t="s">
        <v>97</v>
      </c>
      <c r="AR3684" t="s">
        <v>82</v>
      </c>
      <c r="AS3684" t="s">
        <v>81</v>
      </c>
      <c r="AT3684" t="s">
        <v>82</v>
      </c>
      <c r="AU3684" t="s">
        <v>83</v>
      </c>
      <c r="AV3684" t="s">
        <v>83</v>
      </c>
      <c r="AW3684" t="s">
        <v>63</v>
      </c>
      <c r="AX3684">
        <v>35.92</v>
      </c>
      <c r="AY3684">
        <v>64.09</v>
      </c>
      <c r="AZ3684" t="s">
        <v>561</v>
      </c>
      <c r="BA3684" t="s">
        <v>763</v>
      </c>
      <c r="BB3684" t="s">
        <v>285</v>
      </c>
      <c r="BC3684" t="s">
        <v>255</v>
      </c>
      <c r="BD3684" t="s">
        <v>423</v>
      </c>
      <c r="BE3684" t="s">
        <v>256</v>
      </c>
      <c r="BF3684">
        <v>2</v>
      </c>
      <c r="BG3684">
        <f>IF(Table1[[#This Row],[ft_score]]="0 - 0", 1, 0)</f>
        <v>0</v>
      </c>
      <c r="BH3684">
        <f t="shared" si="57"/>
        <v>1</v>
      </c>
    </row>
    <row r="3685" spans="1:60" x14ac:dyDescent="0.25">
      <c r="A3685" s="1">
        <v>6172</v>
      </c>
      <c r="B3685" t="s">
        <v>58</v>
      </c>
      <c r="C3685" t="s">
        <v>200</v>
      </c>
      <c r="D3685">
        <v>2</v>
      </c>
      <c r="E3685">
        <v>2</v>
      </c>
      <c r="F3685" t="s">
        <v>233</v>
      </c>
      <c r="G3685" t="s">
        <v>90</v>
      </c>
      <c r="H3685" t="s">
        <v>90</v>
      </c>
      <c r="I3685" t="s">
        <v>58</v>
      </c>
      <c r="J3685" t="s">
        <v>58</v>
      </c>
      <c r="K3685">
        <v>0</v>
      </c>
      <c r="L3685" t="s">
        <v>169</v>
      </c>
      <c r="M3685" t="s">
        <v>233</v>
      </c>
      <c r="N3685" t="s">
        <v>201</v>
      </c>
      <c r="O3685" t="s">
        <v>111</v>
      </c>
      <c r="P3685" t="s">
        <v>169</v>
      </c>
      <c r="Q3685" t="s">
        <v>169</v>
      </c>
      <c r="R3685" t="s">
        <v>169</v>
      </c>
      <c r="S3685" t="s">
        <v>233</v>
      </c>
      <c r="T3685">
        <v>10.65</v>
      </c>
      <c r="U3685" t="s">
        <v>7889</v>
      </c>
      <c r="V3685" t="s">
        <v>7890</v>
      </c>
      <c r="W3685" t="s">
        <v>7891</v>
      </c>
      <c r="X3685" t="s">
        <v>7795</v>
      </c>
      <c r="Y3685" t="s">
        <v>932</v>
      </c>
      <c r="Z3685" t="s">
        <v>7892</v>
      </c>
      <c r="AA3685" t="s">
        <v>7893</v>
      </c>
      <c r="AB3685">
        <v>0</v>
      </c>
      <c r="AC3685">
        <v>0</v>
      </c>
      <c r="AD3685">
        <v>0</v>
      </c>
      <c r="AE3685">
        <v>0</v>
      </c>
      <c r="AF3685" t="s">
        <v>63</v>
      </c>
      <c r="AG3685" t="s">
        <v>63</v>
      </c>
      <c r="AH3685" t="s">
        <v>63</v>
      </c>
      <c r="AI3685" t="s">
        <v>63</v>
      </c>
      <c r="AJ3685" t="s">
        <v>63</v>
      </c>
      <c r="AK3685" t="s">
        <v>63</v>
      </c>
      <c r="AL3685" t="s">
        <v>63</v>
      </c>
      <c r="AM3685" t="s">
        <v>63</v>
      </c>
      <c r="AN3685">
        <v>-2</v>
      </c>
      <c r="AO3685">
        <v>-6</v>
      </c>
      <c r="AP3685" t="s">
        <v>63</v>
      </c>
      <c r="AQ3685" t="s">
        <v>63</v>
      </c>
      <c r="AR3685" t="s">
        <v>63</v>
      </c>
      <c r="AS3685" t="s">
        <v>63</v>
      </c>
      <c r="AT3685" t="s">
        <v>63</v>
      </c>
      <c r="AU3685" t="s">
        <v>63</v>
      </c>
      <c r="AV3685" t="s">
        <v>63</v>
      </c>
      <c r="AW3685" t="s">
        <v>63</v>
      </c>
      <c r="AX3685">
        <v>0</v>
      </c>
      <c r="AY3685">
        <v>0</v>
      </c>
      <c r="AZ3685" t="s">
        <v>705</v>
      </c>
      <c r="BA3685" t="s">
        <v>683</v>
      </c>
      <c r="BB3685" t="s">
        <v>147</v>
      </c>
      <c r="BC3685" t="s">
        <v>962</v>
      </c>
      <c r="BD3685" t="s">
        <v>347</v>
      </c>
      <c r="BE3685" t="s">
        <v>347</v>
      </c>
      <c r="BF3685">
        <v>1</v>
      </c>
      <c r="BG3685">
        <f>IF(Table1[[#This Row],[ft_score]]="0 - 0", 1, 0)</f>
        <v>0</v>
      </c>
      <c r="BH3685">
        <f t="shared" si="57"/>
        <v>1</v>
      </c>
    </row>
    <row r="3686" spans="1:60" x14ac:dyDescent="0.25">
      <c r="A3686" s="1">
        <v>6180</v>
      </c>
      <c r="B3686" t="s">
        <v>58</v>
      </c>
      <c r="C3686" t="s">
        <v>148</v>
      </c>
      <c r="D3686">
        <v>2</v>
      </c>
      <c r="E3686">
        <v>2</v>
      </c>
      <c r="F3686" t="s">
        <v>233</v>
      </c>
      <c r="G3686" t="s">
        <v>90</v>
      </c>
      <c r="H3686" t="s">
        <v>90</v>
      </c>
      <c r="I3686" t="s">
        <v>58</v>
      </c>
      <c r="J3686" t="s">
        <v>90</v>
      </c>
      <c r="K3686">
        <v>0</v>
      </c>
      <c r="L3686" t="s">
        <v>111</v>
      </c>
      <c r="M3686" t="s">
        <v>233</v>
      </c>
      <c r="N3686" t="s">
        <v>60</v>
      </c>
      <c r="O3686" t="s">
        <v>60</v>
      </c>
      <c r="P3686" t="s">
        <v>111</v>
      </c>
      <c r="Q3686" t="s">
        <v>169</v>
      </c>
      <c r="R3686" t="s">
        <v>233</v>
      </c>
      <c r="S3686" t="s">
        <v>233</v>
      </c>
      <c r="T3686">
        <v>332.92</v>
      </c>
      <c r="U3686" t="s">
        <v>2621</v>
      </c>
      <c r="V3686" t="s">
        <v>3158</v>
      </c>
      <c r="W3686" t="s">
        <v>7903</v>
      </c>
      <c r="X3686" t="s">
        <v>7795</v>
      </c>
      <c r="Y3686" t="s">
        <v>966</v>
      </c>
      <c r="Z3686" t="s">
        <v>2608</v>
      </c>
      <c r="AA3686" t="s">
        <v>2609</v>
      </c>
      <c r="AB3686">
        <v>19</v>
      </c>
      <c r="AC3686">
        <v>81.25</v>
      </c>
      <c r="AD3686">
        <v>75</v>
      </c>
      <c r="AE3686">
        <v>62.5</v>
      </c>
      <c r="AF3686" t="s">
        <v>159</v>
      </c>
      <c r="AG3686" t="s">
        <v>73</v>
      </c>
      <c r="AH3686" t="s">
        <v>3343</v>
      </c>
      <c r="AI3686" t="s">
        <v>1013</v>
      </c>
      <c r="AJ3686" t="s">
        <v>7163</v>
      </c>
      <c r="AK3686" t="s">
        <v>995</v>
      </c>
      <c r="AL3686" t="s">
        <v>769</v>
      </c>
      <c r="AM3686" t="s">
        <v>1118</v>
      </c>
      <c r="AN3686">
        <v>-9</v>
      </c>
      <c r="AO3686">
        <v>-9.5</v>
      </c>
      <c r="AP3686" t="s">
        <v>7904</v>
      </c>
      <c r="AQ3686" t="s">
        <v>82</v>
      </c>
      <c r="AR3686" t="s">
        <v>97</v>
      </c>
      <c r="AS3686" t="s">
        <v>97</v>
      </c>
      <c r="AT3686" t="s">
        <v>97</v>
      </c>
      <c r="AU3686" t="s">
        <v>116</v>
      </c>
      <c r="AV3686" t="s">
        <v>159</v>
      </c>
      <c r="AW3686" t="s">
        <v>123</v>
      </c>
      <c r="AX3686">
        <v>45.6</v>
      </c>
      <c r="AY3686">
        <v>54.41</v>
      </c>
      <c r="AZ3686" t="s">
        <v>146</v>
      </c>
      <c r="BA3686" t="s">
        <v>298</v>
      </c>
      <c r="BB3686" t="s">
        <v>143</v>
      </c>
      <c r="BC3686" t="s">
        <v>300</v>
      </c>
      <c r="BD3686" t="s">
        <v>107</v>
      </c>
      <c r="BE3686" t="s">
        <v>217</v>
      </c>
      <c r="BF3686">
        <v>1</v>
      </c>
      <c r="BG3686">
        <f>IF(Table1[[#This Row],[ft_score]]="0 - 0", 1, 0)</f>
        <v>0</v>
      </c>
      <c r="BH3686">
        <f t="shared" si="57"/>
        <v>1</v>
      </c>
    </row>
    <row r="3687" spans="1:60" x14ac:dyDescent="0.25">
      <c r="A3687" s="1">
        <v>6207</v>
      </c>
      <c r="B3687" t="s">
        <v>58</v>
      </c>
      <c r="C3687" t="s">
        <v>148</v>
      </c>
      <c r="D3687">
        <v>2</v>
      </c>
      <c r="E3687">
        <v>2</v>
      </c>
      <c r="F3687" t="s">
        <v>233</v>
      </c>
      <c r="G3687" t="s">
        <v>90</v>
      </c>
      <c r="H3687" t="s">
        <v>90</v>
      </c>
      <c r="I3687" t="s">
        <v>58</v>
      </c>
      <c r="J3687" t="s">
        <v>90</v>
      </c>
      <c r="K3687">
        <v>0</v>
      </c>
      <c r="L3687" t="s">
        <v>60</v>
      </c>
      <c r="M3687" t="s">
        <v>233</v>
      </c>
      <c r="N3687" t="s">
        <v>64</v>
      </c>
      <c r="O3687" t="s">
        <v>60</v>
      </c>
      <c r="P3687" t="s">
        <v>60</v>
      </c>
      <c r="Q3687" t="s">
        <v>314</v>
      </c>
      <c r="R3687" t="s">
        <v>314</v>
      </c>
      <c r="S3687" t="s">
        <v>233</v>
      </c>
      <c r="T3687">
        <v>410.65</v>
      </c>
      <c r="U3687" t="s">
        <v>5996</v>
      </c>
      <c r="V3687" t="s">
        <v>4737</v>
      </c>
      <c r="W3687" t="s">
        <v>7951</v>
      </c>
      <c r="X3687" t="s">
        <v>7795</v>
      </c>
      <c r="Y3687" t="s">
        <v>1008</v>
      </c>
      <c r="Z3687" t="s">
        <v>4739</v>
      </c>
      <c r="AA3687" t="s">
        <v>4740</v>
      </c>
      <c r="AB3687">
        <v>2</v>
      </c>
      <c r="AC3687">
        <v>50</v>
      </c>
      <c r="AD3687">
        <v>0</v>
      </c>
      <c r="AE3687">
        <v>0</v>
      </c>
      <c r="AF3687" t="s">
        <v>63</v>
      </c>
      <c r="AG3687" t="s">
        <v>73</v>
      </c>
      <c r="AH3687" t="s">
        <v>2364</v>
      </c>
      <c r="AI3687" t="s">
        <v>63</v>
      </c>
      <c r="AJ3687" t="s">
        <v>73</v>
      </c>
      <c r="AK3687" t="s">
        <v>73</v>
      </c>
      <c r="AL3687" t="s">
        <v>63</v>
      </c>
      <c r="AM3687" t="s">
        <v>136</v>
      </c>
      <c r="AN3687">
        <v>-3</v>
      </c>
      <c r="AO3687">
        <v>3.5</v>
      </c>
      <c r="AP3687" t="s">
        <v>97</v>
      </c>
      <c r="AQ3687" t="s">
        <v>97</v>
      </c>
      <c r="AR3687" t="s">
        <v>63</v>
      </c>
      <c r="AS3687" t="s">
        <v>97</v>
      </c>
      <c r="AT3687" t="s">
        <v>97</v>
      </c>
      <c r="AU3687" t="s">
        <v>63</v>
      </c>
      <c r="AV3687" t="s">
        <v>63</v>
      </c>
      <c r="AW3687" t="s">
        <v>63</v>
      </c>
      <c r="AX3687">
        <v>58.34</v>
      </c>
      <c r="AY3687">
        <v>41.67</v>
      </c>
      <c r="AZ3687" t="s">
        <v>125</v>
      </c>
      <c r="BA3687" t="s">
        <v>584</v>
      </c>
      <c r="BB3687" t="s">
        <v>214</v>
      </c>
      <c r="BC3687" t="s">
        <v>197</v>
      </c>
      <c r="BD3687" t="s">
        <v>198</v>
      </c>
      <c r="BE3687" t="s">
        <v>199</v>
      </c>
      <c r="BF3687">
        <v>2</v>
      </c>
      <c r="BG3687">
        <f>IF(Table1[[#This Row],[ft_score]]="0 - 0", 1, 0)</f>
        <v>0</v>
      </c>
      <c r="BH3687">
        <f t="shared" si="57"/>
        <v>1</v>
      </c>
    </row>
    <row r="3688" spans="1:60" x14ac:dyDescent="0.25">
      <c r="A3688" s="1">
        <v>6243</v>
      </c>
      <c r="B3688" t="s">
        <v>58</v>
      </c>
      <c r="C3688" t="s">
        <v>244</v>
      </c>
      <c r="D3688">
        <v>2</v>
      </c>
      <c r="E3688">
        <v>2</v>
      </c>
      <c r="F3688" t="s">
        <v>233</v>
      </c>
      <c r="G3688" t="s">
        <v>90</v>
      </c>
      <c r="H3688" t="s">
        <v>90</v>
      </c>
      <c r="I3688" t="s">
        <v>58</v>
      </c>
      <c r="J3688" t="s">
        <v>90</v>
      </c>
      <c r="K3688">
        <v>0</v>
      </c>
      <c r="L3688" t="s">
        <v>169</v>
      </c>
      <c r="M3688" t="s">
        <v>233</v>
      </c>
      <c r="N3688" t="s">
        <v>60</v>
      </c>
      <c r="O3688" t="s">
        <v>111</v>
      </c>
      <c r="P3688" t="s">
        <v>169</v>
      </c>
      <c r="Q3688" t="s">
        <v>169</v>
      </c>
      <c r="R3688" t="s">
        <v>169</v>
      </c>
      <c r="S3688" t="s">
        <v>233</v>
      </c>
      <c r="T3688">
        <v>2735.64</v>
      </c>
      <c r="U3688" t="s">
        <v>5633</v>
      </c>
      <c r="V3688" t="s">
        <v>5818</v>
      </c>
      <c r="W3688" t="s">
        <v>7994</v>
      </c>
      <c r="X3688" t="s">
        <v>7795</v>
      </c>
      <c r="Y3688" t="s">
        <v>1008</v>
      </c>
      <c r="Z3688" t="s">
        <v>6844</v>
      </c>
      <c r="AA3688" t="s">
        <v>5637</v>
      </c>
      <c r="AB3688">
        <v>4</v>
      </c>
      <c r="AC3688">
        <v>87.5</v>
      </c>
      <c r="AD3688">
        <v>62.5</v>
      </c>
      <c r="AE3688">
        <v>25</v>
      </c>
      <c r="AF3688" t="s">
        <v>72</v>
      </c>
      <c r="AG3688" t="s">
        <v>73</v>
      </c>
      <c r="AH3688" t="s">
        <v>4347</v>
      </c>
      <c r="AI3688" t="s">
        <v>2290</v>
      </c>
      <c r="AJ3688" t="s">
        <v>2571</v>
      </c>
      <c r="AK3688" t="s">
        <v>1921</v>
      </c>
      <c r="AL3688" t="s">
        <v>4215</v>
      </c>
      <c r="AM3688" t="s">
        <v>4512</v>
      </c>
      <c r="AN3688">
        <v>18</v>
      </c>
      <c r="AO3688">
        <v>-3</v>
      </c>
      <c r="AP3688" t="s">
        <v>1858</v>
      </c>
      <c r="AQ3688" t="s">
        <v>73</v>
      </c>
      <c r="AR3688" t="s">
        <v>141</v>
      </c>
      <c r="AS3688" t="s">
        <v>97</v>
      </c>
      <c r="AT3688" t="s">
        <v>73</v>
      </c>
      <c r="AU3688" t="s">
        <v>73</v>
      </c>
      <c r="AV3688" t="s">
        <v>72</v>
      </c>
      <c r="AW3688" t="s">
        <v>63</v>
      </c>
      <c r="AX3688">
        <v>41.45</v>
      </c>
      <c r="AY3688">
        <v>58.55</v>
      </c>
      <c r="AZ3688" t="s">
        <v>124</v>
      </c>
      <c r="BA3688" t="s">
        <v>86</v>
      </c>
      <c r="BB3688" t="s">
        <v>125</v>
      </c>
      <c r="BC3688" t="s">
        <v>423</v>
      </c>
      <c r="BD3688" t="s">
        <v>523</v>
      </c>
      <c r="BE3688" t="s">
        <v>424</v>
      </c>
      <c r="BF3688">
        <v>1</v>
      </c>
      <c r="BG3688">
        <f>IF(Table1[[#This Row],[ft_score]]="0 - 0", 1, 0)</f>
        <v>0</v>
      </c>
      <c r="BH3688">
        <f t="shared" si="57"/>
        <v>1</v>
      </c>
    </row>
    <row r="3689" spans="1:60" x14ac:dyDescent="0.25">
      <c r="A3689" s="1">
        <v>6244</v>
      </c>
      <c r="B3689" t="s">
        <v>58</v>
      </c>
      <c r="C3689" t="s">
        <v>167</v>
      </c>
      <c r="D3689">
        <v>2</v>
      </c>
      <c r="E3689">
        <v>2</v>
      </c>
      <c r="F3689" t="s">
        <v>233</v>
      </c>
      <c r="G3689" t="s">
        <v>90</v>
      </c>
      <c r="H3689" t="s">
        <v>90</v>
      </c>
      <c r="I3689" t="s">
        <v>58</v>
      </c>
      <c r="J3689" t="s">
        <v>90</v>
      </c>
      <c r="K3689">
        <v>0</v>
      </c>
      <c r="L3689" t="s">
        <v>314</v>
      </c>
      <c r="M3689" t="s">
        <v>233</v>
      </c>
      <c r="N3689" t="s">
        <v>60</v>
      </c>
      <c r="O3689" t="s">
        <v>60</v>
      </c>
      <c r="P3689" t="s">
        <v>314</v>
      </c>
      <c r="Q3689" t="s">
        <v>314</v>
      </c>
      <c r="R3689" t="s">
        <v>314</v>
      </c>
      <c r="S3689" t="s">
        <v>233</v>
      </c>
      <c r="T3689">
        <v>24691.78</v>
      </c>
      <c r="U3689" t="s">
        <v>5784</v>
      </c>
      <c r="V3689" t="s">
        <v>5654</v>
      </c>
      <c r="W3689" t="s">
        <v>7995</v>
      </c>
      <c r="X3689" t="s">
        <v>7795</v>
      </c>
      <c r="Y3689" t="s">
        <v>1008</v>
      </c>
      <c r="Z3689" t="s">
        <v>6903</v>
      </c>
      <c r="AA3689" t="s">
        <v>4750</v>
      </c>
      <c r="AB3689">
        <v>4</v>
      </c>
      <c r="AC3689">
        <v>87.5</v>
      </c>
      <c r="AD3689">
        <v>37.5</v>
      </c>
      <c r="AE3689">
        <v>0</v>
      </c>
      <c r="AF3689" t="s">
        <v>63</v>
      </c>
      <c r="AG3689" t="s">
        <v>63</v>
      </c>
      <c r="AH3689" t="s">
        <v>136</v>
      </c>
      <c r="AI3689" t="s">
        <v>2890</v>
      </c>
      <c r="AJ3689" t="s">
        <v>2890</v>
      </c>
      <c r="AK3689" t="s">
        <v>136</v>
      </c>
      <c r="AL3689" t="s">
        <v>1949</v>
      </c>
      <c r="AM3689" t="s">
        <v>1432</v>
      </c>
      <c r="AN3689">
        <v>-7</v>
      </c>
      <c r="AO3689">
        <v>15.5</v>
      </c>
      <c r="AP3689" t="s">
        <v>141</v>
      </c>
      <c r="AQ3689" t="s">
        <v>63</v>
      </c>
      <c r="AR3689" t="s">
        <v>560</v>
      </c>
      <c r="AS3689" t="s">
        <v>63</v>
      </c>
      <c r="AT3689" t="s">
        <v>560</v>
      </c>
      <c r="AU3689" t="s">
        <v>72</v>
      </c>
      <c r="AV3689" t="s">
        <v>63</v>
      </c>
      <c r="AW3689" t="s">
        <v>63</v>
      </c>
      <c r="AX3689">
        <v>27.78</v>
      </c>
      <c r="AY3689">
        <v>72.23</v>
      </c>
      <c r="AZ3689" t="s">
        <v>269</v>
      </c>
      <c r="BA3689" t="s">
        <v>888</v>
      </c>
      <c r="BB3689" t="s">
        <v>362</v>
      </c>
      <c r="BC3689" t="s">
        <v>423</v>
      </c>
      <c r="BD3689" t="s">
        <v>523</v>
      </c>
      <c r="BE3689" t="s">
        <v>424</v>
      </c>
      <c r="BF3689">
        <v>1</v>
      </c>
      <c r="BG3689">
        <f>IF(Table1[[#This Row],[ft_score]]="0 - 0", 1, 0)</f>
        <v>0</v>
      </c>
      <c r="BH3689">
        <f t="shared" si="57"/>
        <v>1</v>
      </c>
    </row>
    <row r="3690" spans="1:60" x14ac:dyDescent="0.25">
      <c r="A3690" s="1">
        <v>6312</v>
      </c>
      <c r="B3690" t="s">
        <v>58</v>
      </c>
      <c r="C3690" t="s">
        <v>650</v>
      </c>
      <c r="D3690">
        <v>2</v>
      </c>
      <c r="E3690">
        <v>2</v>
      </c>
      <c r="F3690" t="s">
        <v>233</v>
      </c>
      <c r="G3690" t="s">
        <v>90</v>
      </c>
      <c r="H3690" t="s">
        <v>90</v>
      </c>
      <c r="I3690" t="s">
        <v>58</v>
      </c>
      <c r="J3690" t="s">
        <v>90</v>
      </c>
      <c r="K3690">
        <v>0</v>
      </c>
      <c r="L3690" t="s">
        <v>352</v>
      </c>
      <c r="M3690" t="s">
        <v>233</v>
      </c>
      <c r="N3690" t="s">
        <v>201</v>
      </c>
      <c r="O3690" t="s">
        <v>352</v>
      </c>
      <c r="P3690" t="s">
        <v>352</v>
      </c>
      <c r="Q3690" t="s">
        <v>352</v>
      </c>
      <c r="R3690" t="s">
        <v>314</v>
      </c>
      <c r="S3690" t="s">
        <v>233</v>
      </c>
      <c r="T3690">
        <v>383.44</v>
      </c>
      <c r="U3690" t="s">
        <v>2365</v>
      </c>
      <c r="V3690" t="s">
        <v>3200</v>
      </c>
      <c r="W3690" t="s">
        <v>8106</v>
      </c>
      <c r="X3690" t="s">
        <v>7795</v>
      </c>
      <c r="Y3690" t="s">
        <v>2747</v>
      </c>
      <c r="Z3690" t="s">
        <v>2317</v>
      </c>
      <c r="AA3690" t="s">
        <v>2318</v>
      </c>
      <c r="AB3690">
        <v>6</v>
      </c>
      <c r="AC3690">
        <v>83.33</v>
      </c>
      <c r="AD3690">
        <v>66.67</v>
      </c>
      <c r="AE3690">
        <v>41.67</v>
      </c>
      <c r="AF3690" t="s">
        <v>1949</v>
      </c>
      <c r="AG3690" t="s">
        <v>2364</v>
      </c>
      <c r="AH3690" t="s">
        <v>2120</v>
      </c>
      <c r="AI3690" t="s">
        <v>985</v>
      </c>
      <c r="AJ3690" t="s">
        <v>1136</v>
      </c>
      <c r="AK3690" t="s">
        <v>1453</v>
      </c>
      <c r="AL3690" t="s">
        <v>985</v>
      </c>
      <c r="AM3690" t="s">
        <v>7170</v>
      </c>
      <c r="AN3690">
        <v>-4</v>
      </c>
      <c r="AO3690">
        <v>0</v>
      </c>
      <c r="AP3690" t="s">
        <v>8107</v>
      </c>
      <c r="AQ3690" t="s">
        <v>97</v>
      </c>
      <c r="AR3690" t="s">
        <v>97</v>
      </c>
      <c r="AS3690" t="s">
        <v>97</v>
      </c>
      <c r="AT3690" t="s">
        <v>1949</v>
      </c>
      <c r="AU3690" t="s">
        <v>1857</v>
      </c>
      <c r="AV3690" t="s">
        <v>98</v>
      </c>
      <c r="AW3690" t="s">
        <v>98</v>
      </c>
      <c r="AX3690">
        <v>42.74</v>
      </c>
      <c r="AY3690">
        <v>57.27</v>
      </c>
      <c r="AZ3690" t="s">
        <v>363</v>
      </c>
      <c r="BA3690" t="s">
        <v>285</v>
      </c>
      <c r="BB3690" t="s">
        <v>86</v>
      </c>
      <c r="BC3690" t="s">
        <v>231</v>
      </c>
      <c r="BD3690" t="s">
        <v>349</v>
      </c>
      <c r="BE3690" t="s">
        <v>298</v>
      </c>
      <c r="BF3690">
        <v>1</v>
      </c>
      <c r="BG3690">
        <f>IF(Table1[[#This Row],[ft_score]]="0 - 0", 1, 0)</f>
        <v>0</v>
      </c>
      <c r="BH3690">
        <f t="shared" si="57"/>
        <v>1</v>
      </c>
    </row>
    <row r="3691" spans="1:60" x14ac:dyDescent="0.25">
      <c r="A3691" s="1">
        <v>6332</v>
      </c>
      <c r="B3691" t="s">
        <v>58</v>
      </c>
      <c r="C3691" t="s">
        <v>244</v>
      </c>
      <c r="D3691">
        <v>2</v>
      </c>
      <c r="E3691">
        <v>2</v>
      </c>
      <c r="F3691" t="s">
        <v>233</v>
      </c>
      <c r="G3691" t="s">
        <v>90</v>
      </c>
      <c r="H3691" t="s">
        <v>90</v>
      </c>
      <c r="I3691" t="s">
        <v>58</v>
      </c>
      <c r="J3691" t="s">
        <v>90</v>
      </c>
      <c r="K3691">
        <v>0</v>
      </c>
      <c r="L3691" t="s">
        <v>150</v>
      </c>
      <c r="M3691" t="s">
        <v>233</v>
      </c>
      <c r="N3691" t="s">
        <v>64</v>
      </c>
      <c r="O3691" t="s">
        <v>64</v>
      </c>
      <c r="P3691" t="s">
        <v>150</v>
      </c>
      <c r="Q3691" t="s">
        <v>150</v>
      </c>
      <c r="R3691" t="s">
        <v>169</v>
      </c>
      <c r="S3691" t="s">
        <v>233</v>
      </c>
      <c r="T3691">
        <v>1475.21</v>
      </c>
      <c r="U3691" t="s">
        <v>6229</v>
      </c>
      <c r="V3691" t="s">
        <v>6057</v>
      </c>
      <c r="W3691" t="s">
        <v>8143</v>
      </c>
      <c r="X3691" t="s">
        <v>7795</v>
      </c>
      <c r="Y3691" t="s">
        <v>548</v>
      </c>
      <c r="Z3691" t="s">
        <v>5474</v>
      </c>
      <c r="AA3691" t="s">
        <v>5475</v>
      </c>
      <c r="AB3691">
        <v>2</v>
      </c>
      <c r="AC3691">
        <v>100</v>
      </c>
      <c r="AD3691">
        <v>25</v>
      </c>
      <c r="AE3691">
        <v>25</v>
      </c>
      <c r="AF3691" t="s">
        <v>63</v>
      </c>
      <c r="AG3691" t="s">
        <v>63</v>
      </c>
      <c r="AH3691" t="s">
        <v>1338</v>
      </c>
      <c r="AI3691" t="s">
        <v>721</v>
      </c>
      <c r="AJ3691" t="s">
        <v>63</v>
      </c>
      <c r="AK3691" t="s">
        <v>721</v>
      </c>
      <c r="AL3691" t="s">
        <v>136</v>
      </c>
      <c r="AM3691" t="s">
        <v>72</v>
      </c>
      <c r="AN3691">
        <v>15</v>
      </c>
      <c r="AO3691">
        <v>5.5</v>
      </c>
      <c r="AP3691" t="s">
        <v>2658</v>
      </c>
      <c r="AQ3691" t="s">
        <v>63</v>
      </c>
      <c r="AR3691" t="s">
        <v>560</v>
      </c>
      <c r="AS3691" t="s">
        <v>97</v>
      </c>
      <c r="AT3691" t="s">
        <v>97</v>
      </c>
      <c r="AU3691" t="s">
        <v>73</v>
      </c>
      <c r="AV3691" t="s">
        <v>63</v>
      </c>
      <c r="AW3691" t="s">
        <v>63</v>
      </c>
      <c r="AX3691">
        <v>50</v>
      </c>
      <c r="AY3691">
        <v>50</v>
      </c>
      <c r="AZ3691" t="s">
        <v>336</v>
      </c>
      <c r="BA3691" t="s">
        <v>562</v>
      </c>
      <c r="BB3691" t="s">
        <v>362</v>
      </c>
      <c r="BC3691" t="s">
        <v>468</v>
      </c>
      <c r="BD3691" t="s">
        <v>84</v>
      </c>
      <c r="BE3691" t="s">
        <v>143</v>
      </c>
      <c r="BF3691">
        <v>1</v>
      </c>
      <c r="BG3691">
        <f>IF(Table1[[#This Row],[ft_score]]="0 - 0", 1, 0)</f>
        <v>0</v>
      </c>
      <c r="BH3691">
        <f t="shared" si="57"/>
        <v>1</v>
      </c>
    </row>
    <row r="3692" spans="1:60" x14ac:dyDescent="0.25">
      <c r="A3692" s="1">
        <v>6448</v>
      </c>
      <c r="B3692" t="s">
        <v>58</v>
      </c>
      <c r="C3692" t="s">
        <v>148</v>
      </c>
      <c r="D3692">
        <v>2</v>
      </c>
      <c r="E3692">
        <v>2</v>
      </c>
      <c r="F3692" t="s">
        <v>233</v>
      </c>
      <c r="G3692" t="s">
        <v>90</v>
      </c>
      <c r="H3692" t="s">
        <v>90</v>
      </c>
      <c r="I3692" t="s">
        <v>58</v>
      </c>
      <c r="J3692" t="s">
        <v>90</v>
      </c>
      <c r="K3692">
        <v>0</v>
      </c>
      <c r="L3692" t="s">
        <v>314</v>
      </c>
      <c r="M3692" t="s">
        <v>233</v>
      </c>
      <c r="N3692" t="s">
        <v>64</v>
      </c>
      <c r="O3692" t="s">
        <v>60</v>
      </c>
      <c r="P3692" t="s">
        <v>314</v>
      </c>
      <c r="Q3692" t="s">
        <v>314</v>
      </c>
      <c r="R3692" t="s">
        <v>233</v>
      </c>
      <c r="S3692" t="s">
        <v>233</v>
      </c>
      <c r="T3692">
        <v>42.58</v>
      </c>
      <c r="U3692" t="s">
        <v>1843</v>
      </c>
      <c r="V3692" t="s">
        <v>2918</v>
      </c>
      <c r="W3692" t="s">
        <v>8358</v>
      </c>
      <c r="X3692" t="s">
        <v>8230</v>
      </c>
      <c r="Y3692" t="s">
        <v>640</v>
      </c>
      <c r="Z3692" t="s">
        <v>627</v>
      </c>
      <c r="AA3692" t="s">
        <v>628</v>
      </c>
      <c r="AB3692">
        <v>17</v>
      </c>
      <c r="AC3692">
        <v>87.5</v>
      </c>
      <c r="AD3692">
        <v>62.5</v>
      </c>
      <c r="AE3692">
        <v>31.25</v>
      </c>
      <c r="AF3692" t="s">
        <v>83</v>
      </c>
      <c r="AG3692" t="s">
        <v>73</v>
      </c>
      <c r="AH3692" t="s">
        <v>1335</v>
      </c>
      <c r="AI3692" t="s">
        <v>1161</v>
      </c>
      <c r="AJ3692" t="s">
        <v>3636</v>
      </c>
      <c r="AK3692" t="s">
        <v>1399</v>
      </c>
      <c r="AL3692" t="s">
        <v>717</v>
      </c>
      <c r="AM3692" t="s">
        <v>701</v>
      </c>
      <c r="AN3692">
        <v>28</v>
      </c>
      <c r="AO3692">
        <v>1</v>
      </c>
      <c r="AP3692" t="s">
        <v>8359</v>
      </c>
      <c r="AQ3692" t="s">
        <v>72</v>
      </c>
      <c r="AR3692" t="s">
        <v>335</v>
      </c>
      <c r="AS3692" t="s">
        <v>335</v>
      </c>
      <c r="AT3692" t="s">
        <v>72</v>
      </c>
      <c r="AU3692" t="s">
        <v>159</v>
      </c>
      <c r="AV3692" t="s">
        <v>63</v>
      </c>
      <c r="AW3692" t="s">
        <v>63</v>
      </c>
      <c r="AX3692">
        <v>42.17</v>
      </c>
      <c r="AY3692">
        <v>57.84</v>
      </c>
      <c r="AZ3692" t="s">
        <v>105</v>
      </c>
      <c r="BA3692" t="s">
        <v>87</v>
      </c>
      <c r="BB3692" t="s">
        <v>875</v>
      </c>
      <c r="BC3692" t="s">
        <v>88</v>
      </c>
      <c r="BD3692" t="s">
        <v>146</v>
      </c>
      <c r="BE3692" t="s">
        <v>401</v>
      </c>
      <c r="BF3692">
        <v>2</v>
      </c>
      <c r="BG3692">
        <f>IF(Table1[[#This Row],[ft_score]]="0 - 0", 1, 0)</f>
        <v>0</v>
      </c>
      <c r="BH3692">
        <f t="shared" si="57"/>
        <v>1</v>
      </c>
    </row>
    <row r="3693" spans="1:60" hidden="1" x14ac:dyDescent="0.25">
      <c r="A3693" s="1">
        <v>6449</v>
      </c>
      <c r="B3693" t="s">
        <v>58</v>
      </c>
      <c r="C3693" t="s">
        <v>257</v>
      </c>
      <c r="D3693">
        <v>2</v>
      </c>
      <c r="E3693">
        <v>2</v>
      </c>
      <c r="F3693" t="s">
        <v>233</v>
      </c>
      <c r="G3693" t="s">
        <v>90</v>
      </c>
      <c r="H3693" t="s">
        <v>90</v>
      </c>
      <c r="I3693" t="s">
        <v>58</v>
      </c>
      <c r="J3693" t="s">
        <v>90</v>
      </c>
      <c r="K3693">
        <v>0</v>
      </c>
      <c r="L3693" t="s">
        <v>150</v>
      </c>
      <c r="M3693" t="s">
        <v>233</v>
      </c>
      <c r="N3693" t="s">
        <v>60</v>
      </c>
      <c r="O3693" t="s">
        <v>150</v>
      </c>
      <c r="P3693" t="s">
        <v>150</v>
      </c>
      <c r="Q3693" t="s">
        <v>169</v>
      </c>
      <c r="R3693" t="s">
        <v>233</v>
      </c>
      <c r="S3693" t="s">
        <v>233</v>
      </c>
      <c r="T3693">
        <v>1829.09</v>
      </c>
      <c r="U3693" t="s">
        <v>4229</v>
      </c>
      <c r="V3693" t="s">
        <v>3683</v>
      </c>
      <c r="W3693" t="s">
        <v>8360</v>
      </c>
      <c r="X3693" t="s">
        <v>8361</v>
      </c>
      <c r="Y3693" t="s">
        <v>222</v>
      </c>
      <c r="Z3693" t="s">
        <v>3685</v>
      </c>
      <c r="AA3693" t="s">
        <v>3686</v>
      </c>
      <c r="AB3693">
        <v>4</v>
      </c>
      <c r="AC3693">
        <v>75</v>
      </c>
      <c r="AD3693">
        <v>37.5</v>
      </c>
      <c r="AE3693">
        <v>12.5</v>
      </c>
      <c r="AF3693" t="s">
        <v>72</v>
      </c>
      <c r="AG3693" t="s">
        <v>73</v>
      </c>
      <c r="AH3693" t="s">
        <v>397</v>
      </c>
      <c r="AI3693" t="s">
        <v>1432</v>
      </c>
      <c r="AJ3693" t="s">
        <v>136</v>
      </c>
      <c r="AK3693" t="s">
        <v>136</v>
      </c>
      <c r="AL3693" t="s">
        <v>397</v>
      </c>
      <c r="AM3693" t="s">
        <v>1432</v>
      </c>
      <c r="AN3693">
        <v>9</v>
      </c>
      <c r="AO3693">
        <v>1.5</v>
      </c>
      <c r="AP3693" t="s">
        <v>1877</v>
      </c>
      <c r="AQ3693" t="s">
        <v>63</v>
      </c>
      <c r="AR3693" t="s">
        <v>560</v>
      </c>
      <c r="AS3693" t="s">
        <v>73</v>
      </c>
      <c r="AT3693" t="s">
        <v>97</v>
      </c>
      <c r="AU3693" t="s">
        <v>73</v>
      </c>
      <c r="AV3693" t="s">
        <v>63</v>
      </c>
      <c r="AW3693" t="s">
        <v>63</v>
      </c>
      <c r="AX3693">
        <v>50</v>
      </c>
      <c r="AY3693">
        <v>50</v>
      </c>
      <c r="AZ3693" t="s">
        <v>166</v>
      </c>
      <c r="BA3693" t="s">
        <v>166</v>
      </c>
      <c r="BB3693" t="s">
        <v>166</v>
      </c>
      <c r="BC3693" t="s">
        <v>166</v>
      </c>
      <c r="BD3693" t="s">
        <v>166</v>
      </c>
      <c r="BE3693" t="s">
        <v>166</v>
      </c>
      <c r="BF3693" t="s">
        <v>58</v>
      </c>
      <c r="BG3693">
        <f>IF(Table1[[#This Row],[ft_score]]="0 - 0", 1, 0)</f>
        <v>0</v>
      </c>
      <c r="BH3693">
        <f t="shared" si="57"/>
        <v>1</v>
      </c>
    </row>
    <row r="3694" spans="1:60" x14ac:dyDescent="0.25">
      <c r="A3694" s="1">
        <v>6478</v>
      </c>
      <c r="B3694" t="s">
        <v>58</v>
      </c>
      <c r="C3694" t="s">
        <v>59</v>
      </c>
      <c r="D3694">
        <v>2</v>
      </c>
      <c r="E3694">
        <v>2</v>
      </c>
      <c r="F3694" t="s">
        <v>233</v>
      </c>
      <c r="G3694" t="s">
        <v>90</v>
      </c>
      <c r="H3694" t="s">
        <v>90</v>
      </c>
      <c r="I3694" t="s">
        <v>58</v>
      </c>
      <c r="J3694" t="s">
        <v>90</v>
      </c>
      <c r="K3694">
        <v>0</v>
      </c>
      <c r="L3694" t="s">
        <v>150</v>
      </c>
      <c r="M3694" t="s">
        <v>233</v>
      </c>
      <c r="N3694" t="s">
        <v>64</v>
      </c>
      <c r="O3694" t="s">
        <v>60</v>
      </c>
      <c r="P3694" t="s">
        <v>150</v>
      </c>
      <c r="Q3694" t="s">
        <v>150</v>
      </c>
      <c r="R3694" t="s">
        <v>169</v>
      </c>
      <c r="S3694" t="s">
        <v>233</v>
      </c>
      <c r="T3694">
        <v>0</v>
      </c>
      <c r="U3694" t="s">
        <v>5909</v>
      </c>
      <c r="V3694" t="s">
        <v>6940</v>
      </c>
      <c r="W3694" t="s">
        <v>8398</v>
      </c>
      <c r="X3694" t="s">
        <v>8361</v>
      </c>
      <c r="Y3694" t="s">
        <v>1008</v>
      </c>
      <c r="Z3694" t="s">
        <v>5718</v>
      </c>
      <c r="AA3694" t="s">
        <v>5719</v>
      </c>
      <c r="AB3694">
        <v>4</v>
      </c>
      <c r="AC3694">
        <v>87.5</v>
      </c>
      <c r="AD3694">
        <v>50</v>
      </c>
      <c r="AE3694">
        <v>37.5</v>
      </c>
      <c r="AF3694" t="s">
        <v>72</v>
      </c>
      <c r="AG3694" t="s">
        <v>72</v>
      </c>
      <c r="AH3694" t="s">
        <v>1651</v>
      </c>
      <c r="AI3694" t="s">
        <v>3778</v>
      </c>
      <c r="AJ3694" t="s">
        <v>1651</v>
      </c>
      <c r="AK3694" t="s">
        <v>2299</v>
      </c>
      <c r="AL3694" t="s">
        <v>7768</v>
      </c>
      <c r="AM3694" t="s">
        <v>1177</v>
      </c>
      <c r="AN3694">
        <v>-7</v>
      </c>
      <c r="AO3694">
        <v>5.5</v>
      </c>
      <c r="AP3694" t="s">
        <v>1858</v>
      </c>
      <c r="AQ3694" t="s">
        <v>141</v>
      </c>
      <c r="AR3694" t="s">
        <v>73</v>
      </c>
      <c r="AS3694" t="s">
        <v>73</v>
      </c>
      <c r="AT3694" t="s">
        <v>141</v>
      </c>
      <c r="AU3694" t="s">
        <v>73</v>
      </c>
      <c r="AV3694" t="s">
        <v>72</v>
      </c>
      <c r="AW3694" t="s">
        <v>63</v>
      </c>
      <c r="AX3694">
        <v>32.54</v>
      </c>
      <c r="AY3694">
        <v>67.459999999999994</v>
      </c>
      <c r="AZ3694" t="s">
        <v>1001</v>
      </c>
      <c r="BA3694" t="s">
        <v>125</v>
      </c>
      <c r="BB3694" t="s">
        <v>86</v>
      </c>
      <c r="BC3694" t="s">
        <v>231</v>
      </c>
      <c r="BD3694" t="s">
        <v>197</v>
      </c>
      <c r="BE3694" t="s">
        <v>105</v>
      </c>
      <c r="BF3694">
        <v>1</v>
      </c>
      <c r="BG3694">
        <f>IF(Table1[[#This Row],[ft_score]]="0 - 0", 1, 0)</f>
        <v>0</v>
      </c>
      <c r="BH3694">
        <f t="shared" si="57"/>
        <v>1</v>
      </c>
    </row>
    <row r="3695" spans="1:60" x14ac:dyDescent="0.25">
      <c r="A3695" s="1">
        <v>6568</v>
      </c>
      <c r="B3695" t="s">
        <v>58</v>
      </c>
      <c r="C3695" t="s">
        <v>126</v>
      </c>
      <c r="D3695">
        <v>2</v>
      </c>
      <c r="E3695">
        <v>2</v>
      </c>
      <c r="F3695" t="s">
        <v>233</v>
      </c>
      <c r="G3695" t="s">
        <v>90</v>
      </c>
      <c r="H3695" t="s">
        <v>90</v>
      </c>
      <c r="I3695" t="s">
        <v>58</v>
      </c>
      <c r="J3695" t="s">
        <v>58</v>
      </c>
      <c r="K3695">
        <v>0</v>
      </c>
      <c r="L3695" t="s">
        <v>64</v>
      </c>
      <c r="M3695" t="s">
        <v>233</v>
      </c>
      <c r="N3695">
        <v>0</v>
      </c>
      <c r="O3695">
        <v>0</v>
      </c>
      <c r="P3695">
        <v>0</v>
      </c>
      <c r="Q3695">
        <v>0</v>
      </c>
      <c r="R3695" t="s">
        <v>169</v>
      </c>
      <c r="S3695" t="s">
        <v>233</v>
      </c>
      <c r="T3695">
        <v>168.77</v>
      </c>
      <c r="U3695" t="s">
        <v>1961</v>
      </c>
      <c r="V3695" t="s">
        <v>274</v>
      </c>
      <c r="W3695" t="s">
        <v>8541</v>
      </c>
      <c r="X3695" t="s">
        <v>8534</v>
      </c>
      <c r="Y3695" t="s">
        <v>131</v>
      </c>
      <c r="Z3695" t="s">
        <v>132</v>
      </c>
      <c r="AA3695" t="s">
        <v>133</v>
      </c>
      <c r="AB3695">
        <v>20</v>
      </c>
      <c r="AC3695">
        <v>87.5</v>
      </c>
      <c r="AD3695">
        <v>62.5</v>
      </c>
      <c r="AE3695">
        <v>43.75</v>
      </c>
      <c r="AF3695" t="s">
        <v>72</v>
      </c>
      <c r="AG3695" t="s">
        <v>73</v>
      </c>
      <c r="AH3695" t="s">
        <v>2780</v>
      </c>
      <c r="AI3695" t="s">
        <v>734</v>
      </c>
      <c r="AJ3695" t="s">
        <v>4781</v>
      </c>
      <c r="AK3695" t="s">
        <v>1624</v>
      </c>
      <c r="AL3695" t="s">
        <v>2487</v>
      </c>
      <c r="AM3695" t="s">
        <v>1728</v>
      </c>
      <c r="AN3695">
        <v>-3</v>
      </c>
      <c r="AO3695">
        <v>-5.5</v>
      </c>
      <c r="AP3695" t="s">
        <v>5145</v>
      </c>
      <c r="AQ3695" t="s">
        <v>81</v>
      </c>
      <c r="AR3695" t="s">
        <v>82</v>
      </c>
      <c r="AS3695" t="s">
        <v>81</v>
      </c>
      <c r="AT3695" t="s">
        <v>82</v>
      </c>
      <c r="AU3695" t="s">
        <v>534</v>
      </c>
      <c r="AV3695" t="s">
        <v>123</v>
      </c>
      <c r="AW3695" t="s">
        <v>83</v>
      </c>
      <c r="AX3695">
        <v>47.45</v>
      </c>
      <c r="AY3695">
        <v>52.56</v>
      </c>
      <c r="AZ3695" t="s">
        <v>87</v>
      </c>
      <c r="BA3695" t="s">
        <v>105</v>
      </c>
      <c r="BB3695" t="s">
        <v>888</v>
      </c>
      <c r="BC3695" t="s">
        <v>300</v>
      </c>
      <c r="BD3695" t="s">
        <v>107</v>
      </c>
      <c r="BE3695" t="s">
        <v>217</v>
      </c>
      <c r="BF3695">
        <v>1</v>
      </c>
      <c r="BG3695">
        <f>IF(Table1[[#This Row],[ft_score]]="0 - 0", 1, 0)</f>
        <v>0</v>
      </c>
      <c r="BH3695">
        <f t="shared" si="57"/>
        <v>1</v>
      </c>
    </row>
    <row r="3696" spans="1:60" hidden="1" x14ac:dyDescent="0.25">
      <c r="A3696" s="1">
        <v>6580</v>
      </c>
      <c r="B3696" t="s">
        <v>58</v>
      </c>
      <c r="C3696" t="s">
        <v>200</v>
      </c>
      <c r="D3696">
        <v>2</v>
      </c>
      <c r="E3696">
        <v>2</v>
      </c>
      <c r="F3696" t="s">
        <v>233</v>
      </c>
      <c r="G3696" t="s">
        <v>90</v>
      </c>
      <c r="H3696" t="s">
        <v>90</v>
      </c>
      <c r="I3696" t="s">
        <v>58</v>
      </c>
      <c r="J3696" t="s">
        <v>90</v>
      </c>
      <c r="K3696">
        <v>0</v>
      </c>
      <c r="L3696" t="s">
        <v>201</v>
      </c>
      <c r="M3696" t="s">
        <v>233</v>
      </c>
      <c r="N3696" t="s">
        <v>201</v>
      </c>
      <c r="O3696" t="s">
        <v>201</v>
      </c>
      <c r="P3696" t="s">
        <v>201</v>
      </c>
      <c r="Q3696" t="s">
        <v>352</v>
      </c>
      <c r="R3696" t="s">
        <v>352</v>
      </c>
      <c r="S3696" t="s">
        <v>233</v>
      </c>
      <c r="T3696">
        <v>6.28</v>
      </c>
      <c r="U3696" t="s">
        <v>6497</v>
      </c>
      <c r="V3696" t="s">
        <v>5887</v>
      </c>
      <c r="W3696" t="s">
        <v>8573</v>
      </c>
      <c r="X3696" t="s">
        <v>8555</v>
      </c>
      <c r="Y3696" t="s">
        <v>966</v>
      </c>
      <c r="Z3696" t="s">
        <v>5384</v>
      </c>
      <c r="AA3696" t="s">
        <v>5385</v>
      </c>
      <c r="AB3696">
        <v>2</v>
      </c>
      <c r="AC3696">
        <v>75</v>
      </c>
      <c r="AD3696">
        <v>75</v>
      </c>
      <c r="AE3696">
        <v>50</v>
      </c>
      <c r="AF3696" t="s">
        <v>73</v>
      </c>
      <c r="AG3696" t="s">
        <v>73</v>
      </c>
      <c r="AH3696" t="s">
        <v>4887</v>
      </c>
      <c r="AI3696" t="s">
        <v>2416</v>
      </c>
      <c r="AJ3696" t="s">
        <v>2343</v>
      </c>
      <c r="AK3696" t="s">
        <v>845</v>
      </c>
      <c r="AL3696" t="s">
        <v>1575</v>
      </c>
      <c r="AM3696" t="s">
        <v>4887</v>
      </c>
      <c r="AN3696">
        <v>9</v>
      </c>
      <c r="AO3696">
        <v>-3.5</v>
      </c>
      <c r="AP3696" t="s">
        <v>2658</v>
      </c>
      <c r="AQ3696" t="s">
        <v>97</v>
      </c>
      <c r="AR3696" t="s">
        <v>97</v>
      </c>
      <c r="AS3696" t="s">
        <v>97</v>
      </c>
      <c r="AT3696" t="s">
        <v>97</v>
      </c>
      <c r="AU3696" t="s">
        <v>97</v>
      </c>
      <c r="AV3696" t="s">
        <v>73</v>
      </c>
      <c r="AW3696" t="s">
        <v>73</v>
      </c>
      <c r="AX3696">
        <v>42.73</v>
      </c>
      <c r="AY3696">
        <v>57.28</v>
      </c>
      <c r="AZ3696" t="s">
        <v>166</v>
      </c>
      <c r="BA3696" t="s">
        <v>166</v>
      </c>
      <c r="BB3696" t="s">
        <v>166</v>
      </c>
      <c r="BC3696" t="s">
        <v>166</v>
      </c>
      <c r="BD3696" t="s">
        <v>166</v>
      </c>
      <c r="BE3696" t="s">
        <v>166</v>
      </c>
      <c r="BF3696" t="s">
        <v>58</v>
      </c>
      <c r="BG3696">
        <f>IF(Table1[[#This Row],[ft_score]]="0 - 0", 1, 0)</f>
        <v>0</v>
      </c>
      <c r="BH3696">
        <f t="shared" si="57"/>
        <v>1</v>
      </c>
    </row>
    <row r="3697" spans="1:60" hidden="1" x14ac:dyDescent="0.25">
      <c r="A3697" s="1">
        <v>6585</v>
      </c>
      <c r="B3697" t="s">
        <v>5152</v>
      </c>
      <c r="C3697" t="s">
        <v>200</v>
      </c>
      <c r="D3697">
        <v>2</v>
      </c>
      <c r="E3697">
        <v>2</v>
      </c>
      <c r="F3697" t="s">
        <v>233</v>
      </c>
      <c r="G3697">
        <v>1.01</v>
      </c>
      <c r="H3697">
        <v>-1</v>
      </c>
      <c r="I3697" t="s">
        <v>61</v>
      </c>
      <c r="J3697" t="s">
        <v>311</v>
      </c>
      <c r="K3697">
        <v>2</v>
      </c>
      <c r="L3697" t="s">
        <v>150</v>
      </c>
      <c r="M3697" t="s">
        <v>233</v>
      </c>
      <c r="N3697" t="s">
        <v>60</v>
      </c>
      <c r="O3697" t="s">
        <v>60</v>
      </c>
      <c r="P3697" t="s">
        <v>150</v>
      </c>
      <c r="Q3697" t="s">
        <v>169</v>
      </c>
      <c r="R3697" t="s">
        <v>169</v>
      </c>
      <c r="S3697" t="s">
        <v>233</v>
      </c>
      <c r="T3697">
        <v>0</v>
      </c>
      <c r="U3697" t="s">
        <v>4977</v>
      </c>
      <c r="V3697" t="s">
        <v>6882</v>
      </c>
      <c r="W3697" t="s">
        <v>8580</v>
      </c>
      <c r="X3697" t="s">
        <v>8555</v>
      </c>
      <c r="Y3697" t="s">
        <v>405</v>
      </c>
      <c r="Z3697" t="s">
        <v>4980</v>
      </c>
      <c r="AA3697" t="s">
        <v>4981</v>
      </c>
      <c r="AB3697">
        <v>3</v>
      </c>
      <c r="AC3697">
        <v>100</v>
      </c>
      <c r="AD3697">
        <v>66.67</v>
      </c>
      <c r="AE3697">
        <v>50</v>
      </c>
      <c r="AF3697" t="s">
        <v>136</v>
      </c>
      <c r="AG3697" t="s">
        <v>63</v>
      </c>
      <c r="AH3697" t="s">
        <v>3362</v>
      </c>
      <c r="AI3697" t="s">
        <v>8402</v>
      </c>
      <c r="AJ3697" t="s">
        <v>1196</v>
      </c>
      <c r="AK3697" t="s">
        <v>969</v>
      </c>
      <c r="AL3697" t="s">
        <v>2957</v>
      </c>
      <c r="AM3697" t="s">
        <v>5184</v>
      </c>
      <c r="AN3697">
        <v>-11</v>
      </c>
      <c r="AO3697">
        <v>-1.5</v>
      </c>
      <c r="AP3697" t="s">
        <v>257</v>
      </c>
      <c r="AQ3697" t="s">
        <v>2471</v>
      </c>
      <c r="AR3697" t="s">
        <v>1949</v>
      </c>
      <c r="AS3697" t="s">
        <v>63</v>
      </c>
      <c r="AT3697" t="s">
        <v>560</v>
      </c>
      <c r="AU3697" t="s">
        <v>2471</v>
      </c>
      <c r="AV3697" t="s">
        <v>1949</v>
      </c>
      <c r="AW3697" t="s">
        <v>63</v>
      </c>
      <c r="AX3697">
        <v>57.28</v>
      </c>
      <c r="AY3697">
        <v>42.73</v>
      </c>
      <c r="AZ3697" t="s">
        <v>166</v>
      </c>
      <c r="BA3697" t="s">
        <v>166</v>
      </c>
      <c r="BB3697" t="s">
        <v>166</v>
      </c>
      <c r="BC3697" t="s">
        <v>166</v>
      </c>
      <c r="BD3697" t="s">
        <v>166</v>
      </c>
      <c r="BE3697" t="s">
        <v>166</v>
      </c>
      <c r="BF3697" t="s">
        <v>58</v>
      </c>
      <c r="BG3697">
        <f>IF(Table1[[#This Row],[ft_score]]="0 - 0", 1, 0)</f>
        <v>0</v>
      </c>
      <c r="BH3697">
        <f t="shared" si="57"/>
        <v>1</v>
      </c>
    </row>
    <row r="3698" spans="1:60" x14ac:dyDescent="0.25">
      <c r="A3698" s="1">
        <v>6607</v>
      </c>
      <c r="B3698" t="s">
        <v>58</v>
      </c>
      <c r="C3698" t="s">
        <v>59</v>
      </c>
      <c r="D3698">
        <v>2</v>
      </c>
      <c r="E3698">
        <v>2</v>
      </c>
      <c r="F3698" t="s">
        <v>233</v>
      </c>
      <c r="G3698" t="s">
        <v>90</v>
      </c>
      <c r="H3698" t="s">
        <v>90</v>
      </c>
      <c r="I3698" t="s">
        <v>58</v>
      </c>
      <c r="J3698" t="s">
        <v>90</v>
      </c>
      <c r="K3698">
        <v>0</v>
      </c>
      <c r="L3698" t="s">
        <v>111</v>
      </c>
      <c r="M3698" t="s">
        <v>233</v>
      </c>
      <c r="N3698" t="s">
        <v>64</v>
      </c>
      <c r="O3698" t="s">
        <v>64</v>
      </c>
      <c r="P3698" t="s">
        <v>111</v>
      </c>
      <c r="Q3698" t="s">
        <v>169</v>
      </c>
      <c r="R3698" t="s">
        <v>169</v>
      </c>
      <c r="S3698" t="s">
        <v>233</v>
      </c>
      <c r="T3698">
        <v>45.53</v>
      </c>
      <c r="U3698" t="s">
        <v>7318</v>
      </c>
      <c r="V3698" t="s">
        <v>7575</v>
      </c>
      <c r="W3698" t="s">
        <v>8612</v>
      </c>
      <c r="X3698" t="s">
        <v>8555</v>
      </c>
      <c r="Y3698" t="s">
        <v>2747</v>
      </c>
      <c r="Z3698" t="s">
        <v>6725</v>
      </c>
      <c r="AA3698" t="s">
        <v>6726</v>
      </c>
      <c r="AB3698">
        <v>2</v>
      </c>
      <c r="AC3698">
        <v>25</v>
      </c>
      <c r="AD3698">
        <v>25</v>
      </c>
      <c r="AE3698">
        <v>25</v>
      </c>
      <c r="AF3698" t="s">
        <v>73</v>
      </c>
      <c r="AG3698" t="s">
        <v>97</v>
      </c>
      <c r="AH3698" t="s">
        <v>397</v>
      </c>
      <c r="AI3698" t="s">
        <v>63</v>
      </c>
      <c r="AJ3698" t="s">
        <v>73</v>
      </c>
      <c r="AK3698" t="s">
        <v>136</v>
      </c>
      <c r="AL3698" t="s">
        <v>2890</v>
      </c>
      <c r="AM3698" t="s">
        <v>1857</v>
      </c>
      <c r="AN3698">
        <v>8</v>
      </c>
      <c r="AO3698">
        <v>-1</v>
      </c>
      <c r="AP3698" t="s">
        <v>482</v>
      </c>
      <c r="AQ3698" t="s">
        <v>97</v>
      </c>
      <c r="AR3698" t="s">
        <v>97</v>
      </c>
      <c r="AS3698" t="s">
        <v>97</v>
      </c>
      <c r="AT3698" t="s">
        <v>97</v>
      </c>
      <c r="AU3698" t="s">
        <v>73</v>
      </c>
      <c r="AV3698" t="s">
        <v>63</v>
      </c>
      <c r="AW3698" t="s">
        <v>63</v>
      </c>
      <c r="AX3698">
        <v>36.11</v>
      </c>
      <c r="AY3698">
        <v>63.89</v>
      </c>
      <c r="AZ3698" t="s">
        <v>888</v>
      </c>
      <c r="BA3698" t="s">
        <v>271</v>
      </c>
      <c r="BB3698" t="s">
        <v>311</v>
      </c>
      <c r="BC3698" t="s">
        <v>255</v>
      </c>
      <c r="BD3698" t="s">
        <v>423</v>
      </c>
      <c r="BE3698" t="s">
        <v>424</v>
      </c>
      <c r="BF3698">
        <v>2</v>
      </c>
      <c r="BG3698">
        <f>IF(Table1[[#This Row],[ft_score]]="0 - 0", 1, 0)</f>
        <v>0</v>
      </c>
      <c r="BH3698">
        <f t="shared" si="57"/>
        <v>1</v>
      </c>
    </row>
    <row r="3699" spans="1:60" x14ac:dyDescent="0.25">
      <c r="A3699" s="1">
        <v>6627</v>
      </c>
      <c r="B3699" t="s">
        <v>58</v>
      </c>
      <c r="C3699" t="s">
        <v>59</v>
      </c>
      <c r="D3699">
        <v>2</v>
      </c>
      <c r="E3699">
        <v>2</v>
      </c>
      <c r="F3699" t="s">
        <v>233</v>
      </c>
      <c r="G3699" t="s">
        <v>90</v>
      </c>
      <c r="H3699" t="s">
        <v>90</v>
      </c>
      <c r="I3699" t="s">
        <v>58</v>
      </c>
      <c r="J3699" t="s">
        <v>90</v>
      </c>
      <c r="K3699">
        <v>0</v>
      </c>
      <c r="L3699" t="s">
        <v>150</v>
      </c>
      <c r="M3699" t="s">
        <v>233</v>
      </c>
      <c r="N3699" t="s">
        <v>150</v>
      </c>
      <c r="O3699" t="s">
        <v>150</v>
      </c>
      <c r="P3699" t="s">
        <v>150</v>
      </c>
      <c r="Q3699" t="s">
        <v>150</v>
      </c>
      <c r="R3699" t="s">
        <v>233</v>
      </c>
      <c r="S3699" t="s">
        <v>233</v>
      </c>
      <c r="T3699">
        <v>9.8800000000000008</v>
      </c>
      <c r="U3699" t="s">
        <v>6673</v>
      </c>
      <c r="V3699" t="s">
        <v>7294</v>
      </c>
      <c r="W3699" t="s">
        <v>8634</v>
      </c>
      <c r="X3699" t="s">
        <v>8555</v>
      </c>
      <c r="Y3699" t="s">
        <v>1695</v>
      </c>
      <c r="Z3699" t="s">
        <v>6664</v>
      </c>
      <c r="AA3699" t="s">
        <v>6665</v>
      </c>
      <c r="AB3699">
        <v>2</v>
      </c>
      <c r="AC3699">
        <v>100</v>
      </c>
      <c r="AD3699">
        <v>100</v>
      </c>
      <c r="AE3699">
        <v>75</v>
      </c>
      <c r="AF3699" t="s">
        <v>141</v>
      </c>
      <c r="AG3699" t="s">
        <v>63</v>
      </c>
      <c r="AH3699" t="s">
        <v>718</v>
      </c>
      <c r="AI3699" t="s">
        <v>718</v>
      </c>
      <c r="AJ3699" t="s">
        <v>4857</v>
      </c>
      <c r="AK3699" t="s">
        <v>1338</v>
      </c>
      <c r="AL3699" t="s">
        <v>721</v>
      </c>
      <c r="AM3699" t="s">
        <v>136</v>
      </c>
      <c r="AN3699">
        <v>4</v>
      </c>
      <c r="AO3699">
        <v>-8</v>
      </c>
      <c r="AP3699" t="s">
        <v>59</v>
      </c>
      <c r="AQ3699" t="s">
        <v>63</v>
      </c>
      <c r="AR3699" t="s">
        <v>560</v>
      </c>
      <c r="AS3699" t="s">
        <v>97</v>
      </c>
      <c r="AT3699" t="s">
        <v>97</v>
      </c>
      <c r="AU3699" t="s">
        <v>141</v>
      </c>
      <c r="AV3699" t="s">
        <v>73</v>
      </c>
      <c r="AW3699" t="s">
        <v>63</v>
      </c>
      <c r="AX3699">
        <v>33.340000000000003</v>
      </c>
      <c r="AY3699">
        <v>66.67</v>
      </c>
      <c r="AZ3699" t="s">
        <v>112</v>
      </c>
      <c r="BA3699" t="s">
        <v>705</v>
      </c>
      <c r="BB3699" t="s">
        <v>144</v>
      </c>
      <c r="BC3699" t="s">
        <v>108</v>
      </c>
      <c r="BD3699" t="s">
        <v>363</v>
      </c>
      <c r="BE3699" t="s">
        <v>106</v>
      </c>
      <c r="BF3699">
        <v>2</v>
      </c>
      <c r="BG3699">
        <f>IF(Table1[[#This Row],[ft_score]]="0 - 0", 1, 0)</f>
        <v>0</v>
      </c>
      <c r="BH3699">
        <f t="shared" si="57"/>
        <v>1</v>
      </c>
    </row>
    <row r="3700" spans="1:60" x14ac:dyDescent="0.25">
      <c r="A3700" s="1">
        <v>6654</v>
      </c>
      <c r="B3700" t="s">
        <v>58</v>
      </c>
      <c r="C3700" t="s">
        <v>126</v>
      </c>
      <c r="D3700">
        <v>2</v>
      </c>
      <c r="E3700">
        <v>2</v>
      </c>
      <c r="F3700" t="s">
        <v>233</v>
      </c>
      <c r="G3700" t="s">
        <v>90</v>
      </c>
      <c r="H3700" t="s">
        <v>90</v>
      </c>
      <c r="I3700" t="s">
        <v>58</v>
      </c>
      <c r="J3700" t="s">
        <v>90</v>
      </c>
      <c r="K3700">
        <v>0</v>
      </c>
      <c r="L3700" t="s">
        <v>201</v>
      </c>
      <c r="M3700" t="s">
        <v>233</v>
      </c>
      <c r="N3700" t="s">
        <v>64</v>
      </c>
      <c r="O3700" t="s">
        <v>64</v>
      </c>
      <c r="P3700" t="s">
        <v>201</v>
      </c>
      <c r="Q3700" t="s">
        <v>201</v>
      </c>
      <c r="R3700" t="s">
        <v>314</v>
      </c>
      <c r="S3700" t="s">
        <v>233</v>
      </c>
      <c r="T3700">
        <v>1731.2</v>
      </c>
      <c r="U3700" t="s">
        <v>1183</v>
      </c>
      <c r="V3700" t="s">
        <v>5067</v>
      </c>
      <c r="W3700" t="s">
        <v>8679</v>
      </c>
      <c r="X3700" t="s">
        <v>8555</v>
      </c>
      <c r="Y3700" t="s">
        <v>486</v>
      </c>
      <c r="Z3700" t="s">
        <v>527</v>
      </c>
      <c r="AA3700" t="s">
        <v>528</v>
      </c>
      <c r="AB3700">
        <v>28</v>
      </c>
      <c r="AC3700">
        <v>56.25</v>
      </c>
      <c r="AD3700">
        <v>31.25</v>
      </c>
      <c r="AE3700">
        <v>12.5</v>
      </c>
      <c r="AF3700" t="s">
        <v>83</v>
      </c>
      <c r="AG3700" t="s">
        <v>97</v>
      </c>
      <c r="AH3700" t="s">
        <v>4146</v>
      </c>
      <c r="AI3700" t="s">
        <v>998</v>
      </c>
      <c r="AJ3700" t="s">
        <v>3029</v>
      </c>
      <c r="AK3700" t="s">
        <v>1863</v>
      </c>
      <c r="AL3700" t="s">
        <v>293</v>
      </c>
      <c r="AM3700" t="s">
        <v>3786</v>
      </c>
      <c r="AN3700">
        <v>-2</v>
      </c>
      <c r="AO3700">
        <v>-2</v>
      </c>
      <c r="AP3700" t="s">
        <v>8680</v>
      </c>
      <c r="AQ3700" t="s">
        <v>97</v>
      </c>
      <c r="AR3700" t="s">
        <v>82</v>
      </c>
      <c r="AS3700" t="s">
        <v>82</v>
      </c>
      <c r="AT3700" t="s">
        <v>82</v>
      </c>
      <c r="AU3700" t="s">
        <v>159</v>
      </c>
      <c r="AV3700" t="s">
        <v>72</v>
      </c>
      <c r="AW3700" t="s">
        <v>72</v>
      </c>
      <c r="AX3700">
        <v>51.57</v>
      </c>
      <c r="AY3700">
        <v>48.43</v>
      </c>
      <c r="AZ3700" t="s">
        <v>447</v>
      </c>
      <c r="BA3700" t="s">
        <v>348</v>
      </c>
      <c r="BB3700" t="s">
        <v>285</v>
      </c>
      <c r="BC3700" t="s">
        <v>87</v>
      </c>
      <c r="BD3700" t="s">
        <v>231</v>
      </c>
      <c r="BE3700" t="s">
        <v>89</v>
      </c>
      <c r="BF3700">
        <v>1</v>
      </c>
      <c r="BG3700">
        <f>IF(Table1[[#This Row],[ft_score]]="0 - 0", 1, 0)</f>
        <v>0</v>
      </c>
      <c r="BH3700">
        <f t="shared" si="57"/>
        <v>1</v>
      </c>
    </row>
    <row r="3701" spans="1:60" x14ac:dyDescent="0.25">
      <c r="A3701" s="1">
        <v>6674</v>
      </c>
      <c r="B3701" t="s">
        <v>58</v>
      </c>
      <c r="C3701" t="s">
        <v>59</v>
      </c>
      <c r="D3701">
        <v>2</v>
      </c>
      <c r="E3701">
        <v>2</v>
      </c>
      <c r="F3701" t="s">
        <v>233</v>
      </c>
      <c r="G3701" t="s">
        <v>90</v>
      </c>
      <c r="H3701" t="s">
        <v>90</v>
      </c>
      <c r="I3701" t="s">
        <v>58</v>
      </c>
      <c r="J3701" t="s">
        <v>58</v>
      </c>
      <c r="K3701">
        <v>0</v>
      </c>
      <c r="L3701" t="s">
        <v>169</v>
      </c>
      <c r="M3701" t="s">
        <v>233</v>
      </c>
      <c r="N3701" t="s">
        <v>64</v>
      </c>
      <c r="O3701" t="s">
        <v>60</v>
      </c>
      <c r="P3701" t="s">
        <v>169</v>
      </c>
      <c r="Q3701" t="s">
        <v>169</v>
      </c>
      <c r="R3701" t="s">
        <v>169</v>
      </c>
      <c r="S3701" t="s">
        <v>233</v>
      </c>
      <c r="T3701">
        <v>4043.89</v>
      </c>
      <c r="U3701" t="s">
        <v>6072</v>
      </c>
      <c r="V3701" t="s">
        <v>6064</v>
      </c>
      <c r="W3701" t="s">
        <v>8713</v>
      </c>
      <c r="X3701" t="s">
        <v>8555</v>
      </c>
      <c r="Y3701" t="s">
        <v>1695</v>
      </c>
      <c r="Z3701" t="s">
        <v>5680</v>
      </c>
      <c r="AA3701" t="s">
        <v>5681</v>
      </c>
      <c r="AB3701">
        <v>3</v>
      </c>
      <c r="AC3701">
        <v>66.67</v>
      </c>
      <c r="AD3701">
        <v>16.670000000000002</v>
      </c>
      <c r="AE3701">
        <v>16.670000000000002</v>
      </c>
      <c r="AF3701" t="s">
        <v>63</v>
      </c>
      <c r="AG3701" t="s">
        <v>2471</v>
      </c>
      <c r="AH3701" t="s">
        <v>701</v>
      </c>
      <c r="AI3701" t="s">
        <v>4042</v>
      </c>
      <c r="AJ3701" t="s">
        <v>2416</v>
      </c>
      <c r="AK3701" t="s">
        <v>1300</v>
      </c>
      <c r="AL3701" t="s">
        <v>63</v>
      </c>
      <c r="AM3701" t="s">
        <v>98</v>
      </c>
      <c r="AN3701">
        <v>6</v>
      </c>
      <c r="AO3701">
        <v>-12</v>
      </c>
      <c r="AP3701" t="s">
        <v>2219</v>
      </c>
      <c r="AQ3701" t="s">
        <v>1949</v>
      </c>
      <c r="AR3701" t="s">
        <v>1949</v>
      </c>
      <c r="AS3701" t="s">
        <v>2471</v>
      </c>
      <c r="AT3701" t="s">
        <v>1949</v>
      </c>
      <c r="AU3701" t="s">
        <v>1949</v>
      </c>
      <c r="AV3701" t="s">
        <v>136</v>
      </c>
      <c r="AW3701" t="s">
        <v>63</v>
      </c>
      <c r="AX3701">
        <v>73.34</v>
      </c>
      <c r="AY3701">
        <v>26.67</v>
      </c>
      <c r="AZ3701" t="s">
        <v>1001</v>
      </c>
      <c r="BA3701" t="s">
        <v>362</v>
      </c>
      <c r="BB3701" t="s">
        <v>125</v>
      </c>
      <c r="BC3701" t="s">
        <v>87</v>
      </c>
      <c r="BD3701" t="s">
        <v>231</v>
      </c>
      <c r="BE3701" t="s">
        <v>849</v>
      </c>
      <c r="BF3701">
        <v>1</v>
      </c>
      <c r="BG3701">
        <f>IF(Table1[[#This Row],[ft_score]]="0 - 0", 1, 0)</f>
        <v>0</v>
      </c>
      <c r="BH3701">
        <f t="shared" si="57"/>
        <v>1</v>
      </c>
    </row>
    <row r="3702" spans="1:60" x14ac:dyDescent="0.25">
      <c r="A3702" s="1">
        <v>6687</v>
      </c>
      <c r="B3702" t="s">
        <v>58</v>
      </c>
      <c r="C3702" t="s">
        <v>59</v>
      </c>
      <c r="D3702">
        <v>2</v>
      </c>
      <c r="E3702">
        <v>2</v>
      </c>
      <c r="F3702" t="s">
        <v>233</v>
      </c>
      <c r="G3702" t="s">
        <v>90</v>
      </c>
      <c r="H3702" t="s">
        <v>90</v>
      </c>
      <c r="I3702" t="s">
        <v>58</v>
      </c>
      <c r="J3702" t="s">
        <v>90</v>
      </c>
      <c r="K3702">
        <v>0</v>
      </c>
      <c r="L3702" t="s">
        <v>111</v>
      </c>
      <c r="M3702" t="s">
        <v>233</v>
      </c>
      <c r="N3702" t="s">
        <v>60</v>
      </c>
      <c r="O3702" t="s">
        <v>60</v>
      </c>
      <c r="P3702" t="s">
        <v>111</v>
      </c>
      <c r="Q3702">
        <v>0</v>
      </c>
      <c r="R3702" t="s">
        <v>314</v>
      </c>
      <c r="S3702" t="s">
        <v>233</v>
      </c>
      <c r="T3702">
        <v>420.34</v>
      </c>
      <c r="U3702" t="s">
        <v>737</v>
      </c>
      <c r="V3702" t="s">
        <v>724</v>
      </c>
      <c r="W3702" t="s">
        <v>8737</v>
      </c>
      <c r="X3702" t="s">
        <v>8726</v>
      </c>
      <c r="Y3702" t="s">
        <v>726</v>
      </c>
      <c r="Z3702" t="s">
        <v>727</v>
      </c>
      <c r="AA3702" t="s">
        <v>728</v>
      </c>
      <c r="AB3702">
        <v>24</v>
      </c>
      <c r="AC3702">
        <v>68.75</v>
      </c>
      <c r="AD3702">
        <v>56.25</v>
      </c>
      <c r="AE3702">
        <v>31.25</v>
      </c>
      <c r="AF3702" t="s">
        <v>73</v>
      </c>
      <c r="AG3702" t="s">
        <v>82</v>
      </c>
      <c r="AH3702" t="s">
        <v>3878</v>
      </c>
      <c r="AI3702" t="s">
        <v>1974</v>
      </c>
      <c r="AJ3702" t="s">
        <v>2036</v>
      </c>
      <c r="AK3702" t="s">
        <v>2716</v>
      </c>
      <c r="AL3702" t="s">
        <v>163</v>
      </c>
      <c r="AM3702" t="s">
        <v>2409</v>
      </c>
      <c r="AN3702">
        <v>16</v>
      </c>
      <c r="AO3702">
        <v>-7</v>
      </c>
      <c r="AP3702" t="s">
        <v>1372</v>
      </c>
      <c r="AQ3702" t="s">
        <v>73</v>
      </c>
      <c r="AR3702" t="s">
        <v>141</v>
      </c>
      <c r="AS3702" t="s">
        <v>81</v>
      </c>
      <c r="AT3702" t="s">
        <v>73</v>
      </c>
      <c r="AU3702" t="s">
        <v>97</v>
      </c>
      <c r="AV3702" t="s">
        <v>123</v>
      </c>
      <c r="AW3702" t="s">
        <v>83</v>
      </c>
      <c r="AX3702">
        <v>42.45</v>
      </c>
      <c r="AY3702">
        <v>57.56</v>
      </c>
      <c r="AZ3702" t="s">
        <v>217</v>
      </c>
      <c r="BA3702" t="s">
        <v>104</v>
      </c>
      <c r="BB3702" t="s">
        <v>311</v>
      </c>
      <c r="BC3702" t="s">
        <v>231</v>
      </c>
      <c r="BD3702" t="s">
        <v>197</v>
      </c>
      <c r="BE3702" t="s">
        <v>105</v>
      </c>
      <c r="BF3702">
        <v>2</v>
      </c>
      <c r="BG3702">
        <f>IF(Table1[[#This Row],[ft_score]]="0 - 0", 1, 0)</f>
        <v>0</v>
      </c>
      <c r="BH3702">
        <f t="shared" si="57"/>
        <v>1</v>
      </c>
    </row>
    <row r="3703" spans="1:60" x14ac:dyDescent="0.25">
      <c r="A3703" s="1">
        <v>6692</v>
      </c>
      <c r="B3703" t="s">
        <v>58</v>
      </c>
      <c r="C3703" t="s">
        <v>110</v>
      </c>
      <c r="D3703">
        <v>2</v>
      </c>
      <c r="E3703">
        <v>2</v>
      </c>
      <c r="F3703" t="s">
        <v>233</v>
      </c>
      <c r="G3703" t="s">
        <v>90</v>
      </c>
      <c r="H3703" t="s">
        <v>90</v>
      </c>
      <c r="I3703" t="s">
        <v>58</v>
      </c>
      <c r="J3703" t="s">
        <v>90</v>
      </c>
      <c r="K3703">
        <v>0</v>
      </c>
      <c r="L3703" t="s">
        <v>60</v>
      </c>
      <c r="M3703" t="s">
        <v>233</v>
      </c>
      <c r="N3703" t="s">
        <v>64</v>
      </c>
      <c r="O3703" t="s">
        <v>60</v>
      </c>
      <c r="P3703" t="s">
        <v>60</v>
      </c>
      <c r="Q3703">
        <v>0</v>
      </c>
      <c r="R3703" t="s">
        <v>169</v>
      </c>
      <c r="S3703" t="s">
        <v>233</v>
      </c>
      <c r="T3703">
        <v>62.11</v>
      </c>
      <c r="U3703" t="s">
        <v>8749</v>
      </c>
      <c r="V3703" t="s">
        <v>908</v>
      </c>
      <c r="W3703" t="s">
        <v>8750</v>
      </c>
      <c r="X3703" t="s">
        <v>8726</v>
      </c>
      <c r="Y3703" t="s">
        <v>726</v>
      </c>
      <c r="Z3703" t="s">
        <v>757</v>
      </c>
      <c r="AA3703" t="s">
        <v>758</v>
      </c>
      <c r="AB3703">
        <v>27</v>
      </c>
      <c r="AC3703">
        <v>75</v>
      </c>
      <c r="AD3703">
        <v>50</v>
      </c>
      <c r="AE3703">
        <v>25</v>
      </c>
      <c r="AF3703" t="s">
        <v>63</v>
      </c>
      <c r="AG3703" t="s">
        <v>123</v>
      </c>
      <c r="AH3703" t="s">
        <v>134</v>
      </c>
      <c r="AI3703" t="s">
        <v>3637</v>
      </c>
      <c r="AJ3703" t="s">
        <v>619</v>
      </c>
      <c r="AK3703" t="s">
        <v>590</v>
      </c>
      <c r="AL3703" t="s">
        <v>3637</v>
      </c>
      <c r="AM3703" t="s">
        <v>8751</v>
      </c>
      <c r="AN3703">
        <v>-21</v>
      </c>
      <c r="AO3703">
        <v>-3.5</v>
      </c>
      <c r="AP3703" t="s">
        <v>8752</v>
      </c>
      <c r="AQ3703" t="s">
        <v>141</v>
      </c>
      <c r="AR3703" t="s">
        <v>73</v>
      </c>
      <c r="AS3703" t="s">
        <v>72</v>
      </c>
      <c r="AT3703" t="s">
        <v>141</v>
      </c>
      <c r="AU3703" t="s">
        <v>73</v>
      </c>
      <c r="AV3703" t="s">
        <v>83</v>
      </c>
      <c r="AW3703" t="s">
        <v>63</v>
      </c>
      <c r="AX3703">
        <v>42.21</v>
      </c>
      <c r="AY3703">
        <v>57.79</v>
      </c>
      <c r="AZ3703" t="s">
        <v>284</v>
      </c>
      <c r="BA3703" t="s">
        <v>454</v>
      </c>
      <c r="BB3703" t="s">
        <v>299</v>
      </c>
      <c r="BC3703" t="s">
        <v>87</v>
      </c>
      <c r="BD3703" t="s">
        <v>231</v>
      </c>
      <c r="BE3703" t="s">
        <v>89</v>
      </c>
      <c r="BF3703">
        <v>1</v>
      </c>
      <c r="BG3703">
        <f>IF(Table1[[#This Row],[ft_score]]="0 - 0", 1, 0)</f>
        <v>0</v>
      </c>
      <c r="BH3703">
        <f t="shared" si="57"/>
        <v>1</v>
      </c>
    </row>
    <row r="3704" spans="1:60" x14ac:dyDescent="0.25">
      <c r="A3704" s="1">
        <v>6704</v>
      </c>
      <c r="B3704" t="s">
        <v>58</v>
      </c>
      <c r="C3704" t="s">
        <v>560</v>
      </c>
      <c r="D3704">
        <v>2</v>
      </c>
      <c r="E3704">
        <v>2</v>
      </c>
      <c r="F3704" t="s">
        <v>233</v>
      </c>
      <c r="G3704" t="s">
        <v>90</v>
      </c>
      <c r="H3704" t="s">
        <v>90</v>
      </c>
      <c r="I3704" t="s">
        <v>58</v>
      </c>
      <c r="J3704" t="s">
        <v>90</v>
      </c>
      <c r="K3704">
        <v>0</v>
      </c>
      <c r="L3704" t="s">
        <v>201</v>
      </c>
      <c r="M3704" t="s">
        <v>233</v>
      </c>
      <c r="N3704">
        <v>0</v>
      </c>
      <c r="O3704" t="s">
        <v>201</v>
      </c>
      <c r="P3704" t="s">
        <v>201</v>
      </c>
      <c r="Q3704" t="s">
        <v>201</v>
      </c>
      <c r="R3704" t="s">
        <v>201</v>
      </c>
      <c r="S3704" t="s">
        <v>233</v>
      </c>
      <c r="T3704">
        <v>0</v>
      </c>
      <c r="U3704" t="s">
        <v>899</v>
      </c>
      <c r="V3704" t="s">
        <v>831</v>
      </c>
      <c r="W3704" t="s">
        <v>8774</v>
      </c>
      <c r="X3704" t="s">
        <v>8726</v>
      </c>
      <c r="Y3704" t="s">
        <v>833</v>
      </c>
      <c r="Z3704" t="s">
        <v>834</v>
      </c>
      <c r="AA3704" t="s">
        <v>835</v>
      </c>
      <c r="AB3704">
        <v>26</v>
      </c>
      <c r="AC3704">
        <v>68.75</v>
      </c>
      <c r="AD3704">
        <v>56.25</v>
      </c>
      <c r="AE3704">
        <v>37.5</v>
      </c>
      <c r="AF3704" t="s">
        <v>123</v>
      </c>
      <c r="AG3704" t="s">
        <v>159</v>
      </c>
      <c r="AH3704" t="s">
        <v>2447</v>
      </c>
      <c r="AI3704" t="s">
        <v>1994</v>
      </c>
      <c r="AJ3704" t="s">
        <v>1987</v>
      </c>
      <c r="AK3704" t="s">
        <v>692</v>
      </c>
      <c r="AL3704" t="s">
        <v>4142</v>
      </c>
      <c r="AM3704" t="s">
        <v>3571</v>
      </c>
      <c r="AN3704">
        <v>-5</v>
      </c>
      <c r="AO3704">
        <v>-3.5</v>
      </c>
      <c r="AP3704" t="s">
        <v>1631</v>
      </c>
      <c r="AQ3704" t="s">
        <v>81</v>
      </c>
      <c r="AR3704" t="s">
        <v>82</v>
      </c>
      <c r="AS3704" t="s">
        <v>97</v>
      </c>
      <c r="AT3704" t="s">
        <v>72</v>
      </c>
      <c r="AU3704" t="s">
        <v>82</v>
      </c>
      <c r="AV3704" t="s">
        <v>63</v>
      </c>
      <c r="AW3704" t="s">
        <v>63</v>
      </c>
      <c r="AX3704">
        <v>44.29</v>
      </c>
      <c r="AY3704">
        <v>55.71</v>
      </c>
      <c r="AZ3704" t="s">
        <v>422</v>
      </c>
      <c r="BA3704" t="s">
        <v>268</v>
      </c>
      <c r="BB3704" t="s">
        <v>86</v>
      </c>
      <c r="BC3704" t="s">
        <v>198</v>
      </c>
      <c r="BD3704" t="s">
        <v>87</v>
      </c>
      <c r="BE3704" t="s">
        <v>456</v>
      </c>
      <c r="BF3704">
        <v>1</v>
      </c>
      <c r="BG3704">
        <f>IF(Table1[[#This Row],[ft_score]]="0 - 0", 1, 0)</f>
        <v>0</v>
      </c>
      <c r="BH3704">
        <f t="shared" si="57"/>
        <v>1</v>
      </c>
    </row>
    <row r="3705" spans="1:60" x14ac:dyDescent="0.25">
      <c r="A3705" s="1">
        <v>6723</v>
      </c>
      <c r="B3705" t="s">
        <v>58</v>
      </c>
      <c r="C3705" t="s">
        <v>59</v>
      </c>
      <c r="D3705">
        <v>2</v>
      </c>
      <c r="E3705">
        <v>2</v>
      </c>
      <c r="F3705" t="s">
        <v>233</v>
      </c>
      <c r="G3705" t="s">
        <v>90</v>
      </c>
      <c r="H3705" t="s">
        <v>90</v>
      </c>
      <c r="I3705" t="s">
        <v>58</v>
      </c>
      <c r="J3705" t="s">
        <v>90</v>
      </c>
      <c r="K3705">
        <v>0</v>
      </c>
      <c r="L3705" t="s">
        <v>201</v>
      </c>
      <c r="M3705" t="s">
        <v>233</v>
      </c>
      <c r="N3705" t="s">
        <v>201</v>
      </c>
      <c r="O3705" t="s">
        <v>201</v>
      </c>
      <c r="P3705" t="s">
        <v>201</v>
      </c>
      <c r="Q3705" t="s">
        <v>314</v>
      </c>
      <c r="R3705" t="s">
        <v>233</v>
      </c>
      <c r="S3705" t="s">
        <v>233</v>
      </c>
      <c r="T3705">
        <v>63.34</v>
      </c>
      <c r="U3705" t="s">
        <v>6864</v>
      </c>
      <c r="V3705" t="s">
        <v>6846</v>
      </c>
      <c r="W3705" t="s">
        <v>8802</v>
      </c>
      <c r="X3705" t="s">
        <v>8726</v>
      </c>
      <c r="Y3705" t="s">
        <v>932</v>
      </c>
      <c r="Z3705" t="s">
        <v>6581</v>
      </c>
      <c r="AA3705" t="s">
        <v>6582</v>
      </c>
      <c r="AB3705">
        <v>2</v>
      </c>
      <c r="AC3705">
        <v>50</v>
      </c>
      <c r="AD3705">
        <v>50</v>
      </c>
      <c r="AE3705">
        <v>25</v>
      </c>
      <c r="AF3705" t="s">
        <v>73</v>
      </c>
      <c r="AG3705" t="s">
        <v>73</v>
      </c>
      <c r="AH3705" t="s">
        <v>63</v>
      </c>
      <c r="AI3705" t="s">
        <v>72</v>
      </c>
      <c r="AJ3705" t="s">
        <v>72</v>
      </c>
      <c r="AK3705" t="s">
        <v>83</v>
      </c>
      <c r="AL3705" t="s">
        <v>97</v>
      </c>
      <c r="AM3705" t="s">
        <v>123</v>
      </c>
      <c r="AN3705">
        <v>4</v>
      </c>
      <c r="AO3705">
        <v>5</v>
      </c>
      <c r="AP3705" t="s">
        <v>2219</v>
      </c>
      <c r="AQ3705" t="s">
        <v>97</v>
      </c>
      <c r="AR3705" t="s">
        <v>97</v>
      </c>
      <c r="AS3705" t="s">
        <v>63</v>
      </c>
      <c r="AT3705" t="s">
        <v>97</v>
      </c>
      <c r="AU3705" t="s">
        <v>73</v>
      </c>
      <c r="AV3705" t="s">
        <v>73</v>
      </c>
      <c r="AW3705" t="s">
        <v>63</v>
      </c>
      <c r="AX3705">
        <v>25</v>
      </c>
      <c r="AY3705">
        <v>75</v>
      </c>
      <c r="AZ3705" t="s">
        <v>584</v>
      </c>
      <c r="BA3705" t="s">
        <v>285</v>
      </c>
      <c r="BB3705" t="s">
        <v>214</v>
      </c>
      <c r="BC3705" t="s">
        <v>423</v>
      </c>
      <c r="BD3705" t="s">
        <v>523</v>
      </c>
      <c r="BE3705" t="s">
        <v>424</v>
      </c>
      <c r="BF3705">
        <v>1</v>
      </c>
      <c r="BG3705">
        <f>IF(Table1[[#This Row],[ft_score]]="0 - 0", 1, 0)</f>
        <v>0</v>
      </c>
      <c r="BH3705">
        <f t="shared" si="57"/>
        <v>1</v>
      </c>
    </row>
    <row r="3706" spans="1:60" x14ac:dyDescent="0.25">
      <c r="A3706" s="1">
        <v>6734</v>
      </c>
      <c r="B3706" t="s">
        <v>5152</v>
      </c>
      <c r="C3706" t="s">
        <v>126</v>
      </c>
      <c r="D3706">
        <v>2</v>
      </c>
      <c r="E3706">
        <v>2</v>
      </c>
      <c r="F3706" t="s">
        <v>233</v>
      </c>
      <c r="G3706">
        <v>-1</v>
      </c>
      <c r="H3706">
        <v>-1</v>
      </c>
      <c r="I3706" t="s">
        <v>61</v>
      </c>
      <c r="J3706" t="s">
        <v>362</v>
      </c>
      <c r="K3706">
        <v>2</v>
      </c>
      <c r="L3706" t="s">
        <v>352</v>
      </c>
      <c r="M3706" t="s">
        <v>233</v>
      </c>
      <c r="N3706" t="s">
        <v>64</v>
      </c>
      <c r="O3706" t="s">
        <v>352</v>
      </c>
      <c r="P3706" t="s">
        <v>352</v>
      </c>
      <c r="Q3706" t="s">
        <v>352</v>
      </c>
      <c r="R3706" t="s">
        <v>352</v>
      </c>
      <c r="S3706" t="s">
        <v>233</v>
      </c>
      <c r="T3706">
        <v>27.08</v>
      </c>
      <c r="U3706" t="s">
        <v>2584</v>
      </c>
      <c r="V3706" t="s">
        <v>3144</v>
      </c>
      <c r="W3706" t="s">
        <v>8815</v>
      </c>
      <c r="X3706" t="s">
        <v>8726</v>
      </c>
      <c r="Y3706" t="s">
        <v>951</v>
      </c>
      <c r="Z3706" t="s">
        <v>2327</v>
      </c>
      <c r="AA3706" t="s">
        <v>2328</v>
      </c>
      <c r="AB3706">
        <v>7</v>
      </c>
      <c r="AC3706">
        <v>78.569999999999993</v>
      </c>
      <c r="AD3706">
        <v>50</v>
      </c>
      <c r="AE3706">
        <v>28.58</v>
      </c>
      <c r="AF3706" t="s">
        <v>3778</v>
      </c>
      <c r="AG3706" t="s">
        <v>4686</v>
      </c>
      <c r="AH3706" t="s">
        <v>1408</v>
      </c>
      <c r="AI3706" t="s">
        <v>99</v>
      </c>
      <c r="AJ3706" t="s">
        <v>1408</v>
      </c>
      <c r="AK3706" t="s">
        <v>849</v>
      </c>
      <c r="AL3706" t="s">
        <v>1408</v>
      </c>
      <c r="AM3706" t="s">
        <v>8816</v>
      </c>
      <c r="AN3706">
        <v>17</v>
      </c>
      <c r="AO3706">
        <v>0.5</v>
      </c>
      <c r="AP3706" t="s">
        <v>3164</v>
      </c>
      <c r="AQ3706" t="s">
        <v>7100</v>
      </c>
      <c r="AR3706" t="s">
        <v>2934</v>
      </c>
      <c r="AS3706" t="s">
        <v>6063</v>
      </c>
      <c r="AT3706" t="s">
        <v>6063</v>
      </c>
      <c r="AU3706" t="s">
        <v>4686</v>
      </c>
      <c r="AV3706" t="s">
        <v>3778</v>
      </c>
      <c r="AW3706" t="s">
        <v>63</v>
      </c>
      <c r="AX3706">
        <v>45.59</v>
      </c>
      <c r="AY3706">
        <v>54.41</v>
      </c>
      <c r="AZ3706" t="s">
        <v>298</v>
      </c>
      <c r="BA3706" t="s">
        <v>146</v>
      </c>
      <c r="BB3706" t="s">
        <v>268</v>
      </c>
      <c r="BC3706" t="s">
        <v>255</v>
      </c>
      <c r="BD3706" t="s">
        <v>423</v>
      </c>
      <c r="BE3706" t="s">
        <v>424</v>
      </c>
      <c r="BF3706">
        <v>2</v>
      </c>
      <c r="BG3706">
        <f>IF(Table1[[#This Row],[ft_score]]="0 - 0", 1, 0)</f>
        <v>0</v>
      </c>
      <c r="BH3706">
        <f t="shared" si="57"/>
        <v>1</v>
      </c>
    </row>
    <row r="3707" spans="1:60" x14ac:dyDescent="0.25">
      <c r="A3707" s="1">
        <v>6766</v>
      </c>
      <c r="B3707" t="s">
        <v>58</v>
      </c>
      <c r="C3707" t="s">
        <v>148</v>
      </c>
      <c r="D3707">
        <v>2</v>
      </c>
      <c r="E3707">
        <v>2</v>
      </c>
      <c r="F3707" t="s">
        <v>233</v>
      </c>
      <c r="G3707" t="s">
        <v>90</v>
      </c>
      <c r="H3707" t="s">
        <v>90</v>
      </c>
      <c r="I3707" t="s">
        <v>58</v>
      </c>
      <c r="J3707" t="s">
        <v>90</v>
      </c>
      <c r="K3707">
        <v>0</v>
      </c>
      <c r="L3707" t="s">
        <v>201</v>
      </c>
      <c r="M3707" t="s">
        <v>233</v>
      </c>
      <c r="N3707" t="s">
        <v>201</v>
      </c>
      <c r="O3707" t="s">
        <v>201</v>
      </c>
      <c r="P3707" t="s">
        <v>201</v>
      </c>
      <c r="Q3707" t="s">
        <v>201</v>
      </c>
      <c r="R3707" t="s">
        <v>111</v>
      </c>
      <c r="S3707" t="s">
        <v>233</v>
      </c>
      <c r="T3707">
        <v>6269.97</v>
      </c>
      <c r="U3707" t="s">
        <v>5649</v>
      </c>
      <c r="V3707" t="s">
        <v>5641</v>
      </c>
      <c r="W3707" t="s">
        <v>8866</v>
      </c>
      <c r="X3707" t="s">
        <v>8726</v>
      </c>
      <c r="Y3707" t="s">
        <v>1008</v>
      </c>
      <c r="Z3707" t="s">
        <v>6839</v>
      </c>
      <c r="AA3707" t="s">
        <v>5522</v>
      </c>
      <c r="AB3707">
        <v>3</v>
      </c>
      <c r="AC3707">
        <v>83.34</v>
      </c>
      <c r="AD3707">
        <v>50</v>
      </c>
      <c r="AE3707">
        <v>0</v>
      </c>
      <c r="AF3707" t="s">
        <v>63</v>
      </c>
      <c r="AG3707" t="s">
        <v>63</v>
      </c>
      <c r="AH3707" t="s">
        <v>83</v>
      </c>
      <c r="AI3707" t="s">
        <v>1338</v>
      </c>
      <c r="AJ3707" t="s">
        <v>136</v>
      </c>
      <c r="AK3707" t="s">
        <v>83</v>
      </c>
      <c r="AL3707" t="s">
        <v>63</v>
      </c>
      <c r="AM3707" t="s">
        <v>1857</v>
      </c>
      <c r="AN3707">
        <v>0</v>
      </c>
      <c r="AO3707">
        <v>2</v>
      </c>
      <c r="AP3707" t="s">
        <v>4182</v>
      </c>
      <c r="AQ3707" t="s">
        <v>2471</v>
      </c>
      <c r="AR3707" t="s">
        <v>1949</v>
      </c>
      <c r="AS3707" t="s">
        <v>63</v>
      </c>
      <c r="AT3707" t="s">
        <v>560</v>
      </c>
      <c r="AU3707" t="s">
        <v>1949</v>
      </c>
      <c r="AV3707" t="s">
        <v>136</v>
      </c>
      <c r="AW3707" t="s">
        <v>63</v>
      </c>
      <c r="AX3707">
        <v>52.09</v>
      </c>
      <c r="AY3707">
        <v>47.92</v>
      </c>
      <c r="AZ3707" t="s">
        <v>285</v>
      </c>
      <c r="BA3707" t="s">
        <v>694</v>
      </c>
      <c r="BB3707" t="s">
        <v>214</v>
      </c>
      <c r="BC3707" t="s">
        <v>255</v>
      </c>
      <c r="BD3707" t="s">
        <v>423</v>
      </c>
      <c r="BE3707" t="s">
        <v>256</v>
      </c>
      <c r="BF3707">
        <v>2</v>
      </c>
      <c r="BG3707">
        <f>IF(Table1[[#This Row],[ft_score]]="0 - 0", 1, 0)</f>
        <v>0</v>
      </c>
      <c r="BH3707">
        <f t="shared" si="57"/>
        <v>1</v>
      </c>
    </row>
    <row r="3708" spans="1:60" x14ac:dyDescent="0.25">
      <c r="A3708" s="1">
        <v>6768</v>
      </c>
      <c r="B3708" t="s">
        <v>58</v>
      </c>
      <c r="C3708" t="s">
        <v>148</v>
      </c>
      <c r="D3708">
        <v>2</v>
      </c>
      <c r="E3708">
        <v>2</v>
      </c>
      <c r="F3708" t="s">
        <v>233</v>
      </c>
      <c r="G3708" t="s">
        <v>90</v>
      </c>
      <c r="H3708" t="s">
        <v>90</v>
      </c>
      <c r="I3708" t="s">
        <v>58</v>
      </c>
      <c r="J3708" t="s">
        <v>90</v>
      </c>
      <c r="K3708">
        <v>0</v>
      </c>
      <c r="L3708" t="s">
        <v>314</v>
      </c>
      <c r="M3708" t="s">
        <v>233</v>
      </c>
      <c r="N3708" t="s">
        <v>201</v>
      </c>
      <c r="O3708" t="s">
        <v>111</v>
      </c>
      <c r="P3708" t="s">
        <v>314</v>
      </c>
      <c r="Q3708" t="s">
        <v>314</v>
      </c>
      <c r="R3708" t="s">
        <v>233</v>
      </c>
      <c r="S3708" t="s">
        <v>233</v>
      </c>
      <c r="T3708">
        <v>8747.59</v>
      </c>
      <c r="U3708" t="s">
        <v>5742</v>
      </c>
      <c r="V3708" t="s">
        <v>5638</v>
      </c>
      <c r="W3708" t="s">
        <v>8869</v>
      </c>
      <c r="X3708" t="s">
        <v>8726</v>
      </c>
      <c r="Y3708" t="s">
        <v>1008</v>
      </c>
      <c r="Z3708" t="s">
        <v>6839</v>
      </c>
      <c r="AA3708" t="s">
        <v>5522</v>
      </c>
      <c r="AB3708">
        <v>3</v>
      </c>
      <c r="AC3708">
        <v>50</v>
      </c>
      <c r="AD3708">
        <v>50</v>
      </c>
      <c r="AE3708">
        <v>50</v>
      </c>
      <c r="AF3708" t="s">
        <v>97</v>
      </c>
      <c r="AG3708" t="s">
        <v>136</v>
      </c>
      <c r="AH3708" t="s">
        <v>621</v>
      </c>
      <c r="AI3708" t="s">
        <v>4633</v>
      </c>
      <c r="AJ3708" t="s">
        <v>4802</v>
      </c>
      <c r="AK3708" t="s">
        <v>83</v>
      </c>
      <c r="AL3708" t="s">
        <v>1807</v>
      </c>
      <c r="AM3708" t="s">
        <v>3394</v>
      </c>
      <c r="AN3708">
        <v>26</v>
      </c>
      <c r="AO3708">
        <v>3</v>
      </c>
      <c r="AP3708" t="s">
        <v>1938</v>
      </c>
      <c r="AQ3708" t="s">
        <v>63</v>
      </c>
      <c r="AR3708" t="s">
        <v>560</v>
      </c>
      <c r="AS3708" t="s">
        <v>2471</v>
      </c>
      <c r="AT3708" t="s">
        <v>63</v>
      </c>
      <c r="AU3708" t="s">
        <v>97</v>
      </c>
      <c r="AV3708" t="s">
        <v>97</v>
      </c>
      <c r="AW3708" t="s">
        <v>97</v>
      </c>
      <c r="AX3708">
        <v>70.98</v>
      </c>
      <c r="AY3708">
        <v>29.02</v>
      </c>
      <c r="AZ3708" t="s">
        <v>829</v>
      </c>
      <c r="BA3708" t="s">
        <v>271</v>
      </c>
      <c r="BB3708" t="s">
        <v>362</v>
      </c>
      <c r="BC3708" t="s">
        <v>255</v>
      </c>
      <c r="BD3708" t="s">
        <v>423</v>
      </c>
      <c r="BE3708" t="s">
        <v>256</v>
      </c>
      <c r="BF3708">
        <v>2</v>
      </c>
      <c r="BG3708">
        <f>IF(Table1[[#This Row],[ft_score]]="0 - 0", 1, 0)</f>
        <v>0</v>
      </c>
      <c r="BH3708">
        <f t="shared" si="57"/>
        <v>1</v>
      </c>
    </row>
    <row r="3709" spans="1:60" x14ac:dyDescent="0.25">
      <c r="A3709" s="1">
        <v>6799</v>
      </c>
      <c r="B3709" t="s">
        <v>58</v>
      </c>
      <c r="C3709" t="s">
        <v>200</v>
      </c>
      <c r="D3709">
        <v>2</v>
      </c>
      <c r="E3709">
        <v>2</v>
      </c>
      <c r="F3709" t="s">
        <v>233</v>
      </c>
      <c r="G3709" t="s">
        <v>90</v>
      </c>
      <c r="H3709" t="s">
        <v>90</v>
      </c>
      <c r="I3709" t="s">
        <v>58</v>
      </c>
      <c r="J3709" t="s">
        <v>90</v>
      </c>
      <c r="K3709">
        <v>0</v>
      </c>
      <c r="L3709" t="s">
        <v>352</v>
      </c>
      <c r="M3709" t="s">
        <v>233</v>
      </c>
      <c r="N3709" t="s">
        <v>201</v>
      </c>
      <c r="O3709" t="s">
        <v>352</v>
      </c>
      <c r="P3709" t="s">
        <v>352</v>
      </c>
      <c r="Q3709" t="s">
        <v>314</v>
      </c>
      <c r="R3709" t="s">
        <v>314</v>
      </c>
      <c r="S3709" t="s">
        <v>233</v>
      </c>
      <c r="T3709">
        <v>196.21</v>
      </c>
      <c r="U3709" t="s">
        <v>5862</v>
      </c>
      <c r="V3709" t="s">
        <v>5781</v>
      </c>
      <c r="W3709" t="s">
        <v>8910</v>
      </c>
      <c r="X3709" t="s">
        <v>8726</v>
      </c>
      <c r="Y3709" t="s">
        <v>1008</v>
      </c>
      <c r="Z3709" t="s">
        <v>5718</v>
      </c>
      <c r="AA3709" t="s">
        <v>5719</v>
      </c>
      <c r="AB3709">
        <v>5</v>
      </c>
      <c r="AC3709">
        <v>80</v>
      </c>
      <c r="AD3709">
        <v>60</v>
      </c>
      <c r="AE3709">
        <v>20</v>
      </c>
      <c r="AF3709" t="s">
        <v>2416</v>
      </c>
      <c r="AG3709" t="s">
        <v>97</v>
      </c>
      <c r="AH3709" t="s">
        <v>2093</v>
      </c>
      <c r="AI3709" t="s">
        <v>7402</v>
      </c>
      <c r="AJ3709" t="s">
        <v>3308</v>
      </c>
      <c r="AK3709" t="s">
        <v>136</v>
      </c>
      <c r="AL3709" t="s">
        <v>2416</v>
      </c>
      <c r="AM3709" t="s">
        <v>1338</v>
      </c>
      <c r="AN3709">
        <v>-22</v>
      </c>
      <c r="AO3709">
        <v>-10</v>
      </c>
      <c r="AP3709" t="s">
        <v>5891</v>
      </c>
      <c r="AQ3709" t="s">
        <v>1858</v>
      </c>
      <c r="AR3709" t="s">
        <v>1575</v>
      </c>
      <c r="AS3709" t="s">
        <v>3023</v>
      </c>
      <c r="AT3709" t="s">
        <v>2219</v>
      </c>
      <c r="AU3709" t="s">
        <v>3023</v>
      </c>
      <c r="AV3709" t="s">
        <v>63</v>
      </c>
      <c r="AW3709" t="s">
        <v>63</v>
      </c>
      <c r="AX3709">
        <v>44.17</v>
      </c>
      <c r="AY3709">
        <v>55.83</v>
      </c>
      <c r="AZ3709" t="s">
        <v>363</v>
      </c>
      <c r="BA3709" t="s">
        <v>285</v>
      </c>
      <c r="BB3709" t="s">
        <v>311</v>
      </c>
      <c r="BC3709" t="s">
        <v>231</v>
      </c>
      <c r="BD3709" t="s">
        <v>197</v>
      </c>
      <c r="BE3709" t="s">
        <v>166</v>
      </c>
      <c r="BF3709">
        <v>1</v>
      </c>
      <c r="BG3709">
        <f>IF(Table1[[#This Row],[ft_score]]="0 - 0", 1, 0)</f>
        <v>0</v>
      </c>
      <c r="BH3709">
        <f t="shared" si="57"/>
        <v>1</v>
      </c>
    </row>
    <row r="3710" spans="1:60" x14ac:dyDescent="0.25">
      <c r="A3710" s="1">
        <v>6838</v>
      </c>
      <c r="B3710" t="s">
        <v>58</v>
      </c>
      <c r="C3710" t="s">
        <v>200</v>
      </c>
      <c r="D3710">
        <v>2</v>
      </c>
      <c r="E3710">
        <v>2</v>
      </c>
      <c r="F3710" t="s">
        <v>233</v>
      </c>
      <c r="G3710" t="s">
        <v>90</v>
      </c>
      <c r="H3710" t="s">
        <v>90</v>
      </c>
      <c r="I3710" t="s">
        <v>58</v>
      </c>
      <c r="J3710" t="s">
        <v>90</v>
      </c>
      <c r="K3710">
        <v>0</v>
      </c>
      <c r="L3710" t="s">
        <v>111</v>
      </c>
      <c r="M3710" t="s">
        <v>233</v>
      </c>
      <c r="N3710" t="s">
        <v>64</v>
      </c>
      <c r="O3710" t="s">
        <v>201</v>
      </c>
      <c r="P3710" t="s">
        <v>111</v>
      </c>
      <c r="Q3710" t="s">
        <v>314</v>
      </c>
      <c r="R3710" t="s">
        <v>314</v>
      </c>
      <c r="S3710" t="s">
        <v>233</v>
      </c>
      <c r="T3710">
        <v>613.63</v>
      </c>
      <c r="U3710" t="s">
        <v>2602</v>
      </c>
      <c r="V3710" t="s">
        <v>3952</v>
      </c>
      <c r="W3710" t="s">
        <v>8963</v>
      </c>
      <c r="X3710" t="s">
        <v>8726</v>
      </c>
      <c r="Y3710" t="s">
        <v>131</v>
      </c>
      <c r="Z3710" t="s">
        <v>2312</v>
      </c>
      <c r="AA3710" t="s">
        <v>2313</v>
      </c>
      <c r="AB3710">
        <v>4</v>
      </c>
      <c r="AC3710">
        <v>52.5</v>
      </c>
      <c r="AD3710">
        <v>30</v>
      </c>
      <c r="AE3710">
        <v>20</v>
      </c>
      <c r="AF3710" t="s">
        <v>2416</v>
      </c>
      <c r="AG3710" t="s">
        <v>73</v>
      </c>
      <c r="AH3710" t="s">
        <v>98</v>
      </c>
      <c r="AI3710" t="s">
        <v>6246</v>
      </c>
      <c r="AJ3710" t="s">
        <v>73</v>
      </c>
      <c r="AK3710" t="s">
        <v>98</v>
      </c>
      <c r="AL3710" t="s">
        <v>1283</v>
      </c>
      <c r="AM3710" t="s">
        <v>1283</v>
      </c>
      <c r="AN3710">
        <v>-5</v>
      </c>
      <c r="AO3710">
        <v>-0.5</v>
      </c>
      <c r="AP3710" t="s">
        <v>482</v>
      </c>
      <c r="AQ3710" t="s">
        <v>2219</v>
      </c>
      <c r="AR3710" t="s">
        <v>3023</v>
      </c>
      <c r="AS3710" t="s">
        <v>63</v>
      </c>
      <c r="AT3710" t="s">
        <v>97</v>
      </c>
      <c r="AU3710" t="s">
        <v>1575</v>
      </c>
      <c r="AV3710" t="s">
        <v>2416</v>
      </c>
      <c r="AW3710" t="s">
        <v>63</v>
      </c>
      <c r="AX3710">
        <v>36.11</v>
      </c>
      <c r="AY3710">
        <v>63.89</v>
      </c>
      <c r="AZ3710" t="s">
        <v>561</v>
      </c>
      <c r="BA3710" t="s">
        <v>561</v>
      </c>
      <c r="BB3710" t="s">
        <v>299</v>
      </c>
      <c r="BC3710" t="s">
        <v>197</v>
      </c>
      <c r="BD3710" t="s">
        <v>455</v>
      </c>
      <c r="BE3710" t="s">
        <v>199</v>
      </c>
      <c r="BF3710">
        <v>2</v>
      </c>
      <c r="BG3710">
        <f>IF(Table1[[#This Row],[ft_score]]="0 - 0", 1, 0)</f>
        <v>0</v>
      </c>
      <c r="BH3710">
        <f t="shared" si="57"/>
        <v>1</v>
      </c>
    </row>
    <row r="3711" spans="1:60" x14ac:dyDescent="0.25">
      <c r="A3711" s="1">
        <v>6853</v>
      </c>
      <c r="B3711" t="s">
        <v>58</v>
      </c>
      <c r="C3711" t="s">
        <v>126</v>
      </c>
      <c r="D3711">
        <v>2</v>
      </c>
      <c r="E3711">
        <v>2</v>
      </c>
      <c r="F3711" t="s">
        <v>233</v>
      </c>
      <c r="G3711" t="s">
        <v>90</v>
      </c>
      <c r="H3711" t="s">
        <v>90</v>
      </c>
      <c r="I3711" t="s">
        <v>58</v>
      </c>
      <c r="J3711" t="s">
        <v>90</v>
      </c>
      <c r="K3711">
        <v>0</v>
      </c>
      <c r="L3711" t="s">
        <v>111</v>
      </c>
      <c r="M3711" t="s">
        <v>233</v>
      </c>
      <c r="N3711" t="s">
        <v>64</v>
      </c>
      <c r="O3711" t="s">
        <v>60</v>
      </c>
      <c r="P3711" t="s">
        <v>111</v>
      </c>
      <c r="Q3711" t="s">
        <v>169</v>
      </c>
      <c r="R3711" t="s">
        <v>169</v>
      </c>
      <c r="S3711" t="s">
        <v>233</v>
      </c>
      <c r="T3711">
        <v>256.45</v>
      </c>
      <c r="U3711" t="s">
        <v>5963</v>
      </c>
      <c r="V3711" t="s">
        <v>5502</v>
      </c>
      <c r="W3711" t="s">
        <v>8984</v>
      </c>
      <c r="X3711" t="s">
        <v>8726</v>
      </c>
      <c r="Y3711" t="s">
        <v>1008</v>
      </c>
      <c r="Z3711" t="s">
        <v>4739</v>
      </c>
      <c r="AA3711" t="s">
        <v>4740</v>
      </c>
      <c r="AB3711">
        <v>3</v>
      </c>
      <c r="AC3711">
        <v>66.67</v>
      </c>
      <c r="AD3711">
        <v>33.340000000000003</v>
      </c>
      <c r="AE3711">
        <v>33.340000000000003</v>
      </c>
      <c r="AF3711" t="s">
        <v>63</v>
      </c>
      <c r="AG3711" t="s">
        <v>2364</v>
      </c>
      <c r="AH3711" t="s">
        <v>72</v>
      </c>
      <c r="AI3711" t="s">
        <v>397</v>
      </c>
      <c r="AJ3711" t="s">
        <v>73</v>
      </c>
      <c r="AK3711" t="s">
        <v>397</v>
      </c>
      <c r="AL3711" t="s">
        <v>136</v>
      </c>
      <c r="AM3711" t="s">
        <v>2292</v>
      </c>
      <c r="AN3711">
        <v>-5</v>
      </c>
      <c r="AO3711">
        <v>4.5</v>
      </c>
      <c r="AP3711" t="s">
        <v>1938</v>
      </c>
      <c r="AQ3711" t="s">
        <v>1949</v>
      </c>
      <c r="AR3711" t="s">
        <v>1949</v>
      </c>
      <c r="AS3711" t="s">
        <v>1949</v>
      </c>
      <c r="AT3711" t="s">
        <v>2471</v>
      </c>
      <c r="AU3711" t="s">
        <v>136</v>
      </c>
      <c r="AV3711" t="s">
        <v>63</v>
      </c>
      <c r="AW3711" t="s">
        <v>63</v>
      </c>
      <c r="AX3711">
        <v>48.61</v>
      </c>
      <c r="AY3711">
        <v>51.39</v>
      </c>
      <c r="AZ3711" t="s">
        <v>561</v>
      </c>
      <c r="BA3711" t="s">
        <v>683</v>
      </c>
      <c r="BB3711" t="s">
        <v>285</v>
      </c>
      <c r="BC3711" t="s">
        <v>87</v>
      </c>
      <c r="BD3711" t="s">
        <v>231</v>
      </c>
      <c r="BE3711" t="s">
        <v>89</v>
      </c>
      <c r="BF3711">
        <v>1</v>
      </c>
      <c r="BG3711">
        <f>IF(Table1[[#This Row],[ft_score]]="0 - 0", 1, 0)</f>
        <v>0</v>
      </c>
      <c r="BH3711">
        <f t="shared" si="57"/>
        <v>1</v>
      </c>
    </row>
    <row r="3712" spans="1:60" x14ac:dyDescent="0.25">
      <c r="A3712" s="1">
        <v>6872</v>
      </c>
      <c r="B3712" t="s">
        <v>58</v>
      </c>
      <c r="C3712" t="s">
        <v>59</v>
      </c>
      <c r="D3712">
        <v>2</v>
      </c>
      <c r="E3712">
        <v>2</v>
      </c>
      <c r="F3712" t="s">
        <v>233</v>
      </c>
      <c r="G3712" t="s">
        <v>90</v>
      </c>
      <c r="H3712" t="s">
        <v>90</v>
      </c>
      <c r="I3712" t="s">
        <v>58</v>
      </c>
      <c r="J3712" t="s">
        <v>90</v>
      </c>
      <c r="K3712">
        <v>0</v>
      </c>
      <c r="L3712" t="s">
        <v>111</v>
      </c>
      <c r="M3712" t="s">
        <v>233</v>
      </c>
      <c r="N3712" t="s">
        <v>201</v>
      </c>
      <c r="O3712" t="s">
        <v>201</v>
      </c>
      <c r="P3712" t="s">
        <v>111</v>
      </c>
      <c r="Q3712" t="s">
        <v>169</v>
      </c>
      <c r="R3712" t="s">
        <v>169</v>
      </c>
      <c r="S3712" t="s">
        <v>233</v>
      </c>
      <c r="T3712">
        <v>2268.6799999999998</v>
      </c>
      <c r="U3712" t="s">
        <v>6056</v>
      </c>
      <c r="V3712" t="s">
        <v>5472</v>
      </c>
      <c r="W3712" t="s">
        <v>9012</v>
      </c>
      <c r="X3712" t="s">
        <v>8726</v>
      </c>
      <c r="Y3712" t="s">
        <v>4404</v>
      </c>
      <c r="Z3712" t="s">
        <v>5474</v>
      </c>
      <c r="AA3712" t="s">
        <v>5475</v>
      </c>
      <c r="AB3712">
        <v>3</v>
      </c>
      <c r="AC3712">
        <v>100</v>
      </c>
      <c r="AD3712">
        <v>83.34</v>
      </c>
      <c r="AE3712">
        <v>33.340000000000003</v>
      </c>
      <c r="AF3712" t="s">
        <v>63</v>
      </c>
      <c r="AG3712" t="s">
        <v>63</v>
      </c>
      <c r="AH3712" t="s">
        <v>3495</v>
      </c>
      <c r="AI3712" t="s">
        <v>164</v>
      </c>
      <c r="AJ3712" t="s">
        <v>969</v>
      </c>
      <c r="AK3712" t="s">
        <v>63</v>
      </c>
      <c r="AL3712" t="s">
        <v>2034</v>
      </c>
      <c r="AM3712" t="s">
        <v>8056</v>
      </c>
      <c r="AN3712">
        <v>-1</v>
      </c>
      <c r="AO3712">
        <v>5.5</v>
      </c>
      <c r="AP3712" t="s">
        <v>5480</v>
      </c>
      <c r="AQ3712" t="s">
        <v>2471</v>
      </c>
      <c r="AR3712" t="s">
        <v>1949</v>
      </c>
      <c r="AS3712" t="s">
        <v>1949</v>
      </c>
      <c r="AT3712" t="s">
        <v>2471</v>
      </c>
      <c r="AU3712" t="s">
        <v>97</v>
      </c>
      <c r="AV3712" t="s">
        <v>136</v>
      </c>
      <c r="AW3712" t="s">
        <v>136</v>
      </c>
      <c r="AX3712">
        <v>56.82</v>
      </c>
      <c r="AY3712">
        <v>43.18</v>
      </c>
      <c r="AZ3712" t="s">
        <v>124</v>
      </c>
      <c r="BA3712" t="s">
        <v>285</v>
      </c>
      <c r="BB3712" t="s">
        <v>311</v>
      </c>
      <c r="BC3712" t="s">
        <v>468</v>
      </c>
      <c r="BD3712" t="s">
        <v>215</v>
      </c>
      <c r="BE3712" t="s">
        <v>888</v>
      </c>
      <c r="BF3712">
        <v>1</v>
      </c>
      <c r="BG3712">
        <f>IF(Table1[[#This Row],[ft_score]]="0 - 0", 1, 0)</f>
        <v>0</v>
      </c>
      <c r="BH3712">
        <f t="shared" si="57"/>
        <v>1</v>
      </c>
    </row>
    <row r="3713" spans="1:60" x14ac:dyDescent="0.25">
      <c r="A3713" s="1">
        <v>6928</v>
      </c>
      <c r="B3713" t="s">
        <v>58</v>
      </c>
      <c r="C3713" t="s">
        <v>126</v>
      </c>
      <c r="D3713">
        <v>2</v>
      </c>
      <c r="E3713">
        <v>2</v>
      </c>
      <c r="F3713" t="s">
        <v>233</v>
      </c>
      <c r="G3713" t="s">
        <v>90</v>
      </c>
      <c r="H3713" t="s">
        <v>90</v>
      </c>
      <c r="I3713" t="s">
        <v>58</v>
      </c>
      <c r="J3713" t="s">
        <v>58</v>
      </c>
      <c r="K3713">
        <v>0</v>
      </c>
      <c r="L3713" t="s">
        <v>150</v>
      </c>
      <c r="M3713" t="s">
        <v>233</v>
      </c>
      <c r="N3713" t="s">
        <v>64</v>
      </c>
      <c r="O3713" t="s">
        <v>60</v>
      </c>
      <c r="P3713" t="s">
        <v>150</v>
      </c>
      <c r="Q3713" t="s">
        <v>169</v>
      </c>
      <c r="R3713" t="s">
        <v>169</v>
      </c>
      <c r="S3713" t="s">
        <v>233</v>
      </c>
      <c r="T3713">
        <v>194.8</v>
      </c>
      <c r="U3713" t="s">
        <v>1148</v>
      </c>
      <c r="V3713" t="s">
        <v>483</v>
      </c>
      <c r="W3713" t="s">
        <v>9100</v>
      </c>
      <c r="X3713" t="s">
        <v>8726</v>
      </c>
      <c r="Y3713" t="s">
        <v>174</v>
      </c>
      <c r="Z3713" t="s">
        <v>487</v>
      </c>
      <c r="AA3713" t="s">
        <v>488</v>
      </c>
      <c r="AB3713">
        <v>28</v>
      </c>
      <c r="AC3713">
        <v>62.5</v>
      </c>
      <c r="AD3713">
        <v>50</v>
      </c>
      <c r="AE3713">
        <v>37.5</v>
      </c>
      <c r="AF3713" t="s">
        <v>123</v>
      </c>
      <c r="AG3713" t="s">
        <v>123</v>
      </c>
      <c r="AH3713" t="s">
        <v>740</v>
      </c>
      <c r="AI3713" t="s">
        <v>503</v>
      </c>
      <c r="AJ3713" t="s">
        <v>3123</v>
      </c>
      <c r="AK3713" t="s">
        <v>1186</v>
      </c>
      <c r="AL3713" t="s">
        <v>1556</v>
      </c>
      <c r="AM3713" t="s">
        <v>3291</v>
      </c>
      <c r="AN3713">
        <v>8</v>
      </c>
      <c r="AO3713">
        <v>3</v>
      </c>
      <c r="AP3713" t="s">
        <v>2574</v>
      </c>
      <c r="AQ3713" t="s">
        <v>73</v>
      </c>
      <c r="AR3713" t="s">
        <v>81</v>
      </c>
      <c r="AS3713" t="s">
        <v>63</v>
      </c>
      <c r="AT3713" t="s">
        <v>335</v>
      </c>
      <c r="AU3713" t="s">
        <v>116</v>
      </c>
      <c r="AV3713" t="s">
        <v>72</v>
      </c>
      <c r="AW3713" t="s">
        <v>83</v>
      </c>
      <c r="AX3713">
        <v>43.91</v>
      </c>
      <c r="AY3713">
        <v>56.09</v>
      </c>
      <c r="AZ3713" t="s">
        <v>285</v>
      </c>
      <c r="BA3713" t="s">
        <v>584</v>
      </c>
      <c r="BB3713" t="s">
        <v>125</v>
      </c>
      <c r="BC3713" t="s">
        <v>198</v>
      </c>
      <c r="BD3713" t="s">
        <v>87</v>
      </c>
      <c r="BE3713" t="s">
        <v>456</v>
      </c>
      <c r="BF3713">
        <v>2</v>
      </c>
      <c r="BG3713">
        <f>IF(Table1[[#This Row],[ft_score]]="0 - 0", 1, 0)</f>
        <v>0</v>
      </c>
      <c r="BH3713">
        <f t="shared" si="57"/>
        <v>1</v>
      </c>
    </row>
    <row r="3714" spans="1:60" x14ac:dyDescent="0.25">
      <c r="A3714" s="1">
        <v>7002</v>
      </c>
      <c r="B3714" t="s">
        <v>58</v>
      </c>
      <c r="C3714" t="s">
        <v>167</v>
      </c>
      <c r="D3714">
        <v>2</v>
      </c>
      <c r="E3714">
        <v>2</v>
      </c>
      <c r="F3714" t="s">
        <v>233</v>
      </c>
      <c r="G3714" t="s">
        <v>90</v>
      </c>
      <c r="H3714" t="s">
        <v>90</v>
      </c>
      <c r="I3714" t="s">
        <v>58</v>
      </c>
      <c r="J3714" t="s">
        <v>90</v>
      </c>
      <c r="K3714">
        <v>0</v>
      </c>
      <c r="L3714" t="s">
        <v>60</v>
      </c>
      <c r="M3714" t="s">
        <v>233</v>
      </c>
      <c r="N3714" t="s">
        <v>64</v>
      </c>
      <c r="O3714" t="s">
        <v>64</v>
      </c>
      <c r="P3714" t="s">
        <v>60</v>
      </c>
      <c r="Q3714" t="s">
        <v>60</v>
      </c>
      <c r="R3714" t="s">
        <v>60</v>
      </c>
      <c r="S3714" t="s">
        <v>233</v>
      </c>
      <c r="T3714">
        <v>0</v>
      </c>
      <c r="U3714" t="s">
        <v>3137</v>
      </c>
      <c r="V3714" t="s">
        <v>4352</v>
      </c>
      <c r="W3714" t="s">
        <v>9227</v>
      </c>
      <c r="X3714" t="s">
        <v>9133</v>
      </c>
      <c r="Y3714" t="s">
        <v>1483</v>
      </c>
      <c r="Z3714" t="s">
        <v>2317</v>
      </c>
      <c r="AA3714" t="s">
        <v>2318</v>
      </c>
      <c r="AB3714">
        <v>7</v>
      </c>
      <c r="AC3714">
        <v>85.71</v>
      </c>
      <c r="AD3714">
        <v>50</v>
      </c>
      <c r="AE3714">
        <v>35.72</v>
      </c>
      <c r="AF3714" t="s">
        <v>3778</v>
      </c>
      <c r="AG3714" t="s">
        <v>3125</v>
      </c>
      <c r="AH3714" t="s">
        <v>1422</v>
      </c>
      <c r="AI3714" t="s">
        <v>4255</v>
      </c>
      <c r="AJ3714" t="s">
        <v>3115</v>
      </c>
      <c r="AK3714" t="s">
        <v>1985</v>
      </c>
      <c r="AL3714" t="s">
        <v>1657</v>
      </c>
      <c r="AM3714" t="s">
        <v>6944</v>
      </c>
      <c r="AN3714">
        <v>11</v>
      </c>
      <c r="AO3714">
        <v>1.5</v>
      </c>
      <c r="AP3714" t="s">
        <v>5027</v>
      </c>
      <c r="AQ3714" t="s">
        <v>2934</v>
      </c>
      <c r="AR3714" t="s">
        <v>1835</v>
      </c>
      <c r="AS3714" t="s">
        <v>6063</v>
      </c>
      <c r="AT3714" t="s">
        <v>6063</v>
      </c>
      <c r="AU3714" t="s">
        <v>6063</v>
      </c>
      <c r="AV3714" t="s">
        <v>1567</v>
      </c>
      <c r="AW3714" t="s">
        <v>3778</v>
      </c>
      <c r="AX3714">
        <v>46.47</v>
      </c>
      <c r="AY3714">
        <v>53.53</v>
      </c>
      <c r="AZ3714" t="s">
        <v>112</v>
      </c>
      <c r="BA3714" t="s">
        <v>336</v>
      </c>
      <c r="BB3714" t="s">
        <v>299</v>
      </c>
      <c r="BC3714" t="s">
        <v>455</v>
      </c>
      <c r="BD3714" t="s">
        <v>523</v>
      </c>
      <c r="BE3714" t="s">
        <v>424</v>
      </c>
      <c r="BF3714">
        <v>2</v>
      </c>
      <c r="BG3714">
        <f>IF(Table1[[#This Row],[ft_score]]="0 - 0", 1, 0)</f>
        <v>0</v>
      </c>
      <c r="BH3714">
        <f t="shared" ref="BH3714:BH3777" si="58">IF(D3714=E3714, 1, 0)</f>
        <v>1</v>
      </c>
    </row>
    <row r="3715" spans="1:60" x14ac:dyDescent="0.25">
      <c r="A3715" s="1">
        <v>7007</v>
      </c>
      <c r="B3715" t="s">
        <v>58</v>
      </c>
      <c r="C3715" t="s">
        <v>167</v>
      </c>
      <c r="D3715">
        <v>2</v>
      </c>
      <c r="E3715">
        <v>2</v>
      </c>
      <c r="F3715" t="s">
        <v>233</v>
      </c>
      <c r="G3715" t="s">
        <v>90</v>
      </c>
      <c r="H3715" t="s">
        <v>90</v>
      </c>
      <c r="I3715" t="s">
        <v>58</v>
      </c>
      <c r="J3715" t="s">
        <v>90</v>
      </c>
      <c r="K3715">
        <v>0</v>
      </c>
      <c r="L3715" t="s">
        <v>169</v>
      </c>
      <c r="M3715" t="s">
        <v>233</v>
      </c>
      <c r="N3715" t="s">
        <v>111</v>
      </c>
      <c r="O3715" t="s">
        <v>111</v>
      </c>
      <c r="P3715" t="s">
        <v>169</v>
      </c>
      <c r="Q3715" t="s">
        <v>169</v>
      </c>
      <c r="R3715" t="s">
        <v>169</v>
      </c>
      <c r="S3715" t="s">
        <v>233</v>
      </c>
      <c r="T3715">
        <v>8.74</v>
      </c>
      <c r="U3715" t="s">
        <v>4020</v>
      </c>
      <c r="V3715" t="s">
        <v>2701</v>
      </c>
      <c r="W3715" t="s">
        <v>9233</v>
      </c>
      <c r="X3715" t="s">
        <v>9133</v>
      </c>
      <c r="Y3715" t="s">
        <v>966</v>
      </c>
      <c r="Z3715" t="s">
        <v>2354</v>
      </c>
      <c r="AA3715" t="s">
        <v>2355</v>
      </c>
      <c r="AB3715">
        <v>6</v>
      </c>
      <c r="AC3715">
        <v>91.67</v>
      </c>
      <c r="AD3715">
        <v>50</v>
      </c>
      <c r="AE3715">
        <v>25</v>
      </c>
      <c r="AF3715" t="s">
        <v>98</v>
      </c>
      <c r="AG3715" t="s">
        <v>98</v>
      </c>
      <c r="AH3715" t="s">
        <v>1567</v>
      </c>
      <c r="AI3715" t="s">
        <v>3921</v>
      </c>
      <c r="AJ3715" t="s">
        <v>1125</v>
      </c>
      <c r="AK3715" t="s">
        <v>5184</v>
      </c>
      <c r="AL3715" t="s">
        <v>5516</v>
      </c>
      <c r="AM3715" t="s">
        <v>9234</v>
      </c>
      <c r="AN3715">
        <v>-3</v>
      </c>
      <c r="AO3715">
        <v>4.5</v>
      </c>
      <c r="AP3715" t="s">
        <v>5212</v>
      </c>
      <c r="AQ3715" t="s">
        <v>136</v>
      </c>
      <c r="AR3715" t="s">
        <v>6254</v>
      </c>
      <c r="AS3715" t="s">
        <v>136</v>
      </c>
      <c r="AT3715" t="s">
        <v>6254</v>
      </c>
      <c r="AU3715" t="s">
        <v>98</v>
      </c>
      <c r="AV3715" t="s">
        <v>63</v>
      </c>
      <c r="AW3715" t="s">
        <v>63</v>
      </c>
      <c r="AX3715">
        <v>34.590000000000003</v>
      </c>
      <c r="AY3715">
        <v>65.41</v>
      </c>
      <c r="AZ3715" t="s">
        <v>104</v>
      </c>
      <c r="BA3715" t="s">
        <v>217</v>
      </c>
      <c r="BB3715" t="s">
        <v>311</v>
      </c>
      <c r="BC3715" t="s">
        <v>198</v>
      </c>
      <c r="BD3715" t="s">
        <v>87</v>
      </c>
      <c r="BE3715" t="s">
        <v>105</v>
      </c>
      <c r="BF3715">
        <v>1</v>
      </c>
      <c r="BG3715">
        <f>IF(Table1[[#This Row],[ft_score]]="0 - 0", 1, 0)</f>
        <v>0</v>
      </c>
      <c r="BH3715">
        <f t="shared" si="58"/>
        <v>1</v>
      </c>
    </row>
    <row r="3716" spans="1:60" x14ac:dyDescent="0.25">
      <c r="A3716" s="1">
        <v>7032</v>
      </c>
      <c r="B3716" t="s">
        <v>58</v>
      </c>
      <c r="C3716" t="s">
        <v>200</v>
      </c>
      <c r="D3716">
        <v>2</v>
      </c>
      <c r="E3716">
        <v>2</v>
      </c>
      <c r="F3716" t="s">
        <v>233</v>
      </c>
      <c r="G3716" t="s">
        <v>90</v>
      </c>
      <c r="H3716" t="s">
        <v>90</v>
      </c>
      <c r="I3716" t="s">
        <v>58</v>
      </c>
      <c r="J3716" t="s">
        <v>90</v>
      </c>
      <c r="K3716">
        <v>0</v>
      </c>
      <c r="L3716" t="s">
        <v>201</v>
      </c>
      <c r="M3716" t="s">
        <v>233</v>
      </c>
      <c r="N3716" t="s">
        <v>64</v>
      </c>
      <c r="O3716" t="s">
        <v>64</v>
      </c>
      <c r="P3716" t="s">
        <v>201</v>
      </c>
      <c r="Q3716" t="s">
        <v>201</v>
      </c>
      <c r="R3716" t="s">
        <v>111</v>
      </c>
      <c r="S3716" t="s">
        <v>233</v>
      </c>
      <c r="T3716">
        <v>814.02</v>
      </c>
      <c r="U3716" t="s">
        <v>6343</v>
      </c>
      <c r="V3716" t="s">
        <v>7079</v>
      </c>
      <c r="W3716" t="s">
        <v>9268</v>
      </c>
      <c r="X3716" t="s">
        <v>9133</v>
      </c>
      <c r="Y3716" t="s">
        <v>1573</v>
      </c>
      <c r="Z3716" t="s">
        <v>5533</v>
      </c>
      <c r="AA3716" t="s">
        <v>5534</v>
      </c>
      <c r="AB3716">
        <v>2</v>
      </c>
      <c r="AC3716">
        <v>83.34</v>
      </c>
      <c r="AD3716">
        <v>58.34</v>
      </c>
      <c r="AE3716">
        <v>25</v>
      </c>
      <c r="AF3716" t="s">
        <v>73</v>
      </c>
      <c r="AG3716" t="s">
        <v>63</v>
      </c>
      <c r="AH3716" t="s">
        <v>63</v>
      </c>
      <c r="AI3716" t="s">
        <v>1567</v>
      </c>
      <c r="AJ3716" t="s">
        <v>4590</v>
      </c>
      <c r="AK3716" t="s">
        <v>3778</v>
      </c>
      <c r="AL3716" t="s">
        <v>4686</v>
      </c>
      <c r="AM3716" t="s">
        <v>1567</v>
      </c>
      <c r="AN3716">
        <v>17</v>
      </c>
      <c r="AO3716">
        <v>7.5</v>
      </c>
      <c r="AP3716" t="s">
        <v>2658</v>
      </c>
      <c r="AQ3716" t="s">
        <v>63</v>
      </c>
      <c r="AR3716" t="s">
        <v>560</v>
      </c>
      <c r="AS3716" t="s">
        <v>560</v>
      </c>
      <c r="AT3716" t="s">
        <v>63</v>
      </c>
      <c r="AU3716" t="s">
        <v>4355</v>
      </c>
      <c r="AV3716" t="s">
        <v>63</v>
      </c>
      <c r="AW3716" t="s">
        <v>63</v>
      </c>
      <c r="AX3716">
        <v>50</v>
      </c>
      <c r="AY3716">
        <v>50</v>
      </c>
      <c r="AZ3716" t="s">
        <v>285</v>
      </c>
      <c r="BA3716" t="s">
        <v>858</v>
      </c>
      <c r="BB3716" t="s">
        <v>299</v>
      </c>
      <c r="BC3716" t="s">
        <v>87</v>
      </c>
      <c r="BD3716" t="s">
        <v>231</v>
      </c>
      <c r="BE3716" t="s">
        <v>89</v>
      </c>
      <c r="BF3716">
        <v>2</v>
      </c>
      <c r="BG3716">
        <f>IF(Table1[[#This Row],[ft_score]]="0 - 0", 1, 0)</f>
        <v>0</v>
      </c>
      <c r="BH3716">
        <f t="shared" si="58"/>
        <v>1</v>
      </c>
    </row>
    <row r="3717" spans="1:60" x14ac:dyDescent="0.25">
      <c r="A3717" s="1">
        <v>7081</v>
      </c>
      <c r="B3717" t="s">
        <v>58</v>
      </c>
      <c r="C3717" t="s">
        <v>636</v>
      </c>
      <c r="D3717">
        <v>2</v>
      </c>
      <c r="E3717">
        <v>2</v>
      </c>
      <c r="F3717" t="s">
        <v>233</v>
      </c>
      <c r="G3717" t="s">
        <v>90</v>
      </c>
      <c r="H3717" t="s">
        <v>90</v>
      </c>
      <c r="I3717" t="s">
        <v>58</v>
      </c>
      <c r="J3717" t="s">
        <v>58</v>
      </c>
      <c r="K3717">
        <v>0</v>
      </c>
      <c r="L3717" t="s">
        <v>201</v>
      </c>
      <c r="M3717" t="s">
        <v>233</v>
      </c>
      <c r="N3717" t="s">
        <v>64</v>
      </c>
      <c r="O3717" t="s">
        <v>64</v>
      </c>
      <c r="P3717" t="s">
        <v>201</v>
      </c>
      <c r="Q3717" t="s">
        <v>352</v>
      </c>
      <c r="R3717" t="s">
        <v>314</v>
      </c>
      <c r="S3717" t="s">
        <v>233</v>
      </c>
      <c r="T3717">
        <v>166.64</v>
      </c>
      <c r="U3717" t="s">
        <v>4599</v>
      </c>
      <c r="V3717" t="s">
        <v>2712</v>
      </c>
      <c r="W3717" t="s">
        <v>9349</v>
      </c>
      <c r="X3717" t="s">
        <v>9133</v>
      </c>
      <c r="Y3717" t="s">
        <v>1677</v>
      </c>
      <c r="Z3717" t="s">
        <v>2008</v>
      </c>
      <c r="AA3717" t="s">
        <v>2009</v>
      </c>
      <c r="AB3717">
        <v>20</v>
      </c>
      <c r="AC3717">
        <v>87.5</v>
      </c>
      <c r="AD3717">
        <v>56.25</v>
      </c>
      <c r="AE3717">
        <v>37.5</v>
      </c>
      <c r="AF3717" t="s">
        <v>82</v>
      </c>
      <c r="AG3717" t="s">
        <v>123</v>
      </c>
      <c r="AH3717" t="s">
        <v>578</v>
      </c>
      <c r="AI3717" t="s">
        <v>342</v>
      </c>
      <c r="AJ3717" t="s">
        <v>903</v>
      </c>
      <c r="AK3717" t="s">
        <v>1089</v>
      </c>
      <c r="AL3717" t="s">
        <v>3956</v>
      </c>
      <c r="AM3717" t="s">
        <v>4615</v>
      </c>
      <c r="AN3717">
        <v>-8</v>
      </c>
      <c r="AO3717">
        <v>2</v>
      </c>
      <c r="AP3717" t="s">
        <v>9350</v>
      </c>
      <c r="AQ3717" t="s">
        <v>97</v>
      </c>
      <c r="AR3717" t="s">
        <v>97</v>
      </c>
      <c r="AS3717" t="s">
        <v>141</v>
      </c>
      <c r="AT3717" t="s">
        <v>73</v>
      </c>
      <c r="AU3717" t="s">
        <v>82</v>
      </c>
      <c r="AV3717" t="s">
        <v>72</v>
      </c>
      <c r="AW3717" t="s">
        <v>63</v>
      </c>
      <c r="AX3717">
        <v>45.15</v>
      </c>
      <c r="AY3717">
        <v>54.86</v>
      </c>
      <c r="AZ3717" t="s">
        <v>1001</v>
      </c>
      <c r="BA3717" t="s">
        <v>285</v>
      </c>
      <c r="BB3717" t="s">
        <v>268</v>
      </c>
      <c r="BC3717" t="s">
        <v>300</v>
      </c>
      <c r="BD3717" t="s">
        <v>195</v>
      </c>
      <c r="BE3717" t="s">
        <v>311</v>
      </c>
      <c r="BF3717">
        <v>1</v>
      </c>
      <c r="BG3717">
        <f>IF(Table1[[#This Row],[ft_score]]="0 - 0", 1, 0)</f>
        <v>0</v>
      </c>
      <c r="BH3717">
        <f t="shared" si="58"/>
        <v>1</v>
      </c>
    </row>
    <row r="3718" spans="1:60" x14ac:dyDescent="0.25">
      <c r="A3718" s="1">
        <v>7101</v>
      </c>
      <c r="B3718" t="s">
        <v>58</v>
      </c>
      <c r="C3718" t="s">
        <v>200</v>
      </c>
      <c r="D3718">
        <v>2</v>
      </c>
      <c r="E3718">
        <v>2</v>
      </c>
      <c r="F3718" t="s">
        <v>233</v>
      </c>
      <c r="G3718" t="s">
        <v>90</v>
      </c>
      <c r="H3718" t="s">
        <v>90</v>
      </c>
      <c r="I3718" t="s">
        <v>58</v>
      </c>
      <c r="J3718" t="s">
        <v>58</v>
      </c>
      <c r="K3718">
        <v>0</v>
      </c>
      <c r="L3718" t="s">
        <v>169</v>
      </c>
      <c r="M3718" t="s">
        <v>233</v>
      </c>
      <c r="N3718" t="s">
        <v>64</v>
      </c>
      <c r="O3718" t="s">
        <v>60</v>
      </c>
      <c r="P3718" t="s">
        <v>169</v>
      </c>
      <c r="Q3718" t="s">
        <v>169</v>
      </c>
      <c r="R3718" t="s">
        <v>169</v>
      </c>
      <c r="S3718" t="s">
        <v>233</v>
      </c>
      <c r="T3718">
        <v>3673.75</v>
      </c>
      <c r="U3718" t="s">
        <v>1791</v>
      </c>
      <c r="V3718" t="s">
        <v>1179</v>
      </c>
      <c r="W3718" t="s">
        <v>9379</v>
      </c>
      <c r="X3718" t="s">
        <v>9133</v>
      </c>
      <c r="Y3718" t="s">
        <v>174</v>
      </c>
      <c r="Z3718" t="s">
        <v>452</v>
      </c>
      <c r="AA3718" t="s">
        <v>453</v>
      </c>
      <c r="AB3718">
        <v>6</v>
      </c>
      <c r="AC3718">
        <v>85.72</v>
      </c>
      <c r="AD3718">
        <v>54.77</v>
      </c>
      <c r="AE3718">
        <v>39.29</v>
      </c>
      <c r="AF3718" t="s">
        <v>5413</v>
      </c>
      <c r="AG3718" t="s">
        <v>3778</v>
      </c>
      <c r="AH3718" t="s">
        <v>9380</v>
      </c>
      <c r="AI3718" t="s">
        <v>4128</v>
      </c>
      <c r="AJ3718" t="s">
        <v>6393</v>
      </c>
      <c r="AK3718" t="s">
        <v>3627</v>
      </c>
      <c r="AL3718" t="s">
        <v>998</v>
      </c>
      <c r="AM3718" t="s">
        <v>7449</v>
      </c>
      <c r="AN3718">
        <v>0</v>
      </c>
      <c r="AO3718">
        <v>8</v>
      </c>
      <c r="AP3718" t="s">
        <v>9381</v>
      </c>
      <c r="AQ3718" t="s">
        <v>97</v>
      </c>
      <c r="AR3718" t="s">
        <v>97</v>
      </c>
      <c r="AS3718" t="s">
        <v>7100</v>
      </c>
      <c r="AT3718" t="s">
        <v>6063</v>
      </c>
      <c r="AU3718" t="s">
        <v>7591</v>
      </c>
      <c r="AV3718" t="s">
        <v>1265</v>
      </c>
      <c r="AW3718" t="s">
        <v>63</v>
      </c>
      <c r="AX3718">
        <v>38.92</v>
      </c>
      <c r="AY3718">
        <v>61.09</v>
      </c>
      <c r="AZ3718" t="s">
        <v>694</v>
      </c>
      <c r="BA3718" t="s">
        <v>348</v>
      </c>
      <c r="BB3718" t="s">
        <v>214</v>
      </c>
      <c r="BC3718" t="s">
        <v>197</v>
      </c>
      <c r="BD3718" t="s">
        <v>455</v>
      </c>
      <c r="BE3718" t="s">
        <v>199</v>
      </c>
      <c r="BF3718">
        <v>1</v>
      </c>
      <c r="BG3718">
        <f>IF(Table1[[#This Row],[ft_score]]="0 - 0", 1, 0)</f>
        <v>0</v>
      </c>
      <c r="BH3718">
        <f t="shared" si="58"/>
        <v>1</v>
      </c>
    </row>
    <row r="3719" spans="1:60" x14ac:dyDescent="0.25">
      <c r="A3719" s="1">
        <v>7117</v>
      </c>
      <c r="B3719" t="s">
        <v>58</v>
      </c>
      <c r="C3719" t="s">
        <v>110</v>
      </c>
      <c r="D3719">
        <v>2</v>
      </c>
      <c r="E3719">
        <v>2</v>
      </c>
      <c r="F3719" t="s">
        <v>233</v>
      </c>
      <c r="G3719" t="s">
        <v>90</v>
      </c>
      <c r="H3719" t="s">
        <v>90</v>
      </c>
      <c r="I3719" t="s">
        <v>58</v>
      </c>
      <c r="J3719" t="s">
        <v>58</v>
      </c>
      <c r="K3719">
        <v>0</v>
      </c>
      <c r="L3719" t="s">
        <v>111</v>
      </c>
      <c r="M3719" t="s">
        <v>233</v>
      </c>
      <c r="N3719" t="s">
        <v>64</v>
      </c>
      <c r="O3719" t="s">
        <v>201</v>
      </c>
      <c r="P3719" t="s">
        <v>111</v>
      </c>
      <c r="Q3719" t="s">
        <v>314</v>
      </c>
      <c r="R3719" t="s">
        <v>314</v>
      </c>
      <c r="S3719" t="s">
        <v>233</v>
      </c>
      <c r="T3719">
        <v>2207.96</v>
      </c>
      <c r="U3719" t="s">
        <v>6320</v>
      </c>
      <c r="V3719" t="s">
        <v>5106</v>
      </c>
      <c r="W3719" t="s">
        <v>9405</v>
      </c>
      <c r="X3719" t="s">
        <v>9133</v>
      </c>
      <c r="Y3719" t="s">
        <v>548</v>
      </c>
      <c r="Z3719" t="s">
        <v>4709</v>
      </c>
      <c r="AA3719" t="s">
        <v>4710</v>
      </c>
      <c r="AB3719">
        <v>4</v>
      </c>
      <c r="AC3719">
        <v>87.5</v>
      </c>
      <c r="AD3719">
        <v>37.5</v>
      </c>
      <c r="AE3719">
        <v>0</v>
      </c>
      <c r="AF3719" t="s">
        <v>63</v>
      </c>
      <c r="AG3719" t="s">
        <v>81</v>
      </c>
      <c r="AH3719" t="s">
        <v>2763</v>
      </c>
      <c r="AI3719" t="s">
        <v>1567</v>
      </c>
      <c r="AJ3719" t="s">
        <v>2763</v>
      </c>
      <c r="AK3719" t="s">
        <v>2416</v>
      </c>
      <c r="AL3719" t="s">
        <v>3758</v>
      </c>
      <c r="AM3719" t="s">
        <v>3563</v>
      </c>
      <c r="AN3719">
        <v>-7</v>
      </c>
      <c r="AO3719">
        <v>-3.5</v>
      </c>
      <c r="AP3719" t="s">
        <v>3720</v>
      </c>
      <c r="AQ3719" t="s">
        <v>560</v>
      </c>
      <c r="AR3719" t="s">
        <v>63</v>
      </c>
      <c r="AS3719" t="s">
        <v>97</v>
      </c>
      <c r="AT3719" t="s">
        <v>73</v>
      </c>
      <c r="AU3719" t="s">
        <v>73</v>
      </c>
      <c r="AV3719" t="s">
        <v>63</v>
      </c>
      <c r="AW3719" t="s">
        <v>63</v>
      </c>
      <c r="AX3719">
        <v>38.57</v>
      </c>
      <c r="AY3719">
        <v>61.43</v>
      </c>
      <c r="AZ3719" t="s">
        <v>142</v>
      </c>
      <c r="BA3719" t="s">
        <v>298</v>
      </c>
      <c r="BB3719" t="s">
        <v>125</v>
      </c>
      <c r="BC3719" t="s">
        <v>87</v>
      </c>
      <c r="BD3719" t="s">
        <v>231</v>
      </c>
      <c r="BE3719" t="s">
        <v>89</v>
      </c>
      <c r="BF3719">
        <v>1</v>
      </c>
      <c r="BG3719">
        <f>IF(Table1[[#This Row],[ft_score]]="0 - 0", 1, 0)</f>
        <v>0</v>
      </c>
      <c r="BH3719">
        <f t="shared" si="58"/>
        <v>1</v>
      </c>
    </row>
    <row r="3720" spans="1:60" x14ac:dyDescent="0.25">
      <c r="A3720" s="1">
        <v>7121</v>
      </c>
      <c r="B3720" t="s">
        <v>58</v>
      </c>
      <c r="C3720" t="s">
        <v>636</v>
      </c>
      <c r="D3720">
        <v>2</v>
      </c>
      <c r="E3720">
        <v>2</v>
      </c>
      <c r="F3720" t="s">
        <v>233</v>
      </c>
      <c r="G3720" t="s">
        <v>90</v>
      </c>
      <c r="H3720" t="s">
        <v>90</v>
      </c>
      <c r="I3720" t="s">
        <v>58</v>
      </c>
      <c r="J3720" t="s">
        <v>58</v>
      </c>
      <c r="K3720">
        <v>0</v>
      </c>
      <c r="L3720" t="s">
        <v>169</v>
      </c>
      <c r="M3720" t="s">
        <v>233</v>
      </c>
      <c r="N3720" t="s">
        <v>60</v>
      </c>
      <c r="O3720" t="s">
        <v>169</v>
      </c>
      <c r="P3720" t="s">
        <v>169</v>
      </c>
      <c r="Q3720" t="s">
        <v>169</v>
      </c>
      <c r="R3720" t="s">
        <v>169</v>
      </c>
      <c r="S3720" t="s">
        <v>233</v>
      </c>
      <c r="T3720">
        <v>5437.86</v>
      </c>
      <c r="U3720" t="s">
        <v>8178</v>
      </c>
      <c r="V3720" t="s">
        <v>6342</v>
      </c>
      <c r="W3720" t="s">
        <v>9409</v>
      </c>
      <c r="X3720" t="s">
        <v>9133</v>
      </c>
      <c r="Y3720" t="s">
        <v>1252</v>
      </c>
      <c r="Z3720" t="s">
        <v>5533</v>
      </c>
      <c r="AA3720" t="s">
        <v>5534</v>
      </c>
      <c r="AB3720">
        <v>2</v>
      </c>
      <c r="AC3720">
        <v>100</v>
      </c>
      <c r="AD3720">
        <v>75</v>
      </c>
      <c r="AE3720">
        <v>41.67</v>
      </c>
      <c r="AF3720" t="s">
        <v>73</v>
      </c>
      <c r="AG3720" t="s">
        <v>2364</v>
      </c>
      <c r="AH3720" t="s">
        <v>2716</v>
      </c>
      <c r="AI3720" t="s">
        <v>979</v>
      </c>
      <c r="AJ3720" t="s">
        <v>1565</v>
      </c>
      <c r="AK3720" t="s">
        <v>83</v>
      </c>
      <c r="AL3720" t="s">
        <v>72</v>
      </c>
      <c r="AM3720" t="s">
        <v>4671</v>
      </c>
      <c r="AN3720">
        <v>7</v>
      </c>
      <c r="AO3720">
        <v>-6.5</v>
      </c>
      <c r="AP3720" t="s">
        <v>8105</v>
      </c>
      <c r="AQ3720" t="s">
        <v>97</v>
      </c>
      <c r="AR3720" t="s">
        <v>97</v>
      </c>
      <c r="AS3720" t="s">
        <v>560</v>
      </c>
      <c r="AT3720" t="s">
        <v>63</v>
      </c>
      <c r="AU3720" t="s">
        <v>97</v>
      </c>
      <c r="AV3720" t="s">
        <v>2364</v>
      </c>
      <c r="AW3720" t="s">
        <v>63</v>
      </c>
      <c r="AX3720">
        <v>52.5</v>
      </c>
      <c r="AY3720">
        <v>47.5</v>
      </c>
      <c r="AZ3720" t="s">
        <v>143</v>
      </c>
      <c r="BA3720" t="s">
        <v>104</v>
      </c>
      <c r="BB3720" t="s">
        <v>268</v>
      </c>
      <c r="BC3720" t="s">
        <v>423</v>
      </c>
      <c r="BD3720" t="s">
        <v>523</v>
      </c>
      <c r="BE3720" t="s">
        <v>424</v>
      </c>
      <c r="BF3720">
        <v>2</v>
      </c>
      <c r="BG3720">
        <f>IF(Table1[[#This Row],[ft_score]]="0 - 0", 1, 0)</f>
        <v>0</v>
      </c>
      <c r="BH3720">
        <f t="shared" si="58"/>
        <v>1</v>
      </c>
    </row>
    <row r="3721" spans="1:60" x14ac:dyDescent="0.25">
      <c r="A3721" s="1">
        <v>7127</v>
      </c>
      <c r="B3721" t="s">
        <v>58</v>
      </c>
      <c r="C3721" t="s">
        <v>650</v>
      </c>
      <c r="D3721">
        <v>2</v>
      </c>
      <c r="E3721">
        <v>2</v>
      </c>
      <c r="F3721" t="s">
        <v>233</v>
      </c>
      <c r="G3721" t="s">
        <v>90</v>
      </c>
      <c r="H3721" t="s">
        <v>90</v>
      </c>
      <c r="I3721" t="s">
        <v>58</v>
      </c>
      <c r="J3721" t="s">
        <v>58</v>
      </c>
      <c r="K3721">
        <v>0</v>
      </c>
      <c r="L3721" t="s">
        <v>201</v>
      </c>
      <c r="M3721" t="s">
        <v>233</v>
      </c>
      <c r="N3721" t="s">
        <v>64</v>
      </c>
      <c r="O3721" t="s">
        <v>64</v>
      </c>
      <c r="P3721" t="s">
        <v>201</v>
      </c>
      <c r="Q3721" t="s">
        <v>352</v>
      </c>
      <c r="R3721" t="s">
        <v>352</v>
      </c>
      <c r="S3721" t="s">
        <v>233</v>
      </c>
      <c r="T3721">
        <v>5.0999999999999996</v>
      </c>
      <c r="U3721" t="s">
        <v>1675</v>
      </c>
      <c r="V3721" t="s">
        <v>1087</v>
      </c>
      <c r="W3721" t="s">
        <v>9421</v>
      </c>
      <c r="X3721" t="s">
        <v>9133</v>
      </c>
      <c r="Y3721" t="s">
        <v>174</v>
      </c>
      <c r="Z3721" t="s">
        <v>668</v>
      </c>
      <c r="AA3721" t="s">
        <v>669</v>
      </c>
      <c r="AB3721">
        <v>28</v>
      </c>
      <c r="AC3721">
        <v>56.25</v>
      </c>
      <c r="AD3721">
        <v>31.25</v>
      </c>
      <c r="AE3721">
        <v>18.75</v>
      </c>
      <c r="AF3721" t="s">
        <v>63</v>
      </c>
      <c r="AG3721" t="s">
        <v>73</v>
      </c>
      <c r="AH3721" t="s">
        <v>3322</v>
      </c>
      <c r="AI3721" t="s">
        <v>9085</v>
      </c>
      <c r="AJ3721" t="s">
        <v>3124</v>
      </c>
      <c r="AK3721" t="s">
        <v>433</v>
      </c>
      <c r="AL3721" t="s">
        <v>1185</v>
      </c>
      <c r="AM3721" t="s">
        <v>2817</v>
      </c>
      <c r="AN3721">
        <v>11</v>
      </c>
      <c r="AO3721">
        <v>8.5</v>
      </c>
      <c r="AP3721" t="s">
        <v>2141</v>
      </c>
      <c r="AQ3721" t="s">
        <v>72</v>
      </c>
      <c r="AR3721" t="s">
        <v>81</v>
      </c>
      <c r="AS3721" t="s">
        <v>82</v>
      </c>
      <c r="AT3721" t="s">
        <v>97</v>
      </c>
      <c r="AU3721" t="s">
        <v>73</v>
      </c>
      <c r="AV3721" t="s">
        <v>83</v>
      </c>
      <c r="AW3721" t="s">
        <v>63</v>
      </c>
      <c r="AX3721">
        <v>40.1</v>
      </c>
      <c r="AY3721">
        <v>59.91</v>
      </c>
      <c r="AZ3721" t="s">
        <v>763</v>
      </c>
      <c r="BA3721" t="s">
        <v>125</v>
      </c>
      <c r="BB3721" t="s">
        <v>858</v>
      </c>
      <c r="BC3721" t="s">
        <v>2184</v>
      </c>
      <c r="BD3721" t="s">
        <v>962</v>
      </c>
      <c r="BE3721" t="s">
        <v>313</v>
      </c>
      <c r="BF3721">
        <v>1</v>
      </c>
      <c r="BG3721">
        <f>IF(Table1[[#This Row],[ft_score]]="0 - 0", 1, 0)</f>
        <v>0</v>
      </c>
      <c r="BH3721">
        <f t="shared" si="58"/>
        <v>1</v>
      </c>
    </row>
    <row r="3722" spans="1:60" hidden="1" x14ac:dyDescent="0.25">
      <c r="A3722" s="1">
        <v>7163</v>
      </c>
      <c r="B3722" t="s">
        <v>58</v>
      </c>
      <c r="C3722" t="s">
        <v>167</v>
      </c>
      <c r="D3722">
        <v>2</v>
      </c>
      <c r="E3722">
        <v>2</v>
      </c>
      <c r="F3722" t="s">
        <v>233</v>
      </c>
      <c r="G3722" t="s">
        <v>90</v>
      </c>
      <c r="H3722" t="s">
        <v>90</v>
      </c>
      <c r="I3722" t="s">
        <v>58</v>
      </c>
      <c r="J3722" t="s">
        <v>58</v>
      </c>
      <c r="K3722">
        <v>0</v>
      </c>
      <c r="L3722" t="s">
        <v>150</v>
      </c>
      <c r="M3722" t="s">
        <v>233</v>
      </c>
      <c r="N3722" t="s">
        <v>64</v>
      </c>
      <c r="O3722" t="s">
        <v>60</v>
      </c>
      <c r="P3722" t="s">
        <v>150</v>
      </c>
      <c r="Q3722" t="s">
        <v>150</v>
      </c>
      <c r="R3722" t="s">
        <v>169</v>
      </c>
      <c r="S3722" t="s">
        <v>233</v>
      </c>
      <c r="T3722">
        <v>16.100000000000001</v>
      </c>
      <c r="U3722" t="s">
        <v>1803</v>
      </c>
      <c r="V3722" t="s">
        <v>2089</v>
      </c>
      <c r="W3722" t="s">
        <v>9486</v>
      </c>
      <c r="X3722" t="s">
        <v>9482</v>
      </c>
      <c r="Y3722" t="s">
        <v>2081</v>
      </c>
      <c r="Z3722" t="s">
        <v>205</v>
      </c>
      <c r="AA3722" t="s">
        <v>206</v>
      </c>
      <c r="AB3722">
        <v>23</v>
      </c>
      <c r="AC3722">
        <v>81.25</v>
      </c>
      <c r="AD3722">
        <v>50</v>
      </c>
      <c r="AE3722">
        <v>31.25</v>
      </c>
      <c r="AF3722" t="s">
        <v>63</v>
      </c>
      <c r="AG3722" t="s">
        <v>73</v>
      </c>
      <c r="AH3722" t="s">
        <v>502</v>
      </c>
      <c r="AI3722" t="s">
        <v>1484</v>
      </c>
      <c r="AJ3722" t="s">
        <v>1884</v>
      </c>
      <c r="AK3722" t="s">
        <v>490</v>
      </c>
      <c r="AL3722" t="s">
        <v>3761</v>
      </c>
      <c r="AM3722" t="s">
        <v>2533</v>
      </c>
      <c r="AN3722">
        <v>0</v>
      </c>
      <c r="AO3722">
        <v>-1</v>
      </c>
      <c r="AP3722" t="s">
        <v>5061</v>
      </c>
      <c r="AQ3722" t="s">
        <v>81</v>
      </c>
      <c r="AR3722" t="s">
        <v>72</v>
      </c>
      <c r="AS3722" t="s">
        <v>72</v>
      </c>
      <c r="AT3722" t="s">
        <v>335</v>
      </c>
      <c r="AU3722" t="s">
        <v>82</v>
      </c>
      <c r="AV3722" t="s">
        <v>83</v>
      </c>
      <c r="AW3722" t="s">
        <v>63</v>
      </c>
      <c r="AX3722">
        <v>44.67</v>
      </c>
      <c r="AY3722">
        <v>55.33</v>
      </c>
      <c r="AZ3722" t="s">
        <v>166</v>
      </c>
      <c r="BA3722" t="s">
        <v>166</v>
      </c>
      <c r="BB3722" t="s">
        <v>166</v>
      </c>
      <c r="BC3722" t="s">
        <v>166</v>
      </c>
      <c r="BD3722" t="s">
        <v>166</v>
      </c>
      <c r="BE3722" t="s">
        <v>166</v>
      </c>
      <c r="BF3722" t="s">
        <v>58</v>
      </c>
      <c r="BG3722">
        <f>IF(Table1[[#This Row],[ft_score]]="0 - 0", 1, 0)</f>
        <v>0</v>
      </c>
      <c r="BH3722">
        <f t="shared" si="58"/>
        <v>1</v>
      </c>
    </row>
    <row r="3723" spans="1:60" x14ac:dyDescent="0.25">
      <c r="A3723" s="1">
        <v>7168</v>
      </c>
      <c r="B3723" t="s">
        <v>5152</v>
      </c>
      <c r="C3723" t="s">
        <v>126</v>
      </c>
      <c r="D3723">
        <v>2</v>
      </c>
      <c r="E3723">
        <v>2</v>
      </c>
      <c r="F3723" t="s">
        <v>233</v>
      </c>
      <c r="G3723">
        <v>1.06</v>
      </c>
      <c r="H3723">
        <v>1.04</v>
      </c>
      <c r="I3723" t="s">
        <v>61</v>
      </c>
      <c r="J3723" t="s">
        <v>2549</v>
      </c>
      <c r="K3723">
        <v>2</v>
      </c>
      <c r="L3723" t="s">
        <v>111</v>
      </c>
      <c r="M3723" t="s">
        <v>233</v>
      </c>
      <c r="N3723" t="s">
        <v>64</v>
      </c>
      <c r="O3723" t="s">
        <v>60</v>
      </c>
      <c r="P3723" t="s">
        <v>111</v>
      </c>
      <c r="Q3723" t="s">
        <v>314</v>
      </c>
      <c r="R3723" t="s">
        <v>314</v>
      </c>
      <c r="S3723" t="s">
        <v>233</v>
      </c>
      <c r="T3723">
        <v>49.88</v>
      </c>
      <c r="U3723" t="s">
        <v>5960</v>
      </c>
      <c r="V3723" t="s">
        <v>5881</v>
      </c>
      <c r="W3723" t="s">
        <v>9492</v>
      </c>
      <c r="X3723" t="s">
        <v>9482</v>
      </c>
      <c r="Y3723" t="s">
        <v>486</v>
      </c>
      <c r="Z3723" t="s">
        <v>5718</v>
      </c>
      <c r="AA3723" t="s">
        <v>5719</v>
      </c>
      <c r="AB3723">
        <v>6</v>
      </c>
      <c r="AC3723">
        <v>91.67</v>
      </c>
      <c r="AD3723">
        <v>83.33</v>
      </c>
      <c r="AE3723">
        <v>41.67</v>
      </c>
      <c r="AF3723" t="s">
        <v>73</v>
      </c>
      <c r="AG3723" t="s">
        <v>98</v>
      </c>
      <c r="AH3723" t="s">
        <v>347</v>
      </c>
      <c r="AI3723" t="s">
        <v>368</v>
      </c>
      <c r="AJ3723" t="s">
        <v>2442</v>
      </c>
      <c r="AK3723" t="s">
        <v>9493</v>
      </c>
      <c r="AL3723" t="s">
        <v>368</v>
      </c>
      <c r="AM3723" t="s">
        <v>1564</v>
      </c>
      <c r="AN3723">
        <v>-27</v>
      </c>
      <c r="AO3723">
        <v>3.5</v>
      </c>
      <c r="AP3723" t="s">
        <v>3427</v>
      </c>
      <c r="AQ3723" t="s">
        <v>97</v>
      </c>
      <c r="AR3723" t="s">
        <v>97</v>
      </c>
      <c r="AS3723" t="s">
        <v>2471</v>
      </c>
      <c r="AT3723" t="s">
        <v>1949</v>
      </c>
      <c r="AU3723" t="s">
        <v>73</v>
      </c>
      <c r="AV3723" t="s">
        <v>98</v>
      </c>
      <c r="AW3723" t="s">
        <v>98</v>
      </c>
      <c r="AX3723">
        <v>31.91</v>
      </c>
      <c r="AY3723">
        <v>68.099999999999994</v>
      </c>
      <c r="AZ3723" t="s">
        <v>336</v>
      </c>
      <c r="BA3723" t="s">
        <v>561</v>
      </c>
      <c r="BB3723" t="s">
        <v>125</v>
      </c>
      <c r="BC3723" t="s">
        <v>455</v>
      </c>
      <c r="BD3723" t="s">
        <v>255</v>
      </c>
      <c r="BE3723" t="s">
        <v>424</v>
      </c>
      <c r="BF3723">
        <v>1</v>
      </c>
      <c r="BG3723">
        <f>IF(Table1[[#This Row],[ft_score]]="0 - 0", 1, 0)</f>
        <v>0</v>
      </c>
      <c r="BH3723">
        <f t="shared" si="58"/>
        <v>1</v>
      </c>
    </row>
    <row r="3724" spans="1:60" x14ac:dyDescent="0.25">
      <c r="A3724" s="1">
        <v>7169</v>
      </c>
      <c r="B3724" t="s">
        <v>58</v>
      </c>
      <c r="C3724" t="s">
        <v>167</v>
      </c>
      <c r="D3724">
        <v>2</v>
      </c>
      <c r="E3724">
        <v>2</v>
      </c>
      <c r="F3724" t="s">
        <v>233</v>
      </c>
      <c r="G3724" t="s">
        <v>58</v>
      </c>
      <c r="H3724" t="s">
        <v>58</v>
      </c>
      <c r="I3724" t="s">
        <v>58</v>
      </c>
      <c r="J3724" t="s">
        <v>58</v>
      </c>
      <c r="K3724">
        <v>0</v>
      </c>
      <c r="L3724" t="s">
        <v>314</v>
      </c>
      <c r="M3724" t="s">
        <v>233</v>
      </c>
      <c r="N3724" t="s">
        <v>111</v>
      </c>
      <c r="O3724" t="s">
        <v>111</v>
      </c>
      <c r="P3724" t="s">
        <v>314</v>
      </c>
      <c r="Q3724" t="s">
        <v>314</v>
      </c>
      <c r="R3724" t="s">
        <v>314</v>
      </c>
      <c r="S3724" t="s">
        <v>233</v>
      </c>
      <c r="T3724">
        <v>142.29</v>
      </c>
      <c r="U3724" t="s">
        <v>5778</v>
      </c>
      <c r="V3724" t="s">
        <v>5748</v>
      </c>
      <c r="W3724" t="s">
        <v>9494</v>
      </c>
      <c r="X3724" t="s">
        <v>9482</v>
      </c>
      <c r="Y3724" t="s">
        <v>486</v>
      </c>
      <c r="Z3724" t="s">
        <v>5751</v>
      </c>
      <c r="AA3724" t="s">
        <v>5752</v>
      </c>
      <c r="AB3724">
        <v>6</v>
      </c>
      <c r="AC3724">
        <v>91.67</v>
      </c>
      <c r="AD3724">
        <v>75</v>
      </c>
      <c r="AE3724">
        <v>33.340000000000003</v>
      </c>
      <c r="AF3724" t="s">
        <v>136</v>
      </c>
      <c r="AG3724" t="s">
        <v>136</v>
      </c>
      <c r="AH3724" t="s">
        <v>530</v>
      </c>
      <c r="AI3724" t="s">
        <v>2906</v>
      </c>
      <c r="AJ3724" t="s">
        <v>443</v>
      </c>
      <c r="AK3724" t="s">
        <v>998</v>
      </c>
      <c r="AL3724" t="s">
        <v>2238</v>
      </c>
      <c r="AM3724" t="s">
        <v>9495</v>
      </c>
      <c r="AN3724">
        <v>-7</v>
      </c>
      <c r="AO3724">
        <v>-10.5</v>
      </c>
      <c r="AP3724" t="s">
        <v>2658</v>
      </c>
      <c r="AQ3724" t="s">
        <v>97</v>
      </c>
      <c r="AR3724" t="s">
        <v>1949</v>
      </c>
      <c r="AS3724" t="s">
        <v>1949</v>
      </c>
      <c r="AT3724" t="s">
        <v>2471</v>
      </c>
      <c r="AU3724" t="s">
        <v>1857</v>
      </c>
      <c r="AV3724" t="s">
        <v>73</v>
      </c>
      <c r="AW3724" t="s">
        <v>63</v>
      </c>
      <c r="AX3724">
        <v>44.94</v>
      </c>
      <c r="AY3724">
        <v>55.06</v>
      </c>
      <c r="AZ3724" t="s">
        <v>456</v>
      </c>
      <c r="BA3724" t="s">
        <v>87</v>
      </c>
      <c r="BB3724" t="s">
        <v>143</v>
      </c>
      <c r="BC3724" t="s">
        <v>468</v>
      </c>
      <c r="BD3724" t="s">
        <v>385</v>
      </c>
      <c r="BE3724" t="s">
        <v>2613</v>
      </c>
      <c r="BF3724">
        <v>2</v>
      </c>
      <c r="BG3724">
        <f>IF(Table1[[#This Row],[ft_score]]="0 - 0", 1, 0)</f>
        <v>0</v>
      </c>
      <c r="BH3724">
        <f t="shared" si="58"/>
        <v>1</v>
      </c>
    </row>
    <row r="3725" spans="1:60" x14ac:dyDescent="0.25">
      <c r="A3725" s="1">
        <v>7171</v>
      </c>
      <c r="B3725" t="s">
        <v>58</v>
      </c>
      <c r="C3725" t="s">
        <v>148</v>
      </c>
      <c r="D3725">
        <v>2</v>
      </c>
      <c r="E3725">
        <v>2</v>
      </c>
      <c r="F3725" t="s">
        <v>233</v>
      </c>
      <c r="G3725" t="s">
        <v>58</v>
      </c>
      <c r="H3725" t="s">
        <v>58</v>
      </c>
      <c r="I3725" t="s">
        <v>58</v>
      </c>
      <c r="J3725" t="s">
        <v>58</v>
      </c>
      <c r="K3725">
        <v>0</v>
      </c>
      <c r="L3725" t="s">
        <v>352</v>
      </c>
      <c r="M3725" t="s">
        <v>233</v>
      </c>
      <c r="N3725" t="s">
        <v>352</v>
      </c>
      <c r="O3725" t="s">
        <v>352</v>
      </c>
      <c r="P3725" t="s">
        <v>352</v>
      </c>
      <c r="Q3725" t="s">
        <v>352</v>
      </c>
      <c r="R3725" t="s">
        <v>314</v>
      </c>
      <c r="S3725" t="s">
        <v>233</v>
      </c>
      <c r="T3725">
        <v>2</v>
      </c>
      <c r="U3725" t="s">
        <v>5993</v>
      </c>
      <c r="V3725" t="s">
        <v>5715</v>
      </c>
      <c r="W3725" t="s">
        <v>9497</v>
      </c>
      <c r="X3725" t="s">
        <v>9482</v>
      </c>
      <c r="Y3725" t="s">
        <v>486</v>
      </c>
      <c r="Z3725" t="s">
        <v>5718</v>
      </c>
      <c r="AA3725" t="s">
        <v>5719</v>
      </c>
      <c r="AB3725">
        <v>6</v>
      </c>
      <c r="AC3725">
        <v>83.33</v>
      </c>
      <c r="AD3725">
        <v>58.33</v>
      </c>
      <c r="AE3725">
        <v>33.340000000000003</v>
      </c>
      <c r="AF3725" t="s">
        <v>98</v>
      </c>
      <c r="AG3725" t="s">
        <v>98</v>
      </c>
      <c r="AH3725" t="s">
        <v>1659</v>
      </c>
      <c r="AI3725" t="s">
        <v>320</v>
      </c>
      <c r="AJ3725" t="s">
        <v>2632</v>
      </c>
      <c r="AK3725" t="s">
        <v>2404</v>
      </c>
      <c r="AL3725" t="s">
        <v>2387</v>
      </c>
      <c r="AM3725" t="s">
        <v>463</v>
      </c>
      <c r="AN3725">
        <v>17</v>
      </c>
      <c r="AO3725">
        <v>11.5</v>
      </c>
      <c r="AP3725" t="s">
        <v>1858</v>
      </c>
      <c r="AQ3725" t="s">
        <v>1949</v>
      </c>
      <c r="AR3725" t="s">
        <v>2471</v>
      </c>
      <c r="AS3725" t="s">
        <v>97</v>
      </c>
      <c r="AT3725" t="s">
        <v>97</v>
      </c>
      <c r="AU3725" t="s">
        <v>2471</v>
      </c>
      <c r="AV3725" t="s">
        <v>136</v>
      </c>
      <c r="AW3725" t="s">
        <v>63</v>
      </c>
      <c r="AX3725">
        <v>65.61</v>
      </c>
      <c r="AY3725">
        <v>34.39</v>
      </c>
      <c r="AZ3725" t="s">
        <v>349</v>
      </c>
      <c r="BA3725" t="s">
        <v>105</v>
      </c>
      <c r="BB3725" t="s">
        <v>147</v>
      </c>
      <c r="BC3725" t="s">
        <v>468</v>
      </c>
      <c r="BD3725" t="s">
        <v>385</v>
      </c>
      <c r="BE3725" t="s">
        <v>2613</v>
      </c>
      <c r="BF3725">
        <v>1</v>
      </c>
      <c r="BG3725">
        <f>IF(Table1[[#This Row],[ft_score]]="0 - 0", 1, 0)</f>
        <v>0</v>
      </c>
      <c r="BH3725">
        <f t="shared" si="58"/>
        <v>1</v>
      </c>
    </row>
    <row r="3726" spans="1:60" x14ac:dyDescent="0.25">
      <c r="A3726" s="1">
        <v>7198</v>
      </c>
      <c r="B3726" t="s">
        <v>58</v>
      </c>
      <c r="C3726" t="s">
        <v>200</v>
      </c>
      <c r="D3726">
        <v>2</v>
      </c>
      <c r="E3726">
        <v>2</v>
      </c>
      <c r="F3726" t="s">
        <v>233</v>
      </c>
      <c r="G3726" t="s">
        <v>58</v>
      </c>
      <c r="H3726" t="s">
        <v>58</v>
      </c>
      <c r="I3726" t="s">
        <v>58</v>
      </c>
      <c r="J3726" t="s">
        <v>58</v>
      </c>
      <c r="K3726">
        <v>0</v>
      </c>
      <c r="L3726" t="s">
        <v>201</v>
      </c>
      <c r="M3726" t="s">
        <v>233</v>
      </c>
      <c r="N3726" t="s">
        <v>64</v>
      </c>
      <c r="O3726" t="s">
        <v>64</v>
      </c>
      <c r="P3726" t="s">
        <v>201</v>
      </c>
      <c r="Q3726" t="s">
        <v>201</v>
      </c>
      <c r="R3726" t="s">
        <v>111</v>
      </c>
      <c r="S3726" t="s">
        <v>233</v>
      </c>
      <c r="T3726">
        <v>20.190000000000001</v>
      </c>
      <c r="U3726" t="s">
        <v>5798</v>
      </c>
      <c r="V3726" t="s">
        <v>5898</v>
      </c>
      <c r="W3726" t="s">
        <v>9532</v>
      </c>
      <c r="X3726" t="s">
        <v>9525</v>
      </c>
      <c r="Y3726" t="s">
        <v>486</v>
      </c>
      <c r="Z3726" t="s">
        <v>5732</v>
      </c>
      <c r="AA3726" t="s">
        <v>5733</v>
      </c>
      <c r="AB3726">
        <v>6</v>
      </c>
      <c r="AC3726">
        <v>91.67</v>
      </c>
      <c r="AD3726">
        <v>66.67</v>
      </c>
      <c r="AE3726">
        <v>50</v>
      </c>
      <c r="AF3726" t="s">
        <v>1857</v>
      </c>
      <c r="AG3726" t="s">
        <v>136</v>
      </c>
      <c r="AH3726" t="s">
        <v>9533</v>
      </c>
      <c r="AI3726" t="s">
        <v>3094</v>
      </c>
      <c r="AJ3726" t="s">
        <v>3878</v>
      </c>
      <c r="AK3726" t="s">
        <v>7557</v>
      </c>
      <c r="AL3726" t="s">
        <v>178</v>
      </c>
      <c r="AM3726" t="s">
        <v>3190</v>
      </c>
      <c r="AN3726">
        <v>15</v>
      </c>
      <c r="AO3726">
        <v>6.5</v>
      </c>
      <c r="AP3726" t="s">
        <v>2658</v>
      </c>
      <c r="AQ3726" t="s">
        <v>136</v>
      </c>
      <c r="AR3726" t="s">
        <v>6254</v>
      </c>
      <c r="AS3726" t="s">
        <v>1949</v>
      </c>
      <c r="AT3726" t="s">
        <v>2471</v>
      </c>
      <c r="AU3726" t="s">
        <v>1857</v>
      </c>
      <c r="AV3726" t="s">
        <v>98</v>
      </c>
      <c r="AW3726" t="s">
        <v>63</v>
      </c>
      <c r="AX3726">
        <v>37.590000000000003</v>
      </c>
      <c r="AY3726">
        <v>62.41</v>
      </c>
      <c r="AZ3726" t="s">
        <v>561</v>
      </c>
      <c r="BA3726" t="s">
        <v>336</v>
      </c>
      <c r="BB3726" t="s">
        <v>125</v>
      </c>
      <c r="BC3726" t="s">
        <v>231</v>
      </c>
      <c r="BD3726" t="s">
        <v>197</v>
      </c>
      <c r="BE3726" t="s">
        <v>105</v>
      </c>
      <c r="BF3726">
        <v>2</v>
      </c>
      <c r="BG3726">
        <f>IF(Table1[[#This Row],[ft_score]]="0 - 0", 1, 0)</f>
        <v>0</v>
      </c>
      <c r="BH3726">
        <f t="shared" si="58"/>
        <v>1</v>
      </c>
    </row>
    <row r="3727" spans="1:60" x14ac:dyDescent="0.25">
      <c r="A3727" s="1">
        <v>7213</v>
      </c>
      <c r="B3727" t="s">
        <v>58</v>
      </c>
      <c r="C3727" t="s">
        <v>59</v>
      </c>
      <c r="D3727">
        <v>2</v>
      </c>
      <c r="E3727">
        <v>2</v>
      </c>
      <c r="F3727" t="s">
        <v>233</v>
      </c>
      <c r="G3727" t="s">
        <v>58</v>
      </c>
      <c r="H3727" t="s">
        <v>58</v>
      </c>
      <c r="I3727" t="s">
        <v>58</v>
      </c>
      <c r="J3727" t="s">
        <v>58</v>
      </c>
      <c r="K3727">
        <v>0</v>
      </c>
      <c r="L3727" t="s">
        <v>111</v>
      </c>
      <c r="M3727" t="s">
        <v>233</v>
      </c>
      <c r="N3727" t="s">
        <v>201</v>
      </c>
      <c r="O3727" t="s">
        <v>111</v>
      </c>
      <c r="P3727" t="s">
        <v>111</v>
      </c>
      <c r="Q3727" t="s">
        <v>314</v>
      </c>
      <c r="R3727" t="s">
        <v>314</v>
      </c>
      <c r="S3727" t="s">
        <v>233</v>
      </c>
      <c r="T3727">
        <v>0</v>
      </c>
      <c r="U3727" t="s">
        <v>3480</v>
      </c>
      <c r="V3727" t="s">
        <v>66</v>
      </c>
      <c r="W3727" t="s">
        <v>9554</v>
      </c>
      <c r="X3727" t="s">
        <v>9539</v>
      </c>
      <c r="Y3727" t="s">
        <v>174</v>
      </c>
      <c r="Z3727" t="s">
        <v>70</v>
      </c>
      <c r="AA3727" t="s">
        <v>71</v>
      </c>
      <c r="AB3727">
        <v>25</v>
      </c>
      <c r="AC3727">
        <v>87.5</v>
      </c>
      <c r="AD3727">
        <v>68.75</v>
      </c>
      <c r="AE3727">
        <v>37.5</v>
      </c>
      <c r="AF3727" t="s">
        <v>159</v>
      </c>
      <c r="AG3727" t="s">
        <v>123</v>
      </c>
      <c r="AH3727" t="s">
        <v>2372</v>
      </c>
      <c r="AI3727" t="s">
        <v>3494</v>
      </c>
      <c r="AJ3727" t="s">
        <v>1745</v>
      </c>
      <c r="AK3727" t="s">
        <v>1660</v>
      </c>
      <c r="AL3727" t="s">
        <v>2115</v>
      </c>
      <c r="AM3727" t="s">
        <v>8189</v>
      </c>
      <c r="AN3727">
        <v>-3</v>
      </c>
      <c r="AO3727">
        <v>0.5</v>
      </c>
      <c r="AP3727" t="s">
        <v>9555</v>
      </c>
      <c r="AQ3727" t="s">
        <v>97</v>
      </c>
      <c r="AR3727" t="s">
        <v>97</v>
      </c>
      <c r="AS3727" t="s">
        <v>81</v>
      </c>
      <c r="AT3727" t="s">
        <v>73</v>
      </c>
      <c r="AU3727" t="s">
        <v>97</v>
      </c>
      <c r="AV3727" t="s">
        <v>73</v>
      </c>
      <c r="AW3727" t="s">
        <v>72</v>
      </c>
      <c r="AX3727">
        <v>44.83</v>
      </c>
      <c r="AY3727">
        <v>55.18</v>
      </c>
      <c r="AZ3727" t="s">
        <v>705</v>
      </c>
      <c r="BA3727" t="s">
        <v>86</v>
      </c>
      <c r="BB3727" t="s">
        <v>214</v>
      </c>
      <c r="BC3727" t="s">
        <v>523</v>
      </c>
      <c r="BD3727" t="s">
        <v>198</v>
      </c>
      <c r="BE3727" t="s">
        <v>199</v>
      </c>
      <c r="BF3727">
        <v>1</v>
      </c>
      <c r="BG3727">
        <f>IF(Table1[[#This Row],[ft_score]]="0 - 0", 1, 0)</f>
        <v>0</v>
      </c>
      <c r="BH3727">
        <f t="shared" si="58"/>
        <v>1</v>
      </c>
    </row>
    <row r="3728" spans="1:60" hidden="1" x14ac:dyDescent="0.25">
      <c r="A3728" s="1">
        <v>7265</v>
      </c>
      <c r="B3728" t="s">
        <v>58</v>
      </c>
      <c r="C3728" t="s">
        <v>200</v>
      </c>
      <c r="D3728">
        <v>2</v>
      </c>
      <c r="E3728">
        <v>2</v>
      </c>
      <c r="F3728" t="s">
        <v>233</v>
      </c>
      <c r="G3728" t="s">
        <v>90</v>
      </c>
      <c r="H3728" t="s">
        <v>90</v>
      </c>
      <c r="I3728" t="s">
        <v>58</v>
      </c>
      <c r="J3728" t="s">
        <v>90</v>
      </c>
      <c r="K3728">
        <v>0</v>
      </c>
      <c r="L3728" t="s">
        <v>201</v>
      </c>
      <c r="M3728" t="s">
        <v>233</v>
      </c>
      <c r="N3728" t="s">
        <v>201</v>
      </c>
      <c r="O3728" t="s">
        <v>201</v>
      </c>
      <c r="P3728" t="s">
        <v>201</v>
      </c>
      <c r="Q3728" t="s">
        <v>201</v>
      </c>
      <c r="R3728" t="s">
        <v>352</v>
      </c>
      <c r="S3728" t="s">
        <v>233</v>
      </c>
      <c r="T3728">
        <v>0</v>
      </c>
      <c r="U3728" t="s">
        <v>9655</v>
      </c>
      <c r="V3728" t="s">
        <v>1436</v>
      </c>
      <c r="W3728" t="s">
        <v>9656</v>
      </c>
      <c r="X3728" t="s">
        <v>9598</v>
      </c>
      <c r="Y3728" t="s">
        <v>966</v>
      </c>
      <c r="Z3728" t="s">
        <v>1438</v>
      </c>
      <c r="AA3728" t="s">
        <v>1439</v>
      </c>
      <c r="AB3728">
        <v>18</v>
      </c>
      <c r="AC3728">
        <v>75</v>
      </c>
      <c r="AD3728">
        <v>56.25</v>
      </c>
      <c r="AE3728">
        <v>31.25</v>
      </c>
      <c r="AF3728" t="s">
        <v>123</v>
      </c>
      <c r="AG3728" t="s">
        <v>72</v>
      </c>
      <c r="AH3728" t="s">
        <v>9657</v>
      </c>
      <c r="AI3728" t="s">
        <v>580</v>
      </c>
      <c r="AJ3728" t="s">
        <v>4363</v>
      </c>
      <c r="AK3728" t="s">
        <v>2939</v>
      </c>
      <c r="AL3728" t="s">
        <v>2214</v>
      </c>
      <c r="AM3728" t="s">
        <v>913</v>
      </c>
      <c r="AN3728">
        <v>2</v>
      </c>
      <c r="AO3728">
        <v>9</v>
      </c>
      <c r="AP3728" t="s">
        <v>7457</v>
      </c>
      <c r="AQ3728" t="s">
        <v>73</v>
      </c>
      <c r="AR3728" t="s">
        <v>81</v>
      </c>
      <c r="AS3728" t="s">
        <v>72</v>
      </c>
      <c r="AT3728" t="s">
        <v>335</v>
      </c>
      <c r="AU3728" t="s">
        <v>82</v>
      </c>
      <c r="AV3728" t="s">
        <v>123</v>
      </c>
      <c r="AW3728" t="s">
        <v>63</v>
      </c>
      <c r="AX3728">
        <v>35.909999999999997</v>
      </c>
      <c r="AY3728">
        <v>64.099999999999994</v>
      </c>
      <c r="AZ3728" t="s">
        <v>166</v>
      </c>
      <c r="BA3728" t="s">
        <v>166</v>
      </c>
      <c r="BB3728" t="s">
        <v>166</v>
      </c>
      <c r="BC3728" t="s">
        <v>166</v>
      </c>
      <c r="BD3728" t="s">
        <v>166</v>
      </c>
      <c r="BE3728" t="s">
        <v>166</v>
      </c>
      <c r="BF3728" t="s">
        <v>58</v>
      </c>
      <c r="BG3728">
        <f>IF(Table1[[#This Row],[ft_score]]="0 - 0", 1, 0)</f>
        <v>0</v>
      </c>
      <c r="BH3728">
        <f t="shared" si="58"/>
        <v>1</v>
      </c>
    </row>
    <row r="3729" spans="1:60" x14ac:dyDescent="0.25">
      <c r="A3729" s="1">
        <v>7274</v>
      </c>
      <c r="B3729" t="s">
        <v>58</v>
      </c>
      <c r="C3729" t="s">
        <v>148</v>
      </c>
      <c r="D3729">
        <v>2</v>
      </c>
      <c r="E3729">
        <v>2</v>
      </c>
      <c r="F3729" t="s">
        <v>233</v>
      </c>
      <c r="G3729" t="s">
        <v>90</v>
      </c>
      <c r="H3729" t="s">
        <v>90</v>
      </c>
      <c r="I3729" t="s">
        <v>58</v>
      </c>
      <c r="J3729" t="s">
        <v>90</v>
      </c>
      <c r="K3729">
        <v>0</v>
      </c>
      <c r="L3729" t="s">
        <v>111</v>
      </c>
      <c r="M3729" t="s">
        <v>233</v>
      </c>
      <c r="N3729" t="s">
        <v>201</v>
      </c>
      <c r="O3729" t="s">
        <v>201</v>
      </c>
      <c r="P3729" t="s">
        <v>111</v>
      </c>
      <c r="Q3729" t="s">
        <v>169</v>
      </c>
      <c r="R3729" t="s">
        <v>233</v>
      </c>
      <c r="S3729" t="s">
        <v>233</v>
      </c>
      <c r="T3729">
        <v>36.22</v>
      </c>
      <c r="U3729" t="s">
        <v>5715</v>
      </c>
      <c r="V3729" t="s">
        <v>5739</v>
      </c>
      <c r="W3729" t="s">
        <v>9670</v>
      </c>
      <c r="X3729" t="s">
        <v>9598</v>
      </c>
      <c r="Y3729" t="s">
        <v>1008</v>
      </c>
      <c r="Z3729" t="s">
        <v>5718</v>
      </c>
      <c r="AA3729" t="s">
        <v>5719</v>
      </c>
      <c r="AB3729">
        <v>7</v>
      </c>
      <c r="AC3729">
        <v>85.71</v>
      </c>
      <c r="AD3729">
        <v>57.14</v>
      </c>
      <c r="AE3729">
        <v>35.72</v>
      </c>
      <c r="AF3729" t="s">
        <v>3778</v>
      </c>
      <c r="AG3729" t="s">
        <v>3778</v>
      </c>
      <c r="AH3729" t="s">
        <v>2932</v>
      </c>
      <c r="AI3729" t="s">
        <v>2940</v>
      </c>
      <c r="AJ3729" t="s">
        <v>2932</v>
      </c>
      <c r="AK3729" t="s">
        <v>9671</v>
      </c>
      <c r="AL3729" t="s">
        <v>3386</v>
      </c>
      <c r="AM3729" t="s">
        <v>1901</v>
      </c>
      <c r="AN3729">
        <v>6</v>
      </c>
      <c r="AO3729">
        <v>5</v>
      </c>
      <c r="AP3729" t="s">
        <v>1626</v>
      </c>
      <c r="AQ3729" t="s">
        <v>7100</v>
      </c>
      <c r="AR3729" t="s">
        <v>6063</v>
      </c>
      <c r="AS3729" t="s">
        <v>7100</v>
      </c>
      <c r="AT3729" t="s">
        <v>6063</v>
      </c>
      <c r="AU3729" t="s">
        <v>97</v>
      </c>
      <c r="AV3729" t="s">
        <v>3778</v>
      </c>
      <c r="AW3729" t="s">
        <v>63</v>
      </c>
      <c r="AX3729">
        <v>45.91</v>
      </c>
      <c r="AY3729">
        <v>54.1</v>
      </c>
      <c r="AZ3729" t="s">
        <v>858</v>
      </c>
      <c r="BA3729" t="s">
        <v>682</v>
      </c>
      <c r="BB3729" t="s">
        <v>299</v>
      </c>
      <c r="BC3729" t="s">
        <v>455</v>
      </c>
      <c r="BD3729" t="s">
        <v>423</v>
      </c>
      <c r="BE3729" t="s">
        <v>166</v>
      </c>
      <c r="BF3729">
        <v>1</v>
      </c>
      <c r="BG3729">
        <f>IF(Table1[[#This Row],[ft_score]]="0 - 0", 1, 0)</f>
        <v>0</v>
      </c>
      <c r="BH3729">
        <f t="shared" si="58"/>
        <v>1</v>
      </c>
    </row>
    <row r="3730" spans="1:60" x14ac:dyDescent="0.25">
      <c r="A3730" s="1">
        <v>7347</v>
      </c>
      <c r="B3730" t="s">
        <v>58</v>
      </c>
      <c r="C3730" t="s">
        <v>200</v>
      </c>
      <c r="D3730">
        <v>2</v>
      </c>
      <c r="E3730">
        <v>2</v>
      </c>
      <c r="F3730" t="s">
        <v>233</v>
      </c>
      <c r="G3730" t="s">
        <v>58</v>
      </c>
      <c r="H3730" t="s">
        <v>58</v>
      </c>
      <c r="I3730" t="s">
        <v>58</v>
      </c>
      <c r="J3730" t="s">
        <v>58</v>
      </c>
      <c r="K3730">
        <v>0</v>
      </c>
      <c r="L3730" t="s">
        <v>201</v>
      </c>
      <c r="M3730" t="s">
        <v>233</v>
      </c>
      <c r="N3730" t="s">
        <v>64</v>
      </c>
      <c r="O3730" t="s">
        <v>64</v>
      </c>
      <c r="P3730" t="s">
        <v>201</v>
      </c>
      <c r="Q3730" t="s">
        <v>201</v>
      </c>
      <c r="R3730" t="s">
        <v>352</v>
      </c>
      <c r="S3730" t="s">
        <v>233</v>
      </c>
      <c r="T3730">
        <v>472.56</v>
      </c>
      <c r="U3730" t="s">
        <v>1850</v>
      </c>
      <c r="V3730" t="s">
        <v>1648</v>
      </c>
      <c r="W3730" t="s">
        <v>9776</v>
      </c>
      <c r="X3730" t="s">
        <v>9598</v>
      </c>
      <c r="Y3730" t="s">
        <v>1308</v>
      </c>
      <c r="Z3730" t="s">
        <v>1077</v>
      </c>
      <c r="AA3730" t="s">
        <v>1078</v>
      </c>
      <c r="AB3730">
        <v>23</v>
      </c>
      <c r="AC3730">
        <v>62.5</v>
      </c>
      <c r="AD3730">
        <v>25</v>
      </c>
      <c r="AE3730">
        <v>6.25</v>
      </c>
      <c r="AF3730" t="s">
        <v>63</v>
      </c>
      <c r="AG3730" t="s">
        <v>73</v>
      </c>
      <c r="AH3730" t="s">
        <v>3500</v>
      </c>
      <c r="AI3730" t="s">
        <v>1281</v>
      </c>
      <c r="AJ3730" t="s">
        <v>3761</v>
      </c>
      <c r="AK3730" t="s">
        <v>1154</v>
      </c>
      <c r="AL3730" t="s">
        <v>1173</v>
      </c>
      <c r="AM3730" t="s">
        <v>2934</v>
      </c>
      <c r="AN3730">
        <v>15</v>
      </c>
      <c r="AO3730">
        <v>-1.5</v>
      </c>
      <c r="AP3730" t="s">
        <v>9777</v>
      </c>
      <c r="AQ3730" t="s">
        <v>82</v>
      </c>
      <c r="AR3730" t="s">
        <v>97</v>
      </c>
      <c r="AS3730" t="s">
        <v>97</v>
      </c>
      <c r="AT3730" t="s">
        <v>73</v>
      </c>
      <c r="AU3730" t="s">
        <v>72</v>
      </c>
      <c r="AV3730" t="s">
        <v>63</v>
      </c>
      <c r="AW3730" t="s">
        <v>63</v>
      </c>
      <c r="AX3730">
        <v>42.07</v>
      </c>
      <c r="AY3730">
        <v>57.94</v>
      </c>
      <c r="AZ3730" t="s">
        <v>562</v>
      </c>
      <c r="BA3730" t="s">
        <v>336</v>
      </c>
      <c r="BB3730" t="s">
        <v>285</v>
      </c>
      <c r="BC3730" t="s">
        <v>197</v>
      </c>
      <c r="BD3730" t="s">
        <v>455</v>
      </c>
      <c r="BE3730" t="s">
        <v>199</v>
      </c>
      <c r="BF3730">
        <v>2</v>
      </c>
      <c r="BG3730">
        <f>IF(Table1[[#This Row],[ft_score]]="0 - 0", 1, 0)</f>
        <v>0</v>
      </c>
      <c r="BH3730">
        <f t="shared" si="58"/>
        <v>1</v>
      </c>
    </row>
    <row r="3731" spans="1:60" x14ac:dyDescent="0.25">
      <c r="A3731" s="1">
        <v>7441</v>
      </c>
      <c r="B3731" t="s">
        <v>58</v>
      </c>
      <c r="C3731" t="s">
        <v>126</v>
      </c>
      <c r="D3731">
        <v>2</v>
      </c>
      <c r="E3731">
        <v>2</v>
      </c>
      <c r="F3731" t="s">
        <v>233</v>
      </c>
      <c r="G3731" t="s">
        <v>90</v>
      </c>
      <c r="H3731" t="s">
        <v>90</v>
      </c>
      <c r="I3731" t="s">
        <v>58</v>
      </c>
      <c r="J3731" t="s">
        <v>58</v>
      </c>
      <c r="K3731">
        <v>0</v>
      </c>
      <c r="L3731" t="s">
        <v>111</v>
      </c>
      <c r="M3731" t="s">
        <v>233</v>
      </c>
      <c r="N3731" t="s">
        <v>111</v>
      </c>
      <c r="O3731" t="s">
        <v>111</v>
      </c>
      <c r="P3731" t="s">
        <v>111</v>
      </c>
      <c r="Q3731" t="s">
        <v>314</v>
      </c>
      <c r="R3731" t="s">
        <v>314</v>
      </c>
      <c r="S3731" t="s">
        <v>233</v>
      </c>
      <c r="T3731">
        <v>884.12</v>
      </c>
      <c r="U3731" t="s">
        <v>948</v>
      </c>
      <c r="V3731" t="s">
        <v>1972</v>
      </c>
      <c r="W3731" t="s">
        <v>9937</v>
      </c>
      <c r="X3731" t="s">
        <v>9908</v>
      </c>
      <c r="Y3731" t="s">
        <v>156</v>
      </c>
      <c r="Z3731" t="s">
        <v>952</v>
      </c>
      <c r="AA3731" t="s">
        <v>953</v>
      </c>
      <c r="AB3731">
        <v>26</v>
      </c>
      <c r="AC3731">
        <v>87.5</v>
      </c>
      <c r="AD3731">
        <v>62.5</v>
      </c>
      <c r="AE3731">
        <v>37.5</v>
      </c>
      <c r="AF3731" t="s">
        <v>159</v>
      </c>
      <c r="AG3731" t="s">
        <v>123</v>
      </c>
      <c r="AH3731" t="s">
        <v>332</v>
      </c>
      <c r="AI3731" t="s">
        <v>1210</v>
      </c>
      <c r="AJ3731" t="s">
        <v>1487</v>
      </c>
      <c r="AK3731" t="s">
        <v>207</v>
      </c>
      <c r="AL3731" t="s">
        <v>633</v>
      </c>
      <c r="AM3731" t="s">
        <v>1680</v>
      </c>
      <c r="AN3731">
        <v>3</v>
      </c>
      <c r="AO3731">
        <v>4.5</v>
      </c>
      <c r="AP3731" t="s">
        <v>9938</v>
      </c>
      <c r="AQ3731" t="s">
        <v>97</v>
      </c>
      <c r="AR3731" t="s">
        <v>97</v>
      </c>
      <c r="AS3731" t="s">
        <v>97</v>
      </c>
      <c r="AT3731" t="s">
        <v>97</v>
      </c>
      <c r="AU3731" t="s">
        <v>116</v>
      </c>
      <c r="AV3731" t="s">
        <v>159</v>
      </c>
      <c r="AW3731" t="s">
        <v>72</v>
      </c>
      <c r="AX3731">
        <v>46.44</v>
      </c>
      <c r="AY3731">
        <v>53.57</v>
      </c>
      <c r="AZ3731" t="s">
        <v>561</v>
      </c>
      <c r="BA3731" t="s">
        <v>472</v>
      </c>
      <c r="BB3731" t="s">
        <v>147</v>
      </c>
      <c r="BC3731" t="s">
        <v>2467</v>
      </c>
      <c r="BD3731" t="s">
        <v>124</v>
      </c>
      <c r="BE3731" t="s">
        <v>694</v>
      </c>
      <c r="BF3731">
        <v>2</v>
      </c>
      <c r="BG3731">
        <f>IF(Table1[[#This Row],[ft_score]]="0 - 0", 1, 0)</f>
        <v>0</v>
      </c>
      <c r="BH3731">
        <f t="shared" si="58"/>
        <v>1</v>
      </c>
    </row>
    <row r="3732" spans="1:60" hidden="1" x14ac:dyDescent="0.25">
      <c r="A3732" s="1">
        <v>7543</v>
      </c>
      <c r="B3732" t="s">
        <v>58</v>
      </c>
      <c r="C3732" t="s">
        <v>110</v>
      </c>
      <c r="D3732">
        <v>2</v>
      </c>
      <c r="E3732">
        <v>2</v>
      </c>
      <c r="F3732" t="s">
        <v>233</v>
      </c>
      <c r="G3732" t="s">
        <v>90</v>
      </c>
      <c r="H3732" t="s">
        <v>90</v>
      </c>
      <c r="I3732" t="s">
        <v>58</v>
      </c>
      <c r="J3732" t="s">
        <v>90</v>
      </c>
      <c r="K3732">
        <v>0</v>
      </c>
      <c r="L3732" t="s">
        <v>60</v>
      </c>
      <c r="M3732" t="s">
        <v>233</v>
      </c>
      <c r="N3732" t="s">
        <v>64</v>
      </c>
      <c r="O3732" t="s">
        <v>60</v>
      </c>
      <c r="P3732" t="s">
        <v>60</v>
      </c>
      <c r="Q3732" t="s">
        <v>60</v>
      </c>
      <c r="R3732" t="s">
        <v>111</v>
      </c>
      <c r="S3732" t="s">
        <v>233</v>
      </c>
      <c r="T3732">
        <v>4043.97</v>
      </c>
      <c r="U3732" t="s">
        <v>5969</v>
      </c>
      <c r="V3732" t="s">
        <v>5766</v>
      </c>
      <c r="W3732" t="s">
        <v>10090</v>
      </c>
      <c r="X3732" t="s">
        <v>10035</v>
      </c>
      <c r="Y3732" t="s">
        <v>932</v>
      </c>
      <c r="Z3732" t="s">
        <v>6839</v>
      </c>
      <c r="AA3732" t="s">
        <v>5522</v>
      </c>
      <c r="AB3732">
        <v>4</v>
      </c>
      <c r="AC3732">
        <v>50</v>
      </c>
      <c r="AD3732">
        <v>37.5</v>
      </c>
      <c r="AE3732">
        <v>0</v>
      </c>
      <c r="AF3732" t="s">
        <v>63</v>
      </c>
      <c r="AG3732" t="s">
        <v>97</v>
      </c>
      <c r="AH3732" t="s">
        <v>1567</v>
      </c>
      <c r="AI3732" t="s">
        <v>63</v>
      </c>
      <c r="AJ3732" t="s">
        <v>4802</v>
      </c>
      <c r="AK3732" t="s">
        <v>1227</v>
      </c>
      <c r="AL3732" t="s">
        <v>3394</v>
      </c>
      <c r="AM3732" t="s">
        <v>5588</v>
      </c>
      <c r="AN3732">
        <v>18</v>
      </c>
      <c r="AO3732">
        <v>-11</v>
      </c>
      <c r="AP3732" t="s">
        <v>194</v>
      </c>
      <c r="AQ3732" t="s">
        <v>97</v>
      </c>
      <c r="AR3732" t="s">
        <v>97</v>
      </c>
      <c r="AS3732" t="s">
        <v>560</v>
      </c>
      <c r="AT3732" t="s">
        <v>63</v>
      </c>
      <c r="AU3732" t="s">
        <v>72</v>
      </c>
      <c r="AV3732" t="s">
        <v>63</v>
      </c>
      <c r="AW3732" t="s">
        <v>63</v>
      </c>
      <c r="AX3732">
        <v>41.07</v>
      </c>
      <c r="AY3732">
        <v>58.93</v>
      </c>
      <c r="AZ3732" t="s">
        <v>166</v>
      </c>
      <c r="BA3732" t="s">
        <v>166</v>
      </c>
      <c r="BB3732" t="s">
        <v>166</v>
      </c>
      <c r="BC3732" t="s">
        <v>166</v>
      </c>
      <c r="BD3732" t="s">
        <v>166</v>
      </c>
      <c r="BE3732" t="s">
        <v>166</v>
      </c>
      <c r="BF3732" t="s">
        <v>58</v>
      </c>
      <c r="BG3732">
        <f>IF(Table1[[#This Row],[ft_score]]="0 - 0", 1, 0)</f>
        <v>0</v>
      </c>
      <c r="BH3732">
        <f t="shared" si="58"/>
        <v>1</v>
      </c>
    </row>
    <row r="3733" spans="1:60" hidden="1" x14ac:dyDescent="0.25">
      <c r="A3733" s="1">
        <v>7560</v>
      </c>
      <c r="B3733" t="s">
        <v>58</v>
      </c>
      <c r="C3733" t="s">
        <v>167</v>
      </c>
      <c r="D3733">
        <v>2</v>
      </c>
      <c r="E3733">
        <v>2</v>
      </c>
      <c r="F3733" t="s">
        <v>233</v>
      </c>
      <c r="G3733" t="s">
        <v>90</v>
      </c>
      <c r="H3733" t="s">
        <v>90</v>
      </c>
      <c r="I3733" t="s">
        <v>58</v>
      </c>
      <c r="J3733" t="s">
        <v>90</v>
      </c>
      <c r="K3733">
        <v>0</v>
      </c>
      <c r="L3733" t="s">
        <v>314</v>
      </c>
      <c r="M3733" t="s">
        <v>233</v>
      </c>
      <c r="N3733" t="s">
        <v>64</v>
      </c>
      <c r="O3733" t="s">
        <v>201</v>
      </c>
      <c r="P3733" t="s">
        <v>314</v>
      </c>
      <c r="Q3733" t="s">
        <v>314</v>
      </c>
      <c r="R3733" t="s">
        <v>314</v>
      </c>
      <c r="S3733" t="s">
        <v>233</v>
      </c>
      <c r="T3733">
        <v>0</v>
      </c>
      <c r="U3733" t="s">
        <v>5191</v>
      </c>
      <c r="V3733" t="s">
        <v>7000</v>
      </c>
      <c r="W3733" t="s">
        <v>10111</v>
      </c>
      <c r="X3733" t="s">
        <v>10035</v>
      </c>
      <c r="Y3733" t="s">
        <v>1483</v>
      </c>
      <c r="Z3733" t="s">
        <v>4980</v>
      </c>
      <c r="AA3733" t="s">
        <v>4981</v>
      </c>
      <c r="AB3733">
        <v>4</v>
      </c>
      <c r="AC3733">
        <v>62.5</v>
      </c>
      <c r="AD3733">
        <v>62.5</v>
      </c>
      <c r="AE3733">
        <v>37.5</v>
      </c>
      <c r="AF3733" t="s">
        <v>82</v>
      </c>
      <c r="AG3733" t="s">
        <v>82</v>
      </c>
      <c r="AH3733" t="s">
        <v>2587</v>
      </c>
      <c r="AI3733" t="s">
        <v>865</v>
      </c>
      <c r="AJ3733" t="s">
        <v>6494</v>
      </c>
      <c r="AK3733" t="s">
        <v>6816</v>
      </c>
      <c r="AL3733" t="s">
        <v>3822</v>
      </c>
      <c r="AM3733" t="s">
        <v>1825</v>
      </c>
      <c r="AN3733">
        <v>11</v>
      </c>
      <c r="AO3733">
        <v>-7.5</v>
      </c>
      <c r="AP3733" t="s">
        <v>559</v>
      </c>
      <c r="AQ3733" t="s">
        <v>97</v>
      </c>
      <c r="AR3733" t="s">
        <v>73</v>
      </c>
      <c r="AS3733" t="s">
        <v>141</v>
      </c>
      <c r="AT3733" t="s">
        <v>73</v>
      </c>
      <c r="AU3733" t="s">
        <v>73</v>
      </c>
      <c r="AV3733" t="s">
        <v>73</v>
      </c>
      <c r="AW3733" t="s">
        <v>72</v>
      </c>
      <c r="AX3733">
        <v>33.619999999999997</v>
      </c>
      <c r="AY3733">
        <v>66.39</v>
      </c>
      <c r="AZ3733" t="s">
        <v>166</v>
      </c>
      <c r="BA3733" t="s">
        <v>166</v>
      </c>
      <c r="BB3733" t="s">
        <v>166</v>
      </c>
      <c r="BC3733" t="s">
        <v>166</v>
      </c>
      <c r="BD3733" t="s">
        <v>166</v>
      </c>
      <c r="BE3733" t="s">
        <v>166</v>
      </c>
      <c r="BF3733" t="s">
        <v>58</v>
      </c>
      <c r="BG3733">
        <f>IF(Table1[[#This Row],[ft_score]]="0 - 0", 1, 0)</f>
        <v>0</v>
      </c>
      <c r="BH3733">
        <f t="shared" si="58"/>
        <v>1</v>
      </c>
    </row>
    <row r="3734" spans="1:60" hidden="1" x14ac:dyDescent="0.25">
      <c r="A3734" s="1">
        <v>7574</v>
      </c>
      <c r="B3734" t="s">
        <v>58</v>
      </c>
      <c r="C3734" t="s">
        <v>126</v>
      </c>
      <c r="D3734">
        <v>2</v>
      </c>
      <c r="E3734">
        <v>2</v>
      </c>
      <c r="F3734" t="s">
        <v>233</v>
      </c>
      <c r="G3734" t="s">
        <v>90</v>
      </c>
      <c r="H3734" t="s">
        <v>90</v>
      </c>
      <c r="I3734" t="s">
        <v>58</v>
      </c>
      <c r="J3734" t="s">
        <v>90</v>
      </c>
      <c r="K3734">
        <v>0</v>
      </c>
      <c r="L3734" t="s">
        <v>201</v>
      </c>
      <c r="M3734" t="s">
        <v>233</v>
      </c>
      <c r="N3734" t="s">
        <v>64</v>
      </c>
      <c r="O3734" t="s">
        <v>201</v>
      </c>
      <c r="P3734" t="s">
        <v>201</v>
      </c>
      <c r="Q3734" t="s">
        <v>201</v>
      </c>
      <c r="R3734" t="s">
        <v>352</v>
      </c>
      <c r="S3734" t="s">
        <v>233</v>
      </c>
      <c r="T3734">
        <v>72.63</v>
      </c>
      <c r="U3734" t="s">
        <v>9014</v>
      </c>
      <c r="V3734" t="s">
        <v>9016</v>
      </c>
      <c r="W3734" t="s">
        <v>10130</v>
      </c>
      <c r="X3734" t="s">
        <v>10035</v>
      </c>
      <c r="Y3734" t="s">
        <v>966</v>
      </c>
      <c r="Z3734" t="s">
        <v>8087</v>
      </c>
      <c r="AA3734" t="s">
        <v>8088</v>
      </c>
      <c r="AB3734">
        <v>2</v>
      </c>
      <c r="AC3734">
        <v>75</v>
      </c>
      <c r="AD3734">
        <v>75</v>
      </c>
      <c r="AE3734">
        <v>25</v>
      </c>
      <c r="AF3734" t="s">
        <v>63</v>
      </c>
      <c r="AG3734" t="s">
        <v>73</v>
      </c>
      <c r="AH3734" t="s">
        <v>136</v>
      </c>
      <c r="AI3734" t="s">
        <v>4592</v>
      </c>
      <c r="AJ3734" t="s">
        <v>4110</v>
      </c>
      <c r="AK3734" t="s">
        <v>1567</v>
      </c>
      <c r="AL3734" t="s">
        <v>3778</v>
      </c>
      <c r="AM3734" t="s">
        <v>3778</v>
      </c>
      <c r="AN3734">
        <v>17</v>
      </c>
      <c r="AO3734">
        <v>3.5</v>
      </c>
      <c r="AP3734" t="s">
        <v>559</v>
      </c>
      <c r="AQ3734" t="s">
        <v>63</v>
      </c>
      <c r="AR3734" t="s">
        <v>560</v>
      </c>
      <c r="AS3734" t="s">
        <v>97</v>
      </c>
      <c r="AT3734" t="s">
        <v>63</v>
      </c>
      <c r="AU3734" t="s">
        <v>97</v>
      </c>
      <c r="AV3734" t="s">
        <v>73</v>
      </c>
      <c r="AW3734" t="s">
        <v>63</v>
      </c>
      <c r="AX3734">
        <v>71.430000000000007</v>
      </c>
      <c r="AY3734">
        <v>28.57</v>
      </c>
      <c r="AZ3734" t="s">
        <v>166</v>
      </c>
      <c r="BA3734" t="s">
        <v>166</v>
      </c>
      <c r="BB3734" t="s">
        <v>166</v>
      </c>
      <c r="BC3734" t="s">
        <v>166</v>
      </c>
      <c r="BD3734" t="s">
        <v>166</v>
      </c>
      <c r="BE3734" t="s">
        <v>166</v>
      </c>
      <c r="BF3734" t="s">
        <v>58</v>
      </c>
      <c r="BG3734">
        <f>IF(Table1[[#This Row],[ft_score]]="0 - 0", 1, 0)</f>
        <v>0</v>
      </c>
      <c r="BH3734">
        <f t="shared" si="58"/>
        <v>1</v>
      </c>
    </row>
    <row r="3735" spans="1:60" hidden="1" x14ac:dyDescent="0.25">
      <c r="A3735" s="1">
        <v>7607</v>
      </c>
      <c r="B3735" t="s">
        <v>58</v>
      </c>
      <c r="C3735" t="s">
        <v>200</v>
      </c>
      <c r="D3735">
        <v>2</v>
      </c>
      <c r="E3735">
        <v>2</v>
      </c>
      <c r="F3735" t="s">
        <v>233</v>
      </c>
      <c r="G3735" t="s">
        <v>90</v>
      </c>
      <c r="H3735" t="s">
        <v>90</v>
      </c>
      <c r="I3735" t="s">
        <v>58</v>
      </c>
      <c r="J3735" t="s">
        <v>90</v>
      </c>
      <c r="K3735">
        <v>0</v>
      </c>
      <c r="L3735" t="s">
        <v>111</v>
      </c>
      <c r="M3735" t="s">
        <v>233</v>
      </c>
      <c r="N3735" t="s">
        <v>64</v>
      </c>
      <c r="O3735" t="s">
        <v>64</v>
      </c>
      <c r="P3735" t="s">
        <v>111</v>
      </c>
      <c r="Q3735" t="s">
        <v>169</v>
      </c>
      <c r="R3735" t="s">
        <v>169</v>
      </c>
      <c r="S3735" t="s">
        <v>233</v>
      </c>
      <c r="T3735">
        <v>4102.7</v>
      </c>
      <c r="U3735" t="s">
        <v>5767</v>
      </c>
      <c r="V3735" t="s">
        <v>5639</v>
      </c>
      <c r="W3735" t="s">
        <v>10175</v>
      </c>
      <c r="X3735" t="s">
        <v>10035</v>
      </c>
      <c r="Y3735" t="s">
        <v>1008</v>
      </c>
      <c r="Z3735" t="s">
        <v>6839</v>
      </c>
      <c r="AA3735" t="s">
        <v>5522</v>
      </c>
      <c r="AB3735">
        <v>4</v>
      </c>
      <c r="AC3735">
        <v>62.5</v>
      </c>
      <c r="AD3735">
        <v>37.5</v>
      </c>
      <c r="AE3735">
        <v>25</v>
      </c>
      <c r="AF3735" t="s">
        <v>73</v>
      </c>
      <c r="AG3735" t="s">
        <v>82</v>
      </c>
      <c r="AH3735" t="s">
        <v>4492</v>
      </c>
      <c r="AI3735" t="s">
        <v>1567</v>
      </c>
      <c r="AJ3735" t="s">
        <v>1265</v>
      </c>
      <c r="AK3735" t="s">
        <v>4592</v>
      </c>
      <c r="AL3735" t="s">
        <v>98</v>
      </c>
      <c r="AM3735" t="s">
        <v>5487</v>
      </c>
      <c r="AN3735">
        <v>-18</v>
      </c>
      <c r="AO3735">
        <v>0</v>
      </c>
      <c r="AP3735" t="s">
        <v>194</v>
      </c>
      <c r="AQ3735" t="s">
        <v>97</v>
      </c>
      <c r="AR3735" t="s">
        <v>97</v>
      </c>
      <c r="AS3735" t="s">
        <v>97</v>
      </c>
      <c r="AT3735" t="s">
        <v>73</v>
      </c>
      <c r="AU3735" t="s">
        <v>73</v>
      </c>
      <c r="AV3735" t="s">
        <v>73</v>
      </c>
      <c r="AW3735" t="s">
        <v>73</v>
      </c>
      <c r="AX3735">
        <v>40.479999999999997</v>
      </c>
      <c r="AY3735">
        <v>59.52</v>
      </c>
      <c r="AZ3735" t="s">
        <v>166</v>
      </c>
      <c r="BA3735" t="s">
        <v>166</v>
      </c>
      <c r="BB3735" t="s">
        <v>166</v>
      </c>
      <c r="BC3735" t="s">
        <v>166</v>
      </c>
      <c r="BD3735" t="s">
        <v>166</v>
      </c>
      <c r="BE3735" t="s">
        <v>166</v>
      </c>
      <c r="BF3735" t="s">
        <v>58</v>
      </c>
      <c r="BG3735">
        <f>IF(Table1[[#This Row],[ft_score]]="0 - 0", 1, 0)</f>
        <v>0</v>
      </c>
      <c r="BH3735">
        <f t="shared" si="58"/>
        <v>1</v>
      </c>
    </row>
    <row r="3736" spans="1:60" hidden="1" x14ac:dyDescent="0.25">
      <c r="A3736" s="1">
        <v>7712</v>
      </c>
      <c r="B3736" t="s">
        <v>58</v>
      </c>
      <c r="C3736" t="s">
        <v>2489</v>
      </c>
      <c r="D3736">
        <v>2</v>
      </c>
      <c r="E3736">
        <v>2</v>
      </c>
      <c r="F3736" t="s">
        <v>233</v>
      </c>
      <c r="G3736" t="s">
        <v>90</v>
      </c>
      <c r="H3736" t="s">
        <v>90</v>
      </c>
      <c r="I3736" t="s">
        <v>58</v>
      </c>
      <c r="J3736" t="s">
        <v>90</v>
      </c>
      <c r="K3736">
        <v>0</v>
      </c>
      <c r="L3736" t="s">
        <v>201</v>
      </c>
      <c r="M3736" t="s">
        <v>233</v>
      </c>
      <c r="N3736" t="s">
        <v>201</v>
      </c>
      <c r="O3736" t="s">
        <v>201</v>
      </c>
      <c r="P3736">
        <v>0</v>
      </c>
      <c r="Q3736">
        <v>0</v>
      </c>
      <c r="R3736" t="s">
        <v>233</v>
      </c>
      <c r="S3736">
        <v>0</v>
      </c>
      <c r="T3736">
        <v>172.14</v>
      </c>
      <c r="U3736" t="s">
        <v>3138</v>
      </c>
      <c r="V3736" t="s">
        <v>3203</v>
      </c>
      <c r="W3736" t="s">
        <v>10313</v>
      </c>
      <c r="X3736" t="s">
        <v>10035</v>
      </c>
      <c r="Y3736" t="s">
        <v>2747</v>
      </c>
      <c r="Z3736" t="s">
        <v>2317</v>
      </c>
      <c r="AA3736" t="s">
        <v>2318</v>
      </c>
      <c r="AB3736">
        <v>7</v>
      </c>
      <c r="AC3736">
        <v>87.5</v>
      </c>
      <c r="AD3736">
        <v>61.61</v>
      </c>
      <c r="AE3736">
        <v>42.86</v>
      </c>
      <c r="AF3736" t="s">
        <v>4590</v>
      </c>
      <c r="AG3736" t="s">
        <v>7941</v>
      </c>
      <c r="AH3736" t="s">
        <v>382</v>
      </c>
      <c r="AI3736" t="s">
        <v>3558</v>
      </c>
      <c r="AJ3736" t="s">
        <v>2238</v>
      </c>
      <c r="AK3736" t="s">
        <v>511</v>
      </c>
      <c r="AL3736" t="s">
        <v>382</v>
      </c>
      <c r="AM3736" t="s">
        <v>5588</v>
      </c>
      <c r="AN3736">
        <v>-22</v>
      </c>
      <c r="AO3736">
        <v>-5</v>
      </c>
      <c r="AP3736" t="s">
        <v>2122</v>
      </c>
      <c r="AQ3736" t="s">
        <v>1835</v>
      </c>
      <c r="AR3736" t="s">
        <v>2934</v>
      </c>
      <c r="AS3736" t="s">
        <v>97</v>
      </c>
      <c r="AT3736" t="s">
        <v>82</v>
      </c>
      <c r="AU3736" t="s">
        <v>10314</v>
      </c>
      <c r="AV3736" t="s">
        <v>5138</v>
      </c>
      <c r="AW3736" t="s">
        <v>1567</v>
      </c>
      <c r="AX3736">
        <v>41.34</v>
      </c>
      <c r="AY3736">
        <v>58.66</v>
      </c>
      <c r="AZ3736" t="s">
        <v>166</v>
      </c>
      <c r="BA3736" t="s">
        <v>166</v>
      </c>
      <c r="BB3736" t="s">
        <v>166</v>
      </c>
      <c r="BC3736" t="s">
        <v>166</v>
      </c>
      <c r="BD3736" t="s">
        <v>166</v>
      </c>
      <c r="BE3736" t="s">
        <v>166</v>
      </c>
      <c r="BF3736" t="s">
        <v>58</v>
      </c>
      <c r="BG3736">
        <f>IF(Table1[[#This Row],[ft_score]]="0 - 0", 1, 0)</f>
        <v>0</v>
      </c>
      <c r="BH3736">
        <f t="shared" si="58"/>
        <v>1</v>
      </c>
    </row>
    <row r="3737" spans="1:60" hidden="1" x14ac:dyDescent="0.25">
      <c r="A3737" s="1">
        <v>7726</v>
      </c>
      <c r="B3737" t="s">
        <v>58</v>
      </c>
      <c r="C3737" t="s">
        <v>126</v>
      </c>
      <c r="D3737">
        <v>2</v>
      </c>
      <c r="E3737">
        <v>2</v>
      </c>
      <c r="F3737" t="s">
        <v>233</v>
      </c>
      <c r="G3737" t="s">
        <v>90</v>
      </c>
      <c r="H3737" t="s">
        <v>90</v>
      </c>
      <c r="I3737" t="s">
        <v>58</v>
      </c>
      <c r="J3737" t="s">
        <v>90</v>
      </c>
      <c r="K3737">
        <v>0</v>
      </c>
      <c r="L3737" t="s">
        <v>111</v>
      </c>
      <c r="M3737" t="s">
        <v>233</v>
      </c>
      <c r="N3737">
        <v>0</v>
      </c>
      <c r="O3737" t="s">
        <v>111</v>
      </c>
      <c r="P3737">
        <v>0</v>
      </c>
      <c r="Q3737" t="s">
        <v>169</v>
      </c>
      <c r="R3737" t="s">
        <v>233</v>
      </c>
      <c r="S3737" t="s">
        <v>233</v>
      </c>
      <c r="T3737">
        <v>27.63</v>
      </c>
      <c r="U3737" t="s">
        <v>5123</v>
      </c>
      <c r="V3737" t="s">
        <v>4766</v>
      </c>
      <c r="W3737" t="s">
        <v>10332</v>
      </c>
      <c r="X3737" t="s">
        <v>10035</v>
      </c>
      <c r="Y3737" t="s">
        <v>174</v>
      </c>
      <c r="Z3737" t="s">
        <v>4769</v>
      </c>
      <c r="AA3737" t="s">
        <v>4770</v>
      </c>
      <c r="AB3737">
        <v>6</v>
      </c>
      <c r="AC3737">
        <v>75</v>
      </c>
      <c r="AD3737">
        <v>50</v>
      </c>
      <c r="AE3737">
        <v>8.34</v>
      </c>
      <c r="AF3737" t="s">
        <v>98</v>
      </c>
      <c r="AG3737" t="s">
        <v>97</v>
      </c>
      <c r="AH3737" t="s">
        <v>7722</v>
      </c>
      <c r="AI3737" t="s">
        <v>7722</v>
      </c>
      <c r="AJ3737" t="s">
        <v>1057</v>
      </c>
      <c r="AK3737" t="s">
        <v>1546</v>
      </c>
      <c r="AL3737" t="s">
        <v>63</v>
      </c>
      <c r="AM3737" t="s">
        <v>4067</v>
      </c>
      <c r="AN3737">
        <v>6</v>
      </c>
      <c r="AO3737">
        <v>-8</v>
      </c>
      <c r="AP3737" t="s">
        <v>4182</v>
      </c>
      <c r="AQ3737" t="s">
        <v>97</v>
      </c>
      <c r="AR3737" t="s">
        <v>1949</v>
      </c>
      <c r="AS3737" t="s">
        <v>2471</v>
      </c>
      <c r="AT3737" t="s">
        <v>1949</v>
      </c>
      <c r="AU3737" t="s">
        <v>1949</v>
      </c>
      <c r="AV3737" t="s">
        <v>98</v>
      </c>
      <c r="AW3737" t="s">
        <v>63</v>
      </c>
      <c r="AX3737">
        <v>50.81</v>
      </c>
      <c r="AY3737">
        <v>49.2</v>
      </c>
      <c r="AZ3737" t="s">
        <v>166</v>
      </c>
      <c r="BA3737" t="s">
        <v>166</v>
      </c>
      <c r="BB3737" t="s">
        <v>166</v>
      </c>
      <c r="BC3737" t="s">
        <v>166</v>
      </c>
      <c r="BD3737" t="s">
        <v>166</v>
      </c>
      <c r="BE3737" t="s">
        <v>166</v>
      </c>
      <c r="BF3737" t="s">
        <v>58</v>
      </c>
      <c r="BG3737">
        <f>IF(Table1[[#This Row],[ft_score]]="0 - 0", 1, 0)</f>
        <v>0</v>
      </c>
      <c r="BH3737">
        <f t="shared" si="58"/>
        <v>1</v>
      </c>
    </row>
    <row r="3738" spans="1:60" hidden="1" x14ac:dyDescent="0.25">
      <c r="A3738" s="1">
        <v>7730</v>
      </c>
      <c r="B3738" t="s">
        <v>58</v>
      </c>
      <c r="C3738" t="s">
        <v>110</v>
      </c>
      <c r="D3738">
        <v>2</v>
      </c>
      <c r="E3738">
        <v>2</v>
      </c>
      <c r="F3738" t="s">
        <v>233</v>
      </c>
      <c r="G3738" t="s">
        <v>90</v>
      </c>
      <c r="H3738" t="s">
        <v>90</v>
      </c>
      <c r="I3738" t="s">
        <v>58</v>
      </c>
      <c r="J3738" t="s">
        <v>90</v>
      </c>
      <c r="K3738">
        <v>0</v>
      </c>
      <c r="L3738" t="s">
        <v>60</v>
      </c>
      <c r="M3738" t="s">
        <v>233</v>
      </c>
      <c r="N3738">
        <v>0</v>
      </c>
      <c r="O3738">
        <v>0</v>
      </c>
      <c r="P3738" t="s">
        <v>60</v>
      </c>
      <c r="Q3738" t="s">
        <v>60</v>
      </c>
      <c r="R3738" t="s">
        <v>111</v>
      </c>
      <c r="S3738" t="s">
        <v>233</v>
      </c>
      <c r="T3738">
        <v>246773.49</v>
      </c>
      <c r="U3738" t="s">
        <v>7266</v>
      </c>
      <c r="V3738" t="s">
        <v>7269</v>
      </c>
      <c r="W3738" t="s">
        <v>10339</v>
      </c>
      <c r="X3738" t="s">
        <v>10035</v>
      </c>
      <c r="Y3738" t="s">
        <v>548</v>
      </c>
      <c r="Z3738" t="s">
        <v>6711</v>
      </c>
      <c r="AA3738" t="s">
        <v>6712</v>
      </c>
      <c r="AB3738">
        <v>3</v>
      </c>
      <c r="AC3738">
        <v>66.67</v>
      </c>
      <c r="AD3738">
        <v>50</v>
      </c>
      <c r="AE3738">
        <v>33.33</v>
      </c>
      <c r="AF3738" t="s">
        <v>136</v>
      </c>
      <c r="AG3738" t="s">
        <v>97</v>
      </c>
      <c r="AH3738" t="s">
        <v>73</v>
      </c>
      <c r="AI3738" t="s">
        <v>83</v>
      </c>
      <c r="AJ3738" t="s">
        <v>73</v>
      </c>
      <c r="AK3738" t="s">
        <v>123</v>
      </c>
      <c r="AL3738" t="s">
        <v>63</v>
      </c>
      <c r="AM3738" t="s">
        <v>73</v>
      </c>
      <c r="AN3738">
        <v>28</v>
      </c>
      <c r="AO3738">
        <v>-4</v>
      </c>
      <c r="AP3738" t="s">
        <v>2471</v>
      </c>
      <c r="AQ3738" t="s">
        <v>2471</v>
      </c>
      <c r="AR3738" t="s">
        <v>1949</v>
      </c>
      <c r="AS3738" t="s">
        <v>1949</v>
      </c>
      <c r="AT3738" t="s">
        <v>1949</v>
      </c>
      <c r="AU3738" t="s">
        <v>1949</v>
      </c>
      <c r="AV3738" t="s">
        <v>1949</v>
      </c>
      <c r="AW3738" t="s">
        <v>136</v>
      </c>
      <c r="AX3738">
        <v>56.25</v>
      </c>
      <c r="AY3738">
        <v>43.75</v>
      </c>
      <c r="AZ3738" t="s">
        <v>166</v>
      </c>
      <c r="BA3738" t="s">
        <v>166</v>
      </c>
      <c r="BB3738" t="s">
        <v>166</v>
      </c>
      <c r="BC3738" t="s">
        <v>166</v>
      </c>
      <c r="BD3738" t="s">
        <v>166</v>
      </c>
      <c r="BE3738" t="s">
        <v>166</v>
      </c>
      <c r="BF3738" t="s">
        <v>58</v>
      </c>
      <c r="BG3738">
        <f>IF(Table1[[#This Row],[ft_score]]="0 - 0", 1, 0)</f>
        <v>0</v>
      </c>
      <c r="BH3738">
        <f t="shared" si="58"/>
        <v>1</v>
      </c>
    </row>
    <row r="3739" spans="1:60" hidden="1" x14ac:dyDescent="0.25">
      <c r="A3739" s="1">
        <v>7740</v>
      </c>
      <c r="B3739" t="s">
        <v>58</v>
      </c>
      <c r="C3739" t="s">
        <v>59</v>
      </c>
      <c r="D3739">
        <v>2</v>
      </c>
      <c r="E3739">
        <v>2</v>
      </c>
      <c r="F3739" t="s">
        <v>233</v>
      </c>
      <c r="G3739" t="s">
        <v>90</v>
      </c>
      <c r="H3739" t="s">
        <v>90</v>
      </c>
      <c r="I3739" t="s">
        <v>58</v>
      </c>
      <c r="J3739" t="s">
        <v>90</v>
      </c>
      <c r="K3739">
        <v>0</v>
      </c>
      <c r="L3739" t="s">
        <v>201</v>
      </c>
      <c r="M3739" t="s">
        <v>233</v>
      </c>
      <c r="N3739">
        <v>0</v>
      </c>
      <c r="O3739">
        <v>0</v>
      </c>
      <c r="P3739" t="s">
        <v>201</v>
      </c>
      <c r="Q3739" t="s">
        <v>201</v>
      </c>
      <c r="R3739" t="s">
        <v>111</v>
      </c>
      <c r="S3739" t="s">
        <v>233</v>
      </c>
      <c r="T3739">
        <v>3720.51</v>
      </c>
      <c r="U3739" t="s">
        <v>9067</v>
      </c>
      <c r="V3739" t="s">
        <v>6024</v>
      </c>
      <c r="W3739" t="s">
        <v>10357</v>
      </c>
      <c r="X3739" t="s">
        <v>10035</v>
      </c>
      <c r="Y3739" t="s">
        <v>548</v>
      </c>
      <c r="Z3739" t="s">
        <v>5474</v>
      </c>
      <c r="AA3739" t="s">
        <v>5475</v>
      </c>
      <c r="AB3739">
        <v>4</v>
      </c>
      <c r="AC3739">
        <v>62.5</v>
      </c>
      <c r="AD3739">
        <v>37.5</v>
      </c>
      <c r="AE3739">
        <v>0</v>
      </c>
      <c r="AF3739" t="s">
        <v>63</v>
      </c>
      <c r="AG3739" t="s">
        <v>63</v>
      </c>
      <c r="AH3739" t="s">
        <v>2406</v>
      </c>
      <c r="AI3739" t="s">
        <v>2890</v>
      </c>
      <c r="AJ3739" t="s">
        <v>63</v>
      </c>
      <c r="AK3739" t="s">
        <v>4592</v>
      </c>
      <c r="AL3739" t="s">
        <v>63</v>
      </c>
      <c r="AM3739" t="s">
        <v>6293</v>
      </c>
      <c r="AN3739">
        <v>-6</v>
      </c>
      <c r="AO3739">
        <v>8</v>
      </c>
      <c r="AP3739" t="s">
        <v>1877</v>
      </c>
      <c r="AQ3739" t="s">
        <v>73</v>
      </c>
      <c r="AR3739" t="s">
        <v>141</v>
      </c>
      <c r="AS3739" t="s">
        <v>73</v>
      </c>
      <c r="AT3739" t="s">
        <v>141</v>
      </c>
      <c r="AU3739" t="s">
        <v>63</v>
      </c>
      <c r="AV3739" t="s">
        <v>63</v>
      </c>
      <c r="AW3739" t="s">
        <v>63</v>
      </c>
      <c r="AX3739">
        <v>38.1</v>
      </c>
      <c r="AY3739">
        <v>61.91</v>
      </c>
      <c r="AZ3739" t="s">
        <v>166</v>
      </c>
      <c r="BA3739" t="s">
        <v>166</v>
      </c>
      <c r="BB3739" t="s">
        <v>166</v>
      </c>
      <c r="BC3739" t="s">
        <v>166</v>
      </c>
      <c r="BD3739" t="s">
        <v>166</v>
      </c>
      <c r="BE3739" t="s">
        <v>166</v>
      </c>
      <c r="BF3739" t="s">
        <v>58</v>
      </c>
      <c r="BG3739">
        <f>IF(Table1[[#This Row],[ft_score]]="0 - 0", 1, 0)</f>
        <v>0</v>
      </c>
      <c r="BH3739">
        <f t="shared" si="58"/>
        <v>1</v>
      </c>
    </row>
    <row r="3740" spans="1:60" x14ac:dyDescent="0.25">
      <c r="A3740" s="1">
        <v>7817</v>
      </c>
      <c r="B3740" t="s">
        <v>58</v>
      </c>
      <c r="C3740" t="s">
        <v>110</v>
      </c>
      <c r="D3740">
        <v>2</v>
      </c>
      <c r="E3740">
        <v>2</v>
      </c>
      <c r="F3740" t="s">
        <v>233</v>
      </c>
      <c r="G3740" t="s">
        <v>90</v>
      </c>
      <c r="H3740" t="s">
        <v>90</v>
      </c>
      <c r="I3740" t="s">
        <v>58</v>
      </c>
      <c r="J3740" t="s">
        <v>90</v>
      </c>
      <c r="K3740">
        <v>0</v>
      </c>
      <c r="L3740" t="s">
        <v>314</v>
      </c>
      <c r="M3740" t="s">
        <v>233</v>
      </c>
      <c r="N3740" t="s">
        <v>111</v>
      </c>
      <c r="O3740" t="s">
        <v>111</v>
      </c>
      <c r="P3740" t="s">
        <v>314</v>
      </c>
      <c r="Q3740" t="s">
        <v>314</v>
      </c>
      <c r="R3740" t="s">
        <v>314</v>
      </c>
      <c r="S3740" t="s">
        <v>233</v>
      </c>
      <c r="T3740">
        <v>1397.87</v>
      </c>
      <c r="U3740" t="s">
        <v>8591</v>
      </c>
      <c r="V3740" t="s">
        <v>4998</v>
      </c>
      <c r="W3740" t="s">
        <v>10483</v>
      </c>
      <c r="X3740" t="s">
        <v>10407</v>
      </c>
      <c r="Y3740" t="s">
        <v>932</v>
      </c>
      <c r="Z3740" t="s">
        <v>4725</v>
      </c>
      <c r="AA3740" t="s">
        <v>4726</v>
      </c>
      <c r="AB3740">
        <v>4</v>
      </c>
      <c r="AC3740">
        <v>75</v>
      </c>
      <c r="AD3740">
        <v>50</v>
      </c>
      <c r="AE3740">
        <v>12.5</v>
      </c>
      <c r="AF3740" t="s">
        <v>72</v>
      </c>
      <c r="AG3740" t="s">
        <v>73</v>
      </c>
      <c r="AH3740" t="s">
        <v>123</v>
      </c>
      <c r="AI3740" t="s">
        <v>98</v>
      </c>
      <c r="AJ3740" t="s">
        <v>718</v>
      </c>
      <c r="AK3740" t="s">
        <v>718</v>
      </c>
      <c r="AL3740" t="s">
        <v>839</v>
      </c>
      <c r="AM3740" t="s">
        <v>2364</v>
      </c>
      <c r="AN3740">
        <v>-13</v>
      </c>
      <c r="AO3740">
        <v>0.5</v>
      </c>
      <c r="AP3740" t="s">
        <v>141</v>
      </c>
      <c r="AQ3740" t="s">
        <v>141</v>
      </c>
      <c r="AR3740" t="s">
        <v>73</v>
      </c>
      <c r="AS3740" t="s">
        <v>73</v>
      </c>
      <c r="AT3740" t="s">
        <v>141</v>
      </c>
      <c r="AU3740" t="s">
        <v>73</v>
      </c>
      <c r="AV3740" t="s">
        <v>73</v>
      </c>
      <c r="AW3740" t="s">
        <v>63</v>
      </c>
      <c r="AX3740">
        <v>41.67</v>
      </c>
      <c r="AY3740">
        <v>58.34</v>
      </c>
      <c r="AZ3740" t="s">
        <v>1001</v>
      </c>
      <c r="BA3740" t="s">
        <v>311</v>
      </c>
      <c r="BB3740" t="s">
        <v>268</v>
      </c>
      <c r="BC3740" t="s">
        <v>231</v>
      </c>
      <c r="BD3740" t="s">
        <v>385</v>
      </c>
      <c r="BE3740" t="s">
        <v>298</v>
      </c>
      <c r="BF3740">
        <v>1</v>
      </c>
      <c r="BG3740">
        <f>IF(Table1[[#This Row],[ft_score]]="0 - 0", 1, 0)</f>
        <v>0</v>
      </c>
      <c r="BH3740">
        <f t="shared" si="58"/>
        <v>1</v>
      </c>
    </row>
    <row r="3741" spans="1:60" x14ac:dyDescent="0.25">
      <c r="A3741" s="1">
        <v>7859</v>
      </c>
      <c r="B3741" t="s">
        <v>58</v>
      </c>
      <c r="C3741" t="s">
        <v>200</v>
      </c>
      <c r="D3741">
        <v>2</v>
      </c>
      <c r="E3741">
        <v>2</v>
      </c>
      <c r="F3741" t="s">
        <v>233</v>
      </c>
      <c r="G3741" t="s">
        <v>90</v>
      </c>
      <c r="H3741" t="s">
        <v>90</v>
      </c>
      <c r="I3741" t="s">
        <v>58</v>
      </c>
      <c r="J3741" t="s">
        <v>90</v>
      </c>
      <c r="K3741">
        <v>0</v>
      </c>
      <c r="L3741" t="s">
        <v>169</v>
      </c>
      <c r="M3741" t="s">
        <v>233</v>
      </c>
      <c r="N3741" t="s">
        <v>150</v>
      </c>
      <c r="O3741" t="s">
        <v>150</v>
      </c>
      <c r="P3741" t="s">
        <v>169</v>
      </c>
      <c r="Q3741" t="s">
        <v>169</v>
      </c>
      <c r="R3741" t="s">
        <v>169</v>
      </c>
      <c r="S3741" t="s">
        <v>233</v>
      </c>
      <c r="T3741">
        <v>56847.79</v>
      </c>
      <c r="U3741" t="s">
        <v>7151</v>
      </c>
      <c r="V3741" t="s">
        <v>7571</v>
      </c>
      <c r="W3741" t="s">
        <v>10539</v>
      </c>
      <c r="X3741" t="s">
        <v>10407</v>
      </c>
      <c r="Y3741" t="s">
        <v>9736</v>
      </c>
      <c r="Z3741" t="s">
        <v>6636</v>
      </c>
      <c r="AA3741" t="s">
        <v>6637</v>
      </c>
      <c r="AB3741">
        <v>3</v>
      </c>
      <c r="AC3741">
        <v>87.5</v>
      </c>
      <c r="AD3741">
        <v>45.84</v>
      </c>
      <c r="AE3741">
        <v>16.670000000000002</v>
      </c>
      <c r="AF3741" t="s">
        <v>136</v>
      </c>
      <c r="AG3741" t="s">
        <v>72</v>
      </c>
      <c r="AH3741" t="s">
        <v>2957</v>
      </c>
      <c r="AI3741" t="s">
        <v>72</v>
      </c>
      <c r="AJ3741" t="s">
        <v>2716</v>
      </c>
      <c r="AK3741" t="s">
        <v>4688</v>
      </c>
      <c r="AL3741" t="s">
        <v>2957</v>
      </c>
      <c r="AM3741" t="s">
        <v>4671</v>
      </c>
      <c r="AN3741">
        <v>12</v>
      </c>
      <c r="AO3741">
        <v>8</v>
      </c>
      <c r="AP3741" t="s">
        <v>1598</v>
      </c>
      <c r="AQ3741" t="s">
        <v>1949</v>
      </c>
      <c r="AR3741" t="s">
        <v>2471</v>
      </c>
      <c r="AS3741" t="s">
        <v>141</v>
      </c>
      <c r="AT3741" t="s">
        <v>73</v>
      </c>
      <c r="AU3741" t="s">
        <v>136</v>
      </c>
      <c r="AV3741" t="s">
        <v>63</v>
      </c>
      <c r="AW3741" t="s">
        <v>63</v>
      </c>
      <c r="AX3741">
        <v>33.75</v>
      </c>
      <c r="AY3741">
        <v>66.25</v>
      </c>
      <c r="AZ3741" t="s">
        <v>86</v>
      </c>
      <c r="BA3741" t="s">
        <v>446</v>
      </c>
      <c r="BB3741" t="s">
        <v>125</v>
      </c>
      <c r="BC3741" t="s">
        <v>455</v>
      </c>
      <c r="BD3741" t="s">
        <v>197</v>
      </c>
      <c r="BE3741" t="s">
        <v>424</v>
      </c>
      <c r="BF3741">
        <v>2</v>
      </c>
      <c r="BG3741">
        <f>IF(Table1[[#This Row],[ft_score]]="0 - 0", 1, 0)</f>
        <v>0</v>
      </c>
      <c r="BH3741">
        <f t="shared" si="58"/>
        <v>1</v>
      </c>
    </row>
    <row r="3742" spans="1:60" x14ac:dyDescent="0.25">
      <c r="A3742" s="1">
        <v>7865</v>
      </c>
      <c r="B3742" t="s">
        <v>58</v>
      </c>
      <c r="C3742" t="s">
        <v>126</v>
      </c>
      <c r="D3742">
        <v>2</v>
      </c>
      <c r="E3742">
        <v>2</v>
      </c>
      <c r="F3742" t="s">
        <v>233</v>
      </c>
      <c r="G3742" t="s">
        <v>90</v>
      </c>
      <c r="H3742" t="s">
        <v>90</v>
      </c>
      <c r="I3742" t="s">
        <v>58</v>
      </c>
      <c r="J3742" t="s">
        <v>90</v>
      </c>
      <c r="K3742">
        <v>0</v>
      </c>
      <c r="L3742" t="s">
        <v>352</v>
      </c>
      <c r="M3742" t="s">
        <v>233</v>
      </c>
      <c r="N3742" t="s">
        <v>201</v>
      </c>
      <c r="O3742" t="s">
        <v>201</v>
      </c>
      <c r="P3742" t="s">
        <v>352</v>
      </c>
      <c r="Q3742" t="s">
        <v>352</v>
      </c>
      <c r="R3742" t="s">
        <v>314</v>
      </c>
      <c r="S3742" t="s">
        <v>233</v>
      </c>
      <c r="T3742">
        <v>454.78</v>
      </c>
      <c r="U3742" t="s">
        <v>974</v>
      </c>
      <c r="V3742" t="s">
        <v>1059</v>
      </c>
      <c r="W3742" t="s">
        <v>10547</v>
      </c>
      <c r="X3742" t="s">
        <v>10407</v>
      </c>
      <c r="Y3742" t="s">
        <v>1573</v>
      </c>
      <c r="Z3742" t="s">
        <v>976</v>
      </c>
      <c r="AA3742" t="s">
        <v>977</v>
      </c>
      <c r="AB3742">
        <v>22</v>
      </c>
      <c r="AC3742">
        <v>81.25</v>
      </c>
      <c r="AD3742">
        <v>68.75</v>
      </c>
      <c r="AE3742">
        <v>37.5</v>
      </c>
      <c r="AF3742" t="s">
        <v>72</v>
      </c>
      <c r="AG3742" t="s">
        <v>73</v>
      </c>
      <c r="AH3742" t="s">
        <v>1461</v>
      </c>
      <c r="AI3742" t="s">
        <v>512</v>
      </c>
      <c r="AJ3742" t="s">
        <v>923</v>
      </c>
      <c r="AK3742" t="s">
        <v>661</v>
      </c>
      <c r="AL3742" t="s">
        <v>1511</v>
      </c>
      <c r="AM3742" t="s">
        <v>3680</v>
      </c>
      <c r="AN3742">
        <v>5</v>
      </c>
      <c r="AO3742">
        <v>-7.5</v>
      </c>
      <c r="AP3742" t="s">
        <v>10548</v>
      </c>
      <c r="AQ3742" t="s">
        <v>73</v>
      </c>
      <c r="AR3742" t="s">
        <v>141</v>
      </c>
      <c r="AS3742" t="s">
        <v>97</v>
      </c>
      <c r="AT3742" t="s">
        <v>73</v>
      </c>
      <c r="AU3742" t="s">
        <v>159</v>
      </c>
      <c r="AV3742" t="s">
        <v>123</v>
      </c>
      <c r="AW3742" t="s">
        <v>83</v>
      </c>
      <c r="AX3742">
        <v>42.9</v>
      </c>
      <c r="AY3742">
        <v>57.11</v>
      </c>
      <c r="AZ3742" t="s">
        <v>268</v>
      </c>
      <c r="BA3742" t="s">
        <v>1001</v>
      </c>
      <c r="BB3742" t="s">
        <v>311</v>
      </c>
      <c r="BC3742" t="s">
        <v>198</v>
      </c>
      <c r="BD3742" t="s">
        <v>87</v>
      </c>
      <c r="BE3742" t="s">
        <v>456</v>
      </c>
      <c r="BF3742">
        <v>2</v>
      </c>
      <c r="BG3742">
        <f>IF(Table1[[#This Row],[ft_score]]="0 - 0", 1, 0)</f>
        <v>0</v>
      </c>
      <c r="BH3742">
        <f t="shared" si="58"/>
        <v>1</v>
      </c>
    </row>
    <row r="3743" spans="1:60" x14ac:dyDescent="0.25">
      <c r="A3743" s="1">
        <v>7876</v>
      </c>
      <c r="B3743" t="s">
        <v>58</v>
      </c>
      <c r="C3743" t="s">
        <v>200</v>
      </c>
      <c r="D3743">
        <v>2</v>
      </c>
      <c r="E3743">
        <v>2</v>
      </c>
      <c r="F3743" t="s">
        <v>233</v>
      </c>
      <c r="G3743" t="s">
        <v>90</v>
      </c>
      <c r="H3743" t="s">
        <v>90</v>
      </c>
      <c r="I3743" t="s">
        <v>58</v>
      </c>
      <c r="J3743" t="s">
        <v>90</v>
      </c>
      <c r="K3743">
        <v>0</v>
      </c>
      <c r="L3743" t="s">
        <v>169</v>
      </c>
      <c r="M3743" t="s">
        <v>233</v>
      </c>
      <c r="N3743" t="s">
        <v>111</v>
      </c>
      <c r="O3743" t="s">
        <v>169</v>
      </c>
      <c r="P3743" t="s">
        <v>169</v>
      </c>
      <c r="Q3743" t="s">
        <v>169</v>
      </c>
      <c r="R3743" t="s">
        <v>233</v>
      </c>
      <c r="S3743" t="s">
        <v>233</v>
      </c>
      <c r="T3743">
        <v>560.80999999999995</v>
      </c>
      <c r="U3743" t="s">
        <v>1587</v>
      </c>
      <c r="V3743" t="s">
        <v>1684</v>
      </c>
      <c r="W3743" t="s">
        <v>10563</v>
      </c>
      <c r="X3743" t="s">
        <v>10407</v>
      </c>
      <c r="Y3743" t="s">
        <v>405</v>
      </c>
      <c r="Z3743" t="s">
        <v>1032</v>
      </c>
      <c r="AA3743" t="s">
        <v>1033</v>
      </c>
      <c r="AB3743">
        <v>20</v>
      </c>
      <c r="AC3743">
        <v>81.25</v>
      </c>
      <c r="AD3743">
        <v>56.25</v>
      </c>
      <c r="AE3743">
        <v>37.5</v>
      </c>
      <c r="AF3743" t="s">
        <v>123</v>
      </c>
      <c r="AG3743" t="s">
        <v>116</v>
      </c>
      <c r="AH3743" t="s">
        <v>1359</v>
      </c>
      <c r="AI3743" t="s">
        <v>1778</v>
      </c>
      <c r="AJ3743" t="s">
        <v>478</v>
      </c>
      <c r="AK3743" t="s">
        <v>1334</v>
      </c>
      <c r="AL3743" t="s">
        <v>160</v>
      </c>
      <c r="AM3743" t="s">
        <v>3420</v>
      </c>
      <c r="AN3743">
        <v>3</v>
      </c>
      <c r="AO3743">
        <v>-7.5</v>
      </c>
      <c r="AP3743" t="s">
        <v>5562</v>
      </c>
      <c r="AQ3743" t="s">
        <v>97</v>
      </c>
      <c r="AR3743" t="s">
        <v>73</v>
      </c>
      <c r="AS3743" t="s">
        <v>81</v>
      </c>
      <c r="AT3743" t="s">
        <v>82</v>
      </c>
      <c r="AU3743" t="s">
        <v>73</v>
      </c>
      <c r="AV3743" t="s">
        <v>83</v>
      </c>
      <c r="AW3743" t="s">
        <v>83</v>
      </c>
      <c r="AX3743">
        <v>37.67</v>
      </c>
      <c r="AY3743">
        <v>62.33</v>
      </c>
      <c r="AZ3743" t="s">
        <v>112</v>
      </c>
      <c r="BA3743" t="s">
        <v>694</v>
      </c>
      <c r="BB3743" t="s">
        <v>214</v>
      </c>
      <c r="BC3743" t="s">
        <v>423</v>
      </c>
      <c r="BD3743" t="s">
        <v>255</v>
      </c>
      <c r="BE3743" t="s">
        <v>424</v>
      </c>
      <c r="BF3743">
        <v>2</v>
      </c>
      <c r="BG3743">
        <f>IF(Table1[[#This Row],[ft_score]]="0 - 0", 1, 0)</f>
        <v>0</v>
      </c>
      <c r="BH3743">
        <f t="shared" si="58"/>
        <v>1</v>
      </c>
    </row>
    <row r="3744" spans="1:60" hidden="1" x14ac:dyDescent="0.25">
      <c r="A3744" s="1">
        <v>7890</v>
      </c>
      <c r="B3744" t="s">
        <v>58</v>
      </c>
      <c r="C3744" t="s">
        <v>110</v>
      </c>
      <c r="D3744">
        <v>2</v>
      </c>
      <c r="E3744">
        <v>2</v>
      </c>
      <c r="F3744" t="s">
        <v>233</v>
      </c>
      <c r="G3744" t="s">
        <v>90</v>
      </c>
      <c r="H3744" t="s">
        <v>90</v>
      </c>
      <c r="I3744" t="s">
        <v>58</v>
      </c>
      <c r="J3744" t="s">
        <v>58</v>
      </c>
      <c r="K3744">
        <v>0</v>
      </c>
      <c r="L3744" t="s">
        <v>111</v>
      </c>
      <c r="M3744" t="s">
        <v>233</v>
      </c>
      <c r="N3744" t="s">
        <v>201</v>
      </c>
      <c r="O3744" t="s">
        <v>111</v>
      </c>
      <c r="P3744" t="s">
        <v>111</v>
      </c>
      <c r="Q3744" t="s">
        <v>169</v>
      </c>
      <c r="R3744" t="s">
        <v>233</v>
      </c>
      <c r="S3744" t="s">
        <v>233</v>
      </c>
      <c r="T3744">
        <v>92.94</v>
      </c>
      <c r="U3744" t="s">
        <v>6027</v>
      </c>
      <c r="V3744" t="s">
        <v>6113</v>
      </c>
      <c r="W3744" t="s">
        <v>10584</v>
      </c>
      <c r="X3744" t="s">
        <v>10407</v>
      </c>
      <c r="Y3744" t="s">
        <v>156</v>
      </c>
      <c r="Z3744" t="s">
        <v>5930</v>
      </c>
      <c r="AA3744" t="s">
        <v>5931</v>
      </c>
      <c r="AB3744">
        <v>3</v>
      </c>
      <c r="AC3744">
        <v>50</v>
      </c>
      <c r="AD3744">
        <v>33.33</v>
      </c>
      <c r="AE3744">
        <v>0</v>
      </c>
      <c r="AF3744" t="s">
        <v>63</v>
      </c>
      <c r="AG3744" t="s">
        <v>97</v>
      </c>
      <c r="AH3744" t="s">
        <v>63</v>
      </c>
      <c r="AI3744" t="s">
        <v>721</v>
      </c>
      <c r="AJ3744" t="s">
        <v>72</v>
      </c>
      <c r="AK3744" t="s">
        <v>63</v>
      </c>
      <c r="AL3744" t="s">
        <v>73</v>
      </c>
      <c r="AM3744" t="s">
        <v>1857</v>
      </c>
      <c r="AN3744">
        <v>13</v>
      </c>
      <c r="AO3744">
        <v>-5.5</v>
      </c>
      <c r="AP3744" t="s">
        <v>3779</v>
      </c>
      <c r="AQ3744" t="s">
        <v>1949</v>
      </c>
      <c r="AR3744" t="s">
        <v>2471</v>
      </c>
      <c r="AS3744" t="s">
        <v>2471</v>
      </c>
      <c r="AT3744" t="s">
        <v>63</v>
      </c>
      <c r="AU3744" t="s">
        <v>136</v>
      </c>
      <c r="AV3744" t="s">
        <v>63</v>
      </c>
      <c r="AW3744" t="s">
        <v>63</v>
      </c>
      <c r="AX3744">
        <v>33.340000000000003</v>
      </c>
      <c r="AY3744">
        <v>66.67</v>
      </c>
      <c r="AZ3744" t="s">
        <v>166</v>
      </c>
      <c r="BA3744" t="s">
        <v>166</v>
      </c>
      <c r="BB3744" t="s">
        <v>166</v>
      </c>
      <c r="BC3744" t="s">
        <v>166</v>
      </c>
      <c r="BD3744" t="s">
        <v>166</v>
      </c>
      <c r="BE3744" t="s">
        <v>166</v>
      </c>
      <c r="BF3744" t="s">
        <v>58</v>
      </c>
      <c r="BG3744">
        <f>IF(Table1[[#This Row],[ft_score]]="0 - 0", 1, 0)</f>
        <v>0</v>
      </c>
      <c r="BH3744">
        <f t="shared" si="58"/>
        <v>1</v>
      </c>
    </row>
    <row r="3745" spans="1:60" x14ac:dyDescent="0.25">
      <c r="A3745" s="1">
        <v>3849</v>
      </c>
      <c r="B3745" t="s">
        <v>58</v>
      </c>
      <c r="C3745" t="s">
        <v>167</v>
      </c>
      <c r="D3745">
        <v>2</v>
      </c>
      <c r="E3745">
        <v>2</v>
      </c>
      <c r="F3745" t="s">
        <v>233</v>
      </c>
      <c r="G3745" t="s">
        <v>90</v>
      </c>
      <c r="H3745" t="s">
        <v>90</v>
      </c>
      <c r="I3745" t="s">
        <v>58</v>
      </c>
      <c r="J3745" t="s">
        <v>58</v>
      </c>
      <c r="K3745">
        <v>0</v>
      </c>
      <c r="L3745" t="s">
        <v>111</v>
      </c>
      <c r="M3745" t="s">
        <v>233</v>
      </c>
      <c r="N3745" t="s">
        <v>64</v>
      </c>
      <c r="O3745" t="s">
        <v>111</v>
      </c>
      <c r="P3745" t="s">
        <v>111</v>
      </c>
      <c r="Q3745" t="s">
        <v>111</v>
      </c>
      <c r="R3745" t="s">
        <v>314</v>
      </c>
      <c r="S3745" t="s">
        <v>233</v>
      </c>
      <c r="T3745">
        <v>2001.2</v>
      </c>
      <c r="U3745" t="s">
        <v>315</v>
      </c>
      <c r="V3745" t="s">
        <v>316</v>
      </c>
      <c r="W3745" t="s">
        <v>317</v>
      </c>
      <c r="X3745" t="s">
        <v>221</v>
      </c>
      <c r="Y3745" t="s">
        <v>174</v>
      </c>
      <c r="Z3745" t="s">
        <v>290</v>
      </c>
      <c r="AA3745" t="s">
        <v>291</v>
      </c>
      <c r="AB3745">
        <v>22</v>
      </c>
      <c r="AC3745">
        <v>68.75</v>
      </c>
      <c r="AD3745">
        <v>25</v>
      </c>
      <c r="AE3745">
        <v>12.5</v>
      </c>
      <c r="AF3745" t="s">
        <v>63</v>
      </c>
      <c r="AG3745" t="s">
        <v>73</v>
      </c>
      <c r="AH3745" t="s">
        <v>318</v>
      </c>
      <c r="AI3745" t="s">
        <v>319</v>
      </c>
      <c r="AJ3745" t="s">
        <v>320</v>
      </c>
      <c r="AK3745" t="s">
        <v>321</v>
      </c>
      <c r="AL3745" t="s">
        <v>322</v>
      </c>
      <c r="AM3745" t="s">
        <v>323</v>
      </c>
      <c r="AN3745">
        <v>-16</v>
      </c>
      <c r="AO3745">
        <v>12</v>
      </c>
      <c r="AP3745" t="s">
        <v>324</v>
      </c>
      <c r="AQ3745" t="s">
        <v>81</v>
      </c>
      <c r="AR3745" t="s">
        <v>82</v>
      </c>
      <c r="AS3745" t="s">
        <v>63</v>
      </c>
      <c r="AT3745" t="s">
        <v>141</v>
      </c>
      <c r="AU3745" t="s">
        <v>123</v>
      </c>
      <c r="AV3745" t="s">
        <v>83</v>
      </c>
      <c r="AW3745" t="s">
        <v>63</v>
      </c>
      <c r="AX3745">
        <v>46.95</v>
      </c>
      <c r="AY3745">
        <v>53.05</v>
      </c>
      <c r="AZ3745" t="s">
        <v>166</v>
      </c>
      <c r="BA3745" t="s">
        <v>166</v>
      </c>
      <c r="BB3745" t="s">
        <v>166</v>
      </c>
      <c r="BC3745" t="s">
        <v>166</v>
      </c>
      <c r="BD3745" t="s">
        <v>166</v>
      </c>
      <c r="BE3745" t="s">
        <v>166</v>
      </c>
      <c r="BF3745">
        <v>2</v>
      </c>
      <c r="BG3745">
        <f>IF(Table1[[#This Row],[ft_score]]="0 - 0", 1, 0)</f>
        <v>0</v>
      </c>
      <c r="BH3745">
        <f t="shared" si="58"/>
        <v>1</v>
      </c>
    </row>
    <row r="3746" spans="1:60" x14ac:dyDescent="0.25">
      <c r="A3746" s="1">
        <v>3918</v>
      </c>
      <c r="B3746" t="s">
        <v>58</v>
      </c>
      <c r="C3746" t="s">
        <v>59</v>
      </c>
      <c r="D3746">
        <v>2</v>
      </c>
      <c r="E3746">
        <v>2</v>
      </c>
      <c r="F3746" t="s">
        <v>233</v>
      </c>
      <c r="G3746" t="s">
        <v>90</v>
      </c>
      <c r="H3746" t="s">
        <v>90</v>
      </c>
      <c r="I3746" t="s">
        <v>58</v>
      </c>
      <c r="J3746" t="s">
        <v>90</v>
      </c>
      <c r="K3746">
        <v>0</v>
      </c>
      <c r="L3746" t="s">
        <v>201</v>
      </c>
      <c r="M3746" t="s">
        <v>233</v>
      </c>
      <c r="N3746" t="s">
        <v>64</v>
      </c>
      <c r="O3746" t="s">
        <v>64</v>
      </c>
      <c r="P3746" t="s">
        <v>201</v>
      </c>
      <c r="Q3746" t="s">
        <v>111</v>
      </c>
      <c r="R3746" t="s">
        <v>111</v>
      </c>
      <c r="S3746" t="s">
        <v>233</v>
      </c>
      <c r="T3746">
        <v>27.6</v>
      </c>
      <c r="U3746" t="s">
        <v>1041</v>
      </c>
      <c r="V3746" t="s">
        <v>1042</v>
      </c>
      <c r="W3746" t="s">
        <v>1043</v>
      </c>
      <c r="X3746" t="s">
        <v>666</v>
      </c>
      <c r="Y3746" t="s">
        <v>1008</v>
      </c>
      <c r="Z3746" t="s">
        <v>157</v>
      </c>
      <c r="AA3746" t="s">
        <v>993</v>
      </c>
      <c r="AB3746">
        <v>12</v>
      </c>
      <c r="AC3746">
        <v>93.75</v>
      </c>
      <c r="AD3746">
        <v>75</v>
      </c>
      <c r="AE3746">
        <v>56.25</v>
      </c>
      <c r="AF3746" t="s">
        <v>82</v>
      </c>
      <c r="AG3746" t="s">
        <v>83</v>
      </c>
      <c r="AH3746" t="s">
        <v>1044</v>
      </c>
      <c r="AI3746" t="s">
        <v>1045</v>
      </c>
      <c r="AJ3746" t="s">
        <v>1046</v>
      </c>
      <c r="AK3746" t="s">
        <v>1047</v>
      </c>
      <c r="AL3746" t="s">
        <v>923</v>
      </c>
      <c r="AM3746" t="s">
        <v>1048</v>
      </c>
      <c r="AN3746">
        <v>0</v>
      </c>
      <c r="AO3746">
        <v>0</v>
      </c>
      <c r="AP3746" t="s">
        <v>1049</v>
      </c>
      <c r="AQ3746" t="s">
        <v>82</v>
      </c>
      <c r="AR3746" t="s">
        <v>81</v>
      </c>
      <c r="AS3746" t="s">
        <v>82</v>
      </c>
      <c r="AT3746" t="s">
        <v>81</v>
      </c>
      <c r="AU3746" t="s">
        <v>81</v>
      </c>
      <c r="AV3746" t="s">
        <v>82</v>
      </c>
      <c r="AW3746" t="s">
        <v>72</v>
      </c>
      <c r="AX3746">
        <v>44.79</v>
      </c>
      <c r="AY3746">
        <v>55.21</v>
      </c>
      <c r="AZ3746" t="s">
        <v>336</v>
      </c>
      <c r="BA3746" t="s">
        <v>447</v>
      </c>
      <c r="BB3746" t="s">
        <v>268</v>
      </c>
      <c r="BC3746" t="s">
        <v>962</v>
      </c>
      <c r="BD3746" t="s">
        <v>284</v>
      </c>
      <c r="BE3746" t="s">
        <v>166</v>
      </c>
      <c r="BF3746">
        <v>1</v>
      </c>
      <c r="BG3746">
        <f>IF(Table1[[#This Row],[ft_score]]="0 - 0", 1, 0)</f>
        <v>0</v>
      </c>
      <c r="BH3746">
        <f t="shared" si="58"/>
        <v>1</v>
      </c>
    </row>
    <row r="3747" spans="1:60" x14ac:dyDescent="0.25">
      <c r="A3747" s="1">
        <v>3926</v>
      </c>
      <c r="B3747" t="s">
        <v>58</v>
      </c>
      <c r="C3747" t="s">
        <v>257</v>
      </c>
      <c r="D3747">
        <v>2</v>
      </c>
      <c r="E3747">
        <v>2</v>
      </c>
      <c r="F3747" t="s">
        <v>233</v>
      </c>
      <c r="G3747" t="s">
        <v>90</v>
      </c>
      <c r="H3747" t="s">
        <v>90</v>
      </c>
      <c r="I3747" t="s">
        <v>58</v>
      </c>
      <c r="J3747" t="s">
        <v>90</v>
      </c>
      <c r="K3747">
        <v>0</v>
      </c>
      <c r="L3747" t="s">
        <v>111</v>
      </c>
      <c r="M3747" t="s">
        <v>233</v>
      </c>
      <c r="N3747" t="s">
        <v>60</v>
      </c>
      <c r="O3747" t="s">
        <v>111</v>
      </c>
      <c r="P3747" t="s">
        <v>111</v>
      </c>
      <c r="Q3747" t="s">
        <v>111</v>
      </c>
      <c r="R3747" t="s">
        <v>169</v>
      </c>
      <c r="S3747" t="s">
        <v>233</v>
      </c>
      <c r="T3747">
        <v>28.8</v>
      </c>
      <c r="U3747" t="s">
        <v>338</v>
      </c>
      <c r="V3747" t="s">
        <v>1111</v>
      </c>
      <c r="W3747" t="s">
        <v>1112</v>
      </c>
      <c r="X3747" t="s">
        <v>666</v>
      </c>
      <c r="Y3747" t="s">
        <v>1113</v>
      </c>
      <c r="Z3747" t="s">
        <v>290</v>
      </c>
      <c r="AA3747" t="s">
        <v>291</v>
      </c>
      <c r="AB3747">
        <v>23</v>
      </c>
      <c r="AC3747">
        <v>50</v>
      </c>
      <c r="AD3747">
        <v>12.5</v>
      </c>
      <c r="AE3747">
        <v>0</v>
      </c>
      <c r="AF3747" t="s">
        <v>63</v>
      </c>
      <c r="AG3747" t="s">
        <v>82</v>
      </c>
      <c r="AH3747" t="s">
        <v>1114</v>
      </c>
      <c r="AI3747" t="s">
        <v>164</v>
      </c>
      <c r="AJ3747" t="s">
        <v>1115</v>
      </c>
      <c r="AK3747" t="s">
        <v>1116</v>
      </c>
      <c r="AL3747" t="s">
        <v>1117</v>
      </c>
      <c r="AM3747" t="s">
        <v>1118</v>
      </c>
      <c r="AN3747">
        <v>-3</v>
      </c>
      <c r="AO3747">
        <v>2.5</v>
      </c>
      <c r="AP3747" t="s">
        <v>1119</v>
      </c>
      <c r="AQ3747" t="s">
        <v>82</v>
      </c>
      <c r="AR3747" t="s">
        <v>97</v>
      </c>
      <c r="AS3747" t="s">
        <v>73</v>
      </c>
      <c r="AT3747" t="s">
        <v>81</v>
      </c>
      <c r="AU3747" t="s">
        <v>123</v>
      </c>
      <c r="AV3747" t="s">
        <v>63</v>
      </c>
      <c r="AW3747" t="s">
        <v>63</v>
      </c>
      <c r="AX3747">
        <v>45.22</v>
      </c>
      <c r="AY3747">
        <v>54.79</v>
      </c>
      <c r="AZ3747" t="s">
        <v>763</v>
      </c>
      <c r="BA3747" t="s">
        <v>285</v>
      </c>
      <c r="BB3747" t="s">
        <v>683</v>
      </c>
      <c r="BC3747" t="s">
        <v>146</v>
      </c>
      <c r="BD3747" t="s">
        <v>300</v>
      </c>
      <c r="BE3747" t="s">
        <v>109</v>
      </c>
      <c r="BF3747">
        <v>1</v>
      </c>
      <c r="BG3747">
        <f>IF(Table1[[#This Row],[ft_score]]="0 - 0", 1, 0)</f>
        <v>0</v>
      </c>
      <c r="BH3747">
        <f t="shared" si="58"/>
        <v>1</v>
      </c>
    </row>
    <row r="3748" spans="1:60" x14ac:dyDescent="0.25">
      <c r="A3748" s="1">
        <v>3952</v>
      </c>
      <c r="B3748" t="s">
        <v>57</v>
      </c>
      <c r="C3748" t="s">
        <v>110</v>
      </c>
      <c r="D3748">
        <v>2</v>
      </c>
      <c r="E3748">
        <v>2</v>
      </c>
      <c r="F3748" t="s">
        <v>233</v>
      </c>
      <c r="G3748">
        <v>240</v>
      </c>
      <c r="H3748">
        <v>-1</v>
      </c>
      <c r="I3748" t="s">
        <v>61</v>
      </c>
      <c r="J3748" t="s">
        <v>1330</v>
      </c>
      <c r="K3748">
        <v>100</v>
      </c>
      <c r="L3748" t="s">
        <v>314</v>
      </c>
      <c r="M3748" t="s">
        <v>233</v>
      </c>
      <c r="N3748" t="s">
        <v>64</v>
      </c>
      <c r="O3748" t="s">
        <v>201</v>
      </c>
      <c r="P3748" t="s">
        <v>314</v>
      </c>
      <c r="Q3748" t="s">
        <v>233</v>
      </c>
      <c r="R3748" t="s">
        <v>233</v>
      </c>
      <c r="S3748" t="s">
        <v>233</v>
      </c>
      <c r="T3748">
        <v>928.91</v>
      </c>
      <c r="U3748" t="s">
        <v>1331</v>
      </c>
      <c r="V3748" t="s">
        <v>1332</v>
      </c>
      <c r="W3748" t="s">
        <v>1333</v>
      </c>
      <c r="X3748" t="s">
        <v>666</v>
      </c>
      <c r="Y3748" t="s">
        <v>1308</v>
      </c>
      <c r="Z3748" t="s">
        <v>205</v>
      </c>
      <c r="AA3748" t="s">
        <v>206</v>
      </c>
      <c r="AB3748">
        <v>15</v>
      </c>
      <c r="AC3748">
        <v>43.75</v>
      </c>
      <c r="AD3748">
        <v>31.25</v>
      </c>
      <c r="AE3748">
        <v>6.25</v>
      </c>
      <c r="AF3748" t="s">
        <v>63</v>
      </c>
      <c r="AG3748" t="s">
        <v>116</v>
      </c>
      <c r="AH3748" t="s">
        <v>1334</v>
      </c>
      <c r="AI3748" t="s">
        <v>1335</v>
      </c>
      <c r="AJ3748" t="s">
        <v>1336</v>
      </c>
      <c r="AK3748" t="s">
        <v>1337</v>
      </c>
      <c r="AL3748" t="s">
        <v>491</v>
      </c>
      <c r="AM3748" t="s">
        <v>1338</v>
      </c>
      <c r="AN3748">
        <v>15</v>
      </c>
      <c r="AO3748">
        <v>1.5</v>
      </c>
      <c r="AP3748" t="s">
        <v>1339</v>
      </c>
      <c r="AQ3748" t="s">
        <v>82</v>
      </c>
      <c r="AR3748" t="s">
        <v>82</v>
      </c>
      <c r="AS3748" t="s">
        <v>82</v>
      </c>
      <c r="AT3748" t="s">
        <v>97</v>
      </c>
      <c r="AU3748" t="s">
        <v>73</v>
      </c>
      <c r="AV3748" t="s">
        <v>72</v>
      </c>
      <c r="AW3748" t="s">
        <v>63</v>
      </c>
      <c r="AX3748">
        <v>47.5</v>
      </c>
      <c r="AY3748">
        <v>52.5</v>
      </c>
      <c r="AZ3748" t="s">
        <v>561</v>
      </c>
      <c r="BA3748" t="s">
        <v>562</v>
      </c>
      <c r="BB3748" t="s">
        <v>348</v>
      </c>
      <c r="BC3748" t="s">
        <v>84</v>
      </c>
      <c r="BD3748" t="s">
        <v>88</v>
      </c>
      <c r="BE3748" t="s">
        <v>216</v>
      </c>
      <c r="BF3748">
        <v>1</v>
      </c>
      <c r="BG3748">
        <f>IF(Table1[[#This Row],[ft_score]]="0 - 0", 1, 0)</f>
        <v>0</v>
      </c>
      <c r="BH3748">
        <f t="shared" si="58"/>
        <v>1</v>
      </c>
    </row>
    <row r="3749" spans="1:60" x14ac:dyDescent="0.25">
      <c r="A3749" s="1">
        <v>4017</v>
      </c>
      <c r="B3749" t="s">
        <v>58</v>
      </c>
      <c r="C3749" t="s">
        <v>200</v>
      </c>
      <c r="D3749">
        <v>2</v>
      </c>
      <c r="E3749">
        <v>2</v>
      </c>
      <c r="F3749" t="s">
        <v>233</v>
      </c>
      <c r="G3749" t="s">
        <v>90</v>
      </c>
      <c r="H3749" t="s">
        <v>90</v>
      </c>
      <c r="I3749" t="s">
        <v>58</v>
      </c>
      <c r="J3749" t="s">
        <v>90</v>
      </c>
      <c r="K3749">
        <v>0</v>
      </c>
      <c r="L3749" t="s">
        <v>111</v>
      </c>
      <c r="M3749" t="s">
        <v>233</v>
      </c>
      <c r="N3749" t="s">
        <v>111</v>
      </c>
      <c r="O3749" t="s">
        <v>111</v>
      </c>
      <c r="P3749" t="s">
        <v>111</v>
      </c>
      <c r="Q3749" t="s">
        <v>111</v>
      </c>
      <c r="R3749" t="s">
        <v>169</v>
      </c>
      <c r="S3749" t="s">
        <v>233</v>
      </c>
      <c r="T3749">
        <v>1298.54</v>
      </c>
      <c r="U3749" t="s">
        <v>1836</v>
      </c>
      <c r="V3749" t="s">
        <v>1837</v>
      </c>
      <c r="W3749" t="s">
        <v>1838</v>
      </c>
      <c r="X3749" t="s">
        <v>1391</v>
      </c>
      <c r="Y3749" t="s">
        <v>1831</v>
      </c>
      <c r="Z3749" t="s">
        <v>654</v>
      </c>
      <c r="AA3749" t="s">
        <v>655</v>
      </c>
      <c r="AB3749">
        <v>14</v>
      </c>
      <c r="AC3749">
        <v>56.25</v>
      </c>
      <c r="AD3749">
        <v>37.5</v>
      </c>
      <c r="AE3749">
        <v>18.75</v>
      </c>
      <c r="AF3749" t="s">
        <v>123</v>
      </c>
      <c r="AG3749" t="s">
        <v>159</v>
      </c>
      <c r="AH3749" t="s">
        <v>1502</v>
      </c>
      <c r="AI3749" t="s">
        <v>1839</v>
      </c>
      <c r="AJ3749" t="s">
        <v>873</v>
      </c>
      <c r="AK3749" t="s">
        <v>600</v>
      </c>
      <c r="AL3749" t="s">
        <v>1840</v>
      </c>
      <c r="AM3749" t="s">
        <v>632</v>
      </c>
      <c r="AN3749">
        <v>14</v>
      </c>
      <c r="AO3749">
        <v>-5</v>
      </c>
      <c r="AP3749" t="s">
        <v>1841</v>
      </c>
      <c r="AQ3749" t="s">
        <v>97</v>
      </c>
      <c r="AR3749" t="s">
        <v>82</v>
      </c>
      <c r="AS3749" t="s">
        <v>63</v>
      </c>
      <c r="AT3749" t="s">
        <v>335</v>
      </c>
      <c r="AU3749" t="s">
        <v>82</v>
      </c>
      <c r="AV3749" t="s">
        <v>123</v>
      </c>
      <c r="AW3749" t="s">
        <v>63</v>
      </c>
      <c r="AX3749">
        <v>49.05</v>
      </c>
      <c r="AY3749">
        <v>50.95</v>
      </c>
      <c r="AZ3749" t="s">
        <v>271</v>
      </c>
      <c r="BA3749" t="s">
        <v>875</v>
      </c>
      <c r="BB3749" t="s">
        <v>125</v>
      </c>
      <c r="BC3749" t="s">
        <v>197</v>
      </c>
      <c r="BD3749" t="s">
        <v>231</v>
      </c>
      <c r="BE3749" t="s">
        <v>849</v>
      </c>
      <c r="BF3749">
        <v>1</v>
      </c>
      <c r="BG3749">
        <f>IF(Table1[[#This Row],[ft_score]]="0 - 0", 1, 0)</f>
        <v>0</v>
      </c>
      <c r="BH3749">
        <f t="shared" si="58"/>
        <v>1</v>
      </c>
    </row>
    <row r="3750" spans="1:60" x14ac:dyDescent="0.25">
      <c r="A3750" s="1">
        <v>4026</v>
      </c>
      <c r="B3750" t="s">
        <v>58</v>
      </c>
      <c r="C3750" t="s">
        <v>148</v>
      </c>
      <c r="D3750">
        <v>2</v>
      </c>
      <c r="E3750">
        <v>2</v>
      </c>
      <c r="F3750" t="s">
        <v>233</v>
      </c>
      <c r="G3750" t="s">
        <v>90</v>
      </c>
      <c r="H3750" t="s">
        <v>90</v>
      </c>
      <c r="I3750" t="s">
        <v>58</v>
      </c>
      <c r="J3750" t="s">
        <v>90</v>
      </c>
      <c r="K3750">
        <v>0</v>
      </c>
      <c r="L3750" t="s">
        <v>352</v>
      </c>
      <c r="M3750" t="s">
        <v>233</v>
      </c>
      <c r="N3750" t="s">
        <v>64</v>
      </c>
      <c r="O3750" t="s">
        <v>201</v>
      </c>
      <c r="P3750" t="s">
        <v>352</v>
      </c>
      <c r="Q3750" t="s">
        <v>233</v>
      </c>
      <c r="R3750" t="s">
        <v>233</v>
      </c>
      <c r="S3750" t="s">
        <v>233</v>
      </c>
      <c r="T3750">
        <v>7349.07</v>
      </c>
      <c r="U3750" t="s">
        <v>1897</v>
      </c>
      <c r="V3750" t="s">
        <v>1898</v>
      </c>
      <c r="W3750" t="s">
        <v>1899</v>
      </c>
      <c r="X3750" t="s">
        <v>1391</v>
      </c>
      <c r="Y3750" t="s">
        <v>1900</v>
      </c>
      <c r="Z3750" t="s">
        <v>615</v>
      </c>
      <c r="AA3750" t="s">
        <v>616</v>
      </c>
      <c r="AB3750">
        <v>20</v>
      </c>
      <c r="AC3750">
        <v>68.75</v>
      </c>
      <c r="AD3750">
        <v>43.75</v>
      </c>
      <c r="AE3750">
        <v>18.75</v>
      </c>
      <c r="AF3750" t="s">
        <v>72</v>
      </c>
      <c r="AG3750" t="s">
        <v>97</v>
      </c>
      <c r="AH3750" t="s">
        <v>492</v>
      </c>
      <c r="AI3750" t="s">
        <v>1863</v>
      </c>
      <c r="AJ3750" t="s">
        <v>1901</v>
      </c>
      <c r="AK3750" t="s">
        <v>1902</v>
      </c>
      <c r="AL3750" t="s">
        <v>1903</v>
      </c>
      <c r="AM3750" t="s">
        <v>519</v>
      </c>
      <c r="AN3750">
        <v>3</v>
      </c>
      <c r="AO3750">
        <v>-0.5</v>
      </c>
      <c r="AP3750" t="s">
        <v>1904</v>
      </c>
      <c r="AQ3750" t="s">
        <v>141</v>
      </c>
      <c r="AR3750" t="s">
        <v>72</v>
      </c>
      <c r="AS3750" t="s">
        <v>97</v>
      </c>
      <c r="AT3750" t="s">
        <v>82</v>
      </c>
      <c r="AU3750" t="s">
        <v>73</v>
      </c>
      <c r="AV3750" t="s">
        <v>72</v>
      </c>
      <c r="AW3750" t="s">
        <v>83</v>
      </c>
      <c r="AX3750">
        <v>50.28</v>
      </c>
      <c r="AY3750">
        <v>49.73</v>
      </c>
      <c r="AZ3750" t="s">
        <v>269</v>
      </c>
      <c r="BA3750" t="s">
        <v>298</v>
      </c>
      <c r="BB3750" t="s">
        <v>125</v>
      </c>
      <c r="BC3750" t="s">
        <v>385</v>
      </c>
      <c r="BD3750" t="s">
        <v>231</v>
      </c>
      <c r="BE3750" t="s">
        <v>89</v>
      </c>
      <c r="BF3750">
        <v>1</v>
      </c>
      <c r="BG3750">
        <f>IF(Table1[[#This Row],[ft_score]]="0 - 0", 1, 0)</f>
        <v>0</v>
      </c>
      <c r="BH3750">
        <f t="shared" si="58"/>
        <v>1</v>
      </c>
    </row>
    <row r="3751" spans="1:60" x14ac:dyDescent="0.25">
      <c r="A3751" s="1">
        <v>4036</v>
      </c>
      <c r="B3751" t="s">
        <v>58</v>
      </c>
      <c r="C3751" t="s">
        <v>126</v>
      </c>
      <c r="D3751">
        <v>2</v>
      </c>
      <c r="E3751">
        <v>2</v>
      </c>
      <c r="F3751" t="s">
        <v>233</v>
      </c>
      <c r="G3751" t="s">
        <v>90</v>
      </c>
      <c r="H3751" t="s">
        <v>90</v>
      </c>
      <c r="I3751" t="s">
        <v>58</v>
      </c>
      <c r="J3751" t="s">
        <v>90</v>
      </c>
      <c r="K3751">
        <v>0</v>
      </c>
      <c r="L3751" t="s">
        <v>64</v>
      </c>
      <c r="M3751" t="s">
        <v>233</v>
      </c>
      <c r="N3751" t="s">
        <v>64</v>
      </c>
      <c r="O3751" t="s">
        <v>64</v>
      </c>
      <c r="P3751" t="s">
        <v>64</v>
      </c>
      <c r="Q3751" t="s">
        <v>64</v>
      </c>
      <c r="R3751" t="s">
        <v>64</v>
      </c>
      <c r="S3751" t="s">
        <v>233</v>
      </c>
      <c r="T3751">
        <v>152.79</v>
      </c>
      <c r="U3751" t="s">
        <v>1961</v>
      </c>
      <c r="V3751" t="s">
        <v>273</v>
      </c>
      <c r="W3751" t="s">
        <v>1962</v>
      </c>
      <c r="X3751" t="s">
        <v>1946</v>
      </c>
      <c r="Y3751" t="s">
        <v>131</v>
      </c>
      <c r="Z3751" t="s">
        <v>132</v>
      </c>
      <c r="AA3751" t="s">
        <v>133</v>
      </c>
      <c r="AB3751">
        <v>14</v>
      </c>
      <c r="AC3751">
        <v>93.75</v>
      </c>
      <c r="AD3751">
        <v>81.25</v>
      </c>
      <c r="AE3751">
        <v>43.75</v>
      </c>
      <c r="AF3751" t="s">
        <v>116</v>
      </c>
      <c r="AG3751" t="s">
        <v>73</v>
      </c>
      <c r="AH3751" t="s">
        <v>1963</v>
      </c>
      <c r="AI3751" t="s">
        <v>1964</v>
      </c>
      <c r="AJ3751" t="s">
        <v>1965</v>
      </c>
      <c r="AK3751" t="s">
        <v>807</v>
      </c>
      <c r="AL3751" t="s">
        <v>1703</v>
      </c>
      <c r="AM3751" t="s">
        <v>1620</v>
      </c>
      <c r="AN3751">
        <v>-1</v>
      </c>
      <c r="AO3751">
        <v>-5.5</v>
      </c>
      <c r="AP3751" t="s">
        <v>1966</v>
      </c>
      <c r="AQ3751" t="s">
        <v>335</v>
      </c>
      <c r="AR3751" t="s">
        <v>72</v>
      </c>
      <c r="AS3751" t="s">
        <v>141</v>
      </c>
      <c r="AT3751" t="s">
        <v>73</v>
      </c>
      <c r="AU3751" t="s">
        <v>972</v>
      </c>
      <c r="AV3751" t="s">
        <v>97</v>
      </c>
      <c r="AW3751" t="s">
        <v>83</v>
      </c>
      <c r="AX3751">
        <v>53.94</v>
      </c>
      <c r="AY3751">
        <v>46.06</v>
      </c>
      <c r="AZ3751" t="s">
        <v>269</v>
      </c>
      <c r="BA3751" t="s">
        <v>217</v>
      </c>
      <c r="BB3751" t="s">
        <v>421</v>
      </c>
      <c r="BC3751" t="s">
        <v>145</v>
      </c>
      <c r="BD3751" t="s">
        <v>146</v>
      </c>
      <c r="BE3751" t="s">
        <v>147</v>
      </c>
      <c r="BF3751">
        <v>1</v>
      </c>
      <c r="BG3751">
        <f>IF(Table1[[#This Row],[ft_score]]="0 - 0", 1, 0)</f>
        <v>0</v>
      </c>
      <c r="BH3751">
        <f t="shared" si="58"/>
        <v>1</v>
      </c>
    </row>
    <row r="3752" spans="1:60" x14ac:dyDescent="0.25">
      <c r="A3752" s="1">
        <v>4043</v>
      </c>
      <c r="B3752" t="s">
        <v>58</v>
      </c>
      <c r="C3752" t="s">
        <v>148</v>
      </c>
      <c r="D3752">
        <v>2</v>
      </c>
      <c r="E3752">
        <v>2</v>
      </c>
      <c r="F3752" t="s">
        <v>233</v>
      </c>
      <c r="G3752" t="s">
        <v>90</v>
      </c>
      <c r="H3752" t="s">
        <v>90</v>
      </c>
      <c r="I3752" t="s">
        <v>58</v>
      </c>
      <c r="J3752" t="s">
        <v>90</v>
      </c>
      <c r="K3752">
        <v>0</v>
      </c>
      <c r="L3752" t="s">
        <v>233</v>
      </c>
      <c r="M3752" t="s">
        <v>233</v>
      </c>
      <c r="N3752" t="s">
        <v>150</v>
      </c>
      <c r="O3752" t="s">
        <v>169</v>
      </c>
      <c r="P3752" t="s">
        <v>233</v>
      </c>
      <c r="Q3752" t="s">
        <v>233</v>
      </c>
      <c r="R3752" t="s">
        <v>233</v>
      </c>
      <c r="S3752" t="s">
        <v>233</v>
      </c>
      <c r="T3752">
        <v>98.29</v>
      </c>
      <c r="U3752" t="s">
        <v>2002</v>
      </c>
      <c r="V3752" t="s">
        <v>2003</v>
      </c>
      <c r="W3752" t="s">
        <v>2004</v>
      </c>
      <c r="X3752" t="s">
        <v>1946</v>
      </c>
      <c r="Y3752" t="s">
        <v>174</v>
      </c>
      <c r="Z3752" t="s">
        <v>452</v>
      </c>
      <c r="AA3752" t="s">
        <v>453</v>
      </c>
      <c r="AB3752">
        <v>0</v>
      </c>
      <c r="AC3752">
        <v>0</v>
      </c>
      <c r="AD3752">
        <v>0</v>
      </c>
      <c r="AE3752">
        <v>0</v>
      </c>
      <c r="AF3752" t="s">
        <v>63</v>
      </c>
      <c r="AG3752" t="s">
        <v>63</v>
      </c>
      <c r="AH3752" t="s">
        <v>63</v>
      </c>
      <c r="AI3752" t="s">
        <v>63</v>
      </c>
      <c r="AJ3752" t="s">
        <v>63</v>
      </c>
      <c r="AK3752" t="s">
        <v>63</v>
      </c>
      <c r="AL3752" t="s">
        <v>63</v>
      </c>
      <c r="AM3752" t="s">
        <v>63</v>
      </c>
      <c r="AN3752">
        <v>-2</v>
      </c>
      <c r="AO3752">
        <v>-8</v>
      </c>
      <c r="AP3752" t="s">
        <v>63</v>
      </c>
      <c r="AQ3752" t="s">
        <v>63</v>
      </c>
      <c r="AR3752" t="s">
        <v>63</v>
      </c>
      <c r="AS3752" t="s">
        <v>63</v>
      </c>
      <c r="AT3752" t="s">
        <v>63</v>
      </c>
      <c r="AU3752" t="s">
        <v>63</v>
      </c>
      <c r="AV3752" t="s">
        <v>63</v>
      </c>
      <c r="AW3752" t="s">
        <v>63</v>
      </c>
      <c r="AX3752">
        <v>0</v>
      </c>
      <c r="AY3752">
        <v>0</v>
      </c>
      <c r="AZ3752" t="s">
        <v>421</v>
      </c>
      <c r="BA3752" t="s">
        <v>705</v>
      </c>
      <c r="BB3752" t="s">
        <v>125</v>
      </c>
      <c r="BC3752" t="s">
        <v>197</v>
      </c>
      <c r="BD3752" t="s">
        <v>198</v>
      </c>
      <c r="BE3752" t="s">
        <v>199</v>
      </c>
      <c r="BF3752">
        <v>2</v>
      </c>
      <c r="BG3752">
        <f>IF(Table1[[#This Row],[ft_score]]="0 - 0", 1, 0)</f>
        <v>0</v>
      </c>
      <c r="BH3752">
        <f t="shared" si="58"/>
        <v>1</v>
      </c>
    </row>
    <row r="3753" spans="1:60" x14ac:dyDescent="0.25">
      <c r="A3753" s="1">
        <v>4067</v>
      </c>
      <c r="B3753" t="s">
        <v>58</v>
      </c>
      <c r="C3753" t="s">
        <v>59</v>
      </c>
      <c r="D3753">
        <v>2</v>
      </c>
      <c r="E3753">
        <v>2</v>
      </c>
      <c r="F3753" t="s">
        <v>233</v>
      </c>
      <c r="G3753" t="s">
        <v>90</v>
      </c>
      <c r="H3753" t="s">
        <v>90</v>
      </c>
      <c r="I3753" t="s">
        <v>58</v>
      </c>
      <c r="J3753" t="s">
        <v>90</v>
      </c>
      <c r="K3753">
        <v>0</v>
      </c>
      <c r="L3753" t="s">
        <v>201</v>
      </c>
      <c r="M3753" t="s">
        <v>233</v>
      </c>
      <c r="N3753" t="s">
        <v>201</v>
      </c>
      <c r="O3753" t="s">
        <v>201</v>
      </c>
      <c r="P3753" t="s">
        <v>201</v>
      </c>
      <c r="Q3753" t="s">
        <v>111</v>
      </c>
      <c r="R3753" t="s">
        <v>111</v>
      </c>
      <c r="S3753" t="s">
        <v>233</v>
      </c>
      <c r="T3753">
        <v>1195.0899999999999</v>
      </c>
      <c r="U3753" t="s">
        <v>1366</v>
      </c>
      <c r="V3753" t="s">
        <v>2157</v>
      </c>
      <c r="W3753" t="s">
        <v>2158</v>
      </c>
      <c r="X3753" t="s">
        <v>2098</v>
      </c>
      <c r="Y3753" t="s">
        <v>640</v>
      </c>
      <c r="Z3753" t="s">
        <v>393</v>
      </c>
      <c r="AA3753" t="s">
        <v>394</v>
      </c>
      <c r="AB3753">
        <v>21</v>
      </c>
      <c r="AC3753">
        <v>81.25</v>
      </c>
      <c r="AD3753">
        <v>62.5</v>
      </c>
      <c r="AE3753">
        <v>50</v>
      </c>
      <c r="AF3753" t="s">
        <v>73</v>
      </c>
      <c r="AG3753" t="s">
        <v>83</v>
      </c>
      <c r="AH3753" t="s">
        <v>1162</v>
      </c>
      <c r="AI3753" t="s">
        <v>2159</v>
      </c>
      <c r="AJ3753" t="s">
        <v>2160</v>
      </c>
      <c r="AK3753" t="s">
        <v>434</v>
      </c>
      <c r="AL3753" t="s">
        <v>2161</v>
      </c>
      <c r="AM3753" t="s">
        <v>2162</v>
      </c>
      <c r="AN3753">
        <v>23</v>
      </c>
      <c r="AO3753">
        <v>8.5</v>
      </c>
      <c r="AP3753" t="s">
        <v>2156</v>
      </c>
      <c r="AQ3753" t="s">
        <v>72</v>
      </c>
      <c r="AR3753" t="s">
        <v>141</v>
      </c>
      <c r="AS3753" t="s">
        <v>97</v>
      </c>
      <c r="AT3753" t="s">
        <v>97</v>
      </c>
      <c r="AU3753" t="s">
        <v>97</v>
      </c>
      <c r="AV3753" t="s">
        <v>159</v>
      </c>
      <c r="AW3753" t="s">
        <v>72</v>
      </c>
      <c r="AX3753">
        <v>44.96</v>
      </c>
      <c r="AY3753">
        <v>55.04</v>
      </c>
      <c r="AZ3753" t="s">
        <v>584</v>
      </c>
      <c r="BA3753" t="s">
        <v>348</v>
      </c>
      <c r="BB3753" t="s">
        <v>217</v>
      </c>
      <c r="BC3753" t="s">
        <v>312</v>
      </c>
      <c r="BD3753" t="s">
        <v>104</v>
      </c>
      <c r="BE3753" t="s">
        <v>86</v>
      </c>
      <c r="BF3753">
        <v>1</v>
      </c>
      <c r="BG3753">
        <f>IF(Table1[[#This Row],[ft_score]]="0 - 0", 1, 0)</f>
        <v>0</v>
      </c>
      <c r="BH3753">
        <f t="shared" si="58"/>
        <v>1</v>
      </c>
    </row>
    <row r="3754" spans="1:60" x14ac:dyDescent="0.25">
      <c r="A3754" s="1">
        <v>4080</v>
      </c>
      <c r="B3754" t="s">
        <v>58</v>
      </c>
      <c r="C3754" t="s">
        <v>636</v>
      </c>
      <c r="D3754">
        <v>2</v>
      </c>
      <c r="E3754">
        <v>2</v>
      </c>
      <c r="F3754" t="s">
        <v>233</v>
      </c>
      <c r="G3754" t="s">
        <v>58</v>
      </c>
      <c r="H3754" t="s">
        <v>58</v>
      </c>
      <c r="I3754" t="s">
        <v>58</v>
      </c>
      <c r="J3754" t="s">
        <v>58</v>
      </c>
      <c r="K3754">
        <v>0</v>
      </c>
      <c r="L3754" t="s">
        <v>111</v>
      </c>
      <c r="M3754" t="s">
        <v>233</v>
      </c>
      <c r="N3754" t="s">
        <v>64</v>
      </c>
      <c r="O3754" t="s">
        <v>60</v>
      </c>
      <c r="P3754" t="s">
        <v>111</v>
      </c>
      <c r="Q3754" t="s">
        <v>111</v>
      </c>
      <c r="R3754" t="s">
        <v>111</v>
      </c>
      <c r="S3754" t="s">
        <v>233</v>
      </c>
      <c r="T3754">
        <v>3438.58</v>
      </c>
      <c r="U3754" t="s">
        <v>2242</v>
      </c>
      <c r="V3754" t="s">
        <v>2243</v>
      </c>
      <c r="W3754" t="s">
        <v>2244</v>
      </c>
      <c r="X3754" t="s">
        <v>2192</v>
      </c>
      <c r="Y3754" t="s">
        <v>2230</v>
      </c>
      <c r="Z3754" t="s">
        <v>393</v>
      </c>
      <c r="AA3754" t="s">
        <v>394</v>
      </c>
      <c r="AB3754">
        <v>21</v>
      </c>
      <c r="AC3754">
        <v>81.25</v>
      </c>
      <c r="AD3754">
        <v>56.25</v>
      </c>
      <c r="AE3754">
        <v>43.75</v>
      </c>
      <c r="AF3754" t="s">
        <v>116</v>
      </c>
      <c r="AG3754" t="s">
        <v>72</v>
      </c>
      <c r="AH3754" t="s">
        <v>2245</v>
      </c>
      <c r="AI3754" t="s">
        <v>1964</v>
      </c>
      <c r="AJ3754" t="s">
        <v>1746</v>
      </c>
      <c r="AK3754" t="s">
        <v>1369</v>
      </c>
      <c r="AL3754" t="s">
        <v>2246</v>
      </c>
      <c r="AM3754" t="s">
        <v>2247</v>
      </c>
      <c r="AN3754">
        <v>-21</v>
      </c>
      <c r="AO3754">
        <v>5.5</v>
      </c>
      <c r="AP3754" t="s">
        <v>2248</v>
      </c>
      <c r="AQ3754" t="s">
        <v>73</v>
      </c>
      <c r="AR3754" t="s">
        <v>141</v>
      </c>
      <c r="AS3754" t="s">
        <v>72</v>
      </c>
      <c r="AT3754" t="s">
        <v>141</v>
      </c>
      <c r="AU3754" t="s">
        <v>159</v>
      </c>
      <c r="AV3754" t="s">
        <v>83</v>
      </c>
      <c r="AW3754" t="s">
        <v>63</v>
      </c>
      <c r="AX3754">
        <v>45.77</v>
      </c>
      <c r="AY3754">
        <v>54.23</v>
      </c>
      <c r="AZ3754" t="s">
        <v>215</v>
      </c>
      <c r="BA3754" t="s">
        <v>298</v>
      </c>
      <c r="BB3754" t="s">
        <v>196</v>
      </c>
      <c r="BC3754" t="s">
        <v>270</v>
      </c>
      <c r="BD3754" t="s">
        <v>422</v>
      </c>
      <c r="BE3754" t="s">
        <v>348</v>
      </c>
      <c r="BF3754">
        <v>1</v>
      </c>
      <c r="BG3754">
        <f>IF(Table1[[#This Row],[ft_score]]="0 - 0", 1, 0)</f>
        <v>0</v>
      </c>
      <c r="BH3754">
        <f t="shared" si="58"/>
        <v>1</v>
      </c>
    </row>
    <row r="3755" spans="1:60" x14ac:dyDescent="0.25">
      <c r="A3755" s="1">
        <v>4140</v>
      </c>
      <c r="B3755" t="s">
        <v>57</v>
      </c>
      <c r="C3755" t="s">
        <v>59</v>
      </c>
      <c r="D3755">
        <v>2</v>
      </c>
      <c r="E3755">
        <v>2</v>
      </c>
      <c r="F3755" t="s">
        <v>233</v>
      </c>
      <c r="G3755">
        <v>-1</v>
      </c>
      <c r="H3755">
        <v>1.01</v>
      </c>
      <c r="I3755" t="s">
        <v>61</v>
      </c>
      <c r="J3755" t="s">
        <v>2559</v>
      </c>
      <c r="K3755">
        <v>100</v>
      </c>
      <c r="L3755" t="s">
        <v>64</v>
      </c>
      <c r="M3755" t="s">
        <v>233</v>
      </c>
      <c r="N3755" t="s">
        <v>64</v>
      </c>
      <c r="O3755" t="s">
        <v>64</v>
      </c>
      <c r="P3755" t="s">
        <v>64</v>
      </c>
      <c r="Q3755" t="s">
        <v>64</v>
      </c>
      <c r="R3755" t="s">
        <v>201</v>
      </c>
      <c r="S3755" t="s">
        <v>233</v>
      </c>
      <c r="T3755">
        <v>0.96</v>
      </c>
      <c r="U3755" t="s">
        <v>258</v>
      </c>
      <c r="V3755" t="s">
        <v>1961</v>
      </c>
      <c r="W3755" t="s">
        <v>2560</v>
      </c>
      <c r="X3755" t="s">
        <v>2450</v>
      </c>
      <c r="Y3755" t="s">
        <v>921</v>
      </c>
      <c r="Z3755" t="s">
        <v>132</v>
      </c>
      <c r="AA3755" t="s">
        <v>133</v>
      </c>
      <c r="AB3755">
        <v>15</v>
      </c>
      <c r="AC3755">
        <v>87.5</v>
      </c>
      <c r="AD3755">
        <v>75</v>
      </c>
      <c r="AE3755">
        <v>50</v>
      </c>
      <c r="AF3755" t="s">
        <v>73</v>
      </c>
      <c r="AG3755" t="s">
        <v>123</v>
      </c>
      <c r="AH3755" t="s">
        <v>250</v>
      </c>
      <c r="AI3755" t="s">
        <v>134</v>
      </c>
      <c r="AJ3755" t="s">
        <v>905</v>
      </c>
      <c r="AK3755" t="s">
        <v>866</v>
      </c>
      <c r="AL3755" t="s">
        <v>2561</v>
      </c>
      <c r="AM3755" t="s">
        <v>2562</v>
      </c>
      <c r="AN3755">
        <v>13</v>
      </c>
      <c r="AO3755">
        <v>0.5</v>
      </c>
      <c r="AP3755" t="s">
        <v>2563</v>
      </c>
      <c r="AQ3755" t="s">
        <v>97</v>
      </c>
      <c r="AR3755" t="s">
        <v>97</v>
      </c>
      <c r="AS3755" t="s">
        <v>141</v>
      </c>
      <c r="AT3755" t="s">
        <v>73</v>
      </c>
      <c r="AU3755" t="s">
        <v>81</v>
      </c>
      <c r="AV3755" t="s">
        <v>123</v>
      </c>
      <c r="AW3755" t="s">
        <v>63</v>
      </c>
      <c r="AX3755">
        <v>45.54</v>
      </c>
      <c r="AY3755">
        <v>54.46</v>
      </c>
      <c r="AZ3755" t="s">
        <v>256</v>
      </c>
      <c r="BA3755" t="s">
        <v>423</v>
      </c>
      <c r="BB3755" t="s">
        <v>298</v>
      </c>
      <c r="BC3755" t="s">
        <v>108</v>
      </c>
      <c r="BD3755" t="s">
        <v>104</v>
      </c>
      <c r="BE3755" t="s">
        <v>285</v>
      </c>
      <c r="BF3755">
        <v>2</v>
      </c>
      <c r="BG3755">
        <f>IF(Table1[[#This Row],[ft_score]]="0 - 0", 1, 0)</f>
        <v>0</v>
      </c>
      <c r="BH3755">
        <f t="shared" si="58"/>
        <v>1</v>
      </c>
    </row>
    <row r="3756" spans="1:60" x14ac:dyDescent="0.25">
      <c r="A3756" s="1">
        <v>4185</v>
      </c>
      <c r="B3756" t="s">
        <v>58</v>
      </c>
      <c r="C3756" t="s">
        <v>167</v>
      </c>
      <c r="D3756">
        <v>2</v>
      </c>
      <c r="E3756">
        <v>2</v>
      </c>
      <c r="F3756" t="s">
        <v>233</v>
      </c>
      <c r="G3756" t="s">
        <v>90</v>
      </c>
      <c r="H3756" t="s">
        <v>90</v>
      </c>
      <c r="I3756" t="s">
        <v>58</v>
      </c>
      <c r="J3756" t="s">
        <v>90</v>
      </c>
      <c r="K3756">
        <v>0</v>
      </c>
      <c r="L3756" t="s">
        <v>314</v>
      </c>
      <c r="M3756" t="s">
        <v>233</v>
      </c>
      <c r="N3756" t="s">
        <v>64</v>
      </c>
      <c r="O3756" t="s">
        <v>201</v>
      </c>
      <c r="P3756" t="s">
        <v>314</v>
      </c>
      <c r="Q3756" t="s">
        <v>233</v>
      </c>
      <c r="R3756" t="s">
        <v>233</v>
      </c>
      <c r="S3756" t="s">
        <v>233</v>
      </c>
      <c r="T3756">
        <v>2931.52</v>
      </c>
      <c r="U3756" t="s">
        <v>1990</v>
      </c>
      <c r="V3756" t="s">
        <v>473</v>
      </c>
      <c r="W3756" t="s">
        <v>2778</v>
      </c>
      <c r="X3756" t="s">
        <v>2450</v>
      </c>
      <c r="Y3756" t="s">
        <v>174</v>
      </c>
      <c r="Z3756" t="s">
        <v>175</v>
      </c>
      <c r="AA3756" t="s">
        <v>176</v>
      </c>
      <c r="AB3756">
        <v>17</v>
      </c>
      <c r="AC3756">
        <v>50</v>
      </c>
      <c r="AD3756">
        <v>6.25</v>
      </c>
      <c r="AE3756">
        <v>0</v>
      </c>
      <c r="AF3756" t="s">
        <v>63</v>
      </c>
      <c r="AG3756" t="s">
        <v>116</v>
      </c>
      <c r="AH3756" t="s">
        <v>1055</v>
      </c>
      <c r="AI3756" t="s">
        <v>2779</v>
      </c>
      <c r="AJ3756" t="s">
        <v>2780</v>
      </c>
      <c r="AK3756" t="s">
        <v>295</v>
      </c>
      <c r="AL3756" t="s">
        <v>2280</v>
      </c>
      <c r="AM3756" t="s">
        <v>2781</v>
      </c>
      <c r="AN3756">
        <v>-7</v>
      </c>
      <c r="AO3756">
        <v>2.5</v>
      </c>
      <c r="AP3756" t="s">
        <v>2782</v>
      </c>
      <c r="AQ3756" t="s">
        <v>97</v>
      </c>
      <c r="AR3756" t="s">
        <v>73</v>
      </c>
      <c r="AS3756" t="s">
        <v>82</v>
      </c>
      <c r="AT3756" t="s">
        <v>97</v>
      </c>
      <c r="AU3756" t="s">
        <v>123</v>
      </c>
      <c r="AV3756" t="s">
        <v>63</v>
      </c>
      <c r="AW3756" t="s">
        <v>63</v>
      </c>
      <c r="AX3756">
        <v>40.35</v>
      </c>
      <c r="AY3756">
        <v>59.65</v>
      </c>
      <c r="AZ3756" t="s">
        <v>124</v>
      </c>
      <c r="BA3756" t="s">
        <v>86</v>
      </c>
      <c r="BB3756" t="s">
        <v>112</v>
      </c>
      <c r="BC3756" t="s">
        <v>146</v>
      </c>
      <c r="BD3756" t="s">
        <v>300</v>
      </c>
      <c r="BE3756" t="s">
        <v>109</v>
      </c>
      <c r="BF3756">
        <v>1</v>
      </c>
      <c r="BG3756">
        <f>IF(Table1[[#This Row],[ft_score]]="0 - 0", 1, 0)</f>
        <v>0</v>
      </c>
      <c r="BH3756">
        <f t="shared" si="58"/>
        <v>1</v>
      </c>
    </row>
    <row r="3757" spans="1:60" x14ac:dyDescent="0.25">
      <c r="A3757" s="1">
        <v>4291</v>
      </c>
      <c r="B3757" t="s">
        <v>58</v>
      </c>
      <c r="C3757" t="s">
        <v>200</v>
      </c>
      <c r="D3757">
        <v>2</v>
      </c>
      <c r="E3757">
        <v>2</v>
      </c>
      <c r="F3757" t="s">
        <v>233</v>
      </c>
      <c r="G3757" t="s">
        <v>90</v>
      </c>
      <c r="H3757" t="s">
        <v>90</v>
      </c>
      <c r="I3757" t="s">
        <v>58</v>
      </c>
      <c r="J3757" t="s">
        <v>90</v>
      </c>
      <c r="K3757">
        <v>0</v>
      </c>
      <c r="L3757" t="s">
        <v>352</v>
      </c>
      <c r="M3757" t="s">
        <v>233</v>
      </c>
      <c r="N3757" t="s">
        <v>201</v>
      </c>
      <c r="O3757" t="s">
        <v>352</v>
      </c>
      <c r="P3757" t="s">
        <v>352</v>
      </c>
      <c r="Q3757" t="s">
        <v>233</v>
      </c>
      <c r="R3757" t="s">
        <v>233</v>
      </c>
      <c r="S3757" t="s">
        <v>233</v>
      </c>
      <c r="T3757">
        <v>624.70000000000005</v>
      </c>
      <c r="U3757" t="s">
        <v>3247</v>
      </c>
      <c r="V3757" t="s">
        <v>3248</v>
      </c>
      <c r="W3757" t="s">
        <v>3249</v>
      </c>
      <c r="X3757" t="s">
        <v>2982</v>
      </c>
      <c r="Y3757" t="s">
        <v>156</v>
      </c>
      <c r="Z3757" t="s">
        <v>2349</v>
      </c>
      <c r="AA3757" t="s">
        <v>2350</v>
      </c>
      <c r="AB3757">
        <v>0</v>
      </c>
      <c r="AC3757">
        <v>0</v>
      </c>
      <c r="AD3757">
        <v>0</v>
      </c>
      <c r="AE3757">
        <v>0</v>
      </c>
      <c r="AF3757" t="s">
        <v>63</v>
      </c>
      <c r="AG3757" t="s">
        <v>63</v>
      </c>
      <c r="AH3757" t="s">
        <v>63</v>
      </c>
      <c r="AI3757" t="s">
        <v>63</v>
      </c>
      <c r="AJ3757" t="s">
        <v>63</v>
      </c>
      <c r="AK3757" t="s">
        <v>63</v>
      </c>
      <c r="AL3757" t="s">
        <v>63</v>
      </c>
      <c r="AM3757" t="s">
        <v>63</v>
      </c>
      <c r="AN3757">
        <v>22</v>
      </c>
      <c r="AO3757">
        <v>2</v>
      </c>
      <c r="AP3757" t="s">
        <v>63</v>
      </c>
      <c r="AQ3757" t="s">
        <v>63</v>
      </c>
      <c r="AR3757" t="s">
        <v>63</v>
      </c>
      <c r="AS3757" t="s">
        <v>63</v>
      </c>
      <c r="AT3757" t="s">
        <v>63</v>
      </c>
      <c r="AU3757" t="s">
        <v>63</v>
      </c>
      <c r="AV3757" t="s">
        <v>63</v>
      </c>
      <c r="AW3757" t="s">
        <v>63</v>
      </c>
      <c r="AX3757">
        <v>0</v>
      </c>
      <c r="AY3757">
        <v>0</v>
      </c>
      <c r="AZ3757" t="s">
        <v>283</v>
      </c>
      <c r="BA3757" t="s">
        <v>105</v>
      </c>
      <c r="BB3757" t="s">
        <v>311</v>
      </c>
      <c r="BC3757" t="s">
        <v>87</v>
      </c>
      <c r="BD3757" t="s">
        <v>231</v>
      </c>
      <c r="BE3757" t="s">
        <v>89</v>
      </c>
      <c r="BF3757">
        <v>1</v>
      </c>
      <c r="BG3757">
        <f>IF(Table1[[#This Row],[ft_score]]="0 - 0", 1, 0)</f>
        <v>0</v>
      </c>
      <c r="BH3757">
        <f t="shared" si="58"/>
        <v>1</v>
      </c>
    </row>
    <row r="3758" spans="1:60" x14ac:dyDescent="0.25">
      <c r="A3758" s="1">
        <v>4296</v>
      </c>
      <c r="B3758" t="s">
        <v>58</v>
      </c>
      <c r="C3758" t="s">
        <v>126</v>
      </c>
      <c r="D3758">
        <v>2</v>
      </c>
      <c r="E3758">
        <v>2</v>
      </c>
      <c r="F3758" t="s">
        <v>233</v>
      </c>
      <c r="G3758" t="s">
        <v>90</v>
      </c>
      <c r="H3758" t="s">
        <v>90</v>
      </c>
      <c r="I3758" t="s">
        <v>58</v>
      </c>
      <c r="J3758" t="s">
        <v>90</v>
      </c>
      <c r="K3758">
        <v>0</v>
      </c>
      <c r="L3758" t="s">
        <v>201</v>
      </c>
      <c r="M3758" t="s">
        <v>233</v>
      </c>
      <c r="N3758" t="s">
        <v>64</v>
      </c>
      <c r="O3758" t="s">
        <v>64</v>
      </c>
      <c r="P3758" t="s">
        <v>201</v>
      </c>
      <c r="Q3758" t="s">
        <v>111</v>
      </c>
      <c r="R3758" t="s">
        <v>111</v>
      </c>
      <c r="S3758" t="s">
        <v>233</v>
      </c>
      <c r="T3758">
        <v>418.52</v>
      </c>
      <c r="U3758" t="s">
        <v>3266</v>
      </c>
      <c r="V3758" t="s">
        <v>3267</v>
      </c>
      <c r="W3758" t="s">
        <v>3268</v>
      </c>
      <c r="X3758" t="s">
        <v>2982</v>
      </c>
      <c r="Y3758" t="s">
        <v>1695</v>
      </c>
      <c r="Z3758" t="s">
        <v>2333</v>
      </c>
      <c r="AA3758" t="s">
        <v>2334</v>
      </c>
      <c r="AB3758">
        <v>0</v>
      </c>
      <c r="AC3758">
        <v>0</v>
      </c>
      <c r="AD3758">
        <v>0</v>
      </c>
      <c r="AE3758">
        <v>0</v>
      </c>
      <c r="AF3758" t="s">
        <v>63</v>
      </c>
      <c r="AG3758" t="s">
        <v>63</v>
      </c>
      <c r="AH3758" t="s">
        <v>63</v>
      </c>
      <c r="AI3758" t="s">
        <v>63</v>
      </c>
      <c r="AJ3758" t="s">
        <v>63</v>
      </c>
      <c r="AK3758" t="s">
        <v>63</v>
      </c>
      <c r="AL3758" t="s">
        <v>63</v>
      </c>
      <c r="AM3758" t="s">
        <v>63</v>
      </c>
      <c r="AN3758">
        <v>12</v>
      </c>
      <c r="AO3758">
        <v>-1</v>
      </c>
      <c r="AP3758" t="s">
        <v>63</v>
      </c>
      <c r="AQ3758" t="s">
        <v>63</v>
      </c>
      <c r="AR3758" t="s">
        <v>63</v>
      </c>
      <c r="AS3758" t="s">
        <v>63</v>
      </c>
      <c r="AT3758" t="s">
        <v>63</v>
      </c>
      <c r="AU3758" t="s">
        <v>63</v>
      </c>
      <c r="AV3758" t="s">
        <v>63</v>
      </c>
      <c r="AW3758" t="s">
        <v>63</v>
      </c>
      <c r="AX3758">
        <v>0</v>
      </c>
      <c r="AY3758">
        <v>0</v>
      </c>
      <c r="AZ3758" t="s">
        <v>198</v>
      </c>
      <c r="BA3758" t="s">
        <v>350</v>
      </c>
      <c r="BB3758" t="s">
        <v>105</v>
      </c>
      <c r="BC3758" t="s">
        <v>300</v>
      </c>
      <c r="BD3758" t="s">
        <v>107</v>
      </c>
      <c r="BE3758" t="s">
        <v>217</v>
      </c>
      <c r="BF3758">
        <v>1</v>
      </c>
      <c r="BG3758">
        <f>IF(Table1[[#This Row],[ft_score]]="0 - 0", 1, 0)</f>
        <v>0</v>
      </c>
      <c r="BH3758">
        <f t="shared" si="58"/>
        <v>1</v>
      </c>
    </row>
    <row r="3759" spans="1:60" x14ac:dyDescent="0.25">
      <c r="A3759" s="1">
        <v>4432</v>
      </c>
      <c r="B3759" t="s">
        <v>58</v>
      </c>
      <c r="C3759" t="s">
        <v>167</v>
      </c>
      <c r="D3759">
        <v>2</v>
      </c>
      <c r="E3759">
        <v>2</v>
      </c>
      <c r="F3759" t="s">
        <v>233</v>
      </c>
      <c r="G3759" t="s">
        <v>90</v>
      </c>
      <c r="H3759" t="s">
        <v>90</v>
      </c>
      <c r="I3759" t="s">
        <v>58</v>
      </c>
      <c r="J3759" t="s">
        <v>90</v>
      </c>
      <c r="K3759">
        <v>0</v>
      </c>
      <c r="L3759" t="s">
        <v>201</v>
      </c>
      <c r="M3759" t="s">
        <v>233</v>
      </c>
      <c r="N3759" t="s">
        <v>64</v>
      </c>
      <c r="O3759">
        <v>0</v>
      </c>
      <c r="P3759">
        <v>0</v>
      </c>
      <c r="Q3759" t="s">
        <v>111</v>
      </c>
      <c r="R3759" t="s">
        <v>169</v>
      </c>
      <c r="S3759" t="s">
        <v>233</v>
      </c>
      <c r="T3759">
        <v>299.18</v>
      </c>
      <c r="U3759" t="s">
        <v>575</v>
      </c>
      <c r="V3759" t="s">
        <v>1020</v>
      </c>
      <c r="W3759" t="s">
        <v>3780</v>
      </c>
      <c r="X3759" t="s">
        <v>3675</v>
      </c>
      <c r="Y3759" t="s">
        <v>566</v>
      </c>
      <c r="Z3759" t="s">
        <v>567</v>
      </c>
      <c r="AA3759" t="s">
        <v>568</v>
      </c>
      <c r="AB3759">
        <v>13</v>
      </c>
      <c r="AC3759">
        <v>81.25</v>
      </c>
      <c r="AD3759">
        <v>56.25</v>
      </c>
      <c r="AE3759">
        <v>37.5</v>
      </c>
      <c r="AF3759" t="s">
        <v>123</v>
      </c>
      <c r="AG3759" t="s">
        <v>123</v>
      </c>
      <c r="AH3759" t="s">
        <v>947</v>
      </c>
      <c r="AI3759" t="s">
        <v>304</v>
      </c>
      <c r="AJ3759" t="s">
        <v>904</v>
      </c>
      <c r="AK3759" t="s">
        <v>1903</v>
      </c>
      <c r="AL3759" t="s">
        <v>1114</v>
      </c>
      <c r="AM3759" t="s">
        <v>3598</v>
      </c>
      <c r="AN3759">
        <v>4</v>
      </c>
      <c r="AO3759">
        <v>-8</v>
      </c>
      <c r="AP3759" t="s">
        <v>1085</v>
      </c>
      <c r="AQ3759" t="s">
        <v>81</v>
      </c>
      <c r="AR3759" t="s">
        <v>73</v>
      </c>
      <c r="AS3759" t="s">
        <v>81</v>
      </c>
      <c r="AT3759" t="s">
        <v>82</v>
      </c>
      <c r="AU3759" t="s">
        <v>123</v>
      </c>
      <c r="AV3759" t="s">
        <v>72</v>
      </c>
      <c r="AW3759" t="s">
        <v>72</v>
      </c>
      <c r="AX3759">
        <v>40.36</v>
      </c>
      <c r="AY3759">
        <v>59.65</v>
      </c>
      <c r="AZ3759" t="s">
        <v>682</v>
      </c>
      <c r="BA3759" t="s">
        <v>336</v>
      </c>
      <c r="BB3759" t="s">
        <v>268</v>
      </c>
      <c r="BC3759" t="s">
        <v>88</v>
      </c>
      <c r="BD3759" t="s">
        <v>142</v>
      </c>
      <c r="BE3759" t="s">
        <v>217</v>
      </c>
      <c r="BF3759">
        <v>2</v>
      </c>
      <c r="BG3759">
        <f>IF(Table1[[#This Row],[ft_score]]="0 - 0", 1, 0)</f>
        <v>0</v>
      </c>
      <c r="BH3759">
        <f t="shared" si="58"/>
        <v>1</v>
      </c>
    </row>
    <row r="3760" spans="1:60" x14ac:dyDescent="0.25">
      <c r="A3760" s="1">
        <v>4520</v>
      </c>
      <c r="B3760" t="s">
        <v>58</v>
      </c>
      <c r="C3760" t="s">
        <v>59</v>
      </c>
      <c r="D3760">
        <v>2</v>
      </c>
      <c r="E3760">
        <v>2</v>
      </c>
      <c r="F3760" t="s">
        <v>233</v>
      </c>
      <c r="G3760" t="s">
        <v>90</v>
      </c>
      <c r="H3760" t="s">
        <v>90</v>
      </c>
      <c r="I3760" t="s">
        <v>58</v>
      </c>
      <c r="J3760" t="s">
        <v>90</v>
      </c>
      <c r="K3760">
        <v>0</v>
      </c>
      <c r="L3760" t="s">
        <v>60</v>
      </c>
      <c r="M3760" t="s">
        <v>233</v>
      </c>
      <c r="N3760" t="s">
        <v>60</v>
      </c>
      <c r="O3760" t="s">
        <v>60</v>
      </c>
      <c r="P3760" t="s">
        <v>60</v>
      </c>
      <c r="Q3760" t="s">
        <v>111</v>
      </c>
      <c r="R3760" t="s">
        <v>233</v>
      </c>
      <c r="S3760" t="s">
        <v>233</v>
      </c>
      <c r="T3760">
        <v>63.96</v>
      </c>
      <c r="U3760" t="s">
        <v>2814</v>
      </c>
      <c r="V3760" t="s">
        <v>1655</v>
      </c>
      <c r="W3760" t="s">
        <v>4046</v>
      </c>
      <c r="X3760" t="s">
        <v>3820</v>
      </c>
      <c r="Y3760" t="s">
        <v>1643</v>
      </c>
      <c r="Z3760" t="s">
        <v>1077</v>
      </c>
      <c r="AA3760" t="s">
        <v>1078</v>
      </c>
      <c r="AB3760">
        <v>17</v>
      </c>
      <c r="AC3760">
        <v>81.25</v>
      </c>
      <c r="AD3760">
        <v>56.25</v>
      </c>
      <c r="AE3760">
        <v>18.75</v>
      </c>
      <c r="AF3760" t="s">
        <v>63</v>
      </c>
      <c r="AG3760" t="s">
        <v>159</v>
      </c>
      <c r="AH3760" t="s">
        <v>193</v>
      </c>
      <c r="AI3760" t="s">
        <v>1245</v>
      </c>
      <c r="AJ3760" t="s">
        <v>1863</v>
      </c>
      <c r="AK3760" t="s">
        <v>1813</v>
      </c>
      <c r="AL3760" t="s">
        <v>797</v>
      </c>
      <c r="AM3760" t="s">
        <v>4047</v>
      </c>
      <c r="AN3760">
        <v>6</v>
      </c>
      <c r="AO3760">
        <v>6</v>
      </c>
      <c r="AP3760" t="s">
        <v>4048</v>
      </c>
      <c r="AQ3760" t="s">
        <v>97</v>
      </c>
      <c r="AR3760" t="s">
        <v>82</v>
      </c>
      <c r="AS3760" t="s">
        <v>73</v>
      </c>
      <c r="AT3760" t="s">
        <v>81</v>
      </c>
      <c r="AU3760" t="s">
        <v>82</v>
      </c>
      <c r="AV3760" t="s">
        <v>63</v>
      </c>
      <c r="AW3760" t="s">
        <v>63</v>
      </c>
      <c r="AX3760">
        <v>45.84</v>
      </c>
      <c r="AY3760">
        <v>54.17</v>
      </c>
      <c r="AZ3760" t="s">
        <v>363</v>
      </c>
      <c r="BA3760" t="s">
        <v>299</v>
      </c>
      <c r="BB3760" t="s">
        <v>125</v>
      </c>
      <c r="BC3760" t="s">
        <v>523</v>
      </c>
      <c r="BD3760" t="s">
        <v>423</v>
      </c>
      <c r="BE3760" t="s">
        <v>199</v>
      </c>
      <c r="BF3760">
        <v>1</v>
      </c>
      <c r="BG3760">
        <f>IF(Table1[[#This Row],[ft_score]]="0 - 0", 1, 0)</f>
        <v>0</v>
      </c>
      <c r="BH3760">
        <f t="shared" si="58"/>
        <v>1</v>
      </c>
    </row>
    <row r="3761" spans="1:60" x14ac:dyDescent="0.25">
      <c r="A3761" s="1">
        <v>4538</v>
      </c>
      <c r="B3761" t="s">
        <v>58</v>
      </c>
      <c r="C3761" t="s">
        <v>200</v>
      </c>
      <c r="D3761">
        <v>2</v>
      </c>
      <c r="E3761">
        <v>2</v>
      </c>
      <c r="F3761" t="s">
        <v>233</v>
      </c>
      <c r="G3761" t="s">
        <v>90</v>
      </c>
      <c r="H3761" t="s">
        <v>90</v>
      </c>
      <c r="I3761" t="s">
        <v>58</v>
      </c>
      <c r="J3761" t="s">
        <v>90</v>
      </c>
      <c r="K3761">
        <v>0</v>
      </c>
      <c r="L3761" t="s">
        <v>314</v>
      </c>
      <c r="M3761" t="s">
        <v>233</v>
      </c>
      <c r="N3761" t="s">
        <v>64</v>
      </c>
      <c r="O3761" t="s">
        <v>201</v>
      </c>
      <c r="P3761" t="s">
        <v>314</v>
      </c>
      <c r="Q3761" t="s">
        <v>233</v>
      </c>
      <c r="R3761" t="s">
        <v>233</v>
      </c>
      <c r="S3761" t="s">
        <v>233</v>
      </c>
      <c r="T3761">
        <v>418.81</v>
      </c>
      <c r="U3761" t="s">
        <v>4095</v>
      </c>
      <c r="V3761" t="s">
        <v>4096</v>
      </c>
      <c r="W3761" t="s">
        <v>4097</v>
      </c>
      <c r="X3761" t="s">
        <v>3820</v>
      </c>
      <c r="Y3761" t="s">
        <v>174</v>
      </c>
      <c r="Z3761" t="s">
        <v>4098</v>
      </c>
      <c r="AA3761" t="s">
        <v>4099</v>
      </c>
      <c r="AB3761">
        <v>0</v>
      </c>
      <c r="AC3761">
        <v>0</v>
      </c>
      <c r="AD3761">
        <v>0</v>
      </c>
      <c r="AE3761">
        <v>0</v>
      </c>
      <c r="AF3761" t="s">
        <v>63</v>
      </c>
      <c r="AG3761" t="s">
        <v>63</v>
      </c>
      <c r="AH3761" t="s">
        <v>63</v>
      </c>
      <c r="AI3761" t="s">
        <v>63</v>
      </c>
      <c r="AJ3761" t="s">
        <v>63</v>
      </c>
      <c r="AK3761" t="s">
        <v>63</v>
      </c>
      <c r="AL3761" t="s">
        <v>63</v>
      </c>
      <c r="AM3761" t="s">
        <v>63</v>
      </c>
      <c r="AN3761">
        <v>4</v>
      </c>
      <c r="AO3761">
        <v>5</v>
      </c>
      <c r="AP3761" t="s">
        <v>63</v>
      </c>
      <c r="AQ3761" t="s">
        <v>63</v>
      </c>
      <c r="AR3761" t="s">
        <v>63</v>
      </c>
      <c r="AS3761" t="s">
        <v>63</v>
      </c>
      <c r="AT3761" t="s">
        <v>63</v>
      </c>
      <c r="AU3761" t="s">
        <v>63</v>
      </c>
      <c r="AV3761" t="s">
        <v>63</v>
      </c>
      <c r="AW3761" t="s">
        <v>63</v>
      </c>
      <c r="AX3761">
        <v>0</v>
      </c>
      <c r="AY3761">
        <v>0</v>
      </c>
      <c r="AZ3761" t="s">
        <v>456</v>
      </c>
      <c r="BA3761" t="s">
        <v>87</v>
      </c>
      <c r="BB3761" t="s">
        <v>143</v>
      </c>
      <c r="BC3761" t="s">
        <v>468</v>
      </c>
      <c r="BD3761" t="s">
        <v>215</v>
      </c>
      <c r="BE3761" t="s">
        <v>888</v>
      </c>
      <c r="BF3761">
        <v>2</v>
      </c>
      <c r="BG3761">
        <f>IF(Table1[[#This Row],[ft_score]]="0 - 0", 1, 0)</f>
        <v>0</v>
      </c>
      <c r="BH3761">
        <f t="shared" si="58"/>
        <v>1</v>
      </c>
    </row>
    <row r="3762" spans="1:60" x14ac:dyDescent="0.25">
      <c r="A3762" s="1">
        <v>4578</v>
      </c>
      <c r="B3762" t="s">
        <v>58</v>
      </c>
      <c r="C3762" t="s">
        <v>636</v>
      </c>
      <c r="D3762">
        <v>2</v>
      </c>
      <c r="E3762">
        <v>2</v>
      </c>
      <c r="F3762" t="s">
        <v>233</v>
      </c>
      <c r="G3762" t="s">
        <v>90</v>
      </c>
      <c r="H3762" t="s">
        <v>90</v>
      </c>
      <c r="I3762" t="s">
        <v>58</v>
      </c>
      <c r="J3762" t="s">
        <v>90</v>
      </c>
      <c r="K3762">
        <v>0</v>
      </c>
      <c r="L3762" t="s">
        <v>60</v>
      </c>
      <c r="M3762" t="s">
        <v>233</v>
      </c>
      <c r="N3762" t="s">
        <v>60</v>
      </c>
      <c r="O3762" t="s">
        <v>60</v>
      </c>
      <c r="P3762" t="s">
        <v>60</v>
      </c>
      <c r="Q3762" t="s">
        <v>111</v>
      </c>
      <c r="R3762" t="s">
        <v>111</v>
      </c>
      <c r="S3762" t="s">
        <v>233</v>
      </c>
      <c r="T3762">
        <v>1468.91</v>
      </c>
      <c r="U3762" t="s">
        <v>1366</v>
      </c>
      <c r="V3762" t="s">
        <v>2220</v>
      </c>
      <c r="W3762" t="s">
        <v>4242</v>
      </c>
      <c r="X3762" t="s">
        <v>3820</v>
      </c>
      <c r="Y3762" t="s">
        <v>640</v>
      </c>
      <c r="Z3762" t="s">
        <v>393</v>
      </c>
      <c r="AA3762" t="s">
        <v>394</v>
      </c>
      <c r="AB3762">
        <v>23</v>
      </c>
      <c r="AC3762">
        <v>87.5</v>
      </c>
      <c r="AD3762">
        <v>62.5</v>
      </c>
      <c r="AE3762">
        <v>56.25</v>
      </c>
      <c r="AF3762" t="s">
        <v>82</v>
      </c>
      <c r="AG3762" t="s">
        <v>123</v>
      </c>
      <c r="AH3762" t="s">
        <v>4243</v>
      </c>
      <c r="AI3762" t="s">
        <v>1812</v>
      </c>
      <c r="AJ3762" t="s">
        <v>4244</v>
      </c>
      <c r="AK3762" t="s">
        <v>2611</v>
      </c>
      <c r="AL3762" t="s">
        <v>4245</v>
      </c>
      <c r="AM3762" t="s">
        <v>3758</v>
      </c>
      <c r="AN3762">
        <v>20</v>
      </c>
      <c r="AO3762">
        <v>10</v>
      </c>
      <c r="AP3762" t="s">
        <v>1295</v>
      </c>
      <c r="AQ3762" t="s">
        <v>72</v>
      </c>
      <c r="AR3762" t="s">
        <v>141</v>
      </c>
      <c r="AS3762" t="s">
        <v>97</v>
      </c>
      <c r="AT3762" t="s">
        <v>97</v>
      </c>
      <c r="AU3762" t="s">
        <v>116</v>
      </c>
      <c r="AV3762" t="s">
        <v>123</v>
      </c>
      <c r="AW3762" t="s">
        <v>63</v>
      </c>
      <c r="AX3762">
        <v>40.72</v>
      </c>
      <c r="AY3762">
        <v>59.29</v>
      </c>
      <c r="AZ3762" t="s">
        <v>858</v>
      </c>
      <c r="BA3762" t="s">
        <v>561</v>
      </c>
      <c r="BB3762" t="s">
        <v>311</v>
      </c>
      <c r="BC3762" t="s">
        <v>231</v>
      </c>
      <c r="BD3762" t="s">
        <v>349</v>
      </c>
      <c r="BE3762" t="s">
        <v>298</v>
      </c>
      <c r="BF3762">
        <v>1</v>
      </c>
      <c r="BG3762">
        <f>IF(Table1[[#This Row],[ft_score]]="0 - 0", 1, 0)</f>
        <v>0</v>
      </c>
      <c r="BH3762">
        <f t="shared" si="58"/>
        <v>1</v>
      </c>
    </row>
    <row r="3763" spans="1:60" x14ac:dyDescent="0.25">
      <c r="A3763" s="1">
        <v>4602</v>
      </c>
      <c r="B3763" t="s">
        <v>58</v>
      </c>
      <c r="C3763" t="s">
        <v>110</v>
      </c>
      <c r="D3763">
        <v>2</v>
      </c>
      <c r="E3763">
        <v>2</v>
      </c>
      <c r="F3763" t="s">
        <v>233</v>
      </c>
      <c r="G3763" t="s">
        <v>90</v>
      </c>
      <c r="H3763" t="s">
        <v>90</v>
      </c>
      <c r="I3763" t="s">
        <v>58</v>
      </c>
      <c r="J3763" t="s">
        <v>90</v>
      </c>
      <c r="K3763">
        <v>0</v>
      </c>
      <c r="L3763" t="s">
        <v>111</v>
      </c>
      <c r="M3763" t="s">
        <v>233</v>
      </c>
      <c r="N3763" t="s">
        <v>64</v>
      </c>
      <c r="O3763" t="s">
        <v>60</v>
      </c>
      <c r="P3763" t="s">
        <v>111</v>
      </c>
      <c r="Q3763" t="s">
        <v>111</v>
      </c>
      <c r="R3763" t="s">
        <v>314</v>
      </c>
      <c r="S3763" t="s">
        <v>233</v>
      </c>
      <c r="T3763">
        <v>228.9</v>
      </c>
      <c r="U3763" t="s">
        <v>2593</v>
      </c>
      <c r="V3763" t="s">
        <v>4308</v>
      </c>
      <c r="W3763" t="s">
        <v>4309</v>
      </c>
      <c r="X3763" t="s">
        <v>4251</v>
      </c>
      <c r="Y3763" t="s">
        <v>921</v>
      </c>
      <c r="Z3763" t="s">
        <v>1438</v>
      </c>
      <c r="AA3763" t="s">
        <v>2359</v>
      </c>
      <c r="AB3763">
        <v>12</v>
      </c>
      <c r="AC3763">
        <v>100</v>
      </c>
      <c r="AD3763">
        <v>87.5</v>
      </c>
      <c r="AE3763">
        <v>56.25</v>
      </c>
      <c r="AF3763" t="s">
        <v>82</v>
      </c>
      <c r="AG3763" t="s">
        <v>123</v>
      </c>
      <c r="AH3763" t="s">
        <v>2416</v>
      </c>
      <c r="AI3763" t="s">
        <v>177</v>
      </c>
      <c r="AJ3763" t="s">
        <v>1575</v>
      </c>
      <c r="AK3763" t="s">
        <v>3124</v>
      </c>
      <c r="AL3763" t="s">
        <v>1549</v>
      </c>
      <c r="AM3763" t="s">
        <v>4310</v>
      </c>
      <c r="AN3763">
        <v>-4</v>
      </c>
      <c r="AO3763">
        <v>1</v>
      </c>
      <c r="AP3763" t="s">
        <v>4311</v>
      </c>
      <c r="AQ3763" t="s">
        <v>141</v>
      </c>
      <c r="AR3763" t="s">
        <v>73</v>
      </c>
      <c r="AS3763" t="s">
        <v>141</v>
      </c>
      <c r="AT3763" t="s">
        <v>73</v>
      </c>
      <c r="AU3763" t="s">
        <v>81</v>
      </c>
      <c r="AV3763" t="s">
        <v>72</v>
      </c>
      <c r="AW3763" t="s">
        <v>83</v>
      </c>
      <c r="AX3763">
        <v>42</v>
      </c>
      <c r="AY3763">
        <v>58</v>
      </c>
      <c r="AZ3763" t="s">
        <v>197</v>
      </c>
      <c r="BA3763" t="s">
        <v>105</v>
      </c>
      <c r="BB3763" t="s">
        <v>196</v>
      </c>
      <c r="BC3763" t="s">
        <v>108</v>
      </c>
      <c r="BD3763" t="s">
        <v>363</v>
      </c>
      <c r="BE3763" t="s">
        <v>106</v>
      </c>
      <c r="BF3763">
        <v>1</v>
      </c>
      <c r="BG3763">
        <f>IF(Table1[[#This Row],[ft_score]]="0 - 0", 1, 0)</f>
        <v>0</v>
      </c>
      <c r="BH3763">
        <f t="shared" si="58"/>
        <v>1</v>
      </c>
    </row>
    <row r="3764" spans="1:60" x14ac:dyDescent="0.25">
      <c r="A3764" s="1">
        <v>4639</v>
      </c>
      <c r="B3764" t="s">
        <v>58</v>
      </c>
      <c r="C3764" t="s">
        <v>59</v>
      </c>
      <c r="D3764">
        <v>2</v>
      </c>
      <c r="E3764">
        <v>2</v>
      </c>
      <c r="F3764" t="s">
        <v>233</v>
      </c>
      <c r="G3764" t="s">
        <v>90</v>
      </c>
      <c r="H3764" t="s">
        <v>90</v>
      </c>
      <c r="I3764" t="s">
        <v>58</v>
      </c>
      <c r="J3764" t="s">
        <v>90</v>
      </c>
      <c r="K3764">
        <v>0</v>
      </c>
      <c r="L3764" t="s">
        <v>60</v>
      </c>
      <c r="M3764" t="s">
        <v>233</v>
      </c>
      <c r="N3764">
        <v>0</v>
      </c>
      <c r="O3764">
        <v>0</v>
      </c>
      <c r="P3764" t="s">
        <v>60</v>
      </c>
      <c r="Q3764" t="s">
        <v>233</v>
      </c>
      <c r="R3764" t="s">
        <v>233</v>
      </c>
      <c r="S3764" t="s">
        <v>233</v>
      </c>
      <c r="T3764">
        <v>6.12</v>
      </c>
      <c r="U3764" t="s">
        <v>2755</v>
      </c>
      <c r="V3764" t="s">
        <v>4411</v>
      </c>
      <c r="W3764" t="s">
        <v>4412</v>
      </c>
      <c r="X3764" t="s">
        <v>4251</v>
      </c>
      <c r="Y3764" t="s">
        <v>1677</v>
      </c>
      <c r="Z3764" t="s">
        <v>2757</v>
      </c>
      <c r="AA3764" t="s">
        <v>2758</v>
      </c>
      <c r="AB3764">
        <v>0</v>
      </c>
      <c r="AC3764">
        <v>0</v>
      </c>
      <c r="AD3764">
        <v>0</v>
      </c>
      <c r="AE3764">
        <v>0</v>
      </c>
      <c r="AF3764" t="s">
        <v>63</v>
      </c>
      <c r="AG3764" t="s">
        <v>63</v>
      </c>
      <c r="AH3764" t="s">
        <v>63</v>
      </c>
      <c r="AI3764" t="s">
        <v>63</v>
      </c>
      <c r="AJ3764" t="s">
        <v>63</v>
      </c>
      <c r="AK3764" t="s">
        <v>63</v>
      </c>
      <c r="AL3764" t="s">
        <v>97</v>
      </c>
      <c r="AM3764" t="s">
        <v>63</v>
      </c>
      <c r="AN3764">
        <v>8</v>
      </c>
      <c r="AO3764">
        <v>3</v>
      </c>
      <c r="AP3764" t="s">
        <v>1575</v>
      </c>
      <c r="AQ3764" t="s">
        <v>63</v>
      </c>
      <c r="AR3764" t="s">
        <v>560</v>
      </c>
      <c r="AS3764" t="s">
        <v>63</v>
      </c>
      <c r="AT3764" t="s">
        <v>63</v>
      </c>
      <c r="AU3764" t="s">
        <v>63</v>
      </c>
      <c r="AV3764" t="s">
        <v>63</v>
      </c>
      <c r="AW3764" t="s">
        <v>63</v>
      </c>
      <c r="AX3764">
        <v>0</v>
      </c>
      <c r="AY3764">
        <v>50</v>
      </c>
      <c r="AZ3764" t="s">
        <v>858</v>
      </c>
      <c r="BA3764" t="s">
        <v>683</v>
      </c>
      <c r="BB3764" t="s">
        <v>299</v>
      </c>
      <c r="BC3764" t="s">
        <v>255</v>
      </c>
      <c r="BD3764" t="s">
        <v>423</v>
      </c>
      <c r="BE3764" t="s">
        <v>424</v>
      </c>
      <c r="BF3764">
        <v>1</v>
      </c>
      <c r="BG3764">
        <f>IF(Table1[[#This Row],[ft_score]]="0 - 0", 1, 0)</f>
        <v>0</v>
      </c>
      <c r="BH3764">
        <f t="shared" si="58"/>
        <v>1</v>
      </c>
    </row>
    <row r="3765" spans="1:60" x14ac:dyDescent="0.25">
      <c r="A3765" s="1">
        <v>4681</v>
      </c>
      <c r="B3765" t="s">
        <v>58</v>
      </c>
      <c r="C3765" t="s">
        <v>110</v>
      </c>
      <c r="D3765">
        <v>2</v>
      </c>
      <c r="E3765">
        <v>2</v>
      </c>
      <c r="F3765" t="s">
        <v>233</v>
      </c>
      <c r="G3765" t="s">
        <v>90</v>
      </c>
      <c r="H3765" t="s">
        <v>90</v>
      </c>
      <c r="I3765" t="s">
        <v>58</v>
      </c>
      <c r="J3765" t="s">
        <v>90</v>
      </c>
      <c r="K3765">
        <v>0</v>
      </c>
      <c r="L3765" t="s">
        <v>111</v>
      </c>
      <c r="M3765" t="s">
        <v>233</v>
      </c>
      <c r="N3765" t="s">
        <v>64</v>
      </c>
      <c r="O3765" t="s">
        <v>201</v>
      </c>
      <c r="P3765" t="s">
        <v>111</v>
      </c>
      <c r="Q3765" t="s">
        <v>111</v>
      </c>
      <c r="R3765" t="s">
        <v>314</v>
      </c>
      <c r="S3765" t="s">
        <v>233</v>
      </c>
      <c r="T3765">
        <v>570.92999999999995</v>
      </c>
      <c r="U3765" t="s">
        <v>4517</v>
      </c>
      <c r="V3765" t="s">
        <v>3340</v>
      </c>
      <c r="W3765" t="s">
        <v>4518</v>
      </c>
      <c r="X3765" t="s">
        <v>4251</v>
      </c>
      <c r="Y3765" t="s">
        <v>566</v>
      </c>
      <c r="Z3765" t="s">
        <v>2008</v>
      </c>
      <c r="AA3765" t="s">
        <v>2009</v>
      </c>
      <c r="AB3765">
        <v>15</v>
      </c>
      <c r="AC3765">
        <v>81.25</v>
      </c>
      <c r="AD3765">
        <v>50</v>
      </c>
      <c r="AE3765">
        <v>18.75</v>
      </c>
      <c r="AF3765" t="s">
        <v>72</v>
      </c>
      <c r="AG3765" t="s">
        <v>82</v>
      </c>
      <c r="AH3765" t="s">
        <v>4519</v>
      </c>
      <c r="AI3765" t="s">
        <v>4520</v>
      </c>
      <c r="AJ3765" t="s">
        <v>4521</v>
      </c>
      <c r="AK3765" t="s">
        <v>1555</v>
      </c>
      <c r="AL3765" t="s">
        <v>632</v>
      </c>
      <c r="AM3765" t="s">
        <v>3149</v>
      </c>
      <c r="AN3765">
        <v>5</v>
      </c>
      <c r="AO3765">
        <v>-5.5</v>
      </c>
      <c r="AP3765" t="s">
        <v>4358</v>
      </c>
      <c r="AQ3765" t="s">
        <v>141</v>
      </c>
      <c r="AR3765" t="s">
        <v>73</v>
      </c>
      <c r="AS3765" t="s">
        <v>81</v>
      </c>
      <c r="AT3765" t="s">
        <v>73</v>
      </c>
      <c r="AU3765" t="s">
        <v>82</v>
      </c>
      <c r="AV3765" t="s">
        <v>123</v>
      </c>
      <c r="AW3765" t="s">
        <v>72</v>
      </c>
      <c r="AX3765">
        <v>54.13</v>
      </c>
      <c r="AY3765">
        <v>45.88</v>
      </c>
      <c r="AZ3765" t="s">
        <v>86</v>
      </c>
      <c r="BA3765" t="s">
        <v>284</v>
      </c>
      <c r="BB3765" t="s">
        <v>421</v>
      </c>
      <c r="BC3765" t="s">
        <v>300</v>
      </c>
      <c r="BD3765" t="s">
        <v>142</v>
      </c>
      <c r="BE3765" t="s">
        <v>217</v>
      </c>
      <c r="BF3765">
        <v>2</v>
      </c>
      <c r="BG3765">
        <f>IF(Table1[[#This Row],[ft_score]]="0 - 0", 1, 0)</f>
        <v>0</v>
      </c>
      <c r="BH3765">
        <f t="shared" si="58"/>
        <v>1</v>
      </c>
    </row>
    <row r="3766" spans="1:60" x14ac:dyDescent="0.25">
      <c r="A3766" s="1">
        <v>4759</v>
      </c>
      <c r="B3766" t="s">
        <v>58</v>
      </c>
      <c r="C3766" t="s">
        <v>126</v>
      </c>
      <c r="D3766">
        <v>2</v>
      </c>
      <c r="E3766">
        <v>2</v>
      </c>
      <c r="F3766" t="s">
        <v>233</v>
      </c>
      <c r="G3766" t="s">
        <v>90</v>
      </c>
      <c r="H3766" t="s">
        <v>90</v>
      </c>
      <c r="I3766" t="s">
        <v>58</v>
      </c>
      <c r="J3766" t="s">
        <v>90</v>
      </c>
      <c r="K3766">
        <v>0</v>
      </c>
      <c r="L3766" t="s">
        <v>201</v>
      </c>
      <c r="M3766" t="s">
        <v>233</v>
      </c>
      <c r="N3766" t="s">
        <v>201</v>
      </c>
      <c r="O3766" t="s">
        <v>201</v>
      </c>
      <c r="P3766" t="s">
        <v>201</v>
      </c>
      <c r="Q3766" t="s">
        <v>111</v>
      </c>
      <c r="R3766" t="s">
        <v>169</v>
      </c>
      <c r="S3766" t="s">
        <v>233</v>
      </c>
      <c r="T3766">
        <v>8.0299999999999994</v>
      </c>
      <c r="U3766" t="s">
        <v>507</v>
      </c>
      <c r="V3766" t="s">
        <v>496</v>
      </c>
      <c r="W3766" t="s">
        <v>4741</v>
      </c>
      <c r="X3766" t="s">
        <v>4661</v>
      </c>
      <c r="Y3766" t="s">
        <v>486</v>
      </c>
      <c r="Z3766" t="s">
        <v>487</v>
      </c>
      <c r="AA3766" t="s">
        <v>488</v>
      </c>
      <c r="AB3766">
        <v>24</v>
      </c>
      <c r="AC3766">
        <v>81.25</v>
      </c>
      <c r="AD3766">
        <v>62.5</v>
      </c>
      <c r="AE3766">
        <v>25</v>
      </c>
      <c r="AF3766" t="s">
        <v>63</v>
      </c>
      <c r="AG3766" t="s">
        <v>73</v>
      </c>
      <c r="AH3766" t="s">
        <v>1220</v>
      </c>
      <c r="AI3766" t="s">
        <v>4742</v>
      </c>
      <c r="AJ3766" t="s">
        <v>1125</v>
      </c>
      <c r="AK3766" t="s">
        <v>318</v>
      </c>
      <c r="AL3766" t="s">
        <v>415</v>
      </c>
      <c r="AM3766" t="s">
        <v>3747</v>
      </c>
      <c r="AN3766">
        <v>0</v>
      </c>
      <c r="AO3766">
        <v>-4</v>
      </c>
      <c r="AP3766" t="s">
        <v>4743</v>
      </c>
      <c r="AQ3766" t="s">
        <v>97</v>
      </c>
      <c r="AR3766" t="s">
        <v>97</v>
      </c>
      <c r="AS3766" t="s">
        <v>82</v>
      </c>
      <c r="AT3766" t="s">
        <v>97</v>
      </c>
      <c r="AU3766" t="s">
        <v>159</v>
      </c>
      <c r="AV3766" t="s">
        <v>83</v>
      </c>
      <c r="AW3766" t="s">
        <v>63</v>
      </c>
      <c r="AX3766">
        <v>40.340000000000003</v>
      </c>
      <c r="AY3766">
        <v>59.66</v>
      </c>
      <c r="AZ3766" t="s">
        <v>584</v>
      </c>
      <c r="BA3766" t="s">
        <v>562</v>
      </c>
      <c r="BB3766" t="s">
        <v>125</v>
      </c>
      <c r="BC3766" t="s">
        <v>231</v>
      </c>
      <c r="BD3766" t="s">
        <v>87</v>
      </c>
      <c r="BE3766" t="s">
        <v>105</v>
      </c>
      <c r="BF3766">
        <v>1</v>
      </c>
      <c r="BG3766">
        <f>IF(Table1[[#This Row],[ft_score]]="0 - 0", 1, 0)</f>
        <v>0</v>
      </c>
      <c r="BH3766">
        <f t="shared" si="58"/>
        <v>1</v>
      </c>
    </row>
    <row r="3767" spans="1:60" x14ac:dyDescent="0.25">
      <c r="A3767" s="1">
        <v>4870</v>
      </c>
      <c r="B3767" t="s">
        <v>58</v>
      </c>
      <c r="C3767" t="s">
        <v>110</v>
      </c>
      <c r="D3767">
        <v>2</v>
      </c>
      <c r="E3767">
        <v>2</v>
      </c>
      <c r="F3767" t="s">
        <v>233</v>
      </c>
      <c r="G3767" t="s">
        <v>90</v>
      </c>
      <c r="H3767" t="s">
        <v>90</v>
      </c>
      <c r="I3767" t="s">
        <v>58</v>
      </c>
      <c r="J3767" t="s">
        <v>58</v>
      </c>
      <c r="K3767">
        <v>0</v>
      </c>
      <c r="L3767" t="s">
        <v>201</v>
      </c>
      <c r="M3767" t="s">
        <v>233</v>
      </c>
      <c r="N3767" t="s">
        <v>64</v>
      </c>
      <c r="O3767" t="s">
        <v>64</v>
      </c>
      <c r="P3767" t="s">
        <v>201</v>
      </c>
      <c r="Q3767" t="s">
        <v>111</v>
      </c>
      <c r="R3767" t="s">
        <v>233</v>
      </c>
      <c r="S3767" t="s">
        <v>233</v>
      </c>
      <c r="T3767">
        <v>1874.34</v>
      </c>
      <c r="U3767" t="s">
        <v>5028</v>
      </c>
      <c r="V3767" t="s">
        <v>5029</v>
      </c>
      <c r="W3767" t="s">
        <v>5030</v>
      </c>
      <c r="X3767" t="s">
        <v>4940</v>
      </c>
      <c r="Y3767" t="s">
        <v>966</v>
      </c>
      <c r="Z3767" t="s">
        <v>4831</v>
      </c>
      <c r="AA3767" t="s">
        <v>4832</v>
      </c>
      <c r="AB3767">
        <v>0</v>
      </c>
      <c r="AC3767">
        <v>0</v>
      </c>
      <c r="AD3767">
        <v>0</v>
      </c>
      <c r="AE3767">
        <v>0</v>
      </c>
      <c r="AF3767" t="s">
        <v>63</v>
      </c>
      <c r="AG3767" t="s">
        <v>63</v>
      </c>
      <c r="AH3767" t="s">
        <v>63</v>
      </c>
      <c r="AI3767" t="s">
        <v>63</v>
      </c>
      <c r="AJ3767" t="s">
        <v>63</v>
      </c>
      <c r="AK3767" t="s">
        <v>63</v>
      </c>
      <c r="AL3767" t="s">
        <v>63</v>
      </c>
      <c r="AM3767" t="s">
        <v>63</v>
      </c>
      <c r="AN3767">
        <v>2</v>
      </c>
      <c r="AO3767">
        <v>-4</v>
      </c>
      <c r="AP3767" t="s">
        <v>63</v>
      </c>
      <c r="AQ3767" t="s">
        <v>63</v>
      </c>
      <c r="AR3767" t="s">
        <v>63</v>
      </c>
      <c r="AS3767" t="s">
        <v>63</v>
      </c>
      <c r="AT3767" t="s">
        <v>63</v>
      </c>
      <c r="AU3767" t="s">
        <v>63</v>
      </c>
      <c r="AV3767" t="s">
        <v>63</v>
      </c>
      <c r="AW3767" t="s">
        <v>63</v>
      </c>
      <c r="AX3767">
        <v>0</v>
      </c>
      <c r="AY3767">
        <v>0</v>
      </c>
      <c r="AZ3767" t="s">
        <v>2184</v>
      </c>
      <c r="BA3767" t="s">
        <v>147</v>
      </c>
      <c r="BB3767" t="s">
        <v>362</v>
      </c>
      <c r="BC3767" t="s">
        <v>455</v>
      </c>
      <c r="BD3767" t="s">
        <v>197</v>
      </c>
      <c r="BE3767" t="s">
        <v>456</v>
      </c>
      <c r="BF3767">
        <v>1</v>
      </c>
      <c r="BG3767">
        <f>IF(Table1[[#This Row],[ft_score]]="0 - 0", 1, 0)</f>
        <v>0</v>
      </c>
      <c r="BH3767">
        <f t="shared" si="58"/>
        <v>1</v>
      </c>
    </row>
    <row r="3768" spans="1:60" x14ac:dyDescent="0.25">
      <c r="A3768" s="1">
        <v>4894</v>
      </c>
      <c r="B3768" t="s">
        <v>58</v>
      </c>
      <c r="C3768" t="s">
        <v>126</v>
      </c>
      <c r="D3768">
        <v>2</v>
      </c>
      <c r="E3768">
        <v>2</v>
      </c>
      <c r="F3768" t="s">
        <v>233</v>
      </c>
      <c r="G3768" t="s">
        <v>58</v>
      </c>
      <c r="H3768" t="s">
        <v>58</v>
      </c>
      <c r="I3768" t="s">
        <v>58</v>
      </c>
      <c r="J3768" t="s">
        <v>58</v>
      </c>
      <c r="K3768">
        <v>0</v>
      </c>
      <c r="L3768" t="s">
        <v>111</v>
      </c>
      <c r="M3768" t="s">
        <v>233</v>
      </c>
      <c r="N3768" t="s">
        <v>201</v>
      </c>
      <c r="O3768" t="s">
        <v>201</v>
      </c>
      <c r="P3768" t="s">
        <v>111</v>
      </c>
      <c r="Q3768" t="s">
        <v>111</v>
      </c>
      <c r="R3768" t="s">
        <v>314</v>
      </c>
      <c r="S3768" t="s">
        <v>233</v>
      </c>
      <c r="T3768">
        <v>13.32</v>
      </c>
      <c r="U3768" t="s">
        <v>3345</v>
      </c>
      <c r="V3768" t="s">
        <v>3293</v>
      </c>
      <c r="W3768" t="s">
        <v>5087</v>
      </c>
      <c r="X3768" t="s">
        <v>4940</v>
      </c>
      <c r="Y3768" t="s">
        <v>131</v>
      </c>
      <c r="Z3768" t="s">
        <v>2354</v>
      </c>
      <c r="AA3768" t="s">
        <v>2355</v>
      </c>
      <c r="AB3768">
        <v>2</v>
      </c>
      <c r="AC3768">
        <v>100</v>
      </c>
      <c r="AD3768">
        <v>75</v>
      </c>
      <c r="AE3768">
        <v>0</v>
      </c>
      <c r="AF3768" t="s">
        <v>63</v>
      </c>
      <c r="AG3768" t="s">
        <v>73</v>
      </c>
      <c r="AH3768" t="s">
        <v>63</v>
      </c>
      <c r="AI3768" t="s">
        <v>63</v>
      </c>
      <c r="AJ3768" t="s">
        <v>4042</v>
      </c>
      <c r="AK3768" t="s">
        <v>3308</v>
      </c>
      <c r="AL3768" t="s">
        <v>1575</v>
      </c>
      <c r="AM3768" t="s">
        <v>1300</v>
      </c>
      <c r="AN3768">
        <v>4</v>
      </c>
      <c r="AO3768">
        <v>-3</v>
      </c>
      <c r="AP3768" t="s">
        <v>257</v>
      </c>
      <c r="AQ3768" t="s">
        <v>560</v>
      </c>
      <c r="AR3768" t="s">
        <v>63</v>
      </c>
      <c r="AS3768" t="s">
        <v>560</v>
      </c>
      <c r="AT3768" t="s">
        <v>63</v>
      </c>
      <c r="AU3768" t="s">
        <v>73</v>
      </c>
      <c r="AV3768" t="s">
        <v>63</v>
      </c>
      <c r="AW3768" t="s">
        <v>63</v>
      </c>
      <c r="AX3768">
        <v>35</v>
      </c>
      <c r="AY3768">
        <v>65</v>
      </c>
      <c r="AZ3768" t="s">
        <v>363</v>
      </c>
      <c r="BA3768" t="s">
        <v>299</v>
      </c>
      <c r="BB3768" t="s">
        <v>125</v>
      </c>
      <c r="BC3768" t="s">
        <v>198</v>
      </c>
      <c r="BD3768" t="s">
        <v>87</v>
      </c>
      <c r="BE3768" t="s">
        <v>456</v>
      </c>
      <c r="BF3768">
        <v>1</v>
      </c>
      <c r="BG3768">
        <f>IF(Table1[[#This Row],[ft_score]]="0 - 0", 1, 0)</f>
        <v>0</v>
      </c>
      <c r="BH3768">
        <f t="shared" si="58"/>
        <v>1</v>
      </c>
    </row>
    <row r="3769" spans="1:60" x14ac:dyDescent="0.25">
      <c r="A3769" s="1">
        <v>4904</v>
      </c>
      <c r="B3769" t="s">
        <v>58</v>
      </c>
      <c r="C3769" t="s">
        <v>636</v>
      </c>
      <c r="D3769">
        <v>2</v>
      </c>
      <c r="E3769">
        <v>2</v>
      </c>
      <c r="F3769" t="s">
        <v>233</v>
      </c>
      <c r="G3769" t="s">
        <v>58</v>
      </c>
      <c r="H3769" t="s">
        <v>58</v>
      </c>
      <c r="I3769" t="s">
        <v>58</v>
      </c>
      <c r="J3769" t="s">
        <v>58</v>
      </c>
      <c r="K3769">
        <v>0</v>
      </c>
      <c r="L3769" t="s">
        <v>201</v>
      </c>
      <c r="M3769" t="s">
        <v>233</v>
      </c>
      <c r="N3769" t="s">
        <v>64</v>
      </c>
      <c r="O3769" t="s">
        <v>64</v>
      </c>
      <c r="P3769" t="s">
        <v>201</v>
      </c>
      <c r="Q3769" t="s">
        <v>111</v>
      </c>
      <c r="R3769" t="s">
        <v>169</v>
      </c>
      <c r="S3769" t="s">
        <v>233</v>
      </c>
      <c r="T3769">
        <v>64.19</v>
      </c>
      <c r="U3769" t="s">
        <v>1850</v>
      </c>
      <c r="V3769" t="s">
        <v>1654</v>
      </c>
      <c r="W3769" t="s">
        <v>5100</v>
      </c>
      <c r="X3769" t="s">
        <v>4940</v>
      </c>
      <c r="Y3769" t="s">
        <v>1643</v>
      </c>
      <c r="Z3769" t="s">
        <v>1077</v>
      </c>
      <c r="AA3769" t="s">
        <v>1078</v>
      </c>
      <c r="AB3769">
        <v>18</v>
      </c>
      <c r="AC3769">
        <v>68.75</v>
      </c>
      <c r="AD3769">
        <v>50</v>
      </c>
      <c r="AE3769">
        <v>25</v>
      </c>
      <c r="AF3769" t="s">
        <v>123</v>
      </c>
      <c r="AG3769" t="s">
        <v>159</v>
      </c>
      <c r="AH3769" t="s">
        <v>1865</v>
      </c>
      <c r="AI3769" t="s">
        <v>1414</v>
      </c>
      <c r="AJ3769" t="s">
        <v>647</v>
      </c>
      <c r="AK3769" t="s">
        <v>1779</v>
      </c>
      <c r="AL3769" t="s">
        <v>237</v>
      </c>
      <c r="AM3769" t="s">
        <v>5101</v>
      </c>
      <c r="AN3769">
        <v>2</v>
      </c>
      <c r="AO3769">
        <v>1</v>
      </c>
      <c r="AP3769" t="s">
        <v>5102</v>
      </c>
      <c r="AQ3769" t="s">
        <v>97</v>
      </c>
      <c r="AR3769" t="s">
        <v>82</v>
      </c>
      <c r="AS3769" t="s">
        <v>82</v>
      </c>
      <c r="AT3769" t="s">
        <v>97</v>
      </c>
      <c r="AU3769" t="s">
        <v>82</v>
      </c>
      <c r="AV3769" t="s">
        <v>72</v>
      </c>
      <c r="AW3769" t="s">
        <v>83</v>
      </c>
      <c r="AX3769">
        <v>44.71</v>
      </c>
      <c r="AY3769">
        <v>55.29</v>
      </c>
      <c r="AZ3769" t="s">
        <v>124</v>
      </c>
      <c r="BA3769" t="s">
        <v>285</v>
      </c>
      <c r="BB3769" t="s">
        <v>285</v>
      </c>
      <c r="BC3769" t="s">
        <v>197</v>
      </c>
      <c r="BD3769" t="s">
        <v>198</v>
      </c>
      <c r="BE3769" t="s">
        <v>199</v>
      </c>
      <c r="BF3769">
        <v>1</v>
      </c>
      <c r="BG3769">
        <f>IF(Table1[[#This Row],[ft_score]]="0 - 0", 1, 0)</f>
        <v>0</v>
      </c>
      <c r="BH3769">
        <f t="shared" si="58"/>
        <v>1</v>
      </c>
    </row>
    <row r="3770" spans="1:60" x14ac:dyDescent="0.25">
      <c r="A3770" s="1">
        <v>4909</v>
      </c>
      <c r="B3770" t="s">
        <v>58</v>
      </c>
      <c r="C3770" t="s">
        <v>110</v>
      </c>
      <c r="D3770">
        <v>2</v>
      </c>
      <c r="E3770">
        <v>2</v>
      </c>
      <c r="F3770" t="s">
        <v>233</v>
      </c>
      <c r="G3770" t="s">
        <v>58</v>
      </c>
      <c r="H3770" t="s">
        <v>58</v>
      </c>
      <c r="I3770" t="s">
        <v>58</v>
      </c>
      <c r="J3770" t="s">
        <v>58</v>
      </c>
      <c r="K3770">
        <v>0</v>
      </c>
      <c r="L3770" t="s">
        <v>111</v>
      </c>
      <c r="M3770" t="s">
        <v>233</v>
      </c>
      <c r="N3770" t="s">
        <v>64</v>
      </c>
      <c r="O3770" t="s">
        <v>111</v>
      </c>
      <c r="P3770" t="s">
        <v>111</v>
      </c>
      <c r="Q3770" t="s">
        <v>111</v>
      </c>
      <c r="R3770" t="s">
        <v>233</v>
      </c>
      <c r="S3770" t="s">
        <v>233</v>
      </c>
      <c r="T3770">
        <v>102.15</v>
      </c>
      <c r="U3770" t="s">
        <v>5114</v>
      </c>
      <c r="V3770" t="s">
        <v>3340</v>
      </c>
      <c r="W3770" t="s">
        <v>5115</v>
      </c>
      <c r="X3770" t="s">
        <v>4940</v>
      </c>
      <c r="Y3770" t="s">
        <v>1677</v>
      </c>
      <c r="Z3770" t="s">
        <v>2008</v>
      </c>
      <c r="AA3770" t="s">
        <v>2009</v>
      </c>
      <c r="AB3770">
        <v>16</v>
      </c>
      <c r="AC3770">
        <v>81.25</v>
      </c>
      <c r="AD3770">
        <v>56.25</v>
      </c>
      <c r="AE3770">
        <v>37.5</v>
      </c>
      <c r="AF3770" t="s">
        <v>123</v>
      </c>
      <c r="AG3770" t="s">
        <v>82</v>
      </c>
      <c r="AH3770" t="s">
        <v>2824</v>
      </c>
      <c r="AI3770" t="s">
        <v>1501</v>
      </c>
      <c r="AJ3770" t="s">
        <v>4807</v>
      </c>
      <c r="AK3770" t="s">
        <v>2527</v>
      </c>
      <c r="AL3770" t="s">
        <v>5116</v>
      </c>
      <c r="AM3770" t="s">
        <v>804</v>
      </c>
      <c r="AN3770">
        <v>7</v>
      </c>
      <c r="AO3770">
        <v>-4.5</v>
      </c>
      <c r="AP3770" t="s">
        <v>3514</v>
      </c>
      <c r="AQ3770" t="s">
        <v>97</v>
      </c>
      <c r="AR3770" t="s">
        <v>82</v>
      </c>
      <c r="AS3770" t="s">
        <v>81</v>
      </c>
      <c r="AT3770" t="s">
        <v>73</v>
      </c>
      <c r="AU3770" t="s">
        <v>73</v>
      </c>
      <c r="AV3770" t="s">
        <v>83</v>
      </c>
      <c r="AW3770" t="s">
        <v>83</v>
      </c>
      <c r="AX3770">
        <v>47.01</v>
      </c>
      <c r="AY3770">
        <v>53</v>
      </c>
      <c r="AZ3770" t="s">
        <v>214</v>
      </c>
      <c r="BA3770" t="s">
        <v>928</v>
      </c>
      <c r="BB3770" t="s">
        <v>268</v>
      </c>
      <c r="BC3770" t="s">
        <v>300</v>
      </c>
      <c r="BD3770" t="s">
        <v>107</v>
      </c>
      <c r="BE3770" t="s">
        <v>217</v>
      </c>
      <c r="BF3770">
        <v>2</v>
      </c>
      <c r="BG3770">
        <f>IF(Table1[[#This Row],[ft_score]]="0 - 0", 1, 0)</f>
        <v>0</v>
      </c>
      <c r="BH3770">
        <f t="shared" si="58"/>
        <v>1</v>
      </c>
    </row>
    <row r="3771" spans="1:60" hidden="1" x14ac:dyDescent="0.25">
      <c r="A3771" s="1">
        <v>5039</v>
      </c>
      <c r="B3771" t="s">
        <v>58</v>
      </c>
      <c r="C3771" t="s">
        <v>650</v>
      </c>
      <c r="D3771">
        <v>2</v>
      </c>
      <c r="E3771">
        <v>2</v>
      </c>
      <c r="F3771" t="s">
        <v>233</v>
      </c>
      <c r="G3771" t="s">
        <v>90</v>
      </c>
      <c r="H3771" t="s">
        <v>90</v>
      </c>
      <c r="I3771" t="s">
        <v>58</v>
      </c>
      <c r="J3771" t="s">
        <v>90</v>
      </c>
      <c r="K3771">
        <v>0</v>
      </c>
      <c r="L3771" t="s">
        <v>111</v>
      </c>
      <c r="M3771" t="s">
        <v>233</v>
      </c>
      <c r="N3771" t="s">
        <v>64</v>
      </c>
      <c r="O3771" t="s">
        <v>64</v>
      </c>
      <c r="P3771" t="s">
        <v>111</v>
      </c>
      <c r="Q3771" t="s">
        <v>111</v>
      </c>
      <c r="R3771" t="s">
        <v>111</v>
      </c>
      <c r="S3771" t="s">
        <v>233</v>
      </c>
      <c r="T3771">
        <v>89.75</v>
      </c>
      <c r="U3771" t="s">
        <v>5471</v>
      </c>
      <c r="V3771" t="s">
        <v>5472</v>
      </c>
      <c r="W3771" t="s">
        <v>5473</v>
      </c>
      <c r="X3771" t="s">
        <v>5361</v>
      </c>
      <c r="Y3771" t="s">
        <v>1695</v>
      </c>
      <c r="Z3771" t="s">
        <v>5474</v>
      </c>
      <c r="AA3771" t="s">
        <v>5475</v>
      </c>
      <c r="AB3771">
        <v>0</v>
      </c>
      <c r="AC3771">
        <v>0</v>
      </c>
      <c r="AD3771">
        <v>0</v>
      </c>
      <c r="AE3771">
        <v>0</v>
      </c>
      <c r="AF3771" t="s">
        <v>63</v>
      </c>
      <c r="AG3771" t="s">
        <v>63</v>
      </c>
      <c r="AH3771" t="s">
        <v>63</v>
      </c>
      <c r="AI3771" t="s">
        <v>63</v>
      </c>
      <c r="AJ3771" t="s">
        <v>63</v>
      </c>
      <c r="AK3771" t="s">
        <v>63</v>
      </c>
      <c r="AL3771" t="s">
        <v>63</v>
      </c>
      <c r="AM3771" t="s">
        <v>63</v>
      </c>
      <c r="AN3771">
        <v>-2</v>
      </c>
      <c r="AO3771">
        <v>-6</v>
      </c>
      <c r="AP3771" t="s">
        <v>63</v>
      </c>
      <c r="AQ3771" t="s">
        <v>63</v>
      </c>
      <c r="AR3771" t="s">
        <v>63</v>
      </c>
      <c r="AS3771" t="s">
        <v>63</v>
      </c>
      <c r="AT3771" t="s">
        <v>63</v>
      </c>
      <c r="AU3771" t="s">
        <v>63</v>
      </c>
      <c r="AV3771" t="s">
        <v>63</v>
      </c>
      <c r="AW3771" t="s">
        <v>63</v>
      </c>
      <c r="AX3771">
        <v>0</v>
      </c>
      <c r="AY3771">
        <v>0</v>
      </c>
      <c r="AZ3771" t="s">
        <v>166</v>
      </c>
      <c r="BA3771" t="s">
        <v>166</v>
      </c>
      <c r="BB3771" t="s">
        <v>166</v>
      </c>
      <c r="BC3771" t="s">
        <v>166</v>
      </c>
      <c r="BD3771" t="s">
        <v>166</v>
      </c>
      <c r="BE3771" t="s">
        <v>166</v>
      </c>
      <c r="BF3771" t="s">
        <v>58</v>
      </c>
      <c r="BG3771">
        <f>IF(Table1[[#This Row],[ft_score]]="0 - 0", 1, 0)</f>
        <v>0</v>
      </c>
      <c r="BH3771">
        <f t="shared" si="58"/>
        <v>1</v>
      </c>
    </row>
    <row r="3772" spans="1:60" hidden="1" x14ac:dyDescent="0.25">
      <c r="A3772" s="1">
        <v>5131</v>
      </c>
      <c r="B3772" t="s">
        <v>58</v>
      </c>
      <c r="C3772" t="s">
        <v>148</v>
      </c>
      <c r="D3772">
        <v>2</v>
      </c>
      <c r="E3772">
        <v>2</v>
      </c>
      <c r="F3772" t="s">
        <v>233</v>
      </c>
      <c r="G3772" t="s">
        <v>90</v>
      </c>
      <c r="H3772" t="s">
        <v>90</v>
      </c>
      <c r="I3772" t="s">
        <v>58</v>
      </c>
      <c r="J3772" t="s">
        <v>90</v>
      </c>
      <c r="K3772">
        <v>0</v>
      </c>
      <c r="L3772" t="s">
        <v>111</v>
      </c>
      <c r="M3772" t="s">
        <v>233</v>
      </c>
      <c r="N3772" t="s">
        <v>64</v>
      </c>
      <c r="O3772" t="s">
        <v>64</v>
      </c>
      <c r="P3772" t="s">
        <v>111</v>
      </c>
      <c r="Q3772" t="s">
        <v>111</v>
      </c>
      <c r="R3772" t="s">
        <v>314</v>
      </c>
      <c r="S3772" t="s">
        <v>233</v>
      </c>
      <c r="T3772">
        <v>3.96</v>
      </c>
      <c r="U3772" t="s">
        <v>5715</v>
      </c>
      <c r="V3772" t="s">
        <v>5716</v>
      </c>
      <c r="W3772" t="s">
        <v>5717</v>
      </c>
      <c r="X3772" t="s">
        <v>5566</v>
      </c>
      <c r="Y3772" t="s">
        <v>1008</v>
      </c>
      <c r="Z3772" t="s">
        <v>5718</v>
      </c>
      <c r="AA3772" t="s">
        <v>5719</v>
      </c>
      <c r="AB3772">
        <v>0</v>
      </c>
      <c r="AC3772">
        <v>0</v>
      </c>
      <c r="AD3772">
        <v>0</v>
      </c>
      <c r="AE3772">
        <v>0</v>
      </c>
      <c r="AF3772" t="s">
        <v>63</v>
      </c>
      <c r="AG3772" t="s">
        <v>63</v>
      </c>
      <c r="AH3772" t="s">
        <v>63</v>
      </c>
      <c r="AI3772" t="s">
        <v>63</v>
      </c>
      <c r="AJ3772" t="s">
        <v>63</v>
      </c>
      <c r="AK3772" t="s">
        <v>63</v>
      </c>
      <c r="AL3772" t="s">
        <v>63</v>
      </c>
      <c r="AM3772" t="s">
        <v>63</v>
      </c>
      <c r="AN3772">
        <v>2</v>
      </c>
      <c r="AO3772">
        <v>-18</v>
      </c>
      <c r="AP3772" t="s">
        <v>63</v>
      </c>
      <c r="AQ3772" t="s">
        <v>63</v>
      </c>
      <c r="AR3772" t="s">
        <v>63</v>
      </c>
      <c r="AS3772" t="s">
        <v>63</v>
      </c>
      <c r="AT3772" t="s">
        <v>63</v>
      </c>
      <c r="AU3772" t="s">
        <v>63</v>
      </c>
      <c r="AV3772" t="s">
        <v>63</v>
      </c>
      <c r="AW3772" t="s">
        <v>63</v>
      </c>
      <c r="AX3772">
        <v>0</v>
      </c>
      <c r="AY3772">
        <v>0</v>
      </c>
      <c r="AZ3772" t="s">
        <v>166</v>
      </c>
      <c r="BA3772" t="s">
        <v>166</v>
      </c>
      <c r="BB3772" t="s">
        <v>166</v>
      </c>
      <c r="BC3772" t="s">
        <v>166</v>
      </c>
      <c r="BD3772" t="s">
        <v>166</v>
      </c>
      <c r="BE3772" t="s">
        <v>166</v>
      </c>
      <c r="BF3772" t="s">
        <v>58</v>
      </c>
      <c r="BG3772">
        <f>IF(Table1[[#This Row],[ft_score]]="0 - 0", 1, 0)</f>
        <v>0</v>
      </c>
      <c r="BH3772">
        <f t="shared" si="58"/>
        <v>1</v>
      </c>
    </row>
    <row r="3773" spans="1:60" hidden="1" x14ac:dyDescent="0.25">
      <c r="A3773" s="1">
        <v>5238</v>
      </c>
      <c r="B3773" t="s">
        <v>58</v>
      </c>
      <c r="C3773" t="s">
        <v>59</v>
      </c>
      <c r="D3773">
        <v>2</v>
      </c>
      <c r="E3773">
        <v>2</v>
      </c>
      <c r="F3773" t="s">
        <v>233</v>
      </c>
      <c r="G3773" t="s">
        <v>90</v>
      </c>
      <c r="H3773" t="s">
        <v>90</v>
      </c>
      <c r="I3773" t="s">
        <v>58</v>
      </c>
      <c r="J3773" t="s">
        <v>90</v>
      </c>
      <c r="K3773">
        <v>0</v>
      </c>
      <c r="L3773" t="s">
        <v>111</v>
      </c>
      <c r="M3773" t="s">
        <v>233</v>
      </c>
      <c r="N3773" t="s">
        <v>111</v>
      </c>
      <c r="O3773" t="s">
        <v>111</v>
      </c>
      <c r="P3773" t="s">
        <v>111</v>
      </c>
      <c r="Q3773" t="s">
        <v>111</v>
      </c>
      <c r="R3773" t="s">
        <v>111</v>
      </c>
      <c r="S3773" t="s">
        <v>233</v>
      </c>
      <c r="T3773">
        <v>4288</v>
      </c>
      <c r="U3773" t="s">
        <v>4879</v>
      </c>
      <c r="V3773" t="s">
        <v>535</v>
      </c>
      <c r="W3773" t="s">
        <v>6013</v>
      </c>
      <c r="X3773" t="s">
        <v>5566</v>
      </c>
      <c r="Y3773" t="s">
        <v>156</v>
      </c>
      <c r="Z3773" t="s">
        <v>527</v>
      </c>
      <c r="AA3773" t="s">
        <v>528</v>
      </c>
      <c r="AB3773">
        <v>26</v>
      </c>
      <c r="AC3773">
        <v>75</v>
      </c>
      <c r="AD3773">
        <v>31.25</v>
      </c>
      <c r="AE3773">
        <v>12.5</v>
      </c>
      <c r="AF3773" t="s">
        <v>63</v>
      </c>
      <c r="AG3773" t="s">
        <v>82</v>
      </c>
      <c r="AH3773" t="s">
        <v>4523</v>
      </c>
      <c r="AI3773" t="s">
        <v>1090</v>
      </c>
      <c r="AJ3773" t="s">
        <v>1442</v>
      </c>
      <c r="AK3773" t="s">
        <v>2886</v>
      </c>
      <c r="AL3773" t="s">
        <v>4162</v>
      </c>
      <c r="AM3773" t="s">
        <v>2291</v>
      </c>
      <c r="AN3773">
        <v>0</v>
      </c>
      <c r="AO3773">
        <v>-3</v>
      </c>
      <c r="AP3773" t="s">
        <v>6014</v>
      </c>
      <c r="AQ3773" t="s">
        <v>81</v>
      </c>
      <c r="AR3773" t="s">
        <v>82</v>
      </c>
      <c r="AS3773" t="s">
        <v>82</v>
      </c>
      <c r="AT3773" t="s">
        <v>97</v>
      </c>
      <c r="AU3773" t="s">
        <v>82</v>
      </c>
      <c r="AV3773" t="s">
        <v>83</v>
      </c>
      <c r="AW3773" t="s">
        <v>63</v>
      </c>
      <c r="AX3773">
        <v>55.18</v>
      </c>
      <c r="AY3773">
        <v>44.82</v>
      </c>
      <c r="AZ3773" t="s">
        <v>166</v>
      </c>
      <c r="BA3773" t="s">
        <v>166</v>
      </c>
      <c r="BB3773" t="s">
        <v>166</v>
      </c>
      <c r="BC3773" t="s">
        <v>166</v>
      </c>
      <c r="BD3773" t="s">
        <v>166</v>
      </c>
      <c r="BE3773" t="s">
        <v>166</v>
      </c>
      <c r="BF3773" t="s">
        <v>58</v>
      </c>
      <c r="BG3773">
        <f>IF(Table1[[#This Row],[ft_score]]="0 - 0", 1, 0)</f>
        <v>0</v>
      </c>
      <c r="BH3773">
        <f t="shared" si="58"/>
        <v>1</v>
      </c>
    </row>
    <row r="3774" spans="1:60" x14ac:dyDescent="0.25">
      <c r="A3774" s="1">
        <v>8003</v>
      </c>
      <c r="B3774" t="s">
        <v>58</v>
      </c>
      <c r="C3774" t="s">
        <v>200</v>
      </c>
      <c r="D3774">
        <v>2</v>
      </c>
      <c r="E3774">
        <v>2</v>
      </c>
      <c r="F3774" t="s">
        <v>233</v>
      </c>
      <c r="G3774" t="s">
        <v>58</v>
      </c>
      <c r="H3774" t="s">
        <v>58</v>
      </c>
      <c r="I3774" t="s">
        <v>58</v>
      </c>
      <c r="J3774" t="s">
        <v>58</v>
      </c>
      <c r="K3774">
        <v>0</v>
      </c>
      <c r="L3774" t="s">
        <v>201</v>
      </c>
      <c r="M3774" t="s">
        <v>233</v>
      </c>
      <c r="N3774">
        <v>0</v>
      </c>
      <c r="O3774">
        <v>0</v>
      </c>
      <c r="P3774" t="s">
        <v>201</v>
      </c>
      <c r="Q3774" t="s">
        <v>201</v>
      </c>
      <c r="R3774" t="s">
        <v>111</v>
      </c>
      <c r="S3774" t="s">
        <v>233</v>
      </c>
      <c r="T3774">
        <v>2678.91</v>
      </c>
      <c r="U3774" t="s">
        <v>7116</v>
      </c>
      <c r="V3774" t="s">
        <v>7112</v>
      </c>
      <c r="W3774" t="s">
        <v>10756</v>
      </c>
      <c r="X3774" t="s">
        <v>10731</v>
      </c>
      <c r="Y3774" t="s">
        <v>1677</v>
      </c>
      <c r="Z3774" t="s">
        <v>6007</v>
      </c>
      <c r="AA3774" t="s">
        <v>6008</v>
      </c>
      <c r="AB3774">
        <v>4</v>
      </c>
      <c r="AC3774">
        <v>62.5</v>
      </c>
      <c r="AD3774">
        <v>50</v>
      </c>
      <c r="AE3774">
        <v>25</v>
      </c>
      <c r="AF3774" t="s">
        <v>63</v>
      </c>
      <c r="AG3774" t="s">
        <v>97</v>
      </c>
      <c r="AH3774" t="s">
        <v>3056</v>
      </c>
      <c r="AI3774" t="s">
        <v>2176</v>
      </c>
      <c r="AJ3774" t="s">
        <v>4227</v>
      </c>
      <c r="AK3774" t="s">
        <v>2176</v>
      </c>
      <c r="AL3774" t="s">
        <v>2292</v>
      </c>
      <c r="AM3774" t="s">
        <v>72</v>
      </c>
      <c r="AN3774">
        <v>-3</v>
      </c>
      <c r="AO3774">
        <v>-9.5</v>
      </c>
      <c r="AP3774" t="s">
        <v>194</v>
      </c>
      <c r="AQ3774" t="s">
        <v>141</v>
      </c>
      <c r="AR3774" t="s">
        <v>63</v>
      </c>
      <c r="AS3774" t="s">
        <v>97</v>
      </c>
      <c r="AT3774" t="s">
        <v>73</v>
      </c>
      <c r="AU3774" t="s">
        <v>73</v>
      </c>
      <c r="AV3774" t="s">
        <v>72</v>
      </c>
      <c r="AW3774" t="s">
        <v>63</v>
      </c>
      <c r="AX3774">
        <v>52.09</v>
      </c>
      <c r="AY3774">
        <v>47.92</v>
      </c>
      <c r="AZ3774" t="s">
        <v>455</v>
      </c>
      <c r="BA3774" t="s">
        <v>350</v>
      </c>
      <c r="BB3774" t="s">
        <v>105</v>
      </c>
      <c r="BC3774" t="s">
        <v>88</v>
      </c>
      <c r="BD3774" t="s">
        <v>364</v>
      </c>
      <c r="BE3774" t="s">
        <v>401</v>
      </c>
      <c r="BF3774">
        <v>1</v>
      </c>
      <c r="BG3774">
        <f>IF(Table1[[#This Row],[ft_score]]="0 - 0", 1, 0)</f>
        <v>0</v>
      </c>
      <c r="BH3774">
        <f t="shared" si="58"/>
        <v>1</v>
      </c>
    </row>
    <row r="3775" spans="1:60" x14ac:dyDescent="0.25">
      <c r="A3775" s="1">
        <v>5291</v>
      </c>
      <c r="B3775" t="s">
        <v>58</v>
      </c>
      <c r="C3775" t="s">
        <v>650</v>
      </c>
      <c r="D3775">
        <v>2</v>
      </c>
      <c r="E3775">
        <v>2</v>
      </c>
      <c r="F3775" t="s">
        <v>233</v>
      </c>
      <c r="G3775" t="s">
        <v>90</v>
      </c>
      <c r="H3775" t="s">
        <v>90</v>
      </c>
      <c r="I3775" t="s">
        <v>58</v>
      </c>
      <c r="J3775" t="s">
        <v>90</v>
      </c>
      <c r="K3775">
        <v>0</v>
      </c>
      <c r="L3775" t="s">
        <v>64</v>
      </c>
      <c r="M3775" t="s">
        <v>233</v>
      </c>
      <c r="N3775" t="s">
        <v>64</v>
      </c>
      <c r="O3775" t="s">
        <v>64</v>
      </c>
      <c r="P3775" t="s">
        <v>64</v>
      </c>
      <c r="Q3775" t="s">
        <v>111</v>
      </c>
      <c r="R3775" t="s">
        <v>111</v>
      </c>
      <c r="S3775" t="s">
        <v>233</v>
      </c>
      <c r="T3775">
        <v>103.69</v>
      </c>
      <c r="U3775" t="s">
        <v>6129</v>
      </c>
      <c r="V3775" t="s">
        <v>6130</v>
      </c>
      <c r="W3775" t="s">
        <v>6131</v>
      </c>
      <c r="X3775" t="s">
        <v>5566</v>
      </c>
      <c r="Y3775" t="s">
        <v>1695</v>
      </c>
      <c r="Z3775" t="s">
        <v>5405</v>
      </c>
      <c r="AA3775" t="s">
        <v>5406</v>
      </c>
      <c r="AB3775">
        <v>0</v>
      </c>
      <c r="AC3775">
        <v>0</v>
      </c>
      <c r="AD3775">
        <v>0</v>
      </c>
      <c r="AE3775">
        <v>0</v>
      </c>
      <c r="AF3775" t="s">
        <v>63</v>
      </c>
      <c r="AG3775" t="s">
        <v>63</v>
      </c>
      <c r="AH3775" t="s">
        <v>63</v>
      </c>
      <c r="AI3775" t="s">
        <v>63</v>
      </c>
      <c r="AJ3775" t="s">
        <v>63</v>
      </c>
      <c r="AK3775" t="s">
        <v>63</v>
      </c>
      <c r="AL3775" t="s">
        <v>63</v>
      </c>
      <c r="AM3775" t="s">
        <v>63</v>
      </c>
      <c r="AN3775">
        <v>14</v>
      </c>
      <c r="AO3775">
        <v>-11</v>
      </c>
      <c r="AP3775" t="s">
        <v>63</v>
      </c>
      <c r="AQ3775" t="s">
        <v>63</v>
      </c>
      <c r="AR3775" t="s">
        <v>63</v>
      </c>
      <c r="AS3775" t="s">
        <v>63</v>
      </c>
      <c r="AT3775" t="s">
        <v>63</v>
      </c>
      <c r="AU3775" t="s">
        <v>63</v>
      </c>
      <c r="AV3775" t="s">
        <v>63</v>
      </c>
      <c r="AW3775" t="s">
        <v>63</v>
      </c>
      <c r="AX3775">
        <v>0</v>
      </c>
      <c r="AY3775">
        <v>0</v>
      </c>
      <c r="AZ3775" t="s">
        <v>89</v>
      </c>
      <c r="BA3775" t="s">
        <v>197</v>
      </c>
      <c r="BB3775" t="s">
        <v>143</v>
      </c>
      <c r="BC3775" t="s">
        <v>197</v>
      </c>
      <c r="BD3775" t="s">
        <v>198</v>
      </c>
      <c r="BE3775" t="s">
        <v>199</v>
      </c>
      <c r="BF3775">
        <v>2</v>
      </c>
      <c r="BG3775">
        <f>IF(Table1[[#This Row],[ft_score]]="0 - 0", 1, 0)</f>
        <v>0</v>
      </c>
      <c r="BH3775">
        <f t="shared" si="58"/>
        <v>1</v>
      </c>
    </row>
    <row r="3776" spans="1:60" hidden="1" x14ac:dyDescent="0.25">
      <c r="A3776" s="1">
        <v>5325</v>
      </c>
      <c r="B3776" t="s">
        <v>58</v>
      </c>
      <c r="C3776" t="s">
        <v>636</v>
      </c>
      <c r="D3776">
        <v>2</v>
      </c>
      <c r="E3776">
        <v>2</v>
      </c>
      <c r="F3776" t="s">
        <v>233</v>
      </c>
      <c r="G3776" t="s">
        <v>90</v>
      </c>
      <c r="H3776" t="s">
        <v>90</v>
      </c>
      <c r="I3776" t="s">
        <v>58</v>
      </c>
      <c r="J3776" t="s">
        <v>90</v>
      </c>
      <c r="K3776">
        <v>0</v>
      </c>
      <c r="L3776" t="s">
        <v>111</v>
      </c>
      <c r="M3776" t="s">
        <v>233</v>
      </c>
      <c r="N3776" t="s">
        <v>60</v>
      </c>
      <c r="O3776" t="s">
        <v>111</v>
      </c>
      <c r="P3776" t="s">
        <v>111</v>
      </c>
      <c r="Q3776" t="s">
        <v>111</v>
      </c>
      <c r="R3776" t="s">
        <v>169</v>
      </c>
      <c r="S3776" t="s">
        <v>233</v>
      </c>
      <c r="T3776">
        <v>5074.62</v>
      </c>
      <c r="U3776" t="s">
        <v>2157</v>
      </c>
      <c r="V3776" t="s">
        <v>388</v>
      </c>
      <c r="W3776" t="s">
        <v>6204</v>
      </c>
      <c r="X3776" t="s">
        <v>6189</v>
      </c>
      <c r="Y3776" t="s">
        <v>2081</v>
      </c>
      <c r="Z3776" t="s">
        <v>393</v>
      </c>
      <c r="AA3776" t="s">
        <v>394</v>
      </c>
      <c r="AB3776">
        <v>23</v>
      </c>
      <c r="AC3776">
        <v>68.75</v>
      </c>
      <c r="AD3776">
        <v>50</v>
      </c>
      <c r="AE3776">
        <v>31.25</v>
      </c>
      <c r="AF3776" t="s">
        <v>72</v>
      </c>
      <c r="AG3776" t="s">
        <v>159</v>
      </c>
      <c r="AH3776" t="s">
        <v>945</v>
      </c>
      <c r="AI3776" t="s">
        <v>865</v>
      </c>
      <c r="AJ3776" t="s">
        <v>4350</v>
      </c>
      <c r="AK3776" t="s">
        <v>3823</v>
      </c>
      <c r="AL3776" t="s">
        <v>4666</v>
      </c>
      <c r="AM3776" t="s">
        <v>6205</v>
      </c>
      <c r="AN3776">
        <v>9</v>
      </c>
      <c r="AO3776">
        <v>-8.5</v>
      </c>
      <c r="AP3776" t="s">
        <v>6206</v>
      </c>
      <c r="AQ3776" t="s">
        <v>97</v>
      </c>
      <c r="AR3776" t="s">
        <v>97</v>
      </c>
      <c r="AS3776" t="s">
        <v>97</v>
      </c>
      <c r="AT3776" t="s">
        <v>97</v>
      </c>
      <c r="AU3776" t="s">
        <v>82</v>
      </c>
      <c r="AV3776" t="s">
        <v>123</v>
      </c>
      <c r="AW3776" t="s">
        <v>63</v>
      </c>
      <c r="AX3776">
        <v>51.1</v>
      </c>
      <c r="AY3776">
        <v>48.91</v>
      </c>
      <c r="AZ3776" t="s">
        <v>166</v>
      </c>
      <c r="BA3776" t="s">
        <v>166</v>
      </c>
      <c r="BB3776" t="s">
        <v>166</v>
      </c>
      <c r="BC3776" t="s">
        <v>166</v>
      </c>
      <c r="BD3776" t="s">
        <v>166</v>
      </c>
      <c r="BE3776" t="s">
        <v>166</v>
      </c>
      <c r="BF3776" t="s">
        <v>58</v>
      </c>
      <c r="BG3776">
        <f>IF(Table1[[#This Row],[ft_score]]="0 - 0", 1, 0)</f>
        <v>0</v>
      </c>
      <c r="BH3776">
        <f t="shared" si="58"/>
        <v>1</v>
      </c>
    </row>
    <row r="3777" spans="1:60" x14ac:dyDescent="0.25">
      <c r="A3777" s="1">
        <v>5343</v>
      </c>
      <c r="B3777" t="s">
        <v>5152</v>
      </c>
      <c r="C3777" t="s">
        <v>167</v>
      </c>
      <c r="D3777">
        <v>2</v>
      </c>
      <c r="E3777">
        <v>2</v>
      </c>
      <c r="F3777" t="s">
        <v>233</v>
      </c>
      <c r="G3777">
        <v>11</v>
      </c>
      <c r="H3777">
        <v>1.01</v>
      </c>
      <c r="I3777" t="s">
        <v>61</v>
      </c>
      <c r="J3777" t="s">
        <v>6246</v>
      </c>
      <c r="K3777">
        <v>1</v>
      </c>
      <c r="L3777" t="s">
        <v>233</v>
      </c>
      <c r="M3777" t="s">
        <v>233</v>
      </c>
      <c r="N3777">
        <v>0</v>
      </c>
      <c r="O3777">
        <v>0</v>
      </c>
      <c r="P3777">
        <v>0</v>
      </c>
      <c r="Q3777" t="s">
        <v>233</v>
      </c>
      <c r="R3777" t="s">
        <v>233</v>
      </c>
      <c r="S3777" t="s">
        <v>233</v>
      </c>
      <c r="T3777">
        <v>1052.56</v>
      </c>
      <c r="U3777" t="s">
        <v>5045</v>
      </c>
      <c r="V3777" t="s">
        <v>6247</v>
      </c>
      <c r="W3777" t="s">
        <v>6248</v>
      </c>
      <c r="X3777" t="s">
        <v>6189</v>
      </c>
      <c r="Y3777" t="s">
        <v>1008</v>
      </c>
      <c r="Z3777" t="s">
        <v>4831</v>
      </c>
      <c r="AA3777" t="s">
        <v>4832</v>
      </c>
      <c r="AB3777">
        <v>1</v>
      </c>
      <c r="AC3777">
        <v>100</v>
      </c>
      <c r="AD3777">
        <v>100</v>
      </c>
      <c r="AE3777">
        <v>50</v>
      </c>
      <c r="AF3777" t="s">
        <v>63</v>
      </c>
      <c r="AG3777" t="s">
        <v>63</v>
      </c>
      <c r="AH3777" t="s">
        <v>63</v>
      </c>
      <c r="AI3777" t="s">
        <v>136</v>
      </c>
      <c r="AJ3777" t="s">
        <v>4355</v>
      </c>
      <c r="AK3777" t="s">
        <v>63</v>
      </c>
      <c r="AL3777" t="s">
        <v>72</v>
      </c>
      <c r="AM3777" t="s">
        <v>72</v>
      </c>
      <c r="AN3777">
        <v>-9</v>
      </c>
      <c r="AO3777">
        <v>-3.5</v>
      </c>
      <c r="AP3777" t="s">
        <v>257</v>
      </c>
      <c r="AQ3777" t="s">
        <v>560</v>
      </c>
      <c r="AR3777" t="s">
        <v>63</v>
      </c>
      <c r="AS3777" t="s">
        <v>560</v>
      </c>
      <c r="AT3777" t="s">
        <v>63</v>
      </c>
      <c r="AU3777" t="s">
        <v>560</v>
      </c>
      <c r="AV3777" t="s">
        <v>97</v>
      </c>
      <c r="AW3777" t="s">
        <v>63</v>
      </c>
      <c r="AX3777">
        <v>75</v>
      </c>
      <c r="AY3777">
        <v>25</v>
      </c>
      <c r="AZ3777" t="s">
        <v>195</v>
      </c>
      <c r="BA3777" t="s">
        <v>298</v>
      </c>
      <c r="BB3777" t="s">
        <v>217</v>
      </c>
      <c r="BC3777" t="s">
        <v>198</v>
      </c>
      <c r="BD3777" t="s">
        <v>87</v>
      </c>
      <c r="BE3777" t="s">
        <v>456</v>
      </c>
      <c r="BF3777">
        <v>1</v>
      </c>
      <c r="BG3777">
        <f>IF(Table1[[#This Row],[ft_score]]="0 - 0", 1, 0)</f>
        <v>0</v>
      </c>
      <c r="BH3777">
        <f t="shared" si="58"/>
        <v>1</v>
      </c>
    </row>
    <row r="3778" spans="1:60" x14ac:dyDescent="0.25">
      <c r="A3778" s="1">
        <v>5500</v>
      </c>
      <c r="B3778" t="s">
        <v>58</v>
      </c>
      <c r="C3778" t="s">
        <v>110</v>
      </c>
      <c r="D3778">
        <v>2</v>
      </c>
      <c r="E3778">
        <v>2</v>
      </c>
      <c r="F3778" t="s">
        <v>233</v>
      </c>
      <c r="G3778" t="s">
        <v>90</v>
      </c>
      <c r="H3778" t="s">
        <v>90</v>
      </c>
      <c r="I3778" t="s">
        <v>58</v>
      </c>
      <c r="J3778" t="s">
        <v>90</v>
      </c>
      <c r="K3778">
        <v>0</v>
      </c>
      <c r="L3778" t="s">
        <v>150</v>
      </c>
      <c r="M3778" t="s">
        <v>233</v>
      </c>
      <c r="N3778" t="s">
        <v>60</v>
      </c>
      <c r="O3778" t="s">
        <v>150</v>
      </c>
      <c r="P3778" t="s">
        <v>150</v>
      </c>
      <c r="Q3778" t="s">
        <v>233</v>
      </c>
      <c r="R3778" t="s">
        <v>233</v>
      </c>
      <c r="S3778" t="s">
        <v>233</v>
      </c>
      <c r="T3778">
        <v>11.36</v>
      </c>
      <c r="U3778" t="s">
        <v>6595</v>
      </c>
      <c r="V3778" t="s">
        <v>6596</v>
      </c>
      <c r="W3778" t="s">
        <v>6597</v>
      </c>
      <c r="X3778" t="s">
        <v>6564</v>
      </c>
      <c r="Y3778" t="s">
        <v>405</v>
      </c>
      <c r="Z3778" t="s">
        <v>5405</v>
      </c>
      <c r="AA3778" t="s">
        <v>5406</v>
      </c>
      <c r="AB3778">
        <v>1</v>
      </c>
      <c r="AC3778">
        <v>0</v>
      </c>
      <c r="AD3778">
        <v>0</v>
      </c>
      <c r="AE3778">
        <v>0</v>
      </c>
      <c r="AF3778" t="s">
        <v>63</v>
      </c>
      <c r="AG3778" t="s">
        <v>97</v>
      </c>
      <c r="AH3778" t="s">
        <v>63</v>
      </c>
      <c r="AI3778" t="s">
        <v>63</v>
      </c>
      <c r="AJ3778" t="s">
        <v>63</v>
      </c>
      <c r="AK3778" t="s">
        <v>63</v>
      </c>
      <c r="AL3778" t="s">
        <v>63</v>
      </c>
      <c r="AM3778" t="s">
        <v>97</v>
      </c>
      <c r="AN3778">
        <v>-11</v>
      </c>
      <c r="AO3778">
        <v>7.5</v>
      </c>
      <c r="AP3778" t="s">
        <v>1575</v>
      </c>
      <c r="AQ3778" t="s">
        <v>63</v>
      </c>
      <c r="AR3778" t="s">
        <v>63</v>
      </c>
      <c r="AS3778" t="s">
        <v>63</v>
      </c>
      <c r="AT3778" t="s">
        <v>560</v>
      </c>
      <c r="AU3778" t="s">
        <v>63</v>
      </c>
      <c r="AV3778" t="s">
        <v>63</v>
      </c>
      <c r="AW3778" t="s">
        <v>63</v>
      </c>
      <c r="AX3778">
        <v>0</v>
      </c>
      <c r="AY3778">
        <v>50</v>
      </c>
      <c r="AZ3778" t="s">
        <v>694</v>
      </c>
      <c r="BA3778" t="s">
        <v>299</v>
      </c>
      <c r="BB3778" t="s">
        <v>348</v>
      </c>
      <c r="BC3778" t="s">
        <v>215</v>
      </c>
      <c r="BD3778" t="s">
        <v>88</v>
      </c>
      <c r="BE3778" t="s">
        <v>216</v>
      </c>
      <c r="BF3778">
        <v>1</v>
      </c>
      <c r="BG3778">
        <f>IF(Table1[[#This Row],[ft_score]]="0 - 0", 1, 0)</f>
        <v>0</v>
      </c>
      <c r="BH3778">
        <f t="shared" ref="BH3778:BH3841" si="59">IF(D3778=E3778, 1, 0)</f>
        <v>1</v>
      </c>
    </row>
    <row r="3779" spans="1:60" x14ac:dyDescent="0.25">
      <c r="A3779" s="1">
        <v>5540</v>
      </c>
      <c r="B3779" t="s">
        <v>58</v>
      </c>
      <c r="C3779" t="s">
        <v>200</v>
      </c>
      <c r="D3779">
        <v>2</v>
      </c>
      <c r="E3779">
        <v>2</v>
      </c>
      <c r="F3779" t="s">
        <v>233</v>
      </c>
      <c r="G3779" t="s">
        <v>90</v>
      </c>
      <c r="H3779" t="s">
        <v>90</v>
      </c>
      <c r="I3779" t="s">
        <v>58</v>
      </c>
      <c r="J3779" t="s">
        <v>90</v>
      </c>
      <c r="K3779">
        <v>0</v>
      </c>
      <c r="L3779" t="s">
        <v>314</v>
      </c>
      <c r="M3779" t="s">
        <v>233</v>
      </c>
      <c r="N3779" t="s">
        <v>201</v>
      </c>
      <c r="O3779" t="s">
        <v>201</v>
      </c>
      <c r="P3779" t="s">
        <v>314</v>
      </c>
      <c r="Q3779" t="s">
        <v>233</v>
      </c>
      <c r="R3779" t="s">
        <v>233</v>
      </c>
      <c r="S3779" t="s">
        <v>233</v>
      </c>
      <c r="T3779">
        <v>0</v>
      </c>
      <c r="U3779" t="s">
        <v>6680</v>
      </c>
      <c r="V3779" t="s">
        <v>6681</v>
      </c>
      <c r="W3779" t="s">
        <v>6682</v>
      </c>
      <c r="X3779" t="s">
        <v>6564</v>
      </c>
      <c r="Y3779" t="s">
        <v>1695</v>
      </c>
      <c r="Z3779" t="s">
        <v>6664</v>
      </c>
      <c r="AA3779" t="s">
        <v>6665</v>
      </c>
      <c r="AB3779">
        <v>0</v>
      </c>
      <c r="AC3779">
        <v>0</v>
      </c>
      <c r="AD3779">
        <v>0</v>
      </c>
      <c r="AE3779">
        <v>0</v>
      </c>
      <c r="AF3779" t="s">
        <v>63</v>
      </c>
      <c r="AG3779" t="s">
        <v>63</v>
      </c>
      <c r="AH3779" t="s">
        <v>63</v>
      </c>
      <c r="AI3779" t="s">
        <v>63</v>
      </c>
      <c r="AJ3779" t="s">
        <v>63</v>
      </c>
      <c r="AK3779" t="s">
        <v>63</v>
      </c>
      <c r="AL3779" t="s">
        <v>63</v>
      </c>
      <c r="AM3779" t="s">
        <v>63</v>
      </c>
      <c r="AN3779">
        <v>-42</v>
      </c>
      <c r="AO3779">
        <v>-3</v>
      </c>
      <c r="AP3779" t="s">
        <v>63</v>
      </c>
      <c r="AQ3779" t="s">
        <v>63</v>
      </c>
      <c r="AR3779" t="s">
        <v>63</v>
      </c>
      <c r="AS3779" t="s">
        <v>63</v>
      </c>
      <c r="AT3779" t="s">
        <v>63</v>
      </c>
      <c r="AU3779" t="s">
        <v>63</v>
      </c>
      <c r="AV3779" t="s">
        <v>63</v>
      </c>
      <c r="AW3779" t="s">
        <v>63</v>
      </c>
      <c r="AX3779">
        <v>0</v>
      </c>
      <c r="AY3779">
        <v>0</v>
      </c>
      <c r="AZ3779" t="s">
        <v>299</v>
      </c>
      <c r="BA3779" t="s">
        <v>284</v>
      </c>
      <c r="BB3779" t="s">
        <v>147</v>
      </c>
      <c r="BC3779" t="s">
        <v>312</v>
      </c>
      <c r="BD3779" t="s">
        <v>104</v>
      </c>
      <c r="BE3779" t="s">
        <v>214</v>
      </c>
      <c r="BF3779">
        <v>2</v>
      </c>
      <c r="BG3779">
        <f>IF(Table1[[#This Row],[ft_score]]="0 - 0", 1, 0)</f>
        <v>0</v>
      </c>
      <c r="BH3779">
        <f t="shared" si="59"/>
        <v>1</v>
      </c>
    </row>
    <row r="3780" spans="1:60" x14ac:dyDescent="0.25">
      <c r="A3780" s="1">
        <v>5556</v>
      </c>
      <c r="B3780" t="s">
        <v>58</v>
      </c>
      <c r="C3780" t="s">
        <v>110</v>
      </c>
      <c r="D3780">
        <v>2</v>
      </c>
      <c r="E3780">
        <v>2</v>
      </c>
      <c r="F3780" t="s">
        <v>233</v>
      </c>
      <c r="G3780" t="s">
        <v>90</v>
      </c>
      <c r="H3780" t="s">
        <v>90</v>
      </c>
      <c r="I3780" t="s">
        <v>58</v>
      </c>
      <c r="J3780" t="s">
        <v>58</v>
      </c>
      <c r="K3780">
        <v>0</v>
      </c>
      <c r="L3780" t="s">
        <v>111</v>
      </c>
      <c r="M3780" t="s">
        <v>233</v>
      </c>
      <c r="N3780" t="s">
        <v>201</v>
      </c>
      <c r="O3780" t="s">
        <v>201</v>
      </c>
      <c r="P3780" t="s">
        <v>111</v>
      </c>
      <c r="Q3780" t="s">
        <v>111</v>
      </c>
      <c r="R3780" t="s">
        <v>111</v>
      </c>
      <c r="S3780" t="s">
        <v>233</v>
      </c>
      <c r="T3780">
        <v>252.93</v>
      </c>
      <c r="U3780" t="s">
        <v>2733</v>
      </c>
      <c r="V3780" t="s">
        <v>2900</v>
      </c>
      <c r="W3780" t="s">
        <v>6713</v>
      </c>
      <c r="X3780" t="s">
        <v>6564</v>
      </c>
      <c r="Y3780" t="s">
        <v>548</v>
      </c>
      <c r="Z3780" t="s">
        <v>1217</v>
      </c>
      <c r="AA3780" t="s">
        <v>1218</v>
      </c>
      <c r="AB3780">
        <v>19</v>
      </c>
      <c r="AC3780">
        <v>75</v>
      </c>
      <c r="AD3780">
        <v>56.25</v>
      </c>
      <c r="AE3780">
        <v>43.75</v>
      </c>
      <c r="AF3780" t="s">
        <v>72</v>
      </c>
      <c r="AG3780" t="s">
        <v>72</v>
      </c>
      <c r="AH3780" t="s">
        <v>2610</v>
      </c>
      <c r="AI3780" t="s">
        <v>2193</v>
      </c>
      <c r="AJ3780" t="s">
        <v>1154</v>
      </c>
      <c r="AK3780" t="s">
        <v>4663</v>
      </c>
      <c r="AL3780" t="s">
        <v>1779</v>
      </c>
      <c r="AM3780" t="s">
        <v>2300</v>
      </c>
      <c r="AN3780">
        <v>1</v>
      </c>
      <c r="AO3780">
        <v>12.5</v>
      </c>
      <c r="AP3780" t="s">
        <v>6714</v>
      </c>
      <c r="AQ3780" t="s">
        <v>73</v>
      </c>
      <c r="AR3780" t="s">
        <v>141</v>
      </c>
      <c r="AS3780" t="s">
        <v>82</v>
      </c>
      <c r="AT3780" t="s">
        <v>81</v>
      </c>
      <c r="AU3780" t="s">
        <v>123</v>
      </c>
      <c r="AV3780" t="s">
        <v>83</v>
      </c>
      <c r="AW3780" t="s">
        <v>63</v>
      </c>
      <c r="AX3780">
        <v>39.68</v>
      </c>
      <c r="AY3780">
        <v>60.32</v>
      </c>
      <c r="AZ3780" t="s">
        <v>104</v>
      </c>
      <c r="BA3780" t="s">
        <v>217</v>
      </c>
      <c r="BB3780" t="s">
        <v>311</v>
      </c>
      <c r="BC3780" t="s">
        <v>198</v>
      </c>
      <c r="BD3780" t="s">
        <v>87</v>
      </c>
      <c r="BE3780" t="s">
        <v>456</v>
      </c>
      <c r="BF3780">
        <v>1</v>
      </c>
      <c r="BG3780">
        <f>IF(Table1[[#This Row],[ft_score]]="0 - 0", 1, 0)</f>
        <v>0</v>
      </c>
      <c r="BH3780">
        <f t="shared" si="59"/>
        <v>1</v>
      </c>
    </row>
    <row r="3781" spans="1:60" x14ac:dyDescent="0.25">
      <c r="A3781" s="1">
        <v>5595</v>
      </c>
      <c r="B3781" t="s">
        <v>58</v>
      </c>
      <c r="C3781" t="s">
        <v>200</v>
      </c>
      <c r="D3781">
        <v>2</v>
      </c>
      <c r="E3781">
        <v>2</v>
      </c>
      <c r="F3781" t="s">
        <v>233</v>
      </c>
      <c r="G3781" t="s">
        <v>90</v>
      </c>
      <c r="H3781" t="s">
        <v>90</v>
      </c>
      <c r="I3781" t="s">
        <v>58</v>
      </c>
      <c r="J3781" t="s">
        <v>90</v>
      </c>
      <c r="K3781">
        <v>0</v>
      </c>
      <c r="L3781" t="s">
        <v>111</v>
      </c>
      <c r="M3781" t="s">
        <v>233</v>
      </c>
      <c r="N3781" t="s">
        <v>64</v>
      </c>
      <c r="O3781" t="s">
        <v>111</v>
      </c>
      <c r="P3781" t="s">
        <v>111</v>
      </c>
      <c r="Q3781" t="s">
        <v>111</v>
      </c>
      <c r="R3781" t="s">
        <v>314</v>
      </c>
      <c r="S3781" t="s">
        <v>233</v>
      </c>
      <c r="T3781">
        <v>58.41</v>
      </c>
      <c r="U3781" t="s">
        <v>908</v>
      </c>
      <c r="V3781" t="s">
        <v>6801</v>
      </c>
      <c r="W3781" t="s">
        <v>6802</v>
      </c>
      <c r="X3781" t="s">
        <v>6746</v>
      </c>
      <c r="Y3781" t="s">
        <v>833</v>
      </c>
      <c r="Z3781" t="s">
        <v>757</v>
      </c>
      <c r="AA3781" t="s">
        <v>758</v>
      </c>
      <c r="AB3781">
        <v>25</v>
      </c>
      <c r="AC3781">
        <v>50</v>
      </c>
      <c r="AD3781">
        <v>18.75</v>
      </c>
      <c r="AE3781">
        <v>18.75</v>
      </c>
      <c r="AF3781" t="s">
        <v>83</v>
      </c>
      <c r="AG3781" t="s">
        <v>159</v>
      </c>
      <c r="AH3781" t="s">
        <v>4793</v>
      </c>
      <c r="AI3781" t="s">
        <v>2631</v>
      </c>
      <c r="AJ3781" t="s">
        <v>2146</v>
      </c>
      <c r="AK3781" t="s">
        <v>632</v>
      </c>
      <c r="AL3781" t="s">
        <v>2662</v>
      </c>
      <c r="AM3781" t="s">
        <v>6803</v>
      </c>
      <c r="AN3781">
        <v>13</v>
      </c>
      <c r="AO3781">
        <v>3.5</v>
      </c>
      <c r="AP3781" t="s">
        <v>6804</v>
      </c>
      <c r="AQ3781" t="s">
        <v>63</v>
      </c>
      <c r="AR3781" t="s">
        <v>141</v>
      </c>
      <c r="AS3781" t="s">
        <v>82</v>
      </c>
      <c r="AT3781" t="s">
        <v>82</v>
      </c>
      <c r="AU3781" t="s">
        <v>123</v>
      </c>
      <c r="AV3781" t="s">
        <v>72</v>
      </c>
      <c r="AW3781" t="s">
        <v>83</v>
      </c>
      <c r="AX3781">
        <v>49.55</v>
      </c>
      <c r="AY3781">
        <v>50.46</v>
      </c>
      <c r="AZ3781" t="s">
        <v>125</v>
      </c>
      <c r="BA3781" t="s">
        <v>584</v>
      </c>
      <c r="BB3781" t="s">
        <v>285</v>
      </c>
      <c r="BC3781" t="s">
        <v>87</v>
      </c>
      <c r="BD3781" t="s">
        <v>231</v>
      </c>
      <c r="BE3781" t="s">
        <v>89</v>
      </c>
      <c r="BF3781">
        <v>2</v>
      </c>
      <c r="BG3781">
        <f>IF(Table1[[#This Row],[ft_score]]="0 - 0", 1, 0)</f>
        <v>0</v>
      </c>
      <c r="BH3781">
        <f t="shared" si="59"/>
        <v>1</v>
      </c>
    </row>
    <row r="3782" spans="1:60" x14ac:dyDescent="0.25">
      <c r="A3782" s="1">
        <v>5623</v>
      </c>
      <c r="B3782" t="s">
        <v>58</v>
      </c>
      <c r="C3782" t="s">
        <v>59</v>
      </c>
      <c r="D3782">
        <v>2</v>
      </c>
      <c r="E3782">
        <v>2</v>
      </c>
      <c r="F3782" t="s">
        <v>233</v>
      </c>
      <c r="G3782" t="s">
        <v>90</v>
      </c>
      <c r="H3782" t="s">
        <v>90</v>
      </c>
      <c r="I3782" t="s">
        <v>58</v>
      </c>
      <c r="J3782" t="s">
        <v>90</v>
      </c>
      <c r="K3782">
        <v>0</v>
      </c>
      <c r="L3782" t="s">
        <v>169</v>
      </c>
      <c r="M3782" t="s">
        <v>233</v>
      </c>
      <c r="N3782" t="s">
        <v>60</v>
      </c>
      <c r="O3782" t="s">
        <v>150</v>
      </c>
      <c r="P3782" t="s">
        <v>169</v>
      </c>
      <c r="Q3782" t="s">
        <v>233</v>
      </c>
      <c r="R3782" t="s">
        <v>233</v>
      </c>
      <c r="S3782" t="s">
        <v>233</v>
      </c>
      <c r="T3782">
        <v>1681.49</v>
      </c>
      <c r="U3782" t="s">
        <v>6065</v>
      </c>
      <c r="V3782" t="s">
        <v>6067</v>
      </c>
      <c r="W3782" t="s">
        <v>6863</v>
      </c>
      <c r="X3782" t="s">
        <v>6746</v>
      </c>
      <c r="Y3782" t="s">
        <v>951</v>
      </c>
      <c r="Z3782" t="s">
        <v>5680</v>
      </c>
      <c r="AA3782" t="s">
        <v>5681</v>
      </c>
      <c r="AB3782">
        <v>1</v>
      </c>
      <c r="AC3782">
        <v>100</v>
      </c>
      <c r="AD3782">
        <v>50</v>
      </c>
      <c r="AE3782">
        <v>50</v>
      </c>
      <c r="AF3782" t="s">
        <v>63</v>
      </c>
      <c r="AG3782" t="s">
        <v>63</v>
      </c>
      <c r="AH3782" t="s">
        <v>82</v>
      </c>
      <c r="AI3782" t="s">
        <v>73</v>
      </c>
      <c r="AJ3782" t="s">
        <v>63</v>
      </c>
      <c r="AK3782" t="s">
        <v>63</v>
      </c>
      <c r="AL3782" t="s">
        <v>72</v>
      </c>
      <c r="AM3782" t="s">
        <v>73</v>
      </c>
      <c r="AN3782">
        <v>12</v>
      </c>
      <c r="AO3782">
        <v>7</v>
      </c>
      <c r="AP3782" t="s">
        <v>257</v>
      </c>
      <c r="AQ3782" t="s">
        <v>63</v>
      </c>
      <c r="AR3782" t="s">
        <v>560</v>
      </c>
      <c r="AS3782" t="s">
        <v>560</v>
      </c>
      <c r="AT3782" t="s">
        <v>63</v>
      </c>
      <c r="AU3782" t="s">
        <v>97</v>
      </c>
      <c r="AV3782" t="s">
        <v>97</v>
      </c>
      <c r="AW3782" t="s">
        <v>63</v>
      </c>
      <c r="AX3782">
        <v>62.5</v>
      </c>
      <c r="AY3782">
        <v>37.5</v>
      </c>
      <c r="AZ3782" t="s">
        <v>299</v>
      </c>
      <c r="BA3782" t="s">
        <v>336</v>
      </c>
      <c r="BB3782" t="s">
        <v>299</v>
      </c>
      <c r="BC3782" t="s">
        <v>197</v>
      </c>
      <c r="BD3782" t="s">
        <v>198</v>
      </c>
      <c r="BE3782" t="s">
        <v>199</v>
      </c>
      <c r="BF3782">
        <v>2</v>
      </c>
      <c r="BG3782">
        <f>IF(Table1[[#This Row],[ft_score]]="0 - 0", 1, 0)</f>
        <v>0</v>
      </c>
      <c r="BH3782">
        <f t="shared" si="59"/>
        <v>1</v>
      </c>
    </row>
    <row r="3783" spans="1:60" x14ac:dyDescent="0.25">
      <c r="A3783" s="1">
        <v>5749</v>
      </c>
      <c r="B3783" t="s">
        <v>58</v>
      </c>
      <c r="C3783" t="s">
        <v>126</v>
      </c>
      <c r="D3783">
        <v>2</v>
      </c>
      <c r="E3783">
        <v>2</v>
      </c>
      <c r="F3783" t="s">
        <v>233</v>
      </c>
      <c r="G3783" t="s">
        <v>90</v>
      </c>
      <c r="H3783" t="s">
        <v>90</v>
      </c>
      <c r="I3783" t="s">
        <v>58</v>
      </c>
      <c r="J3783" t="s">
        <v>58</v>
      </c>
      <c r="K3783">
        <v>0</v>
      </c>
      <c r="L3783" t="s">
        <v>314</v>
      </c>
      <c r="M3783" t="s">
        <v>233</v>
      </c>
      <c r="N3783" t="s">
        <v>64</v>
      </c>
      <c r="O3783" t="s">
        <v>60</v>
      </c>
      <c r="P3783" t="s">
        <v>314</v>
      </c>
      <c r="Q3783" t="s">
        <v>233</v>
      </c>
      <c r="R3783" t="s">
        <v>233</v>
      </c>
      <c r="S3783" t="s">
        <v>233</v>
      </c>
      <c r="T3783">
        <v>38.49</v>
      </c>
      <c r="U3783" t="s">
        <v>2599</v>
      </c>
      <c r="V3783" t="s">
        <v>5121</v>
      </c>
      <c r="W3783" t="s">
        <v>7084</v>
      </c>
      <c r="X3783" t="s">
        <v>6746</v>
      </c>
      <c r="Y3783" t="s">
        <v>2747</v>
      </c>
      <c r="Z3783" t="s">
        <v>2317</v>
      </c>
      <c r="AA3783" t="s">
        <v>2318</v>
      </c>
      <c r="AB3783">
        <v>4</v>
      </c>
      <c r="AC3783">
        <v>75</v>
      </c>
      <c r="AD3783">
        <v>50</v>
      </c>
      <c r="AE3783">
        <v>25</v>
      </c>
      <c r="AF3783" t="s">
        <v>63</v>
      </c>
      <c r="AG3783" t="s">
        <v>72</v>
      </c>
      <c r="AH3783" t="s">
        <v>1671</v>
      </c>
      <c r="AI3783" t="s">
        <v>182</v>
      </c>
      <c r="AJ3783" t="s">
        <v>3343</v>
      </c>
      <c r="AK3783" t="s">
        <v>3343</v>
      </c>
      <c r="AL3783" t="s">
        <v>193</v>
      </c>
      <c r="AM3783" t="s">
        <v>2656</v>
      </c>
      <c r="AN3783">
        <v>-5</v>
      </c>
      <c r="AO3783">
        <v>2.5</v>
      </c>
      <c r="AP3783" t="s">
        <v>141</v>
      </c>
      <c r="AQ3783" t="s">
        <v>97</v>
      </c>
      <c r="AR3783" t="s">
        <v>97</v>
      </c>
      <c r="AS3783" t="s">
        <v>141</v>
      </c>
      <c r="AT3783" t="s">
        <v>73</v>
      </c>
      <c r="AU3783" t="s">
        <v>97</v>
      </c>
      <c r="AV3783" t="s">
        <v>72</v>
      </c>
      <c r="AW3783" t="s">
        <v>63</v>
      </c>
      <c r="AX3783">
        <v>55.06</v>
      </c>
      <c r="AY3783">
        <v>44.95</v>
      </c>
      <c r="AZ3783" t="s">
        <v>694</v>
      </c>
      <c r="BA3783" t="s">
        <v>682</v>
      </c>
      <c r="BB3783" t="s">
        <v>125</v>
      </c>
      <c r="BC3783" t="s">
        <v>198</v>
      </c>
      <c r="BD3783" t="s">
        <v>87</v>
      </c>
      <c r="BE3783" t="s">
        <v>456</v>
      </c>
      <c r="BF3783">
        <v>1</v>
      </c>
      <c r="BG3783">
        <f>IF(Table1[[#This Row],[ft_score]]="0 - 0", 1, 0)</f>
        <v>0</v>
      </c>
      <c r="BH3783">
        <f t="shared" si="59"/>
        <v>1</v>
      </c>
    </row>
    <row r="3784" spans="1:60" x14ac:dyDescent="0.25">
      <c r="A3784" s="1">
        <v>5750</v>
      </c>
      <c r="B3784" t="s">
        <v>58</v>
      </c>
      <c r="C3784" t="s">
        <v>110</v>
      </c>
      <c r="D3784">
        <v>2</v>
      </c>
      <c r="E3784">
        <v>2</v>
      </c>
      <c r="F3784" t="s">
        <v>233</v>
      </c>
      <c r="G3784" t="s">
        <v>90</v>
      </c>
      <c r="H3784" t="s">
        <v>90</v>
      </c>
      <c r="I3784" t="s">
        <v>58</v>
      </c>
      <c r="J3784" t="s">
        <v>58</v>
      </c>
      <c r="K3784">
        <v>0</v>
      </c>
      <c r="L3784" t="s">
        <v>60</v>
      </c>
      <c r="M3784" t="s">
        <v>233</v>
      </c>
      <c r="N3784" t="s">
        <v>60</v>
      </c>
      <c r="O3784" t="s">
        <v>60</v>
      </c>
      <c r="P3784" t="s">
        <v>60</v>
      </c>
      <c r="Q3784" t="s">
        <v>111</v>
      </c>
      <c r="R3784" t="s">
        <v>111</v>
      </c>
      <c r="S3784" t="s">
        <v>233</v>
      </c>
      <c r="T3784">
        <v>73.849999999999994</v>
      </c>
      <c r="U3784" t="s">
        <v>3202</v>
      </c>
      <c r="V3784" t="s">
        <v>2745</v>
      </c>
      <c r="W3784" t="s">
        <v>7085</v>
      </c>
      <c r="X3784" t="s">
        <v>6746</v>
      </c>
      <c r="Y3784" t="s">
        <v>2747</v>
      </c>
      <c r="Z3784" t="s">
        <v>2317</v>
      </c>
      <c r="AA3784" t="s">
        <v>2318</v>
      </c>
      <c r="AB3784">
        <v>4</v>
      </c>
      <c r="AC3784">
        <v>87.5</v>
      </c>
      <c r="AD3784">
        <v>87.5</v>
      </c>
      <c r="AE3784">
        <v>50</v>
      </c>
      <c r="AF3784" t="s">
        <v>72</v>
      </c>
      <c r="AG3784" t="s">
        <v>72</v>
      </c>
      <c r="AH3784" t="s">
        <v>2239</v>
      </c>
      <c r="AI3784" t="s">
        <v>2890</v>
      </c>
      <c r="AJ3784" t="s">
        <v>1671</v>
      </c>
      <c r="AK3784" t="s">
        <v>971</v>
      </c>
      <c r="AL3784" t="s">
        <v>2343</v>
      </c>
      <c r="AM3784" t="s">
        <v>7086</v>
      </c>
      <c r="AN3784">
        <v>-19</v>
      </c>
      <c r="AO3784">
        <v>-0.5</v>
      </c>
      <c r="AP3784" t="s">
        <v>2658</v>
      </c>
      <c r="AQ3784" t="s">
        <v>141</v>
      </c>
      <c r="AR3784" t="s">
        <v>73</v>
      </c>
      <c r="AS3784" t="s">
        <v>63</v>
      </c>
      <c r="AT3784" t="s">
        <v>560</v>
      </c>
      <c r="AU3784" t="s">
        <v>82</v>
      </c>
      <c r="AV3784" t="s">
        <v>72</v>
      </c>
      <c r="AW3784" t="s">
        <v>63</v>
      </c>
      <c r="AX3784">
        <v>33.08</v>
      </c>
      <c r="AY3784">
        <v>66.92</v>
      </c>
      <c r="AZ3784" t="s">
        <v>299</v>
      </c>
      <c r="BA3784" t="s">
        <v>472</v>
      </c>
      <c r="BB3784" t="s">
        <v>214</v>
      </c>
      <c r="BC3784" t="s">
        <v>255</v>
      </c>
      <c r="BD3784" t="s">
        <v>423</v>
      </c>
      <c r="BE3784" t="s">
        <v>424</v>
      </c>
      <c r="BF3784">
        <v>2</v>
      </c>
      <c r="BG3784">
        <f>IF(Table1[[#This Row],[ft_score]]="0 - 0", 1, 0)</f>
        <v>0</v>
      </c>
      <c r="BH3784">
        <f t="shared" si="59"/>
        <v>1</v>
      </c>
    </row>
    <row r="3785" spans="1:60" x14ac:dyDescent="0.25">
      <c r="A3785" s="1">
        <v>5790</v>
      </c>
      <c r="B3785" t="s">
        <v>58</v>
      </c>
      <c r="C3785" t="s">
        <v>148</v>
      </c>
      <c r="D3785">
        <v>2</v>
      </c>
      <c r="E3785">
        <v>2</v>
      </c>
      <c r="F3785" t="s">
        <v>233</v>
      </c>
      <c r="G3785" t="s">
        <v>90</v>
      </c>
      <c r="H3785" t="s">
        <v>90</v>
      </c>
      <c r="I3785" t="s">
        <v>58</v>
      </c>
      <c r="J3785" t="s">
        <v>58</v>
      </c>
      <c r="K3785">
        <v>0</v>
      </c>
      <c r="L3785" t="s">
        <v>233</v>
      </c>
      <c r="M3785" t="s">
        <v>233</v>
      </c>
      <c r="N3785" t="s">
        <v>64</v>
      </c>
      <c r="O3785" t="s">
        <v>352</v>
      </c>
      <c r="P3785" t="s">
        <v>233</v>
      </c>
      <c r="Q3785" t="s">
        <v>233</v>
      </c>
      <c r="R3785" t="s">
        <v>233</v>
      </c>
      <c r="S3785" t="s">
        <v>233</v>
      </c>
      <c r="T3785">
        <v>240.38</v>
      </c>
      <c r="U3785" t="s">
        <v>2437</v>
      </c>
      <c r="V3785" t="s">
        <v>3807</v>
      </c>
      <c r="W3785" t="s">
        <v>7160</v>
      </c>
      <c r="X3785" t="s">
        <v>6746</v>
      </c>
      <c r="Y3785" t="s">
        <v>596</v>
      </c>
      <c r="Z3785" t="s">
        <v>1242</v>
      </c>
      <c r="AA3785" t="s">
        <v>1243</v>
      </c>
      <c r="AB3785">
        <v>18</v>
      </c>
      <c r="AC3785">
        <v>75</v>
      </c>
      <c r="AD3785">
        <v>50</v>
      </c>
      <c r="AE3785">
        <v>37.5</v>
      </c>
      <c r="AF3785" t="s">
        <v>73</v>
      </c>
      <c r="AG3785" t="s">
        <v>123</v>
      </c>
      <c r="AH3785" t="s">
        <v>6117</v>
      </c>
      <c r="AI3785" t="s">
        <v>227</v>
      </c>
      <c r="AJ3785" t="s">
        <v>902</v>
      </c>
      <c r="AK3785" t="s">
        <v>3028</v>
      </c>
      <c r="AL3785" t="s">
        <v>2272</v>
      </c>
      <c r="AM3785" t="s">
        <v>2968</v>
      </c>
      <c r="AN3785">
        <v>2</v>
      </c>
      <c r="AO3785">
        <v>2</v>
      </c>
      <c r="AP3785" t="s">
        <v>7161</v>
      </c>
      <c r="AQ3785" t="s">
        <v>97</v>
      </c>
      <c r="AR3785" t="s">
        <v>97</v>
      </c>
      <c r="AS3785" t="s">
        <v>73</v>
      </c>
      <c r="AT3785" t="s">
        <v>81</v>
      </c>
      <c r="AU3785" t="s">
        <v>73</v>
      </c>
      <c r="AV3785" t="s">
        <v>72</v>
      </c>
      <c r="AW3785" t="s">
        <v>72</v>
      </c>
      <c r="AX3785">
        <v>36.81</v>
      </c>
      <c r="AY3785">
        <v>63.2</v>
      </c>
      <c r="AZ3785" t="s">
        <v>112</v>
      </c>
      <c r="BA3785" t="s">
        <v>336</v>
      </c>
      <c r="BB3785" t="s">
        <v>299</v>
      </c>
      <c r="BC3785" t="s">
        <v>423</v>
      </c>
      <c r="BD3785" t="s">
        <v>423</v>
      </c>
      <c r="BE3785" t="s">
        <v>400</v>
      </c>
      <c r="BF3785">
        <v>2</v>
      </c>
      <c r="BG3785">
        <f>IF(Table1[[#This Row],[ft_score]]="0 - 0", 1, 0)</f>
        <v>0</v>
      </c>
      <c r="BH3785">
        <f t="shared" si="59"/>
        <v>1</v>
      </c>
    </row>
    <row r="3786" spans="1:60" x14ac:dyDescent="0.25">
      <c r="A3786" s="1">
        <v>5793</v>
      </c>
      <c r="B3786" t="s">
        <v>58</v>
      </c>
      <c r="C3786" t="s">
        <v>5421</v>
      </c>
      <c r="D3786">
        <v>2</v>
      </c>
      <c r="E3786">
        <v>2</v>
      </c>
      <c r="F3786" t="s">
        <v>233</v>
      </c>
      <c r="G3786" t="s">
        <v>90</v>
      </c>
      <c r="H3786" t="s">
        <v>90</v>
      </c>
      <c r="I3786" t="s">
        <v>58</v>
      </c>
      <c r="J3786" t="s">
        <v>58</v>
      </c>
      <c r="K3786">
        <v>0</v>
      </c>
      <c r="L3786" t="s">
        <v>64</v>
      </c>
      <c r="M3786" t="s">
        <v>233</v>
      </c>
      <c r="N3786" t="s">
        <v>64</v>
      </c>
      <c r="O3786" t="s">
        <v>64</v>
      </c>
      <c r="P3786" t="s">
        <v>64</v>
      </c>
      <c r="Q3786" t="s">
        <v>111</v>
      </c>
      <c r="R3786" t="s">
        <v>111</v>
      </c>
      <c r="S3786" t="s">
        <v>233</v>
      </c>
      <c r="T3786">
        <v>364.79</v>
      </c>
      <c r="U3786" t="s">
        <v>3348</v>
      </c>
      <c r="V3786" t="s">
        <v>2845</v>
      </c>
      <c r="W3786" t="s">
        <v>7167</v>
      </c>
      <c r="X3786" t="s">
        <v>6746</v>
      </c>
      <c r="Y3786" t="s">
        <v>94</v>
      </c>
      <c r="Z3786" t="s">
        <v>95</v>
      </c>
      <c r="AA3786" t="s">
        <v>96</v>
      </c>
      <c r="AB3786">
        <v>16</v>
      </c>
      <c r="AC3786">
        <v>68.75</v>
      </c>
      <c r="AD3786">
        <v>43.75</v>
      </c>
      <c r="AE3786">
        <v>18.75</v>
      </c>
      <c r="AF3786" t="s">
        <v>83</v>
      </c>
      <c r="AG3786" t="s">
        <v>159</v>
      </c>
      <c r="AH3786" t="s">
        <v>2637</v>
      </c>
      <c r="AI3786" t="s">
        <v>2259</v>
      </c>
      <c r="AJ3786" t="s">
        <v>588</v>
      </c>
      <c r="AK3786" t="s">
        <v>262</v>
      </c>
      <c r="AL3786" t="s">
        <v>7168</v>
      </c>
      <c r="AM3786" t="s">
        <v>3881</v>
      </c>
      <c r="AN3786">
        <v>-10</v>
      </c>
      <c r="AO3786">
        <v>2</v>
      </c>
      <c r="AP3786" t="s">
        <v>3432</v>
      </c>
      <c r="AQ3786" t="s">
        <v>82</v>
      </c>
      <c r="AR3786" t="s">
        <v>97</v>
      </c>
      <c r="AS3786" t="s">
        <v>97</v>
      </c>
      <c r="AT3786" t="s">
        <v>82</v>
      </c>
      <c r="AU3786" t="s">
        <v>73</v>
      </c>
      <c r="AV3786" t="s">
        <v>72</v>
      </c>
      <c r="AW3786" t="s">
        <v>83</v>
      </c>
      <c r="AX3786">
        <v>52.55</v>
      </c>
      <c r="AY3786">
        <v>47.45</v>
      </c>
      <c r="AZ3786" t="s">
        <v>269</v>
      </c>
      <c r="BA3786" t="s">
        <v>829</v>
      </c>
      <c r="BB3786" t="s">
        <v>299</v>
      </c>
      <c r="BC3786" t="s">
        <v>87</v>
      </c>
      <c r="BD3786" t="s">
        <v>231</v>
      </c>
      <c r="BE3786" t="s">
        <v>89</v>
      </c>
      <c r="BF3786">
        <v>1</v>
      </c>
      <c r="BG3786">
        <f>IF(Table1[[#This Row],[ft_score]]="0 - 0", 1, 0)</f>
        <v>0</v>
      </c>
      <c r="BH3786">
        <f t="shared" si="59"/>
        <v>1</v>
      </c>
    </row>
    <row r="3787" spans="1:60" x14ac:dyDescent="0.25">
      <c r="A3787" s="1">
        <v>5825</v>
      </c>
      <c r="B3787" t="s">
        <v>58</v>
      </c>
      <c r="C3787" t="s">
        <v>148</v>
      </c>
      <c r="D3787">
        <v>2</v>
      </c>
      <c r="E3787">
        <v>2</v>
      </c>
      <c r="F3787" t="s">
        <v>233</v>
      </c>
      <c r="G3787" t="s">
        <v>90</v>
      </c>
      <c r="H3787" t="s">
        <v>90</v>
      </c>
      <c r="I3787" t="s">
        <v>58</v>
      </c>
      <c r="J3787" t="s">
        <v>90</v>
      </c>
      <c r="K3787">
        <v>0</v>
      </c>
      <c r="L3787" t="s">
        <v>233</v>
      </c>
      <c r="M3787" t="s">
        <v>233</v>
      </c>
      <c r="N3787" t="s">
        <v>201</v>
      </c>
      <c r="O3787" t="s">
        <v>111</v>
      </c>
      <c r="P3787" t="s">
        <v>233</v>
      </c>
      <c r="Q3787" t="s">
        <v>233</v>
      </c>
      <c r="R3787" t="s">
        <v>233</v>
      </c>
      <c r="S3787" t="s">
        <v>233</v>
      </c>
      <c r="T3787">
        <v>3901.83</v>
      </c>
      <c r="U3787" t="s">
        <v>5472</v>
      </c>
      <c r="V3787" t="s">
        <v>6228</v>
      </c>
      <c r="W3787" t="s">
        <v>7236</v>
      </c>
      <c r="X3787" t="s">
        <v>7185</v>
      </c>
      <c r="Y3787" t="s">
        <v>7235</v>
      </c>
      <c r="Z3787" t="s">
        <v>5474</v>
      </c>
      <c r="AA3787" t="s">
        <v>5475</v>
      </c>
      <c r="AB3787">
        <v>1</v>
      </c>
      <c r="AC3787">
        <v>100</v>
      </c>
      <c r="AD3787">
        <v>50</v>
      </c>
      <c r="AE3787">
        <v>50</v>
      </c>
      <c r="AF3787" t="s">
        <v>63</v>
      </c>
      <c r="AG3787" t="s">
        <v>97</v>
      </c>
      <c r="AH3787" t="s">
        <v>63</v>
      </c>
      <c r="AI3787" t="s">
        <v>82</v>
      </c>
      <c r="AJ3787" t="s">
        <v>72</v>
      </c>
      <c r="AK3787" t="s">
        <v>63</v>
      </c>
      <c r="AL3787" t="s">
        <v>63</v>
      </c>
      <c r="AM3787" t="s">
        <v>97</v>
      </c>
      <c r="AN3787">
        <v>12</v>
      </c>
      <c r="AO3787">
        <v>-5</v>
      </c>
      <c r="AP3787" t="s">
        <v>257</v>
      </c>
      <c r="AQ3787" t="s">
        <v>560</v>
      </c>
      <c r="AR3787" t="s">
        <v>63</v>
      </c>
      <c r="AS3787" t="s">
        <v>560</v>
      </c>
      <c r="AT3787" t="s">
        <v>63</v>
      </c>
      <c r="AU3787" t="s">
        <v>97</v>
      </c>
      <c r="AV3787" t="s">
        <v>63</v>
      </c>
      <c r="AW3787" t="s">
        <v>63</v>
      </c>
      <c r="AX3787">
        <v>50</v>
      </c>
      <c r="AY3787">
        <v>50</v>
      </c>
      <c r="AZ3787" t="s">
        <v>147</v>
      </c>
      <c r="BA3787" t="s">
        <v>269</v>
      </c>
      <c r="BB3787" t="s">
        <v>147</v>
      </c>
      <c r="BC3787" t="s">
        <v>300</v>
      </c>
      <c r="BD3787" t="s">
        <v>195</v>
      </c>
      <c r="BE3787" t="s">
        <v>311</v>
      </c>
      <c r="BF3787">
        <v>2</v>
      </c>
      <c r="BG3787">
        <f>IF(Table1[[#This Row],[ft_score]]="0 - 0", 1, 0)</f>
        <v>0</v>
      </c>
      <c r="BH3787">
        <f t="shared" si="59"/>
        <v>1</v>
      </c>
    </row>
    <row r="3788" spans="1:60" x14ac:dyDescent="0.25">
      <c r="A3788" s="1">
        <v>8054</v>
      </c>
      <c r="B3788" t="s">
        <v>58</v>
      </c>
      <c r="C3788" t="s">
        <v>5874</v>
      </c>
      <c r="D3788">
        <v>2</v>
      </c>
      <c r="E3788">
        <v>2</v>
      </c>
      <c r="F3788" t="s">
        <v>233</v>
      </c>
      <c r="G3788" t="s">
        <v>90</v>
      </c>
      <c r="H3788" t="s">
        <v>90</v>
      </c>
      <c r="I3788" t="s">
        <v>58</v>
      </c>
      <c r="J3788" t="s">
        <v>58</v>
      </c>
      <c r="K3788">
        <v>0</v>
      </c>
      <c r="L3788" t="s">
        <v>201</v>
      </c>
      <c r="M3788" t="s">
        <v>233</v>
      </c>
      <c r="N3788">
        <v>0</v>
      </c>
      <c r="O3788">
        <v>0</v>
      </c>
      <c r="P3788">
        <v>0</v>
      </c>
      <c r="Q3788" t="s">
        <v>201</v>
      </c>
      <c r="R3788" t="s">
        <v>314</v>
      </c>
      <c r="S3788" t="s">
        <v>233</v>
      </c>
      <c r="T3788">
        <v>11.42</v>
      </c>
      <c r="U3788" t="s">
        <v>9043</v>
      </c>
      <c r="V3788" t="s">
        <v>9037</v>
      </c>
      <c r="W3788" t="s">
        <v>10833</v>
      </c>
      <c r="X3788" t="s">
        <v>10781</v>
      </c>
      <c r="Y3788" t="s">
        <v>4404</v>
      </c>
      <c r="Z3788" t="s">
        <v>7733</v>
      </c>
      <c r="AA3788" t="s">
        <v>7734</v>
      </c>
      <c r="AB3788">
        <v>4</v>
      </c>
      <c r="AC3788">
        <v>75</v>
      </c>
      <c r="AD3788">
        <v>25</v>
      </c>
      <c r="AE3788">
        <v>0</v>
      </c>
      <c r="AF3788" t="s">
        <v>63</v>
      </c>
      <c r="AG3788" t="s">
        <v>97</v>
      </c>
      <c r="AH3788" t="s">
        <v>63</v>
      </c>
      <c r="AI3788" t="s">
        <v>1857</v>
      </c>
      <c r="AJ3788" t="s">
        <v>2890</v>
      </c>
      <c r="AK3788" t="s">
        <v>1281</v>
      </c>
      <c r="AL3788" t="s">
        <v>397</v>
      </c>
      <c r="AM3788" t="s">
        <v>1283</v>
      </c>
      <c r="AN3788">
        <v>-2</v>
      </c>
      <c r="AO3788">
        <v>-4</v>
      </c>
      <c r="AP3788" t="s">
        <v>559</v>
      </c>
      <c r="AQ3788" t="s">
        <v>141</v>
      </c>
      <c r="AR3788" t="s">
        <v>73</v>
      </c>
      <c r="AS3788" t="s">
        <v>73</v>
      </c>
      <c r="AT3788" t="s">
        <v>97</v>
      </c>
      <c r="AU3788" t="s">
        <v>63</v>
      </c>
      <c r="AV3788" t="s">
        <v>63</v>
      </c>
      <c r="AW3788" t="s">
        <v>63</v>
      </c>
      <c r="AX3788">
        <v>47.22</v>
      </c>
      <c r="AY3788">
        <v>52.78</v>
      </c>
      <c r="AZ3788" t="s">
        <v>283</v>
      </c>
      <c r="BA3788" t="s">
        <v>424</v>
      </c>
      <c r="BB3788" t="s">
        <v>125</v>
      </c>
      <c r="BC3788" t="s">
        <v>84</v>
      </c>
      <c r="BD3788" t="s">
        <v>300</v>
      </c>
      <c r="BE3788" t="s">
        <v>109</v>
      </c>
      <c r="BF3788">
        <v>1</v>
      </c>
      <c r="BG3788">
        <f>IF(Table1[[#This Row],[ft_score]]="0 - 0", 1, 0)</f>
        <v>0</v>
      </c>
      <c r="BH3788">
        <f t="shared" si="59"/>
        <v>1</v>
      </c>
    </row>
    <row r="3789" spans="1:60" x14ac:dyDescent="0.25">
      <c r="A3789" s="1">
        <v>5942</v>
      </c>
      <c r="B3789" t="s">
        <v>58</v>
      </c>
      <c r="C3789" t="s">
        <v>110</v>
      </c>
      <c r="D3789">
        <v>2</v>
      </c>
      <c r="E3789">
        <v>2</v>
      </c>
      <c r="F3789" t="s">
        <v>233</v>
      </c>
      <c r="G3789" t="s">
        <v>90</v>
      </c>
      <c r="H3789" t="s">
        <v>90</v>
      </c>
      <c r="I3789" t="s">
        <v>58</v>
      </c>
      <c r="J3789" t="s">
        <v>58</v>
      </c>
      <c r="K3789">
        <v>0</v>
      </c>
      <c r="L3789" t="s">
        <v>150</v>
      </c>
      <c r="M3789" t="s">
        <v>233</v>
      </c>
      <c r="N3789" t="s">
        <v>64</v>
      </c>
      <c r="O3789" t="s">
        <v>60</v>
      </c>
      <c r="P3789" t="s">
        <v>150</v>
      </c>
      <c r="Q3789" t="s">
        <v>233</v>
      </c>
      <c r="R3789" t="s">
        <v>233</v>
      </c>
      <c r="S3789" t="s">
        <v>233</v>
      </c>
      <c r="T3789">
        <v>108.21</v>
      </c>
      <c r="U3789" t="s">
        <v>3846</v>
      </c>
      <c r="V3789" t="s">
        <v>4264</v>
      </c>
      <c r="W3789" t="s">
        <v>7464</v>
      </c>
      <c r="X3789" t="s">
        <v>7185</v>
      </c>
      <c r="Y3789" t="s">
        <v>1831</v>
      </c>
      <c r="Z3789" t="s">
        <v>3685</v>
      </c>
      <c r="AA3789" t="s">
        <v>3686</v>
      </c>
      <c r="AB3789">
        <v>3</v>
      </c>
      <c r="AC3789">
        <v>66.67</v>
      </c>
      <c r="AD3789">
        <v>33.33</v>
      </c>
      <c r="AE3789">
        <v>16.670000000000002</v>
      </c>
      <c r="AF3789" t="s">
        <v>63</v>
      </c>
      <c r="AG3789" t="s">
        <v>2471</v>
      </c>
      <c r="AH3789" t="s">
        <v>1567</v>
      </c>
      <c r="AI3789" t="s">
        <v>98</v>
      </c>
      <c r="AJ3789" t="s">
        <v>4592</v>
      </c>
      <c r="AK3789" t="s">
        <v>3778</v>
      </c>
      <c r="AL3789" t="s">
        <v>3778</v>
      </c>
      <c r="AM3789" t="s">
        <v>7262</v>
      </c>
      <c r="AN3789">
        <v>-8</v>
      </c>
      <c r="AO3789">
        <v>-3</v>
      </c>
      <c r="AP3789" t="s">
        <v>5606</v>
      </c>
      <c r="AQ3789" t="s">
        <v>2471</v>
      </c>
      <c r="AR3789" t="s">
        <v>1949</v>
      </c>
      <c r="AS3789" t="s">
        <v>2471</v>
      </c>
      <c r="AT3789" t="s">
        <v>1949</v>
      </c>
      <c r="AU3789" t="s">
        <v>1949</v>
      </c>
      <c r="AV3789" t="s">
        <v>63</v>
      </c>
      <c r="AW3789" t="s">
        <v>63</v>
      </c>
      <c r="AX3789">
        <v>46.43</v>
      </c>
      <c r="AY3789">
        <v>53.57</v>
      </c>
      <c r="AZ3789" t="s">
        <v>112</v>
      </c>
      <c r="BA3789" t="s">
        <v>694</v>
      </c>
      <c r="BB3789" t="s">
        <v>285</v>
      </c>
      <c r="BC3789" t="s">
        <v>87</v>
      </c>
      <c r="BD3789" t="s">
        <v>198</v>
      </c>
      <c r="BE3789" t="s">
        <v>849</v>
      </c>
      <c r="BF3789">
        <v>2</v>
      </c>
      <c r="BG3789">
        <f>IF(Table1[[#This Row],[ft_score]]="0 - 0", 1, 0)</f>
        <v>0</v>
      </c>
      <c r="BH3789">
        <f t="shared" si="59"/>
        <v>1</v>
      </c>
    </row>
    <row r="3790" spans="1:60" x14ac:dyDescent="0.25">
      <c r="A3790" s="1">
        <v>5985</v>
      </c>
      <c r="B3790" t="s">
        <v>58</v>
      </c>
      <c r="C3790" t="s">
        <v>5891</v>
      </c>
      <c r="D3790">
        <v>2</v>
      </c>
      <c r="E3790">
        <v>2</v>
      </c>
      <c r="F3790" t="s">
        <v>233</v>
      </c>
      <c r="G3790" t="s">
        <v>90</v>
      </c>
      <c r="H3790" t="s">
        <v>90</v>
      </c>
      <c r="I3790" t="s">
        <v>58</v>
      </c>
      <c r="J3790" t="s">
        <v>58</v>
      </c>
      <c r="K3790">
        <v>0</v>
      </c>
      <c r="L3790" t="s">
        <v>64</v>
      </c>
      <c r="M3790" t="s">
        <v>233</v>
      </c>
      <c r="N3790" t="s">
        <v>64</v>
      </c>
      <c r="O3790" t="s">
        <v>64</v>
      </c>
      <c r="P3790" t="s">
        <v>64</v>
      </c>
      <c r="Q3790" t="s">
        <v>111</v>
      </c>
      <c r="R3790" t="s">
        <v>233</v>
      </c>
      <c r="S3790" t="s">
        <v>233</v>
      </c>
      <c r="T3790">
        <v>10.24</v>
      </c>
      <c r="U3790" t="s">
        <v>5543</v>
      </c>
      <c r="V3790" t="s">
        <v>7562</v>
      </c>
      <c r="W3790" t="s">
        <v>7563</v>
      </c>
      <c r="X3790" t="s">
        <v>7496</v>
      </c>
      <c r="Y3790" t="s">
        <v>1695</v>
      </c>
      <c r="Z3790" t="s">
        <v>5466</v>
      </c>
      <c r="AA3790" t="s">
        <v>5467</v>
      </c>
      <c r="AB3790">
        <v>1</v>
      </c>
      <c r="AC3790">
        <v>50</v>
      </c>
      <c r="AD3790">
        <v>50</v>
      </c>
      <c r="AE3790">
        <v>50</v>
      </c>
      <c r="AF3790" t="s">
        <v>97</v>
      </c>
      <c r="AG3790" t="s">
        <v>63</v>
      </c>
      <c r="AH3790" t="s">
        <v>63</v>
      </c>
      <c r="AI3790" t="s">
        <v>63</v>
      </c>
      <c r="AJ3790" t="s">
        <v>136</v>
      </c>
      <c r="AK3790" t="s">
        <v>136</v>
      </c>
      <c r="AL3790" t="s">
        <v>2471</v>
      </c>
      <c r="AM3790" t="s">
        <v>63</v>
      </c>
      <c r="AN3790">
        <v>20</v>
      </c>
      <c r="AO3790">
        <v>-3</v>
      </c>
      <c r="AP3790" t="s">
        <v>559</v>
      </c>
      <c r="AQ3790" t="s">
        <v>63</v>
      </c>
      <c r="AR3790" t="s">
        <v>560</v>
      </c>
      <c r="AS3790" t="s">
        <v>560</v>
      </c>
      <c r="AT3790" t="s">
        <v>63</v>
      </c>
      <c r="AU3790" t="s">
        <v>97</v>
      </c>
      <c r="AV3790" t="s">
        <v>63</v>
      </c>
      <c r="AW3790" t="s">
        <v>63</v>
      </c>
      <c r="AX3790">
        <v>16.670000000000002</v>
      </c>
      <c r="AY3790">
        <v>83.34</v>
      </c>
      <c r="AZ3790" t="s">
        <v>829</v>
      </c>
      <c r="BA3790" t="s">
        <v>271</v>
      </c>
      <c r="BB3790" t="s">
        <v>217</v>
      </c>
      <c r="BC3790" t="s">
        <v>198</v>
      </c>
      <c r="BD3790" t="s">
        <v>87</v>
      </c>
      <c r="BE3790" t="s">
        <v>456</v>
      </c>
      <c r="BF3790">
        <v>2</v>
      </c>
      <c r="BG3790">
        <f>IF(Table1[[#This Row],[ft_score]]="0 - 0", 1, 0)</f>
        <v>0</v>
      </c>
      <c r="BH3790">
        <f t="shared" si="59"/>
        <v>1</v>
      </c>
    </row>
    <row r="3791" spans="1:60" x14ac:dyDescent="0.25">
      <c r="A3791" s="1">
        <v>6008</v>
      </c>
      <c r="B3791" t="s">
        <v>58</v>
      </c>
      <c r="C3791" t="s">
        <v>200</v>
      </c>
      <c r="D3791">
        <v>2</v>
      </c>
      <c r="E3791">
        <v>2</v>
      </c>
      <c r="F3791" t="s">
        <v>233</v>
      </c>
      <c r="G3791" t="s">
        <v>90</v>
      </c>
      <c r="H3791" t="s">
        <v>90</v>
      </c>
      <c r="I3791" t="s">
        <v>58</v>
      </c>
      <c r="J3791" t="s">
        <v>90</v>
      </c>
      <c r="K3791">
        <v>0</v>
      </c>
      <c r="L3791" t="s">
        <v>201</v>
      </c>
      <c r="M3791" t="s">
        <v>233</v>
      </c>
      <c r="N3791" t="s">
        <v>64</v>
      </c>
      <c r="O3791" t="s">
        <v>64</v>
      </c>
      <c r="P3791" t="s">
        <v>201</v>
      </c>
      <c r="Q3791" t="s">
        <v>111</v>
      </c>
      <c r="R3791" t="s">
        <v>314</v>
      </c>
      <c r="S3791" t="s">
        <v>233</v>
      </c>
      <c r="T3791">
        <v>11.8</v>
      </c>
      <c r="U3791" t="s">
        <v>6559</v>
      </c>
      <c r="V3791" t="s">
        <v>5403</v>
      </c>
      <c r="W3791" t="s">
        <v>7616</v>
      </c>
      <c r="X3791" t="s">
        <v>7584</v>
      </c>
      <c r="Y3791" t="s">
        <v>1695</v>
      </c>
      <c r="Z3791" t="s">
        <v>5405</v>
      </c>
      <c r="AA3791" t="s">
        <v>5406</v>
      </c>
      <c r="AB3791">
        <v>2</v>
      </c>
      <c r="AC3791">
        <v>50</v>
      </c>
      <c r="AD3791">
        <v>50</v>
      </c>
      <c r="AE3791">
        <v>25</v>
      </c>
      <c r="AF3791" t="s">
        <v>63</v>
      </c>
      <c r="AG3791" t="s">
        <v>141</v>
      </c>
      <c r="AH3791" t="s">
        <v>3778</v>
      </c>
      <c r="AI3791" t="s">
        <v>3778</v>
      </c>
      <c r="AJ3791" t="s">
        <v>63</v>
      </c>
      <c r="AK3791" t="s">
        <v>1567</v>
      </c>
      <c r="AL3791" t="s">
        <v>3778</v>
      </c>
      <c r="AM3791" t="s">
        <v>1139</v>
      </c>
      <c r="AN3791">
        <v>-2</v>
      </c>
      <c r="AO3791">
        <v>-9</v>
      </c>
      <c r="AP3791" t="s">
        <v>2219</v>
      </c>
      <c r="AQ3791" t="s">
        <v>560</v>
      </c>
      <c r="AR3791" t="s">
        <v>63</v>
      </c>
      <c r="AS3791" t="s">
        <v>97</v>
      </c>
      <c r="AT3791" t="s">
        <v>63</v>
      </c>
      <c r="AU3791" t="s">
        <v>63</v>
      </c>
      <c r="AV3791" t="s">
        <v>63</v>
      </c>
      <c r="AW3791" t="s">
        <v>63</v>
      </c>
      <c r="AX3791">
        <v>14.29</v>
      </c>
      <c r="AY3791">
        <v>85.72</v>
      </c>
      <c r="AZ3791" t="s">
        <v>217</v>
      </c>
      <c r="BA3791" t="s">
        <v>705</v>
      </c>
      <c r="BB3791" t="s">
        <v>506</v>
      </c>
      <c r="BC3791" t="s">
        <v>87</v>
      </c>
      <c r="BD3791" t="s">
        <v>198</v>
      </c>
      <c r="BE3791" t="s">
        <v>849</v>
      </c>
      <c r="BF3791">
        <v>2</v>
      </c>
      <c r="BG3791">
        <f>IF(Table1[[#This Row],[ft_score]]="0 - 0", 1, 0)</f>
        <v>0</v>
      </c>
      <c r="BH3791">
        <f t="shared" si="59"/>
        <v>1</v>
      </c>
    </row>
    <row r="3792" spans="1:60" x14ac:dyDescent="0.25">
      <c r="A3792" s="1">
        <v>8076</v>
      </c>
      <c r="B3792" t="s">
        <v>58</v>
      </c>
      <c r="C3792" t="s">
        <v>200</v>
      </c>
      <c r="D3792">
        <v>2</v>
      </c>
      <c r="E3792">
        <v>2</v>
      </c>
      <c r="F3792" t="s">
        <v>233</v>
      </c>
      <c r="G3792" t="s">
        <v>90</v>
      </c>
      <c r="H3792" t="s">
        <v>90</v>
      </c>
      <c r="I3792" t="s">
        <v>58</v>
      </c>
      <c r="J3792" t="s">
        <v>90</v>
      </c>
      <c r="K3792">
        <v>0</v>
      </c>
      <c r="L3792" t="s">
        <v>64</v>
      </c>
      <c r="M3792" t="s">
        <v>233</v>
      </c>
      <c r="N3792" t="s">
        <v>64</v>
      </c>
      <c r="O3792" t="s">
        <v>64</v>
      </c>
      <c r="P3792" t="s">
        <v>64</v>
      </c>
      <c r="Q3792" t="s">
        <v>352</v>
      </c>
      <c r="R3792" t="s">
        <v>314</v>
      </c>
      <c r="S3792" t="s">
        <v>233</v>
      </c>
      <c r="T3792">
        <v>609.91</v>
      </c>
      <c r="U3792" t="s">
        <v>4081</v>
      </c>
      <c r="V3792" t="s">
        <v>3795</v>
      </c>
      <c r="W3792" t="s">
        <v>10859</v>
      </c>
      <c r="X3792" t="s">
        <v>10781</v>
      </c>
      <c r="Y3792" t="s">
        <v>1695</v>
      </c>
      <c r="Z3792" t="s">
        <v>3797</v>
      </c>
      <c r="AA3792" t="s">
        <v>3798</v>
      </c>
      <c r="AB3792">
        <v>5</v>
      </c>
      <c r="AC3792">
        <v>100</v>
      </c>
      <c r="AD3792">
        <v>81.67</v>
      </c>
      <c r="AE3792">
        <v>51.67</v>
      </c>
      <c r="AF3792" t="s">
        <v>3308</v>
      </c>
      <c r="AG3792" t="s">
        <v>1575</v>
      </c>
      <c r="AH3792" t="s">
        <v>2886</v>
      </c>
      <c r="AI3792" t="s">
        <v>123</v>
      </c>
      <c r="AJ3792" t="s">
        <v>3889</v>
      </c>
      <c r="AK3792" t="s">
        <v>1974</v>
      </c>
      <c r="AL3792" t="s">
        <v>2886</v>
      </c>
      <c r="AM3792" t="s">
        <v>136</v>
      </c>
      <c r="AN3792">
        <v>-14</v>
      </c>
      <c r="AO3792">
        <v>-2</v>
      </c>
      <c r="AP3792" t="s">
        <v>10860</v>
      </c>
      <c r="AQ3792" t="s">
        <v>1858</v>
      </c>
      <c r="AR3792" t="s">
        <v>1575</v>
      </c>
      <c r="AS3792" t="s">
        <v>97</v>
      </c>
      <c r="AT3792" t="s">
        <v>97</v>
      </c>
      <c r="AU3792" t="s">
        <v>4182</v>
      </c>
      <c r="AV3792" t="s">
        <v>1300</v>
      </c>
      <c r="AW3792" t="s">
        <v>98</v>
      </c>
      <c r="AX3792">
        <v>56.25</v>
      </c>
      <c r="AY3792">
        <v>43.75</v>
      </c>
      <c r="AZ3792" t="s">
        <v>3378</v>
      </c>
      <c r="BA3792" t="s">
        <v>350</v>
      </c>
      <c r="BB3792" t="s">
        <v>456</v>
      </c>
      <c r="BC3792" t="s">
        <v>312</v>
      </c>
      <c r="BD3792" t="s">
        <v>104</v>
      </c>
      <c r="BE3792" t="s">
        <v>166</v>
      </c>
      <c r="BF3792">
        <v>1</v>
      </c>
      <c r="BG3792">
        <f>IF(Table1[[#This Row],[ft_score]]="0 - 0", 1, 0)</f>
        <v>0</v>
      </c>
      <c r="BH3792">
        <f t="shared" si="59"/>
        <v>1</v>
      </c>
    </row>
    <row r="3793" spans="1:60" x14ac:dyDescent="0.25">
      <c r="A3793" s="1">
        <v>6016</v>
      </c>
      <c r="B3793" t="s">
        <v>5152</v>
      </c>
      <c r="C3793" t="s">
        <v>148</v>
      </c>
      <c r="D3793">
        <v>2</v>
      </c>
      <c r="E3793">
        <v>2</v>
      </c>
      <c r="F3793" t="s">
        <v>233</v>
      </c>
      <c r="G3793">
        <v>1.05</v>
      </c>
      <c r="H3793">
        <v>1.02</v>
      </c>
      <c r="I3793" t="s">
        <v>61</v>
      </c>
      <c r="J3793" t="s">
        <v>144</v>
      </c>
      <c r="K3793">
        <v>1.5</v>
      </c>
      <c r="L3793" t="s">
        <v>233</v>
      </c>
      <c r="M3793" t="s">
        <v>233</v>
      </c>
      <c r="N3793" t="s">
        <v>64</v>
      </c>
      <c r="O3793" t="s">
        <v>201</v>
      </c>
      <c r="P3793" t="s">
        <v>233</v>
      </c>
      <c r="Q3793" t="s">
        <v>233</v>
      </c>
      <c r="R3793" t="s">
        <v>233</v>
      </c>
      <c r="S3793" t="s">
        <v>233</v>
      </c>
      <c r="T3793">
        <v>44.72</v>
      </c>
      <c r="U3793" t="s">
        <v>5910</v>
      </c>
      <c r="V3793" t="s">
        <v>5816</v>
      </c>
      <c r="W3793" t="s">
        <v>7624</v>
      </c>
      <c r="X3793" t="s">
        <v>7584</v>
      </c>
      <c r="Y3793" t="s">
        <v>486</v>
      </c>
      <c r="Z3793" t="s">
        <v>5718</v>
      </c>
      <c r="AA3793" t="s">
        <v>5719</v>
      </c>
      <c r="AB3793">
        <v>2</v>
      </c>
      <c r="AC3793">
        <v>75</v>
      </c>
      <c r="AD3793">
        <v>75</v>
      </c>
      <c r="AE3793">
        <v>25</v>
      </c>
      <c r="AF3793" t="s">
        <v>73</v>
      </c>
      <c r="AG3793" t="s">
        <v>73</v>
      </c>
      <c r="AH3793" t="s">
        <v>123</v>
      </c>
      <c r="AI3793" t="s">
        <v>83</v>
      </c>
      <c r="AJ3793" t="s">
        <v>83</v>
      </c>
      <c r="AK3793" t="s">
        <v>82</v>
      </c>
      <c r="AL3793" t="s">
        <v>123</v>
      </c>
      <c r="AM3793" t="s">
        <v>72</v>
      </c>
      <c r="AN3793">
        <v>-15</v>
      </c>
      <c r="AO3793">
        <v>1.5</v>
      </c>
      <c r="AP3793" t="s">
        <v>141</v>
      </c>
      <c r="AQ3793" t="s">
        <v>97</v>
      </c>
      <c r="AR3793" t="s">
        <v>97</v>
      </c>
      <c r="AS3793" t="s">
        <v>97</v>
      </c>
      <c r="AT3793" t="s">
        <v>97</v>
      </c>
      <c r="AU3793" t="s">
        <v>73</v>
      </c>
      <c r="AV3793" t="s">
        <v>73</v>
      </c>
      <c r="AW3793" t="s">
        <v>63</v>
      </c>
      <c r="AX3793">
        <v>31.25</v>
      </c>
      <c r="AY3793">
        <v>68.75</v>
      </c>
      <c r="AZ3793" t="s">
        <v>230</v>
      </c>
      <c r="BA3793" t="s">
        <v>875</v>
      </c>
      <c r="BB3793" t="s">
        <v>311</v>
      </c>
      <c r="BC3793" t="s">
        <v>423</v>
      </c>
      <c r="BD3793" t="s">
        <v>455</v>
      </c>
      <c r="BE3793" t="s">
        <v>256</v>
      </c>
      <c r="BF3793">
        <v>1</v>
      </c>
      <c r="BG3793">
        <f>IF(Table1[[#This Row],[ft_score]]="0 - 0", 1, 0)</f>
        <v>0</v>
      </c>
      <c r="BH3793">
        <f t="shared" si="59"/>
        <v>1</v>
      </c>
    </row>
    <row r="3794" spans="1:60" x14ac:dyDescent="0.25">
      <c r="A3794" s="1">
        <v>8078</v>
      </c>
      <c r="B3794" t="s">
        <v>58</v>
      </c>
      <c r="C3794" t="s">
        <v>636</v>
      </c>
      <c r="D3794">
        <v>2</v>
      </c>
      <c r="E3794">
        <v>2</v>
      </c>
      <c r="F3794" t="s">
        <v>233</v>
      </c>
      <c r="G3794" t="s">
        <v>90</v>
      </c>
      <c r="H3794" t="s">
        <v>90</v>
      </c>
      <c r="I3794" t="s">
        <v>58</v>
      </c>
      <c r="J3794" t="s">
        <v>90</v>
      </c>
      <c r="K3794">
        <v>0</v>
      </c>
      <c r="L3794" t="s">
        <v>60</v>
      </c>
      <c r="M3794" t="s">
        <v>233</v>
      </c>
      <c r="N3794" t="s">
        <v>64</v>
      </c>
      <c r="O3794" t="s">
        <v>60</v>
      </c>
      <c r="P3794" t="s">
        <v>60</v>
      </c>
      <c r="Q3794" t="s">
        <v>169</v>
      </c>
      <c r="R3794" t="s">
        <v>169</v>
      </c>
      <c r="S3794" t="s">
        <v>233</v>
      </c>
      <c r="T3794">
        <v>1679.15</v>
      </c>
      <c r="U3794" t="s">
        <v>6067</v>
      </c>
      <c r="V3794" t="s">
        <v>5678</v>
      </c>
      <c r="W3794" t="s">
        <v>10862</v>
      </c>
      <c r="X3794" t="s">
        <v>10781</v>
      </c>
      <c r="Y3794" t="s">
        <v>1695</v>
      </c>
      <c r="Z3794" t="s">
        <v>5680</v>
      </c>
      <c r="AA3794" t="s">
        <v>5681</v>
      </c>
      <c r="AB3794">
        <v>5</v>
      </c>
      <c r="AC3794">
        <v>60</v>
      </c>
      <c r="AD3794">
        <v>50</v>
      </c>
      <c r="AE3794">
        <v>40</v>
      </c>
      <c r="AF3794" t="s">
        <v>2416</v>
      </c>
      <c r="AG3794" t="s">
        <v>1575</v>
      </c>
      <c r="AH3794" t="s">
        <v>1538</v>
      </c>
      <c r="AI3794" t="s">
        <v>2418</v>
      </c>
      <c r="AJ3794" t="s">
        <v>2298</v>
      </c>
      <c r="AK3794" t="s">
        <v>1300</v>
      </c>
      <c r="AL3794" t="s">
        <v>1565</v>
      </c>
      <c r="AM3794" t="s">
        <v>73</v>
      </c>
      <c r="AN3794">
        <v>-7</v>
      </c>
      <c r="AO3794">
        <v>6.5</v>
      </c>
      <c r="AP3794" t="s">
        <v>559</v>
      </c>
      <c r="AQ3794" t="s">
        <v>2219</v>
      </c>
      <c r="AR3794" t="s">
        <v>3023</v>
      </c>
      <c r="AS3794" t="s">
        <v>3023</v>
      </c>
      <c r="AT3794" t="s">
        <v>2219</v>
      </c>
      <c r="AU3794" t="s">
        <v>3023</v>
      </c>
      <c r="AV3794" t="s">
        <v>3238</v>
      </c>
      <c r="AW3794" t="s">
        <v>63</v>
      </c>
      <c r="AX3794">
        <v>41.67</v>
      </c>
      <c r="AY3794">
        <v>58.33</v>
      </c>
      <c r="AZ3794" t="s">
        <v>472</v>
      </c>
      <c r="BA3794" t="s">
        <v>311</v>
      </c>
      <c r="BB3794" t="s">
        <v>214</v>
      </c>
      <c r="BC3794" t="s">
        <v>197</v>
      </c>
      <c r="BD3794" t="s">
        <v>198</v>
      </c>
      <c r="BE3794" t="s">
        <v>199</v>
      </c>
      <c r="BF3794">
        <v>1</v>
      </c>
      <c r="BG3794">
        <f>IF(Table1[[#This Row],[ft_score]]="0 - 0", 1, 0)</f>
        <v>0</v>
      </c>
      <c r="BH3794">
        <f t="shared" si="59"/>
        <v>1</v>
      </c>
    </row>
    <row r="3795" spans="1:60" x14ac:dyDescent="0.25">
      <c r="A3795" s="1">
        <v>6032</v>
      </c>
      <c r="B3795" t="s">
        <v>58</v>
      </c>
      <c r="C3795" t="s">
        <v>148</v>
      </c>
      <c r="D3795">
        <v>2</v>
      </c>
      <c r="E3795">
        <v>2</v>
      </c>
      <c r="F3795" t="s">
        <v>233</v>
      </c>
      <c r="G3795" t="s">
        <v>90</v>
      </c>
      <c r="H3795" t="s">
        <v>90</v>
      </c>
      <c r="I3795" t="s">
        <v>58</v>
      </c>
      <c r="J3795" t="s">
        <v>90</v>
      </c>
      <c r="K3795">
        <v>0</v>
      </c>
      <c r="L3795" t="s">
        <v>233</v>
      </c>
      <c r="M3795" t="s">
        <v>233</v>
      </c>
      <c r="N3795" t="s">
        <v>111</v>
      </c>
      <c r="O3795" t="s">
        <v>111</v>
      </c>
      <c r="P3795" t="s">
        <v>233</v>
      </c>
      <c r="Q3795" t="s">
        <v>233</v>
      </c>
      <c r="R3795" t="s">
        <v>233</v>
      </c>
      <c r="S3795" t="s">
        <v>233</v>
      </c>
      <c r="T3795">
        <v>15.36</v>
      </c>
      <c r="U3795" t="s">
        <v>5847</v>
      </c>
      <c r="V3795" t="s">
        <v>5794</v>
      </c>
      <c r="W3795" t="s">
        <v>7643</v>
      </c>
      <c r="X3795" t="s">
        <v>7584</v>
      </c>
      <c r="Y3795" t="s">
        <v>486</v>
      </c>
      <c r="Z3795" t="s">
        <v>5751</v>
      </c>
      <c r="AA3795" t="s">
        <v>5752</v>
      </c>
      <c r="AB3795">
        <v>2</v>
      </c>
      <c r="AC3795">
        <v>50</v>
      </c>
      <c r="AD3795">
        <v>25</v>
      </c>
      <c r="AE3795">
        <v>0</v>
      </c>
      <c r="AF3795" t="s">
        <v>63</v>
      </c>
      <c r="AG3795" t="s">
        <v>97</v>
      </c>
      <c r="AH3795" t="s">
        <v>136</v>
      </c>
      <c r="AI3795" t="s">
        <v>1949</v>
      </c>
      <c r="AJ3795" t="s">
        <v>63</v>
      </c>
      <c r="AK3795" t="s">
        <v>63</v>
      </c>
      <c r="AL3795" t="s">
        <v>136</v>
      </c>
      <c r="AM3795" t="s">
        <v>1949</v>
      </c>
      <c r="AN3795">
        <v>11</v>
      </c>
      <c r="AO3795">
        <v>6.5</v>
      </c>
      <c r="AP3795" t="s">
        <v>482</v>
      </c>
      <c r="AQ3795" t="s">
        <v>63</v>
      </c>
      <c r="AR3795" t="s">
        <v>97</v>
      </c>
      <c r="AS3795" t="s">
        <v>97</v>
      </c>
      <c r="AT3795" t="s">
        <v>97</v>
      </c>
      <c r="AU3795" t="s">
        <v>63</v>
      </c>
      <c r="AV3795" t="s">
        <v>63</v>
      </c>
      <c r="AW3795" t="s">
        <v>63</v>
      </c>
      <c r="AX3795">
        <v>50</v>
      </c>
      <c r="AY3795">
        <v>50</v>
      </c>
      <c r="AZ3795" t="s">
        <v>284</v>
      </c>
      <c r="BA3795" t="s">
        <v>268</v>
      </c>
      <c r="BB3795" t="s">
        <v>268</v>
      </c>
      <c r="BC3795" t="s">
        <v>468</v>
      </c>
      <c r="BD3795" t="s">
        <v>87</v>
      </c>
      <c r="BE3795" t="s">
        <v>4136</v>
      </c>
      <c r="BF3795">
        <v>1</v>
      </c>
      <c r="BG3795">
        <f>IF(Table1[[#This Row],[ft_score]]="0 - 0", 1, 0)</f>
        <v>0</v>
      </c>
      <c r="BH3795">
        <f t="shared" si="59"/>
        <v>1</v>
      </c>
    </row>
    <row r="3796" spans="1:60" hidden="1" x14ac:dyDescent="0.25">
      <c r="A3796" s="1">
        <v>6105</v>
      </c>
      <c r="B3796" t="s">
        <v>58</v>
      </c>
      <c r="C3796" t="s">
        <v>257</v>
      </c>
      <c r="D3796">
        <v>2</v>
      </c>
      <c r="E3796">
        <v>2</v>
      </c>
      <c r="F3796" t="s">
        <v>233</v>
      </c>
      <c r="G3796" t="s">
        <v>90</v>
      </c>
      <c r="H3796" t="s">
        <v>90</v>
      </c>
      <c r="I3796" t="s">
        <v>58</v>
      </c>
      <c r="J3796" t="s">
        <v>58</v>
      </c>
      <c r="K3796">
        <v>0</v>
      </c>
      <c r="L3796" t="s">
        <v>169</v>
      </c>
      <c r="M3796" t="s">
        <v>233</v>
      </c>
      <c r="N3796" t="s">
        <v>111</v>
      </c>
      <c r="O3796" t="s">
        <v>169</v>
      </c>
      <c r="P3796" t="s">
        <v>169</v>
      </c>
      <c r="Q3796" t="s">
        <v>233</v>
      </c>
      <c r="R3796" t="s">
        <v>233</v>
      </c>
      <c r="S3796" t="s">
        <v>233</v>
      </c>
      <c r="T3796">
        <v>0</v>
      </c>
      <c r="U3796" t="s">
        <v>7504</v>
      </c>
      <c r="V3796" t="s">
        <v>7592</v>
      </c>
      <c r="W3796" t="s">
        <v>7748</v>
      </c>
      <c r="X3796" t="s">
        <v>7740</v>
      </c>
      <c r="Y3796" t="s">
        <v>966</v>
      </c>
      <c r="Z3796" t="s">
        <v>7506</v>
      </c>
      <c r="AA3796" t="s">
        <v>7507</v>
      </c>
      <c r="AB3796">
        <v>2</v>
      </c>
      <c r="AC3796">
        <v>75</v>
      </c>
      <c r="AD3796">
        <v>25</v>
      </c>
      <c r="AE3796">
        <v>25</v>
      </c>
      <c r="AF3796" t="s">
        <v>73</v>
      </c>
      <c r="AG3796" t="s">
        <v>73</v>
      </c>
      <c r="AH3796" t="s">
        <v>83</v>
      </c>
      <c r="AI3796" t="s">
        <v>83</v>
      </c>
      <c r="AJ3796" t="s">
        <v>1338</v>
      </c>
      <c r="AK3796" t="s">
        <v>83</v>
      </c>
      <c r="AL3796" t="s">
        <v>83</v>
      </c>
      <c r="AM3796" t="s">
        <v>5920</v>
      </c>
      <c r="AN3796">
        <v>4</v>
      </c>
      <c r="AO3796">
        <v>3</v>
      </c>
      <c r="AP3796" t="s">
        <v>559</v>
      </c>
      <c r="AQ3796" t="s">
        <v>63</v>
      </c>
      <c r="AR3796" t="s">
        <v>560</v>
      </c>
      <c r="AS3796" t="s">
        <v>560</v>
      </c>
      <c r="AT3796" t="s">
        <v>63</v>
      </c>
      <c r="AU3796" t="s">
        <v>73</v>
      </c>
      <c r="AV3796" t="s">
        <v>73</v>
      </c>
      <c r="AW3796" t="s">
        <v>73</v>
      </c>
      <c r="AX3796">
        <v>41.67</v>
      </c>
      <c r="AY3796">
        <v>58.34</v>
      </c>
      <c r="AZ3796" t="s">
        <v>166</v>
      </c>
      <c r="BA3796" t="s">
        <v>166</v>
      </c>
      <c r="BB3796" t="s">
        <v>166</v>
      </c>
      <c r="BC3796" t="s">
        <v>166</v>
      </c>
      <c r="BD3796" t="s">
        <v>166</v>
      </c>
      <c r="BE3796" t="s">
        <v>166</v>
      </c>
      <c r="BF3796" t="s">
        <v>58</v>
      </c>
      <c r="BG3796">
        <f>IF(Table1[[#This Row],[ft_score]]="0 - 0", 1, 0)</f>
        <v>0</v>
      </c>
      <c r="BH3796">
        <f t="shared" si="59"/>
        <v>1</v>
      </c>
    </row>
    <row r="3797" spans="1:60" x14ac:dyDescent="0.25">
      <c r="A3797" s="1">
        <v>6138</v>
      </c>
      <c r="B3797" t="s">
        <v>58</v>
      </c>
      <c r="C3797" t="s">
        <v>59</v>
      </c>
      <c r="D3797">
        <v>2</v>
      </c>
      <c r="E3797">
        <v>2</v>
      </c>
      <c r="F3797" t="s">
        <v>233</v>
      </c>
      <c r="G3797" t="s">
        <v>90</v>
      </c>
      <c r="H3797" t="s">
        <v>90</v>
      </c>
      <c r="I3797" t="s">
        <v>58</v>
      </c>
      <c r="J3797" t="s">
        <v>90</v>
      </c>
      <c r="K3797">
        <v>0</v>
      </c>
      <c r="L3797" t="s">
        <v>111</v>
      </c>
      <c r="M3797" t="s">
        <v>233</v>
      </c>
      <c r="N3797" t="s">
        <v>201</v>
      </c>
      <c r="O3797" t="s">
        <v>201</v>
      </c>
      <c r="P3797" t="s">
        <v>111</v>
      </c>
      <c r="Q3797" t="s">
        <v>111</v>
      </c>
      <c r="R3797" t="s">
        <v>169</v>
      </c>
      <c r="S3797" t="s">
        <v>233</v>
      </c>
      <c r="T3797">
        <v>11.96</v>
      </c>
      <c r="U3797" t="s">
        <v>6404</v>
      </c>
      <c r="V3797" t="s">
        <v>5664</v>
      </c>
      <c r="W3797" t="s">
        <v>7820</v>
      </c>
      <c r="X3797" t="s">
        <v>7795</v>
      </c>
      <c r="Y3797" t="s">
        <v>4976</v>
      </c>
      <c r="Z3797" t="s">
        <v>5367</v>
      </c>
      <c r="AA3797" t="s">
        <v>5368</v>
      </c>
      <c r="AB3797">
        <v>2</v>
      </c>
      <c r="AC3797">
        <v>75</v>
      </c>
      <c r="AD3797">
        <v>75</v>
      </c>
      <c r="AE3797">
        <v>25</v>
      </c>
      <c r="AF3797" t="s">
        <v>73</v>
      </c>
      <c r="AG3797" t="s">
        <v>63</v>
      </c>
      <c r="AH3797" t="s">
        <v>63</v>
      </c>
      <c r="AI3797" t="s">
        <v>136</v>
      </c>
      <c r="AJ3797" t="s">
        <v>136</v>
      </c>
      <c r="AK3797" t="s">
        <v>63</v>
      </c>
      <c r="AL3797" t="s">
        <v>1857</v>
      </c>
      <c r="AM3797" t="s">
        <v>73</v>
      </c>
      <c r="AN3797">
        <v>6</v>
      </c>
      <c r="AO3797">
        <v>12</v>
      </c>
      <c r="AP3797" t="s">
        <v>2658</v>
      </c>
      <c r="AQ3797" t="s">
        <v>63</v>
      </c>
      <c r="AR3797" t="s">
        <v>560</v>
      </c>
      <c r="AS3797" t="s">
        <v>97</v>
      </c>
      <c r="AT3797" t="s">
        <v>97</v>
      </c>
      <c r="AU3797" t="s">
        <v>63</v>
      </c>
      <c r="AV3797" t="s">
        <v>63</v>
      </c>
      <c r="AW3797" t="s">
        <v>63</v>
      </c>
      <c r="AX3797">
        <v>33.33</v>
      </c>
      <c r="AY3797">
        <v>66.67</v>
      </c>
      <c r="AZ3797" t="s">
        <v>112</v>
      </c>
      <c r="BA3797" t="s">
        <v>336</v>
      </c>
      <c r="BB3797" t="s">
        <v>299</v>
      </c>
      <c r="BC3797" t="s">
        <v>255</v>
      </c>
      <c r="BD3797" t="s">
        <v>255</v>
      </c>
      <c r="BE3797" t="s">
        <v>424</v>
      </c>
      <c r="BF3797">
        <v>2</v>
      </c>
      <c r="BG3797">
        <f>IF(Table1[[#This Row],[ft_score]]="0 - 0", 1, 0)</f>
        <v>0</v>
      </c>
      <c r="BH3797">
        <f t="shared" si="59"/>
        <v>1</v>
      </c>
    </row>
    <row r="3798" spans="1:60" x14ac:dyDescent="0.25">
      <c r="A3798" s="1">
        <v>6151</v>
      </c>
      <c r="B3798" t="s">
        <v>58</v>
      </c>
      <c r="C3798" t="s">
        <v>200</v>
      </c>
      <c r="D3798">
        <v>2</v>
      </c>
      <c r="E3798">
        <v>2</v>
      </c>
      <c r="F3798" t="s">
        <v>233</v>
      </c>
      <c r="G3798" t="s">
        <v>90</v>
      </c>
      <c r="H3798" t="s">
        <v>90</v>
      </c>
      <c r="I3798" t="s">
        <v>58</v>
      </c>
      <c r="J3798" t="s">
        <v>90</v>
      </c>
      <c r="K3798">
        <v>0</v>
      </c>
      <c r="L3798" t="s">
        <v>64</v>
      </c>
      <c r="M3798" t="s">
        <v>233</v>
      </c>
      <c r="N3798" t="s">
        <v>64</v>
      </c>
      <c r="O3798" t="s">
        <v>64</v>
      </c>
      <c r="P3798" t="s">
        <v>64</v>
      </c>
      <c r="Q3798" t="s">
        <v>233</v>
      </c>
      <c r="R3798" t="s">
        <v>233</v>
      </c>
      <c r="S3798" t="s">
        <v>233</v>
      </c>
      <c r="T3798">
        <v>4.4800000000000004</v>
      </c>
      <c r="U3798" t="s">
        <v>878</v>
      </c>
      <c r="V3798" t="s">
        <v>2509</v>
      </c>
      <c r="W3798" t="s">
        <v>7845</v>
      </c>
      <c r="X3798" t="s">
        <v>7795</v>
      </c>
      <c r="Y3798" t="s">
        <v>833</v>
      </c>
      <c r="Z3798" t="s">
        <v>880</v>
      </c>
      <c r="AA3798" t="s">
        <v>881</v>
      </c>
      <c r="AB3798">
        <v>26</v>
      </c>
      <c r="AC3798">
        <v>75</v>
      </c>
      <c r="AD3798">
        <v>56.25</v>
      </c>
      <c r="AE3798">
        <v>37.5</v>
      </c>
      <c r="AF3798" t="s">
        <v>72</v>
      </c>
      <c r="AG3798" t="s">
        <v>72</v>
      </c>
      <c r="AH3798" t="s">
        <v>2238</v>
      </c>
      <c r="AI3798" t="s">
        <v>7053</v>
      </c>
      <c r="AJ3798" t="s">
        <v>1460</v>
      </c>
      <c r="AK3798" t="s">
        <v>2206</v>
      </c>
      <c r="AL3798" t="s">
        <v>3539</v>
      </c>
      <c r="AM3798" t="s">
        <v>7846</v>
      </c>
      <c r="AN3798">
        <v>5</v>
      </c>
      <c r="AO3798">
        <v>7.5</v>
      </c>
      <c r="AP3798" t="s">
        <v>7847</v>
      </c>
      <c r="AQ3798" t="s">
        <v>73</v>
      </c>
      <c r="AR3798" t="s">
        <v>141</v>
      </c>
      <c r="AS3798" t="s">
        <v>73</v>
      </c>
      <c r="AT3798" t="s">
        <v>81</v>
      </c>
      <c r="AU3798" t="s">
        <v>73</v>
      </c>
      <c r="AV3798" t="s">
        <v>72</v>
      </c>
      <c r="AW3798" t="s">
        <v>63</v>
      </c>
      <c r="AX3798">
        <v>35.71</v>
      </c>
      <c r="AY3798">
        <v>64.3</v>
      </c>
      <c r="AZ3798" t="s">
        <v>285</v>
      </c>
      <c r="BA3798" t="s">
        <v>124</v>
      </c>
      <c r="BB3798" t="s">
        <v>86</v>
      </c>
      <c r="BC3798" t="s">
        <v>231</v>
      </c>
      <c r="BD3798" t="s">
        <v>87</v>
      </c>
      <c r="BE3798" t="s">
        <v>105</v>
      </c>
      <c r="BF3798">
        <v>2</v>
      </c>
      <c r="BG3798">
        <f>IF(Table1[[#This Row],[ft_score]]="0 - 0", 1, 0)</f>
        <v>0</v>
      </c>
      <c r="BH3798">
        <f t="shared" si="59"/>
        <v>1</v>
      </c>
    </row>
    <row r="3799" spans="1:60" x14ac:dyDescent="0.25">
      <c r="A3799" s="1">
        <v>6171</v>
      </c>
      <c r="B3799" t="s">
        <v>5152</v>
      </c>
      <c r="C3799" t="s">
        <v>636</v>
      </c>
      <c r="D3799">
        <v>2</v>
      </c>
      <c r="E3799">
        <v>2</v>
      </c>
      <c r="F3799" t="s">
        <v>233</v>
      </c>
      <c r="G3799">
        <v>680</v>
      </c>
      <c r="H3799">
        <v>1.01</v>
      </c>
      <c r="I3799" t="s">
        <v>61</v>
      </c>
      <c r="J3799" t="s">
        <v>86</v>
      </c>
      <c r="K3799">
        <v>1.5</v>
      </c>
      <c r="L3799" t="s">
        <v>201</v>
      </c>
      <c r="M3799" t="s">
        <v>233</v>
      </c>
      <c r="N3799" t="s">
        <v>64</v>
      </c>
      <c r="O3799" t="s">
        <v>64</v>
      </c>
      <c r="P3799" t="s">
        <v>201</v>
      </c>
      <c r="Q3799" t="s">
        <v>111</v>
      </c>
      <c r="R3799" t="s">
        <v>111</v>
      </c>
      <c r="S3799" t="s">
        <v>233</v>
      </c>
      <c r="T3799">
        <v>21225.15</v>
      </c>
      <c r="U3799" t="s">
        <v>5860</v>
      </c>
      <c r="V3799" t="s">
        <v>5761</v>
      </c>
      <c r="W3799" t="s">
        <v>7888</v>
      </c>
      <c r="X3799" t="s">
        <v>7795</v>
      </c>
      <c r="Y3799" t="s">
        <v>932</v>
      </c>
      <c r="Z3799" t="s">
        <v>6903</v>
      </c>
      <c r="AA3799" t="s">
        <v>4750</v>
      </c>
      <c r="AB3799">
        <v>3</v>
      </c>
      <c r="AC3799">
        <v>70.84</v>
      </c>
      <c r="AD3799">
        <v>45.84</v>
      </c>
      <c r="AE3799">
        <v>12.5</v>
      </c>
      <c r="AF3799" t="s">
        <v>63</v>
      </c>
      <c r="AG3799" t="s">
        <v>72</v>
      </c>
      <c r="AH3799" t="s">
        <v>1696</v>
      </c>
      <c r="AI3799" t="s">
        <v>4592</v>
      </c>
      <c r="AJ3799" t="s">
        <v>2384</v>
      </c>
      <c r="AK3799" t="s">
        <v>2406</v>
      </c>
      <c r="AL3799" t="s">
        <v>2890</v>
      </c>
      <c r="AM3799" t="s">
        <v>63</v>
      </c>
      <c r="AN3799">
        <v>22</v>
      </c>
      <c r="AO3799">
        <v>3</v>
      </c>
      <c r="AP3799" t="s">
        <v>141</v>
      </c>
      <c r="AQ3799" t="s">
        <v>1949</v>
      </c>
      <c r="AR3799" t="s">
        <v>2471</v>
      </c>
      <c r="AS3799" t="s">
        <v>97</v>
      </c>
      <c r="AT3799" t="s">
        <v>97</v>
      </c>
      <c r="AU3799" t="s">
        <v>1857</v>
      </c>
      <c r="AV3799" t="s">
        <v>63</v>
      </c>
      <c r="AW3799" t="s">
        <v>63</v>
      </c>
      <c r="AX3799">
        <v>61.91</v>
      </c>
      <c r="AY3799">
        <v>38.1</v>
      </c>
      <c r="AZ3799" t="s">
        <v>562</v>
      </c>
      <c r="BA3799" t="s">
        <v>694</v>
      </c>
      <c r="BB3799" t="s">
        <v>125</v>
      </c>
      <c r="BC3799" t="s">
        <v>87</v>
      </c>
      <c r="BD3799" t="s">
        <v>198</v>
      </c>
      <c r="BE3799" t="s">
        <v>849</v>
      </c>
      <c r="BF3799">
        <v>2</v>
      </c>
      <c r="BG3799">
        <f>IF(Table1[[#This Row],[ft_score]]="0 - 0", 1, 0)</f>
        <v>0</v>
      </c>
      <c r="BH3799">
        <f t="shared" si="59"/>
        <v>1</v>
      </c>
    </row>
    <row r="3800" spans="1:60" x14ac:dyDescent="0.25">
      <c r="A3800" s="1">
        <v>6245</v>
      </c>
      <c r="B3800" t="s">
        <v>58</v>
      </c>
      <c r="C3800" t="s">
        <v>257</v>
      </c>
      <c r="D3800">
        <v>2</v>
      </c>
      <c r="E3800">
        <v>2</v>
      </c>
      <c r="F3800" t="s">
        <v>233</v>
      </c>
      <c r="G3800" t="s">
        <v>90</v>
      </c>
      <c r="H3800" t="s">
        <v>90</v>
      </c>
      <c r="I3800" t="s">
        <v>58</v>
      </c>
      <c r="J3800" t="s">
        <v>90</v>
      </c>
      <c r="K3800">
        <v>0</v>
      </c>
      <c r="L3800" t="s">
        <v>352</v>
      </c>
      <c r="M3800" t="s">
        <v>233</v>
      </c>
      <c r="N3800" t="s">
        <v>201</v>
      </c>
      <c r="O3800" t="s">
        <v>201</v>
      </c>
      <c r="P3800" t="s">
        <v>352</v>
      </c>
      <c r="Q3800" t="s">
        <v>233</v>
      </c>
      <c r="R3800" t="s">
        <v>233</v>
      </c>
      <c r="S3800" t="s">
        <v>233</v>
      </c>
      <c r="T3800">
        <v>330.9</v>
      </c>
      <c r="U3800" t="s">
        <v>6976</v>
      </c>
      <c r="V3800" t="s">
        <v>7071</v>
      </c>
      <c r="W3800" t="s">
        <v>7996</v>
      </c>
      <c r="X3800" t="s">
        <v>7795</v>
      </c>
      <c r="Y3800" t="s">
        <v>1008</v>
      </c>
      <c r="Z3800" t="s">
        <v>6980</v>
      </c>
      <c r="AA3800" t="s">
        <v>6981</v>
      </c>
      <c r="AB3800">
        <v>1</v>
      </c>
      <c r="AC3800">
        <v>100</v>
      </c>
      <c r="AD3800">
        <v>100</v>
      </c>
      <c r="AE3800">
        <v>50</v>
      </c>
      <c r="AF3800" t="s">
        <v>63</v>
      </c>
      <c r="AG3800" t="s">
        <v>63</v>
      </c>
      <c r="AH3800" t="s">
        <v>63</v>
      </c>
      <c r="AI3800" t="s">
        <v>63</v>
      </c>
      <c r="AJ3800" t="s">
        <v>1857</v>
      </c>
      <c r="AK3800" t="s">
        <v>63</v>
      </c>
      <c r="AL3800" t="s">
        <v>1338</v>
      </c>
      <c r="AM3800" t="s">
        <v>1338</v>
      </c>
      <c r="AN3800">
        <v>12</v>
      </c>
      <c r="AO3800">
        <v>3</v>
      </c>
      <c r="AP3800" t="s">
        <v>560</v>
      </c>
      <c r="AQ3800" t="s">
        <v>63</v>
      </c>
      <c r="AR3800" t="s">
        <v>560</v>
      </c>
      <c r="AS3800" t="s">
        <v>560</v>
      </c>
      <c r="AT3800" t="s">
        <v>63</v>
      </c>
      <c r="AU3800" t="s">
        <v>97</v>
      </c>
      <c r="AV3800" t="s">
        <v>63</v>
      </c>
      <c r="AW3800" t="s">
        <v>63</v>
      </c>
      <c r="AX3800">
        <v>41.67</v>
      </c>
      <c r="AY3800">
        <v>58.34</v>
      </c>
      <c r="AZ3800" t="s">
        <v>256</v>
      </c>
      <c r="BA3800" t="s">
        <v>255</v>
      </c>
      <c r="BB3800" t="s">
        <v>888</v>
      </c>
      <c r="BC3800" t="s">
        <v>468</v>
      </c>
      <c r="BD3800" t="s">
        <v>215</v>
      </c>
      <c r="BE3800" t="s">
        <v>166</v>
      </c>
      <c r="BF3800">
        <v>2</v>
      </c>
      <c r="BG3800">
        <f>IF(Table1[[#This Row],[ft_score]]="0 - 0", 1, 0)</f>
        <v>0</v>
      </c>
      <c r="BH3800">
        <f t="shared" si="59"/>
        <v>1</v>
      </c>
    </row>
    <row r="3801" spans="1:60" x14ac:dyDescent="0.25">
      <c r="A3801" s="1">
        <v>6293</v>
      </c>
      <c r="B3801" t="s">
        <v>58</v>
      </c>
      <c r="C3801" t="s">
        <v>200</v>
      </c>
      <c r="D3801">
        <v>2</v>
      </c>
      <c r="E3801">
        <v>2</v>
      </c>
      <c r="F3801" t="s">
        <v>233</v>
      </c>
      <c r="G3801" t="s">
        <v>90</v>
      </c>
      <c r="H3801" t="s">
        <v>90</v>
      </c>
      <c r="I3801" t="s">
        <v>58</v>
      </c>
      <c r="J3801" t="s">
        <v>90</v>
      </c>
      <c r="K3801">
        <v>0</v>
      </c>
      <c r="L3801" t="s">
        <v>201</v>
      </c>
      <c r="M3801" t="s">
        <v>233</v>
      </c>
      <c r="N3801" t="s">
        <v>64</v>
      </c>
      <c r="O3801" t="s">
        <v>201</v>
      </c>
      <c r="P3801" t="s">
        <v>201</v>
      </c>
      <c r="Q3801" t="s">
        <v>111</v>
      </c>
      <c r="R3801" t="s">
        <v>233</v>
      </c>
      <c r="S3801" t="s">
        <v>233</v>
      </c>
      <c r="T3801">
        <v>298.72000000000003</v>
      </c>
      <c r="U3801" t="s">
        <v>1632</v>
      </c>
      <c r="V3801" t="s">
        <v>6459</v>
      </c>
      <c r="W3801" t="s">
        <v>8065</v>
      </c>
      <c r="X3801" t="s">
        <v>7795</v>
      </c>
      <c r="Y3801" t="s">
        <v>156</v>
      </c>
      <c r="Z3801" t="s">
        <v>1288</v>
      </c>
      <c r="AA3801" t="s">
        <v>1289</v>
      </c>
      <c r="AB3801">
        <v>23</v>
      </c>
      <c r="AC3801">
        <v>62.5</v>
      </c>
      <c r="AD3801">
        <v>37.5</v>
      </c>
      <c r="AE3801">
        <v>12.5</v>
      </c>
      <c r="AF3801" t="s">
        <v>83</v>
      </c>
      <c r="AG3801" t="s">
        <v>97</v>
      </c>
      <c r="AH3801" t="s">
        <v>1265</v>
      </c>
      <c r="AI3801" t="s">
        <v>3890</v>
      </c>
      <c r="AJ3801" t="s">
        <v>8066</v>
      </c>
      <c r="AK3801" t="s">
        <v>160</v>
      </c>
      <c r="AL3801" t="s">
        <v>4162</v>
      </c>
      <c r="AM3801" t="s">
        <v>2001</v>
      </c>
      <c r="AN3801">
        <v>-29</v>
      </c>
      <c r="AO3801">
        <v>2.5</v>
      </c>
      <c r="AP3801" t="s">
        <v>6021</v>
      </c>
      <c r="AQ3801" t="s">
        <v>81</v>
      </c>
      <c r="AR3801" t="s">
        <v>73</v>
      </c>
      <c r="AS3801" t="s">
        <v>72</v>
      </c>
      <c r="AT3801" t="s">
        <v>97</v>
      </c>
      <c r="AU3801" t="s">
        <v>82</v>
      </c>
      <c r="AV3801" t="s">
        <v>83</v>
      </c>
      <c r="AW3801" t="s">
        <v>63</v>
      </c>
      <c r="AX3801">
        <v>54.13</v>
      </c>
      <c r="AY3801">
        <v>45.88</v>
      </c>
      <c r="AZ3801" t="s">
        <v>300</v>
      </c>
      <c r="BA3801" t="s">
        <v>2743</v>
      </c>
      <c r="BB3801" t="s">
        <v>424</v>
      </c>
      <c r="BC3801" t="s">
        <v>300</v>
      </c>
      <c r="BD3801" t="s">
        <v>107</v>
      </c>
      <c r="BE3801" t="s">
        <v>217</v>
      </c>
      <c r="BF3801">
        <v>1</v>
      </c>
      <c r="BG3801">
        <f>IF(Table1[[#This Row],[ft_score]]="0 - 0", 1, 0)</f>
        <v>0</v>
      </c>
      <c r="BH3801">
        <f t="shared" si="59"/>
        <v>1</v>
      </c>
    </row>
    <row r="3802" spans="1:60" x14ac:dyDescent="0.25">
      <c r="A3802" s="1">
        <v>6427</v>
      </c>
      <c r="B3802" t="s">
        <v>58</v>
      </c>
      <c r="C3802" t="s">
        <v>110</v>
      </c>
      <c r="D3802">
        <v>2</v>
      </c>
      <c r="E3802">
        <v>2</v>
      </c>
      <c r="F3802" t="s">
        <v>233</v>
      </c>
      <c r="G3802" t="s">
        <v>90</v>
      </c>
      <c r="H3802" t="s">
        <v>90</v>
      </c>
      <c r="I3802" t="s">
        <v>58</v>
      </c>
      <c r="J3802" t="s">
        <v>58</v>
      </c>
      <c r="K3802">
        <v>0</v>
      </c>
      <c r="L3802" t="s">
        <v>233</v>
      </c>
      <c r="M3802" t="s">
        <v>233</v>
      </c>
      <c r="N3802" t="s">
        <v>60</v>
      </c>
      <c r="O3802" t="s">
        <v>111</v>
      </c>
      <c r="P3802" t="s">
        <v>233</v>
      </c>
      <c r="Q3802" t="s">
        <v>233</v>
      </c>
      <c r="R3802" t="s">
        <v>233</v>
      </c>
      <c r="S3802" t="s">
        <v>233</v>
      </c>
      <c r="T3802">
        <v>177.41</v>
      </c>
      <c r="U3802" t="s">
        <v>1269</v>
      </c>
      <c r="V3802" t="s">
        <v>2039</v>
      </c>
      <c r="W3802" t="s">
        <v>8323</v>
      </c>
      <c r="X3802" t="s">
        <v>8230</v>
      </c>
      <c r="Y3802" t="s">
        <v>1252</v>
      </c>
      <c r="Z3802" t="s">
        <v>95</v>
      </c>
      <c r="AA3802" t="s">
        <v>96</v>
      </c>
      <c r="AB3802">
        <v>17</v>
      </c>
      <c r="AC3802">
        <v>43.75</v>
      </c>
      <c r="AD3802">
        <v>12.5</v>
      </c>
      <c r="AE3802">
        <v>12.5</v>
      </c>
      <c r="AF3802" t="s">
        <v>83</v>
      </c>
      <c r="AG3802" t="s">
        <v>82</v>
      </c>
      <c r="AH3802" t="s">
        <v>788</v>
      </c>
      <c r="AI3802" t="s">
        <v>1346</v>
      </c>
      <c r="AJ3802" t="s">
        <v>923</v>
      </c>
      <c r="AK3802" t="s">
        <v>1985</v>
      </c>
      <c r="AL3802" t="s">
        <v>1057</v>
      </c>
      <c r="AM3802" t="s">
        <v>749</v>
      </c>
      <c r="AN3802">
        <v>3</v>
      </c>
      <c r="AO3802">
        <v>4.5</v>
      </c>
      <c r="AP3802" t="s">
        <v>8324</v>
      </c>
      <c r="AQ3802" t="s">
        <v>82</v>
      </c>
      <c r="AR3802" t="s">
        <v>82</v>
      </c>
      <c r="AS3802" t="s">
        <v>73</v>
      </c>
      <c r="AT3802" t="s">
        <v>81</v>
      </c>
      <c r="AU3802" t="s">
        <v>123</v>
      </c>
      <c r="AV3802" t="s">
        <v>63</v>
      </c>
      <c r="AW3802" t="s">
        <v>63</v>
      </c>
      <c r="AX3802">
        <v>48.8</v>
      </c>
      <c r="AY3802">
        <v>51.21</v>
      </c>
      <c r="AZ3802" t="s">
        <v>561</v>
      </c>
      <c r="BA3802" t="s">
        <v>561</v>
      </c>
      <c r="BB3802" t="s">
        <v>562</v>
      </c>
      <c r="BC3802" t="s">
        <v>87</v>
      </c>
      <c r="BD3802" t="s">
        <v>231</v>
      </c>
      <c r="BE3802" t="s">
        <v>849</v>
      </c>
      <c r="BF3802">
        <v>2</v>
      </c>
      <c r="BG3802">
        <f>IF(Table1[[#This Row],[ft_score]]="0 - 0", 1, 0)</f>
        <v>0</v>
      </c>
      <c r="BH3802">
        <f t="shared" si="59"/>
        <v>1</v>
      </c>
    </row>
    <row r="3803" spans="1:60" hidden="1" x14ac:dyDescent="0.25">
      <c r="A3803" s="1">
        <v>6538</v>
      </c>
      <c r="B3803" t="s">
        <v>5152</v>
      </c>
      <c r="C3803" t="s">
        <v>126</v>
      </c>
      <c r="D3803">
        <v>2</v>
      </c>
      <c r="E3803">
        <v>2</v>
      </c>
      <c r="F3803" t="s">
        <v>233</v>
      </c>
      <c r="G3803">
        <v>250</v>
      </c>
      <c r="H3803">
        <v>1.01</v>
      </c>
      <c r="I3803" t="s">
        <v>61</v>
      </c>
      <c r="J3803" t="s">
        <v>454</v>
      </c>
      <c r="K3803">
        <v>1.5</v>
      </c>
      <c r="L3803" t="s">
        <v>60</v>
      </c>
      <c r="M3803" t="s">
        <v>233</v>
      </c>
      <c r="N3803" t="s">
        <v>60</v>
      </c>
      <c r="O3803" t="s">
        <v>60</v>
      </c>
      <c r="P3803" t="s">
        <v>60</v>
      </c>
      <c r="Q3803" t="s">
        <v>111</v>
      </c>
      <c r="R3803" t="s">
        <v>169</v>
      </c>
      <c r="S3803" t="s">
        <v>233</v>
      </c>
      <c r="T3803">
        <v>0</v>
      </c>
      <c r="U3803" t="s">
        <v>7682</v>
      </c>
      <c r="V3803" t="s">
        <v>7585</v>
      </c>
      <c r="W3803" t="s">
        <v>8496</v>
      </c>
      <c r="X3803" t="s">
        <v>8483</v>
      </c>
      <c r="Y3803" t="s">
        <v>1008</v>
      </c>
      <c r="Z3803" t="s">
        <v>7506</v>
      </c>
      <c r="AA3803" t="s">
        <v>7507</v>
      </c>
      <c r="AB3803">
        <v>2</v>
      </c>
      <c r="AC3803">
        <v>100</v>
      </c>
      <c r="AD3803">
        <v>50</v>
      </c>
      <c r="AE3803">
        <v>50</v>
      </c>
      <c r="AF3803" t="s">
        <v>73</v>
      </c>
      <c r="AG3803" t="s">
        <v>63</v>
      </c>
      <c r="AH3803" t="s">
        <v>63</v>
      </c>
      <c r="AI3803" t="s">
        <v>845</v>
      </c>
      <c r="AJ3803" t="s">
        <v>2343</v>
      </c>
      <c r="AK3803" t="s">
        <v>8497</v>
      </c>
      <c r="AL3803" t="s">
        <v>4224</v>
      </c>
      <c r="AM3803" t="s">
        <v>845</v>
      </c>
      <c r="AN3803">
        <v>-7</v>
      </c>
      <c r="AO3803">
        <v>4.5</v>
      </c>
      <c r="AP3803" t="s">
        <v>1858</v>
      </c>
      <c r="AQ3803" t="s">
        <v>63</v>
      </c>
      <c r="AR3803" t="s">
        <v>560</v>
      </c>
      <c r="AS3803" t="s">
        <v>97</v>
      </c>
      <c r="AT3803" t="s">
        <v>97</v>
      </c>
      <c r="AU3803" t="s">
        <v>97</v>
      </c>
      <c r="AV3803" t="s">
        <v>73</v>
      </c>
      <c r="AW3803" t="s">
        <v>63</v>
      </c>
      <c r="AX3803">
        <v>22.73</v>
      </c>
      <c r="AY3803">
        <v>77.28</v>
      </c>
      <c r="AZ3803" t="s">
        <v>166</v>
      </c>
      <c r="BA3803" t="s">
        <v>166</v>
      </c>
      <c r="BB3803" t="s">
        <v>166</v>
      </c>
      <c r="BC3803" t="s">
        <v>166</v>
      </c>
      <c r="BD3803" t="s">
        <v>166</v>
      </c>
      <c r="BE3803" t="s">
        <v>166</v>
      </c>
      <c r="BF3803" t="s">
        <v>58</v>
      </c>
      <c r="BG3803">
        <f>IF(Table1[[#This Row],[ft_score]]="0 - 0", 1, 0)</f>
        <v>0</v>
      </c>
      <c r="BH3803">
        <f t="shared" si="59"/>
        <v>1</v>
      </c>
    </row>
    <row r="3804" spans="1:60" hidden="1" x14ac:dyDescent="0.25">
      <c r="A3804" s="1">
        <v>6581</v>
      </c>
      <c r="B3804" t="s">
        <v>58</v>
      </c>
      <c r="C3804" t="s">
        <v>200</v>
      </c>
      <c r="D3804">
        <v>2</v>
      </c>
      <c r="E3804">
        <v>2</v>
      </c>
      <c r="F3804" t="s">
        <v>233</v>
      </c>
      <c r="G3804" t="s">
        <v>90</v>
      </c>
      <c r="H3804" t="s">
        <v>90</v>
      </c>
      <c r="I3804" t="s">
        <v>58</v>
      </c>
      <c r="J3804" t="s">
        <v>90</v>
      </c>
      <c r="K3804">
        <v>0</v>
      </c>
      <c r="L3804" t="s">
        <v>64</v>
      </c>
      <c r="M3804" t="s">
        <v>233</v>
      </c>
      <c r="N3804" t="s">
        <v>64</v>
      </c>
      <c r="O3804" t="s">
        <v>64</v>
      </c>
      <c r="P3804" t="s">
        <v>64</v>
      </c>
      <c r="Q3804" t="s">
        <v>111</v>
      </c>
      <c r="R3804" t="s">
        <v>111</v>
      </c>
      <c r="S3804" t="s">
        <v>233</v>
      </c>
      <c r="T3804">
        <v>0</v>
      </c>
      <c r="U3804" t="s">
        <v>6680</v>
      </c>
      <c r="V3804" t="s">
        <v>7293</v>
      </c>
      <c r="W3804" t="s">
        <v>8574</v>
      </c>
      <c r="X3804" t="s">
        <v>8555</v>
      </c>
      <c r="Y3804" t="s">
        <v>966</v>
      </c>
      <c r="Z3804" t="s">
        <v>6664</v>
      </c>
      <c r="AA3804" t="s">
        <v>6665</v>
      </c>
      <c r="AB3804">
        <v>2</v>
      </c>
      <c r="AC3804">
        <v>100</v>
      </c>
      <c r="AD3804">
        <v>100</v>
      </c>
      <c r="AE3804">
        <v>50</v>
      </c>
      <c r="AF3804" t="s">
        <v>73</v>
      </c>
      <c r="AG3804" t="s">
        <v>73</v>
      </c>
      <c r="AH3804" t="s">
        <v>3394</v>
      </c>
      <c r="AI3804" t="s">
        <v>1227</v>
      </c>
      <c r="AJ3804" t="s">
        <v>5138</v>
      </c>
      <c r="AK3804" t="s">
        <v>4633</v>
      </c>
      <c r="AL3804" t="s">
        <v>72</v>
      </c>
      <c r="AM3804" t="s">
        <v>83</v>
      </c>
      <c r="AN3804">
        <v>-42</v>
      </c>
      <c r="AO3804">
        <v>2</v>
      </c>
      <c r="AP3804" t="s">
        <v>560</v>
      </c>
      <c r="AQ3804" t="s">
        <v>97</v>
      </c>
      <c r="AR3804" t="s">
        <v>97</v>
      </c>
      <c r="AS3804" t="s">
        <v>63</v>
      </c>
      <c r="AT3804" t="s">
        <v>560</v>
      </c>
      <c r="AU3804" t="s">
        <v>560</v>
      </c>
      <c r="AV3804" t="s">
        <v>73</v>
      </c>
      <c r="AW3804" t="s">
        <v>63</v>
      </c>
      <c r="AX3804">
        <v>60.72</v>
      </c>
      <c r="AY3804">
        <v>39.29</v>
      </c>
      <c r="AZ3804" t="s">
        <v>166</v>
      </c>
      <c r="BA3804" t="s">
        <v>166</v>
      </c>
      <c r="BB3804" t="s">
        <v>166</v>
      </c>
      <c r="BC3804" t="s">
        <v>166</v>
      </c>
      <c r="BD3804" t="s">
        <v>166</v>
      </c>
      <c r="BE3804" t="s">
        <v>166</v>
      </c>
      <c r="BF3804" t="s">
        <v>58</v>
      </c>
      <c r="BG3804">
        <f>IF(Table1[[#This Row],[ft_score]]="0 - 0", 1, 0)</f>
        <v>0</v>
      </c>
      <c r="BH3804">
        <f t="shared" si="59"/>
        <v>1</v>
      </c>
    </row>
    <row r="3805" spans="1:60" x14ac:dyDescent="0.25">
      <c r="A3805" s="1">
        <v>6685</v>
      </c>
      <c r="B3805" t="s">
        <v>58</v>
      </c>
      <c r="C3805" t="s">
        <v>482</v>
      </c>
      <c r="D3805">
        <v>2</v>
      </c>
      <c r="E3805">
        <v>2</v>
      </c>
      <c r="F3805" t="s">
        <v>233</v>
      </c>
      <c r="G3805" t="s">
        <v>90</v>
      </c>
      <c r="H3805" t="s">
        <v>90</v>
      </c>
      <c r="I3805" t="s">
        <v>58</v>
      </c>
      <c r="J3805" t="s">
        <v>58</v>
      </c>
      <c r="K3805">
        <v>0</v>
      </c>
      <c r="L3805" t="s">
        <v>233</v>
      </c>
      <c r="M3805" t="s">
        <v>233</v>
      </c>
      <c r="N3805" t="s">
        <v>60</v>
      </c>
      <c r="O3805" t="s">
        <v>233</v>
      </c>
      <c r="P3805" t="s">
        <v>233</v>
      </c>
      <c r="Q3805" t="s">
        <v>233</v>
      </c>
      <c r="R3805">
        <v>0</v>
      </c>
      <c r="S3805">
        <v>0</v>
      </c>
      <c r="T3805">
        <v>0</v>
      </c>
      <c r="U3805" t="s">
        <v>5391</v>
      </c>
      <c r="V3805" t="s">
        <v>5417</v>
      </c>
      <c r="W3805" t="s">
        <v>8733</v>
      </c>
      <c r="X3805" t="s">
        <v>8726</v>
      </c>
      <c r="Y3805" t="s">
        <v>4976</v>
      </c>
      <c r="Z3805" t="s">
        <v>5393</v>
      </c>
      <c r="AA3805" t="s">
        <v>5394</v>
      </c>
      <c r="AB3805">
        <v>4</v>
      </c>
      <c r="AC3805">
        <v>77.5</v>
      </c>
      <c r="AD3805">
        <v>77.5</v>
      </c>
      <c r="AE3805">
        <v>45</v>
      </c>
      <c r="AF3805" t="s">
        <v>4042</v>
      </c>
      <c r="AG3805" t="s">
        <v>1336</v>
      </c>
      <c r="AH3805" t="s">
        <v>1327</v>
      </c>
      <c r="AI3805" t="s">
        <v>1062</v>
      </c>
      <c r="AJ3805" t="s">
        <v>8734</v>
      </c>
      <c r="AK3805" t="s">
        <v>3715</v>
      </c>
      <c r="AL3805" t="s">
        <v>3531</v>
      </c>
      <c r="AM3805" t="s">
        <v>4110</v>
      </c>
      <c r="AN3805">
        <v>5</v>
      </c>
      <c r="AO3805">
        <v>-11.5</v>
      </c>
      <c r="AP3805" t="s">
        <v>6834</v>
      </c>
      <c r="AQ3805" t="s">
        <v>141</v>
      </c>
      <c r="AR3805" t="s">
        <v>73</v>
      </c>
      <c r="AS3805" t="s">
        <v>1575</v>
      </c>
      <c r="AT3805" t="s">
        <v>2219</v>
      </c>
      <c r="AU3805" t="s">
        <v>1336</v>
      </c>
      <c r="AV3805" t="s">
        <v>63</v>
      </c>
      <c r="AW3805" t="s">
        <v>63</v>
      </c>
      <c r="AX3805">
        <v>27.62</v>
      </c>
      <c r="AY3805">
        <v>72.38</v>
      </c>
      <c r="AZ3805" t="s">
        <v>285</v>
      </c>
      <c r="BA3805" t="s">
        <v>584</v>
      </c>
      <c r="BB3805" t="s">
        <v>214</v>
      </c>
      <c r="BC3805" t="s">
        <v>255</v>
      </c>
      <c r="BD3805" t="s">
        <v>198</v>
      </c>
      <c r="BE3805" t="s">
        <v>256</v>
      </c>
      <c r="BF3805">
        <v>2</v>
      </c>
      <c r="BG3805">
        <f>IF(Table1[[#This Row],[ft_score]]="0 - 0", 1, 0)</f>
        <v>0</v>
      </c>
      <c r="BH3805">
        <f t="shared" si="59"/>
        <v>1</v>
      </c>
    </row>
    <row r="3806" spans="1:60" hidden="1" x14ac:dyDescent="0.25">
      <c r="A3806" s="1">
        <v>6710</v>
      </c>
      <c r="B3806" t="s">
        <v>58</v>
      </c>
      <c r="C3806" t="s">
        <v>939</v>
      </c>
      <c r="D3806">
        <v>2</v>
      </c>
      <c r="E3806">
        <v>2</v>
      </c>
      <c r="F3806" t="s">
        <v>233</v>
      </c>
      <c r="G3806" t="s">
        <v>90</v>
      </c>
      <c r="H3806" t="s">
        <v>90</v>
      </c>
      <c r="I3806" t="s">
        <v>58</v>
      </c>
      <c r="J3806" t="s">
        <v>90</v>
      </c>
      <c r="K3806">
        <v>0</v>
      </c>
      <c r="L3806" t="s">
        <v>60</v>
      </c>
      <c r="M3806" t="s">
        <v>233</v>
      </c>
      <c r="N3806" t="s">
        <v>64</v>
      </c>
      <c r="O3806" t="s">
        <v>60</v>
      </c>
      <c r="P3806" t="s">
        <v>60</v>
      </c>
      <c r="Q3806" t="s">
        <v>111</v>
      </c>
      <c r="R3806" t="s">
        <v>111</v>
      </c>
      <c r="S3806" t="s">
        <v>233</v>
      </c>
      <c r="T3806">
        <v>0</v>
      </c>
      <c r="U3806" t="s">
        <v>8782</v>
      </c>
      <c r="V3806" t="s">
        <v>8783</v>
      </c>
      <c r="W3806" t="s">
        <v>8784</v>
      </c>
      <c r="X3806" t="s">
        <v>8726</v>
      </c>
      <c r="Y3806" t="s">
        <v>2270</v>
      </c>
      <c r="Z3806" t="s">
        <v>8567</v>
      </c>
      <c r="AA3806" t="s">
        <v>8568</v>
      </c>
      <c r="AB3806">
        <v>0</v>
      </c>
      <c r="AC3806">
        <v>0</v>
      </c>
      <c r="AD3806">
        <v>0</v>
      </c>
      <c r="AE3806">
        <v>0</v>
      </c>
      <c r="AF3806" t="s">
        <v>63</v>
      </c>
      <c r="AG3806" t="s">
        <v>63</v>
      </c>
      <c r="AH3806" t="s">
        <v>63</v>
      </c>
      <c r="AI3806" t="s">
        <v>63</v>
      </c>
      <c r="AJ3806" t="s">
        <v>63</v>
      </c>
      <c r="AK3806" t="s">
        <v>63</v>
      </c>
      <c r="AL3806" t="s">
        <v>63</v>
      </c>
      <c r="AM3806" t="s">
        <v>63</v>
      </c>
      <c r="AN3806">
        <v>-2</v>
      </c>
      <c r="AO3806">
        <v>8</v>
      </c>
      <c r="AP3806" t="s">
        <v>63</v>
      </c>
      <c r="AQ3806" t="s">
        <v>63</v>
      </c>
      <c r="AR3806" t="s">
        <v>63</v>
      </c>
      <c r="AS3806" t="s">
        <v>63</v>
      </c>
      <c r="AT3806" t="s">
        <v>63</v>
      </c>
      <c r="AU3806" t="s">
        <v>63</v>
      </c>
      <c r="AV3806" t="s">
        <v>63</v>
      </c>
      <c r="AW3806" t="s">
        <v>63</v>
      </c>
      <c r="AX3806">
        <v>0</v>
      </c>
      <c r="AY3806">
        <v>0</v>
      </c>
      <c r="AZ3806" t="s">
        <v>166</v>
      </c>
      <c r="BA3806" t="s">
        <v>166</v>
      </c>
      <c r="BB3806" t="s">
        <v>166</v>
      </c>
      <c r="BC3806" t="s">
        <v>166</v>
      </c>
      <c r="BD3806" t="s">
        <v>166</v>
      </c>
      <c r="BE3806" t="s">
        <v>166</v>
      </c>
      <c r="BF3806" t="s">
        <v>58</v>
      </c>
      <c r="BG3806">
        <f>IF(Table1[[#This Row],[ft_score]]="0 - 0", 1, 0)</f>
        <v>0</v>
      </c>
      <c r="BH3806">
        <f t="shared" si="59"/>
        <v>1</v>
      </c>
    </row>
    <row r="3807" spans="1:60" x14ac:dyDescent="0.25">
      <c r="A3807" s="1">
        <v>6785</v>
      </c>
      <c r="B3807" t="s">
        <v>58</v>
      </c>
      <c r="C3807" t="s">
        <v>257</v>
      </c>
      <c r="D3807">
        <v>2</v>
      </c>
      <c r="E3807">
        <v>2</v>
      </c>
      <c r="F3807" t="s">
        <v>233</v>
      </c>
      <c r="G3807" t="s">
        <v>90</v>
      </c>
      <c r="H3807" t="s">
        <v>90</v>
      </c>
      <c r="I3807" t="s">
        <v>58</v>
      </c>
      <c r="J3807" t="s">
        <v>90</v>
      </c>
      <c r="K3807">
        <v>0</v>
      </c>
      <c r="L3807" t="s">
        <v>352</v>
      </c>
      <c r="M3807" t="s">
        <v>233</v>
      </c>
      <c r="N3807" t="s">
        <v>201</v>
      </c>
      <c r="O3807" t="s">
        <v>201</v>
      </c>
      <c r="P3807" t="s">
        <v>352</v>
      </c>
      <c r="Q3807" t="s">
        <v>233</v>
      </c>
      <c r="R3807" t="s">
        <v>233</v>
      </c>
      <c r="S3807" t="s">
        <v>233</v>
      </c>
      <c r="T3807">
        <v>2832.47</v>
      </c>
      <c r="U3807" t="s">
        <v>5727</v>
      </c>
      <c r="V3807" t="s">
        <v>5865</v>
      </c>
      <c r="W3807" t="s">
        <v>8893</v>
      </c>
      <c r="X3807" t="s">
        <v>8726</v>
      </c>
      <c r="Y3807" t="s">
        <v>1008</v>
      </c>
      <c r="Z3807" t="s">
        <v>6844</v>
      </c>
      <c r="AA3807" t="s">
        <v>5637</v>
      </c>
      <c r="AB3807">
        <v>5</v>
      </c>
      <c r="AC3807">
        <v>80</v>
      </c>
      <c r="AD3807">
        <v>50</v>
      </c>
      <c r="AE3807">
        <v>20</v>
      </c>
      <c r="AF3807" t="s">
        <v>2416</v>
      </c>
      <c r="AG3807" t="s">
        <v>1575</v>
      </c>
      <c r="AH3807" t="s">
        <v>7699</v>
      </c>
      <c r="AI3807" t="s">
        <v>3444</v>
      </c>
      <c r="AJ3807" t="s">
        <v>5007</v>
      </c>
      <c r="AK3807" t="s">
        <v>3680</v>
      </c>
      <c r="AL3807" t="s">
        <v>6771</v>
      </c>
      <c r="AM3807" t="s">
        <v>4888</v>
      </c>
      <c r="AN3807">
        <v>-30</v>
      </c>
      <c r="AO3807">
        <v>4</v>
      </c>
      <c r="AP3807" t="s">
        <v>6619</v>
      </c>
      <c r="AQ3807" t="s">
        <v>1858</v>
      </c>
      <c r="AR3807" t="s">
        <v>1575</v>
      </c>
      <c r="AS3807" t="s">
        <v>1575</v>
      </c>
      <c r="AT3807" t="s">
        <v>1858</v>
      </c>
      <c r="AU3807" t="s">
        <v>2416</v>
      </c>
      <c r="AV3807" t="s">
        <v>63</v>
      </c>
      <c r="AW3807" t="s">
        <v>63</v>
      </c>
      <c r="AX3807">
        <v>31.52</v>
      </c>
      <c r="AY3807">
        <v>68.489999999999995</v>
      </c>
      <c r="AZ3807" t="s">
        <v>146</v>
      </c>
      <c r="BA3807" t="s">
        <v>105</v>
      </c>
      <c r="BB3807" t="s">
        <v>401</v>
      </c>
      <c r="BC3807" t="s">
        <v>231</v>
      </c>
      <c r="BD3807" t="s">
        <v>385</v>
      </c>
      <c r="BE3807" t="s">
        <v>298</v>
      </c>
      <c r="BF3807">
        <v>1</v>
      </c>
      <c r="BG3807">
        <f>IF(Table1[[#This Row],[ft_score]]="0 - 0", 1, 0)</f>
        <v>0</v>
      </c>
      <c r="BH3807">
        <f t="shared" si="59"/>
        <v>1</v>
      </c>
    </row>
    <row r="3808" spans="1:60" x14ac:dyDescent="0.25">
      <c r="A3808" s="1">
        <v>6821</v>
      </c>
      <c r="B3808" t="s">
        <v>58</v>
      </c>
      <c r="C3808" t="s">
        <v>244</v>
      </c>
      <c r="D3808">
        <v>2</v>
      </c>
      <c r="E3808">
        <v>2</v>
      </c>
      <c r="F3808" t="s">
        <v>233</v>
      </c>
      <c r="G3808" t="s">
        <v>90</v>
      </c>
      <c r="H3808" t="s">
        <v>90</v>
      </c>
      <c r="I3808" t="s">
        <v>58</v>
      </c>
      <c r="J3808" t="s">
        <v>90</v>
      </c>
      <c r="K3808">
        <v>0</v>
      </c>
      <c r="L3808" t="s">
        <v>111</v>
      </c>
      <c r="M3808" t="s">
        <v>233</v>
      </c>
      <c r="N3808" t="s">
        <v>64</v>
      </c>
      <c r="O3808" t="s">
        <v>201</v>
      </c>
      <c r="P3808" t="s">
        <v>201</v>
      </c>
      <c r="Q3808" t="s">
        <v>111</v>
      </c>
      <c r="R3808" t="s">
        <v>169</v>
      </c>
      <c r="S3808" t="s">
        <v>233</v>
      </c>
      <c r="T3808">
        <v>8054.59</v>
      </c>
      <c r="U3808" t="s">
        <v>4828</v>
      </c>
      <c r="V3808" t="s">
        <v>6247</v>
      </c>
      <c r="W3808" t="s">
        <v>8939</v>
      </c>
      <c r="X3808" t="s">
        <v>8726</v>
      </c>
      <c r="Y3808" t="s">
        <v>1008</v>
      </c>
      <c r="Z3808" t="s">
        <v>4831</v>
      </c>
      <c r="AA3808" t="s">
        <v>4832</v>
      </c>
      <c r="AB3808">
        <v>3</v>
      </c>
      <c r="AC3808">
        <v>66.67</v>
      </c>
      <c r="AD3808">
        <v>50</v>
      </c>
      <c r="AE3808">
        <v>50</v>
      </c>
      <c r="AF3808" t="s">
        <v>136</v>
      </c>
      <c r="AG3808" t="s">
        <v>1949</v>
      </c>
      <c r="AH3808" t="s">
        <v>83</v>
      </c>
      <c r="AI3808" t="s">
        <v>123</v>
      </c>
      <c r="AJ3808" t="s">
        <v>123</v>
      </c>
      <c r="AK3808" t="s">
        <v>72</v>
      </c>
      <c r="AL3808" t="s">
        <v>73</v>
      </c>
      <c r="AM3808" t="s">
        <v>123</v>
      </c>
      <c r="AN3808">
        <v>2</v>
      </c>
      <c r="AO3808">
        <v>-1</v>
      </c>
      <c r="AP3808" t="s">
        <v>1938</v>
      </c>
      <c r="AQ3808" t="s">
        <v>1949</v>
      </c>
      <c r="AR3808" t="s">
        <v>1949</v>
      </c>
      <c r="AS3808" t="s">
        <v>1949</v>
      </c>
      <c r="AT3808" t="s">
        <v>1949</v>
      </c>
      <c r="AU3808" t="s">
        <v>2364</v>
      </c>
      <c r="AV3808" t="s">
        <v>136</v>
      </c>
      <c r="AW3808" t="s">
        <v>63</v>
      </c>
      <c r="AX3808">
        <v>43.75</v>
      </c>
      <c r="AY3808">
        <v>56.25</v>
      </c>
      <c r="AZ3808" t="s">
        <v>472</v>
      </c>
      <c r="BA3808" t="s">
        <v>268</v>
      </c>
      <c r="BB3808" t="s">
        <v>86</v>
      </c>
      <c r="BC3808" t="s">
        <v>255</v>
      </c>
      <c r="BD3808" t="s">
        <v>423</v>
      </c>
      <c r="BE3808" t="s">
        <v>256</v>
      </c>
      <c r="BF3808">
        <v>1</v>
      </c>
      <c r="BG3808">
        <f>IF(Table1[[#This Row],[ft_score]]="0 - 0", 1, 0)</f>
        <v>0</v>
      </c>
      <c r="BH3808">
        <f t="shared" si="59"/>
        <v>1</v>
      </c>
    </row>
    <row r="3809" spans="1:60" hidden="1" x14ac:dyDescent="0.25">
      <c r="A3809" s="1">
        <v>6825</v>
      </c>
      <c r="B3809" t="s">
        <v>58</v>
      </c>
      <c r="C3809" t="s">
        <v>148</v>
      </c>
      <c r="D3809">
        <v>2</v>
      </c>
      <c r="E3809">
        <v>2</v>
      </c>
      <c r="F3809" t="s">
        <v>233</v>
      </c>
      <c r="G3809" t="s">
        <v>90</v>
      </c>
      <c r="H3809" t="s">
        <v>90</v>
      </c>
      <c r="I3809" t="s">
        <v>58</v>
      </c>
      <c r="J3809" t="s">
        <v>90</v>
      </c>
      <c r="K3809">
        <v>0</v>
      </c>
      <c r="L3809" t="s">
        <v>233</v>
      </c>
      <c r="M3809" t="s">
        <v>233</v>
      </c>
      <c r="N3809" t="s">
        <v>111</v>
      </c>
      <c r="O3809" t="s">
        <v>233</v>
      </c>
      <c r="P3809" t="s">
        <v>233</v>
      </c>
      <c r="Q3809" t="s">
        <v>233</v>
      </c>
      <c r="R3809" t="s">
        <v>233</v>
      </c>
      <c r="S3809" t="s">
        <v>233</v>
      </c>
      <c r="T3809">
        <v>0</v>
      </c>
      <c r="U3809" t="s">
        <v>4680</v>
      </c>
      <c r="V3809" t="s">
        <v>4673</v>
      </c>
      <c r="W3809" t="s">
        <v>8943</v>
      </c>
      <c r="X3809" t="s">
        <v>8726</v>
      </c>
      <c r="Y3809" t="s">
        <v>1483</v>
      </c>
      <c r="Z3809" t="s">
        <v>4676</v>
      </c>
      <c r="AA3809" t="s">
        <v>4677</v>
      </c>
      <c r="AB3809">
        <v>4</v>
      </c>
      <c r="AC3809">
        <v>75</v>
      </c>
      <c r="AD3809">
        <v>62.5</v>
      </c>
      <c r="AE3809">
        <v>25</v>
      </c>
      <c r="AF3809" t="s">
        <v>72</v>
      </c>
      <c r="AG3809" t="s">
        <v>73</v>
      </c>
      <c r="AH3809" t="s">
        <v>63</v>
      </c>
      <c r="AI3809" t="s">
        <v>2416</v>
      </c>
      <c r="AJ3809" t="s">
        <v>8944</v>
      </c>
      <c r="AK3809" t="s">
        <v>4592</v>
      </c>
      <c r="AL3809" t="s">
        <v>7402</v>
      </c>
      <c r="AM3809" t="s">
        <v>8945</v>
      </c>
      <c r="AN3809">
        <v>1</v>
      </c>
      <c r="AO3809">
        <v>0.5</v>
      </c>
      <c r="AP3809" t="s">
        <v>141</v>
      </c>
      <c r="AQ3809" t="s">
        <v>73</v>
      </c>
      <c r="AR3809" t="s">
        <v>141</v>
      </c>
      <c r="AS3809" t="s">
        <v>97</v>
      </c>
      <c r="AT3809" t="s">
        <v>73</v>
      </c>
      <c r="AU3809" t="s">
        <v>73</v>
      </c>
      <c r="AV3809" t="s">
        <v>63</v>
      </c>
      <c r="AW3809" t="s">
        <v>63</v>
      </c>
      <c r="AX3809">
        <v>38.1</v>
      </c>
      <c r="AY3809">
        <v>61.91</v>
      </c>
      <c r="AZ3809" t="s">
        <v>166</v>
      </c>
      <c r="BA3809" t="s">
        <v>166</v>
      </c>
      <c r="BB3809" t="s">
        <v>166</v>
      </c>
      <c r="BC3809" t="s">
        <v>166</v>
      </c>
      <c r="BD3809" t="s">
        <v>166</v>
      </c>
      <c r="BE3809" t="s">
        <v>166</v>
      </c>
      <c r="BF3809" t="s">
        <v>58</v>
      </c>
      <c r="BG3809">
        <f>IF(Table1[[#This Row],[ft_score]]="0 - 0", 1, 0)</f>
        <v>0</v>
      </c>
      <c r="BH3809">
        <f t="shared" si="59"/>
        <v>1</v>
      </c>
    </row>
    <row r="3810" spans="1:60" x14ac:dyDescent="0.25">
      <c r="A3810" s="1">
        <v>6831</v>
      </c>
      <c r="B3810" t="s">
        <v>5152</v>
      </c>
      <c r="C3810" t="s">
        <v>126</v>
      </c>
      <c r="D3810">
        <v>2</v>
      </c>
      <c r="E3810">
        <v>2</v>
      </c>
      <c r="F3810" t="s">
        <v>233</v>
      </c>
      <c r="G3810">
        <v>-1</v>
      </c>
      <c r="H3810">
        <v>-1</v>
      </c>
      <c r="I3810" t="s">
        <v>61</v>
      </c>
      <c r="J3810" t="s">
        <v>3583</v>
      </c>
      <c r="K3810">
        <v>2</v>
      </c>
      <c r="L3810" t="s">
        <v>111</v>
      </c>
      <c r="M3810" t="s">
        <v>233</v>
      </c>
      <c r="N3810" t="s">
        <v>64</v>
      </c>
      <c r="O3810" t="s">
        <v>201</v>
      </c>
      <c r="P3810" t="s">
        <v>111</v>
      </c>
      <c r="Q3810" t="s">
        <v>111</v>
      </c>
      <c r="R3810" t="s">
        <v>314</v>
      </c>
      <c r="S3810" t="s">
        <v>233</v>
      </c>
      <c r="T3810">
        <v>2059.36</v>
      </c>
      <c r="U3810" t="s">
        <v>4902</v>
      </c>
      <c r="V3810" t="s">
        <v>5118</v>
      </c>
      <c r="W3810" t="s">
        <v>8955</v>
      </c>
      <c r="X3810" t="s">
        <v>8726</v>
      </c>
      <c r="Y3810" t="s">
        <v>405</v>
      </c>
      <c r="Z3810" t="s">
        <v>4720</v>
      </c>
      <c r="AA3810" t="s">
        <v>4721</v>
      </c>
      <c r="AB3810">
        <v>4</v>
      </c>
      <c r="AC3810">
        <v>75</v>
      </c>
      <c r="AD3810">
        <v>62.5</v>
      </c>
      <c r="AE3810">
        <v>25</v>
      </c>
      <c r="AF3810" t="s">
        <v>72</v>
      </c>
      <c r="AG3810" t="s">
        <v>73</v>
      </c>
      <c r="AH3810" t="s">
        <v>8944</v>
      </c>
      <c r="AI3810" t="s">
        <v>7402</v>
      </c>
      <c r="AJ3810" t="s">
        <v>3715</v>
      </c>
      <c r="AK3810" t="s">
        <v>3531</v>
      </c>
      <c r="AL3810" t="s">
        <v>1327</v>
      </c>
      <c r="AM3810" t="s">
        <v>136</v>
      </c>
      <c r="AN3810">
        <v>-17</v>
      </c>
      <c r="AO3810">
        <v>-0.5</v>
      </c>
      <c r="AP3810" t="s">
        <v>1858</v>
      </c>
      <c r="AQ3810" t="s">
        <v>560</v>
      </c>
      <c r="AR3810" t="s">
        <v>63</v>
      </c>
      <c r="AS3810" t="s">
        <v>63</v>
      </c>
      <c r="AT3810" t="s">
        <v>560</v>
      </c>
      <c r="AU3810" t="s">
        <v>82</v>
      </c>
      <c r="AV3810" t="s">
        <v>63</v>
      </c>
      <c r="AW3810" t="s">
        <v>63</v>
      </c>
      <c r="AX3810">
        <v>48.57</v>
      </c>
      <c r="AY3810">
        <v>51.43</v>
      </c>
      <c r="AZ3810" t="s">
        <v>423</v>
      </c>
      <c r="BA3810" t="s">
        <v>89</v>
      </c>
      <c r="BB3810" t="s">
        <v>298</v>
      </c>
      <c r="BC3810" t="s">
        <v>88</v>
      </c>
      <c r="BD3810" t="s">
        <v>146</v>
      </c>
      <c r="BE3810" t="s">
        <v>454</v>
      </c>
      <c r="BF3810">
        <v>1</v>
      </c>
      <c r="BG3810">
        <f>IF(Table1[[#This Row],[ft_score]]="0 - 0", 1, 0)</f>
        <v>0</v>
      </c>
      <c r="BH3810">
        <f t="shared" si="59"/>
        <v>1</v>
      </c>
    </row>
    <row r="3811" spans="1:60" x14ac:dyDescent="0.25">
      <c r="A3811" s="1">
        <v>8117</v>
      </c>
      <c r="B3811" t="s">
        <v>58</v>
      </c>
      <c r="C3811" t="s">
        <v>560</v>
      </c>
      <c r="D3811">
        <v>2</v>
      </c>
      <c r="E3811">
        <v>2</v>
      </c>
      <c r="F3811" t="s">
        <v>233</v>
      </c>
      <c r="G3811" t="s">
        <v>90</v>
      </c>
      <c r="H3811" t="s">
        <v>90</v>
      </c>
      <c r="I3811" t="s">
        <v>58</v>
      </c>
      <c r="J3811" t="s">
        <v>58</v>
      </c>
      <c r="K3811">
        <v>0</v>
      </c>
      <c r="L3811" t="s">
        <v>201</v>
      </c>
      <c r="M3811" t="s">
        <v>233</v>
      </c>
      <c r="N3811" t="s">
        <v>64</v>
      </c>
      <c r="O3811" t="s">
        <v>201</v>
      </c>
      <c r="P3811" t="s">
        <v>201</v>
      </c>
      <c r="Q3811" t="s">
        <v>352</v>
      </c>
      <c r="R3811" t="s">
        <v>352</v>
      </c>
      <c r="S3811" t="s">
        <v>233</v>
      </c>
      <c r="T3811">
        <v>209.32</v>
      </c>
      <c r="U3811" t="s">
        <v>1425</v>
      </c>
      <c r="V3811" t="s">
        <v>1405</v>
      </c>
      <c r="W3811" t="s">
        <v>10918</v>
      </c>
      <c r="X3811" t="s">
        <v>10919</v>
      </c>
      <c r="Y3811" t="s">
        <v>10920</v>
      </c>
      <c r="Z3811" t="s">
        <v>834</v>
      </c>
      <c r="AA3811" t="s">
        <v>835</v>
      </c>
      <c r="AB3811">
        <v>29</v>
      </c>
      <c r="AC3811">
        <v>62.5</v>
      </c>
      <c r="AD3811">
        <v>43.75</v>
      </c>
      <c r="AE3811">
        <v>18.75</v>
      </c>
      <c r="AF3811" t="s">
        <v>123</v>
      </c>
      <c r="AG3811" t="s">
        <v>82</v>
      </c>
      <c r="AH3811" t="s">
        <v>1934</v>
      </c>
      <c r="AI3811" t="s">
        <v>1337</v>
      </c>
      <c r="AJ3811" t="s">
        <v>1729</v>
      </c>
      <c r="AK3811" t="s">
        <v>4129</v>
      </c>
      <c r="AL3811" t="s">
        <v>1875</v>
      </c>
      <c r="AM3811" t="s">
        <v>674</v>
      </c>
      <c r="AN3811">
        <v>-1</v>
      </c>
      <c r="AO3811">
        <v>-1.5</v>
      </c>
      <c r="AP3811" t="s">
        <v>10921</v>
      </c>
      <c r="AQ3811" t="s">
        <v>82</v>
      </c>
      <c r="AR3811" t="s">
        <v>97</v>
      </c>
      <c r="AS3811" t="s">
        <v>97</v>
      </c>
      <c r="AT3811" t="s">
        <v>73</v>
      </c>
      <c r="AU3811" t="s">
        <v>123</v>
      </c>
      <c r="AV3811" t="s">
        <v>72</v>
      </c>
      <c r="AW3811" t="s">
        <v>63</v>
      </c>
      <c r="AX3811">
        <v>40.729999999999997</v>
      </c>
      <c r="AY3811">
        <v>59.27</v>
      </c>
      <c r="AZ3811" t="s">
        <v>561</v>
      </c>
      <c r="BA3811" t="s">
        <v>763</v>
      </c>
      <c r="BB3811" t="s">
        <v>299</v>
      </c>
      <c r="BC3811" t="s">
        <v>423</v>
      </c>
      <c r="BD3811" t="s">
        <v>255</v>
      </c>
      <c r="BE3811" t="s">
        <v>424</v>
      </c>
      <c r="BF3811">
        <v>2</v>
      </c>
      <c r="BG3811">
        <f>IF(Table1[[#This Row],[ft_score]]="0 - 0", 1, 0)</f>
        <v>0</v>
      </c>
      <c r="BH3811">
        <f t="shared" si="59"/>
        <v>1</v>
      </c>
    </row>
    <row r="3812" spans="1:60" x14ac:dyDescent="0.25">
      <c r="A3812" s="1">
        <v>6895</v>
      </c>
      <c r="B3812" t="s">
        <v>58</v>
      </c>
      <c r="C3812" t="s">
        <v>167</v>
      </c>
      <c r="D3812">
        <v>2</v>
      </c>
      <c r="E3812">
        <v>2</v>
      </c>
      <c r="F3812" t="s">
        <v>233</v>
      </c>
      <c r="G3812" t="s">
        <v>90</v>
      </c>
      <c r="H3812" t="s">
        <v>90</v>
      </c>
      <c r="I3812" t="s">
        <v>58</v>
      </c>
      <c r="J3812" t="s">
        <v>90</v>
      </c>
      <c r="K3812">
        <v>0</v>
      </c>
      <c r="L3812" t="s">
        <v>169</v>
      </c>
      <c r="M3812" t="s">
        <v>233</v>
      </c>
      <c r="N3812" t="s">
        <v>201</v>
      </c>
      <c r="O3812" t="s">
        <v>111</v>
      </c>
      <c r="P3812" t="s">
        <v>169</v>
      </c>
      <c r="Q3812" t="s">
        <v>233</v>
      </c>
      <c r="R3812" t="s">
        <v>233</v>
      </c>
      <c r="S3812" t="s">
        <v>233</v>
      </c>
      <c r="T3812">
        <v>300.04000000000002</v>
      </c>
      <c r="U3812" t="s">
        <v>3247</v>
      </c>
      <c r="V3812" t="s">
        <v>2796</v>
      </c>
      <c r="W3812" t="s">
        <v>9046</v>
      </c>
      <c r="X3812" t="s">
        <v>8726</v>
      </c>
      <c r="Y3812" t="s">
        <v>1132</v>
      </c>
      <c r="Z3812" t="s">
        <v>2349</v>
      </c>
      <c r="AA3812" t="s">
        <v>2350</v>
      </c>
      <c r="AB3812">
        <v>5</v>
      </c>
      <c r="AC3812">
        <v>70</v>
      </c>
      <c r="AD3812">
        <v>33.340000000000003</v>
      </c>
      <c r="AE3812">
        <v>8.34</v>
      </c>
      <c r="AF3812" t="s">
        <v>63</v>
      </c>
      <c r="AG3812" t="s">
        <v>1300</v>
      </c>
      <c r="AH3812" t="s">
        <v>1408</v>
      </c>
      <c r="AI3812" t="s">
        <v>99</v>
      </c>
      <c r="AJ3812" t="s">
        <v>3385</v>
      </c>
      <c r="AK3812" t="s">
        <v>4557</v>
      </c>
      <c r="AL3812" t="s">
        <v>2400</v>
      </c>
      <c r="AM3812" t="s">
        <v>2399</v>
      </c>
      <c r="AN3812">
        <v>-1</v>
      </c>
      <c r="AO3812">
        <v>6.5</v>
      </c>
      <c r="AP3812" t="s">
        <v>9047</v>
      </c>
      <c r="AQ3812" t="s">
        <v>1949</v>
      </c>
      <c r="AR3812" t="s">
        <v>2471</v>
      </c>
      <c r="AS3812" t="s">
        <v>1575</v>
      </c>
      <c r="AT3812" t="s">
        <v>2219</v>
      </c>
      <c r="AU3812" t="s">
        <v>4042</v>
      </c>
      <c r="AV3812" t="s">
        <v>63</v>
      </c>
      <c r="AW3812" t="s">
        <v>63</v>
      </c>
      <c r="AX3812">
        <v>53.93</v>
      </c>
      <c r="AY3812">
        <v>46.08</v>
      </c>
      <c r="AZ3812" t="s">
        <v>456</v>
      </c>
      <c r="BA3812" t="s">
        <v>215</v>
      </c>
      <c r="BB3812" t="s">
        <v>144</v>
      </c>
      <c r="BC3812" t="s">
        <v>423</v>
      </c>
      <c r="BD3812" t="s">
        <v>255</v>
      </c>
      <c r="BE3812" t="s">
        <v>424</v>
      </c>
      <c r="BF3812">
        <v>2</v>
      </c>
      <c r="BG3812">
        <f>IF(Table1[[#This Row],[ft_score]]="0 - 0", 1, 0)</f>
        <v>0</v>
      </c>
      <c r="BH3812">
        <f t="shared" si="59"/>
        <v>1</v>
      </c>
    </row>
    <row r="3813" spans="1:60" x14ac:dyDescent="0.25">
      <c r="A3813" s="1">
        <v>6920</v>
      </c>
      <c r="B3813" t="s">
        <v>58</v>
      </c>
      <c r="C3813" t="s">
        <v>200</v>
      </c>
      <c r="D3813">
        <v>2</v>
      </c>
      <c r="E3813">
        <v>2</v>
      </c>
      <c r="F3813" t="s">
        <v>233</v>
      </c>
      <c r="G3813" t="s">
        <v>90</v>
      </c>
      <c r="H3813" t="s">
        <v>90</v>
      </c>
      <c r="I3813" t="s">
        <v>58</v>
      </c>
      <c r="J3813" t="s">
        <v>90</v>
      </c>
      <c r="K3813">
        <v>0</v>
      </c>
      <c r="L3813" t="s">
        <v>201</v>
      </c>
      <c r="M3813" t="s">
        <v>233</v>
      </c>
      <c r="N3813" t="s">
        <v>64</v>
      </c>
      <c r="O3813" t="s">
        <v>201</v>
      </c>
      <c r="P3813" t="s">
        <v>201</v>
      </c>
      <c r="Q3813" t="s">
        <v>111</v>
      </c>
      <c r="R3813" t="s">
        <v>111</v>
      </c>
      <c r="S3813" t="s">
        <v>233</v>
      </c>
      <c r="T3813">
        <v>854.55</v>
      </c>
      <c r="U3813" t="s">
        <v>5231</v>
      </c>
      <c r="V3813" t="s">
        <v>4883</v>
      </c>
      <c r="W3813" t="s">
        <v>9089</v>
      </c>
      <c r="X3813" t="s">
        <v>8726</v>
      </c>
      <c r="Y3813" t="s">
        <v>548</v>
      </c>
      <c r="Z3813" t="s">
        <v>4709</v>
      </c>
      <c r="AA3813" t="s">
        <v>4710</v>
      </c>
      <c r="AB3813">
        <v>4</v>
      </c>
      <c r="AC3813">
        <v>87.5</v>
      </c>
      <c r="AD3813">
        <v>50</v>
      </c>
      <c r="AE3813">
        <v>12.5</v>
      </c>
      <c r="AF3813" t="s">
        <v>63</v>
      </c>
      <c r="AG3813" t="s">
        <v>81</v>
      </c>
      <c r="AH3813" t="s">
        <v>542</v>
      </c>
      <c r="AI3813" t="s">
        <v>2215</v>
      </c>
      <c r="AJ3813" t="s">
        <v>855</v>
      </c>
      <c r="AK3813" t="s">
        <v>63</v>
      </c>
      <c r="AL3813" t="s">
        <v>904</v>
      </c>
      <c r="AM3813" t="s">
        <v>7930</v>
      </c>
      <c r="AN3813">
        <v>8</v>
      </c>
      <c r="AO3813">
        <v>-5</v>
      </c>
      <c r="AP3813" t="s">
        <v>141</v>
      </c>
      <c r="AQ3813" t="s">
        <v>73</v>
      </c>
      <c r="AR3813" t="s">
        <v>97</v>
      </c>
      <c r="AS3813" t="s">
        <v>560</v>
      </c>
      <c r="AT3813" t="s">
        <v>63</v>
      </c>
      <c r="AU3813" t="s">
        <v>82</v>
      </c>
      <c r="AV3813" t="s">
        <v>63</v>
      </c>
      <c r="AW3813" t="s">
        <v>63</v>
      </c>
      <c r="AX3813">
        <v>47.78</v>
      </c>
      <c r="AY3813">
        <v>52.22</v>
      </c>
      <c r="AZ3813" t="s">
        <v>256</v>
      </c>
      <c r="BA3813" t="s">
        <v>197</v>
      </c>
      <c r="BB3813" t="s">
        <v>454</v>
      </c>
      <c r="BC3813" t="s">
        <v>423</v>
      </c>
      <c r="BD3813" t="s">
        <v>255</v>
      </c>
      <c r="BE3813" t="s">
        <v>424</v>
      </c>
      <c r="BF3813">
        <v>2</v>
      </c>
      <c r="BG3813">
        <f>IF(Table1[[#This Row],[ft_score]]="0 - 0", 1, 0)</f>
        <v>0</v>
      </c>
      <c r="BH3813">
        <f t="shared" si="59"/>
        <v>1</v>
      </c>
    </row>
    <row r="3814" spans="1:60" x14ac:dyDescent="0.25">
      <c r="A3814" s="1">
        <v>7004</v>
      </c>
      <c r="B3814" t="s">
        <v>58</v>
      </c>
      <c r="C3814" t="s">
        <v>59</v>
      </c>
      <c r="D3814">
        <v>2</v>
      </c>
      <c r="E3814">
        <v>2</v>
      </c>
      <c r="F3814" t="s">
        <v>233</v>
      </c>
      <c r="G3814" t="s">
        <v>90</v>
      </c>
      <c r="H3814" t="s">
        <v>90</v>
      </c>
      <c r="I3814" t="s">
        <v>58</v>
      </c>
      <c r="J3814" t="s">
        <v>90</v>
      </c>
      <c r="K3814">
        <v>0</v>
      </c>
      <c r="L3814" t="s">
        <v>64</v>
      </c>
      <c r="M3814" t="s">
        <v>233</v>
      </c>
      <c r="N3814" t="s">
        <v>64</v>
      </c>
      <c r="O3814" t="s">
        <v>64</v>
      </c>
      <c r="P3814" t="s">
        <v>64</v>
      </c>
      <c r="Q3814" t="s">
        <v>64</v>
      </c>
      <c r="R3814" t="s">
        <v>314</v>
      </c>
      <c r="S3814" t="s">
        <v>233</v>
      </c>
      <c r="T3814">
        <v>60</v>
      </c>
      <c r="U3814" t="s">
        <v>1599</v>
      </c>
      <c r="V3814" t="s">
        <v>1683</v>
      </c>
      <c r="W3814" t="s">
        <v>9229</v>
      </c>
      <c r="X3814" t="s">
        <v>9133</v>
      </c>
      <c r="Y3814" t="s">
        <v>1483</v>
      </c>
      <c r="Z3814" t="s">
        <v>1032</v>
      </c>
      <c r="AA3814" t="s">
        <v>1033</v>
      </c>
      <c r="AB3814">
        <v>18</v>
      </c>
      <c r="AC3814">
        <v>75</v>
      </c>
      <c r="AD3814">
        <v>56.25</v>
      </c>
      <c r="AE3814">
        <v>43.75</v>
      </c>
      <c r="AF3814" t="s">
        <v>159</v>
      </c>
      <c r="AG3814" t="s">
        <v>73</v>
      </c>
      <c r="AH3814" t="s">
        <v>1963</v>
      </c>
      <c r="AI3814" t="s">
        <v>6219</v>
      </c>
      <c r="AJ3814" t="s">
        <v>1620</v>
      </c>
      <c r="AK3814" t="s">
        <v>2447</v>
      </c>
      <c r="AL3814" t="s">
        <v>1839</v>
      </c>
      <c r="AM3814" t="s">
        <v>2960</v>
      </c>
      <c r="AN3814">
        <v>17</v>
      </c>
      <c r="AO3814">
        <v>3.5</v>
      </c>
      <c r="AP3814" t="s">
        <v>9230</v>
      </c>
      <c r="AQ3814" t="s">
        <v>73</v>
      </c>
      <c r="AR3814" t="s">
        <v>97</v>
      </c>
      <c r="AS3814" t="s">
        <v>97</v>
      </c>
      <c r="AT3814" t="s">
        <v>97</v>
      </c>
      <c r="AU3814" t="s">
        <v>116</v>
      </c>
      <c r="AV3814" t="s">
        <v>123</v>
      </c>
      <c r="AW3814" t="s">
        <v>123</v>
      </c>
      <c r="AX3814">
        <v>46.96</v>
      </c>
      <c r="AY3814">
        <v>53.05</v>
      </c>
      <c r="AZ3814" t="s">
        <v>888</v>
      </c>
      <c r="BA3814" t="s">
        <v>142</v>
      </c>
      <c r="BB3814" t="s">
        <v>401</v>
      </c>
      <c r="BC3814" t="s">
        <v>88</v>
      </c>
      <c r="BD3814" t="s">
        <v>364</v>
      </c>
      <c r="BE3814" t="s">
        <v>401</v>
      </c>
      <c r="BF3814">
        <v>2</v>
      </c>
      <c r="BG3814">
        <f>IF(Table1[[#This Row],[ft_score]]="0 - 0", 1, 0)</f>
        <v>0</v>
      </c>
      <c r="BH3814">
        <f t="shared" si="59"/>
        <v>1</v>
      </c>
    </row>
    <row r="3815" spans="1:60" x14ac:dyDescent="0.25">
      <c r="A3815" s="1">
        <v>7028</v>
      </c>
      <c r="B3815" t="s">
        <v>5152</v>
      </c>
      <c r="C3815" t="s">
        <v>148</v>
      </c>
      <c r="D3815">
        <v>2</v>
      </c>
      <c r="E3815">
        <v>2</v>
      </c>
      <c r="F3815" t="s">
        <v>233</v>
      </c>
      <c r="G3815">
        <v>1.06</v>
      </c>
      <c r="H3815">
        <v>1.05</v>
      </c>
      <c r="I3815" t="s">
        <v>61</v>
      </c>
      <c r="J3815" t="s">
        <v>311</v>
      </c>
      <c r="K3815">
        <v>2</v>
      </c>
      <c r="L3815" t="s">
        <v>201</v>
      </c>
      <c r="M3815" t="s">
        <v>233</v>
      </c>
      <c r="N3815" t="s">
        <v>201</v>
      </c>
      <c r="O3815" t="s">
        <v>201</v>
      </c>
      <c r="P3815" t="s">
        <v>201</v>
      </c>
      <c r="Q3815" t="s">
        <v>111</v>
      </c>
      <c r="R3815" t="s">
        <v>314</v>
      </c>
      <c r="S3815" t="s">
        <v>233</v>
      </c>
      <c r="T3815">
        <v>316.85000000000002</v>
      </c>
      <c r="U3815" t="s">
        <v>4101</v>
      </c>
      <c r="V3815" t="s">
        <v>4039</v>
      </c>
      <c r="W3815" t="s">
        <v>9263</v>
      </c>
      <c r="X3815" t="s">
        <v>9133</v>
      </c>
      <c r="Y3815" t="s">
        <v>1573</v>
      </c>
      <c r="Z3815" t="s">
        <v>3742</v>
      </c>
      <c r="AA3815" t="s">
        <v>3743</v>
      </c>
      <c r="AB3815">
        <v>3</v>
      </c>
      <c r="AC3815">
        <v>87.5</v>
      </c>
      <c r="AD3815">
        <v>58.34</v>
      </c>
      <c r="AE3815">
        <v>45.84</v>
      </c>
      <c r="AF3815" t="s">
        <v>1338</v>
      </c>
      <c r="AG3815" t="s">
        <v>72</v>
      </c>
      <c r="AH3815" t="s">
        <v>3076</v>
      </c>
      <c r="AI3815" t="s">
        <v>969</v>
      </c>
      <c r="AJ3815" t="s">
        <v>847</v>
      </c>
      <c r="AK3815" t="s">
        <v>3485</v>
      </c>
      <c r="AL3815" t="s">
        <v>845</v>
      </c>
      <c r="AM3815" t="s">
        <v>845</v>
      </c>
      <c r="AN3815">
        <v>13</v>
      </c>
      <c r="AO3815">
        <v>2.5</v>
      </c>
      <c r="AP3815" t="s">
        <v>1970</v>
      </c>
      <c r="AQ3815" t="s">
        <v>63</v>
      </c>
      <c r="AR3815" t="s">
        <v>560</v>
      </c>
      <c r="AS3815" t="s">
        <v>141</v>
      </c>
      <c r="AT3815" t="s">
        <v>73</v>
      </c>
      <c r="AU3815" t="s">
        <v>4355</v>
      </c>
      <c r="AV3815" t="s">
        <v>5920</v>
      </c>
      <c r="AW3815" t="s">
        <v>1338</v>
      </c>
      <c r="AX3815">
        <v>68.19</v>
      </c>
      <c r="AY3815">
        <v>31.82</v>
      </c>
      <c r="AZ3815" t="s">
        <v>705</v>
      </c>
      <c r="BA3815" t="s">
        <v>214</v>
      </c>
      <c r="BB3815" t="s">
        <v>362</v>
      </c>
      <c r="BC3815" t="s">
        <v>88</v>
      </c>
      <c r="BD3815" t="s">
        <v>146</v>
      </c>
      <c r="BE3815" t="s">
        <v>401</v>
      </c>
      <c r="BF3815">
        <v>1</v>
      </c>
      <c r="BG3815">
        <f>IF(Table1[[#This Row],[ft_score]]="0 - 0", 1, 0)</f>
        <v>0</v>
      </c>
      <c r="BH3815">
        <f t="shared" si="59"/>
        <v>1</v>
      </c>
    </row>
    <row r="3816" spans="1:60" x14ac:dyDescent="0.25">
      <c r="A3816" s="1">
        <v>7045</v>
      </c>
      <c r="B3816" t="s">
        <v>58</v>
      </c>
      <c r="C3816" t="s">
        <v>126</v>
      </c>
      <c r="D3816">
        <v>2</v>
      </c>
      <c r="E3816">
        <v>2</v>
      </c>
      <c r="F3816" t="s">
        <v>233</v>
      </c>
      <c r="G3816" t="s">
        <v>90</v>
      </c>
      <c r="H3816" t="s">
        <v>90</v>
      </c>
      <c r="I3816" t="s">
        <v>58</v>
      </c>
      <c r="J3816" t="s">
        <v>90</v>
      </c>
      <c r="K3816">
        <v>0</v>
      </c>
      <c r="L3816" t="s">
        <v>233</v>
      </c>
      <c r="M3816" t="s">
        <v>233</v>
      </c>
      <c r="N3816" t="s">
        <v>111</v>
      </c>
      <c r="O3816" t="s">
        <v>169</v>
      </c>
      <c r="P3816" t="s">
        <v>233</v>
      </c>
      <c r="Q3816" t="s">
        <v>233</v>
      </c>
      <c r="R3816" t="s">
        <v>233</v>
      </c>
      <c r="S3816" t="s">
        <v>233</v>
      </c>
      <c r="T3816">
        <v>808.43</v>
      </c>
      <c r="U3816" t="s">
        <v>1102</v>
      </c>
      <c r="V3816" t="s">
        <v>1586</v>
      </c>
      <c r="W3816" t="s">
        <v>9286</v>
      </c>
      <c r="X3816" t="s">
        <v>9133</v>
      </c>
      <c r="Y3816" t="s">
        <v>405</v>
      </c>
      <c r="Z3816" t="s">
        <v>1032</v>
      </c>
      <c r="AA3816" t="s">
        <v>1033</v>
      </c>
      <c r="AB3816">
        <v>18</v>
      </c>
      <c r="AC3816">
        <v>75</v>
      </c>
      <c r="AD3816">
        <v>50</v>
      </c>
      <c r="AE3816">
        <v>31.25</v>
      </c>
      <c r="AF3816" t="s">
        <v>73</v>
      </c>
      <c r="AG3816" t="s">
        <v>72</v>
      </c>
      <c r="AH3816" t="s">
        <v>804</v>
      </c>
      <c r="AI3816" t="s">
        <v>9287</v>
      </c>
      <c r="AJ3816" t="s">
        <v>1508</v>
      </c>
      <c r="AK3816" t="s">
        <v>9288</v>
      </c>
      <c r="AL3816" t="s">
        <v>1603</v>
      </c>
      <c r="AM3816" t="s">
        <v>8919</v>
      </c>
      <c r="AN3816">
        <v>-19</v>
      </c>
      <c r="AO3816">
        <v>5.5</v>
      </c>
      <c r="AP3816" t="s">
        <v>9289</v>
      </c>
      <c r="AQ3816" t="s">
        <v>73</v>
      </c>
      <c r="AR3816" t="s">
        <v>81</v>
      </c>
      <c r="AS3816" t="s">
        <v>82</v>
      </c>
      <c r="AT3816" t="s">
        <v>97</v>
      </c>
      <c r="AU3816" t="s">
        <v>73</v>
      </c>
      <c r="AV3816" t="s">
        <v>83</v>
      </c>
      <c r="AW3816" t="s">
        <v>63</v>
      </c>
      <c r="AX3816">
        <v>44.54</v>
      </c>
      <c r="AY3816">
        <v>55.46</v>
      </c>
      <c r="AZ3816" t="s">
        <v>455</v>
      </c>
      <c r="BA3816" t="s">
        <v>386</v>
      </c>
      <c r="BB3816" t="s">
        <v>105</v>
      </c>
      <c r="BC3816" t="s">
        <v>300</v>
      </c>
      <c r="BD3816" t="s">
        <v>195</v>
      </c>
      <c r="BE3816" t="s">
        <v>311</v>
      </c>
      <c r="BF3816">
        <v>1</v>
      </c>
      <c r="BG3816">
        <f>IF(Table1[[#This Row],[ft_score]]="0 - 0", 1, 0)</f>
        <v>0</v>
      </c>
      <c r="BH3816">
        <f t="shared" si="59"/>
        <v>1</v>
      </c>
    </row>
    <row r="3817" spans="1:60" x14ac:dyDescent="0.25">
      <c r="A3817" s="1">
        <v>7119</v>
      </c>
      <c r="B3817" t="s">
        <v>58</v>
      </c>
      <c r="C3817" t="s">
        <v>59</v>
      </c>
      <c r="D3817">
        <v>2</v>
      </c>
      <c r="E3817">
        <v>2</v>
      </c>
      <c r="F3817" t="s">
        <v>233</v>
      </c>
      <c r="G3817" t="s">
        <v>90</v>
      </c>
      <c r="H3817" t="s">
        <v>90</v>
      </c>
      <c r="I3817" t="s">
        <v>58</v>
      </c>
      <c r="J3817" t="s">
        <v>58</v>
      </c>
      <c r="K3817">
        <v>0</v>
      </c>
      <c r="L3817" t="s">
        <v>111</v>
      </c>
      <c r="M3817" t="s">
        <v>233</v>
      </c>
      <c r="N3817" t="s">
        <v>201</v>
      </c>
      <c r="O3817" t="s">
        <v>111</v>
      </c>
      <c r="P3817" t="s">
        <v>111</v>
      </c>
      <c r="Q3817" t="s">
        <v>111</v>
      </c>
      <c r="R3817" t="s">
        <v>233</v>
      </c>
      <c r="S3817" t="s">
        <v>233</v>
      </c>
      <c r="T3817">
        <v>166.62</v>
      </c>
      <c r="U3817" t="s">
        <v>3340</v>
      </c>
      <c r="V3817" t="s">
        <v>2721</v>
      </c>
      <c r="W3817" t="s">
        <v>9407</v>
      </c>
      <c r="X3817" t="s">
        <v>9133</v>
      </c>
      <c r="Y3817" t="s">
        <v>566</v>
      </c>
      <c r="Z3817" t="s">
        <v>2008</v>
      </c>
      <c r="AA3817" t="s">
        <v>2009</v>
      </c>
      <c r="AB3817">
        <v>19</v>
      </c>
      <c r="AC3817">
        <v>81.25</v>
      </c>
      <c r="AD3817">
        <v>62.5</v>
      </c>
      <c r="AE3817">
        <v>43.75</v>
      </c>
      <c r="AF3817" t="s">
        <v>73</v>
      </c>
      <c r="AG3817" t="s">
        <v>123</v>
      </c>
      <c r="AH3817" t="s">
        <v>397</v>
      </c>
      <c r="AI3817" t="s">
        <v>136</v>
      </c>
      <c r="AJ3817" t="s">
        <v>78</v>
      </c>
      <c r="AK3817" t="s">
        <v>1567</v>
      </c>
      <c r="AL3817" t="s">
        <v>3670</v>
      </c>
      <c r="AM3817" t="s">
        <v>3125</v>
      </c>
      <c r="AN3817">
        <v>-6</v>
      </c>
      <c r="AO3817">
        <v>-5</v>
      </c>
      <c r="AP3817" t="s">
        <v>2122</v>
      </c>
      <c r="AQ3817" t="s">
        <v>97</v>
      </c>
      <c r="AR3817" t="s">
        <v>82</v>
      </c>
      <c r="AS3817" t="s">
        <v>97</v>
      </c>
      <c r="AT3817" t="s">
        <v>97</v>
      </c>
      <c r="AU3817" t="s">
        <v>116</v>
      </c>
      <c r="AV3817" t="s">
        <v>72</v>
      </c>
      <c r="AW3817" t="s">
        <v>63</v>
      </c>
      <c r="AX3817">
        <v>46.83</v>
      </c>
      <c r="AY3817">
        <v>53.18</v>
      </c>
      <c r="AZ3817" t="s">
        <v>1001</v>
      </c>
      <c r="BA3817" t="s">
        <v>299</v>
      </c>
      <c r="BB3817" t="s">
        <v>268</v>
      </c>
      <c r="BC3817" t="s">
        <v>468</v>
      </c>
      <c r="BD3817" t="s">
        <v>84</v>
      </c>
      <c r="BE3817" t="s">
        <v>143</v>
      </c>
      <c r="BF3817">
        <v>1</v>
      </c>
      <c r="BG3817">
        <f>IF(Table1[[#This Row],[ft_score]]="0 - 0", 1, 0)</f>
        <v>0</v>
      </c>
      <c r="BH3817">
        <f t="shared" si="59"/>
        <v>1</v>
      </c>
    </row>
    <row r="3818" spans="1:60" x14ac:dyDescent="0.25">
      <c r="A3818" s="1">
        <v>8141</v>
      </c>
      <c r="B3818" t="s">
        <v>58</v>
      </c>
      <c r="C3818" t="s">
        <v>59</v>
      </c>
      <c r="D3818">
        <v>2</v>
      </c>
      <c r="E3818">
        <v>2</v>
      </c>
      <c r="F3818" t="s">
        <v>233</v>
      </c>
      <c r="G3818" t="s">
        <v>90</v>
      </c>
      <c r="H3818" t="s">
        <v>90</v>
      </c>
      <c r="I3818" t="s">
        <v>58</v>
      </c>
      <c r="J3818" t="s">
        <v>90</v>
      </c>
      <c r="K3818">
        <v>0</v>
      </c>
      <c r="L3818" t="s">
        <v>111</v>
      </c>
      <c r="M3818" t="s">
        <v>233</v>
      </c>
      <c r="N3818" t="s">
        <v>64</v>
      </c>
      <c r="O3818" t="s">
        <v>60</v>
      </c>
      <c r="P3818" t="s">
        <v>111</v>
      </c>
      <c r="Q3818" t="s">
        <v>169</v>
      </c>
      <c r="R3818" t="s">
        <v>169</v>
      </c>
      <c r="S3818" t="s">
        <v>233</v>
      </c>
      <c r="T3818">
        <v>18.920000000000002</v>
      </c>
      <c r="U3818" t="s">
        <v>6864</v>
      </c>
      <c r="V3818" t="s">
        <v>6845</v>
      </c>
      <c r="W3818" t="s">
        <v>10957</v>
      </c>
      <c r="X3818" t="s">
        <v>10919</v>
      </c>
      <c r="Y3818" t="s">
        <v>921</v>
      </c>
      <c r="Z3818" t="s">
        <v>6581</v>
      </c>
      <c r="AA3818" t="s">
        <v>6582</v>
      </c>
      <c r="AB3818">
        <v>4</v>
      </c>
      <c r="AC3818">
        <v>75</v>
      </c>
      <c r="AD3818">
        <v>62.5</v>
      </c>
      <c r="AE3818">
        <v>25</v>
      </c>
      <c r="AF3818" t="s">
        <v>72</v>
      </c>
      <c r="AG3818" t="s">
        <v>73</v>
      </c>
      <c r="AH3818" t="s">
        <v>1538</v>
      </c>
      <c r="AI3818" t="s">
        <v>136</v>
      </c>
      <c r="AJ3818" t="s">
        <v>4180</v>
      </c>
      <c r="AK3818" t="s">
        <v>2364</v>
      </c>
      <c r="AL3818" t="s">
        <v>4180</v>
      </c>
      <c r="AM3818" t="s">
        <v>4181</v>
      </c>
      <c r="AN3818">
        <v>3</v>
      </c>
      <c r="AO3818">
        <v>0.5</v>
      </c>
      <c r="AP3818" t="s">
        <v>3720</v>
      </c>
      <c r="AQ3818" t="s">
        <v>97</v>
      </c>
      <c r="AR3818" t="s">
        <v>97</v>
      </c>
      <c r="AS3818" t="s">
        <v>63</v>
      </c>
      <c r="AT3818" t="s">
        <v>97</v>
      </c>
      <c r="AU3818" t="s">
        <v>73</v>
      </c>
      <c r="AV3818" t="s">
        <v>72</v>
      </c>
      <c r="AW3818" t="s">
        <v>63</v>
      </c>
      <c r="AX3818">
        <v>36.67</v>
      </c>
      <c r="AY3818">
        <v>63.34</v>
      </c>
      <c r="AZ3818" t="s">
        <v>142</v>
      </c>
      <c r="BA3818" t="s">
        <v>196</v>
      </c>
      <c r="BB3818" t="s">
        <v>268</v>
      </c>
      <c r="BC3818" t="s">
        <v>255</v>
      </c>
      <c r="BD3818" t="s">
        <v>423</v>
      </c>
      <c r="BE3818" t="s">
        <v>256</v>
      </c>
      <c r="BF3818">
        <v>1</v>
      </c>
      <c r="BG3818">
        <f>IF(Table1[[#This Row],[ft_score]]="0 - 0", 1, 0)</f>
        <v>0</v>
      </c>
      <c r="BH3818">
        <f t="shared" si="59"/>
        <v>1</v>
      </c>
    </row>
    <row r="3819" spans="1:60" x14ac:dyDescent="0.25">
      <c r="A3819" s="1">
        <v>7159</v>
      </c>
      <c r="B3819" t="s">
        <v>58</v>
      </c>
      <c r="C3819" t="s">
        <v>636</v>
      </c>
      <c r="D3819">
        <v>2</v>
      </c>
      <c r="E3819">
        <v>2</v>
      </c>
      <c r="F3819" t="s">
        <v>233</v>
      </c>
      <c r="G3819" t="s">
        <v>90</v>
      </c>
      <c r="H3819" t="s">
        <v>90</v>
      </c>
      <c r="I3819" t="s">
        <v>58</v>
      </c>
      <c r="J3819" t="s">
        <v>58</v>
      </c>
      <c r="K3819">
        <v>0</v>
      </c>
      <c r="L3819" t="s">
        <v>111</v>
      </c>
      <c r="M3819" t="s">
        <v>233</v>
      </c>
      <c r="N3819" t="s">
        <v>64</v>
      </c>
      <c r="O3819" t="s">
        <v>64</v>
      </c>
      <c r="P3819" t="s">
        <v>111</v>
      </c>
      <c r="Q3819" t="s">
        <v>111</v>
      </c>
      <c r="R3819" t="s">
        <v>233</v>
      </c>
      <c r="S3819" t="s">
        <v>233</v>
      </c>
      <c r="T3819">
        <v>21.36</v>
      </c>
      <c r="U3819" t="s">
        <v>1860</v>
      </c>
      <c r="V3819" t="s">
        <v>593</v>
      </c>
      <c r="W3819" t="s">
        <v>9474</v>
      </c>
      <c r="X3819" t="s">
        <v>9450</v>
      </c>
      <c r="Y3819" t="s">
        <v>596</v>
      </c>
      <c r="Z3819" t="s">
        <v>205</v>
      </c>
      <c r="AA3819" t="s">
        <v>206</v>
      </c>
      <c r="AB3819">
        <v>23</v>
      </c>
      <c r="AC3819">
        <v>68.75</v>
      </c>
      <c r="AD3819">
        <v>31.25</v>
      </c>
      <c r="AE3819">
        <v>18.75</v>
      </c>
      <c r="AF3819" t="s">
        <v>72</v>
      </c>
      <c r="AG3819" t="s">
        <v>534</v>
      </c>
      <c r="AH3819" t="s">
        <v>3027</v>
      </c>
      <c r="AI3819" t="s">
        <v>3233</v>
      </c>
      <c r="AJ3819" t="s">
        <v>3393</v>
      </c>
      <c r="AK3819" t="s">
        <v>1459</v>
      </c>
      <c r="AL3819" t="s">
        <v>3233</v>
      </c>
      <c r="AM3819" t="s">
        <v>9475</v>
      </c>
      <c r="AN3819">
        <v>-22</v>
      </c>
      <c r="AO3819">
        <v>-7</v>
      </c>
      <c r="AP3819" t="s">
        <v>946</v>
      </c>
      <c r="AQ3819" t="s">
        <v>141</v>
      </c>
      <c r="AR3819" t="s">
        <v>63</v>
      </c>
      <c r="AS3819" t="s">
        <v>82</v>
      </c>
      <c r="AT3819" t="s">
        <v>97</v>
      </c>
      <c r="AU3819" t="s">
        <v>123</v>
      </c>
      <c r="AV3819" t="s">
        <v>123</v>
      </c>
      <c r="AW3819" t="s">
        <v>83</v>
      </c>
      <c r="AX3819">
        <v>41.25</v>
      </c>
      <c r="AY3819">
        <v>58.76</v>
      </c>
      <c r="AZ3819" t="s">
        <v>705</v>
      </c>
      <c r="BA3819" t="s">
        <v>454</v>
      </c>
      <c r="BB3819" t="s">
        <v>285</v>
      </c>
      <c r="BC3819" t="s">
        <v>215</v>
      </c>
      <c r="BD3819" t="s">
        <v>88</v>
      </c>
      <c r="BE3819" t="s">
        <v>216</v>
      </c>
      <c r="BF3819">
        <v>1</v>
      </c>
      <c r="BG3819">
        <f>IF(Table1[[#This Row],[ft_score]]="0 - 0", 1, 0)</f>
        <v>0</v>
      </c>
      <c r="BH3819">
        <f t="shared" si="59"/>
        <v>1</v>
      </c>
    </row>
    <row r="3820" spans="1:60" x14ac:dyDescent="0.25">
      <c r="A3820" s="1">
        <v>7287</v>
      </c>
      <c r="B3820" t="s">
        <v>5152</v>
      </c>
      <c r="C3820" t="s">
        <v>257</v>
      </c>
      <c r="D3820">
        <v>2</v>
      </c>
      <c r="E3820">
        <v>2</v>
      </c>
      <c r="F3820" t="s">
        <v>233</v>
      </c>
      <c r="G3820">
        <v>1.28</v>
      </c>
      <c r="H3820">
        <v>1.25</v>
      </c>
      <c r="I3820" t="s">
        <v>61</v>
      </c>
      <c r="J3820" t="s">
        <v>3184</v>
      </c>
      <c r="K3820">
        <v>2</v>
      </c>
      <c r="L3820" t="s">
        <v>169</v>
      </c>
      <c r="M3820" t="s">
        <v>233</v>
      </c>
      <c r="N3820" t="s">
        <v>201</v>
      </c>
      <c r="O3820" t="s">
        <v>201</v>
      </c>
      <c r="P3820" t="s">
        <v>169</v>
      </c>
      <c r="Q3820" t="s">
        <v>233</v>
      </c>
      <c r="R3820" t="s">
        <v>233</v>
      </c>
      <c r="S3820" t="s">
        <v>233</v>
      </c>
      <c r="T3820">
        <v>23218.26</v>
      </c>
      <c r="U3820" t="s">
        <v>5895</v>
      </c>
      <c r="V3820" t="s">
        <v>5761</v>
      </c>
      <c r="W3820" t="s">
        <v>9687</v>
      </c>
      <c r="X3820" t="s">
        <v>9598</v>
      </c>
      <c r="Y3820" t="s">
        <v>1008</v>
      </c>
      <c r="Z3820" t="s">
        <v>6903</v>
      </c>
      <c r="AA3820" t="s">
        <v>4750</v>
      </c>
      <c r="AB3820">
        <v>6</v>
      </c>
      <c r="AC3820">
        <v>83.33</v>
      </c>
      <c r="AD3820">
        <v>25</v>
      </c>
      <c r="AE3820">
        <v>25</v>
      </c>
      <c r="AF3820" t="s">
        <v>98</v>
      </c>
      <c r="AG3820" t="s">
        <v>73</v>
      </c>
      <c r="AH3820" t="s">
        <v>3715</v>
      </c>
      <c r="AI3820" t="s">
        <v>996</v>
      </c>
      <c r="AJ3820" t="s">
        <v>1062</v>
      </c>
      <c r="AK3820" t="s">
        <v>3464</v>
      </c>
      <c r="AL3820" t="s">
        <v>1327</v>
      </c>
      <c r="AM3820" t="s">
        <v>2322</v>
      </c>
      <c r="AN3820">
        <v>-8</v>
      </c>
      <c r="AO3820">
        <v>-1</v>
      </c>
      <c r="AP3820" t="s">
        <v>2227</v>
      </c>
      <c r="AQ3820" t="s">
        <v>6254</v>
      </c>
      <c r="AR3820" t="s">
        <v>136</v>
      </c>
      <c r="AS3820" t="s">
        <v>97</v>
      </c>
      <c r="AT3820" t="s">
        <v>97</v>
      </c>
      <c r="AU3820" t="s">
        <v>136</v>
      </c>
      <c r="AV3820" t="s">
        <v>63</v>
      </c>
      <c r="AW3820" t="s">
        <v>63</v>
      </c>
      <c r="AX3820">
        <v>48.1</v>
      </c>
      <c r="AY3820">
        <v>51.91</v>
      </c>
      <c r="AZ3820" t="s">
        <v>694</v>
      </c>
      <c r="BA3820" t="s">
        <v>506</v>
      </c>
      <c r="BB3820" t="s">
        <v>299</v>
      </c>
      <c r="BC3820" t="s">
        <v>349</v>
      </c>
      <c r="BD3820" t="s">
        <v>468</v>
      </c>
      <c r="BE3820" t="s">
        <v>350</v>
      </c>
      <c r="BF3820">
        <v>1</v>
      </c>
      <c r="BG3820">
        <f>IF(Table1[[#This Row],[ft_score]]="0 - 0", 1, 0)</f>
        <v>0</v>
      </c>
      <c r="BH3820">
        <f t="shared" si="59"/>
        <v>1</v>
      </c>
    </row>
    <row r="3821" spans="1:60" x14ac:dyDescent="0.25">
      <c r="A3821" s="1">
        <v>7342</v>
      </c>
      <c r="B3821" t="s">
        <v>58</v>
      </c>
      <c r="C3821" t="s">
        <v>59</v>
      </c>
      <c r="D3821">
        <v>2</v>
      </c>
      <c r="E3821">
        <v>2</v>
      </c>
      <c r="F3821" t="s">
        <v>233</v>
      </c>
      <c r="G3821" t="s">
        <v>90</v>
      </c>
      <c r="H3821" t="s">
        <v>90</v>
      </c>
      <c r="I3821" t="s">
        <v>58</v>
      </c>
      <c r="J3821" t="s">
        <v>90</v>
      </c>
      <c r="K3821">
        <v>0</v>
      </c>
      <c r="L3821" t="s">
        <v>169</v>
      </c>
      <c r="M3821" t="s">
        <v>233</v>
      </c>
      <c r="N3821" t="s">
        <v>60</v>
      </c>
      <c r="O3821" t="s">
        <v>169</v>
      </c>
      <c r="P3821" t="s">
        <v>169</v>
      </c>
      <c r="Q3821" t="s">
        <v>233</v>
      </c>
      <c r="R3821" t="s">
        <v>233</v>
      </c>
      <c r="S3821" t="s">
        <v>233</v>
      </c>
      <c r="T3821">
        <v>29733.65</v>
      </c>
      <c r="U3821" t="s">
        <v>7134</v>
      </c>
      <c r="V3821" t="s">
        <v>9410</v>
      </c>
      <c r="W3821" t="s">
        <v>9769</v>
      </c>
      <c r="X3821" t="s">
        <v>9598</v>
      </c>
      <c r="Y3821" t="s">
        <v>548</v>
      </c>
      <c r="Z3821" t="s">
        <v>6725</v>
      </c>
      <c r="AA3821" t="s">
        <v>6726</v>
      </c>
      <c r="AB3821">
        <v>3</v>
      </c>
      <c r="AC3821">
        <v>66.67</v>
      </c>
      <c r="AD3821">
        <v>50</v>
      </c>
      <c r="AE3821">
        <v>16.670000000000002</v>
      </c>
      <c r="AF3821" t="s">
        <v>63</v>
      </c>
      <c r="AG3821" t="s">
        <v>2364</v>
      </c>
      <c r="AH3821" t="s">
        <v>63</v>
      </c>
      <c r="AI3821" t="s">
        <v>2957</v>
      </c>
      <c r="AJ3821" t="s">
        <v>2418</v>
      </c>
      <c r="AK3821" t="s">
        <v>4688</v>
      </c>
      <c r="AL3821" t="s">
        <v>1336</v>
      </c>
      <c r="AM3821" t="s">
        <v>1336</v>
      </c>
      <c r="AN3821">
        <v>-23</v>
      </c>
      <c r="AO3821">
        <v>5.5</v>
      </c>
      <c r="AP3821" t="s">
        <v>559</v>
      </c>
      <c r="AQ3821" t="s">
        <v>2471</v>
      </c>
      <c r="AR3821" t="s">
        <v>1949</v>
      </c>
      <c r="AS3821" t="s">
        <v>63</v>
      </c>
      <c r="AT3821" t="s">
        <v>560</v>
      </c>
      <c r="AU3821" t="s">
        <v>63</v>
      </c>
      <c r="AV3821" t="s">
        <v>63</v>
      </c>
      <c r="AW3821" t="s">
        <v>63</v>
      </c>
      <c r="AX3821">
        <v>22.5</v>
      </c>
      <c r="AY3821">
        <v>77.5</v>
      </c>
      <c r="AZ3821" t="s">
        <v>928</v>
      </c>
      <c r="BA3821" t="s">
        <v>147</v>
      </c>
      <c r="BB3821" t="s">
        <v>299</v>
      </c>
      <c r="BC3821" t="s">
        <v>385</v>
      </c>
      <c r="BD3821" t="s">
        <v>231</v>
      </c>
      <c r="BE3821" t="s">
        <v>89</v>
      </c>
      <c r="BF3821">
        <v>1</v>
      </c>
      <c r="BG3821">
        <f>IF(Table1[[#This Row],[ft_score]]="0 - 0", 1, 0)</f>
        <v>0</v>
      </c>
      <c r="BH3821">
        <f t="shared" si="59"/>
        <v>1</v>
      </c>
    </row>
    <row r="3822" spans="1:60" hidden="1" x14ac:dyDescent="0.25">
      <c r="A3822" s="1">
        <v>7489</v>
      </c>
      <c r="B3822" t="s">
        <v>58</v>
      </c>
      <c r="C3822" t="s">
        <v>59</v>
      </c>
      <c r="D3822">
        <v>2</v>
      </c>
      <c r="E3822">
        <v>2</v>
      </c>
      <c r="F3822" t="s">
        <v>233</v>
      </c>
      <c r="G3822" t="s">
        <v>90</v>
      </c>
      <c r="H3822" t="s">
        <v>90</v>
      </c>
      <c r="I3822" t="s">
        <v>58</v>
      </c>
      <c r="J3822" t="s">
        <v>90</v>
      </c>
      <c r="K3822">
        <v>0</v>
      </c>
      <c r="L3822" t="s">
        <v>60</v>
      </c>
      <c r="M3822" t="s">
        <v>233</v>
      </c>
      <c r="N3822" t="s">
        <v>64</v>
      </c>
      <c r="O3822" t="s">
        <v>60</v>
      </c>
      <c r="P3822" t="s">
        <v>60</v>
      </c>
      <c r="Q3822" t="s">
        <v>111</v>
      </c>
      <c r="R3822" t="s">
        <v>314</v>
      </c>
      <c r="S3822" t="s">
        <v>233</v>
      </c>
      <c r="T3822">
        <v>169387.15</v>
      </c>
      <c r="U3822" t="s">
        <v>7397</v>
      </c>
      <c r="V3822" t="s">
        <v>7570</v>
      </c>
      <c r="W3822" t="s">
        <v>10007</v>
      </c>
      <c r="X3822" t="s">
        <v>9908</v>
      </c>
      <c r="Y3822" t="s">
        <v>548</v>
      </c>
      <c r="Z3822" t="s">
        <v>6636</v>
      </c>
      <c r="AA3822" t="s">
        <v>6637</v>
      </c>
      <c r="AB3822">
        <v>3</v>
      </c>
      <c r="AC3822">
        <v>100</v>
      </c>
      <c r="AD3822">
        <v>33.340000000000003</v>
      </c>
      <c r="AE3822">
        <v>16.670000000000002</v>
      </c>
      <c r="AF3822" t="s">
        <v>136</v>
      </c>
      <c r="AG3822" t="s">
        <v>1949</v>
      </c>
      <c r="AH3822" t="s">
        <v>2215</v>
      </c>
      <c r="AI3822" t="s">
        <v>1538</v>
      </c>
      <c r="AJ3822" t="s">
        <v>1565</v>
      </c>
      <c r="AK3822" t="s">
        <v>3264</v>
      </c>
      <c r="AL3822" t="s">
        <v>2957</v>
      </c>
      <c r="AM3822" t="s">
        <v>1538</v>
      </c>
      <c r="AN3822">
        <v>11</v>
      </c>
      <c r="AO3822">
        <v>-5.5</v>
      </c>
      <c r="AP3822" t="s">
        <v>1858</v>
      </c>
      <c r="AQ3822" t="s">
        <v>1949</v>
      </c>
      <c r="AR3822" t="s">
        <v>2471</v>
      </c>
      <c r="AS3822" t="s">
        <v>1949</v>
      </c>
      <c r="AT3822" t="s">
        <v>2471</v>
      </c>
      <c r="AU3822" t="s">
        <v>97</v>
      </c>
      <c r="AV3822" t="s">
        <v>63</v>
      </c>
      <c r="AW3822" t="s">
        <v>63</v>
      </c>
      <c r="AX3822">
        <v>50</v>
      </c>
      <c r="AY3822">
        <v>50</v>
      </c>
      <c r="AZ3822" t="s">
        <v>166</v>
      </c>
      <c r="BA3822" t="s">
        <v>166</v>
      </c>
      <c r="BB3822" t="s">
        <v>166</v>
      </c>
      <c r="BC3822" t="s">
        <v>166</v>
      </c>
      <c r="BD3822" t="s">
        <v>166</v>
      </c>
      <c r="BE3822" t="s">
        <v>166</v>
      </c>
      <c r="BF3822" t="s">
        <v>58</v>
      </c>
      <c r="BG3822">
        <f>IF(Table1[[#This Row],[ft_score]]="0 - 0", 1, 0)</f>
        <v>0</v>
      </c>
      <c r="BH3822">
        <f t="shared" si="59"/>
        <v>1</v>
      </c>
    </row>
    <row r="3823" spans="1:60" hidden="1" x14ac:dyDescent="0.25">
      <c r="A3823" s="1">
        <v>7538</v>
      </c>
      <c r="B3823" t="s">
        <v>58</v>
      </c>
      <c r="C3823" t="s">
        <v>126</v>
      </c>
      <c r="D3823">
        <v>2</v>
      </c>
      <c r="E3823">
        <v>2</v>
      </c>
      <c r="F3823" t="s">
        <v>233</v>
      </c>
      <c r="G3823" t="s">
        <v>90</v>
      </c>
      <c r="H3823" t="s">
        <v>90</v>
      </c>
      <c r="I3823" t="s">
        <v>58</v>
      </c>
      <c r="J3823" t="s">
        <v>90</v>
      </c>
      <c r="K3823">
        <v>0</v>
      </c>
      <c r="L3823" t="s">
        <v>169</v>
      </c>
      <c r="M3823" t="s">
        <v>233</v>
      </c>
      <c r="N3823" t="s">
        <v>111</v>
      </c>
      <c r="O3823" t="s">
        <v>111</v>
      </c>
      <c r="P3823" t="s">
        <v>169</v>
      </c>
      <c r="Q3823" t="s">
        <v>233</v>
      </c>
      <c r="R3823" t="s">
        <v>233</v>
      </c>
      <c r="S3823" t="s">
        <v>233</v>
      </c>
      <c r="T3823">
        <v>5436.69</v>
      </c>
      <c r="U3823" t="s">
        <v>5742</v>
      </c>
      <c r="V3823" t="s">
        <v>6931</v>
      </c>
      <c r="W3823" t="s">
        <v>10081</v>
      </c>
      <c r="X3823" t="s">
        <v>10035</v>
      </c>
      <c r="Y3823" t="s">
        <v>932</v>
      </c>
      <c r="Z3823" t="s">
        <v>6839</v>
      </c>
      <c r="AA3823" t="s">
        <v>5522</v>
      </c>
      <c r="AB3823">
        <v>4</v>
      </c>
      <c r="AC3823">
        <v>62.5</v>
      </c>
      <c r="AD3823">
        <v>50</v>
      </c>
      <c r="AE3823">
        <v>25</v>
      </c>
      <c r="AF3823" t="s">
        <v>72</v>
      </c>
      <c r="AG3823" t="s">
        <v>73</v>
      </c>
      <c r="AH3823" t="s">
        <v>182</v>
      </c>
      <c r="AI3823" t="s">
        <v>2624</v>
      </c>
      <c r="AJ3823" t="s">
        <v>845</v>
      </c>
      <c r="AK3823" t="s">
        <v>397</v>
      </c>
      <c r="AL3823" t="s">
        <v>193</v>
      </c>
      <c r="AM3823" t="s">
        <v>3680</v>
      </c>
      <c r="AN3823">
        <v>28</v>
      </c>
      <c r="AO3823">
        <v>0</v>
      </c>
      <c r="AP3823" t="s">
        <v>141</v>
      </c>
      <c r="AQ3823" t="s">
        <v>63</v>
      </c>
      <c r="AR3823" t="s">
        <v>560</v>
      </c>
      <c r="AS3823" t="s">
        <v>97</v>
      </c>
      <c r="AT3823" t="s">
        <v>97</v>
      </c>
      <c r="AU3823" t="s">
        <v>73</v>
      </c>
      <c r="AV3823" t="s">
        <v>73</v>
      </c>
      <c r="AW3823" t="s">
        <v>72</v>
      </c>
      <c r="AX3823">
        <v>57.58</v>
      </c>
      <c r="AY3823">
        <v>42.43</v>
      </c>
      <c r="AZ3823" t="s">
        <v>166</v>
      </c>
      <c r="BA3823" t="s">
        <v>166</v>
      </c>
      <c r="BB3823" t="s">
        <v>166</v>
      </c>
      <c r="BC3823" t="s">
        <v>166</v>
      </c>
      <c r="BD3823" t="s">
        <v>166</v>
      </c>
      <c r="BE3823" t="s">
        <v>166</v>
      </c>
      <c r="BF3823" t="s">
        <v>58</v>
      </c>
      <c r="BG3823">
        <f>IF(Table1[[#This Row],[ft_score]]="0 - 0", 1, 0)</f>
        <v>0</v>
      </c>
      <c r="BH3823">
        <f t="shared" si="59"/>
        <v>1</v>
      </c>
    </row>
    <row r="3824" spans="1:60" hidden="1" x14ac:dyDescent="0.25">
      <c r="A3824" s="1">
        <v>7680</v>
      </c>
      <c r="B3824" t="s">
        <v>58</v>
      </c>
      <c r="C3824" t="s">
        <v>167</v>
      </c>
      <c r="D3824">
        <v>2</v>
      </c>
      <c r="E3824">
        <v>2</v>
      </c>
      <c r="F3824" t="s">
        <v>233</v>
      </c>
      <c r="G3824" t="s">
        <v>90</v>
      </c>
      <c r="H3824" t="s">
        <v>90</v>
      </c>
      <c r="I3824" t="s">
        <v>58</v>
      </c>
      <c r="J3824" t="s">
        <v>90</v>
      </c>
      <c r="K3824">
        <v>0</v>
      </c>
      <c r="L3824" t="s">
        <v>314</v>
      </c>
      <c r="M3824" t="s">
        <v>233</v>
      </c>
      <c r="N3824" t="s">
        <v>111</v>
      </c>
      <c r="O3824" t="s">
        <v>111</v>
      </c>
      <c r="P3824" t="s">
        <v>314</v>
      </c>
      <c r="Q3824" t="s">
        <v>233</v>
      </c>
      <c r="R3824" t="s">
        <v>233</v>
      </c>
      <c r="S3824" t="s">
        <v>233</v>
      </c>
      <c r="T3824">
        <v>587</v>
      </c>
      <c r="U3824" t="s">
        <v>5869</v>
      </c>
      <c r="V3824" t="s">
        <v>5986</v>
      </c>
      <c r="W3824" t="s">
        <v>10270</v>
      </c>
      <c r="X3824" t="s">
        <v>10035</v>
      </c>
      <c r="Y3824" t="s">
        <v>1008</v>
      </c>
      <c r="Z3824" t="s">
        <v>5871</v>
      </c>
      <c r="AA3824" t="s">
        <v>5872</v>
      </c>
      <c r="AB3824">
        <v>5</v>
      </c>
      <c r="AC3824">
        <v>90</v>
      </c>
      <c r="AD3824">
        <v>90</v>
      </c>
      <c r="AE3824">
        <v>60</v>
      </c>
      <c r="AF3824" t="s">
        <v>3238</v>
      </c>
      <c r="AG3824" t="s">
        <v>1575</v>
      </c>
      <c r="AH3824" t="s">
        <v>1826</v>
      </c>
      <c r="AI3824" t="s">
        <v>2879</v>
      </c>
      <c r="AJ3824" t="s">
        <v>5506</v>
      </c>
      <c r="AK3824" t="s">
        <v>2120</v>
      </c>
      <c r="AL3824" t="s">
        <v>1826</v>
      </c>
      <c r="AM3824" t="s">
        <v>5271</v>
      </c>
      <c r="AN3824">
        <v>3</v>
      </c>
      <c r="AO3824">
        <v>-6.5</v>
      </c>
      <c r="AP3824" t="s">
        <v>257</v>
      </c>
      <c r="AQ3824" t="s">
        <v>3023</v>
      </c>
      <c r="AR3824" t="s">
        <v>2219</v>
      </c>
      <c r="AS3824" t="s">
        <v>2219</v>
      </c>
      <c r="AT3824" t="s">
        <v>3023</v>
      </c>
      <c r="AU3824" t="s">
        <v>559</v>
      </c>
      <c r="AV3824" t="s">
        <v>3238</v>
      </c>
      <c r="AW3824" t="s">
        <v>1575</v>
      </c>
      <c r="AX3824">
        <v>52.64</v>
      </c>
      <c r="AY3824">
        <v>47.37</v>
      </c>
      <c r="AZ3824" t="s">
        <v>166</v>
      </c>
      <c r="BA3824" t="s">
        <v>166</v>
      </c>
      <c r="BB3824" t="s">
        <v>166</v>
      </c>
      <c r="BC3824" t="s">
        <v>166</v>
      </c>
      <c r="BD3824" t="s">
        <v>166</v>
      </c>
      <c r="BE3824" t="s">
        <v>166</v>
      </c>
      <c r="BF3824" t="s">
        <v>58</v>
      </c>
      <c r="BG3824">
        <f>IF(Table1[[#This Row],[ft_score]]="0 - 0", 1, 0)</f>
        <v>0</v>
      </c>
      <c r="BH3824">
        <f t="shared" si="59"/>
        <v>1</v>
      </c>
    </row>
    <row r="3825" spans="1:60" x14ac:dyDescent="0.25">
      <c r="A3825" s="1">
        <v>7920</v>
      </c>
      <c r="B3825" t="s">
        <v>58</v>
      </c>
      <c r="C3825" t="s">
        <v>167</v>
      </c>
      <c r="D3825">
        <v>2</v>
      </c>
      <c r="E3825">
        <v>2</v>
      </c>
      <c r="F3825" t="s">
        <v>233</v>
      </c>
      <c r="G3825" t="s">
        <v>90</v>
      </c>
      <c r="H3825" t="s">
        <v>90</v>
      </c>
      <c r="I3825" t="s">
        <v>58</v>
      </c>
      <c r="J3825" t="s">
        <v>90</v>
      </c>
      <c r="K3825">
        <v>0</v>
      </c>
      <c r="L3825" t="s">
        <v>111</v>
      </c>
      <c r="M3825" t="s">
        <v>233</v>
      </c>
      <c r="N3825" t="s">
        <v>111</v>
      </c>
      <c r="O3825" t="s">
        <v>111</v>
      </c>
      <c r="P3825" t="s">
        <v>111</v>
      </c>
      <c r="Q3825" t="s">
        <v>233</v>
      </c>
      <c r="R3825" t="s">
        <v>233</v>
      </c>
      <c r="S3825" t="s">
        <v>233</v>
      </c>
      <c r="T3825">
        <v>62.91</v>
      </c>
      <c r="U3825" t="s">
        <v>1893</v>
      </c>
      <c r="V3825" t="s">
        <v>1239</v>
      </c>
      <c r="W3825" t="s">
        <v>10630</v>
      </c>
      <c r="X3825" t="s">
        <v>10407</v>
      </c>
      <c r="Y3825" t="s">
        <v>1695</v>
      </c>
      <c r="Z3825" t="s">
        <v>1242</v>
      </c>
      <c r="AA3825" t="s">
        <v>1243</v>
      </c>
      <c r="AB3825">
        <v>22</v>
      </c>
      <c r="AC3825">
        <v>75</v>
      </c>
      <c r="AD3825">
        <v>50</v>
      </c>
      <c r="AE3825">
        <v>37.5</v>
      </c>
      <c r="AF3825" t="s">
        <v>83</v>
      </c>
      <c r="AG3825" t="s">
        <v>97</v>
      </c>
      <c r="AH3825" t="s">
        <v>2034</v>
      </c>
      <c r="AI3825" t="s">
        <v>1798</v>
      </c>
      <c r="AJ3825" t="s">
        <v>9594</v>
      </c>
      <c r="AK3825" t="s">
        <v>1487</v>
      </c>
      <c r="AL3825" t="s">
        <v>478</v>
      </c>
      <c r="AM3825" t="s">
        <v>3676</v>
      </c>
      <c r="AN3825">
        <v>5</v>
      </c>
      <c r="AO3825">
        <v>-3.5</v>
      </c>
      <c r="AP3825" t="s">
        <v>9667</v>
      </c>
      <c r="AQ3825" t="s">
        <v>97</v>
      </c>
      <c r="AR3825" t="s">
        <v>73</v>
      </c>
      <c r="AS3825" t="s">
        <v>97</v>
      </c>
      <c r="AT3825" t="s">
        <v>82</v>
      </c>
      <c r="AU3825" t="s">
        <v>159</v>
      </c>
      <c r="AV3825" t="s">
        <v>72</v>
      </c>
      <c r="AW3825" t="s">
        <v>63</v>
      </c>
      <c r="AX3825">
        <v>43.92</v>
      </c>
      <c r="AY3825">
        <v>56.09</v>
      </c>
      <c r="AZ3825" t="s">
        <v>561</v>
      </c>
      <c r="BA3825" t="s">
        <v>694</v>
      </c>
      <c r="BB3825" t="s">
        <v>299</v>
      </c>
      <c r="BC3825" t="s">
        <v>455</v>
      </c>
      <c r="BD3825" t="s">
        <v>423</v>
      </c>
      <c r="BE3825" t="s">
        <v>400</v>
      </c>
      <c r="BF3825">
        <v>2</v>
      </c>
      <c r="BG3825">
        <f>IF(Table1[[#This Row],[ft_score]]="0 - 0", 1, 0)</f>
        <v>0</v>
      </c>
      <c r="BH3825">
        <f t="shared" si="59"/>
        <v>1</v>
      </c>
    </row>
    <row r="3826" spans="1:60" x14ac:dyDescent="0.25">
      <c r="A3826" s="1">
        <v>7978</v>
      </c>
      <c r="B3826" t="s">
        <v>58</v>
      </c>
      <c r="C3826" t="s">
        <v>167</v>
      </c>
      <c r="D3826">
        <v>2</v>
      </c>
      <c r="E3826">
        <v>2</v>
      </c>
      <c r="F3826" t="s">
        <v>233</v>
      </c>
      <c r="G3826" t="s">
        <v>58</v>
      </c>
      <c r="H3826" t="s">
        <v>58</v>
      </c>
      <c r="I3826" t="s">
        <v>58</v>
      </c>
      <c r="J3826" t="s">
        <v>58</v>
      </c>
      <c r="K3826">
        <v>0</v>
      </c>
      <c r="L3826" t="s">
        <v>60</v>
      </c>
      <c r="M3826" t="s">
        <v>233</v>
      </c>
      <c r="N3826" t="s">
        <v>64</v>
      </c>
      <c r="O3826" t="s">
        <v>64</v>
      </c>
      <c r="P3826" t="s">
        <v>60</v>
      </c>
      <c r="Q3826" t="s">
        <v>111</v>
      </c>
      <c r="R3826" t="s">
        <v>314</v>
      </c>
      <c r="S3826" t="s">
        <v>233</v>
      </c>
      <c r="T3826">
        <v>63.26</v>
      </c>
      <c r="U3826" t="s">
        <v>6434</v>
      </c>
      <c r="V3826" t="s">
        <v>6281</v>
      </c>
      <c r="W3826" t="s">
        <v>10711</v>
      </c>
      <c r="X3826" t="s">
        <v>10679</v>
      </c>
      <c r="Y3826" t="s">
        <v>566</v>
      </c>
      <c r="Z3826" t="s">
        <v>5601</v>
      </c>
      <c r="AA3826" t="s">
        <v>5602</v>
      </c>
      <c r="AB3826">
        <v>4</v>
      </c>
      <c r="AC3826">
        <v>50</v>
      </c>
      <c r="AD3826">
        <v>25</v>
      </c>
      <c r="AE3826">
        <v>12.5</v>
      </c>
      <c r="AF3826" t="s">
        <v>72</v>
      </c>
      <c r="AG3826" t="s">
        <v>97</v>
      </c>
      <c r="AH3826" t="s">
        <v>2957</v>
      </c>
      <c r="AI3826" t="s">
        <v>73</v>
      </c>
      <c r="AJ3826" t="s">
        <v>4684</v>
      </c>
      <c r="AK3826" t="s">
        <v>2957</v>
      </c>
      <c r="AL3826" t="s">
        <v>2957</v>
      </c>
      <c r="AM3826" t="s">
        <v>4688</v>
      </c>
      <c r="AN3826">
        <v>3</v>
      </c>
      <c r="AO3826">
        <v>0.5</v>
      </c>
      <c r="AP3826" t="s">
        <v>482</v>
      </c>
      <c r="AQ3826" t="s">
        <v>97</v>
      </c>
      <c r="AR3826" t="s">
        <v>73</v>
      </c>
      <c r="AS3826" t="s">
        <v>141</v>
      </c>
      <c r="AT3826" t="s">
        <v>63</v>
      </c>
      <c r="AU3826" t="s">
        <v>72</v>
      </c>
      <c r="AV3826" t="s">
        <v>63</v>
      </c>
      <c r="AW3826" t="s">
        <v>63</v>
      </c>
      <c r="AX3826">
        <v>57.5</v>
      </c>
      <c r="AY3826">
        <v>42.5</v>
      </c>
      <c r="AZ3826" t="s">
        <v>299</v>
      </c>
      <c r="BA3826" t="s">
        <v>124</v>
      </c>
      <c r="BB3826" t="s">
        <v>506</v>
      </c>
      <c r="BC3826" t="s">
        <v>197</v>
      </c>
      <c r="BD3826" t="s">
        <v>198</v>
      </c>
      <c r="BE3826" t="s">
        <v>199</v>
      </c>
      <c r="BF3826">
        <v>2</v>
      </c>
      <c r="BG3826">
        <f>IF(Table1[[#This Row],[ft_score]]="0 - 0", 1, 0)</f>
        <v>0</v>
      </c>
      <c r="BH3826">
        <f t="shared" si="59"/>
        <v>1</v>
      </c>
    </row>
    <row r="3827" spans="1:60" x14ac:dyDescent="0.25">
      <c r="A3827" s="1">
        <v>8084</v>
      </c>
      <c r="B3827" t="s">
        <v>58</v>
      </c>
      <c r="C3827" t="s">
        <v>167</v>
      </c>
      <c r="D3827">
        <v>2</v>
      </c>
      <c r="E3827">
        <v>2</v>
      </c>
      <c r="F3827" t="s">
        <v>233</v>
      </c>
      <c r="G3827" t="s">
        <v>90</v>
      </c>
      <c r="H3827" t="s">
        <v>90</v>
      </c>
      <c r="I3827" t="s">
        <v>58</v>
      </c>
      <c r="J3827" t="s">
        <v>90</v>
      </c>
      <c r="K3827">
        <v>0</v>
      </c>
      <c r="L3827" t="s">
        <v>111</v>
      </c>
      <c r="M3827" t="s">
        <v>233</v>
      </c>
      <c r="N3827">
        <v>0</v>
      </c>
      <c r="O3827" t="s">
        <v>60</v>
      </c>
      <c r="P3827" t="s">
        <v>111</v>
      </c>
      <c r="Q3827" t="s">
        <v>233</v>
      </c>
      <c r="R3827" t="s">
        <v>233</v>
      </c>
      <c r="S3827" t="s">
        <v>233</v>
      </c>
      <c r="T3827">
        <v>94.85</v>
      </c>
      <c r="U3827" t="s">
        <v>5550</v>
      </c>
      <c r="V3827" t="s">
        <v>6232</v>
      </c>
      <c r="W3827" t="s">
        <v>10871</v>
      </c>
      <c r="X3827" t="s">
        <v>10781</v>
      </c>
      <c r="Y3827" t="s">
        <v>486</v>
      </c>
      <c r="Z3827" t="s">
        <v>5548</v>
      </c>
      <c r="AA3827" t="s">
        <v>5549</v>
      </c>
      <c r="AB3827">
        <v>6</v>
      </c>
      <c r="AC3827">
        <v>70.239999999999995</v>
      </c>
      <c r="AD3827">
        <v>47.62</v>
      </c>
      <c r="AE3827">
        <v>39.29</v>
      </c>
      <c r="AF3827" t="s">
        <v>136</v>
      </c>
      <c r="AG3827" t="s">
        <v>6944</v>
      </c>
      <c r="AH3827" t="s">
        <v>2556</v>
      </c>
      <c r="AI3827" t="s">
        <v>1399</v>
      </c>
      <c r="AJ3827" t="s">
        <v>2516</v>
      </c>
      <c r="AK3827" t="s">
        <v>2361</v>
      </c>
      <c r="AL3827" t="s">
        <v>10872</v>
      </c>
      <c r="AM3827" t="s">
        <v>76</v>
      </c>
      <c r="AN3827">
        <v>2</v>
      </c>
      <c r="AO3827">
        <v>1</v>
      </c>
      <c r="AP3827" t="s">
        <v>1569</v>
      </c>
      <c r="AQ3827" t="s">
        <v>7100</v>
      </c>
      <c r="AR3827" t="s">
        <v>2934</v>
      </c>
      <c r="AS3827" t="s">
        <v>2471</v>
      </c>
      <c r="AT3827" t="s">
        <v>1949</v>
      </c>
      <c r="AU3827" t="s">
        <v>7262</v>
      </c>
      <c r="AV3827" t="s">
        <v>136</v>
      </c>
      <c r="AW3827" t="s">
        <v>98</v>
      </c>
      <c r="AX3827">
        <v>45.35</v>
      </c>
      <c r="AY3827">
        <v>54.66</v>
      </c>
      <c r="AZ3827" t="s">
        <v>363</v>
      </c>
      <c r="BA3827" t="s">
        <v>299</v>
      </c>
      <c r="BB3827" t="s">
        <v>125</v>
      </c>
      <c r="BC3827" t="s">
        <v>455</v>
      </c>
      <c r="BD3827" t="s">
        <v>523</v>
      </c>
      <c r="BE3827" t="s">
        <v>424</v>
      </c>
      <c r="BF3827">
        <v>1</v>
      </c>
      <c r="BG3827">
        <f>IF(Table1[[#This Row],[ft_score]]="0 - 0", 1, 0)</f>
        <v>0</v>
      </c>
      <c r="BH3827">
        <f t="shared" si="59"/>
        <v>1</v>
      </c>
    </row>
    <row r="3828" spans="1:60" x14ac:dyDescent="0.25">
      <c r="A3828" s="1">
        <v>8178</v>
      </c>
      <c r="B3828" t="s">
        <v>58</v>
      </c>
      <c r="C3828" t="s">
        <v>126</v>
      </c>
      <c r="D3828">
        <v>2</v>
      </c>
      <c r="E3828">
        <v>2</v>
      </c>
      <c r="F3828" t="s">
        <v>233</v>
      </c>
      <c r="G3828" t="s">
        <v>90</v>
      </c>
      <c r="H3828" t="s">
        <v>90</v>
      </c>
      <c r="I3828" t="s">
        <v>58</v>
      </c>
      <c r="J3828" t="s">
        <v>90</v>
      </c>
      <c r="K3828">
        <v>0</v>
      </c>
      <c r="L3828" t="s">
        <v>111</v>
      </c>
      <c r="M3828" t="s">
        <v>233</v>
      </c>
      <c r="N3828" t="s">
        <v>64</v>
      </c>
      <c r="O3828" t="s">
        <v>201</v>
      </c>
      <c r="P3828" t="s">
        <v>111</v>
      </c>
      <c r="Q3828" t="s">
        <v>111</v>
      </c>
      <c r="R3828" t="s">
        <v>169</v>
      </c>
      <c r="S3828" t="s">
        <v>233</v>
      </c>
      <c r="T3828">
        <v>537.83000000000004</v>
      </c>
      <c r="U3828" t="s">
        <v>8151</v>
      </c>
      <c r="V3828" t="s">
        <v>8308</v>
      </c>
      <c r="W3828" t="s">
        <v>11005</v>
      </c>
      <c r="X3828" t="s">
        <v>10919</v>
      </c>
      <c r="Y3828" t="s">
        <v>966</v>
      </c>
      <c r="Z3828" t="s">
        <v>8087</v>
      </c>
      <c r="AA3828" t="s">
        <v>8088</v>
      </c>
      <c r="AB3828">
        <v>3</v>
      </c>
      <c r="AC3828">
        <v>66.67</v>
      </c>
      <c r="AD3828">
        <v>33.340000000000003</v>
      </c>
      <c r="AE3828">
        <v>16.670000000000002</v>
      </c>
      <c r="AF3828" t="s">
        <v>63</v>
      </c>
      <c r="AG3828" t="s">
        <v>1949</v>
      </c>
      <c r="AH3828" t="s">
        <v>1227</v>
      </c>
      <c r="AI3828" t="s">
        <v>63</v>
      </c>
      <c r="AJ3828" t="s">
        <v>1567</v>
      </c>
      <c r="AK3828" t="s">
        <v>1227</v>
      </c>
      <c r="AL3828" t="s">
        <v>7262</v>
      </c>
      <c r="AM3828" t="s">
        <v>3778</v>
      </c>
      <c r="AN3828">
        <v>-7</v>
      </c>
      <c r="AO3828">
        <v>-3.5</v>
      </c>
      <c r="AP3828" t="s">
        <v>3779</v>
      </c>
      <c r="AQ3828" t="s">
        <v>63</v>
      </c>
      <c r="AR3828" t="s">
        <v>2471</v>
      </c>
      <c r="AS3828" t="s">
        <v>1949</v>
      </c>
      <c r="AT3828" t="s">
        <v>1949</v>
      </c>
      <c r="AU3828" t="s">
        <v>136</v>
      </c>
      <c r="AV3828" t="s">
        <v>63</v>
      </c>
      <c r="AW3828" t="s">
        <v>63</v>
      </c>
      <c r="AX3828">
        <v>33.93</v>
      </c>
      <c r="AY3828">
        <v>66.069999999999993</v>
      </c>
      <c r="AZ3828" t="s">
        <v>336</v>
      </c>
      <c r="BA3828" t="s">
        <v>285</v>
      </c>
      <c r="BB3828" t="s">
        <v>299</v>
      </c>
      <c r="BC3828" t="s">
        <v>87</v>
      </c>
      <c r="BD3828" t="s">
        <v>198</v>
      </c>
      <c r="BE3828" t="s">
        <v>849</v>
      </c>
      <c r="BF3828">
        <v>1</v>
      </c>
      <c r="BG3828">
        <f>IF(Table1[[#This Row],[ft_score]]="0 - 0", 1, 0)</f>
        <v>0</v>
      </c>
      <c r="BH3828">
        <f t="shared" si="59"/>
        <v>1</v>
      </c>
    </row>
    <row r="3829" spans="1:60" hidden="1" x14ac:dyDescent="0.25">
      <c r="A3829" s="1">
        <v>8191</v>
      </c>
      <c r="B3829" t="s">
        <v>58</v>
      </c>
      <c r="C3829" t="s">
        <v>148</v>
      </c>
      <c r="D3829">
        <v>2</v>
      </c>
      <c r="E3829">
        <v>2</v>
      </c>
      <c r="F3829" t="s">
        <v>233</v>
      </c>
      <c r="G3829" t="s">
        <v>90</v>
      </c>
      <c r="H3829" t="s">
        <v>90</v>
      </c>
      <c r="I3829" t="s">
        <v>58</v>
      </c>
      <c r="J3829" t="s">
        <v>90</v>
      </c>
      <c r="K3829">
        <v>0</v>
      </c>
      <c r="L3829" t="s">
        <v>111</v>
      </c>
      <c r="M3829" t="s">
        <v>233</v>
      </c>
      <c r="N3829" t="s">
        <v>64</v>
      </c>
      <c r="O3829" t="s">
        <v>60</v>
      </c>
      <c r="P3829" t="s">
        <v>111</v>
      </c>
      <c r="Q3829" t="s">
        <v>111</v>
      </c>
      <c r="R3829" t="s">
        <v>314</v>
      </c>
      <c r="S3829" t="s">
        <v>233</v>
      </c>
      <c r="T3829">
        <v>1391.14</v>
      </c>
      <c r="U3829" t="s">
        <v>5818</v>
      </c>
      <c r="V3829" t="s">
        <v>5727</v>
      </c>
      <c r="W3829" t="s">
        <v>11019</v>
      </c>
      <c r="X3829" t="s">
        <v>10919</v>
      </c>
      <c r="Y3829" t="s">
        <v>1008</v>
      </c>
      <c r="Z3829" t="s">
        <v>6844</v>
      </c>
      <c r="AA3829" t="s">
        <v>5637</v>
      </c>
      <c r="AB3829">
        <v>8</v>
      </c>
      <c r="AC3829">
        <v>75</v>
      </c>
      <c r="AD3829">
        <v>50</v>
      </c>
      <c r="AE3829">
        <v>37.5</v>
      </c>
      <c r="AF3829" t="s">
        <v>83</v>
      </c>
      <c r="AG3829" t="s">
        <v>159</v>
      </c>
      <c r="AH3829" t="s">
        <v>442</v>
      </c>
      <c r="AI3829" t="s">
        <v>3362</v>
      </c>
      <c r="AJ3829" t="s">
        <v>1196</v>
      </c>
      <c r="AK3829" t="s">
        <v>209</v>
      </c>
      <c r="AL3829" t="s">
        <v>3761</v>
      </c>
      <c r="AM3829" t="s">
        <v>3577</v>
      </c>
      <c r="AN3829">
        <v>-11</v>
      </c>
      <c r="AO3829">
        <v>-7.5</v>
      </c>
      <c r="AP3829" t="s">
        <v>141</v>
      </c>
      <c r="AQ3829" t="s">
        <v>97</v>
      </c>
      <c r="AR3829" t="s">
        <v>82</v>
      </c>
      <c r="AS3829" t="s">
        <v>97</v>
      </c>
      <c r="AT3829" t="s">
        <v>97</v>
      </c>
      <c r="AU3829" t="s">
        <v>73</v>
      </c>
      <c r="AV3829" t="s">
        <v>83</v>
      </c>
      <c r="AW3829" t="s">
        <v>63</v>
      </c>
      <c r="AX3829">
        <v>40.68</v>
      </c>
      <c r="AY3829">
        <v>59.32</v>
      </c>
      <c r="AZ3829" t="s">
        <v>166</v>
      </c>
      <c r="BA3829" t="s">
        <v>166</v>
      </c>
      <c r="BB3829" t="s">
        <v>166</v>
      </c>
      <c r="BC3829" t="s">
        <v>166</v>
      </c>
      <c r="BD3829" t="s">
        <v>166</v>
      </c>
      <c r="BE3829" t="s">
        <v>166</v>
      </c>
      <c r="BF3829" t="s">
        <v>58</v>
      </c>
      <c r="BG3829">
        <f>IF(Table1[[#This Row],[ft_score]]="0 - 0", 1, 0)</f>
        <v>0</v>
      </c>
      <c r="BH3829">
        <f t="shared" si="59"/>
        <v>1</v>
      </c>
    </row>
    <row r="3830" spans="1:60" hidden="1" x14ac:dyDescent="0.25">
      <c r="A3830" s="1">
        <v>8395</v>
      </c>
      <c r="B3830" t="s">
        <v>58</v>
      </c>
      <c r="C3830" t="s">
        <v>5421</v>
      </c>
      <c r="D3830">
        <v>2</v>
      </c>
      <c r="E3830">
        <v>2</v>
      </c>
      <c r="F3830" t="s">
        <v>233</v>
      </c>
      <c r="G3830" t="s">
        <v>90</v>
      </c>
      <c r="H3830" t="s">
        <v>90</v>
      </c>
      <c r="I3830" t="s">
        <v>58</v>
      </c>
      <c r="J3830" t="s">
        <v>58</v>
      </c>
      <c r="K3830">
        <v>0</v>
      </c>
      <c r="L3830" t="s">
        <v>111</v>
      </c>
      <c r="M3830" t="s">
        <v>233</v>
      </c>
      <c r="N3830" t="s">
        <v>60</v>
      </c>
      <c r="O3830" t="s">
        <v>60</v>
      </c>
      <c r="P3830" t="s">
        <v>111</v>
      </c>
      <c r="Q3830" t="s">
        <v>111</v>
      </c>
      <c r="R3830" t="s">
        <v>169</v>
      </c>
      <c r="S3830" t="s">
        <v>233</v>
      </c>
      <c r="T3830">
        <v>0</v>
      </c>
      <c r="U3830" t="s">
        <v>842</v>
      </c>
      <c r="V3830" t="s">
        <v>843</v>
      </c>
      <c r="W3830" t="s">
        <v>844</v>
      </c>
      <c r="X3830" t="s">
        <v>11257</v>
      </c>
      <c r="Y3830" t="s">
        <v>10920</v>
      </c>
      <c r="Z3830" t="s">
        <v>834</v>
      </c>
      <c r="AA3830" t="s">
        <v>835</v>
      </c>
      <c r="AB3830">
        <v>29</v>
      </c>
      <c r="AC3830">
        <v>68.75</v>
      </c>
      <c r="AD3830">
        <v>43.75</v>
      </c>
      <c r="AE3830">
        <v>31.25</v>
      </c>
      <c r="AF3830" t="s">
        <v>123</v>
      </c>
      <c r="AG3830" t="s">
        <v>73</v>
      </c>
      <c r="AH3830" t="s">
        <v>101</v>
      </c>
      <c r="AI3830" t="s">
        <v>2207</v>
      </c>
      <c r="AJ3830" t="s">
        <v>2950</v>
      </c>
      <c r="AK3830" t="s">
        <v>1266</v>
      </c>
      <c r="AL3830" t="s">
        <v>700</v>
      </c>
      <c r="AM3830" t="s">
        <v>8857</v>
      </c>
      <c r="AN3830">
        <v>4</v>
      </c>
      <c r="AO3830">
        <v>5</v>
      </c>
      <c r="AP3830" t="s">
        <v>10676</v>
      </c>
      <c r="AQ3830" t="s">
        <v>73</v>
      </c>
      <c r="AR3830" t="s">
        <v>81</v>
      </c>
      <c r="AS3830" t="s">
        <v>97</v>
      </c>
      <c r="AT3830" t="s">
        <v>82</v>
      </c>
      <c r="AU3830" t="s">
        <v>159</v>
      </c>
      <c r="AV3830" t="s">
        <v>72</v>
      </c>
      <c r="AW3830" t="s">
        <v>63</v>
      </c>
      <c r="AX3830">
        <v>46.55</v>
      </c>
      <c r="AY3830">
        <v>53.46</v>
      </c>
      <c r="AZ3830" t="s">
        <v>166</v>
      </c>
      <c r="BA3830" t="s">
        <v>166</v>
      </c>
      <c r="BB3830" t="s">
        <v>166</v>
      </c>
      <c r="BC3830" t="s">
        <v>166</v>
      </c>
      <c r="BD3830" t="s">
        <v>166</v>
      </c>
      <c r="BE3830" t="s">
        <v>166</v>
      </c>
      <c r="BF3830" t="s">
        <v>58</v>
      </c>
      <c r="BG3830">
        <f>IF(Table1[[#This Row],[ft_score]]="0 - 0", 1, 0)</f>
        <v>0</v>
      </c>
      <c r="BH3830">
        <f t="shared" si="59"/>
        <v>1</v>
      </c>
    </row>
    <row r="3831" spans="1:60" hidden="1" x14ac:dyDescent="0.25">
      <c r="A3831" s="1">
        <v>8417</v>
      </c>
      <c r="B3831" t="s">
        <v>58</v>
      </c>
      <c r="C3831" t="s">
        <v>636</v>
      </c>
      <c r="D3831">
        <v>2</v>
      </c>
      <c r="E3831">
        <v>2</v>
      </c>
      <c r="F3831" t="s">
        <v>233</v>
      </c>
      <c r="G3831" t="s">
        <v>90</v>
      </c>
      <c r="H3831" t="s">
        <v>90</v>
      </c>
      <c r="I3831" t="s">
        <v>58</v>
      </c>
      <c r="J3831" t="s">
        <v>90</v>
      </c>
      <c r="K3831">
        <v>0</v>
      </c>
      <c r="L3831" t="s">
        <v>233</v>
      </c>
      <c r="M3831" t="s">
        <v>233</v>
      </c>
      <c r="N3831" t="s">
        <v>201</v>
      </c>
      <c r="O3831" t="s">
        <v>201</v>
      </c>
      <c r="P3831" t="s">
        <v>233</v>
      </c>
      <c r="Q3831" t="s">
        <v>233</v>
      </c>
      <c r="R3831" t="s">
        <v>233</v>
      </c>
      <c r="S3831" t="s">
        <v>233</v>
      </c>
      <c r="T3831">
        <v>296.83</v>
      </c>
      <c r="U3831" t="s">
        <v>4998</v>
      </c>
      <c r="V3831" t="s">
        <v>4993</v>
      </c>
      <c r="W3831" t="s">
        <v>11320</v>
      </c>
      <c r="X3831" t="s">
        <v>11257</v>
      </c>
      <c r="Y3831" t="s">
        <v>932</v>
      </c>
      <c r="Z3831" t="s">
        <v>4725</v>
      </c>
      <c r="AA3831" t="s">
        <v>4726</v>
      </c>
      <c r="AB3831">
        <v>5</v>
      </c>
      <c r="AC3831">
        <v>80</v>
      </c>
      <c r="AD3831">
        <v>70</v>
      </c>
      <c r="AE3831">
        <v>30</v>
      </c>
      <c r="AF3831" t="s">
        <v>2416</v>
      </c>
      <c r="AG3831" t="s">
        <v>1575</v>
      </c>
      <c r="AH3831" t="s">
        <v>2886</v>
      </c>
      <c r="AI3831" t="s">
        <v>1703</v>
      </c>
      <c r="AJ3831" t="s">
        <v>1115</v>
      </c>
      <c r="AK3831" t="s">
        <v>193</v>
      </c>
      <c r="AL3831" t="s">
        <v>7449</v>
      </c>
      <c r="AM3831" t="s">
        <v>6145</v>
      </c>
      <c r="AN3831">
        <v>12</v>
      </c>
      <c r="AO3831">
        <v>-2</v>
      </c>
      <c r="AP3831" t="s">
        <v>1858</v>
      </c>
      <c r="AQ3831" t="s">
        <v>3023</v>
      </c>
      <c r="AR3831" t="s">
        <v>2219</v>
      </c>
      <c r="AS3831" t="s">
        <v>2219</v>
      </c>
      <c r="AT3831" t="s">
        <v>3023</v>
      </c>
      <c r="AU3831" t="s">
        <v>3023</v>
      </c>
      <c r="AV3831" t="s">
        <v>3238</v>
      </c>
      <c r="AW3831" t="s">
        <v>63</v>
      </c>
      <c r="AX3831">
        <v>42.79</v>
      </c>
      <c r="AY3831">
        <v>57.21</v>
      </c>
      <c r="AZ3831" t="s">
        <v>166</v>
      </c>
      <c r="BA3831" t="s">
        <v>166</v>
      </c>
      <c r="BB3831" t="s">
        <v>166</v>
      </c>
      <c r="BC3831" t="s">
        <v>166</v>
      </c>
      <c r="BD3831" t="s">
        <v>166</v>
      </c>
      <c r="BE3831" t="s">
        <v>166</v>
      </c>
      <c r="BF3831" t="s">
        <v>58</v>
      </c>
      <c r="BG3831">
        <f>IF(Table1[[#This Row],[ft_score]]="0 - 0", 1, 0)</f>
        <v>0</v>
      </c>
      <c r="BH3831">
        <f t="shared" si="59"/>
        <v>1</v>
      </c>
    </row>
    <row r="3832" spans="1:60" x14ac:dyDescent="0.25">
      <c r="A3832" s="1">
        <v>8544</v>
      </c>
      <c r="B3832" t="s">
        <v>5152</v>
      </c>
      <c r="C3832" t="s">
        <v>636</v>
      </c>
      <c r="D3832">
        <v>2</v>
      </c>
      <c r="E3832">
        <v>2</v>
      </c>
      <c r="F3832" t="s">
        <v>233</v>
      </c>
      <c r="G3832">
        <v>230</v>
      </c>
      <c r="H3832">
        <v>-1</v>
      </c>
      <c r="I3832" t="s">
        <v>61</v>
      </c>
      <c r="J3832" t="s">
        <v>268</v>
      </c>
      <c r="K3832">
        <v>3</v>
      </c>
      <c r="L3832" t="s">
        <v>201</v>
      </c>
      <c r="M3832" t="s">
        <v>233</v>
      </c>
      <c r="N3832" t="s">
        <v>64</v>
      </c>
      <c r="O3832" t="s">
        <v>201</v>
      </c>
      <c r="P3832" t="s">
        <v>201</v>
      </c>
      <c r="Q3832" t="s">
        <v>111</v>
      </c>
      <c r="R3832" t="s">
        <v>169</v>
      </c>
      <c r="S3832" t="s">
        <v>233</v>
      </c>
      <c r="T3832">
        <v>373.08</v>
      </c>
      <c r="U3832" t="s">
        <v>677</v>
      </c>
      <c r="V3832" t="s">
        <v>1915</v>
      </c>
      <c r="W3832" t="s">
        <v>11497</v>
      </c>
      <c r="X3832" t="s">
        <v>11495</v>
      </c>
      <c r="Y3832" t="s">
        <v>667</v>
      </c>
      <c r="Z3832" t="s">
        <v>680</v>
      </c>
      <c r="AA3832" t="s">
        <v>681</v>
      </c>
      <c r="AB3832">
        <v>9</v>
      </c>
      <c r="AC3832">
        <v>68.75</v>
      </c>
      <c r="AD3832">
        <v>37.5</v>
      </c>
      <c r="AE3832">
        <v>25</v>
      </c>
      <c r="AF3832" t="s">
        <v>123</v>
      </c>
      <c r="AG3832" t="s">
        <v>73</v>
      </c>
      <c r="AH3832" t="s">
        <v>3045</v>
      </c>
      <c r="AI3832" t="s">
        <v>433</v>
      </c>
      <c r="AJ3832" t="s">
        <v>5349</v>
      </c>
      <c r="AK3832" t="s">
        <v>2083</v>
      </c>
      <c r="AL3832" t="s">
        <v>77</v>
      </c>
      <c r="AM3832" t="s">
        <v>4327</v>
      </c>
      <c r="AN3832">
        <v>25</v>
      </c>
      <c r="AO3832">
        <v>4.5</v>
      </c>
      <c r="AP3832" t="s">
        <v>3812</v>
      </c>
      <c r="AQ3832" t="s">
        <v>73</v>
      </c>
      <c r="AR3832" t="s">
        <v>81</v>
      </c>
      <c r="AS3832" t="s">
        <v>82</v>
      </c>
      <c r="AT3832" t="s">
        <v>81</v>
      </c>
      <c r="AU3832" t="s">
        <v>97</v>
      </c>
      <c r="AV3832" t="s">
        <v>123</v>
      </c>
      <c r="AW3832" t="s">
        <v>83</v>
      </c>
      <c r="AX3832">
        <v>54.03</v>
      </c>
      <c r="AY3832">
        <v>45.98</v>
      </c>
      <c r="AZ3832" t="s">
        <v>217</v>
      </c>
      <c r="BA3832" t="s">
        <v>928</v>
      </c>
      <c r="BB3832" t="s">
        <v>311</v>
      </c>
      <c r="BC3832" t="s">
        <v>198</v>
      </c>
      <c r="BD3832" t="s">
        <v>87</v>
      </c>
      <c r="BE3832" t="s">
        <v>456</v>
      </c>
      <c r="BF3832">
        <v>2</v>
      </c>
      <c r="BG3832">
        <f>IF(Table1[[#This Row],[ft_score]]="0 - 0", 1, 0)</f>
        <v>0</v>
      </c>
      <c r="BH3832">
        <f t="shared" si="59"/>
        <v>1</v>
      </c>
    </row>
    <row r="3833" spans="1:60" x14ac:dyDescent="0.25">
      <c r="A3833" s="1">
        <v>8556</v>
      </c>
      <c r="B3833" t="s">
        <v>58</v>
      </c>
      <c r="C3833" t="s">
        <v>148</v>
      </c>
      <c r="D3833">
        <v>2</v>
      </c>
      <c r="E3833">
        <v>2</v>
      </c>
      <c r="F3833" t="s">
        <v>233</v>
      </c>
      <c r="G3833" t="s">
        <v>90</v>
      </c>
      <c r="H3833" t="s">
        <v>90</v>
      </c>
      <c r="I3833" t="s">
        <v>58</v>
      </c>
      <c r="J3833" t="s">
        <v>90</v>
      </c>
      <c r="K3833">
        <v>0</v>
      </c>
      <c r="L3833" t="s">
        <v>111</v>
      </c>
      <c r="M3833" t="s">
        <v>233</v>
      </c>
      <c r="N3833" t="s">
        <v>201</v>
      </c>
      <c r="O3833" t="s">
        <v>111</v>
      </c>
      <c r="P3833" t="s">
        <v>111</v>
      </c>
      <c r="Q3833" t="s">
        <v>233</v>
      </c>
      <c r="R3833" t="s">
        <v>233</v>
      </c>
      <c r="S3833" t="s">
        <v>233</v>
      </c>
      <c r="T3833">
        <v>7.11</v>
      </c>
      <c r="U3833" t="s">
        <v>2620</v>
      </c>
      <c r="V3833" t="s">
        <v>2606</v>
      </c>
      <c r="W3833" t="s">
        <v>11513</v>
      </c>
      <c r="X3833" t="s">
        <v>11495</v>
      </c>
      <c r="Y3833" t="s">
        <v>1677</v>
      </c>
      <c r="Z3833" t="s">
        <v>2608</v>
      </c>
      <c r="AA3833" t="s">
        <v>2609</v>
      </c>
      <c r="AB3833">
        <v>23</v>
      </c>
      <c r="AC3833">
        <v>68.75</v>
      </c>
      <c r="AD3833">
        <v>37.5</v>
      </c>
      <c r="AE3833">
        <v>31.25</v>
      </c>
      <c r="AF3833" t="s">
        <v>72</v>
      </c>
      <c r="AG3833" t="s">
        <v>534</v>
      </c>
      <c r="AH3833" t="s">
        <v>1538</v>
      </c>
      <c r="AI3833" t="s">
        <v>2678</v>
      </c>
      <c r="AJ3833" t="s">
        <v>3027</v>
      </c>
      <c r="AK3833" t="s">
        <v>2059</v>
      </c>
      <c r="AL3833" t="s">
        <v>3400</v>
      </c>
      <c r="AM3833" t="s">
        <v>3451</v>
      </c>
      <c r="AN3833">
        <v>3</v>
      </c>
      <c r="AO3833">
        <v>-7.5</v>
      </c>
      <c r="AP3833" t="s">
        <v>11214</v>
      </c>
      <c r="AQ3833" t="s">
        <v>82</v>
      </c>
      <c r="AR3833" t="s">
        <v>82</v>
      </c>
      <c r="AS3833" t="s">
        <v>81</v>
      </c>
      <c r="AT3833" t="s">
        <v>73</v>
      </c>
      <c r="AU3833" t="s">
        <v>159</v>
      </c>
      <c r="AV3833" t="s">
        <v>83</v>
      </c>
      <c r="AW3833" t="s">
        <v>63</v>
      </c>
      <c r="AX3833">
        <v>40.81</v>
      </c>
      <c r="AY3833">
        <v>59.19</v>
      </c>
      <c r="AZ3833" t="s">
        <v>694</v>
      </c>
      <c r="BA3833" t="s">
        <v>112</v>
      </c>
      <c r="BB3833" t="s">
        <v>125</v>
      </c>
      <c r="BC3833" t="s">
        <v>455</v>
      </c>
      <c r="BD3833" t="s">
        <v>197</v>
      </c>
      <c r="BE3833" t="s">
        <v>424</v>
      </c>
      <c r="BF3833">
        <v>1</v>
      </c>
      <c r="BG3833">
        <f>IF(Table1[[#This Row],[ft_score]]="0 - 0", 1, 0)</f>
        <v>0</v>
      </c>
      <c r="BH3833">
        <f t="shared" si="59"/>
        <v>1</v>
      </c>
    </row>
    <row r="3834" spans="1:60" x14ac:dyDescent="0.25">
      <c r="A3834" s="1">
        <v>8570</v>
      </c>
      <c r="B3834" t="s">
        <v>58</v>
      </c>
      <c r="C3834" t="s">
        <v>126</v>
      </c>
      <c r="D3834">
        <v>2</v>
      </c>
      <c r="E3834">
        <v>2</v>
      </c>
      <c r="F3834" t="s">
        <v>233</v>
      </c>
      <c r="G3834" t="s">
        <v>90</v>
      </c>
      <c r="H3834" t="s">
        <v>90</v>
      </c>
      <c r="I3834" t="s">
        <v>58</v>
      </c>
      <c r="J3834" t="s">
        <v>90</v>
      </c>
      <c r="K3834">
        <v>0</v>
      </c>
      <c r="L3834" t="s">
        <v>169</v>
      </c>
      <c r="M3834" t="s">
        <v>233</v>
      </c>
      <c r="N3834" t="s">
        <v>64</v>
      </c>
      <c r="O3834" t="s">
        <v>64</v>
      </c>
      <c r="P3834" t="s">
        <v>169</v>
      </c>
      <c r="Q3834" t="s">
        <v>233</v>
      </c>
      <c r="R3834" t="s">
        <v>233</v>
      </c>
      <c r="S3834" t="s">
        <v>233</v>
      </c>
      <c r="T3834">
        <v>8033.41</v>
      </c>
      <c r="U3834" t="s">
        <v>7310</v>
      </c>
      <c r="V3834" t="s">
        <v>6659</v>
      </c>
      <c r="W3834" t="s">
        <v>11528</v>
      </c>
      <c r="X3834" t="s">
        <v>11495</v>
      </c>
      <c r="Y3834" t="s">
        <v>1695</v>
      </c>
      <c r="Z3834" t="s">
        <v>5474</v>
      </c>
      <c r="AA3834" t="s">
        <v>5475</v>
      </c>
      <c r="AB3834">
        <v>5</v>
      </c>
      <c r="AC3834">
        <v>80</v>
      </c>
      <c r="AD3834">
        <v>50</v>
      </c>
      <c r="AE3834">
        <v>40</v>
      </c>
      <c r="AF3834" t="s">
        <v>1575</v>
      </c>
      <c r="AG3834" t="s">
        <v>3238</v>
      </c>
      <c r="AH3834" t="s">
        <v>2502</v>
      </c>
      <c r="AI3834" t="s">
        <v>415</v>
      </c>
      <c r="AJ3834" t="s">
        <v>2305</v>
      </c>
      <c r="AK3834" t="s">
        <v>1975</v>
      </c>
      <c r="AL3834" t="s">
        <v>9380</v>
      </c>
      <c r="AM3834" t="s">
        <v>3150</v>
      </c>
      <c r="AN3834">
        <v>-10</v>
      </c>
      <c r="AO3834">
        <v>-2</v>
      </c>
      <c r="AP3834" t="s">
        <v>5143</v>
      </c>
      <c r="AQ3834" t="s">
        <v>1858</v>
      </c>
      <c r="AR3834" t="s">
        <v>1575</v>
      </c>
      <c r="AS3834" t="s">
        <v>3023</v>
      </c>
      <c r="AT3834" t="s">
        <v>2219</v>
      </c>
      <c r="AU3834" t="s">
        <v>2219</v>
      </c>
      <c r="AV3834" t="s">
        <v>2416</v>
      </c>
      <c r="AW3834" t="s">
        <v>2416</v>
      </c>
      <c r="AX3834">
        <v>53.59</v>
      </c>
      <c r="AY3834">
        <v>46.41</v>
      </c>
      <c r="AZ3834" t="s">
        <v>523</v>
      </c>
      <c r="BA3834" t="s">
        <v>849</v>
      </c>
      <c r="BB3834" t="s">
        <v>105</v>
      </c>
      <c r="BC3834" t="s">
        <v>300</v>
      </c>
      <c r="BD3834" t="s">
        <v>195</v>
      </c>
      <c r="BE3834" t="s">
        <v>311</v>
      </c>
      <c r="BF3834">
        <v>1</v>
      </c>
      <c r="BG3834">
        <f>IF(Table1[[#This Row],[ft_score]]="0 - 0", 1, 0)</f>
        <v>0</v>
      </c>
      <c r="BH3834">
        <f t="shared" si="59"/>
        <v>1</v>
      </c>
    </row>
    <row r="3835" spans="1:60" x14ac:dyDescent="0.25">
      <c r="A3835" s="1">
        <v>8586</v>
      </c>
      <c r="B3835" t="s">
        <v>58</v>
      </c>
      <c r="C3835" t="s">
        <v>59</v>
      </c>
      <c r="D3835">
        <v>2</v>
      </c>
      <c r="E3835">
        <v>2</v>
      </c>
      <c r="F3835" t="s">
        <v>233</v>
      </c>
      <c r="G3835" t="s">
        <v>90</v>
      </c>
      <c r="H3835" t="s">
        <v>90</v>
      </c>
      <c r="I3835" t="s">
        <v>58</v>
      </c>
      <c r="J3835" t="s">
        <v>90</v>
      </c>
      <c r="K3835">
        <v>0</v>
      </c>
      <c r="L3835" t="s">
        <v>64</v>
      </c>
      <c r="M3835" t="s">
        <v>233</v>
      </c>
      <c r="N3835" t="s">
        <v>64</v>
      </c>
      <c r="O3835" t="s">
        <v>64</v>
      </c>
      <c r="P3835" t="s">
        <v>64</v>
      </c>
      <c r="Q3835" t="s">
        <v>111</v>
      </c>
      <c r="R3835" t="s">
        <v>169</v>
      </c>
      <c r="S3835" t="s">
        <v>233</v>
      </c>
      <c r="T3835">
        <v>661.54</v>
      </c>
      <c r="U3835" t="s">
        <v>593</v>
      </c>
      <c r="V3835" t="s">
        <v>2089</v>
      </c>
      <c r="W3835" t="s">
        <v>11553</v>
      </c>
      <c r="X3835" t="s">
        <v>11495</v>
      </c>
      <c r="Y3835" t="s">
        <v>596</v>
      </c>
      <c r="Z3835" t="s">
        <v>205</v>
      </c>
      <c r="AA3835" t="s">
        <v>206</v>
      </c>
      <c r="AB3835">
        <v>27</v>
      </c>
      <c r="AC3835">
        <v>81.25</v>
      </c>
      <c r="AD3835">
        <v>25</v>
      </c>
      <c r="AE3835">
        <v>18.75</v>
      </c>
      <c r="AF3835" t="s">
        <v>63</v>
      </c>
      <c r="AG3835" t="s">
        <v>159</v>
      </c>
      <c r="AH3835" t="s">
        <v>2862</v>
      </c>
      <c r="AI3835" t="s">
        <v>3761</v>
      </c>
      <c r="AJ3835" t="s">
        <v>4066</v>
      </c>
      <c r="AK3835" t="s">
        <v>598</v>
      </c>
      <c r="AL3835" t="s">
        <v>1704</v>
      </c>
      <c r="AM3835" t="s">
        <v>11554</v>
      </c>
      <c r="AN3835">
        <v>5</v>
      </c>
      <c r="AO3835">
        <v>0.5</v>
      </c>
      <c r="AP3835" t="s">
        <v>11555</v>
      </c>
      <c r="AQ3835" t="s">
        <v>97</v>
      </c>
      <c r="AR3835" t="s">
        <v>97</v>
      </c>
      <c r="AS3835" t="s">
        <v>97</v>
      </c>
      <c r="AT3835" t="s">
        <v>97</v>
      </c>
      <c r="AU3835" t="s">
        <v>159</v>
      </c>
      <c r="AV3835" t="s">
        <v>83</v>
      </c>
      <c r="AW3835" t="s">
        <v>63</v>
      </c>
      <c r="AX3835">
        <v>44.8</v>
      </c>
      <c r="AY3835">
        <v>55.2</v>
      </c>
      <c r="AZ3835" t="s">
        <v>447</v>
      </c>
      <c r="BA3835" t="s">
        <v>299</v>
      </c>
      <c r="BB3835" t="s">
        <v>683</v>
      </c>
      <c r="BC3835" t="s">
        <v>107</v>
      </c>
      <c r="BD3835" t="s">
        <v>312</v>
      </c>
      <c r="BE3835" t="s">
        <v>313</v>
      </c>
      <c r="BF3835">
        <v>1</v>
      </c>
      <c r="BG3835">
        <f>IF(Table1[[#This Row],[ft_score]]="0 - 0", 1, 0)</f>
        <v>0</v>
      </c>
      <c r="BH3835">
        <f t="shared" si="59"/>
        <v>1</v>
      </c>
    </row>
    <row r="3836" spans="1:60" hidden="1" x14ac:dyDescent="0.25">
      <c r="A3836" s="1">
        <v>8667</v>
      </c>
      <c r="B3836" t="s">
        <v>58</v>
      </c>
      <c r="C3836" t="s">
        <v>167</v>
      </c>
      <c r="D3836">
        <v>2</v>
      </c>
      <c r="E3836">
        <v>2</v>
      </c>
      <c r="F3836" t="s">
        <v>233</v>
      </c>
      <c r="G3836" t="s">
        <v>90</v>
      </c>
      <c r="H3836" t="s">
        <v>90</v>
      </c>
      <c r="I3836" t="s">
        <v>58</v>
      </c>
      <c r="J3836" t="s">
        <v>90</v>
      </c>
      <c r="K3836">
        <v>0</v>
      </c>
      <c r="L3836" t="s">
        <v>233</v>
      </c>
      <c r="M3836" t="s">
        <v>233</v>
      </c>
      <c r="N3836" t="s">
        <v>201</v>
      </c>
      <c r="O3836" t="s">
        <v>169</v>
      </c>
      <c r="P3836" t="s">
        <v>233</v>
      </c>
      <c r="Q3836" t="s">
        <v>233</v>
      </c>
      <c r="R3836" t="s">
        <v>233</v>
      </c>
      <c r="S3836" t="s">
        <v>233</v>
      </c>
      <c r="T3836">
        <v>153.77000000000001</v>
      </c>
      <c r="U3836" t="s">
        <v>3794</v>
      </c>
      <c r="V3836" t="s">
        <v>4373</v>
      </c>
      <c r="W3836" t="s">
        <v>11672</v>
      </c>
      <c r="X3836" t="s">
        <v>11603</v>
      </c>
      <c r="Y3836" t="s">
        <v>1695</v>
      </c>
      <c r="Z3836" t="s">
        <v>3797</v>
      </c>
      <c r="AA3836" t="s">
        <v>3798</v>
      </c>
      <c r="AB3836">
        <v>7</v>
      </c>
      <c r="AC3836">
        <v>85.71</v>
      </c>
      <c r="AD3836">
        <v>57.14</v>
      </c>
      <c r="AE3836">
        <v>35.72</v>
      </c>
      <c r="AF3836" t="s">
        <v>4686</v>
      </c>
      <c r="AG3836" t="s">
        <v>63</v>
      </c>
      <c r="AH3836" t="s">
        <v>518</v>
      </c>
      <c r="AI3836" t="s">
        <v>998</v>
      </c>
      <c r="AJ3836" t="s">
        <v>998</v>
      </c>
      <c r="AK3836" t="s">
        <v>1863</v>
      </c>
      <c r="AL3836" t="s">
        <v>1863</v>
      </c>
      <c r="AM3836" t="s">
        <v>10028</v>
      </c>
      <c r="AN3836">
        <v>-8</v>
      </c>
      <c r="AO3836">
        <v>4</v>
      </c>
      <c r="AP3836" t="s">
        <v>1626</v>
      </c>
      <c r="AQ3836" t="s">
        <v>7100</v>
      </c>
      <c r="AR3836" t="s">
        <v>6063</v>
      </c>
      <c r="AS3836" t="s">
        <v>1567</v>
      </c>
      <c r="AT3836" t="s">
        <v>8597</v>
      </c>
      <c r="AU3836" t="s">
        <v>6063</v>
      </c>
      <c r="AV3836" t="s">
        <v>3125</v>
      </c>
      <c r="AW3836" t="s">
        <v>63</v>
      </c>
      <c r="AX3836">
        <v>44.57</v>
      </c>
      <c r="AY3836">
        <v>55.44</v>
      </c>
      <c r="AZ3836" t="s">
        <v>166</v>
      </c>
      <c r="BA3836" t="s">
        <v>166</v>
      </c>
      <c r="BB3836" t="s">
        <v>166</v>
      </c>
      <c r="BC3836" t="s">
        <v>166</v>
      </c>
      <c r="BD3836" t="s">
        <v>166</v>
      </c>
      <c r="BE3836" t="s">
        <v>166</v>
      </c>
      <c r="BF3836" t="s">
        <v>58</v>
      </c>
      <c r="BG3836">
        <f>IF(Table1[[#This Row],[ft_score]]="0 - 0", 1, 0)</f>
        <v>0</v>
      </c>
      <c r="BH3836">
        <f t="shared" si="59"/>
        <v>1</v>
      </c>
    </row>
    <row r="3837" spans="1:60" hidden="1" x14ac:dyDescent="0.25">
      <c r="A3837" s="1">
        <v>8716</v>
      </c>
      <c r="B3837" t="s">
        <v>58</v>
      </c>
      <c r="C3837" t="s">
        <v>110</v>
      </c>
      <c r="D3837">
        <v>2</v>
      </c>
      <c r="E3837">
        <v>2</v>
      </c>
      <c r="F3837" t="s">
        <v>233</v>
      </c>
      <c r="G3837" t="s">
        <v>90</v>
      </c>
      <c r="H3837" t="s">
        <v>90</v>
      </c>
      <c r="I3837" t="s">
        <v>58</v>
      </c>
      <c r="J3837" t="s">
        <v>58</v>
      </c>
      <c r="K3837">
        <v>0</v>
      </c>
      <c r="L3837" t="s">
        <v>111</v>
      </c>
      <c r="M3837" t="s">
        <v>233</v>
      </c>
      <c r="N3837" t="s">
        <v>64</v>
      </c>
      <c r="O3837" t="s">
        <v>201</v>
      </c>
      <c r="P3837" t="s">
        <v>111</v>
      </c>
      <c r="Q3837" t="s">
        <v>111</v>
      </c>
      <c r="R3837" t="s">
        <v>233</v>
      </c>
      <c r="S3837" t="s">
        <v>233</v>
      </c>
      <c r="T3837">
        <v>304.26</v>
      </c>
      <c r="U3837" t="s">
        <v>4956</v>
      </c>
      <c r="V3837" t="s">
        <v>2860</v>
      </c>
      <c r="W3837" t="s">
        <v>11735</v>
      </c>
      <c r="X3837" t="s">
        <v>11734</v>
      </c>
      <c r="Y3837" t="s">
        <v>667</v>
      </c>
      <c r="Z3837" t="s">
        <v>654</v>
      </c>
      <c r="AA3837" t="s">
        <v>655</v>
      </c>
      <c r="AB3837">
        <v>24</v>
      </c>
      <c r="AC3837">
        <v>43.75</v>
      </c>
      <c r="AD3837">
        <v>31.25</v>
      </c>
      <c r="AE3837">
        <v>18.75</v>
      </c>
      <c r="AF3837" t="s">
        <v>72</v>
      </c>
      <c r="AG3837" t="s">
        <v>97</v>
      </c>
      <c r="AH3837" t="s">
        <v>3297</v>
      </c>
      <c r="AI3837" t="s">
        <v>1024</v>
      </c>
      <c r="AJ3837" t="s">
        <v>9246</v>
      </c>
      <c r="AK3837" t="s">
        <v>718</v>
      </c>
      <c r="AL3837" t="s">
        <v>136</v>
      </c>
      <c r="AM3837" t="s">
        <v>305</v>
      </c>
      <c r="AN3837">
        <v>-5</v>
      </c>
      <c r="AO3837">
        <v>0.5</v>
      </c>
      <c r="AP3837" t="s">
        <v>11736</v>
      </c>
      <c r="AQ3837" t="s">
        <v>73</v>
      </c>
      <c r="AR3837" t="s">
        <v>81</v>
      </c>
      <c r="AS3837" t="s">
        <v>97</v>
      </c>
      <c r="AT3837" t="s">
        <v>82</v>
      </c>
      <c r="AU3837" t="s">
        <v>123</v>
      </c>
      <c r="AV3837" t="s">
        <v>63</v>
      </c>
      <c r="AW3837" t="s">
        <v>63</v>
      </c>
      <c r="AX3837">
        <v>52.88</v>
      </c>
      <c r="AY3837">
        <v>47.13</v>
      </c>
      <c r="AZ3837" t="s">
        <v>166</v>
      </c>
      <c r="BA3837" t="s">
        <v>166</v>
      </c>
      <c r="BB3837" t="s">
        <v>166</v>
      </c>
      <c r="BC3837" t="s">
        <v>166</v>
      </c>
      <c r="BD3837" t="s">
        <v>166</v>
      </c>
      <c r="BE3837" t="s">
        <v>166</v>
      </c>
      <c r="BF3837" t="s">
        <v>58</v>
      </c>
      <c r="BG3837">
        <f>IF(Table1[[#This Row],[ft_score]]="0 - 0", 1, 0)</f>
        <v>0</v>
      </c>
      <c r="BH3837">
        <f t="shared" si="59"/>
        <v>1</v>
      </c>
    </row>
    <row r="3838" spans="1:60" hidden="1" x14ac:dyDescent="0.25">
      <c r="A3838" s="1">
        <v>8719</v>
      </c>
      <c r="B3838" t="s">
        <v>58</v>
      </c>
      <c r="C3838" t="s">
        <v>636</v>
      </c>
      <c r="D3838">
        <v>2</v>
      </c>
      <c r="E3838">
        <v>2</v>
      </c>
      <c r="F3838" t="s">
        <v>233</v>
      </c>
      <c r="G3838" t="s">
        <v>90</v>
      </c>
      <c r="H3838" t="s">
        <v>90</v>
      </c>
      <c r="I3838" t="s">
        <v>58</v>
      </c>
      <c r="J3838" t="s">
        <v>58</v>
      </c>
      <c r="K3838">
        <v>0</v>
      </c>
      <c r="L3838" t="s">
        <v>111</v>
      </c>
      <c r="M3838" t="s">
        <v>233</v>
      </c>
      <c r="N3838" t="s">
        <v>64</v>
      </c>
      <c r="O3838" t="s">
        <v>60</v>
      </c>
      <c r="P3838" t="s">
        <v>111</v>
      </c>
      <c r="Q3838" t="s">
        <v>111</v>
      </c>
      <c r="R3838" t="s">
        <v>314</v>
      </c>
      <c r="S3838" t="s">
        <v>233</v>
      </c>
      <c r="T3838">
        <v>839.51</v>
      </c>
      <c r="U3838" t="s">
        <v>4553</v>
      </c>
      <c r="V3838" t="s">
        <v>4228</v>
      </c>
      <c r="W3838" t="s">
        <v>11739</v>
      </c>
      <c r="X3838" t="s">
        <v>11734</v>
      </c>
      <c r="Y3838" t="s">
        <v>2222</v>
      </c>
      <c r="Z3838" t="s">
        <v>3685</v>
      </c>
      <c r="AA3838" t="s">
        <v>3686</v>
      </c>
      <c r="AB3838">
        <v>9</v>
      </c>
      <c r="AC3838">
        <v>50</v>
      </c>
      <c r="AD3838">
        <v>25</v>
      </c>
      <c r="AE3838">
        <v>12.5</v>
      </c>
      <c r="AF3838" t="s">
        <v>83</v>
      </c>
      <c r="AG3838" t="s">
        <v>534</v>
      </c>
      <c r="AH3838" t="s">
        <v>500</v>
      </c>
      <c r="AI3838" t="s">
        <v>3263</v>
      </c>
      <c r="AJ3838" t="s">
        <v>884</v>
      </c>
      <c r="AK3838" t="s">
        <v>3448</v>
      </c>
      <c r="AL3838" t="s">
        <v>3263</v>
      </c>
      <c r="AM3838" t="s">
        <v>2548</v>
      </c>
      <c r="AN3838">
        <v>-2</v>
      </c>
      <c r="AO3838">
        <v>-1</v>
      </c>
      <c r="AP3838" t="s">
        <v>8469</v>
      </c>
      <c r="AQ3838" t="s">
        <v>97</v>
      </c>
      <c r="AR3838" t="s">
        <v>73</v>
      </c>
      <c r="AS3838" t="s">
        <v>82</v>
      </c>
      <c r="AT3838" t="s">
        <v>82</v>
      </c>
      <c r="AU3838" t="s">
        <v>123</v>
      </c>
      <c r="AV3838" t="s">
        <v>63</v>
      </c>
      <c r="AW3838" t="s">
        <v>63</v>
      </c>
      <c r="AX3838">
        <v>41.08</v>
      </c>
      <c r="AY3838">
        <v>58.93</v>
      </c>
      <c r="AZ3838" t="s">
        <v>166</v>
      </c>
      <c r="BA3838" t="s">
        <v>166</v>
      </c>
      <c r="BB3838" t="s">
        <v>166</v>
      </c>
      <c r="BC3838" t="s">
        <v>166</v>
      </c>
      <c r="BD3838" t="s">
        <v>166</v>
      </c>
      <c r="BE3838" t="s">
        <v>166</v>
      </c>
      <c r="BF3838" t="s">
        <v>58</v>
      </c>
      <c r="BG3838">
        <f>IF(Table1[[#This Row],[ft_score]]="0 - 0", 1, 0)</f>
        <v>0</v>
      </c>
      <c r="BH3838">
        <f t="shared" si="59"/>
        <v>1</v>
      </c>
    </row>
    <row r="3839" spans="1:60" x14ac:dyDescent="0.25">
      <c r="A3839" s="1">
        <v>8205</v>
      </c>
      <c r="B3839" t="s">
        <v>58</v>
      </c>
      <c r="C3839" t="s">
        <v>126</v>
      </c>
      <c r="D3839">
        <v>2</v>
      </c>
      <c r="E3839">
        <v>2</v>
      </c>
      <c r="F3839" t="s">
        <v>233</v>
      </c>
      <c r="G3839" t="s">
        <v>90</v>
      </c>
      <c r="H3839" t="s">
        <v>90</v>
      </c>
      <c r="I3839" t="s">
        <v>58</v>
      </c>
      <c r="J3839" t="s">
        <v>90</v>
      </c>
      <c r="K3839">
        <v>0</v>
      </c>
      <c r="L3839" t="s">
        <v>169</v>
      </c>
      <c r="M3839" t="s">
        <v>233</v>
      </c>
      <c r="N3839" t="s">
        <v>60</v>
      </c>
      <c r="O3839" t="s">
        <v>60</v>
      </c>
      <c r="P3839" t="s">
        <v>169</v>
      </c>
      <c r="Q3839" t="s">
        <v>169</v>
      </c>
      <c r="R3839" t="s">
        <v>169</v>
      </c>
      <c r="S3839" t="s">
        <v>233</v>
      </c>
      <c r="T3839">
        <v>104533.66</v>
      </c>
      <c r="U3839" t="s">
        <v>6918</v>
      </c>
      <c r="V3839" t="s">
        <v>6927</v>
      </c>
      <c r="W3839" t="s">
        <v>11036</v>
      </c>
      <c r="X3839" t="s">
        <v>10919</v>
      </c>
      <c r="Y3839" t="s">
        <v>1008</v>
      </c>
      <c r="Z3839" t="s">
        <v>6711</v>
      </c>
      <c r="AA3839" t="s">
        <v>6712</v>
      </c>
      <c r="AB3839">
        <v>4</v>
      </c>
      <c r="AC3839">
        <v>87.5</v>
      </c>
      <c r="AD3839">
        <v>50</v>
      </c>
      <c r="AE3839">
        <v>0</v>
      </c>
      <c r="AF3839" t="s">
        <v>63</v>
      </c>
      <c r="AG3839" t="s">
        <v>82</v>
      </c>
      <c r="AH3839" t="s">
        <v>397</v>
      </c>
      <c r="AI3839" t="s">
        <v>2416</v>
      </c>
      <c r="AJ3839" t="s">
        <v>904</v>
      </c>
      <c r="AK3839" t="s">
        <v>3264</v>
      </c>
      <c r="AL3839" t="s">
        <v>644</v>
      </c>
      <c r="AM3839" t="s">
        <v>2416</v>
      </c>
      <c r="AN3839">
        <v>18</v>
      </c>
      <c r="AO3839">
        <v>-6</v>
      </c>
      <c r="AP3839" t="s">
        <v>2156</v>
      </c>
      <c r="AQ3839" t="s">
        <v>73</v>
      </c>
      <c r="AR3839" t="s">
        <v>141</v>
      </c>
      <c r="AS3839" t="s">
        <v>141</v>
      </c>
      <c r="AT3839" t="s">
        <v>73</v>
      </c>
      <c r="AU3839" t="s">
        <v>72</v>
      </c>
      <c r="AV3839" t="s">
        <v>63</v>
      </c>
      <c r="AW3839" t="s">
        <v>63</v>
      </c>
      <c r="AX3839">
        <v>37.22</v>
      </c>
      <c r="AY3839">
        <v>62.78</v>
      </c>
      <c r="AZ3839" t="s">
        <v>336</v>
      </c>
      <c r="BA3839" t="s">
        <v>562</v>
      </c>
      <c r="BB3839" t="s">
        <v>268</v>
      </c>
      <c r="BC3839" t="s">
        <v>1314</v>
      </c>
      <c r="BD3839" t="s">
        <v>84</v>
      </c>
      <c r="BE3839" t="s">
        <v>298</v>
      </c>
      <c r="BF3839">
        <v>1</v>
      </c>
      <c r="BG3839">
        <f>IF(Table1[[#This Row],[ft_score]]="0 - 0", 1, 0)</f>
        <v>0</v>
      </c>
      <c r="BH3839">
        <f t="shared" si="59"/>
        <v>1</v>
      </c>
    </row>
    <row r="3840" spans="1:60" x14ac:dyDescent="0.25">
      <c r="A3840" s="1">
        <v>8210</v>
      </c>
      <c r="B3840" t="s">
        <v>5152</v>
      </c>
      <c r="C3840" t="s">
        <v>110</v>
      </c>
      <c r="D3840">
        <v>2</v>
      </c>
      <c r="E3840">
        <v>2</v>
      </c>
      <c r="F3840" t="s">
        <v>233</v>
      </c>
      <c r="G3840">
        <v>1000</v>
      </c>
      <c r="H3840">
        <v>1.0900000000000001</v>
      </c>
      <c r="I3840" t="s">
        <v>61</v>
      </c>
      <c r="J3840" t="s">
        <v>268</v>
      </c>
      <c r="K3840">
        <v>3</v>
      </c>
      <c r="L3840" t="s">
        <v>60</v>
      </c>
      <c r="M3840" t="s">
        <v>233</v>
      </c>
      <c r="N3840" t="s">
        <v>64</v>
      </c>
      <c r="O3840" t="s">
        <v>60</v>
      </c>
      <c r="P3840" t="s">
        <v>60</v>
      </c>
      <c r="Q3840" t="s">
        <v>169</v>
      </c>
      <c r="R3840" t="s">
        <v>169</v>
      </c>
      <c r="S3840" t="s">
        <v>233</v>
      </c>
      <c r="T3840">
        <v>157.21</v>
      </c>
      <c r="U3840" t="s">
        <v>5815</v>
      </c>
      <c r="V3840" t="s">
        <v>5781</v>
      </c>
      <c r="W3840" t="s">
        <v>11041</v>
      </c>
      <c r="X3840" t="s">
        <v>10919</v>
      </c>
      <c r="Y3840" t="s">
        <v>1008</v>
      </c>
      <c r="Z3840" t="s">
        <v>5718</v>
      </c>
      <c r="AA3840" t="s">
        <v>5719</v>
      </c>
      <c r="AB3840">
        <v>8</v>
      </c>
      <c r="AC3840">
        <v>75</v>
      </c>
      <c r="AD3840">
        <v>56.25</v>
      </c>
      <c r="AE3840">
        <v>18.75</v>
      </c>
      <c r="AF3840" t="s">
        <v>72</v>
      </c>
      <c r="AG3840" t="s">
        <v>73</v>
      </c>
      <c r="AH3840" t="s">
        <v>3939</v>
      </c>
      <c r="AI3840" t="s">
        <v>1273</v>
      </c>
      <c r="AJ3840" t="s">
        <v>1273</v>
      </c>
      <c r="AK3840" t="s">
        <v>1614</v>
      </c>
      <c r="AL3840" t="s">
        <v>2525</v>
      </c>
      <c r="AM3840" t="s">
        <v>4861</v>
      </c>
      <c r="AN3840">
        <v>-9</v>
      </c>
      <c r="AO3840">
        <v>-2.5</v>
      </c>
      <c r="AP3840" t="s">
        <v>2156</v>
      </c>
      <c r="AQ3840" t="s">
        <v>141</v>
      </c>
      <c r="AR3840" t="s">
        <v>73</v>
      </c>
      <c r="AS3840" t="s">
        <v>97</v>
      </c>
      <c r="AT3840" t="s">
        <v>97</v>
      </c>
      <c r="AU3840" t="s">
        <v>82</v>
      </c>
      <c r="AV3840" t="s">
        <v>83</v>
      </c>
      <c r="AW3840" t="s">
        <v>63</v>
      </c>
      <c r="AX3840">
        <v>46.59</v>
      </c>
      <c r="AY3840">
        <v>53.41</v>
      </c>
      <c r="AZ3840" t="s">
        <v>215</v>
      </c>
      <c r="BA3840" t="s">
        <v>105</v>
      </c>
      <c r="BB3840" t="s">
        <v>144</v>
      </c>
      <c r="BC3840" t="s">
        <v>198</v>
      </c>
      <c r="BD3840" t="s">
        <v>523</v>
      </c>
      <c r="BE3840" t="s">
        <v>166</v>
      </c>
      <c r="BF3840">
        <v>1</v>
      </c>
      <c r="BG3840">
        <f>IF(Table1[[#This Row],[ft_score]]="0 - 0", 1, 0)</f>
        <v>0</v>
      </c>
      <c r="BH3840">
        <f t="shared" si="59"/>
        <v>1</v>
      </c>
    </row>
    <row r="3841" spans="1:60" hidden="1" x14ac:dyDescent="0.25">
      <c r="A3841" s="1">
        <v>8241</v>
      </c>
      <c r="B3841" t="s">
        <v>58</v>
      </c>
      <c r="C3841" t="s">
        <v>167</v>
      </c>
      <c r="D3841">
        <v>2</v>
      </c>
      <c r="E3841">
        <v>2</v>
      </c>
      <c r="F3841" t="s">
        <v>233</v>
      </c>
      <c r="G3841" t="s">
        <v>90</v>
      </c>
      <c r="H3841" t="s">
        <v>90</v>
      </c>
      <c r="I3841" t="s">
        <v>58</v>
      </c>
      <c r="J3841" t="s">
        <v>90</v>
      </c>
      <c r="K3841">
        <v>0</v>
      </c>
      <c r="L3841" t="s">
        <v>64</v>
      </c>
      <c r="M3841" t="s">
        <v>233</v>
      </c>
      <c r="N3841" t="s">
        <v>64</v>
      </c>
      <c r="O3841" t="s">
        <v>64</v>
      </c>
      <c r="P3841" t="s">
        <v>64</v>
      </c>
      <c r="Q3841" t="s">
        <v>201</v>
      </c>
      <c r="R3841" t="s">
        <v>111</v>
      </c>
      <c r="S3841" t="s">
        <v>233</v>
      </c>
      <c r="T3841">
        <v>539.04</v>
      </c>
      <c r="U3841" t="s">
        <v>3469</v>
      </c>
      <c r="V3841" t="s">
        <v>2346</v>
      </c>
      <c r="W3841" t="s">
        <v>11084</v>
      </c>
      <c r="X3841" t="s">
        <v>10919</v>
      </c>
      <c r="Y3841" t="s">
        <v>1008</v>
      </c>
      <c r="Z3841" t="s">
        <v>2349</v>
      </c>
      <c r="AA3841" t="s">
        <v>2350</v>
      </c>
      <c r="AB3841">
        <v>8</v>
      </c>
      <c r="AC3841">
        <v>62.5</v>
      </c>
      <c r="AD3841">
        <v>37.5</v>
      </c>
      <c r="AE3841">
        <v>0</v>
      </c>
      <c r="AF3841" t="s">
        <v>63</v>
      </c>
      <c r="AG3841" t="s">
        <v>73</v>
      </c>
      <c r="AH3841" t="s">
        <v>3966</v>
      </c>
      <c r="AI3841" t="s">
        <v>1283</v>
      </c>
      <c r="AJ3841" t="s">
        <v>1282</v>
      </c>
      <c r="AK3841" t="s">
        <v>4036</v>
      </c>
      <c r="AL3841" t="s">
        <v>4036</v>
      </c>
      <c r="AM3841" t="s">
        <v>136</v>
      </c>
      <c r="AN3841">
        <v>12</v>
      </c>
      <c r="AO3841">
        <v>5</v>
      </c>
      <c r="AP3841" t="s">
        <v>81</v>
      </c>
      <c r="AQ3841" t="s">
        <v>73</v>
      </c>
      <c r="AR3841" t="s">
        <v>141</v>
      </c>
      <c r="AS3841" t="s">
        <v>73</v>
      </c>
      <c r="AT3841" t="s">
        <v>97</v>
      </c>
      <c r="AU3841" t="s">
        <v>82</v>
      </c>
      <c r="AV3841" t="s">
        <v>72</v>
      </c>
      <c r="AW3841" t="s">
        <v>63</v>
      </c>
      <c r="AX3841">
        <v>69.45</v>
      </c>
      <c r="AY3841">
        <v>30.56</v>
      </c>
      <c r="AZ3841" t="s">
        <v>166</v>
      </c>
      <c r="BA3841" t="s">
        <v>166</v>
      </c>
      <c r="BB3841" t="s">
        <v>166</v>
      </c>
      <c r="BC3841" t="s">
        <v>166</v>
      </c>
      <c r="BD3841" t="s">
        <v>166</v>
      </c>
      <c r="BE3841" t="s">
        <v>166</v>
      </c>
      <c r="BF3841" t="s">
        <v>58</v>
      </c>
      <c r="BG3841">
        <f>IF(Table1[[#This Row],[ft_score]]="0 - 0", 1, 0)</f>
        <v>0</v>
      </c>
      <c r="BH3841">
        <f t="shared" si="59"/>
        <v>1</v>
      </c>
    </row>
    <row r="3842" spans="1:60" hidden="1" x14ac:dyDescent="0.25">
      <c r="A3842" s="1">
        <v>8255</v>
      </c>
      <c r="B3842" t="s">
        <v>58</v>
      </c>
      <c r="C3842" t="s">
        <v>59</v>
      </c>
      <c r="D3842">
        <v>2</v>
      </c>
      <c r="E3842">
        <v>2</v>
      </c>
      <c r="F3842" t="s">
        <v>233</v>
      </c>
      <c r="G3842" t="s">
        <v>90</v>
      </c>
      <c r="H3842" t="s">
        <v>90</v>
      </c>
      <c r="I3842" t="s">
        <v>58</v>
      </c>
      <c r="J3842" t="s">
        <v>90</v>
      </c>
      <c r="K3842">
        <v>0</v>
      </c>
      <c r="L3842" t="s">
        <v>352</v>
      </c>
      <c r="M3842" t="s">
        <v>233</v>
      </c>
      <c r="N3842" t="s">
        <v>64</v>
      </c>
      <c r="O3842" t="s">
        <v>201</v>
      </c>
      <c r="P3842" t="s">
        <v>352</v>
      </c>
      <c r="Q3842" t="s">
        <v>352</v>
      </c>
      <c r="R3842" t="s">
        <v>314</v>
      </c>
      <c r="S3842" t="s">
        <v>233</v>
      </c>
      <c r="T3842">
        <v>25329.9</v>
      </c>
      <c r="U3842" t="s">
        <v>8278</v>
      </c>
      <c r="V3842" t="s">
        <v>6702</v>
      </c>
      <c r="W3842" t="s">
        <v>11099</v>
      </c>
      <c r="X3842" t="s">
        <v>10919</v>
      </c>
      <c r="Y3842" t="s">
        <v>405</v>
      </c>
      <c r="Z3842" t="s">
        <v>6705</v>
      </c>
      <c r="AA3842" t="s">
        <v>6706</v>
      </c>
      <c r="AB3842">
        <v>4</v>
      </c>
      <c r="AC3842">
        <v>37.5</v>
      </c>
      <c r="AD3842">
        <v>25</v>
      </c>
      <c r="AE3842">
        <v>25</v>
      </c>
      <c r="AF3842" t="s">
        <v>63</v>
      </c>
      <c r="AG3842" t="s">
        <v>73</v>
      </c>
      <c r="AH3842" t="s">
        <v>442</v>
      </c>
      <c r="AI3842" t="s">
        <v>3485</v>
      </c>
      <c r="AJ3842" t="s">
        <v>3485</v>
      </c>
      <c r="AK3842" t="s">
        <v>3676</v>
      </c>
      <c r="AL3842" t="s">
        <v>3676</v>
      </c>
      <c r="AM3842" t="s">
        <v>2037</v>
      </c>
      <c r="AN3842">
        <v>1</v>
      </c>
      <c r="AO3842">
        <v>3.5</v>
      </c>
      <c r="AP3842" t="s">
        <v>2219</v>
      </c>
      <c r="AQ3842" t="s">
        <v>73</v>
      </c>
      <c r="AR3842" t="s">
        <v>141</v>
      </c>
      <c r="AS3842" t="s">
        <v>97</v>
      </c>
      <c r="AT3842" t="s">
        <v>97</v>
      </c>
      <c r="AU3842" t="s">
        <v>63</v>
      </c>
      <c r="AV3842" t="s">
        <v>63</v>
      </c>
      <c r="AW3842" t="s">
        <v>63</v>
      </c>
      <c r="AX3842">
        <v>26.14</v>
      </c>
      <c r="AY3842">
        <v>73.87</v>
      </c>
      <c r="AZ3842" t="s">
        <v>166</v>
      </c>
      <c r="BA3842" t="s">
        <v>166</v>
      </c>
      <c r="BB3842" t="s">
        <v>166</v>
      </c>
      <c r="BC3842" t="s">
        <v>166</v>
      </c>
      <c r="BD3842" t="s">
        <v>166</v>
      </c>
      <c r="BE3842" t="s">
        <v>166</v>
      </c>
      <c r="BF3842" t="s">
        <v>58</v>
      </c>
      <c r="BG3842">
        <f>IF(Table1[[#This Row],[ft_score]]="0 - 0", 1, 0)</f>
        <v>0</v>
      </c>
      <c r="BH3842">
        <f t="shared" ref="BH3842:BH3905" si="60">IF(D3842=E3842, 1, 0)</f>
        <v>1</v>
      </c>
    </row>
    <row r="3843" spans="1:60" hidden="1" x14ac:dyDescent="0.25">
      <c r="A3843" s="1">
        <v>8339</v>
      </c>
      <c r="B3843" t="s">
        <v>58</v>
      </c>
      <c r="C3843" t="s">
        <v>560</v>
      </c>
      <c r="D3843">
        <v>2</v>
      </c>
      <c r="E3843">
        <v>2</v>
      </c>
      <c r="F3843" t="s">
        <v>233</v>
      </c>
      <c r="G3843" t="s">
        <v>90</v>
      </c>
      <c r="H3843" t="s">
        <v>90</v>
      </c>
      <c r="I3843" t="s">
        <v>58</v>
      </c>
      <c r="J3843" t="s">
        <v>90</v>
      </c>
      <c r="K3843">
        <v>0</v>
      </c>
      <c r="L3843" t="s">
        <v>60</v>
      </c>
      <c r="M3843" t="s">
        <v>233</v>
      </c>
      <c r="N3843" t="s">
        <v>64</v>
      </c>
      <c r="O3843" t="s">
        <v>64</v>
      </c>
      <c r="P3843" t="s">
        <v>60</v>
      </c>
      <c r="Q3843" t="s">
        <v>60</v>
      </c>
      <c r="R3843" t="s">
        <v>111</v>
      </c>
      <c r="S3843" t="s">
        <v>233</v>
      </c>
      <c r="T3843">
        <v>162.88999999999999</v>
      </c>
      <c r="U3843" t="s">
        <v>2919</v>
      </c>
      <c r="V3843" t="s">
        <v>3560</v>
      </c>
      <c r="W3843" t="s">
        <v>11205</v>
      </c>
      <c r="X3843" t="s">
        <v>10919</v>
      </c>
      <c r="Y3843" t="s">
        <v>548</v>
      </c>
      <c r="Z3843" t="s">
        <v>627</v>
      </c>
      <c r="AA3843" t="s">
        <v>628</v>
      </c>
      <c r="AB3843">
        <v>20</v>
      </c>
      <c r="AC3843">
        <v>75</v>
      </c>
      <c r="AD3843">
        <v>56.25</v>
      </c>
      <c r="AE3843">
        <v>37.5</v>
      </c>
      <c r="AF3843" t="s">
        <v>82</v>
      </c>
      <c r="AG3843" t="s">
        <v>123</v>
      </c>
      <c r="AH3843" t="s">
        <v>1193</v>
      </c>
      <c r="AI3843" t="s">
        <v>3394</v>
      </c>
      <c r="AJ3843" t="s">
        <v>3351</v>
      </c>
      <c r="AK3843" t="s">
        <v>1368</v>
      </c>
      <c r="AL3843" t="s">
        <v>510</v>
      </c>
      <c r="AM3843" t="s">
        <v>6879</v>
      </c>
      <c r="AN3843">
        <v>10</v>
      </c>
      <c r="AO3843">
        <v>2</v>
      </c>
      <c r="AP3843" t="s">
        <v>4604</v>
      </c>
      <c r="AQ3843" t="s">
        <v>97</v>
      </c>
      <c r="AR3843" t="s">
        <v>97</v>
      </c>
      <c r="AS3843" t="s">
        <v>97</v>
      </c>
      <c r="AT3843" t="s">
        <v>97</v>
      </c>
      <c r="AU3843" t="s">
        <v>82</v>
      </c>
      <c r="AV3843" t="s">
        <v>72</v>
      </c>
      <c r="AW3843" t="s">
        <v>83</v>
      </c>
      <c r="AX3843">
        <v>44.21</v>
      </c>
      <c r="AY3843">
        <v>55.8</v>
      </c>
      <c r="AZ3843" t="s">
        <v>166</v>
      </c>
      <c r="BA3843" t="s">
        <v>166</v>
      </c>
      <c r="BB3843" t="s">
        <v>166</v>
      </c>
      <c r="BC3843" t="s">
        <v>166</v>
      </c>
      <c r="BD3843" t="s">
        <v>166</v>
      </c>
      <c r="BE3843" t="s">
        <v>166</v>
      </c>
      <c r="BF3843" t="s">
        <v>58</v>
      </c>
      <c r="BG3843">
        <f>IF(Table1[[#This Row],[ft_score]]="0 - 0", 1, 0)</f>
        <v>0</v>
      </c>
      <c r="BH3843">
        <f t="shared" si="60"/>
        <v>1</v>
      </c>
    </row>
    <row r="3844" spans="1:60" hidden="1" x14ac:dyDescent="0.25">
      <c r="A3844" s="1">
        <v>8349</v>
      </c>
      <c r="B3844" t="s">
        <v>58</v>
      </c>
      <c r="C3844" t="s">
        <v>126</v>
      </c>
      <c r="D3844">
        <v>2</v>
      </c>
      <c r="E3844">
        <v>2</v>
      </c>
      <c r="F3844" t="s">
        <v>233</v>
      </c>
      <c r="G3844" t="s">
        <v>90</v>
      </c>
      <c r="H3844" t="s">
        <v>90</v>
      </c>
      <c r="I3844" t="s">
        <v>58</v>
      </c>
      <c r="J3844" t="s">
        <v>58</v>
      </c>
      <c r="K3844">
        <v>0</v>
      </c>
      <c r="L3844" t="s">
        <v>111</v>
      </c>
      <c r="M3844" t="s">
        <v>233</v>
      </c>
      <c r="N3844" t="s">
        <v>201</v>
      </c>
      <c r="O3844" t="s">
        <v>201</v>
      </c>
      <c r="P3844" t="s">
        <v>111</v>
      </c>
      <c r="Q3844" t="s">
        <v>169</v>
      </c>
      <c r="R3844" t="s">
        <v>233</v>
      </c>
      <c r="S3844" t="s">
        <v>233</v>
      </c>
      <c r="T3844">
        <v>228.1</v>
      </c>
      <c r="U3844" t="s">
        <v>2061</v>
      </c>
      <c r="V3844" t="s">
        <v>3260</v>
      </c>
      <c r="W3844" t="s">
        <v>11217</v>
      </c>
      <c r="X3844" t="s">
        <v>10919</v>
      </c>
      <c r="Y3844" t="s">
        <v>3356</v>
      </c>
      <c r="Z3844" t="s">
        <v>607</v>
      </c>
      <c r="AA3844" t="s">
        <v>608</v>
      </c>
      <c r="AB3844">
        <v>24</v>
      </c>
      <c r="AC3844">
        <v>68.75</v>
      </c>
      <c r="AD3844">
        <v>50</v>
      </c>
      <c r="AE3844">
        <v>18.75</v>
      </c>
      <c r="AF3844" t="s">
        <v>83</v>
      </c>
      <c r="AG3844" t="s">
        <v>159</v>
      </c>
      <c r="AH3844" t="s">
        <v>1414</v>
      </c>
      <c r="AI3844" t="s">
        <v>1414</v>
      </c>
      <c r="AJ3844" t="s">
        <v>1928</v>
      </c>
      <c r="AK3844" t="s">
        <v>1362</v>
      </c>
      <c r="AL3844" t="s">
        <v>1176</v>
      </c>
      <c r="AM3844" t="s">
        <v>1993</v>
      </c>
      <c r="AN3844">
        <v>2</v>
      </c>
      <c r="AO3844">
        <v>-4</v>
      </c>
      <c r="AP3844" t="s">
        <v>8743</v>
      </c>
      <c r="AQ3844" t="s">
        <v>97</v>
      </c>
      <c r="AR3844" t="s">
        <v>82</v>
      </c>
      <c r="AS3844" t="s">
        <v>97</v>
      </c>
      <c r="AT3844" t="s">
        <v>82</v>
      </c>
      <c r="AU3844" t="s">
        <v>73</v>
      </c>
      <c r="AV3844" t="s">
        <v>123</v>
      </c>
      <c r="AW3844" t="s">
        <v>83</v>
      </c>
      <c r="AX3844">
        <v>46.75</v>
      </c>
      <c r="AY3844">
        <v>53.25</v>
      </c>
      <c r="AZ3844" t="s">
        <v>166</v>
      </c>
      <c r="BA3844" t="s">
        <v>166</v>
      </c>
      <c r="BB3844" t="s">
        <v>166</v>
      </c>
      <c r="BC3844" t="s">
        <v>166</v>
      </c>
      <c r="BD3844" t="s">
        <v>166</v>
      </c>
      <c r="BE3844" t="s">
        <v>166</v>
      </c>
      <c r="BF3844" t="s">
        <v>58</v>
      </c>
      <c r="BG3844">
        <f>IF(Table1[[#This Row],[ft_score]]="0 - 0", 1, 0)</f>
        <v>0</v>
      </c>
      <c r="BH3844">
        <f t="shared" si="60"/>
        <v>1</v>
      </c>
    </row>
    <row r="3845" spans="1:60" hidden="1" x14ac:dyDescent="0.25">
      <c r="A3845" s="1">
        <v>8356</v>
      </c>
      <c r="B3845" t="s">
        <v>58</v>
      </c>
      <c r="C3845" t="s">
        <v>110</v>
      </c>
      <c r="D3845">
        <v>2</v>
      </c>
      <c r="E3845">
        <v>2</v>
      </c>
      <c r="F3845" t="s">
        <v>233</v>
      </c>
      <c r="G3845" t="s">
        <v>90</v>
      </c>
      <c r="H3845" t="s">
        <v>90</v>
      </c>
      <c r="I3845" t="s">
        <v>58</v>
      </c>
      <c r="J3845" t="s">
        <v>90</v>
      </c>
      <c r="K3845">
        <v>0</v>
      </c>
      <c r="L3845" t="s">
        <v>111</v>
      </c>
      <c r="M3845" t="s">
        <v>233</v>
      </c>
      <c r="N3845" t="s">
        <v>201</v>
      </c>
      <c r="O3845" t="s">
        <v>201</v>
      </c>
      <c r="P3845" t="s">
        <v>111</v>
      </c>
      <c r="Q3845" t="s">
        <v>314</v>
      </c>
      <c r="R3845" t="s">
        <v>314</v>
      </c>
      <c r="S3845" t="s">
        <v>233</v>
      </c>
      <c r="T3845">
        <v>305.25</v>
      </c>
      <c r="U3845" t="s">
        <v>2024</v>
      </c>
      <c r="V3845" t="s">
        <v>1803</v>
      </c>
      <c r="W3845" t="s">
        <v>11232</v>
      </c>
      <c r="X3845" t="s">
        <v>10919</v>
      </c>
      <c r="Y3845" t="s">
        <v>1308</v>
      </c>
      <c r="Z3845" t="s">
        <v>205</v>
      </c>
      <c r="AA3845" t="s">
        <v>206</v>
      </c>
      <c r="AB3845">
        <v>26</v>
      </c>
      <c r="AC3845">
        <v>81.25</v>
      </c>
      <c r="AD3845">
        <v>56.25</v>
      </c>
      <c r="AE3845">
        <v>25</v>
      </c>
      <c r="AF3845" t="s">
        <v>83</v>
      </c>
      <c r="AG3845" t="s">
        <v>82</v>
      </c>
      <c r="AH3845" t="s">
        <v>1613</v>
      </c>
      <c r="AI3845" t="s">
        <v>3122</v>
      </c>
      <c r="AJ3845" t="s">
        <v>657</v>
      </c>
      <c r="AK3845" t="s">
        <v>2057</v>
      </c>
      <c r="AL3845" t="s">
        <v>3193</v>
      </c>
      <c r="AM3845" t="s">
        <v>11233</v>
      </c>
      <c r="AN3845">
        <v>-14</v>
      </c>
      <c r="AO3845">
        <v>1</v>
      </c>
      <c r="AP3845" t="s">
        <v>4583</v>
      </c>
      <c r="AQ3845" t="s">
        <v>97</v>
      </c>
      <c r="AR3845" t="s">
        <v>82</v>
      </c>
      <c r="AS3845" t="s">
        <v>81</v>
      </c>
      <c r="AT3845" t="s">
        <v>72</v>
      </c>
      <c r="AU3845" t="s">
        <v>82</v>
      </c>
      <c r="AV3845" t="s">
        <v>83</v>
      </c>
      <c r="AW3845" t="s">
        <v>83</v>
      </c>
      <c r="AX3845">
        <v>49.54</v>
      </c>
      <c r="AY3845">
        <v>50.47</v>
      </c>
      <c r="AZ3845" t="s">
        <v>166</v>
      </c>
      <c r="BA3845" t="s">
        <v>166</v>
      </c>
      <c r="BB3845" t="s">
        <v>166</v>
      </c>
      <c r="BC3845" t="s">
        <v>166</v>
      </c>
      <c r="BD3845" t="s">
        <v>166</v>
      </c>
      <c r="BE3845" t="s">
        <v>166</v>
      </c>
      <c r="BF3845" t="s">
        <v>58</v>
      </c>
      <c r="BG3845">
        <f>IF(Table1[[#This Row],[ft_score]]="0 - 0", 1, 0)</f>
        <v>0</v>
      </c>
      <c r="BH3845">
        <f t="shared" si="60"/>
        <v>1</v>
      </c>
    </row>
    <row r="3846" spans="1:60" hidden="1" x14ac:dyDescent="0.25">
      <c r="A3846" s="1">
        <v>8385</v>
      </c>
      <c r="B3846" t="s">
        <v>58</v>
      </c>
      <c r="C3846" t="s">
        <v>560</v>
      </c>
      <c r="D3846">
        <v>2</v>
      </c>
      <c r="E3846">
        <v>2</v>
      </c>
      <c r="F3846" t="s">
        <v>233</v>
      </c>
      <c r="G3846" t="s">
        <v>90</v>
      </c>
      <c r="H3846" t="s">
        <v>90</v>
      </c>
      <c r="I3846" t="s">
        <v>58</v>
      </c>
      <c r="J3846" t="s">
        <v>58</v>
      </c>
      <c r="K3846">
        <v>0</v>
      </c>
      <c r="L3846" t="s">
        <v>352</v>
      </c>
      <c r="M3846" t="s">
        <v>233</v>
      </c>
      <c r="N3846" t="s">
        <v>201</v>
      </c>
      <c r="O3846" t="s">
        <v>201</v>
      </c>
      <c r="P3846" t="s">
        <v>352</v>
      </c>
      <c r="Q3846" t="s">
        <v>352</v>
      </c>
      <c r="R3846" t="s">
        <v>352</v>
      </c>
      <c r="S3846" t="s">
        <v>233</v>
      </c>
      <c r="T3846">
        <v>1.74</v>
      </c>
      <c r="U3846" t="s">
        <v>4970</v>
      </c>
      <c r="V3846" t="s">
        <v>1837</v>
      </c>
      <c r="W3846" t="s">
        <v>11275</v>
      </c>
      <c r="X3846" t="s">
        <v>11257</v>
      </c>
      <c r="Y3846" t="s">
        <v>2222</v>
      </c>
      <c r="Z3846" t="s">
        <v>654</v>
      </c>
      <c r="AA3846" t="s">
        <v>655</v>
      </c>
      <c r="AB3846">
        <v>24</v>
      </c>
      <c r="AC3846">
        <v>87.5</v>
      </c>
      <c r="AD3846">
        <v>68.75</v>
      </c>
      <c r="AE3846">
        <v>62.5</v>
      </c>
      <c r="AF3846" t="s">
        <v>97</v>
      </c>
      <c r="AG3846" t="s">
        <v>72</v>
      </c>
      <c r="AH3846" t="s">
        <v>3444</v>
      </c>
      <c r="AI3846" t="s">
        <v>750</v>
      </c>
      <c r="AJ3846" t="s">
        <v>1547</v>
      </c>
      <c r="AK3846" t="s">
        <v>1399</v>
      </c>
      <c r="AL3846" t="s">
        <v>1556</v>
      </c>
      <c r="AM3846" t="s">
        <v>1529</v>
      </c>
      <c r="AN3846">
        <v>-1</v>
      </c>
      <c r="AO3846">
        <v>1.5</v>
      </c>
      <c r="AP3846" t="s">
        <v>11276</v>
      </c>
      <c r="AQ3846" t="s">
        <v>97</v>
      </c>
      <c r="AR3846" t="s">
        <v>82</v>
      </c>
      <c r="AS3846" t="s">
        <v>97</v>
      </c>
      <c r="AT3846" t="s">
        <v>82</v>
      </c>
      <c r="AU3846" t="s">
        <v>97</v>
      </c>
      <c r="AV3846" t="s">
        <v>72</v>
      </c>
      <c r="AW3846" t="s">
        <v>83</v>
      </c>
      <c r="AX3846">
        <v>44.13</v>
      </c>
      <c r="AY3846">
        <v>55.88</v>
      </c>
      <c r="AZ3846" t="s">
        <v>166</v>
      </c>
      <c r="BA3846" t="s">
        <v>166</v>
      </c>
      <c r="BB3846" t="s">
        <v>166</v>
      </c>
      <c r="BC3846" t="s">
        <v>166</v>
      </c>
      <c r="BD3846" t="s">
        <v>166</v>
      </c>
      <c r="BE3846" t="s">
        <v>166</v>
      </c>
      <c r="BF3846" t="s">
        <v>58</v>
      </c>
      <c r="BG3846">
        <f>IF(Table1[[#This Row],[ft_score]]="0 - 0", 1, 0)</f>
        <v>0</v>
      </c>
      <c r="BH3846">
        <f t="shared" si="60"/>
        <v>1</v>
      </c>
    </row>
    <row r="3847" spans="1:60" hidden="1" x14ac:dyDescent="0.25">
      <c r="A3847" s="1">
        <v>8388</v>
      </c>
      <c r="B3847" t="s">
        <v>58</v>
      </c>
      <c r="C3847" t="s">
        <v>59</v>
      </c>
      <c r="D3847">
        <v>2</v>
      </c>
      <c r="E3847">
        <v>2</v>
      </c>
      <c r="F3847" t="s">
        <v>233</v>
      </c>
      <c r="G3847" t="s">
        <v>90</v>
      </c>
      <c r="H3847" t="s">
        <v>90</v>
      </c>
      <c r="I3847" t="s">
        <v>58</v>
      </c>
      <c r="J3847" t="s">
        <v>58</v>
      </c>
      <c r="K3847">
        <v>0</v>
      </c>
      <c r="L3847" t="s">
        <v>150</v>
      </c>
      <c r="M3847" t="s">
        <v>233</v>
      </c>
      <c r="N3847" t="s">
        <v>64</v>
      </c>
      <c r="O3847" t="s">
        <v>60</v>
      </c>
      <c r="P3847" t="s">
        <v>150</v>
      </c>
      <c r="Q3847" t="s">
        <v>150</v>
      </c>
      <c r="R3847" t="s">
        <v>150</v>
      </c>
      <c r="S3847" t="s">
        <v>233</v>
      </c>
      <c r="T3847">
        <v>387.15</v>
      </c>
      <c r="U3847" t="s">
        <v>1916</v>
      </c>
      <c r="V3847" t="s">
        <v>707</v>
      </c>
      <c r="W3847" t="s">
        <v>11282</v>
      </c>
      <c r="X3847" t="s">
        <v>11257</v>
      </c>
      <c r="Y3847" t="s">
        <v>2253</v>
      </c>
      <c r="Z3847" t="s">
        <v>680</v>
      </c>
      <c r="AA3847" t="s">
        <v>681</v>
      </c>
      <c r="AB3847">
        <v>8</v>
      </c>
      <c r="AC3847">
        <v>81.25</v>
      </c>
      <c r="AD3847">
        <v>62.5</v>
      </c>
      <c r="AE3847">
        <v>43.75</v>
      </c>
      <c r="AF3847" t="s">
        <v>123</v>
      </c>
      <c r="AG3847" t="s">
        <v>159</v>
      </c>
      <c r="AH3847" t="s">
        <v>6219</v>
      </c>
      <c r="AI3847" t="s">
        <v>341</v>
      </c>
      <c r="AJ3847" t="s">
        <v>2305</v>
      </c>
      <c r="AK3847" t="s">
        <v>915</v>
      </c>
      <c r="AL3847" t="s">
        <v>1092</v>
      </c>
      <c r="AM3847" t="s">
        <v>2831</v>
      </c>
      <c r="AN3847">
        <v>4</v>
      </c>
      <c r="AO3847">
        <v>-13</v>
      </c>
      <c r="AP3847" t="s">
        <v>4057</v>
      </c>
      <c r="AQ3847" t="s">
        <v>97</v>
      </c>
      <c r="AR3847" t="s">
        <v>97</v>
      </c>
      <c r="AS3847" t="s">
        <v>141</v>
      </c>
      <c r="AT3847" t="s">
        <v>73</v>
      </c>
      <c r="AU3847" t="s">
        <v>97</v>
      </c>
      <c r="AV3847" t="s">
        <v>72</v>
      </c>
      <c r="AW3847" t="s">
        <v>83</v>
      </c>
      <c r="AX3847">
        <v>48.62</v>
      </c>
      <c r="AY3847">
        <v>51.39</v>
      </c>
      <c r="AZ3847" t="s">
        <v>166</v>
      </c>
      <c r="BA3847" t="s">
        <v>166</v>
      </c>
      <c r="BB3847" t="s">
        <v>166</v>
      </c>
      <c r="BC3847" t="s">
        <v>166</v>
      </c>
      <c r="BD3847" t="s">
        <v>166</v>
      </c>
      <c r="BE3847" t="s">
        <v>166</v>
      </c>
      <c r="BF3847" t="s">
        <v>58</v>
      </c>
      <c r="BG3847">
        <f>IF(Table1[[#This Row],[ft_score]]="0 - 0", 1, 0)</f>
        <v>0</v>
      </c>
      <c r="BH3847">
        <f t="shared" si="60"/>
        <v>1</v>
      </c>
    </row>
    <row r="3848" spans="1:60" hidden="1" x14ac:dyDescent="0.25">
      <c r="A3848" s="1">
        <v>8403</v>
      </c>
      <c r="B3848" t="s">
        <v>5152</v>
      </c>
      <c r="C3848" t="s">
        <v>59</v>
      </c>
      <c r="D3848">
        <v>2</v>
      </c>
      <c r="E3848">
        <v>2</v>
      </c>
      <c r="F3848" t="s">
        <v>233</v>
      </c>
      <c r="G3848">
        <v>1.05</v>
      </c>
      <c r="H3848">
        <v>1.04</v>
      </c>
      <c r="I3848" t="s">
        <v>61</v>
      </c>
      <c r="J3848" t="s">
        <v>362</v>
      </c>
      <c r="K3848">
        <v>3</v>
      </c>
      <c r="L3848" t="s">
        <v>60</v>
      </c>
      <c r="M3848" t="s">
        <v>233</v>
      </c>
      <c r="N3848" t="s">
        <v>60</v>
      </c>
      <c r="O3848" t="s">
        <v>60</v>
      </c>
      <c r="P3848" t="s">
        <v>60</v>
      </c>
      <c r="Q3848" t="s">
        <v>314</v>
      </c>
      <c r="R3848" t="s">
        <v>314</v>
      </c>
      <c r="S3848" t="s">
        <v>233</v>
      </c>
      <c r="T3848">
        <v>20.170000000000002</v>
      </c>
      <c r="U3848" t="s">
        <v>2602</v>
      </c>
      <c r="V3848" t="s">
        <v>3220</v>
      </c>
      <c r="W3848" t="s">
        <v>11303</v>
      </c>
      <c r="X3848" t="s">
        <v>11257</v>
      </c>
      <c r="Y3848" t="s">
        <v>7235</v>
      </c>
      <c r="Z3848" t="s">
        <v>2312</v>
      </c>
      <c r="AA3848" t="s">
        <v>2313</v>
      </c>
      <c r="AB3848">
        <v>7</v>
      </c>
      <c r="AC3848">
        <v>71.430000000000007</v>
      </c>
      <c r="AD3848">
        <v>50</v>
      </c>
      <c r="AE3848">
        <v>35.72</v>
      </c>
      <c r="AF3848" t="s">
        <v>3125</v>
      </c>
      <c r="AG3848" t="s">
        <v>3125</v>
      </c>
      <c r="AH3848" t="s">
        <v>2058</v>
      </c>
      <c r="AI3848" t="s">
        <v>85</v>
      </c>
      <c r="AJ3848" t="s">
        <v>2058</v>
      </c>
      <c r="AK3848" t="s">
        <v>2107</v>
      </c>
      <c r="AL3848" t="s">
        <v>1865</v>
      </c>
      <c r="AM3848" t="s">
        <v>1771</v>
      </c>
      <c r="AN3848">
        <v>-11</v>
      </c>
      <c r="AO3848">
        <v>-0.5</v>
      </c>
      <c r="AP3848" t="s">
        <v>9025</v>
      </c>
      <c r="AQ3848" t="s">
        <v>7100</v>
      </c>
      <c r="AR3848" t="s">
        <v>6063</v>
      </c>
      <c r="AS3848" t="s">
        <v>7100</v>
      </c>
      <c r="AT3848" t="s">
        <v>2934</v>
      </c>
      <c r="AU3848" t="s">
        <v>6063</v>
      </c>
      <c r="AV3848" t="s">
        <v>3125</v>
      </c>
      <c r="AW3848" t="s">
        <v>3778</v>
      </c>
      <c r="AX3848">
        <v>45.53</v>
      </c>
      <c r="AY3848">
        <v>54.47</v>
      </c>
      <c r="AZ3848" t="s">
        <v>166</v>
      </c>
      <c r="BA3848" t="s">
        <v>166</v>
      </c>
      <c r="BB3848" t="s">
        <v>166</v>
      </c>
      <c r="BC3848" t="s">
        <v>166</v>
      </c>
      <c r="BD3848" t="s">
        <v>166</v>
      </c>
      <c r="BE3848" t="s">
        <v>166</v>
      </c>
      <c r="BF3848" t="s">
        <v>58</v>
      </c>
      <c r="BG3848">
        <f>IF(Table1[[#This Row],[ft_score]]="0 - 0", 1, 0)</f>
        <v>0</v>
      </c>
      <c r="BH3848">
        <f t="shared" si="60"/>
        <v>1</v>
      </c>
    </row>
    <row r="3849" spans="1:60" hidden="1" x14ac:dyDescent="0.25">
      <c r="A3849" s="1">
        <v>8416</v>
      </c>
      <c r="B3849" t="s">
        <v>58</v>
      </c>
      <c r="C3849" t="s">
        <v>636</v>
      </c>
      <c r="D3849">
        <v>2</v>
      </c>
      <c r="E3849">
        <v>2</v>
      </c>
      <c r="F3849" t="s">
        <v>233</v>
      </c>
      <c r="G3849" t="s">
        <v>90</v>
      </c>
      <c r="H3849" t="s">
        <v>90</v>
      </c>
      <c r="I3849" t="s">
        <v>58</v>
      </c>
      <c r="J3849" t="s">
        <v>90</v>
      </c>
      <c r="K3849">
        <v>0</v>
      </c>
      <c r="L3849" t="s">
        <v>111</v>
      </c>
      <c r="M3849" t="s">
        <v>233</v>
      </c>
      <c r="N3849" t="s">
        <v>64</v>
      </c>
      <c r="O3849" t="s">
        <v>111</v>
      </c>
      <c r="P3849" t="s">
        <v>111</v>
      </c>
      <c r="Q3849" t="s">
        <v>314</v>
      </c>
      <c r="R3849" t="s">
        <v>314</v>
      </c>
      <c r="S3849" t="s">
        <v>233</v>
      </c>
      <c r="T3849">
        <v>0</v>
      </c>
      <c r="U3849" t="s">
        <v>7256</v>
      </c>
      <c r="V3849" t="s">
        <v>7244</v>
      </c>
      <c r="W3849" t="s">
        <v>11319</v>
      </c>
      <c r="X3849" t="s">
        <v>11257</v>
      </c>
      <c r="Y3849" t="s">
        <v>932</v>
      </c>
      <c r="Z3849" t="s">
        <v>6581</v>
      </c>
      <c r="AA3849" t="s">
        <v>6582</v>
      </c>
      <c r="AB3849">
        <v>4</v>
      </c>
      <c r="AC3849">
        <v>100</v>
      </c>
      <c r="AD3849">
        <v>62.5</v>
      </c>
      <c r="AE3849">
        <v>50</v>
      </c>
      <c r="AF3849" t="s">
        <v>73</v>
      </c>
      <c r="AG3849" t="s">
        <v>72</v>
      </c>
      <c r="AH3849" t="s">
        <v>8054</v>
      </c>
      <c r="AI3849" t="s">
        <v>1303</v>
      </c>
      <c r="AJ3849" t="s">
        <v>63</v>
      </c>
      <c r="AK3849" t="s">
        <v>98</v>
      </c>
      <c r="AL3849" t="s">
        <v>1336</v>
      </c>
      <c r="AM3849" t="s">
        <v>1949</v>
      </c>
      <c r="AN3849">
        <v>0</v>
      </c>
      <c r="AO3849">
        <v>0</v>
      </c>
      <c r="AP3849" t="s">
        <v>1000</v>
      </c>
      <c r="AQ3849" t="s">
        <v>97</v>
      </c>
      <c r="AR3849" t="s">
        <v>97</v>
      </c>
      <c r="AS3849" t="s">
        <v>141</v>
      </c>
      <c r="AT3849" t="s">
        <v>73</v>
      </c>
      <c r="AU3849" t="s">
        <v>97</v>
      </c>
      <c r="AV3849" t="s">
        <v>72</v>
      </c>
      <c r="AW3849" t="s">
        <v>63</v>
      </c>
      <c r="AX3849">
        <v>35.840000000000003</v>
      </c>
      <c r="AY3849">
        <v>64.17</v>
      </c>
      <c r="AZ3849" t="s">
        <v>166</v>
      </c>
      <c r="BA3849" t="s">
        <v>166</v>
      </c>
      <c r="BB3849" t="s">
        <v>166</v>
      </c>
      <c r="BC3849" t="s">
        <v>166</v>
      </c>
      <c r="BD3849" t="s">
        <v>166</v>
      </c>
      <c r="BE3849" t="s">
        <v>166</v>
      </c>
      <c r="BF3849" t="s">
        <v>58</v>
      </c>
      <c r="BG3849">
        <f>IF(Table1[[#This Row],[ft_score]]="0 - 0", 1, 0)</f>
        <v>0</v>
      </c>
      <c r="BH3849">
        <f t="shared" si="60"/>
        <v>1</v>
      </c>
    </row>
    <row r="3850" spans="1:60" hidden="1" x14ac:dyDescent="0.25">
      <c r="A3850" s="1">
        <v>8420</v>
      </c>
      <c r="B3850" t="s">
        <v>58</v>
      </c>
      <c r="C3850" t="s">
        <v>59</v>
      </c>
      <c r="D3850">
        <v>2</v>
      </c>
      <c r="E3850">
        <v>2</v>
      </c>
      <c r="F3850" t="s">
        <v>233</v>
      </c>
      <c r="G3850" t="s">
        <v>90</v>
      </c>
      <c r="H3850" t="s">
        <v>90</v>
      </c>
      <c r="I3850" t="s">
        <v>58</v>
      </c>
      <c r="J3850" t="s">
        <v>90</v>
      </c>
      <c r="K3850">
        <v>0</v>
      </c>
      <c r="L3850" t="s">
        <v>314</v>
      </c>
      <c r="M3850" t="s">
        <v>233</v>
      </c>
      <c r="N3850" t="s">
        <v>201</v>
      </c>
      <c r="O3850" t="s">
        <v>201</v>
      </c>
      <c r="P3850" t="s">
        <v>314</v>
      </c>
      <c r="Q3850" t="s">
        <v>314</v>
      </c>
      <c r="R3850" t="s">
        <v>314</v>
      </c>
      <c r="S3850" t="s">
        <v>233</v>
      </c>
      <c r="T3850">
        <v>45.08</v>
      </c>
      <c r="U3850" t="s">
        <v>3130</v>
      </c>
      <c r="V3850" t="s">
        <v>4587</v>
      </c>
      <c r="W3850" t="s">
        <v>11325</v>
      </c>
      <c r="X3850" t="s">
        <v>11257</v>
      </c>
      <c r="Y3850" t="s">
        <v>951</v>
      </c>
      <c r="Z3850" t="s">
        <v>2338</v>
      </c>
      <c r="AA3850" t="s">
        <v>2339</v>
      </c>
      <c r="AB3850">
        <v>8</v>
      </c>
      <c r="AC3850">
        <v>81.25</v>
      </c>
      <c r="AD3850">
        <v>37.5</v>
      </c>
      <c r="AE3850">
        <v>25</v>
      </c>
      <c r="AF3850" t="s">
        <v>123</v>
      </c>
      <c r="AG3850" t="s">
        <v>123</v>
      </c>
      <c r="AH3850" t="s">
        <v>2883</v>
      </c>
      <c r="AI3850" t="s">
        <v>2000</v>
      </c>
      <c r="AJ3850" t="s">
        <v>3317</v>
      </c>
      <c r="AK3850" t="s">
        <v>6416</v>
      </c>
      <c r="AL3850" t="s">
        <v>8041</v>
      </c>
      <c r="AM3850" t="s">
        <v>6416</v>
      </c>
      <c r="AN3850">
        <v>-1</v>
      </c>
      <c r="AO3850">
        <v>2.5</v>
      </c>
      <c r="AP3850" t="s">
        <v>559</v>
      </c>
      <c r="AQ3850" t="s">
        <v>82</v>
      </c>
      <c r="AR3850" t="s">
        <v>81</v>
      </c>
      <c r="AS3850" t="s">
        <v>97</v>
      </c>
      <c r="AT3850" t="s">
        <v>97</v>
      </c>
      <c r="AU3850" t="s">
        <v>82</v>
      </c>
      <c r="AV3850" t="s">
        <v>72</v>
      </c>
      <c r="AW3850" t="s">
        <v>83</v>
      </c>
      <c r="AX3850">
        <v>41.7</v>
      </c>
      <c r="AY3850">
        <v>58.3</v>
      </c>
      <c r="AZ3850" t="s">
        <v>166</v>
      </c>
      <c r="BA3850" t="s">
        <v>166</v>
      </c>
      <c r="BB3850" t="s">
        <v>166</v>
      </c>
      <c r="BC3850" t="s">
        <v>166</v>
      </c>
      <c r="BD3850" t="s">
        <v>166</v>
      </c>
      <c r="BE3850" t="s">
        <v>166</v>
      </c>
      <c r="BF3850" t="s">
        <v>58</v>
      </c>
      <c r="BG3850">
        <f>IF(Table1[[#This Row],[ft_score]]="0 - 0", 1, 0)</f>
        <v>0</v>
      </c>
      <c r="BH3850">
        <f t="shared" si="60"/>
        <v>1</v>
      </c>
    </row>
    <row r="3851" spans="1:60" x14ac:dyDescent="0.25">
      <c r="A3851" s="1">
        <v>8500</v>
      </c>
      <c r="B3851" t="s">
        <v>58</v>
      </c>
      <c r="C3851" t="s">
        <v>200</v>
      </c>
      <c r="D3851">
        <v>2</v>
      </c>
      <c r="E3851">
        <v>2</v>
      </c>
      <c r="F3851" t="s">
        <v>233</v>
      </c>
      <c r="G3851" t="s">
        <v>90</v>
      </c>
      <c r="H3851" t="s">
        <v>90</v>
      </c>
      <c r="I3851" t="s">
        <v>58</v>
      </c>
      <c r="J3851" t="s">
        <v>90</v>
      </c>
      <c r="K3851">
        <v>0</v>
      </c>
      <c r="L3851" t="s">
        <v>64</v>
      </c>
      <c r="M3851" t="s">
        <v>233</v>
      </c>
      <c r="N3851" t="s">
        <v>64</v>
      </c>
      <c r="O3851" t="s">
        <v>64</v>
      </c>
      <c r="P3851" t="s">
        <v>64</v>
      </c>
      <c r="Q3851" t="s">
        <v>201</v>
      </c>
      <c r="R3851" t="s">
        <v>314</v>
      </c>
      <c r="S3851" t="s">
        <v>233</v>
      </c>
      <c r="T3851">
        <v>7168.62</v>
      </c>
      <c r="U3851" t="s">
        <v>7534</v>
      </c>
      <c r="V3851" t="s">
        <v>7007</v>
      </c>
      <c r="W3851" t="s">
        <v>11423</v>
      </c>
      <c r="X3851" t="s">
        <v>11257</v>
      </c>
      <c r="Y3851" t="s">
        <v>548</v>
      </c>
      <c r="Z3851" t="s">
        <v>6725</v>
      </c>
      <c r="AA3851" t="s">
        <v>6726</v>
      </c>
      <c r="AB3851">
        <v>5</v>
      </c>
      <c r="AC3851">
        <v>90</v>
      </c>
      <c r="AD3851">
        <v>90</v>
      </c>
      <c r="AE3851">
        <v>70</v>
      </c>
      <c r="AF3851" t="s">
        <v>3023</v>
      </c>
      <c r="AG3851" t="s">
        <v>2416</v>
      </c>
      <c r="AH3851" t="s">
        <v>6219</v>
      </c>
      <c r="AI3851" t="s">
        <v>11424</v>
      </c>
      <c r="AJ3851" t="s">
        <v>2877</v>
      </c>
      <c r="AK3851" t="s">
        <v>692</v>
      </c>
      <c r="AL3851" t="s">
        <v>1047</v>
      </c>
      <c r="AM3851" t="s">
        <v>996</v>
      </c>
      <c r="AN3851">
        <v>16</v>
      </c>
      <c r="AO3851">
        <v>3</v>
      </c>
      <c r="AP3851" t="s">
        <v>1715</v>
      </c>
      <c r="AQ3851" t="s">
        <v>3023</v>
      </c>
      <c r="AR3851" t="s">
        <v>3023</v>
      </c>
      <c r="AS3851" t="s">
        <v>3023</v>
      </c>
      <c r="AT3851" t="s">
        <v>2219</v>
      </c>
      <c r="AU3851" t="s">
        <v>2219</v>
      </c>
      <c r="AV3851" t="s">
        <v>3023</v>
      </c>
      <c r="AW3851" t="s">
        <v>63</v>
      </c>
      <c r="AX3851">
        <v>47</v>
      </c>
      <c r="AY3851">
        <v>53</v>
      </c>
      <c r="AZ3851" t="s">
        <v>1001</v>
      </c>
      <c r="BA3851" t="s">
        <v>125</v>
      </c>
      <c r="BB3851" t="s">
        <v>86</v>
      </c>
      <c r="BC3851" t="s">
        <v>468</v>
      </c>
      <c r="BD3851" t="s">
        <v>84</v>
      </c>
      <c r="BE3851" t="s">
        <v>143</v>
      </c>
      <c r="BF3851">
        <v>1</v>
      </c>
      <c r="BG3851">
        <f>IF(Table1[[#This Row],[ft_score]]="0 - 0", 1, 0)</f>
        <v>0</v>
      </c>
      <c r="BH3851">
        <f t="shared" si="60"/>
        <v>1</v>
      </c>
    </row>
    <row r="3852" spans="1:60" hidden="1" x14ac:dyDescent="0.25">
      <c r="A3852" s="1">
        <v>8533</v>
      </c>
      <c r="B3852" t="s">
        <v>58</v>
      </c>
      <c r="C3852" t="s">
        <v>110</v>
      </c>
      <c r="D3852">
        <v>2</v>
      </c>
      <c r="E3852">
        <v>2</v>
      </c>
      <c r="F3852" t="s">
        <v>233</v>
      </c>
      <c r="G3852" t="s">
        <v>90</v>
      </c>
      <c r="H3852" t="s">
        <v>90</v>
      </c>
      <c r="I3852" t="s">
        <v>58</v>
      </c>
      <c r="J3852" t="s">
        <v>90</v>
      </c>
      <c r="K3852">
        <v>0</v>
      </c>
      <c r="L3852" t="s">
        <v>60</v>
      </c>
      <c r="M3852" t="s">
        <v>233</v>
      </c>
      <c r="N3852" t="s">
        <v>64</v>
      </c>
      <c r="O3852" t="s">
        <v>64</v>
      </c>
      <c r="P3852" t="s">
        <v>60</v>
      </c>
      <c r="Q3852" t="s">
        <v>150</v>
      </c>
      <c r="R3852" t="s">
        <v>169</v>
      </c>
      <c r="S3852" t="s">
        <v>233</v>
      </c>
      <c r="T3852">
        <v>1006.99</v>
      </c>
      <c r="U3852" t="s">
        <v>1871</v>
      </c>
      <c r="V3852" t="s">
        <v>4605</v>
      </c>
      <c r="W3852" t="s">
        <v>11477</v>
      </c>
      <c r="X3852" t="s">
        <v>11476</v>
      </c>
      <c r="Y3852" t="s">
        <v>2064</v>
      </c>
      <c r="Z3852" t="s">
        <v>607</v>
      </c>
      <c r="AA3852" t="s">
        <v>608</v>
      </c>
      <c r="AB3852">
        <v>24</v>
      </c>
      <c r="AC3852">
        <v>81.25</v>
      </c>
      <c r="AD3852">
        <v>18.75</v>
      </c>
      <c r="AE3852">
        <v>0</v>
      </c>
      <c r="AF3852" t="s">
        <v>63</v>
      </c>
      <c r="AG3852" t="s">
        <v>116</v>
      </c>
      <c r="AH3852" t="s">
        <v>10532</v>
      </c>
      <c r="AI3852" t="s">
        <v>2940</v>
      </c>
      <c r="AJ3852" t="s">
        <v>192</v>
      </c>
      <c r="AK3852" t="s">
        <v>3753</v>
      </c>
      <c r="AL3852" t="s">
        <v>5169</v>
      </c>
      <c r="AM3852" t="s">
        <v>3569</v>
      </c>
      <c r="AN3852">
        <v>-21</v>
      </c>
      <c r="AO3852">
        <v>-14.5</v>
      </c>
      <c r="AP3852" t="s">
        <v>3865</v>
      </c>
      <c r="AQ3852" t="s">
        <v>97</v>
      </c>
      <c r="AR3852" t="s">
        <v>82</v>
      </c>
      <c r="AS3852" t="s">
        <v>82</v>
      </c>
      <c r="AT3852" t="s">
        <v>97</v>
      </c>
      <c r="AU3852" t="s">
        <v>72</v>
      </c>
      <c r="AV3852" t="s">
        <v>63</v>
      </c>
      <c r="AW3852" t="s">
        <v>63</v>
      </c>
      <c r="AX3852">
        <v>39.4</v>
      </c>
      <c r="AY3852">
        <v>60.6</v>
      </c>
      <c r="AZ3852" t="s">
        <v>166</v>
      </c>
      <c r="BA3852" t="s">
        <v>166</v>
      </c>
      <c r="BB3852" t="s">
        <v>166</v>
      </c>
      <c r="BC3852" t="s">
        <v>166</v>
      </c>
      <c r="BD3852" t="s">
        <v>166</v>
      </c>
      <c r="BE3852" t="s">
        <v>166</v>
      </c>
      <c r="BF3852" t="s">
        <v>58</v>
      </c>
      <c r="BG3852">
        <f>IF(Table1[[#This Row],[ft_score]]="0 - 0", 1, 0)</f>
        <v>0</v>
      </c>
      <c r="BH3852">
        <f t="shared" si="60"/>
        <v>1</v>
      </c>
    </row>
    <row r="3853" spans="1:60" x14ac:dyDescent="0.25">
      <c r="A3853" s="1">
        <v>8546</v>
      </c>
      <c r="B3853" t="s">
        <v>58</v>
      </c>
      <c r="C3853" t="s">
        <v>1859</v>
      </c>
      <c r="D3853">
        <v>2</v>
      </c>
      <c r="E3853">
        <v>2</v>
      </c>
      <c r="F3853" t="s">
        <v>233</v>
      </c>
      <c r="G3853" t="s">
        <v>90</v>
      </c>
      <c r="H3853" t="s">
        <v>90</v>
      </c>
      <c r="I3853" t="s">
        <v>58</v>
      </c>
      <c r="J3853" t="s">
        <v>58</v>
      </c>
      <c r="K3853">
        <v>0</v>
      </c>
      <c r="L3853" t="s">
        <v>150</v>
      </c>
      <c r="M3853" t="s">
        <v>233</v>
      </c>
      <c r="N3853" t="s">
        <v>64</v>
      </c>
      <c r="O3853" t="s">
        <v>64</v>
      </c>
      <c r="P3853" t="s">
        <v>60</v>
      </c>
      <c r="Q3853" t="s">
        <v>150</v>
      </c>
      <c r="R3853" t="s">
        <v>233</v>
      </c>
      <c r="S3853" t="s">
        <v>233</v>
      </c>
      <c r="T3853">
        <v>431.57</v>
      </c>
      <c r="U3853" t="s">
        <v>1951</v>
      </c>
      <c r="V3853" t="s">
        <v>2472</v>
      </c>
      <c r="W3853" t="s">
        <v>11499</v>
      </c>
      <c r="X3853" t="s">
        <v>11495</v>
      </c>
      <c r="Y3853" t="s">
        <v>2253</v>
      </c>
      <c r="Z3853" t="s">
        <v>680</v>
      </c>
      <c r="AA3853" t="s">
        <v>681</v>
      </c>
      <c r="AB3853">
        <v>9</v>
      </c>
      <c r="AC3853">
        <v>68.75</v>
      </c>
      <c r="AD3853">
        <v>56.25</v>
      </c>
      <c r="AE3853">
        <v>43.75</v>
      </c>
      <c r="AF3853" t="s">
        <v>73</v>
      </c>
      <c r="AG3853" t="s">
        <v>73</v>
      </c>
      <c r="AH3853" t="s">
        <v>3174</v>
      </c>
      <c r="AI3853" t="s">
        <v>1555</v>
      </c>
      <c r="AJ3853" t="s">
        <v>226</v>
      </c>
      <c r="AK3853" t="s">
        <v>3919</v>
      </c>
      <c r="AL3853" t="s">
        <v>6265</v>
      </c>
      <c r="AM3853" t="s">
        <v>11500</v>
      </c>
      <c r="AN3853">
        <v>-1</v>
      </c>
      <c r="AO3853">
        <v>9.5</v>
      </c>
      <c r="AP3853" t="s">
        <v>2788</v>
      </c>
      <c r="AQ3853" t="s">
        <v>82</v>
      </c>
      <c r="AR3853" t="s">
        <v>97</v>
      </c>
      <c r="AS3853" t="s">
        <v>97</v>
      </c>
      <c r="AT3853" t="s">
        <v>97</v>
      </c>
      <c r="AU3853" t="s">
        <v>116</v>
      </c>
      <c r="AV3853" t="s">
        <v>123</v>
      </c>
      <c r="AW3853" t="s">
        <v>83</v>
      </c>
      <c r="AX3853">
        <v>46.46</v>
      </c>
      <c r="AY3853">
        <v>53.55</v>
      </c>
      <c r="AZ3853" t="s">
        <v>230</v>
      </c>
      <c r="BA3853" t="s">
        <v>888</v>
      </c>
      <c r="BB3853" t="s">
        <v>217</v>
      </c>
      <c r="BC3853" t="s">
        <v>198</v>
      </c>
      <c r="BD3853" t="s">
        <v>87</v>
      </c>
      <c r="BE3853" t="s">
        <v>456</v>
      </c>
      <c r="BF3853">
        <v>1</v>
      </c>
      <c r="BG3853">
        <f>IF(Table1[[#This Row],[ft_score]]="0 - 0", 1, 0)</f>
        <v>0</v>
      </c>
      <c r="BH3853">
        <f t="shared" si="60"/>
        <v>1</v>
      </c>
    </row>
    <row r="3854" spans="1:60" x14ac:dyDescent="0.25">
      <c r="A3854" s="1">
        <v>8560</v>
      </c>
      <c r="B3854" t="s">
        <v>5152</v>
      </c>
      <c r="C3854" t="s">
        <v>636</v>
      </c>
      <c r="D3854">
        <v>2</v>
      </c>
      <c r="E3854">
        <v>2</v>
      </c>
      <c r="F3854" t="s">
        <v>233</v>
      </c>
      <c r="G3854">
        <v>1.01</v>
      </c>
      <c r="H3854">
        <v>-1</v>
      </c>
      <c r="I3854" t="s">
        <v>61</v>
      </c>
      <c r="J3854" t="s">
        <v>63</v>
      </c>
      <c r="K3854">
        <v>0</v>
      </c>
      <c r="L3854" t="s">
        <v>352</v>
      </c>
      <c r="M3854" t="s">
        <v>233</v>
      </c>
      <c r="N3854" t="s">
        <v>60</v>
      </c>
      <c r="O3854" t="s">
        <v>201</v>
      </c>
      <c r="P3854" t="s">
        <v>352</v>
      </c>
      <c r="Q3854" t="s">
        <v>352</v>
      </c>
      <c r="R3854" t="s">
        <v>233</v>
      </c>
      <c r="S3854" t="s">
        <v>233</v>
      </c>
      <c r="T3854">
        <v>63.24</v>
      </c>
      <c r="U3854" t="s">
        <v>2768</v>
      </c>
      <c r="V3854" t="s">
        <v>2368</v>
      </c>
      <c r="W3854" t="s">
        <v>11518</v>
      </c>
      <c r="X3854" t="s">
        <v>11495</v>
      </c>
      <c r="Y3854" t="s">
        <v>4404</v>
      </c>
      <c r="Z3854" t="s">
        <v>2312</v>
      </c>
      <c r="AA3854" t="s">
        <v>2313</v>
      </c>
      <c r="AB3854">
        <v>7</v>
      </c>
      <c r="AC3854">
        <v>85.72</v>
      </c>
      <c r="AD3854">
        <v>57.15</v>
      </c>
      <c r="AE3854">
        <v>28.57</v>
      </c>
      <c r="AF3854" t="s">
        <v>3125</v>
      </c>
      <c r="AG3854" t="s">
        <v>1567</v>
      </c>
      <c r="AH3854" t="s">
        <v>1958</v>
      </c>
      <c r="AI3854" t="s">
        <v>2193</v>
      </c>
      <c r="AJ3854" t="s">
        <v>1958</v>
      </c>
      <c r="AK3854" t="s">
        <v>4784</v>
      </c>
      <c r="AL3854" t="s">
        <v>4609</v>
      </c>
      <c r="AM3854" t="s">
        <v>277</v>
      </c>
      <c r="AN3854">
        <v>9</v>
      </c>
      <c r="AO3854">
        <v>4.5</v>
      </c>
      <c r="AP3854" t="s">
        <v>8659</v>
      </c>
      <c r="AQ3854" t="s">
        <v>2934</v>
      </c>
      <c r="AR3854" t="s">
        <v>1835</v>
      </c>
      <c r="AS3854" t="s">
        <v>6063</v>
      </c>
      <c r="AT3854" t="s">
        <v>7100</v>
      </c>
      <c r="AU3854" t="s">
        <v>6063</v>
      </c>
      <c r="AV3854" t="s">
        <v>3778</v>
      </c>
      <c r="AW3854" t="s">
        <v>63</v>
      </c>
      <c r="AX3854">
        <v>37.450000000000003</v>
      </c>
      <c r="AY3854">
        <v>62.56</v>
      </c>
      <c r="AZ3854" t="s">
        <v>472</v>
      </c>
      <c r="BA3854" t="s">
        <v>125</v>
      </c>
      <c r="BB3854" t="s">
        <v>86</v>
      </c>
      <c r="BC3854" t="s">
        <v>455</v>
      </c>
      <c r="BD3854" t="s">
        <v>523</v>
      </c>
      <c r="BE3854" t="s">
        <v>424</v>
      </c>
      <c r="BF3854">
        <v>1</v>
      </c>
      <c r="BG3854">
        <f>IF(Table1[[#This Row],[ft_score]]="0 - 0", 1, 0)</f>
        <v>0</v>
      </c>
      <c r="BH3854">
        <f t="shared" si="60"/>
        <v>1</v>
      </c>
    </row>
    <row r="3855" spans="1:60" x14ac:dyDescent="0.25">
      <c r="A3855" s="1">
        <v>8593</v>
      </c>
      <c r="B3855" t="s">
        <v>5152</v>
      </c>
      <c r="C3855" t="s">
        <v>939</v>
      </c>
      <c r="D3855">
        <v>2</v>
      </c>
      <c r="E3855">
        <v>2</v>
      </c>
      <c r="F3855" t="s">
        <v>233</v>
      </c>
      <c r="G3855">
        <v>370</v>
      </c>
      <c r="H3855">
        <v>1.01</v>
      </c>
      <c r="I3855" t="s">
        <v>61</v>
      </c>
      <c r="J3855" t="s">
        <v>3583</v>
      </c>
      <c r="K3855">
        <v>3</v>
      </c>
      <c r="L3855" t="s">
        <v>314</v>
      </c>
      <c r="M3855" t="s">
        <v>233</v>
      </c>
      <c r="N3855" t="s">
        <v>60</v>
      </c>
      <c r="O3855" t="s">
        <v>111</v>
      </c>
      <c r="P3855" t="s">
        <v>314</v>
      </c>
      <c r="Q3855" t="s">
        <v>314</v>
      </c>
      <c r="R3855" t="s">
        <v>314</v>
      </c>
      <c r="S3855" t="s">
        <v>233</v>
      </c>
      <c r="T3855">
        <v>347.84</v>
      </c>
      <c r="U3855" t="s">
        <v>3050</v>
      </c>
      <c r="V3855" t="s">
        <v>2459</v>
      </c>
      <c r="W3855" t="s">
        <v>11566</v>
      </c>
      <c r="X3855" t="s">
        <v>11567</v>
      </c>
      <c r="Y3855" t="s">
        <v>222</v>
      </c>
      <c r="Z3855" t="s">
        <v>680</v>
      </c>
      <c r="AA3855" t="s">
        <v>681</v>
      </c>
      <c r="AB3855">
        <v>9</v>
      </c>
      <c r="AC3855">
        <v>75</v>
      </c>
      <c r="AD3855">
        <v>62.5</v>
      </c>
      <c r="AE3855">
        <v>43.75</v>
      </c>
      <c r="AF3855" t="s">
        <v>82</v>
      </c>
      <c r="AG3855" t="s">
        <v>123</v>
      </c>
      <c r="AH3855" t="s">
        <v>1064</v>
      </c>
      <c r="AI3855" t="s">
        <v>293</v>
      </c>
      <c r="AJ3855" t="s">
        <v>1319</v>
      </c>
      <c r="AK3855" t="s">
        <v>520</v>
      </c>
      <c r="AL3855" t="s">
        <v>2848</v>
      </c>
      <c r="AM3855" t="s">
        <v>179</v>
      </c>
      <c r="AN3855">
        <v>-24</v>
      </c>
      <c r="AO3855">
        <v>0</v>
      </c>
      <c r="AP3855" t="s">
        <v>6206</v>
      </c>
      <c r="AQ3855" t="s">
        <v>335</v>
      </c>
      <c r="AR3855" t="s">
        <v>72</v>
      </c>
      <c r="AS3855" t="s">
        <v>72</v>
      </c>
      <c r="AT3855" t="s">
        <v>335</v>
      </c>
      <c r="AU3855" t="s">
        <v>116</v>
      </c>
      <c r="AV3855" t="s">
        <v>73</v>
      </c>
      <c r="AW3855" t="s">
        <v>83</v>
      </c>
      <c r="AX3855">
        <v>48.42</v>
      </c>
      <c r="AY3855">
        <v>51.59</v>
      </c>
      <c r="AZ3855" t="s">
        <v>1314</v>
      </c>
      <c r="BA3855" t="s">
        <v>2743</v>
      </c>
      <c r="BB3855" t="s">
        <v>456</v>
      </c>
      <c r="BC3855" t="s">
        <v>468</v>
      </c>
      <c r="BD3855" t="s">
        <v>215</v>
      </c>
      <c r="BE3855" t="s">
        <v>888</v>
      </c>
      <c r="BF3855">
        <v>1</v>
      </c>
      <c r="BG3855">
        <f>IF(Table1[[#This Row],[ft_score]]="0 - 0", 1, 0)</f>
        <v>0</v>
      </c>
      <c r="BH3855">
        <f t="shared" si="60"/>
        <v>1</v>
      </c>
    </row>
    <row r="3856" spans="1:60" hidden="1" x14ac:dyDescent="0.25">
      <c r="A3856" s="1">
        <v>8670</v>
      </c>
      <c r="B3856" t="s">
        <v>58</v>
      </c>
      <c r="C3856" t="s">
        <v>110</v>
      </c>
      <c r="D3856">
        <v>2</v>
      </c>
      <c r="E3856">
        <v>2</v>
      </c>
      <c r="F3856" t="s">
        <v>233</v>
      </c>
      <c r="G3856" t="s">
        <v>90</v>
      </c>
      <c r="H3856" t="s">
        <v>90</v>
      </c>
      <c r="I3856" t="s">
        <v>58</v>
      </c>
      <c r="J3856" t="s">
        <v>90</v>
      </c>
      <c r="K3856">
        <v>0</v>
      </c>
      <c r="L3856" t="s">
        <v>111</v>
      </c>
      <c r="M3856" t="s">
        <v>233</v>
      </c>
      <c r="N3856" t="s">
        <v>201</v>
      </c>
      <c r="O3856" t="s">
        <v>111</v>
      </c>
      <c r="P3856" t="s">
        <v>111</v>
      </c>
      <c r="Q3856" t="s">
        <v>169</v>
      </c>
      <c r="R3856" t="s">
        <v>169</v>
      </c>
      <c r="S3856" t="s">
        <v>233</v>
      </c>
      <c r="T3856">
        <v>1802.72</v>
      </c>
      <c r="U3856" t="s">
        <v>1072</v>
      </c>
      <c r="V3856" t="s">
        <v>2003</v>
      </c>
      <c r="W3856" t="s">
        <v>11675</v>
      </c>
      <c r="X3856" t="s">
        <v>11603</v>
      </c>
      <c r="Y3856" t="s">
        <v>1695</v>
      </c>
      <c r="Z3856" t="s">
        <v>452</v>
      </c>
      <c r="AA3856" t="s">
        <v>453</v>
      </c>
      <c r="AB3856">
        <v>10</v>
      </c>
      <c r="AC3856">
        <v>75</v>
      </c>
      <c r="AD3856">
        <v>37.5</v>
      </c>
      <c r="AE3856">
        <v>12.5</v>
      </c>
      <c r="AF3856" t="s">
        <v>72</v>
      </c>
      <c r="AG3856" t="s">
        <v>116</v>
      </c>
      <c r="AH3856" t="s">
        <v>599</v>
      </c>
      <c r="AI3856" t="s">
        <v>293</v>
      </c>
      <c r="AJ3856" t="s">
        <v>2146</v>
      </c>
      <c r="AK3856" t="s">
        <v>671</v>
      </c>
      <c r="AL3856" t="s">
        <v>520</v>
      </c>
      <c r="AM3856" t="s">
        <v>6593</v>
      </c>
      <c r="AN3856">
        <v>1</v>
      </c>
      <c r="AO3856">
        <v>-10.5</v>
      </c>
      <c r="AP3856" t="s">
        <v>1877</v>
      </c>
      <c r="AQ3856" t="s">
        <v>81</v>
      </c>
      <c r="AR3856" t="s">
        <v>82</v>
      </c>
      <c r="AS3856" t="s">
        <v>81</v>
      </c>
      <c r="AT3856" t="s">
        <v>82</v>
      </c>
      <c r="AU3856" t="s">
        <v>123</v>
      </c>
      <c r="AV3856" t="s">
        <v>83</v>
      </c>
      <c r="AW3856" t="s">
        <v>63</v>
      </c>
      <c r="AX3856">
        <v>46.42</v>
      </c>
      <c r="AY3856">
        <v>53.59</v>
      </c>
      <c r="AZ3856" t="s">
        <v>166</v>
      </c>
      <c r="BA3856" t="s">
        <v>166</v>
      </c>
      <c r="BB3856" t="s">
        <v>166</v>
      </c>
      <c r="BC3856" t="s">
        <v>166</v>
      </c>
      <c r="BD3856" t="s">
        <v>166</v>
      </c>
      <c r="BE3856" t="s">
        <v>166</v>
      </c>
      <c r="BF3856" t="s">
        <v>58</v>
      </c>
      <c r="BG3856">
        <f>IF(Table1[[#This Row],[ft_score]]="0 - 0", 1, 0)</f>
        <v>0</v>
      </c>
      <c r="BH3856">
        <f t="shared" si="60"/>
        <v>1</v>
      </c>
    </row>
    <row r="3857" spans="1:60" hidden="1" x14ac:dyDescent="0.25">
      <c r="A3857" s="1">
        <v>8685</v>
      </c>
      <c r="B3857" t="s">
        <v>58</v>
      </c>
      <c r="C3857" t="s">
        <v>110</v>
      </c>
      <c r="D3857">
        <v>2</v>
      </c>
      <c r="E3857">
        <v>2</v>
      </c>
      <c r="F3857" t="s">
        <v>233</v>
      </c>
      <c r="G3857" t="s">
        <v>90</v>
      </c>
      <c r="H3857" t="s">
        <v>90</v>
      </c>
      <c r="I3857" t="s">
        <v>58</v>
      </c>
      <c r="J3857" t="s">
        <v>90</v>
      </c>
      <c r="K3857">
        <v>0</v>
      </c>
      <c r="L3857" t="s">
        <v>352</v>
      </c>
      <c r="M3857" t="s">
        <v>233</v>
      </c>
      <c r="N3857" t="s">
        <v>64</v>
      </c>
      <c r="O3857" t="s">
        <v>201</v>
      </c>
      <c r="P3857" t="s">
        <v>352</v>
      </c>
      <c r="Q3857" t="s">
        <v>314</v>
      </c>
      <c r="R3857" t="s">
        <v>233</v>
      </c>
      <c r="S3857" t="s">
        <v>233</v>
      </c>
      <c r="T3857">
        <v>4394.47</v>
      </c>
      <c r="U3857" t="s">
        <v>8308</v>
      </c>
      <c r="V3857" t="s">
        <v>8085</v>
      </c>
      <c r="W3857" t="s">
        <v>11693</v>
      </c>
      <c r="X3857" t="s">
        <v>11603</v>
      </c>
      <c r="Y3857" t="s">
        <v>174</v>
      </c>
      <c r="Z3857" t="s">
        <v>8087</v>
      </c>
      <c r="AA3857" t="s">
        <v>8088</v>
      </c>
      <c r="AB3857">
        <v>4</v>
      </c>
      <c r="AC3857">
        <v>62.5</v>
      </c>
      <c r="AD3857">
        <v>25</v>
      </c>
      <c r="AE3857">
        <v>25</v>
      </c>
      <c r="AF3857" t="s">
        <v>63</v>
      </c>
      <c r="AG3857" t="s">
        <v>82</v>
      </c>
      <c r="AH3857" t="s">
        <v>718</v>
      </c>
      <c r="AI3857" t="s">
        <v>718</v>
      </c>
      <c r="AJ3857" t="s">
        <v>83</v>
      </c>
      <c r="AK3857" t="s">
        <v>159</v>
      </c>
      <c r="AL3857" t="s">
        <v>5254</v>
      </c>
      <c r="AM3857" t="s">
        <v>83</v>
      </c>
      <c r="AN3857">
        <v>5</v>
      </c>
      <c r="AO3857">
        <v>-2.5</v>
      </c>
      <c r="AP3857" t="s">
        <v>97</v>
      </c>
      <c r="AQ3857" t="s">
        <v>97</v>
      </c>
      <c r="AR3857" t="s">
        <v>73</v>
      </c>
      <c r="AS3857" t="s">
        <v>97</v>
      </c>
      <c r="AT3857" t="s">
        <v>63</v>
      </c>
      <c r="AU3857" t="s">
        <v>73</v>
      </c>
      <c r="AV3857" t="s">
        <v>63</v>
      </c>
      <c r="AW3857" t="s">
        <v>63</v>
      </c>
      <c r="AX3857">
        <v>35.42</v>
      </c>
      <c r="AY3857">
        <v>64.59</v>
      </c>
      <c r="AZ3857" t="s">
        <v>166</v>
      </c>
      <c r="BA3857" t="s">
        <v>166</v>
      </c>
      <c r="BB3857" t="s">
        <v>166</v>
      </c>
      <c r="BC3857" t="s">
        <v>166</v>
      </c>
      <c r="BD3857" t="s">
        <v>166</v>
      </c>
      <c r="BE3857" t="s">
        <v>166</v>
      </c>
      <c r="BF3857" t="s">
        <v>58</v>
      </c>
      <c r="BG3857">
        <f>IF(Table1[[#This Row],[ft_score]]="0 - 0", 1, 0)</f>
        <v>0</v>
      </c>
      <c r="BH3857">
        <f t="shared" si="60"/>
        <v>1</v>
      </c>
    </row>
    <row r="3858" spans="1:60" hidden="1" x14ac:dyDescent="0.25">
      <c r="A3858" s="1">
        <v>8718</v>
      </c>
      <c r="B3858" t="s">
        <v>58</v>
      </c>
      <c r="C3858" t="s">
        <v>636</v>
      </c>
      <c r="D3858">
        <v>2</v>
      </c>
      <c r="E3858">
        <v>2</v>
      </c>
      <c r="F3858" t="s">
        <v>233</v>
      </c>
      <c r="G3858" t="s">
        <v>90</v>
      </c>
      <c r="H3858" t="s">
        <v>90</v>
      </c>
      <c r="I3858" t="s">
        <v>58</v>
      </c>
      <c r="J3858" t="s">
        <v>58</v>
      </c>
      <c r="K3858">
        <v>0</v>
      </c>
      <c r="L3858" t="s">
        <v>64</v>
      </c>
      <c r="M3858" t="s">
        <v>233</v>
      </c>
      <c r="N3858" t="s">
        <v>64</v>
      </c>
      <c r="O3858" t="s">
        <v>64</v>
      </c>
      <c r="P3858" t="s">
        <v>64</v>
      </c>
      <c r="Q3858" t="s">
        <v>201</v>
      </c>
      <c r="R3858" t="s">
        <v>352</v>
      </c>
      <c r="S3858" t="s">
        <v>233</v>
      </c>
      <c r="T3858">
        <v>64.180000000000007</v>
      </c>
      <c r="U3858" t="s">
        <v>663</v>
      </c>
      <c r="V3858" t="s">
        <v>1121</v>
      </c>
      <c r="W3858" t="s">
        <v>11738</v>
      </c>
      <c r="X3858" t="s">
        <v>11734</v>
      </c>
      <c r="Y3858" t="s">
        <v>667</v>
      </c>
      <c r="Z3858" t="s">
        <v>668</v>
      </c>
      <c r="AA3858" t="s">
        <v>669</v>
      </c>
      <c r="AB3858">
        <v>32</v>
      </c>
      <c r="AC3858">
        <v>56.25</v>
      </c>
      <c r="AD3858">
        <v>31.25</v>
      </c>
      <c r="AE3858">
        <v>6.25</v>
      </c>
      <c r="AF3858" t="s">
        <v>63</v>
      </c>
      <c r="AG3858" t="s">
        <v>97</v>
      </c>
      <c r="AH3858" t="s">
        <v>6735</v>
      </c>
      <c r="AI3858" t="s">
        <v>3509</v>
      </c>
      <c r="AJ3858" t="s">
        <v>807</v>
      </c>
      <c r="AK3858" t="s">
        <v>1619</v>
      </c>
      <c r="AL3858" t="s">
        <v>1620</v>
      </c>
      <c r="AM3858" t="s">
        <v>6477</v>
      </c>
      <c r="AN3858">
        <v>-8</v>
      </c>
      <c r="AO3858">
        <v>-16</v>
      </c>
      <c r="AP3858" t="s">
        <v>534</v>
      </c>
      <c r="AQ3858" t="s">
        <v>97</v>
      </c>
      <c r="AR3858" t="s">
        <v>82</v>
      </c>
      <c r="AS3858" t="s">
        <v>82</v>
      </c>
      <c r="AT3858" t="s">
        <v>82</v>
      </c>
      <c r="AU3858" t="s">
        <v>73</v>
      </c>
      <c r="AV3858" t="s">
        <v>83</v>
      </c>
      <c r="AW3858" t="s">
        <v>63</v>
      </c>
      <c r="AX3858">
        <v>41.27</v>
      </c>
      <c r="AY3858">
        <v>58.73</v>
      </c>
      <c r="AZ3858" t="s">
        <v>166</v>
      </c>
      <c r="BA3858" t="s">
        <v>166</v>
      </c>
      <c r="BB3858" t="s">
        <v>166</v>
      </c>
      <c r="BC3858" t="s">
        <v>166</v>
      </c>
      <c r="BD3858" t="s">
        <v>166</v>
      </c>
      <c r="BE3858" t="s">
        <v>166</v>
      </c>
      <c r="BF3858" t="s">
        <v>58</v>
      </c>
      <c r="BG3858">
        <f>IF(Table1[[#This Row],[ft_score]]="0 - 0", 1, 0)</f>
        <v>0</v>
      </c>
      <c r="BH3858">
        <f t="shared" si="60"/>
        <v>1</v>
      </c>
    </row>
    <row r="3859" spans="1:60" x14ac:dyDescent="0.25">
      <c r="A3859" s="1">
        <v>3852</v>
      </c>
      <c r="B3859" t="s">
        <v>58</v>
      </c>
      <c r="C3859" t="s">
        <v>59</v>
      </c>
      <c r="D3859">
        <v>2</v>
      </c>
      <c r="E3859">
        <v>3</v>
      </c>
      <c r="F3859" t="s">
        <v>351</v>
      </c>
      <c r="G3859" t="s">
        <v>90</v>
      </c>
      <c r="H3859" t="s">
        <v>90</v>
      </c>
      <c r="I3859" t="s">
        <v>58</v>
      </c>
      <c r="J3859" t="s">
        <v>58</v>
      </c>
      <c r="K3859">
        <v>0</v>
      </c>
      <c r="L3859" t="s">
        <v>201</v>
      </c>
      <c r="M3859" t="s">
        <v>351</v>
      </c>
      <c r="N3859" t="s">
        <v>201</v>
      </c>
      <c r="O3859" t="s">
        <v>201</v>
      </c>
      <c r="P3859" t="s">
        <v>201</v>
      </c>
      <c r="Q3859" t="s">
        <v>352</v>
      </c>
      <c r="R3859" t="s">
        <v>353</v>
      </c>
      <c r="S3859" t="s">
        <v>351</v>
      </c>
      <c r="T3859">
        <v>2692.49</v>
      </c>
      <c r="U3859" t="s">
        <v>354</v>
      </c>
      <c r="V3859" t="s">
        <v>355</v>
      </c>
      <c r="W3859" t="s">
        <v>356</v>
      </c>
      <c r="X3859" t="s">
        <v>221</v>
      </c>
      <c r="Y3859" t="s">
        <v>174</v>
      </c>
      <c r="Z3859" t="s">
        <v>290</v>
      </c>
      <c r="AA3859" t="s">
        <v>291</v>
      </c>
      <c r="AB3859">
        <v>22</v>
      </c>
      <c r="AC3859">
        <v>56.25</v>
      </c>
      <c r="AD3859">
        <v>12.5</v>
      </c>
      <c r="AE3859">
        <v>0</v>
      </c>
      <c r="AF3859" t="s">
        <v>63</v>
      </c>
      <c r="AG3859" t="s">
        <v>159</v>
      </c>
      <c r="AH3859" t="s">
        <v>357</v>
      </c>
      <c r="AI3859" t="s">
        <v>307</v>
      </c>
      <c r="AJ3859" t="s">
        <v>358</v>
      </c>
      <c r="AK3859" t="s">
        <v>359</v>
      </c>
      <c r="AL3859" t="s">
        <v>360</v>
      </c>
      <c r="AM3859" t="s">
        <v>225</v>
      </c>
      <c r="AN3859">
        <v>12</v>
      </c>
      <c r="AO3859">
        <v>7</v>
      </c>
      <c r="AP3859" t="s">
        <v>361</v>
      </c>
      <c r="AQ3859" t="s">
        <v>73</v>
      </c>
      <c r="AR3859" t="s">
        <v>81</v>
      </c>
      <c r="AS3859" t="s">
        <v>82</v>
      </c>
      <c r="AT3859" t="s">
        <v>97</v>
      </c>
      <c r="AU3859" t="s">
        <v>123</v>
      </c>
      <c r="AV3859" t="s">
        <v>63</v>
      </c>
      <c r="AW3859" t="s">
        <v>63</v>
      </c>
      <c r="AX3859">
        <v>42.66</v>
      </c>
      <c r="AY3859">
        <v>57.35</v>
      </c>
      <c r="AZ3859" t="s">
        <v>362</v>
      </c>
      <c r="BA3859" t="s">
        <v>363</v>
      </c>
      <c r="BB3859" t="s">
        <v>348</v>
      </c>
      <c r="BC3859" t="s">
        <v>364</v>
      </c>
      <c r="BD3859" t="s">
        <v>312</v>
      </c>
      <c r="BE3859" t="s">
        <v>109</v>
      </c>
      <c r="BF3859">
        <v>2</v>
      </c>
      <c r="BG3859">
        <f>IF(Table1[[#This Row],[ft_score]]="0 - 0", 1, 0)</f>
        <v>0</v>
      </c>
      <c r="BH3859">
        <f t="shared" si="60"/>
        <v>0</v>
      </c>
    </row>
    <row r="3860" spans="1:60" x14ac:dyDescent="0.25">
      <c r="A3860" s="1">
        <v>3874</v>
      </c>
      <c r="B3860" t="s">
        <v>58</v>
      </c>
      <c r="C3860" t="s">
        <v>59</v>
      </c>
      <c r="D3860">
        <v>2</v>
      </c>
      <c r="E3860">
        <v>3</v>
      </c>
      <c r="F3860" t="s">
        <v>351</v>
      </c>
      <c r="G3860" t="s">
        <v>90</v>
      </c>
      <c r="H3860" t="s">
        <v>90</v>
      </c>
      <c r="I3860" t="s">
        <v>58</v>
      </c>
      <c r="J3860" t="s">
        <v>58</v>
      </c>
      <c r="K3860">
        <v>0</v>
      </c>
      <c r="L3860" t="s">
        <v>150</v>
      </c>
      <c r="M3860" t="s">
        <v>351</v>
      </c>
      <c r="N3860" t="s">
        <v>60</v>
      </c>
      <c r="O3860" t="s">
        <v>60</v>
      </c>
      <c r="P3860" t="s">
        <v>150</v>
      </c>
      <c r="Q3860" t="s">
        <v>150</v>
      </c>
      <c r="R3860" t="s">
        <v>233</v>
      </c>
      <c r="S3860" t="s">
        <v>351</v>
      </c>
      <c r="T3860">
        <v>12.46</v>
      </c>
      <c r="U3860" t="s">
        <v>585</v>
      </c>
      <c r="V3860" t="s">
        <v>586</v>
      </c>
      <c r="W3860" t="s">
        <v>587</v>
      </c>
      <c r="X3860" t="s">
        <v>428</v>
      </c>
      <c r="Y3860" t="s">
        <v>174</v>
      </c>
      <c r="Z3860" t="s">
        <v>567</v>
      </c>
      <c r="AA3860" t="s">
        <v>568</v>
      </c>
      <c r="AB3860">
        <v>11</v>
      </c>
      <c r="AC3860">
        <v>93.75</v>
      </c>
      <c r="AD3860">
        <v>75</v>
      </c>
      <c r="AE3860">
        <v>50</v>
      </c>
      <c r="AF3860" t="s">
        <v>97</v>
      </c>
      <c r="AG3860" t="s">
        <v>83</v>
      </c>
      <c r="AH3860" t="s">
        <v>588</v>
      </c>
      <c r="AI3860" t="s">
        <v>240</v>
      </c>
      <c r="AJ3860" t="s">
        <v>252</v>
      </c>
      <c r="AK3860" t="s">
        <v>589</v>
      </c>
      <c r="AL3860" t="s">
        <v>590</v>
      </c>
      <c r="AM3860" t="s">
        <v>591</v>
      </c>
      <c r="AN3860">
        <v>3</v>
      </c>
      <c r="AO3860">
        <v>3.5</v>
      </c>
      <c r="AP3860" t="s">
        <v>592</v>
      </c>
      <c r="AQ3860" t="s">
        <v>73</v>
      </c>
      <c r="AR3860" t="s">
        <v>141</v>
      </c>
      <c r="AS3860" t="s">
        <v>82</v>
      </c>
      <c r="AT3860" t="s">
        <v>81</v>
      </c>
      <c r="AU3860" t="s">
        <v>81</v>
      </c>
      <c r="AV3860" t="s">
        <v>159</v>
      </c>
      <c r="AW3860" t="s">
        <v>83</v>
      </c>
      <c r="AX3860">
        <v>48.97</v>
      </c>
      <c r="AY3860">
        <v>51.04</v>
      </c>
      <c r="AZ3860" t="s">
        <v>124</v>
      </c>
      <c r="BA3860" t="s">
        <v>561</v>
      </c>
      <c r="BB3860" t="s">
        <v>217</v>
      </c>
      <c r="BC3860" t="s">
        <v>270</v>
      </c>
      <c r="BD3860" t="s">
        <v>422</v>
      </c>
      <c r="BE3860" t="s">
        <v>348</v>
      </c>
      <c r="BF3860">
        <v>1</v>
      </c>
      <c r="BG3860">
        <f>IF(Table1[[#This Row],[ft_score]]="0 - 0", 1, 0)</f>
        <v>0</v>
      </c>
      <c r="BH3860">
        <f t="shared" si="60"/>
        <v>0</v>
      </c>
    </row>
    <row r="3861" spans="1:60" x14ac:dyDescent="0.25">
      <c r="A3861" s="1">
        <v>3880</v>
      </c>
      <c r="B3861" t="s">
        <v>57</v>
      </c>
      <c r="C3861" t="s">
        <v>650</v>
      </c>
      <c r="D3861">
        <v>2</v>
      </c>
      <c r="E3861">
        <v>3</v>
      </c>
      <c r="F3861" t="s">
        <v>351</v>
      </c>
      <c r="G3861">
        <v>990</v>
      </c>
      <c r="H3861">
        <v>50</v>
      </c>
      <c r="I3861" t="s">
        <v>61</v>
      </c>
      <c r="J3861" t="s">
        <v>217</v>
      </c>
      <c r="K3861">
        <v>100</v>
      </c>
      <c r="L3861" t="s">
        <v>111</v>
      </c>
      <c r="M3861" t="s">
        <v>351</v>
      </c>
      <c r="N3861" t="s">
        <v>64</v>
      </c>
      <c r="O3861" t="s">
        <v>64</v>
      </c>
      <c r="P3861" t="s">
        <v>111</v>
      </c>
      <c r="Q3861" t="s">
        <v>314</v>
      </c>
      <c r="R3861" t="s">
        <v>353</v>
      </c>
      <c r="S3861" t="s">
        <v>351</v>
      </c>
      <c r="T3861">
        <v>187.53</v>
      </c>
      <c r="U3861" t="s">
        <v>651</v>
      </c>
      <c r="V3861" t="s">
        <v>652</v>
      </c>
      <c r="W3861" t="s">
        <v>653</v>
      </c>
      <c r="X3861" t="s">
        <v>428</v>
      </c>
      <c r="Y3861" t="s">
        <v>640</v>
      </c>
      <c r="Z3861" t="s">
        <v>654</v>
      </c>
      <c r="AA3861" t="s">
        <v>655</v>
      </c>
      <c r="AB3861">
        <v>15</v>
      </c>
      <c r="AC3861">
        <v>56.25</v>
      </c>
      <c r="AD3861">
        <v>37.5</v>
      </c>
      <c r="AE3861">
        <v>12.5</v>
      </c>
      <c r="AF3861" t="s">
        <v>72</v>
      </c>
      <c r="AG3861" t="s">
        <v>159</v>
      </c>
      <c r="AH3861" t="s">
        <v>656</v>
      </c>
      <c r="AI3861" t="s">
        <v>657</v>
      </c>
      <c r="AJ3861" t="s">
        <v>658</v>
      </c>
      <c r="AK3861" t="s">
        <v>659</v>
      </c>
      <c r="AL3861" t="s">
        <v>660</v>
      </c>
      <c r="AM3861" t="s">
        <v>661</v>
      </c>
      <c r="AN3861">
        <v>-18</v>
      </c>
      <c r="AO3861">
        <v>1</v>
      </c>
      <c r="AP3861" t="s">
        <v>662</v>
      </c>
      <c r="AQ3861" t="s">
        <v>81</v>
      </c>
      <c r="AR3861" t="s">
        <v>82</v>
      </c>
      <c r="AS3861" t="s">
        <v>82</v>
      </c>
      <c r="AT3861" t="s">
        <v>97</v>
      </c>
      <c r="AU3861" t="s">
        <v>159</v>
      </c>
      <c r="AV3861" t="s">
        <v>72</v>
      </c>
      <c r="AW3861" t="s">
        <v>83</v>
      </c>
      <c r="AX3861">
        <v>52.63</v>
      </c>
      <c r="AY3861">
        <v>47.37</v>
      </c>
      <c r="AZ3861" t="s">
        <v>284</v>
      </c>
      <c r="BA3861" t="s">
        <v>362</v>
      </c>
      <c r="BB3861" t="s">
        <v>311</v>
      </c>
      <c r="BC3861" t="s">
        <v>455</v>
      </c>
      <c r="BD3861" t="s">
        <v>197</v>
      </c>
      <c r="BE3861" t="s">
        <v>456</v>
      </c>
      <c r="BF3861">
        <v>1</v>
      </c>
      <c r="BG3861">
        <f>IF(Table1[[#This Row],[ft_score]]="0 - 0", 1, 0)</f>
        <v>0</v>
      </c>
      <c r="BH3861">
        <f t="shared" si="60"/>
        <v>0</v>
      </c>
    </row>
    <row r="3862" spans="1:60" x14ac:dyDescent="0.25">
      <c r="A3862" s="1">
        <v>3882</v>
      </c>
      <c r="B3862" t="s">
        <v>58</v>
      </c>
      <c r="C3862" t="s">
        <v>650</v>
      </c>
      <c r="D3862">
        <v>2</v>
      </c>
      <c r="E3862">
        <v>3</v>
      </c>
      <c r="F3862" t="s">
        <v>351</v>
      </c>
      <c r="G3862" t="s">
        <v>90</v>
      </c>
      <c r="H3862" t="s">
        <v>90</v>
      </c>
      <c r="I3862" t="s">
        <v>58</v>
      </c>
      <c r="J3862" t="s">
        <v>58</v>
      </c>
      <c r="K3862">
        <v>0</v>
      </c>
      <c r="L3862" t="s">
        <v>111</v>
      </c>
      <c r="M3862" t="s">
        <v>351</v>
      </c>
      <c r="N3862" t="s">
        <v>64</v>
      </c>
      <c r="O3862" t="s">
        <v>111</v>
      </c>
      <c r="P3862" t="s">
        <v>111</v>
      </c>
      <c r="Q3862" t="s">
        <v>314</v>
      </c>
      <c r="R3862" t="s">
        <v>353</v>
      </c>
      <c r="S3862" t="s">
        <v>351</v>
      </c>
      <c r="T3862">
        <v>54.54</v>
      </c>
      <c r="U3862" t="s">
        <v>677</v>
      </c>
      <c r="V3862" t="s">
        <v>678</v>
      </c>
      <c r="W3862" t="s">
        <v>679</v>
      </c>
      <c r="X3862" t="s">
        <v>666</v>
      </c>
      <c r="Y3862" t="s">
        <v>667</v>
      </c>
      <c r="Z3862" t="s">
        <v>680</v>
      </c>
      <c r="AA3862" t="s">
        <v>681</v>
      </c>
      <c r="AB3862">
        <v>0</v>
      </c>
      <c r="AC3862">
        <v>0</v>
      </c>
      <c r="AD3862">
        <v>0</v>
      </c>
      <c r="AE3862">
        <v>0</v>
      </c>
      <c r="AF3862" t="s">
        <v>63</v>
      </c>
      <c r="AG3862" t="s">
        <v>63</v>
      </c>
      <c r="AH3862" t="s">
        <v>63</v>
      </c>
      <c r="AI3862" t="s">
        <v>63</v>
      </c>
      <c r="AJ3862" t="s">
        <v>63</v>
      </c>
      <c r="AK3862" t="s">
        <v>63</v>
      </c>
      <c r="AL3862" t="s">
        <v>63</v>
      </c>
      <c r="AM3862" t="s">
        <v>63</v>
      </c>
      <c r="AN3862">
        <v>26</v>
      </c>
      <c r="AO3862">
        <v>-4</v>
      </c>
      <c r="AP3862" t="s">
        <v>63</v>
      </c>
      <c r="AQ3862" t="s">
        <v>63</v>
      </c>
      <c r="AR3862" t="s">
        <v>63</v>
      </c>
      <c r="AS3862" t="s">
        <v>63</v>
      </c>
      <c r="AT3862" t="s">
        <v>63</v>
      </c>
      <c r="AU3862" t="s">
        <v>63</v>
      </c>
      <c r="AV3862" t="s">
        <v>63</v>
      </c>
      <c r="AW3862" t="s">
        <v>63</v>
      </c>
      <c r="AX3862">
        <v>0</v>
      </c>
      <c r="AY3862">
        <v>0</v>
      </c>
      <c r="AZ3862" t="s">
        <v>682</v>
      </c>
      <c r="BA3862" t="s">
        <v>683</v>
      </c>
      <c r="BB3862" t="s">
        <v>506</v>
      </c>
      <c r="BC3862" t="s">
        <v>523</v>
      </c>
      <c r="BD3862" t="s">
        <v>423</v>
      </c>
      <c r="BE3862" t="s">
        <v>199</v>
      </c>
      <c r="BF3862">
        <v>1</v>
      </c>
      <c r="BG3862">
        <f>IF(Table1[[#This Row],[ft_score]]="0 - 0", 1, 0)</f>
        <v>0</v>
      </c>
      <c r="BH3862">
        <f t="shared" si="60"/>
        <v>0</v>
      </c>
    </row>
    <row r="3863" spans="1:60" x14ac:dyDescent="0.25">
      <c r="A3863" s="1">
        <v>3899</v>
      </c>
      <c r="B3863" t="s">
        <v>58</v>
      </c>
      <c r="C3863" t="s">
        <v>110</v>
      </c>
      <c r="D3863">
        <v>2</v>
      </c>
      <c r="E3863">
        <v>3</v>
      </c>
      <c r="F3863" t="s">
        <v>351</v>
      </c>
      <c r="G3863" t="s">
        <v>90</v>
      </c>
      <c r="H3863" t="s">
        <v>90</v>
      </c>
      <c r="I3863" t="s">
        <v>58</v>
      </c>
      <c r="J3863" t="s">
        <v>90</v>
      </c>
      <c r="K3863">
        <v>0</v>
      </c>
      <c r="L3863" t="s">
        <v>201</v>
      </c>
      <c r="M3863" t="s">
        <v>351</v>
      </c>
      <c r="N3863" t="s">
        <v>64</v>
      </c>
      <c r="O3863" t="s">
        <v>201</v>
      </c>
      <c r="P3863" t="s">
        <v>201</v>
      </c>
      <c r="Q3863" t="s">
        <v>710</v>
      </c>
      <c r="R3863" t="s">
        <v>710</v>
      </c>
      <c r="S3863" t="s">
        <v>351</v>
      </c>
      <c r="T3863">
        <v>16.75</v>
      </c>
      <c r="U3863" t="s">
        <v>842</v>
      </c>
      <c r="V3863" t="s">
        <v>843</v>
      </c>
      <c r="W3863" t="s">
        <v>844</v>
      </c>
      <c r="X3863" t="s">
        <v>666</v>
      </c>
      <c r="Y3863" t="s">
        <v>833</v>
      </c>
      <c r="Z3863" t="s">
        <v>834</v>
      </c>
      <c r="AA3863" t="s">
        <v>835</v>
      </c>
      <c r="AB3863">
        <v>19</v>
      </c>
      <c r="AC3863">
        <v>37.5</v>
      </c>
      <c r="AD3863">
        <v>25</v>
      </c>
      <c r="AE3863">
        <v>25</v>
      </c>
      <c r="AF3863" t="s">
        <v>123</v>
      </c>
      <c r="AG3863" t="s">
        <v>82</v>
      </c>
      <c r="AH3863" t="s">
        <v>845</v>
      </c>
      <c r="AI3863" t="s">
        <v>846</v>
      </c>
      <c r="AJ3863" t="s">
        <v>847</v>
      </c>
      <c r="AK3863" t="s">
        <v>72</v>
      </c>
      <c r="AL3863" t="s">
        <v>549</v>
      </c>
      <c r="AM3863" t="s">
        <v>847</v>
      </c>
      <c r="AN3863">
        <v>4</v>
      </c>
      <c r="AO3863">
        <v>8</v>
      </c>
      <c r="AP3863" t="s">
        <v>848</v>
      </c>
      <c r="AQ3863" t="s">
        <v>82</v>
      </c>
      <c r="AR3863" t="s">
        <v>82</v>
      </c>
      <c r="AS3863" t="s">
        <v>73</v>
      </c>
      <c r="AT3863" t="s">
        <v>81</v>
      </c>
      <c r="AU3863" t="s">
        <v>159</v>
      </c>
      <c r="AV3863" t="s">
        <v>123</v>
      </c>
      <c r="AW3863" t="s">
        <v>83</v>
      </c>
      <c r="AX3863">
        <v>54.55</v>
      </c>
      <c r="AY3863">
        <v>45.46</v>
      </c>
      <c r="AZ3863" t="s">
        <v>347</v>
      </c>
      <c r="BA3863" t="s">
        <v>348</v>
      </c>
      <c r="BB3863" t="s">
        <v>285</v>
      </c>
      <c r="BC3863" t="s">
        <v>87</v>
      </c>
      <c r="BD3863" t="s">
        <v>198</v>
      </c>
      <c r="BE3863" t="s">
        <v>849</v>
      </c>
      <c r="BF3863">
        <v>1</v>
      </c>
      <c r="BG3863">
        <f>IF(Table1[[#This Row],[ft_score]]="0 - 0", 1, 0)</f>
        <v>0</v>
      </c>
      <c r="BH3863">
        <f t="shared" si="60"/>
        <v>0</v>
      </c>
    </row>
    <row r="3864" spans="1:60" x14ac:dyDescent="0.25">
      <c r="A3864" s="1">
        <v>3983</v>
      </c>
      <c r="B3864" t="s">
        <v>57</v>
      </c>
      <c r="C3864" t="s">
        <v>110</v>
      </c>
      <c r="D3864">
        <v>2</v>
      </c>
      <c r="E3864">
        <v>3</v>
      </c>
      <c r="F3864" t="s">
        <v>351</v>
      </c>
      <c r="G3864">
        <v>100</v>
      </c>
      <c r="H3864">
        <v>55</v>
      </c>
      <c r="I3864" t="s">
        <v>61</v>
      </c>
      <c r="J3864" t="s">
        <v>217</v>
      </c>
      <c r="K3864">
        <v>100</v>
      </c>
      <c r="L3864" t="s">
        <v>314</v>
      </c>
      <c r="M3864" t="s">
        <v>351</v>
      </c>
      <c r="N3864" t="s">
        <v>352</v>
      </c>
      <c r="O3864" t="s">
        <v>352</v>
      </c>
      <c r="P3864" t="s">
        <v>314</v>
      </c>
      <c r="Q3864" t="s">
        <v>314</v>
      </c>
      <c r="R3864" t="s">
        <v>233</v>
      </c>
      <c r="S3864" t="s">
        <v>351</v>
      </c>
      <c r="T3864">
        <v>4403.2700000000004</v>
      </c>
      <c r="U3864" t="s">
        <v>1593</v>
      </c>
      <c r="V3864" t="s">
        <v>1594</v>
      </c>
      <c r="W3864" t="s">
        <v>1595</v>
      </c>
      <c r="X3864" t="s">
        <v>1391</v>
      </c>
      <c r="Y3864" t="s">
        <v>405</v>
      </c>
      <c r="Z3864" t="s">
        <v>1032</v>
      </c>
      <c r="AA3864" t="s">
        <v>1033</v>
      </c>
      <c r="AB3864">
        <v>12</v>
      </c>
      <c r="AC3864">
        <v>68.75</v>
      </c>
      <c r="AD3864">
        <v>56.25</v>
      </c>
      <c r="AE3864">
        <v>31.25</v>
      </c>
      <c r="AF3864" t="s">
        <v>123</v>
      </c>
      <c r="AG3864" t="s">
        <v>123</v>
      </c>
      <c r="AH3864" t="s">
        <v>542</v>
      </c>
      <c r="AI3864" t="s">
        <v>1596</v>
      </c>
      <c r="AJ3864" t="s">
        <v>730</v>
      </c>
      <c r="AK3864" t="s">
        <v>73</v>
      </c>
      <c r="AL3864" t="s">
        <v>529</v>
      </c>
      <c r="AM3864" t="s">
        <v>1597</v>
      </c>
      <c r="AN3864">
        <v>18</v>
      </c>
      <c r="AO3864">
        <v>3</v>
      </c>
      <c r="AP3864" t="s">
        <v>1598</v>
      </c>
      <c r="AQ3864" t="s">
        <v>73</v>
      </c>
      <c r="AR3864" t="s">
        <v>141</v>
      </c>
      <c r="AS3864" t="s">
        <v>81</v>
      </c>
      <c r="AT3864" t="s">
        <v>82</v>
      </c>
      <c r="AU3864" t="s">
        <v>123</v>
      </c>
      <c r="AV3864" t="s">
        <v>63</v>
      </c>
      <c r="AW3864" t="s">
        <v>63</v>
      </c>
      <c r="AX3864">
        <v>30.14</v>
      </c>
      <c r="AY3864">
        <v>69.86</v>
      </c>
      <c r="AZ3864" t="s">
        <v>311</v>
      </c>
      <c r="BA3864" t="s">
        <v>1001</v>
      </c>
      <c r="BB3864" t="s">
        <v>268</v>
      </c>
      <c r="BC3864" t="s">
        <v>231</v>
      </c>
      <c r="BD3864" t="s">
        <v>87</v>
      </c>
      <c r="BE3864" t="s">
        <v>105</v>
      </c>
      <c r="BF3864">
        <v>2</v>
      </c>
      <c r="BG3864">
        <f>IF(Table1[[#This Row],[ft_score]]="0 - 0", 1, 0)</f>
        <v>0</v>
      </c>
      <c r="BH3864">
        <f t="shared" si="60"/>
        <v>0</v>
      </c>
    </row>
    <row r="3865" spans="1:60" x14ac:dyDescent="0.25">
      <c r="A3865" s="1">
        <v>4046</v>
      </c>
      <c r="B3865" t="s">
        <v>58</v>
      </c>
      <c r="C3865" t="s">
        <v>110</v>
      </c>
      <c r="D3865">
        <v>2</v>
      </c>
      <c r="E3865">
        <v>3</v>
      </c>
      <c r="F3865" t="s">
        <v>351</v>
      </c>
      <c r="G3865" t="s">
        <v>90</v>
      </c>
      <c r="H3865" t="s">
        <v>90</v>
      </c>
      <c r="I3865" t="s">
        <v>58</v>
      </c>
      <c r="J3865" t="s">
        <v>90</v>
      </c>
      <c r="K3865">
        <v>0</v>
      </c>
      <c r="L3865" t="s">
        <v>60</v>
      </c>
      <c r="M3865" t="s">
        <v>351</v>
      </c>
      <c r="N3865" t="s">
        <v>60</v>
      </c>
      <c r="O3865" t="s">
        <v>60</v>
      </c>
      <c r="P3865" t="s">
        <v>60</v>
      </c>
      <c r="Q3865" t="s">
        <v>60</v>
      </c>
      <c r="R3865" t="s">
        <v>314</v>
      </c>
      <c r="S3865" t="s">
        <v>351</v>
      </c>
      <c r="T3865">
        <v>0</v>
      </c>
      <c r="U3865" t="s">
        <v>2019</v>
      </c>
      <c r="V3865" t="s">
        <v>2020</v>
      </c>
      <c r="W3865" t="s">
        <v>2021</v>
      </c>
      <c r="X3865" t="s">
        <v>1946</v>
      </c>
      <c r="Y3865" t="s">
        <v>1308</v>
      </c>
      <c r="Z3865" t="s">
        <v>557</v>
      </c>
      <c r="AA3865" t="s">
        <v>558</v>
      </c>
      <c r="AB3865">
        <v>1</v>
      </c>
      <c r="AC3865">
        <v>50</v>
      </c>
      <c r="AD3865">
        <v>50</v>
      </c>
      <c r="AE3865">
        <v>50</v>
      </c>
      <c r="AF3865" t="s">
        <v>97</v>
      </c>
      <c r="AG3865" t="s">
        <v>63</v>
      </c>
      <c r="AH3865" t="s">
        <v>63</v>
      </c>
      <c r="AI3865" t="s">
        <v>141</v>
      </c>
      <c r="AJ3865" t="s">
        <v>136</v>
      </c>
      <c r="AK3865" t="s">
        <v>63</v>
      </c>
      <c r="AL3865" t="s">
        <v>63</v>
      </c>
      <c r="AM3865" t="s">
        <v>98</v>
      </c>
      <c r="AN3865">
        <v>2</v>
      </c>
      <c r="AO3865">
        <v>4</v>
      </c>
      <c r="AP3865" t="s">
        <v>559</v>
      </c>
      <c r="AQ3865" t="s">
        <v>63</v>
      </c>
      <c r="AR3865" t="s">
        <v>560</v>
      </c>
      <c r="AS3865" t="s">
        <v>63</v>
      </c>
      <c r="AT3865" t="s">
        <v>560</v>
      </c>
      <c r="AU3865" t="s">
        <v>97</v>
      </c>
      <c r="AV3865" t="s">
        <v>97</v>
      </c>
      <c r="AW3865" t="s">
        <v>97</v>
      </c>
      <c r="AX3865">
        <v>91.67</v>
      </c>
      <c r="AY3865">
        <v>8.34</v>
      </c>
      <c r="AZ3865" t="s">
        <v>682</v>
      </c>
      <c r="BA3865" t="s">
        <v>112</v>
      </c>
      <c r="BB3865" t="s">
        <v>299</v>
      </c>
      <c r="BC3865" t="s">
        <v>87</v>
      </c>
      <c r="BD3865" t="s">
        <v>198</v>
      </c>
      <c r="BE3865" t="s">
        <v>849</v>
      </c>
      <c r="BF3865">
        <v>1</v>
      </c>
      <c r="BG3865">
        <f>IF(Table1[[#This Row],[ft_score]]="0 - 0", 1, 0)</f>
        <v>0</v>
      </c>
      <c r="BH3865">
        <f t="shared" si="60"/>
        <v>0</v>
      </c>
    </row>
    <row r="3866" spans="1:60" x14ac:dyDescent="0.25">
      <c r="A3866" s="1">
        <v>4095</v>
      </c>
      <c r="B3866" t="s">
        <v>58</v>
      </c>
      <c r="C3866" t="s">
        <v>59</v>
      </c>
      <c r="D3866">
        <v>2</v>
      </c>
      <c r="E3866">
        <v>3</v>
      </c>
      <c r="F3866" t="s">
        <v>351</v>
      </c>
      <c r="G3866" t="s">
        <v>90</v>
      </c>
      <c r="H3866" t="s">
        <v>90</v>
      </c>
      <c r="I3866" t="s">
        <v>58</v>
      </c>
      <c r="J3866" t="s">
        <v>58</v>
      </c>
      <c r="K3866">
        <v>0</v>
      </c>
      <c r="L3866" t="s">
        <v>111</v>
      </c>
      <c r="M3866" t="s">
        <v>351</v>
      </c>
      <c r="N3866" t="s">
        <v>64</v>
      </c>
      <c r="O3866" t="s">
        <v>60</v>
      </c>
      <c r="P3866" t="s">
        <v>111</v>
      </c>
      <c r="Q3866" t="s">
        <v>314</v>
      </c>
      <c r="R3866" t="s">
        <v>233</v>
      </c>
      <c r="S3866" t="s">
        <v>351</v>
      </c>
      <c r="T3866">
        <v>1764.54</v>
      </c>
      <c r="U3866" t="s">
        <v>2335</v>
      </c>
      <c r="V3866" t="s">
        <v>2336</v>
      </c>
      <c r="W3866" t="s">
        <v>2337</v>
      </c>
      <c r="X3866" t="s">
        <v>2269</v>
      </c>
      <c r="Y3866" t="s">
        <v>1677</v>
      </c>
      <c r="Z3866" t="s">
        <v>2338</v>
      </c>
      <c r="AA3866" t="s">
        <v>2339</v>
      </c>
      <c r="AB3866">
        <v>0</v>
      </c>
      <c r="AC3866">
        <v>0</v>
      </c>
      <c r="AD3866">
        <v>0</v>
      </c>
      <c r="AE3866">
        <v>0</v>
      </c>
      <c r="AF3866" t="s">
        <v>63</v>
      </c>
      <c r="AG3866" t="s">
        <v>63</v>
      </c>
      <c r="AH3866" t="s">
        <v>63</v>
      </c>
      <c r="AI3866" t="s">
        <v>63</v>
      </c>
      <c r="AJ3866" t="s">
        <v>63</v>
      </c>
      <c r="AK3866" t="s">
        <v>63</v>
      </c>
      <c r="AL3866" t="s">
        <v>63</v>
      </c>
      <c r="AM3866" t="s">
        <v>63</v>
      </c>
      <c r="AN3866">
        <v>18</v>
      </c>
      <c r="AO3866">
        <v>2</v>
      </c>
      <c r="AP3866" t="s">
        <v>63</v>
      </c>
      <c r="AQ3866" t="s">
        <v>63</v>
      </c>
      <c r="AR3866" t="s">
        <v>63</v>
      </c>
      <c r="AS3866" t="s">
        <v>63</v>
      </c>
      <c r="AT3866" t="s">
        <v>63</v>
      </c>
      <c r="AU3866" t="s">
        <v>63</v>
      </c>
      <c r="AV3866" t="s">
        <v>63</v>
      </c>
      <c r="AW3866" t="s">
        <v>63</v>
      </c>
      <c r="AX3866">
        <v>0</v>
      </c>
      <c r="AY3866">
        <v>0</v>
      </c>
      <c r="AZ3866" t="s">
        <v>105</v>
      </c>
      <c r="BA3866" t="s">
        <v>146</v>
      </c>
      <c r="BB3866" t="s">
        <v>147</v>
      </c>
      <c r="BC3866" t="s">
        <v>198</v>
      </c>
      <c r="BD3866" t="s">
        <v>87</v>
      </c>
      <c r="BE3866" t="s">
        <v>105</v>
      </c>
      <c r="BF3866">
        <v>2</v>
      </c>
      <c r="BG3866">
        <f>IF(Table1[[#This Row],[ft_score]]="0 - 0", 1, 0)</f>
        <v>0</v>
      </c>
      <c r="BH3866">
        <f t="shared" si="60"/>
        <v>0</v>
      </c>
    </row>
    <row r="3867" spans="1:60" x14ac:dyDescent="0.25">
      <c r="A3867" s="1">
        <v>4170</v>
      </c>
      <c r="B3867" t="s">
        <v>58</v>
      </c>
      <c r="C3867" t="s">
        <v>126</v>
      </c>
      <c r="D3867">
        <v>2</v>
      </c>
      <c r="E3867">
        <v>3</v>
      </c>
      <c r="F3867" t="s">
        <v>351</v>
      </c>
      <c r="G3867" t="s">
        <v>90</v>
      </c>
      <c r="H3867" t="s">
        <v>90</v>
      </c>
      <c r="I3867" t="s">
        <v>58</v>
      </c>
      <c r="J3867" t="s">
        <v>90</v>
      </c>
      <c r="K3867">
        <v>0</v>
      </c>
      <c r="L3867" t="s">
        <v>353</v>
      </c>
      <c r="M3867" t="s">
        <v>351</v>
      </c>
      <c r="N3867" t="s">
        <v>201</v>
      </c>
      <c r="O3867" t="s">
        <v>201</v>
      </c>
      <c r="P3867" t="s">
        <v>353</v>
      </c>
      <c r="Q3867" t="s">
        <v>351</v>
      </c>
      <c r="R3867" t="s">
        <v>351</v>
      </c>
      <c r="S3867" t="s">
        <v>351</v>
      </c>
      <c r="T3867">
        <v>288.25</v>
      </c>
      <c r="U3867" t="s">
        <v>1019</v>
      </c>
      <c r="V3867" t="s">
        <v>575</v>
      </c>
      <c r="W3867" t="s">
        <v>2708</v>
      </c>
      <c r="X3867" t="s">
        <v>2450</v>
      </c>
      <c r="Y3867" t="s">
        <v>156</v>
      </c>
      <c r="Z3867" t="s">
        <v>567</v>
      </c>
      <c r="AA3867" t="s">
        <v>568</v>
      </c>
      <c r="AB3867">
        <v>12</v>
      </c>
      <c r="AC3867">
        <v>87.5</v>
      </c>
      <c r="AD3867">
        <v>68.75</v>
      </c>
      <c r="AE3867">
        <v>43.75</v>
      </c>
      <c r="AF3867" t="s">
        <v>73</v>
      </c>
      <c r="AG3867" t="s">
        <v>123</v>
      </c>
      <c r="AH3867" t="s">
        <v>549</v>
      </c>
      <c r="AI3867" t="s">
        <v>1958</v>
      </c>
      <c r="AJ3867" t="s">
        <v>934</v>
      </c>
      <c r="AK3867" t="s">
        <v>2709</v>
      </c>
      <c r="AL3867" t="s">
        <v>477</v>
      </c>
      <c r="AM3867" t="s">
        <v>2710</v>
      </c>
      <c r="AN3867">
        <v>9</v>
      </c>
      <c r="AO3867">
        <v>-0.5</v>
      </c>
      <c r="AP3867" t="s">
        <v>2711</v>
      </c>
      <c r="AQ3867" t="s">
        <v>97</v>
      </c>
      <c r="AR3867" t="s">
        <v>97</v>
      </c>
      <c r="AS3867" t="s">
        <v>81</v>
      </c>
      <c r="AT3867" t="s">
        <v>73</v>
      </c>
      <c r="AU3867" t="s">
        <v>159</v>
      </c>
      <c r="AV3867" t="s">
        <v>123</v>
      </c>
      <c r="AW3867" t="s">
        <v>63</v>
      </c>
      <c r="AX3867">
        <v>37.24</v>
      </c>
      <c r="AY3867">
        <v>62.76</v>
      </c>
      <c r="AZ3867" t="s">
        <v>454</v>
      </c>
      <c r="BA3867" t="s">
        <v>142</v>
      </c>
      <c r="BB3867" t="s">
        <v>147</v>
      </c>
      <c r="BC3867" t="s">
        <v>300</v>
      </c>
      <c r="BD3867" t="s">
        <v>107</v>
      </c>
      <c r="BE3867" t="s">
        <v>217</v>
      </c>
      <c r="BF3867">
        <v>2</v>
      </c>
      <c r="BG3867">
        <f>IF(Table1[[#This Row],[ft_score]]="0 - 0", 1, 0)</f>
        <v>0</v>
      </c>
      <c r="BH3867">
        <f t="shared" si="60"/>
        <v>0</v>
      </c>
    </row>
    <row r="3868" spans="1:60" x14ac:dyDescent="0.25">
      <c r="A3868" s="1">
        <v>4225</v>
      </c>
      <c r="B3868" t="s">
        <v>58</v>
      </c>
      <c r="C3868" t="s">
        <v>200</v>
      </c>
      <c r="D3868">
        <v>2</v>
      </c>
      <c r="E3868">
        <v>3</v>
      </c>
      <c r="F3868" t="s">
        <v>351</v>
      </c>
      <c r="G3868" t="s">
        <v>90</v>
      </c>
      <c r="H3868" t="s">
        <v>90</v>
      </c>
      <c r="I3868" t="s">
        <v>58</v>
      </c>
      <c r="J3868" t="s">
        <v>90</v>
      </c>
      <c r="K3868">
        <v>0</v>
      </c>
      <c r="L3868" t="s">
        <v>60</v>
      </c>
      <c r="M3868" t="s">
        <v>351</v>
      </c>
      <c r="N3868" t="s">
        <v>64</v>
      </c>
      <c r="O3868" t="s">
        <v>60</v>
      </c>
      <c r="P3868" t="s">
        <v>60</v>
      </c>
      <c r="Q3868" t="s">
        <v>314</v>
      </c>
      <c r="R3868" t="s">
        <v>314</v>
      </c>
      <c r="S3868" t="s">
        <v>351</v>
      </c>
      <c r="T3868">
        <v>3543.8</v>
      </c>
      <c r="U3868" t="s">
        <v>1366</v>
      </c>
      <c r="V3868" t="s">
        <v>2148</v>
      </c>
      <c r="W3868" t="s">
        <v>2971</v>
      </c>
      <c r="X3868" t="s">
        <v>2450</v>
      </c>
      <c r="Y3868" t="s">
        <v>640</v>
      </c>
      <c r="Z3868" t="s">
        <v>393</v>
      </c>
      <c r="AA3868" t="s">
        <v>394</v>
      </c>
      <c r="AB3868">
        <v>22</v>
      </c>
      <c r="AC3868">
        <v>93.75</v>
      </c>
      <c r="AD3868">
        <v>68.75</v>
      </c>
      <c r="AE3868">
        <v>50</v>
      </c>
      <c r="AF3868" t="s">
        <v>73</v>
      </c>
      <c r="AG3868" t="s">
        <v>123</v>
      </c>
      <c r="AH3868" t="s">
        <v>630</v>
      </c>
      <c r="AI3868" t="s">
        <v>2182</v>
      </c>
      <c r="AJ3868" t="s">
        <v>2972</v>
      </c>
      <c r="AK3868" t="s">
        <v>2973</v>
      </c>
      <c r="AL3868" t="s">
        <v>865</v>
      </c>
      <c r="AM3868" t="s">
        <v>2974</v>
      </c>
      <c r="AN3868">
        <v>20</v>
      </c>
      <c r="AO3868">
        <v>11</v>
      </c>
      <c r="AP3868" t="s">
        <v>2975</v>
      </c>
      <c r="AQ3868" t="s">
        <v>72</v>
      </c>
      <c r="AR3868" t="s">
        <v>141</v>
      </c>
      <c r="AS3868" t="s">
        <v>81</v>
      </c>
      <c r="AT3868" t="s">
        <v>82</v>
      </c>
      <c r="AU3868" t="s">
        <v>82</v>
      </c>
      <c r="AV3868" t="s">
        <v>73</v>
      </c>
      <c r="AW3868" t="s">
        <v>63</v>
      </c>
      <c r="AX3868">
        <v>37.69</v>
      </c>
      <c r="AY3868">
        <v>62.31</v>
      </c>
      <c r="AZ3868" t="s">
        <v>124</v>
      </c>
      <c r="BA3868" t="s">
        <v>285</v>
      </c>
      <c r="BB3868" t="s">
        <v>362</v>
      </c>
      <c r="BC3868" t="s">
        <v>88</v>
      </c>
      <c r="BD3868" t="s">
        <v>364</v>
      </c>
      <c r="BE3868" t="s">
        <v>401</v>
      </c>
      <c r="BF3868">
        <v>1</v>
      </c>
      <c r="BG3868">
        <f>IF(Table1[[#This Row],[ft_score]]="0 - 0", 1, 0)</f>
        <v>0</v>
      </c>
      <c r="BH3868">
        <f t="shared" si="60"/>
        <v>0</v>
      </c>
    </row>
    <row r="3869" spans="1:60" x14ac:dyDescent="0.25">
      <c r="A3869" s="1">
        <v>4262</v>
      </c>
      <c r="B3869" t="s">
        <v>58</v>
      </c>
      <c r="C3869" t="s">
        <v>59</v>
      </c>
      <c r="D3869">
        <v>2</v>
      </c>
      <c r="E3869">
        <v>3</v>
      </c>
      <c r="F3869" t="s">
        <v>351</v>
      </c>
      <c r="G3869" t="s">
        <v>90</v>
      </c>
      <c r="H3869" t="s">
        <v>90</v>
      </c>
      <c r="I3869" t="s">
        <v>58</v>
      </c>
      <c r="J3869" t="s">
        <v>58</v>
      </c>
      <c r="K3869">
        <v>0</v>
      </c>
      <c r="L3869" t="s">
        <v>353</v>
      </c>
      <c r="M3869" t="s">
        <v>351</v>
      </c>
      <c r="N3869" t="s">
        <v>314</v>
      </c>
      <c r="O3869" t="s">
        <v>314</v>
      </c>
      <c r="P3869" t="s">
        <v>353</v>
      </c>
      <c r="Q3869" t="s">
        <v>353</v>
      </c>
      <c r="R3869" t="s">
        <v>353</v>
      </c>
      <c r="S3869" t="s">
        <v>351</v>
      </c>
      <c r="T3869">
        <v>1392.21</v>
      </c>
      <c r="U3869" t="s">
        <v>3127</v>
      </c>
      <c r="V3869" t="s">
        <v>3128</v>
      </c>
      <c r="W3869" t="s">
        <v>3129</v>
      </c>
      <c r="X3869" t="s">
        <v>2982</v>
      </c>
      <c r="Y3869" t="s">
        <v>951</v>
      </c>
      <c r="Z3869" t="s">
        <v>2338</v>
      </c>
      <c r="AA3869" t="s">
        <v>2339</v>
      </c>
      <c r="AB3869">
        <v>0</v>
      </c>
      <c r="AC3869">
        <v>0</v>
      </c>
      <c r="AD3869">
        <v>0</v>
      </c>
      <c r="AE3869">
        <v>0</v>
      </c>
      <c r="AF3869" t="s">
        <v>63</v>
      </c>
      <c r="AG3869" t="s">
        <v>63</v>
      </c>
      <c r="AH3869" t="s">
        <v>63</v>
      </c>
      <c r="AI3869" t="s">
        <v>63</v>
      </c>
      <c r="AJ3869" t="s">
        <v>63</v>
      </c>
      <c r="AK3869" t="s">
        <v>63</v>
      </c>
      <c r="AL3869" t="s">
        <v>63</v>
      </c>
      <c r="AM3869" t="s">
        <v>63</v>
      </c>
      <c r="AN3869">
        <v>-4</v>
      </c>
      <c r="AO3869">
        <v>-3</v>
      </c>
      <c r="AP3869" t="s">
        <v>63</v>
      </c>
      <c r="AQ3869" t="s">
        <v>63</v>
      </c>
      <c r="AR3869" t="s">
        <v>63</v>
      </c>
      <c r="AS3869" t="s">
        <v>63</v>
      </c>
      <c r="AT3869" t="s">
        <v>63</v>
      </c>
      <c r="AU3869" t="s">
        <v>63</v>
      </c>
      <c r="AV3869" t="s">
        <v>63</v>
      </c>
      <c r="AW3869" t="s">
        <v>63</v>
      </c>
      <c r="AX3869">
        <v>0</v>
      </c>
      <c r="AY3869">
        <v>0</v>
      </c>
      <c r="AZ3869" t="s">
        <v>196</v>
      </c>
      <c r="BA3869" t="s">
        <v>142</v>
      </c>
      <c r="BB3869" t="s">
        <v>147</v>
      </c>
      <c r="BC3869" t="s">
        <v>468</v>
      </c>
      <c r="BD3869" t="s">
        <v>84</v>
      </c>
      <c r="BE3869" t="s">
        <v>143</v>
      </c>
      <c r="BF3869">
        <v>2</v>
      </c>
      <c r="BG3869">
        <f>IF(Table1[[#This Row],[ft_score]]="0 - 0", 1, 0)</f>
        <v>0</v>
      </c>
      <c r="BH3869">
        <f t="shared" si="60"/>
        <v>0</v>
      </c>
    </row>
    <row r="3870" spans="1:60" x14ac:dyDescent="0.25">
      <c r="A3870" s="1">
        <v>4420</v>
      </c>
      <c r="B3870" t="s">
        <v>58</v>
      </c>
      <c r="C3870" t="s">
        <v>59</v>
      </c>
      <c r="D3870">
        <v>2</v>
      </c>
      <c r="E3870">
        <v>3</v>
      </c>
      <c r="F3870" t="s">
        <v>351</v>
      </c>
      <c r="G3870" t="s">
        <v>90</v>
      </c>
      <c r="H3870" t="s">
        <v>90</v>
      </c>
      <c r="I3870" t="s">
        <v>58</v>
      </c>
      <c r="J3870" t="s">
        <v>90</v>
      </c>
      <c r="K3870">
        <v>0</v>
      </c>
      <c r="L3870" t="s">
        <v>60</v>
      </c>
      <c r="M3870" t="s">
        <v>351</v>
      </c>
      <c r="N3870" t="s">
        <v>64</v>
      </c>
      <c r="O3870" t="s">
        <v>60</v>
      </c>
      <c r="P3870" t="s">
        <v>60</v>
      </c>
      <c r="Q3870">
        <v>0</v>
      </c>
      <c r="R3870">
        <v>0</v>
      </c>
      <c r="S3870" t="s">
        <v>351</v>
      </c>
      <c r="T3870">
        <v>200.12</v>
      </c>
      <c r="U3870" t="s">
        <v>3739</v>
      </c>
      <c r="V3870" t="s">
        <v>3740</v>
      </c>
      <c r="W3870" t="s">
        <v>3741</v>
      </c>
      <c r="X3870" t="s">
        <v>3675</v>
      </c>
      <c r="Y3870" t="s">
        <v>174</v>
      </c>
      <c r="Z3870" t="s">
        <v>3742</v>
      </c>
      <c r="AA3870" t="s">
        <v>3743</v>
      </c>
      <c r="AB3870">
        <v>0</v>
      </c>
      <c r="AC3870">
        <v>0</v>
      </c>
      <c r="AD3870">
        <v>0</v>
      </c>
      <c r="AE3870">
        <v>0</v>
      </c>
      <c r="AF3870" t="s">
        <v>63</v>
      </c>
      <c r="AG3870" t="s">
        <v>63</v>
      </c>
      <c r="AH3870" t="s">
        <v>63</v>
      </c>
      <c r="AI3870" t="s">
        <v>63</v>
      </c>
      <c r="AJ3870" t="s">
        <v>63</v>
      </c>
      <c r="AK3870" t="s">
        <v>63</v>
      </c>
      <c r="AL3870" t="s">
        <v>63</v>
      </c>
      <c r="AM3870" t="s">
        <v>63</v>
      </c>
      <c r="AN3870">
        <v>6</v>
      </c>
      <c r="AO3870">
        <v>2</v>
      </c>
      <c r="AP3870" t="s">
        <v>63</v>
      </c>
      <c r="AQ3870" t="s">
        <v>63</v>
      </c>
      <c r="AR3870" t="s">
        <v>63</v>
      </c>
      <c r="AS3870" t="s">
        <v>63</v>
      </c>
      <c r="AT3870" t="s">
        <v>63</v>
      </c>
      <c r="AU3870" t="s">
        <v>63</v>
      </c>
      <c r="AV3870" t="s">
        <v>63</v>
      </c>
      <c r="AW3870" t="s">
        <v>63</v>
      </c>
      <c r="AX3870">
        <v>0</v>
      </c>
      <c r="AY3870">
        <v>0</v>
      </c>
      <c r="AZ3870" t="s">
        <v>104</v>
      </c>
      <c r="BA3870" t="s">
        <v>454</v>
      </c>
      <c r="BB3870" t="s">
        <v>421</v>
      </c>
      <c r="BC3870" t="s">
        <v>198</v>
      </c>
      <c r="BD3870" t="s">
        <v>87</v>
      </c>
      <c r="BE3870" t="s">
        <v>456</v>
      </c>
      <c r="BF3870">
        <v>1</v>
      </c>
      <c r="BG3870">
        <f>IF(Table1[[#This Row],[ft_score]]="0 - 0", 1, 0)</f>
        <v>0</v>
      </c>
      <c r="BH3870">
        <f t="shared" si="60"/>
        <v>0</v>
      </c>
    </row>
    <row r="3871" spans="1:60" x14ac:dyDescent="0.25">
      <c r="A3871" s="1">
        <v>4426</v>
      </c>
      <c r="B3871" t="s">
        <v>58</v>
      </c>
      <c r="C3871" t="s">
        <v>126</v>
      </c>
      <c r="D3871">
        <v>2</v>
      </c>
      <c r="E3871">
        <v>3</v>
      </c>
      <c r="F3871" t="s">
        <v>351</v>
      </c>
      <c r="G3871" t="s">
        <v>90</v>
      </c>
      <c r="H3871" t="s">
        <v>90</v>
      </c>
      <c r="I3871" t="s">
        <v>58</v>
      </c>
      <c r="J3871" t="s">
        <v>90</v>
      </c>
      <c r="K3871">
        <v>0</v>
      </c>
      <c r="L3871" t="s">
        <v>60</v>
      </c>
      <c r="M3871" t="s">
        <v>351</v>
      </c>
      <c r="N3871" t="s">
        <v>60</v>
      </c>
      <c r="O3871" t="s">
        <v>60</v>
      </c>
      <c r="P3871" t="s">
        <v>60</v>
      </c>
      <c r="Q3871">
        <v>0</v>
      </c>
      <c r="R3871" t="s">
        <v>169</v>
      </c>
      <c r="S3871" t="s">
        <v>351</v>
      </c>
      <c r="T3871">
        <v>229.44</v>
      </c>
      <c r="U3871" t="s">
        <v>525</v>
      </c>
      <c r="V3871" t="s">
        <v>1182</v>
      </c>
      <c r="W3871" t="s">
        <v>3756</v>
      </c>
      <c r="X3871" t="s">
        <v>3675</v>
      </c>
      <c r="Y3871" t="s">
        <v>486</v>
      </c>
      <c r="Z3871" t="s">
        <v>527</v>
      </c>
      <c r="AA3871" t="s">
        <v>528</v>
      </c>
      <c r="AB3871">
        <v>24</v>
      </c>
      <c r="AC3871">
        <v>75</v>
      </c>
      <c r="AD3871">
        <v>37.5</v>
      </c>
      <c r="AE3871">
        <v>25</v>
      </c>
      <c r="AF3871" t="s">
        <v>72</v>
      </c>
      <c r="AG3871" t="s">
        <v>123</v>
      </c>
      <c r="AH3871" t="s">
        <v>660</v>
      </c>
      <c r="AI3871" t="s">
        <v>620</v>
      </c>
      <c r="AJ3871" t="s">
        <v>570</v>
      </c>
      <c r="AK3871" t="s">
        <v>1839</v>
      </c>
      <c r="AL3871" t="s">
        <v>3757</v>
      </c>
      <c r="AM3871" t="s">
        <v>3758</v>
      </c>
      <c r="AN3871">
        <v>7</v>
      </c>
      <c r="AO3871">
        <v>5.5</v>
      </c>
      <c r="AP3871" t="s">
        <v>1877</v>
      </c>
      <c r="AQ3871" t="s">
        <v>72</v>
      </c>
      <c r="AR3871" t="s">
        <v>141</v>
      </c>
      <c r="AS3871" t="s">
        <v>141</v>
      </c>
      <c r="AT3871" t="s">
        <v>73</v>
      </c>
      <c r="AU3871" t="s">
        <v>116</v>
      </c>
      <c r="AV3871" t="s">
        <v>73</v>
      </c>
      <c r="AW3871" t="s">
        <v>63</v>
      </c>
      <c r="AX3871">
        <v>47.71</v>
      </c>
      <c r="AY3871">
        <v>52.3</v>
      </c>
      <c r="AZ3871" t="s">
        <v>106</v>
      </c>
      <c r="BA3871" t="s">
        <v>336</v>
      </c>
      <c r="BB3871" t="s">
        <v>214</v>
      </c>
      <c r="BC3871" t="s">
        <v>198</v>
      </c>
      <c r="BD3871" t="s">
        <v>523</v>
      </c>
      <c r="BE3871" t="s">
        <v>424</v>
      </c>
      <c r="BF3871">
        <v>2</v>
      </c>
      <c r="BG3871">
        <f>IF(Table1[[#This Row],[ft_score]]="0 - 0", 1, 0)</f>
        <v>0</v>
      </c>
      <c r="BH3871">
        <f t="shared" si="60"/>
        <v>0</v>
      </c>
    </row>
    <row r="3872" spans="1:60" x14ac:dyDescent="0.25">
      <c r="A3872" s="1">
        <v>4470</v>
      </c>
      <c r="B3872" t="s">
        <v>58</v>
      </c>
      <c r="C3872" t="s">
        <v>148</v>
      </c>
      <c r="D3872">
        <v>2</v>
      </c>
      <c r="E3872">
        <v>3</v>
      </c>
      <c r="F3872" t="s">
        <v>351</v>
      </c>
      <c r="G3872" t="s">
        <v>90</v>
      </c>
      <c r="H3872" t="s">
        <v>90</v>
      </c>
      <c r="I3872" t="s">
        <v>58</v>
      </c>
      <c r="J3872" t="s">
        <v>90</v>
      </c>
      <c r="K3872">
        <v>0</v>
      </c>
      <c r="L3872" t="s">
        <v>314</v>
      </c>
      <c r="M3872" t="s">
        <v>351</v>
      </c>
      <c r="N3872" t="s">
        <v>111</v>
      </c>
      <c r="O3872" t="s">
        <v>111</v>
      </c>
      <c r="P3872" t="s">
        <v>314</v>
      </c>
      <c r="Q3872" t="s">
        <v>314</v>
      </c>
      <c r="R3872" t="s">
        <v>233</v>
      </c>
      <c r="S3872" t="s">
        <v>351</v>
      </c>
      <c r="T3872">
        <v>2</v>
      </c>
      <c r="U3872" t="s">
        <v>2497</v>
      </c>
      <c r="V3872" t="s">
        <v>724</v>
      </c>
      <c r="W3872" t="s">
        <v>3885</v>
      </c>
      <c r="X3872" t="s">
        <v>3820</v>
      </c>
      <c r="Y3872" t="s">
        <v>833</v>
      </c>
      <c r="Z3872" t="s">
        <v>727</v>
      </c>
      <c r="AA3872" t="s">
        <v>728</v>
      </c>
      <c r="AB3872">
        <v>21</v>
      </c>
      <c r="AC3872">
        <v>62.5</v>
      </c>
      <c r="AD3872">
        <v>37.5</v>
      </c>
      <c r="AE3872">
        <v>18.75</v>
      </c>
      <c r="AF3872" t="s">
        <v>72</v>
      </c>
      <c r="AG3872" t="s">
        <v>159</v>
      </c>
      <c r="AH3872" t="s">
        <v>3078</v>
      </c>
      <c r="AI3872" t="s">
        <v>1010</v>
      </c>
      <c r="AJ3872" t="s">
        <v>3343</v>
      </c>
      <c r="AK3872" t="s">
        <v>345</v>
      </c>
      <c r="AL3872" t="s">
        <v>934</v>
      </c>
      <c r="AM3872" t="s">
        <v>3886</v>
      </c>
      <c r="AN3872">
        <v>15</v>
      </c>
      <c r="AO3872">
        <v>-3.5</v>
      </c>
      <c r="AP3872" t="s">
        <v>3887</v>
      </c>
      <c r="AQ3872" t="s">
        <v>97</v>
      </c>
      <c r="AR3872" t="s">
        <v>73</v>
      </c>
      <c r="AS3872" t="s">
        <v>97</v>
      </c>
      <c r="AT3872" t="s">
        <v>82</v>
      </c>
      <c r="AU3872" t="s">
        <v>116</v>
      </c>
      <c r="AV3872" t="s">
        <v>83</v>
      </c>
      <c r="AW3872" t="s">
        <v>63</v>
      </c>
      <c r="AX3872">
        <v>40.49</v>
      </c>
      <c r="AY3872">
        <v>59.52</v>
      </c>
      <c r="AZ3872" t="s">
        <v>311</v>
      </c>
      <c r="BA3872" t="s">
        <v>928</v>
      </c>
      <c r="BB3872" t="s">
        <v>125</v>
      </c>
      <c r="BC3872" t="s">
        <v>423</v>
      </c>
      <c r="BD3872" t="s">
        <v>455</v>
      </c>
      <c r="BE3872" t="s">
        <v>256</v>
      </c>
      <c r="BF3872">
        <v>2</v>
      </c>
      <c r="BG3872">
        <f>IF(Table1[[#This Row],[ft_score]]="0 - 0", 1, 0)</f>
        <v>0</v>
      </c>
      <c r="BH3872">
        <f t="shared" si="60"/>
        <v>0</v>
      </c>
    </row>
    <row r="3873" spans="1:60" x14ac:dyDescent="0.25">
      <c r="A3873" s="1">
        <v>4508</v>
      </c>
      <c r="B3873" t="s">
        <v>58</v>
      </c>
      <c r="C3873" t="s">
        <v>59</v>
      </c>
      <c r="D3873">
        <v>2</v>
      </c>
      <c r="E3873">
        <v>3</v>
      </c>
      <c r="F3873" t="s">
        <v>351</v>
      </c>
      <c r="G3873" t="s">
        <v>90</v>
      </c>
      <c r="H3873" t="s">
        <v>90</v>
      </c>
      <c r="I3873" t="s">
        <v>58</v>
      </c>
      <c r="J3873" t="s">
        <v>90</v>
      </c>
      <c r="K3873">
        <v>0</v>
      </c>
      <c r="L3873" t="s">
        <v>111</v>
      </c>
      <c r="M3873" t="s">
        <v>351</v>
      </c>
      <c r="N3873" t="s">
        <v>201</v>
      </c>
      <c r="O3873" t="s">
        <v>111</v>
      </c>
      <c r="P3873" t="s">
        <v>111</v>
      </c>
      <c r="Q3873" t="s">
        <v>169</v>
      </c>
      <c r="R3873" t="s">
        <v>351</v>
      </c>
      <c r="S3873" t="s">
        <v>351</v>
      </c>
      <c r="T3873">
        <v>14443.33</v>
      </c>
      <c r="U3873" t="s">
        <v>1464</v>
      </c>
      <c r="V3873" t="s">
        <v>1059</v>
      </c>
      <c r="W3873" t="s">
        <v>4016</v>
      </c>
      <c r="X3873" t="s">
        <v>3820</v>
      </c>
      <c r="Y3873" t="s">
        <v>966</v>
      </c>
      <c r="Z3873" t="s">
        <v>976</v>
      </c>
      <c r="AA3873" t="s">
        <v>977</v>
      </c>
      <c r="AB3873">
        <v>16</v>
      </c>
      <c r="AC3873">
        <v>56.25</v>
      </c>
      <c r="AD3873">
        <v>37.5</v>
      </c>
      <c r="AE3873">
        <v>18.75</v>
      </c>
      <c r="AF3873" t="s">
        <v>83</v>
      </c>
      <c r="AG3873" t="s">
        <v>97</v>
      </c>
      <c r="AH3873" t="s">
        <v>912</v>
      </c>
      <c r="AI3873" t="s">
        <v>1469</v>
      </c>
      <c r="AJ3873" t="s">
        <v>2380</v>
      </c>
      <c r="AK3873" t="s">
        <v>4017</v>
      </c>
      <c r="AL3873" t="s">
        <v>357</v>
      </c>
      <c r="AM3873" t="s">
        <v>2499</v>
      </c>
      <c r="AN3873">
        <v>12</v>
      </c>
      <c r="AO3873">
        <v>-6</v>
      </c>
      <c r="AP3873" t="s">
        <v>324</v>
      </c>
      <c r="AQ3873" t="s">
        <v>97</v>
      </c>
      <c r="AR3873" t="s">
        <v>97</v>
      </c>
      <c r="AS3873" t="s">
        <v>81</v>
      </c>
      <c r="AT3873" t="s">
        <v>72</v>
      </c>
      <c r="AU3873" t="s">
        <v>73</v>
      </c>
      <c r="AV3873" t="s">
        <v>63</v>
      </c>
      <c r="AW3873" t="s">
        <v>63</v>
      </c>
      <c r="AX3873">
        <v>36.549999999999997</v>
      </c>
      <c r="AY3873">
        <v>63.45</v>
      </c>
      <c r="AZ3873" t="s">
        <v>268</v>
      </c>
      <c r="BA3873" t="s">
        <v>928</v>
      </c>
      <c r="BB3873" t="s">
        <v>421</v>
      </c>
      <c r="BC3873" t="s">
        <v>231</v>
      </c>
      <c r="BD3873" t="s">
        <v>385</v>
      </c>
      <c r="BE3873" t="s">
        <v>298</v>
      </c>
      <c r="BF3873">
        <v>2</v>
      </c>
      <c r="BG3873">
        <f>IF(Table1[[#This Row],[ft_score]]="0 - 0", 1, 0)</f>
        <v>0</v>
      </c>
      <c r="BH3873">
        <f t="shared" si="60"/>
        <v>0</v>
      </c>
    </row>
    <row r="3874" spans="1:60" x14ac:dyDescent="0.25">
      <c r="A3874" s="1">
        <v>4633</v>
      </c>
      <c r="B3874" t="s">
        <v>57</v>
      </c>
      <c r="C3874" t="s">
        <v>167</v>
      </c>
      <c r="D3874">
        <v>2</v>
      </c>
      <c r="E3874">
        <v>3</v>
      </c>
      <c r="F3874" t="s">
        <v>351</v>
      </c>
      <c r="G3874">
        <v>-1</v>
      </c>
      <c r="H3874">
        <v>-1</v>
      </c>
      <c r="I3874" t="s">
        <v>61</v>
      </c>
      <c r="J3874" t="s">
        <v>876</v>
      </c>
      <c r="K3874">
        <v>100</v>
      </c>
      <c r="L3874" t="s">
        <v>169</v>
      </c>
      <c r="M3874" t="s">
        <v>351</v>
      </c>
      <c r="N3874" t="s">
        <v>111</v>
      </c>
      <c r="O3874" t="s">
        <v>111</v>
      </c>
      <c r="P3874" t="s">
        <v>169</v>
      </c>
      <c r="Q3874" t="s">
        <v>169</v>
      </c>
      <c r="R3874">
        <v>0</v>
      </c>
      <c r="S3874" t="s">
        <v>351</v>
      </c>
      <c r="T3874">
        <v>692.47</v>
      </c>
      <c r="U3874" t="s">
        <v>1570</v>
      </c>
      <c r="V3874" t="s">
        <v>3187</v>
      </c>
      <c r="W3874" t="s">
        <v>4392</v>
      </c>
      <c r="X3874" t="s">
        <v>4251</v>
      </c>
      <c r="Y3874" t="s">
        <v>1573</v>
      </c>
      <c r="Z3874" t="s">
        <v>976</v>
      </c>
      <c r="AA3874" t="s">
        <v>977</v>
      </c>
      <c r="AB3874">
        <v>16</v>
      </c>
      <c r="AC3874">
        <v>62.5</v>
      </c>
      <c r="AD3874">
        <v>31.25</v>
      </c>
      <c r="AE3874">
        <v>25</v>
      </c>
      <c r="AF3874" t="s">
        <v>72</v>
      </c>
      <c r="AG3874" t="s">
        <v>116</v>
      </c>
      <c r="AH3874" t="s">
        <v>4393</v>
      </c>
      <c r="AI3874" t="s">
        <v>1778</v>
      </c>
      <c r="AJ3874" t="s">
        <v>1441</v>
      </c>
      <c r="AK3874" t="s">
        <v>3436</v>
      </c>
      <c r="AL3874" t="s">
        <v>1985</v>
      </c>
      <c r="AM3874" t="s">
        <v>4394</v>
      </c>
      <c r="AN3874">
        <v>22</v>
      </c>
      <c r="AO3874">
        <v>0</v>
      </c>
      <c r="AP3874" t="s">
        <v>4395</v>
      </c>
      <c r="AQ3874" t="s">
        <v>73</v>
      </c>
      <c r="AR3874" t="s">
        <v>81</v>
      </c>
      <c r="AS3874" t="s">
        <v>97</v>
      </c>
      <c r="AT3874" t="s">
        <v>82</v>
      </c>
      <c r="AU3874" t="s">
        <v>123</v>
      </c>
      <c r="AV3874" t="s">
        <v>83</v>
      </c>
      <c r="AW3874" t="s">
        <v>63</v>
      </c>
      <c r="AX3874">
        <v>40.520000000000003</v>
      </c>
      <c r="AY3874">
        <v>59.49</v>
      </c>
      <c r="AZ3874" t="s">
        <v>196</v>
      </c>
      <c r="BA3874" t="s">
        <v>230</v>
      </c>
      <c r="BB3874" t="s">
        <v>362</v>
      </c>
      <c r="BC3874" t="s">
        <v>198</v>
      </c>
      <c r="BD3874" t="s">
        <v>197</v>
      </c>
      <c r="BE3874" t="s">
        <v>456</v>
      </c>
      <c r="BF3874">
        <v>2</v>
      </c>
      <c r="BG3874">
        <f>IF(Table1[[#This Row],[ft_score]]="0 - 0", 1, 0)</f>
        <v>0</v>
      </c>
      <c r="BH3874">
        <f t="shared" si="60"/>
        <v>0</v>
      </c>
    </row>
    <row r="3875" spans="1:60" x14ac:dyDescent="0.25">
      <c r="A3875" s="1">
        <v>4717</v>
      </c>
      <c r="B3875" t="s">
        <v>58</v>
      </c>
      <c r="C3875" t="s">
        <v>59</v>
      </c>
      <c r="D3875">
        <v>2</v>
      </c>
      <c r="E3875">
        <v>3</v>
      </c>
      <c r="F3875" t="s">
        <v>351</v>
      </c>
      <c r="G3875" t="s">
        <v>90</v>
      </c>
      <c r="H3875" t="s">
        <v>90</v>
      </c>
      <c r="I3875" t="s">
        <v>58</v>
      </c>
      <c r="J3875" t="s">
        <v>58</v>
      </c>
      <c r="K3875">
        <v>0</v>
      </c>
      <c r="L3875" t="s">
        <v>352</v>
      </c>
      <c r="M3875" t="s">
        <v>351</v>
      </c>
      <c r="N3875" t="s">
        <v>201</v>
      </c>
      <c r="O3875" t="s">
        <v>352</v>
      </c>
      <c r="P3875" t="s">
        <v>352</v>
      </c>
      <c r="Q3875" t="s">
        <v>314</v>
      </c>
      <c r="R3875" t="s">
        <v>353</v>
      </c>
      <c r="S3875" t="s">
        <v>351</v>
      </c>
      <c r="T3875">
        <v>65.989999999999995</v>
      </c>
      <c r="U3875" t="s">
        <v>4623</v>
      </c>
      <c r="V3875" t="s">
        <v>3365</v>
      </c>
      <c r="W3875" t="s">
        <v>4624</v>
      </c>
      <c r="X3875" t="s">
        <v>4555</v>
      </c>
      <c r="Y3875" t="s">
        <v>606</v>
      </c>
      <c r="Z3875" t="s">
        <v>615</v>
      </c>
      <c r="AA3875" t="s">
        <v>616</v>
      </c>
      <c r="AB3875">
        <v>22</v>
      </c>
      <c r="AC3875">
        <v>81.25</v>
      </c>
      <c r="AD3875">
        <v>18.75</v>
      </c>
      <c r="AE3875">
        <v>6.25</v>
      </c>
      <c r="AF3875" t="s">
        <v>83</v>
      </c>
      <c r="AG3875" t="s">
        <v>123</v>
      </c>
      <c r="AH3875" t="s">
        <v>134</v>
      </c>
      <c r="AI3875" t="s">
        <v>1510</v>
      </c>
      <c r="AJ3875" t="s">
        <v>935</v>
      </c>
      <c r="AK3875" t="s">
        <v>1022</v>
      </c>
      <c r="AL3875" t="s">
        <v>530</v>
      </c>
      <c r="AM3875" t="s">
        <v>935</v>
      </c>
      <c r="AN3875">
        <v>-10</v>
      </c>
      <c r="AO3875">
        <v>-1</v>
      </c>
      <c r="AP3875" t="s">
        <v>4625</v>
      </c>
      <c r="AQ3875" t="s">
        <v>82</v>
      </c>
      <c r="AR3875" t="s">
        <v>81</v>
      </c>
      <c r="AS3875" t="s">
        <v>73</v>
      </c>
      <c r="AT3875" t="s">
        <v>81</v>
      </c>
      <c r="AU3875" t="s">
        <v>73</v>
      </c>
      <c r="AV3875" t="s">
        <v>83</v>
      </c>
      <c r="AW3875" t="s">
        <v>83</v>
      </c>
      <c r="AX3875">
        <v>50.72</v>
      </c>
      <c r="AY3875">
        <v>49.29</v>
      </c>
      <c r="AZ3875" t="s">
        <v>271</v>
      </c>
      <c r="BA3875" t="s">
        <v>105</v>
      </c>
      <c r="BB3875" t="s">
        <v>125</v>
      </c>
      <c r="BC3875" t="s">
        <v>349</v>
      </c>
      <c r="BD3875" t="s">
        <v>468</v>
      </c>
      <c r="BE3875" t="s">
        <v>350</v>
      </c>
      <c r="BF3875">
        <v>1</v>
      </c>
      <c r="BG3875">
        <f>IF(Table1[[#This Row],[ft_score]]="0 - 0", 1, 0)</f>
        <v>0</v>
      </c>
      <c r="BH3875">
        <f t="shared" si="60"/>
        <v>0</v>
      </c>
    </row>
    <row r="3876" spans="1:60" x14ac:dyDescent="0.25">
      <c r="A3876" s="1">
        <v>4846</v>
      </c>
      <c r="B3876" t="s">
        <v>58</v>
      </c>
      <c r="C3876" t="s">
        <v>650</v>
      </c>
      <c r="D3876">
        <v>2</v>
      </c>
      <c r="E3876">
        <v>3</v>
      </c>
      <c r="F3876" t="s">
        <v>351</v>
      </c>
      <c r="G3876" t="s">
        <v>90</v>
      </c>
      <c r="H3876" t="s">
        <v>90</v>
      </c>
      <c r="I3876" t="s">
        <v>58</v>
      </c>
      <c r="J3876" t="s">
        <v>58</v>
      </c>
      <c r="K3876">
        <v>0</v>
      </c>
      <c r="L3876" t="s">
        <v>352</v>
      </c>
      <c r="M3876" t="s">
        <v>351</v>
      </c>
      <c r="N3876" t="s">
        <v>64</v>
      </c>
      <c r="O3876" t="s">
        <v>201</v>
      </c>
      <c r="P3876" t="s">
        <v>352</v>
      </c>
      <c r="Q3876" t="s">
        <v>314</v>
      </c>
      <c r="R3876" t="s">
        <v>233</v>
      </c>
      <c r="S3876" t="s">
        <v>351</v>
      </c>
      <c r="T3876">
        <v>14.68</v>
      </c>
      <c r="U3876" t="s">
        <v>3683</v>
      </c>
      <c r="V3876" t="s">
        <v>4228</v>
      </c>
      <c r="W3876" t="s">
        <v>4969</v>
      </c>
      <c r="X3876" t="s">
        <v>4940</v>
      </c>
      <c r="Y3876" t="s">
        <v>2222</v>
      </c>
      <c r="Z3876" t="s">
        <v>3685</v>
      </c>
      <c r="AA3876" t="s">
        <v>3686</v>
      </c>
      <c r="AB3876">
        <v>1</v>
      </c>
      <c r="AC3876">
        <v>50</v>
      </c>
      <c r="AD3876">
        <v>50</v>
      </c>
      <c r="AE3876">
        <v>0</v>
      </c>
      <c r="AF3876" t="s">
        <v>63</v>
      </c>
      <c r="AG3876" t="s">
        <v>97</v>
      </c>
      <c r="AH3876" t="s">
        <v>136</v>
      </c>
      <c r="AI3876" t="s">
        <v>63</v>
      </c>
      <c r="AJ3876" t="s">
        <v>63</v>
      </c>
      <c r="AK3876" t="s">
        <v>136</v>
      </c>
      <c r="AL3876" t="s">
        <v>63</v>
      </c>
      <c r="AM3876" t="s">
        <v>136</v>
      </c>
      <c r="AN3876">
        <v>-4</v>
      </c>
      <c r="AO3876">
        <v>1</v>
      </c>
      <c r="AP3876" t="s">
        <v>97</v>
      </c>
      <c r="AQ3876" t="s">
        <v>63</v>
      </c>
      <c r="AR3876" t="s">
        <v>63</v>
      </c>
      <c r="AS3876" t="s">
        <v>560</v>
      </c>
      <c r="AT3876" t="s">
        <v>63</v>
      </c>
      <c r="AU3876" t="s">
        <v>63</v>
      </c>
      <c r="AV3876" t="s">
        <v>63</v>
      </c>
      <c r="AW3876" t="s">
        <v>63</v>
      </c>
      <c r="AX3876">
        <v>16.670000000000002</v>
      </c>
      <c r="AY3876">
        <v>33.340000000000003</v>
      </c>
      <c r="AZ3876" t="s">
        <v>195</v>
      </c>
      <c r="BA3876" t="s">
        <v>298</v>
      </c>
      <c r="BB3876" t="s">
        <v>125</v>
      </c>
      <c r="BC3876" t="s">
        <v>87</v>
      </c>
      <c r="BD3876" t="s">
        <v>231</v>
      </c>
      <c r="BE3876" t="s">
        <v>89</v>
      </c>
      <c r="BF3876">
        <v>1</v>
      </c>
      <c r="BG3876">
        <f>IF(Table1[[#This Row],[ft_score]]="0 - 0", 1, 0)</f>
        <v>0</v>
      </c>
      <c r="BH3876">
        <f t="shared" si="60"/>
        <v>0</v>
      </c>
    </row>
    <row r="3877" spans="1:60" x14ac:dyDescent="0.25">
      <c r="A3877" s="1">
        <v>4922</v>
      </c>
      <c r="B3877" t="s">
        <v>58</v>
      </c>
      <c r="C3877" t="s">
        <v>5143</v>
      </c>
      <c r="D3877">
        <v>2</v>
      </c>
      <c r="E3877">
        <v>3</v>
      </c>
      <c r="F3877" t="s">
        <v>351</v>
      </c>
      <c r="G3877" t="s">
        <v>90</v>
      </c>
      <c r="H3877" t="s">
        <v>90</v>
      </c>
      <c r="I3877" t="s">
        <v>58</v>
      </c>
      <c r="J3877" t="s">
        <v>90</v>
      </c>
      <c r="K3877">
        <v>0</v>
      </c>
      <c r="L3877" t="s">
        <v>352</v>
      </c>
      <c r="M3877" t="s">
        <v>351</v>
      </c>
      <c r="N3877" t="s">
        <v>64</v>
      </c>
      <c r="O3877" t="s">
        <v>201</v>
      </c>
      <c r="P3877" t="s">
        <v>352</v>
      </c>
      <c r="Q3877" t="s">
        <v>710</v>
      </c>
      <c r="R3877" t="s">
        <v>351</v>
      </c>
      <c r="S3877" t="s">
        <v>351</v>
      </c>
      <c r="T3877">
        <v>1169.5899999999999</v>
      </c>
      <c r="U3877" t="s">
        <v>1791</v>
      </c>
      <c r="V3877" t="s">
        <v>1072</v>
      </c>
      <c r="W3877" t="s">
        <v>5144</v>
      </c>
      <c r="X3877" t="s">
        <v>4940</v>
      </c>
      <c r="Y3877" t="s">
        <v>174</v>
      </c>
      <c r="Z3877" t="s">
        <v>452</v>
      </c>
      <c r="AA3877" t="s">
        <v>453</v>
      </c>
      <c r="AB3877">
        <v>3</v>
      </c>
      <c r="AC3877">
        <v>100</v>
      </c>
      <c r="AD3877">
        <v>66.67</v>
      </c>
      <c r="AE3877">
        <v>33.340000000000003</v>
      </c>
      <c r="AF3877" t="s">
        <v>136</v>
      </c>
      <c r="AG3877" t="s">
        <v>63</v>
      </c>
      <c r="AH3877" t="s">
        <v>1025</v>
      </c>
      <c r="AI3877" t="s">
        <v>1037</v>
      </c>
      <c r="AJ3877" t="s">
        <v>1995</v>
      </c>
      <c r="AK3877" t="s">
        <v>3624</v>
      </c>
      <c r="AL3877" t="s">
        <v>63</v>
      </c>
      <c r="AM3877" t="s">
        <v>532</v>
      </c>
      <c r="AN3877">
        <v>9</v>
      </c>
      <c r="AO3877">
        <v>0.5</v>
      </c>
      <c r="AP3877" t="s">
        <v>2388</v>
      </c>
      <c r="AQ3877" t="s">
        <v>2471</v>
      </c>
      <c r="AR3877" t="s">
        <v>1949</v>
      </c>
      <c r="AS3877" t="s">
        <v>2471</v>
      </c>
      <c r="AT3877" t="s">
        <v>1949</v>
      </c>
      <c r="AU3877" t="s">
        <v>97</v>
      </c>
      <c r="AV3877" t="s">
        <v>136</v>
      </c>
      <c r="AW3877" t="s">
        <v>63</v>
      </c>
      <c r="AX3877">
        <v>51.65</v>
      </c>
      <c r="AY3877">
        <v>48.36</v>
      </c>
      <c r="AZ3877" t="s">
        <v>446</v>
      </c>
      <c r="BA3877" t="s">
        <v>299</v>
      </c>
      <c r="BB3877" t="s">
        <v>214</v>
      </c>
      <c r="BC3877" t="s">
        <v>523</v>
      </c>
      <c r="BD3877" t="s">
        <v>423</v>
      </c>
      <c r="BE3877" t="s">
        <v>256</v>
      </c>
      <c r="BF3877">
        <v>1</v>
      </c>
      <c r="BG3877">
        <f>IF(Table1[[#This Row],[ft_score]]="0 - 0", 1, 0)</f>
        <v>0</v>
      </c>
      <c r="BH3877">
        <f t="shared" si="60"/>
        <v>0</v>
      </c>
    </row>
    <row r="3878" spans="1:60" x14ac:dyDescent="0.25">
      <c r="A3878" s="1">
        <v>4965</v>
      </c>
      <c r="B3878" t="s">
        <v>58</v>
      </c>
      <c r="C3878" t="s">
        <v>59</v>
      </c>
      <c r="D3878">
        <v>2</v>
      </c>
      <c r="E3878">
        <v>3</v>
      </c>
      <c r="F3878" t="s">
        <v>351</v>
      </c>
      <c r="G3878" t="s">
        <v>58</v>
      </c>
      <c r="H3878" t="s">
        <v>58</v>
      </c>
      <c r="I3878" t="s">
        <v>58</v>
      </c>
      <c r="J3878" t="s">
        <v>58</v>
      </c>
      <c r="K3878">
        <v>0</v>
      </c>
      <c r="L3878" t="s">
        <v>314</v>
      </c>
      <c r="M3878" t="s">
        <v>351</v>
      </c>
      <c r="N3878" t="s">
        <v>201</v>
      </c>
      <c r="O3878" t="s">
        <v>111</v>
      </c>
      <c r="P3878" t="s">
        <v>314</v>
      </c>
      <c r="Q3878" t="s">
        <v>353</v>
      </c>
      <c r="R3878" t="s">
        <v>353</v>
      </c>
      <c r="S3878" t="s">
        <v>351</v>
      </c>
      <c r="T3878">
        <v>43.27</v>
      </c>
      <c r="U3878" t="s">
        <v>2020</v>
      </c>
      <c r="V3878" t="s">
        <v>3415</v>
      </c>
      <c r="W3878" t="s">
        <v>5250</v>
      </c>
      <c r="X3878" t="s">
        <v>5193</v>
      </c>
      <c r="Y3878" t="s">
        <v>1308</v>
      </c>
      <c r="Z3878" t="s">
        <v>557</v>
      </c>
      <c r="AA3878" t="s">
        <v>558</v>
      </c>
      <c r="AB3878">
        <v>5</v>
      </c>
      <c r="AC3878">
        <v>60</v>
      </c>
      <c r="AD3878">
        <v>60</v>
      </c>
      <c r="AE3878">
        <v>60</v>
      </c>
      <c r="AF3878" t="s">
        <v>3238</v>
      </c>
      <c r="AG3878" t="s">
        <v>1575</v>
      </c>
      <c r="AH3878" t="s">
        <v>3761</v>
      </c>
      <c r="AI3878" t="s">
        <v>2416</v>
      </c>
      <c r="AJ3878" t="s">
        <v>5251</v>
      </c>
      <c r="AK3878" t="s">
        <v>1196</v>
      </c>
      <c r="AL3878" t="s">
        <v>3761</v>
      </c>
      <c r="AM3878" t="s">
        <v>4887</v>
      </c>
      <c r="AN3878">
        <v>9</v>
      </c>
      <c r="AO3878">
        <v>-3.5</v>
      </c>
      <c r="AP3878" t="s">
        <v>2537</v>
      </c>
      <c r="AQ3878" t="s">
        <v>63</v>
      </c>
      <c r="AR3878" t="s">
        <v>560</v>
      </c>
      <c r="AS3878" t="s">
        <v>2219</v>
      </c>
      <c r="AT3878" t="s">
        <v>1575</v>
      </c>
      <c r="AU3878" t="s">
        <v>3238</v>
      </c>
      <c r="AV3878" t="s">
        <v>3238</v>
      </c>
      <c r="AW3878" t="s">
        <v>2416</v>
      </c>
      <c r="AX3878">
        <v>47.73</v>
      </c>
      <c r="AY3878">
        <v>52.28</v>
      </c>
      <c r="AZ3878" t="s">
        <v>285</v>
      </c>
      <c r="BA3878" t="s">
        <v>336</v>
      </c>
      <c r="BB3878" t="s">
        <v>299</v>
      </c>
      <c r="BC3878" t="s">
        <v>197</v>
      </c>
      <c r="BD3878" t="s">
        <v>198</v>
      </c>
      <c r="BE3878" t="s">
        <v>849</v>
      </c>
      <c r="BF3878">
        <v>2</v>
      </c>
      <c r="BG3878">
        <f>IF(Table1[[#This Row],[ft_score]]="0 - 0", 1, 0)</f>
        <v>0</v>
      </c>
      <c r="BH3878">
        <f t="shared" si="60"/>
        <v>0</v>
      </c>
    </row>
    <row r="3879" spans="1:60" hidden="1" x14ac:dyDescent="0.25">
      <c r="A3879" s="1">
        <v>5018</v>
      </c>
      <c r="B3879" t="s">
        <v>58</v>
      </c>
      <c r="C3879" t="s">
        <v>126</v>
      </c>
      <c r="D3879">
        <v>2</v>
      </c>
      <c r="E3879">
        <v>3</v>
      </c>
      <c r="F3879" t="s">
        <v>351</v>
      </c>
      <c r="G3879" t="s">
        <v>90</v>
      </c>
      <c r="H3879" t="s">
        <v>90</v>
      </c>
      <c r="I3879" t="s">
        <v>58</v>
      </c>
      <c r="J3879" t="s">
        <v>90</v>
      </c>
      <c r="K3879">
        <v>0</v>
      </c>
      <c r="L3879" t="s">
        <v>353</v>
      </c>
      <c r="M3879" t="s">
        <v>351</v>
      </c>
      <c r="N3879" t="s">
        <v>710</v>
      </c>
      <c r="O3879" t="s">
        <v>353</v>
      </c>
      <c r="P3879" t="s">
        <v>353</v>
      </c>
      <c r="Q3879" t="s">
        <v>353</v>
      </c>
      <c r="R3879" t="s">
        <v>351</v>
      </c>
      <c r="S3879" t="s">
        <v>351</v>
      </c>
      <c r="T3879">
        <v>34.619999999999997</v>
      </c>
      <c r="U3879" t="s">
        <v>4681</v>
      </c>
      <c r="V3879" t="s">
        <v>4843</v>
      </c>
      <c r="W3879" t="s">
        <v>5410</v>
      </c>
      <c r="X3879" t="s">
        <v>5361</v>
      </c>
      <c r="Y3879" t="s">
        <v>156</v>
      </c>
      <c r="Z3879" t="s">
        <v>4676</v>
      </c>
      <c r="AA3879" t="s">
        <v>4677</v>
      </c>
      <c r="AB3879">
        <v>1</v>
      </c>
      <c r="AC3879">
        <v>100</v>
      </c>
      <c r="AD3879">
        <v>100</v>
      </c>
      <c r="AE3879">
        <v>50</v>
      </c>
      <c r="AF3879" t="s">
        <v>97</v>
      </c>
      <c r="AG3879" t="s">
        <v>63</v>
      </c>
      <c r="AH3879" t="s">
        <v>2416</v>
      </c>
      <c r="AI3879" t="s">
        <v>136</v>
      </c>
      <c r="AJ3879" t="s">
        <v>1575</v>
      </c>
      <c r="AK3879" t="s">
        <v>5223</v>
      </c>
      <c r="AL3879" t="s">
        <v>2416</v>
      </c>
      <c r="AM3879" t="s">
        <v>63</v>
      </c>
      <c r="AN3879">
        <v>-12</v>
      </c>
      <c r="AO3879">
        <v>3</v>
      </c>
      <c r="AP3879" t="s">
        <v>560</v>
      </c>
      <c r="AQ3879" t="s">
        <v>560</v>
      </c>
      <c r="AR3879" t="s">
        <v>63</v>
      </c>
      <c r="AS3879" t="s">
        <v>63</v>
      </c>
      <c r="AT3879" t="s">
        <v>560</v>
      </c>
      <c r="AU3879" t="s">
        <v>97</v>
      </c>
      <c r="AV3879" t="s">
        <v>97</v>
      </c>
      <c r="AW3879" t="s">
        <v>63</v>
      </c>
      <c r="AX3879">
        <v>46.67</v>
      </c>
      <c r="AY3879">
        <v>53.34</v>
      </c>
      <c r="AZ3879" t="s">
        <v>166</v>
      </c>
      <c r="BA3879" t="s">
        <v>166</v>
      </c>
      <c r="BB3879" t="s">
        <v>166</v>
      </c>
      <c r="BC3879" t="s">
        <v>166</v>
      </c>
      <c r="BD3879" t="s">
        <v>166</v>
      </c>
      <c r="BE3879" t="s">
        <v>166</v>
      </c>
      <c r="BF3879" t="s">
        <v>58</v>
      </c>
      <c r="BG3879">
        <f>IF(Table1[[#This Row],[ft_score]]="0 - 0", 1, 0)</f>
        <v>0</v>
      </c>
      <c r="BH3879">
        <f t="shared" si="60"/>
        <v>0</v>
      </c>
    </row>
    <row r="3880" spans="1:60" x14ac:dyDescent="0.25">
      <c r="A3880" s="1">
        <v>5024</v>
      </c>
      <c r="B3880" t="s">
        <v>58</v>
      </c>
      <c r="C3880" t="s">
        <v>5421</v>
      </c>
      <c r="D3880">
        <v>2</v>
      </c>
      <c r="E3880">
        <v>3</v>
      </c>
      <c r="F3880" t="s">
        <v>351</v>
      </c>
      <c r="G3880" t="s">
        <v>90</v>
      </c>
      <c r="H3880" t="s">
        <v>90</v>
      </c>
      <c r="I3880" t="s">
        <v>58</v>
      </c>
      <c r="J3880" t="s">
        <v>90</v>
      </c>
      <c r="K3880">
        <v>0</v>
      </c>
      <c r="L3880" t="s">
        <v>201</v>
      </c>
      <c r="M3880" t="s">
        <v>351</v>
      </c>
      <c r="N3880" t="s">
        <v>201</v>
      </c>
      <c r="O3880" t="s">
        <v>201</v>
      </c>
      <c r="P3880" t="s">
        <v>201</v>
      </c>
      <c r="Q3880" t="s">
        <v>352</v>
      </c>
      <c r="R3880" t="s">
        <v>353</v>
      </c>
      <c r="S3880" t="s">
        <v>351</v>
      </c>
      <c r="T3880">
        <v>3935.13</v>
      </c>
      <c r="U3880" t="s">
        <v>2336</v>
      </c>
      <c r="V3880" t="s">
        <v>5422</v>
      </c>
      <c r="W3880" t="s">
        <v>5423</v>
      </c>
      <c r="X3880" t="s">
        <v>5361</v>
      </c>
      <c r="Y3880" t="s">
        <v>156</v>
      </c>
      <c r="Z3880" t="s">
        <v>2338</v>
      </c>
      <c r="AA3880" t="s">
        <v>2339</v>
      </c>
      <c r="AB3880">
        <v>3</v>
      </c>
      <c r="AC3880">
        <v>83.34</v>
      </c>
      <c r="AD3880">
        <v>33.33</v>
      </c>
      <c r="AE3880">
        <v>16.670000000000002</v>
      </c>
      <c r="AF3880" t="s">
        <v>136</v>
      </c>
      <c r="AG3880" t="s">
        <v>97</v>
      </c>
      <c r="AH3880" t="s">
        <v>5424</v>
      </c>
      <c r="AI3880" t="s">
        <v>397</v>
      </c>
      <c r="AJ3880" t="s">
        <v>397</v>
      </c>
      <c r="AK3880" t="s">
        <v>5425</v>
      </c>
      <c r="AL3880" t="s">
        <v>397</v>
      </c>
      <c r="AM3880" t="s">
        <v>2890</v>
      </c>
      <c r="AN3880">
        <v>-13</v>
      </c>
      <c r="AO3880">
        <v>-3.5</v>
      </c>
      <c r="AP3880" t="s">
        <v>559</v>
      </c>
      <c r="AQ3880" t="s">
        <v>2471</v>
      </c>
      <c r="AR3880" t="s">
        <v>1949</v>
      </c>
      <c r="AS3880" t="s">
        <v>2471</v>
      </c>
      <c r="AT3880" t="s">
        <v>63</v>
      </c>
      <c r="AU3880" t="s">
        <v>2364</v>
      </c>
      <c r="AV3880" t="s">
        <v>63</v>
      </c>
      <c r="AW3880" t="s">
        <v>63</v>
      </c>
      <c r="AX3880">
        <v>47.78</v>
      </c>
      <c r="AY3880">
        <v>52.22</v>
      </c>
      <c r="AZ3880" t="s">
        <v>107</v>
      </c>
      <c r="BA3880" t="s">
        <v>298</v>
      </c>
      <c r="BB3880" t="s">
        <v>144</v>
      </c>
      <c r="BC3880" t="s">
        <v>198</v>
      </c>
      <c r="BD3880" t="s">
        <v>87</v>
      </c>
      <c r="BE3880" t="s">
        <v>456</v>
      </c>
      <c r="BF3880">
        <v>1</v>
      </c>
      <c r="BG3880">
        <f>IF(Table1[[#This Row],[ft_score]]="0 - 0", 1, 0)</f>
        <v>0</v>
      </c>
      <c r="BH3880">
        <f t="shared" si="60"/>
        <v>0</v>
      </c>
    </row>
    <row r="3881" spans="1:60" hidden="1" x14ac:dyDescent="0.25">
      <c r="A3881" s="1">
        <v>5079</v>
      </c>
      <c r="B3881" t="s">
        <v>58</v>
      </c>
      <c r="C3881" t="s">
        <v>167</v>
      </c>
      <c r="D3881">
        <v>2</v>
      </c>
      <c r="E3881">
        <v>3</v>
      </c>
      <c r="F3881" t="s">
        <v>351</v>
      </c>
      <c r="G3881" t="s">
        <v>90</v>
      </c>
      <c r="H3881" t="s">
        <v>90</v>
      </c>
      <c r="I3881" t="s">
        <v>58</v>
      </c>
      <c r="J3881" t="s">
        <v>58</v>
      </c>
      <c r="K3881">
        <v>0</v>
      </c>
      <c r="L3881" t="s">
        <v>201</v>
      </c>
      <c r="M3881" t="s">
        <v>351</v>
      </c>
      <c r="N3881" t="s">
        <v>64</v>
      </c>
      <c r="O3881" t="s">
        <v>201</v>
      </c>
      <c r="P3881" t="s">
        <v>201</v>
      </c>
      <c r="Q3881" t="s">
        <v>352</v>
      </c>
      <c r="R3881" t="s">
        <v>314</v>
      </c>
      <c r="S3881" t="s">
        <v>351</v>
      </c>
      <c r="T3881">
        <v>0</v>
      </c>
      <c r="U3881" t="s">
        <v>5575</v>
      </c>
      <c r="V3881" t="s">
        <v>5576</v>
      </c>
      <c r="W3881" t="s">
        <v>5577</v>
      </c>
      <c r="X3881" t="s">
        <v>5566</v>
      </c>
      <c r="Y3881" t="s">
        <v>714</v>
      </c>
      <c r="Z3881" t="s">
        <v>5393</v>
      </c>
      <c r="AA3881" t="s">
        <v>5394</v>
      </c>
      <c r="AB3881">
        <v>1</v>
      </c>
      <c r="AC3881">
        <v>100</v>
      </c>
      <c r="AD3881">
        <v>50</v>
      </c>
      <c r="AE3881">
        <v>0</v>
      </c>
      <c r="AF3881" t="s">
        <v>63</v>
      </c>
      <c r="AG3881" t="s">
        <v>63</v>
      </c>
      <c r="AH3881" t="s">
        <v>63</v>
      </c>
      <c r="AI3881" t="s">
        <v>73</v>
      </c>
      <c r="AJ3881" t="s">
        <v>136</v>
      </c>
      <c r="AK3881" t="s">
        <v>136</v>
      </c>
      <c r="AL3881" t="s">
        <v>73</v>
      </c>
      <c r="AM3881" t="s">
        <v>136</v>
      </c>
      <c r="AN3881">
        <v>14</v>
      </c>
      <c r="AO3881">
        <v>12</v>
      </c>
      <c r="AP3881" t="s">
        <v>257</v>
      </c>
      <c r="AQ3881" t="s">
        <v>63</v>
      </c>
      <c r="AR3881" t="s">
        <v>560</v>
      </c>
      <c r="AS3881" t="s">
        <v>63</v>
      </c>
      <c r="AT3881" t="s">
        <v>560</v>
      </c>
      <c r="AU3881" t="s">
        <v>63</v>
      </c>
      <c r="AV3881" t="s">
        <v>63</v>
      </c>
      <c r="AW3881" t="s">
        <v>63</v>
      </c>
      <c r="AX3881">
        <v>41.67</v>
      </c>
      <c r="AY3881">
        <v>58.34</v>
      </c>
      <c r="AZ3881" t="s">
        <v>166</v>
      </c>
      <c r="BA3881" t="s">
        <v>166</v>
      </c>
      <c r="BB3881" t="s">
        <v>166</v>
      </c>
      <c r="BC3881" t="s">
        <v>166</v>
      </c>
      <c r="BD3881" t="s">
        <v>166</v>
      </c>
      <c r="BE3881" t="s">
        <v>166</v>
      </c>
      <c r="BF3881" t="s">
        <v>58</v>
      </c>
      <c r="BG3881">
        <f>IF(Table1[[#This Row],[ft_score]]="0 - 0", 1, 0)</f>
        <v>0</v>
      </c>
      <c r="BH3881">
        <f t="shared" si="60"/>
        <v>0</v>
      </c>
    </row>
    <row r="3882" spans="1:60" hidden="1" x14ac:dyDescent="0.25">
      <c r="A3882" s="1">
        <v>5196</v>
      </c>
      <c r="B3882" t="s">
        <v>58</v>
      </c>
      <c r="C3882" t="s">
        <v>167</v>
      </c>
      <c r="D3882">
        <v>2</v>
      </c>
      <c r="E3882">
        <v>3</v>
      </c>
      <c r="F3882" t="s">
        <v>351</v>
      </c>
      <c r="G3882" t="s">
        <v>90</v>
      </c>
      <c r="H3882" t="s">
        <v>90</v>
      </c>
      <c r="I3882" t="s">
        <v>58</v>
      </c>
      <c r="J3882" t="s">
        <v>90</v>
      </c>
      <c r="K3882">
        <v>0</v>
      </c>
      <c r="L3882" t="s">
        <v>60</v>
      </c>
      <c r="M3882" t="s">
        <v>351</v>
      </c>
      <c r="N3882" t="s">
        <v>64</v>
      </c>
      <c r="O3882" t="s">
        <v>64</v>
      </c>
      <c r="P3882" t="s">
        <v>60</v>
      </c>
      <c r="Q3882">
        <v>0</v>
      </c>
      <c r="R3882" t="s">
        <v>233</v>
      </c>
      <c r="S3882" t="s">
        <v>351</v>
      </c>
      <c r="T3882">
        <v>32.72</v>
      </c>
      <c r="U3882" t="s">
        <v>5912</v>
      </c>
      <c r="V3882" t="s">
        <v>5913</v>
      </c>
      <c r="W3882" t="s">
        <v>5914</v>
      </c>
      <c r="X3882" t="s">
        <v>5566</v>
      </c>
      <c r="Y3882" t="s">
        <v>405</v>
      </c>
      <c r="Z3882" t="s">
        <v>5050</v>
      </c>
      <c r="AA3882" t="s">
        <v>5051</v>
      </c>
      <c r="AB3882">
        <v>1</v>
      </c>
      <c r="AC3882">
        <v>100</v>
      </c>
      <c r="AD3882">
        <v>50</v>
      </c>
      <c r="AE3882">
        <v>50</v>
      </c>
      <c r="AF3882" t="s">
        <v>97</v>
      </c>
      <c r="AG3882" t="s">
        <v>63</v>
      </c>
      <c r="AH3882" t="s">
        <v>1567</v>
      </c>
      <c r="AI3882" t="s">
        <v>3778</v>
      </c>
      <c r="AJ3882" t="s">
        <v>3778</v>
      </c>
      <c r="AK3882" t="s">
        <v>3778</v>
      </c>
      <c r="AL3882" t="s">
        <v>5413</v>
      </c>
      <c r="AM3882" t="s">
        <v>5413</v>
      </c>
      <c r="AN3882">
        <v>5</v>
      </c>
      <c r="AO3882">
        <v>0.5</v>
      </c>
      <c r="AP3882" t="s">
        <v>1858</v>
      </c>
      <c r="AQ3882" t="s">
        <v>560</v>
      </c>
      <c r="AR3882" t="s">
        <v>63</v>
      </c>
      <c r="AS3882" t="s">
        <v>63</v>
      </c>
      <c r="AT3882" t="s">
        <v>560</v>
      </c>
      <c r="AU3882" t="s">
        <v>97</v>
      </c>
      <c r="AV3882" t="s">
        <v>97</v>
      </c>
      <c r="AW3882" t="s">
        <v>97</v>
      </c>
      <c r="AX3882">
        <v>28.57</v>
      </c>
      <c r="AY3882">
        <v>71.430000000000007</v>
      </c>
      <c r="AZ3882" t="s">
        <v>166</v>
      </c>
      <c r="BA3882" t="s">
        <v>166</v>
      </c>
      <c r="BB3882" t="s">
        <v>166</v>
      </c>
      <c r="BC3882" t="s">
        <v>166</v>
      </c>
      <c r="BD3882" t="s">
        <v>166</v>
      </c>
      <c r="BE3882" t="s">
        <v>166</v>
      </c>
      <c r="BF3882" t="s">
        <v>58</v>
      </c>
      <c r="BG3882">
        <f>IF(Table1[[#This Row],[ft_score]]="0 - 0", 1, 0)</f>
        <v>0</v>
      </c>
      <c r="BH3882">
        <f t="shared" si="60"/>
        <v>0</v>
      </c>
    </row>
    <row r="3883" spans="1:60" hidden="1" x14ac:dyDescent="0.25">
      <c r="A3883" s="1">
        <v>5234</v>
      </c>
      <c r="B3883" t="s">
        <v>58</v>
      </c>
      <c r="C3883" t="s">
        <v>650</v>
      </c>
      <c r="D3883">
        <v>2</v>
      </c>
      <c r="E3883">
        <v>3</v>
      </c>
      <c r="F3883" t="s">
        <v>351</v>
      </c>
      <c r="G3883" t="s">
        <v>90</v>
      </c>
      <c r="H3883" t="s">
        <v>90</v>
      </c>
      <c r="I3883" t="s">
        <v>58</v>
      </c>
      <c r="J3883" t="s">
        <v>90</v>
      </c>
      <c r="K3883">
        <v>0</v>
      </c>
      <c r="L3883" t="s">
        <v>710</v>
      </c>
      <c r="M3883" t="s">
        <v>351</v>
      </c>
      <c r="N3883" t="s">
        <v>201</v>
      </c>
      <c r="O3883" t="s">
        <v>352</v>
      </c>
      <c r="P3883" t="s">
        <v>710</v>
      </c>
      <c r="Q3883" t="s">
        <v>710</v>
      </c>
      <c r="R3883" t="s">
        <v>353</v>
      </c>
      <c r="S3883" t="s">
        <v>351</v>
      </c>
      <c r="T3883">
        <v>69.7</v>
      </c>
      <c r="U3883" t="s">
        <v>5998</v>
      </c>
      <c r="V3883" t="s">
        <v>5999</v>
      </c>
      <c r="W3883" t="s">
        <v>6000</v>
      </c>
      <c r="X3883" t="s">
        <v>5566</v>
      </c>
      <c r="Y3883" t="s">
        <v>1008</v>
      </c>
      <c r="Z3883" t="s">
        <v>5751</v>
      </c>
      <c r="AA3883" t="s">
        <v>5752</v>
      </c>
      <c r="AB3883">
        <v>0</v>
      </c>
      <c r="AC3883">
        <v>0</v>
      </c>
      <c r="AD3883">
        <v>0</v>
      </c>
      <c r="AE3883">
        <v>0</v>
      </c>
      <c r="AF3883" t="s">
        <v>63</v>
      </c>
      <c r="AG3883" t="s">
        <v>63</v>
      </c>
      <c r="AH3883" t="s">
        <v>63</v>
      </c>
      <c r="AI3883" t="s">
        <v>63</v>
      </c>
      <c r="AJ3883" t="s">
        <v>63</v>
      </c>
      <c r="AK3883" t="s">
        <v>63</v>
      </c>
      <c r="AL3883" t="s">
        <v>63</v>
      </c>
      <c r="AM3883" t="s">
        <v>63</v>
      </c>
      <c r="AN3883">
        <v>14</v>
      </c>
      <c r="AO3883">
        <v>-14</v>
      </c>
      <c r="AP3883" t="s">
        <v>63</v>
      </c>
      <c r="AQ3883" t="s">
        <v>63</v>
      </c>
      <c r="AR3883" t="s">
        <v>63</v>
      </c>
      <c r="AS3883" t="s">
        <v>63</v>
      </c>
      <c r="AT3883" t="s">
        <v>63</v>
      </c>
      <c r="AU3883" t="s">
        <v>63</v>
      </c>
      <c r="AV3883" t="s">
        <v>63</v>
      </c>
      <c r="AW3883" t="s">
        <v>63</v>
      </c>
      <c r="AX3883">
        <v>0</v>
      </c>
      <c r="AY3883">
        <v>0</v>
      </c>
      <c r="AZ3883" t="s">
        <v>166</v>
      </c>
      <c r="BA3883" t="s">
        <v>166</v>
      </c>
      <c r="BB3883" t="s">
        <v>166</v>
      </c>
      <c r="BC3883" t="s">
        <v>166</v>
      </c>
      <c r="BD3883" t="s">
        <v>166</v>
      </c>
      <c r="BE3883" t="s">
        <v>166</v>
      </c>
      <c r="BF3883" t="s">
        <v>58</v>
      </c>
      <c r="BG3883">
        <f>IF(Table1[[#This Row],[ft_score]]="0 - 0", 1, 0)</f>
        <v>0</v>
      </c>
      <c r="BH3883">
        <f t="shared" si="60"/>
        <v>0</v>
      </c>
    </row>
    <row r="3884" spans="1:60" hidden="1" x14ac:dyDescent="0.25">
      <c r="A3884" s="1">
        <v>5278</v>
      </c>
      <c r="B3884" t="s">
        <v>58</v>
      </c>
      <c r="C3884" t="s">
        <v>59</v>
      </c>
      <c r="D3884">
        <v>2</v>
      </c>
      <c r="E3884">
        <v>3</v>
      </c>
      <c r="F3884" t="s">
        <v>351</v>
      </c>
      <c r="G3884" t="s">
        <v>90</v>
      </c>
      <c r="H3884" t="s">
        <v>90</v>
      </c>
      <c r="I3884" t="s">
        <v>58</v>
      </c>
      <c r="J3884" t="s">
        <v>90</v>
      </c>
      <c r="K3884">
        <v>0</v>
      </c>
      <c r="L3884" t="s">
        <v>201</v>
      </c>
      <c r="M3884" t="s">
        <v>351</v>
      </c>
      <c r="N3884" t="s">
        <v>64</v>
      </c>
      <c r="O3884" t="s">
        <v>201</v>
      </c>
      <c r="P3884" t="s">
        <v>201</v>
      </c>
      <c r="Q3884" t="s">
        <v>352</v>
      </c>
      <c r="R3884" t="s">
        <v>710</v>
      </c>
      <c r="S3884" t="s">
        <v>351</v>
      </c>
      <c r="T3884">
        <v>5708</v>
      </c>
      <c r="U3884" t="s">
        <v>4422</v>
      </c>
      <c r="V3884" t="s">
        <v>3764</v>
      </c>
      <c r="W3884" t="s">
        <v>6104</v>
      </c>
      <c r="X3884" t="s">
        <v>5566</v>
      </c>
      <c r="Y3884" t="s">
        <v>486</v>
      </c>
      <c r="Z3884" t="s">
        <v>3766</v>
      </c>
      <c r="AA3884" t="s">
        <v>3767</v>
      </c>
      <c r="AB3884">
        <v>2</v>
      </c>
      <c r="AC3884">
        <v>75</v>
      </c>
      <c r="AD3884">
        <v>50</v>
      </c>
      <c r="AE3884">
        <v>50</v>
      </c>
      <c r="AF3884" t="s">
        <v>73</v>
      </c>
      <c r="AG3884" t="s">
        <v>97</v>
      </c>
      <c r="AH3884" t="s">
        <v>1567</v>
      </c>
      <c r="AI3884" t="s">
        <v>63</v>
      </c>
      <c r="AJ3884" t="s">
        <v>3778</v>
      </c>
      <c r="AK3884" t="s">
        <v>1567</v>
      </c>
      <c r="AL3884" t="s">
        <v>1567</v>
      </c>
      <c r="AM3884" t="s">
        <v>97</v>
      </c>
      <c r="AN3884">
        <v>20</v>
      </c>
      <c r="AO3884">
        <v>-4</v>
      </c>
      <c r="AP3884" t="s">
        <v>141</v>
      </c>
      <c r="AQ3884" t="s">
        <v>97</v>
      </c>
      <c r="AR3884" t="s">
        <v>97</v>
      </c>
      <c r="AS3884" t="s">
        <v>97</v>
      </c>
      <c r="AT3884" t="s">
        <v>97</v>
      </c>
      <c r="AU3884" t="s">
        <v>73</v>
      </c>
      <c r="AV3884" t="s">
        <v>63</v>
      </c>
      <c r="AW3884" t="s">
        <v>63</v>
      </c>
      <c r="AX3884">
        <v>21.43</v>
      </c>
      <c r="AY3884">
        <v>78.569999999999993</v>
      </c>
      <c r="AZ3884" t="s">
        <v>166</v>
      </c>
      <c r="BA3884" t="s">
        <v>166</v>
      </c>
      <c r="BB3884" t="s">
        <v>166</v>
      </c>
      <c r="BC3884" t="s">
        <v>166</v>
      </c>
      <c r="BD3884" t="s">
        <v>166</v>
      </c>
      <c r="BE3884" t="s">
        <v>166</v>
      </c>
      <c r="BF3884" t="s">
        <v>58</v>
      </c>
      <c r="BG3884">
        <f>IF(Table1[[#This Row],[ft_score]]="0 - 0", 1, 0)</f>
        <v>0</v>
      </c>
      <c r="BH3884">
        <f t="shared" si="60"/>
        <v>0</v>
      </c>
    </row>
    <row r="3885" spans="1:60" x14ac:dyDescent="0.25">
      <c r="A3885" s="1">
        <v>5367</v>
      </c>
      <c r="B3885" t="s">
        <v>5152</v>
      </c>
      <c r="C3885" t="s">
        <v>636</v>
      </c>
      <c r="D3885">
        <v>2</v>
      </c>
      <c r="E3885">
        <v>3</v>
      </c>
      <c r="F3885" t="s">
        <v>351</v>
      </c>
      <c r="G3885">
        <v>32</v>
      </c>
      <c r="H3885">
        <v>12.5</v>
      </c>
      <c r="I3885" t="s">
        <v>61</v>
      </c>
      <c r="J3885" t="s">
        <v>401</v>
      </c>
      <c r="K3885">
        <v>1</v>
      </c>
      <c r="L3885" t="s">
        <v>169</v>
      </c>
      <c r="M3885" t="s">
        <v>351</v>
      </c>
      <c r="N3885" t="s">
        <v>201</v>
      </c>
      <c r="O3885" t="s">
        <v>201</v>
      </c>
      <c r="P3885" t="s">
        <v>169</v>
      </c>
      <c r="Q3885" t="s">
        <v>169</v>
      </c>
      <c r="R3885" t="s">
        <v>169</v>
      </c>
      <c r="S3885" t="s">
        <v>351</v>
      </c>
      <c r="T3885">
        <v>917.92</v>
      </c>
      <c r="U3885" t="s">
        <v>3276</v>
      </c>
      <c r="V3885" t="s">
        <v>4411</v>
      </c>
      <c r="W3885" t="s">
        <v>6292</v>
      </c>
      <c r="X3885" t="s">
        <v>6189</v>
      </c>
      <c r="Y3885" t="s">
        <v>1695</v>
      </c>
      <c r="Z3885" t="s">
        <v>2757</v>
      </c>
      <c r="AA3885" t="s">
        <v>2758</v>
      </c>
      <c r="AB3885">
        <v>2</v>
      </c>
      <c r="AC3885">
        <v>100</v>
      </c>
      <c r="AD3885">
        <v>83.34</v>
      </c>
      <c r="AE3885">
        <v>41.67</v>
      </c>
      <c r="AF3885" t="s">
        <v>63</v>
      </c>
      <c r="AG3885" t="s">
        <v>63</v>
      </c>
      <c r="AH3885" t="s">
        <v>2890</v>
      </c>
      <c r="AI3885" t="s">
        <v>3778</v>
      </c>
      <c r="AJ3885" t="s">
        <v>4592</v>
      </c>
      <c r="AK3885" t="s">
        <v>6293</v>
      </c>
      <c r="AL3885" t="s">
        <v>2890</v>
      </c>
      <c r="AM3885" t="s">
        <v>2384</v>
      </c>
      <c r="AN3885">
        <v>-8</v>
      </c>
      <c r="AO3885">
        <v>1</v>
      </c>
      <c r="AP3885" t="s">
        <v>6294</v>
      </c>
      <c r="AQ3885" t="s">
        <v>2471</v>
      </c>
      <c r="AR3885" t="s">
        <v>1949</v>
      </c>
      <c r="AS3885" t="s">
        <v>63</v>
      </c>
      <c r="AT3885" t="s">
        <v>560</v>
      </c>
      <c r="AU3885" t="s">
        <v>136</v>
      </c>
      <c r="AV3885" t="s">
        <v>63</v>
      </c>
      <c r="AW3885" t="s">
        <v>63</v>
      </c>
      <c r="AX3885">
        <v>36.51</v>
      </c>
      <c r="AY3885">
        <v>63.5</v>
      </c>
      <c r="AZ3885" t="s">
        <v>363</v>
      </c>
      <c r="BA3885" t="s">
        <v>125</v>
      </c>
      <c r="BB3885" t="s">
        <v>86</v>
      </c>
      <c r="BC3885" t="s">
        <v>198</v>
      </c>
      <c r="BD3885" t="s">
        <v>197</v>
      </c>
      <c r="BE3885" t="s">
        <v>456</v>
      </c>
      <c r="BF3885">
        <v>1</v>
      </c>
      <c r="BG3885">
        <f>IF(Table1[[#This Row],[ft_score]]="0 - 0", 1, 0)</f>
        <v>0</v>
      </c>
      <c r="BH3885">
        <f t="shared" si="60"/>
        <v>0</v>
      </c>
    </row>
    <row r="3886" spans="1:60" x14ac:dyDescent="0.25">
      <c r="A3886" s="1">
        <v>5401</v>
      </c>
      <c r="B3886" t="s">
        <v>58</v>
      </c>
      <c r="C3886" t="s">
        <v>200</v>
      </c>
      <c r="D3886">
        <v>2</v>
      </c>
      <c r="E3886">
        <v>3</v>
      </c>
      <c r="F3886" t="s">
        <v>351</v>
      </c>
      <c r="G3886" t="s">
        <v>90</v>
      </c>
      <c r="H3886" t="s">
        <v>90</v>
      </c>
      <c r="I3886" t="s">
        <v>58</v>
      </c>
      <c r="J3886" t="s">
        <v>58</v>
      </c>
      <c r="K3886">
        <v>0</v>
      </c>
      <c r="L3886" t="s">
        <v>111</v>
      </c>
      <c r="M3886" t="s">
        <v>351</v>
      </c>
      <c r="N3886" t="s">
        <v>64</v>
      </c>
      <c r="O3886" t="s">
        <v>64</v>
      </c>
      <c r="P3886" t="s">
        <v>111</v>
      </c>
      <c r="Q3886" t="s">
        <v>351</v>
      </c>
      <c r="R3886" t="s">
        <v>351</v>
      </c>
      <c r="S3886" t="s">
        <v>351</v>
      </c>
      <c r="T3886">
        <v>129.31</v>
      </c>
      <c r="U3886" t="s">
        <v>1954</v>
      </c>
      <c r="V3886" t="s">
        <v>2437</v>
      </c>
      <c r="W3886" t="s">
        <v>6375</v>
      </c>
      <c r="X3886" t="s">
        <v>6189</v>
      </c>
      <c r="Y3886" t="s">
        <v>596</v>
      </c>
      <c r="Z3886" t="s">
        <v>1242</v>
      </c>
      <c r="AA3886" t="s">
        <v>1243</v>
      </c>
      <c r="AB3886">
        <v>17</v>
      </c>
      <c r="AC3886">
        <v>68.75</v>
      </c>
      <c r="AD3886">
        <v>50</v>
      </c>
      <c r="AE3886">
        <v>37.5</v>
      </c>
      <c r="AF3886" t="s">
        <v>123</v>
      </c>
      <c r="AG3886" t="s">
        <v>72</v>
      </c>
      <c r="AH3886" t="s">
        <v>3921</v>
      </c>
      <c r="AI3886" t="s">
        <v>2664</v>
      </c>
      <c r="AJ3886" t="s">
        <v>1679</v>
      </c>
      <c r="AK3886" t="s">
        <v>1461</v>
      </c>
      <c r="AL3886" t="s">
        <v>2831</v>
      </c>
      <c r="AM3886" t="s">
        <v>4480</v>
      </c>
      <c r="AN3886">
        <v>0</v>
      </c>
      <c r="AO3886">
        <v>5</v>
      </c>
      <c r="AP3886" t="s">
        <v>4471</v>
      </c>
      <c r="AQ3886" t="s">
        <v>72</v>
      </c>
      <c r="AR3886" t="s">
        <v>141</v>
      </c>
      <c r="AS3886" t="s">
        <v>97</v>
      </c>
      <c r="AT3886" t="s">
        <v>97</v>
      </c>
      <c r="AU3886" t="s">
        <v>72</v>
      </c>
      <c r="AV3886" t="s">
        <v>83</v>
      </c>
      <c r="AW3886" t="s">
        <v>83</v>
      </c>
      <c r="AX3886">
        <v>36.130000000000003</v>
      </c>
      <c r="AY3886">
        <v>63.88</v>
      </c>
      <c r="AZ3886" t="s">
        <v>858</v>
      </c>
      <c r="BA3886" t="s">
        <v>763</v>
      </c>
      <c r="BB3886" t="s">
        <v>125</v>
      </c>
      <c r="BC3886" t="s">
        <v>468</v>
      </c>
      <c r="BD3886" t="s">
        <v>385</v>
      </c>
      <c r="BE3886" t="s">
        <v>2613</v>
      </c>
      <c r="BF3886">
        <v>2</v>
      </c>
      <c r="BG3886">
        <f>IF(Table1[[#This Row],[ft_score]]="0 - 0", 1, 0)</f>
        <v>0</v>
      </c>
      <c r="BH3886">
        <f t="shared" si="60"/>
        <v>0</v>
      </c>
    </row>
    <row r="3887" spans="1:60" x14ac:dyDescent="0.25">
      <c r="A3887" s="1">
        <v>5574</v>
      </c>
      <c r="B3887" t="s">
        <v>58</v>
      </c>
      <c r="C3887" t="s">
        <v>200</v>
      </c>
      <c r="D3887">
        <v>2</v>
      </c>
      <c r="E3887">
        <v>3</v>
      </c>
      <c r="F3887" t="s">
        <v>351</v>
      </c>
      <c r="G3887" t="s">
        <v>90</v>
      </c>
      <c r="H3887" t="s">
        <v>90</v>
      </c>
      <c r="I3887" t="s">
        <v>58</v>
      </c>
      <c r="J3887" t="s">
        <v>90</v>
      </c>
      <c r="K3887">
        <v>0</v>
      </c>
      <c r="L3887" t="s">
        <v>64</v>
      </c>
      <c r="M3887" t="s">
        <v>351</v>
      </c>
      <c r="N3887" t="s">
        <v>64</v>
      </c>
      <c r="O3887" t="s">
        <v>64</v>
      </c>
      <c r="P3887" t="s">
        <v>64</v>
      </c>
      <c r="Q3887" t="s">
        <v>352</v>
      </c>
      <c r="R3887" t="s">
        <v>710</v>
      </c>
      <c r="S3887" t="s">
        <v>351</v>
      </c>
      <c r="T3887">
        <v>3.8</v>
      </c>
      <c r="U3887" t="s">
        <v>5579</v>
      </c>
      <c r="V3887" t="s">
        <v>6753</v>
      </c>
      <c r="W3887" t="s">
        <v>6754</v>
      </c>
      <c r="X3887" t="s">
        <v>6746</v>
      </c>
      <c r="Y3887" t="s">
        <v>714</v>
      </c>
      <c r="Z3887" t="s">
        <v>5393</v>
      </c>
      <c r="AA3887" t="s">
        <v>5394</v>
      </c>
      <c r="AB3887">
        <v>2</v>
      </c>
      <c r="AC3887">
        <v>25</v>
      </c>
      <c r="AD3887">
        <v>25</v>
      </c>
      <c r="AE3887">
        <v>0</v>
      </c>
      <c r="AF3887" t="s">
        <v>63</v>
      </c>
      <c r="AG3887" t="s">
        <v>97</v>
      </c>
      <c r="AH3887" t="s">
        <v>136</v>
      </c>
      <c r="AI3887" t="s">
        <v>63</v>
      </c>
      <c r="AJ3887" t="s">
        <v>136</v>
      </c>
      <c r="AK3887" t="s">
        <v>63</v>
      </c>
      <c r="AL3887" t="s">
        <v>136</v>
      </c>
      <c r="AM3887" t="s">
        <v>97</v>
      </c>
      <c r="AN3887">
        <v>-3</v>
      </c>
      <c r="AO3887">
        <v>8.5</v>
      </c>
      <c r="AP3887" t="s">
        <v>4042</v>
      </c>
      <c r="AQ3887" t="s">
        <v>63</v>
      </c>
      <c r="AR3887" t="s">
        <v>97</v>
      </c>
      <c r="AS3887" t="s">
        <v>63</v>
      </c>
      <c r="AT3887" t="s">
        <v>97</v>
      </c>
      <c r="AU3887" t="s">
        <v>73</v>
      </c>
      <c r="AV3887" t="s">
        <v>63</v>
      </c>
      <c r="AW3887" t="s">
        <v>63</v>
      </c>
      <c r="AX3887">
        <v>33.340000000000003</v>
      </c>
      <c r="AY3887">
        <v>66.67</v>
      </c>
      <c r="AZ3887" t="s">
        <v>928</v>
      </c>
      <c r="BA3887" t="s">
        <v>421</v>
      </c>
      <c r="BB3887" t="s">
        <v>299</v>
      </c>
      <c r="BC3887" t="s">
        <v>197</v>
      </c>
      <c r="BD3887" t="s">
        <v>231</v>
      </c>
      <c r="BE3887" t="s">
        <v>199</v>
      </c>
      <c r="BF3887">
        <v>1</v>
      </c>
      <c r="BG3887">
        <f>IF(Table1[[#This Row],[ft_score]]="0 - 0", 1, 0)</f>
        <v>0</v>
      </c>
      <c r="BH3887">
        <f t="shared" si="60"/>
        <v>0</v>
      </c>
    </row>
    <row r="3888" spans="1:60" x14ac:dyDescent="0.25">
      <c r="A3888" s="1">
        <v>5592</v>
      </c>
      <c r="B3888" t="s">
        <v>58</v>
      </c>
      <c r="C3888" t="s">
        <v>59</v>
      </c>
      <c r="D3888">
        <v>2</v>
      </c>
      <c r="E3888">
        <v>3</v>
      </c>
      <c r="F3888" t="s">
        <v>351</v>
      </c>
      <c r="G3888" t="s">
        <v>90</v>
      </c>
      <c r="H3888" t="s">
        <v>90</v>
      </c>
      <c r="I3888" t="s">
        <v>58</v>
      </c>
      <c r="J3888" t="s">
        <v>90</v>
      </c>
      <c r="K3888">
        <v>0</v>
      </c>
      <c r="L3888" t="s">
        <v>352</v>
      </c>
      <c r="M3888" t="s">
        <v>351</v>
      </c>
      <c r="N3888" t="s">
        <v>201</v>
      </c>
      <c r="O3888" t="s">
        <v>352</v>
      </c>
      <c r="P3888" t="s">
        <v>352</v>
      </c>
      <c r="Q3888" t="s">
        <v>710</v>
      </c>
      <c r="R3888" t="s">
        <v>710</v>
      </c>
      <c r="S3888" t="s">
        <v>351</v>
      </c>
      <c r="T3888">
        <v>0</v>
      </c>
      <c r="U3888" t="s">
        <v>765</v>
      </c>
      <c r="V3888" t="s">
        <v>782</v>
      </c>
      <c r="W3888" t="s">
        <v>6794</v>
      </c>
      <c r="X3888" t="s">
        <v>6746</v>
      </c>
      <c r="Y3888" t="s">
        <v>833</v>
      </c>
      <c r="Z3888" t="s">
        <v>727</v>
      </c>
      <c r="AA3888" t="s">
        <v>728</v>
      </c>
      <c r="AB3888">
        <v>22</v>
      </c>
      <c r="AC3888">
        <v>56.25</v>
      </c>
      <c r="AD3888">
        <v>50</v>
      </c>
      <c r="AE3888">
        <v>25</v>
      </c>
      <c r="AF3888" t="s">
        <v>72</v>
      </c>
      <c r="AG3888" t="s">
        <v>159</v>
      </c>
      <c r="AH3888" t="s">
        <v>6795</v>
      </c>
      <c r="AI3888" t="s">
        <v>866</v>
      </c>
      <c r="AJ3888" t="s">
        <v>6451</v>
      </c>
      <c r="AK3888" t="s">
        <v>2115</v>
      </c>
      <c r="AL3888" t="s">
        <v>2432</v>
      </c>
      <c r="AM3888" t="s">
        <v>4257</v>
      </c>
      <c r="AN3888">
        <v>12</v>
      </c>
      <c r="AO3888">
        <v>-1</v>
      </c>
      <c r="AP3888" t="s">
        <v>6796</v>
      </c>
      <c r="AQ3888" t="s">
        <v>97</v>
      </c>
      <c r="AR3888" t="s">
        <v>82</v>
      </c>
      <c r="AS3888" t="s">
        <v>82</v>
      </c>
      <c r="AT3888" t="s">
        <v>82</v>
      </c>
      <c r="AU3888" t="s">
        <v>159</v>
      </c>
      <c r="AV3888" t="s">
        <v>72</v>
      </c>
      <c r="AW3888" t="s">
        <v>83</v>
      </c>
      <c r="AX3888">
        <v>44.59</v>
      </c>
      <c r="AY3888">
        <v>55.41</v>
      </c>
      <c r="AZ3888" t="s">
        <v>584</v>
      </c>
      <c r="BA3888" t="s">
        <v>299</v>
      </c>
      <c r="BB3888" t="s">
        <v>299</v>
      </c>
      <c r="BC3888" t="s">
        <v>423</v>
      </c>
      <c r="BD3888" t="s">
        <v>455</v>
      </c>
      <c r="BE3888" t="s">
        <v>256</v>
      </c>
      <c r="BF3888">
        <v>1</v>
      </c>
      <c r="BG3888">
        <f>IF(Table1[[#This Row],[ft_score]]="0 - 0", 1, 0)</f>
        <v>0</v>
      </c>
      <c r="BH3888">
        <f t="shared" si="60"/>
        <v>0</v>
      </c>
    </row>
    <row r="3889" spans="1:60" x14ac:dyDescent="0.25">
      <c r="A3889" s="1">
        <v>5617</v>
      </c>
      <c r="B3889" t="s">
        <v>58</v>
      </c>
      <c r="C3889" t="s">
        <v>59</v>
      </c>
      <c r="D3889">
        <v>2</v>
      </c>
      <c r="E3889">
        <v>3</v>
      </c>
      <c r="F3889" t="s">
        <v>351</v>
      </c>
      <c r="G3889" t="s">
        <v>90</v>
      </c>
      <c r="H3889" t="s">
        <v>90</v>
      </c>
      <c r="I3889" t="s">
        <v>58</v>
      </c>
      <c r="J3889" t="s">
        <v>90</v>
      </c>
      <c r="K3889">
        <v>0</v>
      </c>
      <c r="L3889" t="s">
        <v>60</v>
      </c>
      <c r="M3889" t="s">
        <v>351</v>
      </c>
      <c r="N3889" t="s">
        <v>64</v>
      </c>
      <c r="O3889" t="s">
        <v>64</v>
      </c>
      <c r="P3889" t="s">
        <v>60</v>
      </c>
      <c r="Q3889" t="s">
        <v>60</v>
      </c>
      <c r="R3889" t="s">
        <v>111</v>
      </c>
      <c r="S3889" t="s">
        <v>351</v>
      </c>
      <c r="T3889">
        <v>29.12</v>
      </c>
      <c r="U3889" t="s">
        <v>2580</v>
      </c>
      <c r="V3889" t="s">
        <v>3144</v>
      </c>
      <c r="W3889" t="s">
        <v>6853</v>
      </c>
      <c r="X3889" t="s">
        <v>6746</v>
      </c>
      <c r="Y3889" t="s">
        <v>921</v>
      </c>
      <c r="Z3889" t="s">
        <v>2327</v>
      </c>
      <c r="AA3889" t="s">
        <v>2328</v>
      </c>
      <c r="AB3889">
        <v>4</v>
      </c>
      <c r="AC3889">
        <v>87.5</v>
      </c>
      <c r="AD3889">
        <v>37.5</v>
      </c>
      <c r="AE3889">
        <v>12.5</v>
      </c>
      <c r="AF3889" t="s">
        <v>63</v>
      </c>
      <c r="AG3889" t="s">
        <v>97</v>
      </c>
      <c r="AH3889" t="s">
        <v>6615</v>
      </c>
      <c r="AI3889" t="s">
        <v>397</v>
      </c>
      <c r="AJ3889" t="s">
        <v>6615</v>
      </c>
      <c r="AK3889" t="s">
        <v>5424</v>
      </c>
      <c r="AL3889" t="s">
        <v>2890</v>
      </c>
      <c r="AM3889" t="s">
        <v>136</v>
      </c>
      <c r="AN3889">
        <v>-4</v>
      </c>
      <c r="AO3889">
        <v>-8</v>
      </c>
      <c r="AP3889" t="s">
        <v>1858</v>
      </c>
      <c r="AQ3889" t="s">
        <v>560</v>
      </c>
      <c r="AR3889" t="s">
        <v>63</v>
      </c>
      <c r="AS3889" t="s">
        <v>97</v>
      </c>
      <c r="AT3889" t="s">
        <v>97</v>
      </c>
      <c r="AU3889" t="s">
        <v>73</v>
      </c>
      <c r="AV3889" t="s">
        <v>72</v>
      </c>
      <c r="AW3889" t="s">
        <v>63</v>
      </c>
      <c r="AX3889">
        <v>52.22</v>
      </c>
      <c r="AY3889">
        <v>47.78</v>
      </c>
      <c r="AZ3889" t="s">
        <v>336</v>
      </c>
      <c r="BA3889" t="s">
        <v>562</v>
      </c>
      <c r="BB3889" t="s">
        <v>285</v>
      </c>
      <c r="BC3889" t="s">
        <v>523</v>
      </c>
      <c r="BD3889" t="s">
        <v>423</v>
      </c>
      <c r="BE3889" t="s">
        <v>199</v>
      </c>
      <c r="BF3889">
        <v>1</v>
      </c>
      <c r="BG3889">
        <f>IF(Table1[[#This Row],[ft_score]]="0 - 0", 1, 0)</f>
        <v>0</v>
      </c>
      <c r="BH3889">
        <f t="shared" si="60"/>
        <v>0</v>
      </c>
    </row>
    <row r="3890" spans="1:60" x14ac:dyDescent="0.25">
      <c r="A3890" s="1">
        <v>5668</v>
      </c>
      <c r="B3890" t="s">
        <v>58</v>
      </c>
      <c r="C3890" t="s">
        <v>59</v>
      </c>
      <c r="D3890">
        <v>2</v>
      </c>
      <c r="E3890">
        <v>3</v>
      </c>
      <c r="F3890" t="s">
        <v>351</v>
      </c>
      <c r="G3890" t="s">
        <v>90</v>
      </c>
      <c r="H3890" t="s">
        <v>90</v>
      </c>
      <c r="I3890" t="s">
        <v>58</v>
      </c>
      <c r="J3890" t="s">
        <v>90</v>
      </c>
      <c r="K3890">
        <v>0</v>
      </c>
      <c r="L3890" t="s">
        <v>201</v>
      </c>
      <c r="M3890" t="s">
        <v>351</v>
      </c>
      <c r="N3890" t="s">
        <v>201</v>
      </c>
      <c r="O3890" t="s">
        <v>201</v>
      </c>
      <c r="P3890" t="s">
        <v>201</v>
      </c>
      <c r="Q3890">
        <v>0</v>
      </c>
      <c r="R3890" t="s">
        <v>314</v>
      </c>
      <c r="S3890" t="s">
        <v>351</v>
      </c>
      <c r="T3890">
        <v>196.93</v>
      </c>
      <c r="U3890" t="s">
        <v>5898</v>
      </c>
      <c r="V3890" t="s">
        <v>6945</v>
      </c>
      <c r="W3890" t="s">
        <v>6946</v>
      </c>
      <c r="X3890" t="s">
        <v>6746</v>
      </c>
      <c r="Y3890" t="s">
        <v>1008</v>
      </c>
      <c r="Z3890" t="s">
        <v>5732</v>
      </c>
      <c r="AA3890" t="s">
        <v>5733</v>
      </c>
      <c r="AB3890">
        <v>0</v>
      </c>
      <c r="AC3890">
        <v>50</v>
      </c>
      <c r="AD3890">
        <v>50</v>
      </c>
      <c r="AE3890">
        <v>50</v>
      </c>
      <c r="AF3890" t="s">
        <v>97</v>
      </c>
      <c r="AG3890" t="s">
        <v>63</v>
      </c>
      <c r="AH3890" t="s">
        <v>2416</v>
      </c>
      <c r="AI3890" t="s">
        <v>2416</v>
      </c>
      <c r="AJ3890" t="s">
        <v>63</v>
      </c>
      <c r="AK3890" t="s">
        <v>2416</v>
      </c>
      <c r="AL3890" t="s">
        <v>63</v>
      </c>
      <c r="AM3890" t="s">
        <v>1575</v>
      </c>
      <c r="AN3890">
        <v>12</v>
      </c>
      <c r="AO3890">
        <v>3</v>
      </c>
      <c r="AP3890" t="s">
        <v>97</v>
      </c>
      <c r="AQ3890" t="s">
        <v>63</v>
      </c>
      <c r="AR3890" t="s">
        <v>560</v>
      </c>
      <c r="AS3890" t="s">
        <v>63</v>
      </c>
      <c r="AT3890" t="s">
        <v>63</v>
      </c>
      <c r="AU3890" t="s">
        <v>97</v>
      </c>
      <c r="AV3890" t="s">
        <v>63</v>
      </c>
      <c r="AW3890" t="s">
        <v>63</v>
      </c>
      <c r="AX3890">
        <v>20</v>
      </c>
      <c r="AY3890">
        <v>30</v>
      </c>
      <c r="AZ3890" t="s">
        <v>584</v>
      </c>
      <c r="BA3890" t="s">
        <v>285</v>
      </c>
      <c r="BB3890" t="s">
        <v>214</v>
      </c>
      <c r="BC3890" t="s">
        <v>455</v>
      </c>
      <c r="BD3890" t="s">
        <v>255</v>
      </c>
      <c r="BE3890" t="s">
        <v>424</v>
      </c>
      <c r="BF3890">
        <v>1</v>
      </c>
      <c r="BG3890">
        <f>IF(Table1[[#This Row],[ft_score]]="0 - 0", 1, 0)</f>
        <v>0</v>
      </c>
      <c r="BH3890">
        <f t="shared" si="60"/>
        <v>0</v>
      </c>
    </row>
    <row r="3891" spans="1:60" x14ac:dyDescent="0.25">
      <c r="A3891" s="1">
        <v>6084</v>
      </c>
      <c r="B3891" t="s">
        <v>58</v>
      </c>
      <c r="C3891" t="s">
        <v>636</v>
      </c>
      <c r="D3891">
        <v>2</v>
      </c>
      <c r="E3891">
        <v>3</v>
      </c>
      <c r="F3891" t="s">
        <v>351</v>
      </c>
      <c r="G3891" t="s">
        <v>90</v>
      </c>
      <c r="H3891" t="s">
        <v>90</v>
      </c>
      <c r="I3891" t="s">
        <v>58</v>
      </c>
      <c r="J3891" t="s">
        <v>58</v>
      </c>
      <c r="K3891">
        <v>0</v>
      </c>
      <c r="L3891" t="s">
        <v>201</v>
      </c>
      <c r="M3891" t="s">
        <v>351</v>
      </c>
      <c r="N3891" t="s">
        <v>64</v>
      </c>
      <c r="O3891" t="s">
        <v>201</v>
      </c>
      <c r="P3891" t="s">
        <v>201</v>
      </c>
      <c r="Q3891" t="s">
        <v>353</v>
      </c>
      <c r="R3891" t="s">
        <v>351</v>
      </c>
      <c r="S3891" t="s">
        <v>351</v>
      </c>
      <c r="T3891">
        <v>27</v>
      </c>
      <c r="U3891" t="s">
        <v>5898</v>
      </c>
      <c r="V3891" t="s">
        <v>5801</v>
      </c>
      <c r="W3891" t="s">
        <v>7713</v>
      </c>
      <c r="X3891" t="s">
        <v>7680</v>
      </c>
      <c r="Y3891" t="s">
        <v>486</v>
      </c>
      <c r="Z3891" t="s">
        <v>5732</v>
      </c>
      <c r="AA3891" t="s">
        <v>5733</v>
      </c>
      <c r="AB3891">
        <v>2</v>
      </c>
      <c r="AC3891">
        <v>75</v>
      </c>
      <c r="AD3891">
        <v>50</v>
      </c>
      <c r="AE3891">
        <v>50</v>
      </c>
      <c r="AF3891" t="s">
        <v>97</v>
      </c>
      <c r="AG3891" t="s">
        <v>63</v>
      </c>
      <c r="AH3891" t="s">
        <v>2416</v>
      </c>
      <c r="AI3891" t="s">
        <v>7714</v>
      </c>
      <c r="AJ3891" t="s">
        <v>136</v>
      </c>
      <c r="AK3891" t="s">
        <v>1565</v>
      </c>
      <c r="AL3891" t="s">
        <v>63</v>
      </c>
      <c r="AM3891" t="s">
        <v>1575</v>
      </c>
      <c r="AN3891">
        <v>-7</v>
      </c>
      <c r="AO3891">
        <v>11.5</v>
      </c>
      <c r="AP3891" t="s">
        <v>141</v>
      </c>
      <c r="AQ3891" t="s">
        <v>63</v>
      </c>
      <c r="AR3891" t="s">
        <v>560</v>
      </c>
      <c r="AS3891" t="s">
        <v>63</v>
      </c>
      <c r="AT3891" t="s">
        <v>560</v>
      </c>
      <c r="AU3891" t="s">
        <v>97</v>
      </c>
      <c r="AV3891" t="s">
        <v>63</v>
      </c>
      <c r="AW3891" t="s">
        <v>63</v>
      </c>
      <c r="AX3891">
        <v>65</v>
      </c>
      <c r="AY3891">
        <v>35</v>
      </c>
      <c r="AZ3891" t="s">
        <v>928</v>
      </c>
      <c r="BA3891" t="s">
        <v>311</v>
      </c>
      <c r="BB3891" t="s">
        <v>125</v>
      </c>
      <c r="BC3891" t="s">
        <v>198</v>
      </c>
      <c r="BD3891" t="s">
        <v>523</v>
      </c>
      <c r="BE3891" t="s">
        <v>105</v>
      </c>
      <c r="BF3891">
        <v>1</v>
      </c>
      <c r="BG3891">
        <f>IF(Table1[[#This Row],[ft_score]]="0 - 0", 1, 0)</f>
        <v>0</v>
      </c>
      <c r="BH3891">
        <f t="shared" si="60"/>
        <v>0</v>
      </c>
    </row>
    <row r="3892" spans="1:60" hidden="1" x14ac:dyDescent="0.25">
      <c r="A3892" s="1">
        <v>6133</v>
      </c>
      <c r="B3892" t="s">
        <v>58</v>
      </c>
      <c r="C3892" t="s">
        <v>126</v>
      </c>
      <c r="D3892">
        <v>2</v>
      </c>
      <c r="E3892">
        <v>3</v>
      </c>
      <c r="F3892" t="s">
        <v>351</v>
      </c>
      <c r="G3892" t="s">
        <v>90</v>
      </c>
      <c r="H3892" t="s">
        <v>90</v>
      </c>
      <c r="I3892" t="s">
        <v>58</v>
      </c>
      <c r="J3892" t="s">
        <v>90</v>
      </c>
      <c r="K3892">
        <v>0</v>
      </c>
      <c r="L3892" t="s">
        <v>314</v>
      </c>
      <c r="M3892" t="s">
        <v>351</v>
      </c>
      <c r="N3892" t="s">
        <v>60</v>
      </c>
      <c r="O3892" t="s">
        <v>111</v>
      </c>
      <c r="P3892" t="s">
        <v>314</v>
      </c>
      <c r="Q3892" t="s">
        <v>314</v>
      </c>
      <c r="R3892" t="s">
        <v>233</v>
      </c>
      <c r="S3892" t="s">
        <v>351</v>
      </c>
      <c r="T3892">
        <v>0</v>
      </c>
      <c r="U3892" t="s">
        <v>6566</v>
      </c>
      <c r="V3892" t="s">
        <v>6755</v>
      </c>
      <c r="W3892" t="s">
        <v>7809</v>
      </c>
      <c r="X3892" t="s">
        <v>7795</v>
      </c>
      <c r="Y3892" t="s">
        <v>714</v>
      </c>
      <c r="Z3892" t="s">
        <v>5393</v>
      </c>
      <c r="AA3892" t="s">
        <v>5394</v>
      </c>
      <c r="AB3892">
        <v>3</v>
      </c>
      <c r="AC3892">
        <v>83.34</v>
      </c>
      <c r="AD3892">
        <v>83.34</v>
      </c>
      <c r="AE3892">
        <v>66.67</v>
      </c>
      <c r="AF3892" t="s">
        <v>136</v>
      </c>
      <c r="AG3892" t="s">
        <v>2364</v>
      </c>
      <c r="AH3892" t="s">
        <v>4857</v>
      </c>
      <c r="AI3892" t="s">
        <v>4857</v>
      </c>
      <c r="AJ3892" t="s">
        <v>4025</v>
      </c>
      <c r="AK3892" t="s">
        <v>718</v>
      </c>
      <c r="AL3892" t="s">
        <v>721</v>
      </c>
      <c r="AM3892" t="s">
        <v>721</v>
      </c>
      <c r="AN3892">
        <v>20</v>
      </c>
      <c r="AO3892">
        <v>-7</v>
      </c>
      <c r="AP3892" t="s">
        <v>1858</v>
      </c>
      <c r="AQ3892" t="s">
        <v>2471</v>
      </c>
      <c r="AR3892" t="s">
        <v>1949</v>
      </c>
      <c r="AS3892" t="s">
        <v>2471</v>
      </c>
      <c r="AT3892" t="s">
        <v>63</v>
      </c>
      <c r="AU3892" t="s">
        <v>1949</v>
      </c>
      <c r="AV3892" t="s">
        <v>136</v>
      </c>
      <c r="AW3892" t="s">
        <v>136</v>
      </c>
      <c r="AX3892">
        <v>43.75</v>
      </c>
      <c r="AY3892">
        <v>56.25</v>
      </c>
      <c r="AZ3892" t="s">
        <v>166</v>
      </c>
      <c r="BA3892" t="s">
        <v>166</v>
      </c>
      <c r="BB3892" t="s">
        <v>166</v>
      </c>
      <c r="BC3892" t="s">
        <v>166</v>
      </c>
      <c r="BD3892" t="s">
        <v>166</v>
      </c>
      <c r="BE3892" t="s">
        <v>166</v>
      </c>
      <c r="BF3892" t="s">
        <v>58</v>
      </c>
      <c r="BG3892">
        <f>IF(Table1[[#This Row],[ft_score]]="0 - 0", 1, 0)</f>
        <v>0</v>
      </c>
      <c r="BH3892">
        <f t="shared" si="60"/>
        <v>0</v>
      </c>
    </row>
    <row r="3893" spans="1:60" x14ac:dyDescent="0.25">
      <c r="A3893" s="1">
        <v>6250</v>
      </c>
      <c r="B3893" t="s">
        <v>58</v>
      </c>
      <c r="C3893" t="s">
        <v>244</v>
      </c>
      <c r="D3893">
        <v>2</v>
      </c>
      <c r="E3893">
        <v>3</v>
      </c>
      <c r="F3893" t="s">
        <v>351</v>
      </c>
      <c r="G3893" t="s">
        <v>90</v>
      </c>
      <c r="H3893" t="s">
        <v>90</v>
      </c>
      <c r="I3893" t="s">
        <v>58</v>
      </c>
      <c r="J3893" t="s">
        <v>90</v>
      </c>
      <c r="K3893">
        <v>0</v>
      </c>
      <c r="L3893" t="s">
        <v>353</v>
      </c>
      <c r="M3893" t="s">
        <v>351</v>
      </c>
      <c r="N3893" t="s">
        <v>60</v>
      </c>
      <c r="O3893" t="s">
        <v>314</v>
      </c>
      <c r="P3893" t="s">
        <v>353</v>
      </c>
      <c r="Q3893" t="s">
        <v>353</v>
      </c>
      <c r="R3893" t="s">
        <v>353</v>
      </c>
      <c r="S3893" t="s">
        <v>351</v>
      </c>
      <c r="T3893">
        <v>759.74</v>
      </c>
      <c r="U3893" t="s">
        <v>8002</v>
      </c>
      <c r="V3893" t="s">
        <v>5986</v>
      </c>
      <c r="W3893" t="s">
        <v>8003</v>
      </c>
      <c r="X3893" t="s">
        <v>7795</v>
      </c>
      <c r="Y3893" t="s">
        <v>1008</v>
      </c>
      <c r="Z3893" t="s">
        <v>5871</v>
      </c>
      <c r="AA3893" t="s">
        <v>5872</v>
      </c>
      <c r="AB3893">
        <v>3</v>
      </c>
      <c r="AC3893">
        <v>66.67</v>
      </c>
      <c r="AD3893">
        <v>66.67</v>
      </c>
      <c r="AE3893">
        <v>50</v>
      </c>
      <c r="AF3893" t="s">
        <v>136</v>
      </c>
      <c r="AG3893" t="s">
        <v>1949</v>
      </c>
      <c r="AH3893" t="s">
        <v>397</v>
      </c>
      <c r="AI3893" t="s">
        <v>1432</v>
      </c>
      <c r="AJ3893" t="s">
        <v>1432</v>
      </c>
      <c r="AK3893" t="s">
        <v>1432</v>
      </c>
      <c r="AL3893" t="s">
        <v>2890</v>
      </c>
      <c r="AM3893" t="s">
        <v>136</v>
      </c>
      <c r="AN3893">
        <v>4</v>
      </c>
      <c r="AO3893">
        <v>1</v>
      </c>
      <c r="AP3893" t="s">
        <v>8004</v>
      </c>
      <c r="AQ3893" t="s">
        <v>2471</v>
      </c>
      <c r="AR3893" t="s">
        <v>63</v>
      </c>
      <c r="AS3893" t="s">
        <v>2471</v>
      </c>
      <c r="AT3893" t="s">
        <v>1949</v>
      </c>
      <c r="AU3893" t="s">
        <v>97</v>
      </c>
      <c r="AV3893" t="s">
        <v>1949</v>
      </c>
      <c r="AW3893" t="s">
        <v>136</v>
      </c>
      <c r="AX3893">
        <v>55.56</v>
      </c>
      <c r="AY3893">
        <v>44.44</v>
      </c>
      <c r="AZ3893" t="s">
        <v>298</v>
      </c>
      <c r="BA3893" t="s">
        <v>146</v>
      </c>
      <c r="BB3893" t="s">
        <v>401</v>
      </c>
      <c r="BC3893" t="s">
        <v>231</v>
      </c>
      <c r="BD3893" t="s">
        <v>215</v>
      </c>
      <c r="BE3893" t="s">
        <v>166</v>
      </c>
      <c r="BF3893">
        <v>2</v>
      </c>
      <c r="BG3893">
        <f>IF(Table1[[#This Row],[ft_score]]="0 - 0", 1, 0)</f>
        <v>0</v>
      </c>
      <c r="BH3893">
        <f t="shared" si="60"/>
        <v>0</v>
      </c>
    </row>
    <row r="3894" spans="1:60" x14ac:dyDescent="0.25">
      <c r="A3894" s="1">
        <v>6358</v>
      </c>
      <c r="B3894" t="s">
        <v>58</v>
      </c>
      <c r="C3894" t="s">
        <v>1790</v>
      </c>
      <c r="D3894">
        <v>2</v>
      </c>
      <c r="E3894">
        <v>3</v>
      </c>
      <c r="F3894" t="s">
        <v>351</v>
      </c>
      <c r="G3894" t="s">
        <v>90</v>
      </c>
      <c r="H3894" t="s">
        <v>90</v>
      </c>
      <c r="I3894" t="s">
        <v>58</v>
      </c>
      <c r="J3894" t="s">
        <v>90</v>
      </c>
      <c r="K3894">
        <v>0</v>
      </c>
      <c r="L3894" t="s">
        <v>352</v>
      </c>
      <c r="M3894" t="s">
        <v>351</v>
      </c>
      <c r="N3894" t="s">
        <v>64</v>
      </c>
      <c r="O3894" t="s">
        <v>64</v>
      </c>
      <c r="P3894" t="s">
        <v>352</v>
      </c>
      <c r="Q3894" t="s">
        <v>710</v>
      </c>
      <c r="R3894" t="s">
        <v>353</v>
      </c>
      <c r="S3894" t="s">
        <v>351</v>
      </c>
      <c r="T3894">
        <v>195.87</v>
      </c>
      <c r="U3894" t="s">
        <v>1341</v>
      </c>
      <c r="V3894" t="s">
        <v>1940</v>
      </c>
      <c r="W3894" t="s">
        <v>8197</v>
      </c>
      <c r="X3894" t="s">
        <v>7795</v>
      </c>
      <c r="Y3894" t="s">
        <v>1831</v>
      </c>
      <c r="Z3894" t="s">
        <v>641</v>
      </c>
      <c r="AA3894" t="s">
        <v>642</v>
      </c>
      <c r="AB3894">
        <v>20</v>
      </c>
      <c r="AC3894">
        <v>62.5</v>
      </c>
      <c r="AD3894">
        <v>31.25</v>
      </c>
      <c r="AE3894">
        <v>6.25</v>
      </c>
      <c r="AF3894" t="s">
        <v>83</v>
      </c>
      <c r="AG3894" t="s">
        <v>82</v>
      </c>
      <c r="AH3894" t="s">
        <v>3464</v>
      </c>
      <c r="AI3894" t="s">
        <v>1500</v>
      </c>
      <c r="AJ3894" t="s">
        <v>1890</v>
      </c>
      <c r="AK3894" t="s">
        <v>1011</v>
      </c>
      <c r="AL3894" t="s">
        <v>3057</v>
      </c>
      <c r="AM3894" t="s">
        <v>1681</v>
      </c>
      <c r="AN3894">
        <v>8</v>
      </c>
      <c r="AO3894">
        <v>4</v>
      </c>
      <c r="AP3894" t="s">
        <v>4091</v>
      </c>
      <c r="AQ3894" t="s">
        <v>81</v>
      </c>
      <c r="AR3894" t="s">
        <v>82</v>
      </c>
      <c r="AS3894" t="s">
        <v>141</v>
      </c>
      <c r="AT3894" t="s">
        <v>73</v>
      </c>
      <c r="AU3894" t="s">
        <v>82</v>
      </c>
      <c r="AV3894" t="s">
        <v>63</v>
      </c>
      <c r="AW3894" t="s">
        <v>63</v>
      </c>
      <c r="AX3894">
        <v>48.19</v>
      </c>
      <c r="AY3894">
        <v>51.81</v>
      </c>
      <c r="AZ3894" t="s">
        <v>336</v>
      </c>
      <c r="BA3894" t="s">
        <v>112</v>
      </c>
      <c r="BB3894" t="s">
        <v>285</v>
      </c>
      <c r="BC3894" t="s">
        <v>87</v>
      </c>
      <c r="BD3894" t="s">
        <v>231</v>
      </c>
      <c r="BE3894" t="s">
        <v>849</v>
      </c>
      <c r="BF3894">
        <v>1</v>
      </c>
      <c r="BG3894">
        <f>IF(Table1[[#This Row],[ft_score]]="0 - 0", 1, 0)</f>
        <v>0</v>
      </c>
      <c r="BH3894">
        <f t="shared" si="60"/>
        <v>0</v>
      </c>
    </row>
    <row r="3895" spans="1:60" x14ac:dyDescent="0.25">
      <c r="A3895" s="1">
        <v>6455</v>
      </c>
      <c r="B3895" t="s">
        <v>58</v>
      </c>
      <c r="C3895" t="s">
        <v>59</v>
      </c>
      <c r="D3895">
        <v>2</v>
      </c>
      <c r="E3895">
        <v>3</v>
      </c>
      <c r="F3895" t="s">
        <v>351</v>
      </c>
      <c r="G3895" t="s">
        <v>90</v>
      </c>
      <c r="H3895" t="s">
        <v>90</v>
      </c>
      <c r="I3895" t="s">
        <v>58</v>
      </c>
      <c r="J3895" t="s">
        <v>90</v>
      </c>
      <c r="K3895">
        <v>0</v>
      </c>
      <c r="L3895" t="s">
        <v>111</v>
      </c>
      <c r="M3895" t="s">
        <v>351</v>
      </c>
      <c r="N3895" t="s">
        <v>60</v>
      </c>
      <c r="O3895" t="s">
        <v>60</v>
      </c>
      <c r="P3895" t="s">
        <v>111</v>
      </c>
      <c r="Q3895" t="s">
        <v>314</v>
      </c>
      <c r="R3895" t="s">
        <v>351</v>
      </c>
      <c r="S3895" t="s">
        <v>351</v>
      </c>
      <c r="T3895">
        <v>0</v>
      </c>
      <c r="U3895" t="s">
        <v>7539</v>
      </c>
      <c r="V3895" t="s">
        <v>7578</v>
      </c>
      <c r="W3895" t="s">
        <v>8368</v>
      </c>
      <c r="X3895" t="s">
        <v>8361</v>
      </c>
      <c r="Y3895" t="s">
        <v>966</v>
      </c>
      <c r="Z3895" t="s">
        <v>6664</v>
      </c>
      <c r="AA3895" t="s">
        <v>6665</v>
      </c>
      <c r="AB3895">
        <v>1</v>
      </c>
      <c r="AC3895">
        <v>100</v>
      </c>
      <c r="AD3895">
        <v>100</v>
      </c>
      <c r="AE3895">
        <v>50</v>
      </c>
      <c r="AF3895" t="s">
        <v>97</v>
      </c>
      <c r="AG3895" t="s">
        <v>63</v>
      </c>
      <c r="AH3895" t="s">
        <v>98</v>
      </c>
      <c r="AI3895" t="s">
        <v>73</v>
      </c>
      <c r="AJ3895" t="s">
        <v>63</v>
      </c>
      <c r="AK3895" t="s">
        <v>136</v>
      </c>
      <c r="AL3895" t="s">
        <v>73</v>
      </c>
      <c r="AM3895" t="s">
        <v>73</v>
      </c>
      <c r="AN3895">
        <v>2</v>
      </c>
      <c r="AO3895">
        <v>11</v>
      </c>
      <c r="AP3895" t="s">
        <v>560</v>
      </c>
      <c r="AQ3895" t="s">
        <v>63</v>
      </c>
      <c r="AR3895" t="s">
        <v>560</v>
      </c>
      <c r="AS3895" t="s">
        <v>63</v>
      </c>
      <c r="AT3895" t="s">
        <v>560</v>
      </c>
      <c r="AU3895" t="s">
        <v>97</v>
      </c>
      <c r="AV3895" t="s">
        <v>63</v>
      </c>
      <c r="AW3895" t="s">
        <v>63</v>
      </c>
      <c r="AX3895">
        <v>33.33</v>
      </c>
      <c r="AY3895">
        <v>66.67</v>
      </c>
      <c r="AZ3895" t="s">
        <v>146</v>
      </c>
      <c r="BA3895" t="s">
        <v>143</v>
      </c>
      <c r="BB3895" t="s">
        <v>454</v>
      </c>
      <c r="BC3895" t="s">
        <v>312</v>
      </c>
      <c r="BD3895" t="s">
        <v>271</v>
      </c>
      <c r="BE3895" t="s">
        <v>311</v>
      </c>
      <c r="BF3895">
        <v>1</v>
      </c>
      <c r="BG3895">
        <f>IF(Table1[[#This Row],[ft_score]]="0 - 0", 1, 0)</f>
        <v>0</v>
      </c>
      <c r="BH3895">
        <f t="shared" si="60"/>
        <v>0</v>
      </c>
    </row>
    <row r="3896" spans="1:60" x14ac:dyDescent="0.25">
      <c r="A3896" s="1">
        <v>6492</v>
      </c>
      <c r="B3896" t="s">
        <v>58</v>
      </c>
      <c r="C3896" t="s">
        <v>167</v>
      </c>
      <c r="D3896">
        <v>2</v>
      </c>
      <c r="E3896">
        <v>3</v>
      </c>
      <c r="F3896" t="s">
        <v>351</v>
      </c>
      <c r="G3896" t="s">
        <v>90</v>
      </c>
      <c r="H3896" t="s">
        <v>90</v>
      </c>
      <c r="I3896" t="s">
        <v>58</v>
      </c>
      <c r="J3896" t="s">
        <v>58</v>
      </c>
      <c r="K3896">
        <v>0</v>
      </c>
      <c r="L3896" t="s">
        <v>201</v>
      </c>
      <c r="M3896" t="s">
        <v>351</v>
      </c>
      <c r="N3896" t="s">
        <v>201</v>
      </c>
      <c r="O3896" t="s">
        <v>201</v>
      </c>
      <c r="P3896" t="s">
        <v>201</v>
      </c>
      <c r="Q3896" t="s">
        <v>169</v>
      </c>
      <c r="R3896" t="s">
        <v>233</v>
      </c>
      <c r="S3896" t="s">
        <v>351</v>
      </c>
      <c r="T3896">
        <v>280.91000000000003</v>
      </c>
      <c r="U3896" t="s">
        <v>1532</v>
      </c>
      <c r="V3896" t="s">
        <v>3154</v>
      </c>
      <c r="W3896" t="s">
        <v>8416</v>
      </c>
      <c r="X3896" t="s">
        <v>8361</v>
      </c>
      <c r="Y3896" t="s">
        <v>405</v>
      </c>
      <c r="Z3896" t="s">
        <v>1534</v>
      </c>
      <c r="AA3896" t="s">
        <v>1535</v>
      </c>
      <c r="AB3896">
        <v>20</v>
      </c>
      <c r="AC3896">
        <v>93.75</v>
      </c>
      <c r="AD3896">
        <v>75</v>
      </c>
      <c r="AE3896">
        <v>43.75</v>
      </c>
      <c r="AF3896" t="s">
        <v>159</v>
      </c>
      <c r="AG3896" t="s">
        <v>72</v>
      </c>
      <c r="AH3896" t="s">
        <v>118</v>
      </c>
      <c r="AI3896" t="s">
        <v>925</v>
      </c>
      <c r="AJ3896" t="s">
        <v>1934</v>
      </c>
      <c r="AK3896" t="s">
        <v>1903</v>
      </c>
      <c r="AL3896" t="s">
        <v>292</v>
      </c>
      <c r="AM3896" t="s">
        <v>121</v>
      </c>
      <c r="AN3896">
        <v>9</v>
      </c>
      <c r="AO3896">
        <v>0.5</v>
      </c>
      <c r="AP3896" t="s">
        <v>4642</v>
      </c>
      <c r="AQ3896" t="s">
        <v>82</v>
      </c>
      <c r="AR3896" t="s">
        <v>81</v>
      </c>
      <c r="AS3896" t="s">
        <v>81</v>
      </c>
      <c r="AT3896" t="s">
        <v>82</v>
      </c>
      <c r="AU3896" t="s">
        <v>116</v>
      </c>
      <c r="AV3896" t="s">
        <v>73</v>
      </c>
      <c r="AW3896" t="s">
        <v>83</v>
      </c>
      <c r="AX3896">
        <v>42.47</v>
      </c>
      <c r="AY3896">
        <v>57.54</v>
      </c>
      <c r="AZ3896" t="s">
        <v>421</v>
      </c>
      <c r="BA3896" t="s">
        <v>269</v>
      </c>
      <c r="BB3896" t="s">
        <v>217</v>
      </c>
      <c r="BC3896" t="s">
        <v>88</v>
      </c>
      <c r="BD3896" t="s">
        <v>364</v>
      </c>
      <c r="BE3896" t="s">
        <v>401</v>
      </c>
      <c r="BF3896">
        <v>2</v>
      </c>
      <c r="BG3896">
        <f>IF(Table1[[#This Row],[ft_score]]="0 - 0", 1, 0)</f>
        <v>0</v>
      </c>
      <c r="BH3896">
        <f t="shared" si="60"/>
        <v>0</v>
      </c>
    </row>
    <row r="3897" spans="1:60" x14ac:dyDescent="0.25">
      <c r="A3897" s="1">
        <v>6520</v>
      </c>
      <c r="B3897" t="s">
        <v>58</v>
      </c>
      <c r="C3897" t="s">
        <v>939</v>
      </c>
      <c r="D3897">
        <v>2</v>
      </c>
      <c r="E3897">
        <v>3</v>
      </c>
      <c r="F3897" t="s">
        <v>351</v>
      </c>
      <c r="G3897" t="s">
        <v>90</v>
      </c>
      <c r="H3897" t="s">
        <v>90</v>
      </c>
      <c r="I3897" t="s">
        <v>58</v>
      </c>
      <c r="J3897" t="s">
        <v>58</v>
      </c>
      <c r="K3897">
        <v>0</v>
      </c>
      <c r="L3897" t="s">
        <v>314</v>
      </c>
      <c r="M3897" t="s">
        <v>351</v>
      </c>
      <c r="N3897">
        <v>0</v>
      </c>
      <c r="O3897">
        <v>0</v>
      </c>
      <c r="P3897">
        <v>0</v>
      </c>
      <c r="Q3897" t="s">
        <v>314</v>
      </c>
      <c r="R3897" t="s">
        <v>314</v>
      </c>
      <c r="S3897" t="s">
        <v>351</v>
      </c>
      <c r="T3897">
        <v>382163.11</v>
      </c>
      <c r="U3897" t="s">
        <v>6836</v>
      </c>
      <c r="V3897" t="s">
        <v>6708</v>
      </c>
      <c r="W3897" t="s">
        <v>8464</v>
      </c>
      <c r="X3897" t="s">
        <v>8361</v>
      </c>
      <c r="Y3897" t="s">
        <v>548</v>
      </c>
      <c r="Z3897" t="s">
        <v>6711</v>
      </c>
      <c r="AA3897" t="s">
        <v>6712</v>
      </c>
      <c r="AB3897">
        <v>1</v>
      </c>
      <c r="AC3897">
        <v>50</v>
      </c>
      <c r="AD3897">
        <v>50</v>
      </c>
      <c r="AE3897">
        <v>50</v>
      </c>
      <c r="AF3897" t="s">
        <v>97</v>
      </c>
      <c r="AG3897" t="s">
        <v>97</v>
      </c>
      <c r="AH3897" t="s">
        <v>63</v>
      </c>
      <c r="AI3897" t="s">
        <v>63</v>
      </c>
      <c r="AJ3897" t="s">
        <v>98</v>
      </c>
      <c r="AK3897" t="s">
        <v>98</v>
      </c>
      <c r="AL3897" t="s">
        <v>98</v>
      </c>
      <c r="AM3897" t="s">
        <v>73</v>
      </c>
      <c r="AN3897">
        <v>7</v>
      </c>
      <c r="AO3897">
        <v>-0.5</v>
      </c>
      <c r="AP3897" t="s">
        <v>97</v>
      </c>
      <c r="AQ3897" t="s">
        <v>63</v>
      </c>
      <c r="AR3897" t="s">
        <v>63</v>
      </c>
      <c r="AS3897" t="s">
        <v>560</v>
      </c>
      <c r="AT3897" t="s">
        <v>63</v>
      </c>
      <c r="AU3897" t="s">
        <v>63</v>
      </c>
      <c r="AV3897" t="s">
        <v>63</v>
      </c>
      <c r="AW3897" t="s">
        <v>63</v>
      </c>
      <c r="AX3897">
        <v>8.34</v>
      </c>
      <c r="AY3897">
        <v>41.67</v>
      </c>
      <c r="AZ3897" t="s">
        <v>86</v>
      </c>
      <c r="BA3897" t="s">
        <v>363</v>
      </c>
      <c r="BB3897" t="s">
        <v>144</v>
      </c>
      <c r="BC3897" t="s">
        <v>300</v>
      </c>
      <c r="BD3897" t="s">
        <v>364</v>
      </c>
      <c r="BE3897" t="s">
        <v>147</v>
      </c>
      <c r="BF3897">
        <v>2</v>
      </c>
      <c r="BG3897">
        <f>IF(Table1[[#This Row],[ft_score]]="0 - 0", 1, 0)</f>
        <v>0</v>
      </c>
      <c r="BH3897">
        <f t="shared" si="60"/>
        <v>0</v>
      </c>
    </row>
    <row r="3898" spans="1:60" hidden="1" x14ac:dyDescent="0.25">
      <c r="A3898" s="1">
        <v>6537</v>
      </c>
      <c r="B3898" t="s">
        <v>58</v>
      </c>
      <c r="C3898" t="s">
        <v>126</v>
      </c>
      <c r="D3898">
        <v>2</v>
      </c>
      <c r="E3898">
        <v>3</v>
      </c>
      <c r="F3898" t="s">
        <v>351</v>
      </c>
      <c r="G3898" t="s">
        <v>90</v>
      </c>
      <c r="H3898" t="s">
        <v>90</v>
      </c>
      <c r="I3898" t="s">
        <v>58</v>
      </c>
      <c r="J3898" t="s">
        <v>90</v>
      </c>
      <c r="K3898">
        <v>0</v>
      </c>
      <c r="L3898" t="s">
        <v>314</v>
      </c>
      <c r="M3898" t="s">
        <v>351</v>
      </c>
      <c r="N3898" t="s">
        <v>64</v>
      </c>
      <c r="O3898" t="s">
        <v>314</v>
      </c>
      <c r="P3898" t="s">
        <v>314</v>
      </c>
      <c r="Q3898" t="s">
        <v>314</v>
      </c>
      <c r="R3898" t="s">
        <v>353</v>
      </c>
      <c r="S3898" t="s">
        <v>351</v>
      </c>
      <c r="T3898">
        <v>0</v>
      </c>
      <c r="U3898" t="s">
        <v>7593</v>
      </c>
      <c r="V3898" t="s">
        <v>7508</v>
      </c>
      <c r="W3898" t="s">
        <v>8495</v>
      </c>
      <c r="X3898" t="s">
        <v>8483</v>
      </c>
      <c r="Y3898" t="s">
        <v>966</v>
      </c>
      <c r="Z3898" t="s">
        <v>7506</v>
      </c>
      <c r="AA3898" t="s">
        <v>7507</v>
      </c>
      <c r="AB3898">
        <v>2</v>
      </c>
      <c r="AC3898">
        <v>75</v>
      </c>
      <c r="AD3898">
        <v>75</v>
      </c>
      <c r="AE3898">
        <v>50</v>
      </c>
      <c r="AF3898" t="s">
        <v>73</v>
      </c>
      <c r="AG3898" t="s">
        <v>63</v>
      </c>
      <c r="AH3898" t="s">
        <v>2716</v>
      </c>
      <c r="AI3898" t="s">
        <v>63</v>
      </c>
      <c r="AJ3898" t="s">
        <v>72</v>
      </c>
      <c r="AK3898" t="s">
        <v>1336</v>
      </c>
      <c r="AL3898" t="s">
        <v>2716</v>
      </c>
      <c r="AM3898" t="s">
        <v>4688</v>
      </c>
      <c r="AN3898">
        <v>5</v>
      </c>
      <c r="AO3898">
        <v>12.5</v>
      </c>
      <c r="AP3898" t="s">
        <v>2658</v>
      </c>
      <c r="AQ3898" t="s">
        <v>63</v>
      </c>
      <c r="AR3898" t="s">
        <v>560</v>
      </c>
      <c r="AS3898" t="s">
        <v>63</v>
      </c>
      <c r="AT3898" t="s">
        <v>560</v>
      </c>
      <c r="AU3898" t="s">
        <v>73</v>
      </c>
      <c r="AV3898" t="s">
        <v>63</v>
      </c>
      <c r="AW3898" t="s">
        <v>63</v>
      </c>
      <c r="AX3898">
        <v>28.75</v>
      </c>
      <c r="AY3898">
        <v>71.25</v>
      </c>
      <c r="AZ3898" t="s">
        <v>166</v>
      </c>
      <c r="BA3898" t="s">
        <v>166</v>
      </c>
      <c r="BB3898" t="s">
        <v>166</v>
      </c>
      <c r="BC3898" t="s">
        <v>166</v>
      </c>
      <c r="BD3898" t="s">
        <v>166</v>
      </c>
      <c r="BE3898" t="s">
        <v>166</v>
      </c>
      <c r="BF3898" t="s">
        <v>58</v>
      </c>
      <c r="BG3898">
        <f>IF(Table1[[#This Row],[ft_score]]="0 - 0", 1, 0)</f>
        <v>0</v>
      </c>
      <c r="BH3898">
        <f t="shared" si="60"/>
        <v>0</v>
      </c>
    </row>
    <row r="3899" spans="1:60" x14ac:dyDescent="0.25">
      <c r="A3899" s="1">
        <v>6609</v>
      </c>
      <c r="B3899" t="s">
        <v>58</v>
      </c>
      <c r="C3899" t="s">
        <v>200</v>
      </c>
      <c r="D3899">
        <v>2</v>
      </c>
      <c r="E3899">
        <v>3</v>
      </c>
      <c r="F3899" t="s">
        <v>351</v>
      </c>
      <c r="G3899" t="s">
        <v>90</v>
      </c>
      <c r="H3899" t="s">
        <v>90</v>
      </c>
      <c r="I3899" t="s">
        <v>58</v>
      </c>
      <c r="J3899" t="s">
        <v>90</v>
      </c>
      <c r="K3899">
        <v>0</v>
      </c>
      <c r="L3899" t="s">
        <v>201</v>
      </c>
      <c r="M3899" t="s">
        <v>351</v>
      </c>
      <c r="N3899" t="s">
        <v>64</v>
      </c>
      <c r="O3899" t="s">
        <v>64</v>
      </c>
      <c r="P3899" t="s">
        <v>201</v>
      </c>
      <c r="Q3899" t="s">
        <v>201</v>
      </c>
      <c r="R3899" t="s">
        <v>201</v>
      </c>
      <c r="S3899" t="s">
        <v>351</v>
      </c>
      <c r="T3899">
        <v>5.2</v>
      </c>
      <c r="U3899" t="s">
        <v>5442</v>
      </c>
      <c r="V3899" t="s">
        <v>6649</v>
      </c>
      <c r="W3899" t="s">
        <v>8614</v>
      </c>
      <c r="X3899" t="s">
        <v>8555</v>
      </c>
      <c r="Y3899" t="s">
        <v>2747</v>
      </c>
      <c r="Z3899" t="s">
        <v>5436</v>
      </c>
      <c r="AA3899" t="s">
        <v>5437</v>
      </c>
      <c r="AB3899">
        <v>3</v>
      </c>
      <c r="AC3899">
        <v>66.67</v>
      </c>
      <c r="AD3899">
        <v>50</v>
      </c>
      <c r="AE3899">
        <v>16.670000000000002</v>
      </c>
      <c r="AF3899" t="s">
        <v>63</v>
      </c>
      <c r="AG3899" t="s">
        <v>1949</v>
      </c>
      <c r="AH3899" t="s">
        <v>98</v>
      </c>
      <c r="AI3899" t="s">
        <v>1949</v>
      </c>
      <c r="AJ3899" t="s">
        <v>98</v>
      </c>
      <c r="AK3899" t="s">
        <v>98</v>
      </c>
      <c r="AL3899" t="s">
        <v>73</v>
      </c>
      <c r="AM3899" t="s">
        <v>136</v>
      </c>
      <c r="AN3899">
        <v>10</v>
      </c>
      <c r="AO3899">
        <v>-5</v>
      </c>
      <c r="AP3899" t="s">
        <v>3779</v>
      </c>
      <c r="AQ3899" t="s">
        <v>1949</v>
      </c>
      <c r="AR3899" t="s">
        <v>1949</v>
      </c>
      <c r="AS3899" t="s">
        <v>1949</v>
      </c>
      <c r="AT3899" t="s">
        <v>1949</v>
      </c>
      <c r="AU3899" t="s">
        <v>97</v>
      </c>
      <c r="AV3899" t="s">
        <v>63</v>
      </c>
      <c r="AW3899" t="s">
        <v>63</v>
      </c>
      <c r="AX3899">
        <v>50</v>
      </c>
      <c r="AY3899">
        <v>50</v>
      </c>
      <c r="AZ3899" t="s">
        <v>363</v>
      </c>
      <c r="BA3899" t="s">
        <v>311</v>
      </c>
      <c r="BB3899" t="s">
        <v>285</v>
      </c>
      <c r="BC3899" t="s">
        <v>87</v>
      </c>
      <c r="BD3899" t="s">
        <v>231</v>
      </c>
      <c r="BE3899" t="s">
        <v>89</v>
      </c>
      <c r="BF3899">
        <v>1</v>
      </c>
      <c r="BG3899">
        <f>IF(Table1[[#This Row],[ft_score]]="0 - 0", 1, 0)</f>
        <v>0</v>
      </c>
      <c r="BH3899">
        <f t="shared" si="60"/>
        <v>0</v>
      </c>
    </row>
    <row r="3900" spans="1:60" hidden="1" x14ac:dyDescent="0.25">
      <c r="A3900" s="1">
        <v>6737</v>
      </c>
      <c r="B3900" t="s">
        <v>58</v>
      </c>
      <c r="C3900" t="s">
        <v>200</v>
      </c>
      <c r="D3900">
        <v>2</v>
      </c>
      <c r="E3900">
        <v>3</v>
      </c>
      <c r="F3900" t="s">
        <v>351</v>
      </c>
      <c r="G3900" t="s">
        <v>90</v>
      </c>
      <c r="H3900" t="s">
        <v>90</v>
      </c>
      <c r="I3900" t="s">
        <v>58</v>
      </c>
      <c r="J3900" t="s">
        <v>90</v>
      </c>
      <c r="K3900">
        <v>0</v>
      </c>
      <c r="L3900" t="s">
        <v>60</v>
      </c>
      <c r="M3900" t="s">
        <v>351</v>
      </c>
      <c r="N3900" t="s">
        <v>64</v>
      </c>
      <c r="O3900" t="s">
        <v>60</v>
      </c>
      <c r="P3900" t="s">
        <v>60</v>
      </c>
      <c r="Q3900" t="s">
        <v>60</v>
      </c>
      <c r="R3900" t="s">
        <v>60</v>
      </c>
      <c r="S3900" t="s">
        <v>351</v>
      </c>
      <c r="T3900">
        <v>133.57</v>
      </c>
      <c r="U3900" t="s">
        <v>8819</v>
      </c>
      <c r="V3900" t="s">
        <v>8009</v>
      </c>
      <c r="W3900" t="s">
        <v>8820</v>
      </c>
      <c r="X3900" t="s">
        <v>8726</v>
      </c>
      <c r="Y3900" t="s">
        <v>951</v>
      </c>
      <c r="Z3900" t="s">
        <v>4698</v>
      </c>
      <c r="AA3900" t="s">
        <v>4699</v>
      </c>
      <c r="AB3900">
        <v>3</v>
      </c>
      <c r="AC3900">
        <v>100</v>
      </c>
      <c r="AD3900">
        <v>83.34</v>
      </c>
      <c r="AE3900">
        <v>50</v>
      </c>
      <c r="AF3900" t="s">
        <v>63</v>
      </c>
      <c r="AG3900" t="s">
        <v>136</v>
      </c>
      <c r="AH3900" t="s">
        <v>73</v>
      </c>
      <c r="AI3900" t="s">
        <v>1565</v>
      </c>
      <c r="AJ3900" t="s">
        <v>2416</v>
      </c>
      <c r="AK3900" t="s">
        <v>1565</v>
      </c>
      <c r="AL3900" t="s">
        <v>3238</v>
      </c>
      <c r="AM3900" t="s">
        <v>2957</v>
      </c>
      <c r="AN3900">
        <v>17</v>
      </c>
      <c r="AO3900">
        <v>-9.5</v>
      </c>
      <c r="AP3900" t="s">
        <v>257</v>
      </c>
      <c r="AQ3900" t="s">
        <v>2471</v>
      </c>
      <c r="AR3900" t="s">
        <v>1949</v>
      </c>
      <c r="AS3900" t="s">
        <v>560</v>
      </c>
      <c r="AT3900" t="s">
        <v>63</v>
      </c>
      <c r="AU3900" t="s">
        <v>2471</v>
      </c>
      <c r="AV3900" t="s">
        <v>136</v>
      </c>
      <c r="AW3900" t="s">
        <v>63</v>
      </c>
      <c r="AX3900">
        <v>50</v>
      </c>
      <c r="AY3900">
        <v>50</v>
      </c>
      <c r="AZ3900" t="s">
        <v>166</v>
      </c>
      <c r="BA3900" t="s">
        <v>166</v>
      </c>
      <c r="BB3900" t="s">
        <v>166</v>
      </c>
      <c r="BC3900" t="s">
        <v>166</v>
      </c>
      <c r="BD3900" t="s">
        <v>166</v>
      </c>
      <c r="BE3900" t="s">
        <v>166</v>
      </c>
      <c r="BF3900" t="s">
        <v>58</v>
      </c>
      <c r="BG3900">
        <f>IF(Table1[[#This Row],[ft_score]]="0 - 0", 1, 0)</f>
        <v>0</v>
      </c>
      <c r="BH3900">
        <f t="shared" si="60"/>
        <v>0</v>
      </c>
    </row>
    <row r="3901" spans="1:60" x14ac:dyDescent="0.25">
      <c r="A3901" s="1">
        <v>6822</v>
      </c>
      <c r="B3901" t="s">
        <v>58</v>
      </c>
      <c r="C3901" t="s">
        <v>110</v>
      </c>
      <c r="D3901">
        <v>2</v>
      </c>
      <c r="E3901">
        <v>3</v>
      </c>
      <c r="F3901" t="s">
        <v>351</v>
      </c>
      <c r="G3901" t="s">
        <v>90</v>
      </c>
      <c r="H3901" t="s">
        <v>90</v>
      </c>
      <c r="I3901" t="s">
        <v>58</v>
      </c>
      <c r="J3901" t="s">
        <v>90</v>
      </c>
      <c r="K3901">
        <v>0</v>
      </c>
      <c r="L3901" t="s">
        <v>314</v>
      </c>
      <c r="M3901" t="s">
        <v>351</v>
      </c>
      <c r="N3901" t="s">
        <v>201</v>
      </c>
      <c r="O3901" t="s">
        <v>111</v>
      </c>
      <c r="P3901" t="s">
        <v>314</v>
      </c>
      <c r="Q3901" t="s">
        <v>353</v>
      </c>
      <c r="R3901" t="s">
        <v>353</v>
      </c>
      <c r="S3901" t="s">
        <v>351</v>
      </c>
      <c r="T3901">
        <v>113976.07</v>
      </c>
      <c r="U3901" t="s">
        <v>7065</v>
      </c>
      <c r="V3901" t="s">
        <v>7568</v>
      </c>
      <c r="W3901" t="s">
        <v>8940</v>
      </c>
      <c r="X3901" t="s">
        <v>8726</v>
      </c>
      <c r="Y3901" t="s">
        <v>1008</v>
      </c>
      <c r="Z3901" t="s">
        <v>6711</v>
      </c>
      <c r="AA3901" t="s">
        <v>6712</v>
      </c>
      <c r="AB3901">
        <v>2</v>
      </c>
      <c r="AC3901">
        <v>50</v>
      </c>
      <c r="AD3901">
        <v>25</v>
      </c>
      <c r="AE3901">
        <v>25</v>
      </c>
      <c r="AF3901" t="s">
        <v>63</v>
      </c>
      <c r="AG3901" t="s">
        <v>73</v>
      </c>
      <c r="AH3901" t="s">
        <v>2416</v>
      </c>
      <c r="AI3901" t="s">
        <v>136</v>
      </c>
      <c r="AJ3901" t="s">
        <v>1575</v>
      </c>
      <c r="AK3901" t="s">
        <v>136</v>
      </c>
      <c r="AL3901" t="s">
        <v>2416</v>
      </c>
      <c r="AM3901" t="s">
        <v>3308</v>
      </c>
      <c r="AN3901">
        <v>26</v>
      </c>
      <c r="AO3901">
        <v>5</v>
      </c>
      <c r="AP3901" t="s">
        <v>194</v>
      </c>
      <c r="AQ3901" t="s">
        <v>63</v>
      </c>
      <c r="AR3901" t="s">
        <v>560</v>
      </c>
      <c r="AS3901" t="s">
        <v>97</v>
      </c>
      <c r="AT3901" t="s">
        <v>97</v>
      </c>
      <c r="AU3901" t="s">
        <v>73</v>
      </c>
      <c r="AV3901" t="s">
        <v>63</v>
      </c>
      <c r="AW3901" t="s">
        <v>63</v>
      </c>
      <c r="AX3901">
        <v>46.67</v>
      </c>
      <c r="AY3901">
        <v>53.34</v>
      </c>
      <c r="AZ3901" t="s">
        <v>112</v>
      </c>
      <c r="BA3901" t="s">
        <v>561</v>
      </c>
      <c r="BB3901" t="s">
        <v>506</v>
      </c>
      <c r="BC3901" t="s">
        <v>197</v>
      </c>
      <c r="BD3901" t="s">
        <v>231</v>
      </c>
      <c r="BE3901" t="s">
        <v>849</v>
      </c>
      <c r="BF3901">
        <v>2</v>
      </c>
      <c r="BG3901">
        <f>IF(Table1[[#This Row],[ft_score]]="0 - 0", 1, 0)</f>
        <v>0</v>
      </c>
      <c r="BH3901">
        <f t="shared" si="60"/>
        <v>0</v>
      </c>
    </row>
    <row r="3902" spans="1:60" x14ac:dyDescent="0.25">
      <c r="A3902" s="1">
        <v>6848</v>
      </c>
      <c r="B3902" t="s">
        <v>58</v>
      </c>
      <c r="C3902" t="s">
        <v>200</v>
      </c>
      <c r="D3902">
        <v>2</v>
      </c>
      <c r="E3902">
        <v>3</v>
      </c>
      <c r="F3902" t="s">
        <v>351</v>
      </c>
      <c r="G3902" t="s">
        <v>90</v>
      </c>
      <c r="H3902" t="s">
        <v>90</v>
      </c>
      <c r="I3902" t="s">
        <v>58</v>
      </c>
      <c r="J3902" t="s">
        <v>90</v>
      </c>
      <c r="K3902">
        <v>0</v>
      </c>
      <c r="L3902" t="s">
        <v>314</v>
      </c>
      <c r="M3902" t="s">
        <v>351</v>
      </c>
      <c r="N3902" t="s">
        <v>64</v>
      </c>
      <c r="O3902" t="s">
        <v>60</v>
      </c>
      <c r="P3902" t="s">
        <v>314</v>
      </c>
      <c r="Q3902" t="s">
        <v>314</v>
      </c>
      <c r="R3902" t="s">
        <v>314</v>
      </c>
      <c r="S3902" t="s">
        <v>351</v>
      </c>
      <c r="T3902">
        <v>1102.18</v>
      </c>
      <c r="U3902" t="s">
        <v>4095</v>
      </c>
      <c r="V3902" t="s">
        <v>5079</v>
      </c>
      <c r="W3902" t="s">
        <v>8976</v>
      </c>
      <c r="X3902" t="s">
        <v>8726</v>
      </c>
      <c r="Y3902" t="s">
        <v>156</v>
      </c>
      <c r="Z3902" t="s">
        <v>4098</v>
      </c>
      <c r="AA3902" t="s">
        <v>4099</v>
      </c>
      <c r="AB3902">
        <v>5</v>
      </c>
      <c r="AC3902">
        <v>50</v>
      </c>
      <c r="AD3902">
        <v>50</v>
      </c>
      <c r="AE3902">
        <v>30</v>
      </c>
      <c r="AF3902" t="s">
        <v>2416</v>
      </c>
      <c r="AG3902" t="s">
        <v>1575</v>
      </c>
      <c r="AH3902" t="s">
        <v>2855</v>
      </c>
      <c r="AI3902" t="s">
        <v>807</v>
      </c>
      <c r="AJ3902" t="s">
        <v>3417</v>
      </c>
      <c r="AK3902" t="s">
        <v>807</v>
      </c>
      <c r="AL3902" t="s">
        <v>3263</v>
      </c>
      <c r="AM3902" t="s">
        <v>2855</v>
      </c>
      <c r="AN3902">
        <v>0</v>
      </c>
      <c r="AO3902">
        <v>4</v>
      </c>
      <c r="AP3902" t="s">
        <v>1904</v>
      </c>
      <c r="AQ3902" t="s">
        <v>63</v>
      </c>
      <c r="AR3902" t="s">
        <v>1858</v>
      </c>
      <c r="AS3902" t="s">
        <v>3023</v>
      </c>
      <c r="AT3902" t="s">
        <v>2219</v>
      </c>
      <c r="AU3902" t="s">
        <v>3023</v>
      </c>
      <c r="AV3902" t="s">
        <v>2416</v>
      </c>
      <c r="AW3902" t="s">
        <v>63</v>
      </c>
      <c r="AX3902">
        <v>56.93</v>
      </c>
      <c r="AY3902">
        <v>43.08</v>
      </c>
      <c r="AZ3902" t="s">
        <v>230</v>
      </c>
      <c r="BA3902" t="s">
        <v>454</v>
      </c>
      <c r="BB3902" t="s">
        <v>362</v>
      </c>
      <c r="BC3902" t="s">
        <v>231</v>
      </c>
      <c r="BD3902" t="s">
        <v>87</v>
      </c>
      <c r="BE3902" t="s">
        <v>105</v>
      </c>
      <c r="BF3902">
        <v>1</v>
      </c>
      <c r="BG3902">
        <f>IF(Table1[[#This Row],[ft_score]]="0 - 0", 1, 0)</f>
        <v>0</v>
      </c>
      <c r="BH3902">
        <f t="shared" si="60"/>
        <v>0</v>
      </c>
    </row>
    <row r="3903" spans="1:60" x14ac:dyDescent="0.25">
      <c r="A3903" s="1">
        <v>6871</v>
      </c>
      <c r="B3903" t="s">
        <v>58</v>
      </c>
      <c r="C3903" t="s">
        <v>560</v>
      </c>
      <c r="D3903">
        <v>2</v>
      </c>
      <c r="E3903">
        <v>3</v>
      </c>
      <c r="F3903" t="s">
        <v>351</v>
      </c>
      <c r="G3903" t="s">
        <v>90</v>
      </c>
      <c r="H3903" t="s">
        <v>90</v>
      </c>
      <c r="I3903" t="s">
        <v>58</v>
      </c>
      <c r="J3903" t="s">
        <v>90</v>
      </c>
      <c r="K3903">
        <v>0</v>
      </c>
      <c r="L3903" t="s">
        <v>352</v>
      </c>
      <c r="M3903" t="s">
        <v>351</v>
      </c>
      <c r="N3903" t="s">
        <v>64</v>
      </c>
      <c r="O3903" t="s">
        <v>201</v>
      </c>
      <c r="P3903" t="s">
        <v>201</v>
      </c>
      <c r="Q3903" t="s">
        <v>353</v>
      </c>
      <c r="R3903" t="s">
        <v>351</v>
      </c>
      <c r="S3903" t="s">
        <v>351</v>
      </c>
      <c r="T3903">
        <v>36455</v>
      </c>
      <c r="U3903" t="s">
        <v>7924</v>
      </c>
      <c r="V3903" t="s">
        <v>9010</v>
      </c>
      <c r="W3903" t="s">
        <v>9011</v>
      </c>
      <c r="X3903" t="s">
        <v>8726</v>
      </c>
      <c r="Y3903" t="s">
        <v>1643</v>
      </c>
      <c r="Z3903" t="s">
        <v>7911</v>
      </c>
      <c r="AA3903" t="s">
        <v>7912</v>
      </c>
      <c r="AB3903">
        <v>1</v>
      </c>
      <c r="AC3903">
        <v>100</v>
      </c>
      <c r="AD3903">
        <v>100</v>
      </c>
      <c r="AE3903">
        <v>100</v>
      </c>
      <c r="AF3903" t="s">
        <v>97</v>
      </c>
      <c r="AG3903" t="s">
        <v>97</v>
      </c>
      <c r="AH3903" t="s">
        <v>63</v>
      </c>
      <c r="AI3903" t="s">
        <v>98</v>
      </c>
      <c r="AJ3903" t="s">
        <v>6617</v>
      </c>
      <c r="AK3903" t="s">
        <v>72</v>
      </c>
      <c r="AL3903" t="s">
        <v>136</v>
      </c>
      <c r="AM3903" t="s">
        <v>98</v>
      </c>
      <c r="AN3903">
        <v>7</v>
      </c>
      <c r="AO3903">
        <v>-13.5</v>
      </c>
      <c r="AP3903" t="s">
        <v>560</v>
      </c>
      <c r="AQ3903" t="s">
        <v>560</v>
      </c>
      <c r="AR3903" t="s">
        <v>63</v>
      </c>
      <c r="AS3903" t="s">
        <v>560</v>
      </c>
      <c r="AT3903" t="s">
        <v>63</v>
      </c>
      <c r="AU3903" t="s">
        <v>560</v>
      </c>
      <c r="AV3903" t="s">
        <v>560</v>
      </c>
      <c r="AW3903" t="s">
        <v>63</v>
      </c>
      <c r="AX3903">
        <v>62.5</v>
      </c>
      <c r="AY3903">
        <v>37.5</v>
      </c>
      <c r="AZ3903" t="s">
        <v>350</v>
      </c>
      <c r="BA3903" t="s">
        <v>455</v>
      </c>
      <c r="BB3903" t="s">
        <v>424</v>
      </c>
      <c r="BC3903" t="s">
        <v>270</v>
      </c>
      <c r="BD3903" t="s">
        <v>422</v>
      </c>
      <c r="BE3903" t="s">
        <v>348</v>
      </c>
      <c r="BF3903">
        <v>2</v>
      </c>
      <c r="BG3903">
        <f>IF(Table1[[#This Row],[ft_score]]="0 - 0", 1, 0)</f>
        <v>0</v>
      </c>
      <c r="BH3903">
        <f t="shared" si="60"/>
        <v>0</v>
      </c>
    </row>
    <row r="3904" spans="1:60" x14ac:dyDescent="0.25">
      <c r="A3904" s="1">
        <v>6953</v>
      </c>
      <c r="B3904" t="s">
        <v>58</v>
      </c>
      <c r="C3904" t="s">
        <v>636</v>
      </c>
      <c r="D3904">
        <v>2</v>
      </c>
      <c r="E3904">
        <v>3</v>
      </c>
      <c r="F3904" t="s">
        <v>351</v>
      </c>
      <c r="G3904" t="s">
        <v>90</v>
      </c>
      <c r="H3904" t="s">
        <v>90</v>
      </c>
      <c r="I3904" t="s">
        <v>58</v>
      </c>
      <c r="J3904" t="s">
        <v>90</v>
      </c>
      <c r="K3904">
        <v>0</v>
      </c>
      <c r="L3904" t="s">
        <v>201</v>
      </c>
      <c r="M3904" t="s">
        <v>351</v>
      </c>
      <c r="N3904" t="s">
        <v>64</v>
      </c>
      <c r="O3904" t="s">
        <v>201</v>
      </c>
      <c r="P3904" t="s">
        <v>201</v>
      </c>
      <c r="Q3904" t="s">
        <v>352</v>
      </c>
      <c r="R3904" t="s">
        <v>710</v>
      </c>
      <c r="S3904" t="s">
        <v>351</v>
      </c>
      <c r="T3904">
        <v>134.49</v>
      </c>
      <c r="U3904" t="s">
        <v>1918</v>
      </c>
      <c r="V3904" t="s">
        <v>2210</v>
      </c>
      <c r="W3904" t="s">
        <v>9143</v>
      </c>
      <c r="X3904" t="s">
        <v>9133</v>
      </c>
      <c r="Y3904" t="s">
        <v>2081</v>
      </c>
      <c r="Z3904" t="s">
        <v>393</v>
      </c>
      <c r="AA3904" t="s">
        <v>394</v>
      </c>
      <c r="AB3904">
        <v>27</v>
      </c>
      <c r="AC3904">
        <v>81.25</v>
      </c>
      <c r="AD3904">
        <v>68.75</v>
      </c>
      <c r="AE3904">
        <v>37.5</v>
      </c>
      <c r="AF3904" t="s">
        <v>73</v>
      </c>
      <c r="AG3904" t="s">
        <v>83</v>
      </c>
      <c r="AH3904" t="s">
        <v>1921</v>
      </c>
      <c r="AI3904" t="s">
        <v>3839</v>
      </c>
      <c r="AJ3904" t="s">
        <v>379</v>
      </c>
      <c r="AK3904" t="s">
        <v>1805</v>
      </c>
      <c r="AL3904" t="s">
        <v>2561</v>
      </c>
      <c r="AM3904" t="s">
        <v>3254</v>
      </c>
      <c r="AN3904">
        <v>4</v>
      </c>
      <c r="AO3904">
        <v>14</v>
      </c>
      <c r="AP3904" t="s">
        <v>1858</v>
      </c>
      <c r="AQ3904" t="s">
        <v>82</v>
      </c>
      <c r="AR3904" t="s">
        <v>81</v>
      </c>
      <c r="AS3904" t="s">
        <v>72</v>
      </c>
      <c r="AT3904" t="s">
        <v>335</v>
      </c>
      <c r="AU3904" t="s">
        <v>116</v>
      </c>
      <c r="AV3904" t="s">
        <v>83</v>
      </c>
      <c r="AW3904" t="s">
        <v>63</v>
      </c>
      <c r="AX3904">
        <v>41.03</v>
      </c>
      <c r="AY3904">
        <v>58.98</v>
      </c>
      <c r="AZ3904" t="s">
        <v>124</v>
      </c>
      <c r="BA3904" t="s">
        <v>562</v>
      </c>
      <c r="BB3904" t="s">
        <v>268</v>
      </c>
      <c r="BC3904" t="s">
        <v>468</v>
      </c>
      <c r="BD3904" t="s">
        <v>84</v>
      </c>
      <c r="BE3904" t="s">
        <v>888</v>
      </c>
      <c r="BF3904">
        <v>1</v>
      </c>
      <c r="BG3904">
        <f>IF(Table1[[#This Row],[ft_score]]="0 - 0", 1, 0)</f>
        <v>0</v>
      </c>
      <c r="BH3904">
        <f t="shared" si="60"/>
        <v>0</v>
      </c>
    </row>
    <row r="3905" spans="1:60" x14ac:dyDescent="0.25">
      <c r="A3905" s="1">
        <v>7089</v>
      </c>
      <c r="B3905" t="s">
        <v>58</v>
      </c>
      <c r="C3905" t="s">
        <v>200</v>
      </c>
      <c r="D3905">
        <v>2</v>
      </c>
      <c r="E3905">
        <v>3</v>
      </c>
      <c r="F3905" t="s">
        <v>351</v>
      </c>
      <c r="G3905" t="s">
        <v>90</v>
      </c>
      <c r="H3905" t="s">
        <v>90</v>
      </c>
      <c r="I3905" t="s">
        <v>58</v>
      </c>
      <c r="J3905" t="s">
        <v>58</v>
      </c>
      <c r="K3905">
        <v>0</v>
      </c>
      <c r="L3905" t="s">
        <v>352</v>
      </c>
      <c r="M3905" t="s">
        <v>351</v>
      </c>
      <c r="N3905" t="s">
        <v>64</v>
      </c>
      <c r="O3905" t="s">
        <v>352</v>
      </c>
      <c r="P3905" t="s">
        <v>352</v>
      </c>
      <c r="Q3905" t="s">
        <v>352</v>
      </c>
      <c r="R3905" t="s">
        <v>353</v>
      </c>
      <c r="S3905" t="s">
        <v>351</v>
      </c>
      <c r="T3905">
        <v>232.98</v>
      </c>
      <c r="U3905" t="s">
        <v>4695</v>
      </c>
      <c r="V3905" t="s">
        <v>9361</v>
      </c>
      <c r="W3905" t="s">
        <v>9362</v>
      </c>
      <c r="X3905" t="s">
        <v>9133</v>
      </c>
      <c r="Y3905" t="s">
        <v>2747</v>
      </c>
      <c r="Z3905" t="s">
        <v>4698</v>
      </c>
      <c r="AA3905" t="s">
        <v>4699</v>
      </c>
      <c r="AB3905">
        <v>3</v>
      </c>
      <c r="AC3905">
        <v>83.34</v>
      </c>
      <c r="AD3905">
        <v>33.33</v>
      </c>
      <c r="AE3905">
        <v>33.33</v>
      </c>
      <c r="AF3905" t="s">
        <v>1949</v>
      </c>
      <c r="AG3905" t="s">
        <v>136</v>
      </c>
      <c r="AH3905" t="s">
        <v>442</v>
      </c>
      <c r="AI3905" t="s">
        <v>3485</v>
      </c>
      <c r="AJ3905" t="s">
        <v>83</v>
      </c>
      <c r="AK3905" t="s">
        <v>2034</v>
      </c>
      <c r="AL3905" t="s">
        <v>7770</v>
      </c>
      <c r="AM3905" t="s">
        <v>2856</v>
      </c>
      <c r="AN3905">
        <v>-19</v>
      </c>
      <c r="AO3905">
        <v>5.5</v>
      </c>
      <c r="AP3905" t="s">
        <v>2471</v>
      </c>
      <c r="AQ3905" t="s">
        <v>2471</v>
      </c>
      <c r="AR3905" t="s">
        <v>1949</v>
      </c>
      <c r="AS3905" t="s">
        <v>63</v>
      </c>
      <c r="AT3905" t="s">
        <v>2471</v>
      </c>
      <c r="AU3905" t="s">
        <v>136</v>
      </c>
      <c r="AV3905" t="s">
        <v>136</v>
      </c>
      <c r="AW3905" t="s">
        <v>63</v>
      </c>
      <c r="AX3905">
        <v>27.84</v>
      </c>
      <c r="AY3905">
        <v>72.16</v>
      </c>
      <c r="AZ3905" t="s">
        <v>385</v>
      </c>
      <c r="BA3905" t="s">
        <v>456</v>
      </c>
      <c r="BB3905" t="s">
        <v>147</v>
      </c>
      <c r="BC3905" t="s">
        <v>455</v>
      </c>
      <c r="BD3905" t="s">
        <v>197</v>
      </c>
      <c r="BE3905" t="s">
        <v>456</v>
      </c>
      <c r="BF3905">
        <v>1</v>
      </c>
      <c r="BG3905">
        <f>IF(Table1[[#This Row],[ft_score]]="0 - 0", 1, 0)</f>
        <v>0</v>
      </c>
      <c r="BH3905">
        <f t="shared" si="60"/>
        <v>0</v>
      </c>
    </row>
    <row r="3906" spans="1:60" x14ac:dyDescent="0.25">
      <c r="A3906" s="1">
        <v>7142</v>
      </c>
      <c r="B3906" t="s">
        <v>58</v>
      </c>
      <c r="C3906" t="s">
        <v>110</v>
      </c>
      <c r="D3906">
        <v>2</v>
      </c>
      <c r="E3906">
        <v>3</v>
      </c>
      <c r="F3906" t="s">
        <v>351</v>
      </c>
      <c r="G3906" t="s">
        <v>90</v>
      </c>
      <c r="H3906" t="s">
        <v>90</v>
      </c>
      <c r="I3906" t="s">
        <v>58</v>
      </c>
      <c r="J3906" t="s">
        <v>58</v>
      </c>
      <c r="K3906">
        <v>0</v>
      </c>
      <c r="L3906" t="s">
        <v>314</v>
      </c>
      <c r="M3906" t="s">
        <v>351</v>
      </c>
      <c r="N3906" t="s">
        <v>201</v>
      </c>
      <c r="O3906" t="s">
        <v>111</v>
      </c>
      <c r="P3906" t="s">
        <v>314</v>
      </c>
      <c r="Q3906" t="s">
        <v>353</v>
      </c>
      <c r="R3906" t="s">
        <v>351</v>
      </c>
      <c r="S3906" t="s">
        <v>351</v>
      </c>
      <c r="T3906">
        <v>983.68</v>
      </c>
      <c r="U3906" t="s">
        <v>2046</v>
      </c>
      <c r="V3906" t="s">
        <v>1323</v>
      </c>
      <c r="W3906" t="s">
        <v>9445</v>
      </c>
      <c r="X3906" t="s">
        <v>9133</v>
      </c>
      <c r="Y3906" t="s">
        <v>640</v>
      </c>
      <c r="Z3906" t="s">
        <v>1261</v>
      </c>
      <c r="AA3906" t="s">
        <v>1262</v>
      </c>
      <c r="AB3906">
        <v>19</v>
      </c>
      <c r="AC3906">
        <v>81.25</v>
      </c>
      <c r="AD3906">
        <v>43.75</v>
      </c>
      <c r="AE3906">
        <v>37.5</v>
      </c>
      <c r="AF3906" t="s">
        <v>123</v>
      </c>
      <c r="AG3906" t="s">
        <v>123</v>
      </c>
      <c r="AH3906" t="s">
        <v>3122</v>
      </c>
      <c r="AI3906" t="s">
        <v>1108</v>
      </c>
      <c r="AJ3906" t="s">
        <v>1264</v>
      </c>
      <c r="AK3906" t="s">
        <v>4592</v>
      </c>
      <c r="AL3906" t="s">
        <v>2904</v>
      </c>
      <c r="AM3906" t="s">
        <v>1222</v>
      </c>
      <c r="AN3906">
        <v>15</v>
      </c>
      <c r="AO3906">
        <v>7.5</v>
      </c>
      <c r="AP3906" t="s">
        <v>9446</v>
      </c>
      <c r="AQ3906" t="s">
        <v>82</v>
      </c>
      <c r="AR3906" t="s">
        <v>97</v>
      </c>
      <c r="AS3906" t="s">
        <v>82</v>
      </c>
      <c r="AT3906" t="s">
        <v>81</v>
      </c>
      <c r="AU3906" t="s">
        <v>72</v>
      </c>
      <c r="AV3906" t="s">
        <v>63</v>
      </c>
      <c r="AW3906" t="s">
        <v>63</v>
      </c>
      <c r="AX3906">
        <v>38.99</v>
      </c>
      <c r="AY3906">
        <v>61.01</v>
      </c>
      <c r="AZ3906" t="s">
        <v>347</v>
      </c>
      <c r="BA3906" t="s">
        <v>299</v>
      </c>
      <c r="BB3906" t="s">
        <v>506</v>
      </c>
      <c r="BC3906" t="s">
        <v>87</v>
      </c>
      <c r="BD3906" t="s">
        <v>198</v>
      </c>
      <c r="BE3906" t="s">
        <v>849</v>
      </c>
      <c r="BF3906">
        <v>1</v>
      </c>
      <c r="BG3906">
        <f>IF(Table1[[#This Row],[ft_score]]="0 - 0", 1, 0)</f>
        <v>0</v>
      </c>
      <c r="BH3906">
        <f t="shared" ref="BH3906:BH3969" si="61">IF(D3906=E3906, 1, 0)</f>
        <v>0</v>
      </c>
    </row>
    <row r="3907" spans="1:60" x14ac:dyDescent="0.25">
      <c r="A3907" s="1">
        <v>7146</v>
      </c>
      <c r="B3907" t="s">
        <v>58</v>
      </c>
      <c r="C3907" t="s">
        <v>59</v>
      </c>
      <c r="D3907">
        <v>2</v>
      </c>
      <c r="E3907">
        <v>3</v>
      </c>
      <c r="F3907" t="s">
        <v>351</v>
      </c>
      <c r="G3907" t="s">
        <v>90</v>
      </c>
      <c r="H3907" t="s">
        <v>90</v>
      </c>
      <c r="I3907" t="s">
        <v>58</v>
      </c>
      <c r="J3907" t="s">
        <v>58</v>
      </c>
      <c r="K3907">
        <v>0</v>
      </c>
      <c r="L3907" t="s">
        <v>314</v>
      </c>
      <c r="M3907" t="s">
        <v>351</v>
      </c>
      <c r="N3907" t="s">
        <v>201</v>
      </c>
      <c r="O3907" t="s">
        <v>111</v>
      </c>
      <c r="P3907" t="s">
        <v>314</v>
      </c>
      <c r="Q3907" t="s">
        <v>314</v>
      </c>
      <c r="R3907" t="s">
        <v>314</v>
      </c>
      <c r="S3907" t="s">
        <v>351</v>
      </c>
      <c r="T3907">
        <v>639.15</v>
      </c>
      <c r="U3907" t="s">
        <v>1381</v>
      </c>
      <c r="V3907" t="s">
        <v>2061</v>
      </c>
      <c r="W3907" t="s">
        <v>9452</v>
      </c>
      <c r="X3907" t="s">
        <v>9450</v>
      </c>
      <c r="Y3907" t="s">
        <v>2064</v>
      </c>
      <c r="Z3907" t="s">
        <v>607</v>
      </c>
      <c r="AA3907" t="s">
        <v>608</v>
      </c>
      <c r="AB3907">
        <v>22</v>
      </c>
      <c r="AC3907">
        <v>56.25</v>
      </c>
      <c r="AD3907">
        <v>31.25</v>
      </c>
      <c r="AE3907">
        <v>12.5</v>
      </c>
      <c r="AF3907" t="s">
        <v>83</v>
      </c>
      <c r="AG3907" t="s">
        <v>159</v>
      </c>
      <c r="AH3907" t="s">
        <v>1722</v>
      </c>
      <c r="AI3907" t="s">
        <v>1501</v>
      </c>
      <c r="AJ3907" t="s">
        <v>1511</v>
      </c>
      <c r="AK3907" t="s">
        <v>1525</v>
      </c>
      <c r="AL3907" t="s">
        <v>7611</v>
      </c>
      <c r="AM3907" t="s">
        <v>3925</v>
      </c>
      <c r="AN3907">
        <v>-11</v>
      </c>
      <c r="AO3907">
        <v>-4.5</v>
      </c>
      <c r="AP3907" t="s">
        <v>346</v>
      </c>
      <c r="AQ3907" t="s">
        <v>81</v>
      </c>
      <c r="AR3907" t="s">
        <v>82</v>
      </c>
      <c r="AS3907" t="s">
        <v>97</v>
      </c>
      <c r="AT3907" t="s">
        <v>82</v>
      </c>
      <c r="AU3907" t="s">
        <v>73</v>
      </c>
      <c r="AV3907" t="s">
        <v>83</v>
      </c>
      <c r="AW3907" t="s">
        <v>83</v>
      </c>
      <c r="AX3907">
        <v>48.45</v>
      </c>
      <c r="AY3907">
        <v>51.56</v>
      </c>
      <c r="AZ3907" t="s">
        <v>269</v>
      </c>
      <c r="BA3907" t="s">
        <v>298</v>
      </c>
      <c r="BB3907" t="s">
        <v>125</v>
      </c>
      <c r="BC3907" t="s">
        <v>385</v>
      </c>
      <c r="BD3907" t="s">
        <v>468</v>
      </c>
      <c r="BE3907" t="s">
        <v>386</v>
      </c>
      <c r="BF3907">
        <v>1</v>
      </c>
      <c r="BG3907">
        <f>IF(Table1[[#This Row],[ft_score]]="0 - 0", 1, 0)</f>
        <v>0</v>
      </c>
      <c r="BH3907">
        <f t="shared" si="61"/>
        <v>0</v>
      </c>
    </row>
    <row r="3908" spans="1:60" x14ac:dyDescent="0.25">
      <c r="A3908" s="1">
        <v>7211</v>
      </c>
      <c r="B3908" t="s">
        <v>58</v>
      </c>
      <c r="C3908" t="s">
        <v>126</v>
      </c>
      <c r="D3908">
        <v>2</v>
      </c>
      <c r="E3908">
        <v>3</v>
      </c>
      <c r="F3908" t="s">
        <v>351</v>
      </c>
      <c r="G3908" t="s">
        <v>90</v>
      </c>
      <c r="H3908" t="s">
        <v>90</v>
      </c>
      <c r="I3908" t="s">
        <v>58</v>
      </c>
      <c r="J3908" t="s">
        <v>90</v>
      </c>
      <c r="K3908">
        <v>0</v>
      </c>
      <c r="L3908" t="s">
        <v>352</v>
      </c>
      <c r="M3908" t="s">
        <v>351</v>
      </c>
      <c r="N3908" t="s">
        <v>352</v>
      </c>
      <c r="O3908" t="s">
        <v>352</v>
      </c>
      <c r="P3908" t="s">
        <v>352</v>
      </c>
      <c r="Q3908" t="s">
        <v>314</v>
      </c>
      <c r="R3908" t="s">
        <v>353</v>
      </c>
      <c r="S3908" t="s">
        <v>351</v>
      </c>
      <c r="T3908">
        <v>1.74</v>
      </c>
      <c r="U3908" t="s">
        <v>5463</v>
      </c>
      <c r="V3908" t="s">
        <v>7232</v>
      </c>
      <c r="W3908" t="s">
        <v>9552</v>
      </c>
      <c r="X3908" t="s">
        <v>9539</v>
      </c>
      <c r="Y3908" t="s">
        <v>1695</v>
      </c>
      <c r="Z3908" t="s">
        <v>5466</v>
      </c>
      <c r="AA3908" t="s">
        <v>5467</v>
      </c>
      <c r="AB3908">
        <v>3</v>
      </c>
      <c r="AC3908">
        <v>66.67</v>
      </c>
      <c r="AD3908">
        <v>54.17</v>
      </c>
      <c r="AE3908">
        <v>54.17</v>
      </c>
      <c r="AF3908" t="s">
        <v>1338</v>
      </c>
      <c r="AG3908" t="s">
        <v>63</v>
      </c>
      <c r="AH3908" t="s">
        <v>1745</v>
      </c>
      <c r="AI3908" t="s">
        <v>1690</v>
      </c>
      <c r="AJ3908" t="s">
        <v>7402</v>
      </c>
      <c r="AK3908" t="s">
        <v>1690</v>
      </c>
      <c r="AL3908" t="s">
        <v>7402</v>
      </c>
      <c r="AM3908" t="s">
        <v>3531</v>
      </c>
      <c r="AN3908">
        <v>-5</v>
      </c>
      <c r="AO3908">
        <v>8.5</v>
      </c>
      <c r="AP3908" t="s">
        <v>2156</v>
      </c>
      <c r="AQ3908" t="s">
        <v>1949</v>
      </c>
      <c r="AR3908" t="s">
        <v>2471</v>
      </c>
      <c r="AS3908" t="s">
        <v>63</v>
      </c>
      <c r="AT3908" t="s">
        <v>560</v>
      </c>
      <c r="AU3908" t="s">
        <v>1338</v>
      </c>
      <c r="AV3908" t="s">
        <v>1338</v>
      </c>
      <c r="AW3908" t="s">
        <v>72</v>
      </c>
      <c r="AX3908">
        <v>44.77</v>
      </c>
      <c r="AY3908">
        <v>55.24</v>
      </c>
      <c r="AZ3908" t="s">
        <v>142</v>
      </c>
      <c r="BA3908" t="s">
        <v>829</v>
      </c>
      <c r="BB3908" t="s">
        <v>454</v>
      </c>
      <c r="BC3908" t="s">
        <v>88</v>
      </c>
      <c r="BD3908" t="s">
        <v>146</v>
      </c>
      <c r="BE3908" t="s">
        <v>454</v>
      </c>
      <c r="BF3908">
        <v>1</v>
      </c>
      <c r="BG3908">
        <f>IF(Table1[[#This Row],[ft_score]]="0 - 0", 1, 0)</f>
        <v>0</v>
      </c>
      <c r="BH3908">
        <f t="shared" si="61"/>
        <v>0</v>
      </c>
    </row>
    <row r="3909" spans="1:60" x14ac:dyDescent="0.25">
      <c r="A3909" s="1">
        <v>7226</v>
      </c>
      <c r="B3909" t="s">
        <v>58</v>
      </c>
      <c r="C3909" t="s">
        <v>59</v>
      </c>
      <c r="D3909">
        <v>2</v>
      </c>
      <c r="E3909">
        <v>3</v>
      </c>
      <c r="F3909" t="s">
        <v>351</v>
      </c>
      <c r="G3909" t="s">
        <v>58</v>
      </c>
      <c r="H3909" t="s">
        <v>58</v>
      </c>
      <c r="I3909" t="s">
        <v>58</v>
      </c>
      <c r="J3909" t="s">
        <v>58</v>
      </c>
      <c r="K3909">
        <v>0</v>
      </c>
      <c r="L3909" t="s">
        <v>150</v>
      </c>
      <c r="M3909" t="s">
        <v>351</v>
      </c>
      <c r="N3909" t="s">
        <v>60</v>
      </c>
      <c r="O3909" t="s">
        <v>60</v>
      </c>
      <c r="P3909">
        <v>0</v>
      </c>
      <c r="Q3909" t="s">
        <v>169</v>
      </c>
      <c r="R3909" t="s">
        <v>351</v>
      </c>
      <c r="S3909" t="s">
        <v>351</v>
      </c>
      <c r="T3909">
        <v>225.26</v>
      </c>
      <c r="U3909" t="s">
        <v>554</v>
      </c>
      <c r="V3909" t="s">
        <v>3415</v>
      </c>
      <c r="W3909" t="s">
        <v>9582</v>
      </c>
      <c r="X3909" t="s">
        <v>9539</v>
      </c>
      <c r="Y3909" t="s">
        <v>1308</v>
      </c>
      <c r="Z3909" t="s">
        <v>557</v>
      </c>
      <c r="AA3909" t="s">
        <v>558</v>
      </c>
      <c r="AB3909">
        <v>10</v>
      </c>
      <c r="AC3909">
        <v>68.75</v>
      </c>
      <c r="AD3909">
        <v>56.25</v>
      </c>
      <c r="AE3909">
        <v>50</v>
      </c>
      <c r="AF3909" t="s">
        <v>159</v>
      </c>
      <c r="AG3909" t="s">
        <v>97</v>
      </c>
      <c r="AH3909" t="s">
        <v>1805</v>
      </c>
      <c r="AI3909" t="s">
        <v>9583</v>
      </c>
      <c r="AJ3909" t="s">
        <v>894</v>
      </c>
      <c r="AK3909" t="s">
        <v>3672</v>
      </c>
      <c r="AL3909" t="s">
        <v>1874</v>
      </c>
      <c r="AM3909" t="s">
        <v>1775</v>
      </c>
      <c r="AN3909">
        <v>5</v>
      </c>
      <c r="AO3909">
        <v>-7.5</v>
      </c>
      <c r="AP3909" t="s">
        <v>2504</v>
      </c>
      <c r="AQ3909" t="s">
        <v>97</v>
      </c>
      <c r="AR3909" t="s">
        <v>73</v>
      </c>
      <c r="AS3909" t="s">
        <v>141</v>
      </c>
      <c r="AT3909" t="s">
        <v>72</v>
      </c>
      <c r="AU3909" t="s">
        <v>116</v>
      </c>
      <c r="AV3909" t="s">
        <v>73</v>
      </c>
      <c r="AW3909" t="s">
        <v>83</v>
      </c>
      <c r="AX3909">
        <v>41.63</v>
      </c>
      <c r="AY3909">
        <v>58.38</v>
      </c>
      <c r="AZ3909" t="s">
        <v>214</v>
      </c>
      <c r="BA3909" t="s">
        <v>124</v>
      </c>
      <c r="BB3909" t="s">
        <v>214</v>
      </c>
      <c r="BC3909" t="s">
        <v>87</v>
      </c>
      <c r="BD3909" t="s">
        <v>198</v>
      </c>
      <c r="BE3909" t="s">
        <v>849</v>
      </c>
      <c r="BF3909">
        <v>2</v>
      </c>
      <c r="BG3909">
        <f>IF(Table1[[#This Row],[ft_score]]="0 - 0", 1, 0)</f>
        <v>0</v>
      </c>
      <c r="BH3909">
        <f t="shared" si="61"/>
        <v>0</v>
      </c>
    </row>
    <row r="3910" spans="1:60" x14ac:dyDescent="0.25">
      <c r="A3910" s="1">
        <v>7251</v>
      </c>
      <c r="B3910" t="s">
        <v>58</v>
      </c>
      <c r="C3910" t="s">
        <v>257</v>
      </c>
      <c r="D3910">
        <v>2</v>
      </c>
      <c r="E3910">
        <v>3</v>
      </c>
      <c r="F3910" t="s">
        <v>351</v>
      </c>
      <c r="G3910" t="s">
        <v>90</v>
      </c>
      <c r="H3910" t="s">
        <v>90</v>
      </c>
      <c r="I3910" t="s">
        <v>58</v>
      </c>
      <c r="J3910" t="s">
        <v>58</v>
      </c>
      <c r="K3910">
        <v>0</v>
      </c>
      <c r="L3910" t="s">
        <v>314</v>
      </c>
      <c r="M3910" t="s">
        <v>351</v>
      </c>
      <c r="N3910" t="s">
        <v>64</v>
      </c>
      <c r="O3910" t="s">
        <v>64</v>
      </c>
      <c r="P3910" t="s">
        <v>314</v>
      </c>
      <c r="Q3910" t="s">
        <v>351</v>
      </c>
      <c r="R3910" t="s">
        <v>351</v>
      </c>
      <c r="S3910" t="s">
        <v>351</v>
      </c>
      <c r="T3910">
        <v>0</v>
      </c>
      <c r="U3910" t="s">
        <v>782</v>
      </c>
      <c r="V3910" t="s">
        <v>792</v>
      </c>
      <c r="W3910" t="s">
        <v>9630</v>
      </c>
      <c r="X3910" t="s">
        <v>9598</v>
      </c>
      <c r="Y3910" t="s">
        <v>833</v>
      </c>
      <c r="Z3910" t="s">
        <v>727</v>
      </c>
      <c r="AA3910" t="s">
        <v>728</v>
      </c>
      <c r="AB3910">
        <v>25</v>
      </c>
      <c r="AC3910">
        <v>62.5</v>
      </c>
      <c r="AD3910">
        <v>56.25</v>
      </c>
      <c r="AE3910">
        <v>31.25</v>
      </c>
      <c r="AF3910" t="s">
        <v>123</v>
      </c>
      <c r="AG3910" t="s">
        <v>73</v>
      </c>
      <c r="AH3910" t="s">
        <v>1839</v>
      </c>
      <c r="AI3910" t="s">
        <v>1839</v>
      </c>
      <c r="AJ3910" t="s">
        <v>4776</v>
      </c>
      <c r="AK3910" t="s">
        <v>2440</v>
      </c>
      <c r="AL3910" t="s">
        <v>1065</v>
      </c>
      <c r="AM3910" t="s">
        <v>6631</v>
      </c>
      <c r="AN3910">
        <v>-10</v>
      </c>
      <c r="AO3910">
        <v>-4</v>
      </c>
      <c r="AP3910" t="s">
        <v>9631</v>
      </c>
      <c r="AQ3910" t="s">
        <v>82</v>
      </c>
      <c r="AR3910" t="s">
        <v>97</v>
      </c>
      <c r="AS3910" t="s">
        <v>141</v>
      </c>
      <c r="AT3910" t="s">
        <v>73</v>
      </c>
      <c r="AU3910" t="s">
        <v>97</v>
      </c>
      <c r="AV3910" t="s">
        <v>72</v>
      </c>
      <c r="AW3910" t="s">
        <v>63</v>
      </c>
      <c r="AX3910">
        <v>46.5</v>
      </c>
      <c r="AY3910">
        <v>53.51</v>
      </c>
      <c r="AZ3910" t="s">
        <v>124</v>
      </c>
      <c r="BA3910" t="s">
        <v>299</v>
      </c>
      <c r="BB3910" t="s">
        <v>285</v>
      </c>
      <c r="BC3910" t="s">
        <v>197</v>
      </c>
      <c r="BD3910" t="s">
        <v>468</v>
      </c>
      <c r="BE3910" t="s">
        <v>89</v>
      </c>
      <c r="BF3910">
        <v>1</v>
      </c>
      <c r="BG3910">
        <f>IF(Table1[[#This Row],[ft_score]]="0 - 0", 1, 0)</f>
        <v>0</v>
      </c>
      <c r="BH3910">
        <f t="shared" si="61"/>
        <v>0</v>
      </c>
    </row>
    <row r="3911" spans="1:60" x14ac:dyDescent="0.25">
      <c r="A3911" s="1">
        <v>7259</v>
      </c>
      <c r="B3911" t="s">
        <v>58</v>
      </c>
      <c r="C3911" t="s">
        <v>110</v>
      </c>
      <c r="D3911">
        <v>2</v>
      </c>
      <c r="E3911">
        <v>3</v>
      </c>
      <c r="F3911" t="s">
        <v>351</v>
      </c>
      <c r="G3911" t="s">
        <v>90</v>
      </c>
      <c r="H3911" t="s">
        <v>90</v>
      </c>
      <c r="I3911" t="s">
        <v>58</v>
      </c>
      <c r="J3911" t="s">
        <v>58</v>
      </c>
      <c r="K3911">
        <v>0</v>
      </c>
      <c r="L3911" t="s">
        <v>64</v>
      </c>
      <c r="M3911" t="s">
        <v>351</v>
      </c>
      <c r="N3911" t="s">
        <v>64</v>
      </c>
      <c r="O3911" t="s">
        <v>64</v>
      </c>
      <c r="P3911" t="s">
        <v>64</v>
      </c>
      <c r="Q3911" t="s">
        <v>352</v>
      </c>
      <c r="R3911" t="s">
        <v>710</v>
      </c>
      <c r="S3911" t="s">
        <v>351</v>
      </c>
      <c r="T3911">
        <v>3936.25</v>
      </c>
      <c r="U3911" t="s">
        <v>5866</v>
      </c>
      <c r="V3911" t="s">
        <v>5845</v>
      </c>
      <c r="W3911" t="s">
        <v>9643</v>
      </c>
      <c r="X3911" t="s">
        <v>9598</v>
      </c>
      <c r="Y3911" t="s">
        <v>932</v>
      </c>
      <c r="Z3911" t="s">
        <v>6844</v>
      </c>
      <c r="AA3911" t="s">
        <v>5637</v>
      </c>
      <c r="AB3911">
        <v>6</v>
      </c>
      <c r="AC3911">
        <v>58.33</v>
      </c>
      <c r="AD3911">
        <v>41.67</v>
      </c>
      <c r="AE3911">
        <v>8.34</v>
      </c>
      <c r="AF3911" t="s">
        <v>63</v>
      </c>
      <c r="AG3911" t="s">
        <v>73</v>
      </c>
      <c r="AH3911" t="s">
        <v>3778</v>
      </c>
      <c r="AI3911" t="s">
        <v>2416</v>
      </c>
      <c r="AJ3911" t="s">
        <v>3758</v>
      </c>
      <c r="AK3911" t="s">
        <v>1567</v>
      </c>
      <c r="AL3911" t="s">
        <v>3563</v>
      </c>
      <c r="AM3911" t="s">
        <v>3715</v>
      </c>
      <c r="AN3911">
        <v>8</v>
      </c>
      <c r="AO3911">
        <v>9</v>
      </c>
      <c r="AP3911" t="s">
        <v>194</v>
      </c>
      <c r="AQ3911" t="s">
        <v>97</v>
      </c>
      <c r="AR3911" t="s">
        <v>97</v>
      </c>
      <c r="AS3911" t="s">
        <v>1949</v>
      </c>
      <c r="AT3911" t="s">
        <v>97</v>
      </c>
      <c r="AU3911" t="s">
        <v>136</v>
      </c>
      <c r="AV3911" t="s">
        <v>63</v>
      </c>
      <c r="AW3911" t="s">
        <v>63</v>
      </c>
      <c r="AX3911">
        <v>39.29</v>
      </c>
      <c r="AY3911">
        <v>60.72</v>
      </c>
      <c r="AZ3911" t="s">
        <v>362</v>
      </c>
      <c r="BA3911" t="s">
        <v>1001</v>
      </c>
      <c r="BB3911" t="s">
        <v>217</v>
      </c>
      <c r="BC3911" t="s">
        <v>198</v>
      </c>
      <c r="BD3911" t="s">
        <v>87</v>
      </c>
      <c r="BE3911" t="s">
        <v>456</v>
      </c>
      <c r="BF3911">
        <v>2</v>
      </c>
      <c r="BG3911">
        <f>IF(Table1[[#This Row],[ft_score]]="0 - 0", 1, 0)</f>
        <v>0</v>
      </c>
      <c r="BH3911">
        <f t="shared" si="61"/>
        <v>0</v>
      </c>
    </row>
    <row r="3912" spans="1:60" x14ac:dyDescent="0.25">
      <c r="A3912" s="1">
        <v>7361</v>
      </c>
      <c r="B3912" t="s">
        <v>58</v>
      </c>
      <c r="C3912" t="s">
        <v>200</v>
      </c>
      <c r="D3912">
        <v>2</v>
      </c>
      <c r="E3912">
        <v>3</v>
      </c>
      <c r="F3912" t="s">
        <v>351</v>
      </c>
      <c r="G3912" t="s">
        <v>58</v>
      </c>
      <c r="H3912" t="s">
        <v>58</v>
      </c>
      <c r="I3912" t="s">
        <v>58</v>
      </c>
      <c r="J3912" t="s">
        <v>58</v>
      </c>
      <c r="K3912">
        <v>0</v>
      </c>
      <c r="L3912" t="s">
        <v>60</v>
      </c>
      <c r="M3912" t="s">
        <v>351</v>
      </c>
      <c r="N3912" t="s">
        <v>64</v>
      </c>
      <c r="O3912" t="s">
        <v>60</v>
      </c>
      <c r="P3912" t="s">
        <v>60</v>
      </c>
      <c r="Q3912" t="s">
        <v>60</v>
      </c>
      <c r="R3912" t="s">
        <v>233</v>
      </c>
      <c r="S3912" t="s">
        <v>351</v>
      </c>
      <c r="T3912">
        <v>0</v>
      </c>
      <c r="U3912" t="s">
        <v>746</v>
      </c>
      <c r="V3912" t="s">
        <v>1388</v>
      </c>
      <c r="W3912" t="s">
        <v>9802</v>
      </c>
      <c r="X3912" t="s">
        <v>9789</v>
      </c>
      <c r="Y3912" t="s">
        <v>714</v>
      </c>
      <c r="Z3912" t="s">
        <v>715</v>
      </c>
      <c r="AA3912" t="s">
        <v>716</v>
      </c>
      <c r="AB3912">
        <v>20</v>
      </c>
      <c r="AC3912">
        <v>75</v>
      </c>
      <c r="AD3912">
        <v>68.75</v>
      </c>
      <c r="AE3912">
        <v>37.5</v>
      </c>
      <c r="AF3912" t="s">
        <v>63</v>
      </c>
      <c r="AG3912" t="s">
        <v>116</v>
      </c>
      <c r="AH3912" t="s">
        <v>395</v>
      </c>
      <c r="AI3912" t="s">
        <v>1281</v>
      </c>
      <c r="AJ3912" t="s">
        <v>3026</v>
      </c>
      <c r="AK3912" t="s">
        <v>3026</v>
      </c>
      <c r="AL3912" t="s">
        <v>3026</v>
      </c>
      <c r="AM3912" t="s">
        <v>1605</v>
      </c>
      <c r="AN3912">
        <v>-2</v>
      </c>
      <c r="AO3912">
        <v>-10</v>
      </c>
      <c r="AP3912" t="s">
        <v>3063</v>
      </c>
      <c r="AQ3912" t="s">
        <v>97</v>
      </c>
      <c r="AR3912" t="s">
        <v>82</v>
      </c>
      <c r="AS3912" t="s">
        <v>97</v>
      </c>
      <c r="AT3912" t="s">
        <v>82</v>
      </c>
      <c r="AU3912" t="s">
        <v>123</v>
      </c>
      <c r="AV3912" t="s">
        <v>123</v>
      </c>
      <c r="AW3912" t="s">
        <v>63</v>
      </c>
      <c r="AX3912">
        <v>39.82</v>
      </c>
      <c r="AY3912">
        <v>60.19</v>
      </c>
      <c r="AZ3912" t="s">
        <v>285</v>
      </c>
      <c r="BA3912" t="s">
        <v>124</v>
      </c>
      <c r="BB3912" t="s">
        <v>214</v>
      </c>
      <c r="BC3912" t="s">
        <v>198</v>
      </c>
      <c r="BD3912" t="s">
        <v>523</v>
      </c>
      <c r="BE3912" t="s">
        <v>105</v>
      </c>
      <c r="BF3912">
        <v>2</v>
      </c>
      <c r="BG3912">
        <f>IF(Table1[[#This Row],[ft_score]]="0 - 0", 1, 0)</f>
        <v>0</v>
      </c>
      <c r="BH3912">
        <f t="shared" si="61"/>
        <v>0</v>
      </c>
    </row>
    <row r="3913" spans="1:60" x14ac:dyDescent="0.25">
      <c r="A3913" s="1">
        <v>7437</v>
      </c>
      <c r="B3913" t="s">
        <v>58</v>
      </c>
      <c r="C3913" t="s">
        <v>59</v>
      </c>
      <c r="D3913">
        <v>2</v>
      </c>
      <c r="E3913">
        <v>3</v>
      </c>
      <c r="F3913" t="s">
        <v>351</v>
      </c>
      <c r="G3913" t="s">
        <v>90</v>
      </c>
      <c r="H3913" t="s">
        <v>90</v>
      </c>
      <c r="I3913" t="s">
        <v>58</v>
      </c>
      <c r="J3913" t="s">
        <v>58</v>
      </c>
      <c r="K3913">
        <v>0</v>
      </c>
      <c r="L3913" t="s">
        <v>314</v>
      </c>
      <c r="M3913" t="s">
        <v>351</v>
      </c>
      <c r="N3913" t="s">
        <v>111</v>
      </c>
      <c r="O3913" t="s">
        <v>314</v>
      </c>
      <c r="P3913" t="s">
        <v>314</v>
      </c>
      <c r="Q3913" t="s">
        <v>353</v>
      </c>
      <c r="R3913" t="s">
        <v>353</v>
      </c>
      <c r="S3913" t="s">
        <v>351</v>
      </c>
      <c r="T3913">
        <v>74.36</v>
      </c>
      <c r="U3913" t="s">
        <v>246</v>
      </c>
      <c r="V3913" t="s">
        <v>247</v>
      </c>
      <c r="W3913" t="s">
        <v>248</v>
      </c>
      <c r="X3913" t="s">
        <v>9908</v>
      </c>
      <c r="Y3913" t="s">
        <v>131</v>
      </c>
      <c r="Z3913" t="s">
        <v>132</v>
      </c>
      <c r="AA3913" t="s">
        <v>133</v>
      </c>
      <c r="AB3913">
        <v>22</v>
      </c>
      <c r="AC3913">
        <v>87.5</v>
      </c>
      <c r="AD3913">
        <v>68.75</v>
      </c>
      <c r="AE3913">
        <v>43.75</v>
      </c>
      <c r="AF3913" t="s">
        <v>123</v>
      </c>
      <c r="AG3913" t="s">
        <v>83</v>
      </c>
      <c r="AH3913" t="s">
        <v>933</v>
      </c>
      <c r="AI3913" t="s">
        <v>4245</v>
      </c>
      <c r="AJ3913" t="s">
        <v>1360</v>
      </c>
      <c r="AK3913" t="s">
        <v>1468</v>
      </c>
      <c r="AL3913" t="s">
        <v>1529</v>
      </c>
      <c r="AM3913" t="s">
        <v>3028</v>
      </c>
      <c r="AN3913">
        <v>-9</v>
      </c>
      <c r="AO3913">
        <v>3.5</v>
      </c>
      <c r="AP3913" t="s">
        <v>9931</v>
      </c>
      <c r="AQ3913" t="s">
        <v>73</v>
      </c>
      <c r="AR3913" t="s">
        <v>81</v>
      </c>
      <c r="AS3913" t="s">
        <v>63</v>
      </c>
      <c r="AT3913" t="s">
        <v>560</v>
      </c>
      <c r="AU3913" t="s">
        <v>159</v>
      </c>
      <c r="AV3913" t="s">
        <v>72</v>
      </c>
      <c r="AW3913" t="s">
        <v>63</v>
      </c>
      <c r="AX3913">
        <v>40.06</v>
      </c>
      <c r="AY3913">
        <v>59.94</v>
      </c>
      <c r="AZ3913" t="s">
        <v>198</v>
      </c>
      <c r="BA3913" t="s">
        <v>1068</v>
      </c>
      <c r="BB3913" t="s">
        <v>105</v>
      </c>
      <c r="BC3913" t="s">
        <v>145</v>
      </c>
      <c r="BD3913" t="s">
        <v>107</v>
      </c>
      <c r="BE3913" t="s">
        <v>268</v>
      </c>
      <c r="BF3913">
        <v>1</v>
      </c>
      <c r="BG3913">
        <f>IF(Table1[[#This Row],[ft_score]]="0 - 0", 1, 0)</f>
        <v>0</v>
      </c>
      <c r="BH3913">
        <f t="shared" si="61"/>
        <v>0</v>
      </c>
    </row>
    <row r="3914" spans="1:60" hidden="1" x14ac:dyDescent="0.25">
      <c r="A3914" s="1">
        <v>7566</v>
      </c>
      <c r="B3914" t="s">
        <v>58</v>
      </c>
      <c r="C3914" t="s">
        <v>200</v>
      </c>
      <c r="D3914">
        <v>2</v>
      </c>
      <c r="E3914">
        <v>3</v>
      </c>
      <c r="F3914" t="s">
        <v>351</v>
      </c>
      <c r="G3914" t="s">
        <v>90</v>
      </c>
      <c r="H3914" t="s">
        <v>90</v>
      </c>
      <c r="I3914" t="s">
        <v>58</v>
      </c>
      <c r="J3914" t="s">
        <v>90</v>
      </c>
      <c r="K3914">
        <v>0</v>
      </c>
      <c r="L3914" t="s">
        <v>60</v>
      </c>
      <c r="M3914" t="s">
        <v>351</v>
      </c>
      <c r="N3914" t="s">
        <v>64</v>
      </c>
      <c r="O3914" t="s">
        <v>64</v>
      </c>
      <c r="P3914" t="s">
        <v>60</v>
      </c>
      <c r="Q3914" t="s">
        <v>169</v>
      </c>
      <c r="R3914" t="s">
        <v>233</v>
      </c>
      <c r="S3914" t="s">
        <v>351</v>
      </c>
      <c r="T3914">
        <v>457.53</v>
      </c>
      <c r="U3914" t="s">
        <v>3107</v>
      </c>
      <c r="V3914" t="s">
        <v>3106</v>
      </c>
      <c r="W3914" t="s">
        <v>10119</v>
      </c>
      <c r="X3914" t="s">
        <v>10035</v>
      </c>
      <c r="Y3914" t="s">
        <v>966</v>
      </c>
      <c r="Z3914" t="s">
        <v>2608</v>
      </c>
      <c r="AA3914" t="s">
        <v>2609</v>
      </c>
      <c r="AB3914">
        <v>21</v>
      </c>
      <c r="AC3914">
        <v>87.5</v>
      </c>
      <c r="AD3914">
        <v>37.5</v>
      </c>
      <c r="AE3914">
        <v>18.75</v>
      </c>
      <c r="AF3914" t="s">
        <v>72</v>
      </c>
      <c r="AG3914" t="s">
        <v>72</v>
      </c>
      <c r="AH3914" t="s">
        <v>2663</v>
      </c>
      <c r="AI3914" t="s">
        <v>751</v>
      </c>
      <c r="AJ3914" t="s">
        <v>4146</v>
      </c>
      <c r="AK3914" t="s">
        <v>2679</v>
      </c>
      <c r="AL3914" t="s">
        <v>1092</v>
      </c>
      <c r="AM3914" t="s">
        <v>10054</v>
      </c>
      <c r="AN3914">
        <v>2</v>
      </c>
      <c r="AO3914">
        <v>-3</v>
      </c>
      <c r="AP3914" t="s">
        <v>6377</v>
      </c>
      <c r="AQ3914" t="s">
        <v>82</v>
      </c>
      <c r="AR3914" t="s">
        <v>81</v>
      </c>
      <c r="AS3914" t="s">
        <v>82</v>
      </c>
      <c r="AT3914" t="s">
        <v>81</v>
      </c>
      <c r="AU3914" t="s">
        <v>73</v>
      </c>
      <c r="AV3914" t="s">
        <v>83</v>
      </c>
      <c r="AW3914" t="s">
        <v>63</v>
      </c>
      <c r="AX3914">
        <v>38.880000000000003</v>
      </c>
      <c r="AY3914">
        <v>61.12</v>
      </c>
      <c r="AZ3914" t="s">
        <v>166</v>
      </c>
      <c r="BA3914" t="s">
        <v>166</v>
      </c>
      <c r="BB3914" t="s">
        <v>166</v>
      </c>
      <c r="BC3914" t="s">
        <v>166</v>
      </c>
      <c r="BD3914" t="s">
        <v>166</v>
      </c>
      <c r="BE3914" t="s">
        <v>166</v>
      </c>
      <c r="BF3914" t="s">
        <v>58</v>
      </c>
      <c r="BG3914">
        <f>IF(Table1[[#This Row],[ft_score]]="0 - 0", 1, 0)</f>
        <v>0</v>
      </c>
      <c r="BH3914">
        <f t="shared" si="61"/>
        <v>0</v>
      </c>
    </row>
    <row r="3915" spans="1:60" hidden="1" x14ac:dyDescent="0.25">
      <c r="A3915" s="1">
        <v>7613</v>
      </c>
      <c r="B3915" t="s">
        <v>58</v>
      </c>
      <c r="C3915" t="s">
        <v>200</v>
      </c>
      <c r="D3915">
        <v>2</v>
      </c>
      <c r="E3915">
        <v>3</v>
      </c>
      <c r="F3915" t="s">
        <v>351</v>
      </c>
      <c r="G3915" t="s">
        <v>90</v>
      </c>
      <c r="H3915" t="s">
        <v>90</v>
      </c>
      <c r="I3915" t="s">
        <v>58</v>
      </c>
      <c r="J3915" t="s">
        <v>90</v>
      </c>
      <c r="K3915">
        <v>0</v>
      </c>
      <c r="L3915" t="s">
        <v>351</v>
      </c>
      <c r="M3915" t="s">
        <v>351</v>
      </c>
      <c r="N3915" t="s">
        <v>201</v>
      </c>
      <c r="O3915" t="s">
        <v>314</v>
      </c>
      <c r="P3915" t="s">
        <v>351</v>
      </c>
      <c r="Q3915" t="s">
        <v>351</v>
      </c>
      <c r="R3915" t="s">
        <v>351</v>
      </c>
      <c r="S3915" t="s">
        <v>351</v>
      </c>
      <c r="T3915">
        <v>900.97</v>
      </c>
      <c r="U3915" t="s">
        <v>5836</v>
      </c>
      <c r="V3915" t="s">
        <v>5786</v>
      </c>
      <c r="W3915" t="s">
        <v>10182</v>
      </c>
      <c r="X3915" t="s">
        <v>10035</v>
      </c>
      <c r="Y3915" t="s">
        <v>1008</v>
      </c>
      <c r="Z3915" t="s">
        <v>5732</v>
      </c>
      <c r="AA3915" t="s">
        <v>5733</v>
      </c>
      <c r="AB3915">
        <v>8</v>
      </c>
      <c r="AC3915">
        <v>81.25</v>
      </c>
      <c r="AD3915">
        <v>62.5</v>
      </c>
      <c r="AE3915">
        <v>31.25</v>
      </c>
      <c r="AF3915" t="s">
        <v>72</v>
      </c>
      <c r="AG3915" t="s">
        <v>123</v>
      </c>
      <c r="AH3915" t="s">
        <v>501</v>
      </c>
      <c r="AI3915" t="s">
        <v>5007</v>
      </c>
      <c r="AJ3915" t="s">
        <v>501</v>
      </c>
      <c r="AK3915" t="s">
        <v>2292</v>
      </c>
      <c r="AL3915" t="s">
        <v>1635</v>
      </c>
      <c r="AM3915" t="s">
        <v>8556</v>
      </c>
      <c r="AN3915">
        <v>5</v>
      </c>
      <c r="AO3915">
        <v>8.5</v>
      </c>
      <c r="AP3915" t="s">
        <v>2156</v>
      </c>
      <c r="AQ3915" t="s">
        <v>73</v>
      </c>
      <c r="AR3915" t="s">
        <v>81</v>
      </c>
      <c r="AS3915" t="s">
        <v>97</v>
      </c>
      <c r="AT3915" t="s">
        <v>97</v>
      </c>
      <c r="AU3915" t="s">
        <v>82</v>
      </c>
      <c r="AV3915" t="s">
        <v>72</v>
      </c>
      <c r="AW3915" t="s">
        <v>63</v>
      </c>
      <c r="AX3915">
        <v>41.02</v>
      </c>
      <c r="AY3915">
        <v>58.98</v>
      </c>
      <c r="AZ3915" t="s">
        <v>166</v>
      </c>
      <c r="BA3915" t="s">
        <v>166</v>
      </c>
      <c r="BB3915" t="s">
        <v>166</v>
      </c>
      <c r="BC3915" t="s">
        <v>166</v>
      </c>
      <c r="BD3915" t="s">
        <v>166</v>
      </c>
      <c r="BE3915" t="s">
        <v>166</v>
      </c>
      <c r="BF3915" t="s">
        <v>58</v>
      </c>
      <c r="BG3915">
        <f>IF(Table1[[#This Row],[ft_score]]="0 - 0", 1, 0)</f>
        <v>0</v>
      </c>
      <c r="BH3915">
        <f t="shared" si="61"/>
        <v>0</v>
      </c>
    </row>
    <row r="3916" spans="1:60" hidden="1" x14ac:dyDescent="0.25">
      <c r="A3916" s="1">
        <v>7660</v>
      </c>
      <c r="B3916" t="s">
        <v>58</v>
      </c>
      <c r="C3916" t="s">
        <v>167</v>
      </c>
      <c r="D3916">
        <v>2</v>
      </c>
      <c r="E3916">
        <v>3</v>
      </c>
      <c r="F3916" t="s">
        <v>351</v>
      </c>
      <c r="G3916" t="s">
        <v>90</v>
      </c>
      <c r="H3916" t="s">
        <v>90</v>
      </c>
      <c r="I3916" t="s">
        <v>58</v>
      </c>
      <c r="J3916" t="s">
        <v>90</v>
      </c>
      <c r="K3916">
        <v>0</v>
      </c>
      <c r="L3916" t="s">
        <v>351</v>
      </c>
      <c r="M3916" t="s">
        <v>351</v>
      </c>
      <c r="N3916" t="s">
        <v>60</v>
      </c>
      <c r="O3916" t="s">
        <v>169</v>
      </c>
      <c r="P3916" t="s">
        <v>351</v>
      </c>
      <c r="Q3916" t="s">
        <v>351</v>
      </c>
      <c r="R3916" t="s">
        <v>351</v>
      </c>
      <c r="S3916" t="s">
        <v>351</v>
      </c>
      <c r="T3916">
        <v>946.5</v>
      </c>
      <c r="U3916" t="s">
        <v>4369</v>
      </c>
      <c r="V3916" t="s">
        <v>3210</v>
      </c>
      <c r="W3916" t="s">
        <v>10242</v>
      </c>
      <c r="X3916" t="s">
        <v>10035</v>
      </c>
      <c r="Y3916" t="s">
        <v>966</v>
      </c>
      <c r="Z3916" t="s">
        <v>2333</v>
      </c>
      <c r="AA3916" t="s">
        <v>2334</v>
      </c>
      <c r="AB3916">
        <v>6</v>
      </c>
      <c r="AC3916">
        <v>91.67</v>
      </c>
      <c r="AD3916">
        <v>91.67</v>
      </c>
      <c r="AE3916">
        <v>66.67</v>
      </c>
      <c r="AF3916" t="s">
        <v>97</v>
      </c>
      <c r="AG3916" t="s">
        <v>98</v>
      </c>
      <c r="AH3916" t="s">
        <v>2238</v>
      </c>
      <c r="AI3916" t="s">
        <v>328</v>
      </c>
      <c r="AJ3916" t="s">
        <v>814</v>
      </c>
      <c r="AK3916" t="s">
        <v>4870</v>
      </c>
      <c r="AL3916" t="s">
        <v>1659</v>
      </c>
      <c r="AM3916" t="s">
        <v>2526</v>
      </c>
      <c r="AN3916">
        <v>4</v>
      </c>
      <c r="AO3916">
        <v>6</v>
      </c>
      <c r="AP3916" t="s">
        <v>59</v>
      </c>
      <c r="AQ3916" t="s">
        <v>97</v>
      </c>
      <c r="AR3916" t="s">
        <v>97</v>
      </c>
      <c r="AS3916" t="s">
        <v>1949</v>
      </c>
      <c r="AT3916" t="s">
        <v>2471</v>
      </c>
      <c r="AU3916" t="s">
        <v>97</v>
      </c>
      <c r="AV3916" t="s">
        <v>136</v>
      </c>
      <c r="AW3916" t="s">
        <v>63</v>
      </c>
      <c r="AX3916">
        <v>40.090000000000003</v>
      </c>
      <c r="AY3916">
        <v>59.92</v>
      </c>
      <c r="AZ3916" t="s">
        <v>166</v>
      </c>
      <c r="BA3916" t="s">
        <v>166</v>
      </c>
      <c r="BB3916" t="s">
        <v>166</v>
      </c>
      <c r="BC3916" t="s">
        <v>166</v>
      </c>
      <c r="BD3916" t="s">
        <v>166</v>
      </c>
      <c r="BE3916" t="s">
        <v>166</v>
      </c>
      <c r="BF3916" t="s">
        <v>58</v>
      </c>
      <c r="BG3916">
        <f>IF(Table1[[#This Row],[ft_score]]="0 - 0", 1, 0)</f>
        <v>0</v>
      </c>
      <c r="BH3916">
        <f t="shared" si="61"/>
        <v>0</v>
      </c>
    </row>
    <row r="3917" spans="1:60" hidden="1" x14ac:dyDescent="0.25">
      <c r="A3917" s="1">
        <v>7683</v>
      </c>
      <c r="B3917" t="s">
        <v>58</v>
      </c>
      <c r="C3917" t="s">
        <v>1790</v>
      </c>
      <c r="D3917">
        <v>2</v>
      </c>
      <c r="E3917">
        <v>3</v>
      </c>
      <c r="F3917" t="s">
        <v>351</v>
      </c>
      <c r="G3917" t="s">
        <v>90</v>
      </c>
      <c r="H3917" t="s">
        <v>90</v>
      </c>
      <c r="I3917" t="s">
        <v>58</v>
      </c>
      <c r="J3917" t="s">
        <v>90</v>
      </c>
      <c r="K3917">
        <v>0</v>
      </c>
      <c r="L3917" t="s">
        <v>60</v>
      </c>
      <c r="M3917" t="s">
        <v>351</v>
      </c>
      <c r="N3917" t="s">
        <v>60</v>
      </c>
      <c r="O3917" t="s">
        <v>60</v>
      </c>
      <c r="P3917" t="s">
        <v>60</v>
      </c>
      <c r="Q3917" t="s">
        <v>169</v>
      </c>
      <c r="R3917" t="s">
        <v>169</v>
      </c>
      <c r="S3917" t="s">
        <v>351</v>
      </c>
      <c r="T3917">
        <v>1786.99</v>
      </c>
      <c r="U3917" t="s">
        <v>5763</v>
      </c>
      <c r="V3917" t="s">
        <v>5835</v>
      </c>
      <c r="W3917" t="s">
        <v>10273</v>
      </c>
      <c r="X3917" t="s">
        <v>10035</v>
      </c>
      <c r="Y3917" t="s">
        <v>1008</v>
      </c>
      <c r="Z3917" t="s">
        <v>5732</v>
      </c>
      <c r="AA3917" t="s">
        <v>5733</v>
      </c>
      <c r="AB3917">
        <v>7</v>
      </c>
      <c r="AC3917">
        <v>79.17</v>
      </c>
      <c r="AD3917">
        <v>50</v>
      </c>
      <c r="AE3917">
        <v>31.25</v>
      </c>
      <c r="AF3917" t="s">
        <v>83</v>
      </c>
      <c r="AG3917" t="s">
        <v>116</v>
      </c>
      <c r="AH3917" t="s">
        <v>2683</v>
      </c>
      <c r="AI3917" t="s">
        <v>518</v>
      </c>
      <c r="AJ3917" t="s">
        <v>2638</v>
      </c>
      <c r="AK3917" t="s">
        <v>2043</v>
      </c>
      <c r="AL3917" t="s">
        <v>1826</v>
      </c>
      <c r="AM3917" t="s">
        <v>2618</v>
      </c>
      <c r="AN3917">
        <v>27</v>
      </c>
      <c r="AO3917">
        <v>-0.5</v>
      </c>
      <c r="AP3917" t="s">
        <v>772</v>
      </c>
      <c r="AQ3917" t="s">
        <v>73</v>
      </c>
      <c r="AR3917" t="s">
        <v>81</v>
      </c>
      <c r="AS3917" t="s">
        <v>2471</v>
      </c>
      <c r="AT3917" t="s">
        <v>136</v>
      </c>
      <c r="AU3917" t="s">
        <v>1857</v>
      </c>
      <c r="AV3917" t="s">
        <v>63</v>
      </c>
      <c r="AW3917" t="s">
        <v>63</v>
      </c>
      <c r="AX3917">
        <v>41.94</v>
      </c>
      <c r="AY3917">
        <v>58.06</v>
      </c>
      <c r="AZ3917" t="s">
        <v>166</v>
      </c>
      <c r="BA3917" t="s">
        <v>166</v>
      </c>
      <c r="BB3917" t="s">
        <v>166</v>
      </c>
      <c r="BC3917" t="s">
        <v>166</v>
      </c>
      <c r="BD3917" t="s">
        <v>166</v>
      </c>
      <c r="BE3917" t="s">
        <v>166</v>
      </c>
      <c r="BF3917" t="s">
        <v>58</v>
      </c>
      <c r="BG3917">
        <f>IF(Table1[[#This Row],[ft_score]]="0 - 0", 1, 0)</f>
        <v>0</v>
      </c>
      <c r="BH3917">
        <f t="shared" si="61"/>
        <v>0</v>
      </c>
    </row>
    <row r="3918" spans="1:60" hidden="1" x14ac:dyDescent="0.25">
      <c r="A3918" s="1">
        <v>7684</v>
      </c>
      <c r="B3918" t="s">
        <v>58</v>
      </c>
      <c r="C3918" t="s">
        <v>126</v>
      </c>
      <c r="D3918">
        <v>2</v>
      </c>
      <c r="E3918">
        <v>3</v>
      </c>
      <c r="F3918" t="s">
        <v>351</v>
      </c>
      <c r="G3918" t="s">
        <v>90</v>
      </c>
      <c r="H3918" t="s">
        <v>90</v>
      </c>
      <c r="I3918" t="s">
        <v>58</v>
      </c>
      <c r="J3918" t="s">
        <v>90</v>
      </c>
      <c r="K3918">
        <v>0</v>
      </c>
      <c r="L3918" t="s">
        <v>169</v>
      </c>
      <c r="M3918" t="s">
        <v>351</v>
      </c>
      <c r="N3918" t="s">
        <v>150</v>
      </c>
      <c r="O3918" t="s">
        <v>150</v>
      </c>
      <c r="P3918" t="s">
        <v>169</v>
      </c>
      <c r="Q3918" t="s">
        <v>169</v>
      </c>
      <c r="R3918" t="s">
        <v>169</v>
      </c>
      <c r="S3918" t="s">
        <v>351</v>
      </c>
      <c r="T3918">
        <v>246.11</v>
      </c>
      <c r="U3918" t="s">
        <v>8981</v>
      </c>
      <c r="V3918" t="s">
        <v>5990</v>
      </c>
      <c r="W3918" t="s">
        <v>10274</v>
      </c>
      <c r="X3918" t="s">
        <v>10035</v>
      </c>
      <c r="Y3918" t="s">
        <v>1008</v>
      </c>
      <c r="Z3918" t="s">
        <v>5871</v>
      </c>
      <c r="AA3918" t="s">
        <v>5872</v>
      </c>
      <c r="AB3918">
        <v>5</v>
      </c>
      <c r="AC3918">
        <v>70</v>
      </c>
      <c r="AD3918">
        <v>60</v>
      </c>
      <c r="AE3918">
        <v>30</v>
      </c>
      <c r="AF3918" t="s">
        <v>3238</v>
      </c>
      <c r="AG3918" t="s">
        <v>1575</v>
      </c>
      <c r="AH3918" t="s">
        <v>3052</v>
      </c>
      <c r="AI3918" t="s">
        <v>1719</v>
      </c>
      <c r="AJ3918" t="s">
        <v>10275</v>
      </c>
      <c r="AK3918" t="s">
        <v>4237</v>
      </c>
      <c r="AL3918" t="s">
        <v>9742</v>
      </c>
      <c r="AM3918" t="s">
        <v>2290</v>
      </c>
      <c r="AN3918">
        <v>6</v>
      </c>
      <c r="AO3918">
        <v>0</v>
      </c>
      <c r="AP3918" t="s">
        <v>4372</v>
      </c>
      <c r="AQ3918" t="s">
        <v>1575</v>
      </c>
      <c r="AR3918" t="s">
        <v>2219</v>
      </c>
      <c r="AS3918" t="s">
        <v>2219</v>
      </c>
      <c r="AT3918" t="s">
        <v>3023</v>
      </c>
      <c r="AU3918" t="s">
        <v>2219</v>
      </c>
      <c r="AV3918" t="s">
        <v>3238</v>
      </c>
      <c r="AW3918" t="s">
        <v>63</v>
      </c>
      <c r="AX3918">
        <v>54.71</v>
      </c>
      <c r="AY3918">
        <v>45.3</v>
      </c>
      <c r="AZ3918" t="s">
        <v>166</v>
      </c>
      <c r="BA3918" t="s">
        <v>166</v>
      </c>
      <c r="BB3918" t="s">
        <v>166</v>
      </c>
      <c r="BC3918" t="s">
        <v>166</v>
      </c>
      <c r="BD3918" t="s">
        <v>166</v>
      </c>
      <c r="BE3918" t="s">
        <v>166</v>
      </c>
      <c r="BF3918" t="s">
        <v>58</v>
      </c>
      <c r="BG3918">
        <f>IF(Table1[[#This Row],[ft_score]]="0 - 0", 1, 0)</f>
        <v>0</v>
      </c>
      <c r="BH3918">
        <f t="shared" si="61"/>
        <v>0</v>
      </c>
    </row>
    <row r="3919" spans="1:60" hidden="1" x14ac:dyDescent="0.25">
      <c r="A3919" s="1">
        <v>7701</v>
      </c>
      <c r="B3919" t="s">
        <v>58</v>
      </c>
      <c r="C3919" t="s">
        <v>103</v>
      </c>
      <c r="D3919">
        <v>2</v>
      </c>
      <c r="E3919">
        <v>3</v>
      </c>
      <c r="F3919" t="s">
        <v>351</v>
      </c>
      <c r="G3919" t="s">
        <v>90</v>
      </c>
      <c r="H3919" t="s">
        <v>90</v>
      </c>
      <c r="I3919" t="s">
        <v>58</v>
      </c>
      <c r="J3919" t="s">
        <v>58</v>
      </c>
      <c r="K3919">
        <v>0</v>
      </c>
      <c r="L3919" t="s">
        <v>314</v>
      </c>
      <c r="M3919" t="s">
        <v>351</v>
      </c>
      <c r="N3919" t="s">
        <v>64</v>
      </c>
      <c r="O3919">
        <v>0</v>
      </c>
      <c r="P3919" t="s">
        <v>111</v>
      </c>
      <c r="Q3919" t="s">
        <v>351</v>
      </c>
      <c r="R3919">
        <v>0</v>
      </c>
      <c r="S3919">
        <v>0</v>
      </c>
      <c r="T3919">
        <v>1218.57</v>
      </c>
      <c r="U3919" t="s">
        <v>5045</v>
      </c>
      <c r="V3919" t="s">
        <v>5029</v>
      </c>
      <c r="W3919" t="s">
        <v>10296</v>
      </c>
      <c r="X3919" t="s">
        <v>10035</v>
      </c>
      <c r="Y3919" t="s">
        <v>4404</v>
      </c>
      <c r="Z3919" t="s">
        <v>4831</v>
      </c>
      <c r="AA3919" t="s">
        <v>4832</v>
      </c>
      <c r="AB3919">
        <v>3</v>
      </c>
      <c r="AC3919">
        <v>100</v>
      </c>
      <c r="AD3919">
        <v>66.67</v>
      </c>
      <c r="AE3919">
        <v>50</v>
      </c>
      <c r="AF3919" t="s">
        <v>136</v>
      </c>
      <c r="AG3919" t="s">
        <v>136</v>
      </c>
      <c r="AH3919" t="s">
        <v>3485</v>
      </c>
      <c r="AI3919" t="s">
        <v>4152</v>
      </c>
      <c r="AJ3919" t="s">
        <v>4152</v>
      </c>
      <c r="AK3919" t="s">
        <v>3343</v>
      </c>
      <c r="AL3919" t="s">
        <v>2656</v>
      </c>
      <c r="AM3919" t="s">
        <v>2343</v>
      </c>
      <c r="AN3919">
        <v>3</v>
      </c>
      <c r="AO3919">
        <v>-3.5</v>
      </c>
      <c r="AP3919" t="s">
        <v>3427</v>
      </c>
      <c r="AQ3919" t="s">
        <v>2471</v>
      </c>
      <c r="AR3919" t="s">
        <v>1949</v>
      </c>
      <c r="AS3919" t="s">
        <v>2471</v>
      </c>
      <c r="AT3919" t="s">
        <v>1949</v>
      </c>
      <c r="AU3919" t="s">
        <v>97</v>
      </c>
      <c r="AV3919" t="s">
        <v>97</v>
      </c>
      <c r="AW3919" t="s">
        <v>63</v>
      </c>
      <c r="AX3919">
        <v>56.06</v>
      </c>
      <c r="AY3919">
        <v>43.94</v>
      </c>
      <c r="AZ3919" t="s">
        <v>166</v>
      </c>
      <c r="BA3919" t="s">
        <v>166</v>
      </c>
      <c r="BB3919" t="s">
        <v>166</v>
      </c>
      <c r="BC3919" t="s">
        <v>166</v>
      </c>
      <c r="BD3919" t="s">
        <v>166</v>
      </c>
      <c r="BE3919" t="s">
        <v>166</v>
      </c>
      <c r="BF3919" t="s">
        <v>58</v>
      </c>
      <c r="BG3919">
        <f>IF(Table1[[#This Row],[ft_score]]="0 - 0", 1, 0)</f>
        <v>0</v>
      </c>
      <c r="BH3919">
        <f t="shared" si="61"/>
        <v>0</v>
      </c>
    </row>
    <row r="3920" spans="1:60" hidden="1" x14ac:dyDescent="0.25">
      <c r="A3920" s="1">
        <v>7704</v>
      </c>
      <c r="B3920" t="s">
        <v>58</v>
      </c>
      <c r="C3920" t="s">
        <v>257</v>
      </c>
      <c r="D3920">
        <v>2</v>
      </c>
      <c r="E3920">
        <v>3</v>
      </c>
      <c r="F3920" t="s">
        <v>351</v>
      </c>
      <c r="G3920" t="s">
        <v>90</v>
      </c>
      <c r="H3920" t="s">
        <v>90</v>
      </c>
      <c r="I3920" t="s">
        <v>58</v>
      </c>
      <c r="J3920" t="s">
        <v>58</v>
      </c>
      <c r="K3920">
        <v>0</v>
      </c>
      <c r="L3920" t="s">
        <v>150</v>
      </c>
      <c r="M3920" t="s">
        <v>351</v>
      </c>
      <c r="N3920" t="s">
        <v>64</v>
      </c>
      <c r="O3920" t="s">
        <v>60</v>
      </c>
      <c r="P3920" t="s">
        <v>150</v>
      </c>
      <c r="Q3920" t="s">
        <v>150</v>
      </c>
      <c r="R3920" t="s">
        <v>233</v>
      </c>
      <c r="S3920" t="s">
        <v>351</v>
      </c>
      <c r="T3920">
        <v>160.78</v>
      </c>
      <c r="U3920" t="s">
        <v>3273</v>
      </c>
      <c r="V3920" t="s">
        <v>4438</v>
      </c>
      <c r="W3920" t="s">
        <v>10300</v>
      </c>
      <c r="X3920" t="s">
        <v>10035</v>
      </c>
      <c r="Y3920" t="s">
        <v>156</v>
      </c>
      <c r="Z3920" t="s">
        <v>2757</v>
      </c>
      <c r="AA3920" t="s">
        <v>2758</v>
      </c>
      <c r="AB3920">
        <v>6</v>
      </c>
      <c r="AC3920">
        <v>69.05</v>
      </c>
      <c r="AD3920">
        <v>30.95</v>
      </c>
      <c r="AE3920">
        <v>15.48</v>
      </c>
      <c r="AF3920" t="s">
        <v>63</v>
      </c>
      <c r="AG3920" t="s">
        <v>4592</v>
      </c>
      <c r="AH3920" t="s">
        <v>1108</v>
      </c>
      <c r="AI3920" t="s">
        <v>2904</v>
      </c>
      <c r="AJ3920" t="s">
        <v>1265</v>
      </c>
      <c r="AK3920" t="s">
        <v>5487</v>
      </c>
      <c r="AL3920" t="s">
        <v>1108</v>
      </c>
      <c r="AM3920" t="s">
        <v>1732</v>
      </c>
      <c r="AN3920">
        <v>5</v>
      </c>
      <c r="AO3920">
        <v>5.5</v>
      </c>
      <c r="AP3920" t="s">
        <v>6781</v>
      </c>
      <c r="AQ3920" t="s">
        <v>1567</v>
      </c>
      <c r="AR3920" t="s">
        <v>1835</v>
      </c>
      <c r="AS3920" t="s">
        <v>97</v>
      </c>
      <c r="AT3920" t="s">
        <v>1949</v>
      </c>
      <c r="AU3920" t="s">
        <v>1265</v>
      </c>
      <c r="AV3920" t="s">
        <v>63</v>
      </c>
      <c r="AW3920" t="s">
        <v>63</v>
      </c>
      <c r="AX3920">
        <v>38.69</v>
      </c>
      <c r="AY3920">
        <v>61.31</v>
      </c>
      <c r="AZ3920" t="s">
        <v>166</v>
      </c>
      <c r="BA3920" t="s">
        <v>166</v>
      </c>
      <c r="BB3920" t="s">
        <v>166</v>
      </c>
      <c r="BC3920" t="s">
        <v>166</v>
      </c>
      <c r="BD3920" t="s">
        <v>166</v>
      </c>
      <c r="BE3920" t="s">
        <v>166</v>
      </c>
      <c r="BF3920" t="s">
        <v>58</v>
      </c>
      <c r="BG3920">
        <f>IF(Table1[[#This Row],[ft_score]]="0 - 0", 1, 0)</f>
        <v>0</v>
      </c>
      <c r="BH3920">
        <f t="shared" si="61"/>
        <v>0</v>
      </c>
    </row>
    <row r="3921" spans="1:60" hidden="1" x14ac:dyDescent="0.25">
      <c r="A3921" s="1">
        <v>7753</v>
      </c>
      <c r="B3921" t="s">
        <v>58</v>
      </c>
      <c r="C3921" t="s">
        <v>560</v>
      </c>
      <c r="D3921">
        <v>2</v>
      </c>
      <c r="E3921">
        <v>3</v>
      </c>
      <c r="F3921" t="s">
        <v>351</v>
      </c>
      <c r="G3921" t="s">
        <v>90</v>
      </c>
      <c r="H3921" t="s">
        <v>90</v>
      </c>
      <c r="I3921" t="s">
        <v>58</v>
      </c>
      <c r="J3921" t="s">
        <v>58</v>
      </c>
      <c r="K3921">
        <v>0</v>
      </c>
      <c r="L3921" t="s">
        <v>352</v>
      </c>
      <c r="M3921" t="s">
        <v>351</v>
      </c>
      <c r="N3921" t="s">
        <v>201</v>
      </c>
      <c r="O3921" t="s">
        <v>352</v>
      </c>
      <c r="P3921" t="s">
        <v>352</v>
      </c>
      <c r="Q3921" t="s">
        <v>352</v>
      </c>
      <c r="R3921" t="s">
        <v>352</v>
      </c>
      <c r="S3921" t="s">
        <v>351</v>
      </c>
      <c r="T3921">
        <v>4245.3</v>
      </c>
      <c r="U3921" t="s">
        <v>3560</v>
      </c>
      <c r="V3921" t="s">
        <v>3336</v>
      </c>
      <c r="W3921" t="s">
        <v>10377</v>
      </c>
      <c r="X3921" t="s">
        <v>10035</v>
      </c>
      <c r="Y3921" t="s">
        <v>1308</v>
      </c>
      <c r="Z3921" t="s">
        <v>627</v>
      </c>
      <c r="AA3921" t="s">
        <v>628</v>
      </c>
      <c r="AB3921">
        <v>18</v>
      </c>
      <c r="AC3921">
        <v>75</v>
      </c>
      <c r="AD3921">
        <v>43.75</v>
      </c>
      <c r="AE3921">
        <v>31.25</v>
      </c>
      <c r="AF3921" t="s">
        <v>123</v>
      </c>
      <c r="AG3921" t="s">
        <v>159</v>
      </c>
      <c r="AH3921" t="s">
        <v>2512</v>
      </c>
      <c r="AI3921" t="s">
        <v>1105</v>
      </c>
      <c r="AJ3921" t="s">
        <v>3969</v>
      </c>
      <c r="AK3921" t="s">
        <v>277</v>
      </c>
      <c r="AL3921" t="s">
        <v>4645</v>
      </c>
      <c r="AM3921" t="s">
        <v>9354</v>
      </c>
      <c r="AN3921">
        <v>2</v>
      </c>
      <c r="AO3921">
        <v>-4</v>
      </c>
      <c r="AP3921" t="s">
        <v>10378</v>
      </c>
      <c r="AQ3921" t="s">
        <v>97</v>
      </c>
      <c r="AR3921" t="s">
        <v>97</v>
      </c>
      <c r="AS3921" t="s">
        <v>81</v>
      </c>
      <c r="AT3921" t="s">
        <v>82</v>
      </c>
      <c r="AU3921" t="s">
        <v>82</v>
      </c>
      <c r="AV3921" t="s">
        <v>123</v>
      </c>
      <c r="AW3921" t="s">
        <v>83</v>
      </c>
      <c r="AX3921">
        <v>43.75</v>
      </c>
      <c r="AY3921">
        <v>56.26</v>
      </c>
      <c r="AZ3921" t="s">
        <v>166</v>
      </c>
      <c r="BA3921" t="s">
        <v>166</v>
      </c>
      <c r="BB3921" t="s">
        <v>166</v>
      </c>
      <c r="BC3921" t="s">
        <v>166</v>
      </c>
      <c r="BD3921" t="s">
        <v>166</v>
      </c>
      <c r="BE3921" t="s">
        <v>166</v>
      </c>
      <c r="BF3921" t="s">
        <v>58</v>
      </c>
      <c r="BG3921">
        <f>IF(Table1[[#This Row],[ft_score]]="0 - 0", 1, 0)</f>
        <v>0</v>
      </c>
      <c r="BH3921">
        <f t="shared" si="61"/>
        <v>0</v>
      </c>
    </row>
    <row r="3922" spans="1:60" x14ac:dyDescent="0.25">
      <c r="A3922" s="1">
        <v>7792</v>
      </c>
      <c r="B3922" t="s">
        <v>58</v>
      </c>
      <c r="C3922" t="s">
        <v>200</v>
      </c>
      <c r="D3922">
        <v>2</v>
      </c>
      <c r="E3922">
        <v>3</v>
      </c>
      <c r="F3922" t="s">
        <v>351</v>
      </c>
      <c r="G3922" t="s">
        <v>90</v>
      </c>
      <c r="H3922" t="s">
        <v>90</v>
      </c>
      <c r="I3922" t="s">
        <v>58</v>
      </c>
      <c r="J3922" t="s">
        <v>90</v>
      </c>
      <c r="K3922">
        <v>0</v>
      </c>
      <c r="L3922" t="s">
        <v>201</v>
      </c>
      <c r="M3922" t="s">
        <v>351</v>
      </c>
      <c r="N3922" t="s">
        <v>201</v>
      </c>
      <c r="O3922" t="s">
        <v>201</v>
      </c>
      <c r="P3922" t="s">
        <v>201</v>
      </c>
      <c r="Q3922" t="s">
        <v>352</v>
      </c>
      <c r="R3922" t="s">
        <v>353</v>
      </c>
      <c r="S3922" t="s">
        <v>351</v>
      </c>
      <c r="T3922">
        <v>0</v>
      </c>
      <c r="U3922" t="s">
        <v>1404</v>
      </c>
      <c r="V3922" t="s">
        <v>830</v>
      </c>
      <c r="W3922" t="s">
        <v>10445</v>
      </c>
      <c r="X3922" t="s">
        <v>10407</v>
      </c>
      <c r="Y3922" t="s">
        <v>833</v>
      </c>
      <c r="Z3922" t="s">
        <v>834</v>
      </c>
      <c r="AA3922" t="s">
        <v>835</v>
      </c>
      <c r="AB3922">
        <v>28</v>
      </c>
      <c r="AC3922">
        <v>62.5</v>
      </c>
      <c r="AD3922">
        <v>43.75</v>
      </c>
      <c r="AE3922">
        <v>37.5</v>
      </c>
      <c r="AF3922" t="s">
        <v>72</v>
      </c>
      <c r="AG3922" t="s">
        <v>123</v>
      </c>
      <c r="AH3922" t="s">
        <v>341</v>
      </c>
      <c r="AI3922" t="s">
        <v>1813</v>
      </c>
      <c r="AJ3922" t="s">
        <v>1548</v>
      </c>
      <c r="AK3922" t="s">
        <v>1303</v>
      </c>
      <c r="AL3922" t="s">
        <v>4694</v>
      </c>
      <c r="AM3922" t="s">
        <v>10446</v>
      </c>
      <c r="AN3922">
        <v>14</v>
      </c>
      <c r="AO3922">
        <v>3</v>
      </c>
      <c r="AP3922" t="s">
        <v>10066</v>
      </c>
      <c r="AQ3922" t="s">
        <v>63</v>
      </c>
      <c r="AR3922" t="s">
        <v>560</v>
      </c>
      <c r="AS3922" t="s">
        <v>81</v>
      </c>
      <c r="AT3922" t="s">
        <v>82</v>
      </c>
      <c r="AU3922" t="s">
        <v>159</v>
      </c>
      <c r="AV3922" t="s">
        <v>83</v>
      </c>
      <c r="AW3922" t="s">
        <v>63</v>
      </c>
      <c r="AX3922">
        <v>44.94</v>
      </c>
      <c r="AY3922">
        <v>55.06</v>
      </c>
      <c r="AZ3922" t="s">
        <v>829</v>
      </c>
      <c r="BA3922" t="s">
        <v>230</v>
      </c>
      <c r="BB3922" t="s">
        <v>125</v>
      </c>
      <c r="BC3922" t="s">
        <v>197</v>
      </c>
      <c r="BD3922" t="s">
        <v>198</v>
      </c>
      <c r="BE3922" t="s">
        <v>199</v>
      </c>
      <c r="BF3922">
        <v>2</v>
      </c>
      <c r="BG3922">
        <f>IF(Table1[[#This Row],[ft_score]]="0 - 0", 1, 0)</f>
        <v>0</v>
      </c>
      <c r="BH3922">
        <f t="shared" si="61"/>
        <v>0</v>
      </c>
    </row>
    <row r="3923" spans="1:60" x14ac:dyDescent="0.25">
      <c r="A3923" s="1">
        <v>7819</v>
      </c>
      <c r="B3923" t="s">
        <v>5152</v>
      </c>
      <c r="C3923" t="s">
        <v>126</v>
      </c>
      <c r="D3923">
        <v>2</v>
      </c>
      <c r="E3923">
        <v>3</v>
      </c>
      <c r="F3923" t="s">
        <v>351</v>
      </c>
      <c r="G3923">
        <v>1000</v>
      </c>
      <c r="H3923">
        <v>1.01</v>
      </c>
      <c r="I3923" t="s">
        <v>61</v>
      </c>
      <c r="J3923" t="s">
        <v>2804</v>
      </c>
      <c r="K3923">
        <v>2</v>
      </c>
      <c r="L3923" t="s">
        <v>353</v>
      </c>
      <c r="M3923" t="s">
        <v>351</v>
      </c>
      <c r="N3923" t="s">
        <v>201</v>
      </c>
      <c r="O3923" t="s">
        <v>111</v>
      </c>
      <c r="P3923" t="s">
        <v>353</v>
      </c>
      <c r="Q3923" t="s">
        <v>353</v>
      </c>
      <c r="R3923" t="s">
        <v>353</v>
      </c>
      <c r="S3923" t="s">
        <v>351</v>
      </c>
      <c r="T3923">
        <v>534.92999999999995</v>
      </c>
      <c r="U3923" t="s">
        <v>4383</v>
      </c>
      <c r="V3923" t="s">
        <v>3740</v>
      </c>
      <c r="W3923" t="s">
        <v>10485</v>
      </c>
      <c r="X3923" t="s">
        <v>10407</v>
      </c>
      <c r="Y3923" t="s">
        <v>951</v>
      </c>
      <c r="Z3923" t="s">
        <v>3742</v>
      </c>
      <c r="AA3923" t="s">
        <v>3743</v>
      </c>
      <c r="AB3923">
        <v>4</v>
      </c>
      <c r="AC3923">
        <v>75</v>
      </c>
      <c r="AD3923">
        <v>65</v>
      </c>
      <c r="AE3923">
        <v>65</v>
      </c>
      <c r="AF3923" t="s">
        <v>4688</v>
      </c>
      <c r="AG3923" t="s">
        <v>73</v>
      </c>
      <c r="AH3923" t="s">
        <v>1565</v>
      </c>
      <c r="AI3923" t="s">
        <v>2416</v>
      </c>
      <c r="AJ3923" t="s">
        <v>2416</v>
      </c>
      <c r="AK3923" t="s">
        <v>72</v>
      </c>
      <c r="AL3923" t="s">
        <v>1565</v>
      </c>
      <c r="AM3923" t="s">
        <v>82</v>
      </c>
      <c r="AN3923">
        <v>14</v>
      </c>
      <c r="AO3923">
        <v>2</v>
      </c>
      <c r="AP3923" t="s">
        <v>6619</v>
      </c>
      <c r="AQ3923" t="s">
        <v>1575</v>
      </c>
      <c r="AR3923" t="s">
        <v>1858</v>
      </c>
      <c r="AS3923" t="s">
        <v>73</v>
      </c>
      <c r="AT3923" t="s">
        <v>97</v>
      </c>
      <c r="AU3923" t="s">
        <v>1336</v>
      </c>
      <c r="AV3923" t="s">
        <v>2416</v>
      </c>
      <c r="AW3923" t="s">
        <v>63</v>
      </c>
      <c r="AX3923">
        <v>35</v>
      </c>
      <c r="AY3923">
        <v>65</v>
      </c>
      <c r="AZ3923" t="s">
        <v>285</v>
      </c>
      <c r="BA3923" t="s">
        <v>446</v>
      </c>
      <c r="BB3923" t="s">
        <v>125</v>
      </c>
      <c r="BC3923" t="s">
        <v>198</v>
      </c>
      <c r="BD3923" t="s">
        <v>197</v>
      </c>
      <c r="BE3923" t="s">
        <v>456</v>
      </c>
      <c r="BF3923">
        <v>2</v>
      </c>
      <c r="BG3923">
        <f>IF(Table1[[#This Row],[ft_score]]="0 - 0", 1, 0)</f>
        <v>0</v>
      </c>
      <c r="BH3923">
        <f t="shared" si="61"/>
        <v>0</v>
      </c>
    </row>
    <row r="3924" spans="1:60" x14ac:dyDescent="0.25">
      <c r="A3924" s="1">
        <v>7851</v>
      </c>
      <c r="B3924" t="s">
        <v>58</v>
      </c>
      <c r="C3924" t="s">
        <v>200</v>
      </c>
      <c r="D3924">
        <v>2</v>
      </c>
      <c r="E3924">
        <v>3</v>
      </c>
      <c r="F3924" t="s">
        <v>351</v>
      </c>
      <c r="G3924" t="s">
        <v>90</v>
      </c>
      <c r="H3924" t="s">
        <v>90</v>
      </c>
      <c r="I3924" t="s">
        <v>58</v>
      </c>
      <c r="J3924" t="s">
        <v>90</v>
      </c>
      <c r="K3924">
        <v>0</v>
      </c>
      <c r="L3924" t="s">
        <v>352</v>
      </c>
      <c r="M3924" t="s">
        <v>351</v>
      </c>
      <c r="N3924" t="s">
        <v>201</v>
      </c>
      <c r="O3924" t="s">
        <v>201</v>
      </c>
      <c r="P3924" t="s">
        <v>352</v>
      </c>
      <c r="Q3924" t="s">
        <v>353</v>
      </c>
      <c r="R3924" t="s">
        <v>353</v>
      </c>
      <c r="S3924" t="s">
        <v>351</v>
      </c>
      <c r="T3924">
        <v>5956.63</v>
      </c>
      <c r="U3924" t="s">
        <v>3982</v>
      </c>
      <c r="V3924" t="s">
        <v>4377</v>
      </c>
      <c r="W3924" t="s">
        <v>10526</v>
      </c>
      <c r="X3924" t="s">
        <v>10407</v>
      </c>
      <c r="Y3924" t="s">
        <v>1008</v>
      </c>
      <c r="Z3924" t="s">
        <v>3766</v>
      </c>
      <c r="AA3924" t="s">
        <v>3767</v>
      </c>
      <c r="AB3924">
        <v>5</v>
      </c>
      <c r="AC3924">
        <v>81.67</v>
      </c>
      <c r="AD3924">
        <v>36.67</v>
      </c>
      <c r="AE3924">
        <v>28.34</v>
      </c>
      <c r="AF3924" t="s">
        <v>98</v>
      </c>
      <c r="AG3924" t="s">
        <v>136</v>
      </c>
      <c r="AH3924" t="s">
        <v>3509</v>
      </c>
      <c r="AI3924" t="s">
        <v>2194</v>
      </c>
      <c r="AJ3924" t="s">
        <v>6515</v>
      </c>
      <c r="AK3924" t="s">
        <v>6306</v>
      </c>
      <c r="AL3924" t="s">
        <v>1025</v>
      </c>
      <c r="AM3924" t="s">
        <v>333</v>
      </c>
      <c r="AN3924">
        <v>-6</v>
      </c>
      <c r="AO3924">
        <v>-5</v>
      </c>
      <c r="AP3924" t="s">
        <v>10527</v>
      </c>
      <c r="AQ3924" t="s">
        <v>97</v>
      </c>
      <c r="AR3924" t="s">
        <v>1949</v>
      </c>
      <c r="AS3924" t="s">
        <v>1575</v>
      </c>
      <c r="AT3924" t="s">
        <v>1858</v>
      </c>
      <c r="AU3924" t="s">
        <v>2469</v>
      </c>
      <c r="AV3924" t="s">
        <v>136</v>
      </c>
      <c r="AW3924" t="s">
        <v>63</v>
      </c>
      <c r="AX3924">
        <v>59.07</v>
      </c>
      <c r="AY3924">
        <v>40.93</v>
      </c>
      <c r="AZ3924" t="s">
        <v>705</v>
      </c>
      <c r="BA3924" t="s">
        <v>362</v>
      </c>
      <c r="BB3924" t="s">
        <v>214</v>
      </c>
      <c r="BC3924" t="s">
        <v>455</v>
      </c>
      <c r="BD3924" t="s">
        <v>523</v>
      </c>
      <c r="BE3924" t="s">
        <v>424</v>
      </c>
      <c r="BF3924">
        <v>1</v>
      </c>
      <c r="BG3924">
        <f>IF(Table1[[#This Row],[ft_score]]="0 - 0", 1, 0)</f>
        <v>0</v>
      </c>
      <c r="BH3924">
        <f t="shared" si="61"/>
        <v>0</v>
      </c>
    </row>
    <row r="3925" spans="1:60" x14ac:dyDescent="0.25">
      <c r="A3925" s="1">
        <v>7896</v>
      </c>
      <c r="B3925" t="s">
        <v>58</v>
      </c>
      <c r="C3925" t="s">
        <v>110</v>
      </c>
      <c r="D3925">
        <v>2</v>
      </c>
      <c r="E3925">
        <v>3</v>
      </c>
      <c r="F3925" t="s">
        <v>351</v>
      </c>
      <c r="G3925" t="s">
        <v>90</v>
      </c>
      <c r="H3925" t="s">
        <v>90</v>
      </c>
      <c r="I3925" t="s">
        <v>58</v>
      </c>
      <c r="J3925" t="s">
        <v>90</v>
      </c>
      <c r="K3925">
        <v>0</v>
      </c>
      <c r="L3925" t="s">
        <v>352</v>
      </c>
      <c r="M3925" t="s">
        <v>351</v>
      </c>
      <c r="N3925" t="s">
        <v>64</v>
      </c>
      <c r="O3925" t="s">
        <v>352</v>
      </c>
      <c r="P3925" t="s">
        <v>352</v>
      </c>
      <c r="Q3925" t="s">
        <v>314</v>
      </c>
      <c r="R3925" t="s">
        <v>233</v>
      </c>
      <c r="S3925" t="s">
        <v>351</v>
      </c>
      <c r="T3925">
        <v>947.69</v>
      </c>
      <c r="U3925" t="s">
        <v>7533</v>
      </c>
      <c r="V3925" t="s">
        <v>9274</v>
      </c>
      <c r="W3925" t="s">
        <v>10591</v>
      </c>
      <c r="X3925" t="s">
        <v>10407</v>
      </c>
      <c r="Y3925" t="s">
        <v>1643</v>
      </c>
      <c r="Z3925" t="s">
        <v>6725</v>
      </c>
      <c r="AA3925" t="s">
        <v>6726</v>
      </c>
      <c r="AB3925">
        <v>4</v>
      </c>
      <c r="AC3925">
        <v>37.5</v>
      </c>
      <c r="AD3925">
        <v>37.5</v>
      </c>
      <c r="AE3925">
        <v>12.5</v>
      </c>
      <c r="AF3925" t="s">
        <v>72</v>
      </c>
      <c r="AG3925" t="s">
        <v>97</v>
      </c>
      <c r="AH3925" t="s">
        <v>1281</v>
      </c>
      <c r="AI3925" t="s">
        <v>1432</v>
      </c>
      <c r="AJ3925" t="s">
        <v>397</v>
      </c>
      <c r="AK3925" t="s">
        <v>73</v>
      </c>
      <c r="AL3925" t="s">
        <v>1281</v>
      </c>
      <c r="AM3925" t="s">
        <v>1281</v>
      </c>
      <c r="AN3925">
        <v>6</v>
      </c>
      <c r="AO3925">
        <v>-10</v>
      </c>
      <c r="AP3925" t="s">
        <v>1996</v>
      </c>
      <c r="AQ3925" t="s">
        <v>97</v>
      </c>
      <c r="AR3925" t="s">
        <v>97</v>
      </c>
      <c r="AS3925" t="s">
        <v>73</v>
      </c>
      <c r="AT3925" t="s">
        <v>73</v>
      </c>
      <c r="AU3925" t="s">
        <v>73</v>
      </c>
      <c r="AV3925" t="s">
        <v>72</v>
      </c>
      <c r="AW3925" t="s">
        <v>63</v>
      </c>
      <c r="AX3925">
        <v>47.22</v>
      </c>
      <c r="AY3925">
        <v>52.78</v>
      </c>
      <c r="AZ3925" t="s">
        <v>928</v>
      </c>
      <c r="BA3925" t="s">
        <v>217</v>
      </c>
      <c r="BB3925" t="s">
        <v>285</v>
      </c>
      <c r="BC3925" t="s">
        <v>87</v>
      </c>
      <c r="BD3925" t="s">
        <v>231</v>
      </c>
      <c r="BE3925" t="s">
        <v>89</v>
      </c>
      <c r="BF3925">
        <v>1</v>
      </c>
      <c r="BG3925">
        <f>IF(Table1[[#This Row],[ft_score]]="0 - 0", 1, 0)</f>
        <v>0</v>
      </c>
      <c r="BH3925">
        <f t="shared" si="61"/>
        <v>0</v>
      </c>
    </row>
    <row r="3926" spans="1:60" x14ac:dyDescent="0.25">
      <c r="A3926" s="1">
        <v>7945</v>
      </c>
      <c r="B3926" t="s">
        <v>58</v>
      </c>
      <c r="C3926" t="s">
        <v>126</v>
      </c>
      <c r="D3926">
        <v>2</v>
      </c>
      <c r="E3926">
        <v>3</v>
      </c>
      <c r="F3926" t="s">
        <v>351</v>
      </c>
      <c r="G3926" t="s">
        <v>90</v>
      </c>
      <c r="H3926" t="s">
        <v>90</v>
      </c>
      <c r="I3926" t="s">
        <v>58</v>
      </c>
      <c r="J3926" t="s">
        <v>90</v>
      </c>
      <c r="K3926">
        <v>0</v>
      </c>
      <c r="L3926" t="s">
        <v>60</v>
      </c>
      <c r="M3926" t="s">
        <v>351</v>
      </c>
      <c r="N3926" t="s">
        <v>64</v>
      </c>
      <c r="O3926" t="s">
        <v>60</v>
      </c>
      <c r="P3926" t="s">
        <v>60</v>
      </c>
      <c r="Q3926" t="s">
        <v>150</v>
      </c>
      <c r="R3926" t="s">
        <v>233</v>
      </c>
      <c r="S3926" t="s">
        <v>351</v>
      </c>
      <c r="T3926">
        <v>180.56</v>
      </c>
      <c r="U3926" t="s">
        <v>1854</v>
      </c>
      <c r="V3926" t="s">
        <v>2020</v>
      </c>
      <c r="W3926" t="s">
        <v>10666</v>
      </c>
      <c r="X3926" t="s">
        <v>10407</v>
      </c>
      <c r="Y3926" t="s">
        <v>596</v>
      </c>
      <c r="Z3926" t="s">
        <v>557</v>
      </c>
      <c r="AA3926" t="s">
        <v>558</v>
      </c>
      <c r="AB3926">
        <v>11</v>
      </c>
      <c r="AC3926">
        <v>62.5</v>
      </c>
      <c r="AD3926">
        <v>25</v>
      </c>
      <c r="AE3926">
        <v>18.75</v>
      </c>
      <c r="AF3926" t="s">
        <v>83</v>
      </c>
      <c r="AG3926" t="s">
        <v>116</v>
      </c>
      <c r="AH3926" t="s">
        <v>480</v>
      </c>
      <c r="AI3926" t="s">
        <v>987</v>
      </c>
      <c r="AJ3926" t="s">
        <v>1230</v>
      </c>
      <c r="AK3926" t="s">
        <v>3244</v>
      </c>
      <c r="AL3926" t="s">
        <v>1360</v>
      </c>
      <c r="AM3926" t="s">
        <v>2077</v>
      </c>
      <c r="AN3926">
        <v>-5</v>
      </c>
      <c r="AO3926">
        <v>-1.5</v>
      </c>
      <c r="AP3926" t="s">
        <v>10667</v>
      </c>
      <c r="AQ3926" t="s">
        <v>82</v>
      </c>
      <c r="AR3926" t="s">
        <v>97</v>
      </c>
      <c r="AS3926" t="s">
        <v>72</v>
      </c>
      <c r="AT3926" t="s">
        <v>81</v>
      </c>
      <c r="AU3926" t="s">
        <v>73</v>
      </c>
      <c r="AV3926" t="s">
        <v>72</v>
      </c>
      <c r="AW3926" t="s">
        <v>63</v>
      </c>
      <c r="AX3926">
        <v>49.2</v>
      </c>
      <c r="AY3926">
        <v>50.81</v>
      </c>
      <c r="AZ3926" t="s">
        <v>422</v>
      </c>
      <c r="BA3926" t="s">
        <v>147</v>
      </c>
      <c r="BB3926" t="s">
        <v>86</v>
      </c>
      <c r="BC3926" t="s">
        <v>255</v>
      </c>
      <c r="BD3926" t="s">
        <v>255</v>
      </c>
      <c r="BE3926" t="s">
        <v>424</v>
      </c>
      <c r="BF3926">
        <v>1</v>
      </c>
      <c r="BG3926">
        <f>IF(Table1[[#This Row],[ft_score]]="0 - 0", 1, 0)</f>
        <v>0</v>
      </c>
      <c r="BH3926">
        <f t="shared" si="61"/>
        <v>0</v>
      </c>
    </row>
    <row r="3927" spans="1:60" hidden="1" x14ac:dyDescent="0.25">
      <c r="A3927" s="1">
        <v>8028</v>
      </c>
      <c r="B3927" t="s">
        <v>58</v>
      </c>
      <c r="C3927" t="s">
        <v>59</v>
      </c>
      <c r="D3927">
        <v>2</v>
      </c>
      <c r="E3927">
        <v>3</v>
      </c>
      <c r="F3927" t="s">
        <v>351</v>
      </c>
      <c r="G3927" t="s">
        <v>90</v>
      </c>
      <c r="H3927" t="s">
        <v>90</v>
      </c>
      <c r="I3927" t="s">
        <v>58</v>
      </c>
      <c r="J3927" t="s">
        <v>58</v>
      </c>
      <c r="K3927">
        <v>0</v>
      </c>
      <c r="L3927" t="s">
        <v>353</v>
      </c>
      <c r="M3927" t="s">
        <v>351</v>
      </c>
      <c r="N3927">
        <v>0</v>
      </c>
      <c r="O3927">
        <v>0</v>
      </c>
      <c r="P3927">
        <v>0</v>
      </c>
      <c r="Q3927" t="s">
        <v>353</v>
      </c>
      <c r="R3927" t="s">
        <v>353</v>
      </c>
      <c r="S3927" t="s">
        <v>351</v>
      </c>
      <c r="T3927">
        <v>0</v>
      </c>
      <c r="U3927" t="s">
        <v>7559</v>
      </c>
      <c r="V3927" t="s">
        <v>6687</v>
      </c>
      <c r="W3927" t="s">
        <v>10797</v>
      </c>
      <c r="X3927" t="s">
        <v>10781</v>
      </c>
      <c r="Y3927" t="s">
        <v>966</v>
      </c>
      <c r="Z3927" t="s">
        <v>6664</v>
      </c>
      <c r="AA3927" t="s">
        <v>6665</v>
      </c>
      <c r="AB3927">
        <v>3</v>
      </c>
      <c r="AC3927">
        <v>83.34</v>
      </c>
      <c r="AD3927">
        <v>83.34</v>
      </c>
      <c r="AE3927">
        <v>33.33</v>
      </c>
      <c r="AF3927" t="s">
        <v>136</v>
      </c>
      <c r="AG3927" t="s">
        <v>136</v>
      </c>
      <c r="AH3927" t="s">
        <v>3174</v>
      </c>
      <c r="AI3927" t="s">
        <v>3485</v>
      </c>
      <c r="AJ3927" t="s">
        <v>3361</v>
      </c>
      <c r="AK3927" t="s">
        <v>3368</v>
      </c>
      <c r="AL3927" t="s">
        <v>3761</v>
      </c>
      <c r="AM3927" t="s">
        <v>3174</v>
      </c>
      <c r="AN3927">
        <v>-10</v>
      </c>
      <c r="AO3927">
        <v>8</v>
      </c>
      <c r="AP3927" t="s">
        <v>257</v>
      </c>
      <c r="AQ3927" t="s">
        <v>2471</v>
      </c>
      <c r="AR3927" t="s">
        <v>1949</v>
      </c>
      <c r="AS3927" t="s">
        <v>63</v>
      </c>
      <c r="AT3927" t="s">
        <v>560</v>
      </c>
      <c r="AU3927" t="s">
        <v>2471</v>
      </c>
      <c r="AV3927" t="s">
        <v>136</v>
      </c>
      <c r="AW3927" t="s">
        <v>63</v>
      </c>
      <c r="AX3927">
        <v>47.73</v>
      </c>
      <c r="AY3927">
        <v>52.28</v>
      </c>
      <c r="AZ3927" t="s">
        <v>166</v>
      </c>
      <c r="BA3927" t="s">
        <v>166</v>
      </c>
      <c r="BB3927" t="s">
        <v>166</v>
      </c>
      <c r="BC3927" t="s">
        <v>166</v>
      </c>
      <c r="BD3927" t="s">
        <v>166</v>
      </c>
      <c r="BE3927" t="s">
        <v>166</v>
      </c>
      <c r="BF3927" t="s">
        <v>58</v>
      </c>
      <c r="BG3927">
        <f>IF(Table1[[#This Row],[ft_score]]="0 - 0", 1, 0)</f>
        <v>0</v>
      </c>
      <c r="BH3927">
        <f t="shared" si="61"/>
        <v>0</v>
      </c>
    </row>
    <row r="3928" spans="1:60" x14ac:dyDescent="0.25">
      <c r="A3928" s="1">
        <v>4016</v>
      </c>
      <c r="B3928" t="s">
        <v>58</v>
      </c>
      <c r="C3928" t="s">
        <v>110</v>
      </c>
      <c r="D3928">
        <v>2</v>
      </c>
      <c r="E3928">
        <v>3</v>
      </c>
      <c r="F3928" t="s">
        <v>351</v>
      </c>
      <c r="G3928" t="s">
        <v>90</v>
      </c>
      <c r="H3928" t="s">
        <v>90</v>
      </c>
      <c r="I3928" t="s">
        <v>58</v>
      </c>
      <c r="J3928" t="s">
        <v>90</v>
      </c>
      <c r="K3928">
        <v>0</v>
      </c>
      <c r="L3928" t="s">
        <v>169</v>
      </c>
      <c r="M3928" t="s">
        <v>351</v>
      </c>
      <c r="N3928" t="s">
        <v>60</v>
      </c>
      <c r="O3928" t="s">
        <v>150</v>
      </c>
      <c r="P3928" t="s">
        <v>169</v>
      </c>
      <c r="Q3928" t="s">
        <v>233</v>
      </c>
      <c r="R3928" t="s">
        <v>351</v>
      </c>
      <c r="S3928" t="s">
        <v>351</v>
      </c>
      <c r="T3928">
        <v>838.69</v>
      </c>
      <c r="U3928" t="s">
        <v>1828</v>
      </c>
      <c r="V3928" t="s">
        <v>1829</v>
      </c>
      <c r="W3928" t="s">
        <v>1830</v>
      </c>
      <c r="X3928" t="s">
        <v>1391</v>
      </c>
      <c r="Y3928" t="s">
        <v>1831</v>
      </c>
      <c r="Z3928" t="s">
        <v>641</v>
      </c>
      <c r="AA3928" t="s">
        <v>642</v>
      </c>
      <c r="AB3928">
        <v>14</v>
      </c>
      <c r="AC3928">
        <v>75</v>
      </c>
      <c r="AD3928">
        <v>62.5</v>
      </c>
      <c r="AE3928">
        <v>37.5</v>
      </c>
      <c r="AF3928" t="s">
        <v>123</v>
      </c>
      <c r="AG3928" t="s">
        <v>123</v>
      </c>
      <c r="AH3928" t="s">
        <v>1832</v>
      </c>
      <c r="AI3928" t="s">
        <v>1617</v>
      </c>
      <c r="AJ3928" t="s">
        <v>1833</v>
      </c>
      <c r="AK3928" t="s">
        <v>807</v>
      </c>
      <c r="AL3928" t="s">
        <v>1834</v>
      </c>
      <c r="AM3928" t="s">
        <v>261</v>
      </c>
      <c r="AN3928">
        <v>-5</v>
      </c>
      <c r="AO3928">
        <v>1.5</v>
      </c>
      <c r="AP3928" t="s">
        <v>1835</v>
      </c>
      <c r="AQ3928" t="s">
        <v>82</v>
      </c>
      <c r="AR3928" t="s">
        <v>97</v>
      </c>
      <c r="AS3928" t="s">
        <v>73</v>
      </c>
      <c r="AT3928" t="s">
        <v>81</v>
      </c>
      <c r="AU3928" t="s">
        <v>97</v>
      </c>
      <c r="AV3928" t="s">
        <v>72</v>
      </c>
      <c r="AW3928" t="s">
        <v>63</v>
      </c>
      <c r="AX3928">
        <v>53.08</v>
      </c>
      <c r="AY3928">
        <v>46.93</v>
      </c>
      <c r="AZ3928" t="s">
        <v>472</v>
      </c>
      <c r="BA3928" t="s">
        <v>214</v>
      </c>
      <c r="BB3928" t="s">
        <v>299</v>
      </c>
      <c r="BC3928" t="s">
        <v>523</v>
      </c>
      <c r="BD3928" t="s">
        <v>423</v>
      </c>
      <c r="BE3928" t="s">
        <v>199</v>
      </c>
      <c r="BF3928">
        <v>1</v>
      </c>
      <c r="BG3928">
        <f>IF(Table1[[#This Row],[ft_score]]="0 - 0", 1, 0)</f>
        <v>0</v>
      </c>
      <c r="BH3928">
        <f t="shared" si="61"/>
        <v>0</v>
      </c>
    </row>
    <row r="3929" spans="1:60" x14ac:dyDescent="0.25">
      <c r="A3929" s="1">
        <v>4086</v>
      </c>
      <c r="B3929" t="s">
        <v>57</v>
      </c>
      <c r="C3929" t="s">
        <v>59</v>
      </c>
      <c r="D3929">
        <v>2</v>
      </c>
      <c r="E3929">
        <v>3</v>
      </c>
      <c r="F3929" t="s">
        <v>351</v>
      </c>
      <c r="G3929">
        <v>990</v>
      </c>
      <c r="H3929">
        <v>25</v>
      </c>
      <c r="I3929" t="s">
        <v>61</v>
      </c>
      <c r="J3929" t="s">
        <v>401</v>
      </c>
      <c r="K3929">
        <v>100</v>
      </c>
      <c r="L3929" t="s">
        <v>169</v>
      </c>
      <c r="M3929" t="s">
        <v>351</v>
      </c>
      <c r="N3929" t="s">
        <v>64</v>
      </c>
      <c r="O3929" t="s">
        <v>150</v>
      </c>
      <c r="P3929" t="s">
        <v>169</v>
      </c>
      <c r="Q3929" t="s">
        <v>233</v>
      </c>
      <c r="R3929" t="s">
        <v>232</v>
      </c>
      <c r="S3929" t="s">
        <v>351</v>
      </c>
      <c r="T3929">
        <v>14.68</v>
      </c>
      <c r="U3929" t="s">
        <v>878</v>
      </c>
      <c r="V3929" t="s">
        <v>2275</v>
      </c>
      <c r="W3929" t="s">
        <v>2276</v>
      </c>
      <c r="X3929" t="s">
        <v>2269</v>
      </c>
      <c r="Y3929" t="s">
        <v>2270</v>
      </c>
      <c r="Z3929" t="s">
        <v>880</v>
      </c>
      <c r="AA3929" t="s">
        <v>881</v>
      </c>
      <c r="AB3929">
        <v>21</v>
      </c>
      <c r="AC3929">
        <v>68.75</v>
      </c>
      <c r="AD3929">
        <v>43.75</v>
      </c>
      <c r="AE3929">
        <v>18.75</v>
      </c>
      <c r="AF3929" t="s">
        <v>83</v>
      </c>
      <c r="AG3929" t="s">
        <v>123</v>
      </c>
      <c r="AH3929" t="s">
        <v>2277</v>
      </c>
      <c r="AI3929" t="s">
        <v>2278</v>
      </c>
      <c r="AJ3929" t="s">
        <v>2279</v>
      </c>
      <c r="AK3929" t="s">
        <v>2280</v>
      </c>
      <c r="AL3929" t="s">
        <v>2281</v>
      </c>
      <c r="AM3929" t="s">
        <v>2282</v>
      </c>
      <c r="AN3929">
        <v>16</v>
      </c>
      <c r="AO3929">
        <v>0</v>
      </c>
      <c r="AP3929" t="s">
        <v>2283</v>
      </c>
      <c r="AQ3929" t="s">
        <v>73</v>
      </c>
      <c r="AR3929" t="s">
        <v>141</v>
      </c>
      <c r="AS3929" t="s">
        <v>81</v>
      </c>
      <c r="AT3929" t="s">
        <v>73</v>
      </c>
      <c r="AU3929" t="s">
        <v>83</v>
      </c>
      <c r="AV3929" t="s">
        <v>63</v>
      </c>
      <c r="AW3929" t="s">
        <v>63</v>
      </c>
      <c r="AX3929">
        <v>41.4</v>
      </c>
      <c r="AY3929">
        <v>58.6</v>
      </c>
      <c r="AZ3929" t="s">
        <v>125</v>
      </c>
      <c r="BA3929" t="s">
        <v>705</v>
      </c>
      <c r="BB3929" t="s">
        <v>268</v>
      </c>
      <c r="BC3929" t="s">
        <v>231</v>
      </c>
      <c r="BD3929" t="s">
        <v>385</v>
      </c>
      <c r="BE3929" t="s">
        <v>298</v>
      </c>
      <c r="BF3929">
        <v>2</v>
      </c>
      <c r="BG3929">
        <f>IF(Table1[[#This Row],[ft_score]]="0 - 0", 1, 0)</f>
        <v>0</v>
      </c>
      <c r="BH3929">
        <f t="shared" si="61"/>
        <v>0</v>
      </c>
    </row>
    <row r="3930" spans="1:60" x14ac:dyDescent="0.25">
      <c r="A3930" s="1">
        <v>4366</v>
      </c>
      <c r="B3930" t="s">
        <v>57</v>
      </c>
      <c r="C3930" t="s">
        <v>2294</v>
      </c>
      <c r="D3930">
        <v>2</v>
      </c>
      <c r="E3930">
        <v>3</v>
      </c>
      <c r="F3930" t="s">
        <v>351</v>
      </c>
      <c r="G3930">
        <v>1000</v>
      </c>
      <c r="H3930">
        <v>1.01</v>
      </c>
      <c r="I3930" t="s">
        <v>61</v>
      </c>
      <c r="J3930" t="s">
        <v>3540</v>
      </c>
      <c r="K3930">
        <v>100</v>
      </c>
      <c r="L3930" t="s">
        <v>60</v>
      </c>
      <c r="M3930" t="s">
        <v>351</v>
      </c>
      <c r="N3930" t="s">
        <v>64</v>
      </c>
      <c r="O3930" t="s">
        <v>64</v>
      </c>
      <c r="P3930" t="s">
        <v>60</v>
      </c>
      <c r="Q3930" t="s">
        <v>111</v>
      </c>
      <c r="R3930" t="s">
        <v>314</v>
      </c>
      <c r="S3930" t="s">
        <v>351</v>
      </c>
      <c r="T3930">
        <v>6.06</v>
      </c>
      <c r="U3930" t="s">
        <v>3541</v>
      </c>
      <c r="V3930" t="s">
        <v>3542</v>
      </c>
      <c r="W3930" t="s">
        <v>3543</v>
      </c>
      <c r="X3930" t="s">
        <v>3499</v>
      </c>
      <c r="Y3930" t="s">
        <v>156</v>
      </c>
      <c r="Z3930" t="s">
        <v>3537</v>
      </c>
      <c r="AA3930" t="s">
        <v>3538</v>
      </c>
      <c r="AB3930">
        <v>15</v>
      </c>
      <c r="AC3930">
        <v>87.5</v>
      </c>
      <c r="AD3930">
        <v>56.25</v>
      </c>
      <c r="AE3930">
        <v>43.75</v>
      </c>
      <c r="AF3930" t="s">
        <v>83</v>
      </c>
      <c r="AG3930" t="s">
        <v>82</v>
      </c>
      <c r="AH3930" t="s">
        <v>2060</v>
      </c>
      <c r="AI3930" t="s">
        <v>1265</v>
      </c>
      <c r="AJ3930" t="s">
        <v>2664</v>
      </c>
      <c r="AK3930" t="s">
        <v>3544</v>
      </c>
      <c r="AL3930" t="s">
        <v>3545</v>
      </c>
      <c r="AM3930" t="s">
        <v>3546</v>
      </c>
      <c r="AN3930">
        <v>17</v>
      </c>
      <c r="AO3930">
        <v>-2.5</v>
      </c>
      <c r="AP3930" t="s">
        <v>3547</v>
      </c>
      <c r="AQ3930" t="s">
        <v>82</v>
      </c>
      <c r="AR3930" t="s">
        <v>81</v>
      </c>
      <c r="AS3930" t="s">
        <v>560</v>
      </c>
      <c r="AT3930" t="s">
        <v>63</v>
      </c>
      <c r="AU3930" t="s">
        <v>116</v>
      </c>
      <c r="AV3930" t="s">
        <v>83</v>
      </c>
      <c r="AW3930" t="s">
        <v>83</v>
      </c>
      <c r="AX3930">
        <v>52.81</v>
      </c>
      <c r="AY3930">
        <v>47.2</v>
      </c>
      <c r="AZ3930" t="s">
        <v>1068</v>
      </c>
      <c r="BA3930" t="s">
        <v>198</v>
      </c>
      <c r="BB3930" t="s">
        <v>105</v>
      </c>
      <c r="BC3930" t="s">
        <v>300</v>
      </c>
      <c r="BD3930" t="s">
        <v>107</v>
      </c>
      <c r="BE3930" t="s">
        <v>217</v>
      </c>
      <c r="BF3930">
        <v>2</v>
      </c>
      <c r="BG3930">
        <f>IF(Table1[[#This Row],[ft_score]]="0 - 0", 1, 0)</f>
        <v>0</v>
      </c>
      <c r="BH3930">
        <f t="shared" si="61"/>
        <v>0</v>
      </c>
    </row>
    <row r="3931" spans="1:60" x14ac:dyDescent="0.25">
      <c r="A3931" s="1">
        <v>4517</v>
      </c>
      <c r="B3931" t="s">
        <v>58</v>
      </c>
      <c r="C3931" t="s">
        <v>59</v>
      </c>
      <c r="D3931">
        <v>2</v>
      </c>
      <c r="E3931">
        <v>3</v>
      </c>
      <c r="F3931" t="s">
        <v>351</v>
      </c>
      <c r="G3931" t="s">
        <v>90</v>
      </c>
      <c r="H3931" t="s">
        <v>90</v>
      </c>
      <c r="I3931" t="s">
        <v>58</v>
      </c>
      <c r="J3931" t="s">
        <v>90</v>
      </c>
      <c r="K3931">
        <v>0</v>
      </c>
      <c r="L3931" t="s">
        <v>233</v>
      </c>
      <c r="M3931" t="s">
        <v>351</v>
      </c>
      <c r="N3931" t="s">
        <v>111</v>
      </c>
      <c r="O3931" t="s">
        <v>169</v>
      </c>
      <c r="P3931" t="s">
        <v>233</v>
      </c>
      <c r="Q3931" t="s">
        <v>233</v>
      </c>
      <c r="R3931" t="s">
        <v>351</v>
      </c>
      <c r="S3931" t="s">
        <v>351</v>
      </c>
      <c r="T3931">
        <v>533.25</v>
      </c>
      <c r="U3931" t="s">
        <v>4038</v>
      </c>
      <c r="V3931" t="s">
        <v>4039</v>
      </c>
      <c r="W3931" t="s">
        <v>4040</v>
      </c>
      <c r="X3931" t="s">
        <v>3820</v>
      </c>
      <c r="Y3931" t="s">
        <v>156</v>
      </c>
      <c r="Z3931" t="s">
        <v>3742</v>
      </c>
      <c r="AA3931" t="s">
        <v>3743</v>
      </c>
      <c r="AB3931">
        <v>0</v>
      </c>
      <c r="AC3931">
        <v>0</v>
      </c>
      <c r="AD3931">
        <v>0</v>
      </c>
      <c r="AE3931">
        <v>0</v>
      </c>
      <c r="AF3931" t="s">
        <v>63</v>
      </c>
      <c r="AG3931" t="s">
        <v>63</v>
      </c>
      <c r="AH3931" t="s">
        <v>63</v>
      </c>
      <c r="AI3931" t="s">
        <v>63</v>
      </c>
      <c r="AJ3931" t="s">
        <v>63</v>
      </c>
      <c r="AK3931" t="s">
        <v>63</v>
      </c>
      <c r="AL3931" t="s">
        <v>63</v>
      </c>
      <c r="AM3931" t="s">
        <v>63</v>
      </c>
      <c r="AN3931">
        <v>12</v>
      </c>
      <c r="AO3931">
        <v>1</v>
      </c>
      <c r="AP3931" t="s">
        <v>63</v>
      </c>
      <c r="AQ3931" t="s">
        <v>63</v>
      </c>
      <c r="AR3931" t="s">
        <v>63</v>
      </c>
      <c r="AS3931" t="s">
        <v>63</v>
      </c>
      <c r="AT3931" t="s">
        <v>63</v>
      </c>
      <c r="AU3931" t="s">
        <v>63</v>
      </c>
      <c r="AV3931" t="s">
        <v>63</v>
      </c>
      <c r="AW3931" t="s">
        <v>63</v>
      </c>
      <c r="AX3931">
        <v>0</v>
      </c>
      <c r="AY3931">
        <v>0</v>
      </c>
      <c r="AZ3931" t="s">
        <v>336</v>
      </c>
      <c r="BA3931" t="s">
        <v>348</v>
      </c>
      <c r="BB3931" t="s">
        <v>86</v>
      </c>
      <c r="BC3931" t="s">
        <v>231</v>
      </c>
      <c r="BD3931" t="s">
        <v>87</v>
      </c>
      <c r="BE3931" t="s">
        <v>298</v>
      </c>
      <c r="BF3931">
        <v>1</v>
      </c>
      <c r="BG3931">
        <f>IF(Table1[[#This Row],[ft_score]]="0 - 0", 1, 0)</f>
        <v>0</v>
      </c>
      <c r="BH3931">
        <f t="shared" si="61"/>
        <v>0</v>
      </c>
    </row>
    <row r="3932" spans="1:60" hidden="1" x14ac:dyDescent="0.25">
      <c r="A3932" s="1">
        <v>5195</v>
      </c>
      <c r="B3932" t="s">
        <v>58</v>
      </c>
      <c r="C3932" t="s">
        <v>148</v>
      </c>
      <c r="D3932">
        <v>2</v>
      </c>
      <c r="E3932">
        <v>3</v>
      </c>
      <c r="F3932" t="s">
        <v>351</v>
      </c>
      <c r="G3932" t="s">
        <v>90</v>
      </c>
      <c r="H3932" t="s">
        <v>90</v>
      </c>
      <c r="I3932" t="s">
        <v>58</v>
      </c>
      <c r="J3932" t="s">
        <v>90</v>
      </c>
      <c r="K3932">
        <v>0</v>
      </c>
      <c r="L3932" t="s">
        <v>169</v>
      </c>
      <c r="M3932" t="s">
        <v>351</v>
      </c>
      <c r="N3932" t="s">
        <v>60</v>
      </c>
      <c r="O3932" t="s">
        <v>111</v>
      </c>
      <c r="P3932" t="s">
        <v>169</v>
      </c>
      <c r="Q3932" t="s">
        <v>233</v>
      </c>
      <c r="R3932" t="s">
        <v>351</v>
      </c>
      <c r="S3932" t="s">
        <v>351</v>
      </c>
      <c r="T3932">
        <v>7.92</v>
      </c>
      <c r="U3932" t="s">
        <v>5909</v>
      </c>
      <c r="V3932" t="s">
        <v>5910</v>
      </c>
      <c r="W3932" t="s">
        <v>5911</v>
      </c>
      <c r="X3932" t="s">
        <v>5566</v>
      </c>
      <c r="Y3932" t="s">
        <v>1008</v>
      </c>
      <c r="Z3932" t="s">
        <v>5718</v>
      </c>
      <c r="AA3932" t="s">
        <v>5719</v>
      </c>
      <c r="AB3932">
        <v>0</v>
      </c>
      <c r="AC3932">
        <v>0</v>
      </c>
      <c r="AD3932">
        <v>0</v>
      </c>
      <c r="AE3932">
        <v>0</v>
      </c>
      <c r="AF3932" t="s">
        <v>63</v>
      </c>
      <c r="AG3932" t="s">
        <v>63</v>
      </c>
      <c r="AH3932" t="s">
        <v>63</v>
      </c>
      <c r="AI3932" t="s">
        <v>63</v>
      </c>
      <c r="AJ3932" t="s">
        <v>63</v>
      </c>
      <c r="AK3932" t="s">
        <v>63</v>
      </c>
      <c r="AL3932" t="s">
        <v>63</v>
      </c>
      <c r="AM3932" t="s">
        <v>63</v>
      </c>
      <c r="AN3932">
        <v>4</v>
      </c>
      <c r="AO3932">
        <v>-9</v>
      </c>
      <c r="AP3932" t="s">
        <v>63</v>
      </c>
      <c r="AQ3932" t="s">
        <v>63</v>
      </c>
      <c r="AR3932" t="s">
        <v>63</v>
      </c>
      <c r="AS3932" t="s">
        <v>63</v>
      </c>
      <c r="AT3932" t="s">
        <v>63</v>
      </c>
      <c r="AU3932" t="s">
        <v>63</v>
      </c>
      <c r="AV3932" t="s">
        <v>63</v>
      </c>
      <c r="AW3932" t="s">
        <v>63</v>
      </c>
      <c r="AX3932">
        <v>0</v>
      </c>
      <c r="AY3932">
        <v>0</v>
      </c>
      <c r="AZ3932" t="s">
        <v>166</v>
      </c>
      <c r="BA3932" t="s">
        <v>166</v>
      </c>
      <c r="BB3932" t="s">
        <v>166</v>
      </c>
      <c r="BC3932" t="s">
        <v>166</v>
      </c>
      <c r="BD3932" t="s">
        <v>166</v>
      </c>
      <c r="BE3932" t="s">
        <v>166</v>
      </c>
      <c r="BF3932" t="s">
        <v>58</v>
      </c>
      <c r="BG3932">
        <f>IF(Table1[[#This Row],[ft_score]]="0 - 0", 1, 0)</f>
        <v>0</v>
      </c>
      <c r="BH3932">
        <f t="shared" si="61"/>
        <v>0</v>
      </c>
    </row>
    <row r="3933" spans="1:60" x14ac:dyDescent="0.25">
      <c r="A3933" s="1">
        <v>5349</v>
      </c>
      <c r="B3933" t="s">
        <v>58</v>
      </c>
      <c r="C3933" t="s">
        <v>1859</v>
      </c>
      <c r="D3933">
        <v>2</v>
      </c>
      <c r="E3933">
        <v>3</v>
      </c>
      <c r="F3933" t="s">
        <v>351</v>
      </c>
      <c r="G3933" t="s">
        <v>90</v>
      </c>
      <c r="H3933" t="s">
        <v>90</v>
      </c>
      <c r="I3933" t="s">
        <v>58</v>
      </c>
      <c r="J3933" t="s">
        <v>90</v>
      </c>
      <c r="K3933">
        <v>0</v>
      </c>
      <c r="L3933" t="s">
        <v>111</v>
      </c>
      <c r="M3933" t="s">
        <v>351</v>
      </c>
      <c r="N3933">
        <v>0</v>
      </c>
      <c r="O3933">
        <v>0</v>
      </c>
      <c r="P3933">
        <v>0</v>
      </c>
      <c r="Q3933" t="s">
        <v>111</v>
      </c>
      <c r="R3933" t="s">
        <v>233</v>
      </c>
      <c r="S3933" t="s">
        <v>351</v>
      </c>
      <c r="T3933">
        <v>745.45</v>
      </c>
      <c r="U3933" t="s">
        <v>4323</v>
      </c>
      <c r="V3933" t="s">
        <v>6258</v>
      </c>
      <c r="W3933" t="s">
        <v>6259</v>
      </c>
      <c r="X3933" t="s">
        <v>6189</v>
      </c>
      <c r="Y3933" t="s">
        <v>1008</v>
      </c>
      <c r="Z3933" t="s">
        <v>3766</v>
      </c>
      <c r="AA3933" t="s">
        <v>3767</v>
      </c>
      <c r="AB3933">
        <v>2</v>
      </c>
      <c r="AC3933">
        <v>100</v>
      </c>
      <c r="AD3933">
        <v>50</v>
      </c>
      <c r="AE3933">
        <v>50</v>
      </c>
      <c r="AF3933" t="s">
        <v>73</v>
      </c>
      <c r="AG3933" t="s">
        <v>73</v>
      </c>
      <c r="AH3933" t="s">
        <v>1432</v>
      </c>
      <c r="AI3933" t="s">
        <v>1432</v>
      </c>
      <c r="AJ3933" t="s">
        <v>2890</v>
      </c>
      <c r="AK3933" t="s">
        <v>397</v>
      </c>
      <c r="AL3933" t="s">
        <v>397</v>
      </c>
      <c r="AM3933" t="s">
        <v>1283</v>
      </c>
      <c r="AN3933">
        <v>-21</v>
      </c>
      <c r="AO3933">
        <v>-1.5</v>
      </c>
      <c r="AP3933" t="s">
        <v>257</v>
      </c>
      <c r="AQ3933" t="s">
        <v>560</v>
      </c>
      <c r="AR3933" t="s">
        <v>63</v>
      </c>
      <c r="AS3933" t="s">
        <v>63</v>
      </c>
      <c r="AT3933" t="s">
        <v>560</v>
      </c>
      <c r="AU3933" t="s">
        <v>97</v>
      </c>
      <c r="AV3933" t="s">
        <v>73</v>
      </c>
      <c r="AW3933" t="s">
        <v>63</v>
      </c>
      <c r="AX3933">
        <v>50</v>
      </c>
      <c r="AY3933">
        <v>50</v>
      </c>
      <c r="AZ3933" t="s">
        <v>87</v>
      </c>
      <c r="BA3933" t="s">
        <v>424</v>
      </c>
      <c r="BB3933" t="s">
        <v>888</v>
      </c>
      <c r="BC3933" t="s">
        <v>88</v>
      </c>
      <c r="BD3933" t="s">
        <v>364</v>
      </c>
      <c r="BE3933" t="s">
        <v>401</v>
      </c>
      <c r="BF3933">
        <v>1</v>
      </c>
      <c r="BG3933">
        <f>IF(Table1[[#This Row],[ft_score]]="0 - 0", 1, 0)</f>
        <v>0</v>
      </c>
      <c r="BH3933">
        <f t="shared" si="61"/>
        <v>0</v>
      </c>
    </row>
    <row r="3934" spans="1:60" x14ac:dyDescent="0.25">
      <c r="A3934" s="1">
        <v>5533</v>
      </c>
      <c r="B3934" t="s">
        <v>58</v>
      </c>
      <c r="C3934" t="s">
        <v>126</v>
      </c>
      <c r="D3934">
        <v>2</v>
      </c>
      <c r="E3934">
        <v>3</v>
      </c>
      <c r="F3934" t="s">
        <v>351</v>
      </c>
      <c r="G3934" t="s">
        <v>90</v>
      </c>
      <c r="H3934" t="s">
        <v>90</v>
      </c>
      <c r="I3934" t="s">
        <v>58</v>
      </c>
      <c r="J3934" t="s">
        <v>90</v>
      </c>
      <c r="K3934">
        <v>0</v>
      </c>
      <c r="L3934" t="s">
        <v>233</v>
      </c>
      <c r="M3934" t="s">
        <v>351</v>
      </c>
      <c r="N3934" t="s">
        <v>201</v>
      </c>
      <c r="O3934" t="s">
        <v>314</v>
      </c>
      <c r="P3934" t="s">
        <v>233</v>
      </c>
      <c r="Q3934" t="s">
        <v>233</v>
      </c>
      <c r="R3934" t="s">
        <v>233</v>
      </c>
      <c r="S3934" t="s">
        <v>351</v>
      </c>
      <c r="T3934">
        <v>2221.7399999999998</v>
      </c>
      <c r="U3934" t="s">
        <v>6661</v>
      </c>
      <c r="V3934" t="s">
        <v>6662</v>
      </c>
      <c r="W3934" t="s">
        <v>6663</v>
      </c>
      <c r="X3934" t="s">
        <v>6564</v>
      </c>
      <c r="Y3934" t="s">
        <v>1695</v>
      </c>
      <c r="Z3934" t="s">
        <v>6664</v>
      </c>
      <c r="AA3934" t="s">
        <v>6665</v>
      </c>
      <c r="AB3934">
        <v>0</v>
      </c>
      <c r="AC3934">
        <v>0</v>
      </c>
      <c r="AD3934">
        <v>0</v>
      </c>
      <c r="AE3934">
        <v>0</v>
      </c>
      <c r="AF3934" t="s">
        <v>63</v>
      </c>
      <c r="AG3934" t="s">
        <v>63</v>
      </c>
      <c r="AH3934" t="s">
        <v>63</v>
      </c>
      <c r="AI3934" t="s">
        <v>63</v>
      </c>
      <c r="AJ3934" t="s">
        <v>63</v>
      </c>
      <c r="AK3934" t="s">
        <v>63</v>
      </c>
      <c r="AL3934" t="s">
        <v>63</v>
      </c>
      <c r="AM3934" t="s">
        <v>63</v>
      </c>
      <c r="AN3934">
        <v>-20</v>
      </c>
      <c r="AO3934">
        <v>-18</v>
      </c>
      <c r="AP3934" t="s">
        <v>63</v>
      </c>
      <c r="AQ3934" t="s">
        <v>63</v>
      </c>
      <c r="AR3934" t="s">
        <v>63</v>
      </c>
      <c r="AS3934" t="s">
        <v>63</v>
      </c>
      <c r="AT3934" t="s">
        <v>63</v>
      </c>
      <c r="AU3934" t="s">
        <v>63</v>
      </c>
      <c r="AV3934" t="s">
        <v>63</v>
      </c>
      <c r="AW3934" t="s">
        <v>63</v>
      </c>
      <c r="AX3934">
        <v>0</v>
      </c>
      <c r="AY3934">
        <v>0</v>
      </c>
      <c r="AZ3934" t="s">
        <v>363</v>
      </c>
      <c r="BA3934" t="s">
        <v>561</v>
      </c>
      <c r="BB3934" t="s">
        <v>147</v>
      </c>
      <c r="BC3934" t="s">
        <v>108</v>
      </c>
      <c r="BD3934" t="s">
        <v>284</v>
      </c>
      <c r="BE3934" t="s">
        <v>506</v>
      </c>
      <c r="BF3934">
        <v>1</v>
      </c>
      <c r="BG3934">
        <f>IF(Table1[[#This Row],[ft_score]]="0 - 0", 1, 0)</f>
        <v>0</v>
      </c>
      <c r="BH3934">
        <f t="shared" si="61"/>
        <v>0</v>
      </c>
    </row>
    <row r="3935" spans="1:60" hidden="1" x14ac:dyDescent="0.25">
      <c r="A3935" s="1">
        <v>8230</v>
      </c>
      <c r="B3935" t="s">
        <v>58</v>
      </c>
      <c r="C3935" t="s">
        <v>200</v>
      </c>
      <c r="D3935">
        <v>2</v>
      </c>
      <c r="E3935">
        <v>3</v>
      </c>
      <c r="F3935" t="s">
        <v>351</v>
      </c>
      <c r="G3935" t="s">
        <v>90</v>
      </c>
      <c r="H3935" t="s">
        <v>90</v>
      </c>
      <c r="I3935" t="s">
        <v>58</v>
      </c>
      <c r="J3935" t="s">
        <v>90</v>
      </c>
      <c r="K3935">
        <v>0</v>
      </c>
      <c r="L3935" t="s">
        <v>60</v>
      </c>
      <c r="M3935" t="s">
        <v>351</v>
      </c>
      <c r="N3935" t="s">
        <v>64</v>
      </c>
      <c r="O3935" t="s">
        <v>64</v>
      </c>
      <c r="P3935" t="s">
        <v>60</v>
      </c>
      <c r="Q3935" t="s">
        <v>353</v>
      </c>
      <c r="R3935" t="s">
        <v>353</v>
      </c>
      <c r="S3935" t="s">
        <v>351</v>
      </c>
      <c r="T3935">
        <v>12484.49</v>
      </c>
      <c r="U3935" t="s">
        <v>5806</v>
      </c>
      <c r="V3935" t="s">
        <v>5642</v>
      </c>
      <c r="W3935" t="s">
        <v>11066</v>
      </c>
      <c r="X3935" t="s">
        <v>10919</v>
      </c>
      <c r="Y3935" t="s">
        <v>1008</v>
      </c>
      <c r="Z3935" t="s">
        <v>6839</v>
      </c>
      <c r="AA3935" t="s">
        <v>5522</v>
      </c>
      <c r="AB3935">
        <v>5</v>
      </c>
      <c r="AC3935">
        <v>100</v>
      </c>
      <c r="AD3935">
        <v>70</v>
      </c>
      <c r="AE3935">
        <v>30</v>
      </c>
      <c r="AF3935" t="s">
        <v>2416</v>
      </c>
      <c r="AG3935" t="s">
        <v>1575</v>
      </c>
      <c r="AH3935" t="s">
        <v>1484</v>
      </c>
      <c r="AI3935" t="s">
        <v>2290</v>
      </c>
      <c r="AJ3935" t="s">
        <v>4512</v>
      </c>
      <c r="AK3935" t="s">
        <v>1484</v>
      </c>
      <c r="AL3935" t="s">
        <v>397</v>
      </c>
      <c r="AM3935" t="s">
        <v>8588</v>
      </c>
      <c r="AN3935">
        <v>-4</v>
      </c>
      <c r="AO3935">
        <v>0</v>
      </c>
      <c r="AP3935" t="s">
        <v>257</v>
      </c>
      <c r="AQ3935" t="s">
        <v>2219</v>
      </c>
      <c r="AR3935" t="s">
        <v>3023</v>
      </c>
      <c r="AS3935" t="s">
        <v>2219</v>
      </c>
      <c r="AT3935" t="s">
        <v>3023</v>
      </c>
      <c r="AU3935" t="s">
        <v>97</v>
      </c>
      <c r="AV3935" t="s">
        <v>63</v>
      </c>
      <c r="AW3935" t="s">
        <v>63</v>
      </c>
      <c r="AX3935">
        <v>42.52</v>
      </c>
      <c r="AY3935">
        <v>57.48</v>
      </c>
      <c r="AZ3935" t="s">
        <v>166</v>
      </c>
      <c r="BA3935" t="s">
        <v>166</v>
      </c>
      <c r="BB3935" t="s">
        <v>166</v>
      </c>
      <c r="BC3935" t="s">
        <v>166</v>
      </c>
      <c r="BD3935" t="s">
        <v>166</v>
      </c>
      <c r="BE3935" t="s">
        <v>166</v>
      </c>
      <c r="BF3935" t="s">
        <v>58</v>
      </c>
      <c r="BG3935">
        <f>IF(Table1[[#This Row],[ft_score]]="0 - 0", 1, 0)</f>
        <v>0</v>
      </c>
      <c r="BH3935">
        <f t="shared" si="61"/>
        <v>0</v>
      </c>
    </row>
    <row r="3936" spans="1:60" x14ac:dyDescent="0.25">
      <c r="A3936" s="1">
        <v>5610</v>
      </c>
      <c r="B3936" t="s">
        <v>58</v>
      </c>
      <c r="C3936" t="s">
        <v>126</v>
      </c>
      <c r="D3936">
        <v>2</v>
      </c>
      <c r="E3936">
        <v>3</v>
      </c>
      <c r="F3936" t="s">
        <v>351</v>
      </c>
      <c r="G3936" t="s">
        <v>90</v>
      </c>
      <c r="H3936" t="s">
        <v>90</v>
      </c>
      <c r="I3936" t="s">
        <v>58</v>
      </c>
      <c r="J3936" t="s">
        <v>90</v>
      </c>
      <c r="K3936">
        <v>0</v>
      </c>
      <c r="L3936" t="s">
        <v>111</v>
      </c>
      <c r="M3936" t="s">
        <v>351</v>
      </c>
      <c r="N3936" t="s">
        <v>64</v>
      </c>
      <c r="O3936" t="s">
        <v>201</v>
      </c>
      <c r="P3936" t="s">
        <v>111</v>
      </c>
      <c r="Q3936" t="s">
        <v>111</v>
      </c>
      <c r="R3936" t="s">
        <v>314</v>
      </c>
      <c r="S3936" t="s">
        <v>351</v>
      </c>
      <c r="T3936">
        <v>5786.99</v>
      </c>
      <c r="U3936" t="s">
        <v>5642</v>
      </c>
      <c r="V3936" t="s">
        <v>5775</v>
      </c>
      <c r="W3936" t="s">
        <v>6838</v>
      </c>
      <c r="X3936" t="s">
        <v>6746</v>
      </c>
      <c r="Y3936" t="s">
        <v>932</v>
      </c>
      <c r="Z3936" t="s">
        <v>6839</v>
      </c>
      <c r="AA3936" t="s">
        <v>5522</v>
      </c>
      <c r="AB3936">
        <v>1</v>
      </c>
      <c r="AC3936">
        <v>50</v>
      </c>
      <c r="AD3936">
        <v>50</v>
      </c>
      <c r="AE3936">
        <v>0</v>
      </c>
      <c r="AF3936" t="s">
        <v>63</v>
      </c>
      <c r="AG3936" t="s">
        <v>97</v>
      </c>
      <c r="AH3936" t="s">
        <v>97</v>
      </c>
      <c r="AI3936" t="s">
        <v>136</v>
      </c>
      <c r="AJ3936" t="s">
        <v>63</v>
      </c>
      <c r="AK3936" t="s">
        <v>63</v>
      </c>
      <c r="AL3936" t="s">
        <v>63</v>
      </c>
      <c r="AM3936" t="s">
        <v>2364</v>
      </c>
      <c r="AN3936">
        <v>25</v>
      </c>
      <c r="AO3936">
        <v>0.5</v>
      </c>
      <c r="AP3936" t="s">
        <v>559</v>
      </c>
      <c r="AQ3936" t="s">
        <v>560</v>
      </c>
      <c r="AR3936" t="s">
        <v>63</v>
      </c>
      <c r="AS3936" t="s">
        <v>560</v>
      </c>
      <c r="AT3936" t="s">
        <v>63</v>
      </c>
      <c r="AU3936" t="s">
        <v>63</v>
      </c>
      <c r="AV3936" t="s">
        <v>63</v>
      </c>
      <c r="AW3936" t="s">
        <v>63</v>
      </c>
      <c r="AX3936">
        <v>66.67</v>
      </c>
      <c r="AY3936">
        <v>33.340000000000003</v>
      </c>
      <c r="AZ3936" t="s">
        <v>112</v>
      </c>
      <c r="BA3936" t="s">
        <v>561</v>
      </c>
      <c r="BB3936" t="s">
        <v>299</v>
      </c>
      <c r="BC3936" t="s">
        <v>87</v>
      </c>
      <c r="BD3936" t="s">
        <v>198</v>
      </c>
      <c r="BE3936" t="s">
        <v>849</v>
      </c>
      <c r="BF3936">
        <v>2</v>
      </c>
      <c r="BG3936">
        <f>IF(Table1[[#This Row],[ft_score]]="0 - 0", 1, 0)</f>
        <v>0</v>
      </c>
      <c r="BH3936">
        <f t="shared" si="61"/>
        <v>0</v>
      </c>
    </row>
    <row r="3937" spans="1:60" x14ac:dyDescent="0.25">
      <c r="A3937" s="1">
        <v>5624</v>
      </c>
      <c r="B3937" t="s">
        <v>5152</v>
      </c>
      <c r="C3937" t="s">
        <v>148</v>
      </c>
      <c r="D3937">
        <v>2</v>
      </c>
      <c r="E3937">
        <v>3</v>
      </c>
      <c r="F3937" t="s">
        <v>351</v>
      </c>
      <c r="G3937">
        <v>340</v>
      </c>
      <c r="H3937">
        <v>48</v>
      </c>
      <c r="I3937" t="s">
        <v>61</v>
      </c>
      <c r="J3937" t="s">
        <v>3229</v>
      </c>
      <c r="K3937">
        <v>1.5</v>
      </c>
      <c r="L3937" t="s">
        <v>169</v>
      </c>
      <c r="M3937" t="s">
        <v>351</v>
      </c>
      <c r="N3937" t="s">
        <v>64</v>
      </c>
      <c r="O3937" t="s">
        <v>201</v>
      </c>
      <c r="P3937" t="s">
        <v>169</v>
      </c>
      <c r="Q3937" t="s">
        <v>233</v>
      </c>
      <c r="R3937" t="s">
        <v>233</v>
      </c>
      <c r="S3937" t="s">
        <v>351</v>
      </c>
      <c r="T3937">
        <v>78.430000000000007</v>
      </c>
      <c r="U3937" t="s">
        <v>6864</v>
      </c>
      <c r="V3937" t="s">
        <v>6865</v>
      </c>
      <c r="W3937" t="s">
        <v>6866</v>
      </c>
      <c r="X3937" t="s">
        <v>6746</v>
      </c>
      <c r="Y3937" t="s">
        <v>951</v>
      </c>
      <c r="Z3937" t="s">
        <v>6581</v>
      </c>
      <c r="AA3937" t="s">
        <v>6582</v>
      </c>
      <c r="AB3937">
        <v>0</v>
      </c>
      <c r="AC3937">
        <v>0</v>
      </c>
      <c r="AD3937">
        <v>0</v>
      </c>
      <c r="AE3937">
        <v>0</v>
      </c>
      <c r="AF3937" t="s">
        <v>63</v>
      </c>
      <c r="AG3937" t="s">
        <v>63</v>
      </c>
      <c r="AH3937" t="s">
        <v>63</v>
      </c>
      <c r="AI3937" t="s">
        <v>63</v>
      </c>
      <c r="AJ3937" t="s">
        <v>63</v>
      </c>
      <c r="AK3937" t="s">
        <v>63</v>
      </c>
      <c r="AL3937" t="s">
        <v>63</v>
      </c>
      <c r="AM3937" t="s">
        <v>63</v>
      </c>
      <c r="AN3937">
        <v>8</v>
      </c>
      <c r="AO3937">
        <v>-5</v>
      </c>
      <c r="AP3937" t="s">
        <v>63</v>
      </c>
      <c r="AQ3937" t="s">
        <v>63</v>
      </c>
      <c r="AR3937" t="s">
        <v>63</v>
      </c>
      <c r="AS3937" t="s">
        <v>63</v>
      </c>
      <c r="AT3937" t="s">
        <v>63</v>
      </c>
      <c r="AU3937" t="s">
        <v>63</v>
      </c>
      <c r="AV3937" t="s">
        <v>63</v>
      </c>
      <c r="AW3937" t="s">
        <v>63</v>
      </c>
      <c r="AX3937">
        <v>0</v>
      </c>
      <c r="AY3937">
        <v>0</v>
      </c>
      <c r="AZ3937" t="s">
        <v>849</v>
      </c>
      <c r="BA3937" t="s">
        <v>423</v>
      </c>
      <c r="BB3937" t="s">
        <v>298</v>
      </c>
      <c r="BC3937" t="s">
        <v>231</v>
      </c>
      <c r="BD3937" t="s">
        <v>349</v>
      </c>
      <c r="BE3937" t="s">
        <v>298</v>
      </c>
      <c r="BF3937">
        <v>2</v>
      </c>
      <c r="BG3937">
        <f>IF(Table1[[#This Row],[ft_score]]="0 - 0", 1, 0)</f>
        <v>0</v>
      </c>
      <c r="BH3937">
        <f t="shared" si="61"/>
        <v>0</v>
      </c>
    </row>
    <row r="3938" spans="1:60" x14ac:dyDescent="0.25">
      <c r="A3938" s="1">
        <v>5696</v>
      </c>
      <c r="B3938" t="s">
        <v>58</v>
      </c>
      <c r="C3938" t="s">
        <v>59</v>
      </c>
      <c r="D3938">
        <v>2</v>
      </c>
      <c r="E3938">
        <v>3</v>
      </c>
      <c r="F3938" t="s">
        <v>351</v>
      </c>
      <c r="G3938" t="s">
        <v>90</v>
      </c>
      <c r="H3938" t="s">
        <v>90</v>
      </c>
      <c r="I3938" t="s">
        <v>58</v>
      </c>
      <c r="J3938" t="s">
        <v>90</v>
      </c>
      <c r="K3938">
        <v>0</v>
      </c>
      <c r="L3938" t="s">
        <v>351</v>
      </c>
      <c r="M3938" t="s">
        <v>351</v>
      </c>
      <c r="N3938">
        <v>0</v>
      </c>
      <c r="O3938">
        <v>0</v>
      </c>
      <c r="P3938" t="s">
        <v>314</v>
      </c>
      <c r="Q3938" t="s">
        <v>233</v>
      </c>
      <c r="R3938" t="s">
        <v>233</v>
      </c>
      <c r="S3938" t="s">
        <v>351</v>
      </c>
      <c r="T3938">
        <v>491.72</v>
      </c>
      <c r="U3938" t="s">
        <v>1552</v>
      </c>
      <c r="V3938" t="s">
        <v>1050</v>
      </c>
      <c r="W3938" t="s">
        <v>6994</v>
      </c>
      <c r="X3938" t="s">
        <v>6746</v>
      </c>
      <c r="Y3938" t="s">
        <v>405</v>
      </c>
      <c r="Z3938" t="s">
        <v>439</v>
      </c>
      <c r="AA3938" t="s">
        <v>440</v>
      </c>
      <c r="AB3938">
        <v>18</v>
      </c>
      <c r="AC3938">
        <v>62.5</v>
      </c>
      <c r="AD3938">
        <v>50</v>
      </c>
      <c r="AE3938">
        <v>31.25</v>
      </c>
      <c r="AF3938" t="s">
        <v>83</v>
      </c>
      <c r="AG3938" t="s">
        <v>82</v>
      </c>
      <c r="AH3938" t="s">
        <v>2569</v>
      </c>
      <c r="AI3938" t="s">
        <v>117</v>
      </c>
      <c r="AJ3938" t="s">
        <v>1487</v>
      </c>
      <c r="AK3938" t="s">
        <v>599</v>
      </c>
      <c r="AL3938" t="s">
        <v>4836</v>
      </c>
      <c r="AM3938" t="s">
        <v>1045</v>
      </c>
      <c r="AN3938">
        <v>0</v>
      </c>
      <c r="AO3938">
        <v>-2</v>
      </c>
      <c r="AP3938" t="s">
        <v>6995</v>
      </c>
      <c r="AQ3938" t="s">
        <v>82</v>
      </c>
      <c r="AR3938" t="s">
        <v>97</v>
      </c>
      <c r="AS3938" t="s">
        <v>73</v>
      </c>
      <c r="AT3938" t="s">
        <v>97</v>
      </c>
      <c r="AU3938" t="s">
        <v>73</v>
      </c>
      <c r="AV3938" t="s">
        <v>83</v>
      </c>
      <c r="AW3938" t="s">
        <v>63</v>
      </c>
      <c r="AX3938">
        <v>46.94</v>
      </c>
      <c r="AY3938">
        <v>53.06</v>
      </c>
      <c r="AZ3938" t="s">
        <v>1001</v>
      </c>
      <c r="BA3938" t="s">
        <v>285</v>
      </c>
      <c r="BB3938" t="s">
        <v>268</v>
      </c>
      <c r="BC3938" t="s">
        <v>300</v>
      </c>
      <c r="BD3938" t="s">
        <v>195</v>
      </c>
      <c r="BE3938" t="s">
        <v>166</v>
      </c>
      <c r="BF3938">
        <v>1</v>
      </c>
      <c r="BG3938">
        <f>IF(Table1[[#This Row],[ft_score]]="0 - 0", 1, 0)</f>
        <v>0</v>
      </c>
      <c r="BH3938">
        <f t="shared" si="61"/>
        <v>0</v>
      </c>
    </row>
    <row r="3939" spans="1:60" x14ac:dyDescent="0.25">
      <c r="A3939" s="1">
        <v>5852</v>
      </c>
      <c r="B3939" t="s">
        <v>58</v>
      </c>
      <c r="C3939" t="s">
        <v>126</v>
      </c>
      <c r="D3939">
        <v>2</v>
      </c>
      <c r="E3939">
        <v>3</v>
      </c>
      <c r="F3939" t="s">
        <v>351</v>
      </c>
      <c r="G3939" t="s">
        <v>90</v>
      </c>
      <c r="H3939" t="s">
        <v>90</v>
      </c>
      <c r="I3939" t="s">
        <v>58</v>
      </c>
      <c r="J3939" t="s">
        <v>90</v>
      </c>
      <c r="K3939">
        <v>0</v>
      </c>
      <c r="L3939" t="s">
        <v>233</v>
      </c>
      <c r="M3939" t="s">
        <v>351</v>
      </c>
      <c r="N3939" t="s">
        <v>352</v>
      </c>
      <c r="O3939" t="s">
        <v>314</v>
      </c>
      <c r="P3939" t="s">
        <v>233</v>
      </c>
      <c r="Q3939" t="s">
        <v>233</v>
      </c>
      <c r="R3939" t="s">
        <v>233</v>
      </c>
      <c r="S3939" t="s">
        <v>351</v>
      </c>
      <c r="T3939">
        <v>175.63</v>
      </c>
      <c r="U3939" t="s">
        <v>2335</v>
      </c>
      <c r="V3939" t="s">
        <v>3270</v>
      </c>
      <c r="W3939" t="s">
        <v>7288</v>
      </c>
      <c r="X3939" t="s">
        <v>7185</v>
      </c>
      <c r="Y3939" t="s">
        <v>1008</v>
      </c>
      <c r="Z3939" t="s">
        <v>2338</v>
      </c>
      <c r="AA3939" t="s">
        <v>2339</v>
      </c>
      <c r="AB3939">
        <v>4</v>
      </c>
      <c r="AC3939">
        <v>75</v>
      </c>
      <c r="AD3939">
        <v>50</v>
      </c>
      <c r="AE3939">
        <v>37.5</v>
      </c>
      <c r="AF3939" t="s">
        <v>73</v>
      </c>
      <c r="AG3939" t="s">
        <v>73</v>
      </c>
      <c r="AH3939" t="s">
        <v>98</v>
      </c>
      <c r="AI3939" t="s">
        <v>136</v>
      </c>
      <c r="AJ3939" t="s">
        <v>73</v>
      </c>
      <c r="AK3939" t="s">
        <v>72</v>
      </c>
      <c r="AL3939" t="s">
        <v>136</v>
      </c>
      <c r="AM3939" t="s">
        <v>721</v>
      </c>
      <c r="AN3939">
        <v>-6</v>
      </c>
      <c r="AO3939">
        <v>5</v>
      </c>
      <c r="AP3939" t="s">
        <v>2156</v>
      </c>
      <c r="AQ3939" t="s">
        <v>141</v>
      </c>
      <c r="AR3939" t="s">
        <v>73</v>
      </c>
      <c r="AS3939" t="s">
        <v>73</v>
      </c>
      <c r="AT3939" t="s">
        <v>141</v>
      </c>
      <c r="AU3939" t="s">
        <v>82</v>
      </c>
      <c r="AV3939" t="s">
        <v>72</v>
      </c>
      <c r="AW3939" t="s">
        <v>63</v>
      </c>
      <c r="AX3939">
        <v>50</v>
      </c>
      <c r="AY3939">
        <v>50</v>
      </c>
      <c r="AZ3939" t="s">
        <v>472</v>
      </c>
      <c r="BA3939" t="s">
        <v>299</v>
      </c>
      <c r="BB3939" t="s">
        <v>311</v>
      </c>
      <c r="BC3939" t="s">
        <v>231</v>
      </c>
      <c r="BD3939" t="s">
        <v>349</v>
      </c>
      <c r="BE3939" t="s">
        <v>298</v>
      </c>
      <c r="BF3939">
        <v>1</v>
      </c>
      <c r="BG3939">
        <f>IF(Table1[[#This Row],[ft_score]]="0 - 0", 1, 0)</f>
        <v>0</v>
      </c>
      <c r="BH3939">
        <f t="shared" si="61"/>
        <v>0</v>
      </c>
    </row>
    <row r="3940" spans="1:60" x14ac:dyDescent="0.25">
      <c r="A3940" s="1">
        <v>5911</v>
      </c>
      <c r="B3940" t="s">
        <v>5152</v>
      </c>
      <c r="C3940" t="s">
        <v>167</v>
      </c>
      <c r="D3940">
        <v>2</v>
      </c>
      <c r="E3940">
        <v>3</v>
      </c>
      <c r="F3940" t="s">
        <v>351</v>
      </c>
      <c r="G3940">
        <v>840</v>
      </c>
      <c r="H3940">
        <v>24</v>
      </c>
      <c r="I3940" t="s">
        <v>61</v>
      </c>
      <c r="J3940" t="s">
        <v>421</v>
      </c>
      <c r="K3940">
        <v>1.5</v>
      </c>
      <c r="L3940" t="s">
        <v>111</v>
      </c>
      <c r="M3940" t="s">
        <v>351</v>
      </c>
      <c r="N3940" t="s">
        <v>111</v>
      </c>
      <c r="O3940" t="s">
        <v>111</v>
      </c>
      <c r="P3940" t="s">
        <v>111</v>
      </c>
      <c r="Q3940" t="s">
        <v>111</v>
      </c>
      <c r="R3940" t="s">
        <v>353</v>
      </c>
      <c r="S3940" t="s">
        <v>351</v>
      </c>
      <c r="T3940">
        <v>57.99</v>
      </c>
      <c r="U3940" t="s">
        <v>2310</v>
      </c>
      <c r="V3940" t="s">
        <v>2768</v>
      </c>
      <c r="W3940" t="s">
        <v>7403</v>
      </c>
      <c r="X3940" t="s">
        <v>7185</v>
      </c>
      <c r="Y3940" t="s">
        <v>1132</v>
      </c>
      <c r="Z3940" t="s">
        <v>2312</v>
      </c>
      <c r="AA3940" t="s">
        <v>2313</v>
      </c>
      <c r="AB3940">
        <v>3</v>
      </c>
      <c r="AC3940">
        <v>70.84</v>
      </c>
      <c r="AD3940">
        <v>45.84</v>
      </c>
      <c r="AE3940">
        <v>29.17</v>
      </c>
      <c r="AF3940" t="s">
        <v>63</v>
      </c>
      <c r="AG3940" t="s">
        <v>1857</v>
      </c>
      <c r="AH3940" t="s">
        <v>63</v>
      </c>
      <c r="AI3940" t="s">
        <v>4227</v>
      </c>
      <c r="AJ3940" t="s">
        <v>4227</v>
      </c>
      <c r="AK3940" t="s">
        <v>72</v>
      </c>
      <c r="AL3940" t="s">
        <v>7026</v>
      </c>
      <c r="AM3940" t="s">
        <v>2176</v>
      </c>
      <c r="AN3940">
        <v>-14</v>
      </c>
      <c r="AO3940">
        <v>0</v>
      </c>
      <c r="AP3940" t="s">
        <v>6206</v>
      </c>
      <c r="AQ3940" t="s">
        <v>141</v>
      </c>
      <c r="AR3940" t="s">
        <v>73</v>
      </c>
      <c r="AS3940" t="s">
        <v>2471</v>
      </c>
      <c r="AT3940" t="s">
        <v>1949</v>
      </c>
      <c r="AU3940" t="s">
        <v>1338</v>
      </c>
      <c r="AV3940" t="s">
        <v>72</v>
      </c>
      <c r="AW3940" t="s">
        <v>63</v>
      </c>
      <c r="AX3940">
        <v>45.84</v>
      </c>
      <c r="AY3940">
        <v>54.17</v>
      </c>
      <c r="AZ3940" t="s">
        <v>362</v>
      </c>
      <c r="BA3940" t="s">
        <v>1001</v>
      </c>
      <c r="BB3940" t="s">
        <v>86</v>
      </c>
      <c r="BC3940" t="s">
        <v>423</v>
      </c>
      <c r="BD3940" t="s">
        <v>255</v>
      </c>
      <c r="BE3940" t="s">
        <v>424</v>
      </c>
      <c r="BF3940">
        <v>2</v>
      </c>
      <c r="BG3940">
        <f>IF(Table1[[#This Row],[ft_score]]="0 - 0", 1, 0)</f>
        <v>0</v>
      </c>
      <c r="BH3940">
        <f t="shared" si="61"/>
        <v>0</v>
      </c>
    </row>
    <row r="3941" spans="1:60" x14ac:dyDescent="0.25">
      <c r="A3941" s="1">
        <v>6214</v>
      </c>
      <c r="B3941" t="s">
        <v>58</v>
      </c>
      <c r="C3941" t="s">
        <v>650</v>
      </c>
      <c r="D3941">
        <v>2</v>
      </c>
      <c r="E3941">
        <v>3</v>
      </c>
      <c r="F3941" t="s">
        <v>351</v>
      </c>
      <c r="G3941" t="s">
        <v>90</v>
      </c>
      <c r="H3941" t="s">
        <v>90</v>
      </c>
      <c r="I3941" t="s">
        <v>58</v>
      </c>
      <c r="J3941" t="s">
        <v>90</v>
      </c>
      <c r="K3941">
        <v>0</v>
      </c>
      <c r="L3941" t="s">
        <v>111</v>
      </c>
      <c r="M3941" t="s">
        <v>351</v>
      </c>
      <c r="N3941" t="s">
        <v>201</v>
      </c>
      <c r="O3941" t="s">
        <v>201</v>
      </c>
      <c r="P3941" t="s">
        <v>111</v>
      </c>
      <c r="Q3941" t="s">
        <v>233</v>
      </c>
      <c r="R3941" t="s">
        <v>351</v>
      </c>
      <c r="S3941" t="s">
        <v>351</v>
      </c>
      <c r="T3941">
        <v>161.4</v>
      </c>
      <c r="U3941" t="s">
        <v>5836</v>
      </c>
      <c r="V3941" t="s">
        <v>5787</v>
      </c>
      <c r="W3941" t="s">
        <v>7959</v>
      </c>
      <c r="X3941" t="s">
        <v>7795</v>
      </c>
      <c r="Y3941" t="s">
        <v>1008</v>
      </c>
      <c r="Z3941" t="s">
        <v>5732</v>
      </c>
      <c r="AA3941" t="s">
        <v>5733</v>
      </c>
      <c r="AB3941">
        <v>2</v>
      </c>
      <c r="AC3941">
        <v>83.34</v>
      </c>
      <c r="AD3941">
        <v>83.34</v>
      </c>
      <c r="AE3941">
        <v>58.34</v>
      </c>
      <c r="AF3941" t="s">
        <v>63</v>
      </c>
      <c r="AG3941" t="s">
        <v>136</v>
      </c>
      <c r="AH3941" t="s">
        <v>1227</v>
      </c>
      <c r="AI3941" t="s">
        <v>4633</v>
      </c>
      <c r="AJ3941" t="s">
        <v>4633</v>
      </c>
      <c r="AK3941" t="s">
        <v>83</v>
      </c>
      <c r="AL3941" t="s">
        <v>1227</v>
      </c>
      <c r="AM3941" t="s">
        <v>3394</v>
      </c>
      <c r="AN3941">
        <v>16</v>
      </c>
      <c r="AO3941">
        <v>-6</v>
      </c>
      <c r="AP3941" t="s">
        <v>1598</v>
      </c>
      <c r="AQ3941" t="s">
        <v>63</v>
      </c>
      <c r="AR3941" t="s">
        <v>2471</v>
      </c>
      <c r="AS3941" t="s">
        <v>560</v>
      </c>
      <c r="AT3941" t="s">
        <v>63</v>
      </c>
      <c r="AU3941" t="s">
        <v>5212</v>
      </c>
      <c r="AV3941" t="s">
        <v>73</v>
      </c>
      <c r="AW3941" t="s">
        <v>63</v>
      </c>
      <c r="AX3941">
        <v>60.72</v>
      </c>
      <c r="AY3941">
        <v>39.29</v>
      </c>
      <c r="AZ3941" t="s">
        <v>124</v>
      </c>
      <c r="BA3941" t="s">
        <v>112</v>
      </c>
      <c r="BB3941" t="s">
        <v>214</v>
      </c>
      <c r="BC3941" t="s">
        <v>455</v>
      </c>
      <c r="BD3941" t="s">
        <v>423</v>
      </c>
      <c r="BE3941" t="s">
        <v>400</v>
      </c>
      <c r="BF3941">
        <v>1</v>
      </c>
      <c r="BG3941">
        <f>IF(Table1[[#This Row],[ft_score]]="0 - 0", 1, 0)</f>
        <v>0</v>
      </c>
      <c r="BH3941">
        <f t="shared" si="61"/>
        <v>0</v>
      </c>
    </row>
    <row r="3942" spans="1:60" x14ac:dyDescent="0.25">
      <c r="A3942" s="1">
        <v>6349</v>
      </c>
      <c r="B3942" t="s">
        <v>5152</v>
      </c>
      <c r="C3942" t="s">
        <v>148</v>
      </c>
      <c r="D3942">
        <v>2</v>
      </c>
      <c r="E3942">
        <v>3</v>
      </c>
      <c r="F3942" t="s">
        <v>351</v>
      </c>
      <c r="G3942">
        <v>1.08</v>
      </c>
      <c r="H3942">
        <v>1.07</v>
      </c>
      <c r="I3942" t="s">
        <v>61</v>
      </c>
      <c r="J3942" t="s">
        <v>214</v>
      </c>
      <c r="K3942">
        <v>1.5</v>
      </c>
      <c r="L3942" t="s">
        <v>60</v>
      </c>
      <c r="M3942" t="s">
        <v>351</v>
      </c>
      <c r="N3942" t="s">
        <v>64</v>
      </c>
      <c r="O3942" t="s">
        <v>60</v>
      </c>
      <c r="P3942" t="s">
        <v>60</v>
      </c>
      <c r="Q3942" t="s">
        <v>111</v>
      </c>
      <c r="R3942" t="s">
        <v>233</v>
      </c>
      <c r="S3942" t="s">
        <v>351</v>
      </c>
      <c r="T3942">
        <v>1941.16</v>
      </c>
      <c r="U3942" t="s">
        <v>7445</v>
      </c>
      <c r="V3942" t="s">
        <v>8178</v>
      </c>
      <c r="W3942" t="s">
        <v>8179</v>
      </c>
      <c r="X3942" t="s">
        <v>7795</v>
      </c>
      <c r="Y3942" t="s">
        <v>1252</v>
      </c>
      <c r="Z3942" t="s">
        <v>5533</v>
      </c>
      <c r="AA3942" t="s">
        <v>5534</v>
      </c>
      <c r="AB3942">
        <v>1</v>
      </c>
      <c r="AC3942">
        <v>100</v>
      </c>
      <c r="AD3942">
        <v>50</v>
      </c>
      <c r="AE3942">
        <v>50</v>
      </c>
      <c r="AF3942" t="s">
        <v>73</v>
      </c>
      <c r="AG3942" t="s">
        <v>63</v>
      </c>
      <c r="AH3942" t="s">
        <v>3238</v>
      </c>
      <c r="AI3942" t="s">
        <v>2957</v>
      </c>
      <c r="AJ3942" t="s">
        <v>2416</v>
      </c>
      <c r="AK3942" t="s">
        <v>2416</v>
      </c>
      <c r="AL3942" t="s">
        <v>2416</v>
      </c>
      <c r="AM3942" t="s">
        <v>4042</v>
      </c>
      <c r="AN3942">
        <v>7</v>
      </c>
      <c r="AO3942">
        <v>3.5</v>
      </c>
      <c r="AP3942" t="s">
        <v>257</v>
      </c>
      <c r="AQ3942" t="s">
        <v>97</v>
      </c>
      <c r="AR3942" t="s">
        <v>97</v>
      </c>
      <c r="AS3942" t="s">
        <v>560</v>
      </c>
      <c r="AT3942" t="s">
        <v>63</v>
      </c>
      <c r="AU3942" t="s">
        <v>73</v>
      </c>
      <c r="AV3942" t="s">
        <v>73</v>
      </c>
      <c r="AW3942" t="s">
        <v>63</v>
      </c>
      <c r="AX3942">
        <v>45</v>
      </c>
      <c r="AY3942">
        <v>55</v>
      </c>
      <c r="AZ3942" t="s">
        <v>336</v>
      </c>
      <c r="BA3942" t="s">
        <v>506</v>
      </c>
      <c r="BB3942" t="s">
        <v>125</v>
      </c>
      <c r="BC3942" t="s">
        <v>523</v>
      </c>
      <c r="BD3942" t="s">
        <v>455</v>
      </c>
      <c r="BE3942" t="s">
        <v>199</v>
      </c>
      <c r="BF3942">
        <v>1</v>
      </c>
      <c r="BG3942">
        <f>IF(Table1[[#This Row],[ft_score]]="0 - 0", 1, 0)</f>
        <v>0</v>
      </c>
      <c r="BH3942">
        <f t="shared" si="61"/>
        <v>0</v>
      </c>
    </row>
    <row r="3943" spans="1:60" x14ac:dyDescent="0.25">
      <c r="A3943" s="1">
        <v>6350</v>
      </c>
      <c r="B3943" t="s">
        <v>58</v>
      </c>
      <c r="C3943" t="s">
        <v>200</v>
      </c>
      <c r="D3943">
        <v>2</v>
      </c>
      <c r="E3943">
        <v>3</v>
      </c>
      <c r="F3943" t="s">
        <v>351</v>
      </c>
      <c r="G3943" t="s">
        <v>90</v>
      </c>
      <c r="H3943" t="s">
        <v>90</v>
      </c>
      <c r="I3943" t="s">
        <v>58</v>
      </c>
      <c r="J3943" t="s">
        <v>58</v>
      </c>
      <c r="K3943">
        <v>0</v>
      </c>
      <c r="L3943" t="s">
        <v>150</v>
      </c>
      <c r="M3943" t="s">
        <v>351</v>
      </c>
      <c r="N3943" t="s">
        <v>60</v>
      </c>
      <c r="O3943" t="s">
        <v>60</v>
      </c>
      <c r="P3943" t="s">
        <v>150</v>
      </c>
      <c r="Q3943" t="s">
        <v>233</v>
      </c>
      <c r="R3943" t="s">
        <v>233</v>
      </c>
      <c r="S3943" t="s">
        <v>351</v>
      </c>
      <c r="T3943">
        <v>66365.740000000005</v>
      </c>
      <c r="U3943" t="s">
        <v>7151</v>
      </c>
      <c r="V3943" t="s">
        <v>7088</v>
      </c>
      <c r="W3943" t="s">
        <v>8180</v>
      </c>
      <c r="X3943" t="s">
        <v>7795</v>
      </c>
      <c r="Y3943" t="s">
        <v>1252</v>
      </c>
      <c r="Z3943" t="s">
        <v>6636</v>
      </c>
      <c r="AA3943" t="s">
        <v>6637</v>
      </c>
      <c r="AB3943">
        <v>1</v>
      </c>
      <c r="AC3943">
        <v>100</v>
      </c>
      <c r="AD3943">
        <v>100</v>
      </c>
      <c r="AE3943">
        <v>0</v>
      </c>
      <c r="AF3943" t="s">
        <v>63</v>
      </c>
      <c r="AG3943" t="s">
        <v>97</v>
      </c>
      <c r="AH3943" t="s">
        <v>136</v>
      </c>
      <c r="AI3943" t="s">
        <v>136</v>
      </c>
      <c r="AJ3943" t="s">
        <v>136</v>
      </c>
      <c r="AK3943" t="s">
        <v>63</v>
      </c>
      <c r="AL3943" t="s">
        <v>136</v>
      </c>
      <c r="AM3943" t="s">
        <v>1949</v>
      </c>
      <c r="AN3943">
        <v>28</v>
      </c>
      <c r="AO3943">
        <v>-5</v>
      </c>
      <c r="AP3943" t="s">
        <v>560</v>
      </c>
      <c r="AQ3943" t="s">
        <v>63</v>
      </c>
      <c r="AR3943" t="s">
        <v>560</v>
      </c>
      <c r="AS3943" t="s">
        <v>560</v>
      </c>
      <c r="AT3943" t="s">
        <v>63</v>
      </c>
      <c r="AU3943" t="s">
        <v>97</v>
      </c>
      <c r="AV3943" t="s">
        <v>63</v>
      </c>
      <c r="AW3943" t="s">
        <v>63</v>
      </c>
      <c r="AX3943">
        <v>50</v>
      </c>
      <c r="AY3943">
        <v>50</v>
      </c>
      <c r="AZ3943" t="s">
        <v>350</v>
      </c>
      <c r="BA3943" t="s">
        <v>198</v>
      </c>
      <c r="BB3943" t="s">
        <v>400</v>
      </c>
      <c r="BC3943" t="s">
        <v>312</v>
      </c>
      <c r="BD3943" t="s">
        <v>2184</v>
      </c>
      <c r="BE3943" t="s">
        <v>299</v>
      </c>
      <c r="BF3943">
        <v>2</v>
      </c>
      <c r="BG3943">
        <f>IF(Table1[[#This Row],[ft_score]]="0 - 0", 1, 0)</f>
        <v>0</v>
      </c>
      <c r="BH3943">
        <f t="shared" si="61"/>
        <v>0</v>
      </c>
    </row>
    <row r="3944" spans="1:60" x14ac:dyDescent="0.25">
      <c r="A3944" s="1">
        <v>6422</v>
      </c>
      <c r="B3944" t="s">
        <v>58</v>
      </c>
      <c r="C3944" t="s">
        <v>636</v>
      </c>
      <c r="D3944">
        <v>2</v>
      </c>
      <c r="E3944">
        <v>3</v>
      </c>
      <c r="F3944" t="s">
        <v>351</v>
      </c>
      <c r="G3944" t="s">
        <v>90</v>
      </c>
      <c r="H3944" t="s">
        <v>90</v>
      </c>
      <c r="I3944" t="s">
        <v>58</v>
      </c>
      <c r="J3944" t="s">
        <v>58</v>
      </c>
      <c r="K3944">
        <v>0</v>
      </c>
      <c r="L3944" t="s">
        <v>201</v>
      </c>
      <c r="M3944" t="s">
        <v>351</v>
      </c>
      <c r="N3944" t="s">
        <v>64</v>
      </c>
      <c r="O3944" t="s">
        <v>201</v>
      </c>
      <c r="P3944" t="s">
        <v>201</v>
      </c>
      <c r="Q3944" t="s">
        <v>111</v>
      </c>
      <c r="R3944" t="s">
        <v>314</v>
      </c>
      <c r="S3944" t="s">
        <v>351</v>
      </c>
      <c r="T3944">
        <v>7184.52</v>
      </c>
      <c r="U3944" t="s">
        <v>1323</v>
      </c>
      <c r="V3944" t="s">
        <v>1878</v>
      </c>
      <c r="W3944" t="s">
        <v>8315</v>
      </c>
      <c r="X3944" t="s">
        <v>8230</v>
      </c>
      <c r="Y3944" t="s">
        <v>548</v>
      </c>
      <c r="Z3944" t="s">
        <v>1261</v>
      </c>
      <c r="AA3944" t="s">
        <v>1262</v>
      </c>
      <c r="AB3944">
        <v>19</v>
      </c>
      <c r="AC3944">
        <v>87.5</v>
      </c>
      <c r="AD3944">
        <v>37.5</v>
      </c>
      <c r="AE3944">
        <v>18.75</v>
      </c>
      <c r="AF3944" t="s">
        <v>72</v>
      </c>
      <c r="AG3944" t="s">
        <v>123</v>
      </c>
      <c r="AH3944" t="s">
        <v>1720</v>
      </c>
      <c r="AI3944" t="s">
        <v>252</v>
      </c>
      <c r="AJ3944" t="s">
        <v>5341</v>
      </c>
      <c r="AK3944" t="s">
        <v>2910</v>
      </c>
      <c r="AL3944" t="s">
        <v>1264</v>
      </c>
      <c r="AM3944" t="s">
        <v>6803</v>
      </c>
      <c r="AN3944">
        <v>-8</v>
      </c>
      <c r="AO3944">
        <v>2</v>
      </c>
      <c r="AP3944" t="s">
        <v>4335</v>
      </c>
      <c r="AQ3944" t="s">
        <v>97</v>
      </c>
      <c r="AR3944" t="s">
        <v>97</v>
      </c>
      <c r="AS3944" t="s">
        <v>72</v>
      </c>
      <c r="AT3944" t="s">
        <v>141</v>
      </c>
      <c r="AU3944" t="s">
        <v>159</v>
      </c>
      <c r="AV3944" t="s">
        <v>83</v>
      </c>
      <c r="AW3944" t="s">
        <v>63</v>
      </c>
      <c r="AX3944">
        <v>46.89</v>
      </c>
      <c r="AY3944">
        <v>53.12</v>
      </c>
      <c r="AZ3944" t="s">
        <v>472</v>
      </c>
      <c r="BA3944" t="s">
        <v>217</v>
      </c>
      <c r="BB3944" t="s">
        <v>299</v>
      </c>
      <c r="BC3944" t="s">
        <v>385</v>
      </c>
      <c r="BD3944" t="s">
        <v>468</v>
      </c>
      <c r="BE3944" t="s">
        <v>386</v>
      </c>
      <c r="BF3944">
        <v>1</v>
      </c>
      <c r="BG3944">
        <f>IF(Table1[[#This Row],[ft_score]]="0 - 0", 1, 0)</f>
        <v>0</v>
      </c>
      <c r="BH3944">
        <f t="shared" si="61"/>
        <v>0</v>
      </c>
    </row>
    <row r="3945" spans="1:60" x14ac:dyDescent="0.25">
      <c r="A3945" s="1">
        <v>6434</v>
      </c>
      <c r="B3945" t="s">
        <v>58</v>
      </c>
      <c r="C3945" t="s">
        <v>200</v>
      </c>
      <c r="D3945">
        <v>2</v>
      </c>
      <c r="E3945">
        <v>3</v>
      </c>
      <c r="F3945" t="s">
        <v>351</v>
      </c>
      <c r="G3945" t="s">
        <v>90</v>
      </c>
      <c r="H3945" t="s">
        <v>90</v>
      </c>
      <c r="I3945" t="s">
        <v>58</v>
      </c>
      <c r="J3945" t="s">
        <v>58</v>
      </c>
      <c r="K3945">
        <v>0</v>
      </c>
      <c r="L3945" t="s">
        <v>60</v>
      </c>
      <c r="M3945" t="s">
        <v>351</v>
      </c>
      <c r="N3945" t="s">
        <v>64</v>
      </c>
      <c r="O3945" t="s">
        <v>60</v>
      </c>
      <c r="P3945" t="s">
        <v>60</v>
      </c>
      <c r="Q3945" t="s">
        <v>111</v>
      </c>
      <c r="R3945" t="s">
        <v>111</v>
      </c>
      <c r="S3945" t="s">
        <v>351</v>
      </c>
      <c r="T3945">
        <v>353.3</v>
      </c>
      <c r="U3945" t="s">
        <v>1828</v>
      </c>
      <c r="V3945" t="s">
        <v>1939</v>
      </c>
      <c r="W3945" t="s">
        <v>8336</v>
      </c>
      <c r="X3945" t="s">
        <v>8230</v>
      </c>
      <c r="Y3945" t="s">
        <v>1831</v>
      </c>
      <c r="Z3945" t="s">
        <v>641</v>
      </c>
      <c r="AA3945" t="s">
        <v>642</v>
      </c>
      <c r="AB3945">
        <v>20</v>
      </c>
      <c r="AC3945">
        <v>75</v>
      </c>
      <c r="AD3945">
        <v>56.25</v>
      </c>
      <c r="AE3945">
        <v>31.25</v>
      </c>
      <c r="AF3945" t="s">
        <v>72</v>
      </c>
      <c r="AG3945" t="s">
        <v>73</v>
      </c>
      <c r="AH3945" t="s">
        <v>417</v>
      </c>
      <c r="AI3945" t="s">
        <v>2272</v>
      </c>
      <c r="AJ3945" t="s">
        <v>78</v>
      </c>
      <c r="AK3945" t="s">
        <v>1105</v>
      </c>
      <c r="AL3945" t="s">
        <v>1658</v>
      </c>
      <c r="AM3945" t="s">
        <v>1453</v>
      </c>
      <c r="AN3945">
        <v>10</v>
      </c>
      <c r="AO3945">
        <v>-4</v>
      </c>
      <c r="AP3945" t="s">
        <v>7063</v>
      </c>
      <c r="AQ3945" t="s">
        <v>73</v>
      </c>
      <c r="AR3945" t="s">
        <v>81</v>
      </c>
      <c r="AS3945" t="s">
        <v>97</v>
      </c>
      <c r="AT3945" t="s">
        <v>82</v>
      </c>
      <c r="AU3945" t="s">
        <v>159</v>
      </c>
      <c r="AV3945" t="s">
        <v>72</v>
      </c>
      <c r="AW3945" t="s">
        <v>63</v>
      </c>
      <c r="AX3945">
        <v>50.81</v>
      </c>
      <c r="AY3945">
        <v>49.19</v>
      </c>
      <c r="AZ3945" t="s">
        <v>454</v>
      </c>
      <c r="BA3945" t="s">
        <v>104</v>
      </c>
      <c r="BB3945" t="s">
        <v>214</v>
      </c>
      <c r="BC3945" t="s">
        <v>87</v>
      </c>
      <c r="BD3945" t="s">
        <v>198</v>
      </c>
      <c r="BE3945" t="s">
        <v>849</v>
      </c>
      <c r="BF3945">
        <v>2</v>
      </c>
      <c r="BG3945">
        <f>IF(Table1[[#This Row],[ft_score]]="0 - 0", 1, 0)</f>
        <v>0</v>
      </c>
      <c r="BH3945">
        <f t="shared" si="61"/>
        <v>0</v>
      </c>
    </row>
    <row r="3946" spans="1:60" x14ac:dyDescent="0.25">
      <c r="A3946" s="1">
        <v>6468</v>
      </c>
      <c r="B3946" t="s">
        <v>58</v>
      </c>
      <c r="C3946" t="s">
        <v>110</v>
      </c>
      <c r="D3946">
        <v>2</v>
      </c>
      <c r="E3946">
        <v>3</v>
      </c>
      <c r="F3946" t="s">
        <v>351</v>
      </c>
      <c r="G3946" t="s">
        <v>90</v>
      </c>
      <c r="H3946" t="s">
        <v>90</v>
      </c>
      <c r="I3946" t="s">
        <v>58</v>
      </c>
      <c r="J3946" t="s">
        <v>90</v>
      </c>
      <c r="K3946">
        <v>0</v>
      </c>
      <c r="L3946" t="s">
        <v>111</v>
      </c>
      <c r="M3946" t="s">
        <v>351</v>
      </c>
      <c r="N3946" t="s">
        <v>201</v>
      </c>
      <c r="O3946" t="s">
        <v>111</v>
      </c>
      <c r="P3946" t="s">
        <v>111</v>
      </c>
      <c r="Q3946" t="s">
        <v>111</v>
      </c>
      <c r="R3946" t="s">
        <v>353</v>
      </c>
      <c r="S3946" t="s">
        <v>351</v>
      </c>
      <c r="T3946">
        <v>4</v>
      </c>
      <c r="U3946" t="s">
        <v>5781</v>
      </c>
      <c r="V3946" t="s">
        <v>5739</v>
      </c>
      <c r="W3946" t="s">
        <v>8386</v>
      </c>
      <c r="X3946" t="s">
        <v>8361</v>
      </c>
      <c r="Y3946" t="s">
        <v>1008</v>
      </c>
      <c r="Z3946" t="s">
        <v>5718</v>
      </c>
      <c r="AA3946" t="s">
        <v>5719</v>
      </c>
      <c r="AB3946">
        <v>4</v>
      </c>
      <c r="AC3946">
        <v>87.5</v>
      </c>
      <c r="AD3946">
        <v>50</v>
      </c>
      <c r="AE3946">
        <v>0</v>
      </c>
      <c r="AF3946" t="s">
        <v>63</v>
      </c>
      <c r="AG3946" t="s">
        <v>72</v>
      </c>
      <c r="AH3946" t="s">
        <v>855</v>
      </c>
      <c r="AI3946" t="s">
        <v>63</v>
      </c>
      <c r="AJ3946" t="s">
        <v>331</v>
      </c>
      <c r="AK3946" t="s">
        <v>2890</v>
      </c>
      <c r="AL3946" t="s">
        <v>2215</v>
      </c>
      <c r="AM3946" t="s">
        <v>582</v>
      </c>
      <c r="AN3946">
        <v>2</v>
      </c>
      <c r="AO3946">
        <v>-1</v>
      </c>
      <c r="AP3946" t="s">
        <v>1858</v>
      </c>
      <c r="AQ3946" t="s">
        <v>97</v>
      </c>
      <c r="AR3946" t="s">
        <v>97</v>
      </c>
      <c r="AS3946" t="s">
        <v>97</v>
      </c>
      <c r="AT3946" t="s">
        <v>97</v>
      </c>
      <c r="AU3946" t="s">
        <v>82</v>
      </c>
      <c r="AV3946" t="s">
        <v>63</v>
      </c>
      <c r="AW3946" t="s">
        <v>63</v>
      </c>
      <c r="AX3946">
        <v>41.67</v>
      </c>
      <c r="AY3946">
        <v>58.34</v>
      </c>
      <c r="AZ3946" t="s">
        <v>928</v>
      </c>
      <c r="BA3946" t="s">
        <v>268</v>
      </c>
      <c r="BB3946" t="s">
        <v>125</v>
      </c>
      <c r="BC3946" t="s">
        <v>423</v>
      </c>
      <c r="BD3946" t="s">
        <v>423</v>
      </c>
      <c r="BE3946" t="s">
        <v>400</v>
      </c>
      <c r="BF3946">
        <v>1</v>
      </c>
      <c r="BG3946">
        <f>IF(Table1[[#This Row],[ft_score]]="0 - 0", 1, 0)</f>
        <v>0</v>
      </c>
      <c r="BH3946">
        <f t="shared" si="61"/>
        <v>0</v>
      </c>
    </row>
    <row r="3947" spans="1:60" x14ac:dyDescent="0.25">
      <c r="A3947" s="1">
        <v>6481</v>
      </c>
      <c r="B3947" t="s">
        <v>5152</v>
      </c>
      <c r="C3947" t="s">
        <v>560</v>
      </c>
      <c r="D3947">
        <v>2</v>
      </c>
      <c r="E3947">
        <v>3</v>
      </c>
      <c r="F3947" t="s">
        <v>351</v>
      </c>
      <c r="G3947">
        <v>-1</v>
      </c>
      <c r="H3947">
        <v>1.01</v>
      </c>
      <c r="I3947" t="s">
        <v>61</v>
      </c>
      <c r="J3947" t="s">
        <v>268</v>
      </c>
      <c r="K3947">
        <v>1.5</v>
      </c>
      <c r="L3947" t="s">
        <v>64</v>
      </c>
      <c r="M3947" t="s">
        <v>351</v>
      </c>
      <c r="N3947" t="s">
        <v>64</v>
      </c>
      <c r="O3947" t="s">
        <v>64</v>
      </c>
      <c r="P3947" t="s">
        <v>64</v>
      </c>
      <c r="Q3947" t="s">
        <v>111</v>
      </c>
      <c r="R3947" t="s">
        <v>111</v>
      </c>
      <c r="S3947" t="s">
        <v>351</v>
      </c>
      <c r="T3947">
        <v>37.58</v>
      </c>
      <c r="U3947" t="s">
        <v>5754</v>
      </c>
      <c r="V3947" t="s">
        <v>5960</v>
      </c>
      <c r="W3947" t="s">
        <v>8401</v>
      </c>
      <c r="X3947" t="s">
        <v>8361</v>
      </c>
      <c r="Y3947" t="s">
        <v>1008</v>
      </c>
      <c r="Z3947" t="s">
        <v>5718</v>
      </c>
      <c r="AA3947" t="s">
        <v>5719</v>
      </c>
      <c r="AB3947">
        <v>4</v>
      </c>
      <c r="AC3947">
        <v>100</v>
      </c>
      <c r="AD3947">
        <v>75</v>
      </c>
      <c r="AE3947">
        <v>37.5</v>
      </c>
      <c r="AF3947" t="s">
        <v>72</v>
      </c>
      <c r="AG3947" t="s">
        <v>63</v>
      </c>
      <c r="AH3947" t="s">
        <v>7402</v>
      </c>
      <c r="AI3947" t="s">
        <v>3444</v>
      </c>
      <c r="AJ3947" t="s">
        <v>5007</v>
      </c>
      <c r="AK3947" t="s">
        <v>8402</v>
      </c>
      <c r="AL3947" t="s">
        <v>2911</v>
      </c>
      <c r="AM3947" t="s">
        <v>4887</v>
      </c>
      <c r="AN3947">
        <v>13</v>
      </c>
      <c r="AO3947">
        <v>-4.5</v>
      </c>
      <c r="AP3947" t="s">
        <v>335</v>
      </c>
      <c r="AQ3947" t="s">
        <v>73</v>
      </c>
      <c r="AR3947" t="s">
        <v>141</v>
      </c>
      <c r="AS3947" t="s">
        <v>97</v>
      </c>
      <c r="AT3947" t="s">
        <v>97</v>
      </c>
      <c r="AU3947" t="s">
        <v>73</v>
      </c>
      <c r="AV3947" t="s">
        <v>63</v>
      </c>
      <c r="AW3947" t="s">
        <v>63</v>
      </c>
      <c r="AX3947">
        <v>26.97</v>
      </c>
      <c r="AY3947">
        <v>73.03</v>
      </c>
      <c r="AZ3947" t="s">
        <v>858</v>
      </c>
      <c r="BA3947" t="s">
        <v>447</v>
      </c>
      <c r="BB3947" t="s">
        <v>214</v>
      </c>
      <c r="BC3947" t="s">
        <v>198</v>
      </c>
      <c r="BD3947" t="s">
        <v>523</v>
      </c>
      <c r="BE3947" t="s">
        <v>424</v>
      </c>
      <c r="BF3947">
        <v>1</v>
      </c>
      <c r="BG3947">
        <f>IF(Table1[[#This Row],[ft_score]]="0 - 0", 1, 0)</f>
        <v>0</v>
      </c>
      <c r="BH3947">
        <f t="shared" si="61"/>
        <v>0</v>
      </c>
    </row>
    <row r="3948" spans="1:60" x14ac:dyDescent="0.25">
      <c r="A3948" s="1">
        <v>6933</v>
      </c>
      <c r="B3948" t="s">
        <v>58</v>
      </c>
      <c r="C3948" t="s">
        <v>650</v>
      </c>
      <c r="D3948">
        <v>2</v>
      </c>
      <c r="E3948">
        <v>3</v>
      </c>
      <c r="F3948" t="s">
        <v>351</v>
      </c>
      <c r="G3948" t="s">
        <v>90</v>
      </c>
      <c r="H3948" t="s">
        <v>90</v>
      </c>
      <c r="I3948" t="s">
        <v>58</v>
      </c>
      <c r="J3948" t="s">
        <v>58</v>
      </c>
      <c r="K3948">
        <v>0</v>
      </c>
      <c r="L3948" t="s">
        <v>111</v>
      </c>
      <c r="M3948" t="s">
        <v>351</v>
      </c>
      <c r="N3948" t="s">
        <v>111</v>
      </c>
      <c r="O3948" t="s">
        <v>111</v>
      </c>
      <c r="P3948" t="s">
        <v>111</v>
      </c>
      <c r="Q3948" t="s">
        <v>111</v>
      </c>
      <c r="R3948" t="s">
        <v>314</v>
      </c>
      <c r="S3948" t="s">
        <v>351</v>
      </c>
      <c r="T3948">
        <v>460.7</v>
      </c>
      <c r="U3948" t="s">
        <v>202</v>
      </c>
      <c r="V3948" t="s">
        <v>2078</v>
      </c>
      <c r="W3948" t="s">
        <v>9107</v>
      </c>
      <c r="X3948" t="s">
        <v>8726</v>
      </c>
      <c r="Y3948" t="s">
        <v>1308</v>
      </c>
      <c r="Z3948" t="s">
        <v>205</v>
      </c>
      <c r="AA3948" t="s">
        <v>206</v>
      </c>
      <c r="AB3948">
        <v>23</v>
      </c>
      <c r="AC3948">
        <v>75</v>
      </c>
      <c r="AD3948">
        <v>37.5</v>
      </c>
      <c r="AE3948">
        <v>18.75</v>
      </c>
      <c r="AF3948" t="s">
        <v>83</v>
      </c>
      <c r="AG3948" t="s">
        <v>73</v>
      </c>
      <c r="AH3948" t="s">
        <v>3448</v>
      </c>
      <c r="AI3948" t="s">
        <v>2464</v>
      </c>
      <c r="AJ3948" t="s">
        <v>2380</v>
      </c>
      <c r="AK3948" t="s">
        <v>2664</v>
      </c>
      <c r="AL3948" t="s">
        <v>882</v>
      </c>
      <c r="AM3948" t="s">
        <v>2596</v>
      </c>
      <c r="AN3948">
        <v>-28</v>
      </c>
      <c r="AO3948">
        <v>0</v>
      </c>
      <c r="AP3948" t="s">
        <v>9108</v>
      </c>
      <c r="AQ3948" t="s">
        <v>81</v>
      </c>
      <c r="AR3948" t="s">
        <v>82</v>
      </c>
      <c r="AS3948" t="s">
        <v>73</v>
      </c>
      <c r="AT3948" t="s">
        <v>81</v>
      </c>
      <c r="AU3948" t="s">
        <v>73</v>
      </c>
      <c r="AV3948" t="s">
        <v>72</v>
      </c>
      <c r="AW3948" t="s">
        <v>83</v>
      </c>
      <c r="AX3948">
        <v>49.45</v>
      </c>
      <c r="AY3948">
        <v>50.56</v>
      </c>
      <c r="AZ3948" t="s">
        <v>349</v>
      </c>
      <c r="BA3948" t="s">
        <v>199</v>
      </c>
      <c r="BB3948" t="s">
        <v>217</v>
      </c>
      <c r="BC3948" t="s">
        <v>349</v>
      </c>
      <c r="BD3948" t="s">
        <v>468</v>
      </c>
      <c r="BE3948" t="s">
        <v>386</v>
      </c>
      <c r="BF3948">
        <v>1</v>
      </c>
      <c r="BG3948">
        <f>IF(Table1[[#This Row],[ft_score]]="0 - 0", 1, 0)</f>
        <v>0</v>
      </c>
      <c r="BH3948">
        <f t="shared" si="61"/>
        <v>0</v>
      </c>
    </row>
    <row r="3949" spans="1:60" x14ac:dyDescent="0.25">
      <c r="A3949" s="1">
        <v>6945</v>
      </c>
      <c r="B3949" t="s">
        <v>58</v>
      </c>
      <c r="C3949" t="s">
        <v>59</v>
      </c>
      <c r="D3949">
        <v>2</v>
      </c>
      <c r="E3949">
        <v>3</v>
      </c>
      <c r="F3949" t="s">
        <v>351</v>
      </c>
      <c r="G3949" t="s">
        <v>90</v>
      </c>
      <c r="H3949" t="s">
        <v>90</v>
      </c>
      <c r="I3949" t="s">
        <v>58</v>
      </c>
      <c r="J3949" t="s">
        <v>90</v>
      </c>
      <c r="K3949">
        <v>0</v>
      </c>
      <c r="L3949" t="s">
        <v>111</v>
      </c>
      <c r="M3949" t="s">
        <v>351</v>
      </c>
      <c r="N3949" t="s">
        <v>201</v>
      </c>
      <c r="O3949" t="s">
        <v>201</v>
      </c>
      <c r="P3949" t="s">
        <v>111</v>
      </c>
      <c r="Q3949" t="s">
        <v>111</v>
      </c>
      <c r="R3949" t="s">
        <v>111</v>
      </c>
      <c r="S3949" t="s">
        <v>351</v>
      </c>
      <c r="T3949">
        <v>128.77000000000001</v>
      </c>
      <c r="U3949" t="s">
        <v>651</v>
      </c>
      <c r="V3949" t="s">
        <v>1357</v>
      </c>
      <c r="W3949" t="s">
        <v>9128</v>
      </c>
      <c r="X3949" t="s">
        <v>8726</v>
      </c>
      <c r="Y3949" t="s">
        <v>640</v>
      </c>
      <c r="Z3949" t="s">
        <v>654</v>
      </c>
      <c r="AA3949" t="s">
        <v>655</v>
      </c>
      <c r="AB3949">
        <v>20</v>
      </c>
      <c r="AC3949">
        <v>81.25</v>
      </c>
      <c r="AD3949">
        <v>62.5</v>
      </c>
      <c r="AE3949">
        <v>31.25</v>
      </c>
      <c r="AF3949" t="s">
        <v>73</v>
      </c>
      <c r="AG3949" t="s">
        <v>73</v>
      </c>
      <c r="AH3949" t="s">
        <v>1847</v>
      </c>
      <c r="AI3949" t="s">
        <v>5595</v>
      </c>
      <c r="AJ3949" t="s">
        <v>777</v>
      </c>
      <c r="AK3949" t="s">
        <v>718</v>
      </c>
      <c r="AL3949" t="s">
        <v>1024</v>
      </c>
      <c r="AM3949" t="s">
        <v>9129</v>
      </c>
      <c r="AN3949">
        <v>4</v>
      </c>
      <c r="AO3949">
        <v>-7</v>
      </c>
      <c r="AP3949" t="s">
        <v>2156</v>
      </c>
      <c r="AQ3949" t="s">
        <v>81</v>
      </c>
      <c r="AR3949" t="s">
        <v>82</v>
      </c>
      <c r="AS3949" t="s">
        <v>81</v>
      </c>
      <c r="AT3949" t="s">
        <v>73</v>
      </c>
      <c r="AU3949" t="s">
        <v>116</v>
      </c>
      <c r="AV3949" t="s">
        <v>123</v>
      </c>
      <c r="AW3949" t="s">
        <v>63</v>
      </c>
      <c r="AX3949">
        <v>48.18</v>
      </c>
      <c r="AY3949">
        <v>51.82</v>
      </c>
      <c r="AZ3949" t="s">
        <v>104</v>
      </c>
      <c r="BA3949" t="s">
        <v>144</v>
      </c>
      <c r="BB3949" t="s">
        <v>311</v>
      </c>
      <c r="BC3949" t="s">
        <v>198</v>
      </c>
      <c r="BD3949" t="s">
        <v>197</v>
      </c>
      <c r="BE3949" t="s">
        <v>456</v>
      </c>
      <c r="BF3949">
        <v>1</v>
      </c>
      <c r="BG3949">
        <f>IF(Table1[[#This Row],[ft_score]]="0 - 0", 1, 0)</f>
        <v>0</v>
      </c>
      <c r="BH3949">
        <f t="shared" si="61"/>
        <v>0</v>
      </c>
    </row>
    <row r="3950" spans="1:60" x14ac:dyDescent="0.25">
      <c r="A3950" s="1">
        <v>7203</v>
      </c>
      <c r="B3950" t="s">
        <v>58</v>
      </c>
      <c r="C3950" t="s">
        <v>126</v>
      </c>
      <c r="D3950">
        <v>2</v>
      </c>
      <c r="E3950">
        <v>3</v>
      </c>
      <c r="F3950" t="s">
        <v>351</v>
      </c>
      <c r="G3950" t="s">
        <v>90</v>
      </c>
      <c r="H3950" t="s">
        <v>90</v>
      </c>
      <c r="I3950" t="s">
        <v>58</v>
      </c>
      <c r="J3950" t="s">
        <v>58</v>
      </c>
      <c r="K3950">
        <v>0</v>
      </c>
      <c r="L3950" t="s">
        <v>111</v>
      </c>
      <c r="M3950" t="s">
        <v>351</v>
      </c>
      <c r="N3950" t="s">
        <v>64</v>
      </c>
      <c r="O3950" t="s">
        <v>111</v>
      </c>
      <c r="P3950" t="s">
        <v>111</v>
      </c>
      <c r="Q3950" t="s">
        <v>111</v>
      </c>
      <c r="R3950" t="s">
        <v>169</v>
      </c>
      <c r="S3950" t="s">
        <v>351</v>
      </c>
      <c r="T3950">
        <v>5.0599999999999996</v>
      </c>
      <c r="U3950" t="s">
        <v>258</v>
      </c>
      <c r="V3950" t="s">
        <v>128</v>
      </c>
      <c r="W3950" t="s">
        <v>4790</v>
      </c>
      <c r="X3950" t="s">
        <v>9539</v>
      </c>
      <c r="Y3950" t="s">
        <v>131</v>
      </c>
      <c r="Z3950" t="s">
        <v>132</v>
      </c>
      <c r="AA3950" t="s">
        <v>133</v>
      </c>
      <c r="AB3950">
        <v>21</v>
      </c>
      <c r="AC3950">
        <v>75</v>
      </c>
      <c r="AD3950">
        <v>50</v>
      </c>
      <c r="AE3950">
        <v>31.25</v>
      </c>
      <c r="AF3950" t="s">
        <v>123</v>
      </c>
      <c r="AG3950" t="s">
        <v>159</v>
      </c>
      <c r="AH3950" t="s">
        <v>2281</v>
      </c>
      <c r="AI3950" t="s">
        <v>629</v>
      </c>
      <c r="AJ3950" t="s">
        <v>2561</v>
      </c>
      <c r="AK3950" t="s">
        <v>3081</v>
      </c>
      <c r="AL3950" t="s">
        <v>4244</v>
      </c>
      <c r="AM3950" t="s">
        <v>8317</v>
      </c>
      <c r="AN3950">
        <v>3</v>
      </c>
      <c r="AO3950">
        <v>4.5</v>
      </c>
      <c r="AP3950" t="s">
        <v>3853</v>
      </c>
      <c r="AQ3950" t="s">
        <v>82</v>
      </c>
      <c r="AR3950" t="s">
        <v>81</v>
      </c>
      <c r="AS3950" t="s">
        <v>97</v>
      </c>
      <c r="AT3950" t="s">
        <v>73</v>
      </c>
      <c r="AU3950" t="s">
        <v>123</v>
      </c>
      <c r="AV3950" t="s">
        <v>83</v>
      </c>
      <c r="AW3950" t="s">
        <v>83</v>
      </c>
      <c r="AX3950">
        <v>40.89</v>
      </c>
      <c r="AY3950">
        <v>59.11</v>
      </c>
      <c r="AZ3950" t="s">
        <v>124</v>
      </c>
      <c r="BA3950" t="s">
        <v>106</v>
      </c>
      <c r="BB3950" t="s">
        <v>362</v>
      </c>
      <c r="BC3950" t="s">
        <v>312</v>
      </c>
      <c r="BD3950" t="s">
        <v>2184</v>
      </c>
      <c r="BE3950" t="s">
        <v>299</v>
      </c>
      <c r="BF3950">
        <v>1</v>
      </c>
      <c r="BG3950">
        <f>IF(Table1[[#This Row],[ft_score]]="0 - 0", 1, 0)</f>
        <v>0</v>
      </c>
      <c r="BH3950">
        <f t="shared" si="61"/>
        <v>0</v>
      </c>
    </row>
    <row r="3951" spans="1:60" x14ac:dyDescent="0.25">
      <c r="A3951" s="1">
        <v>7291</v>
      </c>
      <c r="B3951" t="s">
        <v>58</v>
      </c>
      <c r="C3951" t="s">
        <v>110</v>
      </c>
      <c r="D3951">
        <v>2</v>
      </c>
      <c r="E3951">
        <v>3</v>
      </c>
      <c r="F3951" t="s">
        <v>351</v>
      </c>
      <c r="G3951" t="s">
        <v>90</v>
      </c>
      <c r="H3951" t="s">
        <v>90</v>
      </c>
      <c r="I3951" t="s">
        <v>58</v>
      </c>
      <c r="J3951" t="s">
        <v>90</v>
      </c>
      <c r="K3951">
        <v>0</v>
      </c>
      <c r="L3951" t="s">
        <v>314</v>
      </c>
      <c r="M3951" t="s">
        <v>351</v>
      </c>
      <c r="N3951" t="s">
        <v>111</v>
      </c>
      <c r="O3951" t="s">
        <v>111</v>
      </c>
      <c r="P3951" t="s">
        <v>314</v>
      </c>
      <c r="Q3951" t="s">
        <v>233</v>
      </c>
      <c r="R3951" t="s">
        <v>233</v>
      </c>
      <c r="S3951" t="s">
        <v>351</v>
      </c>
      <c r="T3951">
        <v>22920.7</v>
      </c>
      <c r="U3951" t="s">
        <v>5343</v>
      </c>
      <c r="V3951" t="s">
        <v>5760</v>
      </c>
      <c r="W3951" t="s">
        <v>9694</v>
      </c>
      <c r="X3951" t="s">
        <v>9598</v>
      </c>
      <c r="Y3951" t="s">
        <v>1008</v>
      </c>
      <c r="Z3951" t="s">
        <v>6903</v>
      </c>
      <c r="AA3951" t="s">
        <v>4750</v>
      </c>
      <c r="AB3951">
        <v>6</v>
      </c>
      <c r="AC3951">
        <v>50</v>
      </c>
      <c r="AD3951">
        <v>41.67</v>
      </c>
      <c r="AE3951">
        <v>16.670000000000002</v>
      </c>
      <c r="AF3951" t="s">
        <v>98</v>
      </c>
      <c r="AG3951" t="s">
        <v>1949</v>
      </c>
      <c r="AH3951" t="s">
        <v>72</v>
      </c>
      <c r="AI3951" t="s">
        <v>2886</v>
      </c>
      <c r="AJ3951" t="s">
        <v>72</v>
      </c>
      <c r="AK3951" t="s">
        <v>4773</v>
      </c>
      <c r="AL3951" t="s">
        <v>1807</v>
      </c>
      <c r="AM3951" t="s">
        <v>3889</v>
      </c>
      <c r="AN3951">
        <v>-2</v>
      </c>
      <c r="AO3951">
        <v>11</v>
      </c>
      <c r="AP3951" t="s">
        <v>3615</v>
      </c>
      <c r="AQ3951" t="s">
        <v>136</v>
      </c>
      <c r="AR3951" t="s">
        <v>97</v>
      </c>
      <c r="AS3951" t="s">
        <v>1949</v>
      </c>
      <c r="AT3951" t="s">
        <v>2471</v>
      </c>
      <c r="AU3951" t="s">
        <v>73</v>
      </c>
      <c r="AV3951" t="s">
        <v>98</v>
      </c>
      <c r="AW3951" t="s">
        <v>63</v>
      </c>
      <c r="AX3951">
        <v>40.630000000000003</v>
      </c>
      <c r="AY3951">
        <v>59.38</v>
      </c>
      <c r="AZ3951" t="s">
        <v>124</v>
      </c>
      <c r="BA3951" t="s">
        <v>214</v>
      </c>
      <c r="BB3951" t="s">
        <v>86</v>
      </c>
      <c r="BC3951" t="s">
        <v>197</v>
      </c>
      <c r="BD3951" t="s">
        <v>455</v>
      </c>
      <c r="BE3951" t="s">
        <v>199</v>
      </c>
      <c r="BF3951">
        <v>1</v>
      </c>
      <c r="BG3951">
        <f>IF(Table1[[#This Row],[ft_score]]="0 - 0", 1, 0)</f>
        <v>0</v>
      </c>
      <c r="BH3951">
        <f t="shared" si="61"/>
        <v>0</v>
      </c>
    </row>
    <row r="3952" spans="1:60" x14ac:dyDescent="0.25">
      <c r="A3952" s="1">
        <v>7380</v>
      </c>
      <c r="B3952" t="s">
        <v>58</v>
      </c>
      <c r="C3952" t="s">
        <v>59</v>
      </c>
      <c r="D3952">
        <v>2</v>
      </c>
      <c r="E3952">
        <v>3</v>
      </c>
      <c r="F3952" t="s">
        <v>351</v>
      </c>
      <c r="G3952" t="s">
        <v>58</v>
      </c>
      <c r="H3952" t="s">
        <v>58</v>
      </c>
      <c r="I3952" t="s">
        <v>58</v>
      </c>
      <c r="J3952" t="s">
        <v>58</v>
      </c>
      <c r="K3952">
        <v>0</v>
      </c>
      <c r="L3952" t="s">
        <v>150</v>
      </c>
      <c r="M3952" t="s">
        <v>351</v>
      </c>
      <c r="N3952" t="s">
        <v>60</v>
      </c>
      <c r="O3952" t="s">
        <v>150</v>
      </c>
      <c r="P3952" t="s">
        <v>150</v>
      </c>
      <c r="Q3952" t="s">
        <v>233</v>
      </c>
      <c r="R3952" t="s">
        <v>351</v>
      </c>
      <c r="S3952" t="s">
        <v>351</v>
      </c>
      <c r="T3952">
        <v>6216.29</v>
      </c>
      <c r="U3952" t="s">
        <v>7575</v>
      </c>
      <c r="V3952" t="s">
        <v>7007</v>
      </c>
      <c r="W3952" t="s">
        <v>9836</v>
      </c>
      <c r="X3952" t="s">
        <v>9789</v>
      </c>
      <c r="Y3952" t="s">
        <v>1643</v>
      </c>
      <c r="Z3952" t="s">
        <v>6725</v>
      </c>
      <c r="AA3952" t="s">
        <v>6726</v>
      </c>
      <c r="AB3952">
        <v>3</v>
      </c>
      <c r="AC3952">
        <v>83.34</v>
      </c>
      <c r="AD3952">
        <v>83.34</v>
      </c>
      <c r="AE3952">
        <v>83.34</v>
      </c>
      <c r="AF3952" t="s">
        <v>97</v>
      </c>
      <c r="AG3952" t="s">
        <v>136</v>
      </c>
      <c r="AH3952" t="s">
        <v>1037</v>
      </c>
      <c r="AI3952" t="s">
        <v>3778</v>
      </c>
      <c r="AJ3952" t="s">
        <v>1037</v>
      </c>
      <c r="AK3952" t="s">
        <v>1993</v>
      </c>
      <c r="AL3952" t="s">
        <v>6306</v>
      </c>
      <c r="AM3952" t="s">
        <v>2140</v>
      </c>
      <c r="AN3952">
        <v>6</v>
      </c>
      <c r="AO3952">
        <v>-6</v>
      </c>
      <c r="AP3952" t="s">
        <v>3427</v>
      </c>
      <c r="AQ3952" t="s">
        <v>1949</v>
      </c>
      <c r="AR3952" t="s">
        <v>2471</v>
      </c>
      <c r="AS3952" t="s">
        <v>2471</v>
      </c>
      <c r="AT3952" t="s">
        <v>1949</v>
      </c>
      <c r="AU3952" t="s">
        <v>2471</v>
      </c>
      <c r="AV3952" t="s">
        <v>2364</v>
      </c>
      <c r="AW3952" t="s">
        <v>63</v>
      </c>
      <c r="AX3952">
        <v>36.82</v>
      </c>
      <c r="AY3952">
        <v>63.19</v>
      </c>
      <c r="AZ3952" t="s">
        <v>195</v>
      </c>
      <c r="BA3952" t="s">
        <v>143</v>
      </c>
      <c r="BB3952" t="s">
        <v>362</v>
      </c>
      <c r="BC3952" t="s">
        <v>468</v>
      </c>
      <c r="BD3952" t="s">
        <v>215</v>
      </c>
      <c r="BE3952" t="s">
        <v>888</v>
      </c>
      <c r="BF3952">
        <v>1</v>
      </c>
      <c r="BG3952">
        <f>IF(Table1[[#This Row],[ft_score]]="0 - 0", 1, 0)</f>
        <v>0</v>
      </c>
      <c r="BH3952">
        <f t="shared" si="61"/>
        <v>0</v>
      </c>
    </row>
    <row r="3953" spans="1:60" hidden="1" x14ac:dyDescent="0.25">
      <c r="A3953" s="1">
        <v>7493</v>
      </c>
      <c r="B3953" t="s">
        <v>58</v>
      </c>
      <c r="C3953" t="s">
        <v>126</v>
      </c>
      <c r="D3953">
        <v>2</v>
      </c>
      <c r="E3953">
        <v>3</v>
      </c>
      <c r="F3953" t="s">
        <v>351</v>
      </c>
      <c r="G3953" t="s">
        <v>90</v>
      </c>
      <c r="H3953" t="s">
        <v>90</v>
      </c>
      <c r="I3953" t="s">
        <v>58</v>
      </c>
      <c r="J3953" t="s">
        <v>58</v>
      </c>
      <c r="K3953">
        <v>0</v>
      </c>
      <c r="L3953" t="s">
        <v>60</v>
      </c>
      <c r="M3953" t="s">
        <v>351</v>
      </c>
      <c r="N3953" t="s">
        <v>64</v>
      </c>
      <c r="O3953" t="s">
        <v>64</v>
      </c>
      <c r="P3953" t="s">
        <v>60</v>
      </c>
      <c r="Q3953" t="s">
        <v>111</v>
      </c>
      <c r="R3953" t="s">
        <v>353</v>
      </c>
      <c r="S3953" t="s">
        <v>351</v>
      </c>
      <c r="T3953">
        <v>33.549999999999997</v>
      </c>
      <c r="U3953" t="s">
        <v>2019</v>
      </c>
      <c r="V3953" t="s">
        <v>1166</v>
      </c>
      <c r="W3953" t="s">
        <v>10015</v>
      </c>
      <c r="X3953" t="s">
        <v>9908</v>
      </c>
      <c r="Y3953" t="s">
        <v>1252</v>
      </c>
      <c r="Z3953" t="s">
        <v>557</v>
      </c>
      <c r="AA3953" t="s">
        <v>558</v>
      </c>
      <c r="AB3953">
        <v>10</v>
      </c>
      <c r="AC3953">
        <v>75</v>
      </c>
      <c r="AD3953">
        <v>50</v>
      </c>
      <c r="AE3953">
        <v>37.5</v>
      </c>
      <c r="AF3953" t="s">
        <v>123</v>
      </c>
      <c r="AG3953" t="s">
        <v>72</v>
      </c>
      <c r="AH3953" t="s">
        <v>3078</v>
      </c>
      <c r="AI3953" t="s">
        <v>307</v>
      </c>
      <c r="AJ3953" t="s">
        <v>4398</v>
      </c>
      <c r="AK3953" t="s">
        <v>4398</v>
      </c>
      <c r="AL3953" t="s">
        <v>430</v>
      </c>
      <c r="AM3953" t="s">
        <v>4105</v>
      </c>
      <c r="AN3953">
        <v>-2</v>
      </c>
      <c r="AO3953">
        <v>9</v>
      </c>
      <c r="AP3953" t="s">
        <v>10016</v>
      </c>
      <c r="AQ3953" t="s">
        <v>82</v>
      </c>
      <c r="AR3953" t="s">
        <v>81</v>
      </c>
      <c r="AS3953" t="s">
        <v>73</v>
      </c>
      <c r="AT3953" t="s">
        <v>141</v>
      </c>
      <c r="AU3953" t="s">
        <v>159</v>
      </c>
      <c r="AV3953" t="s">
        <v>123</v>
      </c>
      <c r="AW3953" t="s">
        <v>63</v>
      </c>
      <c r="AX3953">
        <v>44.83</v>
      </c>
      <c r="AY3953">
        <v>55.18</v>
      </c>
      <c r="AZ3953" t="s">
        <v>166</v>
      </c>
      <c r="BA3953" t="s">
        <v>166</v>
      </c>
      <c r="BB3953" t="s">
        <v>166</v>
      </c>
      <c r="BC3953" t="s">
        <v>166</v>
      </c>
      <c r="BD3953" t="s">
        <v>166</v>
      </c>
      <c r="BE3953" t="s">
        <v>166</v>
      </c>
      <c r="BF3953" t="s">
        <v>58</v>
      </c>
      <c r="BG3953">
        <f>IF(Table1[[#This Row],[ft_score]]="0 - 0", 1, 0)</f>
        <v>0</v>
      </c>
      <c r="BH3953">
        <f t="shared" si="61"/>
        <v>0</v>
      </c>
    </row>
    <row r="3954" spans="1:60" hidden="1" x14ac:dyDescent="0.25">
      <c r="A3954" s="1">
        <v>7557</v>
      </c>
      <c r="B3954" t="s">
        <v>58</v>
      </c>
      <c r="C3954" t="s">
        <v>200</v>
      </c>
      <c r="D3954">
        <v>2</v>
      </c>
      <c r="E3954">
        <v>3</v>
      </c>
      <c r="F3954" t="s">
        <v>351</v>
      </c>
      <c r="G3954" t="s">
        <v>90</v>
      </c>
      <c r="H3954" t="s">
        <v>90</v>
      </c>
      <c r="I3954" t="s">
        <v>58</v>
      </c>
      <c r="J3954" t="s">
        <v>90</v>
      </c>
      <c r="K3954">
        <v>0</v>
      </c>
      <c r="L3954" t="s">
        <v>169</v>
      </c>
      <c r="M3954" t="s">
        <v>351</v>
      </c>
      <c r="N3954" t="s">
        <v>201</v>
      </c>
      <c r="O3954" t="s">
        <v>201</v>
      </c>
      <c r="P3954" t="s">
        <v>169</v>
      </c>
      <c r="Q3954" t="s">
        <v>233</v>
      </c>
      <c r="R3954" t="s">
        <v>233</v>
      </c>
      <c r="S3954" t="s">
        <v>351</v>
      </c>
      <c r="T3954">
        <v>255.13</v>
      </c>
      <c r="U3954" t="s">
        <v>10107</v>
      </c>
      <c r="V3954" t="s">
        <v>5058</v>
      </c>
      <c r="W3954" t="s">
        <v>10108</v>
      </c>
      <c r="X3954" t="s">
        <v>10035</v>
      </c>
      <c r="Y3954" t="s">
        <v>951</v>
      </c>
      <c r="Z3954" t="s">
        <v>4698</v>
      </c>
      <c r="AA3954" t="s">
        <v>4699</v>
      </c>
      <c r="AB3954">
        <v>4</v>
      </c>
      <c r="AC3954">
        <v>87.5</v>
      </c>
      <c r="AD3954">
        <v>25</v>
      </c>
      <c r="AE3954">
        <v>0</v>
      </c>
      <c r="AF3954" t="s">
        <v>63</v>
      </c>
      <c r="AG3954" t="s">
        <v>63</v>
      </c>
      <c r="AH3954" t="s">
        <v>63</v>
      </c>
      <c r="AI3954" t="s">
        <v>397</v>
      </c>
      <c r="AJ3954" t="s">
        <v>3056</v>
      </c>
      <c r="AK3954" t="s">
        <v>136</v>
      </c>
      <c r="AL3954" t="s">
        <v>139</v>
      </c>
      <c r="AM3954" t="s">
        <v>4899</v>
      </c>
      <c r="AN3954">
        <v>-17</v>
      </c>
      <c r="AO3954">
        <v>10.5</v>
      </c>
      <c r="AP3954" t="s">
        <v>1877</v>
      </c>
      <c r="AQ3954" t="s">
        <v>97</v>
      </c>
      <c r="AR3954" t="s">
        <v>97</v>
      </c>
      <c r="AS3954" t="s">
        <v>63</v>
      </c>
      <c r="AT3954" t="s">
        <v>560</v>
      </c>
      <c r="AU3954" t="s">
        <v>72</v>
      </c>
      <c r="AV3954" t="s">
        <v>63</v>
      </c>
      <c r="AW3954" t="s">
        <v>63</v>
      </c>
      <c r="AX3954">
        <v>28.47</v>
      </c>
      <c r="AY3954">
        <v>71.53</v>
      </c>
      <c r="AZ3954" t="s">
        <v>166</v>
      </c>
      <c r="BA3954" t="s">
        <v>166</v>
      </c>
      <c r="BB3954" t="s">
        <v>166</v>
      </c>
      <c r="BC3954" t="s">
        <v>166</v>
      </c>
      <c r="BD3954" t="s">
        <v>166</v>
      </c>
      <c r="BE3954" t="s">
        <v>166</v>
      </c>
      <c r="BF3954" t="s">
        <v>58</v>
      </c>
      <c r="BG3954">
        <f>IF(Table1[[#This Row],[ft_score]]="0 - 0", 1, 0)</f>
        <v>0</v>
      </c>
      <c r="BH3954">
        <f t="shared" si="61"/>
        <v>0</v>
      </c>
    </row>
    <row r="3955" spans="1:60" hidden="1" x14ac:dyDescent="0.25">
      <c r="A3955" s="1">
        <v>7621</v>
      </c>
      <c r="B3955" t="s">
        <v>5152</v>
      </c>
      <c r="C3955" t="s">
        <v>636</v>
      </c>
      <c r="D3955">
        <v>2</v>
      </c>
      <c r="E3955">
        <v>3</v>
      </c>
      <c r="F3955" t="s">
        <v>351</v>
      </c>
      <c r="G3955">
        <v>1000</v>
      </c>
      <c r="H3955">
        <v>18</v>
      </c>
      <c r="I3955" t="s">
        <v>61</v>
      </c>
      <c r="J3955" t="s">
        <v>311</v>
      </c>
      <c r="K3955">
        <v>2</v>
      </c>
      <c r="L3955" t="s">
        <v>314</v>
      </c>
      <c r="M3955" t="s">
        <v>351</v>
      </c>
      <c r="N3955" t="s">
        <v>201</v>
      </c>
      <c r="O3955" t="s">
        <v>111</v>
      </c>
      <c r="P3955" t="s">
        <v>314</v>
      </c>
      <c r="Q3955" t="s">
        <v>233</v>
      </c>
      <c r="R3955" t="s">
        <v>351</v>
      </c>
      <c r="S3955" t="s">
        <v>351</v>
      </c>
      <c r="T3955">
        <v>21313.09</v>
      </c>
      <c r="U3955" t="s">
        <v>4746</v>
      </c>
      <c r="V3955" t="s">
        <v>5737</v>
      </c>
      <c r="W3955" t="s">
        <v>10191</v>
      </c>
      <c r="X3955" t="s">
        <v>10035</v>
      </c>
      <c r="Y3955" t="s">
        <v>1008</v>
      </c>
      <c r="Z3955" t="s">
        <v>6903</v>
      </c>
      <c r="AA3955" t="s">
        <v>4750</v>
      </c>
      <c r="AB3955">
        <v>6</v>
      </c>
      <c r="AC3955">
        <v>60.72</v>
      </c>
      <c r="AD3955">
        <v>45.24</v>
      </c>
      <c r="AE3955">
        <v>28.57</v>
      </c>
      <c r="AF3955" t="s">
        <v>1567</v>
      </c>
      <c r="AG3955" t="s">
        <v>7591</v>
      </c>
      <c r="AH3955" t="s">
        <v>10192</v>
      </c>
      <c r="AI3955" t="s">
        <v>2847</v>
      </c>
      <c r="AJ3955" t="s">
        <v>3482</v>
      </c>
      <c r="AK3955" t="s">
        <v>3338</v>
      </c>
      <c r="AL3955" t="s">
        <v>2847</v>
      </c>
      <c r="AM3955" t="s">
        <v>4172</v>
      </c>
      <c r="AN3955">
        <v>-24</v>
      </c>
      <c r="AO3955">
        <v>3</v>
      </c>
      <c r="AP3955" t="s">
        <v>602</v>
      </c>
      <c r="AQ3955" t="s">
        <v>2471</v>
      </c>
      <c r="AR3955" t="s">
        <v>1949</v>
      </c>
      <c r="AS3955" t="s">
        <v>2934</v>
      </c>
      <c r="AT3955" t="s">
        <v>1835</v>
      </c>
      <c r="AU3955" t="s">
        <v>6944</v>
      </c>
      <c r="AV3955" t="s">
        <v>3778</v>
      </c>
      <c r="AW3955" t="s">
        <v>63</v>
      </c>
      <c r="AX3955">
        <v>37.75</v>
      </c>
      <c r="AY3955">
        <v>62.26</v>
      </c>
      <c r="AZ3955" t="s">
        <v>166</v>
      </c>
      <c r="BA3955" t="s">
        <v>166</v>
      </c>
      <c r="BB3955" t="s">
        <v>166</v>
      </c>
      <c r="BC3955" t="s">
        <v>166</v>
      </c>
      <c r="BD3955" t="s">
        <v>166</v>
      </c>
      <c r="BE3955" t="s">
        <v>166</v>
      </c>
      <c r="BF3955" t="s">
        <v>58</v>
      </c>
      <c r="BG3955">
        <f>IF(Table1[[#This Row],[ft_score]]="0 - 0", 1, 0)</f>
        <v>0</v>
      </c>
      <c r="BH3955">
        <f t="shared" si="61"/>
        <v>0</v>
      </c>
    </row>
    <row r="3956" spans="1:60" x14ac:dyDescent="0.25">
      <c r="A3956" s="1">
        <v>7889</v>
      </c>
      <c r="B3956" t="s">
        <v>58</v>
      </c>
      <c r="C3956" t="s">
        <v>200</v>
      </c>
      <c r="D3956">
        <v>2</v>
      </c>
      <c r="E3956">
        <v>3</v>
      </c>
      <c r="F3956" t="s">
        <v>351</v>
      </c>
      <c r="G3956" t="s">
        <v>90</v>
      </c>
      <c r="H3956" t="s">
        <v>90</v>
      </c>
      <c r="I3956" t="s">
        <v>58</v>
      </c>
      <c r="J3956" t="s">
        <v>58</v>
      </c>
      <c r="K3956">
        <v>0</v>
      </c>
      <c r="L3956" t="s">
        <v>60</v>
      </c>
      <c r="M3956" t="s">
        <v>351</v>
      </c>
      <c r="N3956" t="s">
        <v>60</v>
      </c>
      <c r="O3956" t="s">
        <v>60</v>
      </c>
      <c r="P3956" t="s">
        <v>60</v>
      </c>
      <c r="Q3956" t="s">
        <v>111</v>
      </c>
      <c r="R3956" t="s">
        <v>169</v>
      </c>
      <c r="S3956" t="s">
        <v>351</v>
      </c>
      <c r="T3956">
        <v>235.45</v>
      </c>
      <c r="U3956" t="s">
        <v>274</v>
      </c>
      <c r="V3956" t="s">
        <v>273</v>
      </c>
      <c r="W3956" t="s">
        <v>10582</v>
      </c>
      <c r="X3956" t="s">
        <v>10407</v>
      </c>
      <c r="Y3956" t="s">
        <v>156</v>
      </c>
      <c r="Z3956" t="s">
        <v>132</v>
      </c>
      <c r="AA3956" t="s">
        <v>133</v>
      </c>
      <c r="AB3956">
        <v>21</v>
      </c>
      <c r="AC3956">
        <v>87.5</v>
      </c>
      <c r="AD3956">
        <v>62.5</v>
      </c>
      <c r="AE3956">
        <v>43.75</v>
      </c>
      <c r="AF3956" t="s">
        <v>72</v>
      </c>
      <c r="AG3956" t="s">
        <v>73</v>
      </c>
      <c r="AH3956" t="s">
        <v>1636</v>
      </c>
      <c r="AI3956" t="s">
        <v>1652</v>
      </c>
      <c r="AJ3956" t="s">
        <v>77</v>
      </c>
      <c r="AK3956" t="s">
        <v>914</v>
      </c>
      <c r="AL3956" t="s">
        <v>902</v>
      </c>
      <c r="AM3956" t="s">
        <v>3263</v>
      </c>
      <c r="AN3956">
        <v>0</v>
      </c>
      <c r="AO3956">
        <v>-4</v>
      </c>
      <c r="AP3956" t="s">
        <v>10583</v>
      </c>
      <c r="AQ3956" t="s">
        <v>81</v>
      </c>
      <c r="AR3956" t="s">
        <v>82</v>
      </c>
      <c r="AS3956" t="s">
        <v>335</v>
      </c>
      <c r="AT3956" t="s">
        <v>72</v>
      </c>
      <c r="AU3956" t="s">
        <v>159</v>
      </c>
      <c r="AV3956" t="s">
        <v>83</v>
      </c>
      <c r="AW3956" t="s">
        <v>63</v>
      </c>
      <c r="AX3956">
        <v>46.78</v>
      </c>
      <c r="AY3956">
        <v>53.23</v>
      </c>
      <c r="AZ3956" t="s">
        <v>125</v>
      </c>
      <c r="BA3956" t="s">
        <v>284</v>
      </c>
      <c r="BB3956" t="s">
        <v>144</v>
      </c>
      <c r="BC3956" t="s">
        <v>108</v>
      </c>
      <c r="BD3956" t="s">
        <v>422</v>
      </c>
      <c r="BE3956" t="s">
        <v>348</v>
      </c>
      <c r="BF3956">
        <v>2</v>
      </c>
      <c r="BG3956">
        <f>IF(Table1[[#This Row],[ft_score]]="0 - 0", 1, 0)</f>
        <v>0</v>
      </c>
      <c r="BH3956">
        <f t="shared" si="61"/>
        <v>0</v>
      </c>
    </row>
    <row r="3957" spans="1:60" hidden="1" x14ac:dyDescent="0.25">
      <c r="A3957" s="1">
        <v>8031</v>
      </c>
      <c r="B3957" t="s">
        <v>58</v>
      </c>
      <c r="C3957" t="s">
        <v>636</v>
      </c>
      <c r="D3957">
        <v>2</v>
      </c>
      <c r="E3957">
        <v>3</v>
      </c>
      <c r="F3957" t="s">
        <v>351</v>
      </c>
      <c r="G3957" t="s">
        <v>90</v>
      </c>
      <c r="H3957" t="s">
        <v>90</v>
      </c>
      <c r="I3957" t="s">
        <v>58</v>
      </c>
      <c r="J3957" t="s">
        <v>90</v>
      </c>
      <c r="K3957">
        <v>0</v>
      </c>
      <c r="L3957" t="s">
        <v>233</v>
      </c>
      <c r="M3957" t="s">
        <v>351</v>
      </c>
      <c r="N3957" t="s">
        <v>111</v>
      </c>
      <c r="O3957" t="s">
        <v>111</v>
      </c>
      <c r="P3957" t="s">
        <v>233</v>
      </c>
      <c r="Q3957" t="s">
        <v>233</v>
      </c>
      <c r="R3957" t="s">
        <v>233</v>
      </c>
      <c r="S3957" t="s">
        <v>351</v>
      </c>
      <c r="T3957">
        <v>0</v>
      </c>
      <c r="U3957" t="s">
        <v>1522</v>
      </c>
      <c r="V3957" t="s">
        <v>1579</v>
      </c>
      <c r="W3957" t="s">
        <v>10800</v>
      </c>
      <c r="X3957" t="s">
        <v>10781</v>
      </c>
      <c r="Y3957" t="s">
        <v>1008</v>
      </c>
      <c r="Z3957" t="s">
        <v>1516</v>
      </c>
      <c r="AA3957" t="s">
        <v>1517</v>
      </c>
      <c r="AB3957">
        <v>21</v>
      </c>
      <c r="AC3957">
        <v>81.25</v>
      </c>
      <c r="AD3957">
        <v>62.5</v>
      </c>
      <c r="AE3957">
        <v>56.25</v>
      </c>
      <c r="AF3957" t="s">
        <v>116</v>
      </c>
      <c r="AG3957" t="s">
        <v>82</v>
      </c>
      <c r="AH3957" t="s">
        <v>2910</v>
      </c>
      <c r="AI3957" t="s">
        <v>6494</v>
      </c>
      <c r="AJ3957" t="s">
        <v>1488</v>
      </c>
      <c r="AK3957" t="s">
        <v>3611</v>
      </c>
      <c r="AL3957" t="s">
        <v>1319</v>
      </c>
      <c r="AM3957" t="s">
        <v>3531</v>
      </c>
      <c r="AN3957">
        <v>-2</v>
      </c>
      <c r="AO3957">
        <v>-9</v>
      </c>
      <c r="AP3957" t="s">
        <v>10801</v>
      </c>
      <c r="AQ3957" t="s">
        <v>97</v>
      </c>
      <c r="AR3957" t="s">
        <v>82</v>
      </c>
      <c r="AS3957" t="s">
        <v>335</v>
      </c>
      <c r="AT3957" t="s">
        <v>72</v>
      </c>
      <c r="AU3957" t="s">
        <v>82</v>
      </c>
      <c r="AV3957" t="s">
        <v>73</v>
      </c>
      <c r="AW3957" t="s">
        <v>83</v>
      </c>
      <c r="AX3957">
        <v>48.72</v>
      </c>
      <c r="AY3957">
        <v>51.28</v>
      </c>
      <c r="AZ3957" t="s">
        <v>166</v>
      </c>
      <c r="BA3957" t="s">
        <v>166</v>
      </c>
      <c r="BB3957" t="s">
        <v>166</v>
      </c>
      <c r="BC3957" t="s">
        <v>166</v>
      </c>
      <c r="BD3957" t="s">
        <v>166</v>
      </c>
      <c r="BE3957" t="s">
        <v>166</v>
      </c>
      <c r="BF3957" t="s">
        <v>58</v>
      </c>
      <c r="BG3957">
        <f>IF(Table1[[#This Row],[ft_score]]="0 - 0", 1, 0)</f>
        <v>0</v>
      </c>
      <c r="BH3957">
        <f t="shared" si="61"/>
        <v>0</v>
      </c>
    </row>
    <row r="3958" spans="1:60" hidden="1" x14ac:dyDescent="0.25">
      <c r="A3958" s="1">
        <v>8406</v>
      </c>
      <c r="B3958" t="s">
        <v>58</v>
      </c>
      <c r="C3958" t="s">
        <v>167</v>
      </c>
      <c r="D3958">
        <v>2</v>
      </c>
      <c r="E3958">
        <v>3</v>
      </c>
      <c r="F3958" t="s">
        <v>351</v>
      </c>
      <c r="G3958" t="s">
        <v>90</v>
      </c>
      <c r="H3958" t="s">
        <v>90</v>
      </c>
      <c r="I3958" t="s">
        <v>58</v>
      </c>
      <c r="J3958" t="s">
        <v>90</v>
      </c>
      <c r="K3958">
        <v>0</v>
      </c>
      <c r="L3958" t="s">
        <v>64</v>
      </c>
      <c r="M3958" t="s">
        <v>351</v>
      </c>
      <c r="N3958" t="s">
        <v>64</v>
      </c>
      <c r="O3958" t="s">
        <v>64</v>
      </c>
      <c r="P3958" t="s">
        <v>64</v>
      </c>
      <c r="Q3958" t="s">
        <v>111</v>
      </c>
      <c r="R3958" t="s">
        <v>353</v>
      </c>
      <c r="S3958" t="s">
        <v>351</v>
      </c>
      <c r="T3958">
        <v>14.58</v>
      </c>
      <c r="U3958" t="s">
        <v>3165</v>
      </c>
      <c r="V3958" t="s">
        <v>8785</v>
      </c>
      <c r="W3958" t="s">
        <v>11306</v>
      </c>
      <c r="X3958" t="s">
        <v>11257</v>
      </c>
      <c r="Y3958" t="s">
        <v>921</v>
      </c>
      <c r="Z3958" t="s">
        <v>3120</v>
      </c>
      <c r="AA3958" t="s">
        <v>3121</v>
      </c>
      <c r="AB3958">
        <v>28</v>
      </c>
      <c r="AC3958">
        <v>87.5</v>
      </c>
      <c r="AD3958">
        <v>56.25</v>
      </c>
      <c r="AE3958">
        <v>43.75</v>
      </c>
      <c r="AF3958" t="s">
        <v>82</v>
      </c>
      <c r="AG3958" t="s">
        <v>159</v>
      </c>
      <c r="AH3958" t="s">
        <v>3367</v>
      </c>
      <c r="AI3958" t="s">
        <v>2451</v>
      </c>
      <c r="AJ3958" t="s">
        <v>1010</v>
      </c>
      <c r="AK3958" t="s">
        <v>2849</v>
      </c>
      <c r="AL3958" t="s">
        <v>2451</v>
      </c>
      <c r="AM3958" t="s">
        <v>5660</v>
      </c>
      <c r="AN3958">
        <v>8</v>
      </c>
      <c r="AO3958">
        <v>-5</v>
      </c>
      <c r="AP3958" t="s">
        <v>11307</v>
      </c>
      <c r="AQ3958" t="s">
        <v>97</v>
      </c>
      <c r="AR3958" t="s">
        <v>97</v>
      </c>
      <c r="AS3958" t="s">
        <v>141</v>
      </c>
      <c r="AT3958" t="s">
        <v>73</v>
      </c>
      <c r="AU3958" t="s">
        <v>97</v>
      </c>
      <c r="AV3958" t="s">
        <v>73</v>
      </c>
      <c r="AW3958" t="s">
        <v>72</v>
      </c>
      <c r="AX3958">
        <v>44.35</v>
      </c>
      <c r="AY3958">
        <v>55.65</v>
      </c>
      <c r="AZ3958" t="s">
        <v>166</v>
      </c>
      <c r="BA3958" t="s">
        <v>166</v>
      </c>
      <c r="BB3958" t="s">
        <v>166</v>
      </c>
      <c r="BC3958" t="s">
        <v>166</v>
      </c>
      <c r="BD3958" t="s">
        <v>166</v>
      </c>
      <c r="BE3958" t="s">
        <v>166</v>
      </c>
      <c r="BF3958" t="s">
        <v>58</v>
      </c>
      <c r="BG3958">
        <f>IF(Table1[[#This Row],[ft_score]]="0 - 0", 1, 0)</f>
        <v>0</v>
      </c>
      <c r="BH3958">
        <f t="shared" si="61"/>
        <v>0</v>
      </c>
    </row>
    <row r="3959" spans="1:60" hidden="1" x14ac:dyDescent="0.25">
      <c r="A3959" s="1">
        <v>8510</v>
      </c>
      <c r="B3959" t="s">
        <v>58</v>
      </c>
      <c r="C3959" t="s">
        <v>650</v>
      </c>
      <c r="D3959">
        <v>2</v>
      </c>
      <c r="E3959">
        <v>3</v>
      </c>
      <c r="F3959" t="s">
        <v>351</v>
      </c>
      <c r="G3959" t="s">
        <v>90</v>
      </c>
      <c r="H3959" t="s">
        <v>90</v>
      </c>
      <c r="I3959" t="s">
        <v>58</v>
      </c>
      <c r="J3959" t="s">
        <v>90</v>
      </c>
      <c r="K3959">
        <v>0</v>
      </c>
      <c r="L3959" t="s">
        <v>233</v>
      </c>
      <c r="M3959" t="s">
        <v>351</v>
      </c>
      <c r="N3959" t="s">
        <v>64</v>
      </c>
      <c r="O3959" t="s">
        <v>60</v>
      </c>
      <c r="P3959" t="s">
        <v>233</v>
      </c>
      <c r="Q3959" t="s">
        <v>233</v>
      </c>
      <c r="R3959" t="s">
        <v>351</v>
      </c>
      <c r="S3959" t="s">
        <v>351</v>
      </c>
      <c r="T3959">
        <v>2105.4499999999998</v>
      </c>
      <c r="U3959" t="s">
        <v>3630</v>
      </c>
      <c r="V3959" t="s">
        <v>1932</v>
      </c>
      <c r="W3959" t="s">
        <v>11439</v>
      </c>
      <c r="X3959" t="s">
        <v>11257</v>
      </c>
      <c r="Y3959" t="s">
        <v>69</v>
      </c>
      <c r="Z3959" t="s">
        <v>1261</v>
      </c>
      <c r="AA3959" t="s">
        <v>1262</v>
      </c>
      <c r="AB3959">
        <v>22</v>
      </c>
      <c r="AC3959">
        <v>68.75</v>
      </c>
      <c r="AD3959">
        <v>56.25</v>
      </c>
      <c r="AE3959">
        <v>25</v>
      </c>
      <c r="AF3959" t="s">
        <v>83</v>
      </c>
      <c r="AG3959" t="s">
        <v>83</v>
      </c>
      <c r="AH3959" t="s">
        <v>4363</v>
      </c>
      <c r="AI3959" t="s">
        <v>2011</v>
      </c>
      <c r="AJ3959" t="s">
        <v>5373</v>
      </c>
      <c r="AK3959" t="s">
        <v>2016</v>
      </c>
      <c r="AL3959" t="s">
        <v>2787</v>
      </c>
      <c r="AM3959" t="s">
        <v>8270</v>
      </c>
      <c r="AN3959">
        <v>-1</v>
      </c>
      <c r="AO3959">
        <v>5.5</v>
      </c>
      <c r="AP3959" t="s">
        <v>11440</v>
      </c>
      <c r="AQ3959" t="s">
        <v>82</v>
      </c>
      <c r="AR3959" t="s">
        <v>81</v>
      </c>
      <c r="AS3959" t="s">
        <v>72</v>
      </c>
      <c r="AT3959" t="s">
        <v>141</v>
      </c>
      <c r="AU3959" t="s">
        <v>116</v>
      </c>
      <c r="AV3959" t="s">
        <v>72</v>
      </c>
      <c r="AW3959" t="s">
        <v>83</v>
      </c>
      <c r="AX3959">
        <v>51.59</v>
      </c>
      <c r="AY3959">
        <v>48.41</v>
      </c>
      <c r="AZ3959" t="s">
        <v>166</v>
      </c>
      <c r="BA3959" t="s">
        <v>166</v>
      </c>
      <c r="BB3959" t="s">
        <v>166</v>
      </c>
      <c r="BC3959" t="s">
        <v>166</v>
      </c>
      <c r="BD3959" t="s">
        <v>166</v>
      </c>
      <c r="BE3959" t="s">
        <v>166</v>
      </c>
      <c r="BF3959" t="s">
        <v>58</v>
      </c>
      <c r="BG3959">
        <f>IF(Table1[[#This Row],[ft_score]]="0 - 0", 1, 0)</f>
        <v>0</v>
      </c>
      <c r="BH3959">
        <f t="shared" si="61"/>
        <v>0</v>
      </c>
    </row>
    <row r="3960" spans="1:60" hidden="1" x14ac:dyDescent="0.25">
      <c r="A3960" s="1">
        <v>8585</v>
      </c>
      <c r="B3960" t="s">
        <v>58</v>
      </c>
      <c r="C3960" t="s">
        <v>126</v>
      </c>
      <c r="D3960">
        <v>2</v>
      </c>
      <c r="E3960">
        <v>3</v>
      </c>
      <c r="F3960" t="s">
        <v>351</v>
      </c>
      <c r="G3960" t="s">
        <v>90</v>
      </c>
      <c r="H3960" t="s">
        <v>90</v>
      </c>
      <c r="I3960" t="s">
        <v>58</v>
      </c>
      <c r="J3960" t="s">
        <v>58</v>
      </c>
      <c r="K3960">
        <v>0</v>
      </c>
      <c r="L3960" t="s">
        <v>111</v>
      </c>
      <c r="M3960" t="s">
        <v>351</v>
      </c>
      <c r="N3960" t="s">
        <v>64</v>
      </c>
      <c r="O3960" t="s">
        <v>60</v>
      </c>
      <c r="P3960" t="s">
        <v>111</v>
      </c>
      <c r="Q3960" t="s">
        <v>233</v>
      </c>
      <c r="R3960" t="s">
        <v>233</v>
      </c>
      <c r="S3960" t="s">
        <v>351</v>
      </c>
      <c r="T3960">
        <v>16.2</v>
      </c>
      <c r="U3960" t="s">
        <v>3641</v>
      </c>
      <c r="V3960" t="s">
        <v>3640</v>
      </c>
      <c r="W3960" t="s">
        <v>11552</v>
      </c>
      <c r="X3960" t="s">
        <v>11495</v>
      </c>
      <c r="Y3960" t="s">
        <v>1831</v>
      </c>
      <c r="Z3960" t="s">
        <v>3643</v>
      </c>
      <c r="AA3960" t="s">
        <v>3644</v>
      </c>
      <c r="AB3960">
        <v>11</v>
      </c>
      <c r="AC3960">
        <v>68.75</v>
      </c>
      <c r="AD3960">
        <v>43.75</v>
      </c>
      <c r="AE3960">
        <v>25</v>
      </c>
      <c r="AF3960" t="s">
        <v>63</v>
      </c>
      <c r="AG3960" t="s">
        <v>73</v>
      </c>
      <c r="AH3960" t="s">
        <v>2277</v>
      </c>
      <c r="AI3960" t="s">
        <v>1555</v>
      </c>
      <c r="AJ3960" t="s">
        <v>2151</v>
      </c>
      <c r="AK3960" t="s">
        <v>2151</v>
      </c>
      <c r="AL3960" t="s">
        <v>3474</v>
      </c>
      <c r="AM3960" t="s">
        <v>2776</v>
      </c>
      <c r="AN3960">
        <v>4</v>
      </c>
      <c r="AO3960">
        <v>7</v>
      </c>
      <c r="AP3960" t="s">
        <v>8471</v>
      </c>
      <c r="AQ3960" t="s">
        <v>97</v>
      </c>
      <c r="AR3960" t="s">
        <v>82</v>
      </c>
      <c r="AS3960" t="s">
        <v>73</v>
      </c>
      <c r="AT3960" t="s">
        <v>141</v>
      </c>
      <c r="AU3960" t="s">
        <v>73</v>
      </c>
      <c r="AV3960" t="s">
        <v>83</v>
      </c>
      <c r="AW3960" t="s">
        <v>63</v>
      </c>
      <c r="AX3960">
        <v>36.56</v>
      </c>
      <c r="AY3960">
        <v>63.45</v>
      </c>
      <c r="AZ3960" t="s">
        <v>166</v>
      </c>
      <c r="BA3960" t="s">
        <v>166</v>
      </c>
      <c r="BB3960" t="s">
        <v>166</v>
      </c>
      <c r="BC3960" t="s">
        <v>166</v>
      </c>
      <c r="BD3960" t="s">
        <v>166</v>
      </c>
      <c r="BE3960" t="s">
        <v>166</v>
      </c>
      <c r="BF3960" t="s">
        <v>58</v>
      </c>
      <c r="BG3960">
        <f>IF(Table1[[#This Row],[ft_score]]="0 - 0", 1, 0)</f>
        <v>0</v>
      </c>
      <c r="BH3960">
        <f t="shared" si="61"/>
        <v>0</v>
      </c>
    </row>
    <row r="3961" spans="1:60" hidden="1" x14ac:dyDescent="0.25">
      <c r="A3961" s="1">
        <v>8706</v>
      </c>
      <c r="B3961" t="s">
        <v>58</v>
      </c>
      <c r="C3961" t="s">
        <v>126</v>
      </c>
      <c r="D3961">
        <v>2</v>
      </c>
      <c r="E3961">
        <v>3</v>
      </c>
      <c r="F3961" t="s">
        <v>351</v>
      </c>
      <c r="G3961" t="s">
        <v>90</v>
      </c>
      <c r="H3961" t="s">
        <v>90</v>
      </c>
      <c r="I3961" t="s">
        <v>58</v>
      </c>
      <c r="J3961" t="s">
        <v>58</v>
      </c>
      <c r="K3961">
        <v>0</v>
      </c>
      <c r="L3961" t="s">
        <v>169</v>
      </c>
      <c r="M3961" t="s">
        <v>351</v>
      </c>
      <c r="N3961" t="s">
        <v>60</v>
      </c>
      <c r="O3961" t="s">
        <v>111</v>
      </c>
      <c r="P3961" t="s">
        <v>169</v>
      </c>
      <c r="Q3961" t="s">
        <v>233</v>
      </c>
      <c r="R3961" t="s">
        <v>233</v>
      </c>
      <c r="S3961" t="s">
        <v>351</v>
      </c>
      <c r="T3961">
        <v>687.5</v>
      </c>
      <c r="U3961" t="s">
        <v>5468</v>
      </c>
      <c r="V3961" t="s">
        <v>11721</v>
      </c>
      <c r="W3961" t="s">
        <v>11722</v>
      </c>
      <c r="X3961" t="s">
        <v>11603</v>
      </c>
      <c r="Y3961" t="s">
        <v>1695</v>
      </c>
      <c r="Z3961" t="s">
        <v>5466</v>
      </c>
      <c r="AA3961" t="s">
        <v>5467</v>
      </c>
      <c r="AB3961">
        <v>6</v>
      </c>
      <c r="AC3961">
        <v>85.72</v>
      </c>
      <c r="AD3961">
        <v>70.239999999999995</v>
      </c>
      <c r="AE3961">
        <v>61.91</v>
      </c>
      <c r="AF3961" t="s">
        <v>7262</v>
      </c>
      <c r="AG3961" t="s">
        <v>1265</v>
      </c>
      <c r="AH3961" t="s">
        <v>1211</v>
      </c>
      <c r="AI3961" t="s">
        <v>3161</v>
      </c>
      <c r="AJ3961" t="s">
        <v>3207</v>
      </c>
      <c r="AK3961" t="s">
        <v>1211</v>
      </c>
      <c r="AL3961" t="s">
        <v>6777</v>
      </c>
      <c r="AM3961" t="s">
        <v>3769</v>
      </c>
      <c r="AN3961">
        <v>-14</v>
      </c>
      <c r="AO3961">
        <v>4</v>
      </c>
      <c r="AP3961" t="s">
        <v>8858</v>
      </c>
      <c r="AQ3961" t="s">
        <v>97</v>
      </c>
      <c r="AR3961" t="s">
        <v>97</v>
      </c>
      <c r="AS3961" t="s">
        <v>1567</v>
      </c>
      <c r="AT3961" t="s">
        <v>8597</v>
      </c>
      <c r="AU3961" t="s">
        <v>9949</v>
      </c>
      <c r="AV3961" t="s">
        <v>7262</v>
      </c>
      <c r="AW3961" t="s">
        <v>4592</v>
      </c>
      <c r="AX3961">
        <v>58.12</v>
      </c>
      <c r="AY3961">
        <v>41.89</v>
      </c>
      <c r="AZ3961" t="s">
        <v>166</v>
      </c>
      <c r="BA3961" t="s">
        <v>166</v>
      </c>
      <c r="BB3961" t="s">
        <v>166</v>
      </c>
      <c r="BC3961" t="s">
        <v>166</v>
      </c>
      <c r="BD3961" t="s">
        <v>166</v>
      </c>
      <c r="BE3961" t="s">
        <v>166</v>
      </c>
      <c r="BF3961" t="s">
        <v>58</v>
      </c>
      <c r="BG3961">
        <f>IF(Table1[[#This Row],[ft_score]]="0 - 0", 1, 0)</f>
        <v>0</v>
      </c>
      <c r="BH3961">
        <f t="shared" si="61"/>
        <v>0</v>
      </c>
    </row>
    <row r="3962" spans="1:60" hidden="1" x14ac:dyDescent="0.25">
      <c r="A3962" s="1">
        <v>8386</v>
      </c>
      <c r="B3962" t="s">
        <v>58</v>
      </c>
      <c r="C3962" t="s">
        <v>59</v>
      </c>
      <c r="D3962">
        <v>2</v>
      </c>
      <c r="E3962">
        <v>3</v>
      </c>
      <c r="F3962" t="s">
        <v>351</v>
      </c>
      <c r="G3962" t="s">
        <v>90</v>
      </c>
      <c r="H3962" t="s">
        <v>90</v>
      </c>
      <c r="I3962" t="s">
        <v>58</v>
      </c>
      <c r="J3962" t="s">
        <v>58</v>
      </c>
      <c r="K3962">
        <v>0</v>
      </c>
      <c r="L3962" t="s">
        <v>314</v>
      </c>
      <c r="M3962" t="s">
        <v>351</v>
      </c>
      <c r="N3962" t="s">
        <v>201</v>
      </c>
      <c r="O3962" t="s">
        <v>352</v>
      </c>
      <c r="P3962" t="s">
        <v>314</v>
      </c>
      <c r="Q3962" t="s">
        <v>314</v>
      </c>
      <c r="R3962" t="s">
        <v>314</v>
      </c>
      <c r="S3962" t="s">
        <v>351</v>
      </c>
      <c r="T3962">
        <v>647</v>
      </c>
      <c r="U3962" t="s">
        <v>3043</v>
      </c>
      <c r="V3962" t="s">
        <v>2179</v>
      </c>
      <c r="W3962" t="s">
        <v>11277</v>
      </c>
      <c r="X3962" t="s">
        <v>11257</v>
      </c>
      <c r="Y3962" t="s">
        <v>2230</v>
      </c>
      <c r="Z3962" t="s">
        <v>393</v>
      </c>
      <c r="AA3962" t="s">
        <v>394</v>
      </c>
      <c r="AB3962">
        <v>29</v>
      </c>
      <c r="AC3962">
        <v>68.75</v>
      </c>
      <c r="AD3962">
        <v>62.5</v>
      </c>
      <c r="AE3962">
        <v>31.25</v>
      </c>
      <c r="AF3962" t="s">
        <v>72</v>
      </c>
      <c r="AG3962" t="s">
        <v>73</v>
      </c>
      <c r="AH3962" t="s">
        <v>3290</v>
      </c>
      <c r="AI3962" t="s">
        <v>2730</v>
      </c>
      <c r="AJ3962" t="s">
        <v>407</v>
      </c>
      <c r="AK3962" t="s">
        <v>1557</v>
      </c>
      <c r="AL3962" t="s">
        <v>3207</v>
      </c>
      <c r="AM3962" t="s">
        <v>6183</v>
      </c>
      <c r="AN3962">
        <v>29</v>
      </c>
      <c r="AO3962">
        <v>8.5</v>
      </c>
      <c r="AP3962" t="s">
        <v>11278</v>
      </c>
      <c r="AQ3962" t="s">
        <v>73</v>
      </c>
      <c r="AR3962" t="s">
        <v>141</v>
      </c>
      <c r="AS3962" t="s">
        <v>97</v>
      </c>
      <c r="AT3962" t="s">
        <v>82</v>
      </c>
      <c r="AU3962" t="s">
        <v>73</v>
      </c>
      <c r="AV3962" t="s">
        <v>123</v>
      </c>
      <c r="AW3962" t="s">
        <v>83</v>
      </c>
      <c r="AX3962">
        <v>41.88</v>
      </c>
      <c r="AY3962">
        <v>58.13</v>
      </c>
      <c r="AZ3962" t="s">
        <v>166</v>
      </c>
      <c r="BA3962" t="s">
        <v>166</v>
      </c>
      <c r="BB3962" t="s">
        <v>166</v>
      </c>
      <c r="BC3962" t="s">
        <v>166</v>
      </c>
      <c r="BD3962" t="s">
        <v>166</v>
      </c>
      <c r="BE3962" t="s">
        <v>166</v>
      </c>
      <c r="BF3962" t="s">
        <v>58</v>
      </c>
      <c r="BG3962">
        <f>IF(Table1[[#This Row],[ft_score]]="0 - 0", 1, 0)</f>
        <v>0</v>
      </c>
      <c r="BH3962">
        <f t="shared" si="61"/>
        <v>0</v>
      </c>
    </row>
    <row r="3963" spans="1:60" hidden="1" x14ac:dyDescent="0.25">
      <c r="A3963" s="1">
        <v>8440</v>
      </c>
      <c r="B3963" t="s">
        <v>5152</v>
      </c>
      <c r="C3963" t="s">
        <v>650</v>
      </c>
      <c r="D3963">
        <v>2</v>
      </c>
      <c r="E3963">
        <v>3</v>
      </c>
      <c r="F3963" t="s">
        <v>351</v>
      </c>
      <c r="G3963">
        <v>30</v>
      </c>
      <c r="H3963">
        <v>28</v>
      </c>
      <c r="I3963" t="s">
        <v>61</v>
      </c>
      <c r="J3963" t="s">
        <v>125</v>
      </c>
      <c r="K3963">
        <v>3</v>
      </c>
      <c r="L3963" t="s">
        <v>201</v>
      </c>
      <c r="M3963" t="s">
        <v>351</v>
      </c>
      <c r="N3963" t="s">
        <v>64</v>
      </c>
      <c r="O3963" t="s">
        <v>201</v>
      </c>
      <c r="P3963" t="s">
        <v>201</v>
      </c>
      <c r="Q3963" t="s">
        <v>201</v>
      </c>
      <c r="R3963" t="s">
        <v>201</v>
      </c>
      <c r="S3963" t="s">
        <v>351</v>
      </c>
      <c r="T3963">
        <v>14467.2</v>
      </c>
      <c r="U3963" t="s">
        <v>7338</v>
      </c>
      <c r="V3963" t="s">
        <v>7334</v>
      </c>
      <c r="W3963" t="s">
        <v>11347</v>
      </c>
      <c r="X3963" t="s">
        <v>11257</v>
      </c>
      <c r="Y3963" t="s">
        <v>966</v>
      </c>
      <c r="Z3963" t="s">
        <v>6705</v>
      </c>
      <c r="AA3963" t="s">
        <v>6706</v>
      </c>
      <c r="AB3963">
        <v>4</v>
      </c>
      <c r="AC3963">
        <v>50</v>
      </c>
      <c r="AD3963">
        <v>50</v>
      </c>
      <c r="AE3963">
        <v>37.5</v>
      </c>
      <c r="AF3963" t="s">
        <v>82</v>
      </c>
      <c r="AG3963" t="s">
        <v>82</v>
      </c>
      <c r="AH3963" t="s">
        <v>72</v>
      </c>
      <c r="AI3963" t="s">
        <v>72</v>
      </c>
      <c r="AJ3963" t="s">
        <v>83</v>
      </c>
      <c r="AK3963" t="s">
        <v>123</v>
      </c>
      <c r="AL3963" t="s">
        <v>72</v>
      </c>
      <c r="AM3963" t="s">
        <v>82</v>
      </c>
      <c r="AN3963">
        <v>11</v>
      </c>
      <c r="AO3963">
        <v>-2.5</v>
      </c>
      <c r="AP3963" t="s">
        <v>559</v>
      </c>
      <c r="AQ3963" t="s">
        <v>73</v>
      </c>
      <c r="AR3963" t="s">
        <v>141</v>
      </c>
      <c r="AS3963" t="s">
        <v>141</v>
      </c>
      <c r="AT3963" t="s">
        <v>73</v>
      </c>
      <c r="AU3963" t="s">
        <v>82</v>
      </c>
      <c r="AV3963" t="s">
        <v>72</v>
      </c>
      <c r="AW3963" t="s">
        <v>63</v>
      </c>
      <c r="AX3963">
        <v>31.25</v>
      </c>
      <c r="AY3963">
        <v>68.75</v>
      </c>
      <c r="AZ3963" t="s">
        <v>166</v>
      </c>
      <c r="BA3963" t="s">
        <v>166</v>
      </c>
      <c r="BB3963" t="s">
        <v>166</v>
      </c>
      <c r="BC3963" t="s">
        <v>166</v>
      </c>
      <c r="BD3963" t="s">
        <v>166</v>
      </c>
      <c r="BE3963" t="s">
        <v>166</v>
      </c>
      <c r="BF3963" t="s">
        <v>58</v>
      </c>
      <c r="BG3963">
        <f>IF(Table1[[#This Row],[ft_score]]="0 - 0", 1, 0)</f>
        <v>0</v>
      </c>
      <c r="BH3963">
        <f t="shared" si="61"/>
        <v>0</v>
      </c>
    </row>
    <row r="3964" spans="1:60" hidden="1" x14ac:dyDescent="0.25">
      <c r="A3964" s="1">
        <v>8641</v>
      </c>
      <c r="B3964" t="s">
        <v>58</v>
      </c>
      <c r="C3964" t="s">
        <v>2294</v>
      </c>
      <c r="D3964">
        <v>2</v>
      </c>
      <c r="E3964">
        <v>3</v>
      </c>
      <c r="F3964" t="s">
        <v>351</v>
      </c>
      <c r="G3964" t="s">
        <v>90</v>
      </c>
      <c r="H3964" t="s">
        <v>90</v>
      </c>
      <c r="I3964" t="s">
        <v>58</v>
      </c>
      <c r="J3964" t="s">
        <v>90</v>
      </c>
      <c r="K3964">
        <v>0</v>
      </c>
      <c r="L3964" t="s">
        <v>352</v>
      </c>
      <c r="M3964" t="s">
        <v>351</v>
      </c>
      <c r="N3964" t="s">
        <v>352</v>
      </c>
      <c r="O3964" t="s">
        <v>352</v>
      </c>
      <c r="P3964" t="s">
        <v>352</v>
      </c>
      <c r="Q3964" t="s">
        <v>352</v>
      </c>
      <c r="R3964" t="s">
        <v>314</v>
      </c>
      <c r="S3964" t="s">
        <v>351</v>
      </c>
      <c r="T3964">
        <v>24.1</v>
      </c>
      <c r="U3964" t="s">
        <v>1822</v>
      </c>
      <c r="V3964" t="s">
        <v>1286</v>
      </c>
      <c r="W3964" t="s">
        <v>11635</v>
      </c>
      <c r="X3964" t="s">
        <v>11603</v>
      </c>
      <c r="Y3964" t="s">
        <v>156</v>
      </c>
      <c r="Z3964" t="s">
        <v>1288</v>
      </c>
      <c r="AA3964" t="s">
        <v>1289</v>
      </c>
      <c r="AB3964">
        <v>27</v>
      </c>
      <c r="AC3964">
        <v>68.75</v>
      </c>
      <c r="AD3964">
        <v>43.75</v>
      </c>
      <c r="AE3964">
        <v>6.25</v>
      </c>
      <c r="AF3964" t="s">
        <v>63</v>
      </c>
      <c r="AG3964" t="s">
        <v>123</v>
      </c>
      <c r="AH3964" t="s">
        <v>3297</v>
      </c>
      <c r="AI3964" t="s">
        <v>740</v>
      </c>
      <c r="AJ3964" t="s">
        <v>4105</v>
      </c>
      <c r="AK3964" t="s">
        <v>3814</v>
      </c>
      <c r="AL3964" t="s">
        <v>318</v>
      </c>
      <c r="AM3964" t="s">
        <v>3400</v>
      </c>
      <c r="AN3964">
        <v>8</v>
      </c>
      <c r="AO3964">
        <v>10</v>
      </c>
      <c r="AP3964" t="s">
        <v>2051</v>
      </c>
      <c r="AQ3964" t="s">
        <v>97</v>
      </c>
      <c r="AR3964" t="s">
        <v>97</v>
      </c>
      <c r="AS3964" t="s">
        <v>73</v>
      </c>
      <c r="AT3964" t="s">
        <v>81</v>
      </c>
      <c r="AU3964" t="s">
        <v>123</v>
      </c>
      <c r="AV3964" t="s">
        <v>63</v>
      </c>
      <c r="AW3964" t="s">
        <v>63</v>
      </c>
      <c r="AX3964">
        <v>49.66</v>
      </c>
      <c r="AY3964">
        <v>50.34</v>
      </c>
      <c r="AZ3964" t="s">
        <v>166</v>
      </c>
      <c r="BA3964" t="s">
        <v>166</v>
      </c>
      <c r="BB3964" t="s">
        <v>166</v>
      </c>
      <c r="BC3964" t="s">
        <v>166</v>
      </c>
      <c r="BD3964" t="s">
        <v>166</v>
      </c>
      <c r="BE3964" t="s">
        <v>166</v>
      </c>
      <c r="BF3964" t="s">
        <v>58</v>
      </c>
      <c r="BG3964">
        <f>IF(Table1[[#This Row],[ft_score]]="0 - 0", 1, 0)</f>
        <v>0</v>
      </c>
      <c r="BH3964">
        <f t="shared" si="61"/>
        <v>0</v>
      </c>
    </row>
    <row r="3965" spans="1:60" hidden="1" x14ac:dyDescent="0.25">
      <c r="A3965" s="1">
        <v>8671</v>
      </c>
      <c r="B3965" t="s">
        <v>58</v>
      </c>
      <c r="C3965" t="s">
        <v>110</v>
      </c>
      <c r="D3965">
        <v>2</v>
      </c>
      <c r="E3965">
        <v>3</v>
      </c>
      <c r="F3965" t="s">
        <v>351</v>
      </c>
      <c r="G3965" t="s">
        <v>90</v>
      </c>
      <c r="H3965" t="s">
        <v>90</v>
      </c>
      <c r="I3965" t="s">
        <v>58</v>
      </c>
      <c r="J3965" t="s">
        <v>90</v>
      </c>
      <c r="K3965">
        <v>0</v>
      </c>
      <c r="L3965" t="s">
        <v>352</v>
      </c>
      <c r="M3965" t="s">
        <v>351</v>
      </c>
      <c r="N3965" t="s">
        <v>201</v>
      </c>
      <c r="O3965" t="s">
        <v>352</v>
      </c>
      <c r="P3965" t="s">
        <v>352</v>
      </c>
      <c r="Q3965" t="s">
        <v>710</v>
      </c>
      <c r="R3965" t="s">
        <v>710</v>
      </c>
      <c r="S3965" t="s">
        <v>351</v>
      </c>
      <c r="T3965">
        <v>26.42</v>
      </c>
      <c r="U3965" t="s">
        <v>7545</v>
      </c>
      <c r="V3965" t="s">
        <v>6687</v>
      </c>
      <c r="W3965" t="s">
        <v>11676</v>
      </c>
      <c r="X3965" t="s">
        <v>11603</v>
      </c>
      <c r="Y3965" t="s">
        <v>1695</v>
      </c>
      <c r="Z3965" t="s">
        <v>6664</v>
      </c>
      <c r="AA3965" t="s">
        <v>6665</v>
      </c>
      <c r="AB3965">
        <v>4</v>
      </c>
      <c r="AC3965">
        <v>75</v>
      </c>
      <c r="AD3965">
        <v>75</v>
      </c>
      <c r="AE3965">
        <v>37.5</v>
      </c>
      <c r="AF3965" t="s">
        <v>72</v>
      </c>
      <c r="AG3965" t="s">
        <v>72</v>
      </c>
      <c r="AH3965" t="s">
        <v>4180</v>
      </c>
      <c r="AI3965" t="s">
        <v>3218</v>
      </c>
      <c r="AJ3965" t="s">
        <v>1538</v>
      </c>
      <c r="AK3965" t="s">
        <v>3961</v>
      </c>
      <c r="AL3965" t="s">
        <v>3961</v>
      </c>
      <c r="AM3965" t="s">
        <v>855</v>
      </c>
      <c r="AN3965">
        <v>-4</v>
      </c>
      <c r="AO3965">
        <v>3</v>
      </c>
      <c r="AP3965" t="s">
        <v>2658</v>
      </c>
      <c r="AQ3965" t="s">
        <v>141</v>
      </c>
      <c r="AR3965" t="s">
        <v>73</v>
      </c>
      <c r="AS3965" t="s">
        <v>73</v>
      </c>
      <c r="AT3965" t="s">
        <v>141</v>
      </c>
      <c r="AU3965" t="s">
        <v>97</v>
      </c>
      <c r="AV3965" t="s">
        <v>72</v>
      </c>
      <c r="AW3965" t="s">
        <v>63</v>
      </c>
      <c r="AX3965">
        <v>48.89</v>
      </c>
      <c r="AY3965">
        <v>51.12</v>
      </c>
      <c r="AZ3965" t="s">
        <v>166</v>
      </c>
      <c r="BA3965" t="s">
        <v>166</v>
      </c>
      <c r="BB3965" t="s">
        <v>166</v>
      </c>
      <c r="BC3965" t="s">
        <v>166</v>
      </c>
      <c r="BD3965" t="s">
        <v>166</v>
      </c>
      <c r="BE3965" t="s">
        <v>166</v>
      </c>
      <c r="BF3965" t="s">
        <v>58</v>
      </c>
      <c r="BG3965">
        <f>IF(Table1[[#This Row],[ft_score]]="0 - 0", 1, 0)</f>
        <v>0</v>
      </c>
      <c r="BH3965">
        <f t="shared" si="61"/>
        <v>0</v>
      </c>
    </row>
    <row r="3966" spans="1:60" hidden="1" x14ac:dyDescent="0.25">
      <c r="A3966" s="1">
        <v>8672</v>
      </c>
      <c r="B3966" t="s">
        <v>5152</v>
      </c>
      <c r="C3966" t="s">
        <v>148</v>
      </c>
      <c r="D3966">
        <v>2</v>
      </c>
      <c r="E3966">
        <v>3</v>
      </c>
      <c r="F3966" t="s">
        <v>351</v>
      </c>
      <c r="G3966">
        <v>320</v>
      </c>
      <c r="H3966">
        <v>10</v>
      </c>
      <c r="I3966" t="s">
        <v>5759</v>
      </c>
      <c r="J3966" t="s">
        <v>63</v>
      </c>
      <c r="K3966">
        <v>0</v>
      </c>
      <c r="L3966" t="s">
        <v>351</v>
      </c>
      <c r="M3966" t="s">
        <v>351</v>
      </c>
      <c r="N3966" t="s">
        <v>111</v>
      </c>
      <c r="O3966" t="s">
        <v>351</v>
      </c>
      <c r="P3966" t="s">
        <v>351</v>
      </c>
      <c r="Q3966" t="s">
        <v>351</v>
      </c>
      <c r="R3966" t="s">
        <v>351</v>
      </c>
      <c r="S3966" t="s">
        <v>351</v>
      </c>
      <c r="T3966">
        <v>8</v>
      </c>
      <c r="U3966" t="s">
        <v>7596</v>
      </c>
      <c r="V3966" t="s">
        <v>11677</v>
      </c>
      <c r="W3966" t="s">
        <v>11678</v>
      </c>
      <c r="X3966" t="s">
        <v>11603</v>
      </c>
      <c r="Y3966" t="s">
        <v>1695</v>
      </c>
      <c r="Z3966" t="s">
        <v>7506</v>
      </c>
      <c r="AA3966" t="s">
        <v>7507</v>
      </c>
      <c r="AB3966">
        <v>6</v>
      </c>
      <c r="AC3966">
        <v>100</v>
      </c>
      <c r="AD3966">
        <v>75.72</v>
      </c>
      <c r="AE3966">
        <v>41.43</v>
      </c>
      <c r="AF3966" t="s">
        <v>1567</v>
      </c>
      <c r="AG3966" t="s">
        <v>2826</v>
      </c>
      <c r="AH3966" t="s">
        <v>1974</v>
      </c>
      <c r="AI3966" t="s">
        <v>718</v>
      </c>
      <c r="AJ3966" t="s">
        <v>1974</v>
      </c>
      <c r="AK3966" t="s">
        <v>838</v>
      </c>
      <c r="AL3966" t="s">
        <v>4227</v>
      </c>
      <c r="AM3966" t="s">
        <v>838</v>
      </c>
      <c r="AN3966">
        <v>15</v>
      </c>
      <c r="AO3966">
        <v>-3.5</v>
      </c>
      <c r="AP3966" t="s">
        <v>11679</v>
      </c>
      <c r="AQ3966" t="s">
        <v>6063</v>
      </c>
      <c r="AR3966" t="s">
        <v>7100</v>
      </c>
      <c r="AS3966" t="s">
        <v>3023</v>
      </c>
      <c r="AT3966" t="s">
        <v>2219</v>
      </c>
      <c r="AU3966" t="s">
        <v>4596</v>
      </c>
      <c r="AV3966" t="s">
        <v>1567</v>
      </c>
      <c r="AW3966" t="s">
        <v>63</v>
      </c>
      <c r="AX3966">
        <v>37.5</v>
      </c>
      <c r="AY3966">
        <v>62.5</v>
      </c>
      <c r="AZ3966" t="s">
        <v>166</v>
      </c>
      <c r="BA3966" t="s">
        <v>166</v>
      </c>
      <c r="BB3966" t="s">
        <v>166</v>
      </c>
      <c r="BC3966" t="s">
        <v>166</v>
      </c>
      <c r="BD3966" t="s">
        <v>166</v>
      </c>
      <c r="BE3966" t="s">
        <v>166</v>
      </c>
      <c r="BF3966" t="s">
        <v>58</v>
      </c>
      <c r="BG3966">
        <f>IF(Table1[[#This Row],[ft_score]]="0 - 0", 1, 0)</f>
        <v>0</v>
      </c>
      <c r="BH3966">
        <f t="shared" si="61"/>
        <v>0</v>
      </c>
    </row>
    <row r="3967" spans="1:60" x14ac:dyDescent="0.25">
      <c r="A3967" s="1">
        <v>4174</v>
      </c>
      <c r="B3967" t="s">
        <v>58</v>
      </c>
      <c r="C3967" t="s">
        <v>1790</v>
      </c>
      <c r="D3967">
        <v>2</v>
      </c>
      <c r="E3967">
        <v>4</v>
      </c>
      <c r="F3967" t="s">
        <v>2249</v>
      </c>
      <c r="G3967" t="s">
        <v>90</v>
      </c>
      <c r="H3967" t="s">
        <v>90</v>
      </c>
      <c r="I3967" t="s">
        <v>58</v>
      </c>
      <c r="J3967" t="s">
        <v>90</v>
      </c>
      <c r="K3967">
        <v>0</v>
      </c>
      <c r="L3967" t="s">
        <v>351</v>
      </c>
      <c r="M3967" t="s">
        <v>2249</v>
      </c>
      <c r="N3967" t="s">
        <v>314</v>
      </c>
      <c r="O3967" t="s">
        <v>233</v>
      </c>
      <c r="P3967" t="s">
        <v>351</v>
      </c>
      <c r="Q3967" t="s">
        <v>351</v>
      </c>
      <c r="R3967" t="s">
        <v>2249</v>
      </c>
      <c r="S3967" t="s">
        <v>2249</v>
      </c>
      <c r="T3967">
        <v>6148.1</v>
      </c>
      <c r="U3967" t="s">
        <v>1684</v>
      </c>
      <c r="V3967" t="s">
        <v>1029</v>
      </c>
      <c r="W3967" t="s">
        <v>2727</v>
      </c>
      <c r="X3967" t="s">
        <v>2450</v>
      </c>
      <c r="Y3967" t="s">
        <v>156</v>
      </c>
      <c r="Z3967" t="s">
        <v>1032</v>
      </c>
      <c r="AA3967" t="s">
        <v>1033</v>
      </c>
      <c r="AB3967">
        <v>14</v>
      </c>
      <c r="AC3967">
        <v>75</v>
      </c>
      <c r="AD3967">
        <v>56.25</v>
      </c>
      <c r="AE3967">
        <v>37.5</v>
      </c>
      <c r="AF3967" t="s">
        <v>72</v>
      </c>
      <c r="AG3967" t="s">
        <v>534</v>
      </c>
      <c r="AH3967" t="s">
        <v>1934</v>
      </c>
      <c r="AI3967" t="s">
        <v>2728</v>
      </c>
      <c r="AJ3967" t="s">
        <v>2729</v>
      </c>
      <c r="AK3967" t="s">
        <v>2405</v>
      </c>
      <c r="AL3967" t="s">
        <v>2730</v>
      </c>
      <c r="AM3967" t="s">
        <v>2731</v>
      </c>
      <c r="AN3967">
        <v>6</v>
      </c>
      <c r="AO3967">
        <v>-11</v>
      </c>
      <c r="AP3967" t="s">
        <v>2732</v>
      </c>
      <c r="AQ3967" t="s">
        <v>141</v>
      </c>
      <c r="AR3967" t="s">
        <v>73</v>
      </c>
      <c r="AS3967" t="s">
        <v>560</v>
      </c>
      <c r="AT3967" t="s">
        <v>63</v>
      </c>
      <c r="AU3967" t="s">
        <v>82</v>
      </c>
      <c r="AV3967" t="s">
        <v>123</v>
      </c>
      <c r="AW3967" t="s">
        <v>63</v>
      </c>
      <c r="AX3967">
        <v>40.96</v>
      </c>
      <c r="AY3967">
        <v>59.04</v>
      </c>
      <c r="AZ3967" t="s">
        <v>112</v>
      </c>
      <c r="BA3967" t="s">
        <v>124</v>
      </c>
      <c r="BB3967" t="s">
        <v>217</v>
      </c>
      <c r="BC3967" t="s">
        <v>300</v>
      </c>
      <c r="BD3967" t="s">
        <v>107</v>
      </c>
      <c r="BE3967" t="s">
        <v>311</v>
      </c>
      <c r="BF3967">
        <v>2</v>
      </c>
      <c r="BG3967">
        <f>IF(Table1[[#This Row],[ft_score]]="0 - 0", 1, 0)</f>
        <v>0</v>
      </c>
      <c r="BH3967">
        <f t="shared" si="61"/>
        <v>0</v>
      </c>
    </row>
    <row r="3968" spans="1:60" x14ac:dyDescent="0.25">
      <c r="A3968" s="1">
        <v>4412</v>
      </c>
      <c r="B3968" t="s">
        <v>58</v>
      </c>
      <c r="C3968" t="s">
        <v>244</v>
      </c>
      <c r="D3968">
        <v>2</v>
      </c>
      <c r="E3968">
        <v>4</v>
      </c>
      <c r="F3968" t="s">
        <v>2249</v>
      </c>
      <c r="G3968" t="s">
        <v>90</v>
      </c>
      <c r="H3968" t="s">
        <v>90</v>
      </c>
      <c r="I3968" t="s">
        <v>58</v>
      </c>
      <c r="J3968" t="s">
        <v>90</v>
      </c>
      <c r="K3968">
        <v>0</v>
      </c>
      <c r="L3968" t="s">
        <v>352</v>
      </c>
      <c r="M3968" t="s">
        <v>2249</v>
      </c>
      <c r="N3968">
        <v>0</v>
      </c>
      <c r="O3968">
        <v>0</v>
      </c>
      <c r="P3968" t="s">
        <v>352</v>
      </c>
      <c r="Q3968" t="s">
        <v>710</v>
      </c>
      <c r="R3968" t="s">
        <v>353</v>
      </c>
      <c r="S3968" t="s">
        <v>2249</v>
      </c>
      <c r="T3968">
        <v>96.51</v>
      </c>
      <c r="U3968" t="s">
        <v>437</v>
      </c>
      <c r="V3968" t="s">
        <v>2111</v>
      </c>
      <c r="W3968" t="s">
        <v>3717</v>
      </c>
      <c r="X3968" t="s">
        <v>3675</v>
      </c>
      <c r="Y3968" t="s">
        <v>156</v>
      </c>
      <c r="Z3968" t="s">
        <v>439</v>
      </c>
      <c r="AA3968" t="s">
        <v>440</v>
      </c>
      <c r="AB3968">
        <v>15</v>
      </c>
      <c r="AC3968">
        <v>56.25</v>
      </c>
      <c r="AD3968">
        <v>37.5</v>
      </c>
      <c r="AE3968">
        <v>18.75</v>
      </c>
      <c r="AF3968" t="s">
        <v>123</v>
      </c>
      <c r="AG3968" t="s">
        <v>116</v>
      </c>
      <c r="AH3968" t="s">
        <v>3718</v>
      </c>
      <c r="AI3968" t="s">
        <v>933</v>
      </c>
      <c r="AJ3968" t="s">
        <v>3719</v>
      </c>
      <c r="AK3968" t="s">
        <v>2481</v>
      </c>
      <c r="AL3968" t="s">
        <v>263</v>
      </c>
      <c r="AM3968" t="s">
        <v>2481</v>
      </c>
      <c r="AN3968">
        <v>5</v>
      </c>
      <c r="AO3968">
        <v>0.5</v>
      </c>
      <c r="AP3968" t="s">
        <v>3720</v>
      </c>
      <c r="AQ3968" t="s">
        <v>82</v>
      </c>
      <c r="AR3968" t="s">
        <v>97</v>
      </c>
      <c r="AS3968" t="s">
        <v>141</v>
      </c>
      <c r="AT3968" t="s">
        <v>73</v>
      </c>
      <c r="AU3968" t="s">
        <v>73</v>
      </c>
      <c r="AV3968" t="s">
        <v>83</v>
      </c>
      <c r="AW3968" t="s">
        <v>63</v>
      </c>
      <c r="AX3968">
        <v>38.520000000000003</v>
      </c>
      <c r="AY3968">
        <v>61.49</v>
      </c>
      <c r="AZ3968" t="s">
        <v>271</v>
      </c>
      <c r="BA3968" t="s">
        <v>144</v>
      </c>
      <c r="BB3968" t="s">
        <v>147</v>
      </c>
      <c r="BC3968" t="s">
        <v>88</v>
      </c>
      <c r="BD3968" t="s">
        <v>364</v>
      </c>
      <c r="BE3968" t="s">
        <v>401</v>
      </c>
      <c r="BF3968">
        <v>1</v>
      </c>
      <c r="BG3968">
        <f>IF(Table1[[#This Row],[ft_score]]="0 - 0", 1, 0)</f>
        <v>0</v>
      </c>
      <c r="BH3968">
        <f t="shared" si="61"/>
        <v>0</v>
      </c>
    </row>
    <row r="3969" spans="1:60" x14ac:dyDescent="0.25">
      <c r="A3969" s="1">
        <v>4430</v>
      </c>
      <c r="B3969" t="s">
        <v>58</v>
      </c>
      <c r="C3969" t="s">
        <v>560</v>
      </c>
      <c r="D3969">
        <v>2</v>
      </c>
      <c r="E3969">
        <v>4</v>
      </c>
      <c r="F3969" t="s">
        <v>2249</v>
      </c>
      <c r="G3969" t="s">
        <v>90</v>
      </c>
      <c r="H3969" t="s">
        <v>90</v>
      </c>
      <c r="I3969" t="s">
        <v>58</v>
      </c>
      <c r="J3969" t="s">
        <v>90</v>
      </c>
      <c r="K3969">
        <v>0</v>
      </c>
      <c r="L3969" t="s">
        <v>201</v>
      </c>
      <c r="M3969" t="s">
        <v>2249</v>
      </c>
      <c r="N3969" t="s">
        <v>64</v>
      </c>
      <c r="O3969" t="s">
        <v>201</v>
      </c>
      <c r="P3969" t="s">
        <v>201</v>
      </c>
      <c r="Q3969">
        <v>0</v>
      </c>
      <c r="R3969" t="s">
        <v>351</v>
      </c>
      <c r="S3969" t="s">
        <v>2249</v>
      </c>
      <c r="T3969">
        <v>204.82</v>
      </c>
      <c r="U3969" t="s">
        <v>536</v>
      </c>
      <c r="V3969" t="s">
        <v>524</v>
      </c>
      <c r="W3969" t="s">
        <v>3771</v>
      </c>
      <c r="X3969" t="s">
        <v>3675</v>
      </c>
      <c r="Y3969" t="s">
        <v>486</v>
      </c>
      <c r="Z3969" t="s">
        <v>527</v>
      </c>
      <c r="AA3969" t="s">
        <v>528</v>
      </c>
      <c r="AB3969">
        <v>24</v>
      </c>
      <c r="AC3969">
        <v>75</v>
      </c>
      <c r="AD3969">
        <v>56.25</v>
      </c>
      <c r="AE3969">
        <v>31.25</v>
      </c>
      <c r="AF3969" t="s">
        <v>83</v>
      </c>
      <c r="AG3969" t="s">
        <v>72</v>
      </c>
      <c r="AH3969" t="s">
        <v>3244</v>
      </c>
      <c r="AI3969" t="s">
        <v>1574</v>
      </c>
      <c r="AJ3969" t="s">
        <v>3772</v>
      </c>
      <c r="AK3969" t="s">
        <v>897</v>
      </c>
      <c r="AL3969" t="s">
        <v>293</v>
      </c>
      <c r="AM3969" t="s">
        <v>3773</v>
      </c>
      <c r="AN3969">
        <v>0</v>
      </c>
      <c r="AO3969">
        <v>5</v>
      </c>
      <c r="AP3969" t="s">
        <v>3774</v>
      </c>
      <c r="AQ3969" t="s">
        <v>82</v>
      </c>
      <c r="AR3969" t="s">
        <v>97</v>
      </c>
      <c r="AS3969" t="s">
        <v>97</v>
      </c>
      <c r="AT3969" t="s">
        <v>97</v>
      </c>
      <c r="AU3969" t="s">
        <v>97</v>
      </c>
      <c r="AV3969" t="s">
        <v>123</v>
      </c>
      <c r="AW3969" t="s">
        <v>72</v>
      </c>
      <c r="AX3969">
        <v>48.52</v>
      </c>
      <c r="AY3969">
        <v>51.48</v>
      </c>
      <c r="AZ3969" t="s">
        <v>104</v>
      </c>
      <c r="BA3969" t="s">
        <v>454</v>
      </c>
      <c r="BB3969" t="s">
        <v>268</v>
      </c>
      <c r="BC3969" t="s">
        <v>455</v>
      </c>
      <c r="BD3969" t="s">
        <v>197</v>
      </c>
      <c r="BE3969" t="s">
        <v>456</v>
      </c>
      <c r="BF3969">
        <v>1</v>
      </c>
      <c r="BG3969">
        <f>IF(Table1[[#This Row],[ft_score]]="0 - 0", 1, 0)</f>
        <v>0</v>
      </c>
      <c r="BH3969">
        <f t="shared" si="61"/>
        <v>0</v>
      </c>
    </row>
    <row r="3970" spans="1:60" x14ac:dyDescent="0.25">
      <c r="A3970" s="1">
        <v>4565</v>
      </c>
      <c r="B3970" t="s">
        <v>58</v>
      </c>
      <c r="C3970" t="s">
        <v>200</v>
      </c>
      <c r="D3970">
        <v>2</v>
      </c>
      <c r="E3970">
        <v>4</v>
      </c>
      <c r="F3970" t="s">
        <v>2249</v>
      </c>
      <c r="G3970" t="s">
        <v>90</v>
      </c>
      <c r="H3970" t="s">
        <v>90</v>
      </c>
      <c r="I3970" t="s">
        <v>58</v>
      </c>
      <c r="J3970" t="s">
        <v>90</v>
      </c>
      <c r="K3970">
        <v>0</v>
      </c>
      <c r="L3970" t="s">
        <v>2308</v>
      </c>
      <c r="M3970" t="s">
        <v>2249</v>
      </c>
      <c r="N3970" t="s">
        <v>352</v>
      </c>
      <c r="O3970" t="s">
        <v>352</v>
      </c>
      <c r="P3970" t="s">
        <v>2308</v>
      </c>
      <c r="Q3970" t="s">
        <v>448</v>
      </c>
      <c r="R3970" t="s">
        <v>448</v>
      </c>
      <c r="S3970" t="s">
        <v>2249</v>
      </c>
      <c r="T3970">
        <v>346.38</v>
      </c>
      <c r="U3970" t="s">
        <v>3497</v>
      </c>
      <c r="V3970" t="s">
        <v>3381</v>
      </c>
      <c r="W3970" t="s">
        <v>4201</v>
      </c>
      <c r="X3970" t="s">
        <v>3820</v>
      </c>
      <c r="Y3970" t="s">
        <v>1308</v>
      </c>
      <c r="Z3970" t="s">
        <v>1908</v>
      </c>
      <c r="AA3970" t="s">
        <v>1909</v>
      </c>
      <c r="AB3970">
        <v>21</v>
      </c>
      <c r="AC3970">
        <v>68.75</v>
      </c>
      <c r="AD3970">
        <v>31.25</v>
      </c>
      <c r="AE3970">
        <v>25</v>
      </c>
      <c r="AF3970" t="s">
        <v>83</v>
      </c>
      <c r="AG3970" t="s">
        <v>73</v>
      </c>
      <c r="AH3970" t="s">
        <v>1863</v>
      </c>
      <c r="AI3970" t="s">
        <v>4202</v>
      </c>
      <c r="AJ3970" t="s">
        <v>847</v>
      </c>
      <c r="AK3970" t="s">
        <v>4203</v>
      </c>
      <c r="AL3970" t="s">
        <v>1399</v>
      </c>
      <c r="AM3970" t="s">
        <v>4204</v>
      </c>
      <c r="AN3970">
        <v>0</v>
      </c>
      <c r="AO3970">
        <v>5</v>
      </c>
      <c r="AP3970" t="s">
        <v>4205</v>
      </c>
      <c r="AQ3970" t="s">
        <v>73</v>
      </c>
      <c r="AR3970" t="s">
        <v>81</v>
      </c>
      <c r="AS3970" t="s">
        <v>81</v>
      </c>
      <c r="AT3970" t="s">
        <v>82</v>
      </c>
      <c r="AU3970" t="s">
        <v>159</v>
      </c>
      <c r="AV3970" t="s">
        <v>72</v>
      </c>
      <c r="AW3970" t="s">
        <v>63</v>
      </c>
      <c r="AX3970">
        <v>45.84</v>
      </c>
      <c r="AY3970">
        <v>54.16</v>
      </c>
      <c r="AZ3970" t="s">
        <v>285</v>
      </c>
      <c r="BA3970" t="s">
        <v>336</v>
      </c>
      <c r="BB3970" t="s">
        <v>285</v>
      </c>
      <c r="BC3970" t="s">
        <v>197</v>
      </c>
      <c r="BD3970" t="s">
        <v>198</v>
      </c>
      <c r="BE3970" t="s">
        <v>849</v>
      </c>
      <c r="BF3970">
        <v>2</v>
      </c>
      <c r="BG3970">
        <f>IF(Table1[[#This Row],[ft_score]]="0 - 0", 1, 0)</f>
        <v>0</v>
      </c>
      <c r="BH3970">
        <f t="shared" ref="BH3970:BH4033" si="62">IF(D3970=E3970, 1, 0)</f>
        <v>0</v>
      </c>
    </row>
    <row r="3971" spans="1:60" x14ac:dyDescent="0.25">
      <c r="A3971" s="1">
        <v>4579</v>
      </c>
      <c r="B3971" t="s">
        <v>58</v>
      </c>
      <c r="C3971" t="s">
        <v>560</v>
      </c>
      <c r="D3971">
        <v>2</v>
      </c>
      <c r="E3971">
        <v>4</v>
      </c>
      <c r="F3971" t="s">
        <v>2249</v>
      </c>
      <c r="G3971" t="s">
        <v>90</v>
      </c>
      <c r="H3971" t="s">
        <v>90</v>
      </c>
      <c r="I3971" t="s">
        <v>58</v>
      </c>
      <c r="J3971" t="s">
        <v>90</v>
      </c>
      <c r="K3971">
        <v>0</v>
      </c>
      <c r="L3971" t="s">
        <v>352</v>
      </c>
      <c r="M3971" t="s">
        <v>2249</v>
      </c>
      <c r="N3971" t="s">
        <v>64</v>
      </c>
      <c r="O3971" t="s">
        <v>201</v>
      </c>
      <c r="P3971" t="s">
        <v>352</v>
      </c>
      <c r="Q3971" t="s">
        <v>353</v>
      </c>
      <c r="R3971" t="s">
        <v>353</v>
      </c>
      <c r="S3971" t="s">
        <v>2249</v>
      </c>
      <c r="T3971">
        <v>1134.4000000000001</v>
      </c>
      <c r="U3971" t="s">
        <v>2149</v>
      </c>
      <c r="V3971" t="s">
        <v>4246</v>
      </c>
      <c r="W3971" t="s">
        <v>4247</v>
      </c>
      <c r="X3971" t="s">
        <v>3820</v>
      </c>
      <c r="Y3971" t="s">
        <v>640</v>
      </c>
      <c r="Z3971" t="s">
        <v>393</v>
      </c>
      <c r="AA3971" t="s">
        <v>394</v>
      </c>
      <c r="AB3971">
        <v>23</v>
      </c>
      <c r="AC3971">
        <v>81.25</v>
      </c>
      <c r="AD3971">
        <v>43.75</v>
      </c>
      <c r="AE3971">
        <v>6.25</v>
      </c>
      <c r="AF3971" t="s">
        <v>83</v>
      </c>
      <c r="AG3971" t="s">
        <v>123</v>
      </c>
      <c r="AH3971" t="s">
        <v>742</v>
      </c>
      <c r="AI3971" t="s">
        <v>1441</v>
      </c>
      <c r="AJ3971" t="s">
        <v>465</v>
      </c>
      <c r="AK3971" t="s">
        <v>1441</v>
      </c>
      <c r="AL3971" t="s">
        <v>1068</v>
      </c>
      <c r="AM3971" t="s">
        <v>4248</v>
      </c>
      <c r="AN3971">
        <v>26</v>
      </c>
      <c r="AO3971">
        <v>14</v>
      </c>
      <c r="AP3971" t="s">
        <v>4249</v>
      </c>
      <c r="AQ3971" t="s">
        <v>72</v>
      </c>
      <c r="AR3971" t="s">
        <v>141</v>
      </c>
      <c r="AS3971" t="s">
        <v>82</v>
      </c>
      <c r="AT3971" t="s">
        <v>97</v>
      </c>
      <c r="AU3971" t="s">
        <v>73</v>
      </c>
      <c r="AV3971" t="s">
        <v>72</v>
      </c>
      <c r="AW3971" t="s">
        <v>83</v>
      </c>
      <c r="AX3971">
        <v>48.11</v>
      </c>
      <c r="AY3971">
        <v>51.9</v>
      </c>
      <c r="AZ3971" t="s">
        <v>106</v>
      </c>
      <c r="BA3971" t="s">
        <v>561</v>
      </c>
      <c r="BB3971" t="s">
        <v>506</v>
      </c>
      <c r="BC3971" t="s">
        <v>523</v>
      </c>
      <c r="BD3971" t="s">
        <v>455</v>
      </c>
      <c r="BE3971" t="s">
        <v>199</v>
      </c>
      <c r="BF3971">
        <v>2</v>
      </c>
      <c r="BG3971">
        <f>IF(Table1[[#This Row],[ft_score]]="0 - 0", 1, 0)</f>
        <v>0</v>
      </c>
      <c r="BH3971">
        <f t="shared" si="62"/>
        <v>0</v>
      </c>
    </row>
    <row r="3972" spans="1:60" x14ac:dyDescent="0.25">
      <c r="A3972" s="1">
        <v>4696</v>
      </c>
      <c r="B3972" t="s">
        <v>57</v>
      </c>
      <c r="C3972" t="s">
        <v>3475</v>
      </c>
      <c r="D3972">
        <v>2</v>
      </c>
      <c r="E3972">
        <v>4</v>
      </c>
      <c r="F3972" t="s">
        <v>2249</v>
      </c>
      <c r="G3972">
        <v>-1</v>
      </c>
      <c r="H3972">
        <v>40</v>
      </c>
      <c r="I3972" t="s">
        <v>61</v>
      </c>
      <c r="J3972" t="s">
        <v>876</v>
      </c>
      <c r="K3972">
        <v>100</v>
      </c>
      <c r="L3972" t="s">
        <v>201</v>
      </c>
      <c r="M3972" t="s">
        <v>2249</v>
      </c>
      <c r="N3972" t="s">
        <v>64</v>
      </c>
      <c r="O3972" t="s">
        <v>64</v>
      </c>
      <c r="P3972" t="s">
        <v>201</v>
      </c>
      <c r="Q3972" t="s">
        <v>314</v>
      </c>
      <c r="R3972" t="s">
        <v>448</v>
      </c>
      <c r="S3972" t="s">
        <v>2249</v>
      </c>
      <c r="T3972">
        <v>888.08</v>
      </c>
      <c r="U3972" t="s">
        <v>1531</v>
      </c>
      <c r="V3972" t="s">
        <v>3223</v>
      </c>
      <c r="W3972" t="s">
        <v>4566</v>
      </c>
      <c r="X3972" t="s">
        <v>4555</v>
      </c>
      <c r="Y3972" t="s">
        <v>156</v>
      </c>
      <c r="Z3972" t="s">
        <v>1534</v>
      </c>
      <c r="AA3972" t="s">
        <v>1535</v>
      </c>
      <c r="AB3972">
        <v>16</v>
      </c>
      <c r="AC3972">
        <v>81.25</v>
      </c>
      <c r="AD3972">
        <v>62.5</v>
      </c>
      <c r="AE3972">
        <v>50</v>
      </c>
      <c r="AF3972" t="s">
        <v>72</v>
      </c>
      <c r="AG3972" t="s">
        <v>116</v>
      </c>
      <c r="AH3972" t="s">
        <v>490</v>
      </c>
      <c r="AI3972" t="s">
        <v>2771</v>
      </c>
      <c r="AJ3972" t="s">
        <v>1359</v>
      </c>
      <c r="AK3972" t="s">
        <v>1450</v>
      </c>
      <c r="AL3972" t="s">
        <v>1081</v>
      </c>
      <c r="AM3972" t="s">
        <v>3460</v>
      </c>
      <c r="AN3972">
        <v>12</v>
      </c>
      <c r="AO3972">
        <v>-3</v>
      </c>
      <c r="AP3972" t="s">
        <v>141</v>
      </c>
      <c r="AQ3972" t="s">
        <v>97</v>
      </c>
      <c r="AR3972" t="s">
        <v>73</v>
      </c>
      <c r="AS3972" t="s">
        <v>141</v>
      </c>
      <c r="AT3972" t="s">
        <v>72</v>
      </c>
      <c r="AU3972" t="s">
        <v>159</v>
      </c>
      <c r="AV3972" t="s">
        <v>123</v>
      </c>
      <c r="AW3972" t="s">
        <v>83</v>
      </c>
      <c r="AX3972">
        <v>38.56</v>
      </c>
      <c r="AY3972">
        <v>61.44</v>
      </c>
      <c r="AZ3972" t="s">
        <v>401</v>
      </c>
      <c r="BA3972" t="s">
        <v>271</v>
      </c>
      <c r="BB3972" t="s">
        <v>362</v>
      </c>
      <c r="BC3972" t="s">
        <v>231</v>
      </c>
      <c r="BD3972" t="s">
        <v>349</v>
      </c>
      <c r="BE3972" t="s">
        <v>298</v>
      </c>
      <c r="BF3972">
        <v>2</v>
      </c>
      <c r="BG3972">
        <f>IF(Table1[[#This Row],[ft_score]]="0 - 0", 1, 0)</f>
        <v>0</v>
      </c>
      <c r="BH3972">
        <f t="shared" si="62"/>
        <v>0</v>
      </c>
    </row>
    <row r="3973" spans="1:60" x14ac:dyDescent="0.25">
      <c r="A3973" s="1">
        <v>5386</v>
      </c>
      <c r="B3973" t="s">
        <v>58</v>
      </c>
      <c r="C3973" t="s">
        <v>126</v>
      </c>
      <c r="D3973">
        <v>2</v>
      </c>
      <c r="E3973">
        <v>4</v>
      </c>
      <c r="F3973" t="s">
        <v>2249</v>
      </c>
      <c r="G3973" t="s">
        <v>90</v>
      </c>
      <c r="H3973" t="s">
        <v>90</v>
      </c>
      <c r="I3973" t="s">
        <v>58</v>
      </c>
      <c r="J3973" t="s">
        <v>90</v>
      </c>
      <c r="K3973">
        <v>0</v>
      </c>
      <c r="L3973" t="s">
        <v>352</v>
      </c>
      <c r="M3973" t="s">
        <v>2249</v>
      </c>
      <c r="N3973" t="s">
        <v>64</v>
      </c>
      <c r="O3973" t="s">
        <v>352</v>
      </c>
      <c r="P3973" t="s">
        <v>352</v>
      </c>
      <c r="Q3973" t="s">
        <v>314</v>
      </c>
      <c r="R3973" t="s">
        <v>353</v>
      </c>
      <c r="S3973" t="s">
        <v>2249</v>
      </c>
      <c r="T3973">
        <v>355.19</v>
      </c>
      <c r="U3973" t="s">
        <v>3340</v>
      </c>
      <c r="V3973" t="s">
        <v>4599</v>
      </c>
      <c r="W3973" t="s">
        <v>6339</v>
      </c>
      <c r="X3973" t="s">
        <v>6189</v>
      </c>
      <c r="Y3973" t="s">
        <v>566</v>
      </c>
      <c r="Z3973" t="s">
        <v>2008</v>
      </c>
      <c r="AA3973" t="s">
        <v>2009</v>
      </c>
      <c r="AB3973">
        <v>17</v>
      </c>
      <c r="AC3973">
        <v>87.5</v>
      </c>
      <c r="AD3973">
        <v>62.5</v>
      </c>
      <c r="AE3973">
        <v>43.75</v>
      </c>
      <c r="AF3973" t="s">
        <v>73</v>
      </c>
      <c r="AG3973" t="s">
        <v>123</v>
      </c>
      <c r="AH3973" t="s">
        <v>5353</v>
      </c>
      <c r="AI3973" t="s">
        <v>227</v>
      </c>
      <c r="AJ3973" t="s">
        <v>2232</v>
      </c>
      <c r="AK3973" t="s">
        <v>276</v>
      </c>
      <c r="AL3973" t="s">
        <v>493</v>
      </c>
      <c r="AM3973" t="s">
        <v>3672</v>
      </c>
      <c r="AN3973">
        <v>-8</v>
      </c>
      <c r="AO3973">
        <v>-4</v>
      </c>
      <c r="AP3973" t="s">
        <v>6340</v>
      </c>
      <c r="AQ3973" t="s">
        <v>97</v>
      </c>
      <c r="AR3973" t="s">
        <v>82</v>
      </c>
      <c r="AS3973" t="s">
        <v>81</v>
      </c>
      <c r="AT3973" t="s">
        <v>82</v>
      </c>
      <c r="AU3973" t="s">
        <v>159</v>
      </c>
      <c r="AV3973" t="s">
        <v>83</v>
      </c>
      <c r="AW3973" t="s">
        <v>83</v>
      </c>
      <c r="AX3973">
        <v>44.58</v>
      </c>
      <c r="AY3973">
        <v>55.43</v>
      </c>
      <c r="AZ3973" t="s">
        <v>142</v>
      </c>
      <c r="BA3973" t="s">
        <v>454</v>
      </c>
      <c r="BB3973" t="s">
        <v>147</v>
      </c>
      <c r="BC3973" t="s">
        <v>300</v>
      </c>
      <c r="BD3973" t="s">
        <v>107</v>
      </c>
      <c r="BE3973" t="s">
        <v>217</v>
      </c>
      <c r="BF3973">
        <v>1</v>
      </c>
      <c r="BG3973">
        <f>IF(Table1[[#This Row],[ft_score]]="0 - 0", 1, 0)</f>
        <v>0</v>
      </c>
      <c r="BH3973">
        <f t="shared" si="62"/>
        <v>0</v>
      </c>
    </row>
    <row r="3974" spans="1:60" x14ac:dyDescent="0.25">
      <c r="A3974" s="1">
        <v>5833</v>
      </c>
      <c r="B3974" t="s">
        <v>58</v>
      </c>
      <c r="C3974" t="s">
        <v>200</v>
      </c>
      <c r="D3974">
        <v>2</v>
      </c>
      <c r="E3974">
        <v>4</v>
      </c>
      <c r="F3974" t="s">
        <v>2249</v>
      </c>
      <c r="G3974" t="s">
        <v>90</v>
      </c>
      <c r="H3974" t="s">
        <v>90</v>
      </c>
      <c r="I3974" t="s">
        <v>58</v>
      </c>
      <c r="J3974" t="s">
        <v>90</v>
      </c>
      <c r="K3974">
        <v>0</v>
      </c>
      <c r="L3974" t="s">
        <v>64</v>
      </c>
      <c r="M3974" t="s">
        <v>2249</v>
      </c>
      <c r="N3974" t="s">
        <v>64</v>
      </c>
      <c r="O3974" t="s">
        <v>64</v>
      </c>
      <c r="P3974" t="s">
        <v>64</v>
      </c>
      <c r="Q3974" t="s">
        <v>314</v>
      </c>
      <c r="R3974" t="s">
        <v>351</v>
      </c>
      <c r="S3974" t="s">
        <v>2249</v>
      </c>
      <c r="T3974">
        <v>170.33</v>
      </c>
      <c r="U3974" t="s">
        <v>1464</v>
      </c>
      <c r="V3974" t="s">
        <v>1982</v>
      </c>
      <c r="W3974" t="s">
        <v>7253</v>
      </c>
      <c r="X3974" t="s">
        <v>7185</v>
      </c>
      <c r="Y3974" t="s">
        <v>951</v>
      </c>
      <c r="Z3974" t="s">
        <v>976</v>
      </c>
      <c r="AA3974" t="s">
        <v>977</v>
      </c>
      <c r="AB3974">
        <v>19</v>
      </c>
      <c r="AC3974">
        <v>81.25</v>
      </c>
      <c r="AD3974">
        <v>62.5</v>
      </c>
      <c r="AE3974">
        <v>43.75</v>
      </c>
      <c r="AF3974" t="s">
        <v>123</v>
      </c>
      <c r="AG3974" t="s">
        <v>73</v>
      </c>
      <c r="AH3974" t="s">
        <v>1863</v>
      </c>
      <c r="AI3974" t="s">
        <v>307</v>
      </c>
      <c r="AJ3974" t="s">
        <v>6200</v>
      </c>
      <c r="AK3974" t="s">
        <v>969</v>
      </c>
      <c r="AL3974" t="s">
        <v>209</v>
      </c>
      <c r="AM3974" t="s">
        <v>798</v>
      </c>
      <c r="AN3974">
        <v>-8</v>
      </c>
      <c r="AO3974">
        <v>1</v>
      </c>
      <c r="AP3974" t="s">
        <v>7204</v>
      </c>
      <c r="AQ3974" t="s">
        <v>97</v>
      </c>
      <c r="AR3974" t="s">
        <v>97</v>
      </c>
      <c r="AS3974" t="s">
        <v>141</v>
      </c>
      <c r="AT3974" t="s">
        <v>73</v>
      </c>
      <c r="AU3974" t="s">
        <v>116</v>
      </c>
      <c r="AV3974" t="s">
        <v>83</v>
      </c>
      <c r="AW3974" t="s">
        <v>83</v>
      </c>
      <c r="AX3974">
        <v>39.090000000000003</v>
      </c>
      <c r="AY3974">
        <v>60.91</v>
      </c>
      <c r="AZ3974" t="s">
        <v>472</v>
      </c>
      <c r="BA3974" t="s">
        <v>285</v>
      </c>
      <c r="BB3974" t="s">
        <v>362</v>
      </c>
      <c r="BC3974" t="s">
        <v>88</v>
      </c>
      <c r="BD3974" t="s">
        <v>146</v>
      </c>
      <c r="BE3974" t="s">
        <v>454</v>
      </c>
      <c r="BF3974">
        <v>1</v>
      </c>
      <c r="BG3974">
        <f>IF(Table1[[#This Row],[ft_score]]="0 - 0", 1, 0)</f>
        <v>0</v>
      </c>
      <c r="BH3974">
        <f t="shared" si="62"/>
        <v>0</v>
      </c>
    </row>
    <row r="3975" spans="1:60" x14ac:dyDescent="0.25">
      <c r="A3975" s="1">
        <v>6238</v>
      </c>
      <c r="B3975" t="s">
        <v>58</v>
      </c>
      <c r="C3975" t="s">
        <v>257</v>
      </c>
      <c r="D3975">
        <v>2</v>
      </c>
      <c r="E3975">
        <v>4</v>
      </c>
      <c r="F3975" t="s">
        <v>2249</v>
      </c>
      <c r="G3975" t="s">
        <v>90</v>
      </c>
      <c r="H3975" t="s">
        <v>90</v>
      </c>
      <c r="I3975" t="s">
        <v>58</v>
      </c>
      <c r="J3975" t="s">
        <v>90</v>
      </c>
      <c r="K3975">
        <v>0</v>
      </c>
      <c r="L3975" t="s">
        <v>352</v>
      </c>
      <c r="M3975" t="s">
        <v>2249</v>
      </c>
      <c r="N3975" t="s">
        <v>64</v>
      </c>
      <c r="O3975" t="s">
        <v>201</v>
      </c>
      <c r="P3975" t="s">
        <v>352</v>
      </c>
      <c r="Q3975" t="s">
        <v>314</v>
      </c>
      <c r="R3975" t="s">
        <v>314</v>
      </c>
      <c r="S3975" t="s">
        <v>2249</v>
      </c>
      <c r="T3975">
        <v>68</v>
      </c>
      <c r="U3975" t="s">
        <v>5985</v>
      </c>
      <c r="V3975" t="s">
        <v>5869</v>
      </c>
      <c r="W3975" t="s">
        <v>7988</v>
      </c>
      <c r="X3975" t="s">
        <v>7795</v>
      </c>
      <c r="Y3975" t="s">
        <v>1008</v>
      </c>
      <c r="Z3975" t="s">
        <v>5871</v>
      </c>
      <c r="AA3975" t="s">
        <v>5872</v>
      </c>
      <c r="AB3975">
        <v>3</v>
      </c>
      <c r="AC3975">
        <v>83.34</v>
      </c>
      <c r="AD3975">
        <v>66.67</v>
      </c>
      <c r="AE3975">
        <v>33.33</v>
      </c>
      <c r="AF3975" t="s">
        <v>136</v>
      </c>
      <c r="AG3975" t="s">
        <v>63</v>
      </c>
      <c r="AH3975" t="s">
        <v>2016</v>
      </c>
      <c r="AI3975" t="s">
        <v>1565</v>
      </c>
      <c r="AJ3975" t="s">
        <v>83</v>
      </c>
      <c r="AK3975" t="s">
        <v>63</v>
      </c>
      <c r="AL3975" t="s">
        <v>4671</v>
      </c>
      <c r="AM3975" t="s">
        <v>7885</v>
      </c>
      <c r="AN3975">
        <v>4</v>
      </c>
      <c r="AO3975">
        <v>3</v>
      </c>
      <c r="AP3975" t="s">
        <v>6254</v>
      </c>
      <c r="AQ3975" t="s">
        <v>2471</v>
      </c>
      <c r="AR3975" t="s">
        <v>1949</v>
      </c>
      <c r="AS3975" t="s">
        <v>63</v>
      </c>
      <c r="AT3975" t="s">
        <v>560</v>
      </c>
      <c r="AU3975" t="s">
        <v>2364</v>
      </c>
      <c r="AV3975" t="s">
        <v>63</v>
      </c>
      <c r="AW3975" t="s">
        <v>63</v>
      </c>
      <c r="AX3975">
        <v>32.5</v>
      </c>
      <c r="AY3975">
        <v>67.5</v>
      </c>
      <c r="AZ3975" t="s">
        <v>705</v>
      </c>
      <c r="BA3975" t="s">
        <v>214</v>
      </c>
      <c r="BB3975" t="s">
        <v>362</v>
      </c>
      <c r="BC3975" t="s">
        <v>468</v>
      </c>
      <c r="BD3975" t="s">
        <v>84</v>
      </c>
      <c r="BE3975" t="s">
        <v>166</v>
      </c>
      <c r="BF3975">
        <v>1</v>
      </c>
      <c r="BG3975">
        <f>IF(Table1[[#This Row],[ft_score]]="0 - 0", 1, 0)</f>
        <v>0</v>
      </c>
      <c r="BH3975">
        <f t="shared" si="62"/>
        <v>0</v>
      </c>
    </row>
    <row r="3976" spans="1:60" x14ac:dyDescent="0.25">
      <c r="A3976" s="1">
        <v>6452</v>
      </c>
      <c r="B3976" t="s">
        <v>5152</v>
      </c>
      <c r="C3976" t="s">
        <v>110</v>
      </c>
      <c r="D3976">
        <v>2</v>
      </c>
      <c r="E3976">
        <v>4</v>
      </c>
      <c r="F3976" t="s">
        <v>2249</v>
      </c>
      <c r="G3976">
        <v>-1</v>
      </c>
      <c r="H3976">
        <v>1000</v>
      </c>
      <c r="I3976" t="s">
        <v>61</v>
      </c>
      <c r="J3976" t="s">
        <v>362</v>
      </c>
      <c r="K3976">
        <v>1.5</v>
      </c>
      <c r="L3976" t="s">
        <v>111</v>
      </c>
      <c r="M3976" t="s">
        <v>2249</v>
      </c>
      <c r="N3976" t="s">
        <v>64</v>
      </c>
      <c r="O3976" t="s">
        <v>201</v>
      </c>
      <c r="P3976" t="s">
        <v>111</v>
      </c>
      <c r="Q3976" t="s">
        <v>169</v>
      </c>
      <c r="R3976" t="s">
        <v>233</v>
      </c>
      <c r="S3976" t="s">
        <v>2249</v>
      </c>
      <c r="T3976">
        <v>145.30000000000001</v>
      </c>
      <c r="U3976" t="s">
        <v>678</v>
      </c>
      <c r="V3976" t="s">
        <v>707</v>
      </c>
      <c r="W3976" t="s">
        <v>8364</v>
      </c>
      <c r="X3976" t="s">
        <v>8361</v>
      </c>
      <c r="Y3976" t="s">
        <v>8365</v>
      </c>
      <c r="Z3976" t="s">
        <v>680</v>
      </c>
      <c r="AA3976" t="s">
        <v>681</v>
      </c>
      <c r="AB3976">
        <v>5</v>
      </c>
      <c r="AC3976">
        <v>90</v>
      </c>
      <c r="AD3976">
        <v>70</v>
      </c>
      <c r="AE3976">
        <v>60</v>
      </c>
      <c r="AF3976" t="s">
        <v>3238</v>
      </c>
      <c r="AG3976" t="s">
        <v>2416</v>
      </c>
      <c r="AH3976" t="s">
        <v>609</v>
      </c>
      <c r="AI3976" t="s">
        <v>1500</v>
      </c>
      <c r="AJ3976" t="s">
        <v>2938</v>
      </c>
      <c r="AK3976" t="s">
        <v>163</v>
      </c>
      <c r="AL3976" t="s">
        <v>609</v>
      </c>
      <c r="AM3976" t="s">
        <v>1645</v>
      </c>
      <c r="AN3976">
        <v>14</v>
      </c>
      <c r="AO3976">
        <v>-3</v>
      </c>
      <c r="AP3976" t="s">
        <v>5874</v>
      </c>
      <c r="AQ3976" t="s">
        <v>1858</v>
      </c>
      <c r="AR3976" t="s">
        <v>1575</v>
      </c>
      <c r="AS3976" t="s">
        <v>1858</v>
      </c>
      <c r="AT3976" t="s">
        <v>1575</v>
      </c>
      <c r="AU3976" t="s">
        <v>2219</v>
      </c>
      <c r="AV3976" t="s">
        <v>2416</v>
      </c>
      <c r="AW3976" t="s">
        <v>63</v>
      </c>
      <c r="AX3976">
        <v>47.76</v>
      </c>
      <c r="AY3976">
        <v>52.24</v>
      </c>
      <c r="AZ3976" t="s">
        <v>196</v>
      </c>
      <c r="BA3976" t="s">
        <v>230</v>
      </c>
      <c r="BB3976" t="s">
        <v>362</v>
      </c>
      <c r="BC3976" t="s">
        <v>455</v>
      </c>
      <c r="BD3976" t="s">
        <v>197</v>
      </c>
      <c r="BE3976" t="s">
        <v>456</v>
      </c>
      <c r="BF3976">
        <v>2</v>
      </c>
      <c r="BG3976">
        <f>IF(Table1[[#This Row],[ft_score]]="0 - 0", 1, 0)</f>
        <v>0</v>
      </c>
      <c r="BH3976">
        <f t="shared" si="62"/>
        <v>0</v>
      </c>
    </row>
    <row r="3977" spans="1:60" x14ac:dyDescent="0.25">
      <c r="A3977" s="1">
        <v>6624</v>
      </c>
      <c r="B3977" t="s">
        <v>58</v>
      </c>
      <c r="C3977" t="s">
        <v>636</v>
      </c>
      <c r="D3977">
        <v>2</v>
      </c>
      <c r="E3977">
        <v>4</v>
      </c>
      <c r="F3977" t="s">
        <v>2249</v>
      </c>
      <c r="G3977" t="s">
        <v>90</v>
      </c>
      <c r="H3977" t="s">
        <v>90</v>
      </c>
      <c r="I3977" t="s">
        <v>58</v>
      </c>
      <c r="J3977" t="s">
        <v>90</v>
      </c>
      <c r="K3977">
        <v>0</v>
      </c>
      <c r="L3977" t="s">
        <v>314</v>
      </c>
      <c r="M3977" t="s">
        <v>2249</v>
      </c>
      <c r="N3977" t="s">
        <v>352</v>
      </c>
      <c r="O3977" t="s">
        <v>352</v>
      </c>
      <c r="P3977" t="s">
        <v>314</v>
      </c>
      <c r="Q3977" t="s">
        <v>353</v>
      </c>
      <c r="R3977" t="s">
        <v>448</v>
      </c>
      <c r="S3977" t="s">
        <v>2249</v>
      </c>
      <c r="T3977">
        <v>0</v>
      </c>
      <c r="U3977" t="s">
        <v>7541</v>
      </c>
      <c r="V3977" t="s">
        <v>7544</v>
      </c>
      <c r="W3977" t="s">
        <v>8629</v>
      </c>
      <c r="X3977" t="s">
        <v>8555</v>
      </c>
      <c r="Y3977" t="s">
        <v>1695</v>
      </c>
      <c r="Z3977" t="s">
        <v>6664</v>
      </c>
      <c r="AA3977" t="s">
        <v>6665</v>
      </c>
      <c r="AB3977">
        <v>2</v>
      </c>
      <c r="AC3977">
        <v>75</v>
      </c>
      <c r="AD3977">
        <v>75</v>
      </c>
      <c r="AE3977">
        <v>75</v>
      </c>
      <c r="AF3977" t="s">
        <v>97</v>
      </c>
      <c r="AG3977" t="s">
        <v>63</v>
      </c>
      <c r="AH3977" t="s">
        <v>2106</v>
      </c>
      <c r="AI3977" t="s">
        <v>995</v>
      </c>
      <c r="AJ3977" t="s">
        <v>995</v>
      </c>
      <c r="AK3977" t="s">
        <v>734</v>
      </c>
      <c r="AL3977" t="s">
        <v>3263</v>
      </c>
      <c r="AM3977" t="s">
        <v>658</v>
      </c>
      <c r="AN3977">
        <v>-4</v>
      </c>
      <c r="AO3977">
        <v>11</v>
      </c>
      <c r="AP3977" t="s">
        <v>1858</v>
      </c>
      <c r="AQ3977" t="s">
        <v>97</v>
      </c>
      <c r="AR3977" t="s">
        <v>97</v>
      </c>
      <c r="AS3977" t="s">
        <v>63</v>
      </c>
      <c r="AT3977" t="s">
        <v>560</v>
      </c>
      <c r="AU3977" t="s">
        <v>73</v>
      </c>
      <c r="AV3977" t="s">
        <v>73</v>
      </c>
      <c r="AW3977" t="s">
        <v>73</v>
      </c>
      <c r="AX3977">
        <v>35.39</v>
      </c>
      <c r="AY3977">
        <v>64.62</v>
      </c>
      <c r="AZ3977" t="s">
        <v>336</v>
      </c>
      <c r="BA3977" t="s">
        <v>763</v>
      </c>
      <c r="BB3977" t="s">
        <v>217</v>
      </c>
      <c r="BC3977" t="s">
        <v>312</v>
      </c>
      <c r="BD3977" t="s">
        <v>269</v>
      </c>
      <c r="BE3977" t="s">
        <v>86</v>
      </c>
      <c r="BF3977">
        <v>1</v>
      </c>
      <c r="BG3977">
        <f>IF(Table1[[#This Row],[ft_score]]="0 - 0", 1, 0)</f>
        <v>0</v>
      </c>
      <c r="BH3977">
        <f t="shared" si="62"/>
        <v>0</v>
      </c>
    </row>
    <row r="3978" spans="1:60" x14ac:dyDescent="0.25">
      <c r="A3978" s="1">
        <v>6684</v>
      </c>
      <c r="B3978" t="s">
        <v>5152</v>
      </c>
      <c r="C3978" t="s">
        <v>110</v>
      </c>
      <c r="D3978">
        <v>2</v>
      </c>
      <c r="E3978">
        <v>4</v>
      </c>
      <c r="F3978" t="s">
        <v>2249</v>
      </c>
      <c r="G3978">
        <v>-1</v>
      </c>
      <c r="H3978">
        <v>1.01</v>
      </c>
      <c r="I3978" t="s">
        <v>61</v>
      </c>
      <c r="J3978" t="s">
        <v>86</v>
      </c>
      <c r="K3978">
        <v>2</v>
      </c>
      <c r="L3978" t="s">
        <v>314</v>
      </c>
      <c r="M3978" t="s">
        <v>2249</v>
      </c>
      <c r="N3978" t="s">
        <v>64</v>
      </c>
      <c r="O3978" t="s">
        <v>60</v>
      </c>
      <c r="P3978" t="s">
        <v>314</v>
      </c>
      <c r="Q3978" t="s">
        <v>314</v>
      </c>
      <c r="R3978" t="s">
        <v>448</v>
      </c>
      <c r="S3978" t="s">
        <v>2249</v>
      </c>
      <c r="T3978">
        <v>4840</v>
      </c>
      <c r="U3978" t="s">
        <v>677</v>
      </c>
      <c r="V3978" t="s">
        <v>1916</v>
      </c>
      <c r="W3978" t="s">
        <v>8732</v>
      </c>
      <c r="X3978" t="s">
        <v>8726</v>
      </c>
      <c r="Y3978" t="s">
        <v>2253</v>
      </c>
      <c r="Z3978" t="s">
        <v>680</v>
      </c>
      <c r="AA3978" t="s">
        <v>681</v>
      </c>
      <c r="AB3978">
        <v>6</v>
      </c>
      <c r="AC3978">
        <v>75</v>
      </c>
      <c r="AD3978">
        <v>66.67</v>
      </c>
      <c r="AE3978">
        <v>41.67</v>
      </c>
      <c r="AF3978" t="s">
        <v>73</v>
      </c>
      <c r="AG3978" t="s">
        <v>1949</v>
      </c>
      <c r="AH3978" t="s">
        <v>855</v>
      </c>
      <c r="AI3978" t="s">
        <v>730</v>
      </c>
      <c r="AJ3978" t="s">
        <v>1300</v>
      </c>
      <c r="AK3978" t="s">
        <v>644</v>
      </c>
      <c r="AL3978" t="s">
        <v>1574</v>
      </c>
      <c r="AM3978" t="s">
        <v>1300</v>
      </c>
      <c r="AN3978">
        <v>27</v>
      </c>
      <c r="AO3978">
        <v>2.5</v>
      </c>
      <c r="AP3978" t="s">
        <v>7776</v>
      </c>
      <c r="AQ3978" t="s">
        <v>136</v>
      </c>
      <c r="AR3978" t="s">
        <v>2471</v>
      </c>
      <c r="AS3978" t="s">
        <v>97</v>
      </c>
      <c r="AT3978" t="s">
        <v>97</v>
      </c>
      <c r="AU3978" t="s">
        <v>4355</v>
      </c>
      <c r="AV3978" t="s">
        <v>98</v>
      </c>
      <c r="AW3978" t="s">
        <v>98</v>
      </c>
      <c r="AX3978">
        <v>46.95</v>
      </c>
      <c r="AY3978">
        <v>53.06</v>
      </c>
      <c r="AZ3978" t="s">
        <v>217</v>
      </c>
      <c r="BA3978" t="s">
        <v>2184</v>
      </c>
      <c r="BB3978" t="s">
        <v>268</v>
      </c>
      <c r="BC3978" t="s">
        <v>198</v>
      </c>
      <c r="BD3978" t="s">
        <v>87</v>
      </c>
      <c r="BE3978" t="s">
        <v>456</v>
      </c>
      <c r="BF3978">
        <v>2</v>
      </c>
      <c r="BG3978">
        <f>IF(Table1[[#This Row],[ft_score]]="0 - 0", 1, 0)</f>
        <v>0</v>
      </c>
      <c r="BH3978">
        <f t="shared" si="62"/>
        <v>0</v>
      </c>
    </row>
    <row r="3979" spans="1:60" x14ac:dyDescent="0.25">
      <c r="A3979" s="1">
        <v>7014</v>
      </c>
      <c r="B3979" t="s">
        <v>58</v>
      </c>
      <c r="C3979" t="s">
        <v>59</v>
      </c>
      <c r="D3979">
        <v>2</v>
      </c>
      <c r="E3979">
        <v>4</v>
      </c>
      <c r="F3979" t="s">
        <v>2249</v>
      </c>
      <c r="G3979" t="s">
        <v>90</v>
      </c>
      <c r="H3979" t="s">
        <v>90</v>
      </c>
      <c r="I3979" t="s">
        <v>58</v>
      </c>
      <c r="J3979" t="s">
        <v>90</v>
      </c>
      <c r="K3979">
        <v>0</v>
      </c>
      <c r="L3979" t="s">
        <v>60</v>
      </c>
      <c r="M3979" t="s">
        <v>2249</v>
      </c>
      <c r="N3979" t="s">
        <v>60</v>
      </c>
      <c r="O3979" t="s">
        <v>60</v>
      </c>
      <c r="P3979" t="s">
        <v>60</v>
      </c>
      <c r="Q3979" t="s">
        <v>169</v>
      </c>
      <c r="R3979" t="s">
        <v>233</v>
      </c>
      <c r="S3979" t="s">
        <v>2249</v>
      </c>
      <c r="T3979">
        <v>32.15</v>
      </c>
      <c r="U3979" t="s">
        <v>6315</v>
      </c>
      <c r="V3979" t="s">
        <v>5558</v>
      </c>
      <c r="W3979" t="s">
        <v>9242</v>
      </c>
      <c r="X3979" t="s">
        <v>9133</v>
      </c>
      <c r="Y3979" t="s">
        <v>5947</v>
      </c>
      <c r="Z3979" t="s">
        <v>4769</v>
      </c>
      <c r="AA3979" t="s">
        <v>4770</v>
      </c>
      <c r="AB3979">
        <v>4</v>
      </c>
      <c r="AC3979">
        <v>75</v>
      </c>
      <c r="AD3979">
        <v>37.5</v>
      </c>
      <c r="AE3979">
        <v>37.5</v>
      </c>
      <c r="AF3979" t="s">
        <v>72</v>
      </c>
      <c r="AG3979" t="s">
        <v>82</v>
      </c>
      <c r="AH3979" t="s">
        <v>4088</v>
      </c>
      <c r="AI3979" t="s">
        <v>3715</v>
      </c>
      <c r="AJ3979" t="s">
        <v>4110</v>
      </c>
      <c r="AK3979" t="s">
        <v>3778</v>
      </c>
      <c r="AL3979" t="s">
        <v>2416</v>
      </c>
      <c r="AM3979" t="s">
        <v>1745</v>
      </c>
      <c r="AN3979">
        <v>17</v>
      </c>
      <c r="AO3979">
        <v>4.5</v>
      </c>
      <c r="AP3979" t="s">
        <v>194</v>
      </c>
      <c r="AQ3979" t="s">
        <v>63</v>
      </c>
      <c r="AR3979" t="s">
        <v>141</v>
      </c>
      <c r="AS3979" t="s">
        <v>141</v>
      </c>
      <c r="AT3979" t="s">
        <v>73</v>
      </c>
      <c r="AU3979" t="s">
        <v>81</v>
      </c>
      <c r="AV3979" t="s">
        <v>82</v>
      </c>
      <c r="AW3979" t="s">
        <v>72</v>
      </c>
      <c r="AX3979">
        <v>69.05</v>
      </c>
      <c r="AY3979">
        <v>30.95</v>
      </c>
      <c r="AZ3979" t="s">
        <v>86</v>
      </c>
      <c r="BA3979" t="s">
        <v>472</v>
      </c>
      <c r="BB3979" t="s">
        <v>285</v>
      </c>
      <c r="BC3979" t="s">
        <v>87</v>
      </c>
      <c r="BD3979" t="s">
        <v>231</v>
      </c>
      <c r="BE3979" t="s">
        <v>89</v>
      </c>
      <c r="BF3979">
        <v>2</v>
      </c>
      <c r="BG3979">
        <f>IF(Table1[[#This Row],[ft_score]]="0 - 0", 1, 0)</f>
        <v>0</v>
      </c>
      <c r="BH3979">
        <f t="shared" si="62"/>
        <v>0</v>
      </c>
    </row>
    <row r="3980" spans="1:60" x14ac:dyDescent="0.25">
      <c r="A3980" s="1">
        <v>7248</v>
      </c>
      <c r="B3980" t="s">
        <v>58</v>
      </c>
      <c r="C3980" t="s">
        <v>59</v>
      </c>
      <c r="D3980">
        <v>2</v>
      </c>
      <c r="E3980">
        <v>4</v>
      </c>
      <c r="F3980" t="s">
        <v>2249</v>
      </c>
      <c r="G3980" t="s">
        <v>90</v>
      </c>
      <c r="H3980" t="s">
        <v>90</v>
      </c>
      <c r="I3980" t="s">
        <v>58</v>
      </c>
      <c r="J3980" t="s">
        <v>58</v>
      </c>
      <c r="K3980">
        <v>0</v>
      </c>
      <c r="L3980" t="s">
        <v>314</v>
      </c>
      <c r="M3980" t="s">
        <v>2249</v>
      </c>
      <c r="N3980" t="s">
        <v>201</v>
      </c>
      <c r="O3980" t="s">
        <v>201</v>
      </c>
      <c r="P3980" t="s">
        <v>314</v>
      </c>
      <c r="Q3980" t="s">
        <v>351</v>
      </c>
      <c r="R3980" t="s">
        <v>2249</v>
      </c>
      <c r="S3980" t="s">
        <v>2249</v>
      </c>
      <c r="T3980">
        <v>0</v>
      </c>
      <c r="U3980" t="s">
        <v>1417</v>
      </c>
      <c r="V3980" t="s">
        <v>745</v>
      </c>
      <c r="W3980" t="s">
        <v>9625</v>
      </c>
      <c r="X3980" t="s">
        <v>9598</v>
      </c>
      <c r="Y3980" t="s">
        <v>833</v>
      </c>
      <c r="Z3980" t="s">
        <v>715</v>
      </c>
      <c r="AA3980" t="s">
        <v>716</v>
      </c>
      <c r="AB3980">
        <v>21</v>
      </c>
      <c r="AC3980">
        <v>68.75</v>
      </c>
      <c r="AD3980">
        <v>62.5</v>
      </c>
      <c r="AE3980">
        <v>31.25</v>
      </c>
      <c r="AF3980" t="s">
        <v>72</v>
      </c>
      <c r="AG3980" t="s">
        <v>72</v>
      </c>
      <c r="AH3980" t="s">
        <v>3226</v>
      </c>
      <c r="AI3980" t="s">
        <v>660</v>
      </c>
      <c r="AJ3980" t="s">
        <v>383</v>
      </c>
      <c r="AK3980" t="s">
        <v>4540</v>
      </c>
      <c r="AL3980" t="s">
        <v>3045</v>
      </c>
      <c r="AM3980" t="s">
        <v>3920</v>
      </c>
      <c r="AN3980">
        <v>4</v>
      </c>
      <c r="AO3980">
        <v>0</v>
      </c>
      <c r="AP3980" t="s">
        <v>9626</v>
      </c>
      <c r="AQ3980" t="s">
        <v>81</v>
      </c>
      <c r="AR3980" t="s">
        <v>82</v>
      </c>
      <c r="AS3980" t="s">
        <v>97</v>
      </c>
      <c r="AT3980" t="s">
        <v>82</v>
      </c>
      <c r="AU3980" t="s">
        <v>82</v>
      </c>
      <c r="AV3980" t="s">
        <v>123</v>
      </c>
      <c r="AW3980" t="s">
        <v>63</v>
      </c>
      <c r="AX3980">
        <v>43.72</v>
      </c>
      <c r="AY3980">
        <v>56.29</v>
      </c>
      <c r="AZ3980" t="s">
        <v>584</v>
      </c>
      <c r="BA3980" t="s">
        <v>214</v>
      </c>
      <c r="BB3980" t="s">
        <v>285</v>
      </c>
      <c r="BC3980" t="s">
        <v>255</v>
      </c>
      <c r="BD3980" t="s">
        <v>198</v>
      </c>
      <c r="BE3980" t="s">
        <v>199</v>
      </c>
      <c r="BF3980">
        <v>1</v>
      </c>
      <c r="BG3980">
        <f>IF(Table1[[#This Row],[ft_score]]="0 - 0", 1, 0)</f>
        <v>0</v>
      </c>
      <c r="BH3980">
        <f t="shared" si="62"/>
        <v>0</v>
      </c>
    </row>
    <row r="3981" spans="1:60" hidden="1" x14ac:dyDescent="0.25">
      <c r="A3981" s="1">
        <v>7551</v>
      </c>
      <c r="B3981" t="s">
        <v>58</v>
      </c>
      <c r="C3981" t="s">
        <v>59</v>
      </c>
      <c r="D3981">
        <v>2</v>
      </c>
      <c r="E3981">
        <v>4</v>
      </c>
      <c r="F3981" t="s">
        <v>2249</v>
      </c>
      <c r="G3981" t="s">
        <v>90</v>
      </c>
      <c r="H3981" t="s">
        <v>90</v>
      </c>
      <c r="I3981" t="s">
        <v>58</v>
      </c>
      <c r="J3981" t="s">
        <v>90</v>
      </c>
      <c r="K3981">
        <v>0</v>
      </c>
      <c r="L3981" t="s">
        <v>111</v>
      </c>
      <c r="M3981" t="s">
        <v>2249</v>
      </c>
      <c r="N3981" t="s">
        <v>60</v>
      </c>
      <c r="O3981" t="s">
        <v>60</v>
      </c>
      <c r="P3981" t="s">
        <v>111</v>
      </c>
      <c r="Q3981" t="s">
        <v>169</v>
      </c>
      <c r="R3981" t="s">
        <v>169</v>
      </c>
      <c r="S3981" t="s">
        <v>2249</v>
      </c>
      <c r="T3981">
        <v>0</v>
      </c>
      <c r="U3981" t="s">
        <v>10100</v>
      </c>
      <c r="V3981" t="s">
        <v>8819</v>
      </c>
      <c r="W3981" t="s">
        <v>10101</v>
      </c>
      <c r="X3981" t="s">
        <v>10035</v>
      </c>
      <c r="Y3981" t="s">
        <v>951</v>
      </c>
      <c r="Z3981" t="s">
        <v>4698</v>
      </c>
      <c r="AA3981" t="s">
        <v>4699</v>
      </c>
      <c r="AB3981">
        <v>4</v>
      </c>
      <c r="AC3981">
        <v>75</v>
      </c>
      <c r="AD3981">
        <v>62.5</v>
      </c>
      <c r="AE3981">
        <v>62.5</v>
      </c>
      <c r="AF3981" t="s">
        <v>82</v>
      </c>
      <c r="AG3981" t="s">
        <v>73</v>
      </c>
      <c r="AH3981" t="s">
        <v>3238</v>
      </c>
      <c r="AI3981" t="s">
        <v>2298</v>
      </c>
      <c r="AJ3981" t="s">
        <v>1565</v>
      </c>
      <c r="AK3981" t="s">
        <v>1565</v>
      </c>
      <c r="AL3981" t="s">
        <v>1303</v>
      </c>
      <c r="AM3981" t="s">
        <v>2418</v>
      </c>
      <c r="AN3981">
        <v>-22</v>
      </c>
      <c r="AO3981">
        <v>-6</v>
      </c>
      <c r="AP3981" t="s">
        <v>141</v>
      </c>
      <c r="AQ3981" t="s">
        <v>141</v>
      </c>
      <c r="AR3981" t="s">
        <v>63</v>
      </c>
      <c r="AS3981" t="s">
        <v>141</v>
      </c>
      <c r="AT3981" t="s">
        <v>73</v>
      </c>
      <c r="AU3981" t="s">
        <v>81</v>
      </c>
      <c r="AV3981" t="s">
        <v>82</v>
      </c>
      <c r="AW3981" t="s">
        <v>63</v>
      </c>
      <c r="AX3981">
        <v>55.83</v>
      </c>
      <c r="AY3981">
        <v>44.17</v>
      </c>
      <c r="AZ3981" t="s">
        <v>166</v>
      </c>
      <c r="BA3981" t="s">
        <v>166</v>
      </c>
      <c r="BB3981" t="s">
        <v>166</v>
      </c>
      <c r="BC3981" t="s">
        <v>166</v>
      </c>
      <c r="BD3981" t="s">
        <v>166</v>
      </c>
      <c r="BE3981" t="s">
        <v>166</v>
      </c>
      <c r="BF3981" t="s">
        <v>58</v>
      </c>
      <c r="BG3981">
        <f>IF(Table1[[#This Row],[ft_score]]="0 - 0", 1, 0)</f>
        <v>0</v>
      </c>
      <c r="BH3981">
        <f t="shared" si="62"/>
        <v>0</v>
      </c>
    </row>
    <row r="3982" spans="1:60" hidden="1" x14ac:dyDescent="0.25">
      <c r="A3982" s="1">
        <v>7667</v>
      </c>
      <c r="B3982" t="s">
        <v>58</v>
      </c>
      <c r="C3982" t="s">
        <v>650</v>
      </c>
      <c r="D3982">
        <v>2</v>
      </c>
      <c r="E3982">
        <v>4</v>
      </c>
      <c r="F3982" t="s">
        <v>2249</v>
      </c>
      <c r="G3982" t="s">
        <v>90</v>
      </c>
      <c r="H3982" t="s">
        <v>90</v>
      </c>
      <c r="I3982" t="s">
        <v>58</v>
      </c>
      <c r="J3982" t="s">
        <v>90</v>
      </c>
      <c r="K3982">
        <v>0</v>
      </c>
      <c r="L3982" t="s">
        <v>201</v>
      </c>
      <c r="M3982" t="s">
        <v>2249</v>
      </c>
      <c r="N3982" t="s">
        <v>64</v>
      </c>
      <c r="O3982" t="s">
        <v>64</v>
      </c>
      <c r="P3982" t="s">
        <v>201</v>
      </c>
      <c r="Q3982" t="s">
        <v>353</v>
      </c>
      <c r="R3982" t="s">
        <v>351</v>
      </c>
      <c r="S3982" t="s">
        <v>2249</v>
      </c>
      <c r="T3982">
        <v>8761.32</v>
      </c>
      <c r="U3982" t="s">
        <v>7920</v>
      </c>
      <c r="V3982" t="s">
        <v>7914</v>
      </c>
      <c r="W3982" t="s">
        <v>10253</v>
      </c>
      <c r="X3982" t="s">
        <v>10035</v>
      </c>
      <c r="Y3982" t="s">
        <v>5947</v>
      </c>
      <c r="Z3982" t="s">
        <v>7911</v>
      </c>
      <c r="AA3982" t="s">
        <v>7912</v>
      </c>
      <c r="AB3982">
        <v>2</v>
      </c>
      <c r="AC3982">
        <v>100</v>
      </c>
      <c r="AD3982">
        <v>100</v>
      </c>
      <c r="AE3982">
        <v>25</v>
      </c>
      <c r="AF3982" t="s">
        <v>63</v>
      </c>
      <c r="AG3982" t="s">
        <v>63</v>
      </c>
      <c r="AH3982" t="s">
        <v>3778</v>
      </c>
      <c r="AI3982" t="s">
        <v>6944</v>
      </c>
      <c r="AJ3982" t="s">
        <v>136</v>
      </c>
      <c r="AK3982" t="s">
        <v>1732</v>
      </c>
      <c r="AL3982" t="s">
        <v>63</v>
      </c>
      <c r="AM3982" t="s">
        <v>4592</v>
      </c>
      <c r="AN3982">
        <v>3</v>
      </c>
      <c r="AO3982">
        <v>4.5</v>
      </c>
      <c r="AP3982" t="s">
        <v>560</v>
      </c>
      <c r="AQ3982" t="s">
        <v>97</v>
      </c>
      <c r="AR3982" t="s">
        <v>97</v>
      </c>
      <c r="AS3982" t="s">
        <v>63</v>
      </c>
      <c r="AT3982" t="s">
        <v>560</v>
      </c>
      <c r="AU3982" t="s">
        <v>141</v>
      </c>
      <c r="AV3982" t="s">
        <v>63</v>
      </c>
      <c r="AW3982" t="s">
        <v>63</v>
      </c>
      <c r="AX3982">
        <v>53.57</v>
      </c>
      <c r="AY3982">
        <v>46.43</v>
      </c>
      <c r="AZ3982" t="s">
        <v>166</v>
      </c>
      <c r="BA3982" t="s">
        <v>166</v>
      </c>
      <c r="BB3982" t="s">
        <v>166</v>
      </c>
      <c r="BC3982" t="s">
        <v>166</v>
      </c>
      <c r="BD3982" t="s">
        <v>166</v>
      </c>
      <c r="BE3982" t="s">
        <v>166</v>
      </c>
      <c r="BF3982" t="s">
        <v>58</v>
      </c>
      <c r="BG3982">
        <f>IF(Table1[[#This Row],[ft_score]]="0 - 0", 1, 0)</f>
        <v>0</v>
      </c>
      <c r="BH3982">
        <f t="shared" si="62"/>
        <v>0</v>
      </c>
    </row>
    <row r="3983" spans="1:60" x14ac:dyDescent="0.25">
      <c r="A3983" s="1">
        <v>7858</v>
      </c>
      <c r="B3983" t="s">
        <v>58</v>
      </c>
      <c r="C3983" t="s">
        <v>650</v>
      </c>
      <c r="D3983">
        <v>2</v>
      </c>
      <c r="E3983">
        <v>4</v>
      </c>
      <c r="F3983" t="s">
        <v>2249</v>
      </c>
      <c r="G3983" t="s">
        <v>90</v>
      </c>
      <c r="H3983" t="s">
        <v>90</v>
      </c>
      <c r="I3983" t="s">
        <v>58</v>
      </c>
      <c r="J3983" t="s">
        <v>90</v>
      </c>
      <c r="K3983">
        <v>0</v>
      </c>
      <c r="L3983" t="s">
        <v>710</v>
      </c>
      <c r="M3983" t="s">
        <v>2249</v>
      </c>
      <c r="N3983" t="s">
        <v>201</v>
      </c>
      <c r="O3983" t="s">
        <v>352</v>
      </c>
      <c r="P3983" t="s">
        <v>710</v>
      </c>
      <c r="Q3983" t="s">
        <v>2308</v>
      </c>
      <c r="R3983" t="s">
        <v>448</v>
      </c>
      <c r="S3983" t="s">
        <v>2249</v>
      </c>
      <c r="T3983">
        <v>1624.32</v>
      </c>
      <c r="U3983" t="s">
        <v>7007</v>
      </c>
      <c r="V3983" t="s">
        <v>8705</v>
      </c>
      <c r="W3983" t="s">
        <v>10538</v>
      </c>
      <c r="X3983" t="s">
        <v>10407</v>
      </c>
      <c r="Y3983" t="s">
        <v>9736</v>
      </c>
      <c r="Z3983" t="s">
        <v>6725</v>
      </c>
      <c r="AA3983" t="s">
        <v>6726</v>
      </c>
      <c r="AB3983">
        <v>4</v>
      </c>
      <c r="AC3983">
        <v>62.5</v>
      </c>
      <c r="AD3983">
        <v>62.5</v>
      </c>
      <c r="AE3983">
        <v>62.5</v>
      </c>
      <c r="AF3983" t="s">
        <v>97</v>
      </c>
      <c r="AG3983" t="s">
        <v>72</v>
      </c>
      <c r="AH3983" t="s">
        <v>417</v>
      </c>
      <c r="AI3983" t="s">
        <v>417</v>
      </c>
      <c r="AJ3983" t="s">
        <v>518</v>
      </c>
      <c r="AK3983" t="s">
        <v>8454</v>
      </c>
      <c r="AL3983" t="s">
        <v>518</v>
      </c>
      <c r="AM3983" t="s">
        <v>903</v>
      </c>
      <c r="AN3983">
        <v>-26</v>
      </c>
      <c r="AO3983">
        <v>4</v>
      </c>
      <c r="AP3983" t="s">
        <v>559</v>
      </c>
      <c r="AQ3983" t="s">
        <v>97</v>
      </c>
      <c r="AR3983" t="s">
        <v>97</v>
      </c>
      <c r="AS3983" t="s">
        <v>63</v>
      </c>
      <c r="AT3983" t="s">
        <v>141</v>
      </c>
      <c r="AU3983" t="s">
        <v>97</v>
      </c>
      <c r="AV3983" t="s">
        <v>82</v>
      </c>
      <c r="AW3983" t="s">
        <v>63</v>
      </c>
      <c r="AX3983">
        <v>39.81</v>
      </c>
      <c r="AY3983">
        <v>60.2</v>
      </c>
      <c r="AZ3983" t="s">
        <v>385</v>
      </c>
      <c r="BA3983" t="s">
        <v>456</v>
      </c>
      <c r="BB3983" t="s">
        <v>454</v>
      </c>
      <c r="BC3983" t="s">
        <v>231</v>
      </c>
      <c r="BD3983" t="s">
        <v>385</v>
      </c>
      <c r="BE3983" t="s">
        <v>298</v>
      </c>
      <c r="BF3983">
        <v>1</v>
      </c>
      <c r="BG3983">
        <f>IF(Table1[[#This Row],[ft_score]]="0 - 0", 1, 0)</f>
        <v>0</v>
      </c>
      <c r="BH3983">
        <f t="shared" si="62"/>
        <v>0</v>
      </c>
    </row>
    <row r="3984" spans="1:60" x14ac:dyDescent="0.25">
      <c r="A3984" s="1">
        <v>4081</v>
      </c>
      <c r="B3984" t="s">
        <v>58</v>
      </c>
      <c r="C3984" t="s">
        <v>636</v>
      </c>
      <c r="D3984">
        <v>2</v>
      </c>
      <c r="E3984">
        <v>4</v>
      </c>
      <c r="F3984" t="s">
        <v>2249</v>
      </c>
      <c r="G3984" t="s">
        <v>58</v>
      </c>
      <c r="H3984" t="s">
        <v>58</v>
      </c>
      <c r="I3984" t="s">
        <v>58</v>
      </c>
      <c r="J3984" t="s">
        <v>58</v>
      </c>
      <c r="K3984">
        <v>0</v>
      </c>
      <c r="L3984" t="s">
        <v>169</v>
      </c>
      <c r="M3984" t="s">
        <v>2249</v>
      </c>
      <c r="N3984" t="s">
        <v>60</v>
      </c>
      <c r="O3984" t="s">
        <v>150</v>
      </c>
      <c r="P3984" t="s">
        <v>169</v>
      </c>
      <c r="Q3984" t="s">
        <v>233</v>
      </c>
      <c r="R3984" t="s">
        <v>351</v>
      </c>
      <c r="S3984" t="s">
        <v>2249</v>
      </c>
      <c r="T3984">
        <v>710.76</v>
      </c>
      <c r="U3984" t="s">
        <v>2250</v>
      </c>
      <c r="V3984" t="s">
        <v>2251</v>
      </c>
      <c r="W3984" t="s">
        <v>2252</v>
      </c>
      <c r="X3984" t="s">
        <v>2192</v>
      </c>
      <c r="Y3984" t="s">
        <v>2253</v>
      </c>
      <c r="Z3984" t="s">
        <v>680</v>
      </c>
      <c r="AA3984" t="s">
        <v>681</v>
      </c>
      <c r="AB3984">
        <v>1</v>
      </c>
      <c r="AC3984">
        <v>100</v>
      </c>
      <c r="AD3984">
        <v>100</v>
      </c>
      <c r="AE3984">
        <v>50</v>
      </c>
      <c r="AF3984" t="s">
        <v>63</v>
      </c>
      <c r="AG3984" t="s">
        <v>97</v>
      </c>
      <c r="AH3984" t="s">
        <v>136</v>
      </c>
      <c r="AI3984" t="s">
        <v>73</v>
      </c>
      <c r="AJ3984" t="s">
        <v>72</v>
      </c>
      <c r="AK3984" t="s">
        <v>136</v>
      </c>
      <c r="AL3984" t="s">
        <v>63</v>
      </c>
      <c r="AM3984" t="s">
        <v>1338</v>
      </c>
      <c r="AN3984">
        <v>-11</v>
      </c>
      <c r="AO3984">
        <v>-11.5</v>
      </c>
      <c r="AP3984" t="s">
        <v>560</v>
      </c>
      <c r="AQ3984" t="s">
        <v>560</v>
      </c>
      <c r="AR3984" t="s">
        <v>63</v>
      </c>
      <c r="AS3984" t="s">
        <v>63</v>
      </c>
      <c r="AT3984" t="s">
        <v>560</v>
      </c>
      <c r="AU3984" t="s">
        <v>97</v>
      </c>
      <c r="AV3984" t="s">
        <v>97</v>
      </c>
      <c r="AW3984" t="s">
        <v>63</v>
      </c>
      <c r="AX3984">
        <v>54.17</v>
      </c>
      <c r="AY3984">
        <v>45.84</v>
      </c>
      <c r="AZ3984" t="s">
        <v>105</v>
      </c>
      <c r="BA3984" t="s">
        <v>215</v>
      </c>
      <c r="BB3984" t="s">
        <v>454</v>
      </c>
      <c r="BC3984" t="s">
        <v>231</v>
      </c>
      <c r="BD3984" t="s">
        <v>349</v>
      </c>
      <c r="BE3984" t="s">
        <v>298</v>
      </c>
      <c r="BF3984">
        <v>2</v>
      </c>
      <c r="BG3984">
        <f>IF(Table1[[#This Row],[ft_score]]="0 - 0", 1, 0)</f>
        <v>0</v>
      </c>
      <c r="BH3984">
        <f t="shared" si="62"/>
        <v>0</v>
      </c>
    </row>
    <row r="3985" spans="1:60" x14ac:dyDescent="0.25">
      <c r="A3985" s="1">
        <v>5814</v>
      </c>
      <c r="B3985" t="s">
        <v>58</v>
      </c>
      <c r="C3985" t="s">
        <v>5874</v>
      </c>
      <c r="D3985">
        <v>2</v>
      </c>
      <c r="E3985">
        <v>4</v>
      </c>
      <c r="F3985" t="s">
        <v>2249</v>
      </c>
      <c r="G3985" t="s">
        <v>90</v>
      </c>
      <c r="H3985" t="s">
        <v>90</v>
      </c>
      <c r="I3985" t="s">
        <v>58</v>
      </c>
      <c r="J3985" t="s">
        <v>58</v>
      </c>
      <c r="K3985">
        <v>0</v>
      </c>
      <c r="L3985" t="s">
        <v>233</v>
      </c>
      <c r="M3985" t="s">
        <v>2249</v>
      </c>
      <c r="N3985" t="s">
        <v>201</v>
      </c>
      <c r="O3985" t="s">
        <v>233</v>
      </c>
      <c r="P3985" t="s">
        <v>233</v>
      </c>
      <c r="Q3985" t="s">
        <v>233</v>
      </c>
      <c r="R3985" t="s">
        <v>351</v>
      </c>
      <c r="S3985" t="s">
        <v>2249</v>
      </c>
      <c r="T3985">
        <v>26.3</v>
      </c>
      <c r="U3985" t="s">
        <v>5339</v>
      </c>
      <c r="V3985" t="s">
        <v>4947</v>
      </c>
      <c r="W3985" t="s">
        <v>7211</v>
      </c>
      <c r="X3985" t="s">
        <v>6746</v>
      </c>
      <c r="Y3985" t="s">
        <v>640</v>
      </c>
      <c r="Z3985" t="s">
        <v>654</v>
      </c>
      <c r="AA3985" t="s">
        <v>655</v>
      </c>
      <c r="AB3985">
        <v>19</v>
      </c>
      <c r="AC3985">
        <v>81.25</v>
      </c>
      <c r="AD3985">
        <v>50</v>
      </c>
      <c r="AE3985">
        <v>31.25</v>
      </c>
      <c r="AF3985" t="s">
        <v>73</v>
      </c>
      <c r="AG3985" t="s">
        <v>123</v>
      </c>
      <c r="AH3985" t="s">
        <v>598</v>
      </c>
      <c r="AI3985" t="s">
        <v>5220</v>
      </c>
      <c r="AJ3985" t="s">
        <v>210</v>
      </c>
      <c r="AK3985" t="s">
        <v>997</v>
      </c>
      <c r="AL3985" t="s">
        <v>947</v>
      </c>
      <c r="AM3985" t="s">
        <v>502</v>
      </c>
      <c r="AN3985">
        <v>37</v>
      </c>
      <c r="AO3985">
        <v>-2.5</v>
      </c>
      <c r="AP3985" t="s">
        <v>693</v>
      </c>
      <c r="AQ3985" t="s">
        <v>82</v>
      </c>
      <c r="AR3985" t="s">
        <v>97</v>
      </c>
      <c r="AS3985" t="s">
        <v>141</v>
      </c>
      <c r="AT3985" t="s">
        <v>73</v>
      </c>
      <c r="AU3985" t="s">
        <v>116</v>
      </c>
      <c r="AV3985" t="s">
        <v>123</v>
      </c>
      <c r="AW3985" t="s">
        <v>72</v>
      </c>
      <c r="AX3985">
        <v>52</v>
      </c>
      <c r="AY3985">
        <v>48.01</v>
      </c>
      <c r="AZ3985" t="s">
        <v>298</v>
      </c>
      <c r="BA3985" t="s">
        <v>283</v>
      </c>
      <c r="BB3985" t="s">
        <v>217</v>
      </c>
      <c r="BC3985" t="s">
        <v>231</v>
      </c>
      <c r="BD3985" t="s">
        <v>87</v>
      </c>
      <c r="BE3985" t="s">
        <v>105</v>
      </c>
      <c r="BF3985">
        <v>2</v>
      </c>
      <c r="BG3985">
        <f>IF(Table1[[#This Row],[ft_score]]="0 - 0", 1, 0)</f>
        <v>0</v>
      </c>
      <c r="BH3985">
        <f t="shared" si="62"/>
        <v>0</v>
      </c>
    </row>
    <row r="3986" spans="1:60" hidden="1" x14ac:dyDescent="0.25">
      <c r="A3986" s="1">
        <v>7522</v>
      </c>
      <c r="B3986" t="s">
        <v>58</v>
      </c>
      <c r="C3986" t="s">
        <v>1859</v>
      </c>
      <c r="D3986">
        <v>2</v>
      </c>
      <c r="E3986">
        <v>4</v>
      </c>
      <c r="F3986" t="s">
        <v>2249</v>
      </c>
      <c r="G3986" t="s">
        <v>90</v>
      </c>
      <c r="H3986" t="s">
        <v>90</v>
      </c>
      <c r="I3986" t="s">
        <v>58</v>
      </c>
      <c r="J3986" t="s">
        <v>90</v>
      </c>
      <c r="K3986">
        <v>0</v>
      </c>
      <c r="L3986" t="s">
        <v>60</v>
      </c>
      <c r="M3986" t="s">
        <v>2249</v>
      </c>
      <c r="N3986" t="s">
        <v>64</v>
      </c>
      <c r="O3986" t="s">
        <v>64</v>
      </c>
      <c r="P3986" t="s">
        <v>60</v>
      </c>
      <c r="Q3986" t="s">
        <v>111</v>
      </c>
      <c r="R3986" t="s">
        <v>314</v>
      </c>
      <c r="S3986" t="s">
        <v>2249</v>
      </c>
      <c r="T3986">
        <v>49.46</v>
      </c>
      <c r="U3986" t="s">
        <v>4303</v>
      </c>
      <c r="V3986" t="s">
        <v>6406</v>
      </c>
      <c r="W3986" t="s">
        <v>10061</v>
      </c>
      <c r="X3986" t="s">
        <v>10035</v>
      </c>
      <c r="Y3986" t="s">
        <v>726</v>
      </c>
      <c r="Z3986" t="s">
        <v>2553</v>
      </c>
      <c r="AA3986" t="s">
        <v>2554</v>
      </c>
      <c r="AB3986">
        <v>28</v>
      </c>
      <c r="AC3986">
        <v>75</v>
      </c>
      <c r="AD3986">
        <v>56.25</v>
      </c>
      <c r="AE3986">
        <v>37.5</v>
      </c>
      <c r="AF3986" t="s">
        <v>123</v>
      </c>
      <c r="AG3986" t="s">
        <v>123</v>
      </c>
      <c r="AH3986" t="s">
        <v>4129</v>
      </c>
      <c r="AI3986" t="s">
        <v>2154</v>
      </c>
      <c r="AJ3986" t="s">
        <v>7200</v>
      </c>
      <c r="AK3986" t="s">
        <v>2763</v>
      </c>
      <c r="AL3986" t="s">
        <v>1712</v>
      </c>
      <c r="AM3986" t="s">
        <v>5593</v>
      </c>
      <c r="AN3986">
        <v>-1</v>
      </c>
      <c r="AO3986">
        <v>-1.5</v>
      </c>
      <c r="AP3986" t="s">
        <v>9131</v>
      </c>
      <c r="AQ3986" t="s">
        <v>73</v>
      </c>
      <c r="AR3986" t="s">
        <v>82</v>
      </c>
      <c r="AS3986" t="s">
        <v>97</v>
      </c>
      <c r="AT3986" t="s">
        <v>97</v>
      </c>
      <c r="AU3986" t="s">
        <v>97</v>
      </c>
      <c r="AV3986" t="s">
        <v>123</v>
      </c>
      <c r="AW3986" t="s">
        <v>72</v>
      </c>
      <c r="AX3986">
        <v>47.01</v>
      </c>
      <c r="AY3986">
        <v>52.99</v>
      </c>
      <c r="AZ3986" t="s">
        <v>166</v>
      </c>
      <c r="BA3986" t="s">
        <v>166</v>
      </c>
      <c r="BB3986" t="s">
        <v>166</v>
      </c>
      <c r="BC3986" t="s">
        <v>166</v>
      </c>
      <c r="BD3986" t="s">
        <v>166</v>
      </c>
      <c r="BE3986" t="s">
        <v>166</v>
      </c>
      <c r="BF3986" t="s">
        <v>58</v>
      </c>
      <c r="BG3986">
        <f>IF(Table1[[#This Row],[ft_score]]="0 - 0", 1, 0)</f>
        <v>0</v>
      </c>
      <c r="BH3986">
        <f t="shared" si="62"/>
        <v>0</v>
      </c>
    </row>
    <row r="3987" spans="1:60" x14ac:dyDescent="0.25">
      <c r="A3987" s="1">
        <v>7801</v>
      </c>
      <c r="B3987" t="s">
        <v>58</v>
      </c>
      <c r="C3987" t="s">
        <v>939</v>
      </c>
      <c r="D3987">
        <v>2</v>
      </c>
      <c r="E3987">
        <v>4</v>
      </c>
      <c r="F3987" t="s">
        <v>2249</v>
      </c>
      <c r="G3987" t="s">
        <v>90</v>
      </c>
      <c r="H3987" t="s">
        <v>90</v>
      </c>
      <c r="I3987" t="s">
        <v>58</v>
      </c>
      <c r="J3987" t="s">
        <v>90</v>
      </c>
      <c r="K3987">
        <v>0</v>
      </c>
      <c r="L3987" t="s">
        <v>233</v>
      </c>
      <c r="M3987" t="s">
        <v>2249</v>
      </c>
      <c r="N3987" t="s">
        <v>201</v>
      </c>
      <c r="O3987" t="s">
        <v>111</v>
      </c>
      <c r="P3987" t="s">
        <v>233</v>
      </c>
      <c r="Q3987" t="s">
        <v>233</v>
      </c>
      <c r="R3987" t="s">
        <v>233</v>
      </c>
      <c r="S3987" t="s">
        <v>2249</v>
      </c>
      <c r="T3987">
        <v>14.92</v>
      </c>
      <c r="U3987" t="s">
        <v>2266</v>
      </c>
      <c r="V3987" t="s">
        <v>2267</v>
      </c>
      <c r="W3987" t="s">
        <v>2268</v>
      </c>
      <c r="X3987" t="s">
        <v>10407</v>
      </c>
      <c r="Y3987" t="s">
        <v>833</v>
      </c>
      <c r="Z3987" t="s">
        <v>880</v>
      </c>
      <c r="AA3987" t="s">
        <v>881</v>
      </c>
      <c r="AB3987">
        <v>28</v>
      </c>
      <c r="AC3987">
        <v>81.25</v>
      </c>
      <c r="AD3987">
        <v>68.75</v>
      </c>
      <c r="AE3987">
        <v>37.5</v>
      </c>
      <c r="AF3987" t="s">
        <v>159</v>
      </c>
      <c r="AG3987" t="s">
        <v>72</v>
      </c>
      <c r="AH3987" t="s">
        <v>10459</v>
      </c>
      <c r="AI3987" t="s">
        <v>4742</v>
      </c>
      <c r="AJ3987" t="s">
        <v>1548</v>
      </c>
      <c r="AK3987" t="s">
        <v>815</v>
      </c>
      <c r="AL3987" t="s">
        <v>190</v>
      </c>
      <c r="AM3987" t="s">
        <v>10460</v>
      </c>
      <c r="AN3987">
        <v>0</v>
      </c>
      <c r="AO3987">
        <v>1</v>
      </c>
      <c r="AP3987" t="s">
        <v>10461</v>
      </c>
      <c r="AQ3987" t="s">
        <v>97</v>
      </c>
      <c r="AR3987" t="s">
        <v>97</v>
      </c>
      <c r="AS3987" t="s">
        <v>81</v>
      </c>
      <c r="AT3987" t="s">
        <v>82</v>
      </c>
      <c r="AU3987" t="s">
        <v>82</v>
      </c>
      <c r="AV3987" t="s">
        <v>159</v>
      </c>
      <c r="AW3987" t="s">
        <v>63</v>
      </c>
      <c r="AX3987">
        <v>39.369999999999997</v>
      </c>
      <c r="AY3987">
        <v>60.64</v>
      </c>
      <c r="AZ3987" t="s">
        <v>858</v>
      </c>
      <c r="BA3987" t="s">
        <v>683</v>
      </c>
      <c r="BB3987" t="s">
        <v>299</v>
      </c>
      <c r="BC3987" t="s">
        <v>255</v>
      </c>
      <c r="BD3987" t="s">
        <v>423</v>
      </c>
      <c r="BE3987" t="s">
        <v>424</v>
      </c>
      <c r="BF3987">
        <v>1</v>
      </c>
      <c r="BG3987">
        <f>IF(Table1[[#This Row],[ft_score]]="0 - 0", 1, 0)</f>
        <v>0</v>
      </c>
      <c r="BH3987">
        <f t="shared" si="62"/>
        <v>0</v>
      </c>
    </row>
    <row r="3988" spans="1:60" x14ac:dyDescent="0.25">
      <c r="A3988" s="1">
        <v>8058</v>
      </c>
      <c r="B3988" t="s">
        <v>58</v>
      </c>
      <c r="C3988" t="s">
        <v>126</v>
      </c>
      <c r="D3988">
        <v>2</v>
      </c>
      <c r="E3988">
        <v>4</v>
      </c>
      <c r="F3988" t="s">
        <v>2249</v>
      </c>
      <c r="G3988" t="s">
        <v>90</v>
      </c>
      <c r="H3988" t="s">
        <v>90</v>
      </c>
      <c r="I3988" t="s">
        <v>58</v>
      </c>
      <c r="J3988" t="s">
        <v>90</v>
      </c>
      <c r="K3988">
        <v>0</v>
      </c>
      <c r="L3988" t="s">
        <v>111</v>
      </c>
      <c r="M3988" t="s">
        <v>2249</v>
      </c>
      <c r="N3988">
        <v>0</v>
      </c>
      <c r="O3988" t="s">
        <v>64</v>
      </c>
      <c r="P3988" t="s">
        <v>111</v>
      </c>
      <c r="Q3988" t="s">
        <v>111</v>
      </c>
      <c r="R3988">
        <v>0</v>
      </c>
      <c r="S3988" t="s">
        <v>2249</v>
      </c>
      <c r="T3988">
        <v>0</v>
      </c>
      <c r="U3988" t="s">
        <v>5703</v>
      </c>
      <c r="V3988" t="s">
        <v>5623</v>
      </c>
      <c r="W3988" t="s">
        <v>10839</v>
      </c>
      <c r="X3988" t="s">
        <v>10781</v>
      </c>
      <c r="Y3988" t="s">
        <v>2747</v>
      </c>
      <c r="Z3988" t="s">
        <v>5038</v>
      </c>
      <c r="AA3988" t="s">
        <v>5039</v>
      </c>
      <c r="AB3988">
        <v>22</v>
      </c>
      <c r="AC3988">
        <v>87.5</v>
      </c>
      <c r="AD3988">
        <v>75</v>
      </c>
      <c r="AE3988">
        <v>50</v>
      </c>
      <c r="AF3988" t="s">
        <v>159</v>
      </c>
      <c r="AG3988" t="s">
        <v>63</v>
      </c>
      <c r="AH3988" t="s">
        <v>2682</v>
      </c>
      <c r="AI3988" t="s">
        <v>332</v>
      </c>
      <c r="AJ3988" t="s">
        <v>866</v>
      </c>
      <c r="AK3988" t="s">
        <v>2442</v>
      </c>
      <c r="AL3988" t="s">
        <v>2886</v>
      </c>
      <c r="AM3988" t="s">
        <v>2719</v>
      </c>
      <c r="AN3988">
        <v>-14</v>
      </c>
      <c r="AO3988">
        <v>3</v>
      </c>
      <c r="AP3988" t="s">
        <v>335</v>
      </c>
      <c r="AQ3988" t="s">
        <v>73</v>
      </c>
      <c r="AR3988" t="s">
        <v>141</v>
      </c>
      <c r="AS3988" t="s">
        <v>73</v>
      </c>
      <c r="AT3988" t="s">
        <v>141</v>
      </c>
      <c r="AU3988" t="s">
        <v>97</v>
      </c>
      <c r="AV3988" t="s">
        <v>123</v>
      </c>
      <c r="AW3988" t="s">
        <v>72</v>
      </c>
      <c r="AX3988">
        <v>44.34</v>
      </c>
      <c r="AY3988">
        <v>55.66</v>
      </c>
      <c r="AZ3988" t="s">
        <v>349</v>
      </c>
      <c r="BA3988" t="s">
        <v>196</v>
      </c>
      <c r="BB3988" t="s">
        <v>829</v>
      </c>
      <c r="BC3988" t="s">
        <v>108</v>
      </c>
      <c r="BD3988" t="s">
        <v>472</v>
      </c>
      <c r="BE3988" t="s">
        <v>106</v>
      </c>
      <c r="BF3988">
        <v>1</v>
      </c>
      <c r="BG3988">
        <f>IF(Table1[[#This Row],[ft_score]]="0 - 0", 1, 0)</f>
        <v>0</v>
      </c>
      <c r="BH3988">
        <f t="shared" si="62"/>
        <v>0</v>
      </c>
    </row>
    <row r="3989" spans="1:60" x14ac:dyDescent="0.25">
      <c r="A3989" s="1">
        <v>8550</v>
      </c>
      <c r="B3989" t="s">
        <v>58</v>
      </c>
      <c r="C3989" t="s">
        <v>200</v>
      </c>
      <c r="D3989">
        <v>2</v>
      </c>
      <c r="E3989">
        <v>4</v>
      </c>
      <c r="F3989" t="s">
        <v>2249</v>
      </c>
      <c r="G3989" t="s">
        <v>90</v>
      </c>
      <c r="H3989" t="s">
        <v>90</v>
      </c>
      <c r="I3989" t="s">
        <v>58</v>
      </c>
      <c r="J3989" t="s">
        <v>90</v>
      </c>
      <c r="K3989">
        <v>0</v>
      </c>
      <c r="L3989" t="s">
        <v>150</v>
      </c>
      <c r="M3989" t="s">
        <v>2249</v>
      </c>
      <c r="N3989" t="s">
        <v>64</v>
      </c>
      <c r="O3989" t="s">
        <v>64</v>
      </c>
      <c r="P3989" t="s">
        <v>150</v>
      </c>
      <c r="Q3989" t="s">
        <v>169</v>
      </c>
      <c r="R3989" t="s">
        <v>169</v>
      </c>
      <c r="S3989" t="s">
        <v>2249</v>
      </c>
      <c r="T3989">
        <v>20</v>
      </c>
      <c r="U3989" t="s">
        <v>11505</v>
      </c>
      <c r="V3989" t="s">
        <v>7068</v>
      </c>
      <c r="W3989" t="s">
        <v>11506</v>
      </c>
      <c r="X3989" t="s">
        <v>11495</v>
      </c>
      <c r="Y3989" t="s">
        <v>11507</v>
      </c>
      <c r="Z3989" t="s">
        <v>6980</v>
      </c>
      <c r="AA3989" t="s">
        <v>6981</v>
      </c>
      <c r="AB3989">
        <v>4</v>
      </c>
      <c r="AC3989">
        <v>62.5</v>
      </c>
      <c r="AD3989">
        <v>62.5</v>
      </c>
      <c r="AE3989">
        <v>25</v>
      </c>
      <c r="AF3989" t="s">
        <v>72</v>
      </c>
      <c r="AG3989" t="s">
        <v>73</v>
      </c>
      <c r="AH3989" t="s">
        <v>63</v>
      </c>
      <c r="AI3989" t="s">
        <v>2416</v>
      </c>
      <c r="AJ3989" t="s">
        <v>1538</v>
      </c>
      <c r="AK3989" t="s">
        <v>3307</v>
      </c>
      <c r="AL3989" t="s">
        <v>4180</v>
      </c>
      <c r="AM3989" t="s">
        <v>2364</v>
      </c>
      <c r="AN3989">
        <v>4</v>
      </c>
      <c r="AO3989">
        <v>1</v>
      </c>
      <c r="AP3989" t="s">
        <v>559</v>
      </c>
      <c r="AQ3989" t="s">
        <v>141</v>
      </c>
      <c r="AR3989" t="s">
        <v>73</v>
      </c>
      <c r="AS3989" t="s">
        <v>73</v>
      </c>
      <c r="AT3989" t="s">
        <v>97</v>
      </c>
      <c r="AU3989" t="s">
        <v>72</v>
      </c>
      <c r="AV3989" t="s">
        <v>63</v>
      </c>
      <c r="AW3989" t="s">
        <v>63</v>
      </c>
      <c r="AX3989">
        <v>23.34</v>
      </c>
      <c r="AY3989">
        <v>76.67</v>
      </c>
      <c r="AZ3989" t="s">
        <v>858</v>
      </c>
      <c r="BA3989" t="s">
        <v>858</v>
      </c>
      <c r="BB3989" t="s">
        <v>125</v>
      </c>
      <c r="BC3989" t="s">
        <v>231</v>
      </c>
      <c r="BD3989" t="s">
        <v>385</v>
      </c>
      <c r="BE3989" t="s">
        <v>298</v>
      </c>
      <c r="BF3989">
        <v>2</v>
      </c>
      <c r="BG3989">
        <f>IF(Table1[[#This Row],[ft_score]]="0 - 0", 1, 0)</f>
        <v>0</v>
      </c>
      <c r="BH3989">
        <f t="shared" si="62"/>
        <v>0</v>
      </c>
    </row>
    <row r="3990" spans="1:60" hidden="1" x14ac:dyDescent="0.25">
      <c r="A3990" s="1">
        <v>8661</v>
      </c>
      <c r="B3990" t="s">
        <v>58</v>
      </c>
      <c r="C3990" t="s">
        <v>244</v>
      </c>
      <c r="D3990">
        <v>2</v>
      </c>
      <c r="E3990">
        <v>4</v>
      </c>
      <c r="F3990" t="s">
        <v>2249</v>
      </c>
      <c r="G3990" t="s">
        <v>90</v>
      </c>
      <c r="H3990" t="s">
        <v>90</v>
      </c>
      <c r="I3990" t="s">
        <v>58</v>
      </c>
      <c r="J3990" t="s">
        <v>90</v>
      </c>
      <c r="K3990">
        <v>0</v>
      </c>
      <c r="L3990" t="s">
        <v>111</v>
      </c>
      <c r="M3990" t="s">
        <v>2249</v>
      </c>
      <c r="N3990" t="s">
        <v>201</v>
      </c>
      <c r="O3990" t="s">
        <v>111</v>
      </c>
      <c r="P3990" t="s">
        <v>111</v>
      </c>
      <c r="Q3990" t="s">
        <v>353</v>
      </c>
      <c r="R3990" t="s">
        <v>351</v>
      </c>
      <c r="S3990" t="s">
        <v>2249</v>
      </c>
      <c r="T3990">
        <v>200.95</v>
      </c>
      <c r="U3990" t="s">
        <v>5469</v>
      </c>
      <c r="V3990" t="s">
        <v>5464</v>
      </c>
      <c r="W3990" t="s">
        <v>11663</v>
      </c>
      <c r="X3990" t="s">
        <v>11603</v>
      </c>
      <c r="Y3990" t="s">
        <v>1695</v>
      </c>
      <c r="Z3990" t="s">
        <v>5466</v>
      </c>
      <c r="AA3990" t="s">
        <v>5467</v>
      </c>
      <c r="AB3990">
        <v>7</v>
      </c>
      <c r="AC3990">
        <v>78.569999999999993</v>
      </c>
      <c r="AD3990">
        <v>64.290000000000006</v>
      </c>
      <c r="AE3990">
        <v>50</v>
      </c>
      <c r="AF3990" t="s">
        <v>4686</v>
      </c>
      <c r="AG3990" t="s">
        <v>1567</v>
      </c>
      <c r="AH3990" t="s">
        <v>7757</v>
      </c>
      <c r="AI3990" t="s">
        <v>2512</v>
      </c>
      <c r="AJ3990" t="s">
        <v>672</v>
      </c>
      <c r="AK3990" t="s">
        <v>5554</v>
      </c>
      <c r="AL3990" t="s">
        <v>672</v>
      </c>
      <c r="AM3990" t="s">
        <v>1371</v>
      </c>
      <c r="AN3990">
        <v>4</v>
      </c>
      <c r="AO3990">
        <v>7</v>
      </c>
      <c r="AP3990" t="s">
        <v>1626</v>
      </c>
      <c r="AQ3990" t="s">
        <v>6063</v>
      </c>
      <c r="AR3990" t="s">
        <v>6063</v>
      </c>
      <c r="AS3990" t="s">
        <v>6063</v>
      </c>
      <c r="AT3990" t="s">
        <v>7100</v>
      </c>
      <c r="AU3990" t="s">
        <v>6063</v>
      </c>
      <c r="AV3990" t="s">
        <v>3125</v>
      </c>
      <c r="AW3990" t="s">
        <v>63</v>
      </c>
      <c r="AX3990">
        <v>42.46</v>
      </c>
      <c r="AY3990">
        <v>57.55</v>
      </c>
      <c r="AZ3990" t="s">
        <v>166</v>
      </c>
      <c r="BA3990" t="s">
        <v>166</v>
      </c>
      <c r="BB3990" t="s">
        <v>166</v>
      </c>
      <c r="BC3990" t="s">
        <v>166</v>
      </c>
      <c r="BD3990" t="s">
        <v>166</v>
      </c>
      <c r="BE3990" t="s">
        <v>166</v>
      </c>
      <c r="BF3990" t="s">
        <v>58</v>
      </c>
      <c r="BG3990">
        <f>IF(Table1[[#This Row],[ft_score]]="0 - 0", 1, 0)</f>
        <v>0</v>
      </c>
      <c r="BH3990">
        <f t="shared" si="62"/>
        <v>0</v>
      </c>
    </row>
    <row r="3991" spans="1:60" x14ac:dyDescent="0.25">
      <c r="A3991" s="1">
        <v>4208</v>
      </c>
      <c r="B3991" t="s">
        <v>58</v>
      </c>
      <c r="C3991" t="s">
        <v>126</v>
      </c>
      <c r="D3991">
        <v>2</v>
      </c>
      <c r="E3991">
        <v>5</v>
      </c>
      <c r="F3991" t="s">
        <v>2891</v>
      </c>
      <c r="G3991" t="s">
        <v>90</v>
      </c>
      <c r="H3991" t="s">
        <v>90</v>
      </c>
      <c r="I3991" t="s">
        <v>58</v>
      </c>
      <c r="J3991" t="s">
        <v>90</v>
      </c>
      <c r="K3991">
        <v>0</v>
      </c>
      <c r="L3991" t="s">
        <v>353</v>
      </c>
      <c r="M3991" t="s">
        <v>2891</v>
      </c>
      <c r="N3991" t="s">
        <v>64</v>
      </c>
      <c r="O3991" t="s">
        <v>111</v>
      </c>
      <c r="P3991" t="s">
        <v>353</v>
      </c>
      <c r="Q3991" t="s">
        <v>351</v>
      </c>
      <c r="R3991" t="s">
        <v>2249</v>
      </c>
      <c r="S3991" t="s">
        <v>2891</v>
      </c>
      <c r="T3991">
        <v>826.78</v>
      </c>
      <c r="U3991" t="s">
        <v>426</v>
      </c>
      <c r="V3991" t="s">
        <v>1331</v>
      </c>
      <c r="W3991" t="s">
        <v>2892</v>
      </c>
      <c r="X3991" t="s">
        <v>2450</v>
      </c>
      <c r="Y3991" t="s">
        <v>1308</v>
      </c>
      <c r="Z3991" t="s">
        <v>205</v>
      </c>
      <c r="AA3991" t="s">
        <v>206</v>
      </c>
      <c r="AB3991">
        <v>16</v>
      </c>
      <c r="AC3991">
        <v>37.5</v>
      </c>
      <c r="AD3991">
        <v>25</v>
      </c>
      <c r="AE3991">
        <v>12.5</v>
      </c>
      <c r="AF3991" t="s">
        <v>63</v>
      </c>
      <c r="AG3991" t="s">
        <v>81</v>
      </c>
      <c r="AH3991" t="s">
        <v>1883</v>
      </c>
      <c r="AI3991" t="s">
        <v>2893</v>
      </c>
      <c r="AJ3991" t="s">
        <v>644</v>
      </c>
      <c r="AK3991" t="s">
        <v>1414</v>
      </c>
      <c r="AL3991" t="s">
        <v>308</v>
      </c>
      <c r="AM3991" t="s">
        <v>228</v>
      </c>
      <c r="AN3991">
        <v>-19</v>
      </c>
      <c r="AO3991">
        <v>2.5</v>
      </c>
      <c r="AP3991" t="s">
        <v>2894</v>
      </c>
      <c r="AQ3991" t="s">
        <v>141</v>
      </c>
      <c r="AR3991" t="s">
        <v>63</v>
      </c>
      <c r="AS3991" t="s">
        <v>82</v>
      </c>
      <c r="AT3991" t="s">
        <v>97</v>
      </c>
      <c r="AU3991" t="s">
        <v>123</v>
      </c>
      <c r="AV3991" t="s">
        <v>83</v>
      </c>
      <c r="AW3991" t="s">
        <v>63</v>
      </c>
      <c r="AX3991">
        <v>41.4</v>
      </c>
      <c r="AY3991">
        <v>58.61</v>
      </c>
      <c r="AZ3991" t="s">
        <v>142</v>
      </c>
      <c r="BA3991" t="s">
        <v>456</v>
      </c>
      <c r="BB3991" t="s">
        <v>311</v>
      </c>
      <c r="BC3991" t="s">
        <v>215</v>
      </c>
      <c r="BD3991" t="s">
        <v>88</v>
      </c>
      <c r="BE3991" t="s">
        <v>350</v>
      </c>
      <c r="BF3991">
        <v>1</v>
      </c>
      <c r="BG3991">
        <f>IF(Table1[[#This Row],[ft_score]]="0 - 0", 1, 0)</f>
        <v>0</v>
      </c>
      <c r="BH3991">
        <f t="shared" si="62"/>
        <v>0</v>
      </c>
    </row>
    <row r="3992" spans="1:60" hidden="1" x14ac:dyDescent="0.25">
      <c r="A3992" s="1">
        <v>5219</v>
      </c>
      <c r="B3992" t="s">
        <v>58</v>
      </c>
      <c r="C3992" t="s">
        <v>110</v>
      </c>
      <c r="D3992">
        <v>2</v>
      </c>
      <c r="E3992">
        <v>5</v>
      </c>
      <c r="F3992" t="s">
        <v>2891</v>
      </c>
      <c r="G3992" t="s">
        <v>90</v>
      </c>
      <c r="H3992" t="s">
        <v>90</v>
      </c>
      <c r="I3992" t="s">
        <v>58</v>
      </c>
      <c r="J3992" t="s">
        <v>90</v>
      </c>
      <c r="K3992">
        <v>0</v>
      </c>
      <c r="L3992" t="s">
        <v>352</v>
      </c>
      <c r="M3992" t="s">
        <v>2891</v>
      </c>
      <c r="N3992" t="s">
        <v>352</v>
      </c>
      <c r="O3992" t="s">
        <v>352</v>
      </c>
      <c r="P3992" t="s">
        <v>352</v>
      </c>
      <c r="Q3992" t="s">
        <v>353</v>
      </c>
      <c r="R3992" t="s">
        <v>2891</v>
      </c>
      <c r="S3992" t="s">
        <v>2891</v>
      </c>
      <c r="T3992">
        <v>3249.03</v>
      </c>
      <c r="U3992" t="s">
        <v>3476</v>
      </c>
      <c r="V3992" t="s">
        <v>1531</v>
      </c>
      <c r="W3992" t="s">
        <v>5959</v>
      </c>
      <c r="X3992" t="s">
        <v>5566</v>
      </c>
      <c r="Y3992" t="s">
        <v>156</v>
      </c>
      <c r="Z3992" t="s">
        <v>1534</v>
      </c>
      <c r="AA3992" t="s">
        <v>1535</v>
      </c>
      <c r="AB3992">
        <v>18</v>
      </c>
      <c r="AC3992">
        <v>68.75</v>
      </c>
      <c r="AD3992">
        <v>43.75</v>
      </c>
      <c r="AE3992">
        <v>43.75</v>
      </c>
      <c r="AF3992" t="s">
        <v>73</v>
      </c>
      <c r="AG3992" t="s">
        <v>159</v>
      </c>
      <c r="AH3992" t="s">
        <v>2065</v>
      </c>
      <c r="AI3992" t="s">
        <v>3585</v>
      </c>
      <c r="AJ3992" t="s">
        <v>2131</v>
      </c>
      <c r="AK3992" t="s">
        <v>1156</v>
      </c>
      <c r="AL3992" t="s">
        <v>3456</v>
      </c>
      <c r="AM3992" t="s">
        <v>179</v>
      </c>
      <c r="AN3992">
        <v>7</v>
      </c>
      <c r="AO3992">
        <v>5.5</v>
      </c>
      <c r="AP3992" t="s">
        <v>972</v>
      </c>
      <c r="AQ3992" t="s">
        <v>72</v>
      </c>
      <c r="AR3992" t="s">
        <v>141</v>
      </c>
      <c r="AS3992" t="s">
        <v>81</v>
      </c>
      <c r="AT3992" t="s">
        <v>72</v>
      </c>
      <c r="AU3992" t="s">
        <v>73</v>
      </c>
      <c r="AV3992" t="s">
        <v>123</v>
      </c>
      <c r="AW3992" t="s">
        <v>83</v>
      </c>
      <c r="AX3992">
        <v>36.11</v>
      </c>
      <c r="AY3992">
        <v>63.9</v>
      </c>
      <c r="AZ3992" t="s">
        <v>166</v>
      </c>
      <c r="BA3992" t="s">
        <v>166</v>
      </c>
      <c r="BB3992" t="s">
        <v>166</v>
      </c>
      <c r="BC3992" t="s">
        <v>166</v>
      </c>
      <c r="BD3992" t="s">
        <v>166</v>
      </c>
      <c r="BE3992" t="s">
        <v>166</v>
      </c>
      <c r="BF3992" t="s">
        <v>58</v>
      </c>
      <c r="BG3992">
        <f>IF(Table1[[#This Row],[ft_score]]="0 - 0", 1, 0)</f>
        <v>0</v>
      </c>
      <c r="BH3992">
        <f t="shared" si="62"/>
        <v>0</v>
      </c>
    </row>
    <row r="3993" spans="1:60" x14ac:dyDescent="0.25">
      <c r="A3993" s="1">
        <v>6711</v>
      </c>
      <c r="B3993" t="s">
        <v>58</v>
      </c>
      <c r="C3993" t="s">
        <v>244</v>
      </c>
      <c r="D3993">
        <v>2</v>
      </c>
      <c r="E3993">
        <v>5</v>
      </c>
      <c r="F3993" t="s">
        <v>2891</v>
      </c>
      <c r="G3993" t="s">
        <v>90</v>
      </c>
      <c r="H3993" t="s">
        <v>90</v>
      </c>
      <c r="I3993" t="s">
        <v>58</v>
      </c>
      <c r="J3993" t="s">
        <v>90</v>
      </c>
      <c r="K3993">
        <v>0</v>
      </c>
      <c r="L3993" t="s">
        <v>353</v>
      </c>
      <c r="M3993" t="s">
        <v>2891</v>
      </c>
      <c r="N3993" t="s">
        <v>64</v>
      </c>
      <c r="O3993" t="s">
        <v>314</v>
      </c>
      <c r="P3993" t="s">
        <v>353</v>
      </c>
      <c r="Q3993" t="s">
        <v>448</v>
      </c>
      <c r="R3993" t="s">
        <v>2249</v>
      </c>
      <c r="S3993" t="s">
        <v>2891</v>
      </c>
      <c r="T3993">
        <v>5</v>
      </c>
      <c r="U3993" t="s">
        <v>3166</v>
      </c>
      <c r="V3993" t="s">
        <v>8785</v>
      </c>
      <c r="W3993" t="s">
        <v>8786</v>
      </c>
      <c r="X3993" t="s">
        <v>8726</v>
      </c>
      <c r="Y3993" t="s">
        <v>921</v>
      </c>
      <c r="Z3993" t="s">
        <v>3120</v>
      </c>
      <c r="AA3993" t="s">
        <v>3121</v>
      </c>
      <c r="AB3993">
        <v>26</v>
      </c>
      <c r="AC3993">
        <v>68.75</v>
      </c>
      <c r="AD3993">
        <v>37.5</v>
      </c>
      <c r="AE3993">
        <v>25</v>
      </c>
      <c r="AF3993" t="s">
        <v>123</v>
      </c>
      <c r="AG3993" t="s">
        <v>116</v>
      </c>
      <c r="AH3993" t="s">
        <v>865</v>
      </c>
      <c r="AI3993" t="s">
        <v>578</v>
      </c>
      <c r="AJ3993" t="s">
        <v>2540</v>
      </c>
      <c r="AK3993" t="s">
        <v>1266</v>
      </c>
      <c r="AL3993" t="s">
        <v>4093</v>
      </c>
      <c r="AM3993" t="s">
        <v>1706</v>
      </c>
      <c r="AN3993">
        <v>8</v>
      </c>
      <c r="AO3993">
        <v>-4</v>
      </c>
      <c r="AP3993" t="s">
        <v>8787</v>
      </c>
      <c r="AQ3993" t="s">
        <v>82</v>
      </c>
      <c r="AR3993" t="s">
        <v>97</v>
      </c>
      <c r="AS3993" t="s">
        <v>141</v>
      </c>
      <c r="AT3993" t="s">
        <v>73</v>
      </c>
      <c r="AU3993" t="s">
        <v>159</v>
      </c>
      <c r="AV3993" t="s">
        <v>72</v>
      </c>
      <c r="AW3993" t="s">
        <v>63</v>
      </c>
      <c r="AX3993">
        <v>44.87</v>
      </c>
      <c r="AY3993">
        <v>55.13</v>
      </c>
      <c r="AZ3993" t="s">
        <v>313</v>
      </c>
      <c r="BA3993" t="s">
        <v>312</v>
      </c>
      <c r="BB3993" t="s">
        <v>256</v>
      </c>
      <c r="BC3993" t="s">
        <v>312</v>
      </c>
      <c r="BD3993" t="s">
        <v>269</v>
      </c>
      <c r="BE3993" t="s">
        <v>166</v>
      </c>
      <c r="BF3993">
        <v>2</v>
      </c>
      <c r="BG3993">
        <f>IF(Table1[[#This Row],[ft_score]]="0 - 0", 1, 0)</f>
        <v>0</v>
      </c>
      <c r="BH3993">
        <f t="shared" si="62"/>
        <v>0</v>
      </c>
    </row>
    <row r="3994" spans="1:60" x14ac:dyDescent="0.25">
      <c r="A3994" s="1">
        <v>6888</v>
      </c>
      <c r="B3994" t="s">
        <v>58</v>
      </c>
      <c r="C3994" t="s">
        <v>244</v>
      </c>
      <c r="D3994">
        <v>2</v>
      </c>
      <c r="E3994">
        <v>5</v>
      </c>
      <c r="F3994" t="s">
        <v>2891</v>
      </c>
      <c r="G3994" t="s">
        <v>90</v>
      </c>
      <c r="H3994" t="s">
        <v>90</v>
      </c>
      <c r="I3994" t="s">
        <v>58</v>
      </c>
      <c r="J3994" t="s">
        <v>90</v>
      </c>
      <c r="K3994">
        <v>0</v>
      </c>
      <c r="L3994" t="s">
        <v>353</v>
      </c>
      <c r="M3994" t="s">
        <v>2891</v>
      </c>
      <c r="N3994" t="s">
        <v>352</v>
      </c>
      <c r="O3994" t="s">
        <v>353</v>
      </c>
      <c r="P3994" t="s">
        <v>353</v>
      </c>
      <c r="Q3994" t="s">
        <v>2249</v>
      </c>
      <c r="R3994" t="s">
        <v>2891</v>
      </c>
      <c r="S3994" t="s">
        <v>2891</v>
      </c>
      <c r="T3994">
        <v>450.99</v>
      </c>
      <c r="U3994" t="s">
        <v>9034</v>
      </c>
      <c r="V3994" t="s">
        <v>9035</v>
      </c>
      <c r="W3994" t="s">
        <v>9036</v>
      </c>
      <c r="X3994" t="s">
        <v>8726</v>
      </c>
      <c r="Y3994" t="s">
        <v>1695</v>
      </c>
      <c r="Z3994" t="s">
        <v>8545</v>
      </c>
      <c r="AA3994" t="s">
        <v>8546</v>
      </c>
      <c r="AB3994">
        <v>0</v>
      </c>
      <c r="AC3994">
        <v>0</v>
      </c>
      <c r="AD3994">
        <v>0</v>
      </c>
      <c r="AE3994">
        <v>0</v>
      </c>
      <c r="AF3994" t="s">
        <v>63</v>
      </c>
      <c r="AG3994" t="s">
        <v>63</v>
      </c>
      <c r="AH3994" t="s">
        <v>63</v>
      </c>
      <c r="AI3994" t="s">
        <v>63</v>
      </c>
      <c r="AJ3994" t="s">
        <v>63</v>
      </c>
      <c r="AK3994" t="s">
        <v>63</v>
      </c>
      <c r="AL3994" t="s">
        <v>63</v>
      </c>
      <c r="AM3994" t="s">
        <v>63</v>
      </c>
      <c r="AN3994">
        <v>-26</v>
      </c>
      <c r="AO3994">
        <v>-4</v>
      </c>
      <c r="AP3994" t="s">
        <v>63</v>
      </c>
      <c r="AQ3994" t="s">
        <v>63</v>
      </c>
      <c r="AR3994" t="s">
        <v>63</v>
      </c>
      <c r="AS3994" t="s">
        <v>63</v>
      </c>
      <c r="AT3994" t="s">
        <v>63</v>
      </c>
      <c r="AU3994" t="s">
        <v>63</v>
      </c>
      <c r="AV3994" t="s">
        <v>63</v>
      </c>
      <c r="AW3994" t="s">
        <v>63</v>
      </c>
      <c r="AX3994">
        <v>0</v>
      </c>
      <c r="AY3994">
        <v>0</v>
      </c>
      <c r="AZ3994" t="s">
        <v>424</v>
      </c>
      <c r="BA3994" t="s">
        <v>87</v>
      </c>
      <c r="BB3994" t="s">
        <v>829</v>
      </c>
      <c r="BC3994" t="s">
        <v>468</v>
      </c>
      <c r="BD3994" t="s">
        <v>84</v>
      </c>
      <c r="BE3994" t="s">
        <v>888</v>
      </c>
      <c r="BF3994">
        <v>2</v>
      </c>
      <c r="BG3994">
        <f>IF(Table1[[#This Row],[ft_score]]="0 - 0", 1, 0)</f>
        <v>0</v>
      </c>
      <c r="BH3994">
        <f t="shared" si="62"/>
        <v>0</v>
      </c>
    </row>
    <row r="3995" spans="1:60" x14ac:dyDescent="0.25">
      <c r="A3995" s="1">
        <v>6974</v>
      </c>
      <c r="B3995" t="s">
        <v>58</v>
      </c>
      <c r="C3995" t="s">
        <v>636</v>
      </c>
      <c r="D3995">
        <v>2</v>
      </c>
      <c r="E3995">
        <v>5</v>
      </c>
      <c r="F3995" t="s">
        <v>2891</v>
      </c>
      <c r="G3995" t="s">
        <v>90</v>
      </c>
      <c r="H3995" t="s">
        <v>90</v>
      </c>
      <c r="I3995" t="s">
        <v>58</v>
      </c>
      <c r="J3995" t="s">
        <v>90</v>
      </c>
      <c r="K3995">
        <v>0</v>
      </c>
      <c r="L3995" t="s">
        <v>710</v>
      </c>
      <c r="M3995" t="s">
        <v>2891</v>
      </c>
      <c r="N3995" t="s">
        <v>201</v>
      </c>
      <c r="O3995" t="s">
        <v>352</v>
      </c>
      <c r="P3995" t="s">
        <v>710</v>
      </c>
      <c r="Q3995" t="s">
        <v>353</v>
      </c>
      <c r="R3995" t="s">
        <v>353</v>
      </c>
      <c r="S3995" t="s">
        <v>2891</v>
      </c>
      <c r="T3995">
        <v>4.5599999999999996</v>
      </c>
      <c r="U3995" t="s">
        <v>842</v>
      </c>
      <c r="V3995" t="s">
        <v>1405</v>
      </c>
      <c r="W3995" t="s">
        <v>9180</v>
      </c>
      <c r="X3995" t="s">
        <v>9133</v>
      </c>
      <c r="Y3995" t="s">
        <v>833</v>
      </c>
      <c r="Z3995" t="s">
        <v>834</v>
      </c>
      <c r="AA3995" t="s">
        <v>835</v>
      </c>
      <c r="AB3995">
        <v>26</v>
      </c>
      <c r="AC3995">
        <v>62.5</v>
      </c>
      <c r="AD3995">
        <v>43.75</v>
      </c>
      <c r="AE3995">
        <v>25</v>
      </c>
      <c r="AF3995" t="s">
        <v>72</v>
      </c>
      <c r="AG3995" t="s">
        <v>82</v>
      </c>
      <c r="AH3995" t="s">
        <v>911</v>
      </c>
      <c r="AI3995" t="s">
        <v>718</v>
      </c>
      <c r="AJ3995" t="s">
        <v>2170</v>
      </c>
      <c r="AK3995" t="s">
        <v>478</v>
      </c>
      <c r="AL3995" t="s">
        <v>3027</v>
      </c>
      <c r="AM3995" t="s">
        <v>2776</v>
      </c>
      <c r="AN3995">
        <v>8</v>
      </c>
      <c r="AO3995">
        <v>3</v>
      </c>
      <c r="AP3995" t="s">
        <v>6395</v>
      </c>
      <c r="AQ3995" t="s">
        <v>72</v>
      </c>
      <c r="AR3995" t="s">
        <v>81</v>
      </c>
      <c r="AS3995" t="s">
        <v>97</v>
      </c>
      <c r="AT3995" t="s">
        <v>73</v>
      </c>
      <c r="AU3995" t="s">
        <v>123</v>
      </c>
      <c r="AV3995" t="s">
        <v>63</v>
      </c>
      <c r="AW3995" t="s">
        <v>63</v>
      </c>
      <c r="AX3995">
        <v>43.64</v>
      </c>
      <c r="AY3995">
        <v>56.36</v>
      </c>
      <c r="AZ3995" t="s">
        <v>268</v>
      </c>
      <c r="BA3995" t="s">
        <v>1001</v>
      </c>
      <c r="BB3995" t="s">
        <v>125</v>
      </c>
      <c r="BC3995" t="s">
        <v>423</v>
      </c>
      <c r="BD3995" t="s">
        <v>255</v>
      </c>
      <c r="BE3995" t="s">
        <v>424</v>
      </c>
      <c r="BF3995">
        <v>2</v>
      </c>
      <c r="BG3995">
        <f>IF(Table1[[#This Row],[ft_score]]="0 - 0", 1, 0)</f>
        <v>0</v>
      </c>
      <c r="BH3995">
        <f t="shared" si="62"/>
        <v>0</v>
      </c>
    </row>
    <row r="3996" spans="1:60" x14ac:dyDescent="0.25">
      <c r="A3996" s="1">
        <v>7155</v>
      </c>
      <c r="B3996" t="s">
        <v>58</v>
      </c>
      <c r="C3996" t="s">
        <v>126</v>
      </c>
      <c r="D3996">
        <v>2</v>
      </c>
      <c r="E3996">
        <v>5</v>
      </c>
      <c r="F3996" t="s">
        <v>2891</v>
      </c>
      <c r="G3996" t="s">
        <v>90</v>
      </c>
      <c r="H3996" t="s">
        <v>90</v>
      </c>
      <c r="I3996" t="s">
        <v>58</v>
      </c>
      <c r="J3996" t="s">
        <v>58</v>
      </c>
      <c r="K3996">
        <v>0</v>
      </c>
      <c r="L3996" t="s">
        <v>353</v>
      </c>
      <c r="M3996" t="s">
        <v>2891</v>
      </c>
      <c r="N3996" t="s">
        <v>64</v>
      </c>
      <c r="O3996" t="s">
        <v>352</v>
      </c>
      <c r="P3996" t="s">
        <v>353</v>
      </c>
      <c r="Q3996" t="s">
        <v>353</v>
      </c>
      <c r="R3996" t="s">
        <v>448</v>
      </c>
      <c r="S3996" t="s">
        <v>2891</v>
      </c>
      <c r="T3996">
        <v>0</v>
      </c>
      <c r="U3996" t="s">
        <v>5841</v>
      </c>
      <c r="V3996" t="s">
        <v>5982</v>
      </c>
      <c r="W3996" t="s">
        <v>9468</v>
      </c>
      <c r="X3996" t="s">
        <v>9450</v>
      </c>
      <c r="Y3996" t="s">
        <v>486</v>
      </c>
      <c r="Z3996" t="s">
        <v>5751</v>
      </c>
      <c r="AA3996" t="s">
        <v>5752</v>
      </c>
      <c r="AB3996">
        <v>6</v>
      </c>
      <c r="AC3996">
        <v>58.33</v>
      </c>
      <c r="AD3996">
        <v>50</v>
      </c>
      <c r="AE3996">
        <v>33.340000000000003</v>
      </c>
      <c r="AF3996" t="s">
        <v>136</v>
      </c>
      <c r="AG3996" t="s">
        <v>2364</v>
      </c>
      <c r="AH3996" t="s">
        <v>442</v>
      </c>
      <c r="AI3996" t="s">
        <v>3568</v>
      </c>
      <c r="AJ3996" t="s">
        <v>4613</v>
      </c>
      <c r="AK3996" t="s">
        <v>3568</v>
      </c>
      <c r="AL3996" t="s">
        <v>1498</v>
      </c>
      <c r="AM3996" t="s">
        <v>9469</v>
      </c>
      <c r="AN3996">
        <v>-15</v>
      </c>
      <c r="AO3996">
        <v>3.5</v>
      </c>
      <c r="AP3996" t="s">
        <v>3615</v>
      </c>
      <c r="AQ3996" t="s">
        <v>1949</v>
      </c>
      <c r="AR3996" t="s">
        <v>1949</v>
      </c>
      <c r="AS3996" t="s">
        <v>136</v>
      </c>
      <c r="AT3996" t="s">
        <v>6254</v>
      </c>
      <c r="AU3996" t="s">
        <v>73</v>
      </c>
      <c r="AV3996" t="s">
        <v>63</v>
      </c>
      <c r="AW3996" t="s">
        <v>63</v>
      </c>
      <c r="AX3996">
        <v>32.39</v>
      </c>
      <c r="AY3996">
        <v>67.62</v>
      </c>
      <c r="AZ3996" t="s">
        <v>584</v>
      </c>
      <c r="BA3996" t="s">
        <v>285</v>
      </c>
      <c r="BB3996" t="s">
        <v>125</v>
      </c>
      <c r="BC3996" t="s">
        <v>231</v>
      </c>
      <c r="BD3996" t="s">
        <v>197</v>
      </c>
      <c r="BE3996" t="s">
        <v>105</v>
      </c>
      <c r="BF3996">
        <v>1</v>
      </c>
      <c r="BG3996">
        <f>IF(Table1[[#This Row],[ft_score]]="0 - 0", 1, 0)</f>
        <v>0</v>
      </c>
      <c r="BH3996">
        <f t="shared" si="62"/>
        <v>0</v>
      </c>
    </row>
    <row r="3997" spans="1:60" x14ac:dyDescent="0.25">
      <c r="A3997" s="1">
        <v>7235</v>
      </c>
      <c r="B3997" t="s">
        <v>58</v>
      </c>
      <c r="C3997" t="s">
        <v>110</v>
      </c>
      <c r="D3997">
        <v>2</v>
      </c>
      <c r="E3997">
        <v>5</v>
      </c>
      <c r="F3997" t="s">
        <v>2891</v>
      </c>
      <c r="G3997" t="s">
        <v>58</v>
      </c>
      <c r="H3997" t="s">
        <v>58</v>
      </c>
      <c r="I3997" t="s">
        <v>58</v>
      </c>
      <c r="J3997" t="s">
        <v>58</v>
      </c>
      <c r="K3997">
        <v>0</v>
      </c>
      <c r="L3997" t="s">
        <v>314</v>
      </c>
      <c r="M3997" t="s">
        <v>2891</v>
      </c>
      <c r="N3997" t="s">
        <v>111</v>
      </c>
      <c r="O3997" t="s">
        <v>111</v>
      </c>
      <c r="P3997" t="s">
        <v>314</v>
      </c>
      <c r="Q3997" t="s">
        <v>448</v>
      </c>
      <c r="R3997" t="s">
        <v>2249</v>
      </c>
      <c r="S3997" t="s">
        <v>2891</v>
      </c>
      <c r="T3997">
        <v>62.87</v>
      </c>
      <c r="U3997" t="s">
        <v>1954</v>
      </c>
      <c r="V3997" t="s">
        <v>1894</v>
      </c>
      <c r="W3997" t="s">
        <v>3843</v>
      </c>
      <c r="X3997" t="s">
        <v>9598</v>
      </c>
      <c r="Y3997" t="s">
        <v>2230</v>
      </c>
      <c r="Z3997" t="s">
        <v>1242</v>
      </c>
      <c r="AA3997" t="s">
        <v>1243</v>
      </c>
      <c r="AB3997">
        <v>21</v>
      </c>
      <c r="AC3997">
        <v>81.25</v>
      </c>
      <c r="AD3997">
        <v>75</v>
      </c>
      <c r="AE3997">
        <v>50</v>
      </c>
      <c r="AF3997" t="s">
        <v>73</v>
      </c>
      <c r="AG3997" t="s">
        <v>72</v>
      </c>
      <c r="AH3997" t="s">
        <v>5300</v>
      </c>
      <c r="AI3997" t="s">
        <v>181</v>
      </c>
      <c r="AJ3997" t="s">
        <v>804</v>
      </c>
      <c r="AK3997" t="s">
        <v>318</v>
      </c>
      <c r="AL3997" t="s">
        <v>318</v>
      </c>
      <c r="AM3997" t="s">
        <v>9601</v>
      </c>
      <c r="AN3997">
        <v>-3</v>
      </c>
      <c r="AO3997">
        <v>5.5</v>
      </c>
      <c r="AP3997" t="s">
        <v>5157</v>
      </c>
      <c r="AQ3997" t="s">
        <v>82</v>
      </c>
      <c r="AR3997" t="s">
        <v>97</v>
      </c>
      <c r="AS3997" t="s">
        <v>82</v>
      </c>
      <c r="AT3997" t="s">
        <v>97</v>
      </c>
      <c r="AU3997" t="s">
        <v>116</v>
      </c>
      <c r="AV3997" t="s">
        <v>123</v>
      </c>
      <c r="AW3997" t="s">
        <v>83</v>
      </c>
      <c r="AX3997">
        <v>43.18</v>
      </c>
      <c r="AY3997">
        <v>56.82</v>
      </c>
      <c r="AZ3997" t="s">
        <v>363</v>
      </c>
      <c r="BA3997" t="s">
        <v>299</v>
      </c>
      <c r="BB3997" t="s">
        <v>125</v>
      </c>
      <c r="BC3997" t="s">
        <v>198</v>
      </c>
      <c r="BD3997" t="s">
        <v>523</v>
      </c>
      <c r="BE3997" t="s">
        <v>424</v>
      </c>
      <c r="BF3997">
        <v>1</v>
      </c>
      <c r="BG3997">
        <f>IF(Table1[[#This Row],[ft_score]]="0 - 0", 1, 0)</f>
        <v>0</v>
      </c>
      <c r="BH3997">
        <f t="shared" si="62"/>
        <v>0</v>
      </c>
    </row>
    <row r="3998" spans="1:60" hidden="1" x14ac:dyDescent="0.25">
      <c r="A3998" s="1">
        <v>7436</v>
      </c>
      <c r="B3998" t="s">
        <v>58</v>
      </c>
      <c r="C3998" t="s">
        <v>167</v>
      </c>
      <c r="D3998">
        <v>2</v>
      </c>
      <c r="E3998">
        <v>5</v>
      </c>
      <c r="F3998" t="s">
        <v>2891</v>
      </c>
      <c r="G3998" t="s">
        <v>90</v>
      </c>
      <c r="H3998" t="s">
        <v>90</v>
      </c>
      <c r="I3998" t="s">
        <v>58</v>
      </c>
      <c r="J3998" t="s">
        <v>58</v>
      </c>
      <c r="K3998">
        <v>0</v>
      </c>
      <c r="L3998" t="s">
        <v>352</v>
      </c>
      <c r="M3998" t="s">
        <v>2891</v>
      </c>
      <c r="N3998" t="s">
        <v>352</v>
      </c>
      <c r="O3998" t="s">
        <v>352</v>
      </c>
      <c r="P3998" t="s">
        <v>352</v>
      </c>
      <c r="Q3998" t="s">
        <v>351</v>
      </c>
      <c r="R3998" t="s">
        <v>2249</v>
      </c>
      <c r="S3998" t="s">
        <v>2891</v>
      </c>
      <c r="T3998">
        <v>0</v>
      </c>
      <c r="U3998" t="s">
        <v>4049</v>
      </c>
      <c r="V3998" t="s">
        <v>3421</v>
      </c>
      <c r="W3998" t="s">
        <v>9929</v>
      </c>
      <c r="X3998" t="s">
        <v>9908</v>
      </c>
      <c r="Y3998" t="s">
        <v>131</v>
      </c>
      <c r="Z3998" t="s">
        <v>2430</v>
      </c>
      <c r="AA3998" t="s">
        <v>2431</v>
      </c>
      <c r="AB3998">
        <v>17</v>
      </c>
      <c r="AC3998">
        <v>81.25</v>
      </c>
      <c r="AD3998">
        <v>68.75</v>
      </c>
      <c r="AE3998">
        <v>62.5</v>
      </c>
      <c r="AF3998" t="s">
        <v>116</v>
      </c>
      <c r="AG3998" t="s">
        <v>72</v>
      </c>
      <c r="AH3998" t="s">
        <v>2955</v>
      </c>
      <c r="AI3998" t="s">
        <v>1681</v>
      </c>
      <c r="AJ3998" t="s">
        <v>240</v>
      </c>
      <c r="AK3998" t="s">
        <v>5306</v>
      </c>
      <c r="AL3998" t="s">
        <v>1881</v>
      </c>
      <c r="AM3998" t="s">
        <v>7879</v>
      </c>
      <c r="AN3998">
        <v>0</v>
      </c>
      <c r="AO3998">
        <v>-14</v>
      </c>
      <c r="AP3998" t="s">
        <v>9930</v>
      </c>
      <c r="AQ3998" t="s">
        <v>73</v>
      </c>
      <c r="AR3998" t="s">
        <v>141</v>
      </c>
      <c r="AS3998" t="s">
        <v>73</v>
      </c>
      <c r="AT3998" t="s">
        <v>141</v>
      </c>
      <c r="AU3998" t="s">
        <v>81</v>
      </c>
      <c r="AV3998" t="s">
        <v>159</v>
      </c>
      <c r="AW3998" t="s">
        <v>83</v>
      </c>
      <c r="AX3998">
        <v>44.43</v>
      </c>
      <c r="AY3998">
        <v>55.58</v>
      </c>
      <c r="AZ3998" t="s">
        <v>166</v>
      </c>
      <c r="BA3998" t="s">
        <v>166</v>
      </c>
      <c r="BB3998" t="s">
        <v>166</v>
      </c>
      <c r="BC3998" t="s">
        <v>166</v>
      </c>
      <c r="BD3998" t="s">
        <v>166</v>
      </c>
      <c r="BE3998" t="s">
        <v>166</v>
      </c>
      <c r="BF3998" t="s">
        <v>58</v>
      </c>
      <c r="BG3998">
        <f>IF(Table1[[#This Row],[ft_score]]="0 - 0", 1, 0)</f>
        <v>0</v>
      </c>
      <c r="BH3998">
        <f t="shared" si="62"/>
        <v>0</v>
      </c>
    </row>
    <row r="3999" spans="1:60" hidden="1" x14ac:dyDescent="0.25">
      <c r="A3999" s="1">
        <v>7537</v>
      </c>
      <c r="B3999" t="s">
        <v>58</v>
      </c>
      <c r="C3999" t="s">
        <v>148</v>
      </c>
      <c r="D3999">
        <v>2</v>
      </c>
      <c r="E3999">
        <v>5</v>
      </c>
      <c r="F3999" t="s">
        <v>2891</v>
      </c>
      <c r="G3999" t="s">
        <v>90</v>
      </c>
      <c r="H3999" t="s">
        <v>90</v>
      </c>
      <c r="I3999" t="s">
        <v>58</v>
      </c>
      <c r="J3999" t="s">
        <v>90</v>
      </c>
      <c r="K3999">
        <v>0</v>
      </c>
      <c r="L3999" t="s">
        <v>169</v>
      </c>
      <c r="M3999" t="s">
        <v>2891</v>
      </c>
      <c r="N3999" t="s">
        <v>60</v>
      </c>
      <c r="O3999" t="s">
        <v>150</v>
      </c>
      <c r="P3999" t="s">
        <v>169</v>
      </c>
      <c r="Q3999" t="s">
        <v>233</v>
      </c>
      <c r="R3999" t="s">
        <v>2249</v>
      </c>
      <c r="S3999" t="s">
        <v>2891</v>
      </c>
      <c r="T3999">
        <v>0</v>
      </c>
      <c r="U3999" t="s">
        <v>6232</v>
      </c>
      <c r="V3999" t="s">
        <v>5945</v>
      </c>
      <c r="W3999" t="s">
        <v>10080</v>
      </c>
      <c r="X3999" t="s">
        <v>10035</v>
      </c>
      <c r="Y3999" t="s">
        <v>932</v>
      </c>
      <c r="Z3999" t="s">
        <v>5548</v>
      </c>
      <c r="AA3999" t="s">
        <v>5549</v>
      </c>
      <c r="AB3999">
        <v>5</v>
      </c>
      <c r="AC3999">
        <v>90</v>
      </c>
      <c r="AD3999">
        <v>63.34</v>
      </c>
      <c r="AE3999">
        <v>53.34</v>
      </c>
      <c r="AF3999" t="s">
        <v>3308</v>
      </c>
      <c r="AG3999" t="s">
        <v>1300</v>
      </c>
      <c r="AH3999" t="s">
        <v>1089</v>
      </c>
      <c r="AI3999" t="s">
        <v>193</v>
      </c>
      <c r="AJ3999" t="s">
        <v>2657</v>
      </c>
      <c r="AK3999" t="s">
        <v>3116</v>
      </c>
      <c r="AL3999" t="s">
        <v>1213</v>
      </c>
      <c r="AM3999" t="s">
        <v>3482</v>
      </c>
      <c r="AN3999">
        <v>2</v>
      </c>
      <c r="AO3999">
        <v>-6</v>
      </c>
      <c r="AP3999" t="s">
        <v>3533</v>
      </c>
      <c r="AQ3999" t="s">
        <v>2219</v>
      </c>
      <c r="AR3999" t="s">
        <v>3023</v>
      </c>
      <c r="AS3999" t="s">
        <v>1949</v>
      </c>
      <c r="AT3999" t="s">
        <v>2471</v>
      </c>
      <c r="AU3999" t="s">
        <v>5429</v>
      </c>
      <c r="AV3999" t="s">
        <v>3308</v>
      </c>
      <c r="AW3999" t="s">
        <v>1300</v>
      </c>
      <c r="AX3999">
        <v>48.08</v>
      </c>
      <c r="AY3999">
        <v>51.93</v>
      </c>
      <c r="AZ3999" t="s">
        <v>166</v>
      </c>
      <c r="BA3999" t="s">
        <v>166</v>
      </c>
      <c r="BB3999" t="s">
        <v>166</v>
      </c>
      <c r="BC3999" t="s">
        <v>166</v>
      </c>
      <c r="BD3999" t="s">
        <v>166</v>
      </c>
      <c r="BE3999" t="s">
        <v>166</v>
      </c>
      <c r="BF3999" t="s">
        <v>58</v>
      </c>
      <c r="BG3999">
        <f>IF(Table1[[#This Row],[ft_score]]="0 - 0", 1, 0)</f>
        <v>0</v>
      </c>
      <c r="BH3999">
        <f t="shared" si="62"/>
        <v>0</v>
      </c>
    </row>
    <row r="4000" spans="1:60" x14ac:dyDescent="0.25">
      <c r="A4000" s="1">
        <v>8275</v>
      </c>
      <c r="B4000" t="s">
        <v>58</v>
      </c>
      <c r="C4000" t="s">
        <v>167</v>
      </c>
      <c r="D4000">
        <v>2</v>
      </c>
      <c r="E4000">
        <v>5</v>
      </c>
      <c r="F4000" t="s">
        <v>2891</v>
      </c>
      <c r="G4000" t="s">
        <v>90</v>
      </c>
      <c r="H4000" t="s">
        <v>90</v>
      </c>
      <c r="I4000" t="s">
        <v>58</v>
      </c>
      <c r="J4000" t="s">
        <v>90</v>
      </c>
      <c r="K4000">
        <v>0</v>
      </c>
      <c r="L4000" t="s">
        <v>111</v>
      </c>
      <c r="M4000" t="s">
        <v>2891</v>
      </c>
      <c r="N4000" t="s">
        <v>64</v>
      </c>
      <c r="O4000" t="s">
        <v>60</v>
      </c>
      <c r="P4000" t="s">
        <v>111</v>
      </c>
      <c r="Q4000" t="s">
        <v>111</v>
      </c>
      <c r="R4000" t="s">
        <v>233</v>
      </c>
      <c r="S4000" t="s">
        <v>2891</v>
      </c>
      <c r="T4000">
        <v>14.44</v>
      </c>
      <c r="U4000" t="s">
        <v>5975</v>
      </c>
      <c r="V4000" t="s">
        <v>5977</v>
      </c>
      <c r="W4000" t="s">
        <v>11124</v>
      </c>
      <c r="X4000" t="s">
        <v>10919</v>
      </c>
      <c r="Y4000" t="s">
        <v>1008</v>
      </c>
      <c r="Z4000" t="s">
        <v>5751</v>
      </c>
      <c r="AA4000" t="s">
        <v>5752</v>
      </c>
      <c r="AB4000">
        <v>8</v>
      </c>
      <c r="AC4000">
        <v>75</v>
      </c>
      <c r="AD4000">
        <v>43.75</v>
      </c>
      <c r="AE4000">
        <v>31.25</v>
      </c>
      <c r="AF4000" t="s">
        <v>73</v>
      </c>
      <c r="AG4000" t="s">
        <v>159</v>
      </c>
      <c r="AH4000" t="s">
        <v>2837</v>
      </c>
      <c r="AI4000" t="s">
        <v>72</v>
      </c>
      <c r="AJ4000" t="s">
        <v>1549</v>
      </c>
      <c r="AK4000" t="s">
        <v>888</v>
      </c>
      <c r="AL4000" t="s">
        <v>424</v>
      </c>
      <c r="AM4000" t="s">
        <v>3238</v>
      </c>
      <c r="AN4000">
        <v>23</v>
      </c>
      <c r="AO4000">
        <v>-7.5</v>
      </c>
      <c r="AP4000" t="s">
        <v>1372</v>
      </c>
      <c r="AQ4000" t="s">
        <v>82</v>
      </c>
      <c r="AR4000" t="s">
        <v>97</v>
      </c>
      <c r="AS4000" t="s">
        <v>81</v>
      </c>
      <c r="AT4000" t="s">
        <v>82</v>
      </c>
      <c r="AU4000" t="s">
        <v>82</v>
      </c>
      <c r="AV4000" t="s">
        <v>123</v>
      </c>
      <c r="AW4000" t="s">
        <v>123</v>
      </c>
      <c r="AX4000">
        <v>59</v>
      </c>
      <c r="AY4000">
        <v>41</v>
      </c>
      <c r="AZ4000" t="s">
        <v>214</v>
      </c>
      <c r="BA4000" t="s">
        <v>705</v>
      </c>
      <c r="BB4000" t="s">
        <v>125</v>
      </c>
      <c r="BC4000" t="s">
        <v>198</v>
      </c>
      <c r="BD4000" t="s">
        <v>523</v>
      </c>
      <c r="BE4000" t="s">
        <v>166</v>
      </c>
      <c r="BF4000">
        <v>2</v>
      </c>
      <c r="BG4000">
        <f>IF(Table1[[#This Row],[ft_score]]="0 - 0", 1, 0)</f>
        <v>0</v>
      </c>
      <c r="BH4000">
        <f t="shared" si="62"/>
        <v>0</v>
      </c>
    </row>
    <row r="4001" spans="1:60" x14ac:dyDescent="0.25">
      <c r="A4001" s="1">
        <v>8002</v>
      </c>
      <c r="B4001" t="s">
        <v>58</v>
      </c>
      <c r="C4001" t="s">
        <v>167</v>
      </c>
      <c r="D4001">
        <v>2</v>
      </c>
      <c r="E4001">
        <v>6</v>
      </c>
      <c r="F4001" t="s">
        <v>10754</v>
      </c>
      <c r="G4001" t="s">
        <v>58</v>
      </c>
      <c r="H4001" t="s">
        <v>58</v>
      </c>
      <c r="I4001" t="s">
        <v>58</v>
      </c>
      <c r="J4001" t="s">
        <v>58</v>
      </c>
      <c r="K4001">
        <v>0</v>
      </c>
      <c r="L4001" t="s">
        <v>233</v>
      </c>
      <c r="M4001" t="s">
        <v>10754</v>
      </c>
      <c r="N4001">
        <v>0</v>
      </c>
      <c r="O4001">
        <v>0</v>
      </c>
      <c r="P4001" t="s">
        <v>233</v>
      </c>
      <c r="Q4001" t="s">
        <v>351</v>
      </c>
      <c r="R4001" t="s">
        <v>2249</v>
      </c>
      <c r="S4001" t="s">
        <v>10754</v>
      </c>
      <c r="T4001">
        <v>0</v>
      </c>
      <c r="U4001" t="s">
        <v>5669</v>
      </c>
      <c r="V4001" t="s">
        <v>10107</v>
      </c>
      <c r="W4001" t="s">
        <v>10755</v>
      </c>
      <c r="X4001" t="s">
        <v>10731</v>
      </c>
      <c r="Y4001" t="s">
        <v>1677</v>
      </c>
      <c r="Z4001" t="s">
        <v>4698</v>
      </c>
      <c r="AA4001" t="s">
        <v>4699</v>
      </c>
      <c r="AB4001">
        <v>5</v>
      </c>
      <c r="AC4001">
        <v>90</v>
      </c>
      <c r="AD4001">
        <v>40</v>
      </c>
      <c r="AE4001">
        <v>20</v>
      </c>
      <c r="AF4001" t="s">
        <v>1575</v>
      </c>
      <c r="AG4001" t="s">
        <v>2416</v>
      </c>
      <c r="AH4001" t="s">
        <v>9725</v>
      </c>
      <c r="AI4001" t="s">
        <v>3778</v>
      </c>
      <c r="AJ4001" t="s">
        <v>4802</v>
      </c>
      <c r="AK4001" t="s">
        <v>2825</v>
      </c>
      <c r="AL4001" t="s">
        <v>2904</v>
      </c>
      <c r="AM4001" t="s">
        <v>7846</v>
      </c>
      <c r="AN4001">
        <v>3</v>
      </c>
      <c r="AO4001">
        <v>4.5</v>
      </c>
      <c r="AP4001" t="s">
        <v>6619</v>
      </c>
      <c r="AQ4001" t="s">
        <v>1575</v>
      </c>
      <c r="AR4001" t="s">
        <v>2219</v>
      </c>
      <c r="AS4001" t="s">
        <v>3023</v>
      </c>
      <c r="AT4001" t="s">
        <v>2219</v>
      </c>
      <c r="AU4001" t="s">
        <v>3238</v>
      </c>
      <c r="AV4001" t="s">
        <v>2416</v>
      </c>
      <c r="AW4001" t="s">
        <v>63</v>
      </c>
      <c r="AX4001">
        <v>41.67</v>
      </c>
      <c r="AY4001">
        <v>58.34</v>
      </c>
      <c r="AZ4001" t="s">
        <v>311</v>
      </c>
      <c r="BA4001" t="s">
        <v>928</v>
      </c>
      <c r="BB4001" t="s">
        <v>268</v>
      </c>
      <c r="BC4001" t="s">
        <v>468</v>
      </c>
      <c r="BD4001" t="s">
        <v>215</v>
      </c>
      <c r="BE4001" t="s">
        <v>888</v>
      </c>
      <c r="BF4001">
        <v>2</v>
      </c>
      <c r="BG4001">
        <f>IF(Table1[[#This Row],[ft_score]]="0 - 0", 1, 0)</f>
        <v>0</v>
      </c>
      <c r="BH4001">
        <f t="shared" si="62"/>
        <v>0</v>
      </c>
    </row>
    <row r="4002" spans="1:60" x14ac:dyDescent="0.25">
      <c r="A4002" s="1">
        <v>5879</v>
      </c>
      <c r="B4002" t="s">
        <v>58</v>
      </c>
      <c r="C4002" t="s">
        <v>244</v>
      </c>
      <c r="D4002">
        <v>2</v>
      </c>
      <c r="E4002">
        <v>7</v>
      </c>
      <c r="F4002" t="s">
        <v>7350</v>
      </c>
      <c r="G4002" t="s">
        <v>90</v>
      </c>
      <c r="H4002" t="s">
        <v>90</v>
      </c>
      <c r="I4002" t="s">
        <v>58</v>
      </c>
      <c r="J4002" t="s">
        <v>90</v>
      </c>
      <c r="K4002">
        <v>0</v>
      </c>
      <c r="L4002" t="s">
        <v>448</v>
      </c>
      <c r="M4002" t="s">
        <v>7350</v>
      </c>
      <c r="N4002" t="s">
        <v>201</v>
      </c>
      <c r="O4002" t="s">
        <v>314</v>
      </c>
      <c r="P4002" t="s">
        <v>448</v>
      </c>
      <c r="Q4002" t="s">
        <v>2249</v>
      </c>
      <c r="R4002" t="s">
        <v>2891</v>
      </c>
      <c r="S4002" t="s">
        <v>7350</v>
      </c>
      <c r="T4002">
        <v>1929.03</v>
      </c>
      <c r="U4002" t="s">
        <v>4080</v>
      </c>
      <c r="V4002" t="s">
        <v>5132</v>
      </c>
      <c r="W4002" t="s">
        <v>7351</v>
      </c>
      <c r="X4002" t="s">
        <v>7185</v>
      </c>
      <c r="Y4002" t="s">
        <v>4029</v>
      </c>
      <c r="Z4002" t="s">
        <v>3797</v>
      </c>
      <c r="AA4002" t="s">
        <v>3798</v>
      </c>
      <c r="AB4002">
        <v>3</v>
      </c>
      <c r="AC4002">
        <v>83.34</v>
      </c>
      <c r="AD4002">
        <v>33.33</v>
      </c>
      <c r="AE4002">
        <v>33.33</v>
      </c>
      <c r="AF4002" t="s">
        <v>1949</v>
      </c>
      <c r="AG4002" t="s">
        <v>136</v>
      </c>
      <c r="AH4002" t="s">
        <v>83</v>
      </c>
      <c r="AI4002" t="s">
        <v>2716</v>
      </c>
      <c r="AJ4002" t="s">
        <v>4671</v>
      </c>
      <c r="AK4002" t="s">
        <v>72</v>
      </c>
      <c r="AL4002" t="s">
        <v>2416</v>
      </c>
      <c r="AM4002" t="s">
        <v>6183</v>
      </c>
      <c r="AN4002">
        <v>-10</v>
      </c>
      <c r="AO4002">
        <v>-3</v>
      </c>
      <c r="AP4002" t="s">
        <v>2227</v>
      </c>
      <c r="AQ4002" t="s">
        <v>1949</v>
      </c>
      <c r="AR4002" t="s">
        <v>2471</v>
      </c>
      <c r="AS4002" t="s">
        <v>1949</v>
      </c>
      <c r="AT4002" t="s">
        <v>2471</v>
      </c>
      <c r="AU4002" t="s">
        <v>1949</v>
      </c>
      <c r="AV4002" t="s">
        <v>1949</v>
      </c>
      <c r="AW4002" t="s">
        <v>136</v>
      </c>
      <c r="AX4002">
        <v>51.25</v>
      </c>
      <c r="AY4002">
        <v>48.75</v>
      </c>
      <c r="AZ4002" t="s">
        <v>694</v>
      </c>
      <c r="BA4002" t="s">
        <v>694</v>
      </c>
      <c r="BB4002" t="s">
        <v>268</v>
      </c>
      <c r="BC4002" t="s">
        <v>300</v>
      </c>
      <c r="BD4002" t="s">
        <v>195</v>
      </c>
      <c r="BE4002" t="s">
        <v>311</v>
      </c>
      <c r="BF4002">
        <v>2</v>
      </c>
      <c r="BG4002">
        <f>IF(Table1[[#This Row],[ft_score]]="0 - 0", 1, 0)</f>
        <v>0</v>
      </c>
      <c r="BH4002">
        <f t="shared" si="62"/>
        <v>0</v>
      </c>
    </row>
    <row r="4003" spans="1:60" x14ac:dyDescent="0.25">
      <c r="A4003" s="1">
        <v>3855</v>
      </c>
      <c r="B4003" t="s">
        <v>57</v>
      </c>
      <c r="C4003" t="s">
        <v>167</v>
      </c>
      <c r="D4003">
        <v>3</v>
      </c>
      <c r="E4003">
        <v>0</v>
      </c>
      <c r="F4003" t="s">
        <v>272</v>
      </c>
      <c r="G4003">
        <v>-1</v>
      </c>
      <c r="H4003">
        <v>1000</v>
      </c>
      <c r="I4003" t="s">
        <v>61</v>
      </c>
      <c r="J4003" t="s">
        <v>387</v>
      </c>
      <c r="K4003">
        <v>100</v>
      </c>
      <c r="L4003" t="s">
        <v>60</v>
      </c>
      <c r="M4003" t="s">
        <v>272</v>
      </c>
      <c r="N4003" t="s">
        <v>64</v>
      </c>
      <c r="O4003" t="s">
        <v>64</v>
      </c>
      <c r="P4003" t="s">
        <v>60</v>
      </c>
      <c r="Q4003" t="s">
        <v>272</v>
      </c>
      <c r="R4003" t="s">
        <v>272</v>
      </c>
      <c r="S4003" t="s">
        <v>272</v>
      </c>
      <c r="T4003">
        <v>3781.98</v>
      </c>
      <c r="U4003" t="s">
        <v>388</v>
      </c>
      <c r="V4003" t="s">
        <v>389</v>
      </c>
      <c r="W4003" t="s">
        <v>390</v>
      </c>
      <c r="X4003" t="s">
        <v>391</v>
      </c>
      <c r="Y4003" t="s">
        <v>392</v>
      </c>
      <c r="Z4003" t="s">
        <v>393</v>
      </c>
      <c r="AA4003" t="s">
        <v>394</v>
      </c>
      <c r="AB4003">
        <v>19</v>
      </c>
      <c r="AC4003">
        <v>75</v>
      </c>
      <c r="AD4003">
        <v>56.25</v>
      </c>
      <c r="AE4003">
        <v>43.75</v>
      </c>
      <c r="AF4003" t="s">
        <v>83</v>
      </c>
      <c r="AG4003" t="s">
        <v>159</v>
      </c>
      <c r="AH4003" t="s">
        <v>395</v>
      </c>
      <c r="AI4003" t="s">
        <v>137</v>
      </c>
      <c r="AJ4003" t="s">
        <v>396</v>
      </c>
      <c r="AK4003" t="s">
        <v>136</v>
      </c>
      <c r="AL4003" t="s">
        <v>397</v>
      </c>
      <c r="AM4003" t="s">
        <v>398</v>
      </c>
      <c r="AN4003">
        <v>-18</v>
      </c>
      <c r="AO4003">
        <v>1</v>
      </c>
      <c r="AP4003" t="s">
        <v>399</v>
      </c>
      <c r="AQ4003" t="s">
        <v>82</v>
      </c>
      <c r="AR4003" t="s">
        <v>81</v>
      </c>
      <c r="AS4003" t="s">
        <v>81</v>
      </c>
      <c r="AT4003" t="s">
        <v>82</v>
      </c>
      <c r="AU4003" t="s">
        <v>82</v>
      </c>
      <c r="AV4003" t="s">
        <v>72</v>
      </c>
      <c r="AW4003" t="s">
        <v>63</v>
      </c>
      <c r="AX4003">
        <v>48.15</v>
      </c>
      <c r="AY4003">
        <v>51.85</v>
      </c>
      <c r="AZ4003" t="s">
        <v>197</v>
      </c>
      <c r="BA4003" t="s">
        <v>400</v>
      </c>
      <c r="BB4003" t="s">
        <v>298</v>
      </c>
      <c r="BC4003" t="s">
        <v>88</v>
      </c>
      <c r="BD4003" t="s">
        <v>364</v>
      </c>
      <c r="BE4003" t="s">
        <v>401</v>
      </c>
      <c r="BF4003">
        <v>1</v>
      </c>
      <c r="BG4003">
        <f>IF(Table1[[#This Row],[ft_score]]="0 - 0", 1, 0)</f>
        <v>0</v>
      </c>
      <c r="BH4003">
        <f t="shared" si="62"/>
        <v>0</v>
      </c>
    </row>
    <row r="4004" spans="1:60" x14ac:dyDescent="0.25">
      <c r="A4004" s="1">
        <v>3869</v>
      </c>
      <c r="B4004" t="s">
        <v>58</v>
      </c>
      <c r="C4004" t="s">
        <v>167</v>
      </c>
      <c r="D4004">
        <v>3</v>
      </c>
      <c r="E4004">
        <v>0</v>
      </c>
      <c r="F4004" t="s">
        <v>272</v>
      </c>
      <c r="G4004" t="s">
        <v>90</v>
      </c>
      <c r="H4004" t="s">
        <v>90</v>
      </c>
      <c r="I4004" t="s">
        <v>58</v>
      </c>
      <c r="J4004" t="s">
        <v>90</v>
      </c>
      <c r="K4004">
        <v>0</v>
      </c>
      <c r="L4004" t="s">
        <v>64</v>
      </c>
      <c r="M4004" t="s">
        <v>272</v>
      </c>
      <c r="N4004" t="s">
        <v>64</v>
      </c>
      <c r="O4004" t="s">
        <v>64</v>
      </c>
      <c r="P4004" t="s">
        <v>64</v>
      </c>
      <c r="Q4004" t="s">
        <v>60</v>
      </c>
      <c r="R4004" t="s">
        <v>272</v>
      </c>
      <c r="S4004" t="s">
        <v>272</v>
      </c>
      <c r="T4004">
        <v>286.02999999999997</v>
      </c>
      <c r="U4004" t="s">
        <v>535</v>
      </c>
      <c r="V4004" t="s">
        <v>536</v>
      </c>
      <c r="W4004" t="s">
        <v>537</v>
      </c>
      <c r="X4004" t="s">
        <v>428</v>
      </c>
      <c r="Y4004" t="s">
        <v>486</v>
      </c>
      <c r="Z4004" t="s">
        <v>527</v>
      </c>
      <c r="AA4004" t="s">
        <v>528</v>
      </c>
      <c r="AB4004">
        <v>23</v>
      </c>
      <c r="AC4004">
        <v>56.25</v>
      </c>
      <c r="AD4004">
        <v>25</v>
      </c>
      <c r="AE4004">
        <v>6.25</v>
      </c>
      <c r="AF4004" t="s">
        <v>63</v>
      </c>
      <c r="AG4004" t="s">
        <v>82</v>
      </c>
      <c r="AH4004" t="s">
        <v>538</v>
      </c>
      <c r="AI4004" t="s">
        <v>539</v>
      </c>
      <c r="AJ4004" t="s">
        <v>540</v>
      </c>
      <c r="AK4004" t="s">
        <v>541</v>
      </c>
      <c r="AL4004" t="s">
        <v>542</v>
      </c>
      <c r="AM4004" t="s">
        <v>543</v>
      </c>
      <c r="AN4004">
        <v>-6</v>
      </c>
      <c r="AO4004">
        <v>-1</v>
      </c>
      <c r="AP4004" t="s">
        <v>544</v>
      </c>
      <c r="AQ4004" t="s">
        <v>97</v>
      </c>
      <c r="AR4004" t="s">
        <v>82</v>
      </c>
      <c r="AS4004" t="s">
        <v>82</v>
      </c>
      <c r="AT4004" t="s">
        <v>97</v>
      </c>
      <c r="AU4004" t="s">
        <v>159</v>
      </c>
      <c r="AV4004" t="s">
        <v>83</v>
      </c>
      <c r="AW4004" t="s">
        <v>83</v>
      </c>
      <c r="AX4004">
        <v>52.65</v>
      </c>
      <c r="AY4004">
        <v>47.36</v>
      </c>
      <c r="AZ4004" t="s">
        <v>142</v>
      </c>
      <c r="BA4004" t="s">
        <v>298</v>
      </c>
      <c r="BB4004" t="s">
        <v>217</v>
      </c>
      <c r="BC4004" t="s">
        <v>423</v>
      </c>
      <c r="BD4004" t="s">
        <v>523</v>
      </c>
      <c r="BE4004" t="s">
        <v>424</v>
      </c>
      <c r="BF4004">
        <v>1</v>
      </c>
      <c r="BG4004">
        <f>IF(Table1[[#This Row],[ft_score]]="0 - 0", 1, 0)</f>
        <v>0</v>
      </c>
      <c r="BH4004">
        <f t="shared" si="62"/>
        <v>0</v>
      </c>
    </row>
    <row r="4005" spans="1:60" x14ac:dyDescent="0.25">
      <c r="A4005" s="1">
        <v>3892</v>
      </c>
      <c r="B4005" t="s">
        <v>57</v>
      </c>
      <c r="C4005" t="s">
        <v>59</v>
      </c>
      <c r="D4005">
        <v>3</v>
      </c>
      <c r="E4005">
        <v>0</v>
      </c>
      <c r="F4005" t="s">
        <v>272</v>
      </c>
      <c r="G4005">
        <v>-1</v>
      </c>
      <c r="H4005">
        <v>1.01</v>
      </c>
      <c r="I4005" t="s">
        <v>61</v>
      </c>
      <c r="J4005" t="s">
        <v>401</v>
      </c>
      <c r="K4005">
        <v>100</v>
      </c>
      <c r="L4005" t="s">
        <v>150</v>
      </c>
      <c r="M4005" t="s">
        <v>272</v>
      </c>
      <c r="N4005" t="s">
        <v>60</v>
      </c>
      <c r="O4005" t="s">
        <v>150</v>
      </c>
      <c r="P4005" t="s">
        <v>150</v>
      </c>
      <c r="Q4005" t="s">
        <v>150</v>
      </c>
      <c r="R4005" t="s">
        <v>272</v>
      </c>
      <c r="S4005" t="s">
        <v>272</v>
      </c>
      <c r="T4005">
        <v>165.8</v>
      </c>
      <c r="U4005" t="s">
        <v>773</v>
      </c>
      <c r="V4005" t="s">
        <v>774</v>
      </c>
      <c r="W4005" t="s">
        <v>775</v>
      </c>
      <c r="X4005" t="s">
        <v>666</v>
      </c>
      <c r="Y4005" t="s">
        <v>726</v>
      </c>
      <c r="Z4005" t="s">
        <v>727</v>
      </c>
      <c r="AA4005" t="s">
        <v>728</v>
      </c>
      <c r="AB4005">
        <v>19</v>
      </c>
      <c r="AC4005">
        <v>68.75</v>
      </c>
      <c r="AD4005">
        <v>50</v>
      </c>
      <c r="AE4005">
        <v>31.25</v>
      </c>
      <c r="AF4005" t="s">
        <v>83</v>
      </c>
      <c r="AG4005" t="s">
        <v>159</v>
      </c>
      <c r="AH4005" t="s">
        <v>776</v>
      </c>
      <c r="AI4005" t="s">
        <v>465</v>
      </c>
      <c r="AJ4005" t="s">
        <v>465</v>
      </c>
      <c r="AK4005" t="s">
        <v>777</v>
      </c>
      <c r="AL4005" t="s">
        <v>778</v>
      </c>
      <c r="AM4005" t="s">
        <v>779</v>
      </c>
      <c r="AN4005">
        <v>12</v>
      </c>
      <c r="AO4005">
        <v>1</v>
      </c>
      <c r="AP4005" t="s">
        <v>780</v>
      </c>
      <c r="AQ4005" t="s">
        <v>97</v>
      </c>
      <c r="AR4005" t="s">
        <v>97</v>
      </c>
      <c r="AS4005" t="s">
        <v>97</v>
      </c>
      <c r="AT4005" t="s">
        <v>82</v>
      </c>
      <c r="AU4005" t="s">
        <v>116</v>
      </c>
      <c r="AV4005" t="s">
        <v>83</v>
      </c>
      <c r="AW4005" t="s">
        <v>63</v>
      </c>
      <c r="AX4005">
        <v>52.66</v>
      </c>
      <c r="AY4005">
        <v>47.34</v>
      </c>
      <c r="AZ4005" t="s">
        <v>284</v>
      </c>
      <c r="BA4005" t="s">
        <v>144</v>
      </c>
      <c r="BB4005" t="s">
        <v>125</v>
      </c>
      <c r="BC4005" t="s">
        <v>423</v>
      </c>
      <c r="BD4005" t="s">
        <v>423</v>
      </c>
      <c r="BE4005" t="s">
        <v>400</v>
      </c>
      <c r="BF4005">
        <v>1</v>
      </c>
      <c r="BG4005">
        <f>IF(Table1[[#This Row],[ft_score]]="0 - 0", 1, 0)</f>
        <v>0</v>
      </c>
      <c r="BH4005">
        <f t="shared" si="62"/>
        <v>0</v>
      </c>
    </row>
    <row r="4006" spans="1:60" x14ac:dyDescent="0.25">
      <c r="A4006" s="1">
        <v>3922</v>
      </c>
      <c r="B4006" t="s">
        <v>58</v>
      </c>
      <c r="C4006" t="s">
        <v>126</v>
      </c>
      <c r="D4006">
        <v>3</v>
      </c>
      <c r="E4006">
        <v>0</v>
      </c>
      <c r="F4006" t="s">
        <v>272</v>
      </c>
      <c r="G4006" t="s">
        <v>90</v>
      </c>
      <c r="H4006" t="s">
        <v>90</v>
      </c>
      <c r="I4006" t="s">
        <v>58</v>
      </c>
      <c r="J4006" t="s">
        <v>90</v>
      </c>
      <c r="K4006">
        <v>0</v>
      </c>
      <c r="L4006" t="s">
        <v>60</v>
      </c>
      <c r="M4006" t="s">
        <v>272</v>
      </c>
      <c r="N4006">
        <v>0</v>
      </c>
      <c r="O4006" t="s">
        <v>64</v>
      </c>
      <c r="P4006" t="s">
        <v>60</v>
      </c>
      <c r="Q4006" t="s">
        <v>60</v>
      </c>
      <c r="R4006" t="s">
        <v>60</v>
      </c>
      <c r="S4006" t="s">
        <v>272</v>
      </c>
      <c r="T4006">
        <v>61.31</v>
      </c>
      <c r="U4006" t="s">
        <v>1074</v>
      </c>
      <c r="V4006" t="s">
        <v>1075</v>
      </c>
      <c r="W4006" t="s">
        <v>1076</v>
      </c>
      <c r="X4006" t="s">
        <v>666</v>
      </c>
      <c r="Y4006" t="s">
        <v>156</v>
      </c>
      <c r="Z4006" t="s">
        <v>1077</v>
      </c>
      <c r="AA4006" t="s">
        <v>1078</v>
      </c>
      <c r="AB4006">
        <v>15</v>
      </c>
      <c r="AC4006">
        <v>81.25</v>
      </c>
      <c r="AD4006">
        <v>50</v>
      </c>
      <c r="AE4006">
        <v>12.5</v>
      </c>
      <c r="AF4006" t="s">
        <v>72</v>
      </c>
      <c r="AG4006" t="s">
        <v>72</v>
      </c>
      <c r="AH4006" t="s">
        <v>1079</v>
      </c>
      <c r="AI4006" t="s">
        <v>1080</v>
      </c>
      <c r="AJ4006" t="s">
        <v>1081</v>
      </c>
      <c r="AK4006" t="s">
        <v>1082</v>
      </c>
      <c r="AL4006" t="s">
        <v>1083</v>
      </c>
      <c r="AM4006" t="s">
        <v>1084</v>
      </c>
      <c r="AN4006">
        <v>10</v>
      </c>
      <c r="AO4006">
        <v>9</v>
      </c>
      <c r="AP4006" t="s">
        <v>1085</v>
      </c>
      <c r="AQ4006" t="s">
        <v>81</v>
      </c>
      <c r="AR4006" t="s">
        <v>82</v>
      </c>
      <c r="AS4006" t="s">
        <v>97</v>
      </c>
      <c r="AT4006" t="s">
        <v>97</v>
      </c>
      <c r="AU4006" t="s">
        <v>82</v>
      </c>
      <c r="AV4006" t="s">
        <v>83</v>
      </c>
      <c r="AW4006" t="s">
        <v>63</v>
      </c>
      <c r="AX4006">
        <v>40.590000000000003</v>
      </c>
      <c r="AY4006">
        <v>59.41</v>
      </c>
      <c r="AZ4006" t="s">
        <v>561</v>
      </c>
      <c r="BA4006" t="s">
        <v>682</v>
      </c>
      <c r="BB4006" t="s">
        <v>562</v>
      </c>
      <c r="BC4006" t="s">
        <v>87</v>
      </c>
      <c r="BD4006" t="s">
        <v>231</v>
      </c>
      <c r="BE4006" t="s">
        <v>89</v>
      </c>
      <c r="BF4006">
        <v>2</v>
      </c>
      <c r="BG4006">
        <f>IF(Table1[[#This Row],[ft_score]]="0 - 0", 1, 0)</f>
        <v>0</v>
      </c>
      <c r="BH4006">
        <f t="shared" si="62"/>
        <v>0</v>
      </c>
    </row>
    <row r="4007" spans="1:60" x14ac:dyDescent="0.25">
      <c r="A4007" s="1">
        <v>4006</v>
      </c>
      <c r="B4007" t="s">
        <v>58</v>
      </c>
      <c r="C4007" t="s">
        <v>148</v>
      </c>
      <c r="D4007">
        <v>3</v>
      </c>
      <c r="E4007">
        <v>0</v>
      </c>
      <c r="F4007" t="s">
        <v>272</v>
      </c>
      <c r="G4007" t="s">
        <v>90</v>
      </c>
      <c r="H4007" t="s">
        <v>90</v>
      </c>
      <c r="I4007" t="s">
        <v>58</v>
      </c>
      <c r="J4007" t="s">
        <v>90</v>
      </c>
      <c r="K4007">
        <v>0</v>
      </c>
      <c r="L4007" t="s">
        <v>272</v>
      </c>
      <c r="M4007" t="s">
        <v>272</v>
      </c>
      <c r="N4007" t="s">
        <v>60</v>
      </c>
      <c r="O4007" t="s">
        <v>272</v>
      </c>
      <c r="P4007" t="s">
        <v>272</v>
      </c>
      <c r="Q4007" t="s">
        <v>272</v>
      </c>
      <c r="R4007" t="s">
        <v>272</v>
      </c>
      <c r="S4007" t="s">
        <v>272</v>
      </c>
      <c r="T4007">
        <v>44.88</v>
      </c>
      <c r="U4007" t="s">
        <v>1768</v>
      </c>
      <c r="V4007" t="s">
        <v>171</v>
      </c>
      <c r="W4007" t="s">
        <v>1769</v>
      </c>
      <c r="X4007" t="s">
        <v>1391</v>
      </c>
      <c r="Y4007" t="s">
        <v>174</v>
      </c>
      <c r="Z4007" t="s">
        <v>175</v>
      </c>
      <c r="AA4007" t="s">
        <v>176</v>
      </c>
      <c r="AB4007">
        <v>15</v>
      </c>
      <c r="AC4007">
        <v>43.75</v>
      </c>
      <c r="AD4007">
        <v>43.75</v>
      </c>
      <c r="AE4007">
        <v>18.75</v>
      </c>
      <c r="AF4007" t="s">
        <v>72</v>
      </c>
      <c r="AG4007" t="s">
        <v>82</v>
      </c>
      <c r="AH4007" t="s">
        <v>1401</v>
      </c>
      <c r="AI4007" t="s">
        <v>945</v>
      </c>
      <c r="AJ4007" t="s">
        <v>1525</v>
      </c>
      <c r="AK4007" t="s">
        <v>360</v>
      </c>
      <c r="AL4007" t="s">
        <v>1770</v>
      </c>
      <c r="AM4007" t="s">
        <v>1771</v>
      </c>
      <c r="AN4007">
        <v>-17</v>
      </c>
      <c r="AO4007">
        <v>-12.5</v>
      </c>
      <c r="AP4007" t="s">
        <v>1772</v>
      </c>
      <c r="AQ4007" t="s">
        <v>82</v>
      </c>
      <c r="AR4007" t="s">
        <v>97</v>
      </c>
      <c r="AS4007" t="s">
        <v>73</v>
      </c>
      <c r="AT4007" t="s">
        <v>73</v>
      </c>
      <c r="AU4007" t="s">
        <v>123</v>
      </c>
      <c r="AV4007" t="s">
        <v>72</v>
      </c>
      <c r="AW4007" t="s">
        <v>63</v>
      </c>
      <c r="AX4007">
        <v>47.72</v>
      </c>
      <c r="AY4007">
        <v>52.28</v>
      </c>
      <c r="AZ4007" t="s">
        <v>363</v>
      </c>
      <c r="BA4007" t="s">
        <v>311</v>
      </c>
      <c r="BB4007" t="s">
        <v>285</v>
      </c>
      <c r="BC4007" t="s">
        <v>364</v>
      </c>
      <c r="BD4007" t="s">
        <v>312</v>
      </c>
      <c r="BE4007" t="s">
        <v>313</v>
      </c>
      <c r="BF4007">
        <v>1</v>
      </c>
      <c r="BG4007">
        <f>IF(Table1[[#This Row],[ft_score]]="0 - 0", 1, 0)</f>
        <v>0</v>
      </c>
      <c r="BH4007">
        <f t="shared" si="62"/>
        <v>0</v>
      </c>
    </row>
    <row r="4008" spans="1:60" x14ac:dyDescent="0.25">
      <c r="A4008" s="1">
        <v>4028</v>
      </c>
      <c r="B4008" t="s">
        <v>58</v>
      </c>
      <c r="C4008" t="s">
        <v>167</v>
      </c>
      <c r="D4008">
        <v>3</v>
      </c>
      <c r="E4008">
        <v>0</v>
      </c>
      <c r="F4008" t="s">
        <v>272</v>
      </c>
      <c r="G4008" t="s">
        <v>90</v>
      </c>
      <c r="H4008" t="s">
        <v>90</v>
      </c>
      <c r="I4008" t="s">
        <v>58</v>
      </c>
      <c r="J4008" t="s">
        <v>90</v>
      </c>
      <c r="K4008">
        <v>0</v>
      </c>
      <c r="L4008" t="s">
        <v>64</v>
      </c>
      <c r="M4008" t="s">
        <v>272</v>
      </c>
      <c r="N4008" t="s">
        <v>64</v>
      </c>
      <c r="O4008" t="s">
        <v>64</v>
      </c>
      <c r="P4008" t="s">
        <v>64</v>
      </c>
      <c r="Q4008" t="s">
        <v>150</v>
      </c>
      <c r="R4008" t="s">
        <v>150</v>
      </c>
      <c r="S4008" t="s">
        <v>272</v>
      </c>
      <c r="T4008">
        <v>385.01</v>
      </c>
      <c r="U4008" t="s">
        <v>1915</v>
      </c>
      <c r="V4008" t="s">
        <v>1916</v>
      </c>
      <c r="W4008" t="s">
        <v>1917</v>
      </c>
      <c r="X4008" t="s">
        <v>1391</v>
      </c>
      <c r="Y4008" t="s">
        <v>606</v>
      </c>
      <c r="Z4008" t="s">
        <v>680</v>
      </c>
      <c r="AA4008" t="s">
        <v>681</v>
      </c>
      <c r="AB4008">
        <v>0</v>
      </c>
      <c r="AC4008">
        <v>0</v>
      </c>
      <c r="AD4008">
        <v>0</v>
      </c>
      <c r="AE4008">
        <v>0</v>
      </c>
      <c r="AF4008" t="s">
        <v>63</v>
      </c>
      <c r="AG4008" t="s">
        <v>63</v>
      </c>
      <c r="AH4008" t="s">
        <v>63</v>
      </c>
      <c r="AI4008" t="s">
        <v>63</v>
      </c>
      <c r="AJ4008" t="s">
        <v>63</v>
      </c>
      <c r="AK4008" t="s">
        <v>63</v>
      </c>
      <c r="AL4008" t="s">
        <v>63</v>
      </c>
      <c r="AM4008" t="s">
        <v>63</v>
      </c>
      <c r="AN4008">
        <v>4</v>
      </c>
      <c r="AO4008">
        <v>5</v>
      </c>
      <c r="AP4008" t="s">
        <v>63</v>
      </c>
      <c r="AQ4008" t="s">
        <v>63</v>
      </c>
      <c r="AR4008" t="s">
        <v>63</v>
      </c>
      <c r="AS4008" t="s">
        <v>63</v>
      </c>
      <c r="AT4008" t="s">
        <v>63</v>
      </c>
      <c r="AU4008" t="s">
        <v>63</v>
      </c>
      <c r="AV4008" t="s">
        <v>63</v>
      </c>
      <c r="AW4008" t="s">
        <v>63</v>
      </c>
      <c r="AX4008">
        <v>0</v>
      </c>
      <c r="AY4008">
        <v>0</v>
      </c>
      <c r="AZ4008" t="s">
        <v>446</v>
      </c>
      <c r="BA4008" t="s">
        <v>285</v>
      </c>
      <c r="BB4008" t="s">
        <v>125</v>
      </c>
      <c r="BC4008" t="s">
        <v>423</v>
      </c>
      <c r="BD4008" t="s">
        <v>523</v>
      </c>
      <c r="BE4008" t="s">
        <v>424</v>
      </c>
      <c r="BF4008">
        <v>1</v>
      </c>
      <c r="BG4008">
        <f>IF(Table1[[#This Row],[ft_score]]="0 - 0", 1, 0)</f>
        <v>0</v>
      </c>
      <c r="BH4008">
        <f t="shared" si="62"/>
        <v>0</v>
      </c>
    </row>
    <row r="4009" spans="1:60" x14ac:dyDescent="0.25">
      <c r="A4009" s="1">
        <v>4030</v>
      </c>
      <c r="B4009" t="s">
        <v>58</v>
      </c>
      <c r="C4009" t="s">
        <v>244</v>
      </c>
      <c r="D4009">
        <v>3</v>
      </c>
      <c r="E4009">
        <v>0</v>
      </c>
      <c r="F4009" t="s">
        <v>272</v>
      </c>
      <c r="G4009" t="s">
        <v>90</v>
      </c>
      <c r="H4009" t="s">
        <v>90</v>
      </c>
      <c r="I4009" t="s">
        <v>58</v>
      </c>
      <c r="J4009" t="s">
        <v>90</v>
      </c>
      <c r="K4009">
        <v>0</v>
      </c>
      <c r="L4009" t="s">
        <v>150</v>
      </c>
      <c r="M4009" t="s">
        <v>272</v>
      </c>
      <c r="N4009" t="s">
        <v>60</v>
      </c>
      <c r="O4009" t="s">
        <v>60</v>
      </c>
      <c r="P4009" t="s">
        <v>150</v>
      </c>
      <c r="Q4009" t="s">
        <v>150</v>
      </c>
      <c r="R4009" t="s">
        <v>150</v>
      </c>
      <c r="S4009" t="s">
        <v>272</v>
      </c>
      <c r="T4009">
        <v>468.83</v>
      </c>
      <c r="U4009" t="s">
        <v>1924</v>
      </c>
      <c r="V4009" t="s">
        <v>1925</v>
      </c>
      <c r="W4009" t="s">
        <v>1926</v>
      </c>
      <c r="X4009" t="s">
        <v>1391</v>
      </c>
      <c r="Y4009" t="s">
        <v>640</v>
      </c>
      <c r="Z4009" t="s">
        <v>1288</v>
      </c>
      <c r="AA4009" t="s">
        <v>1289</v>
      </c>
      <c r="AB4009">
        <v>17</v>
      </c>
      <c r="AC4009">
        <v>56.25</v>
      </c>
      <c r="AD4009">
        <v>50</v>
      </c>
      <c r="AE4009">
        <v>25</v>
      </c>
      <c r="AF4009" t="s">
        <v>72</v>
      </c>
      <c r="AG4009" t="s">
        <v>97</v>
      </c>
      <c r="AH4009" t="s">
        <v>945</v>
      </c>
      <c r="AI4009" t="s">
        <v>1927</v>
      </c>
      <c r="AJ4009" t="s">
        <v>786</v>
      </c>
      <c r="AK4009" t="s">
        <v>1255</v>
      </c>
      <c r="AL4009" t="s">
        <v>1928</v>
      </c>
      <c r="AM4009" t="s">
        <v>1929</v>
      </c>
      <c r="AN4009">
        <v>-6</v>
      </c>
      <c r="AO4009">
        <v>-8</v>
      </c>
      <c r="AP4009" t="s">
        <v>1930</v>
      </c>
      <c r="AQ4009" t="s">
        <v>81</v>
      </c>
      <c r="AR4009" t="s">
        <v>72</v>
      </c>
      <c r="AS4009" t="s">
        <v>97</v>
      </c>
      <c r="AT4009" t="s">
        <v>82</v>
      </c>
      <c r="AU4009" t="s">
        <v>83</v>
      </c>
      <c r="AV4009" t="s">
        <v>83</v>
      </c>
      <c r="AW4009" t="s">
        <v>83</v>
      </c>
      <c r="AX4009">
        <v>39.869999999999997</v>
      </c>
      <c r="AY4009">
        <v>60.14</v>
      </c>
      <c r="AZ4009" t="s">
        <v>928</v>
      </c>
      <c r="BA4009" t="s">
        <v>311</v>
      </c>
      <c r="BB4009" t="s">
        <v>125</v>
      </c>
      <c r="BC4009" t="s">
        <v>455</v>
      </c>
      <c r="BD4009" t="s">
        <v>197</v>
      </c>
      <c r="BE4009" t="s">
        <v>456</v>
      </c>
      <c r="BF4009">
        <v>1</v>
      </c>
      <c r="BG4009">
        <f>IF(Table1[[#This Row],[ft_score]]="0 - 0", 1, 0)</f>
        <v>0</v>
      </c>
      <c r="BH4009">
        <f t="shared" si="62"/>
        <v>0</v>
      </c>
    </row>
    <row r="4010" spans="1:60" x14ac:dyDescent="0.25">
      <c r="A4010" s="1">
        <v>4059</v>
      </c>
      <c r="B4010" t="s">
        <v>58</v>
      </c>
      <c r="C4010" t="s">
        <v>126</v>
      </c>
      <c r="D4010">
        <v>3</v>
      </c>
      <c r="E4010">
        <v>0</v>
      </c>
      <c r="F4010" t="s">
        <v>272</v>
      </c>
      <c r="G4010" t="s">
        <v>90</v>
      </c>
      <c r="H4010" t="s">
        <v>90</v>
      </c>
      <c r="I4010" t="s">
        <v>58</v>
      </c>
      <c r="J4010" t="s">
        <v>90</v>
      </c>
      <c r="K4010">
        <v>0</v>
      </c>
      <c r="L4010" t="s">
        <v>60</v>
      </c>
      <c r="M4010" t="s">
        <v>272</v>
      </c>
      <c r="N4010" t="s">
        <v>60</v>
      </c>
      <c r="O4010" t="s">
        <v>60</v>
      </c>
      <c r="P4010" t="s">
        <v>60</v>
      </c>
      <c r="Q4010" t="s">
        <v>272</v>
      </c>
      <c r="R4010" t="s">
        <v>272</v>
      </c>
      <c r="S4010" t="s">
        <v>272</v>
      </c>
      <c r="T4010">
        <v>3.53</v>
      </c>
      <c r="U4010" t="s">
        <v>2101</v>
      </c>
      <c r="V4010" t="s">
        <v>2102</v>
      </c>
      <c r="W4010" t="s">
        <v>2103</v>
      </c>
      <c r="X4010" t="s">
        <v>2098</v>
      </c>
      <c r="Y4010" t="s">
        <v>131</v>
      </c>
      <c r="Z4010" t="s">
        <v>157</v>
      </c>
      <c r="AA4010" t="s">
        <v>1009</v>
      </c>
      <c r="AB4010">
        <v>12</v>
      </c>
      <c r="AC4010">
        <v>81.25</v>
      </c>
      <c r="AD4010">
        <v>75</v>
      </c>
      <c r="AE4010">
        <v>50</v>
      </c>
      <c r="AF4010" t="s">
        <v>82</v>
      </c>
      <c r="AG4010" t="s">
        <v>72</v>
      </c>
      <c r="AH4010" t="s">
        <v>2104</v>
      </c>
      <c r="AI4010" t="s">
        <v>2105</v>
      </c>
      <c r="AJ4010" t="s">
        <v>1611</v>
      </c>
      <c r="AK4010" t="s">
        <v>2106</v>
      </c>
      <c r="AL4010" t="s">
        <v>2107</v>
      </c>
      <c r="AM4010" t="s">
        <v>2108</v>
      </c>
      <c r="AN4010">
        <v>1</v>
      </c>
      <c r="AO4010">
        <v>-1.5</v>
      </c>
      <c r="AP4010" t="s">
        <v>2109</v>
      </c>
      <c r="AQ4010" t="s">
        <v>82</v>
      </c>
      <c r="AR4010" t="s">
        <v>81</v>
      </c>
      <c r="AS4010" t="s">
        <v>81</v>
      </c>
      <c r="AT4010" t="s">
        <v>82</v>
      </c>
      <c r="AU4010" t="s">
        <v>116</v>
      </c>
      <c r="AV4010" t="s">
        <v>72</v>
      </c>
      <c r="AW4010" t="s">
        <v>72</v>
      </c>
      <c r="AX4010">
        <v>41.99</v>
      </c>
      <c r="AY4010">
        <v>58.02</v>
      </c>
      <c r="AZ4010" t="s">
        <v>1001</v>
      </c>
      <c r="BA4010" t="s">
        <v>285</v>
      </c>
      <c r="BB4010" t="s">
        <v>217</v>
      </c>
      <c r="BC4010" t="s">
        <v>108</v>
      </c>
      <c r="BD4010" t="s">
        <v>284</v>
      </c>
      <c r="BE4010" t="s">
        <v>285</v>
      </c>
      <c r="BF4010">
        <v>1</v>
      </c>
      <c r="BG4010">
        <f>IF(Table1[[#This Row],[ft_score]]="0 - 0", 1, 0)</f>
        <v>0</v>
      </c>
      <c r="BH4010">
        <f t="shared" si="62"/>
        <v>0</v>
      </c>
    </row>
    <row r="4011" spans="1:60" x14ac:dyDescent="0.25">
      <c r="A4011" s="1">
        <v>4070</v>
      </c>
      <c r="B4011" t="s">
        <v>58</v>
      </c>
      <c r="C4011" t="s">
        <v>110</v>
      </c>
      <c r="D4011">
        <v>3</v>
      </c>
      <c r="E4011">
        <v>0</v>
      </c>
      <c r="F4011" t="s">
        <v>272</v>
      </c>
      <c r="G4011" t="s">
        <v>90</v>
      </c>
      <c r="H4011" t="s">
        <v>90</v>
      </c>
      <c r="I4011" t="s">
        <v>58</v>
      </c>
      <c r="J4011" t="s">
        <v>90</v>
      </c>
      <c r="K4011">
        <v>0</v>
      </c>
      <c r="L4011" t="s">
        <v>60</v>
      </c>
      <c r="M4011" t="s">
        <v>272</v>
      </c>
      <c r="N4011" t="s">
        <v>64</v>
      </c>
      <c r="O4011" t="s">
        <v>60</v>
      </c>
      <c r="P4011" t="s">
        <v>60</v>
      </c>
      <c r="Q4011" t="s">
        <v>150</v>
      </c>
      <c r="R4011" t="s">
        <v>272</v>
      </c>
      <c r="S4011" t="s">
        <v>272</v>
      </c>
      <c r="T4011">
        <v>3967.55</v>
      </c>
      <c r="U4011" t="s">
        <v>2179</v>
      </c>
      <c r="V4011" t="s">
        <v>1373</v>
      </c>
      <c r="W4011" t="s">
        <v>2180</v>
      </c>
      <c r="X4011" t="s">
        <v>2098</v>
      </c>
      <c r="Y4011" t="s">
        <v>640</v>
      </c>
      <c r="Z4011" t="s">
        <v>393</v>
      </c>
      <c r="AA4011" t="s">
        <v>394</v>
      </c>
      <c r="AB4011">
        <v>20</v>
      </c>
      <c r="AC4011">
        <v>93.75</v>
      </c>
      <c r="AD4011">
        <v>93.75</v>
      </c>
      <c r="AE4011">
        <v>56.25</v>
      </c>
      <c r="AF4011" t="s">
        <v>97</v>
      </c>
      <c r="AG4011" t="s">
        <v>83</v>
      </c>
      <c r="AH4011" t="s">
        <v>2181</v>
      </c>
      <c r="AI4011" t="s">
        <v>2182</v>
      </c>
      <c r="AJ4011" t="s">
        <v>1559</v>
      </c>
      <c r="AK4011" t="s">
        <v>998</v>
      </c>
      <c r="AL4011" t="s">
        <v>1204</v>
      </c>
      <c r="AM4011" t="s">
        <v>493</v>
      </c>
      <c r="AN4011">
        <v>6</v>
      </c>
      <c r="AO4011">
        <v>-8</v>
      </c>
      <c r="AP4011" t="s">
        <v>2183</v>
      </c>
      <c r="AQ4011" t="s">
        <v>141</v>
      </c>
      <c r="AR4011" t="s">
        <v>73</v>
      </c>
      <c r="AS4011" t="s">
        <v>81</v>
      </c>
      <c r="AT4011" t="s">
        <v>82</v>
      </c>
      <c r="AU4011" t="s">
        <v>534</v>
      </c>
      <c r="AV4011" t="s">
        <v>159</v>
      </c>
      <c r="AW4011" t="s">
        <v>72</v>
      </c>
      <c r="AX4011">
        <v>46.89</v>
      </c>
      <c r="AY4011">
        <v>53.12</v>
      </c>
      <c r="AZ4011" t="s">
        <v>446</v>
      </c>
      <c r="BA4011" t="s">
        <v>683</v>
      </c>
      <c r="BB4011" t="s">
        <v>144</v>
      </c>
      <c r="BC4011" t="s">
        <v>312</v>
      </c>
      <c r="BD4011" t="s">
        <v>2184</v>
      </c>
      <c r="BE4011" t="s">
        <v>299</v>
      </c>
      <c r="BF4011">
        <v>1</v>
      </c>
      <c r="BG4011">
        <f>IF(Table1[[#This Row],[ft_score]]="0 - 0", 1, 0)</f>
        <v>0</v>
      </c>
      <c r="BH4011">
        <f t="shared" si="62"/>
        <v>0</v>
      </c>
    </row>
    <row r="4012" spans="1:60" x14ac:dyDescent="0.25">
      <c r="A4012" s="1">
        <v>4073</v>
      </c>
      <c r="B4012" t="s">
        <v>58</v>
      </c>
      <c r="C4012" t="s">
        <v>126</v>
      </c>
      <c r="D4012">
        <v>3</v>
      </c>
      <c r="E4012">
        <v>0</v>
      </c>
      <c r="F4012" t="s">
        <v>272</v>
      </c>
      <c r="G4012" t="s">
        <v>90</v>
      </c>
      <c r="H4012" t="s">
        <v>90</v>
      </c>
      <c r="I4012" t="s">
        <v>58</v>
      </c>
      <c r="J4012" t="s">
        <v>90</v>
      </c>
      <c r="K4012">
        <v>0</v>
      </c>
      <c r="L4012" t="s">
        <v>150</v>
      </c>
      <c r="M4012" t="s">
        <v>272</v>
      </c>
      <c r="N4012" t="s">
        <v>60</v>
      </c>
      <c r="O4012" t="s">
        <v>150</v>
      </c>
      <c r="P4012" t="s">
        <v>150</v>
      </c>
      <c r="Q4012" t="s">
        <v>150</v>
      </c>
      <c r="R4012" t="s">
        <v>150</v>
      </c>
      <c r="S4012" t="s">
        <v>272</v>
      </c>
      <c r="T4012">
        <v>454.19</v>
      </c>
      <c r="U4012" t="s">
        <v>1374</v>
      </c>
      <c r="V4012" t="s">
        <v>2199</v>
      </c>
      <c r="W4012" t="s">
        <v>2200</v>
      </c>
      <c r="X4012" t="s">
        <v>2192</v>
      </c>
      <c r="Y4012" t="s">
        <v>2081</v>
      </c>
      <c r="Z4012" t="s">
        <v>393</v>
      </c>
      <c r="AA4012" t="s">
        <v>394</v>
      </c>
      <c r="AB4012">
        <v>22</v>
      </c>
      <c r="AC4012">
        <v>81.25</v>
      </c>
      <c r="AD4012">
        <v>68.75</v>
      </c>
      <c r="AE4012">
        <v>50</v>
      </c>
      <c r="AF4012" t="s">
        <v>73</v>
      </c>
      <c r="AG4012" t="s">
        <v>73</v>
      </c>
      <c r="AH4012" t="s">
        <v>1779</v>
      </c>
      <c r="AI4012" t="s">
        <v>409</v>
      </c>
      <c r="AJ4012" t="s">
        <v>1487</v>
      </c>
      <c r="AK4012" t="s">
        <v>2099</v>
      </c>
      <c r="AL4012" t="s">
        <v>836</v>
      </c>
      <c r="AM4012" t="s">
        <v>986</v>
      </c>
      <c r="AN4012">
        <v>-11</v>
      </c>
      <c r="AO4012">
        <v>-15.5</v>
      </c>
      <c r="AP4012" t="s">
        <v>2201</v>
      </c>
      <c r="AQ4012" t="s">
        <v>141</v>
      </c>
      <c r="AR4012" t="s">
        <v>73</v>
      </c>
      <c r="AS4012" t="s">
        <v>81</v>
      </c>
      <c r="AT4012" t="s">
        <v>82</v>
      </c>
      <c r="AU4012" t="s">
        <v>97</v>
      </c>
      <c r="AV4012" t="s">
        <v>159</v>
      </c>
      <c r="AW4012" t="s">
        <v>83</v>
      </c>
      <c r="AX4012">
        <v>52.82</v>
      </c>
      <c r="AY4012">
        <v>47.19</v>
      </c>
      <c r="AZ4012" t="s">
        <v>705</v>
      </c>
      <c r="BA4012" t="s">
        <v>125</v>
      </c>
      <c r="BB4012" t="s">
        <v>268</v>
      </c>
      <c r="BC4012" t="s">
        <v>231</v>
      </c>
      <c r="BD4012" t="s">
        <v>349</v>
      </c>
      <c r="BE4012" t="s">
        <v>298</v>
      </c>
      <c r="BF4012">
        <v>1</v>
      </c>
      <c r="BG4012">
        <f>IF(Table1[[#This Row],[ft_score]]="0 - 0", 1, 0)</f>
        <v>0</v>
      </c>
      <c r="BH4012">
        <f t="shared" si="62"/>
        <v>0</v>
      </c>
    </row>
    <row r="4013" spans="1:60" x14ac:dyDescent="0.25">
      <c r="A4013" s="1">
        <v>4110</v>
      </c>
      <c r="B4013" t="s">
        <v>58</v>
      </c>
      <c r="C4013" t="s">
        <v>257</v>
      </c>
      <c r="D4013">
        <v>3</v>
      </c>
      <c r="E4013">
        <v>0</v>
      </c>
      <c r="F4013" t="s">
        <v>272</v>
      </c>
      <c r="G4013" t="s">
        <v>90</v>
      </c>
      <c r="H4013" t="s">
        <v>90</v>
      </c>
      <c r="I4013" t="s">
        <v>58</v>
      </c>
      <c r="J4013" t="s">
        <v>58</v>
      </c>
      <c r="K4013">
        <v>0</v>
      </c>
      <c r="L4013" t="s">
        <v>60</v>
      </c>
      <c r="M4013" t="s">
        <v>272</v>
      </c>
      <c r="N4013" t="s">
        <v>64</v>
      </c>
      <c r="O4013" t="s">
        <v>64</v>
      </c>
      <c r="P4013" t="s">
        <v>60</v>
      </c>
      <c r="Q4013" t="s">
        <v>150</v>
      </c>
      <c r="R4013" t="s">
        <v>150</v>
      </c>
      <c r="S4013" t="s">
        <v>272</v>
      </c>
      <c r="T4013">
        <v>0</v>
      </c>
      <c r="U4013" t="s">
        <v>2402</v>
      </c>
      <c r="V4013" t="s">
        <v>172</v>
      </c>
      <c r="W4013" t="s">
        <v>2403</v>
      </c>
      <c r="X4013" t="s">
        <v>2269</v>
      </c>
      <c r="Y4013" t="s">
        <v>94</v>
      </c>
      <c r="Z4013" t="s">
        <v>175</v>
      </c>
      <c r="AA4013" t="s">
        <v>176</v>
      </c>
      <c r="AB4013">
        <v>15</v>
      </c>
      <c r="AC4013">
        <v>62.5</v>
      </c>
      <c r="AD4013">
        <v>50</v>
      </c>
      <c r="AE4013">
        <v>18.75</v>
      </c>
      <c r="AF4013" t="s">
        <v>72</v>
      </c>
      <c r="AG4013" t="s">
        <v>159</v>
      </c>
      <c r="AH4013" t="s">
        <v>1731</v>
      </c>
      <c r="AI4013" t="s">
        <v>742</v>
      </c>
      <c r="AJ4013" t="s">
        <v>466</v>
      </c>
      <c r="AK4013" t="s">
        <v>2404</v>
      </c>
      <c r="AL4013" t="s">
        <v>2405</v>
      </c>
      <c r="AM4013" t="s">
        <v>2406</v>
      </c>
      <c r="AN4013">
        <v>-39</v>
      </c>
      <c r="AO4013">
        <v>4.5</v>
      </c>
      <c r="AP4013" t="s">
        <v>2407</v>
      </c>
      <c r="AQ4013" t="s">
        <v>97</v>
      </c>
      <c r="AR4013" t="s">
        <v>72</v>
      </c>
      <c r="AS4013" t="s">
        <v>73</v>
      </c>
      <c r="AT4013" t="s">
        <v>141</v>
      </c>
      <c r="AU4013" t="s">
        <v>159</v>
      </c>
      <c r="AV4013" t="s">
        <v>72</v>
      </c>
      <c r="AW4013" t="s">
        <v>63</v>
      </c>
      <c r="AX4013">
        <v>42.15</v>
      </c>
      <c r="AY4013">
        <v>57.86</v>
      </c>
      <c r="AZ4013" t="s">
        <v>255</v>
      </c>
      <c r="BA4013" t="s">
        <v>89</v>
      </c>
      <c r="BB4013" t="s">
        <v>143</v>
      </c>
      <c r="BC4013" t="s">
        <v>349</v>
      </c>
      <c r="BD4013" t="s">
        <v>468</v>
      </c>
      <c r="BE4013" t="s">
        <v>350</v>
      </c>
      <c r="BF4013">
        <v>1</v>
      </c>
      <c r="BG4013">
        <f>IF(Table1[[#This Row],[ft_score]]="0 - 0", 1, 0)</f>
        <v>0</v>
      </c>
      <c r="BH4013">
        <f t="shared" si="62"/>
        <v>0</v>
      </c>
    </row>
    <row r="4014" spans="1:60" x14ac:dyDescent="0.25">
      <c r="A4014" s="1">
        <v>4188</v>
      </c>
      <c r="B4014" t="s">
        <v>58</v>
      </c>
      <c r="C4014" t="s">
        <v>244</v>
      </c>
      <c r="D4014">
        <v>3</v>
      </c>
      <c r="E4014">
        <v>0</v>
      </c>
      <c r="F4014" t="s">
        <v>272</v>
      </c>
      <c r="G4014" t="s">
        <v>90</v>
      </c>
      <c r="H4014" t="s">
        <v>90</v>
      </c>
      <c r="I4014" t="s">
        <v>58</v>
      </c>
      <c r="J4014" t="s">
        <v>90</v>
      </c>
      <c r="K4014">
        <v>0</v>
      </c>
      <c r="L4014" t="s">
        <v>150</v>
      </c>
      <c r="M4014" t="s">
        <v>272</v>
      </c>
      <c r="N4014" t="s">
        <v>64</v>
      </c>
      <c r="O4014" t="s">
        <v>60</v>
      </c>
      <c r="P4014" t="s">
        <v>150</v>
      </c>
      <c r="Q4014" t="s">
        <v>272</v>
      </c>
      <c r="R4014" t="s">
        <v>272</v>
      </c>
      <c r="S4014" t="s">
        <v>272</v>
      </c>
      <c r="T4014">
        <v>129.57</v>
      </c>
      <c r="U4014" t="s">
        <v>366</v>
      </c>
      <c r="V4014" t="s">
        <v>355</v>
      </c>
      <c r="W4014" t="s">
        <v>2789</v>
      </c>
      <c r="X4014" t="s">
        <v>2450</v>
      </c>
      <c r="Y4014" t="s">
        <v>174</v>
      </c>
      <c r="Z4014" t="s">
        <v>290</v>
      </c>
      <c r="AA4014" t="s">
        <v>291</v>
      </c>
      <c r="AB4014">
        <v>24</v>
      </c>
      <c r="AC4014">
        <v>37.5</v>
      </c>
      <c r="AD4014">
        <v>18.75</v>
      </c>
      <c r="AE4014">
        <v>12.5</v>
      </c>
      <c r="AF4014" t="s">
        <v>83</v>
      </c>
      <c r="AG4014" t="s">
        <v>116</v>
      </c>
      <c r="AH4014" t="s">
        <v>2790</v>
      </c>
      <c r="AI4014" t="s">
        <v>731</v>
      </c>
      <c r="AJ4014" t="s">
        <v>342</v>
      </c>
      <c r="AK4014" t="s">
        <v>2411</v>
      </c>
      <c r="AL4014" t="s">
        <v>503</v>
      </c>
      <c r="AM4014" t="s">
        <v>2263</v>
      </c>
      <c r="AN4014">
        <v>2</v>
      </c>
      <c r="AO4014">
        <v>1</v>
      </c>
      <c r="AP4014" t="s">
        <v>2791</v>
      </c>
      <c r="AQ4014" t="s">
        <v>73</v>
      </c>
      <c r="AR4014" t="s">
        <v>97</v>
      </c>
      <c r="AS4014" t="s">
        <v>82</v>
      </c>
      <c r="AT4014" t="s">
        <v>82</v>
      </c>
      <c r="AU4014" t="s">
        <v>123</v>
      </c>
      <c r="AV4014" t="s">
        <v>63</v>
      </c>
      <c r="AW4014" t="s">
        <v>63</v>
      </c>
      <c r="AX4014">
        <v>41.75</v>
      </c>
      <c r="AY4014">
        <v>58.25</v>
      </c>
      <c r="AZ4014" t="s">
        <v>363</v>
      </c>
      <c r="BA4014" t="s">
        <v>144</v>
      </c>
      <c r="BB4014" t="s">
        <v>683</v>
      </c>
      <c r="BC4014" t="s">
        <v>195</v>
      </c>
      <c r="BD4014" t="s">
        <v>312</v>
      </c>
      <c r="BE4014" t="s">
        <v>313</v>
      </c>
      <c r="BF4014">
        <v>1</v>
      </c>
      <c r="BG4014">
        <f>IF(Table1[[#This Row],[ft_score]]="0 - 0", 1, 0)</f>
        <v>0</v>
      </c>
      <c r="BH4014">
        <f t="shared" si="62"/>
        <v>0</v>
      </c>
    </row>
    <row r="4015" spans="1:60" x14ac:dyDescent="0.25">
      <c r="A4015" s="1">
        <v>4215</v>
      </c>
      <c r="B4015" t="s">
        <v>58</v>
      </c>
      <c r="C4015" t="s">
        <v>167</v>
      </c>
      <c r="D4015">
        <v>3</v>
      </c>
      <c r="E4015">
        <v>0</v>
      </c>
      <c r="F4015" t="s">
        <v>272</v>
      </c>
      <c r="G4015" t="s">
        <v>90</v>
      </c>
      <c r="H4015" t="s">
        <v>90</v>
      </c>
      <c r="I4015" t="s">
        <v>58</v>
      </c>
      <c r="J4015" t="s">
        <v>90</v>
      </c>
      <c r="K4015">
        <v>0</v>
      </c>
      <c r="L4015" t="s">
        <v>150</v>
      </c>
      <c r="M4015" t="s">
        <v>272</v>
      </c>
      <c r="N4015" t="s">
        <v>64</v>
      </c>
      <c r="O4015" t="s">
        <v>60</v>
      </c>
      <c r="P4015" t="s">
        <v>150</v>
      </c>
      <c r="Q4015" t="s">
        <v>272</v>
      </c>
      <c r="R4015" t="s">
        <v>272</v>
      </c>
      <c r="S4015" t="s">
        <v>272</v>
      </c>
      <c r="T4015">
        <v>53.53</v>
      </c>
      <c r="U4015" t="s">
        <v>1348</v>
      </c>
      <c r="V4015" t="s">
        <v>1121</v>
      </c>
      <c r="W4015" t="s">
        <v>2925</v>
      </c>
      <c r="X4015" t="s">
        <v>2450</v>
      </c>
      <c r="Y4015" t="s">
        <v>1873</v>
      </c>
      <c r="Z4015" t="s">
        <v>668</v>
      </c>
      <c r="AA4015" t="s">
        <v>669</v>
      </c>
      <c r="AB4015">
        <v>22</v>
      </c>
      <c r="AC4015">
        <v>50</v>
      </c>
      <c r="AD4015">
        <v>18.75</v>
      </c>
      <c r="AE4015">
        <v>12.5</v>
      </c>
      <c r="AF4015" t="s">
        <v>63</v>
      </c>
      <c r="AG4015" t="s">
        <v>97</v>
      </c>
      <c r="AH4015" t="s">
        <v>609</v>
      </c>
      <c r="AI4015" t="s">
        <v>2926</v>
      </c>
      <c r="AJ4015" t="s">
        <v>2927</v>
      </c>
      <c r="AK4015" t="s">
        <v>670</v>
      </c>
      <c r="AL4015" t="s">
        <v>2928</v>
      </c>
      <c r="AM4015" t="s">
        <v>2929</v>
      </c>
      <c r="AN4015">
        <v>30</v>
      </c>
      <c r="AO4015">
        <v>-6</v>
      </c>
      <c r="AP4015" t="s">
        <v>2930</v>
      </c>
      <c r="AQ4015" t="s">
        <v>72</v>
      </c>
      <c r="AR4015" t="s">
        <v>81</v>
      </c>
      <c r="AS4015" t="s">
        <v>82</v>
      </c>
      <c r="AT4015" t="s">
        <v>82</v>
      </c>
      <c r="AU4015" t="s">
        <v>72</v>
      </c>
      <c r="AV4015" t="s">
        <v>83</v>
      </c>
      <c r="AW4015" t="s">
        <v>63</v>
      </c>
      <c r="AX4015">
        <v>31.01</v>
      </c>
      <c r="AY4015">
        <v>69</v>
      </c>
      <c r="AZ4015" t="s">
        <v>285</v>
      </c>
      <c r="BA4015" t="s">
        <v>682</v>
      </c>
      <c r="BB4015" t="s">
        <v>682</v>
      </c>
      <c r="BC4015" t="s">
        <v>269</v>
      </c>
      <c r="BD4015" t="s">
        <v>108</v>
      </c>
      <c r="BE4015" t="s">
        <v>676</v>
      </c>
      <c r="BF4015">
        <v>2</v>
      </c>
      <c r="BG4015">
        <f>IF(Table1[[#This Row],[ft_score]]="0 - 0", 1, 0)</f>
        <v>0</v>
      </c>
      <c r="BH4015">
        <f t="shared" si="62"/>
        <v>0</v>
      </c>
    </row>
    <row r="4016" spans="1:60" x14ac:dyDescent="0.25">
      <c r="A4016" s="1">
        <v>4233</v>
      </c>
      <c r="B4016" t="s">
        <v>58</v>
      </c>
      <c r="C4016" t="s">
        <v>126</v>
      </c>
      <c r="D4016">
        <v>3</v>
      </c>
      <c r="E4016">
        <v>0</v>
      </c>
      <c r="F4016" t="s">
        <v>272</v>
      </c>
      <c r="G4016" t="s">
        <v>90</v>
      </c>
      <c r="H4016" t="s">
        <v>90</v>
      </c>
      <c r="I4016" t="s">
        <v>58</v>
      </c>
      <c r="J4016" t="s">
        <v>90</v>
      </c>
      <c r="K4016">
        <v>0</v>
      </c>
      <c r="L4016" t="s">
        <v>60</v>
      </c>
      <c r="M4016" t="s">
        <v>272</v>
      </c>
      <c r="N4016" t="s">
        <v>64</v>
      </c>
      <c r="O4016" t="s">
        <v>60</v>
      </c>
      <c r="P4016" t="s">
        <v>60</v>
      </c>
      <c r="Q4016" t="s">
        <v>60</v>
      </c>
      <c r="R4016" t="s">
        <v>60</v>
      </c>
      <c r="S4016" t="s">
        <v>272</v>
      </c>
      <c r="T4016">
        <v>5977.68</v>
      </c>
      <c r="U4016" t="s">
        <v>2243</v>
      </c>
      <c r="V4016" t="s">
        <v>1918</v>
      </c>
      <c r="W4016" t="s">
        <v>3002</v>
      </c>
      <c r="X4016" t="s">
        <v>2982</v>
      </c>
      <c r="Y4016" t="s">
        <v>2081</v>
      </c>
      <c r="Z4016" t="s">
        <v>393</v>
      </c>
      <c r="AA4016" t="s">
        <v>394</v>
      </c>
      <c r="AB4016">
        <v>22</v>
      </c>
      <c r="AC4016">
        <v>81.25</v>
      </c>
      <c r="AD4016">
        <v>75</v>
      </c>
      <c r="AE4016">
        <v>50</v>
      </c>
      <c r="AF4016" t="s">
        <v>116</v>
      </c>
      <c r="AG4016" t="s">
        <v>83</v>
      </c>
      <c r="AH4016" t="s">
        <v>3003</v>
      </c>
      <c r="AI4016" t="s">
        <v>3004</v>
      </c>
      <c r="AJ4016" t="s">
        <v>3001</v>
      </c>
      <c r="AK4016" t="s">
        <v>442</v>
      </c>
      <c r="AL4016" t="s">
        <v>432</v>
      </c>
      <c r="AM4016" t="s">
        <v>610</v>
      </c>
      <c r="AN4016">
        <v>0</v>
      </c>
      <c r="AO4016">
        <v>16</v>
      </c>
      <c r="AP4016" t="s">
        <v>3005</v>
      </c>
      <c r="AQ4016" t="s">
        <v>72</v>
      </c>
      <c r="AR4016" t="s">
        <v>141</v>
      </c>
      <c r="AS4016" t="s">
        <v>82</v>
      </c>
      <c r="AT4016" t="s">
        <v>81</v>
      </c>
      <c r="AU4016" t="s">
        <v>97</v>
      </c>
      <c r="AV4016" t="s">
        <v>83</v>
      </c>
      <c r="AW4016" t="s">
        <v>83</v>
      </c>
      <c r="AX4016">
        <v>40.549999999999997</v>
      </c>
      <c r="AY4016">
        <v>59.46</v>
      </c>
      <c r="AZ4016" t="s">
        <v>705</v>
      </c>
      <c r="BA4016" t="s">
        <v>311</v>
      </c>
      <c r="BB4016" t="s">
        <v>268</v>
      </c>
      <c r="BC4016" t="s">
        <v>88</v>
      </c>
      <c r="BD4016" t="s">
        <v>146</v>
      </c>
      <c r="BE4016" t="s">
        <v>143</v>
      </c>
      <c r="BF4016">
        <v>1</v>
      </c>
      <c r="BG4016">
        <f>IF(Table1[[#This Row],[ft_score]]="0 - 0", 1, 0)</f>
        <v>0</v>
      </c>
      <c r="BH4016">
        <f t="shared" si="62"/>
        <v>0</v>
      </c>
    </row>
    <row r="4017" spans="1:60" x14ac:dyDescent="0.25">
      <c r="A4017" s="1">
        <v>4281</v>
      </c>
      <c r="B4017" t="s">
        <v>58</v>
      </c>
      <c r="C4017" t="s">
        <v>148</v>
      </c>
      <c r="D4017">
        <v>3</v>
      </c>
      <c r="E4017">
        <v>0</v>
      </c>
      <c r="F4017" t="s">
        <v>272</v>
      </c>
      <c r="G4017" t="s">
        <v>90</v>
      </c>
      <c r="H4017" t="s">
        <v>90</v>
      </c>
      <c r="I4017" t="s">
        <v>58</v>
      </c>
      <c r="J4017" t="s">
        <v>90</v>
      </c>
      <c r="K4017">
        <v>0</v>
      </c>
      <c r="L4017" t="s">
        <v>60</v>
      </c>
      <c r="M4017" t="s">
        <v>272</v>
      </c>
      <c r="N4017" t="s">
        <v>60</v>
      </c>
      <c r="O4017" t="s">
        <v>60</v>
      </c>
      <c r="P4017" t="s">
        <v>60</v>
      </c>
      <c r="Q4017" t="s">
        <v>60</v>
      </c>
      <c r="R4017" t="s">
        <v>150</v>
      </c>
      <c r="S4017" t="s">
        <v>272</v>
      </c>
      <c r="T4017">
        <v>7.34</v>
      </c>
      <c r="U4017" t="s">
        <v>3202</v>
      </c>
      <c r="V4017" t="s">
        <v>3203</v>
      </c>
      <c r="W4017" t="s">
        <v>3204</v>
      </c>
      <c r="X4017" t="s">
        <v>2982</v>
      </c>
      <c r="Y4017" t="s">
        <v>405</v>
      </c>
      <c r="Z4017" t="s">
        <v>2317</v>
      </c>
      <c r="AA4017" t="s">
        <v>2318</v>
      </c>
      <c r="AB4017">
        <v>0</v>
      </c>
      <c r="AC4017">
        <v>0</v>
      </c>
      <c r="AD4017">
        <v>0</v>
      </c>
      <c r="AE4017">
        <v>0</v>
      </c>
      <c r="AF4017" t="s">
        <v>63</v>
      </c>
      <c r="AG4017" t="s">
        <v>63</v>
      </c>
      <c r="AH4017" t="s">
        <v>63</v>
      </c>
      <c r="AI4017" t="s">
        <v>63</v>
      </c>
      <c r="AJ4017" t="s">
        <v>63</v>
      </c>
      <c r="AK4017" t="s">
        <v>63</v>
      </c>
      <c r="AL4017" t="s">
        <v>63</v>
      </c>
      <c r="AM4017" t="s">
        <v>63</v>
      </c>
      <c r="AN4017">
        <v>-6</v>
      </c>
      <c r="AO4017">
        <v>-14</v>
      </c>
      <c r="AP4017" t="s">
        <v>63</v>
      </c>
      <c r="AQ4017" t="s">
        <v>63</v>
      </c>
      <c r="AR4017" t="s">
        <v>63</v>
      </c>
      <c r="AS4017" t="s">
        <v>63</v>
      </c>
      <c r="AT4017" t="s">
        <v>63</v>
      </c>
      <c r="AU4017" t="s">
        <v>63</v>
      </c>
      <c r="AV4017" t="s">
        <v>63</v>
      </c>
      <c r="AW4017" t="s">
        <v>63</v>
      </c>
      <c r="AX4017">
        <v>0</v>
      </c>
      <c r="AY4017">
        <v>0</v>
      </c>
      <c r="AZ4017" t="s">
        <v>858</v>
      </c>
      <c r="BA4017" t="s">
        <v>106</v>
      </c>
      <c r="BB4017" t="s">
        <v>285</v>
      </c>
      <c r="BC4017" t="s">
        <v>87</v>
      </c>
      <c r="BD4017" t="s">
        <v>198</v>
      </c>
      <c r="BE4017" t="s">
        <v>849</v>
      </c>
      <c r="BF4017">
        <v>1</v>
      </c>
      <c r="BG4017">
        <f>IF(Table1[[#This Row],[ft_score]]="0 - 0", 1, 0)</f>
        <v>0</v>
      </c>
      <c r="BH4017">
        <f t="shared" si="62"/>
        <v>0</v>
      </c>
    </row>
    <row r="4018" spans="1:60" x14ac:dyDescent="0.25">
      <c r="A4018" s="1">
        <v>4290</v>
      </c>
      <c r="B4018" t="s">
        <v>58</v>
      </c>
      <c r="C4018" t="s">
        <v>244</v>
      </c>
      <c r="D4018">
        <v>3</v>
      </c>
      <c r="E4018">
        <v>0</v>
      </c>
      <c r="F4018" t="s">
        <v>272</v>
      </c>
      <c r="G4018" t="s">
        <v>90</v>
      </c>
      <c r="H4018" t="s">
        <v>90</v>
      </c>
      <c r="I4018" t="s">
        <v>58</v>
      </c>
      <c r="J4018" t="s">
        <v>90</v>
      </c>
      <c r="K4018">
        <v>0</v>
      </c>
      <c r="L4018" t="s">
        <v>150</v>
      </c>
      <c r="M4018" t="s">
        <v>272</v>
      </c>
      <c r="N4018" t="s">
        <v>64</v>
      </c>
      <c r="O4018" t="s">
        <v>150</v>
      </c>
      <c r="P4018" t="s">
        <v>150</v>
      </c>
      <c r="Q4018" t="s">
        <v>272</v>
      </c>
      <c r="R4018" t="s">
        <v>272</v>
      </c>
      <c r="S4018" t="s">
        <v>272</v>
      </c>
      <c r="T4018">
        <v>82.73</v>
      </c>
      <c r="U4018" t="s">
        <v>1632</v>
      </c>
      <c r="V4018" t="s">
        <v>1822</v>
      </c>
      <c r="W4018" t="s">
        <v>3242</v>
      </c>
      <c r="X4018" t="s">
        <v>2982</v>
      </c>
      <c r="Y4018" t="s">
        <v>156</v>
      </c>
      <c r="Z4018" t="s">
        <v>1288</v>
      </c>
      <c r="AA4018" t="s">
        <v>1289</v>
      </c>
      <c r="AB4018">
        <v>18</v>
      </c>
      <c r="AC4018">
        <v>87.5</v>
      </c>
      <c r="AD4018">
        <v>43.75</v>
      </c>
      <c r="AE4018">
        <v>25</v>
      </c>
      <c r="AF4018" t="s">
        <v>123</v>
      </c>
      <c r="AG4018" t="s">
        <v>72</v>
      </c>
      <c r="AH4018" t="s">
        <v>249</v>
      </c>
      <c r="AI4018" t="s">
        <v>2494</v>
      </c>
      <c r="AJ4018" t="s">
        <v>3243</v>
      </c>
      <c r="AK4018" t="s">
        <v>3244</v>
      </c>
      <c r="AL4018" t="s">
        <v>785</v>
      </c>
      <c r="AM4018" t="s">
        <v>3245</v>
      </c>
      <c r="AN4018">
        <v>-25</v>
      </c>
      <c r="AO4018">
        <v>3.5</v>
      </c>
      <c r="AP4018" t="s">
        <v>3246</v>
      </c>
      <c r="AQ4018" t="s">
        <v>97</v>
      </c>
      <c r="AR4018" t="s">
        <v>97</v>
      </c>
      <c r="AS4018" t="s">
        <v>82</v>
      </c>
      <c r="AT4018" t="s">
        <v>81</v>
      </c>
      <c r="AU4018" t="s">
        <v>82</v>
      </c>
      <c r="AV4018" t="s">
        <v>72</v>
      </c>
      <c r="AW4018" t="s">
        <v>83</v>
      </c>
      <c r="AX4018">
        <v>52.79</v>
      </c>
      <c r="AY4018">
        <v>47.22</v>
      </c>
      <c r="AZ4018" t="s">
        <v>1314</v>
      </c>
      <c r="BA4018" t="s">
        <v>350</v>
      </c>
      <c r="BB4018" t="s">
        <v>105</v>
      </c>
      <c r="BC4018" t="s">
        <v>312</v>
      </c>
      <c r="BD4018" t="s">
        <v>269</v>
      </c>
      <c r="BE4018" t="s">
        <v>86</v>
      </c>
      <c r="BF4018">
        <v>1</v>
      </c>
      <c r="BG4018">
        <f>IF(Table1[[#This Row],[ft_score]]="0 - 0", 1, 0)</f>
        <v>0</v>
      </c>
      <c r="BH4018">
        <f t="shared" si="62"/>
        <v>0</v>
      </c>
    </row>
    <row r="4019" spans="1:60" x14ac:dyDescent="0.25">
      <c r="A4019" s="1">
        <v>4292</v>
      </c>
      <c r="B4019" t="s">
        <v>58</v>
      </c>
      <c r="C4019" t="s">
        <v>59</v>
      </c>
      <c r="D4019">
        <v>3</v>
      </c>
      <c r="E4019">
        <v>0</v>
      </c>
      <c r="F4019" t="s">
        <v>272</v>
      </c>
      <c r="G4019" t="s">
        <v>90</v>
      </c>
      <c r="H4019" t="s">
        <v>90</v>
      </c>
      <c r="I4019" t="s">
        <v>58</v>
      </c>
      <c r="J4019" t="s">
        <v>90</v>
      </c>
      <c r="K4019">
        <v>0</v>
      </c>
      <c r="L4019" t="s">
        <v>272</v>
      </c>
      <c r="M4019" t="s">
        <v>272</v>
      </c>
      <c r="N4019" t="s">
        <v>60</v>
      </c>
      <c r="O4019" t="s">
        <v>60</v>
      </c>
      <c r="P4019" t="s">
        <v>272</v>
      </c>
      <c r="Q4019" t="s">
        <v>272</v>
      </c>
      <c r="R4019" t="s">
        <v>272</v>
      </c>
      <c r="S4019" t="s">
        <v>272</v>
      </c>
      <c r="T4019">
        <v>3.8</v>
      </c>
      <c r="U4019" t="s">
        <v>3250</v>
      </c>
      <c r="V4019" t="s">
        <v>3251</v>
      </c>
      <c r="W4019" t="s">
        <v>3252</v>
      </c>
      <c r="X4019" t="s">
        <v>2982</v>
      </c>
      <c r="Y4019" t="s">
        <v>1643</v>
      </c>
      <c r="Z4019" t="s">
        <v>2430</v>
      </c>
      <c r="AA4019" t="s">
        <v>2431</v>
      </c>
      <c r="AB4019">
        <v>12</v>
      </c>
      <c r="AC4019">
        <v>81.25</v>
      </c>
      <c r="AD4019">
        <v>75</v>
      </c>
      <c r="AE4019">
        <v>31.25</v>
      </c>
      <c r="AF4019" t="s">
        <v>72</v>
      </c>
      <c r="AG4019" t="s">
        <v>159</v>
      </c>
      <c r="AH4019" t="s">
        <v>1805</v>
      </c>
      <c r="AI4019" t="s">
        <v>3253</v>
      </c>
      <c r="AJ4019" t="s">
        <v>382</v>
      </c>
      <c r="AK4019" t="s">
        <v>1921</v>
      </c>
      <c r="AL4019" t="s">
        <v>2182</v>
      </c>
      <c r="AM4019" t="s">
        <v>3254</v>
      </c>
      <c r="AN4019">
        <v>7</v>
      </c>
      <c r="AO4019">
        <v>-5.5</v>
      </c>
      <c r="AP4019" t="s">
        <v>3255</v>
      </c>
      <c r="AQ4019" t="s">
        <v>97</v>
      </c>
      <c r="AR4019" t="s">
        <v>97</v>
      </c>
      <c r="AS4019" t="s">
        <v>97</v>
      </c>
      <c r="AT4019" t="s">
        <v>97</v>
      </c>
      <c r="AU4019" t="s">
        <v>82</v>
      </c>
      <c r="AV4019" t="s">
        <v>123</v>
      </c>
      <c r="AW4019" t="s">
        <v>63</v>
      </c>
      <c r="AX4019">
        <v>47.44</v>
      </c>
      <c r="AY4019">
        <v>52.57</v>
      </c>
      <c r="AZ4019" t="s">
        <v>472</v>
      </c>
      <c r="BA4019" t="s">
        <v>348</v>
      </c>
      <c r="BB4019" t="s">
        <v>311</v>
      </c>
      <c r="BC4019" t="s">
        <v>231</v>
      </c>
      <c r="BD4019" t="s">
        <v>385</v>
      </c>
      <c r="BE4019" t="s">
        <v>298</v>
      </c>
      <c r="BF4019">
        <v>1</v>
      </c>
      <c r="BG4019">
        <f>IF(Table1[[#This Row],[ft_score]]="0 - 0", 1, 0)</f>
        <v>0</v>
      </c>
      <c r="BH4019">
        <f t="shared" si="62"/>
        <v>0</v>
      </c>
    </row>
    <row r="4020" spans="1:60" x14ac:dyDescent="0.25">
      <c r="A4020" s="1">
        <v>4297</v>
      </c>
      <c r="B4020" t="s">
        <v>58</v>
      </c>
      <c r="C4020" t="s">
        <v>126</v>
      </c>
      <c r="D4020">
        <v>3</v>
      </c>
      <c r="E4020">
        <v>0</v>
      </c>
      <c r="F4020" t="s">
        <v>272</v>
      </c>
      <c r="G4020" t="s">
        <v>90</v>
      </c>
      <c r="H4020" t="s">
        <v>90</v>
      </c>
      <c r="I4020" t="s">
        <v>58</v>
      </c>
      <c r="J4020" t="s">
        <v>90</v>
      </c>
      <c r="K4020">
        <v>0</v>
      </c>
      <c r="L4020" t="s">
        <v>60</v>
      </c>
      <c r="M4020" t="s">
        <v>272</v>
      </c>
      <c r="N4020" t="s">
        <v>64</v>
      </c>
      <c r="O4020" t="s">
        <v>60</v>
      </c>
      <c r="P4020" t="s">
        <v>60</v>
      </c>
      <c r="Q4020" t="s">
        <v>60</v>
      </c>
      <c r="R4020" t="s">
        <v>150</v>
      </c>
      <c r="S4020" t="s">
        <v>272</v>
      </c>
      <c r="T4020">
        <v>3386.41</v>
      </c>
      <c r="U4020" t="s">
        <v>3269</v>
      </c>
      <c r="V4020" t="s">
        <v>3270</v>
      </c>
      <c r="W4020" t="s">
        <v>3271</v>
      </c>
      <c r="X4020" t="s">
        <v>2982</v>
      </c>
      <c r="Y4020" t="s">
        <v>1695</v>
      </c>
      <c r="Z4020" t="s">
        <v>2338</v>
      </c>
      <c r="AA4020" t="s">
        <v>2339</v>
      </c>
      <c r="AB4020">
        <v>0</v>
      </c>
      <c r="AC4020">
        <v>0</v>
      </c>
      <c r="AD4020">
        <v>0</v>
      </c>
      <c r="AE4020">
        <v>0</v>
      </c>
      <c r="AF4020" t="s">
        <v>63</v>
      </c>
      <c r="AG4020" t="s">
        <v>63</v>
      </c>
      <c r="AH4020" t="s">
        <v>63</v>
      </c>
      <c r="AI4020" t="s">
        <v>63</v>
      </c>
      <c r="AJ4020" t="s">
        <v>63</v>
      </c>
      <c r="AK4020" t="s">
        <v>63</v>
      </c>
      <c r="AL4020" t="s">
        <v>63</v>
      </c>
      <c r="AM4020" t="s">
        <v>63</v>
      </c>
      <c r="AN4020">
        <v>-14</v>
      </c>
      <c r="AO4020">
        <v>-2</v>
      </c>
      <c r="AP4020" t="s">
        <v>63</v>
      </c>
      <c r="AQ4020" t="s">
        <v>63</v>
      </c>
      <c r="AR4020" t="s">
        <v>63</v>
      </c>
      <c r="AS4020" t="s">
        <v>63</v>
      </c>
      <c r="AT4020" t="s">
        <v>63</v>
      </c>
      <c r="AU4020" t="s">
        <v>63</v>
      </c>
      <c r="AV4020" t="s">
        <v>63</v>
      </c>
      <c r="AW4020" t="s">
        <v>63</v>
      </c>
      <c r="AX4020">
        <v>0</v>
      </c>
      <c r="AY4020">
        <v>0</v>
      </c>
      <c r="AZ4020" t="s">
        <v>107</v>
      </c>
      <c r="BA4020" t="s">
        <v>298</v>
      </c>
      <c r="BB4020" t="s">
        <v>217</v>
      </c>
      <c r="BC4020" t="s">
        <v>198</v>
      </c>
      <c r="BD4020" t="s">
        <v>87</v>
      </c>
      <c r="BE4020" t="s">
        <v>456</v>
      </c>
      <c r="BF4020">
        <v>1</v>
      </c>
      <c r="BG4020">
        <f>IF(Table1[[#This Row],[ft_score]]="0 - 0", 1, 0)</f>
        <v>0</v>
      </c>
      <c r="BH4020">
        <f t="shared" si="62"/>
        <v>0</v>
      </c>
    </row>
    <row r="4021" spans="1:60" x14ac:dyDescent="0.25">
      <c r="A4021" s="1">
        <v>4311</v>
      </c>
      <c r="B4021" t="s">
        <v>58</v>
      </c>
      <c r="C4021" t="s">
        <v>126</v>
      </c>
      <c r="D4021">
        <v>3</v>
      </c>
      <c r="E4021">
        <v>0</v>
      </c>
      <c r="F4021" t="s">
        <v>272</v>
      </c>
      <c r="G4021" t="s">
        <v>90</v>
      </c>
      <c r="H4021" t="s">
        <v>90</v>
      </c>
      <c r="I4021" t="s">
        <v>58</v>
      </c>
      <c r="J4021" t="s">
        <v>90</v>
      </c>
      <c r="K4021">
        <v>0</v>
      </c>
      <c r="L4021" t="s">
        <v>60</v>
      </c>
      <c r="M4021" t="s">
        <v>272</v>
      </c>
      <c r="N4021" t="s">
        <v>60</v>
      </c>
      <c r="O4021" t="s">
        <v>60</v>
      </c>
      <c r="P4021" t="s">
        <v>60</v>
      </c>
      <c r="Q4021" t="s">
        <v>272</v>
      </c>
      <c r="R4021" t="s">
        <v>272</v>
      </c>
      <c r="S4021" t="s">
        <v>272</v>
      </c>
      <c r="T4021">
        <v>138.43</v>
      </c>
      <c r="U4021" t="s">
        <v>2090</v>
      </c>
      <c r="V4021" t="s">
        <v>2078</v>
      </c>
      <c r="W4021" t="s">
        <v>3325</v>
      </c>
      <c r="X4021" t="s">
        <v>2982</v>
      </c>
      <c r="Y4021" t="s">
        <v>548</v>
      </c>
      <c r="Z4021" t="s">
        <v>205</v>
      </c>
      <c r="AA4021" t="s">
        <v>206</v>
      </c>
      <c r="AB4021">
        <v>16</v>
      </c>
      <c r="AC4021">
        <v>50</v>
      </c>
      <c r="AD4021">
        <v>31.25</v>
      </c>
      <c r="AE4021">
        <v>18.75</v>
      </c>
      <c r="AF4021" t="s">
        <v>83</v>
      </c>
      <c r="AG4021" t="s">
        <v>116</v>
      </c>
      <c r="AH4021" t="s">
        <v>1300</v>
      </c>
      <c r="AI4021" t="s">
        <v>1135</v>
      </c>
      <c r="AJ4021" t="s">
        <v>1360</v>
      </c>
      <c r="AK4021" t="s">
        <v>1155</v>
      </c>
      <c r="AL4021" t="s">
        <v>1912</v>
      </c>
      <c r="AM4021" t="s">
        <v>3326</v>
      </c>
      <c r="AN4021">
        <v>6</v>
      </c>
      <c r="AO4021">
        <v>13</v>
      </c>
      <c r="AP4021" t="s">
        <v>2141</v>
      </c>
      <c r="AQ4021" t="s">
        <v>97</v>
      </c>
      <c r="AR4021" t="s">
        <v>97</v>
      </c>
      <c r="AS4021" t="s">
        <v>82</v>
      </c>
      <c r="AT4021" t="s">
        <v>73</v>
      </c>
      <c r="AU4021" t="s">
        <v>159</v>
      </c>
      <c r="AV4021" t="s">
        <v>83</v>
      </c>
      <c r="AW4021" t="s">
        <v>63</v>
      </c>
      <c r="AX4021">
        <v>51.58</v>
      </c>
      <c r="AY4021">
        <v>48.42</v>
      </c>
      <c r="AZ4021" t="s">
        <v>336</v>
      </c>
      <c r="BA4021" t="s">
        <v>311</v>
      </c>
      <c r="BB4021" t="s">
        <v>112</v>
      </c>
      <c r="BC4021" t="s">
        <v>142</v>
      </c>
      <c r="BD4021" t="s">
        <v>312</v>
      </c>
      <c r="BE4021" t="s">
        <v>313</v>
      </c>
      <c r="BF4021">
        <v>1</v>
      </c>
      <c r="BG4021">
        <f>IF(Table1[[#This Row],[ft_score]]="0 - 0", 1, 0)</f>
        <v>0</v>
      </c>
      <c r="BH4021">
        <f t="shared" si="62"/>
        <v>0</v>
      </c>
    </row>
    <row r="4022" spans="1:60" x14ac:dyDescent="0.25">
      <c r="A4022" s="1">
        <v>4327</v>
      </c>
      <c r="B4022" t="s">
        <v>58</v>
      </c>
      <c r="C4022" t="s">
        <v>244</v>
      </c>
      <c r="D4022">
        <v>3</v>
      </c>
      <c r="E4022">
        <v>0</v>
      </c>
      <c r="F4022" t="s">
        <v>272</v>
      </c>
      <c r="G4022" t="s">
        <v>90</v>
      </c>
      <c r="H4022" t="s">
        <v>90</v>
      </c>
      <c r="I4022" t="s">
        <v>58</v>
      </c>
      <c r="J4022" t="s">
        <v>90</v>
      </c>
      <c r="K4022">
        <v>0</v>
      </c>
      <c r="L4022" t="s">
        <v>150</v>
      </c>
      <c r="M4022" t="s">
        <v>272</v>
      </c>
      <c r="N4022" t="s">
        <v>64</v>
      </c>
      <c r="O4022" t="s">
        <v>60</v>
      </c>
      <c r="P4022" t="s">
        <v>150</v>
      </c>
      <c r="Q4022" t="s">
        <v>150</v>
      </c>
      <c r="R4022" t="s">
        <v>150</v>
      </c>
      <c r="S4022" t="s">
        <v>272</v>
      </c>
      <c r="T4022">
        <v>1435.1</v>
      </c>
      <c r="U4022" t="s">
        <v>1821</v>
      </c>
      <c r="V4022" t="s">
        <v>1286</v>
      </c>
      <c r="W4022" t="s">
        <v>3388</v>
      </c>
      <c r="X4022" t="s">
        <v>2982</v>
      </c>
      <c r="Y4022" t="s">
        <v>69</v>
      </c>
      <c r="Z4022" t="s">
        <v>1288</v>
      </c>
      <c r="AA4022" t="s">
        <v>1289</v>
      </c>
      <c r="AB4022">
        <v>18</v>
      </c>
      <c r="AC4022">
        <v>75</v>
      </c>
      <c r="AD4022">
        <v>50</v>
      </c>
      <c r="AE4022">
        <v>25</v>
      </c>
      <c r="AF4022" t="s">
        <v>83</v>
      </c>
      <c r="AG4022" t="s">
        <v>123</v>
      </c>
      <c r="AH4022" t="s">
        <v>3072</v>
      </c>
      <c r="AI4022" t="s">
        <v>123</v>
      </c>
      <c r="AJ4022" t="s">
        <v>2125</v>
      </c>
      <c r="AK4022" t="s">
        <v>923</v>
      </c>
      <c r="AL4022" t="s">
        <v>718</v>
      </c>
      <c r="AM4022" t="s">
        <v>3177</v>
      </c>
      <c r="AN4022">
        <v>7</v>
      </c>
      <c r="AO4022">
        <v>4.5</v>
      </c>
      <c r="AP4022" t="s">
        <v>2227</v>
      </c>
      <c r="AQ4022" t="s">
        <v>82</v>
      </c>
      <c r="AR4022" t="s">
        <v>81</v>
      </c>
      <c r="AS4022" t="s">
        <v>81</v>
      </c>
      <c r="AT4022" t="s">
        <v>82</v>
      </c>
      <c r="AU4022" t="s">
        <v>159</v>
      </c>
      <c r="AV4022" t="s">
        <v>123</v>
      </c>
      <c r="AW4022" t="s">
        <v>63</v>
      </c>
      <c r="AX4022">
        <v>48.04</v>
      </c>
      <c r="AY4022">
        <v>51.97</v>
      </c>
      <c r="AZ4022" t="s">
        <v>928</v>
      </c>
      <c r="BA4022" t="s">
        <v>268</v>
      </c>
      <c r="BB4022" t="s">
        <v>214</v>
      </c>
      <c r="BC4022" t="s">
        <v>197</v>
      </c>
      <c r="BD4022" t="s">
        <v>198</v>
      </c>
      <c r="BE4022" t="s">
        <v>199</v>
      </c>
      <c r="BF4022">
        <v>1</v>
      </c>
      <c r="BG4022">
        <f>IF(Table1[[#This Row],[ft_score]]="0 - 0", 1, 0)</f>
        <v>0</v>
      </c>
      <c r="BH4022">
        <f t="shared" si="62"/>
        <v>0</v>
      </c>
    </row>
    <row r="4023" spans="1:60" x14ac:dyDescent="0.25">
      <c r="A4023" s="1">
        <v>4353</v>
      </c>
      <c r="B4023" t="s">
        <v>58</v>
      </c>
      <c r="C4023" t="s">
        <v>148</v>
      </c>
      <c r="D4023">
        <v>3</v>
      </c>
      <c r="E4023">
        <v>0</v>
      </c>
      <c r="F4023" t="s">
        <v>272</v>
      </c>
      <c r="G4023" t="s">
        <v>90</v>
      </c>
      <c r="H4023" t="s">
        <v>90</v>
      </c>
      <c r="I4023" t="s">
        <v>58</v>
      </c>
      <c r="J4023" t="s">
        <v>90</v>
      </c>
      <c r="K4023">
        <v>0</v>
      </c>
      <c r="L4023" t="s">
        <v>60</v>
      </c>
      <c r="M4023" t="s">
        <v>272</v>
      </c>
      <c r="N4023" t="s">
        <v>64</v>
      </c>
      <c r="O4023" t="s">
        <v>60</v>
      </c>
      <c r="P4023" t="s">
        <v>60</v>
      </c>
      <c r="Q4023" t="s">
        <v>60</v>
      </c>
      <c r="R4023" t="s">
        <v>150</v>
      </c>
      <c r="S4023" t="s">
        <v>272</v>
      </c>
      <c r="T4023">
        <v>0</v>
      </c>
      <c r="U4023" t="s">
        <v>1491</v>
      </c>
      <c r="V4023" t="s">
        <v>3480</v>
      </c>
      <c r="W4023" t="s">
        <v>3481</v>
      </c>
      <c r="X4023" t="s">
        <v>3455</v>
      </c>
      <c r="Y4023" t="s">
        <v>1831</v>
      </c>
      <c r="Z4023" t="s">
        <v>70</v>
      </c>
      <c r="AA4023" t="s">
        <v>71</v>
      </c>
      <c r="AB4023">
        <v>17</v>
      </c>
      <c r="AC4023">
        <v>68.75</v>
      </c>
      <c r="AD4023">
        <v>43.75</v>
      </c>
      <c r="AE4023">
        <v>6.25</v>
      </c>
      <c r="AF4023" t="s">
        <v>83</v>
      </c>
      <c r="AG4023" t="s">
        <v>73</v>
      </c>
      <c r="AH4023" t="s">
        <v>2896</v>
      </c>
      <c r="AI4023" t="s">
        <v>1134</v>
      </c>
      <c r="AJ4023" t="s">
        <v>3482</v>
      </c>
      <c r="AK4023" t="s">
        <v>371</v>
      </c>
      <c r="AL4023" t="s">
        <v>1361</v>
      </c>
      <c r="AM4023" t="s">
        <v>3161</v>
      </c>
      <c r="AN4023">
        <v>4</v>
      </c>
      <c r="AO4023">
        <v>5</v>
      </c>
      <c r="AP4023" t="s">
        <v>3483</v>
      </c>
      <c r="AQ4023" t="s">
        <v>82</v>
      </c>
      <c r="AR4023" t="s">
        <v>97</v>
      </c>
      <c r="AS4023" t="s">
        <v>97</v>
      </c>
      <c r="AT4023" t="s">
        <v>97</v>
      </c>
      <c r="AU4023" t="s">
        <v>83</v>
      </c>
      <c r="AV4023" t="s">
        <v>63</v>
      </c>
      <c r="AW4023" t="s">
        <v>63</v>
      </c>
      <c r="AX4023">
        <v>37.64</v>
      </c>
      <c r="AY4023">
        <v>62.37</v>
      </c>
      <c r="AZ4023" t="s">
        <v>447</v>
      </c>
      <c r="BA4023" t="s">
        <v>447</v>
      </c>
      <c r="BB4023" t="s">
        <v>299</v>
      </c>
      <c r="BC4023" t="s">
        <v>87</v>
      </c>
      <c r="BD4023" t="s">
        <v>468</v>
      </c>
      <c r="BE4023" t="s">
        <v>89</v>
      </c>
      <c r="BF4023">
        <v>2</v>
      </c>
      <c r="BG4023">
        <f>IF(Table1[[#This Row],[ft_score]]="0 - 0", 1, 0)</f>
        <v>0</v>
      </c>
      <c r="BH4023">
        <f t="shared" si="62"/>
        <v>0</v>
      </c>
    </row>
    <row r="4024" spans="1:60" x14ac:dyDescent="0.25">
      <c r="A4024" s="1">
        <v>4411</v>
      </c>
      <c r="B4024" t="s">
        <v>58</v>
      </c>
      <c r="C4024" t="s">
        <v>148</v>
      </c>
      <c r="D4024">
        <v>3</v>
      </c>
      <c r="E4024">
        <v>0</v>
      </c>
      <c r="F4024" t="s">
        <v>272</v>
      </c>
      <c r="G4024" t="s">
        <v>90</v>
      </c>
      <c r="H4024" t="s">
        <v>90</v>
      </c>
      <c r="I4024" t="s">
        <v>58</v>
      </c>
      <c r="J4024" t="s">
        <v>90</v>
      </c>
      <c r="K4024">
        <v>0</v>
      </c>
      <c r="L4024" t="s">
        <v>60</v>
      </c>
      <c r="M4024" t="s">
        <v>272</v>
      </c>
      <c r="N4024">
        <v>0</v>
      </c>
      <c r="O4024">
        <v>0</v>
      </c>
      <c r="P4024" t="s">
        <v>60</v>
      </c>
      <c r="Q4024" t="s">
        <v>150</v>
      </c>
      <c r="R4024" t="s">
        <v>272</v>
      </c>
      <c r="S4024" t="s">
        <v>272</v>
      </c>
      <c r="T4024">
        <v>0</v>
      </c>
      <c r="U4024" t="s">
        <v>2254</v>
      </c>
      <c r="V4024" t="s">
        <v>403</v>
      </c>
      <c r="W4024" t="s">
        <v>3714</v>
      </c>
      <c r="X4024" t="s">
        <v>3675</v>
      </c>
      <c r="Y4024" t="s">
        <v>156</v>
      </c>
      <c r="Z4024" t="s">
        <v>157</v>
      </c>
      <c r="AA4024" t="s">
        <v>158</v>
      </c>
      <c r="AB4024">
        <v>14</v>
      </c>
      <c r="AC4024">
        <v>100</v>
      </c>
      <c r="AD4024">
        <v>75</v>
      </c>
      <c r="AE4024">
        <v>56.25</v>
      </c>
      <c r="AF4024" t="s">
        <v>159</v>
      </c>
      <c r="AG4024" t="s">
        <v>72</v>
      </c>
      <c r="AH4024" t="s">
        <v>2059</v>
      </c>
      <c r="AI4024" t="s">
        <v>3715</v>
      </c>
      <c r="AJ4024" t="s">
        <v>2617</v>
      </c>
      <c r="AK4024" t="s">
        <v>2059</v>
      </c>
      <c r="AL4024" t="s">
        <v>1450</v>
      </c>
      <c r="AM4024" t="s">
        <v>904</v>
      </c>
      <c r="AN4024">
        <v>-2</v>
      </c>
      <c r="AO4024">
        <v>-5</v>
      </c>
      <c r="AP4024" t="s">
        <v>3716</v>
      </c>
      <c r="AQ4024" t="s">
        <v>81</v>
      </c>
      <c r="AR4024" t="s">
        <v>82</v>
      </c>
      <c r="AS4024" t="s">
        <v>82</v>
      </c>
      <c r="AT4024" t="s">
        <v>81</v>
      </c>
      <c r="AU4024" t="s">
        <v>534</v>
      </c>
      <c r="AV4024" t="s">
        <v>73</v>
      </c>
      <c r="AW4024" t="s">
        <v>83</v>
      </c>
      <c r="AX4024">
        <v>50.08</v>
      </c>
      <c r="AY4024">
        <v>49.92</v>
      </c>
      <c r="AZ4024" t="s">
        <v>561</v>
      </c>
      <c r="BA4024" t="s">
        <v>124</v>
      </c>
      <c r="BB4024" t="s">
        <v>217</v>
      </c>
      <c r="BC4024" t="s">
        <v>270</v>
      </c>
      <c r="BD4024" t="s">
        <v>107</v>
      </c>
      <c r="BE4024" t="s">
        <v>268</v>
      </c>
      <c r="BF4024">
        <v>2</v>
      </c>
      <c r="BG4024">
        <f>IF(Table1[[#This Row],[ft_score]]="0 - 0", 1, 0)</f>
        <v>0</v>
      </c>
      <c r="BH4024">
        <f t="shared" si="62"/>
        <v>0</v>
      </c>
    </row>
    <row r="4025" spans="1:60" x14ac:dyDescent="0.25">
      <c r="A4025" s="1">
        <v>4431</v>
      </c>
      <c r="B4025" t="s">
        <v>58</v>
      </c>
      <c r="C4025" t="s">
        <v>257</v>
      </c>
      <c r="D4025">
        <v>3</v>
      </c>
      <c r="E4025">
        <v>0</v>
      </c>
      <c r="F4025" t="s">
        <v>272</v>
      </c>
      <c r="G4025" t="s">
        <v>90</v>
      </c>
      <c r="H4025" t="s">
        <v>90</v>
      </c>
      <c r="I4025" t="s">
        <v>58</v>
      </c>
      <c r="J4025" t="s">
        <v>90</v>
      </c>
      <c r="K4025">
        <v>0</v>
      </c>
      <c r="L4025" t="s">
        <v>60</v>
      </c>
      <c r="M4025" t="s">
        <v>272</v>
      </c>
      <c r="N4025" t="s">
        <v>60</v>
      </c>
      <c r="O4025" t="s">
        <v>60</v>
      </c>
      <c r="P4025">
        <v>0</v>
      </c>
      <c r="Q4025" t="s">
        <v>60</v>
      </c>
      <c r="R4025" t="s">
        <v>60</v>
      </c>
      <c r="S4025" t="s">
        <v>272</v>
      </c>
      <c r="T4025">
        <v>14.66</v>
      </c>
      <c r="U4025" t="s">
        <v>3775</v>
      </c>
      <c r="V4025" t="s">
        <v>555</v>
      </c>
      <c r="W4025" t="s">
        <v>3776</v>
      </c>
      <c r="X4025" t="s">
        <v>3675</v>
      </c>
      <c r="Y4025" t="s">
        <v>548</v>
      </c>
      <c r="Z4025" t="s">
        <v>557</v>
      </c>
      <c r="AA4025" t="s">
        <v>558</v>
      </c>
      <c r="AB4025">
        <v>3</v>
      </c>
      <c r="AC4025">
        <v>50</v>
      </c>
      <c r="AD4025">
        <v>16.670000000000002</v>
      </c>
      <c r="AE4025">
        <v>16.670000000000002</v>
      </c>
      <c r="AF4025" t="s">
        <v>63</v>
      </c>
      <c r="AG4025" t="s">
        <v>2364</v>
      </c>
      <c r="AH4025" t="s">
        <v>72</v>
      </c>
      <c r="AI4025" t="s">
        <v>63</v>
      </c>
      <c r="AJ4025" t="s">
        <v>3777</v>
      </c>
      <c r="AK4025" t="s">
        <v>3778</v>
      </c>
      <c r="AL4025" t="s">
        <v>1227</v>
      </c>
      <c r="AM4025" t="s">
        <v>1567</v>
      </c>
      <c r="AN4025">
        <v>-12</v>
      </c>
      <c r="AO4025">
        <v>2</v>
      </c>
      <c r="AP4025" t="s">
        <v>3779</v>
      </c>
      <c r="AQ4025" t="s">
        <v>560</v>
      </c>
      <c r="AR4025" t="s">
        <v>63</v>
      </c>
      <c r="AS4025" t="s">
        <v>63</v>
      </c>
      <c r="AT4025" t="s">
        <v>560</v>
      </c>
      <c r="AU4025" t="s">
        <v>1949</v>
      </c>
      <c r="AV4025" t="s">
        <v>63</v>
      </c>
      <c r="AW4025" t="s">
        <v>63</v>
      </c>
      <c r="AX4025">
        <v>58.93</v>
      </c>
      <c r="AY4025">
        <v>41.07</v>
      </c>
      <c r="AZ4025" t="s">
        <v>104</v>
      </c>
      <c r="BA4025" t="s">
        <v>196</v>
      </c>
      <c r="BB4025" t="s">
        <v>125</v>
      </c>
      <c r="BC4025" t="s">
        <v>215</v>
      </c>
      <c r="BD4025" t="s">
        <v>88</v>
      </c>
      <c r="BE4025" t="s">
        <v>350</v>
      </c>
      <c r="BF4025">
        <v>1</v>
      </c>
      <c r="BG4025">
        <f>IF(Table1[[#This Row],[ft_score]]="0 - 0", 1, 0)</f>
        <v>0</v>
      </c>
      <c r="BH4025">
        <f t="shared" si="62"/>
        <v>0</v>
      </c>
    </row>
    <row r="4026" spans="1:60" x14ac:dyDescent="0.25">
      <c r="A4026" s="1">
        <v>4444</v>
      </c>
      <c r="B4026" t="s">
        <v>58</v>
      </c>
      <c r="C4026" t="s">
        <v>167</v>
      </c>
      <c r="D4026">
        <v>3</v>
      </c>
      <c r="E4026">
        <v>0</v>
      </c>
      <c r="F4026" t="s">
        <v>272</v>
      </c>
      <c r="G4026" t="s">
        <v>90</v>
      </c>
      <c r="H4026" t="s">
        <v>90</v>
      </c>
      <c r="I4026" t="s">
        <v>58</v>
      </c>
      <c r="J4026" t="s">
        <v>90</v>
      </c>
      <c r="K4026">
        <v>0</v>
      </c>
      <c r="L4026" t="s">
        <v>150</v>
      </c>
      <c r="M4026" t="s">
        <v>272</v>
      </c>
      <c r="N4026" t="s">
        <v>60</v>
      </c>
      <c r="O4026" t="s">
        <v>60</v>
      </c>
      <c r="P4026" t="s">
        <v>150</v>
      </c>
      <c r="Q4026" t="s">
        <v>150</v>
      </c>
      <c r="R4026" t="s">
        <v>272</v>
      </c>
      <c r="S4026" t="s">
        <v>272</v>
      </c>
      <c r="T4026">
        <v>633.24</v>
      </c>
      <c r="U4026" t="s">
        <v>2946</v>
      </c>
      <c r="V4026" t="s">
        <v>1341</v>
      </c>
      <c r="W4026" t="s">
        <v>3813</v>
      </c>
      <c r="X4026" t="s">
        <v>3675</v>
      </c>
      <c r="Y4026" t="s">
        <v>640</v>
      </c>
      <c r="Z4026" t="s">
        <v>641</v>
      </c>
      <c r="AA4026" t="s">
        <v>642</v>
      </c>
      <c r="AB4026">
        <v>16</v>
      </c>
      <c r="AC4026">
        <v>62.5</v>
      </c>
      <c r="AD4026">
        <v>37.5</v>
      </c>
      <c r="AE4026">
        <v>12.5</v>
      </c>
      <c r="AF4026" t="s">
        <v>83</v>
      </c>
      <c r="AG4026" t="s">
        <v>159</v>
      </c>
      <c r="AH4026" t="s">
        <v>3814</v>
      </c>
      <c r="AI4026" t="s">
        <v>3026</v>
      </c>
      <c r="AJ4026" t="s">
        <v>1257</v>
      </c>
      <c r="AK4026" t="s">
        <v>489</v>
      </c>
      <c r="AL4026" t="s">
        <v>1255</v>
      </c>
      <c r="AM4026" t="s">
        <v>489</v>
      </c>
      <c r="AN4026">
        <v>-9</v>
      </c>
      <c r="AO4026">
        <v>3.5</v>
      </c>
      <c r="AP4026" t="s">
        <v>1304</v>
      </c>
      <c r="AQ4026" t="s">
        <v>73</v>
      </c>
      <c r="AR4026" t="s">
        <v>97</v>
      </c>
      <c r="AS4026" t="s">
        <v>97</v>
      </c>
      <c r="AT4026" t="s">
        <v>97</v>
      </c>
      <c r="AU4026" t="s">
        <v>159</v>
      </c>
      <c r="AV4026" t="s">
        <v>72</v>
      </c>
      <c r="AW4026" t="s">
        <v>63</v>
      </c>
      <c r="AX4026">
        <v>53.27</v>
      </c>
      <c r="AY4026">
        <v>46.73</v>
      </c>
      <c r="AZ4026" t="s">
        <v>363</v>
      </c>
      <c r="BA4026" t="s">
        <v>214</v>
      </c>
      <c r="BB4026" t="s">
        <v>214</v>
      </c>
      <c r="BC4026" t="s">
        <v>197</v>
      </c>
      <c r="BD4026" t="s">
        <v>198</v>
      </c>
      <c r="BE4026" t="s">
        <v>199</v>
      </c>
      <c r="BF4026">
        <v>1</v>
      </c>
      <c r="BG4026">
        <f>IF(Table1[[#This Row],[ft_score]]="0 - 0", 1, 0)</f>
        <v>0</v>
      </c>
      <c r="BH4026">
        <f t="shared" si="62"/>
        <v>0</v>
      </c>
    </row>
    <row r="4027" spans="1:60" x14ac:dyDescent="0.25">
      <c r="A4027" s="1">
        <v>4489</v>
      </c>
      <c r="B4027" t="s">
        <v>58</v>
      </c>
      <c r="C4027" t="s">
        <v>148</v>
      </c>
      <c r="D4027">
        <v>3</v>
      </c>
      <c r="E4027">
        <v>0</v>
      </c>
      <c r="F4027" t="s">
        <v>272</v>
      </c>
      <c r="G4027" t="s">
        <v>90</v>
      </c>
      <c r="H4027" t="s">
        <v>90</v>
      </c>
      <c r="I4027" t="s">
        <v>58</v>
      </c>
      <c r="J4027" t="s">
        <v>90</v>
      </c>
      <c r="K4027">
        <v>0</v>
      </c>
      <c r="L4027" t="s">
        <v>150</v>
      </c>
      <c r="M4027" t="s">
        <v>272</v>
      </c>
      <c r="N4027" t="s">
        <v>64</v>
      </c>
      <c r="O4027" t="s">
        <v>60</v>
      </c>
      <c r="P4027" t="s">
        <v>150</v>
      </c>
      <c r="Q4027" t="s">
        <v>150</v>
      </c>
      <c r="R4027" t="s">
        <v>150</v>
      </c>
      <c r="S4027" t="s">
        <v>272</v>
      </c>
      <c r="T4027">
        <v>105.23</v>
      </c>
      <c r="U4027" t="s">
        <v>1051</v>
      </c>
      <c r="V4027" t="s">
        <v>1552</v>
      </c>
      <c r="W4027" t="s">
        <v>3960</v>
      </c>
      <c r="X4027" t="s">
        <v>3820</v>
      </c>
      <c r="Y4027" t="s">
        <v>966</v>
      </c>
      <c r="Z4027" t="s">
        <v>439</v>
      </c>
      <c r="AA4027" t="s">
        <v>440</v>
      </c>
      <c r="AB4027">
        <v>15</v>
      </c>
      <c r="AC4027">
        <v>62.5</v>
      </c>
      <c r="AD4027">
        <v>43.75</v>
      </c>
      <c r="AE4027">
        <v>37.5</v>
      </c>
      <c r="AF4027" t="s">
        <v>123</v>
      </c>
      <c r="AG4027" t="s">
        <v>123</v>
      </c>
      <c r="AH4027" t="s">
        <v>1567</v>
      </c>
      <c r="AI4027" t="s">
        <v>1559</v>
      </c>
      <c r="AJ4027" t="s">
        <v>1559</v>
      </c>
      <c r="AK4027" t="s">
        <v>2380</v>
      </c>
      <c r="AL4027" t="s">
        <v>134</v>
      </c>
      <c r="AM4027" t="s">
        <v>3961</v>
      </c>
      <c r="AN4027">
        <v>9</v>
      </c>
      <c r="AO4027">
        <v>0.5</v>
      </c>
      <c r="AP4027" t="s">
        <v>2537</v>
      </c>
      <c r="AQ4027" t="s">
        <v>97</v>
      </c>
      <c r="AR4027" t="s">
        <v>97</v>
      </c>
      <c r="AS4027" t="s">
        <v>73</v>
      </c>
      <c r="AT4027" t="s">
        <v>81</v>
      </c>
      <c r="AU4027" t="s">
        <v>73</v>
      </c>
      <c r="AV4027" t="s">
        <v>123</v>
      </c>
      <c r="AW4027" t="s">
        <v>83</v>
      </c>
      <c r="AX4027">
        <v>52.41</v>
      </c>
      <c r="AY4027">
        <v>47.59</v>
      </c>
      <c r="AZ4027" t="s">
        <v>928</v>
      </c>
      <c r="BA4027" t="s">
        <v>125</v>
      </c>
      <c r="BB4027" t="s">
        <v>268</v>
      </c>
      <c r="BC4027" t="s">
        <v>468</v>
      </c>
      <c r="BD4027" t="s">
        <v>84</v>
      </c>
      <c r="BE4027" t="s">
        <v>166</v>
      </c>
      <c r="BF4027">
        <v>1</v>
      </c>
      <c r="BG4027">
        <f>IF(Table1[[#This Row],[ft_score]]="0 - 0", 1, 0)</f>
        <v>0</v>
      </c>
      <c r="BH4027">
        <f t="shared" si="62"/>
        <v>0</v>
      </c>
    </row>
    <row r="4028" spans="1:60" x14ac:dyDescent="0.25">
      <c r="A4028" s="1">
        <v>4591</v>
      </c>
      <c r="B4028" t="s">
        <v>57</v>
      </c>
      <c r="C4028" t="s">
        <v>167</v>
      </c>
      <c r="D4028">
        <v>3</v>
      </c>
      <c r="E4028">
        <v>0</v>
      </c>
      <c r="F4028" t="s">
        <v>272</v>
      </c>
      <c r="G4028">
        <v>-1</v>
      </c>
      <c r="H4028">
        <v>1000</v>
      </c>
      <c r="I4028" t="s">
        <v>61</v>
      </c>
      <c r="J4028" t="s">
        <v>3921</v>
      </c>
      <c r="K4028">
        <v>100</v>
      </c>
      <c r="L4028" t="s">
        <v>150</v>
      </c>
      <c r="M4028" t="s">
        <v>272</v>
      </c>
      <c r="N4028" t="s">
        <v>64</v>
      </c>
      <c r="O4028" t="s">
        <v>64</v>
      </c>
      <c r="P4028" t="s">
        <v>150</v>
      </c>
      <c r="Q4028" t="s">
        <v>150</v>
      </c>
      <c r="R4028" t="s">
        <v>150</v>
      </c>
      <c r="S4028" t="s">
        <v>272</v>
      </c>
      <c r="T4028">
        <v>1219.22</v>
      </c>
      <c r="U4028" t="s">
        <v>2211</v>
      </c>
      <c r="V4028" t="s">
        <v>3006</v>
      </c>
      <c r="W4028" t="s">
        <v>4278</v>
      </c>
      <c r="X4028" t="s">
        <v>4251</v>
      </c>
      <c r="Y4028" t="s">
        <v>2230</v>
      </c>
      <c r="Z4028" t="s">
        <v>393</v>
      </c>
      <c r="AA4028" t="s">
        <v>394</v>
      </c>
      <c r="AB4028">
        <v>23</v>
      </c>
      <c r="AC4028">
        <v>93.75</v>
      </c>
      <c r="AD4028">
        <v>75</v>
      </c>
      <c r="AE4028">
        <v>31.25</v>
      </c>
      <c r="AF4028" t="s">
        <v>123</v>
      </c>
      <c r="AG4028" t="s">
        <v>123</v>
      </c>
      <c r="AH4028" t="s">
        <v>3924</v>
      </c>
      <c r="AI4028" t="s">
        <v>2561</v>
      </c>
      <c r="AJ4028" t="s">
        <v>2536</v>
      </c>
      <c r="AK4028" t="s">
        <v>2405</v>
      </c>
      <c r="AL4028" t="s">
        <v>1538</v>
      </c>
      <c r="AM4028" t="s">
        <v>3474</v>
      </c>
      <c r="AN4028">
        <v>-27</v>
      </c>
      <c r="AO4028">
        <v>-2.5</v>
      </c>
      <c r="AP4028" t="s">
        <v>4279</v>
      </c>
      <c r="AQ4028" t="s">
        <v>97</v>
      </c>
      <c r="AR4028" t="s">
        <v>97</v>
      </c>
      <c r="AS4028" t="s">
        <v>82</v>
      </c>
      <c r="AT4028" t="s">
        <v>81</v>
      </c>
      <c r="AU4028" t="s">
        <v>97</v>
      </c>
      <c r="AV4028" t="s">
        <v>123</v>
      </c>
      <c r="AW4028" t="s">
        <v>83</v>
      </c>
      <c r="AX4028">
        <v>50.52</v>
      </c>
      <c r="AY4028">
        <v>49.49</v>
      </c>
      <c r="AZ4028" t="s">
        <v>87</v>
      </c>
      <c r="BA4028" t="s">
        <v>424</v>
      </c>
      <c r="BB4028" t="s">
        <v>196</v>
      </c>
      <c r="BC4028" t="s">
        <v>300</v>
      </c>
      <c r="BD4028" t="s">
        <v>107</v>
      </c>
      <c r="BE4028" t="s">
        <v>217</v>
      </c>
      <c r="BF4028">
        <v>1</v>
      </c>
      <c r="BG4028">
        <f>IF(Table1[[#This Row],[ft_score]]="0 - 0", 1, 0)</f>
        <v>0</v>
      </c>
      <c r="BH4028">
        <f t="shared" si="62"/>
        <v>0</v>
      </c>
    </row>
    <row r="4029" spans="1:60" x14ac:dyDescent="0.25">
      <c r="A4029" s="1">
        <v>4637</v>
      </c>
      <c r="B4029" t="s">
        <v>58</v>
      </c>
      <c r="C4029" t="s">
        <v>257</v>
      </c>
      <c r="D4029">
        <v>3</v>
      </c>
      <c r="E4029">
        <v>0</v>
      </c>
      <c r="F4029" t="s">
        <v>272</v>
      </c>
      <c r="G4029" t="s">
        <v>90</v>
      </c>
      <c r="H4029" t="s">
        <v>90</v>
      </c>
      <c r="I4029" t="s">
        <v>58</v>
      </c>
      <c r="J4029" t="s">
        <v>90</v>
      </c>
      <c r="K4029">
        <v>0</v>
      </c>
      <c r="L4029" t="s">
        <v>60</v>
      </c>
      <c r="M4029" t="s">
        <v>272</v>
      </c>
      <c r="N4029">
        <v>0</v>
      </c>
      <c r="O4029">
        <v>0</v>
      </c>
      <c r="P4029" t="s">
        <v>60</v>
      </c>
      <c r="Q4029" t="s">
        <v>150</v>
      </c>
      <c r="R4029" t="s">
        <v>272</v>
      </c>
      <c r="S4029" t="s">
        <v>272</v>
      </c>
      <c r="T4029">
        <v>63.91</v>
      </c>
      <c r="U4029" t="s">
        <v>4405</v>
      </c>
      <c r="V4029" t="s">
        <v>4406</v>
      </c>
      <c r="W4029" t="s">
        <v>4407</v>
      </c>
      <c r="X4029" t="s">
        <v>4251</v>
      </c>
      <c r="Y4029" t="s">
        <v>1677</v>
      </c>
      <c r="Z4029" t="s">
        <v>4098</v>
      </c>
      <c r="AA4029" t="s">
        <v>4099</v>
      </c>
      <c r="AB4029">
        <v>0</v>
      </c>
      <c r="AC4029">
        <v>0</v>
      </c>
      <c r="AD4029">
        <v>0</v>
      </c>
      <c r="AE4029">
        <v>0</v>
      </c>
      <c r="AF4029" t="s">
        <v>63</v>
      </c>
      <c r="AG4029" t="s">
        <v>63</v>
      </c>
      <c r="AH4029" t="s">
        <v>63</v>
      </c>
      <c r="AI4029" t="s">
        <v>63</v>
      </c>
      <c r="AJ4029" t="s">
        <v>63</v>
      </c>
      <c r="AK4029" t="s">
        <v>63</v>
      </c>
      <c r="AL4029" t="s">
        <v>63</v>
      </c>
      <c r="AM4029" t="s">
        <v>63</v>
      </c>
      <c r="AN4029">
        <v>6</v>
      </c>
      <c r="AO4029">
        <v>2</v>
      </c>
      <c r="AP4029" t="s">
        <v>63</v>
      </c>
      <c r="AQ4029" t="s">
        <v>63</v>
      </c>
      <c r="AR4029" t="s">
        <v>63</v>
      </c>
      <c r="AS4029" t="s">
        <v>63</v>
      </c>
      <c r="AT4029" t="s">
        <v>63</v>
      </c>
      <c r="AU4029" t="s">
        <v>63</v>
      </c>
      <c r="AV4029" t="s">
        <v>63</v>
      </c>
      <c r="AW4029" t="s">
        <v>63</v>
      </c>
      <c r="AX4029">
        <v>0</v>
      </c>
      <c r="AY4029">
        <v>0</v>
      </c>
      <c r="AZ4029" t="s">
        <v>142</v>
      </c>
      <c r="BA4029" t="s">
        <v>875</v>
      </c>
      <c r="BB4029" t="s">
        <v>144</v>
      </c>
      <c r="BC4029" t="s">
        <v>468</v>
      </c>
      <c r="BD4029" t="s">
        <v>84</v>
      </c>
      <c r="BE4029" t="s">
        <v>143</v>
      </c>
      <c r="BF4029">
        <v>1</v>
      </c>
      <c r="BG4029">
        <f>IF(Table1[[#This Row],[ft_score]]="0 - 0", 1, 0)</f>
        <v>0</v>
      </c>
      <c r="BH4029">
        <f t="shared" si="62"/>
        <v>0</v>
      </c>
    </row>
    <row r="4030" spans="1:60" x14ac:dyDescent="0.25">
      <c r="A4030" s="1">
        <v>4638</v>
      </c>
      <c r="B4030" t="s">
        <v>57</v>
      </c>
      <c r="C4030" t="s">
        <v>167</v>
      </c>
      <c r="D4030">
        <v>3</v>
      </c>
      <c r="E4030">
        <v>0</v>
      </c>
      <c r="F4030" t="s">
        <v>272</v>
      </c>
      <c r="G4030">
        <v>-1</v>
      </c>
      <c r="H4030">
        <v>1.01</v>
      </c>
      <c r="I4030" t="s">
        <v>61</v>
      </c>
      <c r="J4030" t="s">
        <v>214</v>
      </c>
      <c r="K4030">
        <v>100</v>
      </c>
      <c r="L4030" t="s">
        <v>150</v>
      </c>
      <c r="M4030" t="s">
        <v>272</v>
      </c>
      <c r="N4030">
        <v>0</v>
      </c>
      <c r="O4030">
        <v>0</v>
      </c>
      <c r="P4030" t="s">
        <v>60</v>
      </c>
      <c r="Q4030" t="s">
        <v>150</v>
      </c>
      <c r="R4030" t="s">
        <v>150</v>
      </c>
      <c r="S4030" t="s">
        <v>272</v>
      </c>
      <c r="T4030">
        <v>426.14</v>
      </c>
      <c r="U4030" t="s">
        <v>3548</v>
      </c>
      <c r="V4030" t="s">
        <v>1200</v>
      </c>
      <c r="W4030" t="s">
        <v>4408</v>
      </c>
      <c r="X4030" t="s">
        <v>4251</v>
      </c>
      <c r="Y4030" t="s">
        <v>1677</v>
      </c>
      <c r="Z4030" t="s">
        <v>175</v>
      </c>
      <c r="AA4030" t="s">
        <v>176</v>
      </c>
      <c r="AB4030">
        <v>17</v>
      </c>
      <c r="AC4030">
        <v>56.25</v>
      </c>
      <c r="AD4030">
        <v>43.75</v>
      </c>
      <c r="AE4030">
        <v>0</v>
      </c>
      <c r="AF4030" t="s">
        <v>63</v>
      </c>
      <c r="AG4030" t="s">
        <v>534</v>
      </c>
      <c r="AH4030" t="s">
        <v>2076</v>
      </c>
      <c r="AI4030" t="s">
        <v>1229</v>
      </c>
      <c r="AJ4030" t="s">
        <v>4409</v>
      </c>
      <c r="AK4030" t="s">
        <v>3395</v>
      </c>
      <c r="AL4030" t="s">
        <v>1360</v>
      </c>
      <c r="AM4030" t="s">
        <v>2075</v>
      </c>
      <c r="AN4030">
        <v>22</v>
      </c>
      <c r="AO4030">
        <v>3</v>
      </c>
      <c r="AP4030" t="s">
        <v>4410</v>
      </c>
      <c r="AQ4030" t="s">
        <v>82</v>
      </c>
      <c r="AR4030" t="s">
        <v>97</v>
      </c>
      <c r="AS4030" t="s">
        <v>82</v>
      </c>
      <c r="AT4030" t="s">
        <v>73</v>
      </c>
      <c r="AU4030" t="s">
        <v>82</v>
      </c>
      <c r="AV4030" t="s">
        <v>63</v>
      </c>
      <c r="AW4030" t="s">
        <v>63</v>
      </c>
      <c r="AX4030">
        <v>45.75</v>
      </c>
      <c r="AY4030">
        <v>54.25</v>
      </c>
      <c r="AZ4030" t="s">
        <v>112</v>
      </c>
      <c r="BA4030" t="s">
        <v>682</v>
      </c>
      <c r="BB4030" t="s">
        <v>106</v>
      </c>
      <c r="BC4030" t="s">
        <v>364</v>
      </c>
      <c r="BD4030" t="s">
        <v>312</v>
      </c>
      <c r="BE4030" t="s">
        <v>313</v>
      </c>
      <c r="BF4030">
        <v>2</v>
      </c>
      <c r="BG4030">
        <f>IF(Table1[[#This Row],[ft_score]]="0 - 0", 1, 0)</f>
        <v>0</v>
      </c>
      <c r="BH4030">
        <f t="shared" si="62"/>
        <v>0</v>
      </c>
    </row>
    <row r="4031" spans="1:60" x14ac:dyDescent="0.25">
      <c r="A4031" s="1">
        <v>4676</v>
      </c>
      <c r="B4031" t="s">
        <v>58</v>
      </c>
      <c r="C4031" t="s">
        <v>167</v>
      </c>
      <c r="D4031">
        <v>3</v>
      </c>
      <c r="E4031">
        <v>0</v>
      </c>
      <c r="F4031" t="s">
        <v>272</v>
      </c>
      <c r="G4031" t="s">
        <v>90</v>
      </c>
      <c r="H4031" t="s">
        <v>90</v>
      </c>
      <c r="I4031" t="s">
        <v>58</v>
      </c>
      <c r="J4031" t="s">
        <v>90</v>
      </c>
      <c r="K4031">
        <v>0</v>
      </c>
      <c r="L4031" t="s">
        <v>60</v>
      </c>
      <c r="M4031" t="s">
        <v>272</v>
      </c>
      <c r="N4031" t="s">
        <v>64</v>
      </c>
      <c r="O4031" t="s">
        <v>60</v>
      </c>
      <c r="P4031" t="s">
        <v>60</v>
      </c>
      <c r="Q4031" t="s">
        <v>60</v>
      </c>
      <c r="R4031" t="s">
        <v>60</v>
      </c>
      <c r="S4031" t="s">
        <v>272</v>
      </c>
      <c r="T4031">
        <v>4.78</v>
      </c>
      <c r="U4031" t="s">
        <v>1692</v>
      </c>
      <c r="V4031" t="s">
        <v>1701</v>
      </c>
      <c r="W4031" t="s">
        <v>4503</v>
      </c>
      <c r="X4031" t="s">
        <v>4251</v>
      </c>
      <c r="Y4031" t="s">
        <v>1695</v>
      </c>
      <c r="Z4031" t="s">
        <v>668</v>
      </c>
      <c r="AA4031" t="s">
        <v>669</v>
      </c>
      <c r="AB4031">
        <v>22</v>
      </c>
      <c r="AC4031">
        <v>62.5</v>
      </c>
      <c r="AD4031">
        <v>12.5</v>
      </c>
      <c r="AE4031">
        <v>0</v>
      </c>
      <c r="AF4031" t="s">
        <v>63</v>
      </c>
      <c r="AG4031" t="s">
        <v>82</v>
      </c>
      <c r="AH4031" t="s">
        <v>2065</v>
      </c>
      <c r="AI4031" t="s">
        <v>552</v>
      </c>
      <c r="AJ4031" t="s">
        <v>1407</v>
      </c>
      <c r="AK4031" t="s">
        <v>3913</v>
      </c>
      <c r="AL4031" t="s">
        <v>3456</v>
      </c>
      <c r="AM4031" t="s">
        <v>345</v>
      </c>
      <c r="AN4031">
        <v>3</v>
      </c>
      <c r="AO4031">
        <v>22.5</v>
      </c>
      <c r="AP4031" t="s">
        <v>4504</v>
      </c>
      <c r="AQ4031" t="s">
        <v>82</v>
      </c>
      <c r="AR4031" t="s">
        <v>82</v>
      </c>
      <c r="AS4031" t="s">
        <v>82</v>
      </c>
      <c r="AT4031" t="s">
        <v>97</v>
      </c>
      <c r="AU4031" t="s">
        <v>72</v>
      </c>
      <c r="AV4031" t="s">
        <v>83</v>
      </c>
      <c r="AW4031" t="s">
        <v>63</v>
      </c>
      <c r="AX4031">
        <v>43.13</v>
      </c>
      <c r="AY4031">
        <v>56.88</v>
      </c>
      <c r="AZ4031" t="s">
        <v>112</v>
      </c>
      <c r="BA4031" t="s">
        <v>683</v>
      </c>
      <c r="BB4031" t="s">
        <v>682</v>
      </c>
      <c r="BC4031" t="s">
        <v>271</v>
      </c>
      <c r="BD4031" t="s">
        <v>108</v>
      </c>
      <c r="BE4031" t="s">
        <v>676</v>
      </c>
      <c r="BF4031">
        <v>2</v>
      </c>
      <c r="BG4031">
        <f>IF(Table1[[#This Row],[ft_score]]="0 - 0", 1, 0)</f>
        <v>0</v>
      </c>
      <c r="BH4031">
        <f t="shared" si="62"/>
        <v>0</v>
      </c>
    </row>
    <row r="4032" spans="1:60" x14ac:dyDescent="0.25">
      <c r="A4032" s="1">
        <v>4683</v>
      </c>
      <c r="B4032" t="s">
        <v>58</v>
      </c>
      <c r="C4032" t="s">
        <v>167</v>
      </c>
      <c r="D4032">
        <v>3</v>
      </c>
      <c r="E4032">
        <v>0</v>
      </c>
      <c r="F4032" t="s">
        <v>272</v>
      </c>
      <c r="G4032" t="s">
        <v>90</v>
      </c>
      <c r="H4032" t="s">
        <v>90</v>
      </c>
      <c r="I4032" t="s">
        <v>58</v>
      </c>
      <c r="J4032" t="s">
        <v>90</v>
      </c>
      <c r="K4032">
        <v>0</v>
      </c>
      <c r="L4032" t="s">
        <v>60</v>
      </c>
      <c r="M4032" t="s">
        <v>272</v>
      </c>
      <c r="N4032" t="s">
        <v>64</v>
      </c>
      <c r="O4032" t="s">
        <v>60</v>
      </c>
      <c r="P4032" t="s">
        <v>60</v>
      </c>
      <c r="Q4032" t="s">
        <v>150</v>
      </c>
      <c r="R4032" t="s">
        <v>150</v>
      </c>
      <c r="S4032" t="s">
        <v>272</v>
      </c>
      <c r="T4032">
        <v>3802.57</v>
      </c>
      <c r="U4032" t="s">
        <v>2807</v>
      </c>
      <c r="V4032" t="s">
        <v>2045</v>
      </c>
      <c r="W4032" t="s">
        <v>4525</v>
      </c>
      <c r="X4032" t="s">
        <v>4251</v>
      </c>
      <c r="Y4032" t="s">
        <v>1308</v>
      </c>
      <c r="Z4032" t="s">
        <v>1261</v>
      </c>
      <c r="AA4032" t="s">
        <v>1262</v>
      </c>
      <c r="AB4032">
        <v>14</v>
      </c>
      <c r="AC4032">
        <v>62.5</v>
      </c>
      <c r="AD4032">
        <v>37.5</v>
      </c>
      <c r="AE4032">
        <v>12.5</v>
      </c>
      <c r="AF4032" t="s">
        <v>83</v>
      </c>
      <c r="AG4032" t="s">
        <v>123</v>
      </c>
      <c r="AH4032" t="s">
        <v>2824</v>
      </c>
      <c r="AI4032" t="s">
        <v>2374</v>
      </c>
      <c r="AJ4032" t="s">
        <v>4526</v>
      </c>
      <c r="AK4032" t="s">
        <v>2374</v>
      </c>
      <c r="AL4032" t="s">
        <v>3897</v>
      </c>
      <c r="AM4032" t="s">
        <v>4215</v>
      </c>
      <c r="AN4032">
        <v>-26</v>
      </c>
      <c r="AO4032">
        <v>5</v>
      </c>
      <c r="AP4032" t="s">
        <v>4527</v>
      </c>
      <c r="AQ4032" t="s">
        <v>81</v>
      </c>
      <c r="AR4032" t="s">
        <v>82</v>
      </c>
      <c r="AS4032" t="s">
        <v>73</v>
      </c>
      <c r="AT4032" t="s">
        <v>141</v>
      </c>
      <c r="AU4032" t="s">
        <v>72</v>
      </c>
      <c r="AV4032" t="s">
        <v>63</v>
      </c>
      <c r="AW4032" t="s">
        <v>63</v>
      </c>
      <c r="AX4032">
        <v>43.98</v>
      </c>
      <c r="AY4032">
        <v>56.03</v>
      </c>
      <c r="AZ4032" t="s">
        <v>255</v>
      </c>
      <c r="BA4032" t="s">
        <v>280</v>
      </c>
      <c r="BB4032" t="s">
        <v>298</v>
      </c>
      <c r="BC4032" t="s">
        <v>198</v>
      </c>
      <c r="BD4032" t="s">
        <v>87</v>
      </c>
      <c r="BE4032" t="s">
        <v>456</v>
      </c>
      <c r="BF4032">
        <v>1</v>
      </c>
      <c r="BG4032">
        <f>IF(Table1[[#This Row],[ft_score]]="0 - 0", 1, 0)</f>
        <v>0</v>
      </c>
      <c r="BH4032">
        <f t="shared" si="62"/>
        <v>0</v>
      </c>
    </row>
    <row r="4033" spans="1:60" x14ac:dyDescent="0.25">
      <c r="A4033" s="1">
        <v>4699</v>
      </c>
      <c r="B4033" t="s">
        <v>58</v>
      </c>
      <c r="C4033" t="s">
        <v>148</v>
      </c>
      <c r="D4033">
        <v>3</v>
      </c>
      <c r="E4033">
        <v>0</v>
      </c>
      <c r="F4033" t="s">
        <v>272</v>
      </c>
      <c r="G4033" t="s">
        <v>90</v>
      </c>
      <c r="H4033" t="s">
        <v>90</v>
      </c>
      <c r="I4033" t="s">
        <v>58</v>
      </c>
      <c r="J4033" t="s">
        <v>90</v>
      </c>
      <c r="K4033">
        <v>0</v>
      </c>
      <c r="L4033" t="s">
        <v>60</v>
      </c>
      <c r="M4033" t="s">
        <v>272</v>
      </c>
      <c r="N4033" t="s">
        <v>60</v>
      </c>
      <c r="O4033" t="s">
        <v>60</v>
      </c>
      <c r="P4033" t="s">
        <v>60</v>
      </c>
      <c r="Q4033" t="s">
        <v>60</v>
      </c>
      <c r="R4033" t="s">
        <v>150</v>
      </c>
      <c r="S4033" t="s">
        <v>272</v>
      </c>
      <c r="T4033">
        <v>594.6</v>
      </c>
      <c r="U4033" t="s">
        <v>4569</v>
      </c>
      <c r="V4033" t="s">
        <v>4570</v>
      </c>
      <c r="W4033" t="s">
        <v>4571</v>
      </c>
      <c r="X4033" t="s">
        <v>4555</v>
      </c>
      <c r="Y4033" t="s">
        <v>1677</v>
      </c>
      <c r="Z4033" t="s">
        <v>4572</v>
      </c>
      <c r="AA4033" t="s">
        <v>4573</v>
      </c>
      <c r="AB4033">
        <v>20</v>
      </c>
      <c r="AC4033">
        <v>75</v>
      </c>
      <c r="AD4033">
        <v>50</v>
      </c>
      <c r="AE4033">
        <v>31.25</v>
      </c>
      <c r="AF4033" t="s">
        <v>73</v>
      </c>
      <c r="AG4033" t="s">
        <v>159</v>
      </c>
      <c r="AH4033" t="s">
        <v>814</v>
      </c>
      <c r="AI4033" t="s">
        <v>3217</v>
      </c>
      <c r="AJ4033" t="s">
        <v>1274</v>
      </c>
      <c r="AK4033" t="s">
        <v>4574</v>
      </c>
      <c r="AL4033" t="s">
        <v>1353</v>
      </c>
      <c r="AM4033" t="s">
        <v>1696</v>
      </c>
      <c r="AN4033">
        <v>-8</v>
      </c>
      <c r="AO4033">
        <v>2</v>
      </c>
      <c r="AP4033" t="s">
        <v>4575</v>
      </c>
      <c r="AQ4033" t="s">
        <v>97</v>
      </c>
      <c r="AR4033" t="s">
        <v>97</v>
      </c>
      <c r="AS4033" t="s">
        <v>82</v>
      </c>
      <c r="AT4033" t="s">
        <v>97</v>
      </c>
      <c r="AU4033" t="s">
        <v>159</v>
      </c>
      <c r="AV4033" t="s">
        <v>123</v>
      </c>
      <c r="AW4033" t="s">
        <v>83</v>
      </c>
      <c r="AX4033">
        <v>44.72</v>
      </c>
      <c r="AY4033">
        <v>55.29</v>
      </c>
      <c r="AZ4033" t="s">
        <v>455</v>
      </c>
      <c r="BA4033" t="s">
        <v>1068</v>
      </c>
      <c r="BB4033" t="s">
        <v>298</v>
      </c>
      <c r="BC4033" t="s">
        <v>231</v>
      </c>
      <c r="BD4033" t="s">
        <v>385</v>
      </c>
      <c r="BE4033" t="s">
        <v>105</v>
      </c>
      <c r="BF4033">
        <v>1</v>
      </c>
      <c r="BG4033">
        <f>IF(Table1[[#This Row],[ft_score]]="0 - 0", 1, 0)</f>
        <v>0</v>
      </c>
      <c r="BH4033">
        <f t="shared" si="62"/>
        <v>0</v>
      </c>
    </row>
    <row r="4034" spans="1:60" x14ac:dyDescent="0.25">
      <c r="A4034" s="1">
        <v>4799</v>
      </c>
      <c r="B4034" t="s">
        <v>58</v>
      </c>
      <c r="C4034" t="s">
        <v>167</v>
      </c>
      <c r="D4034">
        <v>3</v>
      </c>
      <c r="E4034">
        <v>0</v>
      </c>
      <c r="F4034" t="s">
        <v>272</v>
      </c>
      <c r="G4034" t="s">
        <v>90</v>
      </c>
      <c r="H4034" t="s">
        <v>90</v>
      </c>
      <c r="I4034" t="s">
        <v>58</v>
      </c>
      <c r="J4034" t="s">
        <v>90</v>
      </c>
      <c r="K4034">
        <v>0</v>
      </c>
      <c r="L4034" t="s">
        <v>150</v>
      </c>
      <c r="M4034" t="s">
        <v>272</v>
      </c>
      <c r="N4034" t="s">
        <v>60</v>
      </c>
      <c r="O4034" t="s">
        <v>150</v>
      </c>
      <c r="P4034" t="s">
        <v>150</v>
      </c>
      <c r="Q4034" t="s">
        <v>150</v>
      </c>
      <c r="R4034" t="s">
        <v>150</v>
      </c>
      <c r="S4034" t="s">
        <v>272</v>
      </c>
      <c r="T4034">
        <v>437.92</v>
      </c>
      <c r="U4034" t="s">
        <v>4081</v>
      </c>
      <c r="V4034" t="s">
        <v>4425</v>
      </c>
      <c r="W4034" t="s">
        <v>4854</v>
      </c>
      <c r="X4034" t="s">
        <v>4779</v>
      </c>
      <c r="Y4034" t="s">
        <v>1132</v>
      </c>
      <c r="Z4034" t="s">
        <v>3797</v>
      </c>
      <c r="AA4034" t="s">
        <v>3798</v>
      </c>
      <c r="AB4034">
        <v>1</v>
      </c>
      <c r="AC4034">
        <v>100</v>
      </c>
      <c r="AD4034">
        <v>50</v>
      </c>
      <c r="AE4034">
        <v>0</v>
      </c>
      <c r="AF4034" t="s">
        <v>63</v>
      </c>
      <c r="AG4034" t="s">
        <v>63</v>
      </c>
      <c r="AH4034" t="s">
        <v>63</v>
      </c>
      <c r="AI4034" t="s">
        <v>63</v>
      </c>
      <c r="AJ4034" t="s">
        <v>73</v>
      </c>
      <c r="AK4034" t="s">
        <v>4355</v>
      </c>
      <c r="AL4034" t="s">
        <v>63</v>
      </c>
      <c r="AM4034" t="s">
        <v>136</v>
      </c>
      <c r="AN4034">
        <v>-8</v>
      </c>
      <c r="AO4034">
        <v>1</v>
      </c>
      <c r="AP4034" t="s">
        <v>1858</v>
      </c>
      <c r="AQ4034" t="s">
        <v>560</v>
      </c>
      <c r="AR4034" t="s">
        <v>63</v>
      </c>
      <c r="AS4034" t="s">
        <v>63</v>
      </c>
      <c r="AT4034" t="s">
        <v>560</v>
      </c>
      <c r="AU4034" t="s">
        <v>63</v>
      </c>
      <c r="AV4034" t="s">
        <v>63</v>
      </c>
      <c r="AW4034" t="s">
        <v>63</v>
      </c>
      <c r="AX4034">
        <v>25</v>
      </c>
      <c r="AY4034">
        <v>75</v>
      </c>
      <c r="AZ4034" t="s">
        <v>3378</v>
      </c>
      <c r="BA4034" t="s">
        <v>280</v>
      </c>
      <c r="BB4034" t="s">
        <v>456</v>
      </c>
      <c r="BC4034" t="s">
        <v>108</v>
      </c>
      <c r="BD4034" t="s">
        <v>422</v>
      </c>
      <c r="BE4034" t="s">
        <v>166</v>
      </c>
      <c r="BF4034">
        <v>1</v>
      </c>
      <c r="BG4034">
        <f>IF(Table1[[#This Row],[ft_score]]="0 - 0", 1, 0)</f>
        <v>0</v>
      </c>
      <c r="BH4034">
        <f t="shared" ref="BH4034:BH4097" si="63">IF(D4034=E4034, 1, 0)</f>
        <v>0</v>
      </c>
    </row>
    <row r="4035" spans="1:60" x14ac:dyDescent="0.25">
      <c r="A4035" s="1">
        <v>4899</v>
      </c>
      <c r="B4035" t="s">
        <v>58</v>
      </c>
      <c r="C4035" t="s">
        <v>244</v>
      </c>
      <c r="D4035">
        <v>3</v>
      </c>
      <c r="E4035">
        <v>0</v>
      </c>
      <c r="F4035" t="s">
        <v>272</v>
      </c>
      <c r="G4035" t="s">
        <v>58</v>
      </c>
      <c r="H4035" t="s">
        <v>58</v>
      </c>
      <c r="I4035" t="s">
        <v>58</v>
      </c>
      <c r="J4035" t="s">
        <v>58</v>
      </c>
      <c r="K4035">
        <v>0</v>
      </c>
      <c r="L4035" t="s">
        <v>272</v>
      </c>
      <c r="M4035" t="s">
        <v>272</v>
      </c>
      <c r="N4035" t="s">
        <v>150</v>
      </c>
      <c r="O4035" t="s">
        <v>272</v>
      </c>
      <c r="P4035" t="s">
        <v>272</v>
      </c>
      <c r="Q4035" t="s">
        <v>272</v>
      </c>
      <c r="R4035" t="s">
        <v>272</v>
      </c>
      <c r="S4035" t="s">
        <v>272</v>
      </c>
      <c r="T4035">
        <v>253.09</v>
      </c>
      <c r="U4035" t="s">
        <v>2346</v>
      </c>
      <c r="V4035" t="s">
        <v>3376</v>
      </c>
      <c r="W4035" t="s">
        <v>5095</v>
      </c>
      <c r="X4035" t="s">
        <v>4940</v>
      </c>
      <c r="Y4035" t="s">
        <v>156</v>
      </c>
      <c r="Z4035" t="s">
        <v>2349</v>
      </c>
      <c r="AA4035" t="s">
        <v>2350</v>
      </c>
      <c r="AB4035">
        <v>2</v>
      </c>
      <c r="AC4035">
        <v>100</v>
      </c>
      <c r="AD4035">
        <v>25</v>
      </c>
      <c r="AE4035">
        <v>25</v>
      </c>
      <c r="AF4035" t="s">
        <v>73</v>
      </c>
      <c r="AG4035" t="s">
        <v>63</v>
      </c>
      <c r="AH4035" t="s">
        <v>1227</v>
      </c>
      <c r="AI4035" t="s">
        <v>1227</v>
      </c>
      <c r="AJ4035" t="s">
        <v>4802</v>
      </c>
      <c r="AK4035" t="s">
        <v>3778</v>
      </c>
      <c r="AL4035" t="s">
        <v>4802</v>
      </c>
      <c r="AM4035" t="s">
        <v>63</v>
      </c>
      <c r="AN4035">
        <v>-11</v>
      </c>
      <c r="AO4035">
        <v>7.5</v>
      </c>
      <c r="AP4035" t="s">
        <v>141</v>
      </c>
      <c r="AQ4035" t="s">
        <v>63</v>
      </c>
      <c r="AR4035" t="s">
        <v>560</v>
      </c>
      <c r="AS4035" t="s">
        <v>97</v>
      </c>
      <c r="AT4035" t="s">
        <v>97</v>
      </c>
      <c r="AU4035" t="s">
        <v>141</v>
      </c>
      <c r="AV4035" t="s">
        <v>63</v>
      </c>
      <c r="AW4035" t="s">
        <v>63</v>
      </c>
      <c r="AX4035">
        <v>66.069999999999993</v>
      </c>
      <c r="AY4035">
        <v>33.93</v>
      </c>
      <c r="AZ4035" t="s">
        <v>385</v>
      </c>
      <c r="BA4035" t="s">
        <v>456</v>
      </c>
      <c r="BB4035" t="s">
        <v>454</v>
      </c>
      <c r="BC4035" t="s">
        <v>231</v>
      </c>
      <c r="BD4035" t="s">
        <v>385</v>
      </c>
      <c r="BE4035" t="s">
        <v>298</v>
      </c>
      <c r="BF4035">
        <v>1</v>
      </c>
      <c r="BG4035">
        <f>IF(Table1[[#This Row],[ft_score]]="0 - 0", 1, 0)</f>
        <v>0</v>
      </c>
      <c r="BH4035">
        <f t="shared" si="63"/>
        <v>0</v>
      </c>
    </row>
    <row r="4036" spans="1:60" x14ac:dyDescent="0.25">
      <c r="A4036" s="1">
        <v>4926</v>
      </c>
      <c r="B4036" t="s">
        <v>58</v>
      </c>
      <c r="C4036" t="s">
        <v>482</v>
      </c>
      <c r="D4036">
        <v>3</v>
      </c>
      <c r="E4036">
        <v>0</v>
      </c>
      <c r="F4036" t="s">
        <v>272</v>
      </c>
      <c r="G4036" t="s">
        <v>90</v>
      </c>
      <c r="H4036" t="s">
        <v>90</v>
      </c>
      <c r="I4036" t="s">
        <v>58</v>
      </c>
      <c r="J4036" t="s">
        <v>58</v>
      </c>
      <c r="K4036">
        <v>0</v>
      </c>
      <c r="L4036" t="s">
        <v>150</v>
      </c>
      <c r="M4036" t="s">
        <v>272</v>
      </c>
      <c r="N4036" t="s">
        <v>60</v>
      </c>
      <c r="O4036" t="s">
        <v>150</v>
      </c>
      <c r="P4036" t="s">
        <v>150</v>
      </c>
      <c r="Q4036" t="s">
        <v>272</v>
      </c>
      <c r="R4036">
        <v>0</v>
      </c>
      <c r="S4036">
        <v>0</v>
      </c>
      <c r="T4036">
        <v>84.53</v>
      </c>
      <c r="U4036" t="s">
        <v>624</v>
      </c>
      <c r="V4036" t="s">
        <v>1190</v>
      </c>
      <c r="W4036" t="s">
        <v>5155</v>
      </c>
      <c r="X4036" t="s">
        <v>4940</v>
      </c>
      <c r="Y4036" t="s">
        <v>548</v>
      </c>
      <c r="Z4036" t="s">
        <v>627</v>
      </c>
      <c r="AA4036" t="s">
        <v>628</v>
      </c>
      <c r="AB4036">
        <v>14</v>
      </c>
      <c r="AC4036">
        <v>100</v>
      </c>
      <c r="AD4036">
        <v>43.75</v>
      </c>
      <c r="AE4036">
        <v>31.25</v>
      </c>
      <c r="AF4036" t="s">
        <v>123</v>
      </c>
      <c r="AG4036" t="s">
        <v>73</v>
      </c>
      <c r="AH4036" t="s">
        <v>3597</v>
      </c>
      <c r="AI4036" t="s">
        <v>1360</v>
      </c>
      <c r="AJ4036" t="s">
        <v>501</v>
      </c>
      <c r="AK4036" t="s">
        <v>5156</v>
      </c>
      <c r="AL4036" t="s">
        <v>77</v>
      </c>
      <c r="AM4036" t="s">
        <v>4328</v>
      </c>
      <c r="AN4036">
        <v>4</v>
      </c>
      <c r="AO4036">
        <v>1</v>
      </c>
      <c r="AP4036" t="s">
        <v>5157</v>
      </c>
      <c r="AQ4036" t="s">
        <v>97</v>
      </c>
      <c r="AR4036" t="s">
        <v>97</v>
      </c>
      <c r="AS4036" t="s">
        <v>81</v>
      </c>
      <c r="AT4036" t="s">
        <v>82</v>
      </c>
      <c r="AU4036" t="s">
        <v>82</v>
      </c>
      <c r="AV4036" t="s">
        <v>123</v>
      </c>
      <c r="AW4036" t="s">
        <v>83</v>
      </c>
      <c r="AX4036">
        <v>43.31</v>
      </c>
      <c r="AY4036">
        <v>56.69</v>
      </c>
      <c r="AZ4036" t="s">
        <v>269</v>
      </c>
      <c r="BA4036" t="s">
        <v>147</v>
      </c>
      <c r="BB4036" t="s">
        <v>268</v>
      </c>
      <c r="BC4036" t="s">
        <v>455</v>
      </c>
      <c r="BD4036" t="s">
        <v>197</v>
      </c>
      <c r="BE4036" t="s">
        <v>456</v>
      </c>
      <c r="BF4036">
        <v>1</v>
      </c>
      <c r="BG4036">
        <f>IF(Table1[[#This Row],[ft_score]]="0 - 0", 1, 0)</f>
        <v>0</v>
      </c>
      <c r="BH4036">
        <f t="shared" si="63"/>
        <v>0</v>
      </c>
    </row>
    <row r="4037" spans="1:60" x14ac:dyDescent="0.25">
      <c r="A4037" s="1">
        <v>4938</v>
      </c>
      <c r="B4037" t="s">
        <v>58</v>
      </c>
      <c r="C4037" t="s">
        <v>5166</v>
      </c>
      <c r="D4037">
        <v>3</v>
      </c>
      <c r="E4037">
        <v>0</v>
      </c>
      <c r="F4037" t="s">
        <v>272</v>
      </c>
      <c r="G4037" t="s">
        <v>90</v>
      </c>
      <c r="H4037" t="s">
        <v>90</v>
      </c>
      <c r="I4037" t="s">
        <v>58</v>
      </c>
      <c r="J4037" t="s">
        <v>58</v>
      </c>
      <c r="K4037">
        <v>0</v>
      </c>
      <c r="L4037" t="s">
        <v>272</v>
      </c>
      <c r="M4037" t="s">
        <v>272</v>
      </c>
      <c r="N4037" t="s">
        <v>60</v>
      </c>
      <c r="O4037" t="s">
        <v>150</v>
      </c>
      <c r="P4037" t="s">
        <v>272</v>
      </c>
      <c r="Q4037" t="s">
        <v>272</v>
      </c>
      <c r="R4037">
        <v>0</v>
      </c>
      <c r="S4037">
        <v>0</v>
      </c>
      <c r="T4037">
        <v>1232.3800000000001</v>
      </c>
      <c r="U4037" t="s">
        <v>1860</v>
      </c>
      <c r="V4037" t="s">
        <v>425</v>
      </c>
      <c r="W4037" t="s">
        <v>5180</v>
      </c>
      <c r="X4037" t="s">
        <v>4940</v>
      </c>
      <c r="Y4037" t="s">
        <v>548</v>
      </c>
      <c r="Z4037" t="s">
        <v>205</v>
      </c>
      <c r="AA4037" t="s">
        <v>206</v>
      </c>
      <c r="AB4037">
        <v>19</v>
      </c>
      <c r="AC4037">
        <v>68.75</v>
      </c>
      <c r="AD4037">
        <v>43.75</v>
      </c>
      <c r="AE4037">
        <v>12.5</v>
      </c>
      <c r="AF4037" t="s">
        <v>83</v>
      </c>
      <c r="AG4037" t="s">
        <v>73</v>
      </c>
      <c r="AH4037" t="s">
        <v>3659</v>
      </c>
      <c r="AI4037" t="s">
        <v>2262</v>
      </c>
      <c r="AJ4037" t="s">
        <v>463</v>
      </c>
      <c r="AK4037" t="s">
        <v>721</v>
      </c>
      <c r="AL4037" t="s">
        <v>2774</v>
      </c>
      <c r="AM4037" t="s">
        <v>3411</v>
      </c>
      <c r="AN4037">
        <v>-11</v>
      </c>
      <c r="AO4037">
        <v>-7.5</v>
      </c>
      <c r="AP4037" t="s">
        <v>5181</v>
      </c>
      <c r="AQ4037" t="s">
        <v>81</v>
      </c>
      <c r="AR4037" t="s">
        <v>73</v>
      </c>
      <c r="AS4037" t="s">
        <v>81</v>
      </c>
      <c r="AT4037" t="s">
        <v>82</v>
      </c>
      <c r="AU4037" t="s">
        <v>73</v>
      </c>
      <c r="AV4037" t="s">
        <v>83</v>
      </c>
      <c r="AW4037" t="s">
        <v>83</v>
      </c>
      <c r="AX4037">
        <v>46.24</v>
      </c>
      <c r="AY4037">
        <v>53.77</v>
      </c>
      <c r="AZ4037" t="s">
        <v>422</v>
      </c>
      <c r="BA4037" t="s">
        <v>147</v>
      </c>
      <c r="BB4037" t="s">
        <v>125</v>
      </c>
      <c r="BC4037" t="s">
        <v>197</v>
      </c>
      <c r="BD4037" t="s">
        <v>198</v>
      </c>
      <c r="BE4037" t="s">
        <v>199</v>
      </c>
      <c r="BF4037">
        <v>1</v>
      </c>
      <c r="BG4037">
        <f>IF(Table1[[#This Row],[ft_score]]="0 - 0", 1, 0)</f>
        <v>0</v>
      </c>
      <c r="BH4037">
        <f t="shared" si="63"/>
        <v>0</v>
      </c>
    </row>
    <row r="4038" spans="1:60" x14ac:dyDescent="0.25">
      <c r="A4038" s="1">
        <v>4954</v>
      </c>
      <c r="B4038" t="s">
        <v>58</v>
      </c>
      <c r="C4038" t="s">
        <v>148</v>
      </c>
      <c r="D4038">
        <v>3</v>
      </c>
      <c r="E4038">
        <v>0</v>
      </c>
      <c r="F4038" t="s">
        <v>272</v>
      </c>
      <c r="G4038" t="s">
        <v>90</v>
      </c>
      <c r="H4038" t="s">
        <v>90</v>
      </c>
      <c r="I4038" t="s">
        <v>58</v>
      </c>
      <c r="J4038" t="s">
        <v>90</v>
      </c>
      <c r="K4038">
        <v>0</v>
      </c>
      <c r="L4038" t="s">
        <v>150</v>
      </c>
      <c r="M4038" t="s">
        <v>272</v>
      </c>
      <c r="N4038" t="s">
        <v>64</v>
      </c>
      <c r="O4038" t="s">
        <v>64</v>
      </c>
      <c r="P4038" t="s">
        <v>150</v>
      </c>
      <c r="Q4038" t="s">
        <v>272</v>
      </c>
      <c r="R4038" t="s">
        <v>272</v>
      </c>
      <c r="S4038" t="s">
        <v>272</v>
      </c>
      <c r="T4038">
        <v>476.05</v>
      </c>
      <c r="U4038" t="s">
        <v>973</v>
      </c>
      <c r="V4038" t="s">
        <v>4022</v>
      </c>
      <c r="W4038" t="s">
        <v>5224</v>
      </c>
      <c r="X4038" t="s">
        <v>5193</v>
      </c>
      <c r="Y4038" t="s">
        <v>1677</v>
      </c>
      <c r="Z4038" t="s">
        <v>976</v>
      </c>
      <c r="AA4038" t="s">
        <v>977</v>
      </c>
      <c r="AB4038">
        <v>17</v>
      </c>
      <c r="AC4038">
        <v>75</v>
      </c>
      <c r="AD4038">
        <v>75</v>
      </c>
      <c r="AE4038">
        <v>37.5</v>
      </c>
      <c r="AF4038" t="s">
        <v>72</v>
      </c>
      <c r="AG4038" t="s">
        <v>123</v>
      </c>
      <c r="AH4038" t="s">
        <v>2578</v>
      </c>
      <c r="AI4038" t="s">
        <v>3667</v>
      </c>
      <c r="AJ4038" t="s">
        <v>633</v>
      </c>
      <c r="AK4038" t="s">
        <v>980</v>
      </c>
      <c r="AL4038" t="s">
        <v>3821</v>
      </c>
      <c r="AM4038" t="s">
        <v>897</v>
      </c>
      <c r="AN4038">
        <v>-10</v>
      </c>
      <c r="AO4038">
        <v>7</v>
      </c>
      <c r="AP4038" t="s">
        <v>5225</v>
      </c>
      <c r="AQ4038" t="s">
        <v>141</v>
      </c>
      <c r="AR4038" t="s">
        <v>73</v>
      </c>
      <c r="AS4038" t="s">
        <v>63</v>
      </c>
      <c r="AT4038" t="s">
        <v>335</v>
      </c>
      <c r="AU4038" t="s">
        <v>534</v>
      </c>
      <c r="AV4038" t="s">
        <v>82</v>
      </c>
      <c r="AW4038" t="s">
        <v>83</v>
      </c>
      <c r="AX4038">
        <v>51.22</v>
      </c>
      <c r="AY4038">
        <v>48.78</v>
      </c>
      <c r="AZ4038" t="s">
        <v>195</v>
      </c>
      <c r="BA4038" t="s">
        <v>196</v>
      </c>
      <c r="BB4038" t="s">
        <v>144</v>
      </c>
      <c r="BC4038" t="s">
        <v>198</v>
      </c>
      <c r="BD4038" t="s">
        <v>87</v>
      </c>
      <c r="BE4038" t="s">
        <v>105</v>
      </c>
      <c r="BF4038">
        <v>1</v>
      </c>
      <c r="BG4038">
        <f>IF(Table1[[#This Row],[ft_score]]="0 - 0", 1, 0)</f>
        <v>0</v>
      </c>
      <c r="BH4038">
        <f t="shared" si="63"/>
        <v>0</v>
      </c>
    </row>
    <row r="4039" spans="1:60" x14ac:dyDescent="0.25">
      <c r="A4039" s="1">
        <v>4964</v>
      </c>
      <c r="B4039" t="s">
        <v>58</v>
      </c>
      <c r="C4039" t="s">
        <v>167</v>
      </c>
      <c r="D4039">
        <v>3</v>
      </c>
      <c r="E4039">
        <v>0</v>
      </c>
      <c r="F4039" t="s">
        <v>272</v>
      </c>
      <c r="G4039" t="s">
        <v>58</v>
      </c>
      <c r="H4039" t="s">
        <v>58</v>
      </c>
      <c r="I4039" t="s">
        <v>58</v>
      </c>
      <c r="J4039" t="s">
        <v>58</v>
      </c>
      <c r="K4039">
        <v>0</v>
      </c>
      <c r="L4039" t="s">
        <v>64</v>
      </c>
      <c r="M4039" t="s">
        <v>272</v>
      </c>
      <c r="N4039" t="s">
        <v>64</v>
      </c>
      <c r="O4039" t="s">
        <v>64</v>
      </c>
      <c r="P4039" t="s">
        <v>64</v>
      </c>
      <c r="Q4039" t="s">
        <v>60</v>
      </c>
      <c r="R4039" t="s">
        <v>150</v>
      </c>
      <c r="S4039" t="s">
        <v>272</v>
      </c>
      <c r="T4039">
        <v>111.93</v>
      </c>
      <c r="U4039" t="s">
        <v>2919</v>
      </c>
      <c r="V4039" t="s">
        <v>5246</v>
      </c>
      <c r="W4039" t="s">
        <v>5247</v>
      </c>
      <c r="X4039" t="s">
        <v>5193</v>
      </c>
      <c r="Y4039" t="s">
        <v>548</v>
      </c>
      <c r="Z4039" t="s">
        <v>627</v>
      </c>
      <c r="AA4039" t="s">
        <v>628</v>
      </c>
      <c r="AB4039">
        <v>14</v>
      </c>
      <c r="AC4039">
        <v>93.75</v>
      </c>
      <c r="AD4039">
        <v>68.75</v>
      </c>
      <c r="AE4039">
        <v>43.75</v>
      </c>
      <c r="AF4039" t="s">
        <v>73</v>
      </c>
      <c r="AG4039" t="s">
        <v>83</v>
      </c>
      <c r="AH4039" t="s">
        <v>2637</v>
      </c>
      <c r="AI4039" t="s">
        <v>969</v>
      </c>
      <c r="AJ4039" t="s">
        <v>502</v>
      </c>
      <c r="AK4039" t="s">
        <v>2154</v>
      </c>
      <c r="AL4039" t="s">
        <v>1510</v>
      </c>
      <c r="AM4039" t="s">
        <v>5248</v>
      </c>
      <c r="AN4039">
        <v>12</v>
      </c>
      <c r="AO4039">
        <v>1</v>
      </c>
      <c r="AP4039" t="s">
        <v>5249</v>
      </c>
      <c r="AQ4039" t="s">
        <v>81</v>
      </c>
      <c r="AR4039" t="s">
        <v>82</v>
      </c>
      <c r="AS4039" t="s">
        <v>82</v>
      </c>
      <c r="AT4039" t="s">
        <v>81</v>
      </c>
      <c r="AU4039" t="s">
        <v>81</v>
      </c>
      <c r="AV4039" t="s">
        <v>72</v>
      </c>
      <c r="AW4039" t="s">
        <v>63</v>
      </c>
      <c r="AX4039">
        <v>47.64</v>
      </c>
      <c r="AY4039">
        <v>52.37</v>
      </c>
      <c r="AZ4039" t="s">
        <v>472</v>
      </c>
      <c r="BA4039" t="s">
        <v>562</v>
      </c>
      <c r="BB4039" t="s">
        <v>311</v>
      </c>
      <c r="BC4039" t="s">
        <v>468</v>
      </c>
      <c r="BD4039" t="s">
        <v>215</v>
      </c>
      <c r="BE4039" t="s">
        <v>888</v>
      </c>
      <c r="BF4039">
        <v>1</v>
      </c>
      <c r="BG4039">
        <f>IF(Table1[[#This Row],[ft_score]]="0 - 0", 1, 0)</f>
        <v>0</v>
      </c>
      <c r="BH4039">
        <f t="shared" si="63"/>
        <v>0</v>
      </c>
    </row>
    <row r="4040" spans="1:60" hidden="1" x14ac:dyDescent="0.25">
      <c r="A4040" s="1">
        <v>5009</v>
      </c>
      <c r="B4040" t="s">
        <v>58</v>
      </c>
      <c r="C4040" t="s">
        <v>167</v>
      </c>
      <c r="D4040">
        <v>3</v>
      </c>
      <c r="E4040">
        <v>0</v>
      </c>
      <c r="F4040" t="s">
        <v>272</v>
      </c>
      <c r="G4040" t="s">
        <v>90</v>
      </c>
      <c r="H4040" t="s">
        <v>90</v>
      </c>
      <c r="I4040" t="s">
        <v>58</v>
      </c>
      <c r="J4040" t="s">
        <v>58</v>
      </c>
      <c r="K4040">
        <v>0</v>
      </c>
      <c r="L4040" t="s">
        <v>60</v>
      </c>
      <c r="M4040" t="s">
        <v>272</v>
      </c>
      <c r="N4040" t="s">
        <v>60</v>
      </c>
      <c r="O4040" t="s">
        <v>60</v>
      </c>
      <c r="P4040" t="s">
        <v>60</v>
      </c>
      <c r="Q4040" t="s">
        <v>60</v>
      </c>
      <c r="R4040" t="s">
        <v>272</v>
      </c>
      <c r="S4040" t="s">
        <v>272</v>
      </c>
      <c r="T4040">
        <v>0</v>
      </c>
      <c r="U4040" t="s">
        <v>5381</v>
      </c>
      <c r="V4040" t="s">
        <v>5382</v>
      </c>
      <c r="W4040" t="s">
        <v>5383</v>
      </c>
      <c r="X4040" t="s">
        <v>5361</v>
      </c>
      <c r="Y4040" t="s">
        <v>966</v>
      </c>
      <c r="Z4040" t="s">
        <v>5384</v>
      </c>
      <c r="AA4040" t="s">
        <v>5385</v>
      </c>
      <c r="AB4040">
        <v>0</v>
      </c>
      <c r="AC4040">
        <v>0</v>
      </c>
      <c r="AD4040">
        <v>0</v>
      </c>
      <c r="AE4040">
        <v>0</v>
      </c>
      <c r="AF4040" t="s">
        <v>63</v>
      </c>
      <c r="AG4040" t="s">
        <v>63</v>
      </c>
      <c r="AH4040" t="s">
        <v>63</v>
      </c>
      <c r="AI4040" t="s">
        <v>63</v>
      </c>
      <c r="AJ4040" t="s">
        <v>63</v>
      </c>
      <c r="AK4040" t="s">
        <v>63</v>
      </c>
      <c r="AL4040" t="s">
        <v>63</v>
      </c>
      <c r="AM4040" t="s">
        <v>63</v>
      </c>
      <c r="AN4040">
        <v>-18</v>
      </c>
      <c r="AO4040">
        <v>1</v>
      </c>
      <c r="AP4040" t="s">
        <v>63</v>
      </c>
      <c r="AQ4040" t="s">
        <v>63</v>
      </c>
      <c r="AR4040" t="s">
        <v>63</v>
      </c>
      <c r="AS4040" t="s">
        <v>63</v>
      </c>
      <c r="AT4040" t="s">
        <v>63</v>
      </c>
      <c r="AU4040" t="s">
        <v>63</v>
      </c>
      <c r="AV4040" t="s">
        <v>63</v>
      </c>
      <c r="AW4040" t="s">
        <v>63</v>
      </c>
      <c r="AX4040">
        <v>0</v>
      </c>
      <c r="AY4040">
        <v>0</v>
      </c>
      <c r="AZ4040" t="s">
        <v>166</v>
      </c>
      <c r="BA4040" t="s">
        <v>166</v>
      </c>
      <c r="BB4040" t="s">
        <v>166</v>
      </c>
      <c r="BC4040" t="s">
        <v>166</v>
      </c>
      <c r="BD4040" t="s">
        <v>166</v>
      </c>
      <c r="BE4040" t="s">
        <v>166</v>
      </c>
      <c r="BF4040" t="s">
        <v>58</v>
      </c>
      <c r="BG4040">
        <f>IF(Table1[[#This Row],[ft_score]]="0 - 0", 1, 0)</f>
        <v>0</v>
      </c>
      <c r="BH4040">
        <f t="shared" si="63"/>
        <v>0</v>
      </c>
    </row>
    <row r="4041" spans="1:60" x14ac:dyDescent="0.25">
      <c r="A4041" s="1">
        <v>5021</v>
      </c>
      <c r="B4041" t="s">
        <v>5152</v>
      </c>
      <c r="C4041" t="s">
        <v>257</v>
      </c>
      <c r="D4041">
        <v>3</v>
      </c>
      <c r="E4041">
        <v>0</v>
      </c>
      <c r="F4041" t="s">
        <v>272</v>
      </c>
      <c r="G4041">
        <v>-1</v>
      </c>
      <c r="H4041">
        <v>200</v>
      </c>
      <c r="I4041" t="s">
        <v>61</v>
      </c>
      <c r="J4041" t="s">
        <v>62</v>
      </c>
      <c r="K4041">
        <v>1</v>
      </c>
      <c r="L4041" t="s">
        <v>150</v>
      </c>
      <c r="M4041" t="s">
        <v>272</v>
      </c>
      <c r="N4041" t="s">
        <v>64</v>
      </c>
      <c r="O4041" t="s">
        <v>60</v>
      </c>
      <c r="P4041" t="s">
        <v>150</v>
      </c>
      <c r="Q4041" t="s">
        <v>150</v>
      </c>
      <c r="R4041" t="s">
        <v>272</v>
      </c>
      <c r="S4041" t="s">
        <v>272</v>
      </c>
      <c r="T4041">
        <v>19.82</v>
      </c>
      <c r="U4041" t="s">
        <v>2706</v>
      </c>
      <c r="V4041" t="s">
        <v>3286</v>
      </c>
      <c r="W4041" t="s">
        <v>5416</v>
      </c>
      <c r="X4041" t="s">
        <v>5361</v>
      </c>
      <c r="Y4041" t="s">
        <v>156</v>
      </c>
      <c r="Z4041" t="s">
        <v>2312</v>
      </c>
      <c r="AA4041" t="s">
        <v>2313</v>
      </c>
      <c r="AB4041">
        <v>3</v>
      </c>
      <c r="AC4041">
        <v>100</v>
      </c>
      <c r="AD4041">
        <v>33.340000000000003</v>
      </c>
      <c r="AE4041">
        <v>33.340000000000003</v>
      </c>
      <c r="AF4041" t="s">
        <v>136</v>
      </c>
      <c r="AG4041" t="s">
        <v>63</v>
      </c>
      <c r="AH4041" t="s">
        <v>72</v>
      </c>
      <c r="AI4041" t="s">
        <v>63</v>
      </c>
      <c r="AJ4041" t="s">
        <v>72</v>
      </c>
      <c r="AK4041" t="s">
        <v>73</v>
      </c>
      <c r="AL4041" t="s">
        <v>1338</v>
      </c>
      <c r="AM4041" t="s">
        <v>721</v>
      </c>
      <c r="AN4041">
        <v>25</v>
      </c>
      <c r="AO4041">
        <v>-1.5</v>
      </c>
      <c r="AP4041" t="s">
        <v>1858</v>
      </c>
      <c r="AQ4041" t="s">
        <v>1949</v>
      </c>
      <c r="AR4041" t="s">
        <v>2471</v>
      </c>
      <c r="AS4041" t="s">
        <v>2471</v>
      </c>
      <c r="AT4041" t="s">
        <v>1949</v>
      </c>
      <c r="AU4041" t="s">
        <v>63</v>
      </c>
      <c r="AV4041" t="s">
        <v>63</v>
      </c>
      <c r="AW4041" t="s">
        <v>63</v>
      </c>
      <c r="AX4041">
        <v>25</v>
      </c>
      <c r="AY4041">
        <v>75</v>
      </c>
      <c r="AZ4041" t="s">
        <v>683</v>
      </c>
      <c r="BA4041" t="s">
        <v>682</v>
      </c>
      <c r="BB4041" t="s">
        <v>506</v>
      </c>
      <c r="BC4041" t="s">
        <v>197</v>
      </c>
      <c r="BD4041" t="s">
        <v>455</v>
      </c>
      <c r="BE4041" t="s">
        <v>199</v>
      </c>
      <c r="BF4041">
        <v>2</v>
      </c>
      <c r="BG4041">
        <f>IF(Table1[[#This Row],[ft_score]]="0 - 0", 1, 0)</f>
        <v>0</v>
      </c>
      <c r="BH4041">
        <f t="shared" si="63"/>
        <v>0</v>
      </c>
    </row>
    <row r="4042" spans="1:60" hidden="1" x14ac:dyDescent="0.25">
      <c r="A4042" s="1">
        <v>5032</v>
      </c>
      <c r="B4042" t="s">
        <v>58</v>
      </c>
      <c r="C4042" t="s">
        <v>257</v>
      </c>
      <c r="D4042">
        <v>3</v>
      </c>
      <c r="E4042">
        <v>0</v>
      </c>
      <c r="F4042" t="s">
        <v>272</v>
      </c>
      <c r="G4042" t="s">
        <v>90</v>
      </c>
      <c r="H4042" t="s">
        <v>90</v>
      </c>
      <c r="I4042" t="s">
        <v>58</v>
      </c>
      <c r="J4042" t="s">
        <v>90</v>
      </c>
      <c r="K4042">
        <v>0</v>
      </c>
      <c r="L4042" t="s">
        <v>60</v>
      </c>
      <c r="M4042" t="s">
        <v>272</v>
      </c>
      <c r="N4042" t="s">
        <v>64</v>
      </c>
      <c r="O4042" t="s">
        <v>64</v>
      </c>
      <c r="P4042" t="s">
        <v>60</v>
      </c>
      <c r="Q4042" t="s">
        <v>272</v>
      </c>
      <c r="R4042" t="s">
        <v>272</v>
      </c>
      <c r="S4042" t="s">
        <v>272</v>
      </c>
      <c r="T4042">
        <v>0</v>
      </c>
      <c r="U4042" t="s">
        <v>5450</v>
      </c>
      <c r="V4042" t="s">
        <v>5451</v>
      </c>
      <c r="W4042" t="s">
        <v>5452</v>
      </c>
      <c r="X4042" t="s">
        <v>5361</v>
      </c>
      <c r="Y4042" t="s">
        <v>2747</v>
      </c>
      <c r="Z4042" t="s">
        <v>5436</v>
      </c>
      <c r="AA4042" t="s">
        <v>5437</v>
      </c>
      <c r="AB4042">
        <v>0</v>
      </c>
      <c r="AC4042">
        <v>0</v>
      </c>
      <c r="AD4042">
        <v>0</v>
      </c>
      <c r="AE4042">
        <v>0</v>
      </c>
      <c r="AF4042" t="s">
        <v>63</v>
      </c>
      <c r="AG4042" t="s">
        <v>63</v>
      </c>
      <c r="AH4042" t="s">
        <v>63</v>
      </c>
      <c r="AI4042" t="s">
        <v>63</v>
      </c>
      <c r="AJ4042" t="s">
        <v>63</v>
      </c>
      <c r="AK4042" t="s">
        <v>63</v>
      </c>
      <c r="AL4042" t="s">
        <v>63</v>
      </c>
      <c r="AM4042" t="s">
        <v>63</v>
      </c>
      <c r="AN4042">
        <v>4</v>
      </c>
      <c r="AO4042">
        <v>-13</v>
      </c>
      <c r="AP4042" t="s">
        <v>63</v>
      </c>
      <c r="AQ4042" t="s">
        <v>63</v>
      </c>
      <c r="AR4042" t="s">
        <v>63</v>
      </c>
      <c r="AS4042" t="s">
        <v>63</v>
      </c>
      <c r="AT4042" t="s">
        <v>63</v>
      </c>
      <c r="AU4042" t="s">
        <v>63</v>
      </c>
      <c r="AV4042" t="s">
        <v>63</v>
      </c>
      <c r="AW4042" t="s">
        <v>63</v>
      </c>
      <c r="AX4042">
        <v>0</v>
      </c>
      <c r="AY4042">
        <v>0</v>
      </c>
      <c r="AZ4042" t="s">
        <v>166</v>
      </c>
      <c r="BA4042" t="s">
        <v>166</v>
      </c>
      <c r="BB4042" t="s">
        <v>166</v>
      </c>
      <c r="BC4042" t="s">
        <v>166</v>
      </c>
      <c r="BD4042" t="s">
        <v>166</v>
      </c>
      <c r="BE4042" t="s">
        <v>166</v>
      </c>
      <c r="BF4042" t="s">
        <v>58</v>
      </c>
      <c r="BG4042">
        <f>IF(Table1[[#This Row],[ft_score]]="0 - 0", 1, 0)</f>
        <v>0</v>
      </c>
      <c r="BH4042">
        <f t="shared" si="63"/>
        <v>0</v>
      </c>
    </row>
    <row r="4043" spans="1:60" hidden="1" x14ac:dyDescent="0.25">
      <c r="A4043" s="1">
        <v>5044</v>
      </c>
      <c r="B4043" t="s">
        <v>58</v>
      </c>
      <c r="C4043" t="s">
        <v>244</v>
      </c>
      <c r="D4043">
        <v>3</v>
      </c>
      <c r="E4043">
        <v>0</v>
      </c>
      <c r="F4043" t="s">
        <v>272</v>
      </c>
      <c r="G4043" t="s">
        <v>90</v>
      </c>
      <c r="H4043" t="s">
        <v>90</v>
      </c>
      <c r="I4043" t="s">
        <v>58</v>
      </c>
      <c r="J4043" t="s">
        <v>90</v>
      </c>
      <c r="K4043">
        <v>0</v>
      </c>
      <c r="L4043" t="s">
        <v>150</v>
      </c>
      <c r="M4043" t="s">
        <v>272</v>
      </c>
      <c r="N4043" t="s">
        <v>64</v>
      </c>
      <c r="O4043" t="s">
        <v>60</v>
      </c>
      <c r="P4043" t="s">
        <v>150</v>
      </c>
      <c r="Q4043" t="s">
        <v>272</v>
      </c>
      <c r="R4043" t="s">
        <v>272</v>
      </c>
      <c r="S4043" t="s">
        <v>272</v>
      </c>
      <c r="T4043">
        <v>194.22</v>
      </c>
      <c r="U4043" t="s">
        <v>5483</v>
      </c>
      <c r="V4043" t="s">
        <v>4680</v>
      </c>
      <c r="W4043" t="s">
        <v>5484</v>
      </c>
      <c r="X4043" t="s">
        <v>5361</v>
      </c>
      <c r="Y4043" t="s">
        <v>174</v>
      </c>
      <c r="Z4043" t="s">
        <v>4676</v>
      </c>
      <c r="AA4043" t="s">
        <v>4677</v>
      </c>
      <c r="AB4043">
        <v>1</v>
      </c>
      <c r="AC4043">
        <v>100</v>
      </c>
      <c r="AD4043">
        <v>50</v>
      </c>
      <c r="AE4043">
        <v>0</v>
      </c>
      <c r="AF4043" t="s">
        <v>63</v>
      </c>
      <c r="AG4043" t="s">
        <v>97</v>
      </c>
      <c r="AH4043" t="s">
        <v>63</v>
      </c>
      <c r="AI4043" t="s">
        <v>1857</v>
      </c>
      <c r="AJ4043" t="s">
        <v>73</v>
      </c>
      <c r="AK4043" t="s">
        <v>2364</v>
      </c>
      <c r="AL4043" t="s">
        <v>63</v>
      </c>
      <c r="AM4043" t="s">
        <v>63</v>
      </c>
      <c r="AN4043">
        <v>-11</v>
      </c>
      <c r="AO4043">
        <v>-2.5</v>
      </c>
      <c r="AP4043" t="s">
        <v>1858</v>
      </c>
      <c r="AQ4043" t="s">
        <v>560</v>
      </c>
      <c r="AR4043" t="s">
        <v>63</v>
      </c>
      <c r="AS4043" t="s">
        <v>63</v>
      </c>
      <c r="AT4043" t="s">
        <v>560</v>
      </c>
      <c r="AU4043" t="s">
        <v>97</v>
      </c>
      <c r="AV4043" t="s">
        <v>63</v>
      </c>
      <c r="AW4043" t="s">
        <v>63</v>
      </c>
      <c r="AX4043">
        <v>66.67</v>
      </c>
      <c r="AY4043">
        <v>33.340000000000003</v>
      </c>
      <c r="AZ4043" t="s">
        <v>166</v>
      </c>
      <c r="BA4043" t="s">
        <v>166</v>
      </c>
      <c r="BB4043" t="s">
        <v>166</v>
      </c>
      <c r="BC4043" t="s">
        <v>166</v>
      </c>
      <c r="BD4043" t="s">
        <v>166</v>
      </c>
      <c r="BE4043" t="s">
        <v>166</v>
      </c>
      <c r="BF4043" t="s">
        <v>58</v>
      </c>
      <c r="BG4043">
        <f>IF(Table1[[#This Row],[ft_score]]="0 - 0", 1, 0)</f>
        <v>0</v>
      </c>
      <c r="BH4043">
        <f t="shared" si="63"/>
        <v>0</v>
      </c>
    </row>
    <row r="4044" spans="1:60" x14ac:dyDescent="0.25">
      <c r="A4044" s="1">
        <v>5056</v>
      </c>
      <c r="B4044" t="s">
        <v>58</v>
      </c>
      <c r="C4044" t="s">
        <v>148</v>
      </c>
      <c r="D4044">
        <v>3</v>
      </c>
      <c r="E4044">
        <v>0</v>
      </c>
      <c r="F4044" t="s">
        <v>272</v>
      </c>
      <c r="G4044" t="s">
        <v>90</v>
      </c>
      <c r="H4044" t="s">
        <v>90</v>
      </c>
      <c r="I4044" t="s">
        <v>58</v>
      </c>
      <c r="J4044" t="s">
        <v>90</v>
      </c>
      <c r="K4044">
        <v>0</v>
      </c>
      <c r="L4044" t="s">
        <v>60</v>
      </c>
      <c r="M4044" t="s">
        <v>272</v>
      </c>
      <c r="N4044" t="s">
        <v>64</v>
      </c>
      <c r="O4044" t="s">
        <v>64</v>
      </c>
      <c r="P4044" t="s">
        <v>60</v>
      </c>
      <c r="Q4044" t="s">
        <v>60</v>
      </c>
      <c r="R4044" t="s">
        <v>150</v>
      </c>
      <c r="S4044" t="s">
        <v>272</v>
      </c>
      <c r="T4044">
        <v>4551.68</v>
      </c>
      <c r="U4044" t="s">
        <v>4883</v>
      </c>
      <c r="V4044" t="s">
        <v>4707</v>
      </c>
      <c r="W4044" t="s">
        <v>5513</v>
      </c>
      <c r="X4044" t="s">
        <v>5361</v>
      </c>
      <c r="Y4044" t="s">
        <v>548</v>
      </c>
      <c r="Z4044" t="s">
        <v>4709</v>
      </c>
      <c r="AA4044" t="s">
        <v>4710</v>
      </c>
      <c r="AB4044">
        <v>1</v>
      </c>
      <c r="AC4044">
        <v>50</v>
      </c>
      <c r="AD4044">
        <v>0</v>
      </c>
      <c r="AE4044">
        <v>0</v>
      </c>
      <c r="AF4044" t="s">
        <v>63</v>
      </c>
      <c r="AG4044" t="s">
        <v>97</v>
      </c>
      <c r="AH4044" t="s">
        <v>63</v>
      </c>
      <c r="AI4044" t="s">
        <v>63</v>
      </c>
      <c r="AJ4044" t="s">
        <v>97</v>
      </c>
      <c r="AK4044" t="s">
        <v>63</v>
      </c>
      <c r="AL4044" t="s">
        <v>63</v>
      </c>
      <c r="AM4044" t="s">
        <v>97</v>
      </c>
      <c r="AN4044">
        <v>-13</v>
      </c>
      <c r="AO4044">
        <v>-2.5</v>
      </c>
      <c r="AP4044" t="s">
        <v>97</v>
      </c>
      <c r="AQ4044" t="s">
        <v>560</v>
      </c>
      <c r="AR4044" t="s">
        <v>63</v>
      </c>
      <c r="AS4044" t="s">
        <v>63</v>
      </c>
      <c r="AT4044" t="s">
        <v>560</v>
      </c>
      <c r="AU4044" t="s">
        <v>63</v>
      </c>
      <c r="AV4044" t="s">
        <v>63</v>
      </c>
      <c r="AW4044" t="s">
        <v>63</v>
      </c>
      <c r="AX4044">
        <v>50</v>
      </c>
      <c r="AY4044">
        <v>50</v>
      </c>
      <c r="AZ4044" t="s">
        <v>270</v>
      </c>
      <c r="BA4044" t="s">
        <v>4074</v>
      </c>
      <c r="BB4044" t="s">
        <v>199</v>
      </c>
      <c r="BC4044" t="s">
        <v>300</v>
      </c>
      <c r="BD4044" t="s">
        <v>107</v>
      </c>
      <c r="BE4044" t="s">
        <v>217</v>
      </c>
      <c r="BF4044">
        <v>1</v>
      </c>
      <c r="BG4044">
        <f>IF(Table1[[#This Row],[ft_score]]="0 - 0", 1, 0)</f>
        <v>0</v>
      </c>
      <c r="BH4044">
        <f t="shared" si="63"/>
        <v>0</v>
      </c>
    </row>
    <row r="4045" spans="1:60" x14ac:dyDescent="0.25">
      <c r="A4045" s="1">
        <v>5061</v>
      </c>
      <c r="B4045" t="s">
        <v>58</v>
      </c>
      <c r="C4045" t="s">
        <v>167</v>
      </c>
      <c r="D4045">
        <v>3</v>
      </c>
      <c r="E4045">
        <v>0</v>
      </c>
      <c r="F4045" t="s">
        <v>272</v>
      </c>
      <c r="G4045" t="s">
        <v>90</v>
      </c>
      <c r="H4045" t="s">
        <v>90</v>
      </c>
      <c r="I4045" t="s">
        <v>58</v>
      </c>
      <c r="J4045" t="s">
        <v>90</v>
      </c>
      <c r="K4045">
        <v>0</v>
      </c>
      <c r="L4045" t="s">
        <v>150</v>
      </c>
      <c r="M4045" t="s">
        <v>272</v>
      </c>
      <c r="N4045" t="s">
        <v>64</v>
      </c>
      <c r="O4045" t="s">
        <v>150</v>
      </c>
      <c r="P4045" t="s">
        <v>150</v>
      </c>
      <c r="Q4045" t="s">
        <v>150</v>
      </c>
      <c r="R4045" t="s">
        <v>272</v>
      </c>
      <c r="S4045" t="s">
        <v>272</v>
      </c>
      <c r="T4045">
        <v>419.07</v>
      </c>
      <c r="U4045" t="s">
        <v>576</v>
      </c>
      <c r="V4045" t="s">
        <v>2378</v>
      </c>
      <c r="W4045" t="s">
        <v>5525</v>
      </c>
      <c r="X4045" t="s">
        <v>5361</v>
      </c>
      <c r="Y4045" t="s">
        <v>566</v>
      </c>
      <c r="Z4045" t="s">
        <v>567</v>
      </c>
      <c r="AA4045" t="s">
        <v>568</v>
      </c>
      <c r="AB4045">
        <v>15</v>
      </c>
      <c r="AC4045">
        <v>87.5</v>
      </c>
      <c r="AD4045">
        <v>81.25</v>
      </c>
      <c r="AE4045">
        <v>50</v>
      </c>
      <c r="AF4045" t="s">
        <v>73</v>
      </c>
      <c r="AG4045" t="s">
        <v>73</v>
      </c>
      <c r="AH4045" t="s">
        <v>785</v>
      </c>
      <c r="AI4045" t="s">
        <v>4807</v>
      </c>
      <c r="AJ4045" t="s">
        <v>4776</v>
      </c>
      <c r="AK4045" t="s">
        <v>2360</v>
      </c>
      <c r="AL4045" t="s">
        <v>3938</v>
      </c>
      <c r="AM4045" t="s">
        <v>5526</v>
      </c>
      <c r="AN4045">
        <v>1</v>
      </c>
      <c r="AO4045">
        <v>-3.5</v>
      </c>
      <c r="AP4045" t="s">
        <v>2563</v>
      </c>
      <c r="AQ4045" t="s">
        <v>82</v>
      </c>
      <c r="AR4045" t="s">
        <v>81</v>
      </c>
      <c r="AS4045" t="s">
        <v>97</v>
      </c>
      <c r="AT4045" t="s">
        <v>82</v>
      </c>
      <c r="AU4045" t="s">
        <v>534</v>
      </c>
      <c r="AV4045" t="s">
        <v>159</v>
      </c>
      <c r="AW4045" t="s">
        <v>72</v>
      </c>
      <c r="AX4045">
        <v>53.14</v>
      </c>
      <c r="AY4045">
        <v>46.87</v>
      </c>
      <c r="AZ4045" t="s">
        <v>347</v>
      </c>
      <c r="BA4045" t="s">
        <v>858</v>
      </c>
      <c r="BB4045" t="s">
        <v>268</v>
      </c>
      <c r="BC4045" t="s">
        <v>300</v>
      </c>
      <c r="BD4045" t="s">
        <v>195</v>
      </c>
      <c r="BE4045" t="s">
        <v>311</v>
      </c>
      <c r="BF4045">
        <v>1</v>
      </c>
      <c r="BG4045">
        <f>IF(Table1[[#This Row],[ft_score]]="0 - 0", 1, 0)</f>
        <v>0</v>
      </c>
      <c r="BH4045">
        <f t="shared" si="63"/>
        <v>0</v>
      </c>
    </row>
    <row r="4046" spans="1:60" hidden="1" x14ac:dyDescent="0.25">
      <c r="A4046" s="1">
        <v>5129</v>
      </c>
      <c r="B4046" t="s">
        <v>58</v>
      </c>
      <c r="C4046" t="s">
        <v>244</v>
      </c>
      <c r="D4046">
        <v>3</v>
      </c>
      <c r="E4046">
        <v>0</v>
      </c>
      <c r="F4046" t="s">
        <v>272</v>
      </c>
      <c r="G4046" t="s">
        <v>90</v>
      </c>
      <c r="H4046" t="s">
        <v>90</v>
      </c>
      <c r="I4046" t="s">
        <v>58</v>
      </c>
      <c r="J4046" t="s">
        <v>90</v>
      </c>
      <c r="K4046">
        <v>0</v>
      </c>
      <c r="L4046" t="s">
        <v>60</v>
      </c>
      <c r="M4046" t="s">
        <v>272</v>
      </c>
      <c r="N4046" t="s">
        <v>64</v>
      </c>
      <c r="O4046" t="s">
        <v>60</v>
      </c>
      <c r="P4046" t="s">
        <v>60</v>
      </c>
      <c r="Q4046" t="s">
        <v>60</v>
      </c>
      <c r="R4046" t="s">
        <v>150</v>
      </c>
      <c r="S4046" t="s">
        <v>272</v>
      </c>
      <c r="T4046">
        <v>30.88</v>
      </c>
      <c r="U4046" t="s">
        <v>5709</v>
      </c>
      <c r="V4046" t="s">
        <v>5710</v>
      </c>
      <c r="W4046" t="s">
        <v>5711</v>
      </c>
      <c r="X4046" t="s">
        <v>5566</v>
      </c>
      <c r="Y4046" t="s">
        <v>1008</v>
      </c>
      <c r="Z4046" t="s">
        <v>5038</v>
      </c>
      <c r="AA4046" t="s">
        <v>5610</v>
      </c>
      <c r="AB4046">
        <v>16</v>
      </c>
      <c r="AC4046">
        <v>87.5</v>
      </c>
      <c r="AD4046">
        <v>62.5</v>
      </c>
      <c r="AE4046">
        <v>37.5</v>
      </c>
      <c r="AF4046" t="s">
        <v>123</v>
      </c>
      <c r="AG4046" t="s">
        <v>123</v>
      </c>
      <c r="AH4046" t="s">
        <v>4167</v>
      </c>
      <c r="AI4046" t="s">
        <v>1884</v>
      </c>
      <c r="AJ4046" t="s">
        <v>501</v>
      </c>
      <c r="AK4046" t="s">
        <v>265</v>
      </c>
      <c r="AL4046" t="s">
        <v>3177</v>
      </c>
      <c r="AM4046" t="s">
        <v>5712</v>
      </c>
      <c r="AN4046">
        <v>-11</v>
      </c>
      <c r="AO4046">
        <v>3.5</v>
      </c>
      <c r="AP4046" t="s">
        <v>420</v>
      </c>
      <c r="AQ4046" t="s">
        <v>73</v>
      </c>
      <c r="AR4046" t="s">
        <v>81</v>
      </c>
      <c r="AS4046" t="s">
        <v>82</v>
      </c>
      <c r="AT4046" t="s">
        <v>97</v>
      </c>
      <c r="AU4046" t="s">
        <v>73</v>
      </c>
      <c r="AV4046" t="s">
        <v>123</v>
      </c>
      <c r="AW4046" t="s">
        <v>63</v>
      </c>
      <c r="AX4046">
        <v>40.22</v>
      </c>
      <c r="AY4046">
        <v>59.78</v>
      </c>
      <c r="AZ4046" t="s">
        <v>166</v>
      </c>
      <c r="BA4046" t="s">
        <v>166</v>
      </c>
      <c r="BB4046" t="s">
        <v>166</v>
      </c>
      <c r="BC4046" t="s">
        <v>166</v>
      </c>
      <c r="BD4046" t="s">
        <v>166</v>
      </c>
      <c r="BE4046" t="s">
        <v>166</v>
      </c>
      <c r="BF4046" t="s">
        <v>58</v>
      </c>
      <c r="BG4046">
        <f>IF(Table1[[#This Row],[ft_score]]="0 - 0", 1, 0)</f>
        <v>0</v>
      </c>
      <c r="BH4046">
        <f t="shared" si="63"/>
        <v>0</v>
      </c>
    </row>
    <row r="4047" spans="1:60" hidden="1" x14ac:dyDescent="0.25">
      <c r="A4047" s="1">
        <v>5145</v>
      </c>
      <c r="B4047" t="s">
        <v>58</v>
      </c>
      <c r="C4047" t="s">
        <v>636</v>
      </c>
      <c r="D4047">
        <v>3</v>
      </c>
      <c r="E4047">
        <v>0</v>
      </c>
      <c r="F4047" t="s">
        <v>272</v>
      </c>
      <c r="G4047" t="s">
        <v>90</v>
      </c>
      <c r="H4047" t="s">
        <v>90</v>
      </c>
      <c r="I4047" t="s">
        <v>58</v>
      </c>
      <c r="J4047" t="s">
        <v>90</v>
      </c>
      <c r="K4047">
        <v>0</v>
      </c>
      <c r="L4047" t="s">
        <v>150</v>
      </c>
      <c r="M4047" t="s">
        <v>272</v>
      </c>
      <c r="N4047" t="s">
        <v>60</v>
      </c>
      <c r="O4047" t="s">
        <v>60</v>
      </c>
      <c r="P4047" t="s">
        <v>150</v>
      </c>
      <c r="Q4047" t="s">
        <v>150</v>
      </c>
      <c r="R4047" t="s">
        <v>272</v>
      </c>
      <c r="S4047" t="s">
        <v>272</v>
      </c>
      <c r="T4047">
        <v>93.92</v>
      </c>
      <c r="U4047" t="s">
        <v>5763</v>
      </c>
      <c r="V4047" t="s">
        <v>5764</v>
      </c>
      <c r="W4047" t="s">
        <v>5765</v>
      </c>
      <c r="X4047" t="s">
        <v>5566</v>
      </c>
      <c r="Y4047" t="s">
        <v>1008</v>
      </c>
      <c r="Z4047" t="s">
        <v>5732</v>
      </c>
      <c r="AA4047" t="s">
        <v>5733</v>
      </c>
      <c r="AB4047">
        <v>0</v>
      </c>
      <c r="AC4047">
        <v>0</v>
      </c>
      <c r="AD4047">
        <v>0</v>
      </c>
      <c r="AE4047">
        <v>0</v>
      </c>
      <c r="AF4047" t="s">
        <v>63</v>
      </c>
      <c r="AG4047" t="s">
        <v>63</v>
      </c>
      <c r="AH4047" t="s">
        <v>63</v>
      </c>
      <c r="AI4047" t="s">
        <v>63</v>
      </c>
      <c r="AJ4047" t="s">
        <v>63</v>
      </c>
      <c r="AK4047" t="s">
        <v>63</v>
      </c>
      <c r="AL4047" t="s">
        <v>63</v>
      </c>
      <c r="AM4047" t="s">
        <v>63</v>
      </c>
      <c r="AN4047">
        <v>-6</v>
      </c>
      <c r="AO4047">
        <v>-10</v>
      </c>
      <c r="AP4047" t="s">
        <v>63</v>
      </c>
      <c r="AQ4047" t="s">
        <v>63</v>
      </c>
      <c r="AR4047" t="s">
        <v>63</v>
      </c>
      <c r="AS4047" t="s">
        <v>63</v>
      </c>
      <c r="AT4047" t="s">
        <v>63</v>
      </c>
      <c r="AU4047" t="s">
        <v>63</v>
      </c>
      <c r="AV4047" t="s">
        <v>63</v>
      </c>
      <c r="AW4047" t="s">
        <v>63</v>
      </c>
      <c r="AX4047">
        <v>0</v>
      </c>
      <c r="AY4047">
        <v>0</v>
      </c>
      <c r="AZ4047" t="s">
        <v>166</v>
      </c>
      <c r="BA4047" t="s">
        <v>166</v>
      </c>
      <c r="BB4047" t="s">
        <v>166</v>
      </c>
      <c r="BC4047" t="s">
        <v>166</v>
      </c>
      <c r="BD4047" t="s">
        <v>166</v>
      </c>
      <c r="BE4047" t="s">
        <v>166</v>
      </c>
      <c r="BF4047" t="s">
        <v>58</v>
      </c>
      <c r="BG4047">
        <f>IF(Table1[[#This Row],[ft_score]]="0 - 0", 1, 0)</f>
        <v>0</v>
      </c>
      <c r="BH4047">
        <f t="shared" si="63"/>
        <v>0</v>
      </c>
    </row>
    <row r="4048" spans="1:60" hidden="1" x14ac:dyDescent="0.25">
      <c r="A4048" s="1">
        <v>5259</v>
      </c>
      <c r="B4048" t="s">
        <v>58</v>
      </c>
      <c r="C4048" t="s">
        <v>148</v>
      </c>
      <c r="D4048">
        <v>3</v>
      </c>
      <c r="E4048">
        <v>0</v>
      </c>
      <c r="F4048" t="s">
        <v>272</v>
      </c>
      <c r="G4048" t="s">
        <v>90</v>
      </c>
      <c r="H4048" t="s">
        <v>90</v>
      </c>
      <c r="I4048" t="s">
        <v>58</v>
      </c>
      <c r="J4048" t="s">
        <v>90</v>
      </c>
      <c r="K4048">
        <v>0</v>
      </c>
      <c r="L4048" t="s">
        <v>60</v>
      </c>
      <c r="M4048" t="s">
        <v>272</v>
      </c>
      <c r="N4048" t="s">
        <v>64</v>
      </c>
      <c r="O4048" t="s">
        <v>64</v>
      </c>
      <c r="P4048" t="s">
        <v>60</v>
      </c>
      <c r="Q4048" t="s">
        <v>272</v>
      </c>
      <c r="R4048" t="s">
        <v>272</v>
      </c>
      <c r="S4048" t="s">
        <v>272</v>
      </c>
      <c r="T4048">
        <v>11362.97</v>
      </c>
      <c r="U4048" t="s">
        <v>3266</v>
      </c>
      <c r="V4048" t="s">
        <v>4369</v>
      </c>
      <c r="W4048" t="s">
        <v>6062</v>
      </c>
      <c r="X4048" t="s">
        <v>5566</v>
      </c>
      <c r="Y4048" t="s">
        <v>1695</v>
      </c>
      <c r="Z4048" t="s">
        <v>2333</v>
      </c>
      <c r="AA4048" t="s">
        <v>2334</v>
      </c>
      <c r="AB4048">
        <v>2</v>
      </c>
      <c r="AC4048">
        <v>83.34</v>
      </c>
      <c r="AD4048">
        <v>66.67</v>
      </c>
      <c r="AE4048">
        <v>41.67</v>
      </c>
      <c r="AF4048" t="s">
        <v>63</v>
      </c>
      <c r="AG4048" t="s">
        <v>4355</v>
      </c>
      <c r="AH4048" t="s">
        <v>63</v>
      </c>
      <c r="AI4048" t="s">
        <v>3778</v>
      </c>
      <c r="AJ4048" t="s">
        <v>3125</v>
      </c>
      <c r="AK4048" t="s">
        <v>1567</v>
      </c>
      <c r="AL4048" t="s">
        <v>6063</v>
      </c>
      <c r="AM4048" t="s">
        <v>1567</v>
      </c>
      <c r="AN4048">
        <v>-10</v>
      </c>
      <c r="AO4048">
        <v>-5</v>
      </c>
      <c r="AP4048" t="s">
        <v>3427</v>
      </c>
      <c r="AQ4048" t="s">
        <v>2471</v>
      </c>
      <c r="AR4048" t="s">
        <v>1949</v>
      </c>
      <c r="AS4048" t="s">
        <v>560</v>
      </c>
      <c r="AT4048" t="s">
        <v>63</v>
      </c>
      <c r="AU4048" t="s">
        <v>63</v>
      </c>
      <c r="AV4048" t="s">
        <v>63</v>
      </c>
      <c r="AW4048" t="s">
        <v>63</v>
      </c>
      <c r="AX4048">
        <v>28.57</v>
      </c>
      <c r="AY4048">
        <v>71.430000000000007</v>
      </c>
      <c r="AZ4048" t="s">
        <v>166</v>
      </c>
      <c r="BA4048" t="s">
        <v>166</v>
      </c>
      <c r="BB4048" t="s">
        <v>166</v>
      </c>
      <c r="BC4048" t="s">
        <v>166</v>
      </c>
      <c r="BD4048" t="s">
        <v>166</v>
      </c>
      <c r="BE4048" t="s">
        <v>166</v>
      </c>
      <c r="BF4048" t="s">
        <v>58</v>
      </c>
      <c r="BG4048">
        <f>IF(Table1[[#This Row],[ft_score]]="0 - 0", 1, 0)</f>
        <v>0</v>
      </c>
      <c r="BH4048">
        <f t="shared" si="63"/>
        <v>0</v>
      </c>
    </row>
    <row r="4049" spans="1:60" x14ac:dyDescent="0.25">
      <c r="A4049" s="1">
        <v>5340</v>
      </c>
      <c r="B4049" t="s">
        <v>58</v>
      </c>
      <c r="C4049" t="s">
        <v>148</v>
      </c>
      <c r="D4049">
        <v>3</v>
      </c>
      <c r="E4049">
        <v>0</v>
      </c>
      <c r="F4049" t="s">
        <v>272</v>
      </c>
      <c r="G4049" t="s">
        <v>90</v>
      </c>
      <c r="H4049" t="s">
        <v>90</v>
      </c>
      <c r="I4049" t="s">
        <v>58</v>
      </c>
      <c r="J4049" t="s">
        <v>90</v>
      </c>
      <c r="K4049">
        <v>0</v>
      </c>
      <c r="L4049" t="s">
        <v>272</v>
      </c>
      <c r="M4049" t="s">
        <v>272</v>
      </c>
      <c r="N4049">
        <v>0</v>
      </c>
      <c r="O4049">
        <v>0</v>
      </c>
      <c r="P4049">
        <v>0</v>
      </c>
      <c r="Q4049" t="s">
        <v>272</v>
      </c>
      <c r="R4049" t="s">
        <v>272</v>
      </c>
      <c r="S4049" t="s">
        <v>272</v>
      </c>
      <c r="T4049">
        <v>113.28</v>
      </c>
      <c r="U4049" t="s">
        <v>6237</v>
      </c>
      <c r="V4049" t="s">
        <v>6238</v>
      </c>
      <c r="W4049" t="s">
        <v>6239</v>
      </c>
      <c r="X4049" t="s">
        <v>6189</v>
      </c>
      <c r="Y4049" t="s">
        <v>1008</v>
      </c>
      <c r="Z4049" t="s">
        <v>5038</v>
      </c>
      <c r="AA4049" t="s">
        <v>5610</v>
      </c>
      <c r="AB4049">
        <v>16</v>
      </c>
      <c r="AC4049">
        <v>75</v>
      </c>
      <c r="AD4049">
        <v>25</v>
      </c>
      <c r="AE4049">
        <v>18.75</v>
      </c>
      <c r="AF4049" t="s">
        <v>83</v>
      </c>
      <c r="AG4049" t="s">
        <v>159</v>
      </c>
      <c r="AH4049" t="s">
        <v>1092</v>
      </c>
      <c r="AI4049" t="s">
        <v>2373</v>
      </c>
      <c r="AJ4049" t="s">
        <v>2154</v>
      </c>
      <c r="AK4049" t="s">
        <v>1408</v>
      </c>
      <c r="AL4049" t="s">
        <v>866</v>
      </c>
      <c r="AM4049" t="s">
        <v>3017</v>
      </c>
      <c r="AN4049">
        <v>-19</v>
      </c>
      <c r="AO4049">
        <v>-2.5</v>
      </c>
      <c r="AP4049" t="s">
        <v>1512</v>
      </c>
      <c r="AQ4049" t="s">
        <v>81</v>
      </c>
      <c r="AR4049" t="s">
        <v>82</v>
      </c>
      <c r="AS4049" t="s">
        <v>73</v>
      </c>
      <c r="AT4049" t="s">
        <v>81</v>
      </c>
      <c r="AU4049" t="s">
        <v>123</v>
      </c>
      <c r="AV4049" t="s">
        <v>63</v>
      </c>
      <c r="AW4049" t="s">
        <v>63</v>
      </c>
      <c r="AX4049">
        <v>41.39</v>
      </c>
      <c r="AY4049">
        <v>58.62</v>
      </c>
      <c r="AZ4049" t="s">
        <v>349</v>
      </c>
      <c r="BA4049" t="s">
        <v>105</v>
      </c>
      <c r="BB4049" t="s">
        <v>147</v>
      </c>
      <c r="BC4049" t="s">
        <v>231</v>
      </c>
      <c r="BD4049" t="s">
        <v>385</v>
      </c>
      <c r="BE4049" t="s">
        <v>298</v>
      </c>
      <c r="BF4049">
        <v>1</v>
      </c>
      <c r="BG4049">
        <f>IF(Table1[[#This Row],[ft_score]]="0 - 0", 1, 0)</f>
        <v>0</v>
      </c>
      <c r="BH4049">
        <f t="shared" si="63"/>
        <v>0</v>
      </c>
    </row>
    <row r="4050" spans="1:60" x14ac:dyDescent="0.25">
      <c r="A4050" s="1">
        <v>5359</v>
      </c>
      <c r="B4050" t="s">
        <v>58</v>
      </c>
      <c r="C4050" t="s">
        <v>110</v>
      </c>
      <c r="D4050">
        <v>3</v>
      </c>
      <c r="E4050">
        <v>0</v>
      </c>
      <c r="F4050" t="s">
        <v>272</v>
      </c>
      <c r="G4050" t="s">
        <v>90</v>
      </c>
      <c r="H4050" t="s">
        <v>90</v>
      </c>
      <c r="I4050" t="s">
        <v>58</v>
      </c>
      <c r="J4050" t="s">
        <v>90</v>
      </c>
      <c r="K4050">
        <v>0</v>
      </c>
      <c r="L4050" t="s">
        <v>150</v>
      </c>
      <c r="M4050" t="s">
        <v>272</v>
      </c>
      <c r="N4050" t="s">
        <v>64</v>
      </c>
      <c r="O4050" t="s">
        <v>60</v>
      </c>
      <c r="P4050" t="s">
        <v>150</v>
      </c>
      <c r="Q4050" t="s">
        <v>150</v>
      </c>
      <c r="R4050" t="s">
        <v>150</v>
      </c>
      <c r="S4050" t="s">
        <v>272</v>
      </c>
      <c r="T4050">
        <v>337.9</v>
      </c>
      <c r="U4050" t="s">
        <v>3847</v>
      </c>
      <c r="V4050" t="s">
        <v>4264</v>
      </c>
      <c r="W4050" t="s">
        <v>6276</v>
      </c>
      <c r="X4050" t="s">
        <v>6189</v>
      </c>
      <c r="Y4050" t="s">
        <v>1677</v>
      </c>
      <c r="Z4050" t="s">
        <v>3685</v>
      </c>
      <c r="AA4050" t="s">
        <v>3686</v>
      </c>
      <c r="AB4050">
        <v>2</v>
      </c>
      <c r="AC4050">
        <v>25</v>
      </c>
      <c r="AD4050">
        <v>0</v>
      </c>
      <c r="AE4050">
        <v>0</v>
      </c>
      <c r="AF4050" t="s">
        <v>63</v>
      </c>
      <c r="AG4050" t="s">
        <v>141</v>
      </c>
      <c r="AH4050" t="s">
        <v>63</v>
      </c>
      <c r="AI4050" t="s">
        <v>63</v>
      </c>
      <c r="AJ4050" t="s">
        <v>136</v>
      </c>
      <c r="AK4050" t="s">
        <v>63</v>
      </c>
      <c r="AL4050" t="s">
        <v>63</v>
      </c>
      <c r="AM4050" t="s">
        <v>5212</v>
      </c>
      <c r="AN4050">
        <v>8</v>
      </c>
      <c r="AO4050">
        <v>-4</v>
      </c>
      <c r="AP4050" t="s">
        <v>97</v>
      </c>
      <c r="AQ4050" t="s">
        <v>97</v>
      </c>
      <c r="AR4050" t="s">
        <v>97</v>
      </c>
      <c r="AS4050" t="s">
        <v>560</v>
      </c>
      <c r="AT4050" t="s">
        <v>63</v>
      </c>
      <c r="AU4050" t="s">
        <v>63</v>
      </c>
      <c r="AV4050" t="s">
        <v>63</v>
      </c>
      <c r="AW4050" t="s">
        <v>63</v>
      </c>
      <c r="AX4050">
        <v>16.670000000000002</v>
      </c>
      <c r="AY4050">
        <v>83.34</v>
      </c>
      <c r="AZ4050" t="s">
        <v>562</v>
      </c>
      <c r="BA4050" t="s">
        <v>347</v>
      </c>
      <c r="BB4050" t="s">
        <v>562</v>
      </c>
      <c r="BC4050" t="s">
        <v>87</v>
      </c>
      <c r="BD4050" t="s">
        <v>231</v>
      </c>
      <c r="BE4050" t="s">
        <v>89</v>
      </c>
      <c r="BF4050">
        <v>2</v>
      </c>
      <c r="BG4050">
        <f>IF(Table1[[#This Row],[ft_score]]="0 - 0", 1, 0)</f>
        <v>0</v>
      </c>
      <c r="BH4050">
        <f t="shared" si="63"/>
        <v>0</v>
      </c>
    </row>
    <row r="4051" spans="1:60" x14ac:dyDescent="0.25">
      <c r="A4051" s="1">
        <v>5368</v>
      </c>
      <c r="B4051" t="s">
        <v>5152</v>
      </c>
      <c r="C4051" t="s">
        <v>244</v>
      </c>
      <c r="D4051">
        <v>3</v>
      </c>
      <c r="E4051">
        <v>0</v>
      </c>
      <c r="F4051" t="s">
        <v>272</v>
      </c>
      <c r="G4051">
        <v>-1</v>
      </c>
      <c r="H4051">
        <v>1000</v>
      </c>
      <c r="I4051" t="s">
        <v>61</v>
      </c>
      <c r="J4051" t="s">
        <v>6295</v>
      </c>
      <c r="K4051">
        <v>1</v>
      </c>
      <c r="L4051" t="s">
        <v>60</v>
      </c>
      <c r="M4051" t="s">
        <v>272</v>
      </c>
      <c r="N4051" t="s">
        <v>64</v>
      </c>
      <c r="O4051" t="s">
        <v>60</v>
      </c>
      <c r="P4051" t="s">
        <v>60</v>
      </c>
      <c r="Q4051" t="s">
        <v>60</v>
      </c>
      <c r="R4051" t="s">
        <v>150</v>
      </c>
      <c r="S4051" t="s">
        <v>272</v>
      </c>
      <c r="T4051">
        <v>134.71</v>
      </c>
      <c r="U4051" t="s">
        <v>3346</v>
      </c>
      <c r="V4051" t="s">
        <v>4020</v>
      </c>
      <c r="W4051" t="s">
        <v>6296</v>
      </c>
      <c r="X4051" t="s">
        <v>6189</v>
      </c>
      <c r="Y4051" t="s">
        <v>1132</v>
      </c>
      <c r="Z4051" t="s">
        <v>2354</v>
      </c>
      <c r="AA4051" t="s">
        <v>2355</v>
      </c>
      <c r="AB4051">
        <v>3</v>
      </c>
      <c r="AC4051">
        <v>83.34</v>
      </c>
      <c r="AD4051">
        <v>33.340000000000003</v>
      </c>
      <c r="AE4051">
        <v>16.670000000000002</v>
      </c>
      <c r="AF4051" t="s">
        <v>136</v>
      </c>
      <c r="AG4051" t="s">
        <v>2364</v>
      </c>
      <c r="AH4051" t="s">
        <v>73</v>
      </c>
      <c r="AI4051" t="s">
        <v>2957</v>
      </c>
      <c r="AJ4051" t="s">
        <v>1575</v>
      </c>
      <c r="AK4051" t="s">
        <v>1575</v>
      </c>
      <c r="AL4051" t="s">
        <v>73</v>
      </c>
      <c r="AM4051" t="s">
        <v>2957</v>
      </c>
      <c r="AN4051">
        <v>-13</v>
      </c>
      <c r="AO4051">
        <v>-2.5</v>
      </c>
      <c r="AP4051" t="s">
        <v>2227</v>
      </c>
      <c r="AQ4051" t="s">
        <v>2471</v>
      </c>
      <c r="AR4051" t="s">
        <v>1949</v>
      </c>
      <c r="AS4051" t="s">
        <v>63</v>
      </c>
      <c r="AT4051" t="s">
        <v>560</v>
      </c>
      <c r="AU4051" t="s">
        <v>1949</v>
      </c>
      <c r="AV4051" t="s">
        <v>63</v>
      </c>
      <c r="AW4051" t="s">
        <v>63</v>
      </c>
      <c r="AX4051">
        <v>50</v>
      </c>
      <c r="AY4051">
        <v>50</v>
      </c>
      <c r="AZ4051" t="s">
        <v>1314</v>
      </c>
      <c r="BA4051" t="s">
        <v>350</v>
      </c>
      <c r="BB4051" t="s">
        <v>105</v>
      </c>
      <c r="BC4051" t="s">
        <v>312</v>
      </c>
      <c r="BD4051" t="s">
        <v>2184</v>
      </c>
      <c r="BE4051" t="s">
        <v>214</v>
      </c>
      <c r="BF4051">
        <v>1</v>
      </c>
      <c r="BG4051">
        <f>IF(Table1[[#This Row],[ft_score]]="0 - 0", 1, 0)</f>
        <v>0</v>
      </c>
      <c r="BH4051">
        <f t="shared" si="63"/>
        <v>0</v>
      </c>
    </row>
    <row r="4052" spans="1:60" x14ac:dyDescent="0.25">
      <c r="A4052" s="1">
        <v>5376</v>
      </c>
      <c r="B4052" t="s">
        <v>58</v>
      </c>
      <c r="C4052" t="s">
        <v>126</v>
      </c>
      <c r="D4052">
        <v>3</v>
      </c>
      <c r="E4052">
        <v>0</v>
      </c>
      <c r="F4052" t="s">
        <v>272</v>
      </c>
      <c r="G4052" t="s">
        <v>90</v>
      </c>
      <c r="H4052" t="s">
        <v>90</v>
      </c>
      <c r="I4052" t="s">
        <v>58</v>
      </c>
      <c r="J4052" t="s">
        <v>90</v>
      </c>
      <c r="K4052">
        <v>0</v>
      </c>
      <c r="L4052" t="s">
        <v>150</v>
      </c>
      <c r="M4052" t="s">
        <v>272</v>
      </c>
      <c r="N4052" t="s">
        <v>64</v>
      </c>
      <c r="O4052" t="s">
        <v>150</v>
      </c>
      <c r="P4052" t="s">
        <v>150</v>
      </c>
      <c r="Q4052" t="s">
        <v>150</v>
      </c>
      <c r="R4052" t="s">
        <v>150</v>
      </c>
      <c r="S4052" t="s">
        <v>272</v>
      </c>
      <c r="T4052">
        <v>379.44</v>
      </c>
      <c r="U4052" t="s">
        <v>1654</v>
      </c>
      <c r="V4052" t="s">
        <v>1075</v>
      </c>
      <c r="W4052" t="s">
        <v>6312</v>
      </c>
      <c r="X4052" t="s">
        <v>6189</v>
      </c>
      <c r="Y4052" t="s">
        <v>1643</v>
      </c>
      <c r="Z4052" t="s">
        <v>1077</v>
      </c>
      <c r="AA4052" t="s">
        <v>1078</v>
      </c>
      <c r="AB4052">
        <v>19</v>
      </c>
      <c r="AC4052">
        <v>75</v>
      </c>
      <c r="AD4052">
        <v>56.25</v>
      </c>
      <c r="AE4052">
        <v>37.5</v>
      </c>
      <c r="AF4052" t="s">
        <v>159</v>
      </c>
      <c r="AG4052" t="s">
        <v>159</v>
      </c>
      <c r="AH4052" t="s">
        <v>542</v>
      </c>
      <c r="AI4052" t="s">
        <v>2823</v>
      </c>
      <c r="AJ4052" t="s">
        <v>1091</v>
      </c>
      <c r="AK4052" t="s">
        <v>416</v>
      </c>
      <c r="AL4052" t="s">
        <v>2568</v>
      </c>
      <c r="AM4052" t="s">
        <v>5712</v>
      </c>
      <c r="AN4052">
        <v>1</v>
      </c>
      <c r="AO4052">
        <v>-0.5</v>
      </c>
      <c r="AP4052" t="s">
        <v>6313</v>
      </c>
      <c r="AQ4052" t="s">
        <v>97</v>
      </c>
      <c r="AR4052" t="s">
        <v>82</v>
      </c>
      <c r="AS4052" t="s">
        <v>97</v>
      </c>
      <c r="AT4052" t="s">
        <v>97</v>
      </c>
      <c r="AU4052" t="s">
        <v>116</v>
      </c>
      <c r="AV4052" t="s">
        <v>73</v>
      </c>
      <c r="AW4052" t="s">
        <v>83</v>
      </c>
      <c r="AX4052">
        <v>47.04</v>
      </c>
      <c r="AY4052">
        <v>52.96</v>
      </c>
      <c r="AZ4052" t="s">
        <v>561</v>
      </c>
      <c r="BA4052" t="s">
        <v>694</v>
      </c>
      <c r="BB4052" t="s">
        <v>299</v>
      </c>
      <c r="BC4052" t="s">
        <v>423</v>
      </c>
      <c r="BD4052" t="s">
        <v>523</v>
      </c>
      <c r="BE4052" t="s">
        <v>424</v>
      </c>
      <c r="BF4052">
        <v>2</v>
      </c>
      <c r="BG4052">
        <f>IF(Table1[[#This Row],[ft_score]]="0 - 0", 1, 0)</f>
        <v>0</v>
      </c>
      <c r="BH4052">
        <f t="shared" si="63"/>
        <v>0</v>
      </c>
    </row>
    <row r="4053" spans="1:60" x14ac:dyDescent="0.25">
      <c r="A4053" s="1">
        <v>5382</v>
      </c>
      <c r="B4053" t="s">
        <v>58</v>
      </c>
      <c r="C4053" t="s">
        <v>148</v>
      </c>
      <c r="D4053">
        <v>3</v>
      </c>
      <c r="E4053">
        <v>0</v>
      </c>
      <c r="F4053" t="s">
        <v>272</v>
      </c>
      <c r="G4053" t="s">
        <v>90</v>
      </c>
      <c r="H4053" t="s">
        <v>90</v>
      </c>
      <c r="I4053" t="s">
        <v>58</v>
      </c>
      <c r="J4053" t="s">
        <v>90</v>
      </c>
      <c r="K4053">
        <v>0</v>
      </c>
      <c r="L4053" t="s">
        <v>64</v>
      </c>
      <c r="M4053" t="s">
        <v>272</v>
      </c>
      <c r="N4053" t="s">
        <v>64</v>
      </c>
      <c r="O4053" t="s">
        <v>64</v>
      </c>
      <c r="P4053" t="s">
        <v>64</v>
      </c>
      <c r="Q4053" t="s">
        <v>272</v>
      </c>
      <c r="R4053" t="s">
        <v>272</v>
      </c>
      <c r="S4053" t="s">
        <v>272</v>
      </c>
      <c r="T4053">
        <v>768.1</v>
      </c>
      <c r="U4053" t="s">
        <v>5067</v>
      </c>
      <c r="V4053" t="s">
        <v>1182</v>
      </c>
      <c r="W4053" t="s">
        <v>6328</v>
      </c>
      <c r="X4053" t="s">
        <v>6189</v>
      </c>
      <c r="Y4053" t="s">
        <v>1677</v>
      </c>
      <c r="Z4053" t="s">
        <v>527</v>
      </c>
      <c r="AA4053" t="s">
        <v>528</v>
      </c>
      <c r="AB4053">
        <v>26</v>
      </c>
      <c r="AC4053">
        <v>50</v>
      </c>
      <c r="AD4053">
        <v>25</v>
      </c>
      <c r="AE4053">
        <v>18.75</v>
      </c>
      <c r="AF4053" t="s">
        <v>83</v>
      </c>
      <c r="AG4053" t="s">
        <v>116</v>
      </c>
      <c r="AH4053" t="s">
        <v>1874</v>
      </c>
      <c r="AI4053" t="s">
        <v>1459</v>
      </c>
      <c r="AJ4053" t="s">
        <v>3726</v>
      </c>
      <c r="AK4053" t="s">
        <v>6329</v>
      </c>
      <c r="AL4053" t="s">
        <v>2465</v>
      </c>
      <c r="AM4053" t="s">
        <v>2411</v>
      </c>
      <c r="AN4053">
        <v>2</v>
      </c>
      <c r="AO4053">
        <v>1</v>
      </c>
      <c r="AP4053" t="s">
        <v>6330</v>
      </c>
      <c r="AQ4053" t="s">
        <v>73</v>
      </c>
      <c r="AR4053" t="s">
        <v>82</v>
      </c>
      <c r="AS4053" t="s">
        <v>81</v>
      </c>
      <c r="AT4053" t="s">
        <v>82</v>
      </c>
      <c r="AU4053" t="s">
        <v>123</v>
      </c>
      <c r="AV4053" t="s">
        <v>72</v>
      </c>
      <c r="AW4053" t="s">
        <v>83</v>
      </c>
      <c r="AX4053">
        <v>52.68</v>
      </c>
      <c r="AY4053">
        <v>47.32</v>
      </c>
      <c r="AZ4053" t="s">
        <v>385</v>
      </c>
      <c r="BA4053" t="s">
        <v>424</v>
      </c>
      <c r="BB4053" t="s">
        <v>143</v>
      </c>
      <c r="BC4053" t="s">
        <v>198</v>
      </c>
      <c r="BD4053" t="s">
        <v>87</v>
      </c>
      <c r="BE4053" t="s">
        <v>456</v>
      </c>
      <c r="BF4053">
        <v>1</v>
      </c>
      <c r="BG4053">
        <f>IF(Table1[[#This Row],[ft_score]]="0 - 0", 1, 0)</f>
        <v>0</v>
      </c>
      <c r="BH4053">
        <f t="shared" si="63"/>
        <v>0</v>
      </c>
    </row>
    <row r="4054" spans="1:60" x14ac:dyDescent="0.25">
      <c r="A4054" s="1">
        <v>5388</v>
      </c>
      <c r="B4054" t="s">
        <v>58</v>
      </c>
      <c r="C4054" t="s">
        <v>167</v>
      </c>
      <c r="D4054">
        <v>3</v>
      </c>
      <c r="E4054">
        <v>0</v>
      </c>
      <c r="F4054" t="s">
        <v>272</v>
      </c>
      <c r="G4054" t="s">
        <v>90</v>
      </c>
      <c r="H4054" t="s">
        <v>90</v>
      </c>
      <c r="I4054" t="s">
        <v>58</v>
      </c>
      <c r="J4054" t="s">
        <v>90</v>
      </c>
      <c r="K4054">
        <v>0</v>
      </c>
      <c r="L4054" t="s">
        <v>150</v>
      </c>
      <c r="M4054" t="s">
        <v>272</v>
      </c>
      <c r="N4054" t="s">
        <v>64</v>
      </c>
      <c r="O4054" t="s">
        <v>60</v>
      </c>
      <c r="P4054" t="s">
        <v>150</v>
      </c>
      <c r="Q4054" t="s">
        <v>150</v>
      </c>
      <c r="R4054" t="s">
        <v>150</v>
      </c>
      <c r="S4054" t="s">
        <v>272</v>
      </c>
      <c r="T4054">
        <v>7727.57</v>
      </c>
      <c r="U4054" t="s">
        <v>6342</v>
      </c>
      <c r="V4054" t="s">
        <v>6343</v>
      </c>
      <c r="W4054" t="s">
        <v>6344</v>
      </c>
      <c r="X4054" t="s">
        <v>6189</v>
      </c>
      <c r="Y4054" t="s">
        <v>1252</v>
      </c>
      <c r="Z4054" t="s">
        <v>5533</v>
      </c>
      <c r="AA4054" t="s">
        <v>5534</v>
      </c>
      <c r="AB4054">
        <v>0</v>
      </c>
      <c r="AC4054">
        <v>0</v>
      </c>
      <c r="AD4054">
        <v>0</v>
      </c>
      <c r="AE4054">
        <v>0</v>
      </c>
      <c r="AF4054" t="s">
        <v>63</v>
      </c>
      <c r="AG4054" t="s">
        <v>63</v>
      </c>
      <c r="AH4054" t="s">
        <v>63</v>
      </c>
      <c r="AI4054" t="s">
        <v>63</v>
      </c>
      <c r="AJ4054" t="s">
        <v>63</v>
      </c>
      <c r="AK4054" t="s">
        <v>63</v>
      </c>
      <c r="AL4054" t="s">
        <v>63</v>
      </c>
      <c r="AM4054" t="s">
        <v>63</v>
      </c>
      <c r="AN4054">
        <v>-6</v>
      </c>
      <c r="AO4054">
        <v>14</v>
      </c>
      <c r="AP4054" t="s">
        <v>63</v>
      </c>
      <c r="AQ4054" t="s">
        <v>63</v>
      </c>
      <c r="AR4054" t="s">
        <v>63</v>
      </c>
      <c r="AS4054" t="s">
        <v>63</v>
      </c>
      <c r="AT4054" t="s">
        <v>63</v>
      </c>
      <c r="AU4054" t="s">
        <v>63</v>
      </c>
      <c r="AV4054" t="s">
        <v>63</v>
      </c>
      <c r="AW4054" t="s">
        <v>63</v>
      </c>
      <c r="AX4054">
        <v>0</v>
      </c>
      <c r="AY4054">
        <v>0</v>
      </c>
      <c r="AZ4054" t="s">
        <v>197</v>
      </c>
      <c r="BA4054" t="s">
        <v>849</v>
      </c>
      <c r="BB4054" t="s">
        <v>196</v>
      </c>
      <c r="BC4054" t="s">
        <v>198</v>
      </c>
      <c r="BD4054" t="s">
        <v>197</v>
      </c>
      <c r="BE4054" t="s">
        <v>456</v>
      </c>
      <c r="BF4054">
        <v>1</v>
      </c>
      <c r="BG4054">
        <f>IF(Table1[[#This Row],[ft_score]]="0 - 0", 1, 0)</f>
        <v>0</v>
      </c>
      <c r="BH4054">
        <f t="shared" si="63"/>
        <v>0</v>
      </c>
    </row>
    <row r="4055" spans="1:60" x14ac:dyDescent="0.25">
      <c r="A4055" s="1">
        <v>5436</v>
      </c>
      <c r="B4055" t="s">
        <v>58</v>
      </c>
      <c r="C4055" t="s">
        <v>126</v>
      </c>
      <c r="D4055">
        <v>3</v>
      </c>
      <c r="E4055">
        <v>0</v>
      </c>
      <c r="F4055" t="s">
        <v>272</v>
      </c>
      <c r="G4055" t="s">
        <v>90</v>
      </c>
      <c r="H4055" t="s">
        <v>90</v>
      </c>
      <c r="I4055" t="s">
        <v>58</v>
      </c>
      <c r="J4055" t="s">
        <v>58</v>
      </c>
      <c r="K4055">
        <v>0</v>
      </c>
      <c r="L4055" t="s">
        <v>150</v>
      </c>
      <c r="M4055" t="s">
        <v>272</v>
      </c>
      <c r="N4055">
        <v>0</v>
      </c>
      <c r="O4055" t="s">
        <v>60</v>
      </c>
      <c r="P4055" t="s">
        <v>150</v>
      </c>
      <c r="Q4055" t="s">
        <v>150</v>
      </c>
      <c r="R4055" t="s">
        <v>150</v>
      </c>
      <c r="S4055" t="s">
        <v>272</v>
      </c>
      <c r="T4055">
        <v>7380.36</v>
      </c>
      <c r="U4055" t="s">
        <v>6456</v>
      </c>
      <c r="V4055" t="s">
        <v>6457</v>
      </c>
      <c r="W4055" t="s">
        <v>6458</v>
      </c>
      <c r="X4055" t="s">
        <v>6397</v>
      </c>
      <c r="Y4055" t="s">
        <v>3356</v>
      </c>
      <c r="Z4055" t="s">
        <v>5533</v>
      </c>
      <c r="AA4055" t="s">
        <v>5534</v>
      </c>
      <c r="AB4055">
        <v>0</v>
      </c>
      <c r="AC4055">
        <v>0</v>
      </c>
      <c r="AD4055">
        <v>0</v>
      </c>
      <c r="AE4055">
        <v>0</v>
      </c>
      <c r="AF4055" t="s">
        <v>63</v>
      </c>
      <c r="AG4055" t="s">
        <v>63</v>
      </c>
      <c r="AH4055" t="s">
        <v>63</v>
      </c>
      <c r="AI4055" t="s">
        <v>63</v>
      </c>
      <c r="AJ4055" t="s">
        <v>63</v>
      </c>
      <c r="AK4055" t="s">
        <v>63</v>
      </c>
      <c r="AL4055" t="s">
        <v>63</v>
      </c>
      <c r="AM4055" t="s">
        <v>63</v>
      </c>
      <c r="AN4055">
        <v>-6</v>
      </c>
      <c r="AO4055">
        <v>0</v>
      </c>
      <c r="AP4055" t="s">
        <v>63</v>
      </c>
      <c r="AQ4055" t="s">
        <v>63</v>
      </c>
      <c r="AR4055" t="s">
        <v>63</v>
      </c>
      <c r="AS4055" t="s">
        <v>63</v>
      </c>
      <c r="AT4055" t="s">
        <v>63</v>
      </c>
      <c r="AU4055" t="s">
        <v>63</v>
      </c>
      <c r="AV4055" t="s">
        <v>63</v>
      </c>
      <c r="AW4055" t="s">
        <v>63</v>
      </c>
      <c r="AX4055">
        <v>0</v>
      </c>
      <c r="AY4055">
        <v>0</v>
      </c>
      <c r="AZ4055" t="s">
        <v>215</v>
      </c>
      <c r="BA4055" t="s">
        <v>456</v>
      </c>
      <c r="BB4055" t="s">
        <v>147</v>
      </c>
      <c r="BC4055" t="s">
        <v>198</v>
      </c>
      <c r="BD4055" t="s">
        <v>87</v>
      </c>
      <c r="BE4055" t="s">
        <v>456</v>
      </c>
      <c r="BF4055">
        <v>1</v>
      </c>
      <c r="BG4055">
        <f>IF(Table1[[#This Row],[ft_score]]="0 - 0", 1, 0)</f>
        <v>0</v>
      </c>
      <c r="BH4055">
        <f t="shared" si="63"/>
        <v>0</v>
      </c>
    </row>
    <row r="4056" spans="1:60" x14ac:dyDescent="0.25">
      <c r="A4056" s="1">
        <v>5475</v>
      </c>
      <c r="B4056" t="s">
        <v>58</v>
      </c>
      <c r="C4056" t="s">
        <v>257</v>
      </c>
      <c r="D4056">
        <v>3</v>
      </c>
      <c r="E4056">
        <v>0</v>
      </c>
      <c r="F4056" t="s">
        <v>272</v>
      </c>
      <c r="G4056" t="s">
        <v>58</v>
      </c>
      <c r="H4056" t="s">
        <v>58</v>
      </c>
      <c r="I4056" t="s">
        <v>58</v>
      </c>
      <c r="J4056" t="s">
        <v>58</v>
      </c>
      <c r="K4056">
        <v>0</v>
      </c>
      <c r="L4056" t="s">
        <v>60</v>
      </c>
      <c r="M4056" t="s">
        <v>272</v>
      </c>
      <c r="N4056" t="s">
        <v>64</v>
      </c>
      <c r="O4056" t="s">
        <v>60</v>
      </c>
      <c r="P4056" t="s">
        <v>60</v>
      </c>
      <c r="Q4056" t="s">
        <v>60</v>
      </c>
      <c r="R4056" t="s">
        <v>150</v>
      </c>
      <c r="S4056" t="s">
        <v>272</v>
      </c>
      <c r="T4056">
        <v>70.56</v>
      </c>
      <c r="U4056" t="s">
        <v>563</v>
      </c>
      <c r="V4056" t="s">
        <v>576</v>
      </c>
      <c r="W4056" t="s">
        <v>6539</v>
      </c>
      <c r="X4056" t="s">
        <v>6514</v>
      </c>
      <c r="Y4056" t="s">
        <v>1695</v>
      </c>
      <c r="Z4056" t="s">
        <v>567</v>
      </c>
      <c r="AA4056" t="s">
        <v>568</v>
      </c>
      <c r="AB4056">
        <v>16</v>
      </c>
      <c r="AC4056">
        <v>87.5</v>
      </c>
      <c r="AD4056">
        <v>75</v>
      </c>
      <c r="AE4056">
        <v>37.5</v>
      </c>
      <c r="AF4056" t="s">
        <v>83</v>
      </c>
      <c r="AG4056" t="s">
        <v>123</v>
      </c>
      <c r="AH4056" t="s">
        <v>1826</v>
      </c>
      <c r="AI4056" t="s">
        <v>1063</v>
      </c>
      <c r="AJ4056" t="s">
        <v>5506</v>
      </c>
      <c r="AK4056" t="s">
        <v>3520</v>
      </c>
      <c r="AL4056" t="s">
        <v>1787</v>
      </c>
      <c r="AM4056" t="s">
        <v>3577</v>
      </c>
      <c r="AN4056">
        <v>9</v>
      </c>
      <c r="AO4056">
        <v>1.5</v>
      </c>
      <c r="AP4056" t="s">
        <v>335</v>
      </c>
      <c r="AQ4056" t="s">
        <v>97</v>
      </c>
      <c r="AR4056" t="s">
        <v>97</v>
      </c>
      <c r="AS4056" t="s">
        <v>82</v>
      </c>
      <c r="AT4056" t="s">
        <v>81</v>
      </c>
      <c r="AU4056" t="s">
        <v>534</v>
      </c>
      <c r="AV4056" t="s">
        <v>73</v>
      </c>
      <c r="AW4056" t="s">
        <v>83</v>
      </c>
      <c r="AX4056">
        <v>52.66</v>
      </c>
      <c r="AY4056">
        <v>47.34</v>
      </c>
      <c r="AZ4056" t="s">
        <v>268</v>
      </c>
      <c r="BA4056" t="s">
        <v>104</v>
      </c>
      <c r="BB4056" t="s">
        <v>217</v>
      </c>
      <c r="BC4056" t="s">
        <v>300</v>
      </c>
      <c r="BD4056" t="s">
        <v>107</v>
      </c>
      <c r="BE4056" t="s">
        <v>217</v>
      </c>
      <c r="BF4056">
        <v>2</v>
      </c>
      <c r="BG4056">
        <f>IF(Table1[[#This Row],[ft_score]]="0 - 0", 1, 0)</f>
        <v>0</v>
      </c>
      <c r="BH4056">
        <f t="shared" si="63"/>
        <v>0</v>
      </c>
    </row>
    <row r="4057" spans="1:60" x14ac:dyDescent="0.25">
      <c r="A4057" s="1">
        <v>5551</v>
      </c>
      <c r="B4057" t="s">
        <v>58</v>
      </c>
      <c r="C4057" t="s">
        <v>244</v>
      </c>
      <c r="D4057">
        <v>3</v>
      </c>
      <c r="E4057">
        <v>0</v>
      </c>
      <c r="F4057" t="s">
        <v>272</v>
      </c>
      <c r="G4057" t="s">
        <v>90</v>
      </c>
      <c r="H4057" t="s">
        <v>90</v>
      </c>
      <c r="I4057" t="s">
        <v>58</v>
      </c>
      <c r="J4057" t="s">
        <v>90</v>
      </c>
      <c r="K4057">
        <v>0</v>
      </c>
      <c r="L4057" t="s">
        <v>60</v>
      </c>
      <c r="M4057" t="s">
        <v>272</v>
      </c>
      <c r="N4057" t="s">
        <v>60</v>
      </c>
      <c r="O4057" t="s">
        <v>60</v>
      </c>
      <c r="P4057" t="s">
        <v>60</v>
      </c>
      <c r="Q4057" t="s">
        <v>60</v>
      </c>
      <c r="R4057" t="s">
        <v>150</v>
      </c>
      <c r="S4057" t="s">
        <v>272</v>
      </c>
      <c r="T4057">
        <v>28811.14</v>
      </c>
      <c r="U4057" t="s">
        <v>6698</v>
      </c>
      <c r="V4057" t="s">
        <v>6699</v>
      </c>
      <c r="W4057" t="s">
        <v>6700</v>
      </c>
      <c r="X4057" t="s">
        <v>6564</v>
      </c>
      <c r="Y4057" t="s">
        <v>174</v>
      </c>
      <c r="Z4057" t="s">
        <v>6007</v>
      </c>
      <c r="AA4057" t="s">
        <v>6008</v>
      </c>
      <c r="AB4057">
        <v>0</v>
      </c>
      <c r="AC4057">
        <v>50</v>
      </c>
      <c r="AD4057">
        <v>50</v>
      </c>
      <c r="AE4057">
        <v>0</v>
      </c>
      <c r="AF4057" t="s">
        <v>63</v>
      </c>
      <c r="AG4057" t="s">
        <v>97</v>
      </c>
      <c r="AH4057" t="s">
        <v>136</v>
      </c>
      <c r="AI4057" t="s">
        <v>136</v>
      </c>
      <c r="AJ4057" t="s">
        <v>136</v>
      </c>
      <c r="AK4057" t="s">
        <v>63</v>
      </c>
      <c r="AL4057" t="s">
        <v>63</v>
      </c>
      <c r="AM4057" t="s">
        <v>63</v>
      </c>
      <c r="AN4057">
        <v>-15</v>
      </c>
      <c r="AO4057">
        <v>-8.5</v>
      </c>
      <c r="AP4057" t="s">
        <v>3023</v>
      </c>
      <c r="AQ4057" t="s">
        <v>560</v>
      </c>
      <c r="AR4057" t="s">
        <v>63</v>
      </c>
      <c r="AS4057" t="s">
        <v>63</v>
      </c>
      <c r="AT4057" t="s">
        <v>63</v>
      </c>
      <c r="AU4057" t="s">
        <v>97</v>
      </c>
      <c r="AV4057" t="s">
        <v>97</v>
      </c>
      <c r="AW4057" t="s">
        <v>63</v>
      </c>
      <c r="AX4057">
        <v>50</v>
      </c>
      <c r="AY4057">
        <v>0</v>
      </c>
      <c r="AZ4057" t="s">
        <v>300</v>
      </c>
      <c r="BA4057" t="s">
        <v>313</v>
      </c>
      <c r="BB4057" t="s">
        <v>199</v>
      </c>
      <c r="BC4057" t="s">
        <v>312</v>
      </c>
      <c r="BD4057" t="s">
        <v>104</v>
      </c>
      <c r="BE4057" t="s">
        <v>214</v>
      </c>
      <c r="BF4057">
        <v>1</v>
      </c>
      <c r="BG4057">
        <f>IF(Table1[[#This Row],[ft_score]]="0 - 0", 1, 0)</f>
        <v>0</v>
      </c>
      <c r="BH4057">
        <f t="shared" si="63"/>
        <v>0</v>
      </c>
    </row>
    <row r="4058" spans="1:60" x14ac:dyDescent="0.25">
      <c r="A4058" s="1">
        <v>5560</v>
      </c>
      <c r="B4058" t="s">
        <v>58</v>
      </c>
      <c r="C4058" t="s">
        <v>126</v>
      </c>
      <c r="D4058">
        <v>3</v>
      </c>
      <c r="E4058">
        <v>0</v>
      </c>
      <c r="F4058" t="s">
        <v>272</v>
      </c>
      <c r="G4058" t="s">
        <v>90</v>
      </c>
      <c r="H4058" t="s">
        <v>90</v>
      </c>
      <c r="I4058" t="s">
        <v>58</v>
      </c>
      <c r="J4058" t="s">
        <v>58</v>
      </c>
      <c r="K4058">
        <v>0</v>
      </c>
      <c r="L4058" t="s">
        <v>150</v>
      </c>
      <c r="M4058" t="s">
        <v>272</v>
      </c>
      <c r="N4058" t="s">
        <v>64</v>
      </c>
      <c r="O4058" t="s">
        <v>60</v>
      </c>
      <c r="P4058" t="s">
        <v>150</v>
      </c>
      <c r="Q4058" t="s">
        <v>272</v>
      </c>
      <c r="R4058" t="s">
        <v>272</v>
      </c>
      <c r="S4058" t="s">
        <v>272</v>
      </c>
      <c r="T4058">
        <v>36441.25</v>
      </c>
      <c r="U4058" t="s">
        <v>6722</v>
      </c>
      <c r="V4058" t="s">
        <v>6723</v>
      </c>
      <c r="W4058" t="s">
        <v>6724</v>
      </c>
      <c r="X4058" t="s">
        <v>6564</v>
      </c>
      <c r="Y4058" t="s">
        <v>1252</v>
      </c>
      <c r="Z4058" t="s">
        <v>6725</v>
      </c>
      <c r="AA4058" t="s">
        <v>6726</v>
      </c>
      <c r="AB4058">
        <v>0</v>
      </c>
      <c r="AC4058">
        <v>0</v>
      </c>
      <c r="AD4058">
        <v>0</v>
      </c>
      <c r="AE4058">
        <v>0</v>
      </c>
      <c r="AF4058" t="s">
        <v>63</v>
      </c>
      <c r="AG4058" t="s">
        <v>63</v>
      </c>
      <c r="AH4058" t="s">
        <v>63</v>
      </c>
      <c r="AI4058" t="s">
        <v>63</v>
      </c>
      <c r="AJ4058" t="s">
        <v>63</v>
      </c>
      <c r="AK4058" t="s">
        <v>63</v>
      </c>
      <c r="AL4058" t="s">
        <v>63</v>
      </c>
      <c r="AM4058" t="s">
        <v>63</v>
      </c>
      <c r="AN4058">
        <v>40</v>
      </c>
      <c r="AO4058">
        <v>-1</v>
      </c>
      <c r="AP4058" t="s">
        <v>63</v>
      </c>
      <c r="AQ4058" t="s">
        <v>63</v>
      </c>
      <c r="AR4058" t="s">
        <v>63</v>
      </c>
      <c r="AS4058" t="s">
        <v>63</v>
      </c>
      <c r="AT4058" t="s">
        <v>63</v>
      </c>
      <c r="AU4058" t="s">
        <v>63</v>
      </c>
      <c r="AV4058" t="s">
        <v>63</v>
      </c>
      <c r="AW4058" t="s">
        <v>63</v>
      </c>
      <c r="AX4058">
        <v>0</v>
      </c>
      <c r="AY4058">
        <v>0</v>
      </c>
      <c r="AZ4058" t="s">
        <v>284</v>
      </c>
      <c r="BA4058" t="s">
        <v>217</v>
      </c>
      <c r="BB4058" t="s">
        <v>86</v>
      </c>
      <c r="BC4058" t="s">
        <v>423</v>
      </c>
      <c r="BD4058" t="s">
        <v>523</v>
      </c>
      <c r="BE4058" t="s">
        <v>424</v>
      </c>
      <c r="BF4058">
        <v>1</v>
      </c>
      <c r="BG4058">
        <f>IF(Table1[[#This Row],[ft_score]]="0 - 0", 1, 0)</f>
        <v>0</v>
      </c>
      <c r="BH4058">
        <f t="shared" si="63"/>
        <v>0</v>
      </c>
    </row>
    <row r="4059" spans="1:60" x14ac:dyDescent="0.25">
      <c r="A4059" s="1">
        <v>5586</v>
      </c>
      <c r="B4059" t="s">
        <v>58</v>
      </c>
      <c r="C4059" t="s">
        <v>167</v>
      </c>
      <c r="D4059">
        <v>3</v>
      </c>
      <c r="E4059">
        <v>0</v>
      </c>
      <c r="F4059" t="s">
        <v>272</v>
      </c>
      <c r="G4059" t="s">
        <v>90</v>
      </c>
      <c r="H4059" t="s">
        <v>90</v>
      </c>
      <c r="I4059" t="s">
        <v>58</v>
      </c>
      <c r="J4059" t="s">
        <v>90</v>
      </c>
      <c r="K4059">
        <v>0</v>
      </c>
      <c r="L4059" t="s">
        <v>60</v>
      </c>
      <c r="M4059" t="s">
        <v>272</v>
      </c>
      <c r="N4059" t="s">
        <v>64</v>
      </c>
      <c r="O4059" t="s">
        <v>60</v>
      </c>
      <c r="P4059" t="s">
        <v>60</v>
      </c>
      <c r="Q4059" t="s">
        <v>60</v>
      </c>
      <c r="R4059" t="s">
        <v>150</v>
      </c>
      <c r="S4059" t="s">
        <v>272</v>
      </c>
      <c r="T4059">
        <v>6</v>
      </c>
      <c r="U4059" t="s">
        <v>724</v>
      </c>
      <c r="V4059" t="s">
        <v>736</v>
      </c>
      <c r="W4059" t="s">
        <v>6780</v>
      </c>
      <c r="X4059" t="s">
        <v>6746</v>
      </c>
      <c r="Y4059" t="s">
        <v>833</v>
      </c>
      <c r="Z4059" t="s">
        <v>727</v>
      </c>
      <c r="AA4059" t="s">
        <v>728</v>
      </c>
      <c r="AB4059">
        <v>22</v>
      </c>
      <c r="AC4059">
        <v>62.5</v>
      </c>
      <c r="AD4059">
        <v>43.75</v>
      </c>
      <c r="AE4059">
        <v>25</v>
      </c>
      <c r="AF4059" t="s">
        <v>123</v>
      </c>
      <c r="AG4059" t="s">
        <v>159</v>
      </c>
      <c r="AH4059" t="s">
        <v>1711</v>
      </c>
      <c r="AI4059" t="s">
        <v>827</v>
      </c>
      <c r="AJ4059" t="s">
        <v>410</v>
      </c>
      <c r="AK4059" t="s">
        <v>261</v>
      </c>
      <c r="AL4059" t="s">
        <v>3078</v>
      </c>
      <c r="AM4059" t="s">
        <v>856</v>
      </c>
      <c r="AN4059">
        <v>-20</v>
      </c>
      <c r="AO4059">
        <v>-3</v>
      </c>
      <c r="AP4059" t="s">
        <v>6781</v>
      </c>
      <c r="AQ4059" t="s">
        <v>97</v>
      </c>
      <c r="AR4059" t="s">
        <v>82</v>
      </c>
      <c r="AS4059" t="s">
        <v>73</v>
      </c>
      <c r="AT4059" t="s">
        <v>97</v>
      </c>
      <c r="AU4059" t="s">
        <v>97</v>
      </c>
      <c r="AV4059" t="s">
        <v>72</v>
      </c>
      <c r="AW4059" t="s">
        <v>63</v>
      </c>
      <c r="AX4059">
        <v>46.16</v>
      </c>
      <c r="AY4059">
        <v>53.84</v>
      </c>
      <c r="AZ4059" t="s">
        <v>284</v>
      </c>
      <c r="BA4059" t="s">
        <v>144</v>
      </c>
      <c r="BB4059" t="s">
        <v>125</v>
      </c>
      <c r="BC4059" t="s">
        <v>255</v>
      </c>
      <c r="BD4059" t="s">
        <v>198</v>
      </c>
      <c r="BE4059" t="s">
        <v>256</v>
      </c>
      <c r="BF4059">
        <v>1</v>
      </c>
      <c r="BG4059">
        <f>IF(Table1[[#This Row],[ft_score]]="0 - 0", 1, 0)</f>
        <v>0</v>
      </c>
      <c r="BH4059">
        <f t="shared" si="63"/>
        <v>0</v>
      </c>
    </row>
    <row r="4060" spans="1:60" x14ac:dyDescent="0.25">
      <c r="A4060" s="1">
        <v>5587</v>
      </c>
      <c r="B4060" t="s">
        <v>58</v>
      </c>
      <c r="C4060" t="s">
        <v>126</v>
      </c>
      <c r="D4060">
        <v>3</v>
      </c>
      <c r="E4060">
        <v>0</v>
      </c>
      <c r="F4060" t="s">
        <v>272</v>
      </c>
      <c r="G4060" t="s">
        <v>90</v>
      </c>
      <c r="H4060" t="s">
        <v>90</v>
      </c>
      <c r="I4060" t="s">
        <v>58</v>
      </c>
      <c r="J4060" t="s">
        <v>90</v>
      </c>
      <c r="K4060">
        <v>0</v>
      </c>
      <c r="L4060" t="s">
        <v>60</v>
      </c>
      <c r="M4060" t="s">
        <v>272</v>
      </c>
      <c r="N4060" t="s">
        <v>64</v>
      </c>
      <c r="O4060" t="s">
        <v>60</v>
      </c>
      <c r="P4060" t="s">
        <v>60</v>
      </c>
      <c r="Q4060" t="s">
        <v>150</v>
      </c>
      <c r="R4060" t="s">
        <v>150</v>
      </c>
      <c r="S4060" t="s">
        <v>272</v>
      </c>
      <c r="T4060">
        <v>268.32</v>
      </c>
      <c r="U4060" t="s">
        <v>2492</v>
      </c>
      <c r="V4060" t="s">
        <v>878</v>
      </c>
      <c r="W4060" t="s">
        <v>6782</v>
      </c>
      <c r="X4060" t="s">
        <v>6746</v>
      </c>
      <c r="Y4060" t="s">
        <v>833</v>
      </c>
      <c r="Z4060" t="s">
        <v>880</v>
      </c>
      <c r="AA4060" t="s">
        <v>881</v>
      </c>
      <c r="AB4060">
        <v>25</v>
      </c>
      <c r="AC4060">
        <v>93.75</v>
      </c>
      <c r="AD4060">
        <v>75</v>
      </c>
      <c r="AE4060">
        <v>37.5</v>
      </c>
      <c r="AF4060" t="s">
        <v>123</v>
      </c>
      <c r="AG4060" t="s">
        <v>72</v>
      </c>
      <c r="AH4060" t="s">
        <v>4301</v>
      </c>
      <c r="AI4060" t="s">
        <v>1635</v>
      </c>
      <c r="AJ4060" t="s">
        <v>6205</v>
      </c>
      <c r="AK4060" t="s">
        <v>6783</v>
      </c>
      <c r="AL4060" t="s">
        <v>998</v>
      </c>
      <c r="AM4060" t="s">
        <v>1354</v>
      </c>
      <c r="AN4060">
        <v>-20</v>
      </c>
      <c r="AO4060">
        <v>-1</v>
      </c>
      <c r="AP4060" t="s">
        <v>6784</v>
      </c>
      <c r="AQ4060" t="s">
        <v>81</v>
      </c>
      <c r="AR4060" t="s">
        <v>82</v>
      </c>
      <c r="AS4060" t="s">
        <v>82</v>
      </c>
      <c r="AT4060" t="s">
        <v>81</v>
      </c>
      <c r="AU4060" t="s">
        <v>97</v>
      </c>
      <c r="AV4060" t="s">
        <v>72</v>
      </c>
      <c r="AW4060" t="s">
        <v>63</v>
      </c>
      <c r="AX4060">
        <v>46.45</v>
      </c>
      <c r="AY4060">
        <v>53.55</v>
      </c>
      <c r="AZ4060" t="s">
        <v>523</v>
      </c>
      <c r="BA4060" t="s">
        <v>199</v>
      </c>
      <c r="BB4060" t="s">
        <v>298</v>
      </c>
      <c r="BC4060" t="s">
        <v>468</v>
      </c>
      <c r="BD4060" t="s">
        <v>84</v>
      </c>
      <c r="BE4060" t="s">
        <v>143</v>
      </c>
      <c r="BF4060">
        <v>1</v>
      </c>
      <c r="BG4060">
        <f>IF(Table1[[#This Row],[ft_score]]="0 - 0", 1, 0)</f>
        <v>0</v>
      </c>
      <c r="BH4060">
        <f t="shared" si="63"/>
        <v>0</v>
      </c>
    </row>
    <row r="4061" spans="1:60" x14ac:dyDescent="0.25">
      <c r="A4061" s="1">
        <v>5598</v>
      </c>
      <c r="B4061" t="s">
        <v>58</v>
      </c>
      <c r="C4061" t="s">
        <v>59</v>
      </c>
      <c r="D4061">
        <v>3</v>
      </c>
      <c r="E4061">
        <v>0</v>
      </c>
      <c r="F4061" t="s">
        <v>272</v>
      </c>
      <c r="G4061" t="s">
        <v>90</v>
      </c>
      <c r="H4061" t="s">
        <v>90</v>
      </c>
      <c r="I4061" t="s">
        <v>58</v>
      </c>
      <c r="J4061" t="s">
        <v>90</v>
      </c>
      <c r="K4061">
        <v>0</v>
      </c>
      <c r="L4061" t="s">
        <v>150</v>
      </c>
      <c r="M4061" t="s">
        <v>272</v>
      </c>
      <c r="N4061" t="s">
        <v>64</v>
      </c>
      <c r="O4061" t="s">
        <v>60</v>
      </c>
      <c r="P4061" t="s">
        <v>150</v>
      </c>
      <c r="Q4061" t="s">
        <v>150</v>
      </c>
      <c r="R4061" t="s">
        <v>150</v>
      </c>
      <c r="S4061" t="s">
        <v>272</v>
      </c>
      <c r="T4061">
        <v>0</v>
      </c>
      <c r="U4061" t="s">
        <v>6809</v>
      </c>
      <c r="V4061" t="s">
        <v>6406</v>
      </c>
      <c r="W4061" t="s">
        <v>6810</v>
      </c>
      <c r="X4061" t="s">
        <v>6746</v>
      </c>
      <c r="Y4061" t="s">
        <v>833</v>
      </c>
      <c r="Z4061" t="s">
        <v>2553</v>
      </c>
      <c r="AA4061" t="s">
        <v>2554</v>
      </c>
      <c r="AB4061">
        <v>25</v>
      </c>
      <c r="AC4061">
        <v>81.25</v>
      </c>
      <c r="AD4061">
        <v>68.75</v>
      </c>
      <c r="AE4061">
        <v>37.5</v>
      </c>
      <c r="AF4061" t="s">
        <v>72</v>
      </c>
      <c r="AG4061" t="s">
        <v>82</v>
      </c>
      <c r="AH4061" t="s">
        <v>2441</v>
      </c>
      <c r="AI4061" t="s">
        <v>787</v>
      </c>
      <c r="AJ4061" t="s">
        <v>1546</v>
      </c>
      <c r="AK4061" t="s">
        <v>3025</v>
      </c>
      <c r="AL4061" t="s">
        <v>1352</v>
      </c>
      <c r="AM4061" t="s">
        <v>1576</v>
      </c>
      <c r="AN4061">
        <v>-6</v>
      </c>
      <c r="AO4061">
        <v>-6</v>
      </c>
      <c r="AP4061" t="s">
        <v>5204</v>
      </c>
      <c r="AQ4061" t="s">
        <v>141</v>
      </c>
      <c r="AR4061" t="s">
        <v>73</v>
      </c>
      <c r="AS4061" t="s">
        <v>82</v>
      </c>
      <c r="AT4061" t="s">
        <v>97</v>
      </c>
      <c r="AU4061" t="s">
        <v>97</v>
      </c>
      <c r="AV4061" t="s">
        <v>72</v>
      </c>
      <c r="AW4061" t="s">
        <v>63</v>
      </c>
      <c r="AX4061">
        <v>47.28</v>
      </c>
      <c r="AY4061">
        <v>52.73</v>
      </c>
      <c r="AZ4061" t="s">
        <v>928</v>
      </c>
      <c r="BA4061" t="s">
        <v>217</v>
      </c>
      <c r="BB4061" t="s">
        <v>311</v>
      </c>
      <c r="BC4061" t="s">
        <v>198</v>
      </c>
      <c r="BD4061" t="s">
        <v>87</v>
      </c>
      <c r="BE4061" t="s">
        <v>456</v>
      </c>
      <c r="BF4061">
        <v>1</v>
      </c>
      <c r="BG4061">
        <f>IF(Table1[[#This Row],[ft_score]]="0 - 0", 1, 0)</f>
        <v>0</v>
      </c>
      <c r="BH4061">
        <f t="shared" si="63"/>
        <v>0</v>
      </c>
    </row>
    <row r="4062" spans="1:60" x14ac:dyDescent="0.25">
      <c r="A4062" s="1">
        <v>5651</v>
      </c>
      <c r="B4062" t="s">
        <v>58</v>
      </c>
      <c r="C4062" t="s">
        <v>244</v>
      </c>
      <c r="D4062">
        <v>3</v>
      </c>
      <c r="E4062">
        <v>0</v>
      </c>
      <c r="F4062" t="s">
        <v>272</v>
      </c>
      <c r="G4062" t="s">
        <v>90</v>
      </c>
      <c r="H4062" t="s">
        <v>90</v>
      </c>
      <c r="I4062" t="s">
        <v>58</v>
      </c>
      <c r="J4062" t="s">
        <v>90</v>
      </c>
      <c r="K4062">
        <v>0</v>
      </c>
      <c r="L4062" t="s">
        <v>64</v>
      </c>
      <c r="M4062" t="s">
        <v>272</v>
      </c>
      <c r="N4062" t="s">
        <v>64</v>
      </c>
      <c r="O4062" t="s">
        <v>64</v>
      </c>
      <c r="P4062" t="s">
        <v>64</v>
      </c>
      <c r="Q4062">
        <v>0</v>
      </c>
      <c r="R4062">
        <v>0</v>
      </c>
      <c r="S4062" t="s">
        <v>272</v>
      </c>
      <c r="T4062">
        <v>38.81</v>
      </c>
      <c r="U4062" t="s">
        <v>5910</v>
      </c>
      <c r="V4062" t="s">
        <v>5881</v>
      </c>
      <c r="W4062" t="s">
        <v>6917</v>
      </c>
      <c r="X4062" t="s">
        <v>6746</v>
      </c>
      <c r="Y4062" t="s">
        <v>1008</v>
      </c>
      <c r="Z4062" t="s">
        <v>5718</v>
      </c>
      <c r="AA4062" t="s">
        <v>5719</v>
      </c>
      <c r="AB4062">
        <v>1</v>
      </c>
      <c r="AC4062">
        <v>100</v>
      </c>
      <c r="AD4062">
        <v>100</v>
      </c>
      <c r="AE4062">
        <v>100</v>
      </c>
      <c r="AF4062" t="s">
        <v>560</v>
      </c>
      <c r="AG4062" t="s">
        <v>63</v>
      </c>
      <c r="AH4062" t="s">
        <v>2416</v>
      </c>
      <c r="AI4062" t="s">
        <v>3238</v>
      </c>
      <c r="AJ4062" t="s">
        <v>3238</v>
      </c>
      <c r="AK4062" t="s">
        <v>1575</v>
      </c>
      <c r="AL4062" t="s">
        <v>2416</v>
      </c>
      <c r="AM4062" t="s">
        <v>63</v>
      </c>
      <c r="AN4062">
        <v>2</v>
      </c>
      <c r="AO4062">
        <v>-7</v>
      </c>
      <c r="AP4062" t="s">
        <v>560</v>
      </c>
      <c r="AQ4062" t="s">
        <v>63</v>
      </c>
      <c r="AR4062" t="s">
        <v>560</v>
      </c>
      <c r="AS4062" t="s">
        <v>560</v>
      </c>
      <c r="AT4062" t="s">
        <v>63</v>
      </c>
      <c r="AU4062" t="s">
        <v>560</v>
      </c>
      <c r="AV4062" t="s">
        <v>560</v>
      </c>
      <c r="AW4062" t="s">
        <v>97</v>
      </c>
      <c r="AX4062">
        <v>70</v>
      </c>
      <c r="AY4062">
        <v>30</v>
      </c>
      <c r="AZ4062" t="s">
        <v>858</v>
      </c>
      <c r="BA4062" t="s">
        <v>561</v>
      </c>
      <c r="BB4062" t="s">
        <v>285</v>
      </c>
      <c r="BC4062" t="s">
        <v>423</v>
      </c>
      <c r="BD4062" t="s">
        <v>455</v>
      </c>
      <c r="BE4062" t="s">
        <v>166</v>
      </c>
      <c r="BF4062">
        <v>1</v>
      </c>
      <c r="BG4062">
        <f>IF(Table1[[#This Row],[ft_score]]="0 - 0", 1, 0)</f>
        <v>0</v>
      </c>
      <c r="BH4062">
        <f t="shared" si="63"/>
        <v>0</v>
      </c>
    </row>
    <row r="4063" spans="1:60" x14ac:dyDescent="0.25">
      <c r="A4063" s="1">
        <v>5658</v>
      </c>
      <c r="B4063" t="s">
        <v>58</v>
      </c>
      <c r="C4063" t="s">
        <v>148</v>
      </c>
      <c r="D4063">
        <v>3</v>
      </c>
      <c r="E4063">
        <v>0</v>
      </c>
      <c r="F4063" t="s">
        <v>272</v>
      </c>
      <c r="G4063" t="s">
        <v>90</v>
      </c>
      <c r="H4063" t="s">
        <v>90</v>
      </c>
      <c r="I4063" t="s">
        <v>58</v>
      </c>
      <c r="J4063" t="s">
        <v>90</v>
      </c>
      <c r="K4063">
        <v>0</v>
      </c>
      <c r="L4063" t="s">
        <v>60</v>
      </c>
      <c r="M4063" t="s">
        <v>272</v>
      </c>
      <c r="N4063" t="s">
        <v>60</v>
      </c>
      <c r="O4063" t="s">
        <v>60</v>
      </c>
      <c r="P4063" t="s">
        <v>60</v>
      </c>
      <c r="Q4063">
        <v>0</v>
      </c>
      <c r="R4063">
        <v>0</v>
      </c>
      <c r="S4063" t="s">
        <v>272</v>
      </c>
      <c r="T4063">
        <v>383286.73</v>
      </c>
      <c r="U4063" t="s">
        <v>6927</v>
      </c>
      <c r="V4063" t="s">
        <v>6928</v>
      </c>
      <c r="W4063" t="s">
        <v>6929</v>
      </c>
      <c r="X4063" t="s">
        <v>6746</v>
      </c>
      <c r="Y4063" t="s">
        <v>1008</v>
      </c>
      <c r="Z4063" t="s">
        <v>6711</v>
      </c>
      <c r="AA4063" t="s">
        <v>6712</v>
      </c>
      <c r="AB4063">
        <v>0</v>
      </c>
      <c r="AC4063">
        <v>0</v>
      </c>
      <c r="AD4063">
        <v>0</v>
      </c>
      <c r="AE4063">
        <v>0</v>
      </c>
      <c r="AF4063" t="s">
        <v>63</v>
      </c>
      <c r="AG4063" t="s">
        <v>63</v>
      </c>
      <c r="AH4063" t="s">
        <v>63</v>
      </c>
      <c r="AI4063" t="s">
        <v>63</v>
      </c>
      <c r="AJ4063" t="s">
        <v>63</v>
      </c>
      <c r="AK4063" t="s">
        <v>63</v>
      </c>
      <c r="AL4063" t="s">
        <v>63</v>
      </c>
      <c r="AM4063" t="s">
        <v>63</v>
      </c>
      <c r="AN4063">
        <v>24</v>
      </c>
      <c r="AO4063">
        <v>3</v>
      </c>
      <c r="AP4063" t="s">
        <v>63</v>
      </c>
      <c r="AQ4063" t="s">
        <v>63</v>
      </c>
      <c r="AR4063" t="s">
        <v>63</v>
      </c>
      <c r="AS4063" t="s">
        <v>63</v>
      </c>
      <c r="AT4063" t="s">
        <v>63</v>
      </c>
      <c r="AU4063" t="s">
        <v>63</v>
      </c>
      <c r="AV4063" t="s">
        <v>63</v>
      </c>
      <c r="AW4063" t="s">
        <v>63</v>
      </c>
      <c r="AX4063">
        <v>0</v>
      </c>
      <c r="AY4063">
        <v>0</v>
      </c>
      <c r="AZ4063" t="s">
        <v>215</v>
      </c>
      <c r="BA4063" t="s">
        <v>424</v>
      </c>
      <c r="BB4063" t="s">
        <v>143</v>
      </c>
      <c r="BC4063" t="s">
        <v>198</v>
      </c>
      <c r="BD4063" t="s">
        <v>523</v>
      </c>
      <c r="BE4063" t="s">
        <v>456</v>
      </c>
      <c r="BF4063">
        <v>1</v>
      </c>
      <c r="BG4063">
        <f>IF(Table1[[#This Row],[ft_score]]="0 - 0", 1, 0)</f>
        <v>0</v>
      </c>
      <c r="BH4063">
        <f t="shared" si="63"/>
        <v>0</v>
      </c>
    </row>
    <row r="4064" spans="1:60" x14ac:dyDescent="0.25">
      <c r="A4064" s="1">
        <v>5663</v>
      </c>
      <c r="B4064" t="s">
        <v>58</v>
      </c>
      <c r="C4064" t="s">
        <v>59</v>
      </c>
      <c r="D4064">
        <v>3</v>
      </c>
      <c r="E4064">
        <v>0</v>
      </c>
      <c r="F4064" t="s">
        <v>272</v>
      </c>
      <c r="G4064" t="s">
        <v>90</v>
      </c>
      <c r="H4064" t="s">
        <v>90</v>
      </c>
      <c r="I4064" t="s">
        <v>58</v>
      </c>
      <c r="J4064" t="s">
        <v>90</v>
      </c>
      <c r="K4064">
        <v>0</v>
      </c>
      <c r="L4064" t="s">
        <v>64</v>
      </c>
      <c r="M4064" t="s">
        <v>272</v>
      </c>
      <c r="N4064" t="s">
        <v>64</v>
      </c>
      <c r="O4064" t="s">
        <v>64</v>
      </c>
      <c r="P4064" t="s">
        <v>64</v>
      </c>
      <c r="Q4064">
        <v>0</v>
      </c>
      <c r="R4064">
        <v>0</v>
      </c>
      <c r="S4064" t="s">
        <v>272</v>
      </c>
      <c r="T4064">
        <v>73553.05</v>
      </c>
      <c r="U4064" t="s">
        <v>6936</v>
      </c>
      <c r="V4064" t="s">
        <v>6937</v>
      </c>
      <c r="W4064" t="s">
        <v>6938</v>
      </c>
      <c r="X4064" t="s">
        <v>6746</v>
      </c>
      <c r="Y4064" t="s">
        <v>1008</v>
      </c>
      <c r="Z4064" t="s">
        <v>6711</v>
      </c>
      <c r="AA4064" t="s">
        <v>6712</v>
      </c>
      <c r="AB4064">
        <v>0</v>
      </c>
      <c r="AC4064">
        <v>0</v>
      </c>
      <c r="AD4064">
        <v>0</v>
      </c>
      <c r="AE4064">
        <v>0</v>
      </c>
      <c r="AF4064" t="s">
        <v>63</v>
      </c>
      <c r="AG4064" t="s">
        <v>63</v>
      </c>
      <c r="AH4064" t="s">
        <v>63</v>
      </c>
      <c r="AI4064" t="s">
        <v>63</v>
      </c>
      <c r="AJ4064" t="s">
        <v>63</v>
      </c>
      <c r="AK4064" t="s">
        <v>63</v>
      </c>
      <c r="AL4064" t="s">
        <v>63</v>
      </c>
      <c r="AM4064" t="s">
        <v>63</v>
      </c>
      <c r="AN4064">
        <v>-4</v>
      </c>
      <c r="AO4064">
        <v>15</v>
      </c>
      <c r="AP4064" t="s">
        <v>63</v>
      </c>
      <c r="AQ4064" t="s">
        <v>63</v>
      </c>
      <c r="AR4064" t="s">
        <v>63</v>
      </c>
      <c r="AS4064" t="s">
        <v>63</v>
      </c>
      <c r="AT4064" t="s">
        <v>63</v>
      </c>
      <c r="AU4064" t="s">
        <v>63</v>
      </c>
      <c r="AV4064" t="s">
        <v>63</v>
      </c>
      <c r="AW4064" t="s">
        <v>63</v>
      </c>
      <c r="AX4064">
        <v>0</v>
      </c>
      <c r="AY4064">
        <v>0</v>
      </c>
      <c r="AZ4064" t="s">
        <v>125</v>
      </c>
      <c r="BA4064" t="s">
        <v>336</v>
      </c>
      <c r="BB4064" t="s">
        <v>125</v>
      </c>
      <c r="BC4064" t="s">
        <v>197</v>
      </c>
      <c r="BD4064" t="s">
        <v>231</v>
      </c>
      <c r="BE4064" t="s">
        <v>849</v>
      </c>
      <c r="BF4064">
        <v>2</v>
      </c>
      <c r="BG4064">
        <f>IF(Table1[[#This Row],[ft_score]]="0 - 0", 1, 0)</f>
        <v>0</v>
      </c>
      <c r="BH4064">
        <f t="shared" si="63"/>
        <v>0</v>
      </c>
    </row>
    <row r="4065" spans="1:60" x14ac:dyDescent="0.25">
      <c r="A4065" s="1">
        <v>5685</v>
      </c>
      <c r="B4065" t="s">
        <v>5152</v>
      </c>
      <c r="C4065" t="s">
        <v>244</v>
      </c>
      <c r="D4065">
        <v>3</v>
      </c>
      <c r="E4065">
        <v>0</v>
      </c>
      <c r="F4065" t="s">
        <v>272</v>
      </c>
      <c r="G4065">
        <v>-1</v>
      </c>
      <c r="H4065">
        <v>30</v>
      </c>
      <c r="I4065" t="s">
        <v>61</v>
      </c>
      <c r="J4065" t="s">
        <v>876</v>
      </c>
      <c r="K4065">
        <v>1.5</v>
      </c>
      <c r="L4065" t="s">
        <v>60</v>
      </c>
      <c r="M4065" t="s">
        <v>272</v>
      </c>
      <c r="N4065" t="s">
        <v>64</v>
      </c>
      <c r="O4065" t="s">
        <v>64</v>
      </c>
      <c r="P4065" t="s">
        <v>60</v>
      </c>
      <c r="Q4065">
        <v>0</v>
      </c>
      <c r="R4065">
        <v>0</v>
      </c>
      <c r="S4065" t="s">
        <v>272</v>
      </c>
      <c r="T4065">
        <v>29868.61</v>
      </c>
      <c r="U4065" t="s">
        <v>5344</v>
      </c>
      <c r="V4065" t="s">
        <v>5860</v>
      </c>
      <c r="W4065" t="s">
        <v>6975</v>
      </c>
      <c r="X4065" t="s">
        <v>6746</v>
      </c>
      <c r="Y4065" t="s">
        <v>1008</v>
      </c>
      <c r="Z4065" t="s">
        <v>6903</v>
      </c>
      <c r="AA4065" t="s">
        <v>4750</v>
      </c>
      <c r="AB4065">
        <v>2</v>
      </c>
      <c r="AC4065">
        <v>50</v>
      </c>
      <c r="AD4065">
        <v>50</v>
      </c>
      <c r="AE4065">
        <v>0</v>
      </c>
      <c r="AF4065" t="s">
        <v>63</v>
      </c>
      <c r="AG4065" t="s">
        <v>73</v>
      </c>
      <c r="AH4065" t="s">
        <v>72</v>
      </c>
      <c r="AI4065" t="s">
        <v>72</v>
      </c>
      <c r="AJ4065" t="s">
        <v>1338</v>
      </c>
      <c r="AK4065" t="s">
        <v>5920</v>
      </c>
      <c r="AL4065" t="s">
        <v>63</v>
      </c>
      <c r="AM4065" t="s">
        <v>63</v>
      </c>
      <c r="AN4065">
        <v>-8</v>
      </c>
      <c r="AO4065">
        <v>-1</v>
      </c>
      <c r="AP4065" t="s">
        <v>2219</v>
      </c>
      <c r="AQ4065" t="s">
        <v>63</v>
      </c>
      <c r="AR4065" t="s">
        <v>97</v>
      </c>
      <c r="AS4065" t="s">
        <v>97</v>
      </c>
      <c r="AT4065" t="s">
        <v>97</v>
      </c>
      <c r="AU4065" t="s">
        <v>73</v>
      </c>
      <c r="AV4065" t="s">
        <v>63</v>
      </c>
      <c r="AW4065" t="s">
        <v>63</v>
      </c>
      <c r="AX4065">
        <v>54.17</v>
      </c>
      <c r="AY4065">
        <v>45.84</v>
      </c>
      <c r="AZ4065" t="s">
        <v>142</v>
      </c>
      <c r="BA4065" t="s">
        <v>298</v>
      </c>
      <c r="BB4065" t="s">
        <v>144</v>
      </c>
      <c r="BC4065" t="s">
        <v>423</v>
      </c>
      <c r="BD4065" t="s">
        <v>523</v>
      </c>
      <c r="BE4065" t="s">
        <v>424</v>
      </c>
      <c r="BF4065">
        <v>1</v>
      </c>
      <c r="BG4065">
        <f>IF(Table1[[#This Row],[ft_score]]="0 - 0", 1, 0)</f>
        <v>0</v>
      </c>
      <c r="BH4065">
        <f t="shared" si="63"/>
        <v>0</v>
      </c>
    </row>
    <row r="4066" spans="1:60" x14ac:dyDescent="0.25">
      <c r="A4066" s="1">
        <v>5704</v>
      </c>
      <c r="B4066" t="s">
        <v>58</v>
      </c>
      <c r="C4066" t="s">
        <v>167</v>
      </c>
      <c r="D4066">
        <v>3</v>
      </c>
      <c r="E4066">
        <v>0</v>
      </c>
      <c r="F4066" t="s">
        <v>272</v>
      </c>
      <c r="G4066" t="s">
        <v>90</v>
      </c>
      <c r="H4066" t="s">
        <v>90</v>
      </c>
      <c r="I4066" t="s">
        <v>58</v>
      </c>
      <c r="J4066" t="s">
        <v>90</v>
      </c>
      <c r="K4066">
        <v>0</v>
      </c>
      <c r="L4066" t="s">
        <v>60</v>
      </c>
      <c r="M4066" t="s">
        <v>272</v>
      </c>
      <c r="N4066" t="s">
        <v>60</v>
      </c>
      <c r="O4066" t="s">
        <v>60</v>
      </c>
      <c r="P4066" t="s">
        <v>60</v>
      </c>
      <c r="Q4066" t="s">
        <v>150</v>
      </c>
      <c r="R4066" t="s">
        <v>150</v>
      </c>
      <c r="S4066" t="s">
        <v>272</v>
      </c>
      <c r="T4066">
        <v>1867.5</v>
      </c>
      <c r="U4066" t="s">
        <v>4020</v>
      </c>
      <c r="V4066" t="s">
        <v>2702</v>
      </c>
      <c r="W4066" t="s">
        <v>7010</v>
      </c>
      <c r="X4066" t="s">
        <v>6746</v>
      </c>
      <c r="Y4066" t="s">
        <v>131</v>
      </c>
      <c r="Z4066" t="s">
        <v>2354</v>
      </c>
      <c r="AA4066" t="s">
        <v>2355</v>
      </c>
      <c r="AB4066">
        <v>4</v>
      </c>
      <c r="AC4066">
        <v>87.5</v>
      </c>
      <c r="AD4066">
        <v>50</v>
      </c>
      <c r="AE4066">
        <v>25</v>
      </c>
      <c r="AF4066" t="s">
        <v>72</v>
      </c>
      <c r="AG4066" t="s">
        <v>63</v>
      </c>
      <c r="AH4066" t="s">
        <v>580</v>
      </c>
      <c r="AI4066" t="s">
        <v>83</v>
      </c>
      <c r="AJ4066" t="s">
        <v>1266</v>
      </c>
      <c r="AK4066" t="s">
        <v>4633</v>
      </c>
      <c r="AL4066" t="s">
        <v>1227</v>
      </c>
      <c r="AM4066" t="s">
        <v>4633</v>
      </c>
      <c r="AN4066">
        <v>-1</v>
      </c>
      <c r="AO4066">
        <v>7.5</v>
      </c>
      <c r="AP4066" t="s">
        <v>1858</v>
      </c>
      <c r="AQ4066" t="s">
        <v>63</v>
      </c>
      <c r="AR4066" t="s">
        <v>560</v>
      </c>
      <c r="AS4066" t="s">
        <v>73</v>
      </c>
      <c r="AT4066" t="s">
        <v>141</v>
      </c>
      <c r="AU4066" t="s">
        <v>73</v>
      </c>
      <c r="AV4066" t="s">
        <v>63</v>
      </c>
      <c r="AW4066" t="s">
        <v>63</v>
      </c>
      <c r="AX4066">
        <v>39.29</v>
      </c>
      <c r="AY4066">
        <v>60.72</v>
      </c>
      <c r="AZ4066" t="s">
        <v>584</v>
      </c>
      <c r="BA4066" t="s">
        <v>562</v>
      </c>
      <c r="BB4066" t="s">
        <v>125</v>
      </c>
      <c r="BC4066" t="s">
        <v>198</v>
      </c>
      <c r="BD4066" t="s">
        <v>87</v>
      </c>
      <c r="BE4066" t="s">
        <v>166</v>
      </c>
      <c r="BF4066">
        <v>1</v>
      </c>
      <c r="BG4066">
        <f>IF(Table1[[#This Row],[ft_score]]="0 - 0", 1, 0)</f>
        <v>0</v>
      </c>
      <c r="BH4066">
        <f t="shared" si="63"/>
        <v>0</v>
      </c>
    </row>
    <row r="4067" spans="1:60" x14ac:dyDescent="0.25">
      <c r="A4067" s="1">
        <v>5713</v>
      </c>
      <c r="B4067" t="s">
        <v>58</v>
      </c>
      <c r="C4067" t="s">
        <v>126</v>
      </c>
      <c r="D4067">
        <v>3</v>
      </c>
      <c r="E4067">
        <v>0</v>
      </c>
      <c r="F4067" t="s">
        <v>272</v>
      </c>
      <c r="G4067" t="s">
        <v>90</v>
      </c>
      <c r="H4067" t="s">
        <v>90</v>
      </c>
      <c r="I4067" t="s">
        <v>58</v>
      </c>
      <c r="J4067" t="s">
        <v>90</v>
      </c>
      <c r="K4067">
        <v>0</v>
      </c>
      <c r="L4067" t="s">
        <v>64</v>
      </c>
      <c r="M4067" t="s">
        <v>272</v>
      </c>
      <c r="N4067" t="s">
        <v>64</v>
      </c>
      <c r="O4067" t="s">
        <v>64</v>
      </c>
      <c r="P4067" t="s">
        <v>64</v>
      </c>
      <c r="Q4067" t="s">
        <v>60</v>
      </c>
      <c r="R4067" t="s">
        <v>60</v>
      </c>
      <c r="S4067" t="s">
        <v>272</v>
      </c>
      <c r="T4067">
        <v>289.38</v>
      </c>
      <c r="U4067" t="s">
        <v>3947</v>
      </c>
      <c r="V4067" t="s">
        <v>3946</v>
      </c>
      <c r="W4067" t="s">
        <v>7029</v>
      </c>
      <c r="X4067" t="s">
        <v>6746</v>
      </c>
      <c r="Y4067" t="s">
        <v>156</v>
      </c>
      <c r="Z4067" t="s">
        <v>3529</v>
      </c>
      <c r="AA4067" t="s">
        <v>3530</v>
      </c>
      <c r="AB4067">
        <v>18</v>
      </c>
      <c r="AC4067">
        <v>87.5</v>
      </c>
      <c r="AD4067">
        <v>68.75</v>
      </c>
      <c r="AE4067">
        <v>37.5</v>
      </c>
      <c r="AF4067" t="s">
        <v>72</v>
      </c>
      <c r="AG4067" t="s">
        <v>534</v>
      </c>
      <c r="AH4067" t="s">
        <v>463</v>
      </c>
      <c r="AI4067" t="s">
        <v>3253</v>
      </c>
      <c r="AJ4067" t="s">
        <v>956</v>
      </c>
      <c r="AK4067" t="s">
        <v>3245</v>
      </c>
      <c r="AL4067" t="s">
        <v>2955</v>
      </c>
      <c r="AM4067" t="s">
        <v>3723</v>
      </c>
      <c r="AN4067">
        <v>-2</v>
      </c>
      <c r="AO4067">
        <v>-14</v>
      </c>
      <c r="AP4067" t="s">
        <v>7030</v>
      </c>
      <c r="AQ4067" t="s">
        <v>141</v>
      </c>
      <c r="AR4067" t="s">
        <v>72</v>
      </c>
      <c r="AS4067" t="s">
        <v>335</v>
      </c>
      <c r="AT4067" t="s">
        <v>72</v>
      </c>
      <c r="AU4067" t="s">
        <v>97</v>
      </c>
      <c r="AV4067" t="s">
        <v>72</v>
      </c>
      <c r="AW4067" t="s">
        <v>63</v>
      </c>
      <c r="AX4067">
        <v>47.94</v>
      </c>
      <c r="AY4067">
        <v>52.07</v>
      </c>
      <c r="AZ4067" t="s">
        <v>84</v>
      </c>
      <c r="BA4067" t="s">
        <v>298</v>
      </c>
      <c r="BB4067" t="s">
        <v>147</v>
      </c>
      <c r="BC4067" t="s">
        <v>88</v>
      </c>
      <c r="BD4067" t="s">
        <v>146</v>
      </c>
      <c r="BE4067" t="s">
        <v>454</v>
      </c>
      <c r="BF4067">
        <v>1</v>
      </c>
      <c r="BG4067">
        <f>IF(Table1[[#This Row],[ft_score]]="0 - 0", 1, 0)</f>
        <v>0</v>
      </c>
      <c r="BH4067">
        <f t="shared" si="63"/>
        <v>0</v>
      </c>
    </row>
    <row r="4068" spans="1:60" x14ac:dyDescent="0.25">
      <c r="A4068" s="1">
        <v>5767</v>
      </c>
      <c r="B4068" t="s">
        <v>58</v>
      </c>
      <c r="C4068" t="s">
        <v>167</v>
      </c>
      <c r="D4068">
        <v>3</v>
      </c>
      <c r="E4068">
        <v>0</v>
      </c>
      <c r="F4068" t="s">
        <v>272</v>
      </c>
      <c r="G4068" t="s">
        <v>90</v>
      </c>
      <c r="H4068" t="s">
        <v>90</v>
      </c>
      <c r="I4068" t="s">
        <v>58</v>
      </c>
      <c r="J4068" t="s">
        <v>58</v>
      </c>
      <c r="K4068">
        <v>0</v>
      </c>
      <c r="L4068" t="s">
        <v>60</v>
      </c>
      <c r="M4068" t="s">
        <v>272</v>
      </c>
      <c r="N4068" t="s">
        <v>64</v>
      </c>
      <c r="O4068" t="s">
        <v>60</v>
      </c>
      <c r="P4068" t="s">
        <v>60</v>
      </c>
      <c r="Q4068" t="s">
        <v>60</v>
      </c>
      <c r="R4068" t="s">
        <v>150</v>
      </c>
      <c r="S4068" t="s">
        <v>272</v>
      </c>
      <c r="T4068">
        <v>3735.83</v>
      </c>
      <c r="U4068" t="s">
        <v>3764</v>
      </c>
      <c r="V4068" t="s">
        <v>4112</v>
      </c>
      <c r="W4068" t="s">
        <v>7118</v>
      </c>
      <c r="X4068" t="s">
        <v>6746</v>
      </c>
      <c r="Y4068" t="s">
        <v>486</v>
      </c>
      <c r="Z4068" t="s">
        <v>3766</v>
      </c>
      <c r="AA4068" t="s">
        <v>3767</v>
      </c>
      <c r="AB4068">
        <v>3</v>
      </c>
      <c r="AC4068">
        <v>100</v>
      </c>
      <c r="AD4068">
        <v>50</v>
      </c>
      <c r="AE4068">
        <v>33.340000000000003</v>
      </c>
      <c r="AF4068" t="s">
        <v>2364</v>
      </c>
      <c r="AG4068" t="s">
        <v>1949</v>
      </c>
      <c r="AH4068" t="s">
        <v>1265</v>
      </c>
      <c r="AI4068" t="s">
        <v>4857</v>
      </c>
      <c r="AJ4068" t="s">
        <v>2825</v>
      </c>
      <c r="AK4068" t="s">
        <v>1227</v>
      </c>
      <c r="AL4068" t="s">
        <v>4802</v>
      </c>
      <c r="AM4068" t="s">
        <v>1265</v>
      </c>
      <c r="AN4068">
        <v>-1</v>
      </c>
      <c r="AO4068">
        <v>-11.5</v>
      </c>
      <c r="AP4068" t="s">
        <v>6254</v>
      </c>
      <c r="AQ4068" t="s">
        <v>2471</v>
      </c>
      <c r="AR4068" t="s">
        <v>1949</v>
      </c>
      <c r="AS4068" t="s">
        <v>560</v>
      </c>
      <c r="AT4068" t="s">
        <v>63</v>
      </c>
      <c r="AU4068" t="s">
        <v>1949</v>
      </c>
      <c r="AV4068" t="s">
        <v>63</v>
      </c>
      <c r="AW4068" t="s">
        <v>63</v>
      </c>
      <c r="AX4068">
        <v>38.1</v>
      </c>
      <c r="AY4068">
        <v>61.91</v>
      </c>
      <c r="AZ4068" t="s">
        <v>255</v>
      </c>
      <c r="BA4068" t="s">
        <v>386</v>
      </c>
      <c r="BB4068" t="s">
        <v>196</v>
      </c>
      <c r="BC4068" t="s">
        <v>423</v>
      </c>
      <c r="BD4068" t="s">
        <v>523</v>
      </c>
      <c r="BE4068" t="s">
        <v>424</v>
      </c>
      <c r="BF4068">
        <v>1</v>
      </c>
      <c r="BG4068">
        <f>IF(Table1[[#This Row],[ft_score]]="0 - 0", 1, 0)</f>
        <v>0</v>
      </c>
      <c r="BH4068">
        <f t="shared" si="63"/>
        <v>0</v>
      </c>
    </row>
    <row r="4069" spans="1:60" x14ac:dyDescent="0.25">
      <c r="A4069" s="1">
        <v>5900</v>
      </c>
      <c r="B4069" t="s">
        <v>58</v>
      </c>
      <c r="C4069" t="s">
        <v>126</v>
      </c>
      <c r="D4069">
        <v>3</v>
      </c>
      <c r="E4069">
        <v>0</v>
      </c>
      <c r="F4069" t="s">
        <v>272</v>
      </c>
      <c r="G4069" t="s">
        <v>90</v>
      </c>
      <c r="H4069" t="s">
        <v>90</v>
      </c>
      <c r="I4069" t="s">
        <v>58</v>
      </c>
      <c r="J4069" t="s">
        <v>90</v>
      </c>
      <c r="K4069">
        <v>0</v>
      </c>
      <c r="L4069" t="s">
        <v>150</v>
      </c>
      <c r="M4069" t="s">
        <v>272</v>
      </c>
      <c r="N4069" t="s">
        <v>150</v>
      </c>
      <c r="O4069" t="s">
        <v>150</v>
      </c>
      <c r="P4069" t="s">
        <v>150</v>
      </c>
      <c r="Q4069" t="s">
        <v>272</v>
      </c>
      <c r="R4069" t="s">
        <v>272</v>
      </c>
      <c r="S4069" t="s">
        <v>272</v>
      </c>
      <c r="T4069">
        <v>170.4</v>
      </c>
      <c r="U4069" t="s">
        <v>7385</v>
      </c>
      <c r="V4069" t="s">
        <v>5118</v>
      </c>
      <c r="W4069" t="s">
        <v>7386</v>
      </c>
      <c r="X4069" t="s">
        <v>7185</v>
      </c>
      <c r="Y4069" t="s">
        <v>405</v>
      </c>
      <c r="Z4069" t="s">
        <v>4720</v>
      </c>
      <c r="AA4069" t="s">
        <v>4721</v>
      </c>
      <c r="AB4069">
        <v>2</v>
      </c>
      <c r="AC4069">
        <v>50</v>
      </c>
      <c r="AD4069">
        <v>0</v>
      </c>
      <c r="AE4069">
        <v>0</v>
      </c>
      <c r="AF4069" t="s">
        <v>63</v>
      </c>
      <c r="AG4069" t="s">
        <v>73</v>
      </c>
      <c r="AH4069" t="s">
        <v>82</v>
      </c>
      <c r="AI4069" t="s">
        <v>72</v>
      </c>
      <c r="AJ4069" t="s">
        <v>73</v>
      </c>
      <c r="AK4069" t="s">
        <v>63</v>
      </c>
      <c r="AL4069" t="s">
        <v>72</v>
      </c>
      <c r="AM4069" t="s">
        <v>72</v>
      </c>
      <c r="AN4069">
        <v>-6</v>
      </c>
      <c r="AO4069">
        <v>2</v>
      </c>
      <c r="AP4069" t="s">
        <v>97</v>
      </c>
      <c r="AQ4069" t="s">
        <v>97</v>
      </c>
      <c r="AR4069" t="s">
        <v>97</v>
      </c>
      <c r="AS4069" t="s">
        <v>63</v>
      </c>
      <c r="AT4069" t="s">
        <v>560</v>
      </c>
      <c r="AU4069" t="s">
        <v>73</v>
      </c>
      <c r="AV4069" t="s">
        <v>63</v>
      </c>
      <c r="AW4069" t="s">
        <v>63</v>
      </c>
      <c r="AX4069">
        <v>75</v>
      </c>
      <c r="AY4069">
        <v>25</v>
      </c>
      <c r="AZ4069" t="s">
        <v>284</v>
      </c>
      <c r="BA4069" t="s">
        <v>401</v>
      </c>
      <c r="BB4069" t="s">
        <v>311</v>
      </c>
      <c r="BC4069" t="s">
        <v>423</v>
      </c>
      <c r="BD4069" t="s">
        <v>255</v>
      </c>
      <c r="BE4069" t="s">
        <v>424</v>
      </c>
      <c r="BF4069">
        <v>1</v>
      </c>
      <c r="BG4069">
        <f>IF(Table1[[#This Row],[ft_score]]="0 - 0", 1, 0)</f>
        <v>0</v>
      </c>
      <c r="BH4069">
        <f t="shared" si="63"/>
        <v>0</v>
      </c>
    </row>
    <row r="4070" spans="1:60" x14ac:dyDescent="0.25">
      <c r="A4070" s="1">
        <v>5904</v>
      </c>
      <c r="B4070" t="s">
        <v>58</v>
      </c>
      <c r="C4070" t="s">
        <v>244</v>
      </c>
      <c r="D4070">
        <v>3</v>
      </c>
      <c r="E4070">
        <v>0</v>
      </c>
      <c r="F4070" t="s">
        <v>272</v>
      </c>
      <c r="G4070" t="s">
        <v>90</v>
      </c>
      <c r="H4070" t="s">
        <v>90</v>
      </c>
      <c r="I4070" t="s">
        <v>58</v>
      </c>
      <c r="J4070" t="s">
        <v>90</v>
      </c>
      <c r="K4070">
        <v>0</v>
      </c>
      <c r="L4070" t="s">
        <v>150</v>
      </c>
      <c r="M4070" t="s">
        <v>272</v>
      </c>
      <c r="N4070" t="s">
        <v>64</v>
      </c>
      <c r="O4070" t="s">
        <v>64</v>
      </c>
      <c r="P4070" t="s">
        <v>150</v>
      </c>
      <c r="Q4070" t="s">
        <v>272</v>
      </c>
      <c r="R4070" t="s">
        <v>272</v>
      </c>
      <c r="S4070" t="s">
        <v>272</v>
      </c>
      <c r="T4070">
        <v>89.78</v>
      </c>
      <c r="U4070" t="s">
        <v>4439</v>
      </c>
      <c r="V4070" t="s">
        <v>3276</v>
      </c>
      <c r="W4070" t="s">
        <v>7391</v>
      </c>
      <c r="X4070" t="s">
        <v>7185</v>
      </c>
      <c r="Y4070" t="s">
        <v>2747</v>
      </c>
      <c r="Z4070" t="s">
        <v>2757</v>
      </c>
      <c r="AA4070" t="s">
        <v>2758</v>
      </c>
      <c r="AB4070">
        <v>4</v>
      </c>
      <c r="AC4070">
        <v>75</v>
      </c>
      <c r="AD4070">
        <v>50</v>
      </c>
      <c r="AE4070">
        <v>37.5</v>
      </c>
      <c r="AF4070" t="s">
        <v>73</v>
      </c>
      <c r="AG4070" t="s">
        <v>72</v>
      </c>
      <c r="AH4070" t="s">
        <v>3394</v>
      </c>
      <c r="AI4070" t="s">
        <v>72</v>
      </c>
      <c r="AJ4070" t="s">
        <v>1566</v>
      </c>
      <c r="AK4070" t="s">
        <v>4492</v>
      </c>
      <c r="AL4070" t="s">
        <v>580</v>
      </c>
      <c r="AM4070" t="s">
        <v>1267</v>
      </c>
      <c r="AN4070">
        <v>-3</v>
      </c>
      <c r="AO4070">
        <v>-3.5</v>
      </c>
      <c r="AP4070" t="s">
        <v>141</v>
      </c>
      <c r="AQ4070" t="s">
        <v>73</v>
      </c>
      <c r="AR4070" t="s">
        <v>97</v>
      </c>
      <c r="AS4070" t="s">
        <v>97</v>
      </c>
      <c r="AT4070" t="s">
        <v>97</v>
      </c>
      <c r="AU4070" t="s">
        <v>82</v>
      </c>
      <c r="AV4070" t="s">
        <v>73</v>
      </c>
      <c r="AW4070" t="s">
        <v>63</v>
      </c>
      <c r="AX4070">
        <v>50</v>
      </c>
      <c r="AY4070">
        <v>50</v>
      </c>
      <c r="AZ4070" t="s">
        <v>363</v>
      </c>
      <c r="BA4070" t="s">
        <v>86</v>
      </c>
      <c r="BB4070" t="s">
        <v>86</v>
      </c>
      <c r="BC4070" t="s">
        <v>198</v>
      </c>
      <c r="BD4070" t="s">
        <v>197</v>
      </c>
      <c r="BE4070" t="s">
        <v>456</v>
      </c>
      <c r="BF4070">
        <v>1</v>
      </c>
      <c r="BG4070">
        <f>IF(Table1[[#This Row],[ft_score]]="0 - 0", 1, 0)</f>
        <v>0</v>
      </c>
      <c r="BH4070">
        <f t="shared" si="63"/>
        <v>0</v>
      </c>
    </row>
    <row r="4071" spans="1:60" x14ac:dyDescent="0.25">
      <c r="A4071" s="1">
        <v>5981</v>
      </c>
      <c r="B4071" t="s">
        <v>58</v>
      </c>
      <c r="C4071" t="s">
        <v>5166</v>
      </c>
      <c r="D4071">
        <v>3</v>
      </c>
      <c r="E4071">
        <v>0</v>
      </c>
      <c r="F4071" t="s">
        <v>272</v>
      </c>
      <c r="G4071" t="s">
        <v>90</v>
      </c>
      <c r="H4071" t="s">
        <v>90</v>
      </c>
      <c r="I4071" t="s">
        <v>58</v>
      </c>
      <c r="J4071" t="s">
        <v>58</v>
      </c>
      <c r="K4071">
        <v>0</v>
      </c>
      <c r="L4071" t="s">
        <v>60</v>
      </c>
      <c r="M4071" t="s">
        <v>272</v>
      </c>
      <c r="N4071" t="s">
        <v>60</v>
      </c>
      <c r="O4071" t="s">
        <v>60</v>
      </c>
      <c r="P4071" t="s">
        <v>60</v>
      </c>
      <c r="Q4071" t="s">
        <v>272</v>
      </c>
      <c r="R4071">
        <v>0</v>
      </c>
      <c r="S4071">
        <v>0</v>
      </c>
      <c r="T4071">
        <v>12.86</v>
      </c>
      <c r="U4071" t="s">
        <v>3300</v>
      </c>
      <c r="V4071" t="s">
        <v>1158</v>
      </c>
      <c r="W4071" t="s">
        <v>7552</v>
      </c>
      <c r="X4071" t="s">
        <v>7496</v>
      </c>
      <c r="Y4071" t="s">
        <v>174</v>
      </c>
      <c r="Z4071" t="s">
        <v>668</v>
      </c>
      <c r="AA4071" t="s">
        <v>669</v>
      </c>
      <c r="AB4071">
        <v>26</v>
      </c>
      <c r="AC4071">
        <v>75</v>
      </c>
      <c r="AD4071">
        <v>31.25</v>
      </c>
      <c r="AE4071">
        <v>12.5</v>
      </c>
      <c r="AF4071" t="s">
        <v>83</v>
      </c>
      <c r="AG4071" t="s">
        <v>73</v>
      </c>
      <c r="AH4071" t="s">
        <v>1528</v>
      </c>
      <c r="AI4071" t="s">
        <v>7553</v>
      </c>
      <c r="AJ4071" t="s">
        <v>2418</v>
      </c>
      <c r="AK4071" t="s">
        <v>1687</v>
      </c>
      <c r="AL4071" t="s">
        <v>489</v>
      </c>
      <c r="AM4071" t="s">
        <v>7554</v>
      </c>
      <c r="AN4071">
        <v>-26</v>
      </c>
      <c r="AO4071">
        <v>21</v>
      </c>
      <c r="AP4071" t="s">
        <v>7555</v>
      </c>
      <c r="AQ4071" t="s">
        <v>72</v>
      </c>
      <c r="AR4071" t="s">
        <v>81</v>
      </c>
      <c r="AS4071" t="s">
        <v>82</v>
      </c>
      <c r="AT4071" t="s">
        <v>97</v>
      </c>
      <c r="AU4071" t="s">
        <v>72</v>
      </c>
      <c r="AV4071" t="s">
        <v>63</v>
      </c>
      <c r="AW4071" t="s">
        <v>63</v>
      </c>
      <c r="AX4071">
        <v>36.79</v>
      </c>
      <c r="AY4071">
        <v>63.22</v>
      </c>
      <c r="AZ4071" t="s">
        <v>215</v>
      </c>
      <c r="BA4071" t="s">
        <v>400</v>
      </c>
      <c r="BB4071" t="s">
        <v>86</v>
      </c>
      <c r="BC4071" t="s">
        <v>215</v>
      </c>
      <c r="BD4071" t="s">
        <v>468</v>
      </c>
      <c r="BE4071" t="s">
        <v>350</v>
      </c>
      <c r="BF4071">
        <v>1</v>
      </c>
      <c r="BG4071">
        <f>IF(Table1[[#This Row],[ft_score]]="0 - 0", 1, 0)</f>
        <v>0</v>
      </c>
      <c r="BH4071">
        <f t="shared" si="63"/>
        <v>0</v>
      </c>
    </row>
    <row r="4072" spans="1:60" x14ac:dyDescent="0.25">
      <c r="A4072" s="1">
        <v>6068</v>
      </c>
      <c r="B4072" t="s">
        <v>58</v>
      </c>
      <c r="C4072" t="s">
        <v>167</v>
      </c>
      <c r="D4072">
        <v>3</v>
      </c>
      <c r="E4072">
        <v>0</v>
      </c>
      <c r="F4072" t="s">
        <v>272</v>
      </c>
      <c r="G4072" t="s">
        <v>90</v>
      </c>
      <c r="H4072" t="s">
        <v>90</v>
      </c>
      <c r="I4072" t="s">
        <v>58</v>
      </c>
      <c r="J4072" t="s">
        <v>90</v>
      </c>
      <c r="K4072">
        <v>0</v>
      </c>
      <c r="L4072" t="s">
        <v>60</v>
      </c>
      <c r="M4072" t="s">
        <v>272</v>
      </c>
      <c r="N4072" t="s">
        <v>60</v>
      </c>
      <c r="O4072" t="s">
        <v>60</v>
      </c>
      <c r="P4072" t="s">
        <v>60</v>
      </c>
      <c r="Q4072" t="s">
        <v>60</v>
      </c>
      <c r="R4072" t="s">
        <v>60</v>
      </c>
      <c r="S4072" t="s">
        <v>272</v>
      </c>
      <c r="T4072">
        <v>51.31</v>
      </c>
      <c r="U4072" t="s">
        <v>4062</v>
      </c>
      <c r="V4072" t="s">
        <v>2598</v>
      </c>
      <c r="W4072" t="s">
        <v>7693</v>
      </c>
      <c r="X4072" t="s">
        <v>7680</v>
      </c>
      <c r="Y4072" t="s">
        <v>156</v>
      </c>
      <c r="Z4072" t="s">
        <v>2317</v>
      </c>
      <c r="AA4072" t="s">
        <v>2318</v>
      </c>
      <c r="AB4072">
        <v>5</v>
      </c>
      <c r="AC4072">
        <v>80</v>
      </c>
      <c r="AD4072">
        <v>60</v>
      </c>
      <c r="AE4072">
        <v>40</v>
      </c>
      <c r="AF4072" t="s">
        <v>3238</v>
      </c>
      <c r="AG4072" t="s">
        <v>3238</v>
      </c>
      <c r="AH4072" t="s">
        <v>3149</v>
      </c>
      <c r="AI4072" t="s">
        <v>1038</v>
      </c>
      <c r="AJ4072" t="s">
        <v>7694</v>
      </c>
      <c r="AK4072" t="s">
        <v>360</v>
      </c>
      <c r="AL4072" t="s">
        <v>1832</v>
      </c>
      <c r="AM4072" t="s">
        <v>1832</v>
      </c>
      <c r="AN4072">
        <v>18</v>
      </c>
      <c r="AO4072">
        <v>-2</v>
      </c>
      <c r="AP4072" t="s">
        <v>1858</v>
      </c>
      <c r="AQ4072" t="s">
        <v>3023</v>
      </c>
      <c r="AR4072" t="s">
        <v>2219</v>
      </c>
      <c r="AS4072" t="s">
        <v>3023</v>
      </c>
      <c r="AT4072" t="s">
        <v>2219</v>
      </c>
      <c r="AU4072" t="s">
        <v>97</v>
      </c>
      <c r="AV4072" t="s">
        <v>1575</v>
      </c>
      <c r="AW4072" t="s">
        <v>1575</v>
      </c>
      <c r="AX4072">
        <v>53.51</v>
      </c>
      <c r="AY4072">
        <v>46.5</v>
      </c>
      <c r="AZ4072" t="s">
        <v>705</v>
      </c>
      <c r="BA4072" t="s">
        <v>125</v>
      </c>
      <c r="BB4072" t="s">
        <v>311</v>
      </c>
      <c r="BC4072" t="s">
        <v>231</v>
      </c>
      <c r="BD4072" t="s">
        <v>385</v>
      </c>
      <c r="BE4072" t="s">
        <v>298</v>
      </c>
      <c r="BF4072">
        <v>1</v>
      </c>
      <c r="BG4072">
        <f>IF(Table1[[#This Row],[ft_score]]="0 - 0", 1, 0)</f>
        <v>0</v>
      </c>
      <c r="BH4072">
        <f t="shared" si="63"/>
        <v>0</v>
      </c>
    </row>
    <row r="4073" spans="1:60" x14ac:dyDescent="0.25">
      <c r="A4073" s="1">
        <v>6143</v>
      </c>
      <c r="B4073" t="s">
        <v>58</v>
      </c>
      <c r="C4073" t="s">
        <v>704</v>
      </c>
      <c r="D4073">
        <v>3</v>
      </c>
      <c r="E4073">
        <v>0</v>
      </c>
      <c r="F4073" t="s">
        <v>272</v>
      </c>
      <c r="G4073" t="s">
        <v>90</v>
      </c>
      <c r="H4073" t="s">
        <v>90</v>
      </c>
      <c r="I4073" t="s">
        <v>58</v>
      </c>
      <c r="J4073" t="s">
        <v>90</v>
      </c>
      <c r="K4073">
        <v>0</v>
      </c>
      <c r="L4073" t="s">
        <v>150</v>
      </c>
      <c r="M4073" t="s">
        <v>272</v>
      </c>
      <c r="N4073" t="s">
        <v>60</v>
      </c>
      <c r="O4073" t="s">
        <v>150</v>
      </c>
      <c r="P4073" t="s">
        <v>150</v>
      </c>
      <c r="Q4073" t="s">
        <v>272</v>
      </c>
      <c r="R4073" t="s">
        <v>272</v>
      </c>
      <c r="S4073">
        <v>0</v>
      </c>
      <c r="T4073">
        <v>43.45</v>
      </c>
      <c r="U4073" t="s">
        <v>774</v>
      </c>
      <c r="V4073" t="s">
        <v>764</v>
      </c>
      <c r="W4073" t="s">
        <v>7829</v>
      </c>
      <c r="X4073" t="s">
        <v>7795</v>
      </c>
      <c r="Y4073" t="s">
        <v>726</v>
      </c>
      <c r="Z4073" t="s">
        <v>727</v>
      </c>
      <c r="AA4073" t="s">
        <v>728</v>
      </c>
      <c r="AB4073">
        <v>23</v>
      </c>
      <c r="AC4073">
        <v>62.5</v>
      </c>
      <c r="AD4073">
        <v>43.75</v>
      </c>
      <c r="AE4073">
        <v>18.75</v>
      </c>
      <c r="AF4073" t="s">
        <v>83</v>
      </c>
      <c r="AG4073" t="s">
        <v>82</v>
      </c>
      <c r="AH4073" t="s">
        <v>1805</v>
      </c>
      <c r="AI4073" t="s">
        <v>2932</v>
      </c>
      <c r="AJ4073" t="s">
        <v>1408</v>
      </c>
      <c r="AK4073" t="s">
        <v>1876</v>
      </c>
      <c r="AL4073" t="s">
        <v>1176</v>
      </c>
      <c r="AM4073" t="s">
        <v>3663</v>
      </c>
      <c r="AN4073">
        <v>-6</v>
      </c>
      <c r="AO4073">
        <v>-1</v>
      </c>
      <c r="AP4073" t="s">
        <v>7830</v>
      </c>
      <c r="AQ4073" t="s">
        <v>81</v>
      </c>
      <c r="AR4073" t="s">
        <v>82</v>
      </c>
      <c r="AS4073" t="s">
        <v>73</v>
      </c>
      <c r="AT4073" t="s">
        <v>81</v>
      </c>
      <c r="AU4073" t="s">
        <v>123</v>
      </c>
      <c r="AV4073" t="s">
        <v>83</v>
      </c>
      <c r="AW4073" t="s">
        <v>63</v>
      </c>
      <c r="AX4073">
        <v>46.37</v>
      </c>
      <c r="AY4073">
        <v>53.64</v>
      </c>
      <c r="AZ4073" t="s">
        <v>285</v>
      </c>
      <c r="BA4073" t="s">
        <v>584</v>
      </c>
      <c r="BB4073" t="s">
        <v>214</v>
      </c>
      <c r="BC4073" t="s">
        <v>455</v>
      </c>
      <c r="BD4073" t="s">
        <v>423</v>
      </c>
      <c r="BE4073" t="s">
        <v>400</v>
      </c>
      <c r="BF4073">
        <v>2</v>
      </c>
      <c r="BG4073">
        <f>IF(Table1[[#This Row],[ft_score]]="0 - 0", 1, 0)</f>
        <v>0</v>
      </c>
      <c r="BH4073">
        <f t="shared" si="63"/>
        <v>0</v>
      </c>
    </row>
    <row r="4074" spans="1:60" x14ac:dyDescent="0.25">
      <c r="A4074" s="1">
        <v>6197</v>
      </c>
      <c r="B4074" t="s">
        <v>58</v>
      </c>
      <c r="C4074" t="s">
        <v>148</v>
      </c>
      <c r="D4074">
        <v>3</v>
      </c>
      <c r="E4074">
        <v>0</v>
      </c>
      <c r="F4074" t="s">
        <v>272</v>
      </c>
      <c r="G4074" t="s">
        <v>90</v>
      </c>
      <c r="H4074" t="s">
        <v>90</v>
      </c>
      <c r="I4074" t="s">
        <v>58</v>
      </c>
      <c r="J4074" t="s">
        <v>90</v>
      </c>
      <c r="K4074">
        <v>0</v>
      </c>
      <c r="L4074" t="s">
        <v>150</v>
      </c>
      <c r="M4074" t="s">
        <v>272</v>
      </c>
      <c r="N4074" t="s">
        <v>64</v>
      </c>
      <c r="O4074" t="s">
        <v>60</v>
      </c>
      <c r="P4074" t="s">
        <v>150</v>
      </c>
      <c r="Q4074" t="s">
        <v>272</v>
      </c>
      <c r="R4074" t="s">
        <v>272</v>
      </c>
      <c r="S4074" t="s">
        <v>272</v>
      </c>
      <c r="T4074">
        <v>443.07</v>
      </c>
      <c r="U4074" t="s">
        <v>5730</v>
      </c>
      <c r="V4074" t="s">
        <v>5850</v>
      </c>
      <c r="W4074" t="s">
        <v>7937</v>
      </c>
      <c r="X4074" t="s">
        <v>7795</v>
      </c>
      <c r="Y4074" t="s">
        <v>1008</v>
      </c>
      <c r="Z4074" t="s">
        <v>5732</v>
      </c>
      <c r="AA4074" t="s">
        <v>5733</v>
      </c>
      <c r="AB4074">
        <v>3</v>
      </c>
      <c r="AC4074">
        <v>83.34</v>
      </c>
      <c r="AD4074">
        <v>33.340000000000003</v>
      </c>
      <c r="AE4074">
        <v>16.670000000000002</v>
      </c>
      <c r="AF4074" t="s">
        <v>63</v>
      </c>
      <c r="AG4074" t="s">
        <v>97</v>
      </c>
      <c r="AH4074" t="s">
        <v>1302</v>
      </c>
      <c r="AI4074" t="s">
        <v>397</v>
      </c>
      <c r="AJ4074" t="s">
        <v>73</v>
      </c>
      <c r="AK4074" t="s">
        <v>2292</v>
      </c>
      <c r="AL4074" t="s">
        <v>2890</v>
      </c>
      <c r="AM4074" t="s">
        <v>136</v>
      </c>
      <c r="AN4074">
        <v>-36</v>
      </c>
      <c r="AO4074">
        <v>0</v>
      </c>
      <c r="AP4074" t="s">
        <v>2471</v>
      </c>
      <c r="AQ4074" t="s">
        <v>2471</v>
      </c>
      <c r="AR4074" t="s">
        <v>63</v>
      </c>
      <c r="AS4074" t="s">
        <v>63</v>
      </c>
      <c r="AT4074" t="s">
        <v>560</v>
      </c>
      <c r="AU4074" t="s">
        <v>1949</v>
      </c>
      <c r="AV4074" t="s">
        <v>63</v>
      </c>
      <c r="AW4074" t="s">
        <v>63</v>
      </c>
      <c r="AX4074">
        <v>54.17</v>
      </c>
      <c r="AY4074">
        <v>45.84</v>
      </c>
      <c r="AZ4074" t="s">
        <v>195</v>
      </c>
      <c r="BA4074" t="s">
        <v>829</v>
      </c>
      <c r="BB4074" t="s">
        <v>268</v>
      </c>
      <c r="BC4074" t="s">
        <v>455</v>
      </c>
      <c r="BD4074" t="s">
        <v>255</v>
      </c>
      <c r="BE4074" t="s">
        <v>424</v>
      </c>
      <c r="BF4074">
        <v>1</v>
      </c>
      <c r="BG4074">
        <f>IF(Table1[[#This Row],[ft_score]]="0 - 0", 1, 0)</f>
        <v>0</v>
      </c>
      <c r="BH4074">
        <f t="shared" si="63"/>
        <v>0</v>
      </c>
    </row>
    <row r="4075" spans="1:60" x14ac:dyDescent="0.25">
      <c r="A4075" s="1">
        <v>6198</v>
      </c>
      <c r="B4075" t="s">
        <v>58</v>
      </c>
      <c r="C4075" t="s">
        <v>126</v>
      </c>
      <c r="D4075">
        <v>3</v>
      </c>
      <c r="E4075">
        <v>0</v>
      </c>
      <c r="F4075" t="s">
        <v>272</v>
      </c>
      <c r="G4075" t="s">
        <v>90</v>
      </c>
      <c r="H4075" t="s">
        <v>90</v>
      </c>
      <c r="I4075" t="s">
        <v>58</v>
      </c>
      <c r="J4075" t="s">
        <v>90</v>
      </c>
      <c r="K4075">
        <v>0</v>
      </c>
      <c r="L4075" t="s">
        <v>150</v>
      </c>
      <c r="M4075" t="s">
        <v>272</v>
      </c>
      <c r="N4075" t="s">
        <v>60</v>
      </c>
      <c r="O4075" t="s">
        <v>60</v>
      </c>
      <c r="P4075" t="s">
        <v>150</v>
      </c>
      <c r="Q4075" t="s">
        <v>150</v>
      </c>
      <c r="R4075" t="s">
        <v>150</v>
      </c>
      <c r="S4075" t="s">
        <v>272</v>
      </c>
      <c r="T4075">
        <v>68.12</v>
      </c>
      <c r="U4075" t="s">
        <v>7938</v>
      </c>
      <c r="V4075" t="s">
        <v>5623</v>
      </c>
      <c r="W4075" t="s">
        <v>7939</v>
      </c>
      <c r="X4075" t="s">
        <v>7795</v>
      </c>
      <c r="Y4075" t="s">
        <v>1008</v>
      </c>
      <c r="Z4075" t="s">
        <v>5038</v>
      </c>
      <c r="AA4075" t="s">
        <v>5039</v>
      </c>
      <c r="AB4075">
        <v>18</v>
      </c>
      <c r="AC4075">
        <v>81.25</v>
      </c>
      <c r="AD4075">
        <v>56.25</v>
      </c>
      <c r="AE4075">
        <v>37.5</v>
      </c>
      <c r="AF4075" t="s">
        <v>159</v>
      </c>
      <c r="AG4075" t="s">
        <v>73</v>
      </c>
      <c r="AH4075" t="s">
        <v>856</v>
      </c>
      <c r="AI4075" t="s">
        <v>1839</v>
      </c>
      <c r="AJ4075" t="s">
        <v>647</v>
      </c>
      <c r="AK4075" t="s">
        <v>1942</v>
      </c>
      <c r="AL4075" t="s">
        <v>1098</v>
      </c>
      <c r="AM4075" t="s">
        <v>5536</v>
      </c>
      <c r="AN4075">
        <v>-16</v>
      </c>
      <c r="AO4075">
        <v>0</v>
      </c>
      <c r="AP4075" t="s">
        <v>1000</v>
      </c>
      <c r="AQ4075" t="s">
        <v>82</v>
      </c>
      <c r="AR4075" t="s">
        <v>81</v>
      </c>
      <c r="AS4075" t="s">
        <v>97</v>
      </c>
      <c r="AT4075" t="s">
        <v>97</v>
      </c>
      <c r="AU4075" t="s">
        <v>116</v>
      </c>
      <c r="AV4075" t="s">
        <v>159</v>
      </c>
      <c r="AW4075" t="s">
        <v>72</v>
      </c>
      <c r="AX4075">
        <v>53.36</v>
      </c>
      <c r="AY4075">
        <v>46.65</v>
      </c>
      <c r="AZ4075" t="s">
        <v>423</v>
      </c>
      <c r="BA4075" t="s">
        <v>256</v>
      </c>
      <c r="BB4075" t="s">
        <v>298</v>
      </c>
      <c r="BC4075" t="s">
        <v>312</v>
      </c>
      <c r="BD4075" t="s">
        <v>104</v>
      </c>
      <c r="BE4075" t="s">
        <v>166</v>
      </c>
      <c r="BF4075">
        <v>1</v>
      </c>
      <c r="BG4075">
        <f>IF(Table1[[#This Row],[ft_score]]="0 - 0", 1, 0)</f>
        <v>0</v>
      </c>
      <c r="BH4075">
        <f t="shared" si="63"/>
        <v>0</v>
      </c>
    </row>
    <row r="4076" spans="1:60" x14ac:dyDescent="0.25">
      <c r="A4076" s="1">
        <v>6232</v>
      </c>
      <c r="B4076" t="s">
        <v>58</v>
      </c>
      <c r="C4076" t="s">
        <v>2307</v>
      </c>
      <c r="D4076">
        <v>3</v>
      </c>
      <c r="E4076">
        <v>0</v>
      </c>
      <c r="F4076" t="s">
        <v>272</v>
      </c>
      <c r="G4076" t="s">
        <v>90</v>
      </c>
      <c r="H4076" t="s">
        <v>90</v>
      </c>
      <c r="I4076" t="s">
        <v>58</v>
      </c>
      <c r="J4076" t="s">
        <v>90</v>
      </c>
      <c r="K4076">
        <v>0</v>
      </c>
      <c r="L4076" t="s">
        <v>64</v>
      </c>
      <c r="M4076" t="s">
        <v>272</v>
      </c>
      <c r="N4076" t="s">
        <v>64</v>
      </c>
      <c r="O4076" t="s">
        <v>64</v>
      </c>
      <c r="P4076" t="s">
        <v>64</v>
      </c>
      <c r="Q4076" t="s">
        <v>60</v>
      </c>
      <c r="R4076" t="s">
        <v>150</v>
      </c>
      <c r="S4076" t="s">
        <v>272</v>
      </c>
      <c r="T4076">
        <v>19149.259999999998</v>
      </c>
      <c r="U4076" t="s">
        <v>5089</v>
      </c>
      <c r="V4076" t="s">
        <v>5900</v>
      </c>
      <c r="W4076" t="s">
        <v>7977</v>
      </c>
      <c r="X4076" t="s">
        <v>7795</v>
      </c>
      <c r="Y4076" t="s">
        <v>1008</v>
      </c>
      <c r="Z4076" t="s">
        <v>4831</v>
      </c>
      <c r="AA4076" t="s">
        <v>4832</v>
      </c>
      <c r="AB4076">
        <v>2</v>
      </c>
      <c r="AC4076">
        <v>75</v>
      </c>
      <c r="AD4076">
        <v>50</v>
      </c>
      <c r="AE4076">
        <v>50</v>
      </c>
      <c r="AF4076" t="s">
        <v>63</v>
      </c>
      <c r="AG4076" t="s">
        <v>97</v>
      </c>
      <c r="AH4076" t="s">
        <v>63</v>
      </c>
      <c r="AI4076" t="s">
        <v>4227</v>
      </c>
      <c r="AJ4076" t="s">
        <v>123</v>
      </c>
      <c r="AK4076" t="s">
        <v>63</v>
      </c>
      <c r="AL4076" t="s">
        <v>1338</v>
      </c>
      <c r="AM4076" t="s">
        <v>1338</v>
      </c>
      <c r="AN4076">
        <v>-1</v>
      </c>
      <c r="AO4076">
        <v>-5.5</v>
      </c>
      <c r="AP4076" t="s">
        <v>1858</v>
      </c>
      <c r="AQ4076" t="s">
        <v>560</v>
      </c>
      <c r="AR4076" t="s">
        <v>63</v>
      </c>
      <c r="AS4076" t="s">
        <v>97</v>
      </c>
      <c r="AT4076" t="s">
        <v>97</v>
      </c>
      <c r="AU4076" t="s">
        <v>97</v>
      </c>
      <c r="AV4076" t="s">
        <v>63</v>
      </c>
      <c r="AW4076" t="s">
        <v>63</v>
      </c>
      <c r="AX4076">
        <v>41.67</v>
      </c>
      <c r="AY4076">
        <v>58.34</v>
      </c>
      <c r="AZ4076" t="s">
        <v>88</v>
      </c>
      <c r="BA4076" t="s">
        <v>676</v>
      </c>
      <c r="BB4076" t="s">
        <v>849</v>
      </c>
      <c r="BC4076" t="s">
        <v>108</v>
      </c>
      <c r="BD4076" t="s">
        <v>422</v>
      </c>
      <c r="BE4076" t="s">
        <v>348</v>
      </c>
      <c r="BF4076">
        <v>1</v>
      </c>
      <c r="BG4076">
        <f>IF(Table1[[#This Row],[ft_score]]="0 - 0", 1, 0)</f>
        <v>0</v>
      </c>
      <c r="BH4076">
        <f t="shared" si="63"/>
        <v>0</v>
      </c>
    </row>
    <row r="4077" spans="1:60" x14ac:dyDescent="0.25">
      <c r="A4077" s="1">
        <v>6258</v>
      </c>
      <c r="B4077" t="s">
        <v>58</v>
      </c>
      <c r="C4077" t="s">
        <v>257</v>
      </c>
      <c r="D4077">
        <v>3</v>
      </c>
      <c r="E4077">
        <v>0</v>
      </c>
      <c r="F4077" t="s">
        <v>272</v>
      </c>
      <c r="G4077" t="s">
        <v>90</v>
      </c>
      <c r="H4077" t="s">
        <v>90</v>
      </c>
      <c r="I4077" t="s">
        <v>58</v>
      </c>
      <c r="J4077" t="s">
        <v>90</v>
      </c>
      <c r="K4077">
        <v>0</v>
      </c>
      <c r="L4077" t="s">
        <v>60</v>
      </c>
      <c r="M4077" t="s">
        <v>272</v>
      </c>
      <c r="N4077" t="s">
        <v>60</v>
      </c>
      <c r="O4077" t="s">
        <v>60</v>
      </c>
      <c r="P4077" t="s">
        <v>60</v>
      </c>
      <c r="Q4077" t="s">
        <v>60</v>
      </c>
      <c r="R4077" t="s">
        <v>150</v>
      </c>
      <c r="S4077" t="s">
        <v>272</v>
      </c>
      <c r="T4077">
        <v>721.34</v>
      </c>
      <c r="U4077" t="s">
        <v>5398</v>
      </c>
      <c r="V4077" t="s">
        <v>6549</v>
      </c>
      <c r="W4077" t="s">
        <v>8014</v>
      </c>
      <c r="X4077" t="s">
        <v>7795</v>
      </c>
      <c r="Y4077" t="s">
        <v>405</v>
      </c>
      <c r="Z4077" t="s">
        <v>5400</v>
      </c>
      <c r="AA4077" t="s">
        <v>5401</v>
      </c>
      <c r="AB4077">
        <v>4</v>
      </c>
      <c r="AC4077">
        <v>50</v>
      </c>
      <c r="AD4077">
        <v>25</v>
      </c>
      <c r="AE4077">
        <v>25</v>
      </c>
      <c r="AF4077" t="s">
        <v>73</v>
      </c>
      <c r="AG4077" t="s">
        <v>141</v>
      </c>
      <c r="AH4077" t="s">
        <v>2106</v>
      </c>
      <c r="AI4077" t="s">
        <v>73</v>
      </c>
      <c r="AJ4077" t="s">
        <v>3052</v>
      </c>
      <c r="AK4077" t="s">
        <v>2106</v>
      </c>
      <c r="AL4077" t="s">
        <v>1706</v>
      </c>
      <c r="AM4077" t="s">
        <v>8015</v>
      </c>
      <c r="AN4077">
        <v>-5</v>
      </c>
      <c r="AO4077">
        <v>-1.5</v>
      </c>
      <c r="AP4077" t="s">
        <v>97</v>
      </c>
      <c r="AQ4077" t="s">
        <v>141</v>
      </c>
      <c r="AR4077" t="s">
        <v>63</v>
      </c>
      <c r="AS4077" t="s">
        <v>97</v>
      </c>
      <c r="AT4077" t="s">
        <v>73</v>
      </c>
      <c r="AU4077" t="s">
        <v>72</v>
      </c>
      <c r="AV4077" t="s">
        <v>72</v>
      </c>
      <c r="AW4077" t="s">
        <v>63</v>
      </c>
      <c r="AX4077">
        <v>36.54</v>
      </c>
      <c r="AY4077">
        <v>63.46</v>
      </c>
      <c r="AZ4077" t="s">
        <v>215</v>
      </c>
      <c r="BA4077" t="s">
        <v>456</v>
      </c>
      <c r="BB4077" t="s">
        <v>268</v>
      </c>
      <c r="BC4077" t="s">
        <v>523</v>
      </c>
      <c r="BD4077" t="s">
        <v>455</v>
      </c>
      <c r="BE4077" t="s">
        <v>199</v>
      </c>
      <c r="BF4077">
        <v>1</v>
      </c>
      <c r="BG4077">
        <f>IF(Table1[[#This Row],[ft_score]]="0 - 0", 1, 0)</f>
        <v>0</v>
      </c>
      <c r="BH4077">
        <f t="shared" si="63"/>
        <v>0</v>
      </c>
    </row>
    <row r="4078" spans="1:60" x14ac:dyDescent="0.25">
      <c r="A4078" s="1">
        <v>6259</v>
      </c>
      <c r="B4078" t="s">
        <v>5152</v>
      </c>
      <c r="C4078" t="s">
        <v>167</v>
      </c>
      <c r="D4078">
        <v>3</v>
      </c>
      <c r="E4078">
        <v>0</v>
      </c>
      <c r="F4078" t="s">
        <v>272</v>
      </c>
      <c r="G4078">
        <v>-1</v>
      </c>
      <c r="H4078">
        <v>1.01</v>
      </c>
      <c r="I4078" t="s">
        <v>61</v>
      </c>
      <c r="J4078" t="s">
        <v>4485</v>
      </c>
      <c r="K4078">
        <v>1.5</v>
      </c>
      <c r="L4078" t="s">
        <v>150</v>
      </c>
      <c r="M4078" t="s">
        <v>272</v>
      </c>
      <c r="N4078" t="s">
        <v>64</v>
      </c>
      <c r="O4078" t="s">
        <v>60</v>
      </c>
      <c r="P4078" t="s">
        <v>150</v>
      </c>
      <c r="Q4078" t="s">
        <v>150</v>
      </c>
      <c r="R4078" t="s">
        <v>150</v>
      </c>
      <c r="S4078" t="s">
        <v>272</v>
      </c>
      <c r="T4078">
        <v>1168.46</v>
      </c>
      <c r="U4078" t="s">
        <v>4902</v>
      </c>
      <c r="V4078" t="s">
        <v>4717</v>
      </c>
      <c r="W4078" t="s">
        <v>8016</v>
      </c>
      <c r="X4078" t="s">
        <v>7795</v>
      </c>
      <c r="Y4078" t="s">
        <v>405</v>
      </c>
      <c r="Z4078" t="s">
        <v>4720</v>
      </c>
      <c r="AA4078" t="s">
        <v>4721</v>
      </c>
      <c r="AB4078">
        <v>3</v>
      </c>
      <c r="AC4078">
        <v>100</v>
      </c>
      <c r="AD4078">
        <v>83.34</v>
      </c>
      <c r="AE4078">
        <v>50</v>
      </c>
      <c r="AF4078" t="s">
        <v>136</v>
      </c>
      <c r="AG4078" t="s">
        <v>136</v>
      </c>
      <c r="AH4078" t="s">
        <v>139</v>
      </c>
      <c r="AI4078" t="s">
        <v>2890</v>
      </c>
      <c r="AJ4078" t="s">
        <v>1281</v>
      </c>
      <c r="AK4078" t="s">
        <v>1302</v>
      </c>
      <c r="AL4078" t="s">
        <v>2927</v>
      </c>
      <c r="AM4078" t="s">
        <v>1432</v>
      </c>
      <c r="AN4078">
        <v>-14</v>
      </c>
      <c r="AO4078">
        <v>-1</v>
      </c>
      <c r="AP4078" t="s">
        <v>2388</v>
      </c>
      <c r="AQ4078" t="s">
        <v>560</v>
      </c>
      <c r="AR4078" t="s">
        <v>63</v>
      </c>
      <c r="AS4078" t="s">
        <v>63</v>
      </c>
      <c r="AT4078" t="s">
        <v>560</v>
      </c>
      <c r="AU4078" t="s">
        <v>2471</v>
      </c>
      <c r="AV4078" t="s">
        <v>63</v>
      </c>
      <c r="AW4078" t="s">
        <v>63</v>
      </c>
      <c r="AX4078">
        <v>50</v>
      </c>
      <c r="AY4078">
        <v>50</v>
      </c>
      <c r="AZ4078" t="s">
        <v>146</v>
      </c>
      <c r="BA4078" t="s">
        <v>298</v>
      </c>
      <c r="BB4078" t="s">
        <v>454</v>
      </c>
      <c r="BC4078" t="s">
        <v>88</v>
      </c>
      <c r="BD4078" t="s">
        <v>146</v>
      </c>
      <c r="BE4078" t="s">
        <v>143</v>
      </c>
      <c r="BF4078">
        <v>1</v>
      </c>
      <c r="BG4078">
        <f>IF(Table1[[#This Row],[ft_score]]="0 - 0", 1, 0)</f>
        <v>0</v>
      </c>
      <c r="BH4078">
        <f t="shared" si="63"/>
        <v>0</v>
      </c>
    </row>
    <row r="4079" spans="1:60" x14ac:dyDescent="0.25">
      <c r="A4079" s="1">
        <v>6284</v>
      </c>
      <c r="B4079" t="s">
        <v>58</v>
      </c>
      <c r="C4079" t="s">
        <v>167</v>
      </c>
      <c r="D4079">
        <v>3</v>
      </c>
      <c r="E4079">
        <v>0</v>
      </c>
      <c r="F4079" t="s">
        <v>272</v>
      </c>
      <c r="G4079" t="s">
        <v>90</v>
      </c>
      <c r="H4079" t="s">
        <v>90</v>
      </c>
      <c r="I4079" t="s">
        <v>58</v>
      </c>
      <c r="J4079" t="s">
        <v>90</v>
      </c>
      <c r="K4079">
        <v>0</v>
      </c>
      <c r="L4079" t="s">
        <v>60</v>
      </c>
      <c r="M4079" t="s">
        <v>272</v>
      </c>
      <c r="N4079" t="s">
        <v>64</v>
      </c>
      <c r="O4079" t="s">
        <v>64</v>
      </c>
      <c r="P4079" t="s">
        <v>60</v>
      </c>
      <c r="Q4079" t="s">
        <v>60</v>
      </c>
      <c r="R4079" t="s">
        <v>272</v>
      </c>
      <c r="S4079" t="s">
        <v>272</v>
      </c>
      <c r="T4079">
        <v>558.94000000000005</v>
      </c>
      <c r="U4079" t="s">
        <v>5503</v>
      </c>
      <c r="V4079" t="s">
        <v>4736</v>
      </c>
      <c r="W4079" t="s">
        <v>8052</v>
      </c>
      <c r="X4079" t="s">
        <v>7795</v>
      </c>
      <c r="Y4079" t="s">
        <v>1008</v>
      </c>
      <c r="Z4079" t="s">
        <v>4739</v>
      </c>
      <c r="AA4079" t="s">
        <v>4740</v>
      </c>
      <c r="AB4079">
        <v>2</v>
      </c>
      <c r="AC4079">
        <v>75</v>
      </c>
      <c r="AD4079">
        <v>50</v>
      </c>
      <c r="AE4079">
        <v>50</v>
      </c>
      <c r="AF4079" t="s">
        <v>73</v>
      </c>
      <c r="AG4079" t="s">
        <v>73</v>
      </c>
      <c r="AH4079" t="s">
        <v>1265</v>
      </c>
      <c r="AI4079" t="s">
        <v>1567</v>
      </c>
      <c r="AJ4079" t="s">
        <v>3778</v>
      </c>
      <c r="AK4079" t="s">
        <v>4592</v>
      </c>
      <c r="AL4079" t="s">
        <v>98</v>
      </c>
      <c r="AM4079" t="s">
        <v>4110</v>
      </c>
      <c r="AN4079">
        <v>-4</v>
      </c>
      <c r="AO4079">
        <v>-6</v>
      </c>
      <c r="AP4079" t="s">
        <v>141</v>
      </c>
      <c r="AQ4079" t="s">
        <v>97</v>
      </c>
      <c r="AR4079" t="s">
        <v>97</v>
      </c>
      <c r="AS4079" t="s">
        <v>97</v>
      </c>
      <c r="AT4079" t="s">
        <v>97</v>
      </c>
      <c r="AU4079" t="s">
        <v>73</v>
      </c>
      <c r="AV4079" t="s">
        <v>73</v>
      </c>
      <c r="AW4079" t="s">
        <v>73</v>
      </c>
      <c r="AX4079">
        <v>36.909999999999997</v>
      </c>
      <c r="AY4079">
        <v>63.1</v>
      </c>
      <c r="AZ4079" t="s">
        <v>197</v>
      </c>
      <c r="BA4079" t="s">
        <v>199</v>
      </c>
      <c r="BB4079" t="s">
        <v>888</v>
      </c>
      <c r="BC4079" t="s">
        <v>231</v>
      </c>
      <c r="BD4079" t="s">
        <v>385</v>
      </c>
      <c r="BE4079" t="s">
        <v>298</v>
      </c>
      <c r="BF4079">
        <v>1</v>
      </c>
      <c r="BG4079">
        <f>IF(Table1[[#This Row],[ft_score]]="0 - 0", 1, 0)</f>
        <v>0</v>
      </c>
      <c r="BH4079">
        <f t="shared" si="63"/>
        <v>0</v>
      </c>
    </row>
    <row r="4080" spans="1:60" x14ac:dyDescent="0.25">
      <c r="A4080" s="1">
        <v>6320</v>
      </c>
      <c r="B4080" t="s">
        <v>5152</v>
      </c>
      <c r="C4080" t="s">
        <v>257</v>
      </c>
      <c r="D4080">
        <v>3</v>
      </c>
      <c r="E4080">
        <v>0</v>
      </c>
      <c r="F4080" t="s">
        <v>272</v>
      </c>
      <c r="G4080">
        <v>-1</v>
      </c>
      <c r="H4080">
        <v>810</v>
      </c>
      <c r="I4080" t="s">
        <v>61</v>
      </c>
      <c r="J4080" t="s">
        <v>144</v>
      </c>
      <c r="K4080">
        <v>1.5</v>
      </c>
      <c r="L4080" t="s">
        <v>60</v>
      </c>
      <c r="M4080" t="s">
        <v>272</v>
      </c>
      <c r="N4080" t="s">
        <v>64</v>
      </c>
      <c r="O4080" t="s">
        <v>64</v>
      </c>
      <c r="P4080" t="s">
        <v>60</v>
      </c>
      <c r="Q4080" t="s">
        <v>150</v>
      </c>
      <c r="R4080" t="s">
        <v>272</v>
      </c>
      <c r="S4080" t="s">
        <v>272</v>
      </c>
      <c r="T4080">
        <v>116.66</v>
      </c>
      <c r="U4080" t="s">
        <v>3140</v>
      </c>
      <c r="V4080" t="s">
        <v>2767</v>
      </c>
      <c r="W4080" t="s">
        <v>8118</v>
      </c>
      <c r="X4080" t="s">
        <v>7795</v>
      </c>
      <c r="Y4080" t="s">
        <v>1132</v>
      </c>
      <c r="Z4080" t="s">
        <v>2312</v>
      </c>
      <c r="AA4080" t="s">
        <v>2313</v>
      </c>
      <c r="AB4080">
        <v>5</v>
      </c>
      <c r="AC4080">
        <v>70</v>
      </c>
      <c r="AD4080">
        <v>70</v>
      </c>
      <c r="AE4080">
        <v>30</v>
      </c>
      <c r="AF4080" t="s">
        <v>2416</v>
      </c>
      <c r="AG4080" t="s">
        <v>1575</v>
      </c>
      <c r="AH4080" t="s">
        <v>1107</v>
      </c>
      <c r="AI4080" t="s">
        <v>2400</v>
      </c>
      <c r="AJ4080" t="s">
        <v>1057</v>
      </c>
      <c r="AK4080" t="s">
        <v>1057</v>
      </c>
      <c r="AL4080" t="s">
        <v>845</v>
      </c>
      <c r="AM4080" t="s">
        <v>8119</v>
      </c>
      <c r="AN4080">
        <v>-14</v>
      </c>
      <c r="AO4080">
        <v>1</v>
      </c>
      <c r="AP4080" t="s">
        <v>5143</v>
      </c>
      <c r="AQ4080" t="s">
        <v>2219</v>
      </c>
      <c r="AR4080" t="s">
        <v>3023</v>
      </c>
      <c r="AS4080" t="s">
        <v>1575</v>
      </c>
      <c r="AT4080" t="s">
        <v>1858</v>
      </c>
      <c r="AU4080" t="s">
        <v>1575</v>
      </c>
      <c r="AV4080" t="s">
        <v>2416</v>
      </c>
      <c r="AW4080" t="s">
        <v>63</v>
      </c>
      <c r="AX4080">
        <v>29.68</v>
      </c>
      <c r="AY4080">
        <v>70.319999999999993</v>
      </c>
      <c r="AZ4080" t="s">
        <v>269</v>
      </c>
      <c r="BA4080" t="s">
        <v>454</v>
      </c>
      <c r="BB4080" t="s">
        <v>217</v>
      </c>
      <c r="BC4080" t="s">
        <v>231</v>
      </c>
      <c r="BD4080" t="s">
        <v>385</v>
      </c>
      <c r="BE4080" t="s">
        <v>298</v>
      </c>
      <c r="BF4080">
        <v>1</v>
      </c>
      <c r="BG4080">
        <f>IF(Table1[[#This Row],[ft_score]]="0 - 0", 1, 0)</f>
        <v>0</v>
      </c>
      <c r="BH4080">
        <f t="shared" si="63"/>
        <v>0</v>
      </c>
    </row>
    <row r="4081" spans="1:60" x14ac:dyDescent="0.25">
      <c r="A4081" s="1">
        <v>6339</v>
      </c>
      <c r="B4081" t="s">
        <v>58</v>
      </c>
      <c r="C4081" t="s">
        <v>167</v>
      </c>
      <c r="D4081">
        <v>3</v>
      </c>
      <c r="E4081">
        <v>0</v>
      </c>
      <c r="F4081" t="s">
        <v>272</v>
      </c>
      <c r="G4081" t="s">
        <v>90</v>
      </c>
      <c r="H4081" t="s">
        <v>90</v>
      </c>
      <c r="I4081" t="s">
        <v>58</v>
      </c>
      <c r="J4081" t="s">
        <v>90</v>
      </c>
      <c r="K4081">
        <v>0</v>
      </c>
      <c r="L4081" t="s">
        <v>60</v>
      </c>
      <c r="M4081" t="s">
        <v>272</v>
      </c>
      <c r="N4081" t="s">
        <v>60</v>
      </c>
      <c r="O4081" t="s">
        <v>60</v>
      </c>
      <c r="P4081" t="s">
        <v>60</v>
      </c>
      <c r="Q4081" t="s">
        <v>60</v>
      </c>
      <c r="R4081" t="s">
        <v>60</v>
      </c>
      <c r="S4081" t="s">
        <v>272</v>
      </c>
      <c r="T4081">
        <v>1714.49</v>
      </c>
      <c r="U4081" t="s">
        <v>4883</v>
      </c>
      <c r="V4081" t="s">
        <v>8158</v>
      </c>
      <c r="W4081" t="s">
        <v>8159</v>
      </c>
      <c r="X4081" t="s">
        <v>7795</v>
      </c>
      <c r="Y4081" t="s">
        <v>548</v>
      </c>
      <c r="Z4081" t="s">
        <v>4709</v>
      </c>
      <c r="AA4081" t="s">
        <v>4710</v>
      </c>
      <c r="AB4081">
        <v>3</v>
      </c>
      <c r="AC4081">
        <v>100</v>
      </c>
      <c r="AD4081">
        <v>50</v>
      </c>
      <c r="AE4081">
        <v>16.670000000000002</v>
      </c>
      <c r="AF4081" t="s">
        <v>63</v>
      </c>
      <c r="AG4081" t="s">
        <v>97</v>
      </c>
      <c r="AH4081" t="s">
        <v>2890</v>
      </c>
      <c r="AI4081" t="s">
        <v>3778</v>
      </c>
      <c r="AJ4081" t="s">
        <v>4110</v>
      </c>
      <c r="AK4081" t="s">
        <v>397</v>
      </c>
      <c r="AL4081" t="s">
        <v>3778</v>
      </c>
      <c r="AM4081" t="s">
        <v>6293</v>
      </c>
      <c r="AN4081">
        <v>-9</v>
      </c>
      <c r="AO4081">
        <v>-4.5</v>
      </c>
      <c r="AP4081" t="s">
        <v>1858</v>
      </c>
      <c r="AQ4081" t="s">
        <v>560</v>
      </c>
      <c r="AR4081" t="s">
        <v>63</v>
      </c>
      <c r="AS4081" t="s">
        <v>1949</v>
      </c>
      <c r="AT4081" t="s">
        <v>2471</v>
      </c>
      <c r="AU4081" t="s">
        <v>1949</v>
      </c>
      <c r="AV4081" t="s">
        <v>63</v>
      </c>
      <c r="AW4081" t="s">
        <v>63</v>
      </c>
      <c r="AX4081">
        <v>43.65</v>
      </c>
      <c r="AY4081">
        <v>56.35</v>
      </c>
      <c r="AZ4081" t="s">
        <v>455</v>
      </c>
      <c r="BA4081" t="s">
        <v>1068</v>
      </c>
      <c r="BB4081" t="s">
        <v>196</v>
      </c>
      <c r="BC4081" t="s">
        <v>231</v>
      </c>
      <c r="BD4081" t="s">
        <v>385</v>
      </c>
      <c r="BE4081" t="s">
        <v>298</v>
      </c>
      <c r="BF4081">
        <v>1</v>
      </c>
      <c r="BG4081">
        <f>IF(Table1[[#This Row],[ft_score]]="0 - 0", 1, 0)</f>
        <v>0</v>
      </c>
      <c r="BH4081">
        <f t="shared" si="63"/>
        <v>0</v>
      </c>
    </row>
    <row r="4082" spans="1:60" x14ac:dyDescent="0.25">
      <c r="A4082" s="1">
        <v>6345</v>
      </c>
      <c r="B4082" t="s">
        <v>5152</v>
      </c>
      <c r="C4082" t="s">
        <v>59</v>
      </c>
      <c r="D4082">
        <v>3</v>
      </c>
      <c r="E4082">
        <v>0</v>
      </c>
      <c r="F4082" t="s">
        <v>272</v>
      </c>
      <c r="G4082">
        <v>-1</v>
      </c>
      <c r="H4082">
        <v>1000</v>
      </c>
      <c r="I4082" t="s">
        <v>61</v>
      </c>
      <c r="J4082" t="s">
        <v>888</v>
      </c>
      <c r="K4082">
        <v>1.5</v>
      </c>
      <c r="L4082" t="s">
        <v>150</v>
      </c>
      <c r="M4082" t="s">
        <v>272</v>
      </c>
      <c r="N4082" t="s">
        <v>64</v>
      </c>
      <c r="O4082" t="s">
        <v>150</v>
      </c>
      <c r="P4082" t="s">
        <v>150</v>
      </c>
      <c r="Q4082" t="s">
        <v>150</v>
      </c>
      <c r="R4082" t="s">
        <v>150</v>
      </c>
      <c r="S4082" t="s">
        <v>272</v>
      </c>
      <c r="T4082">
        <v>17434.32</v>
      </c>
      <c r="U4082" t="s">
        <v>7005</v>
      </c>
      <c r="V4082" t="s">
        <v>7333</v>
      </c>
      <c r="W4082" t="s">
        <v>8171</v>
      </c>
      <c r="X4082" t="s">
        <v>7795</v>
      </c>
      <c r="Y4082" t="s">
        <v>7126</v>
      </c>
      <c r="Z4082" t="s">
        <v>6705</v>
      </c>
      <c r="AA4082" t="s">
        <v>6706</v>
      </c>
      <c r="AB4082">
        <v>1</v>
      </c>
      <c r="AC4082">
        <v>0</v>
      </c>
      <c r="AD4082">
        <v>0</v>
      </c>
      <c r="AE4082">
        <v>0</v>
      </c>
      <c r="AF4082" t="s">
        <v>63</v>
      </c>
      <c r="AG4082" t="s">
        <v>97</v>
      </c>
      <c r="AH4082" t="s">
        <v>63</v>
      </c>
      <c r="AI4082" t="s">
        <v>63</v>
      </c>
      <c r="AJ4082" t="s">
        <v>97</v>
      </c>
      <c r="AK4082" t="s">
        <v>63</v>
      </c>
      <c r="AL4082" t="s">
        <v>63</v>
      </c>
      <c r="AM4082" t="s">
        <v>97</v>
      </c>
      <c r="AN4082">
        <v>-18</v>
      </c>
      <c r="AO4082">
        <v>-1</v>
      </c>
      <c r="AP4082" t="s">
        <v>3023</v>
      </c>
      <c r="AQ4082" t="s">
        <v>560</v>
      </c>
      <c r="AR4082" t="s">
        <v>63</v>
      </c>
      <c r="AS4082" t="s">
        <v>63</v>
      </c>
      <c r="AT4082" t="s">
        <v>560</v>
      </c>
      <c r="AU4082" t="s">
        <v>63</v>
      </c>
      <c r="AV4082" t="s">
        <v>63</v>
      </c>
      <c r="AW4082" t="s">
        <v>63</v>
      </c>
      <c r="AX4082">
        <v>50</v>
      </c>
      <c r="AY4082">
        <v>50</v>
      </c>
      <c r="AZ4082" t="s">
        <v>87</v>
      </c>
      <c r="BA4082" t="s">
        <v>256</v>
      </c>
      <c r="BB4082" t="s">
        <v>298</v>
      </c>
      <c r="BC4082" t="s">
        <v>88</v>
      </c>
      <c r="BD4082" t="s">
        <v>364</v>
      </c>
      <c r="BE4082" t="s">
        <v>401</v>
      </c>
      <c r="BF4082">
        <v>1</v>
      </c>
      <c r="BG4082">
        <f>IF(Table1[[#This Row],[ft_score]]="0 - 0", 1, 0)</f>
        <v>0</v>
      </c>
      <c r="BH4082">
        <f t="shared" si="63"/>
        <v>0</v>
      </c>
    </row>
    <row r="4083" spans="1:60" x14ac:dyDescent="0.25">
      <c r="A4083" s="1">
        <v>6348</v>
      </c>
      <c r="B4083" t="s">
        <v>5152</v>
      </c>
      <c r="C4083" t="s">
        <v>59</v>
      </c>
      <c r="D4083">
        <v>3</v>
      </c>
      <c r="E4083">
        <v>0</v>
      </c>
      <c r="F4083" t="s">
        <v>272</v>
      </c>
      <c r="G4083">
        <v>-1</v>
      </c>
      <c r="H4083">
        <v>1000</v>
      </c>
      <c r="I4083" t="s">
        <v>61</v>
      </c>
      <c r="J4083" t="s">
        <v>8174</v>
      </c>
      <c r="K4083">
        <v>1.18</v>
      </c>
      <c r="L4083" t="s">
        <v>150</v>
      </c>
      <c r="M4083" t="s">
        <v>272</v>
      </c>
      <c r="N4083" t="s">
        <v>64</v>
      </c>
      <c r="O4083" t="s">
        <v>64</v>
      </c>
      <c r="P4083" t="s">
        <v>150</v>
      </c>
      <c r="Q4083" t="s">
        <v>150</v>
      </c>
      <c r="R4083" t="s">
        <v>150</v>
      </c>
      <c r="S4083" t="s">
        <v>272</v>
      </c>
      <c r="T4083">
        <v>7178.61</v>
      </c>
      <c r="U4083" t="s">
        <v>8175</v>
      </c>
      <c r="V4083" t="s">
        <v>6343</v>
      </c>
      <c r="W4083" t="s">
        <v>8176</v>
      </c>
      <c r="X4083" t="s">
        <v>7795</v>
      </c>
      <c r="Y4083" t="s">
        <v>1252</v>
      </c>
      <c r="Z4083" t="s">
        <v>5533</v>
      </c>
      <c r="AA4083" t="s">
        <v>5534</v>
      </c>
      <c r="AB4083">
        <v>1</v>
      </c>
      <c r="AC4083">
        <v>25</v>
      </c>
      <c r="AD4083">
        <v>25</v>
      </c>
      <c r="AE4083">
        <v>0</v>
      </c>
      <c r="AF4083" t="s">
        <v>63</v>
      </c>
      <c r="AG4083" t="s">
        <v>97</v>
      </c>
      <c r="AH4083" t="s">
        <v>63</v>
      </c>
      <c r="AI4083" t="s">
        <v>72</v>
      </c>
      <c r="AJ4083" t="s">
        <v>72</v>
      </c>
      <c r="AK4083" t="s">
        <v>97</v>
      </c>
      <c r="AL4083" t="s">
        <v>72</v>
      </c>
      <c r="AM4083" t="s">
        <v>72</v>
      </c>
      <c r="AN4083">
        <v>-16</v>
      </c>
      <c r="AO4083">
        <v>5</v>
      </c>
      <c r="AP4083" t="s">
        <v>482</v>
      </c>
      <c r="AQ4083" t="s">
        <v>560</v>
      </c>
      <c r="AR4083" t="s">
        <v>63</v>
      </c>
      <c r="AS4083" t="s">
        <v>63</v>
      </c>
      <c r="AT4083" t="s">
        <v>560</v>
      </c>
      <c r="AU4083" t="s">
        <v>73</v>
      </c>
      <c r="AV4083" t="s">
        <v>63</v>
      </c>
      <c r="AW4083" t="s">
        <v>63</v>
      </c>
      <c r="AX4083">
        <v>25</v>
      </c>
      <c r="AY4083">
        <v>75</v>
      </c>
      <c r="AZ4083" t="s">
        <v>300</v>
      </c>
      <c r="BA4083" t="s">
        <v>8177</v>
      </c>
      <c r="BB4083" t="s">
        <v>849</v>
      </c>
      <c r="BC4083" t="s">
        <v>88</v>
      </c>
      <c r="BD4083" t="s">
        <v>146</v>
      </c>
      <c r="BE4083" t="s">
        <v>454</v>
      </c>
      <c r="BF4083">
        <v>1</v>
      </c>
      <c r="BG4083">
        <f>IF(Table1[[#This Row],[ft_score]]="0 - 0", 1, 0)</f>
        <v>0</v>
      </c>
      <c r="BH4083">
        <f t="shared" si="63"/>
        <v>0</v>
      </c>
    </row>
    <row r="4084" spans="1:60" x14ac:dyDescent="0.25">
      <c r="A4084" s="1">
        <v>6368</v>
      </c>
      <c r="B4084" t="s">
        <v>58</v>
      </c>
      <c r="C4084" t="s">
        <v>126</v>
      </c>
      <c r="D4084">
        <v>3</v>
      </c>
      <c r="E4084">
        <v>0</v>
      </c>
      <c r="F4084" t="s">
        <v>272</v>
      </c>
      <c r="G4084" t="s">
        <v>90</v>
      </c>
      <c r="H4084" t="s">
        <v>90</v>
      </c>
      <c r="I4084" t="s">
        <v>58</v>
      </c>
      <c r="J4084" t="s">
        <v>90</v>
      </c>
      <c r="K4084">
        <v>0</v>
      </c>
      <c r="L4084" t="s">
        <v>60</v>
      </c>
      <c r="M4084" t="s">
        <v>272</v>
      </c>
      <c r="N4084" t="s">
        <v>60</v>
      </c>
      <c r="O4084" t="s">
        <v>60</v>
      </c>
      <c r="P4084" t="s">
        <v>60</v>
      </c>
      <c r="Q4084" t="s">
        <v>60</v>
      </c>
      <c r="R4084" t="s">
        <v>150</v>
      </c>
      <c r="S4084" t="s">
        <v>272</v>
      </c>
      <c r="T4084">
        <v>18.72</v>
      </c>
      <c r="U4084" t="s">
        <v>1357</v>
      </c>
      <c r="V4084" t="s">
        <v>2860</v>
      </c>
      <c r="W4084" t="s">
        <v>8214</v>
      </c>
      <c r="X4084" t="s">
        <v>7795</v>
      </c>
      <c r="Y4084" t="s">
        <v>606</v>
      </c>
      <c r="Z4084" t="s">
        <v>654</v>
      </c>
      <c r="AA4084" t="s">
        <v>655</v>
      </c>
      <c r="AB4084">
        <v>19</v>
      </c>
      <c r="AC4084">
        <v>62.5</v>
      </c>
      <c r="AD4084">
        <v>31.25</v>
      </c>
      <c r="AE4084">
        <v>12.5</v>
      </c>
      <c r="AF4084" t="s">
        <v>83</v>
      </c>
      <c r="AG4084" t="s">
        <v>116</v>
      </c>
      <c r="AH4084" t="s">
        <v>4645</v>
      </c>
      <c r="AI4084" t="s">
        <v>2226</v>
      </c>
      <c r="AJ4084" t="s">
        <v>7861</v>
      </c>
      <c r="AK4084" t="s">
        <v>5586</v>
      </c>
      <c r="AL4084" t="s">
        <v>630</v>
      </c>
      <c r="AM4084" t="s">
        <v>1986</v>
      </c>
      <c r="AN4084">
        <v>-10</v>
      </c>
      <c r="AO4084">
        <v>-2</v>
      </c>
      <c r="AP4084" t="s">
        <v>8215</v>
      </c>
      <c r="AQ4084" t="s">
        <v>81</v>
      </c>
      <c r="AR4084" t="s">
        <v>73</v>
      </c>
      <c r="AS4084" t="s">
        <v>73</v>
      </c>
      <c r="AT4084" t="s">
        <v>97</v>
      </c>
      <c r="AU4084" t="s">
        <v>82</v>
      </c>
      <c r="AV4084" t="s">
        <v>72</v>
      </c>
      <c r="AW4084" t="s">
        <v>63</v>
      </c>
      <c r="AX4084">
        <v>55.92</v>
      </c>
      <c r="AY4084">
        <v>44.08</v>
      </c>
      <c r="AZ4084" t="s">
        <v>763</v>
      </c>
      <c r="BA4084" t="s">
        <v>561</v>
      </c>
      <c r="BB4084" t="s">
        <v>299</v>
      </c>
      <c r="BC4084" t="s">
        <v>423</v>
      </c>
      <c r="BD4084" t="s">
        <v>523</v>
      </c>
      <c r="BE4084" t="s">
        <v>424</v>
      </c>
      <c r="BF4084">
        <v>1</v>
      </c>
      <c r="BG4084">
        <f>IF(Table1[[#This Row],[ft_score]]="0 - 0", 1, 0)</f>
        <v>0</v>
      </c>
      <c r="BH4084">
        <f t="shared" si="63"/>
        <v>0</v>
      </c>
    </row>
    <row r="4085" spans="1:60" x14ac:dyDescent="0.25">
      <c r="A4085" s="1">
        <v>6389</v>
      </c>
      <c r="B4085" t="s">
        <v>5152</v>
      </c>
      <c r="C4085" t="s">
        <v>59</v>
      </c>
      <c r="D4085">
        <v>3</v>
      </c>
      <c r="E4085">
        <v>0</v>
      </c>
      <c r="F4085" t="s">
        <v>272</v>
      </c>
      <c r="G4085">
        <v>-1</v>
      </c>
      <c r="H4085">
        <v>1000</v>
      </c>
      <c r="I4085" t="s">
        <v>61</v>
      </c>
      <c r="J4085" t="s">
        <v>888</v>
      </c>
      <c r="K4085">
        <v>1.5</v>
      </c>
      <c r="L4085" t="s">
        <v>150</v>
      </c>
      <c r="M4085" t="s">
        <v>272</v>
      </c>
      <c r="N4085" t="s">
        <v>60</v>
      </c>
      <c r="O4085" t="s">
        <v>150</v>
      </c>
      <c r="P4085" t="s">
        <v>150</v>
      </c>
      <c r="Q4085" t="s">
        <v>272</v>
      </c>
      <c r="R4085" t="s">
        <v>272</v>
      </c>
      <c r="S4085" t="s">
        <v>272</v>
      </c>
      <c r="T4085">
        <v>40.83</v>
      </c>
      <c r="U4085" t="s">
        <v>1916</v>
      </c>
      <c r="V4085" t="s">
        <v>2458</v>
      </c>
      <c r="W4085" t="s">
        <v>8251</v>
      </c>
      <c r="X4085" t="s">
        <v>8230</v>
      </c>
      <c r="Y4085" t="s">
        <v>667</v>
      </c>
      <c r="Z4085" t="s">
        <v>680</v>
      </c>
      <c r="AA4085" t="s">
        <v>681</v>
      </c>
      <c r="AB4085">
        <v>5</v>
      </c>
      <c r="AC4085">
        <v>80</v>
      </c>
      <c r="AD4085">
        <v>60</v>
      </c>
      <c r="AE4085">
        <v>50</v>
      </c>
      <c r="AF4085" t="s">
        <v>2416</v>
      </c>
      <c r="AG4085" t="s">
        <v>2416</v>
      </c>
      <c r="AH4085" t="s">
        <v>998</v>
      </c>
      <c r="AI4085" t="s">
        <v>7303</v>
      </c>
      <c r="AJ4085" t="s">
        <v>5356</v>
      </c>
      <c r="AK4085" t="s">
        <v>579</v>
      </c>
      <c r="AL4085" t="s">
        <v>8252</v>
      </c>
      <c r="AM4085" t="s">
        <v>1681</v>
      </c>
      <c r="AN4085">
        <v>-10</v>
      </c>
      <c r="AO4085">
        <v>-2</v>
      </c>
      <c r="AP4085" t="s">
        <v>5143</v>
      </c>
      <c r="AQ4085" t="s">
        <v>3023</v>
      </c>
      <c r="AR4085" t="s">
        <v>2219</v>
      </c>
      <c r="AS4085" t="s">
        <v>3023</v>
      </c>
      <c r="AT4085" t="s">
        <v>2219</v>
      </c>
      <c r="AU4085" t="s">
        <v>2219</v>
      </c>
      <c r="AV4085" t="s">
        <v>3238</v>
      </c>
      <c r="AW4085" t="s">
        <v>2416</v>
      </c>
      <c r="AX4085">
        <v>61.09</v>
      </c>
      <c r="AY4085">
        <v>38.92</v>
      </c>
      <c r="AZ4085" t="s">
        <v>215</v>
      </c>
      <c r="BA4085" t="s">
        <v>298</v>
      </c>
      <c r="BB4085" t="s">
        <v>143</v>
      </c>
      <c r="BC4085" t="s">
        <v>88</v>
      </c>
      <c r="BD4085" t="s">
        <v>146</v>
      </c>
      <c r="BE4085" t="s">
        <v>454</v>
      </c>
      <c r="BF4085">
        <v>1</v>
      </c>
      <c r="BG4085">
        <f>IF(Table1[[#This Row],[ft_score]]="0 - 0", 1, 0)</f>
        <v>0</v>
      </c>
      <c r="BH4085">
        <f t="shared" si="63"/>
        <v>0</v>
      </c>
    </row>
    <row r="4086" spans="1:60" x14ac:dyDescent="0.25">
      <c r="A4086" s="1">
        <v>6502</v>
      </c>
      <c r="B4086" t="s">
        <v>58</v>
      </c>
      <c r="C4086" t="s">
        <v>126</v>
      </c>
      <c r="D4086">
        <v>3</v>
      </c>
      <c r="E4086">
        <v>0</v>
      </c>
      <c r="F4086" t="s">
        <v>272</v>
      </c>
      <c r="G4086" t="s">
        <v>90</v>
      </c>
      <c r="H4086" t="s">
        <v>90</v>
      </c>
      <c r="I4086" t="s">
        <v>58</v>
      </c>
      <c r="J4086" t="s">
        <v>58</v>
      </c>
      <c r="K4086">
        <v>0</v>
      </c>
      <c r="L4086" t="s">
        <v>64</v>
      </c>
      <c r="M4086" t="s">
        <v>272</v>
      </c>
      <c r="N4086">
        <v>0</v>
      </c>
      <c r="O4086">
        <v>0</v>
      </c>
      <c r="P4086">
        <v>0</v>
      </c>
      <c r="Q4086">
        <v>0</v>
      </c>
      <c r="R4086">
        <v>0</v>
      </c>
      <c r="S4086" t="s">
        <v>272</v>
      </c>
      <c r="T4086">
        <v>63.41</v>
      </c>
      <c r="U4086" t="s">
        <v>4043</v>
      </c>
      <c r="V4086" t="s">
        <v>4030</v>
      </c>
      <c r="W4086" t="s">
        <v>8429</v>
      </c>
      <c r="X4086" t="s">
        <v>8361</v>
      </c>
      <c r="Y4086" t="s">
        <v>1132</v>
      </c>
      <c r="Z4086" t="s">
        <v>3733</v>
      </c>
      <c r="AA4086" t="s">
        <v>3734</v>
      </c>
      <c r="AB4086">
        <v>4</v>
      </c>
      <c r="AC4086">
        <v>87.5</v>
      </c>
      <c r="AD4086">
        <v>62.5</v>
      </c>
      <c r="AE4086">
        <v>50</v>
      </c>
      <c r="AF4086" t="s">
        <v>73</v>
      </c>
      <c r="AG4086" t="s">
        <v>73</v>
      </c>
      <c r="AH4086" t="s">
        <v>3394</v>
      </c>
      <c r="AI4086" t="s">
        <v>3394</v>
      </c>
      <c r="AJ4086" t="s">
        <v>1266</v>
      </c>
      <c r="AK4086" t="s">
        <v>998</v>
      </c>
      <c r="AL4086" t="s">
        <v>998</v>
      </c>
      <c r="AM4086" t="s">
        <v>1267</v>
      </c>
      <c r="AN4086">
        <v>-11</v>
      </c>
      <c r="AO4086">
        <v>-2.5</v>
      </c>
      <c r="AP4086" t="s">
        <v>1000</v>
      </c>
      <c r="AQ4086" t="s">
        <v>560</v>
      </c>
      <c r="AR4086" t="s">
        <v>63</v>
      </c>
      <c r="AS4086" t="s">
        <v>97</v>
      </c>
      <c r="AT4086" t="s">
        <v>97</v>
      </c>
      <c r="AU4086" t="s">
        <v>81</v>
      </c>
      <c r="AV4086" t="s">
        <v>73</v>
      </c>
      <c r="AW4086" t="s">
        <v>63</v>
      </c>
      <c r="AX4086">
        <v>43.75</v>
      </c>
      <c r="AY4086">
        <v>56.25</v>
      </c>
      <c r="AZ4086" t="s">
        <v>363</v>
      </c>
      <c r="BA4086" t="s">
        <v>285</v>
      </c>
      <c r="BB4086" t="s">
        <v>311</v>
      </c>
      <c r="BC4086" t="s">
        <v>300</v>
      </c>
      <c r="BD4086" t="s">
        <v>215</v>
      </c>
      <c r="BE4086" t="s">
        <v>888</v>
      </c>
      <c r="BF4086">
        <v>1</v>
      </c>
      <c r="BG4086">
        <f>IF(Table1[[#This Row],[ft_score]]="0 - 0", 1, 0)</f>
        <v>0</v>
      </c>
      <c r="BH4086">
        <f t="shared" si="63"/>
        <v>0</v>
      </c>
    </row>
    <row r="4087" spans="1:60" x14ac:dyDescent="0.25">
      <c r="A4087" s="1">
        <v>6525</v>
      </c>
      <c r="B4087" t="s">
        <v>58</v>
      </c>
      <c r="C4087" t="s">
        <v>200</v>
      </c>
      <c r="D4087">
        <v>3</v>
      </c>
      <c r="E4087">
        <v>0</v>
      </c>
      <c r="F4087" t="s">
        <v>272</v>
      </c>
      <c r="G4087" t="s">
        <v>90</v>
      </c>
      <c r="H4087" t="s">
        <v>90</v>
      </c>
      <c r="I4087" t="s">
        <v>58</v>
      </c>
      <c r="J4087" t="s">
        <v>58</v>
      </c>
      <c r="K4087">
        <v>0</v>
      </c>
      <c r="L4087" t="s">
        <v>60</v>
      </c>
      <c r="M4087" t="s">
        <v>272</v>
      </c>
      <c r="N4087" t="s">
        <v>60</v>
      </c>
      <c r="O4087" t="s">
        <v>60</v>
      </c>
      <c r="P4087" t="s">
        <v>60</v>
      </c>
      <c r="Q4087" t="s">
        <v>272</v>
      </c>
      <c r="R4087" t="s">
        <v>272</v>
      </c>
      <c r="S4087" t="s">
        <v>272</v>
      </c>
      <c r="T4087">
        <v>8182.83</v>
      </c>
      <c r="U4087" t="s">
        <v>2128</v>
      </c>
      <c r="V4087" t="s">
        <v>2046</v>
      </c>
      <c r="W4087" t="s">
        <v>8472</v>
      </c>
      <c r="X4087" t="s">
        <v>8361</v>
      </c>
      <c r="Y4087" t="s">
        <v>596</v>
      </c>
      <c r="Z4087" t="s">
        <v>1261</v>
      </c>
      <c r="AA4087" t="s">
        <v>1262</v>
      </c>
      <c r="AB4087">
        <v>18</v>
      </c>
      <c r="AC4087">
        <v>62.5</v>
      </c>
      <c r="AD4087">
        <v>50</v>
      </c>
      <c r="AE4087">
        <v>31.25</v>
      </c>
      <c r="AF4087" t="s">
        <v>83</v>
      </c>
      <c r="AG4087" t="s">
        <v>73</v>
      </c>
      <c r="AH4087" t="s">
        <v>3253</v>
      </c>
      <c r="AI4087" t="s">
        <v>8473</v>
      </c>
      <c r="AJ4087" t="s">
        <v>1876</v>
      </c>
      <c r="AK4087" t="s">
        <v>382</v>
      </c>
      <c r="AL4087" t="s">
        <v>382</v>
      </c>
      <c r="AM4087" t="s">
        <v>4215</v>
      </c>
      <c r="AN4087">
        <v>-27</v>
      </c>
      <c r="AO4087">
        <v>2.5</v>
      </c>
      <c r="AP4087" t="s">
        <v>5102</v>
      </c>
      <c r="AQ4087" t="s">
        <v>97</v>
      </c>
      <c r="AR4087" t="s">
        <v>97</v>
      </c>
      <c r="AS4087" t="s">
        <v>82</v>
      </c>
      <c r="AT4087" t="s">
        <v>97</v>
      </c>
      <c r="AU4087" t="s">
        <v>123</v>
      </c>
      <c r="AV4087" t="s">
        <v>63</v>
      </c>
      <c r="AW4087" t="s">
        <v>63</v>
      </c>
      <c r="AX4087">
        <v>39.75</v>
      </c>
      <c r="AY4087">
        <v>60.26</v>
      </c>
      <c r="AZ4087" t="s">
        <v>423</v>
      </c>
      <c r="BA4087" t="s">
        <v>216</v>
      </c>
      <c r="BB4087" t="s">
        <v>298</v>
      </c>
      <c r="BC4087" t="s">
        <v>455</v>
      </c>
      <c r="BD4087" t="s">
        <v>197</v>
      </c>
      <c r="BE4087" t="s">
        <v>424</v>
      </c>
      <c r="BF4087">
        <v>1</v>
      </c>
      <c r="BG4087">
        <f>IF(Table1[[#This Row],[ft_score]]="0 - 0", 1, 0)</f>
        <v>0</v>
      </c>
      <c r="BH4087">
        <f t="shared" si="63"/>
        <v>0</v>
      </c>
    </row>
    <row r="4088" spans="1:60" x14ac:dyDescent="0.25">
      <c r="A4088" s="1">
        <v>6661</v>
      </c>
      <c r="B4088" t="s">
        <v>58</v>
      </c>
      <c r="C4088" t="s">
        <v>59</v>
      </c>
      <c r="D4088">
        <v>3</v>
      </c>
      <c r="E4088">
        <v>0</v>
      </c>
      <c r="F4088" t="s">
        <v>272</v>
      </c>
      <c r="G4088" t="s">
        <v>90</v>
      </c>
      <c r="H4088" t="s">
        <v>90</v>
      </c>
      <c r="I4088" t="s">
        <v>58</v>
      </c>
      <c r="J4088" t="s">
        <v>90</v>
      </c>
      <c r="K4088">
        <v>0</v>
      </c>
      <c r="L4088" t="s">
        <v>150</v>
      </c>
      <c r="M4088" t="s">
        <v>272</v>
      </c>
      <c r="N4088" t="s">
        <v>60</v>
      </c>
      <c r="O4088" t="s">
        <v>150</v>
      </c>
      <c r="P4088" t="s">
        <v>150</v>
      </c>
      <c r="Q4088" t="s">
        <v>272</v>
      </c>
      <c r="R4088" t="s">
        <v>272</v>
      </c>
      <c r="S4088" t="s">
        <v>272</v>
      </c>
      <c r="T4088">
        <v>542.23</v>
      </c>
      <c r="U4088" t="s">
        <v>2019</v>
      </c>
      <c r="V4088" t="s">
        <v>1854</v>
      </c>
      <c r="W4088" t="s">
        <v>8692</v>
      </c>
      <c r="X4088" t="s">
        <v>8555</v>
      </c>
      <c r="Y4088" t="s">
        <v>548</v>
      </c>
      <c r="Z4088" t="s">
        <v>557</v>
      </c>
      <c r="AA4088" t="s">
        <v>558</v>
      </c>
      <c r="AB4088">
        <v>9</v>
      </c>
      <c r="AC4088">
        <v>75</v>
      </c>
      <c r="AD4088">
        <v>37.5</v>
      </c>
      <c r="AE4088">
        <v>37.5</v>
      </c>
      <c r="AF4088" t="s">
        <v>123</v>
      </c>
      <c r="AG4088" t="s">
        <v>73</v>
      </c>
      <c r="AH4088" t="s">
        <v>6494</v>
      </c>
      <c r="AI4088" t="s">
        <v>643</v>
      </c>
      <c r="AJ4088" t="s">
        <v>734</v>
      </c>
      <c r="AK4088" t="s">
        <v>1230</v>
      </c>
      <c r="AL4088" t="s">
        <v>867</v>
      </c>
      <c r="AM4088" t="s">
        <v>886</v>
      </c>
      <c r="AN4088">
        <v>16</v>
      </c>
      <c r="AO4088">
        <v>3</v>
      </c>
      <c r="AP4088" t="s">
        <v>559</v>
      </c>
      <c r="AQ4088" t="s">
        <v>82</v>
      </c>
      <c r="AR4088" t="s">
        <v>81</v>
      </c>
      <c r="AS4088" t="s">
        <v>73</v>
      </c>
      <c r="AT4088" t="s">
        <v>97</v>
      </c>
      <c r="AU4088" t="s">
        <v>123</v>
      </c>
      <c r="AV4088" t="s">
        <v>83</v>
      </c>
      <c r="AW4088" t="s">
        <v>63</v>
      </c>
      <c r="AX4088">
        <v>41.31</v>
      </c>
      <c r="AY4088">
        <v>58.69</v>
      </c>
      <c r="AZ4088" t="s">
        <v>217</v>
      </c>
      <c r="BA4088" t="s">
        <v>1001</v>
      </c>
      <c r="BB4088" t="s">
        <v>125</v>
      </c>
      <c r="BC4088" t="s">
        <v>197</v>
      </c>
      <c r="BD4088" t="s">
        <v>198</v>
      </c>
      <c r="BE4088" t="s">
        <v>199</v>
      </c>
      <c r="BF4088">
        <v>2</v>
      </c>
      <c r="BG4088">
        <f>IF(Table1[[#This Row],[ft_score]]="0 - 0", 1, 0)</f>
        <v>0</v>
      </c>
      <c r="BH4088">
        <f t="shared" si="63"/>
        <v>0</v>
      </c>
    </row>
    <row r="4089" spans="1:60" x14ac:dyDescent="0.25">
      <c r="A4089" s="1">
        <v>6670</v>
      </c>
      <c r="B4089" t="s">
        <v>58</v>
      </c>
      <c r="C4089" t="s">
        <v>110</v>
      </c>
      <c r="D4089">
        <v>3</v>
      </c>
      <c r="E4089">
        <v>0</v>
      </c>
      <c r="F4089" t="s">
        <v>272</v>
      </c>
      <c r="G4089" t="s">
        <v>90</v>
      </c>
      <c r="H4089" t="s">
        <v>90</v>
      </c>
      <c r="I4089" t="s">
        <v>58</v>
      </c>
      <c r="J4089" t="s">
        <v>58</v>
      </c>
      <c r="K4089">
        <v>0</v>
      </c>
      <c r="L4089" t="s">
        <v>60</v>
      </c>
      <c r="M4089" t="s">
        <v>272</v>
      </c>
      <c r="N4089" t="s">
        <v>64</v>
      </c>
      <c r="O4089" t="s">
        <v>60</v>
      </c>
      <c r="P4089" t="s">
        <v>60</v>
      </c>
      <c r="Q4089" t="s">
        <v>150</v>
      </c>
      <c r="R4089" t="s">
        <v>150</v>
      </c>
      <c r="S4089" t="s">
        <v>272</v>
      </c>
      <c r="T4089">
        <v>90237.89</v>
      </c>
      <c r="U4089" t="s">
        <v>7131</v>
      </c>
      <c r="V4089" t="s">
        <v>7324</v>
      </c>
      <c r="W4089" t="s">
        <v>8707</v>
      </c>
      <c r="X4089" t="s">
        <v>8555</v>
      </c>
      <c r="Y4089" t="s">
        <v>1252</v>
      </c>
      <c r="Z4089" t="s">
        <v>6636</v>
      </c>
      <c r="AA4089" t="s">
        <v>6637</v>
      </c>
      <c r="AB4089">
        <v>2</v>
      </c>
      <c r="AC4089">
        <v>75</v>
      </c>
      <c r="AD4089">
        <v>25</v>
      </c>
      <c r="AE4089">
        <v>0</v>
      </c>
      <c r="AF4089" t="s">
        <v>63</v>
      </c>
      <c r="AG4089" t="s">
        <v>73</v>
      </c>
      <c r="AH4089" t="s">
        <v>3308</v>
      </c>
      <c r="AI4089" t="s">
        <v>63</v>
      </c>
      <c r="AJ4089" t="s">
        <v>2416</v>
      </c>
      <c r="AK4089" t="s">
        <v>5429</v>
      </c>
      <c r="AL4089" t="s">
        <v>2416</v>
      </c>
      <c r="AM4089" t="s">
        <v>63</v>
      </c>
      <c r="AN4089">
        <v>20</v>
      </c>
      <c r="AO4089">
        <v>-4</v>
      </c>
      <c r="AP4089" t="s">
        <v>194</v>
      </c>
      <c r="AQ4089" t="s">
        <v>97</v>
      </c>
      <c r="AR4089" t="s">
        <v>97</v>
      </c>
      <c r="AS4089" t="s">
        <v>560</v>
      </c>
      <c r="AT4089" t="s">
        <v>63</v>
      </c>
      <c r="AU4089" t="s">
        <v>73</v>
      </c>
      <c r="AV4089" t="s">
        <v>63</v>
      </c>
      <c r="AW4089" t="s">
        <v>63</v>
      </c>
      <c r="AX4089">
        <v>36.67</v>
      </c>
      <c r="AY4089">
        <v>63.34</v>
      </c>
      <c r="AZ4089" t="s">
        <v>336</v>
      </c>
      <c r="BA4089" t="s">
        <v>268</v>
      </c>
      <c r="BB4089" t="s">
        <v>562</v>
      </c>
      <c r="BC4089" t="s">
        <v>146</v>
      </c>
      <c r="BD4089" t="s">
        <v>300</v>
      </c>
      <c r="BE4089" t="s">
        <v>109</v>
      </c>
      <c r="BF4089">
        <v>1</v>
      </c>
      <c r="BG4089">
        <f>IF(Table1[[#This Row],[ft_score]]="0 - 0", 1, 0)</f>
        <v>0</v>
      </c>
      <c r="BH4089">
        <f t="shared" si="63"/>
        <v>0</v>
      </c>
    </row>
    <row r="4090" spans="1:60" x14ac:dyDescent="0.25">
      <c r="A4090" s="1">
        <v>6673</v>
      </c>
      <c r="B4090" t="s">
        <v>58</v>
      </c>
      <c r="C4090" t="s">
        <v>148</v>
      </c>
      <c r="D4090">
        <v>3</v>
      </c>
      <c r="E4090">
        <v>0</v>
      </c>
      <c r="F4090" t="s">
        <v>272</v>
      </c>
      <c r="G4090" t="s">
        <v>90</v>
      </c>
      <c r="H4090" t="s">
        <v>90</v>
      </c>
      <c r="I4090" t="s">
        <v>58</v>
      </c>
      <c r="J4090" t="s">
        <v>58</v>
      </c>
      <c r="K4090">
        <v>0</v>
      </c>
      <c r="L4090" t="s">
        <v>64</v>
      </c>
      <c r="M4090" t="s">
        <v>272</v>
      </c>
      <c r="N4090" t="s">
        <v>64</v>
      </c>
      <c r="O4090" t="s">
        <v>64</v>
      </c>
      <c r="P4090" t="s">
        <v>64</v>
      </c>
      <c r="Q4090" t="s">
        <v>60</v>
      </c>
      <c r="R4090" t="s">
        <v>150</v>
      </c>
      <c r="S4090" t="s">
        <v>272</v>
      </c>
      <c r="T4090">
        <v>414.06</v>
      </c>
      <c r="U4090" t="s">
        <v>5092</v>
      </c>
      <c r="V4090" t="s">
        <v>4425</v>
      </c>
      <c r="W4090" t="s">
        <v>8711</v>
      </c>
      <c r="X4090" t="s">
        <v>8555</v>
      </c>
      <c r="Y4090" t="s">
        <v>1695</v>
      </c>
      <c r="Z4090" t="s">
        <v>3797</v>
      </c>
      <c r="AA4090" t="s">
        <v>3798</v>
      </c>
      <c r="AB4090">
        <v>4</v>
      </c>
      <c r="AC4090">
        <v>100</v>
      </c>
      <c r="AD4090">
        <v>100</v>
      </c>
      <c r="AE4090">
        <v>52.5</v>
      </c>
      <c r="AF4090" t="s">
        <v>3238</v>
      </c>
      <c r="AG4090" t="s">
        <v>63</v>
      </c>
      <c r="AH4090" t="s">
        <v>4618</v>
      </c>
      <c r="AI4090" t="s">
        <v>8712</v>
      </c>
      <c r="AJ4090" t="s">
        <v>520</v>
      </c>
      <c r="AK4090" t="s">
        <v>609</v>
      </c>
      <c r="AL4090" t="s">
        <v>1485</v>
      </c>
      <c r="AM4090" t="s">
        <v>1452</v>
      </c>
      <c r="AN4090">
        <v>-13</v>
      </c>
      <c r="AO4090">
        <v>0.5</v>
      </c>
      <c r="AP4090" t="s">
        <v>3656</v>
      </c>
      <c r="AQ4090" t="s">
        <v>1858</v>
      </c>
      <c r="AR4090" t="s">
        <v>1575</v>
      </c>
      <c r="AS4090" t="s">
        <v>73</v>
      </c>
      <c r="AT4090" t="s">
        <v>141</v>
      </c>
      <c r="AU4090" t="s">
        <v>2156</v>
      </c>
      <c r="AV4090" t="s">
        <v>1575</v>
      </c>
      <c r="AW4090" t="s">
        <v>2416</v>
      </c>
      <c r="AX4090">
        <v>48.08</v>
      </c>
      <c r="AY4090">
        <v>51.93</v>
      </c>
      <c r="AZ4090" t="s">
        <v>197</v>
      </c>
      <c r="BA4090" t="s">
        <v>456</v>
      </c>
      <c r="BB4090" t="s">
        <v>829</v>
      </c>
      <c r="BC4090" t="s">
        <v>312</v>
      </c>
      <c r="BD4090" t="s">
        <v>269</v>
      </c>
      <c r="BE4090" t="s">
        <v>86</v>
      </c>
      <c r="BF4090">
        <v>1</v>
      </c>
      <c r="BG4090">
        <f>IF(Table1[[#This Row],[ft_score]]="0 - 0", 1, 0)</f>
        <v>0</v>
      </c>
      <c r="BH4090">
        <f t="shared" si="63"/>
        <v>0</v>
      </c>
    </row>
    <row r="4091" spans="1:60" x14ac:dyDescent="0.25">
      <c r="A4091" s="1">
        <v>6713</v>
      </c>
      <c r="B4091" t="s">
        <v>58</v>
      </c>
      <c r="C4091" t="s">
        <v>59</v>
      </c>
      <c r="D4091">
        <v>3</v>
      </c>
      <c r="E4091">
        <v>0</v>
      </c>
      <c r="F4091" t="s">
        <v>272</v>
      </c>
      <c r="G4091" t="s">
        <v>90</v>
      </c>
      <c r="H4091" t="s">
        <v>90</v>
      </c>
      <c r="I4091" t="s">
        <v>58</v>
      </c>
      <c r="J4091" t="s">
        <v>90</v>
      </c>
      <c r="K4091">
        <v>0</v>
      </c>
      <c r="L4091" t="s">
        <v>60</v>
      </c>
      <c r="M4091" t="s">
        <v>272</v>
      </c>
      <c r="N4091" t="s">
        <v>64</v>
      </c>
      <c r="O4091" t="s">
        <v>60</v>
      </c>
      <c r="P4091" t="s">
        <v>60</v>
      </c>
      <c r="Q4091" t="s">
        <v>60</v>
      </c>
      <c r="R4091" t="s">
        <v>272</v>
      </c>
      <c r="S4091" t="s">
        <v>272</v>
      </c>
      <c r="T4091">
        <v>0</v>
      </c>
      <c r="U4091" t="s">
        <v>5893</v>
      </c>
      <c r="V4091" t="s">
        <v>5617</v>
      </c>
      <c r="W4091" t="s">
        <v>8789</v>
      </c>
      <c r="X4091" t="s">
        <v>8726</v>
      </c>
      <c r="Y4091" t="s">
        <v>921</v>
      </c>
      <c r="Z4091" t="s">
        <v>5038</v>
      </c>
      <c r="AA4091" t="s">
        <v>5610</v>
      </c>
      <c r="AB4091">
        <v>19</v>
      </c>
      <c r="AC4091">
        <v>87.5</v>
      </c>
      <c r="AD4091">
        <v>62.5</v>
      </c>
      <c r="AE4091">
        <v>50</v>
      </c>
      <c r="AF4091" t="s">
        <v>82</v>
      </c>
      <c r="AG4091" t="s">
        <v>72</v>
      </c>
      <c r="AH4091" t="s">
        <v>510</v>
      </c>
      <c r="AI4091" t="s">
        <v>1874</v>
      </c>
      <c r="AJ4091" t="s">
        <v>381</v>
      </c>
      <c r="AK4091" t="s">
        <v>2588</v>
      </c>
      <c r="AL4091" t="s">
        <v>280</v>
      </c>
      <c r="AM4091" t="s">
        <v>6183</v>
      </c>
      <c r="AN4091">
        <v>-1</v>
      </c>
      <c r="AO4091">
        <v>-0.5</v>
      </c>
      <c r="AP4091" t="s">
        <v>7204</v>
      </c>
      <c r="AQ4091" t="s">
        <v>82</v>
      </c>
      <c r="AR4091" t="s">
        <v>97</v>
      </c>
      <c r="AS4091" t="s">
        <v>82</v>
      </c>
      <c r="AT4091" t="s">
        <v>81</v>
      </c>
      <c r="AU4091" t="s">
        <v>116</v>
      </c>
      <c r="AV4091" t="s">
        <v>123</v>
      </c>
      <c r="AW4091" t="s">
        <v>83</v>
      </c>
      <c r="AX4091">
        <v>46.97</v>
      </c>
      <c r="AY4091">
        <v>53.03</v>
      </c>
      <c r="AZ4091" t="s">
        <v>422</v>
      </c>
      <c r="BA4091" t="s">
        <v>268</v>
      </c>
      <c r="BB4091" t="s">
        <v>311</v>
      </c>
      <c r="BC4091" t="s">
        <v>231</v>
      </c>
      <c r="BD4091" t="s">
        <v>385</v>
      </c>
      <c r="BE4091" t="s">
        <v>298</v>
      </c>
      <c r="BF4091">
        <v>1</v>
      </c>
      <c r="BG4091">
        <f>IF(Table1[[#This Row],[ft_score]]="0 - 0", 1, 0)</f>
        <v>0</v>
      </c>
      <c r="BH4091">
        <f t="shared" si="63"/>
        <v>0</v>
      </c>
    </row>
    <row r="4092" spans="1:60" x14ac:dyDescent="0.25">
      <c r="A4092" s="1">
        <v>6747</v>
      </c>
      <c r="B4092" t="s">
        <v>58</v>
      </c>
      <c r="C4092" t="s">
        <v>148</v>
      </c>
      <c r="D4092">
        <v>3</v>
      </c>
      <c r="E4092">
        <v>0</v>
      </c>
      <c r="F4092" t="s">
        <v>272</v>
      </c>
      <c r="G4092" t="s">
        <v>90</v>
      </c>
      <c r="H4092" t="s">
        <v>90</v>
      </c>
      <c r="I4092" t="s">
        <v>58</v>
      </c>
      <c r="J4092" t="s">
        <v>90</v>
      </c>
      <c r="K4092">
        <v>0</v>
      </c>
      <c r="L4092" t="s">
        <v>64</v>
      </c>
      <c r="M4092" t="s">
        <v>272</v>
      </c>
      <c r="N4092" t="s">
        <v>64</v>
      </c>
      <c r="O4092" t="s">
        <v>64</v>
      </c>
      <c r="P4092" t="s">
        <v>64</v>
      </c>
      <c r="Q4092" t="s">
        <v>60</v>
      </c>
      <c r="R4092" t="s">
        <v>150</v>
      </c>
      <c r="S4092" t="s">
        <v>272</v>
      </c>
      <c r="T4092">
        <v>2997.7</v>
      </c>
      <c r="U4092" t="s">
        <v>1464</v>
      </c>
      <c r="V4092" t="s">
        <v>974</v>
      </c>
      <c r="W4092" t="s">
        <v>8835</v>
      </c>
      <c r="X4092" t="s">
        <v>8726</v>
      </c>
      <c r="Y4092" t="s">
        <v>966</v>
      </c>
      <c r="Z4092" t="s">
        <v>976</v>
      </c>
      <c r="AA4092" t="s">
        <v>977</v>
      </c>
      <c r="AB4092">
        <v>21</v>
      </c>
      <c r="AC4092">
        <v>81.25</v>
      </c>
      <c r="AD4092">
        <v>62.5</v>
      </c>
      <c r="AE4092">
        <v>37.5</v>
      </c>
      <c r="AF4092" t="s">
        <v>159</v>
      </c>
      <c r="AG4092" t="s">
        <v>72</v>
      </c>
      <c r="AH4092" t="s">
        <v>6200</v>
      </c>
      <c r="AI4092" t="s">
        <v>381</v>
      </c>
      <c r="AJ4092" t="s">
        <v>2289</v>
      </c>
      <c r="AK4092" t="s">
        <v>1163</v>
      </c>
      <c r="AL4092" t="s">
        <v>2125</v>
      </c>
      <c r="AM4092" t="s">
        <v>5356</v>
      </c>
      <c r="AN4092">
        <v>5</v>
      </c>
      <c r="AO4092">
        <v>-2.5</v>
      </c>
      <c r="AP4092" t="s">
        <v>3873</v>
      </c>
      <c r="AQ4092" t="s">
        <v>82</v>
      </c>
      <c r="AR4092" t="s">
        <v>81</v>
      </c>
      <c r="AS4092" t="s">
        <v>73</v>
      </c>
      <c r="AT4092" t="s">
        <v>141</v>
      </c>
      <c r="AU4092" t="s">
        <v>159</v>
      </c>
      <c r="AV4092" t="s">
        <v>123</v>
      </c>
      <c r="AW4092" t="s">
        <v>72</v>
      </c>
      <c r="AX4092">
        <v>41.38</v>
      </c>
      <c r="AY4092">
        <v>58.62</v>
      </c>
      <c r="AZ4092" t="s">
        <v>561</v>
      </c>
      <c r="BA4092" t="s">
        <v>763</v>
      </c>
      <c r="BB4092" t="s">
        <v>311</v>
      </c>
      <c r="BC4092" t="s">
        <v>468</v>
      </c>
      <c r="BD4092" t="s">
        <v>84</v>
      </c>
      <c r="BE4092" t="s">
        <v>143</v>
      </c>
      <c r="BF4092">
        <v>2</v>
      </c>
      <c r="BG4092">
        <f>IF(Table1[[#This Row],[ft_score]]="0 - 0", 1, 0)</f>
        <v>0</v>
      </c>
      <c r="BH4092">
        <f t="shared" si="63"/>
        <v>0</v>
      </c>
    </row>
    <row r="4093" spans="1:60" x14ac:dyDescent="0.25">
      <c r="A4093" s="1">
        <v>6765</v>
      </c>
      <c r="B4093" t="s">
        <v>58</v>
      </c>
      <c r="C4093" t="s">
        <v>167</v>
      </c>
      <c r="D4093">
        <v>3</v>
      </c>
      <c r="E4093">
        <v>0</v>
      </c>
      <c r="F4093" t="s">
        <v>272</v>
      </c>
      <c r="G4093" t="s">
        <v>90</v>
      </c>
      <c r="H4093" t="s">
        <v>90</v>
      </c>
      <c r="I4093" t="s">
        <v>58</v>
      </c>
      <c r="J4093" t="s">
        <v>90</v>
      </c>
      <c r="K4093">
        <v>0</v>
      </c>
      <c r="L4093" t="s">
        <v>60</v>
      </c>
      <c r="M4093" t="s">
        <v>272</v>
      </c>
      <c r="N4093" t="s">
        <v>64</v>
      </c>
      <c r="O4093" t="s">
        <v>64</v>
      </c>
      <c r="P4093" t="s">
        <v>60</v>
      </c>
      <c r="Q4093" t="s">
        <v>150</v>
      </c>
      <c r="R4093" t="s">
        <v>150</v>
      </c>
      <c r="S4093" t="s">
        <v>272</v>
      </c>
      <c r="T4093">
        <v>29.08</v>
      </c>
      <c r="U4093" t="s">
        <v>5608</v>
      </c>
      <c r="V4093" t="s">
        <v>6238</v>
      </c>
      <c r="W4093" t="s">
        <v>8864</v>
      </c>
      <c r="X4093" t="s">
        <v>8726</v>
      </c>
      <c r="Y4093" t="s">
        <v>1008</v>
      </c>
      <c r="Z4093" t="s">
        <v>5038</v>
      </c>
      <c r="AA4093" t="s">
        <v>5610</v>
      </c>
      <c r="AB4093">
        <v>19</v>
      </c>
      <c r="AC4093">
        <v>68.75</v>
      </c>
      <c r="AD4093">
        <v>50</v>
      </c>
      <c r="AE4093">
        <v>37.5</v>
      </c>
      <c r="AF4093" t="s">
        <v>159</v>
      </c>
      <c r="AG4093" t="s">
        <v>123</v>
      </c>
      <c r="AH4093" t="s">
        <v>2823</v>
      </c>
      <c r="AI4093" t="s">
        <v>1350</v>
      </c>
      <c r="AJ4093" t="s">
        <v>1408</v>
      </c>
      <c r="AK4093" t="s">
        <v>278</v>
      </c>
      <c r="AL4093" t="s">
        <v>551</v>
      </c>
      <c r="AM4093" t="s">
        <v>1415</v>
      </c>
      <c r="AN4093">
        <v>-3</v>
      </c>
      <c r="AO4093">
        <v>6.5</v>
      </c>
      <c r="AP4093" t="s">
        <v>8865</v>
      </c>
      <c r="AQ4093" t="s">
        <v>82</v>
      </c>
      <c r="AR4093" t="s">
        <v>97</v>
      </c>
      <c r="AS4093" t="s">
        <v>72</v>
      </c>
      <c r="AT4093" t="s">
        <v>141</v>
      </c>
      <c r="AU4093" t="s">
        <v>123</v>
      </c>
      <c r="AV4093" t="s">
        <v>83</v>
      </c>
      <c r="AW4093" t="s">
        <v>63</v>
      </c>
      <c r="AX4093">
        <v>38.76</v>
      </c>
      <c r="AY4093">
        <v>61.24</v>
      </c>
      <c r="AZ4093" t="s">
        <v>584</v>
      </c>
      <c r="BA4093" t="s">
        <v>348</v>
      </c>
      <c r="BB4093" t="s">
        <v>86</v>
      </c>
      <c r="BC4093" t="s">
        <v>468</v>
      </c>
      <c r="BD4093" t="s">
        <v>215</v>
      </c>
      <c r="BE4093" t="s">
        <v>166</v>
      </c>
      <c r="BF4093">
        <v>1</v>
      </c>
      <c r="BG4093">
        <f>IF(Table1[[#This Row],[ft_score]]="0 - 0", 1, 0)</f>
        <v>0</v>
      </c>
      <c r="BH4093">
        <f t="shared" si="63"/>
        <v>0</v>
      </c>
    </row>
    <row r="4094" spans="1:60" x14ac:dyDescent="0.25">
      <c r="A4094" s="1">
        <v>6776</v>
      </c>
      <c r="B4094" t="s">
        <v>58</v>
      </c>
      <c r="C4094" t="s">
        <v>59</v>
      </c>
      <c r="D4094">
        <v>3</v>
      </c>
      <c r="E4094">
        <v>0</v>
      </c>
      <c r="F4094" t="s">
        <v>272</v>
      </c>
      <c r="G4094" t="s">
        <v>90</v>
      </c>
      <c r="H4094" t="s">
        <v>90</v>
      </c>
      <c r="I4094" t="s">
        <v>58</v>
      </c>
      <c r="J4094" t="s">
        <v>90</v>
      </c>
      <c r="K4094">
        <v>0</v>
      </c>
      <c r="L4094" t="s">
        <v>60</v>
      </c>
      <c r="M4094" t="s">
        <v>272</v>
      </c>
      <c r="N4094" t="s">
        <v>64</v>
      </c>
      <c r="O4094" t="s">
        <v>60</v>
      </c>
      <c r="P4094" t="s">
        <v>60</v>
      </c>
      <c r="Q4094" t="s">
        <v>60</v>
      </c>
      <c r="R4094" t="s">
        <v>272</v>
      </c>
      <c r="S4094" t="s">
        <v>272</v>
      </c>
      <c r="T4094">
        <v>1730.65</v>
      </c>
      <c r="U4094" t="s">
        <v>5856</v>
      </c>
      <c r="V4094" t="s">
        <v>5644</v>
      </c>
      <c r="W4094" t="s">
        <v>8882</v>
      </c>
      <c r="X4094" t="s">
        <v>8726</v>
      </c>
      <c r="Y4094" t="s">
        <v>1008</v>
      </c>
      <c r="Z4094" t="s">
        <v>6903</v>
      </c>
      <c r="AA4094" t="s">
        <v>4750</v>
      </c>
      <c r="AB4094">
        <v>5</v>
      </c>
      <c r="AC4094">
        <v>70</v>
      </c>
      <c r="AD4094">
        <v>30</v>
      </c>
      <c r="AE4094">
        <v>10</v>
      </c>
      <c r="AF4094" t="s">
        <v>2416</v>
      </c>
      <c r="AG4094" t="s">
        <v>2416</v>
      </c>
      <c r="AH4094" t="s">
        <v>2418</v>
      </c>
      <c r="AI4094" t="s">
        <v>1538</v>
      </c>
      <c r="AJ4094" t="s">
        <v>2093</v>
      </c>
      <c r="AK4094" t="s">
        <v>8054</v>
      </c>
      <c r="AL4094" t="s">
        <v>63</v>
      </c>
      <c r="AM4094" t="s">
        <v>5526</v>
      </c>
      <c r="AN4094">
        <v>-18</v>
      </c>
      <c r="AO4094">
        <v>10</v>
      </c>
      <c r="AP4094" t="s">
        <v>1904</v>
      </c>
      <c r="AQ4094" t="s">
        <v>3023</v>
      </c>
      <c r="AR4094" t="s">
        <v>2219</v>
      </c>
      <c r="AS4094" t="s">
        <v>1575</v>
      </c>
      <c r="AT4094" t="s">
        <v>1858</v>
      </c>
      <c r="AU4094" t="s">
        <v>3238</v>
      </c>
      <c r="AV4094" t="s">
        <v>2416</v>
      </c>
      <c r="AW4094" t="s">
        <v>63</v>
      </c>
      <c r="AX4094">
        <v>45</v>
      </c>
      <c r="AY4094">
        <v>55</v>
      </c>
      <c r="AZ4094" t="s">
        <v>124</v>
      </c>
      <c r="BA4094" t="s">
        <v>506</v>
      </c>
      <c r="BB4094" t="s">
        <v>86</v>
      </c>
      <c r="BC4094" t="s">
        <v>198</v>
      </c>
      <c r="BD4094" t="s">
        <v>87</v>
      </c>
      <c r="BE4094" t="s">
        <v>456</v>
      </c>
      <c r="BF4094">
        <v>1</v>
      </c>
      <c r="BG4094">
        <f>IF(Table1[[#This Row],[ft_score]]="0 - 0", 1, 0)</f>
        <v>0</v>
      </c>
      <c r="BH4094">
        <f t="shared" si="63"/>
        <v>0</v>
      </c>
    </row>
    <row r="4095" spans="1:60" x14ac:dyDescent="0.25">
      <c r="A4095" s="1">
        <v>6778</v>
      </c>
      <c r="B4095" t="s">
        <v>58</v>
      </c>
      <c r="C4095" t="s">
        <v>59</v>
      </c>
      <c r="D4095">
        <v>3</v>
      </c>
      <c r="E4095">
        <v>0</v>
      </c>
      <c r="F4095" t="s">
        <v>272</v>
      </c>
      <c r="G4095" t="s">
        <v>90</v>
      </c>
      <c r="H4095" t="s">
        <v>90</v>
      </c>
      <c r="I4095" t="s">
        <v>58</v>
      </c>
      <c r="J4095" t="s">
        <v>90</v>
      </c>
      <c r="K4095">
        <v>0</v>
      </c>
      <c r="L4095" t="s">
        <v>60</v>
      </c>
      <c r="M4095" t="s">
        <v>272</v>
      </c>
      <c r="N4095" t="s">
        <v>64</v>
      </c>
      <c r="O4095" t="s">
        <v>64</v>
      </c>
      <c r="P4095" t="s">
        <v>60</v>
      </c>
      <c r="Q4095" t="s">
        <v>272</v>
      </c>
      <c r="R4095" t="s">
        <v>272</v>
      </c>
      <c r="S4095" t="s">
        <v>272</v>
      </c>
      <c r="T4095">
        <v>262.52999999999997</v>
      </c>
      <c r="U4095" t="s">
        <v>5798</v>
      </c>
      <c r="V4095" t="s">
        <v>6945</v>
      </c>
      <c r="W4095" t="s">
        <v>8884</v>
      </c>
      <c r="X4095" t="s">
        <v>8726</v>
      </c>
      <c r="Y4095" t="s">
        <v>1008</v>
      </c>
      <c r="Z4095" t="s">
        <v>5732</v>
      </c>
      <c r="AA4095" t="s">
        <v>5733</v>
      </c>
      <c r="AB4095">
        <v>4</v>
      </c>
      <c r="AC4095">
        <v>77.5</v>
      </c>
      <c r="AD4095">
        <v>35</v>
      </c>
      <c r="AE4095">
        <v>12.5</v>
      </c>
      <c r="AF4095" t="s">
        <v>72</v>
      </c>
      <c r="AG4095" t="s">
        <v>63</v>
      </c>
      <c r="AH4095" t="s">
        <v>2343</v>
      </c>
      <c r="AI4095" t="s">
        <v>1565</v>
      </c>
      <c r="AJ4095" t="s">
        <v>2416</v>
      </c>
      <c r="AK4095" t="s">
        <v>845</v>
      </c>
      <c r="AL4095" t="s">
        <v>3362</v>
      </c>
      <c r="AM4095" t="s">
        <v>8885</v>
      </c>
      <c r="AN4095">
        <v>18</v>
      </c>
      <c r="AO4095">
        <v>9</v>
      </c>
      <c r="AP4095" t="s">
        <v>3282</v>
      </c>
      <c r="AQ4095" t="s">
        <v>63</v>
      </c>
      <c r="AR4095" t="s">
        <v>560</v>
      </c>
      <c r="AS4095" t="s">
        <v>97</v>
      </c>
      <c r="AT4095" t="s">
        <v>97</v>
      </c>
      <c r="AU4095" t="s">
        <v>1575</v>
      </c>
      <c r="AV4095" t="s">
        <v>63</v>
      </c>
      <c r="AW4095" t="s">
        <v>63</v>
      </c>
      <c r="AX4095">
        <v>34.090000000000003</v>
      </c>
      <c r="AY4095">
        <v>65.91</v>
      </c>
      <c r="AZ4095" t="s">
        <v>561</v>
      </c>
      <c r="BA4095" t="s">
        <v>694</v>
      </c>
      <c r="BB4095" t="s">
        <v>299</v>
      </c>
      <c r="BC4095" t="s">
        <v>455</v>
      </c>
      <c r="BD4095" t="s">
        <v>423</v>
      </c>
      <c r="BE4095" t="s">
        <v>400</v>
      </c>
      <c r="BF4095">
        <v>2</v>
      </c>
      <c r="BG4095">
        <f>IF(Table1[[#This Row],[ft_score]]="0 - 0", 1, 0)</f>
        <v>0</v>
      </c>
      <c r="BH4095">
        <f t="shared" si="63"/>
        <v>0</v>
      </c>
    </row>
    <row r="4096" spans="1:60" x14ac:dyDescent="0.25">
      <c r="A4096" s="1">
        <v>6783</v>
      </c>
      <c r="B4096" t="s">
        <v>58</v>
      </c>
      <c r="C4096" t="s">
        <v>59</v>
      </c>
      <c r="D4096">
        <v>3</v>
      </c>
      <c r="E4096">
        <v>0</v>
      </c>
      <c r="F4096" t="s">
        <v>272</v>
      </c>
      <c r="G4096" t="s">
        <v>90</v>
      </c>
      <c r="H4096" t="s">
        <v>90</v>
      </c>
      <c r="I4096" t="s">
        <v>58</v>
      </c>
      <c r="J4096" t="s">
        <v>90</v>
      </c>
      <c r="K4096">
        <v>0</v>
      </c>
      <c r="L4096" t="s">
        <v>150</v>
      </c>
      <c r="M4096" t="s">
        <v>272</v>
      </c>
      <c r="N4096" t="s">
        <v>64</v>
      </c>
      <c r="O4096" t="s">
        <v>60</v>
      </c>
      <c r="P4096" t="s">
        <v>60</v>
      </c>
      <c r="Q4096" t="s">
        <v>150</v>
      </c>
      <c r="R4096" t="s">
        <v>150</v>
      </c>
      <c r="S4096" t="s">
        <v>272</v>
      </c>
      <c r="T4096">
        <v>30.6</v>
      </c>
      <c r="U4096" t="s">
        <v>5977</v>
      </c>
      <c r="V4096" t="s">
        <v>5838</v>
      </c>
      <c r="W4096" t="s">
        <v>8891</v>
      </c>
      <c r="X4096" t="s">
        <v>8726</v>
      </c>
      <c r="Y4096" t="s">
        <v>1008</v>
      </c>
      <c r="Z4096" t="s">
        <v>5751</v>
      </c>
      <c r="AA4096" t="s">
        <v>5752</v>
      </c>
      <c r="AB4096">
        <v>5</v>
      </c>
      <c r="AC4096">
        <v>70</v>
      </c>
      <c r="AD4096">
        <v>70</v>
      </c>
      <c r="AE4096">
        <v>40</v>
      </c>
      <c r="AF4096" t="s">
        <v>1575</v>
      </c>
      <c r="AG4096" t="s">
        <v>1575</v>
      </c>
      <c r="AH4096" t="s">
        <v>180</v>
      </c>
      <c r="AI4096" t="s">
        <v>1038</v>
      </c>
      <c r="AJ4096" t="s">
        <v>733</v>
      </c>
      <c r="AK4096" t="s">
        <v>1018</v>
      </c>
      <c r="AL4096" t="s">
        <v>914</v>
      </c>
      <c r="AM4096" t="s">
        <v>4130</v>
      </c>
      <c r="AN4096">
        <v>-19</v>
      </c>
      <c r="AO4096">
        <v>0.5</v>
      </c>
      <c r="AP4096" t="s">
        <v>1858</v>
      </c>
      <c r="AQ4096" t="s">
        <v>2219</v>
      </c>
      <c r="AR4096" t="s">
        <v>3023</v>
      </c>
      <c r="AS4096" t="s">
        <v>2219</v>
      </c>
      <c r="AT4096" t="s">
        <v>3023</v>
      </c>
      <c r="AU4096" t="s">
        <v>3023</v>
      </c>
      <c r="AV4096" t="s">
        <v>2416</v>
      </c>
      <c r="AW4096" t="s">
        <v>2416</v>
      </c>
      <c r="AX4096">
        <v>40.35</v>
      </c>
      <c r="AY4096">
        <v>59.65</v>
      </c>
      <c r="AZ4096" t="s">
        <v>215</v>
      </c>
      <c r="BA4096" t="s">
        <v>105</v>
      </c>
      <c r="BB4096" t="s">
        <v>217</v>
      </c>
      <c r="BC4096" t="s">
        <v>198</v>
      </c>
      <c r="BD4096" t="s">
        <v>255</v>
      </c>
      <c r="BE4096" t="s">
        <v>166</v>
      </c>
      <c r="BF4096">
        <v>1</v>
      </c>
      <c r="BG4096">
        <f>IF(Table1[[#This Row],[ft_score]]="0 - 0", 1, 0)</f>
        <v>0</v>
      </c>
      <c r="BH4096">
        <f t="shared" si="63"/>
        <v>0</v>
      </c>
    </row>
    <row r="4097" spans="1:60" x14ac:dyDescent="0.25">
      <c r="A4097" s="1">
        <v>6935</v>
      </c>
      <c r="B4097" t="s">
        <v>58</v>
      </c>
      <c r="C4097" t="s">
        <v>126</v>
      </c>
      <c r="D4097">
        <v>3</v>
      </c>
      <c r="E4097">
        <v>0</v>
      </c>
      <c r="F4097" t="s">
        <v>272</v>
      </c>
      <c r="G4097" t="s">
        <v>90</v>
      </c>
      <c r="H4097" t="s">
        <v>90</v>
      </c>
      <c r="I4097" t="s">
        <v>58</v>
      </c>
      <c r="J4097" t="s">
        <v>90</v>
      </c>
      <c r="K4097">
        <v>0</v>
      </c>
      <c r="L4097" t="s">
        <v>60</v>
      </c>
      <c r="M4097" t="s">
        <v>272</v>
      </c>
      <c r="N4097" t="s">
        <v>64</v>
      </c>
      <c r="O4097" t="s">
        <v>64</v>
      </c>
      <c r="P4097" t="s">
        <v>60</v>
      </c>
      <c r="Q4097" t="s">
        <v>150</v>
      </c>
      <c r="R4097" t="s">
        <v>272</v>
      </c>
      <c r="S4097" t="s">
        <v>272</v>
      </c>
      <c r="T4097">
        <v>3569.51</v>
      </c>
      <c r="U4097" t="s">
        <v>1951</v>
      </c>
      <c r="V4097" t="s">
        <v>2459</v>
      </c>
      <c r="W4097" t="s">
        <v>9111</v>
      </c>
      <c r="X4097" t="s">
        <v>8726</v>
      </c>
      <c r="Y4097" t="s">
        <v>606</v>
      </c>
      <c r="Z4097" t="s">
        <v>680</v>
      </c>
      <c r="AA4097" t="s">
        <v>681</v>
      </c>
      <c r="AB4097">
        <v>6</v>
      </c>
      <c r="AC4097">
        <v>58.34</v>
      </c>
      <c r="AD4097">
        <v>41.67</v>
      </c>
      <c r="AE4097">
        <v>41.67</v>
      </c>
      <c r="AF4097" t="s">
        <v>73</v>
      </c>
      <c r="AG4097" t="s">
        <v>136</v>
      </c>
      <c r="AH4097" t="s">
        <v>732</v>
      </c>
      <c r="AI4097" t="s">
        <v>8651</v>
      </c>
      <c r="AJ4097" t="s">
        <v>1635</v>
      </c>
      <c r="AK4097" t="s">
        <v>5135</v>
      </c>
      <c r="AL4097" t="s">
        <v>5184</v>
      </c>
      <c r="AM4097" t="s">
        <v>9112</v>
      </c>
      <c r="AN4097">
        <v>-1</v>
      </c>
      <c r="AO4097">
        <v>9.5</v>
      </c>
      <c r="AP4097" t="s">
        <v>4061</v>
      </c>
      <c r="AQ4097" t="s">
        <v>1949</v>
      </c>
      <c r="AR4097" t="s">
        <v>2471</v>
      </c>
      <c r="AS4097" t="s">
        <v>63</v>
      </c>
      <c r="AT4097" t="s">
        <v>560</v>
      </c>
      <c r="AU4097" t="s">
        <v>1949</v>
      </c>
      <c r="AV4097" t="s">
        <v>98</v>
      </c>
      <c r="AW4097" t="s">
        <v>63</v>
      </c>
      <c r="AX4097">
        <v>41.54</v>
      </c>
      <c r="AY4097">
        <v>58.46</v>
      </c>
      <c r="AZ4097" t="s">
        <v>364</v>
      </c>
      <c r="BA4097" t="s">
        <v>105</v>
      </c>
      <c r="BB4097" t="s">
        <v>144</v>
      </c>
      <c r="BC4097" t="s">
        <v>455</v>
      </c>
      <c r="BD4097" t="s">
        <v>197</v>
      </c>
      <c r="BE4097" t="s">
        <v>456</v>
      </c>
      <c r="BF4097">
        <v>1</v>
      </c>
      <c r="BG4097">
        <f>IF(Table1[[#This Row],[ft_score]]="0 - 0", 1, 0)</f>
        <v>0</v>
      </c>
      <c r="BH4097">
        <f t="shared" si="63"/>
        <v>0</v>
      </c>
    </row>
    <row r="4098" spans="1:60" x14ac:dyDescent="0.25">
      <c r="A4098" s="1">
        <v>6951</v>
      </c>
      <c r="B4098" t="s">
        <v>58</v>
      </c>
      <c r="C4098" t="s">
        <v>148</v>
      </c>
      <c r="D4098">
        <v>3</v>
      </c>
      <c r="E4098">
        <v>0</v>
      </c>
      <c r="F4098" t="s">
        <v>272</v>
      </c>
      <c r="G4098" t="s">
        <v>90</v>
      </c>
      <c r="H4098" t="s">
        <v>90</v>
      </c>
      <c r="I4098" t="s">
        <v>58</v>
      </c>
      <c r="J4098" t="s">
        <v>90</v>
      </c>
      <c r="K4098">
        <v>0</v>
      </c>
      <c r="L4098" t="s">
        <v>60</v>
      </c>
      <c r="M4098" t="s">
        <v>272</v>
      </c>
      <c r="N4098" t="s">
        <v>64</v>
      </c>
      <c r="O4098" t="s">
        <v>60</v>
      </c>
      <c r="P4098" t="s">
        <v>60</v>
      </c>
      <c r="Q4098" t="s">
        <v>272</v>
      </c>
      <c r="R4098" t="s">
        <v>272</v>
      </c>
      <c r="S4098" t="s">
        <v>272</v>
      </c>
      <c r="T4098">
        <v>1468.46</v>
      </c>
      <c r="U4098" t="s">
        <v>2072</v>
      </c>
      <c r="V4098" t="s">
        <v>2014</v>
      </c>
      <c r="W4098" t="s">
        <v>9140</v>
      </c>
      <c r="X4098" t="s">
        <v>9133</v>
      </c>
      <c r="Y4098" t="s">
        <v>2081</v>
      </c>
      <c r="Z4098" t="s">
        <v>607</v>
      </c>
      <c r="AA4098" t="s">
        <v>608</v>
      </c>
      <c r="AB4098">
        <v>22</v>
      </c>
      <c r="AC4098">
        <v>43.75</v>
      </c>
      <c r="AD4098">
        <v>25</v>
      </c>
      <c r="AE4098">
        <v>6.25</v>
      </c>
      <c r="AF4098" t="s">
        <v>83</v>
      </c>
      <c r="AG4098" t="s">
        <v>116</v>
      </c>
      <c r="AH4098" t="s">
        <v>659</v>
      </c>
      <c r="AI4098" t="s">
        <v>3034</v>
      </c>
      <c r="AJ4098" t="s">
        <v>657</v>
      </c>
      <c r="AK4098" t="s">
        <v>3488</v>
      </c>
      <c r="AL4098" t="s">
        <v>4667</v>
      </c>
      <c r="AM4098" t="s">
        <v>5033</v>
      </c>
      <c r="AN4098">
        <v>24</v>
      </c>
      <c r="AO4098">
        <v>6</v>
      </c>
      <c r="AP4098" t="s">
        <v>3299</v>
      </c>
      <c r="AQ4098" t="s">
        <v>97</v>
      </c>
      <c r="AR4098" t="s">
        <v>73</v>
      </c>
      <c r="AS4098" t="s">
        <v>82</v>
      </c>
      <c r="AT4098" t="s">
        <v>81</v>
      </c>
      <c r="AU4098" t="s">
        <v>73</v>
      </c>
      <c r="AV4098" t="s">
        <v>83</v>
      </c>
      <c r="AW4098" t="s">
        <v>83</v>
      </c>
      <c r="AX4098">
        <v>48.07</v>
      </c>
      <c r="AY4098">
        <v>51.94</v>
      </c>
      <c r="AZ4098" t="s">
        <v>694</v>
      </c>
      <c r="BA4098" t="s">
        <v>86</v>
      </c>
      <c r="BB4098" t="s">
        <v>683</v>
      </c>
      <c r="BC4098" t="s">
        <v>107</v>
      </c>
      <c r="BD4098" t="s">
        <v>312</v>
      </c>
      <c r="BE4098" t="s">
        <v>313</v>
      </c>
      <c r="BF4098">
        <v>1</v>
      </c>
      <c r="BG4098">
        <f>IF(Table1[[#This Row],[ft_score]]="0 - 0", 1, 0)</f>
        <v>0</v>
      </c>
      <c r="BH4098">
        <f t="shared" ref="BH4098:BH4161" si="64">IF(D4098=E4098, 1, 0)</f>
        <v>0</v>
      </c>
    </row>
    <row r="4099" spans="1:60" x14ac:dyDescent="0.25">
      <c r="A4099" s="1">
        <v>7060</v>
      </c>
      <c r="B4099" t="s">
        <v>58</v>
      </c>
      <c r="C4099" t="s">
        <v>167</v>
      </c>
      <c r="D4099">
        <v>3</v>
      </c>
      <c r="E4099">
        <v>0</v>
      </c>
      <c r="F4099" t="s">
        <v>272</v>
      </c>
      <c r="G4099" t="s">
        <v>90</v>
      </c>
      <c r="H4099" t="s">
        <v>90</v>
      </c>
      <c r="I4099" t="s">
        <v>58</v>
      </c>
      <c r="J4099" t="s">
        <v>90</v>
      </c>
      <c r="K4099">
        <v>0</v>
      </c>
      <c r="L4099" t="s">
        <v>60</v>
      </c>
      <c r="M4099" t="s">
        <v>272</v>
      </c>
      <c r="N4099" t="s">
        <v>64</v>
      </c>
      <c r="O4099" t="s">
        <v>64</v>
      </c>
      <c r="P4099" t="s">
        <v>60</v>
      </c>
      <c r="Q4099" t="s">
        <v>150</v>
      </c>
      <c r="R4099" t="s">
        <v>150</v>
      </c>
      <c r="S4099" t="s">
        <v>272</v>
      </c>
      <c r="T4099">
        <v>30674.63</v>
      </c>
      <c r="U4099" t="s">
        <v>9310</v>
      </c>
      <c r="V4099" t="s">
        <v>7920</v>
      </c>
      <c r="W4099" t="s">
        <v>9311</v>
      </c>
      <c r="X4099" t="s">
        <v>9133</v>
      </c>
      <c r="Y4099" t="s">
        <v>131</v>
      </c>
      <c r="Z4099" t="s">
        <v>7911</v>
      </c>
      <c r="AA4099" t="s">
        <v>7912</v>
      </c>
      <c r="AB4099">
        <v>1</v>
      </c>
      <c r="AC4099">
        <v>100</v>
      </c>
      <c r="AD4099">
        <v>100</v>
      </c>
      <c r="AE4099">
        <v>50</v>
      </c>
      <c r="AF4099" t="s">
        <v>97</v>
      </c>
      <c r="AG4099" t="s">
        <v>63</v>
      </c>
      <c r="AH4099" t="s">
        <v>63</v>
      </c>
      <c r="AI4099" t="s">
        <v>136</v>
      </c>
      <c r="AJ4099" t="s">
        <v>73</v>
      </c>
      <c r="AK4099" t="s">
        <v>98</v>
      </c>
      <c r="AL4099" t="s">
        <v>136</v>
      </c>
      <c r="AM4099" t="s">
        <v>1949</v>
      </c>
      <c r="AN4099">
        <v>1</v>
      </c>
      <c r="AO4099">
        <v>-1.5</v>
      </c>
      <c r="AP4099" t="s">
        <v>560</v>
      </c>
      <c r="AQ4099" t="s">
        <v>560</v>
      </c>
      <c r="AR4099" t="s">
        <v>63</v>
      </c>
      <c r="AS4099" t="s">
        <v>560</v>
      </c>
      <c r="AT4099" t="s">
        <v>63</v>
      </c>
      <c r="AU4099" t="s">
        <v>97</v>
      </c>
      <c r="AV4099" t="s">
        <v>63</v>
      </c>
      <c r="AW4099" t="s">
        <v>63</v>
      </c>
      <c r="AX4099">
        <v>41.67</v>
      </c>
      <c r="AY4099">
        <v>58.33</v>
      </c>
      <c r="AZ4099" t="s">
        <v>87</v>
      </c>
      <c r="BA4099" t="s">
        <v>256</v>
      </c>
      <c r="BB4099" t="s">
        <v>298</v>
      </c>
      <c r="BC4099" t="s">
        <v>300</v>
      </c>
      <c r="BD4099" t="s">
        <v>107</v>
      </c>
      <c r="BE4099" t="s">
        <v>217</v>
      </c>
      <c r="BF4099">
        <v>1</v>
      </c>
      <c r="BG4099">
        <f>IF(Table1[[#This Row],[ft_score]]="0 - 0", 1, 0)</f>
        <v>0</v>
      </c>
      <c r="BH4099">
        <f t="shared" si="64"/>
        <v>0</v>
      </c>
    </row>
    <row r="4100" spans="1:60" x14ac:dyDescent="0.25">
      <c r="A4100" s="1">
        <v>7092</v>
      </c>
      <c r="B4100" t="s">
        <v>58</v>
      </c>
      <c r="C4100" t="s">
        <v>257</v>
      </c>
      <c r="D4100">
        <v>3</v>
      </c>
      <c r="E4100">
        <v>0</v>
      </c>
      <c r="F4100" t="s">
        <v>272</v>
      </c>
      <c r="G4100" t="s">
        <v>90</v>
      </c>
      <c r="H4100" t="s">
        <v>90</v>
      </c>
      <c r="I4100" t="s">
        <v>58</v>
      </c>
      <c r="J4100" t="s">
        <v>58</v>
      </c>
      <c r="K4100">
        <v>0</v>
      </c>
      <c r="L4100" t="s">
        <v>60</v>
      </c>
      <c r="M4100" t="s">
        <v>272</v>
      </c>
      <c r="N4100" t="s">
        <v>64</v>
      </c>
      <c r="O4100" t="s">
        <v>64</v>
      </c>
      <c r="P4100" t="s">
        <v>60</v>
      </c>
      <c r="Q4100" t="s">
        <v>272</v>
      </c>
      <c r="R4100" t="s">
        <v>272</v>
      </c>
      <c r="S4100" t="s">
        <v>272</v>
      </c>
      <c r="T4100">
        <v>266.35000000000002</v>
      </c>
      <c r="U4100" t="s">
        <v>2760</v>
      </c>
      <c r="V4100" t="s">
        <v>4005</v>
      </c>
      <c r="W4100" t="s">
        <v>9367</v>
      </c>
      <c r="X4100" t="s">
        <v>9133</v>
      </c>
      <c r="Y4100" t="s">
        <v>1695</v>
      </c>
      <c r="Z4100" t="s">
        <v>2333</v>
      </c>
      <c r="AA4100" t="s">
        <v>2334</v>
      </c>
      <c r="AB4100">
        <v>6</v>
      </c>
      <c r="AC4100">
        <v>66.67</v>
      </c>
      <c r="AD4100">
        <v>41.67</v>
      </c>
      <c r="AE4100">
        <v>41.67</v>
      </c>
      <c r="AF4100" t="s">
        <v>73</v>
      </c>
      <c r="AG4100" t="s">
        <v>1949</v>
      </c>
      <c r="AH4100" t="s">
        <v>4989</v>
      </c>
      <c r="AI4100" t="s">
        <v>1125</v>
      </c>
      <c r="AJ4100" t="s">
        <v>2812</v>
      </c>
      <c r="AK4100" t="s">
        <v>1833</v>
      </c>
      <c r="AL4100" t="s">
        <v>1136</v>
      </c>
      <c r="AM4100" t="s">
        <v>5135</v>
      </c>
      <c r="AN4100">
        <v>-1</v>
      </c>
      <c r="AO4100">
        <v>-7.5</v>
      </c>
      <c r="AP4100" t="s">
        <v>5606</v>
      </c>
      <c r="AQ4100" t="s">
        <v>6254</v>
      </c>
      <c r="AR4100" t="s">
        <v>136</v>
      </c>
      <c r="AS4100" t="s">
        <v>2471</v>
      </c>
      <c r="AT4100" t="s">
        <v>1949</v>
      </c>
      <c r="AU4100" t="s">
        <v>1949</v>
      </c>
      <c r="AV4100" t="s">
        <v>136</v>
      </c>
      <c r="AW4100" t="s">
        <v>63</v>
      </c>
      <c r="AX4100">
        <v>49.63</v>
      </c>
      <c r="AY4100">
        <v>50.38</v>
      </c>
      <c r="AZ4100" t="s">
        <v>198</v>
      </c>
      <c r="BA4100" t="s">
        <v>216</v>
      </c>
      <c r="BB4100" t="s">
        <v>298</v>
      </c>
      <c r="BC4100" t="s">
        <v>231</v>
      </c>
      <c r="BD4100" t="s">
        <v>385</v>
      </c>
      <c r="BE4100" t="s">
        <v>298</v>
      </c>
      <c r="BF4100">
        <v>1</v>
      </c>
      <c r="BG4100">
        <f>IF(Table1[[#This Row],[ft_score]]="0 - 0", 1, 0)</f>
        <v>0</v>
      </c>
      <c r="BH4100">
        <f t="shared" si="64"/>
        <v>0</v>
      </c>
    </row>
    <row r="4101" spans="1:60" x14ac:dyDescent="0.25">
      <c r="A4101" s="1">
        <v>7149</v>
      </c>
      <c r="B4101" t="s">
        <v>5152</v>
      </c>
      <c r="C4101" t="s">
        <v>126</v>
      </c>
      <c r="D4101">
        <v>3</v>
      </c>
      <c r="E4101">
        <v>0</v>
      </c>
      <c r="F4101" t="s">
        <v>272</v>
      </c>
      <c r="G4101">
        <v>-1</v>
      </c>
      <c r="H4101">
        <v>3.45</v>
      </c>
      <c r="I4101" t="s">
        <v>61</v>
      </c>
      <c r="J4101" t="s">
        <v>268</v>
      </c>
      <c r="K4101">
        <v>2</v>
      </c>
      <c r="L4101" t="s">
        <v>60</v>
      </c>
      <c r="M4101" t="s">
        <v>272</v>
      </c>
      <c r="N4101" t="s">
        <v>64</v>
      </c>
      <c r="O4101" t="s">
        <v>64</v>
      </c>
      <c r="P4101" t="s">
        <v>60</v>
      </c>
      <c r="Q4101" t="s">
        <v>150</v>
      </c>
      <c r="R4101" t="s">
        <v>150</v>
      </c>
      <c r="S4101" t="s">
        <v>272</v>
      </c>
      <c r="T4101">
        <v>275.39999999999998</v>
      </c>
      <c r="U4101" t="s">
        <v>2217</v>
      </c>
      <c r="V4101" t="s">
        <v>2458</v>
      </c>
      <c r="W4101" t="s">
        <v>9458</v>
      </c>
      <c r="X4101" t="s">
        <v>9450</v>
      </c>
      <c r="Y4101" t="s">
        <v>709</v>
      </c>
      <c r="Z4101" t="s">
        <v>680</v>
      </c>
      <c r="AA4101" t="s">
        <v>681</v>
      </c>
      <c r="AB4101">
        <v>6</v>
      </c>
      <c r="AC4101">
        <v>83.33</v>
      </c>
      <c r="AD4101">
        <v>50</v>
      </c>
      <c r="AE4101">
        <v>41.67</v>
      </c>
      <c r="AF4101" t="s">
        <v>98</v>
      </c>
      <c r="AG4101" t="s">
        <v>136</v>
      </c>
      <c r="AH4101" t="s">
        <v>1469</v>
      </c>
      <c r="AI4101" t="s">
        <v>1696</v>
      </c>
      <c r="AJ4101" t="s">
        <v>120</v>
      </c>
      <c r="AK4101" t="s">
        <v>417</v>
      </c>
      <c r="AL4101" t="s">
        <v>1369</v>
      </c>
      <c r="AM4101" t="s">
        <v>2638</v>
      </c>
      <c r="AN4101">
        <v>-14</v>
      </c>
      <c r="AO4101">
        <v>5</v>
      </c>
      <c r="AP4101" t="s">
        <v>2227</v>
      </c>
      <c r="AQ4101" t="s">
        <v>6254</v>
      </c>
      <c r="AR4101" t="s">
        <v>136</v>
      </c>
      <c r="AS4101" t="s">
        <v>1949</v>
      </c>
      <c r="AT4101" t="s">
        <v>2471</v>
      </c>
      <c r="AU4101" t="s">
        <v>1857</v>
      </c>
      <c r="AV4101" t="s">
        <v>136</v>
      </c>
      <c r="AW4101" t="s">
        <v>63</v>
      </c>
      <c r="AX4101">
        <v>50.17</v>
      </c>
      <c r="AY4101">
        <v>49.84</v>
      </c>
      <c r="AZ4101" t="s">
        <v>336</v>
      </c>
      <c r="BA4101" t="s">
        <v>112</v>
      </c>
      <c r="BB4101" t="s">
        <v>311</v>
      </c>
      <c r="BC4101" t="s">
        <v>468</v>
      </c>
      <c r="BD4101" t="s">
        <v>84</v>
      </c>
      <c r="BE4101" t="s">
        <v>143</v>
      </c>
      <c r="BF4101">
        <v>1</v>
      </c>
      <c r="BG4101">
        <f>IF(Table1[[#This Row],[ft_score]]="0 - 0", 1, 0)</f>
        <v>0</v>
      </c>
      <c r="BH4101">
        <f t="shared" si="64"/>
        <v>0</v>
      </c>
    </row>
    <row r="4102" spans="1:60" x14ac:dyDescent="0.25">
      <c r="A4102" s="1">
        <v>7172</v>
      </c>
      <c r="B4102" t="s">
        <v>58</v>
      </c>
      <c r="C4102" t="s">
        <v>59</v>
      </c>
      <c r="D4102">
        <v>3</v>
      </c>
      <c r="E4102">
        <v>0</v>
      </c>
      <c r="F4102" t="s">
        <v>272</v>
      </c>
      <c r="G4102" t="s">
        <v>58</v>
      </c>
      <c r="H4102" t="s">
        <v>58</v>
      </c>
      <c r="I4102" t="s">
        <v>58</v>
      </c>
      <c r="J4102" t="s">
        <v>58</v>
      </c>
      <c r="K4102">
        <v>0</v>
      </c>
      <c r="L4102" t="s">
        <v>60</v>
      </c>
      <c r="M4102" t="s">
        <v>272</v>
      </c>
      <c r="N4102" t="s">
        <v>60</v>
      </c>
      <c r="O4102" t="s">
        <v>60</v>
      </c>
      <c r="P4102" t="s">
        <v>60</v>
      </c>
      <c r="Q4102" t="s">
        <v>150</v>
      </c>
      <c r="R4102" t="s">
        <v>150</v>
      </c>
      <c r="S4102" t="s">
        <v>272</v>
      </c>
      <c r="T4102">
        <v>18.14</v>
      </c>
      <c r="U4102" t="s">
        <v>5862</v>
      </c>
      <c r="V4102" t="s">
        <v>5782</v>
      </c>
      <c r="W4102" t="s">
        <v>9498</v>
      </c>
      <c r="X4102" t="s">
        <v>9482</v>
      </c>
      <c r="Y4102" t="s">
        <v>486</v>
      </c>
      <c r="Z4102" t="s">
        <v>5718</v>
      </c>
      <c r="AA4102" t="s">
        <v>5719</v>
      </c>
      <c r="AB4102">
        <v>6</v>
      </c>
      <c r="AC4102">
        <v>83.33</v>
      </c>
      <c r="AD4102">
        <v>58.34</v>
      </c>
      <c r="AE4102">
        <v>25</v>
      </c>
      <c r="AF4102" t="s">
        <v>98</v>
      </c>
      <c r="AG4102" t="s">
        <v>1857</v>
      </c>
      <c r="AH4102" t="s">
        <v>2176</v>
      </c>
      <c r="AI4102" t="s">
        <v>1974</v>
      </c>
      <c r="AJ4102" t="s">
        <v>721</v>
      </c>
      <c r="AK4102" t="s">
        <v>3451</v>
      </c>
      <c r="AL4102" t="s">
        <v>397</v>
      </c>
      <c r="AM4102" t="s">
        <v>721</v>
      </c>
      <c r="AN4102">
        <v>-28</v>
      </c>
      <c r="AO4102">
        <v>-7</v>
      </c>
      <c r="AP4102" t="s">
        <v>8107</v>
      </c>
      <c r="AQ4102" t="s">
        <v>2471</v>
      </c>
      <c r="AR4102" t="s">
        <v>1949</v>
      </c>
      <c r="AS4102" t="s">
        <v>136</v>
      </c>
      <c r="AT4102" t="s">
        <v>6254</v>
      </c>
      <c r="AU4102" t="s">
        <v>1857</v>
      </c>
      <c r="AV4102" t="s">
        <v>63</v>
      </c>
      <c r="AW4102" t="s">
        <v>63</v>
      </c>
      <c r="AX4102">
        <v>44.1</v>
      </c>
      <c r="AY4102">
        <v>55.91</v>
      </c>
      <c r="AZ4102" t="s">
        <v>142</v>
      </c>
      <c r="BA4102" t="s">
        <v>875</v>
      </c>
      <c r="BB4102" t="s">
        <v>217</v>
      </c>
      <c r="BC4102" t="s">
        <v>468</v>
      </c>
      <c r="BD4102" t="s">
        <v>4033</v>
      </c>
      <c r="BE4102" t="s">
        <v>2613</v>
      </c>
      <c r="BF4102">
        <v>1</v>
      </c>
      <c r="BG4102">
        <f>IF(Table1[[#This Row],[ft_score]]="0 - 0", 1, 0)</f>
        <v>0</v>
      </c>
      <c r="BH4102">
        <f t="shared" si="64"/>
        <v>0</v>
      </c>
    </row>
    <row r="4103" spans="1:60" x14ac:dyDescent="0.25">
      <c r="A4103" s="1">
        <v>7174</v>
      </c>
      <c r="B4103" t="s">
        <v>58</v>
      </c>
      <c r="C4103" t="s">
        <v>59</v>
      </c>
      <c r="D4103">
        <v>3</v>
      </c>
      <c r="E4103">
        <v>0</v>
      </c>
      <c r="F4103" t="s">
        <v>272</v>
      </c>
      <c r="G4103" t="s">
        <v>58</v>
      </c>
      <c r="H4103" t="s">
        <v>58</v>
      </c>
      <c r="I4103" t="s">
        <v>58</v>
      </c>
      <c r="J4103" t="s">
        <v>58</v>
      </c>
      <c r="K4103">
        <v>0</v>
      </c>
      <c r="L4103" t="s">
        <v>150</v>
      </c>
      <c r="M4103" t="s">
        <v>272</v>
      </c>
      <c r="N4103" t="s">
        <v>60</v>
      </c>
      <c r="O4103" t="s">
        <v>150</v>
      </c>
      <c r="P4103" t="s">
        <v>150</v>
      </c>
      <c r="Q4103" t="s">
        <v>272</v>
      </c>
      <c r="R4103" t="s">
        <v>272</v>
      </c>
      <c r="S4103" t="s">
        <v>272</v>
      </c>
      <c r="T4103">
        <v>92.77</v>
      </c>
      <c r="U4103" t="s">
        <v>5978</v>
      </c>
      <c r="V4103" t="s">
        <v>5795</v>
      </c>
      <c r="W4103" t="s">
        <v>9500</v>
      </c>
      <c r="X4103" t="s">
        <v>9482</v>
      </c>
      <c r="Y4103" t="s">
        <v>486</v>
      </c>
      <c r="Z4103" t="s">
        <v>5751</v>
      </c>
      <c r="AA4103" t="s">
        <v>5752</v>
      </c>
      <c r="AB4103">
        <v>6</v>
      </c>
      <c r="AC4103">
        <v>66.67</v>
      </c>
      <c r="AD4103">
        <v>41.67</v>
      </c>
      <c r="AE4103">
        <v>25</v>
      </c>
      <c r="AF4103" t="s">
        <v>136</v>
      </c>
      <c r="AG4103" t="s">
        <v>97</v>
      </c>
      <c r="AH4103" t="s">
        <v>1704</v>
      </c>
      <c r="AI4103" t="s">
        <v>2512</v>
      </c>
      <c r="AJ4103" t="s">
        <v>4296</v>
      </c>
      <c r="AK4103" t="s">
        <v>1703</v>
      </c>
      <c r="AL4103" t="s">
        <v>123</v>
      </c>
      <c r="AM4103" t="s">
        <v>9501</v>
      </c>
      <c r="AN4103">
        <v>-3</v>
      </c>
      <c r="AO4103">
        <v>-12.5</v>
      </c>
      <c r="AP4103" t="s">
        <v>1938</v>
      </c>
      <c r="AQ4103" t="s">
        <v>2471</v>
      </c>
      <c r="AR4103" t="s">
        <v>136</v>
      </c>
      <c r="AS4103" t="s">
        <v>6254</v>
      </c>
      <c r="AT4103" t="s">
        <v>63</v>
      </c>
      <c r="AU4103" t="s">
        <v>136</v>
      </c>
      <c r="AV4103" t="s">
        <v>98</v>
      </c>
      <c r="AW4103" t="s">
        <v>63</v>
      </c>
      <c r="AX4103">
        <v>32.450000000000003</v>
      </c>
      <c r="AY4103">
        <v>67.55</v>
      </c>
      <c r="AZ4103" t="s">
        <v>125</v>
      </c>
      <c r="BA4103" t="s">
        <v>363</v>
      </c>
      <c r="BB4103" t="s">
        <v>299</v>
      </c>
      <c r="BC4103" t="s">
        <v>423</v>
      </c>
      <c r="BD4103" t="s">
        <v>198</v>
      </c>
      <c r="BE4103" t="s">
        <v>256</v>
      </c>
      <c r="BF4103">
        <v>2</v>
      </c>
      <c r="BG4103">
        <f>IF(Table1[[#This Row],[ft_score]]="0 - 0", 1, 0)</f>
        <v>0</v>
      </c>
      <c r="BH4103">
        <f t="shared" si="64"/>
        <v>0</v>
      </c>
    </row>
    <row r="4104" spans="1:60" hidden="1" x14ac:dyDescent="0.25">
      <c r="A4104" s="1">
        <v>7268</v>
      </c>
      <c r="B4104" t="s">
        <v>58</v>
      </c>
      <c r="C4104" t="s">
        <v>148</v>
      </c>
      <c r="D4104">
        <v>3</v>
      </c>
      <c r="E4104">
        <v>0</v>
      </c>
      <c r="F4104" t="s">
        <v>272</v>
      </c>
      <c r="G4104" t="s">
        <v>90</v>
      </c>
      <c r="H4104" t="s">
        <v>90</v>
      </c>
      <c r="I4104" t="s">
        <v>58</v>
      </c>
      <c r="J4104" t="s">
        <v>90</v>
      </c>
      <c r="K4104">
        <v>0</v>
      </c>
      <c r="L4104" t="s">
        <v>64</v>
      </c>
      <c r="M4104" t="s">
        <v>272</v>
      </c>
      <c r="N4104" t="s">
        <v>64</v>
      </c>
      <c r="O4104" t="s">
        <v>64</v>
      </c>
      <c r="P4104" t="s">
        <v>64</v>
      </c>
      <c r="Q4104" t="s">
        <v>60</v>
      </c>
      <c r="R4104" t="s">
        <v>150</v>
      </c>
      <c r="S4104" t="s">
        <v>272</v>
      </c>
      <c r="T4104">
        <v>16.059999999999999</v>
      </c>
      <c r="U4104" t="s">
        <v>8276</v>
      </c>
      <c r="V4104" t="s">
        <v>6968</v>
      </c>
      <c r="W4104" t="s">
        <v>9661</v>
      </c>
      <c r="X4104" t="s">
        <v>9598</v>
      </c>
      <c r="Y4104" t="s">
        <v>1008</v>
      </c>
      <c r="Z4104" t="s">
        <v>5824</v>
      </c>
      <c r="AA4104" t="s">
        <v>5825</v>
      </c>
      <c r="AB4104">
        <v>3</v>
      </c>
      <c r="AC4104">
        <v>65</v>
      </c>
      <c r="AD4104">
        <v>55</v>
      </c>
      <c r="AE4104">
        <v>20</v>
      </c>
      <c r="AF4104" t="s">
        <v>2416</v>
      </c>
      <c r="AG4104" t="s">
        <v>97</v>
      </c>
      <c r="AH4104" t="s">
        <v>7402</v>
      </c>
      <c r="AI4104" t="s">
        <v>1336</v>
      </c>
      <c r="AJ4104" t="s">
        <v>2416</v>
      </c>
      <c r="AK4104" t="s">
        <v>1336</v>
      </c>
      <c r="AL4104" t="s">
        <v>3264</v>
      </c>
      <c r="AM4104" t="s">
        <v>2416</v>
      </c>
      <c r="AN4104">
        <v>-4</v>
      </c>
      <c r="AO4104">
        <v>0</v>
      </c>
      <c r="AP4104" t="s">
        <v>559</v>
      </c>
      <c r="AQ4104" t="s">
        <v>560</v>
      </c>
      <c r="AR4104" t="s">
        <v>63</v>
      </c>
      <c r="AS4104" t="s">
        <v>3023</v>
      </c>
      <c r="AT4104" t="s">
        <v>2219</v>
      </c>
      <c r="AU4104" t="s">
        <v>1575</v>
      </c>
      <c r="AV4104" t="s">
        <v>2416</v>
      </c>
      <c r="AW4104" t="s">
        <v>63</v>
      </c>
      <c r="AX4104">
        <v>35.840000000000003</v>
      </c>
      <c r="AY4104">
        <v>64.17</v>
      </c>
      <c r="AZ4104" t="s">
        <v>166</v>
      </c>
      <c r="BA4104" t="s">
        <v>166</v>
      </c>
      <c r="BB4104" t="s">
        <v>166</v>
      </c>
      <c r="BC4104" t="s">
        <v>166</v>
      </c>
      <c r="BD4104" t="s">
        <v>166</v>
      </c>
      <c r="BE4104" t="s">
        <v>166</v>
      </c>
      <c r="BF4104" t="s">
        <v>58</v>
      </c>
      <c r="BG4104">
        <f>IF(Table1[[#This Row],[ft_score]]="0 - 0", 1, 0)</f>
        <v>0</v>
      </c>
      <c r="BH4104">
        <f t="shared" si="64"/>
        <v>0</v>
      </c>
    </row>
    <row r="4105" spans="1:60" x14ac:dyDescent="0.25">
      <c r="A4105" s="1">
        <v>7282</v>
      </c>
      <c r="B4105" t="s">
        <v>58</v>
      </c>
      <c r="C4105" t="s">
        <v>126</v>
      </c>
      <c r="D4105">
        <v>3</v>
      </c>
      <c r="E4105">
        <v>0</v>
      </c>
      <c r="F4105" t="s">
        <v>272</v>
      </c>
      <c r="G4105" t="s">
        <v>90</v>
      </c>
      <c r="H4105" t="s">
        <v>90</v>
      </c>
      <c r="I4105" t="s">
        <v>58</v>
      </c>
      <c r="J4105" t="s">
        <v>90</v>
      </c>
      <c r="K4105">
        <v>0</v>
      </c>
      <c r="L4105" t="s">
        <v>150</v>
      </c>
      <c r="M4105" t="s">
        <v>272</v>
      </c>
      <c r="N4105" t="s">
        <v>150</v>
      </c>
      <c r="O4105" t="s">
        <v>150</v>
      </c>
      <c r="P4105" t="s">
        <v>150</v>
      </c>
      <c r="Q4105" t="s">
        <v>272</v>
      </c>
      <c r="R4105" t="s">
        <v>272</v>
      </c>
      <c r="S4105" t="s">
        <v>272</v>
      </c>
      <c r="T4105">
        <v>1530.89</v>
      </c>
      <c r="U4105" t="s">
        <v>5851</v>
      </c>
      <c r="V4105" t="s">
        <v>5798</v>
      </c>
      <c r="W4105" t="s">
        <v>9681</v>
      </c>
      <c r="X4105" t="s">
        <v>9598</v>
      </c>
      <c r="Y4105" t="s">
        <v>1008</v>
      </c>
      <c r="Z4105" t="s">
        <v>5732</v>
      </c>
      <c r="AA4105" t="s">
        <v>5733</v>
      </c>
      <c r="AB4105">
        <v>7</v>
      </c>
      <c r="AC4105">
        <v>78.569999999999993</v>
      </c>
      <c r="AD4105">
        <v>42.86</v>
      </c>
      <c r="AE4105">
        <v>21.43</v>
      </c>
      <c r="AF4105" t="s">
        <v>1567</v>
      </c>
      <c r="AG4105" t="s">
        <v>4590</v>
      </c>
      <c r="AH4105" t="s">
        <v>858</v>
      </c>
      <c r="AI4105" t="s">
        <v>1497</v>
      </c>
      <c r="AJ4105" t="s">
        <v>1750</v>
      </c>
      <c r="AK4105" t="s">
        <v>570</v>
      </c>
      <c r="AL4105" t="s">
        <v>1817</v>
      </c>
      <c r="AM4105" t="s">
        <v>9682</v>
      </c>
      <c r="AN4105">
        <v>-25</v>
      </c>
      <c r="AO4105">
        <v>-1.5</v>
      </c>
      <c r="AP4105" t="s">
        <v>9025</v>
      </c>
      <c r="AQ4105" t="s">
        <v>7100</v>
      </c>
      <c r="AR4105" t="s">
        <v>6063</v>
      </c>
      <c r="AS4105" t="s">
        <v>1567</v>
      </c>
      <c r="AT4105" t="s">
        <v>8597</v>
      </c>
      <c r="AU4105" t="s">
        <v>3125</v>
      </c>
      <c r="AV4105" t="s">
        <v>63</v>
      </c>
      <c r="AW4105" t="s">
        <v>63</v>
      </c>
      <c r="AX4105">
        <v>30.59</v>
      </c>
      <c r="AY4105">
        <v>69.41</v>
      </c>
      <c r="AZ4105" t="s">
        <v>87</v>
      </c>
      <c r="BA4105" t="s">
        <v>456</v>
      </c>
      <c r="BB4105" t="s">
        <v>454</v>
      </c>
      <c r="BC4105" t="s">
        <v>468</v>
      </c>
      <c r="BD4105" t="s">
        <v>87</v>
      </c>
      <c r="BE4105" t="s">
        <v>4136</v>
      </c>
      <c r="BF4105">
        <v>1</v>
      </c>
      <c r="BG4105">
        <f>IF(Table1[[#This Row],[ft_score]]="0 - 0", 1, 0)</f>
        <v>0</v>
      </c>
      <c r="BH4105">
        <f t="shared" si="64"/>
        <v>0</v>
      </c>
    </row>
    <row r="4106" spans="1:60" x14ac:dyDescent="0.25">
      <c r="A4106" s="1">
        <v>7285</v>
      </c>
      <c r="B4106" t="s">
        <v>5152</v>
      </c>
      <c r="C4106" t="s">
        <v>110</v>
      </c>
      <c r="D4106">
        <v>3</v>
      </c>
      <c r="E4106">
        <v>0</v>
      </c>
      <c r="F4106" t="s">
        <v>272</v>
      </c>
      <c r="G4106">
        <v>-1</v>
      </c>
      <c r="H4106">
        <v>1000</v>
      </c>
      <c r="I4106" t="s">
        <v>61</v>
      </c>
      <c r="J4106" t="s">
        <v>144</v>
      </c>
      <c r="K4106">
        <v>2</v>
      </c>
      <c r="L4106" t="s">
        <v>60</v>
      </c>
      <c r="M4106" t="s">
        <v>272</v>
      </c>
      <c r="N4106" t="s">
        <v>64</v>
      </c>
      <c r="O4106" t="s">
        <v>64</v>
      </c>
      <c r="P4106" t="s">
        <v>60</v>
      </c>
      <c r="Q4106" t="s">
        <v>150</v>
      </c>
      <c r="R4106" t="s">
        <v>272</v>
      </c>
      <c r="S4106" t="s">
        <v>272</v>
      </c>
      <c r="T4106">
        <v>23749.97</v>
      </c>
      <c r="U4106" t="s">
        <v>4983</v>
      </c>
      <c r="V4106" t="s">
        <v>4747</v>
      </c>
      <c r="W4106" t="s">
        <v>9685</v>
      </c>
      <c r="X4106" t="s">
        <v>9598</v>
      </c>
      <c r="Y4106" t="s">
        <v>1008</v>
      </c>
      <c r="Z4106" t="s">
        <v>6903</v>
      </c>
      <c r="AA4106" t="s">
        <v>4750</v>
      </c>
      <c r="AB4106">
        <v>6</v>
      </c>
      <c r="AC4106">
        <v>83.34</v>
      </c>
      <c r="AD4106">
        <v>16.670000000000002</v>
      </c>
      <c r="AE4106">
        <v>8.34</v>
      </c>
      <c r="AF4106" t="s">
        <v>98</v>
      </c>
      <c r="AG4106" t="s">
        <v>73</v>
      </c>
      <c r="AH4106" t="s">
        <v>98</v>
      </c>
      <c r="AI4106" t="s">
        <v>1108</v>
      </c>
      <c r="AJ4106" t="s">
        <v>1613</v>
      </c>
      <c r="AK4106" t="s">
        <v>580</v>
      </c>
      <c r="AL4106" t="s">
        <v>1613</v>
      </c>
      <c r="AM4106" t="s">
        <v>7082</v>
      </c>
      <c r="AN4106">
        <v>7</v>
      </c>
      <c r="AO4106">
        <v>-3.5</v>
      </c>
      <c r="AP4106" t="s">
        <v>5606</v>
      </c>
      <c r="AQ4106" t="s">
        <v>1949</v>
      </c>
      <c r="AR4106" t="s">
        <v>2471</v>
      </c>
      <c r="AS4106" t="s">
        <v>2471</v>
      </c>
      <c r="AT4106" t="s">
        <v>1949</v>
      </c>
      <c r="AU4106" t="s">
        <v>98</v>
      </c>
      <c r="AV4106" t="s">
        <v>63</v>
      </c>
      <c r="AW4106" t="s">
        <v>63</v>
      </c>
      <c r="AX4106">
        <v>34.520000000000003</v>
      </c>
      <c r="AY4106">
        <v>65.48</v>
      </c>
      <c r="AZ4106" t="s">
        <v>215</v>
      </c>
      <c r="BA4106" t="s">
        <v>424</v>
      </c>
      <c r="BB4106" t="s">
        <v>147</v>
      </c>
      <c r="BC4106" t="s">
        <v>255</v>
      </c>
      <c r="BD4106" t="s">
        <v>423</v>
      </c>
      <c r="BE4106" t="s">
        <v>256</v>
      </c>
      <c r="BF4106">
        <v>1</v>
      </c>
      <c r="BG4106">
        <f>IF(Table1[[#This Row],[ft_score]]="0 - 0", 1, 0)</f>
        <v>0</v>
      </c>
      <c r="BH4106">
        <f t="shared" si="64"/>
        <v>0</v>
      </c>
    </row>
    <row r="4107" spans="1:60" x14ac:dyDescent="0.25">
      <c r="A4107" s="1">
        <v>7289</v>
      </c>
      <c r="B4107" t="s">
        <v>58</v>
      </c>
      <c r="C4107" t="s">
        <v>148</v>
      </c>
      <c r="D4107">
        <v>3</v>
      </c>
      <c r="E4107">
        <v>0</v>
      </c>
      <c r="F4107" t="s">
        <v>272</v>
      </c>
      <c r="G4107" t="s">
        <v>90</v>
      </c>
      <c r="H4107" t="s">
        <v>90</v>
      </c>
      <c r="I4107" t="s">
        <v>58</v>
      </c>
      <c r="J4107" t="s">
        <v>90</v>
      </c>
      <c r="K4107">
        <v>0</v>
      </c>
      <c r="L4107" t="s">
        <v>150</v>
      </c>
      <c r="M4107" t="s">
        <v>272</v>
      </c>
      <c r="N4107" t="s">
        <v>60</v>
      </c>
      <c r="O4107" t="s">
        <v>60</v>
      </c>
      <c r="P4107" t="s">
        <v>150</v>
      </c>
      <c r="Q4107" t="s">
        <v>150</v>
      </c>
      <c r="R4107" t="s">
        <v>272</v>
      </c>
      <c r="S4107" t="s">
        <v>272</v>
      </c>
      <c r="T4107">
        <v>2578.36</v>
      </c>
      <c r="U4107" t="s">
        <v>5875</v>
      </c>
      <c r="V4107" t="s">
        <v>8381</v>
      </c>
      <c r="W4107" t="s">
        <v>9689</v>
      </c>
      <c r="X4107" t="s">
        <v>9598</v>
      </c>
      <c r="Y4107" t="s">
        <v>1008</v>
      </c>
      <c r="Z4107" t="s">
        <v>5732</v>
      </c>
      <c r="AA4107" t="s">
        <v>5733</v>
      </c>
      <c r="AB4107">
        <v>5</v>
      </c>
      <c r="AC4107">
        <v>91.67</v>
      </c>
      <c r="AD4107">
        <v>70.84</v>
      </c>
      <c r="AE4107">
        <v>41.67</v>
      </c>
      <c r="AF4107" t="s">
        <v>136</v>
      </c>
      <c r="AG4107" t="s">
        <v>98</v>
      </c>
      <c r="AH4107" t="s">
        <v>9690</v>
      </c>
      <c r="AI4107" t="s">
        <v>9690</v>
      </c>
      <c r="AJ4107" t="s">
        <v>1995</v>
      </c>
      <c r="AK4107" t="s">
        <v>9691</v>
      </c>
      <c r="AL4107" t="s">
        <v>3778</v>
      </c>
      <c r="AM4107" t="s">
        <v>2140</v>
      </c>
      <c r="AN4107">
        <v>-20</v>
      </c>
      <c r="AO4107">
        <v>6</v>
      </c>
      <c r="AP4107" t="s">
        <v>2711</v>
      </c>
      <c r="AQ4107" t="s">
        <v>2471</v>
      </c>
      <c r="AR4107" t="s">
        <v>136</v>
      </c>
      <c r="AS4107" t="s">
        <v>97</v>
      </c>
      <c r="AT4107" t="s">
        <v>97</v>
      </c>
      <c r="AU4107" t="s">
        <v>97</v>
      </c>
      <c r="AV4107" t="s">
        <v>721</v>
      </c>
      <c r="AW4107" t="s">
        <v>63</v>
      </c>
      <c r="AX4107">
        <v>38.28</v>
      </c>
      <c r="AY4107">
        <v>61.72</v>
      </c>
      <c r="AZ4107" t="s">
        <v>87</v>
      </c>
      <c r="BA4107" t="s">
        <v>456</v>
      </c>
      <c r="BB4107" t="s">
        <v>143</v>
      </c>
      <c r="BC4107" t="s">
        <v>468</v>
      </c>
      <c r="BD4107" t="s">
        <v>4033</v>
      </c>
      <c r="BE4107" t="s">
        <v>2613</v>
      </c>
      <c r="BF4107">
        <v>1</v>
      </c>
      <c r="BG4107">
        <f>IF(Table1[[#This Row],[ft_score]]="0 - 0", 1, 0)</f>
        <v>0</v>
      </c>
      <c r="BH4107">
        <f t="shared" si="64"/>
        <v>0</v>
      </c>
    </row>
    <row r="4108" spans="1:60" hidden="1" x14ac:dyDescent="0.25">
      <c r="A4108" s="1">
        <v>7460</v>
      </c>
      <c r="B4108" t="s">
        <v>58</v>
      </c>
      <c r="C4108" t="s">
        <v>148</v>
      </c>
      <c r="D4108">
        <v>3</v>
      </c>
      <c r="E4108">
        <v>0</v>
      </c>
      <c r="F4108" t="s">
        <v>272</v>
      </c>
      <c r="G4108" t="s">
        <v>90</v>
      </c>
      <c r="H4108" t="s">
        <v>90</v>
      </c>
      <c r="I4108" t="s">
        <v>58</v>
      </c>
      <c r="J4108" t="s">
        <v>90</v>
      </c>
      <c r="K4108">
        <v>0</v>
      </c>
      <c r="L4108" t="s">
        <v>60</v>
      </c>
      <c r="M4108" t="s">
        <v>272</v>
      </c>
      <c r="N4108" t="s">
        <v>64</v>
      </c>
      <c r="O4108" t="s">
        <v>60</v>
      </c>
      <c r="P4108" t="s">
        <v>60</v>
      </c>
      <c r="Q4108" t="s">
        <v>150</v>
      </c>
      <c r="R4108" t="s">
        <v>272</v>
      </c>
      <c r="S4108" t="s">
        <v>272</v>
      </c>
      <c r="T4108">
        <v>1047.43</v>
      </c>
      <c r="U4108" t="s">
        <v>6059</v>
      </c>
      <c r="V4108" t="s">
        <v>6072</v>
      </c>
      <c r="W4108" t="s">
        <v>9971</v>
      </c>
      <c r="X4108" t="s">
        <v>9908</v>
      </c>
      <c r="Y4108" t="s">
        <v>1695</v>
      </c>
      <c r="Z4108" t="s">
        <v>5680</v>
      </c>
      <c r="AA4108" t="s">
        <v>5681</v>
      </c>
      <c r="AB4108">
        <v>4</v>
      </c>
      <c r="AC4108">
        <v>50</v>
      </c>
      <c r="AD4108">
        <v>37.5</v>
      </c>
      <c r="AE4108">
        <v>25</v>
      </c>
      <c r="AF4108" t="s">
        <v>63</v>
      </c>
      <c r="AG4108" t="s">
        <v>97</v>
      </c>
      <c r="AH4108" t="s">
        <v>1282</v>
      </c>
      <c r="AI4108" t="s">
        <v>397</v>
      </c>
      <c r="AJ4108" t="s">
        <v>1949</v>
      </c>
      <c r="AK4108" t="s">
        <v>1281</v>
      </c>
      <c r="AL4108" t="s">
        <v>136</v>
      </c>
      <c r="AM4108" t="s">
        <v>2890</v>
      </c>
      <c r="AN4108">
        <v>11</v>
      </c>
      <c r="AO4108">
        <v>-6.5</v>
      </c>
      <c r="AP4108" t="s">
        <v>482</v>
      </c>
      <c r="AQ4108" t="s">
        <v>97</v>
      </c>
      <c r="AR4108" t="s">
        <v>73</v>
      </c>
      <c r="AS4108" t="s">
        <v>97</v>
      </c>
      <c r="AT4108" t="s">
        <v>73</v>
      </c>
      <c r="AU4108" t="s">
        <v>82</v>
      </c>
      <c r="AV4108" t="s">
        <v>73</v>
      </c>
      <c r="AW4108" t="s">
        <v>63</v>
      </c>
      <c r="AX4108">
        <v>63.89</v>
      </c>
      <c r="AY4108">
        <v>36.11</v>
      </c>
      <c r="AZ4108" t="s">
        <v>166</v>
      </c>
      <c r="BA4108" t="s">
        <v>166</v>
      </c>
      <c r="BB4108" t="s">
        <v>166</v>
      </c>
      <c r="BC4108" t="s">
        <v>166</v>
      </c>
      <c r="BD4108" t="s">
        <v>166</v>
      </c>
      <c r="BE4108" t="s">
        <v>166</v>
      </c>
      <c r="BF4108" t="s">
        <v>58</v>
      </c>
      <c r="BG4108">
        <f>IF(Table1[[#This Row],[ft_score]]="0 - 0", 1, 0)</f>
        <v>0</v>
      </c>
      <c r="BH4108">
        <f t="shared" si="64"/>
        <v>0</v>
      </c>
    </row>
    <row r="4109" spans="1:60" hidden="1" x14ac:dyDescent="0.25">
      <c r="A4109" s="1">
        <v>7496</v>
      </c>
      <c r="B4109" t="s">
        <v>58</v>
      </c>
      <c r="C4109" t="s">
        <v>126</v>
      </c>
      <c r="D4109">
        <v>3</v>
      </c>
      <c r="E4109">
        <v>0</v>
      </c>
      <c r="F4109" t="s">
        <v>272</v>
      </c>
      <c r="G4109" t="s">
        <v>90</v>
      </c>
      <c r="H4109" t="s">
        <v>90</v>
      </c>
      <c r="I4109" t="s">
        <v>58</v>
      </c>
      <c r="J4109" t="s">
        <v>58</v>
      </c>
      <c r="K4109">
        <v>0</v>
      </c>
      <c r="L4109" t="s">
        <v>150</v>
      </c>
      <c r="M4109" t="s">
        <v>272</v>
      </c>
      <c r="N4109" t="s">
        <v>60</v>
      </c>
      <c r="O4109" t="s">
        <v>60</v>
      </c>
      <c r="P4109" t="s">
        <v>150</v>
      </c>
      <c r="Q4109" t="s">
        <v>272</v>
      </c>
      <c r="R4109" t="s">
        <v>272</v>
      </c>
      <c r="S4109" t="s">
        <v>272</v>
      </c>
      <c r="T4109">
        <v>139.83000000000001</v>
      </c>
      <c r="U4109" t="s">
        <v>497</v>
      </c>
      <c r="V4109" t="s">
        <v>496</v>
      </c>
      <c r="W4109" t="s">
        <v>10019</v>
      </c>
      <c r="X4109" t="s">
        <v>9908</v>
      </c>
      <c r="Y4109" t="s">
        <v>486</v>
      </c>
      <c r="Z4109" t="s">
        <v>487</v>
      </c>
      <c r="AA4109" t="s">
        <v>488</v>
      </c>
      <c r="AB4109">
        <v>30</v>
      </c>
      <c r="AC4109">
        <v>87.5</v>
      </c>
      <c r="AD4109">
        <v>62.5</v>
      </c>
      <c r="AE4109">
        <v>43.75</v>
      </c>
      <c r="AF4109" t="s">
        <v>72</v>
      </c>
      <c r="AG4109" t="s">
        <v>73</v>
      </c>
      <c r="AH4109" t="s">
        <v>985</v>
      </c>
      <c r="AI4109" t="s">
        <v>3666</v>
      </c>
      <c r="AJ4109" t="s">
        <v>4276</v>
      </c>
      <c r="AK4109" t="s">
        <v>5586</v>
      </c>
      <c r="AL4109" t="s">
        <v>476</v>
      </c>
      <c r="AM4109" t="s">
        <v>2433</v>
      </c>
      <c r="AN4109">
        <v>-4</v>
      </c>
      <c r="AO4109">
        <v>-5</v>
      </c>
      <c r="AP4109" t="s">
        <v>5148</v>
      </c>
      <c r="AQ4109" t="s">
        <v>141</v>
      </c>
      <c r="AR4109" t="s">
        <v>73</v>
      </c>
      <c r="AS4109" t="s">
        <v>97</v>
      </c>
      <c r="AT4109" t="s">
        <v>97</v>
      </c>
      <c r="AU4109" t="s">
        <v>97</v>
      </c>
      <c r="AV4109" t="s">
        <v>73</v>
      </c>
      <c r="AW4109" t="s">
        <v>83</v>
      </c>
      <c r="AX4109">
        <v>41.03</v>
      </c>
      <c r="AY4109">
        <v>58.98</v>
      </c>
      <c r="AZ4109" t="s">
        <v>166</v>
      </c>
      <c r="BA4109" t="s">
        <v>166</v>
      </c>
      <c r="BB4109" t="s">
        <v>166</v>
      </c>
      <c r="BC4109" t="s">
        <v>166</v>
      </c>
      <c r="BD4109" t="s">
        <v>166</v>
      </c>
      <c r="BE4109" t="s">
        <v>166</v>
      </c>
      <c r="BF4109" t="s">
        <v>58</v>
      </c>
      <c r="BG4109">
        <f>IF(Table1[[#This Row],[ft_score]]="0 - 0", 1, 0)</f>
        <v>0</v>
      </c>
      <c r="BH4109">
        <f t="shared" si="64"/>
        <v>0</v>
      </c>
    </row>
    <row r="4110" spans="1:60" hidden="1" x14ac:dyDescent="0.25">
      <c r="A4110" s="1">
        <v>7546</v>
      </c>
      <c r="B4110" t="s">
        <v>58</v>
      </c>
      <c r="C4110" t="s">
        <v>126</v>
      </c>
      <c r="D4110">
        <v>3</v>
      </c>
      <c r="E4110">
        <v>0</v>
      </c>
      <c r="F4110" t="s">
        <v>272</v>
      </c>
      <c r="G4110" t="s">
        <v>90</v>
      </c>
      <c r="H4110" t="s">
        <v>90</v>
      </c>
      <c r="I4110" t="s">
        <v>58</v>
      </c>
      <c r="J4110" t="s">
        <v>90</v>
      </c>
      <c r="K4110">
        <v>0</v>
      </c>
      <c r="L4110" t="s">
        <v>60</v>
      </c>
      <c r="M4110" t="s">
        <v>272</v>
      </c>
      <c r="N4110" t="s">
        <v>64</v>
      </c>
      <c r="O4110" t="s">
        <v>64</v>
      </c>
      <c r="P4110" t="s">
        <v>60</v>
      </c>
      <c r="Q4110" t="s">
        <v>150</v>
      </c>
      <c r="R4110" t="s">
        <v>150</v>
      </c>
      <c r="S4110" t="s">
        <v>272</v>
      </c>
      <c r="T4110">
        <v>183087.14</v>
      </c>
      <c r="U4110" t="s">
        <v>8074</v>
      </c>
      <c r="V4110" t="s">
        <v>7265</v>
      </c>
      <c r="W4110" t="s">
        <v>10094</v>
      </c>
      <c r="X4110" t="s">
        <v>10035</v>
      </c>
      <c r="Y4110" t="s">
        <v>932</v>
      </c>
      <c r="Z4110" t="s">
        <v>6711</v>
      </c>
      <c r="AA4110" t="s">
        <v>6712</v>
      </c>
      <c r="AB4110">
        <v>3</v>
      </c>
      <c r="AC4110">
        <v>66.67</v>
      </c>
      <c r="AD4110">
        <v>50</v>
      </c>
      <c r="AE4110">
        <v>33.33</v>
      </c>
      <c r="AF4110" t="s">
        <v>136</v>
      </c>
      <c r="AG4110" t="s">
        <v>2364</v>
      </c>
      <c r="AH4110" t="s">
        <v>1651</v>
      </c>
      <c r="AI4110" t="s">
        <v>63</v>
      </c>
      <c r="AJ4110" t="s">
        <v>4110</v>
      </c>
      <c r="AK4110" t="s">
        <v>2384</v>
      </c>
      <c r="AL4110" t="s">
        <v>63</v>
      </c>
      <c r="AM4110" t="s">
        <v>8600</v>
      </c>
      <c r="AN4110">
        <v>-21</v>
      </c>
      <c r="AO4110">
        <v>-5.5</v>
      </c>
      <c r="AP4110" t="s">
        <v>4182</v>
      </c>
      <c r="AQ4110" t="s">
        <v>2471</v>
      </c>
      <c r="AR4110" t="s">
        <v>1949</v>
      </c>
      <c r="AS4110" t="s">
        <v>1949</v>
      </c>
      <c r="AT4110" t="s">
        <v>2471</v>
      </c>
      <c r="AU4110" t="s">
        <v>1949</v>
      </c>
      <c r="AV4110" t="s">
        <v>136</v>
      </c>
      <c r="AW4110" t="s">
        <v>63</v>
      </c>
      <c r="AX4110">
        <v>43.65</v>
      </c>
      <c r="AY4110">
        <v>56.35</v>
      </c>
      <c r="AZ4110" t="s">
        <v>166</v>
      </c>
      <c r="BA4110" t="s">
        <v>166</v>
      </c>
      <c r="BB4110" t="s">
        <v>166</v>
      </c>
      <c r="BC4110" t="s">
        <v>166</v>
      </c>
      <c r="BD4110" t="s">
        <v>166</v>
      </c>
      <c r="BE4110" t="s">
        <v>166</v>
      </c>
      <c r="BF4110" t="s">
        <v>58</v>
      </c>
      <c r="BG4110">
        <f>IF(Table1[[#This Row],[ft_score]]="0 - 0", 1, 0)</f>
        <v>0</v>
      </c>
      <c r="BH4110">
        <f t="shared" si="64"/>
        <v>0</v>
      </c>
    </row>
    <row r="4111" spans="1:60" hidden="1" x14ac:dyDescent="0.25">
      <c r="A4111" s="1">
        <v>7575</v>
      </c>
      <c r="B4111" t="s">
        <v>58</v>
      </c>
      <c r="C4111" t="s">
        <v>126</v>
      </c>
      <c r="D4111">
        <v>3</v>
      </c>
      <c r="E4111">
        <v>0</v>
      </c>
      <c r="F4111" t="s">
        <v>272</v>
      </c>
      <c r="G4111" t="s">
        <v>90</v>
      </c>
      <c r="H4111" t="s">
        <v>90</v>
      </c>
      <c r="I4111" t="s">
        <v>58</v>
      </c>
      <c r="J4111" t="s">
        <v>90</v>
      </c>
      <c r="K4111">
        <v>0</v>
      </c>
      <c r="L4111" t="s">
        <v>60</v>
      </c>
      <c r="M4111" t="s">
        <v>272</v>
      </c>
      <c r="N4111" t="s">
        <v>64</v>
      </c>
      <c r="O4111" t="s">
        <v>64</v>
      </c>
      <c r="P4111" t="s">
        <v>60</v>
      </c>
      <c r="Q4111" t="s">
        <v>150</v>
      </c>
      <c r="R4111" t="s">
        <v>150</v>
      </c>
      <c r="S4111" t="s">
        <v>272</v>
      </c>
      <c r="T4111">
        <v>1054</v>
      </c>
      <c r="U4111" t="s">
        <v>8434</v>
      </c>
      <c r="V4111" t="s">
        <v>10131</v>
      </c>
      <c r="W4111" t="s">
        <v>10132</v>
      </c>
      <c r="X4111" t="s">
        <v>10035</v>
      </c>
      <c r="Y4111" t="s">
        <v>966</v>
      </c>
      <c r="Z4111" t="s">
        <v>8087</v>
      </c>
      <c r="AA4111" t="s">
        <v>8088</v>
      </c>
      <c r="AB4111">
        <v>2</v>
      </c>
      <c r="AC4111">
        <v>100</v>
      </c>
      <c r="AD4111">
        <v>25</v>
      </c>
      <c r="AE4111">
        <v>0</v>
      </c>
      <c r="AF4111" t="s">
        <v>63</v>
      </c>
      <c r="AG4111" t="s">
        <v>73</v>
      </c>
      <c r="AH4111" t="s">
        <v>1575</v>
      </c>
      <c r="AI4111" t="s">
        <v>1575</v>
      </c>
      <c r="AJ4111" t="s">
        <v>2416</v>
      </c>
      <c r="AK4111" t="s">
        <v>72</v>
      </c>
      <c r="AL4111" t="s">
        <v>73</v>
      </c>
      <c r="AM4111" t="s">
        <v>72</v>
      </c>
      <c r="AN4111">
        <v>-20</v>
      </c>
      <c r="AO4111">
        <v>-3</v>
      </c>
      <c r="AP4111" t="s">
        <v>194</v>
      </c>
      <c r="AQ4111" t="s">
        <v>97</v>
      </c>
      <c r="AR4111" t="s">
        <v>97</v>
      </c>
      <c r="AS4111" t="s">
        <v>63</v>
      </c>
      <c r="AT4111" t="s">
        <v>560</v>
      </c>
      <c r="AU4111" t="s">
        <v>97</v>
      </c>
      <c r="AV4111" t="s">
        <v>73</v>
      </c>
      <c r="AW4111" t="s">
        <v>63</v>
      </c>
      <c r="AX4111">
        <v>50</v>
      </c>
      <c r="AY4111">
        <v>50</v>
      </c>
      <c r="AZ4111" t="s">
        <v>166</v>
      </c>
      <c r="BA4111" t="s">
        <v>166</v>
      </c>
      <c r="BB4111" t="s">
        <v>166</v>
      </c>
      <c r="BC4111" t="s">
        <v>166</v>
      </c>
      <c r="BD4111" t="s">
        <v>166</v>
      </c>
      <c r="BE4111" t="s">
        <v>166</v>
      </c>
      <c r="BF4111" t="s">
        <v>58</v>
      </c>
      <c r="BG4111">
        <f>IF(Table1[[#This Row],[ft_score]]="0 - 0", 1, 0)</f>
        <v>0</v>
      </c>
      <c r="BH4111">
        <f t="shared" si="64"/>
        <v>0</v>
      </c>
    </row>
    <row r="4112" spans="1:60" hidden="1" x14ac:dyDescent="0.25">
      <c r="A4112" s="1">
        <v>7583</v>
      </c>
      <c r="B4112" t="s">
        <v>58</v>
      </c>
      <c r="C4112" t="s">
        <v>200</v>
      </c>
      <c r="D4112">
        <v>3</v>
      </c>
      <c r="E4112">
        <v>0</v>
      </c>
      <c r="F4112" t="s">
        <v>272</v>
      </c>
      <c r="G4112" t="s">
        <v>90</v>
      </c>
      <c r="H4112" t="s">
        <v>90</v>
      </c>
      <c r="I4112" t="s">
        <v>58</v>
      </c>
      <c r="J4112" t="s">
        <v>90</v>
      </c>
      <c r="K4112">
        <v>0</v>
      </c>
      <c r="L4112" t="s">
        <v>60</v>
      </c>
      <c r="M4112" t="s">
        <v>272</v>
      </c>
      <c r="N4112" t="s">
        <v>64</v>
      </c>
      <c r="O4112" t="s">
        <v>60</v>
      </c>
      <c r="P4112" t="s">
        <v>60</v>
      </c>
      <c r="Q4112" t="s">
        <v>60</v>
      </c>
      <c r="R4112" t="s">
        <v>150</v>
      </c>
      <c r="S4112" t="s">
        <v>272</v>
      </c>
      <c r="T4112">
        <v>0</v>
      </c>
      <c r="U4112" t="s">
        <v>4330</v>
      </c>
      <c r="V4112" t="s">
        <v>7248</v>
      </c>
      <c r="W4112" t="s">
        <v>10142</v>
      </c>
      <c r="X4112" t="s">
        <v>10035</v>
      </c>
      <c r="Y4112" t="s">
        <v>932</v>
      </c>
      <c r="Z4112" t="s">
        <v>862</v>
      </c>
      <c r="AA4112" t="s">
        <v>863</v>
      </c>
      <c r="AB4112">
        <v>21</v>
      </c>
      <c r="AC4112">
        <v>87.5</v>
      </c>
      <c r="AD4112">
        <v>56.25</v>
      </c>
      <c r="AE4112">
        <v>25</v>
      </c>
      <c r="AF4112" t="s">
        <v>123</v>
      </c>
      <c r="AG4112" t="s">
        <v>72</v>
      </c>
      <c r="AH4112" t="s">
        <v>5586</v>
      </c>
      <c r="AI4112" t="s">
        <v>4295</v>
      </c>
      <c r="AJ4112" t="s">
        <v>1138</v>
      </c>
      <c r="AK4112" t="s">
        <v>416</v>
      </c>
      <c r="AL4112" t="s">
        <v>138</v>
      </c>
      <c r="AM4112" t="s">
        <v>10014</v>
      </c>
      <c r="AN4112">
        <v>1</v>
      </c>
      <c r="AO4112">
        <v>3.5</v>
      </c>
      <c r="AP4112" t="s">
        <v>10143</v>
      </c>
      <c r="AQ4112" t="s">
        <v>97</v>
      </c>
      <c r="AR4112" t="s">
        <v>97</v>
      </c>
      <c r="AS4112" t="s">
        <v>73</v>
      </c>
      <c r="AT4112" t="s">
        <v>141</v>
      </c>
      <c r="AU4112" t="s">
        <v>116</v>
      </c>
      <c r="AV4112" t="s">
        <v>72</v>
      </c>
      <c r="AW4112" t="s">
        <v>83</v>
      </c>
      <c r="AX4112">
        <v>49.9</v>
      </c>
      <c r="AY4112">
        <v>50.1</v>
      </c>
      <c r="AZ4112" t="s">
        <v>166</v>
      </c>
      <c r="BA4112" t="s">
        <v>166</v>
      </c>
      <c r="BB4112" t="s">
        <v>166</v>
      </c>
      <c r="BC4112" t="s">
        <v>166</v>
      </c>
      <c r="BD4112" t="s">
        <v>166</v>
      </c>
      <c r="BE4112" t="s">
        <v>166</v>
      </c>
      <c r="BF4112" t="s">
        <v>58</v>
      </c>
      <c r="BG4112">
        <f>IF(Table1[[#This Row],[ft_score]]="0 - 0", 1, 0)</f>
        <v>0</v>
      </c>
      <c r="BH4112">
        <f t="shared" si="64"/>
        <v>0</v>
      </c>
    </row>
    <row r="4113" spans="1:60" hidden="1" x14ac:dyDescent="0.25">
      <c r="A4113" s="1">
        <v>7585</v>
      </c>
      <c r="B4113" t="s">
        <v>58</v>
      </c>
      <c r="C4113" t="s">
        <v>244</v>
      </c>
      <c r="D4113">
        <v>3</v>
      </c>
      <c r="E4113">
        <v>0</v>
      </c>
      <c r="F4113" t="s">
        <v>272</v>
      </c>
      <c r="G4113" t="s">
        <v>90</v>
      </c>
      <c r="H4113" t="s">
        <v>90</v>
      </c>
      <c r="I4113" t="s">
        <v>58</v>
      </c>
      <c r="J4113" t="s">
        <v>90</v>
      </c>
      <c r="K4113">
        <v>0</v>
      </c>
      <c r="L4113" t="s">
        <v>272</v>
      </c>
      <c r="M4113" t="s">
        <v>272</v>
      </c>
      <c r="N4113" t="s">
        <v>60</v>
      </c>
      <c r="O4113" t="s">
        <v>150</v>
      </c>
      <c r="P4113" t="s">
        <v>272</v>
      </c>
      <c r="Q4113" t="s">
        <v>272</v>
      </c>
      <c r="R4113" t="s">
        <v>272</v>
      </c>
      <c r="S4113" t="s">
        <v>272</v>
      </c>
      <c r="T4113">
        <v>3719.4</v>
      </c>
      <c r="U4113" t="s">
        <v>6841</v>
      </c>
      <c r="V4113" t="s">
        <v>5545</v>
      </c>
      <c r="W4113" t="s">
        <v>10147</v>
      </c>
      <c r="X4113" t="s">
        <v>10035</v>
      </c>
      <c r="Y4113" t="s">
        <v>932</v>
      </c>
      <c r="Z4113" t="s">
        <v>5548</v>
      </c>
      <c r="AA4113" t="s">
        <v>5549</v>
      </c>
      <c r="AB4113">
        <v>5</v>
      </c>
      <c r="AC4113">
        <v>71.67</v>
      </c>
      <c r="AD4113">
        <v>36.67</v>
      </c>
      <c r="AE4113">
        <v>36.67</v>
      </c>
      <c r="AF4113" t="s">
        <v>1300</v>
      </c>
      <c r="AG4113" t="s">
        <v>2416</v>
      </c>
      <c r="AH4113" t="s">
        <v>1115</v>
      </c>
      <c r="AI4113" t="s">
        <v>1703</v>
      </c>
      <c r="AJ4113" t="s">
        <v>1115</v>
      </c>
      <c r="AK4113" t="s">
        <v>6119</v>
      </c>
      <c r="AL4113" t="s">
        <v>6145</v>
      </c>
      <c r="AM4113" t="s">
        <v>193</v>
      </c>
      <c r="AN4113">
        <v>-9</v>
      </c>
      <c r="AO4113">
        <v>2.5</v>
      </c>
      <c r="AP4113" t="s">
        <v>6817</v>
      </c>
      <c r="AQ4113" t="s">
        <v>1949</v>
      </c>
      <c r="AR4113" t="s">
        <v>2471</v>
      </c>
      <c r="AS4113" t="s">
        <v>2219</v>
      </c>
      <c r="AT4113" t="s">
        <v>3023</v>
      </c>
      <c r="AU4113" t="s">
        <v>4042</v>
      </c>
      <c r="AV4113" t="s">
        <v>63</v>
      </c>
      <c r="AW4113" t="s">
        <v>63</v>
      </c>
      <c r="AX4113">
        <v>40.39</v>
      </c>
      <c r="AY4113">
        <v>59.62</v>
      </c>
      <c r="AZ4113" t="s">
        <v>166</v>
      </c>
      <c r="BA4113" t="s">
        <v>166</v>
      </c>
      <c r="BB4113" t="s">
        <v>166</v>
      </c>
      <c r="BC4113" t="s">
        <v>166</v>
      </c>
      <c r="BD4113" t="s">
        <v>166</v>
      </c>
      <c r="BE4113" t="s">
        <v>166</v>
      </c>
      <c r="BF4113" t="s">
        <v>58</v>
      </c>
      <c r="BG4113">
        <f>IF(Table1[[#This Row],[ft_score]]="0 - 0", 1, 0)</f>
        <v>0</v>
      </c>
      <c r="BH4113">
        <f t="shared" si="64"/>
        <v>0</v>
      </c>
    </row>
    <row r="4114" spans="1:60" hidden="1" x14ac:dyDescent="0.25">
      <c r="A4114" s="1">
        <v>7627</v>
      </c>
      <c r="B4114" t="s">
        <v>58</v>
      </c>
      <c r="C4114" t="s">
        <v>126</v>
      </c>
      <c r="D4114">
        <v>3</v>
      </c>
      <c r="E4114">
        <v>0</v>
      </c>
      <c r="F4114" t="s">
        <v>272</v>
      </c>
      <c r="G4114" t="s">
        <v>90</v>
      </c>
      <c r="H4114" t="s">
        <v>90</v>
      </c>
      <c r="I4114" t="s">
        <v>58</v>
      </c>
      <c r="J4114" t="s">
        <v>90</v>
      </c>
      <c r="K4114">
        <v>0</v>
      </c>
      <c r="L4114" t="s">
        <v>150</v>
      </c>
      <c r="M4114" t="s">
        <v>272</v>
      </c>
      <c r="N4114" t="s">
        <v>150</v>
      </c>
      <c r="O4114" t="s">
        <v>150</v>
      </c>
      <c r="P4114" t="s">
        <v>150</v>
      </c>
      <c r="Q4114" t="s">
        <v>272</v>
      </c>
      <c r="R4114" t="s">
        <v>272</v>
      </c>
      <c r="S4114" t="s">
        <v>272</v>
      </c>
      <c r="T4114">
        <v>21002.68</v>
      </c>
      <c r="U4114" t="s">
        <v>5761</v>
      </c>
      <c r="V4114" t="s">
        <v>5735</v>
      </c>
      <c r="W4114" t="s">
        <v>10201</v>
      </c>
      <c r="X4114" t="s">
        <v>10035</v>
      </c>
      <c r="Y4114" t="s">
        <v>1008</v>
      </c>
      <c r="Z4114" t="s">
        <v>6903</v>
      </c>
      <c r="AA4114" t="s">
        <v>4750</v>
      </c>
      <c r="AB4114">
        <v>7</v>
      </c>
      <c r="AC4114">
        <v>71.430000000000007</v>
      </c>
      <c r="AD4114">
        <v>35.72</v>
      </c>
      <c r="AE4114">
        <v>28.58</v>
      </c>
      <c r="AF4114" t="s">
        <v>63</v>
      </c>
      <c r="AG4114" t="s">
        <v>4686</v>
      </c>
      <c r="AH4114" t="s">
        <v>3465</v>
      </c>
      <c r="AI4114" t="s">
        <v>3215</v>
      </c>
      <c r="AJ4114" t="s">
        <v>1125</v>
      </c>
      <c r="AK4114" t="s">
        <v>573</v>
      </c>
      <c r="AL4114" t="s">
        <v>3921</v>
      </c>
      <c r="AM4114" t="s">
        <v>2812</v>
      </c>
      <c r="AN4114">
        <v>8</v>
      </c>
      <c r="AO4114">
        <v>-7</v>
      </c>
      <c r="AP4114" t="s">
        <v>2574</v>
      </c>
      <c r="AQ4114" t="s">
        <v>7100</v>
      </c>
      <c r="AR4114" t="s">
        <v>6063</v>
      </c>
      <c r="AS4114" t="s">
        <v>1835</v>
      </c>
      <c r="AT4114" t="s">
        <v>2934</v>
      </c>
      <c r="AU4114" t="s">
        <v>4686</v>
      </c>
      <c r="AV4114" t="s">
        <v>1567</v>
      </c>
      <c r="AW4114" t="s">
        <v>3778</v>
      </c>
      <c r="AX4114">
        <v>46.8</v>
      </c>
      <c r="AY4114">
        <v>53.2</v>
      </c>
      <c r="AZ4114" t="s">
        <v>166</v>
      </c>
      <c r="BA4114" t="s">
        <v>166</v>
      </c>
      <c r="BB4114" t="s">
        <v>166</v>
      </c>
      <c r="BC4114" t="s">
        <v>166</v>
      </c>
      <c r="BD4114" t="s">
        <v>166</v>
      </c>
      <c r="BE4114" t="s">
        <v>166</v>
      </c>
      <c r="BF4114" t="s">
        <v>58</v>
      </c>
      <c r="BG4114">
        <f>IF(Table1[[#This Row],[ft_score]]="0 - 0", 1, 0)</f>
        <v>0</v>
      </c>
      <c r="BH4114">
        <f t="shared" si="64"/>
        <v>0</v>
      </c>
    </row>
    <row r="4115" spans="1:60" hidden="1" x14ac:dyDescent="0.25">
      <c r="A4115" s="1">
        <v>7649</v>
      </c>
      <c r="B4115" t="s">
        <v>58</v>
      </c>
      <c r="C4115" t="s">
        <v>167</v>
      </c>
      <c r="D4115">
        <v>3</v>
      </c>
      <c r="E4115">
        <v>0</v>
      </c>
      <c r="F4115" t="s">
        <v>272</v>
      </c>
      <c r="G4115" t="s">
        <v>90</v>
      </c>
      <c r="H4115" t="s">
        <v>90</v>
      </c>
      <c r="I4115" t="s">
        <v>58</v>
      </c>
      <c r="J4115" t="s">
        <v>90</v>
      </c>
      <c r="K4115">
        <v>0</v>
      </c>
      <c r="L4115" t="s">
        <v>60</v>
      </c>
      <c r="M4115" t="s">
        <v>272</v>
      </c>
      <c r="N4115" t="s">
        <v>64</v>
      </c>
      <c r="O4115" t="s">
        <v>64</v>
      </c>
      <c r="P4115" t="s">
        <v>60</v>
      </c>
      <c r="Q4115" t="s">
        <v>60</v>
      </c>
      <c r="R4115" t="s">
        <v>60</v>
      </c>
      <c r="S4115" t="s">
        <v>272</v>
      </c>
      <c r="T4115">
        <v>24.38</v>
      </c>
      <c r="U4115" t="s">
        <v>5912</v>
      </c>
      <c r="V4115" t="s">
        <v>5053</v>
      </c>
      <c r="W4115" t="s">
        <v>10227</v>
      </c>
      <c r="X4115" t="s">
        <v>10035</v>
      </c>
      <c r="Y4115" t="s">
        <v>405</v>
      </c>
      <c r="Z4115" t="s">
        <v>5050</v>
      </c>
      <c r="AA4115" t="s">
        <v>5051</v>
      </c>
      <c r="AB4115">
        <v>5</v>
      </c>
      <c r="AC4115">
        <v>90</v>
      </c>
      <c r="AD4115">
        <v>50</v>
      </c>
      <c r="AE4115">
        <v>10</v>
      </c>
      <c r="AF4115" t="s">
        <v>2416</v>
      </c>
      <c r="AG4115" t="s">
        <v>2416</v>
      </c>
      <c r="AH4115" t="s">
        <v>98</v>
      </c>
      <c r="AI4115" t="s">
        <v>98</v>
      </c>
      <c r="AJ4115" t="s">
        <v>1575</v>
      </c>
      <c r="AK4115" t="s">
        <v>98</v>
      </c>
      <c r="AL4115" t="s">
        <v>3307</v>
      </c>
      <c r="AM4115" t="s">
        <v>1300</v>
      </c>
      <c r="AN4115">
        <v>3</v>
      </c>
      <c r="AO4115">
        <v>11.5</v>
      </c>
      <c r="AP4115" t="s">
        <v>6619</v>
      </c>
      <c r="AQ4115" t="s">
        <v>2219</v>
      </c>
      <c r="AR4115" t="s">
        <v>3023</v>
      </c>
      <c r="AS4115" t="s">
        <v>3023</v>
      </c>
      <c r="AT4115" t="s">
        <v>3023</v>
      </c>
      <c r="AU4115" t="s">
        <v>3238</v>
      </c>
      <c r="AV4115" t="s">
        <v>63</v>
      </c>
      <c r="AW4115" t="s">
        <v>63</v>
      </c>
      <c r="AX4115">
        <v>36.67</v>
      </c>
      <c r="AY4115">
        <v>63.34</v>
      </c>
      <c r="AZ4115" t="s">
        <v>166</v>
      </c>
      <c r="BA4115" t="s">
        <v>166</v>
      </c>
      <c r="BB4115" t="s">
        <v>166</v>
      </c>
      <c r="BC4115" t="s">
        <v>166</v>
      </c>
      <c r="BD4115" t="s">
        <v>166</v>
      </c>
      <c r="BE4115" t="s">
        <v>166</v>
      </c>
      <c r="BF4115" t="s">
        <v>58</v>
      </c>
      <c r="BG4115">
        <f>IF(Table1[[#This Row],[ft_score]]="0 - 0", 1, 0)</f>
        <v>0</v>
      </c>
      <c r="BH4115">
        <f t="shared" si="64"/>
        <v>0</v>
      </c>
    </row>
    <row r="4116" spans="1:60" hidden="1" x14ac:dyDescent="0.25">
      <c r="A4116" s="1">
        <v>7653</v>
      </c>
      <c r="B4116" t="s">
        <v>58</v>
      </c>
      <c r="C4116" t="s">
        <v>200</v>
      </c>
      <c r="D4116">
        <v>3</v>
      </c>
      <c r="E4116">
        <v>0</v>
      </c>
      <c r="F4116" t="s">
        <v>272</v>
      </c>
      <c r="G4116" t="s">
        <v>90</v>
      </c>
      <c r="H4116" t="s">
        <v>90</v>
      </c>
      <c r="I4116" t="s">
        <v>58</v>
      </c>
      <c r="J4116" t="s">
        <v>90</v>
      </c>
      <c r="K4116">
        <v>0</v>
      </c>
      <c r="L4116" t="s">
        <v>150</v>
      </c>
      <c r="M4116" t="s">
        <v>272</v>
      </c>
      <c r="N4116" t="s">
        <v>64</v>
      </c>
      <c r="O4116" t="s">
        <v>60</v>
      </c>
      <c r="P4116" t="s">
        <v>150</v>
      </c>
      <c r="Q4116" t="s">
        <v>272</v>
      </c>
      <c r="R4116" t="s">
        <v>272</v>
      </c>
      <c r="S4116" t="s">
        <v>272</v>
      </c>
      <c r="T4116">
        <v>513.76</v>
      </c>
      <c r="U4116" t="s">
        <v>5118</v>
      </c>
      <c r="V4116" t="s">
        <v>5081</v>
      </c>
      <c r="W4116" t="s">
        <v>10232</v>
      </c>
      <c r="X4116" t="s">
        <v>10035</v>
      </c>
      <c r="Y4116" t="s">
        <v>405</v>
      </c>
      <c r="Z4116" t="s">
        <v>4720</v>
      </c>
      <c r="AA4116" t="s">
        <v>4721</v>
      </c>
      <c r="AB4116">
        <v>5</v>
      </c>
      <c r="AC4116">
        <v>80</v>
      </c>
      <c r="AD4116">
        <v>50</v>
      </c>
      <c r="AE4116">
        <v>30</v>
      </c>
      <c r="AF4116" t="s">
        <v>2416</v>
      </c>
      <c r="AG4116" t="s">
        <v>63</v>
      </c>
      <c r="AH4116" t="s">
        <v>3791</v>
      </c>
      <c r="AI4116" t="s">
        <v>83</v>
      </c>
      <c r="AJ4116" t="s">
        <v>3676</v>
      </c>
      <c r="AK4116" t="s">
        <v>4222</v>
      </c>
      <c r="AL4116" t="s">
        <v>1806</v>
      </c>
      <c r="AM4116" t="s">
        <v>4332</v>
      </c>
      <c r="AN4116">
        <v>1</v>
      </c>
      <c r="AO4116">
        <v>8.5</v>
      </c>
      <c r="AP4116" t="s">
        <v>5143</v>
      </c>
      <c r="AQ4116" t="s">
        <v>1575</v>
      </c>
      <c r="AR4116" t="s">
        <v>1858</v>
      </c>
      <c r="AS4116" t="s">
        <v>1575</v>
      </c>
      <c r="AT4116" t="s">
        <v>1858</v>
      </c>
      <c r="AU4116" t="s">
        <v>3023</v>
      </c>
      <c r="AV4116" t="s">
        <v>63</v>
      </c>
      <c r="AW4116" t="s">
        <v>63</v>
      </c>
      <c r="AX4116">
        <v>49.15</v>
      </c>
      <c r="AY4116">
        <v>50.85</v>
      </c>
      <c r="AZ4116" t="s">
        <v>166</v>
      </c>
      <c r="BA4116" t="s">
        <v>166</v>
      </c>
      <c r="BB4116" t="s">
        <v>166</v>
      </c>
      <c r="BC4116" t="s">
        <v>166</v>
      </c>
      <c r="BD4116" t="s">
        <v>166</v>
      </c>
      <c r="BE4116" t="s">
        <v>166</v>
      </c>
      <c r="BF4116" t="s">
        <v>58</v>
      </c>
      <c r="BG4116">
        <f>IF(Table1[[#This Row],[ft_score]]="0 - 0", 1, 0)</f>
        <v>0</v>
      </c>
      <c r="BH4116">
        <f t="shared" si="64"/>
        <v>0</v>
      </c>
    </row>
    <row r="4117" spans="1:60" hidden="1" x14ac:dyDescent="0.25">
      <c r="A4117" s="1">
        <v>7664</v>
      </c>
      <c r="B4117" t="s">
        <v>58</v>
      </c>
      <c r="C4117" t="s">
        <v>167</v>
      </c>
      <c r="D4117">
        <v>3</v>
      </c>
      <c r="E4117">
        <v>0</v>
      </c>
      <c r="F4117" t="s">
        <v>272</v>
      </c>
      <c r="G4117" t="s">
        <v>90</v>
      </c>
      <c r="H4117" t="s">
        <v>90</v>
      </c>
      <c r="I4117" t="s">
        <v>58</v>
      </c>
      <c r="J4117" t="s">
        <v>90</v>
      </c>
      <c r="K4117">
        <v>0</v>
      </c>
      <c r="L4117" t="s">
        <v>60</v>
      </c>
      <c r="M4117" t="s">
        <v>272</v>
      </c>
      <c r="N4117" t="s">
        <v>60</v>
      </c>
      <c r="O4117" t="s">
        <v>60</v>
      </c>
      <c r="P4117" t="s">
        <v>60</v>
      </c>
      <c r="Q4117" t="s">
        <v>60</v>
      </c>
      <c r="R4117" t="s">
        <v>150</v>
      </c>
      <c r="S4117" t="s">
        <v>272</v>
      </c>
      <c r="T4117">
        <v>423.68</v>
      </c>
      <c r="U4117" t="s">
        <v>8647</v>
      </c>
      <c r="V4117" t="s">
        <v>10248</v>
      </c>
      <c r="W4117" t="s">
        <v>10249</v>
      </c>
      <c r="X4117" t="s">
        <v>10035</v>
      </c>
      <c r="Y4117" t="s">
        <v>9934</v>
      </c>
      <c r="Z4117" t="s">
        <v>8545</v>
      </c>
      <c r="AA4117" t="s">
        <v>8546</v>
      </c>
      <c r="AB4117">
        <v>1</v>
      </c>
      <c r="AC4117">
        <v>100</v>
      </c>
      <c r="AD4117">
        <v>100</v>
      </c>
      <c r="AE4117">
        <v>50</v>
      </c>
      <c r="AF4117" t="s">
        <v>97</v>
      </c>
      <c r="AG4117" t="s">
        <v>63</v>
      </c>
      <c r="AH4117" t="s">
        <v>3308</v>
      </c>
      <c r="AI4117" t="s">
        <v>63</v>
      </c>
      <c r="AJ4117" t="s">
        <v>2364</v>
      </c>
      <c r="AK4117" t="s">
        <v>1575</v>
      </c>
      <c r="AL4117" t="s">
        <v>2416</v>
      </c>
      <c r="AM4117" t="s">
        <v>2416</v>
      </c>
      <c r="AN4117">
        <v>-7</v>
      </c>
      <c r="AO4117">
        <v>-8.5</v>
      </c>
      <c r="AP4117" t="s">
        <v>257</v>
      </c>
      <c r="AQ4117" t="s">
        <v>560</v>
      </c>
      <c r="AR4117" t="s">
        <v>63</v>
      </c>
      <c r="AS4117" t="s">
        <v>560</v>
      </c>
      <c r="AT4117" t="s">
        <v>63</v>
      </c>
      <c r="AU4117" t="s">
        <v>97</v>
      </c>
      <c r="AV4117" t="s">
        <v>97</v>
      </c>
      <c r="AW4117" t="s">
        <v>63</v>
      </c>
      <c r="AX4117">
        <v>60</v>
      </c>
      <c r="AY4117">
        <v>40</v>
      </c>
      <c r="AZ4117" t="s">
        <v>166</v>
      </c>
      <c r="BA4117" t="s">
        <v>166</v>
      </c>
      <c r="BB4117" t="s">
        <v>166</v>
      </c>
      <c r="BC4117" t="s">
        <v>166</v>
      </c>
      <c r="BD4117" t="s">
        <v>166</v>
      </c>
      <c r="BE4117" t="s">
        <v>166</v>
      </c>
      <c r="BF4117" t="s">
        <v>58</v>
      </c>
      <c r="BG4117">
        <f>IF(Table1[[#This Row],[ft_score]]="0 - 0", 1, 0)</f>
        <v>0</v>
      </c>
      <c r="BH4117">
        <f t="shared" si="64"/>
        <v>0</v>
      </c>
    </row>
    <row r="4118" spans="1:60" hidden="1" x14ac:dyDescent="0.25">
      <c r="A4118" s="1">
        <v>7682</v>
      </c>
      <c r="B4118" t="s">
        <v>58</v>
      </c>
      <c r="C4118" t="s">
        <v>167</v>
      </c>
      <c r="D4118">
        <v>3</v>
      </c>
      <c r="E4118">
        <v>0</v>
      </c>
      <c r="F4118" t="s">
        <v>272</v>
      </c>
      <c r="G4118" t="s">
        <v>90</v>
      </c>
      <c r="H4118" t="s">
        <v>90</v>
      </c>
      <c r="I4118" t="s">
        <v>58</v>
      </c>
      <c r="J4118" t="s">
        <v>90</v>
      </c>
      <c r="K4118">
        <v>0</v>
      </c>
      <c r="L4118" t="s">
        <v>60</v>
      </c>
      <c r="M4118" t="s">
        <v>272</v>
      </c>
      <c r="N4118" t="s">
        <v>64</v>
      </c>
      <c r="O4118" t="s">
        <v>64</v>
      </c>
      <c r="P4118" t="s">
        <v>60</v>
      </c>
      <c r="Q4118" t="s">
        <v>60</v>
      </c>
      <c r="R4118" t="s">
        <v>150</v>
      </c>
      <c r="S4118" t="s">
        <v>272</v>
      </c>
      <c r="T4118">
        <v>601.14</v>
      </c>
      <c r="U4118" t="s">
        <v>5985</v>
      </c>
      <c r="V4118" t="s">
        <v>8002</v>
      </c>
      <c r="W4118" t="s">
        <v>10272</v>
      </c>
      <c r="X4118" t="s">
        <v>10035</v>
      </c>
      <c r="Y4118" t="s">
        <v>1008</v>
      </c>
      <c r="Z4118" t="s">
        <v>5871</v>
      </c>
      <c r="AA4118" t="s">
        <v>5872</v>
      </c>
      <c r="AB4118">
        <v>5</v>
      </c>
      <c r="AC4118">
        <v>60</v>
      </c>
      <c r="AD4118">
        <v>50</v>
      </c>
      <c r="AE4118">
        <v>40</v>
      </c>
      <c r="AF4118" t="s">
        <v>3023</v>
      </c>
      <c r="AG4118" t="s">
        <v>3238</v>
      </c>
      <c r="AH4118" t="s">
        <v>1062</v>
      </c>
      <c r="AI4118" t="s">
        <v>1495</v>
      </c>
      <c r="AJ4118" t="s">
        <v>3715</v>
      </c>
      <c r="AK4118" t="s">
        <v>3464</v>
      </c>
      <c r="AL4118" t="s">
        <v>1293</v>
      </c>
      <c r="AM4118" t="s">
        <v>8944</v>
      </c>
      <c r="AN4118">
        <v>6</v>
      </c>
      <c r="AO4118">
        <v>4</v>
      </c>
      <c r="AP4118" t="s">
        <v>1904</v>
      </c>
      <c r="AQ4118" t="s">
        <v>3023</v>
      </c>
      <c r="AR4118" t="s">
        <v>3023</v>
      </c>
      <c r="AS4118" t="s">
        <v>1858</v>
      </c>
      <c r="AT4118" t="s">
        <v>63</v>
      </c>
      <c r="AU4118" t="s">
        <v>3023</v>
      </c>
      <c r="AV4118" t="s">
        <v>1575</v>
      </c>
      <c r="AW4118" t="s">
        <v>2416</v>
      </c>
      <c r="AX4118">
        <v>44.29</v>
      </c>
      <c r="AY4118">
        <v>55.72</v>
      </c>
      <c r="AZ4118" t="s">
        <v>166</v>
      </c>
      <c r="BA4118" t="s">
        <v>166</v>
      </c>
      <c r="BB4118" t="s">
        <v>166</v>
      </c>
      <c r="BC4118" t="s">
        <v>166</v>
      </c>
      <c r="BD4118" t="s">
        <v>166</v>
      </c>
      <c r="BE4118" t="s">
        <v>166</v>
      </c>
      <c r="BF4118" t="s">
        <v>58</v>
      </c>
      <c r="BG4118">
        <f>IF(Table1[[#This Row],[ft_score]]="0 - 0", 1, 0)</f>
        <v>0</v>
      </c>
      <c r="BH4118">
        <f t="shared" si="64"/>
        <v>0</v>
      </c>
    </row>
    <row r="4119" spans="1:60" hidden="1" x14ac:dyDescent="0.25">
      <c r="A4119" s="1">
        <v>7709</v>
      </c>
      <c r="B4119" t="s">
        <v>58</v>
      </c>
      <c r="C4119" t="s">
        <v>200</v>
      </c>
      <c r="D4119">
        <v>3</v>
      </c>
      <c r="E4119">
        <v>0</v>
      </c>
      <c r="F4119" t="s">
        <v>272</v>
      </c>
      <c r="G4119" t="s">
        <v>90</v>
      </c>
      <c r="H4119" t="s">
        <v>90</v>
      </c>
      <c r="I4119" t="s">
        <v>58</v>
      </c>
      <c r="J4119" t="s">
        <v>90</v>
      </c>
      <c r="K4119">
        <v>0</v>
      </c>
      <c r="L4119" t="s">
        <v>272</v>
      </c>
      <c r="M4119" t="s">
        <v>272</v>
      </c>
      <c r="N4119" t="s">
        <v>150</v>
      </c>
      <c r="O4119" t="s">
        <v>150</v>
      </c>
      <c r="P4119" t="s">
        <v>272</v>
      </c>
      <c r="Q4119">
        <v>0</v>
      </c>
      <c r="R4119">
        <v>0</v>
      </c>
      <c r="S4119" t="s">
        <v>272</v>
      </c>
      <c r="T4119">
        <v>3545.55</v>
      </c>
      <c r="U4119" t="s">
        <v>5472</v>
      </c>
      <c r="V4119" t="s">
        <v>6057</v>
      </c>
      <c r="W4119" t="s">
        <v>10309</v>
      </c>
      <c r="X4119" t="s">
        <v>10035</v>
      </c>
      <c r="Y4119" t="s">
        <v>4404</v>
      </c>
      <c r="Z4119" t="s">
        <v>5474</v>
      </c>
      <c r="AA4119" t="s">
        <v>5475</v>
      </c>
      <c r="AB4119">
        <v>4</v>
      </c>
      <c r="AC4119">
        <v>100</v>
      </c>
      <c r="AD4119">
        <v>75</v>
      </c>
      <c r="AE4119">
        <v>62.5</v>
      </c>
      <c r="AF4119" t="s">
        <v>63</v>
      </c>
      <c r="AG4119" t="s">
        <v>63</v>
      </c>
      <c r="AH4119" t="s">
        <v>1565</v>
      </c>
      <c r="AI4119" t="s">
        <v>1565</v>
      </c>
      <c r="AJ4119" t="s">
        <v>73</v>
      </c>
      <c r="AK4119" t="s">
        <v>256</v>
      </c>
      <c r="AL4119" t="s">
        <v>1575</v>
      </c>
      <c r="AM4119" t="s">
        <v>2418</v>
      </c>
      <c r="AN4119">
        <v>8</v>
      </c>
      <c r="AO4119">
        <v>2</v>
      </c>
      <c r="AP4119" t="s">
        <v>6538</v>
      </c>
      <c r="AQ4119" t="s">
        <v>97</v>
      </c>
      <c r="AR4119" t="s">
        <v>97</v>
      </c>
      <c r="AS4119" t="s">
        <v>97</v>
      </c>
      <c r="AT4119" t="s">
        <v>97</v>
      </c>
      <c r="AU4119" t="s">
        <v>81</v>
      </c>
      <c r="AV4119" t="s">
        <v>72</v>
      </c>
      <c r="AW4119" t="s">
        <v>72</v>
      </c>
      <c r="AX4119">
        <v>55</v>
      </c>
      <c r="AY4119">
        <v>45</v>
      </c>
      <c r="AZ4119" t="s">
        <v>166</v>
      </c>
      <c r="BA4119" t="s">
        <v>166</v>
      </c>
      <c r="BB4119" t="s">
        <v>166</v>
      </c>
      <c r="BC4119" t="s">
        <v>166</v>
      </c>
      <c r="BD4119" t="s">
        <v>166</v>
      </c>
      <c r="BE4119" t="s">
        <v>166</v>
      </c>
      <c r="BF4119" t="s">
        <v>58</v>
      </c>
      <c r="BG4119">
        <f>IF(Table1[[#This Row],[ft_score]]="0 - 0", 1, 0)</f>
        <v>0</v>
      </c>
      <c r="BH4119">
        <f t="shared" si="64"/>
        <v>0</v>
      </c>
    </row>
    <row r="4120" spans="1:60" hidden="1" x14ac:dyDescent="0.25">
      <c r="A4120" s="1">
        <v>7733</v>
      </c>
      <c r="B4120" t="s">
        <v>58</v>
      </c>
      <c r="C4120" t="s">
        <v>126</v>
      </c>
      <c r="D4120">
        <v>3</v>
      </c>
      <c r="E4120">
        <v>0</v>
      </c>
      <c r="F4120" t="s">
        <v>272</v>
      </c>
      <c r="G4120" t="s">
        <v>90</v>
      </c>
      <c r="H4120" t="s">
        <v>90</v>
      </c>
      <c r="I4120" t="s">
        <v>58</v>
      </c>
      <c r="J4120" t="s">
        <v>90</v>
      </c>
      <c r="K4120">
        <v>0</v>
      </c>
      <c r="L4120" t="s">
        <v>60</v>
      </c>
      <c r="M4120" t="s">
        <v>272</v>
      </c>
      <c r="N4120">
        <v>0</v>
      </c>
      <c r="O4120">
        <v>0</v>
      </c>
      <c r="P4120" t="s">
        <v>60</v>
      </c>
      <c r="Q4120" t="s">
        <v>150</v>
      </c>
      <c r="R4120" t="s">
        <v>150</v>
      </c>
      <c r="S4120" t="s">
        <v>272</v>
      </c>
      <c r="T4120">
        <v>485.71</v>
      </c>
      <c r="U4120" t="s">
        <v>2919</v>
      </c>
      <c r="V4120" t="s">
        <v>3335</v>
      </c>
      <c r="W4120" t="s">
        <v>10344</v>
      </c>
      <c r="X4120" t="s">
        <v>10035</v>
      </c>
      <c r="Y4120" t="s">
        <v>548</v>
      </c>
      <c r="Z4120" t="s">
        <v>627</v>
      </c>
      <c r="AA4120" t="s">
        <v>628</v>
      </c>
      <c r="AB4120">
        <v>18</v>
      </c>
      <c r="AC4120">
        <v>93.75</v>
      </c>
      <c r="AD4120">
        <v>81.25</v>
      </c>
      <c r="AE4120">
        <v>56.25</v>
      </c>
      <c r="AF4120" t="s">
        <v>116</v>
      </c>
      <c r="AG4120" t="s">
        <v>83</v>
      </c>
      <c r="AH4120" t="s">
        <v>1265</v>
      </c>
      <c r="AI4120" t="s">
        <v>1327</v>
      </c>
      <c r="AJ4120" t="s">
        <v>2299</v>
      </c>
      <c r="AK4120" t="s">
        <v>4245</v>
      </c>
      <c r="AL4120" t="s">
        <v>3123</v>
      </c>
      <c r="AM4120" t="s">
        <v>3563</v>
      </c>
      <c r="AN4120">
        <v>4</v>
      </c>
      <c r="AO4120">
        <v>5</v>
      </c>
      <c r="AP4120" t="s">
        <v>10345</v>
      </c>
      <c r="AQ4120" t="s">
        <v>97</v>
      </c>
      <c r="AR4120" t="s">
        <v>97</v>
      </c>
      <c r="AS4120" t="s">
        <v>81</v>
      </c>
      <c r="AT4120" t="s">
        <v>82</v>
      </c>
      <c r="AU4120" t="s">
        <v>97</v>
      </c>
      <c r="AV4120" t="s">
        <v>73</v>
      </c>
      <c r="AW4120" t="s">
        <v>63</v>
      </c>
      <c r="AX4120">
        <v>42.22</v>
      </c>
      <c r="AY4120">
        <v>57.78</v>
      </c>
      <c r="AZ4120" t="s">
        <v>166</v>
      </c>
      <c r="BA4120" t="s">
        <v>166</v>
      </c>
      <c r="BB4120" t="s">
        <v>166</v>
      </c>
      <c r="BC4120" t="s">
        <v>166</v>
      </c>
      <c r="BD4120" t="s">
        <v>166</v>
      </c>
      <c r="BE4120" t="s">
        <v>166</v>
      </c>
      <c r="BF4120" t="s">
        <v>58</v>
      </c>
      <c r="BG4120">
        <f>IF(Table1[[#This Row],[ft_score]]="0 - 0", 1, 0)</f>
        <v>0</v>
      </c>
      <c r="BH4120">
        <f t="shared" si="64"/>
        <v>0</v>
      </c>
    </row>
    <row r="4121" spans="1:60" hidden="1" x14ac:dyDescent="0.25">
      <c r="A4121" s="1">
        <v>7736</v>
      </c>
      <c r="B4121" t="s">
        <v>58</v>
      </c>
      <c r="C4121" t="s">
        <v>148</v>
      </c>
      <c r="D4121">
        <v>3</v>
      </c>
      <c r="E4121">
        <v>0</v>
      </c>
      <c r="F4121" t="s">
        <v>272</v>
      </c>
      <c r="G4121" t="s">
        <v>90</v>
      </c>
      <c r="H4121" t="s">
        <v>90</v>
      </c>
      <c r="I4121" t="s">
        <v>58</v>
      </c>
      <c r="J4121" t="s">
        <v>90</v>
      </c>
      <c r="K4121">
        <v>0</v>
      </c>
      <c r="L4121" t="s">
        <v>60</v>
      </c>
      <c r="M4121" t="s">
        <v>272</v>
      </c>
      <c r="N4121">
        <v>0</v>
      </c>
      <c r="O4121" t="s">
        <v>64</v>
      </c>
      <c r="P4121" t="s">
        <v>60</v>
      </c>
      <c r="Q4121">
        <v>0</v>
      </c>
      <c r="R4121">
        <v>0</v>
      </c>
      <c r="S4121" t="s">
        <v>272</v>
      </c>
      <c r="T4121">
        <v>254.74</v>
      </c>
      <c r="U4121" t="s">
        <v>7096</v>
      </c>
      <c r="V4121" t="s">
        <v>6559</v>
      </c>
      <c r="W4121" t="s">
        <v>10350</v>
      </c>
      <c r="X4121" t="s">
        <v>10035</v>
      </c>
      <c r="Y4121" t="s">
        <v>1677</v>
      </c>
      <c r="Z4121" t="s">
        <v>5405</v>
      </c>
      <c r="AA4121" t="s">
        <v>5406</v>
      </c>
      <c r="AB4121">
        <v>5</v>
      </c>
      <c r="AC4121">
        <v>80</v>
      </c>
      <c r="AD4121">
        <v>60</v>
      </c>
      <c r="AE4121">
        <v>30</v>
      </c>
      <c r="AF4121" t="s">
        <v>63</v>
      </c>
      <c r="AG4121" t="s">
        <v>97</v>
      </c>
      <c r="AH4121" t="s">
        <v>1293</v>
      </c>
      <c r="AI4121" t="s">
        <v>1107</v>
      </c>
      <c r="AJ4121" t="s">
        <v>2400</v>
      </c>
      <c r="AK4121" t="s">
        <v>10351</v>
      </c>
      <c r="AL4121" t="s">
        <v>2439</v>
      </c>
      <c r="AM4121" t="s">
        <v>9722</v>
      </c>
      <c r="AN4121">
        <v>0</v>
      </c>
      <c r="AO4121">
        <v>-11</v>
      </c>
      <c r="AP4121" t="s">
        <v>6619</v>
      </c>
      <c r="AQ4121" t="s">
        <v>1858</v>
      </c>
      <c r="AR4121" t="s">
        <v>63</v>
      </c>
      <c r="AS4121" t="s">
        <v>1858</v>
      </c>
      <c r="AT4121" t="s">
        <v>1575</v>
      </c>
      <c r="AU4121" t="s">
        <v>63</v>
      </c>
      <c r="AV4121" t="s">
        <v>63</v>
      </c>
      <c r="AW4121" t="s">
        <v>63</v>
      </c>
      <c r="AX4121">
        <v>22.88</v>
      </c>
      <c r="AY4121">
        <v>77.13</v>
      </c>
      <c r="AZ4121" t="s">
        <v>166</v>
      </c>
      <c r="BA4121" t="s">
        <v>166</v>
      </c>
      <c r="BB4121" t="s">
        <v>166</v>
      </c>
      <c r="BC4121" t="s">
        <v>166</v>
      </c>
      <c r="BD4121" t="s">
        <v>166</v>
      </c>
      <c r="BE4121" t="s">
        <v>166</v>
      </c>
      <c r="BF4121" t="s">
        <v>58</v>
      </c>
      <c r="BG4121">
        <f>IF(Table1[[#This Row],[ft_score]]="0 - 0", 1, 0)</f>
        <v>0</v>
      </c>
      <c r="BH4121">
        <f t="shared" si="64"/>
        <v>0</v>
      </c>
    </row>
    <row r="4122" spans="1:60" hidden="1" x14ac:dyDescent="0.25">
      <c r="A4122" s="1">
        <v>7764</v>
      </c>
      <c r="B4122" t="s">
        <v>58</v>
      </c>
      <c r="C4122" t="s">
        <v>167</v>
      </c>
      <c r="D4122">
        <v>3</v>
      </c>
      <c r="E4122">
        <v>0</v>
      </c>
      <c r="F4122" t="s">
        <v>272</v>
      </c>
      <c r="G4122" t="s">
        <v>90</v>
      </c>
      <c r="H4122" t="s">
        <v>90</v>
      </c>
      <c r="I4122" t="s">
        <v>58</v>
      </c>
      <c r="J4122" t="s">
        <v>58</v>
      </c>
      <c r="K4122">
        <v>0</v>
      </c>
      <c r="L4122" t="s">
        <v>60</v>
      </c>
      <c r="M4122" t="s">
        <v>272</v>
      </c>
      <c r="N4122" t="s">
        <v>64</v>
      </c>
      <c r="O4122" t="s">
        <v>64</v>
      </c>
      <c r="P4122" t="s">
        <v>60</v>
      </c>
      <c r="Q4122" t="s">
        <v>150</v>
      </c>
      <c r="R4122" t="s">
        <v>150</v>
      </c>
      <c r="S4122" t="s">
        <v>272</v>
      </c>
      <c r="T4122">
        <v>2004.05</v>
      </c>
      <c r="U4122" t="s">
        <v>2148</v>
      </c>
      <c r="V4122" t="s">
        <v>1373</v>
      </c>
      <c r="W4122" t="s">
        <v>10396</v>
      </c>
      <c r="X4122" t="s">
        <v>10035</v>
      </c>
      <c r="Y4122" t="s">
        <v>640</v>
      </c>
      <c r="Z4122" t="s">
        <v>393</v>
      </c>
      <c r="AA4122" t="s">
        <v>394</v>
      </c>
      <c r="AB4122">
        <v>27</v>
      </c>
      <c r="AC4122">
        <v>75</v>
      </c>
      <c r="AD4122">
        <v>56.25</v>
      </c>
      <c r="AE4122">
        <v>25</v>
      </c>
      <c r="AF4122" t="s">
        <v>123</v>
      </c>
      <c r="AG4122" t="s">
        <v>82</v>
      </c>
      <c r="AH4122" t="s">
        <v>2709</v>
      </c>
      <c r="AI4122" t="s">
        <v>785</v>
      </c>
      <c r="AJ4122" t="s">
        <v>2398</v>
      </c>
      <c r="AK4122" t="s">
        <v>3979</v>
      </c>
      <c r="AL4122" t="s">
        <v>1263</v>
      </c>
      <c r="AM4122" t="s">
        <v>7143</v>
      </c>
      <c r="AN4122">
        <v>10</v>
      </c>
      <c r="AO4122">
        <v>-8</v>
      </c>
      <c r="AP4122" t="s">
        <v>10397</v>
      </c>
      <c r="AQ4122" t="s">
        <v>335</v>
      </c>
      <c r="AR4122" t="s">
        <v>72</v>
      </c>
      <c r="AS4122" t="s">
        <v>82</v>
      </c>
      <c r="AT4122" t="s">
        <v>97</v>
      </c>
      <c r="AU4122" t="s">
        <v>73</v>
      </c>
      <c r="AV4122" t="s">
        <v>83</v>
      </c>
      <c r="AW4122" t="s">
        <v>83</v>
      </c>
      <c r="AX4122">
        <v>44.89</v>
      </c>
      <c r="AY4122">
        <v>55.12</v>
      </c>
      <c r="AZ4122" t="s">
        <v>166</v>
      </c>
      <c r="BA4122" t="s">
        <v>166</v>
      </c>
      <c r="BB4122" t="s">
        <v>166</v>
      </c>
      <c r="BC4122" t="s">
        <v>166</v>
      </c>
      <c r="BD4122" t="s">
        <v>166</v>
      </c>
      <c r="BE4122" t="s">
        <v>166</v>
      </c>
      <c r="BF4122" t="s">
        <v>58</v>
      </c>
      <c r="BG4122">
        <f>IF(Table1[[#This Row],[ft_score]]="0 - 0", 1, 0)</f>
        <v>0</v>
      </c>
      <c r="BH4122">
        <f t="shared" si="64"/>
        <v>0</v>
      </c>
    </row>
    <row r="4123" spans="1:60" x14ac:dyDescent="0.25">
      <c r="A4123" s="1">
        <v>7832</v>
      </c>
      <c r="B4123" t="s">
        <v>58</v>
      </c>
      <c r="C4123" t="s">
        <v>148</v>
      </c>
      <c r="D4123">
        <v>3</v>
      </c>
      <c r="E4123">
        <v>0</v>
      </c>
      <c r="F4123" t="s">
        <v>272</v>
      </c>
      <c r="G4123" t="s">
        <v>90</v>
      </c>
      <c r="H4123" t="s">
        <v>90</v>
      </c>
      <c r="I4123" t="s">
        <v>58</v>
      </c>
      <c r="J4123" t="s">
        <v>90</v>
      </c>
      <c r="K4123">
        <v>0</v>
      </c>
      <c r="L4123" t="s">
        <v>64</v>
      </c>
      <c r="M4123" t="s">
        <v>272</v>
      </c>
      <c r="N4123" t="s">
        <v>64</v>
      </c>
      <c r="O4123" t="s">
        <v>64</v>
      </c>
      <c r="P4123" t="s">
        <v>64</v>
      </c>
      <c r="Q4123" t="s">
        <v>60</v>
      </c>
      <c r="R4123" t="s">
        <v>150</v>
      </c>
      <c r="S4123" t="s">
        <v>272</v>
      </c>
      <c r="T4123">
        <v>267.58</v>
      </c>
      <c r="U4123" t="s">
        <v>2581</v>
      </c>
      <c r="V4123" t="s">
        <v>2584</v>
      </c>
      <c r="W4123" t="s">
        <v>10502</v>
      </c>
      <c r="X4123" t="s">
        <v>10407</v>
      </c>
      <c r="Y4123" t="s">
        <v>966</v>
      </c>
      <c r="Z4123" t="s">
        <v>2327</v>
      </c>
      <c r="AA4123" t="s">
        <v>2328</v>
      </c>
      <c r="AB4123">
        <v>8</v>
      </c>
      <c r="AC4123">
        <v>75</v>
      </c>
      <c r="AD4123">
        <v>50</v>
      </c>
      <c r="AE4123">
        <v>43.75</v>
      </c>
      <c r="AF4123" t="s">
        <v>83</v>
      </c>
      <c r="AG4123" t="s">
        <v>123</v>
      </c>
      <c r="AH4123" t="s">
        <v>1176</v>
      </c>
      <c r="AI4123" t="s">
        <v>846</v>
      </c>
      <c r="AJ4123" t="s">
        <v>521</v>
      </c>
      <c r="AK4123" t="s">
        <v>3568</v>
      </c>
      <c r="AL4123" t="s">
        <v>846</v>
      </c>
      <c r="AM4123" t="s">
        <v>73</v>
      </c>
      <c r="AN4123">
        <v>-4</v>
      </c>
      <c r="AO4123">
        <v>6</v>
      </c>
      <c r="AP4123" t="s">
        <v>2156</v>
      </c>
      <c r="AQ4123" t="s">
        <v>82</v>
      </c>
      <c r="AR4123" t="s">
        <v>81</v>
      </c>
      <c r="AS4123" t="s">
        <v>97</v>
      </c>
      <c r="AT4123" t="s">
        <v>82</v>
      </c>
      <c r="AU4123" t="s">
        <v>82</v>
      </c>
      <c r="AV4123" t="s">
        <v>123</v>
      </c>
      <c r="AW4123" t="s">
        <v>83</v>
      </c>
      <c r="AX4123">
        <v>50</v>
      </c>
      <c r="AY4123">
        <v>50</v>
      </c>
      <c r="AZ4123" t="s">
        <v>87</v>
      </c>
      <c r="BA4123" t="s">
        <v>456</v>
      </c>
      <c r="BB4123" t="s">
        <v>143</v>
      </c>
      <c r="BC4123" t="s">
        <v>231</v>
      </c>
      <c r="BD4123" t="s">
        <v>349</v>
      </c>
      <c r="BE4123" t="s">
        <v>888</v>
      </c>
      <c r="BF4123">
        <v>1</v>
      </c>
      <c r="BG4123">
        <f>IF(Table1[[#This Row],[ft_score]]="0 - 0", 1, 0)</f>
        <v>0</v>
      </c>
      <c r="BH4123">
        <f t="shared" si="64"/>
        <v>0</v>
      </c>
    </row>
    <row r="4124" spans="1:60" x14ac:dyDescent="0.25">
      <c r="A4124" s="1">
        <v>7878</v>
      </c>
      <c r="B4124" t="s">
        <v>58</v>
      </c>
      <c r="C4124" t="s">
        <v>257</v>
      </c>
      <c r="D4124">
        <v>3</v>
      </c>
      <c r="E4124">
        <v>0</v>
      </c>
      <c r="F4124" t="s">
        <v>272</v>
      </c>
      <c r="G4124" t="s">
        <v>90</v>
      </c>
      <c r="H4124" t="s">
        <v>90</v>
      </c>
      <c r="I4124" t="s">
        <v>58</v>
      </c>
      <c r="J4124" t="s">
        <v>90</v>
      </c>
      <c r="K4124">
        <v>0</v>
      </c>
      <c r="L4124" t="s">
        <v>150</v>
      </c>
      <c r="M4124" t="s">
        <v>272</v>
      </c>
      <c r="N4124" t="s">
        <v>64</v>
      </c>
      <c r="O4124" t="s">
        <v>150</v>
      </c>
      <c r="P4124" t="s">
        <v>150</v>
      </c>
      <c r="Q4124" t="s">
        <v>272</v>
      </c>
      <c r="R4124" t="s">
        <v>272</v>
      </c>
      <c r="S4124" t="s">
        <v>272</v>
      </c>
      <c r="T4124">
        <v>52.76</v>
      </c>
      <c r="U4124" t="s">
        <v>3276</v>
      </c>
      <c r="V4124" t="s">
        <v>2755</v>
      </c>
      <c r="W4124" t="s">
        <v>10565</v>
      </c>
      <c r="X4124" t="s">
        <v>10407</v>
      </c>
      <c r="Y4124" t="s">
        <v>966</v>
      </c>
      <c r="Z4124" t="s">
        <v>2757</v>
      </c>
      <c r="AA4124" t="s">
        <v>2758</v>
      </c>
      <c r="AB4124">
        <v>7</v>
      </c>
      <c r="AC4124">
        <v>64.290000000000006</v>
      </c>
      <c r="AD4124">
        <v>57.15</v>
      </c>
      <c r="AE4124">
        <v>42.86</v>
      </c>
      <c r="AF4124" t="s">
        <v>1567</v>
      </c>
      <c r="AG4124" t="s">
        <v>3125</v>
      </c>
      <c r="AH4124" t="s">
        <v>3485</v>
      </c>
      <c r="AI4124" t="s">
        <v>8210</v>
      </c>
      <c r="AJ4124" t="s">
        <v>3563</v>
      </c>
      <c r="AK4124" t="s">
        <v>10566</v>
      </c>
      <c r="AL4124" t="s">
        <v>240</v>
      </c>
      <c r="AM4124" t="s">
        <v>3343</v>
      </c>
      <c r="AN4124">
        <v>-1</v>
      </c>
      <c r="AO4124">
        <v>5.5</v>
      </c>
      <c r="AP4124" t="s">
        <v>2574</v>
      </c>
      <c r="AQ4124" t="s">
        <v>2934</v>
      </c>
      <c r="AR4124" t="s">
        <v>1835</v>
      </c>
      <c r="AS4124" t="s">
        <v>2934</v>
      </c>
      <c r="AT4124" t="s">
        <v>2934</v>
      </c>
      <c r="AU4124" t="s">
        <v>4590</v>
      </c>
      <c r="AV4124" t="s">
        <v>1567</v>
      </c>
      <c r="AW4124" t="s">
        <v>63</v>
      </c>
      <c r="AX4124">
        <v>38.89</v>
      </c>
      <c r="AY4124">
        <v>61.11</v>
      </c>
      <c r="AZ4124" t="s">
        <v>705</v>
      </c>
      <c r="BA4124" t="s">
        <v>86</v>
      </c>
      <c r="BB4124" t="s">
        <v>311</v>
      </c>
      <c r="BC4124" t="s">
        <v>198</v>
      </c>
      <c r="BD4124" t="s">
        <v>87</v>
      </c>
      <c r="BE4124" t="s">
        <v>166</v>
      </c>
      <c r="BF4124">
        <v>1</v>
      </c>
      <c r="BG4124">
        <f>IF(Table1[[#This Row],[ft_score]]="0 - 0", 1, 0)</f>
        <v>0</v>
      </c>
      <c r="BH4124">
        <f t="shared" si="64"/>
        <v>0</v>
      </c>
    </row>
    <row r="4125" spans="1:60" x14ac:dyDescent="0.25">
      <c r="A4125" s="1">
        <v>7990</v>
      </c>
      <c r="B4125" t="s">
        <v>58</v>
      </c>
      <c r="C4125" t="s">
        <v>244</v>
      </c>
      <c r="D4125">
        <v>3</v>
      </c>
      <c r="E4125">
        <v>0</v>
      </c>
      <c r="F4125" t="s">
        <v>272</v>
      </c>
      <c r="G4125" t="s">
        <v>90</v>
      </c>
      <c r="H4125" t="s">
        <v>90</v>
      </c>
      <c r="I4125" t="s">
        <v>58</v>
      </c>
      <c r="J4125" t="s">
        <v>58</v>
      </c>
      <c r="K4125">
        <v>0</v>
      </c>
      <c r="L4125" t="s">
        <v>150</v>
      </c>
      <c r="M4125" t="s">
        <v>272</v>
      </c>
      <c r="N4125" t="s">
        <v>60</v>
      </c>
      <c r="O4125" t="s">
        <v>60</v>
      </c>
      <c r="P4125" t="s">
        <v>150</v>
      </c>
      <c r="Q4125" t="s">
        <v>272</v>
      </c>
      <c r="R4125" t="s">
        <v>272</v>
      </c>
      <c r="S4125" t="s">
        <v>272</v>
      </c>
      <c r="T4125">
        <v>23.02</v>
      </c>
      <c r="U4125" t="s">
        <v>8306</v>
      </c>
      <c r="V4125" t="s">
        <v>8144</v>
      </c>
      <c r="W4125" t="s">
        <v>10735</v>
      </c>
      <c r="X4125" t="s">
        <v>10731</v>
      </c>
      <c r="Y4125" t="s">
        <v>1008</v>
      </c>
      <c r="Z4125" t="s">
        <v>4117</v>
      </c>
      <c r="AA4125" t="s">
        <v>4118</v>
      </c>
      <c r="AB4125">
        <v>5</v>
      </c>
      <c r="AC4125">
        <v>46.67</v>
      </c>
      <c r="AD4125">
        <v>16.670000000000002</v>
      </c>
      <c r="AE4125">
        <v>0</v>
      </c>
      <c r="AF4125" t="s">
        <v>63</v>
      </c>
      <c r="AG4125" t="s">
        <v>3779</v>
      </c>
      <c r="AH4125" t="s">
        <v>3394</v>
      </c>
      <c r="AI4125" t="s">
        <v>83</v>
      </c>
      <c r="AJ4125" t="s">
        <v>7262</v>
      </c>
      <c r="AK4125" t="s">
        <v>3125</v>
      </c>
      <c r="AL4125" t="s">
        <v>1227</v>
      </c>
      <c r="AM4125" t="s">
        <v>63</v>
      </c>
      <c r="AN4125">
        <v>-3</v>
      </c>
      <c r="AO4125">
        <v>-0.5</v>
      </c>
      <c r="AP4125" t="s">
        <v>9894</v>
      </c>
      <c r="AQ4125" t="s">
        <v>2219</v>
      </c>
      <c r="AR4125" t="s">
        <v>1575</v>
      </c>
      <c r="AS4125" t="s">
        <v>1949</v>
      </c>
      <c r="AT4125" t="s">
        <v>1949</v>
      </c>
      <c r="AU4125" t="s">
        <v>136</v>
      </c>
      <c r="AV4125" t="s">
        <v>98</v>
      </c>
      <c r="AW4125" t="s">
        <v>63</v>
      </c>
      <c r="AX4125">
        <v>58.93</v>
      </c>
      <c r="AY4125">
        <v>41.07</v>
      </c>
      <c r="AZ4125" t="s">
        <v>3378</v>
      </c>
      <c r="BA4125" t="s">
        <v>313</v>
      </c>
      <c r="BB4125" t="s">
        <v>105</v>
      </c>
      <c r="BC4125" t="s">
        <v>455</v>
      </c>
      <c r="BD4125" t="s">
        <v>197</v>
      </c>
      <c r="BE4125" t="s">
        <v>166</v>
      </c>
      <c r="BF4125">
        <v>1</v>
      </c>
      <c r="BG4125">
        <f>IF(Table1[[#This Row],[ft_score]]="0 - 0", 1, 0)</f>
        <v>0</v>
      </c>
      <c r="BH4125">
        <f t="shared" si="64"/>
        <v>0</v>
      </c>
    </row>
    <row r="4126" spans="1:60" x14ac:dyDescent="0.25">
      <c r="A4126" s="1">
        <v>8046</v>
      </c>
      <c r="B4126" t="s">
        <v>58</v>
      </c>
      <c r="C4126" t="s">
        <v>5143</v>
      </c>
      <c r="D4126">
        <v>3</v>
      </c>
      <c r="E4126">
        <v>0</v>
      </c>
      <c r="F4126" t="s">
        <v>272</v>
      </c>
      <c r="G4126" t="s">
        <v>90</v>
      </c>
      <c r="H4126" t="s">
        <v>90</v>
      </c>
      <c r="I4126" t="s">
        <v>58</v>
      </c>
      <c r="J4126" t="s">
        <v>90</v>
      </c>
      <c r="K4126">
        <v>0</v>
      </c>
      <c r="L4126" t="s">
        <v>150</v>
      </c>
      <c r="M4126" t="s">
        <v>272</v>
      </c>
      <c r="N4126">
        <v>0</v>
      </c>
      <c r="O4126">
        <v>0</v>
      </c>
      <c r="P4126">
        <v>0</v>
      </c>
      <c r="Q4126" t="s">
        <v>272</v>
      </c>
      <c r="R4126" t="s">
        <v>272</v>
      </c>
      <c r="S4126" t="s">
        <v>272</v>
      </c>
      <c r="T4126">
        <v>0</v>
      </c>
      <c r="U4126" t="s">
        <v>2606</v>
      </c>
      <c r="V4126" t="s">
        <v>3107</v>
      </c>
      <c r="W4126" t="s">
        <v>10823</v>
      </c>
      <c r="X4126" t="s">
        <v>10781</v>
      </c>
      <c r="Y4126" t="s">
        <v>1677</v>
      </c>
      <c r="Z4126" t="s">
        <v>2608</v>
      </c>
      <c r="AA4126" t="s">
        <v>2609</v>
      </c>
      <c r="AB4126">
        <v>22</v>
      </c>
      <c r="AC4126">
        <v>75</v>
      </c>
      <c r="AD4126">
        <v>50</v>
      </c>
      <c r="AE4126">
        <v>43.75</v>
      </c>
      <c r="AF4126" t="s">
        <v>123</v>
      </c>
      <c r="AG4126" t="s">
        <v>159</v>
      </c>
      <c r="AH4126" t="s">
        <v>2530</v>
      </c>
      <c r="AI4126" t="s">
        <v>2516</v>
      </c>
      <c r="AJ4126" t="s">
        <v>915</v>
      </c>
      <c r="AK4126" t="s">
        <v>4563</v>
      </c>
      <c r="AL4126" t="s">
        <v>1154</v>
      </c>
      <c r="AM4126" t="s">
        <v>6464</v>
      </c>
      <c r="AN4126">
        <v>-6</v>
      </c>
      <c r="AO4126">
        <v>-5</v>
      </c>
      <c r="AP4126" t="s">
        <v>3575</v>
      </c>
      <c r="AQ4126" t="s">
        <v>97</v>
      </c>
      <c r="AR4126" t="s">
        <v>82</v>
      </c>
      <c r="AS4126" t="s">
        <v>97</v>
      </c>
      <c r="AT4126" t="s">
        <v>97</v>
      </c>
      <c r="AU4126" t="s">
        <v>82</v>
      </c>
      <c r="AV4126" t="s">
        <v>72</v>
      </c>
      <c r="AW4126" t="s">
        <v>63</v>
      </c>
      <c r="AX4126">
        <v>40.4</v>
      </c>
      <c r="AY4126">
        <v>59.61</v>
      </c>
      <c r="AZ4126" t="s">
        <v>705</v>
      </c>
      <c r="BA4126" t="s">
        <v>421</v>
      </c>
      <c r="BB4126" t="s">
        <v>86</v>
      </c>
      <c r="BC4126" t="s">
        <v>423</v>
      </c>
      <c r="BD4126" t="s">
        <v>255</v>
      </c>
      <c r="BE4126" t="s">
        <v>424</v>
      </c>
      <c r="BF4126">
        <v>1</v>
      </c>
      <c r="BG4126">
        <f>IF(Table1[[#This Row],[ft_score]]="0 - 0", 1, 0)</f>
        <v>0</v>
      </c>
      <c r="BH4126">
        <f t="shared" si="64"/>
        <v>0</v>
      </c>
    </row>
    <row r="4127" spans="1:60" x14ac:dyDescent="0.25">
      <c r="A4127" s="1">
        <v>8072</v>
      </c>
      <c r="B4127" t="s">
        <v>58</v>
      </c>
      <c r="C4127" t="s">
        <v>167</v>
      </c>
      <c r="D4127">
        <v>3</v>
      </c>
      <c r="E4127">
        <v>0</v>
      </c>
      <c r="F4127" t="s">
        <v>272</v>
      </c>
      <c r="G4127" t="s">
        <v>90</v>
      </c>
      <c r="H4127" t="s">
        <v>90</v>
      </c>
      <c r="I4127" t="s">
        <v>58</v>
      </c>
      <c r="J4127" t="s">
        <v>90</v>
      </c>
      <c r="K4127">
        <v>0</v>
      </c>
      <c r="L4127" t="s">
        <v>150</v>
      </c>
      <c r="M4127" t="s">
        <v>272</v>
      </c>
      <c r="N4127" t="s">
        <v>60</v>
      </c>
      <c r="O4127" t="s">
        <v>150</v>
      </c>
      <c r="P4127" t="s">
        <v>150</v>
      </c>
      <c r="Q4127" t="s">
        <v>150</v>
      </c>
      <c r="R4127" t="s">
        <v>150</v>
      </c>
      <c r="S4127" t="s">
        <v>272</v>
      </c>
      <c r="T4127">
        <v>8.8800000000000008</v>
      </c>
      <c r="U4127" t="s">
        <v>7544</v>
      </c>
      <c r="V4127" t="s">
        <v>6680</v>
      </c>
      <c r="W4127" t="s">
        <v>10855</v>
      </c>
      <c r="X4127" t="s">
        <v>10781</v>
      </c>
      <c r="Y4127" t="s">
        <v>1695</v>
      </c>
      <c r="Z4127" t="s">
        <v>6664</v>
      </c>
      <c r="AA4127" t="s">
        <v>6665</v>
      </c>
      <c r="AB4127">
        <v>3</v>
      </c>
      <c r="AC4127">
        <v>83.34</v>
      </c>
      <c r="AD4127">
        <v>83.34</v>
      </c>
      <c r="AE4127">
        <v>66.67</v>
      </c>
      <c r="AF4127" t="s">
        <v>136</v>
      </c>
      <c r="AG4127" t="s">
        <v>136</v>
      </c>
      <c r="AH4127" t="s">
        <v>2343</v>
      </c>
      <c r="AI4127" t="s">
        <v>845</v>
      </c>
      <c r="AJ4127" t="s">
        <v>847</v>
      </c>
      <c r="AK4127" t="s">
        <v>3076</v>
      </c>
      <c r="AL4127" t="s">
        <v>3485</v>
      </c>
      <c r="AM4127" t="s">
        <v>847</v>
      </c>
      <c r="AN4127">
        <v>27</v>
      </c>
      <c r="AO4127">
        <v>-2.5</v>
      </c>
      <c r="AP4127" t="s">
        <v>3427</v>
      </c>
      <c r="AQ4127" t="s">
        <v>1949</v>
      </c>
      <c r="AR4127" t="s">
        <v>2471</v>
      </c>
      <c r="AS4127" t="s">
        <v>1949</v>
      </c>
      <c r="AT4127" t="s">
        <v>2471</v>
      </c>
      <c r="AU4127" t="s">
        <v>97</v>
      </c>
      <c r="AV4127" t="s">
        <v>1949</v>
      </c>
      <c r="AW4127" t="s">
        <v>63</v>
      </c>
      <c r="AX4127">
        <v>45.45</v>
      </c>
      <c r="AY4127">
        <v>54.55</v>
      </c>
      <c r="AZ4127" t="s">
        <v>145</v>
      </c>
      <c r="BA4127" t="s">
        <v>350</v>
      </c>
      <c r="BB4127" t="s">
        <v>849</v>
      </c>
      <c r="BC4127" t="s">
        <v>961</v>
      </c>
      <c r="BD4127" t="s">
        <v>561</v>
      </c>
      <c r="BE4127" t="s">
        <v>472</v>
      </c>
      <c r="BF4127">
        <v>1</v>
      </c>
      <c r="BG4127">
        <f>IF(Table1[[#This Row],[ft_score]]="0 - 0", 1, 0)</f>
        <v>0</v>
      </c>
      <c r="BH4127">
        <f t="shared" si="64"/>
        <v>0</v>
      </c>
    </row>
    <row r="4128" spans="1:60" x14ac:dyDescent="0.25">
      <c r="A4128" s="1">
        <v>8095</v>
      </c>
      <c r="B4128" t="s">
        <v>58</v>
      </c>
      <c r="C4128" t="s">
        <v>257</v>
      </c>
      <c r="D4128">
        <v>3</v>
      </c>
      <c r="E4128">
        <v>0</v>
      </c>
      <c r="F4128" t="s">
        <v>272</v>
      </c>
      <c r="G4128" t="s">
        <v>90</v>
      </c>
      <c r="H4128" t="s">
        <v>90</v>
      </c>
      <c r="I4128" t="s">
        <v>58</v>
      </c>
      <c r="J4128" t="s">
        <v>58</v>
      </c>
      <c r="K4128">
        <v>0</v>
      </c>
      <c r="L4128" t="s">
        <v>60</v>
      </c>
      <c r="M4128" t="s">
        <v>272</v>
      </c>
      <c r="N4128">
        <v>0</v>
      </c>
      <c r="O4128" t="s">
        <v>60</v>
      </c>
      <c r="P4128" t="s">
        <v>60</v>
      </c>
      <c r="Q4128" t="s">
        <v>150</v>
      </c>
      <c r="R4128" t="s">
        <v>150</v>
      </c>
      <c r="S4128" t="s">
        <v>272</v>
      </c>
      <c r="T4128">
        <v>7678.11</v>
      </c>
      <c r="U4128" t="s">
        <v>4422</v>
      </c>
      <c r="V4128" t="s">
        <v>3981</v>
      </c>
      <c r="W4128" t="s">
        <v>10887</v>
      </c>
      <c r="X4128" t="s">
        <v>10781</v>
      </c>
      <c r="Y4128" t="s">
        <v>486</v>
      </c>
      <c r="Z4128" t="s">
        <v>3766</v>
      </c>
      <c r="AA4128" t="s">
        <v>3767</v>
      </c>
      <c r="AB4128">
        <v>6</v>
      </c>
      <c r="AC4128">
        <v>70.239999999999995</v>
      </c>
      <c r="AD4128">
        <v>32.15</v>
      </c>
      <c r="AE4128">
        <v>23.81</v>
      </c>
      <c r="AF4128" t="s">
        <v>98</v>
      </c>
      <c r="AG4128" t="s">
        <v>1265</v>
      </c>
      <c r="AH4128" t="s">
        <v>4857</v>
      </c>
      <c r="AI4128" t="s">
        <v>3384</v>
      </c>
      <c r="AJ4128" t="s">
        <v>1107</v>
      </c>
      <c r="AK4128" t="s">
        <v>99</v>
      </c>
      <c r="AL4128" t="s">
        <v>3385</v>
      </c>
      <c r="AM4128" t="s">
        <v>10888</v>
      </c>
      <c r="AN4128">
        <v>-7</v>
      </c>
      <c r="AO4128">
        <v>8.5</v>
      </c>
      <c r="AP4128" t="s">
        <v>8231</v>
      </c>
      <c r="AQ4128" t="s">
        <v>136</v>
      </c>
      <c r="AR4128" t="s">
        <v>6254</v>
      </c>
      <c r="AS4128" t="s">
        <v>63</v>
      </c>
      <c r="AT4128" t="s">
        <v>8597</v>
      </c>
      <c r="AU4128" t="s">
        <v>98</v>
      </c>
      <c r="AV4128" t="s">
        <v>63</v>
      </c>
      <c r="AW4128" t="s">
        <v>63</v>
      </c>
      <c r="AX4128">
        <v>20.100000000000001</v>
      </c>
      <c r="AY4128">
        <v>79.900000000000006</v>
      </c>
      <c r="AZ4128" t="s">
        <v>146</v>
      </c>
      <c r="BA4128" t="s">
        <v>298</v>
      </c>
      <c r="BB4128" t="s">
        <v>147</v>
      </c>
      <c r="BC4128" t="s">
        <v>231</v>
      </c>
      <c r="BD4128" t="s">
        <v>385</v>
      </c>
      <c r="BE4128" t="s">
        <v>298</v>
      </c>
      <c r="BF4128">
        <v>1</v>
      </c>
      <c r="BG4128">
        <f>IF(Table1[[#This Row],[ft_score]]="0 - 0", 1, 0)</f>
        <v>0</v>
      </c>
      <c r="BH4128">
        <f t="shared" si="64"/>
        <v>0</v>
      </c>
    </row>
    <row r="4129" spans="1:60" x14ac:dyDescent="0.25">
      <c r="A4129" s="1">
        <v>8102</v>
      </c>
      <c r="B4129" t="s">
        <v>58</v>
      </c>
      <c r="C4129" t="s">
        <v>59</v>
      </c>
      <c r="D4129">
        <v>3</v>
      </c>
      <c r="E4129">
        <v>0</v>
      </c>
      <c r="F4129" t="s">
        <v>272</v>
      </c>
      <c r="G4129" t="s">
        <v>90</v>
      </c>
      <c r="H4129" t="s">
        <v>90</v>
      </c>
      <c r="I4129" t="s">
        <v>58</v>
      </c>
      <c r="J4129" t="s">
        <v>58</v>
      </c>
      <c r="K4129">
        <v>0</v>
      </c>
      <c r="L4129" t="s">
        <v>60</v>
      </c>
      <c r="M4129" t="s">
        <v>272</v>
      </c>
      <c r="N4129">
        <v>0</v>
      </c>
      <c r="O4129">
        <v>0</v>
      </c>
      <c r="P4129">
        <v>0</v>
      </c>
      <c r="Q4129" t="s">
        <v>272</v>
      </c>
      <c r="R4129" t="s">
        <v>272</v>
      </c>
      <c r="S4129" t="s">
        <v>272</v>
      </c>
      <c r="T4129">
        <v>0</v>
      </c>
      <c r="U4129" t="s">
        <v>2605</v>
      </c>
      <c r="V4129" t="s">
        <v>2641</v>
      </c>
      <c r="W4129" t="s">
        <v>10897</v>
      </c>
      <c r="X4129" t="s">
        <v>10781</v>
      </c>
      <c r="Y4129" t="s">
        <v>1677</v>
      </c>
      <c r="Z4129" t="s">
        <v>2608</v>
      </c>
      <c r="AA4129" t="s">
        <v>2609</v>
      </c>
      <c r="AB4129">
        <v>22</v>
      </c>
      <c r="AC4129">
        <v>87.5</v>
      </c>
      <c r="AD4129">
        <v>37.5</v>
      </c>
      <c r="AE4129">
        <v>37.5</v>
      </c>
      <c r="AF4129" t="s">
        <v>83</v>
      </c>
      <c r="AG4129" t="s">
        <v>72</v>
      </c>
      <c r="AH4129" t="s">
        <v>2144</v>
      </c>
      <c r="AI4129" t="s">
        <v>1604</v>
      </c>
      <c r="AJ4129" t="s">
        <v>5536</v>
      </c>
      <c r="AK4129" t="s">
        <v>1669</v>
      </c>
      <c r="AL4129" t="s">
        <v>3552</v>
      </c>
      <c r="AM4129" t="s">
        <v>3822</v>
      </c>
      <c r="AN4129">
        <v>-6</v>
      </c>
      <c r="AO4129">
        <v>11</v>
      </c>
      <c r="AP4129" t="s">
        <v>10898</v>
      </c>
      <c r="AQ4129" t="s">
        <v>73</v>
      </c>
      <c r="AR4129" t="s">
        <v>81</v>
      </c>
      <c r="AS4129" t="s">
        <v>82</v>
      </c>
      <c r="AT4129" t="s">
        <v>81</v>
      </c>
      <c r="AU4129" t="s">
        <v>123</v>
      </c>
      <c r="AV4129" t="s">
        <v>72</v>
      </c>
      <c r="AW4129" t="s">
        <v>83</v>
      </c>
      <c r="AX4129">
        <v>43.7</v>
      </c>
      <c r="AY4129">
        <v>56.3</v>
      </c>
      <c r="AZ4129" t="s">
        <v>364</v>
      </c>
      <c r="BA4129" t="s">
        <v>298</v>
      </c>
      <c r="BB4129" t="s">
        <v>454</v>
      </c>
      <c r="BC4129" t="s">
        <v>468</v>
      </c>
      <c r="BD4129" t="s">
        <v>84</v>
      </c>
      <c r="BE4129" t="s">
        <v>143</v>
      </c>
      <c r="BF4129">
        <v>1</v>
      </c>
      <c r="BG4129">
        <f>IF(Table1[[#This Row],[ft_score]]="0 - 0", 1, 0)</f>
        <v>0</v>
      </c>
      <c r="BH4129">
        <f t="shared" si="64"/>
        <v>0</v>
      </c>
    </row>
    <row r="4130" spans="1:60" hidden="1" x14ac:dyDescent="0.25">
      <c r="A4130" s="1">
        <v>8139</v>
      </c>
      <c r="B4130" t="s">
        <v>58</v>
      </c>
      <c r="C4130" t="s">
        <v>244</v>
      </c>
      <c r="D4130">
        <v>3</v>
      </c>
      <c r="E4130">
        <v>0</v>
      </c>
      <c r="F4130" t="s">
        <v>272</v>
      </c>
      <c r="G4130" t="s">
        <v>90</v>
      </c>
      <c r="H4130" t="s">
        <v>90</v>
      </c>
      <c r="I4130" t="s">
        <v>58</v>
      </c>
      <c r="J4130" t="s">
        <v>90</v>
      </c>
      <c r="K4130">
        <v>0</v>
      </c>
      <c r="L4130" t="s">
        <v>150</v>
      </c>
      <c r="M4130" t="s">
        <v>272</v>
      </c>
      <c r="N4130" t="s">
        <v>60</v>
      </c>
      <c r="O4130" t="s">
        <v>60</v>
      </c>
      <c r="P4130" t="s">
        <v>150</v>
      </c>
      <c r="Q4130" t="s">
        <v>272</v>
      </c>
      <c r="R4130" t="s">
        <v>272</v>
      </c>
      <c r="S4130" t="s">
        <v>272</v>
      </c>
      <c r="T4130">
        <v>11.1</v>
      </c>
      <c r="U4130" t="s">
        <v>9168</v>
      </c>
      <c r="V4130" t="s">
        <v>9172</v>
      </c>
      <c r="W4130" t="s">
        <v>10955</v>
      </c>
      <c r="X4130" t="s">
        <v>10919</v>
      </c>
      <c r="Y4130" t="s">
        <v>2270</v>
      </c>
      <c r="Z4130" t="s">
        <v>8567</v>
      </c>
      <c r="AA4130" t="s">
        <v>8568</v>
      </c>
      <c r="AB4130">
        <v>2</v>
      </c>
      <c r="AC4130">
        <v>50</v>
      </c>
      <c r="AD4130">
        <v>25</v>
      </c>
      <c r="AE4130">
        <v>0</v>
      </c>
      <c r="AF4130" t="s">
        <v>63</v>
      </c>
      <c r="AG4130" t="s">
        <v>73</v>
      </c>
      <c r="AH4130" t="s">
        <v>63</v>
      </c>
      <c r="AI4130" t="s">
        <v>2416</v>
      </c>
      <c r="AJ4130" t="s">
        <v>63</v>
      </c>
      <c r="AK4130" t="s">
        <v>2416</v>
      </c>
      <c r="AL4130" t="s">
        <v>2416</v>
      </c>
      <c r="AM4130" t="s">
        <v>559</v>
      </c>
      <c r="AN4130">
        <v>-3</v>
      </c>
      <c r="AO4130">
        <v>4.5</v>
      </c>
      <c r="AP4130" t="s">
        <v>97</v>
      </c>
      <c r="AQ4130" t="s">
        <v>63</v>
      </c>
      <c r="AR4130" t="s">
        <v>97</v>
      </c>
      <c r="AS4130" t="s">
        <v>97</v>
      </c>
      <c r="AT4130" t="s">
        <v>97</v>
      </c>
      <c r="AU4130" t="s">
        <v>63</v>
      </c>
      <c r="AV4130" t="s">
        <v>63</v>
      </c>
      <c r="AW4130" t="s">
        <v>63</v>
      </c>
      <c r="AX4130">
        <v>10</v>
      </c>
      <c r="AY4130">
        <v>90</v>
      </c>
      <c r="AZ4130" t="s">
        <v>166</v>
      </c>
      <c r="BA4130" t="s">
        <v>166</v>
      </c>
      <c r="BB4130" t="s">
        <v>166</v>
      </c>
      <c r="BC4130" t="s">
        <v>166</v>
      </c>
      <c r="BD4130" t="s">
        <v>166</v>
      </c>
      <c r="BE4130" t="s">
        <v>166</v>
      </c>
      <c r="BF4130" t="s">
        <v>58</v>
      </c>
      <c r="BG4130">
        <f>IF(Table1[[#This Row],[ft_score]]="0 - 0", 1, 0)</f>
        <v>0</v>
      </c>
      <c r="BH4130">
        <f t="shared" si="64"/>
        <v>0</v>
      </c>
    </row>
    <row r="4131" spans="1:60" x14ac:dyDescent="0.25">
      <c r="A4131" s="1">
        <v>8162</v>
      </c>
      <c r="B4131" t="s">
        <v>58</v>
      </c>
      <c r="C4131" t="s">
        <v>167</v>
      </c>
      <c r="D4131">
        <v>3</v>
      </c>
      <c r="E4131">
        <v>0</v>
      </c>
      <c r="F4131" t="s">
        <v>272</v>
      </c>
      <c r="G4131" t="s">
        <v>90</v>
      </c>
      <c r="H4131" t="s">
        <v>90</v>
      </c>
      <c r="I4131" t="s">
        <v>58</v>
      </c>
      <c r="J4131" t="s">
        <v>90</v>
      </c>
      <c r="K4131">
        <v>0</v>
      </c>
      <c r="L4131" t="s">
        <v>272</v>
      </c>
      <c r="M4131" t="s">
        <v>272</v>
      </c>
      <c r="N4131" t="s">
        <v>60</v>
      </c>
      <c r="O4131" t="s">
        <v>272</v>
      </c>
      <c r="P4131" t="s">
        <v>272</v>
      </c>
      <c r="Q4131" t="s">
        <v>272</v>
      </c>
      <c r="R4131" t="s">
        <v>272</v>
      </c>
      <c r="S4131" t="s">
        <v>272</v>
      </c>
      <c r="T4131">
        <v>109.82</v>
      </c>
      <c r="U4131" t="s">
        <v>4695</v>
      </c>
      <c r="V4131" t="s">
        <v>5004</v>
      </c>
      <c r="W4131" t="s">
        <v>10986</v>
      </c>
      <c r="X4131" t="s">
        <v>10919</v>
      </c>
      <c r="Y4131" t="s">
        <v>951</v>
      </c>
      <c r="Z4131" t="s">
        <v>4698</v>
      </c>
      <c r="AA4131" t="s">
        <v>4699</v>
      </c>
      <c r="AB4131">
        <v>6</v>
      </c>
      <c r="AC4131">
        <v>66.67</v>
      </c>
      <c r="AD4131">
        <v>33.340000000000003</v>
      </c>
      <c r="AE4131">
        <v>25</v>
      </c>
      <c r="AF4131" t="s">
        <v>136</v>
      </c>
      <c r="AG4131" t="s">
        <v>73</v>
      </c>
      <c r="AH4131" t="s">
        <v>6349</v>
      </c>
      <c r="AI4131" t="s">
        <v>3568</v>
      </c>
      <c r="AJ4131" t="s">
        <v>381</v>
      </c>
      <c r="AK4131" t="s">
        <v>381</v>
      </c>
      <c r="AL4131" t="s">
        <v>847</v>
      </c>
      <c r="AM4131" t="s">
        <v>3963</v>
      </c>
      <c r="AN4131">
        <v>-2</v>
      </c>
      <c r="AO4131">
        <v>-1</v>
      </c>
      <c r="AP4131" t="s">
        <v>3615</v>
      </c>
      <c r="AQ4131" t="s">
        <v>97</v>
      </c>
      <c r="AR4131" t="s">
        <v>97</v>
      </c>
      <c r="AS4131" t="s">
        <v>1949</v>
      </c>
      <c r="AT4131" t="s">
        <v>1949</v>
      </c>
      <c r="AU4131" t="s">
        <v>136</v>
      </c>
      <c r="AV4131" t="s">
        <v>63</v>
      </c>
      <c r="AW4131" t="s">
        <v>63</v>
      </c>
      <c r="AX4131">
        <v>32.799999999999997</v>
      </c>
      <c r="AY4131">
        <v>67.209999999999994</v>
      </c>
      <c r="AZ4131" t="s">
        <v>1001</v>
      </c>
      <c r="BA4131" t="s">
        <v>125</v>
      </c>
      <c r="BB4131" t="s">
        <v>125</v>
      </c>
      <c r="BC4131" t="s">
        <v>198</v>
      </c>
      <c r="BD4131" t="s">
        <v>87</v>
      </c>
      <c r="BE4131" t="s">
        <v>456</v>
      </c>
      <c r="BF4131">
        <v>1</v>
      </c>
      <c r="BG4131">
        <f>IF(Table1[[#This Row],[ft_score]]="0 - 0", 1, 0)</f>
        <v>0</v>
      </c>
      <c r="BH4131">
        <f t="shared" si="64"/>
        <v>0</v>
      </c>
    </row>
    <row r="4132" spans="1:60" x14ac:dyDescent="0.25">
      <c r="A4132" s="1">
        <v>8175</v>
      </c>
      <c r="B4132" t="s">
        <v>5152</v>
      </c>
      <c r="C4132" t="s">
        <v>148</v>
      </c>
      <c r="D4132">
        <v>3</v>
      </c>
      <c r="E4132">
        <v>0</v>
      </c>
      <c r="F4132" t="s">
        <v>272</v>
      </c>
      <c r="G4132">
        <v>-1</v>
      </c>
      <c r="H4132">
        <v>-1</v>
      </c>
      <c r="I4132" t="s">
        <v>61</v>
      </c>
      <c r="J4132" t="s">
        <v>3027</v>
      </c>
      <c r="K4132">
        <v>12</v>
      </c>
      <c r="L4132" t="s">
        <v>150</v>
      </c>
      <c r="M4132" t="s">
        <v>272</v>
      </c>
      <c r="N4132" t="s">
        <v>60</v>
      </c>
      <c r="O4132" t="s">
        <v>150</v>
      </c>
      <c r="P4132" t="s">
        <v>150</v>
      </c>
      <c r="Q4132" t="s">
        <v>150</v>
      </c>
      <c r="R4132" t="s">
        <v>272</v>
      </c>
      <c r="S4132" t="s">
        <v>272</v>
      </c>
      <c r="T4132">
        <v>286.25</v>
      </c>
      <c r="U4132" t="s">
        <v>2673</v>
      </c>
      <c r="V4132" t="s">
        <v>2325</v>
      </c>
      <c r="W4132" t="s">
        <v>11001</v>
      </c>
      <c r="X4132" t="s">
        <v>10919</v>
      </c>
      <c r="Y4132" t="s">
        <v>921</v>
      </c>
      <c r="Z4132" t="s">
        <v>2327</v>
      </c>
      <c r="AA4132" t="s">
        <v>2328</v>
      </c>
      <c r="AB4132">
        <v>9</v>
      </c>
      <c r="AC4132">
        <v>87.5</v>
      </c>
      <c r="AD4132">
        <v>50</v>
      </c>
      <c r="AE4132">
        <v>43.75</v>
      </c>
      <c r="AF4132" t="s">
        <v>123</v>
      </c>
      <c r="AG4132" t="s">
        <v>123</v>
      </c>
      <c r="AH4132" t="s">
        <v>1819</v>
      </c>
      <c r="AI4132" t="s">
        <v>1614</v>
      </c>
      <c r="AJ4132" t="s">
        <v>77</v>
      </c>
      <c r="AK4132" t="s">
        <v>1493</v>
      </c>
      <c r="AL4132" t="s">
        <v>1681</v>
      </c>
      <c r="AM4132" t="s">
        <v>543</v>
      </c>
      <c r="AN4132">
        <v>-12</v>
      </c>
      <c r="AO4132">
        <v>2</v>
      </c>
      <c r="AP4132" t="s">
        <v>4365</v>
      </c>
      <c r="AQ4132" t="s">
        <v>73</v>
      </c>
      <c r="AR4132" t="s">
        <v>141</v>
      </c>
      <c r="AS4132" t="s">
        <v>97</v>
      </c>
      <c r="AT4132" t="s">
        <v>82</v>
      </c>
      <c r="AU4132" t="s">
        <v>116</v>
      </c>
      <c r="AV4132" t="s">
        <v>72</v>
      </c>
      <c r="AW4132" t="s">
        <v>83</v>
      </c>
      <c r="AX4132">
        <v>49.67</v>
      </c>
      <c r="AY4132">
        <v>50.33</v>
      </c>
      <c r="AZ4132" t="s">
        <v>269</v>
      </c>
      <c r="BA4132" t="s">
        <v>144</v>
      </c>
      <c r="BB4132" t="s">
        <v>268</v>
      </c>
      <c r="BC4132" t="s">
        <v>231</v>
      </c>
      <c r="BD4132" t="s">
        <v>349</v>
      </c>
      <c r="BE4132" t="s">
        <v>298</v>
      </c>
      <c r="BF4132">
        <v>1</v>
      </c>
      <c r="BG4132">
        <f>IF(Table1[[#This Row],[ft_score]]="0 - 0", 1, 0)</f>
        <v>0</v>
      </c>
      <c r="BH4132">
        <f t="shared" si="64"/>
        <v>0</v>
      </c>
    </row>
    <row r="4133" spans="1:60" hidden="1" x14ac:dyDescent="0.25">
      <c r="A4133" s="1">
        <v>8194</v>
      </c>
      <c r="B4133" t="s">
        <v>58</v>
      </c>
      <c r="C4133" t="s">
        <v>257</v>
      </c>
      <c r="D4133">
        <v>3</v>
      </c>
      <c r="E4133">
        <v>0</v>
      </c>
      <c r="F4133" t="s">
        <v>272</v>
      </c>
      <c r="G4133" t="s">
        <v>90</v>
      </c>
      <c r="H4133" t="s">
        <v>90</v>
      </c>
      <c r="I4133" t="s">
        <v>58</v>
      </c>
      <c r="J4133" t="s">
        <v>90</v>
      </c>
      <c r="K4133">
        <v>0</v>
      </c>
      <c r="L4133" t="s">
        <v>60</v>
      </c>
      <c r="M4133" t="s">
        <v>272</v>
      </c>
      <c r="N4133" t="s">
        <v>64</v>
      </c>
      <c r="O4133" t="s">
        <v>64</v>
      </c>
      <c r="P4133" t="s">
        <v>60</v>
      </c>
      <c r="Q4133" t="s">
        <v>60</v>
      </c>
      <c r="R4133" t="s">
        <v>150</v>
      </c>
      <c r="S4133" t="s">
        <v>272</v>
      </c>
      <c r="T4133">
        <v>1946.45</v>
      </c>
      <c r="U4133" t="s">
        <v>5633</v>
      </c>
      <c r="V4133" t="s">
        <v>5865</v>
      </c>
      <c r="W4133" t="s">
        <v>11023</v>
      </c>
      <c r="X4133" t="s">
        <v>10919</v>
      </c>
      <c r="Y4133" t="s">
        <v>1008</v>
      </c>
      <c r="Z4133" t="s">
        <v>6844</v>
      </c>
      <c r="AA4133" t="s">
        <v>5637</v>
      </c>
      <c r="AB4133">
        <v>8</v>
      </c>
      <c r="AC4133">
        <v>75</v>
      </c>
      <c r="AD4133">
        <v>50</v>
      </c>
      <c r="AE4133">
        <v>18.75</v>
      </c>
      <c r="AF4133" t="s">
        <v>83</v>
      </c>
      <c r="AG4133" t="s">
        <v>123</v>
      </c>
      <c r="AH4133" t="s">
        <v>193</v>
      </c>
      <c r="AI4133" t="s">
        <v>193</v>
      </c>
      <c r="AJ4133" t="s">
        <v>3357</v>
      </c>
      <c r="AK4133" t="s">
        <v>241</v>
      </c>
      <c r="AL4133" t="s">
        <v>1291</v>
      </c>
      <c r="AM4133" t="s">
        <v>967</v>
      </c>
      <c r="AN4133">
        <v>-13</v>
      </c>
      <c r="AO4133">
        <v>6.5</v>
      </c>
      <c r="AP4133" t="s">
        <v>141</v>
      </c>
      <c r="AQ4133" t="s">
        <v>82</v>
      </c>
      <c r="AR4133" t="s">
        <v>81</v>
      </c>
      <c r="AS4133" t="s">
        <v>97</v>
      </c>
      <c r="AT4133" t="s">
        <v>97</v>
      </c>
      <c r="AU4133" t="s">
        <v>73</v>
      </c>
      <c r="AV4133" t="s">
        <v>72</v>
      </c>
      <c r="AW4133" t="s">
        <v>63</v>
      </c>
      <c r="AX4133">
        <v>39.9</v>
      </c>
      <c r="AY4133">
        <v>60.1</v>
      </c>
      <c r="AZ4133" t="s">
        <v>166</v>
      </c>
      <c r="BA4133" t="s">
        <v>166</v>
      </c>
      <c r="BB4133" t="s">
        <v>166</v>
      </c>
      <c r="BC4133" t="s">
        <v>166</v>
      </c>
      <c r="BD4133" t="s">
        <v>166</v>
      </c>
      <c r="BE4133" t="s">
        <v>166</v>
      </c>
      <c r="BF4133" t="s">
        <v>58</v>
      </c>
      <c r="BG4133">
        <f>IF(Table1[[#This Row],[ft_score]]="0 - 0", 1, 0)</f>
        <v>0</v>
      </c>
      <c r="BH4133">
        <f t="shared" si="64"/>
        <v>0</v>
      </c>
    </row>
    <row r="4134" spans="1:60" hidden="1" x14ac:dyDescent="0.25">
      <c r="A4134" s="1">
        <v>8239</v>
      </c>
      <c r="B4134" t="s">
        <v>58</v>
      </c>
      <c r="C4134" t="s">
        <v>257</v>
      </c>
      <c r="D4134">
        <v>3</v>
      </c>
      <c r="E4134">
        <v>0</v>
      </c>
      <c r="F4134" t="s">
        <v>272</v>
      </c>
      <c r="G4134" t="s">
        <v>90</v>
      </c>
      <c r="H4134" t="s">
        <v>90</v>
      </c>
      <c r="I4134" t="s">
        <v>58</v>
      </c>
      <c r="J4134" t="s">
        <v>90</v>
      </c>
      <c r="K4134">
        <v>0</v>
      </c>
      <c r="L4134" t="s">
        <v>60</v>
      </c>
      <c r="M4134" t="s">
        <v>272</v>
      </c>
      <c r="N4134" t="s">
        <v>64</v>
      </c>
      <c r="O4134" t="s">
        <v>64</v>
      </c>
      <c r="P4134" t="s">
        <v>60</v>
      </c>
      <c r="Q4134" t="s">
        <v>60</v>
      </c>
      <c r="R4134" t="s">
        <v>272</v>
      </c>
      <c r="S4134" t="s">
        <v>272</v>
      </c>
      <c r="T4134">
        <v>2040.95</v>
      </c>
      <c r="U4134" t="s">
        <v>5819</v>
      </c>
      <c r="V4134" t="s">
        <v>5854</v>
      </c>
      <c r="W4134" t="s">
        <v>11080</v>
      </c>
      <c r="X4134" t="s">
        <v>10919</v>
      </c>
      <c r="Y4134" t="s">
        <v>1008</v>
      </c>
      <c r="Z4134" t="s">
        <v>6844</v>
      </c>
      <c r="AA4134" t="s">
        <v>5637</v>
      </c>
      <c r="AB4134">
        <v>8</v>
      </c>
      <c r="AC4134">
        <v>81.25</v>
      </c>
      <c r="AD4134">
        <v>43.75</v>
      </c>
      <c r="AE4134">
        <v>18.75</v>
      </c>
      <c r="AF4134" t="s">
        <v>72</v>
      </c>
      <c r="AG4134" t="s">
        <v>73</v>
      </c>
      <c r="AH4134" t="s">
        <v>442</v>
      </c>
      <c r="AI4134" t="s">
        <v>1163</v>
      </c>
      <c r="AJ4134" t="s">
        <v>7456</v>
      </c>
      <c r="AK4134" t="s">
        <v>2494</v>
      </c>
      <c r="AL4134" t="s">
        <v>3424</v>
      </c>
      <c r="AM4134" t="s">
        <v>7786</v>
      </c>
      <c r="AN4134">
        <v>22</v>
      </c>
      <c r="AO4134">
        <v>-3</v>
      </c>
      <c r="AP4134" t="s">
        <v>141</v>
      </c>
      <c r="AQ4134" t="s">
        <v>82</v>
      </c>
      <c r="AR4134" t="s">
        <v>81</v>
      </c>
      <c r="AS4134" t="s">
        <v>81</v>
      </c>
      <c r="AT4134" t="s">
        <v>82</v>
      </c>
      <c r="AU4134" t="s">
        <v>73</v>
      </c>
      <c r="AV4134" t="s">
        <v>123</v>
      </c>
      <c r="AW4134" t="s">
        <v>83</v>
      </c>
      <c r="AX4134">
        <v>45.88</v>
      </c>
      <c r="AY4134">
        <v>54.12</v>
      </c>
      <c r="AZ4134" t="s">
        <v>166</v>
      </c>
      <c r="BA4134" t="s">
        <v>166</v>
      </c>
      <c r="BB4134" t="s">
        <v>166</v>
      </c>
      <c r="BC4134" t="s">
        <v>166</v>
      </c>
      <c r="BD4134" t="s">
        <v>166</v>
      </c>
      <c r="BE4134" t="s">
        <v>166</v>
      </c>
      <c r="BF4134" t="s">
        <v>58</v>
      </c>
      <c r="BG4134">
        <f>IF(Table1[[#This Row],[ft_score]]="0 - 0", 1, 0)</f>
        <v>0</v>
      </c>
      <c r="BH4134">
        <f t="shared" si="64"/>
        <v>0</v>
      </c>
    </row>
    <row r="4135" spans="1:60" x14ac:dyDescent="0.25">
      <c r="A4135" s="1">
        <v>8281</v>
      </c>
      <c r="B4135" t="s">
        <v>58</v>
      </c>
      <c r="C4135" t="s">
        <v>257</v>
      </c>
      <c r="D4135">
        <v>3</v>
      </c>
      <c r="E4135">
        <v>0</v>
      </c>
      <c r="F4135" t="s">
        <v>272</v>
      </c>
      <c r="G4135" t="s">
        <v>90</v>
      </c>
      <c r="H4135" t="s">
        <v>90</v>
      </c>
      <c r="I4135" t="s">
        <v>58</v>
      </c>
      <c r="J4135" t="s">
        <v>90</v>
      </c>
      <c r="K4135">
        <v>0</v>
      </c>
      <c r="L4135" t="s">
        <v>150</v>
      </c>
      <c r="M4135" t="s">
        <v>272</v>
      </c>
      <c r="N4135" t="s">
        <v>150</v>
      </c>
      <c r="O4135" t="s">
        <v>150</v>
      </c>
      <c r="P4135" t="s">
        <v>150</v>
      </c>
      <c r="Q4135" t="s">
        <v>272</v>
      </c>
      <c r="R4135" t="s">
        <v>272</v>
      </c>
      <c r="S4135" t="s">
        <v>272</v>
      </c>
      <c r="T4135">
        <v>249.11</v>
      </c>
      <c r="U4135" t="s">
        <v>5960</v>
      </c>
      <c r="V4135" t="s">
        <v>5740</v>
      </c>
      <c r="W4135" t="s">
        <v>11131</v>
      </c>
      <c r="X4135" t="s">
        <v>10919</v>
      </c>
      <c r="Y4135" t="s">
        <v>1008</v>
      </c>
      <c r="Z4135" t="s">
        <v>5718</v>
      </c>
      <c r="AA4135" t="s">
        <v>5719</v>
      </c>
      <c r="AB4135">
        <v>8</v>
      </c>
      <c r="AC4135">
        <v>81.25</v>
      </c>
      <c r="AD4135">
        <v>62.5</v>
      </c>
      <c r="AE4135">
        <v>37.5</v>
      </c>
      <c r="AF4135" t="s">
        <v>73</v>
      </c>
      <c r="AG4135" t="s">
        <v>73</v>
      </c>
      <c r="AH4135" t="s">
        <v>11132</v>
      </c>
      <c r="AI4135" t="s">
        <v>2193</v>
      </c>
      <c r="AJ4135" t="s">
        <v>1565</v>
      </c>
      <c r="AK4135" t="s">
        <v>139</v>
      </c>
      <c r="AL4135" t="s">
        <v>550</v>
      </c>
      <c r="AM4135" t="s">
        <v>5168</v>
      </c>
      <c r="AN4135">
        <v>-21</v>
      </c>
      <c r="AO4135">
        <v>-7.5</v>
      </c>
      <c r="AP4135" t="s">
        <v>2156</v>
      </c>
      <c r="AQ4135" t="s">
        <v>81</v>
      </c>
      <c r="AR4135" t="s">
        <v>82</v>
      </c>
      <c r="AS4135" t="s">
        <v>73</v>
      </c>
      <c r="AT4135" t="s">
        <v>81</v>
      </c>
      <c r="AU4135" t="s">
        <v>73</v>
      </c>
      <c r="AV4135" t="s">
        <v>83</v>
      </c>
      <c r="AW4135" t="s">
        <v>83</v>
      </c>
      <c r="AX4135">
        <v>32.229999999999997</v>
      </c>
      <c r="AY4135">
        <v>67.78</v>
      </c>
      <c r="AZ4135" t="s">
        <v>255</v>
      </c>
      <c r="BA4135" t="s">
        <v>199</v>
      </c>
      <c r="BB4135" t="s">
        <v>196</v>
      </c>
      <c r="BC4135" t="s">
        <v>468</v>
      </c>
      <c r="BD4135" t="s">
        <v>4033</v>
      </c>
      <c r="BE4135" t="s">
        <v>166</v>
      </c>
      <c r="BF4135">
        <v>1</v>
      </c>
      <c r="BG4135">
        <f>IF(Table1[[#This Row],[ft_score]]="0 - 0", 1, 0)</f>
        <v>0</v>
      </c>
      <c r="BH4135">
        <f t="shared" si="64"/>
        <v>0</v>
      </c>
    </row>
    <row r="4136" spans="1:60" hidden="1" x14ac:dyDescent="0.25">
      <c r="A4136" s="1">
        <v>8342</v>
      </c>
      <c r="B4136" t="s">
        <v>58</v>
      </c>
      <c r="C4136" t="s">
        <v>126</v>
      </c>
      <c r="D4136">
        <v>3</v>
      </c>
      <c r="E4136">
        <v>0</v>
      </c>
      <c r="F4136" t="s">
        <v>272</v>
      </c>
      <c r="G4136" t="s">
        <v>90</v>
      </c>
      <c r="H4136" t="s">
        <v>90</v>
      </c>
      <c r="I4136" t="s">
        <v>58</v>
      </c>
      <c r="J4136" t="s">
        <v>90</v>
      </c>
      <c r="K4136">
        <v>0</v>
      </c>
      <c r="L4136" t="s">
        <v>64</v>
      </c>
      <c r="M4136" t="s">
        <v>272</v>
      </c>
      <c r="N4136" t="s">
        <v>64</v>
      </c>
      <c r="O4136" t="s">
        <v>64</v>
      </c>
      <c r="P4136" t="s">
        <v>64</v>
      </c>
      <c r="Q4136" t="s">
        <v>150</v>
      </c>
      <c r="R4136" t="s">
        <v>272</v>
      </c>
      <c r="S4136" t="s">
        <v>272</v>
      </c>
      <c r="T4136">
        <v>72.84</v>
      </c>
      <c r="U4136" t="s">
        <v>3807</v>
      </c>
      <c r="V4136" t="s">
        <v>2437</v>
      </c>
      <c r="W4136" t="s">
        <v>11208</v>
      </c>
      <c r="X4136" t="s">
        <v>10919</v>
      </c>
      <c r="Y4136" t="s">
        <v>548</v>
      </c>
      <c r="Z4136" t="s">
        <v>1242</v>
      </c>
      <c r="AA4136" t="s">
        <v>1243</v>
      </c>
      <c r="AB4136">
        <v>23</v>
      </c>
      <c r="AC4136">
        <v>81.25</v>
      </c>
      <c r="AD4136">
        <v>56.25</v>
      </c>
      <c r="AE4136">
        <v>43.75</v>
      </c>
      <c r="AF4136" t="s">
        <v>123</v>
      </c>
      <c r="AG4136" t="s">
        <v>123</v>
      </c>
      <c r="AH4136" t="s">
        <v>2390</v>
      </c>
      <c r="AI4136" t="s">
        <v>2099</v>
      </c>
      <c r="AJ4136" t="s">
        <v>660</v>
      </c>
      <c r="AK4136" t="s">
        <v>3098</v>
      </c>
      <c r="AL4136" t="s">
        <v>3804</v>
      </c>
      <c r="AM4136" t="s">
        <v>3076</v>
      </c>
      <c r="AN4136">
        <v>-5</v>
      </c>
      <c r="AO4136">
        <v>2.5</v>
      </c>
      <c r="AP4136" t="s">
        <v>11209</v>
      </c>
      <c r="AQ4136" t="s">
        <v>82</v>
      </c>
      <c r="AR4136" t="s">
        <v>97</v>
      </c>
      <c r="AS4136" t="s">
        <v>72</v>
      </c>
      <c r="AT4136" t="s">
        <v>335</v>
      </c>
      <c r="AU4136" t="s">
        <v>116</v>
      </c>
      <c r="AV4136" t="s">
        <v>123</v>
      </c>
      <c r="AW4136" t="s">
        <v>72</v>
      </c>
      <c r="AX4136">
        <v>41</v>
      </c>
      <c r="AY4136">
        <v>59.01</v>
      </c>
      <c r="AZ4136" t="s">
        <v>166</v>
      </c>
      <c r="BA4136" t="s">
        <v>166</v>
      </c>
      <c r="BB4136" t="s">
        <v>166</v>
      </c>
      <c r="BC4136" t="s">
        <v>166</v>
      </c>
      <c r="BD4136" t="s">
        <v>166</v>
      </c>
      <c r="BE4136" t="s">
        <v>166</v>
      </c>
      <c r="BF4136" t="s">
        <v>58</v>
      </c>
      <c r="BG4136">
        <f>IF(Table1[[#This Row],[ft_score]]="0 - 0", 1, 0)</f>
        <v>0</v>
      </c>
      <c r="BH4136">
        <f t="shared" si="64"/>
        <v>0</v>
      </c>
    </row>
    <row r="4137" spans="1:60" hidden="1" x14ac:dyDescent="0.25">
      <c r="A4137" s="1">
        <v>8344</v>
      </c>
      <c r="B4137" t="s">
        <v>58</v>
      </c>
      <c r="C4137" t="s">
        <v>59</v>
      </c>
      <c r="D4137">
        <v>3</v>
      </c>
      <c r="E4137">
        <v>0</v>
      </c>
      <c r="F4137" t="s">
        <v>272</v>
      </c>
      <c r="G4137" t="s">
        <v>90</v>
      </c>
      <c r="H4137" t="s">
        <v>90</v>
      </c>
      <c r="I4137" t="s">
        <v>58</v>
      </c>
      <c r="J4137" t="s">
        <v>90</v>
      </c>
      <c r="K4137">
        <v>0</v>
      </c>
      <c r="L4137" t="s">
        <v>150</v>
      </c>
      <c r="M4137" t="s">
        <v>272</v>
      </c>
      <c r="N4137" t="s">
        <v>64</v>
      </c>
      <c r="O4137" t="s">
        <v>60</v>
      </c>
      <c r="P4137" t="s">
        <v>150</v>
      </c>
      <c r="Q4137" t="s">
        <v>272</v>
      </c>
      <c r="R4137" t="s">
        <v>272</v>
      </c>
      <c r="S4137" t="s">
        <v>272</v>
      </c>
      <c r="T4137">
        <v>11583.33</v>
      </c>
      <c r="U4137" t="s">
        <v>7004</v>
      </c>
      <c r="V4137" t="s">
        <v>8297</v>
      </c>
      <c r="W4137" t="s">
        <v>11211</v>
      </c>
      <c r="X4137" t="s">
        <v>10919</v>
      </c>
      <c r="Y4137" t="s">
        <v>7126</v>
      </c>
      <c r="Z4137" t="s">
        <v>6705</v>
      </c>
      <c r="AA4137" t="s">
        <v>6706</v>
      </c>
      <c r="AB4137">
        <v>4</v>
      </c>
      <c r="AC4137">
        <v>75</v>
      </c>
      <c r="AD4137">
        <v>62.5</v>
      </c>
      <c r="AE4137">
        <v>37.5</v>
      </c>
      <c r="AF4137" t="s">
        <v>73</v>
      </c>
      <c r="AG4137" t="s">
        <v>72</v>
      </c>
      <c r="AH4137" t="s">
        <v>2193</v>
      </c>
      <c r="AI4137" t="s">
        <v>2544</v>
      </c>
      <c r="AJ4137" t="s">
        <v>3961</v>
      </c>
      <c r="AK4137" t="s">
        <v>644</v>
      </c>
      <c r="AL4137" t="s">
        <v>98</v>
      </c>
      <c r="AM4137" t="s">
        <v>4490</v>
      </c>
      <c r="AN4137">
        <v>10</v>
      </c>
      <c r="AO4137">
        <v>-6</v>
      </c>
      <c r="AP4137" t="s">
        <v>141</v>
      </c>
      <c r="AQ4137" t="s">
        <v>73</v>
      </c>
      <c r="AR4137" t="s">
        <v>141</v>
      </c>
      <c r="AS4137" t="s">
        <v>141</v>
      </c>
      <c r="AT4137" t="s">
        <v>73</v>
      </c>
      <c r="AU4137" t="s">
        <v>73</v>
      </c>
      <c r="AV4137" t="s">
        <v>73</v>
      </c>
      <c r="AW4137" t="s">
        <v>63</v>
      </c>
      <c r="AX4137">
        <v>38.340000000000003</v>
      </c>
      <c r="AY4137">
        <v>61.67</v>
      </c>
      <c r="AZ4137" t="s">
        <v>166</v>
      </c>
      <c r="BA4137" t="s">
        <v>166</v>
      </c>
      <c r="BB4137" t="s">
        <v>166</v>
      </c>
      <c r="BC4137" t="s">
        <v>166</v>
      </c>
      <c r="BD4137" t="s">
        <v>166</v>
      </c>
      <c r="BE4137" t="s">
        <v>166</v>
      </c>
      <c r="BF4137" t="s">
        <v>58</v>
      </c>
      <c r="BG4137">
        <f>IF(Table1[[#This Row],[ft_score]]="0 - 0", 1, 0)</f>
        <v>0</v>
      </c>
      <c r="BH4137">
        <f t="shared" si="64"/>
        <v>0</v>
      </c>
    </row>
    <row r="4138" spans="1:60" x14ac:dyDescent="0.25">
      <c r="A4138" s="1">
        <v>4211</v>
      </c>
      <c r="B4138" t="s">
        <v>57</v>
      </c>
      <c r="C4138" t="s">
        <v>257</v>
      </c>
      <c r="D4138">
        <v>3</v>
      </c>
      <c r="E4138">
        <v>0</v>
      </c>
      <c r="F4138" t="s">
        <v>272</v>
      </c>
      <c r="G4138">
        <v>-1</v>
      </c>
      <c r="H4138">
        <v>1000</v>
      </c>
      <c r="I4138" t="s">
        <v>61</v>
      </c>
      <c r="J4138" t="s">
        <v>125</v>
      </c>
      <c r="K4138">
        <v>100</v>
      </c>
      <c r="L4138" t="s">
        <v>64</v>
      </c>
      <c r="M4138" t="s">
        <v>272</v>
      </c>
      <c r="N4138" t="s">
        <v>64</v>
      </c>
      <c r="O4138" t="s">
        <v>64</v>
      </c>
      <c r="P4138" t="s">
        <v>64</v>
      </c>
      <c r="Q4138" t="s">
        <v>64</v>
      </c>
      <c r="R4138" t="s">
        <v>150</v>
      </c>
      <c r="S4138" t="s">
        <v>272</v>
      </c>
      <c r="T4138">
        <v>4569.24</v>
      </c>
      <c r="U4138" t="s">
        <v>2129</v>
      </c>
      <c r="V4138" t="s">
        <v>2136</v>
      </c>
      <c r="W4138" t="s">
        <v>2903</v>
      </c>
      <c r="X4138" t="s">
        <v>2450</v>
      </c>
      <c r="Y4138" t="s">
        <v>1308</v>
      </c>
      <c r="Z4138" t="s">
        <v>1261</v>
      </c>
      <c r="AA4138" t="s">
        <v>1262</v>
      </c>
      <c r="AB4138">
        <v>12</v>
      </c>
      <c r="AC4138">
        <v>50</v>
      </c>
      <c r="AD4138">
        <v>31.25</v>
      </c>
      <c r="AE4138">
        <v>18.75</v>
      </c>
      <c r="AF4138" t="s">
        <v>83</v>
      </c>
      <c r="AG4138" t="s">
        <v>159</v>
      </c>
      <c r="AH4138" t="s">
        <v>2904</v>
      </c>
      <c r="AI4138" t="s">
        <v>2905</v>
      </c>
      <c r="AJ4138" t="s">
        <v>2843</v>
      </c>
      <c r="AK4138" t="s">
        <v>178</v>
      </c>
      <c r="AL4138" t="s">
        <v>2906</v>
      </c>
      <c r="AM4138" t="s">
        <v>2907</v>
      </c>
      <c r="AN4138">
        <v>-18</v>
      </c>
      <c r="AO4138">
        <v>-3</v>
      </c>
      <c r="AP4138" t="s">
        <v>2908</v>
      </c>
      <c r="AQ4138" t="s">
        <v>97</v>
      </c>
      <c r="AR4138" t="s">
        <v>97</v>
      </c>
      <c r="AS4138" t="s">
        <v>82</v>
      </c>
      <c r="AT4138" t="s">
        <v>97</v>
      </c>
      <c r="AU4138" t="s">
        <v>72</v>
      </c>
      <c r="AV4138" t="s">
        <v>83</v>
      </c>
      <c r="AW4138" t="s">
        <v>63</v>
      </c>
      <c r="AX4138">
        <v>43.43</v>
      </c>
      <c r="AY4138">
        <v>56.58</v>
      </c>
      <c r="AZ4138" t="s">
        <v>858</v>
      </c>
      <c r="BA4138" t="s">
        <v>285</v>
      </c>
      <c r="BB4138" t="s">
        <v>285</v>
      </c>
      <c r="BC4138" t="s">
        <v>87</v>
      </c>
      <c r="BD4138" t="s">
        <v>231</v>
      </c>
      <c r="BE4138" t="s">
        <v>849</v>
      </c>
      <c r="BF4138">
        <v>1</v>
      </c>
      <c r="BG4138">
        <f>IF(Table1[[#This Row],[ft_score]]="0 - 0", 1, 0)</f>
        <v>0</v>
      </c>
      <c r="BH4138">
        <f t="shared" si="64"/>
        <v>0</v>
      </c>
    </row>
    <row r="4139" spans="1:60" x14ac:dyDescent="0.25">
      <c r="A4139" s="1">
        <v>4275</v>
      </c>
      <c r="B4139" t="s">
        <v>58</v>
      </c>
      <c r="C4139" t="s">
        <v>200</v>
      </c>
      <c r="D4139">
        <v>3</v>
      </c>
      <c r="E4139">
        <v>0</v>
      </c>
      <c r="F4139" t="s">
        <v>272</v>
      </c>
      <c r="G4139" t="s">
        <v>90</v>
      </c>
      <c r="H4139" t="s">
        <v>90</v>
      </c>
      <c r="I4139" t="s">
        <v>58</v>
      </c>
      <c r="J4139" t="s">
        <v>90</v>
      </c>
      <c r="K4139">
        <v>0</v>
      </c>
      <c r="L4139" t="s">
        <v>64</v>
      </c>
      <c r="M4139" t="s">
        <v>272</v>
      </c>
      <c r="N4139" t="s">
        <v>64</v>
      </c>
      <c r="O4139" t="s">
        <v>64</v>
      </c>
      <c r="P4139" t="s">
        <v>64</v>
      </c>
      <c r="Q4139" t="s">
        <v>64</v>
      </c>
      <c r="R4139" t="s">
        <v>60</v>
      </c>
      <c r="S4139" t="s">
        <v>272</v>
      </c>
      <c r="T4139">
        <v>973.51</v>
      </c>
      <c r="U4139" t="s">
        <v>1481</v>
      </c>
      <c r="V4139" t="s">
        <v>1586</v>
      </c>
      <c r="W4139" t="s">
        <v>3179</v>
      </c>
      <c r="X4139" t="s">
        <v>2982</v>
      </c>
      <c r="Y4139" t="s">
        <v>1483</v>
      </c>
      <c r="Z4139" t="s">
        <v>1032</v>
      </c>
      <c r="AA4139" t="s">
        <v>1033</v>
      </c>
      <c r="AB4139">
        <v>14</v>
      </c>
      <c r="AC4139">
        <v>75</v>
      </c>
      <c r="AD4139">
        <v>43.75</v>
      </c>
      <c r="AE4139">
        <v>31.25</v>
      </c>
      <c r="AF4139" t="s">
        <v>72</v>
      </c>
      <c r="AG4139" t="s">
        <v>123</v>
      </c>
      <c r="AH4139" t="s">
        <v>1398</v>
      </c>
      <c r="AI4139" t="s">
        <v>3180</v>
      </c>
      <c r="AJ4139" t="s">
        <v>3181</v>
      </c>
      <c r="AK4139" t="s">
        <v>1173</v>
      </c>
      <c r="AL4139" t="s">
        <v>855</v>
      </c>
      <c r="AM4139" t="s">
        <v>3182</v>
      </c>
      <c r="AN4139">
        <v>-9</v>
      </c>
      <c r="AO4139">
        <v>10.5</v>
      </c>
      <c r="AP4139" t="s">
        <v>2443</v>
      </c>
      <c r="AQ4139" t="s">
        <v>82</v>
      </c>
      <c r="AR4139" t="s">
        <v>81</v>
      </c>
      <c r="AS4139" t="s">
        <v>72</v>
      </c>
      <c r="AT4139" t="s">
        <v>141</v>
      </c>
      <c r="AU4139" t="s">
        <v>159</v>
      </c>
      <c r="AV4139" t="s">
        <v>83</v>
      </c>
      <c r="AW4139" t="s">
        <v>63</v>
      </c>
      <c r="AX4139">
        <v>41.13</v>
      </c>
      <c r="AY4139">
        <v>58.87</v>
      </c>
      <c r="AZ4139" t="s">
        <v>423</v>
      </c>
      <c r="BA4139" t="s">
        <v>849</v>
      </c>
      <c r="BB4139" t="s">
        <v>105</v>
      </c>
      <c r="BC4139" t="s">
        <v>312</v>
      </c>
      <c r="BD4139" t="s">
        <v>269</v>
      </c>
      <c r="BE4139" t="s">
        <v>86</v>
      </c>
      <c r="BF4139">
        <v>1</v>
      </c>
      <c r="BG4139">
        <f>IF(Table1[[#This Row],[ft_score]]="0 - 0", 1, 0)</f>
        <v>0</v>
      </c>
      <c r="BH4139">
        <f t="shared" si="64"/>
        <v>0</v>
      </c>
    </row>
    <row r="4140" spans="1:60" x14ac:dyDescent="0.25">
      <c r="A4140" s="1">
        <v>4368</v>
      </c>
      <c r="B4140" t="s">
        <v>58</v>
      </c>
      <c r="C4140" t="s">
        <v>167</v>
      </c>
      <c r="D4140">
        <v>3</v>
      </c>
      <c r="E4140">
        <v>0</v>
      </c>
      <c r="F4140" t="s">
        <v>272</v>
      </c>
      <c r="G4140" t="s">
        <v>90</v>
      </c>
      <c r="H4140" t="s">
        <v>90</v>
      </c>
      <c r="I4140" t="s">
        <v>58</v>
      </c>
      <c r="J4140" t="s">
        <v>90</v>
      </c>
      <c r="K4140">
        <v>0</v>
      </c>
      <c r="L4140" t="s">
        <v>64</v>
      </c>
      <c r="M4140" t="s">
        <v>272</v>
      </c>
      <c r="N4140" t="s">
        <v>64</v>
      </c>
      <c r="O4140" t="s">
        <v>64</v>
      </c>
      <c r="P4140" t="s">
        <v>64</v>
      </c>
      <c r="Q4140" t="s">
        <v>64</v>
      </c>
      <c r="R4140" t="s">
        <v>150</v>
      </c>
      <c r="S4140" t="s">
        <v>272</v>
      </c>
      <c r="T4140">
        <v>717.69</v>
      </c>
      <c r="U4140" t="s">
        <v>218</v>
      </c>
      <c r="V4140" t="s">
        <v>412</v>
      </c>
      <c r="W4140" t="s">
        <v>3551</v>
      </c>
      <c r="X4140" t="s">
        <v>3499</v>
      </c>
      <c r="Y4140" t="s">
        <v>69</v>
      </c>
      <c r="Z4140" t="s">
        <v>187</v>
      </c>
      <c r="AA4140" t="s">
        <v>188</v>
      </c>
      <c r="AB4140">
        <v>18</v>
      </c>
      <c r="AC4140">
        <v>81.25</v>
      </c>
      <c r="AD4140">
        <v>50</v>
      </c>
      <c r="AE4140">
        <v>31.25</v>
      </c>
      <c r="AF4140" t="s">
        <v>73</v>
      </c>
      <c r="AG4140" t="s">
        <v>72</v>
      </c>
      <c r="AH4140" t="s">
        <v>1921</v>
      </c>
      <c r="AI4140" t="s">
        <v>3027</v>
      </c>
      <c r="AJ4140" t="s">
        <v>3552</v>
      </c>
      <c r="AK4140" t="s">
        <v>1155</v>
      </c>
      <c r="AL4140" t="s">
        <v>3013</v>
      </c>
      <c r="AM4140" t="s">
        <v>2292</v>
      </c>
      <c r="AN4140">
        <v>0</v>
      </c>
      <c r="AO4140">
        <v>10</v>
      </c>
      <c r="AP4140" t="s">
        <v>3553</v>
      </c>
      <c r="AQ4140" t="s">
        <v>82</v>
      </c>
      <c r="AR4140" t="s">
        <v>81</v>
      </c>
      <c r="AS4140" t="s">
        <v>73</v>
      </c>
      <c r="AT4140" t="s">
        <v>141</v>
      </c>
      <c r="AU4140" t="s">
        <v>159</v>
      </c>
      <c r="AV4140" t="s">
        <v>123</v>
      </c>
      <c r="AW4140" t="s">
        <v>63</v>
      </c>
      <c r="AX4140">
        <v>45.67</v>
      </c>
      <c r="AY4140">
        <v>54.34</v>
      </c>
      <c r="AZ4140" t="s">
        <v>215</v>
      </c>
      <c r="BA4140" t="s">
        <v>298</v>
      </c>
      <c r="BB4140" t="s">
        <v>454</v>
      </c>
      <c r="BC4140" t="s">
        <v>312</v>
      </c>
      <c r="BD4140" t="s">
        <v>271</v>
      </c>
      <c r="BE4140" t="s">
        <v>311</v>
      </c>
      <c r="BF4140">
        <v>1</v>
      </c>
      <c r="BG4140">
        <f>IF(Table1[[#This Row],[ft_score]]="0 - 0", 1, 0)</f>
        <v>0</v>
      </c>
      <c r="BH4140">
        <f t="shared" si="64"/>
        <v>0</v>
      </c>
    </row>
    <row r="4141" spans="1:60" x14ac:dyDescent="0.25">
      <c r="A4141" s="1">
        <v>5498</v>
      </c>
      <c r="B4141" t="s">
        <v>58</v>
      </c>
      <c r="C4141" t="s">
        <v>244</v>
      </c>
      <c r="D4141">
        <v>3</v>
      </c>
      <c r="E4141">
        <v>0</v>
      </c>
      <c r="F4141" t="s">
        <v>272</v>
      </c>
      <c r="G4141" t="s">
        <v>90</v>
      </c>
      <c r="H4141" t="s">
        <v>90</v>
      </c>
      <c r="I4141" t="s">
        <v>58</v>
      </c>
      <c r="J4141" t="s">
        <v>90</v>
      </c>
      <c r="K4141">
        <v>0</v>
      </c>
      <c r="L4141" t="s">
        <v>64</v>
      </c>
      <c r="M4141" t="s">
        <v>272</v>
      </c>
      <c r="N4141" t="s">
        <v>64</v>
      </c>
      <c r="O4141" t="s">
        <v>64</v>
      </c>
      <c r="P4141" t="s">
        <v>64</v>
      </c>
      <c r="Q4141" t="s">
        <v>64</v>
      </c>
      <c r="R4141" t="s">
        <v>60</v>
      </c>
      <c r="S4141" t="s">
        <v>272</v>
      </c>
      <c r="T4141">
        <v>3.88</v>
      </c>
      <c r="U4141" t="s">
        <v>5922</v>
      </c>
      <c r="V4141" t="s">
        <v>5397</v>
      </c>
      <c r="W4141" t="s">
        <v>6591</v>
      </c>
      <c r="X4141" t="s">
        <v>6564</v>
      </c>
      <c r="Y4141" t="s">
        <v>1008</v>
      </c>
      <c r="Z4141" t="s">
        <v>5400</v>
      </c>
      <c r="AA4141" t="s">
        <v>5401</v>
      </c>
      <c r="AB4141">
        <v>2</v>
      </c>
      <c r="AC4141">
        <v>25</v>
      </c>
      <c r="AD4141">
        <v>0</v>
      </c>
      <c r="AE4141">
        <v>0</v>
      </c>
      <c r="AF4141" t="s">
        <v>63</v>
      </c>
      <c r="AG4141" t="s">
        <v>97</v>
      </c>
      <c r="AH4141" t="s">
        <v>63</v>
      </c>
      <c r="AI4141" t="s">
        <v>97</v>
      </c>
      <c r="AJ4141" t="s">
        <v>63</v>
      </c>
      <c r="AK4141" t="s">
        <v>63</v>
      </c>
      <c r="AL4141" t="s">
        <v>73</v>
      </c>
      <c r="AM4141" t="s">
        <v>73</v>
      </c>
      <c r="AN4141">
        <v>-6</v>
      </c>
      <c r="AO4141">
        <v>1</v>
      </c>
      <c r="AP4141" t="s">
        <v>3023</v>
      </c>
      <c r="AQ4141" t="s">
        <v>97</v>
      </c>
      <c r="AR4141" t="s">
        <v>97</v>
      </c>
      <c r="AS4141" t="s">
        <v>63</v>
      </c>
      <c r="AT4141" t="s">
        <v>97</v>
      </c>
      <c r="AU4141" t="s">
        <v>63</v>
      </c>
      <c r="AV4141" t="s">
        <v>63</v>
      </c>
      <c r="AW4141" t="s">
        <v>63</v>
      </c>
      <c r="AX4141">
        <v>50</v>
      </c>
      <c r="AY4141">
        <v>50</v>
      </c>
      <c r="AZ4141" t="s">
        <v>523</v>
      </c>
      <c r="BA4141" t="s">
        <v>89</v>
      </c>
      <c r="BB4141" t="s">
        <v>147</v>
      </c>
      <c r="BC4141" t="s">
        <v>198</v>
      </c>
      <c r="BD4141" t="s">
        <v>87</v>
      </c>
      <c r="BE4141" t="s">
        <v>105</v>
      </c>
      <c r="BF4141">
        <v>1</v>
      </c>
      <c r="BG4141">
        <f>IF(Table1[[#This Row],[ft_score]]="0 - 0", 1, 0)</f>
        <v>0</v>
      </c>
      <c r="BH4141">
        <f t="shared" si="64"/>
        <v>0</v>
      </c>
    </row>
    <row r="4142" spans="1:60" x14ac:dyDescent="0.25">
      <c r="A4142" s="1">
        <v>5918</v>
      </c>
      <c r="B4142" t="s">
        <v>58</v>
      </c>
      <c r="C4142" t="s">
        <v>148</v>
      </c>
      <c r="D4142">
        <v>3</v>
      </c>
      <c r="E4142">
        <v>0</v>
      </c>
      <c r="F4142" t="s">
        <v>272</v>
      </c>
      <c r="G4142" t="s">
        <v>90</v>
      </c>
      <c r="H4142" t="s">
        <v>90</v>
      </c>
      <c r="I4142" t="s">
        <v>58</v>
      </c>
      <c r="J4142" t="s">
        <v>90</v>
      </c>
      <c r="K4142">
        <v>0</v>
      </c>
      <c r="L4142" t="s">
        <v>64</v>
      </c>
      <c r="M4142" t="s">
        <v>272</v>
      </c>
      <c r="N4142" t="s">
        <v>64</v>
      </c>
      <c r="O4142" t="s">
        <v>64</v>
      </c>
      <c r="P4142" t="s">
        <v>64</v>
      </c>
      <c r="Q4142" t="s">
        <v>64</v>
      </c>
      <c r="R4142" t="s">
        <v>60</v>
      </c>
      <c r="S4142" t="s">
        <v>272</v>
      </c>
      <c r="T4142">
        <v>23243.5</v>
      </c>
      <c r="U4142" t="s">
        <v>6320</v>
      </c>
      <c r="V4142" t="s">
        <v>5107</v>
      </c>
      <c r="W4142" t="s">
        <v>7414</v>
      </c>
      <c r="X4142" t="s">
        <v>7185</v>
      </c>
      <c r="Y4142" t="s">
        <v>548</v>
      </c>
      <c r="Z4142" t="s">
        <v>4709</v>
      </c>
      <c r="AA4142" t="s">
        <v>4710</v>
      </c>
      <c r="AB4142">
        <v>2</v>
      </c>
      <c r="AC4142">
        <v>100</v>
      </c>
      <c r="AD4142">
        <v>50</v>
      </c>
      <c r="AE4142">
        <v>25</v>
      </c>
      <c r="AF4142" t="s">
        <v>63</v>
      </c>
      <c r="AG4142" t="s">
        <v>73</v>
      </c>
      <c r="AH4142" t="s">
        <v>63</v>
      </c>
      <c r="AI4142" t="s">
        <v>98</v>
      </c>
      <c r="AJ4142" t="s">
        <v>1300</v>
      </c>
      <c r="AK4142" t="s">
        <v>1575</v>
      </c>
      <c r="AL4142" t="s">
        <v>2416</v>
      </c>
      <c r="AM4142" t="s">
        <v>5223</v>
      </c>
      <c r="AN4142">
        <v>-5</v>
      </c>
      <c r="AO4142">
        <v>-3.5</v>
      </c>
      <c r="AP4142" t="s">
        <v>1858</v>
      </c>
      <c r="AQ4142" t="s">
        <v>560</v>
      </c>
      <c r="AR4142" t="s">
        <v>63</v>
      </c>
      <c r="AS4142" t="s">
        <v>63</v>
      </c>
      <c r="AT4142" t="s">
        <v>560</v>
      </c>
      <c r="AU4142" t="s">
        <v>73</v>
      </c>
      <c r="AV4142" t="s">
        <v>63</v>
      </c>
      <c r="AW4142" t="s">
        <v>63</v>
      </c>
      <c r="AX4142">
        <v>26.67</v>
      </c>
      <c r="AY4142">
        <v>73.34</v>
      </c>
      <c r="AZ4142" t="s">
        <v>146</v>
      </c>
      <c r="BA4142" t="s">
        <v>298</v>
      </c>
      <c r="BB4142" t="s">
        <v>268</v>
      </c>
      <c r="BC4142" t="s">
        <v>423</v>
      </c>
      <c r="BD4142" t="s">
        <v>523</v>
      </c>
      <c r="BE4142" t="s">
        <v>424</v>
      </c>
      <c r="BF4142">
        <v>1</v>
      </c>
      <c r="BG4142">
        <f>IF(Table1[[#This Row],[ft_score]]="0 - 0", 1, 0)</f>
        <v>0</v>
      </c>
      <c r="BH4142">
        <f t="shared" si="64"/>
        <v>0</v>
      </c>
    </row>
    <row r="4143" spans="1:60" x14ac:dyDescent="0.25">
      <c r="A4143" s="1">
        <v>6615</v>
      </c>
      <c r="B4143" t="s">
        <v>58</v>
      </c>
      <c r="C4143" t="s">
        <v>167</v>
      </c>
      <c r="D4143">
        <v>3</v>
      </c>
      <c r="E4143">
        <v>0</v>
      </c>
      <c r="F4143" t="s">
        <v>272</v>
      </c>
      <c r="G4143" t="s">
        <v>90</v>
      </c>
      <c r="H4143" t="s">
        <v>90</v>
      </c>
      <c r="I4143" t="s">
        <v>58</v>
      </c>
      <c r="J4143" t="s">
        <v>90</v>
      </c>
      <c r="K4143">
        <v>0</v>
      </c>
      <c r="L4143" t="s">
        <v>64</v>
      </c>
      <c r="M4143" t="s">
        <v>272</v>
      </c>
      <c r="N4143" t="s">
        <v>64</v>
      </c>
      <c r="O4143" t="s">
        <v>64</v>
      </c>
      <c r="P4143" t="s">
        <v>64</v>
      </c>
      <c r="Q4143" t="s">
        <v>64</v>
      </c>
      <c r="R4143" t="s">
        <v>60</v>
      </c>
      <c r="S4143" t="s">
        <v>272</v>
      </c>
      <c r="T4143">
        <v>82.82</v>
      </c>
      <c r="U4143" t="s">
        <v>6666</v>
      </c>
      <c r="V4143" t="s">
        <v>5459</v>
      </c>
      <c r="W4143" t="s">
        <v>8620</v>
      </c>
      <c r="X4143" t="s">
        <v>8555</v>
      </c>
      <c r="Y4143" t="s">
        <v>1695</v>
      </c>
      <c r="Z4143" t="s">
        <v>5461</v>
      </c>
      <c r="AA4143" t="s">
        <v>5462</v>
      </c>
      <c r="AB4143">
        <v>3</v>
      </c>
      <c r="AC4143">
        <v>66.67</v>
      </c>
      <c r="AD4143">
        <v>16.670000000000002</v>
      </c>
      <c r="AE4143">
        <v>16.670000000000002</v>
      </c>
      <c r="AF4143" t="s">
        <v>136</v>
      </c>
      <c r="AG4143" t="s">
        <v>97</v>
      </c>
      <c r="AH4143" t="s">
        <v>83</v>
      </c>
      <c r="AI4143" t="s">
        <v>63</v>
      </c>
      <c r="AJ4143" t="s">
        <v>2716</v>
      </c>
      <c r="AK4143" t="s">
        <v>83</v>
      </c>
      <c r="AL4143" t="s">
        <v>72</v>
      </c>
      <c r="AM4143" t="s">
        <v>2141</v>
      </c>
      <c r="AN4143">
        <v>-7</v>
      </c>
      <c r="AO4143">
        <v>-9.5</v>
      </c>
      <c r="AP4143" t="s">
        <v>1938</v>
      </c>
      <c r="AQ4143" t="s">
        <v>560</v>
      </c>
      <c r="AR4143" t="s">
        <v>63</v>
      </c>
      <c r="AS4143" t="s">
        <v>2471</v>
      </c>
      <c r="AT4143" t="s">
        <v>1949</v>
      </c>
      <c r="AU4143" t="s">
        <v>136</v>
      </c>
      <c r="AV4143" t="s">
        <v>63</v>
      </c>
      <c r="AW4143" t="s">
        <v>63</v>
      </c>
      <c r="AX4143">
        <v>22.5</v>
      </c>
      <c r="AY4143">
        <v>77.5</v>
      </c>
      <c r="AZ4143" t="s">
        <v>523</v>
      </c>
      <c r="BA4143" t="s">
        <v>400</v>
      </c>
      <c r="BB4143" t="s">
        <v>829</v>
      </c>
      <c r="BC4143" t="s">
        <v>231</v>
      </c>
      <c r="BD4143" t="s">
        <v>385</v>
      </c>
      <c r="BE4143" t="s">
        <v>298</v>
      </c>
      <c r="BF4143">
        <v>1</v>
      </c>
      <c r="BG4143">
        <f>IF(Table1[[#This Row],[ft_score]]="0 - 0", 1, 0)</f>
        <v>0</v>
      </c>
      <c r="BH4143">
        <f t="shared" si="64"/>
        <v>0</v>
      </c>
    </row>
    <row r="4144" spans="1:60" hidden="1" x14ac:dyDescent="0.25">
      <c r="A4144" s="1">
        <v>8402</v>
      </c>
      <c r="B4144" t="s">
        <v>58</v>
      </c>
      <c r="C4144" t="s">
        <v>650</v>
      </c>
      <c r="D4144">
        <v>3</v>
      </c>
      <c r="E4144">
        <v>0</v>
      </c>
      <c r="F4144" t="s">
        <v>272</v>
      </c>
      <c r="G4144" t="s">
        <v>90</v>
      </c>
      <c r="H4144" t="s">
        <v>90</v>
      </c>
      <c r="I4144" t="s">
        <v>58</v>
      </c>
      <c r="J4144" t="s">
        <v>90</v>
      </c>
      <c r="K4144">
        <v>0</v>
      </c>
      <c r="L4144" t="s">
        <v>64</v>
      </c>
      <c r="M4144" t="s">
        <v>272</v>
      </c>
      <c r="N4144" t="s">
        <v>64</v>
      </c>
      <c r="O4144" t="s">
        <v>64</v>
      </c>
      <c r="P4144" t="s">
        <v>64</v>
      </c>
      <c r="Q4144" t="s">
        <v>64</v>
      </c>
      <c r="R4144" t="s">
        <v>60</v>
      </c>
      <c r="S4144" t="s">
        <v>272</v>
      </c>
      <c r="T4144">
        <v>22.31</v>
      </c>
      <c r="U4144" t="s">
        <v>3084</v>
      </c>
      <c r="V4144" t="s">
        <v>2267</v>
      </c>
      <c r="W4144" t="s">
        <v>11301</v>
      </c>
      <c r="X4144" t="s">
        <v>11257</v>
      </c>
      <c r="Y4144" t="s">
        <v>833</v>
      </c>
      <c r="Z4144" t="s">
        <v>880</v>
      </c>
      <c r="AA4144" t="s">
        <v>881</v>
      </c>
      <c r="AB4144">
        <v>29</v>
      </c>
      <c r="AC4144">
        <v>68.75</v>
      </c>
      <c r="AD4144">
        <v>56.25</v>
      </c>
      <c r="AE4144">
        <v>37.5</v>
      </c>
      <c r="AF4144" t="s">
        <v>159</v>
      </c>
      <c r="AG4144" t="s">
        <v>73</v>
      </c>
      <c r="AH4144" t="s">
        <v>3602</v>
      </c>
      <c r="AI4144" t="s">
        <v>865</v>
      </c>
      <c r="AJ4144" t="s">
        <v>3770</v>
      </c>
      <c r="AK4144" t="s">
        <v>3899</v>
      </c>
      <c r="AL4144" t="s">
        <v>1652</v>
      </c>
      <c r="AM4144" t="s">
        <v>8204</v>
      </c>
      <c r="AN4144">
        <v>-1</v>
      </c>
      <c r="AO4144">
        <v>-0.5</v>
      </c>
      <c r="AP4144" t="s">
        <v>11302</v>
      </c>
      <c r="AQ4144" t="s">
        <v>97</v>
      </c>
      <c r="AR4144" t="s">
        <v>97</v>
      </c>
      <c r="AS4144" t="s">
        <v>81</v>
      </c>
      <c r="AT4144" t="s">
        <v>82</v>
      </c>
      <c r="AU4144" t="s">
        <v>159</v>
      </c>
      <c r="AV4144" t="s">
        <v>73</v>
      </c>
      <c r="AW4144" t="s">
        <v>123</v>
      </c>
      <c r="AX4144">
        <v>44.54</v>
      </c>
      <c r="AY4144">
        <v>55.46</v>
      </c>
      <c r="AZ4144" t="s">
        <v>166</v>
      </c>
      <c r="BA4144" t="s">
        <v>166</v>
      </c>
      <c r="BB4144" t="s">
        <v>166</v>
      </c>
      <c r="BC4144" t="s">
        <v>166</v>
      </c>
      <c r="BD4144" t="s">
        <v>166</v>
      </c>
      <c r="BE4144" t="s">
        <v>166</v>
      </c>
      <c r="BF4144" t="s">
        <v>58</v>
      </c>
      <c r="BG4144">
        <f>IF(Table1[[#This Row],[ft_score]]="0 - 0", 1, 0)</f>
        <v>0</v>
      </c>
      <c r="BH4144">
        <f t="shared" si="64"/>
        <v>0</v>
      </c>
    </row>
    <row r="4145" spans="1:60" hidden="1" x14ac:dyDescent="0.25">
      <c r="A4145" s="1">
        <v>8413</v>
      </c>
      <c r="B4145" t="s">
        <v>58</v>
      </c>
      <c r="C4145" t="s">
        <v>167</v>
      </c>
      <c r="D4145">
        <v>3</v>
      </c>
      <c r="E4145">
        <v>0</v>
      </c>
      <c r="F4145" t="s">
        <v>272</v>
      </c>
      <c r="G4145" t="s">
        <v>90</v>
      </c>
      <c r="H4145" t="s">
        <v>90</v>
      </c>
      <c r="I4145" t="s">
        <v>58</v>
      </c>
      <c r="J4145" t="s">
        <v>90</v>
      </c>
      <c r="K4145">
        <v>0</v>
      </c>
      <c r="L4145" t="s">
        <v>150</v>
      </c>
      <c r="M4145" t="s">
        <v>272</v>
      </c>
      <c r="N4145" t="s">
        <v>64</v>
      </c>
      <c r="O4145" t="s">
        <v>60</v>
      </c>
      <c r="P4145" t="s">
        <v>150</v>
      </c>
      <c r="Q4145" t="s">
        <v>150</v>
      </c>
      <c r="R4145" t="s">
        <v>272</v>
      </c>
      <c r="S4145" t="s">
        <v>272</v>
      </c>
      <c r="T4145">
        <v>576.13</v>
      </c>
      <c r="U4145" t="s">
        <v>8795</v>
      </c>
      <c r="V4145" t="s">
        <v>9051</v>
      </c>
      <c r="W4145" t="s">
        <v>11315</v>
      </c>
      <c r="X4145" t="s">
        <v>11257</v>
      </c>
      <c r="Y4145" t="s">
        <v>932</v>
      </c>
      <c r="Z4145" t="s">
        <v>4725</v>
      </c>
      <c r="AA4145" t="s">
        <v>4726</v>
      </c>
      <c r="AB4145">
        <v>5</v>
      </c>
      <c r="AC4145">
        <v>70</v>
      </c>
      <c r="AD4145">
        <v>40</v>
      </c>
      <c r="AE4145">
        <v>10</v>
      </c>
      <c r="AF4145" t="s">
        <v>2416</v>
      </c>
      <c r="AG4145" t="s">
        <v>97</v>
      </c>
      <c r="AH4145" t="s">
        <v>3362</v>
      </c>
      <c r="AI4145" t="s">
        <v>4887</v>
      </c>
      <c r="AJ4145" t="s">
        <v>3361</v>
      </c>
      <c r="AK4145" t="s">
        <v>2957</v>
      </c>
      <c r="AL4145" t="s">
        <v>1196</v>
      </c>
      <c r="AM4145" t="s">
        <v>4887</v>
      </c>
      <c r="AN4145">
        <v>16</v>
      </c>
      <c r="AO4145">
        <v>-3</v>
      </c>
      <c r="AP4145" t="s">
        <v>1904</v>
      </c>
      <c r="AQ4145" t="s">
        <v>2219</v>
      </c>
      <c r="AR4145" t="s">
        <v>3023</v>
      </c>
      <c r="AS4145" t="s">
        <v>2219</v>
      </c>
      <c r="AT4145" t="s">
        <v>63</v>
      </c>
      <c r="AU4145" t="s">
        <v>3238</v>
      </c>
      <c r="AV4145" t="s">
        <v>2416</v>
      </c>
      <c r="AW4145" t="s">
        <v>63</v>
      </c>
      <c r="AX4145">
        <v>57.28</v>
      </c>
      <c r="AY4145">
        <v>42.73</v>
      </c>
      <c r="AZ4145" t="s">
        <v>166</v>
      </c>
      <c r="BA4145" t="s">
        <v>166</v>
      </c>
      <c r="BB4145" t="s">
        <v>166</v>
      </c>
      <c r="BC4145" t="s">
        <v>166</v>
      </c>
      <c r="BD4145" t="s">
        <v>166</v>
      </c>
      <c r="BE4145" t="s">
        <v>166</v>
      </c>
      <c r="BF4145" t="s">
        <v>58</v>
      </c>
      <c r="BG4145">
        <f>IF(Table1[[#This Row],[ft_score]]="0 - 0", 1, 0)</f>
        <v>0</v>
      </c>
      <c r="BH4145">
        <f t="shared" si="64"/>
        <v>0</v>
      </c>
    </row>
    <row r="4146" spans="1:60" x14ac:dyDescent="0.25">
      <c r="A4146" s="1">
        <v>8458</v>
      </c>
      <c r="B4146" t="s">
        <v>58</v>
      </c>
      <c r="C4146" t="s">
        <v>148</v>
      </c>
      <c r="D4146">
        <v>3</v>
      </c>
      <c r="E4146">
        <v>0</v>
      </c>
      <c r="F4146" t="s">
        <v>272</v>
      </c>
      <c r="G4146" t="s">
        <v>90</v>
      </c>
      <c r="H4146" t="s">
        <v>90</v>
      </c>
      <c r="I4146" t="s">
        <v>58</v>
      </c>
      <c r="J4146" t="s">
        <v>90</v>
      </c>
      <c r="K4146">
        <v>0</v>
      </c>
      <c r="L4146" t="s">
        <v>60</v>
      </c>
      <c r="M4146" t="s">
        <v>272</v>
      </c>
      <c r="N4146" t="s">
        <v>64</v>
      </c>
      <c r="O4146" t="s">
        <v>64</v>
      </c>
      <c r="P4146" t="s">
        <v>60</v>
      </c>
      <c r="Q4146" t="s">
        <v>150</v>
      </c>
      <c r="R4146" t="s">
        <v>272</v>
      </c>
      <c r="S4146" t="s">
        <v>272</v>
      </c>
      <c r="T4146">
        <v>191.15</v>
      </c>
      <c r="U4146" t="s">
        <v>3927</v>
      </c>
      <c r="V4146" t="s">
        <v>3940</v>
      </c>
      <c r="W4146" t="s">
        <v>11369</v>
      </c>
      <c r="X4146" t="s">
        <v>11257</v>
      </c>
      <c r="Y4146" t="s">
        <v>405</v>
      </c>
      <c r="Z4146" t="s">
        <v>3529</v>
      </c>
      <c r="AA4146" t="s">
        <v>3530</v>
      </c>
      <c r="AB4146">
        <v>22</v>
      </c>
      <c r="AC4146">
        <v>93.75</v>
      </c>
      <c r="AD4146">
        <v>68.75</v>
      </c>
      <c r="AE4146">
        <v>25</v>
      </c>
      <c r="AF4146" t="s">
        <v>123</v>
      </c>
      <c r="AG4146" t="s">
        <v>63</v>
      </c>
      <c r="AH4146" t="s">
        <v>1469</v>
      </c>
      <c r="AI4146" t="s">
        <v>266</v>
      </c>
      <c r="AJ4146" t="s">
        <v>945</v>
      </c>
      <c r="AK4146" t="s">
        <v>3658</v>
      </c>
      <c r="AL4146" t="s">
        <v>3215</v>
      </c>
      <c r="AM4146" t="s">
        <v>2776</v>
      </c>
      <c r="AN4146">
        <v>10</v>
      </c>
      <c r="AO4146">
        <v>4</v>
      </c>
      <c r="AP4146" t="s">
        <v>11370</v>
      </c>
      <c r="AQ4146" t="s">
        <v>73</v>
      </c>
      <c r="AR4146" t="s">
        <v>141</v>
      </c>
      <c r="AS4146" t="s">
        <v>73</v>
      </c>
      <c r="AT4146" t="s">
        <v>141</v>
      </c>
      <c r="AU4146" t="s">
        <v>73</v>
      </c>
      <c r="AV4146" t="s">
        <v>72</v>
      </c>
      <c r="AW4146" t="s">
        <v>83</v>
      </c>
      <c r="AX4146">
        <v>41.47</v>
      </c>
      <c r="AY4146">
        <v>58.53</v>
      </c>
      <c r="AZ4146" t="s">
        <v>142</v>
      </c>
      <c r="BA4146" t="s">
        <v>143</v>
      </c>
      <c r="BB4146" t="s">
        <v>144</v>
      </c>
      <c r="BC4146" t="s">
        <v>88</v>
      </c>
      <c r="BD4146" t="s">
        <v>146</v>
      </c>
      <c r="BE4146" t="s">
        <v>454</v>
      </c>
      <c r="BF4146">
        <v>1</v>
      </c>
      <c r="BG4146">
        <f>IF(Table1[[#This Row],[ft_score]]="0 - 0", 1, 0)</f>
        <v>0</v>
      </c>
      <c r="BH4146">
        <f t="shared" si="64"/>
        <v>0</v>
      </c>
    </row>
    <row r="4147" spans="1:60" x14ac:dyDescent="0.25">
      <c r="A4147" s="1">
        <v>8496</v>
      </c>
      <c r="B4147" t="s">
        <v>58</v>
      </c>
      <c r="C4147" t="s">
        <v>257</v>
      </c>
      <c r="D4147">
        <v>3</v>
      </c>
      <c r="E4147">
        <v>0</v>
      </c>
      <c r="F4147" t="s">
        <v>272</v>
      </c>
      <c r="G4147" t="s">
        <v>90</v>
      </c>
      <c r="H4147" t="s">
        <v>90</v>
      </c>
      <c r="I4147" t="s">
        <v>58</v>
      </c>
      <c r="J4147" t="s">
        <v>90</v>
      </c>
      <c r="K4147">
        <v>0</v>
      </c>
      <c r="L4147" t="s">
        <v>150</v>
      </c>
      <c r="M4147" t="s">
        <v>272</v>
      </c>
      <c r="N4147" t="s">
        <v>60</v>
      </c>
      <c r="O4147" t="s">
        <v>60</v>
      </c>
      <c r="P4147" t="s">
        <v>150</v>
      </c>
      <c r="Q4147" t="s">
        <v>150</v>
      </c>
      <c r="R4147" t="s">
        <v>272</v>
      </c>
      <c r="S4147" t="s">
        <v>272</v>
      </c>
      <c r="T4147">
        <v>193794.61</v>
      </c>
      <c r="U4147" t="s">
        <v>7088</v>
      </c>
      <c r="V4147" t="s">
        <v>7324</v>
      </c>
      <c r="W4147" t="s">
        <v>11418</v>
      </c>
      <c r="X4147" t="s">
        <v>11257</v>
      </c>
      <c r="Y4147" t="s">
        <v>548</v>
      </c>
      <c r="Z4147" t="s">
        <v>6636</v>
      </c>
      <c r="AA4147" t="s">
        <v>6637</v>
      </c>
      <c r="AB4147">
        <v>4</v>
      </c>
      <c r="AC4147">
        <v>100</v>
      </c>
      <c r="AD4147">
        <v>62.5</v>
      </c>
      <c r="AE4147">
        <v>25</v>
      </c>
      <c r="AF4147" t="s">
        <v>73</v>
      </c>
      <c r="AG4147" t="s">
        <v>97</v>
      </c>
      <c r="AH4147" t="s">
        <v>2016</v>
      </c>
      <c r="AI4147" t="s">
        <v>2016</v>
      </c>
      <c r="AJ4147" t="s">
        <v>979</v>
      </c>
      <c r="AK4147" t="s">
        <v>4684</v>
      </c>
      <c r="AL4147" t="s">
        <v>2016</v>
      </c>
      <c r="AM4147" t="s">
        <v>2418</v>
      </c>
      <c r="AN4147">
        <v>-12</v>
      </c>
      <c r="AO4147">
        <v>-11</v>
      </c>
      <c r="AP4147" t="s">
        <v>335</v>
      </c>
      <c r="AQ4147" t="s">
        <v>141</v>
      </c>
      <c r="AR4147" t="s">
        <v>73</v>
      </c>
      <c r="AS4147" t="s">
        <v>141</v>
      </c>
      <c r="AT4147" t="s">
        <v>73</v>
      </c>
      <c r="AU4147" t="s">
        <v>97</v>
      </c>
      <c r="AV4147" t="s">
        <v>63</v>
      </c>
      <c r="AW4147" t="s">
        <v>63</v>
      </c>
      <c r="AX4147">
        <v>43.75</v>
      </c>
      <c r="AY4147">
        <v>56.25</v>
      </c>
      <c r="AZ4147" t="s">
        <v>198</v>
      </c>
      <c r="BA4147" t="s">
        <v>109</v>
      </c>
      <c r="BB4147" t="s">
        <v>400</v>
      </c>
      <c r="BC4147" t="s">
        <v>88</v>
      </c>
      <c r="BD4147" t="s">
        <v>146</v>
      </c>
      <c r="BE4147" t="s">
        <v>454</v>
      </c>
      <c r="BF4147">
        <v>1</v>
      </c>
      <c r="BG4147">
        <f>IF(Table1[[#This Row],[ft_score]]="0 - 0", 1, 0)</f>
        <v>0</v>
      </c>
      <c r="BH4147">
        <f t="shared" si="64"/>
        <v>0</v>
      </c>
    </row>
    <row r="4148" spans="1:60" hidden="1" x14ac:dyDescent="0.25">
      <c r="A4148" s="1">
        <v>8522</v>
      </c>
      <c r="B4148" t="s">
        <v>58</v>
      </c>
      <c r="C4148" t="s">
        <v>257</v>
      </c>
      <c r="D4148">
        <v>3</v>
      </c>
      <c r="E4148">
        <v>0</v>
      </c>
      <c r="F4148" t="s">
        <v>272</v>
      </c>
      <c r="G4148" t="s">
        <v>90</v>
      </c>
      <c r="H4148" t="s">
        <v>90</v>
      </c>
      <c r="I4148" t="s">
        <v>58</v>
      </c>
      <c r="J4148" t="s">
        <v>90</v>
      </c>
      <c r="K4148">
        <v>0</v>
      </c>
      <c r="L4148" t="s">
        <v>64</v>
      </c>
      <c r="M4148" t="s">
        <v>272</v>
      </c>
      <c r="N4148" t="s">
        <v>64</v>
      </c>
      <c r="O4148" t="s">
        <v>64</v>
      </c>
      <c r="P4148" t="s">
        <v>64</v>
      </c>
      <c r="Q4148" t="s">
        <v>60</v>
      </c>
      <c r="R4148" t="s">
        <v>150</v>
      </c>
      <c r="S4148" t="s">
        <v>272</v>
      </c>
      <c r="T4148">
        <v>15462.45</v>
      </c>
      <c r="U4148" t="s">
        <v>1870</v>
      </c>
      <c r="V4148" t="s">
        <v>2031</v>
      </c>
      <c r="W4148" t="s">
        <v>11457</v>
      </c>
      <c r="X4148" t="s">
        <v>11257</v>
      </c>
      <c r="Y4148" t="s">
        <v>596</v>
      </c>
      <c r="Z4148" t="s">
        <v>607</v>
      </c>
      <c r="AA4148" t="s">
        <v>608</v>
      </c>
      <c r="AB4148">
        <v>24</v>
      </c>
      <c r="AC4148">
        <v>56.25</v>
      </c>
      <c r="AD4148">
        <v>43.75</v>
      </c>
      <c r="AE4148">
        <v>18.75</v>
      </c>
      <c r="AF4148" t="s">
        <v>72</v>
      </c>
      <c r="AG4148" t="s">
        <v>82</v>
      </c>
      <c r="AH4148" t="s">
        <v>1413</v>
      </c>
      <c r="AI4148" t="s">
        <v>444</v>
      </c>
      <c r="AJ4148" t="s">
        <v>2932</v>
      </c>
      <c r="AK4148" t="s">
        <v>2638</v>
      </c>
      <c r="AL4148" t="s">
        <v>1969</v>
      </c>
      <c r="AM4148" t="s">
        <v>3889</v>
      </c>
      <c r="AN4148">
        <v>-34</v>
      </c>
      <c r="AO4148">
        <v>-4</v>
      </c>
      <c r="AP4148" t="s">
        <v>9588</v>
      </c>
      <c r="AQ4148" t="s">
        <v>72</v>
      </c>
      <c r="AR4148" t="s">
        <v>81</v>
      </c>
      <c r="AS4148" t="s">
        <v>82</v>
      </c>
      <c r="AT4148" t="s">
        <v>97</v>
      </c>
      <c r="AU4148" t="s">
        <v>73</v>
      </c>
      <c r="AV4148" t="s">
        <v>72</v>
      </c>
      <c r="AW4148" t="s">
        <v>83</v>
      </c>
      <c r="AX4148">
        <v>44.15</v>
      </c>
      <c r="AY4148">
        <v>55.85</v>
      </c>
      <c r="AZ4148" t="s">
        <v>166</v>
      </c>
      <c r="BA4148" t="s">
        <v>166</v>
      </c>
      <c r="BB4148" t="s">
        <v>166</v>
      </c>
      <c r="BC4148" t="s">
        <v>166</v>
      </c>
      <c r="BD4148" t="s">
        <v>166</v>
      </c>
      <c r="BE4148" t="s">
        <v>166</v>
      </c>
      <c r="BF4148" t="s">
        <v>58</v>
      </c>
      <c r="BG4148">
        <f>IF(Table1[[#This Row],[ft_score]]="0 - 0", 1, 0)</f>
        <v>0</v>
      </c>
      <c r="BH4148">
        <f t="shared" si="64"/>
        <v>0</v>
      </c>
    </row>
    <row r="4149" spans="1:60" hidden="1" x14ac:dyDescent="0.25">
      <c r="A4149" s="1">
        <v>8654</v>
      </c>
      <c r="B4149" t="s">
        <v>58</v>
      </c>
      <c r="C4149" t="s">
        <v>244</v>
      </c>
      <c r="D4149">
        <v>3</v>
      </c>
      <c r="E4149">
        <v>0</v>
      </c>
      <c r="F4149" t="s">
        <v>272</v>
      </c>
      <c r="G4149" t="s">
        <v>90</v>
      </c>
      <c r="H4149" t="s">
        <v>90</v>
      </c>
      <c r="I4149" t="s">
        <v>58</v>
      </c>
      <c r="J4149" t="s">
        <v>90</v>
      </c>
      <c r="K4149">
        <v>0</v>
      </c>
      <c r="L4149" t="s">
        <v>60</v>
      </c>
      <c r="M4149" t="s">
        <v>272</v>
      </c>
      <c r="N4149" t="s">
        <v>64</v>
      </c>
      <c r="O4149" t="s">
        <v>64</v>
      </c>
      <c r="P4149" t="s">
        <v>60</v>
      </c>
      <c r="Q4149" t="s">
        <v>60</v>
      </c>
      <c r="R4149" t="s">
        <v>150</v>
      </c>
      <c r="S4149" t="s">
        <v>272</v>
      </c>
      <c r="T4149">
        <v>1369.26</v>
      </c>
      <c r="U4149" t="s">
        <v>5434</v>
      </c>
      <c r="V4149" t="s">
        <v>5439</v>
      </c>
      <c r="W4149" t="s">
        <v>11653</v>
      </c>
      <c r="X4149" t="s">
        <v>11603</v>
      </c>
      <c r="Y4149" t="s">
        <v>2747</v>
      </c>
      <c r="Z4149" t="s">
        <v>5436</v>
      </c>
      <c r="AA4149" t="s">
        <v>5437</v>
      </c>
      <c r="AB4149">
        <v>6</v>
      </c>
      <c r="AC4149">
        <v>58.34</v>
      </c>
      <c r="AD4149">
        <v>33.33</v>
      </c>
      <c r="AE4149">
        <v>25</v>
      </c>
      <c r="AF4149" t="s">
        <v>98</v>
      </c>
      <c r="AG4149" t="s">
        <v>1857</v>
      </c>
      <c r="AH4149" t="s">
        <v>903</v>
      </c>
      <c r="AI4149" t="s">
        <v>1022</v>
      </c>
      <c r="AJ4149" t="s">
        <v>1022</v>
      </c>
      <c r="AK4149" t="s">
        <v>1865</v>
      </c>
      <c r="AL4149" t="s">
        <v>1921</v>
      </c>
      <c r="AM4149" t="s">
        <v>11654</v>
      </c>
      <c r="AN4149">
        <v>-12</v>
      </c>
      <c r="AO4149">
        <v>-3</v>
      </c>
      <c r="AP4149" t="s">
        <v>10610</v>
      </c>
      <c r="AQ4149" t="s">
        <v>1949</v>
      </c>
      <c r="AR4149" t="s">
        <v>136</v>
      </c>
      <c r="AS4149" t="s">
        <v>97</v>
      </c>
      <c r="AT4149" t="s">
        <v>1949</v>
      </c>
      <c r="AU4149" t="s">
        <v>1949</v>
      </c>
      <c r="AV4149" t="s">
        <v>63</v>
      </c>
      <c r="AW4149" t="s">
        <v>63</v>
      </c>
      <c r="AX4149">
        <v>41.26</v>
      </c>
      <c r="AY4149">
        <v>58.75</v>
      </c>
      <c r="AZ4149" t="s">
        <v>166</v>
      </c>
      <c r="BA4149" t="s">
        <v>166</v>
      </c>
      <c r="BB4149" t="s">
        <v>166</v>
      </c>
      <c r="BC4149" t="s">
        <v>166</v>
      </c>
      <c r="BD4149" t="s">
        <v>166</v>
      </c>
      <c r="BE4149" t="s">
        <v>166</v>
      </c>
      <c r="BF4149" t="s">
        <v>58</v>
      </c>
      <c r="BG4149">
        <f>IF(Table1[[#This Row],[ft_score]]="0 - 0", 1, 0)</f>
        <v>0</v>
      </c>
      <c r="BH4149">
        <f t="shared" si="64"/>
        <v>0</v>
      </c>
    </row>
    <row r="4150" spans="1:60" x14ac:dyDescent="0.25">
      <c r="A4150" s="1">
        <v>3848</v>
      </c>
      <c r="B4150" t="s">
        <v>58</v>
      </c>
      <c r="C4150" t="s">
        <v>167</v>
      </c>
      <c r="D4150">
        <v>3</v>
      </c>
      <c r="E4150">
        <v>1</v>
      </c>
      <c r="F4150" t="s">
        <v>170</v>
      </c>
      <c r="G4150" t="s">
        <v>90</v>
      </c>
      <c r="H4150" t="s">
        <v>90</v>
      </c>
      <c r="I4150" t="s">
        <v>58</v>
      </c>
      <c r="J4150" t="s">
        <v>58</v>
      </c>
      <c r="K4150">
        <v>0</v>
      </c>
      <c r="L4150" t="s">
        <v>169</v>
      </c>
      <c r="M4150" t="s">
        <v>170</v>
      </c>
      <c r="N4150" t="s">
        <v>111</v>
      </c>
      <c r="O4150" t="s">
        <v>169</v>
      </c>
      <c r="P4150" t="s">
        <v>169</v>
      </c>
      <c r="Q4150" t="s">
        <v>169</v>
      </c>
      <c r="R4150" t="s">
        <v>170</v>
      </c>
      <c r="S4150" t="s">
        <v>170</v>
      </c>
      <c r="T4150">
        <v>168.98</v>
      </c>
      <c r="U4150" t="s">
        <v>301</v>
      </c>
      <c r="V4150" t="s">
        <v>302</v>
      </c>
      <c r="W4150" t="s">
        <v>303</v>
      </c>
      <c r="X4150" t="s">
        <v>221</v>
      </c>
      <c r="Y4150" t="s">
        <v>174</v>
      </c>
      <c r="Z4150" t="s">
        <v>290</v>
      </c>
      <c r="AA4150" t="s">
        <v>291</v>
      </c>
      <c r="AB4150">
        <v>22</v>
      </c>
      <c r="AC4150">
        <v>68.75</v>
      </c>
      <c r="AD4150">
        <v>31.25</v>
      </c>
      <c r="AE4150">
        <v>6.25</v>
      </c>
      <c r="AF4150" t="s">
        <v>83</v>
      </c>
      <c r="AG4150" t="s">
        <v>116</v>
      </c>
      <c r="AH4150" t="s">
        <v>304</v>
      </c>
      <c r="AI4150" t="s">
        <v>305</v>
      </c>
      <c r="AJ4150" t="s">
        <v>306</v>
      </c>
      <c r="AK4150" t="s">
        <v>307</v>
      </c>
      <c r="AL4150" t="s">
        <v>308</v>
      </c>
      <c r="AM4150" t="s">
        <v>309</v>
      </c>
      <c r="AN4150">
        <v>0</v>
      </c>
      <c r="AO4150">
        <v>1</v>
      </c>
      <c r="AP4150" t="s">
        <v>310</v>
      </c>
      <c r="AQ4150" t="s">
        <v>81</v>
      </c>
      <c r="AR4150" t="s">
        <v>82</v>
      </c>
      <c r="AS4150" t="s">
        <v>82</v>
      </c>
      <c r="AT4150" t="s">
        <v>73</v>
      </c>
      <c r="AU4150" t="s">
        <v>123</v>
      </c>
      <c r="AV4150" t="s">
        <v>83</v>
      </c>
      <c r="AW4150" t="s">
        <v>83</v>
      </c>
      <c r="AX4150">
        <v>37.200000000000003</v>
      </c>
      <c r="AY4150">
        <v>62.81</v>
      </c>
      <c r="AZ4150" t="s">
        <v>124</v>
      </c>
      <c r="BA4150" t="s">
        <v>311</v>
      </c>
      <c r="BB4150" t="s">
        <v>106</v>
      </c>
      <c r="BC4150" t="s">
        <v>195</v>
      </c>
      <c r="BD4150" t="s">
        <v>312</v>
      </c>
      <c r="BE4150" t="s">
        <v>313</v>
      </c>
      <c r="BF4150">
        <v>1</v>
      </c>
      <c r="BG4150">
        <f>IF(Table1[[#This Row],[ft_score]]="0 - 0", 1, 0)</f>
        <v>0</v>
      </c>
      <c r="BH4150">
        <f t="shared" si="64"/>
        <v>0</v>
      </c>
    </row>
    <row r="4151" spans="1:60" x14ac:dyDescent="0.25">
      <c r="A4151" s="1">
        <v>3867</v>
      </c>
      <c r="B4151" t="s">
        <v>58</v>
      </c>
      <c r="C4151" t="s">
        <v>126</v>
      </c>
      <c r="D4151">
        <v>3</v>
      </c>
      <c r="E4151">
        <v>1</v>
      </c>
      <c r="F4151" t="s">
        <v>170</v>
      </c>
      <c r="G4151" t="s">
        <v>90</v>
      </c>
      <c r="H4151" t="s">
        <v>90</v>
      </c>
      <c r="I4151" t="s">
        <v>58</v>
      </c>
      <c r="J4151" t="s">
        <v>90</v>
      </c>
      <c r="K4151">
        <v>0</v>
      </c>
      <c r="L4151" t="s">
        <v>169</v>
      </c>
      <c r="M4151" t="s">
        <v>170</v>
      </c>
      <c r="N4151" t="s">
        <v>60</v>
      </c>
      <c r="O4151" t="s">
        <v>111</v>
      </c>
      <c r="P4151" t="s">
        <v>169</v>
      </c>
      <c r="Q4151" t="s">
        <v>170</v>
      </c>
      <c r="R4151" t="s">
        <v>170</v>
      </c>
      <c r="S4151" t="s">
        <v>170</v>
      </c>
      <c r="T4151">
        <v>2</v>
      </c>
      <c r="U4151" t="s">
        <v>515</v>
      </c>
      <c r="V4151" t="s">
        <v>516</v>
      </c>
      <c r="W4151" t="s">
        <v>517</v>
      </c>
      <c r="X4151" t="s">
        <v>428</v>
      </c>
      <c r="Y4151" t="s">
        <v>486</v>
      </c>
      <c r="Z4151" t="s">
        <v>487</v>
      </c>
      <c r="AA4151" t="s">
        <v>488</v>
      </c>
      <c r="AB4151">
        <v>22</v>
      </c>
      <c r="AC4151">
        <v>68.75</v>
      </c>
      <c r="AD4151">
        <v>37.5</v>
      </c>
      <c r="AE4151">
        <v>18.75</v>
      </c>
      <c r="AF4151" t="s">
        <v>63</v>
      </c>
      <c r="AG4151" t="s">
        <v>116</v>
      </c>
      <c r="AH4151" t="s">
        <v>72</v>
      </c>
      <c r="AI4151" t="s">
        <v>518</v>
      </c>
      <c r="AJ4151" t="s">
        <v>519</v>
      </c>
      <c r="AK4151" t="s">
        <v>520</v>
      </c>
      <c r="AL4151" t="s">
        <v>521</v>
      </c>
      <c r="AM4151" t="s">
        <v>370</v>
      </c>
      <c r="AN4151">
        <v>0</v>
      </c>
      <c r="AO4151">
        <v>2</v>
      </c>
      <c r="AP4151" t="s">
        <v>522</v>
      </c>
      <c r="AQ4151" t="s">
        <v>97</v>
      </c>
      <c r="AR4151" t="s">
        <v>97</v>
      </c>
      <c r="AS4151" t="s">
        <v>82</v>
      </c>
      <c r="AT4151" t="s">
        <v>73</v>
      </c>
      <c r="AU4151" t="s">
        <v>73</v>
      </c>
      <c r="AV4151" t="s">
        <v>72</v>
      </c>
      <c r="AW4151" t="s">
        <v>63</v>
      </c>
      <c r="AX4151">
        <v>42.32</v>
      </c>
      <c r="AY4151">
        <v>57.69</v>
      </c>
      <c r="AZ4151" t="s">
        <v>195</v>
      </c>
      <c r="BA4151" t="s">
        <v>196</v>
      </c>
      <c r="BB4151" t="s">
        <v>86</v>
      </c>
      <c r="BC4151" t="s">
        <v>523</v>
      </c>
      <c r="BD4151" t="s">
        <v>423</v>
      </c>
      <c r="BE4151" t="s">
        <v>199</v>
      </c>
      <c r="BF4151">
        <v>1</v>
      </c>
      <c r="BG4151">
        <f>IF(Table1[[#This Row],[ft_score]]="0 - 0", 1, 0)</f>
        <v>0</v>
      </c>
      <c r="BH4151">
        <f t="shared" si="64"/>
        <v>0</v>
      </c>
    </row>
    <row r="4152" spans="1:60" x14ac:dyDescent="0.25">
      <c r="A4152" s="1">
        <v>3872</v>
      </c>
      <c r="B4152" t="s">
        <v>58</v>
      </c>
      <c r="C4152" t="s">
        <v>200</v>
      </c>
      <c r="D4152">
        <v>3</v>
      </c>
      <c r="E4152">
        <v>1</v>
      </c>
      <c r="F4152" t="s">
        <v>170</v>
      </c>
      <c r="G4152" t="s">
        <v>90</v>
      </c>
      <c r="H4152" t="s">
        <v>90</v>
      </c>
      <c r="I4152" t="s">
        <v>58</v>
      </c>
      <c r="J4152" t="s">
        <v>90</v>
      </c>
      <c r="K4152">
        <v>0</v>
      </c>
      <c r="L4152" t="s">
        <v>272</v>
      </c>
      <c r="M4152" t="s">
        <v>170</v>
      </c>
      <c r="N4152" t="s">
        <v>64</v>
      </c>
      <c r="O4152" t="s">
        <v>150</v>
      </c>
      <c r="P4152" t="s">
        <v>272</v>
      </c>
      <c r="Q4152" t="s">
        <v>272</v>
      </c>
      <c r="R4152" t="s">
        <v>170</v>
      </c>
      <c r="S4152" t="s">
        <v>170</v>
      </c>
      <c r="T4152">
        <v>0</v>
      </c>
      <c r="U4152" t="s">
        <v>563</v>
      </c>
      <c r="V4152" t="s">
        <v>564</v>
      </c>
      <c r="W4152" t="s">
        <v>565</v>
      </c>
      <c r="X4152" t="s">
        <v>428</v>
      </c>
      <c r="Y4152" t="s">
        <v>566</v>
      </c>
      <c r="Z4152" t="s">
        <v>567</v>
      </c>
      <c r="AA4152" t="s">
        <v>568</v>
      </c>
      <c r="AB4152">
        <v>11</v>
      </c>
      <c r="AC4152">
        <v>100</v>
      </c>
      <c r="AD4152">
        <v>62.5</v>
      </c>
      <c r="AE4152">
        <v>37.5</v>
      </c>
      <c r="AF4152" t="s">
        <v>73</v>
      </c>
      <c r="AG4152" t="s">
        <v>83</v>
      </c>
      <c r="AH4152" t="s">
        <v>569</v>
      </c>
      <c r="AI4152" t="s">
        <v>570</v>
      </c>
      <c r="AJ4152" t="s">
        <v>262</v>
      </c>
      <c r="AK4152" t="s">
        <v>571</v>
      </c>
      <c r="AL4152" t="s">
        <v>572</v>
      </c>
      <c r="AM4152" t="s">
        <v>573</v>
      </c>
      <c r="AN4152">
        <v>7</v>
      </c>
      <c r="AO4152">
        <v>4.5</v>
      </c>
      <c r="AP4152" t="s">
        <v>574</v>
      </c>
      <c r="AQ4152" t="s">
        <v>73</v>
      </c>
      <c r="AR4152" t="s">
        <v>141</v>
      </c>
      <c r="AS4152" t="s">
        <v>97</v>
      </c>
      <c r="AT4152" t="s">
        <v>97</v>
      </c>
      <c r="AU4152" t="s">
        <v>159</v>
      </c>
      <c r="AV4152" t="s">
        <v>83</v>
      </c>
      <c r="AW4152" t="s">
        <v>83</v>
      </c>
      <c r="AX4152">
        <v>39.340000000000003</v>
      </c>
      <c r="AY4152">
        <v>60.66</v>
      </c>
      <c r="AZ4152" t="s">
        <v>311</v>
      </c>
      <c r="BA4152" t="s">
        <v>104</v>
      </c>
      <c r="BB4152" t="s">
        <v>144</v>
      </c>
      <c r="BC4152" t="s">
        <v>312</v>
      </c>
      <c r="BD4152" t="s">
        <v>271</v>
      </c>
      <c r="BE4152" t="s">
        <v>86</v>
      </c>
      <c r="BF4152">
        <v>2</v>
      </c>
      <c r="BG4152">
        <f>IF(Table1[[#This Row],[ft_score]]="0 - 0", 1, 0)</f>
        <v>0</v>
      </c>
      <c r="BH4152">
        <f t="shared" si="64"/>
        <v>0</v>
      </c>
    </row>
    <row r="4153" spans="1:60" x14ac:dyDescent="0.25">
      <c r="A4153" s="1">
        <v>3911</v>
      </c>
      <c r="B4153" t="s">
        <v>58</v>
      </c>
      <c r="C4153" t="s">
        <v>126</v>
      </c>
      <c r="D4153">
        <v>3</v>
      </c>
      <c r="E4153">
        <v>1</v>
      </c>
      <c r="F4153" t="s">
        <v>170</v>
      </c>
      <c r="G4153" t="s">
        <v>90</v>
      </c>
      <c r="H4153" t="s">
        <v>90</v>
      </c>
      <c r="I4153" t="s">
        <v>58</v>
      </c>
      <c r="J4153" t="s">
        <v>90</v>
      </c>
      <c r="K4153">
        <v>0</v>
      </c>
      <c r="L4153" t="s">
        <v>111</v>
      </c>
      <c r="M4153" t="s">
        <v>170</v>
      </c>
      <c r="N4153" t="s">
        <v>64</v>
      </c>
      <c r="O4153" t="s">
        <v>64</v>
      </c>
      <c r="P4153" t="s">
        <v>111</v>
      </c>
      <c r="Q4153" t="s">
        <v>170</v>
      </c>
      <c r="R4153" t="s">
        <v>170</v>
      </c>
      <c r="S4153" t="s">
        <v>170</v>
      </c>
      <c r="T4153">
        <v>6.67</v>
      </c>
      <c r="U4153" t="s">
        <v>963</v>
      </c>
      <c r="V4153" t="s">
        <v>964</v>
      </c>
      <c r="W4153" t="s">
        <v>965</v>
      </c>
      <c r="X4153" t="s">
        <v>666</v>
      </c>
      <c r="Y4153" t="s">
        <v>966</v>
      </c>
      <c r="Z4153" t="s">
        <v>70</v>
      </c>
      <c r="AA4153" t="s">
        <v>71</v>
      </c>
      <c r="AB4153">
        <v>16</v>
      </c>
      <c r="AC4153">
        <v>62.5</v>
      </c>
      <c r="AD4153">
        <v>37.5</v>
      </c>
      <c r="AE4153">
        <v>12.5</v>
      </c>
      <c r="AF4153" t="s">
        <v>83</v>
      </c>
      <c r="AG4153" t="s">
        <v>123</v>
      </c>
      <c r="AH4153" t="s">
        <v>967</v>
      </c>
      <c r="AI4153" t="s">
        <v>968</v>
      </c>
      <c r="AJ4153" t="s">
        <v>72</v>
      </c>
      <c r="AK4153" t="s">
        <v>969</v>
      </c>
      <c r="AL4153" t="s">
        <v>970</v>
      </c>
      <c r="AM4153" t="s">
        <v>971</v>
      </c>
      <c r="AN4153">
        <v>-4</v>
      </c>
      <c r="AO4153">
        <v>4</v>
      </c>
      <c r="AP4153" t="s">
        <v>972</v>
      </c>
      <c r="AQ4153" t="s">
        <v>73</v>
      </c>
      <c r="AR4153" t="s">
        <v>81</v>
      </c>
      <c r="AS4153" t="s">
        <v>82</v>
      </c>
      <c r="AT4153" t="s">
        <v>97</v>
      </c>
      <c r="AU4153" t="s">
        <v>83</v>
      </c>
      <c r="AV4153" t="s">
        <v>63</v>
      </c>
      <c r="AW4153" t="s">
        <v>63</v>
      </c>
      <c r="AX4153">
        <v>41.67</v>
      </c>
      <c r="AY4153">
        <v>58.34</v>
      </c>
      <c r="AZ4153" t="s">
        <v>195</v>
      </c>
      <c r="BA4153" t="s">
        <v>829</v>
      </c>
      <c r="BB4153" t="s">
        <v>268</v>
      </c>
      <c r="BC4153" t="s">
        <v>455</v>
      </c>
      <c r="BD4153" t="s">
        <v>423</v>
      </c>
      <c r="BE4153" t="s">
        <v>166</v>
      </c>
      <c r="BF4153">
        <v>1</v>
      </c>
      <c r="BG4153">
        <f>IF(Table1[[#This Row],[ft_score]]="0 - 0", 1, 0)</f>
        <v>0</v>
      </c>
      <c r="BH4153">
        <f t="shared" si="64"/>
        <v>0</v>
      </c>
    </row>
    <row r="4154" spans="1:60" x14ac:dyDescent="0.25">
      <c r="A4154" s="1">
        <v>3913</v>
      </c>
      <c r="B4154" t="s">
        <v>58</v>
      </c>
      <c r="C4154" t="s">
        <v>126</v>
      </c>
      <c r="D4154">
        <v>3</v>
      </c>
      <c r="E4154">
        <v>1</v>
      </c>
      <c r="F4154" t="s">
        <v>170</v>
      </c>
      <c r="G4154" t="s">
        <v>90</v>
      </c>
      <c r="H4154" t="s">
        <v>90</v>
      </c>
      <c r="I4154" t="s">
        <v>58</v>
      </c>
      <c r="J4154" t="s">
        <v>90</v>
      </c>
      <c r="K4154">
        <v>0</v>
      </c>
      <c r="L4154" t="s">
        <v>150</v>
      </c>
      <c r="M4154" t="s">
        <v>170</v>
      </c>
      <c r="N4154" t="s">
        <v>60</v>
      </c>
      <c r="O4154" t="s">
        <v>150</v>
      </c>
      <c r="P4154" t="s">
        <v>150</v>
      </c>
      <c r="Q4154" t="s">
        <v>150</v>
      </c>
      <c r="R4154" t="s">
        <v>150</v>
      </c>
      <c r="S4154" t="s">
        <v>170</v>
      </c>
      <c r="T4154">
        <v>0</v>
      </c>
      <c r="U4154" t="s">
        <v>66</v>
      </c>
      <c r="V4154" t="s">
        <v>983</v>
      </c>
      <c r="W4154" t="s">
        <v>984</v>
      </c>
      <c r="X4154" t="s">
        <v>666</v>
      </c>
      <c r="Y4154" t="s">
        <v>966</v>
      </c>
      <c r="Z4154" t="s">
        <v>70</v>
      </c>
      <c r="AA4154" t="s">
        <v>71</v>
      </c>
      <c r="AB4154">
        <v>16</v>
      </c>
      <c r="AC4154">
        <v>68.75</v>
      </c>
      <c r="AD4154">
        <v>50</v>
      </c>
      <c r="AE4154">
        <v>31.25</v>
      </c>
      <c r="AF4154" t="s">
        <v>123</v>
      </c>
      <c r="AG4154" t="s">
        <v>123</v>
      </c>
      <c r="AH4154" t="s">
        <v>985</v>
      </c>
      <c r="AI4154" t="s">
        <v>240</v>
      </c>
      <c r="AJ4154" t="s">
        <v>986</v>
      </c>
      <c r="AK4154" t="s">
        <v>551</v>
      </c>
      <c r="AL4154" t="s">
        <v>987</v>
      </c>
      <c r="AM4154" t="s">
        <v>988</v>
      </c>
      <c r="AN4154">
        <v>12</v>
      </c>
      <c r="AO4154">
        <v>5</v>
      </c>
      <c r="AP4154" t="s">
        <v>989</v>
      </c>
      <c r="AQ4154" t="s">
        <v>73</v>
      </c>
      <c r="AR4154" t="s">
        <v>141</v>
      </c>
      <c r="AS4154" t="s">
        <v>141</v>
      </c>
      <c r="AT4154" t="s">
        <v>73</v>
      </c>
      <c r="AU4154" t="s">
        <v>159</v>
      </c>
      <c r="AV4154" t="s">
        <v>72</v>
      </c>
      <c r="AW4154" t="s">
        <v>63</v>
      </c>
      <c r="AX4154">
        <v>38.75</v>
      </c>
      <c r="AY4154">
        <v>61.26</v>
      </c>
      <c r="AZ4154" t="s">
        <v>166</v>
      </c>
      <c r="BA4154" t="s">
        <v>166</v>
      </c>
      <c r="BB4154" t="s">
        <v>166</v>
      </c>
      <c r="BC4154" t="s">
        <v>166</v>
      </c>
      <c r="BD4154" t="s">
        <v>166</v>
      </c>
      <c r="BE4154" t="s">
        <v>166</v>
      </c>
      <c r="BF4154">
        <v>2</v>
      </c>
      <c r="BG4154">
        <f>IF(Table1[[#This Row],[ft_score]]="0 - 0", 1, 0)</f>
        <v>0</v>
      </c>
      <c r="BH4154">
        <f t="shared" si="64"/>
        <v>0</v>
      </c>
    </row>
    <row r="4155" spans="1:60" x14ac:dyDescent="0.25">
      <c r="A4155" s="1">
        <v>3919</v>
      </c>
      <c r="B4155" t="s">
        <v>58</v>
      </c>
      <c r="C4155" t="s">
        <v>59</v>
      </c>
      <c r="D4155">
        <v>3</v>
      </c>
      <c r="E4155">
        <v>1</v>
      </c>
      <c r="F4155" t="s">
        <v>170</v>
      </c>
      <c r="G4155" t="s">
        <v>90</v>
      </c>
      <c r="H4155" t="s">
        <v>90</v>
      </c>
      <c r="I4155" t="s">
        <v>58</v>
      </c>
      <c r="J4155" t="s">
        <v>90</v>
      </c>
      <c r="K4155">
        <v>0</v>
      </c>
      <c r="L4155" t="s">
        <v>201</v>
      </c>
      <c r="M4155" t="s">
        <v>170</v>
      </c>
      <c r="N4155" t="s">
        <v>64</v>
      </c>
      <c r="O4155" t="s">
        <v>201</v>
      </c>
      <c r="P4155" t="s">
        <v>201</v>
      </c>
      <c r="Q4155" t="s">
        <v>201</v>
      </c>
      <c r="R4155" t="s">
        <v>111</v>
      </c>
      <c r="S4155" t="s">
        <v>170</v>
      </c>
      <c r="T4155">
        <v>192.51</v>
      </c>
      <c r="U4155" t="s">
        <v>1050</v>
      </c>
      <c r="V4155" t="s">
        <v>1051</v>
      </c>
      <c r="W4155" t="s">
        <v>1052</v>
      </c>
      <c r="X4155" t="s">
        <v>666</v>
      </c>
      <c r="Y4155" t="s">
        <v>405</v>
      </c>
      <c r="Z4155" t="s">
        <v>439</v>
      </c>
      <c r="AA4155" t="s">
        <v>440</v>
      </c>
      <c r="AB4155">
        <v>13</v>
      </c>
      <c r="AC4155">
        <v>81.25</v>
      </c>
      <c r="AD4155">
        <v>68.75</v>
      </c>
      <c r="AE4155">
        <v>62.5</v>
      </c>
      <c r="AF4155" t="s">
        <v>159</v>
      </c>
      <c r="AG4155" t="s">
        <v>73</v>
      </c>
      <c r="AH4155" t="s">
        <v>1053</v>
      </c>
      <c r="AI4155" t="s">
        <v>731</v>
      </c>
      <c r="AJ4155" t="s">
        <v>1054</v>
      </c>
      <c r="AK4155" t="s">
        <v>1055</v>
      </c>
      <c r="AL4155" t="s">
        <v>1056</v>
      </c>
      <c r="AM4155" t="s">
        <v>1057</v>
      </c>
      <c r="AN4155">
        <v>1</v>
      </c>
      <c r="AO4155">
        <v>0.5</v>
      </c>
      <c r="AP4155" t="s">
        <v>1058</v>
      </c>
      <c r="AQ4155" t="s">
        <v>82</v>
      </c>
      <c r="AR4155" t="s">
        <v>81</v>
      </c>
      <c r="AS4155" t="s">
        <v>97</v>
      </c>
      <c r="AT4155" t="s">
        <v>97</v>
      </c>
      <c r="AU4155" t="s">
        <v>97</v>
      </c>
      <c r="AV4155" t="s">
        <v>73</v>
      </c>
      <c r="AW4155" t="s">
        <v>72</v>
      </c>
      <c r="AX4155">
        <v>48.93</v>
      </c>
      <c r="AY4155">
        <v>51.08</v>
      </c>
      <c r="AZ4155" t="s">
        <v>363</v>
      </c>
      <c r="BA4155" t="s">
        <v>562</v>
      </c>
      <c r="BB4155" t="s">
        <v>268</v>
      </c>
      <c r="BC4155" t="s">
        <v>312</v>
      </c>
      <c r="BD4155" t="s">
        <v>269</v>
      </c>
      <c r="BE4155" t="s">
        <v>166</v>
      </c>
      <c r="BF4155">
        <v>1</v>
      </c>
      <c r="BG4155">
        <f>IF(Table1[[#This Row],[ft_score]]="0 - 0", 1, 0)</f>
        <v>0</v>
      </c>
      <c r="BH4155">
        <f t="shared" si="64"/>
        <v>0</v>
      </c>
    </row>
    <row r="4156" spans="1:60" x14ac:dyDescent="0.25">
      <c r="A4156" s="1">
        <v>3920</v>
      </c>
      <c r="B4156" t="s">
        <v>58</v>
      </c>
      <c r="C4156" t="s">
        <v>126</v>
      </c>
      <c r="D4156">
        <v>3</v>
      </c>
      <c r="E4156">
        <v>1</v>
      </c>
      <c r="F4156" t="s">
        <v>170</v>
      </c>
      <c r="G4156" t="s">
        <v>90</v>
      </c>
      <c r="H4156" t="s">
        <v>90</v>
      </c>
      <c r="I4156" t="s">
        <v>58</v>
      </c>
      <c r="J4156" t="s">
        <v>90</v>
      </c>
      <c r="K4156">
        <v>0</v>
      </c>
      <c r="L4156" t="s">
        <v>60</v>
      </c>
      <c r="M4156" t="s">
        <v>170</v>
      </c>
      <c r="N4156" t="s">
        <v>64</v>
      </c>
      <c r="O4156" t="s">
        <v>64</v>
      </c>
      <c r="P4156" t="s">
        <v>60</v>
      </c>
      <c r="Q4156" t="s">
        <v>150</v>
      </c>
      <c r="R4156" t="s">
        <v>150</v>
      </c>
      <c r="S4156" t="s">
        <v>170</v>
      </c>
      <c r="T4156">
        <v>12899.85</v>
      </c>
      <c r="U4156" t="s">
        <v>1059</v>
      </c>
      <c r="V4156" t="s">
        <v>1060</v>
      </c>
      <c r="W4156" t="s">
        <v>1061</v>
      </c>
      <c r="X4156" t="s">
        <v>666</v>
      </c>
      <c r="Y4156" t="s">
        <v>131</v>
      </c>
      <c r="Z4156" t="s">
        <v>976</v>
      </c>
      <c r="AA4156" t="s">
        <v>977</v>
      </c>
      <c r="AB4156">
        <v>14</v>
      </c>
      <c r="AC4156">
        <v>75</v>
      </c>
      <c r="AD4156">
        <v>43.75</v>
      </c>
      <c r="AE4156">
        <v>12.5</v>
      </c>
      <c r="AF4156" t="s">
        <v>83</v>
      </c>
      <c r="AG4156" t="s">
        <v>73</v>
      </c>
      <c r="AH4156" t="s">
        <v>1062</v>
      </c>
      <c r="AI4156" t="s">
        <v>617</v>
      </c>
      <c r="AJ4156" t="s">
        <v>1063</v>
      </c>
      <c r="AK4156" t="s">
        <v>1064</v>
      </c>
      <c r="AL4156" t="s">
        <v>1065</v>
      </c>
      <c r="AM4156" t="s">
        <v>1066</v>
      </c>
      <c r="AN4156">
        <v>-9</v>
      </c>
      <c r="AO4156">
        <v>-4.5</v>
      </c>
      <c r="AP4156" t="s">
        <v>1067</v>
      </c>
      <c r="AQ4156" t="s">
        <v>81</v>
      </c>
      <c r="AR4156" t="s">
        <v>72</v>
      </c>
      <c r="AS4156" t="s">
        <v>73</v>
      </c>
      <c r="AT4156" t="s">
        <v>141</v>
      </c>
      <c r="AU4156" t="s">
        <v>82</v>
      </c>
      <c r="AV4156" t="s">
        <v>72</v>
      </c>
      <c r="AW4156" t="s">
        <v>63</v>
      </c>
      <c r="AX4156">
        <v>40.54</v>
      </c>
      <c r="AY4156">
        <v>59.47</v>
      </c>
      <c r="AZ4156" t="s">
        <v>455</v>
      </c>
      <c r="BA4156" t="s">
        <v>1068</v>
      </c>
      <c r="BB4156" t="s">
        <v>105</v>
      </c>
      <c r="BC4156" t="s">
        <v>312</v>
      </c>
      <c r="BD4156" t="s">
        <v>195</v>
      </c>
      <c r="BE4156" t="s">
        <v>311</v>
      </c>
      <c r="BF4156">
        <v>1</v>
      </c>
      <c r="BG4156">
        <f>IF(Table1[[#This Row],[ft_score]]="0 - 0", 1, 0)</f>
        <v>0</v>
      </c>
      <c r="BH4156">
        <f t="shared" si="64"/>
        <v>0</v>
      </c>
    </row>
    <row r="4157" spans="1:60" x14ac:dyDescent="0.25">
      <c r="A4157" s="1">
        <v>3930</v>
      </c>
      <c r="B4157" t="s">
        <v>58</v>
      </c>
      <c r="C4157" t="s">
        <v>167</v>
      </c>
      <c r="D4157">
        <v>3</v>
      </c>
      <c r="E4157">
        <v>1</v>
      </c>
      <c r="F4157" t="s">
        <v>170</v>
      </c>
      <c r="G4157" t="s">
        <v>90</v>
      </c>
      <c r="H4157" t="s">
        <v>90</v>
      </c>
      <c r="I4157" t="s">
        <v>58</v>
      </c>
      <c r="J4157" t="s">
        <v>90</v>
      </c>
      <c r="K4157">
        <v>0</v>
      </c>
      <c r="L4157" t="s">
        <v>150</v>
      </c>
      <c r="M4157" t="s">
        <v>170</v>
      </c>
      <c r="N4157" t="s">
        <v>150</v>
      </c>
      <c r="O4157" t="s">
        <v>150</v>
      </c>
      <c r="P4157" t="s">
        <v>150</v>
      </c>
      <c r="Q4157" t="s">
        <v>170</v>
      </c>
      <c r="R4157" t="s">
        <v>170</v>
      </c>
      <c r="S4157" t="s">
        <v>170</v>
      </c>
      <c r="T4157">
        <v>168.13</v>
      </c>
      <c r="U4157" t="s">
        <v>1148</v>
      </c>
      <c r="V4157" t="s">
        <v>1149</v>
      </c>
      <c r="W4157" t="s">
        <v>1150</v>
      </c>
      <c r="X4157" t="s">
        <v>666</v>
      </c>
      <c r="Y4157" t="s">
        <v>174</v>
      </c>
      <c r="Z4157" t="s">
        <v>487</v>
      </c>
      <c r="AA4157" t="s">
        <v>488</v>
      </c>
      <c r="AB4157">
        <v>22</v>
      </c>
      <c r="AC4157">
        <v>75</v>
      </c>
      <c r="AD4157">
        <v>37.5</v>
      </c>
      <c r="AE4157">
        <v>31.25</v>
      </c>
      <c r="AF4157" t="s">
        <v>123</v>
      </c>
      <c r="AG4157" t="s">
        <v>73</v>
      </c>
      <c r="AH4157" t="s">
        <v>1151</v>
      </c>
      <c r="AI4157" t="s">
        <v>1152</v>
      </c>
      <c r="AJ4157" t="s">
        <v>1153</v>
      </c>
      <c r="AK4157" t="s">
        <v>1154</v>
      </c>
      <c r="AL4157" t="s">
        <v>1155</v>
      </c>
      <c r="AM4157" t="s">
        <v>1156</v>
      </c>
      <c r="AN4157">
        <v>4</v>
      </c>
      <c r="AO4157">
        <v>5</v>
      </c>
      <c r="AP4157" t="s">
        <v>1157</v>
      </c>
      <c r="AQ4157" t="s">
        <v>73</v>
      </c>
      <c r="AR4157" t="s">
        <v>97</v>
      </c>
      <c r="AS4157" t="s">
        <v>97</v>
      </c>
      <c r="AT4157" t="s">
        <v>97</v>
      </c>
      <c r="AU4157" t="s">
        <v>72</v>
      </c>
      <c r="AV4157" t="s">
        <v>72</v>
      </c>
      <c r="AW4157" t="s">
        <v>83</v>
      </c>
      <c r="AX4157">
        <v>43.51</v>
      </c>
      <c r="AY4157">
        <v>56.49</v>
      </c>
      <c r="AZ4157" t="s">
        <v>561</v>
      </c>
      <c r="BA4157" t="s">
        <v>336</v>
      </c>
      <c r="BB4157" t="s">
        <v>125</v>
      </c>
      <c r="BC4157" t="s">
        <v>198</v>
      </c>
      <c r="BD4157" t="s">
        <v>87</v>
      </c>
      <c r="BE4157" t="s">
        <v>456</v>
      </c>
      <c r="BF4157">
        <v>2</v>
      </c>
      <c r="BG4157">
        <f>IF(Table1[[#This Row],[ft_score]]="0 - 0", 1, 0)</f>
        <v>0</v>
      </c>
      <c r="BH4157">
        <f t="shared" si="64"/>
        <v>0</v>
      </c>
    </row>
    <row r="4158" spans="1:60" x14ac:dyDescent="0.25">
      <c r="A4158" s="1">
        <v>3963</v>
      </c>
      <c r="B4158" t="s">
        <v>58</v>
      </c>
      <c r="C4158" t="s">
        <v>59</v>
      </c>
      <c r="D4158">
        <v>3</v>
      </c>
      <c r="E4158">
        <v>1</v>
      </c>
      <c r="F4158" t="s">
        <v>170</v>
      </c>
      <c r="G4158" t="s">
        <v>90</v>
      </c>
      <c r="H4158" t="s">
        <v>90</v>
      </c>
      <c r="I4158" t="s">
        <v>58</v>
      </c>
      <c r="J4158" t="s">
        <v>90</v>
      </c>
      <c r="K4158">
        <v>0</v>
      </c>
      <c r="L4158" t="s">
        <v>150</v>
      </c>
      <c r="M4158" t="s">
        <v>170</v>
      </c>
      <c r="N4158" t="s">
        <v>150</v>
      </c>
      <c r="O4158" t="s">
        <v>150</v>
      </c>
      <c r="P4158" t="s">
        <v>150</v>
      </c>
      <c r="Q4158" t="s">
        <v>150</v>
      </c>
      <c r="R4158" t="s">
        <v>169</v>
      </c>
      <c r="S4158" t="s">
        <v>170</v>
      </c>
      <c r="T4158">
        <v>0</v>
      </c>
      <c r="U4158" t="s">
        <v>1417</v>
      </c>
      <c r="V4158" t="s">
        <v>1418</v>
      </c>
      <c r="W4158" t="s">
        <v>1419</v>
      </c>
      <c r="X4158" t="s">
        <v>1391</v>
      </c>
      <c r="Y4158" t="s">
        <v>833</v>
      </c>
      <c r="Z4158" t="s">
        <v>715</v>
      </c>
      <c r="AA4158" t="s">
        <v>716</v>
      </c>
      <c r="AB4158">
        <v>14</v>
      </c>
      <c r="AC4158">
        <v>87.5</v>
      </c>
      <c r="AD4158">
        <v>62.5</v>
      </c>
      <c r="AE4158">
        <v>37.5</v>
      </c>
      <c r="AF4158" t="s">
        <v>63</v>
      </c>
      <c r="AG4158" t="s">
        <v>83</v>
      </c>
      <c r="AH4158" t="s">
        <v>1420</v>
      </c>
      <c r="AI4158" t="s">
        <v>1244</v>
      </c>
      <c r="AJ4158" t="s">
        <v>1421</v>
      </c>
      <c r="AK4158" t="s">
        <v>1422</v>
      </c>
      <c r="AL4158" t="s">
        <v>1053</v>
      </c>
      <c r="AM4158" t="s">
        <v>1423</v>
      </c>
      <c r="AN4158">
        <v>-9</v>
      </c>
      <c r="AO4158">
        <v>5.5</v>
      </c>
      <c r="AP4158" t="s">
        <v>1424</v>
      </c>
      <c r="AQ4158" t="s">
        <v>335</v>
      </c>
      <c r="AR4158" t="s">
        <v>72</v>
      </c>
      <c r="AS4158" t="s">
        <v>73</v>
      </c>
      <c r="AT4158" t="s">
        <v>141</v>
      </c>
      <c r="AU4158" t="s">
        <v>116</v>
      </c>
      <c r="AV4158" t="s">
        <v>72</v>
      </c>
      <c r="AW4158" t="s">
        <v>63</v>
      </c>
      <c r="AX4158">
        <v>43.98</v>
      </c>
      <c r="AY4158">
        <v>56.03</v>
      </c>
      <c r="AZ4158" t="s">
        <v>104</v>
      </c>
      <c r="BA4158" t="s">
        <v>217</v>
      </c>
      <c r="BB4158" t="s">
        <v>268</v>
      </c>
      <c r="BC4158" t="s">
        <v>455</v>
      </c>
      <c r="BD4158" t="s">
        <v>255</v>
      </c>
      <c r="BE4158" t="s">
        <v>424</v>
      </c>
      <c r="BF4158">
        <v>1</v>
      </c>
      <c r="BG4158">
        <f>IF(Table1[[#This Row],[ft_score]]="0 - 0", 1, 0)</f>
        <v>0</v>
      </c>
      <c r="BH4158">
        <f t="shared" si="64"/>
        <v>0</v>
      </c>
    </row>
    <row r="4159" spans="1:60" x14ac:dyDescent="0.25">
      <c r="A4159" s="1">
        <v>3967</v>
      </c>
      <c r="B4159" t="s">
        <v>58</v>
      </c>
      <c r="C4159" t="s">
        <v>126</v>
      </c>
      <c r="D4159">
        <v>3</v>
      </c>
      <c r="E4159">
        <v>1</v>
      </c>
      <c r="F4159" t="s">
        <v>170</v>
      </c>
      <c r="G4159" t="s">
        <v>90</v>
      </c>
      <c r="H4159" t="s">
        <v>90</v>
      </c>
      <c r="I4159" t="s">
        <v>58</v>
      </c>
      <c r="J4159" t="s">
        <v>90</v>
      </c>
      <c r="K4159">
        <v>0</v>
      </c>
      <c r="L4159" t="s">
        <v>150</v>
      </c>
      <c r="M4159" t="s">
        <v>170</v>
      </c>
      <c r="N4159" t="s">
        <v>60</v>
      </c>
      <c r="O4159" t="s">
        <v>60</v>
      </c>
      <c r="P4159" t="s">
        <v>150</v>
      </c>
      <c r="Q4159" t="s">
        <v>169</v>
      </c>
      <c r="R4159" t="s">
        <v>170</v>
      </c>
      <c r="S4159" t="s">
        <v>170</v>
      </c>
      <c r="T4159">
        <v>130.21</v>
      </c>
      <c r="U4159" t="s">
        <v>1455</v>
      </c>
      <c r="V4159" t="s">
        <v>1456</v>
      </c>
      <c r="W4159" t="s">
        <v>1457</v>
      </c>
      <c r="X4159" t="s">
        <v>1391</v>
      </c>
      <c r="Y4159" t="s">
        <v>932</v>
      </c>
      <c r="Z4159" t="s">
        <v>460</v>
      </c>
      <c r="AA4159" t="s">
        <v>461</v>
      </c>
      <c r="AB4159">
        <v>18</v>
      </c>
      <c r="AC4159">
        <v>81.25</v>
      </c>
      <c r="AD4159">
        <v>68.75</v>
      </c>
      <c r="AE4159">
        <v>50</v>
      </c>
      <c r="AF4159" t="s">
        <v>73</v>
      </c>
      <c r="AG4159" t="s">
        <v>63</v>
      </c>
      <c r="AH4159" t="s">
        <v>1458</v>
      </c>
      <c r="AI4159" t="s">
        <v>77</v>
      </c>
      <c r="AJ4159" t="s">
        <v>1459</v>
      </c>
      <c r="AK4159" t="s">
        <v>1460</v>
      </c>
      <c r="AL4159" t="s">
        <v>1461</v>
      </c>
      <c r="AM4159" t="s">
        <v>1462</v>
      </c>
      <c r="AN4159">
        <v>5</v>
      </c>
      <c r="AO4159">
        <v>6.5</v>
      </c>
      <c r="AP4159" t="s">
        <v>1463</v>
      </c>
      <c r="AQ4159" t="s">
        <v>63</v>
      </c>
      <c r="AR4159" t="s">
        <v>560</v>
      </c>
      <c r="AS4159" t="s">
        <v>63</v>
      </c>
      <c r="AT4159" t="s">
        <v>560</v>
      </c>
      <c r="AU4159" t="s">
        <v>534</v>
      </c>
      <c r="AV4159" t="s">
        <v>72</v>
      </c>
      <c r="AW4159" t="s">
        <v>83</v>
      </c>
      <c r="AX4159">
        <v>48.03</v>
      </c>
      <c r="AY4159">
        <v>51.98</v>
      </c>
      <c r="AZ4159" t="s">
        <v>125</v>
      </c>
      <c r="BA4159" t="s">
        <v>422</v>
      </c>
      <c r="BB4159" t="s">
        <v>268</v>
      </c>
      <c r="BC4159" t="s">
        <v>88</v>
      </c>
      <c r="BD4159" t="s">
        <v>364</v>
      </c>
      <c r="BE4159" t="s">
        <v>401</v>
      </c>
      <c r="BF4159">
        <v>2</v>
      </c>
      <c r="BG4159">
        <f>IF(Table1[[#This Row],[ft_score]]="0 - 0", 1, 0)</f>
        <v>0</v>
      </c>
      <c r="BH4159">
        <f t="shared" si="64"/>
        <v>0</v>
      </c>
    </row>
    <row r="4160" spans="1:60" x14ac:dyDescent="0.25">
      <c r="A4160" s="1">
        <v>3974</v>
      </c>
      <c r="B4160" t="s">
        <v>58</v>
      </c>
      <c r="C4160" t="s">
        <v>126</v>
      </c>
      <c r="D4160">
        <v>3</v>
      </c>
      <c r="E4160">
        <v>1</v>
      </c>
      <c r="F4160" t="s">
        <v>170</v>
      </c>
      <c r="G4160" t="s">
        <v>90</v>
      </c>
      <c r="H4160" t="s">
        <v>90</v>
      </c>
      <c r="I4160" t="s">
        <v>58</v>
      </c>
      <c r="J4160" t="s">
        <v>90</v>
      </c>
      <c r="K4160">
        <v>0</v>
      </c>
      <c r="L4160" t="s">
        <v>150</v>
      </c>
      <c r="M4160" t="s">
        <v>170</v>
      </c>
      <c r="N4160" t="s">
        <v>64</v>
      </c>
      <c r="O4160" t="s">
        <v>64</v>
      </c>
      <c r="P4160" t="s">
        <v>150</v>
      </c>
      <c r="Q4160" t="s">
        <v>272</v>
      </c>
      <c r="R4160" t="s">
        <v>170</v>
      </c>
      <c r="S4160" t="s">
        <v>170</v>
      </c>
      <c r="T4160">
        <v>68.260000000000005</v>
      </c>
      <c r="U4160" t="s">
        <v>1513</v>
      </c>
      <c r="V4160" t="s">
        <v>1514</v>
      </c>
      <c r="W4160" t="s">
        <v>1515</v>
      </c>
      <c r="X4160" t="s">
        <v>1391</v>
      </c>
      <c r="Y4160" t="s">
        <v>966</v>
      </c>
      <c r="Z4160" t="s">
        <v>1516</v>
      </c>
      <c r="AA4160" t="s">
        <v>1517</v>
      </c>
      <c r="AB4160">
        <v>15</v>
      </c>
      <c r="AC4160">
        <v>93.75</v>
      </c>
      <c r="AD4160">
        <v>62.5</v>
      </c>
      <c r="AE4160">
        <v>37.5</v>
      </c>
      <c r="AF4160" t="s">
        <v>83</v>
      </c>
      <c r="AG4160" t="s">
        <v>73</v>
      </c>
      <c r="AH4160" t="s">
        <v>1518</v>
      </c>
      <c r="AI4160" t="s">
        <v>1343</v>
      </c>
      <c r="AJ4160" t="s">
        <v>1519</v>
      </c>
      <c r="AK4160" t="s">
        <v>1343</v>
      </c>
      <c r="AL4160" t="s">
        <v>1126</v>
      </c>
      <c r="AM4160" t="s">
        <v>1520</v>
      </c>
      <c r="AN4160">
        <v>-7</v>
      </c>
      <c r="AO4160">
        <v>2.5</v>
      </c>
      <c r="AP4160" t="s">
        <v>1521</v>
      </c>
      <c r="AQ4160" t="s">
        <v>141</v>
      </c>
      <c r="AR4160" t="s">
        <v>72</v>
      </c>
      <c r="AS4160" t="s">
        <v>73</v>
      </c>
      <c r="AT4160" t="s">
        <v>141</v>
      </c>
      <c r="AU4160" t="s">
        <v>82</v>
      </c>
      <c r="AV4160" t="s">
        <v>123</v>
      </c>
      <c r="AW4160" t="s">
        <v>63</v>
      </c>
      <c r="AX4160">
        <v>44.48</v>
      </c>
      <c r="AY4160">
        <v>55.53</v>
      </c>
      <c r="AZ4160" t="s">
        <v>269</v>
      </c>
      <c r="BA4160" t="s">
        <v>875</v>
      </c>
      <c r="BB4160" t="s">
        <v>214</v>
      </c>
      <c r="BC4160" t="s">
        <v>87</v>
      </c>
      <c r="BD4160" t="s">
        <v>231</v>
      </c>
      <c r="BE4160" t="s">
        <v>166</v>
      </c>
      <c r="BF4160">
        <v>1</v>
      </c>
      <c r="BG4160">
        <f>IF(Table1[[#This Row],[ft_score]]="0 - 0", 1, 0)</f>
        <v>0</v>
      </c>
      <c r="BH4160">
        <f t="shared" si="64"/>
        <v>0</v>
      </c>
    </row>
    <row r="4161" spans="1:60" x14ac:dyDescent="0.25">
      <c r="A4161" s="1">
        <v>3995</v>
      </c>
      <c r="B4161" t="s">
        <v>58</v>
      </c>
      <c r="C4161" t="s">
        <v>59</v>
      </c>
      <c r="D4161">
        <v>3</v>
      </c>
      <c r="E4161">
        <v>1</v>
      </c>
      <c r="F4161" t="s">
        <v>170</v>
      </c>
      <c r="G4161" t="s">
        <v>90</v>
      </c>
      <c r="H4161" t="s">
        <v>90</v>
      </c>
      <c r="I4161" t="s">
        <v>58</v>
      </c>
      <c r="J4161" t="s">
        <v>90</v>
      </c>
      <c r="K4161">
        <v>0</v>
      </c>
      <c r="L4161" t="s">
        <v>150</v>
      </c>
      <c r="M4161" t="s">
        <v>170</v>
      </c>
      <c r="N4161" t="s">
        <v>64</v>
      </c>
      <c r="O4161" t="s">
        <v>150</v>
      </c>
      <c r="P4161" t="s">
        <v>150</v>
      </c>
      <c r="Q4161" t="s">
        <v>150</v>
      </c>
      <c r="R4161" t="s">
        <v>150</v>
      </c>
      <c r="S4161" t="s">
        <v>170</v>
      </c>
      <c r="T4161">
        <v>620.45000000000005</v>
      </c>
      <c r="U4161" t="s">
        <v>1683</v>
      </c>
      <c r="V4161" t="s">
        <v>1684</v>
      </c>
      <c r="W4161" t="s">
        <v>1685</v>
      </c>
      <c r="X4161" t="s">
        <v>1391</v>
      </c>
      <c r="Y4161" t="s">
        <v>1686</v>
      </c>
      <c r="Z4161" t="s">
        <v>1032</v>
      </c>
      <c r="AA4161" t="s">
        <v>1033</v>
      </c>
      <c r="AB4161">
        <v>14</v>
      </c>
      <c r="AC4161">
        <v>68.75</v>
      </c>
      <c r="AD4161">
        <v>50</v>
      </c>
      <c r="AE4161">
        <v>31.25</v>
      </c>
      <c r="AF4161" t="s">
        <v>123</v>
      </c>
      <c r="AG4161" t="s">
        <v>116</v>
      </c>
      <c r="AH4161" t="s">
        <v>1687</v>
      </c>
      <c r="AI4161" t="s">
        <v>1688</v>
      </c>
      <c r="AJ4161" t="s">
        <v>1401</v>
      </c>
      <c r="AK4161" t="s">
        <v>1422</v>
      </c>
      <c r="AL4161" t="s">
        <v>1689</v>
      </c>
      <c r="AM4161" t="s">
        <v>1690</v>
      </c>
      <c r="AN4161">
        <v>7</v>
      </c>
      <c r="AO4161">
        <v>-5.5</v>
      </c>
      <c r="AP4161" t="s">
        <v>1691</v>
      </c>
      <c r="AQ4161" t="s">
        <v>97</v>
      </c>
      <c r="AR4161" t="s">
        <v>82</v>
      </c>
      <c r="AS4161" t="s">
        <v>335</v>
      </c>
      <c r="AT4161" t="s">
        <v>72</v>
      </c>
      <c r="AU4161" t="s">
        <v>159</v>
      </c>
      <c r="AV4161" t="s">
        <v>72</v>
      </c>
      <c r="AW4161" t="s">
        <v>83</v>
      </c>
      <c r="AX4161">
        <v>42.09</v>
      </c>
      <c r="AY4161">
        <v>57.92</v>
      </c>
      <c r="AZ4161" t="s">
        <v>336</v>
      </c>
      <c r="BA4161" t="s">
        <v>561</v>
      </c>
      <c r="BB4161" t="s">
        <v>362</v>
      </c>
      <c r="BC4161" t="s">
        <v>300</v>
      </c>
      <c r="BD4161" t="s">
        <v>107</v>
      </c>
      <c r="BE4161" t="s">
        <v>217</v>
      </c>
      <c r="BF4161">
        <v>1</v>
      </c>
      <c r="BG4161">
        <f>IF(Table1[[#This Row],[ft_score]]="0 - 0", 1, 0)</f>
        <v>0</v>
      </c>
      <c r="BH4161">
        <f t="shared" si="64"/>
        <v>0</v>
      </c>
    </row>
    <row r="4162" spans="1:60" x14ac:dyDescent="0.25">
      <c r="A4162" s="1">
        <v>4033</v>
      </c>
      <c r="B4162" t="s">
        <v>58</v>
      </c>
      <c r="C4162" t="s">
        <v>200</v>
      </c>
      <c r="D4162">
        <v>3</v>
      </c>
      <c r="E4162">
        <v>1</v>
      </c>
      <c r="F4162" t="s">
        <v>170</v>
      </c>
      <c r="G4162" t="s">
        <v>90</v>
      </c>
      <c r="H4162" t="s">
        <v>90</v>
      </c>
      <c r="I4162" t="s">
        <v>58</v>
      </c>
      <c r="J4162" t="s">
        <v>90</v>
      </c>
      <c r="K4162">
        <v>0</v>
      </c>
      <c r="L4162" t="s">
        <v>169</v>
      </c>
      <c r="M4162" t="s">
        <v>170</v>
      </c>
      <c r="N4162">
        <v>0</v>
      </c>
      <c r="O4162" t="s">
        <v>111</v>
      </c>
      <c r="P4162" t="s">
        <v>169</v>
      </c>
      <c r="Q4162" t="s">
        <v>169</v>
      </c>
      <c r="R4162" t="s">
        <v>169</v>
      </c>
      <c r="S4162" t="s">
        <v>170</v>
      </c>
      <c r="T4162">
        <v>2472.65</v>
      </c>
      <c r="U4162" t="s">
        <v>1943</v>
      </c>
      <c r="V4162" t="s">
        <v>1944</v>
      </c>
      <c r="W4162" t="s">
        <v>1945</v>
      </c>
      <c r="X4162" t="s">
        <v>1946</v>
      </c>
      <c r="Y4162" t="s">
        <v>222</v>
      </c>
      <c r="Z4162" t="s">
        <v>607</v>
      </c>
      <c r="AA4162" t="s">
        <v>608</v>
      </c>
      <c r="AB4162">
        <v>16</v>
      </c>
      <c r="AC4162">
        <v>56.25</v>
      </c>
      <c r="AD4162">
        <v>37.5</v>
      </c>
      <c r="AE4162">
        <v>12.5</v>
      </c>
      <c r="AF4162" t="s">
        <v>83</v>
      </c>
      <c r="AG4162" t="s">
        <v>116</v>
      </c>
      <c r="AH4162" t="s">
        <v>1565</v>
      </c>
      <c r="AI4162" t="s">
        <v>720</v>
      </c>
      <c r="AJ4162" t="s">
        <v>1947</v>
      </c>
      <c r="AK4162" t="s">
        <v>407</v>
      </c>
      <c r="AL4162" t="s">
        <v>1948</v>
      </c>
      <c r="AM4162" t="s">
        <v>1949</v>
      </c>
      <c r="AN4162">
        <v>-19</v>
      </c>
      <c r="AO4162">
        <v>-11.5</v>
      </c>
      <c r="AP4162" t="s">
        <v>1950</v>
      </c>
      <c r="AQ4162" t="s">
        <v>81</v>
      </c>
      <c r="AR4162" t="s">
        <v>73</v>
      </c>
      <c r="AS4162" t="s">
        <v>82</v>
      </c>
      <c r="AT4162" t="s">
        <v>82</v>
      </c>
      <c r="AU4162" t="s">
        <v>82</v>
      </c>
      <c r="AV4162" t="s">
        <v>72</v>
      </c>
      <c r="AW4162" t="s">
        <v>83</v>
      </c>
      <c r="AX4162">
        <v>44.17</v>
      </c>
      <c r="AY4162">
        <v>55.83</v>
      </c>
      <c r="AZ4162" t="s">
        <v>349</v>
      </c>
      <c r="BA4162" t="s">
        <v>199</v>
      </c>
      <c r="BB4162" t="s">
        <v>362</v>
      </c>
      <c r="BC4162" t="s">
        <v>84</v>
      </c>
      <c r="BD4162" t="s">
        <v>88</v>
      </c>
      <c r="BE4162" t="s">
        <v>216</v>
      </c>
      <c r="BF4162">
        <v>1</v>
      </c>
      <c r="BG4162">
        <f>IF(Table1[[#This Row],[ft_score]]="0 - 0", 1, 0)</f>
        <v>0</v>
      </c>
      <c r="BH4162">
        <f t="shared" ref="BH4162:BH4225" si="65">IF(D4162=E4162, 1, 0)</f>
        <v>0</v>
      </c>
    </row>
    <row r="4163" spans="1:60" x14ac:dyDescent="0.25">
      <c r="A4163" s="1">
        <v>4057</v>
      </c>
      <c r="B4163" t="s">
        <v>58</v>
      </c>
      <c r="C4163" t="s">
        <v>126</v>
      </c>
      <c r="D4163">
        <v>3</v>
      </c>
      <c r="E4163">
        <v>1</v>
      </c>
      <c r="F4163" t="s">
        <v>170</v>
      </c>
      <c r="G4163" t="s">
        <v>90</v>
      </c>
      <c r="H4163" t="s">
        <v>90</v>
      </c>
      <c r="I4163" t="s">
        <v>58</v>
      </c>
      <c r="J4163" t="s">
        <v>90</v>
      </c>
      <c r="K4163">
        <v>0</v>
      </c>
      <c r="L4163" t="s">
        <v>169</v>
      </c>
      <c r="M4163" t="s">
        <v>170</v>
      </c>
      <c r="N4163" t="s">
        <v>201</v>
      </c>
      <c r="O4163" t="s">
        <v>111</v>
      </c>
      <c r="P4163" t="s">
        <v>169</v>
      </c>
      <c r="Q4163" t="s">
        <v>169</v>
      </c>
      <c r="R4163" t="s">
        <v>170</v>
      </c>
      <c r="S4163" t="s">
        <v>170</v>
      </c>
      <c r="T4163">
        <v>1138.3900000000001</v>
      </c>
      <c r="U4163" t="s">
        <v>2089</v>
      </c>
      <c r="V4163" t="s">
        <v>2090</v>
      </c>
      <c r="W4163" t="s">
        <v>2091</v>
      </c>
      <c r="X4163" t="s">
        <v>2055</v>
      </c>
      <c r="Y4163" t="s">
        <v>94</v>
      </c>
      <c r="Z4163" t="s">
        <v>205</v>
      </c>
      <c r="AA4163" t="s">
        <v>206</v>
      </c>
      <c r="AB4163">
        <v>15</v>
      </c>
      <c r="AC4163">
        <v>62.5</v>
      </c>
      <c r="AD4163">
        <v>31.25</v>
      </c>
      <c r="AE4163">
        <v>12.5</v>
      </c>
      <c r="AF4163" t="s">
        <v>83</v>
      </c>
      <c r="AG4163" t="s">
        <v>82</v>
      </c>
      <c r="AH4163" t="s">
        <v>2092</v>
      </c>
      <c r="AI4163" t="s">
        <v>2093</v>
      </c>
      <c r="AJ4163" t="s">
        <v>2094</v>
      </c>
      <c r="AK4163" t="s">
        <v>1309</v>
      </c>
      <c r="AL4163" t="s">
        <v>75</v>
      </c>
      <c r="AM4163" t="s">
        <v>2092</v>
      </c>
      <c r="AN4163">
        <v>-11</v>
      </c>
      <c r="AO4163">
        <v>10.5</v>
      </c>
      <c r="AP4163" t="s">
        <v>2095</v>
      </c>
      <c r="AQ4163" t="s">
        <v>82</v>
      </c>
      <c r="AR4163" t="s">
        <v>97</v>
      </c>
      <c r="AS4163" t="s">
        <v>97</v>
      </c>
      <c r="AT4163" t="s">
        <v>97</v>
      </c>
      <c r="AU4163" t="s">
        <v>73</v>
      </c>
      <c r="AV4163" t="s">
        <v>63</v>
      </c>
      <c r="AW4163" t="s">
        <v>63</v>
      </c>
      <c r="AX4163">
        <v>47.48</v>
      </c>
      <c r="AY4163">
        <v>52.52</v>
      </c>
      <c r="AZ4163" t="s">
        <v>142</v>
      </c>
      <c r="BA4163" t="s">
        <v>456</v>
      </c>
      <c r="BB4163" t="s">
        <v>125</v>
      </c>
      <c r="BC4163" t="s">
        <v>215</v>
      </c>
      <c r="BD4163" t="s">
        <v>88</v>
      </c>
      <c r="BE4163" t="s">
        <v>350</v>
      </c>
      <c r="BF4163">
        <v>1</v>
      </c>
      <c r="BG4163">
        <f>IF(Table1[[#This Row],[ft_score]]="0 - 0", 1, 0)</f>
        <v>0</v>
      </c>
      <c r="BH4163">
        <f t="shared" si="65"/>
        <v>0</v>
      </c>
    </row>
    <row r="4164" spans="1:60" x14ac:dyDescent="0.25">
      <c r="A4164" s="1">
        <v>4088</v>
      </c>
      <c r="B4164" t="s">
        <v>58</v>
      </c>
      <c r="C4164" t="s">
        <v>2294</v>
      </c>
      <c r="D4164">
        <v>3</v>
      </c>
      <c r="E4164">
        <v>1</v>
      </c>
      <c r="F4164" t="s">
        <v>170</v>
      </c>
      <c r="G4164" t="s">
        <v>58</v>
      </c>
      <c r="H4164" t="s">
        <v>58</v>
      </c>
      <c r="I4164" t="s">
        <v>58</v>
      </c>
      <c r="J4164" t="s">
        <v>58</v>
      </c>
      <c r="K4164">
        <v>0</v>
      </c>
      <c r="L4164" t="s">
        <v>201</v>
      </c>
      <c r="M4164" t="s">
        <v>170</v>
      </c>
      <c r="N4164" t="s">
        <v>201</v>
      </c>
      <c r="O4164" t="s">
        <v>201</v>
      </c>
      <c r="P4164" t="s">
        <v>201</v>
      </c>
      <c r="Q4164" t="s">
        <v>201</v>
      </c>
      <c r="R4164" t="s">
        <v>111</v>
      </c>
      <c r="S4164" t="s">
        <v>170</v>
      </c>
      <c r="T4164">
        <v>91.41</v>
      </c>
      <c r="U4164" t="s">
        <v>2295</v>
      </c>
      <c r="V4164" t="s">
        <v>2296</v>
      </c>
      <c r="W4164" t="s">
        <v>2297</v>
      </c>
      <c r="X4164" t="s">
        <v>2269</v>
      </c>
      <c r="Y4164" t="s">
        <v>951</v>
      </c>
      <c r="Z4164" t="s">
        <v>2287</v>
      </c>
      <c r="AA4164" t="s">
        <v>2288</v>
      </c>
      <c r="AB4164">
        <v>16</v>
      </c>
      <c r="AC4164">
        <v>81.25</v>
      </c>
      <c r="AD4164">
        <v>75</v>
      </c>
      <c r="AE4164">
        <v>43.75</v>
      </c>
      <c r="AF4164" t="s">
        <v>159</v>
      </c>
      <c r="AG4164" t="s">
        <v>73</v>
      </c>
      <c r="AH4164" t="s">
        <v>2298</v>
      </c>
      <c r="AI4164" t="s">
        <v>2299</v>
      </c>
      <c r="AJ4164" t="s">
        <v>1010</v>
      </c>
      <c r="AK4164" t="s">
        <v>2299</v>
      </c>
      <c r="AL4164" t="s">
        <v>1422</v>
      </c>
      <c r="AM4164" t="s">
        <v>2300</v>
      </c>
      <c r="AN4164">
        <v>0</v>
      </c>
      <c r="AO4164">
        <v>-2</v>
      </c>
      <c r="AP4164" t="s">
        <v>1000</v>
      </c>
      <c r="AQ4164" t="s">
        <v>97</v>
      </c>
      <c r="AR4164" t="s">
        <v>97</v>
      </c>
      <c r="AS4164" t="s">
        <v>82</v>
      </c>
      <c r="AT4164" t="s">
        <v>97</v>
      </c>
      <c r="AU4164" t="s">
        <v>159</v>
      </c>
      <c r="AV4164" t="s">
        <v>72</v>
      </c>
      <c r="AW4164" t="s">
        <v>83</v>
      </c>
      <c r="AX4164">
        <v>40.86</v>
      </c>
      <c r="AY4164">
        <v>59.14</v>
      </c>
      <c r="AZ4164" t="s">
        <v>104</v>
      </c>
      <c r="BA4164" t="s">
        <v>217</v>
      </c>
      <c r="BB4164" t="s">
        <v>147</v>
      </c>
      <c r="BC4164" t="s">
        <v>300</v>
      </c>
      <c r="BD4164" t="s">
        <v>107</v>
      </c>
      <c r="BE4164" t="s">
        <v>217</v>
      </c>
      <c r="BF4164">
        <v>1</v>
      </c>
      <c r="BG4164">
        <f>IF(Table1[[#This Row],[ft_score]]="0 - 0", 1, 0)</f>
        <v>0</v>
      </c>
      <c r="BH4164">
        <f t="shared" si="65"/>
        <v>0</v>
      </c>
    </row>
    <row r="4165" spans="1:60" x14ac:dyDescent="0.25">
      <c r="A4165" s="1">
        <v>4100</v>
      </c>
      <c r="B4165" t="s">
        <v>58</v>
      </c>
      <c r="C4165" t="s">
        <v>167</v>
      </c>
      <c r="D4165">
        <v>3</v>
      </c>
      <c r="E4165">
        <v>1</v>
      </c>
      <c r="F4165" t="s">
        <v>170</v>
      </c>
      <c r="G4165" t="s">
        <v>90</v>
      </c>
      <c r="H4165" t="s">
        <v>90</v>
      </c>
      <c r="I4165" t="s">
        <v>58</v>
      </c>
      <c r="J4165" t="s">
        <v>58</v>
      </c>
      <c r="K4165">
        <v>0</v>
      </c>
      <c r="L4165" t="s">
        <v>169</v>
      </c>
      <c r="M4165" t="s">
        <v>170</v>
      </c>
      <c r="N4165" t="s">
        <v>60</v>
      </c>
      <c r="O4165" t="s">
        <v>60</v>
      </c>
      <c r="P4165" t="s">
        <v>169</v>
      </c>
      <c r="Q4165" t="s">
        <v>170</v>
      </c>
      <c r="R4165" t="s">
        <v>170</v>
      </c>
      <c r="S4165" t="s">
        <v>170</v>
      </c>
      <c r="T4165">
        <v>54.28</v>
      </c>
      <c r="U4165" t="s">
        <v>1072</v>
      </c>
      <c r="V4165" t="s">
        <v>469</v>
      </c>
      <c r="W4165" t="s">
        <v>2363</v>
      </c>
      <c r="X4165" t="s">
        <v>2269</v>
      </c>
      <c r="Y4165" t="s">
        <v>174</v>
      </c>
      <c r="Z4165" t="s">
        <v>452</v>
      </c>
      <c r="AA4165" t="s">
        <v>453</v>
      </c>
      <c r="AB4165">
        <v>1</v>
      </c>
      <c r="AC4165">
        <v>100</v>
      </c>
      <c r="AD4165">
        <v>50</v>
      </c>
      <c r="AE4165">
        <v>50</v>
      </c>
      <c r="AF4165" t="s">
        <v>97</v>
      </c>
      <c r="AG4165" t="s">
        <v>63</v>
      </c>
      <c r="AH4165" t="s">
        <v>2364</v>
      </c>
      <c r="AI4165" t="s">
        <v>98</v>
      </c>
      <c r="AJ4165" t="s">
        <v>73</v>
      </c>
      <c r="AK4165" t="s">
        <v>98</v>
      </c>
      <c r="AL4165" t="s">
        <v>63</v>
      </c>
      <c r="AM4165" t="s">
        <v>73</v>
      </c>
      <c r="AN4165">
        <v>-13</v>
      </c>
      <c r="AO4165">
        <v>5.5</v>
      </c>
      <c r="AP4165" t="s">
        <v>1858</v>
      </c>
      <c r="AQ4165" t="s">
        <v>560</v>
      </c>
      <c r="AR4165" t="s">
        <v>63</v>
      </c>
      <c r="AS4165" t="s">
        <v>63</v>
      </c>
      <c r="AT4165" t="s">
        <v>560</v>
      </c>
      <c r="AU4165" t="s">
        <v>560</v>
      </c>
      <c r="AV4165" t="s">
        <v>63</v>
      </c>
      <c r="AW4165" t="s">
        <v>63</v>
      </c>
      <c r="AX4165">
        <v>66.67</v>
      </c>
      <c r="AY4165">
        <v>33.340000000000003</v>
      </c>
      <c r="AZ4165" t="s">
        <v>87</v>
      </c>
      <c r="BA4165" t="s">
        <v>256</v>
      </c>
      <c r="BB4165" t="s">
        <v>454</v>
      </c>
      <c r="BC4165" t="s">
        <v>423</v>
      </c>
      <c r="BD4165" t="s">
        <v>255</v>
      </c>
      <c r="BE4165" t="s">
        <v>424</v>
      </c>
      <c r="BF4165">
        <v>1</v>
      </c>
      <c r="BG4165">
        <f>IF(Table1[[#This Row],[ft_score]]="0 - 0", 1, 0)</f>
        <v>0</v>
      </c>
      <c r="BH4165">
        <f t="shared" si="65"/>
        <v>0</v>
      </c>
    </row>
    <row r="4166" spans="1:60" x14ac:dyDescent="0.25">
      <c r="A4166" s="1">
        <v>4120</v>
      </c>
      <c r="B4166" t="s">
        <v>58</v>
      </c>
      <c r="C4166" t="s">
        <v>110</v>
      </c>
      <c r="D4166">
        <v>3</v>
      </c>
      <c r="E4166">
        <v>1</v>
      </c>
      <c r="F4166" t="s">
        <v>170</v>
      </c>
      <c r="G4166" t="s">
        <v>90</v>
      </c>
      <c r="H4166" t="s">
        <v>90</v>
      </c>
      <c r="I4166" t="s">
        <v>58</v>
      </c>
      <c r="J4166" t="s">
        <v>58</v>
      </c>
      <c r="K4166">
        <v>0</v>
      </c>
      <c r="L4166" t="s">
        <v>169</v>
      </c>
      <c r="M4166" t="s">
        <v>170</v>
      </c>
      <c r="N4166" t="s">
        <v>60</v>
      </c>
      <c r="O4166" t="s">
        <v>150</v>
      </c>
      <c r="P4166" t="s">
        <v>169</v>
      </c>
      <c r="Q4166" t="s">
        <v>169</v>
      </c>
      <c r="R4166" t="s">
        <v>169</v>
      </c>
      <c r="S4166" t="s">
        <v>170</v>
      </c>
      <c r="T4166">
        <v>805.98</v>
      </c>
      <c r="U4166" t="s">
        <v>2458</v>
      </c>
      <c r="V4166" t="s">
        <v>2459</v>
      </c>
      <c r="W4166" t="s">
        <v>2460</v>
      </c>
      <c r="X4166" t="s">
        <v>2450</v>
      </c>
      <c r="Y4166" t="s">
        <v>667</v>
      </c>
      <c r="Z4166" t="s">
        <v>680</v>
      </c>
      <c r="AA4166" t="s">
        <v>681</v>
      </c>
      <c r="AB4166">
        <v>1</v>
      </c>
      <c r="AC4166">
        <v>50</v>
      </c>
      <c r="AD4166">
        <v>50</v>
      </c>
      <c r="AE4166">
        <v>50</v>
      </c>
      <c r="AF4166" t="s">
        <v>63</v>
      </c>
      <c r="AG4166" t="s">
        <v>63</v>
      </c>
      <c r="AH4166" t="s">
        <v>63</v>
      </c>
      <c r="AI4166" t="s">
        <v>73</v>
      </c>
      <c r="AJ4166" t="s">
        <v>81</v>
      </c>
      <c r="AK4166" t="s">
        <v>63</v>
      </c>
      <c r="AL4166" t="s">
        <v>63</v>
      </c>
      <c r="AM4166" t="s">
        <v>72</v>
      </c>
      <c r="AN4166">
        <v>-1</v>
      </c>
      <c r="AO4166">
        <v>7.5</v>
      </c>
      <c r="AP4166" t="s">
        <v>559</v>
      </c>
      <c r="AQ4166" t="s">
        <v>560</v>
      </c>
      <c r="AR4166" t="s">
        <v>63</v>
      </c>
      <c r="AS4166" t="s">
        <v>63</v>
      </c>
      <c r="AT4166" t="s">
        <v>560</v>
      </c>
      <c r="AU4166" t="s">
        <v>97</v>
      </c>
      <c r="AV4166" t="s">
        <v>97</v>
      </c>
      <c r="AW4166" t="s">
        <v>63</v>
      </c>
      <c r="AX4166">
        <v>87.5</v>
      </c>
      <c r="AY4166">
        <v>12.5</v>
      </c>
      <c r="AZ4166" t="s">
        <v>84</v>
      </c>
      <c r="BA4166" t="s">
        <v>105</v>
      </c>
      <c r="BB4166" t="s">
        <v>147</v>
      </c>
      <c r="BC4166" t="s">
        <v>198</v>
      </c>
      <c r="BD4166" t="s">
        <v>87</v>
      </c>
      <c r="BE4166" t="s">
        <v>456</v>
      </c>
      <c r="BF4166">
        <v>1</v>
      </c>
      <c r="BG4166">
        <f>IF(Table1[[#This Row],[ft_score]]="0 - 0", 1, 0)</f>
        <v>0</v>
      </c>
      <c r="BH4166">
        <f t="shared" si="65"/>
        <v>0</v>
      </c>
    </row>
    <row r="4167" spans="1:60" x14ac:dyDescent="0.25">
      <c r="A4167" s="1">
        <v>4121</v>
      </c>
      <c r="B4167" t="s">
        <v>58</v>
      </c>
      <c r="C4167" t="s">
        <v>148</v>
      </c>
      <c r="D4167">
        <v>3</v>
      </c>
      <c r="E4167">
        <v>1</v>
      </c>
      <c r="F4167" t="s">
        <v>170</v>
      </c>
      <c r="G4167" t="s">
        <v>90</v>
      </c>
      <c r="H4167" t="s">
        <v>90</v>
      </c>
      <c r="I4167" t="s">
        <v>58</v>
      </c>
      <c r="J4167" t="s">
        <v>58</v>
      </c>
      <c r="K4167">
        <v>0</v>
      </c>
      <c r="L4167" t="s">
        <v>169</v>
      </c>
      <c r="M4167" t="s">
        <v>170</v>
      </c>
      <c r="N4167" t="s">
        <v>201</v>
      </c>
      <c r="O4167" t="s">
        <v>111</v>
      </c>
      <c r="P4167" t="s">
        <v>169</v>
      </c>
      <c r="Q4167" t="s">
        <v>169</v>
      </c>
      <c r="R4167" t="s">
        <v>169</v>
      </c>
      <c r="S4167" t="s">
        <v>170</v>
      </c>
      <c r="T4167">
        <v>207.23</v>
      </c>
      <c r="U4167" t="s">
        <v>2461</v>
      </c>
      <c r="V4167" t="s">
        <v>2462</v>
      </c>
      <c r="W4167" t="s">
        <v>2463</v>
      </c>
      <c r="X4167" t="s">
        <v>2450</v>
      </c>
      <c r="Y4167" t="s">
        <v>2222</v>
      </c>
      <c r="Z4167" t="s">
        <v>1288</v>
      </c>
      <c r="AA4167" t="s">
        <v>1289</v>
      </c>
      <c r="AB4167">
        <v>18</v>
      </c>
      <c r="AC4167">
        <v>56.25</v>
      </c>
      <c r="AD4167">
        <v>25</v>
      </c>
      <c r="AE4167">
        <v>6.25</v>
      </c>
      <c r="AF4167" t="s">
        <v>83</v>
      </c>
      <c r="AG4167" t="s">
        <v>116</v>
      </c>
      <c r="AH4167" t="s">
        <v>2124</v>
      </c>
      <c r="AI4167" t="s">
        <v>2464</v>
      </c>
      <c r="AJ4167" t="s">
        <v>2465</v>
      </c>
      <c r="AK4167" t="s">
        <v>1300</v>
      </c>
      <c r="AL4167" t="s">
        <v>2466</v>
      </c>
      <c r="AM4167" t="s">
        <v>1336</v>
      </c>
      <c r="AN4167">
        <v>-29</v>
      </c>
      <c r="AO4167">
        <v>-2.5</v>
      </c>
      <c r="AP4167" t="s">
        <v>194</v>
      </c>
      <c r="AQ4167" t="s">
        <v>81</v>
      </c>
      <c r="AR4167" t="s">
        <v>73</v>
      </c>
      <c r="AS4167" t="s">
        <v>72</v>
      </c>
      <c r="AT4167" t="s">
        <v>335</v>
      </c>
      <c r="AU4167" t="s">
        <v>123</v>
      </c>
      <c r="AV4167" t="s">
        <v>83</v>
      </c>
      <c r="AW4167" t="s">
        <v>63</v>
      </c>
      <c r="AX4167">
        <v>35.71</v>
      </c>
      <c r="AY4167">
        <v>64.290000000000006</v>
      </c>
      <c r="AZ4167" t="s">
        <v>2467</v>
      </c>
      <c r="BA4167" t="s">
        <v>2468</v>
      </c>
      <c r="BB4167" t="s">
        <v>216</v>
      </c>
      <c r="BC4167" t="s">
        <v>312</v>
      </c>
      <c r="BD4167" t="s">
        <v>104</v>
      </c>
      <c r="BE4167" t="s">
        <v>214</v>
      </c>
      <c r="BF4167">
        <v>1</v>
      </c>
      <c r="BG4167">
        <f>IF(Table1[[#This Row],[ft_score]]="0 - 0", 1, 0)</f>
        <v>0</v>
      </c>
      <c r="BH4167">
        <f t="shared" si="65"/>
        <v>0</v>
      </c>
    </row>
    <row r="4168" spans="1:60" x14ac:dyDescent="0.25">
      <c r="A4168" s="1">
        <v>4149</v>
      </c>
      <c r="B4168" t="s">
        <v>57</v>
      </c>
      <c r="C4168" t="s">
        <v>59</v>
      </c>
      <c r="D4168">
        <v>3</v>
      </c>
      <c r="E4168">
        <v>1</v>
      </c>
      <c r="F4168" t="s">
        <v>170</v>
      </c>
      <c r="G4168">
        <v>-1</v>
      </c>
      <c r="H4168">
        <v>1.1000000000000001</v>
      </c>
      <c r="I4168" t="s">
        <v>61</v>
      </c>
      <c r="J4168" t="s">
        <v>62</v>
      </c>
      <c r="K4168">
        <v>100</v>
      </c>
      <c r="L4168" t="s">
        <v>60</v>
      </c>
      <c r="M4168" t="s">
        <v>170</v>
      </c>
      <c r="N4168" t="s">
        <v>64</v>
      </c>
      <c r="O4168" t="s">
        <v>64</v>
      </c>
      <c r="P4168" t="s">
        <v>60</v>
      </c>
      <c r="Q4168" t="s">
        <v>150</v>
      </c>
      <c r="R4168" t="s">
        <v>272</v>
      </c>
      <c r="S4168" t="s">
        <v>170</v>
      </c>
      <c r="T4168">
        <v>337.52</v>
      </c>
      <c r="U4168" t="s">
        <v>2605</v>
      </c>
      <c r="V4168" t="s">
        <v>2606</v>
      </c>
      <c r="W4168" t="s">
        <v>2607</v>
      </c>
      <c r="X4168" t="s">
        <v>2450</v>
      </c>
      <c r="Y4168" t="s">
        <v>966</v>
      </c>
      <c r="Z4168" t="s">
        <v>2608</v>
      </c>
      <c r="AA4168" t="s">
        <v>2609</v>
      </c>
      <c r="AB4168">
        <v>14</v>
      </c>
      <c r="AC4168">
        <v>62.5</v>
      </c>
      <c r="AD4168">
        <v>50</v>
      </c>
      <c r="AE4168">
        <v>43.75</v>
      </c>
      <c r="AF4168" t="s">
        <v>83</v>
      </c>
      <c r="AG4168" t="s">
        <v>82</v>
      </c>
      <c r="AH4168" t="s">
        <v>1265</v>
      </c>
      <c r="AI4168" t="s">
        <v>1300</v>
      </c>
      <c r="AJ4168" t="s">
        <v>2610</v>
      </c>
      <c r="AK4168" t="s">
        <v>619</v>
      </c>
      <c r="AL4168" t="s">
        <v>1293</v>
      </c>
      <c r="AM4168" t="s">
        <v>2611</v>
      </c>
      <c r="AN4168">
        <v>11</v>
      </c>
      <c r="AO4168">
        <v>-1.5</v>
      </c>
      <c r="AP4168" t="s">
        <v>2612</v>
      </c>
      <c r="AQ4168" t="s">
        <v>82</v>
      </c>
      <c r="AR4168" t="s">
        <v>97</v>
      </c>
      <c r="AS4168" t="s">
        <v>97</v>
      </c>
      <c r="AT4168" t="s">
        <v>73</v>
      </c>
      <c r="AU4168" t="s">
        <v>73</v>
      </c>
      <c r="AV4168" t="s">
        <v>63</v>
      </c>
      <c r="AW4168" t="s">
        <v>63</v>
      </c>
      <c r="AX4168">
        <v>42.86</v>
      </c>
      <c r="AY4168">
        <v>57.14</v>
      </c>
      <c r="AZ4168" t="s">
        <v>763</v>
      </c>
      <c r="BA4168" t="s">
        <v>106</v>
      </c>
      <c r="BB4168" t="s">
        <v>125</v>
      </c>
      <c r="BC4168" t="s">
        <v>455</v>
      </c>
      <c r="BD4168" t="s">
        <v>523</v>
      </c>
      <c r="BE4168" t="s">
        <v>424</v>
      </c>
      <c r="BF4168">
        <v>1</v>
      </c>
      <c r="BG4168">
        <f>IF(Table1[[#This Row],[ft_score]]="0 - 0", 1, 0)</f>
        <v>0</v>
      </c>
      <c r="BH4168">
        <f t="shared" si="65"/>
        <v>0</v>
      </c>
    </row>
    <row r="4169" spans="1:60" x14ac:dyDescent="0.25">
      <c r="A4169" s="1">
        <v>4207</v>
      </c>
      <c r="B4169" t="s">
        <v>58</v>
      </c>
      <c r="C4169" t="s">
        <v>167</v>
      </c>
      <c r="D4169">
        <v>3</v>
      </c>
      <c r="E4169">
        <v>1</v>
      </c>
      <c r="F4169" t="s">
        <v>170</v>
      </c>
      <c r="G4169" t="s">
        <v>90</v>
      </c>
      <c r="H4169" t="s">
        <v>90</v>
      </c>
      <c r="I4169" t="s">
        <v>58</v>
      </c>
      <c r="J4169" t="s">
        <v>90</v>
      </c>
      <c r="K4169">
        <v>0</v>
      </c>
      <c r="L4169" t="s">
        <v>169</v>
      </c>
      <c r="M4169" t="s">
        <v>170</v>
      </c>
      <c r="N4169" t="s">
        <v>64</v>
      </c>
      <c r="O4169" t="s">
        <v>201</v>
      </c>
      <c r="P4169" t="s">
        <v>169</v>
      </c>
      <c r="Q4169" t="s">
        <v>169</v>
      </c>
      <c r="R4169" t="s">
        <v>170</v>
      </c>
      <c r="S4169" t="s">
        <v>170</v>
      </c>
      <c r="T4169">
        <v>30.54</v>
      </c>
      <c r="U4169" t="s">
        <v>1855</v>
      </c>
      <c r="V4169" t="s">
        <v>2019</v>
      </c>
      <c r="W4169" t="s">
        <v>2889</v>
      </c>
      <c r="X4169" t="s">
        <v>2450</v>
      </c>
      <c r="Y4169" t="s">
        <v>1308</v>
      </c>
      <c r="Z4169" t="s">
        <v>557</v>
      </c>
      <c r="AA4169" t="s">
        <v>558</v>
      </c>
      <c r="AB4169">
        <v>2</v>
      </c>
      <c r="AC4169">
        <v>75</v>
      </c>
      <c r="AD4169">
        <v>50</v>
      </c>
      <c r="AE4169">
        <v>50</v>
      </c>
      <c r="AF4169" t="s">
        <v>97</v>
      </c>
      <c r="AG4169" t="s">
        <v>63</v>
      </c>
      <c r="AH4169" t="s">
        <v>1282</v>
      </c>
      <c r="AI4169" t="s">
        <v>98</v>
      </c>
      <c r="AJ4169" t="s">
        <v>397</v>
      </c>
      <c r="AK4169" t="s">
        <v>2890</v>
      </c>
      <c r="AL4169" t="s">
        <v>1432</v>
      </c>
      <c r="AM4169" t="s">
        <v>1949</v>
      </c>
      <c r="AN4169">
        <v>-2</v>
      </c>
      <c r="AO4169">
        <v>2</v>
      </c>
      <c r="AP4169" t="s">
        <v>141</v>
      </c>
      <c r="AQ4169" t="s">
        <v>97</v>
      </c>
      <c r="AR4169" t="s">
        <v>97</v>
      </c>
      <c r="AS4169" t="s">
        <v>97</v>
      </c>
      <c r="AT4169" t="s">
        <v>97</v>
      </c>
      <c r="AU4169" t="s">
        <v>97</v>
      </c>
      <c r="AV4169" t="s">
        <v>63</v>
      </c>
      <c r="AW4169" t="s">
        <v>63</v>
      </c>
      <c r="AX4169">
        <v>38.89</v>
      </c>
      <c r="AY4169">
        <v>61.12</v>
      </c>
      <c r="AZ4169" t="s">
        <v>84</v>
      </c>
      <c r="BA4169" t="s">
        <v>456</v>
      </c>
      <c r="BB4169" t="s">
        <v>144</v>
      </c>
      <c r="BC4169" t="s">
        <v>255</v>
      </c>
      <c r="BD4169" t="s">
        <v>423</v>
      </c>
      <c r="BE4169" t="s">
        <v>256</v>
      </c>
      <c r="BF4169">
        <v>1</v>
      </c>
      <c r="BG4169">
        <f>IF(Table1[[#This Row],[ft_score]]="0 - 0", 1, 0)</f>
        <v>0</v>
      </c>
      <c r="BH4169">
        <f t="shared" si="65"/>
        <v>0</v>
      </c>
    </row>
    <row r="4170" spans="1:60" x14ac:dyDescent="0.25">
      <c r="A4170" s="1">
        <v>4212</v>
      </c>
      <c r="B4170" t="s">
        <v>58</v>
      </c>
      <c r="C4170" t="s">
        <v>200</v>
      </c>
      <c r="D4170">
        <v>3</v>
      </c>
      <c r="E4170">
        <v>1</v>
      </c>
      <c r="F4170" t="s">
        <v>170</v>
      </c>
      <c r="G4170" t="s">
        <v>90</v>
      </c>
      <c r="H4170" t="s">
        <v>90</v>
      </c>
      <c r="I4170" t="s">
        <v>58</v>
      </c>
      <c r="J4170" t="s">
        <v>90</v>
      </c>
      <c r="K4170">
        <v>0</v>
      </c>
      <c r="L4170" t="s">
        <v>169</v>
      </c>
      <c r="M4170" t="s">
        <v>170</v>
      </c>
      <c r="N4170" t="s">
        <v>64</v>
      </c>
      <c r="O4170" t="s">
        <v>111</v>
      </c>
      <c r="P4170" t="s">
        <v>169</v>
      </c>
      <c r="Q4170" t="s">
        <v>169</v>
      </c>
      <c r="R4170" t="s">
        <v>169</v>
      </c>
      <c r="S4170" t="s">
        <v>170</v>
      </c>
      <c r="T4170">
        <v>289.68</v>
      </c>
      <c r="U4170" t="s">
        <v>1087</v>
      </c>
      <c r="V4170" t="s">
        <v>1708</v>
      </c>
      <c r="W4170" t="s">
        <v>2909</v>
      </c>
      <c r="X4170" t="s">
        <v>2450</v>
      </c>
      <c r="Y4170" t="s">
        <v>1308</v>
      </c>
      <c r="Z4170" t="s">
        <v>668</v>
      </c>
      <c r="AA4170" t="s">
        <v>669</v>
      </c>
      <c r="AB4170">
        <v>21</v>
      </c>
      <c r="AC4170">
        <v>75</v>
      </c>
      <c r="AD4170">
        <v>43.75</v>
      </c>
      <c r="AE4170">
        <v>18.75</v>
      </c>
      <c r="AF4170" t="s">
        <v>63</v>
      </c>
      <c r="AG4170" t="s">
        <v>73</v>
      </c>
      <c r="AH4170" t="s">
        <v>2910</v>
      </c>
      <c r="AI4170" t="s">
        <v>2911</v>
      </c>
      <c r="AJ4170" t="s">
        <v>160</v>
      </c>
      <c r="AK4170" t="s">
        <v>1231</v>
      </c>
      <c r="AL4170" t="s">
        <v>1875</v>
      </c>
      <c r="AM4170" t="s">
        <v>2482</v>
      </c>
      <c r="AN4170">
        <v>-27</v>
      </c>
      <c r="AO4170">
        <v>13.5</v>
      </c>
      <c r="AP4170" t="s">
        <v>2912</v>
      </c>
      <c r="AQ4170" t="s">
        <v>73</v>
      </c>
      <c r="AR4170" t="s">
        <v>82</v>
      </c>
      <c r="AS4170" t="s">
        <v>81</v>
      </c>
      <c r="AT4170" t="s">
        <v>82</v>
      </c>
      <c r="AU4170" t="s">
        <v>123</v>
      </c>
      <c r="AV4170" t="s">
        <v>83</v>
      </c>
      <c r="AW4170" t="s">
        <v>63</v>
      </c>
      <c r="AX4170">
        <v>46.3</v>
      </c>
      <c r="AY4170">
        <v>53.71</v>
      </c>
      <c r="AZ4170" t="s">
        <v>230</v>
      </c>
      <c r="BA4170" t="s">
        <v>298</v>
      </c>
      <c r="BB4170" t="s">
        <v>285</v>
      </c>
      <c r="BC4170" t="s">
        <v>364</v>
      </c>
      <c r="BD4170" t="s">
        <v>312</v>
      </c>
      <c r="BE4170" t="s">
        <v>109</v>
      </c>
      <c r="BF4170">
        <v>1</v>
      </c>
      <c r="BG4170">
        <f>IF(Table1[[#This Row],[ft_score]]="0 - 0", 1, 0)</f>
        <v>0</v>
      </c>
      <c r="BH4170">
        <f t="shared" si="65"/>
        <v>0</v>
      </c>
    </row>
    <row r="4171" spans="1:60" x14ac:dyDescent="0.25">
      <c r="A4171" s="1">
        <v>4224</v>
      </c>
      <c r="B4171" t="s">
        <v>58</v>
      </c>
      <c r="C4171" t="s">
        <v>148</v>
      </c>
      <c r="D4171">
        <v>3</v>
      </c>
      <c r="E4171">
        <v>1</v>
      </c>
      <c r="F4171" t="s">
        <v>170</v>
      </c>
      <c r="G4171" t="s">
        <v>90</v>
      </c>
      <c r="H4171" t="s">
        <v>90</v>
      </c>
      <c r="I4171" t="s">
        <v>58</v>
      </c>
      <c r="J4171" t="s">
        <v>90</v>
      </c>
      <c r="K4171">
        <v>0</v>
      </c>
      <c r="L4171" t="s">
        <v>150</v>
      </c>
      <c r="M4171" t="s">
        <v>170</v>
      </c>
      <c r="N4171" t="s">
        <v>60</v>
      </c>
      <c r="O4171" t="s">
        <v>60</v>
      </c>
      <c r="P4171" t="s">
        <v>150</v>
      </c>
      <c r="Q4171" t="s">
        <v>169</v>
      </c>
      <c r="R4171" t="s">
        <v>170</v>
      </c>
      <c r="S4171" t="s">
        <v>170</v>
      </c>
      <c r="T4171">
        <v>612.42999999999995</v>
      </c>
      <c r="U4171" t="s">
        <v>696</v>
      </c>
      <c r="V4171" t="s">
        <v>2965</v>
      </c>
      <c r="W4171" t="s">
        <v>2966</v>
      </c>
      <c r="X4171" t="s">
        <v>2450</v>
      </c>
      <c r="Y4171" t="s">
        <v>2967</v>
      </c>
      <c r="Z4171" t="s">
        <v>615</v>
      </c>
      <c r="AA4171" t="s">
        <v>616</v>
      </c>
      <c r="AB4171">
        <v>21</v>
      </c>
      <c r="AC4171">
        <v>87.5</v>
      </c>
      <c r="AD4171">
        <v>68.75</v>
      </c>
      <c r="AE4171">
        <v>31.25</v>
      </c>
      <c r="AF4171" t="s">
        <v>123</v>
      </c>
      <c r="AG4171" t="s">
        <v>123</v>
      </c>
      <c r="AH4171" t="s">
        <v>1321</v>
      </c>
      <c r="AI4171" t="s">
        <v>1192</v>
      </c>
      <c r="AJ4171" t="s">
        <v>2968</v>
      </c>
      <c r="AK4171" t="s">
        <v>1361</v>
      </c>
      <c r="AL4171" t="s">
        <v>1318</v>
      </c>
      <c r="AM4171" t="s">
        <v>2969</v>
      </c>
      <c r="AN4171">
        <v>-31</v>
      </c>
      <c r="AO4171">
        <v>3.5</v>
      </c>
      <c r="AP4171" t="s">
        <v>2970</v>
      </c>
      <c r="AQ4171" t="s">
        <v>81</v>
      </c>
      <c r="AR4171" t="s">
        <v>82</v>
      </c>
      <c r="AS4171" t="s">
        <v>73</v>
      </c>
      <c r="AT4171" t="s">
        <v>81</v>
      </c>
      <c r="AU4171" t="s">
        <v>116</v>
      </c>
      <c r="AV4171" t="s">
        <v>123</v>
      </c>
      <c r="AW4171" t="s">
        <v>83</v>
      </c>
      <c r="AX4171">
        <v>54.74</v>
      </c>
      <c r="AY4171">
        <v>45.26</v>
      </c>
      <c r="AZ4171" t="s">
        <v>88</v>
      </c>
      <c r="BA4171" t="s">
        <v>676</v>
      </c>
      <c r="BB4171" t="s">
        <v>400</v>
      </c>
      <c r="BC4171" t="s">
        <v>88</v>
      </c>
      <c r="BD4171" t="s">
        <v>364</v>
      </c>
      <c r="BE4171" t="s">
        <v>401</v>
      </c>
      <c r="BF4171">
        <v>1</v>
      </c>
      <c r="BG4171">
        <f>IF(Table1[[#This Row],[ft_score]]="0 - 0", 1, 0)</f>
        <v>0</v>
      </c>
      <c r="BH4171">
        <f t="shared" si="65"/>
        <v>0</v>
      </c>
    </row>
    <row r="4172" spans="1:60" x14ac:dyDescent="0.25">
      <c r="A4172" s="1">
        <v>4282</v>
      </c>
      <c r="B4172" t="s">
        <v>58</v>
      </c>
      <c r="C4172" t="s">
        <v>167</v>
      </c>
      <c r="D4172">
        <v>3</v>
      </c>
      <c r="E4172">
        <v>1</v>
      </c>
      <c r="F4172" t="s">
        <v>170</v>
      </c>
      <c r="G4172" t="s">
        <v>90</v>
      </c>
      <c r="H4172" t="s">
        <v>90</v>
      </c>
      <c r="I4172" t="s">
        <v>58</v>
      </c>
      <c r="J4172" t="s">
        <v>90</v>
      </c>
      <c r="K4172">
        <v>0</v>
      </c>
      <c r="L4172" t="s">
        <v>60</v>
      </c>
      <c r="M4172" t="s">
        <v>170</v>
      </c>
      <c r="N4172" t="s">
        <v>64</v>
      </c>
      <c r="O4172" t="s">
        <v>64</v>
      </c>
      <c r="P4172" t="s">
        <v>60</v>
      </c>
      <c r="Q4172" t="s">
        <v>170</v>
      </c>
      <c r="R4172" t="s">
        <v>170</v>
      </c>
      <c r="S4172" t="s">
        <v>170</v>
      </c>
      <c r="T4172">
        <v>502.06</v>
      </c>
      <c r="U4172" t="s">
        <v>1594</v>
      </c>
      <c r="V4172" t="s">
        <v>1480</v>
      </c>
      <c r="W4172" t="s">
        <v>3205</v>
      </c>
      <c r="X4172" t="s">
        <v>2982</v>
      </c>
      <c r="Y4172" t="s">
        <v>405</v>
      </c>
      <c r="Z4172" t="s">
        <v>1032</v>
      </c>
      <c r="AA4172" t="s">
        <v>1033</v>
      </c>
      <c r="AB4172">
        <v>13</v>
      </c>
      <c r="AC4172">
        <v>75</v>
      </c>
      <c r="AD4172">
        <v>50</v>
      </c>
      <c r="AE4172">
        <v>31.25</v>
      </c>
      <c r="AF4172" t="s">
        <v>123</v>
      </c>
      <c r="AG4172" t="s">
        <v>159</v>
      </c>
      <c r="AH4172" t="s">
        <v>1811</v>
      </c>
      <c r="AI4172" t="s">
        <v>3206</v>
      </c>
      <c r="AJ4172" t="s">
        <v>733</v>
      </c>
      <c r="AK4172" t="s">
        <v>3207</v>
      </c>
      <c r="AL4172" t="s">
        <v>2442</v>
      </c>
      <c r="AM4172" t="s">
        <v>3208</v>
      </c>
      <c r="AN4172">
        <v>-11</v>
      </c>
      <c r="AO4172">
        <v>-3.5</v>
      </c>
      <c r="AP4172" t="s">
        <v>3209</v>
      </c>
      <c r="AQ4172" t="s">
        <v>141</v>
      </c>
      <c r="AR4172" t="s">
        <v>73</v>
      </c>
      <c r="AS4172" t="s">
        <v>141</v>
      </c>
      <c r="AT4172" t="s">
        <v>73</v>
      </c>
      <c r="AU4172" t="s">
        <v>116</v>
      </c>
      <c r="AV4172" t="s">
        <v>123</v>
      </c>
      <c r="AW4172" t="s">
        <v>83</v>
      </c>
      <c r="AX4172">
        <v>42.11</v>
      </c>
      <c r="AY4172">
        <v>57.9</v>
      </c>
      <c r="AZ4172" t="s">
        <v>142</v>
      </c>
      <c r="BA4172" t="s">
        <v>298</v>
      </c>
      <c r="BB4172" t="s">
        <v>217</v>
      </c>
      <c r="BC4172" t="s">
        <v>455</v>
      </c>
      <c r="BD4172" t="s">
        <v>523</v>
      </c>
      <c r="BE4172" t="s">
        <v>424</v>
      </c>
      <c r="BF4172">
        <v>1</v>
      </c>
      <c r="BG4172">
        <f>IF(Table1[[#This Row],[ft_score]]="0 - 0", 1, 0)</f>
        <v>0</v>
      </c>
      <c r="BH4172">
        <f t="shared" si="65"/>
        <v>0</v>
      </c>
    </row>
    <row r="4173" spans="1:60" x14ac:dyDescent="0.25">
      <c r="A4173" s="1">
        <v>4286</v>
      </c>
      <c r="B4173" t="s">
        <v>57</v>
      </c>
      <c r="C4173" t="s">
        <v>126</v>
      </c>
      <c r="D4173">
        <v>3</v>
      </c>
      <c r="E4173">
        <v>1</v>
      </c>
      <c r="F4173" t="s">
        <v>170</v>
      </c>
      <c r="G4173">
        <v>-1</v>
      </c>
      <c r="H4173">
        <v>3</v>
      </c>
      <c r="I4173" t="s">
        <v>61</v>
      </c>
      <c r="J4173" t="s">
        <v>829</v>
      </c>
      <c r="K4173">
        <v>100</v>
      </c>
      <c r="L4173" t="s">
        <v>150</v>
      </c>
      <c r="M4173" t="s">
        <v>170</v>
      </c>
      <c r="N4173" t="s">
        <v>64</v>
      </c>
      <c r="O4173" t="s">
        <v>60</v>
      </c>
      <c r="P4173" t="s">
        <v>150</v>
      </c>
      <c r="Q4173" t="s">
        <v>272</v>
      </c>
      <c r="R4173" t="s">
        <v>272</v>
      </c>
      <c r="S4173" t="s">
        <v>170</v>
      </c>
      <c r="T4173">
        <v>847.5</v>
      </c>
      <c r="U4173" t="s">
        <v>3223</v>
      </c>
      <c r="V4173" t="s">
        <v>3224</v>
      </c>
      <c r="W4173" t="s">
        <v>3225</v>
      </c>
      <c r="X4173" t="s">
        <v>2982</v>
      </c>
      <c r="Y4173" t="s">
        <v>131</v>
      </c>
      <c r="Z4173" t="s">
        <v>1534</v>
      </c>
      <c r="AA4173" t="s">
        <v>1535</v>
      </c>
      <c r="AB4173">
        <v>15</v>
      </c>
      <c r="AC4173">
        <v>81.25</v>
      </c>
      <c r="AD4173">
        <v>75</v>
      </c>
      <c r="AE4173">
        <v>56.25</v>
      </c>
      <c r="AF4173" t="s">
        <v>123</v>
      </c>
      <c r="AG4173" t="s">
        <v>159</v>
      </c>
      <c r="AH4173" t="s">
        <v>2847</v>
      </c>
      <c r="AI4173" t="s">
        <v>3226</v>
      </c>
      <c r="AJ4173" t="s">
        <v>3227</v>
      </c>
      <c r="AK4173" t="s">
        <v>1441</v>
      </c>
      <c r="AL4173" t="s">
        <v>1732</v>
      </c>
      <c r="AM4173" t="s">
        <v>1222</v>
      </c>
      <c r="AN4173">
        <v>-14</v>
      </c>
      <c r="AO4173">
        <v>-2</v>
      </c>
      <c r="AP4173" t="s">
        <v>3228</v>
      </c>
      <c r="AQ4173" t="s">
        <v>141</v>
      </c>
      <c r="AR4173" t="s">
        <v>72</v>
      </c>
      <c r="AS4173" t="s">
        <v>73</v>
      </c>
      <c r="AT4173" t="s">
        <v>81</v>
      </c>
      <c r="AU4173" t="s">
        <v>73</v>
      </c>
      <c r="AV4173" t="s">
        <v>72</v>
      </c>
      <c r="AW4173" t="s">
        <v>63</v>
      </c>
      <c r="AX4173">
        <v>33.54</v>
      </c>
      <c r="AY4173">
        <v>66.459999999999994</v>
      </c>
      <c r="AZ4173" t="s">
        <v>197</v>
      </c>
      <c r="BA4173" t="s">
        <v>424</v>
      </c>
      <c r="BB4173" t="s">
        <v>829</v>
      </c>
      <c r="BC4173" t="s">
        <v>88</v>
      </c>
      <c r="BD4173" t="s">
        <v>146</v>
      </c>
      <c r="BE4173" t="s">
        <v>454</v>
      </c>
      <c r="BF4173">
        <v>1</v>
      </c>
      <c r="BG4173">
        <f>IF(Table1[[#This Row],[ft_score]]="0 - 0", 1, 0)</f>
        <v>0</v>
      </c>
      <c r="BH4173">
        <f t="shared" si="65"/>
        <v>0</v>
      </c>
    </row>
    <row r="4174" spans="1:60" x14ac:dyDescent="0.25">
      <c r="A4174" s="1">
        <v>4379</v>
      </c>
      <c r="B4174" t="s">
        <v>58</v>
      </c>
      <c r="C4174" t="s">
        <v>110</v>
      </c>
      <c r="D4174">
        <v>3</v>
      </c>
      <c r="E4174">
        <v>1</v>
      </c>
      <c r="F4174" t="s">
        <v>170</v>
      </c>
      <c r="G4174" t="s">
        <v>90</v>
      </c>
      <c r="H4174" t="s">
        <v>90</v>
      </c>
      <c r="I4174" t="s">
        <v>58</v>
      </c>
      <c r="J4174" t="s">
        <v>58</v>
      </c>
      <c r="K4174">
        <v>0</v>
      </c>
      <c r="L4174" t="s">
        <v>169</v>
      </c>
      <c r="M4174" t="s">
        <v>170</v>
      </c>
      <c r="N4174" t="s">
        <v>64</v>
      </c>
      <c r="O4174" t="s">
        <v>64</v>
      </c>
      <c r="P4174">
        <v>0</v>
      </c>
      <c r="Q4174" t="s">
        <v>170</v>
      </c>
      <c r="R4174" t="s">
        <v>170</v>
      </c>
      <c r="S4174" t="s">
        <v>170</v>
      </c>
      <c r="T4174">
        <v>152.34</v>
      </c>
      <c r="U4174" t="s">
        <v>274</v>
      </c>
      <c r="V4174" t="s">
        <v>247</v>
      </c>
      <c r="W4174" t="s">
        <v>3592</v>
      </c>
      <c r="X4174" t="s">
        <v>3567</v>
      </c>
      <c r="Y4174" t="s">
        <v>131</v>
      </c>
      <c r="Z4174" t="s">
        <v>132</v>
      </c>
      <c r="AA4174" t="s">
        <v>133</v>
      </c>
      <c r="AB4174">
        <v>15</v>
      </c>
      <c r="AC4174">
        <v>81.25</v>
      </c>
      <c r="AD4174">
        <v>62.5</v>
      </c>
      <c r="AE4174">
        <v>50</v>
      </c>
      <c r="AF4174" t="s">
        <v>159</v>
      </c>
      <c r="AG4174" t="s">
        <v>73</v>
      </c>
      <c r="AH4174" t="s">
        <v>1344</v>
      </c>
      <c r="AI4174" t="s">
        <v>2730</v>
      </c>
      <c r="AJ4174" t="s">
        <v>319</v>
      </c>
      <c r="AK4174" t="s">
        <v>2517</v>
      </c>
      <c r="AL4174" t="s">
        <v>3001</v>
      </c>
      <c r="AM4174" t="s">
        <v>1902</v>
      </c>
      <c r="AN4174">
        <v>-7</v>
      </c>
      <c r="AO4174">
        <v>2.5</v>
      </c>
      <c r="AP4174" t="s">
        <v>3593</v>
      </c>
      <c r="AQ4174" t="s">
        <v>82</v>
      </c>
      <c r="AR4174" t="s">
        <v>81</v>
      </c>
      <c r="AS4174" t="s">
        <v>72</v>
      </c>
      <c r="AT4174" t="s">
        <v>81</v>
      </c>
      <c r="AU4174" t="s">
        <v>97</v>
      </c>
      <c r="AV4174" t="s">
        <v>123</v>
      </c>
      <c r="AW4174" t="s">
        <v>72</v>
      </c>
      <c r="AX4174">
        <v>43.29</v>
      </c>
      <c r="AY4174">
        <v>56.72</v>
      </c>
      <c r="AZ4174" t="s">
        <v>255</v>
      </c>
      <c r="BA4174" t="s">
        <v>424</v>
      </c>
      <c r="BB4174" t="s">
        <v>298</v>
      </c>
      <c r="BC4174" t="s">
        <v>270</v>
      </c>
      <c r="BD4174" t="s">
        <v>269</v>
      </c>
      <c r="BE4174" t="s">
        <v>125</v>
      </c>
      <c r="BF4174">
        <v>1</v>
      </c>
      <c r="BG4174">
        <f>IF(Table1[[#This Row],[ft_score]]="0 - 0", 1, 0)</f>
        <v>0</v>
      </c>
      <c r="BH4174">
        <f t="shared" si="65"/>
        <v>0</v>
      </c>
    </row>
    <row r="4175" spans="1:60" x14ac:dyDescent="0.25">
      <c r="A4175" s="1">
        <v>4389</v>
      </c>
      <c r="B4175" t="s">
        <v>58</v>
      </c>
      <c r="C4175" t="s">
        <v>1790</v>
      </c>
      <c r="D4175">
        <v>3</v>
      </c>
      <c r="E4175">
        <v>1</v>
      </c>
      <c r="F4175" t="s">
        <v>170</v>
      </c>
      <c r="G4175" t="s">
        <v>90</v>
      </c>
      <c r="H4175" t="s">
        <v>90</v>
      </c>
      <c r="I4175" t="s">
        <v>58</v>
      </c>
      <c r="J4175" t="s">
        <v>90</v>
      </c>
      <c r="K4175">
        <v>0</v>
      </c>
      <c r="L4175" t="s">
        <v>111</v>
      </c>
      <c r="M4175" t="s">
        <v>170</v>
      </c>
      <c r="N4175" t="s">
        <v>64</v>
      </c>
      <c r="O4175" t="s">
        <v>64</v>
      </c>
      <c r="P4175" t="s">
        <v>111</v>
      </c>
      <c r="Q4175" t="s">
        <v>169</v>
      </c>
      <c r="R4175" t="s">
        <v>169</v>
      </c>
      <c r="S4175" t="s">
        <v>170</v>
      </c>
      <c r="T4175">
        <v>1.62</v>
      </c>
      <c r="U4175" t="s">
        <v>2089</v>
      </c>
      <c r="V4175" t="s">
        <v>1208</v>
      </c>
      <c r="W4175" t="s">
        <v>3635</v>
      </c>
      <c r="X4175" t="s">
        <v>3622</v>
      </c>
      <c r="Y4175" t="s">
        <v>2081</v>
      </c>
      <c r="Z4175" t="s">
        <v>205</v>
      </c>
      <c r="AA4175" t="s">
        <v>206</v>
      </c>
      <c r="AB4175">
        <v>17</v>
      </c>
      <c r="AC4175">
        <v>62.5</v>
      </c>
      <c r="AD4175">
        <v>43.75</v>
      </c>
      <c r="AE4175">
        <v>18.75</v>
      </c>
      <c r="AF4175" t="s">
        <v>63</v>
      </c>
      <c r="AG4175" t="s">
        <v>73</v>
      </c>
      <c r="AH4175" t="s">
        <v>3636</v>
      </c>
      <c r="AI4175" t="s">
        <v>865</v>
      </c>
      <c r="AJ4175" t="s">
        <v>3637</v>
      </c>
      <c r="AK4175" t="s">
        <v>2503</v>
      </c>
      <c r="AL4175" t="s">
        <v>430</v>
      </c>
      <c r="AM4175" t="s">
        <v>3638</v>
      </c>
      <c r="AN4175">
        <v>-6</v>
      </c>
      <c r="AO4175">
        <v>6</v>
      </c>
      <c r="AP4175" t="s">
        <v>3639</v>
      </c>
      <c r="AQ4175" t="s">
        <v>73</v>
      </c>
      <c r="AR4175" t="s">
        <v>81</v>
      </c>
      <c r="AS4175" t="s">
        <v>82</v>
      </c>
      <c r="AT4175" t="s">
        <v>81</v>
      </c>
      <c r="AU4175" t="s">
        <v>73</v>
      </c>
      <c r="AV4175" t="s">
        <v>83</v>
      </c>
      <c r="AW4175" t="s">
        <v>63</v>
      </c>
      <c r="AX4175">
        <v>45.52</v>
      </c>
      <c r="AY4175">
        <v>54.49</v>
      </c>
      <c r="AZ4175" t="s">
        <v>472</v>
      </c>
      <c r="BA4175" t="s">
        <v>362</v>
      </c>
      <c r="BB4175" t="s">
        <v>299</v>
      </c>
      <c r="BC4175" t="s">
        <v>385</v>
      </c>
      <c r="BD4175" t="s">
        <v>231</v>
      </c>
      <c r="BE4175" t="s">
        <v>386</v>
      </c>
      <c r="BF4175">
        <v>1</v>
      </c>
      <c r="BG4175">
        <f>IF(Table1[[#This Row],[ft_score]]="0 - 0", 1, 0)</f>
        <v>0</v>
      </c>
      <c r="BH4175">
        <f t="shared" si="65"/>
        <v>0</v>
      </c>
    </row>
    <row r="4176" spans="1:60" hidden="1" x14ac:dyDescent="0.25">
      <c r="A4176" s="1">
        <v>4437</v>
      </c>
      <c r="B4176" t="s">
        <v>58</v>
      </c>
      <c r="C4176" t="s">
        <v>200</v>
      </c>
      <c r="D4176">
        <v>3</v>
      </c>
      <c r="E4176">
        <v>1</v>
      </c>
      <c r="F4176" t="s">
        <v>170</v>
      </c>
      <c r="G4176" t="s">
        <v>90</v>
      </c>
      <c r="H4176" t="s">
        <v>90</v>
      </c>
      <c r="I4176" t="s">
        <v>58</v>
      </c>
      <c r="J4176" t="s">
        <v>90</v>
      </c>
      <c r="K4176">
        <v>0</v>
      </c>
      <c r="L4176" t="s">
        <v>150</v>
      </c>
      <c r="M4176" t="s">
        <v>170</v>
      </c>
      <c r="N4176" t="s">
        <v>60</v>
      </c>
      <c r="O4176" t="s">
        <v>60</v>
      </c>
      <c r="P4176" t="s">
        <v>150</v>
      </c>
      <c r="Q4176" t="s">
        <v>169</v>
      </c>
      <c r="R4176" t="s">
        <v>170</v>
      </c>
      <c r="S4176" t="s">
        <v>170</v>
      </c>
      <c r="T4176">
        <v>17.48</v>
      </c>
      <c r="U4176" t="s">
        <v>3794</v>
      </c>
      <c r="V4176" t="s">
        <v>3795</v>
      </c>
      <c r="W4176" t="s">
        <v>3796</v>
      </c>
      <c r="X4176" t="s">
        <v>3675</v>
      </c>
      <c r="Y4176" t="s">
        <v>1695</v>
      </c>
      <c r="Z4176" t="s">
        <v>3797</v>
      </c>
      <c r="AA4176" t="s">
        <v>3798</v>
      </c>
      <c r="AB4176">
        <v>0</v>
      </c>
      <c r="AC4176">
        <v>0</v>
      </c>
      <c r="AD4176">
        <v>0</v>
      </c>
      <c r="AE4176">
        <v>0</v>
      </c>
      <c r="AF4176" t="s">
        <v>63</v>
      </c>
      <c r="AG4176" t="s">
        <v>63</v>
      </c>
      <c r="AH4176" t="s">
        <v>63</v>
      </c>
      <c r="AI4176" t="s">
        <v>63</v>
      </c>
      <c r="AJ4176" t="s">
        <v>63</v>
      </c>
      <c r="AK4176" t="s">
        <v>63</v>
      </c>
      <c r="AL4176" t="s">
        <v>63</v>
      </c>
      <c r="AM4176" t="s">
        <v>63</v>
      </c>
      <c r="AN4176">
        <v>18</v>
      </c>
      <c r="AO4176">
        <v>0</v>
      </c>
      <c r="AP4176" t="s">
        <v>63</v>
      </c>
      <c r="AQ4176" t="s">
        <v>63</v>
      </c>
      <c r="AR4176" t="s">
        <v>63</v>
      </c>
      <c r="AS4176" t="s">
        <v>63</v>
      </c>
      <c r="AT4176" t="s">
        <v>63</v>
      </c>
      <c r="AU4176" t="s">
        <v>63</v>
      </c>
      <c r="AV4176" t="s">
        <v>63</v>
      </c>
      <c r="AW4176" t="s">
        <v>63</v>
      </c>
      <c r="AX4176">
        <v>0</v>
      </c>
      <c r="AY4176">
        <v>0</v>
      </c>
      <c r="AZ4176" t="s">
        <v>166</v>
      </c>
      <c r="BA4176" t="s">
        <v>166</v>
      </c>
      <c r="BB4176" t="s">
        <v>166</v>
      </c>
      <c r="BC4176" t="s">
        <v>166</v>
      </c>
      <c r="BD4176" t="s">
        <v>166</v>
      </c>
      <c r="BE4176" t="s">
        <v>166</v>
      </c>
      <c r="BF4176" t="s">
        <v>58</v>
      </c>
      <c r="BG4176">
        <f>IF(Table1[[#This Row],[ft_score]]="0 - 0", 1, 0)</f>
        <v>0</v>
      </c>
      <c r="BH4176">
        <f t="shared" si="65"/>
        <v>0</v>
      </c>
    </row>
    <row r="4177" spans="1:60" x14ac:dyDescent="0.25">
      <c r="A4177" s="1">
        <v>4468</v>
      </c>
      <c r="B4177" t="s">
        <v>57</v>
      </c>
      <c r="C4177" t="s">
        <v>126</v>
      </c>
      <c r="D4177">
        <v>3</v>
      </c>
      <c r="E4177">
        <v>1</v>
      </c>
      <c r="F4177" t="s">
        <v>170</v>
      </c>
      <c r="G4177">
        <v>-1</v>
      </c>
      <c r="H4177">
        <v>1.4</v>
      </c>
      <c r="I4177" t="s">
        <v>61</v>
      </c>
      <c r="J4177" t="s">
        <v>3052</v>
      </c>
      <c r="K4177">
        <v>100</v>
      </c>
      <c r="L4177" t="s">
        <v>64</v>
      </c>
      <c r="M4177" t="s">
        <v>170</v>
      </c>
      <c r="N4177" t="s">
        <v>64</v>
      </c>
      <c r="O4177" t="s">
        <v>64</v>
      </c>
      <c r="P4177" t="s">
        <v>64</v>
      </c>
      <c r="Q4177" t="s">
        <v>60</v>
      </c>
      <c r="R4177" t="s">
        <v>272</v>
      </c>
      <c r="S4177" t="s">
        <v>170</v>
      </c>
      <c r="T4177">
        <v>34.67</v>
      </c>
      <c r="U4177" t="s">
        <v>2275</v>
      </c>
      <c r="V4177" t="s">
        <v>2509</v>
      </c>
      <c r="W4177" t="s">
        <v>3880</v>
      </c>
      <c r="X4177" t="s">
        <v>3820</v>
      </c>
      <c r="Y4177" t="s">
        <v>833</v>
      </c>
      <c r="Z4177" t="s">
        <v>880</v>
      </c>
      <c r="AA4177" t="s">
        <v>881</v>
      </c>
      <c r="AB4177">
        <v>23</v>
      </c>
      <c r="AC4177">
        <v>62.5</v>
      </c>
      <c r="AD4177">
        <v>37.5</v>
      </c>
      <c r="AE4177">
        <v>18.75</v>
      </c>
      <c r="AF4177" t="s">
        <v>72</v>
      </c>
      <c r="AG4177" t="s">
        <v>159</v>
      </c>
      <c r="AH4177" t="s">
        <v>1013</v>
      </c>
      <c r="AI4177" t="s">
        <v>3651</v>
      </c>
      <c r="AJ4177" t="s">
        <v>1557</v>
      </c>
      <c r="AK4177" t="s">
        <v>1379</v>
      </c>
      <c r="AL4177" t="s">
        <v>1370</v>
      </c>
      <c r="AM4177" t="s">
        <v>3881</v>
      </c>
      <c r="AN4177">
        <v>-13</v>
      </c>
      <c r="AO4177">
        <v>-0.5</v>
      </c>
      <c r="AP4177" t="s">
        <v>3882</v>
      </c>
      <c r="AQ4177" t="s">
        <v>82</v>
      </c>
      <c r="AR4177" t="s">
        <v>97</v>
      </c>
      <c r="AS4177" t="s">
        <v>97</v>
      </c>
      <c r="AT4177" t="s">
        <v>97</v>
      </c>
      <c r="AU4177" t="s">
        <v>72</v>
      </c>
      <c r="AV4177" t="s">
        <v>83</v>
      </c>
      <c r="AW4177" t="s">
        <v>63</v>
      </c>
      <c r="AX4177">
        <v>35.840000000000003</v>
      </c>
      <c r="AY4177">
        <v>64.16</v>
      </c>
      <c r="AZ4177" t="s">
        <v>928</v>
      </c>
      <c r="BA4177" t="s">
        <v>217</v>
      </c>
      <c r="BB4177" t="s">
        <v>311</v>
      </c>
      <c r="BC4177" t="s">
        <v>455</v>
      </c>
      <c r="BD4177" t="s">
        <v>197</v>
      </c>
      <c r="BE4177" t="s">
        <v>456</v>
      </c>
      <c r="BF4177">
        <v>1</v>
      </c>
      <c r="BG4177">
        <f>IF(Table1[[#This Row],[ft_score]]="0 - 0", 1, 0)</f>
        <v>0</v>
      </c>
      <c r="BH4177">
        <f t="shared" si="65"/>
        <v>0</v>
      </c>
    </row>
    <row r="4178" spans="1:60" x14ac:dyDescent="0.25">
      <c r="A4178" s="1">
        <v>4519</v>
      </c>
      <c r="B4178" t="s">
        <v>58</v>
      </c>
      <c r="C4178" t="s">
        <v>194</v>
      </c>
      <c r="D4178">
        <v>3</v>
      </c>
      <c r="E4178">
        <v>1</v>
      </c>
      <c r="F4178" t="s">
        <v>170</v>
      </c>
      <c r="G4178" t="s">
        <v>90</v>
      </c>
      <c r="H4178" t="s">
        <v>90</v>
      </c>
      <c r="I4178" t="s">
        <v>58</v>
      </c>
      <c r="J4178" t="s">
        <v>90</v>
      </c>
      <c r="K4178">
        <v>0</v>
      </c>
      <c r="L4178" t="s">
        <v>64</v>
      </c>
      <c r="M4178" t="s">
        <v>170</v>
      </c>
      <c r="N4178" t="s">
        <v>60</v>
      </c>
      <c r="O4178" t="s">
        <v>64</v>
      </c>
      <c r="P4178" t="s">
        <v>64</v>
      </c>
      <c r="Q4178" t="s">
        <v>170</v>
      </c>
      <c r="R4178" t="s">
        <v>170</v>
      </c>
      <c r="S4178" t="s">
        <v>170</v>
      </c>
      <c r="T4178">
        <v>989.99</v>
      </c>
      <c r="U4178" t="s">
        <v>4043</v>
      </c>
      <c r="V4178" t="s">
        <v>4044</v>
      </c>
      <c r="W4178" t="s">
        <v>4045</v>
      </c>
      <c r="X4178" t="s">
        <v>3820</v>
      </c>
      <c r="Y4178" t="s">
        <v>156</v>
      </c>
      <c r="Z4178" t="s">
        <v>3733</v>
      </c>
      <c r="AA4178" t="s">
        <v>3734</v>
      </c>
      <c r="AB4178">
        <v>0</v>
      </c>
      <c r="AC4178">
        <v>0</v>
      </c>
      <c r="AD4178">
        <v>0</v>
      </c>
      <c r="AE4178">
        <v>0</v>
      </c>
      <c r="AF4178" t="s">
        <v>63</v>
      </c>
      <c r="AG4178" t="s">
        <v>63</v>
      </c>
      <c r="AH4178" t="s">
        <v>63</v>
      </c>
      <c r="AI4178" t="s">
        <v>63</v>
      </c>
      <c r="AJ4178" t="s">
        <v>63</v>
      </c>
      <c r="AK4178" t="s">
        <v>63</v>
      </c>
      <c r="AL4178" t="s">
        <v>63</v>
      </c>
      <c r="AM4178" t="s">
        <v>63</v>
      </c>
      <c r="AN4178">
        <v>2</v>
      </c>
      <c r="AO4178">
        <v>-8</v>
      </c>
      <c r="AP4178" t="s">
        <v>63</v>
      </c>
      <c r="AQ4178" t="s">
        <v>63</v>
      </c>
      <c r="AR4178" t="s">
        <v>63</v>
      </c>
      <c r="AS4178" t="s">
        <v>63</v>
      </c>
      <c r="AT4178" t="s">
        <v>63</v>
      </c>
      <c r="AU4178" t="s">
        <v>63</v>
      </c>
      <c r="AV4178" t="s">
        <v>63</v>
      </c>
      <c r="AW4178" t="s">
        <v>63</v>
      </c>
      <c r="AX4178">
        <v>0</v>
      </c>
      <c r="AY4178">
        <v>0</v>
      </c>
      <c r="AZ4178" t="s">
        <v>142</v>
      </c>
      <c r="BA4178" t="s">
        <v>196</v>
      </c>
      <c r="BB4178" t="s">
        <v>268</v>
      </c>
      <c r="BC4178" t="s">
        <v>455</v>
      </c>
      <c r="BD4178" t="s">
        <v>423</v>
      </c>
      <c r="BE4178" t="s">
        <v>424</v>
      </c>
      <c r="BF4178">
        <v>1</v>
      </c>
      <c r="BG4178">
        <f>IF(Table1[[#This Row],[ft_score]]="0 - 0", 1, 0)</f>
        <v>0</v>
      </c>
      <c r="BH4178">
        <f t="shared" si="65"/>
        <v>0</v>
      </c>
    </row>
    <row r="4179" spans="1:60" x14ac:dyDescent="0.25">
      <c r="A4179" s="1">
        <v>4528</v>
      </c>
      <c r="B4179" t="s">
        <v>58</v>
      </c>
      <c r="C4179" t="s">
        <v>126</v>
      </c>
      <c r="D4179">
        <v>3</v>
      </c>
      <c r="E4179">
        <v>1</v>
      </c>
      <c r="F4179" t="s">
        <v>170</v>
      </c>
      <c r="G4179" t="s">
        <v>90</v>
      </c>
      <c r="H4179" t="s">
        <v>90</v>
      </c>
      <c r="I4179" t="s">
        <v>58</v>
      </c>
      <c r="J4179" t="s">
        <v>90</v>
      </c>
      <c r="K4179">
        <v>0</v>
      </c>
      <c r="L4179" t="s">
        <v>60</v>
      </c>
      <c r="M4179" t="s">
        <v>170</v>
      </c>
      <c r="N4179" t="s">
        <v>64</v>
      </c>
      <c r="O4179" t="s">
        <v>64</v>
      </c>
      <c r="P4179" t="s">
        <v>60</v>
      </c>
      <c r="Q4179" t="s">
        <v>169</v>
      </c>
      <c r="R4179" t="s">
        <v>170</v>
      </c>
      <c r="S4179" t="s">
        <v>170</v>
      </c>
      <c r="T4179">
        <v>241.24</v>
      </c>
      <c r="U4179" t="s">
        <v>3276</v>
      </c>
      <c r="V4179" t="s">
        <v>3283</v>
      </c>
      <c r="W4179" t="s">
        <v>4070</v>
      </c>
      <c r="X4179" t="s">
        <v>3820</v>
      </c>
      <c r="Y4179" t="s">
        <v>1695</v>
      </c>
      <c r="Z4179" t="s">
        <v>2757</v>
      </c>
      <c r="AA4179" t="s">
        <v>2758</v>
      </c>
      <c r="AB4179">
        <v>1</v>
      </c>
      <c r="AC4179">
        <v>100</v>
      </c>
      <c r="AD4179">
        <v>50</v>
      </c>
      <c r="AE4179">
        <v>0</v>
      </c>
      <c r="AF4179" t="s">
        <v>63</v>
      </c>
      <c r="AG4179" t="s">
        <v>63</v>
      </c>
      <c r="AH4179" t="s">
        <v>1857</v>
      </c>
      <c r="AI4179" t="s">
        <v>63</v>
      </c>
      <c r="AJ4179" t="s">
        <v>1857</v>
      </c>
      <c r="AK4179" t="s">
        <v>136</v>
      </c>
      <c r="AL4179" t="s">
        <v>63</v>
      </c>
      <c r="AM4179" t="s">
        <v>63</v>
      </c>
      <c r="AN4179">
        <v>4</v>
      </c>
      <c r="AO4179">
        <v>3</v>
      </c>
      <c r="AP4179" t="s">
        <v>1858</v>
      </c>
      <c r="AQ4179" t="s">
        <v>560</v>
      </c>
      <c r="AR4179" t="s">
        <v>63</v>
      </c>
      <c r="AS4179" t="s">
        <v>560</v>
      </c>
      <c r="AT4179" t="s">
        <v>63</v>
      </c>
      <c r="AU4179" t="s">
        <v>560</v>
      </c>
      <c r="AV4179" t="s">
        <v>63</v>
      </c>
      <c r="AW4179" t="s">
        <v>63</v>
      </c>
      <c r="AX4179">
        <v>83.34</v>
      </c>
      <c r="AY4179">
        <v>16.670000000000002</v>
      </c>
      <c r="AZ4179" t="s">
        <v>104</v>
      </c>
      <c r="BA4179" t="s">
        <v>454</v>
      </c>
      <c r="BB4179" t="s">
        <v>268</v>
      </c>
      <c r="BC4179" t="s">
        <v>455</v>
      </c>
      <c r="BD4179" t="s">
        <v>197</v>
      </c>
      <c r="BE4179" t="s">
        <v>456</v>
      </c>
      <c r="BF4179">
        <v>1</v>
      </c>
      <c r="BG4179">
        <f>IF(Table1[[#This Row],[ft_score]]="0 - 0", 1, 0)</f>
        <v>0</v>
      </c>
      <c r="BH4179">
        <f t="shared" si="65"/>
        <v>0</v>
      </c>
    </row>
    <row r="4180" spans="1:60" x14ac:dyDescent="0.25">
      <c r="A4180" s="1">
        <v>4539</v>
      </c>
      <c r="B4180" t="s">
        <v>58</v>
      </c>
      <c r="C4180" t="s">
        <v>126</v>
      </c>
      <c r="D4180">
        <v>3</v>
      </c>
      <c r="E4180">
        <v>1</v>
      </c>
      <c r="F4180" t="s">
        <v>170</v>
      </c>
      <c r="G4180" t="s">
        <v>90</v>
      </c>
      <c r="H4180" t="s">
        <v>90</v>
      </c>
      <c r="I4180" t="s">
        <v>58</v>
      </c>
      <c r="J4180" t="s">
        <v>90</v>
      </c>
      <c r="K4180">
        <v>0</v>
      </c>
      <c r="L4180" t="s">
        <v>169</v>
      </c>
      <c r="M4180" t="s">
        <v>170</v>
      </c>
      <c r="N4180" t="s">
        <v>150</v>
      </c>
      <c r="O4180" t="s">
        <v>150</v>
      </c>
      <c r="P4180" t="s">
        <v>169</v>
      </c>
      <c r="Q4180" t="s">
        <v>169</v>
      </c>
      <c r="R4180" t="s">
        <v>169</v>
      </c>
      <c r="S4180" t="s">
        <v>170</v>
      </c>
      <c r="T4180">
        <v>1694.46</v>
      </c>
      <c r="U4180" t="s">
        <v>4100</v>
      </c>
      <c r="V4180" t="s">
        <v>4101</v>
      </c>
      <c r="W4180" t="s">
        <v>4102</v>
      </c>
      <c r="X4180" t="s">
        <v>3820</v>
      </c>
      <c r="Y4180" t="s">
        <v>174</v>
      </c>
      <c r="Z4180" t="s">
        <v>3742</v>
      </c>
      <c r="AA4180" t="s">
        <v>3743</v>
      </c>
      <c r="AB4180">
        <v>0</v>
      </c>
      <c r="AC4180">
        <v>0</v>
      </c>
      <c r="AD4180">
        <v>0</v>
      </c>
      <c r="AE4180">
        <v>0</v>
      </c>
      <c r="AF4180" t="s">
        <v>63</v>
      </c>
      <c r="AG4180" t="s">
        <v>63</v>
      </c>
      <c r="AH4180" t="s">
        <v>63</v>
      </c>
      <c r="AI4180" t="s">
        <v>63</v>
      </c>
      <c r="AJ4180" t="s">
        <v>63</v>
      </c>
      <c r="AK4180" t="s">
        <v>63</v>
      </c>
      <c r="AL4180" t="s">
        <v>63</v>
      </c>
      <c r="AM4180" t="s">
        <v>63</v>
      </c>
      <c r="AN4180">
        <v>-22</v>
      </c>
      <c r="AO4180">
        <v>0</v>
      </c>
      <c r="AP4180" t="s">
        <v>63</v>
      </c>
      <c r="AQ4180" t="s">
        <v>63</v>
      </c>
      <c r="AR4180" t="s">
        <v>63</v>
      </c>
      <c r="AS4180" t="s">
        <v>63</v>
      </c>
      <c r="AT4180" t="s">
        <v>63</v>
      </c>
      <c r="AU4180" t="s">
        <v>63</v>
      </c>
      <c r="AV4180" t="s">
        <v>63</v>
      </c>
      <c r="AW4180" t="s">
        <v>63</v>
      </c>
      <c r="AX4180">
        <v>0</v>
      </c>
      <c r="AY4180">
        <v>0</v>
      </c>
      <c r="AZ4180" t="s">
        <v>1001</v>
      </c>
      <c r="BA4180" t="s">
        <v>311</v>
      </c>
      <c r="BB4180" t="s">
        <v>268</v>
      </c>
      <c r="BC4180" t="s">
        <v>231</v>
      </c>
      <c r="BD4180" t="s">
        <v>385</v>
      </c>
      <c r="BE4180" t="s">
        <v>298</v>
      </c>
      <c r="BF4180">
        <v>1</v>
      </c>
      <c r="BG4180">
        <f>IF(Table1[[#This Row],[ft_score]]="0 - 0", 1, 0)</f>
        <v>0</v>
      </c>
      <c r="BH4180">
        <f t="shared" si="65"/>
        <v>0</v>
      </c>
    </row>
    <row r="4181" spans="1:60" x14ac:dyDescent="0.25">
      <c r="A4181" s="1">
        <v>4551</v>
      </c>
      <c r="B4181" t="s">
        <v>58</v>
      </c>
      <c r="C4181" t="s">
        <v>126</v>
      </c>
      <c r="D4181">
        <v>3</v>
      </c>
      <c r="E4181">
        <v>1</v>
      </c>
      <c r="F4181" t="s">
        <v>170</v>
      </c>
      <c r="G4181" t="s">
        <v>90</v>
      </c>
      <c r="H4181" t="s">
        <v>90</v>
      </c>
      <c r="I4181" t="s">
        <v>58</v>
      </c>
      <c r="J4181" t="s">
        <v>90</v>
      </c>
      <c r="K4181">
        <v>0</v>
      </c>
      <c r="L4181" t="s">
        <v>169</v>
      </c>
      <c r="M4181" t="s">
        <v>170</v>
      </c>
      <c r="N4181" t="s">
        <v>60</v>
      </c>
      <c r="O4181" t="s">
        <v>150</v>
      </c>
      <c r="P4181" t="s">
        <v>169</v>
      </c>
      <c r="Q4181" t="s">
        <v>169</v>
      </c>
      <c r="R4181" t="s">
        <v>170</v>
      </c>
      <c r="S4181" t="s">
        <v>170</v>
      </c>
      <c r="T4181">
        <v>231.95</v>
      </c>
      <c r="U4181" t="s">
        <v>1716</v>
      </c>
      <c r="V4181" t="s">
        <v>325</v>
      </c>
      <c r="W4181" t="s">
        <v>4150</v>
      </c>
      <c r="X4181" t="s">
        <v>3820</v>
      </c>
      <c r="Y4181" t="s">
        <v>1695</v>
      </c>
      <c r="Z4181" t="s">
        <v>290</v>
      </c>
      <c r="AA4181" t="s">
        <v>291</v>
      </c>
      <c r="AB4181">
        <v>25</v>
      </c>
      <c r="AC4181">
        <v>56.25</v>
      </c>
      <c r="AD4181">
        <v>25</v>
      </c>
      <c r="AE4181">
        <v>18.75</v>
      </c>
      <c r="AF4181" t="s">
        <v>83</v>
      </c>
      <c r="AG4181" t="s">
        <v>116</v>
      </c>
      <c r="AH4181" t="s">
        <v>3086</v>
      </c>
      <c r="AI4181" t="s">
        <v>3769</v>
      </c>
      <c r="AJ4181" t="s">
        <v>2390</v>
      </c>
      <c r="AK4181" t="s">
        <v>4151</v>
      </c>
      <c r="AL4181" t="s">
        <v>207</v>
      </c>
      <c r="AM4181" t="s">
        <v>4152</v>
      </c>
      <c r="AN4181">
        <v>1</v>
      </c>
      <c r="AO4181">
        <v>1.5</v>
      </c>
      <c r="AP4181" t="s">
        <v>4153</v>
      </c>
      <c r="AQ4181" t="s">
        <v>73</v>
      </c>
      <c r="AR4181" t="s">
        <v>81</v>
      </c>
      <c r="AS4181" t="s">
        <v>97</v>
      </c>
      <c r="AT4181" t="s">
        <v>73</v>
      </c>
      <c r="AU4181" t="s">
        <v>72</v>
      </c>
      <c r="AV4181" t="s">
        <v>63</v>
      </c>
      <c r="AW4181" t="s">
        <v>63</v>
      </c>
      <c r="AX4181">
        <v>34.83</v>
      </c>
      <c r="AY4181">
        <v>65.17</v>
      </c>
      <c r="AZ4181" t="s">
        <v>215</v>
      </c>
      <c r="BA4181" t="s">
        <v>424</v>
      </c>
      <c r="BB4181" t="s">
        <v>86</v>
      </c>
      <c r="BC4181" t="s">
        <v>84</v>
      </c>
      <c r="BD4181" t="s">
        <v>300</v>
      </c>
      <c r="BE4181" t="s">
        <v>109</v>
      </c>
      <c r="BF4181">
        <v>1</v>
      </c>
      <c r="BG4181">
        <f>IF(Table1[[#This Row],[ft_score]]="0 - 0", 1, 0)</f>
        <v>0</v>
      </c>
      <c r="BH4181">
        <f t="shared" si="65"/>
        <v>0</v>
      </c>
    </row>
    <row r="4182" spans="1:60" x14ac:dyDescent="0.25">
      <c r="A4182" s="1">
        <v>4566</v>
      </c>
      <c r="B4182" t="s">
        <v>57</v>
      </c>
      <c r="C4182" t="s">
        <v>200</v>
      </c>
      <c r="D4182">
        <v>3</v>
      </c>
      <c r="E4182">
        <v>1</v>
      </c>
      <c r="F4182" t="s">
        <v>170</v>
      </c>
      <c r="G4182">
        <v>-1</v>
      </c>
      <c r="H4182">
        <v>5.2</v>
      </c>
      <c r="I4182" t="s">
        <v>61</v>
      </c>
      <c r="J4182" t="s">
        <v>2804</v>
      </c>
      <c r="K4182">
        <v>100</v>
      </c>
      <c r="L4182" t="s">
        <v>169</v>
      </c>
      <c r="M4182" t="s">
        <v>170</v>
      </c>
      <c r="N4182" t="s">
        <v>60</v>
      </c>
      <c r="O4182" t="s">
        <v>150</v>
      </c>
      <c r="P4182" t="s">
        <v>169</v>
      </c>
      <c r="Q4182" t="s">
        <v>170</v>
      </c>
      <c r="R4182" t="s">
        <v>170</v>
      </c>
      <c r="S4182" t="s">
        <v>170</v>
      </c>
      <c r="T4182">
        <v>10565.65</v>
      </c>
      <c r="U4182" t="s">
        <v>2806</v>
      </c>
      <c r="V4182" t="s">
        <v>1879</v>
      </c>
      <c r="W4182" t="s">
        <v>4207</v>
      </c>
      <c r="X4182" t="s">
        <v>3820</v>
      </c>
      <c r="Y4182" t="s">
        <v>1308</v>
      </c>
      <c r="Z4182" t="s">
        <v>1261</v>
      </c>
      <c r="AA4182" t="s">
        <v>1262</v>
      </c>
      <c r="AB4182">
        <v>15</v>
      </c>
      <c r="AC4182">
        <v>75</v>
      </c>
      <c r="AD4182">
        <v>56.25</v>
      </c>
      <c r="AE4182">
        <v>25</v>
      </c>
      <c r="AF4182" t="s">
        <v>123</v>
      </c>
      <c r="AG4182" t="s">
        <v>73</v>
      </c>
      <c r="AH4182" t="s">
        <v>4129</v>
      </c>
      <c r="AI4182" t="s">
        <v>4208</v>
      </c>
      <c r="AJ4182" t="s">
        <v>3509</v>
      </c>
      <c r="AK4182" t="s">
        <v>1839</v>
      </c>
      <c r="AL4182" t="s">
        <v>4209</v>
      </c>
      <c r="AM4182" t="s">
        <v>3949</v>
      </c>
      <c r="AN4182">
        <v>22</v>
      </c>
      <c r="AO4182">
        <v>2</v>
      </c>
      <c r="AP4182" t="s">
        <v>1615</v>
      </c>
      <c r="AQ4182" t="s">
        <v>73</v>
      </c>
      <c r="AR4182" t="s">
        <v>81</v>
      </c>
      <c r="AS4182" t="s">
        <v>81</v>
      </c>
      <c r="AT4182" t="s">
        <v>82</v>
      </c>
      <c r="AU4182" t="s">
        <v>159</v>
      </c>
      <c r="AV4182" t="s">
        <v>63</v>
      </c>
      <c r="AW4182" t="s">
        <v>63</v>
      </c>
      <c r="AX4182">
        <v>43.31</v>
      </c>
      <c r="AY4182">
        <v>56.7</v>
      </c>
      <c r="AZ4182" t="s">
        <v>446</v>
      </c>
      <c r="BA4182" t="s">
        <v>86</v>
      </c>
      <c r="BB4182" t="s">
        <v>299</v>
      </c>
      <c r="BC4182" t="s">
        <v>87</v>
      </c>
      <c r="BD4182" t="s">
        <v>231</v>
      </c>
      <c r="BE4182" t="s">
        <v>89</v>
      </c>
      <c r="BF4182">
        <v>1</v>
      </c>
      <c r="BG4182">
        <f>IF(Table1[[#This Row],[ft_score]]="0 - 0", 1, 0)</f>
        <v>0</v>
      </c>
      <c r="BH4182">
        <f t="shared" si="65"/>
        <v>0</v>
      </c>
    </row>
    <row r="4183" spans="1:60" x14ac:dyDescent="0.25">
      <c r="A4183" s="1">
        <v>4569</v>
      </c>
      <c r="B4183" t="s">
        <v>58</v>
      </c>
      <c r="C4183" t="s">
        <v>126</v>
      </c>
      <c r="D4183">
        <v>3</v>
      </c>
      <c r="E4183">
        <v>1</v>
      </c>
      <c r="F4183" t="s">
        <v>170</v>
      </c>
      <c r="G4183" t="s">
        <v>90</v>
      </c>
      <c r="H4183" t="s">
        <v>90</v>
      </c>
      <c r="I4183" t="s">
        <v>58</v>
      </c>
      <c r="J4183" t="s">
        <v>90</v>
      </c>
      <c r="K4183">
        <v>0</v>
      </c>
      <c r="L4183" t="s">
        <v>169</v>
      </c>
      <c r="M4183" t="s">
        <v>170</v>
      </c>
      <c r="N4183" t="s">
        <v>111</v>
      </c>
      <c r="O4183" t="s">
        <v>169</v>
      </c>
      <c r="P4183" t="s">
        <v>169</v>
      </c>
      <c r="Q4183" t="s">
        <v>169</v>
      </c>
      <c r="R4183" t="s">
        <v>169</v>
      </c>
      <c r="S4183" t="s">
        <v>170</v>
      </c>
      <c r="T4183">
        <v>332.71</v>
      </c>
      <c r="U4183" t="s">
        <v>1815</v>
      </c>
      <c r="V4183" t="s">
        <v>3348</v>
      </c>
      <c r="W4183" t="s">
        <v>4217</v>
      </c>
      <c r="X4183" t="s">
        <v>3820</v>
      </c>
      <c r="Y4183" t="s">
        <v>94</v>
      </c>
      <c r="Z4183" t="s">
        <v>95</v>
      </c>
      <c r="AA4183" t="s">
        <v>96</v>
      </c>
      <c r="AB4183">
        <v>13</v>
      </c>
      <c r="AC4183">
        <v>75</v>
      </c>
      <c r="AD4183">
        <v>31.25</v>
      </c>
      <c r="AE4183">
        <v>25</v>
      </c>
      <c r="AF4183" t="s">
        <v>72</v>
      </c>
      <c r="AG4183" t="s">
        <v>116</v>
      </c>
      <c r="AH4183" t="s">
        <v>1083</v>
      </c>
      <c r="AI4183" t="s">
        <v>3539</v>
      </c>
      <c r="AJ4183" t="s">
        <v>4218</v>
      </c>
      <c r="AK4183" t="s">
        <v>659</v>
      </c>
      <c r="AL4183" t="s">
        <v>4219</v>
      </c>
      <c r="AM4183" t="s">
        <v>278</v>
      </c>
      <c r="AN4183">
        <v>-4</v>
      </c>
      <c r="AO4183">
        <v>-11</v>
      </c>
      <c r="AP4183" t="s">
        <v>4220</v>
      </c>
      <c r="AQ4183" t="s">
        <v>81</v>
      </c>
      <c r="AR4183" t="s">
        <v>82</v>
      </c>
      <c r="AS4183" t="s">
        <v>73</v>
      </c>
      <c r="AT4183" t="s">
        <v>82</v>
      </c>
      <c r="AU4183" t="s">
        <v>82</v>
      </c>
      <c r="AV4183" t="s">
        <v>72</v>
      </c>
      <c r="AW4183" t="s">
        <v>72</v>
      </c>
      <c r="AX4183">
        <v>59.1</v>
      </c>
      <c r="AY4183">
        <v>40.909999999999997</v>
      </c>
      <c r="AZ4183" t="s">
        <v>336</v>
      </c>
      <c r="BA4183" t="s">
        <v>214</v>
      </c>
      <c r="BB4183" t="s">
        <v>112</v>
      </c>
      <c r="BC4183" t="s">
        <v>146</v>
      </c>
      <c r="BD4183" t="s">
        <v>300</v>
      </c>
      <c r="BE4183" t="s">
        <v>109</v>
      </c>
      <c r="BF4183">
        <v>1</v>
      </c>
      <c r="BG4183">
        <f>IF(Table1[[#This Row],[ft_score]]="0 - 0", 1, 0)</f>
        <v>0</v>
      </c>
      <c r="BH4183">
        <f t="shared" si="65"/>
        <v>0</v>
      </c>
    </row>
    <row r="4184" spans="1:60" x14ac:dyDescent="0.25">
      <c r="A4184" s="1">
        <v>4669</v>
      </c>
      <c r="B4184" t="s">
        <v>58</v>
      </c>
      <c r="C4184" t="s">
        <v>110</v>
      </c>
      <c r="D4184">
        <v>3</v>
      </c>
      <c r="E4184">
        <v>1</v>
      </c>
      <c r="F4184" t="s">
        <v>170</v>
      </c>
      <c r="G4184" t="s">
        <v>90</v>
      </c>
      <c r="H4184" t="s">
        <v>90</v>
      </c>
      <c r="I4184" t="s">
        <v>58</v>
      </c>
      <c r="J4184" t="s">
        <v>90</v>
      </c>
      <c r="K4184">
        <v>0</v>
      </c>
      <c r="L4184" t="s">
        <v>60</v>
      </c>
      <c r="M4184" t="s">
        <v>170</v>
      </c>
      <c r="N4184" t="s">
        <v>64</v>
      </c>
      <c r="O4184" t="s">
        <v>60</v>
      </c>
      <c r="P4184" t="s">
        <v>60</v>
      </c>
      <c r="Q4184" t="s">
        <v>150</v>
      </c>
      <c r="R4184" t="s">
        <v>150</v>
      </c>
      <c r="S4184" t="s">
        <v>170</v>
      </c>
      <c r="T4184">
        <v>21207.75</v>
      </c>
      <c r="U4184" t="s">
        <v>1259</v>
      </c>
      <c r="V4184" t="s">
        <v>2260</v>
      </c>
      <c r="W4184" t="s">
        <v>4484</v>
      </c>
      <c r="X4184" t="s">
        <v>4251</v>
      </c>
      <c r="Y4184" t="s">
        <v>548</v>
      </c>
      <c r="Z4184" t="s">
        <v>1261</v>
      </c>
      <c r="AA4184" t="s">
        <v>1262</v>
      </c>
      <c r="AB4184">
        <v>15</v>
      </c>
      <c r="AC4184">
        <v>87.5</v>
      </c>
      <c r="AD4184">
        <v>50</v>
      </c>
      <c r="AE4184">
        <v>18.75</v>
      </c>
      <c r="AF4184" t="s">
        <v>83</v>
      </c>
      <c r="AG4184" t="s">
        <v>123</v>
      </c>
      <c r="AH4184" t="s">
        <v>1502</v>
      </c>
      <c r="AI4184" t="s">
        <v>600</v>
      </c>
      <c r="AJ4184" t="s">
        <v>847</v>
      </c>
      <c r="AK4184" t="s">
        <v>845</v>
      </c>
      <c r="AL4184" t="s">
        <v>2937</v>
      </c>
      <c r="AM4184" t="s">
        <v>1949</v>
      </c>
      <c r="AN4184">
        <v>7</v>
      </c>
      <c r="AO4184">
        <v>1.5</v>
      </c>
      <c r="AP4184" t="s">
        <v>2651</v>
      </c>
      <c r="AQ4184" t="s">
        <v>82</v>
      </c>
      <c r="AR4184" t="s">
        <v>81</v>
      </c>
      <c r="AS4184" t="s">
        <v>82</v>
      </c>
      <c r="AT4184" t="s">
        <v>81</v>
      </c>
      <c r="AU4184" t="s">
        <v>82</v>
      </c>
      <c r="AV4184" t="s">
        <v>63</v>
      </c>
      <c r="AW4184" t="s">
        <v>63</v>
      </c>
      <c r="AX4184">
        <v>42.42</v>
      </c>
      <c r="AY4184">
        <v>57.58</v>
      </c>
      <c r="AZ4184" t="s">
        <v>446</v>
      </c>
      <c r="BA4184" t="s">
        <v>311</v>
      </c>
      <c r="BB4184" t="s">
        <v>285</v>
      </c>
      <c r="BC4184" t="s">
        <v>146</v>
      </c>
      <c r="BD4184" t="s">
        <v>312</v>
      </c>
      <c r="BE4184" t="s">
        <v>109</v>
      </c>
      <c r="BF4184">
        <v>1</v>
      </c>
      <c r="BG4184">
        <f>IF(Table1[[#This Row],[ft_score]]="0 - 0", 1, 0)</f>
        <v>0</v>
      </c>
      <c r="BH4184">
        <f t="shared" si="65"/>
        <v>0</v>
      </c>
    </row>
    <row r="4185" spans="1:60" x14ac:dyDescent="0.25">
      <c r="A4185" s="1">
        <v>4673</v>
      </c>
      <c r="B4185" t="s">
        <v>58</v>
      </c>
      <c r="C4185" t="s">
        <v>126</v>
      </c>
      <c r="D4185">
        <v>3</v>
      </c>
      <c r="E4185">
        <v>1</v>
      </c>
      <c r="F4185" t="s">
        <v>170</v>
      </c>
      <c r="G4185" t="s">
        <v>90</v>
      </c>
      <c r="H4185" t="s">
        <v>90</v>
      </c>
      <c r="I4185" t="s">
        <v>58</v>
      </c>
      <c r="J4185" t="s">
        <v>90</v>
      </c>
      <c r="K4185">
        <v>0</v>
      </c>
      <c r="L4185" t="s">
        <v>111</v>
      </c>
      <c r="M4185" t="s">
        <v>170</v>
      </c>
      <c r="N4185" t="s">
        <v>60</v>
      </c>
      <c r="O4185" t="s">
        <v>60</v>
      </c>
      <c r="P4185" t="s">
        <v>111</v>
      </c>
      <c r="Q4185" t="s">
        <v>170</v>
      </c>
      <c r="R4185" t="s">
        <v>170</v>
      </c>
      <c r="S4185" t="s">
        <v>170</v>
      </c>
      <c r="T4185">
        <v>6.1</v>
      </c>
      <c r="U4185" t="s">
        <v>1269</v>
      </c>
      <c r="V4185" t="s">
        <v>2845</v>
      </c>
      <c r="W4185" t="s">
        <v>4495</v>
      </c>
      <c r="X4185" t="s">
        <v>4251</v>
      </c>
      <c r="Y4185" t="s">
        <v>1252</v>
      </c>
      <c r="Z4185" t="s">
        <v>95</v>
      </c>
      <c r="AA4185" t="s">
        <v>96</v>
      </c>
      <c r="AB4185">
        <v>13</v>
      </c>
      <c r="AC4185">
        <v>56.25</v>
      </c>
      <c r="AD4185">
        <v>25</v>
      </c>
      <c r="AE4185">
        <v>0</v>
      </c>
      <c r="AF4185" t="s">
        <v>63</v>
      </c>
      <c r="AG4185" t="s">
        <v>159</v>
      </c>
      <c r="AH4185" t="s">
        <v>3992</v>
      </c>
      <c r="AI4185" t="s">
        <v>1549</v>
      </c>
      <c r="AJ4185" t="s">
        <v>3992</v>
      </c>
      <c r="AK4185" t="s">
        <v>177</v>
      </c>
      <c r="AL4185" t="s">
        <v>2416</v>
      </c>
      <c r="AM4185" t="s">
        <v>4496</v>
      </c>
      <c r="AN4185">
        <v>13</v>
      </c>
      <c r="AO4185">
        <v>8.5</v>
      </c>
      <c r="AP4185" t="s">
        <v>4497</v>
      </c>
      <c r="AQ4185" t="s">
        <v>72</v>
      </c>
      <c r="AR4185" t="s">
        <v>141</v>
      </c>
      <c r="AS4185" t="s">
        <v>82</v>
      </c>
      <c r="AT4185" t="s">
        <v>82</v>
      </c>
      <c r="AU4185" t="s">
        <v>72</v>
      </c>
      <c r="AV4185" t="s">
        <v>83</v>
      </c>
      <c r="AW4185" t="s">
        <v>63</v>
      </c>
      <c r="AX4185">
        <v>44</v>
      </c>
      <c r="AY4185">
        <v>56</v>
      </c>
      <c r="AZ4185" t="s">
        <v>336</v>
      </c>
      <c r="BA4185" t="s">
        <v>285</v>
      </c>
      <c r="BB4185" t="s">
        <v>562</v>
      </c>
      <c r="BC4185" t="s">
        <v>349</v>
      </c>
      <c r="BD4185" t="s">
        <v>468</v>
      </c>
      <c r="BE4185" t="s">
        <v>350</v>
      </c>
      <c r="BF4185">
        <v>1</v>
      </c>
      <c r="BG4185">
        <f>IF(Table1[[#This Row],[ft_score]]="0 - 0", 1, 0)</f>
        <v>0</v>
      </c>
      <c r="BH4185">
        <f t="shared" si="65"/>
        <v>0</v>
      </c>
    </row>
    <row r="4186" spans="1:60" x14ac:dyDescent="0.25">
      <c r="A4186" s="1">
        <v>4721</v>
      </c>
      <c r="B4186" t="s">
        <v>57</v>
      </c>
      <c r="C4186" t="s">
        <v>90</v>
      </c>
      <c r="D4186">
        <v>3</v>
      </c>
      <c r="E4186">
        <v>1</v>
      </c>
      <c r="F4186" t="s">
        <v>170</v>
      </c>
      <c r="G4186">
        <v>-1</v>
      </c>
      <c r="H4186">
        <v>-1</v>
      </c>
      <c r="I4186" t="s">
        <v>61</v>
      </c>
      <c r="J4186" t="s">
        <v>4634</v>
      </c>
      <c r="K4186">
        <v>100</v>
      </c>
      <c r="L4186" t="s">
        <v>64</v>
      </c>
      <c r="M4186" t="s">
        <v>170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27.32</v>
      </c>
      <c r="U4186" t="s">
        <v>3904</v>
      </c>
      <c r="V4186" t="s">
        <v>3926</v>
      </c>
      <c r="W4186" t="s">
        <v>4635</v>
      </c>
      <c r="X4186" t="s">
        <v>4636</v>
      </c>
      <c r="Y4186" t="s">
        <v>156</v>
      </c>
      <c r="Z4186" t="s">
        <v>3529</v>
      </c>
      <c r="AA4186" t="s">
        <v>3530</v>
      </c>
      <c r="AB4186">
        <v>14</v>
      </c>
      <c r="AC4186">
        <v>93.75</v>
      </c>
      <c r="AD4186">
        <v>62.5</v>
      </c>
      <c r="AE4186">
        <v>37.5</v>
      </c>
      <c r="AF4186" t="s">
        <v>123</v>
      </c>
      <c r="AG4186" t="s">
        <v>123</v>
      </c>
      <c r="AH4186" t="s">
        <v>4637</v>
      </c>
      <c r="AI4186" t="s">
        <v>3671</v>
      </c>
      <c r="AJ4186" t="s">
        <v>1081</v>
      </c>
      <c r="AK4186" t="s">
        <v>4638</v>
      </c>
      <c r="AL4186" t="s">
        <v>1509</v>
      </c>
      <c r="AM4186" t="s">
        <v>2831</v>
      </c>
      <c r="AN4186">
        <v>12</v>
      </c>
      <c r="AO4186">
        <v>2</v>
      </c>
      <c r="AP4186" t="s">
        <v>2658</v>
      </c>
      <c r="AQ4186" t="s">
        <v>82</v>
      </c>
      <c r="AR4186" t="s">
        <v>81</v>
      </c>
      <c r="AS4186" t="s">
        <v>81</v>
      </c>
      <c r="AT4186" t="s">
        <v>73</v>
      </c>
      <c r="AU4186" t="s">
        <v>73</v>
      </c>
      <c r="AV4186" t="s">
        <v>72</v>
      </c>
      <c r="AW4186" t="s">
        <v>63</v>
      </c>
      <c r="AX4186">
        <v>38.19</v>
      </c>
      <c r="AY4186">
        <v>61.81</v>
      </c>
      <c r="AZ4186" t="s">
        <v>694</v>
      </c>
      <c r="BA4186" t="s">
        <v>447</v>
      </c>
      <c r="BB4186" t="s">
        <v>86</v>
      </c>
      <c r="BC4186" t="s">
        <v>468</v>
      </c>
      <c r="BD4186" t="s">
        <v>215</v>
      </c>
      <c r="BE4186" t="s">
        <v>888</v>
      </c>
      <c r="BF4186">
        <v>1</v>
      </c>
      <c r="BG4186">
        <f>IF(Table1[[#This Row],[ft_score]]="0 - 0", 1, 0)</f>
        <v>0</v>
      </c>
      <c r="BH4186">
        <f t="shared" si="65"/>
        <v>0</v>
      </c>
    </row>
    <row r="4187" spans="1:60" x14ac:dyDescent="0.25">
      <c r="A4187" s="1">
        <v>4727</v>
      </c>
      <c r="B4187" t="s">
        <v>58</v>
      </c>
      <c r="C4187" t="s">
        <v>167</v>
      </c>
      <c r="D4187">
        <v>3</v>
      </c>
      <c r="E4187">
        <v>1</v>
      </c>
      <c r="F4187" t="s">
        <v>170</v>
      </c>
      <c r="G4187" t="s">
        <v>58</v>
      </c>
      <c r="H4187" t="s">
        <v>58</v>
      </c>
      <c r="I4187" t="s">
        <v>58</v>
      </c>
      <c r="J4187" t="s">
        <v>58</v>
      </c>
      <c r="K4187">
        <v>0</v>
      </c>
      <c r="L4187" t="s">
        <v>150</v>
      </c>
      <c r="M4187" t="s">
        <v>170</v>
      </c>
      <c r="N4187" t="s">
        <v>60</v>
      </c>
      <c r="O4187" t="s">
        <v>60</v>
      </c>
      <c r="P4187" t="s">
        <v>150</v>
      </c>
      <c r="Q4187" t="s">
        <v>150</v>
      </c>
      <c r="R4187" t="s">
        <v>169</v>
      </c>
      <c r="S4187" t="s">
        <v>170</v>
      </c>
      <c r="T4187">
        <v>238.26</v>
      </c>
      <c r="U4187" t="s">
        <v>1674</v>
      </c>
      <c r="V4187" t="s">
        <v>1087</v>
      </c>
      <c r="W4187" t="s">
        <v>4657</v>
      </c>
      <c r="X4187" t="s">
        <v>4636</v>
      </c>
      <c r="Y4187" t="s">
        <v>548</v>
      </c>
      <c r="Z4187" t="s">
        <v>668</v>
      </c>
      <c r="AA4187" t="s">
        <v>669</v>
      </c>
      <c r="AB4187">
        <v>22</v>
      </c>
      <c r="AC4187">
        <v>75</v>
      </c>
      <c r="AD4187">
        <v>43.75</v>
      </c>
      <c r="AE4187">
        <v>25</v>
      </c>
      <c r="AF4187" t="s">
        <v>83</v>
      </c>
      <c r="AG4187" t="s">
        <v>73</v>
      </c>
      <c r="AH4187" t="s">
        <v>3343</v>
      </c>
      <c r="AI4187" t="s">
        <v>3343</v>
      </c>
      <c r="AJ4187" t="s">
        <v>1401</v>
      </c>
      <c r="AK4187" t="s">
        <v>2133</v>
      </c>
      <c r="AL4187" t="s">
        <v>226</v>
      </c>
      <c r="AM4187" t="s">
        <v>4658</v>
      </c>
      <c r="AN4187">
        <v>-16</v>
      </c>
      <c r="AO4187">
        <v>-10</v>
      </c>
      <c r="AP4187" t="s">
        <v>4659</v>
      </c>
      <c r="AQ4187" t="s">
        <v>73</v>
      </c>
      <c r="AR4187" t="s">
        <v>141</v>
      </c>
      <c r="AS4187" t="s">
        <v>82</v>
      </c>
      <c r="AT4187" t="s">
        <v>73</v>
      </c>
      <c r="AU4187" t="s">
        <v>73</v>
      </c>
      <c r="AV4187" t="s">
        <v>123</v>
      </c>
      <c r="AW4187" t="s">
        <v>63</v>
      </c>
      <c r="AX4187">
        <v>46.23</v>
      </c>
      <c r="AY4187">
        <v>53.78</v>
      </c>
      <c r="AZ4187" t="s">
        <v>195</v>
      </c>
      <c r="BA4187" t="s">
        <v>456</v>
      </c>
      <c r="BB4187" t="s">
        <v>285</v>
      </c>
      <c r="BC4187" t="s">
        <v>195</v>
      </c>
      <c r="BD4187" t="s">
        <v>270</v>
      </c>
      <c r="BE4187" t="s">
        <v>676</v>
      </c>
      <c r="BF4187">
        <v>1</v>
      </c>
      <c r="BG4187">
        <f>IF(Table1[[#This Row],[ft_score]]="0 - 0", 1, 0)</f>
        <v>0</v>
      </c>
      <c r="BH4187">
        <f t="shared" si="65"/>
        <v>0</v>
      </c>
    </row>
    <row r="4188" spans="1:60" x14ac:dyDescent="0.25">
      <c r="A4188" s="1">
        <v>4730</v>
      </c>
      <c r="B4188" t="s">
        <v>58</v>
      </c>
      <c r="C4188" t="s">
        <v>167</v>
      </c>
      <c r="D4188">
        <v>3</v>
      </c>
      <c r="E4188">
        <v>1</v>
      </c>
      <c r="F4188" t="s">
        <v>170</v>
      </c>
      <c r="G4188" t="s">
        <v>90</v>
      </c>
      <c r="H4188" t="s">
        <v>90</v>
      </c>
      <c r="I4188" t="s">
        <v>58</v>
      </c>
      <c r="J4188" t="s">
        <v>90</v>
      </c>
      <c r="K4188">
        <v>0</v>
      </c>
      <c r="L4188" t="s">
        <v>150</v>
      </c>
      <c r="M4188" t="s">
        <v>170</v>
      </c>
      <c r="N4188" t="s">
        <v>150</v>
      </c>
      <c r="O4188" t="s">
        <v>150</v>
      </c>
      <c r="P4188" t="s">
        <v>150</v>
      </c>
      <c r="Q4188" t="s">
        <v>272</v>
      </c>
      <c r="R4188" t="s">
        <v>170</v>
      </c>
      <c r="S4188" t="s">
        <v>170</v>
      </c>
      <c r="T4188">
        <v>111.44</v>
      </c>
      <c r="U4188" t="s">
        <v>2461</v>
      </c>
      <c r="V4188" t="s">
        <v>1633</v>
      </c>
      <c r="W4188" t="s">
        <v>4665</v>
      </c>
      <c r="X4188" t="s">
        <v>4661</v>
      </c>
      <c r="Y4188" t="s">
        <v>2222</v>
      </c>
      <c r="Z4188" t="s">
        <v>1288</v>
      </c>
      <c r="AA4188" t="s">
        <v>1289</v>
      </c>
      <c r="AB4188">
        <v>19</v>
      </c>
      <c r="AC4188">
        <v>75</v>
      </c>
      <c r="AD4188">
        <v>37.5</v>
      </c>
      <c r="AE4188">
        <v>12.5</v>
      </c>
      <c r="AF4188" t="s">
        <v>83</v>
      </c>
      <c r="AG4188" t="s">
        <v>81</v>
      </c>
      <c r="AH4188" t="s">
        <v>2204</v>
      </c>
      <c r="AI4188" t="s">
        <v>4666</v>
      </c>
      <c r="AJ4188" t="s">
        <v>4667</v>
      </c>
      <c r="AK4188" t="s">
        <v>1401</v>
      </c>
      <c r="AL4188" t="s">
        <v>804</v>
      </c>
      <c r="AM4188" t="s">
        <v>4668</v>
      </c>
      <c r="AN4188">
        <v>-17</v>
      </c>
      <c r="AO4188">
        <v>-9.5</v>
      </c>
      <c r="AP4188" t="s">
        <v>4669</v>
      </c>
      <c r="AQ4188" t="s">
        <v>141</v>
      </c>
      <c r="AR4188" t="s">
        <v>72</v>
      </c>
      <c r="AS4188" t="s">
        <v>141</v>
      </c>
      <c r="AT4188" t="s">
        <v>72</v>
      </c>
      <c r="AU4188" t="s">
        <v>73</v>
      </c>
      <c r="AV4188" t="s">
        <v>83</v>
      </c>
      <c r="AW4188" t="s">
        <v>63</v>
      </c>
      <c r="AX4188">
        <v>34.75</v>
      </c>
      <c r="AY4188">
        <v>65.25</v>
      </c>
      <c r="AZ4188" t="s">
        <v>423</v>
      </c>
      <c r="BA4188" t="s">
        <v>89</v>
      </c>
      <c r="BB4188" t="s">
        <v>196</v>
      </c>
      <c r="BC4188" t="s">
        <v>198</v>
      </c>
      <c r="BD4188" t="s">
        <v>87</v>
      </c>
      <c r="BE4188" t="s">
        <v>105</v>
      </c>
      <c r="BF4188">
        <v>1</v>
      </c>
      <c r="BG4188">
        <f>IF(Table1[[#This Row],[ft_score]]="0 - 0", 1, 0)</f>
        <v>0</v>
      </c>
      <c r="BH4188">
        <f t="shared" si="65"/>
        <v>0</v>
      </c>
    </row>
    <row r="4189" spans="1:60" x14ac:dyDescent="0.25">
      <c r="A4189" s="1">
        <v>4744</v>
      </c>
      <c r="B4189" t="s">
        <v>58</v>
      </c>
      <c r="C4189" t="s">
        <v>126</v>
      </c>
      <c r="D4189">
        <v>3</v>
      </c>
      <c r="E4189">
        <v>1</v>
      </c>
      <c r="F4189" t="s">
        <v>170</v>
      </c>
      <c r="G4189" t="s">
        <v>90</v>
      </c>
      <c r="H4189" t="s">
        <v>90</v>
      </c>
      <c r="I4189" t="s">
        <v>58</v>
      </c>
      <c r="J4189" t="s">
        <v>90</v>
      </c>
      <c r="K4189">
        <v>0</v>
      </c>
      <c r="L4189" t="s">
        <v>272</v>
      </c>
      <c r="M4189" t="s">
        <v>170</v>
      </c>
      <c r="N4189">
        <v>0</v>
      </c>
      <c r="O4189" t="s">
        <v>60</v>
      </c>
      <c r="P4189" t="s">
        <v>272</v>
      </c>
      <c r="Q4189" t="s">
        <v>170</v>
      </c>
      <c r="R4189" t="s">
        <v>170</v>
      </c>
      <c r="S4189" t="s">
        <v>170</v>
      </c>
      <c r="T4189">
        <v>7.5</v>
      </c>
      <c r="U4189" t="s">
        <v>2580</v>
      </c>
      <c r="V4189" t="s">
        <v>2324</v>
      </c>
      <c r="W4189" t="s">
        <v>4700</v>
      </c>
      <c r="X4189" t="s">
        <v>4661</v>
      </c>
      <c r="Y4189" t="s">
        <v>1677</v>
      </c>
      <c r="Z4189" t="s">
        <v>2327</v>
      </c>
      <c r="AA4189" t="s">
        <v>2328</v>
      </c>
      <c r="AB4189">
        <v>2</v>
      </c>
      <c r="AC4189">
        <v>75</v>
      </c>
      <c r="AD4189">
        <v>50</v>
      </c>
      <c r="AE4189">
        <v>0</v>
      </c>
      <c r="AF4189" t="s">
        <v>63</v>
      </c>
      <c r="AG4189" t="s">
        <v>97</v>
      </c>
      <c r="AH4189" t="s">
        <v>2416</v>
      </c>
      <c r="AI4189" t="s">
        <v>2416</v>
      </c>
      <c r="AJ4189" t="s">
        <v>72</v>
      </c>
      <c r="AK4189" t="s">
        <v>4701</v>
      </c>
      <c r="AL4189" t="s">
        <v>2416</v>
      </c>
      <c r="AM4189" t="s">
        <v>2416</v>
      </c>
      <c r="AN4189">
        <v>9</v>
      </c>
      <c r="AO4189">
        <v>-6.5</v>
      </c>
      <c r="AP4189" t="s">
        <v>1858</v>
      </c>
      <c r="AQ4189" t="s">
        <v>560</v>
      </c>
      <c r="AR4189" t="s">
        <v>63</v>
      </c>
      <c r="AS4189" t="s">
        <v>560</v>
      </c>
      <c r="AT4189" t="s">
        <v>63</v>
      </c>
      <c r="AU4189" t="s">
        <v>63</v>
      </c>
      <c r="AV4189" t="s">
        <v>63</v>
      </c>
      <c r="AW4189" t="s">
        <v>63</v>
      </c>
      <c r="AX4189">
        <v>32.5</v>
      </c>
      <c r="AY4189">
        <v>67.5</v>
      </c>
      <c r="AZ4189" t="s">
        <v>197</v>
      </c>
      <c r="BA4189" t="s">
        <v>199</v>
      </c>
      <c r="BB4189" t="s">
        <v>454</v>
      </c>
      <c r="BC4189" t="s">
        <v>455</v>
      </c>
      <c r="BD4189" t="s">
        <v>523</v>
      </c>
      <c r="BE4189" t="s">
        <v>424</v>
      </c>
      <c r="BF4189">
        <v>1</v>
      </c>
      <c r="BG4189">
        <f>IF(Table1[[#This Row],[ft_score]]="0 - 0", 1, 0)</f>
        <v>0</v>
      </c>
      <c r="BH4189">
        <f t="shared" si="65"/>
        <v>0</v>
      </c>
    </row>
    <row r="4190" spans="1:60" x14ac:dyDescent="0.25">
      <c r="A4190" s="1">
        <v>4755</v>
      </c>
      <c r="B4190" t="s">
        <v>58</v>
      </c>
      <c r="C4190" t="s">
        <v>59</v>
      </c>
      <c r="D4190">
        <v>3</v>
      </c>
      <c r="E4190">
        <v>1</v>
      </c>
      <c r="F4190" t="s">
        <v>170</v>
      </c>
      <c r="G4190">
        <v>4.4000000000000004</v>
      </c>
      <c r="H4190">
        <v>4.0999999999999996</v>
      </c>
      <c r="I4190" t="s">
        <v>61</v>
      </c>
      <c r="J4190" t="s">
        <v>2559</v>
      </c>
      <c r="K4190">
        <v>100</v>
      </c>
      <c r="L4190" t="s">
        <v>111</v>
      </c>
      <c r="M4190" t="s">
        <v>170</v>
      </c>
      <c r="N4190" t="s">
        <v>64</v>
      </c>
      <c r="O4190" t="s">
        <v>64</v>
      </c>
      <c r="P4190" t="s">
        <v>111</v>
      </c>
      <c r="Q4190" t="s">
        <v>169</v>
      </c>
      <c r="R4190" t="s">
        <v>169</v>
      </c>
      <c r="S4190" t="s">
        <v>170</v>
      </c>
      <c r="T4190">
        <v>9.3699999999999992</v>
      </c>
      <c r="U4190" t="s">
        <v>497</v>
      </c>
      <c r="V4190" t="s">
        <v>1148</v>
      </c>
      <c r="W4190" t="s">
        <v>4729</v>
      </c>
      <c r="X4190" t="s">
        <v>4661</v>
      </c>
      <c r="Y4190" t="s">
        <v>486</v>
      </c>
      <c r="Z4190" t="s">
        <v>487</v>
      </c>
      <c r="AA4190" t="s">
        <v>488</v>
      </c>
      <c r="AB4190">
        <v>24</v>
      </c>
      <c r="AC4190">
        <v>75</v>
      </c>
      <c r="AD4190">
        <v>50</v>
      </c>
      <c r="AE4190">
        <v>18.75</v>
      </c>
      <c r="AF4190" t="s">
        <v>83</v>
      </c>
      <c r="AG4190" t="s">
        <v>73</v>
      </c>
      <c r="AH4190" t="s">
        <v>2716</v>
      </c>
      <c r="AI4190" t="s">
        <v>4301</v>
      </c>
      <c r="AJ4190" t="s">
        <v>1548</v>
      </c>
      <c r="AK4190" t="s">
        <v>1617</v>
      </c>
      <c r="AL4190" t="s">
        <v>1055</v>
      </c>
      <c r="AM4190" t="s">
        <v>1526</v>
      </c>
      <c r="AN4190">
        <v>-16</v>
      </c>
      <c r="AO4190">
        <v>0</v>
      </c>
      <c r="AP4190" t="s">
        <v>4730</v>
      </c>
      <c r="AQ4190" t="s">
        <v>141</v>
      </c>
      <c r="AR4190" t="s">
        <v>73</v>
      </c>
      <c r="AS4190" t="s">
        <v>82</v>
      </c>
      <c r="AT4190" t="s">
        <v>97</v>
      </c>
      <c r="AU4190" t="s">
        <v>82</v>
      </c>
      <c r="AV4190" t="s">
        <v>123</v>
      </c>
      <c r="AW4190" t="s">
        <v>63</v>
      </c>
      <c r="AX4190">
        <v>44.94</v>
      </c>
      <c r="AY4190">
        <v>55.06</v>
      </c>
      <c r="AZ4190" t="s">
        <v>197</v>
      </c>
      <c r="BA4190" t="s">
        <v>424</v>
      </c>
      <c r="BB4190" t="s">
        <v>888</v>
      </c>
      <c r="BC4190" t="s">
        <v>231</v>
      </c>
      <c r="BD4190" t="s">
        <v>349</v>
      </c>
      <c r="BE4190" t="s">
        <v>298</v>
      </c>
      <c r="BF4190">
        <v>1</v>
      </c>
      <c r="BG4190">
        <f>IF(Table1[[#This Row],[ft_score]]="0 - 0", 1, 0)</f>
        <v>0</v>
      </c>
      <c r="BH4190">
        <f t="shared" si="65"/>
        <v>0</v>
      </c>
    </row>
    <row r="4191" spans="1:60" x14ac:dyDescent="0.25">
      <c r="A4191" s="1">
        <v>4824</v>
      </c>
      <c r="B4191" t="s">
        <v>57</v>
      </c>
      <c r="C4191" t="s">
        <v>59</v>
      </c>
      <c r="D4191">
        <v>3</v>
      </c>
      <c r="E4191">
        <v>1</v>
      </c>
      <c r="F4191" t="s">
        <v>170</v>
      </c>
      <c r="G4191">
        <v>-1</v>
      </c>
      <c r="H4191">
        <v>1.01</v>
      </c>
      <c r="I4191" t="s">
        <v>61</v>
      </c>
      <c r="J4191" t="s">
        <v>829</v>
      </c>
      <c r="K4191">
        <v>100</v>
      </c>
      <c r="L4191" t="s">
        <v>60</v>
      </c>
      <c r="M4191" t="s">
        <v>170</v>
      </c>
      <c r="N4191" t="s">
        <v>64</v>
      </c>
      <c r="O4191" t="s">
        <v>64</v>
      </c>
      <c r="P4191" t="s">
        <v>60</v>
      </c>
      <c r="Q4191" t="s">
        <v>60</v>
      </c>
      <c r="R4191" t="s">
        <v>272</v>
      </c>
      <c r="S4191" t="s">
        <v>170</v>
      </c>
      <c r="T4191">
        <v>80.14</v>
      </c>
      <c r="U4191" t="s">
        <v>3335</v>
      </c>
      <c r="V4191" t="s">
        <v>2918</v>
      </c>
      <c r="W4191" t="s">
        <v>4915</v>
      </c>
      <c r="X4191" t="s">
        <v>4779</v>
      </c>
      <c r="Y4191" t="s">
        <v>1308</v>
      </c>
      <c r="Z4191" t="s">
        <v>627</v>
      </c>
      <c r="AA4191" t="s">
        <v>628</v>
      </c>
      <c r="AB4191">
        <v>14</v>
      </c>
      <c r="AC4191">
        <v>87.5</v>
      </c>
      <c r="AD4191">
        <v>62.5</v>
      </c>
      <c r="AE4191">
        <v>50</v>
      </c>
      <c r="AF4191" t="s">
        <v>123</v>
      </c>
      <c r="AG4191" t="s">
        <v>73</v>
      </c>
      <c r="AH4191" t="s">
        <v>321</v>
      </c>
      <c r="AI4191" t="s">
        <v>1097</v>
      </c>
      <c r="AJ4191" t="s">
        <v>2026</v>
      </c>
      <c r="AK4191" t="s">
        <v>2843</v>
      </c>
      <c r="AL4191" t="s">
        <v>998</v>
      </c>
      <c r="AM4191" t="s">
        <v>3628</v>
      </c>
      <c r="AN4191">
        <v>19</v>
      </c>
      <c r="AO4191">
        <v>-3.5</v>
      </c>
      <c r="AP4191" t="s">
        <v>4916</v>
      </c>
      <c r="AQ4191" t="s">
        <v>97</v>
      </c>
      <c r="AR4191" t="s">
        <v>82</v>
      </c>
      <c r="AS4191" t="s">
        <v>335</v>
      </c>
      <c r="AT4191" t="s">
        <v>72</v>
      </c>
      <c r="AU4191" t="s">
        <v>82</v>
      </c>
      <c r="AV4191" t="s">
        <v>72</v>
      </c>
      <c r="AW4191" t="s">
        <v>63</v>
      </c>
      <c r="AX4191">
        <v>40.74</v>
      </c>
      <c r="AY4191">
        <v>59.26</v>
      </c>
      <c r="AZ4191" t="s">
        <v>196</v>
      </c>
      <c r="BA4191" t="s">
        <v>84</v>
      </c>
      <c r="BB4191" t="s">
        <v>454</v>
      </c>
      <c r="BC4191" t="s">
        <v>300</v>
      </c>
      <c r="BD4191" t="s">
        <v>107</v>
      </c>
      <c r="BE4191" t="s">
        <v>217</v>
      </c>
      <c r="BF4191">
        <v>2</v>
      </c>
      <c r="BG4191">
        <f>IF(Table1[[#This Row],[ft_score]]="0 - 0", 1, 0)</f>
        <v>0</v>
      </c>
      <c r="BH4191">
        <f t="shared" si="65"/>
        <v>0</v>
      </c>
    </row>
    <row r="4192" spans="1:60" x14ac:dyDescent="0.25">
      <c r="A4192" s="1">
        <v>4849</v>
      </c>
      <c r="B4192" t="s">
        <v>58</v>
      </c>
      <c r="C4192" t="s">
        <v>126</v>
      </c>
      <c r="D4192">
        <v>3</v>
      </c>
      <c r="E4192">
        <v>1</v>
      </c>
      <c r="F4192" t="s">
        <v>170</v>
      </c>
      <c r="G4192" t="s">
        <v>90</v>
      </c>
      <c r="H4192" t="s">
        <v>90</v>
      </c>
      <c r="I4192" t="s">
        <v>58</v>
      </c>
      <c r="J4192" t="s">
        <v>58</v>
      </c>
      <c r="K4192">
        <v>0</v>
      </c>
      <c r="L4192" t="s">
        <v>169</v>
      </c>
      <c r="M4192" t="s">
        <v>170</v>
      </c>
      <c r="N4192" t="s">
        <v>64</v>
      </c>
      <c r="O4192" t="s">
        <v>111</v>
      </c>
      <c r="P4192" t="s">
        <v>169</v>
      </c>
      <c r="Q4192" t="s">
        <v>170</v>
      </c>
      <c r="R4192" t="s">
        <v>170</v>
      </c>
      <c r="S4192" t="s">
        <v>170</v>
      </c>
      <c r="T4192">
        <v>15.24</v>
      </c>
      <c r="U4192" t="s">
        <v>4977</v>
      </c>
      <c r="V4192" t="s">
        <v>4978</v>
      </c>
      <c r="W4192" t="s">
        <v>4979</v>
      </c>
      <c r="X4192" t="s">
        <v>4940</v>
      </c>
      <c r="Y4192" t="s">
        <v>833</v>
      </c>
      <c r="Z4192" t="s">
        <v>4980</v>
      </c>
      <c r="AA4192" t="s">
        <v>4981</v>
      </c>
      <c r="AB4192">
        <v>0</v>
      </c>
      <c r="AC4192">
        <v>0</v>
      </c>
      <c r="AD4192">
        <v>0</v>
      </c>
      <c r="AE4192">
        <v>0</v>
      </c>
      <c r="AF4192" t="s">
        <v>63</v>
      </c>
      <c r="AG4192" t="s">
        <v>63</v>
      </c>
      <c r="AH4192" t="s">
        <v>63</v>
      </c>
      <c r="AI4192" t="s">
        <v>63</v>
      </c>
      <c r="AJ4192" t="s">
        <v>63</v>
      </c>
      <c r="AK4192" t="s">
        <v>63</v>
      </c>
      <c r="AL4192" t="s">
        <v>63</v>
      </c>
      <c r="AM4192" t="s">
        <v>63</v>
      </c>
      <c r="AN4192">
        <v>-8</v>
      </c>
      <c r="AO4192">
        <v>-1</v>
      </c>
      <c r="AP4192" t="s">
        <v>63</v>
      </c>
      <c r="AQ4192" t="s">
        <v>63</v>
      </c>
      <c r="AR4192" t="s">
        <v>63</v>
      </c>
      <c r="AS4192" t="s">
        <v>63</v>
      </c>
      <c r="AT4192" t="s">
        <v>63</v>
      </c>
      <c r="AU4192" t="s">
        <v>63</v>
      </c>
      <c r="AV4192" t="s">
        <v>63</v>
      </c>
      <c r="AW4192" t="s">
        <v>63</v>
      </c>
      <c r="AX4192">
        <v>0</v>
      </c>
      <c r="AY4192">
        <v>0</v>
      </c>
      <c r="AZ4192" t="s">
        <v>400</v>
      </c>
      <c r="BA4192" t="s">
        <v>385</v>
      </c>
      <c r="BB4192" t="s">
        <v>268</v>
      </c>
      <c r="BC4192" t="s">
        <v>87</v>
      </c>
      <c r="BD4192" t="s">
        <v>468</v>
      </c>
      <c r="BE4192" t="s">
        <v>89</v>
      </c>
      <c r="BF4192">
        <v>2</v>
      </c>
      <c r="BG4192">
        <f>IF(Table1[[#This Row],[ft_score]]="0 - 0", 1, 0)</f>
        <v>0</v>
      </c>
      <c r="BH4192">
        <f t="shared" si="65"/>
        <v>0</v>
      </c>
    </row>
    <row r="4193" spans="1:60" x14ac:dyDescent="0.25">
      <c r="A4193" s="1">
        <v>4866</v>
      </c>
      <c r="B4193" t="s">
        <v>58</v>
      </c>
      <c r="C4193" t="s">
        <v>244</v>
      </c>
      <c r="D4193">
        <v>3</v>
      </c>
      <c r="E4193">
        <v>1</v>
      </c>
      <c r="F4193" t="s">
        <v>170</v>
      </c>
      <c r="G4193" t="s">
        <v>90</v>
      </c>
      <c r="H4193" t="s">
        <v>90</v>
      </c>
      <c r="I4193" t="s">
        <v>58</v>
      </c>
      <c r="J4193" t="s">
        <v>58</v>
      </c>
      <c r="K4193">
        <v>0</v>
      </c>
      <c r="L4193" t="s">
        <v>170</v>
      </c>
      <c r="M4193" t="s">
        <v>170</v>
      </c>
      <c r="N4193" t="s">
        <v>150</v>
      </c>
      <c r="O4193" t="s">
        <v>150</v>
      </c>
      <c r="P4193" t="s">
        <v>170</v>
      </c>
      <c r="Q4193" t="s">
        <v>170</v>
      </c>
      <c r="R4193" t="s">
        <v>170</v>
      </c>
      <c r="S4193" t="s">
        <v>170</v>
      </c>
      <c r="T4193">
        <v>10.48</v>
      </c>
      <c r="U4193" t="s">
        <v>2314</v>
      </c>
      <c r="V4193" t="s">
        <v>4352</v>
      </c>
      <c r="W4193" t="s">
        <v>5018</v>
      </c>
      <c r="X4193" t="s">
        <v>4940</v>
      </c>
      <c r="Y4193" t="s">
        <v>1483</v>
      </c>
      <c r="Z4193" t="s">
        <v>2317</v>
      </c>
      <c r="AA4193" t="s">
        <v>2318</v>
      </c>
      <c r="AB4193">
        <v>2</v>
      </c>
      <c r="AC4193">
        <v>100</v>
      </c>
      <c r="AD4193">
        <v>50</v>
      </c>
      <c r="AE4193">
        <v>0</v>
      </c>
      <c r="AF4193" t="s">
        <v>63</v>
      </c>
      <c r="AG4193" t="s">
        <v>63</v>
      </c>
      <c r="AH4193" t="s">
        <v>1575</v>
      </c>
      <c r="AI4193" t="s">
        <v>2416</v>
      </c>
      <c r="AJ4193" t="s">
        <v>2416</v>
      </c>
      <c r="AK4193" t="s">
        <v>1575</v>
      </c>
      <c r="AL4193" t="s">
        <v>2416</v>
      </c>
      <c r="AM4193" t="s">
        <v>3238</v>
      </c>
      <c r="AN4193">
        <v>12</v>
      </c>
      <c r="AO4193">
        <v>1</v>
      </c>
      <c r="AP4193" t="s">
        <v>2658</v>
      </c>
      <c r="AQ4193" t="s">
        <v>97</v>
      </c>
      <c r="AR4193" t="s">
        <v>97</v>
      </c>
      <c r="AS4193" t="s">
        <v>97</v>
      </c>
      <c r="AT4193" t="s">
        <v>97</v>
      </c>
      <c r="AU4193" t="s">
        <v>73</v>
      </c>
      <c r="AV4193" t="s">
        <v>63</v>
      </c>
      <c r="AW4193" t="s">
        <v>63</v>
      </c>
      <c r="AX4193">
        <v>40</v>
      </c>
      <c r="AY4193">
        <v>60</v>
      </c>
      <c r="AZ4193" t="s">
        <v>705</v>
      </c>
      <c r="BA4193" t="s">
        <v>214</v>
      </c>
      <c r="BB4193" t="s">
        <v>86</v>
      </c>
      <c r="BC4193" t="s">
        <v>231</v>
      </c>
      <c r="BD4193" t="s">
        <v>87</v>
      </c>
      <c r="BE4193" t="s">
        <v>105</v>
      </c>
      <c r="BF4193">
        <v>1</v>
      </c>
      <c r="BG4193">
        <f>IF(Table1[[#This Row],[ft_score]]="0 - 0", 1, 0)</f>
        <v>0</v>
      </c>
      <c r="BH4193">
        <f t="shared" si="65"/>
        <v>0</v>
      </c>
    </row>
    <row r="4194" spans="1:60" x14ac:dyDescent="0.25">
      <c r="A4194" s="1">
        <v>4895</v>
      </c>
      <c r="B4194" t="s">
        <v>58</v>
      </c>
      <c r="C4194" t="s">
        <v>59</v>
      </c>
      <c r="D4194">
        <v>3</v>
      </c>
      <c r="E4194">
        <v>1</v>
      </c>
      <c r="F4194" t="s">
        <v>170</v>
      </c>
      <c r="G4194" t="s">
        <v>58</v>
      </c>
      <c r="H4194" t="s">
        <v>58</v>
      </c>
      <c r="I4194" t="s">
        <v>58</v>
      </c>
      <c r="J4194" t="s">
        <v>58</v>
      </c>
      <c r="K4194">
        <v>0</v>
      </c>
      <c r="L4194" t="s">
        <v>64</v>
      </c>
      <c r="M4194" t="s">
        <v>170</v>
      </c>
      <c r="N4194" t="s">
        <v>64</v>
      </c>
      <c r="O4194" t="s">
        <v>64</v>
      </c>
      <c r="P4194" t="s">
        <v>64</v>
      </c>
      <c r="Q4194" t="s">
        <v>60</v>
      </c>
      <c r="R4194" t="s">
        <v>169</v>
      </c>
      <c r="S4194" t="s">
        <v>170</v>
      </c>
      <c r="T4194">
        <v>117.7</v>
      </c>
      <c r="U4194" t="s">
        <v>3286</v>
      </c>
      <c r="V4194" t="s">
        <v>2768</v>
      </c>
      <c r="W4194" t="s">
        <v>5088</v>
      </c>
      <c r="X4194" t="s">
        <v>4940</v>
      </c>
      <c r="Y4194" t="s">
        <v>131</v>
      </c>
      <c r="Z4194" t="s">
        <v>2312</v>
      </c>
      <c r="AA4194" t="s">
        <v>2313</v>
      </c>
      <c r="AB4194">
        <v>2</v>
      </c>
      <c r="AC4194">
        <v>75</v>
      </c>
      <c r="AD4194">
        <v>50</v>
      </c>
      <c r="AE4194">
        <v>25</v>
      </c>
      <c r="AF4194" t="s">
        <v>73</v>
      </c>
      <c r="AG4194" t="s">
        <v>73</v>
      </c>
      <c r="AH4194" t="s">
        <v>83</v>
      </c>
      <c r="AI4194" t="s">
        <v>72</v>
      </c>
      <c r="AJ4194" t="s">
        <v>123</v>
      </c>
      <c r="AK4194" t="s">
        <v>159</v>
      </c>
      <c r="AL4194" t="s">
        <v>123</v>
      </c>
      <c r="AM4194" t="s">
        <v>72</v>
      </c>
      <c r="AN4194">
        <v>-12</v>
      </c>
      <c r="AO4194">
        <v>-5</v>
      </c>
      <c r="AP4194" t="s">
        <v>1858</v>
      </c>
      <c r="AQ4194" t="s">
        <v>97</v>
      </c>
      <c r="AR4194" t="s">
        <v>97</v>
      </c>
      <c r="AS4194" t="s">
        <v>560</v>
      </c>
      <c r="AT4194" t="s">
        <v>63</v>
      </c>
      <c r="AU4194" t="s">
        <v>73</v>
      </c>
      <c r="AV4194" t="s">
        <v>63</v>
      </c>
      <c r="AW4194" t="s">
        <v>63</v>
      </c>
      <c r="AX4194">
        <v>37.5</v>
      </c>
      <c r="AY4194">
        <v>62.5</v>
      </c>
      <c r="AZ4194" t="s">
        <v>268</v>
      </c>
      <c r="BA4194" t="s">
        <v>363</v>
      </c>
      <c r="BB4194" t="s">
        <v>214</v>
      </c>
      <c r="BC4194" t="s">
        <v>197</v>
      </c>
      <c r="BD4194" t="s">
        <v>198</v>
      </c>
      <c r="BE4194" t="s">
        <v>199</v>
      </c>
      <c r="BF4194">
        <v>2</v>
      </c>
      <c r="BG4194">
        <f>IF(Table1[[#This Row],[ft_score]]="0 - 0", 1, 0)</f>
        <v>0</v>
      </c>
      <c r="BH4194">
        <f t="shared" si="65"/>
        <v>0</v>
      </c>
    </row>
    <row r="4195" spans="1:60" x14ac:dyDescent="0.25">
      <c r="A4195" s="1">
        <v>4971</v>
      </c>
      <c r="B4195" t="s">
        <v>58</v>
      </c>
      <c r="C4195" t="s">
        <v>257</v>
      </c>
      <c r="D4195">
        <v>3</v>
      </c>
      <c r="E4195">
        <v>1</v>
      </c>
      <c r="F4195" t="s">
        <v>170</v>
      </c>
      <c r="G4195" t="s">
        <v>58</v>
      </c>
      <c r="H4195" t="s">
        <v>58</v>
      </c>
      <c r="I4195" t="s">
        <v>58</v>
      </c>
      <c r="J4195" t="s">
        <v>58</v>
      </c>
      <c r="K4195">
        <v>0</v>
      </c>
      <c r="L4195" t="s">
        <v>169</v>
      </c>
      <c r="M4195" t="s">
        <v>170</v>
      </c>
      <c r="N4195" t="s">
        <v>64</v>
      </c>
      <c r="O4195" t="s">
        <v>64</v>
      </c>
      <c r="P4195" t="s">
        <v>169</v>
      </c>
      <c r="Q4195" t="s">
        <v>169</v>
      </c>
      <c r="R4195" t="s">
        <v>169</v>
      </c>
      <c r="S4195" t="s">
        <v>170</v>
      </c>
      <c r="T4195">
        <v>2714.06</v>
      </c>
      <c r="U4195" t="s">
        <v>2136</v>
      </c>
      <c r="V4195" t="s">
        <v>2045</v>
      </c>
      <c r="W4195" t="s">
        <v>5268</v>
      </c>
      <c r="X4195" t="s">
        <v>5193</v>
      </c>
      <c r="Y4195" t="s">
        <v>606</v>
      </c>
      <c r="Z4195" t="s">
        <v>1261</v>
      </c>
      <c r="AA4195" t="s">
        <v>1262</v>
      </c>
      <c r="AB4195">
        <v>15</v>
      </c>
      <c r="AC4195">
        <v>62.5</v>
      </c>
      <c r="AD4195">
        <v>43.75</v>
      </c>
      <c r="AE4195">
        <v>25</v>
      </c>
      <c r="AF4195" t="s">
        <v>72</v>
      </c>
      <c r="AG4195" t="s">
        <v>123</v>
      </c>
      <c r="AH4195" t="s">
        <v>1651</v>
      </c>
      <c r="AI4195" t="s">
        <v>136</v>
      </c>
      <c r="AJ4195" t="s">
        <v>1144</v>
      </c>
      <c r="AK4195" t="s">
        <v>1280</v>
      </c>
      <c r="AL4195" t="s">
        <v>1282</v>
      </c>
      <c r="AM4195" t="s">
        <v>1283</v>
      </c>
      <c r="AN4195">
        <v>-6</v>
      </c>
      <c r="AO4195">
        <v>15</v>
      </c>
      <c r="AP4195" t="s">
        <v>2788</v>
      </c>
      <c r="AQ4195" t="s">
        <v>82</v>
      </c>
      <c r="AR4195" t="s">
        <v>81</v>
      </c>
      <c r="AS4195" t="s">
        <v>73</v>
      </c>
      <c r="AT4195" t="s">
        <v>141</v>
      </c>
      <c r="AU4195" t="s">
        <v>72</v>
      </c>
      <c r="AV4195" t="s">
        <v>63</v>
      </c>
      <c r="AW4195" t="s">
        <v>63</v>
      </c>
      <c r="AX4195">
        <v>41.67</v>
      </c>
      <c r="AY4195">
        <v>58.34</v>
      </c>
      <c r="AZ4195" t="s">
        <v>87</v>
      </c>
      <c r="BA4195" t="s">
        <v>89</v>
      </c>
      <c r="BB4195" t="s">
        <v>143</v>
      </c>
      <c r="BC4195" t="s">
        <v>255</v>
      </c>
      <c r="BD4195" t="s">
        <v>423</v>
      </c>
      <c r="BE4195" t="s">
        <v>256</v>
      </c>
      <c r="BF4195">
        <v>1</v>
      </c>
      <c r="BG4195">
        <f>IF(Table1[[#This Row],[ft_score]]="0 - 0", 1, 0)</f>
        <v>0</v>
      </c>
      <c r="BH4195">
        <f t="shared" si="65"/>
        <v>0</v>
      </c>
    </row>
    <row r="4196" spans="1:60" x14ac:dyDescent="0.25">
      <c r="A4196" s="1">
        <v>5086</v>
      </c>
      <c r="B4196" t="s">
        <v>58</v>
      </c>
      <c r="C4196" t="s">
        <v>200</v>
      </c>
      <c r="D4196">
        <v>3</v>
      </c>
      <c r="E4196">
        <v>1</v>
      </c>
      <c r="F4196" t="s">
        <v>170</v>
      </c>
      <c r="G4196" t="s">
        <v>90</v>
      </c>
      <c r="H4196" t="s">
        <v>90</v>
      </c>
      <c r="I4196" t="s">
        <v>58</v>
      </c>
      <c r="J4196" t="s">
        <v>90</v>
      </c>
      <c r="K4196">
        <v>0</v>
      </c>
      <c r="L4196" t="s">
        <v>60</v>
      </c>
      <c r="M4196" t="s">
        <v>170</v>
      </c>
      <c r="N4196" t="s">
        <v>60</v>
      </c>
      <c r="O4196" t="s">
        <v>60</v>
      </c>
      <c r="P4196" t="s">
        <v>60</v>
      </c>
      <c r="Q4196" t="s">
        <v>150</v>
      </c>
      <c r="R4196" t="s">
        <v>150</v>
      </c>
      <c r="S4196" t="s">
        <v>170</v>
      </c>
      <c r="T4196">
        <v>10.36</v>
      </c>
      <c r="U4196" t="s">
        <v>899</v>
      </c>
      <c r="V4196" t="s">
        <v>1404</v>
      </c>
      <c r="W4196" t="s">
        <v>5594</v>
      </c>
      <c r="X4196" t="s">
        <v>5566</v>
      </c>
      <c r="Y4196" t="s">
        <v>833</v>
      </c>
      <c r="Z4196" t="s">
        <v>834</v>
      </c>
      <c r="AA4196" t="s">
        <v>835</v>
      </c>
      <c r="AB4196">
        <v>23</v>
      </c>
      <c r="AC4196">
        <v>75</v>
      </c>
      <c r="AD4196">
        <v>56.25</v>
      </c>
      <c r="AE4196">
        <v>37.5</v>
      </c>
      <c r="AF4196" t="s">
        <v>123</v>
      </c>
      <c r="AG4196" t="s">
        <v>123</v>
      </c>
      <c r="AH4196" t="s">
        <v>3303</v>
      </c>
      <c r="AI4196" t="s">
        <v>1035</v>
      </c>
      <c r="AJ4196" t="s">
        <v>5595</v>
      </c>
      <c r="AK4196" t="s">
        <v>4836</v>
      </c>
      <c r="AL4196" t="s">
        <v>1824</v>
      </c>
      <c r="AM4196" t="s">
        <v>5596</v>
      </c>
      <c r="AN4196">
        <v>-15</v>
      </c>
      <c r="AO4196">
        <v>-0.5</v>
      </c>
      <c r="AP4196" t="s">
        <v>5597</v>
      </c>
      <c r="AQ4196" t="s">
        <v>141</v>
      </c>
      <c r="AR4196" t="s">
        <v>73</v>
      </c>
      <c r="AS4196" t="s">
        <v>72</v>
      </c>
      <c r="AT4196" t="s">
        <v>81</v>
      </c>
      <c r="AU4196" t="s">
        <v>116</v>
      </c>
      <c r="AV4196" t="s">
        <v>63</v>
      </c>
      <c r="AW4196" t="s">
        <v>63</v>
      </c>
      <c r="AX4196">
        <v>42.99</v>
      </c>
      <c r="AY4196">
        <v>57.02</v>
      </c>
      <c r="AZ4196" t="s">
        <v>523</v>
      </c>
      <c r="BA4196" t="s">
        <v>400</v>
      </c>
      <c r="BB4196" t="s">
        <v>875</v>
      </c>
      <c r="BC4196" t="s">
        <v>231</v>
      </c>
      <c r="BD4196" t="s">
        <v>87</v>
      </c>
      <c r="BE4196" t="s">
        <v>105</v>
      </c>
      <c r="BF4196">
        <v>1</v>
      </c>
      <c r="BG4196">
        <f>IF(Table1[[#This Row],[ft_score]]="0 - 0", 1, 0)</f>
        <v>0</v>
      </c>
      <c r="BH4196">
        <f t="shared" si="65"/>
        <v>0</v>
      </c>
    </row>
    <row r="4197" spans="1:60" hidden="1" x14ac:dyDescent="0.25">
      <c r="A4197" s="1">
        <v>5141</v>
      </c>
      <c r="B4197" t="s">
        <v>58</v>
      </c>
      <c r="C4197" t="s">
        <v>110</v>
      </c>
      <c r="D4197">
        <v>3</v>
      </c>
      <c r="E4197">
        <v>1</v>
      </c>
      <c r="F4197" t="s">
        <v>170</v>
      </c>
      <c r="G4197" t="s">
        <v>90</v>
      </c>
      <c r="H4197" t="s">
        <v>90</v>
      </c>
      <c r="I4197" t="s">
        <v>58</v>
      </c>
      <c r="J4197" t="s">
        <v>90</v>
      </c>
      <c r="K4197">
        <v>0</v>
      </c>
      <c r="L4197" t="s">
        <v>272</v>
      </c>
      <c r="M4197" t="s">
        <v>170</v>
      </c>
      <c r="N4197" t="s">
        <v>150</v>
      </c>
      <c r="O4197" t="s">
        <v>150</v>
      </c>
      <c r="P4197" t="s">
        <v>272</v>
      </c>
      <c r="Q4197" t="s">
        <v>170</v>
      </c>
      <c r="R4197" t="s">
        <v>170</v>
      </c>
      <c r="S4197" t="s">
        <v>170</v>
      </c>
      <c r="T4197">
        <v>228.94</v>
      </c>
      <c r="U4197" t="s">
        <v>5748</v>
      </c>
      <c r="V4197" t="s">
        <v>5749</v>
      </c>
      <c r="W4197" t="s">
        <v>5750</v>
      </c>
      <c r="X4197" t="s">
        <v>5566</v>
      </c>
      <c r="Y4197" t="s">
        <v>1008</v>
      </c>
      <c r="Z4197" t="s">
        <v>5751</v>
      </c>
      <c r="AA4197" t="s">
        <v>5752</v>
      </c>
      <c r="AB4197">
        <v>0</v>
      </c>
      <c r="AC4197">
        <v>0</v>
      </c>
      <c r="AD4197">
        <v>0</v>
      </c>
      <c r="AE4197">
        <v>0</v>
      </c>
      <c r="AF4197" t="s">
        <v>63</v>
      </c>
      <c r="AG4197" t="s">
        <v>63</v>
      </c>
      <c r="AH4197" t="s">
        <v>63</v>
      </c>
      <c r="AI4197" t="s">
        <v>63</v>
      </c>
      <c r="AJ4197" t="s">
        <v>63</v>
      </c>
      <c r="AK4197" t="s">
        <v>63</v>
      </c>
      <c r="AL4197" t="s">
        <v>63</v>
      </c>
      <c r="AM4197" t="s">
        <v>63</v>
      </c>
      <c r="AN4197">
        <v>20</v>
      </c>
      <c r="AO4197">
        <v>9</v>
      </c>
      <c r="AP4197" t="s">
        <v>63</v>
      </c>
      <c r="AQ4197" t="s">
        <v>63</v>
      </c>
      <c r="AR4197" t="s">
        <v>63</v>
      </c>
      <c r="AS4197" t="s">
        <v>63</v>
      </c>
      <c r="AT4197" t="s">
        <v>63</v>
      </c>
      <c r="AU4197" t="s">
        <v>63</v>
      </c>
      <c r="AV4197" t="s">
        <v>63</v>
      </c>
      <c r="AW4197" t="s">
        <v>63</v>
      </c>
      <c r="AX4197">
        <v>0</v>
      </c>
      <c r="AY4197">
        <v>0</v>
      </c>
      <c r="AZ4197" t="s">
        <v>166</v>
      </c>
      <c r="BA4197" t="s">
        <v>166</v>
      </c>
      <c r="BB4197" t="s">
        <v>166</v>
      </c>
      <c r="BC4197" t="s">
        <v>166</v>
      </c>
      <c r="BD4197" t="s">
        <v>166</v>
      </c>
      <c r="BE4197" t="s">
        <v>166</v>
      </c>
      <c r="BF4197" t="s">
        <v>58</v>
      </c>
      <c r="BG4197">
        <f>IF(Table1[[#This Row],[ft_score]]="0 - 0", 1, 0)</f>
        <v>0</v>
      </c>
      <c r="BH4197">
        <f t="shared" si="65"/>
        <v>0</v>
      </c>
    </row>
    <row r="4198" spans="1:60" x14ac:dyDescent="0.25">
      <c r="A4198" s="1">
        <v>5148</v>
      </c>
      <c r="B4198" t="s">
        <v>5152</v>
      </c>
      <c r="C4198" t="s">
        <v>126</v>
      </c>
      <c r="D4198">
        <v>3</v>
      </c>
      <c r="E4198">
        <v>1</v>
      </c>
      <c r="F4198" t="s">
        <v>170</v>
      </c>
      <c r="G4198">
        <v>-1</v>
      </c>
      <c r="H4198">
        <v>-1</v>
      </c>
      <c r="I4198" t="s">
        <v>61</v>
      </c>
      <c r="J4198" t="s">
        <v>217</v>
      </c>
      <c r="K4198">
        <v>1</v>
      </c>
      <c r="L4198" t="s">
        <v>150</v>
      </c>
      <c r="M4198" t="s">
        <v>170</v>
      </c>
      <c r="N4198" t="s">
        <v>60</v>
      </c>
      <c r="O4198" t="s">
        <v>60</v>
      </c>
      <c r="P4198" t="s">
        <v>150</v>
      </c>
      <c r="Q4198" t="s">
        <v>169</v>
      </c>
      <c r="R4198" t="s">
        <v>170</v>
      </c>
      <c r="S4198" t="s">
        <v>170</v>
      </c>
      <c r="T4198">
        <v>6.64</v>
      </c>
      <c r="U4198" t="s">
        <v>2673</v>
      </c>
      <c r="V4198" t="s">
        <v>2583</v>
      </c>
      <c r="W4198" t="s">
        <v>5772</v>
      </c>
      <c r="X4198" t="s">
        <v>5566</v>
      </c>
      <c r="Y4198" t="s">
        <v>951</v>
      </c>
      <c r="Z4198" t="s">
        <v>2327</v>
      </c>
      <c r="AA4198" t="s">
        <v>2328</v>
      </c>
      <c r="AB4198">
        <v>3</v>
      </c>
      <c r="AC4198">
        <v>83.34</v>
      </c>
      <c r="AD4198">
        <v>66.67</v>
      </c>
      <c r="AE4198">
        <v>16.670000000000002</v>
      </c>
      <c r="AF4198" t="s">
        <v>63</v>
      </c>
      <c r="AG4198" t="s">
        <v>136</v>
      </c>
      <c r="AH4198" t="s">
        <v>3238</v>
      </c>
      <c r="AI4198" t="s">
        <v>2416</v>
      </c>
      <c r="AJ4198" t="s">
        <v>1575</v>
      </c>
      <c r="AK4198" t="s">
        <v>63</v>
      </c>
      <c r="AL4198" t="s">
        <v>1565</v>
      </c>
      <c r="AM4198" t="s">
        <v>73</v>
      </c>
      <c r="AN4198">
        <v>15</v>
      </c>
      <c r="AO4198">
        <v>3.5</v>
      </c>
      <c r="AP4198" t="s">
        <v>2227</v>
      </c>
      <c r="AQ4198" t="s">
        <v>63</v>
      </c>
      <c r="AR4198" t="s">
        <v>2471</v>
      </c>
      <c r="AS4198" t="s">
        <v>1949</v>
      </c>
      <c r="AT4198" t="s">
        <v>2471</v>
      </c>
      <c r="AU4198" t="s">
        <v>97</v>
      </c>
      <c r="AV4198" t="s">
        <v>2364</v>
      </c>
      <c r="AW4198" t="s">
        <v>63</v>
      </c>
      <c r="AX4198">
        <v>60</v>
      </c>
      <c r="AY4198">
        <v>40</v>
      </c>
      <c r="AZ4198" t="s">
        <v>683</v>
      </c>
      <c r="BA4198" t="s">
        <v>124</v>
      </c>
      <c r="BB4198" t="s">
        <v>86</v>
      </c>
      <c r="BC4198" t="s">
        <v>231</v>
      </c>
      <c r="BD4198" t="s">
        <v>385</v>
      </c>
      <c r="BE4198" t="s">
        <v>105</v>
      </c>
      <c r="BF4198">
        <v>2</v>
      </c>
      <c r="BG4198">
        <f>IF(Table1[[#This Row],[ft_score]]="0 - 0", 1, 0)</f>
        <v>0</v>
      </c>
      <c r="BH4198">
        <f t="shared" si="65"/>
        <v>0</v>
      </c>
    </row>
    <row r="4199" spans="1:60" x14ac:dyDescent="0.25">
      <c r="A4199" s="1">
        <v>5149</v>
      </c>
      <c r="B4199" t="s">
        <v>58</v>
      </c>
      <c r="C4199" t="s">
        <v>110</v>
      </c>
      <c r="D4199">
        <v>3</v>
      </c>
      <c r="E4199">
        <v>1</v>
      </c>
      <c r="F4199" t="s">
        <v>170</v>
      </c>
      <c r="G4199" t="s">
        <v>90</v>
      </c>
      <c r="H4199" t="s">
        <v>90</v>
      </c>
      <c r="I4199" t="s">
        <v>58</v>
      </c>
      <c r="J4199" t="s">
        <v>90</v>
      </c>
      <c r="K4199">
        <v>0</v>
      </c>
      <c r="L4199" t="s">
        <v>150</v>
      </c>
      <c r="M4199" t="s">
        <v>170</v>
      </c>
      <c r="N4199" t="s">
        <v>60</v>
      </c>
      <c r="O4199" t="s">
        <v>60</v>
      </c>
      <c r="P4199" t="s">
        <v>150</v>
      </c>
      <c r="Q4199" t="s">
        <v>272</v>
      </c>
      <c r="R4199" t="s">
        <v>170</v>
      </c>
      <c r="S4199" t="s">
        <v>170</v>
      </c>
      <c r="T4199">
        <v>148.77000000000001</v>
      </c>
      <c r="U4199" t="s">
        <v>4696</v>
      </c>
      <c r="V4199" t="s">
        <v>5773</v>
      </c>
      <c r="W4199" t="s">
        <v>5774</v>
      </c>
      <c r="X4199" t="s">
        <v>5566</v>
      </c>
      <c r="Y4199" t="s">
        <v>951</v>
      </c>
      <c r="Z4199" t="s">
        <v>4698</v>
      </c>
      <c r="AA4199" t="s">
        <v>4699</v>
      </c>
      <c r="AB4199">
        <v>1</v>
      </c>
      <c r="AC4199">
        <v>50</v>
      </c>
      <c r="AD4199">
        <v>0</v>
      </c>
      <c r="AE4199">
        <v>0</v>
      </c>
      <c r="AF4199" t="s">
        <v>63</v>
      </c>
      <c r="AG4199" t="s">
        <v>97</v>
      </c>
      <c r="AH4199" t="s">
        <v>73</v>
      </c>
      <c r="AI4199" t="s">
        <v>63</v>
      </c>
      <c r="AJ4199" t="s">
        <v>63</v>
      </c>
      <c r="AK4199" t="s">
        <v>63</v>
      </c>
      <c r="AL4199" t="s">
        <v>73</v>
      </c>
      <c r="AM4199" t="s">
        <v>63</v>
      </c>
      <c r="AN4199">
        <v>-2</v>
      </c>
      <c r="AO4199">
        <v>4</v>
      </c>
      <c r="AP4199" t="s">
        <v>3023</v>
      </c>
      <c r="AQ4199" t="s">
        <v>63</v>
      </c>
      <c r="AR4199" t="s">
        <v>560</v>
      </c>
      <c r="AS4199" t="s">
        <v>63</v>
      </c>
      <c r="AT4199" t="s">
        <v>63</v>
      </c>
      <c r="AU4199" t="s">
        <v>63</v>
      </c>
      <c r="AV4199" t="s">
        <v>63</v>
      </c>
      <c r="AW4199" t="s">
        <v>63</v>
      </c>
      <c r="AX4199">
        <v>25</v>
      </c>
      <c r="AY4199">
        <v>25</v>
      </c>
      <c r="AZ4199" t="s">
        <v>269</v>
      </c>
      <c r="BA4199" t="s">
        <v>147</v>
      </c>
      <c r="BB4199" t="s">
        <v>268</v>
      </c>
      <c r="BC4199" t="s">
        <v>198</v>
      </c>
      <c r="BD4199" t="s">
        <v>87</v>
      </c>
      <c r="BE4199" t="s">
        <v>456</v>
      </c>
      <c r="BF4199">
        <v>1</v>
      </c>
      <c r="BG4199">
        <f>IF(Table1[[#This Row],[ft_score]]="0 - 0", 1, 0)</f>
        <v>0</v>
      </c>
      <c r="BH4199">
        <f t="shared" si="65"/>
        <v>0</v>
      </c>
    </row>
    <row r="4200" spans="1:60" hidden="1" x14ac:dyDescent="0.25">
      <c r="A4200" s="1">
        <v>5163</v>
      </c>
      <c r="B4200" t="s">
        <v>58</v>
      </c>
      <c r="C4200" t="s">
        <v>167</v>
      </c>
      <c r="D4200">
        <v>3</v>
      </c>
      <c r="E4200">
        <v>1</v>
      </c>
      <c r="F4200" t="s">
        <v>170</v>
      </c>
      <c r="G4200" t="s">
        <v>90</v>
      </c>
      <c r="H4200" t="s">
        <v>90</v>
      </c>
      <c r="I4200" t="s">
        <v>58</v>
      </c>
      <c r="J4200" t="s">
        <v>90</v>
      </c>
      <c r="K4200">
        <v>0</v>
      </c>
      <c r="L4200" t="s">
        <v>111</v>
      </c>
      <c r="M4200" t="s">
        <v>170</v>
      </c>
      <c r="N4200" t="s">
        <v>64</v>
      </c>
      <c r="O4200" t="s">
        <v>111</v>
      </c>
      <c r="P4200" t="s">
        <v>111</v>
      </c>
      <c r="Q4200" t="s">
        <v>169</v>
      </c>
      <c r="R4200" t="s">
        <v>169</v>
      </c>
      <c r="S4200" t="s">
        <v>170</v>
      </c>
      <c r="T4200">
        <v>118.3</v>
      </c>
      <c r="U4200" t="s">
        <v>5812</v>
      </c>
      <c r="V4200" t="s">
        <v>5813</v>
      </c>
      <c r="W4200" t="s">
        <v>5814</v>
      </c>
      <c r="X4200" t="s">
        <v>5566</v>
      </c>
      <c r="Y4200" t="s">
        <v>1008</v>
      </c>
      <c r="Z4200" t="s">
        <v>5718</v>
      </c>
      <c r="AA4200" t="s">
        <v>5719</v>
      </c>
      <c r="AB4200">
        <v>0</v>
      </c>
      <c r="AC4200">
        <v>0</v>
      </c>
      <c r="AD4200">
        <v>0</v>
      </c>
      <c r="AE4200">
        <v>0</v>
      </c>
      <c r="AF4200" t="s">
        <v>63</v>
      </c>
      <c r="AG4200" t="s">
        <v>63</v>
      </c>
      <c r="AH4200" t="s">
        <v>63</v>
      </c>
      <c r="AI4200" t="s">
        <v>63</v>
      </c>
      <c r="AJ4200" t="s">
        <v>63</v>
      </c>
      <c r="AK4200" t="s">
        <v>63</v>
      </c>
      <c r="AL4200" t="s">
        <v>63</v>
      </c>
      <c r="AM4200" t="s">
        <v>63</v>
      </c>
      <c r="AN4200">
        <v>-20</v>
      </c>
      <c r="AO4200">
        <v>13</v>
      </c>
      <c r="AP4200" t="s">
        <v>63</v>
      </c>
      <c r="AQ4200" t="s">
        <v>63</v>
      </c>
      <c r="AR4200" t="s">
        <v>63</v>
      </c>
      <c r="AS4200" t="s">
        <v>63</v>
      </c>
      <c r="AT4200" t="s">
        <v>63</v>
      </c>
      <c r="AU4200" t="s">
        <v>63</v>
      </c>
      <c r="AV4200" t="s">
        <v>63</v>
      </c>
      <c r="AW4200" t="s">
        <v>63</v>
      </c>
      <c r="AX4200">
        <v>0</v>
      </c>
      <c r="AY4200">
        <v>0</v>
      </c>
      <c r="AZ4200" t="s">
        <v>166</v>
      </c>
      <c r="BA4200" t="s">
        <v>166</v>
      </c>
      <c r="BB4200" t="s">
        <v>166</v>
      </c>
      <c r="BC4200" t="s">
        <v>166</v>
      </c>
      <c r="BD4200" t="s">
        <v>166</v>
      </c>
      <c r="BE4200" t="s">
        <v>166</v>
      </c>
      <c r="BF4200" t="s">
        <v>58</v>
      </c>
      <c r="BG4200">
        <f>IF(Table1[[#This Row],[ft_score]]="0 - 0", 1, 0)</f>
        <v>0</v>
      </c>
      <c r="BH4200">
        <f t="shared" si="65"/>
        <v>0</v>
      </c>
    </row>
    <row r="4201" spans="1:60" hidden="1" x14ac:dyDescent="0.25">
      <c r="A4201" s="1">
        <v>5246</v>
      </c>
      <c r="B4201" t="s">
        <v>5152</v>
      </c>
      <c r="C4201" t="s">
        <v>167</v>
      </c>
      <c r="D4201">
        <v>3</v>
      </c>
      <c r="E4201">
        <v>1</v>
      </c>
      <c r="F4201" t="s">
        <v>170</v>
      </c>
      <c r="G4201">
        <v>-1</v>
      </c>
      <c r="H4201">
        <v>1.01</v>
      </c>
      <c r="I4201" t="s">
        <v>61</v>
      </c>
      <c r="J4201" t="s">
        <v>86</v>
      </c>
      <c r="K4201">
        <v>1</v>
      </c>
      <c r="L4201" t="s">
        <v>150</v>
      </c>
      <c r="M4201" t="s">
        <v>170</v>
      </c>
      <c r="N4201" t="s">
        <v>64</v>
      </c>
      <c r="O4201" t="s">
        <v>64</v>
      </c>
      <c r="P4201" t="s">
        <v>150</v>
      </c>
      <c r="Q4201" t="s">
        <v>150</v>
      </c>
      <c r="R4201" t="s">
        <v>150</v>
      </c>
      <c r="S4201" t="s">
        <v>170</v>
      </c>
      <c r="T4201">
        <v>212.72</v>
      </c>
      <c r="U4201" t="s">
        <v>3273</v>
      </c>
      <c r="V4201" t="s">
        <v>2754</v>
      </c>
      <c r="W4201" t="s">
        <v>6033</v>
      </c>
      <c r="X4201" t="s">
        <v>5566</v>
      </c>
      <c r="Y4201" t="s">
        <v>1677</v>
      </c>
      <c r="Z4201" t="s">
        <v>2757</v>
      </c>
      <c r="AA4201" t="s">
        <v>2758</v>
      </c>
      <c r="AB4201">
        <v>3</v>
      </c>
      <c r="AC4201">
        <v>50</v>
      </c>
      <c r="AD4201">
        <v>16.670000000000002</v>
      </c>
      <c r="AE4201">
        <v>16.670000000000002</v>
      </c>
      <c r="AF4201" t="s">
        <v>63</v>
      </c>
      <c r="AG4201" t="s">
        <v>1949</v>
      </c>
      <c r="AH4201" t="s">
        <v>2364</v>
      </c>
      <c r="AI4201" t="s">
        <v>3778</v>
      </c>
      <c r="AJ4201" t="s">
        <v>2934</v>
      </c>
      <c r="AK4201" t="s">
        <v>136</v>
      </c>
      <c r="AL4201" t="s">
        <v>3778</v>
      </c>
      <c r="AM4201" t="s">
        <v>3778</v>
      </c>
      <c r="AN4201">
        <v>16</v>
      </c>
      <c r="AO4201">
        <v>-1</v>
      </c>
      <c r="AP4201" t="s">
        <v>5429</v>
      </c>
      <c r="AQ4201" t="s">
        <v>63</v>
      </c>
      <c r="AR4201" t="s">
        <v>2471</v>
      </c>
      <c r="AS4201" t="s">
        <v>560</v>
      </c>
      <c r="AT4201" t="s">
        <v>63</v>
      </c>
      <c r="AU4201" t="s">
        <v>136</v>
      </c>
      <c r="AV4201" t="s">
        <v>136</v>
      </c>
      <c r="AW4201" t="s">
        <v>136</v>
      </c>
      <c r="AX4201">
        <v>69.05</v>
      </c>
      <c r="AY4201">
        <v>30.95</v>
      </c>
      <c r="AZ4201" t="s">
        <v>166</v>
      </c>
      <c r="BA4201" t="s">
        <v>166</v>
      </c>
      <c r="BB4201" t="s">
        <v>166</v>
      </c>
      <c r="BC4201" t="s">
        <v>166</v>
      </c>
      <c r="BD4201" t="s">
        <v>166</v>
      </c>
      <c r="BE4201" t="s">
        <v>166</v>
      </c>
      <c r="BF4201" t="s">
        <v>58</v>
      </c>
      <c r="BG4201">
        <f>IF(Table1[[#This Row],[ft_score]]="0 - 0", 1, 0)</f>
        <v>0</v>
      </c>
      <c r="BH4201">
        <f t="shared" si="65"/>
        <v>0</v>
      </c>
    </row>
    <row r="4202" spans="1:60" hidden="1" x14ac:dyDescent="0.25">
      <c r="A4202" s="1">
        <v>5327</v>
      </c>
      <c r="B4202" t="s">
        <v>58</v>
      </c>
      <c r="C4202" t="s">
        <v>939</v>
      </c>
      <c r="D4202">
        <v>3</v>
      </c>
      <c r="E4202">
        <v>1</v>
      </c>
      <c r="F4202" t="s">
        <v>170</v>
      </c>
      <c r="G4202" t="s">
        <v>90</v>
      </c>
      <c r="H4202" t="s">
        <v>90</v>
      </c>
      <c r="I4202" t="s">
        <v>58</v>
      </c>
      <c r="J4202" t="s">
        <v>90</v>
      </c>
      <c r="K4202">
        <v>0</v>
      </c>
      <c r="L4202" t="s">
        <v>150</v>
      </c>
      <c r="M4202" t="s">
        <v>170</v>
      </c>
      <c r="N4202" t="s">
        <v>64</v>
      </c>
      <c r="O4202" t="s">
        <v>60</v>
      </c>
      <c r="P4202" t="s">
        <v>150</v>
      </c>
      <c r="Q4202" t="s">
        <v>150</v>
      </c>
      <c r="R4202" t="s">
        <v>272</v>
      </c>
      <c r="S4202" t="s">
        <v>170</v>
      </c>
      <c r="T4202">
        <v>2015.38</v>
      </c>
      <c r="U4202" t="s">
        <v>1918</v>
      </c>
      <c r="V4202" t="s">
        <v>1374</v>
      </c>
      <c r="W4202" t="s">
        <v>6209</v>
      </c>
      <c r="X4202" t="s">
        <v>6189</v>
      </c>
      <c r="Y4202" t="s">
        <v>2081</v>
      </c>
      <c r="Z4202" t="s">
        <v>393</v>
      </c>
      <c r="AA4202" t="s">
        <v>394</v>
      </c>
      <c r="AB4202">
        <v>24</v>
      </c>
      <c r="AC4202">
        <v>68.75</v>
      </c>
      <c r="AD4202">
        <v>62.5</v>
      </c>
      <c r="AE4202">
        <v>25</v>
      </c>
      <c r="AF4202" t="s">
        <v>73</v>
      </c>
      <c r="AG4202" t="s">
        <v>159</v>
      </c>
      <c r="AH4202" t="s">
        <v>2278</v>
      </c>
      <c r="AI4202" t="s">
        <v>262</v>
      </c>
      <c r="AJ4202" t="s">
        <v>2058</v>
      </c>
      <c r="AK4202" t="s">
        <v>1302</v>
      </c>
      <c r="AL4202" t="s">
        <v>1024</v>
      </c>
      <c r="AM4202" t="s">
        <v>3864</v>
      </c>
      <c r="AN4202">
        <v>40</v>
      </c>
      <c r="AO4202">
        <v>-1</v>
      </c>
      <c r="AP4202" t="s">
        <v>6210</v>
      </c>
      <c r="AQ4202" t="s">
        <v>82</v>
      </c>
      <c r="AR4202" t="s">
        <v>81</v>
      </c>
      <c r="AS4202" t="s">
        <v>81</v>
      </c>
      <c r="AT4202" t="s">
        <v>82</v>
      </c>
      <c r="AU4202" t="s">
        <v>159</v>
      </c>
      <c r="AV4202" t="s">
        <v>83</v>
      </c>
      <c r="AW4202" t="s">
        <v>83</v>
      </c>
      <c r="AX4202">
        <v>42.33</v>
      </c>
      <c r="AY4202">
        <v>57.68</v>
      </c>
      <c r="AZ4202" t="s">
        <v>166</v>
      </c>
      <c r="BA4202" t="s">
        <v>166</v>
      </c>
      <c r="BB4202" t="s">
        <v>166</v>
      </c>
      <c r="BC4202" t="s">
        <v>166</v>
      </c>
      <c r="BD4202" t="s">
        <v>166</v>
      </c>
      <c r="BE4202" t="s">
        <v>166</v>
      </c>
      <c r="BF4202" t="s">
        <v>58</v>
      </c>
      <c r="BG4202">
        <f>IF(Table1[[#This Row],[ft_score]]="0 - 0", 1, 0)</f>
        <v>0</v>
      </c>
      <c r="BH4202">
        <f t="shared" si="65"/>
        <v>0</v>
      </c>
    </row>
    <row r="4203" spans="1:60" x14ac:dyDescent="0.25">
      <c r="A4203" s="1">
        <v>5351</v>
      </c>
      <c r="B4203" t="s">
        <v>5152</v>
      </c>
      <c r="C4203" t="s">
        <v>110</v>
      </c>
      <c r="D4203">
        <v>3</v>
      </c>
      <c r="E4203">
        <v>1</v>
      </c>
      <c r="F4203" t="s">
        <v>170</v>
      </c>
      <c r="G4203">
        <v>-1</v>
      </c>
      <c r="H4203">
        <v>1.01</v>
      </c>
      <c r="I4203" t="s">
        <v>61</v>
      </c>
      <c r="J4203" t="s">
        <v>138</v>
      </c>
      <c r="K4203">
        <v>1</v>
      </c>
      <c r="L4203" t="s">
        <v>150</v>
      </c>
      <c r="M4203" t="s">
        <v>170</v>
      </c>
      <c r="N4203">
        <v>0</v>
      </c>
      <c r="O4203">
        <v>0</v>
      </c>
      <c r="P4203" t="s">
        <v>150</v>
      </c>
      <c r="Q4203" t="s">
        <v>150</v>
      </c>
      <c r="R4203" t="s">
        <v>169</v>
      </c>
      <c r="S4203" t="s">
        <v>170</v>
      </c>
      <c r="T4203">
        <v>3988.72</v>
      </c>
      <c r="U4203" t="s">
        <v>4379</v>
      </c>
      <c r="V4203" t="s">
        <v>5332</v>
      </c>
      <c r="W4203" t="s">
        <v>6262</v>
      </c>
      <c r="X4203" t="s">
        <v>6189</v>
      </c>
      <c r="Y4203" t="s">
        <v>1573</v>
      </c>
      <c r="Z4203" t="s">
        <v>3742</v>
      </c>
      <c r="AA4203" t="s">
        <v>3743</v>
      </c>
      <c r="AB4203">
        <v>2</v>
      </c>
      <c r="AC4203">
        <v>100</v>
      </c>
      <c r="AD4203">
        <v>100</v>
      </c>
      <c r="AE4203">
        <v>41.67</v>
      </c>
      <c r="AF4203" t="s">
        <v>136</v>
      </c>
      <c r="AG4203" t="s">
        <v>63</v>
      </c>
      <c r="AH4203" t="s">
        <v>3778</v>
      </c>
      <c r="AI4203" t="s">
        <v>884</v>
      </c>
      <c r="AJ4203" t="s">
        <v>3672</v>
      </c>
      <c r="AK4203" t="s">
        <v>1211</v>
      </c>
      <c r="AL4203" t="s">
        <v>6263</v>
      </c>
      <c r="AM4203" t="s">
        <v>295</v>
      </c>
      <c r="AN4203">
        <v>16</v>
      </c>
      <c r="AO4203">
        <v>2</v>
      </c>
      <c r="AP4203" t="s">
        <v>560</v>
      </c>
      <c r="AQ4203" t="s">
        <v>97</v>
      </c>
      <c r="AR4203" t="s">
        <v>97</v>
      </c>
      <c r="AS4203" t="s">
        <v>2471</v>
      </c>
      <c r="AT4203" t="s">
        <v>1949</v>
      </c>
      <c r="AU4203" t="s">
        <v>1857</v>
      </c>
      <c r="AV4203" t="s">
        <v>63</v>
      </c>
      <c r="AW4203" t="s">
        <v>63</v>
      </c>
      <c r="AX4203">
        <v>39.61</v>
      </c>
      <c r="AY4203">
        <v>60.39</v>
      </c>
      <c r="AZ4203" t="s">
        <v>86</v>
      </c>
      <c r="BA4203" t="s">
        <v>928</v>
      </c>
      <c r="BB4203" t="s">
        <v>217</v>
      </c>
      <c r="BC4203" t="s">
        <v>88</v>
      </c>
      <c r="BD4203" t="s">
        <v>364</v>
      </c>
      <c r="BE4203" t="s">
        <v>401</v>
      </c>
      <c r="BF4203">
        <v>2</v>
      </c>
      <c r="BG4203">
        <f>IF(Table1[[#This Row],[ft_score]]="0 - 0", 1, 0)</f>
        <v>0</v>
      </c>
      <c r="BH4203">
        <f t="shared" si="65"/>
        <v>0</v>
      </c>
    </row>
    <row r="4204" spans="1:60" x14ac:dyDescent="0.25">
      <c r="A4204" s="1">
        <v>5369</v>
      </c>
      <c r="B4204" t="s">
        <v>5152</v>
      </c>
      <c r="C4204" t="s">
        <v>110</v>
      </c>
      <c r="D4204">
        <v>3</v>
      </c>
      <c r="E4204">
        <v>1</v>
      </c>
      <c r="F4204" t="s">
        <v>170</v>
      </c>
      <c r="G4204">
        <v>-1</v>
      </c>
      <c r="H4204">
        <v>1000</v>
      </c>
      <c r="I4204" t="s">
        <v>61</v>
      </c>
      <c r="J4204" t="s">
        <v>387</v>
      </c>
      <c r="K4204">
        <v>1</v>
      </c>
      <c r="L4204" t="s">
        <v>60</v>
      </c>
      <c r="M4204" t="s">
        <v>170</v>
      </c>
      <c r="N4204" t="s">
        <v>64</v>
      </c>
      <c r="O4204" t="s">
        <v>64</v>
      </c>
      <c r="P4204" t="s">
        <v>60</v>
      </c>
      <c r="Q4204" t="s">
        <v>60</v>
      </c>
      <c r="R4204" t="s">
        <v>60</v>
      </c>
      <c r="S4204" t="s">
        <v>170</v>
      </c>
      <c r="T4204">
        <v>1392.21</v>
      </c>
      <c r="U4204" t="s">
        <v>4444</v>
      </c>
      <c r="V4204" t="s">
        <v>2767</v>
      </c>
      <c r="W4204" t="s">
        <v>6297</v>
      </c>
      <c r="X4204" t="s">
        <v>6189</v>
      </c>
      <c r="Y4204" t="s">
        <v>1132</v>
      </c>
      <c r="Z4204" t="s">
        <v>2312</v>
      </c>
      <c r="AA4204" t="s">
        <v>2313</v>
      </c>
      <c r="AB4204">
        <v>2</v>
      </c>
      <c r="AC4204">
        <v>58.34</v>
      </c>
      <c r="AD4204">
        <v>33.340000000000003</v>
      </c>
      <c r="AE4204">
        <v>16.670000000000002</v>
      </c>
      <c r="AF4204" t="s">
        <v>63</v>
      </c>
      <c r="AG4204" t="s">
        <v>97</v>
      </c>
      <c r="AH4204" t="s">
        <v>159</v>
      </c>
      <c r="AI4204" t="s">
        <v>83</v>
      </c>
      <c r="AJ4204" t="s">
        <v>83</v>
      </c>
      <c r="AK4204" t="s">
        <v>82</v>
      </c>
      <c r="AL4204" t="s">
        <v>63</v>
      </c>
      <c r="AM4204" t="s">
        <v>123</v>
      </c>
      <c r="AN4204">
        <v>-16</v>
      </c>
      <c r="AO4204">
        <v>3</v>
      </c>
      <c r="AP4204" t="s">
        <v>2219</v>
      </c>
      <c r="AQ4204" t="s">
        <v>97</v>
      </c>
      <c r="AR4204" t="s">
        <v>63</v>
      </c>
      <c r="AS4204" t="s">
        <v>63</v>
      </c>
      <c r="AT4204" t="s">
        <v>560</v>
      </c>
      <c r="AU4204" t="s">
        <v>136</v>
      </c>
      <c r="AV4204" t="s">
        <v>63</v>
      </c>
      <c r="AW4204" t="s">
        <v>63</v>
      </c>
      <c r="AX4204">
        <v>43.75</v>
      </c>
      <c r="AY4204">
        <v>56.25</v>
      </c>
      <c r="AZ4204" t="s">
        <v>523</v>
      </c>
      <c r="BA4204" t="s">
        <v>256</v>
      </c>
      <c r="BB4204" t="s">
        <v>298</v>
      </c>
      <c r="BC4204" t="s">
        <v>300</v>
      </c>
      <c r="BD4204" t="s">
        <v>195</v>
      </c>
      <c r="BE4204" t="s">
        <v>311</v>
      </c>
      <c r="BF4204">
        <v>1</v>
      </c>
      <c r="BG4204">
        <f>IF(Table1[[#This Row],[ft_score]]="0 - 0", 1, 0)</f>
        <v>0</v>
      </c>
      <c r="BH4204">
        <f t="shared" si="65"/>
        <v>0</v>
      </c>
    </row>
    <row r="4205" spans="1:60" x14ac:dyDescent="0.25">
      <c r="A4205" s="1">
        <v>5390</v>
      </c>
      <c r="B4205" t="s">
        <v>58</v>
      </c>
      <c r="C4205" t="s">
        <v>167</v>
      </c>
      <c r="D4205">
        <v>3</v>
      </c>
      <c r="E4205">
        <v>1</v>
      </c>
      <c r="F4205" t="s">
        <v>170</v>
      </c>
      <c r="G4205" t="s">
        <v>90</v>
      </c>
      <c r="H4205" t="s">
        <v>90</v>
      </c>
      <c r="I4205" t="s">
        <v>58</v>
      </c>
      <c r="J4205" t="s">
        <v>58</v>
      </c>
      <c r="K4205">
        <v>0</v>
      </c>
      <c r="L4205" t="s">
        <v>60</v>
      </c>
      <c r="M4205" t="s">
        <v>170</v>
      </c>
      <c r="N4205" t="s">
        <v>64</v>
      </c>
      <c r="O4205" t="s">
        <v>60</v>
      </c>
      <c r="P4205" t="s">
        <v>60</v>
      </c>
      <c r="Q4205" t="s">
        <v>170</v>
      </c>
      <c r="R4205" t="s">
        <v>170</v>
      </c>
      <c r="S4205" t="s">
        <v>170</v>
      </c>
      <c r="T4205">
        <v>571.72</v>
      </c>
      <c r="U4205" t="s">
        <v>1382</v>
      </c>
      <c r="V4205" t="s">
        <v>3503</v>
      </c>
      <c r="W4205" t="s">
        <v>6348</v>
      </c>
      <c r="X4205" t="s">
        <v>6189</v>
      </c>
      <c r="Y4205" t="s">
        <v>1695</v>
      </c>
      <c r="Z4205" t="s">
        <v>607</v>
      </c>
      <c r="AA4205" t="s">
        <v>608</v>
      </c>
      <c r="AB4205">
        <v>19</v>
      </c>
      <c r="AC4205">
        <v>56.25</v>
      </c>
      <c r="AD4205">
        <v>43.75</v>
      </c>
      <c r="AE4205">
        <v>12.5</v>
      </c>
      <c r="AF4205" t="s">
        <v>83</v>
      </c>
      <c r="AG4205" t="s">
        <v>82</v>
      </c>
      <c r="AH4205" t="s">
        <v>6349</v>
      </c>
      <c r="AI4205" t="s">
        <v>936</v>
      </c>
      <c r="AJ4205" t="s">
        <v>914</v>
      </c>
      <c r="AK4205" t="s">
        <v>6090</v>
      </c>
      <c r="AL4205" t="s">
        <v>1010</v>
      </c>
      <c r="AM4205" t="s">
        <v>6350</v>
      </c>
      <c r="AN4205">
        <v>-17</v>
      </c>
      <c r="AO4205">
        <v>5.5</v>
      </c>
      <c r="AP4205" t="s">
        <v>857</v>
      </c>
      <c r="AQ4205" t="s">
        <v>97</v>
      </c>
      <c r="AR4205" t="s">
        <v>97</v>
      </c>
      <c r="AS4205" t="s">
        <v>82</v>
      </c>
      <c r="AT4205" t="s">
        <v>82</v>
      </c>
      <c r="AU4205" t="s">
        <v>159</v>
      </c>
      <c r="AV4205" t="s">
        <v>83</v>
      </c>
      <c r="AW4205" t="s">
        <v>83</v>
      </c>
      <c r="AX4205">
        <v>44.7</v>
      </c>
      <c r="AY4205">
        <v>55.3</v>
      </c>
      <c r="AZ4205" t="s">
        <v>124</v>
      </c>
      <c r="BA4205" t="s">
        <v>362</v>
      </c>
      <c r="BB4205" t="s">
        <v>348</v>
      </c>
      <c r="BC4205" t="s">
        <v>146</v>
      </c>
      <c r="BD4205" t="s">
        <v>300</v>
      </c>
      <c r="BE4205" t="s">
        <v>109</v>
      </c>
      <c r="BF4205">
        <v>1</v>
      </c>
      <c r="BG4205">
        <f>IF(Table1[[#This Row],[ft_score]]="0 - 0", 1, 0)</f>
        <v>0</v>
      </c>
      <c r="BH4205">
        <f t="shared" si="65"/>
        <v>0</v>
      </c>
    </row>
    <row r="4206" spans="1:60" x14ac:dyDescent="0.25">
      <c r="A4206" s="1">
        <v>5415</v>
      </c>
      <c r="B4206" t="s">
        <v>58</v>
      </c>
      <c r="C4206" t="s">
        <v>59</v>
      </c>
      <c r="D4206">
        <v>3</v>
      </c>
      <c r="E4206">
        <v>1</v>
      </c>
      <c r="F4206" t="s">
        <v>170</v>
      </c>
      <c r="G4206" t="s">
        <v>90</v>
      </c>
      <c r="H4206" t="s">
        <v>90</v>
      </c>
      <c r="I4206" t="s">
        <v>58</v>
      </c>
      <c r="J4206" t="s">
        <v>58</v>
      </c>
      <c r="K4206">
        <v>0</v>
      </c>
      <c r="L4206" t="s">
        <v>111</v>
      </c>
      <c r="M4206" t="s">
        <v>170</v>
      </c>
      <c r="N4206" t="s">
        <v>111</v>
      </c>
      <c r="O4206" t="s">
        <v>111</v>
      </c>
      <c r="P4206" t="s">
        <v>111</v>
      </c>
      <c r="Q4206" t="s">
        <v>169</v>
      </c>
      <c r="R4206" t="s">
        <v>169</v>
      </c>
      <c r="S4206" t="s">
        <v>170</v>
      </c>
      <c r="T4206">
        <v>1034.2</v>
      </c>
      <c r="U4206" t="s">
        <v>6406</v>
      </c>
      <c r="V4206" t="s">
        <v>3100</v>
      </c>
      <c r="W4206" t="s">
        <v>6407</v>
      </c>
      <c r="X4206" t="s">
        <v>6397</v>
      </c>
      <c r="Y4206" t="s">
        <v>833</v>
      </c>
      <c r="Z4206" t="s">
        <v>2553</v>
      </c>
      <c r="AA4206" t="s">
        <v>2554</v>
      </c>
      <c r="AB4206">
        <v>24</v>
      </c>
      <c r="AC4206">
        <v>81.25</v>
      </c>
      <c r="AD4206">
        <v>62.5</v>
      </c>
      <c r="AE4206">
        <v>37.5</v>
      </c>
      <c r="AF4206" t="s">
        <v>123</v>
      </c>
      <c r="AG4206" t="s">
        <v>123</v>
      </c>
      <c r="AH4206" t="s">
        <v>1637</v>
      </c>
      <c r="AI4206" t="s">
        <v>2568</v>
      </c>
      <c r="AJ4206" t="s">
        <v>3057</v>
      </c>
      <c r="AK4206" t="s">
        <v>1290</v>
      </c>
      <c r="AL4206" t="s">
        <v>2882</v>
      </c>
      <c r="AM4206" t="s">
        <v>4794</v>
      </c>
      <c r="AN4206">
        <v>-15</v>
      </c>
      <c r="AO4206">
        <v>5.5</v>
      </c>
      <c r="AP4206" t="s">
        <v>6408</v>
      </c>
      <c r="AQ4206" t="s">
        <v>82</v>
      </c>
      <c r="AR4206" t="s">
        <v>97</v>
      </c>
      <c r="AS4206" t="s">
        <v>82</v>
      </c>
      <c r="AT4206" t="s">
        <v>81</v>
      </c>
      <c r="AU4206" t="s">
        <v>97</v>
      </c>
      <c r="AV4206" t="s">
        <v>73</v>
      </c>
      <c r="AW4206" t="s">
        <v>83</v>
      </c>
      <c r="AX4206">
        <v>48.9</v>
      </c>
      <c r="AY4206">
        <v>51.1</v>
      </c>
      <c r="AZ4206" t="s">
        <v>142</v>
      </c>
      <c r="BA4206" t="s">
        <v>298</v>
      </c>
      <c r="BB4206" t="s">
        <v>144</v>
      </c>
      <c r="BC4206" t="s">
        <v>198</v>
      </c>
      <c r="BD4206" t="s">
        <v>87</v>
      </c>
      <c r="BE4206" t="s">
        <v>105</v>
      </c>
      <c r="BF4206">
        <v>1</v>
      </c>
      <c r="BG4206">
        <f>IF(Table1[[#This Row],[ft_score]]="0 - 0", 1, 0)</f>
        <v>0</v>
      </c>
      <c r="BH4206">
        <f t="shared" si="65"/>
        <v>0</v>
      </c>
    </row>
    <row r="4207" spans="1:60" x14ac:dyDescent="0.25">
      <c r="A4207" s="1">
        <v>5420</v>
      </c>
      <c r="B4207" t="s">
        <v>58</v>
      </c>
      <c r="C4207" t="s">
        <v>167</v>
      </c>
      <c r="D4207">
        <v>3</v>
      </c>
      <c r="E4207">
        <v>1</v>
      </c>
      <c r="F4207" t="s">
        <v>170</v>
      </c>
      <c r="G4207" t="s">
        <v>90</v>
      </c>
      <c r="H4207" t="s">
        <v>90</v>
      </c>
      <c r="I4207" t="s">
        <v>58</v>
      </c>
      <c r="J4207" t="s">
        <v>90</v>
      </c>
      <c r="K4207">
        <v>0</v>
      </c>
      <c r="L4207" t="s">
        <v>150</v>
      </c>
      <c r="M4207" t="s">
        <v>170</v>
      </c>
      <c r="N4207" t="s">
        <v>64</v>
      </c>
      <c r="O4207" t="s">
        <v>60</v>
      </c>
      <c r="P4207" t="s">
        <v>150</v>
      </c>
      <c r="Q4207" t="s">
        <v>150</v>
      </c>
      <c r="R4207" t="s">
        <v>150</v>
      </c>
      <c r="S4207" t="s">
        <v>170</v>
      </c>
      <c r="T4207">
        <v>73.239999999999995</v>
      </c>
      <c r="U4207" t="s">
        <v>1979</v>
      </c>
      <c r="V4207" t="s">
        <v>469</v>
      </c>
      <c r="W4207" t="s">
        <v>6420</v>
      </c>
      <c r="X4207" t="s">
        <v>6397</v>
      </c>
      <c r="Y4207" t="s">
        <v>156</v>
      </c>
      <c r="Z4207" t="s">
        <v>452</v>
      </c>
      <c r="AA4207" t="s">
        <v>453</v>
      </c>
      <c r="AB4207">
        <v>4</v>
      </c>
      <c r="AC4207">
        <v>87.5</v>
      </c>
      <c r="AD4207">
        <v>50</v>
      </c>
      <c r="AE4207">
        <v>37.5</v>
      </c>
      <c r="AF4207" t="s">
        <v>63</v>
      </c>
      <c r="AG4207" t="s">
        <v>82</v>
      </c>
      <c r="AH4207" t="s">
        <v>2927</v>
      </c>
      <c r="AI4207" t="s">
        <v>98</v>
      </c>
      <c r="AJ4207" t="s">
        <v>139</v>
      </c>
      <c r="AK4207" t="s">
        <v>1281</v>
      </c>
      <c r="AL4207" t="s">
        <v>5620</v>
      </c>
      <c r="AM4207" t="s">
        <v>397</v>
      </c>
      <c r="AN4207">
        <v>-7</v>
      </c>
      <c r="AO4207">
        <v>-3.5</v>
      </c>
      <c r="AP4207" t="s">
        <v>1877</v>
      </c>
      <c r="AQ4207" t="s">
        <v>97</v>
      </c>
      <c r="AR4207" t="s">
        <v>73</v>
      </c>
      <c r="AS4207" t="s">
        <v>97</v>
      </c>
      <c r="AT4207" t="s">
        <v>97</v>
      </c>
      <c r="AU4207" t="s">
        <v>97</v>
      </c>
      <c r="AV4207" t="s">
        <v>73</v>
      </c>
      <c r="AW4207" t="s">
        <v>63</v>
      </c>
      <c r="AX4207">
        <v>48.61</v>
      </c>
      <c r="AY4207">
        <v>51.39</v>
      </c>
      <c r="AZ4207" t="s">
        <v>124</v>
      </c>
      <c r="BA4207" t="s">
        <v>86</v>
      </c>
      <c r="BB4207" t="s">
        <v>299</v>
      </c>
      <c r="BC4207" t="s">
        <v>349</v>
      </c>
      <c r="BD4207" t="s">
        <v>468</v>
      </c>
      <c r="BE4207" t="s">
        <v>386</v>
      </c>
      <c r="BF4207">
        <v>1</v>
      </c>
      <c r="BG4207">
        <f>IF(Table1[[#This Row],[ft_score]]="0 - 0", 1, 0)</f>
        <v>0</v>
      </c>
      <c r="BH4207">
        <f t="shared" si="65"/>
        <v>0</v>
      </c>
    </row>
    <row r="4208" spans="1:60" x14ac:dyDescent="0.25">
      <c r="A4208" s="1">
        <v>5479</v>
      </c>
      <c r="B4208" t="s">
        <v>58</v>
      </c>
      <c r="C4208" t="s">
        <v>110</v>
      </c>
      <c r="D4208">
        <v>3</v>
      </c>
      <c r="E4208">
        <v>1</v>
      </c>
      <c r="F4208" t="s">
        <v>170</v>
      </c>
      <c r="G4208" t="s">
        <v>58</v>
      </c>
      <c r="H4208" t="s">
        <v>58</v>
      </c>
      <c r="I4208" t="s">
        <v>58</v>
      </c>
      <c r="J4208" t="s">
        <v>58</v>
      </c>
      <c r="K4208">
        <v>0</v>
      </c>
      <c r="L4208" t="s">
        <v>60</v>
      </c>
      <c r="M4208" t="s">
        <v>170</v>
      </c>
      <c r="N4208" t="s">
        <v>60</v>
      </c>
      <c r="O4208" t="s">
        <v>60</v>
      </c>
      <c r="P4208" t="s">
        <v>60</v>
      </c>
      <c r="Q4208" t="s">
        <v>150</v>
      </c>
      <c r="R4208" t="s">
        <v>272</v>
      </c>
      <c r="S4208" t="s">
        <v>170</v>
      </c>
      <c r="T4208">
        <v>688.48</v>
      </c>
      <c r="U4208" t="s">
        <v>3365</v>
      </c>
      <c r="V4208" t="s">
        <v>2420</v>
      </c>
      <c r="W4208" t="s">
        <v>6546</v>
      </c>
      <c r="X4208" t="s">
        <v>6547</v>
      </c>
      <c r="Y4208" t="s">
        <v>2081</v>
      </c>
      <c r="Z4208" t="s">
        <v>615</v>
      </c>
      <c r="AA4208" t="s">
        <v>616</v>
      </c>
      <c r="AB4208">
        <v>25</v>
      </c>
      <c r="AC4208">
        <v>68.75</v>
      </c>
      <c r="AD4208">
        <v>31.25</v>
      </c>
      <c r="AE4208">
        <v>25</v>
      </c>
      <c r="AF4208" t="s">
        <v>123</v>
      </c>
      <c r="AG4208" t="s">
        <v>73</v>
      </c>
      <c r="AH4208" t="s">
        <v>4347</v>
      </c>
      <c r="AI4208" t="s">
        <v>3078</v>
      </c>
      <c r="AJ4208" t="s">
        <v>1745</v>
      </c>
      <c r="AK4208" t="s">
        <v>1151</v>
      </c>
      <c r="AL4208" t="s">
        <v>1611</v>
      </c>
      <c r="AM4208" t="s">
        <v>4823</v>
      </c>
      <c r="AN4208">
        <v>-10</v>
      </c>
      <c r="AO4208">
        <v>11</v>
      </c>
      <c r="AP4208" t="s">
        <v>6548</v>
      </c>
      <c r="AQ4208" t="s">
        <v>73</v>
      </c>
      <c r="AR4208" t="s">
        <v>81</v>
      </c>
      <c r="AS4208" t="s">
        <v>82</v>
      </c>
      <c r="AT4208" t="s">
        <v>97</v>
      </c>
      <c r="AU4208" t="s">
        <v>73</v>
      </c>
      <c r="AV4208" t="s">
        <v>72</v>
      </c>
      <c r="AW4208" t="s">
        <v>63</v>
      </c>
      <c r="AX4208">
        <v>40.840000000000003</v>
      </c>
      <c r="AY4208">
        <v>59.17</v>
      </c>
      <c r="AZ4208" t="s">
        <v>422</v>
      </c>
      <c r="BA4208" t="s">
        <v>888</v>
      </c>
      <c r="BB4208" t="s">
        <v>285</v>
      </c>
      <c r="BC4208" t="s">
        <v>215</v>
      </c>
      <c r="BD4208" t="s">
        <v>88</v>
      </c>
      <c r="BE4208" t="s">
        <v>216</v>
      </c>
      <c r="BF4208">
        <v>1</v>
      </c>
      <c r="BG4208">
        <f>IF(Table1[[#This Row],[ft_score]]="0 - 0", 1, 0)</f>
        <v>0</v>
      </c>
      <c r="BH4208">
        <f t="shared" si="65"/>
        <v>0</v>
      </c>
    </row>
    <row r="4209" spans="1:60" x14ac:dyDescent="0.25">
      <c r="A4209" s="1">
        <v>5599</v>
      </c>
      <c r="B4209" t="s">
        <v>58</v>
      </c>
      <c r="C4209" t="s">
        <v>1859</v>
      </c>
      <c r="D4209">
        <v>3</v>
      </c>
      <c r="E4209">
        <v>1</v>
      </c>
      <c r="F4209" t="s">
        <v>170</v>
      </c>
      <c r="G4209" t="s">
        <v>90</v>
      </c>
      <c r="H4209" t="s">
        <v>90</v>
      </c>
      <c r="I4209" t="s">
        <v>58</v>
      </c>
      <c r="J4209" t="s">
        <v>90</v>
      </c>
      <c r="K4209">
        <v>0</v>
      </c>
      <c r="L4209" t="s">
        <v>60</v>
      </c>
      <c r="M4209" t="s">
        <v>170</v>
      </c>
      <c r="N4209" t="s">
        <v>64</v>
      </c>
      <c r="O4209" t="s">
        <v>64</v>
      </c>
      <c r="P4209" t="s">
        <v>60</v>
      </c>
      <c r="Q4209" t="s">
        <v>60</v>
      </c>
      <c r="R4209" t="s">
        <v>150</v>
      </c>
      <c r="S4209" t="s">
        <v>170</v>
      </c>
      <c r="T4209">
        <v>13.29</v>
      </c>
      <c r="U4209" t="s">
        <v>1426</v>
      </c>
      <c r="V4209" t="s">
        <v>899</v>
      </c>
      <c r="W4209" t="s">
        <v>6811</v>
      </c>
      <c r="X4209" t="s">
        <v>6746</v>
      </c>
      <c r="Y4209" t="s">
        <v>833</v>
      </c>
      <c r="Z4209" t="s">
        <v>834</v>
      </c>
      <c r="AA4209" t="s">
        <v>835</v>
      </c>
      <c r="AB4209">
        <v>24</v>
      </c>
      <c r="AC4209">
        <v>75</v>
      </c>
      <c r="AD4209">
        <v>50</v>
      </c>
      <c r="AE4209">
        <v>31.25</v>
      </c>
      <c r="AF4209" t="s">
        <v>72</v>
      </c>
      <c r="AG4209" t="s">
        <v>82</v>
      </c>
      <c r="AH4209" t="s">
        <v>1826</v>
      </c>
      <c r="AI4209" t="s">
        <v>6812</v>
      </c>
      <c r="AJ4209" t="s">
        <v>4560</v>
      </c>
      <c r="AK4209" t="s">
        <v>6813</v>
      </c>
      <c r="AL4209" t="s">
        <v>1832</v>
      </c>
      <c r="AM4209" t="s">
        <v>691</v>
      </c>
      <c r="AN4209">
        <v>4</v>
      </c>
      <c r="AO4209">
        <v>-7</v>
      </c>
      <c r="AP4209" t="s">
        <v>602</v>
      </c>
      <c r="AQ4209" t="s">
        <v>81</v>
      </c>
      <c r="AR4209" t="s">
        <v>72</v>
      </c>
      <c r="AS4209" t="s">
        <v>335</v>
      </c>
      <c r="AT4209" t="s">
        <v>72</v>
      </c>
      <c r="AU4209" t="s">
        <v>73</v>
      </c>
      <c r="AV4209" t="s">
        <v>63</v>
      </c>
      <c r="AW4209" t="s">
        <v>63</v>
      </c>
      <c r="AX4209">
        <v>41.59</v>
      </c>
      <c r="AY4209">
        <v>58.41</v>
      </c>
      <c r="AZ4209" t="s">
        <v>285</v>
      </c>
      <c r="BA4209" t="s">
        <v>584</v>
      </c>
      <c r="BB4209" t="s">
        <v>214</v>
      </c>
      <c r="BC4209" t="s">
        <v>455</v>
      </c>
      <c r="BD4209" t="s">
        <v>523</v>
      </c>
      <c r="BE4209" t="s">
        <v>424</v>
      </c>
      <c r="BF4209">
        <v>2</v>
      </c>
      <c r="BG4209">
        <f>IF(Table1[[#This Row],[ft_score]]="0 - 0", 1, 0)</f>
        <v>0</v>
      </c>
      <c r="BH4209">
        <f t="shared" si="65"/>
        <v>0</v>
      </c>
    </row>
    <row r="4210" spans="1:60" x14ac:dyDescent="0.25">
      <c r="A4210" s="1">
        <v>5604</v>
      </c>
      <c r="B4210" t="s">
        <v>58</v>
      </c>
      <c r="C4210" t="s">
        <v>126</v>
      </c>
      <c r="D4210">
        <v>3</v>
      </c>
      <c r="E4210">
        <v>1</v>
      </c>
      <c r="F4210" t="s">
        <v>170</v>
      </c>
      <c r="G4210" t="s">
        <v>90</v>
      </c>
      <c r="H4210" t="s">
        <v>90</v>
      </c>
      <c r="I4210" t="s">
        <v>58</v>
      </c>
      <c r="J4210" t="s">
        <v>90</v>
      </c>
      <c r="K4210">
        <v>0</v>
      </c>
      <c r="L4210" t="s">
        <v>111</v>
      </c>
      <c r="M4210" t="s">
        <v>170</v>
      </c>
      <c r="N4210" t="s">
        <v>64</v>
      </c>
      <c r="O4210" t="s">
        <v>64</v>
      </c>
      <c r="P4210" t="s">
        <v>111</v>
      </c>
      <c r="Q4210" t="s">
        <v>170</v>
      </c>
      <c r="R4210" t="s">
        <v>170</v>
      </c>
      <c r="S4210" t="s">
        <v>170</v>
      </c>
      <c r="T4210">
        <v>0</v>
      </c>
      <c r="U4210" t="s">
        <v>6428</v>
      </c>
      <c r="V4210" t="s">
        <v>6823</v>
      </c>
      <c r="W4210" t="s">
        <v>6824</v>
      </c>
      <c r="X4210" t="s">
        <v>6746</v>
      </c>
      <c r="Y4210" t="s">
        <v>921</v>
      </c>
      <c r="Z4210" t="s">
        <v>5038</v>
      </c>
      <c r="AA4210" t="s">
        <v>5039</v>
      </c>
      <c r="AB4210">
        <v>17</v>
      </c>
      <c r="AC4210">
        <v>68.75</v>
      </c>
      <c r="AD4210">
        <v>37.5</v>
      </c>
      <c r="AE4210">
        <v>31.25</v>
      </c>
      <c r="AF4210" t="s">
        <v>83</v>
      </c>
      <c r="AG4210" t="s">
        <v>116</v>
      </c>
      <c r="AH4210" t="s">
        <v>1765</v>
      </c>
      <c r="AI4210" t="s">
        <v>5065</v>
      </c>
      <c r="AJ4210" t="s">
        <v>699</v>
      </c>
      <c r="AK4210" t="s">
        <v>238</v>
      </c>
      <c r="AL4210" t="s">
        <v>1884</v>
      </c>
      <c r="AM4210" t="s">
        <v>4888</v>
      </c>
      <c r="AN4210">
        <v>-11</v>
      </c>
      <c r="AO4210">
        <v>-6.5</v>
      </c>
      <c r="AP4210" t="s">
        <v>1930</v>
      </c>
      <c r="AQ4210" t="s">
        <v>141</v>
      </c>
      <c r="AR4210" t="s">
        <v>63</v>
      </c>
      <c r="AS4210" t="s">
        <v>97</v>
      </c>
      <c r="AT4210" t="s">
        <v>82</v>
      </c>
      <c r="AU4210" t="s">
        <v>159</v>
      </c>
      <c r="AV4210" t="s">
        <v>83</v>
      </c>
      <c r="AW4210" t="s">
        <v>83</v>
      </c>
      <c r="AX4210">
        <v>46.74</v>
      </c>
      <c r="AY4210">
        <v>53.27</v>
      </c>
      <c r="AZ4210" t="s">
        <v>87</v>
      </c>
      <c r="BA4210" t="s">
        <v>456</v>
      </c>
      <c r="BB4210" t="s">
        <v>454</v>
      </c>
      <c r="BC4210" t="s">
        <v>231</v>
      </c>
      <c r="BD4210" t="s">
        <v>87</v>
      </c>
      <c r="BE4210" t="s">
        <v>105</v>
      </c>
      <c r="BF4210">
        <v>1</v>
      </c>
      <c r="BG4210">
        <f>IF(Table1[[#This Row],[ft_score]]="0 - 0", 1, 0)</f>
        <v>0</v>
      </c>
      <c r="BH4210">
        <f t="shared" si="65"/>
        <v>0</v>
      </c>
    </row>
    <row r="4211" spans="1:60" x14ac:dyDescent="0.25">
      <c r="A4211" s="1">
        <v>5612</v>
      </c>
      <c r="B4211" t="s">
        <v>58</v>
      </c>
      <c r="C4211" t="s">
        <v>110</v>
      </c>
      <c r="D4211">
        <v>3</v>
      </c>
      <c r="E4211">
        <v>1</v>
      </c>
      <c r="F4211" t="s">
        <v>170</v>
      </c>
      <c r="G4211" t="s">
        <v>90</v>
      </c>
      <c r="H4211" t="s">
        <v>90</v>
      </c>
      <c r="I4211" t="s">
        <v>58</v>
      </c>
      <c r="J4211" t="s">
        <v>90</v>
      </c>
      <c r="K4211">
        <v>0</v>
      </c>
      <c r="L4211" t="s">
        <v>60</v>
      </c>
      <c r="M4211" t="s">
        <v>170</v>
      </c>
      <c r="N4211" t="s">
        <v>64</v>
      </c>
      <c r="O4211" t="s">
        <v>64</v>
      </c>
      <c r="P4211" t="s">
        <v>60</v>
      </c>
      <c r="Q4211" t="s">
        <v>60</v>
      </c>
      <c r="R4211" t="s">
        <v>111</v>
      </c>
      <c r="S4211" t="s">
        <v>170</v>
      </c>
      <c r="T4211">
        <v>836.53</v>
      </c>
      <c r="U4211" t="s">
        <v>5727</v>
      </c>
      <c r="V4211" t="s">
        <v>5845</v>
      </c>
      <c r="W4211" t="s">
        <v>6843</v>
      </c>
      <c r="X4211" t="s">
        <v>6746</v>
      </c>
      <c r="Y4211" t="s">
        <v>932</v>
      </c>
      <c r="Z4211" t="s">
        <v>6844</v>
      </c>
      <c r="AA4211" t="s">
        <v>5637</v>
      </c>
      <c r="AB4211">
        <v>2</v>
      </c>
      <c r="AC4211">
        <v>50</v>
      </c>
      <c r="AD4211">
        <v>25</v>
      </c>
      <c r="AE4211">
        <v>0</v>
      </c>
      <c r="AF4211" t="s">
        <v>63</v>
      </c>
      <c r="AG4211" t="s">
        <v>97</v>
      </c>
      <c r="AH4211" t="s">
        <v>63</v>
      </c>
      <c r="AI4211" t="s">
        <v>72</v>
      </c>
      <c r="AJ4211" t="s">
        <v>1338</v>
      </c>
      <c r="AK4211" t="s">
        <v>136</v>
      </c>
      <c r="AL4211" t="s">
        <v>1857</v>
      </c>
      <c r="AM4211" t="s">
        <v>63</v>
      </c>
      <c r="AN4211">
        <v>-28</v>
      </c>
      <c r="AO4211">
        <v>-3</v>
      </c>
      <c r="AP4211" t="s">
        <v>2219</v>
      </c>
      <c r="AQ4211" t="s">
        <v>560</v>
      </c>
      <c r="AR4211" t="s">
        <v>63</v>
      </c>
      <c r="AS4211" t="s">
        <v>63</v>
      </c>
      <c r="AT4211" t="s">
        <v>560</v>
      </c>
      <c r="AU4211" t="s">
        <v>73</v>
      </c>
      <c r="AV4211" t="s">
        <v>63</v>
      </c>
      <c r="AW4211" t="s">
        <v>63</v>
      </c>
      <c r="AX4211">
        <v>41.67</v>
      </c>
      <c r="AY4211">
        <v>58.34</v>
      </c>
      <c r="AZ4211" t="s">
        <v>269</v>
      </c>
      <c r="BA4211" t="s">
        <v>888</v>
      </c>
      <c r="BB4211" t="s">
        <v>421</v>
      </c>
      <c r="BC4211" t="s">
        <v>198</v>
      </c>
      <c r="BD4211" t="s">
        <v>197</v>
      </c>
      <c r="BE4211" t="s">
        <v>456</v>
      </c>
      <c r="BF4211">
        <v>1</v>
      </c>
      <c r="BG4211">
        <f>IF(Table1[[#This Row],[ft_score]]="0 - 0", 1, 0)</f>
        <v>0</v>
      </c>
      <c r="BH4211">
        <f t="shared" si="65"/>
        <v>0</v>
      </c>
    </row>
    <row r="4212" spans="1:60" x14ac:dyDescent="0.25">
      <c r="A4212" s="1">
        <v>5638</v>
      </c>
      <c r="B4212" t="s">
        <v>58</v>
      </c>
      <c r="C4212" t="s">
        <v>1715</v>
      </c>
      <c r="D4212">
        <v>3</v>
      </c>
      <c r="E4212">
        <v>1</v>
      </c>
      <c r="F4212" t="s">
        <v>170</v>
      </c>
      <c r="G4212" t="s">
        <v>90</v>
      </c>
      <c r="H4212" t="s">
        <v>90</v>
      </c>
      <c r="I4212" t="s">
        <v>58</v>
      </c>
      <c r="J4212" t="s">
        <v>90</v>
      </c>
      <c r="K4212">
        <v>0</v>
      </c>
      <c r="L4212" t="s">
        <v>111</v>
      </c>
      <c r="M4212" t="s">
        <v>170</v>
      </c>
      <c r="N4212" t="s">
        <v>201</v>
      </c>
      <c r="O4212" t="s">
        <v>201</v>
      </c>
      <c r="P4212" t="s">
        <v>111</v>
      </c>
      <c r="Q4212" t="s">
        <v>169</v>
      </c>
      <c r="R4212" t="s">
        <v>170</v>
      </c>
      <c r="S4212" t="s">
        <v>170</v>
      </c>
      <c r="T4212">
        <v>347.81</v>
      </c>
      <c r="U4212" t="s">
        <v>3158</v>
      </c>
      <c r="V4212" t="s">
        <v>2694</v>
      </c>
      <c r="W4212" t="s">
        <v>6897</v>
      </c>
      <c r="X4212" t="s">
        <v>6746</v>
      </c>
      <c r="Y4212" t="s">
        <v>966</v>
      </c>
      <c r="Z4212" t="s">
        <v>2608</v>
      </c>
      <c r="AA4212" t="s">
        <v>2609</v>
      </c>
      <c r="AB4212">
        <v>18</v>
      </c>
      <c r="AC4212">
        <v>81.25</v>
      </c>
      <c r="AD4212">
        <v>81.25</v>
      </c>
      <c r="AE4212">
        <v>50</v>
      </c>
      <c r="AF4212" t="s">
        <v>123</v>
      </c>
      <c r="AG4212" t="s">
        <v>73</v>
      </c>
      <c r="AH4212" t="s">
        <v>1985</v>
      </c>
      <c r="AI4212" t="s">
        <v>6898</v>
      </c>
      <c r="AJ4212" t="s">
        <v>6899</v>
      </c>
      <c r="AK4212" t="s">
        <v>305</v>
      </c>
      <c r="AL4212" t="s">
        <v>1619</v>
      </c>
      <c r="AM4212" t="s">
        <v>1819</v>
      </c>
      <c r="AN4212">
        <v>7</v>
      </c>
      <c r="AO4212">
        <v>-6.5</v>
      </c>
      <c r="AP4212" t="s">
        <v>335</v>
      </c>
      <c r="AQ4212" t="s">
        <v>97</v>
      </c>
      <c r="AR4212" t="s">
        <v>97</v>
      </c>
      <c r="AS4212" t="s">
        <v>97</v>
      </c>
      <c r="AT4212" t="s">
        <v>97</v>
      </c>
      <c r="AU4212" t="s">
        <v>534</v>
      </c>
      <c r="AV4212" t="s">
        <v>159</v>
      </c>
      <c r="AW4212" t="s">
        <v>72</v>
      </c>
      <c r="AX4212">
        <v>51.99</v>
      </c>
      <c r="AY4212">
        <v>48.01</v>
      </c>
      <c r="AZ4212" t="s">
        <v>125</v>
      </c>
      <c r="BA4212" t="s">
        <v>363</v>
      </c>
      <c r="BB4212" t="s">
        <v>311</v>
      </c>
      <c r="BC4212" t="s">
        <v>198</v>
      </c>
      <c r="BD4212" t="s">
        <v>87</v>
      </c>
      <c r="BE4212" t="s">
        <v>456</v>
      </c>
      <c r="BF4212">
        <v>2</v>
      </c>
      <c r="BG4212">
        <f>IF(Table1[[#This Row],[ft_score]]="0 - 0", 1, 0)</f>
        <v>0</v>
      </c>
      <c r="BH4212">
        <f t="shared" si="65"/>
        <v>0</v>
      </c>
    </row>
    <row r="4213" spans="1:60" x14ac:dyDescent="0.25">
      <c r="A4213" s="1">
        <v>5645</v>
      </c>
      <c r="B4213" t="s">
        <v>58</v>
      </c>
      <c r="C4213" t="s">
        <v>167</v>
      </c>
      <c r="D4213">
        <v>3</v>
      </c>
      <c r="E4213">
        <v>1</v>
      </c>
      <c r="F4213" t="s">
        <v>170</v>
      </c>
      <c r="G4213" t="s">
        <v>90</v>
      </c>
      <c r="H4213" t="s">
        <v>90</v>
      </c>
      <c r="I4213" t="s">
        <v>58</v>
      </c>
      <c r="J4213" t="s">
        <v>90</v>
      </c>
      <c r="K4213">
        <v>0</v>
      </c>
      <c r="L4213" t="s">
        <v>150</v>
      </c>
      <c r="M4213" t="s">
        <v>170</v>
      </c>
      <c r="N4213" t="s">
        <v>60</v>
      </c>
      <c r="O4213" t="s">
        <v>150</v>
      </c>
      <c r="P4213" t="s">
        <v>150</v>
      </c>
      <c r="Q4213">
        <v>0</v>
      </c>
      <c r="R4213">
        <v>0</v>
      </c>
      <c r="S4213" t="s">
        <v>170</v>
      </c>
      <c r="T4213">
        <v>961.14</v>
      </c>
      <c r="U4213" t="s">
        <v>5787</v>
      </c>
      <c r="V4213" t="s">
        <v>5850</v>
      </c>
      <c r="W4213" t="s">
        <v>6910</v>
      </c>
      <c r="X4213" t="s">
        <v>6746</v>
      </c>
      <c r="Y4213" t="s">
        <v>1008</v>
      </c>
      <c r="Z4213" t="s">
        <v>5732</v>
      </c>
      <c r="AA4213" t="s">
        <v>5733</v>
      </c>
      <c r="AB4213">
        <v>1</v>
      </c>
      <c r="AC4213">
        <v>100</v>
      </c>
      <c r="AD4213">
        <v>50</v>
      </c>
      <c r="AE4213">
        <v>0</v>
      </c>
      <c r="AF4213" t="s">
        <v>63</v>
      </c>
      <c r="AG4213" t="s">
        <v>63</v>
      </c>
      <c r="AH4213" t="s">
        <v>136</v>
      </c>
      <c r="AI4213" t="s">
        <v>63</v>
      </c>
      <c r="AJ4213" t="s">
        <v>2364</v>
      </c>
      <c r="AK4213" t="s">
        <v>73</v>
      </c>
      <c r="AL4213" t="s">
        <v>63</v>
      </c>
      <c r="AM4213" t="s">
        <v>73</v>
      </c>
      <c r="AN4213">
        <v>-25</v>
      </c>
      <c r="AO4213">
        <v>5.5</v>
      </c>
      <c r="AP4213" t="s">
        <v>559</v>
      </c>
      <c r="AQ4213" t="s">
        <v>560</v>
      </c>
      <c r="AR4213" t="s">
        <v>63</v>
      </c>
      <c r="AS4213" t="s">
        <v>63</v>
      </c>
      <c r="AT4213" t="s">
        <v>560</v>
      </c>
      <c r="AU4213" t="s">
        <v>97</v>
      </c>
      <c r="AV4213" t="s">
        <v>97</v>
      </c>
      <c r="AW4213" t="s">
        <v>63</v>
      </c>
      <c r="AX4213">
        <v>50</v>
      </c>
      <c r="AY4213">
        <v>50</v>
      </c>
      <c r="AZ4213" t="s">
        <v>284</v>
      </c>
      <c r="BA4213" t="s">
        <v>421</v>
      </c>
      <c r="BB4213" t="s">
        <v>86</v>
      </c>
      <c r="BC4213" t="s">
        <v>455</v>
      </c>
      <c r="BD4213" t="s">
        <v>423</v>
      </c>
      <c r="BE4213" t="s">
        <v>400</v>
      </c>
      <c r="BF4213">
        <v>1</v>
      </c>
      <c r="BG4213">
        <f>IF(Table1[[#This Row],[ft_score]]="0 - 0", 1, 0)</f>
        <v>0</v>
      </c>
      <c r="BH4213">
        <f t="shared" si="65"/>
        <v>0</v>
      </c>
    </row>
    <row r="4214" spans="1:60" x14ac:dyDescent="0.25">
      <c r="A4214" s="1">
        <v>5671</v>
      </c>
      <c r="B4214" t="s">
        <v>58</v>
      </c>
      <c r="C4214" t="s">
        <v>59</v>
      </c>
      <c r="D4214">
        <v>3</v>
      </c>
      <c r="E4214">
        <v>1</v>
      </c>
      <c r="F4214" t="s">
        <v>170</v>
      </c>
      <c r="G4214" t="s">
        <v>90</v>
      </c>
      <c r="H4214" t="s">
        <v>90</v>
      </c>
      <c r="I4214" t="s">
        <v>58</v>
      </c>
      <c r="J4214" t="s">
        <v>90</v>
      </c>
      <c r="K4214">
        <v>0</v>
      </c>
      <c r="L4214" t="s">
        <v>60</v>
      </c>
      <c r="M4214" t="s">
        <v>170</v>
      </c>
      <c r="N4214" t="s">
        <v>64</v>
      </c>
      <c r="O4214" t="s">
        <v>64</v>
      </c>
      <c r="P4214" t="s">
        <v>60</v>
      </c>
      <c r="Q4214">
        <v>0</v>
      </c>
      <c r="R4214">
        <v>0</v>
      </c>
      <c r="S4214" t="s">
        <v>170</v>
      </c>
      <c r="T4214">
        <v>330.09</v>
      </c>
      <c r="U4214" t="s">
        <v>5986</v>
      </c>
      <c r="V4214" t="s">
        <v>5868</v>
      </c>
      <c r="W4214" t="s">
        <v>6950</v>
      </c>
      <c r="X4214" t="s">
        <v>6746</v>
      </c>
      <c r="Y4214" t="s">
        <v>1008</v>
      </c>
      <c r="Z4214" t="s">
        <v>5871</v>
      </c>
      <c r="AA4214" t="s">
        <v>5872</v>
      </c>
      <c r="AB4214">
        <v>2</v>
      </c>
      <c r="AC4214">
        <v>50</v>
      </c>
      <c r="AD4214">
        <v>50</v>
      </c>
      <c r="AE4214">
        <v>25</v>
      </c>
      <c r="AF4214" t="s">
        <v>63</v>
      </c>
      <c r="AG4214" t="s">
        <v>73</v>
      </c>
      <c r="AH4214" t="s">
        <v>2416</v>
      </c>
      <c r="AI4214" t="s">
        <v>1575</v>
      </c>
      <c r="AJ4214" t="s">
        <v>1336</v>
      </c>
      <c r="AK4214" t="s">
        <v>63</v>
      </c>
      <c r="AL4214" t="s">
        <v>4042</v>
      </c>
      <c r="AM4214" t="s">
        <v>72</v>
      </c>
      <c r="AN4214">
        <v>-5</v>
      </c>
      <c r="AO4214">
        <v>5.5</v>
      </c>
      <c r="AP4214" t="s">
        <v>2219</v>
      </c>
      <c r="AQ4214" t="s">
        <v>97</v>
      </c>
      <c r="AR4214" t="s">
        <v>97</v>
      </c>
      <c r="AS4214" t="s">
        <v>97</v>
      </c>
      <c r="AT4214" t="s">
        <v>97</v>
      </c>
      <c r="AU4214" t="s">
        <v>73</v>
      </c>
      <c r="AV4214" t="s">
        <v>73</v>
      </c>
      <c r="AW4214" t="s">
        <v>73</v>
      </c>
      <c r="AX4214">
        <v>52.5</v>
      </c>
      <c r="AY4214">
        <v>47.5</v>
      </c>
      <c r="AZ4214" t="s">
        <v>385</v>
      </c>
      <c r="BA4214" t="s">
        <v>400</v>
      </c>
      <c r="BB4214" t="s">
        <v>454</v>
      </c>
      <c r="BC4214" t="s">
        <v>231</v>
      </c>
      <c r="BD4214" t="s">
        <v>87</v>
      </c>
      <c r="BE4214" t="s">
        <v>166</v>
      </c>
      <c r="BF4214">
        <v>1</v>
      </c>
      <c r="BG4214">
        <f>IF(Table1[[#This Row],[ft_score]]="0 - 0", 1, 0)</f>
        <v>0</v>
      </c>
      <c r="BH4214">
        <f t="shared" si="65"/>
        <v>0</v>
      </c>
    </row>
    <row r="4215" spans="1:60" x14ac:dyDescent="0.25">
      <c r="A4215" s="1">
        <v>5703</v>
      </c>
      <c r="B4215" t="s">
        <v>58</v>
      </c>
      <c r="C4215" t="s">
        <v>636</v>
      </c>
      <c r="D4215">
        <v>3</v>
      </c>
      <c r="E4215">
        <v>1</v>
      </c>
      <c r="F4215" t="s">
        <v>170</v>
      </c>
      <c r="G4215" t="s">
        <v>90</v>
      </c>
      <c r="H4215" t="s">
        <v>90</v>
      </c>
      <c r="I4215" t="s">
        <v>58</v>
      </c>
      <c r="J4215" t="s">
        <v>90</v>
      </c>
      <c r="K4215">
        <v>0</v>
      </c>
      <c r="L4215" t="s">
        <v>169</v>
      </c>
      <c r="M4215" t="s">
        <v>170</v>
      </c>
      <c r="N4215">
        <v>0</v>
      </c>
      <c r="O4215">
        <v>0</v>
      </c>
      <c r="P4215" t="s">
        <v>169</v>
      </c>
      <c r="Q4215" t="s">
        <v>169</v>
      </c>
      <c r="R4215" t="s">
        <v>169</v>
      </c>
      <c r="S4215" t="s">
        <v>170</v>
      </c>
      <c r="T4215">
        <v>1660.6</v>
      </c>
      <c r="U4215" t="s">
        <v>7007</v>
      </c>
      <c r="V4215" t="s">
        <v>7008</v>
      </c>
      <c r="W4215" t="s">
        <v>7009</v>
      </c>
      <c r="X4215" t="s">
        <v>6746</v>
      </c>
      <c r="Y4215" t="s">
        <v>405</v>
      </c>
      <c r="Z4215" t="s">
        <v>6725</v>
      </c>
      <c r="AA4215" t="s">
        <v>6726</v>
      </c>
      <c r="AB4215">
        <v>0</v>
      </c>
      <c r="AC4215">
        <v>0</v>
      </c>
      <c r="AD4215">
        <v>0</v>
      </c>
      <c r="AE4215">
        <v>0</v>
      </c>
      <c r="AF4215" t="s">
        <v>63</v>
      </c>
      <c r="AG4215" t="s">
        <v>63</v>
      </c>
      <c r="AH4215" t="s">
        <v>63</v>
      </c>
      <c r="AI4215" t="s">
        <v>63</v>
      </c>
      <c r="AJ4215" t="s">
        <v>63</v>
      </c>
      <c r="AK4215" t="s">
        <v>63</v>
      </c>
      <c r="AL4215" t="s">
        <v>63</v>
      </c>
      <c r="AM4215" t="s">
        <v>63</v>
      </c>
      <c r="AN4215">
        <v>24</v>
      </c>
      <c r="AO4215">
        <v>1</v>
      </c>
      <c r="AP4215" t="s">
        <v>63</v>
      </c>
      <c r="AQ4215" t="s">
        <v>63</v>
      </c>
      <c r="AR4215" t="s">
        <v>63</v>
      </c>
      <c r="AS4215" t="s">
        <v>63</v>
      </c>
      <c r="AT4215" t="s">
        <v>63</v>
      </c>
      <c r="AU4215" t="s">
        <v>63</v>
      </c>
      <c r="AV4215" t="s">
        <v>63</v>
      </c>
      <c r="AW4215" t="s">
        <v>63</v>
      </c>
      <c r="AX4215">
        <v>0</v>
      </c>
      <c r="AY4215">
        <v>0</v>
      </c>
      <c r="AZ4215" t="s">
        <v>422</v>
      </c>
      <c r="BA4215" t="s">
        <v>125</v>
      </c>
      <c r="BB4215" t="s">
        <v>268</v>
      </c>
      <c r="BC4215" t="s">
        <v>468</v>
      </c>
      <c r="BD4215" t="s">
        <v>215</v>
      </c>
      <c r="BE4215" t="s">
        <v>888</v>
      </c>
      <c r="BF4215">
        <v>1</v>
      </c>
      <c r="BG4215">
        <f>IF(Table1[[#This Row],[ft_score]]="0 - 0", 1, 0)</f>
        <v>0</v>
      </c>
      <c r="BH4215">
        <f t="shared" si="65"/>
        <v>0</v>
      </c>
    </row>
    <row r="4216" spans="1:60" x14ac:dyDescent="0.25">
      <c r="A4216" s="1">
        <v>5745</v>
      </c>
      <c r="B4216" t="s">
        <v>58</v>
      </c>
      <c r="C4216" t="s">
        <v>200</v>
      </c>
      <c r="D4216">
        <v>3</v>
      </c>
      <c r="E4216">
        <v>1</v>
      </c>
      <c r="F4216" t="s">
        <v>170</v>
      </c>
      <c r="G4216" t="s">
        <v>58</v>
      </c>
      <c r="H4216" t="s">
        <v>58</v>
      </c>
      <c r="I4216" t="s">
        <v>58</v>
      </c>
      <c r="J4216" t="s">
        <v>58</v>
      </c>
      <c r="K4216">
        <v>0</v>
      </c>
      <c r="L4216" t="s">
        <v>60</v>
      </c>
      <c r="M4216" t="s">
        <v>170</v>
      </c>
      <c r="N4216" t="s">
        <v>64</v>
      </c>
      <c r="O4216" t="s">
        <v>64</v>
      </c>
      <c r="P4216" t="s">
        <v>60</v>
      </c>
      <c r="Q4216" t="s">
        <v>60</v>
      </c>
      <c r="R4216" t="s">
        <v>170</v>
      </c>
      <c r="S4216" t="s">
        <v>170</v>
      </c>
      <c r="T4216">
        <v>44067.59</v>
      </c>
      <c r="U4216" t="s">
        <v>7076</v>
      </c>
      <c r="V4216" t="s">
        <v>7077</v>
      </c>
      <c r="W4216" t="s">
        <v>7078</v>
      </c>
      <c r="X4216" t="s">
        <v>6746</v>
      </c>
      <c r="Y4216" t="s">
        <v>1677</v>
      </c>
      <c r="Z4216" t="s">
        <v>6705</v>
      </c>
      <c r="AA4216" t="s">
        <v>6706</v>
      </c>
      <c r="AB4216">
        <v>0</v>
      </c>
      <c r="AC4216">
        <v>0</v>
      </c>
      <c r="AD4216">
        <v>0</v>
      </c>
      <c r="AE4216">
        <v>0</v>
      </c>
      <c r="AF4216" t="s">
        <v>63</v>
      </c>
      <c r="AG4216" t="s">
        <v>63</v>
      </c>
      <c r="AH4216" t="s">
        <v>63</v>
      </c>
      <c r="AI4216" t="s">
        <v>63</v>
      </c>
      <c r="AJ4216" t="s">
        <v>63</v>
      </c>
      <c r="AK4216" t="s">
        <v>63</v>
      </c>
      <c r="AL4216" t="s">
        <v>63</v>
      </c>
      <c r="AM4216" t="s">
        <v>63</v>
      </c>
      <c r="AN4216">
        <v>14</v>
      </c>
      <c r="AO4216">
        <v>-6</v>
      </c>
      <c r="AP4216" t="s">
        <v>63</v>
      </c>
      <c r="AQ4216" t="s">
        <v>63</v>
      </c>
      <c r="AR4216" t="s">
        <v>63</v>
      </c>
      <c r="AS4216" t="s">
        <v>63</v>
      </c>
      <c r="AT4216" t="s">
        <v>63</v>
      </c>
      <c r="AU4216" t="s">
        <v>63</v>
      </c>
      <c r="AV4216" t="s">
        <v>63</v>
      </c>
      <c r="AW4216" t="s">
        <v>63</v>
      </c>
      <c r="AX4216">
        <v>0</v>
      </c>
      <c r="AY4216">
        <v>0</v>
      </c>
      <c r="AZ4216" t="s">
        <v>198</v>
      </c>
      <c r="BA4216" t="s">
        <v>216</v>
      </c>
      <c r="BB4216" t="s">
        <v>424</v>
      </c>
      <c r="BC4216" t="s">
        <v>300</v>
      </c>
      <c r="BD4216" t="s">
        <v>142</v>
      </c>
      <c r="BE4216" t="s">
        <v>217</v>
      </c>
      <c r="BF4216">
        <v>1</v>
      </c>
      <c r="BG4216">
        <f>IF(Table1[[#This Row],[ft_score]]="0 - 0", 1, 0)</f>
        <v>0</v>
      </c>
      <c r="BH4216">
        <f t="shared" si="65"/>
        <v>0</v>
      </c>
    </row>
    <row r="4217" spans="1:60" x14ac:dyDescent="0.25">
      <c r="A4217" s="1">
        <v>5829</v>
      </c>
      <c r="B4217" t="s">
        <v>5152</v>
      </c>
      <c r="C4217" t="s">
        <v>167</v>
      </c>
      <c r="D4217">
        <v>3</v>
      </c>
      <c r="E4217">
        <v>1</v>
      </c>
      <c r="F4217" t="s">
        <v>170</v>
      </c>
      <c r="G4217">
        <v>-1</v>
      </c>
      <c r="H4217">
        <v>1000</v>
      </c>
      <c r="I4217" t="s">
        <v>61</v>
      </c>
      <c r="J4217" t="s">
        <v>7242</v>
      </c>
      <c r="K4217">
        <v>3</v>
      </c>
      <c r="L4217" t="s">
        <v>272</v>
      </c>
      <c r="M4217" t="s">
        <v>170</v>
      </c>
      <c r="N4217" t="s">
        <v>150</v>
      </c>
      <c r="O4217" t="s">
        <v>272</v>
      </c>
      <c r="P4217" t="s">
        <v>272</v>
      </c>
      <c r="Q4217" t="s">
        <v>272</v>
      </c>
      <c r="R4217" t="s">
        <v>272</v>
      </c>
      <c r="S4217" t="s">
        <v>170</v>
      </c>
      <c r="T4217">
        <v>73.72</v>
      </c>
      <c r="U4217" t="s">
        <v>7243</v>
      </c>
      <c r="V4217" t="s">
        <v>7244</v>
      </c>
      <c r="W4217" t="s">
        <v>7245</v>
      </c>
      <c r="X4217" t="s">
        <v>7185</v>
      </c>
      <c r="Y4217" t="s">
        <v>932</v>
      </c>
      <c r="Z4217" t="s">
        <v>6581</v>
      </c>
      <c r="AA4217" t="s">
        <v>6582</v>
      </c>
      <c r="AB4217">
        <v>0</v>
      </c>
      <c r="AC4217">
        <v>0</v>
      </c>
      <c r="AD4217">
        <v>0</v>
      </c>
      <c r="AE4217">
        <v>0</v>
      </c>
      <c r="AF4217" t="s">
        <v>63</v>
      </c>
      <c r="AG4217" t="s">
        <v>63</v>
      </c>
      <c r="AH4217" t="s">
        <v>63</v>
      </c>
      <c r="AI4217" t="s">
        <v>63</v>
      </c>
      <c r="AJ4217" t="s">
        <v>63</v>
      </c>
      <c r="AK4217" t="s">
        <v>63</v>
      </c>
      <c r="AL4217" t="s">
        <v>63</v>
      </c>
      <c r="AM4217" t="s">
        <v>63</v>
      </c>
      <c r="AN4217">
        <v>20</v>
      </c>
      <c r="AO4217">
        <v>-5</v>
      </c>
      <c r="AP4217" t="s">
        <v>63</v>
      </c>
      <c r="AQ4217" t="s">
        <v>63</v>
      </c>
      <c r="AR4217" t="s">
        <v>63</v>
      </c>
      <c r="AS4217" t="s">
        <v>63</v>
      </c>
      <c r="AT4217" t="s">
        <v>63</v>
      </c>
      <c r="AU4217" t="s">
        <v>63</v>
      </c>
      <c r="AV4217" t="s">
        <v>63</v>
      </c>
      <c r="AW4217" t="s">
        <v>63</v>
      </c>
      <c r="AX4217">
        <v>0</v>
      </c>
      <c r="AY4217">
        <v>0</v>
      </c>
      <c r="AZ4217" t="s">
        <v>197</v>
      </c>
      <c r="BA4217" t="s">
        <v>424</v>
      </c>
      <c r="BB4217" t="s">
        <v>454</v>
      </c>
      <c r="BC4217" t="s">
        <v>231</v>
      </c>
      <c r="BD4217" t="s">
        <v>87</v>
      </c>
      <c r="BE4217" t="s">
        <v>105</v>
      </c>
      <c r="BF4217">
        <v>1</v>
      </c>
      <c r="BG4217">
        <f>IF(Table1[[#This Row],[ft_score]]="0 - 0", 1, 0)</f>
        <v>0</v>
      </c>
      <c r="BH4217">
        <f t="shared" si="65"/>
        <v>0</v>
      </c>
    </row>
    <row r="4218" spans="1:60" x14ac:dyDescent="0.25">
      <c r="A4218" s="1">
        <v>5840</v>
      </c>
      <c r="B4218" t="s">
        <v>58</v>
      </c>
      <c r="C4218" t="s">
        <v>126</v>
      </c>
      <c r="D4218">
        <v>3</v>
      </c>
      <c r="E4218">
        <v>1</v>
      </c>
      <c r="F4218" t="s">
        <v>170</v>
      </c>
      <c r="G4218" t="s">
        <v>90</v>
      </c>
      <c r="H4218" t="s">
        <v>90</v>
      </c>
      <c r="I4218" t="s">
        <v>58</v>
      </c>
      <c r="J4218" t="s">
        <v>90</v>
      </c>
      <c r="K4218">
        <v>0</v>
      </c>
      <c r="L4218" t="s">
        <v>272</v>
      </c>
      <c r="M4218" t="s">
        <v>170</v>
      </c>
      <c r="N4218" t="s">
        <v>60</v>
      </c>
      <c r="O4218" t="s">
        <v>60</v>
      </c>
      <c r="P4218" t="s">
        <v>272</v>
      </c>
      <c r="Q4218" t="s">
        <v>272</v>
      </c>
      <c r="R4218" t="s">
        <v>272</v>
      </c>
      <c r="S4218" t="s">
        <v>170</v>
      </c>
      <c r="T4218">
        <v>50787.28</v>
      </c>
      <c r="U4218" t="s">
        <v>7265</v>
      </c>
      <c r="V4218" t="s">
        <v>7266</v>
      </c>
      <c r="W4218" t="s">
        <v>7267</v>
      </c>
      <c r="X4218" t="s">
        <v>7185</v>
      </c>
      <c r="Y4218" t="s">
        <v>966</v>
      </c>
      <c r="Z4218" t="s">
        <v>6711</v>
      </c>
      <c r="AA4218" t="s">
        <v>6712</v>
      </c>
      <c r="AB4218">
        <v>0</v>
      </c>
      <c r="AC4218">
        <v>0</v>
      </c>
      <c r="AD4218">
        <v>0</v>
      </c>
      <c r="AE4218">
        <v>0</v>
      </c>
      <c r="AF4218" t="s">
        <v>63</v>
      </c>
      <c r="AG4218" t="s">
        <v>63</v>
      </c>
      <c r="AH4218" t="s">
        <v>63</v>
      </c>
      <c r="AI4218" t="s">
        <v>63</v>
      </c>
      <c r="AJ4218" t="s">
        <v>63</v>
      </c>
      <c r="AK4218" t="s">
        <v>63</v>
      </c>
      <c r="AL4218" t="s">
        <v>63</v>
      </c>
      <c r="AM4218" t="s">
        <v>63</v>
      </c>
      <c r="AN4218">
        <v>24</v>
      </c>
      <c r="AO4218">
        <v>-1</v>
      </c>
      <c r="AP4218" t="s">
        <v>63</v>
      </c>
      <c r="AQ4218" t="s">
        <v>63</v>
      </c>
      <c r="AR4218" t="s">
        <v>63</v>
      </c>
      <c r="AS4218" t="s">
        <v>63</v>
      </c>
      <c r="AT4218" t="s">
        <v>63</v>
      </c>
      <c r="AU4218" t="s">
        <v>63</v>
      </c>
      <c r="AV4218" t="s">
        <v>63</v>
      </c>
      <c r="AW4218" t="s">
        <v>63</v>
      </c>
      <c r="AX4218">
        <v>0</v>
      </c>
      <c r="AY4218">
        <v>0</v>
      </c>
      <c r="AZ4218" t="s">
        <v>472</v>
      </c>
      <c r="BA4218" t="s">
        <v>362</v>
      </c>
      <c r="BB4218" t="s">
        <v>125</v>
      </c>
      <c r="BC4218" t="s">
        <v>255</v>
      </c>
      <c r="BD4218" t="s">
        <v>455</v>
      </c>
      <c r="BE4218" t="s">
        <v>256</v>
      </c>
      <c r="BF4218">
        <v>1</v>
      </c>
      <c r="BG4218">
        <f>IF(Table1[[#This Row],[ft_score]]="0 - 0", 1, 0)</f>
        <v>0</v>
      </c>
      <c r="BH4218">
        <f t="shared" si="65"/>
        <v>0</v>
      </c>
    </row>
    <row r="4219" spans="1:60" x14ac:dyDescent="0.25">
      <c r="A4219" s="1">
        <v>5880</v>
      </c>
      <c r="B4219" t="s">
        <v>58</v>
      </c>
      <c r="C4219" t="s">
        <v>148</v>
      </c>
      <c r="D4219">
        <v>3</v>
      </c>
      <c r="E4219">
        <v>1</v>
      </c>
      <c r="F4219" t="s">
        <v>170</v>
      </c>
      <c r="G4219" t="s">
        <v>90</v>
      </c>
      <c r="H4219" t="s">
        <v>90</v>
      </c>
      <c r="I4219" t="s">
        <v>58</v>
      </c>
      <c r="J4219" t="s">
        <v>90</v>
      </c>
      <c r="K4219">
        <v>0</v>
      </c>
      <c r="L4219" t="s">
        <v>170</v>
      </c>
      <c r="M4219" t="s">
        <v>170</v>
      </c>
      <c r="N4219" t="s">
        <v>111</v>
      </c>
      <c r="O4219" t="s">
        <v>170</v>
      </c>
      <c r="P4219" t="s">
        <v>170</v>
      </c>
      <c r="Q4219" t="s">
        <v>170</v>
      </c>
      <c r="R4219" t="s">
        <v>170</v>
      </c>
      <c r="S4219" t="s">
        <v>170</v>
      </c>
      <c r="T4219">
        <v>132.44999999999999</v>
      </c>
      <c r="U4219" t="s">
        <v>4569</v>
      </c>
      <c r="V4219" t="s">
        <v>7352</v>
      </c>
      <c r="W4219" t="s">
        <v>7353</v>
      </c>
      <c r="X4219" t="s">
        <v>7185</v>
      </c>
      <c r="Y4219" t="s">
        <v>156</v>
      </c>
      <c r="Z4219" t="s">
        <v>4572</v>
      </c>
      <c r="AA4219" t="s">
        <v>4573</v>
      </c>
      <c r="AB4219">
        <v>23</v>
      </c>
      <c r="AC4219">
        <v>68.75</v>
      </c>
      <c r="AD4219">
        <v>50</v>
      </c>
      <c r="AE4219">
        <v>18.75</v>
      </c>
      <c r="AF4219" t="s">
        <v>72</v>
      </c>
      <c r="AG4219" t="s">
        <v>116</v>
      </c>
      <c r="AH4219" t="s">
        <v>3597</v>
      </c>
      <c r="AI4219" t="s">
        <v>1115</v>
      </c>
      <c r="AJ4219" t="s">
        <v>1617</v>
      </c>
      <c r="AK4219" t="s">
        <v>3095</v>
      </c>
      <c r="AL4219" t="s">
        <v>442</v>
      </c>
      <c r="AM4219" t="s">
        <v>743</v>
      </c>
      <c r="AN4219">
        <v>-3</v>
      </c>
      <c r="AO4219">
        <v>-1.5</v>
      </c>
      <c r="AP4219" t="s">
        <v>1372</v>
      </c>
      <c r="AQ4219" t="s">
        <v>81</v>
      </c>
      <c r="AR4219" t="s">
        <v>82</v>
      </c>
      <c r="AS4219" t="s">
        <v>97</v>
      </c>
      <c r="AT4219" t="s">
        <v>97</v>
      </c>
      <c r="AU4219" t="s">
        <v>159</v>
      </c>
      <c r="AV4219" t="s">
        <v>72</v>
      </c>
      <c r="AW4219" t="s">
        <v>83</v>
      </c>
      <c r="AX4219">
        <v>44.98</v>
      </c>
      <c r="AY4219">
        <v>55.03</v>
      </c>
      <c r="AZ4219" t="s">
        <v>195</v>
      </c>
      <c r="BA4219" t="s">
        <v>829</v>
      </c>
      <c r="BB4219" t="s">
        <v>268</v>
      </c>
      <c r="BC4219" t="s">
        <v>198</v>
      </c>
      <c r="BD4219" t="s">
        <v>197</v>
      </c>
      <c r="BE4219" t="s">
        <v>456</v>
      </c>
      <c r="BF4219">
        <v>1</v>
      </c>
      <c r="BG4219">
        <f>IF(Table1[[#This Row],[ft_score]]="0 - 0", 1, 0)</f>
        <v>0</v>
      </c>
      <c r="BH4219">
        <f t="shared" si="65"/>
        <v>0</v>
      </c>
    </row>
    <row r="4220" spans="1:60" x14ac:dyDescent="0.25">
      <c r="A4220" s="1">
        <v>5952</v>
      </c>
      <c r="B4220" t="s">
        <v>58</v>
      </c>
      <c r="C4220" t="s">
        <v>167</v>
      </c>
      <c r="D4220">
        <v>3</v>
      </c>
      <c r="E4220">
        <v>1</v>
      </c>
      <c r="F4220" t="s">
        <v>170</v>
      </c>
      <c r="G4220" t="s">
        <v>90</v>
      </c>
      <c r="H4220" t="s">
        <v>90</v>
      </c>
      <c r="I4220" t="s">
        <v>58</v>
      </c>
      <c r="J4220" t="s">
        <v>58</v>
      </c>
      <c r="K4220">
        <v>0</v>
      </c>
      <c r="L4220" t="s">
        <v>169</v>
      </c>
      <c r="M4220" t="s">
        <v>170</v>
      </c>
      <c r="N4220" t="s">
        <v>64</v>
      </c>
      <c r="O4220" t="s">
        <v>201</v>
      </c>
      <c r="P4220" t="s">
        <v>169</v>
      </c>
      <c r="Q4220" t="s">
        <v>169</v>
      </c>
      <c r="R4220" t="s">
        <v>169</v>
      </c>
      <c r="S4220" t="s">
        <v>170</v>
      </c>
      <c r="T4220">
        <v>402.84</v>
      </c>
      <c r="U4220" t="s">
        <v>1225</v>
      </c>
      <c r="V4220" t="s">
        <v>3649</v>
      </c>
      <c r="W4220" t="s">
        <v>7484</v>
      </c>
      <c r="X4220" t="s">
        <v>7185</v>
      </c>
      <c r="Y4220" t="s">
        <v>7485</v>
      </c>
      <c r="Z4220" t="s">
        <v>615</v>
      </c>
      <c r="AA4220" t="s">
        <v>616</v>
      </c>
      <c r="AB4220">
        <v>25</v>
      </c>
      <c r="AC4220">
        <v>37.5</v>
      </c>
      <c r="AD4220">
        <v>37.5</v>
      </c>
      <c r="AE4220">
        <v>31.25</v>
      </c>
      <c r="AF4220" t="s">
        <v>123</v>
      </c>
      <c r="AG4220" t="s">
        <v>82</v>
      </c>
      <c r="AH4220" t="s">
        <v>3185</v>
      </c>
      <c r="AI4220" t="s">
        <v>3322</v>
      </c>
      <c r="AJ4220" t="s">
        <v>4276</v>
      </c>
      <c r="AK4220" t="s">
        <v>4804</v>
      </c>
      <c r="AL4220" t="s">
        <v>1047</v>
      </c>
      <c r="AM4220" t="s">
        <v>2259</v>
      </c>
      <c r="AN4220">
        <v>-3</v>
      </c>
      <c r="AO4220">
        <v>-12.5</v>
      </c>
      <c r="AP4220" t="s">
        <v>7486</v>
      </c>
      <c r="AQ4220" t="s">
        <v>97</v>
      </c>
      <c r="AR4220" t="s">
        <v>82</v>
      </c>
      <c r="AS4220" t="s">
        <v>73</v>
      </c>
      <c r="AT4220" t="s">
        <v>81</v>
      </c>
      <c r="AU4220" t="s">
        <v>159</v>
      </c>
      <c r="AV4220" t="s">
        <v>73</v>
      </c>
      <c r="AW4220" t="s">
        <v>63</v>
      </c>
      <c r="AX4220">
        <v>53.51</v>
      </c>
      <c r="AY4220">
        <v>46.49</v>
      </c>
      <c r="AZ4220" t="s">
        <v>694</v>
      </c>
      <c r="BA4220" t="s">
        <v>299</v>
      </c>
      <c r="BB4220" t="s">
        <v>348</v>
      </c>
      <c r="BC4220" t="s">
        <v>215</v>
      </c>
      <c r="BD4220" t="s">
        <v>88</v>
      </c>
      <c r="BE4220" t="s">
        <v>216</v>
      </c>
      <c r="BF4220">
        <v>1</v>
      </c>
      <c r="BG4220">
        <f>IF(Table1[[#This Row],[ft_score]]="0 - 0", 1, 0)</f>
        <v>0</v>
      </c>
      <c r="BH4220">
        <f t="shared" si="65"/>
        <v>0</v>
      </c>
    </row>
    <row r="4221" spans="1:60" x14ac:dyDescent="0.25">
      <c r="A4221" s="1">
        <v>6103</v>
      </c>
      <c r="B4221" t="s">
        <v>58</v>
      </c>
      <c r="C4221" t="s">
        <v>200</v>
      </c>
      <c r="D4221">
        <v>3</v>
      </c>
      <c r="E4221">
        <v>1</v>
      </c>
      <c r="F4221" t="s">
        <v>170</v>
      </c>
      <c r="G4221" t="s">
        <v>90</v>
      </c>
      <c r="H4221" t="s">
        <v>90</v>
      </c>
      <c r="I4221" t="s">
        <v>58</v>
      </c>
      <c r="J4221" t="s">
        <v>58</v>
      </c>
      <c r="K4221">
        <v>0</v>
      </c>
      <c r="L4221" t="s">
        <v>150</v>
      </c>
      <c r="M4221" t="s">
        <v>170</v>
      </c>
      <c r="N4221" t="s">
        <v>64</v>
      </c>
      <c r="O4221" t="s">
        <v>60</v>
      </c>
      <c r="P4221" t="s">
        <v>150</v>
      </c>
      <c r="Q4221" t="s">
        <v>169</v>
      </c>
      <c r="R4221" t="s">
        <v>170</v>
      </c>
      <c r="S4221" t="s">
        <v>170</v>
      </c>
      <c r="T4221">
        <v>138.91999999999999</v>
      </c>
      <c r="U4221" t="s">
        <v>5666</v>
      </c>
      <c r="V4221" t="s">
        <v>6759</v>
      </c>
      <c r="W4221" t="s">
        <v>7745</v>
      </c>
      <c r="X4221" t="s">
        <v>7740</v>
      </c>
      <c r="Y4221" t="s">
        <v>951</v>
      </c>
      <c r="Z4221" t="s">
        <v>5367</v>
      </c>
      <c r="AA4221" t="s">
        <v>5368</v>
      </c>
      <c r="AB4221">
        <v>2</v>
      </c>
      <c r="AC4221">
        <v>100</v>
      </c>
      <c r="AD4221">
        <v>50</v>
      </c>
      <c r="AE4221">
        <v>25</v>
      </c>
      <c r="AF4221" t="s">
        <v>63</v>
      </c>
      <c r="AG4221" t="s">
        <v>63</v>
      </c>
      <c r="AH4221" t="s">
        <v>2416</v>
      </c>
      <c r="AI4221" t="s">
        <v>63</v>
      </c>
      <c r="AJ4221" t="s">
        <v>98</v>
      </c>
      <c r="AK4221" t="s">
        <v>98</v>
      </c>
      <c r="AL4221" t="s">
        <v>98</v>
      </c>
      <c r="AM4221" t="s">
        <v>194</v>
      </c>
      <c r="AN4221">
        <v>9</v>
      </c>
      <c r="AO4221">
        <v>8.5</v>
      </c>
      <c r="AP4221" t="s">
        <v>1858</v>
      </c>
      <c r="AQ4221" t="s">
        <v>63</v>
      </c>
      <c r="AR4221" t="s">
        <v>560</v>
      </c>
      <c r="AS4221" t="s">
        <v>97</v>
      </c>
      <c r="AT4221" t="s">
        <v>97</v>
      </c>
      <c r="AU4221" t="s">
        <v>63</v>
      </c>
      <c r="AV4221" t="s">
        <v>63</v>
      </c>
      <c r="AW4221" t="s">
        <v>63</v>
      </c>
      <c r="AX4221">
        <v>18.34</v>
      </c>
      <c r="AY4221">
        <v>81.67</v>
      </c>
      <c r="AZ4221" t="s">
        <v>196</v>
      </c>
      <c r="BA4221" t="s">
        <v>364</v>
      </c>
      <c r="BB4221" t="s">
        <v>144</v>
      </c>
      <c r="BC4221" t="s">
        <v>198</v>
      </c>
      <c r="BD4221" t="s">
        <v>197</v>
      </c>
      <c r="BE4221" t="s">
        <v>456</v>
      </c>
      <c r="BF4221">
        <v>2</v>
      </c>
      <c r="BG4221">
        <f>IF(Table1[[#This Row],[ft_score]]="0 - 0", 1, 0)</f>
        <v>0</v>
      </c>
      <c r="BH4221">
        <f t="shared" si="65"/>
        <v>0</v>
      </c>
    </row>
    <row r="4222" spans="1:60" x14ac:dyDescent="0.25">
      <c r="A4222" s="1">
        <v>6177</v>
      </c>
      <c r="B4222" t="s">
        <v>58</v>
      </c>
      <c r="C4222" t="s">
        <v>257</v>
      </c>
      <c r="D4222">
        <v>3</v>
      </c>
      <c r="E4222">
        <v>1</v>
      </c>
      <c r="F4222" t="s">
        <v>170</v>
      </c>
      <c r="G4222" t="s">
        <v>90</v>
      </c>
      <c r="H4222" t="s">
        <v>90</v>
      </c>
      <c r="I4222" t="s">
        <v>58</v>
      </c>
      <c r="J4222" t="s">
        <v>58</v>
      </c>
      <c r="K4222">
        <v>0</v>
      </c>
      <c r="L4222" t="s">
        <v>150</v>
      </c>
      <c r="M4222" t="s">
        <v>170</v>
      </c>
      <c r="N4222" t="s">
        <v>64</v>
      </c>
      <c r="O4222" t="s">
        <v>60</v>
      </c>
      <c r="P4222" t="s">
        <v>150</v>
      </c>
      <c r="Q4222" t="s">
        <v>150</v>
      </c>
      <c r="R4222" t="s">
        <v>169</v>
      </c>
      <c r="S4222" t="s">
        <v>170</v>
      </c>
      <c r="T4222">
        <v>1711.58</v>
      </c>
      <c r="U4222" t="s">
        <v>4993</v>
      </c>
      <c r="V4222" t="s">
        <v>5000</v>
      </c>
      <c r="W4222" t="s">
        <v>7898</v>
      </c>
      <c r="X4222" t="s">
        <v>7795</v>
      </c>
      <c r="Y4222" t="s">
        <v>921</v>
      </c>
      <c r="Z4222" t="s">
        <v>4725</v>
      </c>
      <c r="AA4222" t="s">
        <v>4726</v>
      </c>
      <c r="AB4222">
        <v>2</v>
      </c>
      <c r="AC4222">
        <v>50</v>
      </c>
      <c r="AD4222">
        <v>25</v>
      </c>
      <c r="AE4222">
        <v>0</v>
      </c>
      <c r="AF4222" t="s">
        <v>63</v>
      </c>
      <c r="AG4222" t="s">
        <v>97</v>
      </c>
      <c r="AH4222" t="s">
        <v>63</v>
      </c>
      <c r="AI4222" t="s">
        <v>72</v>
      </c>
      <c r="AJ4222" t="s">
        <v>73</v>
      </c>
      <c r="AK4222" t="s">
        <v>63</v>
      </c>
      <c r="AL4222" t="s">
        <v>2364</v>
      </c>
      <c r="AM4222" t="s">
        <v>1338</v>
      </c>
      <c r="AN4222">
        <v>-13</v>
      </c>
      <c r="AO4222">
        <v>-6.5</v>
      </c>
      <c r="AP4222" t="s">
        <v>482</v>
      </c>
      <c r="AQ4222" t="s">
        <v>560</v>
      </c>
      <c r="AR4222" t="s">
        <v>63</v>
      </c>
      <c r="AS4222" t="s">
        <v>97</v>
      </c>
      <c r="AT4222" t="s">
        <v>97</v>
      </c>
      <c r="AU4222" t="s">
        <v>73</v>
      </c>
      <c r="AV4222" t="s">
        <v>73</v>
      </c>
      <c r="AW4222" t="s">
        <v>63</v>
      </c>
      <c r="AX4222">
        <v>37.5</v>
      </c>
      <c r="AY4222">
        <v>62.5</v>
      </c>
      <c r="AZ4222" t="s">
        <v>1001</v>
      </c>
      <c r="BA4222" t="s">
        <v>217</v>
      </c>
      <c r="BB4222" t="s">
        <v>311</v>
      </c>
      <c r="BC4222" t="s">
        <v>231</v>
      </c>
      <c r="BD4222" t="s">
        <v>349</v>
      </c>
      <c r="BE4222" t="s">
        <v>888</v>
      </c>
      <c r="BF4222">
        <v>1</v>
      </c>
      <c r="BG4222">
        <f>IF(Table1[[#This Row],[ft_score]]="0 - 0", 1, 0)</f>
        <v>0</v>
      </c>
      <c r="BH4222">
        <f t="shared" si="65"/>
        <v>0</v>
      </c>
    </row>
    <row r="4223" spans="1:60" x14ac:dyDescent="0.25">
      <c r="A4223" s="1">
        <v>6224</v>
      </c>
      <c r="B4223" t="s">
        <v>58</v>
      </c>
      <c r="C4223" t="s">
        <v>244</v>
      </c>
      <c r="D4223">
        <v>3</v>
      </c>
      <c r="E4223">
        <v>1</v>
      </c>
      <c r="F4223" t="s">
        <v>170</v>
      </c>
      <c r="G4223" t="s">
        <v>90</v>
      </c>
      <c r="H4223" t="s">
        <v>90</v>
      </c>
      <c r="I4223" t="s">
        <v>58</v>
      </c>
      <c r="J4223" t="s">
        <v>90</v>
      </c>
      <c r="K4223">
        <v>0</v>
      </c>
      <c r="L4223" t="s">
        <v>169</v>
      </c>
      <c r="M4223" t="s">
        <v>170</v>
      </c>
      <c r="N4223" t="s">
        <v>64</v>
      </c>
      <c r="O4223" t="s">
        <v>111</v>
      </c>
      <c r="P4223" t="s">
        <v>169</v>
      </c>
      <c r="Q4223" t="s">
        <v>170</v>
      </c>
      <c r="R4223" t="s">
        <v>170</v>
      </c>
      <c r="S4223" t="s">
        <v>170</v>
      </c>
      <c r="T4223">
        <v>95.64</v>
      </c>
      <c r="U4223" t="s">
        <v>5816</v>
      </c>
      <c r="V4223" t="s">
        <v>5882</v>
      </c>
      <c r="W4223" t="s">
        <v>7969</v>
      </c>
      <c r="X4223" t="s">
        <v>7795</v>
      </c>
      <c r="Y4223" t="s">
        <v>1008</v>
      </c>
      <c r="Z4223" t="s">
        <v>5718</v>
      </c>
      <c r="AA4223" t="s">
        <v>5719</v>
      </c>
      <c r="AB4223">
        <v>3</v>
      </c>
      <c r="AC4223">
        <v>66.67</v>
      </c>
      <c r="AD4223">
        <v>66.67</v>
      </c>
      <c r="AE4223">
        <v>33.33</v>
      </c>
      <c r="AF4223" t="s">
        <v>136</v>
      </c>
      <c r="AG4223" t="s">
        <v>136</v>
      </c>
      <c r="AH4223" t="s">
        <v>72</v>
      </c>
      <c r="AI4223" t="s">
        <v>73</v>
      </c>
      <c r="AJ4223" t="s">
        <v>159</v>
      </c>
      <c r="AK4223" t="s">
        <v>72</v>
      </c>
      <c r="AL4223" t="s">
        <v>83</v>
      </c>
      <c r="AM4223" t="s">
        <v>72</v>
      </c>
      <c r="AN4223">
        <v>-24</v>
      </c>
      <c r="AO4223">
        <v>8</v>
      </c>
      <c r="AP4223" t="s">
        <v>2471</v>
      </c>
      <c r="AQ4223" t="s">
        <v>2471</v>
      </c>
      <c r="AR4223" t="s">
        <v>1949</v>
      </c>
      <c r="AS4223" t="s">
        <v>63</v>
      </c>
      <c r="AT4223" t="s">
        <v>2471</v>
      </c>
      <c r="AU4223" t="s">
        <v>97</v>
      </c>
      <c r="AV4223" t="s">
        <v>1949</v>
      </c>
      <c r="AW4223" t="s">
        <v>1949</v>
      </c>
      <c r="AX4223">
        <v>68.75</v>
      </c>
      <c r="AY4223">
        <v>31.25</v>
      </c>
      <c r="AZ4223" t="s">
        <v>422</v>
      </c>
      <c r="BA4223" t="s">
        <v>311</v>
      </c>
      <c r="BB4223" t="s">
        <v>311</v>
      </c>
      <c r="BC4223" t="s">
        <v>255</v>
      </c>
      <c r="BD4223" t="s">
        <v>231</v>
      </c>
      <c r="BE4223" t="s">
        <v>166</v>
      </c>
      <c r="BF4223">
        <v>1</v>
      </c>
      <c r="BG4223">
        <f>IF(Table1[[#This Row],[ft_score]]="0 - 0", 1, 0)</f>
        <v>0</v>
      </c>
      <c r="BH4223">
        <f t="shared" si="65"/>
        <v>0</v>
      </c>
    </row>
    <row r="4224" spans="1:60" x14ac:dyDescent="0.25">
      <c r="A4224" s="1">
        <v>6271</v>
      </c>
      <c r="B4224" t="s">
        <v>58</v>
      </c>
      <c r="C4224" t="s">
        <v>126</v>
      </c>
      <c r="D4224">
        <v>3</v>
      </c>
      <c r="E4224">
        <v>1</v>
      </c>
      <c r="F4224" t="s">
        <v>170</v>
      </c>
      <c r="G4224" t="s">
        <v>90</v>
      </c>
      <c r="H4224" t="s">
        <v>90</v>
      </c>
      <c r="I4224" t="s">
        <v>58</v>
      </c>
      <c r="J4224" t="s">
        <v>90</v>
      </c>
      <c r="K4224">
        <v>0</v>
      </c>
      <c r="L4224" t="s">
        <v>60</v>
      </c>
      <c r="M4224" t="s">
        <v>170</v>
      </c>
      <c r="N4224" t="s">
        <v>64</v>
      </c>
      <c r="O4224" t="s">
        <v>60</v>
      </c>
      <c r="P4224" t="s">
        <v>60</v>
      </c>
      <c r="Q4224" t="s">
        <v>60</v>
      </c>
      <c r="R4224" t="s">
        <v>60</v>
      </c>
      <c r="S4224" t="s">
        <v>170</v>
      </c>
      <c r="T4224">
        <v>1994.88</v>
      </c>
      <c r="U4224" t="s">
        <v>1979</v>
      </c>
      <c r="V4224" t="s">
        <v>2002</v>
      </c>
      <c r="W4224" t="s">
        <v>8032</v>
      </c>
      <c r="X4224" t="s">
        <v>7795</v>
      </c>
      <c r="Y4224" t="s">
        <v>4029</v>
      </c>
      <c r="Z4224" t="s">
        <v>452</v>
      </c>
      <c r="AA4224" t="s">
        <v>453</v>
      </c>
      <c r="AB4224">
        <v>5</v>
      </c>
      <c r="AC4224">
        <v>91.67</v>
      </c>
      <c r="AD4224">
        <v>73.34</v>
      </c>
      <c r="AE4224">
        <v>55</v>
      </c>
      <c r="AF4224" t="s">
        <v>1300</v>
      </c>
      <c r="AG4224" t="s">
        <v>136</v>
      </c>
      <c r="AH4224" t="s">
        <v>1832</v>
      </c>
      <c r="AI4224" t="s">
        <v>2050</v>
      </c>
      <c r="AJ4224" t="s">
        <v>8033</v>
      </c>
      <c r="AK4224" t="s">
        <v>3429</v>
      </c>
      <c r="AL4224" t="s">
        <v>1610</v>
      </c>
      <c r="AM4224" t="s">
        <v>2060</v>
      </c>
      <c r="AN4224">
        <v>-27</v>
      </c>
      <c r="AO4224">
        <v>1.5</v>
      </c>
      <c r="AP4224" t="s">
        <v>8034</v>
      </c>
      <c r="AQ4224" t="s">
        <v>97</v>
      </c>
      <c r="AR4224" t="s">
        <v>1949</v>
      </c>
      <c r="AS4224" t="s">
        <v>2219</v>
      </c>
      <c r="AT4224" t="s">
        <v>3023</v>
      </c>
      <c r="AU4224" t="s">
        <v>141</v>
      </c>
      <c r="AV4224" t="s">
        <v>7714</v>
      </c>
      <c r="AW4224" t="s">
        <v>2416</v>
      </c>
      <c r="AX4224">
        <v>53.42</v>
      </c>
      <c r="AY4224">
        <v>46.58</v>
      </c>
      <c r="AZ4224" t="s">
        <v>142</v>
      </c>
      <c r="BA4224" t="s">
        <v>105</v>
      </c>
      <c r="BB4224" t="s">
        <v>268</v>
      </c>
      <c r="BC4224" t="s">
        <v>197</v>
      </c>
      <c r="BD4224" t="s">
        <v>198</v>
      </c>
      <c r="BE4224" t="s">
        <v>849</v>
      </c>
      <c r="BF4224">
        <v>1</v>
      </c>
      <c r="BG4224">
        <f>IF(Table1[[#This Row],[ft_score]]="0 - 0", 1, 0)</f>
        <v>0</v>
      </c>
      <c r="BH4224">
        <f t="shared" si="65"/>
        <v>0</v>
      </c>
    </row>
    <row r="4225" spans="1:60" x14ac:dyDescent="0.25">
      <c r="A4225" s="1">
        <v>6274</v>
      </c>
      <c r="B4225" t="s">
        <v>58</v>
      </c>
      <c r="C4225" t="s">
        <v>126</v>
      </c>
      <c r="D4225">
        <v>3</v>
      </c>
      <c r="E4225">
        <v>1</v>
      </c>
      <c r="F4225" t="s">
        <v>170</v>
      </c>
      <c r="G4225" t="s">
        <v>90</v>
      </c>
      <c r="H4225" t="s">
        <v>90</v>
      </c>
      <c r="I4225" t="s">
        <v>58</v>
      </c>
      <c r="J4225" t="s">
        <v>90</v>
      </c>
      <c r="K4225">
        <v>0</v>
      </c>
      <c r="L4225" t="s">
        <v>60</v>
      </c>
      <c r="M4225" t="s">
        <v>170</v>
      </c>
      <c r="N4225" t="s">
        <v>64</v>
      </c>
      <c r="O4225" t="s">
        <v>64</v>
      </c>
      <c r="P4225" t="s">
        <v>60</v>
      </c>
      <c r="Q4225" t="s">
        <v>60</v>
      </c>
      <c r="R4225" t="s">
        <v>272</v>
      </c>
      <c r="S4225" t="s">
        <v>170</v>
      </c>
      <c r="T4225">
        <v>23.86</v>
      </c>
      <c r="U4225" t="s">
        <v>3946</v>
      </c>
      <c r="V4225" t="s">
        <v>3527</v>
      </c>
      <c r="W4225" t="s">
        <v>8037</v>
      </c>
      <c r="X4225" t="s">
        <v>7795</v>
      </c>
      <c r="Y4225" t="s">
        <v>156</v>
      </c>
      <c r="Z4225" t="s">
        <v>3529</v>
      </c>
      <c r="AA4225" t="s">
        <v>3530</v>
      </c>
      <c r="AB4225">
        <v>19</v>
      </c>
      <c r="AC4225">
        <v>100</v>
      </c>
      <c r="AD4225">
        <v>75</v>
      </c>
      <c r="AE4225">
        <v>50</v>
      </c>
      <c r="AF4225" t="s">
        <v>123</v>
      </c>
      <c r="AG4225" t="s">
        <v>82</v>
      </c>
      <c r="AH4225" t="s">
        <v>1407</v>
      </c>
      <c r="AI4225" t="s">
        <v>1275</v>
      </c>
      <c r="AJ4225" t="s">
        <v>358</v>
      </c>
      <c r="AK4225" t="s">
        <v>2259</v>
      </c>
      <c r="AL4225" t="s">
        <v>2207</v>
      </c>
      <c r="AM4225" t="s">
        <v>8038</v>
      </c>
      <c r="AN4225">
        <v>-3</v>
      </c>
      <c r="AO4225">
        <v>-10.5</v>
      </c>
      <c r="AP4225" t="s">
        <v>8039</v>
      </c>
      <c r="AQ4225" t="s">
        <v>141</v>
      </c>
      <c r="AR4225" t="s">
        <v>73</v>
      </c>
      <c r="AS4225" t="s">
        <v>97</v>
      </c>
      <c r="AT4225" t="s">
        <v>97</v>
      </c>
      <c r="AU4225" t="s">
        <v>116</v>
      </c>
      <c r="AV4225" t="s">
        <v>83</v>
      </c>
      <c r="AW4225" t="s">
        <v>63</v>
      </c>
      <c r="AX4225">
        <v>37.78</v>
      </c>
      <c r="AY4225">
        <v>62.23</v>
      </c>
      <c r="AZ4225" t="s">
        <v>584</v>
      </c>
      <c r="BA4225" t="s">
        <v>562</v>
      </c>
      <c r="BB4225" t="s">
        <v>125</v>
      </c>
      <c r="BC4225" t="s">
        <v>198</v>
      </c>
      <c r="BD4225" t="s">
        <v>87</v>
      </c>
      <c r="BE4225" t="s">
        <v>105</v>
      </c>
      <c r="BF4225">
        <v>1</v>
      </c>
      <c r="BG4225">
        <f>IF(Table1[[#This Row],[ft_score]]="0 - 0", 1, 0)</f>
        <v>0</v>
      </c>
      <c r="BH4225">
        <f t="shared" si="65"/>
        <v>0</v>
      </c>
    </row>
    <row r="4226" spans="1:60" x14ac:dyDescent="0.25">
      <c r="A4226" s="1">
        <v>6280</v>
      </c>
      <c r="B4226" t="s">
        <v>58</v>
      </c>
      <c r="C4226" t="s">
        <v>257</v>
      </c>
      <c r="D4226">
        <v>3</v>
      </c>
      <c r="E4226">
        <v>1</v>
      </c>
      <c r="F4226" t="s">
        <v>170</v>
      </c>
      <c r="G4226" t="s">
        <v>90</v>
      </c>
      <c r="H4226" t="s">
        <v>90</v>
      </c>
      <c r="I4226" t="s">
        <v>58</v>
      </c>
      <c r="J4226" t="s">
        <v>90</v>
      </c>
      <c r="K4226">
        <v>0</v>
      </c>
      <c r="L4226" t="s">
        <v>150</v>
      </c>
      <c r="M4226" t="s">
        <v>170</v>
      </c>
      <c r="N4226" t="s">
        <v>60</v>
      </c>
      <c r="O4226" t="s">
        <v>150</v>
      </c>
      <c r="P4226" t="s">
        <v>150</v>
      </c>
      <c r="Q4226" t="s">
        <v>150</v>
      </c>
      <c r="R4226" t="s">
        <v>169</v>
      </c>
      <c r="S4226" t="s">
        <v>170</v>
      </c>
      <c r="T4226">
        <v>640.9</v>
      </c>
      <c r="U4226" t="s">
        <v>5885</v>
      </c>
      <c r="V4226" t="s">
        <v>5722</v>
      </c>
      <c r="W4226" t="s">
        <v>8048</v>
      </c>
      <c r="X4226" t="s">
        <v>7795</v>
      </c>
      <c r="Y4226" t="s">
        <v>1008</v>
      </c>
      <c r="Z4226" t="s">
        <v>5724</v>
      </c>
      <c r="AA4226" t="s">
        <v>5725</v>
      </c>
      <c r="AB4226">
        <v>3</v>
      </c>
      <c r="AC4226">
        <v>83.34</v>
      </c>
      <c r="AD4226">
        <v>50</v>
      </c>
      <c r="AE4226">
        <v>50</v>
      </c>
      <c r="AF4226" t="s">
        <v>1949</v>
      </c>
      <c r="AG4226" t="s">
        <v>63</v>
      </c>
      <c r="AH4226" t="s">
        <v>136</v>
      </c>
      <c r="AI4226" t="s">
        <v>2624</v>
      </c>
      <c r="AJ4226" t="s">
        <v>2624</v>
      </c>
      <c r="AK4226" t="s">
        <v>2624</v>
      </c>
      <c r="AL4226" t="s">
        <v>193</v>
      </c>
      <c r="AM4226" t="s">
        <v>1671</v>
      </c>
      <c r="AN4226">
        <v>1</v>
      </c>
      <c r="AO4226">
        <v>4.5</v>
      </c>
      <c r="AP4226" t="s">
        <v>6254</v>
      </c>
      <c r="AQ4226" t="s">
        <v>63</v>
      </c>
      <c r="AR4226" t="s">
        <v>560</v>
      </c>
      <c r="AS4226" t="s">
        <v>63</v>
      </c>
      <c r="AT4226" t="s">
        <v>560</v>
      </c>
      <c r="AU4226" t="s">
        <v>1949</v>
      </c>
      <c r="AV4226" t="s">
        <v>1949</v>
      </c>
      <c r="AW4226" t="s">
        <v>136</v>
      </c>
      <c r="AX4226">
        <v>55.06</v>
      </c>
      <c r="AY4226">
        <v>44.95</v>
      </c>
      <c r="AZ4226" t="s">
        <v>858</v>
      </c>
      <c r="BA4226" t="s">
        <v>106</v>
      </c>
      <c r="BB4226" t="s">
        <v>214</v>
      </c>
      <c r="BC4226" t="s">
        <v>423</v>
      </c>
      <c r="BD4226" t="s">
        <v>255</v>
      </c>
      <c r="BE4226" t="s">
        <v>424</v>
      </c>
      <c r="BF4226">
        <v>1</v>
      </c>
      <c r="BG4226">
        <f>IF(Table1[[#This Row],[ft_score]]="0 - 0", 1, 0)</f>
        <v>0</v>
      </c>
      <c r="BH4226">
        <f t="shared" ref="BH4226:BH4289" si="66">IF(D4226=E4226, 1, 0)</f>
        <v>0</v>
      </c>
    </row>
    <row r="4227" spans="1:60" x14ac:dyDescent="0.25">
      <c r="A4227" s="1">
        <v>6304</v>
      </c>
      <c r="B4227" t="s">
        <v>58</v>
      </c>
      <c r="C4227" t="s">
        <v>110</v>
      </c>
      <c r="D4227">
        <v>3</v>
      </c>
      <c r="E4227">
        <v>1</v>
      </c>
      <c r="F4227" t="s">
        <v>170</v>
      </c>
      <c r="G4227" t="s">
        <v>90</v>
      </c>
      <c r="H4227" t="s">
        <v>90</v>
      </c>
      <c r="I4227" t="s">
        <v>58</v>
      </c>
      <c r="J4227" t="s">
        <v>90</v>
      </c>
      <c r="K4227">
        <v>0</v>
      </c>
      <c r="L4227" t="s">
        <v>169</v>
      </c>
      <c r="M4227" t="s">
        <v>170</v>
      </c>
      <c r="N4227" t="s">
        <v>64</v>
      </c>
      <c r="O4227" t="s">
        <v>111</v>
      </c>
      <c r="P4227" t="s">
        <v>169</v>
      </c>
      <c r="Q4227" t="s">
        <v>169</v>
      </c>
      <c r="R4227" t="s">
        <v>170</v>
      </c>
      <c r="S4227" t="s">
        <v>170</v>
      </c>
      <c r="T4227">
        <v>528.69000000000005</v>
      </c>
      <c r="U4227" t="s">
        <v>8090</v>
      </c>
      <c r="V4227" t="s">
        <v>8091</v>
      </c>
      <c r="W4227" t="s">
        <v>8092</v>
      </c>
      <c r="X4227" t="s">
        <v>7795</v>
      </c>
      <c r="Y4227" t="s">
        <v>1677</v>
      </c>
      <c r="Z4227" t="s">
        <v>8087</v>
      </c>
      <c r="AA4227" t="s">
        <v>8088</v>
      </c>
      <c r="AB4227">
        <v>0</v>
      </c>
      <c r="AC4227">
        <v>0</v>
      </c>
      <c r="AD4227">
        <v>0</v>
      </c>
      <c r="AE4227">
        <v>0</v>
      </c>
      <c r="AF4227" t="s">
        <v>63</v>
      </c>
      <c r="AG4227" t="s">
        <v>63</v>
      </c>
      <c r="AH4227" t="s">
        <v>63</v>
      </c>
      <c r="AI4227" t="s">
        <v>63</v>
      </c>
      <c r="AJ4227" t="s">
        <v>63</v>
      </c>
      <c r="AK4227" t="s">
        <v>63</v>
      </c>
      <c r="AL4227" t="s">
        <v>63</v>
      </c>
      <c r="AM4227" t="s">
        <v>63</v>
      </c>
      <c r="AN4227">
        <v>-12</v>
      </c>
      <c r="AO4227">
        <v>-3</v>
      </c>
      <c r="AP4227" t="s">
        <v>63</v>
      </c>
      <c r="AQ4227" t="s">
        <v>63</v>
      </c>
      <c r="AR4227" t="s">
        <v>63</v>
      </c>
      <c r="AS4227" t="s">
        <v>63</v>
      </c>
      <c r="AT4227" t="s">
        <v>63</v>
      </c>
      <c r="AU4227" t="s">
        <v>63</v>
      </c>
      <c r="AV4227" t="s">
        <v>63</v>
      </c>
      <c r="AW4227" t="s">
        <v>63</v>
      </c>
      <c r="AX4227">
        <v>0</v>
      </c>
      <c r="AY4227">
        <v>0</v>
      </c>
      <c r="AZ4227" t="s">
        <v>284</v>
      </c>
      <c r="BA4227" t="s">
        <v>454</v>
      </c>
      <c r="BB4227" t="s">
        <v>86</v>
      </c>
      <c r="BC4227" t="s">
        <v>523</v>
      </c>
      <c r="BD4227" t="s">
        <v>423</v>
      </c>
      <c r="BE4227" t="s">
        <v>199</v>
      </c>
      <c r="BF4227">
        <v>1</v>
      </c>
      <c r="BG4227">
        <f>IF(Table1[[#This Row],[ft_score]]="0 - 0", 1, 0)</f>
        <v>0</v>
      </c>
      <c r="BH4227">
        <f t="shared" si="66"/>
        <v>0</v>
      </c>
    </row>
    <row r="4228" spans="1:60" x14ac:dyDescent="0.25">
      <c r="A4228" s="1">
        <v>6307</v>
      </c>
      <c r="B4228" t="s">
        <v>5152</v>
      </c>
      <c r="C4228" t="s">
        <v>126</v>
      </c>
      <c r="D4228">
        <v>3</v>
      </c>
      <c r="E4228">
        <v>1</v>
      </c>
      <c r="F4228" t="s">
        <v>170</v>
      </c>
      <c r="G4228">
        <v>-1</v>
      </c>
      <c r="H4228">
        <v>1000</v>
      </c>
      <c r="I4228" t="s">
        <v>61</v>
      </c>
      <c r="J4228" t="s">
        <v>62</v>
      </c>
      <c r="K4228">
        <v>1.5</v>
      </c>
      <c r="L4228" t="s">
        <v>169</v>
      </c>
      <c r="M4228" t="s">
        <v>170</v>
      </c>
      <c r="N4228" t="s">
        <v>60</v>
      </c>
      <c r="O4228" t="s">
        <v>169</v>
      </c>
      <c r="P4228" t="s">
        <v>169</v>
      </c>
      <c r="Q4228" t="s">
        <v>169</v>
      </c>
      <c r="R4228" t="s">
        <v>170</v>
      </c>
      <c r="S4228" t="s">
        <v>170</v>
      </c>
      <c r="T4228">
        <v>36103.07</v>
      </c>
      <c r="U4228" t="s">
        <v>7123</v>
      </c>
      <c r="V4228" t="s">
        <v>7340</v>
      </c>
      <c r="W4228" t="s">
        <v>8099</v>
      </c>
      <c r="X4228" t="s">
        <v>7795</v>
      </c>
      <c r="Y4228" t="s">
        <v>1677</v>
      </c>
      <c r="Z4228" t="s">
        <v>6705</v>
      </c>
      <c r="AA4228" t="s">
        <v>6706</v>
      </c>
      <c r="AB4228">
        <v>1</v>
      </c>
      <c r="AC4228">
        <v>0</v>
      </c>
      <c r="AD4228">
        <v>0</v>
      </c>
      <c r="AE4228">
        <v>0</v>
      </c>
      <c r="AF4228" t="s">
        <v>63</v>
      </c>
      <c r="AG4228" t="s">
        <v>97</v>
      </c>
      <c r="AH4228" t="s">
        <v>63</v>
      </c>
      <c r="AI4228" t="s">
        <v>63</v>
      </c>
      <c r="AJ4228" t="s">
        <v>63</v>
      </c>
      <c r="AK4228" t="s">
        <v>97</v>
      </c>
      <c r="AL4228" t="s">
        <v>63</v>
      </c>
      <c r="AM4228" t="s">
        <v>97</v>
      </c>
      <c r="AN4228">
        <v>24</v>
      </c>
      <c r="AO4228">
        <v>0</v>
      </c>
      <c r="AP4228" t="s">
        <v>3023</v>
      </c>
      <c r="AQ4228" t="s">
        <v>63</v>
      </c>
      <c r="AR4228" t="s">
        <v>560</v>
      </c>
      <c r="AS4228" t="s">
        <v>560</v>
      </c>
      <c r="AT4228" t="s">
        <v>63</v>
      </c>
      <c r="AU4228" t="s">
        <v>63</v>
      </c>
      <c r="AV4228" t="s">
        <v>63</v>
      </c>
      <c r="AW4228" t="s">
        <v>63</v>
      </c>
      <c r="AX4228">
        <v>0</v>
      </c>
      <c r="AY4228">
        <v>100</v>
      </c>
      <c r="AZ4228" t="s">
        <v>269</v>
      </c>
      <c r="BA4228" t="s">
        <v>829</v>
      </c>
      <c r="BB4228" t="s">
        <v>144</v>
      </c>
      <c r="BC4228" t="s">
        <v>198</v>
      </c>
      <c r="BD4228" t="s">
        <v>197</v>
      </c>
      <c r="BE4228" t="s">
        <v>456</v>
      </c>
      <c r="BF4228">
        <v>1</v>
      </c>
      <c r="BG4228">
        <f>IF(Table1[[#This Row],[ft_score]]="0 - 0", 1, 0)</f>
        <v>0</v>
      </c>
      <c r="BH4228">
        <f t="shared" si="66"/>
        <v>0</v>
      </c>
    </row>
    <row r="4229" spans="1:60" x14ac:dyDescent="0.25">
      <c r="A4229" s="1">
        <v>6317</v>
      </c>
      <c r="B4229" t="s">
        <v>58</v>
      </c>
      <c r="C4229" t="s">
        <v>167</v>
      </c>
      <c r="D4229">
        <v>3</v>
      </c>
      <c r="E4229">
        <v>1</v>
      </c>
      <c r="F4229" t="s">
        <v>170</v>
      </c>
      <c r="G4229" t="s">
        <v>90</v>
      </c>
      <c r="H4229" t="s">
        <v>90</v>
      </c>
      <c r="I4229" t="s">
        <v>58</v>
      </c>
      <c r="J4229" t="s">
        <v>90</v>
      </c>
      <c r="K4229">
        <v>0</v>
      </c>
      <c r="L4229" t="s">
        <v>111</v>
      </c>
      <c r="M4229" t="s">
        <v>170</v>
      </c>
      <c r="N4229" t="s">
        <v>201</v>
      </c>
      <c r="O4229" t="s">
        <v>111</v>
      </c>
      <c r="P4229" t="s">
        <v>111</v>
      </c>
      <c r="Q4229" t="s">
        <v>169</v>
      </c>
      <c r="R4229" t="s">
        <v>169</v>
      </c>
      <c r="S4229" t="s">
        <v>170</v>
      </c>
      <c r="T4229">
        <v>1028.03</v>
      </c>
      <c r="U4229" t="s">
        <v>3266</v>
      </c>
      <c r="V4229" t="s">
        <v>2330</v>
      </c>
      <c r="W4229" t="s">
        <v>8115</v>
      </c>
      <c r="X4229" t="s">
        <v>7795</v>
      </c>
      <c r="Y4229" t="s">
        <v>1695</v>
      </c>
      <c r="Z4229" t="s">
        <v>2333</v>
      </c>
      <c r="AA4229" t="s">
        <v>2334</v>
      </c>
      <c r="AB4229">
        <v>4</v>
      </c>
      <c r="AC4229">
        <v>90</v>
      </c>
      <c r="AD4229">
        <v>57.5</v>
      </c>
      <c r="AE4229">
        <v>35</v>
      </c>
      <c r="AF4229" t="s">
        <v>72</v>
      </c>
      <c r="AG4229" t="s">
        <v>3238</v>
      </c>
      <c r="AH4229" t="s">
        <v>4180</v>
      </c>
      <c r="AI4229" t="s">
        <v>256</v>
      </c>
      <c r="AJ4229" t="s">
        <v>1336</v>
      </c>
      <c r="AK4229" t="s">
        <v>4826</v>
      </c>
      <c r="AL4229" t="s">
        <v>1300</v>
      </c>
      <c r="AM4229" t="s">
        <v>719</v>
      </c>
      <c r="AN4229">
        <v>-22</v>
      </c>
      <c r="AO4229">
        <v>0</v>
      </c>
      <c r="AP4229" t="s">
        <v>2658</v>
      </c>
      <c r="AQ4229" t="s">
        <v>2219</v>
      </c>
      <c r="AR4229" t="s">
        <v>3023</v>
      </c>
      <c r="AS4229" t="s">
        <v>63</v>
      </c>
      <c r="AT4229" t="s">
        <v>560</v>
      </c>
      <c r="AU4229" t="s">
        <v>72</v>
      </c>
      <c r="AV4229" t="s">
        <v>72</v>
      </c>
      <c r="AW4229" t="s">
        <v>72</v>
      </c>
      <c r="AX4229">
        <v>36.67</v>
      </c>
      <c r="AY4229">
        <v>63.34</v>
      </c>
      <c r="AZ4229" t="s">
        <v>108</v>
      </c>
      <c r="BA4229" t="s">
        <v>4085</v>
      </c>
      <c r="BB4229" t="s">
        <v>386</v>
      </c>
      <c r="BC4229" t="s">
        <v>108</v>
      </c>
      <c r="BD4229" t="s">
        <v>422</v>
      </c>
      <c r="BE4229" t="s">
        <v>348</v>
      </c>
      <c r="BF4229">
        <v>1</v>
      </c>
      <c r="BG4229">
        <f>IF(Table1[[#This Row],[ft_score]]="0 - 0", 1, 0)</f>
        <v>0</v>
      </c>
      <c r="BH4229">
        <f t="shared" si="66"/>
        <v>0</v>
      </c>
    </row>
    <row r="4230" spans="1:60" x14ac:dyDescent="0.25">
      <c r="A4230" s="1">
        <v>6325</v>
      </c>
      <c r="B4230" t="s">
        <v>58</v>
      </c>
      <c r="C4230" t="s">
        <v>59</v>
      </c>
      <c r="D4230">
        <v>3</v>
      </c>
      <c r="E4230">
        <v>1</v>
      </c>
      <c r="F4230" t="s">
        <v>170</v>
      </c>
      <c r="G4230" t="s">
        <v>90</v>
      </c>
      <c r="H4230" t="s">
        <v>90</v>
      </c>
      <c r="I4230" t="s">
        <v>58</v>
      </c>
      <c r="J4230" t="s">
        <v>90</v>
      </c>
      <c r="K4230">
        <v>0</v>
      </c>
      <c r="L4230" t="s">
        <v>111</v>
      </c>
      <c r="M4230" t="s">
        <v>170</v>
      </c>
      <c r="N4230" t="s">
        <v>60</v>
      </c>
      <c r="O4230" t="s">
        <v>111</v>
      </c>
      <c r="P4230" t="s">
        <v>111</v>
      </c>
      <c r="Q4230" t="s">
        <v>169</v>
      </c>
      <c r="R4230" t="s">
        <v>170</v>
      </c>
      <c r="S4230" t="s">
        <v>170</v>
      </c>
      <c r="T4230">
        <v>18666.84</v>
      </c>
      <c r="U4230" t="s">
        <v>7116</v>
      </c>
      <c r="V4230" t="s">
        <v>6444</v>
      </c>
      <c r="W4230" t="s">
        <v>8128</v>
      </c>
      <c r="X4230" t="s">
        <v>7795</v>
      </c>
      <c r="Y4230" t="s">
        <v>174</v>
      </c>
      <c r="Z4230" t="s">
        <v>6007</v>
      </c>
      <c r="AA4230" t="s">
        <v>6008</v>
      </c>
      <c r="AB4230">
        <v>1</v>
      </c>
      <c r="AC4230">
        <v>0</v>
      </c>
      <c r="AD4230">
        <v>0</v>
      </c>
      <c r="AE4230">
        <v>0</v>
      </c>
      <c r="AF4230" t="s">
        <v>63</v>
      </c>
      <c r="AG4230" t="s">
        <v>97</v>
      </c>
      <c r="AH4230" t="s">
        <v>63</v>
      </c>
      <c r="AI4230" t="s">
        <v>63</v>
      </c>
      <c r="AJ4230" t="s">
        <v>63</v>
      </c>
      <c r="AK4230" t="s">
        <v>73</v>
      </c>
      <c r="AL4230" t="s">
        <v>63</v>
      </c>
      <c r="AM4230" t="s">
        <v>73</v>
      </c>
      <c r="AN4230">
        <v>-8</v>
      </c>
      <c r="AO4230">
        <v>4</v>
      </c>
      <c r="AP4230" t="s">
        <v>1575</v>
      </c>
      <c r="AQ4230" t="s">
        <v>63</v>
      </c>
      <c r="AR4230" t="s">
        <v>63</v>
      </c>
      <c r="AS4230" t="s">
        <v>63</v>
      </c>
      <c r="AT4230" t="s">
        <v>560</v>
      </c>
      <c r="AU4230" t="s">
        <v>63</v>
      </c>
      <c r="AV4230" t="s">
        <v>63</v>
      </c>
      <c r="AW4230" t="s">
        <v>63</v>
      </c>
      <c r="AX4230">
        <v>0</v>
      </c>
      <c r="AY4230">
        <v>50</v>
      </c>
      <c r="AZ4230" t="s">
        <v>198</v>
      </c>
      <c r="BA4230" t="s">
        <v>1068</v>
      </c>
      <c r="BB4230" t="s">
        <v>456</v>
      </c>
      <c r="BC4230" t="s">
        <v>88</v>
      </c>
      <c r="BD4230" t="s">
        <v>146</v>
      </c>
      <c r="BE4230" t="s">
        <v>454</v>
      </c>
      <c r="BF4230">
        <v>1</v>
      </c>
      <c r="BG4230">
        <f>IF(Table1[[#This Row],[ft_score]]="0 - 0", 1, 0)</f>
        <v>0</v>
      </c>
      <c r="BH4230">
        <f t="shared" si="66"/>
        <v>0</v>
      </c>
    </row>
    <row r="4231" spans="1:60" x14ac:dyDescent="0.25">
      <c r="A4231" s="1">
        <v>6338</v>
      </c>
      <c r="B4231" t="s">
        <v>58</v>
      </c>
      <c r="C4231" t="s">
        <v>167</v>
      </c>
      <c r="D4231">
        <v>3</v>
      </c>
      <c r="E4231">
        <v>1</v>
      </c>
      <c r="F4231" t="s">
        <v>170</v>
      </c>
      <c r="G4231" t="s">
        <v>90</v>
      </c>
      <c r="H4231" t="s">
        <v>90</v>
      </c>
      <c r="I4231" t="s">
        <v>58</v>
      </c>
      <c r="J4231" t="s">
        <v>90</v>
      </c>
      <c r="K4231">
        <v>0</v>
      </c>
      <c r="L4231" t="s">
        <v>150</v>
      </c>
      <c r="M4231" t="s">
        <v>170</v>
      </c>
      <c r="N4231" t="s">
        <v>60</v>
      </c>
      <c r="O4231" t="s">
        <v>60</v>
      </c>
      <c r="P4231" t="s">
        <v>150</v>
      </c>
      <c r="Q4231" t="s">
        <v>150</v>
      </c>
      <c r="R4231" t="s">
        <v>150</v>
      </c>
      <c r="S4231" t="s">
        <v>170</v>
      </c>
      <c r="T4231">
        <v>140.74</v>
      </c>
      <c r="U4231" t="s">
        <v>3668</v>
      </c>
      <c r="V4231" t="s">
        <v>2965</v>
      </c>
      <c r="W4231" t="s">
        <v>8156</v>
      </c>
      <c r="X4231" t="s">
        <v>7795</v>
      </c>
      <c r="Y4231" t="s">
        <v>548</v>
      </c>
      <c r="Z4231" t="s">
        <v>615</v>
      </c>
      <c r="AA4231" t="s">
        <v>616</v>
      </c>
      <c r="AB4231">
        <v>27</v>
      </c>
      <c r="AC4231">
        <v>62.5</v>
      </c>
      <c r="AD4231">
        <v>31.25</v>
      </c>
      <c r="AE4231">
        <v>12.5</v>
      </c>
      <c r="AF4231" t="s">
        <v>83</v>
      </c>
      <c r="AG4231" t="s">
        <v>82</v>
      </c>
      <c r="AH4231" t="s">
        <v>1985</v>
      </c>
      <c r="AI4231" t="s">
        <v>1115</v>
      </c>
      <c r="AJ4231" t="s">
        <v>190</v>
      </c>
      <c r="AK4231" t="s">
        <v>2649</v>
      </c>
      <c r="AL4231" t="s">
        <v>947</v>
      </c>
      <c r="AM4231" t="s">
        <v>1753</v>
      </c>
      <c r="AN4231">
        <v>-28</v>
      </c>
      <c r="AO4231">
        <v>5</v>
      </c>
      <c r="AP4231" t="s">
        <v>8157</v>
      </c>
      <c r="AQ4231" t="s">
        <v>82</v>
      </c>
      <c r="AR4231" t="s">
        <v>81</v>
      </c>
      <c r="AS4231" t="s">
        <v>82</v>
      </c>
      <c r="AT4231" t="s">
        <v>82</v>
      </c>
      <c r="AU4231" t="s">
        <v>73</v>
      </c>
      <c r="AV4231" t="s">
        <v>83</v>
      </c>
      <c r="AW4231" t="s">
        <v>63</v>
      </c>
      <c r="AX4231">
        <v>45.02</v>
      </c>
      <c r="AY4231">
        <v>54.98</v>
      </c>
      <c r="AZ4231" t="s">
        <v>87</v>
      </c>
      <c r="BA4231" t="s">
        <v>199</v>
      </c>
      <c r="BB4231" t="s">
        <v>147</v>
      </c>
      <c r="BC4231" t="s">
        <v>197</v>
      </c>
      <c r="BD4231" t="s">
        <v>198</v>
      </c>
      <c r="BE4231" t="s">
        <v>849</v>
      </c>
      <c r="BF4231">
        <v>1</v>
      </c>
      <c r="BG4231">
        <f>IF(Table1[[#This Row],[ft_score]]="0 - 0", 1, 0)</f>
        <v>0</v>
      </c>
      <c r="BH4231">
        <f t="shared" si="66"/>
        <v>0</v>
      </c>
    </row>
    <row r="4232" spans="1:60" x14ac:dyDescent="0.25">
      <c r="A4232" s="1">
        <v>6571</v>
      </c>
      <c r="B4232" t="s">
        <v>58</v>
      </c>
      <c r="C4232" t="s">
        <v>126</v>
      </c>
      <c r="D4232">
        <v>3</v>
      </c>
      <c r="E4232">
        <v>1</v>
      </c>
      <c r="F4232" t="s">
        <v>170</v>
      </c>
      <c r="G4232" t="s">
        <v>90</v>
      </c>
      <c r="H4232" t="s">
        <v>90</v>
      </c>
      <c r="I4232" t="s">
        <v>58</v>
      </c>
      <c r="J4232" t="s">
        <v>58</v>
      </c>
      <c r="K4232">
        <v>0</v>
      </c>
      <c r="L4232" t="s">
        <v>150</v>
      </c>
      <c r="M4232" t="s">
        <v>170</v>
      </c>
      <c r="N4232" t="s">
        <v>60</v>
      </c>
      <c r="O4232" t="s">
        <v>150</v>
      </c>
      <c r="P4232" t="s">
        <v>150</v>
      </c>
      <c r="Q4232" t="s">
        <v>150</v>
      </c>
      <c r="R4232" t="s">
        <v>272</v>
      </c>
      <c r="S4232" t="s">
        <v>170</v>
      </c>
      <c r="T4232">
        <v>34.909999999999997</v>
      </c>
      <c r="U4232" t="s">
        <v>2413</v>
      </c>
      <c r="V4232" t="s">
        <v>2821</v>
      </c>
      <c r="W4232" t="s">
        <v>8551</v>
      </c>
      <c r="X4232" t="s">
        <v>8534</v>
      </c>
      <c r="Y4232" t="s">
        <v>606</v>
      </c>
      <c r="Z4232" t="s">
        <v>1217</v>
      </c>
      <c r="AA4232" t="s">
        <v>1218</v>
      </c>
      <c r="AB4232">
        <v>20</v>
      </c>
      <c r="AC4232">
        <v>75</v>
      </c>
      <c r="AD4232">
        <v>37.5</v>
      </c>
      <c r="AE4232">
        <v>12.5</v>
      </c>
      <c r="AF4232" t="s">
        <v>72</v>
      </c>
      <c r="AG4232" t="s">
        <v>83</v>
      </c>
      <c r="AH4232" t="s">
        <v>3520</v>
      </c>
      <c r="AI4232" t="s">
        <v>2035</v>
      </c>
      <c r="AJ4232" t="s">
        <v>2696</v>
      </c>
      <c r="AK4232" t="s">
        <v>785</v>
      </c>
      <c r="AL4232" t="s">
        <v>1834</v>
      </c>
      <c r="AM4232" t="s">
        <v>1320</v>
      </c>
      <c r="AN4232">
        <v>-1</v>
      </c>
      <c r="AO4232">
        <v>7.5</v>
      </c>
      <c r="AP4232" t="s">
        <v>7780</v>
      </c>
      <c r="AQ4232" t="s">
        <v>73</v>
      </c>
      <c r="AR4232" t="s">
        <v>81</v>
      </c>
      <c r="AS4232" t="s">
        <v>73</v>
      </c>
      <c r="AT4232" t="s">
        <v>141</v>
      </c>
      <c r="AU4232" t="s">
        <v>83</v>
      </c>
      <c r="AV4232" t="s">
        <v>83</v>
      </c>
      <c r="AW4232" t="s">
        <v>83</v>
      </c>
      <c r="AX4232">
        <v>44.39</v>
      </c>
      <c r="AY4232">
        <v>55.62</v>
      </c>
      <c r="AZ4232" t="s">
        <v>269</v>
      </c>
      <c r="BA4232" t="s">
        <v>143</v>
      </c>
      <c r="BB4232" t="s">
        <v>125</v>
      </c>
      <c r="BC4232" t="s">
        <v>523</v>
      </c>
      <c r="BD4232" t="s">
        <v>455</v>
      </c>
      <c r="BE4232" t="s">
        <v>199</v>
      </c>
      <c r="BF4232">
        <v>1</v>
      </c>
      <c r="BG4232">
        <f>IF(Table1[[#This Row],[ft_score]]="0 - 0", 1, 0)</f>
        <v>0</v>
      </c>
      <c r="BH4232">
        <f t="shared" si="66"/>
        <v>0</v>
      </c>
    </row>
    <row r="4233" spans="1:60" x14ac:dyDescent="0.25">
      <c r="A4233" s="1">
        <v>6604</v>
      </c>
      <c r="B4233" t="s">
        <v>58</v>
      </c>
      <c r="C4233" t="s">
        <v>148</v>
      </c>
      <c r="D4233">
        <v>3</v>
      </c>
      <c r="E4233">
        <v>1</v>
      </c>
      <c r="F4233" t="s">
        <v>170</v>
      </c>
      <c r="G4233" t="s">
        <v>90</v>
      </c>
      <c r="H4233" t="s">
        <v>90</v>
      </c>
      <c r="I4233" t="s">
        <v>58</v>
      </c>
      <c r="J4233" t="s">
        <v>90</v>
      </c>
      <c r="K4233">
        <v>0</v>
      </c>
      <c r="L4233" t="s">
        <v>272</v>
      </c>
      <c r="M4233" t="s">
        <v>170</v>
      </c>
      <c r="N4233" t="s">
        <v>64</v>
      </c>
      <c r="O4233" t="s">
        <v>60</v>
      </c>
      <c r="P4233" t="s">
        <v>272</v>
      </c>
      <c r="Q4233" t="s">
        <v>272</v>
      </c>
      <c r="R4233" t="s">
        <v>272</v>
      </c>
      <c r="S4233" t="s">
        <v>170</v>
      </c>
      <c r="T4233">
        <v>11.61</v>
      </c>
      <c r="U4233" t="s">
        <v>3731</v>
      </c>
      <c r="V4233" t="s">
        <v>4044</v>
      </c>
      <c r="W4233" t="s">
        <v>8609</v>
      </c>
      <c r="X4233" t="s">
        <v>8555</v>
      </c>
      <c r="Y4233" t="s">
        <v>2747</v>
      </c>
      <c r="Z4233" t="s">
        <v>3733</v>
      </c>
      <c r="AA4233" t="s">
        <v>3734</v>
      </c>
      <c r="AB4233">
        <v>5</v>
      </c>
      <c r="AC4233">
        <v>70</v>
      </c>
      <c r="AD4233">
        <v>50</v>
      </c>
      <c r="AE4233">
        <v>40</v>
      </c>
      <c r="AF4233" t="s">
        <v>3238</v>
      </c>
      <c r="AG4233" t="s">
        <v>1575</v>
      </c>
      <c r="AH4233" t="s">
        <v>827</v>
      </c>
      <c r="AI4233" t="s">
        <v>3095</v>
      </c>
      <c r="AJ4233" t="s">
        <v>6494</v>
      </c>
      <c r="AK4233" t="s">
        <v>8130</v>
      </c>
      <c r="AL4233" t="s">
        <v>827</v>
      </c>
      <c r="AM4233" t="s">
        <v>827</v>
      </c>
      <c r="AN4233">
        <v>-3</v>
      </c>
      <c r="AO4233">
        <v>5.5</v>
      </c>
      <c r="AP4233" t="s">
        <v>4372</v>
      </c>
      <c r="AQ4233" t="s">
        <v>1575</v>
      </c>
      <c r="AR4233" t="s">
        <v>1858</v>
      </c>
      <c r="AS4233" t="s">
        <v>3023</v>
      </c>
      <c r="AT4233" t="s">
        <v>3023</v>
      </c>
      <c r="AU4233" t="s">
        <v>97</v>
      </c>
      <c r="AV4233" t="s">
        <v>1575</v>
      </c>
      <c r="AW4233" t="s">
        <v>63</v>
      </c>
      <c r="AX4233">
        <v>44.12</v>
      </c>
      <c r="AY4233">
        <v>55.88</v>
      </c>
      <c r="AZ4233" t="s">
        <v>112</v>
      </c>
      <c r="BA4233" t="s">
        <v>124</v>
      </c>
      <c r="BB4233" t="s">
        <v>125</v>
      </c>
      <c r="BC4233" t="s">
        <v>468</v>
      </c>
      <c r="BD4233" t="s">
        <v>87</v>
      </c>
      <c r="BE4233" t="s">
        <v>4136</v>
      </c>
      <c r="BF4233">
        <v>2</v>
      </c>
      <c r="BG4233">
        <f>IF(Table1[[#This Row],[ft_score]]="0 - 0", 1, 0)</f>
        <v>0</v>
      </c>
      <c r="BH4233">
        <f t="shared" si="66"/>
        <v>0</v>
      </c>
    </row>
    <row r="4234" spans="1:60" x14ac:dyDescent="0.25">
      <c r="A4234" s="1">
        <v>6614</v>
      </c>
      <c r="B4234" t="s">
        <v>58</v>
      </c>
      <c r="C4234" t="s">
        <v>126</v>
      </c>
      <c r="D4234">
        <v>3</v>
      </c>
      <c r="E4234">
        <v>1</v>
      </c>
      <c r="F4234" t="s">
        <v>170</v>
      </c>
      <c r="G4234" t="s">
        <v>90</v>
      </c>
      <c r="H4234" t="s">
        <v>90</v>
      </c>
      <c r="I4234" t="s">
        <v>58</v>
      </c>
      <c r="J4234" t="s">
        <v>90</v>
      </c>
      <c r="K4234">
        <v>0</v>
      </c>
      <c r="L4234" t="s">
        <v>60</v>
      </c>
      <c r="M4234" t="s">
        <v>170</v>
      </c>
      <c r="N4234" t="s">
        <v>64</v>
      </c>
      <c r="O4234" t="s">
        <v>64</v>
      </c>
      <c r="P4234" t="s">
        <v>60</v>
      </c>
      <c r="Q4234" t="s">
        <v>150</v>
      </c>
      <c r="R4234" t="s">
        <v>150</v>
      </c>
      <c r="S4234" t="s">
        <v>170</v>
      </c>
      <c r="T4234">
        <v>55.14</v>
      </c>
      <c r="U4234" t="s">
        <v>1020</v>
      </c>
      <c r="V4234" t="s">
        <v>3781</v>
      </c>
      <c r="W4234" t="s">
        <v>8619</v>
      </c>
      <c r="X4234" t="s">
        <v>8555</v>
      </c>
      <c r="Y4234" t="s">
        <v>1695</v>
      </c>
      <c r="Z4234" t="s">
        <v>567</v>
      </c>
      <c r="AA4234" t="s">
        <v>568</v>
      </c>
      <c r="AB4234">
        <v>19</v>
      </c>
      <c r="AC4234">
        <v>81.25</v>
      </c>
      <c r="AD4234">
        <v>50</v>
      </c>
      <c r="AE4234">
        <v>25</v>
      </c>
      <c r="AF4234" t="s">
        <v>72</v>
      </c>
      <c r="AG4234" t="s">
        <v>123</v>
      </c>
      <c r="AH4234" t="s">
        <v>2036</v>
      </c>
      <c r="AI4234" t="s">
        <v>1911</v>
      </c>
      <c r="AJ4234" t="s">
        <v>1012</v>
      </c>
      <c r="AK4234" t="s">
        <v>3367</v>
      </c>
      <c r="AL4234" t="s">
        <v>4139</v>
      </c>
      <c r="AM4234" t="s">
        <v>3908</v>
      </c>
      <c r="AN4234">
        <v>-17</v>
      </c>
      <c r="AO4234">
        <v>-0.5</v>
      </c>
      <c r="AP4234" t="s">
        <v>6714</v>
      </c>
      <c r="AQ4234" t="s">
        <v>141</v>
      </c>
      <c r="AR4234" t="s">
        <v>73</v>
      </c>
      <c r="AS4234" t="s">
        <v>82</v>
      </c>
      <c r="AT4234" t="s">
        <v>81</v>
      </c>
      <c r="AU4234" t="s">
        <v>159</v>
      </c>
      <c r="AV4234" t="s">
        <v>72</v>
      </c>
      <c r="AW4234" t="s">
        <v>83</v>
      </c>
      <c r="AX4234">
        <v>42.73</v>
      </c>
      <c r="AY4234">
        <v>57.28</v>
      </c>
      <c r="AZ4234" t="s">
        <v>255</v>
      </c>
      <c r="BA4234" t="s">
        <v>424</v>
      </c>
      <c r="BB4234" t="s">
        <v>298</v>
      </c>
      <c r="BC4234" t="s">
        <v>312</v>
      </c>
      <c r="BD4234" t="s">
        <v>104</v>
      </c>
      <c r="BE4234" t="s">
        <v>214</v>
      </c>
      <c r="BF4234">
        <v>1</v>
      </c>
      <c r="BG4234">
        <f>IF(Table1[[#This Row],[ft_score]]="0 - 0", 1, 0)</f>
        <v>0</v>
      </c>
      <c r="BH4234">
        <f t="shared" si="66"/>
        <v>0</v>
      </c>
    </row>
    <row r="4235" spans="1:60" x14ac:dyDescent="0.25">
      <c r="A4235" s="1">
        <v>6626</v>
      </c>
      <c r="B4235" t="s">
        <v>58</v>
      </c>
      <c r="C4235" t="s">
        <v>59</v>
      </c>
      <c r="D4235">
        <v>3</v>
      </c>
      <c r="E4235">
        <v>1</v>
      </c>
      <c r="F4235" t="s">
        <v>170</v>
      </c>
      <c r="G4235" t="s">
        <v>90</v>
      </c>
      <c r="H4235" t="s">
        <v>90</v>
      </c>
      <c r="I4235" t="s">
        <v>58</v>
      </c>
      <c r="J4235" t="s">
        <v>90</v>
      </c>
      <c r="K4235">
        <v>0</v>
      </c>
      <c r="L4235" t="s">
        <v>201</v>
      </c>
      <c r="M4235" t="s">
        <v>170</v>
      </c>
      <c r="N4235" t="s">
        <v>64</v>
      </c>
      <c r="O4235" t="s">
        <v>201</v>
      </c>
      <c r="P4235" t="s">
        <v>201</v>
      </c>
      <c r="Q4235" t="s">
        <v>169</v>
      </c>
      <c r="R4235" t="s">
        <v>169</v>
      </c>
      <c r="S4235" t="s">
        <v>170</v>
      </c>
      <c r="T4235">
        <v>1514.98</v>
      </c>
      <c r="U4235" t="s">
        <v>7232</v>
      </c>
      <c r="V4235" t="s">
        <v>5468</v>
      </c>
      <c r="W4235" t="s">
        <v>8632</v>
      </c>
      <c r="X4235" t="s">
        <v>8555</v>
      </c>
      <c r="Y4235" t="s">
        <v>1695</v>
      </c>
      <c r="Z4235" t="s">
        <v>5466</v>
      </c>
      <c r="AA4235" t="s">
        <v>5467</v>
      </c>
      <c r="AB4235">
        <v>2</v>
      </c>
      <c r="AC4235">
        <v>100</v>
      </c>
      <c r="AD4235">
        <v>58.34</v>
      </c>
      <c r="AE4235">
        <v>58.34</v>
      </c>
      <c r="AF4235" t="s">
        <v>1857</v>
      </c>
      <c r="AG4235" t="s">
        <v>73</v>
      </c>
      <c r="AH4235" t="s">
        <v>2656</v>
      </c>
      <c r="AI4235" t="s">
        <v>8633</v>
      </c>
      <c r="AJ4235" t="s">
        <v>3485</v>
      </c>
      <c r="AK4235" t="s">
        <v>2343</v>
      </c>
      <c r="AL4235" t="s">
        <v>193</v>
      </c>
      <c r="AM4235" t="s">
        <v>2656</v>
      </c>
      <c r="AN4235">
        <v>33</v>
      </c>
      <c r="AO4235">
        <v>0.5</v>
      </c>
      <c r="AP4235" t="s">
        <v>8105</v>
      </c>
      <c r="AQ4235" t="s">
        <v>63</v>
      </c>
      <c r="AR4235" t="s">
        <v>560</v>
      </c>
      <c r="AS4235" t="s">
        <v>560</v>
      </c>
      <c r="AT4235" t="s">
        <v>63</v>
      </c>
      <c r="AU4235" t="s">
        <v>1857</v>
      </c>
      <c r="AV4235" t="s">
        <v>1857</v>
      </c>
      <c r="AW4235" t="s">
        <v>1857</v>
      </c>
      <c r="AX4235">
        <v>60.61</v>
      </c>
      <c r="AY4235">
        <v>39.39</v>
      </c>
      <c r="AZ4235" t="s">
        <v>694</v>
      </c>
      <c r="BA4235" t="s">
        <v>106</v>
      </c>
      <c r="BB4235" t="s">
        <v>86</v>
      </c>
      <c r="BC4235" t="s">
        <v>198</v>
      </c>
      <c r="BD4235" t="s">
        <v>87</v>
      </c>
      <c r="BE4235" t="s">
        <v>105</v>
      </c>
      <c r="BF4235">
        <v>1</v>
      </c>
      <c r="BG4235">
        <f>IF(Table1[[#This Row],[ft_score]]="0 - 0", 1, 0)</f>
        <v>0</v>
      </c>
      <c r="BH4235">
        <f t="shared" si="66"/>
        <v>0</v>
      </c>
    </row>
    <row r="4236" spans="1:60" x14ac:dyDescent="0.25">
      <c r="A4236" s="1">
        <v>6642</v>
      </c>
      <c r="B4236" t="s">
        <v>58</v>
      </c>
      <c r="C4236" t="s">
        <v>244</v>
      </c>
      <c r="D4236">
        <v>3</v>
      </c>
      <c r="E4236">
        <v>1</v>
      </c>
      <c r="F4236" t="s">
        <v>170</v>
      </c>
      <c r="G4236" t="s">
        <v>90</v>
      </c>
      <c r="H4236" t="s">
        <v>90</v>
      </c>
      <c r="I4236" t="s">
        <v>58</v>
      </c>
      <c r="J4236" t="s">
        <v>90</v>
      </c>
      <c r="K4236">
        <v>0</v>
      </c>
      <c r="L4236" t="s">
        <v>111</v>
      </c>
      <c r="M4236" t="s">
        <v>170</v>
      </c>
      <c r="N4236" t="s">
        <v>201</v>
      </c>
      <c r="O4236" t="s">
        <v>201</v>
      </c>
      <c r="P4236" t="s">
        <v>111</v>
      </c>
      <c r="Q4236" t="s">
        <v>169</v>
      </c>
      <c r="R4236" t="s">
        <v>169</v>
      </c>
      <c r="S4236" t="s">
        <v>170</v>
      </c>
      <c r="T4236">
        <v>1849.69</v>
      </c>
      <c r="U4236" t="s">
        <v>8151</v>
      </c>
      <c r="V4236" t="s">
        <v>8090</v>
      </c>
      <c r="W4236" t="s">
        <v>8660</v>
      </c>
      <c r="X4236" t="s">
        <v>8555</v>
      </c>
      <c r="Y4236" t="s">
        <v>174</v>
      </c>
      <c r="Z4236" t="s">
        <v>8087</v>
      </c>
      <c r="AA4236" t="s">
        <v>8088</v>
      </c>
      <c r="AB4236">
        <v>1</v>
      </c>
      <c r="AC4236">
        <v>100</v>
      </c>
      <c r="AD4236">
        <v>100</v>
      </c>
      <c r="AE4236">
        <v>50</v>
      </c>
      <c r="AF4236" t="s">
        <v>63</v>
      </c>
      <c r="AG4236" t="s">
        <v>63</v>
      </c>
      <c r="AH4236" t="s">
        <v>63</v>
      </c>
      <c r="AI4236" t="s">
        <v>73</v>
      </c>
      <c r="AJ4236" t="s">
        <v>1338</v>
      </c>
      <c r="AK4236" t="s">
        <v>63</v>
      </c>
      <c r="AL4236" t="s">
        <v>5920</v>
      </c>
      <c r="AM4236" t="s">
        <v>63</v>
      </c>
      <c r="AN4236">
        <v>21</v>
      </c>
      <c r="AO4236">
        <v>-2.5</v>
      </c>
      <c r="AP4236" t="s">
        <v>560</v>
      </c>
      <c r="AQ4236" t="s">
        <v>63</v>
      </c>
      <c r="AR4236" t="s">
        <v>560</v>
      </c>
      <c r="AS4236" t="s">
        <v>560</v>
      </c>
      <c r="AT4236" t="s">
        <v>63</v>
      </c>
      <c r="AU4236" t="s">
        <v>97</v>
      </c>
      <c r="AV4236" t="s">
        <v>97</v>
      </c>
      <c r="AW4236" t="s">
        <v>63</v>
      </c>
      <c r="AX4236">
        <v>54.17</v>
      </c>
      <c r="AY4236">
        <v>45.84</v>
      </c>
      <c r="AZ4236" t="s">
        <v>214</v>
      </c>
      <c r="BA4236" t="s">
        <v>336</v>
      </c>
      <c r="BB4236" t="s">
        <v>285</v>
      </c>
      <c r="BC4236" t="s">
        <v>349</v>
      </c>
      <c r="BD4236" t="s">
        <v>468</v>
      </c>
      <c r="BE4236" t="s">
        <v>350</v>
      </c>
      <c r="BF4236">
        <v>2</v>
      </c>
      <c r="BG4236">
        <f>IF(Table1[[#This Row],[ft_score]]="0 - 0", 1, 0)</f>
        <v>0</v>
      </c>
      <c r="BH4236">
        <f t="shared" si="66"/>
        <v>0</v>
      </c>
    </row>
    <row r="4237" spans="1:60" x14ac:dyDescent="0.25">
      <c r="A4237" s="1">
        <v>6646</v>
      </c>
      <c r="B4237" t="s">
        <v>58</v>
      </c>
      <c r="C4237" t="s">
        <v>59</v>
      </c>
      <c r="D4237">
        <v>3</v>
      </c>
      <c r="E4237">
        <v>1</v>
      </c>
      <c r="F4237" t="s">
        <v>170</v>
      </c>
      <c r="G4237" t="s">
        <v>90</v>
      </c>
      <c r="H4237" t="s">
        <v>90</v>
      </c>
      <c r="I4237" t="s">
        <v>58</v>
      </c>
      <c r="J4237" t="s">
        <v>90</v>
      </c>
      <c r="K4237">
        <v>0</v>
      </c>
      <c r="L4237" t="s">
        <v>60</v>
      </c>
      <c r="M4237" t="s">
        <v>170</v>
      </c>
      <c r="N4237" t="s">
        <v>64</v>
      </c>
      <c r="O4237" t="s">
        <v>64</v>
      </c>
      <c r="P4237" t="s">
        <v>60</v>
      </c>
      <c r="Q4237" t="s">
        <v>150</v>
      </c>
      <c r="R4237" t="s">
        <v>170</v>
      </c>
      <c r="S4237" t="s">
        <v>170</v>
      </c>
      <c r="T4237">
        <v>30.6</v>
      </c>
      <c r="U4237" t="s">
        <v>4691</v>
      </c>
      <c r="V4237" t="s">
        <v>930</v>
      </c>
      <c r="W4237" t="s">
        <v>8666</v>
      </c>
      <c r="X4237" t="s">
        <v>8555</v>
      </c>
      <c r="Y4237" t="s">
        <v>1643</v>
      </c>
      <c r="Z4237" t="s">
        <v>460</v>
      </c>
      <c r="AA4237" t="s">
        <v>461</v>
      </c>
      <c r="AB4237">
        <v>24</v>
      </c>
      <c r="AC4237">
        <v>93.75</v>
      </c>
      <c r="AD4237">
        <v>68.75</v>
      </c>
      <c r="AE4237">
        <v>37.5</v>
      </c>
      <c r="AF4237" t="s">
        <v>123</v>
      </c>
      <c r="AG4237" t="s">
        <v>82</v>
      </c>
      <c r="AH4237" t="s">
        <v>4652</v>
      </c>
      <c r="AI4237" t="s">
        <v>1564</v>
      </c>
      <c r="AJ4237" t="s">
        <v>123</v>
      </c>
      <c r="AK4237" t="s">
        <v>321</v>
      </c>
      <c r="AL4237" t="s">
        <v>2159</v>
      </c>
      <c r="AM4237" t="s">
        <v>8667</v>
      </c>
      <c r="AN4237">
        <v>-7</v>
      </c>
      <c r="AO4237">
        <v>-5.5</v>
      </c>
      <c r="AP4237" t="s">
        <v>8668</v>
      </c>
      <c r="AQ4237" t="s">
        <v>335</v>
      </c>
      <c r="AR4237" t="s">
        <v>72</v>
      </c>
      <c r="AS4237" t="s">
        <v>73</v>
      </c>
      <c r="AT4237" t="s">
        <v>81</v>
      </c>
      <c r="AU4237" t="s">
        <v>97</v>
      </c>
      <c r="AV4237" t="s">
        <v>73</v>
      </c>
      <c r="AW4237" t="s">
        <v>83</v>
      </c>
      <c r="AX4237">
        <v>47.04</v>
      </c>
      <c r="AY4237">
        <v>52.96</v>
      </c>
      <c r="AZ4237" t="s">
        <v>87</v>
      </c>
      <c r="BA4237" t="s">
        <v>424</v>
      </c>
      <c r="BB4237" t="s">
        <v>888</v>
      </c>
      <c r="BC4237" t="s">
        <v>231</v>
      </c>
      <c r="BD4237" t="s">
        <v>349</v>
      </c>
      <c r="BE4237" t="s">
        <v>298</v>
      </c>
      <c r="BF4237">
        <v>1</v>
      </c>
      <c r="BG4237">
        <f>IF(Table1[[#This Row],[ft_score]]="0 - 0", 1, 0)</f>
        <v>0</v>
      </c>
      <c r="BH4237">
        <f t="shared" si="66"/>
        <v>0</v>
      </c>
    </row>
    <row r="4238" spans="1:60" x14ac:dyDescent="0.25">
      <c r="A4238" s="1">
        <v>6763</v>
      </c>
      <c r="B4238" t="s">
        <v>58</v>
      </c>
      <c r="C4238" t="s">
        <v>167</v>
      </c>
      <c r="D4238">
        <v>3</v>
      </c>
      <c r="E4238">
        <v>1</v>
      </c>
      <c r="F4238" t="s">
        <v>170</v>
      </c>
      <c r="G4238" t="s">
        <v>90</v>
      </c>
      <c r="H4238" t="s">
        <v>90</v>
      </c>
      <c r="I4238" t="s">
        <v>58</v>
      </c>
      <c r="J4238" t="s">
        <v>90</v>
      </c>
      <c r="K4238">
        <v>0</v>
      </c>
      <c r="L4238" t="s">
        <v>60</v>
      </c>
      <c r="M4238" t="s">
        <v>170</v>
      </c>
      <c r="N4238" t="s">
        <v>60</v>
      </c>
      <c r="O4238" t="s">
        <v>60</v>
      </c>
      <c r="P4238" t="s">
        <v>60</v>
      </c>
      <c r="Q4238" t="s">
        <v>169</v>
      </c>
      <c r="R4238" t="s">
        <v>169</v>
      </c>
      <c r="S4238" t="s">
        <v>170</v>
      </c>
      <c r="T4238">
        <v>67.42</v>
      </c>
      <c r="U4238" t="s">
        <v>6823</v>
      </c>
      <c r="V4238" t="s">
        <v>5703</v>
      </c>
      <c r="W4238" t="s">
        <v>8862</v>
      </c>
      <c r="X4238" t="s">
        <v>8726</v>
      </c>
      <c r="Y4238" t="s">
        <v>1008</v>
      </c>
      <c r="Z4238" t="s">
        <v>5038</v>
      </c>
      <c r="AA4238" t="s">
        <v>5039</v>
      </c>
      <c r="AB4238">
        <v>19</v>
      </c>
      <c r="AC4238">
        <v>75</v>
      </c>
      <c r="AD4238">
        <v>68.75</v>
      </c>
      <c r="AE4238">
        <v>56.25</v>
      </c>
      <c r="AF4238" t="s">
        <v>82</v>
      </c>
      <c r="AG4238" t="s">
        <v>72</v>
      </c>
      <c r="AH4238" t="s">
        <v>3712</v>
      </c>
      <c r="AI4238" t="s">
        <v>2214</v>
      </c>
      <c r="AJ4238" t="s">
        <v>631</v>
      </c>
      <c r="AK4238" t="s">
        <v>1221</v>
      </c>
      <c r="AL4238" t="s">
        <v>3027</v>
      </c>
      <c r="AM4238" t="s">
        <v>591</v>
      </c>
      <c r="AN4238">
        <v>6</v>
      </c>
      <c r="AO4238">
        <v>-1</v>
      </c>
      <c r="AP4238" t="s">
        <v>8794</v>
      </c>
      <c r="AQ4238" t="s">
        <v>73</v>
      </c>
      <c r="AR4238" t="s">
        <v>81</v>
      </c>
      <c r="AS4238" t="s">
        <v>82</v>
      </c>
      <c r="AT4238" t="s">
        <v>81</v>
      </c>
      <c r="AU4238" t="s">
        <v>534</v>
      </c>
      <c r="AV4238" t="s">
        <v>73</v>
      </c>
      <c r="AW4238" t="s">
        <v>123</v>
      </c>
      <c r="AX4238">
        <v>45.85</v>
      </c>
      <c r="AY4238">
        <v>54.16</v>
      </c>
      <c r="AZ4238" t="s">
        <v>107</v>
      </c>
      <c r="BA4238" t="s">
        <v>147</v>
      </c>
      <c r="BB4238" t="s">
        <v>147</v>
      </c>
      <c r="BC4238" t="s">
        <v>312</v>
      </c>
      <c r="BD4238" t="s">
        <v>104</v>
      </c>
      <c r="BE4238" t="s">
        <v>166</v>
      </c>
      <c r="BF4238">
        <v>1</v>
      </c>
      <c r="BG4238">
        <f>IF(Table1[[#This Row],[ft_score]]="0 - 0", 1, 0)</f>
        <v>0</v>
      </c>
      <c r="BH4238">
        <f t="shared" si="66"/>
        <v>0</v>
      </c>
    </row>
    <row r="4239" spans="1:60" x14ac:dyDescent="0.25">
      <c r="A4239" s="1">
        <v>6796</v>
      </c>
      <c r="B4239" t="s">
        <v>58</v>
      </c>
      <c r="C4239" t="s">
        <v>244</v>
      </c>
      <c r="D4239">
        <v>3</v>
      </c>
      <c r="E4239">
        <v>1</v>
      </c>
      <c r="F4239" t="s">
        <v>170</v>
      </c>
      <c r="G4239" t="s">
        <v>90</v>
      </c>
      <c r="H4239" t="s">
        <v>90</v>
      </c>
      <c r="I4239" t="s">
        <v>58</v>
      </c>
      <c r="J4239" t="s">
        <v>90</v>
      </c>
      <c r="K4239">
        <v>0</v>
      </c>
      <c r="L4239" t="s">
        <v>150</v>
      </c>
      <c r="M4239" t="s">
        <v>170</v>
      </c>
      <c r="N4239" t="s">
        <v>60</v>
      </c>
      <c r="O4239" t="s">
        <v>60</v>
      </c>
      <c r="P4239" t="s">
        <v>150</v>
      </c>
      <c r="Q4239" t="s">
        <v>150</v>
      </c>
      <c r="R4239" t="s">
        <v>150</v>
      </c>
      <c r="S4239" t="s">
        <v>170</v>
      </c>
      <c r="T4239">
        <v>20002.84</v>
      </c>
      <c r="U4239" t="s">
        <v>5789</v>
      </c>
      <c r="V4239" t="s">
        <v>5655</v>
      </c>
      <c r="W4239" t="s">
        <v>8907</v>
      </c>
      <c r="X4239" t="s">
        <v>8726</v>
      </c>
      <c r="Y4239" t="s">
        <v>1008</v>
      </c>
      <c r="Z4239" t="s">
        <v>6903</v>
      </c>
      <c r="AA4239" t="s">
        <v>4750</v>
      </c>
      <c r="AB4239">
        <v>5</v>
      </c>
      <c r="AC4239">
        <v>80</v>
      </c>
      <c r="AD4239">
        <v>40</v>
      </c>
      <c r="AE4239">
        <v>30</v>
      </c>
      <c r="AF4239" t="s">
        <v>1575</v>
      </c>
      <c r="AG4239" t="s">
        <v>97</v>
      </c>
      <c r="AH4239" t="s">
        <v>3509</v>
      </c>
      <c r="AI4239" t="s">
        <v>1037</v>
      </c>
      <c r="AJ4239" t="s">
        <v>1025</v>
      </c>
      <c r="AK4239" t="s">
        <v>1011</v>
      </c>
      <c r="AL4239" t="s">
        <v>1037</v>
      </c>
      <c r="AM4239" t="s">
        <v>1993</v>
      </c>
      <c r="AN4239">
        <v>15</v>
      </c>
      <c r="AO4239">
        <v>-14.5</v>
      </c>
      <c r="AP4239" t="s">
        <v>2537</v>
      </c>
      <c r="AQ4239" t="s">
        <v>2219</v>
      </c>
      <c r="AR4239" t="s">
        <v>3023</v>
      </c>
      <c r="AS4239" t="s">
        <v>560</v>
      </c>
      <c r="AT4239" t="s">
        <v>63</v>
      </c>
      <c r="AU4239" t="s">
        <v>3238</v>
      </c>
      <c r="AV4239" t="s">
        <v>2416</v>
      </c>
      <c r="AW4239" t="s">
        <v>2416</v>
      </c>
      <c r="AX4239">
        <v>44.51</v>
      </c>
      <c r="AY4239">
        <v>55.5</v>
      </c>
      <c r="AZ4239" t="s">
        <v>106</v>
      </c>
      <c r="BA4239" t="s">
        <v>858</v>
      </c>
      <c r="BB4239" t="s">
        <v>311</v>
      </c>
      <c r="BC4239" t="s">
        <v>198</v>
      </c>
      <c r="BD4239" t="s">
        <v>87</v>
      </c>
      <c r="BE4239" t="s">
        <v>456</v>
      </c>
      <c r="BF4239">
        <v>2</v>
      </c>
      <c r="BG4239">
        <f>IF(Table1[[#This Row],[ft_score]]="0 - 0", 1, 0)</f>
        <v>0</v>
      </c>
      <c r="BH4239">
        <f t="shared" si="66"/>
        <v>0</v>
      </c>
    </row>
    <row r="4240" spans="1:60" x14ac:dyDescent="0.25">
      <c r="A4240" s="1">
        <v>6886</v>
      </c>
      <c r="B4240" t="s">
        <v>5152</v>
      </c>
      <c r="C4240" t="s">
        <v>167</v>
      </c>
      <c r="D4240">
        <v>3</v>
      </c>
      <c r="E4240">
        <v>1</v>
      </c>
      <c r="F4240" t="s">
        <v>170</v>
      </c>
      <c r="G4240">
        <v>-1</v>
      </c>
      <c r="H4240">
        <v>95</v>
      </c>
      <c r="I4240" t="s">
        <v>61</v>
      </c>
      <c r="J4240" t="s">
        <v>5331</v>
      </c>
      <c r="K4240">
        <v>2</v>
      </c>
      <c r="L4240" t="s">
        <v>111</v>
      </c>
      <c r="M4240" t="s">
        <v>170</v>
      </c>
      <c r="N4240" t="s">
        <v>64</v>
      </c>
      <c r="O4240" t="s">
        <v>201</v>
      </c>
      <c r="P4240" t="s">
        <v>111</v>
      </c>
      <c r="Q4240" t="s">
        <v>169</v>
      </c>
      <c r="R4240" t="s">
        <v>169</v>
      </c>
      <c r="S4240" t="s">
        <v>170</v>
      </c>
      <c r="T4240">
        <v>50.4</v>
      </c>
      <c r="U4240" t="s">
        <v>8113</v>
      </c>
      <c r="V4240" t="s">
        <v>8111</v>
      </c>
      <c r="W4240" t="s">
        <v>9032</v>
      </c>
      <c r="X4240" t="s">
        <v>8726</v>
      </c>
      <c r="Y4240" t="s">
        <v>1695</v>
      </c>
      <c r="Z4240" t="s">
        <v>5461</v>
      </c>
      <c r="AA4240" t="s">
        <v>5462</v>
      </c>
      <c r="AB4240">
        <v>3</v>
      </c>
      <c r="AC4240">
        <v>66.67</v>
      </c>
      <c r="AD4240">
        <v>66.67</v>
      </c>
      <c r="AE4240">
        <v>33.33</v>
      </c>
      <c r="AF4240" t="s">
        <v>136</v>
      </c>
      <c r="AG4240" t="s">
        <v>2364</v>
      </c>
      <c r="AH4240" t="s">
        <v>83</v>
      </c>
      <c r="AI4240" t="s">
        <v>1302</v>
      </c>
      <c r="AJ4240" t="s">
        <v>2176</v>
      </c>
      <c r="AK4240" t="s">
        <v>1338</v>
      </c>
      <c r="AL4240" t="s">
        <v>2890</v>
      </c>
      <c r="AM4240" t="s">
        <v>1338</v>
      </c>
      <c r="AN4240">
        <v>-22</v>
      </c>
      <c r="AO4240">
        <v>1</v>
      </c>
      <c r="AP4240" t="s">
        <v>4182</v>
      </c>
      <c r="AQ4240" t="s">
        <v>1949</v>
      </c>
      <c r="AR4240" t="s">
        <v>1949</v>
      </c>
      <c r="AS4240" t="s">
        <v>63</v>
      </c>
      <c r="AT4240" t="s">
        <v>560</v>
      </c>
      <c r="AU4240" t="s">
        <v>136</v>
      </c>
      <c r="AV4240" t="s">
        <v>63</v>
      </c>
      <c r="AW4240" t="s">
        <v>63</v>
      </c>
      <c r="AX4240">
        <v>36.11</v>
      </c>
      <c r="AY4240">
        <v>63.89</v>
      </c>
      <c r="AZ4240" t="s">
        <v>584</v>
      </c>
      <c r="BA4240" t="s">
        <v>285</v>
      </c>
      <c r="BB4240" t="s">
        <v>125</v>
      </c>
      <c r="BC4240" t="s">
        <v>455</v>
      </c>
      <c r="BD4240" t="s">
        <v>197</v>
      </c>
      <c r="BE4240" t="s">
        <v>456</v>
      </c>
      <c r="BF4240">
        <v>1</v>
      </c>
      <c r="BG4240">
        <f>IF(Table1[[#This Row],[ft_score]]="0 - 0", 1, 0)</f>
        <v>0</v>
      </c>
      <c r="BH4240">
        <f t="shared" si="66"/>
        <v>0</v>
      </c>
    </row>
    <row r="4241" spans="1:60" x14ac:dyDescent="0.25">
      <c r="A4241" s="1">
        <v>6903</v>
      </c>
      <c r="B4241" t="s">
        <v>58</v>
      </c>
      <c r="C4241" t="s">
        <v>126</v>
      </c>
      <c r="D4241">
        <v>3</v>
      </c>
      <c r="E4241">
        <v>1</v>
      </c>
      <c r="F4241" t="s">
        <v>170</v>
      </c>
      <c r="G4241" t="s">
        <v>90</v>
      </c>
      <c r="H4241" t="s">
        <v>90</v>
      </c>
      <c r="I4241" t="s">
        <v>58</v>
      </c>
      <c r="J4241" t="s">
        <v>90</v>
      </c>
      <c r="K4241">
        <v>0</v>
      </c>
      <c r="L4241" t="s">
        <v>60</v>
      </c>
      <c r="M4241" t="s">
        <v>170</v>
      </c>
      <c r="N4241" t="s">
        <v>64</v>
      </c>
      <c r="O4241" t="s">
        <v>60</v>
      </c>
      <c r="P4241" t="s">
        <v>60</v>
      </c>
      <c r="Q4241" t="s">
        <v>60</v>
      </c>
      <c r="R4241" t="s">
        <v>169</v>
      </c>
      <c r="S4241" t="s">
        <v>170</v>
      </c>
      <c r="T4241">
        <v>18630.59</v>
      </c>
      <c r="U4241" t="s">
        <v>6698</v>
      </c>
      <c r="V4241" t="s">
        <v>7113</v>
      </c>
      <c r="W4241" t="s">
        <v>9057</v>
      </c>
      <c r="X4241" t="s">
        <v>8726</v>
      </c>
      <c r="Y4241" t="s">
        <v>174</v>
      </c>
      <c r="Z4241" t="s">
        <v>6007</v>
      </c>
      <c r="AA4241" t="s">
        <v>6008</v>
      </c>
      <c r="AB4241">
        <v>2</v>
      </c>
      <c r="AC4241">
        <v>75</v>
      </c>
      <c r="AD4241">
        <v>75</v>
      </c>
      <c r="AE4241">
        <v>16.670000000000002</v>
      </c>
      <c r="AF4241" t="s">
        <v>63</v>
      </c>
      <c r="AG4241" t="s">
        <v>141</v>
      </c>
      <c r="AH4241" t="s">
        <v>2416</v>
      </c>
      <c r="AI4241" t="s">
        <v>2957</v>
      </c>
      <c r="AJ4241" t="s">
        <v>2416</v>
      </c>
      <c r="AK4241" t="s">
        <v>2215</v>
      </c>
      <c r="AL4241" t="s">
        <v>2957</v>
      </c>
      <c r="AM4241" t="s">
        <v>9058</v>
      </c>
      <c r="AN4241">
        <v>-27</v>
      </c>
      <c r="AO4241">
        <v>-3.5</v>
      </c>
      <c r="AP4241" t="s">
        <v>2471</v>
      </c>
      <c r="AQ4241" t="s">
        <v>560</v>
      </c>
      <c r="AR4241" t="s">
        <v>63</v>
      </c>
      <c r="AS4241" t="s">
        <v>63</v>
      </c>
      <c r="AT4241" t="s">
        <v>97</v>
      </c>
      <c r="AU4241" t="s">
        <v>136</v>
      </c>
      <c r="AV4241" t="s">
        <v>136</v>
      </c>
      <c r="AW4241" t="s">
        <v>63</v>
      </c>
      <c r="AX4241">
        <v>25</v>
      </c>
      <c r="AY4241">
        <v>75</v>
      </c>
      <c r="AZ4241" t="s">
        <v>1314</v>
      </c>
      <c r="BA4241" t="s">
        <v>109</v>
      </c>
      <c r="BB4241" t="s">
        <v>400</v>
      </c>
      <c r="BC4241" t="s">
        <v>108</v>
      </c>
      <c r="BD4241" t="s">
        <v>422</v>
      </c>
      <c r="BE4241" t="s">
        <v>348</v>
      </c>
      <c r="BF4241">
        <v>1</v>
      </c>
      <c r="BG4241">
        <f>IF(Table1[[#This Row],[ft_score]]="0 - 0", 1, 0)</f>
        <v>0</v>
      </c>
      <c r="BH4241">
        <f t="shared" si="66"/>
        <v>0</v>
      </c>
    </row>
    <row r="4242" spans="1:60" x14ac:dyDescent="0.25">
      <c r="A4242" s="1">
        <v>6906</v>
      </c>
      <c r="B4242" t="s">
        <v>58</v>
      </c>
      <c r="C4242" t="s">
        <v>126</v>
      </c>
      <c r="D4242">
        <v>3</v>
      </c>
      <c r="E4242">
        <v>1</v>
      </c>
      <c r="F4242" t="s">
        <v>170</v>
      </c>
      <c r="G4242" t="s">
        <v>90</v>
      </c>
      <c r="H4242" t="s">
        <v>90</v>
      </c>
      <c r="I4242" t="s">
        <v>58</v>
      </c>
      <c r="J4242" t="s">
        <v>90</v>
      </c>
      <c r="K4242">
        <v>0</v>
      </c>
      <c r="L4242" t="s">
        <v>60</v>
      </c>
      <c r="M4242" t="s">
        <v>170</v>
      </c>
      <c r="N4242" t="s">
        <v>60</v>
      </c>
      <c r="O4242" t="s">
        <v>60</v>
      </c>
      <c r="P4242" t="s">
        <v>60</v>
      </c>
      <c r="Q4242" t="s">
        <v>150</v>
      </c>
      <c r="R4242" t="s">
        <v>169</v>
      </c>
      <c r="S4242" t="s">
        <v>170</v>
      </c>
      <c r="T4242">
        <v>2506.09</v>
      </c>
      <c r="U4242" t="s">
        <v>4377</v>
      </c>
      <c r="V4242" t="s">
        <v>3981</v>
      </c>
      <c r="W4242" t="s">
        <v>9061</v>
      </c>
      <c r="X4242" t="s">
        <v>8726</v>
      </c>
      <c r="Y4242" t="s">
        <v>486</v>
      </c>
      <c r="Z4242" t="s">
        <v>3766</v>
      </c>
      <c r="AA4242" t="s">
        <v>3767</v>
      </c>
      <c r="AB4242">
        <v>4</v>
      </c>
      <c r="AC4242">
        <v>67.5</v>
      </c>
      <c r="AD4242">
        <v>12.5</v>
      </c>
      <c r="AE4242">
        <v>12.5</v>
      </c>
      <c r="AF4242" t="s">
        <v>63</v>
      </c>
      <c r="AG4242" t="s">
        <v>2416</v>
      </c>
      <c r="AH4242" t="s">
        <v>397</v>
      </c>
      <c r="AI4242" t="s">
        <v>1696</v>
      </c>
      <c r="AJ4242" t="s">
        <v>397</v>
      </c>
      <c r="AK4242" t="s">
        <v>3778</v>
      </c>
      <c r="AL4242" t="s">
        <v>3125</v>
      </c>
      <c r="AM4242" t="s">
        <v>4110</v>
      </c>
      <c r="AN4242">
        <v>-5</v>
      </c>
      <c r="AO4242">
        <v>7.5</v>
      </c>
      <c r="AP4242" t="s">
        <v>9062</v>
      </c>
      <c r="AQ4242" t="s">
        <v>63</v>
      </c>
      <c r="AR4242" t="s">
        <v>560</v>
      </c>
      <c r="AS4242" t="s">
        <v>63</v>
      </c>
      <c r="AT4242" t="s">
        <v>1858</v>
      </c>
      <c r="AU4242" t="s">
        <v>73</v>
      </c>
      <c r="AV4242" t="s">
        <v>63</v>
      </c>
      <c r="AW4242" t="s">
        <v>63</v>
      </c>
      <c r="AX4242">
        <v>40.479999999999997</v>
      </c>
      <c r="AY4242">
        <v>59.52</v>
      </c>
      <c r="AZ4242" t="s">
        <v>271</v>
      </c>
      <c r="BA4242" t="s">
        <v>196</v>
      </c>
      <c r="BB4242" t="s">
        <v>421</v>
      </c>
      <c r="BC4242" t="s">
        <v>455</v>
      </c>
      <c r="BD4242" t="s">
        <v>523</v>
      </c>
      <c r="BE4242" t="s">
        <v>424</v>
      </c>
      <c r="BF4242">
        <v>1</v>
      </c>
      <c r="BG4242">
        <f>IF(Table1[[#This Row],[ft_score]]="0 - 0", 1, 0)</f>
        <v>0</v>
      </c>
      <c r="BH4242">
        <f t="shared" si="66"/>
        <v>0</v>
      </c>
    </row>
    <row r="4243" spans="1:60" x14ac:dyDescent="0.25">
      <c r="A4243" s="1">
        <v>6937</v>
      </c>
      <c r="B4243" t="s">
        <v>58</v>
      </c>
      <c r="C4243" t="s">
        <v>126</v>
      </c>
      <c r="D4243">
        <v>3</v>
      </c>
      <c r="E4243">
        <v>1</v>
      </c>
      <c r="F4243" t="s">
        <v>170</v>
      </c>
      <c r="G4243" t="s">
        <v>90</v>
      </c>
      <c r="H4243" t="s">
        <v>90</v>
      </c>
      <c r="I4243" t="s">
        <v>58</v>
      </c>
      <c r="J4243" t="s">
        <v>90</v>
      </c>
      <c r="K4243">
        <v>0</v>
      </c>
      <c r="L4243" t="s">
        <v>111</v>
      </c>
      <c r="M4243" t="s">
        <v>170</v>
      </c>
      <c r="N4243" t="s">
        <v>60</v>
      </c>
      <c r="O4243" t="s">
        <v>111</v>
      </c>
      <c r="P4243" t="s">
        <v>111</v>
      </c>
      <c r="Q4243" t="s">
        <v>169</v>
      </c>
      <c r="R4243" t="s">
        <v>169</v>
      </c>
      <c r="S4243" t="s">
        <v>170</v>
      </c>
      <c r="T4243">
        <v>9.82</v>
      </c>
      <c r="U4243" t="s">
        <v>1837</v>
      </c>
      <c r="V4243" t="s">
        <v>5339</v>
      </c>
      <c r="W4243" t="s">
        <v>9114</v>
      </c>
      <c r="X4243" t="s">
        <v>8726</v>
      </c>
      <c r="Y4243" t="s">
        <v>606</v>
      </c>
      <c r="Z4243" t="s">
        <v>654</v>
      </c>
      <c r="AA4243" t="s">
        <v>655</v>
      </c>
      <c r="AB4243">
        <v>21</v>
      </c>
      <c r="AC4243">
        <v>81.25</v>
      </c>
      <c r="AD4243">
        <v>56.25</v>
      </c>
      <c r="AE4243">
        <v>50</v>
      </c>
      <c r="AF4243" t="s">
        <v>82</v>
      </c>
      <c r="AG4243" t="s">
        <v>123</v>
      </c>
      <c r="AH4243" t="s">
        <v>2487</v>
      </c>
      <c r="AI4243" t="s">
        <v>4139</v>
      </c>
      <c r="AJ4243" t="s">
        <v>1575</v>
      </c>
      <c r="AK4243" t="s">
        <v>1813</v>
      </c>
      <c r="AL4243" t="s">
        <v>305</v>
      </c>
      <c r="AM4243" t="s">
        <v>1698</v>
      </c>
      <c r="AN4243">
        <v>-17</v>
      </c>
      <c r="AO4243">
        <v>8.5</v>
      </c>
      <c r="AP4243" t="s">
        <v>1372</v>
      </c>
      <c r="AQ4243" t="s">
        <v>73</v>
      </c>
      <c r="AR4243" t="s">
        <v>97</v>
      </c>
      <c r="AS4243" t="s">
        <v>82</v>
      </c>
      <c r="AT4243" t="s">
        <v>97</v>
      </c>
      <c r="AU4243" t="s">
        <v>534</v>
      </c>
      <c r="AV4243" t="s">
        <v>72</v>
      </c>
      <c r="AW4243" t="s">
        <v>83</v>
      </c>
      <c r="AX4243">
        <v>52.03</v>
      </c>
      <c r="AY4243">
        <v>47.98</v>
      </c>
      <c r="AZ4243" t="s">
        <v>385</v>
      </c>
      <c r="BA4243" t="s">
        <v>456</v>
      </c>
      <c r="BB4243" t="s">
        <v>454</v>
      </c>
      <c r="BC4243" t="s">
        <v>231</v>
      </c>
      <c r="BD4243" t="s">
        <v>385</v>
      </c>
      <c r="BE4243" t="s">
        <v>298</v>
      </c>
      <c r="BF4243">
        <v>1</v>
      </c>
      <c r="BG4243">
        <f>IF(Table1[[#This Row],[ft_score]]="0 - 0", 1, 0)</f>
        <v>0</v>
      </c>
      <c r="BH4243">
        <f t="shared" si="66"/>
        <v>0</v>
      </c>
    </row>
    <row r="4244" spans="1:60" x14ac:dyDescent="0.25">
      <c r="A4244" s="1">
        <v>6954</v>
      </c>
      <c r="B4244" t="s">
        <v>58</v>
      </c>
      <c r="C4244" t="s">
        <v>636</v>
      </c>
      <c r="D4244">
        <v>3</v>
      </c>
      <c r="E4244">
        <v>1</v>
      </c>
      <c r="F4244" t="s">
        <v>170</v>
      </c>
      <c r="G4244" t="s">
        <v>90</v>
      </c>
      <c r="H4244" t="s">
        <v>90</v>
      </c>
      <c r="I4244" t="s">
        <v>58</v>
      </c>
      <c r="J4244" t="s">
        <v>90</v>
      </c>
      <c r="K4244">
        <v>0</v>
      </c>
      <c r="L4244" t="s">
        <v>150</v>
      </c>
      <c r="M4244" t="s">
        <v>170</v>
      </c>
      <c r="N4244" t="s">
        <v>60</v>
      </c>
      <c r="O4244" t="s">
        <v>60</v>
      </c>
      <c r="P4244" t="s">
        <v>150</v>
      </c>
      <c r="Q4244" t="s">
        <v>169</v>
      </c>
      <c r="R4244" t="s">
        <v>169</v>
      </c>
      <c r="S4244" t="s">
        <v>170</v>
      </c>
      <c r="T4244">
        <v>507.57</v>
      </c>
      <c r="U4244" t="s">
        <v>4246</v>
      </c>
      <c r="V4244" t="s">
        <v>2242</v>
      </c>
      <c r="W4244" t="s">
        <v>9144</v>
      </c>
      <c r="X4244" t="s">
        <v>9133</v>
      </c>
      <c r="Y4244" t="s">
        <v>2081</v>
      </c>
      <c r="Z4244" t="s">
        <v>393</v>
      </c>
      <c r="AA4244" t="s">
        <v>394</v>
      </c>
      <c r="AB4244">
        <v>27</v>
      </c>
      <c r="AC4244">
        <v>93.75</v>
      </c>
      <c r="AD4244">
        <v>75</v>
      </c>
      <c r="AE4244">
        <v>37.5</v>
      </c>
      <c r="AF4244" t="s">
        <v>73</v>
      </c>
      <c r="AG4244" t="s">
        <v>83</v>
      </c>
      <c r="AH4244" t="s">
        <v>4895</v>
      </c>
      <c r="AI4244" t="s">
        <v>1751</v>
      </c>
      <c r="AJ4244" t="s">
        <v>1213</v>
      </c>
      <c r="AK4244" t="s">
        <v>1230</v>
      </c>
      <c r="AL4244" t="s">
        <v>1745</v>
      </c>
      <c r="AM4244" t="s">
        <v>9145</v>
      </c>
      <c r="AN4244">
        <v>8</v>
      </c>
      <c r="AO4244">
        <v>1</v>
      </c>
      <c r="AP4244" t="s">
        <v>9146</v>
      </c>
      <c r="AQ4244" t="s">
        <v>97</v>
      </c>
      <c r="AR4244" t="s">
        <v>82</v>
      </c>
      <c r="AS4244" t="s">
        <v>141</v>
      </c>
      <c r="AT4244" t="s">
        <v>73</v>
      </c>
      <c r="AU4244" t="s">
        <v>116</v>
      </c>
      <c r="AV4244" t="s">
        <v>72</v>
      </c>
      <c r="AW4244" t="s">
        <v>63</v>
      </c>
      <c r="AX4244">
        <v>44.92</v>
      </c>
      <c r="AY4244">
        <v>55.09</v>
      </c>
      <c r="AZ4244" t="s">
        <v>705</v>
      </c>
      <c r="BA4244" t="s">
        <v>125</v>
      </c>
      <c r="BB4244" t="s">
        <v>421</v>
      </c>
      <c r="BC4244" t="s">
        <v>468</v>
      </c>
      <c r="BD4244" t="s">
        <v>84</v>
      </c>
      <c r="BE4244" t="s">
        <v>143</v>
      </c>
      <c r="BF4244">
        <v>1</v>
      </c>
      <c r="BG4244">
        <f>IF(Table1[[#This Row],[ft_score]]="0 - 0", 1, 0)</f>
        <v>0</v>
      </c>
      <c r="BH4244">
        <f t="shared" si="66"/>
        <v>0</v>
      </c>
    </row>
    <row r="4245" spans="1:60" x14ac:dyDescent="0.25">
      <c r="A4245" s="1">
        <v>6998</v>
      </c>
      <c r="B4245" t="s">
        <v>58</v>
      </c>
      <c r="C4245" t="s">
        <v>167</v>
      </c>
      <c r="D4245">
        <v>3</v>
      </c>
      <c r="E4245">
        <v>1</v>
      </c>
      <c r="F4245" t="s">
        <v>170</v>
      </c>
      <c r="G4245" t="s">
        <v>90</v>
      </c>
      <c r="H4245" t="s">
        <v>90</v>
      </c>
      <c r="I4245" t="s">
        <v>58</v>
      </c>
      <c r="J4245" t="s">
        <v>90</v>
      </c>
      <c r="K4245">
        <v>0</v>
      </c>
      <c r="L4245" t="s">
        <v>150</v>
      </c>
      <c r="M4245" t="s">
        <v>170</v>
      </c>
      <c r="N4245" t="s">
        <v>60</v>
      </c>
      <c r="O4245" t="s">
        <v>150</v>
      </c>
      <c r="P4245" t="s">
        <v>150</v>
      </c>
      <c r="Q4245" t="s">
        <v>169</v>
      </c>
      <c r="R4245" t="s">
        <v>170</v>
      </c>
      <c r="S4245" t="s">
        <v>170</v>
      </c>
      <c r="T4245">
        <v>0</v>
      </c>
      <c r="U4245" t="s">
        <v>4340</v>
      </c>
      <c r="V4245" t="s">
        <v>3730</v>
      </c>
      <c r="W4245" t="s">
        <v>9220</v>
      </c>
      <c r="X4245" t="s">
        <v>9133</v>
      </c>
      <c r="Y4245" t="s">
        <v>951</v>
      </c>
      <c r="Z4245" t="s">
        <v>3733</v>
      </c>
      <c r="AA4245" t="s">
        <v>3734</v>
      </c>
      <c r="AB4245">
        <v>5</v>
      </c>
      <c r="AC4245">
        <v>90</v>
      </c>
      <c r="AD4245">
        <v>60</v>
      </c>
      <c r="AE4245">
        <v>30</v>
      </c>
      <c r="AF4245" t="s">
        <v>1575</v>
      </c>
      <c r="AG4245" t="s">
        <v>3238</v>
      </c>
      <c r="AH4245" t="s">
        <v>1575</v>
      </c>
      <c r="AI4245" t="s">
        <v>2416</v>
      </c>
      <c r="AJ4245" t="s">
        <v>4180</v>
      </c>
      <c r="AK4245" t="s">
        <v>2416</v>
      </c>
      <c r="AL4245" t="s">
        <v>342</v>
      </c>
      <c r="AM4245" t="s">
        <v>3023</v>
      </c>
      <c r="AN4245">
        <v>-3</v>
      </c>
      <c r="AO4245">
        <v>-4.5</v>
      </c>
      <c r="AP4245" t="s">
        <v>5891</v>
      </c>
      <c r="AQ4245" t="s">
        <v>3023</v>
      </c>
      <c r="AR4245" t="s">
        <v>3023</v>
      </c>
      <c r="AS4245" t="s">
        <v>2219</v>
      </c>
      <c r="AT4245" t="s">
        <v>3023</v>
      </c>
      <c r="AU4245" t="s">
        <v>1575</v>
      </c>
      <c r="AV4245" t="s">
        <v>2416</v>
      </c>
      <c r="AW4245" t="s">
        <v>63</v>
      </c>
      <c r="AX4245">
        <v>36.67</v>
      </c>
      <c r="AY4245">
        <v>63.34</v>
      </c>
      <c r="AZ4245" t="s">
        <v>284</v>
      </c>
      <c r="BA4245" t="s">
        <v>311</v>
      </c>
      <c r="BB4245" t="s">
        <v>268</v>
      </c>
      <c r="BC4245" t="s">
        <v>88</v>
      </c>
      <c r="BD4245" t="s">
        <v>215</v>
      </c>
      <c r="BE4245" t="s">
        <v>888</v>
      </c>
      <c r="BF4245">
        <v>1</v>
      </c>
      <c r="BG4245">
        <f>IF(Table1[[#This Row],[ft_score]]="0 - 0", 1, 0)</f>
        <v>0</v>
      </c>
      <c r="BH4245">
        <f t="shared" si="66"/>
        <v>0</v>
      </c>
    </row>
    <row r="4246" spans="1:60" x14ac:dyDescent="0.25">
      <c r="A4246" s="1">
        <v>7031</v>
      </c>
      <c r="B4246" t="s">
        <v>5152</v>
      </c>
      <c r="C4246" t="s">
        <v>126</v>
      </c>
      <c r="D4246">
        <v>3</v>
      </c>
      <c r="E4246">
        <v>1</v>
      </c>
      <c r="F4246" t="s">
        <v>170</v>
      </c>
      <c r="G4246">
        <v>-1</v>
      </c>
      <c r="H4246">
        <v>1000</v>
      </c>
      <c r="I4246" t="s">
        <v>61</v>
      </c>
      <c r="J4246" t="s">
        <v>311</v>
      </c>
      <c r="K4246">
        <v>2</v>
      </c>
      <c r="L4246" t="s">
        <v>111</v>
      </c>
      <c r="M4246" t="s">
        <v>170</v>
      </c>
      <c r="N4246" t="s">
        <v>111</v>
      </c>
      <c r="O4246" t="s">
        <v>111</v>
      </c>
      <c r="P4246" t="s">
        <v>111</v>
      </c>
      <c r="Q4246" t="s">
        <v>169</v>
      </c>
      <c r="R4246" t="s">
        <v>169</v>
      </c>
      <c r="S4246" t="s">
        <v>170</v>
      </c>
      <c r="T4246">
        <v>1119.6300000000001</v>
      </c>
      <c r="U4246" t="s">
        <v>4100</v>
      </c>
      <c r="V4246" t="s">
        <v>4379</v>
      </c>
      <c r="W4246" t="s">
        <v>9267</v>
      </c>
      <c r="X4246" t="s">
        <v>9133</v>
      </c>
      <c r="Y4246" t="s">
        <v>1573</v>
      </c>
      <c r="Z4246" t="s">
        <v>3742</v>
      </c>
      <c r="AA4246" t="s">
        <v>3743</v>
      </c>
      <c r="AB4246">
        <v>3</v>
      </c>
      <c r="AC4246">
        <v>87.5</v>
      </c>
      <c r="AD4246">
        <v>75</v>
      </c>
      <c r="AE4246">
        <v>58.34</v>
      </c>
      <c r="AF4246" t="s">
        <v>72</v>
      </c>
      <c r="AG4246" t="s">
        <v>72</v>
      </c>
      <c r="AH4246" t="s">
        <v>969</v>
      </c>
      <c r="AI4246" t="s">
        <v>845</v>
      </c>
      <c r="AJ4246" t="s">
        <v>969</v>
      </c>
      <c r="AK4246" t="s">
        <v>2343</v>
      </c>
      <c r="AL4246" t="s">
        <v>969</v>
      </c>
      <c r="AM4246" t="s">
        <v>847</v>
      </c>
      <c r="AN4246">
        <v>-7</v>
      </c>
      <c r="AO4246">
        <v>2.5</v>
      </c>
      <c r="AP4246" t="s">
        <v>2658</v>
      </c>
      <c r="AQ4246" t="s">
        <v>141</v>
      </c>
      <c r="AR4246" t="s">
        <v>63</v>
      </c>
      <c r="AS4246" t="s">
        <v>2471</v>
      </c>
      <c r="AT4246" t="s">
        <v>1949</v>
      </c>
      <c r="AU4246" t="s">
        <v>4355</v>
      </c>
      <c r="AV4246" t="s">
        <v>72</v>
      </c>
      <c r="AW4246" t="s">
        <v>63</v>
      </c>
      <c r="AX4246">
        <v>50</v>
      </c>
      <c r="AY4246">
        <v>50</v>
      </c>
      <c r="AZ4246" t="s">
        <v>422</v>
      </c>
      <c r="BA4246" t="s">
        <v>268</v>
      </c>
      <c r="BB4246" t="s">
        <v>217</v>
      </c>
      <c r="BC4246" t="s">
        <v>468</v>
      </c>
      <c r="BD4246" t="s">
        <v>84</v>
      </c>
      <c r="BE4246" t="s">
        <v>143</v>
      </c>
      <c r="BF4246">
        <v>1</v>
      </c>
      <c r="BG4246">
        <f>IF(Table1[[#This Row],[ft_score]]="0 - 0", 1, 0)</f>
        <v>0</v>
      </c>
      <c r="BH4246">
        <f t="shared" si="66"/>
        <v>0</v>
      </c>
    </row>
    <row r="4247" spans="1:60" x14ac:dyDescent="0.25">
      <c r="A4247" s="1">
        <v>7076</v>
      </c>
      <c r="B4247" t="s">
        <v>58</v>
      </c>
      <c r="C4247" t="s">
        <v>148</v>
      </c>
      <c r="D4247">
        <v>3</v>
      </c>
      <c r="E4247">
        <v>1</v>
      </c>
      <c r="F4247" t="s">
        <v>170</v>
      </c>
      <c r="G4247" t="s">
        <v>90</v>
      </c>
      <c r="H4247" t="s">
        <v>90</v>
      </c>
      <c r="I4247" t="s">
        <v>58</v>
      </c>
      <c r="J4247" t="s">
        <v>90</v>
      </c>
      <c r="K4247">
        <v>0</v>
      </c>
      <c r="L4247" t="s">
        <v>272</v>
      </c>
      <c r="M4247" t="s">
        <v>170</v>
      </c>
      <c r="N4247" t="s">
        <v>60</v>
      </c>
      <c r="O4247" t="s">
        <v>272</v>
      </c>
      <c r="P4247" t="s">
        <v>272</v>
      </c>
      <c r="Q4247" t="s">
        <v>272</v>
      </c>
      <c r="R4247" t="s">
        <v>272</v>
      </c>
      <c r="S4247" t="s">
        <v>170</v>
      </c>
      <c r="T4247">
        <v>2414.11</v>
      </c>
      <c r="U4247" t="s">
        <v>8309</v>
      </c>
      <c r="V4247" t="s">
        <v>8433</v>
      </c>
      <c r="W4247" t="s">
        <v>9342</v>
      </c>
      <c r="X4247" t="s">
        <v>9133</v>
      </c>
      <c r="Y4247" t="s">
        <v>1677</v>
      </c>
      <c r="Z4247" t="s">
        <v>8087</v>
      </c>
      <c r="AA4247" t="s">
        <v>8088</v>
      </c>
      <c r="AB4247">
        <v>1</v>
      </c>
      <c r="AC4247">
        <v>100</v>
      </c>
      <c r="AD4247">
        <v>0</v>
      </c>
      <c r="AE4247">
        <v>0</v>
      </c>
      <c r="AF4247" t="s">
        <v>63</v>
      </c>
      <c r="AG4247" t="s">
        <v>63</v>
      </c>
      <c r="AH4247" t="s">
        <v>73</v>
      </c>
      <c r="AI4247" t="s">
        <v>63</v>
      </c>
      <c r="AJ4247" t="s">
        <v>63</v>
      </c>
      <c r="AK4247" t="s">
        <v>63</v>
      </c>
      <c r="AL4247" t="s">
        <v>97</v>
      </c>
      <c r="AM4247" t="s">
        <v>73</v>
      </c>
      <c r="AN4247">
        <v>-14</v>
      </c>
      <c r="AO4247">
        <v>8</v>
      </c>
      <c r="AP4247" t="s">
        <v>559</v>
      </c>
      <c r="AQ4247" t="s">
        <v>560</v>
      </c>
      <c r="AR4247" t="s">
        <v>63</v>
      </c>
      <c r="AS4247" t="s">
        <v>63</v>
      </c>
      <c r="AT4247" t="s">
        <v>560</v>
      </c>
      <c r="AU4247" t="s">
        <v>63</v>
      </c>
      <c r="AV4247" t="s">
        <v>63</v>
      </c>
      <c r="AW4247" t="s">
        <v>63</v>
      </c>
      <c r="AX4247">
        <v>25</v>
      </c>
      <c r="AY4247">
        <v>75</v>
      </c>
      <c r="AZ4247" t="s">
        <v>694</v>
      </c>
      <c r="BA4247" t="s">
        <v>285</v>
      </c>
      <c r="BB4247" t="s">
        <v>285</v>
      </c>
      <c r="BC4247" t="s">
        <v>87</v>
      </c>
      <c r="BD4247" t="s">
        <v>231</v>
      </c>
      <c r="BE4247" t="s">
        <v>849</v>
      </c>
      <c r="BF4247">
        <v>1</v>
      </c>
      <c r="BG4247">
        <f>IF(Table1[[#This Row],[ft_score]]="0 - 0", 1, 0)</f>
        <v>0</v>
      </c>
      <c r="BH4247">
        <f t="shared" si="66"/>
        <v>0</v>
      </c>
    </row>
    <row r="4248" spans="1:60" x14ac:dyDescent="0.25">
      <c r="A4248" s="1">
        <v>7082</v>
      </c>
      <c r="B4248" t="s">
        <v>58</v>
      </c>
      <c r="C4248" t="s">
        <v>110</v>
      </c>
      <c r="D4248">
        <v>3</v>
      </c>
      <c r="E4248">
        <v>1</v>
      </c>
      <c r="F4248" t="s">
        <v>170</v>
      </c>
      <c r="G4248" t="s">
        <v>90</v>
      </c>
      <c r="H4248" t="s">
        <v>90</v>
      </c>
      <c r="I4248" t="s">
        <v>58</v>
      </c>
      <c r="J4248" t="s">
        <v>58</v>
      </c>
      <c r="K4248">
        <v>0</v>
      </c>
      <c r="L4248" t="s">
        <v>150</v>
      </c>
      <c r="M4248" t="s">
        <v>170</v>
      </c>
      <c r="N4248" t="s">
        <v>150</v>
      </c>
      <c r="O4248" t="s">
        <v>150</v>
      </c>
      <c r="P4248" t="s">
        <v>150</v>
      </c>
      <c r="Q4248" t="s">
        <v>150</v>
      </c>
      <c r="R4248" t="s">
        <v>272</v>
      </c>
      <c r="S4248" t="s">
        <v>170</v>
      </c>
      <c r="T4248">
        <v>1180.48</v>
      </c>
      <c r="U4248" t="s">
        <v>1593</v>
      </c>
      <c r="V4248" t="s">
        <v>1103</v>
      </c>
      <c r="W4248" t="s">
        <v>9351</v>
      </c>
      <c r="X4248" t="s">
        <v>9133</v>
      </c>
      <c r="Y4248" t="s">
        <v>1686</v>
      </c>
      <c r="Z4248" t="s">
        <v>1032</v>
      </c>
      <c r="AA4248" t="s">
        <v>1033</v>
      </c>
      <c r="AB4248">
        <v>19</v>
      </c>
      <c r="AC4248">
        <v>68.75</v>
      </c>
      <c r="AD4248">
        <v>50</v>
      </c>
      <c r="AE4248">
        <v>50</v>
      </c>
      <c r="AF4248" t="s">
        <v>116</v>
      </c>
      <c r="AG4248" t="s">
        <v>159</v>
      </c>
      <c r="AH4248" t="s">
        <v>742</v>
      </c>
      <c r="AI4248" t="s">
        <v>6090</v>
      </c>
      <c r="AJ4248" t="s">
        <v>3008</v>
      </c>
      <c r="AK4248" t="s">
        <v>4276</v>
      </c>
      <c r="AL4248" t="s">
        <v>742</v>
      </c>
      <c r="AM4248" t="s">
        <v>2409</v>
      </c>
      <c r="AN4248">
        <v>14</v>
      </c>
      <c r="AO4248">
        <v>4</v>
      </c>
      <c r="AP4248" t="s">
        <v>1639</v>
      </c>
      <c r="AQ4248" t="s">
        <v>73</v>
      </c>
      <c r="AR4248" t="s">
        <v>141</v>
      </c>
      <c r="AS4248" t="s">
        <v>81</v>
      </c>
      <c r="AT4248" t="s">
        <v>73</v>
      </c>
      <c r="AU4248" t="s">
        <v>82</v>
      </c>
      <c r="AV4248" t="s">
        <v>159</v>
      </c>
      <c r="AW4248" t="s">
        <v>72</v>
      </c>
      <c r="AX4248">
        <v>47.64</v>
      </c>
      <c r="AY4248">
        <v>52.36</v>
      </c>
      <c r="AZ4248" t="s">
        <v>362</v>
      </c>
      <c r="BA4248" t="s">
        <v>284</v>
      </c>
      <c r="BB4248" t="s">
        <v>144</v>
      </c>
      <c r="BC4248" t="s">
        <v>88</v>
      </c>
      <c r="BD4248" t="s">
        <v>146</v>
      </c>
      <c r="BE4248" t="s">
        <v>454</v>
      </c>
      <c r="BF4248">
        <v>2</v>
      </c>
      <c r="BG4248">
        <f>IF(Table1[[#This Row],[ft_score]]="0 - 0", 1, 0)</f>
        <v>0</v>
      </c>
      <c r="BH4248">
        <f t="shared" si="66"/>
        <v>0</v>
      </c>
    </row>
    <row r="4249" spans="1:60" x14ac:dyDescent="0.25">
      <c r="A4249" s="1">
        <v>7158</v>
      </c>
      <c r="B4249" t="s">
        <v>58</v>
      </c>
      <c r="C4249" t="s">
        <v>167</v>
      </c>
      <c r="D4249">
        <v>3</v>
      </c>
      <c r="E4249">
        <v>1</v>
      </c>
      <c r="F4249" t="s">
        <v>170</v>
      </c>
      <c r="G4249" t="s">
        <v>90</v>
      </c>
      <c r="H4249" t="s">
        <v>90</v>
      </c>
      <c r="I4249" t="s">
        <v>58</v>
      </c>
      <c r="J4249" t="s">
        <v>58</v>
      </c>
      <c r="K4249">
        <v>0</v>
      </c>
      <c r="L4249" t="s">
        <v>60</v>
      </c>
      <c r="M4249" t="s">
        <v>170</v>
      </c>
      <c r="N4249" t="s">
        <v>60</v>
      </c>
      <c r="O4249" t="s">
        <v>60</v>
      </c>
      <c r="P4249" t="s">
        <v>60</v>
      </c>
      <c r="Q4249" t="s">
        <v>150</v>
      </c>
      <c r="R4249" t="s">
        <v>170</v>
      </c>
      <c r="S4249" t="s">
        <v>170</v>
      </c>
      <c r="T4249">
        <v>0</v>
      </c>
      <c r="U4249" t="s">
        <v>1829</v>
      </c>
      <c r="V4249" t="s">
        <v>3397</v>
      </c>
      <c r="W4249" t="s">
        <v>9473</v>
      </c>
      <c r="X4249" t="s">
        <v>9450</v>
      </c>
      <c r="Y4249" t="s">
        <v>640</v>
      </c>
      <c r="Z4249" t="s">
        <v>641</v>
      </c>
      <c r="AA4249" t="s">
        <v>642</v>
      </c>
      <c r="AB4249">
        <v>21</v>
      </c>
      <c r="AC4249">
        <v>56.25</v>
      </c>
      <c r="AD4249">
        <v>37.5</v>
      </c>
      <c r="AE4249">
        <v>6.25</v>
      </c>
      <c r="AF4249" t="s">
        <v>83</v>
      </c>
      <c r="AG4249" t="s">
        <v>73</v>
      </c>
      <c r="AH4249" t="s">
        <v>3028</v>
      </c>
      <c r="AI4249" t="s">
        <v>3028</v>
      </c>
      <c r="AJ4249" t="s">
        <v>3185</v>
      </c>
      <c r="AK4249" t="s">
        <v>478</v>
      </c>
      <c r="AL4249" t="s">
        <v>1264</v>
      </c>
      <c r="AM4249" t="s">
        <v>227</v>
      </c>
      <c r="AN4249">
        <v>-12</v>
      </c>
      <c r="AO4249">
        <v>7</v>
      </c>
      <c r="AP4249" t="s">
        <v>3865</v>
      </c>
      <c r="AQ4249" t="s">
        <v>73</v>
      </c>
      <c r="AR4249" t="s">
        <v>81</v>
      </c>
      <c r="AS4249" t="s">
        <v>82</v>
      </c>
      <c r="AT4249" t="s">
        <v>81</v>
      </c>
      <c r="AU4249" t="s">
        <v>73</v>
      </c>
      <c r="AV4249" t="s">
        <v>83</v>
      </c>
      <c r="AW4249" t="s">
        <v>63</v>
      </c>
      <c r="AX4249">
        <v>54.88</v>
      </c>
      <c r="AY4249">
        <v>45.12</v>
      </c>
      <c r="AZ4249" t="s">
        <v>283</v>
      </c>
      <c r="BA4249" t="s">
        <v>456</v>
      </c>
      <c r="BB4249" t="s">
        <v>268</v>
      </c>
      <c r="BC4249" t="s">
        <v>87</v>
      </c>
      <c r="BD4249" t="s">
        <v>231</v>
      </c>
      <c r="BE4249" t="s">
        <v>89</v>
      </c>
      <c r="BF4249">
        <v>1</v>
      </c>
      <c r="BG4249">
        <f>IF(Table1[[#This Row],[ft_score]]="0 - 0", 1, 0)</f>
        <v>0</v>
      </c>
      <c r="BH4249">
        <f t="shared" si="66"/>
        <v>0</v>
      </c>
    </row>
    <row r="4250" spans="1:60" x14ac:dyDescent="0.25">
      <c r="A4250" s="1">
        <v>7207</v>
      </c>
      <c r="B4250" t="s">
        <v>58</v>
      </c>
      <c r="C4250" t="s">
        <v>59</v>
      </c>
      <c r="D4250">
        <v>3</v>
      </c>
      <c r="E4250">
        <v>1</v>
      </c>
      <c r="F4250" t="s">
        <v>170</v>
      </c>
      <c r="G4250" t="s">
        <v>90</v>
      </c>
      <c r="H4250" t="s">
        <v>90</v>
      </c>
      <c r="I4250" t="s">
        <v>58</v>
      </c>
      <c r="J4250" t="s">
        <v>90</v>
      </c>
      <c r="K4250">
        <v>0</v>
      </c>
      <c r="L4250" t="s">
        <v>150</v>
      </c>
      <c r="M4250" t="s">
        <v>170</v>
      </c>
      <c r="N4250" t="s">
        <v>64</v>
      </c>
      <c r="O4250" t="s">
        <v>60</v>
      </c>
      <c r="P4250" t="s">
        <v>150</v>
      </c>
      <c r="Q4250" t="s">
        <v>169</v>
      </c>
      <c r="R4250" t="s">
        <v>170</v>
      </c>
      <c r="S4250" t="s">
        <v>170</v>
      </c>
      <c r="T4250">
        <v>0</v>
      </c>
      <c r="U4250" t="s">
        <v>5439</v>
      </c>
      <c r="V4250" t="s">
        <v>6639</v>
      </c>
      <c r="W4250" t="s">
        <v>9547</v>
      </c>
      <c r="X4250" t="s">
        <v>9539</v>
      </c>
      <c r="Y4250" t="s">
        <v>1643</v>
      </c>
      <c r="Z4250" t="s">
        <v>5436</v>
      </c>
      <c r="AA4250" t="s">
        <v>5437</v>
      </c>
      <c r="AB4250">
        <v>3</v>
      </c>
      <c r="AC4250">
        <v>66.67</v>
      </c>
      <c r="AD4250">
        <v>16.670000000000002</v>
      </c>
      <c r="AE4250">
        <v>0</v>
      </c>
      <c r="AF4250" t="s">
        <v>63</v>
      </c>
      <c r="AG4250" t="s">
        <v>2364</v>
      </c>
      <c r="AH4250" t="s">
        <v>98</v>
      </c>
      <c r="AI4250" t="s">
        <v>721</v>
      </c>
      <c r="AJ4250" t="s">
        <v>136</v>
      </c>
      <c r="AK4250" t="s">
        <v>63</v>
      </c>
      <c r="AL4250" t="s">
        <v>2364</v>
      </c>
      <c r="AM4250" t="s">
        <v>721</v>
      </c>
      <c r="AN4250">
        <v>-10</v>
      </c>
      <c r="AO4250">
        <v>2</v>
      </c>
      <c r="AP4250" t="s">
        <v>2219</v>
      </c>
      <c r="AQ4250" t="s">
        <v>2471</v>
      </c>
      <c r="AR4250" t="s">
        <v>63</v>
      </c>
      <c r="AS4250" t="s">
        <v>1949</v>
      </c>
      <c r="AT4250" t="s">
        <v>2471</v>
      </c>
      <c r="AU4250" t="s">
        <v>136</v>
      </c>
      <c r="AV4250" t="s">
        <v>63</v>
      </c>
      <c r="AW4250" t="s">
        <v>63</v>
      </c>
      <c r="AX4250">
        <v>45.84</v>
      </c>
      <c r="AY4250">
        <v>54.17</v>
      </c>
      <c r="AZ4250" t="s">
        <v>705</v>
      </c>
      <c r="BA4250" t="s">
        <v>268</v>
      </c>
      <c r="BB4250" t="s">
        <v>299</v>
      </c>
      <c r="BC4250" t="s">
        <v>87</v>
      </c>
      <c r="BD4250" t="s">
        <v>231</v>
      </c>
      <c r="BE4250" t="s">
        <v>89</v>
      </c>
      <c r="BF4250">
        <v>1</v>
      </c>
      <c r="BG4250">
        <f>IF(Table1[[#This Row],[ft_score]]="0 - 0", 1, 0)</f>
        <v>0</v>
      </c>
      <c r="BH4250">
        <f t="shared" si="66"/>
        <v>0</v>
      </c>
    </row>
    <row r="4251" spans="1:60" x14ac:dyDescent="0.25">
      <c r="A4251" s="1">
        <v>7222</v>
      </c>
      <c r="B4251" t="s">
        <v>58</v>
      </c>
      <c r="C4251" t="s">
        <v>126</v>
      </c>
      <c r="D4251">
        <v>3</v>
      </c>
      <c r="E4251">
        <v>1</v>
      </c>
      <c r="F4251" t="s">
        <v>170</v>
      </c>
      <c r="G4251" t="s">
        <v>58</v>
      </c>
      <c r="H4251" t="s">
        <v>58</v>
      </c>
      <c r="I4251" t="s">
        <v>58</v>
      </c>
      <c r="J4251" t="s">
        <v>58</v>
      </c>
      <c r="K4251">
        <v>0</v>
      </c>
      <c r="L4251" t="s">
        <v>60</v>
      </c>
      <c r="M4251" t="s">
        <v>170</v>
      </c>
      <c r="N4251" t="s">
        <v>60</v>
      </c>
      <c r="O4251" t="s">
        <v>60</v>
      </c>
      <c r="P4251" t="s">
        <v>60</v>
      </c>
      <c r="Q4251" t="s">
        <v>170</v>
      </c>
      <c r="R4251" t="s">
        <v>170</v>
      </c>
      <c r="S4251" t="s">
        <v>170</v>
      </c>
      <c r="T4251">
        <v>128.5</v>
      </c>
      <c r="U4251" t="s">
        <v>507</v>
      </c>
      <c r="V4251" t="s">
        <v>484</v>
      </c>
      <c r="W4251" t="s">
        <v>9577</v>
      </c>
      <c r="X4251" t="s">
        <v>9539</v>
      </c>
      <c r="Y4251" t="s">
        <v>486</v>
      </c>
      <c r="Z4251" t="s">
        <v>487</v>
      </c>
      <c r="AA4251" t="s">
        <v>488</v>
      </c>
      <c r="AB4251">
        <v>29</v>
      </c>
      <c r="AC4251">
        <v>81.25</v>
      </c>
      <c r="AD4251">
        <v>68.75</v>
      </c>
      <c r="AE4251">
        <v>37.5</v>
      </c>
      <c r="AF4251" t="s">
        <v>123</v>
      </c>
      <c r="AG4251" t="s">
        <v>73</v>
      </c>
      <c r="AH4251" t="s">
        <v>3961</v>
      </c>
      <c r="AI4251" t="s">
        <v>2169</v>
      </c>
      <c r="AJ4251" t="s">
        <v>1414</v>
      </c>
      <c r="AK4251" t="s">
        <v>1089</v>
      </c>
      <c r="AL4251" t="s">
        <v>1055</v>
      </c>
      <c r="AM4251" t="s">
        <v>4275</v>
      </c>
      <c r="AN4251">
        <v>-12</v>
      </c>
      <c r="AO4251">
        <v>3</v>
      </c>
      <c r="AP4251" t="s">
        <v>5255</v>
      </c>
      <c r="AQ4251" t="s">
        <v>81</v>
      </c>
      <c r="AR4251" t="s">
        <v>82</v>
      </c>
      <c r="AS4251" t="s">
        <v>82</v>
      </c>
      <c r="AT4251" t="s">
        <v>97</v>
      </c>
      <c r="AU4251" t="s">
        <v>534</v>
      </c>
      <c r="AV4251" t="s">
        <v>73</v>
      </c>
      <c r="AW4251" t="s">
        <v>83</v>
      </c>
      <c r="AX4251">
        <v>50.16</v>
      </c>
      <c r="AY4251">
        <v>49.84</v>
      </c>
      <c r="AZ4251" t="s">
        <v>215</v>
      </c>
      <c r="BA4251" t="s">
        <v>105</v>
      </c>
      <c r="BB4251" t="s">
        <v>401</v>
      </c>
      <c r="BC4251" t="s">
        <v>231</v>
      </c>
      <c r="BD4251" t="s">
        <v>349</v>
      </c>
      <c r="BE4251" t="s">
        <v>298</v>
      </c>
      <c r="BF4251">
        <v>1</v>
      </c>
      <c r="BG4251">
        <f>IF(Table1[[#This Row],[ft_score]]="0 - 0", 1, 0)</f>
        <v>0</v>
      </c>
      <c r="BH4251">
        <f t="shared" si="66"/>
        <v>0</v>
      </c>
    </row>
    <row r="4252" spans="1:60" x14ac:dyDescent="0.25">
      <c r="A4252" s="1">
        <v>7232</v>
      </c>
      <c r="B4252" t="s">
        <v>58</v>
      </c>
      <c r="C4252" t="s">
        <v>148</v>
      </c>
      <c r="D4252">
        <v>3</v>
      </c>
      <c r="E4252">
        <v>1</v>
      </c>
      <c r="F4252" t="s">
        <v>170</v>
      </c>
      <c r="G4252" t="s">
        <v>58</v>
      </c>
      <c r="H4252" t="s">
        <v>58</v>
      </c>
      <c r="I4252" t="s">
        <v>58</v>
      </c>
      <c r="J4252" t="s">
        <v>58</v>
      </c>
      <c r="K4252">
        <v>0</v>
      </c>
      <c r="L4252" t="s">
        <v>60</v>
      </c>
      <c r="M4252" t="s">
        <v>170</v>
      </c>
      <c r="N4252" t="s">
        <v>64</v>
      </c>
      <c r="O4252" t="s">
        <v>64</v>
      </c>
      <c r="P4252" t="s">
        <v>60</v>
      </c>
      <c r="Q4252" t="s">
        <v>150</v>
      </c>
      <c r="R4252" t="s">
        <v>150</v>
      </c>
      <c r="S4252" t="s">
        <v>170</v>
      </c>
      <c r="T4252">
        <v>25.72</v>
      </c>
      <c r="U4252" t="s">
        <v>1893</v>
      </c>
      <c r="V4252" t="s">
        <v>1955</v>
      </c>
      <c r="W4252" t="s">
        <v>9596</v>
      </c>
      <c r="X4252" t="s">
        <v>9539</v>
      </c>
      <c r="Y4252" t="s">
        <v>640</v>
      </c>
      <c r="Z4252" t="s">
        <v>1242</v>
      </c>
      <c r="AA4252" t="s">
        <v>1243</v>
      </c>
      <c r="AB4252">
        <v>21</v>
      </c>
      <c r="AC4252">
        <v>62.5</v>
      </c>
      <c r="AD4252">
        <v>62.5</v>
      </c>
      <c r="AE4252">
        <v>43.75</v>
      </c>
      <c r="AF4252" t="s">
        <v>73</v>
      </c>
      <c r="AG4252" t="s">
        <v>159</v>
      </c>
      <c r="AH4252" t="s">
        <v>2206</v>
      </c>
      <c r="AI4252" t="s">
        <v>733</v>
      </c>
      <c r="AJ4252" t="s">
        <v>2342</v>
      </c>
      <c r="AK4252" t="s">
        <v>4603</v>
      </c>
      <c r="AL4252" t="s">
        <v>2835</v>
      </c>
      <c r="AM4252" t="s">
        <v>4870</v>
      </c>
      <c r="AN4252">
        <v>3</v>
      </c>
      <c r="AO4252">
        <v>-1.5</v>
      </c>
      <c r="AP4252" t="s">
        <v>772</v>
      </c>
      <c r="AQ4252" t="s">
        <v>82</v>
      </c>
      <c r="AR4252" t="s">
        <v>82</v>
      </c>
      <c r="AS4252" t="s">
        <v>97</v>
      </c>
      <c r="AT4252" t="s">
        <v>82</v>
      </c>
      <c r="AU4252" t="s">
        <v>82</v>
      </c>
      <c r="AV4252" t="s">
        <v>123</v>
      </c>
      <c r="AW4252" t="s">
        <v>83</v>
      </c>
      <c r="AX4252">
        <v>44.3</v>
      </c>
      <c r="AY4252">
        <v>55.7</v>
      </c>
      <c r="AZ4252" t="s">
        <v>562</v>
      </c>
      <c r="BA4252" t="s">
        <v>124</v>
      </c>
      <c r="BB4252" t="s">
        <v>214</v>
      </c>
      <c r="BC4252" t="s">
        <v>198</v>
      </c>
      <c r="BD4252" t="s">
        <v>523</v>
      </c>
      <c r="BE4252" t="s">
        <v>105</v>
      </c>
      <c r="BF4252">
        <v>2</v>
      </c>
      <c r="BG4252">
        <f>IF(Table1[[#This Row],[ft_score]]="0 - 0", 1, 0)</f>
        <v>0</v>
      </c>
      <c r="BH4252">
        <f t="shared" si="66"/>
        <v>0</v>
      </c>
    </row>
    <row r="4253" spans="1:60" x14ac:dyDescent="0.25">
      <c r="A4253" s="1">
        <v>7292</v>
      </c>
      <c r="B4253" t="s">
        <v>58</v>
      </c>
      <c r="C4253" t="s">
        <v>650</v>
      </c>
      <c r="D4253">
        <v>3</v>
      </c>
      <c r="E4253">
        <v>1</v>
      </c>
      <c r="F4253" t="s">
        <v>170</v>
      </c>
      <c r="G4253" t="s">
        <v>90</v>
      </c>
      <c r="H4253" t="s">
        <v>90</v>
      </c>
      <c r="I4253" t="s">
        <v>58</v>
      </c>
      <c r="J4253" t="s">
        <v>90</v>
      </c>
      <c r="K4253">
        <v>0</v>
      </c>
      <c r="L4253" t="s">
        <v>64</v>
      </c>
      <c r="M4253" t="s">
        <v>170</v>
      </c>
      <c r="N4253" t="s">
        <v>64</v>
      </c>
      <c r="O4253" t="s">
        <v>64</v>
      </c>
      <c r="P4253" t="s">
        <v>64</v>
      </c>
      <c r="Q4253" t="s">
        <v>60</v>
      </c>
      <c r="R4253" t="s">
        <v>111</v>
      </c>
      <c r="S4253" t="s">
        <v>170</v>
      </c>
      <c r="T4253">
        <v>415.97</v>
      </c>
      <c r="U4253" t="s">
        <v>5634</v>
      </c>
      <c r="V4253" t="s">
        <v>5651</v>
      </c>
      <c r="W4253" t="s">
        <v>9695</v>
      </c>
      <c r="X4253" t="s">
        <v>9598</v>
      </c>
      <c r="Y4253" t="s">
        <v>1008</v>
      </c>
      <c r="Z4253" t="s">
        <v>6844</v>
      </c>
      <c r="AA4253" t="s">
        <v>5637</v>
      </c>
      <c r="AB4253">
        <v>5</v>
      </c>
      <c r="AC4253">
        <v>83.34</v>
      </c>
      <c r="AD4253">
        <v>45</v>
      </c>
      <c r="AE4253">
        <v>18.34</v>
      </c>
      <c r="AF4253" t="s">
        <v>63</v>
      </c>
      <c r="AG4253" t="s">
        <v>701</v>
      </c>
      <c r="AH4253" t="s">
        <v>6306</v>
      </c>
      <c r="AI4253" t="s">
        <v>209</v>
      </c>
      <c r="AJ4253" t="s">
        <v>1550</v>
      </c>
      <c r="AK4253" t="s">
        <v>209</v>
      </c>
      <c r="AL4253" t="s">
        <v>1911</v>
      </c>
      <c r="AM4253" t="s">
        <v>333</v>
      </c>
      <c r="AN4253">
        <v>13</v>
      </c>
      <c r="AO4253">
        <v>-6.5</v>
      </c>
      <c r="AP4253" t="s">
        <v>141</v>
      </c>
      <c r="AQ4253" t="s">
        <v>97</v>
      </c>
      <c r="AR4253" t="s">
        <v>97</v>
      </c>
      <c r="AS4253" t="s">
        <v>560</v>
      </c>
      <c r="AT4253" t="s">
        <v>63</v>
      </c>
      <c r="AU4253" t="s">
        <v>3308</v>
      </c>
      <c r="AV4253" t="s">
        <v>98</v>
      </c>
      <c r="AW4253" t="s">
        <v>98</v>
      </c>
      <c r="AX4253">
        <v>43.96</v>
      </c>
      <c r="AY4253">
        <v>56.05</v>
      </c>
      <c r="AZ4253" t="s">
        <v>336</v>
      </c>
      <c r="BA4253" t="s">
        <v>506</v>
      </c>
      <c r="BB4253" t="s">
        <v>125</v>
      </c>
      <c r="BC4253" t="s">
        <v>523</v>
      </c>
      <c r="BD4253" t="s">
        <v>423</v>
      </c>
      <c r="BE4253" t="s">
        <v>199</v>
      </c>
      <c r="BF4253">
        <v>1</v>
      </c>
      <c r="BG4253">
        <f>IF(Table1[[#This Row],[ft_score]]="0 - 0", 1, 0)</f>
        <v>0</v>
      </c>
      <c r="BH4253">
        <f t="shared" si="66"/>
        <v>0</v>
      </c>
    </row>
    <row r="4254" spans="1:60" x14ac:dyDescent="0.25">
      <c r="A4254" s="1">
        <v>7306</v>
      </c>
      <c r="B4254" t="s">
        <v>58</v>
      </c>
      <c r="C4254" t="s">
        <v>257</v>
      </c>
      <c r="D4254">
        <v>3</v>
      </c>
      <c r="E4254">
        <v>1</v>
      </c>
      <c r="F4254" t="s">
        <v>170</v>
      </c>
      <c r="G4254" t="s">
        <v>90</v>
      </c>
      <c r="H4254" t="s">
        <v>90</v>
      </c>
      <c r="I4254" t="s">
        <v>58</v>
      </c>
      <c r="J4254" t="s">
        <v>90</v>
      </c>
      <c r="K4254">
        <v>0</v>
      </c>
      <c r="L4254" t="s">
        <v>111</v>
      </c>
      <c r="M4254" t="s">
        <v>170</v>
      </c>
      <c r="N4254" t="s">
        <v>201</v>
      </c>
      <c r="O4254" t="s">
        <v>111</v>
      </c>
      <c r="P4254" t="s">
        <v>111</v>
      </c>
      <c r="Q4254" t="s">
        <v>169</v>
      </c>
      <c r="R4254" t="s">
        <v>170</v>
      </c>
      <c r="S4254" t="s">
        <v>170</v>
      </c>
      <c r="T4254">
        <v>43.98</v>
      </c>
      <c r="U4254" t="s">
        <v>5910</v>
      </c>
      <c r="V4254" t="s">
        <v>6940</v>
      </c>
      <c r="W4254" t="s">
        <v>9714</v>
      </c>
      <c r="X4254" t="s">
        <v>9598</v>
      </c>
      <c r="Y4254" t="s">
        <v>1008</v>
      </c>
      <c r="Z4254" t="s">
        <v>5718</v>
      </c>
      <c r="AA4254" t="s">
        <v>5719</v>
      </c>
      <c r="AB4254">
        <v>7</v>
      </c>
      <c r="AC4254">
        <v>85.71</v>
      </c>
      <c r="AD4254">
        <v>64.290000000000006</v>
      </c>
      <c r="AE4254">
        <v>50</v>
      </c>
      <c r="AF4254" t="s">
        <v>3125</v>
      </c>
      <c r="AG4254" t="s">
        <v>3125</v>
      </c>
      <c r="AH4254" t="s">
        <v>1263</v>
      </c>
      <c r="AI4254" t="s">
        <v>1263</v>
      </c>
      <c r="AJ4254" t="s">
        <v>1265</v>
      </c>
      <c r="AK4254" t="s">
        <v>340</v>
      </c>
      <c r="AL4254" t="s">
        <v>580</v>
      </c>
      <c r="AM4254" t="s">
        <v>73</v>
      </c>
      <c r="AN4254">
        <v>-12</v>
      </c>
      <c r="AO4254">
        <v>-12</v>
      </c>
      <c r="AP4254" t="s">
        <v>9239</v>
      </c>
      <c r="AQ4254" t="s">
        <v>6063</v>
      </c>
      <c r="AR4254" t="s">
        <v>7100</v>
      </c>
      <c r="AS4254" t="s">
        <v>2934</v>
      </c>
      <c r="AT4254" t="s">
        <v>1835</v>
      </c>
      <c r="AU4254" t="s">
        <v>4590</v>
      </c>
      <c r="AV4254" t="s">
        <v>3125</v>
      </c>
      <c r="AW4254" t="s">
        <v>3778</v>
      </c>
      <c r="AX4254">
        <v>41.67</v>
      </c>
      <c r="AY4254">
        <v>58.34</v>
      </c>
      <c r="AZ4254" t="s">
        <v>84</v>
      </c>
      <c r="BA4254" t="s">
        <v>298</v>
      </c>
      <c r="BB4254" t="s">
        <v>217</v>
      </c>
      <c r="BC4254" t="s">
        <v>231</v>
      </c>
      <c r="BD4254" t="s">
        <v>197</v>
      </c>
      <c r="BE4254" t="s">
        <v>166</v>
      </c>
      <c r="BF4254">
        <v>1</v>
      </c>
      <c r="BG4254">
        <f>IF(Table1[[#This Row],[ft_score]]="0 - 0", 1, 0)</f>
        <v>0</v>
      </c>
      <c r="BH4254">
        <f t="shared" si="66"/>
        <v>0</v>
      </c>
    </row>
    <row r="4255" spans="1:60" x14ac:dyDescent="0.25">
      <c r="A4255" s="1">
        <v>7329</v>
      </c>
      <c r="B4255" t="s">
        <v>58</v>
      </c>
      <c r="C4255" t="s">
        <v>110</v>
      </c>
      <c r="D4255">
        <v>3</v>
      </c>
      <c r="E4255">
        <v>1</v>
      </c>
      <c r="F4255" t="s">
        <v>170</v>
      </c>
      <c r="G4255" t="s">
        <v>90</v>
      </c>
      <c r="H4255" t="s">
        <v>90</v>
      </c>
      <c r="I4255" t="s">
        <v>58</v>
      </c>
      <c r="J4255" t="s">
        <v>58</v>
      </c>
      <c r="K4255">
        <v>0</v>
      </c>
      <c r="L4255" t="s">
        <v>170</v>
      </c>
      <c r="M4255" t="s">
        <v>170</v>
      </c>
      <c r="N4255" t="s">
        <v>111</v>
      </c>
      <c r="O4255" t="s">
        <v>169</v>
      </c>
      <c r="P4255" t="s">
        <v>170</v>
      </c>
      <c r="Q4255" t="s">
        <v>170</v>
      </c>
      <c r="R4255" t="s">
        <v>170</v>
      </c>
      <c r="S4255" t="s">
        <v>170</v>
      </c>
      <c r="T4255">
        <v>21787.66</v>
      </c>
      <c r="U4255" t="s">
        <v>5735</v>
      </c>
      <c r="V4255" t="s">
        <v>5804</v>
      </c>
      <c r="W4255" t="s">
        <v>9753</v>
      </c>
      <c r="X4255" t="s">
        <v>9598</v>
      </c>
      <c r="Y4255" t="s">
        <v>1008</v>
      </c>
      <c r="Z4255" t="s">
        <v>6903</v>
      </c>
      <c r="AA4255" t="s">
        <v>4750</v>
      </c>
      <c r="AB4255">
        <v>6</v>
      </c>
      <c r="AC4255">
        <v>66.67</v>
      </c>
      <c r="AD4255">
        <v>41.67</v>
      </c>
      <c r="AE4255">
        <v>8.34</v>
      </c>
      <c r="AF4255" t="s">
        <v>98</v>
      </c>
      <c r="AG4255" t="s">
        <v>2364</v>
      </c>
      <c r="AH4255" t="s">
        <v>83</v>
      </c>
      <c r="AI4255" t="s">
        <v>2016</v>
      </c>
      <c r="AJ4255" t="s">
        <v>83</v>
      </c>
      <c r="AK4255" t="s">
        <v>4684</v>
      </c>
      <c r="AL4255" t="s">
        <v>100</v>
      </c>
      <c r="AM4255" t="s">
        <v>9460</v>
      </c>
      <c r="AN4255">
        <v>7</v>
      </c>
      <c r="AO4255">
        <v>-10.5</v>
      </c>
      <c r="AP4255" t="s">
        <v>194</v>
      </c>
      <c r="AQ4255" t="s">
        <v>2471</v>
      </c>
      <c r="AR4255" t="s">
        <v>1949</v>
      </c>
      <c r="AS4255" t="s">
        <v>97</v>
      </c>
      <c r="AT4255" t="s">
        <v>1949</v>
      </c>
      <c r="AU4255" t="s">
        <v>136</v>
      </c>
      <c r="AV4255" t="s">
        <v>63</v>
      </c>
      <c r="AW4255" t="s">
        <v>63</v>
      </c>
      <c r="AX4255">
        <v>23.75</v>
      </c>
      <c r="AY4255">
        <v>76.25</v>
      </c>
      <c r="AZ4255" t="s">
        <v>336</v>
      </c>
      <c r="BA4255" t="s">
        <v>299</v>
      </c>
      <c r="BB4255" t="s">
        <v>214</v>
      </c>
      <c r="BC4255" t="s">
        <v>255</v>
      </c>
      <c r="BD4255" t="s">
        <v>423</v>
      </c>
      <c r="BE4255" t="s">
        <v>256</v>
      </c>
      <c r="BF4255">
        <v>1</v>
      </c>
      <c r="BG4255">
        <f>IF(Table1[[#This Row],[ft_score]]="0 - 0", 1, 0)</f>
        <v>0</v>
      </c>
      <c r="BH4255">
        <f t="shared" si="66"/>
        <v>0</v>
      </c>
    </row>
    <row r="4256" spans="1:60" x14ac:dyDescent="0.25">
      <c r="A4256" s="1">
        <v>7371</v>
      </c>
      <c r="B4256" t="s">
        <v>58</v>
      </c>
      <c r="C4256" t="s">
        <v>167</v>
      </c>
      <c r="D4256">
        <v>3</v>
      </c>
      <c r="E4256">
        <v>1</v>
      </c>
      <c r="F4256" t="s">
        <v>170</v>
      </c>
      <c r="G4256" t="s">
        <v>58</v>
      </c>
      <c r="H4256" t="s">
        <v>58</v>
      </c>
      <c r="I4256" t="s">
        <v>58</v>
      </c>
      <c r="J4256" t="s">
        <v>58</v>
      </c>
      <c r="K4256">
        <v>0</v>
      </c>
      <c r="L4256" t="s">
        <v>169</v>
      </c>
      <c r="M4256" t="s">
        <v>170</v>
      </c>
      <c r="N4256" t="s">
        <v>201</v>
      </c>
      <c r="O4256" t="s">
        <v>111</v>
      </c>
      <c r="P4256" t="s">
        <v>169</v>
      </c>
      <c r="Q4256" t="s">
        <v>169</v>
      </c>
      <c r="R4256" t="s">
        <v>170</v>
      </c>
      <c r="S4256" t="s">
        <v>170</v>
      </c>
      <c r="T4256">
        <v>0</v>
      </c>
      <c r="U4256" t="s">
        <v>5945</v>
      </c>
      <c r="V4256" t="s">
        <v>6840</v>
      </c>
      <c r="W4256" t="s">
        <v>9824</v>
      </c>
      <c r="X4256" t="s">
        <v>9789</v>
      </c>
      <c r="Y4256" t="s">
        <v>932</v>
      </c>
      <c r="Z4256" t="s">
        <v>5548</v>
      </c>
      <c r="AA4256" t="s">
        <v>5549</v>
      </c>
      <c r="AB4256">
        <v>5</v>
      </c>
      <c r="AC4256">
        <v>90</v>
      </c>
      <c r="AD4256">
        <v>40</v>
      </c>
      <c r="AE4256">
        <v>40</v>
      </c>
      <c r="AF4256" t="s">
        <v>3238</v>
      </c>
      <c r="AG4256" t="s">
        <v>3238</v>
      </c>
      <c r="AH4256" t="s">
        <v>2343</v>
      </c>
      <c r="AI4256" t="s">
        <v>1176</v>
      </c>
      <c r="AJ4256" t="s">
        <v>3076</v>
      </c>
      <c r="AK4256" t="s">
        <v>1176</v>
      </c>
      <c r="AL4256" t="s">
        <v>969</v>
      </c>
      <c r="AM4256" t="s">
        <v>847</v>
      </c>
      <c r="AN4256">
        <v>-4</v>
      </c>
      <c r="AO4256">
        <v>-4</v>
      </c>
      <c r="AP4256" t="s">
        <v>2537</v>
      </c>
      <c r="AQ4256" t="s">
        <v>3023</v>
      </c>
      <c r="AR4256" t="s">
        <v>2219</v>
      </c>
      <c r="AS4256" t="s">
        <v>3023</v>
      </c>
      <c r="AT4256" t="s">
        <v>3023</v>
      </c>
      <c r="AU4256" t="s">
        <v>2219</v>
      </c>
      <c r="AV4256" t="s">
        <v>2416</v>
      </c>
      <c r="AW4256" t="s">
        <v>2416</v>
      </c>
      <c r="AX4256">
        <v>47.73</v>
      </c>
      <c r="AY4256">
        <v>52.27</v>
      </c>
      <c r="AZ4256" t="s">
        <v>84</v>
      </c>
      <c r="BA4256" t="s">
        <v>298</v>
      </c>
      <c r="BB4256" t="s">
        <v>217</v>
      </c>
      <c r="BC4256" t="s">
        <v>198</v>
      </c>
      <c r="BD4256" t="s">
        <v>87</v>
      </c>
      <c r="BE4256" t="s">
        <v>456</v>
      </c>
      <c r="BF4256">
        <v>1</v>
      </c>
      <c r="BG4256">
        <f>IF(Table1[[#This Row],[ft_score]]="0 - 0", 1, 0)</f>
        <v>0</v>
      </c>
      <c r="BH4256">
        <f t="shared" si="66"/>
        <v>0</v>
      </c>
    </row>
    <row r="4257" spans="1:60" x14ac:dyDescent="0.25">
      <c r="A4257" s="1">
        <v>7378</v>
      </c>
      <c r="B4257" t="s">
        <v>58</v>
      </c>
      <c r="C4257" t="s">
        <v>110</v>
      </c>
      <c r="D4257">
        <v>3</v>
      </c>
      <c r="E4257">
        <v>1</v>
      </c>
      <c r="F4257" t="s">
        <v>170</v>
      </c>
      <c r="G4257" t="s">
        <v>58</v>
      </c>
      <c r="H4257" t="s">
        <v>58</v>
      </c>
      <c r="I4257" t="s">
        <v>58</v>
      </c>
      <c r="J4257" t="s">
        <v>58</v>
      </c>
      <c r="K4257">
        <v>0</v>
      </c>
      <c r="L4257" t="s">
        <v>60</v>
      </c>
      <c r="M4257" t="s">
        <v>170</v>
      </c>
      <c r="N4257" t="s">
        <v>64</v>
      </c>
      <c r="O4257" t="s">
        <v>64</v>
      </c>
      <c r="P4257" t="s">
        <v>60</v>
      </c>
      <c r="Q4257" t="s">
        <v>60</v>
      </c>
      <c r="R4257" t="s">
        <v>150</v>
      </c>
      <c r="S4257" t="s">
        <v>170</v>
      </c>
      <c r="T4257">
        <v>0.13</v>
      </c>
      <c r="U4257" t="s">
        <v>9832</v>
      </c>
      <c r="V4257" t="s">
        <v>1473</v>
      </c>
      <c r="W4257" t="s">
        <v>9833</v>
      </c>
      <c r="X4257" t="s">
        <v>9789</v>
      </c>
      <c r="Y4257" t="s">
        <v>1573</v>
      </c>
      <c r="Z4257" t="s">
        <v>1438</v>
      </c>
      <c r="AA4257" t="s">
        <v>1439</v>
      </c>
      <c r="AB4257">
        <v>18</v>
      </c>
      <c r="AC4257">
        <v>81.25</v>
      </c>
      <c r="AD4257">
        <v>68.75</v>
      </c>
      <c r="AE4257">
        <v>37.5</v>
      </c>
      <c r="AF4257" t="s">
        <v>73</v>
      </c>
      <c r="AG4257" t="s">
        <v>123</v>
      </c>
      <c r="AH4257" t="s">
        <v>1722</v>
      </c>
      <c r="AI4257" t="s">
        <v>619</v>
      </c>
      <c r="AJ4257" t="s">
        <v>1386</v>
      </c>
      <c r="AK4257" t="s">
        <v>462</v>
      </c>
      <c r="AL4257" t="s">
        <v>3601</v>
      </c>
      <c r="AM4257" t="s">
        <v>3501</v>
      </c>
      <c r="AN4257">
        <v>-1</v>
      </c>
      <c r="AO4257">
        <v>-9.5</v>
      </c>
      <c r="AP4257" t="s">
        <v>7454</v>
      </c>
      <c r="AQ4257" t="s">
        <v>81</v>
      </c>
      <c r="AR4257" t="s">
        <v>72</v>
      </c>
      <c r="AS4257" t="s">
        <v>81</v>
      </c>
      <c r="AT4257" t="s">
        <v>82</v>
      </c>
      <c r="AU4257" t="s">
        <v>159</v>
      </c>
      <c r="AV4257" t="s">
        <v>72</v>
      </c>
      <c r="AW4257" t="s">
        <v>83</v>
      </c>
      <c r="AX4257">
        <v>47.22</v>
      </c>
      <c r="AY4257">
        <v>52.78</v>
      </c>
      <c r="AZ4257" t="s">
        <v>1001</v>
      </c>
      <c r="BA4257" t="s">
        <v>214</v>
      </c>
      <c r="BB4257" t="s">
        <v>311</v>
      </c>
      <c r="BC4257" t="s">
        <v>231</v>
      </c>
      <c r="BD4257" t="s">
        <v>349</v>
      </c>
      <c r="BE4257" t="s">
        <v>298</v>
      </c>
      <c r="BF4257">
        <v>1</v>
      </c>
      <c r="BG4257">
        <f>IF(Table1[[#This Row],[ft_score]]="0 - 0", 1, 0)</f>
        <v>0</v>
      </c>
      <c r="BH4257">
        <f t="shared" si="66"/>
        <v>0</v>
      </c>
    </row>
    <row r="4258" spans="1:60" x14ac:dyDescent="0.25">
      <c r="A4258" s="1">
        <v>7410</v>
      </c>
      <c r="B4258" t="s">
        <v>58</v>
      </c>
      <c r="C4258" t="s">
        <v>167</v>
      </c>
      <c r="D4258">
        <v>3</v>
      </c>
      <c r="E4258">
        <v>1</v>
      </c>
      <c r="F4258" t="s">
        <v>170</v>
      </c>
      <c r="G4258" t="s">
        <v>90</v>
      </c>
      <c r="H4258" t="s">
        <v>90</v>
      </c>
      <c r="I4258" t="s">
        <v>58</v>
      </c>
      <c r="J4258" t="s">
        <v>58</v>
      </c>
      <c r="K4258">
        <v>0</v>
      </c>
      <c r="L4258" t="s">
        <v>60</v>
      </c>
      <c r="M4258" t="s">
        <v>170</v>
      </c>
      <c r="N4258" t="s">
        <v>64</v>
      </c>
      <c r="O4258" t="s">
        <v>60</v>
      </c>
      <c r="P4258" t="s">
        <v>60</v>
      </c>
      <c r="Q4258" t="s">
        <v>60</v>
      </c>
      <c r="R4258" t="s">
        <v>150</v>
      </c>
      <c r="S4258" t="s">
        <v>170</v>
      </c>
      <c r="T4258">
        <v>82.02</v>
      </c>
      <c r="U4258" t="s">
        <v>4228</v>
      </c>
      <c r="V4258" t="s">
        <v>4264</v>
      </c>
      <c r="W4258" t="s">
        <v>9889</v>
      </c>
      <c r="X4258" t="s">
        <v>9887</v>
      </c>
      <c r="Y4258" t="s">
        <v>667</v>
      </c>
      <c r="Z4258" t="s">
        <v>3685</v>
      </c>
      <c r="AA4258" t="s">
        <v>3686</v>
      </c>
      <c r="AB4258">
        <v>6</v>
      </c>
      <c r="AC4258">
        <v>66.67</v>
      </c>
      <c r="AD4258">
        <v>58.34</v>
      </c>
      <c r="AE4258">
        <v>33.33</v>
      </c>
      <c r="AF4258" t="s">
        <v>136</v>
      </c>
      <c r="AG4258" t="s">
        <v>1857</v>
      </c>
      <c r="AH4258" t="s">
        <v>1337</v>
      </c>
      <c r="AI4258" t="s">
        <v>3913</v>
      </c>
      <c r="AJ4258" t="s">
        <v>3558</v>
      </c>
      <c r="AK4258" t="s">
        <v>3913</v>
      </c>
      <c r="AL4258" t="s">
        <v>1337</v>
      </c>
      <c r="AM4258" t="s">
        <v>9336</v>
      </c>
      <c r="AN4258">
        <v>7</v>
      </c>
      <c r="AO4258">
        <v>-0.5</v>
      </c>
      <c r="AP4258" t="s">
        <v>602</v>
      </c>
      <c r="AQ4258" t="s">
        <v>97</v>
      </c>
      <c r="AR4258" t="s">
        <v>136</v>
      </c>
      <c r="AS4258" t="s">
        <v>97</v>
      </c>
      <c r="AT4258" t="s">
        <v>97</v>
      </c>
      <c r="AU4258" t="s">
        <v>1857</v>
      </c>
      <c r="AV4258" t="s">
        <v>63</v>
      </c>
      <c r="AW4258" t="s">
        <v>63</v>
      </c>
      <c r="AX4258">
        <v>42.09</v>
      </c>
      <c r="AY4258">
        <v>57.92</v>
      </c>
      <c r="AZ4258" t="s">
        <v>217</v>
      </c>
      <c r="BA4258" t="s">
        <v>705</v>
      </c>
      <c r="BB4258" t="s">
        <v>299</v>
      </c>
      <c r="BC4258" t="s">
        <v>87</v>
      </c>
      <c r="BD4258" t="s">
        <v>231</v>
      </c>
      <c r="BE4258" t="s">
        <v>89</v>
      </c>
      <c r="BF4258">
        <v>2</v>
      </c>
      <c r="BG4258">
        <f>IF(Table1[[#This Row],[ft_score]]="0 - 0", 1, 0)</f>
        <v>0</v>
      </c>
      <c r="BH4258">
        <f t="shared" si="66"/>
        <v>0</v>
      </c>
    </row>
    <row r="4259" spans="1:60" x14ac:dyDescent="0.25">
      <c r="A4259" s="1">
        <v>7440</v>
      </c>
      <c r="B4259" t="s">
        <v>58</v>
      </c>
      <c r="C4259" t="s">
        <v>148</v>
      </c>
      <c r="D4259">
        <v>3</v>
      </c>
      <c r="E4259">
        <v>1</v>
      </c>
      <c r="F4259" t="s">
        <v>170</v>
      </c>
      <c r="G4259" t="s">
        <v>90</v>
      </c>
      <c r="H4259" t="s">
        <v>90</v>
      </c>
      <c r="I4259" t="s">
        <v>58</v>
      </c>
      <c r="J4259" t="s">
        <v>58</v>
      </c>
      <c r="K4259">
        <v>0</v>
      </c>
      <c r="L4259" t="s">
        <v>150</v>
      </c>
      <c r="M4259" t="s">
        <v>170</v>
      </c>
      <c r="N4259" t="s">
        <v>64</v>
      </c>
      <c r="O4259" t="s">
        <v>60</v>
      </c>
      <c r="P4259" t="s">
        <v>150</v>
      </c>
      <c r="Q4259" t="s">
        <v>150</v>
      </c>
      <c r="R4259" t="s">
        <v>169</v>
      </c>
      <c r="S4259" t="s">
        <v>170</v>
      </c>
      <c r="T4259">
        <v>5.58</v>
      </c>
      <c r="U4259" t="s">
        <v>4673</v>
      </c>
      <c r="V4259" t="s">
        <v>5682</v>
      </c>
      <c r="W4259" t="s">
        <v>9936</v>
      </c>
      <c r="X4259" t="s">
        <v>9908</v>
      </c>
      <c r="Y4259" t="s">
        <v>156</v>
      </c>
      <c r="Z4259" t="s">
        <v>4676</v>
      </c>
      <c r="AA4259" t="s">
        <v>4677</v>
      </c>
      <c r="AB4259">
        <v>5</v>
      </c>
      <c r="AC4259">
        <v>80</v>
      </c>
      <c r="AD4259">
        <v>30</v>
      </c>
      <c r="AE4259">
        <v>30</v>
      </c>
      <c r="AF4259" t="s">
        <v>2416</v>
      </c>
      <c r="AG4259" t="s">
        <v>1575</v>
      </c>
      <c r="AH4259" t="s">
        <v>985</v>
      </c>
      <c r="AI4259" t="s">
        <v>4192</v>
      </c>
      <c r="AJ4259" t="s">
        <v>3672</v>
      </c>
      <c r="AK4259" t="s">
        <v>884</v>
      </c>
      <c r="AL4259" t="s">
        <v>4492</v>
      </c>
      <c r="AM4259" t="s">
        <v>988</v>
      </c>
      <c r="AN4259">
        <v>-12</v>
      </c>
      <c r="AO4259">
        <v>6</v>
      </c>
      <c r="AP4259" t="s">
        <v>2917</v>
      </c>
      <c r="AQ4259" t="s">
        <v>3023</v>
      </c>
      <c r="AR4259" t="s">
        <v>3023</v>
      </c>
      <c r="AS4259" t="s">
        <v>3023</v>
      </c>
      <c r="AT4259" t="s">
        <v>2219</v>
      </c>
      <c r="AU4259" t="s">
        <v>3023</v>
      </c>
      <c r="AV4259" t="s">
        <v>2416</v>
      </c>
      <c r="AW4259" t="s">
        <v>2416</v>
      </c>
      <c r="AX4259">
        <v>53.25</v>
      </c>
      <c r="AY4259">
        <v>46.75</v>
      </c>
      <c r="AZ4259" t="s">
        <v>87</v>
      </c>
      <c r="BA4259" t="s">
        <v>456</v>
      </c>
      <c r="BB4259" t="s">
        <v>875</v>
      </c>
      <c r="BC4259" t="s">
        <v>145</v>
      </c>
      <c r="BD4259" t="s">
        <v>146</v>
      </c>
      <c r="BE4259" t="s">
        <v>147</v>
      </c>
      <c r="BF4259">
        <v>1</v>
      </c>
      <c r="BG4259">
        <f>IF(Table1[[#This Row],[ft_score]]="0 - 0", 1, 0)</f>
        <v>0</v>
      </c>
      <c r="BH4259">
        <f t="shared" si="66"/>
        <v>0</v>
      </c>
    </row>
    <row r="4260" spans="1:60" x14ac:dyDescent="0.25">
      <c r="A4260" s="1">
        <v>7452</v>
      </c>
      <c r="B4260" t="s">
        <v>58</v>
      </c>
      <c r="C4260" t="s">
        <v>110</v>
      </c>
      <c r="D4260">
        <v>3</v>
      </c>
      <c r="E4260">
        <v>1</v>
      </c>
      <c r="F4260" t="s">
        <v>170</v>
      </c>
      <c r="G4260" t="s">
        <v>90</v>
      </c>
      <c r="H4260" t="s">
        <v>90</v>
      </c>
      <c r="I4260" t="s">
        <v>58</v>
      </c>
      <c r="J4260" t="s">
        <v>90</v>
      </c>
      <c r="K4260">
        <v>0</v>
      </c>
      <c r="L4260" t="s">
        <v>111</v>
      </c>
      <c r="M4260" t="s">
        <v>170</v>
      </c>
      <c r="N4260" t="s">
        <v>64</v>
      </c>
      <c r="O4260" t="s">
        <v>201</v>
      </c>
      <c r="P4260" t="s">
        <v>111</v>
      </c>
      <c r="Q4260" t="s">
        <v>169</v>
      </c>
      <c r="R4260" t="s">
        <v>169</v>
      </c>
      <c r="S4260" t="s">
        <v>170</v>
      </c>
      <c r="T4260">
        <v>0</v>
      </c>
      <c r="U4260" t="s">
        <v>9958</v>
      </c>
      <c r="V4260" t="s">
        <v>6441</v>
      </c>
      <c r="W4260" t="s">
        <v>9959</v>
      </c>
      <c r="X4260" t="s">
        <v>9908</v>
      </c>
      <c r="Y4260" t="s">
        <v>1677</v>
      </c>
      <c r="Z4260" t="s">
        <v>5494</v>
      </c>
      <c r="AA4260" t="s">
        <v>5495</v>
      </c>
      <c r="AB4260">
        <v>4</v>
      </c>
      <c r="AC4260">
        <v>100</v>
      </c>
      <c r="AD4260">
        <v>75</v>
      </c>
      <c r="AE4260">
        <v>62.5</v>
      </c>
      <c r="AF4260" t="s">
        <v>73</v>
      </c>
      <c r="AG4260" t="s">
        <v>63</v>
      </c>
      <c r="AH4260" t="s">
        <v>3778</v>
      </c>
      <c r="AI4260" t="s">
        <v>996</v>
      </c>
      <c r="AJ4260" t="s">
        <v>1227</v>
      </c>
      <c r="AK4260" t="s">
        <v>3343</v>
      </c>
      <c r="AL4260" t="s">
        <v>2776</v>
      </c>
      <c r="AM4260" t="s">
        <v>72</v>
      </c>
      <c r="AN4260">
        <v>-29</v>
      </c>
      <c r="AO4260">
        <v>3.5</v>
      </c>
      <c r="AP4260" t="s">
        <v>6538</v>
      </c>
      <c r="AQ4260" t="s">
        <v>141</v>
      </c>
      <c r="AR4260" t="s">
        <v>73</v>
      </c>
      <c r="AS4260" t="s">
        <v>63</v>
      </c>
      <c r="AT4260" t="s">
        <v>560</v>
      </c>
      <c r="AU4260" t="s">
        <v>141</v>
      </c>
      <c r="AV4260" t="s">
        <v>72</v>
      </c>
      <c r="AW4260" t="s">
        <v>72</v>
      </c>
      <c r="AX4260">
        <v>47.5</v>
      </c>
      <c r="AY4260">
        <v>52.5</v>
      </c>
      <c r="AZ4260" t="s">
        <v>9960</v>
      </c>
      <c r="BA4260" t="s">
        <v>8536</v>
      </c>
      <c r="BB4260" t="s">
        <v>3414</v>
      </c>
      <c r="BC4260" t="s">
        <v>961</v>
      </c>
      <c r="BD4260" t="s">
        <v>447</v>
      </c>
      <c r="BE4260" t="s">
        <v>584</v>
      </c>
      <c r="BF4260">
        <v>1</v>
      </c>
      <c r="BG4260">
        <f>IF(Table1[[#This Row],[ft_score]]="0 - 0", 1, 0)</f>
        <v>0</v>
      </c>
      <c r="BH4260">
        <f t="shared" si="66"/>
        <v>0</v>
      </c>
    </row>
    <row r="4261" spans="1:60" hidden="1" x14ac:dyDescent="0.25">
      <c r="A4261" s="1">
        <v>7480</v>
      </c>
      <c r="B4261" t="s">
        <v>58</v>
      </c>
      <c r="C4261" t="s">
        <v>650</v>
      </c>
      <c r="D4261">
        <v>3</v>
      </c>
      <c r="E4261">
        <v>1</v>
      </c>
      <c r="F4261" t="s">
        <v>170</v>
      </c>
      <c r="G4261" t="s">
        <v>90</v>
      </c>
      <c r="H4261" t="s">
        <v>90</v>
      </c>
      <c r="I4261" t="s">
        <v>58</v>
      </c>
      <c r="J4261" t="s">
        <v>90</v>
      </c>
      <c r="K4261">
        <v>0</v>
      </c>
      <c r="L4261" t="s">
        <v>150</v>
      </c>
      <c r="M4261" t="s">
        <v>170</v>
      </c>
      <c r="N4261" t="s">
        <v>60</v>
      </c>
      <c r="O4261" t="s">
        <v>60</v>
      </c>
      <c r="P4261" t="s">
        <v>150</v>
      </c>
      <c r="Q4261" t="s">
        <v>169</v>
      </c>
      <c r="R4261" t="s">
        <v>169</v>
      </c>
      <c r="S4261" t="s">
        <v>170</v>
      </c>
      <c r="T4261">
        <v>118634.44</v>
      </c>
      <c r="U4261" t="s">
        <v>7913</v>
      </c>
      <c r="V4261" t="s">
        <v>7916</v>
      </c>
      <c r="W4261" t="s">
        <v>9995</v>
      </c>
      <c r="X4261" t="s">
        <v>9908</v>
      </c>
      <c r="Y4261" t="s">
        <v>174</v>
      </c>
      <c r="Z4261" t="s">
        <v>7911</v>
      </c>
      <c r="AA4261" t="s">
        <v>7912</v>
      </c>
      <c r="AB4261">
        <v>2</v>
      </c>
      <c r="AC4261">
        <v>100</v>
      </c>
      <c r="AD4261">
        <v>100</v>
      </c>
      <c r="AE4261">
        <v>75</v>
      </c>
      <c r="AF4261" t="s">
        <v>97</v>
      </c>
      <c r="AG4261" t="s">
        <v>63</v>
      </c>
      <c r="AH4261" t="s">
        <v>397</v>
      </c>
      <c r="AI4261" t="s">
        <v>1283</v>
      </c>
      <c r="AJ4261" t="s">
        <v>397</v>
      </c>
      <c r="AK4261" t="s">
        <v>1432</v>
      </c>
      <c r="AL4261" t="s">
        <v>397</v>
      </c>
      <c r="AM4261" t="s">
        <v>136</v>
      </c>
      <c r="AN4261">
        <v>16</v>
      </c>
      <c r="AO4261">
        <v>-5</v>
      </c>
      <c r="AP4261" t="s">
        <v>560</v>
      </c>
      <c r="AQ4261" t="s">
        <v>560</v>
      </c>
      <c r="AR4261" t="s">
        <v>63</v>
      </c>
      <c r="AS4261" t="s">
        <v>560</v>
      </c>
      <c r="AT4261" t="s">
        <v>63</v>
      </c>
      <c r="AU4261" t="s">
        <v>560</v>
      </c>
      <c r="AV4261" t="s">
        <v>73</v>
      </c>
      <c r="AW4261" t="s">
        <v>63</v>
      </c>
      <c r="AX4261">
        <v>50</v>
      </c>
      <c r="AY4261">
        <v>50</v>
      </c>
      <c r="AZ4261" t="s">
        <v>166</v>
      </c>
      <c r="BA4261" t="s">
        <v>166</v>
      </c>
      <c r="BB4261" t="s">
        <v>166</v>
      </c>
      <c r="BC4261" t="s">
        <v>166</v>
      </c>
      <c r="BD4261" t="s">
        <v>166</v>
      </c>
      <c r="BE4261" t="s">
        <v>166</v>
      </c>
      <c r="BF4261" t="s">
        <v>58</v>
      </c>
      <c r="BG4261">
        <f>IF(Table1[[#This Row],[ft_score]]="0 - 0", 1, 0)</f>
        <v>0</v>
      </c>
      <c r="BH4261">
        <f t="shared" si="66"/>
        <v>0</v>
      </c>
    </row>
    <row r="4262" spans="1:60" hidden="1" x14ac:dyDescent="0.25">
      <c r="A4262" s="1">
        <v>7482</v>
      </c>
      <c r="B4262" t="s">
        <v>58</v>
      </c>
      <c r="C4262" t="s">
        <v>126</v>
      </c>
      <c r="D4262">
        <v>3</v>
      </c>
      <c r="E4262">
        <v>1</v>
      </c>
      <c r="F4262" t="s">
        <v>170</v>
      </c>
      <c r="G4262" t="s">
        <v>90</v>
      </c>
      <c r="H4262" t="s">
        <v>90</v>
      </c>
      <c r="I4262" t="s">
        <v>58</v>
      </c>
      <c r="J4262" t="s">
        <v>90</v>
      </c>
      <c r="K4262">
        <v>0</v>
      </c>
      <c r="L4262" t="s">
        <v>150</v>
      </c>
      <c r="M4262" t="s">
        <v>170</v>
      </c>
      <c r="N4262" t="s">
        <v>60</v>
      </c>
      <c r="O4262" t="s">
        <v>60</v>
      </c>
      <c r="P4262" t="s">
        <v>150</v>
      </c>
      <c r="Q4262" t="s">
        <v>272</v>
      </c>
      <c r="R4262" t="s">
        <v>272</v>
      </c>
      <c r="S4262" t="s">
        <v>170</v>
      </c>
      <c r="T4262">
        <v>1447.07</v>
      </c>
      <c r="U4262" t="s">
        <v>508</v>
      </c>
      <c r="V4262" t="s">
        <v>507</v>
      </c>
      <c r="W4262" t="s">
        <v>9997</v>
      </c>
      <c r="X4262" t="s">
        <v>9908</v>
      </c>
      <c r="Y4262" t="s">
        <v>486</v>
      </c>
      <c r="Z4262" t="s">
        <v>487</v>
      </c>
      <c r="AA4262" t="s">
        <v>488</v>
      </c>
      <c r="AB4262">
        <v>30</v>
      </c>
      <c r="AC4262">
        <v>81.25</v>
      </c>
      <c r="AD4262">
        <v>62.5</v>
      </c>
      <c r="AE4262">
        <v>56.25</v>
      </c>
      <c r="AF4262" t="s">
        <v>116</v>
      </c>
      <c r="AG4262" t="s">
        <v>159</v>
      </c>
      <c r="AH4262" t="s">
        <v>3972</v>
      </c>
      <c r="AI4262" t="s">
        <v>785</v>
      </c>
      <c r="AJ4262" t="s">
        <v>855</v>
      </c>
      <c r="AK4262" t="s">
        <v>3464</v>
      </c>
      <c r="AL4262" t="s">
        <v>1038</v>
      </c>
      <c r="AM4262" t="s">
        <v>7468</v>
      </c>
      <c r="AN4262">
        <v>-8</v>
      </c>
      <c r="AO4262">
        <v>-5</v>
      </c>
      <c r="AP4262" t="s">
        <v>5537</v>
      </c>
      <c r="AQ4262" t="s">
        <v>97</v>
      </c>
      <c r="AR4262" t="s">
        <v>82</v>
      </c>
      <c r="AS4262" t="s">
        <v>81</v>
      </c>
      <c r="AT4262" t="s">
        <v>82</v>
      </c>
      <c r="AU4262" t="s">
        <v>97</v>
      </c>
      <c r="AV4262" t="s">
        <v>73</v>
      </c>
      <c r="AW4262" t="s">
        <v>72</v>
      </c>
      <c r="AX4262">
        <v>47.84</v>
      </c>
      <c r="AY4262">
        <v>52.17</v>
      </c>
      <c r="AZ4262" t="s">
        <v>166</v>
      </c>
      <c r="BA4262" t="s">
        <v>166</v>
      </c>
      <c r="BB4262" t="s">
        <v>166</v>
      </c>
      <c r="BC4262" t="s">
        <v>166</v>
      </c>
      <c r="BD4262" t="s">
        <v>166</v>
      </c>
      <c r="BE4262" t="s">
        <v>166</v>
      </c>
      <c r="BF4262" t="s">
        <v>58</v>
      </c>
      <c r="BG4262">
        <f>IF(Table1[[#This Row],[ft_score]]="0 - 0", 1, 0)</f>
        <v>0</v>
      </c>
      <c r="BH4262">
        <f t="shared" si="66"/>
        <v>0</v>
      </c>
    </row>
    <row r="4263" spans="1:60" hidden="1" x14ac:dyDescent="0.25">
      <c r="A4263" s="1">
        <v>7533</v>
      </c>
      <c r="B4263" t="s">
        <v>58</v>
      </c>
      <c r="C4263" t="s">
        <v>126</v>
      </c>
      <c r="D4263">
        <v>3</v>
      </c>
      <c r="E4263">
        <v>1</v>
      </c>
      <c r="F4263" t="s">
        <v>170</v>
      </c>
      <c r="G4263" t="s">
        <v>90</v>
      </c>
      <c r="H4263" t="s">
        <v>90</v>
      </c>
      <c r="I4263" t="s">
        <v>58</v>
      </c>
      <c r="J4263" t="s">
        <v>90</v>
      </c>
      <c r="K4263">
        <v>0</v>
      </c>
      <c r="L4263" t="s">
        <v>272</v>
      </c>
      <c r="M4263" t="s">
        <v>170</v>
      </c>
      <c r="N4263" t="s">
        <v>60</v>
      </c>
      <c r="O4263" t="s">
        <v>150</v>
      </c>
      <c r="P4263" t="s">
        <v>272</v>
      </c>
      <c r="Q4263" t="s">
        <v>272</v>
      </c>
      <c r="R4263" t="s">
        <v>272</v>
      </c>
      <c r="S4263" t="s">
        <v>170</v>
      </c>
      <c r="T4263">
        <v>1.42</v>
      </c>
      <c r="U4263" t="s">
        <v>2606</v>
      </c>
      <c r="V4263" t="s">
        <v>4312</v>
      </c>
      <c r="W4263" t="s">
        <v>10075</v>
      </c>
      <c r="X4263" t="s">
        <v>10035</v>
      </c>
      <c r="Y4263" t="s">
        <v>921</v>
      </c>
      <c r="Z4263" t="s">
        <v>2608</v>
      </c>
      <c r="AA4263" t="s">
        <v>2609</v>
      </c>
      <c r="AB4263">
        <v>21</v>
      </c>
      <c r="AC4263">
        <v>81.25</v>
      </c>
      <c r="AD4263">
        <v>50</v>
      </c>
      <c r="AE4263">
        <v>25</v>
      </c>
      <c r="AF4263" t="s">
        <v>72</v>
      </c>
      <c r="AG4263" t="s">
        <v>73</v>
      </c>
      <c r="AH4263" t="s">
        <v>1469</v>
      </c>
      <c r="AI4263" t="s">
        <v>1400</v>
      </c>
      <c r="AJ4263" t="s">
        <v>659</v>
      </c>
      <c r="AK4263" t="s">
        <v>2256</v>
      </c>
      <c r="AL4263" t="s">
        <v>1681</v>
      </c>
      <c r="AM4263" t="s">
        <v>9394</v>
      </c>
      <c r="AN4263">
        <v>-11</v>
      </c>
      <c r="AO4263">
        <v>-1.5</v>
      </c>
      <c r="AP4263" t="s">
        <v>2483</v>
      </c>
      <c r="AQ4263" t="s">
        <v>97</v>
      </c>
      <c r="AR4263" t="s">
        <v>82</v>
      </c>
      <c r="AS4263" t="s">
        <v>82</v>
      </c>
      <c r="AT4263" t="s">
        <v>81</v>
      </c>
      <c r="AU4263" t="s">
        <v>159</v>
      </c>
      <c r="AV4263" t="s">
        <v>63</v>
      </c>
      <c r="AW4263" t="s">
        <v>63</v>
      </c>
      <c r="AX4263">
        <v>39.22</v>
      </c>
      <c r="AY4263">
        <v>60.79</v>
      </c>
      <c r="AZ4263" t="s">
        <v>166</v>
      </c>
      <c r="BA4263" t="s">
        <v>166</v>
      </c>
      <c r="BB4263" t="s">
        <v>166</v>
      </c>
      <c r="BC4263" t="s">
        <v>166</v>
      </c>
      <c r="BD4263" t="s">
        <v>166</v>
      </c>
      <c r="BE4263" t="s">
        <v>166</v>
      </c>
      <c r="BF4263" t="s">
        <v>58</v>
      </c>
      <c r="BG4263">
        <f>IF(Table1[[#This Row],[ft_score]]="0 - 0", 1, 0)</f>
        <v>0</v>
      </c>
      <c r="BH4263">
        <f t="shared" si="66"/>
        <v>0</v>
      </c>
    </row>
    <row r="4264" spans="1:60" hidden="1" x14ac:dyDescent="0.25">
      <c r="A4264" s="1">
        <v>7547</v>
      </c>
      <c r="B4264" t="s">
        <v>58</v>
      </c>
      <c r="C4264" t="s">
        <v>257</v>
      </c>
      <c r="D4264">
        <v>3</v>
      </c>
      <c r="E4264">
        <v>1</v>
      </c>
      <c r="F4264" t="s">
        <v>170</v>
      </c>
      <c r="G4264" t="s">
        <v>90</v>
      </c>
      <c r="H4264" t="s">
        <v>90</v>
      </c>
      <c r="I4264" t="s">
        <v>58</v>
      </c>
      <c r="J4264" t="s">
        <v>90</v>
      </c>
      <c r="K4264">
        <v>0</v>
      </c>
      <c r="L4264" t="s">
        <v>272</v>
      </c>
      <c r="M4264" t="s">
        <v>170</v>
      </c>
      <c r="N4264" t="s">
        <v>64</v>
      </c>
      <c r="O4264" t="s">
        <v>60</v>
      </c>
      <c r="P4264" t="s">
        <v>272</v>
      </c>
      <c r="Q4264" t="s">
        <v>272</v>
      </c>
      <c r="R4264" t="s">
        <v>272</v>
      </c>
      <c r="S4264" t="s">
        <v>170</v>
      </c>
      <c r="T4264">
        <v>4946.34</v>
      </c>
      <c r="U4264" t="s">
        <v>5804</v>
      </c>
      <c r="V4264" t="s">
        <v>5655</v>
      </c>
      <c r="W4264" t="s">
        <v>10095</v>
      </c>
      <c r="X4264" t="s">
        <v>10035</v>
      </c>
      <c r="Y4264" t="s">
        <v>932</v>
      </c>
      <c r="Z4264" t="s">
        <v>6903</v>
      </c>
      <c r="AA4264" t="s">
        <v>4750</v>
      </c>
      <c r="AB4264">
        <v>7</v>
      </c>
      <c r="AC4264">
        <v>85.71</v>
      </c>
      <c r="AD4264">
        <v>64.290000000000006</v>
      </c>
      <c r="AE4264">
        <v>35.72</v>
      </c>
      <c r="AF4264" t="s">
        <v>3125</v>
      </c>
      <c r="AG4264" t="s">
        <v>4590</v>
      </c>
      <c r="AH4264" t="s">
        <v>3174</v>
      </c>
      <c r="AI4264" t="s">
        <v>1350</v>
      </c>
      <c r="AJ4264" t="s">
        <v>1350</v>
      </c>
      <c r="AK4264" t="s">
        <v>226</v>
      </c>
      <c r="AL4264" t="s">
        <v>1312</v>
      </c>
      <c r="AM4264" t="s">
        <v>1929</v>
      </c>
      <c r="AN4264">
        <v>7</v>
      </c>
      <c r="AO4264">
        <v>-11.5</v>
      </c>
      <c r="AP4264" t="s">
        <v>3164</v>
      </c>
      <c r="AQ4264" t="s">
        <v>6063</v>
      </c>
      <c r="AR4264" t="s">
        <v>6063</v>
      </c>
      <c r="AS4264" t="s">
        <v>1835</v>
      </c>
      <c r="AT4264" t="s">
        <v>2934</v>
      </c>
      <c r="AU4264" t="s">
        <v>4590</v>
      </c>
      <c r="AV4264" t="s">
        <v>1567</v>
      </c>
      <c r="AW4264" t="s">
        <v>1567</v>
      </c>
      <c r="AX4264">
        <v>43.18</v>
      </c>
      <c r="AY4264">
        <v>56.82</v>
      </c>
      <c r="AZ4264" t="s">
        <v>166</v>
      </c>
      <c r="BA4264" t="s">
        <v>166</v>
      </c>
      <c r="BB4264" t="s">
        <v>166</v>
      </c>
      <c r="BC4264" t="s">
        <v>166</v>
      </c>
      <c r="BD4264" t="s">
        <v>166</v>
      </c>
      <c r="BE4264" t="s">
        <v>166</v>
      </c>
      <c r="BF4264" t="s">
        <v>58</v>
      </c>
      <c r="BG4264">
        <f>IF(Table1[[#This Row],[ft_score]]="0 - 0", 1, 0)</f>
        <v>0</v>
      </c>
      <c r="BH4264">
        <f t="shared" si="66"/>
        <v>0</v>
      </c>
    </row>
    <row r="4265" spans="1:60" hidden="1" x14ac:dyDescent="0.25">
      <c r="A4265" s="1">
        <v>7549</v>
      </c>
      <c r="B4265" t="s">
        <v>58</v>
      </c>
      <c r="C4265" t="s">
        <v>126</v>
      </c>
      <c r="D4265">
        <v>3</v>
      </c>
      <c r="E4265">
        <v>1</v>
      </c>
      <c r="F4265" t="s">
        <v>170</v>
      </c>
      <c r="G4265" t="s">
        <v>90</v>
      </c>
      <c r="H4265" t="s">
        <v>90</v>
      </c>
      <c r="I4265" t="s">
        <v>58</v>
      </c>
      <c r="J4265" t="s">
        <v>90</v>
      </c>
      <c r="K4265">
        <v>0</v>
      </c>
      <c r="L4265" t="s">
        <v>169</v>
      </c>
      <c r="M4265" t="s">
        <v>170</v>
      </c>
      <c r="N4265" t="s">
        <v>60</v>
      </c>
      <c r="O4265" t="s">
        <v>60</v>
      </c>
      <c r="P4265" t="s">
        <v>169</v>
      </c>
      <c r="Q4265" t="s">
        <v>169</v>
      </c>
      <c r="R4265" t="s">
        <v>169</v>
      </c>
      <c r="S4265" t="s">
        <v>170</v>
      </c>
      <c r="T4265">
        <v>10</v>
      </c>
      <c r="U4265" t="s">
        <v>3146</v>
      </c>
      <c r="V4265" t="s">
        <v>1523</v>
      </c>
      <c r="W4265" t="s">
        <v>10097</v>
      </c>
      <c r="X4265" t="s">
        <v>10035</v>
      </c>
      <c r="Y4265" t="s">
        <v>951</v>
      </c>
      <c r="Z4265" t="s">
        <v>1516</v>
      </c>
      <c r="AA4265" t="s">
        <v>1517</v>
      </c>
      <c r="AB4265">
        <v>22</v>
      </c>
      <c r="AC4265">
        <v>62.5</v>
      </c>
      <c r="AD4265">
        <v>31.25</v>
      </c>
      <c r="AE4265">
        <v>6.25</v>
      </c>
      <c r="AF4265" t="s">
        <v>83</v>
      </c>
      <c r="AG4265" t="s">
        <v>123</v>
      </c>
      <c r="AH4265" t="s">
        <v>2911</v>
      </c>
      <c r="AI4265" t="s">
        <v>1712</v>
      </c>
      <c r="AJ4265" t="s">
        <v>77</v>
      </c>
      <c r="AK4265" t="s">
        <v>1779</v>
      </c>
      <c r="AL4265" t="s">
        <v>329</v>
      </c>
      <c r="AM4265" t="s">
        <v>1732</v>
      </c>
      <c r="AN4265">
        <v>2</v>
      </c>
      <c r="AO4265">
        <v>1</v>
      </c>
      <c r="AP4265" t="s">
        <v>9782</v>
      </c>
      <c r="AQ4265" t="s">
        <v>72</v>
      </c>
      <c r="AR4265" t="s">
        <v>141</v>
      </c>
      <c r="AS4265" t="s">
        <v>81</v>
      </c>
      <c r="AT4265" t="s">
        <v>73</v>
      </c>
      <c r="AU4265" t="s">
        <v>123</v>
      </c>
      <c r="AV4265" t="s">
        <v>83</v>
      </c>
      <c r="AW4265" t="s">
        <v>83</v>
      </c>
      <c r="AX4265">
        <v>46.28</v>
      </c>
      <c r="AY4265">
        <v>53.73</v>
      </c>
      <c r="AZ4265" t="s">
        <v>166</v>
      </c>
      <c r="BA4265" t="s">
        <v>166</v>
      </c>
      <c r="BB4265" t="s">
        <v>166</v>
      </c>
      <c r="BC4265" t="s">
        <v>166</v>
      </c>
      <c r="BD4265" t="s">
        <v>166</v>
      </c>
      <c r="BE4265" t="s">
        <v>166</v>
      </c>
      <c r="BF4265" t="s">
        <v>58</v>
      </c>
      <c r="BG4265">
        <f>IF(Table1[[#This Row],[ft_score]]="0 - 0", 1, 0)</f>
        <v>0</v>
      </c>
      <c r="BH4265">
        <f t="shared" si="66"/>
        <v>0</v>
      </c>
    </row>
    <row r="4266" spans="1:60" hidden="1" x14ac:dyDescent="0.25">
      <c r="A4266" s="1">
        <v>7580</v>
      </c>
      <c r="B4266" t="s">
        <v>58</v>
      </c>
      <c r="C4266" t="s">
        <v>636</v>
      </c>
      <c r="D4266">
        <v>3</v>
      </c>
      <c r="E4266">
        <v>1</v>
      </c>
      <c r="F4266" t="s">
        <v>170</v>
      </c>
      <c r="G4266" t="s">
        <v>90</v>
      </c>
      <c r="H4266" t="s">
        <v>90</v>
      </c>
      <c r="I4266" t="s">
        <v>58</v>
      </c>
      <c r="J4266" t="s">
        <v>90</v>
      </c>
      <c r="K4266">
        <v>0</v>
      </c>
      <c r="L4266" t="s">
        <v>201</v>
      </c>
      <c r="M4266" t="s">
        <v>170</v>
      </c>
      <c r="N4266" t="s">
        <v>64</v>
      </c>
      <c r="O4266" t="s">
        <v>201</v>
      </c>
      <c r="P4266" t="s">
        <v>201</v>
      </c>
      <c r="Q4266" t="s">
        <v>201</v>
      </c>
      <c r="R4266" t="s">
        <v>201</v>
      </c>
      <c r="S4266" t="s">
        <v>170</v>
      </c>
      <c r="T4266">
        <v>19059.8</v>
      </c>
      <c r="U4266" t="s">
        <v>7923</v>
      </c>
      <c r="V4266" t="s">
        <v>7921</v>
      </c>
      <c r="W4266" t="s">
        <v>10138</v>
      </c>
      <c r="X4266" t="s">
        <v>10035</v>
      </c>
      <c r="Y4266" t="s">
        <v>5947</v>
      </c>
      <c r="Z4266" t="s">
        <v>7911</v>
      </c>
      <c r="AA4266" t="s">
        <v>7912</v>
      </c>
      <c r="AB4266">
        <v>2</v>
      </c>
      <c r="AC4266">
        <v>75</v>
      </c>
      <c r="AD4266">
        <v>75</v>
      </c>
      <c r="AE4266">
        <v>50</v>
      </c>
      <c r="AF4266" t="s">
        <v>73</v>
      </c>
      <c r="AG4266" t="s">
        <v>73</v>
      </c>
      <c r="AH4266" t="s">
        <v>63</v>
      </c>
      <c r="AI4266" t="s">
        <v>72</v>
      </c>
      <c r="AJ4266" t="s">
        <v>7956</v>
      </c>
      <c r="AK4266" t="s">
        <v>136</v>
      </c>
      <c r="AL4266" t="s">
        <v>63</v>
      </c>
      <c r="AM4266" t="s">
        <v>7930</v>
      </c>
      <c r="AN4266">
        <v>15</v>
      </c>
      <c r="AO4266">
        <v>5.5</v>
      </c>
      <c r="AP4266" t="s">
        <v>2658</v>
      </c>
      <c r="AQ4266" t="s">
        <v>63</v>
      </c>
      <c r="AR4266" t="s">
        <v>560</v>
      </c>
      <c r="AS4266" t="s">
        <v>97</v>
      </c>
      <c r="AT4266" t="s">
        <v>97</v>
      </c>
      <c r="AU4266" t="s">
        <v>97</v>
      </c>
      <c r="AV4266" t="s">
        <v>73</v>
      </c>
      <c r="AW4266" t="s">
        <v>63</v>
      </c>
      <c r="AX4266">
        <v>47.22</v>
      </c>
      <c r="AY4266">
        <v>52.78</v>
      </c>
      <c r="AZ4266" t="s">
        <v>166</v>
      </c>
      <c r="BA4266" t="s">
        <v>166</v>
      </c>
      <c r="BB4266" t="s">
        <v>166</v>
      </c>
      <c r="BC4266" t="s">
        <v>166</v>
      </c>
      <c r="BD4266" t="s">
        <v>166</v>
      </c>
      <c r="BE4266" t="s">
        <v>166</v>
      </c>
      <c r="BF4266" t="s">
        <v>58</v>
      </c>
      <c r="BG4266">
        <f>IF(Table1[[#This Row],[ft_score]]="0 - 0", 1, 0)</f>
        <v>0</v>
      </c>
      <c r="BH4266">
        <f t="shared" si="66"/>
        <v>0</v>
      </c>
    </row>
    <row r="4267" spans="1:60" hidden="1" x14ac:dyDescent="0.25">
      <c r="A4267" s="1">
        <v>7601</v>
      </c>
      <c r="B4267" t="s">
        <v>58</v>
      </c>
      <c r="C4267" t="s">
        <v>110</v>
      </c>
      <c r="D4267">
        <v>3</v>
      </c>
      <c r="E4267">
        <v>1</v>
      </c>
      <c r="F4267" t="s">
        <v>170</v>
      </c>
      <c r="G4267" t="s">
        <v>90</v>
      </c>
      <c r="H4267" t="s">
        <v>90</v>
      </c>
      <c r="I4267" t="s">
        <v>58</v>
      </c>
      <c r="J4267" t="s">
        <v>90</v>
      </c>
      <c r="K4267">
        <v>0</v>
      </c>
      <c r="L4267" t="s">
        <v>272</v>
      </c>
      <c r="M4267" t="s">
        <v>170</v>
      </c>
      <c r="N4267" t="s">
        <v>64</v>
      </c>
      <c r="O4267" t="s">
        <v>150</v>
      </c>
      <c r="P4267" t="s">
        <v>272</v>
      </c>
      <c r="Q4267" t="s">
        <v>170</v>
      </c>
      <c r="R4267" t="s">
        <v>170</v>
      </c>
      <c r="S4267" t="s">
        <v>170</v>
      </c>
      <c r="T4267">
        <v>331.5</v>
      </c>
      <c r="U4267" t="s">
        <v>5875</v>
      </c>
      <c r="V4267" t="s">
        <v>5897</v>
      </c>
      <c r="W4267" t="s">
        <v>10167</v>
      </c>
      <c r="X4267" t="s">
        <v>10035</v>
      </c>
      <c r="Y4267" t="s">
        <v>1008</v>
      </c>
      <c r="Z4267" t="s">
        <v>5732</v>
      </c>
      <c r="AA4267" t="s">
        <v>5733</v>
      </c>
      <c r="AB4267">
        <v>7</v>
      </c>
      <c r="AC4267">
        <v>92.86</v>
      </c>
      <c r="AD4267">
        <v>66.97</v>
      </c>
      <c r="AE4267">
        <v>20.54</v>
      </c>
      <c r="AF4267" t="s">
        <v>4633</v>
      </c>
      <c r="AG4267" t="s">
        <v>4802</v>
      </c>
      <c r="AH4267" t="s">
        <v>492</v>
      </c>
      <c r="AI4267" t="s">
        <v>864</v>
      </c>
      <c r="AJ4267" t="s">
        <v>3713</v>
      </c>
      <c r="AK4267" t="s">
        <v>1556</v>
      </c>
      <c r="AL4267" t="s">
        <v>98</v>
      </c>
      <c r="AM4267" t="s">
        <v>5554</v>
      </c>
      <c r="AN4267">
        <v>-4</v>
      </c>
      <c r="AO4267">
        <v>-7</v>
      </c>
      <c r="AP4267" t="s">
        <v>3255</v>
      </c>
      <c r="AQ4267" t="s">
        <v>1835</v>
      </c>
      <c r="AR4267" t="s">
        <v>1567</v>
      </c>
      <c r="AS4267" t="s">
        <v>81</v>
      </c>
      <c r="AT4267" t="s">
        <v>82</v>
      </c>
      <c r="AU4267" t="s">
        <v>10168</v>
      </c>
      <c r="AV4267" t="s">
        <v>3778</v>
      </c>
      <c r="AW4267" t="s">
        <v>63</v>
      </c>
      <c r="AX4267">
        <v>49.1</v>
      </c>
      <c r="AY4267">
        <v>50.91</v>
      </c>
      <c r="AZ4267" t="s">
        <v>166</v>
      </c>
      <c r="BA4267" t="s">
        <v>166</v>
      </c>
      <c r="BB4267" t="s">
        <v>166</v>
      </c>
      <c r="BC4267" t="s">
        <v>166</v>
      </c>
      <c r="BD4267" t="s">
        <v>166</v>
      </c>
      <c r="BE4267" t="s">
        <v>166</v>
      </c>
      <c r="BF4267" t="s">
        <v>58</v>
      </c>
      <c r="BG4267">
        <f>IF(Table1[[#This Row],[ft_score]]="0 - 0", 1, 0)</f>
        <v>0</v>
      </c>
      <c r="BH4267">
        <f t="shared" si="66"/>
        <v>0</v>
      </c>
    </row>
    <row r="4268" spans="1:60" hidden="1" x14ac:dyDescent="0.25">
      <c r="A4268" s="1">
        <v>7645</v>
      </c>
      <c r="B4268" t="s">
        <v>58</v>
      </c>
      <c r="C4268" t="s">
        <v>148</v>
      </c>
      <c r="D4268">
        <v>3</v>
      </c>
      <c r="E4268">
        <v>1</v>
      </c>
      <c r="F4268" t="s">
        <v>170</v>
      </c>
      <c r="G4268" t="s">
        <v>90</v>
      </c>
      <c r="H4268" t="s">
        <v>90</v>
      </c>
      <c r="I4268" t="s">
        <v>58</v>
      </c>
      <c r="J4268" t="s">
        <v>90</v>
      </c>
      <c r="K4268">
        <v>0</v>
      </c>
      <c r="L4268" t="s">
        <v>150</v>
      </c>
      <c r="M4268" t="s">
        <v>170</v>
      </c>
      <c r="N4268" t="s">
        <v>64</v>
      </c>
      <c r="O4268" t="s">
        <v>60</v>
      </c>
      <c r="P4268" t="s">
        <v>150</v>
      </c>
      <c r="Q4268" t="s">
        <v>150</v>
      </c>
      <c r="R4268" t="s">
        <v>150</v>
      </c>
      <c r="S4268" t="s">
        <v>170</v>
      </c>
      <c r="T4268">
        <v>3363.58</v>
      </c>
      <c r="U4268" t="s">
        <v>6228</v>
      </c>
      <c r="V4268" t="s">
        <v>6659</v>
      </c>
      <c r="W4268" t="s">
        <v>10223</v>
      </c>
      <c r="X4268" t="s">
        <v>10035</v>
      </c>
      <c r="Y4268" t="s">
        <v>1573</v>
      </c>
      <c r="Z4268" t="s">
        <v>5474</v>
      </c>
      <c r="AA4268" t="s">
        <v>5475</v>
      </c>
      <c r="AB4268">
        <v>3</v>
      </c>
      <c r="AC4268">
        <v>83.34</v>
      </c>
      <c r="AD4268">
        <v>12.5</v>
      </c>
      <c r="AE4268">
        <v>12.5</v>
      </c>
      <c r="AF4268" t="s">
        <v>63</v>
      </c>
      <c r="AG4268" t="s">
        <v>4355</v>
      </c>
      <c r="AH4268" t="s">
        <v>73</v>
      </c>
      <c r="AI4268" t="s">
        <v>1565</v>
      </c>
      <c r="AJ4268" t="s">
        <v>4042</v>
      </c>
      <c r="AK4268" t="s">
        <v>2416</v>
      </c>
      <c r="AL4268" t="s">
        <v>2957</v>
      </c>
      <c r="AM4268" t="s">
        <v>2416</v>
      </c>
      <c r="AN4268">
        <v>-4</v>
      </c>
      <c r="AO4268">
        <v>-5</v>
      </c>
      <c r="AP4268" t="s">
        <v>559</v>
      </c>
      <c r="AQ4268" t="s">
        <v>141</v>
      </c>
      <c r="AR4268" t="s">
        <v>73</v>
      </c>
      <c r="AS4268" t="s">
        <v>2471</v>
      </c>
      <c r="AT4268" t="s">
        <v>1949</v>
      </c>
      <c r="AU4268" t="s">
        <v>1338</v>
      </c>
      <c r="AV4268" t="s">
        <v>72</v>
      </c>
      <c r="AW4268" t="s">
        <v>72</v>
      </c>
      <c r="AX4268">
        <v>75</v>
      </c>
      <c r="AY4268">
        <v>25</v>
      </c>
      <c r="AZ4268" t="s">
        <v>166</v>
      </c>
      <c r="BA4268" t="s">
        <v>166</v>
      </c>
      <c r="BB4268" t="s">
        <v>166</v>
      </c>
      <c r="BC4268" t="s">
        <v>166</v>
      </c>
      <c r="BD4268" t="s">
        <v>166</v>
      </c>
      <c r="BE4268" t="s">
        <v>166</v>
      </c>
      <c r="BF4268" t="s">
        <v>58</v>
      </c>
      <c r="BG4268">
        <f>IF(Table1[[#This Row],[ft_score]]="0 - 0", 1, 0)</f>
        <v>0</v>
      </c>
      <c r="BH4268">
        <f t="shared" si="66"/>
        <v>0</v>
      </c>
    </row>
    <row r="4269" spans="1:60" hidden="1" x14ac:dyDescent="0.25">
      <c r="A4269" s="1">
        <v>7647</v>
      </c>
      <c r="B4269" t="s">
        <v>58</v>
      </c>
      <c r="C4269" t="s">
        <v>110</v>
      </c>
      <c r="D4269">
        <v>3</v>
      </c>
      <c r="E4269">
        <v>1</v>
      </c>
      <c r="F4269" t="s">
        <v>170</v>
      </c>
      <c r="G4269" t="s">
        <v>90</v>
      </c>
      <c r="H4269" t="s">
        <v>90</v>
      </c>
      <c r="I4269" t="s">
        <v>58</v>
      </c>
      <c r="J4269" t="s">
        <v>90</v>
      </c>
      <c r="K4269">
        <v>0</v>
      </c>
      <c r="L4269" t="s">
        <v>64</v>
      </c>
      <c r="M4269" t="s">
        <v>170</v>
      </c>
      <c r="N4269" t="s">
        <v>64</v>
      </c>
      <c r="O4269" t="s">
        <v>64</v>
      </c>
      <c r="P4269" t="s">
        <v>64</v>
      </c>
      <c r="Q4269" t="s">
        <v>60</v>
      </c>
      <c r="R4269" t="s">
        <v>150</v>
      </c>
      <c r="S4269" t="s">
        <v>170</v>
      </c>
      <c r="T4269">
        <v>4233.8</v>
      </c>
      <c r="U4269" t="s">
        <v>6345</v>
      </c>
      <c r="V4269" t="s">
        <v>8178</v>
      </c>
      <c r="W4269" t="s">
        <v>10225</v>
      </c>
      <c r="X4269" t="s">
        <v>10035</v>
      </c>
      <c r="Y4269" t="s">
        <v>1573</v>
      </c>
      <c r="Z4269" t="s">
        <v>5533</v>
      </c>
      <c r="AA4269" t="s">
        <v>5534</v>
      </c>
      <c r="AB4269">
        <v>3</v>
      </c>
      <c r="AC4269">
        <v>87.5</v>
      </c>
      <c r="AD4269">
        <v>45.84</v>
      </c>
      <c r="AE4269">
        <v>33.340000000000003</v>
      </c>
      <c r="AF4269" t="s">
        <v>136</v>
      </c>
      <c r="AG4269" t="s">
        <v>73</v>
      </c>
      <c r="AH4269" t="s">
        <v>718</v>
      </c>
      <c r="AI4269" t="s">
        <v>123</v>
      </c>
      <c r="AJ4269" t="s">
        <v>83</v>
      </c>
      <c r="AK4269" t="s">
        <v>4227</v>
      </c>
      <c r="AL4269" t="s">
        <v>98</v>
      </c>
      <c r="AM4269" t="s">
        <v>1338</v>
      </c>
      <c r="AN4269">
        <v>-2</v>
      </c>
      <c r="AO4269">
        <v>-4</v>
      </c>
      <c r="AP4269" t="s">
        <v>4743</v>
      </c>
      <c r="AQ4269" t="s">
        <v>141</v>
      </c>
      <c r="AR4269" t="s">
        <v>73</v>
      </c>
      <c r="AS4269" t="s">
        <v>2471</v>
      </c>
      <c r="AT4269" t="s">
        <v>1949</v>
      </c>
      <c r="AU4269" t="s">
        <v>1338</v>
      </c>
      <c r="AV4269" t="s">
        <v>136</v>
      </c>
      <c r="AW4269" t="s">
        <v>63</v>
      </c>
      <c r="AX4269">
        <v>39.590000000000003</v>
      </c>
      <c r="AY4269">
        <v>60.42</v>
      </c>
      <c r="AZ4269" t="s">
        <v>166</v>
      </c>
      <c r="BA4269" t="s">
        <v>166</v>
      </c>
      <c r="BB4269" t="s">
        <v>166</v>
      </c>
      <c r="BC4269" t="s">
        <v>166</v>
      </c>
      <c r="BD4269" t="s">
        <v>166</v>
      </c>
      <c r="BE4269" t="s">
        <v>166</v>
      </c>
      <c r="BF4269" t="s">
        <v>58</v>
      </c>
      <c r="BG4269">
        <f>IF(Table1[[#This Row],[ft_score]]="0 - 0", 1, 0)</f>
        <v>0</v>
      </c>
      <c r="BH4269">
        <f t="shared" si="66"/>
        <v>0</v>
      </c>
    </row>
    <row r="4270" spans="1:60" hidden="1" x14ac:dyDescent="0.25">
      <c r="A4270" s="1">
        <v>7650</v>
      </c>
      <c r="B4270" t="s">
        <v>58</v>
      </c>
      <c r="C4270" t="s">
        <v>167</v>
      </c>
      <c r="D4270">
        <v>3</v>
      </c>
      <c r="E4270">
        <v>1</v>
      </c>
      <c r="F4270" t="s">
        <v>170</v>
      </c>
      <c r="G4270" t="s">
        <v>90</v>
      </c>
      <c r="H4270" t="s">
        <v>90</v>
      </c>
      <c r="I4270" t="s">
        <v>58</v>
      </c>
      <c r="J4270" t="s">
        <v>90</v>
      </c>
      <c r="K4270">
        <v>0</v>
      </c>
      <c r="L4270" t="s">
        <v>150</v>
      </c>
      <c r="M4270" t="s">
        <v>170</v>
      </c>
      <c r="N4270" t="s">
        <v>60</v>
      </c>
      <c r="O4270" t="s">
        <v>60</v>
      </c>
      <c r="P4270" t="s">
        <v>150</v>
      </c>
      <c r="Q4270" t="s">
        <v>272</v>
      </c>
      <c r="R4270" t="s">
        <v>170</v>
      </c>
      <c r="S4270" t="s">
        <v>170</v>
      </c>
      <c r="T4270">
        <v>2467.27</v>
      </c>
      <c r="U4270" t="s">
        <v>7385</v>
      </c>
      <c r="V4270" t="s">
        <v>4902</v>
      </c>
      <c r="W4270" t="s">
        <v>10228</v>
      </c>
      <c r="X4270" t="s">
        <v>10035</v>
      </c>
      <c r="Y4270" t="s">
        <v>405</v>
      </c>
      <c r="Z4270" t="s">
        <v>4720</v>
      </c>
      <c r="AA4270" t="s">
        <v>4721</v>
      </c>
      <c r="AB4270">
        <v>5</v>
      </c>
      <c r="AC4270">
        <v>100</v>
      </c>
      <c r="AD4270">
        <v>70</v>
      </c>
      <c r="AE4270">
        <v>30</v>
      </c>
      <c r="AF4270" t="s">
        <v>2416</v>
      </c>
      <c r="AG4270" t="s">
        <v>3023</v>
      </c>
      <c r="AH4270" t="s">
        <v>10229</v>
      </c>
      <c r="AI4270" t="s">
        <v>1018</v>
      </c>
      <c r="AJ4270" t="s">
        <v>180</v>
      </c>
      <c r="AK4270" t="s">
        <v>1038</v>
      </c>
      <c r="AL4270" t="s">
        <v>733</v>
      </c>
      <c r="AM4270" t="s">
        <v>1431</v>
      </c>
      <c r="AN4270">
        <v>6</v>
      </c>
      <c r="AO4270">
        <v>-5</v>
      </c>
      <c r="AP4270" t="s">
        <v>1715</v>
      </c>
      <c r="AQ4270" t="s">
        <v>2219</v>
      </c>
      <c r="AR4270" t="s">
        <v>3023</v>
      </c>
      <c r="AS4270" t="s">
        <v>1858</v>
      </c>
      <c r="AT4270" t="s">
        <v>1575</v>
      </c>
      <c r="AU4270" t="s">
        <v>559</v>
      </c>
      <c r="AV4270" t="s">
        <v>63</v>
      </c>
      <c r="AW4270" t="s">
        <v>63</v>
      </c>
      <c r="AX4270">
        <v>54.39</v>
      </c>
      <c r="AY4270">
        <v>45.61</v>
      </c>
      <c r="AZ4270" t="s">
        <v>166</v>
      </c>
      <c r="BA4270" t="s">
        <v>166</v>
      </c>
      <c r="BB4270" t="s">
        <v>166</v>
      </c>
      <c r="BC4270" t="s">
        <v>166</v>
      </c>
      <c r="BD4270" t="s">
        <v>166</v>
      </c>
      <c r="BE4270" t="s">
        <v>166</v>
      </c>
      <c r="BF4270" t="s">
        <v>58</v>
      </c>
      <c r="BG4270">
        <f>IF(Table1[[#This Row],[ft_score]]="0 - 0", 1, 0)</f>
        <v>0</v>
      </c>
      <c r="BH4270">
        <f t="shared" si="66"/>
        <v>0</v>
      </c>
    </row>
    <row r="4271" spans="1:60" hidden="1" x14ac:dyDescent="0.25">
      <c r="A4271" s="1">
        <v>7719</v>
      </c>
      <c r="B4271" t="s">
        <v>58</v>
      </c>
      <c r="C4271" t="s">
        <v>126</v>
      </c>
      <c r="D4271">
        <v>3</v>
      </c>
      <c r="E4271">
        <v>1</v>
      </c>
      <c r="F4271" t="s">
        <v>170</v>
      </c>
      <c r="G4271" t="s">
        <v>90</v>
      </c>
      <c r="H4271" t="s">
        <v>90</v>
      </c>
      <c r="I4271" t="s">
        <v>58</v>
      </c>
      <c r="J4271" t="s">
        <v>90</v>
      </c>
      <c r="K4271">
        <v>0</v>
      </c>
      <c r="L4271" t="s">
        <v>64</v>
      </c>
      <c r="M4271" t="s">
        <v>170</v>
      </c>
      <c r="N4271">
        <v>0</v>
      </c>
      <c r="O4271">
        <v>0</v>
      </c>
      <c r="P4271" t="s">
        <v>64</v>
      </c>
      <c r="Q4271">
        <v>0</v>
      </c>
      <c r="R4271" t="s">
        <v>169</v>
      </c>
      <c r="S4271" t="s">
        <v>170</v>
      </c>
      <c r="T4271">
        <v>276.17</v>
      </c>
      <c r="U4271" t="s">
        <v>3272</v>
      </c>
      <c r="V4271" t="s">
        <v>2754</v>
      </c>
      <c r="W4271" t="s">
        <v>10322</v>
      </c>
      <c r="X4271" t="s">
        <v>10035</v>
      </c>
      <c r="Y4271" t="s">
        <v>1695</v>
      </c>
      <c r="Z4271" t="s">
        <v>2757</v>
      </c>
      <c r="AA4271" t="s">
        <v>2758</v>
      </c>
      <c r="AB4271">
        <v>6</v>
      </c>
      <c r="AC4271">
        <v>83.33</v>
      </c>
      <c r="AD4271">
        <v>58.34</v>
      </c>
      <c r="AE4271">
        <v>41.67</v>
      </c>
      <c r="AF4271" t="s">
        <v>63</v>
      </c>
      <c r="AG4271" t="s">
        <v>2364</v>
      </c>
      <c r="AH4271" t="s">
        <v>4180</v>
      </c>
      <c r="AI4271" t="s">
        <v>1806</v>
      </c>
      <c r="AJ4271" t="s">
        <v>3218</v>
      </c>
      <c r="AK4271" t="s">
        <v>855</v>
      </c>
      <c r="AL4271" t="s">
        <v>3003</v>
      </c>
      <c r="AM4271" t="s">
        <v>1283</v>
      </c>
      <c r="AN4271">
        <v>-8</v>
      </c>
      <c r="AO4271">
        <v>-8</v>
      </c>
      <c r="AP4271" t="s">
        <v>2227</v>
      </c>
      <c r="AQ4271" t="s">
        <v>6254</v>
      </c>
      <c r="AR4271" t="s">
        <v>63</v>
      </c>
      <c r="AS4271" t="s">
        <v>2471</v>
      </c>
      <c r="AT4271" t="s">
        <v>1949</v>
      </c>
      <c r="AU4271" t="s">
        <v>1857</v>
      </c>
      <c r="AV4271" t="s">
        <v>98</v>
      </c>
      <c r="AW4271" t="s">
        <v>98</v>
      </c>
      <c r="AX4271">
        <v>47.78</v>
      </c>
      <c r="AY4271">
        <v>52.22</v>
      </c>
      <c r="AZ4271" t="s">
        <v>166</v>
      </c>
      <c r="BA4271" t="s">
        <v>166</v>
      </c>
      <c r="BB4271" t="s">
        <v>166</v>
      </c>
      <c r="BC4271" t="s">
        <v>166</v>
      </c>
      <c r="BD4271" t="s">
        <v>166</v>
      </c>
      <c r="BE4271" t="s">
        <v>166</v>
      </c>
      <c r="BF4271" t="s">
        <v>58</v>
      </c>
      <c r="BG4271">
        <f>IF(Table1[[#This Row],[ft_score]]="0 - 0", 1, 0)</f>
        <v>0</v>
      </c>
      <c r="BH4271">
        <f t="shared" si="66"/>
        <v>0</v>
      </c>
    </row>
    <row r="4272" spans="1:60" hidden="1" x14ac:dyDescent="0.25">
      <c r="A4272" s="1">
        <v>7743</v>
      </c>
      <c r="B4272" t="s">
        <v>58</v>
      </c>
      <c r="C4272" t="s">
        <v>1790</v>
      </c>
      <c r="D4272">
        <v>3</v>
      </c>
      <c r="E4272">
        <v>1</v>
      </c>
      <c r="F4272" t="s">
        <v>170</v>
      </c>
      <c r="G4272" t="s">
        <v>90</v>
      </c>
      <c r="H4272" t="s">
        <v>90</v>
      </c>
      <c r="I4272" t="s">
        <v>58</v>
      </c>
      <c r="J4272" t="s">
        <v>58</v>
      </c>
      <c r="K4272">
        <v>0</v>
      </c>
      <c r="L4272" t="s">
        <v>60</v>
      </c>
      <c r="M4272" t="s">
        <v>170</v>
      </c>
      <c r="N4272">
        <v>0</v>
      </c>
      <c r="O4272">
        <v>0</v>
      </c>
      <c r="P4272" t="s">
        <v>60</v>
      </c>
      <c r="Q4272" t="s">
        <v>60</v>
      </c>
      <c r="R4272" t="s">
        <v>111</v>
      </c>
      <c r="S4272" t="s">
        <v>170</v>
      </c>
      <c r="T4272">
        <v>2991.44</v>
      </c>
      <c r="U4272" t="s">
        <v>6722</v>
      </c>
      <c r="V4272" t="s">
        <v>7575</v>
      </c>
      <c r="W4272" t="s">
        <v>10361</v>
      </c>
      <c r="X4272" t="s">
        <v>10035</v>
      </c>
      <c r="Y4272" t="s">
        <v>548</v>
      </c>
      <c r="Z4272" t="s">
        <v>6725</v>
      </c>
      <c r="AA4272" t="s">
        <v>6726</v>
      </c>
      <c r="AB4272">
        <v>4</v>
      </c>
      <c r="AC4272">
        <v>62.5</v>
      </c>
      <c r="AD4272">
        <v>50</v>
      </c>
      <c r="AE4272">
        <v>37.5</v>
      </c>
      <c r="AF4272" t="s">
        <v>73</v>
      </c>
      <c r="AG4272" t="s">
        <v>97</v>
      </c>
      <c r="AH4272" t="s">
        <v>98</v>
      </c>
      <c r="AI4272" t="s">
        <v>1280</v>
      </c>
      <c r="AJ4272" t="s">
        <v>1432</v>
      </c>
      <c r="AK4272" t="s">
        <v>73</v>
      </c>
      <c r="AL4272" t="s">
        <v>1432</v>
      </c>
      <c r="AM4272" t="s">
        <v>397</v>
      </c>
      <c r="AN4272">
        <v>-9</v>
      </c>
      <c r="AO4272">
        <v>-6.5</v>
      </c>
      <c r="AP4272" t="s">
        <v>3720</v>
      </c>
      <c r="AQ4272" t="s">
        <v>97</v>
      </c>
      <c r="AR4272" t="s">
        <v>73</v>
      </c>
      <c r="AS4272" t="s">
        <v>97</v>
      </c>
      <c r="AT4272" t="s">
        <v>97</v>
      </c>
      <c r="AU4272" t="s">
        <v>97</v>
      </c>
      <c r="AV4272" t="s">
        <v>63</v>
      </c>
      <c r="AW4272" t="s">
        <v>63</v>
      </c>
      <c r="AX4272">
        <v>41.67</v>
      </c>
      <c r="AY4272">
        <v>58.34</v>
      </c>
      <c r="AZ4272" t="s">
        <v>166</v>
      </c>
      <c r="BA4272" t="s">
        <v>166</v>
      </c>
      <c r="BB4272" t="s">
        <v>166</v>
      </c>
      <c r="BC4272" t="s">
        <v>166</v>
      </c>
      <c r="BD4272" t="s">
        <v>166</v>
      </c>
      <c r="BE4272" t="s">
        <v>166</v>
      </c>
      <c r="BF4272" t="s">
        <v>58</v>
      </c>
      <c r="BG4272">
        <f>IF(Table1[[#This Row],[ft_score]]="0 - 0", 1, 0)</f>
        <v>0</v>
      </c>
      <c r="BH4272">
        <f t="shared" si="66"/>
        <v>0</v>
      </c>
    </row>
    <row r="4273" spans="1:60" x14ac:dyDescent="0.25">
      <c r="A4273" s="1">
        <v>7783</v>
      </c>
      <c r="B4273" t="s">
        <v>58</v>
      </c>
      <c r="C4273" t="s">
        <v>10430</v>
      </c>
      <c r="D4273">
        <v>3</v>
      </c>
      <c r="E4273">
        <v>1</v>
      </c>
      <c r="F4273" t="s">
        <v>170</v>
      </c>
      <c r="G4273" t="s">
        <v>90</v>
      </c>
      <c r="H4273" t="s">
        <v>90</v>
      </c>
      <c r="I4273" t="s">
        <v>58</v>
      </c>
      <c r="J4273" t="s">
        <v>58</v>
      </c>
      <c r="K4273">
        <v>0</v>
      </c>
      <c r="L4273" t="s">
        <v>170</v>
      </c>
      <c r="M4273" t="s">
        <v>170</v>
      </c>
      <c r="N4273" t="s">
        <v>64</v>
      </c>
      <c r="O4273" t="s">
        <v>272</v>
      </c>
      <c r="P4273" t="s">
        <v>170</v>
      </c>
      <c r="Q4273">
        <v>0</v>
      </c>
      <c r="R4273">
        <v>0</v>
      </c>
      <c r="S4273">
        <v>0</v>
      </c>
      <c r="T4273">
        <v>2685.74</v>
      </c>
      <c r="U4273" t="s">
        <v>2211</v>
      </c>
      <c r="V4273" t="s">
        <v>2173</v>
      </c>
      <c r="W4273" t="s">
        <v>10431</v>
      </c>
      <c r="X4273" t="s">
        <v>10407</v>
      </c>
      <c r="Y4273" t="s">
        <v>10432</v>
      </c>
      <c r="Z4273" t="s">
        <v>393</v>
      </c>
      <c r="AA4273" t="s">
        <v>394</v>
      </c>
      <c r="AB4273">
        <v>28</v>
      </c>
      <c r="AC4273">
        <v>87.5</v>
      </c>
      <c r="AD4273">
        <v>56.25</v>
      </c>
      <c r="AE4273">
        <v>18.75</v>
      </c>
      <c r="AF4273" t="s">
        <v>83</v>
      </c>
      <c r="AG4273" t="s">
        <v>159</v>
      </c>
      <c r="AH4273" t="s">
        <v>1546</v>
      </c>
      <c r="AI4273" t="s">
        <v>7532</v>
      </c>
      <c r="AJ4273" t="s">
        <v>3937</v>
      </c>
      <c r="AK4273" t="s">
        <v>1511</v>
      </c>
      <c r="AL4273" t="s">
        <v>797</v>
      </c>
      <c r="AM4273" t="s">
        <v>5319</v>
      </c>
      <c r="AN4273">
        <v>6</v>
      </c>
      <c r="AO4273">
        <v>-21</v>
      </c>
      <c r="AP4273" t="s">
        <v>10433</v>
      </c>
      <c r="AQ4273" t="s">
        <v>97</v>
      </c>
      <c r="AR4273" t="s">
        <v>97</v>
      </c>
      <c r="AS4273" t="s">
        <v>141</v>
      </c>
      <c r="AT4273" t="s">
        <v>73</v>
      </c>
      <c r="AU4273" t="s">
        <v>116</v>
      </c>
      <c r="AV4273" t="s">
        <v>63</v>
      </c>
      <c r="AW4273" t="s">
        <v>63</v>
      </c>
      <c r="AX4273">
        <v>45</v>
      </c>
      <c r="AY4273">
        <v>55</v>
      </c>
      <c r="AZ4273" t="s">
        <v>584</v>
      </c>
      <c r="BA4273" t="s">
        <v>299</v>
      </c>
      <c r="BB4273" t="s">
        <v>362</v>
      </c>
      <c r="BC4273" t="s">
        <v>468</v>
      </c>
      <c r="BD4273" t="s">
        <v>215</v>
      </c>
      <c r="BE4273" t="s">
        <v>888</v>
      </c>
      <c r="BF4273">
        <v>1</v>
      </c>
      <c r="BG4273">
        <f>IF(Table1[[#This Row],[ft_score]]="0 - 0", 1, 0)</f>
        <v>0</v>
      </c>
      <c r="BH4273">
        <f t="shared" si="66"/>
        <v>0</v>
      </c>
    </row>
    <row r="4274" spans="1:60" x14ac:dyDescent="0.25">
      <c r="A4274" s="1">
        <v>7820</v>
      </c>
      <c r="B4274" t="s">
        <v>58</v>
      </c>
      <c r="C4274" t="s">
        <v>167</v>
      </c>
      <c r="D4274">
        <v>3</v>
      </c>
      <c r="E4274">
        <v>1</v>
      </c>
      <c r="F4274" t="s">
        <v>170</v>
      </c>
      <c r="G4274" t="s">
        <v>90</v>
      </c>
      <c r="H4274" t="s">
        <v>90</v>
      </c>
      <c r="I4274" t="s">
        <v>58</v>
      </c>
      <c r="J4274" t="s">
        <v>90</v>
      </c>
      <c r="K4274">
        <v>0</v>
      </c>
      <c r="L4274" t="s">
        <v>169</v>
      </c>
      <c r="M4274" t="s">
        <v>170</v>
      </c>
      <c r="N4274" t="s">
        <v>201</v>
      </c>
      <c r="O4274" t="s">
        <v>111</v>
      </c>
      <c r="P4274" t="s">
        <v>169</v>
      </c>
      <c r="Q4274" t="s">
        <v>169</v>
      </c>
      <c r="R4274" t="s">
        <v>169</v>
      </c>
      <c r="S4274" t="s">
        <v>170</v>
      </c>
      <c r="T4274">
        <v>833.25</v>
      </c>
      <c r="U4274" t="s">
        <v>7451</v>
      </c>
      <c r="V4274" t="s">
        <v>7534</v>
      </c>
      <c r="W4274" t="s">
        <v>10486</v>
      </c>
      <c r="X4274" t="s">
        <v>10407</v>
      </c>
      <c r="Y4274" t="s">
        <v>951</v>
      </c>
      <c r="Z4274" t="s">
        <v>6725</v>
      </c>
      <c r="AA4274" t="s">
        <v>6726</v>
      </c>
      <c r="AB4274">
        <v>4</v>
      </c>
      <c r="AC4274">
        <v>87.5</v>
      </c>
      <c r="AD4274">
        <v>62.5</v>
      </c>
      <c r="AE4274">
        <v>25</v>
      </c>
      <c r="AF4274" t="s">
        <v>63</v>
      </c>
      <c r="AG4274" t="s">
        <v>72</v>
      </c>
      <c r="AH4274" t="s">
        <v>2343</v>
      </c>
      <c r="AI4274" t="s">
        <v>1575</v>
      </c>
      <c r="AJ4274" t="s">
        <v>3485</v>
      </c>
      <c r="AK4274" t="s">
        <v>4887</v>
      </c>
      <c r="AL4274" t="s">
        <v>3174</v>
      </c>
      <c r="AM4274" t="s">
        <v>4887</v>
      </c>
      <c r="AN4274">
        <v>-11</v>
      </c>
      <c r="AO4274">
        <v>3.5</v>
      </c>
      <c r="AP4274" t="s">
        <v>1858</v>
      </c>
      <c r="AQ4274" t="s">
        <v>97</v>
      </c>
      <c r="AR4274" t="s">
        <v>97</v>
      </c>
      <c r="AS4274" t="s">
        <v>73</v>
      </c>
      <c r="AT4274" t="s">
        <v>97</v>
      </c>
      <c r="AU4274" t="s">
        <v>72</v>
      </c>
      <c r="AV4274" t="s">
        <v>63</v>
      </c>
      <c r="AW4274" t="s">
        <v>63</v>
      </c>
      <c r="AX4274">
        <v>33.64</v>
      </c>
      <c r="AY4274">
        <v>66.37</v>
      </c>
      <c r="AZ4274" t="s">
        <v>336</v>
      </c>
      <c r="BA4274" t="s">
        <v>112</v>
      </c>
      <c r="BB4274" t="s">
        <v>299</v>
      </c>
      <c r="BC4274" t="s">
        <v>255</v>
      </c>
      <c r="BD4274" t="s">
        <v>423</v>
      </c>
      <c r="BE4274" t="s">
        <v>256</v>
      </c>
      <c r="BF4274">
        <v>1</v>
      </c>
      <c r="BG4274">
        <f>IF(Table1[[#This Row],[ft_score]]="0 - 0", 1, 0)</f>
        <v>0</v>
      </c>
      <c r="BH4274">
        <f t="shared" si="66"/>
        <v>0</v>
      </c>
    </row>
    <row r="4275" spans="1:60" x14ac:dyDescent="0.25">
      <c r="A4275" s="1">
        <v>7862</v>
      </c>
      <c r="B4275" t="s">
        <v>58</v>
      </c>
      <c r="C4275" t="s">
        <v>244</v>
      </c>
      <c r="D4275">
        <v>3</v>
      </c>
      <c r="E4275">
        <v>1</v>
      </c>
      <c r="F4275" t="s">
        <v>170</v>
      </c>
      <c r="G4275" t="s">
        <v>90</v>
      </c>
      <c r="H4275" t="s">
        <v>90</v>
      </c>
      <c r="I4275" t="s">
        <v>58</v>
      </c>
      <c r="J4275" t="s">
        <v>90</v>
      </c>
      <c r="K4275">
        <v>0</v>
      </c>
      <c r="L4275" t="s">
        <v>60</v>
      </c>
      <c r="M4275" t="s">
        <v>170</v>
      </c>
      <c r="N4275" t="s">
        <v>64</v>
      </c>
      <c r="O4275" t="s">
        <v>64</v>
      </c>
      <c r="P4275" t="s">
        <v>60</v>
      </c>
      <c r="Q4275" t="s">
        <v>60</v>
      </c>
      <c r="R4275" t="s">
        <v>170</v>
      </c>
      <c r="S4275" t="s">
        <v>170</v>
      </c>
      <c r="T4275">
        <v>381.77</v>
      </c>
      <c r="U4275" t="s">
        <v>4038</v>
      </c>
      <c r="V4275" t="s">
        <v>4382</v>
      </c>
      <c r="W4275" t="s">
        <v>10542</v>
      </c>
      <c r="X4275" t="s">
        <v>10407</v>
      </c>
      <c r="Y4275" t="s">
        <v>1573</v>
      </c>
      <c r="Z4275" t="s">
        <v>3742</v>
      </c>
      <c r="AA4275" t="s">
        <v>3743</v>
      </c>
      <c r="AB4275">
        <v>4</v>
      </c>
      <c r="AC4275">
        <v>100</v>
      </c>
      <c r="AD4275">
        <v>80</v>
      </c>
      <c r="AE4275">
        <v>32.5</v>
      </c>
      <c r="AF4275" t="s">
        <v>1336</v>
      </c>
      <c r="AG4275" t="s">
        <v>63</v>
      </c>
      <c r="AH4275" t="s">
        <v>3226</v>
      </c>
      <c r="AI4275" t="s">
        <v>1589</v>
      </c>
      <c r="AJ4275" t="s">
        <v>1227</v>
      </c>
      <c r="AK4275" t="s">
        <v>1266</v>
      </c>
      <c r="AL4275" t="s">
        <v>10543</v>
      </c>
      <c r="AM4275" t="s">
        <v>3394</v>
      </c>
      <c r="AN4275">
        <v>0</v>
      </c>
      <c r="AO4275">
        <v>3</v>
      </c>
      <c r="AP4275" t="s">
        <v>9366</v>
      </c>
      <c r="AQ4275" t="s">
        <v>2219</v>
      </c>
      <c r="AR4275" t="s">
        <v>3023</v>
      </c>
      <c r="AS4275" t="s">
        <v>73</v>
      </c>
      <c r="AT4275" t="s">
        <v>141</v>
      </c>
      <c r="AU4275" t="s">
        <v>1336</v>
      </c>
      <c r="AV4275" t="s">
        <v>2416</v>
      </c>
      <c r="AW4275" t="s">
        <v>2416</v>
      </c>
      <c r="AX4275">
        <v>36.159999999999997</v>
      </c>
      <c r="AY4275">
        <v>63.84</v>
      </c>
      <c r="AZ4275" t="s">
        <v>562</v>
      </c>
      <c r="BA4275" t="s">
        <v>336</v>
      </c>
      <c r="BB4275" t="s">
        <v>125</v>
      </c>
      <c r="BC4275" t="s">
        <v>198</v>
      </c>
      <c r="BD4275" t="s">
        <v>197</v>
      </c>
      <c r="BE4275" t="s">
        <v>456</v>
      </c>
      <c r="BF4275">
        <v>2</v>
      </c>
      <c r="BG4275">
        <f>IF(Table1[[#This Row],[ft_score]]="0 - 0", 1, 0)</f>
        <v>0</v>
      </c>
      <c r="BH4275">
        <f t="shared" si="66"/>
        <v>0</v>
      </c>
    </row>
    <row r="4276" spans="1:60" x14ac:dyDescent="0.25">
      <c r="A4276" s="1">
        <v>7903</v>
      </c>
      <c r="B4276" t="s">
        <v>58</v>
      </c>
      <c r="C4276" t="s">
        <v>148</v>
      </c>
      <c r="D4276">
        <v>3</v>
      </c>
      <c r="E4276">
        <v>1</v>
      </c>
      <c r="F4276" t="s">
        <v>170</v>
      </c>
      <c r="G4276" t="s">
        <v>90</v>
      </c>
      <c r="H4276" t="s">
        <v>90</v>
      </c>
      <c r="I4276" t="s">
        <v>58</v>
      </c>
      <c r="J4276" t="s">
        <v>90</v>
      </c>
      <c r="K4276">
        <v>0</v>
      </c>
      <c r="L4276" t="s">
        <v>150</v>
      </c>
      <c r="M4276" t="s">
        <v>170</v>
      </c>
      <c r="N4276" t="s">
        <v>60</v>
      </c>
      <c r="O4276" t="s">
        <v>60</v>
      </c>
      <c r="P4276" t="s">
        <v>150</v>
      </c>
      <c r="Q4276" t="s">
        <v>169</v>
      </c>
      <c r="R4276" t="s">
        <v>170</v>
      </c>
      <c r="S4276" t="s">
        <v>170</v>
      </c>
      <c r="T4276">
        <v>18.420000000000002</v>
      </c>
      <c r="U4276" t="s">
        <v>4264</v>
      </c>
      <c r="V4276" t="s">
        <v>3682</v>
      </c>
      <c r="W4276" t="s">
        <v>10602</v>
      </c>
      <c r="X4276" t="s">
        <v>10407</v>
      </c>
      <c r="Y4276" t="s">
        <v>1677</v>
      </c>
      <c r="Z4276" t="s">
        <v>3685</v>
      </c>
      <c r="AA4276" t="s">
        <v>3686</v>
      </c>
      <c r="AB4276">
        <v>7</v>
      </c>
      <c r="AC4276">
        <v>64.290000000000006</v>
      </c>
      <c r="AD4276">
        <v>50</v>
      </c>
      <c r="AE4276">
        <v>42.86</v>
      </c>
      <c r="AF4276" t="s">
        <v>1567</v>
      </c>
      <c r="AG4276" t="s">
        <v>4590</v>
      </c>
      <c r="AH4276" t="s">
        <v>10603</v>
      </c>
      <c r="AI4276" t="s">
        <v>3864</v>
      </c>
      <c r="AJ4276" t="s">
        <v>2893</v>
      </c>
      <c r="AK4276" t="s">
        <v>2487</v>
      </c>
      <c r="AL4276" t="s">
        <v>1818</v>
      </c>
      <c r="AM4276" t="s">
        <v>10604</v>
      </c>
      <c r="AN4276">
        <v>-9</v>
      </c>
      <c r="AO4276">
        <v>2.5</v>
      </c>
      <c r="AP4276" t="s">
        <v>2574</v>
      </c>
      <c r="AQ4276" t="s">
        <v>6063</v>
      </c>
      <c r="AR4276" t="s">
        <v>7100</v>
      </c>
      <c r="AS4276" t="s">
        <v>63</v>
      </c>
      <c r="AT4276" t="s">
        <v>1835</v>
      </c>
      <c r="AU4276" t="s">
        <v>97</v>
      </c>
      <c r="AV4276" t="s">
        <v>3778</v>
      </c>
      <c r="AW4276" t="s">
        <v>63</v>
      </c>
      <c r="AX4276">
        <v>47.53</v>
      </c>
      <c r="AY4276">
        <v>52.48</v>
      </c>
      <c r="AZ4276" t="s">
        <v>198</v>
      </c>
      <c r="BA4276" t="s">
        <v>1068</v>
      </c>
      <c r="BB4276" t="s">
        <v>298</v>
      </c>
      <c r="BC4276" t="s">
        <v>468</v>
      </c>
      <c r="BD4276" t="s">
        <v>215</v>
      </c>
      <c r="BE4276" t="s">
        <v>888</v>
      </c>
      <c r="BF4276">
        <v>1</v>
      </c>
      <c r="BG4276">
        <f>IF(Table1[[#This Row],[ft_score]]="0 - 0", 1, 0)</f>
        <v>0</v>
      </c>
      <c r="BH4276">
        <f t="shared" si="66"/>
        <v>0</v>
      </c>
    </row>
    <row r="4277" spans="1:60" x14ac:dyDescent="0.25">
      <c r="A4277" s="1">
        <v>7924</v>
      </c>
      <c r="B4277" t="s">
        <v>5152</v>
      </c>
      <c r="C4277" t="s">
        <v>650</v>
      </c>
      <c r="D4277">
        <v>3</v>
      </c>
      <c r="E4277">
        <v>1</v>
      </c>
      <c r="F4277" t="s">
        <v>170</v>
      </c>
      <c r="G4277">
        <v>-1</v>
      </c>
      <c r="H4277">
        <v>1000</v>
      </c>
      <c r="I4277" t="s">
        <v>61</v>
      </c>
      <c r="J4277" t="s">
        <v>2804</v>
      </c>
      <c r="K4277">
        <v>2</v>
      </c>
      <c r="L4277" t="s">
        <v>201</v>
      </c>
      <c r="M4277" t="s">
        <v>170</v>
      </c>
      <c r="N4277" t="s">
        <v>201</v>
      </c>
      <c r="O4277" t="s">
        <v>201</v>
      </c>
      <c r="P4277" t="s">
        <v>201</v>
      </c>
      <c r="Q4277" t="s">
        <v>201</v>
      </c>
      <c r="R4277" t="s">
        <v>201</v>
      </c>
      <c r="S4277" t="s">
        <v>170</v>
      </c>
      <c r="T4277">
        <v>36529.39</v>
      </c>
      <c r="U4277" t="s">
        <v>6702</v>
      </c>
      <c r="V4277" t="s">
        <v>7005</v>
      </c>
      <c r="W4277" t="s">
        <v>10635</v>
      </c>
      <c r="X4277" t="s">
        <v>10407</v>
      </c>
      <c r="Y4277" t="s">
        <v>486</v>
      </c>
      <c r="Z4277" t="s">
        <v>6705</v>
      </c>
      <c r="AA4277" t="s">
        <v>6706</v>
      </c>
      <c r="AB4277">
        <v>3</v>
      </c>
      <c r="AC4277">
        <v>50</v>
      </c>
      <c r="AD4277">
        <v>33.33</v>
      </c>
      <c r="AE4277">
        <v>16.670000000000002</v>
      </c>
      <c r="AF4277" t="s">
        <v>63</v>
      </c>
      <c r="AG4277" t="s">
        <v>2471</v>
      </c>
      <c r="AH4277" t="s">
        <v>63</v>
      </c>
      <c r="AI4277" t="s">
        <v>2826</v>
      </c>
      <c r="AJ4277" t="s">
        <v>3715</v>
      </c>
      <c r="AK4277" t="s">
        <v>1567</v>
      </c>
      <c r="AL4277" t="s">
        <v>1567</v>
      </c>
      <c r="AM4277" t="s">
        <v>2826</v>
      </c>
      <c r="AN4277">
        <v>22</v>
      </c>
      <c r="AO4277">
        <v>-2</v>
      </c>
      <c r="AP4277" t="s">
        <v>2471</v>
      </c>
      <c r="AQ4277" t="s">
        <v>2471</v>
      </c>
      <c r="AR4277" t="s">
        <v>1949</v>
      </c>
      <c r="AS4277" t="s">
        <v>560</v>
      </c>
      <c r="AT4277" t="s">
        <v>63</v>
      </c>
      <c r="AU4277" t="s">
        <v>136</v>
      </c>
      <c r="AV4277" t="s">
        <v>63</v>
      </c>
      <c r="AW4277" t="s">
        <v>63</v>
      </c>
      <c r="AX4277">
        <v>44.29</v>
      </c>
      <c r="AY4277">
        <v>55.72</v>
      </c>
      <c r="AZ4277" t="s">
        <v>347</v>
      </c>
      <c r="BA4277" t="s">
        <v>562</v>
      </c>
      <c r="BB4277" t="s">
        <v>311</v>
      </c>
      <c r="BC4277" t="s">
        <v>231</v>
      </c>
      <c r="BD4277" t="s">
        <v>215</v>
      </c>
      <c r="BE4277" t="s">
        <v>298</v>
      </c>
      <c r="BF4277">
        <v>1</v>
      </c>
      <c r="BG4277">
        <f>IF(Table1[[#This Row],[ft_score]]="0 - 0", 1, 0)</f>
        <v>0</v>
      </c>
      <c r="BH4277">
        <f t="shared" si="66"/>
        <v>0</v>
      </c>
    </row>
    <row r="4278" spans="1:60" x14ac:dyDescent="0.25">
      <c r="A4278" s="1">
        <v>7962</v>
      </c>
      <c r="B4278" t="s">
        <v>58</v>
      </c>
      <c r="C4278" t="s">
        <v>126</v>
      </c>
      <c r="D4278">
        <v>3</v>
      </c>
      <c r="E4278">
        <v>1</v>
      </c>
      <c r="F4278" t="s">
        <v>170</v>
      </c>
      <c r="G4278" t="s">
        <v>90</v>
      </c>
      <c r="H4278" t="s">
        <v>90</v>
      </c>
      <c r="I4278" t="s">
        <v>58</v>
      </c>
      <c r="J4278" t="s">
        <v>58</v>
      </c>
      <c r="K4278">
        <v>0</v>
      </c>
      <c r="L4278" t="s">
        <v>60</v>
      </c>
      <c r="M4278" t="s">
        <v>170</v>
      </c>
      <c r="N4278" t="s">
        <v>64</v>
      </c>
      <c r="O4278" t="s">
        <v>64</v>
      </c>
      <c r="P4278" t="s">
        <v>60</v>
      </c>
      <c r="Q4278" t="s">
        <v>150</v>
      </c>
      <c r="R4278" t="s">
        <v>150</v>
      </c>
      <c r="S4278" t="s">
        <v>170</v>
      </c>
      <c r="T4278">
        <v>0</v>
      </c>
      <c r="U4278" t="s">
        <v>2005</v>
      </c>
      <c r="V4278" t="s">
        <v>4600</v>
      </c>
      <c r="W4278" t="s">
        <v>10691</v>
      </c>
      <c r="X4278" t="s">
        <v>10679</v>
      </c>
      <c r="Y4278" t="s">
        <v>4404</v>
      </c>
      <c r="Z4278" t="s">
        <v>2008</v>
      </c>
      <c r="AA4278" t="s">
        <v>2009</v>
      </c>
      <c r="AB4278">
        <v>21</v>
      </c>
      <c r="AC4278">
        <v>81.25</v>
      </c>
      <c r="AD4278">
        <v>56.25</v>
      </c>
      <c r="AE4278">
        <v>37.5</v>
      </c>
      <c r="AF4278" t="s">
        <v>73</v>
      </c>
      <c r="AG4278" t="s">
        <v>72</v>
      </c>
      <c r="AH4278" t="s">
        <v>699</v>
      </c>
      <c r="AI4278" t="s">
        <v>3193</v>
      </c>
      <c r="AJ4278" t="s">
        <v>1617</v>
      </c>
      <c r="AK4278" t="s">
        <v>3134</v>
      </c>
      <c r="AL4278" t="s">
        <v>1414</v>
      </c>
      <c r="AM4278" t="s">
        <v>3334</v>
      </c>
      <c r="AN4278">
        <v>6</v>
      </c>
      <c r="AO4278">
        <v>7</v>
      </c>
      <c r="AP4278" t="s">
        <v>10692</v>
      </c>
      <c r="AQ4278" t="s">
        <v>82</v>
      </c>
      <c r="AR4278" t="s">
        <v>81</v>
      </c>
      <c r="AS4278" t="s">
        <v>97</v>
      </c>
      <c r="AT4278" t="s">
        <v>97</v>
      </c>
      <c r="AU4278" t="s">
        <v>82</v>
      </c>
      <c r="AV4278" t="s">
        <v>72</v>
      </c>
      <c r="AW4278" t="s">
        <v>63</v>
      </c>
      <c r="AX4278">
        <v>43.38</v>
      </c>
      <c r="AY4278">
        <v>56.63</v>
      </c>
      <c r="AZ4278" t="s">
        <v>446</v>
      </c>
      <c r="BA4278" t="s">
        <v>683</v>
      </c>
      <c r="BB4278" t="s">
        <v>311</v>
      </c>
      <c r="BC4278" t="s">
        <v>88</v>
      </c>
      <c r="BD4278" t="s">
        <v>364</v>
      </c>
      <c r="BE4278" t="s">
        <v>454</v>
      </c>
      <c r="BF4278">
        <v>1</v>
      </c>
      <c r="BG4278">
        <f>IF(Table1[[#This Row],[ft_score]]="0 - 0", 1, 0)</f>
        <v>0</v>
      </c>
      <c r="BH4278">
        <f t="shared" si="66"/>
        <v>0</v>
      </c>
    </row>
    <row r="4279" spans="1:60" x14ac:dyDescent="0.25">
      <c r="A4279" s="1">
        <v>7964</v>
      </c>
      <c r="B4279" t="s">
        <v>58</v>
      </c>
      <c r="C4279" t="s">
        <v>59</v>
      </c>
      <c r="D4279">
        <v>3</v>
      </c>
      <c r="E4279">
        <v>1</v>
      </c>
      <c r="F4279" t="s">
        <v>170</v>
      </c>
      <c r="G4279" t="s">
        <v>90</v>
      </c>
      <c r="H4279" t="s">
        <v>90</v>
      </c>
      <c r="I4279" t="s">
        <v>58</v>
      </c>
      <c r="J4279" t="s">
        <v>58</v>
      </c>
      <c r="K4279">
        <v>0</v>
      </c>
      <c r="L4279" t="s">
        <v>60</v>
      </c>
      <c r="M4279" t="s">
        <v>170</v>
      </c>
      <c r="N4279" t="s">
        <v>64</v>
      </c>
      <c r="O4279" t="s">
        <v>60</v>
      </c>
      <c r="P4279" t="s">
        <v>60</v>
      </c>
      <c r="Q4279" t="s">
        <v>60</v>
      </c>
      <c r="R4279" t="s">
        <v>111</v>
      </c>
      <c r="S4279" t="s">
        <v>170</v>
      </c>
      <c r="T4279">
        <v>73.38</v>
      </c>
      <c r="U4279" t="s">
        <v>2621</v>
      </c>
      <c r="V4279" t="s">
        <v>2641</v>
      </c>
      <c r="W4279" t="s">
        <v>10695</v>
      </c>
      <c r="X4279" t="s">
        <v>10679</v>
      </c>
      <c r="Y4279" t="s">
        <v>1677</v>
      </c>
      <c r="Z4279" t="s">
        <v>2608</v>
      </c>
      <c r="AA4279" t="s">
        <v>2609</v>
      </c>
      <c r="AB4279">
        <v>21</v>
      </c>
      <c r="AC4279">
        <v>81.25</v>
      </c>
      <c r="AD4279">
        <v>37.5</v>
      </c>
      <c r="AE4279">
        <v>25</v>
      </c>
      <c r="AF4279" t="s">
        <v>83</v>
      </c>
      <c r="AG4279" t="s">
        <v>73</v>
      </c>
      <c r="AH4279" t="s">
        <v>1567</v>
      </c>
      <c r="AI4279" t="s">
        <v>3516</v>
      </c>
      <c r="AJ4279" t="s">
        <v>4557</v>
      </c>
      <c r="AK4279" t="s">
        <v>3666</v>
      </c>
      <c r="AL4279" t="s">
        <v>3351</v>
      </c>
      <c r="AM4279" t="s">
        <v>2417</v>
      </c>
      <c r="AN4279">
        <v>-27</v>
      </c>
      <c r="AO4279">
        <v>0.5</v>
      </c>
      <c r="AP4279" t="s">
        <v>8690</v>
      </c>
      <c r="AQ4279" t="s">
        <v>97</v>
      </c>
      <c r="AR4279" t="s">
        <v>82</v>
      </c>
      <c r="AS4279" t="s">
        <v>82</v>
      </c>
      <c r="AT4279" t="s">
        <v>81</v>
      </c>
      <c r="AU4279" t="s">
        <v>73</v>
      </c>
      <c r="AV4279" t="s">
        <v>83</v>
      </c>
      <c r="AW4279" t="s">
        <v>63</v>
      </c>
      <c r="AX4279">
        <v>44.47</v>
      </c>
      <c r="AY4279">
        <v>55.54</v>
      </c>
      <c r="AZ4279" t="s">
        <v>455</v>
      </c>
      <c r="BA4279" t="s">
        <v>280</v>
      </c>
      <c r="BB4279" t="s">
        <v>105</v>
      </c>
      <c r="BC4279" t="s">
        <v>312</v>
      </c>
      <c r="BD4279" t="s">
        <v>271</v>
      </c>
      <c r="BE4279" t="s">
        <v>311</v>
      </c>
      <c r="BF4279">
        <v>1</v>
      </c>
      <c r="BG4279">
        <f>IF(Table1[[#This Row],[ft_score]]="0 - 0", 1, 0)</f>
        <v>0</v>
      </c>
      <c r="BH4279">
        <f t="shared" si="66"/>
        <v>0</v>
      </c>
    </row>
    <row r="4280" spans="1:60" x14ac:dyDescent="0.25">
      <c r="A4280" s="1">
        <v>7987</v>
      </c>
      <c r="B4280" t="s">
        <v>58</v>
      </c>
      <c r="C4280" t="s">
        <v>126</v>
      </c>
      <c r="D4280">
        <v>3</v>
      </c>
      <c r="E4280">
        <v>1</v>
      </c>
      <c r="F4280" t="s">
        <v>170</v>
      </c>
      <c r="G4280" t="s">
        <v>90</v>
      </c>
      <c r="H4280" t="s">
        <v>90</v>
      </c>
      <c r="I4280" t="s">
        <v>58</v>
      </c>
      <c r="J4280" t="s">
        <v>58</v>
      </c>
      <c r="K4280">
        <v>0</v>
      </c>
      <c r="L4280" t="s">
        <v>150</v>
      </c>
      <c r="M4280" t="s">
        <v>170</v>
      </c>
      <c r="N4280" t="s">
        <v>60</v>
      </c>
      <c r="O4280" t="s">
        <v>60</v>
      </c>
      <c r="P4280" t="s">
        <v>150</v>
      </c>
      <c r="Q4280" t="s">
        <v>272</v>
      </c>
      <c r="R4280" t="s">
        <v>170</v>
      </c>
      <c r="S4280" t="s">
        <v>170</v>
      </c>
      <c r="T4280">
        <v>6996.62</v>
      </c>
      <c r="U4280" t="s">
        <v>1373</v>
      </c>
      <c r="V4280" t="s">
        <v>2220</v>
      </c>
      <c r="W4280" t="s">
        <v>10728</v>
      </c>
      <c r="X4280" t="s">
        <v>10720</v>
      </c>
      <c r="Y4280" t="s">
        <v>640</v>
      </c>
      <c r="Z4280" t="s">
        <v>393</v>
      </c>
      <c r="AA4280" t="s">
        <v>394</v>
      </c>
      <c r="AB4280">
        <v>27</v>
      </c>
      <c r="AC4280">
        <v>87.5</v>
      </c>
      <c r="AD4280">
        <v>81.25</v>
      </c>
      <c r="AE4280">
        <v>62.5</v>
      </c>
      <c r="AF4280" t="s">
        <v>82</v>
      </c>
      <c r="AG4280" t="s">
        <v>72</v>
      </c>
      <c r="AH4280" t="s">
        <v>1719</v>
      </c>
      <c r="AI4280" t="s">
        <v>3297</v>
      </c>
      <c r="AJ4280" t="s">
        <v>4837</v>
      </c>
      <c r="AK4280" t="s">
        <v>1452</v>
      </c>
      <c r="AL4280" t="s">
        <v>3072</v>
      </c>
      <c r="AM4280" t="s">
        <v>2688</v>
      </c>
      <c r="AN4280">
        <v>-3</v>
      </c>
      <c r="AO4280">
        <v>-11.5</v>
      </c>
      <c r="AP4280" t="s">
        <v>10729</v>
      </c>
      <c r="AQ4280" t="s">
        <v>73</v>
      </c>
      <c r="AR4280" t="s">
        <v>81</v>
      </c>
      <c r="AS4280" t="s">
        <v>81</v>
      </c>
      <c r="AT4280" t="s">
        <v>82</v>
      </c>
      <c r="AU4280" t="s">
        <v>97</v>
      </c>
      <c r="AV4280" t="s">
        <v>73</v>
      </c>
      <c r="AW4280" t="s">
        <v>83</v>
      </c>
      <c r="AX4280">
        <v>48.08</v>
      </c>
      <c r="AY4280">
        <v>51.93</v>
      </c>
      <c r="AZ4280" t="s">
        <v>705</v>
      </c>
      <c r="BA4280" t="s">
        <v>86</v>
      </c>
      <c r="BB4280" t="s">
        <v>217</v>
      </c>
      <c r="BC4280" t="s">
        <v>88</v>
      </c>
      <c r="BD4280" t="s">
        <v>364</v>
      </c>
      <c r="BE4280" t="s">
        <v>401</v>
      </c>
      <c r="BF4280">
        <v>1</v>
      </c>
      <c r="BG4280">
        <f>IF(Table1[[#This Row],[ft_score]]="0 - 0", 1, 0)</f>
        <v>0</v>
      </c>
      <c r="BH4280">
        <f t="shared" si="66"/>
        <v>0</v>
      </c>
    </row>
    <row r="4281" spans="1:60" x14ac:dyDescent="0.25">
      <c r="A4281" s="1">
        <v>8064</v>
      </c>
      <c r="B4281" t="s">
        <v>58</v>
      </c>
      <c r="C4281" t="s">
        <v>148</v>
      </c>
      <c r="D4281">
        <v>3</v>
      </c>
      <c r="E4281">
        <v>1</v>
      </c>
      <c r="F4281" t="s">
        <v>170</v>
      </c>
      <c r="G4281" t="s">
        <v>90</v>
      </c>
      <c r="H4281" t="s">
        <v>90</v>
      </c>
      <c r="I4281" t="s">
        <v>58</v>
      </c>
      <c r="J4281" t="s">
        <v>90</v>
      </c>
      <c r="K4281">
        <v>0</v>
      </c>
      <c r="L4281" t="s">
        <v>150</v>
      </c>
      <c r="M4281" t="s">
        <v>170</v>
      </c>
      <c r="N4281" t="s">
        <v>64</v>
      </c>
      <c r="O4281" t="s">
        <v>60</v>
      </c>
      <c r="P4281" t="s">
        <v>150</v>
      </c>
      <c r="Q4281" t="s">
        <v>169</v>
      </c>
      <c r="R4281" t="s">
        <v>170</v>
      </c>
      <c r="S4281" t="s">
        <v>170</v>
      </c>
      <c r="T4281">
        <v>0</v>
      </c>
      <c r="U4281" t="s">
        <v>3698</v>
      </c>
      <c r="V4281" t="s">
        <v>10845</v>
      </c>
      <c r="W4281" t="s">
        <v>10846</v>
      </c>
      <c r="X4281" t="s">
        <v>10781</v>
      </c>
      <c r="Y4281" t="s">
        <v>1695</v>
      </c>
      <c r="Z4281" t="s">
        <v>3696</v>
      </c>
      <c r="AA4281" t="s">
        <v>3697</v>
      </c>
      <c r="AB4281">
        <v>8</v>
      </c>
      <c r="AC4281">
        <v>87.5</v>
      </c>
      <c r="AD4281">
        <v>50</v>
      </c>
      <c r="AE4281">
        <v>31.25</v>
      </c>
      <c r="AF4281" t="s">
        <v>123</v>
      </c>
      <c r="AG4281" t="s">
        <v>82</v>
      </c>
      <c r="AH4281" t="s">
        <v>123</v>
      </c>
      <c r="AI4281" t="s">
        <v>98</v>
      </c>
      <c r="AJ4281" t="s">
        <v>73</v>
      </c>
      <c r="AK4281" t="s">
        <v>718</v>
      </c>
      <c r="AL4281" t="s">
        <v>839</v>
      </c>
      <c r="AM4281" t="s">
        <v>4227</v>
      </c>
      <c r="AN4281">
        <v>-14</v>
      </c>
      <c r="AO4281">
        <v>-7</v>
      </c>
      <c r="AP4281" t="s">
        <v>1000</v>
      </c>
      <c r="AQ4281" t="s">
        <v>335</v>
      </c>
      <c r="AR4281" t="s">
        <v>72</v>
      </c>
      <c r="AS4281" t="s">
        <v>72</v>
      </c>
      <c r="AT4281" t="s">
        <v>335</v>
      </c>
      <c r="AU4281" t="s">
        <v>82</v>
      </c>
      <c r="AV4281" t="s">
        <v>123</v>
      </c>
      <c r="AW4281" t="s">
        <v>72</v>
      </c>
      <c r="AX4281">
        <v>52.08</v>
      </c>
      <c r="AY4281">
        <v>47.92</v>
      </c>
      <c r="AZ4281" t="s">
        <v>198</v>
      </c>
      <c r="BA4281" t="s">
        <v>1068</v>
      </c>
      <c r="BB4281" t="s">
        <v>298</v>
      </c>
      <c r="BC4281" t="s">
        <v>88</v>
      </c>
      <c r="BD4281" t="s">
        <v>146</v>
      </c>
      <c r="BE4281" t="s">
        <v>454</v>
      </c>
      <c r="BF4281">
        <v>1</v>
      </c>
      <c r="BG4281">
        <f>IF(Table1[[#This Row],[ft_score]]="0 - 0", 1, 0)</f>
        <v>0</v>
      </c>
      <c r="BH4281">
        <f t="shared" si="66"/>
        <v>0</v>
      </c>
    </row>
    <row r="4282" spans="1:60" x14ac:dyDescent="0.25">
      <c r="A4282" s="1">
        <v>8103</v>
      </c>
      <c r="B4282" t="s">
        <v>58</v>
      </c>
      <c r="C4282" t="s">
        <v>59</v>
      </c>
      <c r="D4282">
        <v>3</v>
      </c>
      <c r="E4282">
        <v>1</v>
      </c>
      <c r="F4282" t="s">
        <v>170</v>
      </c>
      <c r="G4282" t="s">
        <v>90</v>
      </c>
      <c r="H4282" t="s">
        <v>90</v>
      </c>
      <c r="I4282" t="s">
        <v>58</v>
      </c>
      <c r="J4282" t="s">
        <v>58</v>
      </c>
      <c r="K4282">
        <v>0</v>
      </c>
      <c r="L4282" t="s">
        <v>111</v>
      </c>
      <c r="M4282" t="s">
        <v>170</v>
      </c>
      <c r="N4282" t="s">
        <v>111</v>
      </c>
      <c r="O4282" t="s">
        <v>111</v>
      </c>
      <c r="P4282" t="s">
        <v>111</v>
      </c>
      <c r="Q4282" t="s">
        <v>169</v>
      </c>
      <c r="R4282" t="s">
        <v>170</v>
      </c>
      <c r="S4282" t="s">
        <v>170</v>
      </c>
      <c r="T4282">
        <v>86047.89</v>
      </c>
      <c r="U4282" t="s">
        <v>7571</v>
      </c>
      <c r="V4282" t="s">
        <v>7132</v>
      </c>
      <c r="W4282" t="s">
        <v>10899</v>
      </c>
      <c r="X4282" t="s">
        <v>10781</v>
      </c>
      <c r="Y4282" t="s">
        <v>548</v>
      </c>
      <c r="Z4282" t="s">
        <v>6636</v>
      </c>
      <c r="AA4282" t="s">
        <v>6637</v>
      </c>
      <c r="AB4282">
        <v>4</v>
      </c>
      <c r="AC4282">
        <v>77.5</v>
      </c>
      <c r="AD4282">
        <v>45</v>
      </c>
      <c r="AE4282">
        <v>22.5</v>
      </c>
      <c r="AF4282" t="s">
        <v>63</v>
      </c>
      <c r="AG4282" t="s">
        <v>2416</v>
      </c>
      <c r="AH4282" t="s">
        <v>1300</v>
      </c>
      <c r="AI4282" t="s">
        <v>98</v>
      </c>
      <c r="AJ4282" t="s">
        <v>4181</v>
      </c>
      <c r="AK4282" t="s">
        <v>4181</v>
      </c>
      <c r="AL4282" t="s">
        <v>2416</v>
      </c>
      <c r="AM4282" t="s">
        <v>136</v>
      </c>
      <c r="AN4282">
        <v>-8</v>
      </c>
      <c r="AO4282">
        <v>4</v>
      </c>
      <c r="AP4282" t="s">
        <v>5562</v>
      </c>
      <c r="AQ4282" t="s">
        <v>2219</v>
      </c>
      <c r="AR4282" t="s">
        <v>3023</v>
      </c>
      <c r="AS4282" t="s">
        <v>63</v>
      </c>
      <c r="AT4282" t="s">
        <v>560</v>
      </c>
      <c r="AU4282" t="s">
        <v>4042</v>
      </c>
      <c r="AV4282" t="s">
        <v>2416</v>
      </c>
      <c r="AW4282" t="s">
        <v>63</v>
      </c>
      <c r="AX4282">
        <v>50</v>
      </c>
      <c r="AY4282">
        <v>50</v>
      </c>
      <c r="AZ4282" t="s">
        <v>928</v>
      </c>
      <c r="BA4282" t="s">
        <v>147</v>
      </c>
      <c r="BB4282" t="s">
        <v>268</v>
      </c>
      <c r="BC4282" t="s">
        <v>198</v>
      </c>
      <c r="BD4282" t="s">
        <v>87</v>
      </c>
      <c r="BE4282" t="s">
        <v>105</v>
      </c>
      <c r="BF4282">
        <v>1</v>
      </c>
      <c r="BG4282">
        <f>IF(Table1[[#This Row],[ft_score]]="0 - 0", 1, 0)</f>
        <v>0</v>
      </c>
      <c r="BH4282">
        <f t="shared" si="66"/>
        <v>0</v>
      </c>
    </row>
    <row r="4283" spans="1:60" x14ac:dyDescent="0.25">
      <c r="A4283" s="1">
        <v>8108</v>
      </c>
      <c r="B4283" t="s">
        <v>58</v>
      </c>
      <c r="C4283" t="s">
        <v>126</v>
      </c>
      <c r="D4283">
        <v>3</v>
      </c>
      <c r="E4283">
        <v>1</v>
      </c>
      <c r="F4283" t="s">
        <v>170</v>
      </c>
      <c r="G4283" t="s">
        <v>90</v>
      </c>
      <c r="H4283" t="s">
        <v>90</v>
      </c>
      <c r="I4283" t="s">
        <v>58</v>
      </c>
      <c r="J4283" t="s">
        <v>58</v>
      </c>
      <c r="K4283">
        <v>0</v>
      </c>
      <c r="L4283" t="s">
        <v>111</v>
      </c>
      <c r="M4283" t="s">
        <v>170</v>
      </c>
      <c r="N4283">
        <v>0</v>
      </c>
      <c r="O4283" t="s">
        <v>64</v>
      </c>
      <c r="P4283" t="s">
        <v>111</v>
      </c>
      <c r="Q4283">
        <v>0</v>
      </c>
      <c r="R4283">
        <v>0</v>
      </c>
      <c r="S4283" t="s">
        <v>170</v>
      </c>
      <c r="T4283">
        <v>5827.55</v>
      </c>
      <c r="U4283" t="s">
        <v>1979</v>
      </c>
      <c r="V4283" t="s">
        <v>1179</v>
      </c>
      <c r="W4283" t="s">
        <v>10904</v>
      </c>
      <c r="X4283" t="s">
        <v>10781</v>
      </c>
      <c r="Y4283" t="s">
        <v>2747</v>
      </c>
      <c r="Z4283" t="s">
        <v>452</v>
      </c>
      <c r="AA4283" t="s">
        <v>453</v>
      </c>
      <c r="AB4283">
        <v>9</v>
      </c>
      <c r="AC4283">
        <v>75</v>
      </c>
      <c r="AD4283">
        <v>56.25</v>
      </c>
      <c r="AE4283">
        <v>43.75</v>
      </c>
      <c r="AF4283" t="s">
        <v>72</v>
      </c>
      <c r="AG4283" t="s">
        <v>73</v>
      </c>
      <c r="AH4283" t="s">
        <v>2872</v>
      </c>
      <c r="AI4283" t="s">
        <v>2104</v>
      </c>
      <c r="AJ4283" t="s">
        <v>1756</v>
      </c>
      <c r="AK4283" t="s">
        <v>1921</v>
      </c>
      <c r="AL4283" t="s">
        <v>1756</v>
      </c>
      <c r="AM4283" t="s">
        <v>8875</v>
      </c>
      <c r="AN4283">
        <v>-17</v>
      </c>
      <c r="AO4283">
        <v>-1.5</v>
      </c>
      <c r="AP4283" t="s">
        <v>10905</v>
      </c>
      <c r="AQ4283" t="s">
        <v>97</v>
      </c>
      <c r="AR4283" t="s">
        <v>82</v>
      </c>
      <c r="AS4283" t="s">
        <v>81</v>
      </c>
      <c r="AT4283" t="s">
        <v>82</v>
      </c>
      <c r="AU4283" t="s">
        <v>159</v>
      </c>
      <c r="AV4283" t="s">
        <v>123</v>
      </c>
      <c r="AW4283" t="s">
        <v>63</v>
      </c>
      <c r="AX4283">
        <v>34.619999999999997</v>
      </c>
      <c r="AY4283">
        <v>65.38</v>
      </c>
      <c r="AZ4283" t="s">
        <v>456</v>
      </c>
      <c r="BA4283" t="s">
        <v>215</v>
      </c>
      <c r="BB4283" t="s">
        <v>147</v>
      </c>
      <c r="BC4283" t="s">
        <v>423</v>
      </c>
      <c r="BD4283" t="s">
        <v>255</v>
      </c>
      <c r="BE4283" t="s">
        <v>424</v>
      </c>
      <c r="BF4283">
        <v>2</v>
      </c>
      <c r="BG4283">
        <f>IF(Table1[[#This Row],[ft_score]]="0 - 0", 1, 0)</f>
        <v>0</v>
      </c>
      <c r="BH4283">
        <f t="shared" si="66"/>
        <v>0</v>
      </c>
    </row>
    <row r="4284" spans="1:60" x14ac:dyDescent="0.25">
      <c r="A4284" s="1">
        <v>8122</v>
      </c>
      <c r="B4284" t="s">
        <v>58</v>
      </c>
      <c r="C4284" t="s">
        <v>59</v>
      </c>
      <c r="D4284">
        <v>3</v>
      </c>
      <c r="E4284">
        <v>1</v>
      </c>
      <c r="F4284" t="s">
        <v>170</v>
      </c>
      <c r="G4284" t="s">
        <v>90</v>
      </c>
      <c r="H4284" t="s">
        <v>90</v>
      </c>
      <c r="I4284" t="s">
        <v>58</v>
      </c>
      <c r="J4284" t="s">
        <v>58</v>
      </c>
      <c r="K4284">
        <v>0</v>
      </c>
      <c r="L4284" t="s">
        <v>272</v>
      </c>
      <c r="M4284" t="s">
        <v>170</v>
      </c>
      <c r="N4284" t="s">
        <v>64</v>
      </c>
      <c r="O4284" t="s">
        <v>150</v>
      </c>
      <c r="P4284" t="s">
        <v>272</v>
      </c>
      <c r="Q4284" t="s">
        <v>272</v>
      </c>
      <c r="R4284" t="s">
        <v>272</v>
      </c>
      <c r="S4284" t="s">
        <v>170</v>
      </c>
      <c r="T4284">
        <v>652.76</v>
      </c>
      <c r="U4284" t="s">
        <v>5666</v>
      </c>
      <c r="V4284" t="s">
        <v>6404</v>
      </c>
      <c r="W4284" t="s">
        <v>10928</v>
      </c>
      <c r="X4284" t="s">
        <v>10919</v>
      </c>
      <c r="Y4284" t="s">
        <v>4976</v>
      </c>
      <c r="Z4284" t="s">
        <v>8274</v>
      </c>
      <c r="AA4284" t="s">
        <v>5368</v>
      </c>
      <c r="AB4284">
        <v>5</v>
      </c>
      <c r="AC4284">
        <v>90</v>
      </c>
      <c r="AD4284">
        <v>80</v>
      </c>
      <c r="AE4284">
        <v>50</v>
      </c>
      <c r="AF4284" t="s">
        <v>2416</v>
      </c>
      <c r="AG4284" t="s">
        <v>63</v>
      </c>
      <c r="AH4284" t="s">
        <v>10929</v>
      </c>
      <c r="AI4284" t="s">
        <v>2465</v>
      </c>
      <c r="AJ4284" t="s">
        <v>569</v>
      </c>
      <c r="AK4284" t="s">
        <v>2587</v>
      </c>
      <c r="AL4284" t="s">
        <v>10930</v>
      </c>
      <c r="AM4284" t="s">
        <v>10931</v>
      </c>
      <c r="AN4284">
        <v>-5</v>
      </c>
      <c r="AO4284">
        <v>6.5</v>
      </c>
      <c r="AP4284" t="s">
        <v>5874</v>
      </c>
      <c r="AQ4284" t="s">
        <v>3023</v>
      </c>
      <c r="AR4284" t="s">
        <v>2219</v>
      </c>
      <c r="AS4284" t="s">
        <v>1575</v>
      </c>
      <c r="AT4284" t="s">
        <v>1858</v>
      </c>
      <c r="AU4284" t="s">
        <v>1575</v>
      </c>
      <c r="AV4284" t="s">
        <v>63</v>
      </c>
      <c r="AW4284" t="s">
        <v>63</v>
      </c>
      <c r="AX4284">
        <v>27.21</v>
      </c>
      <c r="AY4284">
        <v>72.8</v>
      </c>
      <c r="AZ4284" t="s">
        <v>255</v>
      </c>
      <c r="BA4284" t="s">
        <v>424</v>
      </c>
      <c r="BB4284" t="s">
        <v>196</v>
      </c>
      <c r="BC4284" t="s">
        <v>88</v>
      </c>
      <c r="BD4284" t="s">
        <v>364</v>
      </c>
      <c r="BE4284" t="s">
        <v>401</v>
      </c>
      <c r="BF4284">
        <v>1</v>
      </c>
      <c r="BG4284">
        <f>IF(Table1[[#This Row],[ft_score]]="0 - 0", 1, 0)</f>
        <v>0</v>
      </c>
      <c r="BH4284">
        <f t="shared" si="66"/>
        <v>0</v>
      </c>
    </row>
    <row r="4285" spans="1:60" x14ac:dyDescent="0.25">
      <c r="A4285" s="1">
        <v>8131</v>
      </c>
      <c r="B4285" t="s">
        <v>58</v>
      </c>
      <c r="C4285" t="s">
        <v>126</v>
      </c>
      <c r="D4285">
        <v>3</v>
      </c>
      <c r="E4285">
        <v>1</v>
      </c>
      <c r="F4285" t="s">
        <v>170</v>
      </c>
      <c r="G4285" t="s">
        <v>90</v>
      </c>
      <c r="H4285" t="s">
        <v>90</v>
      </c>
      <c r="I4285" t="s">
        <v>58</v>
      </c>
      <c r="J4285" t="s">
        <v>90</v>
      </c>
      <c r="K4285">
        <v>0</v>
      </c>
      <c r="L4285" t="s">
        <v>64</v>
      </c>
      <c r="M4285" t="s">
        <v>170</v>
      </c>
      <c r="N4285" t="s">
        <v>64</v>
      </c>
      <c r="O4285" t="s">
        <v>64</v>
      </c>
      <c r="P4285" t="s">
        <v>64</v>
      </c>
      <c r="Q4285" t="s">
        <v>272</v>
      </c>
      <c r="R4285" t="s">
        <v>272</v>
      </c>
      <c r="S4285" t="s">
        <v>170</v>
      </c>
      <c r="T4285">
        <v>685.35</v>
      </c>
      <c r="U4285" t="s">
        <v>851</v>
      </c>
      <c r="V4285" t="s">
        <v>2497</v>
      </c>
      <c r="W4285" t="s">
        <v>10943</v>
      </c>
      <c r="X4285" t="s">
        <v>10919</v>
      </c>
      <c r="Y4285" t="s">
        <v>833</v>
      </c>
      <c r="Z4285" t="s">
        <v>727</v>
      </c>
      <c r="AA4285" t="s">
        <v>728</v>
      </c>
      <c r="AB4285">
        <v>27</v>
      </c>
      <c r="AC4285">
        <v>62.5</v>
      </c>
      <c r="AD4285">
        <v>37.5</v>
      </c>
      <c r="AE4285">
        <v>31.25</v>
      </c>
      <c r="AF4285" t="s">
        <v>159</v>
      </c>
      <c r="AG4285" t="s">
        <v>73</v>
      </c>
      <c r="AH4285" t="s">
        <v>240</v>
      </c>
      <c r="AI4285" t="s">
        <v>3193</v>
      </c>
      <c r="AJ4285" t="s">
        <v>5506</v>
      </c>
      <c r="AK4285" t="s">
        <v>164</v>
      </c>
      <c r="AL4285" t="s">
        <v>2439</v>
      </c>
      <c r="AM4285" t="s">
        <v>3877</v>
      </c>
      <c r="AN4285">
        <v>2</v>
      </c>
      <c r="AO4285">
        <v>5</v>
      </c>
      <c r="AP4285" t="s">
        <v>10944</v>
      </c>
      <c r="AQ4285" t="s">
        <v>73</v>
      </c>
      <c r="AR4285" t="s">
        <v>81</v>
      </c>
      <c r="AS4285" t="s">
        <v>97</v>
      </c>
      <c r="AT4285" t="s">
        <v>82</v>
      </c>
      <c r="AU4285" t="s">
        <v>97</v>
      </c>
      <c r="AV4285" t="s">
        <v>123</v>
      </c>
      <c r="AW4285" t="s">
        <v>63</v>
      </c>
      <c r="AX4285">
        <v>45.54</v>
      </c>
      <c r="AY4285">
        <v>54.46</v>
      </c>
      <c r="AZ4285" t="s">
        <v>447</v>
      </c>
      <c r="BA4285" t="s">
        <v>858</v>
      </c>
      <c r="BB4285" t="s">
        <v>214</v>
      </c>
      <c r="BC4285" t="s">
        <v>455</v>
      </c>
      <c r="BD4285" t="s">
        <v>255</v>
      </c>
      <c r="BE4285" t="s">
        <v>424</v>
      </c>
      <c r="BF4285">
        <v>2</v>
      </c>
      <c r="BG4285">
        <f>IF(Table1[[#This Row],[ft_score]]="0 - 0", 1, 0)</f>
        <v>0</v>
      </c>
      <c r="BH4285">
        <f t="shared" si="66"/>
        <v>0</v>
      </c>
    </row>
    <row r="4286" spans="1:60" x14ac:dyDescent="0.25">
      <c r="A4286" s="1">
        <v>8140</v>
      </c>
      <c r="B4286" t="s">
        <v>58</v>
      </c>
      <c r="C4286" t="s">
        <v>126</v>
      </c>
      <c r="D4286">
        <v>3</v>
      </c>
      <c r="E4286">
        <v>1</v>
      </c>
      <c r="F4286" t="s">
        <v>170</v>
      </c>
      <c r="G4286" t="s">
        <v>90</v>
      </c>
      <c r="H4286" t="s">
        <v>90</v>
      </c>
      <c r="I4286" t="s">
        <v>58</v>
      </c>
      <c r="J4286" t="s">
        <v>90</v>
      </c>
      <c r="K4286">
        <v>0</v>
      </c>
      <c r="L4286" t="s">
        <v>150</v>
      </c>
      <c r="M4286" t="s">
        <v>170</v>
      </c>
      <c r="N4286" t="s">
        <v>60</v>
      </c>
      <c r="O4286" t="s">
        <v>150</v>
      </c>
      <c r="P4286" t="s">
        <v>150</v>
      </c>
      <c r="Q4286" t="s">
        <v>169</v>
      </c>
      <c r="R4286" t="s">
        <v>169</v>
      </c>
      <c r="S4286" t="s">
        <v>170</v>
      </c>
      <c r="T4286">
        <v>128.37</v>
      </c>
      <c r="U4286" t="s">
        <v>3106</v>
      </c>
      <c r="V4286" t="s">
        <v>4581</v>
      </c>
      <c r="W4286" t="s">
        <v>10956</v>
      </c>
      <c r="X4286" t="s">
        <v>10919</v>
      </c>
      <c r="Y4286" t="s">
        <v>921</v>
      </c>
      <c r="Z4286" t="s">
        <v>2608</v>
      </c>
      <c r="AA4286" t="s">
        <v>2609</v>
      </c>
      <c r="AB4286">
        <v>22</v>
      </c>
      <c r="AC4286">
        <v>87.5</v>
      </c>
      <c r="AD4286">
        <v>56.25</v>
      </c>
      <c r="AE4286">
        <v>18.75</v>
      </c>
      <c r="AF4286" t="s">
        <v>123</v>
      </c>
      <c r="AG4286" t="s">
        <v>72</v>
      </c>
      <c r="AH4286" t="s">
        <v>6770</v>
      </c>
      <c r="AI4286" t="s">
        <v>2836</v>
      </c>
      <c r="AJ4286" t="s">
        <v>462</v>
      </c>
      <c r="AK4286" t="s">
        <v>3329</v>
      </c>
      <c r="AL4286" t="s">
        <v>2405</v>
      </c>
      <c r="AM4286" t="s">
        <v>2611</v>
      </c>
      <c r="AN4286">
        <v>-13</v>
      </c>
      <c r="AO4286">
        <v>2.5</v>
      </c>
      <c r="AP4286" t="s">
        <v>4959</v>
      </c>
      <c r="AQ4286" t="s">
        <v>82</v>
      </c>
      <c r="AR4286" t="s">
        <v>81</v>
      </c>
      <c r="AS4286" t="s">
        <v>82</v>
      </c>
      <c r="AT4286" t="s">
        <v>97</v>
      </c>
      <c r="AU4286" t="s">
        <v>72</v>
      </c>
      <c r="AV4286" t="s">
        <v>63</v>
      </c>
      <c r="AW4286" t="s">
        <v>63</v>
      </c>
      <c r="AX4286">
        <v>38.75</v>
      </c>
      <c r="AY4286">
        <v>61.25</v>
      </c>
      <c r="AZ4286" t="s">
        <v>230</v>
      </c>
      <c r="BA4286" t="s">
        <v>888</v>
      </c>
      <c r="BB4286" t="s">
        <v>217</v>
      </c>
      <c r="BC4286" t="s">
        <v>198</v>
      </c>
      <c r="BD4286" t="s">
        <v>87</v>
      </c>
      <c r="BE4286" t="s">
        <v>105</v>
      </c>
      <c r="BF4286">
        <v>1</v>
      </c>
      <c r="BG4286">
        <f>IF(Table1[[#This Row],[ft_score]]="0 - 0", 1, 0)</f>
        <v>0</v>
      </c>
      <c r="BH4286">
        <f t="shared" si="66"/>
        <v>0</v>
      </c>
    </row>
    <row r="4287" spans="1:60" hidden="1" x14ac:dyDescent="0.25">
      <c r="A4287" s="1">
        <v>8169</v>
      </c>
      <c r="B4287" t="s">
        <v>58</v>
      </c>
      <c r="C4287" t="s">
        <v>148</v>
      </c>
      <c r="D4287">
        <v>3</v>
      </c>
      <c r="E4287">
        <v>1</v>
      </c>
      <c r="F4287" t="s">
        <v>170</v>
      </c>
      <c r="G4287" t="s">
        <v>90</v>
      </c>
      <c r="H4287" t="s">
        <v>90</v>
      </c>
      <c r="I4287" t="s">
        <v>58</v>
      </c>
      <c r="J4287" t="s">
        <v>90</v>
      </c>
      <c r="K4287">
        <v>0</v>
      </c>
      <c r="L4287" t="s">
        <v>169</v>
      </c>
      <c r="M4287" t="s">
        <v>170</v>
      </c>
      <c r="N4287" t="s">
        <v>64</v>
      </c>
      <c r="O4287" t="s">
        <v>60</v>
      </c>
      <c r="P4287" t="s">
        <v>169</v>
      </c>
      <c r="Q4287" t="s">
        <v>170</v>
      </c>
      <c r="R4287" t="s">
        <v>170</v>
      </c>
      <c r="S4287" t="s">
        <v>170</v>
      </c>
      <c r="T4287">
        <v>37.700000000000003</v>
      </c>
      <c r="U4287" t="s">
        <v>6519</v>
      </c>
      <c r="V4287" t="s">
        <v>5888</v>
      </c>
      <c r="W4287" t="s">
        <v>10995</v>
      </c>
      <c r="X4287" t="s">
        <v>10919</v>
      </c>
      <c r="Y4287" t="s">
        <v>966</v>
      </c>
      <c r="Z4287" t="s">
        <v>5384</v>
      </c>
      <c r="AA4287" t="s">
        <v>5385</v>
      </c>
      <c r="AB4287">
        <v>4</v>
      </c>
      <c r="AC4287">
        <v>62.5</v>
      </c>
      <c r="AD4287">
        <v>50</v>
      </c>
      <c r="AE4287">
        <v>50</v>
      </c>
      <c r="AF4287" t="s">
        <v>63</v>
      </c>
      <c r="AG4287" t="s">
        <v>82</v>
      </c>
      <c r="AH4287" t="s">
        <v>1227</v>
      </c>
      <c r="AI4287" t="s">
        <v>2825</v>
      </c>
      <c r="AJ4287" t="s">
        <v>3778</v>
      </c>
      <c r="AK4287" t="s">
        <v>98</v>
      </c>
      <c r="AL4287" t="s">
        <v>1227</v>
      </c>
      <c r="AM4287" t="s">
        <v>4802</v>
      </c>
      <c r="AN4287">
        <v>0</v>
      </c>
      <c r="AO4287">
        <v>2</v>
      </c>
      <c r="AP4287" t="s">
        <v>194</v>
      </c>
      <c r="AQ4287" t="s">
        <v>73</v>
      </c>
      <c r="AR4287" t="s">
        <v>97</v>
      </c>
      <c r="AS4287" t="s">
        <v>73</v>
      </c>
      <c r="AT4287" t="s">
        <v>97</v>
      </c>
      <c r="AU4287" t="s">
        <v>73</v>
      </c>
      <c r="AV4287" t="s">
        <v>63</v>
      </c>
      <c r="AW4287" t="s">
        <v>63</v>
      </c>
      <c r="AX4287">
        <v>45.24</v>
      </c>
      <c r="AY4287">
        <v>54.77</v>
      </c>
      <c r="AZ4287" t="s">
        <v>166</v>
      </c>
      <c r="BA4287" t="s">
        <v>166</v>
      </c>
      <c r="BB4287" t="s">
        <v>166</v>
      </c>
      <c r="BC4287" t="s">
        <v>166</v>
      </c>
      <c r="BD4287" t="s">
        <v>166</v>
      </c>
      <c r="BE4287" t="s">
        <v>166</v>
      </c>
      <c r="BF4287" t="s">
        <v>58</v>
      </c>
      <c r="BG4287">
        <f>IF(Table1[[#This Row],[ft_score]]="0 - 0", 1, 0)</f>
        <v>0</v>
      </c>
      <c r="BH4287">
        <f t="shared" si="66"/>
        <v>0</v>
      </c>
    </row>
    <row r="4288" spans="1:60" x14ac:dyDescent="0.25">
      <c r="A4288" s="1">
        <v>8182</v>
      </c>
      <c r="B4288" t="s">
        <v>58</v>
      </c>
      <c r="C4288" t="s">
        <v>560</v>
      </c>
      <c r="D4288">
        <v>3</v>
      </c>
      <c r="E4288">
        <v>1</v>
      </c>
      <c r="F4288" t="s">
        <v>170</v>
      </c>
      <c r="G4288" t="s">
        <v>90</v>
      </c>
      <c r="H4288" t="s">
        <v>90</v>
      </c>
      <c r="I4288" t="s">
        <v>58</v>
      </c>
      <c r="J4288" t="s">
        <v>90</v>
      </c>
      <c r="K4288">
        <v>0</v>
      </c>
      <c r="L4288" t="s">
        <v>60</v>
      </c>
      <c r="M4288" t="s">
        <v>170</v>
      </c>
      <c r="N4288" t="s">
        <v>60</v>
      </c>
      <c r="O4288" t="s">
        <v>60</v>
      </c>
      <c r="P4288" t="s">
        <v>60</v>
      </c>
      <c r="Q4288" t="s">
        <v>60</v>
      </c>
      <c r="R4288" t="s">
        <v>60</v>
      </c>
      <c r="S4288" t="s">
        <v>170</v>
      </c>
      <c r="T4288">
        <v>20578.72</v>
      </c>
      <c r="U4288" t="s">
        <v>5895</v>
      </c>
      <c r="V4288" t="s">
        <v>4746</v>
      </c>
      <c r="W4288" t="s">
        <v>11009</v>
      </c>
      <c r="X4288" t="s">
        <v>10919</v>
      </c>
      <c r="Y4288" t="s">
        <v>932</v>
      </c>
      <c r="Z4288" t="s">
        <v>6903</v>
      </c>
      <c r="AA4288" t="s">
        <v>4750</v>
      </c>
      <c r="AB4288">
        <v>7</v>
      </c>
      <c r="AC4288">
        <v>66.069999999999993</v>
      </c>
      <c r="AD4288">
        <v>33.93</v>
      </c>
      <c r="AE4288">
        <v>19.649999999999999</v>
      </c>
      <c r="AF4288" t="s">
        <v>3394</v>
      </c>
      <c r="AG4288" t="s">
        <v>6414</v>
      </c>
      <c r="AH4288" t="s">
        <v>417</v>
      </c>
      <c r="AI4288" t="s">
        <v>903</v>
      </c>
      <c r="AJ4288" t="s">
        <v>1624</v>
      </c>
      <c r="AK4288" t="s">
        <v>117</v>
      </c>
      <c r="AL4288" t="s">
        <v>518</v>
      </c>
      <c r="AM4288" t="s">
        <v>896</v>
      </c>
      <c r="AN4288">
        <v>0</v>
      </c>
      <c r="AO4288">
        <v>-11</v>
      </c>
      <c r="AP4288" t="s">
        <v>1541</v>
      </c>
      <c r="AQ4288" t="s">
        <v>141</v>
      </c>
      <c r="AR4288" t="s">
        <v>73</v>
      </c>
      <c r="AS4288" t="s">
        <v>7100</v>
      </c>
      <c r="AT4288" t="s">
        <v>6063</v>
      </c>
      <c r="AU4288" t="s">
        <v>4633</v>
      </c>
      <c r="AV4288" t="s">
        <v>3394</v>
      </c>
      <c r="AW4288" t="s">
        <v>63</v>
      </c>
      <c r="AX4288">
        <v>48.19</v>
      </c>
      <c r="AY4288">
        <v>51.81</v>
      </c>
      <c r="AZ4288" t="s">
        <v>86</v>
      </c>
      <c r="BA4288" t="s">
        <v>124</v>
      </c>
      <c r="BB4288" t="s">
        <v>214</v>
      </c>
      <c r="BC4288" t="s">
        <v>197</v>
      </c>
      <c r="BD4288" t="s">
        <v>198</v>
      </c>
      <c r="BE4288" t="s">
        <v>199</v>
      </c>
      <c r="BF4288">
        <v>2</v>
      </c>
      <c r="BG4288">
        <f>IF(Table1[[#This Row],[ft_score]]="0 - 0", 1, 0)</f>
        <v>0</v>
      </c>
      <c r="BH4288">
        <f t="shared" si="66"/>
        <v>0</v>
      </c>
    </row>
    <row r="4289" spans="1:60" x14ac:dyDescent="0.25">
      <c r="A4289" s="1">
        <v>8215</v>
      </c>
      <c r="B4289" t="s">
        <v>58</v>
      </c>
      <c r="C4289" t="s">
        <v>110</v>
      </c>
      <c r="D4289">
        <v>3</v>
      </c>
      <c r="E4289">
        <v>1</v>
      </c>
      <c r="F4289" t="s">
        <v>170</v>
      </c>
      <c r="G4289" t="s">
        <v>90</v>
      </c>
      <c r="H4289" t="s">
        <v>90</v>
      </c>
      <c r="I4289" t="s">
        <v>58</v>
      </c>
      <c r="J4289" t="s">
        <v>90</v>
      </c>
      <c r="K4289">
        <v>0</v>
      </c>
      <c r="L4289" t="s">
        <v>60</v>
      </c>
      <c r="M4289" t="s">
        <v>170</v>
      </c>
      <c r="N4289" t="s">
        <v>64</v>
      </c>
      <c r="O4289" t="s">
        <v>60</v>
      </c>
      <c r="P4289" t="s">
        <v>60</v>
      </c>
      <c r="Q4289" t="s">
        <v>150</v>
      </c>
      <c r="R4289" t="s">
        <v>272</v>
      </c>
      <c r="S4289" t="s">
        <v>170</v>
      </c>
      <c r="T4289">
        <v>33044.519999999997</v>
      </c>
      <c r="U4289" t="s">
        <v>5639</v>
      </c>
      <c r="V4289" t="s">
        <v>5641</v>
      </c>
      <c r="W4289" t="s">
        <v>11048</v>
      </c>
      <c r="X4289" t="s">
        <v>10919</v>
      </c>
      <c r="Y4289" t="s">
        <v>1008</v>
      </c>
      <c r="Z4289" t="s">
        <v>6839</v>
      </c>
      <c r="AA4289" t="s">
        <v>5522</v>
      </c>
      <c r="AB4289">
        <v>5</v>
      </c>
      <c r="AC4289">
        <v>80</v>
      </c>
      <c r="AD4289">
        <v>70</v>
      </c>
      <c r="AE4289">
        <v>40</v>
      </c>
      <c r="AF4289" t="s">
        <v>1575</v>
      </c>
      <c r="AG4289" t="s">
        <v>1575</v>
      </c>
      <c r="AH4289" t="s">
        <v>136</v>
      </c>
      <c r="AI4289" t="s">
        <v>1282</v>
      </c>
      <c r="AJ4289" t="s">
        <v>397</v>
      </c>
      <c r="AK4289" t="s">
        <v>72</v>
      </c>
      <c r="AL4289" t="s">
        <v>4857</v>
      </c>
      <c r="AM4289" t="s">
        <v>7930</v>
      </c>
      <c r="AN4289">
        <v>3</v>
      </c>
      <c r="AO4289">
        <v>5.5</v>
      </c>
      <c r="AP4289" t="s">
        <v>4372</v>
      </c>
      <c r="AQ4289" t="s">
        <v>3023</v>
      </c>
      <c r="AR4289" t="s">
        <v>3023</v>
      </c>
      <c r="AS4289" t="s">
        <v>1575</v>
      </c>
      <c r="AT4289" t="s">
        <v>2219</v>
      </c>
      <c r="AU4289" t="s">
        <v>3023</v>
      </c>
      <c r="AV4289" t="s">
        <v>1575</v>
      </c>
      <c r="AW4289" t="s">
        <v>1575</v>
      </c>
      <c r="AX4289">
        <v>47.22</v>
      </c>
      <c r="AY4289">
        <v>52.78</v>
      </c>
      <c r="AZ4289" t="s">
        <v>214</v>
      </c>
      <c r="BA4289" t="s">
        <v>584</v>
      </c>
      <c r="BB4289" t="s">
        <v>311</v>
      </c>
      <c r="BC4289" t="s">
        <v>198</v>
      </c>
      <c r="BD4289" t="s">
        <v>197</v>
      </c>
      <c r="BE4289" t="s">
        <v>456</v>
      </c>
      <c r="BF4289">
        <v>2</v>
      </c>
      <c r="BG4289">
        <f>IF(Table1[[#This Row],[ft_score]]="0 - 0", 1, 0)</f>
        <v>0</v>
      </c>
      <c r="BH4289">
        <f t="shared" si="66"/>
        <v>0</v>
      </c>
    </row>
    <row r="4290" spans="1:60" hidden="1" x14ac:dyDescent="0.25">
      <c r="A4290" s="1">
        <v>8285</v>
      </c>
      <c r="B4290" t="s">
        <v>58</v>
      </c>
      <c r="C4290" t="s">
        <v>244</v>
      </c>
      <c r="D4290">
        <v>3</v>
      </c>
      <c r="E4290">
        <v>1</v>
      </c>
      <c r="F4290" t="s">
        <v>170</v>
      </c>
      <c r="G4290" t="s">
        <v>90</v>
      </c>
      <c r="H4290" t="s">
        <v>90</v>
      </c>
      <c r="I4290" t="s">
        <v>58</v>
      </c>
      <c r="J4290" t="s">
        <v>90</v>
      </c>
      <c r="K4290">
        <v>0</v>
      </c>
      <c r="L4290" t="s">
        <v>111</v>
      </c>
      <c r="M4290" t="s">
        <v>170</v>
      </c>
      <c r="N4290" t="s">
        <v>64</v>
      </c>
      <c r="O4290" t="s">
        <v>60</v>
      </c>
      <c r="P4290" t="s">
        <v>111</v>
      </c>
      <c r="Q4290" t="s">
        <v>170</v>
      </c>
      <c r="R4290" t="s">
        <v>170</v>
      </c>
      <c r="S4290" t="s">
        <v>170</v>
      </c>
      <c r="T4290">
        <v>740.32</v>
      </c>
      <c r="U4290" t="s">
        <v>5721</v>
      </c>
      <c r="V4290" t="s">
        <v>5885</v>
      </c>
      <c r="W4290" t="s">
        <v>11136</v>
      </c>
      <c r="X4290" t="s">
        <v>10919</v>
      </c>
      <c r="Y4290" t="s">
        <v>1008</v>
      </c>
      <c r="Z4290" t="s">
        <v>5724</v>
      </c>
      <c r="AA4290" t="s">
        <v>5725</v>
      </c>
      <c r="AB4290">
        <v>6</v>
      </c>
      <c r="AC4290">
        <v>75</v>
      </c>
      <c r="AD4290">
        <v>58.33</v>
      </c>
      <c r="AE4290">
        <v>33.340000000000003</v>
      </c>
      <c r="AF4290" t="s">
        <v>98</v>
      </c>
      <c r="AG4290" t="s">
        <v>73</v>
      </c>
      <c r="AH4290" t="s">
        <v>3761</v>
      </c>
      <c r="AI4290" t="s">
        <v>4887</v>
      </c>
      <c r="AJ4290" t="s">
        <v>3400</v>
      </c>
      <c r="AK4290" t="s">
        <v>1896</v>
      </c>
      <c r="AL4290" t="s">
        <v>1896</v>
      </c>
      <c r="AM4290" t="s">
        <v>226</v>
      </c>
      <c r="AN4290">
        <v>-3</v>
      </c>
      <c r="AO4290">
        <v>0.5</v>
      </c>
      <c r="AP4290" t="s">
        <v>141</v>
      </c>
      <c r="AQ4290" t="s">
        <v>2471</v>
      </c>
      <c r="AR4290" t="s">
        <v>136</v>
      </c>
      <c r="AS4290" t="s">
        <v>1949</v>
      </c>
      <c r="AT4290" t="s">
        <v>2471</v>
      </c>
      <c r="AU4290" t="s">
        <v>97</v>
      </c>
      <c r="AV4290" t="s">
        <v>136</v>
      </c>
      <c r="AW4290" t="s">
        <v>98</v>
      </c>
      <c r="AX4290">
        <v>59.55</v>
      </c>
      <c r="AY4290">
        <v>40.46</v>
      </c>
      <c r="AZ4290" t="s">
        <v>166</v>
      </c>
      <c r="BA4290" t="s">
        <v>166</v>
      </c>
      <c r="BB4290" t="s">
        <v>166</v>
      </c>
      <c r="BC4290" t="s">
        <v>166</v>
      </c>
      <c r="BD4290" t="s">
        <v>166</v>
      </c>
      <c r="BE4290" t="s">
        <v>166</v>
      </c>
      <c r="BF4290" t="s">
        <v>58</v>
      </c>
      <c r="BG4290">
        <f>IF(Table1[[#This Row],[ft_score]]="0 - 0", 1, 0)</f>
        <v>0</v>
      </c>
      <c r="BH4290">
        <f t="shared" ref="BH4290:BH4353" si="67">IF(D4290=E4290, 1, 0)</f>
        <v>0</v>
      </c>
    </row>
    <row r="4291" spans="1:60" hidden="1" x14ac:dyDescent="0.25">
      <c r="A4291" s="1">
        <v>8299</v>
      </c>
      <c r="B4291" t="s">
        <v>58</v>
      </c>
      <c r="C4291" t="s">
        <v>167</v>
      </c>
      <c r="D4291">
        <v>3</v>
      </c>
      <c r="E4291">
        <v>1</v>
      </c>
      <c r="F4291" t="s">
        <v>170</v>
      </c>
      <c r="G4291" t="s">
        <v>90</v>
      </c>
      <c r="H4291" t="s">
        <v>90</v>
      </c>
      <c r="I4291" t="s">
        <v>58</v>
      </c>
      <c r="J4291" t="s">
        <v>90</v>
      </c>
      <c r="K4291">
        <v>0</v>
      </c>
      <c r="L4291" t="s">
        <v>170</v>
      </c>
      <c r="M4291" t="s">
        <v>170</v>
      </c>
      <c r="N4291" t="s">
        <v>60</v>
      </c>
      <c r="O4291" t="s">
        <v>111</v>
      </c>
      <c r="P4291" t="s">
        <v>170</v>
      </c>
      <c r="Q4291" t="s">
        <v>170</v>
      </c>
      <c r="R4291" t="s">
        <v>170</v>
      </c>
      <c r="S4291" t="s">
        <v>170</v>
      </c>
      <c r="T4291">
        <v>92967.01</v>
      </c>
      <c r="U4291" t="s">
        <v>8966</v>
      </c>
      <c r="V4291" t="s">
        <v>9359</v>
      </c>
      <c r="W4291" t="s">
        <v>11153</v>
      </c>
      <c r="X4291" t="s">
        <v>10919</v>
      </c>
      <c r="Y4291" t="s">
        <v>1643</v>
      </c>
      <c r="Z4291" t="s">
        <v>7911</v>
      </c>
      <c r="AA4291" t="s">
        <v>7912</v>
      </c>
      <c r="AB4291">
        <v>3</v>
      </c>
      <c r="AC4291">
        <v>66.67</v>
      </c>
      <c r="AD4291">
        <v>50</v>
      </c>
      <c r="AE4291">
        <v>50</v>
      </c>
      <c r="AF4291" t="s">
        <v>97</v>
      </c>
      <c r="AG4291" t="s">
        <v>97</v>
      </c>
      <c r="AH4291" t="s">
        <v>4857</v>
      </c>
      <c r="AI4291" t="s">
        <v>2890</v>
      </c>
      <c r="AJ4291" t="s">
        <v>73</v>
      </c>
      <c r="AK4291" t="s">
        <v>1281</v>
      </c>
      <c r="AL4291" t="s">
        <v>1194</v>
      </c>
      <c r="AM4291" t="s">
        <v>7930</v>
      </c>
      <c r="AN4291">
        <v>20</v>
      </c>
      <c r="AO4291">
        <v>-2</v>
      </c>
      <c r="AP4291" t="s">
        <v>4182</v>
      </c>
      <c r="AQ4291" t="s">
        <v>2471</v>
      </c>
      <c r="AR4291" t="s">
        <v>1949</v>
      </c>
      <c r="AS4291" t="s">
        <v>560</v>
      </c>
      <c r="AT4291" t="s">
        <v>63</v>
      </c>
      <c r="AU4291" t="s">
        <v>1949</v>
      </c>
      <c r="AV4291" t="s">
        <v>136</v>
      </c>
      <c r="AW4291" t="s">
        <v>63</v>
      </c>
      <c r="AX4291">
        <v>34.72</v>
      </c>
      <c r="AY4291">
        <v>65.28</v>
      </c>
      <c r="AZ4291" t="s">
        <v>166</v>
      </c>
      <c r="BA4291" t="s">
        <v>166</v>
      </c>
      <c r="BB4291" t="s">
        <v>166</v>
      </c>
      <c r="BC4291" t="s">
        <v>166</v>
      </c>
      <c r="BD4291" t="s">
        <v>166</v>
      </c>
      <c r="BE4291" t="s">
        <v>166</v>
      </c>
      <c r="BF4291" t="s">
        <v>58</v>
      </c>
      <c r="BG4291">
        <f>IF(Table1[[#This Row],[ft_score]]="0 - 0", 1, 0)</f>
        <v>0</v>
      </c>
      <c r="BH4291">
        <f t="shared" si="67"/>
        <v>0</v>
      </c>
    </row>
    <row r="4292" spans="1:60" x14ac:dyDescent="0.25">
      <c r="A4292" s="1">
        <v>8317</v>
      </c>
      <c r="B4292" t="s">
        <v>58</v>
      </c>
      <c r="C4292" t="s">
        <v>126</v>
      </c>
      <c r="D4292">
        <v>3</v>
      </c>
      <c r="E4292">
        <v>1</v>
      </c>
      <c r="F4292" t="s">
        <v>170</v>
      </c>
      <c r="G4292" t="s">
        <v>90</v>
      </c>
      <c r="H4292" t="s">
        <v>90</v>
      </c>
      <c r="I4292" t="s">
        <v>58</v>
      </c>
      <c r="J4292" t="s">
        <v>90</v>
      </c>
      <c r="K4292">
        <v>0</v>
      </c>
      <c r="L4292" t="s">
        <v>169</v>
      </c>
      <c r="M4292" t="s">
        <v>170</v>
      </c>
      <c r="N4292" t="s">
        <v>201</v>
      </c>
      <c r="O4292" t="s">
        <v>111</v>
      </c>
      <c r="P4292" t="s">
        <v>169</v>
      </c>
      <c r="Q4292" t="s">
        <v>169</v>
      </c>
      <c r="R4292" t="s">
        <v>170</v>
      </c>
      <c r="S4292" t="s">
        <v>170</v>
      </c>
      <c r="T4292">
        <v>1307.44</v>
      </c>
      <c r="U4292" t="s">
        <v>5698</v>
      </c>
      <c r="V4292" t="s">
        <v>6534</v>
      </c>
      <c r="W4292" t="s">
        <v>11175</v>
      </c>
      <c r="X4292" t="s">
        <v>10919</v>
      </c>
      <c r="Y4292" t="s">
        <v>1695</v>
      </c>
      <c r="Z4292" t="s">
        <v>5689</v>
      </c>
      <c r="AA4292" t="s">
        <v>5690</v>
      </c>
      <c r="AB4292">
        <v>6</v>
      </c>
      <c r="AC4292">
        <v>69.05</v>
      </c>
      <c r="AD4292">
        <v>7.15</v>
      </c>
      <c r="AE4292">
        <v>0</v>
      </c>
      <c r="AF4292" t="s">
        <v>63</v>
      </c>
      <c r="AG4292" t="s">
        <v>1714</v>
      </c>
      <c r="AH4292" t="s">
        <v>136</v>
      </c>
      <c r="AI4292" t="s">
        <v>98</v>
      </c>
      <c r="AJ4292" t="s">
        <v>2292</v>
      </c>
      <c r="AK4292" t="s">
        <v>3115</v>
      </c>
      <c r="AL4292" t="s">
        <v>136</v>
      </c>
      <c r="AM4292" t="s">
        <v>1281</v>
      </c>
      <c r="AN4292">
        <v>-5</v>
      </c>
      <c r="AO4292">
        <v>-11.5</v>
      </c>
      <c r="AP4292" t="s">
        <v>10622</v>
      </c>
      <c r="AQ4292" t="s">
        <v>8597</v>
      </c>
      <c r="AR4292" t="s">
        <v>63</v>
      </c>
      <c r="AS4292" t="s">
        <v>2471</v>
      </c>
      <c r="AT4292" t="s">
        <v>136</v>
      </c>
      <c r="AU4292" t="s">
        <v>4592</v>
      </c>
      <c r="AV4292" t="s">
        <v>63</v>
      </c>
      <c r="AW4292" t="s">
        <v>63</v>
      </c>
      <c r="AX4292">
        <v>48.62</v>
      </c>
      <c r="AY4292">
        <v>51.39</v>
      </c>
      <c r="AZ4292" t="s">
        <v>3378</v>
      </c>
      <c r="BA4292" t="s">
        <v>2743</v>
      </c>
      <c r="BB4292" t="s">
        <v>105</v>
      </c>
      <c r="BC4292" t="s">
        <v>231</v>
      </c>
      <c r="BD4292" t="s">
        <v>197</v>
      </c>
      <c r="BE4292" t="s">
        <v>166</v>
      </c>
      <c r="BF4292">
        <v>1</v>
      </c>
      <c r="BG4292">
        <f>IF(Table1[[#This Row],[ft_score]]="0 - 0", 1, 0)</f>
        <v>0</v>
      </c>
      <c r="BH4292">
        <f t="shared" si="67"/>
        <v>0</v>
      </c>
    </row>
    <row r="4293" spans="1:60" hidden="1" x14ac:dyDescent="0.25">
      <c r="A4293" s="1">
        <v>8340</v>
      </c>
      <c r="B4293" t="s">
        <v>58</v>
      </c>
      <c r="C4293" t="s">
        <v>110</v>
      </c>
      <c r="D4293">
        <v>3</v>
      </c>
      <c r="E4293">
        <v>1</v>
      </c>
      <c r="F4293" t="s">
        <v>170</v>
      </c>
      <c r="G4293" t="s">
        <v>90</v>
      </c>
      <c r="H4293" t="s">
        <v>90</v>
      </c>
      <c r="I4293" t="s">
        <v>58</v>
      </c>
      <c r="J4293" t="s">
        <v>90</v>
      </c>
      <c r="K4293">
        <v>0</v>
      </c>
      <c r="L4293" t="s">
        <v>169</v>
      </c>
      <c r="M4293" t="s">
        <v>170</v>
      </c>
      <c r="N4293" t="s">
        <v>64</v>
      </c>
      <c r="O4293" t="s">
        <v>201</v>
      </c>
      <c r="P4293" t="s">
        <v>169</v>
      </c>
      <c r="Q4293" t="s">
        <v>170</v>
      </c>
      <c r="R4293" t="s">
        <v>170</v>
      </c>
      <c r="S4293" t="s">
        <v>170</v>
      </c>
      <c r="T4293">
        <v>38104.129999999997</v>
      </c>
      <c r="U4293" t="s">
        <v>6919</v>
      </c>
      <c r="V4293" t="s">
        <v>7266</v>
      </c>
      <c r="W4293" t="s">
        <v>11206</v>
      </c>
      <c r="X4293" t="s">
        <v>10919</v>
      </c>
      <c r="Y4293" t="s">
        <v>548</v>
      </c>
      <c r="Z4293" t="s">
        <v>6711</v>
      </c>
      <c r="AA4293" t="s">
        <v>6712</v>
      </c>
      <c r="AB4293">
        <v>4</v>
      </c>
      <c r="AC4293">
        <v>75</v>
      </c>
      <c r="AD4293">
        <v>37.5</v>
      </c>
      <c r="AE4293">
        <v>25</v>
      </c>
      <c r="AF4293" t="s">
        <v>63</v>
      </c>
      <c r="AG4293" t="s">
        <v>73</v>
      </c>
      <c r="AH4293" t="s">
        <v>98</v>
      </c>
      <c r="AI4293" t="s">
        <v>63</v>
      </c>
      <c r="AJ4293" t="s">
        <v>1227</v>
      </c>
      <c r="AK4293" t="s">
        <v>3125</v>
      </c>
      <c r="AL4293" t="s">
        <v>1108</v>
      </c>
      <c r="AM4293" t="s">
        <v>7262</v>
      </c>
      <c r="AN4293">
        <v>3</v>
      </c>
      <c r="AO4293">
        <v>4.5</v>
      </c>
      <c r="AP4293" t="s">
        <v>559</v>
      </c>
      <c r="AQ4293" t="s">
        <v>73</v>
      </c>
      <c r="AR4293" t="s">
        <v>141</v>
      </c>
      <c r="AS4293" t="s">
        <v>141</v>
      </c>
      <c r="AT4293" t="s">
        <v>73</v>
      </c>
      <c r="AU4293" t="s">
        <v>72</v>
      </c>
      <c r="AV4293" t="s">
        <v>72</v>
      </c>
      <c r="AW4293" t="s">
        <v>63</v>
      </c>
      <c r="AX4293">
        <v>27.98</v>
      </c>
      <c r="AY4293">
        <v>72.02</v>
      </c>
      <c r="AZ4293" t="s">
        <v>166</v>
      </c>
      <c r="BA4293" t="s">
        <v>166</v>
      </c>
      <c r="BB4293" t="s">
        <v>166</v>
      </c>
      <c r="BC4293" t="s">
        <v>166</v>
      </c>
      <c r="BD4293" t="s">
        <v>166</v>
      </c>
      <c r="BE4293" t="s">
        <v>166</v>
      </c>
      <c r="BF4293" t="s">
        <v>58</v>
      </c>
      <c r="BG4293">
        <f>IF(Table1[[#This Row],[ft_score]]="0 - 0", 1, 0)</f>
        <v>0</v>
      </c>
      <c r="BH4293">
        <f t="shared" si="67"/>
        <v>0</v>
      </c>
    </row>
    <row r="4294" spans="1:60" x14ac:dyDescent="0.25">
      <c r="A4294" s="1">
        <v>3938</v>
      </c>
      <c r="B4294" t="s">
        <v>58</v>
      </c>
      <c r="C4294" t="s">
        <v>636</v>
      </c>
      <c r="D4294">
        <v>3</v>
      </c>
      <c r="E4294">
        <v>1</v>
      </c>
      <c r="F4294" t="s">
        <v>170</v>
      </c>
      <c r="G4294" t="s">
        <v>90</v>
      </c>
      <c r="H4294" t="s">
        <v>90</v>
      </c>
      <c r="I4294" t="s">
        <v>58</v>
      </c>
      <c r="J4294" t="s">
        <v>90</v>
      </c>
      <c r="K4294">
        <v>0</v>
      </c>
      <c r="L4294" t="s">
        <v>111</v>
      </c>
      <c r="M4294" t="s">
        <v>170</v>
      </c>
      <c r="N4294" t="s">
        <v>64</v>
      </c>
      <c r="O4294" t="s">
        <v>64</v>
      </c>
      <c r="P4294" t="s">
        <v>111</v>
      </c>
      <c r="Q4294" t="s">
        <v>111</v>
      </c>
      <c r="R4294" t="s">
        <v>169</v>
      </c>
      <c r="S4294" t="s">
        <v>170</v>
      </c>
      <c r="T4294">
        <v>2285.94</v>
      </c>
      <c r="U4294" t="s">
        <v>1207</v>
      </c>
      <c r="V4294" t="s">
        <v>1208</v>
      </c>
      <c r="W4294" t="s">
        <v>1209</v>
      </c>
      <c r="X4294" t="s">
        <v>666</v>
      </c>
      <c r="Y4294" t="s">
        <v>548</v>
      </c>
      <c r="Z4294" t="s">
        <v>205</v>
      </c>
      <c r="AA4294" t="s">
        <v>206</v>
      </c>
      <c r="AB4294">
        <v>15</v>
      </c>
      <c r="AC4294">
        <v>62.5</v>
      </c>
      <c r="AD4294">
        <v>37.5</v>
      </c>
      <c r="AE4294">
        <v>6.25</v>
      </c>
      <c r="AF4294" t="s">
        <v>63</v>
      </c>
      <c r="AG4294" t="s">
        <v>82</v>
      </c>
      <c r="AH4294" t="s">
        <v>1210</v>
      </c>
      <c r="AI4294" t="s">
        <v>1211</v>
      </c>
      <c r="AJ4294" t="s">
        <v>1210</v>
      </c>
      <c r="AK4294" t="s">
        <v>1212</v>
      </c>
      <c r="AL4294" t="s">
        <v>884</v>
      </c>
      <c r="AM4294" t="s">
        <v>1213</v>
      </c>
      <c r="AN4294">
        <v>-17</v>
      </c>
      <c r="AO4294">
        <v>-5.5</v>
      </c>
      <c r="AP4294" t="s">
        <v>1206</v>
      </c>
      <c r="AQ4294" t="s">
        <v>97</v>
      </c>
      <c r="AR4294" t="s">
        <v>82</v>
      </c>
      <c r="AS4294" t="s">
        <v>82</v>
      </c>
      <c r="AT4294" t="s">
        <v>81</v>
      </c>
      <c r="AU4294" t="s">
        <v>159</v>
      </c>
      <c r="AV4294" t="s">
        <v>83</v>
      </c>
      <c r="AW4294" t="s">
        <v>63</v>
      </c>
      <c r="AX4294">
        <v>49.24</v>
      </c>
      <c r="AY4294">
        <v>50.76</v>
      </c>
      <c r="AZ4294" t="s">
        <v>584</v>
      </c>
      <c r="BA4294" t="s">
        <v>217</v>
      </c>
      <c r="BB4294" t="s">
        <v>562</v>
      </c>
      <c r="BC4294" t="s">
        <v>84</v>
      </c>
      <c r="BD4294" t="s">
        <v>300</v>
      </c>
      <c r="BE4294" t="s">
        <v>109</v>
      </c>
      <c r="BF4294">
        <v>1</v>
      </c>
      <c r="BG4294">
        <f>IF(Table1[[#This Row],[ft_score]]="0 - 0", 1, 0)</f>
        <v>0</v>
      </c>
      <c r="BH4294">
        <f t="shared" si="67"/>
        <v>0</v>
      </c>
    </row>
    <row r="4295" spans="1:60" x14ac:dyDescent="0.25">
      <c r="A4295" s="1">
        <v>4076</v>
      </c>
      <c r="B4295" t="s">
        <v>58</v>
      </c>
      <c r="C4295" t="s">
        <v>126</v>
      </c>
      <c r="D4295">
        <v>3</v>
      </c>
      <c r="E4295">
        <v>1</v>
      </c>
      <c r="F4295" t="s">
        <v>170</v>
      </c>
      <c r="G4295" t="s">
        <v>90</v>
      </c>
      <c r="H4295" t="s">
        <v>90</v>
      </c>
      <c r="I4295" t="s">
        <v>58</v>
      </c>
      <c r="J4295" t="s">
        <v>90</v>
      </c>
      <c r="K4295">
        <v>0</v>
      </c>
      <c r="L4295" t="s">
        <v>60</v>
      </c>
      <c r="M4295" t="s">
        <v>170</v>
      </c>
      <c r="N4295" t="s">
        <v>64</v>
      </c>
      <c r="O4295" t="s">
        <v>64</v>
      </c>
      <c r="P4295" t="s">
        <v>60</v>
      </c>
      <c r="Q4295" t="s">
        <v>111</v>
      </c>
      <c r="R4295" t="s">
        <v>169</v>
      </c>
      <c r="S4295" t="s">
        <v>170</v>
      </c>
      <c r="T4295">
        <v>5818.44</v>
      </c>
      <c r="U4295" t="s">
        <v>707</v>
      </c>
      <c r="V4295" t="s">
        <v>2217</v>
      </c>
      <c r="W4295" t="s">
        <v>2218</v>
      </c>
      <c r="X4295" t="s">
        <v>2192</v>
      </c>
      <c r="Y4295" t="s">
        <v>667</v>
      </c>
      <c r="Z4295" t="s">
        <v>680</v>
      </c>
      <c r="AA4295" t="s">
        <v>681</v>
      </c>
      <c r="AB4295">
        <v>1</v>
      </c>
      <c r="AC4295">
        <v>50</v>
      </c>
      <c r="AD4295">
        <v>0</v>
      </c>
      <c r="AE4295">
        <v>0</v>
      </c>
      <c r="AF4295" t="s">
        <v>63</v>
      </c>
      <c r="AG4295" t="s">
        <v>97</v>
      </c>
      <c r="AH4295" t="s">
        <v>63</v>
      </c>
      <c r="AI4295" t="s">
        <v>63</v>
      </c>
      <c r="AJ4295" t="s">
        <v>141</v>
      </c>
      <c r="AK4295" t="s">
        <v>63</v>
      </c>
      <c r="AL4295" t="s">
        <v>63</v>
      </c>
      <c r="AM4295" t="s">
        <v>73</v>
      </c>
      <c r="AN4295">
        <v>11</v>
      </c>
      <c r="AO4295">
        <v>-6.5</v>
      </c>
      <c r="AP4295" t="s">
        <v>2219</v>
      </c>
      <c r="AQ4295" t="s">
        <v>560</v>
      </c>
      <c r="AR4295" t="s">
        <v>63</v>
      </c>
      <c r="AS4295" t="s">
        <v>560</v>
      </c>
      <c r="AT4295" t="s">
        <v>63</v>
      </c>
      <c r="AU4295" t="s">
        <v>63</v>
      </c>
      <c r="AV4295" t="s">
        <v>63</v>
      </c>
      <c r="AW4295" t="s">
        <v>63</v>
      </c>
      <c r="AX4295">
        <v>75</v>
      </c>
      <c r="AY4295">
        <v>25</v>
      </c>
      <c r="AZ4295" t="s">
        <v>423</v>
      </c>
      <c r="BA4295" t="s">
        <v>849</v>
      </c>
      <c r="BB4295" t="s">
        <v>105</v>
      </c>
      <c r="BC4295" t="s">
        <v>88</v>
      </c>
      <c r="BD4295" t="s">
        <v>364</v>
      </c>
      <c r="BE4295" t="s">
        <v>401</v>
      </c>
      <c r="BF4295">
        <v>1</v>
      </c>
      <c r="BG4295">
        <f>IF(Table1[[#This Row],[ft_score]]="0 - 0", 1, 0)</f>
        <v>0</v>
      </c>
      <c r="BH4295">
        <f t="shared" si="67"/>
        <v>0</v>
      </c>
    </row>
    <row r="4296" spans="1:60" x14ac:dyDescent="0.25">
      <c r="A4296" s="1">
        <v>4156</v>
      </c>
      <c r="B4296" t="s">
        <v>58</v>
      </c>
      <c r="C4296" t="s">
        <v>1790</v>
      </c>
      <c r="D4296">
        <v>3</v>
      </c>
      <c r="E4296">
        <v>1</v>
      </c>
      <c r="F4296" t="s">
        <v>170</v>
      </c>
      <c r="G4296" t="s">
        <v>90</v>
      </c>
      <c r="H4296" t="s">
        <v>90</v>
      </c>
      <c r="I4296" t="s">
        <v>58</v>
      </c>
      <c r="J4296" t="s">
        <v>90</v>
      </c>
      <c r="K4296">
        <v>0</v>
      </c>
      <c r="L4296" t="s">
        <v>64</v>
      </c>
      <c r="M4296" t="s">
        <v>170</v>
      </c>
      <c r="N4296" t="s">
        <v>64</v>
      </c>
      <c r="O4296" t="s">
        <v>64</v>
      </c>
      <c r="P4296" t="s">
        <v>64</v>
      </c>
      <c r="Q4296" t="s">
        <v>111</v>
      </c>
      <c r="R4296" t="s">
        <v>111</v>
      </c>
      <c r="S4296" t="s">
        <v>170</v>
      </c>
      <c r="T4296">
        <v>4.66</v>
      </c>
      <c r="U4296" t="s">
        <v>2647</v>
      </c>
      <c r="V4296" t="s">
        <v>1447</v>
      </c>
      <c r="W4296" t="s">
        <v>2648</v>
      </c>
      <c r="X4296" t="s">
        <v>2450</v>
      </c>
      <c r="Y4296" t="s">
        <v>932</v>
      </c>
      <c r="Z4296" t="s">
        <v>862</v>
      </c>
      <c r="AA4296" t="s">
        <v>863</v>
      </c>
      <c r="AB4296">
        <v>16</v>
      </c>
      <c r="AC4296">
        <v>68.75</v>
      </c>
      <c r="AD4296">
        <v>43.75</v>
      </c>
      <c r="AE4296">
        <v>37.5</v>
      </c>
      <c r="AF4296" t="s">
        <v>83</v>
      </c>
      <c r="AG4296" t="s">
        <v>123</v>
      </c>
      <c r="AH4296" t="s">
        <v>2649</v>
      </c>
      <c r="AI4296" t="s">
        <v>1744</v>
      </c>
      <c r="AJ4296" t="s">
        <v>2650</v>
      </c>
      <c r="AK4296" t="s">
        <v>2374</v>
      </c>
      <c r="AL4296" t="s">
        <v>499</v>
      </c>
      <c r="AM4296" t="s">
        <v>1276</v>
      </c>
      <c r="AN4296">
        <v>-2</v>
      </c>
      <c r="AO4296">
        <v>-4</v>
      </c>
      <c r="AP4296" t="s">
        <v>2651</v>
      </c>
      <c r="AQ4296" t="s">
        <v>82</v>
      </c>
      <c r="AR4296" t="s">
        <v>81</v>
      </c>
      <c r="AS4296" t="s">
        <v>81</v>
      </c>
      <c r="AT4296" t="s">
        <v>82</v>
      </c>
      <c r="AU4296" t="s">
        <v>116</v>
      </c>
      <c r="AV4296" t="s">
        <v>83</v>
      </c>
      <c r="AW4296" t="s">
        <v>63</v>
      </c>
      <c r="AX4296">
        <v>50.18</v>
      </c>
      <c r="AY4296">
        <v>49.82</v>
      </c>
      <c r="AZ4296" t="s">
        <v>682</v>
      </c>
      <c r="BA4296" t="s">
        <v>682</v>
      </c>
      <c r="BB4296" t="s">
        <v>285</v>
      </c>
      <c r="BC4296" t="s">
        <v>197</v>
      </c>
      <c r="BD4296" t="s">
        <v>198</v>
      </c>
      <c r="BE4296" t="s">
        <v>849</v>
      </c>
      <c r="BF4296">
        <v>2</v>
      </c>
      <c r="BG4296">
        <f>IF(Table1[[#This Row],[ft_score]]="0 - 0", 1, 0)</f>
        <v>0</v>
      </c>
      <c r="BH4296">
        <f t="shared" si="67"/>
        <v>0</v>
      </c>
    </row>
    <row r="4297" spans="1:60" x14ac:dyDescent="0.25">
      <c r="A4297" s="1">
        <v>4175</v>
      </c>
      <c r="B4297" t="s">
        <v>58</v>
      </c>
      <c r="C4297" t="s">
        <v>167</v>
      </c>
      <c r="D4297">
        <v>3</v>
      </c>
      <c r="E4297">
        <v>1</v>
      </c>
      <c r="F4297" t="s">
        <v>170</v>
      </c>
      <c r="G4297" t="s">
        <v>90</v>
      </c>
      <c r="H4297" t="s">
        <v>90</v>
      </c>
      <c r="I4297" t="s">
        <v>58</v>
      </c>
      <c r="J4297" t="s">
        <v>90</v>
      </c>
      <c r="K4297">
        <v>0</v>
      </c>
      <c r="L4297" t="s">
        <v>201</v>
      </c>
      <c r="M4297" t="s">
        <v>170</v>
      </c>
      <c r="N4297" t="s">
        <v>201</v>
      </c>
      <c r="O4297" t="s">
        <v>201</v>
      </c>
      <c r="P4297" t="s">
        <v>201</v>
      </c>
      <c r="Q4297" t="s">
        <v>111</v>
      </c>
      <c r="R4297" t="s">
        <v>169</v>
      </c>
      <c r="S4297" t="s">
        <v>170</v>
      </c>
      <c r="T4297">
        <v>1708.19</v>
      </c>
      <c r="U4297" t="s">
        <v>2733</v>
      </c>
      <c r="V4297" t="s">
        <v>2734</v>
      </c>
      <c r="W4297" t="s">
        <v>2735</v>
      </c>
      <c r="X4297" t="s">
        <v>2450</v>
      </c>
      <c r="Y4297" t="s">
        <v>1643</v>
      </c>
      <c r="Z4297" t="s">
        <v>1217</v>
      </c>
      <c r="AA4297" t="s">
        <v>1218</v>
      </c>
      <c r="AB4297">
        <v>15</v>
      </c>
      <c r="AC4297">
        <v>56.25</v>
      </c>
      <c r="AD4297">
        <v>25</v>
      </c>
      <c r="AE4297">
        <v>12.5</v>
      </c>
      <c r="AF4297" t="s">
        <v>83</v>
      </c>
      <c r="AG4297" t="s">
        <v>123</v>
      </c>
      <c r="AH4297" t="s">
        <v>251</v>
      </c>
      <c r="AI4297" t="s">
        <v>2736</v>
      </c>
      <c r="AJ4297" t="s">
        <v>2170</v>
      </c>
      <c r="AK4297" t="s">
        <v>2737</v>
      </c>
      <c r="AL4297" t="s">
        <v>1819</v>
      </c>
      <c r="AM4297" t="s">
        <v>2738</v>
      </c>
      <c r="AN4297">
        <v>18</v>
      </c>
      <c r="AO4297">
        <v>5</v>
      </c>
      <c r="AP4297" t="s">
        <v>2739</v>
      </c>
      <c r="AQ4297" t="s">
        <v>72</v>
      </c>
      <c r="AR4297" t="s">
        <v>335</v>
      </c>
      <c r="AS4297" t="s">
        <v>81</v>
      </c>
      <c r="AT4297" t="s">
        <v>82</v>
      </c>
      <c r="AU4297" t="s">
        <v>73</v>
      </c>
      <c r="AV4297" t="s">
        <v>72</v>
      </c>
      <c r="AW4297" t="s">
        <v>83</v>
      </c>
      <c r="AX4297">
        <v>43.11</v>
      </c>
      <c r="AY4297">
        <v>56.9</v>
      </c>
      <c r="AZ4297" t="s">
        <v>336</v>
      </c>
      <c r="BA4297" t="s">
        <v>112</v>
      </c>
      <c r="BB4297" t="s">
        <v>506</v>
      </c>
      <c r="BC4297" t="s">
        <v>197</v>
      </c>
      <c r="BD4297" t="s">
        <v>198</v>
      </c>
      <c r="BE4297" t="s">
        <v>199</v>
      </c>
      <c r="BF4297">
        <v>1</v>
      </c>
      <c r="BG4297">
        <f>IF(Table1[[#This Row],[ft_score]]="0 - 0", 1, 0)</f>
        <v>0</v>
      </c>
      <c r="BH4297">
        <f t="shared" si="67"/>
        <v>0</v>
      </c>
    </row>
    <row r="4298" spans="1:60" x14ac:dyDescent="0.25">
      <c r="A4298" s="1">
        <v>4270</v>
      </c>
      <c r="B4298" t="s">
        <v>58</v>
      </c>
      <c r="C4298" t="s">
        <v>126</v>
      </c>
      <c r="D4298">
        <v>3</v>
      </c>
      <c r="E4298">
        <v>1</v>
      </c>
      <c r="F4298" t="s">
        <v>170</v>
      </c>
      <c r="G4298" t="s">
        <v>90</v>
      </c>
      <c r="H4298" t="s">
        <v>90</v>
      </c>
      <c r="I4298" t="s">
        <v>58</v>
      </c>
      <c r="J4298" t="s">
        <v>90</v>
      </c>
      <c r="K4298">
        <v>0</v>
      </c>
      <c r="L4298" t="s">
        <v>201</v>
      </c>
      <c r="M4298" t="s">
        <v>170</v>
      </c>
      <c r="N4298" t="s">
        <v>201</v>
      </c>
      <c r="O4298" t="s">
        <v>201</v>
      </c>
      <c r="P4298" t="s">
        <v>201</v>
      </c>
      <c r="Q4298" t="s">
        <v>111</v>
      </c>
      <c r="R4298" t="s">
        <v>169</v>
      </c>
      <c r="S4298" t="s">
        <v>170</v>
      </c>
      <c r="T4298">
        <v>233.76</v>
      </c>
      <c r="U4298" t="s">
        <v>3154</v>
      </c>
      <c r="V4298" t="s">
        <v>1531</v>
      </c>
      <c r="W4298" t="s">
        <v>3155</v>
      </c>
      <c r="X4298" t="s">
        <v>2982</v>
      </c>
      <c r="Y4298" t="s">
        <v>966</v>
      </c>
      <c r="Z4298" t="s">
        <v>1534</v>
      </c>
      <c r="AA4298" t="s">
        <v>1535</v>
      </c>
      <c r="AB4298">
        <v>15</v>
      </c>
      <c r="AC4298">
        <v>81.25</v>
      </c>
      <c r="AD4298">
        <v>56.25</v>
      </c>
      <c r="AE4298">
        <v>50</v>
      </c>
      <c r="AF4298" t="s">
        <v>73</v>
      </c>
      <c r="AG4298" t="s">
        <v>123</v>
      </c>
      <c r="AH4298" t="s">
        <v>1527</v>
      </c>
      <c r="AI4298" t="s">
        <v>2280</v>
      </c>
      <c r="AJ4298" t="s">
        <v>294</v>
      </c>
      <c r="AK4298" t="s">
        <v>2616</v>
      </c>
      <c r="AL4298" t="s">
        <v>923</v>
      </c>
      <c r="AM4298" t="s">
        <v>3156</v>
      </c>
      <c r="AN4298">
        <v>-6</v>
      </c>
      <c r="AO4298">
        <v>-1</v>
      </c>
      <c r="AP4298" t="s">
        <v>141</v>
      </c>
      <c r="AQ4298" t="s">
        <v>81</v>
      </c>
      <c r="AR4298" t="s">
        <v>82</v>
      </c>
      <c r="AS4298" t="s">
        <v>82</v>
      </c>
      <c r="AT4298" t="s">
        <v>82</v>
      </c>
      <c r="AU4298" t="s">
        <v>116</v>
      </c>
      <c r="AV4298" t="s">
        <v>73</v>
      </c>
      <c r="AW4298" t="s">
        <v>83</v>
      </c>
      <c r="AX4298">
        <v>39.32</v>
      </c>
      <c r="AY4298">
        <v>60.68</v>
      </c>
      <c r="AZ4298" t="s">
        <v>195</v>
      </c>
      <c r="BA4298" t="s">
        <v>147</v>
      </c>
      <c r="BB4298" t="s">
        <v>144</v>
      </c>
      <c r="BC4298" t="s">
        <v>88</v>
      </c>
      <c r="BD4298" t="s">
        <v>364</v>
      </c>
      <c r="BE4298" t="s">
        <v>401</v>
      </c>
      <c r="BF4298">
        <v>1</v>
      </c>
      <c r="BG4298">
        <f>IF(Table1[[#This Row],[ft_score]]="0 - 0", 1, 0)</f>
        <v>0</v>
      </c>
      <c r="BH4298">
        <f t="shared" si="67"/>
        <v>0</v>
      </c>
    </row>
    <row r="4299" spans="1:60" x14ac:dyDescent="0.25">
      <c r="A4299" s="1">
        <v>4354</v>
      </c>
      <c r="B4299" t="s">
        <v>58</v>
      </c>
      <c r="C4299" t="s">
        <v>148</v>
      </c>
      <c r="D4299">
        <v>3</v>
      </c>
      <c r="E4299">
        <v>1</v>
      </c>
      <c r="F4299" t="s">
        <v>170</v>
      </c>
      <c r="G4299" t="s">
        <v>90</v>
      </c>
      <c r="H4299" t="s">
        <v>90</v>
      </c>
      <c r="I4299" t="s">
        <v>58</v>
      </c>
      <c r="J4299" t="s">
        <v>90</v>
      </c>
      <c r="K4299">
        <v>0</v>
      </c>
      <c r="L4299" t="s">
        <v>201</v>
      </c>
      <c r="M4299" t="s">
        <v>170</v>
      </c>
      <c r="N4299" t="s">
        <v>201</v>
      </c>
      <c r="O4299" t="s">
        <v>201</v>
      </c>
      <c r="P4299" t="s">
        <v>201</v>
      </c>
      <c r="Q4299" t="s">
        <v>111</v>
      </c>
      <c r="R4299" t="s">
        <v>169</v>
      </c>
      <c r="S4299" t="s">
        <v>170</v>
      </c>
      <c r="T4299">
        <v>0</v>
      </c>
      <c r="U4299" t="s">
        <v>2020</v>
      </c>
      <c r="V4299" t="s">
        <v>1166</v>
      </c>
      <c r="W4299" t="s">
        <v>3484</v>
      </c>
      <c r="X4299" t="s">
        <v>3455</v>
      </c>
      <c r="Y4299" t="s">
        <v>1308</v>
      </c>
      <c r="Z4299" t="s">
        <v>557</v>
      </c>
      <c r="AA4299" t="s">
        <v>558</v>
      </c>
      <c r="AB4299">
        <v>2</v>
      </c>
      <c r="AC4299">
        <v>50</v>
      </c>
      <c r="AD4299">
        <v>50</v>
      </c>
      <c r="AE4299">
        <v>50</v>
      </c>
      <c r="AF4299" t="s">
        <v>97</v>
      </c>
      <c r="AG4299" t="s">
        <v>73</v>
      </c>
      <c r="AH4299" t="s">
        <v>3485</v>
      </c>
      <c r="AI4299" t="s">
        <v>3486</v>
      </c>
      <c r="AJ4299" t="s">
        <v>2343</v>
      </c>
      <c r="AK4299" t="s">
        <v>73</v>
      </c>
      <c r="AL4299" t="s">
        <v>2343</v>
      </c>
      <c r="AM4299" t="s">
        <v>845</v>
      </c>
      <c r="AN4299">
        <v>1</v>
      </c>
      <c r="AO4299">
        <v>0.5</v>
      </c>
      <c r="AP4299" t="s">
        <v>559</v>
      </c>
      <c r="AQ4299" t="s">
        <v>63</v>
      </c>
      <c r="AR4299" t="s">
        <v>560</v>
      </c>
      <c r="AS4299" t="s">
        <v>97</v>
      </c>
      <c r="AT4299" t="s">
        <v>97</v>
      </c>
      <c r="AU4299" t="s">
        <v>73</v>
      </c>
      <c r="AV4299" t="s">
        <v>73</v>
      </c>
      <c r="AW4299" t="s">
        <v>73</v>
      </c>
      <c r="AX4299">
        <v>52.28</v>
      </c>
      <c r="AY4299">
        <v>47.73</v>
      </c>
      <c r="AZ4299" t="s">
        <v>506</v>
      </c>
      <c r="BA4299" t="s">
        <v>694</v>
      </c>
      <c r="BB4299" t="s">
        <v>285</v>
      </c>
      <c r="BC4299" t="s">
        <v>385</v>
      </c>
      <c r="BD4299" t="s">
        <v>468</v>
      </c>
      <c r="BE4299" t="s">
        <v>386</v>
      </c>
      <c r="BF4299">
        <v>2</v>
      </c>
      <c r="BG4299">
        <f>IF(Table1[[#This Row],[ft_score]]="0 - 0", 1, 0)</f>
        <v>0</v>
      </c>
      <c r="BH4299">
        <f t="shared" si="67"/>
        <v>0</v>
      </c>
    </row>
    <row r="4300" spans="1:60" hidden="1" x14ac:dyDescent="0.25">
      <c r="A4300" s="1">
        <v>8377</v>
      </c>
      <c r="B4300" t="s">
        <v>58</v>
      </c>
      <c r="C4300" t="s">
        <v>650</v>
      </c>
      <c r="D4300">
        <v>3</v>
      </c>
      <c r="E4300">
        <v>1</v>
      </c>
      <c r="F4300" t="s">
        <v>170</v>
      </c>
      <c r="G4300" t="s">
        <v>90</v>
      </c>
      <c r="H4300" t="s">
        <v>90</v>
      </c>
      <c r="I4300" t="s">
        <v>58</v>
      </c>
      <c r="J4300" t="s">
        <v>90</v>
      </c>
      <c r="K4300">
        <v>0</v>
      </c>
      <c r="L4300" t="s">
        <v>60</v>
      </c>
      <c r="M4300" t="s">
        <v>170</v>
      </c>
      <c r="N4300" t="s">
        <v>64</v>
      </c>
      <c r="O4300" t="s">
        <v>60</v>
      </c>
      <c r="P4300" t="s">
        <v>60</v>
      </c>
      <c r="Q4300" t="s">
        <v>169</v>
      </c>
      <c r="R4300" t="s">
        <v>170</v>
      </c>
      <c r="S4300" t="s">
        <v>170</v>
      </c>
      <c r="T4300">
        <v>25.71</v>
      </c>
      <c r="U4300" t="s">
        <v>2096</v>
      </c>
      <c r="V4300" t="s">
        <v>685</v>
      </c>
      <c r="W4300" t="s">
        <v>11265</v>
      </c>
      <c r="X4300" t="s">
        <v>11257</v>
      </c>
      <c r="Y4300" t="s">
        <v>2081</v>
      </c>
      <c r="Z4300" t="s">
        <v>654</v>
      </c>
      <c r="AA4300" t="s">
        <v>655</v>
      </c>
      <c r="AB4300">
        <v>22</v>
      </c>
      <c r="AC4300">
        <v>62.5</v>
      </c>
      <c r="AD4300">
        <v>37.5</v>
      </c>
      <c r="AE4300">
        <v>37.5</v>
      </c>
      <c r="AF4300" t="s">
        <v>73</v>
      </c>
      <c r="AG4300" t="s">
        <v>73</v>
      </c>
      <c r="AH4300" t="s">
        <v>549</v>
      </c>
      <c r="AI4300" t="s">
        <v>123</v>
      </c>
      <c r="AJ4300" t="s">
        <v>915</v>
      </c>
      <c r="AK4300" t="s">
        <v>4836</v>
      </c>
      <c r="AL4300" t="s">
        <v>1623</v>
      </c>
      <c r="AM4300" t="s">
        <v>123</v>
      </c>
      <c r="AN4300">
        <v>-5</v>
      </c>
      <c r="AO4300">
        <v>-1.5</v>
      </c>
      <c r="AP4300" t="s">
        <v>10047</v>
      </c>
      <c r="AQ4300" t="s">
        <v>82</v>
      </c>
      <c r="AR4300" t="s">
        <v>97</v>
      </c>
      <c r="AS4300" t="s">
        <v>81</v>
      </c>
      <c r="AT4300" t="s">
        <v>82</v>
      </c>
      <c r="AU4300" t="s">
        <v>73</v>
      </c>
      <c r="AV4300" t="s">
        <v>123</v>
      </c>
      <c r="AW4300" t="s">
        <v>72</v>
      </c>
      <c r="AX4300">
        <v>42.64</v>
      </c>
      <c r="AY4300">
        <v>57.37</v>
      </c>
      <c r="AZ4300" t="s">
        <v>166</v>
      </c>
      <c r="BA4300" t="s">
        <v>166</v>
      </c>
      <c r="BB4300" t="s">
        <v>166</v>
      </c>
      <c r="BC4300" t="s">
        <v>166</v>
      </c>
      <c r="BD4300" t="s">
        <v>166</v>
      </c>
      <c r="BE4300" t="s">
        <v>166</v>
      </c>
      <c r="BF4300" t="s">
        <v>58</v>
      </c>
      <c r="BG4300">
        <f>IF(Table1[[#This Row],[ft_score]]="0 - 0", 1, 0)</f>
        <v>0</v>
      </c>
      <c r="BH4300">
        <f t="shared" si="67"/>
        <v>0</v>
      </c>
    </row>
    <row r="4301" spans="1:60" hidden="1" x14ac:dyDescent="0.25">
      <c r="A4301" s="1">
        <v>8379</v>
      </c>
      <c r="B4301" t="s">
        <v>58</v>
      </c>
      <c r="C4301" t="s">
        <v>257</v>
      </c>
      <c r="D4301">
        <v>3</v>
      </c>
      <c r="E4301">
        <v>1</v>
      </c>
      <c r="F4301" t="s">
        <v>170</v>
      </c>
      <c r="G4301" t="s">
        <v>90</v>
      </c>
      <c r="H4301" t="s">
        <v>90</v>
      </c>
      <c r="I4301" t="s">
        <v>58</v>
      </c>
      <c r="J4301" t="s">
        <v>90</v>
      </c>
      <c r="K4301">
        <v>0</v>
      </c>
      <c r="L4301" t="s">
        <v>169</v>
      </c>
      <c r="M4301" t="s">
        <v>170</v>
      </c>
      <c r="N4301" t="s">
        <v>60</v>
      </c>
      <c r="O4301" t="s">
        <v>111</v>
      </c>
      <c r="P4301" t="s">
        <v>169</v>
      </c>
      <c r="Q4301" t="s">
        <v>169</v>
      </c>
      <c r="R4301" t="s">
        <v>169</v>
      </c>
      <c r="S4301" t="s">
        <v>170</v>
      </c>
      <c r="T4301">
        <v>1811.56</v>
      </c>
      <c r="U4301" t="s">
        <v>2243</v>
      </c>
      <c r="V4301" t="s">
        <v>389</v>
      </c>
      <c r="W4301" t="s">
        <v>11267</v>
      </c>
      <c r="X4301" t="s">
        <v>11257</v>
      </c>
      <c r="Y4301" t="s">
        <v>2081</v>
      </c>
      <c r="Z4301" t="s">
        <v>393</v>
      </c>
      <c r="AA4301" t="s">
        <v>394</v>
      </c>
      <c r="AB4301">
        <v>29</v>
      </c>
      <c r="AC4301">
        <v>100</v>
      </c>
      <c r="AD4301">
        <v>68.75</v>
      </c>
      <c r="AE4301">
        <v>37.5</v>
      </c>
      <c r="AF4301" t="s">
        <v>123</v>
      </c>
      <c r="AG4301" t="s">
        <v>73</v>
      </c>
      <c r="AH4301" t="s">
        <v>4838</v>
      </c>
      <c r="AI4301" t="s">
        <v>1152</v>
      </c>
      <c r="AJ4301" t="s">
        <v>3877</v>
      </c>
      <c r="AK4301" t="s">
        <v>3915</v>
      </c>
      <c r="AL4301" t="s">
        <v>1671</v>
      </c>
      <c r="AM4301" t="s">
        <v>4398</v>
      </c>
      <c r="AN4301">
        <v>-3</v>
      </c>
      <c r="AO4301">
        <v>7.5</v>
      </c>
      <c r="AP4301" t="s">
        <v>11268</v>
      </c>
      <c r="AQ4301" t="s">
        <v>97</v>
      </c>
      <c r="AR4301" t="s">
        <v>97</v>
      </c>
      <c r="AS4301" t="s">
        <v>81</v>
      </c>
      <c r="AT4301" t="s">
        <v>82</v>
      </c>
      <c r="AU4301" t="s">
        <v>97</v>
      </c>
      <c r="AV4301" t="s">
        <v>72</v>
      </c>
      <c r="AW4301" t="s">
        <v>83</v>
      </c>
      <c r="AX4301">
        <v>45.81</v>
      </c>
      <c r="AY4301">
        <v>54.2</v>
      </c>
      <c r="AZ4301" t="s">
        <v>166</v>
      </c>
      <c r="BA4301" t="s">
        <v>166</v>
      </c>
      <c r="BB4301" t="s">
        <v>166</v>
      </c>
      <c r="BC4301" t="s">
        <v>166</v>
      </c>
      <c r="BD4301" t="s">
        <v>166</v>
      </c>
      <c r="BE4301" t="s">
        <v>166</v>
      </c>
      <c r="BF4301" t="s">
        <v>58</v>
      </c>
      <c r="BG4301">
        <f>IF(Table1[[#This Row],[ft_score]]="0 - 0", 1, 0)</f>
        <v>0</v>
      </c>
      <c r="BH4301">
        <f t="shared" si="67"/>
        <v>0</v>
      </c>
    </row>
    <row r="4302" spans="1:60" x14ac:dyDescent="0.25">
      <c r="A4302" s="1">
        <v>4589</v>
      </c>
      <c r="B4302" t="s">
        <v>58</v>
      </c>
      <c r="C4302" t="s">
        <v>650</v>
      </c>
      <c r="D4302">
        <v>3</v>
      </c>
      <c r="E4302">
        <v>1</v>
      </c>
      <c r="F4302" t="s">
        <v>170</v>
      </c>
      <c r="G4302" t="s">
        <v>90</v>
      </c>
      <c r="H4302" t="s">
        <v>90</v>
      </c>
      <c r="I4302" t="s">
        <v>58</v>
      </c>
      <c r="J4302" t="s">
        <v>90</v>
      </c>
      <c r="K4302">
        <v>0</v>
      </c>
      <c r="L4302" t="s">
        <v>111</v>
      </c>
      <c r="M4302" t="s">
        <v>170</v>
      </c>
      <c r="N4302" t="s">
        <v>64</v>
      </c>
      <c r="O4302" t="s">
        <v>201</v>
      </c>
      <c r="P4302" t="s">
        <v>111</v>
      </c>
      <c r="Q4302" t="s">
        <v>111</v>
      </c>
      <c r="R4302" t="s">
        <v>111</v>
      </c>
      <c r="S4302" t="s">
        <v>170</v>
      </c>
      <c r="T4302">
        <v>276.74</v>
      </c>
      <c r="U4302" t="s">
        <v>1916</v>
      </c>
      <c r="V4302" t="s">
        <v>678</v>
      </c>
      <c r="W4302" t="s">
        <v>4272</v>
      </c>
      <c r="X4302" t="s">
        <v>4251</v>
      </c>
      <c r="Y4302" t="s">
        <v>667</v>
      </c>
      <c r="Z4302" t="s">
        <v>680</v>
      </c>
      <c r="AA4302" t="s">
        <v>681</v>
      </c>
      <c r="AB4302">
        <v>2</v>
      </c>
      <c r="AC4302">
        <v>75</v>
      </c>
      <c r="AD4302">
        <v>75</v>
      </c>
      <c r="AE4302">
        <v>50</v>
      </c>
      <c r="AF4302" t="s">
        <v>97</v>
      </c>
      <c r="AG4302" t="s">
        <v>73</v>
      </c>
      <c r="AH4302" t="s">
        <v>63</v>
      </c>
      <c r="AI4302" t="s">
        <v>845</v>
      </c>
      <c r="AJ4302" t="s">
        <v>442</v>
      </c>
      <c r="AK4302" t="s">
        <v>4273</v>
      </c>
      <c r="AL4302" t="s">
        <v>3485</v>
      </c>
      <c r="AM4302" t="s">
        <v>3676</v>
      </c>
      <c r="AN4302">
        <v>9</v>
      </c>
      <c r="AO4302">
        <v>4.5</v>
      </c>
      <c r="AP4302" t="s">
        <v>1858</v>
      </c>
      <c r="AQ4302" t="s">
        <v>97</v>
      </c>
      <c r="AR4302" t="s">
        <v>97</v>
      </c>
      <c r="AS4302" t="s">
        <v>560</v>
      </c>
      <c r="AT4302" t="s">
        <v>63</v>
      </c>
      <c r="AU4302" t="s">
        <v>97</v>
      </c>
      <c r="AV4302" t="s">
        <v>63</v>
      </c>
      <c r="AW4302" t="s">
        <v>63</v>
      </c>
      <c r="AX4302">
        <v>30.68</v>
      </c>
      <c r="AY4302">
        <v>69.319999999999993</v>
      </c>
      <c r="AZ4302" t="s">
        <v>385</v>
      </c>
      <c r="BA4302" t="s">
        <v>424</v>
      </c>
      <c r="BB4302" t="s">
        <v>143</v>
      </c>
      <c r="BC4302" t="s">
        <v>231</v>
      </c>
      <c r="BD4302" t="s">
        <v>385</v>
      </c>
      <c r="BE4302" t="s">
        <v>298</v>
      </c>
      <c r="BF4302">
        <v>1</v>
      </c>
      <c r="BG4302">
        <f>IF(Table1[[#This Row],[ft_score]]="0 - 0", 1, 0)</f>
        <v>0</v>
      </c>
      <c r="BH4302">
        <f t="shared" si="67"/>
        <v>0</v>
      </c>
    </row>
    <row r="4303" spans="1:60" x14ac:dyDescent="0.25">
      <c r="A4303" s="1">
        <v>4643</v>
      </c>
      <c r="B4303" t="s">
        <v>58</v>
      </c>
      <c r="C4303" t="s">
        <v>59</v>
      </c>
      <c r="D4303">
        <v>3</v>
      </c>
      <c r="E4303">
        <v>1</v>
      </c>
      <c r="F4303" t="s">
        <v>170</v>
      </c>
      <c r="G4303" t="s">
        <v>90</v>
      </c>
      <c r="H4303" t="s">
        <v>90</v>
      </c>
      <c r="I4303" t="s">
        <v>58</v>
      </c>
      <c r="J4303" t="s">
        <v>90</v>
      </c>
      <c r="K4303">
        <v>0</v>
      </c>
      <c r="L4303" t="s">
        <v>64</v>
      </c>
      <c r="M4303" t="s">
        <v>170</v>
      </c>
      <c r="N4303">
        <v>0</v>
      </c>
      <c r="O4303" t="s">
        <v>64</v>
      </c>
      <c r="P4303" t="s">
        <v>64</v>
      </c>
      <c r="Q4303" t="s">
        <v>64</v>
      </c>
      <c r="R4303" t="s">
        <v>64</v>
      </c>
      <c r="S4303" t="s">
        <v>170</v>
      </c>
      <c r="T4303">
        <v>3529.71</v>
      </c>
      <c r="U4303" t="s">
        <v>4421</v>
      </c>
      <c r="V4303" t="s">
        <v>4422</v>
      </c>
      <c r="W4303" t="s">
        <v>4423</v>
      </c>
      <c r="X4303" t="s">
        <v>4251</v>
      </c>
      <c r="Y4303" t="s">
        <v>1686</v>
      </c>
      <c r="Z4303" t="s">
        <v>3766</v>
      </c>
      <c r="AA4303" t="s">
        <v>3767</v>
      </c>
      <c r="AB4303">
        <v>0</v>
      </c>
      <c r="AC4303">
        <v>0</v>
      </c>
      <c r="AD4303">
        <v>0</v>
      </c>
      <c r="AE4303">
        <v>0</v>
      </c>
      <c r="AF4303" t="s">
        <v>63</v>
      </c>
      <c r="AG4303" t="s">
        <v>63</v>
      </c>
      <c r="AH4303" t="s">
        <v>63</v>
      </c>
      <c r="AI4303" t="s">
        <v>63</v>
      </c>
      <c r="AJ4303" t="s">
        <v>63</v>
      </c>
      <c r="AK4303" t="s">
        <v>63</v>
      </c>
      <c r="AL4303" t="s">
        <v>63</v>
      </c>
      <c r="AM4303" t="s">
        <v>63</v>
      </c>
      <c r="AN4303">
        <v>10</v>
      </c>
      <c r="AO4303">
        <v>4</v>
      </c>
      <c r="AP4303" t="s">
        <v>63</v>
      </c>
      <c r="AQ4303" t="s">
        <v>63</v>
      </c>
      <c r="AR4303" t="s">
        <v>63</v>
      </c>
      <c r="AS4303" t="s">
        <v>63</v>
      </c>
      <c r="AT4303" t="s">
        <v>63</v>
      </c>
      <c r="AU4303" t="s">
        <v>63</v>
      </c>
      <c r="AV4303" t="s">
        <v>63</v>
      </c>
      <c r="AW4303" t="s">
        <v>63</v>
      </c>
      <c r="AX4303">
        <v>0</v>
      </c>
      <c r="AY4303">
        <v>0</v>
      </c>
      <c r="AZ4303" t="s">
        <v>124</v>
      </c>
      <c r="BA4303" t="s">
        <v>285</v>
      </c>
      <c r="BB4303" t="s">
        <v>311</v>
      </c>
      <c r="BC4303" t="s">
        <v>231</v>
      </c>
      <c r="BD4303" t="s">
        <v>385</v>
      </c>
      <c r="BE4303" t="s">
        <v>298</v>
      </c>
      <c r="BF4303">
        <v>1</v>
      </c>
      <c r="BG4303">
        <f>IF(Table1[[#This Row],[ft_score]]="0 - 0", 1, 0)</f>
        <v>0</v>
      </c>
      <c r="BH4303">
        <f t="shared" si="67"/>
        <v>0</v>
      </c>
    </row>
    <row r="4304" spans="1:60" x14ac:dyDescent="0.25">
      <c r="A4304" s="1">
        <v>4806</v>
      </c>
      <c r="B4304" t="s">
        <v>58</v>
      </c>
      <c r="C4304" t="s">
        <v>126</v>
      </c>
      <c r="D4304">
        <v>3</v>
      </c>
      <c r="E4304">
        <v>1</v>
      </c>
      <c r="F4304" t="s">
        <v>170</v>
      </c>
      <c r="G4304" t="s">
        <v>90</v>
      </c>
      <c r="H4304" t="s">
        <v>90</v>
      </c>
      <c r="I4304" t="s">
        <v>58</v>
      </c>
      <c r="J4304" t="s">
        <v>90</v>
      </c>
      <c r="K4304">
        <v>0</v>
      </c>
      <c r="L4304" t="s">
        <v>111</v>
      </c>
      <c r="M4304" t="s">
        <v>170</v>
      </c>
      <c r="N4304" t="s">
        <v>64</v>
      </c>
      <c r="O4304" t="s">
        <v>64</v>
      </c>
      <c r="P4304" t="s">
        <v>111</v>
      </c>
      <c r="Q4304" t="s">
        <v>111</v>
      </c>
      <c r="R4304" t="s">
        <v>169</v>
      </c>
      <c r="S4304" t="s">
        <v>170</v>
      </c>
      <c r="T4304">
        <v>1238.7</v>
      </c>
      <c r="U4304" t="s">
        <v>1675</v>
      </c>
      <c r="V4304" t="s">
        <v>1708</v>
      </c>
      <c r="W4304" t="s">
        <v>4869</v>
      </c>
      <c r="X4304" t="s">
        <v>4779</v>
      </c>
      <c r="Y4304" t="s">
        <v>174</v>
      </c>
      <c r="Z4304" t="s">
        <v>668</v>
      </c>
      <c r="AA4304" t="s">
        <v>669</v>
      </c>
      <c r="AB4304">
        <v>24</v>
      </c>
      <c r="AC4304">
        <v>68.75</v>
      </c>
      <c r="AD4304">
        <v>43.75</v>
      </c>
      <c r="AE4304">
        <v>25</v>
      </c>
      <c r="AF4304" t="s">
        <v>83</v>
      </c>
      <c r="AG4304" t="s">
        <v>72</v>
      </c>
      <c r="AH4304" t="s">
        <v>408</v>
      </c>
      <c r="AI4304" t="s">
        <v>1377</v>
      </c>
      <c r="AJ4304" t="s">
        <v>1834</v>
      </c>
      <c r="AK4304" t="s">
        <v>2816</v>
      </c>
      <c r="AL4304" t="s">
        <v>4870</v>
      </c>
      <c r="AM4304" t="s">
        <v>2010</v>
      </c>
      <c r="AN4304">
        <v>-1</v>
      </c>
      <c r="AO4304">
        <v>14.5</v>
      </c>
      <c r="AP4304" t="s">
        <v>972</v>
      </c>
      <c r="AQ4304" t="s">
        <v>72</v>
      </c>
      <c r="AR4304" t="s">
        <v>141</v>
      </c>
      <c r="AS4304" t="s">
        <v>81</v>
      </c>
      <c r="AT4304" t="s">
        <v>82</v>
      </c>
      <c r="AU4304" t="s">
        <v>73</v>
      </c>
      <c r="AV4304" t="s">
        <v>72</v>
      </c>
      <c r="AW4304" t="s">
        <v>63</v>
      </c>
      <c r="AX4304">
        <v>47.78</v>
      </c>
      <c r="AY4304">
        <v>52.22</v>
      </c>
      <c r="AZ4304" t="s">
        <v>363</v>
      </c>
      <c r="BA4304" t="s">
        <v>217</v>
      </c>
      <c r="BB4304" t="s">
        <v>112</v>
      </c>
      <c r="BC4304" t="s">
        <v>146</v>
      </c>
      <c r="BD4304" t="s">
        <v>300</v>
      </c>
      <c r="BE4304" t="s">
        <v>109</v>
      </c>
      <c r="BF4304">
        <v>1</v>
      </c>
      <c r="BG4304">
        <f>IF(Table1[[#This Row],[ft_score]]="0 - 0", 1, 0)</f>
        <v>0</v>
      </c>
      <c r="BH4304">
        <f t="shared" si="67"/>
        <v>0</v>
      </c>
    </row>
    <row r="4305" spans="1:60" x14ac:dyDescent="0.25">
      <c r="A4305" s="1">
        <v>4871</v>
      </c>
      <c r="B4305" t="s">
        <v>58</v>
      </c>
      <c r="C4305" t="s">
        <v>167</v>
      </c>
      <c r="D4305">
        <v>3</v>
      </c>
      <c r="E4305">
        <v>1</v>
      </c>
      <c r="F4305" t="s">
        <v>170</v>
      </c>
      <c r="G4305" t="s">
        <v>90</v>
      </c>
      <c r="H4305" t="s">
        <v>90</v>
      </c>
      <c r="I4305" t="s">
        <v>58</v>
      </c>
      <c r="J4305" t="s">
        <v>58</v>
      </c>
      <c r="K4305">
        <v>0</v>
      </c>
      <c r="L4305" t="s">
        <v>111</v>
      </c>
      <c r="M4305" t="s">
        <v>170</v>
      </c>
      <c r="N4305" t="s">
        <v>64</v>
      </c>
      <c r="O4305" t="s">
        <v>60</v>
      </c>
      <c r="P4305" t="s">
        <v>111</v>
      </c>
      <c r="Q4305" t="s">
        <v>111</v>
      </c>
      <c r="R4305" t="s">
        <v>169</v>
      </c>
      <c r="S4305" t="s">
        <v>170</v>
      </c>
      <c r="T4305">
        <v>0</v>
      </c>
      <c r="U4305" t="s">
        <v>1491</v>
      </c>
      <c r="V4305" t="s">
        <v>963</v>
      </c>
      <c r="W4305" t="s">
        <v>5031</v>
      </c>
      <c r="X4305" t="s">
        <v>4940</v>
      </c>
      <c r="Y4305" t="s">
        <v>966</v>
      </c>
      <c r="Z4305" t="s">
        <v>70</v>
      </c>
      <c r="AA4305" t="s">
        <v>71</v>
      </c>
      <c r="AB4305">
        <v>19</v>
      </c>
      <c r="AC4305">
        <v>68.75</v>
      </c>
      <c r="AD4305">
        <v>50</v>
      </c>
      <c r="AE4305">
        <v>18.75</v>
      </c>
      <c r="AF4305" t="s">
        <v>63</v>
      </c>
      <c r="AG4305" t="s">
        <v>82</v>
      </c>
      <c r="AH4305" t="s">
        <v>2816</v>
      </c>
      <c r="AI4305" t="s">
        <v>1219</v>
      </c>
      <c r="AJ4305" t="s">
        <v>1334</v>
      </c>
      <c r="AK4305" t="s">
        <v>4654</v>
      </c>
      <c r="AL4305" t="s">
        <v>5032</v>
      </c>
      <c r="AM4305" t="s">
        <v>5033</v>
      </c>
      <c r="AN4305">
        <v>4</v>
      </c>
      <c r="AO4305">
        <v>1</v>
      </c>
      <c r="AP4305" t="s">
        <v>5034</v>
      </c>
      <c r="AQ4305" t="s">
        <v>81</v>
      </c>
      <c r="AR4305" t="s">
        <v>73</v>
      </c>
      <c r="AS4305" t="s">
        <v>73</v>
      </c>
      <c r="AT4305" t="s">
        <v>97</v>
      </c>
      <c r="AU4305" t="s">
        <v>123</v>
      </c>
      <c r="AV4305" t="s">
        <v>63</v>
      </c>
      <c r="AW4305" t="s">
        <v>63</v>
      </c>
      <c r="AX4305">
        <v>38.08</v>
      </c>
      <c r="AY4305">
        <v>61.93</v>
      </c>
      <c r="AZ4305" t="s">
        <v>682</v>
      </c>
      <c r="BA4305" t="s">
        <v>682</v>
      </c>
      <c r="BB4305" t="s">
        <v>285</v>
      </c>
      <c r="BC4305" t="s">
        <v>4033</v>
      </c>
      <c r="BD4305" t="s">
        <v>300</v>
      </c>
      <c r="BE4305" t="s">
        <v>350</v>
      </c>
      <c r="BF4305">
        <v>2</v>
      </c>
      <c r="BG4305">
        <f>IF(Table1[[#This Row],[ft_score]]="0 - 0", 1, 0)</f>
        <v>0</v>
      </c>
      <c r="BH4305">
        <f t="shared" si="67"/>
        <v>0</v>
      </c>
    </row>
    <row r="4306" spans="1:60" hidden="1" x14ac:dyDescent="0.25">
      <c r="A4306" s="1">
        <v>4982</v>
      </c>
      <c r="B4306" t="s">
        <v>58</v>
      </c>
      <c r="C4306" t="s">
        <v>167</v>
      </c>
      <c r="D4306">
        <v>3</v>
      </c>
      <c r="E4306">
        <v>1</v>
      </c>
      <c r="F4306" t="s">
        <v>170</v>
      </c>
      <c r="G4306" t="s">
        <v>90</v>
      </c>
      <c r="H4306" t="s">
        <v>90</v>
      </c>
      <c r="I4306" t="s">
        <v>58</v>
      </c>
      <c r="J4306" t="s">
        <v>58</v>
      </c>
      <c r="K4306">
        <v>0</v>
      </c>
      <c r="L4306" t="s">
        <v>201</v>
      </c>
      <c r="M4306" t="s">
        <v>170</v>
      </c>
      <c r="N4306" t="s">
        <v>64</v>
      </c>
      <c r="O4306" t="s">
        <v>201</v>
      </c>
      <c r="P4306" t="s">
        <v>201</v>
      </c>
      <c r="Q4306" t="s">
        <v>111</v>
      </c>
      <c r="R4306" t="s">
        <v>169</v>
      </c>
      <c r="S4306" t="s">
        <v>170</v>
      </c>
      <c r="T4306">
        <v>20.82</v>
      </c>
      <c r="U4306" t="s">
        <v>4678</v>
      </c>
      <c r="V4306" t="s">
        <v>437</v>
      </c>
      <c r="W4306" t="s">
        <v>5299</v>
      </c>
      <c r="X4306" t="s">
        <v>5294</v>
      </c>
      <c r="Y4306" t="s">
        <v>131</v>
      </c>
      <c r="Z4306" t="s">
        <v>439</v>
      </c>
      <c r="AA4306" t="s">
        <v>440</v>
      </c>
      <c r="AB4306">
        <v>17</v>
      </c>
      <c r="AC4306">
        <v>68.75</v>
      </c>
      <c r="AD4306">
        <v>50</v>
      </c>
      <c r="AE4306">
        <v>37.5</v>
      </c>
      <c r="AF4306" t="s">
        <v>123</v>
      </c>
      <c r="AG4306" t="s">
        <v>73</v>
      </c>
      <c r="AH4306" t="s">
        <v>5300</v>
      </c>
      <c r="AI4306" t="s">
        <v>1126</v>
      </c>
      <c r="AJ4306" t="s">
        <v>3298</v>
      </c>
      <c r="AK4306" t="s">
        <v>1136</v>
      </c>
      <c r="AL4306" t="s">
        <v>277</v>
      </c>
      <c r="AM4306" t="s">
        <v>3451</v>
      </c>
      <c r="AN4306">
        <v>-16</v>
      </c>
      <c r="AO4306">
        <v>1</v>
      </c>
      <c r="AP4306" t="s">
        <v>772</v>
      </c>
      <c r="AQ4306" t="s">
        <v>97</v>
      </c>
      <c r="AR4306" t="s">
        <v>82</v>
      </c>
      <c r="AS4306" t="s">
        <v>82</v>
      </c>
      <c r="AT4306" t="s">
        <v>97</v>
      </c>
      <c r="AU4306" t="s">
        <v>123</v>
      </c>
      <c r="AV4306" t="s">
        <v>83</v>
      </c>
      <c r="AW4306" t="s">
        <v>63</v>
      </c>
      <c r="AX4306">
        <v>37.54</v>
      </c>
      <c r="AY4306">
        <v>62.47</v>
      </c>
      <c r="AZ4306" t="s">
        <v>166</v>
      </c>
      <c r="BA4306" t="s">
        <v>166</v>
      </c>
      <c r="BB4306" t="s">
        <v>166</v>
      </c>
      <c r="BC4306" t="s">
        <v>166</v>
      </c>
      <c r="BD4306" t="s">
        <v>166</v>
      </c>
      <c r="BE4306" t="s">
        <v>166</v>
      </c>
      <c r="BF4306" t="s">
        <v>58</v>
      </c>
      <c r="BG4306">
        <f>IF(Table1[[#This Row],[ft_score]]="0 - 0", 1, 0)</f>
        <v>0</v>
      </c>
      <c r="BH4306">
        <f t="shared" si="67"/>
        <v>0</v>
      </c>
    </row>
    <row r="4307" spans="1:60" x14ac:dyDescent="0.25">
      <c r="A4307" s="1">
        <v>5045</v>
      </c>
      <c r="B4307" t="s">
        <v>58</v>
      </c>
      <c r="C4307" t="s">
        <v>126</v>
      </c>
      <c r="D4307">
        <v>3</v>
      </c>
      <c r="E4307">
        <v>1</v>
      </c>
      <c r="F4307" t="s">
        <v>170</v>
      </c>
      <c r="G4307" t="s">
        <v>90</v>
      </c>
      <c r="H4307" t="s">
        <v>90</v>
      </c>
      <c r="I4307" t="s">
        <v>58</v>
      </c>
      <c r="J4307" t="s">
        <v>90</v>
      </c>
      <c r="K4307">
        <v>0</v>
      </c>
      <c r="L4307" t="s">
        <v>111</v>
      </c>
      <c r="M4307" t="s">
        <v>170</v>
      </c>
      <c r="N4307" t="s">
        <v>60</v>
      </c>
      <c r="O4307" t="s">
        <v>60</v>
      </c>
      <c r="P4307" t="s">
        <v>60</v>
      </c>
      <c r="Q4307" t="s">
        <v>111</v>
      </c>
      <c r="R4307" t="s">
        <v>111</v>
      </c>
      <c r="S4307" t="s">
        <v>170</v>
      </c>
      <c r="T4307">
        <v>670.47</v>
      </c>
      <c r="U4307" t="s">
        <v>2314</v>
      </c>
      <c r="V4307" t="s">
        <v>2745</v>
      </c>
      <c r="W4307" t="s">
        <v>5485</v>
      </c>
      <c r="X4307" t="s">
        <v>5361</v>
      </c>
      <c r="Y4307" t="s">
        <v>174</v>
      </c>
      <c r="Z4307" t="s">
        <v>2317</v>
      </c>
      <c r="AA4307" t="s">
        <v>2318</v>
      </c>
      <c r="AB4307">
        <v>3</v>
      </c>
      <c r="AC4307">
        <v>100</v>
      </c>
      <c r="AD4307">
        <v>83.34</v>
      </c>
      <c r="AE4307">
        <v>50</v>
      </c>
      <c r="AF4307" t="s">
        <v>136</v>
      </c>
      <c r="AG4307" t="s">
        <v>63</v>
      </c>
      <c r="AH4307" t="s">
        <v>3445</v>
      </c>
      <c r="AI4307" t="s">
        <v>5486</v>
      </c>
      <c r="AJ4307" t="s">
        <v>5487</v>
      </c>
      <c r="AK4307" t="s">
        <v>5488</v>
      </c>
      <c r="AL4307" t="s">
        <v>63</v>
      </c>
      <c r="AM4307" t="s">
        <v>2299</v>
      </c>
      <c r="AN4307">
        <v>-15</v>
      </c>
      <c r="AO4307">
        <v>3.5</v>
      </c>
      <c r="AP4307" t="s">
        <v>3427</v>
      </c>
      <c r="AQ4307" t="s">
        <v>2471</v>
      </c>
      <c r="AR4307" t="s">
        <v>1949</v>
      </c>
      <c r="AS4307" t="s">
        <v>63</v>
      </c>
      <c r="AT4307" t="s">
        <v>560</v>
      </c>
      <c r="AU4307" t="s">
        <v>2471</v>
      </c>
      <c r="AV4307" t="s">
        <v>1949</v>
      </c>
      <c r="AW4307" t="s">
        <v>136</v>
      </c>
      <c r="AX4307">
        <v>56.75</v>
      </c>
      <c r="AY4307">
        <v>43.26</v>
      </c>
      <c r="AZ4307" t="s">
        <v>422</v>
      </c>
      <c r="BA4307" t="s">
        <v>268</v>
      </c>
      <c r="BB4307" t="s">
        <v>86</v>
      </c>
      <c r="BC4307" t="s">
        <v>198</v>
      </c>
      <c r="BD4307" t="s">
        <v>87</v>
      </c>
      <c r="BE4307" t="s">
        <v>456</v>
      </c>
      <c r="BF4307">
        <v>1</v>
      </c>
      <c r="BG4307">
        <f>IF(Table1[[#This Row],[ft_score]]="0 - 0", 1, 0)</f>
        <v>0</v>
      </c>
      <c r="BH4307">
        <f t="shared" si="67"/>
        <v>0</v>
      </c>
    </row>
    <row r="4308" spans="1:60" hidden="1" x14ac:dyDescent="0.25">
      <c r="A4308" s="1">
        <v>5192</v>
      </c>
      <c r="B4308" t="s">
        <v>58</v>
      </c>
      <c r="C4308" t="s">
        <v>257</v>
      </c>
      <c r="D4308">
        <v>3</v>
      </c>
      <c r="E4308">
        <v>1</v>
      </c>
      <c r="F4308" t="s">
        <v>170</v>
      </c>
      <c r="G4308" t="s">
        <v>90</v>
      </c>
      <c r="H4308" t="s">
        <v>90</v>
      </c>
      <c r="I4308" t="s">
        <v>58</v>
      </c>
      <c r="J4308" t="s">
        <v>90</v>
      </c>
      <c r="K4308">
        <v>0</v>
      </c>
      <c r="L4308" t="s">
        <v>64</v>
      </c>
      <c r="M4308" t="s">
        <v>170</v>
      </c>
      <c r="N4308" t="s">
        <v>64</v>
      </c>
      <c r="O4308" t="s">
        <v>64</v>
      </c>
      <c r="P4308" t="s">
        <v>64</v>
      </c>
      <c r="Q4308" t="s">
        <v>64</v>
      </c>
      <c r="R4308" t="s">
        <v>111</v>
      </c>
      <c r="S4308" t="s">
        <v>170</v>
      </c>
      <c r="T4308">
        <v>13413.62</v>
      </c>
      <c r="U4308" t="s">
        <v>5902</v>
      </c>
      <c r="V4308" t="s">
        <v>5903</v>
      </c>
      <c r="W4308" t="s">
        <v>5904</v>
      </c>
      <c r="X4308" t="s">
        <v>5566</v>
      </c>
      <c r="Y4308" t="s">
        <v>1008</v>
      </c>
      <c r="Z4308" t="s">
        <v>5521</v>
      </c>
      <c r="AA4308" t="s">
        <v>5522</v>
      </c>
      <c r="AB4308">
        <v>0</v>
      </c>
      <c r="AC4308">
        <v>0</v>
      </c>
      <c r="AD4308">
        <v>0</v>
      </c>
      <c r="AE4308">
        <v>0</v>
      </c>
      <c r="AF4308" t="s">
        <v>63</v>
      </c>
      <c r="AG4308" t="s">
        <v>63</v>
      </c>
      <c r="AH4308" t="s">
        <v>63</v>
      </c>
      <c r="AI4308" t="s">
        <v>63</v>
      </c>
      <c r="AJ4308" t="s">
        <v>63</v>
      </c>
      <c r="AK4308" t="s">
        <v>63</v>
      </c>
      <c r="AL4308" t="s">
        <v>63</v>
      </c>
      <c r="AM4308" t="s">
        <v>63</v>
      </c>
      <c r="AN4308">
        <v>28</v>
      </c>
      <c r="AO4308">
        <v>1</v>
      </c>
      <c r="AP4308" t="s">
        <v>63</v>
      </c>
      <c r="AQ4308" t="s">
        <v>63</v>
      </c>
      <c r="AR4308" t="s">
        <v>63</v>
      </c>
      <c r="AS4308" t="s">
        <v>63</v>
      </c>
      <c r="AT4308" t="s">
        <v>63</v>
      </c>
      <c r="AU4308" t="s">
        <v>63</v>
      </c>
      <c r="AV4308" t="s">
        <v>63</v>
      </c>
      <c r="AW4308" t="s">
        <v>63</v>
      </c>
      <c r="AX4308">
        <v>0</v>
      </c>
      <c r="AY4308">
        <v>0</v>
      </c>
      <c r="AZ4308" t="s">
        <v>166</v>
      </c>
      <c r="BA4308" t="s">
        <v>166</v>
      </c>
      <c r="BB4308" t="s">
        <v>166</v>
      </c>
      <c r="BC4308" t="s">
        <v>166</v>
      </c>
      <c r="BD4308" t="s">
        <v>166</v>
      </c>
      <c r="BE4308" t="s">
        <v>166</v>
      </c>
      <c r="BF4308" t="s">
        <v>58</v>
      </c>
      <c r="BG4308">
        <f>IF(Table1[[#This Row],[ft_score]]="0 - 0", 1, 0)</f>
        <v>0</v>
      </c>
      <c r="BH4308">
        <f t="shared" si="67"/>
        <v>0</v>
      </c>
    </row>
    <row r="4309" spans="1:60" x14ac:dyDescent="0.25">
      <c r="A4309" s="1">
        <v>5341</v>
      </c>
      <c r="B4309" t="s">
        <v>58</v>
      </c>
      <c r="C4309" t="s">
        <v>126</v>
      </c>
      <c r="D4309">
        <v>3</v>
      </c>
      <c r="E4309">
        <v>1</v>
      </c>
      <c r="F4309" t="s">
        <v>170</v>
      </c>
      <c r="G4309" t="s">
        <v>90</v>
      </c>
      <c r="H4309" t="s">
        <v>90</v>
      </c>
      <c r="I4309" t="s">
        <v>58</v>
      </c>
      <c r="J4309" t="s">
        <v>90</v>
      </c>
      <c r="K4309">
        <v>0</v>
      </c>
      <c r="L4309" t="s">
        <v>111</v>
      </c>
      <c r="M4309" t="s">
        <v>170</v>
      </c>
      <c r="N4309">
        <v>0</v>
      </c>
      <c r="O4309">
        <v>0</v>
      </c>
      <c r="P4309">
        <v>0</v>
      </c>
      <c r="Q4309" t="s">
        <v>111</v>
      </c>
      <c r="R4309" t="s">
        <v>169</v>
      </c>
      <c r="S4309" t="s">
        <v>170</v>
      </c>
      <c r="T4309">
        <v>11.99</v>
      </c>
      <c r="U4309" t="s">
        <v>6240</v>
      </c>
      <c r="V4309" t="s">
        <v>6241</v>
      </c>
      <c r="W4309" t="s">
        <v>6242</v>
      </c>
      <c r="X4309" t="s">
        <v>6189</v>
      </c>
      <c r="Y4309" t="s">
        <v>1008</v>
      </c>
      <c r="Z4309" t="s">
        <v>5824</v>
      </c>
      <c r="AA4309" t="s">
        <v>5825</v>
      </c>
      <c r="AB4309">
        <v>0</v>
      </c>
      <c r="AC4309">
        <v>0</v>
      </c>
      <c r="AD4309">
        <v>0</v>
      </c>
      <c r="AE4309">
        <v>0</v>
      </c>
      <c r="AF4309" t="s">
        <v>63</v>
      </c>
      <c r="AG4309" t="s">
        <v>63</v>
      </c>
      <c r="AH4309" t="s">
        <v>63</v>
      </c>
      <c r="AI4309" t="s">
        <v>63</v>
      </c>
      <c r="AJ4309" t="s">
        <v>63</v>
      </c>
      <c r="AK4309" t="s">
        <v>63</v>
      </c>
      <c r="AL4309" t="s">
        <v>63</v>
      </c>
      <c r="AM4309" t="s">
        <v>63</v>
      </c>
      <c r="AN4309">
        <v>-4</v>
      </c>
      <c r="AO4309">
        <v>-7</v>
      </c>
      <c r="AP4309" t="s">
        <v>63</v>
      </c>
      <c r="AQ4309" t="s">
        <v>63</v>
      </c>
      <c r="AR4309" t="s">
        <v>63</v>
      </c>
      <c r="AS4309" t="s">
        <v>63</v>
      </c>
      <c r="AT4309" t="s">
        <v>63</v>
      </c>
      <c r="AU4309" t="s">
        <v>63</v>
      </c>
      <c r="AV4309" t="s">
        <v>63</v>
      </c>
      <c r="AW4309" t="s">
        <v>63</v>
      </c>
      <c r="AX4309">
        <v>0</v>
      </c>
      <c r="AY4309">
        <v>0</v>
      </c>
      <c r="AZ4309" t="s">
        <v>456</v>
      </c>
      <c r="BA4309" t="s">
        <v>87</v>
      </c>
      <c r="BB4309" t="s">
        <v>454</v>
      </c>
      <c r="BC4309" t="s">
        <v>231</v>
      </c>
      <c r="BD4309" t="s">
        <v>87</v>
      </c>
      <c r="BE4309" t="s">
        <v>105</v>
      </c>
      <c r="BF4309">
        <v>2</v>
      </c>
      <c r="BG4309">
        <f>IF(Table1[[#This Row],[ft_score]]="0 - 0", 1, 0)</f>
        <v>0</v>
      </c>
      <c r="BH4309">
        <f t="shared" si="67"/>
        <v>0</v>
      </c>
    </row>
    <row r="4310" spans="1:60" x14ac:dyDescent="0.25">
      <c r="A4310" s="1">
        <v>5357</v>
      </c>
      <c r="B4310" t="s">
        <v>58</v>
      </c>
      <c r="C4310" t="s">
        <v>167</v>
      </c>
      <c r="D4310">
        <v>3</v>
      </c>
      <c r="E4310">
        <v>1</v>
      </c>
      <c r="F4310" t="s">
        <v>170</v>
      </c>
      <c r="G4310" t="s">
        <v>90</v>
      </c>
      <c r="H4310" t="s">
        <v>90</v>
      </c>
      <c r="I4310" t="s">
        <v>58</v>
      </c>
      <c r="J4310" t="s">
        <v>90</v>
      </c>
      <c r="K4310">
        <v>0</v>
      </c>
      <c r="L4310" t="s">
        <v>111</v>
      </c>
      <c r="M4310" t="s">
        <v>170</v>
      </c>
      <c r="N4310" t="s">
        <v>64</v>
      </c>
      <c r="O4310" t="s">
        <v>201</v>
      </c>
      <c r="P4310" t="s">
        <v>111</v>
      </c>
      <c r="Q4310" t="s">
        <v>111</v>
      </c>
      <c r="R4310" t="s">
        <v>111</v>
      </c>
      <c r="S4310" t="s">
        <v>170</v>
      </c>
      <c r="T4310">
        <v>21065.84</v>
      </c>
      <c r="U4310" t="s">
        <v>5107</v>
      </c>
      <c r="V4310" t="s">
        <v>5231</v>
      </c>
      <c r="W4310" t="s">
        <v>6274</v>
      </c>
      <c r="X4310" t="s">
        <v>6189</v>
      </c>
      <c r="Y4310" t="s">
        <v>4404</v>
      </c>
      <c r="Z4310" t="s">
        <v>4709</v>
      </c>
      <c r="AA4310" t="s">
        <v>4710</v>
      </c>
      <c r="AB4310">
        <v>1</v>
      </c>
      <c r="AC4310">
        <v>100</v>
      </c>
      <c r="AD4310">
        <v>0</v>
      </c>
      <c r="AE4310">
        <v>0</v>
      </c>
      <c r="AF4310" t="s">
        <v>63</v>
      </c>
      <c r="AG4310" t="s">
        <v>63</v>
      </c>
      <c r="AH4310" t="s">
        <v>63</v>
      </c>
      <c r="AI4310" t="s">
        <v>73</v>
      </c>
      <c r="AJ4310" t="s">
        <v>63</v>
      </c>
      <c r="AK4310" t="s">
        <v>63</v>
      </c>
      <c r="AL4310" t="s">
        <v>73</v>
      </c>
      <c r="AM4310" t="s">
        <v>97</v>
      </c>
      <c r="AN4310">
        <v>8</v>
      </c>
      <c r="AO4310">
        <v>5</v>
      </c>
      <c r="AP4310" t="s">
        <v>559</v>
      </c>
      <c r="AQ4310" t="s">
        <v>63</v>
      </c>
      <c r="AR4310" t="s">
        <v>560</v>
      </c>
      <c r="AS4310" t="s">
        <v>63</v>
      </c>
      <c r="AT4310" t="s">
        <v>560</v>
      </c>
      <c r="AU4310" t="s">
        <v>63</v>
      </c>
      <c r="AV4310" t="s">
        <v>63</v>
      </c>
      <c r="AW4310" t="s">
        <v>63</v>
      </c>
      <c r="AX4310">
        <v>25</v>
      </c>
      <c r="AY4310">
        <v>75</v>
      </c>
      <c r="AZ4310" t="s">
        <v>336</v>
      </c>
      <c r="BA4310" t="s">
        <v>112</v>
      </c>
      <c r="BB4310" t="s">
        <v>285</v>
      </c>
      <c r="BC4310" t="s">
        <v>523</v>
      </c>
      <c r="BD4310" t="s">
        <v>423</v>
      </c>
      <c r="BE4310" t="s">
        <v>199</v>
      </c>
      <c r="BF4310">
        <v>1</v>
      </c>
      <c r="BG4310">
        <f>IF(Table1[[#This Row],[ft_score]]="0 - 0", 1, 0)</f>
        <v>0</v>
      </c>
      <c r="BH4310">
        <f t="shared" si="67"/>
        <v>0</v>
      </c>
    </row>
    <row r="4311" spans="1:60" x14ac:dyDescent="0.25">
      <c r="A4311" s="1">
        <v>5478</v>
      </c>
      <c r="B4311" t="s">
        <v>58</v>
      </c>
      <c r="C4311" t="s">
        <v>200</v>
      </c>
      <c r="D4311">
        <v>3</v>
      </c>
      <c r="E4311">
        <v>1</v>
      </c>
      <c r="F4311" t="s">
        <v>170</v>
      </c>
      <c r="G4311" t="s">
        <v>58</v>
      </c>
      <c r="H4311" t="s">
        <v>58</v>
      </c>
      <c r="I4311" t="s">
        <v>58</v>
      </c>
      <c r="J4311" t="s">
        <v>58</v>
      </c>
      <c r="K4311">
        <v>0</v>
      </c>
      <c r="L4311" t="s">
        <v>64</v>
      </c>
      <c r="M4311" t="s">
        <v>170</v>
      </c>
      <c r="N4311" t="s">
        <v>64</v>
      </c>
      <c r="O4311" t="s">
        <v>64</v>
      </c>
      <c r="P4311" t="s">
        <v>64</v>
      </c>
      <c r="Q4311" t="s">
        <v>111</v>
      </c>
      <c r="R4311" t="s">
        <v>169</v>
      </c>
      <c r="S4311" t="s">
        <v>170</v>
      </c>
      <c r="T4311">
        <v>199.98</v>
      </c>
      <c r="U4311" t="s">
        <v>3789</v>
      </c>
      <c r="V4311" t="s">
        <v>575</v>
      </c>
      <c r="W4311" t="s">
        <v>6544</v>
      </c>
      <c r="X4311" t="s">
        <v>6514</v>
      </c>
      <c r="Y4311" t="s">
        <v>566</v>
      </c>
      <c r="Z4311" t="s">
        <v>567</v>
      </c>
      <c r="AA4311" t="s">
        <v>568</v>
      </c>
      <c r="AB4311">
        <v>16</v>
      </c>
      <c r="AC4311">
        <v>87.5</v>
      </c>
      <c r="AD4311">
        <v>81.25</v>
      </c>
      <c r="AE4311">
        <v>50</v>
      </c>
      <c r="AF4311" t="s">
        <v>159</v>
      </c>
      <c r="AG4311" t="s">
        <v>72</v>
      </c>
      <c r="AH4311" t="s">
        <v>417</v>
      </c>
      <c r="AI4311" t="s">
        <v>6545</v>
      </c>
      <c r="AJ4311" t="s">
        <v>1713</v>
      </c>
      <c r="AK4311" t="s">
        <v>3174</v>
      </c>
      <c r="AL4311" t="s">
        <v>2451</v>
      </c>
      <c r="AM4311" t="s">
        <v>1048</v>
      </c>
      <c r="AN4311">
        <v>4</v>
      </c>
      <c r="AO4311">
        <v>-4</v>
      </c>
      <c r="AP4311" t="s">
        <v>2658</v>
      </c>
      <c r="AQ4311" t="s">
        <v>81</v>
      </c>
      <c r="AR4311" t="s">
        <v>82</v>
      </c>
      <c r="AS4311" t="s">
        <v>97</v>
      </c>
      <c r="AT4311" t="s">
        <v>82</v>
      </c>
      <c r="AU4311" t="s">
        <v>159</v>
      </c>
      <c r="AV4311" t="s">
        <v>72</v>
      </c>
      <c r="AW4311" t="s">
        <v>83</v>
      </c>
      <c r="AX4311">
        <v>39.090000000000003</v>
      </c>
      <c r="AY4311">
        <v>60.91</v>
      </c>
      <c r="AZ4311" t="s">
        <v>694</v>
      </c>
      <c r="BA4311" t="s">
        <v>763</v>
      </c>
      <c r="BB4311" t="s">
        <v>268</v>
      </c>
      <c r="BC4311" t="s">
        <v>300</v>
      </c>
      <c r="BD4311" t="s">
        <v>107</v>
      </c>
      <c r="BE4311" t="s">
        <v>217</v>
      </c>
      <c r="BF4311">
        <v>1</v>
      </c>
      <c r="BG4311">
        <f>IF(Table1[[#This Row],[ft_score]]="0 - 0", 1, 0)</f>
        <v>0</v>
      </c>
      <c r="BH4311">
        <f t="shared" si="67"/>
        <v>0</v>
      </c>
    </row>
    <row r="4312" spans="1:60" x14ac:dyDescent="0.25">
      <c r="A4312" s="1">
        <v>5564</v>
      </c>
      <c r="B4312" t="s">
        <v>58</v>
      </c>
      <c r="C4312" t="s">
        <v>167</v>
      </c>
      <c r="D4312">
        <v>3</v>
      </c>
      <c r="E4312">
        <v>1</v>
      </c>
      <c r="F4312" t="s">
        <v>170</v>
      </c>
      <c r="G4312" t="s">
        <v>90</v>
      </c>
      <c r="H4312" t="s">
        <v>90</v>
      </c>
      <c r="I4312" t="s">
        <v>58</v>
      </c>
      <c r="J4312" t="s">
        <v>58</v>
      </c>
      <c r="K4312">
        <v>0</v>
      </c>
      <c r="L4312" t="s">
        <v>64</v>
      </c>
      <c r="M4312" t="s">
        <v>170</v>
      </c>
      <c r="N4312" t="s">
        <v>64</v>
      </c>
      <c r="O4312" t="s">
        <v>64</v>
      </c>
      <c r="P4312" t="s">
        <v>64</v>
      </c>
      <c r="Q4312" t="s">
        <v>64</v>
      </c>
      <c r="R4312" t="s">
        <v>111</v>
      </c>
      <c r="S4312" t="s">
        <v>170</v>
      </c>
      <c r="T4312">
        <v>590.54999999999995</v>
      </c>
      <c r="U4312" t="s">
        <v>2351</v>
      </c>
      <c r="V4312" t="s">
        <v>2701</v>
      </c>
      <c r="W4312" t="s">
        <v>6731</v>
      </c>
      <c r="X4312" t="s">
        <v>6564</v>
      </c>
      <c r="Y4312" t="s">
        <v>1132</v>
      </c>
      <c r="Z4312" t="s">
        <v>2354</v>
      </c>
      <c r="AA4312" t="s">
        <v>2355</v>
      </c>
      <c r="AB4312">
        <v>4</v>
      </c>
      <c r="AC4312">
        <v>100</v>
      </c>
      <c r="AD4312">
        <v>50</v>
      </c>
      <c r="AE4312">
        <v>25</v>
      </c>
      <c r="AF4312" t="s">
        <v>72</v>
      </c>
      <c r="AG4312" t="s">
        <v>72</v>
      </c>
      <c r="AH4312" t="s">
        <v>1565</v>
      </c>
      <c r="AI4312" t="s">
        <v>2855</v>
      </c>
      <c r="AJ4312" t="s">
        <v>3263</v>
      </c>
      <c r="AK4312" t="s">
        <v>2855</v>
      </c>
      <c r="AL4312" t="s">
        <v>3263</v>
      </c>
      <c r="AM4312" t="s">
        <v>4191</v>
      </c>
      <c r="AN4312">
        <v>-6</v>
      </c>
      <c r="AO4312">
        <v>3</v>
      </c>
      <c r="AP4312" t="s">
        <v>257</v>
      </c>
      <c r="AQ4312" t="s">
        <v>141</v>
      </c>
      <c r="AR4312" t="s">
        <v>73</v>
      </c>
      <c r="AS4312" t="s">
        <v>63</v>
      </c>
      <c r="AT4312" t="s">
        <v>560</v>
      </c>
      <c r="AU4312" t="s">
        <v>73</v>
      </c>
      <c r="AV4312" t="s">
        <v>63</v>
      </c>
      <c r="AW4312" t="s">
        <v>63</v>
      </c>
      <c r="AX4312">
        <v>45.39</v>
      </c>
      <c r="AY4312">
        <v>54.62</v>
      </c>
      <c r="AZ4312" t="s">
        <v>584</v>
      </c>
      <c r="BA4312" t="s">
        <v>285</v>
      </c>
      <c r="BB4312" t="s">
        <v>125</v>
      </c>
      <c r="BC4312" t="s">
        <v>455</v>
      </c>
      <c r="BD4312" t="s">
        <v>197</v>
      </c>
      <c r="BE4312" t="s">
        <v>456</v>
      </c>
      <c r="BF4312">
        <v>1</v>
      </c>
      <c r="BG4312">
        <f>IF(Table1[[#This Row],[ft_score]]="0 - 0", 1, 0)</f>
        <v>0</v>
      </c>
      <c r="BH4312">
        <f t="shared" si="67"/>
        <v>0</v>
      </c>
    </row>
    <row r="4313" spans="1:60" x14ac:dyDescent="0.25">
      <c r="A4313" s="1">
        <v>6124</v>
      </c>
      <c r="B4313" t="s">
        <v>58</v>
      </c>
      <c r="C4313" t="s">
        <v>650</v>
      </c>
      <c r="D4313">
        <v>3</v>
      </c>
      <c r="E4313">
        <v>1</v>
      </c>
      <c r="F4313" t="s">
        <v>170</v>
      </c>
      <c r="G4313" t="s">
        <v>90</v>
      </c>
      <c r="H4313" t="s">
        <v>90</v>
      </c>
      <c r="I4313" t="s">
        <v>58</v>
      </c>
      <c r="J4313" t="s">
        <v>58</v>
      </c>
      <c r="K4313">
        <v>0</v>
      </c>
      <c r="L4313" t="s">
        <v>60</v>
      </c>
      <c r="M4313" t="s">
        <v>170</v>
      </c>
      <c r="N4313" t="s">
        <v>64</v>
      </c>
      <c r="O4313" t="s">
        <v>64</v>
      </c>
      <c r="P4313" t="s">
        <v>60</v>
      </c>
      <c r="Q4313" t="s">
        <v>111</v>
      </c>
      <c r="R4313" t="s">
        <v>169</v>
      </c>
      <c r="S4313" t="s">
        <v>170</v>
      </c>
      <c r="T4313">
        <v>136.32</v>
      </c>
      <c r="U4313" t="s">
        <v>637</v>
      </c>
      <c r="V4313" t="s">
        <v>1250</v>
      </c>
      <c r="W4313" t="s">
        <v>7793</v>
      </c>
      <c r="X4313" t="s">
        <v>7740</v>
      </c>
      <c r="Y4313" t="s">
        <v>640</v>
      </c>
      <c r="Z4313" t="s">
        <v>641</v>
      </c>
      <c r="AA4313" t="s">
        <v>642</v>
      </c>
      <c r="AB4313">
        <v>20</v>
      </c>
      <c r="AC4313">
        <v>62.5</v>
      </c>
      <c r="AD4313">
        <v>37.5</v>
      </c>
      <c r="AE4313">
        <v>6.25</v>
      </c>
      <c r="AF4313" t="s">
        <v>83</v>
      </c>
      <c r="AG4313" t="s">
        <v>83</v>
      </c>
      <c r="AH4313" t="s">
        <v>329</v>
      </c>
      <c r="AI4313" t="s">
        <v>3620</v>
      </c>
      <c r="AJ4313" t="s">
        <v>2764</v>
      </c>
      <c r="AK4313" t="s">
        <v>4243</v>
      </c>
      <c r="AL4313" t="s">
        <v>1124</v>
      </c>
      <c r="AM4313" t="s">
        <v>6879</v>
      </c>
      <c r="AN4313">
        <v>7</v>
      </c>
      <c r="AO4313">
        <v>1.5</v>
      </c>
      <c r="AP4313" t="s">
        <v>1206</v>
      </c>
      <c r="AQ4313" t="s">
        <v>72</v>
      </c>
      <c r="AR4313" t="s">
        <v>141</v>
      </c>
      <c r="AS4313" t="s">
        <v>73</v>
      </c>
      <c r="AT4313" t="s">
        <v>141</v>
      </c>
      <c r="AU4313" t="s">
        <v>73</v>
      </c>
      <c r="AV4313" t="s">
        <v>63</v>
      </c>
      <c r="AW4313" t="s">
        <v>63</v>
      </c>
      <c r="AX4313">
        <v>46.25</v>
      </c>
      <c r="AY4313">
        <v>53.75</v>
      </c>
      <c r="AZ4313" t="s">
        <v>472</v>
      </c>
      <c r="BA4313" t="s">
        <v>86</v>
      </c>
      <c r="BB4313" t="s">
        <v>562</v>
      </c>
      <c r="BC4313" t="s">
        <v>349</v>
      </c>
      <c r="BD4313" t="s">
        <v>468</v>
      </c>
      <c r="BE4313" t="s">
        <v>350</v>
      </c>
      <c r="BF4313">
        <v>1</v>
      </c>
      <c r="BG4313">
        <f>IF(Table1[[#This Row],[ft_score]]="0 - 0", 1, 0)</f>
        <v>0</v>
      </c>
      <c r="BH4313">
        <f t="shared" si="67"/>
        <v>0</v>
      </c>
    </row>
    <row r="4314" spans="1:60" x14ac:dyDescent="0.25">
      <c r="A4314" s="1">
        <v>6235</v>
      </c>
      <c r="B4314" t="s">
        <v>58</v>
      </c>
      <c r="C4314" t="s">
        <v>3533</v>
      </c>
      <c r="D4314">
        <v>3</v>
      </c>
      <c r="E4314">
        <v>1</v>
      </c>
      <c r="F4314" t="s">
        <v>170</v>
      </c>
      <c r="G4314" t="s">
        <v>90</v>
      </c>
      <c r="H4314" t="s">
        <v>90</v>
      </c>
      <c r="I4314" t="s">
        <v>58</v>
      </c>
      <c r="J4314" t="s">
        <v>90</v>
      </c>
      <c r="K4314">
        <v>0</v>
      </c>
      <c r="L4314" t="s">
        <v>111</v>
      </c>
      <c r="M4314" t="s">
        <v>170</v>
      </c>
      <c r="N4314" t="s">
        <v>60</v>
      </c>
      <c r="O4314" t="s">
        <v>60</v>
      </c>
      <c r="P4314" t="s">
        <v>111</v>
      </c>
      <c r="Q4314" t="s">
        <v>111</v>
      </c>
      <c r="R4314" t="s">
        <v>170</v>
      </c>
      <c r="S4314" t="s">
        <v>170</v>
      </c>
      <c r="T4314">
        <v>63.42</v>
      </c>
      <c r="U4314" t="s">
        <v>7982</v>
      </c>
      <c r="V4314" t="s">
        <v>7983</v>
      </c>
      <c r="W4314" t="s">
        <v>7984</v>
      </c>
      <c r="X4314" t="s">
        <v>7795</v>
      </c>
      <c r="Y4314" t="s">
        <v>1008</v>
      </c>
      <c r="Z4314" t="s">
        <v>6980</v>
      </c>
      <c r="AA4314" t="s">
        <v>6981</v>
      </c>
      <c r="AB4314">
        <v>1</v>
      </c>
      <c r="AC4314">
        <v>100</v>
      </c>
      <c r="AD4314">
        <v>0</v>
      </c>
      <c r="AE4314">
        <v>0</v>
      </c>
      <c r="AF4314" t="s">
        <v>63</v>
      </c>
      <c r="AG4314" t="s">
        <v>97</v>
      </c>
      <c r="AH4314" t="s">
        <v>73</v>
      </c>
      <c r="AI4314" t="s">
        <v>97</v>
      </c>
      <c r="AJ4314" t="s">
        <v>63</v>
      </c>
      <c r="AK4314" t="s">
        <v>63</v>
      </c>
      <c r="AL4314" t="s">
        <v>73</v>
      </c>
      <c r="AM4314" t="s">
        <v>63</v>
      </c>
      <c r="AN4314">
        <v>18</v>
      </c>
      <c r="AO4314">
        <v>0</v>
      </c>
      <c r="AP4314" t="s">
        <v>559</v>
      </c>
      <c r="AQ4314" t="s">
        <v>63</v>
      </c>
      <c r="AR4314" t="s">
        <v>560</v>
      </c>
      <c r="AS4314" t="s">
        <v>560</v>
      </c>
      <c r="AT4314" t="s">
        <v>63</v>
      </c>
      <c r="AU4314" t="s">
        <v>97</v>
      </c>
      <c r="AV4314" t="s">
        <v>63</v>
      </c>
      <c r="AW4314" t="s">
        <v>63</v>
      </c>
      <c r="AX4314">
        <v>75</v>
      </c>
      <c r="AY4314">
        <v>25</v>
      </c>
      <c r="AZ4314" t="s">
        <v>400</v>
      </c>
      <c r="BA4314" t="s">
        <v>197</v>
      </c>
      <c r="BB4314" t="s">
        <v>454</v>
      </c>
      <c r="BC4314" t="s">
        <v>231</v>
      </c>
      <c r="BD4314" t="s">
        <v>349</v>
      </c>
      <c r="BE4314" t="s">
        <v>166</v>
      </c>
      <c r="BF4314">
        <v>2</v>
      </c>
      <c r="BG4314">
        <f>IF(Table1[[#This Row],[ft_score]]="0 - 0", 1, 0)</f>
        <v>0</v>
      </c>
      <c r="BH4314">
        <f t="shared" si="67"/>
        <v>0</v>
      </c>
    </row>
    <row r="4315" spans="1:60" hidden="1" x14ac:dyDescent="0.25">
      <c r="A4315" s="1">
        <v>6638</v>
      </c>
      <c r="B4315" t="s">
        <v>58</v>
      </c>
      <c r="C4315" t="s">
        <v>257</v>
      </c>
      <c r="D4315">
        <v>3</v>
      </c>
      <c r="E4315">
        <v>1</v>
      </c>
      <c r="F4315" t="s">
        <v>170</v>
      </c>
      <c r="G4315" t="s">
        <v>90</v>
      </c>
      <c r="H4315" t="s">
        <v>90</v>
      </c>
      <c r="I4315" t="s">
        <v>58</v>
      </c>
      <c r="J4315" t="s">
        <v>90</v>
      </c>
      <c r="K4315">
        <v>0</v>
      </c>
      <c r="L4315" t="s">
        <v>111</v>
      </c>
      <c r="M4315" t="s">
        <v>170</v>
      </c>
      <c r="N4315" t="s">
        <v>60</v>
      </c>
      <c r="O4315" t="s">
        <v>111</v>
      </c>
      <c r="P4315" t="s">
        <v>111</v>
      </c>
      <c r="Q4315" t="s">
        <v>111</v>
      </c>
      <c r="R4315" t="s">
        <v>111</v>
      </c>
      <c r="S4315" t="s">
        <v>170</v>
      </c>
      <c r="T4315">
        <v>54.14</v>
      </c>
      <c r="U4315" t="s">
        <v>7579</v>
      </c>
      <c r="V4315" t="s">
        <v>7560</v>
      </c>
      <c r="W4315" t="s">
        <v>8649</v>
      </c>
      <c r="X4315" t="s">
        <v>8555</v>
      </c>
      <c r="Y4315" t="s">
        <v>1695</v>
      </c>
      <c r="Z4315" t="s">
        <v>6664</v>
      </c>
      <c r="AA4315" t="s">
        <v>6665</v>
      </c>
      <c r="AB4315">
        <v>2</v>
      </c>
      <c r="AC4315">
        <v>75</v>
      </c>
      <c r="AD4315">
        <v>75</v>
      </c>
      <c r="AE4315">
        <v>50</v>
      </c>
      <c r="AF4315" t="s">
        <v>63</v>
      </c>
      <c r="AG4315" t="s">
        <v>63</v>
      </c>
      <c r="AH4315" t="s">
        <v>63</v>
      </c>
      <c r="AI4315" t="s">
        <v>3715</v>
      </c>
      <c r="AJ4315" t="s">
        <v>3715</v>
      </c>
      <c r="AK4315" t="s">
        <v>3778</v>
      </c>
      <c r="AL4315" t="s">
        <v>1567</v>
      </c>
      <c r="AM4315" t="s">
        <v>5140</v>
      </c>
      <c r="AN4315">
        <v>-28</v>
      </c>
      <c r="AO4315">
        <v>8</v>
      </c>
      <c r="AP4315" t="s">
        <v>2658</v>
      </c>
      <c r="AQ4315" t="s">
        <v>97</v>
      </c>
      <c r="AR4315" t="s">
        <v>97</v>
      </c>
      <c r="AS4315" t="s">
        <v>63</v>
      </c>
      <c r="AT4315" t="s">
        <v>560</v>
      </c>
      <c r="AU4315" t="s">
        <v>73</v>
      </c>
      <c r="AV4315" t="s">
        <v>63</v>
      </c>
      <c r="AW4315" t="s">
        <v>63</v>
      </c>
      <c r="AX4315">
        <v>34.29</v>
      </c>
      <c r="AY4315">
        <v>65.72</v>
      </c>
      <c r="AZ4315" t="s">
        <v>166</v>
      </c>
      <c r="BA4315" t="s">
        <v>166</v>
      </c>
      <c r="BB4315" t="s">
        <v>166</v>
      </c>
      <c r="BC4315" t="s">
        <v>166</v>
      </c>
      <c r="BD4315" t="s">
        <v>166</v>
      </c>
      <c r="BE4315" t="s">
        <v>166</v>
      </c>
      <c r="BF4315" t="s">
        <v>58</v>
      </c>
      <c r="BG4315">
        <f>IF(Table1[[#This Row],[ft_score]]="0 - 0", 1, 0)</f>
        <v>0</v>
      </c>
      <c r="BH4315">
        <f t="shared" si="67"/>
        <v>0</v>
      </c>
    </row>
    <row r="4316" spans="1:60" x14ac:dyDescent="0.25">
      <c r="A4316" s="1">
        <v>6729</v>
      </c>
      <c r="B4316" t="s">
        <v>58</v>
      </c>
      <c r="C4316" t="s">
        <v>636</v>
      </c>
      <c r="D4316">
        <v>3</v>
      </c>
      <c r="E4316">
        <v>1</v>
      </c>
      <c r="F4316" t="s">
        <v>170</v>
      </c>
      <c r="G4316" t="s">
        <v>90</v>
      </c>
      <c r="H4316" t="s">
        <v>90</v>
      </c>
      <c r="I4316" t="s">
        <v>58</v>
      </c>
      <c r="J4316" t="s">
        <v>90</v>
      </c>
      <c r="K4316">
        <v>0</v>
      </c>
      <c r="L4316" t="s">
        <v>60</v>
      </c>
      <c r="M4316" t="s">
        <v>170</v>
      </c>
      <c r="N4316" t="s">
        <v>60</v>
      </c>
      <c r="O4316" t="s">
        <v>60</v>
      </c>
      <c r="P4316" t="s">
        <v>60</v>
      </c>
      <c r="Q4316" t="s">
        <v>111</v>
      </c>
      <c r="R4316" t="s">
        <v>111</v>
      </c>
      <c r="S4316" t="s">
        <v>170</v>
      </c>
      <c r="T4316">
        <v>6116.33</v>
      </c>
      <c r="U4316" t="s">
        <v>5968</v>
      </c>
      <c r="V4316" t="s">
        <v>5648</v>
      </c>
      <c r="W4316" t="s">
        <v>8809</v>
      </c>
      <c r="X4316" t="s">
        <v>8726</v>
      </c>
      <c r="Y4316" t="s">
        <v>932</v>
      </c>
      <c r="Z4316" t="s">
        <v>6839</v>
      </c>
      <c r="AA4316" t="s">
        <v>5522</v>
      </c>
      <c r="AB4316">
        <v>3</v>
      </c>
      <c r="AC4316">
        <v>50</v>
      </c>
      <c r="AD4316">
        <v>33.340000000000003</v>
      </c>
      <c r="AE4316">
        <v>16.670000000000002</v>
      </c>
      <c r="AF4316" t="s">
        <v>136</v>
      </c>
      <c r="AG4316" t="s">
        <v>2364</v>
      </c>
      <c r="AH4316" t="s">
        <v>3052</v>
      </c>
      <c r="AI4316" t="s">
        <v>1921</v>
      </c>
      <c r="AJ4316" t="s">
        <v>1756</v>
      </c>
      <c r="AK4316" t="s">
        <v>2557</v>
      </c>
      <c r="AL4316" t="s">
        <v>3052</v>
      </c>
      <c r="AM4316" t="s">
        <v>6716</v>
      </c>
      <c r="AN4316">
        <v>18</v>
      </c>
      <c r="AO4316">
        <v>9</v>
      </c>
      <c r="AP4316" t="s">
        <v>3779</v>
      </c>
      <c r="AQ4316" t="s">
        <v>1949</v>
      </c>
      <c r="AR4316" t="s">
        <v>2471</v>
      </c>
      <c r="AS4316" t="s">
        <v>1949</v>
      </c>
      <c r="AT4316" t="s">
        <v>1949</v>
      </c>
      <c r="AU4316" t="s">
        <v>2364</v>
      </c>
      <c r="AV4316" t="s">
        <v>2364</v>
      </c>
      <c r="AW4316" t="s">
        <v>136</v>
      </c>
      <c r="AX4316">
        <v>34.619999999999997</v>
      </c>
      <c r="AY4316">
        <v>65.39</v>
      </c>
      <c r="AZ4316" t="s">
        <v>348</v>
      </c>
      <c r="BA4316" t="s">
        <v>858</v>
      </c>
      <c r="BB4316" t="s">
        <v>214</v>
      </c>
      <c r="BC4316" t="s">
        <v>197</v>
      </c>
      <c r="BD4316" t="s">
        <v>455</v>
      </c>
      <c r="BE4316" t="s">
        <v>199</v>
      </c>
      <c r="BF4316">
        <v>2</v>
      </c>
      <c r="BG4316">
        <f>IF(Table1[[#This Row],[ft_score]]="0 - 0", 1, 0)</f>
        <v>0</v>
      </c>
      <c r="BH4316">
        <f t="shared" si="67"/>
        <v>0</v>
      </c>
    </row>
    <row r="4317" spans="1:60" x14ac:dyDescent="0.25">
      <c r="A4317" s="1">
        <v>6769</v>
      </c>
      <c r="B4317" t="s">
        <v>58</v>
      </c>
      <c r="C4317" t="s">
        <v>167</v>
      </c>
      <c r="D4317">
        <v>3</v>
      </c>
      <c r="E4317">
        <v>1</v>
      </c>
      <c r="F4317" t="s">
        <v>170</v>
      </c>
      <c r="G4317" t="s">
        <v>90</v>
      </c>
      <c r="H4317" t="s">
        <v>90</v>
      </c>
      <c r="I4317" t="s">
        <v>58</v>
      </c>
      <c r="J4317" t="s">
        <v>90</v>
      </c>
      <c r="K4317">
        <v>0</v>
      </c>
      <c r="L4317" t="s">
        <v>201</v>
      </c>
      <c r="M4317" t="s">
        <v>170</v>
      </c>
      <c r="N4317" t="s">
        <v>64</v>
      </c>
      <c r="O4317" t="s">
        <v>64</v>
      </c>
      <c r="P4317" t="s">
        <v>201</v>
      </c>
      <c r="Q4317" t="s">
        <v>111</v>
      </c>
      <c r="R4317" t="s">
        <v>169</v>
      </c>
      <c r="S4317" t="s">
        <v>170</v>
      </c>
      <c r="T4317">
        <v>93.79</v>
      </c>
      <c r="U4317" t="s">
        <v>3947</v>
      </c>
      <c r="V4317" t="s">
        <v>3941</v>
      </c>
      <c r="W4317" t="s">
        <v>8870</v>
      </c>
      <c r="X4317" t="s">
        <v>8726</v>
      </c>
      <c r="Y4317" t="s">
        <v>1008</v>
      </c>
      <c r="Z4317" t="s">
        <v>3529</v>
      </c>
      <c r="AA4317" t="s">
        <v>3530</v>
      </c>
      <c r="AB4317">
        <v>20</v>
      </c>
      <c r="AC4317">
        <v>87.5</v>
      </c>
      <c r="AD4317">
        <v>50</v>
      </c>
      <c r="AE4317">
        <v>12.5</v>
      </c>
      <c r="AF4317" t="s">
        <v>72</v>
      </c>
      <c r="AG4317" t="s">
        <v>159</v>
      </c>
      <c r="AH4317" t="s">
        <v>2455</v>
      </c>
      <c r="AI4317" t="s">
        <v>266</v>
      </c>
      <c r="AJ4317" t="s">
        <v>3197</v>
      </c>
      <c r="AK4317" t="s">
        <v>251</v>
      </c>
      <c r="AL4317" t="s">
        <v>250</v>
      </c>
      <c r="AM4317" t="s">
        <v>8871</v>
      </c>
      <c r="AN4317">
        <v>-28</v>
      </c>
      <c r="AO4317">
        <v>-1</v>
      </c>
      <c r="AP4317" t="s">
        <v>7537</v>
      </c>
      <c r="AQ4317" t="s">
        <v>335</v>
      </c>
      <c r="AR4317" t="s">
        <v>63</v>
      </c>
      <c r="AS4317" t="s">
        <v>97</v>
      </c>
      <c r="AT4317" t="s">
        <v>82</v>
      </c>
      <c r="AU4317" t="s">
        <v>123</v>
      </c>
      <c r="AV4317" t="s">
        <v>83</v>
      </c>
      <c r="AW4317" t="s">
        <v>63</v>
      </c>
      <c r="AX4317">
        <v>48.39</v>
      </c>
      <c r="AY4317">
        <v>51.61</v>
      </c>
      <c r="AZ4317" t="s">
        <v>312</v>
      </c>
      <c r="BA4317" t="s">
        <v>2743</v>
      </c>
      <c r="BB4317" t="s">
        <v>256</v>
      </c>
      <c r="BC4317" t="s">
        <v>108</v>
      </c>
      <c r="BD4317" t="s">
        <v>422</v>
      </c>
      <c r="BE4317" t="s">
        <v>348</v>
      </c>
      <c r="BF4317">
        <v>1</v>
      </c>
      <c r="BG4317">
        <f>IF(Table1[[#This Row],[ft_score]]="0 - 0", 1, 0)</f>
        <v>0</v>
      </c>
      <c r="BH4317">
        <f t="shared" si="67"/>
        <v>0</v>
      </c>
    </row>
    <row r="4318" spans="1:60" x14ac:dyDescent="0.25">
      <c r="A4318" s="1">
        <v>6885</v>
      </c>
      <c r="B4318" t="s">
        <v>58</v>
      </c>
      <c r="C4318" t="s">
        <v>126</v>
      </c>
      <c r="D4318">
        <v>3</v>
      </c>
      <c r="E4318">
        <v>1</v>
      </c>
      <c r="F4318" t="s">
        <v>170</v>
      </c>
      <c r="G4318" t="s">
        <v>90</v>
      </c>
      <c r="H4318" t="s">
        <v>90</v>
      </c>
      <c r="I4318" t="s">
        <v>58</v>
      </c>
      <c r="J4318" t="s">
        <v>90</v>
      </c>
      <c r="K4318">
        <v>0</v>
      </c>
      <c r="L4318" t="s">
        <v>201</v>
      </c>
      <c r="M4318" t="s">
        <v>170</v>
      </c>
      <c r="N4318" t="s">
        <v>64</v>
      </c>
      <c r="O4318" t="s">
        <v>201</v>
      </c>
      <c r="P4318" t="s">
        <v>201</v>
      </c>
      <c r="Q4318" t="s">
        <v>111</v>
      </c>
      <c r="R4318" t="s">
        <v>169</v>
      </c>
      <c r="S4318" t="s">
        <v>170</v>
      </c>
      <c r="T4318">
        <v>58.79</v>
      </c>
      <c r="U4318" t="s">
        <v>5476</v>
      </c>
      <c r="V4318" t="s">
        <v>5458</v>
      </c>
      <c r="W4318" t="s">
        <v>9030</v>
      </c>
      <c r="X4318" t="s">
        <v>8726</v>
      </c>
      <c r="Y4318" t="s">
        <v>1695</v>
      </c>
      <c r="Z4318" t="s">
        <v>5461</v>
      </c>
      <c r="AA4318" t="s">
        <v>5462</v>
      </c>
      <c r="AB4318">
        <v>3</v>
      </c>
      <c r="AC4318">
        <v>83.34</v>
      </c>
      <c r="AD4318">
        <v>66.67</v>
      </c>
      <c r="AE4318">
        <v>16.670000000000002</v>
      </c>
      <c r="AF4318" t="s">
        <v>136</v>
      </c>
      <c r="AG4318" t="s">
        <v>136</v>
      </c>
      <c r="AH4318" t="s">
        <v>2343</v>
      </c>
      <c r="AI4318" t="s">
        <v>1354</v>
      </c>
      <c r="AJ4318" t="s">
        <v>3485</v>
      </c>
      <c r="AK4318" t="s">
        <v>3485</v>
      </c>
      <c r="AL4318" t="s">
        <v>3761</v>
      </c>
      <c r="AM4318" t="s">
        <v>9031</v>
      </c>
      <c r="AN4318">
        <v>-5</v>
      </c>
      <c r="AO4318">
        <v>12.5</v>
      </c>
      <c r="AP4318" t="s">
        <v>4182</v>
      </c>
      <c r="AQ4318" t="s">
        <v>1949</v>
      </c>
      <c r="AR4318" t="s">
        <v>1949</v>
      </c>
      <c r="AS4318" t="s">
        <v>63</v>
      </c>
      <c r="AT4318" t="s">
        <v>560</v>
      </c>
      <c r="AU4318" t="s">
        <v>97</v>
      </c>
      <c r="AV4318" t="s">
        <v>63</v>
      </c>
      <c r="AW4318" t="s">
        <v>63</v>
      </c>
      <c r="AX4318">
        <v>42.73</v>
      </c>
      <c r="AY4318">
        <v>57.28</v>
      </c>
      <c r="AZ4318" t="s">
        <v>858</v>
      </c>
      <c r="BA4318" t="s">
        <v>858</v>
      </c>
      <c r="BB4318" t="s">
        <v>311</v>
      </c>
      <c r="BC4318" t="s">
        <v>231</v>
      </c>
      <c r="BD4318" t="s">
        <v>349</v>
      </c>
      <c r="BE4318" t="s">
        <v>298</v>
      </c>
      <c r="BF4318">
        <v>2</v>
      </c>
      <c r="BG4318">
        <f>IF(Table1[[#This Row],[ft_score]]="0 - 0", 1, 0)</f>
        <v>0</v>
      </c>
      <c r="BH4318">
        <f t="shared" si="67"/>
        <v>0</v>
      </c>
    </row>
    <row r="4319" spans="1:60" x14ac:dyDescent="0.25">
      <c r="A4319" s="1">
        <v>6994</v>
      </c>
      <c r="B4319" t="s">
        <v>58</v>
      </c>
      <c r="C4319" t="s">
        <v>636</v>
      </c>
      <c r="D4319">
        <v>3</v>
      </c>
      <c r="E4319">
        <v>1</v>
      </c>
      <c r="F4319" t="s">
        <v>170</v>
      </c>
      <c r="G4319" t="s">
        <v>90</v>
      </c>
      <c r="H4319" t="s">
        <v>90</v>
      </c>
      <c r="I4319" t="s">
        <v>58</v>
      </c>
      <c r="J4319" t="s">
        <v>90</v>
      </c>
      <c r="K4319">
        <v>0</v>
      </c>
      <c r="L4319" t="s">
        <v>64</v>
      </c>
      <c r="M4319" t="s">
        <v>170</v>
      </c>
      <c r="N4319" t="s">
        <v>64</v>
      </c>
      <c r="O4319" t="s">
        <v>64</v>
      </c>
      <c r="P4319" t="s">
        <v>64</v>
      </c>
      <c r="Q4319" t="s">
        <v>64</v>
      </c>
      <c r="R4319" t="s">
        <v>201</v>
      </c>
      <c r="S4319" t="s">
        <v>170</v>
      </c>
      <c r="T4319">
        <v>1066.92</v>
      </c>
      <c r="U4319" t="s">
        <v>4994</v>
      </c>
      <c r="V4319" t="s">
        <v>5431</v>
      </c>
      <c r="W4319" t="s">
        <v>9215</v>
      </c>
      <c r="X4319" t="s">
        <v>9133</v>
      </c>
      <c r="Y4319" t="s">
        <v>932</v>
      </c>
      <c r="Z4319" t="s">
        <v>4725</v>
      </c>
      <c r="AA4319" t="s">
        <v>4726</v>
      </c>
      <c r="AB4319">
        <v>3</v>
      </c>
      <c r="AC4319">
        <v>33.33</v>
      </c>
      <c r="AD4319">
        <v>33.33</v>
      </c>
      <c r="AE4319">
        <v>16.670000000000002</v>
      </c>
      <c r="AF4319" t="s">
        <v>136</v>
      </c>
      <c r="AG4319" t="s">
        <v>97</v>
      </c>
      <c r="AH4319" t="s">
        <v>98</v>
      </c>
      <c r="AI4319" t="s">
        <v>63</v>
      </c>
      <c r="AJ4319" t="s">
        <v>3308</v>
      </c>
      <c r="AK4319" t="s">
        <v>3308</v>
      </c>
      <c r="AL4319" t="s">
        <v>2416</v>
      </c>
      <c r="AM4319" t="s">
        <v>701</v>
      </c>
      <c r="AN4319">
        <v>19</v>
      </c>
      <c r="AO4319">
        <v>-4.5</v>
      </c>
      <c r="AP4319" t="s">
        <v>5429</v>
      </c>
      <c r="AQ4319" t="s">
        <v>1949</v>
      </c>
      <c r="AR4319" t="s">
        <v>2471</v>
      </c>
      <c r="AS4319" t="s">
        <v>2471</v>
      </c>
      <c r="AT4319" t="s">
        <v>63</v>
      </c>
      <c r="AU4319" t="s">
        <v>136</v>
      </c>
      <c r="AV4319" t="s">
        <v>136</v>
      </c>
      <c r="AW4319" t="s">
        <v>63</v>
      </c>
      <c r="AX4319">
        <v>35</v>
      </c>
      <c r="AY4319">
        <v>65</v>
      </c>
      <c r="AZ4319" t="s">
        <v>447</v>
      </c>
      <c r="BA4319" t="s">
        <v>447</v>
      </c>
      <c r="BB4319" t="s">
        <v>86</v>
      </c>
      <c r="BC4319" t="s">
        <v>231</v>
      </c>
      <c r="BD4319" t="s">
        <v>385</v>
      </c>
      <c r="BE4319" t="s">
        <v>298</v>
      </c>
      <c r="BF4319">
        <v>2</v>
      </c>
      <c r="BG4319">
        <f>IF(Table1[[#This Row],[ft_score]]="0 - 0", 1, 0)</f>
        <v>0</v>
      </c>
      <c r="BH4319">
        <f t="shared" si="67"/>
        <v>0</v>
      </c>
    </row>
    <row r="4320" spans="1:60" x14ac:dyDescent="0.25">
      <c r="A4320" s="1">
        <v>7052</v>
      </c>
      <c r="B4320" t="s">
        <v>5152</v>
      </c>
      <c r="C4320" t="s">
        <v>110</v>
      </c>
      <c r="D4320">
        <v>3</v>
      </c>
      <c r="E4320">
        <v>1</v>
      </c>
      <c r="F4320" t="s">
        <v>170</v>
      </c>
      <c r="G4320">
        <v>-1</v>
      </c>
      <c r="H4320">
        <v>1000</v>
      </c>
      <c r="I4320" t="s">
        <v>61</v>
      </c>
      <c r="J4320" t="s">
        <v>214</v>
      </c>
      <c r="K4320">
        <v>2</v>
      </c>
      <c r="L4320" t="s">
        <v>60</v>
      </c>
      <c r="M4320" t="s">
        <v>170</v>
      </c>
      <c r="N4320" t="s">
        <v>60</v>
      </c>
      <c r="O4320" t="s">
        <v>60</v>
      </c>
      <c r="P4320" t="s">
        <v>60</v>
      </c>
      <c r="Q4320" t="s">
        <v>111</v>
      </c>
      <c r="R4320" t="s">
        <v>169</v>
      </c>
      <c r="S4320" t="s">
        <v>170</v>
      </c>
      <c r="T4320">
        <v>4447.22</v>
      </c>
      <c r="U4320" t="s">
        <v>7077</v>
      </c>
      <c r="V4320" t="s">
        <v>7123</v>
      </c>
      <c r="W4320" t="s">
        <v>9297</v>
      </c>
      <c r="X4320" t="s">
        <v>9133</v>
      </c>
      <c r="Y4320" t="s">
        <v>7336</v>
      </c>
      <c r="Z4320" t="s">
        <v>6705</v>
      </c>
      <c r="AA4320" t="s">
        <v>6706</v>
      </c>
      <c r="AB4320">
        <v>2</v>
      </c>
      <c r="AC4320">
        <v>75</v>
      </c>
      <c r="AD4320">
        <v>75</v>
      </c>
      <c r="AE4320">
        <v>50</v>
      </c>
      <c r="AF4320" t="s">
        <v>63</v>
      </c>
      <c r="AG4320" t="s">
        <v>63</v>
      </c>
      <c r="AH4320" t="s">
        <v>3715</v>
      </c>
      <c r="AI4320" t="s">
        <v>1575</v>
      </c>
      <c r="AJ4320" t="s">
        <v>3125</v>
      </c>
      <c r="AK4320" t="s">
        <v>63</v>
      </c>
      <c r="AL4320" t="s">
        <v>3125</v>
      </c>
      <c r="AM4320" t="s">
        <v>1575</v>
      </c>
      <c r="AN4320">
        <v>15</v>
      </c>
      <c r="AO4320">
        <v>3.5</v>
      </c>
      <c r="AP4320" t="s">
        <v>1858</v>
      </c>
      <c r="AQ4320" t="s">
        <v>63</v>
      </c>
      <c r="AR4320" t="s">
        <v>560</v>
      </c>
      <c r="AS4320" t="s">
        <v>97</v>
      </c>
      <c r="AT4320" t="s">
        <v>97</v>
      </c>
      <c r="AU4320" t="s">
        <v>97</v>
      </c>
      <c r="AV4320" t="s">
        <v>97</v>
      </c>
      <c r="AW4320" t="s">
        <v>63</v>
      </c>
      <c r="AX4320">
        <v>58.57</v>
      </c>
      <c r="AY4320">
        <v>41.43</v>
      </c>
      <c r="AZ4320" t="s">
        <v>311</v>
      </c>
      <c r="BA4320" t="s">
        <v>472</v>
      </c>
      <c r="BB4320" t="s">
        <v>311</v>
      </c>
      <c r="BC4320" t="s">
        <v>198</v>
      </c>
      <c r="BD4320" t="s">
        <v>87</v>
      </c>
      <c r="BE4320" t="s">
        <v>105</v>
      </c>
      <c r="BF4320">
        <v>2</v>
      </c>
      <c r="BG4320">
        <f>IF(Table1[[#This Row],[ft_score]]="0 - 0", 1, 0)</f>
        <v>0</v>
      </c>
      <c r="BH4320">
        <f t="shared" si="67"/>
        <v>0</v>
      </c>
    </row>
    <row r="4321" spans="1:60" x14ac:dyDescent="0.25">
      <c r="A4321" s="1">
        <v>7109</v>
      </c>
      <c r="B4321" t="s">
        <v>58</v>
      </c>
      <c r="C4321" t="s">
        <v>148</v>
      </c>
      <c r="D4321">
        <v>3</v>
      </c>
      <c r="E4321">
        <v>1</v>
      </c>
      <c r="F4321" t="s">
        <v>170</v>
      </c>
      <c r="G4321" t="s">
        <v>90</v>
      </c>
      <c r="H4321" t="s">
        <v>90</v>
      </c>
      <c r="I4321" t="s">
        <v>58</v>
      </c>
      <c r="J4321" t="s">
        <v>58</v>
      </c>
      <c r="K4321">
        <v>0</v>
      </c>
      <c r="L4321" t="s">
        <v>60</v>
      </c>
      <c r="M4321" t="s">
        <v>170</v>
      </c>
      <c r="N4321" t="s">
        <v>64</v>
      </c>
      <c r="O4321" t="s">
        <v>64</v>
      </c>
      <c r="P4321" t="s">
        <v>60</v>
      </c>
      <c r="Q4321" t="s">
        <v>111</v>
      </c>
      <c r="R4321" t="s">
        <v>170</v>
      </c>
      <c r="S4321" t="s">
        <v>170</v>
      </c>
      <c r="T4321">
        <v>394.46</v>
      </c>
      <c r="U4321" t="s">
        <v>2755</v>
      </c>
      <c r="V4321" t="s">
        <v>3284</v>
      </c>
      <c r="W4321" t="s">
        <v>9392</v>
      </c>
      <c r="X4321" t="s">
        <v>9133</v>
      </c>
      <c r="Y4321" t="s">
        <v>548</v>
      </c>
      <c r="Z4321" t="s">
        <v>2757</v>
      </c>
      <c r="AA4321" t="s">
        <v>2758</v>
      </c>
      <c r="AB4321">
        <v>6</v>
      </c>
      <c r="AC4321">
        <v>66.67</v>
      </c>
      <c r="AD4321">
        <v>50</v>
      </c>
      <c r="AE4321">
        <v>41.67</v>
      </c>
      <c r="AF4321" t="s">
        <v>73</v>
      </c>
      <c r="AG4321" t="s">
        <v>2364</v>
      </c>
      <c r="AH4321" t="s">
        <v>7041</v>
      </c>
      <c r="AI4321" t="s">
        <v>3034</v>
      </c>
      <c r="AJ4321" t="s">
        <v>3869</v>
      </c>
      <c r="AK4321" t="s">
        <v>2499</v>
      </c>
      <c r="AL4321" t="s">
        <v>985</v>
      </c>
      <c r="AM4321" t="s">
        <v>1414</v>
      </c>
      <c r="AN4321">
        <v>6</v>
      </c>
      <c r="AO4321">
        <v>9</v>
      </c>
      <c r="AP4321" t="s">
        <v>1938</v>
      </c>
      <c r="AQ4321" t="s">
        <v>136</v>
      </c>
      <c r="AR4321" t="s">
        <v>1949</v>
      </c>
      <c r="AS4321" t="s">
        <v>1949</v>
      </c>
      <c r="AT4321" t="s">
        <v>2471</v>
      </c>
      <c r="AU4321" t="s">
        <v>1857</v>
      </c>
      <c r="AV4321" t="s">
        <v>2364</v>
      </c>
      <c r="AW4321" t="s">
        <v>98</v>
      </c>
      <c r="AX4321">
        <v>46.11</v>
      </c>
      <c r="AY4321">
        <v>53.9</v>
      </c>
      <c r="AZ4321" t="s">
        <v>284</v>
      </c>
      <c r="BA4321" t="s">
        <v>147</v>
      </c>
      <c r="BB4321" t="s">
        <v>311</v>
      </c>
      <c r="BC4321" t="s">
        <v>198</v>
      </c>
      <c r="BD4321" t="s">
        <v>87</v>
      </c>
      <c r="BE4321" t="s">
        <v>105</v>
      </c>
      <c r="BF4321">
        <v>1</v>
      </c>
      <c r="BG4321">
        <f>IF(Table1[[#This Row],[ft_score]]="0 - 0", 1, 0)</f>
        <v>0</v>
      </c>
      <c r="BH4321">
        <f t="shared" si="67"/>
        <v>0</v>
      </c>
    </row>
    <row r="4322" spans="1:60" x14ac:dyDescent="0.25">
      <c r="A4322" s="1">
        <v>7153</v>
      </c>
      <c r="B4322" t="s">
        <v>58</v>
      </c>
      <c r="C4322" t="s">
        <v>257</v>
      </c>
      <c r="D4322">
        <v>3</v>
      </c>
      <c r="E4322">
        <v>1</v>
      </c>
      <c r="F4322" t="s">
        <v>170</v>
      </c>
      <c r="G4322" t="s">
        <v>90</v>
      </c>
      <c r="H4322" t="s">
        <v>90</v>
      </c>
      <c r="I4322" t="s">
        <v>58</v>
      </c>
      <c r="J4322" t="s">
        <v>58</v>
      </c>
      <c r="K4322">
        <v>0</v>
      </c>
      <c r="L4322" t="s">
        <v>111</v>
      </c>
      <c r="M4322" t="s">
        <v>170</v>
      </c>
      <c r="N4322" t="s">
        <v>60</v>
      </c>
      <c r="O4322" t="s">
        <v>60</v>
      </c>
      <c r="P4322" t="s">
        <v>111</v>
      </c>
      <c r="Q4322" t="s">
        <v>111</v>
      </c>
      <c r="R4322" t="s">
        <v>111</v>
      </c>
      <c r="S4322" t="s">
        <v>170</v>
      </c>
      <c r="T4322">
        <v>0</v>
      </c>
      <c r="U4322" t="s">
        <v>1130</v>
      </c>
      <c r="V4322" t="s">
        <v>1665</v>
      </c>
      <c r="W4322" t="s">
        <v>9465</v>
      </c>
      <c r="X4322" t="s">
        <v>9450</v>
      </c>
      <c r="Y4322" t="s">
        <v>1677</v>
      </c>
      <c r="Z4322" t="s">
        <v>668</v>
      </c>
      <c r="AA4322" t="s">
        <v>669</v>
      </c>
      <c r="AB4322">
        <v>28</v>
      </c>
      <c r="AC4322">
        <v>62.5</v>
      </c>
      <c r="AD4322">
        <v>43.75</v>
      </c>
      <c r="AE4322">
        <v>12.5</v>
      </c>
      <c r="AF4322" t="s">
        <v>83</v>
      </c>
      <c r="AG4322" t="s">
        <v>82</v>
      </c>
      <c r="AH4322" t="s">
        <v>9466</v>
      </c>
      <c r="AI4322" t="s">
        <v>1253</v>
      </c>
      <c r="AJ4322" t="s">
        <v>749</v>
      </c>
      <c r="AK4322" t="s">
        <v>3908</v>
      </c>
      <c r="AL4322" t="s">
        <v>1689</v>
      </c>
      <c r="AM4322" t="s">
        <v>6284</v>
      </c>
      <c r="AN4322">
        <v>-26</v>
      </c>
      <c r="AO4322">
        <v>9</v>
      </c>
      <c r="AP4322" t="s">
        <v>7428</v>
      </c>
      <c r="AQ4322" t="s">
        <v>141</v>
      </c>
      <c r="AR4322" t="s">
        <v>72</v>
      </c>
      <c r="AS4322" t="s">
        <v>82</v>
      </c>
      <c r="AT4322" t="s">
        <v>73</v>
      </c>
      <c r="AU4322" t="s">
        <v>123</v>
      </c>
      <c r="AV4322" t="s">
        <v>63</v>
      </c>
      <c r="AW4322" t="s">
        <v>63</v>
      </c>
      <c r="AX4322">
        <v>37.74</v>
      </c>
      <c r="AY4322">
        <v>62.26</v>
      </c>
      <c r="AZ4322" t="s">
        <v>363</v>
      </c>
      <c r="BA4322" t="s">
        <v>217</v>
      </c>
      <c r="BB4322" t="s">
        <v>348</v>
      </c>
      <c r="BC4322" t="s">
        <v>146</v>
      </c>
      <c r="BD4322" t="s">
        <v>300</v>
      </c>
      <c r="BE4322" t="s">
        <v>109</v>
      </c>
      <c r="BF4322">
        <v>1</v>
      </c>
      <c r="BG4322">
        <f>IF(Table1[[#This Row],[ft_score]]="0 - 0", 1, 0)</f>
        <v>0</v>
      </c>
      <c r="BH4322">
        <f t="shared" si="67"/>
        <v>0</v>
      </c>
    </row>
    <row r="4323" spans="1:60" x14ac:dyDescent="0.25">
      <c r="A4323" s="1">
        <v>7254</v>
      </c>
      <c r="B4323" t="s">
        <v>58</v>
      </c>
      <c r="C4323" t="s">
        <v>167</v>
      </c>
      <c r="D4323">
        <v>3</v>
      </c>
      <c r="E4323">
        <v>1</v>
      </c>
      <c r="F4323" t="s">
        <v>170</v>
      </c>
      <c r="G4323" t="s">
        <v>90</v>
      </c>
      <c r="H4323" t="s">
        <v>90</v>
      </c>
      <c r="I4323" t="s">
        <v>58</v>
      </c>
      <c r="J4323" t="s">
        <v>58</v>
      </c>
      <c r="K4323">
        <v>0</v>
      </c>
      <c r="L4323" t="s">
        <v>111</v>
      </c>
      <c r="M4323" t="s">
        <v>170</v>
      </c>
      <c r="N4323" t="s">
        <v>201</v>
      </c>
      <c r="O4323" t="s">
        <v>201</v>
      </c>
      <c r="P4323" t="s">
        <v>111</v>
      </c>
      <c r="Q4323" t="s">
        <v>111</v>
      </c>
      <c r="R4323" t="s">
        <v>111</v>
      </c>
      <c r="S4323" t="s">
        <v>170</v>
      </c>
      <c r="T4323">
        <v>0</v>
      </c>
      <c r="U4323" t="s">
        <v>5704</v>
      </c>
      <c r="V4323" t="s">
        <v>5622</v>
      </c>
      <c r="W4323" t="s">
        <v>9634</v>
      </c>
      <c r="X4323" t="s">
        <v>9598</v>
      </c>
      <c r="Y4323" t="s">
        <v>921</v>
      </c>
      <c r="Z4323" t="s">
        <v>5038</v>
      </c>
      <c r="AA4323" t="s">
        <v>5039</v>
      </c>
      <c r="AB4323">
        <v>20</v>
      </c>
      <c r="AC4323">
        <v>87.5</v>
      </c>
      <c r="AD4323">
        <v>68.75</v>
      </c>
      <c r="AE4323">
        <v>43.75</v>
      </c>
      <c r="AF4323" t="s">
        <v>159</v>
      </c>
      <c r="AG4323" t="s">
        <v>72</v>
      </c>
      <c r="AH4323" t="s">
        <v>341</v>
      </c>
      <c r="AI4323" t="s">
        <v>1507</v>
      </c>
      <c r="AJ4323" t="s">
        <v>3303</v>
      </c>
      <c r="AK4323" t="s">
        <v>3430</v>
      </c>
      <c r="AL4323" t="s">
        <v>359</v>
      </c>
      <c r="AM4323" t="s">
        <v>6398</v>
      </c>
      <c r="AN4323">
        <v>-4</v>
      </c>
      <c r="AO4323">
        <v>9</v>
      </c>
      <c r="AP4323" t="s">
        <v>4057</v>
      </c>
      <c r="AQ4323" t="s">
        <v>82</v>
      </c>
      <c r="AR4323" t="s">
        <v>82</v>
      </c>
      <c r="AS4323" t="s">
        <v>97</v>
      </c>
      <c r="AT4323" t="s">
        <v>97</v>
      </c>
      <c r="AU4323" t="s">
        <v>116</v>
      </c>
      <c r="AV4323" t="s">
        <v>159</v>
      </c>
      <c r="AW4323" t="s">
        <v>72</v>
      </c>
      <c r="AX4323">
        <v>43.05</v>
      </c>
      <c r="AY4323">
        <v>56.96</v>
      </c>
      <c r="AZ4323" t="s">
        <v>104</v>
      </c>
      <c r="BA4323" t="s">
        <v>268</v>
      </c>
      <c r="BB4323" t="s">
        <v>421</v>
      </c>
      <c r="BC4323" t="s">
        <v>88</v>
      </c>
      <c r="BD4323" t="s">
        <v>146</v>
      </c>
      <c r="BE4323" t="s">
        <v>454</v>
      </c>
      <c r="BF4323">
        <v>1</v>
      </c>
      <c r="BG4323">
        <f>IF(Table1[[#This Row],[ft_score]]="0 - 0", 1, 0)</f>
        <v>0</v>
      </c>
      <c r="BH4323">
        <f t="shared" si="67"/>
        <v>0</v>
      </c>
    </row>
    <row r="4324" spans="1:60" hidden="1" x14ac:dyDescent="0.25">
      <c r="A4324" s="1">
        <v>7624</v>
      </c>
      <c r="B4324" t="s">
        <v>58</v>
      </c>
      <c r="C4324" t="s">
        <v>126</v>
      </c>
      <c r="D4324">
        <v>3</v>
      </c>
      <c r="E4324">
        <v>1</v>
      </c>
      <c r="F4324" t="s">
        <v>170</v>
      </c>
      <c r="G4324" t="s">
        <v>90</v>
      </c>
      <c r="H4324" t="s">
        <v>90</v>
      </c>
      <c r="I4324" t="s">
        <v>58</v>
      </c>
      <c r="J4324" t="s">
        <v>90</v>
      </c>
      <c r="K4324">
        <v>0</v>
      </c>
      <c r="L4324" t="s">
        <v>111</v>
      </c>
      <c r="M4324" t="s">
        <v>170</v>
      </c>
      <c r="N4324" t="s">
        <v>64</v>
      </c>
      <c r="O4324" t="s">
        <v>64</v>
      </c>
      <c r="P4324" t="s">
        <v>111</v>
      </c>
      <c r="Q4324" t="s">
        <v>111</v>
      </c>
      <c r="R4324" t="s">
        <v>169</v>
      </c>
      <c r="S4324" t="s">
        <v>170</v>
      </c>
      <c r="T4324">
        <v>2763.99</v>
      </c>
      <c r="U4324" t="s">
        <v>5832</v>
      </c>
      <c r="V4324" t="s">
        <v>5853</v>
      </c>
      <c r="W4324" t="s">
        <v>10196</v>
      </c>
      <c r="X4324" t="s">
        <v>10035</v>
      </c>
      <c r="Y4324" t="s">
        <v>1008</v>
      </c>
      <c r="Z4324" t="s">
        <v>6844</v>
      </c>
      <c r="AA4324" t="s">
        <v>5637</v>
      </c>
      <c r="AB4324">
        <v>7</v>
      </c>
      <c r="AC4324">
        <v>78.569999999999993</v>
      </c>
      <c r="AD4324">
        <v>57.14</v>
      </c>
      <c r="AE4324">
        <v>21.43</v>
      </c>
      <c r="AF4324" t="s">
        <v>1567</v>
      </c>
      <c r="AG4324" t="s">
        <v>3125</v>
      </c>
      <c r="AH4324" t="s">
        <v>344</v>
      </c>
      <c r="AI4324" t="s">
        <v>9306</v>
      </c>
      <c r="AJ4324" t="s">
        <v>344</v>
      </c>
      <c r="AK4324" t="s">
        <v>10197</v>
      </c>
      <c r="AL4324" t="s">
        <v>934</v>
      </c>
      <c r="AM4324" t="s">
        <v>789</v>
      </c>
      <c r="AN4324">
        <v>-19</v>
      </c>
      <c r="AO4324">
        <v>-0.5</v>
      </c>
      <c r="AP4324" t="s">
        <v>2726</v>
      </c>
      <c r="AQ4324" t="s">
        <v>7100</v>
      </c>
      <c r="AR4324" t="s">
        <v>6063</v>
      </c>
      <c r="AS4324" t="s">
        <v>6063</v>
      </c>
      <c r="AT4324" t="s">
        <v>7100</v>
      </c>
      <c r="AU4324" t="s">
        <v>2934</v>
      </c>
      <c r="AV4324" t="s">
        <v>3125</v>
      </c>
      <c r="AW4324" t="s">
        <v>63</v>
      </c>
      <c r="AX4324">
        <v>40.76</v>
      </c>
      <c r="AY4324">
        <v>59.24</v>
      </c>
      <c r="AZ4324" t="s">
        <v>166</v>
      </c>
      <c r="BA4324" t="s">
        <v>166</v>
      </c>
      <c r="BB4324" t="s">
        <v>166</v>
      </c>
      <c r="BC4324" t="s">
        <v>166</v>
      </c>
      <c r="BD4324" t="s">
        <v>166</v>
      </c>
      <c r="BE4324" t="s">
        <v>166</v>
      </c>
      <c r="BF4324" t="s">
        <v>58</v>
      </c>
      <c r="BG4324">
        <f>IF(Table1[[#This Row],[ft_score]]="0 - 0", 1, 0)</f>
        <v>0</v>
      </c>
      <c r="BH4324">
        <f t="shared" si="67"/>
        <v>0</v>
      </c>
    </row>
    <row r="4325" spans="1:60" x14ac:dyDescent="0.25">
      <c r="A4325" s="1">
        <v>7958</v>
      </c>
      <c r="B4325" t="s">
        <v>58</v>
      </c>
      <c r="C4325" t="s">
        <v>148</v>
      </c>
      <c r="D4325">
        <v>3</v>
      </c>
      <c r="E4325">
        <v>1</v>
      </c>
      <c r="F4325" t="s">
        <v>170</v>
      </c>
      <c r="G4325" t="s">
        <v>90</v>
      </c>
      <c r="H4325" t="s">
        <v>90</v>
      </c>
      <c r="I4325" t="s">
        <v>58</v>
      </c>
      <c r="J4325" t="s">
        <v>58</v>
      </c>
      <c r="K4325">
        <v>0</v>
      </c>
      <c r="L4325" t="s">
        <v>111</v>
      </c>
      <c r="M4325" t="s">
        <v>170</v>
      </c>
      <c r="N4325" t="s">
        <v>60</v>
      </c>
      <c r="O4325" t="s">
        <v>60</v>
      </c>
      <c r="P4325" t="s">
        <v>111</v>
      </c>
      <c r="Q4325" t="s">
        <v>111</v>
      </c>
      <c r="R4325" t="s">
        <v>170</v>
      </c>
      <c r="S4325" t="s">
        <v>170</v>
      </c>
      <c r="T4325">
        <v>25.61</v>
      </c>
      <c r="U4325" t="s">
        <v>5411</v>
      </c>
      <c r="V4325" t="s">
        <v>3247</v>
      </c>
      <c r="W4325" t="s">
        <v>10686</v>
      </c>
      <c r="X4325" t="s">
        <v>10679</v>
      </c>
      <c r="Y4325" t="s">
        <v>405</v>
      </c>
      <c r="Z4325" t="s">
        <v>2349</v>
      </c>
      <c r="AA4325" t="s">
        <v>2350</v>
      </c>
      <c r="AB4325">
        <v>7</v>
      </c>
      <c r="AC4325">
        <v>85.72</v>
      </c>
      <c r="AD4325">
        <v>64.290000000000006</v>
      </c>
      <c r="AE4325">
        <v>14.29</v>
      </c>
      <c r="AF4325" t="s">
        <v>63</v>
      </c>
      <c r="AG4325" t="s">
        <v>3125</v>
      </c>
      <c r="AH4325" t="s">
        <v>3394</v>
      </c>
      <c r="AI4325" t="s">
        <v>3227</v>
      </c>
      <c r="AJ4325" t="s">
        <v>5588</v>
      </c>
      <c r="AK4325" t="s">
        <v>4633</v>
      </c>
      <c r="AL4325" t="s">
        <v>4393</v>
      </c>
      <c r="AM4325" t="s">
        <v>530</v>
      </c>
      <c r="AN4325">
        <v>-9</v>
      </c>
      <c r="AO4325">
        <v>0.5</v>
      </c>
      <c r="AP4325" t="s">
        <v>1626</v>
      </c>
      <c r="AQ4325" t="s">
        <v>1835</v>
      </c>
      <c r="AR4325" t="s">
        <v>2934</v>
      </c>
      <c r="AS4325" t="s">
        <v>2934</v>
      </c>
      <c r="AT4325" t="s">
        <v>1835</v>
      </c>
      <c r="AU4325" t="s">
        <v>6063</v>
      </c>
      <c r="AV4325" t="s">
        <v>1567</v>
      </c>
      <c r="AW4325" t="s">
        <v>63</v>
      </c>
      <c r="AX4325">
        <v>51.94</v>
      </c>
      <c r="AY4325">
        <v>48.07</v>
      </c>
      <c r="AZ4325" t="s">
        <v>195</v>
      </c>
      <c r="BA4325" t="s">
        <v>829</v>
      </c>
      <c r="BB4325" t="s">
        <v>268</v>
      </c>
      <c r="BC4325" t="s">
        <v>423</v>
      </c>
      <c r="BD4325" t="s">
        <v>523</v>
      </c>
      <c r="BE4325" t="s">
        <v>424</v>
      </c>
      <c r="BF4325">
        <v>1</v>
      </c>
      <c r="BG4325">
        <f>IF(Table1[[#This Row],[ft_score]]="0 - 0", 1, 0)</f>
        <v>0</v>
      </c>
      <c r="BH4325">
        <f t="shared" si="67"/>
        <v>0</v>
      </c>
    </row>
    <row r="4326" spans="1:60" hidden="1" x14ac:dyDescent="0.25">
      <c r="A4326" s="1">
        <v>8074</v>
      </c>
      <c r="B4326" t="s">
        <v>58</v>
      </c>
      <c r="C4326" t="s">
        <v>167</v>
      </c>
      <c r="D4326">
        <v>3</v>
      </c>
      <c r="E4326">
        <v>1</v>
      </c>
      <c r="F4326" t="s">
        <v>170</v>
      </c>
      <c r="G4326" t="s">
        <v>90</v>
      </c>
      <c r="H4326" t="s">
        <v>90</v>
      </c>
      <c r="I4326" t="s">
        <v>58</v>
      </c>
      <c r="J4326" t="s">
        <v>90</v>
      </c>
      <c r="K4326">
        <v>0</v>
      </c>
      <c r="L4326" t="s">
        <v>111</v>
      </c>
      <c r="M4326" t="s">
        <v>170</v>
      </c>
      <c r="N4326" t="s">
        <v>201</v>
      </c>
      <c r="O4326" t="s">
        <v>111</v>
      </c>
      <c r="P4326" t="s">
        <v>111</v>
      </c>
      <c r="Q4326" t="s">
        <v>111</v>
      </c>
      <c r="R4326" t="s">
        <v>169</v>
      </c>
      <c r="S4326" t="s">
        <v>170</v>
      </c>
      <c r="T4326">
        <v>0</v>
      </c>
      <c r="U4326" t="s">
        <v>7330</v>
      </c>
      <c r="V4326" t="s">
        <v>6674</v>
      </c>
      <c r="W4326" t="s">
        <v>10857</v>
      </c>
      <c r="X4326" t="s">
        <v>10781</v>
      </c>
      <c r="Y4326" t="s">
        <v>1695</v>
      </c>
      <c r="Z4326" t="s">
        <v>6664</v>
      </c>
      <c r="AA4326" t="s">
        <v>6665</v>
      </c>
      <c r="AB4326">
        <v>3</v>
      </c>
      <c r="AC4326">
        <v>83.34</v>
      </c>
      <c r="AD4326">
        <v>66.67</v>
      </c>
      <c r="AE4326">
        <v>50</v>
      </c>
      <c r="AF4326" t="s">
        <v>136</v>
      </c>
      <c r="AG4326" t="s">
        <v>2364</v>
      </c>
      <c r="AH4326" t="s">
        <v>63</v>
      </c>
      <c r="AI4326" t="s">
        <v>1282</v>
      </c>
      <c r="AJ4326" t="s">
        <v>1282</v>
      </c>
      <c r="AK4326" t="s">
        <v>721</v>
      </c>
      <c r="AL4326" t="s">
        <v>72</v>
      </c>
      <c r="AM4326" t="s">
        <v>1283</v>
      </c>
      <c r="AN4326">
        <v>-49</v>
      </c>
      <c r="AO4326">
        <v>-1.5</v>
      </c>
      <c r="AP4326" t="s">
        <v>5212</v>
      </c>
      <c r="AQ4326" t="s">
        <v>2471</v>
      </c>
      <c r="AR4326" t="s">
        <v>1949</v>
      </c>
      <c r="AS4326" t="s">
        <v>1949</v>
      </c>
      <c r="AT4326" t="s">
        <v>2471</v>
      </c>
      <c r="AU4326" t="s">
        <v>2471</v>
      </c>
      <c r="AV4326" t="s">
        <v>63</v>
      </c>
      <c r="AW4326" t="s">
        <v>63</v>
      </c>
      <c r="AX4326">
        <v>38.89</v>
      </c>
      <c r="AY4326">
        <v>61.12</v>
      </c>
      <c r="AZ4326" t="s">
        <v>166</v>
      </c>
      <c r="BA4326" t="s">
        <v>166</v>
      </c>
      <c r="BB4326" t="s">
        <v>166</v>
      </c>
      <c r="BC4326" t="s">
        <v>166</v>
      </c>
      <c r="BD4326" t="s">
        <v>166</v>
      </c>
      <c r="BE4326" t="s">
        <v>166</v>
      </c>
      <c r="BF4326" t="s">
        <v>58</v>
      </c>
      <c r="BG4326">
        <f>IF(Table1[[#This Row],[ft_score]]="0 - 0", 1, 0)</f>
        <v>0</v>
      </c>
      <c r="BH4326">
        <f t="shared" si="67"/>
        <v>0</v>
      </c>
    </row>
    <row r="4327" spans="1:60" hidden="1" x14ac:dyDescent="0.25">
      <c r="A4327" s="1">
        <v>8319</v>
      </c>
      <c r="B4327" t="s">
        <v>58</v>
      </c>
      <c r="C4327" t="s">
        <v>167</v>
      </c>
      <c r="D4327">
        <v>3</v>
      </c>
      <c r="E4327">
        <v>1</v>
      </c>
      <c r="F4327" t="s">
        <v>170</v>
      </c>
      <c r="G4327" t="s">
        <v>90</v>
      </c>
      <c r="H4327" t="s">
        <v>90</v>
      </c>
      <c r="I4327" t="s">
        <v>58</v>
      </c>
      <c r="J4327" t="s">
        <v>90</v>
      </c>
      <c r="K4327">
        <v>0</v>
      </c>
      <c r="L4327" t="s">
        <v>111</v>
      </c>
      <c r="M4327" t="s">
        <v>170</v>
      </c>
      <c r="N4327" t="s">
        <v>111</v>
      </c>
      <c r="O4327" t="s">
        <v>111</v>
      </c>
      <c r="P4327" t="s">
        <v>111</v>
      </c>
      <c r="Q4327" t="s">
        <v>111</v>
      </c>
      <c r="R4327" t="s">
        <v>169</v>
      </c>
      <c r="S4327" t="s">
        <v>170</v>
      </c>
      <c r="T4327">
        <v>343.37</v>
      </c>
      <c r="U4327" t="s">
        <v>11178</v>
      </c>
      <c r="V4327" t="s">
        <v>6655</v>
      </c>
      <c r="W4327" t="s">
        <v>11179</v>
      </c>
      <c r="X4327" t="s">
        <v>10919</v>
      </c>
      <c r="Y4327" t="s">
        <v>1695</v>
      </c>
      <c r="Z4327" t="s">
        <v>5466</v>
      </c>
      <c r="AA4327" t="s">
        <v>5467</v>
      </c>
      <c r="AB4327">
        <v>4</v>
      </c>
      <c r="AC4327">
        <v>100</v>
      </c>
      <c r="AD4327">
        <v>50</v>
      </c>
      <c r="AE4327">
        <v>33.340000000000003</v>
      </c>
      <c r="AF4327" t="s">
        <v>63</v>
      </c>
      <c r="AG4327" t="s">
        <v>98</v>
      </c>
      <c r="AH4327" t="s">
        <v>718</v>
      </c>
      <c r="AI4327" t="s">
        <v>718</v>
      </c>
      <c r="AJ4327" t="s">
        <v>1807</v>
      </c>
      <c r="AK4327" t="s">
        <v>136</v>
      </c>
      <c r="AL4327" t="s">
        <v>2886</v>
      </c>
      <c r="AM4327" t="s">
        <v>1338</v>
      </c>
      <c r="AN4327">
        <v>-2</v>
      </c>
      <c r="AO4327">
        <v>4</v>
      </c>
      <c r="AP4327" t="s">
        <v>3427</v>
      </c>
      <c r="AQ4327" t="s">
        <v>63</v>
      </c>
      <c r="AR4327" t="s">
        <v>560</v>
      </c>
      <c r="AS4327" t="s">
        <v>1949</v>
      </c>
      <c r="AT4327" t="s">
        <v>2471</v>
      </c>
      <c r="AU4327" t="s">
        <v>136</v>
      </c>
      <c r="AV4327" t="s">
        <v>63</v>
      </c>
      <c r="AW4327" t="s">
        <v>63</v>
      </c>
      <c r="AX4327">
        <v>38.54</v>
      </c>
      <c r="AY4327">
        <v>61.46</v>
      </c>
      <c r="AZ4327" t="s">
        <v>166</v>
      </c>
      <c r="BA4327" t="s">
        <v>166</v>
      </c>
      <c r="BB4327" t="s">
        <v>166</v>
      </c>
      <c r="BC4327" t="s">
        <v>166</v>
      </c>
      <c r="BD4327" t="s">
        <v>166</v>
      </c>
      <c r="BE4327" t="s">
        <v>166</v>
      </c>
      <c r="BF4327" t="s">
        <v>58</v>
      </c>
      <c r="BG4327">
        <f>IF(Table1[[#This Row],[ft_score]]="0 - 0", 1, 0)</f>
        <v>0</v>
      </c>
      <c r="BH4327">
        <f t="shared" si="67"/>
        <v>0</v>
      </c>
    </row>
    <row r="4328" spans="1:60" hidden="1" x14ac:dyDescent="0.25">
      <c r="A4328" s="1">
        <v>8346</v>
      </c>
      <c r="B4328" t="s">
        <v>58</v>
      </c>
      <c r="C4328" t="s">
        <v>126</v>
      </c>
      <c r="D4328">
        <v>3</v>
      </c>
      <c r="E4328">
        <v>1</v>
      </c>
      <c r="F4328" t="s">
        <v>170</v>
      </c>
      <c r="G4328" t="s">
        <v>90</v>
      </c>
      <c r="H4328" t="s">
        <v>90</v>
      </c>
      <c r="I4328" t="s">
        <v>58</v>
      </c>
      <c r="J4328" t="s">
        <v>90</v>
      </c>
      <c r="K4328">
        <v>0</v>
      </c>
      <c r="L4328" t="s">
        <v>60</v>
      </c>
      <c r="M4328" t="s">
        <v>170</v>
      </c>
      <c r="N4328" t="s">
        <v>60</v>
      </c>
      <c r="O4328" t="s">
        <v>60</v>
      </c>
      <c r="P4328" t="s">
        <v>60</v>
      </c>
      <c r="Q4328" t="s">
        <v>111</v>
      </c>
      <c r="R4328" t="s">
        <v>170</v>
      </c>
      <c r="S4328" t="s">
        <v>170</v>
      </c>
      <c r="T4328">
        <v>214.36</v>
      </c>
      <c r="U4328" t="s">
        <v>1249</v>
      </c>
      <c r="V4328" t="s">
        <v>1940</v>
      </c>
      <c r="W4328" t="s">
        <v>11213</v>
      </c>
      <c r="X4328" t="s">
        <v>10919</v>
      </c>
      <c r="Y4328" t="s">
        <v>1252</v>
      </c>
      <c r="Z4328" t="s">
        <v>641</v>
      </c>
      <c r="AA4328" t="s">
        <v>642</v>
      </c>
      <c r="AB4328">
        <v>23</v>
      </c>
      <c r="AC4328">
        <v>68.75</v>
      </c>
      <c r="AD4328">
        <v>25</v>
      </c>
      <c r="AE4328">
        <v>12.5</v>
      </c>
      <c r="AF4328" t="s">
        <v>83</v>
      </c>
      <c r="AG4328" t="s">
        <v>82</v>
      </c>
      <c r="AH4328" t="s">
        <v>4742</v>
      </c>
      <c r="AI4328" t="s">
        <v>806</v>
      </c>
      <c r="AJ4328" t="s">
        <v>2115</v>
      </c>
      <c r="AK4328" t="s">
        <v>1407</v>
      </c>
      <c r="AL4328" t="s">
        <v>702</v>
      </c>
      <c r="AM4328" t="s">
        <v>8066</v>
      </c>
      <c r="AN4328">
        <v>10</v>
      </c>
      <c r="AO4328">
        <v>3</v>
      </c>
      <c r="AP4328" t="s">
        <v>11214</v>
      </c>
      <c r="AQ4328" t="s">
        <v>72</v>
      </c>
      <c r="AR4328" t="s">
        <v>141</v>
      </c>
      <c r="AS4328" t="s">
        <v>335</v>
      </c>
      <c r="AT4328" t="s">
        <v>72</v>
      </c>
      <c r="AU4328" t="s">
        <v>159</v>
      </c>
      <c r="AV4328" t="s">
        <v>63</v>
      </c>
      <c r="AW4328" t="s">
        <v>63</v>
      </c>
      <c r="AX4328">
        <v>52.75</v>
      </c>
      <c r="AY4328">
        <v>47.26</v>
      </c>
      <c r="AZ4328" t="s">
        <v>166</v>
      </c>
      <c r="BA4328" t="s">
        <v>166</v>
      </c>
      <c r="BB4328" t="s">
        <v>166</v>
      </c>
      <c r="BC4328" t="s">
        <v>166</v>
      </c>
      <c r="BD4328" t="s">
        <v>166</v>
      </c>
      <c r="BE4328" t="s">
        <v>166</v>
      </c>
      <c r="BF4328" t="s">
        <v>58</v>
      </c>
      <c r="BG4328">
        <f>IF(Table1[[#This Row],[ft_score]]="0 - 0", 1, 0)</f>
        <v>0</v>
      </c>
      <c r="BH4328">
        <f t="shared" si="67"/>
        <v>0</v>
      </c>
    </row>
    <row r="4329" spans="1:60" hidden="1" x14ac:dyDescent="0.25">
      <c r="A4329" s="1">
        <v>8347</v>
      </c>
      <c r="B4329" t="s">
        <v>58</v>
      </c>
      <c r="C4329" t="s">
        <v>110</v>
      </c>
      <c r="D4329">
        <v>3</v>
      </c>
      <c r="E4329">
        <v>1</v>
      </c>
      <c r="F4329" t="s">
        <v>170</v>
      </c>
      <c r="G4329" t="s">
        <v>90</v>
      </c>
      <c r="H4329" t="s">
        <v>90</v>
      </c>
      <c r="I4329" t="s">
        <v>58</v>
      </c>
      <c r="J4329" t="s">
        <v>90</v>
      </c>
      <c r="K4329">
        <v>0</v>
      </c>
      <c r="L4329" t="s">
        <v>201</v>
      </c>
      <c r="M4329" t="s">
        <v>170</v>
      </c>
      <c r="N4329" t="s">
        <v>64</v>
      </c>
      <c r="O4329" t="s">
        <v>64</v>
      </c>
      <c r="P4329" t="s">
        <v>201</v>
      </c>
      <c r="Q4329" t="s">
        <v>111</v>
      </c>
      <c r="R4329" t="s">
        <v>111</v>
      </c>
      <c r="S4329" t="s">
        <v>170</v>
      </c>
      <c r="T4329">
        <v>54.84</v>
      </c>
      <c r="U4329" t="s">
        <v>2020</v>
      </c>
      <c r="V4329" t="s">
        <v>2019</v>
      </c>
      <c r="W4329" t="s">
        <v>11215</v>
      </c>
      <c r="X4329" t="s">
        <v>10919</v>
      </c>
      <c r="Y4329" t="s">
        <v>1252</v>
      </c>
      <c r="Z4329" t="s">
        <v>557</v>
      </c>
      <c r="AA4329" t="s">
        <v>558</v>
      </c>
      <c r="AB4329">
        <v>12</v>
      </c>
      <c r="AC4329">
        <v>68.75</v>
      </c>
      <c r="AD4329">
        <v>37.5</v>
      </c>
      <c r="AE4329">
        <v>31.25</v>
      </c>
      <c r="AF4329" t="s">
        <v>73</v>
      </c>
      <c r="AG4329" t="s">
        <v>73</v>
      </c>
      <c r="AH4329" t="s">
        <v>1651</v>
      </c>
      <c r="AI4329" t="s">
        <v>2093</v>
      </c>
      <c r="AJ4329" t="s">
        <v>463</v>
      </c>
      <c r="AK4329" t="s">
        <v>894</v>
      </c>
      <c r="AL4329" t="s">
        <v>1336</v>
      </c>
      <c r="AM4329" t="s">
        <v>1698</v>
      </c>
      <c r="AN4329">
        <v>-9</v>
      </c>
      <c r="AO4329">
        <v>4.5</v>
      </c>
      <c r="AP4329" t="s">
        <v>972</v>
      </c>
      <c r="AQ4329" t="s">
        <v>72</v>
      </c>
      <c r="AR4329" t="s">
        <v>81</v>
      </c>
      <c r="AS4329" t="s">
        <v>97</v>
      </c>
      <c r="AT4329" t="s">
        <v>97</v>
      </c>
      <c r="AU4329" t="s">
        <v>72</v>
      </c>
      <c r="AV4329" t="s">
        <v>83</v>
      </c>
      <c r="AW4329" t="s">
        <v>63</v>
      </c>
      <c r="AX4329">
        <v>38.1</v>
      </c>
      <c r="AY4329">
        <v>61.91</v>
      </c>
      <c r="AZ4329" t="s">
        <v>166</v>
      </c>
      <c r="BA4329" t="s">
        <v>166</v>
      </c>
      <c r="BB4329" t="s">
        <v>166</v>
      </c>
      <c r="BC4329" t="s">
        <v>166</v>
      </c>
      <c r="BD4329" t="s">
        <v>166</v>
      </c>
      <c r="BE4329" t="s">
        <v>166</v>
      </c>
      <c r="BF4329" t="s">
        <v>58</v>
      </c>
      <c r="BG4329">
        <f>IF(Table1[[#This Row],[ft_score]]="0 - 0", 1, 0)</f>
        <v>0</v>
      </c>
      <c r="BH4329">
        <f t="shared" si="67"/>
        <v>0</v>
      </c>
    </row>
    <row r="4330" spans="1:60" hidden="1" x14ac:dyDescent="0.25">
      <c r="A4330" s="1">
        <v>8353</v>
      </c>
      <c r="B4330" t="s">
        <v>58</v>
      </c>
      <c r="C4330" t="s">
        <v>167</v>
      </c>
      <c r="D4330">
        <v>3</v>
      </c>
      <c r="E4330">
        <v>1</v>
      </c>
      <c r="F4330" t="s">
        <v>170</v>
      </c>
      <c r="G4330" t="s">
        <v>90</v>
      </c>
      <c r="H4330" t="s">
        <v>90</v>
      </c>
      <c r="I4330" t="s">
        <v>58</v>
      </c>
      <c r="J4330" t="s">
        <v>90</v>
      </c>
      <c r="K4330">
        <v>0</v>
      </c>
      <c r="L4330" t="s">
        <v>111</v>
      </c>
      <c r="M4330" t="s">
        <v>170</v>
      </c>
      <c r="N4330" t="s">
        <v>64</v>
      </c>
      <c r="O4330" t="s">
        <v>64</v>
      </c>
      <c r="P4330" t="s">
        <v>111</v>
      </c>
      <c r="Q4330" t="s">
        <v>111</v>
      </c>
      <c r="R4330" t="s">
        <v>111</v>
      </c>
      <c r="S4330" t="s">
        <v>170</v>
      </c>
      <c r="T4330">
        <v>46.44</v>
      </c>
      <c r="U4330" t="s">
        <v>8193</v>
      </c>
      <c r="V4330" t="s">
        <v>5123</v>
      </c>
      <c r="W4330" t="s">
        <v>11224</v>
      </c>
      <c r="X4330" t="s">
        <v>10919</v>
      </c>
      <c r="Y4330" t="s">
        <v>1308</v>
      </c>
      <c r="Z4330" t="s">
        <v>4769</v>
      </c>
      <c r="AA4330" t="s">
        <v>4770</v>
      </c>
      <c r="AB4330">
        <v>7</v>
      </c>
      <c r="AC4330">
        <v>78.569999999999993</v>
      </c>
      <c r="AD4330">
        <v>64.290000000000006</v>
      </c>
      <c r="AE4330">
        <v>21.43</v>
      </c>
      <c r="AF4330" t="s">
        <v>3778</v>
      </c>
      <c r="AG4330" t="s">
        <v>6063</v>
      </c>
      <c r="AH4330" t="s">
        <v>406</v>
      </c>
      <c r="AI4330" t="s">
        <v>134</v>
      </c>
      <c r="AJ4330" t="s">
        <v>11225</v>
      </c>
      <c r="AK4330" t="s">
        <v>3702</v>
      </c>
      <c r="AL4330" t="s">
        <v>2106</v>
      </c>
      <c r="AM4330" t="s">
        <v>734</v>
      </c>
      <c r="AN4330">
        <v>-5</v>
      </c>
      <c r="AO4330">
        <v>-8.5</v>
      </c>
      <c r="AP4330" t="s">
        <v>3164</v>
      </c>
      <c r="AQ4330" t="s">
        <v>7100</v>
      </c>
      <c r="AR4330" t="s">
        <v>2934</v>
      </c>
      <c r="AS4330" t="s">
        <v>6063</v>
      </c>
      <c r="AT4330" t="s">
        <v>6063</v>
      </c>
      <c r="AU4330" t="s">
        <v>6012</v>
      </c>
      <c r="AV4330" t="s">
        <v>3125</v>
      </c>
      <c r="AW4330" t="s">
        <v>3778</v>
      </c>
      <c r="AX4330">
        <v>62.61</v>
      </c>
      <c r="AY4330">
        <v>37.39</v>
      </c>
      <c r="AZ4330" t="s">
        <v>166</v>
      </c>
      <c r="BA4330" t="s">
        <v>166</v>
      </c>
      <c r="BB4330" t="s">
        <v>166</v>
      </c>
      <c r="BC4330" t="s">
        <v>166</v>
      </c>
      <c r="BD4330" t="s">
        <v>166</v>
      </c>
      <c r="BE4330" t="s">
        <v>166</v>
      </c>
      <c r="BF4330" t="s">
        <v>58</v>
      </c>
      <c r="BG4330">
        <f>IF(Table1[[#This Row],[ft_score]]="0 - 0", 1, 0)</f>
        <v>0</v>
      </c>
      <c r="BH4330">
        <f t="shared" si="67"/>
        <v>0</v>
      </c>
    </row>
    <row r="4331" spans="1:60" hidden="1" x14ac:dyDescent="0.25">
      <c r="A4331" s="1">
        <v>8367</v>
      </c>
      <c r="B4331" t="s">
        <v>58</v>
      </c>
      <c r="C4331" t="s">
        <v>167</v>
      </c>
      <c r="D4331">
        <v>3</v>
      </c>
      <c r="E4331">
        <v>1</v>
      </c>
      <c r="F4331" t="s">
        <v>170</v>
      </c>
      <c r="G4331" t="s">
        <v>90</v>
      </c>
      <c r="H4331" t="s">
        <v>90</v>
      </c>
      <c r="I4331" t="s">
        <v>58</v>
      </c>
      <c r="J4331" t="s">
        <v>90</v>
      </c>
      <c r="K4331">
        <v>0</v>
      </c>
      <c r="L4331" t="s">
        <v>111</v>
      </c>
      <c r="M4331" t="s">
        <v>170</v>
      </c>
      <c r="N4331" t="s">
        <v>60</v>
      </c>
      <c r="O4331" t="s">
        <v>60</v>
      </c>
      <c r="P4331" t="s">
        <v>111</v>
      </c>
      <c r="Q4331" t="s">
        <v>111</v>
      </c>
      <c r="R4331" t="s">
        <v>169</v>
      </c>
      <c r="S4331" t="s">
        <v>170</v>
      </c>
      <c r="T4331">
        <v>31.58</v>
      </c>
      <c r="U4331" t="s">
        <v>4947</v>
      </c>
      <c r="V4331" t="s">
        <v>3037</v>
      </c>
      <c r="W4331" t="s">
        <v>11248</v>
      </c>
      <c r="X4331" t="s">
        <v>10919</v>
      </c>
      <c r="Y4331" t="s">
        <v>640</v>
      </c>
      <c r="Z4331" t="s">
        <v>654</v>
      </c>
      <c r="AA4331" t="s">
        <v>655</v>
      </c>
      <c r="AB4331">
        <v>24</v>
      </c>
      <c r="AC4331">
        <v>68.75</v>
      </c>
      <c r="AD4331">
        <v>50</v>
      </c>
      <c r="AE4331">
        <v>43.75</v>
      </c>
      <c r="AF4331" t="s">
        <v>73</v>
      </c>
      <c r="AG4331" t="s">
        <v>82</v>
      </c>
      <c r="AH4331" t="s">
        <v>6773</v>
      </c>
      <c r="AI4331" t="s">
        <v>4822</v>
      </c>
      <c r="AJ4331" t="s">
        <v>924</v>
      </c>
      <c r="AK4331" t="s">
        <v>733</v>
      </c>
      <c r="AL4331" t="s">
        <v>2997</v>
      </c>
      <c r="AM4331" t="s">
        <v>3029</v>
      </c>
      <c r="AN4331">
        <v>-41</v>
      </c>
      <c r="AO4331">
        <v>-1.5</v>
      </c>
      <c r="AP4331" t="s">
        <v>1278</v>
      </c>
      <c r="AQ4331" t="s">
        <v>141</v>
      </c>
      <c r="AR4331" t="s">
        <v>72</v>
      </c>
      <c r="AS4331" t="s">
        <v>72</v>
      </c>
      <c r="AT4331" t="s">
        <v>81</v>
      </c>
      <c r="AU4331" t="s">
        <v>116</v>
      </c>
      <c r="AV4331" t="s">
        <v>123</v>
      </c>
      <c r="AW4331" t="s">
        <v>72</v>
      </c>
      <c r="AX4331">
        <v>47.05</v>
      </c>
      <c r="AY4331">
        <v>52.96</v>
      </c>
      <c r="AZ4331" t="s">
        <v>166</v>
      </c>
      <c r="BA4331" t="s">
        <v>166</v>
      </c>
      <c r="BB4331" t="s">
        <v>166</v>
      </c>
      <c r="BC4331" t="s">
        <v>166</v>
      </c>
      <c r="BD4331" t="s">
        <v>166</v>
      </c>
      <c r="BE4331" t="s">
        <v>166</v>
      </c>
      <c r="BF4331" t="s">
        <v>58</v>
      </c>
      <c r="BG4331">
        <f>IF(Table1[[#This Row],[ft_score]]="0 - 0", 1, 0)</f>
        <v>0</v>
      </c>
      <c r="BH4331">
        <f t="shared" si="67"/>
        <v>0</v>
      </c>
    </row>
    <row r="4332" spans="1:60" x14ac:dyDescent="0.25">
      <c r="A4332" s="1">
        <v>8545</v>
      </c>
      <c r="B4332" t="s">
        <v>58</v>
      </c>
      <c r="C4332" t="s">
        <v>200</v>
      </c>
      <c r="D4332">
        <v>3</v>
      </c>
      <c r="E4332">
        <v>1</v>
      </c>
      <c r="F4332" t="s">
        <v>170</v>
      </c>
      <c r="G4332" t="s">
        <v>90</v>
      </c>
      <c r="H4332" t="s">
        <v>90</v>
      </c>
      <c r="I4332" t="s">
        <v>58</v>
      </c>
      <c r="J4332" t="s">
        <v>58</v>
      </c>
      <c r="K4332">
        <v>0</v>
      </c>
      <c r="L4332" t="s">
        <v>150</v>
      </c>
      <c r="M4332" t="s">
        <v>170</v>
      </c>
      <c r="N4332" t="s">
        <v>64</v>
      </c>
      <c r="O4332" t="s">
        <v>64</v>
      </c>
      <c r="P4332" t="s">
        <v>150</v>
      </c>
      <c r="Q4332" t="s">
        <v>169</v>
      </c>
      <c r="R4332" t="s">
        <v>169</v>
      </c>
      <c r="S4332" t="s">
        <v>170</v>
      </c>
      <c r="T4332">
        <v>563.61</v>
      </c>
      <c r="U4332" t="s">
        <v>3019</v>
      </c>
      <c r="V4332" t="s">
        <v>2458</v>
      </c>
      <c r="W4332" t="s">
        <v>11498</v>
      </c>
      <c r="X4332" t="s">
        <v>11495</v>
      </c>
      <c r="Y4332" t="s">
        <v>9152</v>
      </c>
      <c r="Z4332" t="s">
        <v>680</v>
      </c>
      <c r="AA4332" t="s">
        <v>681</v>
      </c>
      <c r="AB4332">
        <v>9</v>
      </c>
      <c r="AC4332">
        <v>75</v>
      </c>
      <c r="AD4332">
        <v>56.25</v>
      </c>
      <c r="AE4332">
        <v>18.75</v>
      </c>
      <c r="AF4332" t="s">
        <v>72</v>
      </c>
      <c r="AG4332" t="s">
        <v>72</v>
      </c>
      <c r="AH4332" t="s">
        <v>3027</v>
      </c>
      <c r="AI4332" t="s">
        <v>3924</v>
      </c>
      <c r="AJ4332" t="s">
        <v>3924</v>
      </c>
      <c r="AK4332" t="s">
        <v>2787</v>
      </c>
      <c r="AL4332" t="s">
        <v>1671</v>
      </c>
      <c r="AM4332" t="s">
        <v>838</v>
      </c>
      <c r="AN4332">
        <v>-10</v>
      </c>
      <c r="AO4332">
        <v>6</v>
      </c>
      <c r="AP4332" t="s">
        <v>10809</v>
      </c>
      <c r="AQ4332" t="s">
        <v>73</v>
      </c>
      <c r="AR4332" t="s">
        <v>81</v>
      </c>
      <c r="AS4332" t="s">
        <v>73</v>
      </c>
      <c r="AT4332" t="s">
        <v>141</v>
      </c>
      <c r="AU4332" t="s">
        <v>82</v>
      </c>
      <c r="AV4332" t="s">
        <v>72</v>
      </c>
      <c r="AW4332" t="s">
        <v>63</v>
      </c>
      <c r="AX4332">
        <v>50.34</v>
      </c>
      <c r="AY4332">
        <v>49.66</v>
      </c>
      <c r="AZ4332" t="s">
        <v>104</v>
      </c>
      <c r="BA4332" t="s">
        <v>454</v>
      </c>
      <c r="BB4332" t="s">
        <v>268</v>
      </c>
      <c r="BC4332" t="s">
        <v>455</v>
      </c>
      <c r="BD4332" t="s">
        <v>197</v>
      </c>
      <c r="BE4332" t="s">
        <v>456</v>
      </c>
      <c r="BF4332">
        <v>1</v>
      </c>
      <c r="BG4332">
        <f>IF(Table1[[#This Row],[ft_score]]="0 - 0", 1, 0)</f>
        <v>0</v>
      </c>
      <c r="BH4332">
        <f t="shared" si="67"/>
        <v>0</v>
      </c>
    </row>
    <row r="4333" spans="1:60" x14ac:dyDescent="0.25">
      <c r="A4333" s="1">
        <v>8568</v>
      </c>
      <c r="B4333" t="s">
        <v>58</v>
      </c>
      <c r="C4333" t="s">
        <v>148</v>
      </c>
      <c r="D4333">
        <v>3</v>
      </c>
      <c r="E4333">
        <v>1</v>
      </c>
      <c r="F4333" t="s">
        <v>170</v>
      </c>
      <c r="G4333" t="s">
        <v>90</v>
      </c>
      <c r="H4333" t="s">
        <v>90</v>
      </c>
      <c r="I4333" t="s">
        <v>58</v>
      </c>
      <c r="J4333" t="s">
        <v>90</v>
      </c>
      <c r="K4333">
        <v>0</v>
      </c>
      <c r="L4333" t="s">
        <v>60</v>
      </c>
      <c r="M4333" t="s">
        <v>170</v>
      </c>
      <c r="N4333" t="s">
        <v>60</v>
      </c>
      <c r="O4333" t="s">
        <v>60</v>
      </c>
      <c r="P4333" t="s">
        <v>60</v>
      </c>
      <c r="Q4333" t="s">
        <v>150</v>
      </c>
      <c r="R4333" t="s">
        <v>169</v>
      </c>
      <c r="S4333" t="s">
        <v>170</v>
      </c>
      <c r="T4333">
        <v>0.1</v>
      </c>
      <c r="U4333" t="s">
        <v>6528</v>
      </c>
      <c r="V4333" t="s">
        <v>5700</v>
      </c>
      <c r="W4333" t="s">
        <v>11526</v>
      </c>
      <c r="X4333" t="s">
        <v>11495</v>
      </c>
      <c r="Y4333" t="s">
        <v>2747</v>
      </c>
      <c r="Z4333" t="s">
        <v>5689</v>
      </c>
      <c r="AA4333" t="s">
        <v>5690</v>
      </c>
      <c r="AB4333">
        <v>6</v>
      </c>
      <c r="AC4333">
        <v>75</v>
      </c>
      <c r="AD4333">
        <v>25</v>
      </c>
      <c r="AE4333">
        <v>16.670000000000002</v>
      </c>
      <c r="AF4333" t="s">
        <v>98</v>
      </c>
      <c r="AG4333" t="s">
        <v>73</v>
      </c>
      <c r="AH4333" t="s">
        <v>83</v>
      </c>
      <c r="AI4333" t="s">
        <v>359</v>
      </c>
      <c r="AJ4333" t="s">
        <v>3411</v>
      </c>
      <c r="AK4333" t="s">
        <v>164</v>
      </c>
      <c r="AL4333" t="s">
        <v>1807</v>
      </c>
      <c r="AM4333" t="s">
        <v>1498</v>
      </c>
      <c r="AN4333">
        <v>-3</v>
      </c>
      <c r="AO4333">
        <v>-4.5</v>
      </c>
      <c r="AP4333" t="s">
        <v>4061</v>
      </c>
      <c r="AQ4333" t="s">
        <v>1949</v>
      </c>
      <c r="AR4333" t="s">
        <v>2471</v>
      </c>
      <c r="AS4333" t="s">
        <v>6254</v>
      </c>
      <c r="AT4333" t="s">
        <v>136</v>
      </c>
      <c r="AU4333" t="s">
        <v>2364</v>
      </c>
      <c r="AV4333" t="s">
        <v>63</v>
      </c>
      <c r="AW4333" t="s">
        <v>63</v>
      </c>
      <c r="AX4333">
        <v>49.15</v>
      </c>
      <c r="AY4333">
        <v>50.85</v>
      </c>
      <c r="AZ4333" t="s">
        <v>584</v>
      </c>
      <c r="BA4333" t="s">
        <v>268</v>
      </c>
      <c r="BB4333" t="s">
        <v>112</v>
      </c>
      <c r="BC4333" t="s">
        <v>146</v>
      </c>
      <c r="BD4333" t="s">
        <v>300</v>
      </c>
      <c r="BE4333" t="s">
        <v>109</v>
      </c>
      <c r="BF4333">
        <v>1</v>
      </c>
      <c r="BG4333">
        <f>IF(Table1[[#This Row],[ft_score]]="0 - 0", 1, 0)</f>
        <v>0</v>
      </c>
      <c r="BH4333">
        <f t="shared" si="67"/>
        <v>0</v>
      </c>
    </row>
    <row r="4334" spans="1:60" x14ac:dyDescent="0.25">
      <c r="A4334" s="1">
        <v>8590</v>
      </c>
      <c r="B4334" t="s">
        <v>58</v>
      </c>
      <c r="C4334" t="s">
        <v>59</v>
      </c>
      <c r="D4334">
        <v>3</v>
      </c>
      <c r="E4334">
        <v>1</v>
      </c>
      <c r="F4334" t="s">
        <v>170</v>
      </c>
      <c r="G4334" t="s">
        <v>90</v>
      </c>
      <c r="H4334" t="s">
        <v>90</v>
      </c>
      <c r="I4334" t="s">
        <v>58</v>
      </c>
      <c r="J4334" t="s">
        <v>90</v>
      </c>
      <c r="K4334">
        <v>0</v>
      </c>
      <c r="L4334" t="s">
        <v>111</v>
      </c>
      <c r="M4334" t="s">
        <v>170</v>
      </c>
      <c r="N4334" t="s">
        <v>64</v>
      </c>
      <c r="O4334" t="s">
        <v>201</v>
      </c>
      <c r="P4334" t="s">
        <v>111</v>
      </c>
      <c r="Q4334" t="s">
        <v>169</v>
      </c>
      <c r="R4334" t="s">
        <v>169</v>
      </c>
      <c r="S4334" t="s">
        <v>170</v>
      </c>
      <c r="T4334">
        <v>2002.45</v>
      </c>
      <c r="U4334" t="s">
        <v>1323</v>
      </c>
      <c r="V4334" t="s">
        <v>2807</v>
      </c>
      <c r="W4334" t="s">
        <v>11562</v>
      </c>
      <c r="X4334" t="s">
        <v>11495</v>
      </c>
      <c r="Y4334" t="s">
        <v>94</v>
      </c>
      <c r="Z4334" t="s">
        <v>1261</v>
      </c>
      <c r="AA4334" t="s">
        <v>1262</v>
      </c>
      <c r="AB4334">
        <v>22</v>
      </c>
      <c r="AC4334">
        <v>93.75</v>
      </c>
      <c r="AD4334">
        <v>62.5</v>
      </c>
      <c r="AE4334">
        <v>43.75</v>
      </c>
      <c r="AF4334" t="s">
        <v>82</v>
      </c>
      <c r="AG4334" t="s">
        <v>73</v>
      </c>
      <c r="AH4334" t="s">
        <v>4245</v>
      </c>
      <c r="AI4334" t="s">
        <v>3719</v>
      </c>
      <c r="AJ4334" t="s">
        <v>933</v>
      </c>
      <c r="AK4334" t="s">
        <v>418</v>
      </c>
      <c r="AL4334" t="s">
        <v>3122</v>
      </c>
      <c r="AM4334" t="s">
        <v>6152</v>
      </c>
      <c r="AN4334">
        <v>5</v>
      </c>
      <c r="AO4334">
        <v>-3.5</v>
      </c>
      <c r="AP4334" t="s">
        <v>11563</v>
      </c>
      <c r="AQ4334" t="s">
        <v>82</v>
      </c>
      <c r="AR4334" t="s">
        <v>81</v>
      </c>
      <c r="AS4334" t="s">
        <v>97</v>
      </c>
      <c r="AT4334" t="s">
        <v>82</v>
      </c>
      <c r="AU4334" t="s">
        <v>97</v>
      </c>
      <c r="AV4334" t="s">
        <v>73</v>
      </c>
      <c r="AW4334" t="s">
        <v>63</v>
      </c>
      <c r="AX4334">
        <v>41.81</v>
      </c>
      <c r="AY4334">
        <v>58.2</v>
      </c>
      <c r="AZ4334" t="s">
        <v>336</v>
      </c>
      <c r="BA4334" t="s">
        <v>125</v>
      </c>
      <c r="BB4334" t="s">
        <v>506</v>
      </c>
      <c r="BC4334" t="s">
        <v>197</v>
      </c>
      <c r="BD4334" t="s">
        <v>198</v>
      </c>
      <c r="BE4334" t="s">
        <v>199</v>
      </c>
      <c r="BF4334">
        <v>1</v>
      </c>
      <c r="BG4334">
        <f>IF(Table1[[#This Row],[ft_score]]="0 - 0", 1, 0)</f>
        <v>0</v>
      </c>
      <c r="BH4334">
        <f t="shared" si="67"/>
        <v>0</v>
      </c>
    </row>
    <row r="4335" spans="1:60" hidden="1" x14ac:dyDescent="0.25">
      <c r="A4335" s="1">
        <v>8658</v>
      </c>
      <c r="B4335" t="s">
        <v>58</v>
      </c>
      <c r="C4335" t="s">
        <v>148</v>
      </c>
      <c r="D4335">
        <v>3</v>
      </c>
      <c r="E4335">
        <v>1</v>
      </c>
      <c r="F4335" t="s">
        <v>170</v>
      </c>
      <c r="G4335" t="s">
        <v>90</v>
      </c>
      <c r="H4335" t="s">
        <v>90</v>
      </c>
      <c r="I4335" t="s">
        <v>58</v>
      </c>
      <c r="J4335" t="s">
        <v>90</v>
      </c>
      <c r="K4335">
        <v>0</v>
      </c>
      <c r="L4335" t="s">
        <v>60</v>
      </c>
      <c r="M4335" t="s">
        <v>170</v>
      </c>
      <c r="N4335" t="s">
        <v>60</v>
      </c>
      <c r="O4335" t="s">
        <v>60</v>
      </c>
      <c r="P4335" t="s">
        <v>60</v>
      </c>
      <c r="Q4335" t="s">
        <v>60</v>
      </c>
      <c r="R4335" t="s">
        <v>150</v>
      </c>
      <c r="S4335" t="s">
        <v>170</v>
      </c>
      <c r="T4335">
        <v>2931.97</v>
      </c>
      <c r="U4335" t="s">
        <v>6059</v>
      </c>
      <c r="V4335" t="s">
        <v>6065</v>
      </c>
      <c r="W4335" t="s">
        <v>11659</v>
      </c>
      <c r="X4335" t="s">
        <v>11603</v>
      </c>
      <c r="Y4335" t="s">
        <v>1695</v>
      </c>
      <c r="Z4335" t="s">
        <v>5680</v>
      </c>
      <c r="AA4335" t="s">
        <v>5681</v>
      </c>
      <c r="AB4335">
        <v>7</v>
      </c>
      <c r="AC4335">
        <v>71.430000000000007</v>
      </c>
      <c r="AD4335">
        <v>50</v>
      </c>
      <c r="AE4335">
        <v>28.57</v>
      </c>
      <c r="AF4335" t="s">
        <v>3778</v>
      </c>
      <c r="AG4335" t="s">
        <v>4686</v>
      </c>
      <c r="AH4335" t="s">
        <v>1014</v>
      </c>
      <c r="AI4335" t="s">
        <v>5311</v>
      </c>
      <c r="AJ4335" t="s">
        <v>1817</v>
      </c>
      <c r="AK4335" t="s">
        <v>160</v>
      </c>
      <c r="AL4335" t="s">
        <v>2416</v>
      </c>
      <c r="AM4335" t="s">
        <v>2630</v>
      </c>
      <c r="AN4335">
        <v>-12</v>
      </c>
      <c r="AO4335">
        <v>-8</v>
      </c>
      <c r="AP4335" t="s">
        <v>9025</v>
      </c>
      <c r="AQ4335" t="s">
        <v>6063</v>
      </c>
      <c r="AR4335" t="s">
        <v>6063</v>
      </c>
      <c r="AS4335" t="s">
        <v>1835</v>
      </c>
      <c r="AT4335" t="s">
        <v>2934</v>
      </c>
      <c r="AU4335" t="s">
        <v>4590</v>
      </c>
      <c r="AV4335" t="s">
        <v>3125</v>
      </c>
      <c r="AW4335" t="s">
        <v>3778</v>
      </c>
      <c r="AX4335">
        <v>53.97</v>
      </c>
      <c r="AY4335">
        <v>46.03</v>
      </c>
      <c r="AZ4335" t="s">
        <v>166</v>
      </c>
      <c r="BA4335" t="s">
        <v>166</v>
      </c>
      <c r="BB4335" t="s">
        <v>166</v>
      </c>
      <c r="BC4335" t="s">
        <v>166</v>
      </c>
      <c r="BD4335" t="s">
        <v>166</v>
      </c>
      <c r="BE4335" t="s">
        <v>166</v>
      </c>
      <c r="BF4335" t="s">
        <v>58</v>
      </c>
      <c r="BG4335">
        <f>IF(Table1[[#This Row],[ft_score]]="0 - 0", 1, 0)</f>
        <v>0</v>
      </c>
      <c r="BH4335">
        <f t="shared" si="67"/>
        <v>0</v>
      </c>
    </row>
    <row r="4336" spans="1:60" hidden="1" x14ac:dyDescent="0.25">
      <c r="A4336" s="1">
        <v>8708</v>
      </c>
      <c r="B4336" t="s">
        <v>58</v>
      </c>
      <c r="C4336" t="s">
        <v>167</v>
      </c>
      <c r="D4336">
        <v>3</v>
      </c>
      <c r="E4336">
        <v>1</v>
      </c>
      <c r="F4336" t="s">
        <v>170</v>
      </c>
      <c r="G4336" t="s">
        <v>90</v>
      </c>
      <c r="H4336" t="s">
        <v>90</v>
      </c>
      <c r="I4336" t="s">
        <v>58</v>
      </c>
      <c r="J4336" t="s">
        <v>58</v>
      </c>
      <c r="K4336">
        <v>0</v>
      </c>
      <c r="L4336" t="s">
        <v>60</v>
      </c>
      <c r="M4336" t="s">
        <v>170</v>
      </c>
      <c r="N4336" t="s">
        <v>60</v>
      </c>
      <c r="O4336" t="s">
        <v>60</v>
      </c>
      <c r="P4336" t="s">
        <v>60</v>
      </c>
      <c r="Q4336" t="s">
        <v>150</v>
      </c>
      <c r="R4336" t="s">
        <v>150</v>
      </c>
      <c r="S4336" t="s">
        <v>170</v>
      </c>
      <c r="T4336">
        <v>209.69</v>
      </c>
      <c r="U4336" t="s">
        <v>1633</v>
      </c>
      <c r="V4336" t="s">
        <v>1925</v>
      </c>
      <c r="W4336" t="s">
        <v>11724</v>
      </c>
      <c r="X4336" t="s">
        <v>11603</v>
      </c>
      <c r="Y4336" t="s">
        <v>69</v>
      </c>
      <c r="Z4336" t="s">
        <v>1288</v>
      </c>
      <c r="AA4336" t="s">
        <v>1289</v>
      </c>
      <c r="AB4336">
        <v>27</v>
      </c>
      <c r="AC4336">
        <v>87.5</v>
      </c>
      <c r="AD4336">
        <v>43.75</v>
      </c>
      <c r="AE4336">
        <v>31.25</v>
      </c>
      <c r="AF4336" t="s">
        <v>123</v>
      </c>
      <c r="AG4336" t="s">
        <v>72</v>
      </c>
      <c r="AH4336" t="s">
        <v>1255</v>
      </c>
      <c r="AI4336" t="s">
        <v>2801</v>
      </c>
      <c r="AJ4336" t="s">
        <v>3290</v>
      </c>
      <c r="AK4336" t="s">
        <v>2571</v>
      </c>
      <c r="AL4336" t="s">
        <v>343</v>
      </c>
      <c r="AM4336" t="s">
        <v>4197</v>
      </c>
      <c r="AN4336">
        <v>0</v>
      </c>
      <c r="AO4336">
        <v>-2</v>
      </c>
      <c r="AP4336" t="s">
        <v>8688</v>
      </c>
      <c r="AQ4336" t="s">
        <v>81</v>
      </c>
      <c r="AR4336" t="s">
        <v>82</v>
      </c>
      <c r="AS4336" t="s">
        <v>73</v>
      </c>
      <c r="AT4336" t="s">
        <v>141</v>
      </c>
      <c r="AU4336" t="s">
        <v>159</v>
      </c>
      <c r="AV4336" t="s">
        <v>72</v>
      </c>
      <c r="AW4336" t="s">
        <v>83</v>
      </c>
      <c r="AX4336">
        <v>38.61</v>
      </c>
      <c r="AY4336">
        <v>61.39</v>
      </c>
      <c r="AZ4336" t="s">
        <v>166</v>
      </c>
      <c r="BA4336" t="s">
        <v>166</v>
      </c>
      <c r="BB4336" t="s">
        <v>166</v>
      </c>
      <c r="BC4336" t="s">
        <v>166</v>
      </c>
      <c r="BD4336" t="s">
        <v>166</v>
      </c>
      <c r="BE4336" t="s">
        <v>166</v>
      </c>
      <c r="BF4336" t="s">
        <v>58</v>
      </c>
      <c r="BG4336">
        <f>IF(Table1[[#This Row],[ft_score]]="0 - 0", 1, 0)</f>
        <v>0</v>
      </c>
      <c r="BH4336">
        <f t="shared" si="67"/>
        <v>0</v>
      </c>
    </row>
    <row r="4337" spans="1:60" x14ac:dyDescent="0.25">
      <c r="A4337" s="1">
        <v>3890</v>
      </c>
      <c r="B4337" t="s">
        <v>58</v>
      </c>
      <c r="C4337" t="s">
        <v>126</v>
      </c>
      <c r="D4337">
        <v>3</v>
      </c>
      <c r="E4337">
        <v>2</v>
      </c>
      <c r="F4337" t="s">
        <v>232</v>
      </c>
      <c r="G4337" t="s">
        <v>90</v>
      </c>
      <c r="H4337" t="s">
        <v>90</v>
      </c>
      <c r="I4337" t="s">
        <v>58</v>
      </c>
      <c r="J4337" t="s">
        <v>90</v>
      </c>
      <c r="K4337">
        <v>0</v>
      </c>
      <c r="L4337" t="s">
        <v>170</v>
      </c>
      <c r="M4337" t="s">
        <v>232</v>
      </c>
      <c r="N4337" t="s">
        <v>64</v>
      </c>
      <c r="O4337" t="s">
        <v>60</v>
      </c>
      <c r="P4337" t="s">
        <v>170</v>
      </c>
      <c r="Q4337" t="s">
        <v>232</v>
      </c>
      <c r="R4337" t="s">
        <v>232</v>
      </c>
      <c r="S4337" t="s">
        <v>232</v>
      </c>
      <c r="T4337">
        <v>44.35</v>
      </c>
      <c r="U4337" t="s">
        <v>754</v>
      </c>
      <c r="V4337" t="s">
        <v>755</v>
      </c>
      <c r="W4337" t="s">
        <v>756</v>
      </c>
      <c r="X4337" t="s">
        <v>666</v>
      </c>
      <c r="Y4337" t="s">
        <v>726</v>
      </c>
      <c r="Z4337" t="s">
        <v>757</v>
      </c>
      <c r="AA4337" t="s">
        <v>758</v>
      </c>
      <c r="AB4337">
        <v>22</v>
      </c>
      <c r="AC4337">
        <v>100</v>
      </c>
      <c r="AD4337">
        <v>75</v>
      </c>
      <c r="AE4337">
        <v>37.5</v>
      </c>
      <c r="AF4337" t="s">
        <v>123</v>
      </c>
      <c r="AG4337" t="s">
        <v>83</v>
      </c>
      <c r="AH4337" t="s">
        <v>759</v>
      </c>
      <c r="AI4337" t="s">
        <v>511</v>
      </c>
      <c r="AJ4337" t="s">
        <v>760</v>
      </c>
      <c r="AK4337" t="s">
        <v>357</v>
      </c>
      <c r="AL4337" t="s">
        <v>631</v>
      </c>
      <c r="AM4337" t="s">
        <v>761</v>
      </c>
      <c r="AN4337">
        <v>4</v>
      </c>
      <c r="AO4337">
        <v>9</v>
      </c>
      <c r="AP4337" t="s">
        <v>762</v>
      </c>
      <c r="AQ4337" t="s">
        <v>82</v>
      </c>
      <c r="AR4337" t="s">
        <v>81</v>
      </c>
      <c r="AS4337" t="s">
        <v>82</v>
      </c>
      <c r="AT4337" t="s">
        <v>81</v>
      </c>
      <c r="AU4337" t="s">
        <v>82</v>
      </c>
      <c r="AV4337" t="s">
        <v>83</v>
      </c>
      <c r="AW4337" t="s">
        <v>63</v>
      </c>
      <c r="AX4337">
        <v>40.07</v>
      </c>
      <c r="AY4337">
        <v>59.93</v>
      </c>
      <c r="AZ4337" t="s">
        <v>106</v>
      </c>
      <c r="BA4337" t="s">
        <v>763</v>
      </c>
      <c r="BB4337" t="s">
        <v>285</v>
      </c>
      <c r="BC4337" t="s">
        <v>197</v>
      </c>
      <c r="BD4337" t="s">
        <v>198</v>
      </c>
      <c r="BE4337" t="s">
        <v>199</v>
      </c>
      <c r="BF4337">
        <v>2</v>
      </c>
      <c r="BG4337">
        <f>IF(Table1[[#This Row],[ft_score]]="0 - 0", 1, 0)</f>
        <v>0</v>
      </c>
      <c r="BH4337">
        <f t="shared" si="67"/>
        <v>0</v>
      </c>
    </row>
    <row r="4338" spans="1:60" x14ac:dyDescent="0.25">
      <c r="A4338" s="1">
        <v>3940</v>
      </c>
      <c r="B4338" t="s">
        <v>58</v>
      </c>
      <c r="C4338" t="s">
        <v>59</v>
      </c>
      <c r="D4338">
        <v>3</v>
      </c>
      <c r="E4338">
        <v>2</v>
      </c>
      <c r="F4338" t="s">
        <v>232</v>
      </c>
      <c r="G4338" t="s">
        <v>90</v>
      </c>
      <c r="H4338" t="s">
        <v>90</v>
      </c>
      <c r="I4338" t="s">
        <v>58</v>
      </c>
      <c r="J4338" t="s">
        <v>90</v>
      </c>
      <c r="K4338">
        <v>0</v>
      </c>
      <c r="L4338" t="s">
        <v>150</v>
      </c>
      <c r="M4338" t="s">
        <v>232</v>
      </c>
      <c r="N4338" t="s">
        <v>64</v>
      </c>
      <c r="O4338" t="s">
        <v>60</v>
      </c>
      <c r="P4338" t="s">
        <v>150</v>
      </c>
      <c r="Q4338" t="s">
        <v>150</v>
      </c>
      <c r="R4338" t="s">
        <v>233</v>
      </c>
      <c r="S4338" t="s">
        <v>232</v>
      </c>
      <c r="T4338">
        <v>145.75</v>
      </c>
      <c r="U4338" t="s">
        <v>1224</v>
      </c>
      <c r="V4338" t="s">
        <v>1225</v>
      </c>
      <c r="W4338" t="s">
        <v>1226</v>
      </c>
      <c r="X4338" t="s">
        <v>666</v>
      </c>
      <c r="Y4338" t="s">
        <v>548</v>
      </c>
      <c r="Z4338" t="s">
        <v>615</v>
      </c>
      <c r="AA4338" t="s">
        <v>616</v>
      </c>
      <c r="AB4338">
        <v>20</v>
      </c>
      <c r="AC4338">
        <v>62.5</v>
      </c>
      <c r="AD4338">
        <v>56.25</v>
      </c>
      <c r="AE4338">
        <v>25</v>
      </c>
      <c r="AF4338" t="s">
        <v>83</v>
      </c>
      <c r="AG4338" t="s">
        <v>73</v>
      </c>
      <c r="AH4338" t="s">
        <v>599</v>
      </c>
      <c r="AI4338" t="s">
        <v>1227</v>
      </c>
      <c r="AJ4338" t="s">
        <v>1228</v>
      </c>
      <c r="AK4338" t="s">
        <v>1229</v>
      </c>
      <c r="AL4338" t="s">
        <v>1230</v>
      </c>
      <c r="AM4338" t="s">
        <v>1231</v>
      </c>
      <c r="AN4338">
        <v>11</v>
      </c>
      <c r="AO4338">
        <v>-6.5</v>
      </c>
      <c r="AP4338" t="s">
        <v>1232</v>
      </c>
      <c r="AQ4338" t="s">
        <v>81</v>
      </c>
      <c r="AR4338" t="s">
        <v>82</v>
      </c>
      <c r="AS4338" t="s">
        <v>82</v>
      </c>
      <c r="AT4338" t="s">
        <v>97</v>
      </c>
      <c r="AU4338" t="s">
        <v>116</v>
      </c>
      <c r="AV4338" t="s">
        <v>123</v>
      </c>
      <c r="AW4338" t="s">
        <v>83</v>
      </c>
      <c r="AX4338">
        <v>60.28</v>
      </c>
      <c r="AY4338">
        <v>39.72</v>
      </c>
      <c r="AZ4338" t="s">
        <v>858</v>
      </c>
      <c r="BA4338" t="s">
        <v>299</v>
      </c>
      <c r="BB4338" t="s">
        <v>112</v>
      </c>
      <c r="BC4338" t="s">
        <v>364</v>
      </c>
      <c r="BD4338" t="s">
        <v>312</v>
      </c>
      <c r="BE4338" t="s">
        <v>109</v>
      </c>
      <c r="BF4338">
        <v>1</v>
      </c>
      <c r="BG4338">
        <f>IF(Table1[[#This Row],[ft_score]]="0 - 0", 1, 0)</f>
        <v>0</v>
      </c>
      <c r="BH4338">
        <f t="shared" si="67"/>
        <v>0</v>
      </c>
    </row>
    <row r="4339" spans="1:60" x14ac:dyDescent="0.25">
      <c r="A4339" s="1">
        <v>4025</v>
      </c>
      <c r="B4339" t="s">
        <v>58</v>
      </c>
      <c r="C4339" t="s">
        <v>110</v>
      </c>
      <c r="D4339">
        <v>3</v>
      </c>
      <c r="E4339">
        <v>2</v>
      </c>
      <c r="F4339" t="s">
        <v>232</v>
      </c>
      <c r="G4339" t="s">
        <v>90</v>
      </c>
      <c r="H4339" t="s">
        <v>90</v>
      </c>
      <c r="I4339" t="s">
        <v>58</v>
      </c>
      <c r="J4339" t="s">
        <v>90</v>
      </c>
      <c r="K4339">
        <v>0</v>
      </c>
      <c r="L4339" t="s">
        <v>169</v>
      </c>
      <c r="M4339" t="s">
        <v>232</v>
      </c>
      <c r="N4339" t="s">
        <v>64</v>
      </c>
      <c r="O4339" t="s">
        <v>201</v>
      </c>
      <c r="P4339" t="s">
        <v>169</v>
      </c>
      <c r="Q4339" t="s">
        <v>232</v>
      </c>
      <c r="R4339" t="s">
        <v>232</v>
      </c>
      <c r="S4339" t="s">
        <v>232</v>
      </c>
      <c r="T4339">
        <v>290.64</v>
      </c>
      <c r="U4339" t="s">
        <v>1893</v>
      </c>
      <c r="V4339" t="s">
        <v>1894</v>
      </c>
      <c r="W4339" t="s">
        <v>1895</v>
      </c>
      <c r="X4339" t="s">
        <v>1391</v>
      </c>
      <c r="Y4339" t="s">
        <v>596</v>
      </c>
      <c r="Z4339" t="s">
        <v>1242</v>
      </c>
      <c r="AA4339" t="s">
        <v>1243</v>
      </c>
      <c r="AB4339">
        <v>12</v>
      </c>
      <c r="AC4339">
        <v>81.25</v>
      </c>
      <c r="AD4339">
        <v>75</v>
      </c>
      <c r="AE4339">
        <v>43.75</v>
      </c>
      <c r="AF4339" t="s">
        <v>72</v>
      </c>
      <c r="AG4339" t="s">
        <v>73</v>
      </c>
      <c r="AH4339" t="s">
        <v>1896</v>
      </c>
      <c r="AI4339" t="s">
        <v>305</v>
      </c>
      <c r="AJ4339" t="s">
        <v>1698</v>
      </c>
      <c r="AK4339" t="s">
        <v>1670</v>
      </c>
      <c r="AL4339" t="s">
        <v>797</v>
      </c>
      <c r="AM4339" t="s">
        <v>838</v>
      </c>
      <c r="AN4339">
        <v>-7</v>
      </c>
      <c r="AO4339">
        <v>3.5</v>
      </c>
      <c r="AP4339" t="s">
        <v>1489</v>
      </c>
      <c r="AQ4339" t="s">
        <v>81</v>
      </c>
      <c r="AR4339" t="s">
        <v>73</v>
      </c>
      <c r="AS4339" t="s">
        <v>73</v>
      </c>
      <c r="AT4339" t="s">
        <v>81</v>
      </c>
      <c r="AU4339" t="s">
        <v>159</v>
      </c>
      <c r="AV4339" t="s">
        <v>123</v>
      </c>
      <c r="AW4339" t="s">
        <v>83</v>
      </c>
      <c r="AX4339">
        <v>47.4</v>
      </c>
      <c r="AY4339">
        <v>52.6</v>
      </c>
      <c r="AZ4339" t="s">
        <v>104</v>
      </c>
      <c r="BA4339" t="s">
        <v>147</v>
      </c>
      <c r="BB4339" t="s">
        <v>125</v>
      </c>
      <c r="BC4339" t="s">
        <v>423</v>
      </c>
      <c r="BD4339" t="s">
        <v>455</v>
      </c>
      <c r="BE4339" t="s">
        <v>256</v>
      </c>
      <c r="BF4339">
        <v>1</v>
      </c>
      <c r="BG4339">
        <f>IF(Table1[[#This Row],[ft_score]]="0 - 0", 1, 0)</f>
        <v>0</v>
      </c>
      <c r="BH4339">
        <f t="shared" si="67"/>
        <v>0</v>
      </c>
    </row>
    <row r="4340" spans="1:60" x14ac:dyDescent="0.25">
      <c r="A4340" s="1">
        <v>4139</v>
      </c>
      <c r="B4340" t="s">
        <v>57</v>
      </c>
      <c r="C4340" t="s">
        <v>560</v>
      </c>
      <c r="D4340">
        <v>3</v>
      </c>
      <c r="E4340">
        <v>2</v>
      </c>
      <c r="F4340" t="s">
        <v>232</v>
      </c>
      <c r="G4340">
        <v>990</v>
      </c>
      <c r="H4340">
        <v>1.29</v>
      </c>
      <c r="I4340" t="s">
        <v>61</v>
      </c>
      <c r="J4340" t="s">
        <v>2549</v>
      </c>
      <c r="K4340">
        <v>100</v>
      </c>
      <c r="L4340" t="s">
        <v>314</v>
      </c>
      <c r="M4340" t="s">
        <v>232</v>
      </c>
      <c r="N4340" t="s">
        <v>111</v>
      </c>
      <c r="O4340" t="s">
        <v>314</v>
      </c>
      <c r="P4340" t="s">
        <v>314</v>
      </c>
      <c r="Q4340" t="s">
        <v>314</v>
      </c>
      <c r="R4340" t="s">
        <v>233</v>
      </c>
      <c r="S4340" t="s">
        <v>232</v>
      </c>
      <c r="T4340">
        <v>640.67999999999995</v>
      </c>
      <c r="U4340" t="s">
        <v>2550</v>
      </c>
      <c r="V4340" t="s">
        <v>2551</v>
      </c>
      <c r="W4340" t="s">
        <v>2552</v>
      </c>
      <c r="X4340" t="s">
        <v>2450</v>
      </c>
      <c r="Y4340" t="s">
        <v>833</v>
      </c>
      <c r="Z4340" t="s">
        <v>2553</v>
      </c>
      <c r="AA4340" t="s">
        <v>2554</v>
      </c>
      <c r="AB4340">
        <v>22</v>
      </c>
      <c r="AC4340">
        <v>81.25</v>
      </c>
      <c r="AD4340">
        <v>62.5</v>
      </c>
      <c r="AE4340">
        <v>25</v>
      </c>
      <c r="AF4340" t="s">
        <v>72</v>
      </c>
      <c r="AG4340" t="s">
        <v>123</v>
      </c>
      <c r="AH4340" t="s">
        <v>1025</v>
      </c>
      <c r="AI4340" t="s">
        <v>2555</v>
      </c>
      <c r="AJ4340" t="s">
        <v>1401</v>
      </c>
      <c r="AK4340" t="s">
        <v>2536</v>
      </c>
      <c r="AL4340" t="s">
        <v>2556</v>
      </c>
      <c r="AM4340" t="s">
        <v>2557</v>
      </c>
      <c r="AN4340">
        <v>16</v>
      </c>
      <c r="AO4340">
        <v>2</v>
      </c>
      <c r="AP4340" t="s">
        <v>2558</v>
      </c>
      <c r="AQ4340" t="s">
        <v>82</v>
      </c>
      <c r="AR4340" t="s">
        <v>81</v>
      </c>
      <c r="AS4340" t="s">
        <v>82</v>
      </c>
      <c r="AT4340" t="s">
        <v>97</v>
      </c>
      <c r="AU4340" t="s">
        <v>159</v>
      </c>
      <c r="AV4340" t="s">
        <v>63</v>
      </c>
      <c r="AW4340" t="s">
        <v>63</v>
      </c>
      <c r="AX4340">
        <v>31.88</v>
      </c>
      <c r="AY4340">
        <v>68.13</v>
      </c>
      <c r="AZ4340" t="s">
        <v>561</v>
      </c>
      <c r="BA4340" t="s">
        <v>561</v>
      </c>
      <c r="BB4340" t="s">
        <v>214</v>
      </c>
      <c r="BC4340" t="s">
        <v>423</v>
      </c>
      <c r="BD4340" t="s">
        <v>523</v>
      </c>
      <c r="BE4340" t="s">
        <v>424</v>
      </c>
      <c r="BF4340">
        <v>2</v>
      </c>
      <c r="BG4340">
        <f>IF(Table1[[#This Row],[ft_score]]="0 - 0", 1, 0)</f>
        <v>0</v>
      </c>
      <c r="BH4340">
        <f t="shared" si="67"/>
        <v>0</v>
      </c>
    </row>
    <row r="4341" spans="1:60" x14ac:dyDescent="0.25">
      <c r="A4341" s="1">
        <v>4167</v>
      </c>
      <c r="B4341" t="s">
        <v>58</v>
      </c>
      <c r="C4341" t="s">
        <v>59</v>
      </c>
      <c r="D4341">
        <v>3</v>
      </c>
      <c r="E4341">
        <v>2</v>
      </c>
      <c r="F4341" t="s">
        <v>232</v>
      </c>
      <c r="G4341" t="s">
        <v>90</v>
      </c>
      <c r="H4341" t="s">
        <v>90</v>
      </c>
      <c r="I4341" t="s">
        <v>58</v>
      </c>
      <c r="J4341" t="s">
        <v>90</v>
      </c>
      <c r="K4341">
        <v>0</v>
      </c>
      <c r="L4341" t="s">
        <v>201</v>
      </c>
      <c r="M4341" t="s">
        <v>232</v>
      </c>
      <c r="N4341" t="s">
        <v>64</v>
      </c>
      <c r="O4341" t="s">
        <v>64</v>
      </c>
      <c r="P4341" t="s">
        <v>201</v>
      </c>
      <c r="Q4341" t="s">
        <v>201</v>
      </c>
      <c r="R4341" t="s">
        <v>111</v>
      </c>
      <c r="S4341" t="s">
        <v>232</v>
      </c>
      <c r="T4341">
        <v>46.25</v>
      </c>
      <c r="U4341" t="s">
        <v>2701</v>
      </c>
      <c r="V4341" t="s">
        <v>2702</v>
      </c>
      <c r="W4341" t="s">
        <v>2703</v>
      </c>
      <c r="X4341" t="s">
        <v>2450</v>
      </c>
      <c r="Y4341" t="s">
        <v>131</v>
      </c>
      <c r="Z4341" t="s">
        <v>2354</v>
      </c>
      <c r="AA4341" t="s">
        <v>2355</v>
      </c>
      <c r="AB4341">
        <v>0</v>
      </c>
      <c r="AC4341">
        <v>0</v>
      </c>
      <c r="AD4341">
        <v>0</v>
      </c>
      <c r="AE4341">
        <v>0</v>
      </c>
      <c r="AF4341" t="s">
        <v>63</v>
      </c>
      <c r="AG4341" t="s">
        <v>63</v>
      </c>
      <c r="AH4341" t="s">
        <v>63</v>
      </c>
      <c r="AI4341" t="s">
        <v>63</v>
      </c>
      <c r="AJ4341" t="s">
        <v>63</v>
      </c>
      <c r="AK4341" t="s">
        <v>63</v>
      </c>
      <c r="AL4341" t="s">
        <v>63</v>
      </c>
      <c r="AM4341" t="s">
        <v>63</v>
      </c>
      <c r="AN4341">
        <v>4</v>
      </c>
      <c r="AO4341">
        <v>5</v>
      </c>
      <c r="AP4341" t="s">
        <v>63</v>
      </c>
      <c r="AQ4341" t="s">
        <v>63</v>
      </c>
      <c r="AR4341" t="s">
        <v>63</v>
      </c>
      <c r="AS4341" t="s">
        <v>63</v>
      </c>
      <c r="AT4341" t="s">
        <v>63</v>
      </c>
      <c r="AU4341" t="s">
        <v>63</v>
      </c>
      <c r="AV4341" t="s">
        <v>63</v>
      </c>
      <c r="AW4341" t="s">
        <v>63</v>
      </c>
      <c r="AX4341">
        <v>0</v>
      </c>
      <c r="AY4341">
        <v>0</v>
      </c>
      <c r="AZ4341" t="s">
        <v>584</v>
      </c>
      <c r="BA4341" t="s">
        <v>285</v>
      </c>
      <c r="BB4341" t="s">
        <v>125</v>
      </c>
      <c r="BC4341" t="s">
        <v>198</v>
      </c>
      <c r="BD4341" t="s">
        <v>87</v>
      </c>
      <c r="BE4341" t="s">
        <v>166</v>
      </c>
      <c r="BF4341">
        <v>1</v>
      </c>
      <c r="BG4341">
        <f>IF(Table1[[#This Row],[ft_score]]="0 - 0", 1, 0)</f>
        <v>0</v>
      </c>
      <c r="BH4341">
        <f t="shared" si="67"/>
        <v>0</v>
      </c>
    </row>
    <row r="4342" spans="1:60" x14ac:dyDescent="0.25">
      <c r="A4342" s="1">
        <v>4235</v>
      </c>
      <c r="B4342" t="s">
        <v>58</v>
      </c>
      <c r="C4342" t="s">
        <v>200</v>
      </c>
      <c r="D4342">
        <v>3</v>
      </c>
      <c r="E4342">
        <v>2</v>
      </c>
      <c r="F4342" t="s">
        <v>232</v>
      </c>
      <c r="G4342" t="s">
        <v>90</v>
      </c>
      <c r="H4342" t="s">
        <v>90</v>
      </c>
      <c r="I4342" t="s">
        <v>58</v>
      </c>
      <c r="J4342" t="s">
        <v>90</v>
      </c>
      <c r="K4342">
        <v>0</v>
      </c>
      <c r="L4342" t="s">
        <v>111</v>
      </c>
      <c r="M4342" t="s">
        <v>232</v>
      </c>
      <c r="N4342" t="s">
        <v>64</v>
      </c>
      <c r="O4342" t="s">
        <v>111</v>
      </c>
      <c r="P4342" t="s">
        <v>111</v>
      </c>
      <c r="Q4342" t="s">
        <v>169</v>
      </c>
      <c r="R4342" t="s">
        <v>232</v>
      </c>
      <c r="S4342" t="s">
        <v>232</v>
      </c>
      <c r="T4342">
        <v>2464.54</v>
      </c>
      <c r="U4342" t="s">
        <v>2220</v>
      </c>
      <c r="V4342" t="s">
        <v>2242</v>
      </c>
      <c r="W4342" t="s">
        <v>3010</v>
      </c>
      <c r="X4342" t="s">
        <v>2982</v>
      </c>
      <c r="Y4342" t="s">
        <v>2081</v>
      </c>
      <c r="Z4342" t="s">
        <v>393</v>
      </c>
      <c r="AA4342" t="s">
        <v>394</v>
      </c>
      <c r="AB4342">
        <v>22</v>
      </c>
      <c r="AC4342">
        <v>81.25</v>
      </c>
      <c r="AD4342">
        <v>50</v>
      </c>
      <c r="AE4342">
        <v>37.5</v>
      </c>
      <c r="AF4342" t="s">
        <v>159</v>
      </c>
      <c r="AG4342" t="s">
        <v>73</v>
      </c>
      <c r="AH4342" t="s">
        <v>3011</v>
      </c>
      <c r="AI4342" t="s">
        <v>406</v>
      </c>
      <c r="AJ4342" t="s">
        <v>3012</v>
      </c>
      <c r="AK4342" t="s">
        <v>3013</v>
      </c>
      <c r="AL4342" t="s">
        <v>1173</v>
      </c>
      <c r="AM4342" t="s">
        <v>3014</v>
      </c>
      <c r="AN4342">
        <v>0</v>
      </c>
      <c r="AO4342">
        <v>-5</v>
      </c>
      <c r="AP4342" t="s">
        <v>3015</v>
      </c>
      <c r="AQ4342" t="s">
        <v>81</v>
      </c>
      <c r="AR4342" t="s">
        <v>82</v>
      </c>
      <c r="AS4342" t="s">
        <v>82</v>
      </c>
      <c r="AT4342" t="s">
        <v>81</v>
      </c>
      <c r="AU4342" t="s">
        <v>159</v>
      </c>
      <c r="AV4342" t="s">
        <v>72</v>
      </c>
      <c r="AW4342" t="s">
        <v>63</v>
      </c>
      <c r="AX4342">
        <v>49.15</v>
      </c>
      <c r="AY4342">
        <v>50.86</v>
      </c>
      <c r="AZ4342" t="s">
        <v>195</v>
      </c>
      <c r="BA4342" t="s">
        <v>454</v>
      </c>
      <c r="BB4342" t="s">
        <v>143</v>
      </c>
      <c r="BC4342" t="s">
        <v>312</v>
      </c>
      <c r="BD4342" t="s">
        <v>271</v>
      </c>
      <c r="BE4342" t="s">
        <v>86</v>
      </c>
      <c r="BF4342">
        <v>1</v>
      </c>
      <c r="BG4342">
        <f>IF(Table1[[#This Row],[ft_score]]="0 - 0", 1, 0)</f>
        <v>0</v>
      </c>
      <c r="BH4342">
        <f t="shared" si="67"/>
        <v>0</v>
      </c>
    </row>
    <row r="4343" spans="1:60" x14ac:dyDescent="0.25">
      <c r="A4343" s="1">
        <v>4243</v>
      </c>
      <c r="B4343" t="s">
        <v>57</v>
      </c>
      <c r="C4343" t="s">
        <v>200</v>
      </c>
      <c r="D4343">
        <v>3</v>
      </c>
      <c r="E4343">
        <v>2</v>
      </c>
      <c r="F4343" t="s">
        <v>232</v>
      </c>
      <c r="G4343">
        <v>1.02</v>
      </c>
      <c r="H4343">
        <v>1.01</v>
      </c>
      <c r="I4343" t="s">
        <v>61</v>
      </c>
      <c r="J4343" t="s">
        <v>875</v>
      </c>
      <c r="K4343">
        <v>100</v>
      </c>
      <c r="L4343" t="s">
        <v>169</v>
      </c>
      <c r="M4343" t="s">
        <v>232</v>
      </c>
      <c r="N4343" t="s">
        <v>64</v>
      </c>
      <c r="O4343" t="s">
        <v>60</v>
      </c>
      <c r="P4343" t="s">
        <v>169</v>
      </c>
      <c r="Q4343" t="s">
        <v>169</v>
      </c>
      <c r="R4343" t="s">
        <v>170</v>
      </c>
      <c r="S4343" t="s">
        <v>232</v>
      </c>
      <c r="T4343">
        <v>2115.7399999999998</v>
      </c>
      <c r="U4343" t="s">
        <v>388</v>
      </c>
      <c r="V4343" t="s">
        <v>3043</v>
      </c>
      <c r="W4343" t="s">
        <v>3044</v>
      </c>
      <c r="X4343" t="s">
        <v>2982</v>
      </c>
      <c r="Y4343" t="s">
        <v>2230</v>
      </c>
      <c r="Z4343" t="s">
        <v>393</v>
      </c>
      <c r="AA4343" t="s">
        <v>394</v>
      </c>
      <c r="AB4343">
        <v>21</v>
      </c>
      <c r="AC4343">
        <v>81.25</v>
      </c>
      <c r="AD4343">
        <v>56.25</v>
      </c>
      <c r="AE4343">
        <v>31.25</v>
      </c>
      <c r="AF4343" t="s">
        <v>83</v>
      </c>
      <c r="AG4343" t="s">
        <v>82</v>
      </c>
      <c r="AH4343" t="s">
        <v>1813</v>
      </c>
      <c r="AI4343" t="s">
        <v>3045</v>
      </c>
      <c r="AJ4343" t="s">
        <v>1965</v>
      </c>
      <c r="AK4343" t="s">
        <v>2418</v>
      </c>
      <c r="AL4343" t="s">
        <v>1335</v>
      </c>
      <c r="AM4343" t="s">
        <v>3046</v>
      </c>
      <c r="AN4343">
        <v>-40</v>
      </c>
      <c r="AO4343">
        <v>3</v>
      </c>
      <c r="AP4343" t="s">
        <v>3047</v>
      </c>
      <c r="AQ4343" t="s">
        <v>97</v>
      </c>
      <c r="AR4343" t="s">
        <v>97</v>
      </c>
      <c r="AS4343" t="s">
        <v>82</v>
      </c>
      <c r="AT4343" t="s">
        <v>81</v>
      </c>
      <c r="AU4343" t="s">
        <v>82</v>
      </c>
      <c r="AV4343" t="s">
        <v>83</v>
      </c>
      <c r="AW4343" t="s">
        <v>63</v>
      </c>
      <c r="AX4343">
        <v>44.88</v>
      </c>
      <c r="AY4343">
        <v>55.12</v>
      </c>
      <c r="AZ4343" t="s">
        <v>195</v>
      </c>
      <c r="BA4343" t="s">
        <v>196</v>
      </c>
      <c r="BB4343" t="s">
        <v>144</v>
      </c>
      <c r="BC4343" t="s">
        <v>88</v>
      </c>
      <c r="BD4343" t="s">
        <v>146</v>
      </c>
      <c r="BE4343" t="s">
        <v>454</v>
      </c>
      <c r="BF4343">
        <v>1</v>
      </c>
      <c r="BG4343">
        <f>IF(Table1[[#This Row],[ft_score]]="0 - 0", 1, 0)</f>
        <v>0</v>
      </c>
      <c r="BH4343">
        <f t="shared" si="67"/>
        <v>0</v>
      </c>
    </row>
    <row r="4344" spans="1:60" x14ac:dyDescent="0.25">
      <c r="A4344" s="1">
        <v>4248</v>
      </c>
      <c r="B4344" t="s">
        <v>58</v>
      </c>
      <c r="C4344" t="s">
        <v>59</v>
      </c>
      <c r="D4344">
        <v>3</v>
      </c>
      <c r="E4344">
        <v>2</v>
      </c>
      <c r="F4344" t="s">
        <v>232</v>
      </c>
      <c r="G4344" t="s">
        <v>90</v>
      </c>
      <c r="H4344" t="s">
        <v>90</v>
      </c>
      <c r="I4344" t="s">
        <v>58</v>
      </c>
      <c r="J4344" t="s">
        <v>90</v>
      </c>
      <c r="K4344">
        <v>0</v>
      </c>
      <c r="L4344" t="s">
        <v>169</v>
      </c>
      <c r="M4344" t="s">
        <v>232</v>
      </c>
      <c r="N4344" t="s">
        <v>60</v>
      </c>
      <c r="O4344" t="s">
        <v>60</v>
      </c>
      <c r="P4344" t="s">
        <v>169</v>
      </c>
      <c r="Q4344" t="s">
        <v>169</v>
      </c>
      <c r="R4344" t="s">
        <v>169</v>
      </c>
      <c r="S4344" t="s">
        <v>232</v>
      </c>
      <c r="T4344">
        <v>895.82</v>
      </c>
      <c r="U4344" t="s">
        <v>3064</v>
      </c>
      <c r="V4344" t="s">
        <v>3065</v>
      </c>
      <c r="W4344" t="s">
        <v>3066</v>
      </c>
      <c r="X4344" t="s">
        <v>2982</v>
      </c>
      <c r="Y4344" t="s">
        <v>726</v>
      </c>
      <c r="Z4344" t="s">
        <v>2553</v>
      </c>
      <c r="AA4344" t="s">
        <v>2554</v>
      </c>
      <c r="AB4344">
        <v>23</v>
      </c>
      <c r="AC4344">
        <v>81.25</v>
      </c>
      <c r="AD4344">
        <v>56.25</v>
      </c>
      <c r="AE4344">
        <v>18.75</v>
      </c>
      <c r="AF4344" t="s">
        <v>83</v>
      </c>
      <c r="AG4344" t="s">
        <v>82</v>
      </c>
      <c r="AH4344" t="s">
        <v>997</v>
      </c>
      <c r="AI4344" t="s">
        <v>190</v>
      </c>
      <c r="AJ4344" t="s">
        <v>295</v>
      </c>
      <c r="AK4344" t="s">
        <v>465</v>
      </c>
      <c r="AL4344" t="s">
        <v>3067</v>
      </c>
      <c r="AM4344" t="s">
        <v>295</v>
      </c>
      <c r="AN4344">
        <v>2</v>
      </c>
      <c r="AO4344">
        <v>-11</v>
      </c>
      <c r="AP4344" t="s">
        <v>3068</v>
      </c>
      <c r="AQ4344" t="s">
        <v>97</v>
      </c>
      <c r="AR4344" t="s">
        <v>97</v>
      </c>
      <c r="AS4344" t="s">
        <v>81</v>
      </c>
      <c r="AT4344" t="s">
        <v>82</v>
      </c>
      <c r="AU4344" t="s">
        <v>81</v>
      </c>
      <c r="AV4344" t="s">
        <v>73</v>
      </c>
      <c r="AW4344" t="s">
        <v>83</v>
      </c>
      <c r="AX4344">
        <v>49.97</v>
      </c>
      <c r="AY4344">
        <v>50.04</v>
      </c>
      <c r="AZ4344" t="s">
        <v>683</v>
      </c>
      <c r="BA4344" t="s">
        <v>858</v>
      </c>
      <c r="BB4344" t="s">
        <v>299</v>
      </c>
      <c r="BC4344" t="s">
        <v>255</v>
      </c>
      <c r="BD4344" t="s">
        <v>423</v>
      </c>
      <c r="BE4344" t="s">
        <v>256</v>
      </c>
      <c r="BF4344">
        <v>2</v>
      </c>
      <c r="BG4344">
        <f>IF(Table1[[#This Row],[ft_score]]="0 - 0", 1, 0)</f>
        <v>0</v>
      </c>
      <c r="BH4344">
        <f t="shared" si="67"/>
        <v>0</v>
      </c>
    </row>
    <row r="4345" spans="1:60" x14ac:dyDescent="0.25">
      <c r="A4345" s="1">
        <v>4277</v>
      </c>
      <c r="B4345" t="s">
        <v>58</v>
      </c>
      <c r="C4345" t="s">
        <v>59</v>
      </c>
      <c r="D4345">
        <v>3</v>
      </c>
      <c r="E4345">
        <v>2</v>
      </c>
      <c r="F4345" t="s">
        <v>232</v>
      </c>
      <c r="G4345" t="s">
        <v>90</v>
      </c>
      <c r="H4345" t="s">
        <v>90</v>
      </c>
      <c r="I4345" t="s">
        <v>58</v>
      </c>
      <c r="J4345" t="s">
        <v>90</v>
      </c>
      <c r="K4345">
        <v>0</v>
      </c>
      <c r="L4345" t="s">
        <v>352</v>
      </c>
      <c r="M4345" t="s">
        <v>232</v>
      </c>
      <c r="N4345" t="s">
        <v>64</v>
      </c>
      <c r="O4345" t="s">
        <v>64</v>
      </c>
      <c r="P4345" t="s">
        <v>352</v>
      </c>
      <c r="Q4345" t="s">
        <v>314</v>
      </c>
      <c r="R4345" t="s">
        <v>233</v>
      </c>
      <c r="S4345" t="s">
        <v>232</v>
      </c>
      <c r="T4345">
        <v>537.20000000000005</v>
      </c>
      <c r="U4345" t="s">
        <v>3187</v>
      </c>
      <c r="V4345" t="s">
        <v>1464</v>
      </c>
      <c r="W4345" t="s">
        <v>3188</v>
      </c>
      <c r="X4345" t="s">
        <v>2982</v>
      </c>
      <c r="Y4345" t="s">
        <v>1573</v>
      </c>
      <c r="Z4345" t="s">
        <v>976</v>
      </c>
      <c r="AA4345" t="s">
        <v>977</v>
      </c>
      <c r="AB4345">
        <v>15</v>
      </c>
      <c r="AC4345">
        <v>56.25</v>
      </c>
      <c r="AD4345">
        <v>37.5</v>
      </c>
      <c r="AE4345">
        <v>25</v>
      </c>
      <c r="AF4345" t="s">
        <v>123</v>
      </c>
      <c r="AG4345" t="s">
        <v>97</v>
      </c>
      <c r="AH4345" t="s">
        <v>330</v>
      </c>
      <c r="AI4345" t="s">
        <v>502</v>
      </c>
      <c r="AJ4345" t="s">
        <v>1705</v>
      </c>
      <c r="AK4345" t="s">
        <v>3189</v>
      </c>
      <c r="AL4345" t="s">
        <v>957</v>
      </c>
      <c r="AM4345" t="s">
        <v>3190</v>
      </c>
      <c r="AN4345">
        <v>-16</v>
      </c>
      <c r="AO4345">
        <v>-6</v>
      </c>
      <c r="AP4345" t="s">
        <v>2426</v>
      </c>
      <c r="AQ4345" t="s">
        <v>97</v>
      </c>
      <c r="AR4345" t="s">
        <v>82</v>
      </c>
      <c r="AS4345" t="s">
        <v>82</v>
      </c>
      <c r="AT4345" t="s">
        <v>81</v>
      </c>
      <c r="AU4345" t="s">
        <v>73</v>
      </c>
      <c r="AV4345" t="s">
        <v>83</v>
      </c>
      <c r="AW4345" t="s">
        <v>83</v>
      </c>
      <c r="AX4345">
        <v>38.29</v>
      </c>
      <c r="AY4345">
        <v>61.71</v>
      </c>
      <c r="AZ4345" t="s">
        <v>146</v>
      </c>
      <c r="BA4345" t="s">
        <v>298</v>
      </c>
      <c r="BB4345" t="s">
        <v>454</v>
      </c>
      <c r="BC4345" t="s">
        <v>88</v>
      </c>
      <c r="BD4345" t="s">
        <v>146</v>
      </c>
      <c r="BE4345" t="s">
        <v>454</v>
      </c>
      <c r="BF4345">
        <v>1</v>
      </c>
      <c r="BG4345">
        <f>IF(Table1[[#This Row],[ft_score]]="0 - 0", 1, 0)</f>
        <v>0</v>
      </c>
      <c r="BH4345">
        <f t="shared" si="67"/>
        <v>0</v>
      </c>
    </row>
    <row r="4346" spans="1:60" x14ac:dyDescent="0.25">
      <c r="A4346" s="1">
        <v>4288</v>
      </c>
      <c r="B4346" t="s">
        <v>58</v>
      </c>
      <c r="C4346" t="s">
        <v>1790</v>
      </c>
      <c r="D4346">
        <v>3</v>
      </c>
      <c r="E4346">
        <v>2</v>
      </c>
      <c r="F4346" t="s">
        <v>232</v>
      </c>
      <c r="G4346" t="s">
        <v>90</v>
      </c>
      <c r="H4346" t="s">
        <v>90</v>
      </c>
      <c r="I4346" t="s">
        <v>58</v>
      </c>
      <c r="J4346" t="s">
        <v>90</v>
      </c>
      <c r="K4346">
        <v>0</v>
      </c>
      <c r="L4346" t="s">
        <v>169</v>
      </c>
      <c r="M4346" t="s">
        <v>232</v>
      </c>
      <c r="N4346" t="s">
        <v>150</v>
      </c>
      <c r="O4346" t="s">
        <v>150</v>
      </c>
      <c r="P4346" t="s">
        <v>169</v>
      </c>
      <c r="Q4346" t="s">
        <v>169</v>
      </c>
      <c r="R4346" t="s">
        <v>169</v>
      </c>
      <c r="S4346" t="s">
        <v>232</v>
      </c>
      <c r="T4346">
        <v>789.3</v>
      </c>
      <c r="U4346" t="s">
        <v>1980</v>
      </c>
      <c r="V4346" t="s">
        <v>3236</v>
      </c>
      <c r="W4346" t="s">
        <v>3237</v>
      </c>
      <c r="X4346" t="s">
        <v>2982</v>
      </c>
      <c r="Y4346" t="s">
        <v>131</v>
      </c>
      <c r="Z4346" t="s">
        <v>452</v>
      </c>
      <c r="AA4346" t="s">
        <v>453</v>
      </c>
      <c r="AB4346">
        <v>1</v>
      </c>
      <c r="AC4346">
        <v>50</v>
      </c>
      <c r="AD4346">
        <v>0</v>
      </c>
      <c r="AE4346">
        <v>0</v>
      </c>
      <c r="AF4346" t="s">
        <v>63</v>
      </c>
      <c r="AG4346" t="s">
        <v>97</v>
      </c>
      <c r="AH4346" t="s">
        <v>63</v>
      </c>
      <c r="AI4346" t="s">
        <v>63</v>
      </c>
      <c r="AJ4346" t="s">
        <v>63</v>
      </c>
      <c r="AK4346" t="s">
        <v>63</v>
      </c>
      <c r="AL4346" t="s">
        <v>97</v>
      </c>
      <c r="AM4346" t="s">
        <v>63</v>
      </c>
      <c r="AN4346">
        <v>4</v>
      </c>
      <c r="AO4346">
        <v>1</v>
      </c>
      <c r="AP4346" t="s">
        <v>3238</v>
      </c>
      <c r="AQ4346" t="s">
        <v>63</v>
      </c>
      <c r="AR4346" t="s">
        <v>560</v>
      </c>
      <c r="AS4346" t="s">
        <v>63</v>
      </c>
      <c r="AT4346" t="s">
        <v>63</v>
      </c>
      <c r="AU4346" t="s">
        <v>63</v>
      </c>
      <c r="AV4346" t="s">
        <v>63</v>
      </c>
      <c r="AW4346" t="s">
        <v>63</v>
      </c>
      <c r="AX4346">
        <v>0</v>
      </c>
      <c r="AY4346">
        <v>50</v>
      </c>
      <c r="AZ4346" t="s">
        <v>446</v>
      </c>
      <c r="BA4346" t="s">
        <v>214</v>
      </c>
      <c r="BB4346" t="s">
        <v>299</v>
      </c>
      <c r="BC4346" t="s">
        <v>87</v>
      </c>
      <c r="BD4346" t="s">
        <v>231</v>
      </c>
      <c r="BE4346" t="s">
        <v>849</v>
      </c>
      <c r="BF4346">
        <v>1</v>
      </c>
      <c r="BG4346">
        <f>IF(Table1[[#This Row],[ft_score]]="0 - 0", 1, 0)</f>
        <v>0</v>
      </c>
      <c r="BH4346">
        <f t="shared" si="67"/>
        <v>0</v>
      </c>
    </row>
    <row r="4347" spans="1:60" x14ac:dyDescent="0.25">
      <c r="A4347" s="1">
        <v>4328</v>
      </c>
      <c r="B4347" t="s">
        <v>58</v>
      </c>
      <c r="C4347" t="s">
        <v>59</v>
      </c>
      <c r="D4347">
        <v>3</v>
      </c>
      <c r="E4347">
        <v>2</v>
      </c>
      <c r="F4347" t="s">
        <v>232</v>
      </c>
      <c r="G4347" t="s">
        <v>90</v>
      </c>
      <c r="H4347" t="s">
        <v>90</v>
      </c>
      <c r="I4347" t="s">
        <v>58</v>
      </c>
      <c r="J4347" t="s">
        <v>90</v>
      </c>
      <c r="K4347">
        <v>0</v>
      </c>
      <c r="L4347" t="s">
        <v>111</v>
      </c>
      <c r="M4347" t="s">
        <v>232</v>
      </c>
      <c r="N4347" t="s">
        <v>64</v>
      </c>
      <c r="O4347" t="s">
        <v>64</v>
      </c>
      <c r="P4347" t="s">
        <v>111</v>
      </c>
      <c r="Q4347" t="s">
        <v>169</v>
      </c>
      <c r="R4347" t="s">
        <v>169</v>
      </c>
      <c r="S4347" t="s">
        <v>232</v>
      </c>
      <c r="T4347">
        <v>5021.79</v>
      </c>
      <c r="U4347" t="s">
        <v>2128</v>
      </c>
      <c r="V4347" t="s">
        <v>3389</v>
      </c>
      <c r="W4347" t="s">
        <v>3390</v>
      </c>
      <c r="X4347" t="s">
        <v>2982</v>
      </c>
      <c r="Y4347" t="s">
        <v>69</v>
      </c>
      <c r="Z4347" t="s">
        <v>1261</v>
      </c>
      <c r="AA4347" t="s">
        <v>1262</v>
      </c>
      <c r="AB4347">
        <v>12</v>
      </c>
      <c r="AC4347">
        <v>56.25</v>
      </c>
      <c r="AD4347">
        <v>37.5</v>
      </c>
      <c r="AE4347">
        <v>12.5</v>
      </c>
      <c r="AF4347" t="s">
        <v>83</v>
      </c>
      <c r="AG4347" t="s">
        <v>116</v>
      </c>
      <c r="AH4347" t="s">
        <v>720</v>
      </c>
      <c r="AI4347" t="s">
        <v>1022</v>
      </c>
      <c r="AJ4347" t="s">
        <v>2139</v>
      </c>
      <c r="AK4347" t="s">
        <v>2246</v>
      </c>
      <c r="AL4347" t="s">
        <v>3098</v>
      </c>
      <c r="AM4347" t="s">
        <v>3391</v>
      </c>
      <c r="AN4347">
        <v>0</v>
      </c>
      <c r="AO4347">
        <v>-5</v>
      </c>
      <c r="AP4347" t="s">
        <v>2141</v>
      </c>
      <c r="AQ4347" t="s">
        <v>97</v>
      </c>
      <c r="AR4347" t="s">
        <v>97</v>
      </c>
      <c r="AS4347" t="s">
        <v>82</v>
      </c>
      <c r="AT4347" t="s">
        <v>82</v>
      </c>
      <c r="AU4347" t="s">
        <v>83</v>
      </c>
      <c r="AV4347" t="s">
        <v>63</v>
      </c>
      <c r="AW4347" t="s">
        <v>63</v>
      </c>
      <c r="AX4347">
        <v>31.64</v>
      </c>
      <c r="AY4347">
        <v>68.36</v>
      </c>
      <c r="AZ4347" t="s">
        <v>195</v>
      </c>
      <c r="BA4347" t="s">
        <v>105</v>
      </c>
      <c r="BB4347" t="s">
        <v>86</v>
      </c>
      <c r="BC4347" t="s">
        <v>87</v>
      </c>
      <c r="BD4347" t="s">
        <v>231</v>
      </c>
      <c r="BE4347" t="s">
        <v>89</v>
      </c>
      <c r="BF4347">
        <v>1</v>
      </c>
      <c r="BG4347">
        <f>IF(Table1[[#This Row],[ft_score]]="0 - 0", 1, 0)</f>
        <v>0</v>
      </c>
      <c r="BH4347">
        <f t="shared" si="67"/>
        <v>0</v>
      </c>
    </row>
    <row r="4348" spans="1:60" x14ac:dyDescent="0.25">
      <c r="A4348" s="1">
        <v>4359</v>
      </c>
      <c r="B4348" t="s">
        <v>58</v>
      </c>
      <c r="C4348" t="s">
        <v>200</v>
      </c>
      <c r="D4348">
        <v>3</v>
      </c>
      <c r="E4348">
        <v>2</v>
      </c>
      <c r="F4348" t="s">
        <v>232</v>
      </c>
      <c r="G4348" t="s">
        <v>90</v>
      </c>
      <c r="H4348" t="s">
        <v>90</v>
      </c>
      <c r="I4348" t="s">
        <v>58</v>
      </c>
      <c r="J4348" t="s">
        <v>90</v>
      </c>
      <c r="K4348">
        <v>0</v>
      </c>
      <c r="L4348" t="s">
        <v>111</v>
      </c>
      <c r="M4348" t="s">
        <v>232</v>
      </c>
      <c r="N4348" t="s">
        <v>64</v>
      </c>
      <c r="O4348" t="s">
        <v>60</v>
      </c>
      <c r="P4348" t="s">
        <v>111</v>
      </c>
      <c r="Q4348" t="s">
        <v>169</v>
      </c>
      <c r="R4348" t="s">
        <v>169</v>
      </c>
      <c r="S4348" t="s">
        <v>232</v>
      </c>
      <c r="T4348">
        <v>91.03</v>
      </c>
      <c r="U4348" t="s">
        <v>3506</v>
      </c>
      <c r="V4348" t="s">
        <v>2013</v>
      </c>
      <c r="W4348" t="s">
        <v>3507</v>
      </c>
      <c r="X4348" t="s">
        <v>3499</v>
      </c>
      <c r="Y4348" t="s">
        <v>2064</v>
      </c>
      <c r="Z4348" t="s">
        <v>607</v>
      </c>
      <c r="AA4348" t="s">
        <v>608</v>
      </c>
      <c r="AB4348">
        <v>17</v>
      </c>
      <c r="AC4348">
        <v>37.5</v>
      </c>
      <c r="AD4348">
        <v>25</v>
      </c>
      <c r="AE4348">
        <v>0</v>
      </c>
      <c r="AF4348" t="s">
        <v>63</v>
      </c>
      <c r="AG4348" t="s">
        <v>97</v>
      </c>
      <c r="AH4348" t="s">
        <v>1826</v>
      </c>
      <c r="AI4348" t="s">
        <v>3508</v>
      </c>
      <c r="AJ4348" t="s">
        <v>1037</v>
      </c>
      <c r="AK4348" t="s">
        <v>3509</v>
      </c>
      <c r="AL4348" t="s">
        <v>1037</v>
      </c>
      <c r="AM4348" t="s">
        <v>3510</v>
      </c>
      <c r="AN4348">
        <v>33</v>
      </c>
      <c r="AO4348">
        <v>5.5</v>
      </c>
      <c r="AP4348" t="s">
        <v>3511</v>
      </c>
      <c r="AQ4348" t="s">
        <v>72</v>
      </c>
      <c r="AR4348" t="s">
        <v>335</v>
      </c>
      <c r="AS4348" t="s">
        <v>97</v>
      </c>
      <c r="AT4348" t="s">
        <v>72</v>
      </c>
      <c r="AU4348" t="s">
        <v>83</v>
      </c>
      <c r="AV4348" t="s">
        <v>63</v>
      </c>
      <c r="AW4348" t="s">
        <v>63</v>
      </c>
      <c r="AX4348">
        <v>27.29</v>
      </c>
      <c r="AY4348">
        <v>72.709999999999994</v>
      </c>
      <c r="AZ4348" t="s">
        <v>336</v>
      </c>
      <c r="BA4348" t="s">
        <v>217</v>
      </c>
      <c r="BB4348" t="s">
        <v>106</v>
      </c>
      <c r="BC4348" t="s">
        <v>104</v>
      </c>
      <c r="BD4348" t="s">
        <v>108</v>
      </c>
      <c r="BE4348" t="s">
        <v>676</v>
      </c>
      <c r="BF4348">
        <v>1</v>
      </c>
      <c r="BG4348">
        <f>IF(Table1[[#This Row],[ft_score]]="0 - 0", 1, 0)</f>
        <v>0</v>
      </c>
      <c r="BH4348">
        <f t="shared" si="67"/>
        <v>0</v>
      </c>
    </row>
    <row r="4349" spans="1:60" x14ac:dyDescent="0.25">
      <c r="A4349" s="1">
        <v>4375</v>
      </c>
      <c r="B4349" t="s">
        <v>58</v>
      </c>
      <c r="C4349" t="s">
        <v>126</v>
      </c>
      <c r="D4349">
        <v>3</v>
      </c>
      <c r="E4349">
        <v>2</v>
      </c>
      <c r="F4349" t="s">
        <v>232</v>
      </c>
      <c r="G4349" t="s">
        <v>90</v>
      </c>
      <c r="H4349" t="s">
        <v>90</v>
      </c>
      <c r="I4349" t="s">
        <v>58</v>
      </c>
      <c r="J4349" t="s">
        <v>90</v>
      </c>
      <c r="K4349">
        <v>0</v>
      </c>
      <c r="L4349" t="s">
        <v>111</v>
      </c>
      <c r="M4349" t="s">
        <v>232</v>
      </c>
      <c r="N4349" t="s">
        <v>64</v>
      </c>
      <c r="O4349" t="s">
        <v>64</v>
      </c>
      <c r="P4349" t="s">
        <v>111</v>
      </c>
      <c r="Q4349" t="s">
        <v>314</v>
      </c>
      <c r="R4349" t="s">
        <v>233</v>
      </c>
      <c r="S4349" t="s">
        <v>232</v>
      </c>
      <c r="T4349">
        <v>90.47</v>
      </c>
      <c r="U4349" t="s">
        <v>2509</v>
      </c>
      <c r="V4349" t="s">
        <v>3084</v>
      </c>
      <c r="W4349" t="s">
        <v>3576</v>
      </c>
      <c r="X4349" t="s">
        <v>3567</v>
      </c>
      <c r="Y4349" t="s">
        <v>2270</v>
      </c>
      <c r="Z4349" t="s">
        <v>880</v>
      </c>
      <c r="AA4349" t="s">
        <v>881</v>
      </c>
      <c r="AB4349">
        <v>22</v>
      </c>
      <c r="AC4349">
        <v>68.75</v>
      </c>
      <c r="AD4349">
        <v>37.5</v>
      </c>
      <c r="AE4349">
        <v>25</v>
      </c>
      <c r="AF4349" t="s">
        <v>83</v>
      </c>
      <c r="AG4349" t="s">
        <v>159</v>
      </c>
      <c r="AH4349" t="s">
        <v>1080</v>
      </c>
      <c r="AI4349" t="s">
        <v>3226</v>
      </c>
      <c r="AJ4349" t="s">
        <v>1360</v>
      </c>
      <c r="AK4349" t="s">
        <v>225</v>
      </c>
      <c r="AL4349" t="s">
        <v>2151</v>
      </c>
      <c r="AM4349" t="s">
        <v>3577</v>
      </c>
      <c r="AN4349">
        <v>8</v>
      </c>
      <c r="AO4349">
        <v>1</v>
      </c>
      <c r="AP4349" t="s">
        <v>3578</v>
      </c>
      <c r="AQ4349" t="s">
        <v>82</v>
      </c>
      <c r="AR4349" t="s">
        <v>97</v>
      </c>
      <c r="AS4349" t="s">
        <v>141</v>
      </c>
      <c r="AT4349" t="s">
        <v>73</v>
      </c>
      <c r="AU4349" t="s">
        <v>72</v>
      </c>
      <c r="AV4349" t="s">
        <v>83</v>
      </c>
      <c r="AW4349" t="s">
        <v>63</v>
      </c>
      <c r="AX4349">
        <v>34.46</v>
      </c>
      <c r="AY4349">
        <v>65.55</v>
      </c>
      <c r="AZ4349" t="s">
        <v>147</v>
      </c>
      <c r="BA4349" t="s">
        <v>422</v>
      </c>
      <c r="BB4349" t="s">
        <v>125</v>
      </c>
      <c r="BC4349" t="s">
        <v>197</v>
      </c>
      <c r="BD4349" t="s">
        <v>198</v>
      </c>
      <c r="BE4349" t="s">
        <v>199</v>
      </c>
      <c r="BF4349">
        <v>2</v>
      </c>
      <c r="BG4349">
        <f>IF(Table1[[#This Row],[ft_score]]="0 - 0", 1, 0)</f>
        <v>0</v>
      </c>
      <c r="BH4349">
        <f t="shared" si="67"/>
        <v>0</v>
      </c>
    </row>
    <row r="4350" spans="1:60" x14ac:dyDescent="0.25">
      <c r="A4350" s="1">
        <v>4415</v>
      </c>
      <c r="B4350" t="s">
        <v>58</v>
      </c>
      <c r="C4350" t="s">
        <v>148</v>
      </c>
      <c r="D4350">
        <v>3</v>
      </c>
      <c r="E4350">
        <v>2</v>
      </c>
      <c r="F4350" t="s">
        <v>232</v>
      </c>
      <c r="G4350" t="s">
        <v>90</v>
      </c>
      <c r="H4350" t="s">
        <v>90</v>
      </c>
      <c r="I4350" t="s">
        <v>58</v>
      </c>
      <c r="J4350" t="s">
        <v>90</v>
      </c>
      <c r="K4350">
        <v>0</v>
      </c>
      <c r="L4350" t="s">
        <v>169</v>
      </c>
      <c r="M4350" t="s">
        <v>232</v>
      </c>
      <c r="N4350" t="s">
        <v>60</v>
      </c>
      <c r="O4350" t="s">
        <v>60</v>
      </c>
      <c r="P4350" t="s">
        <v>169</v>
      </c>
      <c r="Q4350" t="s">
        <v>169</v>
      </c>
      <c r="R4350" t="s">
        <v>233</v>
      </c>
      <c r="S4350" t="s">
        <v>232</v>
      </c>
      <c r="T4350">
        <v>435.1</v>
      </c>
      <c r="U4350" t="s">
        <v>1102</v>
      </c>
      <c r="V4350" t="s">
        <v>1593</v>
      </c>
      <c r="W4350" t="s">
        <v>3725</v>
      </c>
      <c r="X4350" t="s">
        <v>3675</v>
      </c>
      <c r="Y4350" t="s">
        <v>1677</v>
      </c>
      <c r="Z4350" t="s">
        <v>1032</v>
      </c>
      <c r="AA4350" t="s">
        <v>1033</v>
      </c>
      <c r="AB4350">
        <v>15</v>
      </c>
      <c r="AC4350">
        <v>81.25</v>
      </c>
      <c r="AD4350">
        <v>43.75</v>
      </c>
      <c r="AE4350">
        <v>31.25</v>
      </c>
      <c r="AF4350" t="s">
        <v>159</v>
      </c>
      <c r="AG4350" t="s">
        <v>63</v>
      </c>
      <c r="AH4350" t="s">
        <v>3726</v>
      </c>
      <c r="AI4350" t="s">
        <v>3727</v>
      </c>
      <c r="AJ4350" t="s">
        <v>2536</v>
      </c>
      <c r="AK4350" t="s">
        <v>1161</v>
      </c>
      <c r="AL4350" t="s">
        <v>3168</v>
      </c>
      <c r="AM4350" t="s">
        <v>3312</v>
      </c>
      <c r="AN4350">
        <v>-15</v>
      </c>
      <c r="AO4350">
        <v>4.5</v>
      </c>
      <c r="AP4350" t="s">
        <v>3728</v>
      </c>
      <c r="AQ4350" t="s">
        <v>73</v>
      </c>
      <c r="AR4350" t="s">
        <v>141</v>
      </c>
      <c r="AS4350" t="s">
        <v>63</v>
      </c>
      <c r="AT4350" t="s">
        <v>560</v>
      </c>
      <c r="AU4350" t="s">
        <v>73</v>
      </c>
      <c r="AV4350" t="s">
        <v>72</v>
      </c>
      <c r="AW4350" t="s">
        <v>83</v>
      </c>
      <c r="AX4350">
        <v>46.32</v>
      </c>
      <c r="AY4350">
        <v>53.69</v>
      </c>
      <c r="AZ4350" t="s">
        <v>146</v>
      </c>
      <c r="BA4350" t="s">
        <v>105</v>
      </c>
      <c r="BB4350" t="s">
        <v>454</v>
      </c>
      <c r="BC4350" t="s">
        <v>468</v>
      </c>
      <c r="BD4350" t="s">
        <v>215</v>
      </c>
      <c r="BE4350" t="s">
        <v>888</v>
      </c>
      <c r="BF4350">
        <v>1</v>
      </c>
      <c r="BG4350">
        <f>IF(Table1[[#This Row],[ft_score]]="0 - 0", 1, 0)</f>
        <v>0</v>
      </c>
      <c r="BH4350">
        <f t="shared" si="67"/>
        <v>0</v>
      </c>
    </row>
    <row r="4351" spans="1:60" x14ac:dyDescent="0.25">
      <c r="A4351" s="1">
        <v>4423</v>
      </c>
      <c r="B4351" t="s">
        <v>58</v>
      </c>
      <c r="C4351" t="s">
        <v>59</v>
      </c>
      <c r="D4351">
        <v>3</v>
      </c>
      <c r="E4351">
        <v>2</v>
      </c>
      <c r="F4351" t="s">
        <v>232</v>
      </c>
      <c r="G4351" t="s">
        <v>90</v>
      </c>
      <c r="H4351" t="s">
        <v>90</v>
      </c>
      <c r="I4351" t="s">
        <v>58</v>
      </c>
      <c r="J4351" t="s">
        <v>90</v>
      </c>
      <c r="K4351">
        <v>0</v>
      </c>
      <c r="L4351" t="s">
        <v>150</v>
      </c>
      <c r="M4351" t="s">
        <v>232</v>
      </c>
      <c r="N4351" t="s">
        <v>60</v>
      </c>
      <c r="O4351" t="s">
        <v>150</v>
      </c>
      <c r="P4351" t="s">
        <v>150</v>
      </c>
      <c r="Q4351">
        <v>0</v>
      </c>
      <c r="R4351">
        <v>0</v>
      </c>
      <c r="S4351" t="s">
        <v>232</v>
      </c>
      <c r="T4351">
        <v>20</v>
      </c>
      <c r="U4351" t="s">
        <v>508</v>
      </c>
      <c r="V4351" t="s">
        <v>483</v>
      </c>
      <c r="W4351" t="s">
        <v>3746</v>
      </c>
      <c r="X4351" t="s">
        <v>3675</v>
      </c>
      <c r="Y4351" t="s">
        <v>486</v>
      </c>
      <c r="Z4351" t="s">
        <v>487</v>
      </c>
      <c r="AA4351" t="s">
        <v>488</v>
      </c>
      <c r="AB4351">
        <v>23</v>
      </c>
      <c r="AC4351">
        <v>62.5</v>
      </c>
      <c r="AD4351">
        <v>31.25</v>
      </c>
      <c r="AE4351">
        <v>25</v>
      </c>
      <c r="AF4351" t="s">
        <v>123</v>
      </c>
      <c r="AG4351" t="s">
        <v>159</v>
      </c>
      <c r="AH4351" t="s">
        <v>1558</v>
      </c>
      <c r="AI4351" t="s">
        <v>1703</v>
      </c>
      <c r="AJ4351" t="s">
        <v>1903</v>
      </c>
      <c r="AK4351" t="s">
        <v>193</v>
      </c>
      <c r="AL4351" t="s">
        <v>209</v>
      </c>
      <c r="AM4351" t="s">
        <v>3747</v>
      </c>
      <c r="AN4351">
        <v>-6</v>
      </c>
      <c r="AO4351">
        <v>-4</v>
      </c>
      <c r="AP4351" t="s">
        <v>3748</v>
      </c>
      <c r="AQ4351" t="s">
        <v>141</v>
      </c>
      <c r="AR4351" t="s">
        <v>73</v>
      </c>
      <c r="AS4351" t="s">
        <v>73</v>
      </c>
      <c r="AT4351" t="s">
        <v>97</v>
      </c>
      <c r="AU4351" t="s">
        <v>73</v>
      </c>
      <c r="AV4351" t="s">
        <v>123</v>
      </c>
      <c r="AW4351" t="s">
        <v>83</v>
      </c>
      <c r="AX4351">
        <v>43.48</v>
      </c>
      <c r="AY4351">
        <v>56.53</v>
      </c>
      <c r="AZ4351" t="s">
        <v>423</v>
      </c>
      <c r="BA4351" t="s">
        <v>849</v>
      </c>
      <c r="BB4351" t="s">
        <v>298</v>
      </c>
      <c r="BC4351" t="s">
        <v>231</v>
      </c>
      <c r="BD4351" t="s">
        <v>215</v>
      </c>
      <c r="BE4351" t="s">
        <v>888</v>
      </c>
      <c r="BF4351">
        <v>1</v>
      </c>
      <c r="BG4351">
        <f>IF(Table1[[#This Row],[ft_score]]="0 - 0", 1, 0)</f>
        <v>0</v>
      </c>
      <c r="BH4351">
        <f t="shared" si="67"/>
        <v>0</v>
      </c>
    </row>
    <row r="4352" spans="1:60" x14ac:dyDescent="0.25">
      <c r="A4352" s="1">
        <v>4502</v>
      </c>
      <c r="B4352" t="s">
        <v>58</v>
      </c>
      <c r="C4352" t="s">
        <v>3998</v>
      </c>
      <c r="D4352">
        <v>3</v>
      </c>
      <c r="E4352">
        <v>2</v>
      </c>
      <c r="F4352" t="s">
        <v>232</v>
      </c>
      <c r="G4352" t="s">
        <v>90</v>
      </c>
      <c r="H4352" t="s">
        <v>90</v>
      </c>
      <c r="I4352" t="s">
        <v>58</v>
      </c>
      <c r="J4352" t="s">
        <v>90</v>
      </c>
      <c r="K4352">
        <v>0</v>
      </c>
      <c r="L4352" t="s">
        <v>150</v>
      </c>
      <c r="M4352" t="s">
        <v>232</v>
      </c>
      <c r="N4352" t="s">
        <v>64</v>
      </c>
      <c r="O4352" t="s">
        <v>60</v>
      </c>
      <c r="P4352" t="s">
        <v>60</v>
      </c>
      <c r="Q4352" t="s">
        <v>150</v>
      </c>
      <c r="R4352" t="s">
        <v>169</v>
      </c>
      <c r="S4352" t="s">
        <v>232</v>
      </c>
      <c r="T4352">
        <v>2984.1</v>
      </c>
      <c r="U4352" t="s">
        <v>1030</v>
      </c>
      <c r="V4352" t="s">
        <v>1600</v>
      </c>
      <c r="W4352" t="s">
        <v>3999</v>
      </c>
      <c r="X4352" t="s">
        <v>3820</v>
      </c>
      <c r="Y4352" t="s">
        <v>1008</v>
      </c>
      <c r="Z4352" t="s">
        <v>1032</v>
      </c>
      <c r="AA4352" t="s">
        <v>1033</v>
      </c>
      <c r="AB4352">
        <v>14</v>
      </c>
      <c r="AC4352">
        <v>81.25</v>
      </c>
      <c r="AD4352">
        <v>56.25</v>
      </c>
      <c r="AE4352">
        <v>50</v>
      </c>
      <c r="AF4352" t="s">
        <v>123</v>
      </c>
      <c r="AG4352" t="s">
        <v>73</v>
      </c>
      <c r="AH4352" t="s">
        <v>1176</v>
      </c>
      <c r="AI4352" t="s">
        <v>1370</v>
      </c>
      <c r="AJ4352" t="s">
        <v>867</v>
      </c>
      <c r="AK4352" t="s">
        <v>2645</v>
      </c>
      <c r="AL4352" t="s">
        <v>1125</v>
      </c>
      <c r="AM4352" t="s">
        <v>4000</v>
      </c>
      <c r="AN4352">
        <v>-1</v>
      </c>
      <c r="AO4352">
        <v>-9.5</v>
      </c>
      <c r="AP4352" t="s">
        <v>4001</v>
      </c>
      <c r="AQ4352" t="s">
        <v>97</v>
      </c>
      <c r="AR4352" t="s">
        <v>97</v>
      </c>
      <c r="AS4352" t="s">
        <v>63</v>
      </c>
      <c r="AT4352" t="s">
        <v>335</v>
      </c>
      <c r="AU4352" t="s">
        <v>97</v>
      </c>
      <c r="AV4352" t="s">
        <v>72</v>
      </c>
      <c r="AW4352" t="s">
        <v>83</v>
      </c>
      <c r="AX4352">
        <v>45.54</v>
      </c>
      <c r="AY4352">
        <v>54.47</v>
      </c>
      <c r="AZ4352" t="s">
        <v>705</v>
      </c>
      <c r="BA4352" t="s">
        <v>299</v>
      </c>
      <c r="BB4352" t="s">
        <v>217</v>
      </c>
      <c r="BC4352" t="s">
        <v>88</v>
      </c>
      <c r="BD4352" t="s">
        <v>142</v>
      </c>
      <c r="BE4352" t="s">
        <v>217</v>
      </c>
      <c r="BF4352">
        <v>1</v>
      </c>
      <c r="BG4352">
        <f>IF(Table1[[#This Row],[ft_score]]="0 - 0", 1, 0)</f>
        <v>0</v>
      </c>
      <c r="BH4352">
        <f t="shared" si="67"/>
        <v>0</v>
      </c>
    </row>
    <row r="4353" spans="1:60" x14ac:dyDescent="0.25">
      <c r="A4353" s="1">
        <v>4659</v>
      </c>
      <c r="B4353" t="s">
        <v>58</v>
      </c>
      <c r="C4353" t="s">
        <v>126</v>
      </c>
      <c r="D4353">
        <v>3</v>
      </c>
      <c r="E4353">
        <v>2</v>
      </c>
      <c r="F4353" t="s">
        <v>232</v>
      </c>
      <c r="G4353" t="s">
        <v>90</v>
      </c>
      <c r="H4353" t="s">
        <v>90</v>
      </c>
      <c r="I4353" t="s">
        <v>58</v>
      </c>
      <c r="J4353" t="s">
        <v>90</v>
      </c>
      <c r="K4353">
        <v>0</v>
      </c>
      <c r="L4353" t="s">
        <v>201</v>
      </c>
      <c r="M4353" t="s">
        <v>232</v>
      </c>
      <c r="N4353" t="s">
        <v>64</v>
      </c>
      <c r="O4353" t="s">
        <v>64</v>
      </c>
      <c r="P4353" t="s">
        <v>201</v>
      </c>
      <c r="Q4353" t="s">
        <v>169</v>
      </c>
      <c r="R4353" t="s">
        <v>169</v>
      </c>
      <c r="S4353" t="s">
        <v>232</v>
      </c>
      <c r="T4353">
        <v>86.37</v>
      </c>
      <c r="U4353" t="s">
        <v>1158</v>
      </c>
      <c r="V4353" t="s">
        <v>1130</v>
      </c>
      <c r="W4353" t="s">
        <v>4455</v>
      </c>
      <c r="X4353" t="s">
        <v>4251</v>
      </c>
      <c r="Y4353" t="s">
        <v>174</v>
      </c>
      <c r="Z4353" t="s">
        <v>668</v>
      </c>
      <c r="AA4353" t="s">
        <v>669</v>
      </c>
      <c r="AB4353">
        <v>23</v>
      </c>
      <c r="AC4353">
        <v>75</v>
      </c>
      <c r="AD4353">
        <v>31.25</v>
      </c>
      <c r="AE4353">
        <v>6.25</v>
      </c>
      <c r="AF4353" t="s">
        <v>83</v>
      </c>
      <c r="AG4353" t="s">
        <v>83</v>
      </c>
      <c r="AH4353" t="s">
        <v>4456</v>
      </c>
      <c r="AI4353" t="s">
        <v>4457</v>
      </c>
      <c r="AJ4353" t="s">
        <v>1613</v>
      </c>
      <c r="AK4353" t="s">
        <v>2119</v>
      </c>
      <c r="AL4353" t="s">
        <v>2001</v>
      </c>
      <c r="AM4353" t="s">
        <v>873</v>
      </c>
      <c r="AN4353">
        <v>36</v>
      </c>
      <c r="AO4353">
        <v>16</v>
      </c>
      <c r="AP4353" t="s">
        <v>4458</v>
      </c>
      <c r="AQ4353" t="s">
        <v>73</v>
      </c>
      <c r="AR4353" t="s">
        <v>141</v>
      </c>
      <c r="AS4353" t="s">
        <v>141</v>
      </c>
      <c r="AT4353" t="s">
        <v>73</v>
      </c>
      <c r="AU4353" t="s">
        <v>73</v>
      </c>
      <c r="AV4353" t="s">
        <v>63</v>
      </c>
      <c r="AW4353" t="s">
        <v>63</v>
      </c>
      <c r="AX4353">
        <v>30.94</v>
      </c>
      <c r="AY4353">
        <v>69.069999999999993</v>
      </c>
      <c r="AZ4353" t="s">
        <v>214</v>
      </c>
      <c r="BA4353" t="s">
        <v>124</v>
      </c>
      <c r="BB4353" t="s">
        <v>348</v>
      </c>
      <c r="BC4353" t="s">
        <v>349</v>
      </c>
      <c r="BD4353" t="s">
        <v>88</v>
      </c>
      <c r="BE4353" t="s">
        <v>350</v>
      </c>
      <c r="BF4353">
        <v>2</v>
      </c>
      <c r="BG4353">
        <f>IF(Table1[[#This Row],[ft_score]]="0 - 0", 1, 0)</f>
        <v>0</v>
      </c>
      <c r="BH4353">
        <f t="shared" si="67"/>
        <v>0</v>
      </c>
    </row>
    <row r="4354" spans="1:60" x14ac:dyDescent="0.25">
      <c r="A4354" s="1">
        <v>4823</v>
      </c>
      <c r="B4354" t="s">
        <v>58</v>
      </c>
      <c r="C4354" t="s">
        <v>59</v>
      </c>
      <c r="D4354">
        <v>3</v>
      </c>
      <c r="E4354">
        <v>2</v>
      </c>
      <c r="F4354" t="s">
        <v>232</v>
      </c>
      <c r="G4354" t="s">
        <v>90</v>
      </c>
      <c r="H4354" t="s">
        <v>90</v>
      </c>
      <c r="I4354" t="s">
        <v>58</v>
      </c>
      <c r="J4354" t="s">
        <v>90</v>
      </c>
      <c r="K4354">
        <v>0</v>
      </c>
      <c r="L4354" t="s">
        <v>64</v>
      </c>
      <c r="M4354" t="s">
        <v>232</v>
      </c>
      <c r="N4354" t="s">
        <v>64</v>
      </c>
      <c r="O4354" t="s">
        <v>64</v>
      </c>
      <c r="P4354" t="s">
        <v>64</v>
      </c>
      <c r="Q4354" t="s">
        <v>150</v>
      </c>
      <c r="R4354" t="s">
        <v>233</v>
      </c>
      <c r="S4354" t="s">
        <v>232</v>
      </c>
      <c r="T4354">
        <v>13278.99</v>
      </c>
      <c r="U4354" t="s">
        <v>2129</v>
      </c>
      <c r="V4354" t="s">
        <v>1323</v>
      </c>
      <c r="W4354" t="s">
        <v>4912</v>
      </c>
      <c r="X4354" t="s">
        <v>4779</v>
      </c>
      <c r="Y4354" t="s">
        <v>1308</v>
      </c>
      <c r="Z4354" t="s">
        <v>1261</v>
      </c>
      <c r="AA4354" t="s">
        <v>1262</v>
      </c>
      <c r="AB4354">
        <v>15</v>
      </c>
      <c r="AC4354">
        <v>93.75</v>
      </c>
      <c r="AD4354">
        <v>37.5</v>
      </c>
      <c r="AE4354">
        <v>6.25</v>
      </c>
      <c r="AF4354" t="s">
        <v>63</v>
      </c>
      <c r="AG4354" t="s">
        <v>159</v>
      </c>
      <c r="AH4354" t="s">
        <v>1817</v>
      </c>
      <c r="AI4354" t="s">
        <v>360</v>
      </c>
      <c r="AJ4354" t="s">
        <v>360</v>
      </c>
      <c r="AK4354" t="s">
        <v>1343</v>
      </c>
      <c r="AL4354" t="s">
        <v>1038</v>
      </c>
      <c r="AM4354" t="s">
        <v>4913</v>
      </c>
      <c r="AN4354">
        <v>-21</v>
      </c>
      <c r="AO4354">
        <v>-1.5</v>
      </c>
      <c r="AP4354" t="s">
        <v>4914</v>
      </c>
      <c r="AQ4354" t="s">
        <v>141</v>
      </c>
      <c r="AR4354" t="s">
        <v>73</v>
      </c>
      <c r="AS4354" t="s">
        <v>141</v>
      </c>
      <c r="AT4354" t="s">
        <v>73</v>
      </c>
      <c r="AU4354" t="s">
        <v>159</v>
      </c>
      <c r="AV4354" t="s">
        <v>63</v>
      </c>
      <c r="AW4354" t="s">
        <v>63</v>
      </c>
      <c r="AX4354">
        <v>45.84</v>
      </c>
      <c r="AY4354">
        <v>54.17</v>
      </c>
      <c r="AZ4354" t="s">
        <v>2184</v>
      </c>
      <c r="BA4354" t="s">
        <v>829</v>
      </c>
      <c r="BB4354" t="s">
        <v>214</v>
      </c>
      <c r="BC4354" t="s">
        <v>87</v>
      </c>
      <c r="BD4354" t="s">
        <v>198</v>
      </c>
      <c r="BE4354" t="s">
        <v>849</v>
      </c>
      <c r="BF4354">
        <v>1</v>
      </c>
      <c r="BG4354">
        <f>IF(Table1[[#This Row],[ft_score]]="0 - 0", 1, 0)</f>
        <v>0</v>
      </c>
      <c r="BH4354">
        <f t="shared" ref="BH4354:BH4417" si="68">IF(D4354=E4354, 1, 0)</f>
        <v>0</v>
      </c>
    </row>
    <row r="4355" spans="1:60" x14ac:dyDescent="0.25">
      <c r="A4355" s="1">
        <v>4856</v>
      </c>
      <c r="B4355" t="s">
        <v>58</v>
      </c>
      <c r="C4355" t="s">
        <v>59</v>
      </c>
      <c r="D4355">
        <v>3</v>
      </c>
      <c r="E4355">
        <v>2</v>
      </c>
      <c r="F4355" t="s">
        <v>232</v>
      </c>
      <c r="G4355" t="s">
        <v>90</v>
      </c>
      <c r="H4355" t="s">
        <v>90</v>
      </c>
      <c r="I4355" t="s">
        <v>58</v>
      </c>
      <c r="J4355" t="s">
        <v>58</v>
      </c>
      <c r="K4355">
        <v>0</v>
      </c>
      <c r="L4355" t="s">
        <v>169</v>
      </c>
      <c r="M4355" t="s">
        <v>232</v>
      </c>
      <c r="N4355" t="s">
        <v>169</v>
      </c>
      <c r="O4355" t="s">
        <v>169</v>
      </c>
      <c r="P4355" t="s">
        <v>169</v>
      </c>
      <c r="Q4355" t="s">
        <v>170</v>
      </c>
      <c r="R4355" t="s">
        <v>232</v>
      </c>
      <c r="S4355" t="s">
        <v>232</v>
      </c>
      <c r="T4355">
        <v>2036.23</v>
      </c>
      <c r="U4355" t="s">
        <v>4997</v>
      </c>
      <c r="V4355" t="s">
        <v>4998</v>
      </c>
      <c r="W4355" t="s">
        <v>4999</v>
      </c>
      <c r="X4355" t="s">
        <v>4940</v>
      </c>
      <c r="Y4355" t="s">
        <v>932</v>
      </c>
      <c r="Z4355" t="s">
        <v>4725</v>
      </c>
      <c r="AA4355" t="s">
        <v>4726</v>
      </c>
      <c r="AB4355">
        <v>0</v>
      </c>
      <c r="AC4355">
        <v>0</v>
      </c>
      <c r="AD4355">
        <v>0</v>
      </c>
      <c r="AE4355">
        <v>0</v>
      </c>
      <c r="AF4355" t="s">
        <v>63</v>
      </c>
      <c r="AG4355" t="s">
        <v>63</v>
      </c>
      <c r="AH4355" t="s">
        <v>63</v>
      </c>
      <c r="AI4355" t="s">
        <v>63</v>
      </c>
      <c r="AJ4355" t="s">
        <v>63</v>
      </c>
      <c r="AK4355" t="s">
        <v>63</v>
      </c>
      <c r="AL4355" t="s">
        <v>63</v>
      </c>
      <c r="AM4355" t="s">
        <v>63</v>
      </c>
      <c r="AN4355">
        <v>24</v>
      </c>
      <c r="AO4355">
        <v>3</v>
      </c>
      <c r="AP4355" t="s">
        <v>63</v>
      </c>
      <c r="AQ4355" t="s">
        <v>63</v>
      </c>
      <c r="AR4355" t="s">
        <v>63</v>
      </c>
      <c r="AS4355" t="s">
        <v>63</v>
      </c>
      <c r="AT4355" t="s">
        <v>63</v>
      </c>
      <c r="AU4355" t="s">
        <v>63</v>
      </c>
      <c r="AV4355" t="s">
        <v>63</v>
      </c>
      <c r="AW4355" t="s">
        <v>63</v>
      </c>
      <c r="AX4355">
        <v>0</v>
      </c>
      <c r="AY4355">
        <v>0</v>
      </c>
      <c r="AZ4355" t="s">
        <v>446</v>
      </c>
      <c r="BA4355" t="s">
        <v>348</v>
      </c>
      <c r="BB4355" t="s">
        <v>311</v>
      </c>
      <c r="BC4355" t="s">
        <v>468</v>
      </c>
      <c r="BD4355" t="s">
        <v>215</v>
      </c>
      <c r="BE4355" t="s">
        <v>888</v>
      </c>
      <c r="BF4355">
        <v>1</v>
      </c>
      <c r="BG4355">
        <f>IF(Table1[[#This Row],[ft_score]]="0 - 0", 1, 0)</f>
        <v>0</v>
      </c>
      <c r="BH4355">
        <f t="shared" si="68"/>
        <v>0</v>
      </c>
    </row>
    <row r="4356" spans="1:60" x14ac:dyDescent="0.25">
      <c r="A4356" s="1">
        <v>4864</v>
      </c>
      <c r="B4356" t="s">
        <v>58</v>
      </c>
      <c r="C4356" t="s">
        <v>636</v>
      </c>
      <c r="D4356">
        <v>3</v>
      </c>
      <c r="E4356">
        <v>2</v>
      </c>
      <c r="F4356" t="s">
        <v>232</v>
      </c>
      <c r="G4356" t="s">
        <v>90</v>
      </c>
      <c r="H4356" t="s">
        <v>90</v>
      </c>
      <c r="I4356" t="s">
        <v>58</v>
      </c>
      <c r="J4356" t="s">
        <v>58</v>
      </c>
      <c r="K4356">
        <v>0</v>
      </c>
      <c r="L4356" t="s">
        <v>314</v>
      </c>
      <c r="M4356" t="s">
        <v>232</v>
      </c>
      <c r="N4356" t="s">
        <v>352</v>
      </c>
      <c r="O4356" t="s">
        <v>314</v>
      </c>
      <c r="P4356" t="s">
        <v>314</v>
      </c>
      <c r="Q4356" t="s">
        <v>314</v>
      </c>
      <c r="R4356" t="s">
        <v>233</v>
      </c>
      <c r="S4356" t="s">
        <v>232</v>
      </c>
      <c r="T4356">
        <v>0</v>
      </c>
      <c r="U4356" t="s">
        <v>4340</v>
      </c>
      <c r="V4356" t="s">
        <v>4030</v>
      </c>
      <c r="W4356" t="s">
        <v>5016</v>
      </c>
      <c r="X4356" t="s">
        <v>4940</v>
      </c>
      <c r="Y4356" t="s">
        <v>951</v>
      </c>
      <c r="Z4356" t="s">
        <v>3733</v>
      </c>
      <c r="AA4356" t="s">
        <v>3734</v>
      </c>
      <c r="AB4356">
        <v>1</v>
      </c>
      <c r="AC4356">
        <v>100</v>
      </c>
      <c r="AD4356">
        <v>50</v>
      </c>
      <c r="AE4356">
        <v>0</v>
      </c>
      <c r="AF4356" t="s">
        <v>63</v>
      </c>
      <c r="AG4356" t="s">
        <v>63</v>
      </c>
      <c r="AH4356" t="s">
        <v>1857</v>
      </c>
      <c r="AI4356" t="s">
        <v>63</v>
      </c>
      <c r="AJ4356" t="s">
        <v>73</v>
      </c>
      <c r="AK4356" t="s">
        <v>136</v>
      </c>
      <c r="AL4356" t="s">
        <v>63</v>
      </c>
      <c r="AM4356" t="s">
        <v>136</v>
      </c>
      <c r="AN4356">
        <v>5</v>
      </c>
      <c r="AO4356">
        <v>3.5</v>
      </c>
      <c r="AP4356" t="s">
        <v>1858</v>
      </c>
      <c r="AQ4356" t="s">
        <v>63</v>
      </c>
      <c r="AR4356" t="s">
        <v>560</v>
      </c>
      <c r="AS4356" t="s">
        <v>63</v>
      </c>
      <c r="AT4356" t="s">
        <v>560</v>
      </c>
      <c r="AU4356" t="s">
        <v>97</v>
      </c>
      <c r="AV4356" t="s">
        <v>63</v>
      </c>
      <c r="AW4356" t="s">
        <v>63</v>
      </c>
      <c r="AX4356">
        <v>66.67</v>
      </c>
      <c r="AY4356">
        <v>33.340000000000003</v>
      </c>
      <c r="AZ4356" t="s">
        <v>363</v>
      </c>
      <c r="BA4356" t="s">
        <v>285</v>
      </c>
      <c r="BB4356" t="s">
        <v>311</v>
      </c>
      <c r="BC4356" t="s">
        <v>468</v>
      </c>
      <c r="BD4356" t="s">
        <v>385</v>
      </c>
      <c r="BE4356" t="s">
        <v>2613</v>
      </c>
      <c r="BF4356">
        <v>1</v>
      </c>
      <c r="BG4356">
        <f>IF(Table1[[#This Row],[ft_score]]="0 - 0", 1, 0)</f>
        <v>0</v>
      </c>
      <c r="BH4356">
        <f t="shared" si="68"/>
        <v>0</v>
      </c>
    </row>
    <row r="4357" spans="1:60" x14ac:dyDescent="0.25">
      <c r="A4357" s="1">
        <v>4898</v>
      </c>
      <c r="B4357" t="s">
        <v>58</v>
      </c>
      <c r="C4357" t="s">
        <v>167</v>
      </c>
      <c r="D4357">
        <v>3</v>
      </c>
      <c r="E4357">
        <v>2</v>
      </c>
      <c r="F4357" t="s">
        <v>232</v>
      </c>
      <c r="G4357" t="s">
        <v>58</v>
      </c>
      <c r="H4357" t="s">
        <v>58</v>
      </c>
      <c r="I4357" t="s">
        <v>58</v>
      </c>
      <c r="J4357" t="s">
        <v>58</v>
      </c>
      <c r="K4357">
        <v>0</v>
      </c>
      <c r="L4357" t="s">
        <v>314</v>
      </c>
      <c r="M4357" t="s">
        <v>232</v>
      </c>
      <c r="N4357" t="s">
        <v>201</v>
      </c>
      <c r="O4357" t="s">
        <v>111</v>
      </c>
      <c r="P4357" t="s">
        <v>314</v>
      </c>
      <c r="Q4357" t="s">
        <v>314</v>
      </c>
      <c r="R4357" t="s">
        <v>314</v>
      </c>
      <c r="S4357" t="s">
        <v>232</v>
      </c>
      <c r="T4357">
        <v>709.11</v>
      </c>
      <c r="U4357" t="s">
        <v>4424</v>
      </c>
      <c r="V4357" t="s">
        <v>4373</v>
      </c>
      <c r="W4357" t="s">
        <v>5094</v>
      </c>
      <c r="X4357" t="s">
        <v>4940</v>
      </c>
      <c r="Y4357" t="s">
        <v>4029</v>
      </c>
      <c r="Z4357" t="s">
        <v>3797</v>
      </c>
      <c r="AA4357" t="s">
        <v>3798</v>
      </c>
      <c r="AB4357">
        <v>1</v>
      </c>
      <c r="AC4357">
        <v>100</v>
      </c>
      <c r="AD4357">
        <v>50</v>
      </c>
      <c r="AE4357">
        <v>0</v>
      </c>
      <c r="AF4357" t="s">
        <v>63</v>
      </c>
      <c r="AG4357" t="s">
        <v>63</v>
      </c>
      <c r="AH4357" t="s">
        <v>73</v>
      </c>
      <c r="AI4357" t="s">
        <v>63</v>
      </c>
      <c r="AJ4357" t="s">
        <v>63</v>
      </c>
      <c r="AK4357" t="s">
        <v>2364</v>
      </c>
      <c r="AL4357" t="s">
        <v>63</v>
      </c>
      <c r="AM4357" t="s">
        <v>1857</v>
      </c>
      <c r="AN4357">
        <v>-8</v>
      </c>
      <c r="AO4357">
        <v>-1</v>
      </c>
      <c r="AP4357" t="s">
        <v>1858</v>
      </c>
      <c r="AQ4357" t="s">
        <v>560</v>
      </c>
      <c r="AR4357" t="s">
        <v>63</v>
      </c>
      <c r="AS4357" t="s">
        <v>63</v>
      </c>
      <c r="AT4357" t="s">
        <v>560</v>
      </c>
      <c r="AU4357" t="s">
        <v>63</v>
      </c>
      <c r="AV4357" t="s">
        <v>63</v>
      </c>
      <c r="AW4357" t="s">
        <v>63</v>
      </c>
      <c r="AX4357">
        <v>25</v>
      </c>
      <c r="AY4357">
        <v>75</v>
      </c>
      <c r="AZ4357" t="s">
        <v>349</v>
      </c>
      <c r="BA4357" t="s">
        <v>298</v>
      </c>
      <c r="BB4357" t="s">
        <v>147</v>
      </c>
      <c r="BC4357" t="s">
        <v>231</v>
      </c>
      <c r="BD4357" t="s">
        <v>349</v>
      </c>
      <c r="BE4357" t="s">
        <v>888</v>
      </c>
      <c r="BF4357">
        <v>1</v>
      </c>
      <c r="BG4357">
        <f>IF(Table1[[#This Row],[ft_score]]="0 - 0", 1, 0)</f>
        <v>0</v>
      </c>
      <c r="BH4357">
        <f t="shared" si="68"/>
        <v>0</v>
      </c>
    </row>
    <row r="4358" spans="1:60" x14ac:dyDescent="0.25">
      <c r="A4358" s="1">
        <v>5037</v>
      </c>
      <c r="B4358" t="s">
        <v>58</v>
      </c>
      <c r="C4358" t="s">
        <v>126</v>
      </c>
      <c r="D4358">
        <v>3</v>
      </c>
      <c r="E4358">
        <v>2</v>
      </c>
      <c r="F4358" t="s">
        <v>232</v>
      </c>
      <c r="G4358" t="s">
        <v>90</v>
      </c>
      <c r="H4358" t="s">
        <v>90</v>
      </c>
      <c r="I4358" t="s">
        <v>58</v>
      </c>
      <c r="J4358" t="s">
        <v>90</v>
      </c>
      <c r="K4358">
        <v>0</v>
      </c>
      <c r="L4358" t="s">
        <v>169</v>
      </c>
      <c r="M4358" t="s">
        <v>232</v>
      </c>
      <c r="N4358" t="s">
        <v>60</v>
      </c>
      <c r="O4358" t="s">
        <v>169</v>
      </c>
      <c r="P4358" t="s">
        <v>169</v>
      </c>
      <c r="Q4358" t="s">
        <v>170</v>
      </c>
      <c r="R4358" t="s">
        <v>170</v>
      </c>
      <c r="S4358" t="s">
        <v>232</v>
      </c>
      <c r="T4358">
        <v>6.1</v>
      </c>
      <c r="U4358" t="s">
        <v>5463</v>
      </c>
      <c r="V4358" t="s">
        <v>5464</v>
      </c>
      <c r="W4358" t="s">
        <v>5465</v>
      </c>
      <c r="X4358" t="s">
        <v>5361</v>
      </c>
      <c r="Y4358" t="s">
        <v>1695</v>
      </c>
      <c r="Z4358" t="s">
        <v>5466</v>
      </c>
      <c r="AA4358" t="s">
        <v>5467</v>
      </c>
      <c r="AB4358">
        <v>0</v>
      </c>
      <c r="AC4358">
        <v>0</v>
      </c>
      <c r="AD4358">
        <v>0</v>
      </c>
      <c r="AE4358">
        <v>0</v>
      </c>
      <c r="AF4358" t="s">
        <v>63</v>
      </c>
      <c r="AG4358" t="s">
        <v>63</v>
      </c>
      <c r="AH4358" t="s">
        <v>63</v>
      </c>
      <c r="AI4358" t="s">
        <v>63</v>
      </c>
      <c r="AJ4358" t="s">
        <v>63</v>
      </c>
      <c r="AK4358" t="s">
        <v>63</v>
      </c>
      <c r="AL4358" t="s">
        <v>63</v>
      </c>
      <c r="AM4358" t="s">
        <v>63</v>
      </c>
      <c r="AN4358">
        <v>-26</v>
      </c>
      <c r="AO4358">
        <v>0</v>
      </c>
      <c r="AP4358" t="s">
        <v>63</v>
      </c>
      <c r="AQ4358" t="s">
        <v>63</v>
      </c>
      <c r="AR4358" t="s">
        <v>63</v>
      </c>
      <c r="AS4358" t="s">
        <v>63</v>
      </c>
      <c r="AT4358" t="s">
        <v>63</v>
      </c>
      <c r="AU4358" t="s">
        <v>63</v>
      </c>
      <c r="AV4358" t="s">
        <v>63</v>
      </c>
      <c r="AW4358" t="s">
        <v>63</v>
      </c>
      <c r="AX4358">
        <v>0</v>
      </c>
      <c r="AY4358">
        <v>0</v>
      </c>
      <c r="AZ4358" t="s">
        <v>215</v>
      </c>
      <c r="BA4358" t="s">
        <v>105</v>
      </c>
      <c r="BB4358" t="s">
        <v>875</v>
      </c>
      <c r="BC4358" t="s">
        <v>88</v>
      </c>
      <c r="BD4358" t="s">
        <v>364</v>
      </c>
      <c r="BE4358" t="s">
        <v>401</v>
      </c>
      <c r="BF4358">
        <v>1</v>
      </c>
      <c r="BG4358">
        <f>IF(Table1[[#This Row],[ft_score]]="0 - 0", 1, 0)</f>
        <v>0</v>
      </c>
      <c r="BH4358">
        <f t="shared" si="68"/>
        <v>0</v>
      </c>
    </row>
    <row r="4359" spans="1:60" hidden="1" x14ac:dyDescent="0.25">
      <c r="A4359" s="1">
        <v>5155</v>
      </c>
      <c r="B4359" t="s">
        <v>58</v>
      </c>
      <c r="C4359" t="s">
        <v>200</v>
      </c>
      <c r="D4359">
        <v>3</v>
      </c>
      <c r="E4359">
        <v>2</v>
      </c>
      <c r="F4359" t="s">
        <v>232</v>
      </c>
      <c r="G4359" t="s">
        <v>90</v>
      </c>
      <c r="H4359" t="s">
        <v>90</v>
      </c>
      <c r="I4359" t="s">
        <v>58</v>
      </c>
      <c r="J4359" t="s">
        <v>90</v>
      </c>
      <c r="K4359">
        <v>0</v>
      </c>
      <c r="L4359" t="s">
        <v>352</v>
      </c>
      <c r="M4359" t="s">
        <v>232</v>
      </c>
      <c r="N4359" t="s">
        <v>201</v>
      </c>
      <c r="O4359" t="s">
        <v>201</v>
      </c>
      <c r="P4359" t="s">
        <v>352</v>
      </c>
      <c r="Q4359" t="s">
        <v>314</v>
      </c>
      <c r="R4359" t="s">
        <v>233</v>
      </c>
      <c r="S4359" t="s">
        <v>232</v>
      </c>
      <c r="T4359">
        <v>7011.94</v>
      </c>
      <c r="U4359" t="s">
        <v>5789</v>
      </c>
      <c r="V4359" t="s">
        <v>5790</v>
      </c>
      <c r="W4359" t="s">
        <v>5791</v>
      </c>
      <c r="X4359" t="s">
        <v>5566</v>
      </c>
      <c r="Y4359" t="s">
        <v>1008</v>
      </c>
      <c r="Z4359" t="s">
        <v>4749</v>
      </c>
      <c r="AA4359" t="s">
        <v>4750</v>
      </c>
      <c r="AB4359">
        <v>1</v>
      </c>
      <c r="AC4359">
        <v>100</v>
      </c>
      <c r="AD4359">
        <v>100</v>
      </c>
      <c r="AE4359">
        <v>50</v>
      </c>
      <c r="AF4359" t="s">
        <v>63</v>
      </c>
      <c r="AG4359" t="s">
        <v>63</v>
      </c>
      <c r="AH4359" t="s">
        <v>72</v>
      </c>
      <c r="AI4359" t="s">
        <v>1338</v>
      </c>
      <c r="AJ4359" t="s">
        <v>63</v>
      </c>
      <c r="AK4359" t="s">
        <v>1338</v>
      </c>
      <c r="AL4359" t="s">
        <v>63</v>
      </c>
      <c r="AM4359" t="s">
        <v>1338</v>
      </c>
      <c r="AN4359">
        <v>-9</v>
      </c>
      <c r="AO4359">
        <v>-12.5</v>
      </c>
      <c r="AP4359" t="s">
        <v>560</v>
      </c>
      <c r="AQ4359" t="s">
        <v>560</v>
      </c>
      <c r="AR4359" t="s">
        <v>63</v>
      </c>
      <c r="AS4359" t="s">
        <v>560</v>
      </c>
      <c r="AT4359" t="s">
        <v>63</v>
      </c>
      <c r="AU4359" t="s">
        <v>97</v>
      </c>
      <c r="AV4359" t="s">
        <v>63</v>
      </c>
      <c r="AW4359" t="s">
        <v>63</v>
      </c>
      <c r="AX4359">
        <v>41.67</v>
      </c>
      <c r="AY4359">
        <v>58.34</v>
      </c>
      <c r="AZ4359" t="s">
        <v>166</v>
      </c>
      <c r="BA4359" t="s">
        <v>166</v>
      </c>
      <c r="BB4359" t="s">
        <v>166</v>
      </c>
      <c r="BC4359" t="s">
        <v>166</v>
      </c>
      <c r="BD4359" t="s">
        <v>166</v>
      </c>
      <c r="BE4359" t="s">
        <v>166</v>
      </c>
      <c r="BF4359" t="s">
        <v>58</v>
      </c>
      <c r="BG4359">
        <f>IF(Table1[[#This Row],[ft_score]]="0 - 0", 1, 0)</f>
        <v>0</v>
      </c>
      <c r="BH4359">
        <f t="shared" si="68"/>
        <v>0</v>
      </c>
    </row>
    <row r="4360" spans="1:60" hidden="1" x14ac:dyDescent="0.25">
      <c r="A4360" s="1">
        <v>5169</v>
      </c>
      <c r="B4360" t="s">
        <v>58</v>
      </c>
      <c r="C4360" t="s">
        <v>244</v>
      </c>
      <c r="D4360">
        <v>3</v>
      </c>
      <c r="E4360">
        <v>2</v>
      </c>
      <c r="F4360" t="s">
        <v>232</v>
      </c>
      <c r="G4360" t="s">
        <v>90</v>
      </c>
      <c r="H4360" t="s">
        <v>90</v>
      </c>
      <c r="I4360" t="s">
        <v>58</v>
      </c>
      <c r="J4360" t="s">
        <v>90</v>
      </c>
      <c r="K4360">
        <v>0</v>
      </c>
      <c r="L4360" t="s">
        <v>169</v>
      </c>
      <c r="M4360" t="s">
        <v>232</v>
      </c>
      <c r="N4360" t="s">
        <v>201</v>
      </c>
      <c r="O4360" t="s">
        <v>201</v>
      </c>
      <c r="P4360" t="s">
        <v>169</v>
      </c>
      <c r="Q4360" t="s">
        <v>170</v>
      </c>
      <c r="R4360" t="s">
        <v>232</v>
      </c>
      <c r="S4360" t="s">
        <v>232</v>
      </c>
      <c r="T4360">
        <v>1840.96</v>
      </c>
      <c r="U4360" t="s">
        <v>5832</v>
      </c>
      <c r="V4360" t="s">
        <v>5833</v>
      </c>
      <c r="W4360" t="s">
        <v>5834</v>
      </c>
      <c r="X4360" t="s">
        <v>5566</v>
      </c>
      <c r="Y4360" t="s">
        <v>1008</v>
      </c>
      <c r="Z4360" t="s">
        <v>5636</v>
      </c>
      <c r="AA4360" t="s">
        <v>5637</v>
      </c>
      <c r="AB4360">
        <v>1</v>
      </c>
      <c r="AC4360">
        <v>50</v>
      </c>
      <c r="AD4360">
        <v>50</v>
      </c>
      <c r="AE4360">
        <v>0</v>
      </c>
      <c r="AF4360" t="s">
        <v>63</v>
      </c>
      <c r="AG4360" t="s">
        <v>97</v>
      </c>
      <c r="AH4360" t="s">
        <v>136</v>
      </c>
      <c r="AI4360" t="s">
        <v>63</v>
      </c>
      <c r="AJ4360" t="s">
        <v>63</v>
      </c>
      <c r="AK4360" t="s">
        <v>97</v>
      </c>
      <c r="AL4360" t="s">
        <v>63</v>
      </c>
      <c r="AM4360" t="s">
        <v>2364</v>
      </c>
      <c r="AN4360">
        <v>27</v>
      </c>
      <c r="AO4360">
        <v>-3.5</v>
      </c>
      <c r="AP4360" t="s">
        <v>559</v>
      </c>
      <c r="AQ4360" t="s">
        <v>63</v>
      </c>
      <c r="AR4360" t="s">
        <v>560</v>
      </c>
      <c r="AS4360" t="s">
        <v>560</v>
      </c>
      <c r="AT4360" t="s">
        <v>63</v>
      </c>
      <c r="AU4360" t="s">
        <v>63</v>
      </c>
      <c r="AV4360" t="s">
        <v>63</v>
      </c>
      <c r="AW4360" t="s">
        <v>63</v>
      </c>
      <c r="AX4360">
        <v>16.670000000000002</v>
      </c>
      <c r="AY4360">
        <v>83.34</v>
      </c>
      <c r="AZ4360" t="s">
        <v>166</v>
      </c>
      <c r="BA4360" t="s">
        <v>166</v>
      </c>
      <c r="BB4360" t="s">
        <v>166</v>
      </c>
      <c r="BC4360" t="s">
        <v>166</v>
      </c>
      <c r="BD4360" t="s">
        <v>166</v>
      </c>
      <c r="BE4360" t="s">
        <v>166</v>
      </c>
      <c r="BF4360" t="s">
        <v>58</v>
      </c>
      <c r="BG4360">
        <f>IF(Table1[[#This Row],[ft_score]]="0 - 0", 1, 0)</f>
        <v>0</v>
      </c>
      <c r="BH4360">
        <f t="shared" si="68"/>
        <v>0</v>
      </c>
    </row>
    <row r="4361" spans="1:60" hidden="1" x14ac:dyDescent="0.25">
      <c r="A4361" s="1">
        <v>5185</v>
      </c>
      <c r="B4361" t="s">
        <v>5152</v>
      </c>
      <c r="C4361" t="s">
        <v>2658</v>
      </c>
      <c r="D4361">
        <v>3</v>
      </c>
      <c r="E4361">
        <v>2</v>
      </c>
      <c r="F4361" t="s">
        <v>232</v>
      </c>
      <c r="G4361">
        <v>-1</v>
      </c>
      <c r="H4361">
        <v>-1</v>
      </c>
      <c r="I4361" t="s">
        <v>61</v>
      </c>
      <c r="J4361" t="s">
        <v>875</v>
      </c>
      <c r="K4361">
        <v>1</v>
      </c>
      <c r="L4361" t="s">
        <v>233</v>
      </c>
      <c r="M4361" t="s">
        <v>232</v>
      </c>
      <c r="N4361" t="s">
        <v>64</v>
      </c>
      <c r="O4361" t="s">
        <v>111</v>
      </c>
      <c r="P4361" t="s">
        <v>233</v>
      </c>
      <c r="Q4361" t="s">
        <v>232</v>
      </c>
      <c r="R4361" t="s">
        <v>232</v>
      </c>
      <c r="S4361" t="s">
        <v>232</v>
      </c>
      <c r="T4361">
        <v>96.06</v>
      </c>
      <c r="U4361" t="s">
        <v>5881</v>
      </c>
      <c r="V4361" t="s">
        <v>5882</v>
      </c>
      <c r="W4361" t="s">
        <v>5883</v>
      </c>
      <c r="X4361" t="s">
        <v>5566</v>
      </c>
      <c r="Y4361" t="s">
        <v>1008</v>
      </c>
      <c r="Z4361" t="s">
        <v>5718</v>
      </c>
      <c r="AA4361" t="s">
        <v>5719</v>
      </c>
      <c r="AB4361">
        <v>0</v>
      </c>
      <c r="AC4361">
        <v>0</v>
      </c>
      <c r="AD4361">
        <v>0</v>
      </c>
      <c r="AE4361">
        <v>0</v>
      </c>
      <c r="AF4361" t="s">
        <v>63</v>
      </c>
      <c r="AG4361" t="s">
        <v>63</v>
      </c>
      <c r="AH4361" t="s">
        <v>63</v>
      </c>
      <c r="AI4361" t="s">
        <v>63</v>
      </c>
      <c r="AJ4361" t="s">
        <v>63</v>
      </c>
      <c r="AK4361" t="s">
        <v>63</v>
      </c>
      <c r="AL4361" t="s">
        <v>63</v>
      </c>
      <c r="AM4361" t="s">
        <v>63</v>
      </c>
      <c r="AN4361">
        <v>-24</v>
      </c>
      <c r="AO4361">
        <v>-1</v>
      </c>
      <c r="AP4361" t="s">
        <v>63</v>
      </c>
      <c r="AQ4361" t="s">
        <v>63</v>
      </c>
      <c r="AR4361" t="s">
        <v>63</v>
      </c>
      <c r="AS4361" t="s">
        <v>63</v>
      </c>
      <c r="AT4361" t="s">
        <v>63</v>
      </c>
      <c r="AU4361" t="s">
        <v>63</v>
      </c>
      <c r="AV4361" t="s">
        <v>63</v>
      </c>
      <c r="AW4361" t="s">
        <v>63</v>
      </c>
      <c r="AX4361">
        <v>0</v>
      </c>
      <c r="AY4361">
        <v>0</v>
      </c>
      <c r="AZ4361" t="s">
        <v>166</v>
      </c>
      <c r="BA4361" t="s">
        <v>166</v>
      </c>
      <c r="BB4361" t="s">
        <v>166</v>
      </c>
      <c r="BC4361" t="s">
        <v>166</v>
      </c>
      <c r="BD4361" t="s">
        <v>166</v>
      </c>
      <c r="BE4361" t="s">
        <v>166</v>
      </c>
      <c r="BF4361" t="s">
        <v>58</v>
      </c>
      <c r="BG4361">
        <f>IF(Table1[[#This Row],[ft_score]]="0 - 0", 1, 0)</f>
        <v>0</v>
      </c>
      <c r="BH4361">
        <f t="shared" si="68"/>
        <v>0</v>
      </c>
    </row>
    <row r="4362" spans="1:60" hidden="1" x14ac:dyDescent="0.25">
      <c r="A4362" s="1">
        <v>5190</v>
      </c>
      <c r="B4362" t="s">
        <v>58</v>
      </c>
      <c r="C4362" t="s">
        <v>257</v>
      </c>
      <c r="D4362">
        <v>3</v>
      </c>
      <c r="E4362">
        <v>2</v>
      </c>
      <c r="F4362" t="s">
        <v>232</v>
      </c>
      <c r="G4362" t="s">
        <v>90</v>
      </c>
      <c r="H4362" t="s">
        <v>90</v>
      </c>
      <c r="I4362" t="s">
        <v>58</v>
      </c>
      <c r="J4362" t="s">
        <v>90</v>
      </c>
      <c r="K4362">
        <v>0</v>
      </c>
      <c r="L4362" t="s">
        <v>150</v>
      </c>
      <c r="M4362" t="s">
        <v>232</v>
      </c>
      <c r="N4362" t="s">
        <v>60</v>
      </c>
      <c r="O4362" t="s">
        <v>150</v>
      </c>
      <c r="P4362" t="s">
        <v>150</v>
      </c>
      <c r="Q4362" t="s">
        <v>169</v>
      </c>
      <c r="R4362" t="s">
        <v>169</v>
      </c>
      <c r="S4362" t="s">
        <v>232</v>
      </c>
      <c r="T4362">
        <v>1609.91</v>
      </c>
      <c r="U4362" t="s">
        <v>5897</v>
      </c>
      <c r="V4362" t="s">
        <v>5898</v>
      </c>
      <c r="W4362" t="s">
        <v>5899</v>
      </c>
      <c r="X4362" t="s">
        <v>5566</v>
      </c>
      <c r="Y4362" t="s">
        <v>1008</v>
      </c>
      <c r="Z4362" t="s">
        <v>5732</v>
      </c>
      <c r="AA4362" t="s">
        <v>5733</v>
      </c>
      <c r="AB4362">
        <v>0</v>
      </c>
      <c r="AC4362">
        <v>0</v>
      </c>
      <c r="AD4362">
        <v>0</v>
      </c>
      <c r="AE4362">
        <v>0</v>
      </c>
      <c r="AF4362" t="s">
        <v>63</v>
      </c>
      <c r="AG4362" t="s">
        <v>63</v>
      </c>
      <c r="AH4362" t="s">
        <v>63</v>
      </c>
      <c r="AI4362" t="s">
        <v>63</v>
      </c>
      <c r="AJ4362" t="s">
        <v>63</v>
      </c>
      <c r="AK4362" t="s">
        <v>63</v>
      </c>
      <c r="AL4362" t="s">
        <v>63</v>
      </c>
      <c r="AM4362" t="s">
        <v>63</v>
      </c>
      <c r="AN4362">
        <v>2</v>
      </c>
      <c r="AO4362">
        <v>-22</v>
      </c>
      <c r="AP4362" t="s">
        <v>63</v>
      </c>
      <c r="AQ4362" t="s">
        <v>63</v>
      </c>
      <c r="AR4362" t="s">
        <v>63</v>
      </c>
      <c r="AS4362" t="s">
        <v>63</v>
      </c>
      <c r="AT4362" t="s">
        <v>63</v>
      </c>
      <c r="AU4362" t="s">
        <v>63</v>
      </c>
      <c r="AV4362" t="s">
        <v>63</v>
      </c>
      <c r="AW4362" t="s">
        <v>63</v>
      </c>
      <c r="AX4362">
        <v>0</v>
      </c>
      <c r="AY4362">
        <v>0</v>
      </c>
      <c r="AZ4362" t="s">
        <v>166</v>
      </c>
      <c r="BA4362" t="s">
        <v>166</v>
      </c>
      <c r="BB4362" t="s">
        <v>166</v>
      </c>
      <c r="BC4362" t="s">
        <v>166</v>
      </c>
      <c r="BD4362" t="s">
        <v>166</v>
      </c>
      <c r="BE4362" t="s">
        <v>166</v>
      </c>
      <c r="BF4362" t="s">
        <v>58</v>
      </c>
      <c r="BG4362">
        <f>IF(Table1[[#This Row],[ft_score]]="0 - 0", 1, 0)</f>
        <v>0</v>
      </c>
      <c r="BH4362">
        <f t="shared" si="68"/>
        <v>0</v>
      </c>
    </row>
    <row r="4363" spans="1:60" hidden="1" x14ac:dyDescent="0.25">
      <c r="A4363" s="1">
        <v>5200</v>
      </c>
      <c r="B4363" t="s">
        <v>58</v>
      </c>
      <c r="C4363" t="s">
        <v>126</v>
      </c>
      <c r="D4363">
        <v>3</v>
      </c>
      <c r="E4363">
        <v>2</v>
      </c>
      <c r="F4363" t="s">
        <v>232</v>
      </c>
      <c r="G4363" t="s">
        <v>90</v>
      </c>
      <c r="H4363" t="s">
        <v>90</v>
      </c>
      <c r="I4363" t="s">
        <v>58</v>
      </c>
      <c r="J4363" t="s">
        <v>90</v>
      </c>
      <c r="K4363">
        <v>0</v>
      </c>
      <c r="L4363" t="s">
        <v>169</v>
      </c>
      <c r="M4363" t="s">
        <v>232</v>
      </c>
      <c r="N4363" t="s">
        <v>64</v>
      </c>
      <c r="O4363" t="s">
        <v>60</v>
      </c>
      <c r="P4363" t="s">
        <v>169</v>
      </c>
      <c r="Q4363" t="s">
        <v>169</v>
      </c>
      <c r="R4363" t="s">
        <v>232</v>
      </c>
      <c r="S4363" t="s">
        <v>232</v>
      </c>
      <c r="T4363">
        <v>466.67</v>
      </c>
      <c r="U4363" t="s">
        <v>4005</v>
      </c>
      <c r="V4363" t="s">
        <v>3210</v>
      </c>
      <c r="W4363" t="s">
        <v>5924</v>
      </c>
      <c r="X4363" t="s">
        <v>5566</v>
      </c>
      <c r="Y4363" t="s">
        <v>405</v>
      </c>
      <c r="Z4363" t="s">
        <v>2333</v>
      </c>
      <c r="AA4363" t="s">
        <v>2334</v>
      </c>
      <c r="AB4363">
        <v>2</v>
      </c>
      <c r="AC4363">
        <v>83.34</v>
      </c>
      <c r="AD4363">
        <v>66.67</v>
      </c>
      <c r="AE4363">
        <v>66.67</v>
      </c>
      <c r="AF4363" t="s">
        <v>97</v>
      </c>
      <c r="AG4363" t="s">
        <v>136</v>
      </c>
      <c r="AH4363" t="s">
        <v>295</v>
      </c>
      <c r="AI4363" t="s">
        <v>2343</v>
      </c>
      <c r="AJ4363" t="s">
        <v>295</v>
      </c>
      <c r="AK4363" t="s">
        <v>3672</v>
      </c>
      <c r="AL4363" t="s">
        <v>3550</v>
      </c>
      <c r="AM4363" t="s">
        <v>2343</v>
      </c>
      <c r="AN4363">
        <v>-11</v>
      </c>
      <c r="AO4363">
        <v>-2.5</v>
      </c>
      <c r="AP4363" t="s">
        <v>5212</v>
      </c>
      <c r="AQ4363" t="s">
        <v>2471</v>
      </c>
      <c r="AR4363" t="s">
        <v>1949</v>
      </c>
      <c r="AS4363" t="s">
        <v>97</v>
      </c>
      <c r="AT4363" t="s">
        <v>97</v>
      </c>
      <c r="AU4363" t="s">
        <v>2471</v>
      </c>
      <c r="AV4363" t="s">
        <v>63</v>
      </c>
      <c r="AW4363" t="s">
        <v>63</v>
      </c>
      <c r="AX4363">
        <v>46.75</v>
      </c>
      <c r="AY4363">
        <v>53.25</v>
      </c>
      <c r="AZ4363" t="s">
        <v>166</v>
      </c>
      <c r="BA4363" t="s">
        <v>166</v>
      </c>
      <c r="BB4363" t="s">
        <v>166</v>
      </c>
      <c r="BC4363" t="s">
        <v>166</v>
      </c>
      <c r="BD4363" t="s">
        <v>166</v>
      </c>
      <c r="BE4363" t="s">
        <v>166</v>
      </c>
      <c r="BF4363" t="s">
        <v>58</v>
      </c>
      <c r="BG4363">
        <f>IF(Table1[[#This Row],[ft_score]]="0 - 0", 1, 0)</f>
        <v>0</v>
      </c>
      <c r="BH4363">
        <f t="shared" si="68"/>
        <v>0</v>
      </c>
    </row>
    <row r="4364" spans="1:60" hidden="1" x14ac:dyDescent="0.25">
      <c r="A4364" s="1">
        <v>5226</v>
      </c>
      <c r="B4364" t="s">
        <v>58</v>
      </c>
      <c r="C4364" t="s">
        <v>200</v>
      </c>
      <c r="D4364">
        <v>3</v>
      </c>
      <c r="E4364">
        <v>2</v>
      </c>
      <c r="F4364" t="s">
        <v>232</v>
      </c>
      <c r="G4364" t="s">
        <v>90</v>
      </c>
      <c r="H4364" t="s">
        <v>90</v>
      </c>
      <c r="I4364" t="s">
        <v>58</v>
      </c>
      <c r="J4364" t="s">
        <v>90</v>
      </c>
      <c r="K4364">
        <v>0</v>
      </c>
      <c r="L4364" t="s">
        <v>150</v>
      </c>
      <c r="M4364" t="s">
        <v>232</v>
      </c>
      <c r="N4364" t="s">
        <v>60</v>
      </c>
      <c r="O4364" t="s">
        <v>150</v>
      </c>
      <c r="P4364" t="s">
        <v>150</v>
      </c>
      <c r="Q4364" t="s">
        <v>150</v>
      </c>
      <c r="R4364" t="s">
        <v>169</v>
      </c>
      <c r="S4364" t="s">
        <v>232</v>
      </c>
      <c r="T4364">
        <v>31.86</v>
      </c>
      <c r="U4364" t="s">
        <v>5977</v>
      </c>
      <c r="V4364" t="s">
        <v>5978</v>
      </c>
      <c r="W4364" t="s">
        <v>5979</v>
      </c>
      <c r="X4364" t="s">
        <v>5566</v>
      </c>
      <c r="Y4364" t="s">
        <v>1008</v>
      </c>
      <c r="Z4364" t="s">
        <v>5751</v>
      </c>
      <c r="AA4364" t="s">
        <v>5752</v>
      </c>
      <c r="AB4364">
        <v>0</v>
      </c>
      <c r="AC4364">
        <v>0</v>
      </c>
      <c r="AD4364">
        <v>0</v>
      </c>
      <c r="AE4364">
        <v>0</v>
      </c>
      <c r="AF4364" t="s">
        <v>63</v>
      </c>
      <c r="AG4364" t="s">
        <v>63</v>
      </c>
      <c r="AH4364" t="s">
        <v>63</v>
      </c>
      <c r="AI4364" t="s">
        <v>63</v>
      </c>
      <c r="AJ4364" t="s">
        <v>63</v>
      </c>
      <c r="AK4364" t="s">
        <v>63</v>
      </c>
      <c r="AL4364" t="s">
        <v>63</v>
      </c>
      <c r="AM4364" t="s">
        <v>63</v>
      </c>
      <c r="AN4364">
        <v>-44</v>
      </c>
      <c r="AO4364">
        <v>-1</v>
      </c>
      <c r="AP4364" t="s">
        <v>63</v>
      </c>
      <c r="AQ4364" t="s">
        <v>63</v>
      </c>
      <c r="AR4364" t="s">
        <v>63</v>
      </c>
      <c r="AS4364" t="s">
        <v>63</v>
      </c>
      <c r="AT4364" t="s">
        <v>63</v>
      </c>
      <c r="AU4364" t="s">
        <v>63</v>
      </c>
      <c r="AV4364" t="s">
        <v>63</v>
      </c>
      <c r="AW4364" t="s">
        <v>63</v>
      </c>
      <c r="AX4364">
        <v>0</v>
      </c>
      <c r="AY4364">
        <v>0</v>
      </c>
      <c r="AZ4364" t="s">
        <v>166</v>
      </c>
      <c r="BA4364" t="s">
        <v>166</v>
      </c>
      <c r="BB4364" t="s">
        <v>166</v>
      </c>
      <c r="BC4364" t="s">
        <v>166</v>
      </c>
      <c r="BD4364" t="s">
        <v>166</v>
      </c>
      <c r="BE4364" t="s">
        <v>166</v>
      </c>
      <c r="BF4364" t="s">
        <v>58</v>
      </c>
      <c r="BG4364">
        <f>IF(Table1[[#This Row],[ft_score]]="0 - 0", 1, 0)</f>
        <v>0</v>
      </c>
      <c r="BH4364">
        <f t="shared" si="68"/>
        <v>0</v>
      </c>
    </row>
    <row r="4365" spans="1:60" hidden="1" x14ac:dyDescent="0.25">
      <c r="A4365" s="1">
        <v>5285</v>
      </c>
      <c r="B4365" t="s">
        <v>58</v>
      </c>
      <c r="C4365" t="s">
        <v>5421</v>
      </c>
      <c r="D4365">
        <v>3</v>
      </c>
      <c r="E4365">
        <v>2</v>
      </c>
      <c r="F4365" t="s">
        <v>232</v>
      </c>
      <c r="G4365" t="s">
        <v>90</v>
      </c>
      <c r="H4365" t="s">
        <v>90</v>
      </c>
      <c r="I4365" t="s">
        <v>58</v>
      </c>
      <c r="J4365" t="s">
        <v>90</v>
      </c>
      <c r="K4365">
        <v>0</v>
      </c>
      <c r="L4365" t="s">
        <v>352</v>
      </c>
      <c r="M4365" t="s">
        <v>232</v>
      </c>
      <c r="N4365" t="s">
        <v>64</v>
      </c>
      <c r="O4365" t="s">
        <v>352</v>
      </c>
      <c r="P4365" t="s">
        <v>352</v>
      </c>
      <c r="Q4365" t="s">
        <v>352</v>
      </c>
      <c r="R4365" t="s">
        <v>233</v>
      </c>
      <c r="S4365" t="s">
        <v>232</v>
      </c>
      <c r="T4365">
        <v>258.81</v>
      </c>
      <c r="U4365" t="s">
        <v>555</v>
      </c>
      <c r="V4365" t="s">
        <v>1166</v>
      </c>
      <c r="W4365" t="s">
        <v>6116</v>
      </c>
      <c r="X4365" t="s">
        <v>5566</v>
      </c>
      <c r="Y4365" t="s">
        <v>548</v>
      </c>
      <c r="Z4365" t="s">
        <v>557</v>
      </c>
      <c r="AA4365" t="s">
        <v>558</v>
      </c>
      <c r="AB4365">
        <v>6</v>
      </c>
      <c r="AC4365">
        <v>58.34</v>
      </c>
      <c r="AD4365">
        <v>41.67</v>
      </c>
      <c r="AE4365">
        <v>33.340000000000003</v>
      </c>
      <c r="AF4365" t="s">
        <v>98</v>
      </c>
      <c r="AG4365" t="s">
        <v>73</v>
      </c>
      <c r="AH4365" t="s">
        <v>6117</v>
      </c>
      <c r="AI4365" t="s">
        <v>1107</v>
      </c>
      <c r="AJ4365" t="s">
        <v>6118</v>
      </c>
      <c r="AK4365" t="s">
        <v>883</v>
      </c>
      <c r="AL4365" t="s">
        <v>6117</v>
      </c>
      <c r="AM4365" t="s">
        <v>6119</v>
      </c>
      <c r="AN4365">
        <v>-2</v>
      </c>
      <c r="AO4365">
        <v>8</v>
      </c>
      <c r="AP4365" t="s">
        <v>2471</v>
      </c>
      <c r="AQ4365" t="s">
        <v>136</v>
      </c>
      <c r="AR4365" t="s">
        <v>2471</v>
      </c>
      <c r="AS4365" t="s">
        <v>1949</v>
      </c>
      <c r="AT4365" t="s">
        <v>2471</v>
      </c>
      <c r="AU4365" t="s">
        <v>73</v>
      </c>
      <c r="AV4365" t="s">
        <v>136</v>
      </c>
      <c r="AW4365" t="s">
        <v>63</v>
      </c>
      <c r="AX4365">
        <v>44.65</v>
      </c>
      <c r="AY4365">
        <v>55.35</v>
      </c>
      <c r="AZ4365" t="s">
        <v>166</v>
      </c>
      <c r="BA4365" t="s">
        <v>166</v>
      </c>
      <c r="BB4365" t="s">
        <v>166</v>
      </c>
      <c r="BC4365" t="s">
        <v>166</v>
      </c>
      <c r="BD4365" t="s">
        <v>166</v>
      </c>
      <c r="BE4365" t="s">
        <v>166</v>
      </c>
      <c r="BF4365" t="s">
        <v>58</v>
      </c>
      <c r="BG4365">
        <f>IF(Table1[[#This Row],[ft_score]]="0 - 0", 1, 0)</f>
        <v>0</v>
      </c>
      <c r="BH4365">
        <f t="shared" si="68"/>
        <v>0</v>
      </c>
    </row>
    <row r="4366" spans="1:60" hidden="1" x14ac:dyDescent="0.25">
      <c r="A4366" s="1">
        <v>5306</v>
      </c>
      <c r="B4366" t="s">
        <v>58</v>
      </c>
      <c r="C4366" t="s">
        <v>59</v>
      </c>
      <c r="D4366">
        <v>3</v>
      </c>
      <c r="E4366">
        <v>2</v>
      </c>
      <c r="F4366" t="s">
        <v>232</v>
      </c>
      <c r="G4366" t="s">
        <v>90</v>
      </c>
      <c r="H4366" t="s">
        <v>90</v>
      </c>
      <c r="I4366" t="s">
        <v>58</v>
      </c>
      <c r="J4366" t="s">
        <v>90</v>
      </c>
      <c r="K4366">
        <v>0</v>
      </c>
      <c r="L4366" t="s">
        <v>352</v>
      </c>
      <c r="M4366" t="s">
        <v>232</v>
      </c>
      <c r="N4366" t="s">
        <v>201</v>
      </c>
      <c r="O4366" t="s">
        <v>352</v>
      </c>
      <c r="P4366" t="s">
        <v>352</v>
      </c>
      <c r="Q4366" t="s">
        <v>314</v>
      </c>
      <c r="R4366" t="s">
        <v>314</v>
      </c>
      <c r="S4366" t="s">
        <v>232</v>
      </c>
      <c r="T4366">
        <v>20.38</v>
      </c>
      <c r="U4366" t="s">
        <v>3682</v>
      </c>
      <c r="V4366" t="s">
        <v>4228</v>
      </c>
      <c r="W4366" t="s">
        <v>6162</v>
      </c>
      <c r="X4366" t="s">
        <v>5566</v>
      </c>
      <c r="Y4366" t="s">
        <v>606</v>
      </c>
      <c r="Z4366" t="s">
        <v>3685</v>
      </c>
      <c r="AA4366" t="s">
        <v>3686</v>
      </c>
      <c r="AB4366">
        <v>2</v>
      </c>
      <c r="AC4366">
        <v>50</v>
      </c>
      <c r="AD4366">
        <v>50</v>
      </c>
      <c r="AE4366">
        <v>25</v>
      </c>
      <c r="AF4366" t="s">
        <v>73</v>
      </c>
      <c r="AG4366" t="s">
        <v>73</v>
      </c>
      <c r="AH4366" t="s">
        <v>83</v>
      </c>
      <c r="AI4366" t="s">
        <v>83</v>
      </c>
      <c r="AJ4366" t="s">
        <v>83</v>
      </c>
      <c r="AK4366" t="s">
        <v>72</v>
      </c>
      <c r="AL4366" t="s">
        <v>83</v>
      </c>
      <c r="AM4366" t="s">
        <v>81</v>
      </c>
      <c r="AN4366">
        <v>3</v>
      </c>
      <c r="AO4366">
        <v>1.5</v>
      </c>
      <c r="AP4366" t="s">
        <v>2219</v>
      </c>
      <c r="AQ4366" t="s">
        <v>63</v>
      </c>
      <c r="AR4366" t="s">
        <v>97</v>
      </c>
      <c r="AS4366" t="s">
        <v>560</v>
      </c>
      <c r="AT4366" t="s">
        <v>63</v>
      </c>
      <c r="AU4366" t="s">
        <v>73</v>
      </c>
      <c r="AV4366" t="s">
        <v>63</v>
      </c>
      <c r="AW4366" t="s">
        <v>63</v>
      </c>
      <c r="AX4366">
        <v>18.75</v>
      </c>
      <c r="AY4366">
        <v>81.25</v>
      </c>
      <c r="AZ4366" t="s">
        <v>166</v>
      </c>
      <c r="BA4366" t="s">
        <v>166</v>
      </c>
      <c r="BB4366" t="s">
        <v>166</v>
      </c>
      <c r="BC4366" t="s">
        <v>166</v>
      </c>
      <c r="BD4366" t="s">
        <v>166</v>
      </c>
      <c r="BE4366" t="s">
        <v>166</v>
      </c>
      <c r="BF4366" t="s">
        <v>58</v>
      </c>
      <c r="BG4366">
        <f>IF(Table1[[#This Row],[ft_score]]="0 - 0", 1, 0)</f>
        <v>0</v>
      </c>
      <c r="BH4366">
        <f t="shared" si="68"/>
        <v>0</v>
      </c>
    </row>
    <row r="4367" spans="1:60" x14ac:dyDescent="0.25">
      <c r="A4367" s="1">
        <v>5361</v>
      </c>
      <c r="B4367" t="s">
        <v>5152</v>
      </c>
      <c r="C4367" t="s">
        <v>200</v>
      </c>
      <c r="D4367">
        <v>3</v>
      </c>
      <c r="E4367">
        <v>2</v>
      </c>
      <c r="F4367" t="s">
        <v>232</v>
      </c>
      <c r="G4367">
        <v>-1</v>
      </c>
      <c r="H4367">
        <v>15.5</v>
      </c>
      <c r="I4367" t="s">
        <v>61</v>
      </c>
      <c r="J4367" t="s">
        <v>2549</v>
      </c>
      <c r="K4367">
        <v>1</v>
      </c>
      <c r="L4367" t="s">
        <v>111</v>
      </c>
      <c r="M4367" t="s">
        <v>232</v>
      </c>
      <c r="N4367" t="s">
        <v>64</v>
      </c>
      <c r="O4367" t="s">
        <v>64</v>
      </c>
      <c r="P4367" t="s">
        <v>111</v>
      </c>
      <c r="Q4367" t="s">
        <v>314</v>
      </c>
      <c r="R4367" t="s">
        <v>314</v>
      </c>
      <c r="S4367" t="s">
        <v>232</v>
      </c>
      <c r="T4367">
        <v>2577.14</v>
      </c>
      <c r="U4367" t="s">
        <v>6280</v>
      </c>
      <c r="V4367" t="s">
        <v>6281</v>
      </c>
      <c r="W4367" t="s">
        <v>6282</v>
      </c>
      <c r="X4367" t="s">
        <v>6189</v>
      </c>
      <c r="Y4367" t="s">
        <v>1677</v>
      </c>
      <c r="Z4367" t="s">
        <v>5601</v>
      </c>
      <c r="AA4367" t="s">
        <v>5602</v>
      </c>
      <c r="AB4367">
        <v>0</v>
      </c>
      <c r="AC4367">
        <v>0</v>
      </c>
      <c r="AD4367">
        <v>0</v>
      </c>
      <c r="AE4367">
        <v>0</v>
      </c>
      <c r="AF4367" t="s">
        <v>63</v>
      </c>
      <c r="AG4367" t="s">
        <v>63</v>
      </c>
      <c r="AH4367" t="s">
        <v>63</v>
      </c>
      <c r="AI4367" t="s">
        <v>63</v>
      </c>
      <c r="AJ4367" t="s">
        <v>63</v>
      </c>
      <c r="AK4367" t="s">
        <v>63</v>
      </c>
      <c r="AL4367" t="s">
        <v>63</v>
      </c>
      <c r="AM4367" t="s">
        <v>63</v>
      </c>
      <c r="AN4367">
        <v>32</v>
      </c>
      <c r="AO4367">
        <v>-1</v>
      </c>
      <c r="AP4367" t="s">
        <v>63</v>
      </c>
      <c r="AQ4367" t="s">
        <v>63</v>
      </c>
      <c r="AR4367" t="s">
        <v>63</v>
      </c>
      <c r="AS4367" t="s">
        <v>63</v>
      </c>
      <c r="AT4367" t="s">
        <v>63</v>
      </c>
      <c r="AU4367" t="s">
        <v>63</v>
      </c>
      <c r="AV4367" t="s">
        <v>63</v>
      </c>
      <c r="AW4367" t="s">
        <v>63</v>
      </c>
      <c r="AX4367">
        <v>0</v>
      </c>
      <c r="AY4367">
        <v>0</v>
      </c>
      <c r="AZ4367" t="s">
        <v>422</v>
      </c>
      <c r="BA4367" t="s">
        <v>217</v>
      </c>
      <c r="BB4367" t="s">
        <v>214</v>
      </c>
      <c r="BC4367" t="s">
        <v>523</v>
      </c>
      <c r="BD4367" t="s">
        <v>455</v>
      </c>
      <c r="BE4367" t="s">
        <v>199</v>
      </c>
      <c r="BF4367">
        <v>1</v>
      </c>
      <c r="BG4367">
        <f>IF(Table1[[#This Row],[ft_score]]="0 - 0", 1, 0)</f>
        <v>0</v>
      </c>
      <c r="BH4367">
        <f t="shared" si="68"/>
        <v>0</v>
      </c>
    </row>
    <row r="4368" spans="1:60" x14ac:dyDescent="0.25">
      <c r="A4368" s="1">
        <v>5433</v>
      </c>
      <c r="B4368" t="s">
        <v>58</v>
      </c>
      <c r="C4368" t="s">
        <v>59</v>
      </c>
      <c r="D4368">
        <v>3</v>
      </c>
      <c r="E4368">
        <v>2</v>
      </c>
      <c r="F4368" t="s">
        <v>232</v>
      </c>
      <c r="G4368" t="s">
        <v>90</v>
      </c>
      <c r="H4368" t="s">
        <v>90</v>
      </c>
      <c r="I4368" t="s">
        <v>58</v>
      </c>
      <c r="J4368" t="s">
        <v>58</v>
      </c>
      <c r="K4368">
        <v>0</v>
      </c>
      <c r="L4368" t="s">
        <v>64</v>
      </c>
      <c r="M4368" t="s">
        <v>232</v>
      </c>
      <c r="N4368" t="s">
        <v>64</v>
      </c>
      <c r="O4368" t="s">
        <v>64</v>
      </c>
      <c r="P4368" t="s">
        <v>64</v>
      </c>
      <c r="Q4368">
        <v>0</v>
      </c>
      <c r="R4368" t="s">
        <v>314</v>
      </c>
      <c r="S4368" t="s">
        <v>232</v>
      </c>
      <c r="T4368">
        <v>0</v>
      </c>
      <c r="U4368" t="s">
        <v>545</v>
      </c>
      <c r="V4368" t="s">
        <v>6449</v>
      </c>
      <c r="W4368" t="s">
        <v>6450</v>
      </c>
      <c r="X4368" t="s">
        <v>6397</v>
      </c>
      <c r="Y4368" t="s">
        <v>548</v>
      </c>
      <c r="Z4368" t="s">
        <v>70</v>
      </c>
      <c r="AA4368" t="s">
        <v>71</v>
      </c>
      <c r="AB4368">
        <v>20</v>
      </c>
      <c r="AC4368">
        <v>81.25</v>
      </c>
      <c r="AD4368">
        <v>56.25</v>
      </c>
      <c r="AE4368">
        <v>50</v>
      </c>
      <c r="AF4368" t="s">
        <v>123</v>
      </c>
      <c r="AG4368" t="s">
        <v>72</v>
      </c>
      <c r="AH4368" t="s">
        <v>1651</v>
      </c>
      <c r="AI4368" t="s">
        <v>741</v>
      </c>
      <c r="AJ4368" t="s">
        <v>226</v>
      </c>
      <c r="AK4368" t="s">
        <v>6451</v>
      </c>
      <c r="AL4368" t="s">
        <v>1393</v>
      </c>
      <c r="AM4368" t="s">
        <v>3400</v>
      </c>
      <c r="AN4368">
        <v>-8</v>
      </c>
      <c r="AO4368">
        <v>3</v>
      </c>
      <c r="AP4368" t="s">
        <v>4372</v>
      </c>
      <c r="AQ4368" t="s">
        <v>97</v>
      </c>
      <c r="AR4368" t="s">
        <v>97</v>
      </c>
      <c r="AS4368" t="s">
        <v>72</v>
      </c>
      <c r="AT4368" t="s">
        <v>81</v>
      </c>
      <c r="AU4368" t="s">
        <v>97</v>
      </c>
      <c r="AV4368" t="s">
        <v>123</v>
      </c>
      <c r="AW4368" t="s">
        <v>83</v>
      </c>
      <c r="AX4368">
        <v>45.89</v>
      </c>
      <c r="AY4368">
        <v>54.12</v>
      </c>
      <c r="AZ4368" t="s">
        <v>584</v>
      </c>
      <c r="BA4368" t="s">
        <v>214</v>
      </c>
      <c r="BB4368" t="s">
        <v>285</v>
      </c>
      <c r="BC4368" t="s">
        <v>197</v>
      </c>
      <c r="BD4368" t="s">
        <v>468</v>
      </c>
      <c r="BE4368" t="s">
        <v>89</v>
      </c>
      <c r="BF4368">
        <v>1</v>
      </c>
      <c r="BG4368">
        <f>IF(Table1[[#This Row],[ft_score]]="0 - 0", 1, 0)</f>
        <v>0</v>
      </c>
      <c r="BH4368">
        <f t="shared" si="68"/>
        <v>0</v>
      </c>
    </row>
    <row r="4369" spans="1:60" x14ac:dyDescent="0.25">
      <c r="A4369" s="1">
        <v>5489</v>
      </c>
      <c r="B4369" t="s">
        <v>58</v>
      </c>
      <c r="C4369" t="s">
        <v>126</v>
      </c>
      <c r="D4369">
        <v>3</v>
      </c>
      <c r="E4369">
        <v>2</v>
      </c>
      <c r="F4369" t="s">
        <v>232</v>
      </c>
      <c r="G4369" t="s">
        <v>90</v>
      </c>
      <c r="H4369" t="s">
        <v>90</v>
      </c>
      <c r="I4369" t="s">
        <v>58</v>
      </c>
      <c r="J4369" t="s">
        <v>90</v>
      </c>
      <c r="K4369">
        <v>0</v>
      </c>
      <c r="L4369" t="s">
        <v>201</v>
      </c>
      <c r="M4369" t="s">
        <v>232</v>
      </c>
      <c r="N4369" t="s">
        <v>201</v>
      </c>
      <c r="O4369" t="s">
        <v>201</v>
      </c>
      <c r="P4369" t="s">
        <v>201</v>
      </c>
      <c r="Q4369" t="s">
        <v>352</v>
      </c>
      <c r="R4369" t="s">
        <v>233</v>
      </c>
      <c r="S4369" t="s">
        <v>232</v>
      </c>
      <c r="T4369">
        <v>0</v>
      </c>
      <c r="U4369" t="s">
        <v>5391</v>
      </c>
      <c r="V4369" t="s">
        <v>6566</v>
      </c>
      <c r="W4369" t="s">
        <v>6567</v>
      </c>
      <c r="X4369" t="s">
        <v>6564</v>
      </c>
      <c r="Y4369" t="s">
        <v>714</v>
      </c>
      <c r="Z4369" t="s">
        <v>5393</v>
      </c>
      <c r="AA4369" t="s">
        <v>5394</v>
      </c>
      <c r="AB4369">
        <v>2</v>
      </c>
      <c r="AC4369">
        <v>75</v>
      </c>
      <c r="AD4369">
        <v>75</v>
      </c>
      <c r="AE4369">
        <v>50</v>
      </c>
      <c r="AF4369" t="s">
        <v>73</v>
      </c>
      <c r="AG4369" t="s">
        <v>73</v>
      </c>
      <c r="AH4369" t="s">
        <v>63</v>
      </c>
      <c r="AI4369" t="s">
        <v>3778</v>
      </c>
      <c r="AJ4369" t="s">
        <v>4143</v>
      </c>
      <c r="AK4369" t="s">
        <v>3778</v>
      </c>
      <c r="AL4369" t="s">
        <v>136</v>
      </c>
      <c r="AM4369" t="s">
        <v>5413</v>
      </c>
      <c r="AN4369">
        <v>-23</v>
      </c>
      <c r="AO4369">
        <v>-7.5</v>
      </c>
      <c r="AP4369" t="s">
        <v>1858</v>
      </c>
      <c r="AQ4369" t="s">
        <v>560</v>
      </c>
      <c r="AR4369" t="s">
        <v>63</v>
      </c>
      <c r="AS4369" t="s">
        <v>97</v>
      </c>
      <c r="AT4369" t="s">
        <v>97</v>
      </c>
      <c r="AU4369" t="s">
        <v>73</v>
      </c>
      <c r="AV4369" t="s">
        <v>73</v>
      </c>
      <c r="AW4369" t="s">
        <v>73</v>
      </c>
      <c r="AX4369">
        <v>44.05</v>
      </c>
      <c r="AY4369">
        <v>55.95</v>
      </c>
      <c r="AZ4369" t="s">
        <v>87</v>
      </c>
      <c r="BA4369" t="s">
        <v>424</v>
      </c>
      <c r="BB4369" t="s">
        <v>454</v>
      </c>
      <c r="BC4369" t="s">
        <v>231</v>
      </c>
      <c r="BD4369" t="s">
        <v>197</v>
      </c>
      <c r="BE4369" t="s">
        <v>105</v>
      </c>
      <c r="BF4369">
        <v>1</v>
      </c>
      <c r="BG4369">
        <f>IF(Table1[[#This Row],[ft_score]]="0 - 0", 1, 0)</f>
        <v>0</v>
      </c>
      <c r="BH4369">
        <f t="shared" si="68"/>
        <v>0</v>
      </c>
    </row>
    <row r="4370" spans="1:60" x14ac:dyDescent="0.25">
      <c r="A4370" s="1">
        <v>5517</v>
      </c>
      <c r="B4370" t="s">
        <v>58</v>
      </c>
      <c r="C4370" t="s">
        <v>59</v>
      </c>
      <c r="D4370">
        <v>3</v>
      </c>
      <c r="E4370">
        <v>2</v>
      </c>
      <c r="F4370" t="s">
        <v>232</v>
      </c>
      <c r="G4370" t="s">
        <v>90</v>
      </c>
      <c r="H4370" t="s">
        <v>90</v>
      </c>
      <c r="I4370" t="s">
        <v>58</v>
      </c>
      <c r="J4370" t="s">
        <v>90</v>
      </c>
      <c r="K4370">
        <v>0</v>
      </c>
      <c r="L4370" t="s">
        <v>201</v>
      </c>
      <c r="M4370" t="s">
        <v>232</v>
      </c>
      <c r="N4370" t="s">
        <v>64</v>
      </c>
      <c r="O4370" t="s">
        <v>201</v>
      </c>
      <c r="P4370" t="s">
        <v>201</v>
      </c>
      <c r="Q4370" t="s">
        <v>201</v>
      </c>
      <c r="R4370" t="s">
        <v>111</v>
      </c>
      <c r="S4370" t="s">
        <v>232</v>
      </c>
      <c r="T4370">
        <v>1.72</v>
      </c>
      <c r="U4370" t="s">
        <v>5704</v>
      </c>
      <c r="V4370" t="s">
        <v>6626</v>
      </c>
      <c r="W4370" t="s">
        <v>6627</v>
      </c>
      <c r="X4370" t="s">
        <v>6564</v>
      </c>
      <c r="Y4370" t="s">
        <v>1677</v>
      </c>
      <c r="Z4370" t="s">
        <v>5038</v>
      </c>
      <c r="AA4370" t="s">
        <v>5039</v>
      </c>
      <c r="AB4370">
        <v>17</v>
      </c>
      <c r="AC4370">
        <v>81.25</v>
      </c>
      <c r="AD4370">
        <v>75</v>
      </c>
      <c r="AE4370">
        <v>62.5</v>
      </c>
      <c r="AF4370" t="s">
        <v>534</v>
      </c>
      <c r="AG4370" t="s">
        <v>73</v>
      </c>
      <c r="AH4370" t="s">
        <v>4163</v>
      </c>
      <c r="AI4370" t="s">
        <v>3430</v>
      </c>
      <c r="AJ4370" t="s">
        <v>4163</v>
      </c>
      <c r="AK4370" t="s">
        <v>119</v>
      </c>
      <c r="AL4370" t="s">
        <v>3057</v>
      </c>
      <c r="AM4370" t="s">
        <v>6628</v>
      </c>
      <c r="AN4370">
        <v>21</v>
      </c>
      <c r="AO4370">
        <v>-1.5</v>
      </c>
      <c r="AP4370" t="s">
        <v>3522</v>
      </c>
      <c r="AQ4370" t="s">
        <v>97</v>
      </c>
      <c r="AR4370" t="s">
        <v>73</v>
      </c>
      <c r="AS4370" t="s">
        <v>73</v>
      </c>
      <c r="AT4370" t="s">
        <v>81</v>
      </c>
      <c r="AU4370" t="s">
        <v>534</v>
      </c>
      <c r="AV4370" t="s">
        <v>123</v>
      </c>
      <c r="AW4370" t="s">
        <v>63</v>
      </c>
      <c r="AX4370">
        <v>47.46</v>
      </c>
      <c r="AY4370">
        <v>52.54</v>
      </c>
      <c r="AZ4370" t="s">
        <v>147</v>
      </c>
      <c r="BA4370" t="s">
        <v>271</v>
      </c>
      <c r="BB4370" t="s">
        <v>144</v>
      </c>
      <c r="BC4370" t="s">
        <v>88</v>
      </c>
      <c r="BD4370" t="s">
        <v>364</v>
      </c>
      <c r="BE4370" t="s">
        <v>401</v>
      </c>
      <c r="BF4370">
        <v>2</v>
      </c>
      <c r="BG4370">
        <f>IF(Table1[[#This Row],[ft_score]]="0 - 0", 1, 0)</f>
        <v>0</v>
      </c>
      <c r="BH4370">
        <f t="shared" si="68"/>
        <v>0</v>
      </c>
    </row>
    <row r="4371" spans="1:60" x14ac:dyDescent="0.25">
      <c r="A4371" s="1">
        <v>5538</v>
      </c>
      <c r="B4371" t="s">
        <v>58</v>
      </c>
      <c r="C4371" t="s">
        <v>59</v>
      </c>
      <c r="D4371">
        <v>3</v>
      </c>
      <c r="E4371">
        <v>2</v>
      </c>
      <c r="F4371" t="s">
        <v>232</v>
      </c>
      <c r="G4371" t="s">
        <v>90</v>
      </c>
      <c r="H4371" t="s">
        <v>90</v>
      </c>
      <c r="I4371" t="s">
        <v>58</v>
      </c>
      <c r="J4371" t="s">
        <v>90</v>
      </c>
      <c r="K4371">
        <v>0</v>
      </c>
      <c r="L4371" t="s">
        <v>64</v>
      </c>
      <c r="M4371" t="s">
        <v>232</v>
      </c>
      <c r="N4371" t="s">
        <v>64</v>
      </c>
      <c r="O4371" t="s">
        <v>64</v>
      </c>
      <c r="P4371" t="s">
        <v>64</v>
      </c>
      <c r="Q4371" t="s">
        <v>150</v>
      </c>
      <c r="R4371" t="s">
        <v>169</v>
      </c>
      <c r="S4371" t="s">
        <v>232</v>
      </c>
      <c r="T4371">
        <v>1982.71</v>
      </c>
      <c r="U4371" t="s">
        <v>3127</v>
      </c>
      <c r="V4371" t="s">
        <v>4587</v>
      </c>
      <c r="W4371" t="s">
        <v>6676</v>
      </c>
      <c r="X4371" t="s">
        <v>6564</v>
      </c>
      <c r="Y4371" t="s">
        <v>1695</v>
      </c>
      <c r="Z4371" t="s">
        <v>2338</v>
      </c>
      <c r="AA4371" t="s">
        <v>2339</v>
      </c>
      <c r="AB4371">
        <v>4</v>
      </c>
      <c r="AC4371">
        <v>87.5</v>
      </c>
      <c r="AD4371">
        <v>50</v>
      </c>
      <c r="AE4371">
        <v>50</v>
      </c>
      <c r="AF4371" t="s">
        <v>97</v>
      </c>
      <c r="AG4371" t="s">
        <v>72</v>
      </c>
      <c r="AH4371" t="s">
        <v>571</v>
      </c>
      <c r="AI4371" t="s">
        <v>1765</v>
      </c>
      <c r="AJ4371" t="s">
        <v>571</v>
      </c>
      <c r="AK4371" t="s">
        <v>6677</v>
      </c>
      <c r="AL4371" t="s">
        <v>3913</v>
      </c>
      <c r="AM4371" t="s">
        <v>719</v>
      </c>
      <c r="AN4371">
        <v>-10</v>
      </c>
      <c r="AO4371">
        <v>4</v>
      </c>
      <c r="AP4371" t="s">
        <v>1000</v>
      </c>
      <c r="AQ4371" t="s">
        <v>97</v>
      </c>
      <c r="AR4371" t="s">
        <v>97</v>
      </c>
      <c r="AS4371" t="s">
        <v>97</v>
      </c>
      <c r="AT4371" t="s">
        <v>97</v>
      </c>
      <c r="AU4371" t="s">
        <v>81</v>
      </c>
      <c r="AV4371" t="s">
        <v>82</v>
      </c>
      <c r="AW4371" t="s">
        <v>73</v>
      </c>
      <c r="AX4371">
        <v>58.34</v>
      </c>
      <c r="AY4371">
        <v>41.67</v>
      </c>
      <c r="AZ4371" t="s">
        <v>763</v>
      </c>
      <c r="BA4371" t="s">
        <v>561</v>
      </c>
      <c r="BB4371" t="s">
        <v>86</v>
      </c>
      <c r="BC4371" t="s">
        <v>231</v>
      </c>
      <c r="BD4371" t="s">
        <v>87</v>
      </c>
      <c r="BE4371" t="s">
        <v>105</v>
      </c>
      <c r="BF4371">
        <v>1</v>
      </c>
      <c r="BG4371">
        <f>IF(Table1[[#This Row],[ft_score]]="0 - 0", 1, 0)</f>
        <v>0</v>
      </c>
      <c r="BH4371">
        <f t="shared" si="68"/>
        <v>0</v>
      </c>
    </row>
    <row r="4372" spans="1:60" x14ac:dyDescent="0.25">
      <c r="A4372" s="1">
        <v>5678</v>
      </c>
      <c r="B4372" t="s">
        <v>58</v>
      </c>
      <c r="C4372" t="s">
        <v>126</v>
      </c>
      <c r="D4372">
        <v>3</v>
      </c>
      <c r="E4372">
        <v>2</v>
      </c>
      <c r="F4372" t="s">
        <v>232</v>
      </c>
      <c r="G4372" t="s">
        <v>90</v>
      </c>
      <c r="H4372" t="s">
        <v>90</v>
      </c>
      <c r="I4372" t="s">
        <v>58</v>
      </c>
      <c r="J4372" t="s">
        <v>90</v>
      </c>
      <c r="K4372">
        <v>0</v>
      </c>
      <c r="L4372" t="s">
        <v>150</v>
      </c>
      <c r="M4372" t="s">
        <v>232</v>
      </c>
      <c r="N4372" t="s">
        <v>64</v>
      </c>
      <c r="O4372" t="s">
        <v>64</v>
      </c>
      <c r="P4372" t="s">
        <v>150</v>
      </c>
      <c r="Q4372">
        <v>0</v>
      </c>
      <c r="R4372">
        <v>0</v>
      </c>
      <c r="S4372" t="s">
        <v>232</v>
      </c>
      <c r="T4372">
        <v>94.31</v>
      </c>
      <c r="U4372" t="s">
        <v>5618</v>
      </c>
      <c r="V4372" t="s">
        <v>6959</v>
      </c>
      <c r="W4372" t="s">
        <v>6960</v>
      </c>
      <c r="X4372" t="s">
        <v>6746</v>
      </c>
      <c r="Y4372" t="s">
        <v>1008</v>
      </c>
      <c r="Z4372" t="s">
        <v>5038</v>
      </c>
      <c r="AA4372" t="s">
        <v>5610</v>
      </c>
      <c r="AB4372">
        <v>17</v>
      </c>
      <c r="AC4372">
        <v>81.25</v>
      </c>
      <c r="AD4372">
        <v>50</v>
      </c>
      <c r="AE4372">
        <v>37.5</v>
      </c>
      <c r="AF4372" t="s">
        <v>123</v>
      </c>
      <c r="AG4372" t="s">
        <v>73</v>
      </c>
      <c r="AH4372" t="s">
        <v>3972</v>
      </c>
      <c r="AI4372" t="s">
        <v>3831</v>
      </c>
      <c r="AJ4372" t="s">
        <v>4209</v>
      </c>
      <c r="AK4372" t="s">
        <v>380</v>
      </c>
      <c r="AL4372" t="s">
        <v>1153</v>
      </c>
      <c r="AM4372" t="s">
        <v>6961</v>
      </c>
      <c r="AN4372">
        <v>-11</v>
      </c>
      <c r="AO4372">
        <v>6.5</v>
      </c>
      <c r="AP4372" t="s">
        <v>6962</v>
      </c>
      <c r="AQ4372" t="s">
        <v>97</v>
      </c>
      <c r="AR4372" t="s">
        <v>97</v>
      </c>
      <c r="AS4372" t="s">
        <v>72</v>
      </c>
      <c r="AT4372" t="s">
        <v>141</v>
      </c>
      <c r="AU4372" t="s">
        <v>82</v>
      </c>
      <c r="AV4372" t="s">
        <v>123</v>
      </c>
      <c r="AW4372" t="s">
        <v>83</v>
      </c>
      <c r="AX4372">
        <v>44.3</v>
      </c>
      <c r="AY4372">
        <v>55.7</v>
      </c>
      <c r="AZ4372" t="s">
        <v>198</v>
      </c>
      <c r="BA4372" t="s">
        <v>1068</v>
      </c>
      <c r="BB4372" t="s">
        <v>298</v>
      </c>
      <c r="BC4372" t="s">
        <v>88</v>
      </c>
      <c r="BD4372" t="s">
        <v>364</v>
      </c>
      <c r="BE4372" t="s">
        <v>166</v>
      </c>
      <c r="BF4372">
        <v>1</v>
      </c>
      <c r="BG4372">
        <f>IF(Table1[[#This Row],[ft_score]]="0 - 0", 1, 0)</f>
        <v>0</v>
      </c>
      <c r="BH4372">
        <f t="shared" si="68"/>
        <v>0</v>
      </c>
    </row>
    <row r="4373" spans="1:60" x14ac:dyDescent="0.25">
      <c r="A4373" s="1">
        <v>5687</v>
      </c>
      <c r="B4373" t="s">
        <v>58</v>
      </c>
      <c r="C4373" t="s">
        <v>148</v>
      </c>
      <c r="D4373">
        <v>3</v>
      </c>
      <c r="E4373">
        <v>2</v>
      </c>
      <c r="F4373" t="s">
        <v>232</v>
      </c>
      <c r="G4373" t="s">
        <v>90</v>
      </c>
      <c r="H4373" t="s">
        <v>90</v>
      </c>
      <c r="I4373" t="s">
        <v>58</v>
      </c>
      <c r="J4373" t="s">
        <v>90</v>
      </c>
      <c r="K4373">
        <v>0</v>
      </c>
      <c r="L4373" t="s">
        <v>232</v>
      </c>
      <c r="M4373" t="s">
        <v>232</v>
      </c>
      <c r="N4373" t="s">
        <v>111</v>
      </c>
      <c r="O4373" t="s">
        <v>170</v>
      </c>
      <c r="P4373" t="s">
        <v>232</v>
      </c>
      <c r="Q4373">
        <v>0</v>
      </c>
      <c r="R4373">
        <v>0</v>
      </c>
      <c r="S4373" t="s">
        <v>232</v>
      </c>
      <c r="T4373">
        <v>18711.5</v>
      </c>
      <c r="U4373" t="s">
        <v>5857</v>
      </c>
      <c r="V4373" t="s">
        <v>5655</v>
      </c>
      <c r="W4373" t="s">
        <v>6982</v>
      </c>
      <c r="X4373" t="s">
        <v>6746</v>
      </c>
      <c r="Y4373" t="s">
        <v>1008</v>
      </c>
      <c r="Z4373" t="s">
        <v>6903</v>
      </c>
      <c r="AA4373" t="s">
        <v>4750</v>
      </c>
      <c r="AB4373">
        <v>2</v>
      </c>
      <c r="AC4373">
        <v>100</v>
      </c>
      <c r="AD4373">
        <v>75</v>
      </c>
      <c r="AE4373">
        <v>50</v>
      </c>
      <c r="AF4373" t="s">
        <v>97</v>
      </c>
      <c r="AG4373" t="s">
        <v>97</v>
      </c>
      <c r="AH4373" t="s">
        <v>73</v>
      </c>
      <c r="AI4373" t="s">
        <v>2416</v>
      </c>
      <c r="AJ4373" t="s">
        <v>2957</v>
      </c>
      <c r="AK4373" t="s">
        <v>1575</v>
      </c>
      <c r="AL4373" t="s">
        <v>2416</v>
      </c>
      <c r="AM4373" t="s">
        <v>3238</v>
      </c>
      <c r="AN4373">
        <v>31</v>
      </c>
      <c r="AO4373">
        <v>-6.5</v>
      </c>
      <c r="AP4373" t="s">
        <v>257</v>
      </c>
      <c r="AQ4373" t="s">
        <v>97</v>
      </c>
      <c r="AR4373" t="s">
        <v>97</v>
      </c>
      <c r="AS4373" t="s">
        <v>560</v>
      </c>
      <c r="AT4373" t="s">
        <v>63</v>
      </c>
      <c r="AU4373" t="s">
        <v>97</v>
      </c>
      <c r="AV4373" t="s">
        <v>97</v>
      </c>
      <c r="AW4373" t="s">
        <v>63</v>
      </c>
      <c r="AX4373">
        <v>40</v>
      </c>
      <c r="AY4373">
        <v>60</v>
      </c>
      <c r="AZ4373" t="s">
        <v>285</v>
      </c>
      <c r="BA4373" t="s">
        <v>694</v>
      </c>
      <c r="BB4373" t="s">
        <v>214</v>
      </c>
      <c r="BC4373" t="s">
        <v>255</v>
      </c>
      <c r="BD4373" t="s">
        <v>423</v>
      </c>
      <c r="BE4373" t="s">
        <v>256</v>
      </c>
      <c r="BF4373">
        <v>2</v>
      </c>
      <c r="BG4373">
        <f>IF(Table1[[#This Row],[ft_score]]="0 - 0", 1, 0)</f>
        <v>0</v>
      </c>
      <c r="BH4373">
        <f t="shared" si="68"/>
        <v>0</v>
      </c>
    </row>
    <row r="4374" spans="1:60" x14ac:dyDescent="0.25">
      <c r="A4374" s="1">
        <v>5699</v>
      </c>
      <c r="B4374" t="s">
        <v>58</v>
      </c>
      <c r="C4374" t="s">
        <v>244</v>
      </c>
      <c r="D4374">
        <v>3</v>
      </c>
      <c r="E4374">
        <v>2</v>
      </c>
      <c r="F4374" t="s">
        <v>232</v>
      </c>
      <c r="G4374" t="s">
        <v>90</v>
      </c>
      <c r="H4374" t="s">
        <v>90</v>
      </c>
      <c r="I4374" t="s">
        <v>58</v>
      </c>
      <c r="J4374" t="s">
        <v>90</v>
      </c>
      <c r="K4374">
        <v>0</v>
      </c>
      <c r="L4374" t="s">
        <v>169</v>
      </c>
      <c r="M4374" t="s">
        <v>232</v>
      </c>
      <c r="N4374">
        <v>0</v>
      </c>
      <c r="O4374">
        <v>0</v>
      </c>
      <c r="P4374" t="s">
        <v>169</v>
      </c>
      <c r="Q4374" t="s">
        <v>170</v>
      </c>
      <c r="R4374" t="s">
        <v>170</v>
      </c>
      <c r="S4374" t="s">
        <v>232</v>
      </c>
      <c r="T4374">
        <v>120.07</v>
      </c>
      <c r="U4374" t="s">
        <v>3210</v>
      </c>
      <c r="V4374" t="s">
        <v>3267</v>
      </c>
      <c r="W4374" t="s">
        <v>6998</v>
      </c>
      <c r="X4374" t="s">
        <v>6746</v>
      </c>
      <c r="Y4374" t="s">
        <v>405</v>
      </c>
      <c r="Z4374" t="s">
        <v>2333</v>
      </c>
      <c r="AA4374" t="s">
        <v>2334</v>
      </c>
      <c r="AB4374">
        <v>3</v>
      </c>
      <c r="AC4374">
        <v>100</v>
      </c>
      <c r="AD4374">
        <v>75</v>
      </c>
      <c r="AE4374">
        <v>62.5</v>
      </c>
      <c r="AF4374" t="s">
        <v>97</v>
      </c>
      <c r="AG4374" t="s">
        <v>63</v>
      </c>
      <c r="AH4374" t="s">
        <v>1806</v>
      </c>
      <c r="AI4374" t="s">
        <v>1807</v>
      </c>
      <c r="AJ4374" t="s">
        <v>3411</v>
      </c>
      <c r="AK4374" t="s">
        <v>4222</v>
      </c>
      <c r="AL4374" t="s">
        <v>442</v>
      </c>
      <c r="AM4374" t="s">
        <v>359</v>
      </c>
      <c r="AN4374">
        <v>-3</v>
      </c>
      <c r="AO4374">
        <v>5.5</v>
      </c>
      <c r="AP4374" t="s">
        <v>59</v>
      </c>
      <c r="AQ4374" t="s">
        <v>1949</v>
      </c>
      <c r="AR4374" t="s">
        <v>2471</v>
      </c>
      <c r="AS4374" t="s">
        <v>97</v>
      </c>
      <c r="AT4374" t="s">
        <v>97</v>
      </c>
      <c r="AU4374" t="s">
        <v>81</v>
      </c>
      <c r="AV4374" t="s">
        <v>136</v>
      </c>
      <c r="AW4374" t="s">
        <v>63</v>
      </c>
      <c r="AX4374">
        <v>44.6</v>
      </c>
      <c r="AY4374">
        <v>55.4</v>
      </c>
      <c r="AZ4374" t="s">
        <v>472</v>
      </c>
      <c r="BA4374" t="s">
        <v>299</v>
      </c>
      <c r="BB4374" t="s">
        <v>311</v>
      </c>
      <c r="BC4374" t="s">
        <v>198</v>
      </c>
      <c r="BD4374" t="s">
        <v>87</v>
      </c>
      <c r="BE4374" t="s">
        <v>456</v>
      </c>
      <c r="BF4374">
        <v>1</v>
      </c>
      <c r="BG4374">
        <f>IF(Table1[[#This Row],[ft_score]]="0 - 0", 1, 0)</f>
        <v>0</v>
      </c>
      <c r="BH4374">
        <f t="shared" si="68"/>
        <v>0</v>
      </c>
    </row>
    <row r="4375" spans="1:60" x14ac:dyDescent="0.25">
      <c r="A4375" s="1">
        <v>5716</v>
      </c>
      <c r="B4375" t="s">
        <v>58</v>
      </c>
      <c r="C4375" t="s">
        <v>200</v>
      </c>
      <c r="D4375">
        <v>3</v>
      </c>
      <c r="E4375">
        <v>2</v>
      </c>
      <c r="F4375" t="s">
        <v>232</v>
      </c>
      <c r="G4375" t="s">
        <v>90</v>
      </c>
      <c r="H4375" t="s">
        <v>90</v>
      </c>
      <c r="I4375" t="s">
        <v>58</v>
      </c>
      <c r="J4375" t="s">
        <v>90</v>
      </c>
      <c r="K4375">
        <v>0</v>
      </c>
      <c r="L4375" t="s">
        <v>111</v>
      </c>
      <c r="M4375" t="s">
        <v>232</v>
      </c>
      <c r="N4375" t="s">
        <v>60</v>
      </c>
      <c r="O4375" t="s">
        <v>111</v>
      </c>
      <c r="P4375" t="s">
        <v>111</v>
      </c>
      <c r="Q4375">
        <v>0</v>
      </c>
      <c r="R4375">
        <v>0</v>
      </c>
      <c r="S4375" t="s">
        <v>232</v>
      </c>
      <c r="T4375">
        <v>35.4</v>
      </c>
      <c r="U4375" t="s">
        <v>5848</v>
      </c>
      <c r="V4375" t="s">
        <v>5982</v>
      </c>
      <c r="W4375" t="s">
        <v>7033</v>
      </c>
      <c r="X4375" t="s">
        <v>6746</v>
      </c>
      <c r="Y4375" t="s">
        <v>1008</v>
      </c>
      <c r="Z4375" t="s">
        <v>5751</v>
      </c>
      <c r="AA4375" t="s">
        <v>5752</v>
      </c>
      <c r="AB4375">
        <v>1</v>
      </c>
      <c r="AC4375">
        <v>100</v>
      </c>
      <c r="AD4375">
        <v>50</v>
      </c>
      <c r="AE4375">
        <v>0</v>
      </c>
      <c r="AF4375" t="s">
        <v>63</v>
      </c>
      <c r="AG4375" t="s">
        <v>63</v>
      </c>
      <c r="AH4375" t="s">
        <v>73</v>
      </c>
      <c r="AI4375" t="s">
        <v>1857</v>
      </c>
      <c r="AJ4375" t="s">
        <v>63</v>
      </c>
      <c r="AK4375" t="s">
        <v>63</v>
      </c>
      <c r="AL4375" t="s">
        <v>136</v>
      </c>
      <c r="AM4375" t="s">
        <v>136</v>
      </c>
      <c r="AN4375">
        <v>-11</v>
      </c>
      <c r="AO4375">
        <v>-6.5</v>
      </c>
      <c r="AP4375" t="s">
        <v>1858</v>
      </c>
      <c r="AQ4375" t="s">
        <v>560</v>
      </c>
      <c r="AR4375" t="s">
        <v>63</v>
      </c>
      <c r="AS4375" t="s">
        <v>63</v>
      </c>
      <c r="AT4375" t="s">
        <v>560</v>
      </c>
      <c r="AU4375" t="s">
        <v>97</v>
      </c>
      <c r="AV4375" t="s">
        <v>63</v>
      </c>
      <c r="AW4375" t="s">
        <v>63</v>
      </c>
      <c r="AX4375">
        <v>66.67</v>
      </c>
      <c r="AY4375">
        <v>33.340000000000003</v>
      </c>
      <c r="AZ4375" t="s">
        <v>299</v>
      </c>
      <c r="BA4375" t="s">
        <v>705</v>
      </c>
      <c r="BB4375" t="s">
        <v>311</v>
      </c>
      <c r="BC4375" t="s">
        <v>198</v>
      </c>
      <c r="BD4375" t="s">
        <v>255</v>
      </c>
      <c r="BE4375" t="s">
        <v>166</v>
      </c>
      <c r="BF4375">
        <v>2</v>
      </c>
      <c r="BG4375">
        <f>IF(Table1[[#This Row],[ft_score]]="0 - 0", 1, 0)</f>
        <v>0</v>
      </c>
      <c r="BH4375">
        <f t="shared" si="68"/>
        <v>0</v>
      </c>
    </row>
    <row r="4376" spans="1:60" x14ac:dyDescent="0.25">
      <c r="A4376" s="1">
        <v>5725</v>
      </c>
      <c r="B4376" t="s">
        <v>58</v>
      </c>
      <c r="C4376" t="s">
        <v>200</v>
      </c>
      <c r="D4376">
        <v>3</v>
      </c>
      <c r="E4376">
        <v>2</v>
      </c>
      <c r="F4376" t="s">
        <v>232</v>
      </c>
      <c r="G4376" t="s">
        <v>90</v>
      </c>
      <c r="H4376" t="s">
        <v>90</v>
      </c>
      <c r="I4376" t="s">
        <v>58</v>
      </c>
      <c r="J4376" t="s">
        <v>90</v>
      </c>
      <c r="K4376">
        <v>0</v>
      </c>
      <c r="L4376" t="s">
        <v>60</v>
      </c>
      <c r="M4376" t="s">
        <v>232</v>
      </c>
      <c r="N4376" t="s">
        <v>60</v>
      </c>
      <c r="O4376" t="s">
        <v>60</v>
      </c>
      <c r="P4376" t="s">
        <v>60</v>
      </c>
      <c r="Q4376">
        <v>0</v>
      </c>
      <c r="R4376">
        <v>0</v>
      </c>
      <c r="S4376" t="s">
        <v>232</v>
      </c>
      <c r="T4376">
        <v>22114.6</v>
      </c>
      <c r="U4376" t="s">
        <v>5895</v>
      </c>
      <c r="V4376" t="s">
        <v>5737</v>
      </c>
      <c r="W4376" t="s">
        <v>7044</v>
      </c>
      <c r="X4376" t="s">
        <v>6746</v>
      </c>
      <c r="Y4376" t="s">
        <v>1008</v>
      </c>
      <c r="Z4376" t="s">
        <v>6903</v>
      </c>
      <c r="AA4376" t="s">
        <v>4750</v>
      </c>
      <c r="AB4376">
        <v>2</v>
      </c>
      <c r="AC4376">
        <v>100</v>
      </c>
      <c r="AD4376">
        <v>25</v>
      </c>
      <c r="AE4376">
        <v>25</v>
      </c>
      <c r="AF4376" t="s">
        <v>63</v>
      </c>
      <c r="AG4376" t="s">
        <v>73</v>
      </c>
      <c r="AH4376" t="s">
        <v>98</v>
      </c>
      <c r="AI4376" t="s">
        <v>1338</v>
      </c>
      <c r="AJ4376" t="s">
        <v>72</v>
      </c>
      <c r="AK4376" t="s">
        <v>136</v>
      </c>
      <c r="AL4376" t="s">
        <v>72</v>
      </c>
      <c r="AM4376" t="s">
        <v>721</v>
      </c>
      <c r="AN4376">
        <v>-20</v>
      </c>
      <c r="AO4376">
        <v>11</v>
      </c>
      <c r="AP4376" t="s">
        <v>2658</v>
      </c>
      <c r="AQ4376" t="s">
        <v>97</v>
      </c>
      <c r="AR4376" t="s">
        <v>97</v>
      </c>
      <c r="AS4376" t="s">
        <v>63</v>
      </c>
      <c r="AT4376" t="s">
        <v>560</v>
      </c>
      <c r="AU4376" t="s">
        <v>73</v>
      </c>
      <c r="AV4376" t="s">
        <v>63</v>
      </c>
      <c r="AW4376" t="s">
        <v>63</v>
      </c>
      <c r="AX4376">
        <v>50</v>
      </c>
      <c r="AY4376">
        <v>50</v>
      </c>
      <c r="AZ4376" t="s">
        <v>472</v>
      </c>
      <c r="BA4376" t="s">
        <v>362</v>
      </c>
      <c r="BB4376" t="s">
        <v>125</v>
      </c>
      <c r="BC4376" t="s">
        <v>197</v>
      </c>
      <c r="BD4376" t="s">
        <v>198</v>
      </c>
      <c r="BE4376" t="s">
        <v>199</v>
      </c>
      <c r="BF4376">
        <v>1</v>
      </c>
      <c r="BG4376">
        <f>IF(Table1[[#This Row],[ft_score]]="0 - 0", 1, 0)</f>
        <v>0</v>
      </c>
      <c r="BH4376">
        <f t="shared" si="68"/>
        <v>0</v>
      </c>
    </row>
    <row r="4377" spans="1:60" x14ac:dyDescent="0.25">
      <c r="A4377" s="1">
        <v>5746</v>
      </c>
      <c r="B4377" t="s">
        <v>58</v>
      </c>
      <c r="C4377" t="s">
        <v>650</v>
      </c>
      <c r="D4377">
        <v>3</v>
      </c>
      <c r="E4377">
        <v>2</v>
      </c>
      <c r="F4377" t="s">
        <v>232</v>
      </c>
      <c r="G4377" t="s">
        <v>90</v>
      </c>
      <c r="H4377" t="s">
        <v>90</v>
      </c>
      <c r="I4377" t="s">
        <v>58</v>
      </c>
      <c r="J4377" t="s">
        <v>58</v>
      </c>
      <c r="K4377">
        <v>0</v>
      </c>
      <c r="L4377" t="s">
        <v>111</v>
      </c>
      <c r="M4377" t="s">
        <v>232</v>
      </c>
      <c r="N4377" t="s">
        <v>64</v>
      </c>
      <c r="O4377" t="s">
        <v>201</v>
      </c>
      <c r="P4377" t="s">
        <v>111</v>
      </c>
      <c r="Q4377" t="s">
        <v>169</v>
      </c>
      <c r="R4377" t="s">
        <v>232</v>
      </c>
      <c r="S4377" t="s">
        <v>232</v>
      </c>
      <c r="T4377">
        <v>3090.12</v>
      </c>
      <c r="U4377" t="s">
        <v>6457</v>
      </c>
      <c r="V4377" t="s">
        <v>7079</v>
      </c>
      <c r="W4377" t="s">
        <v>7080</v>
      </c>
      <c r="X4377" t="s">
        <v>6746</v>
      </c>
      <c r="Y4377" t="s">
        <v>1677</v>
      </c>
      <c r="Z4377" t="s">
        <v>5533</v>
      </c>
      <c r="AA4377" t="s">
        <v>5534</v>
      </c>
      <c r="AB4377">
        <v>1</v>
      </c>
      <c r="AC4377">
        <v>100</v>
      </c>
      <c r="AD4377">
        <v>50</v>
      </c>
      <c r="AE4377">
        <v>0</v>
      </c>
      <c r="AF4377" t="s">
        <v>63</v>
      </c>
      <c r="AG4377" t="s">
        <v>63</v>
      </c>
      <c r="AH4377" t="s">
        <v>136</v>
      </c>
      <c r="AI4377" t="s">
        <v>63</v>
      </c>
      <c r="AJ4377" t="s">
        <v>1857</v>
      </c>
      <c r="AK4377" t="s">
        <v>63</v>
      </c>
      <c r="AL4377" t="s">
        <v>73</v>
      </c>
      <c r="AM4377" t="s">
        <v>136</v>
      </c>
      <c r="AN4377">
        <v>14</v>
      </c>
      <c r="AO4377">
        <v>6</v>
      </c>
      <c r="AP4377" t="s">
        <v>257</v>
      </c>
      <c r="AQ4377" t="s">
        <v>63</v>
      </c>
      <c r="AR4377" t="s">
        <v>560</v>
      </c>
      <c r="AS4377" t="s">
        <v>560</v>
      </c>
      <c r="AT4377" t="s">
        <v>63</v>
      </c>
      <c r="AU4377" t="s">
        <v>97</v>
      </c>
      <c r="AV4377" t="s">
        <v>63</v>
      </c>
      <c r="AW4377" t="s">
        <v>63</v>
      </c>
      <c r="AX4377">
        <v>58.34</v>
      </c>
      <c r="AY4377">
        <v>41.67</v>
      </c>
      <c r="AZ4377" t="s">
        <v>195</v>
      </c>
      <c r="BA4377" t="s">
        <v>298</v>
      </c>
      <c r="BB4377" t="s">
        <v>421</v>
      </c>
      <c r="BC4377" t="s">
        <v>523</v>
      </c>
      <c r="BD4377" t="s">
        <v>423</v>
      </c>
      <c r="BE4377" t="s">
        <v>256</v>
      </c>
      <c r="BF4377">
        <v>1</v>
      </c>
      <c r="BG4377">
        <f>IF(Table1[[#This Row],[ft_score]]="0 - 0", 1, 0)</f>
        <v>0</v>
      </c>
      <c r="BH4377">
        <f t="shared" si="68"/>
        <v>0</v>
      </c>
    </row>
    <row r="4378" spans="1:60" x14ac:dyDescent="0.25">
      <c r="A4378" s="1">
        <v>5794</v>
      </c>
      <c r="B4378" t="s">
        <v>58</v>
      </c>
      <c r="C4378" t="s">
        <v>59</v>
      </c>
      <c r="D4378">
        <v>3</v>
      </c>
      <c r="E4378">
        <v>2</v>
      </c>
      <c r="F4378" t="s">
        <v>232</v>
      </c>
      <c r="G4378" t="s">
        <v>90</v>
      </c>
      <c r="H4378" t="s">
        <v>90</v>
      </c>
      <c r="I4378" t="s">
        <v>58</v>
      </c>
      <c r="J4378" t="s">
        <v>58</v>
      </c>
      <c r="K4378">
        <v>0</v>
      </c>
      <c r="L4378" t="s">
        <v>64</v>
      </c>
      <c r="M4378" t="s">
        <v>232</v>
      </c>
      <c r="N4378" t="s">
        <v>64</v>
      </c>
      <c r="O4378" t="s">
        <v>64</v>
      </c>
      <c r="P4378" t="s">
        <v>64</v>
      </c>
      <c r="Q4378" t="s">
        <v>201</v>
      </c>
      <c r="R4378" t="s">
        <v>111</v>
      </c>
      <c r="S4378" t="s">
        <v>232</v>
      </c>
      <c r="T4378">
        <v>81.93</v>
      </c>
      <c r="U4378" t="s">
        <v>1837</v>
      </c>
      <c r="V4378" t="s">
        <v>2444</v>
      </c>
      <c r="W4378" t="s">
        <v>7169</v>
      </c>
      <c r="X4378" t="s">
        <v>6746</v>
      </c>
      <c r="Y4378" t="s">
        <v>606</v>
      </c>
      <c r="Z4378" t="s">
        <v>654</v>
      </c>
      <c r="AA4378" t="s">
        <v>655</v>
      </c>
      <c r="AB4378">
        <v>18</v>
      </c>
      <c r="AC4378">
        <v>62.5</v>
      </c>
      <c r="AD4378">
        <v>56.25</v>
      </c>
      <c r="AE4378">
        <v>43.75</v>
      </c>
      <c r="AF4378" t="s">
        <v>73</v>
      </c>
      <c r="AG4378" t="s">
        <v>159</v>
      </c>
      <c r="AH4378" t="s">
        <v>4146</v>
      </c>
      <c r="AI4378" t="s">
        <v>786</v>
      </c>
      <c r="AJ4378" t="s">
        <v>4168</v>
      </c>
      <c r="AK4378" t="s">
        <v>2664</v>
      </c>
      <c r="AL4378" t="s">
        <v>2028</v>
      </c>
      <c r="AM4378" t="s">
        <v>7170</v>
      </c>
      <c r="AN4378">
        <v>-7</v>
      </c>
      <c r="AO4378">
        <v>1.5</v>
      </c>
      <c r="AP4378" t="s">
        <v>6389</v>
      </c>
      <c r="AQ4378" t="s">
        <v>73</v>
      </c>
      <c r="AR4378" t="s">
        <v>97</v>
      </c>
      <c r="AS4378" t="s">
        <v>97</v>
      </c>
      <c r="AT4378" t="s">
        <v>97</v>
      </c>
      <c r="AU4378" t="s">
        <v>534</v>
      </c>
      <c r="AV4378" t="s">
        <v>83</v>
      </c>
      <c r="AW4378" t="s">
        <v>63</v>
      </c>
      <c r="AX4378">
        <v>50.1</v>
      </c>
      <c r="AY4378">
        <v>49.91</v>
      </c>
      <c r="AZ4378" t="s">
        <v>928</v>
      </c>
      <c r="BA4378" t="s">
        <v>125</v>
      </c>
      <c r="BB4378" t="s">
        <v>311</v>
      </c>
      <c r="BC4378" t="s">
        <v>198</v>
      </c>
      <c r="BD4378" t="s">
        <v>87</v>
      </c>
      <c r="BE4378" t="s">
        <v>105</v>
      </c>
      <c r="BF4378">
        <v>1</v>
      </c>
      <c r="BG4378">
        <f>IF(Table1[[#This Row],[ft_score]]="0 - 0", 1, 0)</f>
        <v>0</v>
      </c>
      <c r="BH4378">
        <f t="shared" si="68"/>
        <v>0</v>
      </c>
    </row>
    <row r="4379" spans="1:60" x14ac:dyDescent="0.25">
      <c r="A4379" s="1">
        <v>5907</v>
      </c>
      <c r="B4379" t="s">
        <v>58</v>
      </c>
      <c r="C4379" t="s">
        <v>257</v>
      </c>
      <c r="D4379">
        <v>3</v>
      </c>
      <c r="E4379">
        <v>2</v>
      </c>
      <c r="F4379" t="s">
        <v>232</v>
      </c>
      <c r="G4379" t="s">
        <v>90</v>
      </c>
      <c r="H4379" t="s">
        <v>90</v>
      </c>
      <c r="I4379" t="s">
        <v>58</v>
      </c>
      <c r="J4379" t="s">
        <v>90</v>
      </c>
      <c r="K4379">
        <v>0</v>
      </c>
      <c r="L4379" t="s">
        <v>150</v>
      </c>
      <c r="M4379" t="s">
        <v>232</v>
      </c>
      <c r="N4379" t="s">
        <v>64</v>
      </c>
      <c r="O4379" t="s">
        <v>64</v>
      </c>
      <c r="P4379" t="s">
        <v>150</v>
      </c>
      <c r="Q4379" t="s">
        <v>150</v>
      </c>
      <c r="R4379" t="s">
        <v>233</v>
      </c>
      <c r="S4379" t="s">
        <v>232</v>
      </c>
      <c r="T4379">
        <v>53780.69</v>
      </c>
      <c r="U4379" t="s">
        <v>7396</v>
      </c>
      <c r="V4379" t="s">
        <v>7397</v>
      </c>
      <c r="W4379" t="s">
        <v>7398</v>
      </c>
      <c r="X4379" t="s">
        <v>7185</v>
      </c>
      <c r="Y4379" t="s">
        <v>2747</v>
      </c>
      <c r="Z4379" t="s">
        <v>6636</v>
      </c>
      <c r="AA4379" t="s">
        <v>6637</v>
      </c>
      <c r="AB4379">
        <v>0</v>
      </c>
      <c r="AC4379">
        <v>0</v>
      </c>
      <c r="AD4379">
        <v>0</v>
      </c>
      <c r="AE4379">
        <v>0</v>
      </c>
      <c r="AF4379" t="s">
        <v>63</v>
      </c>
      <c r="AG4379" t="s">
        <v>63</v>
      </c>
      <c r="AH4379" t="s">
        <v>63</v>
      </c>
      <c r="AI4379" t="s">
        <v>63</v>
      </c>
      <c r="AJ4379" t="s">
        <v>63</v>
      </c>
      <c r="AK4379" t="s">
        <v>63</v>
      </c>
      <c r="AL4379" t="s">
        <v>63</v>
      </c>
      <c r="AM4379" t="s">
        <v>63</v>
      </c>
      <c r="AN4379">
        <v>-32</v>
      </c>
      <c r="AO4379">
        <v>-1</v>
      </c>
      <c r="AP4379" t="s">
        <v>63</v>
      </c>
      <c r="AQ4379" t="s">
        <v>63</v>
      </c>
      <c r="AR4379" t="s">
        <v>63</v>
      </c>
      <c r="AS4379" t="s">
        <v>63</v>
      </c>
      <c r="AT4379" t="s">
        <v>63</v>
      </c>
      <c r="AU4379" t="s">
        <v>63</v>
      </c>
      <c r="AV4379" t="s">
        <v>63</v>
      </c>
      <c r="AW4379" t="s">
        <v>63</v>
      </c>
      <c r="AX4379">
        <v>0</v>
      </c>
      <c r="AY4379">
        <v>0</v>
      </c>
      <c r="AZ4379" t="s">
        <v>142</v>
      </c>
      <c r="BA4379" t="s">
        <v>456</v>
      </c>
      <c r="BB4379" t="s">
        <v>362</v>
      </c>
      <c r="BC4379" t="s">
        <v>87</v>
      </c>
      <c r="BD4379" t="s">
        <v>231</v>
      </c>
      <c r="BE4379" t="s">
        <v>89</v>
      </c>
      <c r="BF4379">
        <v>1</v>
      </c>
      <c r="BG4379">
        <f>IF(Table1[[#This Row],[ft_score]]="0 - 0", 1, 0)</f>
        <v>0</v>
      </c>
      <c r="BH4379">
        <f t="shared" si="68"/>
        <v>0</v>
      </c>
    </row>
    <row r="4380" spans="1:60" x14ac:dyDescent="0.25">
      <c r="A4380" s="1">
        <v>5958</v>
      </c>
      <c r="B4380" t="s">
        <v>58</v>
      </c>
      <c r="C4380" t="s">
        <v>126</v>
      </c>
      <c r="D4380">
        <v>3</v>
      </c>
      <c r="E4380">
        <v>2</v>
      </c>
      <c r="F4380" t="s">
        <v>232</v>
      </c>
      <c r="G4380" t="s">
        <v>90</v>
      </c>
      <c r="H4380" t="s">
        <v>90</v>
      </c>
      <c r="I4380" t="s">
        <v>58</v>
      </c>
      <c r="J4380" t="s">
        <v>58</v>
      </c>
      <c r="K4380">
        <v>0</v>
      </c>
      <c r="L4380" t="s">
        <v>170</v>
      </c>
      <c r="M4380" t="s">
        <v>232</v>
      </c>
      <c r="N4380" t="s">
        <v>111</v>
      </c>
      <c r="O4380" t="s">
        <v>169</v>
      </c>
      <c r="P4380" t="s">
        <v>169</v>
      </c>
      <c r="Q4380" t="s">
        <v>170</v>
      </c>
      <c r="R4380" t="s">
        <v>170</v>
      </c>
      <c r="S4380" t="s">
        <v>232</v>
      </c>
      <c r="T4380">
        <v>734.82</v>
      </c>
      <c r="U4380" t="s">
        <v>1916</v>
      </c>
      <c r="V4380" t="s">
        <v>2472</v>
      </c>
      <c r="W4380" t="s">
        <v>7497</v>
      </c>
      <c r="X4380" t="s">
        <v>7496</v>
      </c>
      <c r="Y4380" t="s">
        <v>222</v>
      </c>
      <c r="Z4380" t="s">
        <v>680</v>
      </c>
      <c r="AA4380" t="s">
        <v>681</v>
      </c>
      <c r="AB4380">
        <v>4</v>
      </c>
      <c r="AC4380">
        <v>62.5</v>
      </c>
      <c r="AD4380">
        <v>62.5</v>
      </c>
      <c r="AE4380">
        <v>37.5</v>
      </c>
      <c r="AF4380" t="s">
        <v>63</v>
      </c>
      <c r="AG4380" t="s">
        <v>73</v>
      </c>
      <c r="AH4380" t="s">
        <v>839</v>
      </c>
      <c r="AI4380" t="s">
        <v>839</v>
      </c>
      <c r="AJ4380" t="s">
        <v>123</v>
      </c>
      <c r="AK4380" t="s">
        <v>72</v>
      </c>
      <c r="AL4380" t="s">
        <v>136</v>
      </c>
      <c r="AM4380" t="s">
        <v>159</v>
      </c>
      <c r="AN4380">
        <v>-6</v>
      </c>
      <c r="AO4380">
        <v>-5</v>
      </c>
      <c r="AP4380" t="s">
        <v>559</v>
      </c>
      <c r="AQ4380" t="s">
        <v>97</v>
      </c>
      <c r="AR4380" t="s">
        <v>97</v>
      </c>
      <c r="AS4380" t="s">
        <v>73</v>
      </c>
      <c r="AT4380" t="s">
        <v>97</v>
      </c>
      <c r="AU4380" t="s">
        <v>82</v>
      </c>
      <c r="AV4380" t="s">
        <v>63</v>
      </c>
      <c r="AW4380" t="s">
        <v>63</v>
      </c>
      <c r="AX4380">
        <v>39.590000000000003</v>
      </c>
      <c r="AY4380">
        <v>60.42</v>
      </c>
      <c r="AZ4380" t="s">
        <v>255</v>
      </c>
      <c r="BA4380" t="s">
        <v>89</v>
      </c>
      <c r="BB4380" t="s">
        <v>298</v>
      </c>
      <c r="BC4380" t="s">
        <v>231</v>
      </c>
      <c r="BD4380" t="s">
        <v>349</v>
      </c>
      <c r="BE4380" t="s">
        <v>298</v>
      </c>
      <c r="BF4380">
        <v>1</v>
      </c>
      <c r="BG4380">
        <f>IF(Table1[[#This Row],[ft_score]]="0 - 0", 1, 0)</f>
        <v>0</v>
      </c>
      <c r="BH4380">
        <f t="shared" si="68"/>
        <v>0</v>
      </c>
    </row>
    <row r="4381" spans="1:60" x14ac:dyDescent="0.25">
      <c r="A4381" s="1">
        <v>5973</v>
      </c>
      <c r="B4381" t="s">
        <v>58</v>
      </c>
      <c r="C4381" t="s">
        <v>59</v>
      </c>
      <c r="D4381">
        <v>3</v>
      </c>
      <c r="E4381">
        <v>2</v>
      </c>
      <c r="F4381" t="s">
        <v>232</v>
      </c>
      <c r="G4381" t="s">
        <v>90</v>
      </c>
      <c r="H4381" t="s">
        <v>90</v>
      </c>
      <c r="I4381" t="s">
        <v>58</v>
      </c>
      <c r="J4381" t="s">
        <v>58</v>
      </c>
      <c r="K4381">
        <v>0</v>
      </c>
      <c r="L4381" t="s">
        <v>111</v>
      </c>
      <c r="M4381" t="s">
        <v>232</v>
      </c>
      <c r="N4381" t="s">
        <v>60</v>
      </c>
      <c r="O4381" t="s">
        <v>111</v>
      </c>
      <c r="P4381" t="s">
        <v>111</v>
      </c>
      <c r="Q4381" t="s">
        <v>169</v>
      </c>
      <c r="R4381" t="s">
        <v>233</v>
      </c>
      <c r="S4381" t="s">
        <v>232</v>
      </c>
      <c r="T4381">
        <v>344.52</v>
      </c>
      <c r="U4381" t="s">
        <v>1570</v>
      </c>
      <c r="V4381" t="s">
        <v>4022</v>
      </c>
      <c r="W4381" t="s">
        <v>7531</v>
      </c>
      <c r="X4381" t="s">
        <v>7496</v>
      </c>
      <c r="Y4381" t="s">
        <v>1677</v>
      </c>
      <c r="Z4381" t="s">
        <v>976</v>
      </c>
      <c r="AA4381" t="s">
        <v>977</v>
      </c>
      <c r="AB4381">
        <v>19</v>
      </c>
      <c r="AC4381">
        <v>68.75</v>
      </c>
      <c r="AD4381">
        <v>62.5</v>
      </c>
      <c r="AE4381">
        <v>31.25</v>
      </c>
      <c r="AF4381" t="s">
        <v>72</v>
      </c>
      <c r="AG4381" t="s">
        <v>73</v>
      </c>
      <c r="AH4381" t="s">
        <v>2588</v>
      </c>
      <c r="AI4381" t="s">
        <v>7532</v>
      </c>
      <c r="AJ4381" t="s">
        <v>360</v>
      </c>
      <c r="AK4381" t="s">
        <v>2517</v>
      </c>
      <c r="AL4381" t="s">
        <v>3297</v>
      </c>
      <c r="AM4381" t="s">
        <v>2725</v>
      </c>
      <c r="AN4381">
        <v>-4</v>
      </c>
      <c r="AO4381">
        <v>11</v>
      </c>
      <c r="AP4381" t="s">
        <v>1877</v>
      </c>
      <c r="AQ4381" t="s">
        <v>73</v>
      </c>
      <c r="AR4381" t="s">
        <v>81</v>
      </c>
      <c r="AS4381" t="s">
        <v>63</v>
      </c>
      <c r="AT4381" t="s">
        <v>141</v>
      </c>
      <c r="AU4381" t="s">
        <v>159</v>
      </c>
      <c r="AV4381" t="s">
        <v>123</v>
      </c>
      <c r="AW4381" t="s">
        <v>63</v>
      </c>
      <c r="AX4381">
        <v>42.25</v>
      </c>
      <c r="AY4381">
        <v>57.75</v>
      </c>
      <c r="AZ4381" t="s">
        <v>446</v>
      </c>
      <c r="BA4381" t="s">
        <v>285</v>
      </c>
      <c r="BB4381" t="s">
        <v>86</v>
      </c>
      <c r="BC4381" t="s">
        <v>198</v>
      </c>
      <c r="BD4381" t="s">
        <v>87</v>
      </c>
      <c r="BE4381" t="s">
        <v>105</v>
      </c>
      <c r="BF4381">
        <v>1</v>
      </c>
      <c r="BG4381">
        <f>IF(Table1[[#This Row],[ft_score]]="0 - 0", 1, 0)</f>
        <v>0</v>
      </c>
      <c r="BH4381">
        <f t="shared" si="68"/>
        <v>0</v>
      </c>
    </row>
    <row r="4382" spans="1:60" x14ac:dyDescent="0.25">
      <c r="A4382" s="1">
        <v>6129</v>
      </c>
      <c r="B4382" t="s">
        <v>58</v>
      </c>
      <c r="C4382" t="s">
        <v>1859</v>
      </c>
      <c r="D4382">
        <v>3</v>
      </c>
      <c r="E4382">
        <v>2</v>
      </c>
      <c r="F4382" t="s">
        <v>232</v>
      </c>
      <c r="G4382" t="s">
        <v>90</v>
      </c>
      <c r="H4382" t="s">
        <v>90</v>
      </c>
      <c r="I4382" t="s">
        <v>58</v>
      </c>
      <c r="J4382" t="s">
        <v>58</v>
      </c>
      <c r="K4382">
        <v>0</v>
      </c>
      <c r="L4382" t="s">
        <v>111</v>
      </c>
      <c r="M4382" t="s">
        <v>232</v>
      </c>
      <c r="N4382" t="s">
        <v>201</v>
      </c>
      <c r="O4382" t="s">
        <v>111</v>
      </c>
      <c r="P4382" t="s">
        <v>111</v>
      </c>
      <c r="Q4382" t="s">
        <v>169</v>
      </c>
      <c r="R4382" t="s">
        <v>233</v>
      </c>
      <c r="S4382" t="s">
        <v>232</v>
      </c>
      <c r="T4382">
        <v>397.49</v>
      </c>
      <c r="U4382" t="s">
        <v>2459</v>
      </c>
      <c r="V4382" t="s">
        <v>1952</v>
      </c>
      <c r="W4382" t="s">
        <v>7803</v>
      </c>
      <c r="X4382" t="s">
        <v>7795</v>
      </c>
      <c r="Y4382" t="s">
        <v>667</v>
      </c>
      <c r="Z4382" t="s">
        <v>680</v>
      </c>
      <c r="AA4382" t="s">
        <v>681</v>
      </c>
      <c r="AB4382">
        <v>5</v>
      </c>
      <c r="AC4382">
        <v>60</v>
      </c>
      <c r="AD4382">
        <v>40</v>
      </c>
      <c r="AE4382">
        <v>30</v>
      </c>
      <c r="AF4382" t="s">
        <v>1575</v>
      </c>
      <c r="AG4382" t="s">
        <v>1575</v>
      </c>
      <c r="AH4382" t="s">
        <v>1154</v>
      </c>
      <c r="AI4382" t="s">
        <v>1883</v>
      </c>
      <c r="AJ4382" t="s">
        <v>1154</v>
      </c>
      <c r="AK4382" t="s">
        <v>1567</v>
      </c>
      <c r="AL4382" t="s">
        <v>1567</v>
      </c>
      <c r="AM4382" t="s">
        <v>7804</v>
      </c>
      <c r="AN4382">
        <v>15</v>
      </c>
      <c r="AO4382">
        <v>6.5</v>
      </c>
      <c r="AP4382" t="s">
        <v>559</v>
      </c>
      <c r="AQ4382" t="s">
        <v>63</v>
      </c>
      <c r="AR4382" t="s">
        <v>560</v>
      </c>
      <c r="AS4382" t="s">
        <v>3023</v>
      </c>
      <c r="AT4382" t="s">
        <v>2219</v>
      </c>
      <c r="AU4382" t="s">
        <v>1575</v>
      </c>
      <c r="AV4382" t="s">
        <v>2416</v>
      </c>
      <c r="AW4382" t="s">
        <v>63</v>
      </c>
      <c r="AX4382">
        <v>39.29</v>
      </c>
      <c r="AY4382">
        <v>60.72</v>
      </c>
      <c r="AZ4382" t="s">
        <v>562</v>
      </c>
      <c r="BA4382" t="s">
        <v>336</v>
      </c>
      <c r="BB4382" t="s">
        <v>125</v>
      </c>
      <c r="BC4382" t="s">
        <v>423</v>
      </c>
      <c r="BD4382" t="s">
        <v>255</v>
      </c>
      <c r="BE4382" t="s">
        <v>424</v>
      </c>
      <c r="BF4382">
        <v>2</v>
      </c>
      <c r="BG4382">
        <f>IF(Table1[[#This Row],[ft_score]]="0 - 0", 1, 0)</f>
        <v>0</v>
      </c>
      <c r="BH4382">
        <f t="shared" si="68"/>
        <v>0</v>
      </c>
    </row>
    <row r="4383" spans="1:60" x14ac:dyDescent="0.25">
      <c r="A4383" s="1">
        <v>6158</v>
      </c>
      <c r="B4383" t="s">
        <v>58</v>
      </c>
      <c r="C4383" t="s">
        <v>200</v>
      </c>
      <c r="D4383">
        <v>3</v>
      </c>
      <c r="E4383">
        <v>2</v>
      </c>
      <c r="F4383" t="s">
        <v>232</v>
      </c>
      <c r="G4383" t="s">
        <v>90</v>
      </c>
      <c r="H4383" t="s">
        <v>90</v>
      </c>
      <c r="I4383" t="s">
        <v>58</v>
      </c>
      <c r="J4383" t="s">
        <v>90</v>
      </c>
      <c r="K4383">
        <v>0</v>
      </c>
      <c r="L4383" t="s">
        <v>64</v>
      </c>
      <c r="M4383" t="s">
        <v>232</v>
      </c>
      <c r="N4383" t="s">
        <v>64</v>
      </c>
      <c r="O4383" t="s">
        <v>64</v>
      </c>
      <c r="P4383" t="s">
        <v>64</v>
      </c>
      <c r="Q4383" t="s">
        <v>169</v>
      </c>
      <c r="R4383" t="s">
        <v>169</v>
      </c>
      <c r="S4383" t="s">
        <v>232</v>
      </c>
      <c r="T4383">
        <v>183.9</v>
      </c>
      <c r="U4383" t="s">
        <v>7859</v>
      </c>
      <c r="V4383" t="s">
        <v>3070</v>
      </c>
      <c r="W4383" t="s">
        <v>7860</v>
      </c>
      <c r="X4383" t="s">
        <v>7795</v>
      </c>
      <c r="Y4383" t="s">
        <v>833</v>
      </c>
      <c r="Z4383" t="s">
        <v>2553</v>
      </c>
      <c r="AA4383" t="s">
        <v>2554</v>
      </c>
      <c r="AB4383">
        <v>26</v>
      </c>
      <c r="AC4383">
        <v>62.5</v>
      </c>
      <c r="AD4383">
        <v>50</v>
      </c>
      <c r="AE4383">
        <v>18.75</v>
      </c>
      <c r="AF4383" t="s">
        <v>63</v>
      </c>
      <c r="AG4383" t="s">
        <v>73</v>
      </c>
      <c r="AH4383" t="s">
        <v>2056</v>
      </c>
      <c r="AI4383" t="s">
        <v>2056</v>
      </c>
      <c r="AJ4383" t="s">
        <v>432</v>
      </c>
      <c r="AK4383" t="s">
        <v>3163</v>
      </c>
      <c r="AL4383" t="s">
        <v>2056</v>
      </c>
      <c r="AM4383" t="s">
        <v>7861</v>
      </c>
      <c r="AN4383">
        <v>-5</v>
      </c>
      <c r="AO4383">
        <v>8.5</v>
      </c>
      <c r="AP4383" t="s">
        <v>7862</v>
      </c>
      <c r="AQ4383" t="s">
        <v>73</v>
      </c>
      <c r="AR4383" t="s">
        <v>81</v>
      </c>
      <c r="AS4383" t="s">
        <v>82</v>
      </c>
      <c r="AT4383" t="s">
        <v>81</v>
      </c>
      <c r="AU4383" t="s">
        <v>73</v>
      </c>
      <c r="AV4383" t="s">
        <v>83</v>
      </c>
      <c r="AW4383" t="s">
        <v>63</v>
      </c>
      <c r="AX4383">
        <v>39.770000000000003</v>
      </c>
      <c r="AY4383">
        <v>60.23</v>
      </c>
      <c r="AZ4383" t="s">
        <v>705</v>
      </c>
      <c r="BA4383" t="s">
        <v>362</v>
      </c>
      <c r="BB4383" t="s">
        <v>214</v>
      </c>
      <c r="BC4383" t="s">
        <v>197</v>
      </c>
      <c r="BD4383" t="s">
        <v>198</v>
      </c>
      <c r="BE4383" t="s">
        <v>199</v>
      </c>
      <c r="BF4383">
        <v>1</v>
      </c>
      <c r="BG4383">
        <f>IF(Table1[[#This Row],[ft_score]]="0 - 0", 1, 0)</f>
        <v>0</v>
      </c>
      <c r="BH4383">
        <f t="shared" si="68"/>
        <v>0</v>
      </c>
    </row>
    <row r="4384" spans="1:60" x14ac:dyDescent="0.25">
      <c r="A4384" s="1">
        <v>6369</v>
      </c>
      <c r="B4384" t="s">
        <v>58</v>
      </c>
      <c r="C4384" t="s">
        <v>110</v>
      </c>
      <c r="D4384">
        <v>3</v>
      </c>
      <c r="E4384">
        <v>2</v>
      </c>
      <c r="F4384" t="s">
        <v>232</v>
      </c>
      <c r="G4384" t="s">
        <v>90</v>
      </c>
      <c r="H4384" t="s">
        <v>90</v>
      </c>
      <c r="I4384" t="s">
        <v>58</v>
      </c>
      <c r="J4384" t="s">
        <v>90</v>
      </c>
      <c r="K4384">
        <v>0</v>
      </c>
      <c r="L4384" t="s">
        <v>111</v>
      </c>
      <c r="M4384" t="s">
        <v>232</v>
      </c>
      <c r="N4384" t="s">
        <v>64</v>
      </c>
      <c r="O4384" t="s">
        <v>201</v>
      </c>
      <c r="P4384" t="s">
        <v>111</v>
      </c>
      <c r="Q4384" t="s">
        <v>169</v>
      </c>
      <c r="R4384" t="s">
        <v>170</v>
      </c>
      <c r="S4384" t="s">
        <v>232</v>
      </c>
      <c r="T4384">
        <v>93.13</v>
      </c>
      <c r="U4384" t="s">
        <v>2444</v>
      </c>
      <c r="V4384" t="s">
        <v>5339</v>
      </c>
      <c r="W4384" t="s">
        <v>8216</v>
      </c>
      <c r="X4384" t="s">
        <v>7795</v>
      </c>
      <c r="Y4384" t="s">
        <v>606</v>
      </c>
      <c r="Z4384" t="s">
        <v>654</v>
      </c>
      <c r="AA4384" t="s">
        <v>655</v>
      </c>
      <c r="AB4384">
        <v>19</v>
      </c>
      <c r="AC4384">
        <v>75</v>
      </c>
      <c r="AD4384">
        <v>50</v>
      </c>
      <c r="AE4384">
        <v>37.5</v>
      </c>
      <c r="AF4384" t="s">
        <v>123</v>
      </c>
      <c r="AG4384" t="s">
        <v>123</v>
      </c>
      <c r="AH4384" t="s">
        <v>2835</v>
      </c>
      <c r="AI4384" t="s">
        <v>734</v>
      </c>
      <c r="AJ4384" t="s">
        <v>3913</v>
      </c>
      <c r="AK4384" t="s">
        <v>3013</v>
      </c>
      <c r="AL4384" t="s">
        <v>742</v>
      </c>
      <c r="AM4384" t="s">
        <v>690</v>
      </c>
      <c r="AN4384">
        <v>-11</v>
      </c>
      <c r="AO4384">
        <v>11.5</v>
      </c>
      <c r="AP4384" t="s">
        <v>8217</v>
      </c>
      <c r="AQ4384" t="s">
        <v>97</v>
      </c>
      <c r="AR4384" t="s">
        <v>97</v>
      </c>
      <c r="AS4384" t="s">
        <v>73</v>
      </c>
      <c r="AT4384" t="s">
        <v>81</v>
      </c>
      <c r="AU4384" t="s">
        <v>82</v>
      </c>
      <c r="AV4384" t="s">
        <v>72</v>
      </c>
      <c r="AW4384" t="s">
        <v>83</v>
      </c>
      <c r="AX4384">
        <v>50.88</v>
      </c>
      <c r="AY4384">
        <v>49.13</v>
      </c>
      <c r="AZ4384" t="s">
        <v>84</v>
      </c>
      <c r="BA4384" t="s">
        <v>298</v>
      </c>
      <c r="BB4384" t="s">
        <v>217</v>
      </c>
      <c r="BC4384" t="s">
        <v>198</v>
      </c>
      <c r="BD4384" t="s">
        <v>87</v>
      </c>
      <c r="BE4384" t="s">
        <v>456</v>
      </c>
      <c r="BF4384">
        <v>1</v>
      </c>
      <c r="BG4384">
        <f>IF(Table1[[#This Row],[ft_score]]="0 - 0", 1, 0)</f>
        <v>0</v>
      </c>
      <c r="BH4384">
        <f t="shared" si="68"/>
        <v>0</v>
      </c>
    </row>
    <row r="4385" spans="1:60" x14ac:dyDescent="0.25">
      <c r="A4385" s="1">
        <v>6374</v>
      </c>
      <c r="B4385" t="s">
        <v>58</v>
      </c>
      <c r="C4385" t="s">
        <v>59</v>
      </c>
      <c r="D4385">
        <v>3</v>
      </c>
      <c r="E4385">
        <v>2</v>
      </c>
      <c r="F4385" t="s">
        <v>232</v>
      </c>
      <c r="G4385" t="s">
        <v>90</v>
      </c>
      <c r="H4385" t="s">
        <v>90</v>
      </c>
      <c r="I4385" t="s">
        <v>58</v>
      </c>
      <c r="J4385" t="s">
        <v>90</v>
      </c>
      <c r="K4385">
        <v>0</v>
      </c>
      <c r="L4385" t="s">
        <v>169</v>
      </c>
      <c r="M4385" t="s">
        <v>232</v>
      </c>
      <c r="N4385" t="s">
        <v>60</v>
      </c>
      <c r="O4385" t="s">
        <v>60</v>
      </c>
      <c r="P4385" t="s">
        <v>169</v>
      </c>
      <c r="Q4385" t="s">
        <v>169</v>
      </c>
      <c r="R4385" t="s">
        <v>170</v>
      </c>
      <c r="S4385" t="s">
        <v>232</v>
      </c>
      <c r="T4385">
        <v>765.62</v>
      </c>
      <c r="U4385" t="s">
        <v>2174</v>
      </c>
      <c r="V4385" t="s">
        <v>4246</v>
      </c>
      <c r="W4385" t="s">
        <v>8225</v>
      </c>
      <c r="X4385" t="s">
        <v>7795</v>
      </c>
      <c r="Y4385" t="s">
        <v>640</v>
      </c>
      <c r="Z4385" t="s">
        <v>393</v>
      </c>
      <c r="AA4385" t="s">
        <v>394</v>
      </c>
      <c r="AB4385">
        <v>26</v>
      </c>
      <c r="AC4385">
        <v>87.5</v>
      </c>
      <c r="AD4385">
        <v>43.75</v>
      </c>
      <c r="AE4385">
        <v>25</v>
      </c>
      <c r="AF4385" t="s">
        <v>72</v>
      </c>
      <c r="AG4385" t="s">
        <v>123</v>
      </c>
      <c r="AH4385" t="s">
        <v>2870</v>
      </c>
      <c r="AI4385" t="s">
        <v>1976</v>
      </c>
      <c r="AJ4385" t="s">
        <v>1163</v>
      </c>
      <c r="AK4385" t="s">
        <v>1300</v>
      </c>
      <c r="AL4385" t="s">
        <v>1293</v>
      </c>
      <c r="AM4385" t="s">
        <v>6318</v>
      </c>
      <c r="AN4385">
        <v>22</v>
      </c>
      <c r="AO4385">
        <v>12</v>
      </c>
      <c r="AP4385" t="s">
        <v>8226</v>
      </c>
      <c r="AQ4385" t="s">
        <v>82</v>
      </c>
      <c r="AR4385" t="s">
        <v>81</v>
      </c>
      <c r="AS4385" t="s">
        <v>81</v>
      </c>
      <c r="AT4385" t="s">
        <v>73</v>
      </c>
      <c r="AU4385" t="s">
        <v>116</v>
      </c>
      <c r="AV4385" t="s">
        <v>72</v>
      </c>
      <c r="AW4385" t="s">
        <v>63</v>
      </c>
      <c r="AX4385">
        <v>44.31</v>
      </c>
      <c r="AY4385">
        <v>55.7</v>
      </c>
      <c r="AZ4385" t="s">
        <v>106</v>
      </c>
      <c r="BA4385" t="s">
        <v>858</v>
      </c>
      <c r="BB4385" t="s">
        <v>311</v>
      </c>
      <c r="BC4385" t="s">
        <v>198</v>
      </c>
      <c r="BD4385" t="s">
        <v>197</v>
      </c>
      <c r="BE4385" t="s">
        <v>456</v>
      </c>
      <c r="BF4385">
        <v>2</v>
      </c>
      <c r="BG4385">
        <f>IF(Table1[[#This Row],[ft_score]]="0 - 0", 1, 0)</f>
        <v>0</v>
      </c>
      <c r="BH4385">
        <f t="shared" si="68"/>
        <v>0</v>
      </c>
    </row>
    <row r="4386" spans="1:60" x14ac:dyDescent="0.25">
      <c r="A4386" s="1">
        <v>6474</v>
      </c>
      <c r="B4386" t="s">
        <v>5152</v>
      </c>
      <c r="C4386" t="s">
        <v>636</v>
      </c>
      <c r="D4386">
        <v>3</v>
      </c>
      <c r="E4386">
        <v>2</v>
      </c>
      <c r="F4386" t="s">
        <v>232</v>
      </c>
      <c r="G4386">
        <v>-1</v>
      </c>
      <c r="H4386">
        <v>1.01</v>
      </c>
      <c r="I4386" t="s">
        <v>61</v>
      </c>
      <c r="J4386" t="s">
        <v>4485</v>
      </c>
      <c r="K4386">
        <v>1.5</v>
      </c>
      <c r="L4386" t="s">
        <v>60</v>
      </c>
      <c r="M4386" t="s">
        <v>232</v>
      </c>
      <c r="N4386" t="s">
        <v>60</v>
      </c>
      <c r="O4386" t="s">
        <v>60</v>
      </c>
      <c r="P4386" t="s">
        <v>60</v>
      </c>
      <c r="Q4386" t="s">
        <v>150</v>
      </c>
      <c r="R4386" t="s">
        <v>169</v>
      </c>
      <c r="S4386" t="s">
        <v>232</v>
      </c>
      <c r="T4386">
        <v>6.88</v>
      </c>
      <c r="U4386" t="s">
        <v>5815</v>
      </c>
      <c r="V4386" t="s">
        <v>5740</v>
      </c>
      <c r="W4386" t="s">
        <v>8393</v>
      </c>
      <c r="X4386" t="s">
        <v>8361</v>
      </c>
      <c r="Y4386" t="s">
        <v>1008</v>
      </c>
      <c r="Z4386" t="s">
        <v>5718</v>
      </c>
      <c r="AA4386" t="s">
        <v>5719</v>
      </c>
      <c r="AB4386">
        <v>4</v>
      </c>
      <c r="AC4386">
        <v>75</v>
      </c>
      <c r="AD4386">
        <v>25</v>
      </c>
      <c r="AE4386">
        <v>0</v>
      </c>
      <c r="AF4386" t="s">
        <v>63</v>
      </c>
      <c r="AG4386" t="s">
        <v>73</v>
      </c>
      <c r="AH4386" t="s">
        <v>72</v>
      </c>
      <c r="AI4386" t="s">
        <v>3394</v>
      </c>
      <c r="AJ4386" t="s">
        <v>4802</v>
      </c>
      <c r="AK4386" t="s">
        <v>4802</v>
      </c>
      <c r="AL4386" t="s">
        <v>1567</v>
      </c>
      <c r="AM4386" t="s">
        <v>83</v>
      </c>
      <c r="AN4386">
        <v>-12</v>
      </c>
      <c r="AO4386">
        <v>0</v>
      </c>
      <c r="AP4386" t="s">
        <v>194</v>
      </c>
      <c r="AQ4386" t="s">
        <v>97</v>
      </c>
      <c r="AR4386" t="s">
        <v>97</v>
      </c>
      <c r="AS4386" t="s">
        <v>73</v>
      </c>
      <c r="AT4386" t="s">
        <v>97</v>
      </c>
      <c r="AU4386" t="s">
        <v>73</v>
      </c>
      <c r="AV4386" t="s">
        <v>63</v>
      </c>
      <c r="AW4386" t="s">
        <v>63</v>
      </c>
      <c r="AX4386">
        <v>52.68</v>
      </c>
      <c r="AY4386">
        <v>47.32</v>
      </c>
      <c r="AZ4386" t="s">
        <v>455</v>
      </c>
      <c r="BA4386" t="s">
        <v>386</v>
      </c>
      <c r="BB4386" t="s">
        <v>196</v>
      </c>
      <c r="BC4386" t="s">
        <v>455</v>
      </c>
      <c r="BD4386" t="s">
        <v>423</v>
      </c>
      <c r="BE4386" t="s">
        <v>424</v>
      </c>
      <c r="BF4386">
        <v>1</v>
      </c>
      <c r="BG4386">
        <f>IF(Table1[[#This Row],[ft_score]]="0 - 0", 1, 0)</f>
        <v>0</v>
      </c>
      <c r="BH4386">
        <f t="shared" si="68"/>
        <v>0</v>
      </c>
    </row>
    <row r="4387" spans="1:60" x14ac:dyDescent="0.25">
      <c r="A4387" s="1">
        <v>6583</v>
      </c>
      <c r="B4387" t="s">
        <v>58</v>
      </c>
      <c r="C4387" t="s">
        <v>1790</v>
      </c>
      <c r="D4387">
        <v>3</v>
      </c>
      <c r="E4387">
        <v>2</v>
      </c>
      <c r="F4387" t="s">
        <v>232</v>
      </c>
      <c r="G4387" t="s">
        <v>90</v>
      </c>
      <c r="H4387" t="s">
        <v>90</v>
      </c>
      <c r="I4387" t="s">
        <v>58</v>
      </c>
      <c r="J4387" t="s">
        <v>90</v>
      </c>
      <c r="K4387">
        <v>0</v>
      </c>
      <c r="L4387" t="s">
        <v>232</v>
      </c>
      <c r="M4387" t="s">
        <v>232</v>
      </c>
      <c r="N4387" t="s">
        <v>64</v>
      </c>
      <c r="O4387" t="s">
        <v>150</v>
      </c>
      <c r="P4387" t="s">
        <v>232</v>
      </c>
      <c r="Q4387" t="s">
        <v>232</v>
      </c>
      <c r="R4387" t="s">
        <v>232</v>
      </c>
      <c r="S4387" t="s">
        <v>232</v>
      </c>
      <c r="T4387">
        <v>0</v>
      </c>
      <c r="U4387" t="s">
        <v>3977</v>
      </c>
      <c r="V4387" t="s">
        <v>3165</v>
      </c>
      <c r="W4387" t="s">
        <v>8576</v>
      </c>
      <c r="X4387" t="s">
        <v>8555</v>
      </c>
      <c r="Y4387" t="s">
        <v>1573</v>
      </c>
      <c r="Z4387" t="s">
        <v>3120</v>
      </c>
      <c r="AA4387" t="s">
        <v>3121</v>
      </c>
      <c r="AB4387">
        <v>27</v>
      </c>
      <c r="AC4387">
        <v>68.75</v>
      </c>
      <c r="AD4387">
        <v>37.5</v>
      </c>
      <c r="AE4387">
        <v>18.75</v>
      </c>
      <c r="AF4387" t="s">
        <v>72</v>
      </c>
      <c r="AG4387" t="s">
        <v>72</v>
      </c>
      <c r="AH4387" t="s">
        <v>1711</v>
      </c>
      <c r="AI4387" t="s">
        <v>749</v>
      </c>
      <c r="AJ4387" t="s">
        <v>1636</v>
      </c>
      <c r="AK4387" t="s">
        <v>2487</v>
      </c>
      <c r="AL4387" t="s">
        <v>1155</v>
      </c>
      <c r="AM4387" t="s">
        <v>8577</v>
      </c>
      <c r="AN4387">
        <v>6</v>
      </c>
      <c r="AO4387">
        <v>5</v>
      </c>
      <c r="AP4387" t="s">
        <v>8578</v>
      </c>
      <c r="AQ4387" t="s">
        <v>72</v>
      </c>
      <c r="AR4387" t="s">
        <v>141</v>
      </c>
      <c r="AS4387" t="s">
        <v>82</v>
      </c>
      <c r="AT4387" t="s">
        <v>81</v>
      </c>
      <c r="AU4387" t="s">
        <v>73</v>
      </c>
      <c r="AV4387" t="s">
        <v>72</v>
      </c>
      <c r="AW4387" t="s">
        <v>63</v>
      </c>
      <c r="AX4387">
        <v>46.09</v>
      </c>
      <c r="AY4387">
        <v>53.91</v>
      </c>
      <c r="AZ4387" t="s">
        <v>447</v>
      </c>
      <c r="BA4387" t="s">
        <v>447</v>
      </c>
      <c r="BB4387" t="s">
        <v>506</v>
      </c>
      <c r="BC4387" t="s">
        <v>523</v>
      </c>
      <c r="BD4387" t="s">
        <v>423</v>
      </c>
      <c r="BE4387" t="s">
        <v>199</v>
      </c>
      <c r="BF4387">
        <v>2</v>
      </c>
      <c r="BG4387">
        <f>IF(Table1[[#This Row],[ft_score]]="0 - 0", 1, 0)</f>
        <v>0</v>
      </c>
      <c r="BH4387">
        <f t="shared" si="68"/>
        <v>0</v>
      </c>
    </row>
    <row r="4388" spans="1:60" x14ac:dyDescent="0.25">
      <c r="A4388" s="1">
        <v>6593</v>
      </c>
      <c r="B4388" t="s">
        <v>58</v>
      </c>
      <c r="C4388" t="s">
        <v>110</v>
      </c>
      <c r="D4388">
        <v>3</v>
      </c>
      <c r="E4388">
        <v>2</v>
      </c>
      <c r="F4388" t="s">
        <v>232</v>
      </c>
      <c r="G4388" t="s">
        <v>90</v>
      </c>
      <c r="H4388" t="s">
        <v>90</v>
      </c>
      <c r="I4388" t="s">
        <v>58</v>
      </c>
      <c r="J4388" t="s">
        <v>90</v>
      </c>
      <c r="K4388">
        <v>0</v>
      </c>
      <c r="L4388" t="s">
        <v>150</v>
      </c>
      <c r="M4388" t="s">
        <v>232</v>
      </c>
      <c r="N4388" t="s">
        <v>64</v>
      </c>
      <c r="O4388" t="s">
        <v>64</v>
      </c>
      <c r="P4388" t="s">
        <v>150</v>
      </c>
      <c r="Q4388" t="s">
        <v>150</v>
      </c>
      <c r="R4388" t="s">
        <v>233</v>
      </c>
      <c r="S4388" t="s">
        <v>232</v>
      </c>
      <c r="T4388">
        <v>85004.12</v>
      </c>
      <c r="U4388" t="s">
        <v>8141</v>
      </c>
      <c r="V4388" t="s">
        <v>8078</v>
      </c>
      <c r="W4388" t="s">
        <v>8590</v>
      </c>
      <c r="X4388" t="s">
        <v>8555</v>
      </c>
      <c r="Y4388" t="s">
        <v>1643</v>
      </c>
      <c r="Z4388" t="s">
        <v>8072</v>
      </c>
      <c r="AA4388" t="s">
        <v>8073</v>
      </c>
      <c r="AB4388">
        <v>1</v>
      </c>
      <c r="AC4388">
        <v>100</v>
      </c>
      <c r="AD4388">
        <v>50</v>
      </c>
      <c r="AE4388">
        <v>0</v>
      </c>
      <c r="AF4388" t="s">
        <v>63</v>
      </c>
      <c r="AG4388" t="s">
        <v>63</v>
      </c>
      <c r="AH4388" t="s">
        <v>63</v>
      </c>
      <c r="AI4388" t="s">
        <v>1857</v>
      </c>
      <c r="AJ4388" t="s">
        <v>136</v>
      </c>
      <c r="AK4388" t="s">
        <v>73</v>
      </c>
      <c r="AL4388" t="s">
        <v>136</v>
      </c>
      <c r="AM4388" t="s">
        <v>63</v>
      </c>
      <c r="AN4388">
        <v>-25</v>
      </c>
      <c r="AO4388">
        <v>6.5</v>
      </c>
      <c r="AP4388" t="s">
        <v>257</v>
      </c>
      <c r="AQ4388" t="s">
        <v>560</v>
      </c>
      <c r="AR4388" t="s">
        <v>63</v>
      </c>
      <c r="AS4388" t="s">
        <v>63</v>
      </c>
      <c r="AT4388" t="s">
        <v>560</v>
      </c>
      <c r="AU4388" t="s">
        <v>97</v>
      </c>
      <c r="AV4388" t="s">
        <v>63</v>
      </c>
      <c r="AW4388" t="s">
        <v>63</v>
      </c>
      <c r="AX4388">
        <v>58.34</v>
      </c>
      <c r="AY4388">
        <v>41.67</v>
      </c>
      <c r="AZ4388" t="s">
        <v>347</v>
      </c>
      <c r="BA4388" t="s">
        <v>506</v>
      </c>
      <c r="BB4388" t="s">
        <v>214</v>
      </c>
      <c r="BC4388" t="s">
        <v>423</v>
      </c>
      <c r="BD4388" t="s">
        <v>255</v>
      </c>
      <c r="BE4388" t="s">
        <v>424</v>
      </c>
      <c r="BF4388">
        <v>1</v>
      </c>
      <c r="BG4388">
        <f>IF(Table1[[#This Row],[ft_score]]="0 - 0", 1, 0)</f>
        <v>0</v>
      </c>
      <c r="BH4388">
        <f t="shared" si="68"/>
        <v>0</v>
      </c>
    </row>
    <row r="4389" spans="1:60" x14ac:dyDescent="0.25">
      <c r="A4389" s="1">
        <v>6714</v>
      </c>
      <c r="B4389" t="s">
        <v>58</v>
      </c>
      <c r="C4389" t="s">
        <v>59</v>
      </c>
      <c r="D4389">
        <v>3</v>
      </c>
      <c r="E4389">
        <v>2</v>
      </c>
      <c r="F4389" t="s">
        <v>232</v>
      </c>
      <c r="G4389" t="s">
        <v>90</v>
      </c>
      <c r="H4389" t="s">
        <v>90</v>
      </c>
      <c r="I4389" t="s">
        <v>58</v>
      </c>
      <c r="J4389" t="s">
        <v>90</v>
      </c>
      <c r="K4389">
        <v>0</v>
      </c>
      <c r="L4389" t="s">
        <v>111</v>
      </c>
      <c r="M4389" t="s">
        <v>232</v>
      </c>
      <c r="N4389" t="s">
        <v>64</v>
      </c>
      <c r="O4389" t="s">
        <v>60</v>
      </c>
      <c r="P4389" t="s">
        <v>111</v>
      </c>
      <c r="Q4389" t="s">
        <v>314</v>
      </c>
      <c r="R4389" t="s">
        <v>233</v>
      </c>
      <c r="S4389" t="s">
        <v>232</v>
      </c>
      <c r="T4389">
        <v>412.92</v>
      </c>
      <c r="U4389" t="s">
        <v>3106</v>
      </c>
      <c r="V4389" t="s">
        <v>2606</v>
      </c>
      <c r="W4389" t="s">
        <v>8790</v>
      </c>
      <c r="X4389" t="s">
        <v>8726</v>
      </c>
      <c r="Y4389" t="s">
        <v>921</v>
      </c>
      <c r="Z4389" t="s">
        <v>2608</v>
      </c>
      <c r="AA4389" t="s">
        <v>2609</v>
      </c>
      <c r="AB4389">
        <v>20</v>
      </c>
      <c r="AC4389">
        <v>87.5</v>
      </c>
      <c r="AD4389">
        <v>37.5</v>
      </c>
      <c r="AE4389">
        <v>18.75</v>
      </c>
      <c r="AF4389" t="s">
        <v>83</v>
      </c>
      <c r="AG4389" t="s">
        <v>73</v>
      </c>
      <c r="AH4389" t="s">
        <v>1155</v>
      </c>
      <c r="AI4389" t="s">
        <v>2432</v>
      </c>
      <c r="AJ4389" t="s">
        <v>1969</v>
      </c>
      <c r="AK4389" t="s">
        <v>77</v>
      </c>
      <c r="AL4389" t="s">
        <v>1155</v>
      </c>
      <c r="AM4389" t="s">
        <v>8739</v>
      </c>
      <c r="AN4389">
        <v>4</v>
      </c>
      <c r="AO4389">
        <v>-5</v>
      </c>
      <c r="AP4389" t="s">
        <v>1372</v>
      </c>
      <c r="AQ4389" t="s">
        <v>82</v>
      </c>
      <c r="AR4389" t="s">
        <v>81</v>
      </c>
      <c r="AS4389" t="s">
        <v>97</v>
      </c>
      <c r="AT4389" t="s">
        <v>82</v>
      </c>
      <c r="AU4389" t="s">
        <v>72</v>
      </c>
      <c r="AV4389" t="s">
        <v>63</v>
      </c>
      <c r="AW4389" t="s">
        <v>63</v>
      </c>
      <c r="AX4389">
        <v>40.36</v>
      </c>
      <c r="AY4389">
        <v>59.65</v>
      </c>
      <c r="AZ4389" t="s">
        <v>928</v>
      </c>
      <c r="BA4389" t="s">
        <v>217</v>
      </c>
      <c r="BB4389" t="s">
        <v>311</v>
      </c>
      <c r="BC4389" t="s">
        <v>198</v>
      </c>
      <c r="BD4389" t="s">
        <v>87</v>
      </c>
      <c r="BE4389" t="s">
        <v>456</v>
      </c>
      <c r="BF4389">
        <v>1</v>
      </c>
      <c r="BG4389">
        <f>IF(Table1[[#This Row],[ft_score]]="0 - 0", 1, 0)</f>
        <v>0</v>
      </c>
      <c r="BH4389">
        <f t="shared" si="68"/>
        <v>0</v>
      </c>
    </row>
    <row r="4390" spans="1:60" x14ac:dyDescent="0.25">
      <c r="A4390" s="1">
        <v>6787</v>
      </c>
      <c r="B4390" t="s">
        <v>58</v>
      </c>
      <c r="C4390" t="s">
        <v>126</v>
      </c>
      <c r="D4390">
        <v>3</v>
      </c>
      <c r="E4390">
        <v>2</v>
      </c>
      <c r="F4390" t="s">
        <v>232</v>
      </c>
      <c r="G4390" t="s">
        <v>90</v>
      </c>
      <c r="H4390" t="s">
        <v>90</v>
      </c>
      <c r="I4390" t="s">
        <v>58</v>
      </c>
      <c r="J4390" t="s">
        <v>90</v>
      </c>
      <c r="K4390">
        <v>0</v>
      </c>
      <c r="L4390" t="s">
        <v>169</v>
      </c>
      <c r="M4390" t="s">
        <v>232</v>
      </c>
      <c r="N4390" t="s">
        <v>60</v>
      </c>
      <c r="O4390" t="s">
        <v>169</v>
      </c>
      <c r="P4390" t="s">
        <v>169</v>
      </c>
      <c r="Q4390" t="s">
        <v>169</v>
      </c>
      <c r="R4390" t="s">
        <v>233</v>
      </c>
      <c r="S4390" t="s">
        <v>232</v>
      </c>
      <c r="T4390">
        <v>72.84</v>
      </c>
      <c r="U4390" t="s">
        <v>5778</v>
      </c>
      <c r="V4390" t="s">
        <v>6947</v>
      </c>
      <c r="W4390" t="s">
        <v>8895</v>
      </c>
      <c r="X4390" t="s">
        <v>8726</v>
      </c>
      <c r="Y4390" t="s">
        <v>1008</v>
      </c>
      <c r="Z4390" t="s">
        <v>5751</v>
      </c>
      <c r="AA4390" t="s">
        <v>5752</v>
      </c>
      <c r="AB4390">
        <v>5</v>
      </c>
      <c r="AC4390">
        <v>70</v>
      </c>
      <c r="AD4390">
        <v>30</v>
      </c>
      <c r="AE4390">
        <v>0</v>
      </c>
      <c r="AF4390" t="s">
        <v>63</v>
      </c>
      <c r="AG4390" t="s">
        <v>97</v>
      </c>
      <c r="AH4390" t="s">
        <v>3495</v>
      </c>
      <c r="AI4390" t="s">
        <v>3485</v>
      </c>
      <c r="AJ4390" t="s">
        <v>2034</v>
      </c>
      <c r="AK4390" t="s">
        <v>845</v>
      </c>
      <c r="AL4390" t="s">
        <v>83</v>
      </c>
      <c r="AM4390" t="s">
        <v>8896</v>
      </c>
      <c r="AN4390">
        <v>-6</v>
      </c>
      <c r="AO4390">
        <v>-11</v>
      </c>
      <c r="AP4390" t="s">
        <v>1904</v>
      </c>
      <c r="AQ4390" t="s">
        <v>3023</v>
      </c>
      <c r="AR4390" t="s">
        <v>3023</v>
      </c>
      <c r="AS4390" t="s">
        <v>2219</v>
      </c>
      <c r="AT4390" t="s">
        <v>3023</v>
      </c>
      <c r="AU4390" t="s">
        <v>2416</v>
      </c>
      <c r="AV4390" t="s">
        <v>63</v>
      </c>
      <c r="AW4390" t="s">
        <v>63</v>
      </c>
      <c r="AX4390">
        <v>38.64</v>
      </c>
      <c r="AY4390">
        <v>61.37</v>
      </c>
      <c r="AZ4390" t="s">
        <v>217</v>
      </c>
      <c r="BA4390" t="s">
        <v>104</v>
      </c>
      <c r="BB4390" t="s">
        <v>268</v>
      </c>
      <c r="BC4390" t="s">
        <v>231</v>
      </c>
      <c r="BD4390" t="s">
        <v>197</v>
      </c>
      <c r="BE4390" t="s">
        <v>166</v>
      </c>
      <c r="BF4390">
        <v>2</v>
      </c>
      <c r="BG4390">
        <f>IF(Table1[[#This Row],[ft_score]]="0 - 0", 1, 0)</f>
        <v>0</v>
      </c>
      <c r="BH4390">
        <f t="shared" si="68"/>
        <v>0</v>
      </c>
    </row>
    <row r="4391" spans="1:60" x14ac:dyDescent="0.25">
      <c r="A4391" s="1">
        <v>6788</v>
      </c>
      <c r="B4391" t="s">
        <v>58</v>
      </c>
      <c r="C4391" t="s">
        <v>636</v>
      </c>
      <c r="D4391">
        <v>3</v>
      </c>
      <c r="E4391">
        <v>2</v>
      </c>
      <c r="F4391" t="s">
        <v>232</v>
      </c>
      <c r="G4391" t="s">
        <v>90</v>
      </c>
      <c r="H4391" t="s">
        <v>90</v>
      </c>
      <c r="I4391" t="s">
        <v>58</v>
      </c>
      <c r="J4391" t="s">
        <v>90</v>
      </c>
      <c r="K4391">
        <v>0</v>
      </c>
      <c r="L4391" t="s">
        <v>60</v>
      </c>
      <c r="M4391" t="s">
        <v>232</v>
      </c>
      <c r="N4391" t="s">
        <v>64</v>
      </c>
      <c r="O4391" t="s">
        <v>64</v>
      </c>
      <c r="P4391" t="s">
        <v>60</v>
      </c>
      <c r="Q4391" t="s">
        <v>314</v>
      </c>
      <c r="R4391" t="s">
        <v>233</v>
      </c>
      <c r="S4391" t="s">
        <v>232</v>
      </c>
      <c r="T4391">
        <v>26.09</v>
      </c>
      <c r="U4391" t="s">
        <v>5764</v>
      </c>
      <c r="V4391" t="s">
        <v>5729</v>
      </c>
      <c r="W4391" t="s">
        <v>8897</v>
      </c>
      <c r="X4391" t="s">
        <v>8726</v>
      </c>
      <c r="Y4391" t="s">
        <v>1008</v>
      </c>
      <c r="Z4391" t="s">
        <v>5732</v>
      </c>
      <c r="AA4391" t="s">
        <v>5733</v>
      </c>
      <c r="AB4391">
        <v>5</v>
      </c>
      <c r="AC4391">
        <v>70</v>
      </c>
      <c r="AD4391">
        <v>50</v>
      </c>
      <c r="AE4391">
        <v>10</v>
      </c>
      <c r="AF4391" t="s">
        <v>2416</v>
      </c>
      <c r="AG4391" t="s">
        <v>1575</v>
      </c>
      <c r="AH4391" t="s">
        <v>98</v>
      </c>
      <c r="AI4391" t="s">
        <v>2405</v>
      </c>
      <c r="AJ4391" t="s">
        <v>1485</v>
      </c>
      <c r="AK4391" t="s">
        <v>1485</v>
      </c>
      <c r="AL4391" t="s">
        <v>609</v>
      </c>
      <c r="AM4391" t="s">
        <v>1901</v>
      </c>
      <c r="AN4391">
        <v>3</v>
      </c>
      <c r="AO4391">
        <v>9.5</v>
      </c>
      <c r="AP4391" t="s">
        <v>559</v>
      </c>
      <c r="AQ4391" t="s">
        <v>1575</v>
      </c>
      <c r="AR4391" t="s">
        <v>1858</v>
      </c>
      <c r="AS4391" t="s">
        <v>3023</v>
      </c>
      <c r="AT4391" t="s">
        <v>3023</v>
      </c>
      <c r="AU4391" t="s">
        <v>3023</v>
      </c>
      <c r="AV4391" t="s">
        <v>2416</v>
      </c>
      <c r="AW4391" t="s">
        <v>63</v>
      </c>
      <c r="AX4391">
        <v>44.55</v>
      </c>
      <c r="AY4391">
        <v>55.45</v>
      </c>
      <c r="AZ4391" t="s">
        <v>336</v>
      </c>
      <c r="BA4391" t="s">
        <v>285</v>
      </c>
      <c r="BB4391" t="s">
        <v>112</v>
      </c>
      <c r="BC4391" t="s">
        <v>4033</v>
      </c>
      <c r="BD4391" t="s">
        <v>145</v>
      </c>
      <c r="BE4391" t="s">
        <v>350</v>
      </c>
      <c r="BF4391">
        <v>1</v>
      </c>
      <c r="BG4391">
        <f>IF(Table1[[#This Row],[ft_score]]="0 - 0", 1, 0)</f>
        <v>0</v>
      </c>
      <c r="BH4391">
        <f t="shared" si="68"/>
        <v>0</v>
      </c>
    </row>
    <row r="4392" spans="1:60" x14ac:dyDescent="0.25">
      <c r="A4392" s="1">
        <v>6851</v>
      </c>
      <c r="B4392" t="s">
        <v>58</v>
      </c>
      <c r="C4392" t="s">
        <v>110</v>
      </c>
      <c r="D4392">
        <v>3</v>
      </c>
      <c r="E4392">
        <v>2</v>
      </c>
      <c r="F4392" t="s">
        <v>232</v>
      </c>
      <c r="G4392" t="s">
        <v>90</v>
      </c>
      <c r="H4392" t="s">
        <v>90</v>
      </c>
      <c r="I4392" t="s">
        <v>58</v>
      </c>
      <c r="J4392" t="s">
        <v>90</v>
      </c>
      <c r="K4392">
        <v>0</v>
      </c>
      <c r="L4392" t="s">
        <v>111</v>
      </c>
      <c r="M4392" t="s">
        <v>232</v>
      </c>
      <c r="N4392" t="s">
        <v>64</v>
      </c>
      <c r="O4392" t="s">
        <v>201</v>
      </c>
      <c r="P4392" t="s">
        <v>111</v>
      </c>
      <c r="Q4392" t="s">
        <v>314</v>
      </c>
      <c r="R4392" t="s">
        <v>233</v>
      </c>
      <c r="S4392" t="s">
        <v>232</v>
      </c>
      <c r="T4392">
        <v>22802.94</v>
      </c>
      <c r="U4392" t="s">
        <v>5804</v>
      </c>
      <c r="V4392" t="s">
        <v>4747</v>
      </c>
      <c r="W4392" t="s">
        <v>8980</v>
      </c>
      <c r="X4392" t="s">
        <v>8726</v>
      </c>
      <c r="Y4392" t="s">
        <v>1008</v>
      </c>
      <c r="Z4392" t="s">
        <v>6903</v>
      </c>
      <c r="AA4392" t="s">
        <v>4750</v>
      </c>
      <c r="AB4392">
        <v>5</v>
      </c>
      <c r="AC4392">
        <v>70</v>
      </c>
      <c r="AD4392">
        <v>40</v>
      </c>
      <c r="AE4392">
        <v>0</v>
      </c>
      <c r="AF4392" t="s">
        <v>63</v>
      </c>
      <c r="AG4392" t="s">
        <v>3238</v>
      </c>
      <c r="AH4392" t="s">
        <v>2343</v>
      </c>
      <c r="AI4392" t="s">
        <v>193</v>
      </c>
      <c r="AJ4392" t="s">
        <v>1671</v>
      </c>
      <c r="AK4392" t="s">
        <v>845</v>
      </c>
      <c r="AL4392" t="s">
        <v>2656</v>
      </c>
      <c r="AM4392" t="s">
        <v>7359</v>
      </c>
      <c r="AN4392">
        <v>0</v>
      </c>
      <c r="AO4392">
        <v>-12</v>
      </c>
      <c r="AP4392" t="s">
        <v>559</v>
      </c>
      <c r="AQ4392" t="s">
        <v>2219</v>
      </c>
      <c r="AR4392" t="s">
        <v>1575</v>
      </c>
      <c r="AS4392" t="s">
        <v>2219</v>
      </c>
      <c r="AT4392" t="s">
        <v>3023</v>
      </c>
      <c r="AU4392" t="s">
        <v>2416</v>
      </c>
      <c r="AV4392" t="s">
        <v>63</v>
      </c>
      <c r="AW4392" t="s">
        <v>63</v>
      </c>
      <c r="AX4392">
        <v>34.85</v>
      </c>
      <c r="AY4392">
        <v>65.16</v>
      </c>
      <c r="AZ4392" t="s">
        <v>271</v>
      </c>
      <c r="BA4392" t="s">
        <v>298</v>
      </c>
      <c r="BB4392" t="s">
        <v>268</v>
      </c>
      <c r="BC4392" t="s">
        <v>197</v>
      </c>
      <c r="BD4392" t="s">
        <v>198</v>
      </c>
      <c r="BE4392" t="s">
        <v>199</v>
      </c>
      <c r="BF4392">
        <v>1</v>
      </c>
      <c r="BG4392">
        <f>IF(Table1[[#This Row],[ft_score]]="0 - 0", 1, 0)</f>
        <v>0</v>
      </c>
      <c r="BH4392">
        <f t="shared" si="68"/>
        <v>0</v>
      </c>
    </row>
    <row r="4393" spans="1:60" x14ac:dyDescent="0.25">
      <c r="A4393" s="1">
        <v>6858</v>
      </c>
      <c r="B4393" t="s">
        <v>58</v>
      </c>
      <c r="C4393" t="s">
        <v>167</v>
      </c>
      <c r="D4393">
        <v>3</v>
      </c>
      <c r="E4393">
        <v>2</v>
      </c>
      <c r="F4393" t="s">
        <v>232</v>
      </c>
      <c r="G4393" t="s">
        <v>90</v>
      </c>
      <c r="H4393" t="s">
        <v>90</v>
      </c>
      <c r="I4393" t="s">
        <v>58</v>
      </c>
      <c r="J4393" t="s">
        <v>90</v>
      </c>
      <c r="K4393">
        <v>0</v>
      </c>
      <c r="L4393" t="s">
        <v>170</v>
      </c>
      <c r="M4393" t="s">
        <v>232</v>
      </c>
      <c r="N4393" t="s">
        <v>60</v>
      </c>
      <c r="O4393" t="s">
        <v>272</v>
      </c>
      <c r="P4393" t="s">
        <v>170</v>
      </c>
      <c r="Q4393" t="s">
        <v>232</v>
      </c>
      <c r="R4393" t="s">
        <v>232</v>
      </c>
      <c r="S4393" t="s">
        <v>232</v>
      </c>
      <c r="T4393">
        <v>1223.9000000000001</v>
      </c>
      <c r="U4393" t="s">
        <v>1481</v>
      </c>
      <c r="V4393" t="s">
        <v>1480</v>
      </c>
      <c r="W4393" t="s">
        <v>8989</v>
      </c>
      <c r="X4393" t="s">
        <v>8726</v>
      </c>
      <c r="Y4393" t="s">
        <v>156</v>
      </c>
      <c r="Z4393" t="s">
        <v>1032</v>
      </c>
      <c r="AA4393" t="s">
        <v>1033</v>
      </c>
      <c r="AB4393">
        <v>19</v>
      </c>
      <c r="AC4393">
        <v>75</v>
      </c>
      <c r="AD4393">
        <v>50</v>
      </c>
      <c r="AE4393">
        <v>37.5</v>
      </c>
      <c r="AF4393" t="s">
        <v>72</v>
      </c>
      <c r="AG4393" t="s">
        <v>159</v>
      </c>
      <c r="AH4393" t="s">
        <v>252</v>
      </c>
      <c r="AI4393" t="s">
        <v>687</v>
      </c>
      <c r="AJ4393" t="s">
        <v>2561</v>
      </c>
      <c r="AK4393" t="s">
        <v>1497</v>
      </c>
      <c r="AL4393" t="s">
        <v>2623</v>
      </c>
      <c r="AM4393" t="s">
        <v>373</v>
      </c>
      <c r="AN4393">
        <v>-8</v>
      </c>
      <c r="AO4393">
        <v>4</v>
      </c>
      <c r="AP4393" t="s">
        <v>8990</v>
      </c>
      <c r="AQ4393" t="s">
        <v>97</v>
      </c>
      <c r="AR4393" t="s">
        <v>97</v>
      </c>
      <c r="AS4393" t="s">
        <v>73</v>
      </c>
      <c r="AT4393" t="s">
        <v>81</v>
      </c>
      <c r="AU4393" t="s">
        <v>73</v>
      </c>
      <c r="AV4393" t="s">
        <v>83</v>
      </c>
      <c r="AW4393" t="s">
        <v>63</v>
      </c>
      <c r="AX4393">
        <v>40.67</v>
      </c>
      <c r="AY4393">
        <v>59.33</v>
      </c>
      <c r="AZ4393" t="s">
        <v>142</v>
      </c>
      <c r="BA4393" t="s">
        <v>298</v>
      </c>
      <c r="BB4393" t="s">
        <v>147</v>
      </c>
      <c r="BC4393" t="s">
        <v>231</v>
      </c>
      <c r="BD4393" t="s">
        <v>385</v>
      </c>
      <c r="BE4393" t="s">
        <v>298</v>
      </c>
      <c r="BF4393">
        <v>1</v>
      </c>
      <c r="BG4393">
        <f>IF(Table1[[#This Row],[ft_score]]="0 - 0", 1, 0)</f>
        <v>0</v>
      </c>
      <c r="BH4393">
        <f t="shared" si="68"/>
        <v>0</v>
      </c>
    </row>
    <row r="4394" spans="1:60" x14ac:dyDescent="0.25">
      <c r="A4394" s="1">
        <v>6918</v>
      </c>
      <c r="B4394" t="s">
        <v>58</v>
      </c>
      <c r="C4394" t="s">
        <v>636</v>
      </c>
      <c r="D4394">
        <v>3</v>
      </c>
      <c r="E4394">
        <v>2</v>
      </c>
      <c r="F4394" t="s">
        <v>232</v>
      </c>
      <c r="G4394" t="s">
        <v>90</v>
      </c>
      <c r="H4394" t="s">
        <v>90</v>
      </c>
      <c r="I4394" t="s">
        <v>58</v>
      </c>
      <c r="J4394" t="s">
        <v>90</v>
      </c>
      <c r="K4394">
        <v>0</v>
      </c>
      <c r="L4394" t="s">
        <v>150</v>
      </c>
      <c r="M4394" t="s">
        <v>232</v>
      </c>
      <c r="N4394" t="s">
        <v>64</v>
      </c>
      <c r="O4394" t="s">
        <v>60</v>
      </c>
      <c r="P4394" t="s">
        <v>150</v>
      </c>
      <c r="Q4394" t="s">
        <v>150</v>
      </c>
      <c r="R4394" t="s">
        <v>169</v>
      </c>
      <c r="S4394" t="s">
        <v>232</v>
      </c>
      <c r="T4394">
        <v>91.82</v>
      </c>
      <c r="U4394" t="s">
        <v>3492</v>
      </c>
      <c r="V4394" t="s">
        <v>4530</v>
      </c>
      <c r="W4394" t="s">
        <v>9084</v>
      </c>
      <c r="X4394" t="s">
        <v>8726</v>
      </c>
      <c r="Y4394" t="s">
        <v>548</v>
      </c>
      <c r="Z4394" t="s">
        <v>1217</v>
      </c>
      <c r="AA4394" t="s">
        <v>1218</v>
      </c>
      <c r="AB4394">
        <v>21</v>
      </c>
      <c r="AC4394">
        <v>62.5</v>
      </c>
      <c r="AD4394">
        <v>43.75</v>
      </c>
      <c r="AE4394">
        <v>31.25</v>
      </c>
      <c r="AF4394" t="s">
        <v>72</v>
      </c>
      <c r="AG4394" t="s">
        <v>73</v>
      </c>
      <c r="AH4394" t="s">
        <v>1547</v>
      </c>
      <c r="AI4394" t="s">
        <v>9085</v>
      </c>
      <c r="AJ4394" t="s">
        <v>1806</v>
      </c>
      <c r="AK4394" t="s">
        <v>2644</v>
      </c>
      <c r="AL4394" t="s">
        <v>4216</v>
      </c>
      <c r="AM4394" t="s">
        <v>2273</v>
      </c>
      <c r="AN4394">
        <v>3</v>
      </c>
      <c r="AO4394">
        <v>-2.5</v>
      </c>
      <c r="AP4394" t="s">
        <v>5298</v>
      </c>
      <c r="AQ4394" t="s">
        <v>81</v>
      </c>
      <c r="AR4394" t="s">
        <v>82</v>
      </c>
      <c r="AS4394" t="s">
        <v>97</v>
      </c>
      <c r="AT4394" t="s">
        <v>97</v>
      </c>
      <c r="AU4394" t="s">
        <v>83</v>
      </c>
      <c r="AV4394" t="s">
        <v>83</v>
      </c>
      <c r="AW4394" t="s">
        <v>63</v>
      </c>
      <c r="AX4394">
        <v>36.42</v>
      </c>
      <c r="AY4394">
        <v>63.58</v>
      </c>
      <c r="AZ4394" t="s">
        <v>1001</v>
      </c>
      <c r="BA4394" t="s">
        <v>362</v>
      </c>
      <c r="BB4394" t="s">
        <v>125</v>
      </c>
      <c r="BC4394" t="s">
        <v>255</v>
      </c>
      <c r="BD4394" t="s">
        <v>255</v>
      </c>
      <c r="BE4394" t="s">
        <v>424</v>
      </c>
      <c r="BF4394">
        <v>1</v>
      </c>
      <c r="BG4394">
        <f>IF(Table1[[#This Row],[ft_score]]="0 - 0", 1, 0)</f>
        <v>0</v>
      </c>
      <c r="BH4394">
        <f t="shared" si="68"/>
        <v>0</v>
      </c>
    </row>
    <row r="4395" spans="1:60" x14ac:dyDescent="0.25">
      <c r="A4395" s="1">
        <v>6970</v>
      </c>
      <c r="B4395" t="s">
        <v>58</v>
      </c>
      <c r="C4395" t="s">
        <v>244</v>
      </c>
      <c r="D4395">
        <v>3</v>
      </c>
      <c r="E4395">
        <v>2</v>
      </c>
      <c r="F4395" t="s">
        <v>232</v>
      </c>
      <c r="G4395" t="s">
        <v>90</v>
      </c>
      <c r="H4395" t="s">
        <v>90</v>
      </c>
      <c r="I4395" t="s">
        <v>58</v>
      </c>
      <c r="J4395" t="s">
        <v>90</v>
      </c>
      <c r="K4395">
        <v>0</v>
      </c>
      <c r="L4395" t="s">
        <v>150</v>
      </c>
      <c r="M4395" t="s">
        <v>232</v>
      </c>
      <c r="N4395" t="s">
        <v>60</v>
      </c>
      <c r="O4395" t="s">
        <v>60</v>
      </c>
      <c r="P4395" t="s">
        <v>150</v>
      </c>
      <c r="Q4395" t="s">
        <v>170</v>
      </c>
      <c r="R4395" t="s">
        <v>232</v>
      </c>
      <c r="S4395" t="s">
        <v>232</v>
      </c>
      <c r="T4395">
        <v>0</v>
      </c>
      <c r="U4395" t="s">
        <v>791</v>
      </c>
      <c r="V4395" t="s">
        <v>2497</v>
      </c>
      <c r="W4395" t="s">
        <v>9174</v>
      </c>
      <c r="X4395" t="s">
        <v>9133</v>
      </c>
      <c r="Y4395" t="s">
        <v>726</v>
      </c>
      <c r="Z4395" t="s">
        <v>727</v>
      </c>
      <c r="AA4395" t="s">
        <v>728</v>
      </c>
      <c r="AB4395">
        <v>24</v>
      </c>
      <c r="AC4395">
        <v>62.5</v>
      </c>
      <c r="AD4395">
        <v>31.25</v>
      </c>
      <c r="AE4395">
        <v>18.75</v>
      </c>
      <c r="AF4395" t="s">
        <v>72</v>
      </c>
      <c r="AG4395" t="s">
        <v>72</v>
      </c>
      <c r="AH4395" t="s">
        <v>2911</v>
      </c>
      <c r="AI4395" t="s">
        <v>1398</v>
      </c>
      <c r="AJ4395" t="s">
        <v>1751</v>
      </c>
      <c r="AK4395" t="s">
        <v>2531</v>
      </c>
      <c r="AL4395" t="s">
        <v>1813</v>
      </c>
      <c r="AM4395" t="s">
        <v>5329</v>
      </c>
      <c r="AN4395">
        <v>5</v>
      </c>
      <c r="AO4395">
        <v>7.5</v>
      </c>
      <c r="AP4395" t="s">
        <v>3865</v>
      </c>
      <c r="AQ4395" t="s">
        <v>73</v>
      </c>
      <c r="AR4395" t="s">
        <v>141</v>
      </c>
      <c r="AS4395" t="s">
        <v>97</v>
      </c>
      <c r="AT4395" t="s">
        <v>82</v>
      </c>
      <c r="AU4395" t="s">
        <v>73</v>
      </c>
      <c r="AV4395" t="s">
        <v>83</v>
      </c>
      <c r="AW4395" t="s">
        <v>63</v>
      </c>
      <c r="AX4395">
        <v>46.72</v>
      </c>
      <c r="AY4395">
        <v>53.28</v>
      </c>
      <c r="AZ4395" t="s">
        <v>106</v>
      </c>
      <c r="BA4395" t="s">
        <v>858</v>
      </c>
      <c r="BB4395" t="s">
        <v>285</v>
      </c>
      <c r="BC4395" t="s">
        <v>197</v>
      </c>
      <c r="BD4395" t="s">
        <v>231</v>
      </c>
      <c r="BE4395" t="s">
        <v>199</v>
      </c>
      <c r="BF4395">
        <v>2</v>
      </c>
      <c r="BG4395">
        <f>IF(Table1[[#This Row],[ft_score]]="0 - 0", 1, 0)</f>
        <v>0</v>
      </c>
      <c r="BH4395">
        <f t="shared" si="68"/>
        <v>0</v>
      </c>
    </row>
    <row r="4396" spans="1:60" x14ac:dyDescent="0.25">
      <c r="A4396" s="1">
        <v>6984</v>
      </c>
      <c r="B4396" t="s">
        <v>58</v>
      </c>
      <c r="C4396" t="s">
        <v>650</v>
      </c>
      <c r="D4396">
        <v>3</v>
      </c>
      <c r="E4396">
        <v>2</v>
      </c>
      <c r="F4396" t="s">
        <v>232</v>
      </c>
      <c r="G4396" t="s">
        <v>90</v>
      </c>
      <c r="H4396" t="s">
        <v>90</v>
      </c>
      <c r="I4396" t="s">
        <v>58</v>
      </c>
      <c r="J4396" t="s">
        <v>90</v>
      </c>
      <c r="K4396">
        <v>0</v>
      </c>
      <c r="L4396" t="s">
        <v>169</v>
      </c>
      <c r="M4396" t="s">
        <v>232</v>
      </c>
      <c r="N4396" t="s">
        <v>60</v>
      </c>
      <c r="O4396" t="s">
        <v>111</v>
      </c>
      <c r="P4396" t="s">
        <v>169</v>
      </c>
      <c r="Q4396" t="s">
        <v>169</v>
      </c>
      <c r="R4396" t="s">
        <v>233</v>
      </c>
      <c r="S4396" t="s">
        <v>232</v>
      </c>
      <c r="T4396">
        <v>6402.81</v>
      </c>
      <c r="U4396" t="s">
        <v>5471</v>
      </c>
      <c r="V4396" t="s">
        <v>5905</v>
      </c>
      <c r="W4396" t="s">
        <v>9201</v>
      </c>
      <c r="X4396" t="s">
        <v>9133</v>
      </c>
      <c r="Y4396" t="s">
        <v>7235</v>
      </c>
      <c r="Z4396" t="s">
        <v>5474</v>
      </c>
      <c r="AA4396" t="s">
        <v>5475</v>
      </c>
      <c r="AB4396">
        <v>2</v>
      </c>
      <c r="AC4396">
        <v>100</v>
      </c>
      <c r="AD4396">
        <v>100</v>
      </c>
      <c r="AE4396">
        <v>58.34</v>
      </c>
      <c r="AF4396" t="s">
        <v>2364</v>
      </c>
      <c r="AG4396" t="s">
        <v>2364</v>
      </c>
      <c r="AH4396" t="s">
        <v>1921</v>
      </c>
      <c r="AI4396" t="s">
        <v>1567</v>
      </c>
      <c r="AJ4396" t="s">
        <v>1025</v>
      </c>
      <c r="AK4396" t="s">
        <v>3509</v>
      </c>
      <c r="AL4396" t="s">
        <v>2106</v>
      </c>
      <c r="AM4396" t="s">
        <v>8121</v>
      </c>
      <c r="AN4396">
        <v>17</v>
      </c>
      <c r="AO4396">
        <v>-7.5</v>
      </c>
      <c r="AP4396" t="s">
        <v>560</v>
      </c>
      <c r="AQ4396" t="s">
        <v>63</v>
      </c>
      <c r="AR4396" t="s">
        <v>560</v>
      </c>
      <c r="AS4396" t="s">
        <v>2471</v>
      </c>
      <c r="AT4396" t="s">
        <v>1949</v>
      </c>
      <c r="AU4396" t="s">
        <v>1857</v>
      </c>
      <c r="AV4396" t="s">
        <v>63</v>
      </c>
      <c r="AW4396" t="s">
        <v>63</v>
      </c>
      <c r="AX4396">
        <v>36.82</v>
      </c>
      <c r="AY4396">
        <v>63.19</v>
      </c>
      <c r="AZ4396" t="s">
        <v>506</v>
      </c>
      <c r="BA4396" t="s">
        <v>472</v>
      </c>
      <c r="BB4396" t="s">
        <v>268</v>
      </c>
      <c r="BC4396" t="s">
        <v>231</v>
      </c>
      <c r="BD4396" t="s">
        <v>385</v>
      </c>
      <c r="BE4396" t="s">
        <v>298</v>
      </c>
      <c r="BF4396">
        <v>2</v>
      </c>
      <c r="BG4396">
        <f>IF(Table1[[#This Row],[ft_score]]="0 - 0", 1, 0)</f>
        <v>0</v>
      </c>
      <c r="BH4396">
        <f t="shared" si="68"/>
        <v>0</v>
      </c>
    </row>
    <row r="4397" spans="1:60" x14ac:dyDescent="0.25">
      <c r="A4397" s="1">
        <v>7020</v>
      </c>
      <c r="B4397" t="s">
        <v>58</v>
      </c>
      <c r="C4397" t="s">
        <v>167</v>
      </c>
      <c r="D4397">
        <v>3</v>
      </c>
      <c r="E4397">
        <v>2</v>
      </c>
      <c r="F4397" t="s">
        <v>232</v>
      </c>
      <c r="G4397" t="s">
        <v>90</v>
      </c>
      <c r="H4397" t="s">
        <v>90</v>
      </c>
      <c r="I4397" t="s">
        <v>58</v>
      </c>
      <c r="J4397" t="s">
        <v>90</v>
      </c>
      <c r="K4397">
        <v>0</v>
      </c>
      <c r="L4397" t="s">
        <v>170</v>
      </c>
      <c r="M4397" t="s">
        <v>232</v>
      </c>
      <c r="N4397" t="s">
        <v>111</v>
      </c>
      <c r="O4397" t="s">
        <v>111</v>
      </c>
      <c r="P4397" t="s">
        <v>170</v>
      </c>
      <c r="Q4397" t="s">
        <v>170</v>
      </c>
      <c r="R4397" t="s">
        <v>170</v>
      </c>
      <c r="S4397" t="s">
        <v>232</v>
      </c>
      <c r="T4397">
        <v>86.31</v>
      </c>
      <c r="U4397" t="s">
        <v>3224</v>
      </c>
      <c r="V4397" t="s">
        <v>1532</v>
      </c>
      <c r="W4397" t="s">
        <v>9253</v>
      </c>
      <c r="X4397" t="s">
        <v>9133</v>
      </c>
      <c r="Y4397" t="s">
        <v>1008</v>
      </c>
      <c r="Z4397" t="s">
        <v>1534</v>
      </c>
      <c r="AA4397" t="s">
        <v>1535</v>
      </c>
      <c r="AB4397">
        <v>21</v>
      </c>
      <c r="AC4397">
        <v>81.25</v>
      </c>
      <c r="AD4397">
        <v>68.75</v>
      </c>
      <c r="AE4397">
        <v>56.25</v>
      </c>
      <c r="AF4397" t="s">
        <v>82</v>
      </c>
      <c r="AG4397" t="s">
        <v>83</v>
      </c>
      <c r="AH4397" t="s">
        <v>3839</v>
      </c>
      <c r="AI4397" t="s">
        <v>1703</v>
      </c>
      <c r="AJ4397" t="s">
        <v>239</v>
      </c>
      <c r="AK4397" t="s">
        <v>3134</v>
      </c>
      <c r="AL4397" t="s">
        <v>1334</v>
      </c>
      <c r="AM4397" t="s">
        <v>7791</v>
      </c>
      <c r="AN4397">
        <v>0</v>
      </c>
      <c r="AO4397">
        <v>5</v>
      </c>
      <c r="AP4397" t="s">
        <v>1626</v>
      </c>
      <c r="AQ4397" t="s">
        <v>73</v>
      </c>
      <c r="AR4397" t="s">
        <v>141</v>
      </c>
      <c r="AS4397" t="s">
        <v>82</v>
      </c>
      <c r="AT4397" t="s">
        <v>81</v>
      </c>
      <c r="AU4397" t="s">
        <v>73</v>
      </c>
      <c r="AV4397" t="s">
        <v>63</v>
      </c>
      <c r="AW4397" t="s">
        <v>63</v>
      </c>
      <c r="AX4397">
        <v>33.619999999999997</v>
      </c>
      <c r="AY4397">
        <v>66.39</v>
      </c>
      <c r="AZ4397" t="s">
        <v>1001</v>
      </c>
      <c r="BA4397" t="s">
        <v>214</v>
      </c>
      <c r="BB4397" t="s">
        <v>311</v>
      </c>
      <c r="BC4397" t="s">
        <v>231</v>
      </c>
      <c r="BD4397" t="s">
        <v>87</v>
      </c>
      <c r="BE4397" t="s">
        <v>105</v>
      </c>
      <c r="BF4397">
        <v>1</v>
      </c>
      <c r="BG4397">
        <f>IF(Table1[[#This Row],[ft_score]]="0 - 0", 1, 0)</f>
        <v>0</v>
      </c>
      <c r="BH4397">
        <f t="shared" si="68"/>
        <v>0</v>
      </c>
    </row>
    <row r="4398" spans="1:60" x14ac:dyDescent="0.25">
      <c r="A4398" s="1">
        <v>7053</v>
      </c>
      <c r="B4398" t="s">
        <v>58</v>
      </c>
      <c r="C4398" t="s">
        <v>560</v>
      </c>
      <c r="D4398">
        <v>3</v>
      </c>
      <c r="E4398">
        <v>2</v>
      </c>
      <c r="F4398" t="s">
        <v>232</v>
      </c>
      <c r="G4398" t="s">
        <v>90</v>
      </c>
      <c r="H4398" t="s">
        <v>90</v>
      </c>
      <c r="I4398" t="s">
        <v>58</v>
      </c>
      <c r="J4398" t="s">
        <v>90</v>
      </c>
      <c r="K4398">
        <v>0</v>
      </c>
      <c r="L4398" t="s">
        <v>60</v>
      </c>
      <c r="M4398" t="s">
        <v>232</v>
      </c>
      <c r="N4398" t="s">
        <v>60</v>
      </c>
      <c r="O4398" t="s">
        <v>60</v>
      </c>
      <c r="P4398" t="s">
        <v>60</v>
      </c>
      <c r="Q4398" t="s">
        <v>150</v>
      </c>
      <c r="R4398" t="s">
        <v>169</v>
      </c>
      <c r="S4398" t="s">
        <v>232</v>
      </c>
      <c r="T4398">
        <v>70054.45</v>
      </c>
      <c r="U4398" t="s">
        <v>7076</v>
      </c>
      <c r="V4398" t="s">
        <v>7334</v>
      </c>
      <c r="W4398" t="s">
        <v>9298</v>
      </c>
      <c r="X4398" t="s">
        <v>9133</v>
      </c>
      <c r="Y4398" t="s">
        <v>7336</v>
      </c>
      <c r="Z4398" t="s">
        <v>6705</v>
      </c>
      <c r="AA4398" t="s">
        <v>6706</v>
      </c>
      <c r="AB4398">
        <v>2</v>
      </c>
      <c r="AC4398">
        <v>25</v>
      </c>
      <c r="AD4398">
        <v>25</v>
      </c>
      <c r="AE4398">
        <v>25</v>
      </c>
      <c r="AF4398" t="s">
        <v>63</v>
      </c>
      <c r="AG4398" t="s">
        <v>97</v>
      </c>
      <c r="AH4398" t="s">
        <v>63</v>
      </c>
      <c r="AI4398" t="s">
        <v>63</v>
      </c>
      <c r="AJ4398" t="s">
        <v>2416</v>
      </c>
      <c r="AK4398" t="s">
        <v>63</v>
      </c>
      <c r="AL4398" t="s">
        <v>3238</v>
      </c>
      <c r="AM4398" t="s">
        <v>2219</v>
      </c>
      <c r="AN4398">
        <v>-1</v>
      </c>
      <c r="AO4398">
        <v>-5.5</v>
      </c>
      <c r="AP4398" t="s">
        <v>482</v>
      </c>
      <c r="AQ4398" t="s">
        <v>97</v>
      </c>
      <c r="AR4398" t="s">
        <v>97</v>
      </c>
      <c r="AS4398" t="s">
        <v>560</v>
      </c>
      <c r="AT4398" t="s">
        <v>63</v>
      </c>
      <c r="AU4398" t="s">
        <v>63</v>
      </c>
      <c r="AV4398" t="s">
        <v>63</v>
      </c>
      <c r="AW4398" t="s">
        <v>63</v>
      </c>
      <c r="AX4398">
        <v>10</v>
      </c>
      <c r="AY4398">
        <v>90</v>
      </c>
      <c r="AZ4398" t="s">
        <v>146</v>
      </c>
      <c r="BA4398" t="s">
        <v>298</v>
      </c>
      <c r="BB4398" t="s">
        <v>888</v>
      </c>
      <c r="BC4398" t="s">
        <v>468</v>
      </c>
      <c r="BD4398" t="s">
        <v>84</v>
      </c>
      <c r="BE4398" t="s">
        <v>143</v>
      </c>
      <c r="BF4398">
        <v>1</v>
      </c>
      <c r="BG4398">
        <f>IF(Table1[[#This Row],[ft_score]]="0 - 0", 1, 0)</f>
        <v>0</v>
      </c>
      <c r="BH4398">
        <f t="shared" si="68"/>
        <v>0</v>
      </c>
    </row>
    <row r="4399" spans="1:60" x14ac:dyDescent="0.25">
      <c r="A4399" s="1">
        <v>7083</v>
      </c>
      <c r="B4399" t="s">
        <v>58</v>
      </c>
      <c r="C4399" t="s">
        <v>167</v>
      </c>
      <c r="D4399">
        <v>3</v>
      </c>
      <c r="E4399">
        <v>2</v>
      </c>
      <c r="F4399" t="s">
        <v>232</v>
      </c>
      <c r="G4399" t="s">
        <v>90</v>
      </c>
      <c r="H4399" t="s">
        <v>90</v>
      </c>
      <c r="I4399" t="s">
        <v>58</v>
      </c>
      <c r="J4399" t="s">
        <v>58</v>
      </c>
      <c r="K4399">
        <v>0</v>
      </c>
      <c r="L4399" t="s">
        <v>233</v>
      </c>
      <c r="M4399" t="s">
        <v>232</v>
      </c>
      <c r="N4399" t="s">
        <v>111</v>
      </c>
      <c r="O4399" t="s">
        <v>169</v>
      </c>
      <c r="P4399" t="s">
        <v>233</v>
      </c>
      <c r="Q4399" t="s">
        <v>232</v>
      </c>
      <c r="R4399" t="s">
        <v>232</v>
      </c>
      <c r="S4399" t="s">
        <v>232</v>
      </c>
      <c r="T4399">
        <v>4437.29</v>
      </c>
      <c r="U4399" t="s">
        <v>4390</v>
      </c>
      <c r="V4399" t="s">
        <v>6258</v>
      </c>
      <c r="W4399" t="s">
        <v>9352</v>
      </c>
      <c r="X4399" t="s">
        <v>9133</v>
      </c>
      <c r="Y4399" t="s">
        <v>1686</v>
      </c>
      <c r="Z4399" t="s">
        <v>3766</v>
      </c>
      <c r="AA4399" t="s">
        <v>3767</v>
      </c>
      <c r="AB4399">
        <v>4</v>
      </c>
      <c r="AC4399">
        <v>90</v>
      </c>
      <c r="AD4399">
        <v>57.5</v>
      </c>
      <c r="AE4399">
        <v>20</v>
      </c>
      <c r="AF4399" t="s">
        <v>2416</v>
      </c>
      <c r="AG4399" t="s">
        <v>63</v>
      </c>
      <c r="AH4399" t="s">
        <v>1211</v>
      </c>
      <c r="AI4399" t="s">
        <v>988</v>
      </c>
      <c r="AJ4399" t="s">
        <v>2343</v>
      </c>
      <c r="AK4399" t="s">
        <v>1486</v>
      </c>
      <c r="AL4399" t="s">
        <v>4192</v>
      </c>
      <c r="AM4399" t="s">
        <v>2634</v>
      </c>
      <c r="AN4399">
        <v>-7</v>
      </c>
      <c r="AO4399">
        <v>5.5</v>
      </c>
      <c r="AP4399" t="s">
        <v>6834</v>
      </c>
      <c r="AQ4399" t="s">
        <v>97</v>
      </c>
      <c r="AR4399" t="s">
        <v>97</v>
      </c>
      <c r="AS4399" t="s">
        <v>1575</v>
      </c>
      <c r="AT4399" t="s">
        <v>1858</v>
      </c>
      <c r="AU4399" t="s">
        <v>4042</v>
      </c>
      <c r="AV4399" t="s">
        <v>1336</v>
      </c>
      <c r="AW4399" t="s">
        <v>63</v>
      </c>
      <c r="AX4399">
        <v>49.68</v>
      </c>
      <c r="AY4399">
        <v>50.33</v>
      </c>
      <c r="AZ4399" t="s">
        <v>523</v>
      </c>
      <c r="BA4399" t="s">
        <v>256</v>
      </c>
      <c r="BB4399" t="s">
        <v>105</v>
      </c>
      <c r="BC4399" t="s">
        <v>88</v>
      </c>
      <c r="BD4399" t="s">
        <v>364</v>
      </c>
      <c r="BE4399" t="s">
        <v>401</v>
      </c>
      <c r="BF4399">
        <v>1</v>
      </c>
      <c r="BG4399">
        <f>IF(Table1[[#This Row],[ft_score]]="0 - 0", 1, 0)</f>
        <v>0</v>
      </c>
      <c r="BH4399">
        <f t="shared" si="68"/>
        <v>0</v>
      </c>
    </row>
    <row r="4400" spans="1:60" x14ac:dyDescent="0.25">
      <c r="A4400" s="1">
        <v>7151</v>
      </c>
      <c r="B4400" t="s">
        <v>5152</v>
      </c>
      <c r="C4400" t="s">
        <v>167</v>
      </c>
      <c r="D4400">
        <v>3</v>
      </c>
      <c r="E4400">
        <v>2</v>
      </c>
      <c r="F4400" t="s">
        <v>232</v>
      </c>
      <c r="G4400">
        <v>1000</v>
      </c>
      <c r="H4400">
        <v>3.5</v>
      </c>
      <c r="I4400" t="s">
        <v>5759</v>
      </c>
      <c r="J4400" t="s">
        <v>63</v>
      </c>
      <c r="K4400">
        <v>0</v>
      </c>
      <c r="L4400" t="s">
        <v>150</v>
      </c>
      <c r="M4400" t="s">
        <v>232</v>
      </c>
      <c r="N4400" t="s">
        <v>60</v>
      </c>
      <c r="O4400" t="s">
        <v>150</v>
      </c>
      <c r="P4400" t="s">
        <v>150</v>
      </c>
      <c r="Q4400" t="s">
        <v>169</v>
      </c>
      <c r="R4400" t="s">
        <v>170</v>
      </c>
      <c r="S4400" t="s">
        <v>232</v>
      </c>
      <c r="T4400">
        <v>153.97999999999999</v>
      </c>
      <c r="U4400" t="s">
        <v>3143</v>
      </c>
      <c r="V4400" t="s">
        <v>2324</v>
      </c>
      <c r="W4400" t="s">
        <v>9461</v>
      </c>
      <c r="X4400" t="s">
        <v>9450</v>
      </c>
      <c r="Y4400" t="s">
        <v>1677</v>
      </c>
      <c r="Z4400" t="s">
        <v>2327</v>
      </c>
      <c r="AA4400" t="s">
        <v>2328</v>
      </c>
      <c r="AB4400">
        <v>7</v>
      </c>
      <c r="AC4400">
        <v>78.569999999999993</v>
      </c>
      <c r="AD4400">
        <v>42.86</v>
      </c>
      <c r="AE4400">
        <v>28.58</v>
      </c>
      <c r="AF4400" t="s">
        <v>3778</v>
      </c>
      <c r="AG4400" t="s">
        <v>3125</v>
      </c>
      <c r="AH4400" t="s">
        <v>3973</v>
      </c>
      <c r="AI4400" t="s">
        <v>1497</v>
      </c>
      <c r="AJ4400" t="s">
        <v>2206</v>
      </c>
      <c r="AK4400" t="s">
        <v>1771</v>
      </c>
      <c r="AL4400" t="s">
        <v>160</v>
      </c>
      <c r="AM4400" t="s">
        <v>1817</v>
      </c>
      <c r="AN4400">
        <v>-11</v>
      </c>
      <c r="AO4400">
        <v>2.5</v>
      </c>
      <c r="AP4400" t="s">
        <v>8659</v>
      </c>
      <c r="AQ4400" t="s">
        <v>6063</v>
      </c>
      <c r="AR4400" t="s">
        <v>7100</v>
      </c>
      <c r="AS4400" t="s">
        <v>2934</v>
      </c>
      <c r="AT4400" t="s">
        <v>1835</v>
      </c>
      <c r="AU4400" t="s">
        <v>4590</v>
      </c>
      <c r="AV4400" t="s">
        <v>3125</v>
      </c>
      <c r="AW4400" t="s">
        <v>3778</v>
      </c>
      <c r="AX4400">
        <v>54.41</v>
      </c>
      <c r="AY4400">
        <v>45.59</v>
      </c>
      <c r="AZ4400" t="s">
        <v>215</v>
      </c>
      <c r="BA4400" t="s">
        <v>298</v>
      </c>
      <c r="BB4400" t="s">
        <v>454</v>
      </c>
      <c r="BC4400" t="s">
        <v>88</v>
      </c>
      <c r="BD4400" t="s">
        <v>364</v>
      </c>
      <c r="BE4400" t="s">
        <v>401</v>
      </c>
      <c r="BF4400">
        <v>1</v>
      </c>
      <c r="BG4400">
        <f>IF(Table1[[#This Row],[ft_score]]="0 - 0", 1, 0)</f>
        <v>0</v>
      </c>
      <c r="BH4400">
        <f t="shared" si="68"/>
        <v>0</v>
      </c>
    </row>
    <row r="4401" spans="1:60" x14ac:dyDescent="0.25">
      <c r="A4401" s="1">
        <v>7191</v>
      </c>
      <c r="B4401" t="s">
        <v>58</v>
      </c>
      <c r="C4401" t="s">
        <v>1790</v>
      </c>
      <c r="D4401">
        <v>3</v>
      </c>
      <c r="E4401">
        <v>2</v>
      </c>
      <c r="F4401" t="s">
        <v>232</v>
      </c>
      <c r="G4401" t="s">
        <v>58</v>
      </c>
      <c r="H4401" t="s">
        <v>58</v>
      </c>
      <c r="I4401" t="s">
        <v>58</v>
      </c>
      <c r="J4401" t="s">
        <v>58</v>
      </c>
      <c r="K4401">
        <v>0</v>
      </c>
      <c r="L4401" t="s">
        <v>111</v>
      </c>
      <c r="M4401" t="s">
        <v>232</v>
      </c>
      <c r="N4401" t="s">
        <v>201</v>
      </c>
      <c r="O4401" t="s">
        <v>201</v>
      </c>
      <c r="P4401" t="s">
        <v>111</v>
      </c>
      <c r="Q4401" t="s">
        <v>169</v>
      </c>
      <c r="R4401" t="s">
        <v>170</v>
      </c>
      <c r="S4401" t="s">
        <v>232</v>
      </c>
      <c r="T4401">
        <v>0</v>
      </c>
      <c r="U4401" t="s">
        <v>6940</v>
      </c>
      <c r="V4401" t="s">
        <v>5882</v>
      </c>
      <c r="W4401" t="s">
        <v>9521</v>
      </c>
      <c r="X4401" t="s">
        <v>9482</v>
      </c>
      <c r="Y4401" t="s">
        <v>486</v>
      </c>
      <c r="Z4401" t="s">
        <v>5718</v>
      </c>
      <c r="AA4401" t="s">
        <v>5719</v>
      </c>
      <c r="AB4401">
        <v>6</v>
      </c>
      <c r="AC4401">
        <v>66.67</v>
      </c>
      <c r="AD4401">
        <v>50</v>
      </c>
      <c r="AE4401">
        <v>33.33</v>
      </c>
      <c r="AF4401" t="s">
        <v>98</v>
      </c>
      <c r="AG4401" t="s">
        <v>73</v>
      </c>
      <c r="AH4401" t="s">
        <v>1589</v>
      </c>
      <c r="AI4401" t="s">
        <v>4633</v>
      </c>
      <c r="AJ4401" t="s">
        <v>4633</v>
      </c>
      <c r="AK4401" t="s">
        <v>1377</v>
      </c>
      <c r="AL4401" t="s">
        <v>72</v>
      </c>
      <c r="AM4401" t="s">
        <v>5588</v>
      </c>
      <c r="AN4401">
        <v>-10</v>
      </c>
      <c r="AO4401">
        <v>17</v>
      </c>
      <c r="AP4401" t="s">
        <v>602</v>
      </c>
      <c r="AQ4401" t="s">
        <v>1949</v>
      </c>
      <c r="AR4401" t="s">
        <v>2471</v>
      </c>
      <c r="AS4401" t="s">
        <v>136</v>
      </c>
      <c r="AT4401" t="s">
        <v>2471</v>
      </c>
      <c r="AU4401" t="s">
        <v>2364</v>
      </c>
      <c r="AV4401" t="s">
        <v>136</v>
      </c>
      <c r="AW4401" t="s">
        <v>98</v>
      </c>
      <c r="AX4401">
        <v>47.77</v>
      </c>
      <c r="AY4401">
        <v>52.23</v>
      </c>
      <c r="AZ4401" t="s">
        <v>928</v>
      </c>
      <c r="BA4401" t="s">
        <v>268</v>
      </c>
      <c r="BB4401" t="s">
        <v>125</v>
      </c>
      <c r="BC4401" t="s">
        <v>455</v>
      </c>
      <c r="BD4401" t="s">
        <v>423</v>
      </c>
      <c r="BE4401" t="s">
        <v>400</v>
      </c>
      <c r="BF4401">
        <v>1</v>
      </c>
      <c r="BG4401">
        <f>IF(Table1[[#This Row],[ft_score]]="0 - 0", 1, 0)</f>
        <v>0</v>
      </c>
      <c r="BH4401">
        <f t="shared" si="68"/>
        <v>0</v>
      </c>
    </row>
    <row r="4402" spans="1:60" x14ac:dyDescent="0.25">
      <c r="A4402" s="1">
        <v>7269</v>
      </c>
      <c r="B4402" t="s">
        <v>58</v>
      </c>
      <c r="C4402" t="s">
        <v>126</v>
      </c>
      <c r="D4402">
        <v>3</v>
      </c>
      <c r="E4402">
        <v>2</v>
      </c>
      <c r="F4402" t="s">
        <v>232</v>
      </c>
      <c r="G4402" t="s">
        <v>90</v>
      </c>
      <c r="H4402" t="s">
        <v>90</v>
      </c>
      <c r="I4402" t="s">
        <v>58</v>
      </c>
      <c r="J4402" t="s">
        <v>90</v>
      </c>
      <c r="K4402">
        <v>0</v>
      </c>
      <c r="L4402" t="s">
        <v>60</v>
      </c>
      <c r="M4402" t="s">
        <v>232</v>
      </c>
      <c r="N4402" t="s">
        <v>64</v>
      </c>
      <c r="O4402" t="s">
        <v>64</v>
      </c>
      <c r="P4402" t="s">
        <v>60</v>
      </c>
      <c r="Q4402" t="s">
        <v>170</v>
      </c>
      <c r="R4402" t="s">
        <v>170</v>
      </c>
      <c r="S4402" t="s">
        <v>232</v>
      </c>
      <c r="T4402">
        <v>44.96</v>
      </c>
      <c r="U4402" t="s">
        <v>6823</v>
      </c>
      <c r="V4402" t="s">
        <v>5623</v>
      </c>
      <c r="W4402" t="s">
        <v>9662</v>
      </c>
      <c r="X4402" t="s">
        <v>9598</v>
      </c>
      <c r="Y4402" t="s">
        <v>1008</v>
      </c>
      <c r="Z4402" t="s">
        <v>5038</v>
      </c>
      <c r="AA4402" t="s">
        <v>5039</v>
      </c>
      <c r="AB4402">
        <v>20</v>
      </c>
      <c r="AC4402">
        <v>87.5</v>
      </c>
      <c r="AD4402">
        <v>75</v>
      </c>
      <c r="AE4402">
        <v>43.75</v>
      </c>
      <c r="AF4402" t="s">
        <v>123</v>
      </c>
      <c r="AG4402" t="s">
        <v>123</v>
      </c>
      <c r="AH4402" t="s">
        <v>123</v>
      </c>
      <c r="AI4402" t="s">
        <v>2656</v>
      </c>
      <c r="AJ4402" t="s">
        <v>721</v>
      </c>
      <c r="AK4402" t="s">
        <v>1750</v>
      </c>
      <c r="AL4402" t="s">
        <v>839</v>
      </c>
      <c r="AM4402" t="s">
        <v>2737</v>
      </c>
      <c r="AN4402">
        <v>-9</v>
      </c>
      <c r="AO4402">
        <v>5.5</v>
      </c>
      <c r="AP4402" t="s">
        <v>4558</v>
      </c>
      <c r="AQ4402" t="s">
        <v>73</v>
      </c>
      <c r="AR4402" t="s">
        <v>81</v>
      </c>
      <c r="AS4402" t="s">
        <v>97</v>
      </c>
      <c r="AT4402" t="s">
        <v>97</v>
      </c>
      <c r="AU4402" t="s">
        <v>972</v>
      </c>
      <c r="AV4402" t="s">
        <v>123</v>
      </c>
      <c r="AW4402" t="s">
        <v>72</v>
      </c>
      <c r="AX4402">
        <v>59.79</v>
      </c>
      <c r="AY4402">
        <v>40.21</v>
      </c>
      <c r="AZ4402" t="s">
        <v>197</v>
      </c>
      <c r="BA4402" t="s">
        <v>456</v>
      </c>
      <c r="BB4402" t="s">
        <v>196</v>
      </c>
      <c r="BC4402" t="s">
        <v>312</v>
      </c>
      <c r="BD4402" t="s">
        <v>2184</v>
      </c>
      <c r="BE4402" t="s">
        <v>166</v>
      </c>
      <c r="BF4402">
        <v>1</v>
      </c>
      <c r="BG4402">
        <f>IF(Table1[[#This Row],[ft_score]]="0 - 0", 1, 0)</f>
        <v>0</v>
      </c>
      <c r="BH4402">
        <f t="shared" si="68"/>
        <v>0</v>
      </c>
    </row>
    <row r="4403" spans="1:60" x14ac:dyDescent="0.25">
      <c r="A4403" s="1">
        <v>7354</v>
      </c>
      <c r="B4403" t="s">
        <v>58</v>
      </c>
      <c r="C4403" t="s">
        <v>110</v>
      </c>
      <c r="D4403">
        <v>3</v>
      </c>
      <c r="E4403">
        <v>2</v>
      </c>
      <c r="F4403" t="s">
        <v>232</v>
      </c>
      <c r="G4403" t="s">
        <v>58</v>
      </c>
      <c r="H4403" t="s">
        <v>58</v>
      </c>
      <c r="I4403" t="s">
        <v>58</v>
      </c>
      <c r="J4403" t="s">
        <v>58</v>
      </c>
      <c r="K4403">
        <v>0</v>
      </c>
      <c r="L4403" t="s">
        <v>150</v>
      </c>
      <c r="M4403" t="s">
        <v>232</v>
      </c>
      <c r="N4403" t="s">
        <v>150</v>
      </c>
      <c r="O4403" t="s">
        <v>150</v>
      </c>
      <c r="P4403" t="s">
        <v>150</v>
      </c>
      <c r="Q4403" t="s">
        <v>150</v>
      </c>
      <c r="R4403" t="s">
        <v>272</v>
      </c>
      <c r="S4403" t="s">
        <v>232</v>
      </c>
      <c r="T4403">
        <v>1111.55</v>
      </c>
      <c r="U4403" t="s">
        <v>2157</v>
      </c>
      <c r="V4403" t="s">
        <v>2165</v>
      </c>
      <c r="W4403" t="s">
        <v>9792</v>
      </c>
      <c r="X4403" t="s">
        <v>9789</v>
      </c>
      <c r="Y4403" t="s">
        <v>2081</v>
      </c>
      <c r="Z4403" t="s">
        <v>393</v>
      </c>
      <c r="AA4403" t="s">
        <v>394</v>
      </c>
      <c r="AB4403">
        <v>27</v>
      </c>
      <c r="AC4403">
        <v>87.5</v>
      </c>
      <c r="AD4403">
        <v>68.75</v>
      </c>
      <c r="AE4403">
        <v>37.5</v>
      </c>
      <c r="AF4403" t="s">
        <v>72</v>
      </c>
      <c r="AG4403" t="s">
        <v>73</v>
      </c>
      <c r="AH4403" t="s">
        <v>410</v>
      </c>
      <c r="AI4403" t="s">
        <v>4276</v>
      </c>
      <c r="AJ4403" t="s">
        <v>8261</v>
      </c>
      <c r="AK4403" t="s">
        <v>2630</v>
      </c>
      <c r="AL4403" t="s">
        <v>760</v>
      </c>
      <c r="AM4403" t="s">
        <v>5169</v>
      </c>
      <c r="AN4403">
        <v>-14</v>
      </c>
      <c r="AO4403">
        <v>3</v>
      </c>
      <c r="AP4403" t="s">
        <v>6335</v>
      </c>
      <c r="AQ4403" t="s">
        <v>81</v>
      </c>
      <c r="AR4403" t="s">
        <v>82</v>
      </c>
      <c r="AS4403" t="s">
        <v>97</v>
      </c>
      <c r="AT4403" t="s">
        <v>82</v>
      </c>
      <c r="AU4403" t="s">
        <v>82</v>
      </c>
      <c r="AV4403" t="s">
        <v>83</v>
      </c>
      <c r="AW4403" t="s">
        <v>63</v>
      </c>
      <c r="AX4403">
        <v>47.37</v>
      </c>
      <c r="AY4403">
        <v>52.63</v>
      </c>
      <c r="AZ4403" t="s">
        <v>269</v>
      </c>
      <c r="BA4403" t="s">
        <v>147</v>
      </c>
      <c r="BB4403" t="s">
        <v>401</v>
      </c>
      <c r="BC4403" t="s">
        <v>300</v>
      </c>
      <c r="BD4403" t="s">
        <v>195</v>
      </c>
      <c r="BE4403" t="s">
        <v>311</v>
      </c>
      <c r="BF4403">
        <v>1</v>
      </c>
      <c r="BG4403">
        <f>IF(Table1[[#This Row],[ft_score]]="0 - 0", 1, 0)</f>
        <v>0</v>
      </c>
      <c r="BH4403">
        <f t="shared" si="68"/>
        <v>0</v>
      </c>
    </row>
    <row r="4404" spans="1:60" x14ac:dyDescent="0.25">
      <c r="A4404" s="1">
        <v>7383</v>
      </c>
      <c r="B4404" t="s">
        <v>58</v>
      </c>
      <c r="C4404" t="s">
        <v>126</v>
      </c>
      <c r="D4404">
        <v>3</v>
      </c>
      <c r="E4404">
        <v>2</v>
      </c>
      <c r="F4404" t="s">
        <v>232</v>
      </c>
      <c r="G4404" t="s">
        <v>58</v>
      </c>
      <c r="H4404" t="s">
        <v>58</v>
      </c>
      <c r="I4404" t="s">
        <v>58</v>
      </c>
      <c r="J4404" t="s">
        <v>58</v>
      </c>
      <c r="K4404">
        <v>0</v>
      </c>
      <c r="L4404" t="s">
        <v>233</v>
      </c>
      <c r="M4404" t="s">
        <v>232</v>
      </c>
      <c r="N4404" t="s">
        <v>111</v>
      </c>
      <c r="O4404" t="s">
        <v>169</v>
      </c>
      <c r="P4404" t="s">
        <v>233</v>
      </c>
      <c r="Q4404" t="s">
        <v>232</v>
      </c>
      <c r="R4404" t="s">
        <v>232</v>
      </c>
      <c r="S4404" t="s">
        <v>232</v>
      </c>
      <c r="T4404">
        <v>37.96</v>
      </c>
      <c r="U4404" t="s">
        <v>4767</v>
      </c>
      <c r="V4404" t="s">
        <v>6363</v>
      </c>
      <c r="W4404" t="s">
        <v>9840</v>
      </c>
      <c r="X4404" t="s">
        <v>9789</v>
      </c>
      <c r="Y4404" t="s">
        <v>174</v>
      </c>
      <c r="Z4404" t="s">
        <v>4769</v>
      </c>
      <c r="AA4404" t="s">
        <v>4770</v>
      </c>
      <c r="AB4404">
        <v>5</v>
      </c>
      <c r="AC4404">
        <v>80</v>
      </c>
      <c r="AD4404">
        <v>70</v>
      </c>
      <c r="AE4404">
        <v>30</v>
      </c>
      <c r="AF4404" t="s">
        <v>2416</v>
      </c>
      <c r="AG4404" t="s">
        <v>2416</v>
      </c>
      <c r="AH4404" t="s">
        <v>1327</v>
      </c>
      <c r="AI4404" t="s">
        <v>1495</v>
      </c>
      <c r="AJ4404" t="s">
        <v>5487</v>
      </c>
      <c r="AK4404" t="s">
        <v>1745</v>
      </c>
      <c r="AL4404" t="s">
        <v>4492</v>
      </c>
      <c r="AM4404" t="s">
        <v>996</v>
      </c>
      <c r="AN4404">
        <v>8</v>
      </c>
      <c r="AO4404">
        <v>3</v>
      </c>
      <c r="AP4404" t="s">
        <v>5874</v>
      </c>
      <c r="AQ4404" t="s">
        <v>2219</v>
      </c>
      <c r="AR4404" t="s">
        <v>3023</v>
      </c>
      <c r="AS4404" t="s">
        <v>3023</v>
      </c>
      <c r="AT4404" t="s">
        <v>2219</v>
      </c>
      <c r="AU4404" t="s">
        <v>3023</v>
      </c>
      <c r="AV4404" t="s">
        <v>3238</v>
      </c>
      <c r="AW4404" t="s">
        <v>63</v>
      </c>
      <c r="AX4404">
        <v>54.77</v>
      </c>
      <c r="AY4404">
        <v>45.24</v>
      </c>
      <c r="AZ4404" t="s">
        <v>584</v>
      </c>
      <c r="BA4404" t="s">
        <v>214</v>
      </c>
      <c r="BB4404" t="s">
        <v>285</v>
      </c>
      <c r="BC4404" t="s">
        <v>87</v>
      </c>
      <c r="BD4404" t="s">
        <v>198</v>
      </c>
      <c r="BE4404" t="s">
        <v>849</v>
      </c>
      <c r="BF4404">
        <v>1</v>
      </c>
      <c r="BG4404">
        <f>IF(Table1[[#This Row],[ft_score]]="0 - 0", 1, 0)</f>
        <v>0</v>
      </c>
      <c r="BH4404">
        <f t="shared" si="68"/>
        <v>0</v>
      </c>
    </row>
    <row r="4405" spans="1:60" hidden="1" x14ac:dyDescent="0.25">
      <c r="A4405" s="1">
        <v>7526</v>
      </c>
      <c r="B4405" t="s">
        <v>58</v>
      </c>
      <c r="C4405" t="s">
        <v>636</v>
      </c>
      <c r="D4405">
        <v>3</v>
      </c>
      <c r="E4405">
        <v>2</v>
      </c>
      <c r="F4405" t="s">
        <v>232</v>
      </c>
      <c r="G4405" t="s">
        <v>90</v>
      </c>
      <c r="H4405" t="s">
        <v>90</v>
      </c>
      <c r="I4405" t="s">
        <v>58</v>
      </c>
      <c r="J4405" t="s">
        <v>90</v>
      </c>
      <c r="K4405">
        <v>0</v>
      </c>
      <c r="L4405" t="s">
        <v>60</v>
      </c>
      <c r="M4405" t="s">
        <v>232</v>
      </c>
      <c r="N4405" t="s">
        <v>64</v>
      </c>
      <c r="O4405" t="s">
        <v>64</v>
      </c>
      <c r="P4405" t="s">
        <v>60</v>
      </c>
      <c r="Q4405" t="s">
        <v>272</v>
      </c>
      <c r="R4405" t="s">
        <v>232</v>
      </c>
      <c r="S4405" t="s">
        <v>232</v>
      </c>
      <c r="T4405">
        <v>165.62</v>
      </c>
      <c r="U4405" t="s">
        <v>2541</v>
      </c>
      <c r="V4405" t="s">
        <v>3084</v>
      </c>
      <c r="W4405" t="s">
        <v>10065</v>
      </c>
      <c r="X4405" t="s">
        <v>10035</v>
      </c>
      <c r="Y4405" t="s">
        <v>833</v>
      </c>
      <c r="Z4405" t="s">
        <v>880</v>
      </c>
      <c r="AA4405" t="s">
        <v>881</v>
      </c>
      <c r="AB4405">
        <v>28</v>
      </c>
      <c r="AC4405">
        <v>62.5</v>
      </c>
      <c r="AD4405">
        <v>56.25</v>
      </c>
      <c r="AE4405">
        <v>43.75</v>
      </c>
      <c r="AF4405" t="s">
        <v>73</v>
      </c>
      <c r="AG4405" t="s">
        <v>82</v>
      </c>
      <c r="AH4405" t="s">
        <v>4243</v>
      </c>
      <c r="AI4405" t="s">
        <v>3168</v>
      </c>
      <c r="AJ4405" t="s">
        <v>241</v>
      </c>
      <c r="AK4405" t="s">
        <v>4244</v>
      </c>
      <c r="AL4405" t="s">
        <v>479</v>
      </c>
      <c r="AM4405" t="s">
        <v>5138</v>
      </c>
      <c r="AN4405">
        <v>6</v>
      </c>
      <c r="AO4405">
        <v>0</v>
      </c>
      <c r="AP4405" t="s">
        <v>10066</v>
      </c>
      <c r="AQ4405" t="s">
        <v>82</v>
      </c>
      <c r="AR4405" t="s">
        <v>82</v>
      </c>
      <c r="AS4405" t="s">
        <v>81</v>
      </c>
      <c r="AT4405" t="s">
        <v>82</v>
      </c>
      <c r="AU4405" t="s">
        <v>82</v>
      </c>
      <c r="AV4405" t="s">
        <v>73</v>
      </c>
      <c r="AW4405" t="s">
        <v>72</v>
      </c>
      <c r="AX4405">
        <v>44.11</v>
      </c>
      <c r="AY4405">
        <v>55.9</v>
      </c>
      <c r="AZ4405" t="s">
        <v>166</v>
      </c>
      <c r="BA4405" t="s">
        <v>166</v>
      </c>
      <c r="BB4405" t="s">
        <v>166</v>
      </c>
      <c r="BC4405" t="s">
        <v>166</v>
      </c>
      <c r="BD4405" t="s">
        <v>166</v>
      </c>
      <c r="BE4405" t="s">
        <v>166</v>
      </c>
      <c r="BF4405" t="s">
        <v>58</v>
      </c>
      <c r="BG4405">
        <f>IF(Table1[[#This Row],[ft_score]]="0 - 0", 1, 0)</f>
        <v>0</v>
      </c>
      <c r="BH4405">
        <f t="shared" si="68"/>
        <v>0</v>
      </c>
    </row>
    <row r="4406" spans="1:60" hidden="1" x14ac:dyDescent="0.25">
      <c r="A4406" s="1">
        <v>7630</v>
      </c>
      <c r="B4406" t="s">
        <v>58</v>
      </c>
      <c r="C4406" t="s">
        <v>167</v>
      </c>
      <c r="D4406">
        <v>3</v>
      </c>
      <c r="E4406">
        <v>2</v>
      </c>
      <c r="F4406" t="s">
        <v>232</v>
      </c>
      <c r="G4406" t="s">
        <v>90</v>
      </c>
      <c r="H4406" t="s">
        <v>90</v>
      </c>
      <c r="I4406" t="s">
        <v>58</v>
      </c>
      <c r="J4406" t="s">
        <v>90</v>
      </c>
      <c r="K4406">
        <v>0</v>
      </c>
      <c r="L4406" t="s">
        <v>201</v>
      </c>
      <c r="M4406" t="s">
        <v>232</v>
      </c>
      <c r="N4406" t="s">
        <v>64</v>
      </c>
      <c r="O4406" t="s">
        <v>60</v>
      </c>
      <c r="P4406" t="s">
        <v>201</v>
      </c>
      <c r="Q4406" t="s">
        <v>169</v>
      </c>
      <c r="R4406" t="s">
        <v>169</v>
      </c>
      <c r="S4406" t="s">
        <v>232</v>
      </c>
      <c r="T4406">
        <v>140.1</v>
      </c>
      <c r="U4406" t="s">
        <v>6241</v>
      </c>
      <c r="V4406" t="s">
        <v>7656</v>
      </c>
      <c r="W4406" t="s">
        <v>10205</v>
      </c>
      <c r="X4406" t="s">
        <v>10035</v>
      </c>
      <c r="Y4406" t="s">
        <v>1008</v>
      </c>
      <c r="Z4406" t="s">
        <v>5824</v>
      </c>
      <c r="AA4406" t="s">
        <v>5825</v>
      </c>
      <c r="AB4406">
        <v>5</v>
      </c>
      <c r="AC4406">
        <v>83.34</v>
      </c>
      <c r="AD4406">
        <v>35</v>
      </c>
      <c r="AE4406">
        <v>26.67</v>
      </c>
      <c r="AF4406" t="s">
        <v>63</v>
      </c>
      <c r="AG4406" t="s">
        <v>7714</v>
      </c>
      <c r="AH4406" t="s">
        <v>136</v>
      </c>
      <c r="AI4406" t="s">
        <v>1613</v>
      </c>
      <c r="AJ4406" t="s">
        <v>1108</v>
      </c>
      <c r="AK4406" t="s">
        <v>1613</v>
      </c>
      <c r="AL4406" t="s">
        <v>1267</v>
      </c>
      <c r="AM4406" t="s">
        <v>78</v>
      </c>
      <c r="AN4406">
        <v>4</v>
      </c>
      <c r="AO4406">
        <v>-1</v>
      </c>
      <c r="AP4406" t="s">
        <v>704</v>
      </c>
      <c r="AQ4406" t="s">
        <v>1949</v>
      </c>
      <c r="AR4406" t="s">
        <v>97</v>
      </c>
      <c r="AS4406" t="s">
        <v>2219</v>
      </c>
      <c r="AT4406" t="s">
        <v>3023</v>
      </c>
      <c r="AU4406" t="s">
        <v>1575</v>
      </c>
      <c r="AV4406" t="s">
        <v>63</v>
      </c>
      <c r="AW4406" t="s">
        <v>63</v>
      </c>
      <c r="AX4406">
        <v>42.86</v>
      </c>
      <c r="AY4406">
        <v>57.15</v>
      </c>
      <c r="AZ4406" t="s">
        <v>166</v>
      </c>
      <c r="BA4406" t="s">
        <v>166</v>
      </c>
      <c r="BB4406" t="s">
        <v>166</v>
      </c>
      <c r="BC4406" t="s">
        <v>166</v>
      </c>
      <c r="BD4406" t="s">
        <v>166</v>
      </c>
      <c r="BE4406" t="s">
        <v>166</v>
      </c>
      <c r="BF4406" t="s">
        <v>58</v>
      </c>
      <c r="BG4406">
        <f>IF(Table1[[#This Row],[ft_score]]="0 - 0", 1, 0)</f>
        <v>0</v>
      </c>
      <c r="BH4406">
        <f t="shared" si="68"/>
        <v>0</v>
      </c>
    </row>
    <row r="4407" spans="1:60" hidden="1" x14ac:dyDescent="0.25">
      <c r="A4407" s="1">
        <v>7673</v>
      </c>
      <c r="B4407" t="s">
        <v>58</v>
      </c>
      <c r="C4407" t="s">
        <v>59</v>
      </c>
      <c r="D4407">
        <v>3</v>
      </c>
      <c r="E4407">
        <v>2</v>
      </c>
      <c r="F4407" t="s">
        <v>232</v>
      </c>
      <c r="G4407" t="s">
        <v>90</v>
      </c>
      <c r="H4407" t="s">
        <v>90</v>
      </c>
      <c r="I4407" t="s">
        <v>58</v>
      </c>
      <c r="J4407" t="s">
        <v>90</v>
      </c>
      <c r="K4407">
        <v>0</v>
      </c>
      <c r="L4407" t="s">
        <v>111</v>
      </c>
      <c r="M4407" t="s">
        <v>232</v>
      </c>
      <c r="N4407" t="s">
        <v>111</v>
      </c>
      <c r="O4407" t="s">
        <v>111</v>
      </c>
      <c r="P4407" t="s">
        <v>111</v>
      </c>
      <c r="Q4407">
        <v>0</v>
      </c>
      <c r="R4407" t="s">
        <v>232</v>
      </c>
      <c r="S4407" t="s">
        <v>232</v>
      </c>
      <c r="T4407">
        <v>921.51</v>
      </c>
      <c r="U4407" t="s">
        <v>1683</v>
      </c>
      <c r="V4407" t="s">
        <v>1481</v>
      </c>
      <c r="W4407" t="s">
        <v>10261</v>
      </c>
      <c r="X4407" t="s">
        <v>10035</v>
      </c>
      <c r="Y4407" t="s">
        <v>156</v>
      </c>
      <c r="Z4407" t="s">
        <v>1032</v>
      </c>
      <c r="AA4407" t="s">
        <v>1033</v>
      </c>
      <c r="AB4407">
        <v>19</v>
      </c>
      <c r="AC4407">
        <v>87.5</v>
      </c>
      <c r="AD4407">
        <v>68.75</v>
      </c>
      <c r="AE4407">
        <v>43.75</v>
      </c>
      <c r="AF4407" t="s">
        <v>73</v>
      </c>
      <c r="AG4407" t="s">
        <v>123</v>
      </c>
      <c r="AH4407" t="s">
        <v>3545</v>
      </c>
      <c r="AI4407" t="s">
        <v>10262</v>
      </c>
      <c r="AJ4407" t="s">
        <v>987</v>
      </c>
      <c r="AK4407" t="s">
        <v>599</v>
      </c>
      <c r="AL4407" t="s">
        <v>4952</v>
      </c>
      <c r="AM4407" t="s">
        <v>3577</v>
      </c>
      <c r="AN4407">
        <v>-3</v>
      </c>
      <c r="AO4407">
        <v>-2.5</v>
      </c>
      <c r="AP4407" t="s">
        <v>2646</v>
      </c>
      <c r="AQ4407" t="s">
        <v>97</v>
      </c>
      <c r="AR4407" t="s">
        <v>97</v>
      </c>
      <c r="AS4407" t="s">
        <v>97</v>
      </c>
      <c r="AT4407" t="s">
        <v>97</v>
      </c>
      <c r="AU4407" t="s">
        <v>97</v>
      </c>
      <c r="AV4407" t="s">
        <v>72</v>
      </c>
      <c r="AW4407" t="s">
        <v>83</v>
      </c>
      <c r="AX4407">
        <v>41.89</v>
      </c>
      <c r="AY4407">
        <v>58.12</v>
      </c>
      <c r="AZ4407" t="s">
        <v>166</v>
      </c>
      <c r="BA4407" t="s">
        <v>166</v>
      </c>
      <c r="BB4407" t="s">
        <v>166</v>
      </c>
      <c r="BC4407" t="s">
        <v>166</v>
      </c>
      <c r="BD4407" t="s">
        <v>166</v>
      </c>
      <c r="BE4407" t="s">
        <v>166</v>
      </c>
      <c r="BF4407" t="s">
        <v>58</v>
      </c>
      <c r="BG4407">
        <f>IF(Table1[[#This Row],[ft_score]]="0 - 0", 1, 0)</f>
        <v>0</v>
      </c>
      <c r="BH4407">
        <f t="shared" si="68"/>
        <v>0</v>
      </c>
    </row>
    <row r="4408" spans="1:60" hidden="1" x14ac:dyDescent="0.25">
      <c r="A4408" s="1">
        <v>7678</v>
      </c>
      <c r="B4408" t="s">
        <v>5152</v>
      </c>
      <c r="C4408" t="s">
        <v>200</v>
      </c>
      <c r="D4408">
        <v>3</v>
      </c>
      <c r="E4408">
        <v>2</v>
      </c>
      <c r="F4408" t="s">
        <v>232</v>
      </c>
      <c r="G4408">
        <v>-1</v>
      </c>
      <c r="H4408">
        <v>-1</v>
      </c>
      <c r="I4408" t="s">
        <v>61</v>
      </c>
      <c r="J4408" t="s">
        <v>268</v>
      </c>
      <c r="K4408">
        <v>2</v>
      </c>
      <c r="L4408" t="s">
        <v>111</v>
      </c>
      <c r="M4408" t="s">
        <v>232</v>
      </c>
      <c r="N4408" t="s">
        <v>60</v>
      </c>
      <c r="O4408" t="s">
        <v>60</v>
      </c>
      <c r="P4408" t="s">
        <v>111</v>
      </c>
      <c r="Q4408" t="s">
        <v>170</v>
      </c>
      <c r="R4408" t="s">
        <v>232</v>
      </c>
      <c r="S4408" t="s">
        <v>232</v>
      </c>
      <c r="T4408">
        <v>21657.4</v>
      </c>
      <c r="U4408" t="s">
        <v>5789</v>
      </c>
      <c r="V4408" t="s">
        <v>5654</v>
      </c>
      <c r="W4408" t="s">
        <v>10267</v>
      </c>
      <c r="X4408" t="s">
        <v>10035</v>
      </c>
      <c r="Y4408" t="s">
        <v>1008</v>
      </c>
      <c r="Z4408" t="s">
        <v>6903</v>
      </c>
      <c r="AA4408" t="s">
        <v>4750</v>
      </c>
      <c r="AB4408">
        <v>6</v>
      </c>
      <c r="AC4408">
        <v>83.33</v>
      </c>
      <c r="AD4408">
        <v>41.67</v>
      </c>
      <c r="AE4408">
        <v>33.340000000000003</v>
      </c>
      <c r="AF4408" t="s">
        <v>98</v>
      </c>
      <c r="AG4408" t="s">
        <v>136</v>
      </c>
      <c r="AH4408" t="s">
        <v>2904</v>
      </c>
      <c r="AI4408" t="s">
        <v>5486</v>
      </c>
      <c r="AJ4408" t="s">
        <v>78</v>
      </c>
      <c r="AK4408" t="s">
        <v>2904</v>
      </c>
      <c r="AL4408" t="s">
        <v>2384</v>
      </c>
      <c r="AM4408" t="s">
        <v>6352</v>
      </c>
      <c r="AN4408">
        <v>-28</v>
      </c>
      <c r="AO4408">
        <v>0</v>
      </c>
      <c r="AP4408" t="s">
        <v>2227</v>
      </c>
      <c r="AQ4408" t="s">
        <v>2471</v>
      </c>
      <c r="AR4408" t="s">
        <v>1949</v>
      </c>
      <c r="AS4408" t="s">
        <v>136</v>
      </c>
      <c r="AT4408" t="s">
        <v>6254</v>
      </c>
      <c r="AU4408" t="s">
        <v>2364</v>
      </c>
      <c r="AV4408" t="s">
        <v>98</v>
      </c>
      <c r="AW4408" t="s">
        <v>63</v>
      </c>
      <c r="AX4408">
        <v>40.08</v>
      </c>
      <c r="AY4408">
        <v>59.93</v>
      </c>
      <c r="AZ4408" t="s">
        <v>166</v>
      </c>
      <c r="BA4408" t="s">
        <v>166</v>
      </c>
      <c r="BB4408" t="s">
        <v>166</v>
      </c>
      <c r="BC4408" t="s">
        <v>166</v>
      </c>
      <c r="BD4408" t="s">
        <v>166</v>
      </c>
      <c r="BE4408" t="s">
        <v>166</v>
      </c>
      <c r="BF4408" t="s">
        <v>58</v>
      </c>
      <c r="BG4408">
        <f>IF(Table1[[#This Row],[ft_score]]="0 - 0", 1, 0)</f>
        <v>0</v>
      </c>
      <c r="BH4408">
        <f t="shared" si="68"/>
        <v>0</v>
      </c>
    </row>
    <row r="4409" spans="1:60" x14ac:dyDescent="0.25">
      <c r="A4409" s="1">
        <v>7794</v>
      </c>
      <c r="B4409" t="s">
        <v>58</v>
      </c>
      <c r="C4409" t="s">
        <v>126</v>
      </c>
      <c r="D4409">
        <v>3</v>
      </c>
      <c r="E4409">
        <v>2</v>
      </c>
      <c r="F4409" t="s">
        <v>232</v>
      </c>
      <c r="G4409" t="s">
        <v>90</v>
      </c>
      <c r="H4409" t="s">
        <v>90</v>
      </c>
      <c r="I4409" t="s">
        <v>58</v>
      </c>
      <c r="J4409" t="s">
        <v>90</v>
      </c>
      <c r="K4409">
        <v>0</v>
      </c>
      <c r="L4409" t="s">
        <v>170</v>
      </c>
      <c r="M4409" t="s">
        <v>232</v>
      </c>
      <c r="N4409" t="s">
        <v>60</v>
      </c>
      <c r="O4409" t="s">
        <v>169</v>
      </c>
      <c r="P4409" t="s">
        <v>170</v>
      </c>
      <c r="Q4409" t="s">
        <v>232</v>
      </c>
      <c r="R4409" t="s">
        <v>232</v>
      </c>
      <c r="S4409" t="s">
        <v>232</v>
      </c>
      <c r="T4409">
        <v>5.76</v>
      </c>
      <c r="U4409" t="s">
        <v>754</v>
      </c>
      <c r="V4409" t="s">
        <v>811</v>
      </c>
      <c r="W4409" t="s">
        <v>10448</v>
      </c>
      <c r="X4409" t="s">
        <v>10407</v>
      </c>
      <c r="Y4409" t="s">
        <v>833</v>
      </c>
      <c r="Z4409" t="s">
        <v>757</v>
      </c>
      <c r="AA4409" t="s">
        <v>758</v>
      </c>
      <c r="AB4409">
        <v>28</v>
      </c>
      <c r="AC4409">
        <v>68.75</v>
      </c>
      <c r="AD4409">
        <v>37.5</v>
      </c>
      <c r="AE4409">
        <v>25</v>
      </c>
      <c r="AF4409" t="s">
        <v>123</v>
      </c>
      <c r="AG4409" t="s">
        <v>123</v>
      </c>
      <c r="AH4409" t="s">
        <v>432</v>
      </c>
      <c r="AI4409" t="s">
        <v>3343</v>
      </c>
      <c r="AJ4409" t="s">
        <v>1510</v>
      </c>
      <c r="AK4409" t="s">
        <v>3297</v>
      </c>
      <c r="AL4409" t="s">
        <v>3972</v>
      </c>
      <c r="AM4409" t="s">
        <v>1363</v>
      </c>
      <c r="AN4409">
        <v>-11</v>
      </c>
      <c r="AO4409">
        <v>11.5</v>
      </c>
      <c r="AP4409" t="s">
        <v>1585</v>
      </c>
      <c r="AQ4409" t="s">
        <v>97</v>
      </c>
      <c r="AR4409" t="s">
        <v>82</v>
      </c>
      <c r="AS4409" t="s">
        <v>73</v>
      </c>
      <c r="AT4409" t="s">
        <v>81</v>
      </c>
      <c r="AU4409" t="s">
        <v>159</v>
      </c>
      <c r="AV4409" t="s">
        <v>72</v>
      </c>
      <c r="AW4409" t="s">
        <v>83</v>
      </c>
      <c r="AX4409">
        <v>43.78</v>
      </c>
      <c r="AY4409">
        <v>56.22</v>
      </c>
      <c r="AZ4409" t="s">
        <v>142</v>
      </c>
      <c r="BA4409" t="s">
        <v>298</v>
      </c>
      <c r="BB4409" t="s">
        <v>311</v>
      </c>
      <c r="BC4409" t="s">
        <v>197</v>
      </c>
      <c r="BD4409" t="s">
        <v>198</v>
      </c>
      <c r="BE4409" t="s">
        <v>199</v>
      </c>
      <c r="BF4409">
        <v>1</v>
      </c>
      <c r="BG4409">
        <f>IF(Table1[[#This Row],[ft_score]]="0 - 0", 1, 0)</f>
        <v>0</v>
      </c>
      <c r="BH4409">
        <f t="shared" si="68"/>
        <v>0</v>
      </c>
    </row>
    <row r="4410" spans="1:60" x14ac:dyDescent="0.25">
      <c r="A4410" s="1">
        <v>7841</v>
      </c>
      <c r="B4410" t="s">
        <v>58</v>
      </c>
      <c r="C4410" t="s">
        <v>200</v>
      </c>
      <c r="D4410">
        <v>3</v>
      </c>
      <c r="E4410">
        <v>2</v>
      </c>
      <c r="F4410" t="s">
        <v>232</v>
      </c>
      <c r="G4410" t="s">
        <v>90</v>
      </c>
      <c r="H4410" t="s">
        <v>90</v>
      </c>
      <c r="I4410" t="s">
        <v>58</v>
      </c>
      <c r="J4410" t="s">
        <v>90</v>
      </c>
      <c r="K4410">
        <v>0</v>
      </c>
      <c r="L4410" t="s">
        <v>272</v>
      </c>
      <c r="M4410" t="s">
        <v>232</v>
      </c>
      <c r="N4410" t="s">
        <v>64</v>
      </c>
      <c r="O4410" t="s">
        <v>60</v>
      </c>
      <c r="P4410" t="s">
        <v>272</v>
      </c>
      <c r="Q4410" t="s">
        <v>272</v>
      </c>
      <c r="R4410" t="s">
        <v>232</v>
      </c>
      <c r="S4410" t="s">
        <v>232</v>
      </c>
      <c r="T4410">
        <v>870.48</v>
      </c>
      <c r="U4410" t="s">
        <v>2759</v>
      </c>
      <c r="V4410" t="s">
        <v>2330</v>
      </c>
      <c r="W4410" t="s">
        <v>10513</v>
      </c>
      <c r="X4410" t="s">
        <v>10407</v>
      </c>
      <c r="Y4410" t="s">
        <v>921</v>
      </c>
      <c r="Z4410" t="s">
        <v>2333</v>
      </c>
      <c r="AA4410" t="s">
        <v>2334</v>
      </c>
      <c r="AB4410">
        <v>6</v>
      </c>
      <c r="AC4410">
        <v>85.72</v>
      </c>
      <c r="AD4410">
        <v>33.340000000000003</v>
      </c>
      <c r="AE4410">
        <v>25</v>
      </c>
      <c r="AF4410" t="s">
        <v>98</v>
      </c>
      <c r="AG4410" t="s">
        <v>2934</v>
      </c>
      <c r="AH4410" t="s">
        <v>1154</v>
      </c>
      <c r="AI4410" t="s">
        <v>340</v>
      </c>
      <c r="AJ4410" t="s">
        <v>1265</v>
      </c>
      <c r="AK4410" t="s">
        <v>580</v>
      </c>
      <c r="AL4410" t="s">
        <v>1108</v>
      </c>
      <c r="AM4410" t="s">
        <v>3135</v>
      </c>
      <c r="AN4410">
        <v>-19</v>
      </c>
      <c r="AO4410">
        <v>0.5</v>
      </c>
      <c r="AP4410" t="s">
        <v>10514</v>
      </c>
      <c r="AQ4410" t="s">
        <v>8597</v>
      </c>
      <c r="AR4410" t="s">
        <v>1567</v>
      </c>
      <c r="AS4410" t="s">
        <v>1949</v>
      </c>
      <c r="AT4410" t="s">
        <v>2471</v>
      </c>
      <c r="AU4410" t="s">
        <v>136</v>
      </c>
      <c r="AV4410" t="s">
        <v>98</v>
      </c>
      <c r="AW4410" t="s">
        <v>98</v>
      </c>
      <c r="AX4410">
        <v>50.6</v>
      </c>
      <c r="AY4410">
        <v>49.41</v>
      </c>
      <c r="AZ4410" t="s">
        <v>523</v>
      </c>
      <c r="BA4410" t="s">
        <v>199</v>
      </c>
      <c r="BB4410" t="s">
        <v>196</v>
      </c>
      <c r="BC4410" t="s">
        <v>231</v>
      </c>
      <c r="BD4410" t="s">
        <v>385</v>
      </c>
      <c r="BE4410" t="s">
        <v>105</v>
      </c>
      <c r="BF4410">
        <v>1</v>
      </c>
      <c r="BG4410">
        <f>IF(Table1[[#This Row],[ft_score]]="0 - 0", 1, 0)</f>
        <v>0</v>
      </c>
      <c r="BH4410">
        <f t="shared" si="68"/>
        <v>0</v>
      </c>
    </row>
    <row r="4411" spans="1:60" x14ac:dyDescent="0.25">
      <c r="A4411" s="1">
        <v>7879</v>
      </c>
      <c r="B4411" t="s">
        <v>58</v>
      </c>
      <c r="C4411" t="s">
        <v>59</v>
      </c>
      <c r="D4411">
        <v>3</v>
      </c>
      <c r="E4411">
        <v>2</v>
      </c>
      <c r="F4411" t="s">
        <v>232</v>
      </c>
      <c r="G4411" t="s">
        <v>90</v>
      </c>
      <c r="H4411" t="s">
        <v>90</v>
      </c>
      <c r="I4411" t="s">
        <v>58</v>
      </c>
      <c r="J4411" t="s">
        <v>90</v>
      </c>
      <c r="K4411">
        <v>0</v>
      </c>
      <c r="L4411" t="s">
        <v>314</v>
      </c>
      <c r="M4411" t="s">
        <v>232</v>
      </c>
      <c r="N4411" t="s">
        <v>201</v>
      </c>
      <c r="O4411" t="s">
        <v>111</v>
      </c>
      <c r="P4411" t="s">
        <v>314</v>
      </c>
      <c r="Q4411" t="s">
        <v>314</v>
      </c>
      <c r="R4411" t="s">
        <v>233</v>
      </c>
      <c r="S4411" t="s">
        <v>232</v>
      </c>
      <c r="T4411">
        <v>44.88</v>
      </c>
      <c r="U4411" t="s">
        <v>6549</v>
      </c>
      <c r="V4411" t="s">
        <v>5397</v>
      </c>
      <c r="W4411" t="s">
        <v>10567</v>
      </c>
      <c r="X4411" t="s">
        <v>10407</v>
      </c>
      <c r="Y4411" t="s">
        <v>405</v>
      </c>
      <c r="Z4411" t="s">
        <v>5400</v>
      </c>
      <c r="AA4411" t="s">
        <v>5401</v>
      </c>
      <c r="AB4411">
        <v>5</v>
      </c>
      <c r="AC4411">
        <v>80</v>
      </c>
      <c r="AD4411">
        <v>60</v>
      </c>
      <c r="AE4411">
        <v>30</v>
      </c>
      <c r="AF4411" t="s">
        <v>3238</v>
      </c>
      <c r="AG4411" t="s">
        <v>3238</v>
      </c>
      <c r="AH4411" t="s">
        <v>3123</v>
      </c>
      <c r="AI4411" t="s">
        <v>1921</v>
      </c>
      <c r="AJ4411" t="s">
        <v>4296</v>
      </c>
      <c r="AK4411" t="s">
        <v>193</v>
      </c>
      <c r="AL4411" t="s">
        <v>1485</v>
      </c>
      <c r="AM4411" t="s">
        <v>5238</v>
      </c>
      <c r="AN4411">
        <v>-5</v>
      </c>
      <c r="AO4411">
        <v>5.5</v>
      </c>
      <c r="AP4411" t="s">
        <v>559</v>
      </c>
      <c r="AQ4411" t="s">
        <v>3023</v>
      </c>
      <c r="AR4411" t="s">
        <v>3023</v>
      </c>
      <c r="AS4411" t="s">
        <v>63</v>
      </c>
      <c r="AT4411" t="s">
        <v>1858</v>
      </c>
      <c r="AU4411" t="s">
        <v>1575</v>
      </c>
      <c r="AV4411" t="s">
        <v>1575</v>
      </c>
      <c r="AW4411" t="s">
        <v>2416</v>
      </c>
      <c r="AX4411">
        <v>35.58</v>
      </c>
      <c r="AY4411">
        <v>64.430000000000007</v>
      </c>
      <c r="AZ4411" t="s">
        <v>584</v>
      </c>
      <c r="BA4411" t="s">
        <v>562</v>
      </c>
      <c r="BB4411" t="s">
        <v>125</v>
      </c>
      <c r="BC4411" t="s">
        <v>198</v>
      </c>
      <c r="BD4411" t="s">
        <v>87</v>
      </c>
      <c r="BE4411" t="s">
        <v>456</v>
      </c>
      <c r="BF4411">
        <v>1</v>
      </c>
      <c r="BG4411">
        <f>IF(Table1[[#This Row],[ft_score]]="0 - 0", 1, 0)</f>
        <v>0</v>
      </c>
      <c r="BH4411">
        <f t="shared" si="68"/>
        <v>0</v>
      </c>
    </row>
    <row r="4412" spans="1:60" x14ac:dyDescent="0.25">
      <c r="A4412" s="1">
        <v>7880</v>
      </c>
      <c r="B4412" t="s">
        <v>58</v>
      </c>
      <c r="C4412" t="s">
        <v>110</v>
      </c>
      <c r="D4412">
        <v>3</v>
      </c>
      <c r="E4412">
        <v>2</v>
      </c>
      <c r="F4412" t="s">
        <v>232</v>
      </c>
      <c r="G4412" t="s">
        <v>90</v>
      </c>
      <c r="H4412" t="s">
        <v>90</v>
      </c>
      <c r="I4412" t="s">
        <v>58</v>
      </c>
      <c r="J4412" t="s">
        <v>90</v>
      </c>
      <c r="K4412">
        <v>0</v>
      </c>
      <c r="L4412" t="s">
        <v>111</v>
      </c>
      <c r="M4412" t="s">
        <v>232</v>
      </c>
      <c r="N4412" t="s">
        <v>111</v>
      </c>
      <c r="O4412" t="s">
        <v>111</v>
      </c>
      <c r="P4412" t="s">
        <v>111</v>
      </c>
      <c r="Q4412" t="s">
        <v>314</v>
      </c>
      <c r="R4412" t="s">
        <v>314</v>
      </c>
      <c r="S4412" t="s">
        <v>232</v>
      </c>
      <c r="T4412">
        <v>849.69</v>
      </c>
      <c r="U4412" t="s">
        <v>8440</v>
      </c>
      <c r="V4412" t="s">
        <v>9396</v>
      </c>
      <c r="W4412" t="s">
        <v>10568</v>
      </c>
      <c r="X4412" t="s">
        <v>10407</v>
      </c>
      <c r="Y4412" t="s">
        <v>405</v>
      </c>
      <c r="Z4412" t="s">
        <v>8096</v>
      </c>
      <c r="AA4412" t="s">
        <v>8097</v>
      </c>
      <c r="AB4412">
        <v>1</v>
      </c>
      <c r="AC4412">
        <v>100</v>
      </c>
      <c r="AD4412">
        <v>25</v>
      </c>
      <c r="AE4412">
        <v>25</v>
      </c>
      <c r="AF4412" t="s">
        <v>73</v>
      </c>
      <c r="AG4412" t="s">
        <v>63</v>
      </c>
      <c r="AH4412" t="s">
        <v>73</v>
      </c>
      <c r="AI4412" t="s">
        <v>1567</v>
      </c>
      <c r="AJ4412" t="s">
        <v>1567</v>
      </c>
      <c r="AK4412" t="s">
        <v>3778</v>
      </c>
      <c r="AL4412" t="s">
        <v>1567</v>
      </c>
      <c r="AM4412" t="s">
        <v>73</v>
      </c>
      <c r="AN4412">
        <v>1</v>
      </c>
      <c r="AO4412">
        <v>1.5</v>
      </c>
      <c r="AP4412" t="s">
        <v>1858</v>
      </c>
      <c r="AQ4412" t="s">
        <v>97</v>
      </c>
      <c r="AR4412" t="s">
        <v>97</v>
      </c>
      <c r="AS4412" t="s">
        <v>560</v>
      </c>
      <c r="AT4412" t="s">
        <v>63</v>
      </c>
      <c r="AU4412" t="s">
        <v>73</v>
      </c>
      <c r="AV4412" t="s">
        <v>73</v>
      </c>
      <c r="AW4412" t="s">
        <v>73</v>
      </c>
      <c r="AX4412">
        <v>53.57</v>
      </c>
      <c r="AY4412">
        <v>46.43</v>
      </c>
      <c r="AZ4412" t="s">
        <v>849</v>
      </c>
      <c r="BA4412" t="s">
        <v>197</v>
      </c>
      <c r="BB4412" t="s">
        <v>888</v>
      </c>
      <c r="BC4412" t="s">
        <v>423</v>
      </c>
      <c r="BD4412" t="s">
        <v>255</v>
      </c>
      <c r="BE4412" t="s">
        <v>424</v>
      </c>
      <c r="BF4412">
        <v>2</v>
      </c>
      <c r="BG4412">
        <f>IF(Table1[[#This Row],[ft_score]]="0 - 0", 1, 0)</f>
        <v>0</v>
      </c>
      <c r="BH4412">
        <f t="shared" si="68"/>
        <v>0</v>
      </c>
    </row>
    <row r="4413" spans="1:60" x14ac:dyDescent="0.25">
      <c r="A4413" s="1">
        <v>7957</v>
      </c>
      <c r="B4413" t="s">
        <v>58</v>
      </c>
      <c r="C4413" t="s">
        <v>148</v>
      </c>
      <c r="D4413">
        <v>3</v>
      </c>
      <c r="E4413">
        <v>2</v>
      </c>
      <c r="F4413" t="s">
        <v>232</v>
      </c>
      <c r="G4413" t="s">
        <v>90</v>
      </c>
      <c r="H4413" t="s">
        <v>90</v>
      </c>
      <c r="I4413" t="s">
        <v>58</v>
      </c>
      <c r="J4413" t="s">
        <v>58</v>
      </c>
      <c r="K4413">
        <v>0</v>
      </c>
      <c r="L4413" t="s">
        <v>111</v>
      </c>
      <c r="M4413" t="s">
        <v>232</v>
      </c>
      <c r="N4413" t="s">
        <v>60</v>
      </c>
      <c r="O4413" t="s">
        <v>111</v>
      </c>
      <c r="P4413" t="s">
        <v>111</v>
      </c>
      <c r="Q4413" t="s">
        <v>169</v>
      </c>
      <c r="R4413" t="s">
        <v>170</v>
      </c>
      <c r="S4413" t="s">
        <v>232</v>
      </c>
      <c r="T4413">
        <v>0.5</v>
      </c>
      <c r="U4413" t="s">
        <v>3118</v>
      </c>
      <c r="V4413" t="s">
        <v>3977</v>
      </c>
      <c r="W4413" t="s">
        <v>10685</v>
      </c>
      <c r="X4413" t="s">
        <v>10679</v>
      </c>
      <c r="Y4413" t="s">
        <v>1573</v>
      </c>
      <c r="Z4413" t="s">
        <v>3120</v>
      </c>
      <c r="AA4413" t="s">
        <v>3121</v>
      </c>
      <c r="AB4413">
        <v>28</v>
      </c>
      <c r="AC4413">
        <v>75</v>
      </c>
      <c r="AD4413">
        <v>43.75</v>
      </c>
      <c r="AE4413">
        <v>31.25</v>
      </c>
      <c r="AF4413" t="s">
        <v>73</v>
      </c>
      <c r="AG4413" t="s">
        <v>123</v>
      </c>
      <c r="AH4413" t="s">
        <v>2405</v>
      </c>
      <c r="AI4413" t="s">
        <v>3753</v>
      </c>
      <c r="AJ4413" t="s">
        <v>1756</v>
      </c>
      <c r="AK4413" t="s">
        <v>742</v>
      </c>
      <c r="AL4413" t="s">
        <v>5253</v>
      </c>
      <c r="AM4413" t="s">
        <v>7557</v>
      </c>
      <c r="AN4413">
        <v>-7</v>
      </c>
      <c r="AO4413">
        <v>3.5</v>
      </c>
      <c r="AP4413" t="s">
        <v>982</v>
      </c>
      <c r="AQ4413" t="s">
        <v>141</v>
      </c>
      <c r="AR4413" t="s">
        <v>73</v>
      </c>
      <c r="AS4413" t="s">
        <v>72</v>
      </c>
      <c r="AT4413" t="s">
        <v>141</v>
      </c>
      <c r="AU4413" t="s">
        <v>73</v>
      </c>
      <c r="AV4413" t="s">
        <v>123</v>
      </c>
      <c r="AW4413" t="s">
        <v>83</v>
      </c>
      <c r="AX4413">
        <v>46.28</v>
      </c>
      <c r="AY4413">
        <v>53.72</v>
      </c>
      <c r="AZ4413" t="s">
        <v>104</v>
      </c>
      <c r="BA4413" t="s">
        <v>144</v>
      </c>
      <c r="BB4413" t="s">
        <v>311</v>
      </c>
      <c r="BC4413" t="s">
        <v>198</v>
      </c>
      <c r="BD4413" t="s">
        <v>87</v>
      </c>
      <c r="BE4413" t="s">
        <v>456</v>
      </c>
      <c r="BF4413">
        <v>1</v>
      </c>
      <c r="BG4413">
        <f>IF(Table1[[#This Row],[ft_score]]="0 - 0", 1, 0)</f>
        <v>0</v>
      </c>
      <c r="BH4413">
        <f t="shared" si="68"/>
        <v>0</v>
      </c>
    </row>
    <row r="4414" spans="1:60" x14ac:dyDescent="0.25">
      <c r="A4414" s="1">
        <v>7976</v>
      </c>
      <c r="B4414" t="s">
        <v>58</v>
      </c>
      <c r="C4414" t="s">
        <v>59</v>
      </c>
      <c r="D4414">
        <v>3</v>
      </c>
      <c r="E4414">
        <v>2</v>
      </c>
      <c r="F4414" t="s">
        <v>232</v>
      </c>
      <c r="G4414" t="s">
        <v>58</v>
      </c>
      <c r="H4414" t="s">
        <v>58</v>
      </c>
      <c r="I4414" t="s">
        <v>58</v>
      </c>
      <c r="J4414" t="s">
        <v>58</v>
      </c>
      <c r="K4414">
        <v>0</v>
      </c>
      <c r="L4414" t="s">
        <v>169</v>
      </c>
      <c r="M4414" t="s">
        <v>232</v>
      </c>
      <c r="N4414" t="s">
        <v>64</v>
      </c>
      <c r="O4414" t="s">
        <v>60</v>
      </c>
      <c r="P4414" t="s">
        <v>169</v>
      </c>
      <c r="Q4414" t="s">
        <v>169</v>
      </c>
      <c r="R4414" t="s">
        <v>233</v>
      </c>
      <c r="S4414" t="s">
        <v>232</v>
      </c>
      <c r="T4414">
        <v>12174</v>
      </c>
      <c r="U4414" t="s">
        <v>7439</v>
      </c>
      <c r="V4414" t="s">
        <v>7087</v>
      </c>
      <c r="W4414" t="s">
        <v>10709</v>
      </c>
      <c r="X4414" t="s">
        <v>10679</v>
      </c>
      <c r="Y4414" t="s">
        <v>548</v>
      </c>
      <c r="Z4414" t="s">
        <v>6636</v>
      </c>
      <c r="AA4414" t="s">
        <v>6637</v>
      </c>
      <c r="AB4414">
        <v>3</v>
      </c>
      <c r="AC4414">
        <v>83.34</v>
      </c>
      <c r="AD4414">
        <v>66.67</v>
      </c>
      <c r="AE4414">
        <v>16.670000000000002</v>
      </c>
      <c r="AF4414" t="s">
        <v>63</v>
      </c>
      <c r="AG4414" t="s">
        <v>136</v>
      </c>
      <c r="AH4414" t="s">
        <v>72</v>
      </c>
      <c r="AI4414" t="s">
        <v>72</v>
      </c>
      <c r="AJ4414" t="s">
        <v>159</v>
      </c>
      <c r="AK4414" t="s">
        <v>83</v>
      </c>
      <c r="AL4414" t="s">
        <v>123</v>
      </c>
      <c r="AM4414" t="s">
        <v>123</v>
      </c>
      <c r="AN4414">
        <v>-22</v>
      </c>
      <c r="AO4414">
        <v>3</v>
      </c>
      <c r="AP4414" t="s">
        <v>5212</v>
      </c>
      <c r="AQ4414" t="s">
        <v>2471</v>
      </c>
      <c r="AR4414" t="s">
        <v>1949</v>
      </c>
      <c r="AS4414" t="s">
        <v>1949</v>
      </c>
      <c r="AT4414" t="s">
        <v>2471</v>
      </c>
      <c r="AU4414" t="s">
        <v>97</v>
      </c>
      <c r="AV4414" t="s">
        <v>136</v>
      </c>
      <c r="AW4414" t="s">
        <v>63</v>
      </c>
      <c r="AX4414">
        <v>56.25</v>
      </c>
      <c r="AY4414">
        <v>43.75</v>
      </c>
      <c r="AZ4414" t="s">
        <v>446</v>
      </c>
      <c r="BA4414" t="s">
        <v>311</v>
      </c>
      <c r="BB4414" t="s">
        <v>506</v>
      </c>
      <c r="BC4414" t="s">
        <v>197</v>
      </c>
      <c r="BD4414" t="s">
        <v>198</v>
      </c>
      <c r="BE4414" t="s">
        <v>849</v>
      </c>
      <c r="BF4414">
        <v>1</v>
      </c>
      <c r="BG4414">
        <f>IF(Table1[[#This Row],[ft_score]]="0 - 0", 1, 0)</f>
        <v>0</v>
      </c>
      <c r="BH4414">
        <f t="shared" si="68"/>
        <v>0</v>
      </c>
    </row>
    <row r="4415" spans="1:60" x14ac:dyDescent="0.25">
      <c r="A4415" s="1">
        <v>7977</v>
      </c>
      <c r="B4415" t="s">
        <v>58</v>
      </c>
      <c r="C4415" t="s">
        <v>650</v>
      </c>
      <c r="D4415">
        <v>3</v>
      </c>
      <c r="E4415">
        <v>2</v>
      </c>
      <c r="F4415" t="s">
        <v>232</v>
      </c>
      <c r="G4415" t="s">
        <v>58</v>
      </c>
      <c r="H4415" t="s">
        <v>58</v>
      </c>
      <c r="I4415" t="s">
        <v>58</v>
      </c>
      <c r="J4415" t="s">
        <v>58</v>
      </c>
      <c r="K4415">
        <v>0</v>
      </c>
      <c r="L4415" t="s">
        <v>352</v>
      </c>
      <c r="M4415" t="s">
        <v>232</v>
      </c>
      <c r="N4415" t="s">
        <v>64</v>
      </c>
      <c r="O4415" t="s">
        <v>201</v>
      </c>
      <c r="P4415" t="s">
        <v>352</v>
      </c>
      <c r="Q4415" t="s">
        <v>352</v>
      </c>
      <c r="R4415" t="s">
        <v>314</v>
      </c>
      <c r="S4415" t="s">
        <v>232</v>
      </c>
      <c r="T4415">
        <v>0</v>
      </c>
      <c r="U4415" t="s">
        <v>4464</v>
      </c>
      <c r="V4415" t="s">
        <v>4461</v>
      </c>
      <c r="W4415" t="s">
        <v>10710</v>
      </c>
      <c r="X4415" t="s">
        <v>10679</v>
      </c>
      <c r="Y4415" t="s">
        <v>548</v>
      </c>
      <c r="Z4415" t="s">
        <v>4117</v>
      </c>
      <c r="AA4415" t="s">
        <v>4118</v>
      </c>
      <c r="AB4415">
        <v>5</v>
      </c>
      <c r="AC4415">
        <v>65</v>
      </c>
      <c r="AD4415">
        <v>30</v>
      </c>
      <c r="AE4415">
        <v>30</v>
      </c>
      <c r="AF4415" t="s">
        <v>3238</v>
      </c>
      <c r="AG4415" t="s">
        <v>5429</v>
      </c>
      <c r="AH4415" t="s">
        <v>3394</v>
      </c>
      <c r="AI4415" t="s">
        <v>8383</v>
      </c>
      <c r="AJ4415" t="s">
        <v>1227</v>
      </c>
      <c r="AK4415" t="s">
        <v>8695</v>
      </c>
      <c r="AL4415" t="s">
        <v>3394</v>
      </c>
      <c r="AM4415" t="s">
        <v>1567</v>
      </c>
      <c r="AN4415">
        <v>2</v>
      </c>
      <c r="AO4415">
        <v>-6</v>
      </c>
      <c r="AP4415" t="s">
        <v>1938</v>
      </c>
      <c r="AQ4415" t="s">
        <v>97</v>
      </c>
      <c r="AR4415" t="s">
        <v>1949</v>
      </c>
      <c r="AS4415" t="s">
        <v>560</v>
      </c>
      <c r="AT4415" t="s">
        <v>63</v>
      </c>
      <c r="AU4415" t="s">
        <v>7714</v>
      </c>
      <c r="AV4415" t="s">
        <v>2416</v>
      </c>
      <c r="AW4415" t="s">
        <v>63</v>
      </c>
      <c r="AX4415">
        <v>37.799999999999997</v>
      </c>
      <c r="AY4415">
        <v>62.2</v>
      </c>
      <c r="AZ4415" t="s">
        <v>112</v>
      </c>
      <c r="BA4415" t="s">
        <v>694</v>
      </c>
      <c r="BB4415" t="s">
        <v>285</v>
      </c>
      <c r="BC4415" t="s">
        <v>197</v>
      </c>
      <c r="BD4415" t="s">
        <v>198</v>
      </c>
      <c r="BE4415" t="s">
        <v>849</v>
      </c>
      <c r="BF4415">
        <v>2</v>
      </c>
      <c r="BG4415">
        <f>IF(Table1[[#This Row],[ft_score]]="0 - 0", 1, 0)</f>
        <v>0</v>
      </c>
      <c r="BH4415">
        <f t="shared" si="68"/>
        <v>0</v>
      </c>
    </row>
    <row r="4416" spans="1:60" x14ac:dyDescent="0.25">
      <c r="A4416" s="1">
        <v>8098</v>
      </c>
      <c r="B4416" t="s">
        <v>58</v>
      </c>
      <c r="C4416" t="s">
        <v>636</v>
      </c>
      <c r="D4416">
        <v>3</v>
      </c>
      <c r="E4416">
        <v>2</v>
      </c>
      <c r="F4416" t="s">
        <v>232</v>
      </c>
      <c r="G4416" t="s">
        <v>90</v>
      </c>
      <c r="H4416" t="s">
        <v>90</v>
      </c>
      <c r="I4416" t="s">
        <v>58</v>
      </c>
      <c r="J4416" t="s">
        <v>58</v>
      </c>
      <c r="K4416">
        <v>0</v>
      </c>
      <c r="L4416" t="s">
        <v>314</v>
      </c>
      <c r="M4416" t="s">
        <v>232</v>
      </c>
      <c r="N4416">
        <v>0</v>
      </c>
      <c r="O4416" t="s">
        <v>201</v>
      </c>
      <c r="P4416" t="s">
        <v>314</v>
      </c>
      <c r="Q4416" t="s">
        <v>314</v>
      </c>
      <c r="R4416" t="s">
        <v>314</v>
      </c>
      <c r="S4416" t="s">
        <v>232</v>
      </c>
      <c r="T4416">
        <v>174.73</v>
      </c>
      <c r="U4416" t="s">
        <v>507</v>
      </c>
      <c r="V4416" t="s">
        <v>516</v>
      </c>
      <c r="W4416" t="s">
        <v>10891</v>
      </c>
      <c r="X4416" t="s">
        <v>10781</v>
      </c>
      <c r="Y4416" t="s">
        <v>486</v>
      </c>
      <c r="Z4416" t="s">
        <v>487</v>
      </c>
      <c r="AA4416" t="s">
        <v>488</v>
      </c>
      <c r="AB4416">
        <v>30</v>
      </c>
      <c r="AC4416">
        <v>81.25</v>
      </c>
      <c r="AD4416">
        <v>68.75</v>
      </c>
      <c r="AE4416">
        <v>50</v>
      </c>
      <c r="AF4416" t="s">
        <v>72</v>
      </c>
      <c r="AG4416" t="s">
        <v>123</v>
      </c>
      <c r="AH4416" t="s">
        <v>8765</v>
      </c>
      <c r="AI4416" t="s">
        <v>1186</v>
      </c>
      <c r="AJ4416" t="s">
        <v>1186</v>
      </c>
      <c r="AK4416" t="s">
        <v>541</v>
      </c>
      <c r="AL4416" t="s">
        <v>4093</v>
      </c>
      <c r="AM4416" t="s">
        <v>7694</v>
      </c>
      <c r="AN4416">
        <v>-3</v>
      </c>
      <c r="AO4416">
        <v>0.5</v>
      </c>
      <c r="AP4416" t="s">
        <v>10892</v>
      </c>
      <c r="AQ4416" t="s">
        <v>97</v>
      </c>
      <c r="AR4416" t="s">
        <v>97</v>
      </c>
      <c r="AS4416" t="s">
        <v>141</v>
      </c>
      <c r="AT4416" t="s">
        <v>73</v>
      </c>
      <c r="AU4416" t="s">
        <v>82</v>
      </c>
      <c r="AV4416" t="s">
        <v>123</v>
      </c>
      <c r="AW4416" t="s">
        <v>83</v>
      </c>
      <c r="AX4416">
        <v>48.13</v>
      </c>
      <c r="AY4416">
        <v>51.88</v>
      </c>
      <c r="AZ4416" t="s">
        <v>422</v>
      </c>
      <c r="BA4416" t="s">
        <v>268</v>
      </c>
      <c r="BB4416" t="s">
        <v>86</v>
      </c>
      <c r="BC4416" t="s">
        <v>455</v>
      </c>
      <c r="BD4416" t="s">
        <v>197</v>
      </c>
      <c r="BE4416" t="s">
        <v>456</v>
      </c>
      <c r="BF4416">
        <v>1</v>
      </c>
      <c r="BG4416">
        <f>IF(Table1[[#This Row],[ft_score]]="0 - 0", 1, 0)</f>
        <v>0</v>
      </c>
      <c r="BH4416">
        <f t="shared" si="68"/>
        <v>0</v>
      </c>
    </row>
    <row r="4417" spans="1:60" x14ac:dyDescent="0.25">
      <c r="A4417" s="1">
        <v>8114</v>
      </c>
      <c r="B4417" t="s">
        <v>58</v>
      </c>
      <c r="C4417" t="s">
        <v>59</v>
      </c>
      <c r="D4417">
        <v>3</v>
      </c>
      <c r="E4417">
        <v>2</v>
      </c>
      <c r="F4417" t="s">
        <v>232</v>
      </c>
      <c r="G4417" t="s">
        <v>90</v>
      </c>
      <c r="H4417" t="s">
        <v>90</v>
      </c>
      <c r="I4417" t="s">
        <v>58</v>
      </c>
      <c r="J4417" t="s">
        <v>58</v>
      </c>
      <c r="K4417">
        <v>0</v>
      </c>
      <c r="L4417" t="s">
        <v>111</v>
      </c>
      <c r="M4417" t="s">
        <v>232</v>
      </c>
      <c r="N4417">
        <v>0</v>
      </c>
      <c r="O4417" t="s">
        <v>60</v>
      </c>
      <c r="P4417" t="s">
        <v>111</v>
      </c>
      <c r="Q4417" t="s">
        <v>314</v>
      </c>
      <c r="R4417" t="s">
        <v>233</v>
      </c>
      <c r="S4417" t="s">
        <v>232</v>
      </c>
      <c r="T4417">
        <v>147.59</v>
      </c>
      <c r="U4417" t="s">
        <v>496</v>
      </c>
      <c r="V4417" t="s">
        <v>484</v>
      </c>
      <c r="W4417" t="s">
        <v>10915</v>
      </c>
      <c r="X4417" t="s">
        <v>10781</v>
      </c>
      <c r="Y4417" t="s">
        <v>486</v>
      </c>
      <c r="Z4417" t="s">
        <v>487</v>
      </c>
      <c r="AA4417" t="s">
        <v>488</v>
      </c>
      <c r="AB4417">
        <v>30</v>
      </c>
      <c r="AC4417">
        <v>81.25</v>
      </c>
      <c r="AD4417">
        <v>68.75</v>
      </c>
      <c r="AE4417">
        <v>43.75</v>
      </c>
      <c r="AF4417" t="s">
        <v>123</v>
      </c>
      <c r="AG4417" t="s">
        <v>72</v>
      </c>
      <c r="AH4417" t="s">
        <v>2525</v>
      </c>
      <c r="AI4417" t="s">
        <v>266</v>
      </c>
      <c r="AJ4417" t="s">
        <v>1538</v>
      </c>
      <c r="AK4417" t="s">
        <v>1812</v>
      </c>
      <c r="AL4417" t="s">
        <v>2882</v>
      </c>
      <c r="AM4417" t="s">
        <v>610</v>
      </c>
      <c r="AN4417">
        <v>-10</v>
      </c>
      <c r="AO4417">
        <v>4</v>
      </c>
      <c r="AP4417" t="s">
        <v>9185</v>
      </c>
      <c r="AQ4417" t="s">
        <v>82</v>
      </c>
      <c r="AR4417" t="s">
        <v>81</v>
      </c>
      <c r="AS4417" t="s">
        <v>82</v>
      </c>
      <c r="AT4417" t="s">
        <v>97</v>
      </c>
      <c r="AU4417" t="s">
        <v>97</v>
      </c>
      <c r="AV4417" t="s">
        <v>73</v>
      </c>
      <c r="AW4417" t="s">
        <v>83</v>
      </c>
      <c r="AX4417">
        <v>39.53</v>
      </c>
      <c r="AY4417">
        <v>60.48</v>
      </c>
      <c r="AZ4417" t="s">
        <v>230</v>
      </c>
      <c r="BA4417" t="s">
        <v>454</v>
      </c>
      <c r="BB4417" t="s">
        <v>268</v>
      </c>
      <c r="BC4417" t="s">
        <v>198</v>
      </c>
      <c r="BD4417" t="s">
        <v>87</v>
      </c>
      <c r="BE4417" t="s">
        <v>456</v>
      </c>
      <c r="BF4417">
        <v>1</v>
      </c>
      <c r="BG4417">
        <f>IF(Table1[[#This Row],[ft_score]]="0 - 0", 1, 0)</f>
        <v>0</v>
      </c>
      <c r="BH4417">
        <f t="shared" si="68"/>
        <v>0</v>
      </c>
    </row>
    <row r="4418" spans="1:60" x14ac:dyDescent="0.25">
      <c r="A4418" s="1">
        <v>8130</v>
      </c>
      <c r="B4418" t="s">
        <v>58</v>
      </c>
      <c r="C4418" t="s">
        <v>110</v>
      </c>
      <c r="D4418">
        <v>3</v>
      </c>
      <c r="E4418">
        <v>2</v>
      </c>
      <c r="F4418" t="s">
        <v>232</v>
      </c>
      <c r="G4418" t="s">
        <v>90</v>
      </c>
      <c r="H4418" t="s">
        <v>90</v>
      </c>
      <c r="I4418" t="s">
        <v>58</v>
      </c>
      <c r="J4418" t="s">
        <v>90</v>
      </c>
      <c r="K4418">
        <v>0</v>
      </c>
      <c r="L4418" t="s">
        <v>150</v>
      </c>
      <c r="M4418" t="s">
        <v>232</v>
      </c>
      <c r="N4418" t="s">
        <v>64</v>
      </c>
      <c r="O4418" t="s">
        <v>150</v>
      </c>
      <c r="P4418" t="s">
        <v>150</v>
      </c>
      <c r="Q4418" t="s">
        <v>272</v>
      </c>
      <c r="R4418" t="s">
        <v>170</v>
      </c>
      <c r="S4418" t="s">
        <v>232</v>
      </c>
      <c r="T4418">
        <v>193.96</v>
      </c>
      <c r="U4418" t="s">
        <v>2542</v>
      </c>
      <c r="V4418" t="s">
        <v>878</v>
      </c>
      <c r="W4418" t="s">
        <v>10942</v>
      </c>
      <c r="X4418" t="s">
        <v>10919</v>
      </c>
      <c r="Y4418" t="s">
        <v>833</v>
      </c>
      <c r="Z4418" t="s">
        <v>880</v>
      </c>
      <c r="AA4418" t="s">
        <v>881</v>
      </c>
      <c r="AB4418">
        <v>29</v>
      </c>
      <c r="AC4418">
        <v>81.25</v>
      </c>
      <c r="AD4418">
        <v>75</v>
      </c>
      <c r="AE4418">
        <v>50</v>
      </c>
      <c r="AF4418" t="s">
        <v>123</v>
      </c>
      <c r="AG4418" t="s">
        <v>63</v>
      </c>
      <c r="AH4418" t="s">
        <v>1192</v>
      </c>
      <c r="AI4418" t="s">
        <v>4607</v>
      </c>
      <c r="AJ4418" t="s">
        <v>3061</v>
      </c>
      <c r="AK4418" t="s">
        <v>2737</v>
      </c>
      <c r="AL4418" t="s">
        <v>2234</v>
      </c>
      <c r="AM4418" t="s">
        <v>9112</v>
      </c>
      <c r="AN4418">
        <v>-12</v>
      </c>
      <c r="AO4418">
        <v>2</v>
      </c>
      <c r="AP4418" t="s">
        <v>7946</v>
      </c>
      <c r="AQ4418" t="s">
        <v>82</v>
      </c>
      <c r="AR4418" t="s">
        <v>81</v>
      </c>
      <c r="AS4418" t="s">
        <v>73</v>
      </c>
      <c r="AT4418" t="s">
        <v>141</v>
      </c>
      <c r="AU4418" t="s">
        <v>82</v>
      </c>
      <c r="AV4418" t="s">
        <v>123</v>
      </c>
      <c r="AW4418" t="s">
        <v>63</v>
      </c>
      <c r="AX4418">
        <v>37.22</v>
      </c>
      <c r="AY4418">
        <v>62.78</v>
      </c>
      <c r="AZ4418" t="s">
        <v>195</v>
      </c>
      <c r="BA4418" t="s">
        <v>888</v>
      </c>
      <c r="BB4418" t="s">
        <v>147</v>
      </c>
      <c r="BC4418" t="s">
        <v>231</v>
      </c>
      <c r="BD4418" t="s">
        <v>349</v>
      </c>
      <c r="BE4418" t="s">
        <v>298</v>
      </c>
      <c r="BF4418">
        <v>1</v>
      </c>
      <c r="BG4418">
        <f>IF(Table1[[#This Row],[ft_score]]="0 - 0", 1, 0)</f>
        <v>0</v>
      </c>
      <c r="BH4418">
        <f t="shared" ref="BH4418:BH4481" si="69">IF(D4418=E4418, 1, 0)</f>
        <v>0</v>
      </c>
    </row>
    <row r="4419" spans="1:60" hidden="1" x14ac:dyDescent="0.25">
      <c r="A4419" s="1">
        <v>8158</v>
      </c>
      <c r="B4419" t="s">
        <v>58</v>
      </c>
      <c r="C4419" t="s">
        <v>650</v>
      </c>
      <c r="D4419">
        <v>3</v>
      </c>
      <c r="E4419">
        <v>2</v>
      </c>
      <c r="F4419" t="s">
        <v>232</v>
      </c>
      <c r="G4419" t="s">
        <v>90</v>
      </c>
      <c r="H4419" t="s">
        <v>90</v>
      </c>
      <c r="I4419" t="s">
        <v>58</v>
      </c>
      <c r="J4419" t="s">
        <v>90</v>
      </c>
      <c r="K4419">
        <v>0</v>
      </c>
      <c r="L4419" t="s">
        <v>201</v>
      </c>
      <c r="M4419" t="s">
        <v>232</v>
      </c>
      <c r="N4419" t="s">
        <v>64</v>
      </c>
      <c r="O4419" t="s">
        <v>64</v>
      </c>
      <c r="P4419" t="s">
        <v>201</v>
      </c>
      <c r="Q4419" t="s">
        <v>352</v>
      </c>
      <c r="R4419" t="s">
        <v>233</v>
      </c>
      <c r="S4419" t="s">
        <v>232</v>
      </c>
      <c r="T4419">
        <v>13.58</v>
      </c>
      <c r="U4419" t="s">
        <v>6661</v>
      </c>
      <c r="V4419" t="s">
        <v>7579</v>
      </c>
      <c r="W4419" t="s">
        <v>10981</v>
      </c>
      <c r="X4419" t="s">
        <v>10919</v>
      </c>
      <c r="Y4419" t="s">
        <v>951</v>
      </c>
      <c r="Z4419" t="s">
        <v>6664</v>
      </c>
      <c r="AA4419" t="s">
        <v>6665</v>
      </c>
      <c r="AB4419">
        <v>3</v>
      </c>
      <c r="AC4419">
        <v>83.34</v>
      </c>
      <c r="AD4419">
        <v>83.34</v>
      </c>
      <c r="AE4419">
        <v>66.67</v>
      </c>
      <c r="AF4419" t="s">
        <v>136</v>
      </c>
      <c r="AG4419" t="s">
        <v>136</v>
      </c>
      <c r="AH4419" t="s">
        <v>3362</v>
      </c>
      <c r="AI4419" t="s">
        <v>1354</v>
      </c>
      <c r="AJ4419" t="s">
        <v>3362</v>
      </c>
      <c r="AK4419" t="s">
        <v>3362</v>
      </c>
      <c r="AL4419" t="s">
        <v>2343</v>
      </c>
      <c r="AM4419" t="s">
        <v>10982</v>
      </c>
      <c r="AN4419">
        <v>10</v>
      </c>
      <c r="AO4419">
        <v>-7</v>
      </c>
      <c r="AP4419" t="s">
        <v>257</v>
      </c>
      <c r="AQ4419" t="s">
        <v>1949</v>
      </c>
      <c r="AR4419" t="s">
        <v>2471</v>
      </c>
      <c r="AS4419" t="s">
        <v>2471</v>
      </c>
      <c r="AT4419" t="s">
        <v>1949</v>
      </c>
      <c r="AU4419" t="s">
        <v>97</v>
      </c>
      <c r="AV4419" t="s">
        <v>136</v>
      </c>
      <c r="AW4419" t="s">
        <v>136</v>
      </c>
      <c r="AX4419">
        <v>48.18</v>
      </c>
      <c r="AY4419">
        <v>51.82</v>
      </c>
      <c r="AZ4419" t="s">
        <v>166</v>
      </c>
      <c r="BA4419" t="s">
        <v>166</v>
      </c>
      <c r="BB4419" t="s">
        <v>166</v>
      </c>
      <c r="BC4419" t="s">
        <v>166</v>
      </c>
      <c r="BD4419" t="s">
        <v>166</v>
      </c>
      <c r="BE4419" t="s">
        <v>166</v>
      </c>
      <c r="BF4419" t="s">
        <v>58</v>
      </c>
      <c r="BG4419">
        <f>IF(Table1[[#This Row],[ft_score]]="0 - 0", 1, 0)</f>
        <v>0</v>
      </c>
      <c r="BH4419">
        <f t="shared" si="69"/>
        <v>0</v>
      </c>
    </row>
    <row r="4420" spans="1:60" x14ac:dyDescent="0.25">
      <c r="A4420" s="1">
        <v>8161</v>
      </c>
      <c r="B4420" t="s">
        <v>5152</v>
      </c>
      <c r="C4420" t="s">
        <v>59</v>
      </c>
      <c r="D4420">
        <v>3</v>
      </c>
      <c r="E4420">
        <v>2</v>
      </c>
      <c r="F4420" t="s">
        <v>232</v>
      </c>
      <c r="G4420">
        <v>-1</v>
      </c>
      <c r="H4420">
        <v>23</v>
      </c>
      <c r="I4420" t="s">
        <v>61</v>
      </c>
      <c r="J4420" t="s">
        <v>214</v>
      </c>
      <c r="K4420">
        <v>3</v>
      </c>
      <c r="L4420" t="s">
        <v>60</v>
      </c>
      <c r="M4420" t="s">
        <v>232</v>
      </c>
      <c r="N4420" t="s">
        <v>64</v>
      </c>
      <c r="O4420" t="s">
        <v>64</v>
      </c>
      <c r="P4420" t="s">
        <v>60</v>
      </c>
      <c r="Q4420" t="s">
        <v>314</v>
      </c>
      <c r="R4420" t="s">
        <v>314</v>
      </c>
      <c r="S4420" t="s">
        <v>232</v>
      </c>
      <c r="T4420">
        <v>114.26</v>
      </c>
      <c r="U4420" t="s">
        <v>9361</v>
      </c>
      <c r="V4420" t="s">
        <v>6260</v>
      </c>
      <c r="W4420" t="s">
        <v>10985</v>
      </c>
      <c r="X4420" t="s">
        <v>10919</v>
      </c>
      <c r="Y4420" t="s">
        <v>951</v>
      </c>
      <c r="Z4420" t="s">
        <v>4698</v>
      </c>
      <c r="AA4420" t="s">
        <v>4699</v>
      </c>
      <c r="AB4420">
        <v>6</v>
      </c>
      <c r="AC4420">
        <v>75</v>
      </c>
      <c r="AD4420">
        <v>58.34</v>
      </c>
      <c r="AE4420">
        <v>33.340000000000003</v>
      </c>
      <c r="AF4420" t="s">
        <v>136</v>
      </c>
      <c r="AG4420" t="s">
        <v>136</v>
      </c>
      <c r="AH4420" t="s">
        <v>1812</v>
      </c>
      <c r="AI4420" t="s">
        <v>2763</v>
      </c>
      <c r="AJ4420" t="s">
        <v>4658</v>
      </c>
      <c r="AK4420" t="s">
        <v>3343</v>
      </c>
      <c r="AL4420" t="s">
        <v>580</v>
      </c>
      <c r="AM4420" t="s">
        <v>1227</v>
      </c>
      <c r="AN4420">
        <v>12</v>
      </c>
      <c r="AO4420">
        <v>3</v>
      </c>
      <c r="AP4420" t="s">
        <v>602</v>
      </c>
      <c r="AQ4420" t="s">
        <v>136</v>
      </c>
      <c r="AR4420" t="s">
        <v>2471</v>
      </c>
      <c r="AS4420" t="s">
        <v>1949</v>
      </c>
      <c r="AT4420" t="s">
        <v>2471</v>
      </c>
      <c r="AU4420" t="s">
        <v>4355</v>
      </c>
      <c r="AV4420" t="s">
        <v>136</v>
      </c>
      <c r="AW4420" t="s">
        <v>63</v>
      </c>
      <c r="AX4420">
        <v>49.65</v>
      </c>
      <c r="AY4420">
        <v>50.36</v>
      </c>
      <c r="AZ4420" t="s">
        <v>347</v>
      </c>
      <c r="BA4420" t="s">
        <v>683</v>
      </c>
      <c r="BB4420" t="s">
        <v>299</v>
      </c>
      <c r="BC4420" t="s">
        <v>255</v>
      </c>
      <c r="BD4420" t="s">
        <v>423</v>
      </c>
      <c r="BE4420" t="s">
        <v>256</v>
      </c>
      <c r="BF4420">
        <v>1</v>
      </c>
      <c r="BG4420">
        <f>IF(Table1[[#This Row],[ft_score]]="0 - 0", 1, 0)</f>
        <v>0</v>
      </c>
      <c r="BH4420">
        <f t="shared" si="69"/>
        <v>0</v>
      </c>
    </row>
    <row r="4421" spans="1:60" hidden="1" x14ac:dyDescent="0.25">
      <c r="A4421" s="1">
        <v>8254</v>
      </c>
      <c r="B4421" t="s">
        <v>58</v>
      </c>
      <c r="C4421" t="s">
        <v>59</v>
      </c>
      <c r="D4421">
        <v>3</v>
      </c>
      <c r="E4421">
        <v>2</v>
      </c>
      <c r="F4421" t="s">
        <v>232</v>
      </c>
      <c r="G4421" t="s">
        <v>90</v>
      </c>
      <c r="H4421" t="s">
        <v>90</v>
      </c>
      <c r="I4421" t="s">
        <v>58</v>
      </c>
      <c r="J4421" t="s">
        <v>90</v>
      </c>
      <c r="K4421">
        <v>0</v>
      </c>
      <c r="L4421" t="s">
        <v>352</v>
      </c>
      <c r="M4421" t="s">
        <v>232</v>
      </c>
      <c r="N4421" t="s">
        <v>64</v>
      </c>
      <c r="O4421" t="s">
        <v>201</v>
      </c>
      <c r="P4421" t="s">
        <v>352</v>
      </c>
      <c r="Q4421" t="s">
        <v>314</v>
      </c>
      <c r="R4421" t="s">
        <v>314</v>
      </c>
      <c r="S4421" t="s">
        <v>232</v>
      </c>
      <c r="T4421">
        <v>2288.48</v>
      </c>
      <c r="U4421" t="s">
        <v>7321</v>
      </c>
      <c r="V4421" t="s">
        <v>4901</v>
      </c>
      <c r="W4421" t="s">
        <v>11098</v>
      </c>
      <c r="X4421" t="s">
        <v>10919</v>
      </c>
      <c r="Y4421" t="s">
        <v>405</v>
      </c>
      <c r="Z4421" t="s">
        <v>4720</v>
      </c>
      <c r="AA4421" t="s">
        <v>4721</v>
      </c>
      <c r="AB4421">
        <v>6</v>
      </c>
      <c r="AC4421">
        <v>75</v>
      </c>
      <c r="AD4421">
        <v>50</v>
      </c>
      <c r="AE4421">
        <v>41.67</v>
      </c>
      <c r="AF4421" t="s">
        <v>63</v>
      </c>
      <c r="AG4421" t="s">
        <v>73</v>
      </c>
      <c r="AH4421" t="s">
        <v>1771</v>
      </c>
      <c r="AI4421" t="s">
        <v>1771</v>
      </c>
      <c r="AJ4421" t="s">
        <v>3400</v>
      </c>
      <c r="AK4421" t="s">
        <v>2972</v>
      </c>
      <c r="AL4421" t="s">
        <v>295</v>
      </c>
      <c r="AM4421" t="s">
        <v>1407</v>
      </c>
      <c r="AN4421">
        <v>2</v>
      </c>
      <c r="AO4421">
        <v>3</v>
      </c>
      <c r="AP4421" t="s">
        <v>141</v>
      </c>
      <c r="AQ4421" t="s">
        <v>97</v>
      </c>
      <c r="AR4421" t="s">
        <v>97</v>
      </c>
      <c r="AS4421" t="s">
        <v>97</v>
      </c>
      <c r="AT4421" t="s">
        <v>97</v>
      </c>
      <c r="AU4421" t="s">
        <v>97</v>
      </c>
      <c r="AV4421" t="s">
        <v>98</v>
      </c>
      <c r="AW4421" t="s">
        <v>98</v>
      </c>
      <c r="AX4421">
        <v>53.14</v>
      </c>
      <c r="AY4421">
        <v>46.87</v>
      </c>
      <c r="AZ4421" t="s">
        <v>166</v>
      </c>
      <c r="BA4421" t="s">
        <v>166</v>
      </c>
      <c r="BB4421" t="s">
        <v>166</v>
      </c>
      <c r="BC4421" t="s">
        <v>166</v>
      </c>
      <c r="BD4421" t="s">
        <v>166</v>
      </c>
      <c r="BE4421" t="s">
        <v>166</v>
      </c>
      <c r="BF4421" t="s">
        <v>58</v>
      </c>
      <c r="BG4421">
        <f>IF(Table1[[#This Row],[ft_score]]="0 - 0", 1, 0)</f>
        <v>0</v>
      </c>
      <c r="BH4421">
        <f t="shared" si="69"/>
        <v>0</v>
      </c>
    </row>
    <row r="4422" spans="1:60" x14ac:dyDescent="0.25">
      <c r="A4422" s="1">
        <v>8284</v>
      </c>
      <c r="B4422" t="s">
        <v>58</v>
      </c>
      <c r="C4422" t="s">
        <v>636</v>
      </c>
      <c r="D4422">
        <v>3</v>
      </c>
      <c r="E4422">
        <v>2</v>
      </c>
      <c r="F4422" t="s">
        <v>232</v>
      </c>
      <c r="G4422" t="s">
        <v>90</v>
      </c>
      <c r="H4422" t="s">
        <v>90</v>
      </c>
      <c r="I4422" t="s">
        <v>58</v>
      </c>
      <c r="J4422" t="s">
        <v>90</v>
      </c>
      <c r="K4422">
        <v>0</v>
      </c>
      <c r="L4422" t="s">
        <v>60</v>
      </c>
      <c r="M4422" t="s">
        <v>232</v>
      </c>
      <c r="N4422" t="s">
        <v>64</v>
      </c>
      <c r="O4422" t="s">
        <v>64</v>
      </c>
      <c r="P4422" t="s">
        <v>60</v>
      </c>
      <c r="Q4422" t="s">
        <v>60</v>
      </c>
      <c r="R4422" t="s">
        <v>169</v>
      </c>
      <c r="S4422" t="s">
        <v>232</v>
      </c>
      <c r="T4422">
        <v>2153.2600000000002</v>
      </c>
      <c r="U4422" t="s">
        <v>5044</v>
      </c>
      <c r="V4422" t="s">
        <v>5900</v>
      </c>
      <c r="W4422" t="s">
        <v>11135</v>
      </c>
      <c r="X4422" t="s">
        <v>10919</v>
      </c>
      <c r="Y4422" t="s">
        <v>1008</v>
      </c>
      <c r="Z4422" t="s">
        <v>4831</v>
      </c>
      <c r="AA4422" t="s">
        <v>4832</v>
      </c>
      <c r="AB4422">
        <v>5</v>
      </c>
      <c r="AC4422">
        <v>80</v>
      </c>
      <c r="AD4422">
        <v>50</v>
      </c>
      <c r="AE4422">
        <v>20</v>
      </c>
      <c r="AF4422" t="s">
        <v>63</v>
      </c>
      <c r="AG4422" t="s">
        <v>1575</v>
      </c>
      <c r="AH4422" t="s">
        <v>2890</v>
      </c>
      <c r="AI4422" t="s">
        <v>1651</v>
      </c>
      <c r="AJ4422" t="s">
        <v>5487</v>
      </c>
      <c r="AK4422" t="s">
        <v>1696</v>
      </c>
      <c r="AL4422" t="s">
        <v>4492</v>
      </c>
      <c r="AM4422" t="s">
        <v>1444</v>
      </c>
      <c r="AN4422">
        <v>-2</v>
      </c>
      <c r="AO4422">
        <v>5</v>
      </c>
      <c r="AP4422" t="s">
        <v>2489</v>
      </c>
      <c r="AQ4422" t="s">
        <v>1575</v>
      </c>
      <c r="AR4422" t="s">
        <v>2219</v>
      </c>
      <c r="AS4422" t="s">
        <v>3023</v>
      </c>
      <c r="AT4422" t="s">
        <v>3023</v>
      </c>
      <c r="AU4422" t="s">
        <v>3238</v>
      </c>
      <c r="AV4422" t="s">
        <v>2416</v>
      </c>
      <c r="AW4422" t="s">
        <v>63</v>
      </c>
      <c r="AX4422">
        <v>45.64</v>
      </c>
      <c r="AY4422">
        <v>54.37</v>
      </c>
      <c r="AZ4422" t="s">
        <v>561</v>
      </c>
      <c r="BA4422" t="s">
        <v>561</v>
      </c>
      <c r="BB4422" t="s">
        <v>125</v>
      </c>
      <c r="BC4422" t="s">
        <v>255</v>
      </c>
      <c r="BD4422" t="s">
        <v>423</v>
      </c>
      <c r="BE4422" t="s">
        <v>256</v>
      </c>
      <c r="BF4422">
        <v>2</v>
      </c>
      <c r="BG4422">
        <f>IF(Table1[[#This Row],[ft_score]]="0 - 0", 1, 0)</f>
        <v>0</v>
      </c>
      <c r="BH4422">
        <f t="shared" si="69"/>
        <v>0</v>
      </c>
    </row>
    <row r="4423" spans="1:60" hidden="1" x14ac:dyDescent="0.25">
      <c r="A4423" s="1">
        <v>8291</v>
      </c>
      <c r="B4423" t="s">
        <v>58</v>
      </c>
      <c r="C4423" t="s">
        <v>110</v>
      </c>
      <c r="D4423">
        <v>3</v>
      </c>
      <c r="E4423">
        <v>2</v>
      </c>
      <c r="F4423" t="s">
        <v>232</v>
      </c>
      <c r="G4423" t="s">
        <v>90</v>
      </c>
      <c r="H4423" t="s">
        <v>90</v>
      </c>
      <c r="I4423" t="s">
        <v>58</v>
      </c>
      <c r="J4423" t="s">
        <v>90</v>
      </c>
      <c r="K4423">
        <v>0</v>
      </c>
      <c r="L4423" t="s">
        <v>150</v>
      </c>
      <c r="M4423" t="s">
        <v>232</v>
      </c>
      <c r="N4423" t="s">
        <v>60</v>
      </c>
      <c r="O4423" t="s">
        <v>150</v>
      </c>
      <c r="P4423" t="s">
        <v>150</v>
      </c>
      <c r="Q4423" t="s">
        <v>169</v>
      </c>
      <c r="R4423" t="s">
        <v>169</v>
      </c>
      <c r="S4423" t="s">
        <v>232</v>
      </c>
      <c r="T4423">
        <v>976.47</v>
      </c>
      <c r="U4423" t="s">
        <v>5634</v>
      </c>
      <c r="V4423" t="s">
        <v>5832</v>
      </c>
      <c r="W4423" t="s">
        <v>11144</v>
      </c>
      <c r="X4423" t="s">
        <v>10919</v>
      </c>
      <c r="Y4423" t="s">
        <v>1008</v>
      </c>
      <c r="Z4423" t="s">
        <v>6844</v>
      </c>
      <c r="AA4423" t="s">
        <v>5637</v>
      </c>
      <c r="AB4423">
        <v>8</v>
      </c>
      <c r="AC4423">
        <v>87.5</v>
      </c>
      <c r="AD4423">
        <v>75</v>
      </c>
      <c r="AE4423">
        <v>37.5</v>
      </c>
      <c r="AF4423" t="s">
        <v>83</v>
      </c>
      <c r="AG4423" t="s">
        <v>72</v>
      </c>
      <c r="AH4423" t="s">
        <v>1679</v>
      </c>
      <c r="AI4423" t="s">
        <v>1083</v>
      </c>
      <c r="AJ4423" t="s">
        <v>3163</v>
      </c>
      <c r="AK4423" t="s">
        <v>1115</v>
      </c>
      <c r="AL4423" t="s">
        <v>4291</v>
      </c>
      <c r="AM4423" t="s">
        <v>971</v>
      </c>
      <c r="AN4423">
        <v>-1</v>
      </c>
      <c r="AO4423">
        <v>-10.5</v>
      </c>
      <c r="AP4423" t="s">
        <v>1000</v>
      </c>
      <c r="AQ4423" t="s">
        <v>81</v>
      </c>
      <c r="AR4423" t="s">
        <v>82</v>
      </c>
      <c r="AS4423" t="s">
        <v>97</v>
      </c>
      <c r="AT4423" t="s">
        <v>97</v>
      </c>
      <c r="AU4423" t="s">
        <v>116</v>
      </c>
      <c r="AV4423" t="s">
        <v>73</v>
      </c>
      <c r="AW4423" t="s">
        <v>83</v>
      </c>
      <c r="AX4423">
        <v>48.24</v>
      </c>
      <c r="AY4423">
        <v>51.77</v>
      </c>
      <c r="AZ4423" t="s">
        <v>166</v>
      </c>
      <c r="BA4423" t="s">
        <v>166</v>
      </c>
      <c r="BB4423" t="s">
        <v>166</v>
      </c>
      <c r="BC4423" t="s">
        <v>166</v>
      </c>
      <c r="BD4423" t="s">
        <v>166</v>
      </c>
      <c r="BE4423" t="s">
        <v>166</v>
      </c>
      <c r="BF4423" t="s">
        <v>58</v>
      </c>
      <c r="BG4423">
        <f>IF(Table1[[#This Row],[ft_score]]="0 - 0", 1, 0)</f>
        <v>0</v>
      </c>
      <c r="BH4423">
        <f t="shared" si="69"/>
        <v>0</v>
      </c>
    </row>
    <row r="4424" spans="1:60" hidden="1" x14ac:dyDescent="0.25">
      <c r="A4424" s="1">
        <v>8320</v>
      </c>
      <c r="B4424" t="s">
        <v>58</v>
      </c>
      <c r="C4424" t="s">
        <v>200</v>
      </c>
      <c r="D4424">
        <v>3</v>
      </c>
      <c r="E4424">
        <v>2</v>
      </c>
      <c r="F4424" t="s">
        <v>232</v>
      </c>
      <c r="G4424" t="s">
        <v>90</v>
      </c>
      <c r="H4424" t="s">
        <v>90</v>
      </c>
      <c r="I4424" t="s">
        <v>58</v>
      </c>
      <c r="J4424" t="s">
        <v>90</v>
      </c>
      <c r="K4424">
        <v>0</v>
      </c>
      <c r="L4424" t="s">
        <v>169</v>
      </c>
      <c r="M4424" t="s">
        <v>232</v>
      </c>
      <c r="N4424" t="s">
        <v>64</v>
      </c>
      <c r="O4424" t="s">
        <v>60</v>
      </c>
      <c r="P4424" t="s">
        <v>169</v>
      </c>
      <c r="Q4424" t="s">
        <v>170</v>
      </c>
      <c r="R4424" t="s">
        <v>232</v>
      </c>
      <c r="S4424" t="s">
        <v>232</v>
      </c>
      <c r="T4424">
        <v>3129.75</v>
      </c>
      <c r="U4424" t="s">
        <v>6127</v>
      </c>
      <c r="V4424" t="s">
        <v>6447</v>
      </c>
      <c r="W4424" t="s">
        <v>11180</v>
      </c>
      <c r="X4424" t="s">
        <v>10919</v>
      </c>
      <c r="Y4424" t="s">
        <v>1695</v>
      </c>
      <c r="Z4424" t="s">
        <v>5680</v>
      </c>
      <c r="AA4424" t="s">
        <v>5681</v>
      </c>
      <c r="AB4424">
        <v>5</v>
      </c>
      <c r="AC4424">
        <v>70</v>
      </c>
      <c r="AD4424">
        <v>40</v>
      </c>
      <c r="AE4424">
        <v>30</v>
      </c>
      <c r="AF4424" t="s">
        <v>2416</v>
      </c>
      <c r="AG4424" t="s">
        <v>3023</v>
      </c>
      <c r="AH4424" t="s">
        <v>2416</v>
      </c>
      <c r="AI4424" t="s">
        <v>3913</v>
      </c>
      <c r="AJ4424" t="s">
        <v>1336</v>
      </c>
      <c r="AK4424" t="s">
        <v>72</v>
      </c>
      <c r="AL4424" t="s">
        <v>2016</v>
      </c>
      <c r="AM4424" t="s">
        <v>3980</v>
      </c>
      <c r="AN4424">
        <v>-13</v>
      </c>
      <c r="AO4424">
        <v>-8.5</v>
      </c>
      <c r="AP4424" t="s">
        <v>4372</v>
      </c>
      <c r="AQ4424" t="s">
        <v>2219</v>
      </c>
      <c r="AR4424" t="s">
        <v>3023</v>
      </c>
      <c r="AS4424" t="s">
        <v>3023</v>
      </c>
      <c r="AT4424" t="s">
        <v>2219</v>
      </c>
      <c r="AU4424" t="s">
        <v>3238</v>
      </c>
      <c r="AV4424" t="s">
        <v>2416</v>
      </c>
      <c r="AW4424" t="s">
        <v>2416</v>
      </c>
      <c r="AX4424">
        <v>51.88</v>
      </c>
      <c r="AY4424">
        <v>48.13</v>
      </c>
      <c r="AZ4424" t="s">
        <v>166</v>
      </c>
      <c r="BA4424" t="s">
        <v>166</v>
      </c>
      <c r="BB4424" t="s">
        <v>166</v>
      </c>
      <c r="BC4424" t="s">
        <v>166</v>
      </c>
      <c r="BD4424" t="s">
        <v>166</v>
      </c>
      <c r="BE4424" t="s">
        <v>166</v>
      </c>
      <c r="BF4424" t="s">
        <v>58</v>
      </c>
      <c r="BG4424">
        <f>IF(Table1[[#This Row],[ft_score]]="0 - 0", 1, 0)</f>
        <v>0</v>
      </c>
      <c r="BH4424">
        <f t="shared" si="69"/>
        <v>0</v>
      </c>
    </row>
    <row r="4425" spans="1:60" hidden="1" x14ac:dyDescent="0.25">
      <c r="A4425" s="1">
        <v>8330</v>
      </c>
      <c r="B4425" t="s">
        <v>58</v>
      </c>
      <c r="C4425" t="s">
        <v>167</v>
      </c>
      <c r="D4425">
        <v>3</v>
      </c>
      <c r="E4425">
        <v>2</v>
      </c>
      <c r="F4425" t="s">
        <v>232</v>
      </c>
      <c r="G4425" t="s">
        <v>90</v>
      </c>
      <c r="H4425" t="s">
        <v>90</v>
      </c>
      <c r="I4425" t="s">
        <v>58</v>
      </c>
      <c r="J4425" t="s">
        <v>90</v>
      </c>
      <c r="K4425">
        <v>0</v>
      </c>
      <c r="L4425" t="s">
        <v>111</v>
      </c>
      <c r="M4425" t="s">
        <v>232</v>
      </c>
      <c r="N4425" t="s">
        <v>60</v>
      </c>
      <c r="O4425" t="s">
        <v>60</v>
      </c>
      <c r="P4425" t="s">
        <v>111</v>
      </c>
      <c r="Q4425" t="s">
        <v>169</v>
      </c>
      <c r="R4425" t="s">
        <v>233</v>
      </c>
      <c r="S4425" t="s">
        <v>232</v>
      </c>
      <c r="T4425">
        <v>401.36</v>
      </c>
      <c r="U4425" t="s">
        <v>4096</v>
      </c>
      <c r="V4425" t="s">
        <v>6081</v>
      </c>
      <c r="W4425" t="s">
        <v>11193</v>
      </c>
      <c r="X4425" t="s">
        <v>10919</v>
      </c>
      <c r="Y4425" t="s">
        <v>174</v>
      </c>
      <c r="Z4425" t="s">
        <v>4098</v>
      </c>
      <c r="AA4425" t="s">
        <v>4099</v>
      </c>
      <c r="AB4425">
        <v>6</v>
      </c>
      <c r="AC4425">
        <v>83.33</v>
      </c>
      <c r="AD4425">
        <v>50</v>
      </c>
      <c r="AE4425">
        <v>41.67</v>
      </c>
      <c r="AF4425" t="s">
        <v>2364</v>
      </c>
      <c r="AG4425" t="s">
        <v>1857</v>
      </c>
      <c r="AH4425" t="s">
        <v>1399</v>
      </c>
      <c r="AI4425" t="s">
        <v>2361</v>
      </c>
      <c r="AJ4425" t="s">
        <v>9843</v>
      </c>
      <c r="AK4425" t="s">
        <v>2361</v>
      </c>
      <c r="AL4425" t="s">
        <v>3368</v>
      </c>
      <c r="AM4425" t="s">
        <v>1399</v>
      </c>
      <c r="AN4425">
        <v>0</v>
      </c>
      <c r="AO4425">
        <v>-8</v>
      </c>
      <c r="AP4425" t="s">
        <v>1598</v>
      </c>
      <c r="AQ4425" t="s">
        <v>6254</v>
      </c>
      <c r="AR4425" t="s">
        <v>136</v>
      </c>
      <c r="AS4425" t="s">
        <v>2471</v>
      </c>
      <c r="AT4425" t="s">
        <v>136</v>
      </c>
      <c r="AU4425" t="s">
        <v>97</v>
      </c>
      <c r="AV4425" t="s">
        <v>73</v>
      </c>
      <c r="AW4425" t="s">
        <v>98</v>
      </c>
      <c r="AX4425">
        <v>55.44</v>
      </c>
      <c r="AY4425">
        <v>44.57</v>
      </c>
      <c r="AZ4425" t="s">
        <v>166</v>
      </c>
      <c r="BA4425" t="s">
        <v>166</v>
      </c>
      <c r="BB4425" t="s">
        <v>166</v>
      </c>
      <c r="BC4425" t="s">
        <v>166</v>
      </c>
      <c r="BD4425" t="s">
        <v>166</v>
      </c>
      <c r="BE4425" t="s">
        <v>166</v>
      </c>
      <c r="BF4425" t="s">
        <v>58</v>
      </c>
      <c r="BG4425">
        <f>IF(Table1[[#This Row],[ft_score]]="0 - 0", 1, 0)</f>
        <v>0</v>
      </c>
      <c r="BH4425">
        <f t="shared" si="69"/>
        <v>0</v>
      </c>
    </row>
    <row r="4426" spans="1:60" hidden="1" x14ac:dyDescent="0.25">
      <c r="A4426" s="1">
        <v>8331</v>
      </c>
      <c r="B4426" t="s">
        <v>58</v>
      </c>
      <c r="C4426" t="s">
        <v>110</v>
      </c>
      <c r="D4426">
        <v>3</v>
      </c>
      <c r="E4426">
        <v>2</v>
      </c>
      <c r="F4426" t="s">
        <v>232</v>
      </c>
      <c r="G4426" t="s">
        <v>90</v>
      </c>
      <c r="H4426" t="s">
        <v>90</v>
      </c>
      <c r="I4426" t="s">
        <v>58</v>
      </c>
      <c r="J4426" t="s">
        <v>90</v>
      </c>
      <c r="K4426">
        <v>0</v>
      </c>
      <c r="L4426" t="s">
        <v>111</v>
      </c>
      <c r="M4426" t="s">
        <v>232</v>
      </c>
      <c r="N4426" t="s">
        <v>64</v>
      </c>
      <c r="O4426" t="s">
        <v>111</v>
      </c>
      <c r="P4426" t="s">
        <v>111</v>
      </c>
      <c r="Q4426" t="s">
        <v>169</v>
      </c>
      <c r="R4426" t="s">
        <v>170</v>
      </c>
      <c r="S4426" t="s">
        <v>232</v>
      </c>
      <c r="T4426">
        <v>128.34</v>
      </c>
      <c r="U4426" t="s">
        <v>1148</v>
      </c>
      <c r="V4426" t="s">
        <v>508</v>
      </c>
      <c r="W4426" t="s">
        <v>11194</v>
      </c>
      <c r="X4426" t="s">
        <v>10919</v>
      </c>
      <c r="Y4426" t="s">
        <v>174</v>
      </c>
      <c r="Z4426" t="s">
        <v>487</v>
      </c>
      <c r="AA4426" t="s">
        <v>488</v>
      </c>
      <c r="AB4426">
        <v>31</v>
      </c>
      <c r="AC4426">
        <v>81.25</v>
      </c>
      <c r="AD4426">
        <v>68.75</v>
      </c>
      <c r="AE4426">
        <v>56.25</v>
      </c>
      <c r="AF4426" t="s">
        <v>82</v>
      </c>
      <c r="AG4426" t="s">
        <v>73</v>
      </c>
      <c r="AH4426" t="s">
        <v>4219</v>
      </c>
      <c r="AI4426" t="s">
        <v>1636</v>
      </c>
      <c r="AJ4426" t="s">
        <v>308</v>
      </c>
      <c r="AK4426" t="s">
        <v>1658</v>
      </c>
      <c r="AL4426" t="s">
        <v>1619</v>
      </c>
      <c r="AM4426" t="s">
        <v>2499</v>
      </c>
      <c r="AN4426">
        <v>16</v>
      </c>
      <c r="AO4426">
        <v>-1</v>
      </c>
      <c r="AP4426" t="s">
        <v>11195</v>
      </c>
      <c r="AQ4426" t="s">
        <v>73</v>
      </c>
      <c r="AR4426" t="s">
        <v>141</v>
      </c>
      <c r="AS4426" t="s">
        <v>81</v>
      </c>
      <c r="AT4426" t="s">
        <v>73</v>
      </c>
      <c r="AU4426" t="s">
        <v>81</v>
      </c>
      <c r="AV4426" t="s">
        <v>123</v>
      </c>
      <c r="AW4426" t="s">
        <v>83</v>
      </c>
      <c r="AX4426">
        <v>43.01</v>
      </c>
      <c r="AY4426">
        <v>57</v>
      </c>
      <c r="AZ4426" t="s">
        <v>166</v>
      </c>
      <c r="BA4426" t="s">
        <v>166</v>
      </c>
      <c r="BB4426" t="s">
        <v>166</v>
      </c>
      <c r="BC4426" t="s">
        <v>166</v>
      </c>
      <c r="BD4426" t="s">
        <v>166</v>
      </c>
      <c r="BE4426" t="s">
        <v>166</v>
      </c>
      <c r="BF4426" t="s">
        <v>58</v>
      </c>
      <c r="BG4426">
        <f>IF(Table1[[#This Row],[ft_score]]="0 - 0", 1, 0)</f>
        <v>0</v>
      </c>
      <c r="BH4426">
        <f t="shared" si="69"/>
        <v>0</v>
      </c>
    </row>
    <row r="4427" spans="1:60" hidden="1" x14ac:dyDescent="0.25">
      <c r="A4427" s="1">
        <v>8428</v>
      </c>
      <c r="B4427" t="s">
        <v>58</v>
      </c>
      <c r="C4427" t="s">
        <v>200</v>
      </c>
      <c r="D4427">
        <v>3</v>
      </c>
      <c r="E4427">
        <v>2</v>
      </c>
      <c r="F4427" t="s">
        <v>232</v>
      </c>
      <c r="G4427" t="s">
        <v>90</v>
      </c>
      <c r="H4427" t="s">
        <v>90</v>
      </c>
      <c r="I4427" t="s">
        <v>58</v>
      </c>
      <c r="J4427" t="s">
        <v>90</v>
      </c>
      <c r="K4427">
        <v>0</v>
      </c>
      <c r="L4427" t="s">
        <v>60</v>
      </c>
      <c r="M4427" t="s">
        <v>232</v>
      </c>
      <c r="N4427" t="s">
        <v>64</v>
      </c>
      <c r="O4427" t="s">
        <v>60</v>
      </c>
      <c r="P4427" t="s">
        <v>60</v>
      </c>
      <c r="Q4427" t="s">
        <v>150</v>
      </c>
      <c r="R4427" t="s">
        <v>170</v>
      </c>
      <c r="S4427" t="s">
        <v>232</v>
      </c>
      <c r="T4427">
        <v>1243.69</v>
      </c>
      <c r="U4427" t="s">
        <v>6056</v>
      </c>
      <c r="V4427" t="s">
        <v>5905</v>
      </c>
      <c r="W4427" t="s">
        <v>11333</v>
      </c>
      <c r="X4427" t="s">
        <v>11257</v>
      </c>
      <c r="Y4427" t="s">
        <v>1483</v>
      </c>
      <c r="Z4427" t="s">
        <v>5474</v>
      </c>
      <c r="AA4427" t="s">
        <v>5475</v>
      </c>
      <c r="AB4427">
        <v>5</v>
      </c>
      <c r="AC4427">
        <v>90</v>
      </c>
      <c r="AD4427">
        <v>80</v>
      </c>
      <c r="AE4427">
        <v>50</v>
      </c>
      <c r="AF4427" t="s">
        <v>3023</v>
      </c>
      <c r="AG4427" t="s">
        <v>1575</v>
      </c>
      <c r="AH4427" t="s">
        <v>73</v>
      </c>
      <c r="AI4427" t="s">
        <v>2106</v>
      </c>
      <c r="AJ4427" t="s">
        <v>2561</v>
      </c>
      <c r="AK4427" t="s">
        <v>2105</v>
      </c>
      <c r="AL4427" t="s">
        <v>2105</v>
      </c>
      <c r="AM4427" t="s">
        <v>73</v>
      </c>
      <c r="AN4427">
        <v>9</v>
      </c>
      <c r="AO4427">
        <v>-3.5</v>
      </c>
      <c r="AP4427" t="s">
        <v>148</v>
      </c>
      <c r="AQ4427" t="s">
        <v>3023</v>
      </c>
      <c r="AR4427" t="s">
        <v>2219</v>
      </c>
      <c r="AS4427" t="s">
        <v>3023</v>
      </c>
      <c r="AT4427" t="s">
        <v>2219</v>
      </c>
      <c r="AU4427" t="s">
        <v>97</v>
      </c>
      <c r="AV4427" t="s">
        <v>1575</v>
      </c>
      <c r="AW4427" t="s">
        <v>2416</v>
      </c>
      <c r="AX4427">
        <v>48.08</v>
      </c>
      <c r="AY4427">
        <v>51.92</v>
      </c>
      <c r="AZ4427" t="s">
        <v>166</v>
      </c>
      <c r="BA4427" t="s">
        <v>166</v>
      </c>
      <c r="BB4427" t="s">
        <v>166</v>
      </c>
      <c r="BC4427" t="s">
        <v>166</v>
      </c>
      <c r="BD4427" t="s">
        <v>166</v>
      </c>
      <c r="BE4427" t="s">
        <v>166</v>
      </c>
      <c r="BF4427" t="s">
        <v>58</v>
      </c>
      <c r="BG4427">
        <f>IF(Table1[[#This Row],[ft_score]]="0 - 0", 1, 0)</f>
        <v>0</v>
      </c>
      <c r="BH4427">
        <f t="shared" si="69"/>
        <v>0</v>
      </c>
    </row>
    <row r="4428" spans="1:60" x14ac:dyDescent="0.25">
      <c r="A4428" s="1">
        <v>3843</v>
      </c>
      <c r="B4428" t="s">
        <v>58</v>
      </c>
      <c r="C4428" t="s">
        <v>110</v>
      </c>
      <c r="D4428">
        <v>3</v>
      </c>
      <c r="E4428">
        <v>2</v>
      </c>
      <c r="F4428" t="s">
        <v>232</v>
      </c>
      <c r="G4428" t="s">
        <v>58</v>
      </c>
      <c r="H4428" t="s">
        <v>58</v>
      </c>
      <c r="I4428" t="s">
        <v>58</v>
      </c>
      <c r="J4428" t="s">
        <v>58</v>
      </c>
      <c r="K4428">
        <v>0</v>
      </c>
      <c r="L4428" t="s">
        <v>111</v>
      </c>
      <c r="M4428" t="s">
        <v>232</v>
      </c>
      <c r="N4428" t="s">
        <v>64</v>
      </c>
      <c r="O4428" t="s">
        <v>111</v>
      </c>
      <c r="P4428" t="s">
        <v>111</v>
      </c>
      <c r="Q4428" t="s">
        <v>233</v>
      </c>
      <c r="R4428" t="s">
        <v>233</v>
      </c>
      <c r="S4428" t="s">
        <v>232</v>
      </c>
      <c r="T4428">
        <v>0</v>
      </c>
      <c r="U4428" t="s">
        <v>234</v>
      </c>
      <c r="V4428" t="s">
        <v>235</v>
      </c>
      <c r="W4428" t="s">
        <v>236</v>
      </c>
      <c r="X4428" t="s">
        <v>130</v>
      </c>
      <c r="Y4428" t="s">
        <v>174</v>
      </c>
      <c r="Z4428" t="s">
        <v>175</v>
      </c>
      <c r="AA4428" t="s">
        <v>176</v>
      </c>
      <c r="AB4428">
        <v>15</v>
      </c>
      <c r="AC4428">
        <v>75</v>
      </c>
      <c r="AD4428">
        <v>50</v>
      </c>
      <c r="AE4428">
        <v>25</v>
      </c>
      <c r="AF4428" t="s">
        <v>72</v>
      </c>
      <c r="AG4428" t="s">
        <v>73</v>
      </c>
      <c r="AH4428" t="s">
        <v>237</v>
      </c>
      <c r="AI4428" t="s">
        <v>238</v>
      </c>
      <c r="AJ4428" t="s">
        <v>239</v>
      </c>
      <c r="AK4428" t="s">
        <v>240</v>
      </c>
      <c r="AL4428" t="s">
        <v>241</v>
      </c>
      <c r="AM4428" t="s">
        <v>242</v>
      </c>
      <c r="AN4428">
        <v>-11</v>
      </c>
      <c r="AO4428">
        <v>8.5</v>
      </c>
      <c r="AP4428" t="s">
        <v>243</v>
      </c>
      <c r="AQ4428" t="s">
        <v>73</v>
      </c>
      <c r="AR4428" t="s">
        <v>141</v>
      </c>
      <c r="AS4428" t="s">
        <v>82</v>
      </c>
      <c r="AT4428" t="s">
        <v>97</v>
      </c>
      <c r="AU4428" t="s">
        <v>123</v>
      </c>
      <c r="AV4428" t="s">
        <v>72</v>
      </c>
      <c r="AW4428" t="s">
        <v>63</v>
      </c>
      <c r="AX4428">
        <v>41.48</v>
      </c>
      <c r="AY4428">
        <v>58.53</v>
      </c>
      <c r="AZ4428" t="s">
        <v>166</v>
      </c>
      <c r="BA4428" t="s">
        <v>166</v>
      </c>
      <c r="BB4428" t="s">
        <v>166</v>
      </c>
      <c r="BC4428" t="s">
        <v>166</v>
      </c>
      <c r="BD4428" t="s">
        <v>166</v>
      </c>
      <c r="BE4428" t="s">
        <v>166</v>
      </c>
      <c r="BF4428">
        <v>2</v>
      </c>
      <c r="BG4428">
        <f>IF(Table1[[#This Row],[ft_score]]="0 - 0", 1, 0)</f>
        <v>0</v>
      </c>
      <c r="BH4428">
        <f t="shared" si="69"/>
        <v>0</v>
      </c>
    </row>
    <row r="4429" spans="1:60" x14ac:dyDescent="0.25">
      <c r="A4429" s="1">
        <v>4318</v>
      </c>
      <c r="B4429" t="s">
        <v>58</v>
      </c>
      <c r="C4429" t="s">
        <v>560</v>
      </c>
      <c r="D4429">
        <v>3</v>
      </c>
      <c r="E4429">
        <v>2</v>
      </c>
      <c r="F4429" t="s">
        <v>232</v>
      </c>
      <c r="G4429" t="s">
        <v>90</v>
      </c>
      <c r="H4429" t="s">
        <v>90</v>
      </c>
      <c r="I4429" t="s">
        <v>58</v>
      </c>
      <c r="J4429" t="s">
        <v>90</v>
      </c>
      <c r="K4429">
        <v>0</v>
      </c>
      <c r="L4429" t="s">
        <v>314</v>
      </c>
      <c r="M4429" t="s">
        <v>232</v>
      </c>
      <c r="N4429" t="s">
        <v>60</v>
      </c>
      <c r="O4429" t="s">
        <v>111</v>
      </c>
      <c r="P4429" t="s">
        <v>314</v>
      </c>
      <c r="Q4429" t="s">
        <v>233</v>
      </c>
      <c r="R4429" t="s">
        <v>233</v>
      </c>
      <c r="S4429" t="s">
        <v>232</v>
      </c>
      <c r="T4429">
        <v>415.78</v>
      </c>
      <c r="U4429" t="s">
        <v>1270</v>
      </c>
      <c r="V4429" t="s">
        <v>92</v>
      </c>
      <c r="W4429" t="s">
        <v>3352</v>
      </c>
      <c r="X4429" t="s">
        <v>2982</v>
      </c>
      <c r="Y4429" t="s">
        <v>1252</v>
      </c>
      <c r="Z4429" t="s">
        <v>95</v>
      </c>
      <c r="AA4429" t="s">
        <v>96</v>
      </c>
      <c r="AB4429">
        <v>12</v>
      </c>
      <c r="AC4429">
        <v>56.25</v>
      </c>
      <c r="AD4429">
        <v>12.5</v>
      </c>
      <c r="AE4429">
        <v>6.25</v>
      </c>
      <c r="AF4429" t="s">
        <v>83</v>
      </c>
      <c r="AG4429" t="s">
        <v>73</v>
      </c>
      <c r="AH4429" t="s">
        <v>1719</v>
      </c>
      <c r="AI4429" t="s">
        <v>550</v>
      </c>
      <c r="AJ4429" t="s">
        <v>442</v>
      </c>
      <c r="AK4429" t="s">
        <v>1486</v>
      </c>
      <c r="AL4429" t="s">
        <v>308</v>
      </c>
      <c r="AM4429" t="s">
        <v>3353</v>
      </c>
      <c r="AN4429">
        <v>4</v>
      </c>
      <c r="AO4429">
        <v>11</v>
      </c>
      <c r="AP4429" t="s">
        <v>3354</v>
      </c>
      <c r="AQ4429" t="s">
        <v>63</v>
      </c>
      <c r="AR4429" t="s">
        <v>141</v>
      </c>
      <c r="AS4429" t="s">
        <v>73</v>
      </c>
      <c r="AT4429" t="s">
        <v>97</v>
      </c>
      <c r="AU4429" t="s">
        <v>72</v>
      </c>
      <c r="AV4429" t="s">
        <v>83</v>
      </c>
      <c r="AW4429" t="s">
        <v>63</v>
      </c>
      <c r="AX4429">
        <v>43.67</v>
      </c>
      <c r="AY4429">
        <v>56.33</v>
      </c>
      <c r="AZ4429" t="s">
        <v>422</v>
      </c>
      <c r="BA4429" t="s">
        <v>875</v>
      </c>
      <c r="BB4429" t="s">
        <v>112</v>
      </c>
      <c r="BC4429" t="s">
        <v>142</v>
      </c>
      <c r="BD4429" t="s">
        <v>312</v>
      </c>
      <c r="BE4429" t="s">
        <v>313</v>
      </c>
      <c r="BF4429">
        <v>1</v>
      </c>
      <c r="BG4429">
        <f>IF(Table1[[#This Row],[ft_score]]="0 - 0", 1, 0)</f>
        <v>0</v>
      </c>
      <c r="BH4429">
        <f t="shared" si="69"/>
        <v>0</v>
      </c>
    </row>
    <row r="4430" spans="1:60" x14ac:dyDescent="0.25">
      <c r="A4430" s="1">
        <v>4467</v>
      </c>
      <c r="B4430" t="s">
        <v>58</v>
      </c>
      <c r="C4430" t="s">
        <v>126</v>
      </c>
      <c r="D4430">
        <v>3</v>
      </c>
      <c r="E4430">
        <v>2</v>
      </c>
      <c r="F4430" t="s">
        <v>232</v>
      </c>
      <c r="G4430" t="s">
        <v>90</v>
      </c>
      <c r="H4430" t="s">
        <v>90</v>
      </c>
      <c r="I4430" t="s">
        <v>58</v>
      </c>
      <c r="J4430" t="s">
        <v>90</v>
      </c>
      <c r="K4430">
        <v>0</v>
      </c>
      <c r="L4430" t="s">
        <v>111</v>
      </c>
      <c r="M4430" t="s">
        <v>232</v>
      </c>
      <c r="N4430" t="s">
        <v>201</v>
      </c>
      <c r="O4430" t="s">
        <v>201</v>
      </c>
      <c r="P4430" t="s">
        <v>111</v>
      </c>
      <c r="Q4430" t="s">
        <v>111</v>
      </c>
      <c r="R4430" t="s">
        <v>170</v>
      </c>
      <c r="S4430" t="s">
        <v>232</v>
      </c>
      <c r="T4430">
        <v>361.5</v>
      </c>
      <c r="U4430" t="s">
        <v>821</v>
      </c>
      <c r="V4430" t="s">
        <v>851</v>
      </c>
      <c r="W4430" t="s">
        <v>3876</v>
      </c>
      <c r="X4430" t="s">
        <v>3820</v>
      </c>
      <c r="Y4430" t="s">
        <v>824</v>
      </c>
      <c r="Z4430" t="s">
        <v>727</v>
      </c>
      <c r="AA4430" t="s">
        <v>728</v>
      </c>
      <c r="AB4430">
        <v>21</v>
      </c>
      <c r="AC4430">
        <v>56.25</v>
      </c>
      <c r="AD4430">
        <v>31.25</v>
      </c>
      <c r="AE4430">
        <v>12.5</v>
      </c>
      <c r="AF4430" t="s">
        <v>72</v>
      </c>
      <c r="AG4430" t="s">
        <v>97</v>
      </c>
      <c r="AH4430" t="s">
        <v>2595</v>
      </c>
      <c r="AI4430" t="s">
        <v>3877</v>
      </c>
      <c r="AJ4430" t="s">
        <v>1610</v>
      </c>
      <c r="AK4430" t="s">
        <v>1659</v>
      </c>
      <c r="AL4430" t="s">
        <v>3878</v>
      </c>
      <c r="AM4430" t="s">
        <v>226</v>
      </c>
      <c r="AN4430">
        <v>-16</v>
      </c>
      <c r="AO4430">
        <v>-6</v>
      </c>
      <c r="AP4430" t="s">
        <v>3879</v>
      </c>
      <c r="AQ4430" t="s">
        <v>335</v>
      </c>
      <c r="AR4430" t="s">
        <v>72</v>
      </c>
      <c r="AS4430" t="s">
        <v>97</v>
      </c>
      <c r="AT4430" t="s">
        <v>97</v>
      </c>
      <c r="AU4430" t="s">
        <v>82</v>
      </c>
      <c r="AV4430" t="s">
        <v>72</v>
      </c>
      <c r="AW4430" t="s">
        <v>83</v>
      </c>
      <c r="AX4430">
        <v>49.51</v>
      </c>
      <c r="AY4430">
        <v>50.49</v>
      </c>
      <c r="AZ4430" t="s">
        <v>84</v>
      </c>
      <c r="BA4430" t="s">
        <v>456</v>
      </c>
      <c r="BB4430" t="s">
        <v>268</v>
      </c>
      <c r="BC4430" t="s">
        <v>197</v>
      </c>
      <c r="BD4430" t="s">
        <v>468</v>
      </c>
      <c r="BE4430" t="s">
        <v>89</v>
      </c>
      <c r="BF4430">
        <v>1</v>
      </c>
      <c r="BG4430">
        <f>IF(Table1[[#This Row],[ft_score]]="0 - 0", 1, 0)</f>
        <v>0</v>
      </c>
      <c r="BH4430">
        <f t="shared" si="69"/>
        <v>0</v>
      </c>
    </row>
    <row r="4431" spans="1:60" x14ac:dyDescent="0.25">
      <c r="A4431" s="1">
        <v>4609</v>
      </c>
      <c r="B4431" t="s">
        <v>58</v>
      </c>
      <c r="C4431" t="s">
        <v>257</v>
      </c>
      <c r="D4431">
        <v>3</v>
      </c>
      <c r="E4431">
        <v>2</v>
      </c>
      <c r="F4431" t="s">
        <v>232</v>
      </c>
      <c r="G4431" t="s">
        <v>90</v>
      </c>
      <c r="H4431" t="s">
        <v>90</v>
      </c>
      <c r="I4431" t="s">
        <v>58</v>
      </c>
      <c r="J4431" t="s">
        <v>90</v>
      </c>
      <c r="K4431">
        <v>0</v>
      </c>
      <c r="L4431" t="s">
        <v>201</v>
      </c>
      <c r="M4431" t="s">
        <v>232</v>
      </c>
      <c r="N4431" t="s">
        <v>64</v>
      </c>
      <c r="O4431" t="s">
        <v>64</v>
      </c>
      <c r="P4431" t="s">
        <v>201</v>
      </c>
      <c r="Q4431" t="s">
        <v>111</v>
      </c>
      <c r="R4431" t="s">
        <v>233</v>
      </c>
      <c r="S4431" t="s">
        <v>232</v>
      </c>
      <c r="T4431">
        <v>3.5</v>
      </c>
      <c r="U4431" t="s">
        <v>2295</v>
      </c>
      <c r="V4431" t="s">
        <v>2284</v>
      </c>
      <c r="W4431" t="s">
        <v>4336</v>
      </c>
      <c r="X4431" t="s">
        <v>4251</v>
      </c>
      <c r="Y4431" t="s">
        <v>2655</v>
      </c>
      <c r="Z4431" t="s">
        <v>2287</v>
      </c>
      <c r="AA4431" t="s">
        <v>2288</v>
      </c>
      <c r="AB4431">
        <v>17</v>
      </c>
      <c r="AC4431">
        <v>93.75</v>
      </c>
      <c r="AD4431">
        <v>75</v>
      </c>
      <c r="AE4431">
        <v>50</v>
      </c>
      <c r="AF4431" t="s">
        <v>72</v>
      </c>
      <c r="AG4431" t="s">
        <v>72</v>
      </c>
      <c r="AH4431" t="s">
        <v>750</v>
      </c>
      <c r="AI4431" t="s">
        <v>3217</v>
      </c>
      <c r="AJ4431" t="s">
        <v>382</v>
      </c>
      <c r="AK4431" t="s">
        <v>2139</v>
      </c>
      <c r="AL4431" t="s">
        <v>192</v>
      </c>
      <c r="AM4431" t="s">
        <v>3867</v>
      </c>
      <c r="AN4431">
        <v>-9</v>
      </c>
      <c r="AO4431">
        <v>1.5</v>
      </c>
      <c r="AP4431" t="s">
        <v>4337</v>
      </c>
      <c r="AQ4431" t="s">
        <v>82</v>
      </c>
      <c r="AR4431" t="s">
        <v>81</v>
      </c>
      <c r="AS4431" t="s">
        <v>82</v>
      </c>
      <c r="AT4431" t="s">
        <v>81</v>
      </c>
      <c r="AU4431" t="s">
        <v>116</v>
      </c>
      <c r="AV4431" t="s">
        <v>72</v>
      </c>
      <c r="AW4431" t="s">
        <v>83</v>
      </c>
      <c r="AX4431">
        <v>45.69</v>
      </c>
      <c r="AY4431">
        <v>54.31</v>
      </c>
      <c r="AZ4431" t="s">
        <v>364</v>
      </c>
      <c r="BA4431" t="s">
        <v>196</v>
      </c>
      <c r="BB4431" t="s">
        <v>454</v>
      </c>
      <c r="BC4431" t="s">
        <v>88</v>
      </c>
      <c r="BD4431" t="s">
        <v>364</v>
      </c>
      <c r="BE4431" t="s">
        <v>401</v>
      </c>
      <c r="BF4431">
        <v>1</v>
      </c>
      <c r="BG4431">
        <f>IF(Table1[[#This Row],[ft_score]]="0 - 0", 1, 0)</f>
        <v>0</v>
      </c>
      <c r="BH4431">
        <f t="shared" si="69"/>
        <v>0</v>
      </c>
    </row>
    <row r="4432" spans="1:60" x14ac:dyDescent="0.25">
      <c r="A4432" s="1">
        <v>4645</v>
      </c>
      <c r="B4432" t="s">
        <v>58</v>
      </c>
      <c r="C4432" t="s">
        <v>110</v>
      </c>
      <c r="D4432">
        <v>3</v>
      </c>
      <c r="E4432">
        <v>2</v>
      </c>
      <c r="F4432" t="s">
        <v>232</v>
      </c>
      <c r="G4432" t="s">
        <v>90</v>
      </c>
      <c r="H4432" t="s">
        <v>90</v>
      </c>
      <c r="I4432" t="s">
        <v>58</v>
      </c>
      <c r="J4432" t="s">
        <v>90</v>
      </c>
      <c r="K4432">
        <v>0</v>
      </c>
      <c r="L4432" t="s">
        <v>111</v>
      </c>
      <c r="M4432" t="s">
        <v>232</v>
      </c>
      <c r="N4432" t="s">
        <v>64</v>
      </c>
      <c r="O4432" t="s">
        <v>60</v>
      </c>
      <c r="P4432" t="s">
        <v>111</v>
      </c>
      <c r="Q4432" t="s">
        <v>233</v>
      </c>
      <c r="R4432" t="s">
        <v>233</v>
      </c>
      <c r="S4432" t="s">
        <v>232</v>
      </c>
      <c r="T4432">
        <v>212.07</v>
      </c>
      <c r="U4432" t="s">
        <v>2760</v>
      </c>
      <c r="V4432" t="s">
        <v>3210</v>
      </c>
      <c r="W4432" t="s">
        <v>4427</v>
      </c>
      <c r="X4432" t="s">
        <v>4251</v>
      </c>
      <c r="Y4432" t="s">
        <v>1695</v>
      </c>
      <c r="Z4432" t="s">
        <v>2333</v>
      </c>
      <c r="AA4432" t="s">
        <v>2334</v>
      </c>
      <c r="AB4432">
        <v>1</v>
      </c>
      <c r="AC4432">
        <v>100</v>
      </c>
      <c r="AD4432">
        <v>50</v>
      </c>
      <c r="AE4432">
        <v>50</v>
      </c>
      <c r="AF4432" t="s">
        <v>97</v>
      </c>
      <c r="AG4432" t="s">
        <v>63</v>
      </c>
      <c r="AH4432" t="s">
        <v>98</v>
      </c>
      <c r="AI4432" t="s">
        <v>2364</v>
      </c>
      <c r="AJ4432" t="s">
        <v>63</v>
      </c>
      <c r="AK4432" t="s">
        <v>2364</v>
      </c>
      <c r="AL4432" t="s">
        <v>136</v>
      </c>
      <c r="AM4432" t="s">
        <v>98</v>
      </c>
      <c r="AN4432">
        <v>2</v>
      </c>
      <c r="AO4432">
        <v>0</v>
      </c>
      <c r="AP4432" t="s">
        <v>257</v>
      </c>
      <c r="AQ4432" t="s">
        <v>63</v>
      </c>
      <c r="AR4432" t="s">
        <v>560</v>
      </c>
      <c r="AS4432" t="s">
        <v>560</v>
      </c>
      <c r="AT4432" t="s">
        <v>63</v>
      </c>
      <c r="AU4432" t="s">
        <v>97</v>
      </c>
      <c r="AV4432" t="s">
        <v>63</v>
      </c>
      <c r="AW4432" t="s">
        <v>63</v>
      </c>
      <c r="AX4432">
        <v>41.67</v>
      </c>
      <c r="AY4432">
        <v>58.34</v>
      </c>
      <c r="AZ4432" t="s">
        <v>197</v>
      </c>
      <c r="BA4432" t="s">
        <v>400</v>
      </c>
      <c r="BB4432" t="s">
        <v>298</v>
      </c>
      <c r="BC4432" t="s">
        <v>300</v>
      </c>
      <c r="BD4432" t="s">
        <v>107</v>
      </c>
      <c r="BE4432" t="s">
        <v>217</v>
      </c>
      <c r="BF4432">
        <v>1</v>
      </c>
      <c r="BG4432">
        <f>IF(Table1[[#This Row],[ft_score]]="0 - 0", 1, 0)</f>
        <v>0</v>
      </c>
      <c r="BH4432">
        <f t="shared" si="69"/>
        <v>0</v>
      </c>
    </row>
    <row r="4433" spans="1:60" x14ac:dyDescent="0.25">
      <c r="A4433" s="1">
        <v>8483</v>
      </c>
      <c r="B4433" t="s">
        <v>58</v>
      </c>
      <c r="C4433" t="s">
        <v>59</v>
      </c>
      <c r="D4433">
        <v>3</v>
      </c>
      <c r="E4433">
        <v>2</v>
      </c>
      <c r="F4433" t="s">
        <v>232</v>
      </c>
      <c r="G4433" t="s">
        <v>90</v>
      </c>
      <c r="H4433" t="s">
        <v>90</v>
      </c>
      <c r="I4433" t="s">
        <v>58</v>
      </c>
      <c r="J4433" t="s">
        <v>90</v>
      </c>
      <c r="K4433">
        <v>0</v>
      </c>
      <c r="L4433" t="s">
        <v>201</v>
      </c>
      <c r="M4433" t="s">
        <v>232</v>
      </c>
      <c r="N4433" t="s">
        <v>64</v>
      </c>
      <c r="O4433" t="s">
        <v>64</v>
      </c>
      <c r="P4433" t="s">
        <v>201</v>
      </c>
      <c r="Q4433" t="s">
        <v>169</v>
      </c>
      <c r="R4433" t="s">
        <v>169</v>
      </c>
      <c r="S4433" t="s">
        <v>232</v>
      </c>
      <c r="T4433">
        <v>33828.9</v>
      </c>
      <c r="U4433" t="s">
        <v>6004</v>
      </c>
      <c r="V4433" t="s">
        <v>6699</v>
      </c>
      <c r="W4433" t="s">
        <v>11400</v>
      </c>
      <c r="X4433" t="s">
        <v>11257</v>
      </c>
      <c r="Y4433" t="s">
        <v>1677</v>
      </c>
      <c r="Z4433" t="s">
        <v>6007</v>
      </c>
      <c r="AA4433" t="s">
        <v>6008</v>
      </c>
      <c r="AB4433">
        <v>5</v>
      </c>
      <c r="AC4433">
        <v>70</v>
      </c>
      <c r="AD4433">
        <v>40</v>
      </c>
      <c r="AE4433">
        <v>0</v>
      </c>
      <c r="AF4433" t="s">
        <v>63</v>
      </c>
      <c r="AG4433" t="s">
        <v>1575</v>
      </c>
      <c r="AH4433" t="s">
        <v>2343</v>
      </c>
      <c r="AI4433" t="s">
        <v>397</v>
      </c>
      <c r="AJ4433" t="s">
        <v>2624</v>
      </c>
      <c r="AK4433" t="s">
        <v>397</v>
      </c>
      <c r="AL4433" t="s">
        <v>3395</v>
      </c>
      <c r="AM4433" t="s">
        <v>4152</v>
      </c>
      <c r="AN4433">
        <v>-21</v>
      </c>
      <c r="AO4433">
        <v>6.5</v>
      </c>
      <c r="AP4433" t="s">
        <v>559</v>
      </c>
      <c r="AQ4433" t="s">
        <v>3023</v>
      </c>
      <c r="AR4433" t="s">
        <v>3023</v>
      </c>
      <c r="AS4433" t="s">
        <v>63</v>
      </c>
      <c r="AT4433" t="s">
        <v>560</v>
      </c>
      <c r="AU4433" t="s">
        <v>2416</v>
      </c>
      <c r="AV4433" t="s">
        <v>63</v>
      </c>
      <c r="AW4433" t="s">
        <v>63</v>
      </c>
      <c r="AX4433">
        <v>39.39</v>
      </c>
      <c r="AY4433">
        <v>60.61</v>
      </c>
      <c r="AZ4433" t="s">
        <v>195</v>
      </c>
      <c r="BA4433" t="s">
        <v>196</v>
      </c>
      <c r="BB4433" t="s">
        <v>362</v>
      </c>
      <c r="BC4433" t="s">
        <v>423</v>
      </c>
      <c r="BD4433" t="s">
        <v>255</v>
      </c>
      <c r="BE4433" t="s">
        <v>424</v>
      </c>
      <c r="BF4433">
        <v>1</v>
      </c>
      <c r="BG4433">
        <f>IF(Table1[[#This Row],[ft_score]]="0 - 0", 1, 0)</f>
        <v>0</v>
      </c>
      <c r="BH4433">
        <f t="shared" si="69"/>
        <v>0</v>
      </c>
    </row>
    <row r="4434" spans="1:60" x14ac:dyDescent="0.25">
      <c r="A4434" s="1">
        <v>4865</v>
      </c>
      <c r="B4434" t="s">
        <v>58</v>
      </c>
      <c r="C4434" t="s">
        <v>650</v>
      </c>
      <c r="D4434">
        <v>3</v>
      </c>
      <c r="E4434">
        <v>2</v>
      </c>
      <c r="F4434" t="s">
        <v>232</v>
      </c>
      <c r="G4434" t="s">
        <v>90</v>
      </c>
      <c r="H4434" t="s">
        <v>90</v>
      </c>
      <c r="I4434" t="s">
        <v>58</v>
      </c>
      <c r="J4434" t="s">
        <v>58</v>
      </c>
      <c r="K4434">
        <v>0</v>
      </c>
      <c r="L4434" t="s">
        <v>111</v>
      </c>
      <c r="M4434" t="s">
        <v>232</v>
      </c>
      <c r="N4434" t="s">
        <v>60</v>
      </c>
      <c r="O4434" t="s">
        <v>60</v>
      </c>
      <c r="P4434" t="s">
        <v>111</v>
      </c>
      <c r="Q4434" t="s">
        <v>111</v>
      </c>
      <c r="R4434" t="s">
        <v>169</v>
      </c>
      <c r="S4434" t="s">
        <v>232</v>
      </c>
      <c r="T4434">
        <v>703.29</v>
      </c>
      <c r="U4434" t="s">
        <v>4587</v>
      </c>
      <c r="V4434" t="s">
        <v>3128</v>
      </c>
      <c r="W4434" t="s">
        <v>5017</v>
      </c>
      <c r="X4434" t="s">
        <v>4940</v>
      </c>
      <c r="Y4434" t="s">
        <v>951</v>
      </c>
      <c r="Z4434" t="s">
        <v>2338</v>
      </c>
      <c r="AA4434" t="s">
        <v>2339</v>
      </c>
      <c r="AB4434">
        <v>2</v>
      </c>
      <c r="AC4434">
        <v>75</v>
      </c>
      <c r="AD4434">
        <v>50</v>
      </c>
      <c r="AE4434">
        <v>50</v>
      </c>
      <c r="AF4434" t="s">
        <v>97</v>
      </c>
      <c r="AG4434" t="s">
        <v>63</v>
      </c>
      <c r="AH4434" t="s">
        <v>4042</v>
      </c>
      <c r="AI4434" t="s">
        <v>1300</v>
      </c>
      <c r="AJ4434" t="s">
        <v>1538</v>
      </c>
      <c r="AK4434" t="s">
        <v>2957</v>
      </c>
      <c r="AL4434" t="s">
        <v>2416</v>
      </c>
      <c r="AM4434" t="s">
        <v>1300</v>
      </c>
      <c r="AN4434">
        <v>9</v>
      </c>
      <c r="AO4434">
        <v>3.5</v>
      </c>
      <c r="AP4434" t="s">
        <v>1858</v>
      </c>
      <c r="AQ4434" t="s">
        <v>97</v>
      </c>
      <c r="AR4434" t="s">
        <v>97</v>
      </c>
      <c r="AS4434" t="s">
        <v>63</v>
      </c>
      <c r="AT4434" t="s">
        <v>560</v>
      </c>
      <c r="AU4434" t="s">
        <v>97</v>
      </c>
      <c r="AV4434" t="s">
        <v>97</v>
      </c>
      <c r="AW4434" t="s">
        <v>97</v>
      </c>
      <c r="AX4434">
        <v>66.67</v>
      </c>
      <c r="AY4434">
        <v>33.340000000000003</v>
      </c>
      <c r="AZ4434" t="s">
        <v>125</v>
      </c>
      <c r="BA4434" t="s">
        <v>705</v>
      </c>
      <c r="BB4434" t="s">
        <v>268</v>
      </c>
      <c r="BC4434" t="s">
        <v>231</v>
      </c>
      <c r="BD4434" t="s">
        <v>385</v>
      </c>
      <c r="BE4434" t="s">
        <v>298</v>
      </c>
      <c r="BF4434">
        <v>2</v>
      </c>
      <c r="BG4434">
        <f>IF(Table1[[#This Row],[ft_score]]="0 - 0", 1, 0)</f>
        <v>0</v>
      </c>
      <c r="BH4434">
        <f t="shared" si="69"/>
        <v>0</v>
      </c>
    </row>
    <row r="4435" spans="1:60" x14ac:dyDescent="0.25">
      <c r="A4435" s="1">
        <v>5062</v>
      </c>
      <c r="B4435" t="s">
        <v>58</v>
      </c>
      <c r="C4435" t="s">
        <v>59</v>
      </c>
      <c r="D4435">
        <v>3</v>
      </c>
      <c r="E4435">
        <v>2</v>
      </c>
      <c r="F4435" t="s">
        <v>232</v>
      </c>
      <c r="G4435" t="s">
        <v>90</v>
      </c>
      <c r="H4435" t="s">
        <v>90</v>
      </c>
      <c r="I4435" t="s">
        <v>58</v>
      </c>
      <c r="J4435" t="s">
        <v>90</v>
      </c>
      <c r="K4435">
        <v>0</v>
      </c>
      <c r="L4435" t="s">
        <v>233</v>
      </c>
      <c r="M4435" t="s">
        <v>232</v>
      </c>
      <c r="N4435" t="s">
        <v>352</v>
      </c>
      <c r="O4435" t="s">
        <v>314</v>
      </c>
      <c r="P4435" t="s">
        <v>233</v>
      </c>
      <c r="Q4435" t="s">
        <v>233</v>
      </c>
      <c r="R4435" t="s">
        <v>233</v>
      </c>
      <c r="S4435" t="s">
        <v>232</v>
      </c>
      <c r="T4435">
        <v>170.88</v>
      </c>
      <c r="U4435" t="s">
        <v>586</v>
      </c>
      <c r="V4435" t="s">
        <v>3781</v>
      </c>
      <c r="W4435" t="s">
        <v>5527</v>
      </c>
      <c r="X4435" t="s">
        <v>5361</v>
      </c>
      <c r="Y4435" t="s">
        <v>566</v>
      </c>
      <c r="Z4435" t="s">
        <v>567</v>
      </c>
      <c r="AA4435" t="s">
        <v>568</v>
      </c>
      <c r="AB4435">
        <v>15</v>
      </c>
      <c r="AC4435">
        <v>81.25</v>
      </c>
      <c r="AD4435">
        <v>43.75</v>
      </c>
      <c r="AE4435">
        <v>37.5</v>
      </c>
      <c r="AF4435" t="s">
        <v>159</v>
      </c>
      <c r="AG4435" t="s">
        <v>63</v>
      </c>
      <c r="AH4435" t="s">
        <v>210</v>
      </c>
      <c r="AI4435" t="s">
        <v>1689</v>
      </c>
      <c r="AJ4435" t="s">
        <v>3004</v>
      </c>
      <c r="AK4435" t="s">
        <v>3671</v>
      </c>
      <c r="AL4435" t="s">
        <v>3109</v>
      </c>
      <c r="AM4435" t="s">
        <v>3937</v>
      </c>
      <c r="AN4435">
        <v>-6</v>
      </c>
      <c r="AO4435">
        <v>6</v>
      </c>
      <c r="AP4435" t="s">
        <v>5528</v>
      </c>
      <c r="AQ4435" t="s">
        <v>73</v>
      </c>
      <c r="AR4435" t="s">
        <v>141</v>
      </c>
      <c r="AS4435" t="s">
        <v>63</v>
      </c>
      <c r="AT4435" t="s">
        <v>560</v>
      </c>
      <c r="AU4435" t="s">
        <v>82</v>
      </c>
      <c r="AV4435" t="s">
        <v>72</v>
      </c>
      <c r="AW4435" t="s">
        <v>83</v>
      </c>
      <c r="AX4435">
        <v>42.72</v>
      </c>
      <c r="AY4435">
        <v>57.29</v>
      </c>
      <c r="AZ4435" t="s">
        <v>561</v>
      </c>
      <c r="BA4435" t="s">
        <v>584</v>
      </c>
      <c r="BB4435" t="s">
        <v>217</v>
      </c>
      <c r="BC4435" t="s">
        <v>312</v>
      </c>
      <c r="BD4435" t="s">
        <v>269</v>
      </c>
      <c r="BE4435" t="s">
        <v>86</v>
      </c>
      <c r="BF4435">
        <v>2</v>
      </c>
      <c r="BG4435">
        <f>IF(Table1[[#This Row],[ft_score]]="0 - 0", 1, 0)</f>
        <v>0</v>
      </c>
      <c r="BH4435">
        <f t="shared" si="69"/>
        <v>0</v>
      </c>
    </row>
    <row r="4436" spans="1:60" x14ac:dyDescent="0.25">
      <c r="A4436" s="1">
        <v>5220</v>
      </c>
      <c r="B4436" t="s">
        <v>58</v>
      </c>
      <c r="C4436" t="s">
        <v>126</v>
      </c>
      <c r="D4436">
        <v>3</v>
      </c>
      <c r="E4436">
        <v>2</v>
      </c>
      <c r="F4436" t="s">
        <v>232</v>
      </c>
      <c r="G4436" t="s">
        <v>90</v>
      </c>
      <c r="H4436" t="s">
        <v>90</v>
      </c>
      <c r="I4436" t="s">
        <v>58</v>
      </c>
      <c r="J4436" t="s">
        <v>90</v>
      </c>
      <c r="K4436">
        <v>0</v>
      </c>
      <c r="L4436" t="s">
        <v>201</v>
      </c>
      <c r="M4436" t="s">
        <v>232</v>
      </c>
      <c r="N4436" t="s">
        <v>64</v>
      </c>
      <c r="O4436" t="s">
        <v>201</v>
      </c>
      <c r="P4436" t="s">
        <v>201</v>
      </c>
      <c r="Q4436" t="s">
        <v>233</v>
      </c>
      <c r="R4436" t="s">
        <v>232</v>
      </c>
      <c r="S4436" t="s">
        <v>232</v>
      </c>
      <c r="T4436">
        <v>17.96</v>
      </c>
      <c r="U4436" t="s">
        <v>5960</v>
      </c>
      <c r="V4436" t="s">
        <v>5961</v>
      </c>
      <c r="W4436" t="s">
        <v>5962</v>
      </c>
      <c r="X4436" t="s">
        <v>5566</v>
      </c>
      <c r="Y4436" t="s">
        <v>1008</v>
      </c>
      <c r="Z4436" t="s">
        <v>5718</v>
      </c>
      <c r="AA4436" t="s">
        <v>5719</v>
      </c>
      <c r="AB4436">
        <v>0</v>
      </c>
      <c r="AC4436">
        <v>0</v>
      </c>
      <c r="AD4436">
        <v>0</v>
      </c>
      <c r="AE4436">
        <v>0</v>
      </c>
      <c r="AF4436" t="s">
        <v>63</v>
      </c>
      <c r="AG4436" t="s">
        <v>63</v>
      </c>
      <c r="AH4436" t="s">
        <v>63</v>
      </c>
      <c r="AI4436" t="s">
        <v>63</v>
      </c>
      <c r="AJ4436" t="s">
        <v>63</v>
      </c>
      <c r="AK4436" t="s">
        <v>63</v>
      </c>
      <c r="AL4436" t="s">
        <v>63</v>
      </c>
      <c r="AM4436" t="s">
        <v>63</v>
      </c>
      <c r="AN4436">
        <v>-32</v>
      </c>
      <c r="AO4436">
        <v>-7</v>
      </c>
      <c r="AP4436" t="s">
        <v>63</v>
      </c>
      <c r="AQ4436" t="s">
        <v>63</v>
      </c>
      <c r="AR4436" t="s">
        <v>63</v>
      </c>
      <c r="AS4436" t="s">
        <v>63</v>
      </c>
      <c r="AT4436" t="s">
        <v>63</v>
      </c>
      <c r="AU4436" t="s">
        <v>63</v>
      </c>
      <c r="AV4436" t="s">
        <v>63</v>
      </c>
      <c r="AW4436" t="s">
        <v>63</v>
      </c>
      <c r="AX4436">
        <v>0</v>
      </c>
      <c r="AY4436">
        <v>0</v>
      </c>
      <c r="AZ4436" t="s">
        <v>230</v>
      </c>
      <c r="BA4436" t="s">
        <v>454</v>
      </c>
      <c r="BB4436" t="s">
        <v>268</v>
      </c>
      <c r="BC4436" t="s">
        <v>231</v>
      </c>
      <c r="BD4436" t="s">
        <v>197</v>
      </c>
      <c r="BE4436" t="s">
        <v>166</v>
      </c>
      <c r="BF4436">
        <v>1</v>
      </c>
      <c r="BG4436">
        <f>IF(Table1[[#This Row],[ft_score]]="0 - 0", 1, 0)</f>
        <v>0</v>
      </c>
      <c r="BH4436">
        <f t="shared" si="69"/>
        <v>0</v>
      </c>
    </row>
    <row r="4437" spans="1:60" x14ac:dyDescent="0.25">
      <c r="A4437" s="1">
        <v>5435</v>
      </c>
      <c r="B4437" t="s">
        <v>58</v>
      </c>
      <c r="C4437" t="s">
        <v>59</v>
      </c>
      <c r="D4437">
        <v>3</v>
      </c>
      <c r="E4437">
        <v>2</v>
      </c>
      <c r="F4437" t="s">
        <v>232</v>
      </c>
      <c r="G4437" t="s">
        <v>90</v>
      </c>
      <c r="H4437" t="s">
        <v>90</v>
      </c>
      <c r="I4437" t="s">
        <v>58</v>
      </c>
      <c r="J4437" t="s">
        <v>58</v>
      </c>
      <c r="K4437">
        <v>0</v>
      </c>
      <c r="L4437" t="s">
        <v>314</v>
      </c>
      <c r="M4437" t="s">
        <v>232</v>
      </c>
      <c r="N4437" t="s">
        <v>201</v>
      </c>
      <c r="O4437" t="s">
        <v>201</v>
      </c>
      <c r="P4437">
        <v>0</v>
      </c>
      <c r="Q4437" t="s">
        <v>233</v>
      </c>
      <c r="R4437" t="s">
        <v>232</v>
      </c>
      <c r="S4437" t="s">
        <v>232</v>
      </c>
      <c r="T4437">
        <v>0</v>
      </c>
      <c r="U4437" t="s">
        <v>5114</v>
      </c>
      <c r="V4437" t="s">
        <v>2005</v>
      </c>
      <c r="W4437" t="s">
        <v>6454</v>
      </c>
      <c r="X4437" t="s">
        <v>6397</v>
      </c>
      <c r="Y4437" t="s">
        <v>566</v>
      </c>
      <c r="Z4437" t="s">
        <v>2008</v>
      </c>
      <c r="AA4437" t="s">
        <v>2009</v>
      </c>
      <c r="AB4437">
        <v>17</v>
      </c>
      <c r="AC4437">
        <v>81.25</v>
      </c>
      <c r="AD4437">
        <v>50</v>
      </c>
      <c r="AE4437">
        <v>37.5</v>
      </c>
      <c r="AF4437" t="s">
        <v>123</v>
      </c>
      <c r="AG4437" t="s">
        <v>159</v>
      </c>
      <c r="AH4437" t="s">
        <v>2539</v>
      </c>
      <c r="AI4437" t="s">
        <v>117</v>
      </c>
      <c r="AJ4437" t="s">
        <v>1459</v>
      </c>
      <c r="AK4437" t="s">
        <v>2057</v>
      </c>
      <c r="AL4437" t="s">
        <v>2630</v>
      </c>
      <c r="AM4437" t="s">
        <v>6393</v>
      </c>
      <c r="AN4437">
        <v>-7</v>
      </c>
      <c r="AO4437">
        <v>3.5</v>
      </c>
      <c r="AP4437" t="s">
        <v>6455</v>
      </c>
      <c r="AQ4437" t="s">
        <v>97</v>
      </c>
      <c r="AR4437" t="s">
        <v>82</v>
      </c>
      <c r="AS4437" t="s">
        <v>82</v>
      </c>
      <c r="AT4437" t="s">
        <v>81</v>
      </c>
      <c r="AU4437" t="s">
        <v>73</v>
      </c>
      <c r="AV4437" t="s">
        <v>63</v>
      </c>
      <c r="AW4437" t="s">
        <v>63</v>
      </c>
      <c r="AX4437">
        <v>44.83</v>
      </c>
      <c r="AY4437">
        <v>55.17</v>
      </c>
      <c r="AZ4437" t="s">
        <v>215</v>
      </c>
      <c r="BA4437" t="s">
        <v>298</v>
      </c>
      <c r="BB4437" t="s">
        <v>143</v>
      </c>
      <c r="BC4437" t="s">
        <v>312</v>
      </c>
      <c r="BD4437" t="s">
        <v>271</v>
      </c>
      <c r="BE4437" t="s">
        <v>86</v>
      </c>
      <c r="BF4437">
        <v>1</v>
      </c>
      <c r="BG4437">
        <f>IF(Table1[[#This Row],[ft_score]]="0 - 0", 1, 0)</f>
        <v>0</v>
      </c>
      <c r="BH4437">
        <f t="shared" si="69"/>
        <v>0</v>
      </c>
    </row>
    <row r="4438" spans="1:60" x14ac:dyDescent="0.25">
      <c r="A4438" s="1">
        <v>5516</v>
      </c>
      <c r="B4438" t="s">
        <v>58</v>
      </c>
      <c r="C4438" t="s">
        <v>200</v>
      </c>
      <c r="D4438">
        <v>3</v>
      </c>
      <c r="E4438">
        <v>2</v>
      </c>
      <c r="F4438" t="s">
        <v>232</v>
      </c>
      <c r="G4438" t="s">
        <v>90</v>
      </c>
      <c r="H4438" t="s">
        <v>90</v>
      </c>
      <c r="I4438" t="s">
        <v>58</v>
      </c>
      <c r="J4438" t="s">
        <v>90</v>
      </c>
      <c r="K4438">
        <v>0</v>
      </c>
      <c r="L4438" t="s">
        <v>201</v>
      </c>
      <c r="M4438" t="s">
        <v>232</v>
      </c>
      <c r="N4438" t="s">
        <v>64</v>
      </c>
      <c r="O4438" t="s">
        <v>64</v>
      </c>
      <c r="P4438" t="s">
        <v>201</v>
      </c>
      <c r="Q4438" t="s">
        <v>111</v>
      </c>
      <c r="R4438" t="s">
        <v>314</v>
      </c>
      <c r="S4438" t="s">
        <v>232</v>
      </c>
      <c r="T4438">
        <v>355.15</v>
      </c>
      <c r="U4438" t="s">
        <v>2620</v>
      </c>
      <c r="V4438" t="s">
        <v>4581</v>
      </c>
      <c r="W4438" t="s">
        <v>6625</v>
      </c>
      <c r="X4438" t="s">
        <v>6564</v>
      </c>
      <c r="Y4438" t="s">
        <v>1677</v>
      </c>
      <c r="Z4438" t="s">
        <v>2608</v>
      </c>
      <c r="AA4438" t="s">
        <v>2609</v>
      </c>
      <c r="AB4438">
        <v>18</v>
      </c>
      <c r="AC4438">
        <v>62.5</v>
      </c>
      <c r="AD4438">
        <v>37.5</v>
      </c>
      <c r="AE4438">
        <v>12.5</v>
      </c>
      <c r="AF4438" t="s">
        <v>83</v>
      </c>
      <c r="AG4438" t="s">
        <v>159</v>
      </c>
      <c r="AH4438" t="s">
        <v>463</v>
      </c>
      <c r="AI4438" t="s">
        <v>463</v>
      </c>
      <c r="AJ4438" t="s">
        <v>322</v>
      </c>
      <c r="AK4438" t="s">
        <v>1537</v>
      </c>
      <c r="AL4438" t="s">
        <v>721</v>
      </c>
      <c r="AM4438" t="s">
        <v>4164</v>
      </c>
      <c r="AN4438">
        <v>-11</v>
      </c>
      <c r="AO4438">
        <v>3.5</v>
      </c>
      <c r="AP4438" t="s">
        <v>6143</v>
      </c>
      <c r="AQ4438" t="s">
        <v>72</v>
      </c>
      <c r="AR4438" t="s">
        <v>97</v>
      </c>
      <c r="AS4438" t="s">
        <v>63</v>
      </c>
      <c r="AT4438" t="s">
        <v>141</v>
      </c>
      <c r="AU4438" t="s">
        <v>72</v>
      </c>
      <c r="AV4438" t="s">
        <v>63</v>
      </c>
      <c r="AW4438" t="s">
        <v>63</v>
      </c>
      <c r="AX4438">
        <v>40.82</v>
      </c>
      <c r="AY4438">
        <v>59.18</v>
      </c>
      <c r="AZ4438" t="s">
        <v>472</v>
      </c>
      <c r="BA4438" t="s">
        <v>311</v>
      </c>
      <c r="BB4438" t="s">
        <v>125</v>
      </c>
      <c r="BC4438" t="s">
        <v>197</v>
      </c>
      <c r="BD4438" t="s">
        <v>198</v>
      </c>
      <c r="BE4438" t="s">
        <v>199</v>
      </c>
      <c r="BF4438">
        <v>1</v>
      </c>
      <c r="BG4438">
        <f>IF(Table1[[#This Row],[ft_score]]="0 - 0", 1, 0)</f>
        <v>0</v>
      </c>
      <c r="BH4438">
        <f t="shared" si="69"/>
        <v>0</v>
      </c>
    </row>
    <row r="4439" spans="1:60" x14ac:dyDescent="0.25">
      <c r="A4439" s="1">
        <v>5596</v>
      </c>
      <c r="B4439" t="s">
        <v>58</v>
      </c>
      <c r="C4439" t="s">
        <v>636</v>
      </c>
      <c r="D4439">
        <v>3</v>
      </c>
      <c r="E4439">
        <v>2</v>
      </c>
      <c r="F4439" t="s">
        <v>232</v>
      </c>
      <c r="G4439" t="s">
        <v>90</v>
      </c>
      <c r="H4439" t="s">
        <v>90</v>
      </c>
      <c r="I4439" t="s">
        <v>58</v>
      </c>
      <c r="J4439" t="s">
        <v>90</v>
      </c>
      <c r="K4439">
        <v>0</v>
      </c>
      <c r="L4439" t="s">
        <v>111</v>
      </c>
      <c r="M4439" t="s">
        <v>232</v>
      </c>
      <c r="N4439" t="s">
        <v>60</v>
      </c>
      <c r="O4439" t="s">
        <v>111</v>
      </c>
      <c r="P4439" t="s">
        <v>111</v>
      </c>
      <c r="Q4439" t="s">
        <v>233</v>
      </c>
      <c r="R4439" t="s">
        <v>232</v>
      </c>
      <c r="S4439" t="s">
        <v>232</v>
      </c>
      <c r="T4439">
        <v>0</v>
      </c>
      <c r="U4439" t="s">
        <v>792</v>
      </c>
      <c r="V4439" t="s">
        <v>723</v>
      </c>
      <c r="W4439" t="s">
        <v>6805</v>
      </c>
      <c r="X4439" t="s">
        <v>6746</v>
      </c>
      <c r="Y4439" t="s">
        <v>833</v>
      </c>
      <c r="Z4439" t="s">
        <v>727</v>
      </c>
      <c r="AA4439" t="s">
        <v>728</v>
      </c>
      <c r="AB4439">
        <v>22</v>
      </c>
      <c r="AC4439">
        <v>68.75</v>
      </c>
      <c r="AD4439">
        <v>62.5</v>
      </c>
      <c r="AE4439">
        <v>50</v>
      </c>
      <c r="AF4439" t="s">
        <v>72</v>
      </c>
      <c r="AG4439" t="s">
        <v>123</v>
      </c>
      <c r="AH4439" t="s">
        <v>1614</v>
      </c>
      <c r="AI4439" t="s">
        <v>1863</v>
      </c>
      <c r="AJ4439" t="s">
        <v>619</v>
      </c>
      <c r="AK4439" t="s">
        <v>2548</v>
      </c>
      <c r="AL4439" t="s">
        <v>357</v>
      </c>
      <c r="AM4439" t="s">
        <v>502</v>
      </c>
      <c r="AN4439">
        <v>-9</v>
      </c>
      <c r="AO4439">
        <v>6.5</v>
      </c>
      <c r="AP4439" t="s">
        <v>6806</v>
      </c>
      <c r="AQ4439" t="s">
        <v>82</v>
      </c>
      <c r="AR4439" t="s">
        <v>81</v>
      </c>
      <c r="AS4439" t="s">
        <v>82</v>
      </c>
      <c r="AT4439" t="s">
        <v>97</v>
      </c>
      <c r="AU4439" t="s">
        <v>82</v>
      </c>
      <c r="AV4439" t="s">
        <v>123</v>
      </c>
      <c r="AW4439" t="s">
        <v>63</v>
      </c>
      <c r="AX4439">
        <v>47.16</v>
      </c>
      <c r="AY4439">
        <v>52.85</v>
      </c>
      <c r="AZ4439" t="s">
        <v>422</v>
      </c>
      <c r="BA4439" t="s">
        <v>144</v>
      </c>
      <c r="BB4439" t="s">
        <v>299</v>
      </c>
      <c r="BC4439" t="s">
        <v>197</v>
      </c>
      <c r="BD4439" t="s">
        <v>231</v>
      </c>
      <c r="BE4439" t="s">
        <v>199</v>
      </c>
      <c r="BF4439">
        <v>1</v>
      </c>
      <c r="BG4439">
        <f>IF(Table1[[#This Row],[ft_score]]="0 - 0", 1, 0)</f>
        <v>0</v>
      </c>
      <c r="BH4439">
        <f t="shared" si="69"/>
        <v>0</v>
      </c>
    </row>
    <row r="4440" spans="1:60" x14ac:dyDescent="0.25">
      <c r="A4440" s="1">
        <v>8498</v>
      </c>
      <c r="B4440" t="s">
        <v>58</v>
      </c>
      <c r="C4440" t="s">
        <v>244</v>
      </c>
      <c r="D4440">
        <v>3</v>
      </c>
      <c r="E4440">
        <v>2</v>
      </c>
      <c r="F4440" t="s">
        <v>232</v>
      </c>
      <c r="G4440" t="s">
        <v>90</v>
      </c>
      <c r="H4440" t="s">
        <v>90</v>
      </c>
      <c r="I4440" t="s">
        <v>58</v>
      </c>
      <c r="J4440" t="s">
        <v>90</v>
      </c>
      <c r="K4440">
        <v>0</v>
      </c>
      <c r="L4440" t="s">
        <v>111</v>
      </c>
      <c r="M4440" t="s">
        <v>232</v>
      </c>
      <c r="N4440" t="s">
        <v>60</v>
      </c>
      <c r="O4440" t="s">
        <v>60</v>
      </c>
      <c r="P4440" t="s">
        <v>111</v>
      </c>
      <c r="Q4440" t="s">
        <v>169</v>
      </c>
      <c r="R4440" t="s">
        <v>170</v>
      </c>
      <c r="S4440" t="s">
        <v>232</v>
      </c>
      <c r="T4440">
        <v>361.85</v>
      </c>
      <c r="U4440" t="s">
        <v>3649</v>
      </c>
      <c r="V4440" t="s">
        <v>1297</v>
      </c>
      <c r="W4440" t="s">
        <v>11420</v>
      </c>
      <c r="X4440" t="s">
        <v>11257</v>
      </c>
      <c r="Y4440" t="s">
        <v>548</v>
      </c>
      <c r="Z4440" t="s">
        <v>615</v>
      </c>
      <c r="AA4440" t="s">
        <v>616</v>
      </c>
      <c r="AB4440">
        <v>31</v>
      </c>
      <c r="AC4440">
        <v>68.75</v>
      </c>
      <c r="AD4440">
        <v>56.25</v>
      </c>
      <c r="AE4440">
        <v>31.25</v>
      </c>
      <c r="AF4440" t="s">
        <v>83</v>
      </c>
      <c r="AG4440" t="s">
        <v>116</v>
      </c>
      <c r="AH4440" t="s">
        <v>689</v>
      </c>
      <c r="AI4440" t="s">
        <v>2810</v>
      </c>
      <c r="AJ4440" t="s">
        <v>2950</v>
      </c>
      <c r="AK4440" t="s">
        <v>161</v>
      </c>
      <c r="AL4440" t="s">
        <v>2238</v>
      </c>
      <c r="AM4440" t="s">
        <v>2240</v>
      </c>
      <c r="AN4440">
        <v>-14</v>
      </c>
      <c r="AO4440">
        <v>-2</v>
      </c>
      <c r="AP4440" t="s">
        <v>2635</v>
      </c>
      <c r="AQ4440" t="s">
        <v>81</v>
      </c>
      <c r="AR4440" t="s">
        <v>73</v>
      </c>
      <c r="AS4440" t="s">
        <v>97</v>
      </c>
      <c r="AT4440" t="s">
        <v>82</v>
      </c>
      <c r="AU4440" t="s">
        <v>116</v>
      </c>
      <c r="AV4440" t="s">
        <v>123</v>
      </c>
      <c r="AW4440" t="s">
        <v>63</v>
      </c>
      <c r="AX4440">
        <v>53.77</v>
      </c>
      <c r="AY4440">
        <v>46.24</v>
      </c>
      <c r="AZ4440" t="s">
        <v>104</v>
      </c>
      <c r="BA4440" t="s">
        <v>888</v>
      </c>
      <c r="BB4440" t="s">
        <v>125</v>
      </c>
      <c r="BC4440" t="s">
        <v>87</v>
      </c>
      <c r="BD4440" t="s">
        <v>231</v>
      </c>
      <c r="BE4440" t="s">
        <v>89</v>
      </c>
      <c r="BF4440">
        <v>1</v>
      </c>
      <c r="BG4440">
        <f>IF(Table1[[#This Row],[ft_score]]="0 - 0", 1, 0)</f>
        <v>0</v>
      </c>
      <c r="BH4440">
        <f t="shared" si="69"/>
        <v>0</v>
      </c>
    </row>
    <row r="4441" spans="1:60" x14ac:dyDescent="0.25">
      <c r="A4441" s="1">
        <v>5835</v>
      </c>
      <c r="B4441" t="s">
        <v>5152</v>
      </c>
      <c r="C4441" t="s">
        <v>560</v>
      </c>
      <c r="D4441">
        <v>3</v>
      </c>
      <c r="E4441">
        <v>2</v>
      </c>
      <c r="F4441" t="s">
        <v>232</v>
      </c>
      <c r="G4441">
        <v>1000</v>
      </c>
      <c r="H4441">
        <v>60</v>
      </c>
      <c r="I4441" t="s">
        <v>61</v>
      </c>
      <c r="J4441" t="s">
        <v>3229</v>
      </c>
      <c r="K4441">
        <v>1.5</v>
      </c>
      <c r="L4441" t="s">
        <v>64</v>
      </c>
      <c r="M4441" t="s">
        <v>232</v>
      </c>
      <c r="N4441" t="s">
        <v>64</v>
      </c>
      <c r="O4441" t="s">
        <v>64</v>
      </c>
      <c r="P4441" t="s">
        <v>64</v>
      </c>
      <c r="Q4441" t="s">
        <v>64</v>
      </c>
      <c r="R4441" t="s">
        <v>169</v>
      </c>
      <c r="S4441" t="s">
        <v>232</v>
      </c>
      <c r="T4441">
        <v>2.35</v>
      </c>
      <c r="U4441" t="s">
        <v>7255</v>
      </c>
      <c r="V4441" t="s">
        <v>7256</v>
      </c>
      <c r="W4441" t="s">
        <v>7257</v>
      </c>
      <c r="X4441" t="s">
        <v>7185</v>
      </c>
      <c r="Y4441" t="s">
        <v>951</v>
      </c>
      <c r="Z4441" t="s">
        <v>6581</v>
      </c>
      <c r="AA4441" t="s">
        <v>6582</v>
      </c>
      <c r="AB4441">
        <v>0</v>
      </c>
      <c r="AC4441">
        <v>0</v>
      </c>
      <c r="AD4441">
        <v>0</v>
      </c>
      <c r="AE4441">
        <v>0</v>
      </c>
      <c r="AF4441" t="s">
        <v>63</v>
      </c>
      <c r="AG4441" t="s">
        <v>63</v>
      </c>
      <c r="AH4441" t="s">
        <v>63</v>
      </c>
      <c r="AI4441" t="s">
        <v>63</v>
      </c>
      <c r="AJ4441" t="s">
        <v>63</v>
      </c>
      <c r="AK4441" t="s">
        <v>63</v>
      </c>
      <c r="AL4441" t="s">
        <v>63</v>
      </c>
      <c r="AM4441" t="s">
        <v>63</v>
      </c>
      <c r="AN4441">
        <v>-22</v>
      </c>
      <c r="AO4441">
        <v>0</v>
      </c>
      <c r="AP4441" t="s">
        <v>63</v>
      </c>
      <c r="AQ4441" t="s">
        <v>63</v>
      </c>
      <c r="AR4441" t="s">
        <v>63</v>
      </c>
      <c r="AS4441" t="s">
        <v>63</v>
      </c>
      <c r="AT4441" t="s">
        <v>63</v>
      </c>
      <c r="AU4441" t="s">
        <v>63</v>
      </c>
      <c r="AV4441" t="s">
        <v>63</v>
      </c>
      <c r="AW4441" t="s">
        <v>63</v>
      </c>
      <c r="AX4441">
        <v>0</v>
      </c>
      <c r="AY4441">
        <v>0</v>
      </c>
      <c r="AZ4441" t="s">
        <v>3378</v>
      </c>
      <c r="BA4441" t="s">
        <v>350</v>
      </c>
      <c r="BB4441" t="s">
        <v>456</v>
      </c>
      <c r="BC4441" t="s">
        <v>312</v>
      </c>
      <c r="BD4441" t="s">
        <v>271</v>
      </c>
      <c r="BE4441" t="s">
        <v>311</v>
      </c>
      <c r="BF4441">
        <v>1</v>
      </c>
      <c r="BG4441">
        <f>IF(Table1[[#This Row],[ft_score]]="0 - 0", 1, 0)</f>
        <v>0</v>
      </c>
      <c r="BH4441">
        <f t="shared" si="69"/>
        <v>0</v>
      </c>
    </row>
    <row r="4442" spans="1:60" x14ac:dyDescent="0.25">
      <c r="A4442" s="1">
        <v>5854</v>
      </c>
      <c r="B4442" t="s">
        <v>58</v>
      </c>
      <c r="C4442" t="s">
        <v>650</v>
      </c>
      <c r="D4442">
        <v>3</v>
      </c>
      <c r="E4442">
        <v>2</v>
      </c>
      <c r="F4442" t="s">
        <v>232</v>
      </c>
      <c r="G4442" t="s">
        <v>90</v>
      </c>
      <c r="H4442" t="s">
        <v>90</v>
      </c>
      <c r="I4442" t="s">
        <v>58</v>
      </c>
      <c r="J4442" t="s">
        <v>90</v>
      </c>
      <c r="K4442">
        <v>0</v>
      </c>
      <c r="L4442" t="s">
        <v>233</v>
      </c>
      <c r="M4442" t="s">
        <v>232</v>
      </c>
      <c r="N4442" t="s">
        <v>111</v>
      </c>
      <c r="O4442" t="s">
        <v>233</v>
      </c>
      <c r="P4442" t="s">
        <v>233</v>
      </c>
      <c r="Q4442" t="s">
        <v>233</v>
      </c>
      <c r="R4442" t="s">
        <v>233</v>
      </c>
      <c r="S4442" t="s">
        <v>232</v>
      </c>
      <c r="T4442">
        <v>11147.65</v>
      </c>
      <c r="U4442" t="s">
        <v>5639</v>
      </c>
      <c r="V4442" t="s">
        <v>5742</v>
      </c>
      <c r="W4442" t="s">
        <v>7292</v>
      </c>
      <c r="X4442" t="s">
        <v>7185</v>
      </c>
      <c r="Y4442" t="s">
        <v>1008</v>
      </c>
      <c r="Z4442" t="s">
        <v>6839</v>
      </c>
      <c r="AA4442" t="s">
        <v>5522</v>
      </c>
      <c r="AB4442">
        <v>1</v>
      </c>
      <c r="AC4442">
        <v>0</v>
      </c>
      <c r="AD4442">
        <v>0</v>
      </c>
      <c r="AE4442">
        <v>0</v>
      </c>
      <c r="AF4442" t="s">
        <v>63</v>
      </c>
      <c r="AG4442" t="s">
        <v>97</v>
      </c>
      <c r="AH4442" t="s">
        <v>63</v>
      </c>
      <c r="AI4442" t="s">
        <v>63</v>
      </c>
      <c r="AJ4442" t="s">
        <v>97</v>
      </c>
      <c r="AK4442" t="s">
        <v>63</v>
      </c>
      <c r="AL4442" t="s">
        <v>63</v>
      </c>
      <c r="AM4442" t="s">
        <v>63</v>
      </c>
      <c r="AN4442">
        <v>-13</v>
      </c>
      <c r="AO4442">
        <v>7.5</v>
      </c>
      <c r="AP4442" t="s">
        <v>1575</v>
      </c>
      <c r="AQ4442" t="s">
        <v>63</v>
      </c>
      <c r="AR4442" t="s">
        <v>63</v>
      </c>
      <c r="AS4442" t="s">
        <v>63</v>
      </c>
      <c r="AT4442" t="s">
        <v>560</v>
      </c>
      <c r="AU4442" t="s">
        <v>63</v>
      </c>
      <c r="AV4442" t="s">
        <v>63</v>
      </c>
      <c r="AW4442" t="s">
        <v>63</v>
      </c>
      <c r="AX4442">
        <v>50</v>
      </c>
      <c r="AY4442">
        <v>0</v>
      </c>
      <c r="AZ4442" t="s">
        <v>422</v>
      </c>
      <c r="BA4442" t="s">
        <v>143</v>
      </c>
      <c r="BB4442" t="s">
        <v>86</v>
      </c>
      <c r="BC4442" t="s">
        <v>87</v>
      </c>
      <c r="BD4442" t="s">
        <v>231</v>
      </c>
      <c r="BE4442" t="s">
        <v>89</v>
      </c>
      <c r="BF4442">
        <v>1</v>
      </c>
      <c r="BG4442">
        <f>IF(Table1[[#This Row],[ft_score]]="0 - 0", 1, 0)</f>
        <v>0</v>
      </c>
      <c r="BH4442">
        <f t="shared" si="69"/>
        <v>0</v>
      </c>
    </row>
    <row r="4443" spans="1:60" x14ac:dyDescent="0.25">
      <c r="A4443" s="1">
        <v>5916</v>
      </c>
      <c r="B4443" t="s">
        <v>58</v>
      </c>
      <c r="C4443" t="s">
        <v>59</v>
      </c>
      <c r="D4443">
        <v>3</v>
      </c>
      <c r="E4443">
        <v>2</v>
      </c>
      <c r="F4443" t="s">
        <v>232</v>
      </c>
      <c r="G4443" t="s">
        <v>90</v>
      </c>
      <c r="H4443" t="s">
        <v>90</v>
      </c>
      <c r="I4443" t="s">
        <v>58</v>
      </c>
      <c r="J4443" t="s">
        <v>90</v>
      </c>
      <c r="K4443">
        <v>0</v>
      </c>
      <c r="L4443" t="s">
        <v>233</v>
      </c>
      <c r="M4443" t="s">
        <v>232</v>
      </c>
      <c r="N4443" t="s">
        <v>111</v>
      </c>
      <c r="O4443" t="s">
        <v>314</v>
      </c>
      <c r="P4443" t="s">
        <v>233</v>
      </c>
      <c r="Q4443" t="s">
        <v>233</v>
      </c>
      <c r="R4443" t="s">
        <v>232</v>
      </c>
      <c r="S4443" t="s">
        <v>232</v>
      </c>
      <c r="T4443">
        <v>47.58</v>
      </c>
      <c r="U4443" t="s">
        <v>6235</v>
      </c>
      <c r="V4443" t="s">
        <v>6095</v>
      </c>
      <c r="W4443" t="s">
        <v>7412</v>
      </c>
      <c r="X4443" t="s">
        <v>7185</v>
      </c>
      <c r="Y4443" t="s">
        <v>174</v>
      </c>
      <c r="Z4443" t="s">
        <v>5494</v>
      </c>
      <c r="AA4443" t="s">
        <v>5495</v>
      </c>
      <c r="AB4443">
        <v>1</v>
      </c>
      <c r="AC4443">
        <v>100</v>
      </c>
      <c r="AD4443">
        <v>50</v>
      </c>
      <c r="AE4443">
        <v>0</v>
      </c>
      <c r="AF4443" t="s">
        <v>63</v>
      </c>
      <c r="AG4443" t="s">
        <v>63</v>
      </c>
      <c r="AH4443" t="s">
        <v>63</v>
      </c>
      <c r="AI4443" t="s">
        <v>63</v>
      </c>
      <c r="AJ4443" t="s">
        <v>4355</v>
      </c>
      <c r="AK4443" t="s">
        <v>63</v>
      </c>
      <c r="AL4443" t="s">
        <v>73</v>
      </c>
      <c r="AM4443" t="s">
        <v>136</v>
      </c>
      <c r="AN4443">
        <v>13</v>
      </c>
      <c r="AO4443">
        <v>-3.5</v>
      </c>
      <c r="AP4443" t="s">
        <v>257</v>
      </c>
      <c r="AQ4443" t="s">
        <v>560</v>
      </c>
      <c r="AR4443" t="s">
        <v>63</v>
      </c>
      <c r="AS4443" t="s">
        <v>560</v>
      </c>
      <c r="AT4443" t="s">
        <v>63</v>
      </c>
      <c r="AU4443" t="s">
        <v>97</v>
      </c>
      <c r="AV4443" t="s">
        <v>63</v>
      </c>
      <c r="AW4443" t="s">
        <v>63</v>
      </c>
      <c r="AX4443">
        <v>58.34</v>
      </c>
      <c r="AY4443">
        <v>41.67</v>
      </c>
      <c r="AZ4443" t="s">
        <v>144</v>
      </c>
      <c r="BA4443" t="s">
        <v>284</v>
      </c>
      <c r="BB4443" t="s">
        <v>214</v>
      </c>
      <c r="BC4443" t="s">
        <v>197</v>
      </c>
      <c r="BD4443" t="s">
        <v>198</v>
      </c>
      <c r="BE4443" t="s">
        <v>199</v>
      </c>
      <c r="BF4443">
        <v>2</v>
      </c>
      <c r="BG4443">
        <f>IF(Table1[[#This Row],[ft_score]]="0 - 0", 1, 0)</f>
        <v>0</v>
      </c>
      <c r="BH4443">
        <f t="shared" si="69"/>
        <v>0</v>
      </c>
    </row>
    <row r="4444" spans="1:60" x14ac:dyDescent="0.25">
      <c r="A4444" s="1">
        <v>5928</v>
      </c>
      <c r="B4444" t="s">
        <v>58</v>
      </c>
      <c r="C4444" t="s">
        <v>59</v>
      </c>
      <c r="D4444">
        <v>3</v>
      </c>
      <c r="E4444">
        <v>2</v>
      </c>
      <c r="F4444" t="s">
        <v>232</v>
      </c>
      <c r="G4444" t="s">
        <v>90</v>
      </c>
      <c r="H4444" t="s">
        <v>90</v>
      </c>
      <c r="I4444" t="s">
        <v>58</v>
      </c>
      <c r="J4444" t="s">
        <v>58</v>
      </c>
      <c r="K4444">
        <v>0</v>
      </c>
      <c r="L4444" t="s">
        <v>352</v>
      </c>
      <c r="M4444" t="s">
        <v>232</v>
      </c>
      <c r="N4444" t="s">
        <v>64</v>
      </c>
      <c r="O4444" t="s">
        <v>201</v>
      </c>
      <c r="P4444" t="s">
        <v>352</v>
      </c>
      <c r="Q4444" t="s">
        <v>233</v>
      </c>
      <c r="R4444" t="s">
        <v>232</v>
      </c>
      <c r="S4444" t="s">
        <v>232</v>
      </c>
      <c r="T4444">
        <v>25542.54</v>
      </c>
      <c r="U4444" t="s">
        <v>2031</v>
      </c>
      <c r="V4444" t="s">
        <v>2062</v>
      </c>
      <c r="W4444" t="s">
        <v>7433</v>
      </c>
      <c r="X4444" t="s">
        <v>7185</v>
      </c>
      <c r="Y4444" t="s">
        <v>566</v>
      </c>
      <c r="Z4444" t="s">
        <v>607</v>
      </c>
      <c r="AA4444" t="s">
        <v>608</v>
      </c>
      <c r="AB4444">
        <v>20</v>
      </c>
      <c r="AC4444">
        <v>75</v>
      </c>
      <c r="AD4444">
        <v>50</v>
      </c>
      <c r="AE4444">
        <v>18.75</v>
      </c>
      <c r="AF4444" t="s">
        <v>63</v>
      </c>
      <c r="AG4444" t="s">
        <v>123</v>
      </c>
      <c r="AH4444" t="s">
        <v>7230</v>
      </c>
      <c r="AI4444" t="s">
        <v>3821</v>
      </c>
      <c r="AJ4444" t="s">
        <v>264</v>
      </c>
      <c r="AK4444" t="s">
        <v>2969</v>
      </c>
      <c r="AL4444" t="s">
        <v>3671</v>
      </c>
      <c r="AM4444" t="s">
        <v>7434</v>
      </c>
      <c r="AN4444">
        <v>14</v>
      </c>
      <c r="AO4444">
        <v>5</v>
      </c>
      <c r="AP4444" t="s">
        <v>6332</v>
      </c>
      <c r="AQ4444" t="s">
        <v>82</v>
      </c>
      <c r="AR4444" t="s">
        <v>97</v>
      </c>
      <c r="AS4444" t="s">
        <v>73</v>
      </c>
      <c r="AT4444" t="s">
        <v>81</v>
      </c>
      <c r="AU4444" t="s">
        <v>73</v>
      </c>
      <c r="AV4444" t="s">
        <v>83</v>
      </c>
      <c r="AW4444" t="s">
        <v>83</v>
      </c>
      <c r="AX4444">
        <v>40.93</v>
      </c>
      <c r="AY4444">
        <v>59.07</v>
      </c>
      <c r="AZ4444" t="s">
        <v>124</v>
      </c>
      <c r="BA4444" t="s">
        <v>268</v>
      </c>
      <c r="BB4444" t="s">
        <v>285</v>
      </c>
      <c r="BC4444" t="s">
        <v>195</v>
      </c>
      <c r="BD4444" t="s">
        <v>312</v>
      </c>
      <c r="BE4444" t="s">
        <v>676</v>
      </c>
      <c r="BF4444">
        <v>1</v>
      </c>
      <c r="BG4444">
        <f>IF(Table1[[#This Row],[ft_score]]="0 - 0", 1, 0)</f>
        <v>0</v>
      </c>
      <c r="BH4444">
        <f t="shared" si="69"/>
        <v>0</v>
      </c>
    </row>
    <row r="4445" spans="1:60" x14ac:dyDescent="0.25">
      <c r="A4445" s="1">
        <v>6125</v>
      </c>
      <c r="B4445" t="s">
        <v>58</v>
      </c>
      <c r="C4445" t="s">
        <v>59</v>
      </c>
      <c r="D4445">
        <v>3</v>
      </c>
      <c r="E4445">
        <v>2</v>
      </c>
      <c r="F4445" t="s">
        <v>232</v>
      </c>
      <c r="G4445" t="s">
        <v>90</v>
      </c>
      <c r="H4445" t="s">
        <v>90</v>
      </c>
      <c r="I4445" t="s">
        <v>58</v>
      </c>
      <c r="J4445" t="s">
        <v>58</v>
      </c>
      <c r="K4445">
        <v>0</v>
      </c>
      <c r="L4445" t="s">
        <v>111</v>
      </c>
      <c r="M4445" t="s">
        <v>232</v>
      </c>
      <c r="N4445" t="s">
        <v>60</v>
      </c>
      <c r="O4445" t="s">
        <v>60</v>
      </c>
      <c r="P4445" t="s">
        <v>111</v>
      </c>
      <c r="Q4445" t="s">
        <v>233</v>
      </c>
      <c r="R4445" t="s">
        <v>232</v>
      </c>
      <c r="S4445" t="s">
        <v>232</v>
      </c>
      <c r="T4445">
        <v>528.58000000000004</v>
      </c>
      <c r="U4445" t="s">
        <v>3496</v>
      </c>
      <c r="V4445" t="s">
        <v>2052</v>
      </c>
      <c r="W4445" t="s">
        <v>7794</v>
      </c>
      <c r="X4445" t="s">
        <v>7795</v>
      </c>
      <c r="Y4445" t="s">
        <v>222</v>
      </c>
      <c r="Z4445" t="s">
        <v>1908</v>
      </c>
      <c r="AA4445" t="s">
        <v>1909</v>
      </c>
      <c r="AB4445">
        <v>25</v>
      </c>
      <c r="AC4445">
        <v>62.5</v>
      </c>
      <c r="AD4445">
        <v>56.25</v>
      </c>
      <c r="AE4445">
        <v>25</v>
      </c>
      <c r="AF4445" t="s">
        <v>123</v>
      </c>
      <c r="AG4445" t="s">
        <v>159</v>
      </c>
      <c r="AH4445" t="s">
        <v>2764</v>
      </c>
      <c r="AI4445" t="s">
        <v>2527</v>
      </c>
      <c r="AJ4445" t="s">
        <v>2517</v>
      </c>
      <c r="AK4445" t="s">
        <v>7200</v>
      </c>
      <c r="AL4445" t="s">
        <v>1703</v>
      </c>
      <c r="AM4445" t="s">
        <v>1099</v>
      </c>
      <c r="AN4445">
        <v>-3</v>
      </c>
      <c r="AO4445">
        <v>-2.5</v>
      </c>
      <c r="AP4445" t="s">
        <v>7796</v>
      </c>
      <c r="AQ4445" t="s">
        <v>97</v>
      </c>
      <c r="AR4445" t="s">
        <v>97</v>
      </c>
      <c r="AS4445" t="s">
        <v>97</v>
      </c>
      <c r="AT4445" t="s">
        <v>97</v>
      </c>
      <c r="AU4445" t="s">
        <v>116</v>
      </c>
      <c r="AV4445" t="s">
        <v>83</v>
      </c>
      <c r="AW4445" t="s">
        <v>83</v>
      </c>
      <c r="AX4445">
        <v>46.41</v>
      </c>
      <c r="AY4445">
        <v>53.59</v>
      </c>
      <c r="AZ4445" t="s">
        <v>763</v>
      </c>
      <c r="BA4445" t="s">
        <v>561</v>
      </c>
      <c r="BB4445" t="s">
        <v>299</v>
      </c>
      <c r="BC4445" t="s">
        <v>423</v>
      </c>
      <c r="BD4445" t="s">
        <v>523</v>
      </c>
      <c r="BE4445" t="s">
        <v>424</v>
      </c>
      <c r="BF4445">
        <v>1</v>
      </c>
      <c r="BG4445">
        <f>IF(Table1[[#This Row],[ft_score]]="0 - 0", 1, 0)</f>
        <v>0</v>
      </c>
      <c r="BH4445">
        <f t="shared" si="69"/>
        <v>0</v>
      </c>
    </row>
    <row r="4446" spans="1:60" x14ac:dyDescent="0.25">
      <c r="A4446" s="1">
        <v>6392</v>
      </c>
      <c r="B4446" t="s">
        <v>58</v>
      </c>
      <c r="C4446" t="s">
        <v>257</v>
      </c>
      <c r="D4446">
        <v>3</v>
      </c>
      <c r="E4446">
        <v>2</v>
      </c>
      <c r="F4446" t="s">
        <v>232</v>
      </c>
      <c r="G4446" t="s">
        <v>90</v>
      </c>
      <c r="H4446" t="s">
        <v>90</v>
      </c>
      <c r="I4446" t="s">
        <v>58</v>
      </c>
      <c r="J4446" t="s">
        <v>58</v>
      </c>
      <c r="K4446">
        <v>0</v>
      </c>
      <c r="L4446" t="s">
        <v>111</v>
      </c>
      <c r="M4446" t="s">
        <v>232</v>
      </c>
      <c r="N4446" t="s">
        <v>201</v>
      </c>
      <c r="O4446" t="s">
        <v>201</v>
      </c>
      <c r="P4446" t="s">
        <v>111</v>
      </c>
      <c r="Q4446" t="s">
        <v>111</v>
      </c>
      <c r="R4446" t="s">
        <v>314</v>
      </c>
      <c r="S4446" t="s">
        <v>232</v>
      </c>
      <c r="T4446">
        <v>1045.27</v>
      </c>
      <c r="U4446" t="s">
        <v>2211</v>
      </c>
      <c r="V4446" t="s">
        <v>1918</v>
      </c>
      <c r="W4446" t="s">
        <v>8257</v>
      </c>
      <c r="X4446" t="s">
        <v>8230</v>
      </c>
      <c r="Y4446" t="s">
        <v>3032</v>
      </c>
      <c r="Z4446" t="s">
        <v>393</v>
      </c>
      <c r="AA4446" t="s">
        <v>394</v>
      </c>
      <c r="AB4446">
        <v>26</v>
      </c>
      <c r="AC4446">
        <v>87.5</v>
      </c>
      <c r="AD4446">
        <v>75</v>
      </c>
      <c r="AE4446">
        <v>25</v>
      </c>
      <c r="AF4446" t="s">
        <v>123</v>
      </c>
      <c r="AG4446" t="s">
        <v>123</v>
      </c>
      <c r="AH4446" t="s">
        <v>688</v>
      </c>
      <c r="AI4446" t="s">
        <v>1098</v>
      </c>
      <c r="AJ4446" t="s">
        <v>631</v>
      </c>
      <c r="AK4446" t="s">
        <v>415</v>
      </c>
      <c r="AL4446" t="s">
        <v>688</v>
      </c>
      <c r="AM4446" t="s">
        <v>1164</v>
      </c>
      <c r="AN4446">
        <v>-37</v>
      </c>
      <c r="AO4446">
        <v>-2.5</v>
      </c>
      <c r="AP4446" t="s">
        <v>8258</v>
      </c>
      <c r="AQ4446" t="s">
        <v>81</v>
      </c>
      <c r="AR4446" t="s">
        <v>82</v>
      </c>
      <c r="AS4446" t="s">
        <v>73</v>
      </c>
      <c r="AT4446" t="s">
        <v>141</v>
      </c>
      <c r="AU4446" t="s">
        <v>82</v>
      </c>
      <c r="AV4446" t="s">
        <v>83</v>
      </c>
      <c r="AW4446" t="s">
        <v>83</v>
      </c>
      <c r="AX4446">
        <v>44.52</v>
      </c>
      <c r="AY4446">
        <v>55.48</v>
      </c>
      <c r="AZ4446" t="s">
        <v>385</v>
      </c>
      <c r="BA4446" t="s">
        <v>424</v>
      </c>
      <c r="BB4446" t="s">
        <v>196</v>
      </c>
      <c r="BC4446" t="s">
        <v>312</v>
      </c>
      <c r="BD4446" t="s">
        <v>271</v>
      </c>
      <c r="BE4446" t="s">
        <v>86</v>
      </c>
      <c r="BF4446">
        <v>1</v>
      </c>
      <c r="BG4446">
        <f>IF(Table1[[#This Row],[ft_score]]="0 - 0", 1, 0)</f>
        <v>0</v>
      </c>
      <c r="BH4446">
        <f t="shared" si="69"/>
        <v>0</v>
      </c>
    </row>
    <row r="4447" spans="1:60" x14ac:dyDescent="0.25">
      <c r="A4447" s="1">
        <v>6470</v>
      </c>
      <c r="B4447" t="s">
        <v>58</v>
      </c>
      <c r="C4447" t="s">
        <v>59</v>
      </c>
      <c r="D4447">
        <v>3</v>
      </c>
      <c r="E4447">
        <v>2</v>
      </c>
      <c r="F4447" t="s">
        <v>232</v>
      </c>
      <c r="G4447" t="s">
        <v>90</v>
      </c>
      <c r="H4447" t="s">
        <v>90</v>
      </c>
      <c r="I4447" t="s">
        <v>58</v>
      </c>
      <c r="J4447" t="s">
        <v>90</v>
      </c>
      <c r="K4447">
        <v>0</v>
      </c>
      <c r="L4447" t="s">
        <v>111</v>
      </c>
      <c r="M4447" t="s">
        <v>232</v>
      </c>
      <c r="N4447" t="s">
        <v>64</v>
      </c>
      <c r="O4447" t="s">
        <v>201</v>
      </c>
      <c r="P4447" t="s">
        <v>111</v>
      </c>
      <c r="Q4447" t="s">
        <v>233</v>
      </c>
      <c r="R4447" t="s">
        <v>233</v>
      </c>
      <c r="S4447" t="s">
        <v>232</v>
      </c>
      <c r="T4447">
        <v>7.68</v>
      </c>
      <c r="U4447" t="s">
        <v>5748</v>
      </c>
      <c r="V4447" t="s">
        <v>5998</v>
      </c>
      <c r="W4447" t="s">
        <v>8388</v>
      </c>
      <c r="X4447" t="s">
        <v>8361</v>
      </c>
      <c r="Y4447" t="s">
        <v>1008</v>
      </c>
      <c r="Z4447" t="s">
        <v>5751</v>
      </c>
      <c r="AA4447" t="s">
        <v>5752</v>
      </c>
      <c r="AB4447">
        <v>4</v>
      </c>
      <c r="AC4447">
        <v>87.5</v>
      </c>
      <c r="AD4447">
        <v>62.5</v>
      </c>
      <c r="AE4447">
        <v>37.5</v>
      </c>
      <c r="AF4447" t="s">
        <v>72</v>
      </c>
      <c r="AG4447" t="s">
        <v>73</v>
      </c>
      <c r="AH4447" t="s">
        <v>1805</v>
      </c>
      <c r="AI4447" t="s">
        <v>2343</v>
      </c>
      <c r="AJ4447" t="s">
        <v>8241</v>
      </c>
      <c r="AK4447" t="s">
        <v>1865</v>
      </c>
      <c r="AL4447" t="s">
        <v>1865</v>
      </c>
      <c r="AM4447" t="s">
        <v>4436</v>
      </c>
      <c r="AN4447">
        <v>-10</v>
      </c>
      <c r="AO4447">
        <v>-13</v>
      </c>
      <c r="AP4447" t="s">
        <v>2658</v>
      </c>
      <c r="AQ4447" t="s">
        <v>97</v>
      </c>
      <c r="AR4447" t="s">
        <v>97</v>
      </c>
      <c r="AS4447" t="s">
        <v>141</v>
      </c>
      <c r="AT4447" t="s">
        <v>73</v>
      </c>
      <c r="AU4447" t="s">
        <v>82</v>
      </c>
      <c r="AV4447" t="s">
        <v>82</v>
      </c>
      <c r="AW4447" t="s">
        <v>63</v>
      </c>
      <c r="AX4447">
        <v>48.95</v>
      </c>
      <c r="AY4447">
        <v>51.05</v>
      </c>
      <c r="AZ4447" t="s">
        <v>197</v>
      </c>
      <c r="BA4447" t="s">
        <v>424</v>
      </c>
      <c r="BB4447" t="s">
        <v>875</v>
      </c>
      <c r="BC4447" t="s">
        <v>468</v>
      </c>
      <c r="BD4447" t="s">
        <v>87</v>
      </c>
      <c r="BE4447" t="s">
        <v>4136</v>
      </c>
      <c r="BF4447">
        <v>1</v>
      </c>
      <c r="BG4447">
        <f>IF(Table1[[#This Row],[ft_score]]="0 - 0", 1, 0)</f>
        <v>0</v>
      </c>
      <c r="BH4447">
        <f t="shared" si="69"/>
        <v>0</v>
      </c>
    </row>
    <row r="4448" spans="1:60" hidden="1" x14ac:dyDescent="0.25">
      <c r="A4448" s="1">
        <v>6536</v>
      </c>
      <c r="B4448" t="s">
        <v>58</v>
      </c>
      <c r="C4448" t="s">
        <v>167</v>
      </c>
      <c r="D4448">
        <v>3</v>
      </c>
      <c r="E4448">
        <v>2</v>
      </c>
      <c r="F4448" t="s">
        <v>232</v>
      </c>
      <c r="G4448" t="s">
        <v>90</v>
      </c>
      <c r="H4448" t="s">
        <v>90</v>
      </c>
      <c r="I4448" t="s">
        <v>58</v>
      </c>
      <c r="J4448" t="s">
        <v>90</v>
      </c>
      <c r="K4448">
        <v>0</v>
      </c>
      <c r="L4448" t="s">
        <v>314</v>
      </c>
      <c r="M4448" t="s">
        <v>232</v>
      </c>
      <c r="N4448" t="s">
        <v>60</v>
      </c>
      <c r="O4448" t="s">
        <v>314</v>
      </c>
      <c r="P4448" t="s">
        <v>314</v>
      </c>
      <c r="Q4448" t="s">
        <v>233</v>
      </c>
      <c r="R4448" t="s">
        <v>232</v>
      </c>
      <c r="S4448" t="s">
        <v>232</v>
      </c>
      <c r="T4448">
        <v>55.14</v>
      </c>
      <c r="U4448" t="s">
        <v>7596</v>
      </c>
      <c r="V4448" t="s">
        <v>7588</v>
      </c>
      <c r="W4448" t="s">
        <v>8494</v>
      </c>
      <c r="X4448" t="s">
        <v>8483</v>
      </c>
      <c r="Y4448" t="s">
        <v>951</v>
      </c>
      <c r="Z4448" t="s">
        <v>7506</v>
      </c>
      <c r="AA4448" t="s">
        <v>7507</v>
      </c>
      <c r="AB4448">
        <v>2</v>
      </c>
      <c r="AC4448">
        <v>100</v>
      </c>
      <c r="AD4448">
        <v>50</v>
      </c>
      <c r="AE4448">
        <v>50</v>
      </c>
      <c r="AF4448" t="s">
        <v>97</v>
      </c>
      <c r="AG4448" t="s">
        <v>97</v>
      </c>
      <c r="AH4448" t="s">
        <v>1444</v>
      </c>
      <c r="AI4448" t="s">
        <v>1696</v>
      </c>
      <c r="AJ4448" t="s">
        <v>2890</v>
      </c>
      <c r="AK4448" t="s">
        <v>1651</v>
      </c>
      <c r="AL4448" t="s">
        <v>1651</v>
      </c>
      <c r="AM4448" t="s">
        <v>1444</v>
      </c>
      <c r="AN4448">
        <v>-8</v>
      </c>
      <c r="AO4448">
        <v>-12</v>
      </c>
      <c r="AP4448" t="s">
        <v>1858</v>
      </c>
      <c r="AQ4448" t="s">
        <v>560</v>
      </c>
      <c r="AR4448" t="s">
        <v>63</v>
      </c>
      <c r="AS4448" t="s">
        <v>560</v>
      </c>
      <c r="AT4448" t="s">
        <v>63</v>
      </c>
      <c r="AU4448" t="s">
        <v>141</v>
      </c>
      <c r="AV4448" t="s">
        <v>97</v>
      </c>
      <c r="AW4448" t="s">
        <v>63</v>
      </c>
      <c r="AX4448">
        <v>49.21</v>
      </c>
      <c r="AY4448">
        <v>50.79</v>
      </c>
      <c r="AZ4448" t="s">
        <v>166</v>
      </c>
      <c r="BA4448" t="s">
        <v>166</v>
      </c>
      <c r="BB4448" t="s">
        <v>166</v>
      </c>
      <c r="BC4448" t="s">
        <v>166</v>
      </c>
      <c r="BD4448" t="s">
        <v>166</v>
      </c>
      <c r="BE4448" t="s">
        <v>166</v>
      </c>
      <c r="BF4448" t="s">
        <v>58</v>
      </c>
      <c r="BG4448">
        <f>IF(Table1[[#This Row],[ft_score]]="0 - 0", 1, 0)</f>
        <v>0</v>
      </c>
      <c r="BH4448">
        <f t="shared" si="69"/>
        <v>0</v>
      </c>
    </row>
    <row r="4449" spans="1:60" x14ac:dyDescent="0.25">
      <c r="A4449" s="1">
        <v>6648</v>
      </c>
      <c r="B4449" t="s">
        <v>5152</v>
      </c>
      <c r="C4449" t="s">
        <v>110</v>
      </c>
      <c r="D4449">
        <v>3</v>
      </c>
      <c r="E4449">
        <v>2</v>
      </c>
      <c r="F4449" t="s">
        <v>232</v>
      </c>
      <c r="G4449">
        <v>1000</v>
      </c>
      <c r="H4449">
        <v>48</v>
      </c>
      <c r="I4449" t="s">
        <v>61</v>
      </c>
      <c r="J4449" t="s">
        <v>62</v>
      </c>
      <c r="K4449">
        <v>2</v>
      </c>
      <c r="L4449" t="s">
        <v>233</v>
      </c>
      <c r="M4449" t="s">
        <v>232</v>
      </c>
      <c r="N4449" t="s">
        <v>201</v>
      </c>
      <c r="O4449" t="s">
        <v>111</v>
      </c>
      <c r="P4449" t="s">
        <v>233</v>
      </c>
      <c r="Q4449" t="s">
        <v>233</v>
      </c>
      <c r="R4449" t="s">
        <v>232</v>
      </c>
      <c r="S4449" t="s">
        <v>232</v>
      </c>
      <c r="T4449">
        <v>648.76</v>
      </c>
      <c r="U4449" t="s">
        <v>2767</v>
      </c>
      <c r="V4449" t="s">
        <v>3286</v>
      </c>
      <c r="W4449" t="s">
        <v>8671</v>
      </c>
      <c r="X4449" t="s">
        <v>8555</v>
      </c>
      <c r="Y4449" t="s">
        <v>174</v>
      </c>
      <c r="Z4449" t="s">
        <v>2312</v>
      </c>
      <c r="AA4449" t="s">
        <v>2313</v>
      </c>
      <c r="AB4449">
        <v>6</v>
      </c>
      <c r="AC4449">
        <v>91.67</v>
      </c>
      <c r="AD4449">
        <v>75</v>
      </c>
      <c r="AE4449">
        <v>41.67</v>
      </c>
      <c r="AF4449" t="s">
        <v>136</v>
      </c>
      <c r="AG4449" t="s">
        <v>63</v>
      </c>
      <c r="AH4449" t="s">
        <v>72</v>
      </c>
      <c r="AI4449" t="s">
        <v>2957</v>
      </c>
      <c r="AJ4449" t="s">
        <v>1336</v>
      </c>
      <c r="AK4449" t="s">
        <v>73</v>
      </c>
      <c r="AL4449" t="s">
        <v>72</v>
      </c>
      <c r="AM4449" t="s">
        <v>1336</v>
      </c>
      <c r="AN4449">
        <v>15</v>
      </c>
      <c r="AO4449">
        <v>3.5</v>
      </c>
      <c r="AP4449" t="s">
        <v>8672</v>
      </c>
      <c r="AQ4449" t="s">
        <v>136</v>
      </c>
      <c r="AR4449" t="s">
        <v>6254</v>
      </c>
      <c r="AS4449" t="s">
        <v>97</v>
      </c>
      <c r="AT4449" t="s">
        <v>97</v>
      </c>
      <c r="AU4449" t="s">
        <v>1857</v>
      </c>
      <c r="AV4449" t="s">
        <v>98</v>
      </c>
      <c r="AW4449" t="s">
        <v>63</v>
      </c>
      <c r="AX4449">
        <v>40</v>
      </c>
      <c r="AY4449">
        <v>60</v>
      </c>
      <c r="AZ4449" t="s">
        <v>694</v>
      </c>
      <c r="BA4449" t="s">
        <v>112</v>
      </c>
      <c r="BB4449" t="s">
        <v>125</v>
      </c>
      <c r="BC4449" t="s">
        <v>198</v>
      </c>
      <c r="BD4449" t="s">
        <v>197</v>
      </c>
      <c r="BE4449" t="s">
        <v>456</v>
      </c>
      <c r="BF4449">
        <v>1</v>
      </c>
      <c r="BG4449">
        <f>IF(Table1[[#This Row],[ft_score]]="0 - 0", 1, 0)</f>
        <v>0</v>
      </c>
      <c r="BH4449">
        <f t="shared" si="69"/>
        <v>0</v>
      </c>
    </row>
    <row r="4450" spans="1:60" x14ac:dyDescent="0.25">
      <c r="A4450" s="1">
        <v>6658</v>
      </c>
      <c r="B4450" t="s">
        <v>58</v>
      </c>
      <c r="C4450" t="s">
        <v>126</v>
      </c>
      <c r="D4450">
        <v>3</v>
      </c>
      <c r="E4450">
        <v>2</v>
      </c>
      <c r="F4450" t="s">
        <v>232</v>
      </c>
      <c r="G4450" t="s">
        <v>90</v>
      </c>
      <c r="H4450" t="s">
        <v>90</v>
      </c>
      <c r="I4450" t="s">
        <v>58</v>
      </c>
      <c r="J4450" t="s">
        <v>90</v>
      </c>
      <c r="K4450">
        <v>0</v>
      </c>
      <c r="L4450" t="s">
        <v>233</v>
      </c>
      <c r="M4450" t="s">
        <v>232</v>
      </c>
      <c r="N4450" t="s">
        <v>201</v>
      </c>
      <c r="O4450" t="s">
        <v>169</v>
      </c>
      <c r="P4450" t="s">
        <v>233</v>
      </c>
      <c r="Q4450" t="s">
        <v>233</v>
      </c>
      <c r="R4450" t="s">
        <v>233</v>
      </c>
      <c r="S4450" t="s">
        <v>232</v>
      </c>
      <c r="T4450">
        <v>183.36</v>
      </c>
      <c r="U4450" t="s">
        <v>515</v>
      </c>
      <c r="V4450" t="s">
        <v>507</v>
      </c>
      <c r="W4450" t="s">
        <v>8686</v>
      </c>
      <c r="X4450" t="s">
        <v>8555</v>
      </c>
      <c r="Y4450" t="s">
        <v>486</v>
      </c>
      <c r="Z4450" t="s">
        <v>487</v>
      </c>
      <c r="AA4450" t="s">
        <v>488</v>
      </c>
      <c r="AB4450">
        <v>28</v>
      </c>
      <c r="AC4450">
        <v>75</v>
      </c>
      <c r="AD4450">
        <v>50</v>
      </c>
      <c r="AE4450">
        <v>31.25</v>
      </c>
      <c r="AF4450" t="s">
        <v>83</v>
      </c>
      <c r="AG4450" t="s">
        <v>116</v>
      </c>
      <c r="AH4450" t="s">
        <v>1037</v>
      </c>
      <c r="AI4450" t="s">
        <v>3303</v>
      </c>
      <c r="AJ4450" t="s">
        <v>3189</v>
      </c>
      <c r="AK4450" t="s">
        <v>2125</v>
      </c>
      <c r="AL4450" t="s">
        <v>276</v>
      </c>
      <c r="AM4450" t="s">
        <v>8687</v>
      </c>
      <c r="AN4450">
        <v>4</v>
      </c>
      <c r="AO4450">
        <v>-2</v>
      </c>
      <c r="AP4450" t="s">
        <v>8688</v>
      </c>
      <c r="AQ4450" t="s">
        <v>81</v>
      </c>
      <c r="AR4450" t="s">
        <v>82</v>
      </c>
      <c r="AS4450" t="s">
        <v>81</v>
      </c>
      <c r="AT4450" t="s">
        <v>82</v>
      </c>
      <c r="AU4450" t="s">
        <v>116</v>
      </c>
      <c r="AV4450" t="s">
        <v>83</v>
      </c>
      <c r="AW4450" t="s">
        <v>63</v>
      </c>
      <c r="AX4450">
        <v>48.18</v>
      </c>
      <c r="AY4450">
        <v>51.82</v>
      </c>
      <c r="AZ4450" t="s">
        <v>363</v>
      </c>
      <c r="BA4450" t="s">
        <v>299</v>
      </c>
      <c r="BB4450" t="s">
        <v>125</v>
      </c>
      <c r="BC4450" t="s">
        <v>198</v>
      </c>
      <c r="BD4450" t="s">
        <v>87</v>
      </c>
      <c r="BE4450" t="s">
        <v>456</v>
      </c>
      <c r="BF4450">
        <v>1</v>
      </c>
      <c r="BG4450">
        <f>IF(Table1[[#This Row],[ft_score]]="0 - 0", 1, 0)</f>
        <v>0</v>
      </c>
      <c r="BH4450">
        <f t="shared" si="69"/>
        <v>0</v>
      </c>
    </row>
    <row r="4451" spans="1:60" x14ac:dyDescent="0.25">
      <c r="A4451" s="1">
        <v>6811</v>
      </c>
      <c r="B4451" t="s">
        <v>58</v>
      </c>
      <c r="C4451" t="s">
        <v>244</v>
      </c>
      <c r="D4451">
        <v>3</v>
      </c>
      <c r="E4451">
        <v>2</v>
      </c>
      <c r="F4451" t="s">
        <v>232</v>
      </c>
      <c r="G4451" t="s">
        <v>90</v>
      </c>
      <c r="H4451" t="s">
        <v>90</v>
      </c>
      <c r="I4451" t="s">
        <v>58</v>
      </c>
      <c r="J4451" t="s">
        <v>90</v>
      </c>
      <c r="K4451">
        <v>0</v>
      </c>
      <c r="L4451" t="s">
        <v>233</v>
      </c>
      <c r="M4451" t="s">
        <v>232</v>
      </c>
      <c r="N4451" t="s">
        <v>150</v>
      </c>
      <c r="O4451" t="s">
        <v>169</v>
      </c>
      <c r="P4451" t="s">
        <v>233</v>
      </c>
      <c r="Q4451" t="s">
        <v>233</v>
      </c>
      <c r="R4451" t="s">
        <v>232</v>
      </c>
      <c r="S4451" t="s">
        <v>232</v>
      </c>
      <c r="T4451">
        <v>659.64</v>
      </c>
      <c r="U4451" t="s">
        <v>5995</v>
      </c>
      <c r="V4451" t="s">
        <v>8924</v>
      </c>
      <c r="W4451" t="s">
        <v>8925</v>
      </c>
      <c r="X4451" t="s">
        <v>8726</v>
      </c>
      <c r="Y4451" t="s">
        <v>1008</v>
      </c>
      <c r="Z4451" t="s">
        <v>4739</v>
      </c>
      <c r="AA4451" t="s">
        <v>4740</v>
      </c>
      <c r="AB4451">
        <v>3</v>
      </c>
      <c r="AC4451">
        <v>83.34</v>
      </c>
      <c r="AD4451">
        <v>33.340000000000003</v>
      </c>
      <c r="AE4451">
        <v>33.340000000000003</v>
      </c>
      <c r="AF4451" t="s">
        <v>136</v>
      </c>
      <c r="AG4451" t="s">
        <v>2364</v>
      </c>
      <c r="AH4451" t="s">
        <v>8655</v>
      </c>
      <c r="AI4451" t="s">
        <v>72</v>
      </c>
      <c r="AJ4451" t="s">
        <v>98</v>
      </c>
      <c r="AK4451" t="s">
        <v>72</v>
      </c>
      <c r="AL4451" t="s">
        <v>4857</v>
      </c>
      <c r="AM4451" t="s">
        <v>701</v>
      </c>
      <c r="AN4451">
        <v>7</v>
      </c>
      <c r="AO4451">
        <v>-2.5</v>
      </c>
      <c r="AP4451" t="s">
        <v>1858</v>
      </c>
      <c r="AQ4451" t="s">
        <v>2471</v>
      </c>
      <c r="AR4451" t="s">
        <v>1949</v>
      </c>
      <c r="AS4451" t="s">
        <v>2471</v>
      </c>
      <c r="AT4451" t="s">
        <v>1949</v>
      </c>
      <c r="AU4451" t="s">
        <v>136</v>
      </c>
      <c r="AV4451" t="s">
        <v>136</v>
      </c>
      <c r="AW4451" t="s">
        <v>136</v>
      </c>
      <c r="AX4451">
        <v>55</v>
      </c>
      <c r="AY4451">
        <v>45</v>
      </c>
      <c r="AZ4451" t="s">
        <v>561</v>
      </c>
      <c r="BA4451" t="s">
        <v>561</v>
      </c>
      <c r="BB4451" t="s">
        <v>299</v>
      </c>
      <c r="BC4451" t="s">
        <v>87</v>
      </c>
      <c r="BD4451" t="s">
        <v>198</v>
      </c>
      <c r="BE4451" t="s">
        <v>849</v>
      </c>
      <c r="BF4451">
        <v>2</v>
      </c>
      <c r="BG4451">
        <f>IF(Table1[[#This Row],[ft_score]]="0 - 0", 1, 0)</f>
        <v>0</v>
      </c>
      <c r="BH4451">
        <f t="shared" si="69"/>
        <v>0</v>
      </c>
    </row>
    <row r="4452" spans="1:60" x14ac:dyDescent="0.25">
      <c r="A4452" s="1">
        <v>7035</v>
      </c>
      <c r="B4452" t="s">
        <v>58</v>
      </c>
      <c r="C4452" t="s">
        <v>126</v>
      </c>
      <c r="D4452">
        <v>3</v>
      </c>
      <c r="E4452">
        <v>2</v>
      </c>
      <c r="F4452" t="s">
        <v>232</v>
      </c>
      <c r="G4452" t="s">
        <v>90</v>
      </c>
      <c r="H4452" t="s">
        <v>90</v>
      </c>
      <c r="I4452" t="s">
        <v>58</v>
      </c>
      <c r="J4452" t="s">
        <v>90</v>
      </c>
      <c r="K4452">
        <v>0</v>
      </c>
      <c r="L4452" t="s">
        <v>150</v>
      </c>
      <c r="M4452" t="s">
        <v>232</v>
      </c>
      <c r="N4452" t="s">
        <v>60</v>
      </c>
      <c r="O4452" t="s">
        <v>150</v>
      </c>
      <c r="P4452" t="s">
        <v>150</v>
      </c>
      <c r="Q4452" t="s">
        <v>233</v>
      </c>
      <c r="R4452" t="s">
        <v>232</v>
      </c>
      <c r="S4452" t="s">
        <v>232</v>
      </c>
      <c r="T4452">
        <v>117.07</v>
      </c>
      <c r="U4452" t="s">
        <v>4096</v>
      </c>
      <c r="V4452" t="s">
        <v>4416</v>
      </c>
      <c r="W4452" t="s">
        <v>9271</v>
      </c>
      <c r="X4452" t="s">
        <v>9133</v>
      </c>
      <c r="Y4452" t="s">
        <v>405</v>
      </c>
      <c r="Z4452" t="s">
        <v>4098</v>
      </c>
      <c r="AA4452" t="s">
        <v>4099</v>
      </c>
      <c r="AB4452">
        <v>3</v>
      </c>
      <c r="AC4452">
        <v>70.84</v>
      </c>
      <c r="AD4452">
        <v>58.34</v>
      </c>
      <c r="AE4452">
        <v>58.34</v>
      </c>
      <c r="AF4452" t="s">
        <v>72</v>
      </c>
      <c r="AG4452" t="s">
        <v>72</v>
      </c>
      <c r="AH4452" t="s">
        <v>2927</v>
      </c>
      <c r="AI4452" t="s">
        <v>2927</v>
      </c>
      <c r="AJ4452" t="s">
        <v>139</v>
      </c>
      <c r="AK4452" t="s">
        <v>3115</v>
      </c>
      <c r="AL4452" t="s">
        <v>1194</v>
      </c>
      <c r="AM4452" t="s">
        <v>1281</v>
      </c>
      <c r="AN4452">
        <v>-7</v>
      </c>
      <c r="AO4452">
        <v>-2.5</v>
      </c>
      <c r="AP4452" t="s">
        <v>1858</v>
      </c>
      <c r="AQ4452" t="s">
        <v>560</v>
      </c>
      <c r="AR4452" t="s">
        <v>63</v>
      </c>
      <c r="AS4452" t="s">
        <v>1949</v>
      </c>
      <c r="AT4452" t="s">
        <v>2471</v>
      </c>
      <c r="AU4452" t="s">
        <v>1857</v>
      </c>
      <c r="AV4452" t="s">
        <v>73</v>
      </c>
      <c r="AW4452" t="s">
        <v>63</v>
      </c>
      <c r="AX4452">
        <v>50</v>
      </c>
      <c r="AY4452">
        <v>50</v>
      </c>
      <c r="AZ4452" t="s">
        <v>385</v>
      </c>
      <c r="BA4452" t="s">
        <v>298</v>
      </c>
      <c r="BB4452" t="s">
        <v>829</v>
      </c>
      <c r="BC4452" t="s">
        <v>270</v>
      </c>
      <c r="BD4452" t="s">
        <v>422</v>
      </c>
      <c r="BE4452" t="s">
        <v>348</v>
      </c>
      <c r="BF4452">
        <v>1</v>
      </c>
      <c r="BG4452">
        <f>IF(Table1[[#This Row],[ft_score]]="0 - 0", 1, 0)</f>
        <v>0</v>
      </c>
      <c r="BH4452">
        <f t="shared" si="69"/>
        <v>0</v>
      </c>
    </row>
    <row r="4453" spans="1:60" x14ac:dyDescent="0.25">
      <c r="A4453" s="1">
        <v>7051</v>
      </c>
      <c r="B4453" t="s">
        <v>58</v>
      </c>
      <c r="C4453" t="s">
        <v>126</v>
      </c>
      <c r="D4453">
        <v>3</v>
      </c>
      <c r="E4453">
        <v>2</v>
      </c>
      <c r="F4453" t="s">
        <v>232</v>
      </c>
      <c r="G4453" t="s">
        <v>90</v>
      </c>
      <c r="H4453" t="s">
        <v>90</v>
      </c>
      <c r="I4453" t="s">
        <v>58</v>
      </c>
      <c r="J4453" t="s">
        <v>90</v>
      </c>
      <c r="K4453">
        <v>0</v>
      </c>
      <c r="L4453" t="s">
        <v>111</v>
      </c>
      <c r="M4453" t="s">
        <v>232</v>
      </c>
      <c r="N4453" t="s">
        <v>64</v>
      </c>
      <c r="O4453" t="s">
        <v>201</v>
      </c>
      <c r="P4453" t="s">
        <v>111</v>
      </c>
      <c r="Q4453" t="s">
        <v>233</v>
      </c>
      <c r="R4453" t="s">
        <v>232</v>
      </c>
      <c r="S4453" t="s">
        <v>232</v>
      </c>
      <c r="T4453">
        <v>69149.36</v>
      </c>
      <c r="U4453" t="s">
        <v>7338</v>
      </c>
      <c r="V4453" t="s">
        <v>7333</v>
      </c>
      <c r="W4453" t="s">
        <v>9296</v>
      </c>
      <c r="X4453" t="s">
        <v>9133</v>
      </c>
      <c r="Y4453" t="s">
        <v>7336</v>
      </c>
      <c r="Z4453" t="s">
        <v>6705</v>
      </c>
      <c r="AA4453" t="s">
        <v>6706</v>
      </c>
      <c r="AB4453">
        <v>2</v>
      </c>
      <c r="AC4453">
        <v>50</v>
      </c>
      <c r="AD4453">
        <v>50</v>
      </c>
      <c r="AE4453">
        <v>25</v>
      </c>
      <c r="AF4453" t="s">
        <v>73</v>
      </c>
      <c r="AG4453" t="s">
        <v>63</v>
      </c>
      <c r="AH4453" t="s">
        <v>83</v>
      </c>
      <c r="AI4453" t="s">
        <v>116</v>
      </c>
      <c r="AJ4453" t="s">
        <v>63</v>
      </c>
      <c r="AK4453" t="s">
        <v>83</v>
      </c>
      <c r="AL4453" t="s">
        <v>83</v>
      </c>
      <c r="AM4453" t="s">
        <v>82</v>
      </c>
      <c r="AN4453">
        <v>-1</v>
      </c>
      <c r="AO4453">
        <v>13.5</v>
      </c>
      <c r="AP4453" t="s">
        <v>559</v>
      </c>
      <c r="AQ4453" t="s">
        <v>63</v>
      </c>
      <c r="AR4453" t="s">
        <v>560</v>
      </c>
      <c r="AS4453" t="s">
        <v>63</v>
      </c>
      <c r="AT4453" t="s">
        <v>560</v>
      </c>
      <c r="AU4453" t="s">
        <v>97</v>
      </c>
      <c r="AV4453" t="s">
        <v>73</v>
      </c>
      <c r="AW4453" t="s">
        <v>63</v>
      </c>
      <c r="AX4453">
        <v>50</v>
      </c>
      <c r="AY4453">
        <v>50</v>
      </c>
      <c r="AZ4453" t="s">
        <v>271</v>
      </c>
      <c r="BA4453" t="s">
        <v>298</v>
      </c>
      <c r="BB4453" t="s">
        <v>217</v>
      </c>
      <c r="BC4453" t="s">
        <v>423</v>
      </c>
      <c r="BD4453" t="s">
        <v>523</v>
      </c>
      <c r="BE4453" t="s">
        <v>424</v>
      </c>
      <c r="BF4453">
        <v>1</v>
      </c>
      <c r="BG4453">
        <f>IF(Table1[[#This Row],[ft_score]]="0 - 0", 1, 0)</f>
        <v>0</v>
      </c>
      <c r="BH4453">
        <f t="shared" si="69"/>
        <v>0</v>
      </c>
    </row>
    <row r="4454" spans="1:60" x14ac:dyDescent="0.25">
      <c r="A4454" s="1">
        <v>7185</v>
      </c>
      <c r="B4454" t="s">
        <v>58</v>
      </c>
      <c r="C4454" t="s">
        <v>939</v>
      </c>
      <c r="D4454">
        <v>3</v>
      </c>
      <c r="E4454">
        <v>2</v>
      </c>
      <c r="F4454" t="s">
        <v>232</v>
      </c>
      <c r="G4454" t="s">
        <v>58</v>
      </c>
      <c r="H4454" t="s">
        <v>58</v>
      </c>
      <c r="I4454" t="s">
        <v>58</v>
      </c>
      <c r="J4454" t="s">
        <v>58</v>
      </c>
      <c r="K4454">
        <v>0</v>
      </c>
      <c r="L4454" t="s">
        <v>111</v>
      </c>
      <c r="M4454" t="s">
        <v>232</v>
      </c>
      <c r="N4454" t="s">
        <v>64</v>
      </c>
      <c r="O4454" t="s">
        <v>60</v>
      </c>
      <c r="P4454" t="s">
        <v>111</v>
      </c>
      <c r="Q4454" t="s">
        <v>111</v>
      </c>
      <c r="R4454" t="s">
        <v>170</v>
      </c>
      <c r="S4454" t="s">
        <v>232</v>
      </c>
      <c r="T4454">
        <v>126.83</v>
      </c>
      <c r="U4454" t="s">
        <v>5797</v>
      </c>
      <c r="V4454" t="s">
        <v>5810</v>
      </c>
      <c r="W4454" t="s">
        <v>9515</v>
      </c>
      <c r="X4454" t="s">
        <v>9482</v>
      </c>
      <c r="Y4454" t="s">
        <v>486</v>
      </c>
      <c r="Z4454" t="s">
        <v>5732</v>
      </c>
      <c r="AA4454" t="s">
        <v>5733</v>
      </c>
      <c r="AB4454">
        <v>6</v>
      </c>
      <c r="AC4454">
        <v>75</v>
      </c>
      <c r="AD4454">
        <v>50</v>
      </c>
      <c r="AE4454">
        <v>8.34</v>
      </c>
      <c r="AF4454" t="s">
        <v>63</v>
      </c>
      <c r="AG4454" t="s">
        <v>1857</v>
      </c>
      <c r="AH4454" t="s">
        <v>7770</v>
      </c>
      <c r="AI4454" t="s">
        <v>83</v>
      </c>
      <c r="AJ4454" t="s">
        <v>1807</v>
      </c>
      <c r="AK4454" t="s">
        <v>1498</v>
      </c>
      <c r="AL4454" t="s">
        <v>3456</v>
      </c>
      <c r="AM4454" t="s">
        <v>442</v>
      </c>
      <c r="AN4454">
        <v>8</v>
      </c>
      <c r="AO4454">
        <v>-11</v>
      </c>
      <c r="AP4454" t="s">
        <v>141</v>
      </c>
      <c r="AQ4454" t="s">
        <v>97</v>
      </c>
      <c r="AR4454" t="s">
        <v>97</v>
      </c>
      <c r="AS4454" t="s">
        <v>6254</v>
      </c>
      <c r="AT4454" t="s">
        <v>63</v>
      </c>
      <c r="AU4454" t="s">
        <v>136</v>
      </c>
      <c r="AV4454" t="s">
        <v>63</v>
      </c>
      <c r="AW4454" t="s">
        <v>63</v>
      </c>
      <c r="AX4454">
        <v>40.06</v>
      </c>
      <c r="AY4454">
        <v>59.95</v>
      </c>
      <c r="AZ4454" t="s">
        <v>147</v>
      </c>
      <c r="BA4454" t="s">
        <v>104</v>
      </c>
      <c r="BB4454" t="s">
        <v>86</v>
      </c>
      <c r="BC4454" t="s">
        <v>455</v>
      </c>
      <c r="BD4454" t="s">
        <v>423</v>
      </c>
      <c r="BE4454" t="s">
        <v>400</v>
      </c>
      <c r="BF4454">
        <v>2</v>
      </c>
      <c r="BG4454">
        <f>IF(Table1[[#This Row],[ft_score]]="0 - 0", 1, 0)</f>
        <v>0</v>
      </c>
      <c r="BH4454">
        <f t="shared" si="69"/>
        <v>0</v>
      </c>
    </row>
    <row r="4455" spans="1:60" x14ac:dyDescent="0.25">
      <c r="A4455" s="1">
        <v>7190</v>
      </c>
      <c r="B4455" t="s">
        <v>58</v>
      </c>
      <c r="C4455" t="s">
        <v>1790</v>
      </c>
      <c r="D4455">
        <v>3</v>
      </c>
      <c r="E4455">
        <v>2</v>
      </c>
      <c r="F4455" t="s">
        <v>232</v>
      </c>
      <c r="G4455" t="s">
        <v>58</v>
      </c>
      <c r="H4455" t="s">
        <v>58</v>
      </c>
      <c r="I4455" t="s">
        <v>58</v>
      </c>
      <c r="J4455" t="s">
        <v>58</v>
      </c>
      <c r="K4455">
        <v>0</v>
      </c>
      <c r="L4455" t="s">
        <v>233</v>
      </c>
      <c r="M4455" t="s">
        <v>232</v>
      </c>
      <c r="N4455" t="s">
        <v>111</v>
      </c>
      <c r="O4455" t="s">
        <v>111</v>
      </c>
      <c r="P4455" t="s">
        <v>233</v>
      </c>
      <c r="Q4455" t="s">
        <v>233</v>
      </c>
      <c r="R4455" t="s">
        <v>233</v>
      </c>
      <c r="S4455" t="s">
        <v>232</v>
      </c>
      <c r="T4455">
        <v>0</v>
      </c>
      <c r="U4455" t="s">
        <v>5975</v>
      </c>
      <c r="V4455" t="s">
        <v>5838</v>
      </c>
      <c r="W4455" t="s">
        <v>9520</v>
      </c>
      <c r="X4455" t="s">
        <v>9482</v>
      </c>
      <c r="Y4455" t="s">
        <v>486</v>
      </c>
      <c r="Z4455" t="s">
        <v>5751</v>
      </c>
      <c r="AA4455" t="s">
        <v>5752</v>
      </c>
      <c r="AB4455">
        <v>6</v>
      </c>
      <c r="AC4455">
        <v>66.67</v>
      </c>
      <c r="AD4455">
        <v>33.340000000000003</v>
      </c>
      <c r="AE4455">
        <v>8.34</v>
      </c>
      <c r="AF4455" t="s">
        <v>63</v>
      </c>
      <c r="AG4455" t="s">
        <v>73</v>
      </c>
      <c r="AH4455" t="s">
        <v>5424</v>
      </c>
      <c r="AI4455" t="s">
        <v>4180</v>
      </c>
      <c r="AJ4455" t="s">
        <v>2416</v>
      </c>
      <c r="AK4455" t="s">
        <v>3003</v>
      </c>
      <c r="AL4455" t="s">
        <v>1713</v>
      </c>
      <c r="AM4455" t="s">
        <v>3238</v>
      </c>
      <c r="AN4455">
        <v>-9</v>
      </c>
      <c r="AO4455">
        <v>5.5</v>
      </c>
      <c r="AP4455" t="s">
        <v>2471</v>
      </c>
      <c r="AQ4455" t="s">
        <v>1949</v>
      </c>
      <c r="AR4455" t="s">
        <v>97</v>
      </c>
      <c r="AS4455" t="s">
        <v>97</v>
      </c>
      <c r="AT4455" t="s">
        <v>97</v>
      </c>
      <c r="AU4455" t="s">
        <v>136</v>
      </c>
      <c r="AV4455" t="s">
        <v>63</v>
      </c>
      <c r="AW4455" t="s">
        <v>63</v>
      </c>
      <c r="AX4455">
        <v>42.22</v>
      </c>
      <c r="AY4455">
        <v>57.78</v>
      </c>
      <c r="AZ4455" t="s">
        <v>269</v>
      </c>
      <c r="BA4455" t="s">
        <v>147</v>
      </c>
      <c r="BB4455" t="s">
        <v>268</v>
      </c>
      <c r="BC4455" t="s">
        <v>231</v>
      </c>
      <c r="BD4455" t="s">
        <v>197</v>
      </c>
      <c r="BE4455" t="s">
        <v>105</v>
      </c>
      <c r="BF4455">
        <v>1</v>
      </c>
      <c r="BG4455">
        <f>IF(Table1[[#This Row],[ft_score]]="0 - 0", 1, 0)</f>
        <v>0</v>
      </c>
      <c r="BH4455">
        <f t="shared" si="69"/>
        <v>0</v>
      </c>
    </row>
    <row r="4456" spans="1:60" x14ac:dyDescent="0.25">
      <c r="A4456" s="1">
        <v>7240</v>
      </c>
      <c r="B4456" t="s">
        <v>58</v>
      </c>
      <c r="C4456" t="s">
        <v>200</v>
      </c>
      <c r="D4456">
        <v>3</v>
      </c>
      <c r="E4456">
        <v>2</v>
      </c>
      <c r="F4456" t="s">
        <v>232</v>
      </c>
      <c r="G4456" t="s">
        <v>90</v>
      </c>
      <c r="H4456" t="s">
        <v>90</v>
      </c>
      <c r="I4456" t="s">
        <v>58</v>
      </c>
      <c r="J4456" t="s">
        <v>58</v>
      </c>
      <c r="K4456">
        <v>0</v>
      </c>
      <c r="L4456" t="s">
        <v>169</v>
      </c>
      <c r="M4456" t="s">
        <v>232</v>
      </c>
      <c r="N4456" t="s">
        <v>64</v>
      </c>
      <c r="O4456" t="s">
        <v>201</v>
      </c>
      <c r="P4456" t="s">
        <v>169</v>
      </c>
      <c r="Q4456" t="s">
        <v>233</v>
      </c>
      <c r="R4456" t="s">
        <v>233</v>
      </c>
      <c r="S4456" t="s">
        <v>232</v>
      </c>
      <c r="T4456">
        <v>0</v>
      </c>
      <c r="U4456" t="s">
        <v>850</v>
      </c>
      <c r="V4456" t="s">
        <v>2497</v>
      </c>
      <c r="W4456" t="s">
        <v>9609</v>
      </c>
      <c r="X4456" t="s">
        <v>9598</v>
      </c>
      <c r="Y4456" t="s">
        <v>726</v>
      </c>
      <c r="Z4456" t="s">
        <v>727</v>
      </c>
      <c r="AA4456" t="s">
        <v>728</v>
      </c>
      <c r="AB4456">
        <v>25</v>
      </c>
      <c r="AC4456">
        <v>62.5</v>
      </c>
      <c r="AD4456">
        <v>31.25</v>
      </c>
      <c r="AE4456">
        <v>31.25</v>
      </c>
      <c r="AF4456" t="s">
        <v>73</v>
      </c>
      <c r="AG4456" t="s">
        <v>159</v>
      </c>
      <c r="AH4456" t="s">
        <v>3253</v>
      </c>
      <c r="AI4456" t="s">
        <v>3601</v>
      </c>
      <c r="AJ4456" t="s">
        <v>3914</v>
      </c>
      <c r="AK4456" t="s">
        <v>1780</v>
      </c>
      <c r="AL4456" t="s">
        <v>1527</v>
      </c>
      <c r="AM4456" t="s">
        <v>1127</v>
      </c>
      <c r="AN4456">
        <v>4</v>
      </c>
      <c r="AO4456">
        <v>5</v>
      </c>
      <c r="AP4456" t="s">
        <v>9610</v>
      </c>
      <c r="AQ4456" t="s">
        <v>335</v>
      </c>
      <c r="AR4456" t="s">
        <v>72</v>
      </c>
      <c r="AS4456" t="s">
        <v>97</v>
      </c>
      <c r="AT4456" t="s">
        <v>82</v>
      </c>
      <c r="AU4456" t="s">
        <v>116</v>
      </c>
      <c r="AV4456" t="s">
        <v>72</v>
      </c>
      <c r="AW4456" t="s">
        <v>63</v>
      </c>
      <c r="AX4456">
        <v>45.99</v>
      </c>
      <c r="AY4456">
        <v>54.01</v>
      </c>
      <c r="AZ4456" t="s">
        <v>682</v>
      </c>
      <c r="BA4456" t="s">
        <v>447</v>
      </c>
      <c r="BB4456" t="s">
        <v>285</v>
      </c>
      <c r="BC4456" t="s">
        <v>423</v>
      </c>
      <c r="BD4456" t="s">
        <v>455</v>
      </c>
      <c r="BE4456" t="s">
        <v>400</v>
      </c>
      <c r="BF4456">
        <v>2</v>
      </c>
      <c r="BG4456">
        <f>IF(Table1[[#This Row],[ft_score]]="0 - 0", 1, 0)</f>
        <v>0</v>
      </c>
      <c r="BH4456">
        <f t="shared" si="69"/>
        <v>0</v>
      </c>
    </row>
    <row r="4457" spans="1:60" x14ac:dyDescent="0.25">
      <c r="A4457" s="1">
        <v>7328</v>
      </c>
      <c r="B4457" t="s">
        <v>5152</v>
      </c>
      <c r="C4457" t="s">
        <v>636</v>
      </c>
      <c r="D4457">
        <v>3</v>
      </c>
      <c r="E4457">
        <v>2</v>
      </c>
      <c r="F4457" t="s">
        <v>232</v>
      </c>
      <c r="G4457">
        <v>-1</v>
      </c>
      <c r="H4457">
        <v>-1</v>
      </c>
      <c r="I4457" t="s">
        <v>61</v>
      </c>
      <c r="J4457" t="s">
        <v>311</v>
      </c>
      <c r="K4457">
        <v>2</v>
      </c>
      <c r="L4457" t="s">
        <v>64</v>
      </c>
      <c r="M4457" t="s">
        <v>232</v>
      </c>
      <c r="N4457" t="s">
        <v>64</v>
      </c>
      <c r="O4457" t="s">
        <v>64</v>
      </c>
      <c r="P4457" t="s">
        <v>64</v>
      </c>
      <c r="Q4457" t="s">
        <v>111</v>
      </c>
      <c r="R4457" t="s">
        <v>169</v>
      </c>
      <c r="S4457" t="s">
        <v>232</v>
      </c>
      <c r="T4457">
        <v>41649.43</v>
      </c>
      <c r="U4457" t="s">
        <v>5655</v>
      </c>
      <c r="V4457" t="s">
        <v>5644</v>
      </c>
      <c r="W4457" t="s">
        <v>9752</v>
      </c>
      <c r="X4457" t="s">
        <v>9598</v>
      </c>
      <c r="Y4457" t="s">
        <v>1008</v>
      </c>
      <c r="Z4457" t="s">
        <v>6903</v>
      </c>
      <c r="AA4457" t="s">
        <v>4750</v>
      </c>
      <c r="AB4457">
        <v>6</v>
      </c>
      <c r="AC4457">
        <v>83.33</v>
      </c>
      <c r="AD4457">
        <v>41.67</v>
      </c>
      <c r="AE4457">
        <v>16.670000000000002</v>
      </c>
      <c r="AF4457" t="s">
        <v>98</v>
      </c>
      <c r="AG4457" t="s">
        <v>2364</v>
      </c>
      <c r="AH4457" t="s">
        <v>510</v>
      </c>
      <c r="AI4457" t="s">
        <v>815</v>
      </c>
      <c r="AJ4457" t="s">
        <v>794</v>
      </c>
      <c r="AK4457" t="s">
        <v>5026</v>
      </c>
      <c r="AL4457" t="s">
        <v>3464</v>
      </c>
      <c r="AM4457" t="s">
        <v>296</v>
      </c>
      <c r="AN4457">
        <v>-39</v>
      </c>
      <c r="AO4457">
        <v>1.5</v>
      </c>
      <c r="AP4457" t="s">
        <v>602</v>
      </c>
      <c r="AQ4457" t="s">
        <v>6254</v>
      </c>
      <c r="AR4457" t="s">
        <v>136</v>
      </c>
      <c r="AS4457" t="s">
        <v>136</v>
      </c>
      <c r="AT4457" t="s">
        <v>6254</v>
      </c>
      <c r="AU4457" t="s">
        <v>73</v>
      </c>
      <c r="AV4457" t="s">
        <v>98</v>
      </c>
      <c r="AW4457" t="s">
        <v>98</v>
      </c>
      <c r="AX4457">
        <v>42.76</v>
      </c>
      <c r="AY4457">
        <v>57.24</v>
      </c>
      <c r="AZ4457" t="s">
        <v>87</v>
      </c>
      <c r="BA4457" t="s">
        <v>256</v>
      </c>
      <c r="BB4457" t="s">
        <v>829</v>
      </c>
      <c r="BC4457" t="s">
        <v>231</v>
      </c>
      <c r="BD4457" t="s">
        <v>349</v>
      </c>
      <c r="BE4457" t="s">
        <v>298</v>
      </c>
      <c r="BF4457">
        <v>1</v>
      </c>
      <c r="BG4457">
        <f>IF(Table1[[#This Row],[ft_score]]="0 - 0", 1, 0)</f>
        <v>0</v>
      </c>
      <c r="BH4457">
        <f t="shared" si="69"/>
        <v>0</v>
      </c>
    </row>
    <row r="4458" spans="1:60" x14ac:dyDescent="0.25">
      <c r="A4458" s="1">
        <v>7367</v>
      </c>
      <c r="B4458" t="s">
        <v>58</v>
      </c>
      <c r="C4458" t="s">
        <v>59</v>
      </c>
      <c r="D4458">
        <v>3</v>
      </c>
      <c r="E4458">
        <v>2</v>
      </c>
      <c r="F4458" t="s">
        <v>232</v>
      </c>
      <c r="G4458" t="s">
        <v>58</v>
      </c>
      <c r="H4458" t="s">
        <v>58</v>
      </c>
      <c r="I4458" t="s">
        <v>58</v>
      </c>
      <c r="J4458" t="s">
        <v>58</v>
      </c>
      <c r="K4458">
        <v>0</v>
      </c>
      <c r="L4458" t="s">
        <v>60</v>
      </c>
      <c r="M4458" t="s">
        <v>232</v>
      </c>
      <c r="N4458" t="s">
        <v>64</v>
      </c>
      <c r="O4458" t="s">
        <v>60</v>
      </c>
      <c r="P4458" t="s">
        <v>60</v>
      </c>
      <c r="Q4458" t="s">
        <v>233</v>
      </c>
      <c r="R4458" t="s">
        <v>233</v>
      </c>
      <c r="S4458" t="s">
        <v>232</v>
      </c>
      <c r="T4458">
        <v>0</v>
      </c>
      <c r="U4458" t="s">
        <v>9814</v>
      </c>
      <c r="V4458" t="s">
        <v>1435</v>
      </c>
      <c r="W4458" t="s">
        <v>9815</v>
      </c>
      <c r="X4458" t="s">
        <v>9789</v>
      </c>
      <c r="Y4458" t="s">
        <v>833</v>
      </c>
      <c r="Z4458" t="s">
        <v>1438</v>
      </c>
      <c r="AA4458" t="s">
        <v>1439</v>
      </c>
      <c r="AB4458">
        <v>18</v>
      </c>
      <c r="AC4458">
        <v>81.25</v>
      </c>
      <c r="AD4458">
        <v>62.5</v>
      </c>
      <c r="AE4458">
        <v>43.75</v>
      </c>
      <c r="AF4458" t="s">
        <v>73</v>
      </c>
      <c r="AG4458" t="s">
        <v>116</v>
      </c>
      <c r="AH4458" t="s">
        <v>2988</v>
      </c>
      <c r="AI4458" t="s">
        <v>3667</v>
      </c>
      <c r="AJ4458" t="s">
        <v>3666</v>
      </c>
      <c r="AK4458" t="s">
        <v>1779</v>
      </c>
      <c r="AL4458" t="s">
        <v>1558</v>
      </c>
      <c r="AM4458" t="s">
        <v>9509</v>
      </c>
      <c r="AN4458">
        <v>16</v>
      </c>
      <c r="AO4458">
        <v>-4</v>
      </c>
      <c r="AP4458" t="s">
        <v>5216</v>
      </c>
      <c r="AQ4458" t="s">
        <v>73</v>
      </c>
      <c r="AR4458" t="s">
        <v>81</v>
      </c>
      <c r="AS4458" t="s">
        <v>335</v>
      </c>
      <c r="AT4458" t="s">
        <v>63</v>
      </c>
      <c r="AU4458" t="s">
        <v>82</v>
      </c>
      <c r="AV4458" t="s">
        <v>73</v>
      </c>
      <c r="AW4458" t="s">
        <v>63</v>
      </c>
      <c r="AX4458">
        <v>40.07</v>
      </c>
      <c r="AY4458">
        <v>59.93</v>
      </c>
      <c r="AZ4458" t="s">
        <v>829</v>
      </c>
      <c r="BA4458" t="s">
        <v>146</v>
      </c>
      <c r="BB4458" t="s">
        <v>147</v>
      </c>
      <c r="BC4458" t="s">
        <v>468</v>
      </c>
      <c r="BD4458" t="s">
        <v>84</v>
      </c>
      <c r="BE4458" t="s">
        <v>143</v>
      </c>
      <c r="BF4458">
        <v>2</v>
      </c>
      <c r="BG4458">
        <f>IF(Table1[[#This Row],[ft_score]]="0 - 0", 1, 0)</f>
        <v>0</v>
      </c>
      <c r="BH4458">
        <f t="shared" si="69"/>
        <v>0</v>
      </c>
    </row>
    <row r="4459" spans="1:60" x14ac:dyDescent="0.25">
      <c r="A4459" s="1">
        <v>7384</v>
      </c>
      <c r="B4459" t="s">
        <v>58</v>
      </c>
      <c r="C4459" t="s">
        <v>126</v>
      </c>
      <c r="D4459">
        <v>3</v>
      </c>
      <c r="E4459">
        <v>2</v>
      </c>
      <c r="F4459" t="s">
        <v>232</v>
      </c>
      <c r="G4459" t="s">
        <v>58</v>
      </c>
      <c r="H4459" t="s">
        <v>58</v>
      </c>
      <c r="I4459" t="s">
        <v>58</v>
      </c>
      <c r="J4459" t="s">
        <v>58</v>
      </c>
      <c r="K4459">
        <v>0</v>
      </c>
      <c r="L4459" t="s">
        <v>111</v>
      </c>
      <c r="M4459" t="s">
        <v>232</v>
      </c>
      <c r="N4459" t="s">
        <v>60</v>
      </c>
      <c r="O4459" t="s">
        <v>60</v>
      </c>
      <c r="P4459" t="s">
        <v>111</v>
      </c>
      <c r="Q4459" t="s">
        <v>111</v>
      </c>
      <c r="R4459" t="s">
        <v>233</v>
      </c>
      <c r="S4459" t="s">
        <v>232</v>
      </c>
      <c r="T4459">
        <v>827.14</v>
      </c>
      <c r="U4459" t="s">
        <v>2395</v>
      </c>
      <c r="V4459" t="s">
        <v>1855</v>
      </c>
      <c r="W4459" t="s">
        <v>9841</v>
      </c>
      <c r="X4459" t="s">
        <v>9789</v>
      </c>
      <c r="Y4459" t="s">
        <v>548</v>
      </c>
      <c r="Z4459" t="s">
        <v>557</v>
      </c>
      <c r="AA4459" t="s">
        <v>558</v>
      </c>
      <c r="AB4459">
        <v>10</v>
      </c>
      <c r="AC4459">
        <v>81.25</v>
      </c>
      <c r="AD4459">
        <v>31.25</v>
      </c>
      <c r="AE4459">
        <v>31.25</v>
      </c>
      <c r="AF4459" t="s">
        <v>123</v>
      </c>
      <c r="AG4459" t="s">
        <v>73</v>
      </c>
      <c r="AH4459" t="s">
        <v>503</v>
      </c>
      <c r="AI4459" t="s">
        <v>2144</v>
      </c>
      <c r="AJ4459" t="s">
        <v>987</v>
      </c>
      <c r="AK4459" t="s">
        <v>1751</v>
      </c>
      <c r="AL4459" t="s">
        <v>293</v>
      </c>
      <c r="AM4459" t="s">
        <v>8712</v>
      </c>
      <c r="AN4459">
        <v>1</v>
      </c>
      <c r="AO4459">
        <v>3.5</v>
      </c>
      <c r="AP4459" t="s">
        <v>3502</v>
      </c>
      <c r="AQ4459" t="s">
        <v>97</v>
      </c>
      <c r="AR4459" t="s">
        <v>97</v>
      </c>
      <c r="AS4459" t="s">
        <v>97</v>
      </c>
      <c r="AT4459" t="s">
        <v>82</v>
      </c>
      <c r="AU4459" t="s">
        <v>73</v>
      </c>
      <c r="AV4459" t="s">
        <v>72</v>
      </c>
      <c r="AW4459" t="s">
        <v>63</v>
      </c>
      <c r="AX4459">
        <v>44.42</v>
      </c>
      <c r="AY4459">
        <v>55.59</v>
      </c>
      <c r="AZ4459" t="s">
        <v>888</v>
      </c>
      <c r="BA4459" t="s">
        <v>104</v>
      </c>
      <c r="BB4459" t="s">
        <v>125</v>
      </c>
      <c r="BC4459" t="s">
        <v>197</v>
      </c>
      <c r="BD4459" t="s">
        <v>198</v>
      </c>
      <c r="BE4459" t="s">
        <v>849</v>
      </c>
      <c r="BF4459">
        <v>2</v>
      </c>
      <c r="BG4459">
        <f>IF(Table1[[#This Row],[ft_score]]="0 - 0", 1, 0)</f>
        <v>0</v>
      </c>
      <c r="BH4459">
        <f t="shared" si="69"/>
        <v>0</v>
      </c>
    </row>
    <row r="4460" spans="1:60" hidden="1" x14ac:dyDescent="0.25">
      <c r="A4460" s="1">
        <v>7749</v>
      </c>
      <c r="B4460" t="s">
        <v>58</v>
      </c>
      <c r="C4460" t="s">
        <v>110</v>
      </c>
      <c r="D4460">
        <v>3</v>
      </c>
      <c r="E4460">
        <v>2</v>
      </c>
      <c r="F4460" t="s">
        <v>232</v>
      </c>
      <c r="G4460" t="s">
        <v>90</v>
      </c>
      <c r="H4460" t="s">
        <v>90</v>
      </c>
      <c r="I4460" t="s">
        <v>58</v>
      </c>
      <c r="J4460" t="s">
        <v>58</v>
      </c>
      <c r="K4460">
        <v>0</v>
      </c>
      <c r="L4460" t="s">
        <v>111</v>
      </c>
      <c r="M4460" t="s">
        <v>232</v>
      </c>
      <c r="N4460" t="s">
        <v>201</v>
      </c>
      <c r="O4460" t="s">
        <v>201</v>
      </c>
      <c r="P4460" t="s">
        <v>111</v>
      </c>
      <c r="Q4460" t="s">
        <v>111</v>
      </c>
      <c r="R4460" t="s">
        <v>170</v>
      </c>
      <c r="S4460" t="s">
        <v>232</v>
      </c>
      <c r="T4460">
        <v>120.91</v>
      </c>
      <c r="U4460" t="s">
        <v>4126</v>
      </c>
      <c r="V4460" t="s">
        <v>3491</v>
      </c>
      <c r="W4460" t="s">
        <v>10370</v>
      </c>
      <c r="X4460" t="s">
        <v>10035</v>
      </c>
      <c r="Y4460" t="s">
        <v>69</v>
      </c>
      <c r="Z4460" t="s">
        <v>1217</v>
      </c>
      <c r="AA4460" t="s">
        <v>1218</v>
      </c>
      <c r="AB4460">
        <v>22</v>
      </c>
      <c r="AC4460">
        <v>68.75</v>
      </c>
      <c r="AD4460">
        <v>50</v>
      </c>
      <c r="AE4460">
        <v>25</v>
      </c>
      <c r="AF4460" t="s">
        <v>83</v>
      </c>
      <c r="AG4460" t="s">
        <v>82</v>
      </c>
      <c r="AH4460" t="s">
        <v>2238</v>
      </c>
      <c r="AI4460" t="s">
        <v>2835</v>
      </c>
      <c r="AJ4460" t="s">
        <v>5516</v>
      </c>
      <c r="AK4460" t="s">
        <v>5306</v>
      </c>
      <c r="AL4460" t="s">
        <v>1162</v>
      </c>
      <c r="AM4460" t="s">
        <v>10371</v>
      </c>
      <c r="AN4460">
        <v>-4</v>
      </c>
      <c r="AO4460">
        <v>-2</v>
      </c>
      <c r="AP4460" t="s">
        <v>495</v>
      </c>
      <c r="AQ4460" t="s">
        <v>81</v>
      </c>
      <c r="AR4460" t="s">
        <v>82</v>
      </c>
      <c r="AS4460" t="s">
        <v>97</v>
      </c>
      <c r="AT4460" t="s">
        <v>97</v>
      </c>
      <c r="AU4460" t="s">
        <v>73</v>
      </c>
      <c r="AV4460" t="s">
        <v>83</v>
      </c>
      <c r="AW4460" t="s">
        <v>83</v>
      </c>
      <c r="AX4460">
        <v>44.4</v>
      </c>
      <c r="AY4460">
        <v>55.6</v>
      </c>
      <c r="AZ4460" t="s">
        <v>166</v>
      </c>
      <c r="BA4460" t="s">
        <v>166</v>
      </c>
      <c r="BB4460" t="s">
        <v>166</v>
      </c>
      <c r="BC4460" t="s">
        <v>166</v>
      </c>
      <c r="BD4460" t="s">
        <v>166</v>
      </c>
      <c r="BE4460" t="s">
        <v>166</v>
      </c>
      <c r="BF4460" t="s">
        <v>58</v>
      </c>
      <c r="BG4460">
        <f>IF(Table1[[#This Row],[ft_score]]="0 - 0", 1, 0)</f>
        <v>0</v>
      </c>
      <c r="BH4460">
        <f t="shared" si="69"/>
        <v>0</v>
      </c>
    </row>
    <row r="4461" spans="1:60" hidden="1" x14ac:dyDescent="0.25">
      <c r="A4461" s="1">
        <v>7789</v>
      </c>
      <c r="B4461" t="s">
        <v>58</v>
      </c>
      <c r="C4461" t="s">
        <v>110</v>
      </c>
      <c r="D4461">
        <v>3</v>
      </c>
      <c r="E4461">
        <v>2</v>
      </c>
      <c r="F4461" t="s">
        <v>232</v>
      </c>
      <c r="G4461" t="s">
        <v>90</v>
      </c>
      <c r="H4461" t="s">
        <v>90</v>
      </c>
      <c r="I4461" t="s">
        <v>58</v>
      </c>
      <c r="J4461" t="s">
        <v>90</v>
      </c>
      <c r="K4461">
        <v>0</v>
      </c>
      <c r="L4461" t="s">
        <v>314</v>
      </c>
      <c r="M4461" t="s">
        <v>232</v>
      </c>
      <c r="N4461" t="s">
        <v>352</v>
      </c>
      <c r="O4461" t="s">
        <v>314</v>
      </c>
      <c r="P4461" t="s">
        <v>314</v>
      </c>
      <c r="Q4461" t="s">
        <v>233</v>
      </c>
      <c r="R4461" t="s">
        <v>232</v>
      </c>
      <c r="S4461" t="s">
        <v>232</v>
      </c>
      <c r="T4461">
        <v>9.08</v>
      </c>
      <c r="U4461" t="s">
        <v>4712</v>
      </c>
      <c r="V4461" t="s">
        <v>4680</v>
      </c>
      <c r="W4461" t="s">
        <v>10442</v>
      </c>
      <c r="X4461" t="s">
        <v>10407</v>
      </c>
      <c r="Y4461" t="s">
        <v>4976</v>
      </c>
      <c r="Z4461" t="s">
        <v>4676</v>
      </c>
      <c r="AA4461" t="s">
        <v>4677</v>
      </c>
      <c r="AB4461">
        <v>5</v>
      </c>
      <c r="AC4461">
        <v>90</v>
      </c>
      <c r="AD4461">
        <v>80</v>
      </c>
      <c r="AE4461">
        <v>50</v>
      </c>
      <c r="AF4461" t="s">
        <v>2416</v>
      </c>
      <c r="AG4461" t="s">
        <v>2416</v>
      </c>
      <c r="AH4461" t="s">
        <v>75</v>
      </c>
      <c r="AI4461" t="s">
        <v>3878</v>
      </c>
      <c r="AJ4461" t="s">
        <v>7481</v>
      </c>
      <c r="AK4461" t="s">
        <v>572</v>
      </c>
      <c r="AL4461" t="s">
        <v>4989</v>
      </c>
      <c r="AM4461" t="s">
        <v>573</v>
      </c>
      <c r="AN4461">
        <v>8</v>
      </c>
      <c r="AO4461">
        <v>4</v>
      </c>
      <c r="AP4461" t="s">
        <v>5891</v>
      </c>
      <c r="AQ4461" t="s">
        <v>1575</v>
      </c>
      <c r="AR4461" t="s">
        <v>2219</v>
      </c>
      <c r="AS4461" t="s">
        <v>3023</v>
      </c>
      <c r="AT4461" t="s">
        <v>2219</v>
      </c>
      <c r="AU4461" t="s">
        <v>2219</v>
      </c>
      <c r="AV4461" t="s">
        <v>1575</v>
      </c>
      <c r="AW4461" t="s">
        <v>2416</v>
      </c>
      <c r="AX4461">
        <v>52.26</v>
      </c>
      <c r="AY4461">
        <v>47.75</v>
      </c>
      <c r="AZ4461" t="s">
        <v>166</v>
      </c>
      <c r="BA4461" t="s">
        <v>166</v>
      </c>
      <c r="BB4461" t="s">
        <v>166</v>
      </c>
      <c r="BC4461" t="s">
        <v>166</v>
      </c>
      <c r="BD4461" t="s">
        <v>166</v>
      </c>
      <c r="BE4461" t="s">
        <v>166</v>
      </c>
      <c r="BF4461" t="s">
        <v>58</v>
      </c>
      <c r="BG4461">
        <f>IF(Table1[[#This Row],[ft_score]]="0 - 0", 1, 0)</f>
        <v>0</v>
      </c>
      <c r="BH4461">
        <f t="shared" si="69"/>
        <v>0</v>
      </c>
    </row>
    <row r="4462" spans="1:60" x14ac:dyDescent="0.25">
      <c r="A4462" s="1">
        <v>7947</v>
      </c>
      <c r="B4462" t="s">
        <v>58</v>
      </c>
      <c r="C4462" t="s">
        <v>650</v>
      </c>
      <c r="D4462">
        <v>3</v>
      </c>
      <c r="E4462">
        <v>2</v>
      </c>
      <c r="F4462" t="s">
        <v>232</v>
      </c>
      <c r="G4462" t="s">
        <v>90</v>
      </c>
      <c r="H4462" t="s">
        <v>90</v>
      </c>
      <c r="I4462" t="s">
        <v>58</v>
      </c>
      <c r="J4462" t="s">
        <v>90</v>
      </c>
      <c r="K4462">
        <v>0</v>
      </c>
      <c r="L4462" t="s">
        <v>169</v>
      </c>
      <c r="M4462" t="s">
        <v>232</v>
      </c>
      <c r="N4462" t="s">
        <v>201</v>
      </c>
      <c r="O4462" t="s">
        <v>111</v>
      </c>
      <c r="P4462" t="s">
        <v>169</v>
      </c>
      <c r="Q4462" t="s">
        <v>233</v>
      </c>
      <c r="R4462" t="s">
        <v>233</v>
      </c>
      <c r="S4462" t="s">
        <v>232</v>
      </c>
      <c r="T4462">
        <v>97.7</v>
      </c>
      <c r="U4462" t="s">
        <v>1924</v>
      </c>
      <c r="V4462" t="s">
        <v>1632</v>
      </c>
      <c r="W4462" t="s">
        <v>10670</v>
      </c>
      <c r="X4462" t="s">
        <v>10407</v>
      </c>
      <c r="Y4462" t="s">
        <v>94</v>
      </c>
      <c r="Z4462" t="s">
        <v>1288</v>
      </c>
      <c r="AA4462" t="s">
        <v>1289</v>
      </c>
      <c r="AB4462">
        <v>24</v>
      </c>
      <c r="AC4462">
        <v>75</v>
      </c>
      <c r="AD4462">
        <v>50</v>
      </c>
      <c r="AE4462">
        <v>18.75</v>
      </c>
      <c r="AF4462" t="s">
        <v>83</v>
      </c>
      <c r="AG4462" t="s">
        <v>972</v>
      </c>
      <c r="AH4462" t="s">
        <v>4836</v>
      </c>
      <c r="AI4462" t="s">
        <v>3393</v>
      </c>
      <c r="AJ4462" t="s">
        <v>661</v>
      </c>
      <c r="AK4462" t="s">
        <v>358</v>
      </c>
      <c r="AL4462" t="s">
        <v>358</v>
      </c>
      <c r="AM4462" t="s">
        <v>1195</v>
      </c>
      <c r="AN4462">
        <v>-2</v>
      </c>
      <c r="AO4462">
        <v>-13</v>
      </c>
      <c r="AP4462" t="s">
        <v>10625</v>
      </c>
      <c r="AQ4462" t="s">
        <v>81</v>
      </c>
      <c r="AR4462" t="s">
        <v>73</v>
      </c>
      <c r="AS4462" t="s">
        <v>81</v>
      </c>
      <c r="AT4462" t="s">
        <v>73</v>
      </c>
      <c r="AU4462" t="s">
        <v>82</v>
      </c>
      <c r="AV4462" t="s">
        <v>83</v>
      </c>
      <c r="AW4462" t="s">
        <v>63</v>
      </c>
      <c r="AX4462">
        <v>49.68</v>
      </c>
      <c r="AY4462">
        <v>50.32</v>
      </c>
      <c r="AZ4462" t="s">
        <v>269</v>
      </c>
      <c r="BA4462" t="s">
        <v>143</v>
      </c>
      <c r="BB4462" t="s">
        <v>214</v>
      </c>
      <c r="BC4462" t="s">
        <v>197</v>
      </c>
      <c r="BD4462" t="s">
        <v>198</v>
      </c>
      <c r="BE4462" t="s">
        <v>199</v>
      </c>
      <c r="BF4462">
        <v>1</v>
      </c>
      <c r="BG4462">
        <f>IF(Table1[[#This Row],[ft_score]]="0 - 0", 1, 0)</f>
        <v>0</v>
      </c>
      <c r="BH4462">
        <f t="shared" si="69"/>
        <v>0</v>
      </c>
    </row>
    <row r="4463" spans="1:60" x14ac:dyDescent="0.25">
      <c r="A4463" s="1">
        <v>8086</v>
      </c>
      <c r="B4463" t="s">
        <v>58</v>
      </c>
      <c r="C4463" t="s">
        <v>167</v>
      </c>
      <c r="D4463">
        <v>3</v>
      </c>
      <c r="E4463">
        <v>2</v>
      </c>
      <c r="F4463" t="s">
        <v>232</v>
      </c>
      <c r="G4463" t="s">
        <v>90</v>
      </c>
      <c r="H4463" t="s">
        <v>90</v>
      </c>
      <c r="I4463" t="s">
        <v>58</v>
      </c>
      <c r="J4463" t="s">
        <v>90</v>
      </c>
      <c r="K4463">
        <v>0</v>
      </c>
      <c r="L4463" t="s">
        <v>111</v>
      </c>
      <c r="M4463" t="s">
        <v>232</v>
      </c>
      <c r="N4463">
        <v>0</v>
      </c>
      <c r="O4463" t="s">
        <v>60</v>
      </c>
      <c r="P4463" t="s">
        <v>111</v>
      </c>
      <c r="Q4463" t="s">
        <v>111</v>
      </c>
      <c r="R4463" t="s">
        <v>314</v>
      </c>
      <c r="S4463" t="s">
        <v>232</v>
      </c>
      <c r="T4463">
        <v>91.16</v>
      </c>
      <c r="U4463" t="s">
        <v>483</v>
      </c>
      <c r="V4463" t="s">
        <v>497</v>
      </c>
      <c r="W4463" t="s">
        <v>10875</v>
      </c>
      <c r="X4463" t="s">
        <v>10781</v>
      </c>
      <c r="Y4463" t="s">
        <v>486</v>
      </c>
      <c r="Z4463" t="s">
        <v>487</v>
      </c>
      <c r="AA4463" t="s">
        <v>488</v>
      </c>
      <c r="AB4463">
        <v>30</v>
      </c>
      <c r="AC4463">
        <v>75</v>
      </c>
      <c r="AD4463">
        <v>62.5</v>
      </c>
      <c r="AE4463">
        <v>43.75</v>
      </c>
      <c r="AF4463" t="s">
        <v>83</v>
      </c>
      <c r="AG4463" t="s">
        <v>82</v>
      </c>
      <c r="AH4463" t="s">
        <v>572</v>
      </c>
      <c r="AI4463" t="s">
        <v>2787</v>
      </c>
      <c r="AJ4463" t="s">
        <v>418</v>
      </c>
      <c r="AK4463" t="s">
        <v>1986</v>
      </c>
      <c r="AL4463" t="s">
        <v>1065</v>
      </c>
      <c r="AM4463" t="s">
        <v>3723</v>
      </c>
      <c r="AN4463">
        <v>6</v>
      </c>
      <c r="AO4463">
        <v>-4</v>
      </c>
      <c r="AP4463" t="s">
        <v>10876</v>
      </c>
      <c r="AQ4463" t="s">
        <v>63</v>
      </c>
      <c r="AR4463" t="s">
        <v>141</v>
      </c>
      <c r="AS4463" t="s">
        <v>335</v>
      </c>
      <c r="AT4463" t="s">
        <v>72</v>
      </c>
      <c r="AU4463" t="s">
        <v>81</v>
      </c>
      <c r="AV4463" t="s">
        <v>73</v>
      </c>
      <c r="AW4463" t="s">
        <v>63</v>
      </c>
      <c r="AX4463">
        <v>48.84</v>
      </c>
      <c r="AY4463">
        <v>51.17</v>
      </c>
      <c r="AZ4463" t="s">
        <v>829</v>
      </c>
      <c r="BA4463" t="s">
        <v>142</v>
      </c>
      <c r="BB4463" t="s">
        <v>421</v>
      </c>
      <c r="BC4463" t="s">
        <v>198</v>
      </c>
      <c r="BD4463" t="s">
        <v>87</v>
      </c>
      <c r="BE4463" t="s">
        <v>105</v>
      </c>
      <c r="BF4463">
        <v>2</v>
      </c>
      <c r="BG4463">
        <f>IF(Table1[[#This Row],[ft_score]]="0 - 0", 1, 0)</f>
        <v>0</v>
      </c>
      <c r="BH4463">
        <f t="shared" si="69"/>
        <v>0</v>
      </c>
    </row>
    <row r="4464" spans="1:60" x14ac:dyDescent="0.25">
      <c r="A4464" s="1">
        <v>8216</v>
      </c>
      <c r="B4464" t="s">
        <v>58</v>
      </c>
      <c r="C4464" t="s">
        <v>126</v>
      </c>
      <c r="D4464">
        <v>3</v>
      </c>
      <c r="E4464">
        <v>2</v>
      </c>
      <c r="F4464" t="s">
        <v>232</v>
      </c>
      <c r="G4464" t="s">
        <v>90</v>
      </c>
      <c r="H4464" t="s">
        <v>90</v>
      </c>
      <c r="I4464" t="s">
        <v>58</v>
      </c>
      <c r="J4464" t="s">
        <v>90</v>
      </c>
      <c r="K4464">
        <v>0</v>
      </c>
      <c r="L4464" t="s">
        <v>60</v>
      </c>
      <c r="M4464" t="s">
        <v>232</v>
      </c>
      <c r="N4464" t="s">
        <v>60</v>
      </c>
      <c r="O4464" t="s">
        <v>60</v>
      </c>
      <c r="P4464" t="s">
        <v>60</v>
      </c>
      <c r="Q4464" t="s">
        <v>111</v>
      </c>
      <c r="R4464" t="s">
        <v>169</v>
      </c>
      <c r="S4464" t="s">
        <v>232</v>
      </c>
      <c r="T4464">
        <v>78.73</v>
      </c>
      <c r="U4464" t="s">
        <v>5910</v>
      </c>
      <c r="V4464" t="s">
        <v>5812</v>
      </c>
      <c r="W4464" t="s">
        <v>11049</v>
      </c>
      <c r="X4464" t="s">
        <v>10919</v>
      </c>
      <c r="Y4464" t="s">
        <v>1008</v>
      </c>
      <c r="Z4464" t="s">
        <v>5718</v>
      </c>
      <c r="AA4464" t="s">
        <v>5719</v>
      </c>
      <c r="AB4464">
        <v>8</v>
      </c>
      <c r="AC4464">
        <v>87.5</v>
      </c>
      <c r="AD4464">
        <v>68.75</v>
      </c>
      <c r="AE4464">
        <v>43.75</v>
      </c>
      <c r="AF4464" t="s">
        <v>72</v>
      </c>
      <c r="AG4464" t="s">
        <v>123</v>
      </c>
      <c r="AH4464" t="s">
        <v>1264</v>
      </c>
      <c r="AI4464" t="s">
        <v>1964</v>
      </c>
      <c r="AJ4464" t="s">
        <v>3778</v>
      </c>
      <c r="AK4464" t="s">
        <v>1338</v>
      </c>
      <c r="AL4464" t="s">
        <v>2076</v>
      </c>
      <c r="AM4464" t="s">
        <v>3125</v>
      </c>
      <c r="AN4464">
        <v>-13</v>
      </c>
      <c r="AO4464">
        <v>-11.5</v>
      </c>
      <c r="AP4464" t="s">
        <v>1858</v>
      </c>
      <c r="AQ4464" t="s">
        <v>82</v>
      </c>
      <c r="AR4464" t="s">
        <v>81</v>
      </c>
      <c r="AS4464" t="s">
        <v>97</v>
      </c>
      <c r="AT4464" t="s">
        <v>82</v>
      </c>
      <c r="AU4464" t="s">
        <v>82</v>
      </c>
      <c r="AV4464" t="s">
        <v>123</v>
      </c>
      <c r="AW4464" t="s">
        <v>83</v>
      </c>
      <c r="AX4464">
        <v>39.29</v>
      </c>
      <c r="AY4464">
        <v>60.72</v>
      </c>
      <c r="AZ4464" t="s">
        <v>104</v>
      </c>
      <c r="BA4464" t="s">
        <v>217</v>
      </c>
      <c r="BB4464" t="s">
        <v>311</v>
      </c>
      <c r="BC4464" t="s">
        <v>198</v>
      </c>
      <c r="BD4464" t="s">
        <v>523</v>
      </c>
      <c r="BE4464" t="s">
        <v>166</v>
      </c>
      <c r="BF4464">
        <v>1</v>
      </c>
      <c r="BG4464">
        <f>IF(Table1[[#This Row],[ft_score]]="0 - 0", 1, 0)</f>
        <v>0</v>
      </c>
      <c r="BH4464">
        <f t="shared" si="69"/>
        <v>0</v>
      </c>
    </row>
    <row r="4465" spans="1:60" hidden="1" x14ac:dyDescent="0.25">
      <c r="A4465" s="1">
        <v>8368</v>
      </c>
      <c r="B4465" t="s">
        <v>58</v>
      </c>
      <c r="C4465" t="s">
        <v>650</v>
      </c>
      <c r="D4465">
        <v>3</v>
      </c>
      <c r="E4465">
        <v>2</v>
      </c>
      <c r="F4465" t="s">
        <v>232</v>
      </c>
      <c r="G4465" t="s">
        <v>90</v>
      </c>
      <c r="H4465" t="s">
        <v>90</v>
      </c>
      <c r="I4465" t="s">
        <v>58</v>
      </c>
      <c r="J4465" t="s">
        <v>90</v>
      </c>
      <c r="K4465">
        <v>0</v>
      </c>
      <c r="L4465" t="s">
        <v>60</v>
      </c>
      <c r="M4465" t="s">
        <v>232</v>
      </c>
      <c r="N4465" t="s">
        <v>64</v>
      </c>
      <c r="O4465" t="s">
        <v>64</v>
      </c>
      <c r="P4465" t="s">
        <v>60</v>
      </c>
      <c r="Q4465" t="s">
        <v>111</v>
      </c>
      <c r="R4465" t="s">
        <v>169</v>
      </c>
      <c r="S4465" t="s">
        <v>232</v>
      </c>
      <c r="T4465">
        <v>1068.2</v>
      </c>
      <c r="U4465" t="s">
        <v>1373</v>
      </c>
      <c r="V4465" t="s">
        <v>2149</v>
      </c>
      <c r="W4465" t="s">
        <v>11249</v>
      </c>
      <c r="X4465" t="s">
        <v>10919</v>
      </c>
      <c r="Y4465" t="s">
        <v>640</v>
      </c>
      <c r="Z4465" t="s">
        <v>393</v>
      </c>
      <c r="AA4465" t="s">
        <v>394</v>
      </c>
      <c r="AB4465">
        <v>28</v>
      </c>
      <c r="AC4465">
        <v>93.75</v>
      </c>
      <c r="AD4465">
        <v>62.5</v>
      </c>
      <c r="AE4465">
        <v>31.25</v>
      </c>
      <c r="AF4465" t="s">
        <v>123</v>
      </c>
      <c r="AG4465" t="s">
        <v>83</v>
      </c>
      <c r="AH4465" t="s">
        <v>933</v>
      </c>
      <c r="AI4465" t="s">
        <v>444</v>
      </c>
      <c r="AJ4465" t="s">
        <v>1987</v>
      </c>
      <c r="AK4465" t="s">
        <v>2188</v>
      </c>
      <c r="AL4465" t="s">
        <v>933</v>
      </c>
      <c r="AM4465" t="s">
        <v>618</v>
      </c>
      <c r="AN4465">
        <v>-39</v>
      </c>
      <c r="AO4465">
        <v>7.5</v>
      </c>
      <c r="AP4465" t="s">
        <v>11250</v>
      </c>
      <c r="AQ4465" t="s">
        <v>73</v>
      </c>
      <c r="AR4465" t="s">
        <v>81</v>
      </c>
      <c r="AS4465" t="s">
        <v>82</v>
      </c>
      <c r="AT4465" t="s">
        <v>81</v>
      </c>
      <c r="AU4465" t="s">
        <v>82</v>
      </c>
      <c r="AV4465" t="s">
        <v>83</v>
      </c>
      <c r="AW4465" t="s">
        <v>83</v>
      </c>
      <c r="AX4465">
        <v>50.36</v>
      </c>
      <c r="AY4465">
        <v>49.64</v>
      </c>
      <c r="AZ4465" t="s">
        <v>166</v>
      </c>
      <c r="BA4465" t="s">
        <v>166</v>
      </c>
      <c r="BB4465" t="s">
        <v>166</v>
      </c>
      <c r="BC4465" t="s">
        <v>166</v>
      </c>
      <c r="BD4465" t="s">
        <v>166</v>
      </c>
      <c r="BE4465" t="s">
        <v>166</v>
      </c>
      <c r="BF4465" t="s">
        <v>58</v>
      </c>
      <c r="BG4465">
        <f>IF(Table1[[#This Row],[ft_score]]="0 - 0", 1, 0)</f>
        <v>0</v>
      </c>
      <c r="BH4465">
        <f t="shared" si="69"/>
        <v>0</v>
      </c>
    </row>
    <row r="4466" spans="1:60" hidden="1" x14ac:dyDescent="0.25">
      <c r="A4466" s="1">
        <v>8369</v>
      </c>
      <c r="B4466" t="s">
        <v>58</v>
      </c>
      <c r="C4466" t="s">
        <v>200</v>
      </c>
      <c r="D4466">
        <v>3</v>
      </c>
      <c r="E4466">
        <v>2</v>
      </c>
      <c r="F4466" t="s">
        <v>232</v>
      </c>
      <c r="G4466" t="s">
        <v>90</v>
      </c>
      <c r="H4466" t="s">
        <v>90</v>
      </c>
      <c r="I4466" t="s">
        <v>58</v>
      </c>
      <c r="J4466" t="s">
        <v>90</v>
      </c>
      <c r="K4466">
        <v>0</v>
      </c>
      <c r="L4466" t="s">
        <v>169</v>
      </c>
      <c r="M4466" t="s">
        <v>232</v>
      </c>
      <c r="N4466" t="s">
        <v>64</v>
      </c>
      <c r="O4466" t="s">
        <v>60</v>
      </c>
      <c r="P4466" t="s">
        <v>169</v>
      </c>
      <c r="Q4466" t="s">
        <v>233</v>
      </c>
      <c r="R4466" t="s">
        <v>233</v>
      </c>
      <c r="S4466" t="s">
        <v>232</v>
      </c>
      <c r="T4466">
        <v>2521.6</v>
      </c>
      <c r="U4466" t="s">
        <v>2185</v>
      </c>
      <c r="V4466" t="s">
        <v>1374</v>
      </c>
      <c r="W4466" t="s">
        <v>11251</v>
      </c>
      <c r="X4466" t="s">
        <v>10919</v>
      </c>
      <c r="Y4466" t="s">
        <v>640</v>
      </c>
      <c r="Z4466" t="s">
        <v>393</v>
      </c>
      <c r="AA4466" t="s">
        <v>394</v>
      </c>
      <c r="AB4466">
        <v>29</v>
      </c>
      <c r="AC4466">
        <v>81.25</v>
      </c>
      <c r="AD4466">
        <v>68.75</v>
      </c>
      <c r="AE4466">
        <v>37.5</v>
      </c>
      <c r="AF4466" t="s">
        <v>123</v>
      </c>
      <c r="AG4466" t="s">
        <v>72</v>
      </c>
      <c r="AH4466" t="s">
        <v>3753</v>
      </c>
      <c r="AI4466" t="s">
        <v>3601</v>
      </c>
      <c r="AJ4466" t="s">
        <v>6216</v>
      </c>
      <c r="AK4466" t="s">
        <v>1509</v>
      </c>
      <c r="AL4466" t="s">
        <v>2361</v>
      </c>
      <c r="AM4466" t="s">
        <v>2292</v>
      </c>
      <c r="AN4466">
        <v>3</v>
      </c>
      <c r="AO4466">
        <v>-14.5</v>
      </c>
      <c r="AP4466" t="s">
        <v>11252</v>
      </c>
      <c r="AQ4466" t="s">
        <v>81</v>
      </c>
      <c r="AR4466" t="s">
        <v>82</v>
      </c>
      <c r="AS4466" t="s">
        <v>97</v>
      </c>
      <c r="AT4466" t="s">
        <v>97</v>
      </c>
      <c r="AU4466" t="s">
        <v>116</v>
      </c>
      <c r="AV4466" t="s">
        <v>72</v>
      </c>
      <c r="AW4466" t="s">
        <v>72</v>
      </c>
      <c r="AX4466">
        <v>48.01</v>
      </c>
      <c r="AY4466">
        <v>51.99</v>
      </c>
      <c r="AZ4466" t="s">
        <v>166</v>
      </c>
      <c r="BA4466" t="s">
        <v>166</v>
      </c>
      <c r="BB4466" t="s">
        <v>166</v>
      </c>
      <c r="BC4466" t="s">
        <v>166</v>
      </c>
      <c r="BD4466" t="s">
        <v>166</v>
      </c>
      <c r="BE4466" t="s">
        <v>166</v>
      </c>
      <c r="BF4466" t="s">
        <v>58</v>
      </c>
      <c r="BG4466">
        <f>IF(Table1[[#This Row],[ft_score]]="0 - 0", 1, 0)</f>
        <v>0</v>
      </c>
      <c r="BH4466">
        <f t="shared" si="69"/>
        <v>0</v>
      </c>
    </row>
    <row r="4467" spans="1:60" x14ac:dyDescent="0.25">
      <c r="A4467" s="1">
        <v>8468</v>
      </c>
      <c r="B4467" t="s">
        <v>58</v>
      </c>
      <c r="C4467" t="s">
        <v>126</v>
      </c>
      <c r="D4467">
        <v>3</v>
      </c>
      <c r="E4467">
        <v>2</v>
      </c>
      <c r="F4467" t="s">
        <v>232</v>
      </c>
      <c r="G4467" t="s">
        <v>90</v>
      </c>
      <c r="H4467" t="s">
        <v>90</v>
      </c>
      <c r="I4467" t="s">
        <v>58</v>
      </c>
      <c r="J4467" t="s">
        <v>90</v>
      </c>
      <c r="K4467">
        <v>0</v>
      </c>
      <c r="L4467" t="s">
        <v>169</v>
      </c>
      <c r="M4467" t="s">
        <v>232</v>
      </c>
      <c r="N4467" t="s">
        <v>60</v>
      </c>
      <c r="O4467" t="s">
        <v>111</v>
      </c>
      <c r="P4467" t="s">
        <v>169</v>
      </c>
      <c r="Q4467" t="s">
        <v>233</v>
      </c>
      <c r="R4467" t="s">
        <v>233</v>
      </c>
      <c r="S4467" t="s">
        <v>232</v>
      </c>
      <c r="T4467">
        <v>420.28</v>
      </c>
      <c r="U4467" t="s">
        <v>3140</v>
      </c>
      <c r="V4467" t="s">
        <v>2601</v>
      </c>
      <c r="W4467" t="s">
        <v>11381</v>
      </c>
      <c r="X4467" t="s">
        <v>11257</v>
      </c>
      <c r="Y4467" t="s">
        <v>131</v>
      </c>
      <c r="Z4467" t="s">
        <v>2312</v>
      </c>
      <c r="AA4467" t="s">
        <v>2313</v>
      </c>
      <c r="AB4467">
        <v>8</v>
      </c>
      <c r="AC4467">
        <v>62.5</v>
      </c>
      <c r="AD4467">
        <v>50</v>
      </c>
      <c r="AE4467">
        <v>6.25</v>
      </c>
      <c r="AF4467" t="s">
        <v>83</v>
      </c>
      <c r="AG4467" t="s">
        <v>116</v>
      </c>
      <c r="AH4467" t="s">
        <v>3718</v>
      </c>
      <c r="AI4467" t="s">
        <v>2416</v>
      </c>
      <c r="AJ4467" t="s">
        <v>3913</v>
      </c>
      <c r="AK4467" t="s">
        <v>2418</v>
      </c>
      <c r="AL4467" t="s">
        <v>2418</v>
      </c>
      <c r="AM4467" t="s">
        <v>4684</v>
      </c>
      <c r="AN4467">
        <v>-7</v>
      </c>
      <c r="AO4467">
        <v>-7.5</v>
      </c>
      <c r="AP4467" t="s">
        <v>772</v>
      </c>
      <c r="AQ4467" t="s">
        <v>81</v>
      </c>
      <c r="AR4467" t="s">
        <v>82</v>
      </c>
      <c r="AS4467" t="s">
        <v>97</v>
      </c>
      <c r="AT4467" t="s">
        <v>97</v>
      </c>
      <c r="AU4467" t="s">
        <v>123</v>
      </c>
      <c r="AV4467" t="s">
        <v>63</v>
      </c>
      <c r="AW4467" t="s">
        <v>63</v>
      </c>
      <c r="AX4467">
        <v>37.5</v>
      </c>
      <c r="AY4467">
        <v>62.5</v>
      </c>
      <c r="AZ4467" t="s">
        <v>1001</v>
      </c>
      <c r="BA4467" t="s">
        <v>268</v>
      </c>
      <c r="BB4467" t="s">
        <v>86</v>
      </c>
      <c r="BC4467" t="s">
        <v>455</v>
      </c>
      <c r="BD4467" t="s">
        <v>197</v>
      </c>
      <c r="BE4467" t="s">
        <v>424</v>
      </c>
      <c r="BF4467">
        <v>1</v>
      </c>
      <c r="BG4467">
        <f>IF(Table1[[#This Row],[ft_score]]="0 - 0", 1, 0)</f>
        <v>0</v>
      </c>
      <c r="BH4467">
        <f t="shared" si="69"/>
        <v>0</v>
      </c>
    </row>
    <row r="4468" spans="1:60" x14ac:dyDescent="0.25">
      <c r="A4468" s="1">
        <v>8583</v>
      </c>
      <c r="B4468" t="s">
        <v>58</v>
      </c>
      <c r="C4468" t="s">
        <v>200</v>
      </c>
      <c r="D4468">
        <v>3</v>
      </c>
      <c r="E4468">
        <v>2</v>
      </c>
      <c r="F4468" t="s">
        <v>232</v>
      </c>
      <c r="G4468" t="s">
        <v>90</v>
      </c>
      <c r="H4468" t="s">
        <v>90</v>
      </c>
      <c r="I4468" t="s">
        <v>58</v>
      </c>
      <c r="J4468" t="s">
        <v>58</v>
      </c>
      <c r="K4468">
        <v>0</v>
      </c>
      <c r="L4468" t="s">
        <v>111</v>
      </c>
      <c r="M4468" t="s">
        <v>232</v>
      </c>
      <c r="N4468" t="s">
        <v>60</v>
      </c>
      <c r="O4468" t="s">
        <v>60</v>
      </c>
      <c r="P4468" t="s">
        <v>111</v>
      </c>
      <c r="Q4468" t="s">
        <v>111</v>
      </c>
      <c r="R4468" t="s">
        <v>111</v>
      </c>
      <c r="S4468" t="s">
        <v>232</v>
      </c>
      <c r="T4468">
        <v>132623.04000000001</v>
      </c>
      <c r="U4468" t="s">
        <v>7440</v>
      </c>
      <c r="V4468" t="s">
        <v>6634</v>
      </c>
      <c r="W4468" t="s">
        <v>11550</v>
      </c>
      <c r="X4468" t="s">
        <v>11495</v>
      </c>
      <c r="Y4468" t="s">
        <v>1252</v>
      </c>
      <c r="Z4468" t="s">
        <v>6636</v>
      </c>
      <c r="AA4468" t="s">
        <v>6637</v>
      </c>
      <c r="AB4468">
        <v>5</v>
      </c>
      <c r="AC4468">
        <v>90</v>
      </c>
      <c r="AD4468">
        <v>20</v>
      </c>
      <c r="AE4468">
        <v>10</v>
      </c>
      <c r="AF4468" t="s">
        <v>63</v>
      </c>
      <c r="AG4468" t="s">
        <v>2416</v>
      </c>
      <c r="AH4468" t="s">
        <v>3076</v>
      </c>
      <c r="AI4468" t="s">
        <v>2343</v>
      </c>
      <c r="AJ4468" t="s">
        <v>845</v>
      </c>
      <c r="AK4468" t="s">
        <v>845</v>
      </c>
      <c r="AL4468" t="s">
        <v>969</v>
      </c>
      <c r="AM4468" t="s">
        <v>969</v>
      </c>
      <c r="AN4468">
        <v>-6</v>
      </c>
      <c r="AO4468">
        <v>0</v>
      </c>
      <c r="AP4468" t="s">
        <v>2537</v>
      </c>
      <c r="AQ4468" t="s">
        <v>560</v>
      </c>
      <c r="AR4468" t="s">
        <v>63</v>
      </c>
      <c r="AS4468" t="s">
        <v>1575</v>
      </c>
      <c r="AT4468" t="s">
        <v>1858</v>
      </c>
      <c r="AU4468" t="s">
        <v>3238</v>
      </c>
      <c r="AV4468" t="s">
        <v>2416</v>
      </c>
      <c r="AW4468" t="s">
        <v>63</v>
      </c>
      <c r="AX4468">
        <v>50</v>
      </c>
      <c r="AY4468">
        <v>50</v>
      </c>
      <c r="AZ4468" t="s">
        <v>215</v>
      </c>
      <c r="BA4468" t="s">
        <v>400</v>
      </c>
      <c r="BB4468" t="s">
        <v>454</v>
      </c>
      <c r="BC4468" t="s">
        <v>455</v>
      </c>
      <c r="BD4468" t="s">
        <v>523</v>
      </c>
      <c r="BE4468" t="s">
        <v>424</v>
      </c>
      <c r="BF4468">
        <v>1</v>
      </c>
      <c r="BG4468">
        <f>IF(Table1[[#This Row],[ft_score]]="0 - 0", 1, 0)</f>
        <v>0</v>
      </c>
      <c r="BH4468">
        <f t="shared" si="69"/>
        <v>0</v>
      </c>
    </row>
    <row r="4469" spans="1:60" hidden="1" x14ac:dyDescent="0.25">
      <c r="A4469" s="1">
        <v>8692</v>
      </c>
      <c r="B4469" t="s">
        <v>58</v>
      </c>
      <c r="C4469" t="s">
        <v>200</v>
      </c>
      <c r="D4469">
        <v>3</v>
      </c>
      <c r="E4469">
        <v>2</v>
      </c>
      <c r="F4469" t="s">
        <v>232</v>
      </c>
      <c r="G4469" t="s">
        <v>90</v>
      </c>
      <c r="H4469" t="s">
        <v>90</v>
      </c>
      <c r="I4469" t="s">
        <v>58</v>
      </c>
      <c r="J4469" t="s">
        <v>58</v>
      </c>
      <c r="K4469">
        <v>0</v>
      </c>
      <c r="L4469" t="s">
        <v>111</v>
      </c>
      <c r="M4469" t="s">
        <v>232</v>
      </c>
      <c r="N4469" t="s">
        <v>64</v>
      </c>
      <c r="O4469" t="s">
        <v>201</v>
      </c>
      <c r="P4469" t="s">
        <v>111</v>
      </c>
      <c r="Q4469" t="s">
        <v>111</v>
      </c>
      <c r="R4469" t="s">
        <v>232</v>
      </c>
      <c r="S4469" t="s">
        <v>232</v>
      </c>
      <c r="T4469">
        <v>295.73</v>
      </c>
      <c r="U4469" t="s">
        <v>508</v>
      </c>
      <c r="V4469" t="s">
        <v>515</v>
      </c>
      <c r="W4469" t="s">
        <v>11702</v>
      </c>
      <c r="X4469" t="s">
        <v>11603</v>
      </c>
      <c r="Y4469" t="s">
        <v>486</v>
      </c>
      <c r="Z4469" t="s">
        <v>487</v>
      </c>
      <c r="AA4469" t="s">
        <v>488</v>
      </c>
      <c r="AB4469">
        <v>32</v>
      </c>
      <c r="AC4469">
        <v>68.75</v>
      </c>
      <c r="AD4469">
        <v>68.75</v>
      </c>
      <c r="AE4469">
        <v>50</v>
      </c>
      <c r="AF4469" t="s">
        <v>82</v>
      </c>
      <c r="AG4469" t="s">
        <v>73</v>
      </c>
      <c r="AH4469" t="s">
        <v>1244</v>
      </c>
      <c r="AI4469" t="s">
        <v>3343</v>
      </c>
      <c r="AJ4469" t="s">
        <v>4521</v>
      </c>
      <c r="AK4469" t="s">
        <v>2281</v>
      </c>
      <c r="AL4469" t="s">
        <v>7722</v>
      </c>
      <c r="AM4469" t="s">
        <v>5070</v>
      </c>
      <c r="AN4469">
        <v>-9</v>
      </c>
      <c r="AO4469">
        <v>-4.5</v>
      </c>
      <c r="AP4469" t="s">
        <v>141</v>
      </c>
      <c r="AQ4469" t="s">
        <v>97</v>
      </c>
      <c r="AR4469" t="s">
        <v>82</v>
      </c>
      <c r="AS4469" t="s">
        <v>97</v>
      </c>
      <c r="AT4469" t="s">
        <v>97</v>
      </c>
      <c r="AU4469" t="s">
        <v>534</v>
      </c>
      <c r="AV4469" t="s">
        <v>73</v>
      </c>
      <c r="AW4469" t="s">
        <v>72</v>
      </c>
      <c r="AX4469">
        <v>45.53</v>
      </c>
      <c r="AY4469">
        <v>54.48</v>
      </c>
      <c r="AZ4469" t="s">
        <v>166</v>
      </c>
      <c r="BA4469" t="s">
        <v>166</v>
      </c>
      <c r="BB4469" t="s">
        <v>166</v>
      </c>
      <c r="BC4469" t="s">
        <v>166</v>
      </c>
      <c r="BD4469" t="s">
        <v>166</v>
      </c>
      <c r="BE4469" t="s">
        <v>166</v>
      </c>
      <c r="BF4469" t="s">
        <v>58</v>
      </c>
      <c r="BG4469">
        <f>IF(Table1[[#This Row],[ft_score]]="0 - 0", 1, 0)</f>
        <v>0</v>
      </c>
      <c r="BH4469">
        <f t="shared" si="69"/>
        <v>0</v>
      </c>
    </row>
    <row r="4470" spans="1:60" x14ac:dyDescent="0.25">
      <c r="A4470" s="1">
        <v>8587</v>
      </c>
      <c r="B4470" t="s">
        <v>58</v>
      </c>
      <c r="C4470" t="s">
        <v>560</v>
      </c>
      <c r="D4470">
        <v>3</v>
      </c>
      <c r="E4470">
        <v>2</v>
      </c>
      <c r="F4470" t="s">
        <v>232</v>
      </c>
      <c r="G4470" t="s">
        <v>90</v>
      </c>
      <c r="H4470" t="s">
        <v>90</v>
      </c>
      <c r="I4470" t="s">
        <v>58</v>
      </c>
      <c r="J4470" t="s">
        <v>90</v>
      </c>
      <c r="K4470">
        <v>0</v>
      </c>
      <c r="L4470" t="s">
        <v>150</v>
      </c>
      <c r="M4470" t="s">
        <v>232</v>
      </c>
      <c r="N4470" t="s">
        <v>64</v>
      </c>
      <c r="O4470" t="s">
        <v>60</v>
      </c>
      <c r="P4470" t="s">
        <v>150</v>
      </c>
      <c r="Q4470" t="s">
        <v>150</v>
      </c>
      <c r="R4470" t="s">
        <v>272</v>
      </c>
      <c r="S4470" t="s">
        <v>232</v>
      </c>
      <c r="T4470">
        <v>693.59</v>
      </c>
      <c r="U4470" t="s">
        <v>425</v>
      </c>
      <c r="V4470" t="s">
        <v>2078</v>
      </c>
      <c r="W4470" t="s">
        <v>11556</v>
      </c>
      <c r="X4470" t="s">
        <v>11495</v>
      </c>
      <c r="Y4470" t="s">
        <v>596</v>
      </c>
      <c r="Z4470" t="s">
        <v>205</v>
      </c>
      <c r="AA4470" t="s">
        <v>206</v>
      </c>
      <c r="AB4470">
        <v>27</v>
      </c>
      <c r="AC4470">
        <v>68.75</v>
      </c>
      <c r="AD4470">
        <v>25</v>
      </c>
      <c r="AE4470">
        <v>18.75</v>
      </c>
      <c r="AF4470" t="s">
        <v>72</v>
      </c>
      <c r="AG4470" t="s">
        <v>159</v>
      </c>
      <c r="AH4470" t="s">
        <v>6615</v>
      </c>
      <c r="AI4470" t="s">
        <v>1687</v>
      </c>
      <c r="AJ4470" t="s">
        <v>6773</v>
      </c>
      <c r="AK4470" t="s">
        <v>2398</v>
      </c>
      <c r="AL4470" t="s">
        <v>6773</v>
      </c>
      <c r="AM4470" t="s">
        <v>1277</v>
      </c>
      <c r="AN4470">
        <v>-22</v>
      </c>
      <c r="AO4470">
        <v>6</v>
      </c>
      <c r="AP4470" t="s">
        <v>11557</v>
      </c>
      <c r="AQ4470" t="s">
        <v>97</v>
      </c>
      <c r="AR4470" t="s">
        <v>97</v>
      </c>
      <c r="AS4470" t="s">
        <v>73</v>
      </c>
      <c r="AT4470" t="s">
        <v>141</v>
      </c>
      <c r="AU4470" t="s">
        <v>123</v>
      </c>
      <c r="AV4470" t="s">
        <v>83</v>
      </c>
      <c r="AW4470" t="s">
        <v>63</v>
      </c>
      <c r="AX4470">
        <v>48.24</v>
      </c>
      <c r="AY4470">
        <v>51.77</v>
      </c>
      <c r="AZ4470" t="s">
        <v>215</v>
      </c>
      <c r="BA4470" t="s">
        <v>424</v>
      </c>
      <c r="BB4470" t="s">
        <v>217</v>
      </c>
      <c r="BC4470" t="s">
        <v>87</v>
      </c>
      <c r="BD4470" t="s">
        <v>198</v>
      </c>
      <c r="BE4470" t="s">
        <v>849</v>
      </c>
      <c r="BF4470">
        <v>1</v>
      </c>
      <c r="BG4470">
        <f>IF(Table1[[#This Row],[ft_score]]="0 - 0", 1, 0)</f>
        <v>0</v>
      </c>
      <c r="BH4470">
        <f t="shared" si="69"/>
        <v>0</v>
      </c>
    </row>
    <row r="4471" spans="1:60" hidden="1" x14ac:dyDescent="0.25">
      <c r="A4471" s="1">
        <v>8653</v>
      </c>
      <c r="B4471" t="s">
        <v>58</v>
      </c>
      <c r="C4471" t="s">
        <v>167</v>
      </c>
      <c r="D4471">
        <v>3</v>
      </c>
      <c r="E4471">
        <v>2</v>
      </c>
      <c r="F4471" t="s">
        <v>232</v>
      </c>
      <c r="G4471" t="s">
        <v>90</v>
      </c>
      <c r="H4471" t="s">
        <v>90</v>
      </c>
      <c r="I4471" t="s">
        <v>58</v>
      </c>
      <c r="J4471" t="s">
        <v>90</v>
      </c>
      <c r="K4471">
        <v>0</v>
      </c>
      <c r="L4471" t="s">
        <v>150</v>
      </c>
      <c r="M4471" t="s">
        <v>232</v>
      </c>
      <c r="N4471" t="s">
        <v>150</v>
      </c>
      <c r="O4471" t="s">
        <v>150</v>
      </c>
      <c r="P4471" t="s">
        <v>150</v>
      </c>
      <c r="Q4471" t="s">
        <v>150</v>
      </c>
      <c r="R4471" t="s">
        <v>272</v>
      </c>
      <c r="S4471" t="s">
        <v>232</v>
      </c>
      <c r="T4471">
        <v>147.61000000000001</v>
      </c>
      <c r="U4471" t="s">
        <v>5433</v>
      </c>
      <c r="V4471" t="s">
        <v>5444</v>
      </c>
      <c r="W4471" t="s">
        <v>11652</v>
      </c>
      <c r="X4471" t="s">
        <v>11603</v>
      </c>
      <c r="Y4471" t="s">
        <v>2747</v>
      </c>
      <c r="Z4471" t="s">
        <v>5436</v>
      </c>
      <c r="AA4471" t="s">
        <v>5437</v>
      </c>
      <c r="AB4471">
        <v>7</v>
      </c>
      <c r="AC4471">
        <v>64.290000000000006</v>
      </c>
      <c r="AD4471">
        <v>50</v>
      </c>
      <c r="AE4471">
        <v>21.43</v>
      </c>
      <c r="AF4471" t="s">
        <v>1567</v>
      </c>
      <c r="AG4471" t="s">
        <v>3125</v>
      </c>
      <c r="AH4471" t="s">
        <v>718</v>
      </c>
      <c r="AI4471" t="s">
        <v>5620</v>
      </c>
      <c r="AJ4471" t="s">
        <v>2176</v>
      </c>
      <c r="AK4471" t="s">
        <v>1807</v>
      </c>
      <c r="AL4471" t="s">
        <v>1281</v>
      </c>
      <c r="AM4471" t="s">
        <v>3451</v>
      </c>
      <c r="AN4471">
        <v>-4</v>
      </c>
      <c r="AO4471">
        <v>12</v>
      </c>
      <c r="AP4471" t="s">
        <v>1835</v>
      </c>
      <c r="AQ4471" t="s">
        <v>7100</v>
      </c>
      <c r="AR4471" t="s">
        <v>6063</v>
      </c>
      <c r="AS4471" t="s">
        <v>1567</v>
      </c>
      <c r="AT4471" t="s">
        <v>1835</v>
      </c>
      <c r="AU4471" t="s">
        <v>4590</v>
      </c>
      <c r="AV4471" t="s">
        <v>1567</v>
      </c>
      <c r="AW4471" t="s">
        <v>3778</v>
      </c>
      <c r="AX4471">
        <v>52.78</v>
      </c>
      <c r="AY4471">
        <v>47.22</v>
      </c>
      <c r="AZ4471" t="s">
        <v>166</v>
      </c>
      <c r="BA4471" t="s">
        <v>166</v>
      </c>
      <c r="BB4471" t="s">
        <v>166</v>
      </c>
      <c r="BC4471" t="s">
        <v>166</v>
      </c>
      <c r="BD4471" t="s">
        <v>166</v>
      </c>
      <c r="BE4471" t="s">
        <v>166</v>
      </c>
      <c r="BF4471" t="s">
        <v>58</v>
      </c>
      <c r="BG4471">
        <f>IF(Table1[[#This Row],[ft_score]]="0 - 0", 1, 0)</f>
        <v>0</v>
      </c>
      <c r="BH4471">
        <f t="shared" si="69"/>
        <v>0</v>
      </c>
    </row>
    <row r="4472" spans="1:60" hidden="1" x14ac:dyDescent="0.25">
      <c r="A4472" s="1">
        <v>8666</v>
      </c>
      <c r="B4472" t="s">
        <v>58</v>
      </c>
      <c r="C4472" t="s">
        <v>167</v>
      </c>
      <c r="D4472">
        <v>3</v>
      </c>
      <c r="E4472">
        <v>2</v>
      </c>
      <c r="F4472" t="s">
        <v>232</v>
      </c>
      <c r="G4472" t="s">
        <v>90</v>
      </c>
      <c r="H4472" t="s">
        <v>90</v>
      </c>
      <c r="I4472" t="s">
        <v>58</v>
      </c>
      <c r="J4472" t="s">
        <v>90</v>
      </c>
      <c r="K4472">
        <v>0</v>
      </c>
      <c r="L4472" t="s">
        <v>60</v>
      </c>
      <c r="M4472" t="s">
        <v>232</v>
      </c>
      <c r="N4472" t="s">
        <v>64</v>
      </c>
      <c r="O4472" t="s">
        <v>64</v>
      </c>
      <c r="P4472" t="s">
        <v>60</v>
      </c>
      <c r="Q4472" t="s">
        <v>150</v>
      </c>
      <c r="R4472" t="s">
        <v>169</v>
      </c>
      <c r="S4472" t="s">
        <v>232</v>
      </c>
      <c r="T4472">
        <v>14581.08</v>
      </c>
      <c r="U4472" t="s">
        <v>9067</v>
      </c>
      <c r="V4472" t="s">
        <v>5471</v>
      </c>
      <c r="W4472" t="s">
        <v>11671</v>
      </c>
      <c r="X4472" t="s">
        <v>11603</v>
      </c>
      <c r="Y4472" t="s">
        <v>1695</v>
      </c>
      <c r="Z4472" t="s">
        <v>5474</v>
      </c>
      <c r="AA4472" t="s">
        <v>5475</v>
      </c>
      <c r="AB4472">
        <v>6</v>
      </c>
      <c r="AC4472">
        <v>75</v>
      </c>
      <c r="AD4472">
        <v>58.34</v>
      </c>
      <c r="AE4472">
        <v>41.67</v>
      </c>
      <c r="AF4472" t="s">
        <v>136</v>
      </c>
      <c r="AG4472" t="s">
        <v>98</v>
      </c>
      <c r="AH4472" t="s">
        <v>7686</v>
      </c>
      <c r="AI4472" t="s">
        <v>2487</v>
      </c>
      <c r="AJ4472" t="s">
        <v>1826</v>
      </c>
      <c r="AK4472" t="s">
        <v>1974</v>
      </c>
      <c r="AL4472" t="s">
        <v>1881</v>
      </c>
      <c r="AM4472" t="s">
        <v>10604</v>
      </c>
      <c r="AN4472">
        <v>-2</v>
      </c>
      <c r="AO4472">
        <v>-2</v>
      </c>
      <c r="AP4472" t="s">
        <v>8107</v>
      </c>
      <c r="AQ4472" t="s">
        <v>1949</v>
      </c>
      <c r="AR4472" t="s">
        <v>2471</v>
      </c>
      <c r="AS4472" t="s">
        <v>97</v>
      </c>
      <c r="AT4472" t="s">
        <v>97</v>
      </c>
      <c r="AU4472" t="s">
        <v>2364</v>
      </c>
      <c r="AV4472" t="s">
        <v>98</v>
      </c>
      <c r="AW4472" t="s">
        <v>63</v>
      </c>
      <c r="AX4472">
        <v>43.96</v>
      </c>
      <c r="AY4472">
        <v>56.04</v>
      </c>
      <c r="AZ4472" t="s">
        <v>166</v>
      </c>
      <c r="BA4472" t="s">
        <v>166</v>
      </c>
      <c r="BB4472" t="s">
        <v>166</v>
      </c>
      <c r="BC4472" t="s">
        <v>166</v>
      </c>
      <c r="BD4472" t="s">
        <v>166</v>
      </c>
      <c r="BE4472" t="s">
        <v>166</v>
      </c>
      <c r="BF4472" t="s">
        <v>58</v>
      </c>
      <c r="BG4472">
        <f>IF(Table1[[#This Row],[ft_score]]="0 - 0", 1, 0)</f>
        <v>0</v>
      </c>
      <c r="BH4472">
        <f t="shared" si="69"/>
        <v>0</v>
      </c>
    </row>
    <row r="4473" spans="1:60" hidden="1" x14ac:dyDescent="0.25">
      <c r="A4473" s="1">
        <v>8722</v>
      </c>
      <c r="B4473" t="s">
        <v>58</v>
      </c>
      <c r="C4473" t="s">
        <v>59</v>
      </c>
      <c r="D4473">
        <v>3</v>
      </c>
      <c r="E4473">
        <v>2</v>
      </c>
      <c r="F4473" t="s">
        <v>232</v>
      </c>
      <c r="G4473" t="s">
        <v>90</v>
      </c>
      <c r="H4473" t="s">
        <v>90</v>
      </c>
      <c r="I4473" t="s">
        <v>58</v>
      </c>
      <c r="J4473" t="s">
        <v>58</v>
      </c>
      <c r="K4473">
        <v>0</v>
      </c>
      <c r="L4473" t="s">
        <v>169</v>
      </c>
      <c r="M4473" t="s">
        <v>232</v>
      </c>
      <c r="N4473" t="s">
        <v>201</v>
      </c>
      <c r="O4473" t="s">
        <v>201</v>
      </c>
      <c r="P4473" t="s">
        <v>169</v>
      </c>
      <c r="Q4473" t="s">
        <v>169</v>
      </c>
      <c r="R4473" t="s">
        <v>232</v>
      </c>
      <c r="S4473" t="s">
        <v>232</v>
      </c>
      <c r="T4473">
        <v>0</v>
      </c>
      <c r="U4473" t="s">
        <v>869</v>
      </c>
      <c r="V4473" t="s">
        <v>1425</v>
      </c>
      <c r="W4473" t="s">
        <v>6572</v>
      </c>
      <c r="X4473" t="s">
        <v>11734</v>
      </c>
      <c r="Y4473" t="s">
        <v>6747</v>
      </c>
      <c r="Z4473" t="s">
        <v>834</v>
      </c>
      <c r="AA4473" t="s">
        <v>835</v>
      </c>
      <c r="AB4473">
        <v>30</v>
      </c>
      <c r="AC4473">
        <v>81.25</v>
      </c>
      <c r="AD4473">
        <v>62.5</v>
      </c>
      <c r="AE4473">
        <v>25</v>
      </c>
      <c r="AF4473" t="s">
        <v>72</v>
      </c>
      <c r="AG4473" t="s">
        <v>73</v>
      </c>
      <c r="AH4473" t="s">
        <v>4301</v>
      </c>
      <c r="AI4473" t="s">
        <v>7865</v>
      </c>
      <c r="AJ4473" t="s">
        <v>1247</v>
      </c>
      <c r="AK4473" t="s">
        <v>5156</v>
      </c>
      <c r="AL4473" t="s">
        <v>967</v>
      </c>
      <c r="AM4473" t="s">
        <v>6133</v>
      </c>
      <c r="AN4473">
        <v>-2</v>
      </c>
      <c r="AO4473">
        <v>-3</v>
      </c>
      <c r="AP4473" t="s">
        <v>11743</v>
      </c>
      <c r="AQ4473" t="s">
        <v>82</v>
      </c>
      <c r="AR4473" t="s">
        <v>81</v>
      </c>
      <c r="AS4473" t="s">
        <v>82</v>
      </c>
      <c r="AT4473" t="s">
        <v>97</v>
      </c>
      <c r="AU4473" t="s">
        <v>123</v>
      </c>
      <c r="AV4473" t="s">
        <v>83</v>
      </c>
      <c r="AW4473" t="s">
        <v>63</v>
      </c>
      <c r="AX4473">
        <v>35.74</v>
      </c>
      <c r="AY4473">
        <v>64.27</v>
      </c>
      <c r="AZ4473" t="s">
        <v>166</v>
      </c>
      <c r="BA4473" t="s">
        <v>166</v>
      </c>
      <c r="BB4473" t="s">
        <v>166</v>
      </c>
      <c r="BC4473" t="s">
        <v>166</v>
      </c>
      <c r="BD4473" t="s">
        <v>166</v>
      </c>
      <c r="BE4473" t="s">
        <v>166</v>
      </c>
      <c r="BF4473" t="s">
        <v>58</v>
      </c>
      <c r="BG4473">
        <f>IF(Table1[[#This Row],[ft_score]]="0 - 0", 1, 0)</f>
        <v>0</v>
      </c>
      <c r="BH4473">
        <f t="shared" si="69"/>
        <v>0</v>
      </c>
    </row>
    <row r="4474" spans="1:60" x14ac:dyDescent="0.25">
      <c r="A4474" s="1">
        <v>3921</v>
      </c>
      <c r="B4474" t="s">
        <v>58</v>
      </c>
      <c r="C4474" t="s">
        <v>1069</v>
      </c>
      <c r="D4474">
        <v>3</v>
      </c>
      <c r="E4474">
        <v>3</v>
      </c>
      <c r="F4474" t="s">
        <v>1070</v>
      </c>
      <c r="G4474" t="s">
        <v>90</v>
      </c>
      <c r="H4474" t="s">
        <v>90</v>
      </c>
      <c r="I4474" t="s">
        <v>58</v>
      </c>
      <c r="J4474" t="s">
        <v>90</v>
      </c>
      <c r="K4474">
        <v>0</v>
      </c>
      <c r="L4474" t="s">
        <v>352</v>
      </c>
      <c r="M4474" t="s">
        <v>1070</v>
      </c>
      <c r="N4474" t="s">
        <v>201</v>
      </c>
      <c r="O4474" t="s">
        <v>352</v>
      </c>
      <c r="P4474" t="s">
        <v>352</v>
      </c>
      <c r="Q4474" t="s">
        <v>710</v>
      </c>
      <c r="R4474" t="s">
        <v>710</v>
      </c>
      <c r="S4474" t="s">
        <v>1070</v>
      </c>
      <c r="T4474">
        <v>572.33000000000004</v>
      </c>
      <c r="U4474" t="s">
        <v>1071</v>
      </c>
      <c r="V4474" t="s">
        <v>1072</v>
      </c>
      <c r="W4474" t="s">
        <v>1073</v>
      </c>
      <c r="X4474" t="s">
        <v>666</v>
      </c>
      <c r="Y4474" t="s">
        <v>131</v>
      </c>
      <c r="Z4474" t="s">
        <v>452</v>
      </c>
      <c r="AA4474" t="s">
        <v>453</v>
      </c>
      <c r="AB4474">
        <v>0</v>
      </c>
      <c r="AC4474">
        <v>0</v>
      </c>
      <c r="AD4474">
        <v>0</v>
      </c>
      <c r="AE4474">
        <v>0</v>
      </c>
      <c r="AF4474" t="s">
        <v>63</v>
      </c>
      <c r="AG4474" t="s">
        <v>63</v>
      </c>
      <c r="AH4474" t="s">
        <v>63</v>
      </c>
      <c r="AI4474" t="s">
        <v>63</v>
      </c>
      <c r="AJ4474" t="s">
        <v>63</v>
      </c>
      <c r="AK4474" t="s">
        <v>63</v>
      </c>
      <c r="AL4474" t="s">
        <v>63</v>
      </c>
      <c r="AM4474" t="s">
        <v>63</v>
      </c>
      <c r="AN4474">
        <v>2</v>
      </c>
      <c r="AO4474">
        <v>14</v>
      </c>
      <c r="AP4474" t="s">
        <v>63</v>
      </c>
      <c r="AQ4474" t="s">
        <v>63</v>
      </c>
      <c r="AR4474" t="s">
        <v>63</v>
      </c>
      <c r="AS4474" t="s">
        <v>63</v>
      </c>
      <c r="AT4474" t="s">
        <v>63</v>
      </c>
      <c r="AU4474" t="s">
        <v>63</v>
      </c>
      <c r="AV4474" t="s">
        <v>63</v>
      </c>
      <c r="AW4474" t="s">
        <v>63</v>
      </c>
      <c r="AX4474">
        <v>0</v>
      </c>
      <c r="AY4474">
        <v>0</v>
      </c>
      <c r="AZ4474" t="s">
        <v>144</v>
      </c>
      <c r="BA4474" t="s">
        <v>422</v>
      </c>
      <c r="BB4474" t="s">
        <v>86</v>
      </c>
      <c r="BC4474" t="s">
        <v>255</v>
      </c>
      <c r="BD4474" t="s">
        <v>423</v>
      </c>
      <c r="BE4474" t="s">
        <v>256</v>
      </c>
      <c r="BF4474">
        <v>2</v>
      </c>
      <c r="BG4474">
        <f>IF(Table1[[#This Row],[ft_score]]="0 - 0", 1, 0)</f>
        <v>0</v>
      </c>
      <c r="BH4474">
        <f t="shared" si="69"/>
        <v>1</v>
      </c>
    </row>
    <row r="4475" spans="1:60" x14ac:dyDescent="0.25">
      <c r="A4475" s="1">
        <v>4005</v>
      </c>
      <c r="B4475" t="s">
        <v>58</v>
      </c>
      <c r="C4475" t="s">
        <v>110</v>
      </c>
      <c r="D4475">
        <v>3</v>
      </c>
      <c r="E4475">
        <v>3</v>
      </c>
      <c r="F4475" t="s">
        <v>1070</v>
      </c>
      <c r="G4475" t="s">
        <v>90</v>
      </c>
      <c r="H4475" t="s">
        <v>90</v>
      </c>
      <c r="I4475" t="s">
        <v>58</v>
      </c>
      <c r="J4475" t="s">
        <v>90</v>
      </c>
      <c r="K4475">
        <v>0</v>
      </c>
      <c r="L4475" t="s">
        <v>352</v>
      </c>
      <c r="M4475" t="s">
        <v>1070</v>
      </c>
      <c r="N4475" t="s">
        <v>64</v>
      </c>
      <c r="O4475" t="s">
        <v>352</v>
      </c>
      <c r="P4475" t="s">
        <v>352</v>
      </c>
      <c r="Q4475" t="s">
        <v>353</v>
      </c>
      <c r="R4475" t="s">
        <v>353</v>
      </c>
      <c r="S4475" t="s">
        <v>1070</v>
      </c>
      <c r="T4475">
        <v>0</v>
      </c>
      <c r="U4475" t="s">
        <v>1760</v>
      </c>
      <c r="V4475" t="s">
        <v>1761</v>
      </c>
      <c r="W4475" t="s">
        <v>1762</v>
      </c>
      <c r="X4475" t="s">
        <v>1391</v>
      </c>
      <c r="Y4475" t="s">
        <v>174</v>
      </c>
      <c r="Z4475" t="s">
        <v>290</v>
      </c>
      <c r="AA4475" t="s">
        <v>291</v>
      </c>
      <c r="AB4475">
        <v>22</v>
      </c>
      <c r="AC4475">
        <v>62.5</v>
      </c>
      <c r="AD4475">
        <v>43.75</v>
      </c>
      <c r="AE4475">
        <v>6.25</v>
      </c>
      <c r="AF4475" t="s">
        <v>83</v>
      </c>
      <c r="AG4475" t="s">
        <v>82</v>
      </c>
      <c r="AH4475" t="s">
        <v>968</v>
      </c>
      <c r="AI4475" t="s">
        <v>1763</v>
      </c>
      <c r="AJ4475" t="s">
        <v>1764</v>
      </c>
      <c r="AK4475" t="s">
        <v>1661</v>
      </c>
      <c r="AL4475" t="s">
        <v>1765</v>
      </c>
      <c r="AM4475" t="s">
        <v>1766</v>
      </c>
      <c r="AN4475">
        <v>-6</v>
      </c>
      <c r="AO4475">
        <v>-5</v>
      </c>
      <c r="AP4475" t="s">
        <v>1767</v>
      </c>
      <c r="AQ4475" t="s">
        <v>81</v>
      </c>
      <c r="AR4475" t="s">
        <v>72</v>
      </c>
      <c r="AS4475" t="s">
        <v>97</v>
      </c>
      <c r="AT4475" t="s">
        <v>97</v>
      </c>
      <c r="AU4475" t="s">
        <v>82</v>
      </c>
      <c r="AV4475" t="s">
        <v>72</v>
      </c>
      <c r="AW4475" t="s">
        <v>83</v>
      </c>
      <c r="AX4475">
        <v>45.14</v>
      </c>
      <c r="AY4475">
        <v>54.87</v>
      </c>
      <c r="AZ4475" t="s">
        <v>561</v>
      </c>
      <c r="BA4475" t="s">
        <v>561</v>
      </c>
      <c r="BB4475" t="s">
        <v>348</v>
      </c>
      <c r="BC4475" t="s">
        <v>84</v>
      </c>
      <c r="BD4475" t="s">
        <v>300</v>
      </c>
      <c r="BE4475" t="s">
        <v>216</v>
      </c>
      <c r="BF4475">
        <v>2</v>
      </c>
      <c r="BG4475">
        <f>IF(Table1[[#This Row],[ft_score]]="0 - 0", 1, 0)</f>
        <v>0</v>
      </c>
      <c r="BH4475">
        <f t="shared" si="69"/>
        <v>1</v>
      </c>
    </row>
    <row r="4476" spans="1:60" x14ac:dyDescent="0.25">
      <c r="A4476" s="1">
        <v>4077</v>
      </c>
      <c r="B4476" t="s">
        <v>57</v>
      </c>
      <c r="C4476" t="s">
        <v>650</v>
      </c>
      <c r="D4476">
        <v>3</v>
      </c>
      <c r="E4476">
        <v>3</v>
      </c>
      <c r="F4476" t="s">
        <v>1070</v>
      </c>
      <c r="G4476">
        <v>1.07</v>
      </c>
      <c r="H4476">
        <v>1.04</v>
      </c>
      <c r="I4476" t="s">
        <v>61</v>
      </c>
      <c r="J4476" t="s">
        <v>875</v>
      </c>
      <c r="K4476">
        <v>100</v>
      </c>
      <c r="L4476" t="s">
        <v>150</v>
      </c>
      <c r="M4476" t="s">
        <v>1070</v>
      </c>
      <c r="N4476" t="s">
        <v>60</v>
      </c>
      <c r="O4476" t="s">
        <v>60</v>
      </c>
      <c r="P4476" t="s">
        <v>150</v>
      </c>
      <c r="Q4476" t="s">
        <v>232</v>
      </c>
      <c r="R4476" t="s">
        <v>1070</v>
      </c>
      <c r="S4476" t="s">
        <v>1070</v>
      </c>
      <c r="T4476">
        <v>2321.89</v>
      </c>
      <c r="U4476" t="s">
        <v>2220</v>
      </c>
      <c r="V4476" t="s">
        <v>389</v>
      </c>
      <c r="W4476" t="s">
        <v>2221</v>
      </c>
      <c r="X4476" t="s">
        <v>2192</v>
      </c>
      <c r="Y4476" t="s">
        <v>2222</v>
      </c>
      <c r="Z4476" t="s">
        <v>393</v>
      </c>
      <c r="AA4476" t="s">
        <v>394</v>
      </c>
      <c r="AB4476">
        <v>22</v>
      </c>
      <c r="AC4476">
        <v>81.25</v>
      </c>
      <c r="AD4476">
        <v>50</v>
      </c>
      <c r="AE4476">
        <v>18.75</v>
      </c>
      <c r="AF4476" t="s">
        <v>123</v>
      </c>
      <c r="AG4476" t="s">
        <v>159</v>
      </c>
      <c r="AH4476" t="s">
        <v>2223</v>
      </c>
      <c r="AI4476" t="s">
        <v>1669</v>
      </c>
      <c r="AJ4476" t="s">
        <v>2224</v>
      </c>
      <c r="AK4476" t="s">
        <v>2119</v>
      </c>
      <c r="AL4476" t="s">
        <v>2225</v>
      </c>
      <c r="AM4476" t="s">
        <v>2226</v>
      </c>
      <c r="AN4476">
        <v>-13</v>
      </c>
      <c r="AO4476">
        <v>1.5</v>
      </c>
      <c r="AP4476" t="s">
        <v>2227</v>
      </c>
      <c r="AQ4476" t="s">
        <v>81</v>
      </c>
      <c r="AR4476" t="s">
        <v>82</v>
      </c>
      <c r="AS4476" t="s">
        <v>97</v>
      </c>
      <c r="AT4476" t="s">
        <v>97</v>
      </c>
      <c r="AU4476" t="s">
        <v>82</v>
      </c>
      <c r="AV4476" t="s">
        <v>83</v>
      </c>
      <c r="AW4476" t="s">
        <v>63</v>
      </c>
      <c r="AX4476">
        <v>49.58</v>
      </c>
      <c r="AY4476">
        <v>50.43</v>
      </c>
      <c r="AZ4476" t="s">
        <v>215</v>
      </c>
      <c r="BA4476" t="s">
        <v>456</v>
      </c>
      <c r="BB4476" t="s">
        <v>888</v>
      </c>
      <c r="BC4476" t="s">
        <v>468</v>
      </c>
      <c r="BD4476" t="s">
        <v>84</v>
      </c>
      <c r="BE4476" t="s">
        <v>143</v>
      </c>
      <c r="BF4476">
        <v>1</v>
      </c>
      <c r="BG4476">
        <f>IF(Table1[[#This Row],[ft_score]]="0 - 0", 1, 0)</f>
        <v>0</v>
      </c>
      <c r="BH4476">
        <f t="shared" si="69"/>
        <v>1</v>
      </c>
    </row>
    <row r="4477" spans="1:60" x14ac:dyDescent="0.25">
      <c r="A4477" s="1">
        <v>4199</v>
      </c>
      <c r="B4477" t="s">
        <v>58</v>
      </c>
      <c r="C4477" t="s">
        <v>59</v>
      </c>
      <c r="D4477">
        <v>3</v>
      </c>
      <c r="E4477">
        <v>3</v>
      </c>
      <c r="F4477" t="s">
        <v>1070</v>
      </c>
      <c r="G4477" t="s">
        <v>90</v>
      </c>
      <c r="H4477" t="s">
        <v>90</v>
      </c>
      <c r="I4477" t="s">
        <v>58</v>
      </c>
      <c r="J4477" t="s">
        <v>90</v>
      </c>
      <c r="K4477">
        <v>0</v>
      </c>
      <c r="L4477" t="s">
        <v>60</v>
      </c>
      <c r="M4477" t="s">
        <v>1070</v>
      </c>
      <c r="N4477" t="s">
        <v>64</v>
      </c>
      <c r="O4477" t="s">
        <v>60</v>
      </c>
      <c r="P4477" t="s">
        <v>60</v>
      </c>
      <c r="Q4477" t="s">
        <v>150</v>
      </c>
      <c r="R4477" t="s">
        <v>170</v>
      </c>
      <c r="S4477" t="s">
        <v>1070</v>
      </c>
      <c r="T4477">
        <v>218.35</v>
      </c>
      <c r="U4477" t="s">
        <v>2853</v>
      </c>
      <c r="V4477" t="s">
        <v>2039</v>
      </c>
      <c r="W4477" t="s">
        <v>2854</v>
      </c>
      <c r="X4477" t="s">
        <v>2450</v>
      </c>
      <c r="Y4477" t="s">
        <v>1272</v>
      </c>
      <c r="Z4477" t="s">
        <v>95</v>
      </c>
      <c r="AA4477" t="s">
        <v>96</v>
      </c>
      <c r="AB4477">
        <v>12</v>
      </c>
      <c r="AC4477">
        <v>68.75</v>
      </c>
      <c r="AD4477">
        <v>31.25</v>
      </c>
      <c r="AE4477">
        <v>12.5</v>
      </c>
      <c r="AF4477" t="s">
        <v>72</v>
      </c>
      <c r="AG4477" t="s">
        <v>73</v>
      </c>
      <c r="AH4477" t="s">
        <v>1975</v>
      </c>
      <c r="AI4477" t="s">
        <v>807</v>
      </c>
      <c r="AJ4477" t="s">
        <v>995</v>
      </c>
      <c r="AK4477" t="s">
        <v>2855</v>
      </c>
      <c r="AL4477" t="s">
        <v>266</v>
      </c>
      <c r="AM4477" t="s">
        <v>2856</v>
      </c>
      <c r="AN4477">
        <v>3</v>
      </c>
      <c r="AO4477">
        <v>4.5</v>
      </c>
      <c r="AP4477" t="s">
        <v>1653</v>
      </c>
      <c r="AQ4477" t="s">
        <v>82</v>
      </c>
      <c r="AR4477" t="s">
        <v>82</v>
      </c>
      <c r="AS4477" t="s">
        <v>72</v>
      </c>
      <c r="AT4477" t="s">
        <v>141</v>
      </c>
      <c r="AU4477" t="s">
        <v>73</v>
      </c>
      <c r="AV4477" t="s">
        <v>72</v>
      </c>
      <c r="AW4477" t="s">
        <v>63</v>
      </c>
      <c r="AX4477">
        <v>38.979999999999997</v>
      </c>
      <c r="AY4477">
        <v>61.03</v>
      </c>
      <c r="AZ4477" t="s">
        <v>363</v>
      </c>
      <c r="BA4477" t="s">
        <v>311</v>
      </c>
      <c r="BB4477" t="s">
        <v>285</v>
      </c>
      <c r="BC4477" t="s">
        <v>87</v>
      </c>
      <c r="BD4477" t="s">
        <v>231</v>
      </c>
      <c r="BE4477" t="s">
        <v>89</v>
      </c>
      <c r="BF4477">
        <v>1</v>
      </c>
      <c r="BG4477">
        <f>IF(Table1[[#This Row],[ft_score]]="0 - 0", 1, 0)</f>
        <v>0</v>
      </c>
      <c r="BH4477">
        <f t="shared" si="69"/>
        <v>1</v>
      </c>
    </row>
    <row r="4478" spans="1:60" x14ac:dyDescent="0.25">
      <c r="A4478" s="1">
        <v>4247</v>
      </c>
      <c r="B4478" t="s">
        <v>58</v>
      </c>
      <c r="C4478" t="s">
        <v>636</v>
      </c>
      <c r="D4478">
        <v>3</v>
      </c>
      <c r="E4478">
        <v>3</v>
      </c>
      <c r="F4478" t="s">
        <v>1070</v>
      </c>
      <c r="G4478" t="s">
        <v>90</v>
      </c>
      <c r="H4478" t="s">
        <v>90</v>
      </c>
      <c r="I4478" t="s">
        <v>58</v>
      </c>
      <c r="J4478" t="s">
        <v>90</v>
      </c>
      <c r="K4478">
        <v>0</v>
      </c>
      <c r="L4478" t="s">
        <v>169</v>
      </c>
      <c r="M4478" t="s">
        <v>1070</v>
      </c>
      <c r="N4478" t="s">
        <v>64</v>
      </c>
      <c r="O4478" t="s">
        <v>111</v>
      </c>
      <c r="P4478" t="s">
        <v>169</v>
      </c>
      <c r="Q4478" t="s">
        <v>169</v>
      </c>
      <c r="R4478" t="s">
        <v>232</v>
      </c>
      <c r="S4478" t="s">
        <v>1070</v>
      </c>
      <c r="T4478">
        <v>15.52</v>
      </c>
      <c r="U4478" t="s">
        <v>737</v>
      </c>
      <c r="V4478" t="s">
        <v>850</v>
      </c>
      <c r="W4478" t="s">
        <v>3060</v>
      </c>
      <c r="X4478" t="s">
        <v>2982</v>
      </c>
      <c r="Y4478" t="s">
        <v>726</v>
      </c>
      <c r="Z4478" t="s">
        <v>727</v>
      </c>
      <c r="AA4478" t="s">
        <v>728</v>
      </c>
      <c r="AB4478">
        <v>20</v>
      </c>
      <c r="AC4478">
        <v>62.5</v>
      </c>
      <c r="AD4478">
        <v>56.25</v>
      </c>
      <c r="AE4478">
        <v>31.25</v>
      </c>
      <c r="AF4478" t="s">
        <v>73</v>
      </c>
      <c r="AG4478" t="s">
        <v>73</v>
      </c>
      <c r="AH4478" t="s">
        <v>491</v>
      </c>
      <c r="AI4478" t="s">
        <v>884</v>
      </c>
      <c r="AJ4478" t="s">
        <v>3061</v>
      </c>
      <c r="AK4478" t="s">
        <v>1711</v>
      </c>
      <c r="AL4478" t="s">
        <v>925</v>
      </c>
      <c r="AM4478" t="s">
        <v>3062</v>
      </c>
      <c r="AN4478">
        <v>-3</v>
      </c>
      <c r="AO4478">
        <v>4.5</v>
      </c>
      <c r="AP4478" t="s">
        <v>3063</v>
      </c>
      <c r="AQ4478" t="s">
        <v>82</v>
      </c>
      <c r="AR4478" t="s">
        <v>81</v>
      </c>
      <c r="AS4478" t="s">
        <v>97</v>
      </c>
      <c r="AT4478" t="s">
        <v>97</v>
      </c>
      <c r="AU4478" t="s">
        <v>82</v>
      </c>
      <c r="AV4478" t="s">
        <v>72</v>
      </c>
      <c r="AW4478" t="s">
        <v>72</v>
      </c>
      <c r="AX4478">
        <v>45.08</v>
      </c>
      <c r="AY4478">
        <v>54.93</v>
      </c>
      <c r="AZ4478" t="s">
        <v>694</v>
      </c>
      <c r="BA4478" t="s">
        <v>561</v>
      </c>
      <c r="BB4478" t="s">
        <v>214</v>
      </c>
      <c r="BC4478" t="s">
        <v>231</v>
      </c>
      <c r="BD4478" t="s">
        <v>197</v>
      </c>
      <c r="BE4478" t="s">
        <v>105</v>
      </c>
      <c r="BF4478">
        <v>1</v>
      </c>
      <c r="BG4478">
        <f>IF(Table1[[#This Row],[ft_score]]="0 - 0", 1, 0)</f>
        <v>0</v>
      </c>
      <c r="BH4478">
        <f t="shared" si="69"/>
        <v>1</v>
      </c>
    </row>
    <row r="4479" spans="1:60" x14ac:dyDescent="0.25">
      <c r="A4479" s="1">
        <v>4283</v>
      </c>
      <c r="B4479" t="s">
        <v>58</v>
      </c>
      <c r="C4479" t="s">
        <v>126</v>
      </c>
      <c r="D4479">
        <v>3</v>
      </c>
      <c r="E4479">
        <v>3</v>
      </c>
      <c r="F4479" t="s">
        <v>1070</v>
      </c>
      <c r="G4479" t="s">
        <v>90</v>
      </c>
      <c r="H4479" t="s">
        <v>90</v>
      </c>
      <c r="I4479" t="s">
        <v>58</v>
      </c>
      <c r="J4479" t="s">
        <v>90</v>
      </c>
      <c r="K4479">
        <v>0</v>
      </c>
      <c r="L4479" t="s">
        <v>111</v>
      </c>
      <c r="M4479" t="s">
        <v>1070</v>
      </c>
      <c r="N4479" t="s">
        <v>111</v>
      </c>
      <c r="O4479" t="s">
        <v>111</v>
      </c>
      <c r="P4479" t="s">
        <v>111</v>
      </c>
      <c r="Q4479" t="s">
        <v>169</v>
      </c>
      <c r="R4479" t="s">
        <v>232</v>
      </c>
      <c r="S4479" t="s">
        <v>1070</v>
      </c>
      <c r="T4479">
        <v>39.21</v>
      </c>
      <c r="U4479" t="s">
        <v>3210</v>
      </c>
      <c r="V4479" t="s">
        <v>3211</v>
      </c>
      <c r="W4479" t="s">
        <v>3212</v>
      </c>
      <c r="X4479" t="s">
        <v>2982</v>
      </c>
      <c r="Y4479" t="s">
        <v>405</v>
      </c>
      <c r="Z4479" t="s">
        <v>2333</v>
      </c>
      <c r="AA4479" t="s">
        <v>2334</v>
      </c>
      <c r="AB4479">
        <v>0</v>
      </c>
      <c r="AC4479">
        <v>0</v>
      </c>
      <c r="AD4479">
        <v>0</v>
      </c>
      <c r="AE4479">
        <v>0</v>
      </c>
      <c r="AF4479" t="s">
        <v>63</v>
      </c>
      <c r="AG4479" t="s">
        <v>63</v>
      </c>
      <c r="AH4479" t="s">
        <v>63</v>
      </c>
      <c r="AI4479" t="s">
        <v>63</v>
      </c>
      <c r="AJ4479" t="s">
        <v>63</v>
      </c>
      <c r="AK4479" t="s">
        <v>63</v>
      </c>
      <c r="AL4479" t="s">
        <v>63</v>
      </c>
      <c r="AM4479" t="s">
        <v>63</v>
      </c>
      <c r="AN4479">
        <v>-10</v>
      </c>
      <c r="AO4479">
        <v>2</v>
      </c>
      <c r="AP4479" t="s">
        <v>63</v>
      </c>
      <c r="AQ4479" t="s">
        <v>63</v>
      </c>
      <c r="AR4479" t="s">
        <v>63</v>
      </c>
      <c r="AS4479" t="s">
        <v>63</v>
      </c>
      <c r="AT4479" t="s">
        <v>63</v>
      </c>
      <c r="AU4479" t="s">
        <v>63</v>
      </c>
      <c r="AV4479" t="s">
        <v>63</v>
      </c>
      <c r="AW4479" t="s">
        <v>63</v>
      </c>
      <c r="AX4479">
        <v>0</v>
      </c>
      <c r="AY4479">
        <v>0</v>
      </c>
      <c r="AZ4479" t="s">
        <v>106</v>
      </c>
      <c r="BA4479" t="s">
        <v>858</v>
      </c>
      <c r="BB4479" t="s">
        <v>214</v>
      </c>
      <c r="BC4479" t="s">
        <v>423</v>
      </c>
      <c r="BD4479" t="s">
        <v>523</v>
      </c>
      <c r="BE4479" t="s">
        <v>424</v>
      </c>
      <c r="BF4479">
        <v>2</v>
      </c>
      <c r="BG4479">
        <f>IF(Table1[[#This Row],[ft_score]]="0 - 0", 1, 0)</f>
        <v>0</v>
      </c>
      <c r="BH4479">
        <f t="shared" si="69"/>
        <v>1</v>
      </c>
    </row>
    <row r="4480" spans="1:60" x14ac:dyDescent="0.25">
      <c r="A4480" s="1">
        <v>4434</v>
      </c>
      <c r="B4480" t="s">
        <v>58</v>
      </c>
      <c r="C4480" t="s">
        <v>110</v>
      </c>
      <c r="D4480">
        <v>3</v>
      </c>
      <c r="E4480">
        <v>3</v>
      </c>
      <c r="F4480" t="s">
        <v>1070</v>
      </c>
      <c r="G4480" t="s">
        <v>90</v>
      </c>
      <c r="H4480" t="s">
        <v>90</v>
      </c>
      <c r="I4480" t="s">
        <v>58</v>
      </c>
      <c r="J4480" t="s">
        <v>90</v>
      </c>
      <c r="K4480">
        <v>0</v>
      </c>
      <c r="L4480" t="s">
        <v>169</v>
      </c>
      <c r="M4480" t="s">
        <v>1070</v>
      </c>
      <c r="N4480" t="s">
        <v>111</v>
      </c>
      <c r="O4480">
        <v>0</v>
      </c>
      <c r="P4480">
        <v>0</v>
      </c>
      <c r="Q4480" t="s">
        <v>169</v>
      </c>
      <c r="R4480" t="s">
        <v>170</v>
      </c>
      <c r="S4480" t="s">
        <v>1070</v>
      </c>
      <c r="T4480">
        <v>258.81</v>
      </c>
      <c r="U4480" t="s">
        <v>564</v>
      </c>
      <c r="V4480" t="s">
        <v>585</v>
      </c>
      <c r="W4480" t="s">
        <v>3785</v>
      </c>
      <c r="X4480" t="s">
        <v>3675</v>
      </c>
      <c r="Y4480" t="s">
        <v>566</v>
      </c>
      <c r="Z4480" t="s">
        <v>567</v>
      </c>
      <c r="AA4480" t="s">
        <v>568</v>
      </c>
      <c r="AB4480">
        <v>13</v>
      </c>
      <c r="AC4480">
        <v>87.5</v>
      </c>
      <c r="AD4480">
        <v>62.5</v>
      </c>
      <c r="AE4480">
        <v>37.5</v>
      </c>
      <c r="AF4480" t="s">
        <v>159</v>
      </c>
      <c r="AG4480" t="s">
        <v>83</v>
      </c>
      <c r="AH4480" t="s">
        <v>2715</v>
      </c>
      <c r="AI4480" t="s">
        <v>3786</v>
      </c>
      <c r="AJ4480" t="s">
        <v>730</v>
      </c>
      <c r="AK4480" t="s">
        <v>2105</v>
      </c>
      <c r="AL4480" t="s">
        <v>2977</v>
      </c>
      <c r="AM4480" t="s">
        <v>3787</v>
      </c>
      <c r="AN4480">
        <v>-4</v>
      </c>
      <c r="AO4480">
        <v>5</v>
      </c>
      <c r="AP4480" t="s">
        <v>3788</v>
      </c>
      <c r="AQ4480" t="s">
        <v>97</v>
      </c>
      <c r="AR4480" t="s">
        <v>97</v>
      </c>
      <c r="AS4480" t="s">
        <v>97</v>
      </c>
      <c r="AT4480" t="s">
        <v>97</v>
      </c>
      <c r="AU4480" t="s">
        <v>534</v>
      </c>
      <c r="AV4480" t="s">
        <v>72</v>
      </c>
      <c r="AW4480" t="s">
        <v>83</v>
      </c>
      <c r="AX4480">
        <v>47.27</v>
      </c>
      <c r="AY4480">
        <v>52.73</v>
      </c>
      <c r="AZ4480" t="s">
        <v>197</v>
      </c>
      <c r="BA4480" t="s">
        <v>105</v>
      </c>
      <c r="BB4480" t="s">
        <v>196</v>
      </c>
      <c r="BC4480" t="s">
        <v>108</v>
      </c>
      <c r="BD4480" t="s">
        <v>363</v>
      </c>
      <c r="BE4480" t="s">
        <v>106</v>
      </c>
      <c r="BF4480">
        <v>1</v>
      </c>
      <c r="BG4480">
        <f>IF(Table1[[#This Row],[ft_score]]="0 - 0", 1, 0)</f>
        <v>0</v>
      </c>
      <c r="BH4480">
        <f t="shared" si="69"/>
        <v>1</v>
      </c>
    </row>
    <row r="4481" spans="1:60" x14ac:dyDescent="0.25">
      <c r="A4481" s="1">
        <v>4514</v>
      </c>
      <c r="B4481" t="s">
        <v>58</v>
      </c>
      <c r="C4481" t="s">
        <v>148</v>
      </c>
      <c r="D4481">
        <v>3</v>
      </c>
      <c r="E4481">
        <v>3</v>
      </c>
      <c r="F4481" t="s">
        <v>1070</v>
      </c>
      <c r="G4481" t="s">
        <v>90</v>
      </c>
      <c r="H4481" t="s">
        <v>90</v>
      </c>
      <c r="I4481" t="s">
        <v>58</v>
      </c>
      <c r="J4481" t="s">
        <v>90</v>
      </c>
      <c r="K4481">
        <v>0</v>
      </c>
      <c r="L4481" t="s">
        <v>169</v>
      </c>
      <c r="M4481" t="s">
        <v>1070</v>
      </c>
      <c r="N4481" t="s">
        <v>64</v>
      </c>
      <c r="O4481" t="s">
        <v>60</v>
      </c>
      <c r="P4481" t="s">
        <v>169</v>
      </c>
      <c r="Q4481" t="s">
        <v>169</v>
      </c>
      <c r="R4481" t="s">
        <v>232</v>
      </c>
      <c r="S4481" t="s">
        <v>1070</v>
      </c>
      <c r="T4481">
        <v>309.68</v>
      </c>
      <c r="U4481" t="s">
        <v>4026</v>
      </c>
      <c r="V4481" t="s">
        <v>4027</v>
      </c>
      <c r="W4481" t="s">
        <v>4028</v>
      </c>
      <c r="X4481" t="s">
        <v>3820</v>
      </c>
      <c r="Y4481" t="s">
        <v>4029</v>
      </c>
      <c r="Z4481" t="s">
        <v>3797</v>
      </c>
      <c r="AA4481" t="s">
        <v>3798</v>
      </c>
      <c r="AB4481">
        <v>0</v>
      </c>
      <c r="AC4481">
        <v>0</v>
      </c>
      <c r="AD4481">
        <v>0</v>
      </c>
      <c r="AE4481">
        <v>0</v>
      </c>
      <c r="AF4481" t="s">
        <v>63</v>
      </c>
      <c r="AG4481" t="s">
        <v>63</v>
      </c>
      <c r="AH4481" t="s">
        <v>63</v>
      </c>
      <c r="AI4481" t="s">
        <v>63</v>
      </c>
      <c r="AJ4481" t="s">
        <v>63</v>
      </c>
      <c r="AK4481" t="s">
        <v>63</v>
      </c>
      <c r="AL4481" t="s">
        <v>63</v>
      </c>
      <c r="AM4481" t="s">
        <v>63</v>
      </c>
      <c r="AN4481">
        <v>22</v>
      </c>
      <c r="AO4481">
        <v>0</v>
      </c>
      <c r="AP4481" t="s">
        <v>63</v>
      </c>
      <c r="AQ4481" t="s">
        <v>63</v>
      </c>
      <c r="AR4481" t="s">
        <v>63</v>
      </c>
      <c r="AS4481" t="s">
        <v>63</v>
      </c>
      <c r="AT4481" t="s">
        <v>63</v>
      </c>
      <c r="AU4481" t="s">
        <v>63</v>
      </c>
      <c r="AV4481" t="s">
        <v>63</v>
      </c>
      <c r="AW4481" t="s">
        <v>63</v>
      </c>
      <c r="AX4481">
        <v>0</v>
      </c>
      <c r="AY4481">
        <v>0</v>
      </c>
      <c r="AZ4481" t="s">
        <v>584</v>
      </c>
      <c r="BA4481" t="s">
        <v>299</v>
      </c>
      <c r="BB4481" t="s">
        <v>299</v>
      </c>
      <c r="BC4481" t="s">
        <v>255</v>
      </c>
      <c r="BD4481" t="s">
        <v>423</v>
      </c>
      <c r="BE4481" t="s">
        <v>166</v>
      </c>
      <c r="BF4481">
        <v>1</v>
      </c>
      <c r="BG4481">
        <f>IF(Table1[[#This Row],[ft_score]]="0 - 0", 1, 0)</f>
        <v>0</v>
      </c>
      <c r="BH4481">
        <f t="shared" si="69"/>
        <v>1</v>
      </c>
    </row>
    <row r="4482" spans="1:60" x14ac:dyDescent="0.25">
      <c r="A4482" s="1">
        <v>4869</v>
      </c>
      <c r="B4482" t="s">
        <v>58</v>
      </c>
      <c r="C4482" t="s">
        <v>167</v>
      </c>
      <c r="D4482">
        <v>3</v>
      </c>
      <c r="E4482">
        <v>3</v>
      </c>
      <c r="F4482" t="s">
        <v>1070</v>
      </c>
      <c r="G4482" t="s">
        <v>90</v>
      </c>
      <c r="H4482" t="s">
        <v>90</v>
      </c>
      <c r="I4482" t="s">
        <v>58</v>
      </c>
      <c r="J4482" t="s">
        <v>58</v>
      </c>
      <c r="K4482">
        <v>0</v>
      </c>
      <c r="L4482" t="s">
        <v>169</v>
      </c>
      <c r="M4482" t="s">
        <v>1070</v>
      </c>
      <c r="N4482" t="s">
        <v>150</v>
      </c>
      <c r="O4482" t="s">
        <v>169</v>
      </c>
      <c r="P4482" t="s">
        <v>169</v>
      </c>
      <c r="Q4482" t="s">
        <v>169</v>
      </c>
      <c r="R4482" t="s">
        <v>233</v>
      </c>
      <c r="S4482" t="s">
        <v>1070</v>
      </c>
      <c r="T4482">
        <v>0</v>
      </c>
      <c r="U4482" t="s">
        <v>5023</v>
      </c>
      <c r="V4482" t="s">
        <v>1490</v>
      </c>
      <c r="W4482" t="s">
        <v>5024</v>
      </c>
      <c r="X4482" t="s">
        <v>4940</v>
      </c>
      <c r="Y4482" t="s">
        <v>966</v>
      </c>
      <c r="Z4482" t="s">
        <v>70</v>
      </c>
      <c r="AA4482" t="s">
        <v>71</v>
      </c>
      <c r="AB4482">
        <v>19</v>
      </c>
      <c r="AC4482">
        <v>81.25</v>
      </c>
      <c r="AD4482">
        <v>43.75</v>
      </c>
      <c r="AE4482">
        <v>18.75</v>
      </c>
      <c r="AF4482" t="s">
        <v>72</v>
      </c>
      <c r="AG4482" t="s">
        <v>159</v>
      </c>
      <c r="AH4482" t="s">
        <v>1985</v>
      </c>
      <c r="AI4482" t="s">
        <v>5025</v>
      </c>
      <c r="AJ4482" t="s">
        <v>2858</v>
      </c>
      <c r="AK4482" t="s">
        <v>1556</v>
      </c>
      <c r="AL4482" t="s">
        <v>5026</v>
      </c>
      <c r="AM4482" t="s">
        <v>935</v>
      </c>
      <c r="AN4482">
        <v>12</v>
      </c>
      <c r="AO4482">
        <v>1</v>
      </c>
      <c r="AP4482" t="s">
        <v>5027</v>
      </c>
      <c r="AQ4482" t="s">
        <v>81</v>
      </c>
      <c r="AR4482" t="s">
        <v>82</v>
      </c>
      <c r="AS4482" t="s">
        <v>82</v>
      </c>
      <c r="AT4482" t="s">
        <v>97</v>
      </c>
      <c r="AU4482" t="s">
        <v>123</v>
      </c>
      <c r="AV4482" t="s">
        <v>63</v>
      </c>
      <c r="AW4482" t="s">
        <v>63</v>
      </c>
      <c r="AX4482">
        <v>41.2</v>
      </c>
      <c r="AY4482">
        <v>58.8</v>
      </c>
      <c r="AZ4482" t="s">
        <v>347</v>
      </c>
      <c r="BA4482" t="s">
        <v>683</v>
      </c>
      <c r="BB4482" t="s">
        <v>299</v>
      </c>
      <c r="BC4482" t="s">
        <v>197</v>
      </c>
      <c r="BD4482" t="s">
        <v>468</v>
      </c>
      <c r="BE4482" t="s">
        <v>89</v>
      </c>
      <c r="BF4482">
        <v>1</v>
      </c>
      <c r="BG4482">
        <f>IF(Table1[[#This Row],[ft_score]]="0 - 0", 1, 0)</f>
        <v>0</v>
      </c>
      <c r="BH4482">
        <f t="shared" ref="BH4482:BH4545" si="70">IF(D4482=E4482, 1, 0)</f>
        <v>1</v>
      </c>
    </row>
    <row r="4483" spans="1:60" x14ac:dyDescent="0.25">
      <c r="A4483" s="1">
        <v>5116</v>
      </c>
      <c r="B4483" t="s">
        <v>58</v>
      </c>
      <c r="C4483" t="s">
        <v>2294</v>
      </c>
      <c r="D4483">
        <v>3</v>
      </c>
      <c r="E4483">
        <v>3</v>
      </c>
      <c r="F4483" t="s">
        <v>1070</v>
      </c>
      <c r="G4483" t="s">
        <v>90</v>
      </c>
      <c r="H4483" t="s">
        <v>90</v>
      </c>
      <c r="I4483" t="s">
        <v>58</v>
      </c>
      <c r="J4483" t="s">
        <v>90</v>
      </c>
      <c r="K4483">
        <v>0</v>
      </c>
      <c r="L4483" t="s">
        <v>352</v>
      </c>
      <c r="M4483" t="s">
        <v>1070</v>
      </c>
      <c r="N4483" t="s">
        <v>64</v>
      </c>
      <c r="O4483" t="s">
        <v>201</v>
      </c>
      <c r="P4483" t="s">
        <v>352</v>
      </c>
      <c r="Q4483" t="s">
        <v>352</v>
      </c>
      <c r="R4483" t="s">
        <v>314</v>
      </c>
      <c r="S4483" t="s">
        <v>1070</v>
      </c>
      <c r="T4483">
        <v>49.97</v>
      </c>
      <c r="U4483" t="s">
        <v>5677</v>
      </c>
      <c r="V4483" t="s">
        <v>5678</v>
      </c>
      <c r="W4483" t="s">
        <v>5679</v>
      </c>
      <c r="X4483" t="s">
        <v>5566</v>
      </c>
      <c r="Y4483" t="s">
        <v>951</v>
      </c>
      <c r="Z4483" t="s">
        <v>5680</v>
      </c>
      <c r="AA4483" t="s">
        <v>5681</v>
      </c>
      <c r="AB4483">
        <v>0</v>
      </c>
      <c r="AC4483">
        <v>0</v>
      </c>
      <c r="AD4483">
        <v>0</v>
      </c>
      <c r="AE4483">
        <v>0</v>
      </c>
      <c r="AF4483" t="s">
        <v>63</v>
      </c>
      <c r="AG4483" t="s">
        <v>63</v>
      </c>
      <c r="AH4483" t="s">
        <v>63</v>
      </c>
      <c r="AI4483" t="s">
        <v>63</v>
      </c>
      <c r="AJ4483" t="s">
        <v>63</v>
      </c>
      <c r="AK4483" t="s">
        <v>63</v>
      </c>
      <c r="AL4483" t="s">
        <v>63</v>
      </c>
      <c r="AM4483" t="s">
        <v>63</v>
      </c>
      <c r="AN4483">
        <v>-4</v>
      </c>
      <c r="AO4483">
        <v>1</v>
      </c>
      <c r="AP4483" t="s">
        <v>63</v>
      </c>
      <c r="AQ4483" t="s">
        <v>63</v>
      </c>
      <c r="AR4483" t="s">
        <v>63</v>
      </c>
      <c r="AS4483" t="s">
        <v>63</v>
      </c>
      <c r="AT4483" t="s">
        <v>63</v>
      </c>
      <c r="AU4483" t="s">
        <v>63</v>
      </c>
      <c r="AV4483" t="s">
        <v>63</v>
      </c>
      <c r="AW4483" t="s">
        <v>63</v>
      </c>
      <c r="AX4483">
        <v>0</v>
      </c>
      <c r="AY4483">
        <v>0</v>
      </c>
      <c r="AZ4483" t="s">
        <v>230</v>
      </c>
      <c r="BA4483" t="s">
        <v>196</v>
      </c>
      <c r="BB4483" t="s">
        <v>268</v>
      </c>
      <c r="BC4483" t="s">
        <v>423</v>
      </c>
      <c r="BD4483" t="s">
        <v>255</v>
      </c>
      <c r="BE4483" t="s">
        <v>424</v>
      </c>
      <c r="BF4483">
        <v>1</v>
      </c>
      <c r="BG4483">
        <f>IF(Table1[[#This Row],[ft_score]]="0 - 0", 1, 0)</f>
        <v>0</v>
      </c>
      <c r="BH4483">
        <f t="shared" si="70"/>
        <v>1</v>
      </c>
    </row>
    <row r="4484" spans="1:60" hidden="1" x14ac:dyDescent="0.25">
      <c r="A4484" s="1">
        <v>5176</v>
      </c>
      <c r="B4484" t="s">
        <v>58</v>
      </c>
      <c r="C4484" t="s">
        <v>167</v>
      </c>
      <c r="D4484">
        <v>3</v>
      </c>
      <c r="E4484">
        <v>3</v>
      </c>
      <c r="F4484" t="s">
        <v>1070</v>
      </c>
      <c r="G4484" t="s">
        <v>90</v>
      </c>
      <c r="H4484" t="s">
        <v>90</v>
      </c>
      <c r="I4484" t="s">
        <v>58</v>
      </c>
      <c r="J4484" t="s">
        <v>90</v>
      </c>
      <c r="K4484">
        <v>0</v>
      </c>
      <c r="L4484" t="s">
        <v>64</v>
      </c>
      <c r="M4484" t="s">
        <v>1070</v>
      </c>
      <c r="N4484" t="s">
        <v>64</v>
      </c>
      <c r="O4484" t="s">
        <v>64</v>
      </c>
      <c r="P4484" t="s">
        <v>64</v>
      </c>
      <c r="Q4484" t="s">
        <v>60</v>
      </c>
      <c r="R4484" t="s">
        <v>169</v>
      </c>
      <c r="S4484" t="s">
        <v>1070</v>
      </c>
      <c r="T4484">
        <v>1615.38</v>
      </c>
      <c r="U4484" t="s">
        <v>5853</v>
      </c>
      <c r="V4484" t="s">
        <v>5854</v>
      </c>
      <c r="W4484" t="s">
        <v>5855</v>
      </c>
      <c r="X4484" t="s">
        <v>5566</v>
      </c>
      <c r="Y4484" t="s">
        <v>1008</v>
      </c>
      <c r="Z4484" t="s">
        <v>5636</v>
      </c>
      <c r="AA4484" t="s">
        <v>5637</v>
      </c>
      <c r="AB4484">
        <v>1</v>
      </c>
      <c r="AC4484">
        <v>50</v>
      </c>
      <c r="AD4484">
        <v>50</v>
      </c>
      <c r="AE4484">
        <v>0</v>
      </c>
      <c r="AF4484" t="s">
        <v>63</v>
      </c>
      <c r="AG4484" t="s">
        <v>560</v>
      </c>
      <c r="AH4484" t="s">
        <v>136</v>
      </c>
      <c r="AI4484" t="s">
        <v>136</v>
      </c>
      <c r="AJ4484" t="s">
        <v>63</v>
      </c>
      <c r="AK4484" t="s">
        <v>63</v>
      </c>
      <c r="AL4484" t="s">
        <v>2471</v>
      </c>
      <c r="AM4484" t="s">
        <v>63</v>
      </c>
      <c r="AN4484">
        <v>10</v>
      </c>
      <c r="AO4484">
        <v>-18</v>
      </c>
      <c r="AP4484" t="s">
        <v>559</v>
      </c>
      <c r="AQ4484" t="s">
        <v>560</v>
      </c>
      <c r="AR4484" t="s">
        <v>63</v>
      </c>
      <c r="AS4484" t="s">
        <v>560</v>
      </c>
      <c r="AT4484" t="s">
        <v>63</v>
      </c>
      <c r="AU4484" t="s">
        <v>97</v>
      </c>
      <c r="AV4484" t="s">
        <v>63</v>
      </c>
      <c r="AW4484" t="s">
        <v>63</v>
      </c>
      <c r="AX4484">
        <v>33.340000000000003</v>
      </c>
      <c r="AY4484">
        <v>66.67</v>
      </c>
      <c r="AZ4484" t="s">
        <v>166</v>
      </c>
      <c r="BA4484" t="s">
        <v>166</v>
      </c>
      <c r="BB4484" t="s">
        <v>166</v>
      </c>
      <c r="BC4484" t="s">
        <v>166</v>
      </c>
      <c r="BD4484" t="s">
        <v>166</v>
      </c>
      <c r="BE4484" t="s">
        <v>166</v>
      </c>
      <c r="BF4484" t="s">
        <v>58</v>
      </c>
      <c r="BG4484">
        <f>IF(Table1[[#This Row],[ft_score]]="0 - 0", 1, 0)</f>
        <v>0</v>
      </c>
      <c r="BH4484">
        <f t="shared" si="70"/>
        <v>1</v>
      </c>
    </row>
    <row r="4485" spans="1:60" hidden="1" x14ac:dyDescent="0.25">
      <c r="A4485" s="1">
        <v>5290</v>
      </c>
      <c r="B4485" t="s">
        <v>58</v>
      </c>
      <c r="C4485" t="s">
        <v>110</v>
      </c>
      <c r="D4485">
        <v>3</v>
      </c>
      <c r="E4485">
        <v>3</v>
      </c>
      <c r="F4485" t="s">
        <v>1070</v>
      </c>
      <c r="G4485" t="s">
        <v>90</v>
      </c>
      <c r="H4485" t="s">
        <v>90</v>
      </c>
      <c r="I4485" t="s">
        <v>58</v>
      </c>
      <c r="J4485" t="s">
        <v>90</v>
      </c>
      <c r="K4485">
        <v>0</v>
      </c>
      <c r="L4485" t="s">
        <v>233</v>
      </c>
      <c r="M4485" t="s">
        <v>1070</v>
      </c>
      <c r="N4485" t="s">
        <v>64</v>
      </c>
      <c r="O4485" t="s">
        <v>111</v>
      </c>
      <c r="P4485" t="s">
        <v>233</v>
      </c>
      <c r="Q4485" t="s">
        <v>351</v>
      </c>
      <c r="R4485" t="s">
        <v>351</v>
      </c>
      <c r="S4485" t="s">
        <v>1070</v>
      </c>
      <c r="T4485">
        <v>1172.08</v>
      </c>
      <c r="U4485" t="s">
        <v>6126</v>
      </c>
      <c r="V4485" t="s">
        <v>6127</v>
      </c>
      <c r="W4485" t="s">
        <v>6128</v>
      </c>
      <c r="X4485" t="s">
        <v>5566</v>
      </c>
      <c r="Y4485" t="s">
        <v>1695</v>
      </c>
      <c r="Z4485" t="s">
        <v>5680</v>
      </c>
      <c r="AA4485" t="s">
        <v>5681</v>
      </c>
      <c r="AB4485">
        <v>0</v>
      </c>
      <c r="AC4485">
        <v>0</v>
      </c>
      <c r="AD4485">
        <v>0</v>
      </c>
      <c r="AE4485">
        <v>0</v>
      </c>
      <c r="AF4485" t="s">
        <v>63</v>
      </c>
      <c r="AG4485" t="s">
        <v>63</v>
      </c>
      <c r="AH4485" t="s">
        <v>63</v>
      </c>
      <c r="AI4485" t="s">
        <v>63</v>
      </c>
      <c r="AJ4485" t="s">
        <v>63</v>
      </c>
      <c r="AK4485" t="s">
        <v>63</v>
      </c>
      <c r="AL4485" t="s">
        <v>63</v>
      </c>
      <c r="AM4485" t="s">
        <v>63</v>
      </c>
      <c r="AN4485">
        <v>-16</v>
      </c>
      <c r="AO4485">
        <v>9</v>
      </c>
      <c r="AP4485" t="s">
        <v>63</v>
      </c>
      <c r="AQ4485" t="s">
        <v>63</v>
      </c>
      <c r="AR4485" t="s">
        <v>63</v>
      </c>
      <c r="AS4485" t="s">
        <v>63</v>
      </c>
      <c r="AT4485" t="s">
        <v>63</v>
      </c>
      <c r="AU4485" t="s">
        <v>63</v>
      </c>
      <c r="AV4485" t="s">
        <v>63</v>
      </c>
      <c r="AW4485" t="s">
        <v>63</v>
      </c>
      <c r="AX4485">
        <v>0</v>
      </c>
      <c r="AY4485">
        <v>0</v>
      </c>
      <c r="AZ4485" t="s">
        <v>166</v>
      </c>
      <c r="BA4485" t="s">
        <v>166</v>
      </c>
      <c r="BB4485" t="s">
        <v>166</v>
      </c>
      <c r="BC4485" t="s">
        <v>166</v>
      </c>
      <c r="BD4485" t="s">
        <v>166</v>
      </c>
      <c r="BE4485" t="s">
        <v>166</v>
      </c>
      <c r="BF4485" t="s">
        <v>58</v>
      </c>
      <c r="BG4485">
        <f>IF(Table1[[#This Row],[ft_score]]="0 - 0", 1, 0)</f>
        <v>0</v>
      </c>
      <c r="BH4485">
        <f t="shared" si="70"/>
        <v>1</v>
      </c>
    </row>
    <row r="4486" spans="1:60" hidden="1" x14ac:dyDescent="0.25">
      <c r="A4486" s="1">
        <v>5304</v>
      </c>
      <c r="B4486" t="s">
        <v>58</v>
      </c>
      <c r="C4486" t="s">
        <v>110</v>
      </c>
      <c r="D4486">
        <v>3</v>
      </c>
      <c r="E4486">
        <v>3</v>
      </c>
      <c r="F4486" t="s">
        <v>1070</v>
      </c>
      <c r="G4486" t="s">
        <v>90</v>
      </c>
      <c r="H4486" t="s">
        <v>90</v>
      </c>
      <c r="I4486" t="s">
        <v>58</v>
      </c>
      <c r="J4486" t="s">
        <v>90</v>
      </c>
      <c r="K4486">
        <v>0</v>
      </c>
      <c r="L4486" t="s">
        <v>60</v>
      </c>
      <c r="M4486" t="s">
        <v>1070</v>
      </c>
      <c r="N4486" t="s">
        <v>64</v>
      </c>
      <c r="O4486" t="s">
        <v>64</v>
      </c>
      <c r="P4486" t="s">
        <v>60</v>
      </c>
      <c r="Q4486" t="s">
        <v>169</v>
      </c>
      <c r="R4486" t="s">
        <v>169</v>
      </c>
      <c r="S4486" t="s">
        <v>1070</v>
      </c>
      <c r="T4486">
        <v>18.82</v>
      </c>
      <c r="U4486" t="s">
        <v>2821</v>
      </c>
      <c r="V4486" t="s">
        <v>3492</v>
      </c>
      <c r="W4486" t="s">
        <v>6158</v>
      </c>
      <c r="X4486" t="s">
        <v>5566</v>
      </c>
      <c r="Y4486" t="s">
        <v>1308</v>
      </c>
      <c r="Z4486" t="s">
        <v>1217</v>
      </c>
      <c r="AA4486" t="s">
        <v>1218</v>
      </c>
      <c r="AB4486">
        <v>18</v>
      </c>
      <c r="AC4486">
        <v>68.75</v>
      </c>
      <c r="AD4486">
        <v>43.75</v>
      </c>
      <c r="AE4486">
        <v>18.75</v>
      </c>
      <c r="AF4486" t="s">
        <v>72</v>
      </c>
      <c r="AG4486" t="s">
        <v>159</v>
      </c>
      <c r="AH4486" t="s">
        <v>1527</v>
      </c>
      <c r="AI4486" t="s">
        <v>4602</v>
      </c>
      <c r="AJ4486" t="s">
        <v>945</v>
      </c>
      <c r="AK4486" t="s">
        <v>1047</v>
      </c>
      <c r="AL4486" t="s">
        <v>1127</v>
      </c>
      <c r="AM4486" t="s">
        <v>6159</v>
      </c>
      <c r="AN4486">
        <v>7</v>
      </c>
      <c r="AO4486">
        <v>3.5</v>
      </c>
      <c r="AP4486" t="s">
        <v>1877</v>
      </c>
      <c r="AQ4486" t="s">
        <v>73</v>
      </c>
      <c r="AR4486" t="s">
        <v>141</v>
      </c>
      <c r="AS4486" t="s">
        <v>141</v>
      </c>
      <c r="AT4486" t="s">
        <v>73</v>
      </c>
      <c r="AU4486" t="s">
        <v>123</v>
      </c>
      <c r="AV4486" t="s">
        <v>72</v>
      </c>
      <c r="AW4486" t="s">
        <v>63</v>
      </c>
      <c r="AX4486">
        <v>37.72</v>
      </c>
      <c r="AY4486">
        <v>62.29</v>
      </c>
      <c r="AZ4486" t="s">
        <v>166</v>
      </c>
      <c r="BA4486" t="s">
        <v>166</v>
      </c>
      <c r="BB4486" t="s">
        <v>166</v>
      </c>
      <c r="BC4486" t="s">
        <v>166</v>
      </c>
      <c r="BD4486" t="s">
        <v>166</v>
      </c>
      <c r="BE4486" t="s">
        <v>166</v>
      </c>
      <c r="BF4486" t="s">
        <v>58</v>
      </c>
      <c r="BG4486">
        <f>IF(Table1[[#This Row],[ft_score]]="0 - 0", 1, 0)</f>
        <v>0</v>
      </c>
      <c r="BH4486">
        <f t="shared" si="70"/>
        <v>1</v>
      </c>
    </row>
    <row r="4487" spans="1:60" x14ac:dyDescent="0.25">
      <c r="A4487" s="1">
        <v>5424</v>
      </c>
      <c r="B4487" t="s">
        <v>58</v>
      </c>
      <c r="C4487" t="s">
        <v>167</v>
      </c>
      <c r="D4487">
        <v>3</v>
      </c>
      <c r="E4487">
        <v>3</v>
      </c>
      <c r="F4487" t="s">
        <v>1070</v>
      </c>
      <c r="G4487" t="s">
        <v>90</v>
      </c>
      <c r="H4487" t="s">
        <v>90</v>
      </c>
      <c r="I4487" t="s">
        <v>58</v>
      </c>
      <c r="J4487" t="s">
        <v>90</v>
      </c>
      <c r="K4487">
        <v>0</v>
      </c>
      <c r="L4487" t="s">
        <v>233</v>
      </c>
      <c r="M4487" t="s">
        <v>1070</v>
      </c>
      <c r="N4487" t="s">
        <v>60</v>
      </c>
      <c r="O4487" t="s">
        <v>60</v>
      </c>
      <c r="P4487" t="s">
        <v>233</v>
      </c>
      <c r="Q4487" t="s">
        <v>351</v>
      </c>
      <c r="R4487" t="s">
        <v>351</v>
      </c>
      <c r="S4487" t="s">
        <v>1070</v>
      </c>
      <c r="T4487">
        <v>9.9</v>
      </c>
      <c r="U4487" t="s">
        <v>3141</v>
      </c>
      <c r="V4487" t="s">
        <v>3220</v>
      </c>
      <c r="W4487" t="s">
        <v>6426</v>
      </c>
      <c r="X4487" t="s">
        <v>6397</v>
      </c>
      <c r="Y4487" t="s">
        <v>1677</v>
      </c>
      <c r="Z4487" t="s">
        <v>2312</v>
      </c>
      <c r="AA4487" t="s">
        <v>2313</v>
      </c>
      <c r="AB4487">
        <v>2</v>
      </c>
      <c r="AC4487">
        <v>75</v>
      </c>
      <c r="AD4487">
        <v>75</v>
      </c>
      <c r="AE4487">
        <v>58.34</v>
      </c>
      <c r="AF4487" t="s">
        <v>1857</v>
      </c>
      <c r="AG4487" t="s">
        <v>73</v>
      </c>
      <c r="AH4487" t="s">
        <v>3445</v>
      </c>
      <c r="AI4487" t="s">
        <v>3778</v>
      </c>
      <c r="AJ4487" t="s">
        <v>1265</v>
      </c>
      <c r="AK4487" t="s">
        <v>5487</v>
      </c>
      <c r="AL4487" t="s">
        <v>4492</v>
      </c>
      <c r="AM4487" t="s">
        <v>78</v>
      </c>
      <c r="AN4487">
        <v>0</v>
      </c>
      <c r="AO4487">
        <v>6</v>
      </c>
      <c r="AP4487" t="s">
        <v>2658</v>
      </c>
      <c r="AQ4487" t="s">
        <v>2471</v>
      </c>
      <c r="AR4487" t="s">
        <v>1949</v>
      </c>
      <c r="AS4487" t="s">
        <v>560</v>
      </c>
      <c r="AT4487" t="s">
        <v>63</v>
      </c>
      <c r="AU4487" t="s">
        <v>4355</v>
      </c>
      <c r="AV4487" t="s">
        <v>73</v>
      </c>
      <c r="AW4487" t="s">
        <v>63</v>
      </c>
      <c r="AX4487">
        <v>42.86</v>
      </c>
      <c r="AY4487">
        <v>57.15</v>
      </c>
      <c r="AZ4487" t="s">
        <v>584</v>
      </c>
      <c r="BA4487" t="s">
        <v>125</v>
      </c>
      <c r="BB4487" t="s">
        <v>125</v>
      </c>
      <c r="BC4487" t="s">
        <v>423</v>
      </c>
      <c r="BD4487" t="s">
        <v>523</v>
      </c>
      <c r="BE4487" t="s">
        <v>424</v>
      </c>
      <c r="BF4487">
        <v>1</v>
      </c>
      <c r="BG4487">
        <f>IF(Table1[[#This Row],[ft_score]]="0 - 0", 1, 0)</f>
        <v>0</v>
      </c>
      <c r="BH4487">
        <f t="shared" si="70"/>
        <v>1</v>
      </c>
    </row>
    <row r="4488" spans="1:60" x14ac:dyDescent="0.25">
      <c r="A4488" s="1">
        <v>5496</v>
      </c>
      <c r="B4488" t="s">
        <v>58</v>
      </c>
      <c r="C4488" t="s">
        <v>560</v>
      </c>
      <c r="D4488">
        <v>3</v>
      </c>
      <c r="E4488">
        <v>3</v>
      </c>
      <c r="F4488" t="s">
        <v>1070</v>
      </c>
      <c r="G4488" t="s">
        <v>90</v>
      </c>
      <c r="H4488" t="s">
        <v>90</v>
      </c>
      <c r="I4488" t="s">
        <v>58</v>
      </c>
      <c r="J4488" t="s">
        <v>90</v>
      </c>
      <c r="K4488">
        <v>0</v>
      </c>
      <c r="L4488" t="s">
        <v>169</v>
      </c>
      <c r="M4488" t="s">
        <v>1070</v>
      </c>
      <c r="N4488" t="s">
        <v>64</v>
      </c>
      <c r="O4488" t="s">
        <v>111</v>
      </c>
      <c r="P4488" t="s">
        <v>169</v>
      </c>
      <c r="Q4488" t="s">
        <v>169</v>
      </c>
      <c r="R4488" t="s">
        <v>233</v>
      </c>
      <c r="S4488" t="s">
        <v>1070</v>
      </c>
      <c r="T4488">
        <v>7.48</v>
      </c>
      <c r="U4488" t="s">
        <v>5667</v>
      </c>
      <c r="V4488" t="s">
        <v>6584</v>
      </c>
      <c r="W4488" t="s">
        <v>6585</v>
      </c>
      <c r="X4488" t="s">
        <v>6564</v>
      </c>
      <c r="Y4488" t="s">
        <v>951</v>
      </c>
      <c r="Z4488" t="s">
        <v>5367</v>
      </c>
      <c r="AA4488" t="s">
        <v>5368</v>
      </c>
      <c r="AB4488">
        <v>1</v>
      </c>
      <c r="AC4488">
        <v>100</v>
      </c>
      <c r="AD4488">
        <v>50</v>
      </c>
      <c r="AE4488">
        <v>50</v>
      </c>
      <c r="AF4488" t="s">
        <v>63</v>
      </c>
      <c r="AG4488" t="s">
        <v>63</v>
      </c>
      <c r="AH4488" t="s">
        <v>63</v>
      </c>
      <c r="AI4488" t="s">
        <v>63</v>
      </c>
      <c r="AJ4488" t="s">
        <v>72</v>
      </c>
      <c r="AK4488" t="s">
        <v>72</v>
      </c>
      <c r="AL4488" t="s">
        <v>72</v>
      </c>
      <c r="AM4488" t="s">
        <v>81</v>
      </c>
      <c r="AN4488">
        <v>-7</v>
      </c>
      <c r="AO4488">
        <v>-6.5</v>
      </c>
      <c r="AP4488" t="s">
        <v>1858</v>
      </c>
      <c r="AQ4488" t="s">
        <v>560</v>
      </c>
      <c r="AR4488" t="s">
        <v>63</v>
      </c>
      <c r="AS4488" t="s">
        <v>63</v>
      </c>
      <c r="AT4488" t="s">
        <v>560</v>
      </c>
      <c r="AU4488" t="s">
        <v>63</v>
      </c>
      <c r="AV4488" t="s">
        <v>63</v>
      </c>
      <c r="AW4488" t="s">
        <v>63</v>
      </c>
      <c r="AX4488">
        <v>12.5</v>
      </c>
      <c r="AY4488">
        <v>87.5</v>
      </c>
      <c r="AZ4488" t="s">
        <v>230</v>
      </c>
      <c r="BA4488" t="s">
        <v>454</v>
      </c>
      <c r="BB4488" t="s">
        <v>268</v>
      </c>
      <c r="BC4488" t="s">
        <v>231</v>
      </c>
      <c r="BD4488" t="s">
        <v>523</v>
      </c>
      <c r="BE4488" t="s">
        <v>105</v>
      </c>
      <c r="BF4488">
        <v>1</v>
      </c>
      <c r="BG4488">
        <f>IF(Table1[[#This Row],[ft_score]]="0 - 0", 1, 0)</f>
        <v>0</v>
      </c>
      <c r="BH4488">
        <f t="shared" si="70"/>
        <v>1</v>
      </c>
    </row>
    <row r="4489" spans="1:60" x14ac:dyDescent="0.25">
      <c r="A4489" s="1">
        <v>5643</v>
      </c>
      <c r="B4489" t="s">
        <v>58</v>
      </c>
      <c r="C4489" t="s">
        <v>148</v>
      </c>
      <c r="D4489">
        <v>3</v>
      </c>
      <c r="E4489">
        <v>3</v>
      </c>
      <c r="F4489" t="s">
        <v>1070</v>
      </c>
      <c r="G4489" t="s">
        <v>90</v>
      </c>
      <c r="H4489" t="s">
        <v>90</v>
      </c>
      <c r="I4489" t="s">
        <v>58</v>
      </c>
      <c r="J4489" t="s">
        <v>90</v>
      </c>
      <c r="K4489">
        <v>0</v>
      </c>
      <c r="L4489" t="s">
        <v>232</v>
      </c>
      <c r="M4489" t="s">
        <v>1070</v>
      </c>
      <c r="N4489" t="s">
        <v>60</v>
      </c>
      <c r="O4489" t="s">
        <v>150</v>
      </c>
      <c r="P4489" t="s">
        <v>232</v>
      </c>
      <c r="Q4489">
        <v>0</v>
      </c>
      <c r="R4489">
        <v>0</v>
      </c>
      <c r="S4489" t="s">
        <v>1070</v>
      </c>
      <c r="T4489">
        <v>65.02</v>
      </c>
      <c r="U4489" t="s">
        <v>6905</v>
      </c>
      <c r="V4489" t="s">
        <v>5607</v>
      </c>
      <c r="W4489" t="s">
        <v>6906</v>
      </c>
      <c r="X4489" t="s">
        <v>6746</v>
      </c>
      <c r="Y4489" t="s">
        <v>1008</v>
      </c>
      <c r="Z4489" t="s">
        <v>5038</v>
      </c>
      <c r="AA4489" t="s">
        <v>5610</v>
      </c>
      <c r="AB4489">
        <v>17</v>
      </c>
      <c r="AC4489">
        <v>100</v>
      </c>
      <c r="AD4489">
        <v>75</v>
      </c>
      <c r="AE4489">
        <v>56.25</v>
      </c>
      <c r="AF4489" t="s">
        <v>159</v>
      </c>
      <c r="AG4489" t="s">
        <v>83</v>
      </c>
      <c r="AH4489" t="s">
        <v>2256</v>
      </c>
      <c r="AI4489" t="s">
        <v>4815</v>
      </c>
      <c r="AJ4489" t="s">
        <v>3424</v>
      </c>
      <c r="AK4489" t="s">
        <v>1744</v>
      </c>
      <c r="AL4489" t="s">
        <v>3979</v>
      </c>
      <c r="AM4489" t="s">
        <v>2802</v>
      </c>
      <c r="AN4489">
        <v>-5</v>
      </c>
      <c r="AO4489">
        <v>5.5</v>
      </c>
      <c r="AP4489" t="s">
        <v>6907</v>
      </c>
      <c r="AQ4489" t="s">
        <v>97</v>
      </c>
      <c r="AR4489" t="s">
        <v>97</v>
      </c>
      <c r="AS4489" t="s">
        <v>97</v>
      </c>
      <c r="AT4489" t="s">
        <v>97</v>
      </c>
      <c r="AU4489" t="s">
        <v>159</v>
      </c>
      <c r="AV4489" t="s">
        <v>73</v>
      </c>
      <c r="AW4489" t="s">
        <v>83</v>
      </c>
      <c r="AX4489">
        <v>37.03</v>
      </c>
      <c r="AY4489">
        <v>62.97</v>
      </c>
      <c r="AZ4489" t="s">
        <v>142</v>
      </c>
      <c r="BA4489" t="s">
        <v>143</v>
      </c>
      <c r="BB4489" t="s">
        <v>144</v>
      </c>
      <c r="BC4489" t="s">
        <v>88</v>
      </c>
      <c r="BD4489" t="s">
        <v>146</v>
      </c>
      <c r="BE4489" t="s">
        <v>166</v>
      </c>
      <c r="BF4489">
        <v>1</v>
      </c>
      <c r="BG4489">
        <f>IF(Table1[[#This Row],[ft_score]]="0 - 0", 1, 0)</f>
        <v>0</v>
      </c>
      <c r="BH4489">
        <f t="shared" si="70"/>
        <v>1</v>
      </c>
    </row>
    <row r="4490" spans="1:60" x14ac:dyDescent="0.25">
      <c r="A4490" s="1">
        <v>5690</v>
      </c>
      <c r="B4490" t="s">
        <v>58</v>
      </c>
      <c r="C4490" t="s">
        <v>244</v>
      </c>
      <c r="D4490">
        <v>3</v>
      </c>
      <c r="E4490">
        <v>3</v>
      </c>
      <c r="F4490" t="s">
        <v>1070</v>
      </c>
      <c r="G4490" t="s">
        <v>90</v>
      </c>
      <c r="H4490" t="s">
        <v>90</v>
      </c>
      <c r="I4490" t="s">
        <v>58</v>
      </c>
      <c r="J4490" t="s">
        <v>90</v>
      </c>
      <c r="K4490">
        <v>0</v>
      </c>
      <c r="L4490" t="s">
        <v>201</v>
      </c>
      <c r="M4490" t="s">
        <v>1070</v>
      </c>
      <c r="N4490" t="s">
        <v>64</v>
      </c>
      <c r="O4490" t="s">
        <v>64</v>
      </c>
      <c r="P4490" t="s">
        <v>201</v>
      </c>
      <c r="Q4490">
        <v>0</v>
      </c>
      <c r="R4490" t="s">
        <v>170</v>
      </c>
      <c r="S4490" t="s">
        <v>1070</v>
      </c>
      <c r="T4490">
        <v>1923.43</v>
      </c>
      <c r="U4490" t="s">
        <v>5851</v>
      </c>
      <c r="V4490" t="s">
        <v>5875</v>
      </c>
      <c r="W4490" t="s">
        <v>6986</v>
      </c>
      <c r="X4490" t="s">
        <v>6746</v>
      </c>
      <c r="Y4490" t="s">
        <v>1008</v>
      </c>
      <c r="Z4490" t="s">
        <v>5732</v>
      </c>
      <c r="AA4490" t="s">
        <v>5733</v>
      </c>
      <c r="AB4490">
        <v>1</v>
      </c>
      <c r="AC4490">
        <v>100</v>
      </c>
      <c r="AD4490">
        <v>0</v>
      </c>
      <c r="AE4490">
        <v>0</v>
      </c>
      <c r="AF4490" t="s">
        <v>63</v>
      </c>
      <c r="AG4490" t="s">
        <v>97</v>
      </c>
      <c r="AH4490" t="s">
        <v>63</v>
      </c>
      <c r="AI4490" t="s">
        <v>63</v>
      </c>
      <c r="AJ4490" t="s">
        <v>63</v>
      </c>
      <c r="AK4490" t="s">
        <v>141</v>
      </c>
      <c r="AL4490" t="s">
        <v>63</v>
      </c>
      <c r="AM4490" t="s">
        <v>73</v>
      </c>
      <c r="AN4490">
        <v>-32</v>
      </c>
      <c r="AO4490">
        <v>-2</v>
      </c>
      <c r="AP4490" t="s">
        <v>2219</v>
      </c>
      <c r="AQ4490" t="s">
        <v>560</v>
      </c>
      <c r="AR4490" t="s">
        <v>63</v>
      </c>
      <c r="AS4490" t="s">
        <v>63</v>
      </c>
      <c r="AT4490" t="s">
        <v>560</v>
      </c>
      <c r="AU4490" t="s">
        <v>63</v>
      </c>
      <c r="AV4490" t="s">
        <v>63</v>
      </c>
      <c r="AW4490" t="s">
        <v>63</v>
      </c>
      <c r="AX4490">
        <v>0</v>
      </c>
      <c r="AY4490">
        <v>100</v>
      </c>
      <c r="AZ4490" t="s">
        <v>364</v>
      </c>
      <c r="BA4490" t="s">
        <v>196</v>
      </c>
      <c r="BB4490" t="s">
        <v>421</v>
      </c>
      <c r="BC4490" t="s">
        <v>231</v>
      </c>
      <c r="BD4490" t="s">
        <v>197</v>
      </c>
      <c r="BE4490" t="s">
        <v>105</v>
      </c>
      <c r="BF4490">
        <v>1</v>
      </c>
      <c r="BG4490">
        <f>IF(Table1[[#This Row],[ft_score]]="0 - 0", 1, 0)</f>
        <v>0</v>
      </c>
      <c r="BH4490">
        <f t="shared" si="70"/>
        <v>1</v>
      </c>
    </row>
    <row r="4491" spans="1:60" hidden="1" x14ac:dyDescent="0.25">
      <c r="A4491" s="1">
        <v>5726</v>
      </c>
      <c r="B4491" t="s">
        <v>58</v>
      </c>
      <c r="C4491" t="s">
        <v>126</v>
      </c>
      <c r="D4491">
        <v>3</v>
      </c>
      <c r="E4491">
        <v>3</v>
      </c>
      <c r="F4491" t="s">
        <v>1070</v>
      </c>
      <c r="G4491" t="s">
        <v>90</v>
      </c>
      <c r="H4491" t="s">
        <v>90</v>
      </c>
      <c r="I4491" t="s">
        <v>58</v>
      </c>
      <c r="J4491" t="s">
        <v>90</v>
      </c>
      <c r="K4491">
        <v>0</v>
      </c>
      <c r="L4491" t="s">
        <v>169</v>
      </c>
      <c r="M4491" t="s">
        <v>1070</v>
      </c>
      <c r="N4491" t="s">
        <v>111</v>
      </c>
      <c r="O4491" t="s">
        <v>111</v>
      </c>
      <c r="P4491" t="s">
        <v>169</v>
      </c>
      <c r="Q4491">
        <v>0</v>
      </c>
      <c r="R4491">
        <v>0</v>
      </c>
      <c r="S4491" t="s">
        <v>1070</v>
      </c>
      <c r="T4491">
        <v>205.81</v>
      </c>
      <c r="U4491" t="s">
        <v>5722</v>
      </c>
      <c r="V4491" t="s">
        <v>5971</v>
      </c>
      <c r="W4491" t="s">
        <v>7045</v>
      </c>
      <c r="X4491" t="s">
        <v>6746</v>
      </c>
      <c r="Y4491" t="s">
        <v>1008</v>
      </c>
      <c r="Z4491" t="s">
        <v>5724</v>
      </c>
      <c r="AA4491" t="s">
        <v>5725</v>
      </c>
      <c r="AB4491">
        <v>2</v>
      </c>
      <c r="AC4491">
        <v>75</v>
      </c>
      <c r="AD4491">
        <v>25</v>
      </c>
      <c r="AE4491">
        <v>0</v>
      </c>
      <c r="AF4491" t="s">
        <v>63</v>
      </c>
      <c r="AG4491" t="s">
        <v>63</v>
      </c>
      <c r="AH4491" t="s">
        <v>136</v>
      </c>
      <c r="AI4491" t="s">
        <v>3308</v>
      </c>
      <c r="AJ4491" t="s">
        <v>1575</v>
      </c>
      <c r="AK4491" t="s">
        <v>63</v>
      </c>
      <c r="AL4491" t="s">
        <v>2416</v>
      </c>
      <c r="AM4491" t="s">
        <v>3308</v>
      </c>
      <c r="AN4491">
        <v>-1</v>
      </c>
      <c r="AO4491">
        <v>5.5</v>
      </c>
      <c r="AP4491" t="s">
        <v>141</v>
      </c>
      <c r="AQ4491" t="s">
        <v>63</v>
      </c>
      <c r="AR4491" t="s">
        <v>560</v>
      </c>
      <c r="AS4491" t="s">
        <v>63</v>
      </c>
      <c r="AT4491" t="s">
        <v>560</v>
      </c>
      <c r="AU4491" t="s">
        <v>73</v>
      </c>
      <c r="AV4491" t="s">
        <v>63</v>
      </c>
      <c r="AW4491" t="s">
        <v>63</v>
      </c>
      <c r="AX4491">
        <v>63.34</v>
      </c>
      <c r="AY4491">
        <v>36.67</v>
      </c>
      <c r="AZ4491" t="s">
        <v>166</v>
      </c>
      <c r="BA4491" t="s">
        <v>166</v>
      </c>
      <c r="BB4491" t="s">
        <v>166</v>
      </c>
      <c r="BC4491" t="s">
        <v>166</v>
      </c>
      <c r="BD4491" t="s">
        <v>166</v>
      </c>
      <c r="BE4491" t="s">
        <v>166</v>
      </c>
      <c r="BF4491" t="s">
        <v>58</v>
      </c>
      <c r="BG4491">
        <f>IF(Table1[[#This Row],[ft_score]]="0 - 0", 1, 0)</f>
        <v>0</v>
      </c>
      <c r="BH4491">
        <f t="shared" si="70"/>
        <v>1</v>
      </c>
    </row>
    <row r="4492" spans="1:60" x14ac:dyDescent="0.25">
      <c r="A4492" s="1">
        <v>5759</v>
      </c>
      <c r="B4492" t="s">
        <v>58</v>
      </c>
      <c r="C4492" t="s">
        <v>167</v>
      </c>
      <c r="D4492">
        <v>3</v>
      </c>
      <c r="E4492">
        <v>3</v>
      </c>
      <c r="F4492" t="s">
        <v>1070</v>
      </c>
      <c r="G4492" t="s">
        <v>90</v>
      </c>
      <c r="H4492" t="s">
        <v>90</v>
      </c>
      <c r="I4492" t="s">
        <v>58</v>
      </c>
      <c r="J4492" t="s">
        <v>58</v>
      </c>
      <c r="K4492">
        <v>0</v>
      </c>
      <c r="L4492" t="s">
        <v>201</v>
      </c>
      <c r="M4492" t="s">
        <v>1070</v>
      </c>
      <c r="N4492" t="s">
        <v>64</v>
      </c>
      <c r="O4492" t="s">
        <v>201</v>
      </c>
      <c r="P4492" t="s">
        <v>201</v>
      </c>
      <c r="Q4492" t="s">
        <v>169</v>
      </c>
      <c r="R4492" t="s">
        <v>169</v>
      </c>
      <c r="S4492" t="s">
        <v>1070</v>
      </c>
      <c r="T4492">
        <v>668.64</v>
      </c>
      <c r="U4492" t="s">
        <v>3345</v>
      </c>
      <c r="V4492" t="s">
        <v>3294</v>
      </c>
      <c r="W4492" t="s">
        <v>7102</v>
      </c>
      <c r="X4492" t="s">
        <v>6746</v>
      </c>
      <c r="Y4492" t="s">
        <v>1132</v>
      </c>
      <c r="Z4492" t="s">
        <v>2354</v>
      </c>
      <c r="AA4492" t="s">
        <v>2355</v>
      </c>
      <c r="AB4492">
        <v>4</v>
      </c>
      <c r="AC4492">
        <v>100</v>
      </c>
      <c r="AD4492">
        <v>75</v>
      </c>
      <c r="AE4492">
        <v>25</v>
      </c>
      <c r="AF4492" t="s">
        <v>63</v>
      </c>
      <c r="AG4492" t="s">
        <v>73</v>
      </c>
      <c r="AH4492" t="s">
        <v>4857</v>
      </c>
      <c r="AI4492" t="s">
        <v>4857</v>
      </c>
      <c r="AJ4492" t="s">
        <v>1338</v>
      </c>
      <c r="AK4492" t="s">
        <v>73</v>
      </c>
      <c r="AL4492" t="s">
        <v>72</v>
      </c>
      <c r="AM4492" t="s">
        <v>73</v>
      </c>
      <c r="AN4492">
        <v>4</v>
      </c>
      <c r="AO4492">
        <v>-5</v>
      </c>
      <c r="AP4492" t="s">
        <v>6538</v>
      </c>
      <c r="AQ4492" t="s">
        <v>141</v>
      </c>
      <c r="AR4492" t="s">
        <v>73</v>
      </c>
      <c r="AS4492" t="s">
        <v>141</v>
      </c>
      <c r="AT4492" t="s">
        <v>73</v>
      </c>
      <c r="AU4492" t="s">
        <v>73</v>
      </c>
      <c r="AV4492" t="s">
        <v>63</v>
      </c>
      <c r="AW4492" t="s">
        <v>63</v>
      </c>
      <c r="AX4492">
        <v>37.5</v>
      </c>
      <c r="AY4492">
        <v>62.5</v>
      </c>
      <c r="AZ4492" t="s">
        <v>364</v>
      </c>
      <c r="BA4492" t="s">
        <v>829</v>
      </c>
      <c r="BB4492" t="s">
        <v>144</v>
      </c>
      <c r="BC4492" t="s">
        <v>468</v>
      </c>
      <c r="BD4492" t="s">
        <v>215</v>
      </c>
      <c r="BE4492" t="s">
        <v>888</v>
      </c>
      <c r="BF4492">
        <v>1</v>
      </c>
      <c r="BG4492">
        <f>IF(Table1[[#This Row],[ft_score]]="0 - 0", 1, 0)</f>
        <v>0</v>
      </c>
      <c r="BH4492">
        <f t="shared" si="70"/>
        <v>1</v>
      </c>
    </row>
    <row r="4493" spans="1:60" x14ac:dyDescent="0.25">
      <c r="A4493" s="1">
        <v>5853</v>
      </c>
      <c r="B4493" t="s">
        <v>58</v>
      </c>
      <c r="C4493" t="s">
        <v>650</v>
      </c>
      <c r="D4493">
        <v>3</v>
      </c>
      <c r="E4493">
        <v>3</v>
      </c>
      <c r="F4493" t="s">
        <v>1070</v>
      </c>
      <c r="G4493" t="s">
        <v>90</v>
      </c>
      <c r="H4493" t="s">
        <v>90</v>
      </c>
      <c r="I4493" t="s">
        <v>58</v>
      </c>
      <c r="J4493" t="s">
        <v>90</v>
      </c>
      <c r="K4493">
        <v>0</v>
      </c>
      <c r="L4493" t="s">
        <v>111</v>
      </c>
      <c r="M4493" t="s">
        <v>1070</v>
      </c>
      <c r="N4493" t="s">
        <v>201</v>
      </c>
      <c r="O4493" t="s">
        <v>111</v>
      </c>
      <c r="P4493" t="s">
        <v>111</v>
      </c>
      <c r="Q4493" t="s">
        <v>314</v>
      </c>
      <c r="R4493" t="s">
        <v>353</v>
      </c>
      <c r="S4493" t="s">
        <v>1070</v>
      </c>
      <c r="T4493">
        <v>9.06</v>
      </c>
      <c r="U4493" t="s">
        <v>576</v>
      </c>
      <c r="V4493" t="s">
        <v>586</v>
      </c>
      <c r="W4493" t="s">
        <v>7289</v>
      </c>
      <c r="X4493" t="s">
        <v>7185</v>
      </c>
      <c r="Y4493" t="s">
        <v>1008</v>
      </c>
      <c r="Z4493" t="s">
        <v>567</v>
      </c>
      <c r="AA4493" t="s">
        <v>568</v>
      </c>
      <c r="AB4493">
        <v>17</v>
      </c>
      <c r="AC4493">
        <v>93.75</v>
      </c>
      <c r="AD4493">
        <v>81.25</v>
      </c>
      <c r="AE4493">
        <v>43.75</v>
      </c>
      <c r="AF4493" t="s">
        <v>73</v>
      </c>
      <c r="AG4493" t="s">
        <v>72</v>
      </c>
      <c r="AH4493" t="s">
        <v>3558</v>
      </c>
      <c r="AI4493" t="s">
        <v>2969</v>
      </c>
      <c r="AJ4493" t="s">
        <v>1550</v>
      </c>
      <c r="AK4493" t="s">
        <v>1786</v>
      </c>
      <c r="AL4493" t="s">
        <v>3027</v>
      </c>
      <c r="AM4493" t="s">
        <v>7290</v>
      </c>
      <c r="AN4493">
        <v>-7</v>
      </c>
      <c r="AO4493">
        <v>0.5</v>
      </c>
      <c r="AP4493" t="s">
        <v>7291</v>
      </c>
      <c r="AQ4493" t="s">
        <v>82</v>
      </c>
      <c r="AR4493" t="s">
        <v>81</v>
      </c>
      <c r="AS4493" t="s">
        <v>73</v>
      </c>
      <c r="AT4493" t="s">
        <v>141</v>
      </c>
      <c r="AU4493" t="s">
        <v>534</v>
      </c>
      <c r="AV4493" t="s">
        <v>159</v>
      </c>
      <c r="AW4493" t="s">
        <v>72</v>
      </c>
      <c r="AX4493">
        <v>49.5</v>
      </c>
      <c r="AY4493">
        <v>50.5</v>
      </c>
      <c r="AZ4493" t="s">
        <v>87</v>
      </c>
      <c r="BA4493" t="s">
        <v>105</v>
      </c>
      <c r="BB4493" t="s">
        <v>829</v>
      </c>
      <c r="BC4493" t="s">
        <v>312</v>
      </c>
      <c r="BD4493" t="s">
        <v>104</v>
      </c>
      <c r="BE4493" t="s">
        <v>214</v>
      </c>
      <c r="BF4493">
        <v>1</v>
      </c>
      <c r="BG4493">
        <f>IF(Table1[[#This Row],[ft_score]]="0 - 0", 1, 0)</f>
        <v>0</v>
      </c>
      <c r="BH4493">
        <f t="shared" si="70"/>
        <v>1</v>
      </c>
    </row>
    <row r="4494" spans="1:60" hidden="1" x14ac:dyDescent="0.25">
      <c r="A4494" s="1">
        <v>5962</v>
      </c>
      <c r="B4494" t="s">
        <v>58</v>
      </c>
      <c r="C4494" t="s">
        <v>59</v>
      </c>
      <c r="D4494">
        <v>3</v>
      </c>
      <c r="E4494">
        <v>3</v>
      </c>
      <c r="F4494" t="s">
        <v>1070</v>
      </c>
      <c r="G4494" t="s">
        <v>90</v>
      </c>
      <c r="H4494" t="s">
        <v>90</v>
      </c>
      <c r="I4494" t="s">
        <v>58</v>
      </c>
      <c r="J4494" t="s">
        <v>58</v>
      </c>
      <c r="K4494">
        <v>0</v>
      </c>
      <c r="L4494" t="s">
        <v>353</v>
      </c>
      <c r="M4494" t="s">
        <v>1070</v>
      </c>
      <c r="N4494" t="s">
        <v>60</v>
      </c>
      <c r="O4494" t="s">
        <v>111</v>
      </c>
      <c r="P4494" t="s">
        <v>353</v>
      </c>
      <c r="Q4494" t="s">
        <v>353</v>
      </c>
      <c r="R4494" t="s">
        <v>353</v>
      </c>
      <c r="S4494" t="s">
        <v>1070</v>
      </c>
      <c r="T4494">
        <v>0</v>
      </c>
      <c r="U4494" t="s">
        <v>7503</v>
      </c>
      <c r="V4494" t="s">
        <v>7504</v>
      </c>
      <c r="W4494" t="s">
        <v>7505</v>
      </c>
      <c r="X4494" t="s">
        <v>7496</v>
      </c>
      <c r="Y4494" t="s">
        <v>966</v>
      </c>
      <c r="Z4494" t="s">
        <v>7506</v>
      </c>
      <c r="AA4494" t="s">
        <v>7507</v>
      </c>
      <c r="AB4494">
        <v>1</v>
      </c>
      <c r="AC4494">
        <v>100</v>
      </c>
      <c r="AD4494">
        <v>50</v>
      </c>
      <c r="AE4494">
        <v>50</v>
      </c>
      <c r="AF4494" t="s">
        <v>97</v>
      </c>
      <c r="AG4494" t="s">
        <v>63</v>
      </c>
      <c r="AH4494" t="s">
        <v>63</v>
      </c>
      <c r="AI4494" t="s">
        <v>63</v>
      </c>
      <c r="AJ4494" t="s">
        <v>2416</v>
      </c>
      <c r="AK4494" t="s">
        <v>4042</v>
      </c>
      <c r="AL4494" t="s">
        <v>2469</v>
      </c>
      <c r="AM4494" t="s">
        <v>2416</v>
      </c>
      <c r="AN4494">
        <v>14</v>
      </c>
      <c r="AO4494">
        <v>12</v>
      </c>
      <c r="AP4494" t="s">
        <v>1858</v>
      </c>
      <c r="AQ4494" t="s">
        <v>63</v>
      </c>
      <c r="AR4494" t="s">
        <v>560</v>
      </c>
      <c r="AS4494" t="s">
        <v>63</v>
      </c>
      <c r="AT4494" t="s">
        <v>560</v>
      </c>
      <c r="AU4494" t="s">
        <v>63</v>
      </c>
      <c r="AV4494" t="s">
        <v>63</v>
      </c>
      <c r="AW4494" t="s">
        <v>63</v>
      </c>
      <c r="AX4494">
        <v>10</v>
      </c>
      <c r="AY4494">
        <v>90</v>
      </c>
      <c r="AZ4494" t="s">
        <v>166</v>
      </c>
      <c r="BA4494" t="s">
        <v>166</v>
      </c>
      <c r="BB4494" t="s">
        <v>166</v>
      </c>
      <c r="BC4494" t="s">
        <v>166</v>
      </c>
      <c r="BD4494" t="s">
        <v>166</v>
      </c>
      <c r="BE4494" t="s">
        <v>166</v>
      </c>
      <c r="BF4494" t="s">
        <v>58</v>
      </c>
      <c r="BG4494">
        <f>IF(Table1[[#This Row],[ft_score]]="0 - 0", 1, 0)</f>
        <v>0</v>
      </c>
      <c r="BH4494">
        <f t="shared" si="70"/>
        <v>1</v>
      </c>
    </row>
    <row r="4495" spans="1:60" x14ac:dyDescent="0.25">
      <c r="A4495" s="1">
        <v>6117</v>
      </c>
      <c r="B4495" t="s">
        <v>58</v>
      </c>
      <c r="C4495" t="s">
        <v>126</v>
      </c>
      <c r="D4495">
        <v>3</v>
      </c>
      <c r="E4495">
        <v>3</v>
      </c>
      <c r="F4495" t="s">
        <v>1070</v>
      </c>
      <c r="G4495" t="s">
        <v>90</v>
      </c>
      <c r="H4495" t="s">
        <v>90</v>
      </c>
      <c r="I4495" t="s">
        <v>58</v>
      </c>
      <c r="J4495" t="s">
        <v>58</v>
      </c>
      <c r="K4495">
        <v>0</v>
      </c>
      <c r="L4495" t="s">
        <v>710</v>
      </c>
      <c r="M4495" t="s">
        <v>1070</v>
      </c>
      <c r="N4495" t="s">
        <v>64</v>
      </c>
      <c r="O4495" t="s">
        <v>352</v>
      </c>
      <c r="P4495" t="s">
        <v>710</v>
      </c>
      <c r="Q4495" t="s">
        <v>353</v>
      </c>
      <c r="R4495" t="s">
        <v>351</v>
      </c>
      <c r="S4495" t="s">
        <v>1070</v>
      </c>
      <c r="T4495">
        <v>40.96</v>
      </c>
      <c r="U4495" t="s">
        <v>4713</v>
      </c>
      <c r="V4495" t="s">
        <v>6605</v>
      </c>
      <c r="W4495" t="s">
        <v>7777</v>
      </c>
      <c r="X4495" t="s">
        <v>7740</v>
      </c>
      <c r="Y4495" t="s">
        <v>156</v>
      </c>
      <c r="Z4495" t="s">
        <v>4676</v>
      </c>
      <c r="AA4495" t="s">
        <v>4677</v>
      </c>
      <c r="AB4495">
        <v>3</v>
      </c>
      <c r="AC4495">
        <v>66.67</v>
      </c>
      <c r="AD4495">
        <v>50</v>
      </c>
      <c r="AE4495">
        <v>50</v>
      </c>
      <c r="AF4495" t="s">
        <v>136</v>
      </c>
      <c r="AG4495" t="s">
        <v>2364</v>
      </c>
      <c r="AH4495" t="s">
        <v>1671</v>
      </c>
      <c r="AI4495" t="s">
        <v>845</v>
      </c>
      <c r="AJ4495" t="s">
        <v>3395</v>
      </c>
      <c r="AK4495" t="s">
        <v>3485</v>
      </c>
      <c r="AL4495" t="s">
        <v>193</v>
      </c>
      <c r="AM4495" t="s">
        <v>7778</v>
      </c>
      <c r="AN4495">
        <v>-20</v>
      </c>
      <c r="AO4495">
        <v>0</v>
      </c>
      <c r="AP4495" t="s">
        <v>559</v>
      </c>
      <c r="AQ4495" t="s">
        <v>2471</v>
      </c>
      <c r="AR4495" t="s">
        <v>1949</v>
      </c>
      <c r="AS4495" t="s">
        <v>1949</v>
      </c>
      <c r="AT4495" t="s">
        <v>2471</v>
      </c>
      <c r="AU4495" t="s">
        <v>97</v>
      </c>
      <c r="AV4495" t="s">
        <v>1949</v>
      </c>
      <c r="AW4495" t="s">
        <v>136</v>
      </c>
      <c r="AX4495">
        <v>53.03</v>
      </c>
      <c r="AY4495">
        <v>46.97</v>
      </c>
      <c r="AZ4495" t="s">
        <v>215</v>
      </c>
      <c r="BA4495" t="s">
        <v>105</v>
      </c>
      <c r="BB4495" t="s">
        <v>147</v>
      </c>
      <c r="BC4495" t="s">
        <v>455</v>
      </c>
      <c r="BD4495" t="s">
        <v>197</v>
      </c>
      <c r="BE4495" t="s">
        <v>456</v>
      </c>
      <c r="BF4495">
        <v>1</v>
      </c>
      <c r="BG4495">
        <f>IF(Table1[[#This Row],[ft_score]]="0 - 0", 1, 0)</f>
        <v>0</v>
      </c>
      <c r="BH4495">
        <f t="shared" si="70"/>
        <v>1</v>
      </c>
    </row>
    <row r="4496" spans="1:60" x14ac:dyDescent="0.25">
      <c r="A4496" s="1">
        <v>6155</v>
      </c>
      <c r="B4496" t="s">
        <v>58</v>
      </c>
      <c r="C4496" t="s">
        <v>200</v>
      </c>
      <c r="D4496">
        <v>3</v>
      </c>
      <c r="E4496">
        <v>3</v>
      </c>
      <c r="F4496" t="s">
        <v>1070</v>
      </c>
      <c r="G4496" t="s">
        <v>90</v>
      </c>
      <c r="H4496" t="s">
        <v>90</v>
      </c>
      <c r="I4496" t="s">
        <v>58</v>
      </c>
      <c r="J4496" t="s">
        <v>90</v>
      </c>
      <c r="K4496">
        <v>0</v>
      </c>
      <c r="L4496" t="s">
        <v>111</v>
      </c>
      <c r="M4496" t="s">
        <v>1070</v>
      </c>
      <c r="N4496" t="s">
        <v>201</v>
      </c>
      <c r="O4496" t="s">
        <v>111</v>
      </c>
      <c r="P4496" t="s">
        <v>111</v>
      </c>
      <c r="Q4496" t="s">
        <v>169</v>
      </c>
      <c r="R4496" t="s">
        <v>233</v>
      </c>
      <c r="S4496" t="s">
        <v>1070</v>
      </c>
      <c r="T4496">
        <v>5344.74</v>
      </c>
      <c r="U4496" t="s">
        <v>2275</v>
      </c>
      <c r="V4496" t="s">
        <v>2266</v>
      </c>
      <c r="W4496" t="s">
        <v>7854</v>
      </c>
      <c r="X4496" t="s">
        <v>7795</v>
      </c>
      <c r="Y4496" t="s">
        <v>833</v>
      </c>
      <c r="Z4496" t="s">
        <v>880</v>
      </c>
      <c r="AA4496" t="s">
        <v>881</v>
      </c>
      <c r="AB4496">
        <v>26</v>
      </c>
      <c r="AC4496">
        <v>81.25</v>
      </c>
      <c r="AD4496">
        <v>75</v>
      </c>
      <c r="AE4496">
        <v>50</v>
      </c>
      <c r="AF4496" t="s">
        <v>116</v>
      </c>
      <c r="AG4496" t="s">
        <v>123</v>
      </c>
      <c r="AH4496" t="s">
        <v>7175</v>
      </c>
      <c r="AI4496" t="s">
        <v>4793</v>
      </c>
      <c r="AJ4496" t="s">
        <v>493</v>
      </c>
      <c r="AK4496" t="s">
        <v>915</v>
      </c>
      <c r="AL4496" t="s">
        <v>1196</v>
      </c>
      <c r="AM4496" t="s">
        <v>7855</v>
      </c>
      <c r="AN4496">
        <v>-10</v>
      </c>
      <c r="AO4496">
        <v>-4</v>
      </c>
      <c r="AP4496" t="s">
        <v>4358</v>
      </c>
      <c r="AQ4496" t="s">
        <v>82</v>
      </c>
      <c r="AR4496" t="s">
        <v>82</v>
      </c>
      <c r="AS4496" t="s">
        <v>82</v>
      </c>
      <c r="AT4496" t="s">
        <v>81</v>
      </c>
      <c r="AU4496" t="s">
        <v>116</v>
      </c>
      <c r="AV4496" t="s">
        <v>159</v>
      </c>
      <c r="AW4496" t="s">
        <v>83</v>
      </c>
      <c r="AX4496">
        <v>39.46</v>
      </c>
      <c r="AY4496">
        <v>60.55</v>
      </c>
      <c r="AZ4496" t="s">
        <v>422</v>
      </c>
      <c r="BA4496" t="s">
        <v>268</v>
      </c>
      <c r="BB4496" t="s">
        <v>217</v>
      </c>
      <c r="BC4496" t="s">
        <v>468</v>
      </c>
      <c r="BD4496" t="s">
        <v>84</v>
      </c>
      <c r="BE4496" t="s">
        <v>143</v>
      </c>
      <c r="BF4496">
        <v>1</v>
      </c>
      <c r="BG4496">
        <f>IF(Table1[[#This Row],[ft_score]]="0 - 0", 1, 0)</f>
        <v>0</v>
      </c>
      <c r="BH4496">
        <f t="shared" si="70"/>
        <v>1</v>
      </c>
    </row>
    <row r="4497" spans="1:60" x14ac:dyDescent="0.25">
      <c r="A4497" s="1">
        <v>6477</v>
      </c>
      <c r="B4497" t="s">
        <v>58</v>
      </c>
      <c r="C4497" t="s">
        <v>110</v>
      </c>
      <c r="D4497">
        <v>3</v>
      </c>
      <c r="E4497">
        <v>3</v>
      </c>
      <c r="F4497" t="s">
        <v>1070</v>
      </c>
      <c r="G4497" t="s">
        <v>90</v>
      </c>
      <c r="H4497" t="s">
        <v>90</v>
      </c>
      <c r="I4497" t="s">
        <v>58</v>
      </c>
      <c r="J4497" t="s">
        <v>90</v>
      </c>
      <c r="K4497">
        <v>0</v>
      </c>
      <c r="L4497" t="s">
        <v>353</v>
      </c>
      <c r="M4497" t="s">
        <v>1070</v>
      </c>
      <c r="N4497" t="s">
        <v>111</v>
      </c>
      <c r="O4497" t="s">
        <v>314</v>
      </c>
      <c r="P4497" t="s">
        <v>353</v>
      </c>
      <c r="Q4497" t="s">
        <v>351</v>
      </c>
      <c r="R4497" t="s">
        <v>351</v>
      </c>
      <c r="S4497" t="s">
        <v>1070</v>
      </c>
      <c r="T4497">
        <v>5.7</v>
      </c>
      <c r="U4497" t="s">
        <v>5779</v>
      </c>
      <c r="V4497" t="s">
        <v>5977</v>
      </c>
      <c r="W4497" t="s">
        <v>8396</v>
      </c>
      <c r="X4497" t="s">
        <v>8361</v>
      </c>
      <c r="Y4497" t="s">
        <v>1008</v>
      </c>
      <c r="Z4497" t="s">
        <v>5751</v>
      </c>
      <c r="AA4497" t="s">
        <v>5752</v>
      </c>
      <c r="AB4497">
        <v>4</v>
      </c>
      <c r="AC4497">
        <v>50</v>
      </c>
      <c r="AD4497">
        <v>37.5</v>
      </c>
      <c r="AE4497">
        <v>25</v>
      </c>
      <c r="AF4497" t="s">
        <v>72</v>
      </c>
      <c r="AG4497" t="s">
        <v>82</v>
      </c>
      <c r="AH4497" t="s">
        <v>2106</v>
      </c>
      <c r="AI4497" t="s">
        <v>2106</v>
      </c>
      <c r="AJ4497" t="s">
        <v>8332</v>
      </c>
      <c r="AK4497" t="s">
        <v>63</v>
      </c>
      <c r="AL4497" t="s">
        <v>3052</v>
      </c>
      <c r="AM4497" t="s">
        <v>8397</v>
      </c>
      <c r="AN4497">
        <v>16</v>
      </c>
      <c r="AO4497">
        <v>-7</v>
      </c>
      <c r="AP4497" t="s">
        <v>2508</v>
      </c>
      <c r="AQ4497" t="s">
        <v>63</v>
      </c>
      <c r="AR4497" t="s">
        <v>97</v>
      </c>
      <c r="AS4497" t="s">
        <v>141</v>
      </c>
      <c r="AT4497" t="s">
        <v>73</v>
      </c>
      <c r="AU4497" t="s">
        <v>73</v>
      </c>
      <c r="AV4497" t="s">
        <v>63</v>
      </c>
      <c r="AW4497" t="s">
        <v>63</v>
      </c>
      <c r="AX4497">
        <v>52.57</v>
      </c>
      <c r="AY4497">
        <v>47.44</v>
      </c>
      <c r="AZ4497" t="s">
        <v>683</v>
      </c>
      <c r="BA4497" t="s">
        <v>347</v>
      </c>
      <c r="BB4497" t="s">
        <v>299</v>
      </c>
      <c r="BC4497" t="s">
        <v>423</v>
      </c>
      <c r="BD4497" t="s">
        <v>455</v>
      </c>
      <c r="BE4497" t="s">
        <v>256</v>
      </c>
      <c r="BF4497">
        <v>2</v>
      </c>
      <c r="BG4497">
        <f>IF(Table1[[#This Row],[ft_score]]="0 - 0", 1, 0)</f>
        <v>0</v>
      </c>
      <c r="BH4497">
        <f t="shared" si="70"/>
        <v>1</v>
      </c>
    </row>
    <row r="4498" spans="1:60" x14ac:dyDescent="0.25">
      <c r="A4498" s="1">
        <v>6760</v>
      </c>
      <c r="B4498" t="s">
        <v>58</v>
      </c>
      <c r="C4498" t="s">
        <v>59</v>
      </c>
      <c r="D4498">
        <v>3</v>
      </c>
      <c r="E4498">
        <v>3</v>
      </c>
      <c r="F4498" t="s">
        <v>1070</v>
      </c>
      <c r="G4498" t="s">
        <v>90</v>
      </c>
      <c r="H4498" t="s">
        <v>90</v>
      </c>
      <c r="I4498" t="s">
        <v>58</v>
      </c>
      <c r="J4498" t="s">
        <v>90</v>
      </c>
      <c r="K4498">
        <v>0</v>
      </c>
      <c r="L4498" t="s">
        <v>314</v>
      </c>
      <c r="M4498" t="s">
        <v>1070</v>
      </c>
      <c r="N4498" t="s">
        <v>201</v>
      </c>
      <c r="O4498" t="s">
        <v>201</v>
      </c>
      <c r="P4498" t="s">
        <v>314</v>
      </c>
      <c r="Q4498" t="s">
        <v>314</v>
      </c>
      <c r="R4498" t="s">
        <v>351</v>
      </c>
      <c r="S4498" t="s">
        <v>1070</v>
      </c>
      <c r="T4498">
        <v>23797.21</v>
      </c>
      <c r="U4498" t="s">
        <v>7917</v>
      </c>
      <c r="V4498" t="s">
        <v>7913</v>
      </c>
      <c r="W4498" t="s">
        <v>8855</v>
      </c>
      <c r="X4498" t="s">
        <v>8726</v>
      </c>
      <c r="Y4498" t="s">
        <v>5947</v>
      </c>
      <c r="Z4498" t="s">
        <v>7911</v>
      </c>
      <c r="AA4498" t="s">
        <v>7912</v>
      </c>
      <c r="AB4498">
        <v>1</v>
      </c>
      <c r="AC4498">
        <v>100</v>
      </c>
      <c r="AD4498">
        <v>100</v>
      </c>
      <c r="AE4498">
        <v>50</v>
      </c>
      <c r="AF4498" t="s">
        <v>97</v>
      </c>
      <c r="AG4498" t="s">
        <v>63</v>
      </c>
      <c r="AH4498" t="s">
        <v>136</v>
      </c>
      <c r="AI4498" t="s">
        <v>3307</v>
      </c>
      <c r="AJ4498" t="s">
        <v>63</v>
      </c>
      <c r="AK4498" t="s">
        <v>3307</v>
      </c>
      <c r="AL4498" t="s">
        <v>2416</v>
      </c>
      <c r="AM4498" t="s">
        <v>63</v>
      </c>
      <c r="AN4498">
        <v>10</v>
      </c>
      <c r="AO4498">
        <v>7</v>
      </c>
      <c r="AP4498" t="s">
        <v>560</v>
      </c>
      <c r="AQ4498" t="s">
        <v>63</v>
      </c>
      <c r="AR4498" t="s">
        <v>560</v>
      </c>
      <c r="AS4498" t="s">
        <v>560</v>
      </c>
      <c r="AT4498" t="s">
        <v>63</v>
      </c>
      <c r="AU4498" t="s">
        <v>560</v>
      </c>
      <c r="AV4498" t="s">
        <v>63</v>
      </c>
      <c r="AW4498" t="s">
        <v>63</v>
      </c>
      <c r="AX4498">
        <v>53.34</v>
      </c>
      <c r="AY4498">
        <v>46.67</v>
      </c>
      <c r="AZ4498" t="s">
        <v>144</v>
      </c>
      <c r="BA4498" t="s">
        <v>928</v>
      </c>
      <c r="BB4498" t="s">
        <v>144</v>
      </c>
      <c r="BC4498" t="s">
        <v>88</v>
      </c>
      <c r="BD4498" t="s">
        <v>146</v>
      </c>
      <c r="BE4498" t="s">
        <v>454</v>
      </c>
      <c r="BF4498">
        <v>2</v>
      </c>
      <c r="BG4498">
        <f>IF(Table1[[#This Row],[ft_score]]="0 - 0", 1, 0)</f>
        <v>0</v>
      </c>
      <c r="BH4498">
        <f t="shared" si="70"/>
        <v>1</v>
      </c>
    </row>
    <row r="4499" spans="1:60" x14ac:dyDescent="0.25">
      <c r="A4499" s="1">
        <v>6781</v>
      </c>
      <c r="B4499" t="s">
        <v>58</v>
      </c>
      <c r="C4499" t="s">
        <v>59</v>
      </c>
      <c r="D4499">
        <v>3</v>
      </c>
      <c r="E4499">
        <v>3</v>
      </c>
      <c r="F4499" t="s">
        <v>1070</v>
      </c>
      <c r="G4499" t="s">
        <v>90</v>
      </c>
      <c r="H4499" t="s">
        <v>90</v>
      </c>
      <c r="I4499" t="s">
        <v>58</v>
      </c>
      <c r="J4499" t="s">
        <v>90</v>
      </c>
      <c r="K4499">
        <v>0</v>
      </c>
      <c r="L4499" t="s">
        <v>314</v>
      </c>
      <c r="M4499" t="s">
        <v>1070</v>
      </c>
      <c r="N4499" t="s">
        <v>201</v>
      </c>
      <c r="O4499" t="s">
        <v>352</v>
      </c>
      <c r="P4499" t="s">
        <v>314</v>
      </c>
      <c r="Q4499" t="s">
        <v>314</v>
      </c>
      <c r="R4499" t="s">
        <v>314</v>
      </c>
      <c r="S4499" t="s">
        <v>1070</v>
      </c>
      <c r="T4499">
        <v>26.28</v>
      </c>
      <c r="U4499" t="s">
        <v>5756</v>
      </c>
      <c r="V4499" t="s">
        <v>5795</v>
      </c>
      <c r="W4499" t="s">
        <v>8888</v>
      </c>
      <c r="X4499" t="s">
        <v>8726</v>
      </c>
      <c r="Y4499" t="s">
        <v>1008</v>
      </c>
      <c r="Z4499" t="s">
        <v>5751</v>
      </c>
      <c r="AA4499" t="s">
        <v>5752</v>
      </c>
      <c r="AB4499">
        <v>5</v>
      </c>
      <c r="AC4499">
        <v>50</v>
      </c>
      <c r="AD4499">
        <v>10</v>
      </c>
      <c r="AE4499">
        <v>10</v>
      </c>
      <c r="AF4499" t="s">
        <v>2416</v>
      </c>
      <c r="AG4499" t="s">
        <v>3023</v>
      </c>
      <c r="AH4499" t="s">
        <v>1567</v>
      </c>
      <c r="AI4499" t="s">
        <v>3672</v>
      </c>
      <c r="AJ4499" t="s">
        <v>845</v>
      </c>
      <c r="AK4499" t="s">
        <v>1567</v>
      </c>
      <c r="AL4499" t="s">
        <v>2343</v>
      </c>
      <c r="AM4499" t="s">
        <v>3963</v>
      </c>
      <c r="AN4499">
        <v>15</v>
      </c>
      <c r="AO4499">
        <v>-3.5</v>
      </c>
      <c r="AP4499" t="s">
        <v>8889</v>
      </c>
      <c r="AQ4499" t="s">
        <v>1575</v>
      </c>
      <c r="AR4499" t="s">
        <v>2219</v>
      </c>
      <c r="AS4499" t="s">
        <v>1858</v>
      </c>
      <c r="AT4499" t="s">
        <v>63</v>
      </c>
      <c r="AU4499" t="s">
        <v>2416</v>
      </c>
      <c r="AV4499" t="s">
        <v>2416</v>
      </c>
      <c r="AW4499" t="s">
        <v>2416</v>
      </c>
      <c r="AX4499">
        <v>48.71</v>
      </c>
      <c r="AY4499">
        <v>51.3</v>
      </c>
      <c r="AZ4499" t="s">
        <v>858</v>
      </c>
      <c r="BA4499" t="s">
        <v>447</v>
      </c>
      <c r="BB4499" t="s">
        <v>214</v>
      </c>
      <c r="BC4499" t="s">
        <v>423</v>
      </c>
      <c r="BD4499" t="s">
        <v>455</v>
      </c>
      <c r="BE4499" t="s">
        <v>166</v>
      </c>
      <c r="BF4499">
        <v>1</v>
      </c>
      <c r="BG4499">
        <f>IF(Table1[[#This Row],[ft_score]]="0 - 0", 1, 0)</f>
        <v>0</v>
      </c>
      <c r="BH4499">
        <f t="shared" si="70"/>
        <v>1</v>
      </c>
    </row>
    <row r="4500" spans="1:60" x14ac:dyDescent="0.25">
      <c r="A4500" s="1">
        <v>6791</v>
      </c>
      <c r="B4500" t="s">
        <v>58</v>
      </c>
      <c r="C4500" t="s">
        <v>636</v>
      </c>
      <c r="D4500">
        <v>3</v>
      </c>
      <c r="E4500">
        <v>3</v>
      </c>
      <c r="F4500" t="s">
        <v>1070</v>
      </c>
      <c r="G4500" t="s">
        <v>90</v>
      </c>
      <c r="H4500" t="s">
        <v>90</v>
      </c>
      <c r="I4500" t="s">
        <v>58</v>
      </c>
      <c r="J4500" t="s">
        <v>90</v>
      </c>
      <c r="K4500">
        <v>0</v>
      </c>
      <c r="L4500" t="s">
        <v>314</v>
      </c>
      <c r="M4500" t="s">
        <v>1070</v>
      </c>
      <c r="N4500" t="s">
        <v>60</v>
      </c>
      <c r="O4500" t="s">
        <v>314</v>
      </c>
      <c r="P4500" t="s">
        <v>314</v>
      </c>
      <c r="Q4500" t="s">
        <v>232</v>
      </c>
      <c r="R4500" t="s">
        <v>232</v>
      </c>
      <c r="S4500" t="s">
        <v>1070</v>
      </c>
      <c r="T4500">
        <v>100.89</v>
      </c>
      <c r="U4500" t="s">
        <v>5809</v>
      </c>
      <c r="V4500" t="s">
        <v>5898</v>
      </c>
      <c r="W4500" t="s">
        <v>8902</v>
      </c>
      <c r="X4500" t="s">
        <v>8726</v>
      </c>
      <c r="Y4500" t="s">
        <v>1008</v>
      </c>
      <c r="Z4500" t="s">
        <v>5732</v>
      </c>
      <c r="AA4500" t="s">
        <v>5733</v>
      </c>
      <c r="AB4500">
        <v>5</v>
      </c>
      <c r="AC4500">
        <v>100</v>
      </c>
      <c r="AD4500">
        <v>90</v>
      </c>
      <c r="AE4500">
        <v>70</v>
      </c>
      <c r="AF4500" t="s">
        <v>97</v>
      </c>
      <c r="AG4500" t="s">
        <v>1575</v>
      </c>
      <c r="AH4500" t="s">
        <v>3906</v>
      </c>
      <c r="AI4500" t="s">
        <v>3040</v>
      </c>
      <c r="AJ4500" t="s">
        <v>4780</v>
      </c>
      <c r="AK4500" t="s">
        <v>8539</v>
      </c>
      <c r="AL4500" t="s">
        <v>2131</v>
      </c>
      <c r="AM4500" t="s">
        <v>3291</v>
      </c>
      <c r="AN4500">
        <v>9</v>
      </c>
      <c r="AO4500">
        <v>0.5</v>
      </c>
      <c r="AP4500" t="s">
        <v>126</v>
      </c>
      <c r="AQ4500" t="s">
        <v>3023</v>
      </c>
      <c r="AR4500" t="s">
        <v>2219</v>
      </c>
      <c r="AS4500" t="s">
        <v>3023</v>
      </c>
      <c r="AT4500" t="s">
        <v>2219</v>
      </c>
      <c r="AU4500" t="s">
        <v>97</v>
      </c>
      <c r="AV4500" t="s">
        <v>2416</v>
      </c>
      <c r="AW4500" t="s">
        <v>63</v>
      </c>
      <c r="AX4500">
        <v>35.69</v>
      </c>
      <c r="AY4500">
        <v>64.319999999999993</v>
      </c>
      <c r="AZ4500" t="s">
        <v>124</v>
      </c>
      <c r="BA4500" t="s">
        <v>106</v>
      </c>
      <c r="BB4500" t="s">
        <v>311</v>
      </c>
      <c r="BC4500" t="s">
        <v>88</v>
      </c>
      <c r="BD4500" t="s">
        <v>215</v>
      </c>
      <c r="BE4500" t="s">
        <v>888</v>
      </c>
      <c r="BF4500">
        <v>1</v>
      </c>
      <c r="BG4500">
        <f>IF(Table1[[#This Row],[ft_score]]="0 - 0", 1, 0)</f>
        <v>0</v>
      </c>
      <c r="BH4500">
        <f t="shared" si="70"/>
        <v>1</v>
      </c>
    </row>
    <row r="4501" spans="1:60" x14ac:dyDescent="0.25">
      <c r="A4501" s="1">
        <v>6964</v>
      </c>
      <c r="B4501" t="s">
        <v>58</v>
      </c>
      <c r="C4501" t="s">
        <v>560</v>
      </c>
      <c r="D4501">
        <v>3</v>
      </c>
      <c r="E4501">
        <v>3</v>
      </c>
      <c r="F4501" t="s">
        <v>1070</v>
      </c>
      <c r="G4501" t="s">
        <v>90</v>
      </c>
      <c r="H4501" t="s">
        <v>90</v>
      </c>
      <c r="I4501" t="s">
        <v>58</v>
      </c>
      <c r="J4501" t="s">
        <v>58</v>
      </c>
      <c r="K4501">
        <v>0</v>
      </c>
      <c r="L4501" t="s">
        <v>60</v>
      </c>
      <c r="M4501" t="s">
        <v>1070</v>
      </c>
      <c r="N4501" t="s">
        <v>60</v>
      </c>
      <c r="O4501" t="s">
        <v>60</v>
      </c>
      <c r="P4501" t="s">
        <v>60</v>
      </c>
      <c r="Q4501" t="s">
        <v>272</v>
      </c>
      <c r="R4501" t="s">
        <v>170</v>
      </c>
      <c r="S4501" t="s">
        <v>1070</v>
      </c>
      <c r="T4501">
        <v>5.84</v>
      </c>
      <c r="U4501" t="s">
        <v>4970</v>
      </c>
      <c r="V4501" t="s">
        <v>4956</v>
      </c>
      <c r="W4501" t="s">
        <v>9162</v>
      </c>
      <c r="X4501" t="s">
        <v>9133</v>
      </c>
      <c r="Y4501" t="s">
        <v>2230</v>
      </c>
      <c r="Z4501" t="s">
        <v>654</v>
      </c>
      <c r="AA4501" t="s">
        <v>655</v>
      </c>
      <c r="AB4501">
        <v>20</v>
      </c>
      <c r="AC4501">
        <v>81.25</v>
      </c>
      <c r="AD4501">
        <v>68.75</v>
      </c>
      <c r="AE4501">
        <v>37.5</v>
      </c>
      <c r="AF4501" t="s">
        <v>159</v>
      </c>
      <c r="AG4501" t="s">
        <v>123</v>
      </c>
      <c r="AH4501" t="s">
        <v>718</v>
      </c>
      <c r="AI4501" t="s">
        <v>2093</v>
      </c>
      <c r="AJ4501" t="s">
        <v>1137</v>
      </c>
      <c r="AK4501" t="s">
        <v>4804</v>
      </c>
      <c r="AL4501" t="s">
        <v>1661</v>
      </c>
      <c r="AM4501" t="s">
        <v>2873</v>
      </c>
      <c r="AN4501">
        <v>10</v>
      </c>
      <c r="AO4501">
        <v>-4</v>
      </c>
      <c r="AP4501" t="s">
        <v>9163</v>
      </c>
      <c r="AQ4501" t="s">
        <v>82</v>
      </c>
      <c r="AR4501" t="s">
        <v>81</v>
      </c>
      <c r="AS4501" t="s">
        <v>82</v>
      </c>
      <c r="AT4501" t="s">
        <v>97</v>
      </c>
      <c r="AU4501" t="s">
        <v>82</v>
      </c>
      <c r="AV4501" t="s">
        <v>73</v>
      </c>
      <c r="AW4501" t="s">
        <v>83</v>
      </c>
      <c r="AX4501">
        <v>47.22</v>
      </c>
      <c r="AY4501">
        <v>52.78</v>
      </c>
      <c r="AZ4501" t="s">
        <v>446</v>
      </c>
      <c r="BA4501" t="s">
        <v>112</v>
      </c>
      <c r="BB4501" t="s">
        <v>125</v>
      </c>
      <c r="BC4501" t="s">
        <v>198</v>
      </c>
      <c r="BD4501" t="s">
        <v>87</v>
      </c>
      <c r="BE4501" t="s">
        <v>456</v>
      </c>
      <c r="BF4501">
        <v>1</v>
      </c>
      <c r="BG4501">
        <f>IF(Table1[[#This Row],[ft_score]]="0 - 0", 1, 0)</f>
        <v>0</v>
      </c>
      <c r="BH4501">
        <f t="shared" si="70"/>
        <v>1</v>
      </c>
    </row>
    <row r="4502" spans="1:60" x14ac:dyDescent="0.25">
      <c r="A4502" s="1">
        <v>7034</v>
      </c>
      <c r="B4502" t="s">
        <v>58</v>
      </c>
      <c r="C4502" t="s">
        <v>126</v>
      </c>
      <c r="D4502">
        <v>3</v>
      </c>
      <c r="E4502">
        <v>3</v>
      </c>
      <c r="F4502" t="s">
        <v>1070</v>
      </c>
      <c r="G4502" t="s">
        <v>90</v>
      </c>
      <c r="H4502" t="s">
        <v>90</v>
      </c>
      <c r="I4502" t="s">
        <v>58</v>
      </c>
      <c r="J4502" t="s">
        <v>90</v>
      </c>
      <c r="K4502">
        <v>0</v>
      </c>
      <c r="L4502" t="s">
        <v>170</v>
      </c>
      <c r="M4502" t="s">
        <v>1070</v>
      </c>
      <c r="N4502" t="s">
        <v>60</v>
      </c>
      <c r="O4502" t="s">
        <v>150</v>
      </c>
      <c r="P4502" t="s">
        <v>170</v>
      </c>
      <c r="Q4502" t="s">
        <v>232</v>
      </c>
      <c r="R4502" t="s">
        <v>232</v>
      </c>
      <c r="S4502" t="s">
        <v>1070</v>
      </c>
      <c r="T4502">
        <v>194.73</v>
      </c>
      <c r="U4502" t="s">
        <v>4406</v>
      </c>
      <c r="V4502" t="s">
        <v>4419</v>
      </c>
      <c r="W4502" t="s">
        <v>9270</v>
      </c>
      <c r="X4502" t="s">
        <v>9133</v>
      </c>
      <c r="Y4502" t="s">
        <v>405</v>
      </c>
      <c r="Z4502" t="s">
        <v>4098</v>
      </c>
      <c r="AA4502" t="s">
        <v>4099</v>
      </c>
      <c r="AB4502">
        <v>5</v>
      </c>
      <c r="AC4502">
        <v>70</v>
      </c>
      <c r="AD4502">
        <v>60</v>
      </c>
      <c r="AE4502">
        <v>30</v>
      </c>
      <c r="AF4502" t="s">
        <v>2416</v>
      </c>
      <c r="AG4502" t="s">
        <v>3238</v>
      </c>
      <c r="AH4502" t="s">
        <v>6306</v>
      </c>
      <c r="AI4502" t="s">
        <v>1911</v>
      </c>
      <c r="AJ4502" t="s">
        <v>3062</v>
      </c>
      <c r="AK4502" t="s">
        <v>3062</v>
      </c>
      <c r="AL4502" t="s">
        <v>209</v>
      </c>
      <c r="AM4502" t="s">
        <v>1011</v>
      </c>
      <c r="AN4502">
        <v>19</v>
      </c>
      <c r="AO4502">
        <v>1.5</v>
      </c>
      <c r="AP4502" t="s">
        <v>4372</v>
      </c>
      <c r="AQ4502" t="s">
        <v>63</v>
      </c>
      <c r="AR4502" t="s">
        <v>560</v>
      </c>
      <c r="AS4502" t="s">
        <v>1858</v>
      </c>
      <c r="AT4502" t="s">
        <v>63</v>
      </c>
      <c r="AU4502" t="s">
        <v>3238</v>
      </c>
      <c r="AV4502" t="s">
        <v>2416</v>
      </c>
      <c r="AW4502" t="s">
        <v>63</v>
      </c>
      <c r="AX4502">
        <v>44.78</v>
      </c>
      <c r="AY4502">
        <v>55.22</v>
      </c>
      <c r="AZ4502" t="s">
        <v>214</v>
      </c>
      <c r="BA4502" t="s">
        <v>1001</v>
      </c>
      <c r="BB4502" t="s">
        <v>311</v>
      </c>
      <c r="BC4502" t="s">
        <v>468</v>
      </c>
      <c r="BD4502" t="s">
        <v>215</v>
      </c>
      <c r="BE4502" t="s">
        <v>888</v>
      </c>
      <c r="BF4502">
        <v>2</v>
      </c>
      <c r="BG4502">
        <f>IF(Table1[[#This Row],[ft_score]]="0 - 0", 1, 0)</f>
        <v>0</v>
      </c>
      <c r="BH4502">
        <f t="shared" si="70"/>
        <v>1</v>
      </c>
    </row>
    <row r="4503" spans="1:60" x14ac:dyDescent="0.25">
      <c r="A4503" s="1">
        <v>7244</v>
      </c>
      <c r="B4503" t="s">
        <v>58</v>
      </c>
      <c r="C4503" t="s">
        <v>59</v>
      </c>
      <c r="D4503">
        <v>3</v>
      </c>
      <c r="E4503">
        <v>3</v>
      </c>
      <c r="F4503" t="s">
        <v>1070</v>
      </c>
      <c r="G4503" t="s">
        <v>90</v>
      </c>
      <c r="H4503" t="s">
        <v>90</v>
      </c>
      <c r="I4503" t="s">
        <v>58</v>
      </c>
      <c r="J4503" t="s">
        <v>58</v>
      </c>
      <c r="K4503">
        <v>0</v>
      </c>
      <c r="L4503" t="s">
        <v>111</v>
      </c>
      <c r="M4503" t="s">
        <v>1070</v>
      </c>
      <c r="N4503" t="s">
        <v>201</v>
      </c>
      <c r="O4503" t="s">
        <v>111</v>
      </c>
      <c r="P4503" t="s">
        <v>111</v>
      </c>
      <c r="Q4503" t="s">
        <v>353</v>
      </c>
      <c r="R4503" t="s">
        <v>351</v>
      </c>
      <c r="S4503" t="s">
        <v>1070</v>
      </c>
      <c r="T4503">
        <v>0</v>
      </c>
      <c r="U4503" t="s">
        <v>1396</v>
      </c>
      <c r="V4503" t="s">
        <v>712</v>
      </c>
      <c r="W4503" t="s">
        <v>9618</v>
      </c>
      <c r="X4503" t="s">
        <v>9598</v>
      </c>
      <c r="Y4503" t="s">
        <v>833</v>
      </c>
      <c r="Z4503" t="s">
        <v>715</v>
      </c>
      <c r="AA4503" t="s">
        <v>716</v>
      </c>
      <c r="AB4503">
        <v>20</v>
      </c>
      <c r="AC4503">
        <v>62.5</v>
      </c>
      <c r="AD4503">
        <v>62.5</v>
      </c>
      <c r="AE4503">
        <v>18.75</v>
      </c>
      <c r="AF4503" t="s">
        <v>83</v>
      </c>
      <c r="AG4503" t="s">
        <v>159</v>
      </c>
      <c r="AH4503" t="s">
        <v>2026</v>
      </c>
      <c r="AI4503" t="s">
        <v>733</v>
      </c>
      <c r="AJ4503" t="s">
        <v>4492</v>
      </c>
      <c r="AK4503" t="s">
        <v>227</v>
      </c>
      <c r="AL4503" t="s">
        <v>8041</v>
      </c>
      <c r="AM4503" t="s">
        <v>9619</v>
      </c>
      <c r="AN4503">
        <v>-7</v>
      </c>
      <c r="AO4503">
        <v>0.5</v>
      </c>
      <c r="AP4503" t="s">
        <v>9423</v>
      </c>
      <c r="AQ4503" t="s">
        <v>73</v>
      </c>
      <c r="AR4503" t="s">
        <v>97</v>
      </c>
      <c r="AS4503" t="s">
        <v>97</v>
      </c>
      <c r="AT4503" t="s">
        <v>97</v>
      </c>
      <c r="AU4503" t="s">
        <v>73</v>
      </c>
      <c r="AV4503" t="s">
        <v>72</v>
      </c>
      <c r="AW4503" t="s">
        <v>63</v>
      </c>
      <c r="AX4503">
        <v>42.01</v>
      </c>
      <c r="AY4503">
        <v>57.99</v>
      </c>
      <c r="AZ4503" t="s">
        <v>269</v>
      </c>
      <c r="BA4503" t="s">
        <v>454</v>
      </c>
      <c r="BB4503" t="s">
        <v>125</v>
      </c>
      <c r="BC4503" t="s">
        <v>423</v>
      </c>
      <c r="BD4503" t="s">
        <v>198</v>
      </c>
      <c r="BE4503" t="s">
        <v>256</v>
      </c>
      <c r="BF4503">
        <v>1</v>
      </c>
      <c r="BG4503">
        <f>IF(Table1[[#This Row],[ft_score]]="0 - 0", 1, 0)</f>
        <v>0</v>
      </c>
      <c r="BH4503">
        <f t="shared" si="70"/>
        <v>1</v>
      </c>
    </row>
    <row r="4504" spans="1:60" x14ac:dyDescent="0.25">
      <c r="A4504" s="1">
        <v>7264</v>
      </c>
      <c r="B4504" t="s">
        <v>58</v>
      </c>
      <c r="C4504" t="s">
        <v>244</v>
      </c>
      <c r="D4504">
        <v>3</v>
      </c>
      <c r="E4504">
        <v>3</v>
      </c>
      <c r="F4504" t="s">
        <v>1070</v>
      </c>
      <c r="G4504" t="s">
        <v>90</v>
      </c>
      <c r="H4504" t="s">
        <v>90</v>
      </c>
      <c r="I4504" t="s">
        <v>58</v>
      </c>
      <c r="J4504" t="s">
        <v>90</v>
      </c>
      <c r="K4504">
        <v>0</v>
      </c>
      <c r="L4504" t="s">
        <v>150</v>
      </c>
      <c r="M4504" t="s">
        <v>1070</v>
      </c>
      <c r="N4504" t="s">
        <v>64</v>
      </c>
      <c r="O4504" t="s">
        <v>64</v>
      </c>
      <c r="P4504" t="s">
        <v>150</v>
      </c>
      <c r="Q4504" t="s">
        <v>169</v>
      </c>
      <c r="R4504" t="s">
        <v>351</v>
      </c>
      <c r="S4504" t="s">
        <v>1070</v>
      </c>
      <c r="T4504">
        <v>0</v>
      </c>
      <c r="U4504" t="s">
        <v>2575</v>
      </c>
      <c r="V4504" t="s">
        <v>2356</v>
      </c>
      <c r="W4504" t="s">
        <v>9653</v>
      </c>
      <c r="X4504" t="s">
        <v>9598</v>
      </c>
      <c r="Y4504" t="s">
        <v>966</v>
      </c>
      <c r="Z4504" t="s">
        <v>1438</v>
      </c>
      <c r="AA4504" t="s">
        <v>2359</v>
      </c>
      <c r="AB4504">
        <v>18</v>
      </c>
      <c r="AC4504">
        <v>75</v>
      </c>
      <c r="AD4504">
        <v>56.25</v>
      </c>
      <c r="AE4504">
        <v>37.5</v>
      </c>
      <c r="AF4504" t="s">
        <v>73</v>
      </c>
      <c r="AG4504" t="s">
        <v>82</v>
      </c>
      <c r="AH4504" t="s">
        <v>845</v>
      </c>
      <c r="AI4504" t="s">
        <v>3215</v>
      </c>
      <c r="AJ4504" t="s">
        <v>4398</v>
      </c>
      <c r="AK4504" t="s">
        <v>1022</v>
      </c>
      <c r="AL4504" t="s">
        <v>75</v>
      </c>
      <c r="AM4504" t="s">
        <v>2247</v>
      </c>
      <c r="AN4504">
        <v>-8</v>
      </c>
      <c r="AO4504">
        <v>-5</v>
      </c>
      <c r="AP4504" t="s">
        <v>9654</v>
      </c>
      <c r="AQ4504" t="s">
        <v>81</v>
      </c>
      <c r="AR4504" t="s">
        <v>73</v>
      </c>
      <c r="AS4504" t="s">
        <v>81</v>
      </c>
      <c r="AT4504" t="s">
        <v>82</v>
      </c>
      <c r="AU4504" t="s">
        <v>116</v>
      </c>
      <c r="AV4504" t="s">
        <v>123</v>
      </c>
      <c r="AW4504" t="s">
        <v>83</v>
      </c>
      <c r="AX4504">
        <v>47.64</v>
      </c>
      <c r="AY4504">
        <v>52.36</v>
      </c>
      <c r="AZ4504" t="s">
        <v>284</v>
      </c>
      <c r="BA4504" t="s">
        <v>125</v>
      </c>
      <c r="BB4504" t="s">
        <v>217</v>
      </c>
      <c r="BC4504" t="s">
        <v>312</v>
      </c>
      <c r="BD4504" t="s">
        <v>271</v>
      </c>
      <c r="BE4504" t="s">
        <v>166</v>
      </c>
      <c r="BF4504">
        <v>1</v>
      </c>
      <c r="BG4504">
        <f>IF(Table1[[#This Row],[ft_score]]="0 - 0", 1, 0)</f>
        <v>0</v>
      </c>
      <c r="BH4504">
        <f t="shared" si="70"/>
        <v>1</v>
      </c>
    </row>
    <row r="4505" spans="1:60" x14ac:dyDescent="0.25">
      <c r="A4505" s="1">
        <v>7377</v>
      </c>
      <c r="B4505" t="s">
        <v>58</v>
      </c>
      <c r="C4505" t="s">
        <v>167</v>
      </c>
      <c r="D4505">
        <v>3</v>
      </c>
      <c r="E4505">
        <v>3</v>
      </c>
      <c r="F4505" t="s">
        <v>1070</v>
      </c>
      <c r="G4505" t="s">
        <v>58</v>
      </c>
      <c r="H4505" t="s">
        <v>58</v>
      </c>
      <c r="I4505" t="s">
        <v>58</v>
      </c>
      <c r="J4505" t="s">
        <v>58</v>
      </c>
      <c r="K4505">
        <v>0</v>
      </c>
      <c r="L4505" t="s">
        <v>111</v>
      </c>
      <c r="M4505" t="s">
        <v>1070</v>
      </c>
      <c r="N4505" t="s">
        <v>201</v>
      </c>
      <c r="O4505" t="s">
        <v>201</v>
      </c>
      <c r="P4505" t="s">
        <v>111</v>
      </c>
      <c r="Q4505" t="s">
        <v>170</v>
      </c>
      <c r="R4505" t="s">
        <v>170</v>
      </c>
      <c r="S4505" t="s">
        <v>1070</v>
      </c>
      <c r="T4505">
        <v>724.03</v>
      </c>
      <c r="U4505" t="s">
        <v>7318</v>
      </c>
      <c r="V4505" t="s">
        <v>7393</v>
      </c>
      <c r="W4505" t="s">
        <v>9831</v>
      </c>
      <c r="X4505" t="s">
        <v>9789</v>
      </c>
      <c r="Y4505" t="s">
        <v>9736</v>
      </c>
      <c r="Z4505" t="s">
        <v>6725</v>
      </c>
      <c r="AA4505" t="s">
        <v>6726</v>
      </c>
      <c r="AB4505">
        <v>3</v>
      </c>
      <c r="AC4505">
        <v>50</v>
      </c>
      <c r="AD4505">
        <v>33.33</v>
      </c>
      <c r="AE4505">
        <v>16.670000000000002</v>
      </c>
      <c r="AF4505" t="s">
        <v>63</v>
      </c>
      <c r="AG4505" t="s">
        <v>1949</v>
      </c>
      <c r="AH4505" t="s">
        <v>63</v>
      </c>
      <c r="AI4505" t="s">
        <v>98</v>
      </c>
      <c r="AJ4505" t="s">
        <v>1857</v>
      </c>
      <c r="AK4505" t="s">
        <v>136</v>
      </c>
      <c r="AL4505" t="s">
        <v>98</v>
      </c>
      <c r="AM4505" t="s">
        <v>73</v>
      </c>
      <c r="AN4505">
        <v>12</v>
      </c>
      <c r="AO4505">
        <v>-3</v>
      </c>
      <c r="AP4505" t="s">
        <v>2471</v>
      </c>
      <c r="AQ4505" t="s">
        <v>2471</v>
      </c>
      <c r="AR4505" t="s">
        <v>1949</v>
      </c>
      <c r="AS4505" t="s">
        <v>2471</v>
      </c>
      <c r="AT4505" t="s">
        <v>1949</v>
      </c>
      <c r="AU4505" t="s">
        <v>136</v>
      </c>
      <c r="AV4505" t="s">
        <v>63</v>
      </c>
      <c r="AW4505" t="s">
        <v>63</v>
      </c>
      <c r="AX4505">
        <v>50</v>
      </c>
      <c r="AY4505">
        <v>50</v>
      </c>
      <c r="AZ4505" t="s">
        <v>311</v>
      </c>
      <c r="BA4505" t="s">
        <v>363</v>
      </c>
      <c r="BB4505" t="s">
        <v>285</v>
      </c>
      <c r="BC4505" t="s">
        <v>385</v>
      </c>
      <c r="BD4505" t="s">
        <v>231</v>
      </c>
      <c r="BE4505" t="s">
        <v>89</v>
      </c>
      <c r="BF4505">
        <v>2</v>
      </c>
      <c r="BG4505">
        <f>IF(Table1[[#This Row],[ft_score]]="0 - 0", 1, 0)</f>
        <v>0</v>
      </c>
      <c r="BH4505">
        <f t="shared" si="70"/>
        <v>1</v>
      </c>
    </row>
    <row r="4506" spans="1:60" hidden="1" x14ac:dyDescent="0.25">
      <c r="A4506" s="1">
        <v>7577</v>
      </c>
      <c r="B4506" t="s">
        <v>58</v>
      </c>
      <c r="C4506" t="s">
        <v>110</v>
      </c>
      <c r="D4506">
        <v>3</v>
      </c>
      <c r="E4506">
        <v>3</v>
      </c>
      <c r="F4506" t="s">
        <v>1070</v>
      </c>
      <c r="G4506" t="s">
        <v>90</v>
      </c>
      <c r="H4506" t="s">
        <v>90</v>
      </c>
      <c r="I4506" t="s">
        <v>58</v>
      </c>
      <c r="J4506" t="s">
        <v>90</v>
      </c>
      <c r="K4506">
        <v>0</v>
      </c>
      <c r="L4506" t="s">
        <v>351</v>
      </c>
      <c r="M4506" t="s">
        <v>1070</v>
      </c>
      <c r="N4506" t="s">
        <v>201</v>
      </c>
      <c r="O4506" t="s">
        <v>710</v>
      </c>
      <c r="P4506" t="s">
        <v>351</v>
      </c>
      <c r="Q4506" t="s">
        <v>351</v>
      </c>
      <c r="R4506" t="s">
        <v>1070</v>
      </c>
      <c r="S4506" t="s">
        <v>1070</v>
      </c>
      <c r="T4506">
        <v>269.26</v>
      </c>
      <c r="U4506" t="s">
        <v>1071</v>
      </c>
      <c r="V4506" t="s">
        <v>469</v>
      </c>
      <c r="W4506" t="s">
        <v>10134</v>
      </c>
      <c r="X4506" t="s">
        <v>10035</v>
      </c>
      <c r="Y4506" t="s">
        <v>966</v>
      </c>
      <c r="Z4506" t="s">
        <v>452</v>
      </c>
      <c r="AA4506" t="s">
        <v>453</v>
      </c>
      <c r="AB4506">
        <v>8</v>
      </c>
      <c r="AC4506">
        <v>93.75</v>
      </c>
      <c r="AD4506">
        <v>43.75</v>
      </c>
      <c r="AE4506">
        <v>25</v>
      </c>
      <c r="AF4506" t="s">
        <v>83</v>
      </c>
      <c r="AG4506" t="s">
        <v>73</v>
      </c>
      <c r="AH4506" t="s">
        <v>717</v>
      </c>
      <c r="AI4506" t="s">
        <v>7213</v>
      </c>
      <c r="AJ4506" t="s">
        <v>1638</v>
      </c>
      <c r="AK4506" t="s">
        <v>1985</v>
      </c>
      <c r="AL4506" t="s">
        <v>1867</v>
      </c>
      <c r="AM4506" t="s">
        <v>2169</v>
      </c>
      <c r="AN4506">
        <v>8</v>
      </c>
      <c r="AO4506">
        <v>-1</v>
      </c>
      <c r="AP4506" t="s">
        <v>1858</v>
      </c>
      <c r="AQ4506" t="s">
        <v>81</v>
      </c>
      <c r="AR4506" t="s">
        <v>82</v>
      </c>
      <c r="AS4506" t="s">
        <v>81</v>
      </c>
      <c r="AT4506" t="s">
        <v>82</v>
      </c>
      <c r="AU4506" t="s">
        <v>97</v>
      </c>
      <c r="AV4506" t="s">
        <v>123</v>
      </c>
      <c r="AW4506" t="s">
        <v>63</v>
      </c>
      <c r="AX4506">
        <v>56.63</v>
      </c>
      <c r="AY4506">
        <v>43.38</v>
      </c>
      <c r="AZ4506" t="s">
        <v>166</v>
      </c>
      <c r="BA4506" t="s">
        <v>166</v>
      </c>
      <c r="BB4506" t="s">
        <v>166</v>
      </c>
      <c r="BC4506" t="s">
        <v>166</v>
      </c>
      <c r="BD4506" t="s">
        <v>166</v>
      </c>
      <c r="BE4506" t="s">
        <v>166</v>
      </c>
      <c r="BF4506" t="s">
        <v>58</v>
      </c>
      <c r="BG4506">
        <f>IF(Table1[[#This Row],[ft_score]]="0 - 0", 1, 0)</f>
        <v>0</v>
      </c>
      <c r="BH4506">
        <f t="shared" si="70"/>
        <v>1</v>
      </c>
    </row>
    <row r="4507" spans="1:60" hidden="1" x14ac:dyDescent="0.25">
      <c r="A4507" s="1">
        <v>7590</v>
      </c>
      <c r="B4507" t="s">
        <v>58</v>
      </c>
      <c r="C4507" t="s">
        <v>5421</v>
      </c>
      <c r="D4507">
        <v>3</v>
      </c>
      <c r="E4507">
        <v>3</v>
      </c>
      <c r="F4507" t="s">
        <v>1070</v>
      </c>
      <c r="G4507" t="s">
        <v>90</v>
      </c>
      <c r="H4507" t="s">
        <v>90</v>
      </c>
      <c r="I4507" t="s">
        <v>58</v>
      </c>
      <c r="J4507" t="s">
        <v>90</v>
      </c>
      <c r="K4507">
        <v>0</v>
      </c>
      <c r="L4507" t="s">
        <v>111</v>
      </c>
      <c r="M4507" t="s">
        <v>1070</v>
      </c>
      <c r="N4507" t="s">
        <v>201</v>
      </c>
      <c r="O4507" t="s">
        <v>201</v>
      </c>
      <c r="P4507" t="s">
        <v>111</v>
      </c>
      <c r="Q4507" t="s">
        <v>314</v>
      </c>
      <c r="R4507" t="s">
        <v>169</v>
      </c>
      <c r="S4507" t="s">
        <v>1070</v>
      </c>
      <c r="T4507">
        <v>16861.39</v>
      </c>
      <c r="U4507" t="s">
        <v>7909</v>
      </c>
      <c r="V4507" t="s">
        <v>9359</v>
      </c>
      <c r="W4507" t="s">
        <v>10155</v>
      </c>
      <c r="X4507" t="s">
        <v>10035</v>
      </c>
      <c r="Y4507" t="s">
        <v>5947</v>
      </c>
      <c r="Z4507" t="s">
        <v>7911</v>
      </c>
      <c r="AA4507" t="s">
        <v>7912</v>
      </c>
      <c r="AB4507">
        <v>2</v>
      </c>
      <c r="AC4507">
        <v>75</v>
      </c>
      <c r="AD4507">
        <v>50</v>
      </c>
      <c r="AE4507">
        <v>50</v>
      </c>
      <c r="AF4507" t="s">
        <v>73</v>
      </c>
      <c r="AG4507" t="s">
        <v>73</v>
      </c>
      <c r="AH4507" t="s">
        <v>98</v>
      </c>
      <c r="AI4507" t="s">
        <v>136</v>
      </c>
      <c r="AJ4507" t="s">
        <v>98</v>
      </c>
      <c r="AK4507" t="s">
        <v>136</v>
      </c>
      <c r="AL4507" t="s">
        <v>98</v>
      </c>
      <c r="AM4507" t="s">
        <v>1857</v>
      </c>
      <c r="AN4507">
        <v>7</v>
      </c>
      <c r="AO4507">
        <v>-10.5</v>
      </c>
      <c r="AP4507" t="s">
        <v>1858</v>
      </c>
      <c r="AQ4507" t="s">
        <v>560</v>
      </c>
      <c r="AR4507" t="s">
        <v>63</v>
      </c>
      <c r="AS4507" t="s">
        <v>560</v>
      </c>
      <c r="AT4507" t="s">
        <v>63</v>
      </c>
      <c r="AU4507" t="s">
        <v>73</v>
      </c>
      <c r="AV4507" t="s">
        <v>63</v>
      </c>
      <c r="AW4507" t="s">
        <v>63</v>
      </c>
      <c r="AX4507">
        <v>33.340000000000003</v>
      </c>
      <c r="AY4507">
        <v>66.67</v>
      </c>
      <c r="AZ4507" t="s">
        <v>166</v>
      </c>
      <c r="BA4507" t="s">
        <v>166</v>
      </c>
      <c r="BB4507" t="s">
        <v>166</v>
      </c>
      <c r="BC4507" t="s">
        <v>166</v>
      </c>
      <c r="BD4507" t="s">
        <v>166</v>
      </c>
      <c r="BE4507" t="s">
        <v>166</v>
      </c>
      <c r="BF4507" t="s">
        <v>58</v>
      </c>
      <c r="BG4507">
        <f>IF(Table1[[#This Row],[ft_score]]="0 - 0", 1, 0)</f>
        <v>0</v>
      </c>
      <c r="BH4507">
        <f t="shared" si="70"/>
        <v>1</v>
      </c>
    </row>
    <row r="4508" spans="1:60" hidden="1" x14ac:dyDescent="0.25">
      <c r="A4508" s="1">
        <v>7727</v>
      </c>
      <c r="B4508" t="s">
        <v>58</v>
      </c>
      <c r="C4508" t="s">
        <v>636</v>
      </c>
      <c r="D4508">
        <v>3</v>
      </c>
      <c r="E4508">
        <v>3</v>
      </c>
      <c r="F4508" t="s">
        <v>1070</v>
      </c>
      <c r="G4508" t="s">
        <v>90</v>
      </c>
      <c r="H4508" t="s">
        <v>90</v>
      </c>
      <c r="I4508" t="s">
        <v>58</v>
      </c>
      <c r="J4508" t="s">
        <v>90</v>
      </c>
      <c r="K4508">
        <v>0</v>
      </c>
      <c r="L4508" t="s">
        <v>169</v>
      </c>
      <c r="M4508" t="s">
        <v>1070</v>
      </c>
      <c r="N4508">
        <v>0</v>
      </c>
      <c r="O4508" t="s">
        <v>169</v>
      </c>
      <c r="P4508">
        <v>0</v>
      </c>
      <c r="Q4508" t="s">
        <v>232</v>
      </c>
      <c r="R4508" t="s">
        <v>232</v>
      </c>
      <c r="S4508" t="s">
        <v>1070</v>
      </c>
      <c r="T4508">
        <v>195.6</v>
      </c>
      <c r="U4508" t="s">
        <v>4419</v>
      </c>
      <c r="V4508" t="s">
        <v>4096</v>
      </c>
      <c r="W4508" t="s">
        <v>10333</v>
      </c>
      <c r="X4508" t="s">
        <v>10035</v>
      </c>
      <c r="Y4508" t="s">
        <v>174</v>
      </c>
      <c r="Z4508" t="s">
        <v>4098</v>
      </c>
      <c r="AA4508" t="s">
        <v>4099</v>
      </c>
      <c r="AB4508">
        <v>5</v>
      </c>
      <c r="AC4508">
        <v>73.34</v>
      </c>
      <c r="AD4508">
        <v>63.34</v>
      </c>
      <c r="AE4508">
        <v>46.67</v>
      </c>
      <c r="AF4508" t="s">
        <v>3307</v>
      </c>
      <c r="AG4508" t="s">
        <v>4042</v>
      </c>
      <c r="AH4508" t="s">
        <v>1881</v>
      </c>
      <c r="AI4508" t="s">
        <v>925</v>
      </c>
      <c r="AJ4508" t="s">
        <v>7345</v>
      </c>
      <c r="AK4508" t="s">
        <v>10334</v>
      </c>
      <c r="AL4508" t="s">
        <v>1881</v>
      </c>
      <c r="AM4508" t="s">
        <v>1881</v>
      </c>
      <c r="AN4508">
        <v>0</v>
      </c>
      <c r="AO4508">
        <v>-8</v>
      </c>
      <c r="AP4508" t="s">
        <v>9081</v>
      </c>
      <c r="AQ4508" t="s">
        <v>2471</v>
      </c>
      <c r="AR4508" t="s">
        <v>136</v>
      </c>
      <c r="AS4508" t="s">
        <v>560</v>
      </c>
      <c r="AT4508" t="s">
        <v>63</v>
      </c>
      <c r="AU4508" t="s">
        <v>482</v>
      </c>
      <c r="AV4508" t="s">
        <v>3307</v>
      </c>
      <c r="AW4508" t="s">
        <v>98</v>
      </c>
      <c r="AX4508">
        <v>58.36</v>
      </c>
      <c r="AY4508">
        <v>41.65</v>
      </c>
      <c r="AZ4508" t="s">
        <v>166</v>
      </c>
      <c r="BA4508" t="s">
        <v>166</v>
      </c>
      <c r="BB4508" t="s">
        <v>166</v>
      </c>
      <c r="BC4508" t="s">
        <v>166</v>
      </c>
      <c r="BD4508" t="s">
        <v>166</v>
      </c>
      <c r="BE4508" t="s">
        <v>166</v>
      </c>
      <c r="BF4508" t="s">
        <v>58</v>
      </c>
      <c r="BG4508">
        <f>IF(Table1[[#This Row],[ft_score]]="0 - 0", 1, 0)</f>
        <v>0</v>
      </c>
      <c r="BH4508">
        <f t="shared" si="70"/>
        <v>1</v>
      </c>
    </row>
    <row r="4509" spans="1:60" hidden="1" x14ac:dyDescent="0.25">
      <c r="A4509" s="1">
        <v>7763</v>
      </c>
      <c r="B4509" t="s">
        <v>58</v>
      </c>
      <c r="C4509" t="s">
        <v>126</v>
      </c>
      <c r="D4509">
        <v>3</v>
      </c>
      <c r="E4509">
        <v>3</v>
      </c>
      <c r="F4509" t="s">
        <v>1070</v>
      </c>
      <c r="G4509" t="s">
        <v>90</v>
      </c>
      <c r="H4509" t="s">
        <v>90</v>
      </c>
      <c r="I4509" t="s">
        <v>58</v>
      </c>
      <c r="J4509" t="s">
        <v>58</v>
      </c>
      <c r="K4509">
        <v>0</v>
      </c>
      <c r="L4509" t="s">
        <v>111</v>
      </c>
      <c r="M4509" t="s">
        <v>1070</v>
      </c>
      <c r="N4509" t="s">
        <v>64</v>
      </c>
      <c r="O4509" t="s">
        <v>60</v>
      </c>
      <c r="P4509" t="s">
        <v>111</v>
      </c>
      <c r="Q4509" t="s">
        <v>351</v>
      </c>
      <c r="R4509" t="s">
        <v>1070</v>
      </c>
      <c r="S4509" t="s">
        <v>1070</v>
      </c>
      <c r="T4509">
        <v>18.16</v>
      </c>
      <c r="U4509" t="s">
        <v>6192</v>
      </c>
      <c r="V4509" t="s">
        <v>2958</v>
      </c>
      <c r="W4509" t="s">
        <v>10395</v>
      </c>
      <c r="X4509" t="s">
        <v>10035</v>
      </c>
      <c r="Y4509" t="s">
        <v>640</v>
      </c>
      <c r="Z4509" t="s">
        <v>654</v>
      </c>
      <c r="AA4509" t="s">
        <v>655</v>
      </c>
      <c r="AB4509">
        <v>22</v>
      </c>
      <c r="AC4509">
        <v>81.25</v>
      </c>
      <c r="AD4509">
        <v>62.5</v>
      </c>
      <c r="AE4509">
        <v>18.75</v>
      </c>
      <c r="AF4509" t="s">
        <v>123</v>
      </c>
      <c r="AG4509" t="s">
        <v>159</v>
      </c>
      <c r="AH4509" t="s">
        <v>729</v>
      </c>
      <c r="AI4509" t="s">
        <v>1458</v>
      </c>
      <c r="AJ4509" t="s">
        <v>3619</v>
      </c>
      <c r="AK4509" t="s">
        <v>1401</v>
      </c>
      <c r="AL4509" t="s">
        <v>2842</v>
      </c>
      <c r="AM4509" t="s">
        <v>3253</v>
      </c>
      <c r="AN4509">
        <v>-30</v>
      </c>
      <c r="AO4509">
        <v>-5</v>
      </c>
      <c r="AP4509" t="s">
        <v>7314</v>
      </c>
      <c r="AQ4509" t="s">
        <v>81</v>
      </c>
      <c r="AR4509" t="s">
        <v>82</v>
      </c>
      <c r="AS4509" t="s">
        <v>141</v>
      </c>
      <c r="AT4509" t="s">
        <v>73</v>
      </c>
      <c r="AU4509" t="s">
        <v>116</v>
      </c>
      <c r="AV4509" t="s">
        <v>72</v>
      </c>
      <c r="AW4509" t="s">
        <v>72</v>
      </c>
      <c r="AX4509">
        <v>52.33</v>
      </c>
      <c r="AY4509">
        <v>47.68</v>
      </c>
      <c r="AZ4509" t="s">
        <v>166</v>
      </c>
      <c r="BA4509" t="s">
        <v>166</v>
      </c>
      <c r="BB4509" t="s">
        <v>166</v>
      </c>
      <c r="BC4509" t="s">
        <v>166</v>
      </c>
      <c r="BD4509" t="s">
        <v>166</v>
      </c>
      <c r="BE4509" t="s">
        <v>166</v>
      </c>
      <c r="BF4509" t="s">
        <v>58</v>
      </c>
      <c r="BG4509">
        <f>IF(Table1[[#This Row],[ft_score]]="0 - 0", 1, 0)</f>
        <v>0</v>
      </c>
      <c r="BH4509">
        <f t="shared" si="70"/>
        <v>1</v>
      </c>
    </row>
    <row r="4510" spans="1:60" x14ac:dyDescent="0.25">
      <c r="A4510" s="1">
        <v>7898</v>
      </c>
      <c r="B4510" t="s">
        <v>58</v>
      </c>
      <c r="C4510" t="s">
        <v>200</v>
      </c>
      <c r="D4510">
        <v>3</v>
      </c>
      <c r="E4510">
        <v>3</v>
      </c>
      <c r="F4510" t="s">
        <v>1070</v>
      </c>
      <c r="G4510" t="s">
        <v>90</v>
      </c>
      <c r="H4510" t="s">
        <v>90</v>
      </c>
      <c r="I4510" t="s">
        <v>58</v>
      </c>
      <c r="J4510" t="s">
        <v>90</v>
      </c>
      <c r="K4510">
        <v>0</v>
      </c>
      <c r="L4510" t="s">
        <v>169</v>
      </c>
      <c r="M4510" t="s">
        <v>1070</v>
      </c>
      <c r="N4510" t="s">
        <v>111</v>
      </c>
      <c r="O4510" t="s">
        <v>111</v>
      </c>
      <c r="P4510" t="s">
        <v>169</v>
      </c>
      <c r="Q4510" t="s">
        <v>351</v>
      </c>
      <c r="R4510" t="s">
        <v>351</v>
      </c>
      <c r="S4510" t="s">
        <v>1070</v>
      </c>
      <c r="T4510">
        <v>5161.3900000000003</v>
      </c>
      <c r="U4510" t="s">
        <v>7008</v>
      </c>
      <c r="V4510" t="s">
        <v>6723</v>
      </c>
      <c r="W4510" t="s">
        <v>10593</v>
      </c>
      <c r="X4510" t="s">
        <v>10407</v>
      </c>
      <c r="Y4510" t="s">
        <v>1643</v>
      </c>
      <c r="Z4510" t="s">
        <v>6725</v>
      </c>
      <c r="AA4510" t="s">
        <v>6726</v>
      </c>
      <c r="AB4510">
        <v>4</v>
      </c>
      <c r="AC4510">
        <v>75</v>
      </c>
      <c r="AD4510">
        <v>62.5</v>
      </c>
      <c r="AE4510">
        <v>25</v>
      </c>
      <c r="AF4510" t="s">
        <v>72</v>
      </c>
      <c r="AG4510" t="s">
        <v>63</v>
      </c>
      <c r="AH4510" t="s">
        <v>2418</v>
      </c>
      <c r="AI4510" t="s">
        <v>2418</v>
      </c>
      <c r="AJ4510" t="s">
        <v>719</v>
      </c>
      <c r="AK4510" t="s">
        <v>1300</v>
      </c>
      <c r="AL4510" t="s">
        <v>2957</v>
      </c>
      <c r="AM4510" t="s">
        <v>1336</v>
      </c>
      <c r="AN4510">
        <v>-4</v>
      </c>
      <c r="AO4510">
        <v>16</v>
      </c>
      <c r="AP4510" t="s">
        <v>1858</v>
      </c>
      <c r="AQ4510" t="s">
        <v>97</v>
      </c>
      <c r="AR4510" t="s">
        <v>97</v>
      </c>
      <c r="AS4510" t="s">
        <v>73</v>
      </c>
      <c r="AT4510" t="s">
        <v>141</v>
      </c>
      <c r="AU4510" t="s">
        <v>82</v>
      </c>
      <c r="AV4510" t="s">
        <v>73</v>
      </c>
      <c r="AW4510" t="s">
        <v>63</v>
      </c>
      <c r="AX4510">
        <v>54.17</v>
      </c>
      <c r="AY4510">
        <v>45.84</v>
      </c>
      <c r="AZ4510" t="s">
        <v>349</v>
      </c>
      <c r="BA4510" t="s">
        <v>105</v>
      </c>
      <c r="BB4510" t="s">
        <v>147</v>
      </c>
      <c r="BC4510" t="s">
        <v>231</v>
      </c>
      <c r="BD4510" t="s">
        <v>349</v>
      </c>
      <c r="BE4510" t="s">
        <v>298</v>
      </c>
      <c r="BF4510">
        <v>1</v>
      </c>
      <c r="BG4510">
        <f>IF(Table1[[#This Row],[ft_score]]="0 - 0", 1, 0)</f>
        <v>0</v>
      </c>
      <c r="BH4510">
        <f t="shared" si="70"/>
        <v>1</v>
      </c>
    </row>
    <row r="4511" spans="1:60" x14ac:dyDescent="0.25">
      <c r="A4511" s="1">
        <v>7914</v>
      </c>
      <c r="B4511" t="s">
        <v>58</v>
      </c>
      <c r="C4511" t="s">
        <v>650</v>
      </c>
      <c r="D4511">
        <v>3</v>
      </c>
      <c r="E4511">
        <v>3</v>
      </c>
      <c r="F4511" t="s">
        <v>1070</v>
      </c>
      <c r="G4511" t="s">
        <v>90</v>
      </c>
      <c r="H4511" t="s">
        <v>90</v>
      </c>
      <c r="I4511" t="s">
        <v>58</v>
      </c>
      <c r="J4511" t="s">
        <v>90</v>
      </c>
      <c r="K4511">
        <v>0</v>
      </c>
      <c r="L4511" t="s">
        <v>60</v>
      </c>
      <c r="M4511" t="s">
        <v>1070</v>
      </c>
      <c r="N4511" t="s">
        <v>64</v>
      </c>
      <c r="O4511" t="s">
        <v>64</v>
      </c>
      <c r="P4511" t="s">
        <v>60</v>
      </c>
      <c r="Q4511" t="s">
        <v>60</v>
      </c>
      <c r="R4511" t="s">
        <v>272</v>
      </c>
      <c r="S4511" t="s">
        <v>1070</v>
      </c>
      <c r="T4511">
        <v>280.06</v>
      </c>
      <c r="U4511" t="s">
        <v>3293</v>
      </c>
      <c r="V4511" t="s">
        <v>3346</v>
      </c>
      <c r="W4511" t="s">
        <v>10620</v>
      </c>
      <c r="X4511" t="s">
        <v>10407</v>
      </c>
      <c r="Y4511" t="s">
        <v>131</v>
      </c>
      <c r="Z4511" t="s">
        <v>2354</v>
      </c>
      <c r="AA4511" t="s">
        <v>2355</v>
      </c>
      <c r="AB4511">
        <v>7</v>
      </c>
      <c r="AC4511">
        <v>92.86</v>
      </c>
      <c r="AD4511">
        <v>78.569999999999993</v>
      </c>
      <c r="AE4511">
        <v>42.86</v>
      </c>
      <c r="AF4511" t="s">
        <v>2934</v>
      </c>
      <c r="AG4511" t="s">
        <v>4590</v>
      </c>
      <c r="AH4511" t="s">
        <v>3343</v>
      </c>
      <c r="AI4511" t="s">
        <v>10343</v>
      </c>
      <c r="AJ4511" t="s">
        <v>3531</v>
      </c>
      <c r="AK4511" t="s">
        <v>492</v>
      </c>
      <c r="AL4511" t="s">
        <v>1267</v>
      </c>
      <c r="AM4511" t="s">
        <v>3715</v>
      </c>
      <c r="AN4511">
        <v>4</v>
      </c>
      <c r="AO4511">
        <v>-7</v>
      </c>
      <c r="AP4511" t="s">
        <v>9023</v>
      </c>
      <c r="AQ4511" t="s">
        <v>7100</v>
      </c>
      <c r="AR4511" t="s">
        <v>6063</v>
      </c>
      <c r="AS4511" t="s">
        <v>1835</v>
      </c>
      <c r="AT4511" t="s">
        <v>2934</v>
      </c>
      <c r="AU4511" t="s">
        <v>6063</v>
      </c>
      <c r="AV4511" t="s">
        <v>1567</v>
      </c>
      <c r="AW4511" t="s">
        <v>1567</v>
      </c>
      <c r="AX4511">
        <v>46.79</v>
      </c>
      <c r="AY4511">
        <v>53.22</v>
      </c>
      <c r="AZ4511" t="s">
        <v>311</v>
      </c>
      <c r="BA4511" t="s">
        <v>284</v>
      </c>
      <c r="BB4511" t="s">
        <v>268</v>
      </c>
      <c r="BC4511" t="s">
        <v>468</v>
      </c>
      <c r="BD4511" t="s">
        <v>84</v>
      </c>
      <c r="BE4511" t="s">
        <v>143</v>
      </c>
      <c r="BF4511">
        <v>2</v>
      </c>
      <c r="BG4511">
        <f>IF(Table1[[#This Row],[ft_score]]="0 - 0", 1, 0)</f>
        <v>0</v>
      </c>
      <c r="BH4511">
        <f t="shared" si="70"/>
        <v>1</v>
      </c>
    </row>
    <row r="4512" spans="1:60" x14ac:dyDescent="0.25">
      <c r="A4512" s="1">
        <v>8144</v>
      </c>
      <c r="B4512" t="s">
        <v>58</v>
      </c>
      <c r="C4512" t="s">
        <v>560</v>
      </c>
      <c r="D4512">
        <v>3</v>
      </c>
      <c r="E4512">
        <v>3</v>
      </c>
      <c r="F4512" t="s">
        <v>1070</v>
      </c>
      <c r="G4512" t="s">
        <v>90</v>
      </c>
      <c r="H4512" t="s">
        <v>90</v>
      </c>
      <c r="I4512" t="s">
        <v>58</v>
      </c>
      <c r="J4512" t="s">
        <v>90</v>
      </c>
      <c r="K4512">
        <v>0</v>
      </c>
      <c r="L4512" t="s">
        <v>111</v>
      </c>
      <c r="M4512" t="s">
        <v>1070</v>
      </c>
      <c r="N4512" t="s">
        <v>64</v>
      </c>
      <c r="O4512" t="s">
        <v>60</v>
      </c>
      <c r="P4512" t="s">
        <v>111</v>
      </c>
      <c r="Q4512" t="s">
        <v>314</v>
      </c>
      <c r="R4512" t="s">
        <v>233</v>
      </c>
      <c r="S4512" t="s">
        <v>1070</v>
      </c>
      <c r="T4512">
        <v>993.12</v>
      </c>
      <c r="U4512" t="s">
        <v>4317</v>
      </c>
      <c r="V4512" t="s">
        <v>2295</v>
      </c>
      <c r="W4512" t="s">
        <v>10961</v>
      </c>
      <c r="X4512" t="s">
        <v>10919</v>
      </c>
      <c r="Y4512" t="s">
        <v>921</v>
      </c>
      <c r="Z4512" t="s">
        <v>2287</v>
      </c>
      <c r="AA4512" t="s">
        <v>2288</v>
      </c>
      <c r="AB4512">
        <v>24</v>
      </c>
      <c r="AC4512">
        <v>68.75</v>
      </c>
      <c r="AD4512">
        <v>43.75</v>
      </c>
      <c r="AE4512">
        <v>37.5</v>
      </c>
      <c r="AF4512" t="s">
        <v>123</v>
      </c>
      <c r="AG4512" t="s">
        <v>82</v>
      </c>
      <c r="AH4512" t="s">
        <v>1730</v>
      </c>
      <c r="AI4512" t="s">
        <v>2278</v>
      </c>
      <c r="AJ4512" t="s">
        <v>3877</v>
      </c>
      <c r="AK4512" t="s">
        <v>3465</v>
      </c>
      <c r="AL4512" t="s">
        <v>1711</v>
      </c>
      <c r="AM4512" t="s">
        <v>10700</v>
      </c>
      <c r="AN4512">
        <v>13</v>
      </c>
      <c r="AO4512">
        <v>3.5</v>
      </c>
      <c r="AP4512" t="s">
        <v>602</v>
      </c>
      <c r="AQ4512" t="s">
        <v>82</v>
      </c>
      <c r="AR4512" t="s">
        <v>97</v>
      </c>
      <c r="AS4512" t="s">
        <v>97</v>
      </c>
      <c r="AT4512" t="s">
        <v>82</v>
      </c>
      <c r="AU4512" t="s">
        <v>72</v>
      </c>
      <c r="AV4512" t="s">
        <v>72</v>
      </c>
      <c r="AW4512" t="s">
        <v>63</v>
      </c>
      <c r="AX4512">
        <v>42.45</v>
      </c>
      <c r="AY4512">
        <v>57.55</v>
      </c>
      <c r="AZ4512" t="s">
        <v>86</v>
      </c>
      <c r="BA4512" t="s">
        <v>928</v>
      </c>
      <c r="BB4512" t="s">
        <v>217</v>
      </c>
      <c r="BC4512" t="s">
        <v>88</v>
      </c>
      <c r="BD4512" t="s">
        <v>364</v>
      </c>
      <c r="BE4512" t="s">
        <v>401</v>
      </c>
      <c r="BF4512">
        <v>2</v>
      </c>
      <c r="BG4512">
        <f>IF(Table1[[#This Row],[ft_score]]="0 - 0", 1, 0)</f>
        <v>0</v>
      </c>
      <c r="BH4512">
        <f t="shared" si="70"/>
        <v>1</v>
      </c>
    </row>
    <row r="4513" spans="1:60" x14ac:dyDescent="0.25">
      <c r="A4513" s="1">
        <v>8227</v>
      </c>
      <c r="B4513" t="s">
        <v>58</v>
      </c>
      <c r="C4513" t="s">
        <v>200</v>
      </c>
      <c r="D4513">
        <v>3</v>
      </c>
      <c r="E4513">
        <v>3</v>
      </c>
      <c r="F4513" t="s">
        <v>1070</v>
      </c>
      <c r="G4513" t="s">
        <v>90</v>
      </c>
      <c r="H4513" t="s">
        <v>90</v>
      </c>
      <c r="I4513" t="s">
        <v>58</v>
      </c>
      <c r="J4513" t="s">
        <v>90</v>
      </c>
      <c r="K4513">
        <v>0</v>
      </c>
      <c r="L4513" t="s">
        <v>352</v>
      </c>
      <c r="M4513" t="s">
        <v>1070</v>
      </c>
      <c r="N4513" t="s">
        <v>201</v>
      </c>
      <c r="O4513" t="s">
        <v>201</v>
      </c>
      <c r="P4513" t="s">
        <v>352</v>
      </c>
      <c r="Q4513" t="s">
        <v>353</v>
      </c>
      <c r="R4513" t="s">
        <v>353</v>
      </c>
      <c r="S4513" t="s">
        <v>1070</v>
      </c>
      <c r="T4513">
        <v>140.54</v>
      </c>
      <c r="U4513" t="s">
        <v>5998</v>
      </c>
      <c r="V4513" t="s">
        <v>5778</v>
      </c>
      <c r="W4513" t="s">
        <v>11062</v>
      </c>
      <c r="X4513" t="s">
        <v>10919</v>
      </c>
      <c r="Y4513" t="s">
        <v>1008</v>
      </c>
      <c r="Z4513" t="s">
        <v>5751</v>
      </c>
      <c r="AA4513" t="s">
        <v>5752</v>
      </c>
      <c r="AB4513">
        <v>8</v>
      </c>
      <c r="AC4513">
        <v>87.5</v>
      </c>
      <c r="AD4513">
        <v>68.75</v>
      </c>
      <c r="AE4513">
        <v>31.25</v>
      </c>
      <c r="AF4513" t="s">
        <v>123</v>
      </c>
      <c r="AG4513" t="s">
        <v>73</v>
      </c>
      <c r="AH4513" t="s">
        <v>903</v>
      </c>
      <c r="AI4513" t="s">
        <v>1478</v>
      </c>
      <c r="AJ4513" t="s">
        <v>3393</v>
      </c>
      <c r="AK4513" t="s">
        <v>2719</v>
      </c>
      <c r="AL4513" t="s">
        <v>1583</v>
      </c>
      <c r="AM4513" t="s">
        <v>8033</v>
      </c>
      <c r="AN4513">
        <v>8</v>
      </c>
      <c r="AO4513">
        <v>-5</v>
      </c>
      <c r="AP4513" t="s">
        <v>4057</v>
      </c>
      <c r="AQ4513" t="s">
        <v>81</v>
      </c>
      <c r="AR4513" t="s">
        <v>82</v>
      </c>
      <c r="AS4513" t="s">
        <v>82</v>
      </c>
      <c r="AT4513" t="s">
        <v>97</v>
      </c>
      <c r="AU4513" t="s">
        <v>116</v>
      </c>
      <c r="AV4513" t="s">
        <v>123</v>
      </c>
      <c r="AW4513" t="s">
        <v>63</v>
      </c>
      <c r="AX4513">
        <v>44.23</v>
      </c>
      <c r="AY4513">
        <v>55.77</v>
      </c>
      <c r="AZ4513" t="s">
        <v>928</v>
      </c>
      <c r="BA4513" t="s">
        <v>86</v>
      </c>
      <c r="BB4513" t="s">
        <v>311</v>
      </c>
      <c r="BC4513" t="s">
        <v>468</v>
      </c>
      <c r="BD4513" t="s">
        <v>385</v>
      </c>
      <c r="BE4513" t="s">
        <v>166</v>
      </c>
      <c r="BF4513">
        <v>1</v>
      </c>
      <c r="BG4513">
        <f>IF(Table1[[#This Row],[ft_score]]="0 - 0", 1, 0)</f>
        <v>0</v>
      </c>
      <c r="BH4513">
        <f t="shared" si="70"/>
        <v>1</v>
      </c>
    </row>
    <row r="4514" spans="1:60" hidden="1" x14ac:dyDescent="0.25">
      <c r="A4514" s="1">
        <v>8446</v>
      </c>
      <c r="B4514" t="s">
        <v>58</v>
      </c>
      <c r="C4514" t="s">
        <v>167</v>
      </c>
      <c r="D4514">
        <v>3</v>
      </c>
      <c r="E4514">
        <v>3</v>
      </c>
      <c r="F4514" t="s">
        <v>1070</v>
      </c>
      <c r="G4514" t="s">
        <v>90</v>
      </c>
      <c r="H4514" t="s">
        <v>90</v>
      </c>
      <c r="I4514" t="s">
        <v>58</v>
      </c>
      <c r="J4514" t="s">
        <v>90</v>
      </c>
      <c r="K4514">
        <v>0</v>
      </c>
      <c r="L4514" t="s">
        <v>169</v>
      </c>
      <c r="M4514" t="s">
        <v>1070</v>
      </c>
      <c r="N4514" t="s">
        <v>111</v>
      </c>
      <c r="O4514" t="s">
        <v>111</v>
      </c>
      <c r="P4514" t="s">
        <v>169</v>
      </c>
      <c r="Q4514" t="s">
        <v>232</v>
      </c>
      <c r="R4514" t="s">
        <v>1070</v>
      </c>
      <c r="S4514" t="s">
        <v>1070</v>
      </c>
      <c r="T4514">
        <v>2006.66</v>
      </c>
      <c r="U4514" t="s">
        <v>2336</v>
      </c>
      <c r="V4514" t="s">
        <v>3270</v>
      </c>
      <c r="W4514" t="s">
        <v>11355</v>
      </c>
      <c r="X4514" t="s">
        <v>11257</v>
      </c>
      <c r="Y4514" t="s">
        <v>1008</v>
      </c>
      <c r="Z4514" t="s">
        <v>2338</v>
      </c>
      <c r="AA4514" t="s">
        <v>2339</v>
      </c>
      <c r="AB4514">
        <v>8</v>
      </c>
      <c r="AC4514">
        <v>93.75</v>
      </c>
      <c r="AD4514">
        <v>62.5</v>
      </c>
      <c r="AE4514">
        <v>43.75</v>
      </c>
      <c r="AF4514" t="s">
        <v>82</v>
      </c>
      <c r="AG4514" t="s">
        <v>72</v>
      </c>
      <c r="AH4514" t="s">
        <v>1334</v>
      </c>
      <c r="AI4514" t="s">
        <v>1660</v>
      </c>
      <c r="AJ4514" t="s">
        <v>3189</v>
      </c>
      <c r="AK4514" t="s">
        <v>1658</v>
      </c>
      <c r="AL4514" t="s">
        <v>77</v>
      </c>
      <c r="AM4514" t="s">
        <v>5506</v>
      </c>
      <c r="AN4514">
        <v>-16</v>
      </c>
      <c r="AO4514">
        <v>0</v>
      </c>
      <c r="AP4514" t="s">
        <v>2658</v>
      </c>
      <c r="AQ4514" t="s">
        <v>82</v>
      </c>
      <c r="AR4514" t="s">
        <v>81</v>
      </c>
      <c r="AS4514" t="s">
        <v>82</v>
      </c>
      <c r="AT4514" t="s">
        <v>81</v>
      </c>
      <c r="AU4514" t="s">
        <v>97</v>
      </c>
      <c r="AV4514" t="s">
        <v>123</v>
      </c>
      <c r="AW4514" t="s">
        <v>72</v>
      </c>
      <c r="AX4514">
        <v>47.48</v>
      </c>
      <c r="AY4514">
        <v>52.53</v>
      </c>
      <c r="AZ4514" t="s">
        <v>166</v>
      </c>
      <c r="BA4514" t="s">
        <v>166</v>
      </c>
      <c r="BB4514" t="s">
        <v>166</v>
      </c>
      <c r="BC4514" t="s">
        <v>166</v>
      </c>
      <c r="BD4514" t="s">
        <v>166</v>
      </c>
      <c r="BE4514" t="s">
        <v>166</v>
      </c>
      <c r="BF4514" t="s">
        <v>58</v>
      </c>
      <c r="BG4514">
        <f>IF(Table1[[#This Row],[ft_score]]="0 - 0", 1, 0)</f>
        <v>0</v>
      </c>
      <c r="BH4514">
        <f t="shared" si="70"/>
        <v>1</v>
      </c>
    </row>
    <row r="4515" spans="1:60" x14ac:dyDescent="0.25">
      <c r="A4515" s="1">
        <v>4037</v>
      </c>
      <c r="B4515" t="s">
        <v>58</v>
      </c>
      <c r="C4515" t="s">
        <v>110</v>
      </c>
      <c r="D4515">
        <v>3</v>
      </c>
      <c r="E4515">
        <v>3</v>
      </c>
      <c r="F4515" t="s">
        <v>1070</v>
      </c>
      <c r="G4515" t="s">
        <v>90</v>
      </c>
      <c r="H4515" t="s">
        <v>90</v>
      </c>
      <c r="I4515" t="s">
        <v>58</v>
      </c>
      <c r="J4515" t="s">
        <v>90</v>
      </c>
      <c r="K4515">
        <v>0</v>
      </c>
      <c r="L4515" t="s">
        <v>64</v>
      </c>
      <c r="M4515" t="s">
        <v>1070</v>
      </c>
      <c r="N4515" t="s">
        <v>64</v>
      </c>
      <c r="O4515" t="s">
        <v>64</v>
      </c>
      <c r="P4515" t="s">
        <v>64</v>
      </c>
      <c r="Q4515" t="s">
        <v>64</v>
      </c>
      <c r="R4515" t="s">
        <v>64</v>
      </c>
      <c r="S4515" t="s">
        <v>1070</v>
      </c>
      <c r="T4515">
        <v>0</v>
      </c>
      <c r="U4515" t="s">
        <v>403</v>
      </c>
      <c r="V4515" t="s">
        <v>153</v>
      </c>
      <c r="W4515" t="s">
        <v>1967</v>
      </c>
      <c r="X4515" t="s">
        <v>1946</v>
      </c>
      <c r="Y4515" t="s">
        <v>131</v>
      </c>
      <c r="Z4515" t="s">
        <v>157</v>
      </c>
      <c r="AA4515" t="s">
        <v>158</v>
      </c>
      <c r="AB4515">
        <v>12</v>
      </c>
      <c r="AC4515">
        <v>93.75</v>
      </c>
      <c r="AD4515">
        <v>68.75</v>
      </c>
      <c r="AE4515">
        <v>50</v>
      </c>
      <c r="AF4515" t="s">
        <v>116</v>
      </c>
      <c r="AG4515" t="s">
        <v>159</v>
      </c>
      <c r="AH4515" t="s">
        <v>431</v>
      </c>
      <c r="AI4515" t="s">
        <v>416</v>
      </c>
      <c r="AJ4515" t="s">
        <v>520</v>
      </c>
      <c r="AK4515" t="s">
        <v>1968</v>
      </c>
      <c r="AL4515" t="s">
        <v>1611</v>
      </c>
      <c r="AM4515" t="s">
        <v>1969</v>
      </c>
      <c r="AN4515">
        <v>3</v>
      </c>
      <c r="AO4515">
        <v>-7.5</v>
      </c>
      <c r="AP4515" t="s">
        <v>1970</v>
      </c>
      <c r="AQ4515" t="s">
        <v>73</v>
      </c>
      <c r="AR4515" t="s">
        <v>141</v>
      </c>
      <c r="AS4515" t="s">
        <v>141</v>
      </c>
      <c r="AT4515" t="s">
        <v>73</v>
      </c>
      <c r="AU4515" t="s">
        <v>81</v>
      </c>
      <c r="AV4515" t="s">
        <v>123</v>
      </c>
      <c r="AW4515" t="s">
        <v>72</v>
      </c>
      <c r="AX4515">
        <v>50.58</v>
      </c>
      <c r="AY4515">
        <v>49.42</v>
      </c>
      <c r="AZ4515" t="s">
        <v>284</v>
      </c>
      <c r="BA4515" t="s">
        <v>214</v>
      </c>
      <c r="BB4515" t="s">
        <v>147</v>
      </c>
      <c r="BC4515" t="s">
        <v>108</v>
      </c>
      <c r="BD4515" t="s">
        <v>104</v>
      </c>
      <c r="BE4515" t="s">
        <v>506</v>
      </c>
      <c r="BF4515">
        <v>1</v>
      </c>
      <c r="BG4515">
        <f>IF(Table1[[#This Row],[ft_score]]="0 - 0", 1, 0)</f>
        <v>0</v>
      </c>
      <c r="BH4515">
        <f t="shared" si="70"/>
        <v>1</v>
      </c>
    </row>
    <row r="4516" spans="1:60" x14ac:dyDescent="0.25">
      <c r="A4516" s="1">
        <v>4089</v>
      </c>
      <c r="B4516" t="s">
        <v>58</v>
      </c>
      <c r="C4516" t="s">
        <v>148</v>
      </c>
      <c r="D4516">
        <v>3</v>
      </c>
      <c r="E4516">
        <v>3</v>
      </c>
      <c r="F4516" t="s">
        <v>1070</v>
      </c>
      <c r="G4516" t="s">
        <v>90</v>
      </c>
      <c r="H4516" t="s">
        <v>90</v>
      </c>
      <c r="I4516" t="s">
        <v>58</v>
      </c>
      <c r="J4516" t="s">
        <v>58</v>
      </c>
      <c r="K4516">
        <v>0</v>
      </c>
      <c r="L4516" t="s">
        <v>233</v>
      </c>
      <c r="M4516" t="s">
        <v>1070</v>
      </c>
      <c r="N4516" t="s">
        <v>201</v>
      </c>
      <c r="O4516" t="s">
        <v>111</v>
      </c>
      <c r="P4516" t="s">
        <v>233</v>
      </c>
      <c r="Q4516" t="s">
        <v>233</v>
      </c>
      <c r="R4516" t="s">
        <v>351</v>
      </c>
      <c r="S4516" t="s">
        <v>1070</v>
      </c>
      <c r="T4516">
        <v>0</v>
      </c>
      <c r="U4516" t="s">
        <v>2301</v>
      </c>
      <c r="V4516" t="s">
        <v>948</v>
      </c>
      <c r="W4516" t="s">
        <v>2302</v>
      </c>
      <c r="X4516" t="s">
        <v>2269</v>
      </c>
      <c r="Y4516" t="s">
        <v>156</v>
      </c>
      <c r="Z4516" t="s">
        <v>952</v>
      </c>
      <c r="AA4516" t="s">
        <v>953</v>
      </c>
      <c r="AB4516">
        <v>19</v>
      </c>
      <c r="AC4516">
        <v>100</v>
      </c>
      <c r="AD4516">
        <v>93.75</v>
      </c>
      <c r="AE4516">
        <v>56.25</v>
      </c>
      <c r="AF4516" t="s">
        <v>82</v>
      </c>
      <c r="AG4516" t="s">
        <v>83</v>
      </c>
      <c r="AH4516" t="s">
        <v>2303</v>
      </c>
      <c r="AI4516" t="s">
        <v>2304</v>
      </c>
      <c r="AJ4516" t="s">
        <v>359</v>
      </c>
      <c r="AK4516" t="s">
        <v>1151</v>
      </c>
      <c r="AL4516" t="s">
        <v>2305</v>
      </c>
      <c r="AM4516" t="s">
        <v>2133</v>
      </c>
      <c r="AN4516">
        <v>-3</v>
      </c>
      <c r="AO4516">
        <v>5.5</v>
      </c>
      <c r="AP4516" t="s">
        <v>2306</v>
      </c>
      <c r="AQ4516" t="s">
        <v>72</v>
      </c>
      <c r="AR4516" t="s">
        <v>335</v>
      </c>
      <c r="AS4516" t="s">
        <v>73</v>
      </c>
      <c r="AT4516" t="s">
        <v>141</v>
      </c>
      <c r="AU4516" t="s">
        <v>81</v>
      </c>
      <c r="AV4516" t="s">
        <v>159</v>
      </c>
      <c r="AW4516" t="s">
        <v>123</v>
      </c>
      <c r="AX4516">
        <v>51.42</v>
      </c>
      <c r="AY4516">
        <v>48.59</v>
      </c>
      <c r="AZ4516" t="s">
        <v>142</v>
      </c>
      <c r="BA4516" t="s">
        <v>888</v>
      </c>
      <c r="BB4516" t="s">
        <v>147</v>
      </c>
      <c r="BC4516" t="s">
        <v>88</v>
      </c>
      <c r="BD4516" t="s">
        <v>146</v>
      </c>
      <c r="BE4516" t="s">
        <v>454</v>
      </c>
      <c r="BF4516">
        <v>1</v>
      </c>
      <c r="BG4516">
        <f>IF(Table1[[#This Row],[ft_score]]="0 - 0", 1, 0)</f>
        <v>0</v>
      </c>
      <c r="BH4516">
        <f t="shared" si="70"/>
        <v>1</v>
      </c>
    </row>
    <row r="4517" spans="1:60" x14ac:dyDescent="0.25">
      <c r="A4517" s="1">
        <v>4245</v>
      </c>
      <c r="B4517" t="s">
        <v>58</v>
      </c>
      <c r="C4517" t="s">
        <v>200</v>
      </c>
      <c r="D4517">
        <v>3</v>
      </c>
      <c r="E4517">
        <v>3</v>
      </c>
      <c r="F4517" t="s">
        <v>1070</v>
      </c>
      <c r="G4517" t="s">
        <v>90</v>
      </c>
      <c r="H4517" t="s">
        <v>90</v>
      </c>
      <c r="I4517" t="s">
        <v>58</v>
      </c>
      <c r="J4517" t="s">
        <v>90</v>
      </c>
      <c r="K4517">
        <v>0</v>
      </c>
      <c r="L4517" t="s">
        <v>150</v>
      </c>
      <c r="M4517" t="s">
        <v>1070</v>
      </c>
      <c r="N4517" t="s">
        <v>64</v>
      </c>
      <c r="O4517" t="s">
        <v>60</v>
      </c>
      <c r="P4517" t="s">
        <v>150</v>
      </c>
      <c r="Q4517" t="s">
        <v>233</v>
      </c>
      <c r="R4517" t="s">
        <v>232</v>
      </c>
      <c r="S4517" t="s">
        <v>1070</v>
      </c>
      <c r="T4517">
        <v>16181.29</v>
      </c>
      <c r="U4517" t="s">
        <v>678</v>
      </c>
      <c r="V4517" t="s">
        <v>3050</v>
      </c>
      <c r="W4517" t="s">
        <v>3051</v>
      </c>
      <c r="X4517" t="s">
        <v>2982</v>
      </c>
      <c r="Y4517" t="s">
        <v>2253</v>
      </c>
      <c r="Z4517" t="s">
        <v>680</v>
      </c>
      <c r="AA4517" t="s">
        <v>681</v>
      </c>
      <c r="AB4517">
        <v>1</v>
      </c>
      <c r="AC4517">
        <v>50</v>
      </c>
      <c r="AD4517">
        <v>50</v>
      </c>
      <c r="AE4517">
        <v>50</v>
      </c>
      <c r="AF4517" t="s">
        <v>97</v>
      </c>
      <c r="AG4517" t="s">
        <v>97</v>
      </c>
      <c r="AH4517" t="s">
        <v>63</v>
      </c>
      <c r="AI4517" t="s">
        <v>1575</v>
      </c>
      <c r="AJ4517" t="s">
        <v>63</v>
      </c>
      <c r="AK4517" t="s">
        <v>2416</v>
      </c>
      <c r="AL4517" t="s">
        <v>2416</v>
      </c>
      <c r="AM4517" t="s">
        <v>2416</v>
      </c>
      <c r="AN4517">
        <v>2</v>
      </c>
      <c r="AO4517">
        <v>-2</v>
      </c>
      <c r="AP4517" t="s">
        <v>97</v>
      </c>
      <c r="AQ4517" t="s">
        <v>560</v>
      </c>
      <c r="AR4517" t="s">
        <v>63</v>
      </c>
      <c r="AS4517" t="s">
        <v>63</v>
      </c>
      <c r="AT4517" t="s">
        <v>63</v>
      </c>
      <c r="AU4517" t="s">
        <v>97</v>
      </c>
      <c r="AV4517" t="s">
        <v>63</v>
      </c>
      <c r="AW4517" t="s">
        <v>63</v>
      </c>
      <c r="AX4517">
        <v>20</v>
      </c>
      <c r="AY4517">
        <v>30</v>
      </c>
      <c r="AZ4517" t="s">
        <v>147</v>
      </c>
      <c r="BA4517" t="s">
        <v>284</v>
      </c>
      <c r="BB4517" t="s">
        <v>311</v>
      </c>
      <c r="BC4517" t="s">
        <v>423</v>
      </c>
      <c r="BD4517" t="s">
        <v>255</v>
      </c>
      <c r="BE4517" t="s">
        <v>424</v>
      </c>
      <c r="BF4517">
        <v>2</v>
      </c>
      <c r="BG4517">
        <f>IF(Table1[[#This Row],[ft_score]]="0 - 0", 1, 0)</f>
        <v>0</v>
      </c>
      <c r="BH4517">
        <f t="shared" si="70"/>
        <v>1</v>
      </c>
    </row>
    <row r="4518" spans="1:60" x14ac:dyDescent="0.25">
      <c r="A4518" s="1">
        <v>4847</v>
      </c>
      <c r="B4518" t="s">
        <v>58</v>
      </c>
      <c r="C4518" t="s">
        <v>1790</v>
      </c>
      <c r="D4518">
        <v>3</v>
      </c>
      <c r="E4518">
        <v>3</v>
      </c>
      <c r="F4518" t="s">
        <v>1070</v>
      </c>
      <c r="G4518" t="s">
        <v>90</v>
      </c>
      <c r="H4518" t="s">
        <v>90</v>
      </c>
      <c r="I4518" t="s">
        <v>58</v>
      </c>
      <c r="J4518" t="s">
        <v>58</v>
      </c>
      <c r="K4518">
        <v>0</v>
      </c>
      <c r="L4518" t="s">
        <v>169</v>
      </c>
      <c r="M4518" t="s">
        <v>1070</v>
      </c>
      <c r="N4518" t="s">
        <v>64</v>
      </c>
      <c r="O4518" t="s">
        <v>150</v>
      </c>
      <c r="P4518" t="s">
        <v>169</v>
      </c>
      <c r="Q4518" t="s">
        <v>233</v>
      </c>
      <c r="R4518" t="s">
        <v>351</v>
      </c>
      <c r="S4518" t="s">
        <v>1070</v>
      </c>
      <c r="T4518">
        <v>118.91</v>
      </c>
      <c r="U4518" t="s">
        <v>4970</v>
      </c>
      <c r="V4518" t="s">
        <v>652</v>
      </c>
      <c r="W4518" t="s">
        <v>4971</v>
      </c>
      <c r="X4518" t="s">
        <v>4940</v>
      </c>
      <c r="Y4518" t="s">
        <v>2230</v>
      </c>
      <c r="Z4518" t="s">
        <v>654</v>
      </c>
      <c r="AA4518" t="s">
        <v>655</v>
      </c>
      <c r="AB4518">
        <v>17</v>
      </c>
      <c r="AC4518">
        <v>56.25</v>
      </c>
      <c r="AD4518">
        <v>37.5</v>
      </c>
      <c r="AE4518">
        <v>31.25</v>
      </c>
      <c r="AF4518" t="s">
        <v>73</v>
      </c>
      <c r="AG4518" t="s">
        <v>73</v>
      </c>
      <c r="AH4518" t="s">
        <v>1896</v>
      </c>
      <c r="AI4518" t="s">
        <v>741</v>
      </c>
      <c r="AJ4518" t="s">
        <v>4639</v>
      </c>
      <c r="AK4518" t="s">
        <v>864</v>
      </c>
      <c r="AL4518" t="s">
        <v>3186</v>
      </c>
      <c r="AM4518" t="s">
        <v>2650</v>
      </c>
      <c r="AN4518">
        <v>-8</v>
      </c>
      <c r="AO4518">
        <v>5</v>
      </c>
      <c r="AP4518" t="s">
        <v>4972</v>
      </c>
      <c r="AQ4518" t="s">
        <v>97</v>
      </c>
      <c r="AR4518" t="s">
        <v>97</v>
      </c>
      <c r="AS4518" t="s">
        <v>82</v>
      </c>
      <c r="AT4518" t="s">
        <v>97</v>
      </c>
      <c r="AU4518" t="s">
        <v>73</v>
      </c>
      <c r="AV4518" t="s">
        <v>72</v>
      </c>
      <c r="AW4518" t="s">
        <v>83</v>
      </c>
      <c r="AX4518">
        <v>47.19</v>
      </c>
      <c r="AY4518">
        <v>52.81</v>
      </c>
      <c r="AZ4518" t="s">
        <v>694</v>
      </c>
      <c r="BA4518" t="s">
        <v>682</v>
      </c>
      <c r="BB4518" t="s">
        <v>125</v>
      </c>
      <c r="BC4518" t="s">
        <v>198</v>
      </c>
      <c r="BD4518" t="s">
        <v>197</v>
      </c>
      <c r="BE4518" t="s">
        <v>456</v>
      </c>
      <c r="BF4518">
        <v>1</v>
      </c>
      <c r="BG4518">
        <f>IF(Table1[[#This Row],[ft_score]]="0 - 0", 1, 0)</f>
        <v>0</v>
      </c>
      <c r="BH4518">
        <f t="shared" si="70"/>
        <v>1</v>
      </c>
    </row>
    <row r="4519" spans="1:60" x14ac:dyDescent="0.25">
      <c r="A4519" s="1">
        <v>5064</v>
      </c>
      <c r="B4519" t="s">
        <v>58</v>
      </c>
      <c r="C4519" t="s">
        <v>59</v>
      </c>
      <c r="D4519">
        <v>3</v>
      </c>
      <c r="E4519">
        <v>3</v>
      </c>
      <c r="F4519" t="s">
        <v>1070</v>
      </c>
      <c r="G4519" t="s">
        <v>90</v>
      </c>
      <c r="H4519" t="s">
        <v>90</v>
      </c>
      <c r="I4519" t="s">
        <v>58</v>
      </c>
      <c r="J4519" t="s">
        <v>58</v>
      </c>
      <c r="K4519">
        <v>0</v>
      </c>
      <c r="L4519" t="s">
        <v>111</v>
      </c>
      <c r="M4519" t="s">
        <v>1070</v>
      </c>
      <c r="N4519" t="s">
        <v>111</v>
      </c>
      <c r="O4519" t="s">
        <v>111</v>
      </c>
      <c r="P4519" t="s">
        <v>111</v>
      </c>
      <c r="Q4519" t="s">
        <v>233</v>
      </c>
      <c r="R4519" t="s">
        <v>233</v>
      </c>
      <c r="S4519" t="s">
        <v>1070</v>
      </c>
      <c r="T4519">
        <v>298.91000000000003</v>
      </c>
      <c r="U4519" t="s">
        <v>575</v>
      </c>
      <c r="V4519" t="s">
        <v>585</v>
      </c>
      <c r="W4519" t="s">
        <v>5535</v>
      </c>
      <c r="X4519" t="s">
        <v>5361</v>
      </c>
      <c r="Y4519" t="s">
        <v>566</v>
      </c>
      <c r="Z4519" t="s">
        <v>567</v>
      </c>
      <c r="AA4519" t="s">
        <v>568</v>
      </c>
      <c r="AB4519">
        <v>15</v>
      </c>
      <c r="AC4519">
        <v>75</v>
      </c>
      <c r="AD4519">
        <v>68.75</v>
      </c>
      <c r="AE4519">
        <v>50</v>
      </c>
      <c r="AF4519" t="s">
        <v>116</v>
      </c>
      <c r="AG4519" t="s">
        <v>73</v>
      </c>
      <c r="AH4519" t="s">
        <v>5536</v>
      </c>
      <c r="AI4519" t="s">
        <v>4546</v>
      </c>
      <c r="AJ4519" t="s">
        <v>308</v>
      </c>
      <c r="AK4519" t="s">
        <v>3444</v>
      </c>
      <c r="AL4519" t="s">
        <v>492</v>
      </c>
      <c r="AM4519" t="s">
        <v>701</v>
      </c>
      <c r="AN4519">
        <v>-13</v>
      </c>
      <c r="AO4519">
        <v>0.5</v>
      </c>
      <c r="AP4519" t="s">
        <v>5537</v>
      </c>
      <c r="AQ4519" t="s">
        <v>97</v>
      </c>
      <c r="AR4519" t="s">
        <v>82</v>
      </c>
      <c r="AS4519" t="s">
        <v>141</v>
      </c>
      <c r="AT4519" t="s">
        <v>73</v>
      </c>
      <c r="AU4519" t="s">
        <v>116</v>
      </c>
      <c r="AV4519" t="s">
        <v>123</v>
      </c>
      <c r="AW4519" t="s">
        <v>72</v>
      </c>
      <c r="AX4519">
        <v>46.38</v>
      </c>
      <c r="AY4519">
        <v>53.63</v>
      </c>
      <c r="AZ4519" t="s">
        <v>197</v>
      </c>
      <c r="BA4519" t="s">
        <v>456</v>
      </c>
      <c r="BB4519" t="s">
        <v>196</v>
      </c>
      <c r="BC4519" t="s">
        <v>312</v>
      </c>
      <c r="BD4519" t="s">
        <v>2184</v>
      </c>
      <c r="BE4519" t="s">
        <v>214</v>
      </c>
      <c r="BF4519">
        <v>1</v>
      </c>
      <c r="BG4519">
        <f>IF(Table1[[#This Row],[ft_score]]="0 - 0", 1, 0)</f>
        <v>0</v>
      </c>
      <c r="BH4519">
        <f t="shared" si="70"/>
        <v>1</v>
      </c>
    </row>
    <row r="4520" spans="1:60" x14ac:dyDescent="0.25">
      <c r="A4520" s="1">
        <v>5076</v>
      </c>
      <c r="B4520" t="s">
        <v>58</v>
      </c>
      <c r="C4520" t="s">
        <v>200</v>
      </c>
      <c r="D4520">
        <v>3</v>
      </c>
      <c r="E4520">
        <v>3</v>
      </c>
      <c r="F4520" t="s">
        <v>1070</v>
      </c>
      <c r="G4520" t="s">
        <v>90</v>
      </c>
      <c r="H4520" t="s">
        <v>90</v>
      </c>
      <c r="I4520" t="s">
        <v>58</v>
      </c>
      <c r="J4520" t="s">
        <v>58</v>
      </c>
      <c r="K4520">
        <v>0</v>
      </c>
      <c r="L4520" t="s">
        <v>169</v>
      </c>
      <c r="M4520" t="s">
        <v>1070</v>
      </c>
      <c r="N4520" t="s">
        <v>60</v>
      </c>
      <c r="O4520" t="s">
        <v>150</v>
      </c>
      <c r="P4520" t="s">
        <v>169</v>
      </c>
      <c r="Q4520" t="s">
        <v>233</v>
      </c>
      <c r="R4520" t="s">
        <v>351</v>
      </c>
      <c r="S4520" t="s">
        <v>1070</v>
      </c>
      <c r="T4520">
        <v>496.37</v>
      </c>
      <c r="U4520" t="s">
        <v>3649</v>
      </c>
      <c r="V4520" t="s">
        <v>3365</v>
      </c>
      <c r="W4520" t="s">
        <v>5571</v>
      </c>
      <c r="X4520" t="s">
        <v>5566</v>
      </c>
      <c r="Y4520" t="s">
        <v>2081</v>
      </c>
      <c r="Z4520" t="s">
        <v>615</v>
      </c>
      <c r="AA4520" t="s">
        <v>616</v>
      </c>
      <c r="AB4520">
        <v>24</v>
      </c>
      <c r="AC4520">
        <v>56.25</v>
      </c>
      <c r="AD4520">
        <v>25</v>
      </c>
      <c r="AE4520">
        <v>18.75</v>
      </c>
      <c r="AF4520" t="s">
        <v>72</v>
      </c>
      <c r="AG4520" t="s">
        <v>73</v>
      </c>
      <c r="AH4520" t="s">
        <v>3659</v>
      </c>
      <c r="AI4520" t="s">
        <v>914</v>
      </c>
      <c r="AJ4520" t="s">
        <v>2512</v>
      </c>
      <c r="AK4520" t="s">
        <v>2512</v>
      </c>
      <c r="AL4520" t="s">
        <v>3552</v>
      </c>
      <c r="AM4520" t="s">
        <v>4694</v>
      </c>
      <c r="AN4520">
        <v>-17</v>
      </c>
      <c r="AO4520">
        <v>-3.5</v>
      </c>
      <c r="AP4520" t="s">
        <v>5572</v>
      </c>
      <c r="AQ4520" t="s">
        <v>73</v>
      </c>
      <c r="AR4520" t="s">
        <v>81</v>
      </c>
      <c r="AS4520" t="s">
        <v>73</v>
      </c>
      <c r="AT4520" t="s">
        <v>81</v>
      </c>
      <c r="AU4520" t="s">
        <v>73</v>
      </c>
      <c r="AV4520" t="s">
        <v>72</v>
      </c>
      <c r="AW4520" t="s">
        <v>63</v>
      </c>
      <c r="AX4520">
        <v>51.42</v>
      </c>
      <c r="AY4520">
        <v>48.58</v>
      </c>
      <c r="AZ4520" t="s">
        <v>215</v>
      </c>
      <c r="BA4520" t="s">
        <v>424</v>
      </c>
      <c r="BB4520" t="s">
        <v>217</v>
      </c>
      <c r="BC4520" t="s">
        <v>87</v>
      </c>
      <c r="BD4520" t="s">
        <v>198</v>
      </c>
      <c r="BE4520" t="s">
        <v>849</v>
      </c>
      <c r="BF4520">
        <v>1</v>
      </c>
      <c r="BG4520">
        <f>IF(Table1[[#This Row],[ft_score]]="0 - 0", 1, 0)</f>
        <v>0</v>
      </c>
      <c r="BH4520">
        <f t="shared" si="70"/>
        <v>1</v>
      </c>
    </row>
    <row r="4521" spans="1:60" x14ac:dyDescent="0.25">
      <c r="A4521" s="1">
        <v>5107</v>
      </c>
      <c r="B4521" t="s">
        <v>58</v>
      </c>
      <c r="C4521" t="s">
        <v>636</v>
      </c>
      <c r="D4521">
        <v>3</v>
      </c>
      <c r="E4521">
        <v>3</v>
      </c>
      <c r="F4521" t="s">
        <v>1070</v>
      </c>
      <c r="G4521" t="s">
        <v>90</v>
      </c>
      <c r="H4521" t="s">
        <v>90</v>
      </c>
      <c r="I4521" t="s">
        <v>58</v>
      </c>
      <c r="J4521" t="s">
        <v>90</v>
      </c>
      <c r="K4521">
        <v>0</v>
      </c>
      <c r="L4521" t="s">
        <v>1070</v>
      </c>
      <c r="M4521" t="s">
        <v>1070</v>
      </c>
      <c r="N4521" t="s">
        <v>64</v>
      </c>
      <c r="O4521" t="s">
        <v>352</v>
      </c>
      <c r="P4521" t="s">
        <v>1070</v>
      </c>
      <c r="Q4521" t="s">
        <v>1070</v>
      </c>
      <c r="R4521" t="s">
        <v>1070</v>
      </c>
      <c r="S4521" t="s">
        <v>1070</v>
      </c>
      <c r="T4521">
        <v>12.21</v>
      </c>
      <c r="U4521" t="s">
        <v>4330</v>
      </c>
      <c r="V4521" t="s">
        <v>918</v>
      </c>
      <c r="W4521" t="s">
        <v>5657</v>
      </c>
      <c r="X4521" t="s">
        <v>5566</v>
      </c>
      <c r="Y4521" t="s">
        <v>932</v>
      </c>
      <c r="Z4521" t="s">
        <v>862</v>
      </c>
      <c r="AA4521" t="s">
        <v>863</v>
      </c>
      <c r="AB4521">
        <v>18</v>
      </c>
      <c r="AC4521">
        <v>87.5</v>
      </c>
      <c r="AD4521">
        <v>50</v>
      </c>
      <c r="AE4521">
        <v>25</v>
      </c>
      <c r="AF4521" t="s">
        <v>83</v>
      </c>
      <c r="AG4521" t="s">
        <v>123</v>
      </c>
      <c r="AH4521" t="s">
        <v>1745</v>
      </c>
      <c r="AI4521" t="s">
        <v>250</v>
      </c>
      <c r="AJ4521" t="s">
        <v>3509</v>
      </c>
      <c r="AK4521" t="s">
        <v>2432</v>
      </c>
      <c r="AL4521" t="s">
        <v>1310</v>
      </c>
      <c r="AM4521" t="s">
        <v>4813</v>
      </c>
      <c r="AN4521">
        <v>-3</v>
      </c>
      <c r="AO4521">
        <v>3.5</v>
      </c>
      <c r="AP4521" t="s">
        <v>5658</v>
      </c>
      <c r="AQ4521" t="s">
        <v>141</v>
      </c>
      <c r="AR4521" t="s">
        <v>73</v>
      </c>
      <c r="AS4521" t="s">
        <v>82</v>
      </c>
      <c r="AT4521" t="s">
        <v>97</v>
      </c>
      <c r="AU4521" t="s">
        <v>116</v>
      </c>
      <c r="AV4521" t="s">
        <v>72</v>
      </c>
      <c r="AW4521" t="s">
        <v>63</v>
      </c>
      <c r="AX4521">
        <v>46.04</v>
      </c>
      <c r="AY4521">
        <v>53.96</v>
      </c>
      <c r="AZ4521" t="s">
        <v>447</v>
      </c>
      <c r="BA4521" t="s">
        <v>447</v>
      </c>
      <c r="BB4521" t="s">
        <v>299</v>
      </c>
      <c r="BC4521" t="s">
        <v>423</v>
      </c>
      <c r="BD4521" t="s">
        <v>255</v>
      </c>
      <c r="BE4521" t="s">
        <v>424</v>
      </c>
      <c r="BF4521">
        <v>2</v>
      </c>
      <c r="BG4521">
        <f>IF(Table1[[#This Row],[ft_score]]="0 - 0", 1, 0)</f>
        <v>0</v>
      </c>
      <c r="BH4521">
        <f t="shared" si="70"/>
        <v>1</v>
      </c>
    </row>
    <row r="4522" spans="1:60" x14ac:dyDescent="0.25">
      <c r="A4522" s="1">
        <v>5126</v>
      </c>
      <c r="B4522" t="s">
        <v>58</v>
      </c>
      <c r="C4522" t="s">
        <v>126</v>
      </c>
      <c r="D4522">
        <v>3</v>
      </c>
      <c r="E4522">
        <v>3</v>
      </c>
      <c r="F4522" t="s">
        <v>1070</v>
      </c>
      <c r="G4522" t="s">
        <v>90</v>
      </c>
      <c r="H4522" t="s">
        <v>90</v>
      </c>
      <c r="I4522" t="s">
        <v>58</v>
      </c>
      <c r="J4522" t="s">
        <v>90</v>
      </c>
      <c r="K4522">
        <v>0</v>
      </c>
      <c r="L4522" t="s">
        <v>314</v>
      </c>
      <c r="M4522" t="s">
        <v>1070</v>
      </c>
      <c r="N4522" t="s">
        <v>201</v>
      </c>
      <c r="O4522" t="s">
        <v>201</v>
      </c>
      <c r="P4522" t="s">
        <v>314</v>
      </c>
      <c r="Q4522" t="s">
        <v>233</v>
      </c>
      <c r="R4522" t="s">
        <v>1070</v>
      </c>
      <c r="S4522" t="s">
        <v>1070</v>
      </c>
      <c r="T4522">
        <v>75.08</v>
      </c>
      <c r="U4522" t="s">
        <v>5703</v>
      </c>
      <c r="V4522" t="s">
        <v>5704</v>
      </c>
      <c r="W4522" t="s">
        <v>5705</v>
      </c>
      <c r="X4522" t="s">
        <v>5566</v>
      </c>
      <c r="Y4522" t="s">
        <v>921</v>
      </c>
      <c r="Z4522" t="s">
        <v>5038</v>
      </c>
      <c r="AA4522" t="s">
        <v>5039</v>
      </c>
      <c r="AB4522">
        <v>16</v>
      </c>
      <c r="AC4522">
        <v>81.25</v>
      </c>
      <c r="AD4522">
        <v>75</v>
      </c>
      <c r="AE4522">
        <v>50</v>
      </c>
      <c r="AF4522" t="s">
        <v>116</v>
      </c>
      <c r="AG4522" t="s">
        <v>72</v>
      </c>
      <c r="AH4522" t="s">
        <v>2298</v>
      </c>
      <c r="AI4522" t="s">
        <v>1219</v>
      </c>
      <c r="AJ4522" t="s">
        <v>2057</v>
      </c>
      <c r="AK4522" t="s">
        <v>3098</v>
      </c>
      <c r="AL4522" t="s">
        <v>4755</v>
      </c>
      <c r="AM4522" t="s">
        <v>4899</v>
      </c>
      <c r="AN4522">
        <v>-12</v>
      </c>
      <c r="AO4522">
        <v>2</v>
      </c>
      <c r="AP4522" t="s">
        <v>2820</v>
      </c>
      <c r="AQ4522" t="s">
        <v>82</v>
      </c>
      <c r="AR4522" t="s">
        <v>81</v>
      </c>
      <c r="AS4522" t="s">
        <v>82</v>
      </c>
      <c r="AT4522" t="s">
        <v>82</v>
      </c>
      <c r="AU4522" t="s">
        <v>82</v>
      </c>
      <c r="AV4522" t="s">
        <v>83</v>
      </c>
      <c r="AW4522" t="s">
        <v>63</v>
      </c>
      <c r="AX4522">
        <v>36.700000000000003</v>
      </c>
      <c r="AY4522">
        <v>63.3</v>
      </c>
      <c r="AZ4522" t="s">
        <v>104</v>
      </c>
      <c r="BA4522" t="s">
        <v>125</v>
      </c>
      <c r="BB4522" t="s">
        <v>454</v>
      </c>
      <c r="BC4522" t="s">
        <v>270</v>
      </c>
      <c r="BD4522" t="s">
        <v>422</v>
      </c>
      <c r="BE4522" t="s">
        <v>348</v>
      </c>
      <c r="BF4522">
        <v>1</v>
      </c>
      <c r="BG4522">
        <f>IF(Table1[[#This Row],[ft_score]]="0 - 0", 1, 0)</f>
        <v>0</v>
      </c>
      <c r="BH4522">
        <f t="shared" si="70"/>
        <v>1</v>
      </c>
    </row>
    <row r="4523" spans="1:60" x14ac:dyDescent="0.25">
      <c r="A4523" s="1">
        <v>5321</v>
      </c>
      <c r="B4523" t="s">
        <v>58</v>
      </c>
      <c r="C4523" t="s">
        <v>636</v>
      </c>
      <c r="D4523">
        <v>3</v>
      </c>
      <c r="E4523">
        <v>3</v>
      </c>
      <c r="F4523" t="s">
        <v>1070</v>
      </c>
      <c r="G4523" t="s">
        <v>90</v>
      </c>
      <c r="H4523" t="s">
        <v>90</v>
      </c>
      <c r="I4523" t="s">
        <v>58</v>
      </c>
      <c r="J4523" t="s">
        <v>90</v>
      </c>
      <c r="K4523">
        <v>0</v>
      </c>
      <c r="L4523" t="s">
        <v>169</v>
      </c>
      <c r="M4523" t="s">
        <v>1070</v>
      </c>
      <c r="N4523" t="s">
        <v>111</v>
      </c>
      <c r="O4523" t="s">
        <v>169</v>
      </c>
      <c r="P4523" t="s">
        <v>169</v>
      </c>
      <c r="Q4523" t="s">
        <v>233</v>
      </c>
      <c r="R4523" t="s">
        <v>351</v>
      </c>
      <c r="S4523" t="s">
        <v>1070</v>
      </c>
      <c r="T4523">
        <v>10053.34</v>
      </c>
      <c r="U4523" t="s">
        <v>2807</v>
      </c>
      <c r="V4523" t="s">
        <v>2260</v>
      </c>
      <c r="W4523" t="s">
        <v>6194</v>
      </c>
      <c r="X4523" t="s">
        <v>6189</v>
      </c>
      <c r="Y4523" t="s">
        <v>222</v>
      </c>
      <c r="Z4523" t="s">
        <v>1261</v>
      </c>
      <c r="AA4523" t="s">
        <v>1262</v>
      </c>
      <c r="AB4523">
        <v>16</v>
      </c>
      <c r="AC4523">
        <v>75</v>
      </c>
      <c r="AD4523">
        <v>50</v>
      </c>
      <c r="AE4523">
        <v>6.25</v>
      </c>
      <c r="AF4523" t="s">
        <v>63</v>
      </c>
      <c r="AG4523" t="s">
        <v>159</v>
      </c>
      <c r="AH4523" t="s">
        <v>6195</v>
      </c>
      <c r="AI4523" t="s">
        <v>1602</v>
      </c>
      <c r="AJ4523" t="s">
        <v>1353</v>
      </c>
      <c r="AK4523" t="s">
        <v>1602</v>
      </c>
      <c r="AL4523" t="s">
        <v>2922</v>
      </c>
      <c r="AM4523" t="s">
        <v>6196</v>
      </c>
      <c r="AN4523">
        <v>-10</v>
      </c>
      <c r="AO4523">
        <v>-6</v>
      </c>
      <c r="AP4523" t="s">
        <v>1877</v>
      </c>
      <c r="AQ4523" t="s">
        <v>81</v>
      </c>
      <c r="AR4523" t="s">
        <v>73</v>
      </c>
      <c r="AS4523" t="s">
        <v>82</v>
      </c>
      <c r="AT4523" t="s">
        <v>81</v>
      </c>
      <c r="AU4523" t="s">
        <v>73</v>
      </c>
      <c r="AV4523" t="s">
        <v>63</v>
      </c>
      <c r="AW4523" t="s">
        <v>63</v>
      </c>
      <c r="AX4523">
        <v>37.92</v>
      </c>
      <c r="AY4523">
        <v>62.09</v>
      </c>
      <c r="AZ4523" t="s">
        <v>142</v>
      </c>
      <c r="BA4523" t="s">
        <v>456</v>
      </c>
      <c r="BB4523" t="s">
        <v>362</v>
      </c>
      <c r="BC4523" t="s">
        <v>87</v>
      </c>
      <c r="BD4523" t="s">
        <v>231</v>
      </c>
      <c r="BE4523" t="s">
        <v>849</v>
      </c>
      <c r="BF4523">
        <v>1</v>
      </c>
      <c r="BG4523">
        <f>IF(Table1[[#This Row],[ft_score]]="0 - 0", 1, 0)</f>
        <v>0</v>
      </c>
      <c r="BH4523">
        <f t="shared" si="70"/>
        <v>1</v>
      </c>
    </row>
    <row r="4524" spans="1:60" x14ac:dyDescent="0.25">
      <c r="A4524" s="1">
        <v>5878</v>
      </c>
      <c r="B4524" t="s">
        <v>58</v>
      </c>
      <c r="C4524" t="s">
        <v>126</v>
      </c>
      <c r="D4524">
        <v>3</v>
      </c>
      <c r="E4524">
        <v>3</v>
      </c>
      <c r="F4524" t="s">
        <v>1070</v>
      </c>
      <c r="G4524" t="s">
        <v>90</v>
      </c>
      <c r="H4524" t="s">
        <v>90</v>
      </c>
      <c r="I4524" t="s">
        <v>58</v>
      </c>
      <c r="J4524" t="s">
        <v>90</v>
      </c>
      <c r="K4524">
        <v>0</v>
      </c>
      <c r="L4524" t="s">
        <v>169</v>
      </c>
      <c r="M4524" t="s">
        <v>1070</v>
      </c>
      <c r="N4524" t="s">
        <v>64</v>
      </c>
      <c r="O4524" t="s">
        <v>60</v>
      </c>
      <c r="P4524" t="s">
        <v>169</v>
      </c>
      <c r="Q4524" t="s">
        <v>233</v>
      </c>
      <c r="R4524" t="s">
        <v>233</v>
      </c>
      <c r="S4524" t="s">
        <v>1070</v>
      </c>
      <c r="T4524">
        <v>455.19</v>
      </c>
      <c r="U4524" t="s">
        <v>1791</v>
      </c>
      <c r="V4524" t="s">
        <v>1979</v>
      </c>
      <c r="W4524" t="s">
        <v>7349</v>
      </c>
      <c r="X4524" t="s">
        <v>7185</v>
      </c>
      <c r="Y4524" t="s">
        <v>131</v>
      </c>
      <c r="Z4524" t="s">
        <v>452</v>
      </c>
      <c r="AA4524" t="s">
        <v>453</v>
      </c>
      <c r="AB4524">
        <v>4</v>
      </c>
      <c r="AC4524">
        <v>90</v>
      </c>
      <c r="AD4524">
        <v>55</v>
      </c>
      <c r="AE4524">
        <v>32.5</v>
      </c>
      <c r="AF4524" t="s">
        <v>72</v>
      </c>
      <c r="AG4524" t="s">
        <v>1575</v>
      </c>
      <c r="AH4524" t="s">
        <v>5244</v>
      </c>
      <c r="AI4524" t="s">
        <v>1719</v>
      </c>
      <c r="AJ4524" t="s">
        <v>1485</v>
      </c>
      <c r="AK4524" t="s">
        <v>520</v>
      </c>
      <c r="AL4524" t="s">
        <v>1236</v>
      </c>
      <c r="AM4524" t="s">
        <v>5184</v>
      </c>
      <c r="AN4524">
        <v>22</v>
      </c>
      <c r="AO4524">
        <v>-2</v>
      </c>
      <c r="AP4524" t="s">
        <v>5148</v>
      </c>
      <c r="AQ4524" t="s">
        <v>97</v>
      </c>
      <c r="AR4524" t="s">
        <v>97</v>
      </c>
      <c r="AS4524" t="s">
        <v>2219</v>
      </c>
      <c r="AT4524" t="s">
        <v>1575</v>
      </c>
      <c r="AU4524" t="s">
        <v>2469</v>
      </c>
      <c r="AV4524" t="s">
        <v>63</v>
      </c>
      <c r="AW4524" t="s">
        <v>63</v>
      </c>
      <c r="AX4524">
        <v>40.39</v>
      </c>
      <c r="AY4524">
        <v>59.62</v>
      </c>
      <c r="AZ4524" t="s">
        <v>146</v>
      </c>
      <c r="BA4524" t="s">
        <v>105</v>
      </c>
      <c r="BB4524" t="s">
        <v>217</v>
      </c>
      <c r="BC4524" t="s">
        <v>523</v>
      </c>
      <c r="BD4524" t="s">
        <v>423</v>
      </c>
      <c r="BE4524" t="s">
        <v>199</v>
      </c>
      <c r="BF4524">
        <v>1</v>
      </c>
      <c r="BG4524">
        <f>IF(Table1[[#This Row],[ft_score]]="0 - 0", 1, 0)</f>
        <v>0</v>
      </c>
      <c r="BH4524">
        <f t="shared" si="70"/>
        <v>1</v>
      </c>
    </row>
    <row r="4525" spans="1:60" x14ac:dyDescent="0.25">
      <c r="A4525" s="1">
        <v>5895</v>
      </c>
      <c r="B4525" t="s">
        <v>58</v>
      </c>
      <c r="C4525" t="s">
        <v>167</v>
      </c>
      <c r="D4525">
        <v>3</v>
      </c>
      <c r="E4525">
        <v>3</v>
      </c>
      <c r="F4525" t="s">
        <v>1070</v>
      </c>
      <c r="G4525" t="s">
        <v>90</v>
      </c>
      <c r="H4525" t="s">
        <v>90</v>
      </c>
      <c r="I4525" t="s">
        <v>58</v>
      </c>
      <c r="J4525" t="s">
        <v>90</v>
      </c>
      <c r="K4525">
        <v>0</v>
      </c>
      <c r="L4525" t="s">
        <v>201</v>
      </c>
      <c r="M4525" t="s">
        <v>1070</v>
      </c>
      <c r="N4525" t="s">
        <v>64</v>
      </c>
      <c r="O4525" t="s">
        <v>201</v>
      </c>
      <c r="P4525" t="s">
        <v>201</v>
      </c>
      <c r="Q4525" t="s">
        <v>111</v>
      </c>
      <c r="R4525" t="s">
        <v>314</v>
      </c>
      <c r="S4525" t="s">
        <v>1070</v>
      </c>
      <c r="T4525">
        <v>2836.01</v>
      </c>
      <c r="U4525" t="s">
        <v>4600</v>
      </c>
      <c r="V4525" t="s">
        <v>2712</v>
      </c>
      <c r="W4525" t="s">
        <v>7374</v>
      </c>
      <c r="X4525" t="s">
        <v>7185</v>
      </c>
      <c r="Y4525" t="s">
        <v>1677</v>
      </c>
      <c r="Z4525" t="s">
        <v>2008</v>
      </c>
      <c r="AA4525" t="s">
        <v>2009</v>
      </c>
      <c r="AB4525">
        <v>18</v>
      </c>
      <c r="AC4525">
        <v>87.5</v>
      </c>
      <c r="AD4525">
        <v>56.25</v>
      </c>
      <c r="AE4525">
        <v>31.25</v>
      </c>
      <c r="AF4525" t="s">
        <v>73</v>
      </c>
      <c r="AG4525" t="s">
        <v>72</v>
      </c>
      <c r="AH4525" t="s">
        <v>1947</v>
      </c>
      <c r="AI4525" t="s">
        <v>3651</v>
      </c>
      <c r="AJ4525" t="s">
        <v>597</v>
      </c>
      <c r="AK4525" t="s">
        <v>2977</v>
      </c>
      <c r="AL4525" t="s">
        <v>570</v>
      </c>
      <c r="AM4525" t="s">
        <v>3189</v>
      </c>
      <c r="AN4525">
        <v>-5</v>
      </c>
      <c r="AO4525">
        <v>5.5</v>
      </c>
      <c r="AP4525" t="s">
        <v>7375</v>
      </c>
      <c r="AQ4525" t="s">
        <v>82</v>
      </c>
      <c r="AR4525" t="s">
        <v>81</v>
      </c>
      <c r="AS4525" t="s">
        <v>97</v>
      </c>
      <c r="AT4525" t="s">
        <v>97</v>
      </c>
      <c r="AU4525" t="s">
        <v>159</v>
      </c>
      <c r="AV4525" t="s">
        <v>72</v>
      </c>
      <c r="AW4525" t="s">
        <v>63</v>
      </c>
      <c r="AX4525">
        <v>47.84</v>
      </c>
      <c r="AY4525">
        <v>52.17</v>
      </c>
      <c r="AZ4525" t="s">
        <v>285</v>
      </c>
      <c r="BA4525" t="s">
        <v>472</v>
      </c>
      <c r="BB4525" t="s">
        <v>86</v>
      </c>
      <c r="BC4525" t="s">
        <v>231</v>
      </c>
      <c r="BD4525" t="s">
        <v>385</v>
      </c>
      <c r="BE4525" t="s">
        <v>298</v>
      </c>
      <c r="BF4525">
        <v>2</v>
      </c>
      <c r="BG4525">
        <f>IF(Table1[[#This Row],[ft_score]]="0 - 0", 1, 0)</f>
        <v>0</v>
      </c>
      <c r="BH4525">
        <f t="shared" si="70"/>
        <v>1</v>
      </c>
    </row>
    <row r="4526" spans="1:60" x14ac:dyDescent="0.25">
      <c r="A4526" s="1">
        <v>5949</v>
      </c>
      <c r="B4526" t="s">
        <v>58</v>
      </c>
      <c r="C4526" t="s">
        <v>650</v>
      </c>
      <c r="D4526">
        <v>3</v>
      </c>
      <c r="E4526">
        <v>3</v>
      </c>
      <c r="F4526" t="s">
        <v>1070</v>
      </c>
      <c r="G4526" t="s">
        <v>90</v>
      </c>
      <c r="H4526" t="s">
        <v>90</v>
      </c>
      <c r="I4526" t="s">
        <v>58</v>
      </c>
      <c r="J4526" t="s">
        <v>58</v>
      </c>
      <c r="K4526">
        <v>0</v>
      </c>
      <c r="L4526" t="s">
        <v>201</v>
      </c>
      <c r="M4526" t="s">
        <v>1070</v>
      </c>
      <c r="N4526" t="s">
        <v>201</v>
      </c>
      <c r="O4526" t="s">
        <v>201</v>
      </c>
      <c r="P4526" t="s">
        <v>201</v>
      </c>
      <c r="Q4526" t="s">
        <v>111</v>
      </c>
      <c r="R4526" t="s">
        <v>314</v>
      </c>
      <c r="S4526" t="s">
        <v>1070</v>
      </c>
      <c r="T4526">
        <v>180.96</v>
      </c>
      <c r="U4526" t="s">
        <v>2459</v>
      </c>
      <c r="V4526" t="s">
        <v>678</v>
      </c>
      <c r="W4526" t="s">
        <v>7479</v>
      </c>
      <c r="X4526" t="s">
        <v>7185</v>
      </c>
      <c r="Y4526" t="s">
        <v>596</v>
      </c>
      <c r="Z4526" t="s">
        <v>680</v>
      </c>
      <c r="AA4526" t="s">
        <v>681</v>
      </c>
      <c r="AB4526">
        <v>4</v>
      </c>
      <c r="AC4526">
        <v>75</v>
      </c>
      <c r="AD4526">
        <v>62.5</v>
      </c>
      <c r="AE4526">
        <v>50</v>
      </c>
      <c r="AF4526" t="s">
        <v>73</v>
      </c>
      <c r="AG4526" t="s">
        <v>63</v>
      </c>
      <c r="AH4526" t="s">
        <v>2305</v>
      </c>
      <c r="AI4526" t="s">
        <v>4694</v>
      </c>
      <c r="AJ4526" t="s">
        <v>721</v>
      </c>
      <c r="AK4526" t="s">
        <v>397</v>
      </c>
      <c r="AL4526" t="s">
        <v>6246</v>
      </c>
      <c r="AM4526" t="s">
        <v>2292</v>
      </c>
      <c r="AN4526">
        <v>10</v>
      </c>
      <c r="AO4526">
        <v>9</v>
      </c>
      <c r="AP4526" t="s">
        <v>1858</v>
      </c>
      <c r="AQ4526" t="s">
        <v>63</v>
      </c>
      <c r="AR4526" t="s">
        <v>560</v>
      </c>
      <c r="AS4526" t="s">
        <v>141</v>
      </c>
      <c r="AT4526" t="s">
        <v>73</v>
      </c>
      <c r="AU4526" t="s">
        <v>81</v>
      </c>
      <c r="AV4526" t="s">
        <v>73</v>
      </c>
      <c r="AW4526" t="s">
        <v>63</v>
      </c>
      <c r="AX4526">
        <v>62.5</v>
      </c>
      <c r="AY4526">
        <v>37.5</v>
      </c>
      <c r="AZ4526" t="s">
        <v>285</v>
      </c>
      <c r="BA4526" t="s">
        <v>336</v>
      </c>
      <c r="BB4526" t="s">
        <v>214</v>
      </c>
      <c r="BC4526" t="s">
        <v>523</v>
      </c>
      <c r="BD4526" t="s">
        <v>455</v>
      </c>
      <c r="BE4526" t="s">
        <v>199</v>
      </c>
      <c r="BF4526">
        <v>2</v>
      </c>
      <c r="BG4526">
        <f>IF(Table1[[#This Row],[ft_score]]="0 - 0", 1, 0)</f>
        <v>0</v>
      </c>
      <c r="BH4526">
        <f t="shared" si="70"/>
        <v>1</v>
      </c>
    </row>
    <row r="4527" spans="1:60" x14ac:dyDescent="0.25">
      <c r="A4527" s="1">
        <v>6655</v>
      </c>
      <c r="B4527" t="s">
        <v>58</v>
      </c>
      <c r="C4527" t="s">
        <v>59</v>
      </c>
      <c r="D4527">
        <v>3</v>
      </c>
      <c r="E4527">
        <v>3</v>
      </c>
      <c r="F4527" t="s">
        <v>1070</v>
      </c>
      <c r="G4527" t="s">
        <v>90</v>
      </c>
      <c r="H4527" t="s">
        <v>90</v>
      </c>
      <c r="I4527" t="s">
        <v>58</v>
      </c>
      <c r="J4527" t="s">
        <v>90</v>
      </c>
      <c r="K4527">
        <v>0</v>
      </c>
      <c r="L4527" t="s">
        <v>314</v>
      </c>
      <c r="M4527" t="s">
        <v>1070</v>
      </c>
      <c r="N4527" t="s">
        <v>64</v>
      </c>
      <c r="O4527" t="s">
        <v>201</v>
      </c>
      <c r="P4527" t="s">
        <v>314</v>
      </c>
      <c r="Q4527" t="s">
        <v>1070</v>
      </c>
      <c r="R4527" t="s">
        <v>1070</v>
      </c>
      <c r="S4527" t="s">
        <v>1070</v>
      </c>
      <c r="T4527">
        <v>1513.14</v>
      </c>
      <c r="U4527" t="s">
        <v>508</v>
      </c>
      <c r="V4527" t="s">
        <v>1149</v>
      </c>
      <c r="W4527" t="s">
        <v>8681</v>
      </c>
      <c r="X4527" t="s">
        <v>8555</v>
      </c>
      <c r="Y4527" t="s">
        <v>486</v>
      </c>
      <c r="Z4527" t="s">
        <v>487</v>
      </c>
      <c r="AA4527" t="s">
        <v>488</v>
      </c>
      <c r="AB4527">
        <v>28</v>
      </c>
      <c r="AC4527">
        <v>75</v>
      </c>
      <c r="AD4527">
        <v>62.5</v>
      </c>
      <c r="AE4527">
        <v>56.25</v>
      </c>
      <c r="AF4527" t="s">
        <v>159</v>
      </c>
      <c r="AG4527" t="s">
        <v>82</v>
      </c>
      <c r="AH4527" t="s">
        <v>1497</v>
      </c>
      <c r="AI4527" t="s">
        <v>3297</v>
      </c>
      <c r="AJ4527" t="s">
        <v>1153</v>
      </c>
      <c r="AK4527" t="s">
        <v>329</v>
      </c>
      <c r="AL4527" t="s">
        <v>2176</v>
      </c>
      <c r="AM4527" t="s">
        <v>3925</v>
      </c>
      <c r="AN4527">
        <v>-13</v>
      </c>
      <c r="AO4527">
        <v>-2.5</v>
      </c>
      <c r="AP4527" t="s">
        <v>8682</v>
      </c>
      <c r="AQ4527" t="s">
        <v>141</v>
      </c>
      <c r="AR4527" t="s">
        <v>73</v>
      </c>
      <c r="AS4527" t="s">
        <v>82</v>
      </c>
      <c r="AT4527" t="s">
        <v>81</v>
      </c>
      <c r="AU4527" t="s">
        <v>97</v>
      </c>
      <c r="AV4527" t="s">
        <v>73</v>
      </c>
      <c r="AW4527" t="s">
        <v>72</v>
      </c>
      <c r="AX4527">
        <v>45.42</v>
      </c>
      <c r="AY4527">
        <v>54.59</v>
      </c>
      <c r="AZ4527" t="s">
        <v>1314</v>
      </c>
      <c r="BA4527" t="s">
        <v>350</v>
      </c>
      <c r="BB4527" t="s">
        <v>105</v>
      </c>
      <c r="BC4527" t="s">
        <v>231</v>
      </c>
      <c r="BD4527" t="s">
        <v>349</v>
      </c>
      <c r="BE4527" t="s">
        <v>298</v>
      </c>
      <c r="BF4527">
        <v>1</v>
      </c>
      <c r="BG4527">
        <f>IF(Table1[[#This Row],[ft_score]]="0 - 0", 1, 0)</f>
        <v>0</v>
      </c>
      <c r="BH4527">
        <f t="shared" si="70"/>
        <v>1</v>
      </c>
    </row>
    <row r="4528" spans="1:60" x14ac:dyDescent="0.25">
      <c r="A4528" s="1">
        <v>6759</v>
      </c>
      <c r="B4528" t="s">
        <v>58</v>
      </c>
      <c r="C4528" t="s">
        <v>59</v>
      </c>
      <c r="D4528">
        <v>3</v>
      </c>
      <c r="E4528">
        <v>3</v>
      </c>
      <c r="F4528" t="s">
        <v>1070</v>
      </c>
      <c r="G4528" t="s">
        <v>90</v>
      </c>
      <c r="H4528" t="s">
        <v>90</v>
      </c>
      <c r="I4528" t="s">
        <v>58</v>
      </c>
      <c r="J4528" t="s">
        <v>90</v>
      </c>
      <c r="K4528">
        <v>0</v>
      </c>
      <c r="L4528" t="s">
        <v>233</v>
      </c>
      <c r="M4528" t="s">
        <v>1070</v>
      </c>
      <c r="N4528" t="s">
        <v>201</v>
      </c>
      <c r="O4528" t="s">
        <v>314</v>
      </c>
      <c r="P4528" t="s">
        <v>233</v>
      </c>
      <c r="Q4528" t="s">
        <v>233</v>
      </c>
      <c r="R4528" t="s">
        <v>233</v>
      </c>
      <c r="S4528" t="s">
        <v>1070</v>
      </c>
      <c r="T4528">
        <v>11.72</v>
      </c>
      <c r="U4528" t="s">
        <v>437</v>
      </c>
      <c r="V4528" t="s">
        <v>3709</v>
      </c>
      <c r="W4528" t="s">
        <v>8853</v>
      </c>
      <c r="X4528" t="s">
        <v>8726</v>
      </c>
      <c r="Y4528" t="s">
        <v>966</v>
      </c>
      <c r="Z4528" t="s">
        <v>439</v>
      </c>
      <c r="AA4528" t="s">
        <v>440</v>
      </c>
      <c r="AB4528">
        <v>21</v>
      </c>
      <c r="AC4528">
        <v>87.5</v>
      </c>
      <c r="AD4528">
        <v>81.25</v>
      </c>
      <c r="AE4528">
        <v>56.25</v>
      </c>
      <c r="AF4528" t="s">
        <v>73</v>
      </c>
      <c r="AG4528" t="s">
        <v>83</v>
      </c>
      <c r="AH4528" t="s">
        <v>3025</v>
      </c>
      <c r="AI4528" t="s">
        <v>4219</v>
      </c>
      <c r="AJ4528" t="s">
        <v>4784</v>
      </c>
      <c r="AK4528" t="s">
        <v>163</v>
      </c>
      <c r="AL4528" t="s">
        <v>1220</v>
      </c>
      <c r="AM4528" t="s">
        <v>896</v>
      </c>
      <c r="AN4528">
        <v>-2</v>
      </c>
      <c r="AO4528">
        <v>8</v>
      </c>
      <c r="AP4528" t="s">
        <v>8854</v>
      </c>
      <c r="AQ4528" t="s">
        <v>81</v>
      </c>
      <c r="AR4528" t="s">
        <v>73</v>
      </c>
      <c r="AS4528" t="s">
        <v>82</v>
      </c>
      <c r="AT4528" t="s">
        <v>81</v>
      </c>
      <c r="AU4528" t="s">
        <v>534</v>
      </c>
      <c r="AV4528" t="s">
        <v>73</v>
      </c>
      <c r="AW4528" t="s">
        <v>63</v>
      </c>
      <c r="AX4528">
        <v>44.81</v>
      </c>
      <c r="AY4528">
        <v>55.19</v>
      </c>
      <c r="AZ4528" t="s">
        <v>422</v>
      </c>
      <c r="BA4528" t="s">
        <v>214</v>
      </c>
      <c r="BB4528" t="s">
        <v>217</v>
      </c>
      <c r="BC4528" t="s">
        <v>300</v>
      </c>
      <c r="BD4528" t="s">
        <v>195</v>
      </c>
      <c r="BE4528" t="s">
        <v>166</v>
      </c>
      <c r="BF4528">
        <v>1</v>
      </c>
      <c r="BG4528">
        <f>IF(Table1[[#This Row],[ft_score]]="0 - 0", 1, 0)</f>
        <v>0</v>
      </c>
      <c r="BH4528">
        <f t="shared" si="70"/>
        <v>1</v>
      </c>
    </row>
    <row r="4529" spans="1:60" x14ac:dyDescent="0.25">
      <c r="A4529" s="1">
        <v>6794</v>
      </c>
      <c r="B4529" t="s">
        <v>58</v>
      </c>
      <c r="C4529" t="s">
        <v>2307</v>
      </c>
      <c r="D4529">
        <v>3</v>
      </c>
      <c r="E4529">
        <v>3</v>
      </c>
      <c r="F4529" t="s">
        <v>1070</v>
      </c>
      <c r="G4529" t="s">
        <v>90</v>
      </c>
      <c r="H4529" t="s">
        <v>90</v>
      </c>
      <c r="I4529" t="s">
        <v>58</v>
      </c>
      <c r="J4529" t="s">
        <v>90</v>
      </c>
      <c r="K4529">
        <v>0</v>
      </c>
      <c r="L4529" t="s">
        <v>60</v>
      </c>
      <c r="M4529" t="s">
        <v>1070</v>
      </c>
      <c r="N4529" t="s">
        <v>64</v>
      </c>
      <c r="O4529" t="s">
        <v>64</v>
      </c>
      <c r="P4529" t="s">
        <v>60</v>
      </c>
      <c r="Q4529" t="s">
        <v>111</v>
      </c>
      <c r="R4529" t="s">
        <v>233</v>
      </c>
      <c r="S4529" t="s">
        <v>1070</v>
      </c>
      <c r="T4529">
        <v>47.78</v>
      </c>
      <c r="U4529" t="s">
        <v>5974</v>
      </c>
      <c r="V4529" t="s">
        <v>5982</v>
      </c>
      <c r="W4529" t="s">
        <v>8905</v>
      </c>
      <c r="X4529" t="s">
        <v>8726</v>
      </c>
      <c r="Y4529" t="s">
        <v>1008</v>
      </c>
      <c r="Z4529" t="s">
        <v>5751</v>
      </c>
      <c r="AA4529" t="s">
        <v>5752</v>
      </c>
      <c r="AB4529">
        <v>5</v>
      </c>
      <c r="AC4529">
        <v>70</v>
      </c>
      <c r="AD4529">
        <v>60</v>
      </c>
      <c r="AE4529">
        <v>50</v>
      </c>
      <c r="AF4529" t="s">
        <v>1575</v>
      </c>
      <c r="AG4529" t="s">
        <v>3238</v>
      </c>
      <c r="AH4529" t="s">
        <v>123</v>
      </c>
      <c r="AI4529" t="s">
        <v>250</v>
      </c>
      <c r="AJ4529" t="s">
        <v>98</v>
      </c>
      <c r="AK4529" t="s">
        <v>839</v>
      </c>
      <c r="AL4529" t="s">
        <v>1338</v>
      </c>
      <c r="AM4529" t="s">
        <v>838</v>
      </c>
      <c r="AN4529">
        <v>10</v>
      </c>
      <c r="AO4529">
        <v>16</v>
      </c>
      <c r="AP4529" t="s">
        <v>2489</v>
      </c>
      <c r="AQ4529" t="s">
        <v>63</v>
      </c>
      <c r="AR4529" t="s">
        <v>2219</v>
      </c>
      <c r="AS4529" t="s">
        <v>1575</v>
      </c>
      <c r="AT4529" t="s">
        <v>1858</v>
      </c>
      <c r="AU4529" t="s">
        <v>3023</v>
      </c>
      <c r="AV4529" t="s">
        <v>2416</v>
      </c>
      <c r="AW4529" t="s">
        <v>63</v>
      </c>
      <c r="AX4529">
        <v>40.630000000000003</v>
      </c>
      <c r="AY4529">
        <v>59.38</v>
      </c>
      <c r="AZ4529" t="s">
        <v>454</v>
      </c>
      <c r="BA4529" t="s">
        <v>271</v>
      </c>
      <c r="BB4529" t="s">
        <v>311</v>
      </c>
      <c r="BC4529" t="s">
        <v>455</v>
      </c>
      <c r="BD4529" t="s">
        <v>423</v>
      </c>
      <c r="BE4529" t="s">
        <v>166</v>
      </c>
      <c r="BF4529">
        <v>2</v>
      </c>
      <c r="BG4529">
        <f>IF(Table1[[#This Row],[ft_score]]="0 - 0", 1, 0)</f>
        <v>0</v>
      </c>
      <c r="BH4529">
        <f t="shared" si="70"/>
        <v>1</v>
      </c>
    </row>
    <row r="4530" spans="1:60" x14ac:dyDescent="0.25">
      <c r="A4530" s="1">
        <v>7178</v>
      </c>
      <c r="B4530" t="s">
        <v>58</v>
      </c>
      <c r="C4530" t="s">
        <v>126</v>
      </c>
      <c r="D4530">
        <v>3</v>
      </c>
      <c r="E4530">
        <v>3</v>
      </c>
      <c r="F4530" t="s">
        <v>1070</v>
      </c>
      <c r="G4530" t="s">
        <v>58</v>
      </c>
      <c r="H4530" t="s">
        <v>58</v>
      </c>
      <c r="I4530" t="s">
        <v>58</v>
      </c>
      <c r="J4530" t="s">
        <v>58</v>
      </c>
      <c r="K4530">
        <v>0</v>
      </c>
      <c r="L4530" t="s">
        <v>233</v>
      </c>
      <c r="M4530" t="s">
        <v>1070</v>
      </c>
      <c r="N4530" t="s">
        <v>111</v>
      </c>
      <c r="O4530" t="s">
        <v>314</v>
      </c>
      <c r="P4530" t="s">
        <v>233</v>
      </c>
      <c r="Q4530" t="s">
        <v>233</v>
      </c>
      <c r="R4530" t="s">
        <v>233</v>
      </c>
      <c r="S4530" t="s">
        <v>1070</v>
      </c>
      <c r="T4530">
        <v>0</v>
      </c>
      <c r="U4530" t="s">
        <v>5813</v>
      </c>
      <c r="V4530" t="s">
        <v>5992</v>
      </c>
      <c r="W4530" t="s">
        <v>9505</v>
      </c>
      <c r="X4530" t="s">
        <v>9482</v>
      </c>
      <c r="Y4530" t="s">
        <v>486</v>
      </c>
      <c r="Z4530" t="s">
        <v>5718</v>
      </c>
      <c r="AA4530" t="s">
        <v>5719</v>
      </c>
      <c r="AB4530">
        <v>6</v>
      </c>
      <c r="AC4530">
        <v>83.33</v>
      </c>
      <c r="AD4530">
        <v>50</v>
      </c>
      <c r="AE4530">
        <v>16.670000000000002</v>
      </c>
      <c r="AF4530" t="s">
        <v>98</v>
      </c>
      <c r="AG4530" t="s">
        <v>1857</v>
      </c>
      <c r="AH4530" t="s">
        <v>7402</v>
      </c>
      <c r="AI4530" t="s">
        <v>4181</v>
      </c>
      <c r="AJ4530" t="s">
        <v>1538</v>
      </c>
      <c r="AK4530" t="s">
        <v>7104</v>
      </c>
      <c r="AL4530" t="s">
        <v>1538</v>
      </c>
      <c r="AM4530" t="s">
        <v>4181</v>
      </c>
      <c r="AN4530">
        <v>2</v>
      </c>
      <c r="AO4530">
        <v>-1</v>
      </c>
      <c r="AP4530" t="s">
        <v>602</v>
      </c>
      <c r="AQ4530" t="s">
        <v>2471</v>
      </c>
      <c r="AR4530" t="s">
        <v>1949</v>
      </c>
      <c r="AS4530" t="s">
        <v>97</v>
      </c>
      <c r="AT4530" t="s">
        <v>1949</v>
      </c>
      <c r="AU4530" t="s">
        <v>1857</v>
      </c>
      <c r="AV4530" t="s">
        <v>63</v>
      </c>
      <c r="AW4530" t="s">
        <v>63</v>
      </c>
      <c r="AX4530">
        <v>40</v>
      </c>
      <c r="AY4530">
        <v>60</v>
      </c>
      <c r="AZ4530" t="s">
        <v>694</v>
      </c>
      <c r="BA4530" t="s">
        <v>682</v>
      </c>
      <c r="BB4530" t="s">
        <v>125</v>
      </c>
      <c r="BC4530" t="s">
        <v>231</v>
      </c>
      <c r="BD4530" t="s">
        <v>197</v>
      </c>
      <c r="BE4530" t="s">
        <v>105</v>
      </c>
      <c r="BF4530">
        <v>1</v>
      </c>
      <c r="BG4530">
        <f>IF(Table1[[#This Row],[ft_score]]="0 - 0", 1, 0)</f>
        <v>0</v>
      </c>
      <c r="BH4530">
        <f t="shared" si="70"/>
        <v>1</v>
      </c>
    </row>
    <row r="4531" spans="1:60" x14ac:dyDescent="0.25">
      <c r="A4531" s="1">
        <v>7427</v>
      </c>
      <c r="B4531" t="s">
        <v>58</v>
      </c>
      <c r="C4531" t="s">
        <v>650</v>
      </c>
      <c r="D4531">
        <v>3</v>
      </c>
      <c r="E4531">
        <v>3</v>
      </c>
      <c r="F4531" t="s">
        <v>1070</v>
      </c>
      <c r="G4531" t="s">
        <v>90</v>
      </c>
      <c r="H4531" t="s">
        <v>90</v>
      </c>
      <c r="I4531" t="s">
        <v>58</v>
      </c>
      <c r="J4531" t="s">
        <v>58</v>
      </c>
      <c r="K4531">
        <v>0</v>
      </c>
      <c r="L4531" t="s">
        <v>233</v>
      </c>
      <c r="M4531" t="s">
        <v>1070</v>
      </c>
      <c r="N4531" t="s">
        <v>64</v>
      </c>
      <c r="O4531" t="s">
        <v>60</v>
      </c>
      <c r="P4531" t="s">
        <v>233</v>
      </c>
      <c r="Q4531" t="s">
        <v>233</v>
      </c>
      <c r="R4531" t="s">
        <v>232</v>
      </c>
      <c r="S4531" t="s">
        <v>1070</v>
      </c>
      <c r="T4531">
        <v>401.85</v>
      </c>
      <c r="U4531" t="s">
        <v>2653</v>
      </c>
      <c r="V4531" t="s">
        <v>5628</v>
      </c>
      <c r="W4531" t="s">
        <v>9916</v>
      </c>
      <c r="X4531" t="s">
        <v>9908</v>
      </c>
      <c r="Y4531" t="s">
        <v>951</v>
      </c>
      <c r="Z4531" t="s">
        <v>2287</v>
      </c>
      <c r="AA4531" t="s">
        <v>2288</v>
      </c>
      <c r="AB4531">
        <v>23</v>
      </c>
      <c r="AC4531">
        <v>87.5</v>
      </c>
      <c r="AD4531">
        <v>75</v>
      </c>
      <c r="AE4531">
        <v>43.75</v>
      </c>
      <c r="AF4531" t="s">
        <v>73</v>
      </c>
      <c r="AG4531" t="s">
        <v>73</v>
      </c>
      <c r="AH4531" t="s">
        <v>293</v>
      </c>
      <c r="AI4531" t="s">
        <v>2065</v>
      </c>
      <c r="AJ4531" t="s">
        <v>1501</v>
      </c>
      <c r="AK4531" t="s">
        <v>1805</v>
      </c>
      <c r="AL4531" t="s">
        <v>1679</v>
      </c>
      <c r="AM4531" t="s">
        <v>8204</v>
      </c>
      <c r="AN4531">
        <v>-5</v>
      </c>
      <c r="AO4531">
        <v>-8.5</v>
      </c>
      <c r="AP4531" t="s">
        <v>9917</v>
      </c>
      <c r="AQ4531" t="s">
        <v>97</v>
      </c>
      <c r="AR4531" t="s">
        <v>82</v>
      </c>
      <c r="AS4531" t="s">
        <v>141</v>
      </c>
      <c r="AT4531" t="s">
        <v>73</v>
      </c>
      <c r="AU4531" t="s">
        <v>97</v>
      </c>
      <c r="AV4531" t="s">
        <v>73</v>
      </c>
      <c r="AW4531" t="s">
        <v>72</v>
      </c>
      <c r="AX4531">
        <v>45.6</v>
      </c>
      <c r="AY4531">
        <v>54.41</v>
      </c>
      <c r="AZ4531" t="s">
        <v>215</v>
      </c>
      <c r="BA4531" t="s">
        <v>298</v>
      </c>
      <c r="BB4531" t="s">
        <v>888</v>
      </c>
      <c r="BC4531" t="s">
        <v>270</v>
      </c>
      <c r="BD4531" t="s">
        <v>269</v>
      </c>
      <c r="BE4531" t="s">
        <v>125</v>
      </c>
      <c r="BF4531">
        <v>1</v>
      </c>
      <c r="BG4531">
        <f>IF(Table1[[#This Row],[ft_score]]="0 - 0", 1, 0)</f>
        <v>0</v>
      </c>
      <c r="BH4531">
        <f t="shared" si="70"/>
        <v>1</v>
      </c>
    </row>
    <row r="4532" spans="1:60" hidden="1" x14ac:dyDescent="0.25">
      <c r="A4532" s="1">
        <v>7472</v>
      </c>
      <c r="B4532" t="s">
        <v>58</v>
      </c>
      <c r="C4532" t="s">
        <v>126</v>
      </c>
      <c r="D4532">
        <v>3</v>
      </c>
      <c r="E4532">
        <v>3</v>
      </c>
      <c r="F4532" t="s">
        <v>1070</v>
      </c>
      <c r="G4532" t="s">
        <v>90</v>
      </c>
      <c r="H4532" t="s">
        <v>90</v>
      </c>
      <c r="I4532" t="s">
        <v>58</v>
      </c>
      <c r="J4532" t="s">
        <v>90</v>
      </c>
      <c r="K4532">
        <v>0</v>
      </c>
      <c r="L4532" t="s">
        <v>314</v>
      </c>
      <c r="M4532" t="s">
        <v>1070</v>
      </c>
      <c r="N4532" t="s">
        <v>111</v>
      </c>
      <c r="O4532" t="s">
        <v>111</v>
      </c>
      <c r="P4532" t="s">
        <v>314</v>
      </c>
      <c r="Q4532" t="s">
        <v>233</v>
      </c>
      <c r="R4532" t="s">
        <v>232</v>
      </c>
      <c r="S4532" t="s">
        <v>1070</v>
      </c>
      <c r="T4532">
        <v>1714.63</v>
      </c>
      <c r="U4532" t="s">
        <v>5468</v>
      </c>
      <c r="V4532" t="s">
        <v>8653</v>
      </c>
      <c r="W4532" t="s">
        <v>9985</v>
      </c>
      <c r="X4532" t="s">
        <v>9908</v>
      </c>
      <c r="Y4532" t="s">
        <v>1695</v>
      </c>
      <c r="Z4532" t="s">
        <v>5466</v>
      </c>
      <c r="AA4532" t="s">
        <v>5467</v>
      </c>
      <c r="AB4532">
        <v>3</v>
      </c>
      <c r="AC4532">
        <v>75</v>
      </c>
      <c r="AD4532">
        <v>58.34</v>
      </c>
      <c r="AE4532">
        <v>33.340000000000003</v>
      </c>
      <c r="AF4532" t="s">
        <v>136</v>
      </c>
      <c r="AG4532" t="s">
        <v>6617</v>
      </c>
      <c r="AH4532" t="s">
        <v>1703</v>
      </c>
      <c r="AI4532" t="s">
        <v>7491</v>
      </c>
      <c r="AJ4532" t="s">
        <v>83</v>
      </c>
      <c r="AK4532" t="s">
        <v>8807</v>
      </c>
      <c r="AL4532" t="s">
        <v>3052</v>
      </c>
      <c r="AM4532" t="s">
        <v>1706</v>
      </c>
      <c r="AN4532">
        <v>1</v>
      </c>
      <c r="AO4532">
        <v>-8.5</v>
      </c>
      <c r="AP4532" t="s">
        <v>8107</v>
      </c>
      <c r="AQ4532" t="s">
        <v>560</v>
      </c>
      <c r="AR4532" t="s">
        <v>63</v>
      </c>
      <c r="AS4532" t="s">
        <v>141</v>
      </c>
      <c r="AT4532" t="s">
        <v>73</v>
      </c>
      <c r="AU4532" t="s">
        <v>136</v>
      </c>
      <c r="AV4532" t="s">
        <v>136</v>
      </c>
      <c r="AW4532" t="s">
        <v>136</v>
      </c>
      <c r="AX4532">
        <v>45.68</v>
      </c>
      <c r="AY4532">
        <v>54.33</v>
      </c>
      <c r="AZ4532" t="s">
        <v>166</v>
      </c>
      <c r="BA4532" t="s">
        <v>166</v>
      </c>
      <c r="BB4532" t="s">
        <v>166</v>
      </c>
      <c r="BC4532" t="s">
        <v>166</v>
      </c>
      <c r="BD4532" t="s">
        <v>166</v>
      </c>
      <c r="BE4532" t="s">
        <v>166</v>
      </c>
      <c r="BF4532" t="s">
        <v>58</v>
      </c>
      <c r="BG4532">
        <f>IF(Table1[[#This Row],[ft_score]]="0 - 0", 1, 0)</f>
        <v>0</v>
      </c>
      <c r="BH4532">
        <f t="shared" si="70"/>
        <v>1</v>
      </c>
    </row>
    <row r="4533" spans="1:60" x14ac:dyDescent="0.25">
      <c r="A4533" s="1">
        <v>7821</v>
      </c>
      <c r="B4533" t="s">
        <v>58</v>
      </c>
      <c r="C4533" t="s">
        <v>59</v>
      </c>
      <c r="D4533">
        <v>3</v>
      </c>
      <c r="E4533">
        <v>3</v>
      </c>
      <c r="F4533" t="s">
        <v>1070</v>
      </c>
      <c r="G4533" t="s">
        <v>90</v>
      </c>
      <c r="H4533" t="s">
        <v>90</v>
      </c>
      <c r="I4533" t="s">
        <v>58</v>
      </c>
      <c r="J4533" t="s">
        <v>90</v>
      </c>
      <c r="K4533">
        <v>0</v>
      </c>
      <c r="L4533" t="s">
        <v>314</v>
      </c>
      <c r="M4533" t="s">
        <v>1070</v>
      </c>
      <c r="N4533" t="s">
        <v>352</v>
      </c>
      <c r="O4533" t="s">
        <v>314</v>
      </c>
      <c r="P4533" t="s">
        <v>314</v>
      </c>
      <c r="Q4533" t="s">
        <v>233</v>
      </c>
      <c r="R4533" t="s">
        <v>351</v>
      </c>
      <c r="S4533" t="s">
        <v>1070</v>
      </c>
      <c r="T4533">
        <v>59.46</v>
      </c>
      <c r="U4533" t="s">
        <v>1571</v>
      </c>
      <c r="V4533" t="s">
        <v>3187</v>
      </c>
      <c r="W4533" t="s">
        <v>10487</v>
      </c>
      <c r="X4533" t="s">
        <v>10407</v>
      </c>
      <c r="Y4533" t="s">
        <v>951</v>
      </c>
      <c r="Z4533" t="s">
        <v>976</v>
      </c>
      <c r="AA4533" t="s">
        <v>977</v>
      </c>
      <c r="AB4533">
        <v>22</v>
      </c>
      <c r="AC4533">
        <v>68.75</v>
      </c>
      <c r="AD4533">
        <v>50</v>
      </c>
      <c r="AE4533">
        <v>43.75</v>
      </c>
      <c r="AF4533" t="s">
        <v>73</v>
      </c>
      <c r="AG4533" t="s">
        <v>116</v>
      </c>
      <c r="AH4533" t="s">
        <v>2447</v>
      </c>
      <c r="AI4533" t="s">
        <v>4781</v>
      </c>
      <c r="AJ4533" t="s">
        <v>163</v>
      </c>
      <c r="AK4533" t="s">
        <v>1265</v>
      </c>
      <c r="AL4533" t="s">
        <v>1047</v>
      </c>
      <c r="AM4533" t="s">
        <v>253</v>
      </c>
      <c r="AN4533">
        <v>9</v>
      </c>
      <c r="AO4533">
        <v>-4.5</v>
      </c>
      <c r="AP4533" t="s">
        <v>10488</v>
      </c>
      <c r="AQ4533" t="s">
        <v>141</v>
      </c>
      <c r="AR4533" t="s">
        <v>72</v>
      </c>
      <c r="AS4533" t="s">
        <v>97</v>
      </c>
      <c r="AT4533" t="s">
        <v>97</v>
      </c>
      <c r="AU4533" t="s">
        <v>116</v>
      </c>
      <c r="AV4533" t="s">
        <v>123</v>
      </c>
      <c r="AW4533" t="s">
        <v>83</v>
      </c>
      <c r="AX4533">
        <v>49.06</v>
      </c>
      <c r="AY4533">
        <v>50.95</v>
      </c>
      <c r="AZ4533" t="s">
        <v>694</v>
      </c>
      <c r="BA4533" t="s">
        <v>683</v>
      </c>
      <c r="BB4533" t="s">
        <v>125</v>
      </c>
      <c r="BC4533" t="s">
        <v>198</v>
      </c>
      <c r="BD4533" t="s">
        <v>87</v>
      </c>
      <c r="BE4533" t="s">
        <v>105</v>
      </c>
      <c r="BF4533">
        <v>1</v>
      </c>
      <c r="BG4533">
        <f>IF(Table1[[#This Row],[ft_score]]="0 - 0", 1, 0)</f>
        <v>0</v>
      </c>
      <c r="BH4533">
        <f t="shared" si="70"/>
        <v>1</v>
      </c>
    </row>
    <row r="4534" spans="1:60" x14ac:dyDescent="0.25">
      <c r="A4534" s="1">
        <v>8453</v>
      </c>
      <c r="B4534" t="s">
        <v>58</v>
      </c>
      <c r="C4534" t="s">
        <v>200</v>
      </c>
      <c r="D4534">
        <v>3</v>
      </c>
      <c r="E4534">
        <v>3</v>
      </c>
      <c r="F4534" t="s">
        <v>1070</v>
      </c>
      <c r="G4534" t="s">
        <v>90</v>
      </c>
      <c r="H4534" t="s">
        <v>90</v>
      </c>
      <c r="I4534" t="s">
        <v>58</v>
      </c>
      <c r="J4534" t="s">
        <v>90</v>
      </c>
      <c r="K4534">
        <v>0</v>
      </c>
      <c r="L4534" t="s">
        <v>111</v>
      </c>
      <c r="M4534" t="s">
        <v>1070</v>
      </c>
      <c r="N4534" t="s">
        <v>64</v>
      </c>
      <c r="O4534" t="s">
        <v>60</v>
      </c>
      <c r="P4534" t="s">
        <v>111</v>
      </c>
      <c r="Q4534" t="s">
        <v>233</v>
      </c>
      <c r="R4534" t="s">
        <v>233</v>
      </c>
      <c r="S4534" t="s">
        <v>1070</v>
      </c>
      <c r="T4534">
        <v>6038.96</v>
      </c>
      <c r="U4534" t="s">
        <v>7310</v>
      </c>
      <c r="V4534" t="s">
        <v>6023</v>
      </c>
      <c r="W4534" t="s">
        <v>11362</v>
      </c>
      <c r="X4534" t="s">
        <v>11257</v>
      </c>
      <c r="Y4534" t="s">
        <v>7309</v>
      </c>
      <c r="Z4534" t="s">
        <v>5474</v>
      </c>
      <c r="AA4534" t="s">
        <v>5475</v>
      </c>
      <c r="AB4534">
        <v>4</v>
      </c>
      <c r="AC4534">
        <v>77.5</v>
      </c>
      <c r="AD4534">
        <v>57.5</v>
      </c>
      <c r="AE4534">
        <v>35</v>
      </c>
      <c r="AF4534" t="s">
        <v>72</v>
      </c>
      <c r="AG4534" t="s">
        <v>1996</v>
      </c>
      <c r="AH4534" t="s">
        <v>1452</v>
      </c>
      <c r="AI4534" t="s">
        <v>1452</v>
      </c>
      <c r="AJ4534" t="s">
        <v>1485</v>
      </c>
      <c r="AK4534" t="s">
        <v>1719</v>
      </c>
      <c r="AL4534" t="s">
        <v>1719</v>
      </c>
      <c r="AM4534" t="s">
        <v>2372</v>
      </c>
      <c r="AN4534">
        <v>7</v>
      </c>
      <c r="AO4534">
        <v>-11.5</v>
      </c>
      <c r="AP4534" t="s">
        <v>6834</v>
      </c>
      <c r="AQ4534" t="s">
        <v>141</v>
      </c>
      <c r="AR4534" t="s">
        <v>73</v>
      </c>
      <c r="AS4534" t="s">
        <v>1858</v>
      </c>
      <c r="AT4534" t="s">
        <v>1575</v>
      </c>
      <c r="AU4534" t="s">
        <v>4701</v>
      </c>
      <c r="AV4534" t="s">
        <v>1336</v>
      </c>
      <c r="AW4534" t="s">
        <v>72</v>
      </c>
      <c r="AX4534">
        <v>59.94</v>
      </c>
      <c r="AY4534">
        <v>40.07</v>
      </c>
      <c r="AZ4534" t="s">
        <v>694</v>
      </c>
      <c r="BA4534" t="s">
        <v>106</v>
      </c>
      <c r="BB4534" t="s">
        <v>268</v>
      </c>
      <c r="BC4534" t="s">
        <v>468</v>
      </c>
      <c r="BD4534" t="s">
        <v>84</v>
      </c>
      <c r="BE4534" t="s">
        <v>143</v>
      </c>
      <c r="BF4534">
        <v>1</v>
      </c>
      <c r="BG4534">
        <f>IF(Table1[[#This Row],[ft_score]]="0 - 0", 1, 0)</f>
        <v>0</v>
      </c>
      <c r="BH4534">
        <f t="shared" si="70"/>
        <v>1</v>
      </c>
    </row>
    <row r="4535" spans="1:60" x14ac:dyDescent="0.25">
      <c r="A4535" s="1">
        <v>8571</v>
      </c>
      <c r="B4535" t="s">
        <v>5152</v>
      </c>
      <c r="C4535" t="s">
        <v>1715</v>
      </c>
      <c r="D4535">
        <v>3</v>
      </c>
      <c r="E4535">
        <v>3</v>
      </c>
      <c r="F4535" t="s">
        <v>1070</v>
      </c>
      <c r="G4535">
        <v>1.23</v>
      </c>
      <c r="H4535">
        <v>1.2</v>
      </c>
      <c r="I4535" t="s">
        <v>61</v>
      </c>
      <c r="J4535" t="s">
        <v>86</v>
      </c>
      <c r="K4535">
        <v>3</v>
      </c>
      <c r="L4535" t="s">
        <v>233</v>
      </c>
      <c r="M4535" t="s">
        <v>1070</v>
      </c>
      <c r="N4535" t="s">
        <v>64</v>
      </c>
      <c r="O4535" t="s">
        <v>64</v>
      </c>
      <c r="P4535" t="s">
        <v>233</v>
      </c>
      <c r="Q4535" t="s">
        <v>233</v>
      </c>
      <c r="R4535" t="s">
        <v>351</v>
      </c>
      <c r="S4535" t="s">
        <v>1070</v>
      </c>
      <c r="T4535">
        <v>0</v>
      </c>
      <c r="U4535" t="s">
        <v>8111</v>
      </c>
      <c r="V4535" t="s">
        <v>7140</v>
      </c>
      <c r="W4535" t="s">
        <v>11529</v>
      </c>
      <c r="X4535" t="s">
        <v>11495</v>
      </c>
      <c r="Y4535" t="s">
        <v>1695</v>
      </c>
      <c r="Z4535" t="s">
        <v>5461</v>
      </c>
      <c r="AA4535" t="s">
        <v>5462</v>
      </c>
      <c r="AB4535">
        <v>6</v>
      </c>
      <c r="AC4535">
        <v>66.67</v>
      </c>
      <c r="AD4535">
        <v>41.67</v>
      </c>
      <c r="AE4535">
        <v>25</v>
      </c>
      <c r="AF4535" t="s">
        <v>98</v>
      </c>
      <c r="AG4535" t="s">
        <v>1857</v>
      </c>
      <c r="AH4535" t="s">
        <v>2728</v>
      </c>
      <c r="AI4535" t="s">
        <v>3263</v>
      </c>
      <c r="AJ4535" t="s">
        <v>2536</v>
      </c>
      <c r="AK4535" t="s">
        <v>734</v>
      </c>
      <c r="AL4535" t="s">
        <v>1921</v>
      </c>
      <c r="AM4535" t="s">
        <v>379</v>
      </c>
      <c r="AN4535">
        <v>16</v>
      </c>
      <c r="AO4535">
        <v>0</v>
      </c>
      <c r="AP4535" t="s">
        <v>4061</v>
      </c>
      <c r="AQ4535" t="s">
        <v>1949</v>
      </c>
      <c r="AR4535" t="s">
        <v>2471</v>
      </c>
      <c r="AS4535" t="s">
        <v>2471</v>
      </c>
      <c r="AT4535" t="s">
        <v>136</v>
      </c>
      <c r="AU4535" t="s">
        <v>1949</v>
      </c>
      <c r="AV4535" t="s">
        <v>136</v>
      </c>
      <c r="AW4535" t="s">
        <v>63</v>
      </c>
      <c r="AX4535">
        <v>50.26</v>
      </c>
      <c r="AY4535">
        <v>49.74</v>
      </c>
      <c r="AZ4535" t="s">
        <v>694</v>
      </c>
      <c r="BA4535" t="s">
        <v>561</v>
      </c>
      <c r="BB4535" t="s">
        <v>214</v>
      </c>
      <c r="BC4535" t="s">
        <v>455</v>
      </c>
      <c r="BD4535" t="s">
        <v>197</v>
      </c>
      <c r="BE4535" t="s">
        <v>424</v>
      </c>
      <c r="BF4535">
        <v>1</v>
      </c>
      <c r="BG4535">
        <f>IF(Table1[[#This Row],[ft_score]]="0 - 0", 1, 0)</f>
        <v>0</v>
      </c>
      <c r="BH4535">
        <f t="shared" si="70"/>
        <v>1</v>
      </c>
    </row>
    <row r="4536" spans="1:60" hidden="1" x14ac:dyDescent="0.25">
      <c r="A4536" s="1">
        <v>8665</v>
      </c>
      <c r="B4536" t="s">
        <v>58</v>
      </c>
      <c r="C4536" t="s">
        <v>59</v>
      </c>
      <c r="D4536">
        <v>3</v>
      </c>
      <c r="E4536">
        <v>3</v>
      </c>
      <c r="F4536" t="s">
        <v>1070</v>
      </c>
      <c r="G4536" t="s">
        <v>90</v>
      </c>
      <c r="H4536" t="s">
        <v>90</v>
      </c>
      <c r="I4536" t="s">
        <v>58</v>
      </c>
      <c r="J4536" t="s">
        <v>90</v>
      </c>
      <c r="K4536">
        <v>0</v>
      </c>
      <c r="L4536" t="s">
        <v>353</v>
      </c>
      <c r="M4536" t="s">
        <v>1070</v>
      </c>
      <c r="N4536" t="s">
        <v>201</v>
      </c>
      <c r="O4536" t="s">
        <v>111</v>
      </c>
      <c r="P4536" t="s">
        <v>353</v>
      </c>
      <c r="Q4536" t="s">
        <v>353</v>
      </c>
      <c r="R4536" t="s">
        <v>1070</v>
      </c>
      <c r="S4536" t="s">
        <v>1070</v>
      </c>
      <c r="T4536">
        <v>65.94</v>
      </c>
      <c r="U4536" t="s">
        <v>7548</v>
      </c>
      <c r="V4536" t="s">
        <v>7294</v>
      </c>
      <c r="W4536" t="s">
        <v>11669</v>
      </c>
      <c r="X4536" t="s">
        <v>11603</v>
      </c>
      <c r="Y4536" t="s">
        <v>1695</v>
      </c>
      <c r="Z4536" t="s">
        <v>6664</v>
      </c>
      <c r="AA4536" t="s">
        <v>6665</v>
      </c>
      <c r="AB4536">
        <v>3</v>
      </c>
      <c r="AC4536">
        <v>100</v>
      </c>
      <c r="AD4536">
        <v>100</v>
      </c>
      <c r="AE4536">
        <v>58.34</v>
      </c>
      <c r="AF4536" t="s">
        <v>72</v>
      </c>
      <c r="AG4536" t="s">
        <v>63</v>
      </c>
      <c r="AH4536" t="s">
        <v>1538</v>
      </c>
      <c r="AI4536" t="s">
        <v>7402</v>
      </c>
      <c r="AJ4536" t="s">
        <v>1266</v>
      </c>
      <c r="AK4536" t="s">
        <v>2911</v>
      </c>
      <c r="AL4536" t="s">
        <v>418</v>
      </c>
      <c r="AM4536" t="s">
        <v>11670</v>
      </c>
      <c r="AN4536">
        <v>18</v>
      </c>
      <c r="AO4536">
        <v>-6</v>
      </c>
      <c r="AP4536" t="s">
        <v>8187</v>
      </c>
      <c r="AQ4536" t="s">
        <v>1949</v>
      </c>
      <c r="AR4536" t="s">
        <v>2471</v>
      </c>
      <c r="AS4536" t="s">
        <v>97</v>
      </c>
      <c r="AT4536" t="s">
        <v>97</v>
      </c>
      <c r="AU4536" t="s">
        <v>82</v>
      </c>
      <c r="AV4536" t="s">
        <v>63</v>
      </c>
      <c r="AW4536" t="s">
        <v>63</v>
      </c>
      <c r="AX4536">
        <v>33.64</v>
      </c>
      <c r="AY4536">
        <v>66.37</v>
      </c>
      <c r="AZ4536" t="s">
        <v>166</v>
      </c>
      <c r="BA4536" t="s">
        <v>166</v>
      </c>
      <c r="BB4536" t="s">
        <v>166</v>
      </c>
      <c r="BC4536" t="s">
        <v>166</v>
      </c>
      <c r="BD4536" t="s">
        <v>166</v>
      </c>
      <c r="BE4536" t="s">
        <v>166</v>
      </c>
      <c r="BF4536" t="s">
        <v>58</v>
      </c>
      <c r="BG4536">
        <f>IF(Table1[[#This Row],[ft_score]]="0 - 0", 1, 0)</f>
        <v>0</v>
      </c>
      <c r="BH4536">
        <f t="shared" si="70"/>
        <v>1</v>
      </c>
    </row>
    <row r="4537" spans="1:60" hidden="1" x14ac:dyDescent="0.25">
      <c r="A4537" s="1">
        <v>8679</v>
      </c>
      <c r="B4537" t="s">
        <v>58</v>
      </c>
      <c r="C4537" t="s">
        <v>650</v>
      </c>
      <c r="D4537">
        <v>3</v>
      </c>
      <c r="E4537">
        <v>3</v>
      </c>
      <c r="F4537" t="s">
        <v>1070</v>
      </c>
      <c r="G4537" t="s">
        <v>90</v>
      </c>
      <c r="H4537" t="s">
        <v>90</v>
      </c>
      <c r="I4537" t="s">
        <v>58</v>
      </c>
      <c r="J4537" t="s">
        <v>90</v>
      </c>
      <c r="K4537">
        <v>0</v>
      </c>
      <c r="L4537" t="s">
        <v>272</v>
      </c>
      <c r="M4537" t="s">
        <v>1070</v>
      </c>
      <c r="N4537" t="s">
        <v>150</v>
      </c>
      <c r="O4537" t="s">
        <v>272</v>
      </c>
      <c r="P4537" t="s">
        <v>272</v>
      </c>
      <c r="Q4537" t="s">
        <v>232</v>
      </c>
      <c r="R4537" t="s">
        <v>232</v>
      </c>
      <c r="S4537" t="s">
        <v>1070</v>
      </c>
      <c r="T4537">
        <v>126.28</v>
      </c>
      <c r="U4537" t="s">
        <v>7544</v>
      </c>
      <c r="V4537" t="s">
        <v>7330</v>
      </c>
      <c r="W4537" t="s">
        <v>11686</v>
      </c>
      <c r="X4537" t="s">
        <v>11603</v>
      </c>
      <c r="Y4537" t="s">
        <v>1695</v>
      </c>
      <c r="Z4537" t="s">
        <v>6664</v>
      </c>
      <c r="AA4537" t="s">
        <v>6665</v>
      </c>
      <c r="AB4537">
        <v>4</v>
      </c>
      <c r="AC4537">
        <v>75</v>
      </c>
      <c r="AD4537">
        <v>75</v>
      </c>
      <c r="AE4537">
        <v>62.5</v>
      </c>
      <c r="AF4537" t="s">
        <v>72</v>
      </c>
      <c r="AG4537" t="s">
        <v>82</v>
      </c>
      <c r="AH4537" t="s">
        <v>6306</v>
      </c>
      <c r="AI4537" t="s">
        <v>3624</v>
      </c>
      <c r="AJ4537" t="s">
        <v>3509</v>
      </c>
      <c r="AK4537" t="s">
        <v>3778</v>
      </c>
      <c r="AL4537" t="s">
        <v>6306</v>
      </c>
      <c r="AM4537" t="s">
        <v>11353</v>
      </c>
      <c r="AN4537">
        <v>15</v>
      </c>
      <c r="AO4537">
        <v>-17.5</v>
      </c>
      <c r="AP4537" t="s">
        <v>2658</v>
      </c>
      <c r="AQ4537" t="s">
        <v>97</v>
      </c>
      <c r="AR4537" t="s">
        <v>97</v>
      </c>
      <c r="AS4537" t="s">
        <v>97</v>
      </c>
      <c r="AT4537" t="s">
        <v>97</v>
      </c>
      <c r="AU4537" t="s">
        <v>81</v>
      </c>
      <c r="AV4537" t="s">
        <v>72</v>
      </c>
      <c r="AW4537" t="s">
        <v>63</v>
      </c>
      <c r="AX4537">
        <v>48.08</v>
      </c>
      <c r="AY4537">
        <v>51.93</v>
      </c>
      <c r="AZ4537" t="s">
        <v>166</v>
      </c>
      <c r="BA4537" t="s">
        <v>166</v>
      </c>
      <c r="BB4537" t="s">
        <v>166</v>
      </c>
      <c r="BC4537" t="s">
        <v>166</v>
      </c>
      <c r="BD4537" t="s">
        <v>166</v>
      </c>
      <c r="BE4537" t="s">
        <v>166</v>
      </c>
      <c r="BF4537" t="s">
        <v>58</v>
      </c>
      <c r="BG4537">
        <f>IF(Table1[[#This Row],[ft_score]]="0 - 0", 1, 0)</f>
        <v>0</v>
      </c>
      <c r="BH4537">
        <f t="shared" si="70"/>
        <v>1</v>
      </c>
    </row>
    <row r="4538" spans="1:60" x14ac:dyDescent="0.25">
      <c r="A4538" s="1">
        <v>4136</v>
      </c>
      <c r="B4538" t="s">
        <v>58</v>
      </c>
      <c r="C4538" t="s">
        <v>650</v>
      </c>
      <c r="D4538">
        <v>3</v>
      </c>
      <c r="E4538">
        <v>4</v>
      </c>
      <c r="F4538" t="s">
        <v>940</v>
      </c>
      <c r="G4538" t="s">
        <v>90</v>
      </c>
      <c r="H4538" t="s">
        <v>90</v>
      </c>
      <c r="I4538" t="s">
        <v>58</v>
      </c>
      <c r="J4538" t="s">
        <v>90</v>
      </c>
      <c r="K4538">
        <v>0</v>
      </c>
      <c r="L4538" t="s">
        <v>352</v>
      </c>
      <c r="M4538" t="s">
        <v>940</v>
      </c>
      <c r="N4538" t="s">
        <v>201</v>
      </c>
      <c r="O4538" t="s">
        <v>352</v>
      </c>
      <c r="P4538" t="s">
        <v>352</v>
      </c>
      <c r="Q4538" t="s">
        <v>352</v>
      </c>
      <c r="R4538" t="s">
        <v>448</v>
      </c>
      <c r="S4538" t="s">
        <v>940</v>
      </c>
      <c r="T4538">
        <v>4.32</v>
      </c>
      <c r="U4538" t="s">
        <v>869</v>
      </c>
      <c r="V4538" t="s">
        <v>899</v>
      </c>
      <c r="W4538" t="s">
        <v>2538</v>
      </c>
      <c r="X4538" t="s">
        <v>2450</v>
      </c>
      <c r="Y4538" t="s">
        <v>833</v>
      </c>
      <c r="Z4538" t="s">
        <v>834</v>
      </c>
      <c r="AA4538" t="s">
        <v>835</v>
      </c>
      <c r="AB4538">
        <v>20</v>
      </c>
      <c r="AC4538">
        <v>75</v>
      </c>
      <c r="AD4538">
        <v>50</v>
      </c>
      <c r="AE4538">
        <v>31.25</v>
      </c>
      <c r="AF4538" t="s">
        <v>123</v>
      </c>
      <c r="AG4538" t="s">
        <v>123</v>
      </c>
      <c r="AH4538" t="s">
        <v>1619</v>
      </c>
      <c r="AI4538" t="s">
        <v>2539</v>
      </c>
      <c r="AJ4538" t="s">
        <v>1213</v>
      </c>
      <c r="AK4538" t="s">
        <v>443</v>
      </c>
      <c r="AL4538" t="s">
        <v>2540</v>
      </c>
      <c r="AM4538" t="s">
        <v>1922</v>
      </c>
      <c r="AN4538">
        <v>0</v>
      </c>
      <c r="AO4538">
        <v>-7</v>
      </c>
      <c r="AP4538" t="s">
        <v>1372</v>
      </c>
      <c r="AQ4538" t="s">
        <v>97</v>
      </c>
      <c r="AR4538" t="s">
        <v>82</v>
      </c>
      <c r="AS4538" t="s">
        <v>81</v>
      </c>
      <c r="AT4538" t="s">
        <v>82</v>
      </c>
      <c r="AU4538" t="s">
        <v>73</v>
      </c>
      <c r="AV4538" t="s">
        <v>83</v>
      </c>
      <c r="AW4538" t="s">
        <v>63</v>
      </c>
      <c r="AX4538">
        <v>44.06</v>
      </c>
      <c r="AY4538">
        <v>55.94</v>
      </c>
      <c r="AZ4538" t="s">
        <v>214</v>
      </c>
      <c r="BA4538" t="s">
        <v>705</v>
      </c>
      <c r="BB4538" t="s">
        <v>86</v>
      </c>
      <c r="BC4538" t="s">
        <v>231</v>
      </c>
      <c r="BD4538" t="s">
        <v>87</v>
      </c>
      <c r="BE4538" t="s">
        <v>105</v>
      </c>
      <c r="BF4538">
        <v>2</v>
      </c>
      <c r="BG4538">
        <f>IF(Table1[[#This Row],[ft_score]]="0 - 0", 1, 0)</f>
        <v>0</v>
      </c>
      <c r="BH4538">
        <f t="shared" si="70"/>
        <v>0</v>
      </c>
    </row>
    <row r="4539" spans="1:60" x14ac:dyDescent="0.25">
      <c r="A4539" s="1">
        <v>4398</v>
      </c>
      <c r="B4539" t="s">
        <v>58</v>
      </c>
      <c r="C4539" t="s">
        <v>257</v>
      </c>
      <c r="D4539">
        <v>3</v>
      </c>
      <c r="E4539">
        <v>4</v>
      </c>
      <c r="F4539" t="s">
        <v>940</v>
      </c>
      <c r="G4539" t="s">
        <v>90</v>
      </c>
      <c r="H4539" t="s">
        <v>90</v>
      </c>
      <c r="I4539" t="s">
        <v>58</v>
      </c>
      <c r="J4539" t="s">
        <v>58</v>
      </c>
      <c r="K4539">
        <v>0</v>
      </c>
      <c r="L4539" t="s">
        <v>314</v>
      </c>
      <c r="M4539" t="s">
        <v>940</v>
      </c>
      <c r="N4539" t="s">
        <v>201</v>
      </c>
      <c r="O4539" t="s">
        <v>352</v>
      </c>
      <c r="P4539" t="s">
        <v>314</v>
      </c>
      <c r="Q4539" t="s">
        <v>314</v>
      </c>
      <c r="R4539" t="s">
        <v>353</v>
      </c>
      <c r="S4539" t="s">
        <v>940</v>
      </c>
      <c r="T4539">
        <v>38.549999999999997</v>
      </c>
      <c r="U4539" t="s">
        <v>3668</v>
      </c>
      <c r="V4539" t="s">
        <v>1296</v>
      </c>
      <c r="W4539" t="s">
        <v>3669</v>
      </c>
      <c r="X4539" t="s">
        <v>3622</v>
      </c>
      <c r="Y4539" t="s">
        <v>606</v>
      </c>
      <c r="Z4539" t="s">
        <v>615</v>
      </c>
      <c r="AA4539" t="s">
        <v>616</v>
      </c>
      <c r="AB4539">
        <v>22</v>
      </c>
      <c r="AC4539">
        <v>62.5</v>
      </c>
      <c r="AD4539">
        <v>18.75</v>
      </c>
      <c r="AE4539">
        <v>0</v>
      </c>
      <c r="AF4539" t="s">
        <v>63</v>
      </c>
      <c r="AG4539" t="s">
        <v>123</v>
      </c>
      <c r="AH4539" t="s">
        <v>3670</v>
      </c>
      <c r="AI4539" t="s">
        <v>1985</v>
      </c>
      <c r="AJ4539" t="s">
        <v>3671</v>
      </c>
      <c r="AK4539" t="s">
        <v>551</v>
      </c>
      <c r="AL4539" t="s">
        <v>551</v>
      </c>
      <c r="AM4539" t="s">
        <v>3672</v>
      </c>
      <c r="AN4539">
        <v>-21</v>
      </c>
      <c r="AO4539">
        <v>3.5</v>
      </c>
      <c r="AP4539" t="s">
        <v>3673</v>
      </c>
      <c r="AQ4539" t="s">
        <v>72</v>
      </c>
      <c r="AR4539" t="s">
        <v>141</v>
      </c>
      <c r="AS4539" t="s">
        <v>82</v>
      </c>
      <c r="AT4539" t="s">
        <v>97</v>
      </c>
      <c r="AU4539" t="s">
        <v>83</v>
      </c>
      <c r="AV4539" t="s">
        <v>63</v>
      </c>
      <c r="AW4539" t="s">
        <v>63</v>
      </c>
      <c r="AX4539">
        <v>42.65</v>
      </c>
      <c r="AY4539">
        <v>57.36</v>
      </c>
      <c r="AZ4539" t="s">
        <v>255</v>
      </c>
      <c r="BA4539" t="s">
        <v>280</v>
      </c>
      <c r="BB4539" t="s">
        <v>196</v>
      </c>
      <c r="BC4539" t="s">
        <v>423</v>
      </c>
      <c r="BD4539" t="s">
        <v>255</v>
      </c>
      <c r="BE4539" t="s">
        <v>424</v>
      </c>
      <c r="BF4539">
        <v>1</v>
      </c>
      <c r="BG4539">
        <f>IF(Table1[[#This Row],[ft_score]]="0 - 0", 1, 0)</f>
        <v>0</v>
      </c>
      <c r="BH4539">
        <f t="shared" si="70"/>
        <v>0</v>
      </c>
    </row>
    <row r="4540" spans="1:60" x14ac:dyDescent="0.25">
      <c r="A4540" s="1">
        <v>4587</v>
      </c>
      <c r="B4540" t="s">
        <v>58</v>
      </c>
      <c r="C4540" t="s">
        <v>200</v>
      </c>
      <c r="D4540">
        <v>3</v>
      </c>
      <c r="E4540">
        <v>4</v>
      </c>
      <c r="F4540" t="s">
        <v>940</v>
      </c>
      <c r="G4540" t="s">
        <v>90</v>
      </c>
      <c r="H4540" t="s">
        <v>90</v>
      </c>
      <c r="I4540" t="s">
        <v>58</v>
      </c>
      <c r="J4540" t="s">
        <v>90</v>
      </c>
      <c r="K4540">
        <v>0</v>
      </c>
      <c r="L4540" t="s">
        <v>353</v>
      </c>
      <c r="M4540" t="s">
        <v>940</v>
      </c>
      <c r="N4540" t="s">
        <v>60</v>
      </c>
      <c r="O4540" t="s">
        <v>111</v>
      </c>
      <c r="P4540" t="s">
        <v>353</v>
      </c>
      <c r="Q4540" t="s">
        <v>448</v>
      </c>
      <c r="R4540" t="s">
        <v>448</v>
      </c>
      <c r="S4540" t="s">
        <v>940</v>
      </c>
      <c r="T4540">
        <v>3171.55</v>
      </c>
      <c r="U4540" t="s">
        <v>2251</v>
      </c>
      <c r="V4540" t="s">
        <v>3021</v>
      </c>
      <c r="W4540" t="s">
        <v>4270</v>
      </c>
      <c r="X4540" t="s">
        <v>4251</v>
      </c>
      <c r="Y4540" t="s">
        <v>667</v>
      </c>
      <c r="Z4540" t="s">
        <v>680</v>
      </c>
      <c r="AA4540" t="s">
        <v>681</v>
      </c>
      <c r="AB4540">
        <v>1</v>
      </c>
      <c r="AC4540">
        <v>50</v>
      </c>
      <c r="AD4540">
        <v>50</v>
      </c>
      <c r="AE4540">
        <v>50</v>
      </c>
      <c r="AF4540" t="s">
        <v>73</v>
      </c>
      <c r="AG4540" t="s">
        <v>97</v>
      </c>
      <c r="AH4540" t="s">
        <v>2957</v>
      </c>
      <c r="AI4540" t="s">
        <v>1565</v>
      </c>
      <c r="AJ4540" t="s">
        <v>2416</v>
      </c>
      <c r="AK4540" t="s">
        <v>2957</v>
      </c>
      <c r="AL4540" t="s">
        <v>482</v>
      </c>
      <c r="AM4540" t="s">
        <v>2416</v>
      </c>
      <c r="AN4540">
        <v>-3</v>
      </c>
      <c r="AO4540">
        <v>-7.5</v>
      </c>
      <c r="AP4540" t="s">
        <v>559</v>
      </c>
      <c r="AQ4540" t="s">
        <v>63</v>
      </c>
      <c r="AR4540" t="s">
        <v>560</v>
      </c>
      <c r="AS4540" t="s">
        <v>560</v>
      </c>
      <c r="AT4540" t="s">
        <v>63</v>
      </c>
      <c r="AU4540" t="s">
        <v>97</v>
      </c>
      <c r="AV4540" t="s">
        <v>97</v>
      </c>
      <c r="AW4540" t="s">
        <v>63</v>
      </c>
      <c r="AX4540">
        <v>30</v>
      </c>
      <c r="AY4540">
        <v>70</v>
      </c>
      <c r="AZ4540" t="s">
        <v>104</v>
      </c>
      <c r="BA4540" t="s">
        <v>875</v>
      </c>
      <c r="BB4540" t="s">
        <v>311</v>
      </c>
      <c r="BC4540" t="s">
        <v>455</v>
      </c>
      <c r="BD4540" t="s">
        <v>523</v>
      </c>
      <c r="BE4540" t="s">
        <v>424</v>
      </c>
      <c r="BF4540">
        <v>1</v>
      </c>
      <c r="BG4540">
        <f>IF(Table1[[#This Row],[ft_score]]="0 - 0", 1, 0)</f>
        <v>0</v>
      </c>
      <c r="BH4540">
        <f t="shared" si="70"/>
        <v>0</v>
      </c>
    </row>
    <row r="4541" spans="1:60" x14ac:dyDescent="0.25">
      <c r="A4541" s="1">
        <v>4956</v>
      </c>
      <c r="B4541" t="s">
        <v>58</v>
      </c>
      <c r="C4541" t="s">
        <v>244</v>
      </c>
      <c r="D4541">
        <v>3</v>
      </c>
      <c r="E4541">
        <v>4</v>
      </c>
      <c r="F4541" t="s">
        <v>940</v>
      </c>
      <c r="G4541" t="s">
        <v>90</v>
      </c>
      <c r="H4541" t="s">
        <v>90</v>
      </c>
      <c r="I4541" t="s">
        <v>58</v>
      </c>
      <c r="J4541" t="s">
        <v>90</v>
      </c>
      <c r="K4541">
        <v>0</v>
      </c>
      <c r="L4541" t="s">
        <v>111</v>
      </c>
      <c r="M4541" t="s">
        <v>940</v>
      </c>
      <c r="N4541" t="s">
        <v>60</v>
      </c>
      <c r="O4541" t="s">
        <v>111</v>
      </c>
      <c r="P4541" t="s">
        <v>111</v>
      </c>
      <c r="Q4541" t="s">
        <v>353</v>
      </c>
      <c r="R4541" t="s">
        <v>351</v>
      </c>
      <c r="S4541" t="s">
        <v>940</v>
      </c>
      <c r="T4541">
        <v>57.58</v>
      </c>
      <c r="U4541" t="s">
        <v>2744</v>
      </c>
      <c r="V4541" t="s">
        <v>3138</v>
      </c>
      <c r="W4541" t="s">
        <v>5228</v>
      </c>
      <c r="X4541" t="s">
        <v>5193</v>
      </c>
      <c r="Y4541" t="s">
        <v>1677</v>
      </c>
      <c r="Z4541" t="s">
        <v>2317</v>
      </c>
      <c r="AA4541" t="s">
        <v>2318</v>
      </c>
      <c r="AB4541">
        <v>2</v>
      </c>
      <c r="AC4541">
        <v>100</v>
      </c>
      <c r="AD4541">
        <v>100</v>
      </c>
      <c r="AE4541">
        <v>75</v>
      </c>
      <c r="AF4541" t="s">
        <v>97</v>
      </c>
      <c r="AG4541" t="s">
        <v>97</v>
      </c>
      <c r="AH4541" t="s">
        <v>63</v>
      </c>
      <c r="AI4541" t="s">
        <v>5195</v>
      </c>
      <c r="AJ4541" t="s">
        <v>904</v>
      </c>
      <c r="AK4541" t="s">
        <v>5229</v>
      </c>
      <c r="AL4541" t="s">
        <v>2890</v>
      </c>
      <c r="AM4541" t="s">
        <v>2416</v>
      </c>
      <c r="AN4541">
        <v>12</v>
      </c>
      <c r="AO4541">
        <v>-11</v>
      </c>
      <c r="AP4541" t="s">
        <v>59</v>
      </c>
      <c r="AQ4541" t="s">
        <v>97</v>
      </c>
      <c r="AR4541" t="s">
        <v>97</v>
      </c>
      <c r="AS4541" t="s">
        <v>560</v>
      </c>
      <c r="AT4541" t="s">
        <v>63</v>
      </c>
      <c r="AU4541" t="s">
        <v>141</v>
      </c>
      <c r="AV4541" t="s">
        <v>73</v>
      </c>
      <c r="AW4541" t="s">
        <v>73</v>
      </c>
      <c r="AX4541">
        <v>43.34</v>
      </c>
      <c r="AY4541">
        <v>56.67</v>
      </c>
      <c r="AZ4541" t="s">
        <v>196</v>
      </c>
      <c r="BA4541" t="s">
        <v>142</v>
      </c>
      <c r="BB4541" t="s">
        <v>144</v>
      </c>
      <c r="BC4541" t="s">
        <v>231</v>
      </c>
      <c r="BD4541" t="s">
        <v>349</v>
      </c>
      <c r="BE4541" t="s">
        <v>298</v>
      </c>
      <c r="BF4541">
        <v>2</v>
      </c>
      <c r="BG4541">
        <f>IF(Table1[[#This Row],[ft_score]]="0 - 0", 1, 0)</f>
        <v>0</v>
      </c>
      <c r="BH4541">
        <f t="shared" si="70"/>
        <v>0</v>
      </c>
    </row>
    <row r="4542" spans="1:60" x14ac:dyDescent="0.25">
      <c r="A4542" s="1">
        <v>5923</v>
      </c>
      <c r="B4542" t="s">
        <v>58</v>
      </c>
      <c r="C4542" t="s">
        <v>110</v>
      </c>
      <c r="D4542">
        <v>3</v>
      </c>
      <c r="E4542">
        <v>4</v>
      </c>
      <c r="F4542" t="s">
        <v>940</v>
      </c>
      <c r="G4542" t="s">
        <v>90</v>
      </c>
      <c r="H4542" t="s">
        <v>90</v>
      </c>
      <c r="I4542" t="s">
        <v>58</v>
      </c>
      <c r="J4542" t="s">
        <v>58</v>
      </c>
      <c r="K4542">
        <v>0</v>
      </c>
      <c r="L4542" t="s">
        <v>448</v>
      </c>
      <c r="M4542" t="s">
        <v>940</v>
      </c>
      <c r="N4542" t="s">
        <v>201</v>
      </c>
      <c r="O4542" t="s">
        <v>710</v>
      </c>
      <c r="P4542" t="s">
        <v>448</v>
      </c>
      <c r="Q4542" t="s">
        <v>448</v>
      </c>
      <c r="R4542" t="s">
        <v>2249</v>
      </c>
      <c r="S4542" t="s">
        <v>940</v>
      </c>
      <c r="T4542">
        <v>706.19</v>
      </c>
      <c r="U4542" t="s">
        <v>1795</v>
      </c>
      <c r="V4542" t="s">
        <v>1075</v>
      </c>
      <c r="W4542" t="s">
        <v>7422</v>
      </c>
      <c r="X4542" t="s">
        <v>7185</v>
      </c>
      <c r="Y4542" t="s">
        <v>548</v>
      </c>
      <c r="Z4542" t="s">
        <v>1077</v>
      </c>
      <c r="AA4542" t="s">
        <v>1078</v>
      </c>
      <c r="AB4542">
        <v>20</v>
      </c>
      <c r="AC4542">
        <v>62.5</v>
      </c>
      <c r="AD4542">
        <v>50</v>
      </c>
      <c r="AE4542">
        <v>31.25</v>
      </c>
      <c r="AF4542" t="s">
        <v>73</v>
      </c>
      <c r="AG4542" t="s">
        <v>159</v>
      </c>
      <c r="AH4542" t="s">
        <v>3574</v>
      </c>
      <c r="AI4542" t="s">
        <v>430</v>
      </c>
      <c r="AJ4542" t="s">
        <v>227</v>
      </c>
      <c r="AK4542" t="s">
        <v>3057</v>
      </c>
      <c r="AL4542" t="s">
        <v>2390</v>
      </c>
      <c r="AM4542" t="s">
        <v>7423</v>
      </c>
      <c r="AN4542">
        <v>5</v>
      </c>
      <c r="AO4542">
        <v>4.5</v>
      </c>
      <c r="AP4542" t="s">
        <v>2798</v>
      </c>
      <c r="AQ4542" t="s">
        <v>82</v>
      </c>
      <c r="AR4542" t="s">
        <v>82</v>
      </c>
      <c r="AS4542" t="s">
        <v>97</v>
      </c>
      <c r="AT4542" t="s">
        <v>97</v>
      </c>
      <c r="AU4542" t="s">
        <v>159</v>
      </c>
      <c r="AV4542" t="s">
        <v>123</v>
      </c>
      <c r="AW4542" t="s">
        <v>63</v>
      </c>
      <c r="AX4542">
        <v>42.49</v>
      </c>
      <c r="AY4542">
        <v>57.51</v>
      </c>
      <c r="AZ4542" t="s">
        <v>347</v>
      </c>
      <c r="BA4542" t="s">
        <v>348</v>
      </c>
      <c r="BB4542" t="s">
        <v>285</v>
      </c>
      <c r="BC4542" t="s">
        <v>87</v>
      </c>
      <c r="BD4542" t="s">
        <v>231</v>
      </c>
      <c r="BE4542" t="s">
        <v>89</v>
      </c>
      <c r="BF4542">
        <v>1</v>
      </c>
      <c r="BG4542">
        <f>IF(Table1[[#This Row],[ft_score]]="0 - 0", 1, 0)</f>
        <v>0</v>
      </c>
      <c r="BH4542">
        <f t="shared" si="70"/>
        <v>0</v>
      </c>
    </row>
    <row r="4543" spans="1:60" x14ac:dyDescent="0.25">
      <c r="A4543" s="1">
        <v>5977</v>
      </c>
      <c r="B4543" t="s">
        <v>58</v>
      </c>
      <c r="C4543" t="s">
        <v>5145</v>
      </c>
      <c r="D4543">
        <v>3</v>
      </c>
      <c r="E4543">
        <v>4</v>
      </c>
      <c r="F4543" t="s">
        <v>940</v>
      </c>
      <c r="G4543" t="s">
        <v>90</v>
      </c>
      <c r="H4543" t="s">
        <v>90</v>
      </c>
      <c r="I4543" t="s">
        <v>58</v>
      </c>
      <c r="J4543" t="s">
        <v>58</v>
      </c>
      <c r="K4543">
        <v>0</v>
      </c>
      <c r="L4543" t="s">
        <v>353</v>
      </c>
      <c r="M4543" t="s">
        <v>940</v>
      </c>
      <c r="N4543" t="s">
        <v>352</v>
      </c>
      <c r="O4543" t="s">
        <v>710</v>
      </c>
      <c r="P4543" t="s">
        <v>353</v>
      </c>
      <c r="Q4543" t="s">
        <v>448</v>
      </c>
      <c r="R4543" t="s">
        <v>2249</v>
      </c>
      <c r="S4543" t="s">
        <v>940</v>
      </c>
      <c r="T4543">
        <v>14.67</v>
      </c>
      <c r="U4543" t="s">
        <v>7541</v>
      </c>
      <c r="V4543" t="s">
        <v>7542</v>
      </c>
      <c r="W4543" t="s">
        <v>7543</v>
      </c>
      <c r="X4543" t="s">
        <v>7496</v>
      </c>
      <c r="Y4543" t="s">
        <v>1695</v>
      </c>
      <c r="Z4543" t="s">
        <v>6664</v>
      </c>
      <c r="AA4543" t="s">
        <v>6665</v>
      </c>
      <c r="AB4543">
        <v>0</v>
      </c>
      <c r="AC4543">
        <v>0</v>
      </c>
      <c r="AD4543">
        <v>0</v>
      </c>
      <c r="AE4543">
        <v>0</v>
      </c>
      <c r="AF4543" t="s">
        <v>63</v>
      </c>
      <c r="AG4543" t="s">
        <v>63</v>
      </c>
      <c r="AH4543" t="s">
        <v>63</v>
      </c>
      <c r="AI4543" t="s">
        <v>63</v>
      </c>
      <c r="AJ4543" t="s">
        <v>63</v>
      </c>
      <c r="AK4543" t="s">
        <v>63</v>
      </c>
      <c r="AL4543" t="s">
        <v>63</v>
      </c>
      <c r="AM4543" t="s">
        <v>63</v>
      </c>
      <c r="AN4543">
        <v>-2</v>
      </c>
      <c r="AO4543">
        <v>21</v>
      </c>
      <c r="AP4543" t="s">
        <v>63</v>
      </c>
      <c r="AQ4543" t="s">
        <v>63</v>
      </c>
      <c r="AR4543" t="s">
        <v>63</v>
      </c>
      <c r="AS4543" t="s">
        <v>63</v>
      </c>
      <c r="AT4543" t="s">
        <v>63</v>
      </c>
      <c r="AU4543" t="s">
        <v>63</v>
      </c>
      <c r="AV4543" t="s">
        <v>63</v>
      </c>
      <c r="AW4543" t="s">
        <v>63</v>
      </c>
      <c r="AX4543">
        <v>0</v>
      </c>
      <c r="AY4543">
        <v>0</v>
      </c>
      <c r="AZ4543" t="s">
        <v>124</v>
      </c>
      <c r="BA4543" t="s">
        <v>763</v>
      </c>
      <c r="BB4543" t="s">
        <v>454</v>
      </c>
      <c r="BC4543" t="s">
        <v>1002</v>
      </c>
      <c r="BD4543" t="s">
        <v>705</v>
      </c>
      <c r="BE4543" t="s">
        <v>682</v>
      </c>
      <c r="BF4543">
        <v>1</v>
      </c>
      <c r="BG4543">
        <f>IF(Table1[[#This Row],[ft_score]]="0 - 0", 1, 0)</f>
        <v>0</v>
      </c>
      <c r="BH4543">
        <f t="shared" si="70"/>
        <v>0</v>
      </c>
    </row>
    <row r="4544" spans="1:60" x14ac:dyDescent="0.25">
      <c r="A4544" s="1">
        <v>6490</v>
      </c>
      <c r="B4544" t="s">
        <v>58</v>
      </c>
      <c r="C4544" t="s">
        <v>636</v>
      </c>
      <c r="D4544">
        <v>3</v>
      </c>
      <c r="E4544">
        <v>4</v>
      </c>
      <c r="F4544" t="s">
        <v>940</v>
      </c>
      <c r="G4544" t="s">
        <v>90</v>
      </c>
      <c r="H4544" t="s">
        <v>90</v>
      </c>
      <c r="I4544" t="s">
        <v>58</v>
      </c>
      <c r="J4544" t="s">
        <v>58</v>
      </c>
      <c r="K4544">
        <v>0</v>
      </c>
      <c r="L4544" t="s">
        <v>272</v>
      </c>
      <c r="M4544" t="s">
        <v>940</v>
      </c>
      <c r="N4544" t="s">
        <v>64</v>
      </c>
      <c r="O4544" t="s">
        <v>150</v>
      </c>
      <c r="P4544" t="s">
        <v>272</v>
      </c>
      <c r="Q4544" t="s">
        <v>232</v>
      </c>
      <c r="R4544" t="s">
        <v>1070</v>
      </c>
      <c r="S4544" t="s">
        <v>940</v>
      </c>
      <c r="T4544">
        <v>255.73</v>
      </c>
      <c r="U4544" t="s">
        <v>5729</v>
      </c>
      <c r="V4544" t="s">
        <v>5809</v>
      </c>
      <c r="W4544" t="s">
        <v>8412</v>
      </c>
      <c r="X4544" t="s">
        <v>8361</v>
      </c>
      <c r="Y4544" t="s">
        <v>1008</v>
      </c>
      <c r="Z4544" t="s">
        <v>5732</v>
      </c>
      <c r="AA4544" t="s">
        <v>5733</v>
      </c>
      <c r="AB4544">
        <v>4</v>
      </c>
      <c r="AC4544">
        <v>75</v>
      </c>
      <c r="AD4544">
        <v>50</v>
      </c>
      <c r="AE4544">
        <v>12.5</v>
      </c>
      <c r="AF4544" t="s">
        <v>63</v>
      </c>
      <c r="AG4544" t="s">
        <v>73</v>
      </c>
      <c r="AH4544" t="s">
        <v>98</v>
      </c>
      <c r="AI4544" t="s">
        <v>72</v>
      </c>
      <c r="AJ4544" t="s">
        <v>72</v>
      </c>
      <c r="AK4544" t="s">
        <v>98</v>
      </c>
      <c r="AL4544" t="s">
        <v>136</v>
      </c>
      <c r="AM4544" t="s">
        <v>1857</v>
      </c>
      <c r="AN4544">
        <v>-13</v>
      </c>
      <c r="AO4544">
        <v>11.5</v>
      </c>
      <c r="AP4544" t="s">
        <v>559</v>
      </c>
      <c r="AQ4544" t="s">
        <v>73</v>
      </c>
      <c r="AR4544" t="s">
        <v>97</v>
      </c>
      <c r="AS4544" t="s">
        <v>97</v>
      </c>
      <c r="AT4544" t="s">
        <v>97</v>
      </c>
      <c r="AU4544" t="s">
        <v>73</v>
      </c>
      <c r="AV4544" t="s">
        <v>63</v>
      </c>
      <c r="AW4544" t="s">
        <v>63</v>
      </c>
      <c r="AX4544">
        <v>33.340000000000003</v>
      </c>
      <c r="AY4544">
        <v>66.67</v>
      </c>
      <c r="AZ4544" t="s">
        <v>472</v>
      </c>
      <c r="BA4544" t="s">
        <v>299</v>
      </c>
      <c r="BB4544" t="s">
        <v>214</v>
      </c>
      <c r="BC4544" t="s">
        <v>455</v>
      </c>
      <c r="BD4544" t="s">
        <v>255</v>
      </c>
      <c r="BE4544" t="s">
        <v>424</v>
      </c>
      <c r="BF4544">
        <v>1</v>
      </c>
      <c r="BG4544">
        <f>IF(Table1[[#This Row],[ft_score]]="0 - 0", 1, 0)</f>
        <v>0</v>
      </c>
      <c r="BH4544">
        <f t="shared" si="70"/>
        <v>0</v>
      </c>
    </row>
    <row r="4545" spans="1:60" x14ac:dyDescent="0.25">
      <c r="A4545" s="1">
        <v>7196</v>
      </c>
      <c r="B4545" t="s">
        <v>58</v>
      </c>
      <c r="C4545" t="s">
        <v>200</v>
      </c>
      <c r="D4545">
        <v>3</v>
      </c>
      <c r="E4545">
        <v>4</v>
      </c>
      <c r="F4545" t="s">
        <v>940</v>
      </c>
      <c r="G4545" t="s">
        <v>58</v>
      </c>
      <c r="H4545" t="s">
        <v>58</v>
      </c>
      <c r="I4545" t="s">
        <v>58</v>
      </c>
      <c r="J4545" t="s">
        <v>58</v>
      </c>
      <c r="K4545">
        <v>0</v>
      </c>
      <c r="L4545" t="s">
        <v>169</v>
      </c>
      <c r="M4545" t="s">
        <v>940</v>
      </c>
      <c r="N4545" t="s">
        <v>201</v>
      </c>
      <c r="O4545" t="s">
        <v>201</v>
      </c>
      <c r="P4545" t="s">
        <v>169</v>
      </c>
      <c r="Q4545" t="s">
        <v>169</v>
      </c>
      <c r="R4545" t="s">
        <v>233</v>
      </c>
      <c r="S4545" t="s">
        <v>940</v>
      </c>
      <c r="T4545">
        <v>606.37</v>
      </c>
      <c r="U4545" t="s">
        <v>5836</v>
      </c>
      <c r="V4545" t="s">
        <v>5875</v>
      </c>
      <c r="W4545" t="s">
        <v>9529</v>
      </c>
      <c r="X4545" t="s">
        <v>9525</v>
      </c>
      <c r="Y4545" t="s">
        <v>486</v>
      </c>
      <c r="Z4545" t="s">
        <v>5732</v>
      </c>
      <c r="AA4545" t="s">
        <v>5733</v>
      </c>
      <c r="AB4545">
        <v>5</v>
      </c>
      <c r="AC4545">
        <v>73.34</v>
      </c>
      <c r="AD4545">
        <v>63.34</v>
      </c>
      <c r="AE4545">
        <v>35</v>
      </c>
      <c r="AF4545" t="s">
        <v>1300</v>
      </c>
      <c r="AG4545" t="s">
        <v>1300</v>
      </c>
      <c r="AH4545" t="s">
        <v>2587</v>
      </c>
      <c r="AI4545" t="s">
        <v>9513</v>
      </c>
      <c r="AJ4545" t="s">
        <v>4332</v>
      </c>
      <c r="AK4545" t="s">
        <v>4431</v>
      </c>
      <c r="AL4545" t="s">
        <v>1092</v>
      </c>
      <c r="AM4545" t="s">
        <v>867</v>
      </c>
      <c r="AN4545">
        <v>16</v>
      </c>
      <c r="AO4545">
        <v>3</v>
      </c>
      <c r="AP4545" t="s">
        <v>6817</v>
      </c>
      <c r="AQ4545" t="s">
        <v>136</v>
      </c>
      <c r="AR4545" t="s">
        <v>2471</v>
      </c>
      <c r="AS4545" t="s">
        <v>2219</v>
      </c>
      <c r="AT4545" t="s">
        <v>1575</v>
      </c>
      <c r="AU4545" t="s">
        <v>2469</v>
      </c>
      <c r="AV4545" t="s">
        <v>63</v>
      </c>
      <c r="AW4545" t="s">
        <v>63</v>
      </c>
      <c r="AX4545">
        <v>35.5</v>
      </c>
      <c r="AY4545">
        <v>64.5</v>
      </c>
      <c r="AZ4545" t="s">
        <v>763</v>
      </c>
      <c r="BA4545" t="s">
        <v>682</v>
      </c>
      <c r="BB4545" t="s">
        <v>214</v>
      </c>
      <c r="BC4545" t="s">
        <v>455</v>
      </c>
      <c r="BD4545" t="s">
        <v>255</v>
      </c>
      <c r="BE4545" t="s">
        <v>424</v>
      </c>
      <c r="BF4545">
        <v>1</v>
      </c>
      <c r="BG4545">
        <f>IF(Table1[[#This Row],[ft_score]]="0 - 0", 1, 0)</f>
        <v>0</v>
      </c>
      <c r="BH4545">
        <f t="shared" si="70"/>
        <v>0</v>
      </c>
    </row>
    <row r="4546" spans="1:60" hidden="1" x14ac:dyDescent="0.25">
      <c r="A4546" s="1">
        <v>7485</v>
      </c>
      <c r="B4546" t="s">
        <v>58</v>
      </c>
      <c r="C4546" t="s">
        <v>126</v>
      </c>
      <c r="D4546">
        <v>3</v>
      </c>
      <c r="E4546">
        <v>4</v>
      </c>
      <c r="F4546" t="s">
        <v>940</v>
      </c>
      <c r="G4546" t="s">
        <v>90</v>
      </c>
      <c r="H4546" t="s">
        <v>90</v>
      </c>
      <c r="I4546" t="s">
        <v>58</v>
      </c>
      <c r="J4546" t="s">
        <v>90</v>
      </c>
      <c r="K4546">
        <v>0</v>
      </c>
      <c r="L4546" t="s">
        <v>314</v>
      </c>
      <c r="M4546" t="s">
        <v>940</v>
      </c>
      <c r="N4546" t="s">
        <v>60</v>
      </c>
      <c r="O4546" t="s">
        <v>111</v>
      </c>
      <c r="P4546" t="s">
        <v>314</v>
      </c>
      <c r="Q4546" t="s">
        <v>314</v>
      </c>
      <c r="R4546" t="s">
        <v>940</v>
      </c>
      <c r="S4546" t="s">
        <v>940</v>
      </c>
      <c r="T4546">
        <v>2869.76</v>
      </c>
      <c r="U4546" t="s">
        <v>535</v>
      </c>
      <c r="V4546" t="s">
        <v>1183</v>
      </c>
      <c r="W4546" t="s">
        <v>10001</v>
      </c>
      <c r="X4546" t="s">
        <v>9908</v>
      </c>
      <c r="Y4546" t="s">
        <v>486</v>
      </c>
      <c r="Z4546" t="s">
        <v>527</v>
      </c>
      <c r="AA4546" t="s">
        <v>528</v>
      </c>
      <c r="AB4546">
        <v>29</v>
      </c>
      <c r="AC4546">
        <v>75</v>
      </c>
      <c r="AD4546">
        <v>43.75</v>
      </c>
      <c r="AE4546">
        <v>18.75</v>
      </c>
      <c r="AF4546" t="s">
        <v>83</v>
      </c>
      <c r="AG4546" t="s">
        <v>82</v>
      </c>
      <c r="AH4546" t="s">
        <v>2233</v>
      </c>
      <c r="AI4546" t="s">
        <v>2181</v>
      </c>
      <c r="AJ4546" t="s">
        <v>4932</v>
      </c>
      <c r="AK4546" t="s">
        <v>479</v>
      </c>
      <c r="AL4546" t="s">
        <v>266</v>
      </c>
      <c r="AM4546" t="s">
        <v>2867</v>
      </c>
      <c r="AN4546">
        <v>-3</v>
      </c>
      <c r="AO4546">
        <v>-4.5</v>
      </c>
      <c r="AP4546" t="s">
        <v>10002</v>
      </c>
      <c r="AQ4546" t="s">
        <v>73</v>
      </c>
      <c r="AR4546" t="s">
        <v>97</v>
      </c>
      <c r="AS4546" t="s">
        <v>82</v>
      </c>
      <c r="AT4546" t="s">
        <v>97</v>
      </c>
      <c r="AU4546" t="s">
        <v>159</v>
      </c>
      <c r="AV4546" t="s">
        <v>83</v>
      </c>
      <c r="AW4546" t="s">
        <v>83</v>
      </c>
      <c r="AX4546">
        <v>50.81</v>
      </c>
      <c r="AY4546">
        <v>49.2</v>
      </c>
      <c r="AZ4546" t="s">
        <v>166</v>
      </c>
      <c r="BA4546" t="s">
        <v>166</v>
      </c>
      <c r="BB4546" t="s">
        <v>166</v>
      </c>
      <c r="BC4546" t="s">
        <v>166</v>
      </c>
      <c r="BD4546" t="s">
        <v>166</v>
      </c>
      <c r="BE4546" t="s">
        <v>166</v>
      </c>
      <c r="BF4546" t="s">
        <v>58</v>
      </c>
      <c r="BG4546">
        <f>IF(Table1[[#This Row],[ft_score]]="0 - 0", 1, 0)</f>
        <v>0</v>
      </c>
      <c r="BH4546">
        <f t="shared" ref="BH4546:BH4609" si="71">IF(D4546=E4546, 1, 0)</f>
        <v>0</v>
      </c>
    </row>
    <row r="4547" spans="1:60" hidden="1" x14ac:dyDescent="0.25">
      <c r="A4547" s="1">
        <v>7528</v>
      </c>
      <c r="B4547" t="s">
        <v>58</v>
      </c>
      <c r="C4547" t="s">
        <v>650</v>
      </c>
      <c r="D4547">
        <v>3</v>
      </c>
      <c r="E4547">
        <v>4</v>
      </c>
      <c r="F4547" t="s">
        <v>940</v>
      </c>
      <c r="G4547" t="s">
        <v>90</v>
      </c>
      <c r="H4547" t="s">
        <v>90</v>
      </c>
      <c r="I4547" t="s">
        <v>58</v>
      </c>
      <c r="J4547" t="s">
        <v>90</v>
      </c>
      <c r="K4547">
        <v>0</v>
      </c>
      <c r="L4547" t="s">
        <v>710</v>
      </c>
      <c r="M4547" t="s">
        <v>940</v>
      </c>
      <c r="N4547" t="s">
        <v>64</v>
      </c>
      <c r="O4547" t="s">
        <v>710</v>
      </c>
      <c r="P4547" t="s">
        <v>710</v>
      </c>
      <c r="Q4547" t="s">
        <v>2308</v>
      </c>
      <c r="R4547" t="s">
        <v>448</v>
      </c>
      <c r="S4547" t="s">
        <v>940</v>
      </c>
      <c r="T4547">
        <v>6.92</v>
      </c>
      <c r="U4547" t="s">
        <v>842</v>
      </c>
      <c r="V4547" t="s">
        <v>3092</v>
      </c>
      <c r="W4547" t="s">
        <v>10070</v>
      </c>
      <c r="X4547" t="s">
        <v>10035</v>
      </c>
      <c r="Y4547" t="s">
        <v>833</v>
      </c>
      <c r="Z4547" t="s">
        <v>834</v>
      </c>
      <c r="AA4547" t="s">
        <v>835</v>
      </c>
      <c r="AB4547">
        <v>28</v>
      </c>
      <c r="AC4547">
        <v>75</v>
      </c>
      <c r="AD4547">
        <v>56.25</v>
      </c>
      <c r="AE4547">
        <v>37.5</v>
      </c>
      <c r="AF4547" t="s">
        <v>123</v>
      </c>
      <c r="AG4547" t="s">
        <v>82</v>
      </c>
      <c r="AH4547" t="s">
        <v>5770</v>
      </c>
      <c r="AI4547" t="s">
        <v>1564</v>
      </c>
      <c r="AJ4547" t="s">
        <v>2893</v>
      </c>
      <c r="AK4547" t="s">
        <v>729</v>
      </c>
      <c r="AL4547" t="s">
        <v>1134</v>
      </c>
      <c r="AM4547" t="s">
        <v>6366</v>
      </c>
      <c r="AN4547">
        <v>20</v>
      </c>
      <c r="AO4547">
        <v>-2</v>
      </c>
      <c r="AP4547" t="s">
        <v>4918</v>
      </c>
      <c r="AQ4547" t="s">
        <v>73</v>
      </c>
      <c r="AR4547" t="s">
        <v>81</v>
      </c>
      <c r="AS4547" t="s">
        <v>97</v>
      </c>
      <c r="AT4547" t="s">
        <v>82</v>
      </c>
      <c r="AU4547" t="s">
        <v>116</v>
      </c>
      <c r="AV4547" t="s">
        <v>83</v>
      </c>
      <c r="AW4547" t="s">
        <v>63</v>
      </c>
      <c r="AX4547">
        <v>44.85</v>
      </c>
      <c r="AY4547">
        <v>55.16</v>
      </c>
      <c r="AZ4547" t="s">
        <v>166</v>
      </c>
      <c r="BA4547" t="s">
        <v>166</v>
      </c>
      <c r="BB4547" t="s">
        <v>166</v>
      </c>
      <c r="BC4547" t="s">
        <v>166</v>
      </c>
      <c r="BD4547" t="s">
        <v>166</v>
      </c>
      <c r="BE4547" t="s">
        <v>166</v>
      </c>
      <c r="BF4547" t="s">
        <v>58</v>
      </c>
      <c r="BG4547">
        <f>IF(Table1[[#This Row],[ft_score]]="0 - 0", 1, 0)</f>
        <v>0</v>
      </c>
      <c r="BH4547">
        <f t="shared" si="71"/>
        <v>0</v>
      </c>
    </row>
    <row r="4548" spans="1:60" hidden="1" x14ac:dyDescent="0.25">
      <c r="A4548" s="1">
        <v>7771</v>
      </c>
      <c r="B4548" t="s">
        <v>58</v>
      </c>
      <c r="C4548" t="s">
        <v>110</v>
      </c>
      <c r="D4548">
        <v>3</v>
      </c>
      <c r="E4548">
        <v>4</v>
      </c>
      <c r="F4548" t="s">
        <v>940</v>
      </c>
      <c r="G4548" t="s">
        <v>90</v>
      </c>
      <c r="H4548" t="s">
        <v>90</v>
      </c>
      <c r="I4548" t="s">
        <v>58</v>
      </c>
      <c r="J4548" t="s">
        <v>58</v>
      </c>
      <c r="K4548">
        <v>0</v>
      </c>
      <c r="L4548" t="s">
        <v>2249</v>
      </c>
      <c r="M4548" t="s">
        <v>940</v>
      </c>
      <c r="N4548" t="s">
        <v>60</v>
      </c>
      <c r="O4548" t="s">
        <v>111</v>
      </c>
      <c r="P4548" t="s">
        <v>2249</v>
      </c>
      <c r="Q4548" t="s">
        <v>2249</v>
      </c>
      <c r="R4548" t="s">
        <v>940</v>
      </c>
      <c r="S4548" t="s">
        <v>940</v>
      </c>
      <c r="T4548">
        <v>65.45</v>
      </c>
      <c r="U4548" t="s">
        <v>2952</v>
      </c>
      <c r="V4548" t="s">
        <v>4505</v>
      </c>
      <c r="W4548" t="s">
        <v>10409</v>
      </c>
      <c r="X4548" t="s">
        <v>10407</v>
      </c>
      <c r="Y4548" t="s">
        <v>222</v>
      </c>
      <c r="Z4548" t="s">
        <v>1288</v>
      </c>
      <c r="AA4548" t="s">
        <v>1289</v>
      </c>
      <c r="AB4548">
        <v>25</v>
      </c>
      <c r="AC4548">
        <v>56.25</v>
      </c>
      <c r="AD4548">
        <v>25</v>
      </c>
      <c r="AE4548">
        <v>6.25</v>
      </c>
      <c r="AF4548" t="s">
        <v>63</v>
      </c>
      <c r="AG4548" t="s">
        <v>116</v>
      </c>
      <c r="AH4548" t="s">
        <v>1310</v>
      </c>
      <c r="AI4548" t="s">
        <v>787</v>
      </c>
      <c r="AJ4548" t="s">
        <v>2272</v>
      </c>
      <c r="AK4548" t="s">
        <v>2272</v>
      </c>
      <c r="AL4548" t="s">
        <v>896</v>
      </c>
      <c r="AM4548" t="s">
        <v>1556</v>
      </c>
      <c r="AN4548">
        <v>4</v>
      </c>
      <c r="AO4548">
        <v>-9</v>
      </c>
      <c r="AP4548" t="s">
        <v>10410</v>
      </c>
      <c r="AQ4548" t="s">
        <v>82</v>
      </c>
      <c r="AR4548" t="s">
        <v>73</v>
      </c>
      <c r="AS4548" t="s">
        <v>82</v>
      </c>
      <c r="AT4548" t="s">
        <v>97</v>
      </c>
      <c r="AU4548" t="s">
        <v>72</v>
      </c>
      <c r="AV4548" t="s">
        <v>63</v>
      </c>
      <c r="AW4548" t="s">
        <v>63</v>
      </c>
      <c r="AX4548">
        <v>40.65</v>
      </c>
      <c r="AY4548">
        <v>59.35</v>
      </c>
      <c r="AZ4548" t="s">
        <v>166</v>
      </c>
      <c r="BA4548" t="s">
        <v>166</v>
      </c>
      <c r="BB4548" t="s">
        <v>166</v>
      </c>
      <c r="BC4548" t="s">
        <v>166</v>
      </c>
      <c r="BD4548" t="s">
        <v>166</v>
      </c>
      <c r="BE4548" t="s">
        <v>166</v>
      </c>
      <c r="BF4548" t="s">
        <v>58</v>
      </c>
      <c r="BG4548">
        <f>IF(Table1[[#This Row],[ft_score]]="0 - 0", 1, 0)</f>
        <v>0</v>
      </c>
      <c r="BH4548">
        <f t="shared" si="71"/>
        <v>0</v>
      </c>
    </row>
    <row r="4549" spans="1:60" hidden="1" x14ac:dyDescent="0.25">
      <c r="A4549" s="1">
        <v>8294</v>
      </c>
      <c r="B4549" t="s">
        <v>58</v>
      </c>
      <c r="C4549" t="s">
        <v>110</v>
      </c>
      <c r="D4549">
        <v>3</v>
      </c>
      <c r="E4549">
        <v>4</v>
      </c>
      <c r="F4549" t="s">
        <v>940</v>
      </c>
      <c r="G4549" t="s">
        <v>90</v>
      </c>
      <c r="H4549" t="s">
        <v>90</v>
      </c>
      <c r="I4549" t="s">
        <v>58</v>
      </c>
      <c r="J4549" t="s">
        <v>90</v>
      </c>
      <c r="K4549">
        <v>0</v>
      </c>
      <c r="L4549" t="s">
        <v>169</v>
      </c>
      <c r="M4549" t="s">
        <v>940</v>
      </c>
      <c r="N4549" t="s">
        <v>60</v>
      </c>
      <c r="O4549" t="s">
        <v>150</v>
      </c>
      <c r="P4549" t="s">
        <v>169</v>
      </c>
      <c r="Q4549" t="s">
        <v>232</v>
      </c>
      <c r="R4549" t="s">
        <v>1070</v>
      </c>
      <c r="S4549" t="s">
        <v>940</v>
      </c>
      <c r="T4549">
        <v>1325.78</v>
      </c>
      <c r="U4549" t="s">
        <v>5492</v>
      </c>
      <c r="V4549" t="s">
        <v>6440</v>
      </c>
      <c r="W4549" t="s">
        <v>11147</v>
      </c>
      <c r="X4549" t="s">
        <v>10919</v>
      </c>
      <c r="Y4549" t="s">
        <v>156</v>
      </c>
      <c r="Z4549" t="s">
        <v>5494</v>
      </c>
      <c r="AA4549" t="s">
        <v>5495</v>
      </c>
      <c r="AB4549">
        <v>5</v>
      </c>
      <c r="AC4549">
        <v>90</v>
      </c>
      <c r="AD4549">
        <v>50</v>
      </c>
      <c r="AE4549">
        <v>30</v>
      </c>
      <c r="AF4549" t="s">
        <v>1575</v>
      </c>
      <c r="AG4549" t="s">
        <v>1575</v>
      </c>
      <c r="AH4549" t="s">
        <v>1107</v>
      </c>
      <c r="AI4549" t="s">
        <v>2780</v>
      </c>
      <c r="AJ4549" t="s">
        <v>3385</v>
      </c>
      <c r="AK4549" t="s">
        <v>2399</v>
      </c>
      <c r="AL4549" t="s">
        <v>99</v>
      </c>
      <c r="AM4549" t="s">
        <v>5311</v>
      </c>
      <c r="AN4549">
        <v>21</v>
      </c>
      <c r="AO4549">
        <v>-5.5</v>
      </c>
      <c r="AP4549" t="s">
        <v>5891</v>
      </c>
      <c r="AQ4549" t="s">
        <v>1575</v>
      </c>
      <c r="AR4549" t="s">
        <v>1858</v>
      </c>
      <c r="AS4549" t="s">
        <v>1858</v>
      </c>
      <c r="AT4549" t="s">
        <v>1575</v>
      </c>
      <c r="AU4549" t="s">
        <v>3238</v>
      </c>
      <c r="AV4549" t="s">
        <v>2416</v>
      </c>
      <c r="AW4549" t="s">
        <v>63</v>
      </c>
      <c r="AX4549">
        <v>41.43</v>
      </c>
      <c r="AY4549">
        <v>58.58</v>
      </c>
      <c r="AZ4549" t="s">
        <v>166</v>
      </c>
      <c r="BA4549" t="s">
        <v>166</v>
      </c>
      <c r="BB4549" t="s">
        <v>166</v>
      </c>
      <c r="BC4549" t="s">
        <v>166</v>
      </c>
      <c r="BD4549" t="s">
        <v>166</v>
      </c>
      <c r="BE4549" t="s">
        <v>166</v>
      </c>
      <c r="BF4549" t="s">
        <v>58</v>
      </c>
      <c r="BG4549">
        <f>IF(Table1[[#This Row],[ft_score]]="0 - 0", 1, 0)</f>
        <v>0</v>
      </c>
      <c r="BH4549">
        <f t="shared" si="71"/>
        <v>0</v>
      </c>
    </row>
    <row r="4550" spans="1:60" hidden="1" x14ac:dyDescent="0.25">
      <c r="A4550" s="1">
        <v>8469</v>
      </c>
      <c r="B4550" t="s">
        <v>58</v>
      </c>
      <c r="C4550" t="s">
        <v>560</v>
      </c>
      <c r="D4550">
        <v>3</v>
      </c>
      <c r="E4550">
        <v>4</v>
      </c>
      <c r="F4550" t="s">
        <v>940</v>
      </c>
      <c r="G4550" t="s">
        <v>90</v>
      </c>
      <c r="H4550" t="s">
        <v>90</v>
      </c>
      <c r="I4550" t="s">
        <v>58</v>
      </c>
      <c r="J4550" t="s">
        <v>90</v>
      </c>
      <c r="K4550">
        <v>0</v>
      </c>
      <c r="L4550" t="s">
        <v>314</v>
      </c>
      <c r="M4550" t="s">
        <v>940</v>
      </c>
      <c r="N4550" t="s">
        <v>201</v>
      </c>
      <c r="O4550" t="s">
        <v>201</v>
      </c>
      <c r="P4550" t="s">
        <v>314</v>
      </c>
      <c r="Q4550" t="s">
        <v>448</v>
      </c>
      <c r="R4550" t="s">
        <v>448</v>
      </c>
      <c r="S4550" t="s">
        <v>940</v>
      </c>
      <c r="T4550">
        <v>24129.87</v>
      </c>
      <c r="U4550" t="s">
        <v>7916</v>
      </c>
      <c r="V4550" t="s">
        <v>7920</v>
      </c>
      <c r="W4550" t="s">
        <v>11382</v>
      </c>
      <c r="X4550" t="s">
        <v>11257</v>
      </c>
      <c r="Y4550" t="s">
        <v>5947</v>
      </c>
      <c r="Z4550" t="s">
        <v>7911</v>
      </c>
      <c r="AA4550" t="s">
        <v>7912</v>
      </c>
      <c r="AB4550">
        <v>3</v>
      </c>
      <c r="AC4550">
        <v>100</v>
      </c>
      <c r="AD4550">
        <v>100</v>
      </c>
      <c r="AE4550">
        <v>66.67</v>
      </c>
      <c r="AF4550" t="s">
        <v>1949</v>
      </c>
      <c r="AG4550" t="s">
        <v>63</v>
      </c>
      <c r="AH4550" t="s">
        <v>3052</v>
      </c>
      <c r="AI4550" t="s">
        <v>5184</v>
      </c>
      <c r="AJ4550" t="s">
        <v>379</v>
      </c>
      <c r="AK4550" t="s">
        <v>8697</v>
      </c>
      <c r="AL4550" t="s">
        <v>5244</v>
      </c>
      <c r="AM4550" t="s">
        <v>1485</v>
      </c>
      <c r="AN4550">
        <v>-20</v>
      </c>
      <c r="AO4550">
        <v>1</v>
      </c>
      <c r="AP4550" t="s">
        <v>560</v>
      </c>
      <c r="AQ4550" t="s">
        <v>2471</v>
      </c>
      <c r="AR4550" t="s">
        <v>1949</v>
      </c>
      <c r="AS4550" t="s">
        <v>1949</v>
      </c>
      <c r="AT4550" t="s">
        <v>2471</v>
      </c>
      <c r="AU4550" t="s">
        <v>5212</v>
      </c>
      <c r="AV4550" t="s">
        <v>63</v>
      </c>
      <c r="AW4550" t="s">
        <v>63</v>
      </c>
      <c r="AX4550">
        <v>43.91</v>
      </c>
      <c r="AY4550">
        <v>56.09</v>
      </c>
      <c r="AZ4550" t="s">
        <v>166</v>
      </c>
      <c r="BA4550" t="s">
        <v>166</v>
      </c>
      <c r="BB4550" t="s">
        <v>166</v>
      </c>
      <c r="BC4550" t="s">
        <v>166</v>
      </c>
      <c r="BD4550" t="s">
        <v>166</v>
      </c>
      <c r="BE4550" t="s">
        <v>166</v>
      </c>
      <c r="BF4550" t="s">
        <v>58</v>
      </c>
      <c r="BG4550">
        <f>IF(Table1[[#This Row],[ft_score]]="0 - 0", 1, 0)</f>
        <v>0</v>
      </c>
      <c r="BH4550">
        <f t="shared" si="71"/>
        <v>0</v>
      </c>
    </row>
    <row r="4551" spans="1:60" x14ac:dyDescent="0.25">
      <c r="A4551" s="1">
        <v>8615</v>
      </c>
      <c r="B4551" t="s">
        <v>58</v>
      </c>
      <c r="C4551" t="s">
        <v>126</v>
      </c>
      <c r="D4551">
        <v>3</v>
      </c>
      <c r="E4551">
        <v>4</v>
      </c>
      <c r="F4551" t="s">
        <v>940</v>
      </c>
      <c r="G4551" t="s">
        <v>90</v>
      </c>
      <c r="H4551" t="s">
        <v>90</v>
      </c>
      <c r="I4551" t="s">
        <v>58</v>
      </c>
      <c r="J4551" t="s">
        <v>58</v>
      </c>
      <c r="K4551">
        <v>0</v>
      </c>
      <c r="L4551" t="s">
        <v>353</v>
      </c>
      <c r="M4551" t="s">
        <v>940</v>
      </c>
      <c r="N4551" t="s">
        <v>201</v>
      </c>
      <c r="O4551" t="s">
        <v>201</v>
      </c>
      <c r="P4551" t="s">
        <v>353</v>
      </c>
      <c r="Q4551" t="s">
        <v>353</v>
      </c>
      <c r="R4551" t="s">
        <v>2249</v>
      </c>
      <c r="S4551" t="s">
        <v>940</v>
      </c>
      <c r="T4551">
        <v>18.2</v>
      </c>
      <c r="U4551" t="s">
        <v>3336</v>
      </c>
      <c r="V4551" t="s">
        <v>1305</v>
      </c>
      <c r="W4551" t="s">
        <v>11600</v>
      </c>
      <c r="X4551" t="s">
        <v>11567</v>
      </c>
      <c r="Y4551" t="s">
        <v>548</v>
      </c>
      <c r="Z4551" t="s">
        <v>627</v>
      </c>
      <c r="AA4551" t="s">
        <v>628</v>
      </c>
      <c r="AB4551">
        <v>20</v>
      </c>
      <c r="AC4551">
        <v>93.75</v>
      </c>
      <c r="AD4551">
        <v>75</v>
      </c>
      <c r="AE4551">
        <v>37.5</v>
      </c>
      <c r="AF4551" t="s">
        <v>159</v>
      </c>
      <c r="AG4551" t="s">
        <v>159</v>
      </c>
      <c r="AH4551" t="s">
        <v>4203</v>
      </c>
      <c r="AI4551" t="s">
        <v>1730</v>
      </c>
      <c r="AJ4551" t="s">
        <v>3322</v>
      </c>
      <c r="AK4551" t="s">
        <v>477</v>
      </c>
      <c r="AL4551" t="s">
        <v>3207</v>
      </c>
      <c r="AM4551" t="s">
        <v>2092</v>
      </c>
      <c r="AN4551">
        <v>7</v>
      </c>
      <c r="AO4551">
        <v>-6.5</v>
      </c>
      <c r="AP4551" t="s">
        <v>11601</v>
      </c>
      <c r="AQ4551" t="s">
        <v>141</v>
      </c>
      <c r="AR4551" t="s">
        <v>73</v>
      </c>
      <c r="AS4551" t="s">
        <v>97</v>
      </c>
      <c r="AT4551" t="s">
        <v>97</v>
      </c>
      <c r="AU4551" t="s">
        <v>972</v>
      </c>
      <c r="AV4551" t="s">
        <v>72</v>
      </c>
      <c r="AW4551" t="s">
        <v>63</v>
      </c>
      <c r="AX4551">
        <v>41.29</v>
      </c>
      <c r="AY4551">
        <v>58.72</v>
      </c>
      <c r="AZ4551" t="s">
        <v>472</v>
      </c>
      <c r="BA4551" t="s">
        <v>112</v>
      </c>
      <c r="BB4551" t="s">
        <v>362</v>
      </c>
      <c r="BC4551" t="s">
        <v>300</v>
      </c>
      <c r="BD4551" t="s">
        <v>271</v>
      </c>
      <c r="BE4551" t="s">
        <v>311</v>
      </c>
      <c r="BF4551">
        <v>1</v>
      </c>
      <c r="BG4551">
        <f>IF(Table1[[#This Row],[ft_score]]="0 - 0", 1, 0)</f>
        <v>0</v>
      </c>
      <c r="BH4551">
        <f t="shared" si="71"/>
        <v>0</v>
      </c>
    </row>
    <row r="4552" spans="1:60" x14ac:dyDescent="0.25">
      <c r="A4552" s="1">
        <v>3909</v>
      </c>
      <c r="B4552" t="s">
        <v>58</v>
      </c>
      <c r="C4552" t="s">
        <v>939</v>
      </c>
      <c r="D4552">
        <v>3</v>
      </c>
      <c r="E4552">
        <v>4</v>
      </c>
      <c r="F4552" t="s">
        <v>940</v>
      </c>
      <c r="G4552" t="s">
        <v>90</v>
      </c>
      <c r="H4552" t="s">
        <v>90</v>
      </c>
      <c r="I4552" t="s">
        <v>58</v>
      </c>
      <c r="J4552" t="s">
        <v>90</v>
      </c>
      <c r="K4552">
        <v>0</v>
      </c>
      <c r="L4552" t="s">
        <v>233</v>
      </c>
      <c r="M4552" t="s">
        <v>940</v>
      </c>
      <c r="N4552" t="s">
        <v>64</v>
      </c>
      <c r="O4552" t="s">
        <v>111</v>
      </c>
      <c r="P4552" t="s">
        <v>233</v>
      </c>
      <c r="Q4552" t="s">
        <v>233</v>
      </c>
      <c r="R4552" t="s">
        <v>233</v>
      </c>
      <c r="S4552" t="s">
        <v>940</v>
      </c>
      <c r="T4552">
        <v>0</v>
      </c>
      <c r="U4552" t="s">
        <v>941</v>
      </c>
      <c r="V4552" t="s">
        <v>942</v>
      </c>
      <c r="W4552" t="s">
        <v>943</v>
      </c>
      <c r="X4552" t="s">
        <v>666</v>
      </c>
      <c r="Y4552" t="s">
        <v>932</v>
      </c>
      <c r="Z4552" t="s">
        <v>862</v>
      </c>
      <c r="AA4552" t="s">
        <v>863</v>
      </c>
      <c r="AB4552">
        <v>15</v>
      </c>
      <c r="AC4552">
        <v>62.5</v>
      </c>
      <c r="AD4552">
        <v>25</v>
      </c>
      <c r="AE4552">
        <v>25</v>
      </c>
      <c r="AF4552" t="s">
        <v>83</v>
      </c>
      <c r="AG4552" t="s">
        <v>159</v>
      </c>
      <c r="AH4552" t="s">
        <v>240</v>
      </c>
      <c r="AI4552" t="s">
        <v>944</v>
      </c>
      <c r="AJ4552" t="s">
        <v>73</v>
      </c>
      <c r="AK4552" t="s">
        <v>945</v>
      </c>
      <c r="AL4552" t="s">
        <v>600</v>
      </c>
      <c r="AM4552" t="s">
        <v>661</v>
      </c>
      <c r="AN4552">
        <v>19</v>
      </c>
      <c r="AO4552">
        <v>-4.5</v>
      </c>
      <c r="AP4552" t="s">
        <v>946</v>
      </c>
      <c r="AQ4552" t="s">
        <v>72</v>
      </c>
      <c r="AR4552" t="s">
        <v>141</v>
      </c>
      <c r="AS4552" t="s">
        <v>97</v>
      </c>
      <c r="AT4552" t="s">
        <v>82</v>
      </c>
      <c r="AU4552" t="s">
        <v>123</v>
      </c>
      <c r="AV4552" t="s">
        <v>83</v>
      </c>
      <c r="AW4552" t="s">
        <v>83</v>
      </c>
      <c r="AX4552">
        <v>54.17</v>
      </c>
      <c r="AY4552">
        <v>45.84</v>
      </c>
      <c r="AZ4552" t="s">
        <v>456</v>
      </c>
      <c r="BA4552" t="s">
        <v>385</v>
      </c>
      <c r="BB4552" t="s">
        <v>217</v>
      </c>
      <c r="BC4552" t="s">
        <v>255</v>
      </c>
      <c r="BD4552" t="s">
        <v>423</v>
      </c>
      <c r="BE4552" t="s">
        <v>256</v>
      </c>
      <c r="BF4552">
        <v>2</v>
      </c>
      <c r="BG4552">
        <f>IF(Table1[[#This Row],[ft_score]]="0 - 0", 1, 0)</f>
        <v>0</v>
      </c>
      <c r="BH4552">
        <f t="shared" si="71"/>
        <v>0</v>
      </c>
    </row>
    <row r="4553" spans="1:60" x14ac:dyDescent="0.25">
      <c r="A4553" s="1">
        <v>4450</v>
      </c>
      <c r="B4553" t="s">
        <v>57</v>
      </c>
      <c r="C4553" t="s">
        <v>200</v>
      </c>
      <c r="D4553">
        <v>3</v>
      </c>
      <c r="E4553">
        <v>4</v>
      </c>
      <c r="F4553" t="s">
        <v>940</v>
      </c>
      <c r="G4553">
        <v>38</v>
      </c>
      <c r="H4553">
        <v>36</v>
      </c>
      <c r="I4553" t="s">
        <v>61</v>
      </c>
      <c r="J4553" t="s">
        <v>62</v>
      </c>
      <c r="K4553">
        <v>100</v>
      </c>
      <c r="L4553" t="s">
        <v>232</v>
      </c>
      <c r="M4553" t="s">
        <v>940</v>
      </c>
      <c r="N4553" t="s">
        <v>111</v>
      </c>
      <c r="O4553" t="s">
        <v>233</v>
      </c>
      <c r="P4553" t="s">
        <v>232</v>
      </c>
      <c r="Q4553" t="s">
        <v>1070</v>
      </c>
      <c r="R4553" t="s">
        <v>1070</v>
      </c>
      <c r="S4553" t="s">
        <v>940</v>
      </c>
      <c r="T4553">
        <v>2754.66</v>
      </c>
      <c r="U4553" t="s">
        <v>2243</v>
      </c>
      <c r="V4553" t="s">
        <v>2186</v>
      </c>
      <c r="W4553" t="s">
        <v>3833</v>
      </c>
      <c r="X4553" t="s">
        <v>3820</v>
      </c>
      <c r="Y4553" t="s">
        <v>2081</v>
      </c>
      <c r="Z4553" t="s">
        <v>393</v>
      </c>
      <c r="AA4553" t="s">
        <v>394</v>
      </c>
      <c r="AB4553">
        <v>23</v>
      </c>
      <c r="AC4553">
        <v>87.5</v>
      </c>
      <c r="AD4553">
        <v>68.75</v>
      </c>
      <c r="AE4553">
        <v>43.75</v>
      </c>
      <c r="AF4553" t="s">
        <v>123</v>
      </c>
      <c r="AG4553" t="s">
        <v>123</v>
      </c>
      <c r="AH4553" t="s">
        <v>3834</v>
      </c>
      <c r="AI4553" t="s">
        <v>227</v>
      </c>
      <c r="AJ4553" t="s">
        <v>1500</v>
      </c>
      <c r="AK4553" t="s">
        <v>1402</v>
      </c>
      <c r="AL4553" t="s">
        <v>530</v>
      </c>
      <c r="AM4553" t="s">
        <v>906</v>
      </c>
      <c r="AN4553">
        <v>18</v>
      </c>
      <c r="AO4553">
        <v>2</v>
      </c>
      <c r="AP4553" t="s">
        <v>1858</v>
      </c>
      <c r="AQ4553" t="s">
        <v>73</v>
      </c>
      <c r="AR4553" t="s">
        <v>81</v>
      </c>
      <c r="AS4553" t="s">
        <v>82</v>
      </c>
      <c r="AT4553" t="s">
        <v>81</v>
      </c>
      <c r="AU4553" t="s">
        <v>159</v>
      </c>
      <c r="AV4553" t="s">
        <v>63</v>
      </c>
      <c r="AW4553" t="s">
        <v>63</v>
      </c>
      <c r="AX4553">
        <v>39.299999999999997</v>
      </c>
      <c r="AY4553">
        <v>60.7</v>
      </c>
      <c r="AZ4553" t="s">
        <v>561</v>
      </c>
      <c r="BA4553" t="s">
        <v>858</v>
      </c>
      <c r="BB4553" t="s">
        <v>268</v>
      </c>
      <c r="BC4553" t="s">
        <v>231</v>
      </c>
      <c r="BD4553" t="s">
        <v>349</v>
      </c>
      <c r="BE4553" t="s">
        <v>298</v>
      </c>
      <c r="BF4553">
        <v>2</v>
      </c>
      <c r="BG4553">
        <f>IF(Table1[[#This Row],[ft_score]]="0 - 0", 1, 0)</f>
        <v>0</v>
      </c>
      <c r="BH4553">
        <f t="shared" si="71"/>
        <v>0</v>
      </c>
    </row>
    <row r="4554" spans="1:60" x14ac:dyDescent="0.25">
      <c r="A4554" s="1">
        <v>4532</v>
      </c>
      <c r="B4554" t="s">
        <v>58</v>
      </c>
      <c r="C4554" t="s">
        <v>59</v>
      </c>
      <c r="D4554">
        <v>3</v>
      </c>
      <c r="E4554">
        <v>4</v>
      </c>
      <c r="F4554" t="s">
        <v>940</v>
      </c>
      <c r="G4554" t="s">
        <v>90</v>
      </c>
      <c r="H4554" t="s">
        <v>90</v>
      </c>
      <c r="I4554" t="s">
        <v>58</v>
      </c>
      <c r="J4554" t="s">
        <v>90</v>
      </c>
      <c r="K4554">
        <v>0</v>
      </c>
      <c r="L4554" t="s">
        <v>150</v>
      </c>
      <c r="M4554" t="s">
        <v>940</v>
      </c>
      <c r="N4554" t="s">
        <v>64</v>
      </c>
      <c r="O4554" t="s">
        <v>150</v>
      </c>
      <c r="P4554" t="s">
        <v>150</v>
      </c>
      <c r="Q4554" t="s">
        <v>233</v>
      </c>
      <c r="R4554" t="s">
        <v>2249</v>
      </c>
      <c r="S4554" t="s">
        <v>940</v>
      </c>
      <c r="T4554">
        <v>1526</v>
      </c>
      <c r="U4554" t="s">
        <v>3141</v>
      </c>
      <c r="V4554" t="s">
        <v>2368</v>
      </c>
      <c r="W4554" t="s">
        <v>4079</v>
      </c>
      <c r="X4554" t="s">
        <v>3820</v>
      </c>
      <c r="Y4554" t="s">
        <v>1132</v>
      </c>
      <c r="Z4554" t="s">
        <v>2312</v>
      </c>
      <c r="AA4554" t="s">
        <v>2313</v>
      </c>
      <c r="AB4554">
        <v>1</v>
      </c>
      <c r="AC4554">
        <v>100</v>
      </c>
      <c r="AD4554">
        <v>100</v>
      </c>
      <c r="AE4554">
        <v>50</v>
      </c>
      <c r="AF4554" t="s">
        <v>97</v>
      </c>
      <c r="AG4554" t="s">
        <v>63</v>
      </c>
      <c r="AH4554" t="s">
        <v>2416</v>
      </c>
      <c r="AI4554" t="s">
        <v>2416</v>
      </c>
      <c r="AJ4554" t="s">
        <v>3308</v>
      </c>
      <c r="AK4554" t="s">
        <v>1575</v>
      </c>
      <c r="AL4554" t="s">
        <v>136</v>
      </c>
      <c r="AM4554" t="s">
        <v>136</v>
      </c>
      <c r="AN4554">
        <v>-3</v>
      </c>
      <c r="AO4554">
        <v>5.5</v>
      </c>
      <c r="AP4554" t="s">
        <v>560</v>
      </c>
      <c r="AQ4554" t="s">
        <v>63</v>
      </c>
      <c r="AR4554" t="s">
        <v>560</v>
      </c>
      <c r="AS4554" t="s">
        <v>63</v>
      </c>
      <c r="AT4554" t="s">
        <v>560</v>
      </c>
      <c r="AU4554" t="s">
        <v>97</v>
      </c>
      <c r="AV4554" t="s">
        <v>97</v>
      </c>
      <c r="AW4554" t="s">
        <v>63</v>
      </c>
      <c r="AX4554">
        <v>46.67</v>
      </c>
      <c r="AY4554">
        <v>53.34</v>
      </c>
      <c r="AZ4554" t="s">
        <v>299</v>
      </c>
      <c r="BA4554" t="s">
        <v>472</v>
      </c>
      <c r="BB4554" t="s">
        <v>311</v>
      </c>
      <c r="BC4554" t="s">
        <v>198</v>
      </c>
      <c r="BD4554" t="s">
        <v>87</v>
      </c>
      <c r="BE4554" t="s">
        <v>105</v>
      </c>
      <c r="BF4554">
        <v>2</v>
      </c>
      <c r="BG4554">
        <f>IF(Table1[[#This Row],[ft_score]]="0 - 0", 1, 0)</f>
        <v>0</v>
      </c>
      <c r="BH4554">
        <f t="shared" si="71"/>
        <v>0</v>
      </c>
    </row>
    <row r="4555" spans="1:60" x14ac:dyDescent="0.25">
      <c r="A4555" s="1">
        <v>4740</v>
      </c>
      <c r="B4555" t="s">
        <v>58</v>
      </c>
      <c r="C4555" t="s">
        <v>126</v>
      </c>
      <c r="D4555">
        <v>3</v>
      </c>
      <c r="E4555">
        <v>4</v>
      </c>
      <c r="F4555" t="s">
        <v>940</v>
      </c>
      <c r="G4555" t="s">
        <v>90</v>
      </c>
      <c r="H4555" t="s">
        <v>90</v>
      </c>
      <c r="I4555" t="s">
        <v>58</v>
      </c>
      <c r="J4555" t="s">
        <v>90</v>
      </c>
      <c r="K4555">
        <v>0</v>
      </c>
      <c r="L4555" t="s">
        <v>111</v>
      </c>
      <c r="M4555" t="s">
        <v>940</v>
      </c>
      <c r="N4555">
        <v>0</v>
      </c>
      <c r="O4555">
        <v>0</v>
      </c>
      <c r="P4555">
        <v>0</v>
      </c>
      <c r="Q4555" t="s">
        <v>111</v>
      </c>
      <c r="R4555" t="s">
        <v>314</v>
      </c>
      <c r="S4555" t="s">
        <v>940</v>
      </c>
      <c r="T4555">
        <v>78.56</v>
      </c>
      <c r="U4555" t="s">
        <v>437</v>
      </c>
      <c r="V4555" t="s">
        <v>1051</v>
      </c>
      <c r="W4555" t="s">
        <v>4690</v>
      </c>
      <c r="X4555" t="s">
        <v>4661</v>
      </c>
      <c r="Y4555" t="s">
        <v>156</v>
      </c>
      <c r="Z4555" t="s">
        <v>439</v>
      </c>
      <c r="AA4555" t="s">
        <v>440</v>
      </c>
      <c r="AB4555">
        <v>16</v>
      </c>
      <c r="AC4555">
        <v>50</v>
      </c>
      <c r="AD4555">
        <v>31.25</v>
      </c>
      <c r="AE4555">
        <v>25</v>
      </c>
      <c r="AF4555" t="s">
        <v>72</v>
      </c>
      <c r="AG4555" t="s">
        <v>82</v>
      </c>
      <c r="AH4555" t="s">
        <v>1368</v>
      </c>
      <c r="AI4555" t="s">
        <v>1204</v>
      </c>
      <c r="AJ4555" t="s">
        <v>192</v>
      </c>
      <c r="AK4555" t="s">
        <v>2272</v>
      </c>
      <c r="AL4555" t="s">
        <v>788</v>
      </c>
      <c r="AM4555" t="s">
        <v>3624</v>
      </c>
      <c r="AN4555">
        <v>5</v>
      </c>
      <c r="AO4555">
        <v>5.5</v>
      </c>
      <c r="AP4555" t="s">
        <v>194</v>
      </c>
      <c r="AQ4555" t="s">
        <v>82</v>
      </c>
      <c r="AR4555" t="s">
        <v>97</v>
      </c>
      <c r="AS4555" t="s">
        <v>81</v>
      </c>
      <c r="AT4555" t="s">
        <v>82</v>
      </c>
      <c r="AU4555" t="s">
        <v>123</v>
      </c>
      <c r="AV4555" t="s">
        <v>83</v>
      </c>
      <c r="AW4555" t="s">
        <v>83</v>
      </c>
      <c r="AX4555">
        <v>46.09</v>
      </c>
      <c r="AY4555">
        <v>53.92</v>
      </c>
      <c r="AZ4555" t="s">
        <v>348</v>
      </c>
      <c r="BA4555" t="s">
        <v>472</v>
      </c>
      <c r="BB4555" t="s">
        <v>268</v>
      </c>
      <c r="BC4555" t="s">
        <v>88</v>
      </c>
      <c r="BD4555" t="s">
        <v>146</v>
      </c>
      <c r="BE4555" t="s">
        <v>143</v>
      </c>
      <c r="BF4555">
        <v>2</v>
      </c>
      <c r="BG4555">
        <f>IF(Table1[[#This Row],[ft_score]]="0 - 0", 1, 0)</f>
        <v>0</v>
      </c>
      <c r="BH4555">
        <f t="shared" si="71"/>
        <v>0</v>
      </c>
    </row>
    <row r="4556" spans="1:60" hidden="1" x14ac:dyDescent="0.25">
      <c r="A4556" s="1">
        <v>5166</v>
      </c>
      <c r="B4556" t="s">
        <v>58</v>
      </c>
      <c r="C4556" t="s">
        <v>126</v>
      </c>
      <c r="D4556">
        <v>3</v>
      </c>
      <c r="E4556">
        <v>4</v>
      </c>
      <c r="F4556" t="s">
        <v>940</v>
      </c>
      <c r="G4556" t="s">
        <v>90</v>
      </c>
      <c r="H4556" t="s">
        <v>90</v>
      </c>
      <c r="I4556" t="s">
        <v>58</v>
      </c>
      <c r="J4556" t="s">
        <v>90</v>
      </c>
      <c r="K4556">
        <v>0</v>
      </c>
      <c r="L4556" t="s">
        <v>232</v>
      </c>
      <c r="M4556" t="s">
        <v>940</v>
      </c>
      <c r="N4556" t="s">
        <v>60</v>
      </c>
      <c r="O4556" t="s">
        <v>150</v>
      </c>
      <c r="P4556" t="s">
        <v>232</v>
      </c>
      <c r="Q4556" t="s">
        <v>1070</v>
      </c>
      <c r="R4556" t="s">
        <v>1070</v>
      </c>
      <c r="S4556" t="s">
        <v>940</v>
      </c>
      <c r="T4556">
        <v>456.44</v>
      </c>
      <c r="U4556" t="s">
        <v>5821</v>
      </c>
      <c r="V4556" t="s">
        <v>5822</v>
      </c>
      <c r="W4556" t="s">
        <v>5823</v>
      </c>
      <c r="X4556" t="s">
        <v>5566</v>
      </c>
      <c r="Y4556" t="s">
        <v>1008</v>
      </c>
      <c r="Z4556" t="s">
        <v>5824</v>
      </c>
      <c r="AA4556" t="s">
        <v>5825</v>
      </c>
      <c r="AB4556">
        <v>0</v>
      </c>
      <c r="AC4556">
        <v>0</v>
      </c>
      <c r="AD4556">
        <v>0</v>
      </c>
      <c r="AE4556">
        <v>0</v>
      </c>
      <c r="AF4556" t="s">
        <v>63</v>
      </c>
      <c r="AG4556" t="s">
        <v>63</v>
      </c>
      <c r="AH4556" t="s">
        <v>63</v>
      </c>
      <c r="AI4556" t="s">
        <v>63</v>
      </c>
      <c r="AJ4556" t="s">
        <v>63</v>
      </c>
      <c r="AK4556" t="s">
        <v>63</v>
      </c>
      <c r="AL4556" t="s">
        <v>63</v>
      </c>
      <c r="AM4556" t="s">
        <v>63</v>
      </c>
      <c r="AN4556">
        <v>6</v>
      </c>
      <c r="AO4556">
        <v>-4</v>
      </c>
      <c r="AP4556" t="s">
        <v>63</v>
      </c>
      <c r="AQ4556" t="s">
        <v>63</v>
      </c>
      <c r="AR4556" t="s">
        <v>63</v>
      </c>
      <c r="AS4556" t="s">
        <v>63</v>
      </c>
      <c r="AT4556" t="s">
        <v>63</v>
      </c>
      <c r="AU4556" t="s">
        <v>63</v>
      </c>
      <c r="AV4556" t="s">
        <v>63</v>
      </c>
      <c r="AW4556" t="s">
        <v>63</v>
      </c>
      <c r="AX4556">
        <v>0</v>
      </c>
      <c r="AY4556">
        <v>0</v>
      </c>
      <c r="AZ4556" t="s">
        <v>166</v>
      </c>
      <c r="BA4556" t="s">
        <v>166</v>
      </c>
      <c r="BB4556" t="s">
        <v>166</v>
      </c>
      <c r="BC4556" t="s">
        <v>166</v>
      </c>
      <c r="BD4556" t="s">
        <v>166</v>
      </c>
      <c r="BE4556" t="s">
        <v>166</v>
      </c>
      <c r="BF4556" t="s">
        <v>58</v>
      </c>
      <c r="BG4556">
        <f>IF(Table1[[#This Row],[ft_score]]="0 - 0", 1, 0)</f>
        <v>0</v>
      </c>
      <c r="BH4556">
        <f t="shared" si="71"/>
        <v>0</v>
      </c>
    </row>
    <row r="4557" spans="1:60" x14ac:dyDescent="0.25">
      <c r="A4557" s="1">
        <v>5787</v>
      </c>
      <c r="B4557" t="s">
        <v>58</v>
      </c>
      <c r="C4557" t="s">
        <v>200</v>
      </c>
      <c r="D4557">
        <v>3</v>
      </c>
      <c r="E4557">
        <v>4</v>
      </c>
      <c r="F4557" t="s">
        <v>940</v>
      </c>
      <c r="G4557" t="s">
        <v>90</v>
      </c>
      <c r="H4557" t="s">
        <v>90</v>
      </c>
      <c r="I4557" t="s">
        <v>58</v>
      </c>
      <c r="J4557" t="s">
        <v>58</v>
      </c>
      <c r="K4557">
        <v>0</v>
      </c>
      <c r="L4557" t="s">
        <v>233</v>
      </c>
      <c r="M4557" t="s">
        <v>940</v>
      </c>
      <c r="N4557" t="s">
        <v>201</v>
      </c>
      <c r="O4557" t="s">
        <v>201</v>
      </c>
      <c r="P4557" t="s">
        <v>233</v>
      </c>
      <c r="Q4557" t="s">
        <v>233</v>
      </c>
      <c r="R4557" t="s">
        <v>351</v>
      </c>
      <c r="S4557" t="s">
        <v>940</v>
      </c>
      <c r="T4557">
        <v>520.08000000000004</v>
      </c>
      <c r="U4557" t="s">
        <v>3415</v>
      </c>
      <c r="V4557" t="s">
        <v>1167</v>
      </c>
      <c r="W4557" t="s">
        <v>7153</v>
      </c>
      <c r="X4557" t="s">
        <v>6746</v>
      </c>
      <c r="Y4557" t="s">
        <v>1308</v>
      </c>
      <c r="Z4557" t="s">
        <v>557</v>
      </c>
      <c r="AA4557" t="s">
        <v>558</v>
      </c>
      <c r="AB4557">
        <v>7</v>
      </c>
      <c r="AC4557">
        <v>57.14</v>
      </c>
      <c r="AD4557">
        <v>57.14</v>
      </c>
      <c r="AE4557">
        <v>57.14</v>
      </c>
      <c r="AF4557" t="s">
        <v>2934</v>
      </c>
      <c r="AG4557" t="s">
        <v>6063</v>
      </c>
      <c r="AH4557" t="s">
        <v>1610</v>
      </c>
      <c r="AI4557" t="s">
        <v>330</v>
      </c>
      <c r="AJ4557" t="s">
        <v>2043</v>
      </c>
      <c r="AK4557" t="s">
        <v>4055</v>
      </c>
      <c r="AL4557" t="s">
        <v>2737</v>
      </c>
      <c r="AM4557" t="s">
        <v>373</v>
      </c>
      <c r="AN4557">
        <v>-2</v>
      </c>
      <c r="AO4557">
        <v>-8</v>
      </c>
      <c r="AP4557" t="s">
        <v>7154</v>
      </c>
      <c r="AQ4557" t="s">
        <v>1835</v>
      </c>
      <c r="AR4557" t="s">
        <v>1567</v>
      </c>
      <c r="AS4557" t="s">
        <v>6063</v>
      </c>
      <c r="AT4557" t="s">
        <v>2934</v>
      </c>
      <c r="AU4557" t="s">
        <v>6063</v>
      </c>
      <c r="AV4557" t="s">
        <v>3125</v>
      </c>
      <c r="AW4557" t="s">
        <v>63</v>
      </c>
      <c r="AX4557">
        <v>46.06</v>
      </c>
      <c r="AY4557">
        <v>53.95</v>
      </c>
      <c r="AZ4557" t="s">
        <v>285</v>
      </c>
      <c r="BA4557" t="s">
        <v>336</v>
      </c>
      <c r="BB4557" t="s">
        <v>299</v>
      </c>
      <c r="BC4557" t="s">
        <v>197</v>
      </c>
      <c r="BD4557" t="s">
        <v>455</v>
      </c>
      <c r="BE4557" t="s">
        <v>199</v>
      </c>
      <c r="BF4557">
        <v>2</v>
      </c>
      <c r="BG4557">
        <f>IF(Table1[[#This Row],[ft_score]]="0 - 0", 1, 0)</f>
        <v>0</v>
      </c>
      <c r="BH4557">
        <f t="shared" si="71"/>
        <v>0</v>
      </c>
    </row>
    <row r="4558" spans="1:60" hidden="1" x14ac:dyDescent="0.25">
      <c r="A4558" s="1">
        <v>7666</v>
      </c>
      <c r="B4558" t="s">
        <v>58</v>
      </c>
      <c r="C4558" t="s">
        <v>59</v>
      </c>
      <c r="D4558">
        <v>3</v>
      </c>
      <c r="E4558">
        <v>4</v>
      </c>
      <c r="F4558" t="s">
        <v>940</v>
      </c>
      <c r="G4558" t="s">
        <v>90</v>
      </c>
      <c r="H4558" t="s">
        <v>90</v>
      </c>
      <c r="I4558" t="s">
        <v>58</v>
      </c>
      <c r="J4558" t="s">
        <v>90</v>
      </c>
      <c r="K4558">
        <v>0</v>
      </c>
      <c r="L4558" t="s">
        <v>150</v>
      </c>
      <c r="M4558" t="s">
        <v>940</v>
      </c>
      <c r="N4558" t="s">
        <v>64</v>
      </c>
      <c r="O4558" t="s">
        <v>64</v>
      </c>
      <c r="P4558" t="s">
        <v>150</v>
      </c>
      <c r="Q4558" t="s">
        <v>233</v>
      </c>
      <c r="R4558" t="s">
        <v>233</v>
      </c>
      <c r="S4558" t="s">
        <v>940</v>
      </c>
      <c r="T4558">
        <v>110.12</v>
      </c>
      <c r="U4558" t="s">
        <v>2733</v>
      </c>
      <c r="V4558" t="s">
        <v>4530</v>
      </c>
      <c r="W4558" t="s">
        <v>10252</v>
      </c>
      <c r="X4558" t="s">
        <v>10035</v>
      </c>
      <c r="Y4558" t="s">
        <v>131</v>
      </c>
      <c r="Z4558" t="s">
        <v>1217</v>
      </c>
      <c r="AA4558" t="s">
        <v>1218</v>
      </c>
      <c r="AB4558">
        <v>22</v>
      </c>
      <c r="AC4558">
        <v>75</v>
      </c>
      <c r="AD4558">
        <v>50</v>
      </c>
      <c r="AE4558">
        <v>37.5</v>
      </c>
      <c r="AF4558" t="s">
        <v>72</v>
      </c>
      <c r="AG4558" t="s">
        <v>83</v>
      </c>
      <c r="AH4558" t="s">
        <v>1817</v>
      </c>
      <c r="AI4558" t="s">
        <v>598</v>
      </c>
      <c r="AJ4558" t="s">
        <v>2133</v>
      </c>
      <c r="AK4558" t="s">
        <v>3950</v>
      </c>
      <c r="AL4558" t="s">
        <v>2159</v>
      </c>
      <c r="AM4558" t="s">
        <v>3754</v>
      </c>
      <c r="AN4558">
        <v>17</v>
      </c>
      <c r="AO4558">
        <v>3.5</v>
      </c>
      <c r="AP4558" t="s">
        <v>9924</v>
      </c>
      <c r="AQ4558" t="s">
        <v>73</v>
      </c>
      <c r="AR4558" t="s">
        <v>141</v>
      </c>
      <c r="AS4558" t="s">
        <v>82</v>
      </c>
      <c r="AT4558" t="s">
        <v>81</v>
      </c>
      <c r="AU4558" t="s">
        <v>123</v>
      </c>
      <c r="AV4558" t="s">
        <v>63</v>
      </c>
      <c r="AW4558" t="s">
        <v>63</v>
      </c>
      <c r="AX4558">
        <v>38.950000000000003</v>
      </c>
      <c r="AY4558">
        <v>61.05</v>
      </c>
      <c r="AZ4558" t="s">
        <v>166</v>
      </c>
      <c r="BA4558" t="s">
        <v>166</v>
      </c>
      <c r="BB4558" t="s">
        <v>166</v>
      </c>
      <c r="BC4558" t="s">
        <v>166</v>
      </c>
      <c r="BD4558" t="s">
        <v>166</v>
      </c>
      <c r="BE4558" t="s">
        <v>166</v>
      </c>
      <c r="BF4558" t="s">
        <v>58</v>
      </c>
      <c r="BG4558">
        <f>IF(Table1[[#This Row],[ft_score]]="0 - 0", 1, 0)</f>
        <v>0</v>
      </c>
      <c r="BH4558">
        <f t="shared" si="71"/>
        <v>0</v>
      </c>
    </row>
    <row r="4559" spans="1:60" x14ac:dyDescent="0.25">
      <c r="A4559" s="1">
        <v>8077</v>
      </c>
      <c r="B4559" t="s">
        <v>58</v>
      </c>
      <c r="C4559" t="s">
        <v>110</v>
      </c>
      <c r="D4559">
        <v>3</v>
      </c>
      <c r="E4559">
        <v>4</v>
      </c>
      <c r="F4559" t="s">
        <v>940</v>
      </c>
      <c r="G4559" t="s">
        <v>90</v>
      </c>
      <c r="H4559" t="s">
        <v>90</v>
      </c>
      <c r="I4559" t="s">
        <v>58</v>
      </c>
      <c r="J4559" t="s">
        <v>90</v>
      </c>
      <c r="K4559">
        <v>0</v>
      </c>
      <c r="L4559" t="s">
        <v>111</v>
      </c>
      <c r="M4559" t="s">
        <v>940</v>
      </c>
      <c r="N4559" t="s">
        <v>60</v>
      </c>
      <c r="O4559" t="s">
        <v>111</v>
      </c>
      <c r="P4559" t="s">
        <v>111</v>
      </c>
      <c r="Q4559" t="s">
        <v>233</v>
      </c>
      <c r="R4559" t="s">
        <v>351</v>
      </c>
      <c r="S4559" t="s">
        <v>940</v>
      </c>
      <c r="T4559">
        <v>1469.46</v>
      </c>
      <c r="U4559" t="s">
        <v>5542</v>
      </c>
      <c r="V4559" t="s">
        <v>8652</v>
      </c>
      <c r="W4559" t="s">
        <v>10861</v>
      </c>
      <c r="X4559" t="s">
        <v>10781</v>
      </c>
      <c r="Y4559" t="s">
        <v>1695</v>
      </c>
      <c r="Z4559" t="s">
        <v>5466</v>
      </c>
      <c r="AA4559" t="s">
        <v>5467</v>
      </c>
      <c r="AB4559">
        <v>6</v>
      </c>
      <c r="AC4559">
        <v>50</v>
      </c>
      <c r="AD4559">
        <v>41.67</v>
      </c>
      <c r="AE4559">
        <v>25</v>
      </c>
      <c r="AF4559" t="s">
        <v>136</v>
      </c>
      <c r="AG4559" t="s">
        <v>1857</v>
      </c>
      <c r="AH4559" t="s">
        <v>256</v>
      </c>
      <c r="AI4559" t="s">
        <v>72</v>
      </c>
      <c r="AJ4559" t="s">
        <v>2215</v>
      </c>
      <c r="AK4559" t="s">
        <v>904</v>
      </c>
      <c r="AL4559" t="s">
        <v>1081</v>
      </c>
      <c r="AM4559" t="s">
        <v>2292</v>
      </c>
      <c r="AN4559">
        <v>-5</v>
      </c>
      <c r="AO4559">
        <v>6.5</v>
      </c>
      <c r="AP4559" t="s">
        <v>194</v>
      </c>
      <c r="AQ4559" t="s">
        <v>97</v>
      </c>
      <c r="AR4559" t="s">
        <v>1949</v>
      </c>
      <c r="AS4559" t="s">
        <v>1949</v>
      </c>
      <c r="AT4559" t="s">
        <v>2471</v>
      </c>
      <c r="AU4559" t="s">
        <v>136</v>
      </c>
      <c r="AV4559" t="s">
        <v>136</v>
      </c>
      <c r="AW4559" t="s">
        <v>98</v>
      </c>
      <c r="AX4559">
        <v>41.67</v>
      </c>
      <c r="AY4559">
        <v>58.34</v>
      </c>
      <c r="AZ4559" t="s">
        <v>104</v>
      </c>
      <c r="BA4559" t="s">
        <v>147</v>
      </c>
      <c r="BB4559" t="s">
        <v>217</v>
      </c>
      <c r="BC4559" t="s">
        <v>231</v>
      </c>
      <c r="BD4559" t="s">
        <v>349</v>
      </c>
      <c r="BE4559" t="s">
        <v>298</v>
      </c>
      <c r="BF4559">
        <v>1</v>
      </c>
      <c r="BG4559">
        <f>IF(Table1[[#This Row],[ft_score]]="0 - 0", 1, 0)</f>
        <v>0</v>
      </c>
      <c r="BH4559">
        <f t="shared" si="71"/>
        <v>0</v>
      </c>
    </row>
    <row r="4560" spans="1:60" hidden="1" x14ac:dyDescent="0.25">
      <c r="A4560" s="1">
        <v>8430</v>
      </c>
      <c r="B4560" t="s">
        <v>58</v>
      </c>
      <c r="C4560" t="s">
        <v>650</v>
      </c>
      <c r="D4560">
        <v>3</v>
      </c>
      <c r="E4560">
        <v>4</v>
      </c>
      <c r="F4560" t="s">
        <v>940</v>
      </c>
      <c r="G4560" t="s">
        <v>90</v>
      </c>
      <c r="H4560" t="s">
        <v>90</v>
      </c>
      <c r="I4560" t="s">
        <v>58</v>
      </c>
      <c r="J4560" t="s">
        <v>90</v>
      </c>
      <c r="K4560">
        <v>0</v>
      </c>
      <c r="L4560" t="s">
        <v>169</v>
      </c>
      <c r="M4560" t="s">
        <v>940</v>
      </c>
      <c r="N4560" t="s">
        <v>64</v>
      </c>
      <c r="O4560" t="s">
        <v>111</v>
      </c>
      <c r="P4560" t="s">
        <v>169</v>
      </c>
      <c r="Q4560" t="s">
        <v>233</v>
      </c>
      <c r="R4560" t="s">
        <v>233</v>
      </c>
      <c r="S4560" t="s">
        <v>940</v>
      </c>
      <c r="T4560">
        <v>121.94</v>
      </c>
      <c r="U4560" t="s">
        <v>3287</v>
      </c>
      <c r="V4560" t="s">
        <v>3141</v>
      </c>
      <c r="W4560" t="s">
        <v>11336</v>
      </c>
      <c r="X4560" t="s">
        <v>11257</v>
      </c>
      <c r="Y4560" t="s">
        <v>2604</v>
      </c>
      <c r="Z4560" t="s">
        <v>2312</v>
      </c>
      <c r="AA4560" t="s">
        <v>2313</v>
      </c>
      <c r="AB4560">
        <v>8</v>
      </c>
      <c r="AC4560">
        <v>87.5</v>
      </c>
      <c r="AD4560">
        <v>62.5</v>
      </c>
      <c r="AE4560">
        <v>37.5</v>
      </c>
      <c r="AF4560" t="s">
        <v>159</v>
      </c>
      <c r="AG4560" t="s">
        <v>123</v>
      </c>
      <c r="AH4560" t="s">
        <v>2988</v>
      </c>
      <c r="AI4560" t="s">
        <v>2988</v>
      </c>
      <c r="AJ4560" t="s">
        <v>956</v>
      </c>
      <c r="AK4560" t="s">
        <v>6168</v>
      </c>
      <c r="AL4560" t="s">
        <v>3168</v>
      </c>
      <c r="AM4560" t="s">
        <v>3886</v>
      </c>
      <c r="AN4560">
        <v>5</v>
      </c>
      <c r="AO4560">
        <v>4.5</v>
      </c>
      <c r="AP4560" t="s">
        <v>3255</v>
      </c>
      <c r="AQ4560" t="s">
        <v>73</v>
      </c>
      <c r="AR4560" t="s">
        <v>141</v>
      </c>
      <c r="AS4560" t="s">
        <v>81</v>
      </c>
      <c r="AT4560" t="s">
        <v>82</v>
      </c>
      <c r="AU4560" t="s">
        <v>97</v>
      </c>
      <c r="AV4560" t="s">
        <v>123</v>
      </c>
      <c r="AW4560" t="s">
        <v>83</v>
      </c>
      <c r="AX4560">
        <v>42.73</v>
      </c>
      <c r="AY4560">
        <v>57.28</v>
      </c>
      <c r="AZ4560" t="s">
        <v>166</v>
      </c>
      <c r="BA4560" t="s">
        <v>166</v>
      </c>
      <c r="BB4560" t="s">
        <v>166</v>
      </c>
      <c r="BC4560" t="s">
        <v>166</v>
      </c>
      <c r="BD4560" t="s">
        <v>166</v>
      </c>
      <c r="BE4560" t="s">
        <v>166</v>
      </c>
      <c r="BF4560" t="s">
        <v>58</v>
      </c>
      <c r="BG4560">
        <f>IF(Table1[[#This Row],[ft_score]]="0 - 0", 1, 0)</f>
        <v>0</v>
      </c>
      <c r="BH4560">
        <f t="shared" si="71"/>
        <v>0</v>
      </c>
    </row>
    <row r="4561" spans="1:60" x14ac:dyDescent="0.25">
      <c r="A4561" s="1">
        <v>5615</v>
      </c>
      <c r="B4561" t="s">
        <v>58</v>
      </c>
      <c r="C4561" t="s">
        <v>650</v>
      </c>
      <c r="D4561">
        <v>3</v>
      </c>
      <c r="E4561">
        <v>5</v>
      </c>
      <c r="F4561" t="s">
        <v>6849</v>
      </c>
      <c r="G4561" t="s">
        <v>90</v>
      </c>
      <c r="H4561" t="s">
        <v>90</v>
      </c>
      <c r="I4561" t="s">
        <v>58</v>
      </c>
      <c r="J4561" t="s">
        <v>90</v>
      </c>
      <c r="K4561">
        <v>0</v>
      </c>
      <c r="L4561" t="s">
        <v>233</v>
      </c>
      <c r="M4561" t="s">
        <v>6849</v>
      </c>
      <c r="N4561" t="s">
        <v>111</v>
      </c>
      <c r="O4561" t="s">
        <v>314</v>
      </c>
      <c r="P4561" t="s">
        <v>233</v>
      </c>
      <c r="Q4561" t="s">
        <v>232</v>
      </c>
      <c r="R4561" t="s">
        <v>940</v>
      </c>
      <c r="S4561" t="s">
        <v>6849</v>
      </c>
      <c r="T4561">
        <v>5026.42</v>
      </c>
      <c r="U4561" t="s">
        <v>5903</v>
      </c>
      <c r="V4561" t="s">
        <v>5638</v>
      </c>
      <c r="W4561" t="s">
        <v>6850</v>
      </c>
      <c r="X4561" t="s">
        <v>6746</v>
      </c>
      <c r="Y4561" t="s">
        <v>932</v>
      </c>
      <c r="Z4561" t="s">
        <v>6839</v>
      </c>
      <c r="AA4561" t="s">
        <v>5522</v>
      </c>
      <c r="AB4561">
        <v>1</v>
      </c>
      <c r="AC4561">
        <v>50</v>
      </c>
      <c r="AD4561">
        <v>50</v>
      </c>
      <c r="AE4561">
        <v>50</v>
      </c>
      <c r="AF4561" t="s">
        <v>63</v>
      </c>
      <c r="AG4561" t="s">
        <v>97</v>
      </c>
      <c r="AH4561" t="s">
        <v>63</v>
      </c>
      <c r="AI4561" t="s">
        <v>63</v>
      </c>
      <c r="AJ4561" t="s">
        <v>63</v>
      </c>
      <c r="AK4561" t="s">
        <v>72</v>
      </c>
      <c r="AL4561" t="s">
        <v>72</v>
      </c>
      <c r="AM4561" t="s">
        <v>73</v>
      </c>
      <c r="AN4561">
        <v>16</v>
      </c>
      <c r="AO4561">
        <v>7</v>
      </c>
      <c r="AP4561" t="s">
        <v>3023</v>
      </c>
      <c r="AQ4561" t="s">
        <v>560</v>
      </c>
      <c r="AR4561" t="s">
        <v>63</v>
      </c>
      <c r="AS4561" t="s">
        <v>63</v>
      </c>
      <c r="AT4561" t="s">
        <v>63</v>
      </c>
      <c r="AU4561" t="s">
        <v>63</v>
      </c>
      <c r="AV4561" t="s">
        <v>63</v>
      </c>
      <c r="AW4561" t="s">
        <v>63</v>
      </c>
      <c r="AX4561">
        <v>0</v>
      </c>
      <c r="AY4561">
        <v>50</v>
      </c>
      <c r="AZ4561" t="s">
        <v>214</v>
      </c>
      <c r="BA4561" t="s">
        <v>347</v>
      </c>
      <c r="BB4561" t="s">
        <v>299</v>
      </c>
      <c r="BC4561" t="s">
        <v>87</v>
      </c>
      <c r="BD4561" t="s">
        <v>231</v>
      </c>
      <c r="BE4561" t="s">
        <v>89</v>
      </c>
      <c r="BF4561">
        <v>2</v>
      </c>
      <c r="BG4561">
        <f>IF(Table1[[#This Row],[ft_score]]="0 - 0", 1, 0)</f>
        <v>0</v>
      </c>
      <c r="BH4561">
        <f t="shared" si="71"/>
        <v>0</v>
      </c>
    </row>
    <row r="4562" spans="1:60" x14ac:dyDescent="0.25">
      <c r="A4562" s="1">
        <v>8079</v>
      </c>
      <c r="B4562" t="s">
        <v>58</v>
      </c>
      <c r="C4562" t="s">
        <v>200</v>
      </c>
      <c r="D4562">
        <v>3</v>
      </c>
      <c r="E4562">
        <v>6</v>
      </c>
      <c r="F4562" t="s">
        <v>10863</v>
      </c>
      <c r="G4562" t="s">
        <v>90</v>
      </c>
      <c r="H4562" t="s">
        <v>90</v>
      </c>
      <c r="I4562" t="s">
        <v>58</v>
      </c>
      <c r="J4562" t="s">
        <v>90</v>
      </c>
      <c r="K4562">
        <v>0</v>
      </c>
      <c r="L4562" t="s">
        <v>314</v>
      </c>
      <c r="M4562" t="s">
        <v>10863</v>
      </c>
      <c r="N4562" t="s">
        <v>201</v>
      </c>
      <c r="O4562" t="s">
        <v>111</v>
      </c>
      <c r="P4562" t="s">
        <v>314</v>
      </c>
      <c r="Q4562" t="s">
        <v>940</v>
      </c>
      <c r="R4562" t="s">
        <v>6849</v>
      </c>
      <c r="S4562" t="s">
        <v>10863</v>
      </c>
      <c r="T4562">
        <v>10.4</v>
      </c>
      <c r="U4562" t="s">
        <v>7538</v>
      </c>
      <c r="V4562" t="s">
        <v>7542</v>
      </c>
      <c r="W4562" t="s">
        <v>10864</v>
      </c>
      <c r="X4562" t="s">
        <v>10781</v>
      </c>
      <c r="Y4562" t="s">
        <v>1695</v>
      </c>
      <c r="Z4562" t="s">
        <v>6664</v>
      </c>
      <c r="AA4562" t="s">
        <v>6665</v>
      </c>
      <c r="AB4562">
        <v>3</v>
      </c>
      <c r="AC4562">
        <v>66.67</v>
      </c>
      <c r="AD4562">
        <v>50</v>
      </c>
      <c r="AE4562">
        <v>50</v>
      </c>
      <c r="AF4562" t="s">
        <v>97</v>
      </c>
      <c r="AG4562" t="s">
        <v>97</v>
      </c>
      <c r="AH4562" t="s">
        <v>1266</v>
      </c>
      <c r="AI4562" t="s">
        <v>3226</v>
      </c>
      <c r="AJ4562" t="s">
        <v>3778</v>
      </c>
      <c r="AK4562" t="s">
        <v>5588</v>
      </c>
      <c r="AL4562" t="s">
        <v>1267</v>
      </c>
      <c r="AM4562" t="s">
        <v>1266</v>
      </c>
      <c r="AN4562">
        <v>-3</v>
      </c>
      <c r="AO4562">
        <v>-13.5</v>
      </c>
      <c r="AP4562" t="s">
        <v>2471</v>
      </c>
      <c r="AQ4562" t="s">
        <v>2471</v>
      </c>
      <c r="AR4562" t="s">
        <v>63</v>
      </c>
      <c r="AS4562" t="s">
        <v>2471</v>
      </c>
      <c r="AT4562" t="s">
        <v>1949</v>
      </c>
      <c r="AU4562" t="s">
        <v>97</v>
      </c>
      <c r="AV4562" t="s">
        <v>136</v>
      </c>
      <c r="AW4562" t="s">
        <v>136</v>
      </c>
      <c r="AX4562">
        <v>33.93</v>
      </c>
      <c r="AY4562">
        <v>66.069999999999993</v>
      </c>
      <c r="AZ4562" t="s">
        <v>584</v>
      </c>
      <c r="BA4562" t="s">
        <v>561</v>
      </c>
      <c r="BB4562" t="s">
        <v>217</v>
      </c>
      <c r="BC4562" t="s">
        <v>270</v>
      </c>
      <c r="BD4562" t="s">
        <v>2184</v>
      </c>
      <c r="BE4562" t="s">
        <v>299</v>
      </c>
      <c r="BF4562">
        <v>1</v>
      </c>
      <c r="BG4562">
        <f>IF(Table1[[#This Row],[ft_score]]="0 - 0", 1, 0)</f>
        <v>0</v>
      </c>
      <c r="BH4562">
        <f t="shared" si="71"/>
        <v>0</v>
      </c>
    </row>
    <row r="4563" spans="1:60" hidden="1" x14ac:dyDescent="0.25">
      <c r="A4563" s="1">
        <v>8616</v>
      </c>
      <c r="B4563" t="s">
        <v>58</v>
      </c>
      <c r="C4563" t="s">
        <v>148</v>
      </c>
      <c r="D4563">
        <v>3</v>
      </c>
      <c r="E4563">
        <v>6</v>
      </c>
      <c r="F4563" t="s">
        <v>10863</v>
      </c>
      <c r="G4563" t="s">
        <v>90</v>
      </c>
      <c r="H4563" t="s">
        <v>90</v>
      </c>
      <c r="I4563" t="s">
        <v>58</v>
      </c>
      <c r="J4563" t="s">
        <v>58</v>
      </c>
      <c r="K4563">
        <v>0</v>
      </c>
      <c r="L4563" t="s">
        <v>233</v>
      </c>
      <c r="M4563" t="s">
        <v>10863</v>
      </c>
      <c r="N4563" t="s">
        <v>64</v>
      </c>
      <c r="O4563" t="s">
        <v>111</v>
      </c>
      <c r="P4563" t="s">
        <v>233</v>
      </c>
      <c r="Q4563" t="s">
        <v>1070</v>
      </c>
      <c r="R4563" t="s">
        <v>1070</v>
      </c>
      <c r="S4563" t="s">
        <v>10863</v>
      </c>
      <c r="T4563">
        <v>697.08</v>
      </c>
      <c r="U4563" t="s">
        <v>3335</v>
      </c>
      <c r="V4563" t="s">
        <v>624</v>
      </c>
      <c r="W4563" t="s">
        <v>11602</v>
      </c>
      <c r="X4563" t="s">
        <v>11603</v>
      </c>
      <c r="Y4563" t="s">
        <v>222</v>
      </c>
      <c r="Z4563" t="s">
        <v>627</v>
      </c>
      <c r="AA4563" t="s">
        <v>628</v>
      </c>
      <c r="AB4563">
        <v>20</v>
      </c>
      <c r="AC4563">
        <v>93.75</v>
      </c>
      <c r="AD4563">
        <v>75</v>
      </c>
      <c r="AE4563">
        <v>43.75</v>
      </c>
      <c r="AF4563" t="s">
        <v>73</v>
      </c>
      <c r="AG4563" t="s">
        <v>73</v>
      </c>
      <c r="AH4563" t="s">
        <v>7273</v>
      </c>
      <c r="AI4563" t="s">
        <v>797</v>
      </c>
      <c r="AJ4563" t="s">
        <v>3215</v>
      </c>
      <c r="AK4563" t="s">
        <v>1986</v>
      </c>
      <c r="AL4563" t="s">
        <v>1154</v>
      </c>
      <c r="AM4563" t="s">
        <v>11424</v>
      </c>
      <c r="AN4563">
        <v>2</v>
      </c>
      <c r="AO4563">
        <v>3</v>
      </c>
      <c r="AP4563" t="s">
        <v>11604</v>
      </c>
      <c r="AQ4563" t="s">
        <v>97</v>
      </c>
      <c r="AR4563" t="s">
        <v>97</v>
      </c>
      <c r="AS4563" t="s">
        <v>141</v>
      </c>
      <c r="AT4563" t="s">
        <v>73</v>
      </c>
      <c r="AU4563" t="s">
        <v>116</v>
      </c>
      <c r="AV4563" t="s">
        <v>73</v>
      </c>
      <c r="AW4563" t="s">
        <v>63</v>
      </c>
      <c r="AX4563">
        <v>39.76</v>
      </c>
      <c r="AY4563">
        <v>60.24</v>
      </c>
      <c r="AZ4563" t="s">
        <v>166</v>
      </c>
      <c r="BA4563" t="s">
        <v>166</v>
      </c>
      <c r="BB4563" t="s">
        <v>166</v>
      </c>
      <c r="BC4563" t="s">
        <v>166</v>
      </c>
      <c r="BD4563" t="s">
        <v>166</v>
      </c>
      <c r="BE4563" t="s">
        <v>166</v>
      </c>
      <c r="BF4563" t="s">
        <v>58</v>
      </c>
      <c r="BG4563">
        <f>IF(Table1[[#This Row],[ft_score]]="0 - 0", 1, 0)</f>
        <v>0</v>
      </c>
      <c r="BH4563">
        <f t="shared" si="71"/>
        <v>0</v>
      </c>
    </row>
    <row r="4564" spans="1:60" x14ac:dyDescent="0.25">
      <c r="A4564" s="1">
        <v>3844</v>
      </c>
      <c r="B4564" t="s">
        <v>58</v>
      </c>
      <c r="C4564" t="s">
        <v>244</v>
      </c>
      <c r="D4564">
        <v>4</v>
      </c>
      <c r="E4564">
        <v>0</v>
      </c>
      <c r="F4564" t="s">
        <v>245</v>
      </c>
      <c r="G4564" t="s">
        <v>90</v>
      </c>
      <c r="H4564" t="s">
        <v>90</v>
      </c>
      <c r="I4564" t="s">
        <v>58</v>
      </c>
      <c r="J4564" t="s">
        <v>58</v>
      </c>
      <c r="K4564">
        <v>0</v>
      </c>
      <c r="L4564" t="s">
        <v>60</v>
      </c>
      <c r="M4564" t="s">
        <v>245</v>
      </c>
      <c r="N4564" t="s">
        <v>60</v>
      </c>
      <c r="O4564" t="s">
        <v>60</v>
      </c>
      <c r="P4564" t="s">
        <v>60</v>
      </c>
      <c r="Q4564" t="s">
        <v>150</v>
      </c>
      <c r="R4564" t="s">
        <v>245</v>
      </c>
      <c r="S4564" t="s">
        <v>245</v>
      </c>
      <c r="T4564">
        <v>2117.0500000000002</v>
      </c>
      <c r="U4564" t="s">
        <v>246</v>
      </c>
      <c r="V4564" t="s">
        <v>247</v>
      </c>
      <c r="W4564" t="s">
        <v>248</v>
      </c>
      <c r="X4564" t="s">
        <v>221</v>
      </c>
      <c r="Y4564" t="s">
        <v>131</v>
      </c>
      <c r="Z4564" t="s">
        <v>132</v>
      </c>
      <c r="AA4564" t="s">
        <v>133</v>
      </c>
      <c r="AB4564">
        <v>12</v>
      </c>
      <c r="AC4564">
        <v>68.75</v>
      </c>
      <c r="AD4564">
        <v>43.75</v>
      </c>
      <c r="AE4564">
        <v>31.25</v>
      </c>
      <c r="AF4564" t="s">
        <v>83</v>
      </c>
      <c r="AG4564" t="s">
        <v>73</v>
      </c>
      <c r="AH4564" t="s">
        <v>249</v>
      </c>
      <c r="AI4564" t="s">
        <v>250</v>
      </c>
      <c r="AJ4564" t="s">
        <v>251</v>
      </c>
      <c r="AK4564" t="s">
        <v>252</v>
      </c>
      <c r="AL4564" t="s">
        <v>253</v>
      </c>
      <c r="AM4564" t="s">
        <v>210</v>
      </c>
      <c r="AN4564">
        <v>-8</v>
      </c>
      <c r="AO4564">
        <v>0</v>
      </c>
      <c r="AP4564" t="s">
        <v>254</v>
      </c>
      <c r="AQ4564" t="s">
        <v>81</v>
      </c>
      <c r="AR4564" t="s">
        <v>82</v>
      </c>
      <c r="AS4564" t="s">
        <v>72</v>
      </c>
      <c r="AT4564" t="s">
        <v>81</v>
      </c>
      <c r="AU4564" t="s">
        <v>73</v>
      </c>
      <c r="AV4564" t="s">
        <v>83</v>
      </c>
      <c r="AW4564" t="s">
        <v>83</v>
      </c>
      <c r="AX4564">
        <v>44.07</v>
      </c>
      <c r="AY4564">
        <v>55.94</v>
      </c>
      <c r="AZ4564" t="s">
        <v>255</v>
      </c>
      <c r="BA4564" t="s">
        <v>256</v>
      </c>
      <c r="BB4564" t="s">
        <v>196</v>
      </c>
      <c r="BC4564" t="s">
        <v>145</v>
      </c>
      <c r="BD4564" t="s">
        <v>146</v>
      </c>
      <c r="BE4564" t="s">
        <v>147</v>
      </c>
      <c r="BF4564">
        <v>1</v>
      </c>
      <c r="BG4564">
        <f>IF(Table1[[#This Row],[ft_score]]="0 - 0", 1, 0)</f>
        <v>0</v>
      </c>
      <c r="BH4564">
        <f t="shared" si="71"/>
        <v>0</v>
      </c>
    </row>
    <row r="4565" spans="1:60" x14ac:dyDescent="0.25">
      <c r="A4565" s="1">
        <v>4047</v>
      </c>
      <c r="B4565" t="s">
        <v>57</v>
      </c>
      <c r="C4565" t="s">
        <v>244</v>
      </c>
      <c r="D4565">
        <v>4</v>
      </c>
      <c r="E4565">
        <v>0</v>
      </c>
      <c r="F4565" t="s">
        <v>245</v>
      </c>
      <c r="G4565">
        <v>-1</v>
      </c>
      <c r="H4565">
        <v>200</v>
      </c>
      <c r="I4565" t="s">
        <v>61</v>
      </c>
      <c r="J4565" t="s">
        <v>2022</v>
      </c>
      <c r="K4565">
        <v>100</v>
      </c>
      <c r="L4565" t="s">
        <v>150</v>
      </c>
      <c r="M4565" t="s">
        <v>245</v>
      </c>
      <c r="N4565" t="s">
        <v>60</v>
      </c>
      <c r="O4565" t="s">
        <v>150</v>
      </c>
      <c r="P4565" t="s">
        <v>150</v>
      </c>
      <c r="Q4565" t="s">
        <v>272</v>
      </c>
      <c r="R4565" t="s">
        <v>272</v>
      </c>
      <c r="S4565" t="s">
        <v>245</v>
      </c>
      <c r="T4565">
        <v>132.47</v>
      </c>
      <c r="U4565" t="s">
        <v>2023</v>
      </c>
      <c r="V4565" t="s">
        <v>2024</v>
      </c>
      <c r="W4565" t="s">
        <v>2025</v>
      </c>
      <c r="X4565" t="s">
        <v>1946</v>
      </c>
      <c r="Y4565" t="s">
        <v>596</v>
      </c>
      <c r="Z4565" t="s">
        <v>205</v>
      </c>
      <c r="AA4565" t="s">
        <v>206</v>
      </c>
      <c r="AB4565">
        <v>15</v>
      </c>
      <c r="AC4565">
        <v>68.75</v>
      </c>
      <c r="AD4565">
        <v>43.75</v>
      </c>
      <c r="AE4565">
        <v>0</v>
      </c>
      <c r="AF4565" t="s">
        <v>63</v>
      </c>
      <c r="AG4565" t="s">
        <v>123</v>
      </c>
      <c r="AH4565" t="s">
        <v>1115</v>
      </c>
      <c r="AI4565" t="s">
        <v>2026</v>
      </c>
      <c r="AJ4565" t="s">
        <v>2027</v>
      </c>
      <c r="AK4565" t="s">
        <v>1657</v>
      </c>
      <c r="AL4565" t="s">
        <v>2028</v>
      </c>
      <c r="AM4565" t="s">
        <v>2029</v>
      </c>
      <c r="AN4565">
        <v>30</v>
      </c>
      <c r="AO4565">
        <v>0</v>
      </c>
      <c r="AP4565" t="s">
        <v>2030</v>
      </c>
      <c r="AQ4565" t="s">
        <v>97</v>
      </c>
      <c r="AR4565" t="s">
        <v>97</v>
      </c>
      <c r="AS4565" t="s">
        <v>81</v>
      </c>
      <c r="AT4565" t="s">
        <v>73</v>
      </c>
      <c r="AU4565" t="s">
        <v>123</v>
      </c>
      <c r="AV4565" t="s">
        <v>63</v>
      </c>
      <c r="AW4565" t="s">
        <v>63</v>
      </c>
      <c r="AX4565">
        <v>45.49</v>
      </c>
      <c r="AY4565">
        <v>54.52</v>
      </c>
      <c r="AZ4565" t="s">
        <v>447</v>
      </c>
      <c r="BA4565" t="s">
        <v>285</v>
      </c>
      <c r="BB4565" t="s">
        <v>562</v>
      </c>
      <c r="BC4565" t="s">
        <v>215</v>
      </c>
      <c r="BD4565" t="s">
        <v>88</v>
      </c>
      <c r="BE4565" t="s">
        <v>350</v>
      </c>
      <c r="BF4565">
        <v>1</v>
      </c>
      <c r="BG4565">
        <f>IF(Table1[[#This Row],[ft_score]]="0 - 0", 1, 0)</f>
        <v>0</v>
      </c>
      <c r="BH4565">
        <f t="shared" si="71"/>
        <v>0</v>
      </c>
    </row>
    <row r="4566" spans="1:60" x14ac:dyDescent="0.25">
      <c r="A4566" s="1">
        <v>4164</v>
      </c>
      <c r="B4566" t="s">
        <v>58</v>
      </c>
      <c r="C4566" t="s">
        <v>167</v>
      </c>
      <c r="D4566">
        <v>4</v>
      </c>
      <c r="E4566">
        <v>0</v>
      </c>
      <c r="F4566" t="s">
        <v>245</v>
      </c>
      <c r="G4566" t="s">
        <v>90</v>
      </c>
      <c r="H4566" t="s">
        <v>90</v>
      </c>
      <c r="I4566" t="s">
        <v>58</v>
      </c>
      <c r="J4566" t="s">
        <v>90</v>
      </c>
      <c r="K4566">
        <v>0</v>
      </c>
      <c r="L4566" t="s">
        <v>60</v>
      </c>
      <c r="M4566" t="s">
        <v>245</v>
      </c>
      <c r="N4566" t="s">
        <v>60</v>
      </c>
      <c r="O4566" t="s">
        <v>60</v>
      </c>
      <c r="P4566" t="s">
        <v>60</v>
      </c>
      <c r="Q4566" t="s">
        <v>150</v>
      </c>
      <c r="R4566" t="s">
        <v>150</v>
      </c>
      <c r="S4566" t="s">
        <v>245</v>
      </c>
      <c r="T4566">
        <v>158.21</v>
      </c>
      <c r="U4566" t="s">
        <v>2690</v>
      </c>
      <c r="V4566" t="s">
        <v>2691</v>
      </c>
      <c r="W4566" t="s">
        <v>2692</v>
      </c>
      <c r="X4566" t="s">
        <v>2450</v>
      </c>
      <c r="Y4566" t="s">
        <v>405</v>
      </c>
      <c r="Z4566" t="s">
        <v>1438</v>
      </c>
      <c r="AA4566" t="s">
        <v>2359</v>
      </c>
      <c r="AB4566">
        <v>11</v>
      </c>
      <c r="AC4566">
        <v>81.25</v>
      </c>
      <c r="AD4566">
        <v>56.25</v>
      </c>
      <c r="AE4566">
        <v>50</v>
      </c>
      <c r="AF4566" t="s">
        <v>73</v>
      </c>
      <c r="AG4566" t="s">
        <v>73</v>
      </c>
      <c r="AH4566" t="s">
        <v>2372</v>
      </c>
      <c r="AI4566" t="s">
        <v>1211</v>
      </c>
      <c r="AJ4566" t="s">
        <v>431</v>
      </c>
      <c r="AK4566" t="s">
        <v>2392</v>
      </c>
      <c r="AL4566" t="s">
        <v>1834</v>
      </c>
      <c r="AM4566" t="s">
        <v>1487</v>
      </c>
      <c r="AN4566">
        <v>8</v>
      </c>
      <c r="AO4566">
        <v>-4</v>
      </c>
      <c r="AP4566" t="s">
        <v>2693</v>
      </c>
      <c r="AQ4566" t="s">
        <v>97</v>
      </c>
      <c r="AR4566" t="s">
        <v>97</v>
      </c>
      <c r="AS4566" t="s">
        <v>81</v>
      </c>
      <c r="AT4566" t="s">
        <v>82</v>
      </c>
      <c r="AU4566" t="s">
        <v>534</v>
      </c>
      <c r="AV4566" t="s">
        <v>123</v>
      </c>
      <c r="AW4566" t="s">
        <v>72</v>
      </c>
      <c r="AX4566">
        <v>50.75</v>
      </c>
      <c r="AY4566">
        <v>49.25</v>
      </c>
      <c r="AZ4566" t="s">
        <v>363</v>
      </c>
      <c r="BA4566" t="s">
        <v>683</v>
      </c>
      <c r="BB4566" t="s">
        <v>144</v>
      </c>
      <c r="BC4566" t="s">
        <v>300</v>
      </c>
      <c r="BD4566" t="s">
        <v>107</v>
      </c>
      <c r="BE4566" t="s">
        <v>166</v>
      </c>
      <c r="BF4566">
        <v>1</v>
      </c>
      <c r="BG4566">
        <f>IF(Table1[[#This Row],[ft_score]]="0 - 0", 1, 0)</f>
        <v>0</v>
      </c>
      <c r="BH4566">
        <f t="shared" si="71"/>
        <v>0</v>
      </c>
    </row>
    <row r="4567" spans="1:60" x14ac:dyDescent="0.25">
      <c r="A4567" s="1">
        <v>4181</v>
      </c>
      <c r="B4567" t="s">
        <v>58</v>
      </c>
      <c r="C4567" t="s">
        <v>2307</v>
      </c>
      <c r="D4567">
        <v>4</v>
      </c>
      <c r="E4567">
        <v>0</v>
      </c>
      <c r="F4567" t="s">
        <v>245</v>
      </c>
      <c r="G4567" t="s">
        <v>90</v>
      </c>
      <c r="H4567" t="s">
        <v>90</v>
      </c>
      <c r="I4567" t="s">
        <v>58</v>
      </c>
      <c r="J4567" t="s">
        <v>90</v>
      </c>
      <c r="K4567">
        <v>0</v>
      </c>
      <c r="L4567" t="s">
        <v>60</v>
      </c>
      <c r="M4567" t="s">
        <v>245</v>
      </c>
      <c r="N4567" t="s">
        <v>64</v>
      </c>
      <c r="O4567" t="s">
        <v>60</v>
      </c>
      <c r="P4567" t="s">
        <v>60</v>
      </c>
      <c r="Q4567" t="s">
        <v>150</v>
      </c>
      <c r="R4567" t="s">
        <v>272</v>
      </c>
      <c r="S4567" t="s">
        <v>245</v>
      </c>
      <c r="T4567">
        <v>35.090000000000003</v>
      </c>
      <c r="U4567" t="s">
        <v>301</v>
      </c>
      <c r="V4567" t="s">
        <v>1716</v>
      </c>
      <c r="W4567" t="s">
        <v>2762</v>
      </c>
      <c r="X4567" t="s">
        <v>2450</v>
      </c>
      <c r="Y4567" t="s">
        <v>174</v>
      </c>
      <c r="Z4567" t="s">
        <v>290</v>
      </c>
      <c r="AA4567" t="s">
        <v>291</v>
      </c>
      <c r="AB4567">
        <v>23</v>
      </c>
      <c r="AC4567">
        <v>87.5</v>
      </c>
      <c r="AD4567">
        <v>25</v>
      </c>
      <c r="AE4567">
        <v>12.5</v>
      </c>
      <c r="AF4567" t="s">
        <v>83</v>
      </c>
      <c r="AG4567" t="s">
        <v>82</v>
      </c>
      <c r="AH4567" t="s">
        <v>1752</v>
      </c>
      <c r="AI4567" t="s">
        <v>2763</v>
      </c>
      <c r="AJ4567" t="s">
        <v>2144</v>
      </c>
      <c r="AK4567" t="s">
        <v>2764</v>
      </c>
      <c r="AL4567" t="s">
        <v>721</v>
      </c>
      <c r="AM4567" t="s">
        <v>2765</v>
      </c>
      <c r="AN4567">
        <v>5</v>
      </c>
      <c r="AO4567">
        <v>-3.5</v>
      </c>
      <c r="AP4567" t="s">
        <v>2766</v>
      </c>
      <c r="AQ4567" t="s">
        <v>335</v>
      </c>
      <c r="AR4567" t="s">
        <v>72</v>
      </c>
      <c r="AS4567" t="s">
        <v>82</v>
      </c>
      <c r="AT4567" t="s">
        <v>97</v>
      </c>
      <c r="AU4567" t="s">
        <v>73</v>
      </c>
      <c r="AV4567" t="s">
        <v>83</v>
      </c>
      <c r="AW4567" t="s">
        <v>63</v>
      </c>
      <c r="AX4567">
        <v>34.11</v>
      </c>
      <c r="AY4567">
        <v>65.900000000000006</v>
      </c>
      <c r="AZ4567" t="s">
        <v>106</v>
      </c>
      <c r="BA4567" t="s">
        <v>285</v>
      </c>
      <c r="BB4567" t="s">
        <v>763</v>
      </c>
      <c r="BC4567" t="s">
        <v>422</v>
      </c>
      <c r="BD4567" t="s">
        <v>1002</v>
      </c>
      <c r="BE4567" t="s">
        <v>676</v>
      </c>
      <c r="BF4567">
        <v>1</v>
      </c>
      <c r="BG4567">
        <f>IF(Table1[[#This Row],[ft_score]]="0 - 0", 1, 0)</f>
        <v>0</v>
      </c>
      <c r="BH4567">
        <f t="shared" si="71"/>
        <v>0</v>
      </c>
    </row>
    <row r="4568" spans="1:60" x14ac:dyDescent="0.25">
      <c r="A4568" s="1">
        <v>4200</v>
      </c>
      <c r="B4568" t="s">
        <v>58</v>
      </c>
      <c r="C4568" t="s">
        <v>167</v>
      </c>
      <c r="D4568">
        <v>4</v>
      </c>
      <c r="E4568">
        <v>0</v>
      </c>
      <c r="F4568" t="s">
        <v>245</v>
      </c>
      <c r="G4568" t="s">
        <v>90</v>
      </c>
      <c r="H4568" t="s">
        <v>90</v>
      </c>
      <c r="I4568" t="s">
        <v>58</v>
      </c>
      <c r="J4568" t="s">
        <v>90</v>
      </c>
      <c r="K4568">
        <v>0</v>
      </c>
      <c r="L4568" t="s">
        <v>60</v>
      </c>
      <c r="M4568" t="s">
        <v>245</v>
      </c>
      <c r="N4568" t="s">
        <v>60</v>
      </c>
      <c r="O4568" t="s">
        <v>60</v>
      </c>
      <c r="P4568">
        <v>0</v>
      </c>
      <c r="Q4568" t="s">
        <v>60</v>
      </c>
      <c r="R4568" t="s">
        <v>60</v>
      </c>
      <c r="S4568" t="s">
        <v>245</v>
      </c>
      <c r="T4568">
        <v>312.52</v>
      </c>
      <c r="U4568" t="s">
        <v>1893</v>
      </c>
      <c r="V4568" t="s">
        <v>1954</v>
      </c>
      <c r="W4568" t="s">
        <v>2857</v>
      </c>
      <c r="X4568" t="s">
        <v>2450</v>
      </c>
      <c r="Y4568" t="s">
        <v>1272</v>
      </c>
      <c r="Z4568" t="s">
        <v>1242</v>
      </c>
      <c r="AA4568" t="s">
        <v>1243</v>
      </c>
      <c r="AB4568">
        <v>14</v>
      </c>
      <c r="AC4568">
        <v>68.75</v>
      </c>
      <c r="AD4568">
        <v>56.25</v>
      </c>
      <c r="AE4568">
        <v>37.5</v>
      </c>
      <c r="AF4568" t="s">
        <v>72</v>
      </c>
      <c r="AG4568" t="s">
        <v>73</v>
      </c>
      <c r="AH4568" t="s">
        <v>1467</v>
      </c>
      <c r="AI4568" t="s">
        <v>1185</v>
      </c>
      <c r="AJ4568" t="s">
        <v>2858</v>
      </c>
      <c r="AK4568" t="s">
        <v>1266</v>
      </c>
      <c r="AL4568" t="s">
        <v>1400</v>
      </c>
      <c r="AM4568" t="s">
        <v>2859</v>
      </c>
      <c r="AN4568">
        <v>-6</v>
      </c>
      <c r="AO4568">
        <v>2</v>
      </c>
      <c r="AP4568" t="s">
        <v>982</v>
      </c>
      <c r="AQ4568" t="s">
        <v>97</v>
      </c>
      <c r="AR4568" t="s">
        <v>82</v>
      </c>
      <c r="AS4568" t="s">
        <v>73</v>
      </c>
      <c r="AT4568" t="s">
        <v>81</v>
      </c>
      <c r="AU4568" t="s">
        <v>73</v>
      </c>
      <c r="AV4568" t="s">
        <v>72</v>
      </c>
      <c r="AW4568" t="s">
        <v>63</v>
      </c>
      <c r="AX4568">
        <v>42.5</v>
      </c>
      <c r="AY4568">
        <v>57.5</v>
      </c>
      <c r="AZ4568" t="s">
        <v>422</v>
      </c>
      <c r="BA4568" t="s">
        <v>311</v>
      </c>
      <c r="BB4568" t="s">
        <v>311</v>
      </c>
      <c r="BC4568" t="s">
        <v>231</v>
      </c>
      <c r="BD4568" t="s">
        <v>197</v>
      </c>
      <c r="BE4568" t="s">
        <v>105</v>
      </c>
      <c r="BF4568">
        <v>1</v>
      </c>
      <c r="BG4568">
        <f>IF(Table1[[#This Row],[ft_score]]="0 - 0", 1, 0)</f>
        <v>0</v>
      </c>
      <c r="BH4568">
        <f t="shared" si="71"/>
        <v>0</v>
      </c>
    </row>
    <row r="4569" spans="1:60" x14ac:dyDescent="0.25">
      <c r="A4569" s="1">
        <v>4228</v>
      </c>
      <c r="B4569" t="s">
        <v>58</v>
      </c>
      <c r="C4569" t="s">
        <v>200</v>
      </c>
      <c r="D4569">
        <v>4</v>
      </c>
      <c r="E4569">
        <v>0</v>
      </c>
      <c r="F4569" t="s">
        <v>245</v>
      </c>
      <c r="G4569" t="s">
        <v>90</v>
      </c>
      <c r="H4569" t="s">
        <v>90</v>
      </c>
      <c r="I4569" t="s">
        <v>58</v>
      </c>
      <c r="J4569" t="s">
        <v>90</v>
      </c>
      <c r="K4569">
        <v>0</v>
      </c>
      <c r="L4569" t="s">
        <v>245</v>
      </c>
      <c r="M4569" t="s">
        <v>245</v>
      </c>
      <c r="N4569" t="s">
        <v>60</v>
      </c>
      <c r="O4569" t="s">
        <v>272</v>
      </c>
      <c r="P4569" t="s">
        <v>245</v>
      </c>
      <c r="Q4569" t="s">
        <v>245</v>
      </c>
      <c r="R4569" t="s">
        <v>245</v>
      </c>
      <c r="S4569" t="s">
        <v>245</v>
      </c>
      <c r="T4569">
        <v>452.12</v>
      </c>
      <c r="U4569" t="s">
        <v>1190</v>
      </c>
      <c r="V4569" t="s">
        <v>1842</v>
      </c>
      <c r="W4569" t="s">
        <v>2981</v>
      </c>
      <c r="X4569" t="s">
        <v>2982</v>
      </c>
      <c r="Y4569" t="s">
        <v>222</v>
      </c>
      <c r="Z4569" t="s">
        <v>627</v>
      </c>
      <c r="AA4569" t="s">
        <v>628</v>
      </c>
      <c r="AB4569">
        <v>13</v>
      </c>
      <c r="AC4569">
        <v>87.5</v>
      </c>
      <c r="AD4569">
        <v>43.75</v>
      </c>
      <c r="AE4569">
        <v>31.25</v>
      </c>
      <c r="AF4569" t="s">
        <v>123</v>
      </c>
      <c r="AG4569" t="s">
        <v>73</v>
      </c>
      <c r="AH4569" t="s">
        <v>2983</v>
      </c>
      <c r="AI4569" t="s">
        <v>431</v>
      </c>
      <c r="AJ4569" t="s">
        <v>2374</v>
      </c>
      <c r="AK4569" t="s">
        <v>463</v>
      </c>
      <c r="AL4569" t="s">
        <v>1564</v>
      </c>
      <c r="AM4569" t="s">
        <v>2984</v>
      </c>
      <c r="AN4569">
        <v>6</v>
      </c>
      <c r="AO4569">
        <v>0</v>
      </c>
      <c r="AP4569" t="s">
        <v>2985</v>
      </c>
      <c r="AQ4569" t="s">
        <v>97</v>
      </c>
      <c r="AR4569" t="s">
        <v>97</v>
      </c>
      <c r="AS4569" t="s">
        <v>81</v>
      </c>
      <c r="AT4569" t="s">
        <v>73</v>
      </c>
      <c r="AU4569" t="s">
        <v>159</v>
      </c>
      <c r="AV4569" t="s">
        <v>72</v>
      </c>
      <c r="AW4569" t="s">
        <v>63</v>
      </c>
      <c r="AX4569">
        <v>45.29</v>
      </c>
      <c r="AY4569">
        <v>54.71</v>
      </c>
      <c r="AZ4569" t="s">
        <v>269</v>
      </c>
      <c r="BA4569" t="s">
        <v>217</v>
      </c>
      <c r="BB4569" t="s">
        <v>268</v>
      </c>
      <c r="BC4569" t="s">
        <v>468</v>
      </c>
      <c r="BD4569" t="s">
        <v>84</v>
      </c>
      <c r="BE4569" t="s">
        <v>143</v>
      </c>
      <c r="BF4569">
        <v>1</v>
      </c>
      <c r="BG4569">
        <f>IF(Table1[[#This Row],[ft_score]]="0 - 0", 1, 0)</f>
        <v>0</v>
      </c>
      <c r="BH4569">
        <f t="shared" si="71"/>
        <v>0</v>
      </c>
    </row>
    <row r="4570" spans="1:60" x14ac:dyDescent="0.25">
      <c r="A4570" s="1">
        <v>4241</v>
      </c>
      <c r="B4570" t="s">
        <v>58</v>
      </c>
      <c r="C4570" t="s">
        <v>126</v>
      </c>
      <c r="D4570">
        <v>4</v>
      </c>
      <c r="E4570">
        <v>0</v>
      </c>
      <c r="F4570" t="s">
        <v>245</v>
      </c>
      <c r="G4570" t="s">
        <v>90</v>
      </c>
      <c r="H4570" t="s">
        <v>90</v>
      </c>
      <c r="I4570" t="s">
        <v>58</v>
      </c>
      <c r="J4570" t="s">
        <v>90</v>
      </c>
      <c r="K4570">
        <v>0</v>
      </c>
      <c r="L4570" t="s">
        <v>272</v>
      </c>
      <c r="M4570" t="s">
        <v>245</v>
      </c>
      <c r="N4570" t="s">
        <v>60</v>
      </c>
      <c r="O4570" t="s">
        <v>150</v>
      </c>
      <c r="P4570" t="s">
        <v>272</v>
      </c>
      <c r="Q4570" t="s">
        <v>272</v>
      </c>
      <c r="R4570" t="s">
        <v>272</v>
      </c>
      <c r="S4570" t="s">
        <v>245</v>
      </c>
      <c r="T4570">
        <v>63.34</v>
      </c>
      <c r="U4570" t="s">
        <v>685</v>
      </c>
      <c r="V4570" t="s">
        <v>3037</v>
      </c>
      <c r="W4570" t="s">
        <v>3038</v>
      </c>
      <c r="X4570" t="s">
        <v>2982</v>
      </c>
      <c r="Y4570" t="s">
        <v>2222</v>
      </c>
      <c r="Z4570" t="s">
        <v>654</v>
      </c>
      <c r="AA4570" t="s">
        <v>655</v>
      </c>
      <c r="AB4570">
        <v>15</v>
      </c>
      <c r="AC4570">
        <v>75</v>
      </c>
      <c r="AD4570">
        <v>62.5</v>
      </c>
      <c r="AE4570">
        <v>25</v>
      </c>
      <c r="AF4570" t="s">
        <v>72</v>
      </c>
      <c r="AG4570" t="s">
        <v>73</v>
      </c>
      <c r="AH4570" t="s">
        <v>3039</v>
      </c>
      <c r="AI4570" t="s">
        <v>2374</v>
      </c>
      <c r="AJ4570" t="s">
        <v>1145</v>
      </c>
      <c r="AK4570" t="s">
        <v>3040</v>
      </c>
      <c r="AL4570" t="s">
        <v>3041</v>
      </c>
      <c r="AM4570" t="s">
        <v>1681</v>
      </c>
      <c r="AN4570">
        <v>-12</v>
      </c>
      <c r="AO4570">
        <v>13</v>
      </c>
      <c r="AP4570" t="s">
        <v>1541</v>
      </c>
      <c r="AQ4570" t="s">
        <v>82</v>
      </c>
      <c r="AR4570" t="s">
        <v>97</v>
      </c>
      <c r="AS4570" t="s">
        <v>82</v>
      </c>
      <c r="AT4570" t="s">
        <v>81</v>
      </c>
      <c r="AU4570" t="s">
        <v>159</v>
      </c>
      <c r="AV4570" t="s">
        <v>123</v>
      </c>
      <c r="AW4570" t="s">
        <v>83</v>
      </c>
      <c r="AX4570">
        <v>39.119999999999997</v>
      </c>
      <c r="AY4570">
        <v>60.88</v>
      </c>
      <c r="AZ4570" t="s">
        <v>230</v>
      </c>
      <c r="BA4570" t="s">
        <v>143</v>
      </c>
      <c r="BB4570" t="s">
        <v>311</v>
      </c>
      <c r="BC4570" t="s">
        <v>423</v>
      </c>
      <c r="BD4570" t="s">
        <v>255</v>
      </c>
      <c r="BE4570" t="s">
        <v>424</v>
      </c>
      <c r="BF4570">
        <v>1</v>
      </c>
      <c r="BG4570">
        <f>IF(Table1[[#This Row],[ft_score]]="0 - 0", 1, 0)</f>
        <v>0</v>
      </c>
      <c r="BH4570">
        <f t="shared" si="71"/>
        <v>0</v>
      </c>
    </row>
    <row r="4571" spans="1:60" x14ac:dyDescent="0.25">
      <c r="A4571" s="1">
        <v>4331</v>
      </c>
      <c r="B4571" t="s">
        <v>57</v>
      </c>
      <c r="C4571" t="s">
        <v>126</v>
      </c>
      <c r="D4571">
        <v>4</v>
      </c>
      <c r="E4571">
        <v>0</v>
      </c>
      <c r="F4571" t="s">
        <v>245</v>
      </c>
      <c r="G4571">
        <v>-1</v>
      </c>
      <c r="H4571">
        <v>-1</v>
      </c>
      <c r="I4571" t="s">
        <v>61</v>
      </c>
      <c r="J4571" t="s">
        <v>3401</v>
      </c>
      <c r="K4571">
        <v>100</v>
      </c>
      <c r="L4571" t="s">
        <v>60</v>
      </c>
      <c r="M4571" t="s">
        <v>245</v>
      </c>
      <c r="N4571" t="s">
        <v>64</v>
      </c>
      <c r="O4571" t="s">
        <v>64</v>
      </c>
      <c r="P4571" t="s">
        <v>60</v>
      </c>
      <c r="Q4571" t="s">
        <v>150</v>
      </c>
      <c r="R4571" t="s">
        <v>272</v>
      </c>
      <c r="S4571" t="s">
        <v>245</v>
      </c>
      <c r="T4571">
        <v>18265.3</v>
      </c>
      <c r="U4571" t="s">
        <v>1931</v>
      </c>
      <c r="V4571" t="s">
        <v>2045</v>
      </c>
      <c r="W4571" t="s">
        <v>3402</v>
      </c>
      <c r="X4571" t="s">
        <v>2982</v>
      </c>
      <c r="Y4571" t="s">
        <v>548</v>
      </c>
      <c r="Z4571" t="s">
        <v>1261</v>
      </c>
      <c r="AA4571" t="s">
        <v>1262</v>
      </c>
      <c r="AB4571">
        <v>13</v>
      </c>
      <c r="AC4571">
        <v>75</v>
      </c>
      <c r="AD4571">
        <v>43.75</v>
      </c>
      <c r="AE4571">
        <v>31.25</v>
      </c>
      <c r="AF4571" t="s">
        <v>72</v>
      </c>
      <c r="AG4571" t="s">
        <v>82</v>
      </c>
      <c r="AH4571" t="s">
        <v>3403</v>
      </c>
      <c r="AI4571" t="s">
        <v>779</v>
      </c>
      <c r="AJ4571" t="s">
        <v>3404</v>
      </c>
      <c r="AK4571" t="s">
        <v>1350</v>
      </c>
      <c r="AL4571" t="s">
        <v>779</v>
      </c>
      <c r="AM4571" t="s">
        <v>688</v>
      </c>
      <c r="AN4571">
        <v>-34</v>
      </c>
      <c r="AO4571">
        <v>1</v>
      </c>
      <c r="AP4571" t="s">
        <v>2283</v>
      </c>
      <c r="AQ4571" t="s">
        <v>141</v>
      </c>
      <c r="AR4571" t="s">
        <v>63</v>
      </c>
      <c r="AS4571" t="s">
        <v>97</v>
      </c>
      <c r="AT4571" t="s">
        <v>97</v>
      </c>
      <c r="AU4571" t="s">
        <v>534</v>
      </c>
      <c r="AV4571" t="s">
        <v>123</v>
      </c>
      <c r="AW4571" t="s">
        <v>63</v>
      </c>
      <c r="AX4571">
        <v>59.19</v>
      </c>
      <c r="AY4571">
        <v>40.81</v>
      </c>
      <c r="AZ4571" t="s">
        <v>423</v>
      </c>
      <c r="BA4571" t="s">
        <v>350</v>
      </c>
      <c r="BB4571" t="s">
        <v>298</v>
      </c>
      <c r="BC4571" t="s">
        <v>455</v>
      </c>
      <c r="BD4571" t="s">
        <v>197</v>
      </c>
      <c r="BE4571" t="s">
        <v>456</v>
      </c>
      <c r="BF4571">
        <v>1</v>
      </c>
      <c r="BG4571">
        <f>IF(Table1[[#This Row],[ft_score]]="0 - 0", 1, 0)</f>
        <v>0</v>
      </c>
      <c r="BH4571">
        <f t="shared" si="71"/>
        <v>0</v>
      </c>
    </row>
    <row r="4572" spans="1:60" x14ac:dyDescent="0.25">
      <c r="A4572" s="1">
        <v>4363</v>
      </c>
      <c r="B4572" t="s">
        <v>58</v>
      </c>
      <c r="C4572" t="s">
        <v>126</v>
      </c>
      <c r="D4572">
        <v>4</v>
      </c>
      <c r="E4572">
        <v>0</v>
      </c>
      <c r="F4572" t="s">
        <v>245</v>
      </c>
      <c r="G4572" t="s">
        <v>90</v>
      </c>
      <c r="H4572" t="s">
        <v>90</v>
      </c>
      <c r="I4572" t="s">
        <v>58</v>
      </c>
      <c r="J4572" t="s">
        <v>90</v>
      </c>
      <c r="K4572">
        <v>0</v>
      </c>
      <c r="L4572" t="s">
        <v>150</v>
      </c>
      <c r="M4572" t="s">
        <v>245</v>
      </c>
      <c r="N4572" t="s">
        <v>64</v>
      </c>
      <c r="O4572" t="s">
        <v>60</v>
      </c>
      <c r="P4572" t="s">
        <v>150</v>
      </c>
      <c r="Q4572" t="s">
        <v>150</v>
      </c>
      <c r="R4572" t="s">
        <v>150</v>
      </c>
      <c r="S4572" t="s">
        <v>245</v>
      </c>
      <c r="T4572">
        <v>15.48</v>
      </c>
      <c r="U4572" t="s">
        <v>2510</v>
      </c>
      <c r="V4572" t="s">
        <v>878</v>
      </c>
      <c r="W4572" t="s">
        <v>3523</v>
      </c>
      <c r="X4572" t="s">
        <v>3499</v>
      </c>
      <c r="Y4572" t="s">
        <v>2270</v>
      </c>
      <c r="Z4572" t="s">
        <v>880</v>
      </c>
      <c r="AA4572" t="s">
        <v>881</v>
      </c>
      <c r="AB4572">
        <v>22</v>
      </c>
      <c r="AC4572">
        <v>93.75</v>
      </c>
      <c r="AD4572">
        <v>56.25</v>
      </c>
      <c r="AE4572">
        <v>25</v>
      </c>
      <c r="AF4572" t="s">
        <v>83</v>
      </c>
      <c r="AG4572" t="s">
        <v>63</v>
      </c>
      <c r="AH4572" t="s">
        <v>193</v>
      </c>
      <c r="AI4572" t="s">
        <v>240</v>
      </c>
      <c r="AJ4572" t="s">
        <v>2152</v>
      </c>
      <c r="AK4572" t="s">
        <v>1393</v>
      </c>
      <c r="AL4572" t="s">
        <v>903</v>
      </c>
      <c r="AM4572" t="s">
        <v>3524</v>
      </c>
      <c r="AN4572">
        <v>-4</v>
      </c>
      <c r="AO4572">
        <v>6</v>
      </c>
      <c r="AP4572" t="s">
        <v>3525</v>
      </c>
      <c r="AQ4572" t="s">
        <v>72</v>
      </c>
      <c r="AR4572" t="s">
        <v>335</v>
      </c>
      <c r="AS4572" t="s">
        <v>82</v>
      </c>
      <c r="AT4572" t="s">
        <v>81</v>
      </c>
      <c r="AU4572" t="s">
        <v>159</v>
      </c>
      <c r="AV4572" t="s">
        <v>72</v>
      </c>
      <c r="AW4572" t="s">
        <v>63</v>
      </c>
      <c r="AX4572">
        <v>41.32</v>
      </c>
      <c r="AY4572">
        <v>58.68</v>
      </c>
      <c r="AZ4572" t="s">
        <v>705</v>
      </c>
      <c r="BA4572" t="s">
        <v>268</v>
      </c>
      <c r="BB4572" t="s">
        <v>311</v>
      </c>
      <c r="BC4572" t="s">
        <v>198</v>
      </c>
      <c r="BD4572" t="s">
        <v>197</v>
      </c>
      <c r="BE4572" t="s">
        <v>456</v>
      </c>
      <c r="BF4572">
        <v>1</v>
      </c>
      <c r="BG4572">
        <f>IF(Table1[[#This Row],[ft_score]]="0 - 0", 1, 0)</f>
        <v>0</v>
      </c>
      <c r="BH4572">
        <f t="shared" si="71"/>
        <v>0</v>
      </c>
    </row>
    <row r="4573" spans="1:60" x14ac:dyDescent="0.25">
      <c r="A4573" s="1">
        <v>4410</v>
      </c>
      <c r="B4573" t="s">
        <v>58</v>
      </c>
      <c r="C4573" t="s">
        <v>126</v>
      </c>
      <c r="D4573">
        <v>4</v>
      </c>
      <c r="E4573">
        <v>0</v>
      </c>
      <c r="F4573" t="s">
        <v>245</v>
      </c>
      <c r="G4573" t="s">
        <v>90</v>
      </c>
      <c r="H4573" t="s">
        <v>90</v>
      </c>
      <c r="I4573" t="s">
        <v>58</v>
      </c>
      <c r="J4573" t="s">
        <v>90</v>
      </c>
      <c r="K4573">
        <v>0</v>
      </c>
      <c r="L4573" t="s">
        <v>60</v>
      </c>
      <c r="M4573" t="s">
        <v>245</v>
      </c>
      <c r="N4573">
        <v>0</v>
      </c>
      <c r="O4573">
        <v>0</v>
      </c>
      <c r="P4573" t="s">
        <v>60</v>
      </c>
      <c r="Q4573" t="s">
        <v>150</v>
      </c>
      <c r="R4573" t="s">
        <v>272</v>
      </c>
      <c r="S4573" t="s">
        <v>245</v>
      </c>
      <c r="T4573">
        <v>0</v>
      </c>
      <c r="U4573" t="s">
        <v>2667</v>
      </c>
      <c r="V4573" t="s">
        <v>3709</v>
      </c>
      <c r="W4573" t="s">
        <v>3710</v>
      </c>
      <c r="X4573" t="s">
        <v>3675</v>
      </c>
      <c r="Y4573" t="s">
        <v>156</v>
      </c>
      <c r="Z4573" t="s">
        <v>439</v>
      </c>
      <c r="AA4573" t="s">
        <v>440</v>
      </c>
      <c r="AB4573">
        <v>15</v>
      </c>
      <c r="AC4573">
        <v>93.75</v>
      </c>
      <c r="AD4573">
        <v>68.75</v>
      </c>
      <c r="AE4573">
        <v>50</v>
      </c>
      <c r="AF4573" t="s">
        <v>72</v>
      </c>
      <c r="AG4573" t="s">
        <v>72</v>
      </c>
      <c r="AH4573" t="s">
        <v>3711</v>
      </c>
      <c r="AI4573" t="s">
        <v>3712</v>
      </c>
      <c r="AJ4573" t="s">
        <v>3713</v>
      </c>
      <c r="AK4573" t="s">
        <v>3351</v>
      </c>
      <c r="AL4573" t="s">
        <v>884</v>
      </c>
      <c r="AM4573" t="s">
        <v>1929</v>
      </c>
      <c r="AN4573">
        <v>-1</v>
      </c>
      <c r="AO4573">
        <v>2.5</v>
      </c>
      <c r="AP4573" t="s">
        <v>2563</v>
      </c>
      <c r="AQ4573" t="s">
        <v>73</v>
      </c>
      <c r="AR4573" t="s">
        <v>141</v>
      </c>
      <c r="AS4573" t="s">
        <v>97</v>
      </c>
      <c r="AT4573" t="s">
        <v>97</v>
      </c>
      <c r="AU4573" t="s">
        <v>159</v>
      </c>
      <c r="AV4573" t="s">
        <v>123</v>
      </c>
      <c r="AW4573" t="s">
        <v>63</v>
      </c>
      <c r="AX4573">
        <v>43.53</v>
      </c>
      <c r="AY4573">
        <v>56.48</v>
      </c>
      <c r="AZ4573" t="s">
        <v>104</v>
      </c>
      <c r="BA4573" t="s">
        <v>311</v>
      </c>
      <c r="BB4573" t="s">
        <v>144</v>
      </c>
      <c r="BC4573" t="s">
        <v>312</v>
      </c>
      <c r="BD4573" t="s">
        <v>269</v>
      </c>
      <c r="BE4573" t="s">
        <v>86</v>
      </c>
      <c r="BF4573">
        <v>1</v>
      </c>
      <c r="BG4573">
        <f>IF(Table1[[#This Row],[ft_score]]="0 - 0", 1, 0)</f>
        <v>0</v>
      </c>
      <c r="BH4573">
        <f t="shared" si="71"/>
        <v>0</v>
      </c>
    </row>
    <row r="4574" spans="1:60" x14ac:dyDescent="0.25">
      <c r="A4574" s="1">
        <v>4471</v>
      </c>
      <c r="B4574" t="s">
        <v>58</v>
      </c>
      <c r="C4574" t="s">
        <v>110</v>
      </c>
      <c r="D4574">
        <v>4</v>
      </c>
      <c r="E4574">
        <v>0</v>
      </c>
      <c r="F4574" t="s">
        <v>245</v>
      </c>
      <c r="G4574" t="s">
        <v>90</v>
      </c>
      <c r="H4574" t="s">
        <v>90</v>
      </c>
      <c r="I4574" t="s">
        <v>58</v>
      </c>
      <c r="J4574" t="s">
        <v>90</v>
      </c>
      <c r="K4574">
        <v>0</v>
      </c>
      <c r="L4574" t="s">
        <v>150</v>
      </c>
      <c r="M4574" t="s">
        <v>245</v>
      </c>
      <c r="N4574" t="s">
        <v>64</v>
      </c>
      <c r="O4574" t="s">
        <v>64</v>
      </c>
      <c r="P4574" t="s">
        <v>150</v>
      </c>
      <c r="Q4574" t="s">
        <v>150</v>
      </c>
      <c r="R4574" t="s">
        <v>150</v>
      </c>
      <c r="S4574" t="s">
        <v>245</v>
      </c>
      <c r="T4574">
        <v>22.82</v>
      </c>
      <c r="U4574" t="s">
        <v>842</v>
      </c>
      <c r="V4574" t="s">
        <v>870</v>
      </c>
      <c r="W4574" t="s">
        <v>3888</v>
      </c>
      <c r="X4574" t="s">
        <v>3820</v>
      </c>
      <c r="Y4574" t="s">
        <v>833</v>
      </c>
      <c r="Z4574" t="s">
        <v>834</v>
      </c>
      <c r="AA4574" t="s">
        <v>835</v>
      </c>
      <c r="AB4574">
        <v>21</v>
      </c>
      <c r="AC4574">
        <v>62.5</v>
      </c>
      <c r="AD4574">
        <v>43.75</v>
      </c>
      <c r="AE4574">
        <v>25</v>
      </c>
      <c r="AF4574" t="s">
        <v>123</v>
      </c>
      <c r="AG4574" t="s">
        <v>123</v>
      </c>
      <c r="AH4574" t="s">
        <v>1813</v>
      </c>
      <c r="AI4574" t="s">
        <v>2214</v>
      </c>
      <c r="AJ4574" t="s">
        <v>3889</v>
      </c>
      <c r="AK4574" t="s">
        <v>3890</v>
      </c>
      <c r="AL4574" t="s">
        <v>2381</v>
      </c>
      <c r="AM4574" t="s">
        <v>3891</v>
      </c>
      <c r="AN4574">
        <v>2</v>
      </c>
      <c r="AO4574">
        <v>9</v>
      </c>
      <c r="AP4574" t="s">
        <v>1663</v>
      </c>
      <c r="AQ4574" t="s">
        <v>82</v>
      </c>
      <c r="AR4574" t="s">
        <v>82</v>
      </c>
      <c r="AS4574" t="s">
        <v>63</v>
      </c>
      <c r="AT4574" t="s">
        <v>560</v>
      </c>
      <c r="AU4574" t="s">
        <v>159</v>
      </c>
      <c r="AV4574" t="s">
        <v>83</v>
      </c>
      <c r="AW4574" t="s">
        <v>63</v>
      </c>
      <c r="AX4574">
        <v>49.57</v>
      </c>
      <c r="AY4574">
        <v>50.44</v>
      </c>
      <c r="AZ4574" t="s">
        <v>763</v>
      </c>
      <c r="BA4574" t="s">
        <v>561</v>
      </c>
      <c r="BB4574" t="s">
        <v>299</v>
      </c>
      <c r="BC4574" t="s">
        <v>423</v>
      </c>
      <c r="BD4574" t="s">
        <v>523</v>
      </c>
      <c r="BE4574" t="s">
        <v>424</v>
      </c>
      <c r="BF4574">
        <v>1</v>
      </c>
      <c r="BG4574">
        <f>IF(Table1[[#This Row],[ft_score]]="0 - 0", 1, 0)</f>
        <v>0</v>
      </c>
      <c r="BH4574">
        <f t="shared" si="71"/>
        <v>0</v>
      </c>
    </row>
    <row r="4575" spans="1:60" x14ac:dyDescent="0.25">
      <c r="A4575" s="1">
        <v>4474</v>
      </c>
      <c r="B4575" t="s">
        <v>57</v>
      </c>
      <c r="C4575" t="s">
        <v>244</v>
      </c>
      <c r="D4575">
        <v>4</v>
      </c>
      <c r="E4575">
        <v>0</v>
      </c>
      <c r="F4575" t="s">
        <v>245</v>
      </c>
      <c r="G4575">
        <v>-1</v>
      </c>
      <c r="H4575">
        <v>1000</v>
      </c>
      <c r="I4575" t="s">
        <v>61</v>
      </c>
      <c r="J4575" t="s">
        <v>3124</v>
      </c>
      <c r="K4575">
        <v>100</v>
      </c>
      <c r="L4575" t="s">
        <v>272</v>
      </c>
      <c r="M4575" t="s">
        <v>245</v>
      </c>
      <c r="N4575" t="s">
        <v>60</v>
      </c>
      <c r="O4575" t="s">
        <v>150</v>
      </c>
      <c r="P4575" t="s">
        <v>272</v>
      </c>
      <c r="Q4575" t="s">
        <v>272</v>
      </c>
      <c r="R4575" t="s">
        <v>245</v>
      </c>
      <c r="S4575" t="s">
        <v>245</v>
      </c>
      <c r="T4575">
        <v>4.9800000000000004</v>
      </c>
      <c r="U4575" t="s">
        <v>3895</v>
      </c>
      <c r="V4575" t="s">
        <v>3541</v>
      </c>
      <c r="W4575" t="s">
        <v>3896</v>
      </c>
      <c r="X4575" t="s">
        <v>3820</v>
      </c>
      <c r="Y4575" t="s">
        <v>921</v>
      </c>
      <c r="Z4575" t="s">
        <v>3537</v>
      </c>
      <c r="AA4575" t="s">
        <v>3538</v>
      </c>
      <c r="AB4575">
        <v>16</v>
      </c>
      <c r="AC4575">
        <v>87.5</v>
      </c>
      <c r="AD4575">
        <v>62.5</v>
      </c>
      <c r="AE4575">
        <v>43.75</v>
      </c>
      <c r="AF4575" t="s">
        <v>83</v>
      </c>
      <c r="AG4575" t="s">
        <v>73</v>
      </c>
      <c r="AH4575" t="s">
        <v>742</v>
      </c>
      <c r="AI4575" t="s">
        <v>3897</v>
      </c>
      <c r="AJ4575" t="s">
        <v>3898</v>
      </c>
      <c r="AK4575" t="s">
        <v>1874</v>
      </c>
      <c r="AL4575" t="s">
        <v>3899</v>
      </c>
      <c r="AM4575" t="s">
        <v>818</v>
      </c>
      <c r="AN4575">
        <v>-16</v>
      </c>
      <c r="AO4575">
        <v>-3</v>
      </c>
      <c r="AP4575" t="s">
        <v>1858</v>
      </c>
      <c r="AQ4575" t="s">
        <v>82</v>
      </c>
      <c r="AR4575" t="s">
        <v>81</v>
      </c>
      <c r="AS4575" t="s">
        <v>82</v>
      </c>
      <c r="AT4575" t="s">
        <v>81</v>
      </c>
      <c r="AU4575" t="s">
        <v>159</v>
      </c>
      <c r="AV4575" t="s">
        <v>63</v>
      </c>
      <c r="AW4575" t="s">
        <v>63</v>
      </c>
      <c r="AX4575">
        <v>46.35</v>
      </c>
      <c r="AY4575">
        <v>53.65</v>
      </c>
      <c r="AZ4575" t="s">
        <v>198</v>
      </c>
      <c r="BA4575" t="s">
        <v>849</v>
      </c>
      <c r="BB4575" t="s">
        <v>105</v>
      </c>
      <c r="BC4575" t="s">
        <v>312</v>
      </c>
      <c r="BD4575" t="s">
        <v>2184</v>
      </c>
      <c r="BE4575" t="s">
        <v>299</v>
      </c>
      <c r="BF4575">
        <v>1</v>
      </c>
      <c r="BG4575">
        <f>IF(Table1[[#This Row],[ft_score]]="0 - 0", 1, 0)</f>
        <v>0</v>
      </c>
      <c r="BH4575">
        <f t="shared" si="71"/>
        <v>0</v>
      </c>
    </row>
    <row r="4576" spans="1:60" x14ac:dyDescent="0.25">
      <c r="A4576" s="1">
        <v>4479</v>
      </c>
      <c r="B4576" t="s">
        <v>57</v>
      </c>
      <c r="C4576" t="s">
        <v>257</v>
      </c>
      <c r="D4576">
        <v>4</v>
      </c>
      <c r="E4576">
        <v>0</v>
      </c>
      <c r="F4576" t="s">
        <v>245</v>
      </c>
      <c r="G4576">
        <v>-1</v>
      </c>
      <c r="H4576">
        <v>5</v>
      </c>
      <c r="I4576" t="s">
        <v>61</v>
      </c>
      <c r="J4576" t="s">
        <v>3921</v>
      </c>
      <c r="K4576">
        <v>100</v>
      </c>
      <c r="L4576" t="s">
        <v>60</v>
      </c>
      <c r="M4576" t="s">
        <v>245</v>
      </c>
      <c r="N4576" t="s">
        <v>60</v>
      </c>
      <c r="O4576" t="s">
        <v>60</v>
      </c>
      <c r="P4576" t="s">
        <v>60</v>
      </c>
      <c r="Q4576" t="s">
        <v>150</v>
      </c>
      <c r="R4576" t="s">
        <v>272</v>
      </c>
      <c r="S4576" t="s">
        <v>245</v>
      </c>
      <c r="T4576">
        <v>5.94</v>
      </c>
      <c r="U4576" t="s">
        <v>3922</v>
      </c>
      <c r="V4576" t="s">
        <v>2566</v>
      </c>
      <c r="W4576" t="s">
        <v>3923</v>
      </c>
      <c r="X4576" t="s">
        <v>3820</v>
      </c>
      <c r="Y4576" t="s">
        <v>951</v>
      </c>
      <c r="Z4576" t="s">
        <v>1438</v>
      </c>
      <c r="AA4576" t="s">
        <v>2359</v>
      </c>
      <c r="AB4576">
        <v>12</v>
      </c>
      <c r="AC4576">
        <v>87.5</v>
      </c>
      <c r="AD4576">
        <v>56.25</v>
      </c>
      <c r="AE4576">
        <v>43.75</v>
      </c>
      <c r="AF4576" t="s">
        <v>159</v>
      </c>
      <c r="AG4576" t="s">
        <v>123</v>
      </c>
      <c r="AH4576" t="s">
        <v>3013</v>
      </c>
      <c r="AI4576" t="s">
        <v>1010</v>
      </c>
      <c r="AJ4576" t="s">
        <v>2730</v>
      </c>
      <c r="AK4576" t="s">
        <v>3343</v>
      </c>
      <c r="AL4576" t="s">
        <v>3924</v>
      </c>
      <c r="AM4576" t="s">
        <v>3925</v>
      </c>
      <c r="AN4576">
        <v>-14</v>
      </c>
      <c r="AO4576">
        <v>3</v>
      </c>
      <c r="AP4576" t="s">
        <v>3255</v>
      </c>
      <c r="AQ4576" t="s">
        <v>82</v>
      </c>
      <c r="AR4576" t="s">
        <v>81</v>
      </c>
      <c r="AS4576" t="s">
        <v>73</v>
      </c>
      <c r="AT4576" t="s">
        <v>141</v>
      </c>
      <c r="AU4576" t="s">
        <v>82</v>
      </c>
      <c r="AV4576" t="s">
        <v>72</v>
      </c>
      <c r="AW4576" t="s">
        <v>63</v>
      </c>
      <c r="AX4576">
        <v>41.54</v>
      </c>
      <c r="AY4576">
        <v>58.46</v>
      </c>
      <c r="AZ4576" t="s">
        <v>255</v>
      </c>
      <c r="BA4576" t="s">
        <v>424</v>
      </c>
      <c r="BB4576" t="s">
        <v>298</v>
      </c>
      <c r="BC4576" t="s">
        <v>312</v>
      </c>
      <c r="BD4576" t="s">
        <v>422</v>
      </c>
      <c r="BE4576" t="s">
        <v>299</v>
      </c>
      <c r="BF4576">
        <v>1</v>
      </c>
      <c r="BG4576">
        <f>IF(Table1[[#This Row],[ft_score]]="0 - 0", 1, 0)</f>
        <v>0</v>
      </c>
      <c r="BH4576">
        <f t="shared" si="71"/>
        <v>0</v>
      </c>
    </row>
    <row r="4577" spans="1:60" x14ac:dyDescent="0.25">
      <c r="A4577" s="1">
        <v>4500</v>
      </c>
      <c r="B4577" t="s">
        <v>58</v>
      </c>
      <c r="C4577" t="s">
        <v>3594</v>
      </c>
      <c r="D4577">
        <v>4</v>
      </c>
      <c r="E4577">
        <v>0</v>
      </c>
      <c r="F4577" t="s">
        <v>245</v>
      </c>
      <c r="G4577" t="s">
        <v>90</v>
      </c>
      <c r="H4577" t="s">
        <v>90</v>
      </c>
      <c r="I4577" t="s">
        <v>58</v>
      </c>
      <c r="J4577" t="s">
        <v>90</v>
      </c>
      <c r="K4577">
        <v>0</v>
      </c>
      <c r="L4577" t="s">
        <v>64</v>
      </c>
      <c r="M4577" t="s">
        <v>245</v>
      </c>
      <c r="N4577" t="s">
        <v>64</v>
      </c>
      <c r="O4577" t="s">
        <v>64</v>
      </c>
      <c r="P4577" t="s">
        <v>64</v>
      </c>
      <c r="Q4577">
        <v>0</v>
      </c>
      <c r="R4577" t="s">
        <v>64</v>
      </c>
      <c r="S4577" t="s">
        <v>245</v>
      </c>
      <c r="T4577">
        <v>2141.8000000000002</v>
      </c>
      <c r="U4577" t="s">
        <v>1019</v>
      </c>
      <c r="V4577" t="s">
        <v>563</v>
      </c>
      <c r="W4577" t="s">
        <v>3990</v>
      </c>
      <c r="X4577" t="s">
        <v>3820</v>
      </c>
      <c r="Y4577" t="s">
        <v>1008</v>
      </c>
      <c r="Z4577" t="s">
        <v>567</v>
      </c>
      <c r="AA4577" t="s">
        <v>568</v>
      </c>
      <c r="AB4577">
        <v>13</v>
      </c>
      <c r="AC4577">
        <v>100</v>
      </c>
      <c r="AD4577">
        <v>62.5</v>
      </c>
      <c r="AE4577">
        <v>62.5</v>
      </c>
      <c r="AF4577" t="s">
        <v>159</v>
      </c>
      <c r="AG4577" t="s">
        <v>72</v>
      </c>
      <c r="AH4577" t="s">
        <v>3991</v>
      </c>
      <c r="AI4577" t="s">
        <v>947</v>
      </c>
      <c r="AJ4577" t="s">
        <v>979</v>
      </c>
      <c r="AK4577" t="s">
        <v>3992</v>
      </c>
      <c r="AL4577" t="s">
        <v>2418</v>
      </c>
      <c r="AM4577" t="s">
        <v>1138</v>
      </c>
      <c r="AN4577">
        <v>-1</v>
      </c>
      <c r="AO4577">
        <v>5.5</v>
      </c>
      <c r="AP4577" t="s">
        <v>3993</v>
      </c>
      <c r="AQ4577" t="s">
        <v>97</v>
      </c>
      <c r="AR4577" t="s">
        <v>97</v>
      </c>
      <c r="AS4577" t="s">
        <v>97</v>
      </c>
      <c r="AT4577" t="s">
        <v>97</v>
      </c>
      <c r="AU4577" t="s">
        <v>97</v>
      </c>
      <c r="AV4577" t="s">
        <v>73</v>
      </c>
      <c r="AW4577" t="s">
        <v>72</v>
      </c>
      <c r="AX4577">
        <v>45.75</v>
      </c>
      <c r="AY4577">
        <v>54.25</v>
      </c>
      <c r="AZ4577" t="s">
        <v>106</v>
      </c>
      <c r="BA4577" t="s">
        <v>124</v>
      </c>
      <c r="BB4577" t="s">
        <v>268</v>
      </c>
      <c r="BC4577" t="s">
        <v>300</v>
      </c>
      <c r="BD4577" t="s">
        <v>142</v>
      </c>
      <c r="BE4577" t="s">
        <v>217</v>
      </c>
      <c r="BF4577">
        <v>2</v>
      </c>
      <c r="BG4577">
        <f>IF(Table1[[#This Row],[ft_score]]="0 - 0", 1, 0)</f>
        <v>0</v>
      </c>
      <c r="BH4577">
        <f t="shared" si="71"/>
        <v>0</v>
      </c>
    </row>
    <row r="4578" spans="1:60" x14ac:dyDescent="0.25">
      <c r="A4578" s="1">
        <v>4576</v>
      </c>
      <c r="B4578" t="s">
        <v>58</v>
      </c>
      <c r="C4578" t="s">
        <v>148</v>
      </c>
      <c r="D4578">
        <v>4</v>
      </c>
      <c r="E4578">
        <v>0</v>
      </c>
      <c r="F4578" t="s">
        <v>245</v>
      </c>
      <c r="G4578" t="s">
        <v>90</v>
      </c>
      <c r="H4578" t="s">
        <v>90</v>
      </c>
      <c r="I4578" t="s">
        <v>58</v>
      </c>
      <c r="J4578" t="s">
        <v>90</v>
      </c>
      <c r="K4578">
        <v>0</v>
      </c>
      <c r="L4578" t="s">
        <v>60</v>
      </c>
      <c r="M4578" t="s">
        <v>245</v>
      </c>
      <c r="N4578" t="s">
        <v>64</v>
      </c>
      <c r="O4578" t="s">
        <v>64</v>
      </c>
      <c r="P4578" t="s">
        <v>60</v>
      </c>
      <c r="Q4578" t="s">
        <v>272</v>
      </c>
      <c r="R4578" t="s">
        <v>245</v>
      </c>
      <c r="S4578" t="s">
        <v>245</v>
      </c>
      <c r="T4578">
        <v>1585.48</v>
      </c>
      <c r="U4578" t="s">
        <v>425</v>
      </c>
      <c r="V4578" t="s">
        <v>1207</v>
      </c>
      <c r="W4578" t="s">
        <v>4238</v>
      </c>
      <c r="X4578" t="s">
        <v>3820</v>
      </c>
      <c r="Y4578" t="s">
        <v>640</v>
      </c>
      <c r="Z4578" t="s">
        <v>205</v>
      </c>
      <c r="AA4578" t="s">
        <v>206</v>
      </c>
      <c r="AB4578">
        <v>18</v>
      </c>
      <c r="AC4578">
        <v>62.5</v>
      </c>
      <c r="AD4578">
        <v>25</v>
      </c>
      <c r="AE4578">
        <v>6.25</v>
      </c>
      <c r="AF4578" t="s">
        <v>63</v>
      </c>
      <c r="AG4578" t="s">
        <v>159</v>
      </c>
      <c r="AH4578" t="s">
        <v>3713</v>
      </c>
      <c r="AI4578" t="s">
        <v>1092</v>
      </c>
      <c r="AJ4578" t="s">
        <v>3897</v>
      </c>
      <c r="AK4578" t="s">
        <v>3056</v>
      </c>
      <c r="AL4578" t="s">
        <v>1518</v>
      </c>
      <c r="AM4578" t="s">
        <v>1220</v>
      </c>
      <c r="AN4578">
        <v>23</v>
      </c>
      <c r="AO4578">
        <v>-6.5</v>
      </c>
      <c r="AP4578" t="s">
        <v>4239</v>
      </c>
      <c r="AQ4578" t="s">
        <v>97</v>
      </c>
      <c r="AR4578" t="s">
        <v>97</v>
      </c>
      <c r="AS4578" t="s">
        <v>82</v>
      </c>
      <c r="AT4578" t="s">
        <v>97</v>
      </c>
      <c r="AU4578" t="s">
        <v>82</v>
      </c>
      <c r="AV4578" t="s">
        <v>63</v>
      </c>
      <c r="AW4578" t="s">
        <v>63</v>
      </c>
      <c r="AX4578">
        <v>56.56</v>
      </c>
      <c r="AY4578">
        <v>43.45</v>
      </c>
      <c r="AZ4578" t="s">
        <v>694</v>
      </c>
      <c r="BA4578" t="s">
        <v>125</v>
      </c>
      <c r="BB4578" t="s">
        <v>112</v>
      </c>
      <c r="BC4578" t="s">
        <v>142</v>
      </c>
      <c r="BD4578" t="s">
        <v>312</v>
      </c>
      <c r="BE4578" t="s">
        <v>313</v>
      </c>
      <c r="BF4578">
        <v>1</v>
      </c>
      <c r="BG4578">
        <f>IF(Table1[[#This Row],[ft_score]]="0 - 0", 1, 0)</f>
        <v>0</v>
      </c>
      <c r="BH4578">
        <f t="shared" si="71"/>
        <v>0</v>
      </c>
    </row>
    <row r="4579" spans="1:60" x14ac:dyDescent="0.25">
      <c r="A4579" s="1">
        <v>4697</v>
      </c>
      <c r="B4579" t="s">
        <v>58</v>
      </c>
      <c r="C4579" t="s">
        <v>110</v>
      </c>
      <c r="D4579">
        <v>4</v>
      </c>
      <c r="E4579">
        <v>0</v>
      </c>
      <c r="F4579" t="s">
        <v>245</v>
      </c>
      <c r="G4579" t="s">
        <v>90</v>
      </c>
      <c r="H4579" t="s">
        <v>90</v>
      </c>
      <c r="I4579" t="s">
        <v>58</v>
      </c>
      <c r="J4579" t="s">
        <v>90</v>
      </c>
      <c r="K4579">
        <v>0</v>
      </c>
      <c r="L4579" t="s">
        <v>150</v>
      </c>
      <c r="M4579" t="s">
        <v>245</v>
      </c>
      <c r="N4579" t="s">
        <v>60</v>
      </c>
      <c r="O4579" t="s">
        <v>60</v>
      </c>
      <c r="P4579" t="s">
        <v>150</v>
      </c>
      <c r="Q4579" t="s">
        <v>150</v>
      </c>
      <c r="R4579" t="s">
        <v>272</v>
      </c>
      <c r="S4579" t="s">
        <v>245</v>
      </c>
      <c r="T4579">
        <v>159.19999999999999</v>
      </c>
      <c r="U4579" t="s">
        <v>1979</v>
      </c>
      <c r="V4579" t="s">
        <v>1792</v>
      </c>
      <c r="W4579" t="s">
        <v>4567</v>
      </c>
      <c r="X4579" t="s">
        <v>4555</v>
      </c>
      <c r="Y4579" t="s">
        <v>156</v>
      </c>
      <c r="Z4579" t="s">
        <v>452</v>
      </c>
      <c r="AA4579" t="s">
        <v>453</v>
      </c>
      <c r="AB4579">
        <v>2</v>
      </c>
      <c r="AC4579">
        <v>75</v>
      </c>
      <c r="AD4579">
        <v>50</v>
      </c>
      <c r="AE4579">
        <v>25</v>
      </c>
      <c r="AF4579" t="s">
        <v>73</v>
      </c>
      <c r="AG4579" t="s">
        <v>73</v>
      </c>
      <c r="AH4579" t="s">
        <v>2957</v>
      </c>
      <c r="AI4579" t="s">
        <v>2957</v>
      </c>
      <c r="AJ4579" t="s">
        <v>1565</v>
      </c>
      <c r="AK4579" t="s">
        <v>2957</v>
      </c>
      <c r="AL4579" t="s">
        <v>482</v>
      </c>
      <c r="AM4579" t="s">
        <v>1565</v>
      </c>
      <c r="AN4579">
        <v>8</v>
      </c>
      <c r="AO4579">
        <v>-4</v>
      </c>
      <c r="AP4579" t="s">
        <v>194</v>
      </c>
      <c r="AQ4579" t="s">
        <v>97</v>
      </c>
      <c r="AR4579" t="s">
        <v>63</v>
      </c>
      <c r="AS4579" t="s">
        <v>63</v>
      </c>
      <c r="AT4579" t="s">
        <v>560</v>
      </c>
      <c r="AU4579" t="s">
        <v>97</v>
      </c>
      <c r="AV4579" t="s">
        <v>73</v>
      </c>
      <c r="AW4579" t="s">
        <v>63</v>
      </c>
      <c r="AX4579">
        <v>25</v>
      </c>
      <c r="AY4579">
        <v>75</v>
      </c>
      <c r="AZ4579" t="s">
        <v>928</v>
      </c>
      <c r="BA4579" t="s">
        <v>454</v>
      </c>
      <c r="BB4579" t="s">
        <v>125</v>
      </c>
      <c r="BC4579" t="s">
        <v>197</v>
      </c>
      <c r="BD4579" t="s">
        <v>198</v>
      </c>
      <c r="BE4579" t="s">
        <v>199</v>
      </c>
      <c r="BF4579">
        <v>1</v>
      </c>
      <c r="BG4579">
        <f>IF(Table1[[#This Row],[ft_score]]="0 - 0", 1, 0)</f>
        <v>0</v>
      </c>
      <c r="BH4579">
        <f t="shared" si="71"/>
        <v>0</v>
      </c>
    </row>
    <row r="4580" spans="1:60" x14ac:dyDescent="0.25">
      <c r="A4580" s="1">
        <v>4732</v>
      </c>
      <c r="B4580" t="s">
        <v>58</v>
      </c>
      <c r="C4580" t="s">
        <v>1715</v>
      </c>
      <c r="D4580">
        <v>4</v>
      </c>
      <c r="E4580">
        <v>0</v>
      </c>
      <c r="F4580" t="s">
        <v>245</v>
      </c>
      <c r="G4580" t="s">
        <v>90</v>
      </c>
      <c r="H4580" t="s">
        <v>90</v>
      </c>
      <c r="I4580" t="s">
        <v>58</v>
      </c>
      <c r="J4580" t="s">
        <v>90</v>
      </c>
      <c r="K4580">
        <v>0</v>
      </c>
      <c r="L4580" t="s">
        <v>150</v>
      </c>
      <c r="M4580" t="s">
        <v>245</v>
      </c>
      <c r="N4580">
        <v>0</v>
      </c>
      <c r="O4580">
        <v>0</v>
      </c>
      <c r="P4580">
        <v>0</v>
      </c>
      <c r="Q4580">
        <v>0</v>
      </c>
      <c r="R4580" t="s">
        <v>150</v>
      </c>
      <c r="S4580" t="s">
        <v>245</v>
      </c>
      <c r="T4580">
        <v>0</v>
      </c>
      <c r="U4580" t="s">
        <v>2315</v>
      </c>
      <c r="V4580" t="s">
        <v>2366</v>
      </c>
      <c r="W4580" t="s">
        <v>4672</v>
      </c>
      <c r="X4580" t="s">
        <v>4661</v>
      </c>
      <c r="Y4580" t="s">
        <v>156</v>
      </c>
      <c r="Z4580" t="s">
        <v>2317</v>
      </c>
      <c r="AA4580" t="s">
        <v>2318</v>
      </c>
      <c r="AB4580">
        <v>2</v>
      </c>
      <c r="AC4580">
        <v>75</v>
      </c>
      <c r="AD4580">
        <v>50</v>
      </c>
      <c r="AE4580">
        <v>25</v>
      </c>
      <c r="AF4580" t="s">
        <v>73</v>
      </c>
      <c r="AG4580" t="s">
        <v>63</v>
      </c>
      <c r="AH4580" t="s">
        <v>1565</v>
      </c>
      <c r="AI4580" t="s">
        <v>73</v>
      </c>
      <c r="AJ4580" t="s">
        <v>1575</v>
      </c>
      <c r="AK4580" t="s">
        <v>2957</v>
      </c>
      <c r="AL4580" t="s">
        <v>2957</v>
      </c>
      <c r="AM4580" t="s">
        <v>3238</v>
      </c>
      <c r="AN4580">
        <v>-7</v>
      </c>
      <c r="AO4580">
        <v>0.5</v>
      </c>
      <c r="AP4580" t="s">
        <v>141</v>
      </c>
      <c r="AQ4580" t="s">
        <v>97</v>
      </c>
      <c r="AR4580" t="s">
        <v>97</v>
      </c>
      <c r="AS4580" t="s">
        <v>63</v>
      </c>
      <c r="AT4580" t="s">
        <v>560</v>
      </c>
      <c r="AU4580" t="s">
        <v>97</v>
      </c>
      <c r="AV4580" t="s">
        <v>97</v>
      </c>
      <c r="AW4580" t="s">
        <v>63</v>
      </c>
      <c r="AX4580">
        <v>60</v>
      </c>
      <c r="AY4580">
        <v>40</v>
      </c>
      <c r="AZ4580" t="s">
        <v>385</v>
      </c>
      <c r="BA4580" t="s">
        <v>456</v>
      </c>
      <c r="BB4580" t="s">
        <v>454</v>
      </c>
      <c r="BC4580" t="s">
        <v>231</v>
      </c>
      <c r="BD4580" t="s">
        <v>385</v>
      </c>
      <c r="BE4580" t="s">
        <v>298</v>
      </c>
      <c r="BF4580">
        <v>1</v>
      </c>
      <c r="BG4580">
        <f>IF(Table1[[#This Row],[ft_score]]="0 - 0", 1, 0)</f>
        <v>0</v>
      </c>
      <c r="BH4580">
        <f t="shared" si="71"/>
        <v>0</v>
      </c>
    </row>
    <row r="4581" spans="1:60" x14ac:dyDescent="0.25">
      <c r="A4581" s="1">
        <v>4757</v>
      </c>
      <c r="B4581" t="s">
        <v>58</v>
      </c>
      <c r="C4581" t="s">
        <v>59</v>
      </c>
      <c r="D4581">
        <v>4</v>
      </c>
      <c r="E4581">
        <v>0</v>
      </c>
      <c r="F4581" t="s">
        <v>245</v>
      </c>
      <c r="G4581" t="s">
        <v>90</v>
      </c>
      <c r="H4581" t="s">
        <v>90</v>
      </c>
      <c r="I4581" t="s">
        <v>58</v>
      </c>
      <c r="J4581" t="s">
        <v>90</v>
      </c>
      <c r="K4581">
        <v>0</v>
      </c>
      <c r="L4581" t="s">
        <v>272</v>
      </c>
      <c r="M4581" t="s">
        <v>245</v>
      </c>
      <c r="N4581" t="s">
        <v>64</v>
      </c>
      <c r="O4581" t="s">
        <v>60</v>
      </c>
      <c r="P4581" t="s">
        <v>272</v>
      </c>
      <c r="Q4581" t="s">
        <v>272</v>
      </c>
      <c r="R4581" t="s">
        <v>245</v>
      </c>
      <c r="S4581" t="s">
        <v>245</v>
      </c>
      <c r="T4581">
        <v>2</v>
      </c>
      <c r="U4581" t="s">
        <v>1149</v>
      </c>
      <c r="V4581" t="s">
        <v>484</v>
      </c>
      <c r="W4581" t="s">
        <v>4734</v>
      </c>
      <c r="X4581" t="s">
        <v>4661</v>
      </c>
      <c r="Y4581" t="s">
        <v>486</v>
      </c>
      <c r="Z4581" t="s">
        <v>487</v>
      </c>
      <c r="AA4581" t="s">
        <v>488</v>
      </c>
      <c r="AB4581">
        <v>24</v>
      </c>
      <c r="AC4581">
        <v>81.25</v>
      </c>
      <c r="AD4581">
        <v>68.75</v>
      </c>
      <c r="AE4581">
        <v>50</v>
      </c>
      <c r="AF4581" t="s">
        <v>72</v>
      </c>
      <c r="AG4581" t="s">
        <v>123</v>
      </c>
      <c r="AH4581" t="s">
        <v>134</v>
      </c>
      <c r="AI4581" t="s">
        <v>2049</v>
      </c>
      <c r="AJ4581" t="s">
        <v>134</v>
      </c>
      <c r="AK4581" t="s">
        <v>937</v>
      </c>
      <c r="AL4581" t="s">
        <v>1500</v>
      </c>
      <c r="AM4581" t="s">
        <v>4735</v>
      </c>
      <c r="AN4581">
        <v>-2</v>
      </c>
      <c r="AO4581">
        <v>6</v>
      </c>
      <c r="AP4581" t="s">
        <v>1085</v>
      </c>
      <c r="AQ4581" t="s">
        <v>82</v>
      </c>
      <c r="AR4581" t="s">
        <v>81</v>
      </c>
      <c r="AS4581" t="s">
        <v>73</v>
      </c>
      <c r="AT4581" t="s">
        <v>97</v>
      </c>
      <c r="AU4581" t="s">
        <v>116</v>
      </c>
      <c r="AV4581" t="s">
        <v>72</v>
      </c>
      <c r="AW4581" t="s">
        <v>83</v>
      </c>
      <c r="AX4581">
        <v>45.81</v>
      </c>
      <c r="AY4581">
        <v>54.19</v>
      </c>
      <c r="AZ4581" t="s">
        <v>694</v>
      </c>
      <c r="BA4581" t="s">
        <v>561</v>
      </c>
      <c r="BB4581" t="s">
        <v>125</v>
      </c>
      <c r="BC4581" t="s">
        <v>455</v>
      </c>
      <c r="BD4581" t="s">
        <v>197</v>
      </c>
      <c r="BE4581" t="s">
        <v>424</v>
      </c>
      <c r="BF4581">
        <v>1</v>
      </c>
      <c r="BG4581">
        <f>IF(Table1[[#This Row],[ft_score]]="0 - 0", 1, 0)</f>
        <v>0</v>
      </c>
      <c r="BH4581">
        <f t="shared" si="71"/>
        <v>0</v>
      </c>
    </row>
    <row r="4582" spans="1:60" x14ac:dyDescent="0.25">
      <c r="A4582" s="1">
        <v>4829</v>
      </c>
      <c r="B4582" t="s">
        <v>58</v>
      </c>
      <c r="C4582" t="s">
        <v>257</v>
      </c>
      <c r="D4582">
        <v>4</v>
      </c>
      <c r="E4582">
        <v>0</v>
      </c>
      <c r="F4582" t="s">
        <v>245</v>
      </c>
      <c r="G4582" t="s">
        <v>90</v>
      </c>
      <c r="H4582" t="s">
        <v>90</v>
      </c>
      <c r="I4582" t="s">
        <v>58</v>
      </c>
      <c r="J4582" t="s">
        <v>90</v>
      </c>
      <c r="K4582">
        <v>0</v>
      </c>
      <c r="L4582" t="s">
        <v>60</v>
      </c>
      <c r="M4582" t="s">
        <v>245</v>
      </c>
      <c r="N4582" t="s">
        <v>64</v>
      </c>
      <c r="O4582" t="s">
        <v>60</v>
      </c>
      <c r="P4582" t="s">
        <v>60</v>
      </c>
      <c r="Q4582" t="s">
        <v>150</v>
      </c>
      <c r="R4582" t="s">
        <v>245</v>
      </c>
      <c r="S4582" t="s">
        <v>245</v>
      </c>
      <c r="T4582">
        <v>15.65</v>
      </c>
      <c r="U4582" t="s">
        <v>4926</v>
      </c>
      <c r="V4582" t="s">
        <v>4927</v>
      </c>
      <c r="W4582" t="s">
        <v>4928</v>
      </c>
      <c r="X4582" t="s">
        <v>4779</v>
      </c>
      <c r="Y4582" t="s">
        <v>606</v>
      </c>
      <c r="Z4582" t="s">
        <v>4769</v>
      </c>
      <c r="AA4582" t="s">
        <v>4770</v>
      </c>
      <c r="AB4582">
        <v>0</v>
      </c>
      <c r="AC4582">
        <v>0</v>
      </c>
      <c r="AD4582">
        <v>0</v>
      </c>
      <c r="AE4582">
        <v>0</v>
      </c>
      <c r="AF4582" t="s">
        <v>63</v>
      </c>
      <c r="AG4582" t="s">
        <v>63</v>
      </c>
      <c r="AH4582" t="s">
        <v>63</v>
      </c>
      <c r="AI4582" t="s">
        <v>63</v>
      </c>
      <c r="AJ4582" t="s">
        <v>63</v>
      </c>
      <c r="AK4582" t="s">
        <v>63</v>
      </c>
      <c r="AL4582" t="s">
        <v>63</v>
      </c>
      <c r="AM4582" t="s">
        <v>63</v>
      </c>
      <c r="AN4582">
        <v>-12</v>
      </c>
      <c r="AO4582">
        <v>-7</v>
      </c>
      <c r="AP4582" t="s">
        <v>63</v>
      </c>
      <c r="AQ4582" t="s">
        <v>63</v>
      </c>
      <c r="AR4582" t="s">
        <v>63</v>
      </c>
      <c r="AS4582" t="s">
        <v>63</v>
      </c>
      <c r="AT4582" t="s">
        <v>63</v>
      </c>
      <c r="AU4582" t="s">
        <v>63</v>
      </c>
      <c r="AV4582" t="s">
        <v>63</v>
      </c>
      <c r="AW4582" t="s">
        <v>63</v>
      </c>
      <c r="AX4582">
        <v>0</v>
      </c>
      <c r="AY4582">
        <v>0</v>
      </c>
      <c r="AZ4582" t="s">
        <v>106</v>
      </c>
      <c r="BA4582" t="s">
        <v>447</v>
      </c>
      <c r="BB4582" t="s">
        <v>562</v>
      </c>
      <c r="BC4582" t="s">
        <v>385</v>
      </c>
      <c r="BD4582" t="s">
        <v>231</v>
      </c>
      <c r="BE4582" t="s">
        <v>89</v>
      </c>
      <c r="BF4582">
        <v>2</v>
      </c>
      <c r="BG4582">
        <f>IF(Table1[[#This Row],[ft_score]]="0 - 0", 1, 0)</f>
        <v>0</v>
      </c>
      <c r="BH4582">
        <f t="shared" si="71"/>
        <v>0</v>
      </c>
    </row>
    <row r="4583" spans="1:60" x14ac:dyDescent="0.25">
      <c r="A4583" s="1">
        <v>4872</v>
      </c>
      <c r="B4583" t="s">
        <v>58</v>
      </c>
      <c r="C4583" t="s">
        <v>167</v>
      </c>
      <c r="D4583">
        <v>4</v>
      </c>
      <c r="E4583">
        <v>0</v>
      </c>
      <c r="F4583" t="s">
        <v>245</v>
      </c>
      <c r="G4583" t="s">
        <v>90</v>
      </c>
      <c r="H4583" t="s">
        <v>90</v>
      </c>
      <c r="I4583" t="s">
        <v>58</v>
      </c>
      <c r="J4583" t="s">
        <v>58</v>
      </c>
      <c r="K4583">
        <v>0</v>
      </c>
      <c r="L4583" t="s">
        <v>60</v>
      </c>
      <c r="M4583" t="s">
        <v>245</v>
      </c>
      <c r="N4583" t="s">
        <v>64</v>
      </c>
      <c r="O4583" t="s">
        <v>64</v>
      </c>
      <c r="P4583" t="s">
        <v>60</v>
      </c>
      <c r="Q4583" t="s">
        <v>272</v>
      </c>
      <c r="R4583" t="s">
        <v>245</v>
      </c>
      <c r="S4583" t="s">
        <v>245</v>
      </c>
      <c r="T4583">
        <v>0</v>
      </c>
      <c r="U4583" t="s">
        <v>5035</v>
      </c>
      <c r="V4583" t="s">
        <v>5036</v>
      </c>
      <c r="W4583" t="s">
        <v>5037</v>
      </c>
      <c r="X4583" t="s">
        <v>4940</v>
      </c>
      <c r="Y4583" t="s">
        <v>966</v>
      </c>
      <c r="Z4583" t="s">
        <v>5038</v>
      </c>
      <c r="AA4583" t="s">
        <v>5039</v>
      </c>
      <c r="AB4583">
        <v>15</v>
      </c>
      <c r="AC4583">
        <v>87.5</v>
      </c>
      <c r="AD4583">
        <v>68.75</v>
      </c>
      <c r="AE4583">
        <v>25</v>
      </c>
      <c r="AF4583" t="s">
        <v>72</v>
      </c>
      <c r="AG4583" t="s">
        <v>123</v>
      </c>
      <c r="AH4583" t="s">
        <v>5040</v>
      </c>
      <c r="AI4583" t="s">
        <v>1022</v>
      </c>
      <c r="AJ4583" t="s">
        <v>1153</v>
      </c>
      <c r="AK4583" t="s">
        <v>1399</v>
      </c>
      <c r="AL4583" t="s">
        <v>397</v>
      </c>
      <c r="AM4583" t="s">
        <v>4887</v>
      </c>
      <c r="AN4583">
        <v>-11</v>
      </c>
      <c r="AO4583">
        <v>4.5</v>
      </c>
      <c r="AP4583" t="s">
        <v>5041</v>
      </c>
      <c r="AQ4583" t="s">
        <v>81</v>
      </c>
      <c r="AR4583" t="s">
        <v>73</v>
      </c>
      <c r="AS4583" t="s">
        <v>82</v>
      </c>
      <c r="AT4583" t="s">
        <v>81</v>
      </c>
      <c r="AU4583" t="s">
        <v>534</v>
      </c>
      <c r="AV4583" t="s">
        <v>159</v>
      </c>
      <c r="AW4583" t="s">
        <v>83</v>
      </c>
      <c r="AX4583">
        <v>51.59</v>
      </c>
      <c r="AY4583">
        <v>48.41</v>
      </c>
      <c r="AZ4583" t="s">
        <v>197</v>
      </c>
      <c r="BA4583" t="s">
        <v>456</v>
      </c>
      <c r="BB4583" t="s">
        <v>829</v>
      </c>
      <c r="BC4583" t="s">
        <v>312</v>
      </c>
      <c r="BD4583" t="s">
        <v>269</v>
      </c>
      <c r="BE4583" t="s">
        <v>86</v>
      </c>
      <c r="BF4583">
        <v>1</v>
      </c>
      <c r="BG4583">
        <f>IF(Table1[[#This Row],[ft_score]]="0 - 0", 1, 0)</f>
        <v>0</v>
      </c>
      <c r="BH4583">
        <f t="shared" si="71"/>
        <v>0</v>
      </c>
    </row>
    <row r="4584" spans="1:60" hidden="1" x14ac:dyDescent="0.25">
      <c r="A4584" s="1">
        <v>4882</v>
      </c>
      <c r="B4584" t="s">
        <v>58</v>
      </c>
      <c r="C4584" t="s">
        <v>167</v>
      </c>
      <c r="D4584">
        <v>4</v>
      </c>
      <c r="E4584">
        <v>0</v>
      </c>
      <c r="F4584" t="s">
        <v>245</v>
      </c>
      <c r="G4584" t="s">
        <v>90</v>
      </c>
      <c r="H4584" t="s">
        <v>90</v>
      </c>
      <c r="I4584" t="s">
        <v>58</v>
      </c>
      <c r="J4584" t="s">
        <v>58</v>
      </c>
      <c r="K4584">
        <v>0</v>
      </c>
      <c r="L4584" t="s">
        <v>150</v>
      </c>
      <c r="M4584" t="s">
        <v>245</v>
      </c>
      <c r="N4584" t="s">
        <v>60</v>
      </c>
      <c r="O4584" t="s">
        <v>60</v>
      </c>
      <c r="P4584" t="s">
        <v>150</v>
      </c>
      <c r="Q4584" t="s">
        <v>272</v>
      </c>
      <c r="R4584" t="s">
        <v>272</v>
      </c>
      <c r="S4584" t="s">
        <v>245</v>
      </c>
      <c r="T4584">
        <v>113.49</v>
      </c>
      <c r="U4584" t="s">
        <v>3740</v>
      </c>
      <c r="V4584" t="s">
        <v>4379</v>
      </c>
      <c r="W4584" t="s">
        <v>5062</v>
      </c>
      <c r="X4584" t="s">
        <v>4940</v>
      </c>
      <c r="Y4584" t="s">
        <v>1573</v>
      </c>
      <c r="Z4584" t="s">
        <v>3742</v>
      </c>
      <c r="AA4584" t="s">
        <v>3743</v>
      </c>
      <c r="AB4584">
        <v>1</v>
      </c>
      <c r="AC4584">
        <v>100</v>
      </c>
      <c r="AD4584">
        <v>100</v>
      </c>
      <c r="AE4584">
        <v>50</v>
      </c>
      <c r="AF4584" t="s">
        <v>97</v>
      </c>
      <c r="AG4584" t="s">
        <v>63</v>
      </c>
      <c r="AH4584" t="s">
        <v>63</v>
      </c>
      <c r="AI4584" t="s">
        <v>3308</v>
      </c>
      <c r="AJ4584" t="s">
        <v>63</v>
      </c>
      <c r="AK4584" t="s">
        <v>2416</v>
      </c>
      <c r="AL4584" t="s">
        <v>136</v>
      </c>
      <c r="AM4584" t="s">
        <v>4121</v>
      </c>
      <c r="AN4584">
        <v>-11</v>
      </c>
      <c r="AO4584">
        <v>0.5</v>
      </c>
      <c r="AP4584" t="s">
        <v>560</v>
      </c>
      <c r="AQ4584" t="s">
        <v>63</v>
      </c>
      <c r="AR4584" t="s">
        <v>560</v>
      </c>
      <c r="AS4584" t="s">
        <v>560</v>
      </c>
      <c r="AT4584" t="s">
        <v>63</v>
      </c>
      <c r="AU4584" t="s">
        <v>63</v>
      </c>
      <c r="AV4584" t="s">
        <v>63</v>
      </c>
      <c r="AW4584" t="s">
        <v>63</v>
      </c>
      <c r="AX4584">
        <v>26.67</v>
      </c>
      <c r="AY4584">
        <v>73.34</v>
      </c>
      <c r="AZ4584" t="s">
        <v>166</v>
      </c>
      <c r="BA4584" t="s">
        <v>166</v>
      </c>
      <c r="BB4584" t="s">
        <v>166</v>
      </c>
      <c r="BC4584" t="s">
        <v>166</v>
      </c>
      <c r="BD4584" t="s">
        <v>166</v>
      </c>
      <c r="BE4584" t="s">
        <v>166</v>
      </c>
      <c r="BF4584" t="s">
        <v>58</v>
      </c>
      <c r="BG4584">
        <f>IF(Table1[[#This Row],[ft_score]]="0 - 0", 1, 0)</f>
        <v>0</v>
      </c>
      <c r="BH4584">
        <f t="shared" si="71"/>
        <v>0</v>
      </c>
    </row>
    <row r="4585" spans="1:60" x14ac:dyDescent="0.25">
      <c r="A4585" s="1">
        <v>4946</v>
      </c>
      <c r="B4585" t="s">
        <v>58</v>
      </c>
      <c r="C4585" t="s">
        <v>59</v>
      </c>
      <c r="D4585">
        <v>4</v>
      </c>
      <c r="E4585">
        <v>0</v>
      </c>
      <c r="F4585" t="s">
        <v>245</v>
      </c>
      <c r="G4585" t="s">
        <v>90</v>
      </c>
      <c r="H4585" t="s">
        <v>90</v>
      </c>
      <c r="I4585" t="s">
        <v>58</v>
      </c>
      <c r="J4585" t="s">
        <v>90</v>
      </c>
      <c r="K4585">
        <v>0</v>
      </c>
      <c r="L4585" t="s">
        <v>272</v>
      </c>
      <c r="M4585" t="s">
        <v>245</v>
      </c>
      <c r="N4585" t="s">
        <v>64</v>
      </c>
      <c r="O4585" t="s">
        <v>60</v>
      </c>
      <c r="P4585" t="s">
        <v>272</v>
      </c>
      <c r="Q4585" t="s">
        <v>272</v>
      </c>
      <c r="R4585" t="s">
        <v>245</v>
      </c>
      <c r="S4585" t="s">
        <v>245</v>
      </c>
      <c r="T4585">
        <v>7.22</v>
      </c>
      <c r="U4585" t="s">
        <v>497</v>
      </c>
      <c r="V4585" t="s">
        <v>483</v>
      </c>
      <c r="W4585" t="s">
        <v>5201</v>
      </c>
      <c r="X4585" t="s">
        <v>5193</v>
      </c>
      <c r="Y4585" t="s">
        <v>156</v>
      </c>
      <c r="Z4585" t="s">
        <v>487</v>
      </c>
      <c r="AA4585" t="s">
        <v>488</v>
      </c>
      <c r="AB4585">
        <v>25</v>
      </c>
      <c r="AC4585">
        <v>62.5</v>
      </c>
      <c r="AD4585">
        <v>50</v>
      </c>
      <c r="AE4585">
        <v>25</v>
      </c>
      <c r="AF4585" t="s">
        <v>72</v>
      </c>
      <c r="AG4585" t="s">
        <v>73</v>
      </c>
      <c r="AH4585" t="s">
        <v>308</v>
      </c>
      <c r="AI4585" t="s">
        <v>3671</v>
      </c>
      <c r="AJ4585" t="s">
        <v>1204</v>
      </c>
      <c r="AK4585" t="s">
        <v>328</v>
      </c>
      <c r="AL4585" t="s">
        <v>478</v>
      </c>
      <c r="AM4585" t="s">
        <v>3877</v>
      </c>
      <c r="AN4585">
        <v>-8</v>
      </c>
      <c r="AO4585">
        <v>-4</v>
      </c>
      <c r="AP4585" t="s">
        <v>1592</v>
      </c>
      <c r="AQ4585" t="s">
        <v>141</v>
      </c>
      <c r="AR4585" t="s">
        <v>73</v>
      </c>
      <c r="AS4585" t="s">
        <v>72</v>
      </c>
      <c r="AT4585" t="s">
        <v>81</v>
      </c>
      <c r="AU4585" t="s">
        <v>82</v>
      </c>
      <c r="AV4585" t="s">
        <v>123</v>
      </c>
      <c r="AW4585" t="s">
        <v>83</v>
      </c>
      <c r="AX4585">
        <v>45.79</v>
      </c>
      <c r="AY4585">
        <v>54.21</v>
      </c>
      <c r="AZ4585" t="s">
        <v>364</v>
      </c>
      <c r="BA4585" t="s">
        <v>196</v>
      </c>
      <c r="BB4585" t="s">
        <v>144</v>
      </c>
      <c r="BC4585" t="s">
        <v>231</v>
      </c>
      <c r="BD4585" t="s">
        <v>385</v>
      </c>
      <c r="BE4585" t="s">
        <v>298</v>
      </c>
      <c r="BF4585">
        <v>1</v>
      </c>
      <c r="BG4585">
        <f>IF(Table1[[#This Row],[ft_score]]="0 - 0", 1, 0)</f>
        <v>0</v>
      </c>
      <c r="BH4585">
        <f t="shared" si="71"/>
        <v>0</v>
      </c>
    </row>
    <row r="4586" spans="1:60" hidden="1" x14ac:dyDescent="0.25">
      <c r="A4586" s="1">
        <v>5012</v>
      </c>
      <c r="B4586" t="s">
        <v>58</v>
      </c>
      <c r="C4586" t="s">
        <v>257</v>
      </c>
      <c r="D4586">
        <v>4</v>
      </c>
      <c r="E4586">
        <v>0</v>
      </c>
      <c r="F4586" t="s">
        <v>245</v>
      </c>
      <c r="G4586" t="s">
        <v>90</v>
      </c>
      <c r="H4586" t="s">
        <v>90</v>
      </c>
      <c r="I4586" t="s">
        <v>58</v>
      </c>
      <c r="J4586" t="s">
        <v>90</v>
      </c>
      <c r="K4586">
        <v>0</v>
      </c>
      <c r="L4586" t="s">
        <v>150</v>
      </c>
      <c r="M4586" t="s">
        <v>245</v>
      </c>
      <c r="N4586" t="s">
        <v>60</v>
      </c>
      <c r="O4586" t="s">
        <v>60</v>
      </c>
      <c r="P4586" t="s">
        <v>150</v>
      </c>
      <c r="Q4586" t="s">
        <v>150</v>
      </c>
      <c r="R4586" t="s">
        <v>150</v>
      </c>
      <c r="S4586" t="s">
        <v>245</v>
      </c>
      <c r="T4586">
        <v>0</v>
      </c>
      <c r="U4586" t="s">
        <v>5395</v>
      </c>
      <c r="V4586" t="s">
        <v>4359</v>
      </c>
      <c r="W4586" t="s">
        <v>5396</v>
      </c>
      <c r="X4586" t="s">
        <v>5361</v>
      </c>
      <c r="Y4586" t="s">
        <v>405</v>
      </c>
      <c r="Z4586" t="s">
        <v>3537</v>
      </c>
      <c r="AA4586" t="s">
        <v>3538</v>
      </c>
      <c r="AB4586">
        <v>18</v>
      </c>
      <c r="AC4586">
        <v>81.25</v>
      </c>
      <c r="AD4586">
        <v>56.25</v>
      </c>
      <c r="AE4586">
        <v>31.25</v>
      </c>
      <c r="AF4586" t="s">
        <v>73</v>
      </c>
      <c r="AG4586" t="s">
        <v>123</v>
      </c>
      <c r="AH4586" t="s">
        <v>1312</v>
      </c>
      <c r="AI4586" t="s">
        <v>804</v>
      </c>
      <c r="AJ4586" t="s">
        <v>1334</v>
      </c>
      <c r="AK4586" t="s">
        <v>3244</v>
      </c>
      <c r="AL4586" t="s">
        <v>1928</v>
      </c>
      <c r="AM4586" t="s">
        <v>1928</v>
      </c>
      <c r="AN4586">
        <v>-12</v>
      </c>
      <c r="AO4586">
        <v>2</v>
      </c>
      <c r="AP4586" t="s">
        <v>2156</v>
      </c>
      <c r="AQ4586" t="s">
        <v>97</v>
      </c>
      <c r="AR4586" t="s">
        <v>97</v>
      </c>
      <c r="AS4586" t="s">
        <v>82</v>
      </c>
      <c r="AT4586" t="s">
        <v>81</v>
      </c>
      <c r="AU4586" t="s">
        <v>97</v>
      </c>
      <c r="AV4586" t="s">
        <v>123</v>
      </c>
      <c r="AW4586" t="s">
        <v>63</v>
      </c>
      <c r="AX4586">
        <v>48.86</v>
      </c>
      <c r="AY4586">
        <v>51.14</v>
      </c>
      <c r="AZ4586" t="s">
        <v>166</v>
      </c>
      <c r="BA4586" t="s">
        <v>166</v>
      </c>
      <c r="BB4586" t="s">
        <v>166</v>
      </c>
      <c r="BC4586" t="s">
        <v>166</v>
      </c>
      <c r="BD4586" t="s">
        <v>166</v>
      </c>
      <c r="BE4586" t="s">
        <v>166</v>
      </c>
      <c r="BF4586" t="s">
        <v>58</v>
      </c>
      <c r="BG4586">
        <f>IF(Table1[[#This Row],[ft_score]]="0 - 0", 1, 0)</f>
        <v>0</v>
      </c>
      <c r="BH4586">
        <f t="shared" si="71"/>
        <v>0</v>
      </c>
    </row>
    <row r="4587" spans="1:60" x14ac:dyDescent="0.25">
      <c r="A4587" s="1">
        <v>5105</v>
      </c>
      <c r="B4587" t="s">
        <v>58</v>
      </c>
      <c r="C4587" t="s">
        <v>110</v>
      </c>
      <c r="D4587">
        <v>4</v>
      </c>
      <c r="E4587">
        <v>0</v>
      </c>
      <c r="F4587" t="s">
        <v>245</v>
      </c>
      <c r="G4587" t="s">
        <v>90</v>
      </c>
      <c r="H4587" t="s">
        <v>90</v>
      </c>
      <c r="I4587" t="s">
        <v>58</v>
      </c>
      <c r="J4587" t="s">
        <v>90</v>
      </c>
      <c r="K4587">
        <v>0</v>
      </c>
      <c r="L4587" t="s">
        <v>150</v>
      </c>
      <c r="M4587" t="s">
        <v>245</v>
      </c>
      <c r="N4587" t="s">
        <v>64</v>
      </c>
      <c r="O4587" t="s">
        <v>150</v>
      </c>
      <c r="P4587" t="s">
        <v>150</v>
      </c>
      <c r="Q4587" t="s">
        <v>150</v>
      </c>
      <c r="R4587" t="s">
        <v>272</v>
      </c>
      <c r="S4587" t="s">
        <v>245</v>
      </c>
      <c r="T4587">
        <v>10499.17</v>
      </c>
      <c r="U4587" t="s">
        <v>5651</v>
      </c>
      <c r="V4587" t="s">
        <v>5652</v>
      </c>
      <c r="W4587" t="s">
        <v>5653</v>
      </c>
      <c r="X4587" t="s">
        <v>5566</v>
      </c>
      <c r="Y4587" t="s">
        <v>932</v>
      </c>
      <c r="Z4587" t="s">
        <v>5636</v>
      </c>
      <c r="AA4587" t="s">
        <v>5637</v>
      </c>
      <c r="AB4587">
        <v>1</v>
      </c>
      <c r="AC4587">
        <v>50</v>
      </c>
      <c r="AD4587">
        <v>0</v>
      </c>
      <c r="AE4587">
        <v>0</v>
      </c>
      <c r="AF4587" t="s">
        <v>63</v>
      </c>
      <c r="AG4587" t="s">
        <v>97</v>
      </c>
      <c r="AH4587" t="s">
        <v>73</v>
      </c>
      <c r="AI4587" t="s">
        <v>63</v>
      </c>
      <c r="AJ4587" t="s">
        <v>63</v>
      </c>
      <c r="AK4587" t="s">
        <v>63</v>
      </c>
      <c r="AL4587" t="s">
        <v>63</v>
      </c>
      <c r="AM4587" t="s">
        <v>73</v>
      </c>
      <c r="AN4587">
        <v>2</v>
      </c>
      <c r="AO4587">
        <v>4</v>
      </c>
      <c r="AP4587" t="s">
        <v>3023</v>
      </c>
      <c r="AQ4587" t="s">
        <v>560</v>
      </c>
      <c r="AR4587" t="s">
        <v>63</v>
      </c>
      <c r="AS4587" t="s">
        <v>63</v>
      </c>
      <c r="AT4587" t="s">
        <v>63</v>
      </c>
      <c r="AU4587" t="s">
        <v>63</v>
      </c>
      <c r="AV4587" t="s">
        <v>63</v>
      </c>
      <c r="AW4587" t="s">
        <v>63</v>
      </c>
      <c r="AX4587">
        <v>25</v>
      </c>
      <c r="AY4587">
        <v>25</v>
      </c>
      <c r="AZ4587" t="s">
        <v>1001</v>
      </c>
      <c r="BA4587" t="s">
        <v>454</v>
      </c>
      <c r="BB4587" t="s">
        <v>125</v>
      </c>
      <c r="BC4587" t="s">
        <v>87</v>
      </c>
      <c r="BD4587" t="s">
        <v>231</v>
      </c>
      <c r="BE4587" t="s">
        <v>89</v>
      </c>
      <c r="BF4587">
        <v>1</v>
      </c>
      <c r="BG4587">
        <f>IF(Table1[[#This Row],[ft_score]]="0 - 0", 1, 0)</f>
        <v>0</v>
      </c>
      <c r="BH4587">
        <f t="shared" si="71"/>
        <v>0</v>
      </c>
    </row>
    <row r="4588" spans="1:60" hidden="1" x14ac:dyDescent="0.25">
      <c r="A4588" s="1">
        <v>5187</v>
      </c>
      <c r="B4588" t="s">
        <v>58</v>
      </c>
      <c r="C4588" t="s">
        <v>126</v>
      </c>
      <c r="D4588">
        <v>4</v>
      </c>
      <c r="E4588">
        <v>0</v>
      </c>
      <c r="F4588" t="s">
        <v>245</v>
      </c>
      <c r="G4588" t="s">
        <v>90</v>
      </c>
      <c r="H4588" t="s">
        <v>90</v>
      </c>
      <c r="I4588" t="s">
        <v>58</v>
      </c>
      <c r="J4588" t="s">
        <v>90</v>
      </c>
      <c r="K4588">
        <v>0</v>
      </c>
      <c r="L4588" t="s">
        <v>150</v>
      </c>
      <c r="M4588" t="s">
        <v>245</v>
      </c>
      <c r="N4588" t="s">
        <v>60</v>
      </c>
      <c r="O4588" t="s">
        <v>150</v>
      </c>
      <c r="P4588" t="s">
        <v>150</v>
      </c>
      <c r="Q4588" t="s">
        <v>150</v>
      </c>
      <c r="R4588" t="s">
        <v>272</v>
      </c>
      <c r="S4588" t="s">
        <v>245</v>
      </c>
      <c r="T4588">
        <v>1.73</v>
      </c>
      <c r="U4588" t="s">
        <v>5887</v>
      </c>
      <c r="V4588" t="s">
        <v>5888</v>
      </c>
      <c r="W4588" t="s">
        <v>5889</v>
      </c>
      <c r="X4588" t="s">
        <v>5566</v>
      </c>
      <c r="Y4588" t="s">
        <v>5890</v>
      </c>
      <c r="Z4588" t="s">
        <v>5384</v>
      </c>
      <c r="AA4588" t="s">
        <v>5385</v>
      </c>
      <c r="AB4588">
        <v>0</v>
      </c>
      <c r="AC4588">
        <v>0</v>
      </c>
      <c r="AD4588">
        <v>0</v>
      </c>
      <c r="AE4588">
        <v>0</v>
      </c>
      <c r="AF4588" t="s">
        <v>63</v>
      </c>
      <c r="AG4588" t="s">
        <v>63</v>
      </c>
      <c r="AH4588" t="s">
        <v>63</v>
      </c>
      <c r="AI4588" t="s">
        <v>63</v>
      </c>
      <c r="AJ4588" t="s">
        <v>63</v>
      </c>
      <c r="AK4588" t="s">
        <v>63</v>
      </c>
      <c r="AL4588" t="s">
        <v>63</v>
      </c>
      <c r="AM4588" t="s">
        <v>63</v>
      </c>
      <c r="AN4588">
        <v>4</v>
      </c>
      <c r="AO4588">
        <v>-4</v>
      </c>
      <c r="AP4588" t="s">
        <v>63</v>
      </c>
      <c r="AQ4588" t="s">
        <v>63</v>
      </c>
      <c r="AR4588" t="s">
        <v>63</v>
      </c>
      <c r="AS4588" t="s">
        <v>63</v>
      </c>
      <c r="AT4588" t="s">
        <v>63</v>
      </c>
      <c r="AU4588" t="s">
        <v>63</v>
      </c>
      <c r="AV4588" t="s">
        <v>63</v>
      </c>
      <c r="AW4588" t="s">
        <v>63</v>
      </c>
      <c r="AX4588">
        <v>0</v>
      </c>
      <c r="AY4588">
        <v>0</v>
      </c>
      <c r="AZ4588" t="s">
        <v>166</v>
      </c>
      <c r="BA4588" t="s">
        <v>166</v>
      </c>
      <c r="BB4588" t="s">
        <v>166</v>
      </c>
      <c r="BC4588" t="s">
        <v>166</v>
      </c>
      <c r="BD4588" t="s">
        <v>166</v>
      </c>
      <c r="BE4588" t="s">
        <v>166</v>
      </c>
      <c r="BF4588" t="s">
        <v>58</v>
      </c>
      <c r="BG4588">
        <f>IF(Table1[[#This Row],[ft_score]]="0 - 0", 1, 0)</f>
        <v>0</v>
      </c>
      <c r="BH4588">
        <f t="shared" si="71"/>
        <v>0</v>
      </c>
    </row>
    <row r="4589" spans="1:60" x14ac:dyDescent="0.25">
      <c r="A4589" s="1">
        <v>5440</v>
      </c>
      <c r="B4589" t="s">
        <v>58</v>
      </c>
      <c r="C4589" t="s">
        <v>257</v>
      </c>
      <c r="D4589">
        <v>4</v>
      </c>
      <c r="E4589">
        <v>0</v>
      </c>
      <c r="F4589" t="s">
        <v>245</v>
      </c>
      <c r="G4589" t="s">
        <v>90</v>
      </c>
      <c r="H4589" t="s">
        <v>90</v>
      </c>
      <c r="I4589" t="s">
        <v>58</v>
      </c>
      <c r="J4589" t="s">
        <v>58</v>
      </c>
      <c r="K4589">
        <v>0</v>
      </c>
      <c r="L4589" t="s">
        <v>60</v>
      </c>
      <c r="M4589" t="s">
        <v>245</v>
      </c>
      <c r="N4589" t="s">
        <v>64</v>
      </c>
      <c r="O4589" t="s">
        <v>64</v>
      </c>
      <c r="P4589" t="s">
        <v>60</v>
      </c>
      <c r="Q4589" t="s">
        <v>60</v>
      </c>
      <c r="R4589" t="s">
        <v>150</v>
      </c>
      <c r="S4589" t="s">
        <v>245</v>
      </c>
      <c r="T4589">
        <v>0</v>
      </c>
      <c r="U4589" t="s">
        <v>6465</v>
      </c>
      <c r="V4589" t="s">
        <v>1490</v>
      </c>
      <c r="W4589" t="s">
        <v>6466</v>
      </c>
      <c r="X4589" t="s">
        <v>6397</v>
      </c>
      <c r="Y4589" t="s">
        <v>1308</v>
      </c>
      <c r="Z4589" t="s">
        <v>70</v>
      </c>
      <c r="AA4589" t="s">
        <v>71</v>
      </c>
      <c r="AB4589">
        <v>20</v>
      </c>
      <c r="AC4589">
        <v>75</v>
      </c>
      <c r="AD4589">
        <v>43.75</v>
      </c>
      <c r="AE4589">
        <v>25</v>
      </c>
      <c r="AF4589" t="s">
        <v>123</v>
      </c>
      <c r="AG4589" t="s">
        <v>82</v>
      </c>
      <c r="AH4589" t="s">
        <v>4742</v>
      </c>
      <c r="AI4589" t="s">
        <v>371</v>
      </c>
      <c r="AJ4589" t="s">
        <v>845</v>
      </c>
      <c r="AK4589" t="s">
        <v>1155</v>
      </c>
      <c r="AL4589" t="s">
        <v>209</v>
      </c>
      <c r="AM4589" t="s">
        <v>6467</v>
      </c>
      <c r="AN4589">
        <v>-1</v>
      </c>
      <c r="AO4589">
        <v>-4.5</v>
      </c>
      <c r="AP4589" t="s">
        <v>6468</v>
      </c>
      <c r="AQ4589" t="s">
        <v>97</v>
      </c>
      <c r="AR4589" t="s">
        <v>82</v>
      </c>
      <c r="AS4589" t="s">
        <v>73</v>
      </c>
      <c r="AT4589" t="s">
        <v>81</v>
      </c>
      <c r="AU4589" t="s">
        <v>73</v>
      </c>
      <c r="AV4589" t="s">
        <v>83</v>
      </c>
      <c r="AW4589" t="s">
        <v>63</v>
      </c>
      <c r="AX4589">
        <v>39.700000000000003</v>
      </c>
      <c r="AY4589">
        <v>60.3</v>
      </c>
      <c r="AZ4589" t="s">
        <v>705</v>
      </c>
      <c r="BA4589" t="s">
        <v>311</v>
      </c>
      <c r="BB4589" t="s">
        <v>299</v>
      </c>
      <c r="BC4589" t="s">
        <v>197</v>
      </c>
      <c r="BD4589" t="s">
        <v>468</v>
      </c>
      <c r="BE4589" t="s">
        <v>89</v>
      </c>
      <c r="BF4589">
        <v>1</v>
      </c>
      <c r="BG4589">
        <f>IF(Table1[[#This Row],[ft_score]]="0 - 0", 1, 0)</f>
        <v>0</v>
      </c>
      <c r="BH4589">
        <f t="shared" si="71"/>
        <v>0</v>
      </c>
    </row>
    <row r="4590" spans="1:60" x14ac:dyDescent="0.25">
      <c r="A4590" s="1">
        <v>5446</v>
      </c>
      <c r="B4590" t="s">
        <v>58</v>
      </c>
      <c r="C4590" t="s">
        <v>126</v>
      </c>
      <c r="D4590">
        <v>4</v>
      </c>
      <c r="E4590">
        <v>0</v>
      </c>
      <c r="F4590" t="s">
        <v>245</v>
      </c>
      <c r="G4590" t="s">
        <v>90</v>
      </c>
      <c r="H4590" t="s">
        <v>90</v>
      </c>
      <c r="I4590" t="s">
        <v>58</v>
      </c>
      <c r="J4590" t="s">
        <v>58</v>
      </c>
      <c r="K4590">
        <v>0</v>
      </c>
      <c r="L4590" t="s">
        <v>60</v>
      </c>
      <c r="M4590" t="s">
        <v>245</v>
      </c>
      <c r="N4590" t="s">
        <v>60</v>
      </c>
      <c r="O4590" t="s">
        <v>111</v>
      </c>
      <c r="P4590" t="s">
        <v>60</v>
      </c>
      <c r="Q4590" t="s">
        <v>60</v>
      </c>
      <c r="R4590" t="s">
        <v>150</v>
      </c>
      <c r="S4590" t="s">
        <v>245</v>
      </c>
      <c r="T4590">
        <v>38.94</v>
      </c>
      <c r="U4590" t="s">
        <v>2414</v>
      </c>
      <c r="V4590" t="s">
        <v>4530</v>
      </c>
      <c r="W4590" t="s">
        <v>6481</v>
      </c>
      <c r="X4590" t="s">
        <v>6397</v>
      </c>
      <c r="Y4590" t="s">
        <v>606</v>
      </c>
      <c r="Z4590" t="s">
        <v>1217</v>
      </c>
      <c r="AA4590" t="s">
        <v>1218</v>
      </c>
      <c r="AB4590">
        <v>18</v>
      </c>
      <c r="AC4590">
        <v>62.5</v>
      </c>
      <c r="AD4590">
        <v>31.25</v>
      </c>
      <c r="AE4590">
        <v>18.75</v>
      </c>
      <c r="AF4590" t="s">
        <v>72</v>
      </c>
      <c r="AG4590" t="s">
        <v>123</v>
      </c>
      <c r="AH4590" t="s">
        <v>749</v>
      </c>
      <c r="AI4590" t="s">
        <v>368</v>
      </c>
      <c r="AJ4590" t="s">
        <v>1407</v>
      </c>
      <c r="AK4590" t="s">
        <v>478</v>
      </c>
      <c r="AL4590" t="s">
        <v>3185</v>
      </c>
      <c r="AM4590" t="s">
        <v>4000</v>
      </c>
      <c r="AN4590">
        <v>15</v>
      </c>
      <c r="AO4590">
        <v>0.5</v>
      </c>
      <c r="AP4590" t="s">
        <v>6482</v>
      </c>
      <c r="AQ4590" t="s">
        <v>97</v>
      </c>
      <c r="AR4590" t="s">
        <v>82</v>
      </c>
      <c r="AS4590" t="s">
        <v>81</v>
      </c>
      <c r="AT4590" t="s">
        <v>82</v>
      </c>
      <c r="AU4590" t="s">
        <v>72</v>
      </c>
      <c r="AV4590" t="s">
        <v>72</v>
      </c>
      <c r="AW4590" t="s">
        <v>63</v>
      </c>
      <c r="AX4590">
        <v>38.770000000000003</v>
      </c>
      <c r="AY4590">
        <v>61.23</v>
      </c>
      <c r="AZ4590" t="s">
        <v>561</v>
      </c>
      <c r="BA4590" t="s">
        <v>858</v>
      </c>
      <c r="BB4590" t="s">
        <v>506</v>
      </c>
      <c r="BC4590" t="s">
        <v>423</v>
      </c>
      <c r="BD4590" t="s">
        <v>255</v>
      </c>
      <c r="BE4590" t="s">
        <v>424</v>
      </c>
      <c r="BF4590">
        <v>2</v>
      </c>
      <c r="BG4590">
        <f>IF(Table1[[#This Row],[ft_score]]="0 - 0", 1, 0)</f>
        <v>0</v>
      </c>
      <c r="BH4590">
        <f t="shared" si="71"/>
        <v>0</v>
      </c>
    </row>
    <row r="4591" spans="1:60" x14ac:dyDescent="0.25">
      <c r="A4591" s="1">
        <v>5474</v>
      </c>
      <c r="B4591" t="s">
        <v>58</v>
      </c>
      <c r="C4591" t="s">
        <v>244</v>
      </c>
      <c r="D4591">
        <v>4</v>
      </c>
      <c r="E4591">
        <v>0</v>
      </c>
      <c r="F4591" t="s">
        <v>245</v>
      </c>
      <c r="G4591" t="s">
        <v>58</v>
      </c>
      <c r="H4591" t="s">
        <v>58</v>
      </c>
      <c r="I4591" t="s">
        <v>58</v>
      </c>
      <c r="J4591" t="s">
        <v>58</v>
      </c>
      <c r="K4591">
        <v>0</v>
      </c>
      <c r="L4591" t="s">
        <v>150</v>
      </c>
      <c r="M4591" t="s">
        <v>245</v>
      </c>
      <c r="N4591" t="s">
        <v>64</v>
      </c>
      <c r="O4591" t="s">
        <v>60</v>
      </c>
      <c r="P4591" t="s">
        <v>150</v>
      </c>
      <c r="Q4591" t="s">
        <v>150</v>
      </c>
      <c r="R4591" t="s">
        <v>272</v>
      </c>
      <c r="S4591" t="s">
        <v>245</v>
      </c>
      <c r="T4591">
        <v>35.64</v>
      </c>
      <c r="U4591" t="s">
        <v>2378</v>
      </c>
      <c r="V4591" t="s">
        <v>586</v>
      </c>
      <c r="W4591" t="s">
        <v>6536</v>
      </c>
      <c r="X4591" t="s">
        <v>6514</v>
      </c>
      <c r="Y4591" t="s">
        <v>1695</v>
      </c>
      <c r="Z4591" t="s">
        <v>567</v>
      </c>
      <c r="AA4591" t="s">
        <v>568</v>
      </c>
      <c r="AB4591">
        <v>16</v>
      </c>
      <c r="AC4591">
        <v>100</v>
      </c>
      <c r="AD4591">
        <v>81.25</v>
      </c>
      <c r="AE4591">
        <v>68.75</v>
      </c>
      <c r="AF4591" t="s">
        <v>534</v>
      </c>
      <c r="AG4591" t="s">
        <v>83</v>
      </c>
      <c r="AH4591" t="s">
        <v>2932</v>
      </c>
      <c r="AI4591" t="s">
        <v>2911</v>
      </c>
      <c r="AJ4591" t="s">
        <v>292</v>
      </c>
      <c r="AK4591" t="s">
        <v>6537</v>
      </c>
      <c r="AL4591" t="s">
        <v>1559</v>
      </c>
      <c r="AM4591" t="s">
        <v>3012</v>
      </c>
      <c r="AN4591">
        <v>-7</v>
      </c>
      <c r="AO4591">
        <v>-0.5</v>
      </c>
      <c r="AP4591" t="s">
        <v>6538</v>
      </c>
      <c r="AQ4591" t="s">
        <v>97</v>
      </c>
      <c r="AR4591" t="s">
        <v>97</v>
      </c>
      <c r="AS4591" t="s">
        <v>73</v>
      </c>
      <c r="AT4591" t="s">
        <v>141</v>
      </c>
      <c r="AU4591" t="s">
        <v>972</v>
      </c>
      <c r="AV4591" t="s">
        <v>82</v>
      </c>
      <c r="AW4591" t="s">
        <v>73</v>
      </c>
      <c r="AX4591">
        <v>48.6</v>
      </c>
      <c r="AY4591">
        <v>51.4</v>
      </c>
      <c r="AZ4591" t="s">
        <v>197</v>
      </c>
      <c r="BA4591" t="s">
        <v>105</v>
      </c>
      <c r="BB4591" t="s">
        <v>298</v>
      </c>
      <c r="BC4591" t="s">
        <v>962</v>
      </c>
      <c r="BD4591" t="s">
        <v>472</v>
      </c>
      <c r="BE4591" t="s">
        <v>561</v>
      </c>
      <c r="BF4591">
        <v>1</v>
      </c>
      <c r="BG4591">
        <f>IF(Table1[[#This Row],[ft_score]]="0 - 0", 1, 0)</f>
        <v>0</v>
      </c>
      <c r="BH4591">
        <f t="shared" si="71"/>
        <v>0</v>
      </c>
    </row>
    <row r="4592" spans="1:60" hidden="1" x14ac:dyDescent="0.25">
      <c r="A4592" s="1">
        <v>5575</v>
      </c>
      <c r="B4592" t="s">
        <v>58</v>
      </c>
      <c r="C4592" t="s">
        <v>167</v>
      </c>
      <c r="D4592">
        <v>4</v>
      </c>
      <c r="E4592">
        <v>0</v>
      </c>
      <c r="F4592" t="s">
        <v>245</v>
      </c>
      <c r="G4592" t="s">
        <v>90</v>
      </c>
      <c r="H4592" t="s">
        <v>90</v>
      </c>
      <c r="I4592" t="s">
        <v>58</v>
      </c>
      <c r="J4592" t="s">
        <v>90</v>
      </c>
      <c r="K4592">
        <v>0</v>
      </c>
      <c r="L4592" t="s">
        <v>60</v>
      </c>
      <c r="M4592" t="s">
        <v>245</v>
      </c>
      <c r="N4592" t="s">
        <v>64</v>
      </c>
      <c r="O4592" t="s">
        <v>64</v>
      </c>
      <c r="P4592" t="s">
        <v>60</v>
      </c>
      <c r="Q4592" t="s">
        <v>60</v>
      </c>
      <c r="R4592" t="s">
        <v>272</v>
      </c>
      <c r="S4592" t="s">
        <v>245</v>
      </c>
      <c r="T4592">
        <v>3.92</v>
      </c>
      <c r="U4592" t="s">
        <v>6755</v>
      </c>
      <c r="V4592" t="s">
        <v>5390</v>
      </c>
      <c r="W4592" t="s">
        <v>6756</v>
      </c>
      <c r="X4592" t="s">
        <v>6746</v>
      </c>
      <c r="Y4592" t="s">
        <v>714</v>
      </c>
      <c r="Z4592" t="s">
        <v>5393</v>
      </c>
      <c r="AA4592" t="s">
        <v>5394</v>
      </c>
      <c r="AB4592">
        <v>2</v>
      </c>
      <c r="AC4592">
        <v>75</v>
      </c>
      <c r="AD4592">
        <v>75</v>
      </c>
      <c r="AE4592">
        <v>50</v>
      </c>
      <c r="AF4592" t="s">
        <v>73</v>
      </c>
      <c r="AG4592" t="s">
        <v>73</v>
      </c>
      <c r="AH4592" t="s">
        <v>63</v>
      </c>
      <c r="AI4592" t="s">
        <v>72</v>
      </c>
      <c r="AJ4592" t="s">
        <v>159</v>
      </c>
      <c r="AK4592" t="s">
        <v>72</v>
      </c>
      <c r="AL4592" t="s">
        <v>83</v>
      </c>
      <c r="AM4592" t="s">
        <v>82</v>
      </c>
      <c r="AN4592">
        <v>-28</v>
      </c>
      <c r="AO4592">
        <v>0</v>
      </c>
      <c r="AP4592" t="s">
        <v>141</v>
      </c>
      <c r="AQ4592" t="s">
        <v>97</v>
      </c>
      <c r="AR4592" t="s">
        <v>63</v>
      </c>
      <c r="AS4592" t="s">
        <v>97</v>
      </c>
      <c r="AT4592" t="s">
        <v>97</v>
      </c>
      <c r="AU4592" t="s">
        <v>97</v>
      </c>
      <c r="AV4592" t="s">
        <v>63</v>
      </c>
      <c r="AW4592" t="s">
        <v>63</v>
      </c>
      <c r="AX4592">
        <v>43.75</v>
      </c>
      <c r="AY4592">
        <v>56.25</v>
      </c>
      <c r="AZ4592" t="s">
        <v>166</v>
      </c>
      <c r="BA4592" t="s">
        <v>166</v>
      </c>
      <c r="BB4592" t="s">
        <v>166</v>
      </c>
      <c r="BC4592" t="s">
        <v>166</v>
      </c>
      <c r="BD4592" t="s">
        <v>166</v>
      </c>
      <c r="BE4592" t="s">
        <v>166</v>
      </c>
      <c r="BF4592" t="s">
        <v>58</v>
      </c>
      <c r="BG4592">
        <f>IF(Table1[[#This Row],[ft_score]]="0 - 0", 1, 0)</f>
        <v>0</v>
      </c>
      <c r="BH4592">
        <f t="shared" si="71"/>
        <v>0</v>
      </c>
    </row>
    <row r="4593" spans="1:60" x14ac:dyDescent="0.25">
      <c r="A4593" s="1">
        <v>5634</v>
      </c>
      <c r="B4593" t="s">
        <v>5152</v>
      </c>
      <c r="C4593" t="s">
        <v>257</v>
      </c>
      <c r="D4593">
        <v>4</v>
      </c>
      <c r="E4593">
        <v>0</v>
      </c>
      <c r="F4593" t="s">
        <v>245</v>
      </c>
      <c r="G4593">
        <v>-1</v>
      </c>
      <c r="H4593">
        <v>-1</v>
      </c>
      <c r="I4593" t="s">
        <v>61</v>
      </c>
      <c r="J4593" t="s">
        <v>421</v>
      </c>
      <c r="K4593">
        <v>1.5</v>
      </c>
      <c r="L4593" t="s">
        <v>150</v>
      </c>
      <c r="M4593" t="s">
        <v>245</v>
      </c>
      <c r="N4593" t="s">
        <v>64</v>
      </c>
      <c r="O4593" t="s">
        <v>60</v>
      </c>
      <c r="P4593" t="s">
        <v>150</v>
      </c>
      <c r="Q4593" t="s">
        <v>272</v>
      </c>
      <c r="R4593" t="s">
        <v>272</v>
      </c>
      <c r="S4593" t="s">
        <v>245</v>
      </c>
      <c r="T4593">
        <v>51.51</v>
      </c>
      <c r="U4593" t="s">
        <v>5599</v>
      </c>
      <c r="V4593" t="s">
        <v>6325</v>
      </c>
      <c r="W4593" t="s">
        <v>6889</v>
      </c>
      <c r="X4593" t="s">
        <v>6746</v>
      </c>
      <c r="Y4593" t="s">
        <v>966</v>
      </c>
      <c r="Z4593" t="s">
        <v>5601</v>
      </c>
      <c r="AA4593" t="s">
        <v>5602</v>
      </c>
      <c r="AB4593">
        <v>1</v>
      </c>
      <c r="AC4593">
        <v>50</v>
      </c>
      <c r="AD4593">
        <v>50</v>
      </c>
      <c r="AE4593">
        <v>0</v>
      </c>
      <c r="AF4593" t="s">
        <v>63</v>
      </c>
      <c r="AG4593" t="s">
        <v>97</v>
      </c>
      <c r="AH4593" t="s">
        <v>63</v>
      </c>
      <c r="AI4593" t="s">
        <v>136</v>
      </c>
      <c r="AJ4593" t="s">
        <v>63</v>
      </c>
      <c r="AK4593" t="s">
        <v>2364</v>
      </c>
      <c r="AL4593" t="s">
        <v>63</v>
      </c>
      <c r="AM4593" t="s">
        <v>63</v>
      </c>
      <c r="AN4593">
        <v>-7</v>
      </c>
      <c r="AO4593">
        <v>-4.5</v>
      </c>
      <c r="AP4593" t="s">
        <v>97</v>
      </c>
      <c r="AQ4593" t="s">
        <v>63</v>
      </c>
      <c r="AR4593" t="s">
        <v>560</v>
      </c>
      <c r="AS4593" t="s">
        <v>63</v>
      </c>
      <c r="AT4593" t="s">
        <v>63</v>
      </c>
      <c r="AU4593" t="s">
        <v>63</v>
      </c>
      <c r="AV4593" t="s">
        <v>63</v>
      </c>
      <c r="AW4593" t="s">
        <v>63</v>
      </c>
      <c r="AX4593">
        <v>16.670000000000002</v>
      </c>
      <c r="AY4593">
        <v>33.340000000000003</v>
      </c>
      <c r="AZ4593" t="s">
        <v>84</v>
      </c>
      <c r="BA4593" t="s">
        <v>298</v>
      </c>
      <c r="BB4593" t="s">
        <v>217</v>
      </c>
      <c r="BC4593" t="s">
        <v>198</v>
      </c>
      <c r="BD4593" t="s">
        <v>87</v>
      </c>
      <c r="BE4593" t="s">
        <v>456</v>
      </c>
      <c r="BF4593">
        <v>1</v>
      </c>
      <c r="BG4593">
        <f>IF(Table1[[#This Row],[ft_score]]="0 - 0", 1, 0)</f>
        <v>0</v>
      </c>
      <c r="BH4593">
        <f t="shared" si="71"/>
        <v>0</v>
      </c>
    </row>
    <row r="4594" spans="1:60" x14ac:dyDescent="0.25">
      <c r="A4594" s="1">
        <v>5720</v>
      </c>
      <c r="B4594" t="s">
        <v>58</v>
      </c>
      <c r="C4594" t="s">
        <v>167</v>
      </c>
      <c r="D4594">
        <v>4</v>
      </c>
      <c r="E4594">
        <v>0</v>
      </c>
      <c r="F4594" t="s">
        <v>245</v>
      </c>
      <c r="G4594" t="s">
        <v>90</v>
      </c>
      <c r="H4594" t="s">
        <v>90</v>
      </c>
      <c r="I4594" t="s">
        <v>58</v>
      </c>
      <c r="J4594" t="s">
        <v>90</v>
      </c>
      <c r="K4594">
        <v>0</v>
      </c>
      <c r="L4594" t="s">
        <v>60</v>
      </c>
      <c r="M4594" t="s">
        <v>245</v>
      </c>
      <c r="N4594" t="s">
        <v>64</v>
      </c>
      <c r="O4594" t="s">
        <v>64</v>
      </c>
      <c r="P4594" t="s">
        <v>60</v>
      </c>
      <c r="Q4594">
        <v>0</v>
      </c>
      <c r="R4594" t="s">
        <v>245</v>
      </c>
      <c r="S4594" t="s">
        <v>245</v>
      </c>
      <c r="T4594">
        <v>764.57</v>
      </c>
      <c r="U4594" t="s">
        <v>7037</v>
      </c>
      <c r="V4594" t="s">
        <v>5885</v>
      </c>
      <c r="W4594" t="s">
        <v>7038</v>
      </c>
      <c r="X4594" t="s">
        <v>6746</v>
      </c>
      <c r="Y4594" t="s">
        <v>1008</v>
      </c>
      <c r="Z4594" t="s">
        <v>5724</v>
      </c>
      <c r="AA4594" t="s">
        <v>5725</v>
      </c>
      <c r="AB4594">
        <v>2</v>
      </c>
      <c r="AC4594">
        <v>100</v>
      </c>
      <c r="AD4594">
        <v>50</v>
      </c>
      <c r="AE4594">
        <v>50</v>
      </c>
      <c r="AF4594" t="s">
        <v>97</v>
      </c>
      <c r="AG4594" t="s">
        <v>73</v>
      </c>
      <c r="AH4594" t="s">
        <v>63</v>
      </c>
      <c r="AI4594" t="s">
        <v>4590</v>
      </c>
      <c r="AJ4594" t="s">
        <v>3125</v>
      </c>
      <c r="AK4594" t="s">
        <v>3125</v>
      </c>
      <c r="AL4594" t="s">
        <v>3778</v>
      </c>
      <c r="AM4594" t="s">
        <v>1567</v>
      </c>
      <c r="AN4594">
        <v>4</v>
      </c>
      <c r="AO4594">
        <v>-1</v>
      </c>
      <c r="AP4594" t="s">
        <v>257</v>
      </c>
      <c r="AQ4594" t="s">
        <v>97</v>
      </c>
      <c r="AR4594" t="s">
        <v>97</v>
      </c>
      <c r="AS4594" t="s">
        <v>63</v>
      </c>
      <c r="AT4594" t="s">
        <v>560</v>
      </c>
      <c r="AU4594" t="s">
        <v>97</v>
      </c>
      <c r="AV4594" t="s">
        <v>73</v>
      </c>
      <c r="AW4594" t="s">
        <v>73</v>
      </c>
      <c r="AX4594">
        <v>57.15</v>
      </c>
      <c r="AY4594">
        <v>42.86</v>
      </c>
      <c r="AZ4594" t="s">
        <v>1001</v>
      </c>
      <c r="BA4594" t="s">
        <v>268</v>
      </c>
      <c r="BB4594" t="s">
        <v>86</v>
      </c>
      <c r="BC4594" t="s">
        <v>423</v>
      </c>
      <c r="BD4594" t="s">
        <v>255</v>
      </c>
      <c r="BE4594" t="s">
        <v>424</v>
      </c>
      <c r="BF4594">
        <v>1</v>
      </c>
      <c r="BG4594">
        <f>IF(Table1[[#This Row],[ft_score]]="0 - 0", 1, 0)</f>
        <v>0</v>
      </c>
      <c r="BH4594">
        <f t="shared" si="71"/>
        <v>0</v>
      </c>
    </row>
    <row r="4595" spans="1:60" x14ac:dyDescent="0.25">
      <c r="A4595" s="1">
        <v>5753</v>
      </c>
      <c r="B4595" t="s">
        <v>58</v>
      </c>
      <c r="C4595" t="s">
        <v>126</v>
      </c>
      <c r="D4595">
        <v>4</v>
      </c>
      <c r="E4595">
        <v>0</v>
      </c>
      <c r="F4595" t="s">
        <v>245</v>
      </c>
      <c r="G4595" t="s">
        <v>90</v>
      </c>
      <c r="H4595" t="s">
        <v>90</v>
      </c>
      <c r="I4595" t="s">
        <v>58</v>
      </c>
      <c r="J4595" t="s">
        <v>58</v>
      </c>
      <c r="K4595">
        <v>0</v>
      </c>
      <c r="L4595" t="s">
        <v>60</v>
      </c>
      <c r="M4595" t="s">
        <v>245</v>
      </c>
      <c r="N4595" t="s">
        <v>64</v>
      </c>
      <c r="O4595" t="s">
        <v>60</v>
      </c>
      <c r="P4595" t="s">
        <v>60</v>
      </c>
      <c r="Q4595" t="s">
        <v>272</v>
      </c>
      <c r="R4595" t="s">
        <v>272</v>
      </c>
      <c r="S4595" t="s">
        <v>245</v>
      </c>
      <c r="T4595">
        <v>1146.75</v>
      </c>
      <c r="U4595" t="s">
        <v>6127</v>
      </c>
      <c r="V4595" t="s">
        <v>6071</v>
      </c>
      <c r="W4595" t="s">
        <v>7092</v>
      </c>
      <c r="X4595" t="s">
        <v>6746</v>
      </c>
      <c r="Y4595" t="s">
        <v>1695</v>
      </c>
      <c r="Z4595" t="s">
        <v>5680</v>
      </c>
      <c r="AA4595" t="s">
        <v>5681</v>
      </c>
      <c r="AB4595">
        <v>1</v>
      </c>
      <c r="AC4595">
        <v>50</v>
      </c>
      <c r="AD4595">
        <v>50</v>
      </c>
      <c r="AE4595">
        <v>50</v>
      </c>
      <c r="AF4595" t="s">
        <v>97</v>
      </c>
      <c r="AG4595" t="s">
        <v>97</v>
      </c>
      <c r="AH4595" t="s">
        <v>63</v>
      </c>
      <c r="AI4595" t="s">
        <v>136</v>
      </c>
      <c r="AJ4595" t="s">
        <v>136</v>
      </c>
      <c r="AK4595" t="s">
        <v>98</v>
      </c>
      <c r="AL4595" t="s">
        <v>63</v>
      </c>
      <c r="AM4595" t="s">
        <v>98</v>
      </c>
      <c r="AN4595">
        <v>0</v>
      </c>
      <c r="AO4595">
        <v>3</v>
      </c>
      <c r="AP4595" t="s">
        <v>97</v>
      </c>
      <c r="AQ4595" t="s">
        <v>63</v>
      </c>
      <c r="AR4595" t="s">
        <v>560</v>
      </c>
      <c r="AS4595" t="s">
        <v>63</v>
      </c>
      <c r="AT4595" t="s">
        <v>63</v>
      </c>
      <c r="AU4595" t="s">
        <v>97</v>
      </c>
      <c r="AV4595" t="s">
        <v>97</v>
      </c>
      <c r="AW4595" t="s">
        <v>97</v>
      </c>
      <c r="AX4595">
        <v>33.340000000000003</v>
      </c>
      <c r="AY4595">
        <v>16.670000000000002</v>
      </c>
      <c r="AZ4595" t="s">
        <v>230</v>
      </c>
      <c r="BA4595" t="s">
        <v>888</v>
      </c>
      <c r="BB4595" t="s">
        <v>144</v>
      </c>
      <c r="BC4595" t="s">
        <v>231</v>
      </c>
      <c r="BD4595" t="s">
        <v>385</v>
      </c>
      <c r="BE4595" t="s">
        <v>298</v>
      </c>
      <c r="BF4595">
        <v>1</v>
      </c>
      <c r="BG4595">
        <f>IF(Table1[[#This Row],[ft_score]]="0 - 0", 1, 0)</f>
        <v>0</v>
      </c>
      <c r="BH4595">
        <f t="shared" si="71"/>
        <v>0</v>
      </c>
    </row>
    <row r="4596" spans="1:60" x14ac:dyDescent="0.25">
      <c r="A4596" s="1">
        <v>5847</v>
      </c>
      <c r="B4596" t="s">
        <v>58</v>
      </c>
      <c r="C4596" t="s">
        <v>148</v>
      </c>
      <c r="D4596">
        <v>4</v>
      </c>
      <c r="E4596">
        <v>0</v>
      </c>
      <c r="F4596" t="s">
        <v>245</v>
      </c>
      <c r="G4596" t="s">
        <v>90</v>
      </c>
      <c r="H4596" t="s">
        <v>90</v>
      </c>
      <c r="I4596" t="s">
        <v>58</v>
      </c>
      <c r="J4596" t="s">
        <v>90</v>
      </c>
      <c r="K4596">
        <v>0</v>
      </c>
      <c r="L4596" t="s">
        <v>60</v>
      </c>
      <c r="M4596" t="s">
        <v>245</v>
      </c>
      <c r="N4596" t="s">
        <v>64</v>
      </c>
      <c r="O4596" t="s">
        <v>64</v>
      </c>
      <c r="P4596" t="s">
        <v>60</v>
      </c>
      <c r="Q4596" t="s">
        <v>60</v>
      </c>
      <c r="R4596" t="s">
        <v>245</v>
      </c>
      <c r="S4596" t="s">
        <v>245</v>
      </c>
      <c r="T4596">
        <v>10.3</v>
      </c>
      <c r="U4596" t="s">
        <v>564</v>
      </c>
      <c r="V4596" t="s">
        <v>2378</v>
      </c>
      <c r="W4596" t="s">
        <v>7280</v>
      </c>
      <c r="X4596" t="s">
        <v>7185</v>
      </c>
      <c r="Y4596" t="s">
        <v>1008</v>
      </c>
      <c r="Z4596" t="s">
        <v>567</v>
      </c>
      <c r="AA4596" t="s">
        <v>568</v>
      </c>
      <c r="AB4596">
        <v>17</v>
      </c>
      <c r="AC4596">
        <v>87.5</v>
      </c>
      <c r="AD4596">
        <v>81.25</v>
      </c>
      <c r="AE4596">
        <v>56.25</v>
      </c>
      <c r="AF4596" t="s">
        <v>82</v>
      </c>
      <c r="AG4596" t="s">
        <v>72</v>
      </c>
      <c r="AH4596" t="s">
        <v>1264</v>
      </c>
      <c r="AI4596" t="s">
        <v>2490</v>
      </c>
      <c r="AJ4596" t="s">
        <v>659</v>
      </c>
      <c r="AK4596" t="s">
        <v>538</v>
      </c>
      <c r="AL4596" t="s">
        <v>1401</v>
      </c>
      <c r="AM4596" t="s">
        <v>5070</v>
      </c>
      <c r="AN4596">
        <v>9</v>
      </c>
      <c r="AO4596">
        <v>-0.5</v>
      </c>
      <c r="AP4596" t="s">
        <v>7281</v>
      </c>
      <c r="AQ4596" t="s">
        <v>82</v>
      </c>
      <c r="AR4596" t="s">
        <v>81</v>
      </c>
      <c r="AS4596" t="s">
        <v>97</v>
      </c>
      <c r="AT4596" t="s">
        <v>97</v>
      </c>
      <c r="AU4596" t="s">
        <v>972</v>
      </c>
      <c r="AV4596" t="s">
        <v>159</v>
      </c>
      <c r="AW4596" t="s">
        <v>72</v>
      </c>
      <c r="AX4596">
        <v>47.16</v>
      </c>
      <c r="AY4596">
        <v>52.85</v>
      </c>
      <c r="AZ4596" t="s">
        <v>446</v>
      </c>
      <c r="BA4596" t="s">
        <v>561</v>
      </c>
      <c r="BB4596" t="s">
        <v>268</v>
      </c>
      <c r="BC4596" t="s">
        <v>300</v>
      </c>
      <c r="BD4596" t="s">
        <v>195</v>
      </c>
      <c r="BE4596" t="s">
        <v>311</v>
      </c>
      <c r="BF4596">
        <v>1</v>
      </c>
      <c r="BG4596">
        <f>IF(Table1[[#This Row],[ft_score]]="0 - 0", 1, 0)</f>
        <v>0</v>
      </c>
      <c r="BH4596">
        <f t="shared" si="71"/>
        <v>0</v>
      </c>
    </row>
    <row r="4597" spans="1:60" x14ac:dyDescent="0.25">
      <c r="A4597" s="1">
        <v>5871</v>
      </c>
      <c r="B4597" t="s">
        <v>58</v>
      </c>
      <c r="C4597" t="s">
        <v>110</v>
      </c>
      <c r="D4597">
        <v>4</v>
      </c>
      <c r="E4597">
        <v>0</v>
      </c>
      <c r="F4597" t="s">
        <v>245</v>
      </c>
      <c r="G4597" t="s">
        <v>90</v>
      </c>
      <c r="H4597" t="s">
        <v>90</v>
      </c>
      <c r="I4597" t="s">
        <v>58</v>
      </c>
      <c r="J4597" t="s">
        <v>90</v>
      </c>
      <c r="K4597">
        <v>0</v>
      </c>
      <c r="L4597" t="s">
        <v>150</v>
      </c>
      <c r="M4597" t="s">
        <v>245</v>
      </c>
      <c r="N4597" t="s">
        <v>64</v>
      </c>
      <c r="O4597" t="s">
        <v>60</v>
      </c>
      <c r="P4597" t="s">
        <v>150</v>
      </c>
      <c r="Q4597" t="s">
        <v>150</v>
      </c>
      <c r="R4597" t="s">
        <v>150</v>
      </c>
      <c r="S4597" t="s">
        <v>245</v>
      </c>
      <c r="T4597">
        <v>103.61</v>
      </c>
      <c r="U4597" t="s">
        <v>7330</v>
      </c>
      <c r="V4597" t="s">
        <v>7331</v>
      </c>
      <c r="W4597" t="s">
        <v>7332</v>
      </c>
      <c r="X4597" t="s">
        <v>7185</v>
      </c>
      <c r="Y4597" t="s">
        <v>405</v>
      </c>
      <c r="Z4597" t="s">
        <v>6664</v>
      </c>
      <c r="AA4597" t="s">
        <v>6665</v>
      </c>
      <c r="AB4597">
        <v>0</v>
      </c>
      <c r="AC4597">
        <v>0</v>
      </c>
      <c r="AD4597">
        <v>0</v>
      </c>
      <c r="AE4597">
        <v>0</v>
      </c>
      <c r="AF4597" t="s">
        <v>63</v>
      </c>
      <c r="AG4597" t="s">
        <v>63</v>
      </c>
      <c r="AH4597" t="s">
        <v>63</v>
      </c>
      <c r="AI4597" t="s">
        <v>63</v>
      </c>
      <c r="AJ4597" t="s">
        <v>63</v>
      </c>
      <c r="AK4597" t="s">
        <v>63</v>
      </c>
      <c r="AL4597" t="s">
        <v>63</v>
      </c>
      <c r="AM4597" t="s">
        <v>63</v>
      </c>
      <c r="AN4597">
        <v>-44</v>
      </c>
      <c r="AO4597">
        <v>2</v>
      </c>
      <c r="AP4597" t="s">
        <v>63</v>
      </c>
      <c r="AQ4597" t="s">
        <v>63</v>
      </c>
      <c r="AR4597" t="s">
        <v>63</v>
      </c>
      <c r="AS4597" t="s">
        <v>63</v>
      </c>
      <c r="AT4597" t="s">
        <v>63</v>
      </c>
      <c r="AU4597" t="s">
        <v>63</v>
      </c>
      <c r="AV4597" t="s">
        <v>63</v>
      </c>
      <c r="AW4597" t="s">
        <v>63</v>
      </c>
      <c r="AX4597">
        <v>0</v>
      </c>
      <c r="AY4597">
        <v>0</v>
      </c>
      <c r="AZ4597" t="s">
        <v>215</v>
      </c>
      <c r="BA4597" t="s">
        <v>196</v>
      </c>
      <c r="BB4597" t="s">
        <v>143</v>
      </c>
      <c r="BC4597" t="s">
        <v>312</v>
      </c>
      <c r="BD4597" t="s">
        <v>269</v>
      </c>
      <c r="BE4597" t="s">
        <v>86</v>
      </c>
      <c r="BF4597">
        <v>1</v>
      </c>
      <c r="BG4597">
        <f>IF(Table1[[#This Row],[ft_score]]="0 - 0", 1, 0)</f>
        <v>0</v>
      </c>
      <c r="BH4597">
        <f t="shared" si="71"/>
        <v>0</v>
      </c>
    </row>
    <row r="4598" spans="1:60" x14ac:dyDescent="0.25">
      <c r="A4598" s="1">
        <v>5902</v>
      </c>
      <c r="B4598" t="s">
        <v>58</v>
      </c>
      <c r="C4598" t="s">
        <v>148</v>
      </c>
      <c r="D4598">
        <v>4</v>
      </c>
      <c r="E4598">
        <v>0</v>
      </c>
      <c r="F4598" t="s">
        <v>245</v>
      </c>
      <c r="G4598" t="s">
        <v>90</v>
      </c>
      <c r="H4598" t="s">
        <v>90</v>
      </c>
      <c r="I4598" t="s">
        <v>58</v>
      </c>
      <c r="J4598" t="s">
        <v>90</v>
      </c>
      <c r="K4598">
        <v>0</v>
      </c>
      <c r="L4598" t="s">
        <v>150</v>
      </c>
      <c r="M4598" t="s">
        <v>245</v>
      </c>
      <c r="N4598" t="s">
        <v>64</v>
      </c>
      <c r="O4598" t="s">
        <v>60</v>
      </c>
      <c r="P4598" t="s">
        <v>150</v>
      </c>
      <c r="Q4598" t="s">
        <v>150</v>
      </c>
      <c r="R4598" t="s">
        <v>150</v>
      </c>
      <c r="S4598" t="s">
        <v>245</v>
      </c>
      <c r="T4598">
        <v>4070.23</v>
      </c>
      <c r="U4598" t="s">
        <v>1481</v>
      </c>
      <c r="V4598" t="s">
        <v>1600</v>
      </c>
      <c r="W4598" t="s">
        <v>7388</v>
      </c>
      <c r="X4598" t="s">
        <v>7185</v>
      </c>
      <c r="Y4598" t="s">
        <v>1686</v>
      </c>
      <c r="Z4598" t="s">
        <v>1032</v>
      </c>
      <c r="AA4598" t="s">
        <v>1033</v>
      </c>
      <c r="AB4598">
        <v>17</v>
      </c>
      <c r="AC4598">
        <v>87.5</v>
      </c>
      <c r="AD4598">
        <v>68.75</v>
      </c>
      <c r="AE4598">
        <v>43.75</v>
      </c>
      <c r="AF4598" t="s">
        <v>159</v>
      </c>
      <c r="AG4598" t="s">
        <v>123</v>
      </c>
      <c r="AH4598" t="s">
        <v>72</v>
      </c>
      <c r="AI4598" t="s">
        <v>2104</v>
      </c>
      <c r="AJ4598" t="s">
        <v>2281</v>
      </c>
      <c r="AK4598" t="s">
        <v>72</v>
      </c>
      <c r="AL4598" t="s">
        <v>1805</v>
      </c>
      <c r="AM4598" t="s">
        <v>4206</v>
      </c>
      <c r="AN4598">
        <v>6</v>
      </c>
      <c r="AO4598">
        <v>1</v>
      </c>
      <c r="AP4598" t="s">
        <v>7389</v>
      </c>
      <c r="AQ4598" t="s">
        <v>82</v>
      </c>
      <c r="AR4598" t="s">
        <v>81</v>
      </c>
      <c r="AS4598" t="s">
        <v>63</v>
      </c>
      <c r="AT4598" t="s">
        <v>335</v>
      </c>
      <c r="AU4598" t="s">
        <v>116</v>
      </c>
      <c r="AV4598" t="s">
        <v>123</v>
      </c>
      <c r="AW4598" t="s">
        <v>63</v>
      </c>
      <c r="AX4598">
        <v>36.54</v>
      </c>
      <c r="AY4598">
        <v>63.46</v>
      </c>
      <c r="AZ4598" t="s">
        <v>928</v>
      </c>
      <c r="BA4598" t="s">
        <v>125</v>
      </c>
      <c r="BB4598" t="s">
        <v>144</v>
      </c>
      <c r="BC4598" t="s">
        <v>312</v>
      </c>
      <c r="BD4598" t="s">
        <v>269</v>
      </c>
      <c r="BE4598" t="s">
        <v>86</v>
      </c>
      <c r="BF4598">
        <v>1</v>
      </c>
      <c r="BG4598">
        <f>IF(Table1[[#This Row],[ft_score]]="0 - 0", 1, 0)</f>
        <v>0</v>
      </c>
      <c r="BH4598">
        <f t="shared" si="71"/>
        <v>0</v>
      </c>
    </row>
    <row r="4599" spans="1:60" x14ac:dyDescent="0.25">
      <c r="A4599" s="1">
        <v>5919</v>
      </c>
      <c r="B4599" t="s">
        <v>58</v>
      </c>
      <c r="C4599" t="s">
        <v>59</v>
      </c>
      <c r="D4599">
        <v>4</v>
      </c>
      <c r="E4599">
        <v>0</v>
      </c>
      <c r="F4599" t="s">
        <v>245</v>
      </c>
      <c r="G4599" t="s">
        <v>90</v>
      </c>
      <c r="H4599" t="s">
        <v>90</v>
      </c>
      <c r="I4599" t="s">
        <v>58</v>
      </c>
      <c r="J4599" t="s">
        <v>90</v>
      </c>
      <c r="K4599">
        <v>0</v>
      </c>
      <c r="L4599" t="s">
        <v>60</v>
      </c>
      <c r="M4599" t="s">
        <v>245</v>
      </c>
      <c r="N4599" t="s">
        <v>64</v>
      </c>
      <c r="O4599" t="s">
        <v>64</v>
      </c>
      <c r="P4599" t="s">
        <v>60</v>
      </c>
      <c r="Q4599" t="s">
        <v>150</v>
      </c>
      <c r="R4599" t="s">
        <v>150</v>
      </c>
      <c r="S4599" t="s">
        <v>245</v>
      </c>
      <c r="T4599">
        <v>346.14</v>
      </c>
      <c r="U4599" t="s">
        <v>3491</v>
      </c>
      <c r="V4599" t="s">
        <v>2414</v>
      </c>
      <c r="W4599" t="s">
        <v>7415</v>
      </c>
      <c r="X4599" t="s">
        <v>7185</v>
      </c>
      <c r="Y4599" t="s">
        <v>548</v>
      </c>
      <c r="Z4599" t="s">
        <v>1217</v>
      </c>
      <c r="AA4599" t="s">
        <v>1218</v>
      </c>
      <c r="AB4599">
        <v>19</v>
      </c>
      <c r="AC4599">
        <v>62.5</v>
      </c>
      <c r="AD4599">
        <v>50</v>
      </c>
      <c r="AE4599">
        <v>37.5</v>
      </c>
      <c r="AF4599" t="s">
        <v>72</v>
      </c>
      <c r="AG4599" t="s">
        <v>73</v>
      </c>
      <c r="AH4599" t="s">
        <v>1974</v>
      </c>
      <c r="AI4599" t="s">
        <v>6020</v>
      </c>
      <c r="AJ4599" t="s">
        <v>443</v>
      </c>
      <c r="AK4599" t="s">
        <v>978</v>
      </c>
      <c r="AL4599" t="s">
        <v>1154</v>
      </c>
      <c r="AM4599" t="s">
        <v>5254</v>
      </c>
      <c r="AN4599">
        <v>-2</v>
      </c>
      <c r="AO4599">
        <v>3</v>
      </c>
      <c r="AP4599" t="s">
        <v>772</v>
      </c>
      <c r="AQ4599" t="s">
        <v>82</v>
      </c>
      <c r="AR4599" t="s">
        <v>81</v>
      </c>
      <c r="AS4599" t="s">
        <v>81</v>
      </c>
      <c r="AT4599" t="s">
        <v>73</v>
      </c>
      <c r="AU4599" t="s">
        <v>123</v>
      </c>
      <c r="AV4599" t="s">
        <v>72</v>
      </c>
      <c r="AW4599" t="s">
        <v>83</v>
      </c>
      <c r="AX4599">
        <v>42.71</v>
      </c>
      <c r="AY4599">
        <v>57.29</v>
      </c>
      <c r="AZ4599" t="s">
        <v>124</v>
      </c>
      <c r="BA4599" t="s">
        <v>285</v>
      </c>
      <c r="BB4599" t="s">
        <v>299</v>
      </c>
      <c r="BC4599" t="s">
        <v>423</v>
      </c>
      <c r="BD4599" t="s">
        <v>255</v>
      </c>
      <c r="BE4599" t="s">
        <v>424</v>
      </c>
      <c r="BF4599">
        <v>1</v>
      </c>
      <c r="BG4599">
        <f>IF(Table1[[#This Row],[ft_score]]="0 - 0", 1, 0)</f>
        <v>0</v>
      </c>
      <c r="BH4599">
        <f t="shared" si="71"/>
        <v>0</v>
      </c>
    </row>
    <row r="4600" spans="1:60" x14ac:dyDescent="0.25">
      <c r="A4600" s="1">
        <v>6077</v>
      </c>
      <c r="B4600" t="s">
        <v>58</v>
      </c>
      <c r="C4600" t="s">
        <v>148</v>
      </c>
      <c r="D4600">
        <v>4</v>
      </c>
      <c r="E4600">
        <v>0</v>
      </c>
      <c r="F4600" t="s">
        <v>245</v>
      </c>
      <c r="G4600" t="s">
        <v>90</v>
      </c>
      <c r="H4600" t="s">
        <v>90</v>
      </c>
      <c r="I4600" t="s">
        <v>58</v>
      </c>
      <c r="J4600" t="s">
        <v>58</v>
      </c>
      <c r="K4600">
        <v>0</v>
      </c>
      <c r="L4600" t="s">
        <v>150</v>
      </c>
      <c r="M4600" t="s">
        <v>245</v>
      </c>
      <c r="N4600" t="s">
        <v>150</v>
      </c>
      <c r="O4600" t="s">
        <v>150</v>
      </c>
      <c r="P4600" t="s">
        <v>150</v>
      </c>
      <c r="Q4600" t="s">
        <v>272</v>
      </c>
      <c r="R4600" t="s">
        <v>245</v>
      </c>
      <c r="S4600" t="s">
        <v>245</v>
      </c>
      <c r="T4600">
        <v>8.16</v>
      </c>
      <c r="U4600" t="s">
        <v>4352</v>
      </c>
      <c r="V4600" t="s">
        <v>2599</v>
      </c>
      <c r="W4600" t="s">
        <v>7706</v>
      </c>
      <c r="X4600" t="s">
        <v>7680</v>
      </c>
      <c r="Y4600" t="s">
        <v>174</v>
      </c>
      <c r="Z4600" t="s">
        <v>2317</v>
      </c>
      <c r="AA4600" t="s">
        <v>2318</v>
      </c>
      <c r="AB4600">
        <v>5</v>
      </c>
      <c r="AC4600">
        <v>80</v>
      </c>
      <c r="AD4600">
        <v>60</v>
      </c>
      <c r="AE4600">
        <v>30</v>
      </c>
      <c r="AF4600" t="s">
        <v>63</v>
      </c>
      <c r="AG4600" t="s">
        <v>1575</v>
      </c>
      <c r="AH4600" t="s">
        <v>1266</v>
      </c>
      <c r="AI4600" t="s">
        <v>3680</v>
      </c>
      <c r="AJ4600" t="s">
        <v>4887</v>
      </c>
      <c r="AK4600" t="s">
        <v>3761</v>
      </c>
      <c r="AL4600" t="s">
        <v>7699</v>
      </c>
      <c r="AM4600" t="s">
        <v>2911</v>
      </c>
      <c r="AN4600">
        <v>10</v>
      </c>
      <c r="AO4600">
        <v>5</v>
      </c>
      <c r="AP4600" t="s">
        <v>4372</v>
      </c>
      <c r="AQ4600" t="s">
        <v>1575</v>
      </c>
      <c r="AR4600" t="s">
        <v>2219</v>
      </c>
      <c r="AS4600" t="s">
        <v>2219</v>
      </c>
      <c r="AT4600" t="s">
        <v>3023</v>
      </c>
      <c r="AU4600" t="s">
        <v>97</v>
      </c>
      <c r="AV4600" t="s">
        <v>1575</v>
      </c>
      <c r="AW4600" t="s">
        <v>2416</v>
      </c>
      <c r="AX4600">
        <v>61.82</v>
      </c>
      <c r="AY4600">
        <v>38.18</v>
      </c>
      <c r="AZ4600" t="s">
        <v>269</v>
      </c>
      <c r="BA4600" t="s">
        <v>147</v>
      </c>
      <c r="BB4600" t="s">
        <v>362</v>
      </c>
      <c r="BC4600" t="s">
        <v>231</v>
      </c>
      <c r="BD4600" t="s">
        <v>349</v>
      </c>
      <c r="BE4600" t="s">
        <v>298</v>
      </c>
      <c r="BF4600">
        <v>1</v>
      </c>
      <c r="BG4600">
        <f>IF(Table1[[#This Row],[ft_score]]="0 - 0", 1, 0)</f>
        <v>0</v>
      </c>
      <c r="BH4600">
        <f t="shared" si="71"/>
        <v>0</v>
      </c>
    </row>
    <row r="4601" spans="1:60" x14ac:dyDescent="0.25">
      <c r="A4601" s="1">
        <v>6079</v>
      </c>
      <c r="B4601" t="s">
        <v>58</v>
      </c>
      <c r="C4601" t="s">
        <v>167</v>
      </c>
      <c r="D4601">
        <v>4</v>
      </c>
      <c r="E4601">
        <v>0</v>
      </c>
      <c r="F4601" t="s">
        <v>245</v>
      </c>
      <c r="G4601" t="s">
        <v>90</v>
      </c>
      <c r="H4601" t="s">
        <v>90</v>
      </c>
      <c r="I4601" t="s">
        <v>58</v>
      </c>
      <c r="J4601" t="s">
        <v>58</v>
      </c>
      <c r="K4601">
        <v>0</v>
      </c>
      <c r="L4601" t="s">
        <v>150</v>
      </c>
      <c r="M4601" t="s">
        <v>245</v>
      </c>
      <c r="N4601" t="s">
        <v>60</v>
      </c>
      <c r="O4601" t="s">
        <v>60</v>
      </c>
      <c r="P4601" t="s">
        <v>150</v>
      </c>
      <c r="Q4601" t="s">
        <v>150</v>
      </c>
      <c r="R4601" t="s">
        <v>272</v>
      </c>
      <c r="S4601" t="s">
        <v>245</v>
      </c>
      <c r="T4601">
        <v>57.66</v>
      </c>
      <c r="U4601" t="s">
        <v>5876</v>
      </c>
      <c r="V4601" t="s">
        <v>5809</v>
      </c>
      <c r="W4601" t="s">
        <v>7708</v>
      </c>
      <c r="X4601" t="s">
        <v>7680</v>
      </c>
      <c r="Y4601" t="s">
        <v>486</v>
      </c>
      <c r="Z4601" t="s">
        <v>5732</v>
      </c>
      <c r="AA4601" t="s">
        <v>5733</v>
      </c>
      <c r="AB4601">
        <v>2</v>
      </c>
      <c r="AC4601">
        <v>100</v>
      </c>
      <c r="AD4601">
        <v>50</v>
      </c>
      <c r="AE4601">
        <v>0</v>
      </c>
      <c r="AF4601" t="s">
        <v>63</v>
      </c>
      <c r="AG4601" t="s">
        <v>97</v>
      </c>
      <c r="AH4601" t="s">
        <v>2416</v>
      </c>
      <c r="AI4601" t="s">
        <v>3238</v>
      </c>
      <c r="AJ4601" t="s">
        <v>2416</v>
      </c>
      <c r="AK4601" t="s">
        <v>97</v>
      </c>
      <c r="AL4601" t="s">
        <v>63</v>
      </c>
      <c r="AM4601" t="s">
        <v>63</v>
      </c>
      <c r="AN4601">
        <v>-23</v>
      </c>
      <c r="AO4601">
        <v>-4.5</v>
      </c>
      <c r="AP4601" t="s">
        <v>1858</v>
      </c>
      <c r="AQ4601" t="s">
        <v>97</v>
      </c>
      <c r="AR4601" t="s">
        <v>97</v>
      </c>
      <c r="AS4601" t="s">
        <v>97</v>
      </c>
      <c r="AT4601" t="s">
        <v>97</v>
      </c>
      <c r="AU4601" t="s">
        <v>97</v>
      </c>
      <c r="AV4601" t="s">
        <v>63</v>
      </c>
      <c r="AW4601" t="s">
        <v>63</v>
      </c>
      <c r="AX4601">
        <v>50</v>
      </c>
      <c r="AY4601">
        <v>50</v>
      </c>
      <c r="AZ4601" t="s">
        <v>84</v>
      </c>
      <c r="BA4601" t="s">
        <v>298</v>
      </c>
      <c r="BB4601" t="s">
        <v>217</v>
      </c>
      <c r="BC4601" t="s">
        <v>231</v>
      </c>
      <c r="BD4601" t="s">
        <v>197</v>
      </c>
      <c r="BE4601" t="s">
        <v>105</v>
      </c>
      <c r="BF4601">
        <v>1</v>
      </c>
      <c r="BG4601">
        <f>IF(Table1[[#This Row],[ft_score]]="0 - 0", 1, 0)</f>
        <v>0</v>
      </c>
      <c r="BH4601">
        <f t="shared" si="71"/>
        <v>0</v>
      </c>
    </row>
    <row r="4602" spans="1:60" x14ac:dyDescent="0.25">
      <c r="A4602" s="1">
        <v>6083</v>
      </c>
      <c r="B4602" t="s">
        <v>58</v>
      </c>
      <c r="C4602" t="s">
        <v>110</v>
      </c>
      <c r="D4602">
        <v>4</v>
      </c>
      <c r="E4602">
        <v>0</v>
      </c>
      <c r="F4602" t="s">
        <v>245</v>
      </c>
      <c r="G4602" t="s">
        <v>90</v>
      </c>
      <c r="H4602" t="s">
        <v>90</v>
      </c>
      <c r="I4602" t="s">
        <v>58</v>
      </c>
      <c r="J4602" t="s">
        <v>58</v>
      </c>
      <c r="K4602">
        <v>0</v>
      </c>
      <c r="L4602" t="s">
        <v>150</v>
      </c>
      <c r="M4602" t="s">
        <v>245</v>
      </c>
      <c r="N4602" t="s">
        <v>60</v>
      </c>
      <c r="O4602" t="s">
        <v>150</v>
      </c>
      <c r="P4602" t="s">
        <v>150</v>
      </c>
      <c r="Q4602" t="s">
        <v>150</v>
      </c>
      <c r="R4602" t="s">
        <v>245</v>
      </c>
      <c r="S4602" t="s">
        <v>245</v>
      </c>
      <c r="T4602">
        <v>739.62</v>
      </c>
      <c r="U4602" t="s">
        <v>5746</v>
      </c>
      <c r="V4602" t="s">
        <v>5836</v>
      </c>
      <c r="W4602" t="s">
        <v>7712</v>
      </c>
      <c r="X4602" t="s">
        <v>7680</v>
      </c>
      <c r="Y4602" t="s">
        <v>486</v>
      </c>
      <c r="Z4602" t="s">
        <v>5732</v>
      </c>
      <c r="AA4602" t="s">
        <v>5733</v>
      </c>
      <c r="AB4602">
        <v>2</v>
      </c>
      <c r="AC4602">
        <v>75</v>
      </c>
      <c r="AD4602">
        <v>50</v>
      </c>
      <c r="AE4602">
        <v>50</v>
      </c>
      <c r="AF4602" t="s">
        <v>63</v>
      </c>
      <c r="AG4602" t="s">
        <v>97</v>
      </c>
      <c r="AH4602" t="s">
        <v>72</v>
      </c>
      <c r="AI4602" t="s">
        <v>98</v>
      </c>
      <c r="AJ4602" t="s">
        <v>72</v>
      </c>
      <c r="AK4602" t="s">
        <v>1338</v>
      </c>
      <c r="AL4602" t="s">
        <v>136</v>
      </c>
      <c r="AM4602" t="s">
        <v>721</v>
      </c>
      <c r="AN4602">
        <v>-14</v>
      </c>
      <c r="AO4602">
        <v>-4</v>
      </c>
      <c r="AP4602" t="s">
        <v>194</v>
      </c>
      <c r="AQ4602" t="s">
        <v>97</v>
      </c>
      <c r="AR4602" t="s">
        <v>97</v>
      </c>
      <c r="AS4602" t="s">
        <v>63</v>
      </c>
      <c r="AT4602" t="s">
        <v>97</v>
      </c>
      <c r="AU4602" t="s">
        <v>73</v>
      </c>
      <c r="AV4602" t="s">
        <v>63</v>
      </c>
      <c r="AW4602" t="s">
        <v>63</v>
      </c>
      <c r="AX4602">
        <v>33.340000000000003</v>
      </c>
      <c r="AY4602">
        <v>66.67</v>
      </c>
      <c r="AZ4602" t="s">
        <v>422</v>
      </c>
      <c r="BA4602" t="s">
        <v>268</v>
      </c>
      <c r="BB4602" t="s">
        <v>86</v>
      </c>
      <c r="BC4602" t="s">
        <v>455</v>
      </c>
      <c r="BD4602" t="s">
        <v>255</v>
      </c>
      <c r="BE4602" t="s">
        <v>424</v>
      </c>
      <c r="BF4602">
        <v>1</v>
      </c>
      <c r="BG4602">
        <f>IF(Table1[[#This Row],[ft_score]]="0 - 0", 1, 0)</f>
        <v>0</v>
      </c>
      <c r="BH4602">
        <f t="shared" si="71"/>
        <v>0</v>
      </c>
    </row>
    <row r="4603" spans="1:60" x14ac:dyDescent="0.25">
      <c r="A4603" s="1">
        <v>6131</v>
      </c>
      <c r="B4603" t="s">
        <v>58</v>
      </c>
      <c r="C4603" t="s">
        <v>148</v>
      </c>
      <c r="D4603">
        <v>4</v>
      </c>
      <c r="E4603">
        <v>0</v>
      </c>
      <c r="F4603" t="s">
        <v>245</v>
      </c>
      <c r="G4603" t="s">
        <v>90</v>
      </c>
      <c r="H4603" t="s">
        <v>90</v>
      </c>
      <c r="I4603" t="s">
        <v>58</v>
      </c>
      <c r="J4603" t="s">
        <v>58</v>
      </c>
      <c r="K4603">
        <v>0</v>
      </c>
      <c r="L4603" t="s">
        <v>150</v>
      </c>
      <c r="M4603" t="s">
        <v>245</v>
      </c>
      <c r="N4603" t="s">
        <v>64</v>
      </c>
      <c r="O4603" t="s">
        <v>150</v>
      </c>
      <c r="P4603" t="s">
        <v>150</v>
      </c>
      <c r="Q4603" t="s">
        <v>150</v>
      </c>
      <c r="R4603" t="s">
        <v>272</v>
      </c>
      <c r="S4603" t="s">
        <v>245</v>
      </c>
      <c r="T4603">
        <v>106.38</v>
      </c>
      <c r="U4603" t="s">
        <v>4263</v>
      </c>
      <c r="V4603" t="s">
        <v>3682</v>
      </c>
      <c r="W4603" t="s">
        <v>7806</v>
      </c>
      <c r="X4603" t="s">
        <v>7795</v>
      </c>
      <c r="Y4603" t="s">
        <v>2222</v>
      </c>
      <c r="Z4603" t="s">
        <v>3685</v>
      </c>
      <c r="AA4603" t="s">
        <v>3686</v>
      </c>
      <c r="AB4603">
        <v>4</v>
      </c>
      <c r="AC4603">
        <v>50</v>
      </c>
      <c r="AD4603">
        <v>50</v>
      </c>
      <c r="AE4603">
        <v>25</v>
      </c>
      <c r="AF4603" t="s">
        <v>72</v>
      </c>
      <c r="AG4603" t="s">
        <v>73</v>
      </c>
      <c r="AH4603" t="s">
        <v>967</v>
      </c>
      <c r="AI4603" t="s">
        <v>967</v>
      </c>
      <c r="AJ4603" t="s">
        <v>2343</v>
      </c>
      <c r="AK4603" t="s">
        <v>98</v>
      </c>
      <c r="AL4603" t="s">
        <v>3485</v>
      </c>
      <c r="AM4603" t="s">
        <v>4273</v>
      </c>
      <c r="AN4603">
        <v>1</v>
      </c>
      <c r="AO4603">
        <v>0.5</v>
      </c>
      <c r="AP4603" t="s">
        <v>2219</v>
      </c>
      <c r="AQ4603" t="s">
        <v>97</v>
      </c>
      <c r="AR4603" t="s">
        <v>97</v>
      </c>
      <c r="AS4603" t="s">
        <v>63</v>
      </c>
      <c r="AT4603" t="s">
        <v>97</v>
      </c>
      <c r="AU4603" t="s">
        <v>97</v>
      </c>
      <c r="AV4603" t="s">
        <v>63</v>
      </c>
      <c r="AW4603" t="s">
        <v>63</v>
      </c>
      <c r="AX4603">
        <v>43.94</v>
      </c>
      <c r="AY4603">
        <v>56.06</v>
      </c>
      <c r="AZ4603" t="s">
        <v>584</v>
      </c>
      <c r="BA4603" t="s">
        <v>125</v>
      </c>
      <c r="BB4603" t="s">
        <v>562</v>
      </c>
      <c r="BC4603" t="s">
        <v>349</v>
      </c>
      <c r="BD4603" t="s">
        <v>468</v>
      </c>
      <c r="BE4603" t="s">
        <v>386</v>
      </c>
      <c r="BF4603">
        <v>1</v>
      </c>
      <c r="BG4603">
        <f>IF(Table1[[#This Row],[ft_score]]="0 - 0", 1, 0)</f>
        <v>0</v>
      </c>
      <c r="BH4603">
        <f t="shared" si="71"/>
        <v>0</v>
      </c>
    </row>
    <row r="4604" spans="1:60" x14ac:dyDescent="0.25">
      <c r="A4604" s="1">
        <v>6191</v>
      </c>
      <c r="B4604" t="s">
        <v>5152</v>
      </c>
      <c r="C4604" t="s">
        <v>148</v>
      </c>
      <c r="D4604">
        <v>4</v>
      </c>
      <c r="E4604">
        <v>0</v>
      </c>
      <c r="F4604" t="s">
        <v>245</v>
      </c>
      <c r="G4604">
        <v>-1</v>
      </c>
      <c r="H4604">
        <v>22</v>
      </c>
      <c r="I4604" t="s">
        <v>5759</v>
      </c>
      <c r="J4604" t="s">
        <v>63</v>
      </c>
      <c r="K4604">
        <v>0</v>
      </c>
      <c r="L4604" t="s">
        <v>150</v>
      </c>
      <c r="M4604" t="s">
        <v>245</v>
      </c>
      <c r="N4604" t="s">
        <v>60</v>
      </c>
      <c r="O4604" t="s">
        <v>150</v>
      </c>
      <c r="P4604" t="s">
        <v>150</v>
      </c>
      <c r="Q4604" t="s">
        <v>272</v>
      </c>
      <c r="R4604" t="s">
        <v>245</v>
      </c>
      <c r="S4604" t="s">
        <v>245</v>
      </c>
      <c r="T4604">
        <v>383.54</v>
      </c>
      <c r="U4604" t="s">
        <v>7656</v>
      </c>
      <c r="V4604" t="s">
        <v>6240</v>
      </c>
      <c r="W4604" t="s">
        <v>7929</v>
      </c>
      <c r="X4604" t="s">
        <v>7795</v>
      </c>
      <c r="Y4604" t="s">
        <v>1008</v>
      </c>
      <c r="Z4604" t="s">
        <v>5824</v>
      </c>
      <c r="AA4604" t="s">
        <v>5825</v>
      </c>
      <c r="AB4604">
        <v>2</v>
      </c>
      <c r="AC4604">
        <v>83.34</v>
      </c>
      <c r="AD4604">
        <v>33.340000000000003</v>
      </c>
      <c r="AE4604">
        <v>33.340000000000003</v>
      </c>
      <c r="AF4604" t="s">
        <v>63</v>
      </c>
      <c r="AG4604" t="s">
        <v>97</v>
      </c>
      <c r="AH4604" t="s">
        <v>397</v>
      </c>
      <c r="AI4604" t="s">
        <v>2890</v>
      </c>
      <c r="AJ4604" t="s">
        <v>1302</v>
      </c>
      <c r="AK4604" t="s">
        <v>2890</v>
      </c>
      <c r="AL4604" t="s">
        <v>7930</v>
      </c>
      <c r="AM4604" t="s">
        <v>2292</v>
      </c>
      <c r="AN4604">
        <v>-12</v>
      </c>
      <c r="AO4604">
        <v>-3</v>
      </c>
      <c r="AP4604" t="s">
        <v>141</v>
      </c>
      <c r="AQ4604" t="s">
        <v>560</v>
      </c>
      <c r="AR4604" t="s">
        <v>63</v>
      </c>
      <c r="AS4604" t="s">
        <v>2471</v>
      </c>
      <c r="AT4604" t="s">
        <v>1949</v>
      </c>
      <c r="AU4604" t="s">
        <v>136</v>
      </c>
      <c r="AV4604" t="s">
        <v>136</v>
      </c>
      <c r="AW4604" t="s">
        <v>63</v>
      </c>
      <c r="AX4604">
        <v>34.72</v>
      </c>
      <c r="AY4604">
        <v>65.28</v>
      </c>
      <c r="AZ4604" t="s">
        <v>107</v>
      </c>
      <c r="BA4604" t="s">
        <v>196</v>
      </c>
      <c r="BB4604" t="s">
        <v>311</v>
      </c>
      <c r="BC4604" t="s">
        <v>198</v>
      </c>
      <c r="BD4604" t="s">
        <v>87</v>
      </c>
      <c r="BE4604" t="s">
        <v>456</v>
      </c>
      <c r="BF4604">
        <v>1</v>
      </c>
      <c r="BG4604">
        <f>IF(Table1[[#This Row],[ft_score]]="0 - 0", 1, 0)</f>
        <v>0</v>
      </c>
      <c r="BH4604">
        <f t="shared" si="71"/>
        <v>0</v>
      </c>
    </row>
    <row r="4605" spans="1:60" x14ac:dyDescent="0.25">
      <c r="A4605" s="1">
        <v>6233</v>
      </c>
      <c r="B4605" t="s">
        <v>5152</v>
      </c>
      <c r="C4605" t="s">
        <v>126</v>
      </c>
      <c r="D4605">
        <v>4</v>
      </c>
      <c r="E4605">
        <v>0</v>
      </c>
      <c r="F4605" t="s">
        <v>245</v>
      </c>
      <c r="G4605">
        <v>-1</v>
      </c>
      <c r="H4605">
        <v>1.01</v>
      </c>
      <c r="I4605" t="s">
        <v>61</v>
      </c>
      <c r="J4605" t="s">
        <v>311</v>
      </c>
      <c r="K4605">
        <v>1.5</v>
      </c>
      <c r="L4605" t="s">
        <v>60</v>
      </c>
      <c r="M4605" t="s">
        <v>245</v>
      </c>
      <c r="N4605" t="s">
        <v>64</v>
      </c>
      <c r="O4605" t="s">
        <v>64</v>
      </c>
      <c r="P4605" t="s">
        <v>60</v>
      </c>
      <c r="Q4605" t="s">
        <v>272</v>
      </c>
      <c r="R4605" t="s">
        <v>272</v>
      </c>
      <c r="S4605" t="s">
        <v>245</v>
      </c>
      <c r="T4605">
        <v>765.44</v>
      </c>
      <c r="U4605" t="s">
        <v>5862</v>
      </c>
      <c r="V4605" t="s">
        <v>5881</v>
      </c>
      <c r="W4605" t="s">
        <v>7978</v>
      </c>
      <c r="X4605" t="s">
        <v>7795</v>
      </c>
      <c r="Y4605" t="s">
        <v>1008</v>
      </c>
      <c r="Z4605" t="s">
        <v>5718</v>
      </c>
      <c r="AA4605" t="s">
        <v>5719</v>
      </c>
      <c r="AB4605">
        <v>3</v>
      </c>
      <c r="AC4605">
        <v>83.34</v>
      </c>
      <c r="AD4605">
        <v>33.340000000000003</v>
      </c>
      <c r="AE4605">
        <v>16.670000000000002</v>
      </c>
      <c r="AF4605" t="s">
        <v>136</v>
      </c>
      <c r="AG4605" t="s">
        <v>97</v>
      </c>
      <c r="AH4605" t="s">
        <v>63</v>
      </c>
      <c r="AI4605" t="s">
        <v>2416</v>
      </c>
      <c r="AJ4605" t="s">
        <v>4042</v>
      </c>
      <c r="AK4605" t="s">
        <v>4042</v>
      </c>
      <c r="AL4605" t="s">
        <v>63</v>
      </c>
      <c r="AM4605" t="s">
        <v>1575</v>
      </c>
      <c r="AN4605">
        <v>-27</v>
      </c>
      <c r="AO4605">
        <v>-2.5</v>
      </c>
      <c r="AP4605" t="s">
        <v>4182</v>
      </c>
      <c r="AQ4605" t="s">
        <v>560</v>
      </c>
      <c r="AR4605" t="s">
        <v>63</v>
      </c>
      <c r="AS4605" t="s">
        <v>2471</v>
      </c>
      <c r="AT4605" t="s">
        <v>1949</v>
      </c>
      <c r="AU4605" t="s">
        <v>136</v>
      </c>
      <c r="AV4605" t="s">
        <v>136</v>
      </c>
      <c r="AW4605" t="s">
        <v>136</v>
      </c>
      <c r="AX4605">
        <v>45</v>
      </c>
      <c r="AY4605">
        <v>55</v>
      </c>
      <c r="AZ4605" t="s">
        <v>336</v>
      </c>
      <c r="BA4605" t="s">
        <v>561</v>
      </c>
      <c r="BB4605" t="s">
        <v>125</v>
      </c>
      <c r="BC4605" t="s">
        <v>423</v>
      </c>
      <c r="BD4605" t="s">
        <v>455</v>
      </c>
      <c r="BE4605" t="s">
        <v>166</v>
      </c>
      <c r="BF4605">
        <v>1</v>
      </c>
      <c r="BG4605">
        <f>IF(Table1[[#This Row],[ft_score]]="0 - 0", 1, 0)</f>
        <v>0</v>
      </c>
      <c r="BH4605">
        <f t="shared" si="71"/>
        <v>0</v>
      </c>
    </row>
    <row r="4606" spans="1:60" x14ac:dyDescent="0.25">
      <c r="A4606" s="1">
        <v>6372</v>
      </c>
      <c r="B4606" t="s">
        <v>58</v>
      </c>
      <c r="C4606" t="s">
        <v>59</v>
      </c>
      <c r="D4606">
        <v>4</v>
      </c>
      <c r="E4606">
        <v>0</v>
      </c>
      <c r="F4606" t="s">
        <v>245</v>
      </c>
      <c r="G4606" t="s">
        <v>90</v>
      </c>
      <c r="H4606" t="s">
        <v>90</v>
      </c>
      <c r="I4606" t="s">
        <v>58</v>
      </c>
      <c r="J4606" t="s">
        <v>90</v>
      </c>
      <c r="K4606">
        <v>0</v>
      </c>
      <c r="L4606" t="s">
        <v>60</v>
      </c>
      <c r="M4606" t="s">
        <v>245</v>
      </c>
      <c r="N4606" t="s">
        <v>64</v>
      </c>
      <c r="O4606" t="s">
        <v>64</v>
      </c>
      <c r="P4606" t="s">
        <v>60</v>
      </c>
      <c r="Q4606" t="s">
        <v>60</v>
      </c>
      <c r="R4606" t="s">
        <v>272</v>
      </c>
      <c r="S4606" t="s">
        <v>245</v>
      </c>
      <c r="T4606">
        <v>359.37</v>
      </c>
      <c r="U4606" t="s">
        <v>2173</v>
      </c>
      <c r="V4606" t="s">
        <v>2157</v>
      </c>
      <c r="W4606" t="s">
        <v>8221</v>
      </c>
      <c r="X4606" t="s">
        <v>7795</v>
      </c>
      <c r="Y4606" t="s">
        <v>640</v>
      </c>
      <c r="Z4606" t="s">
        <v>393</v>
      </c>
      <c r="AA4606" t="s">
        <v>394</v>
      </c>
      <c r="AB4606">
        <v>26</v>
      </c>
      <c r="AC4606">
        <v>75</v>
      </c>
      <c r="AD4606">
        <v>50</v>
      </c>
      <c r="AE4606">
        <v>31.25</v>
      </c>
      <c r="AF4606" t="s">
        <v>72</v>
      </c>
      <c r="AG4606" t="s">
        <v>123</v>
      </c>
      <c r="AH4606" t="s">
        <v>717</v>
      </c>
      <c r="AI4606" t="s">
        <v>119</v>
      </c>
      <c r="AJ4606" t="s">
        <v>2878</v>
      </c>
      <c r="AK4606" t="s">
        <v>3149</v>
      </c>
      <c r="AL4606" t="s">
        <v>2139</v>
      </c>
      <c r="AM4606" t="s">
        <v>4191</v>
      </c>
      <c r="AN4606">
        <v>-18</v>
      </c>
      <c r="AO4606">
        <v>-14</v>
      </c>
      <c r="AP4606" t="s">
        <v>8222</v>
      </c>
      <c r="AQ4606" t="s">
        <v>97</v>
      </c>
      <c r="AR4606" t="s">
        <v>97</v>
      </c>
      <c r="AS4606" t="s">
        <v>141</v>
      </c>
      <c r="AT4606" t="s">
        <v>73</v>
      </c>
      <c r="AU4606" t="s">
        <v>82</v>
      </c>
      <c r="AV4606" t="s">
        <v>83</v>
      </c>
      <c r="AW4606" t="s">
        <v>63</v>
      </c>
      <c r="AX4606">
        <v>46.25</v>
      </c>
      <c r="AY4606">
        <v>53.76</v>
      </c>
      <c r="AZ4606" t="s">
        <v>269</v>
      </c>
      <c r="BA4606" t="s">
        <v>454</v>
      </c>
      <c r="BB4606" t="s">
        <v>147</v>
      </c>
      <c r="BC4606" t="s">
        <v>88</v>
      </c>
      <c r="BD4606" t="s">
        <v>146</v>
      </c>
      <c r="BE4606" t="s">
        <v>454</v>
      </c>
      <c r="BF4606">
        <v>1</v>
      </c>
      <c r="BG4606">
        <f>IF(Table1[[#This Row],[ft_score]]="0 - 0", 1, 0)</f>
        <v>0</v>
      </c>
      <c r="BH4606">
        <f t="shared" si="71"/>
        <v>0</v>
      </c>
    </row>
    <row r="4607" spans="1:60" x14ac:dyDescent="0.25">
      <c r="A4607" s="1">
        <v>6393</v>
      </c>
      <c r="B4607" t="s">
        <v>58</v>
      </c>
      <c r="C4607" t="s">
        <v>167</v>
      </c>
      <c r="D4607">
        <v>4</v>
      </c>
      <c r="E4607">
        <v>0</v>
      </c>
      <c r="F4607" t="s">
        <v>245</v>
      </c>
      <c r="G4607" t="s">
        <v>90</v>
      </c>
      <c r="H4607" t="s">
        <v>90</v>
      </c>
      <c r="I4607" t="s">
        <v>58</v>
      </c>
      <c r="J4607" t="s">
        <v>58</v>
      </c>
      <c r="K4607">
        <v>0</v>
      </c>
      <c r="L4607" t="s">
        <v>150</v>
      </c>
      <c r="M4607" t="s">
        <v>245</v>
      </c>
      <c r="N4607" t="s">
        <v>60</v>
      </c>
      <c r="O4607" t="s">
        <v>150</v>
      </c>
      <c r="P4607" t="s">
        <v>150</v>
      </c>
      <c r="Q4607" t="s">
        <v>150</v>
      </c>
      <c r="R4607" t="s">
        <v>272</v>
      </c>
      <c r="S4607" t="s">
        <v>245</v>
      </c>
      <c r="T4607">
        <v>13.73</v>
      </c>
      <c r="U4607" t="s">
        <v>4264</v>
      </c>
      <c r="V4607" t="s">
        <v>4552</v>
      </c>
      <c r="W4607" t="s">
        <v>8259</v>
      </c>
      <c r="X4607" t="s">
        <v>8230</v>
      </c>
      <c r="Y4607" t="s">
        <v>2222</v>
      </c>
      <c r="Z4607" t="s">
        <v>3685</v>
      </c>
      <c r="AA4607" t="s">
        <v>3686</v>
      </c>
      <c r="AB4607">
        <v>4</v>
      </c>
      <c r="AC4607">
        <v>75</v>
      </c>
      <c r="AD4607">
        <v>50</v>
      </c>
      <c r="AE4607">
        <v>12.5</v>
      </c>
      <c r="AF4607" t="s">
        <v>63</v>
      </c>
      <c r="AG4607" t="s">
        <v>73</v>
      </c>
      <c r="AH4607" t="s">
        <v>2890</v>
      </c>
      <c r="AI4607" t="s">
        <v>855</v>
      </c>
      <c r="AJ4607" t="s">
        <v>331</v>
      </c>
      <c r="AK4607" t="s">
        <v>855</v>
      </c>
      <c r="AL4607" t="s">
        <v>397</v>
      </c>
      <c r="AM4607" t="s">
        <v>331</v>
      </c>
      <c r="AN4607">
        <v>-9</v>
      </c>
      <c r="AO4607">
        <v>3.5</v>
      </c>
      <c r="AP4607" t="s">
        <v>1858</v>
      </c>
      <c r="AQ4607" t="s">
        <v>97</v>
      </c>
      <c r="AR4607" t="s">
        <v>97</v>
      </c>
      <c r="AS4607" t="s">
        <v>97</v>
      </c>
      <c r="AT4607" t="s">
        <v>97</v>
      </c>
      <c r="AU4607" t="s">
        <v>82</v>
      </c>
      <c r="AV4607" t="s">
        <v>63</v>
      </c>
      <c r="AW4607" t="s">
        <v>63</v>
      </c>
      <c r="AX4607">
        <v>47.22</v>
      </c>
      <c r="AY4607">
        <v>52.78</v>
      </c>
      <c r="AZ4607" t="s">
        <v>197</v>
      </c>
      <c r="BA4607" t="s">
        <v>400</v>
      </c>
      <c r="BB4607" t="s">
        <v>454</v>
      </c>
      <c r="BC4607" t="s">
        <v>455</v>
      </c>
      <c r="BD4607" t="s">
        <v>197</v>
      </c>
      <c r="BE4607" t="s">
        <v>456</v>
      </c>
      <c r="BF4607">
        <v>1</v>
      </c>
      <c r="BG4607">
        <f>IF(Table1[[#This Row],[ft_score]]="0 - 0", 1, 0)</f>
        <v>0</v>
      </c>
      <c r="BH4607">
        <f t="shared" si="71"/>
        <v>0</v>
      </c>
    </row>
    <row r="4608" spans="1:60" x14ac:dyDescent="0.25">
      <c r="A4608" s="1">
        <v>6454</v>
      </c>
      <c r="B4608" t="s">
        <v>58</v>
      </c>
      <c r="C4608" t="s">
        <v>257</v>
      </c>
      <c r="D4608">
        <v>4</v>
      </c>
      <c r="E4608">
        <v>0</v>
      </c>
      <c r="F4608" t="s">
        <v>245</v>
      </c>
      <c r="G4608" t="s">
        <v>90</v>
      </c>
      <c r="H4608" t="s">
        <v>90</v>
      </c>
      <c r="I4608" t="s">
        <v>58</v>
      </c>
      <c r="J4608" t="s">
        <v>90</v>
      </c>
      <c r="K4608">
        <v>0</v>
      </c>
      <c r="L4608" t="s">
        <v>150</v>
      </c>
      <c r="M4608" t="s">
        <v>245</v>
      </c>
      <c r="N4608" t="s">
        <v>64</v>
      </c>
      <c r="O4608" t="s">
        <v>64</v>
      </c>
      <c r="P4608" t="s">
        <v>150</v>
      </c>
      <c r="Q4608" t="s">
        <v>245</v>
      </c>
      <c r="R4608" t="s">
        <v>245</v>
      </c>
      <c r="S4608" t="s">
        <v>245</v>
      </c>
      <c r="T4608">
        <v>38.25</v>
      </c>
      <c r="U4608" t="s">
        <v>2652</v>
      </c>
      <c r="V4608" t="s">
        <v>2284</v>
      </c>
      <c r="W4608" t="s">
        <v>8367</v>
      </c>
      <c r="X4608" t="s">
        <v>8361</v>
      </c>
      <c r="Y4608" t="s">
        <v>951</v>
      </c>
      <c r="Z4608" t="s">
        <v>2287</v>
      </c>
      <c r="AA4608" t="s">
        <v>2288</v>
      </c>
      <c r="AB4608">
        <v>21</v>
      </c>
      <c r="AC4608">
        <v>87.5</v>
      </c>
      <c r="AD4608">
        <v>75</v>
      </c>
      <c r="AE4608">
        <v>50</v>
      </c>
      <c r="AF4608" t="s">
        <v>72</v>
      </c>
      <c r="AG4608" t="s">
        <v>123</v>
      </c>
      <c r="AH4608" t="s">
        <v>1280</v>
      </c>
      <c r="AI4608" t="s">
        <v>1459</v>
      </c>
      <c r="AJ4608" t="s">
        <v>1825</v>
      </c>
      <c r="AK4608" t="s">
        <v>100</v>
      </c>
      <c r="AL4608" t="s">
        <v>5306</v>
      </c>
      <c r="AM4608" t="s">
        <v>5020</v>
      </c>
      <c r="AN4608">
        <v>-18</v>
      </c>
      <c r="AO4608">
        <v>-2</v>
      </c>
      <c r="AP4608" t="s">
        <v>1463</v>
      </c>
      <c r="AQ4608" t="s">
        <v>82</v>
      </c>
      <c r="AR4608" t="s">
        <v>81</v>
      </c>
      <c r="AS4608" t="s">
        <v>82</v>
      </c>
      <c r="AT4608" t="s">
        <v>97</v>
      </c>
      <c r="AU4608" t="s">
        <v>159</v>
      </c>
      <c r="AV4608" t="s">
        <v>72</v>
      </c>
      <c r="AW4608" t="s">
        <v>63</v>
      </c>
      <c r="AX4608">
        <v>47.74</v>
      </c>
      <c r="AY4608">
        <v>52.27</v>
      </c>
      <c r="AZ4608" t="s">
        <v>523</v>
      </c>
      <c r="BA4608" t="s">
        <v>256</v>
      </c>
      <c r="BB4608" t="s">
        <v>298</v>
      </c>
      <c r="BC4608" t="s">
        <v>312</v>
      </c>
      <c r="BD4608" t="s">
        <v>2184</v>
      </c>
      <c r="BE4608" t="s">
        <v>299</v>
      </c>
      <c r="BF4608">
        <v>1</v>
      </c>
      <c r="BG4608">
        <f>IF(Table1[[#This Row],[ft_score]]="0 - 0", 1, 0)</f>
        <v>0</v>
      </c>
      <c r="BH4608">
        <f t="shared" si="71"/>
        <v>0</v>
      </c>
    </row>
    <row r="4609" spans="1:60" x14ac:dyDescent="0.25">
      <c r="A4609" s="1">
        <v>6465</v>
      </c>
      <c r="B4609" t="s">
        <v>58</v>
      </c>
      <c r="C4609" t="s">
        <v>200</v>
      </c>
      <c r="D4609">
        <v>4</v>
      </c>
      <c r="E4609">
        <v>0</v>
      </c>
      <c r="F4609" t="s">
        <v>245</v>
      </c>
      <c r="G4609" t="s">
        <v>90</v>
      </c>
      <c r="H4609" t="s">
        <v>90</v>
      </c>
      <c r="I4609" t="s">
        <v>58</v>
      </c>
      <c r="J4609" t="s">
        <v>90</v>
      </c>
      <c r="K4609">
        <v>0</v>
      </c>
      <c r="L4609" t="s">
        <v>64</v>
      </c>
      <c r="M4609" t="s">
        <v>245</v>
      </c>
      <c r="N4609" t="s">
        <v>64</v>
      </c>
      <c r="O4609" t="s">
        <v>64</v>
      </c>
      <c r="P4609" t="s">
        <v>64</v>
      </c>
      <c r="Q4609" t="s">
        <v>150</v>
      </c>
      <c r="R4609" t="s">
        <v>150</v>
      </c>
      <c r="S4609" t="s">
        <v>245</v>
      </c>
      <c r="T4609">
        <v>674.45</v>
      </c>
      <c r="U4609" t="s">
        <v>5898</v>
      </c>
      <c r="V4609" t="s">
        <v>8381</v>
      </c>
      <c r="W4609" t="s">
        <v>8382</v>
      </c>
      <c r="X4609" t="s">
        <v>8361</v>
      </c>
      <c r="Y4609" t="s">
        <v>1008</v>
      </c>
      <c r="Z4609" t="s">
        <v>5732</v>
      </c>
      <c r="AA4609" t="s">
        <v>5733</v>
      </c>
      <c r="AB4609">
        <v>2</v>
      </c>
      <c r="AC4609">
        <v>100</v>
      </c>
      <c r="AD4609">
        <v>100</v>
      </c>
      <c r="AE4609">
        <v>50</v>
      </c>
      <c r="AF4609" t="s">
        <v>97</v>
      </c>
      <c r="AG4609" t="s">
        <v>63</v>
      </c>
      <c r="AH4609" t="s">
        <v>3125</v>
      </c>
      <c r="AI4609" t="s">
        <v>3778</v>
      </c>
      <c r="AJ4609" t="s">
        <v>78</v>
      </c>
      <c r="AK4609" t="s">
        <v>78</v>
      </c>
      <c r="AL4609" t="s">
        <v>8383</v>
      </c>
      <c r="AM4609" t="s">
        <v>2934</v>
      </c>
      <c r="AN4609">
        <v>3</v>
      </c>
      <c r="AO4609">
        <v>2.5</v>
      </c>
      <c r="AP4609" t="s">
        <v>560</v>
      </c>
      <c r="AQ4609" t="s">
        <v>73</v>
      </c>
      <c r="AR4609" t="s">
        <v>141</v>
      </c>
      <c r="AS4609" t="s">
        <v>560</v>
      </c>
      <c r="AT4609" t="s">
        <v>63</v>
      </c>
      <c r="AU4609" t="s">
        <v>141</v>
      </c>
      <c r="AV4609" t="s">
        <v>63</v>
      </c>
      <c r="AW4609" t="s">
        <v>63</v>
      </c>
      <c r="AX4609">
        <v>47.62</v>
      </c>
      <c r="AY4609">
        <v>52.38</v>
      </c>
      <c r="AZ4609" t="s">
        <v>195</v>
      </c>
      <c r="BA4609" t="s">
        <v>143</v>
      </c>
      <c r="BB4609" t="s">
        <v>421</v>
      </c>
      <c r="BC4609" t="s">
        <v>468</v>
      </c>
      <c r="BD4609" t="s">
        <v>87</v>
      </c>
      <c r="BE4609" t="s">
        <v>4136</v>
      </c>
      <c r="BF4609">
        <v>1</v>
      </c>
      <c r="BG4609">
        <f>IF(Table1[[#This Row],[ft_score]]="0 - 0", 1, 0)</f>
        <v>0</v>
      </c>
      <c r="BH4609">
        <f t="shared" si="71"/>
        <v>0</v>
      </c>
    </row>
    <row r="4610" spans="1:60" x14ac:dyDescent="0.25">
      <c r="A4610" s="1">
        <v>6482</v>
      </c>
      <c r="B4610" t="s">
        <v>58</v>
      </c>
      <c r="C4610" t="s">
        <v>59</v>
      </c>
      <c r="D4610">
        <v>4</v>
      </c>
      <c r="E4610">
        <v>0</v>
      </c>
      <c r="F4610" t="s">
        <v>245</v>
      </c>
      <c r="G4610" t="s">
        <v>90</v>
      </c>
      <c r="H4610" t="s">
        <v>90</v>
      </c>
      <c r="I4610" t="s">
        <v>58</v>
      </c>
      <c r="J4610" t="s">
        <v>58</v>
      </c>
      <c r="K4610">
        <v>0</v>
      </c>
      <c r="L4610" t="s">
        <v>60</v>
      </c>
      <c r="M4610" t="s">
        <v>245</v>
      </c>
      <c r="N4610" t="s">
        <v>60</v>
      </c>
      <c r="O4610" t="s">
        <v>60</v>
      </c>
      <c r="P4610" t="s">
        <v>60</v>
      </c>
      <c r="Q4610" t="s">
        <v>150</v>
      </c>
      <c r="R4610" t="s">
        <v>150</v>
      </c>
      <c r="S4610" t="s">
        <v>245</v>
      </c>
      <c r="T4610">
        <v>12.94</v>
      </c>
      <c r="U4610" t="s">
        <v>5910</v>
      </c>
      <c r="V4610" t="s">
        <v>6925</v>
      </c>
      <c r="W4610" t="s">
        <v>8403</v>
      </c>
      <c r="X4610" t="s">
        <v>8361</v>
      </c>
      <c r="Y4610" t="s">
        <v>1008</v>
      </c>
      <c r="Z4610" t="s">
        <v>5718</v>
      </c>
      <c r="AA4610" t="s">
        <v>5719</v>
      </c>
      <c r="AB4610">
        <v>4</v>
      </c>
      <c r="AC4610">
        <v>100</v>
      </c>
      <c r="AD4610">
        <v>62.5</v>
      </c>
      <c r="AE4610">
        <v>50</v>
      </c>
      <c r="AF4610" t="s">
        <v>82</v>
      </c>
      <c r="AG4610" t="s">
        <v>82</v>
      </c>
      <c r="AH4610" t="s">
        <v>1636</v>
      </c>
      <c r="AI4610" t="s">
        <v>2990</v>
      </c>
      <c r="AJ4610" t="s">
        <v>1057</v>
      </c>
      <c r="AK4610" t="s">
        <v>701</v>
      </c>
      <c r="AL4610" t="s">
        <v>2503</v>
      </c>
      <c r="AM4610" t="s">
        <v>3485</v>
      </c>
      <c r="AN4610">
        <v>7</v>
      </c>
      <c r="AO4610">
        <v>-18.5</v>
      </c>
      <c r="AP4610" t="s">
        <v>2658</v>
      </c>
      <c r="AQ4610" t="s">
        <v>97</v>
      </c>
      <c r="AR4610" t="s">
        <v>97</v>
      </c>
      <c r="AS4610" t="s">
        <v>97</v>
      </c>
      <c r="AT4610" t="s">
        <v>97</v>
      </c>
      <c r="AU4610" t="s">
        <v>81</v>
      </c>
      <c r="AV4610" t="s">
        <v>82</v>
      </c>
      <c r="AW4610" t="s">
        <v>72</v>
      </c>
      <c r="AX4610">
        <v>56.69</v>
      </c>
      <c r="AY4610">
        <v>43.32</v>
      </c>
      <c r="AZ4610" t="s">
        <v>1001</v>
      </c>
      <c r="BA4610" t="s">
        <v>268</v>
      </c>
      <c r="BB4610" t="s">
        <v>299</v>
      </c>
      <c r="BC4610" t="s">
        <v>197</v>
      </c>
      <c r="BD4610" t="s">
        <v>231</v>
      </c>
      <c r="BE4610" t="s">
        <v>199</v>
      </c>
      <c r="BF4610">
        <v>1</v>
      </c>
      <c r="BG4610">
        <f>IF(Table1[[#This Row],[ft_score]]="0 - 0", 1, 0)</f>
        <v>0</v>
      </c>
      <c r="BH4610">
        <f t="shared" ref="BH4610:BH4673" si="72">IF(D4610=E4610, 1, 0)</f>
        <v>0</v>
      </c>
    </row>
    <row r="4611" spans="1:60" x14ac:dyDescent="0.25">
      <c r="A4611" s="1">
        <v>6613</v>
      </c>
      <c r="B4611" t="s">
        <v>58</v>
      </c>
      <c r="C4611" t="s">
        <v>244</v>
      </c>
      <c r="D4611">
        <v>4</v>
      </c>
      <c r="E4611">
        <v>0</v>
      </c>
      <c r="F4611" t="s">
        <v>245</v>
      </c>
      <c r="G4611" t="s">
        <v>90</v>
      </c>
      <c r="H4611" t="s">
        <v>90</v>
      </c>
      <c r="I4611" t="s">
        <v>58</v>
      </c>
      <c r="J4611" t="s">
        <v>90</v>
      </c>
      <c r="K4611">
        <v>0</v>
      </c>
      <c r="L4611" t="s">
        <v>272</v>
      </c>
      <c r="M4611" t="s">
        <v>245</v>
      </c>
      <c r="N4611" t="s">
        <v>60</v>
      </c>
      <c r="O4611" t="s">
        <v>150</v>
      </c>
      <c r="P4611" t="s">
        <v>272</v>
      </c>
      <c r="Q4611" t="s">
        <v>272</v>
      </c>
      <c r="R4611" t="s">
        <v>272</v>
      </c>
      <c r="S4611" t="s">
        <v>245</v>
      </c>
      <c r="T4611">
        <v>13005.91</v>
      </c>
      <c r="U4611" t="s">
        <v>7129</v>
      </c>
      <c r="V4611" t="s">
        <v>7093</v>
      </c>
      <c r="W4611" t="s">
        <v>8618</v>
      </c>
      <c r="X4611" t="s">
        <v>8555</v>
      </c>
      <c r="Y4611" t="s">
        <v>1695</v>
      </c>
      <c r="Z4611" t="s">
        <v>5474</v>
      </c>
      <c r="AA4611" t="s">
        <v>5475</v>
      </c>
      <c r="AB4611">
        <v>3</v>
      </c>
      <c r="AC4611">
        <v>100</v>
      </c>
      <c r="AD4611">
        <v>83.34</v>
      </c>
      <c r="AE4611">
        <v>66.67</v>
      </c>
      <c r="AF4611" t="s">
        <v>97</v>
      </c>
      <c r="AG4611" t="s">
        <v>63</v>
      </c>
      <c r="AH4611" t="s">
        <v>884</v>
      </c>
      <c r="AI4611" t="s">
        <v>3778</v>
      </c>
      <c r="AJ4611" t="s">
        <v>3963</v>
      </c>
      <c r="AK4611" t="s">
        <v>3778</v>
      </c>
      <c r="AL4611" t="s">
        <v>1738</v>
      </c>
      <c r="AM4611" t="s">
        <v>3869</v>
      </c>
      <c r="AN4611">
        <v>-11</v>
      </c>
      <c r="AO4611">
        <v>10.5</v>
      </c>
      <c r="AP4611" t="s">
        <v>6294</v>
      </c>
      <c r="AQ4611" t="s">
        <v>63</v>
      </c>
      <c r="AR4611" t="s">
        <v>560</v>
      </c>
      <c r="AS4611" t="s">
        <v>1949</v>
      </c>
      <c r="AT4611" t="s">
        <v>2471</v>
      </c>
      <c r="AU4611" t="s">
        <v>2471</v>
      </c>
      <c r="AV4611" t="s">
        <v>136</v>
      </c>
      <c r="AW4611" t="s">
        <v>136</v>
      </c>
      <c r="AX4611">
        <v>46.75</v>
      </c>
      <c r="AY4611">
        <v>53.25</v>
      </c>
      <c r="AZ4611" t="s">
        <v>284</v>
      </c>
      <c r="BA4611" t="s">
        <v>143</v>
      </c>
      <c r="BB4611" t="s">
        <v>268</v>
      </c>
      <c r="BC4611" t="s">
        <v>455</v>
      </c>
      <c r="BD4611" t="s">
        <v>523</v>
      </c>
      <c r="BE4611" t="s">
        <v>424</v>
      </c>
      <c r="BF4611">
        <v>1</v>
      </c>
      <c r="BG4611">
        <f>IF(Table1[[#This Row],[ft_score]]="0 - 0", 1, 0)</f>
        <v>0</v>
      </c>
      <c r="BH4611">
        <f t="shared" si="72"/>
        <v>0</v>
      </c>
    </row>
    <row r="4612" spans="1:60" x14ac:dyDescent="0.25">
      <c r="A4612" s="1">
        <v>6712</v>
      </c>
      <c r="B4612" t="s">
        <v>58</v>
      </c>
      <c r="C4612" t="s">
        <v>167</v>
      </c>
      <c r="D4612">
        <v>4</v>
      </c>
      <c r="E4612">
        <v>0</v>
      </c>
      <c r="F4612" t="s">
        <v>245</v>
      </c>
      <c r="G4612" t="s">
        <v>90</v>
      </c>
      <c r="H4612" t="s">
        <v>90</v>
      </c>
      <c r="I4612" t="s">
        <v>58</v>
      </c>
      <c r="J4612" t="s">
        <v>90</v>
      </c>
      <c r="K4612">
        <v>0</v>
      </c>
      <c r="L4612" t="s">
        <v>150</v>
      </c>
      <c r="M4612" t="s">
        <v>245</v>
      </c>
      <c r="N4612" t="s">
        <v>60</v>
      </c>
      <c r="O4612" t="s">
        <v>60</v>
      </c>
      <c r="P4612" t="s">
        <v>150</v>
      </c>
      <c r="Q4612" t="s">
        <v>150</v>
      </c>
      <c r="R4612" t="s">
        <v>150</v>
      </c>
      <c r="S4612" t="s">
        <v>245</v>
      </c>
      <c r="T4612">
        <v>122.57</v>
      </c>
      <c r="U4612" t="s">
        <v>2694</v>
      </c>
      <c r="V4612" t="s">
        <v>4576</v>
      </c>
      <c r="W4612" t="s">
        <v>8788</v>
      </c>
      <c r="X4612" t="s">
        <v>8726</v>
      </c>
      <c r="Y4612" t="s">
        <v>921</v>
      </c>
      <c r="Z4612" t="s">
        <v>2608</v>
      </c>
      <c r="AA4612" t="s">
        <v>2609</v>
      </c>
      <c r="AB4612">
        <v>20</v>
      </c>
      <c r="AC4612">
        <v>87.5</v>
      </c>
      <c r="AD4612">
        <v>75</v>
      </c>
      <c r="AE4612">
        <v>25</v>
      </c>
      <c r="AF4612" t="s">
        <v>83</v>
      </c>
      <c r="AG4612" t="s">
        <v>116</v>
      </c>
      <c r="AH4612" t="s">
        <v>2206</v>
      </c>
      <c r="AI4612" t="s">
        <v>6329</v>
      </c>
      <c r="AJ4612" t="s">
        <v>4164</v>
      </c>
      <c r="AK4612" t="s">
        <v>1154</v>
      </c>
      <c r="AL4612" t="s">
        <v>3244</v>
      </c>
      <c r="AM4612" t="s">
        <v>703</v>
      </c>
      <c r="AN4612">
        <v>-10</v>
      </c>
      <c r="AO4612">
        <v>-4</v>
      </c>
      <c r="AP4612" t="s">
        <v>4057</v>
      </c>
      <c r="AQ4612" t="s">
        <v>141</v>
      </c>
      <c r="AR4612" t="s">
        <v>73</v>
      </c>
      <c r="AS4612" t="s">
        <v>81</v>
      </c>
      <c r="AT4612" t="s">
        <v>73</v>
      </c>
      <c r="AU4612" t="s">
        <v>159</v>
      </c>
      <c r="AV4612" t="s">
        <v>72</v>
      </c>
      <c r="AW4612" t="s">
        <v>83</v>
      </c>
      <c r="AX4612">
        <v>48.28</v>
      </c>
      <c r="AY4612">
        <v>51.73</v>
      </c>
      <c r="AZ4612" t="s">
        <v>195</v>
      </c>
      <c r="BA4612" t="s">
        <v>196</v>
      </c>
      <c r="BB4612" t="s">
        <v>144</v>
      </c>
      <c r="BC4612" t="s">
        <v>198</v>
      </c>
      <c r="BD4612" t="s">
        <v>87</v>
      </c>
      <c r="BE4612" t="s">
        <v>105</v>
      </c>
      <c r="BF4612">
        <v>1</v>
      </c>
      <c r="BG4612">
        <f>IF(Table1[[#This Row],[ft_score]]="0 - 0", 1, 0)</f>
        <v>0</v>
      </c>
      <c r="BH4612">
        <f t="shared" si="72"/>
        <v>0</v>
      </c>
    </row>
    <row r="4613" spans="1:60" x14ac:dyDescent="0.25">
      <c r="A4613" s="1">
        <v>6724</v>
      </c>
      <c r="B4613" t="s">
        <v>5152</v>
      </c>
      <c r="C4613" t="s">
        <v>148</v>
      </c>
      <c r="D4613">
        <v>4</v>
      </c>
      <c r="E4613">
        <v>0</v>
      </c>
      <c r="F4613" t="s">
        <v>245</v>
      </c>
      <c r="G4613">
        <v>-1</v>
      </c>
      <c r="H4613">
        <v>1000</v>
      </c>
      <c r="I4613" t="s">
        <v>61</v>
      </c>
      <c r="J4613" t="s">
        <v>311</v>
      </c>
      <c r="K4613">
        <v>2</v>
      </c>
      <c r="L4613" t="s">
        <v>150</v>
      </c>
      <c r="M4613" t="s">
        <v>245</v>
      </c>
      <c r="N4613" t="s">
        <v>64</v>
      </c>
      <c r="O4613" t="s">
        <v>64</v>
      </c>
      <c r="P4613" t="s">
        <v>150</v>
      </c>
      <c r="Q4613" t="s">
        <v>272</v>
      </c>
      <c r="R4613" t="s">
        <v>272</v>
      </c>
      <c r="S4613" t="s">
        <v>245</v>
      </c>
      <c r="T4613">
        <v>25496.14</v>
      </c>
      <c r="U4613" t="s">
        <v>5344</v>
      </c>
      <c r="V4613" t="s">
        <v>5737</v>
      </c>
      <c r="W4613" t="s">
        <v>8803</v>
      </c>
      <c r="X4613" t="s">
        <v>8726</v>
      </c>
      <c r="Y4613" t="s">
        <v>932</v>
      </c>
      <c r="Z4613" t="s">
        <v>6903</v>
      </c>
      <c r="AA4613" t="s">
        <v>4750</v>
      </c>
      <c r="AB4613">
        <v>5</v>
      </c>
      <c r="AC4613">
        <v>50</v>
      </c>
      <c r="AD4613">
        <v>40</v>
      </c>
      <c r="AE4613">
        <v>20</v>
      </c>
      <c r="AF4613" t="s">
        <v>2416</v>
      </c>
      <c r="AG4613" t="s">
        <v>97</v>
      </c>
      <c r="AH4613" t="s">
        <v>2106</v>
      </c>
      <c r="AI4613" t="s">
        <v>2106</v>
      </c>
      <c r="AJ4613" t="s">
        <v>72</v>
      </c>
      <c r="AK4613" t="s">
        <v>8378</v>
      </c>
      <c r="AL4613" t="s">
        <v>1703</v>
      </c>
      <c r="AM4613" t="s">
        <v>3482</v>
      </c>
      <c r="AN4613">
        <v>-35</v>
      </c>
      <c r="AO4613">
        <v>-0.5</v>
      </c>
      <c r="AP4613" t="s">
        <v>2917</v>
      </c>
      <c r="AQ4613" t="s">
        <v>2219</v>
      </c>
      <c r="AR4613" t="s">
        <v>1575</v>
      </c>
      <c r="AS4613" t="s">
        <v>1575</v>
      </c>
      <c r="AT4613" t="s">
        <v>1858</v>
      </c>
      <c r="AU4613" t="s">
        <v>2416</v>
      </c>
      <c r="AV4613" t="s">
        <v>63</v>
      </c>
      <c r="AW4613" t="s">
        <v>63</v>
      </c>
      <c r="AX4613">
        <v>27.89</v>
      </c>
      <c r="AY4613">
        <v>72.12</v>
      </c>
      <c r="AZ4613" t="s">
        <v>215</v>
      </c>
      <c r="BA4613" t="s">
        <v>456</v>
      </c>
      <c r="BB4613" t="s">
        <v>143</v>
      </c>
      <c r="BC4613" t="s">
        <v>198</v>
      </c>
      <c r="BD4613" t="s">
        <v>197</v>
      </c>
      <c r="BE4613" t="s">
        <v>456</v>
      </c>
      <c r="BF4613">
        <v>1</v>
      </c>
      <c r="BG4613">
        <f>IF(Table1[[#This Row],[ft_score]]="0 - 0", 1, 0)</f>
        <v>0</v>
      </c>
      <c r="BH4613">
        <f t="shared" si="72"/>
        <v>0</v>
      </c>
    </row>
    <row r="4614" spans="1:60" x14ac:dyDescent="0.25">
      <c r="A4614" s="1">
        <v>6828</v>
      </c>
      <c r="B4614" t="s">
        <v>58</v>
      </c>
      <c r="C4614" t="s">
        <v>59</v>
      </c>
      <c r="D4614">
        <v>4</v>
      </c>
      <c r="E4614">
        <v>0</v>
      </c>
      <c r="F4614" t="s">
        <v>245</v>
      </c>
      <c r="G4614" t="s">
        <v>90</v>
      </c>
      <c r="H4614" t="s">
        <v>90</v>
      </c>
      <c r="I4614" t="s">
        <v>58</v>
      </c>
      <c r="J4614" t="s">
        <v>90</v>
      </c>
      <c r="K4614">
        <v>0</v>
      </c>
      <c r="L4614" t="s">
        <v>150</v>
      </c>
      <c r="M4614" t="s">
        <v>245</v>
      </c>
      <c r="N4614" t="s">
        <v>64</v>
      </c>
      <c r="O4614" t="s">
        <v>150</v>
      </c>
      <c r="P4614" t="s">
        <v>150</v>
      </c>
      <c r="Q4614" t="s">
        <v>272</v>
      </c>
      <c r="R4614" t="s">
        <v>272</v>
      </c>
      <c r="S4614" t="s">
        <v>245</v>
      </c>
      <c r="T4614">
        <v>112.02</v>
      </c>
      <c r="U4614" t="s">
        <v>6925</v>
      </c>
      <c r="V4614" t="s">
        <v>5753</v>
      </c>
      <c r="W4614" t="s">
        <v>8950</v>
      </c>
      <c r="X4614" t="s">
        <v>8726</v>
      </c>
      <c r="Y4614" t="s">
        <v>1008</v>
      </c>
      <c r="Z4614" t="s">
        <v>5718</v>
      </c>
      <c r="AA4614" t="s">
        <v>5719</v>
      </c>
      <c r="AB4614">
        <v>5</v>
      </c>
      <c r="AC4614">
        <v>100</v>
      </c>
      <c r="AD4614">
        <v>60</v>
      </c>
      <c r="AE4614">
        <v>40</v>
      </c>
      <c r="AF4614" t="s">
        <v>2416</v>
      </c>
      <c r="AG4614" t="s">
        <v>97</v>
      </c>
      <c r="AH4614" t="s">
        <v>1765</v>
      </c>
      <c r="AI4614" t="s">
        <v>3558</v>
      </c>
      <c r="AJ4614" t="s">
        <v>719</v>
      </c>
      <c r="AK4614" t="s">
        <v>2153</v>
      </c>
      <c r="AL4614" t="s">
        <v>2715</v>
      </c>
      <c r="AM4614" t="s">
        <v>1336</v>
      </c>
      <c r="AN4614">
        <v>4</v>
      </c>
      <c r="AO4614">
        <v>-15</v>
      </c>
      <c r="AP4614" t="s">
        <v>1715</v>
      </c>
      <c r="AQ4614" t="s">
        <v>3023</v>
      </c>
      <c r="AR4614" t="s">
        <v>2219</v>
      </c>
      <c r="AS4614" t="s">
        <v>560</v>
      </c>
      <c r="AT4614" t="s">
        <v>63</v>
      </c>
      <c r="AU4614" t="s">
        <v>97</v>
      </c>
      <c r="AV4614" t="s">
        <v>63</v>
      </c>
      <c r="AW4614" t="s">
        <v>63</v>
      </c>
      <c r="AX4614">
        <v>45.21</v>
      </c>
      <c r="AY4614">
        <v>54.79</v>
      </c>
      <c r="AZ4614" t="s">
        <v>107</v>
      </c>
      <c r="BA4614" t="s">
        <v>875</v>
      </c>
      <c r="BB4614" t="s">
        <v>421</v>
      </c>
      <c r="BC4614" t="s">
        <v>198</v>
      </c>
      <c r="BD4614" t="s">
        <v>523</v>
      </c>
      <c r="BE4614" t="s">
        <v>166</v>
      </c>
      <c r="BF4614">
        <v>1</v>
      </c>
      <c r="BG4614">
        <f>IF(Table1[[#This Row],[ft_score]]="0 - 0", 1, 0)</f>
        <v>0</v>
      </c>
      <c r="BH4614">
        <f t="shared" si="72"/>
        <v>0</v>
      </c>
    </row>
    <row r="4615" spans="1:60" x14ac:dyDescent="0.25">
      <c r="A4615" s="1">
        <v>6912</v>
      </c>
      <c r="B4615" t="s">
        <v>58</v>
      </c>
      <c r="C4615" t="s">
        <v>2658</v>
      </c>
      <c r="D4615">
        <v>4</v>
      </c>
      <c r="E4615">
        <v>0</v>
      </c>
      <c r="F4615" t="s">
        <v>245</v>
      </c>
      <c r="G4615" t="s">
        <v>90</v>
      </c>
      <c r="H4615" t="s">
        <v>90</v>
      </c>
      <c r="I4615" t="s">
        <v>58</v>
      </c>
      <c r="J4615" t="s">
        <v>90</v>
      </c>
      <c r="K4615">
        <v>0</v>
      </c>
      <c r="L4615" t="s">
        <v>150</v>
      </c>
      <c r="M4615" t="s">
        <v>245</v>
      </c>
      <c r="N4615" t="s">
        <v>64</v>
      </c>
      <c r="O4615" t="s">
        <v>60</v>
      </c>
      <c r="P4615" t="s">
        <v>150</v>
      </c>
      <c r="Q4615" t="s">
        <v>245</v>
      </c>
      <c r="R4615" t="s">
        <v>245</v>
      </c>
      <c r="S4615" t="s">
        <v>245</v>
      </c>
      <c r="T4615">
        <v>270.93</v>
      </c>
      <c r="U4615" t="s">
        <v>4535</v>
      </c>
      <c r="V4615" t="s">
        <v>3278</v>
      </c>
      <c r="W4615" t="s">
        <v>9071</v>
      </c>
      <c r="X4615" t="s">
        <v>8726</v>
      </c>
      <c r="Y4615" t="s">
        <v>548</v>
      </c>
      <c r="Z4615" t="s">
        <v>1908</v>
      </c>
      <c r="AA4615" t="s">
        <v>1909</v>
      </c>
      <c r="AB4615">
        <v>26</v>
      </c>
      <c r="AC4615">
        <v>56.25</v>
      </c>
      <c r="AD4615">
        <v>37.5</v>
      </c>
      <c r="AE4615">
        <v>6.25</v>
      </c>
      <c r="AF4615" t="s">
        <v>63</v>
      </c>
      <c r="AG4615" t="s">
        <v>116</v>
      </c>
      <c r="AH4615" t="s">
        <v>3666</v>
      </c>
      <c r="AI4615" t="s">
        <v>4603</v>
      </c>
      <c r="AJ4615" t="s">
        <v>1236</v>
      </c>
      <c r="AK4615" t="s">
        <v>2372</v>
      </c>
      <c r="AL4615" t="s">
        <v>4219</v>
      </c>
      <c r="AM4615" t="s">
        <v>1352</v>
      </c>
      <c r="AN4615">
        <v>-26</v>
      </c>
      <c r="AO4615">
        <v>-1</v>
      </c>
      <c r="AP4615" t="s">
        <v>9072</v>
      </c>
      <c r="AQ4615" t="s">
        <v>141</v>
      </c>
      <c r="AR4615" t="s">
        <v>72</v>
      </c>
      <c r="AS4615" t="s">
        <v>97</v>
      </c>
      <c r="AT4615" t="s">
        <v>97</v>
      </c>
      <c r="AU4615" t="s">
        <v>73</v>
      </c>
      <c r="AV4615" t="s">
        <v>83</v>
      </c>
      <c r="AW4615" t="s">
        <v>63</v>
      </c>
      <c r="AX4615">
        <v>56.09</v>
      </c>
      <c r="AY4615">
        <v>43.91</v>
      </c>
      <c r="AZ4615" t="s">
        <v>523</v>
      </c>
      <c r="BA4615" t="s">
        <v>199</v>
      </c>
      <c r="BB4615" t="s">
        <v>143</v>
      </c>
      <c r="BC4615" t="s">
        <v>423</v>
      </c>
      <c r="BD4615" t="s">
        <v>523</v>
      </c>
      <c r="BE4615" t="s">
        <v>424</v>
      </c>
      <c r="BF4615">
        <v>1</v>
      </c>
      <c r="BG4615">
        <f>IF(Table1[[#This Row],[ft_score]]="0 - 0", 1, 0)</f>
        <v>0</v>
      </c>
      <c r="BH4615">
        <f t="shared" si="72"/>
        <v>0</v>
      </c>
    </row>
    <row r="4616" spans="1:60" hidden="1" x14ac:dyDescent="0.25">
      <c r="A4616" s="1">
        <v>7019</v>
      </c>
      <c r="B4616" t="s">
        <v>58</v>
      </c>
      <c r="C4616" t="s">
        <v>148</v>
      </c>
      <c r="D4616">
        <v>4</v>
      </c>
      <c r="E4616">
        <v>0</v>
      </c>
      <c r="F4616" t="s">
        <v>245</v>
      </c>
      <c r="G4616" t="s">
        <v>90</v>
      </c>
      <c r="H4616" t="s">
        <v>90</v>
      </c>
      <c r="I4616" t="s">
        <v>58</v>
      </c>
      <c r="J4616" t="s">
        <v>90</v>
      </c>
      <c r="K4616">
        <v>0</v>
      </c>
      <c r="L4616" t="s">
        <v>60</v>
      </c>
      <c r="M4616" t="s">
        <v>245</v>
      </c>
      <c r="N4616" t="s">
        <v>64</v>
      </c>
      <c r="O4616" t="s">
        <v>64</v>
      </c>
      <c r="P4616" t="s">
        <v>60</v>
      </c>
      <c r="Q4616" t="s">
        <v>272</v>
      </c>
      <c r="R4616" t="s">
        <v>245</v>
      </c>
      <c r="S4616" t="s">
        <v>245</v>
      </c>
      <c r="T4616">
        <v>19.16</v>
      </c>
      <c r="U4616" t="s">
        <v>9251</v>
      </c>
      <c r="V4616" t="s">
        <v>6255</v>
      </c>
      <c r="W4616" t="s">
        <v>9252</v>
      </c>
      <c r="X4616" t="s">
        <v>9133</v>
      </c>
      <c r="Y4616" t="s">
        <v>1008</v>
      </c>
      <c r="Z4616" t="s">
        <v>5050</v>
      </c>
      <c r="AA4616" t="s">
        <v>5051</v>
      </c>
      <c r="AB4616">
        <v>3</v>
      </c>
      <c r="AC4616">
        <v>58.34</v>
      </c>
      <c r="AD4616">
        <v>16.670000000000002</v>
      </c>
      <c r="AE4616">
        <v>0</v>
      </c>
      <c r="AF4616" t="s">
        <v>63</v>
      </c>
      <c r="AG4616" t="s">
        <v>1338</v>
      </c>
      <c r="AH4616" t="s">
        <v>1575</v>
      </c>
      <c r="AI4616" t="s">
        <v>63</v>
      </c>
      <c r="AJ4616" t="s">
        <v>63</v>
      </c>
      <c r="AK4616" t="s">
        <v>2416</v>
      </c>
      <c r="AL4616" t="s">
        <v>3023</v>
      </c>
      <c r="AM4616" t="s">
        <v>3238</v>
      </c>
      <c r="AN4616">
        <v>4</v>
      </c>
      <c r="AO4616">
        <v>-2</v>
      </c>
      <c r="AP4616" t="s">
        <v>5223</v>
      </c>
      <c r="AQ4616" t="s">
        <v>73</v>
      </c>
      <c r="AR4616" t="s">
        <v>97</v>
      </c>
      <c r="AS4616" t="s">
        <v>1949</v>
      </c>
      <c r="AT4616" t="s">
        <v>1949</v>
      </c>
      <c r="AU4616" t="s">
        <v>72</v>
      </c>
      <c r="AV4616" t="s">
        <v>63</v>
      </c>
      <c r="AW4616" t="s">
        <v>63</v>
      </c>
      <c r="AX4616">
        <v>20</v>
      </c>
      <c r="AY4616">
        <v>80</v>
      </c>
      <c r="AZ4616" t="s">
        <v>166</v>
      </c>
      <c r="BA4616" t="s">
        <v>166</v>
      </c>
      <c r="BB4616" t="s">
        <v>166</v>
      </c>
      <c r="BC4616" t="s">
        <v>166</v>
      </c>
      <c r="BD4616" t="s">
        <v>166</v>
      </c>
      <c r="BE4616" t="s">
        <v>166</v>
      </c>
      <c r="BF4616" t="s">
        <v>58</v>
      </c>
      <c r="BG4616">
        <f>IF(Table1[[#This Row],[ft_score]]="0 - 0", 1, 0)</f>
        <v>0</v>
      </c>
      <c r="BH4616">
        <f t="shared" si="72"/>
        <v>0</v>
      </c>
    </row>
    <row r="4617" spans="1:60" x14ac:dyDescent="0.25">
      <c r="A4617" s="1">
        <v>7029</v>
      </c>
      <c r="B4617" t="s">
        <v>58</v>
      </c>
      <c r="C4617" t="s">
        <v>148</v>
      </c>
      <c r="D4617">
        <v>4</v>
      </c>
      <c r="E4617">
        <v>0</v>
      </c>
      <c r="F4617" t="s">
        <v>245</v>
      </c>
      <c r="G4617" t="s">
        <v>90</v>
      </c>
      <c r="H4617" t="s">
        <v>90</v>
      </c>
      <c r="I4617" t="s">
        <v>58</v>
      </c>
      <c r="J4617" t="s">
        <v>90</v>
      </c>
      <c r="K4617">
        <v>0</v>
      </c>
      <c r="L4617" t="s">
        <v>272</v>
      </c>
      <c r="M4617" t="s">
        <v>245</v>
      </c>
      <c r="N4617" t="s">
        <v>60</v>
      </c>
      <c r="O4617" t="s">
        <v>150</v>
      </c>
      <c r="P4617" t="s">
        <v>272</v>
      </c>
      <c r="Q4617" t="s">
        <v>272</v>
      </c>
      <c r="R4617" t="s">
        <v>272</v>
      </c>
      <c r="S4617" t="s">
        <v>245</v>
      </c>
      <c r="T4617">
        <v>622.12</v>
      </c>
      <c r="U4617" t="s">
        <v>3187</v>
      </c>
      <c r="V4617" t="s">
        <v>1465</v>
      </c>
      <c r="W4617" t="s">
        <v>9264</v>
      </c>
      <c r="X4617" t="s">
        <v>9133</v>
      </c>
      <c r="Y4617" t="s">
        <v>1573</v>
      </c>
      <c r="Z4617" t="s">
        <v>976</v>
      </c>
      <c r="AA4617" t="s">
        <v>977</v>
      </c>
      <c r="AB4617">
        <v>21</v>
      </c>
      <c r="AC4617">
        <v>81.25</v>
      </c>
      <c r="AD4617">
        <v>37.5</v>
      </c>
      <c r="AE4617">
        <v>25</v>
      </c>
      <c r="AF4617" t="s">
        <v>123</v>
      </c>
      <c r="AG4617" t="s">
        <v>159</v>
      </c>
      <c r="AH4617" t="s">
        <v>1309</v>
      </c>
      <c r="AI4617" t="s">
        <v>1187</v>
      </c>
      <c r="AJ4617" t="s">
        <v>4244</v>
      </c>
      <c r="AK4617" t="s">
        <v>2115</v>
      </c>
      <c r="AL4617" t="s">
        <v>2631</v>
      </c>
      <c r="AM4617" t="s">
        <v>3822</v>
      </c>
      <c r="AN4617">
        <v>-15</v>
      </c>
      <c r="AO4617">
        <v>-1.5</v>
      </c>
      <c r="AP4617" t="s">
        <v>9265</v>
      </c>
      <c r="AQ4617" t="s">
        <v>97</v>
      </c>
      <c r="AR4617" t="s">
        <v>97</v>
      </c>
      <c r="AS4617" t="s">
        <v>73</v>
      </c>
      <c r="AT4617" t="s">
        <v>81</v>
      </c>
      <c r="AU4617" t="s">
        <v>123</v>
      </c>
      <c r="AV4617" t="s">
        <v>83</v>
      </c>
      <c r="AW4617" t="s">
        <v>63</v>
      </c>
      <c r="AX4617">
        <v>40.22</v>
      </c>
      <c r="AY4617">
        <v>59.79</v>
      </c>
      <c r="AZ4617" t="s">
        <v>198</v>
      </c>
      <c r="BA4617" t="s">
        <v>350</v>
      </c>
      <c r="BB4617" t="s">
        <v>105</v>
      </c>
      <c r="BC4617" t="s">
        <v>88</v>
      </c>
      <c r="BD4617" t="s">
        <v>146</v>
      </c>
      <c r="BE4617" t="s">
        <v>454</v>
      </c>
      <c r="BF4617">
        <v>1</v>
      </c>
      <c r="BG4617">
        <f>IF(Table1[[#This Row],[ft_score]]="0 - 0", 1, 0)</f>
        <v>0</v>
      </c>
      <c r="BH4617">
        <f t="shared" si="72"/>
        <v>0</v>
      </c>
    </row>
    <row r="4618" spans="1:60" x14ac:dyDescent="0.25">
      <c r="A4618" s="1">
        <v>7102</v>
      </c>
      <c r="B4618" t="s">
        <v>58</v>
      </c>
      <c r="C4618" t="s">
        <v>148</v>
      </c>
      <c r="D4618">
        <v>4</v>
      </c>
      <c r="E4618">
        <v>0</v>
      </c>
      <c r="F4618" t="s">
        <v>245</v>
      </c>
      <c r="G4618" t="s">
        <v>90</v>
      </c>
      <c r="H4618" t="s">
        <v>90</v>
      </c>
      <c r="I4618" t="s">
        <v>58</v>
      </c>
      <c r="J4618" t="s">
        <v>58</v>
      </c>
      <c r="K4618">
        <v>0</v>
      </c>
      <c r="L4618" t="s">
        <v>272</v>
      </c>
      <c r="M4618" t="s">
        <v>245</v>
      </c>
      <c r="N4618" t="s">
        <v>150</v>
      </c>
      <c r="O4618" t="s">
        <v>150</v>
      </c>
      <c r="P4618" t="s">
        <v>272</v>
      </c>
      <c r="Q4618" t="s">
        <v>272</v>
      </c>
      <c r="R4618" t="s">
        <v>272</v>
      </c>
      <c r="S4618" t="s">
        <v>245</v>
      </c>
      <c r="T4618">
        <v>44076.17</v>
      </c>
      <c r="U4618" t="s">
        <v>9382</v>
      </c>
      <c r="V4618" t="s">
        <v>8437</v>
      </c>
      <c r="W4618" t="s">
        <v>9383</v>
      </c>
      <c r="X4618" t="s">
        <v>9133</v>
      </c>
      <c r="Y4618" t="s">
        <v>486</v>
      </c>
      <c r="Z4618" t="s">
        <v>8072</v>
      </c>
      <c r="AA4618" t="s">
        <v>8073</v>
      </c>
      <c r="AB4618">
        <v>1</v>
      </c>
      <c r="AC4618">
        <v>100</v>
      </c>
      <c r="AD4618">
        <v>0</v>
      </c>
      <c r="AE4618">
        <v>0</v>
      </c>
      <c r="AF4618" t="s">
        <v>63</v>
      </c>
      <c r="AG4618" t="s">
        <v>63</v>
      </c>
      <c r="AH4618" t="s">
        <v>63</v>
      </c>
      <c r="AI4618" t="s">
        <v>63</v>
      </c>
      <c r="AJ4618" t="s">
        <v>63</v>
      </c>
      <c r="AK4618" t="s">
        <v>97</v>
      </c>
      <c r="AL4618" t="s">
        <v>97</v>
      </c>
      <c r="AM4618" t="s">
        <v>63</v>
      </c>
      <c r="AN4618">
        <v>8</v>
      </c>
      <c r="AO4618">
        <v>9</v>
      </c>
      <c r="AP4618" t="s">
        <v>2219</v>
      </c>
      <c r="AQ4618" t="s">
        <v>63</v>
      </c>
      <c r="AR4618" t="s">
        <v>560</v>
      </c>
      <c r="AS4618" t="s">
        <v>63</v>
      </c>
      <c r="AT4618" t="s">
        <v>560</v>
      </c>
      <c r="AU4618" t="s">
        <v>63</v>
      </c>
      <c r="AV4618" t="s">
        <v>63</v>
      </c>
      <c r="AW4618" t="s">
        <v>63</v>
      </c>
      <c r="AX4618">
        <v>0</v>
      </c>
      <c r="AY4618">
        <v>100</v>
      </c>
      <c r="AZ4618" t="s">
        <v>283</v>
      </c>
      <c r="BA4618" t="s">
        <v>400</v>
      </c>
      <c r="BB4618" t="s">
        <v>144</v>
      </c>
      <c r="BC4618" t="s">
        <v>197</v>
      </c>
      <c r="BD4618" t="s">
        <v>198</v>
      </c>
      <c r="BE4618" t="s">
        <v>199</v>
      </c>
      <c r="BF4618">
        <v>1</v>
      </c>
      <c r="BG4618">
        <f>IF(Table1[[#This Row],[ft_score]]="0 - 0", 1, 0)</f>
        <v>0</v>
      </c>
      <c r="BH4618">
        <f t="shared" si="72"/>
        <v>0</v>
      </c>
    </row>
    <row r="4619" spans="1:60" x14ac:dyDescent="0.25">
      <c r="A4619" s="1">
        <v>7130</v>
      </c>
      <c r="B4619" t="s">
        <v>58</v>
      </c>
      <c r="C4619" t="s">
        <v>257</v>
      </c>
      <c r="D4619">
        <v>4</v>
      </c>
      <c r="E4619">
        <v>0</v>
      </c>
      <c r="F4619" t="s">
        <v>245</v>
      </c>
      <c r="G4619" t="s">
        <v>90</v>
      </c>
      <c r="H4619" t="s">
        <v>90</v>
      </c>
      <c r="I4619" t="s">
        <v>58</v>
      </c>
      <c r="J4619" t="s">
        <v>58</v>
      </c>
      <c r="K4619">
        <v>0</v>
      </c>
      <c r="L4619" t="s">
        <v>150</v>
      </c>
      <c r="M4619" t="s">
        <v>245</v>
      </c>
      <c r="N4619" t="s">
        <v>60</v>
      </c>
      <c r="O4619" t="s">
        <v>150</v>
      </c>
      <c r="P4619" t="s">
        <v>150</v>
      </c>
      <c r="Q4619" t="s">
        <v>272</v>
      </c>
      <c r="R4619" t="s">
        <v>272</v>
      </c>
      <c r="S4619" t="s">
        <v>245</v>
      </c>
      <c r="T4619">
        <v>74.760000000000005</v>
      </c>
      <c r="U4619" t="s">
        <v>3415</v>
      </c>
      <c r="V4619" t="s">
        <v>555</v>
      </c>
      <c r="W4619" t="s">
        <v>9425</v>
      </c>
      <c r="X4619" t="s">
        <v>9133</v>
      </c>
      <c r="Y4619" t="s">
        <v>1308</v>
      </c>
      <c r="Z4619" t="s">
        <v>557</v>
      </c>
      <c r="AA4619" t="s">
        <v>558</v>
      </c>
      <c r="AB4619">
        <v>9</v>
      </c>
      <c r="AC4619">
        <v>56.25</v>
      </c>
      <c r="AD4619">
        <v>43.75</v>
      </c>
      <c r="AE4619">
        <v>37.5</v>
      </c>
      <c r="AF4619" t="s">
        <v>73</v>
      </c>
      <c r="AG4619" t="s">
        <v>97</v>
      </c>
      <c r="AH4619" t="s">
        <v>1469</v>
      </c>
      <c r="AI4619" t="s">
        <v>598</v>
      </c>
      <c r="AJ4619" t="s">
        <v>9129</v>
      </c>
      <c r="AK4619" t="s">
        <v>617</v>
      </c>
      <c r="AL4619" t="s">
        <v>321</v>
      </c>
      <c r="AM4619" t="s">
        <v>9426</v>
      </c>
      <c r="AN4619">
        <v>-11</v>
      </c>
      <c r="AO4619">
        <v>-2.5</v>
      </c>
      <c r="AP4619" t="s">
        <v>4239</v>
      </c>
      <c r="AQ4619" t="s">
        <v>81</v>
      </c>
      <c r="AR4619" t="s">
        <v>73</v>
      </c>
      <c r="AS4619" t="s">
        <v>73</v>
      </c>
      <c r="AT4619" t="s">
        <v>97</v>
      </c>
      <c r="AU4619" t="s">
        <v>82</v>
      </c>
      <c r="AV4619" t="s">
        <v>123</v>
      </c>
      <c r="AW4619" t="s">
        <v>83</v>
      </c>
      <c r="AX4619">
        <v>45.25</v>
      </c>
      <c r="AY4619">
        <v>54.75</v>
      </c>
      <c r="AZ4619" t="s">
        <v>422</v>
      </c>
      <c r="BA4619" t="s">
        <v>143</v>
      </c>
      <c r="BB4619" t="s">
        <v>214</v>
      </c>
      <c r="BC4619" t="s">
        <v>87</v>
      </c>
      <c r="BD4619" t="s">
        <v>231</v>
      </c>
      <c r="BE4619" t="s">
        <v>849</v>
      </c>
      <c r="BF4619">
        <v>1</v>
      </c>
      <c r="BG4619">
        <f>IF(Table1[[#This Row],[ft_score]]="0 - 0", 1, 0)</f>
        <v>0</v>
      </c>
      <c r="BH4619">
        <f t="shared" si="72"/>
        <v>0</v>
      </c>
    </row>
    <row r="4620" spans="1:60" x14ac:dyDescent="0.25">
      <c r="A4620" s="1">
        <v>7143</v>
      </c>
      <c r="B4620" t="s">
        <v>58</v>
      </c>
      <c r="C4620" t="s">
        <v>59</v>
      </c>
      <c r="D4620">
        <v>4</v>
      </c>
      <c r="E4620">
        <v>0</v>
      </c>
      <c r="F4620" t="s">
        <v>245</v>
      </c>
      <c r="G4620" t="s">
        <v>90</v>
      </c>
      <c r="H4620" t="s">
        <v>90</v>
      </c>
      <c r="I4620" t="s">
        <v>58</v>
      </c>
      <c r="J4620" t="s">
        <v>58</v>
      </c>
      <c r="K4620">
        <v>0</v>
      </c>
      <c r="L4620" t="s">
        <v>60</v>
      </c>
      <c r="M4620" t="s">
        <v>245</v>
      </c>
      <c r="N4620" t="s">
        <v>64</v>
      </c>
      <c r="O4620" t="s">
        <v>60</v>
      </c>
      <c r="P4620" t="s">
        <v>60</v>
      </c>
      <c r="Q4620" t="s">
        <v>150</v>
      </c>
      <c r="R4620" t="s">
        <v>272</v>
      </c>
      <c r="S4620" t="s">
        <v>245</v>
      </c>
      <c r="T4620">
        <v>61.84</v>
      </c>
      <c r="U4620" t="s">
        <v>1939</v>
      </c>
      <c r="V4620" t="s">
        <v>1340</v>
      </c>
      <c r="W4620" t="s">
        <v>9447</v>
      </c>
      <c r="X4620" t="s">
        <v>9133</v>
      </c>
      <c r="Y4620" t="s">
        <v>640</v>
      </c>
      <c r="Z4620" t="s">
        <v>641</v>
      </c>
      <c r="AA4620" t="s">
        <v>642</v>
      </c>
      <c r="AB4620">
        <v>21</v>
      </c>
      <c r="AC4620">
        <v>68.75</v>
      </c>
      <c r="AD4620">
        <v>50</v>
      </c>
      <c r="AE4620">
        <v>12.5</v>
      </c>
      <c r="AF4620" t="s">
        <v>83</v>
      </c>
      <c r="AG4620" t="s">
        <v>159</v>
      </c>
      <c r="AH4620" t="s">
        <v>2779</v>
      </c>
      <c r="AI4620" t="s">
        <v>1539</v>
      </c>
      <c r="AJ4620" t="s">
        <v>264</v>
      </c>
      <c r="AK4620" t="s">
        <v>163</v>
      </c>
      <c r="AL4620" t="s">
        <v>3914</v>
      </c>
      <c r="AM4620" t="s">
        <v>9448</v>
      </c>
      <c r="AN4620">
        <v>-15</v>
      </c>
      <c r="AO4620">
        <v>-1.5</v>
      </c>
      <c r="AP4620" t="s">
        <v>2514</v>
      </c>
      <c r="AQ4620" t="s">
        <v>97</v>
      </c>
      <c r="AR4620" t="s">
        <v>97</v>
      </c>
      <c r="AS4620" t="s">
        <v>81</v>
      </c>
      <c r="AT4620" t="s">
        <v>73</v>
      </c>
      <c r="AU4620" t="s">
        <v>72</v>
      </c>
      <c r="AV4620" t="s">
        <v>83</v>
      </c>
      <c r="AW4620" t="s">
        <v>63</v>
      </c>
      <c r="AX4620">
        <v>40.590000000000003</v>
      </c>
      <c r="AY4620">
        <v>59.42</v>
      </c>
      <c r="AZ4620" t="s">
        <v>385</v>
      </c>
      <c r="BA4620" t="s">
        <v>456</v>
      </c>
      <c r="BB4620" t="s">
        <v>144</v>
      </c>
      <c r="BC4620" t="s">
        <v>423</v>
      </c>
      <c r="BD4620" t="s">
        <v>255</v>
      </c>
      <c r="BE4620" t="s">
        <v>424</v>
      </c>
      <c r="BF4620">
        <v>1</v>
      </c>
      <c r="BG4620">
        <f>IF(Table1[[#This Row],[ft_score]]="0 - 0", 1, 0)</f>
        <v>0</v>
      </c>
      <c r="BH4620">
        <f t="shared" si="72"/>
        <v>0</v>
      </c>
    </row>
    <row r="4621" spans="1:60" x14ac:dyDescent="0.25">
      <c r="A4621" s="1">
        <v>7233</v>
      </c>
      <c r="B4621" t="s">
        <v>58</v>
      </c>
      <c r="C4621" t="s">
        <v>1715</v>
      </c>
      <c r="D4621">
        <v>4</v>
      </c>
      <c r="E4621">
        <v>0</v>
      </c>
      <c r="F4621" t="s">
        <v>245</v>
      </c>
      <c r="G4621" t="s">
        <v>58</v>
      </c>
      <c r="H4621" t="s">
        <v>58</v>
      </c>
      <c r="I4621" t="s">
        <v>58</v>
      </c>
      <c r="J4621" t="s">
        <v>58</v>
      </c>
      <c r="K4621">
        <v>0</v>
      </c>
      <c r="L4621" t="s">
        <v>64</v>
      </c>
      <c r="M4621" t="s">
        <v>245</v>
      </c>
      <c r="N4621" t="s">
        <v>64</v>
      </c>
      <c r="O4621" t="s">
        <v>64</v>
      </c>
      <c r="P4621" t="s">
        <v>64</v>
      </c>
      <c r="Q4621" t="s">
        <v>150</v>
      </c>
      <c r="R4621" t="s">
        <v>272</v>
      </c>
      <c r="S4621" t="s">
        <v>245</v>
      </c>
      <c r="T4621">
        <v>921.53</v>
      </c>
      <c r="U4621" t="s">
        <v>426</v>
      </c>
      <c r="V4621" t="s">
        <v>1803</v>
      </c>
      <c r="W4621" t="s">
        <v>9597</v>
      </c>
      <c r="X4621" t="s">
        <v>9598</v>
      </c>
      <c r="Y4621" t="s">
        <v>2081</v>
      </c>
      <c r="Z4621" t="s">
        <v>205</v>
      </c>
      <c r="AA4621" t="s">
        <v>206</v>
      </c>
      <c r="AB4621">
        <v>24</v>
      </c>
      <c r="AC4621">
        <v>68.75</v>
      </c>
      <c r="AD4621">
        <v>43.75</v>
      </c>
      <c r="AE4621">
        <v>18.75</v>
      </c>
      <c r="AF4621" t="s">
        <v>83</v>
      </c>
      <c r="AG4621" t="s">
        <v>159</v>
      </c>
      <c r="AH4621" t="s">
        <v>3384</v>
      </c>
      <c r="AI4621" t="s">
        <v>2588</v>
      </c>
      <c r="AJ4621" t="s">
        <v>3907</v>
      </c>
      <c r="AK4621" t="s">
        <v>1461</v>
      </c>
      <c r="AL4621" t="s">
        <v>4363</v>
      </c>
      <c r="AM4621" t="s">
        <v>5074</v>
      </c>
      <c r="AN4621">
        <v>-3</v>
      </c>
      <c r="AO4621">
        <v>-4.5</v>
      </c>
      <c r="AP4621" t="s">
        <v>81</v>
      </c>
      <c r="AQ4621" t="s">
        <v>97</v>
      </c>
      <c r="AR4621" t="s">
        <v>73</v>
      </c>
      <c r="AS4621" t="s">
        <v>81</v>
      </c>
      <c r="AT4621" t="s">
        <v>72</v>
      </c>
      <c r="AU4621" t="s">
        <v>159</v>
      </c>
      <c r="AV4621" t="s">
        <v>72</v>
      </c>
      <c r="AW4621" t="s">
        <v>83</v>
      </c>
      <c r="AX4621">
        <v>47.64</v>
      </c>
      <c r="AY4621">
        <v>52.36</v>
      </c>
      <c r="AZ4621" t="s">
        <v>142</v>
      </c>
      <c r="BA4621" t="s">
        <v>456</v>
      </c>
      <c r="BB4621" t="s">
        <v>311</v>
      </c>
      <c r="BC4621" t="s">
        <v>87</v>
      </c>
      <c r="BD4621" t="s">
        <v>231</v>
      </c>
      <c r="BE4621" t="s">
        <v>386</v>
      </c>
      <c r="BF4621">
        <v>1</v>
      </c>
      <c r="BG4621">
        <f>IF(Table1[[#This Row],[ft_score]]="0 - 0", 1, 0)</f>
        <v>0</v>
      </c>
      <c r="BH4621">
        <f t="shared" si="72"/>
        <v>0</v>
      </c>
    </row>
    <row r="4622" spans="1:60" x14ac:dyDescent="0.25">
      <c r="A4622" s="1">
        <v>7250</v>
      </c>
      <c r="B4622" t="s">
        <v>58</v>
      </c>
      <c r="C4622" t="s">
        <v>200</v>
      </c>
      <c r="D4622">
        <v>4</v>
      </c>
      <c r="E4622">
        <v>0</v>
      </c>
      <c r="F4622" t="s">
        <v>245</v>
      </c>
      <c r="G4622" t="s">
        <v>90</v>
      </c>
      <c r="H4622" t="s">
        <v>90</v>
      </c>
      <c r="I4622" t="s">
        <v>58</v>
      </c>
      <c r="J4622" t="s">
        <v>58</v>
      </c>
      <c r="K4622">
        <v>0</v>
      </c>
      <c r="L4622" t="s">
        <v>272</v>
      </c>
      <c r="M4622" t="s">
        <v>245</v>
      </c>
      <c r="N4622" t="s">
        <v>60</v>
      </c>
      <c r="O4622" t="s">
        <v>150</v>
      </c>
      <c r="P4622" t="s">
        <v>272</v>
      </c>
      <c r="Q4622" t="s">
        <v>245</v>
      </c>
      <c r="R4622" t="s">
        <v>245</v>
      </c>
      <c r="S4622" t="s">
        <v>245</v>
      </c>
      <c r="T4622">
        <v>15.92</v>
      </c>
      <c r="U4622" t="s">
        <v>831</v>
      </c>
      <c r="V4622" t="s">
        <v>1404</v>
      </c>
      <c r="W4622" t="s">
        <v>9628</v>
      </c>
      <c r="X4622" t="s">
        <v>9598</v>
      </c>
      <c r="Y4622" t="s">
        <v>833</v>
      </c>
      <c r="Z4622" t="s">
        <v>834</v>
      </c>
      <c r="AA4622" t="s">
        <v>835</v>
      </c>
      <c r="AB4622">
        <v>27</v>
      </c>
      <c r="AC4622">
        <v>75</v>
      </c>
      <c r="AD4622">
        <v>62.5</v>
      </c>
      <c r="AE4622">
        <v>43.75</v>
      </c>
      <c r="AF4622" t="s">
        <v>72</v>
      </c>
      <c r="AG4622" t="s">
        <v>123</v>
      </c>
      <c r="AH4622" t="s">
        <v>541</v>
      </c>
      <c r="AI4622" t="s">
        <v>5244</v>
      </c>
      <c r="AJ4622" t="s">
        <v>382</v>
      </c>
      <c r="AK4622" t="s">
        <v>2502</v>
      </c>
      <c r="AL4622" t="s">
        <v>1350</v>
      </c>
      <c r="AM4622" t="s">
        <v>2495</v>
      </c>
      <c r="AN4622">
        <v>-11</v>
      </c>
      <c r="AO4622">
        <v>4.5</v>
      </c>
      <c r="AP4622" t="s">
        <v>9629</v>
      </c>
      <c r="AQ4622" t="s">
        <v>81</v>
      </c>
      <c r="AR4622" t="s">
        <v>72</v>
      </c>
      <c r="AS4622" t="s">
        <v>63</v>
      </c>
      <c r="AT4622" t="s">
        <v>560</v>
      </c>
      <c r="AU4622" t="s">
        <v>116</v>
      </c>
      <c r="AV4622" t="s">
        <v>63</v>
      </c>
      <c r="AW4622" t="s">
        <v>63</v>
      </c>
      <c r="AX4622">
        <v>41.16</v>
      </c>
      <c r="AY4622">
        <v>58.85</v>
      </c>
      <c r="AZ4622" t="s">
        <v>84</v>
      </c>
      <c r="BA4622" t="s">
        <v>105</v>
      </c>
      <c r="BB4622" t="s">
        <v>268</v>
      </c>
      <c r="BC4622" t="s">
        <v>197</v>
      </c>
      <c r="BD4622" t="s">
        <v>198</v>
      </c>
      <c r="BE4622" t="s">
        <v>199</v>
      </c>
      <c r="BF4622">
        <v>1</v>
      </c>
      <c r="BG4622">
        <f>IF(Table1[[#This Row],[ft_score]]="0 - 0", 1, 0)</f>
        <v>0</v>
      </c>
      <c r="BH4622">
        <f t="shared" si="72"/>
        <v>0</v>
      </c>
    </row>
    <row r="4623" spans="1:60" x14ac:dyDescent="0.25">
      <c r="A4623" s="1">
        <v>7411</v>
      </c>
      <c r="B4623" t="s">
        <v>58</v>
      </c>
      <c r="C4623" t="s">
        <v>200</v>
      </c>
      <c r="D4623">
        <v>4</v>
      </c>
      <c r="E4623">
        <v>0</v>
      </c>
      <c r="F4623" t="s">
        <v>245</v>
      </c>
      <c r="G4623" t="s">
        <v>90</v>
      </c>
      <c r="H4623" t="s">
        <v>90</v>
      </c>
      <c r="I4623" t="s">
        <v>58</v>
      </c>
      <c r="J4623" t="s">
        <v>58</v>
      </c>
      <c r="K4623">
        <v>0</v>
      </c>
      <c r="L4623" t="s">
        <v>150</v>
      </c>
      <c r="M4623" t="s">
        <v>245</v>
      </c>
      <c r="N4623" t="s">
        <v>60</v>
      </c>
      <c r="O4623" t="s">
        <v>150</v>
      </c>
      <c r="P4623" t="s">
        <v>150</v>
      </c>
      <c r="Q4623" t="s">
        <v>150</v>
      </c>
      <c r="R4623" t="s">
        <v>272</v>
      </c>
      <c r="S4623" t="s">
        <v>245</v>
      </c>
      <c r="T4623">
        <v>0</v>
      </c>
      <c r="U4623" t="s">
        <v>7186</v>
      </c>
      <c r="V4623" t="s">
        <v>1356</v>
      </c>
      <c r="W4623" t="s">
        <v>9890</v>
      </c>
      <c r="X4623" t="s">
        <v>9887</v>
      </c>
      <c r="Y4623" t="s">
        <v>667</v>
      </c>
      <c r="Z4623" t="s">
        <v>654</v>
      </c>
      <c r="AA4623" t="s">
        <v>655</v>
      </c>
      <c r="AB4623">
        <v>22</v>
      </c>
      <c r="AC4623">
        <v>62.5</v>
      </c>
      <c r="AD4623">
        <v>37.5</v>
      </c>
      <c r="AE4623">
        <v>25</v>
      </c>
      <c r="AF4623" t="s">
        <v>72</v>
      </c>
      <c r="AG4623" t="s">
        <v>159</v>
      </c>
      <c r="AH4623" t="s">
        <v>3193</v>
      </c>
      <c r="AI4623" t="s">
        <v>1824</v>
      </c>
      <c r="AJ4623" t="s">
        <v>5214</v>
      </c>
      <c r="AK4623" t="s">
        <v>3860</v>
      </c>
      <c r="AL4623" t="s">
        <v>117</v>
      </c>
      <c r="AM4623" t="s">
        <v>3772</v>
      </c>
      <c r="AN4623">
        <v>8</v>
      </c>
      <c r="AO4623">
        <v>-2</v>
      </c>
      <c r="AP4623" t="s">
        <v>9891</v>
      </c>
      <c r="AQ4623" t="s">
        <v>73</v>
      </c>
      <c r="AR4623" t="s">
        <v>81</v>
      </c>
      <c r="AS4623" t="s">
        <v>82</v>
      </c>
      <c r="AT4623" t="s">
        <v>97</v>
      </c>
      <c r="AU4623" t="s">
        <v>82</v>
      </c>
      <c r="AV4623" t="s">
        <v>73</v>
      </c>
      <c r="AW4623" t="s">
        <v>83</v>
      </c>
      <c r="AX4623">
        <v>44.82</v>
      </c>
      <c r="AY4623">
        <v>55.18</v>
      </c>
      <c r="AZ4623" t="s">
        <v>336</v>
      </c>
      <c r="BA4623" t="s">
        <v>562</v>
      </c>
      <c r="BB4623" t="s">
        <v>506</v>
      </c>
      <c r="BC4623" t="s">
        <v>523</v>
      </c>
      <c r="BD4623" t="s">
        <v>423</v>
      </c>
      <c r="BE4623" t="s">
        <v>199</v>
      </c>
      <c r="BF4623">
        <v>1</v>
      </c>
      <c r="BG4623">
        <f>IF(Table1[[#This Row],[ft_score]]="0 - 0", 1, 0)</f>
        <v>0</v>
      </c>
      <c r="BH4623">
        <f t="shared" si="72"/>
        <v>0</v>
      </c>
    </row>
    <row r="4624" spans="1:60" x14ac:dyDescent="0.25">
      <c r="A4624" s="1">
        <v>7454</v>
      </c>
      <c r="B4624" t="s">
        <v>58</v>
      </c>
      <c r="C4624" t="s">
        <v>167</v>
      </c>
      <c r="D4624">
        <v>4</v>
      </c>
      <c r="E4624">
        <v>0</v>
      </c>
      <c r="F4624" t="s">
        <v>245</v>
      </c>
      <c r="G4624" t="s">
        <v>90</v>
      </c>
      <c r="H4624" t="s">
        <v>90</v>
      </c>
      <c r="I4624" t="s">
        <v>58</v>
      </c>
      <c r="J4624" t="s">
        <v>90</v>
      </c>
      <c r="K4624">
        <v>0</v>
      </c>
      <c r="L4624" t="s">
        <v>150</v>
      </c>
      <c r="M4624" t="s">
        <v>245</v>
      </c>
      <c r="N4624" t="s">
        <v>60</v>
      </c>
      <c r="O4624" t="s">
        <v>60</v>
      </c>
      <c r="P4624" t="s">
        <v>150</v>
      </c>
      <c r="Q4624" t="s">
        <v>150</v>
      </c>
      <c r="R4624" t="s">
        <v>150</v>
      </c>
      <c r="S4624" t="s">
        <v>245</v>
      </c>
      <c r="T4624">
        <v>153.47999999999999</v>
      </c>
      <c r="U4624" t="s">
        <v>5445</v>
      </c>
      <c r="V4624" t="s">
        <v>5439</v>
      </c>
      <c r="W4624" t="s">
        <v>9962</v>
      </c>
      <c r="X4624" t="s">
        <v>9908</v>
      </c>
      <c r="Y4624" t="s">
        <v>2747</v>
      </c>
      <c r="Z4624" t="s">
        <v>5436</v>
      </c>
      <c r="AA4624" t="s">
        <v>5437</v>
      </c>
      <c r="AB4624">
        <v>3</v>
      </c>
      <c r="AC4624">
        <v>70.84</v>
      </c>
      <c r="AD4624">
        <v>29.17</v>
      </c>
      <c r="AE4624">
        <v>12.5</v>
      </c>
      <c r="AF4624" t="s">
        <v>63</v>
      </c>
      <c r="AG4624" t="s">
        <v>4355</v>
      </c>
      <c r="AH4624" t="s">
        <v>98</v>
      </c>
      <c r="AI4624" t="s">
        <v>72</v>
      </c>
      <c r="AJ4624" t="s">
        <v>718</v>
      </c>
      <c r="AK4624" t="s">
        <v>159</v>
      </c>
      <c r="AL4624" t="s">
        <v>123</v>
      </c>
      <c r="AM4624" t="s">
        <v>718</v>
      </c>
      <c r="AN4624">
        <v>4</v>
      </c>
      <c r="AO4624">
        <v>-9</v>
      </c>
      <c r="AP4624" t="s">
        <v>1938</v>
      </c>
      <c r="AQ4624" t="s">
        <v>560</v>
      </c>
      <c r="AR4624" t="s">
        <v>63</v>
      </c>
      <c r="AS4624" t="s">
        <v>141</v>
      </c>
      <c r="AT4624" t="s">
        <v>63</v>
      </c>
      <c r="AU4624" t="s">
        <v>72</v>
      </c>
      <c r="AV4624" t="s">
        <v>63</v>
      </c>
      <c r="AW4624" t="s">
        <v>63</v>
      </c>
      <c r="AX4624">
        <v>35.42</v>
      </c>
      <c r="AY4624">
        <v>64.59</v>
      </c>
      <c r="AZ4624" t="s">
        <v>363</v>
      </c>
      <c r="BA4624" t="s">
        <v>86</v>
      </c>
      <c r="BB4624" t="s">
        <v>285</v>
      </c>
      <c r="BC4624" t="s">
        <v>87</v>
      </c>
      <c r="BD4624" t="s">
        <v>198</v>
      </c>
      <c r="BE4624" t="s">
        <v>849</v>
      </c>
      <c r="BF4624">
        <v>1</v>
      </c>
      <c r="BG4624">
        <f>IF(Table1[[#This Row],[ft_score]]="0 - 0", 1, 0)</f>
        <v>0</v>
      </c>
      <c r="BH4624">
        <f t="shared" si="72"/>
        <v>0</v>
      </c>
    </row>
    <row r="4625" spans="1:60" hidden="1" x14ac:dyDescent="0.25">
      <c r="A4625" s="1">
        <v>7486</v>
      </c>
      <c r="B4625" t="s">
        <v>5152</v>
      </c>
      <c r="C4625" t="s">
        <v>167</v>
      </c>
      <c r="D4625">
        <v>4</v>
      </c>
      <c r="E4625">
        <v>0</v>
      </c>
      <c r="F4625" t="s">
        <v>245</v>
      </c>
      <c r="G4625">
        <v>-1</v>
      </c>
      <c r="H4625">
        <v>1000</v>
      </c>
      <c r="I4625" t="s">
        <v>5759</v>
      </c>
      <c r="J4625" t="s">
        <v>63</v>
      </c>
      <c r="K4625">
        <v>0</v>
      </c>
      <c r="L4625" t="s">
        <v>272</v>
      </c>
      <c r="M4625" t="s">
        <v>245</v>
      </c>
      <c r="N4625" t="s">
        <v>60</v>
      </c>
      <c r="O4625" t="s">
        <v>150</v>
      </c>
      <c r="P4625" t="s">
        <v>272</v>
      </c>
      <c r="Q4625" t="s">
        <v>272</v>
      </c>
      <c r="R4625" t="s">
        <v>272</v>
      </c>
      <c r="S4625" t="s">
        <v>245</v>
      </c>
      <c r="T4625">
        <v>96716.71</v>
      </c>
      <c r="U4625" t="s">
        <v>6703</v>
      </c>
      <c r="V4625" t="s">
        <v>7341</v>
      </c>
      <c r="W4625" t="s">
        <v>10003</v>
      </c>
      <c r="X4625" t="s">
        <v>9908</v>
      </c>
      <c r="Y4625" t="s">
        <v>486</v>
      </c>
      <c r="Z4625" t="s">
        <v>6705</v>
      </c>
      <c r="AA4625" t="s">
        <v>6706</v>
      </c>
      <c r="AB4625">
        <v>3</v>
      </c>
      <c r="AC4625">
        <v>50</v>
      </c>
      <c r="AD4625">
        <v>50</v>
      </c>
      <c r="AE4625">
        <v>50</v>
      </c>
      <c r="AF4625" t="s">
        <v>1949</v>
      </c>
      <c r="AG4625" t="s">
        <v>136</v>
      </c>
      <c r="AH4625" t="s">
        <v>63</v>
      </c>
      <c r="AI4625" t="s">
        <v>136</v>
      </c>
      <c r="AJ4625" t="s">
        <v>3052</v>
      </c>
      <c r="AK4625" t="s">
        <v>2231</v>
      </c>
      <c r="AL4625" t="s">
        <v>2571</v>
      </c>
      <c r="AM4625" t="s">
        <v>10004</v>
      </c>
      <c r="AN4625">
        <v>-9</v>
      </c>
      <c r="AO4625">
        <v>1.5</v>
      </c>
      <c r="AP4625" t="s">
        <v>2471</v>
      </c>
      <c r="AQ4625" t="s">
        <v>1949</v>
      </c>
      <c r="AR4625" t="s">
        <v>2471</v>
      </c>
      <c r="AS4625" t="s">
        <v>1949</v>
      </c>
      <c r="AT4625" t="s">
        <v>2471</v>
      </c>
      <c r="AU4625" t="s">
        <v>136</v>
      </c>
      <c r="AV4625" t="s">
        <v>136</v>
      </c>
      <c r="AW4625" t="s">
        <v>63</v>
      </c>
      <c r="AX4625">
        <v>20.51</v>
      </c>
      <c r="AY4625">
        <v>79.489999999999995</v>
      </c>
      <c r="AZ4625" t="s">
        <v>166</v>
      </c>
      <c r="BA4625" t="s">
        <v>166</v>
      </c>
      <c r="BB4625" t="s">
        <v>166</v>
      </c>
      <c r="BC4625" t="s">
        <v>166</v>
      </c>
      <c r="BD4625" t="s">
        <v>166</v>
      </c>
      <c r="BE4625" t="s">
        <v>166</v>
      </c>
      <c r="BF4625" t="s">
        <v>58</v>
      </c>
      <c r="BG4625">
        <f>IF(Table1[[#This Row],[ft_score]]="0 - 0", 1, 0)</f>
        <v>0</v>
      </c>
      <c r="BH4625">
        <f t="shared" si="72"/>
        <v>0</v>
      </c>
    </row>
    <row r="4626" spans="1:60" hidden="1" x14ac:dyDescent="0.25">
      <c r="A4626" s="1">
        <v>7506</v>
      </c>
      <c r="B4626" t="s">
        <v>58</v>
      </c>
      <c r="C4626" t="s">
        <v>244</v>
      </c>
      <c r="D4626">
        <v>4</v>
      </c>
      <c r="E4626">
        <v>0</v>
      </c>
      <c r="F4626" t="s">
        <v>245</v>
      </c>
      <c r="G4626" t="s">
        <v>90</v>
      </c>
      <c r="H4626" t="s">
        <v>90</v>
      </c>
      <c r="I4626" t="s">
        <v>58</v>
      </c>
      <c r="J4626" t="s">
        <v>58</v>
      </c>
      <c r="K4626">
        <v>0</v>
      </c>
      <c r="L4626" t="s">
        <v>60</v>
      </c>
      <c r="M4626" t="s">
        <v>245</v>
      </c>
      <c r="N4626" t="s">
        <v>60</v>
      </c>
      <c r="O4626" t="s">
        <v>60</v>
      </c>
      <c r="P4626" t="s">
        <v>60</v>
      </c>
      <c r="Q4626" t="s">
        <v>150</v>
      </c>
      <c r="R4626" t="s">
        <v>150</v>
      </c>
      <c r="S4626" t="s">
        <v>245</v>
      </c>
      <c r="T4626">
        <v>273.02999999999997</v>
      </c>
      <c r="U4626" t="s">
        <v>2918</v>
      </c>
      <c r="V4626" t="s">
        <v>624</v>
      </c>
      <c r="W4626" t="s">
        <v>10034</v>
      </c>
      <c r="X4626" t="s">
        <v>10035</v>
      </c>
      <c r="Y4626" t="s">
        <v>222</v>
      </c>
      <c r="Z4626" t="s">
        <v>627</v>
      </c>
      <c r="AA4626" t="s">
        <v>628</v>
      </c>
      <c r="AB4626">
        <v>18</v>
      </c>
      <c r="AC4626">
        <v>81.25</v>
      </c>
      <c r="AD4626">
        <v>56.25</v>
      </c>
      <c r="AE4626">
        <v>37.5</v>
      </c>
      <c r="AF4626" t="s">
        <v>123</v>
      </c>
      <c r="AG4626" t="s">
        <v>97</v>
      </c>
      <c r="AH4626" t="s">
        <v>1807</v>
      </c>
      <c r="AI4626" t="s">
        <v>2524</v>
      </c>
      <c r="AJ4626" t="s">
        <v>210</v>
      </c>
      <c r="AK4626" t="s">
        <v>925</v>
      </c>
      <c r="AL4626" t="s">
        <v>5516</v>
      </c>
      <c r="AM4626" t="s">
        <v>2725</v>
      </c>
      <c r="AN4626">
        <v>-12</v>
      </c>
      <c r="AO4626">
        <v>-6</v>
      </c>
      <c r="AP4626" t="s">
        <v>9813</v>
      </c>
      <c r="AQ4626" t="s">
        <v>141</v>
      </c>
      <c r="AR4626" t="s">
        <v>73</v>
      </c>
      <c r="AS4626" t="s">
        <v>81</v>
      </c>
      <c r="AT4626" t="s">
        <v>82</v>
      </c>
      <c r="AU4626" t="s">
        <v>116</v>
      </c>
      <c r="AV4626" t="s">
        <v>123</v>
      </c>
      <c r="AW4626" t="s">
        <v>63</v>
      </c>
      <c r="AX4626">
        <v>40.630000000000003</v>
      </c>
      <c r="AY4626">
        <v>59.38</v>
      </c>
      <c r="AZ4626" t="s">
        <v>166</v>
      </c>
      <c r="BA4626" t="s">
        <v>166</v>
      </c>
      <c r="BB4626" t="s">
        <v>166</v>
      </c>
      <c r="BC4626" t="s">
        <v>166</v>
      </c>
      <c r="BD4626" t="s">
        <v>166</v>
      </c>
      <c r="BE4626" t="s">
        <v>166</v>
      </c>
      <c r="BF4626" t="s">
        <v>58</v>
      </c>
      <c r="BG4626">
        <f>IF(Table1[[#This Row],[ft_score]]="0 - 0", 1, 0)</f>
        <v>0</v>
      </c>
      <c r="BH4626">
        <f t="shared" si="72"/>
        <v>0</v>
      </c>
    </row>
    <row r="4627" spans="1:60" hidden="1" x14ac:dyDescent="0.25">
      <c r="A4627" s="1">
        <v>7562</v>
      </c>
      <c r="B4627" t="s">
        <v>58</v>
      </c>
      <c r="C4627" t="s">
        <v>244</v>
      </c>
      <c r="D4627">
        <v>4</v>
      </c>
      <c r="E4627">
        <v>0</v>
      </c>
      <c r="F4627" t="s">
        <v>245</v>
      </c>
      <c r="G4627" t="s">
        <v>90</v>
      </c>
      <c r="H4627" t="s">
        <v>90</v>
      </c>
      <c r="I4627" t="s">
        <v>58</v>
      </c>
      <c r="J4627" t="s">
        <v>90</v>
      </c>
      <c r="K4627">
        <v>0</v>
      </c>
      <c r="L4627" t="s">
        <v>150</v>
      </c>
      <c r="M4627" t="s">
        <v>245</v>
      </c>
      <c r="N4627" t="s">
        <v>64</v>
      </c>
      <c r="O4627" t="s">
        <v>60</v>
      </c>
      <c r="P4627" t="s">
        <v>150</v>
      </c>
      <c r="Q4627" t="s">
        <v>272</v>
      </c>
      <c r="R4627" t="s">
        <v>272</v>
      </c>
      <c r="S4627" t="s">
        <v>245</v>
      </c>
      <c r="T4627">
        <v>70.37</v>
      </c>
      <c r="U4627" t="s">
        <v>6001</v>
      </c>
      <c r="V4627" t="s">
        <v>5491</v>
      </c>
      <c r="W4627" t="s">
        <v>10114</v>
      </c>
      <c r="X4627" t="s">
        <v>10035</v>
      </c>
      <c r="Y4627" t="s">
        <v>966</v>
      </c>
      <c r="Z4627" t="s">
        <v>5494</v>
      </c>
      <c r="AA4627" t="s">
        <v>5495</v>
      </c>
      <c r="AB4627">
        <v>4</v>
      </c>
      <c r="AC4627">
        <v>62.5</v>
      </c>
      <c r="AD4627">
        <v>12.5</v>
      </c>
      <c r="AE4627">
        <v>0</v>
      </c>
      <c r="AF4627" t="s">
        <v>63</v>
      </c>
      <c r="AG4627" t="s">
        <v>73</v>
      </c>
      <c r="AH4627" t="s">
        <v>123</v>
      </c>
      <c r="AI4627" t="s">
        <v>72</v>
      </c>
      <c r="AJ4627" t="s">
        <v>116</v>
      </c>
      <c r="AK4627" t="s">
        <v>83</v>
      </c>
      <c r="AL4627" t="s">
        <v>63</v>
      </c>
      <c r="AM4627" t="s">
        <v>123</v>
      </c>
      <c r="AN4627">
        <v>-6</v>
      </c>
      <c r="AO4627">
        <v>4</v>
      </c>
      <c r="AP4627" t="s">
        <v>1996</v>
      </c>
      <c r="AQ4627" t="s">
        <v>97</v>
      </c>
      <c r="AR4627" t="s">
        <v>63</v>
      </c>
      <c r="AS4627" t="s">
        <v>73</v>
      </c>
      <c r="AT4627" t="s">
        <v>141</v>
      </c>
      <c r="AU4627" t="s">
        <v>73</v>
      </c>
      <c r="AV4627" t="s">
        <v>63</v>
      </c>
      <c r="AW4627" t="s">
        <v>63</v>
      </c>
      <c r="AX4627">
        <v>75</v>
      </c>
      <c r="AY4627">
        <v>25</v>
      </c>
      <c r="AZ4627" t="s">
        <v>166</v>
      </c>
      <c r="BA4627" t="s">
        <v>166</v>
      </c>
      <c r="BB4627" t="s">
        <v>166</v>
      </c>
      <c r="BC4627" t="s">
        <v>166</v>
      </c>
      <c r="BD4627" t="s">
        <v>166</v>
      </c>
      <c r="BE4627" t="s">
        <v>166</v>
      </c>
      <c r="BF4627" t="s">
        <v>58</v>
      </c>
      <c r="BG4627">
        <f>IF(Table1[[#This Row],[ft_score]]="0 - 0", 1, 0)</f>
        <v>0</v>
      </c>
      <c r="BH4627">
        <f t="shared" si="72"/>
        <v>0</v>
      </c>
    </row>
    <row r="4628" spans="1:60" hidden="1" x14ac:dyDescent="0.25">
      <c r="A4628" s="1">
        <v>7581</v>
      </c>
      <c r="B4628" t="s">
        <v>58</v>
      </c>
      <c r="C4628" t="s">
        <v>167</v>
      </c>
      <c r="D4628">
        <v>4</v>
      </c>
      <c r="E4628">
        <v>0</v>
      </c>
      <c r="F4628" t="s">
        <v>245</v>
      </c>
      <c r="G4628" t="s">
        <v>90</v>
      </c>
      <c r="H4628" t="s">
        <v>90</v>
      </c>
      <c r="I4628" t="s">
        <v>58</v>
      </c>
      <c r="J4628" t="s">
        <v>90</v>
      </c>
      <c r="K4628">
        <v>0</v>
      </c>
      <c r="L4628" t="s">
        <v>150</v>
      </c>
      <c r="M4628" t="s">
        <v>245</v>
      </c>
      <c r="N4628" t="s">
        <v>60</v>
      </c>
      <c r="O4628" t="s">
        <v>60</v>
      </c>
      <c r="P4628" t="s">
        <v>150</v>
      </c>
      <c r="Q4628" t="s">
        <v>150</v>
      </c>
      <c r="R4628" t="s">
        <v>245</v>
      </c>
      <c r="S4628" t="s">
        <v>245</v>
      </c>
      <c r="T4628">
        <v>459.39</v>
      </c>
      <c r="U4628" t="s">
        <v>6840</v>
      </c>
      <c r="V4628" t="s">
        <v>5550</v>
      </c>
      <c r="W4628" t="s">
        <v>10139</v>
      </c>
      <c r="X4628" t="s">
        <v>10035</v>
      </c>
      <c r="Y4628" t="s">
        <v>932</v>
      </c>
      <c r="Z4628" t="s">
        <v>5548</v>
      </c>
      <c r="AA4628" t="s">
        <v>5549</v>
      </c>
      <c r="AB4628">
        <v>6</v>
      </c>
      <c r="AC4628">
        <v>66.67</v>
      </c>
      <c r="AD4628">
        <v>25</v>
      </c>
      <c r="AE4628">
        <v>25</v>
      </c>
      <c r="AF4628" t="s">
        <v>98</v>
      </c>
      <c r="AG4628" t="s">
        <v>1857</v>
      </c>
      <c r="AH4628" t="s">
        <v>136</v>
      </c>
      <c r="AI4628" t="s">
        <v>1575</v>
      </c>
      <c r="AJ4628" t="s">
        <v>1538</v>
      </c>
      <c r="AK4628" t="s">
        <v>98</v>
      </c>
      <c r="AL4628" t="s">
        <v>3238</v>
      </c>
      <c r="AM4628" t="s">
        <v>1303</v>
      </c>
      <c r="AN4628">
        <v>4</v>
      </c>
      <c r="AO4628">
        <v>-1</v>
      </c>
      <c r="AP4628" t="s">
        <v>482</v>
      </c>
      <c r="AQ4628" t="s">
        <v>97</v>
      </c>
      <c r="AR4628" t="s">
        <v>1949</v>
      </c>
      <c r="AS4628" t="s">
        <v>2471</v>
      </c>
      <c r="AT4628" t="s">
        <v>136</v>
      </c>
      <c r="AU4628" t="s">
        <v>1857</v>
      </c>
      <c r="AV4628" t="s">
        <v>98</v>
      </c>
      <c r="AW4628" t="s">
        <v>63</v>
      </c>
      <c r="AX4628">
        <v>50</v>
      </c>
      <c r="AY4628">
        <v>50</v>
      </c>
      <c r="AZ4628" t="s">
        <v>166</v>
      </c>
      <c r="BA4628" t="s">
        <v>166</v>
      </c>
      <c r="BB4628" t="s">
        <v>166</v>
      </c>
      <c r="BC4628" t="s">
        <v>166</v>
      </c>
      <c r="BD4628" t="s">
        <v>166</v>
      </c>
      <c r="BE4628" t="s">
        <v>166</v>
      </c>
      <c r="BF4628" t="s">
        <v>58</v>
      </c>
      <c r="BG4628">
        <f>IF(Table1[[#This Row],[ft_score]]="0 - 0", 1, 0)</f>
        <v>0</v>
      </c>
      <c r="BH4628">
        <f t="shared" si="72"/>
        <v>0</v>
      </c>
    </row>
    <row r="4629" spans="1:60" hidden="1" x14ac:dyDescent="0.25">
      <c r="A4629" s="1">
        <v>7658</v>
      </c>
      <c r="B4629" t="s">
        <v>58</v>
      </c>
      <c r="C4629" t="s">
        <v>59</v>
      </c>
      <c r="D4629">
        <v>4</v>
      </c>
      <c r="E4629">
        <v>0</v>
      </c>
      <c r="F4629" t="s">
        <v>245</v>
      </c>
      <c r="G4629" t="s">
        <v>90</v>
      </c>
      <c r="H4629" t="s">
        <v>90</v>
      </c>
      <c r="I4629" t="s">
        <v>58</v>
      </c>
      <c r="J4629" t="s">
        <v>90</v>
      </c>
      <c r="K4629">
        <v>0</v>
      </c>
      <c r="L4629" t="s">
        <v>60</v>
      </c>
      <c r="M4629" t="s">
        <v>245</v>
      </c>
      <c r="N4629" t="s">
        <v>60</v>
      </c>
      <c r="O4629" t="s">
        <v>60</v>
      </c>
      <c r="P4629" t="s">
        <v>60</v>
      </c>
      <c r="Q4629" t="s">
        <v>150</v>
      </c>
      <c r="R4629" t="s">
        <v>272</v>
      </c>
      <c r="S4629" t="s">
        <v>245</v>
      </c>
      <c r="T4629">
        <v>1052.68</v>
      </c>
      <c r="U4629" t="s">
        <v>2620</v>
      </c>
      <c r="V4629" t="s">
        <v>3158</v>
      </c>
      <c r="W4629" t="s">
        <v>10239</v>
      </c>
      <c r="X4629" t="s">
        <v>10035</v>
      </c>
      <c r="Y4629" t="s">
        <v>966</v>
      </c>
      <c r="Z4629" t="s">
        <v>2608</v>
      </c>
      <c r="AA4629" t="s">
        <v>2609</v>
      </c>
      <c r="AB4629">
        <v>21</v>
      </c>
      <c r="AC4629">
        <v>62.5</v>
      </c>
      <c r="AD4629">
        <v>50</v>
      </c>
      <c r="AE4629">
        <v>37.5</v>
      </c>
      <c r="AF4629" t="s">
        <v>72</v>
      </c>
      <c r="AG4629" t="s">
        <v>82</v>
      </c>
      <c r="AH4629" t="s">
        <v>4804</v>
      </c>
      <c r="AI4629" t="s">
        <v>10240</v>
      </c>
      <c r="AJ4629" t="s">
        <v>1781</v>
      </c>
      <c r="AK4629" t="s">
        <v>3494</v>
      </c>
      <c r="AL4629" t="s">
        <v>2226</v>
      </c>
      <c r="AM4629" t="s">
        <v>2490</v>
      </c>
      <c r="AN4629">
        <v>-2</v>
      </c>
      <c r="AO4629">
        <v>-5</v>
      </c>
      <c r="AP4629" t="s">
        <v>2945</v>
      </c>
      <c r="AQ4629" t="s">
        <v>73</v>
      </c>
      <c r="AR4629" t="s">
        <v>82</v>
      </c>
      <c r="AS4629" t="s">
        <v>73</v>
      </c>
      <c r="AT4629" t="s">
        <v>141</v>
      </c>
      <c r="AU4629" t="s">
        <v>73</v>
      </c>
      <c r="AV4629" t="s">
        <v>83</v>
      </c>
      <c r="AW4629" t="s">
        <v>83</v>
      </c>
      <c r="AX4629">
        <v>43.49</v>
      </c>
      <c r="AY4629">
        <v>56.51</v>
      </c>
      <c r="AZ4629" t="s">
        <v>166</v>
      </c>
      <c r="BA4629" t="s">
        <v>166</v>
      </c>
      <c r="BB4629" t="s">
        <v>166</v>
      </c>
      <c r="BC4629" t="s">
        <v>166</v>
      </c>
      <c r="BD4629" t="s">
        <v>166</v>
      </c>
      <c r="BE4629" t="s">
        <v>166</v>
      </c>
      <c r="BF4629" t="s">
        <v>58</v>
      </c>
      <c r="BG4629">
        <f>IF(Table1[[#This Row],[ft_score]]="0 - 0", 1, 0)</f>
        <v>0</v>
      </c>
      <c r="BH4629">
        <f t="shared" si="72"/>
        <v>0</v>
      </c>
    </row>
    <row r="4630" spans="1:60" x14ac:dyDescent="0.25">
      <c r="A4630" s="1">
        <v>7871</v>
      </c>
      <c r="B4630" t="s">
        <v>58</v>
      </c>
      <c r="C4630" t="s">
        <v>244</v>
      </c>
      <c r="D4630">
        <v>4</v>
      </c>
      <c r="E4630">
        <v>0</v>
      </c>
      <c r="F4630" t="s">
        <v>245</v>
      </c>
      <c r="G4630" t="s">
        <v>90</v>
      </c>
      <c r="H4630" t="s">
        <v>90</v>
      </c>
      <c r="I4630" t="s">
        <v>58</v>
      </c>
      <c r="J4630" t="s">
        <v>90</v>
      </c>
      <c r="K4630">
        <v>0</v>
      </c>
      <c r="L4630" t="s">
        <v>150</v>
      </c>
      <c r="M4630" t="s">
        <v>245</v>
      </c>
      <c r="N4630" t="s">
        <v>64</v>
      </c>
      <c r="O4630" t="s">
        <v>64</v>
      </c>
      <c r="P4630" t="s">
        <v>150</v>
      </c>
      <c r="Q4630" t="s">
        <v>150</v>
      </c>
      <c r="R4630" t="s">
        <v>272</v>
      </c>
      <c r="S4630" t="s">
        <v>245</v>
      </c>
      <c r="T4630">
        <v>163.81</v>
      </c>
      <c r="U4630" t="s">
        <v>4882</v>
      </c>
      <c r="V4630" t="s">
        <v>4707</v>
      </c>
      <c r="W4630" t="s">
        <v>10555</v>
      </c>
      <c r="X4630" t="s">
        <v>10407</v>
      </c>
      <c r="Y4630" t="s">
        <v>405</v>
      </c>
      <c r="Z4630" t="s">
        <v>4709</v>
      </c>
      <c r="AA4630" t="s">
        <v>4710</v>
      </c>
      <c r="AB4630">
        <v>5</v>
      </c>
      <c r="AC4630">
        <v>70</v>
      </c>
      <c r="AD4630">
        <v>30</v>
      </c>
      <c r="AE4630">
        <v>10</v>
      </c>
      <c r="AF4630" t="s">
        <v>63</v>
      </c>
      <c r="AG4630" t="s">
        <v>1575</v>
      </c>
      <c r="AH4630" t="s">
        <v>98</v>
      </c>
      <c r="AI4630" t="s">
        <v>2106</v>
      </c>
      <c r="AJ4630" t="s">
        <v>8685</v>
      </c>
      <c r="AK4630" t="s">
        <v>1921</v>
      </c>
      <c r="AL4630" t="s">
        <v>379</v>
      </c>
      <c r="AM4630" t="s">
        <v>379</v>
      </c>
      <c r="AN4630">
        <v>-6</v>
      </c>
      <c r="AO4630">
        <v>5</v>
      </c>
      <c r="AP4630" t="s">
        <v>5239</v>
      </c>
      <c r="AQ4630" t="s">
        <v>1575</v>
      </c>
      <c r="AR4630" t="s">
        <v>3023</v>
      </c>
      <c r="AS4630" t="s">
        <v>63</v>
      </c>
      <c r="AT4630" t="s">
        <v>560</v>
      </c>
      <c r="AU4630" t="s">
        <v>1575</v>
      </c>
      <c r="AV4630" t="s">
        <v>2416</v>
      </c>
      <c r="AW4630" t="s">
        <v>63</v>
      </c>
      <c r="AX4630">
        <v>47.44</v>
      </c>
      <c r="AY4630">
        <v>52.57</v>
      </c>
      <c r="AZ4630" t="s">
        <v>197</v>
      </c>
      <c r="BA4630" t="s">
        <v>400</v>
      </c>
      <c r="BB4630" t="s">
        <v>147</v>
      </c>
      <c r="BC4630" t="s">
        <v>423</v>
      </c>
      <c r="BD4630" t="s">
        <v>255</v>
      </c>
      <c r="BE4630" t="s">
        <v>424</v>
      </c>
      <c r="BF4630">
        <v>1</v>
      </c>
      <c r="BG4630">
        <f>IF(Table1[[#This Row],[ft_score]]="0 - 0", 1, 0)</f>
        <v>0</v>
      </c>
      <c r="BH4630">
        <f t="shared" si="72"/>
        <v>0</v>
      </c>
    </row>
    <row r="4631" spans="1:60" hidden="1" x14ac:dyDescent="0.25">
      <c r="A4631" s="1">
        <v>8029</v>
      </c>
      <c r="B4631" t="s">
        <v>58</v>
      </c>
      <c r="C4631" t="s">
        <v>148</v>
      </c>
      <c r="D4631">
        <v>4</v>
      </c>
      <c r="E4631">
        <v>0</v>
      </c>
      <c r="F4631" t="s">
        <v>245</v>
      </c>
      <c r="G4631" t="s">
        <v>90</v>
      </c>
      <c r="H4631" t="s">
        <v>90</v>
      </c>
      <c r="I4631" t="s">
        <v>58</v>
      </c>
      <c r="J4631" t="s">
        <v>58</v>
      </c>
      <c r="K4631">
        <v>0</v>
      </c>
      <c r="L4631" t="s">
        <v>272</v>
      </c>
      <c r="M4631" t="s">
        <v>245</v>
      </c>
      <c r="N4631">
        <v>0</v>
      </c>
      <c r="O4631">
        <v>0</v>
      </c>
      <c r="P4631">
        <v>0</v>
      </c>
      <c r="Q4631" t="s">
        <v>245</v>
      </c>
      <c r="R4631" t="s">
        <v>245</v>
      </c>
      <c r="S4631" t="s">
        <v>245</v>
      </c>
      <c r="T4631">
        <v>0</v>
      </c>
      <c r="U4631" t="s">
        <v>6518</v>
      </c>
      <c r="V4631" t="s">
        <v>8569</v>
      </c>
      <c r="W4631" t="s">
        <v>10798</v>
      </c>
      <c r="X4631" t="s">
        <v>10781</v>
      </c>
      <c r="Y4631" t="s">
        <v>966</v>
      </c>
      <c r="Z4631" t="s">
        <v>5384</v>
      </c>
      <c r="AA4631" t="s">
        <v>5385</v>
      </c>
      <c r="AB4631">
        <v>3</v>
      </c>
      <c r="AC4631">
        <v>83.34</v>
      </c>
      <c r="AD4631">
        <v>50</v>
      </c>
      <c r="AE4631">
        <v>37.5</v>
      </c>
      <c r="AF4631" t="s">
        <v>73</v>
      </c>
      <c r="AG4631" t="s">
        <v>1857</v>
      </c>
      <c r="AH4631" t="s">
        <v>8651</v>
      </c>
      <c r="AI4631" t="s">
        <v>2043</v>
      </c>
      <c r="AJ4631" t="s">
        <v>8651</v>
      </c>
      <c r="AK4631" t="s">
        <v>2120</v>
      </c>
      <c r="AL4631" t="s">
        <v>10229</v>
      </c>
      <c r="AM4631" t="s">
        <v>3190</v>
      </c>
      <c r="AN4631">
        <v>0</v>
      </c>
      <c r="AO4631">
        <v>-5</v>
      </c>
      <c r="AP4631" t="s">
        <v>5151</v>
      </c>
      <c r="AQ4631" t="s">
        <v>97</v>
      </c>
      <c r="AR4631" t="s">
        <v>97</v>
      </c>
      <c r="AS4631" t="s">
        <v>63</v>
      </c>
      <c r="AT4631" t="s">
        <v>2471</v>
      </c>
      <c r="AU4631" t="s">
        <v>73</v>
      </c>
      <c r="AV4631" t="s">
        <v>72</v>
      </c>
      <c r="AW4631" t="s">
        <v>72</v>
      </c>
      <c r="AX4631">
        <v>30.92</v>
      </c>
      <c r="AY4631">
        <v>69.08</v>
      </c>
      <c r="AZ4631" t="s">
        <v>166</v>
      </c>
      <c r="BA4631" t="s">
        <v>166</v>
      </c>
      <c r="BB4631" t="s">
        <v>166</v>
      </c>
      <c r="BC4631" t="s">
        <v>166</v>
      </c>
      <c r="BD4631" t="s">
        <v>166</v>
      </c>
      <c r="BE4631" t="s">
        <v>166</v>
      </c>
      <c r="BF4631" t="s">
        <v>58</v>
      </c>
      <c r="BG4631">
        <f>IF(Table1[[#This Row],[ft_score]]="0 - 0", 1, 0)</f>
        <v>0</v>
      </c>
      <c r="BH4631">
        <f t="shared" si="72"/>
        <v>0</v>
      </c>
    </row>
    <row r="4632" spans="1:60" x14ac:dyDescent="0.25">
      <c r="A4632" s="1">
        <v>8167</v>
      </c>
      <c r="B4632" t="s">
        <v>58</v>
      </c>
      <c r="C4632" t="s">
        <v>167</v>
      </c>
      <c r="D4632">
        <v>4</v>
      </c>
      <c r="E4632">
        <v>0</v>
      </c>
      <c r="F4632" t="s">
        <v>245</v>
      </c>
      <c r="G4632" t="s">
        <v>90</v>
      </c>
      <c r="H4632" t="s">
        <v>90</v>
      </c>
      <c r="I4632" t="s">
        <v>58</v>
      </c>
      <c r="J4632" t="s">
        <v>90</v>
      </c>
      <c r="K4632">
        <v>0</v>
      </c>
      <c r="L4632" t="s">
        <v>150</v>
      </c>
      <c r="M4632" t="s">
        <v>245</v>
      </c>
      <c r="N4632" t="s">
        <v>64</v>
      </c>
      <c r="O4632" t="s">
        <v>64</v>
      </c>
      <c r="P4632" t="s">
        <v>150</v>
      </c>
      <c r="Q4632" t="s">
        <v>150</v>
      </c>
      <c r="R4632" t="s">
        <v>245</v>
      </c>
      <c r="S4632" t="s">
        <v>245</v>
      </c>
      <c r="T4632">
        <v>457.49</v>
      </c>
      <c r="U4632" t="s">
        <v>3157</v>
      </c>
      <c r="V4632" t="s">
        <v>1474</v>
      </c>
      <c r="W4632" t="s">
        <v>10992</v>
      </c>
      <c r="X4632" t="s">
        <v>10919</v>
      </c>
      <c r="Y4632" t="s">
        <v>966</v>
      </c>
      <c r="Z4632" t="s">
        <v>2608</v>
      </c>
      <c r="AA4632" t="s">
        <v>2609</v>
      </c>
      <c r="AB4632">
        <v>22</v>
      </c>
      <c r="AC4632">
        <v>62.5</v>
      </c>
      <c r="AD4632">
        <v>43.75</v>
      </c>
      <c r="AE4632">
        <v>18.75</v>
      </c>
      <c r="AF4632" t="s">
        <v>83</v>
      </c>
      <c r="AG4632" t="s">
        <v>82</v>
      </c>
      <c r="AH4632" t="s">
        <v>408</v>
      </c>
      <c r="AI4632" t="s">
        <v>542</v>
      </c>
      <c r="AJ4632" t="s">
        <v>721</v>
      </c>
      <c r="AK4632" t="s">
        <v>2561</v>
      </c>
      <c r="AL4632" t="s">
        <v>4546</v>
      </c>
      <c r="AM4632" t="s">
        <v>3495</v>
      </c>
      <c r="AN4632">
        <v>-19</v>
      </c>
      <c r="AO4632">
        <v>-1.5</v>
      </c>
      <c r="AP4632" t="s">
        <v>10993</v>
      </c>
      <c r="AQ4632" t="s">
        <v>81</v>
      </c>
      <c r="AR4632" t="s">
        <v>72</v>
      </c>
      <c r="AS4632" t="s">
        <v>97</v>
      </c>
      <c r="AT4632" t="s">
        <v>97</v>
      </c>
      <c r="AU4632" t="s">
        <v>123</v>
      </c>
      <c r="AV4632" t="s">
        <v>83</v>
      </c>
      <c r="AW4632" t="s">
        <v>83</v>
      </c>
      <c r="AX4632">
        <v>50.59</v>
      </c>
      <c r="AY4632">
        <v>49.41</v>
      </c>
      <c r="AZ4632" t="s">
        <v>385</v>
      </c>
      <c r="BA4632" t="s">
        <v>424</v>
      </c>
      <c r="BB4632" t="s">
        <v>888</v>
      </c>
      <c r="BC4632" t="s">
        <v>231</v>
      </c>
      <c r="BD4632" t="s">
        <v>349</v>
      </c>
      <c r="BE4632" t="s">
        <v>298</v>
      </c>
      <c r="BF4632">
        <v>1</v>
      </c>
      <c r="BG4632">
        <f>IF(Table1[[#This Row],[ft_score]]="0 - 0", 1, 0)</f>
        <v>0</v>
      </c>
      <c r="BH4632">
        <f t="shared" si="72"/>
        <v>0</v>
      </c>
    </row>
    <row r="4633" spans="1:60" x14ac:dyDescent="0.25">
      <c r="A4633" s="1">
        <v>8170</v>
      </c>
      <c r="B4633" t="s">
        <v>58</v>
      </c>
      <c r="C4633" t="s">
        <v>59</v>
      </c>
      <c r="D4633">
        <v>4</v>
      </c>
      <c r="E4633">
        <v>0</v>
      </c>
      <c r="F4633" t="s">
        <v>245</v>
      </c>
      <c r="G4633" t="s">
        <v>90</v>
      </c>
      <c r="H4633" t="s">
        <v>90</v>
      </c>
      <c r="I4633" t="s">
        <v>58</v>
      </c>
      <c r="J4633" t="s">
        <v>90</v>
      </c>
      <c r="K4633">
        <v>0</v>
      </c>
      <c r="L4633" t="s">
        <v>64</v>
      </c>
      <c r="M4633" t="s">
        <v>245</v>
      </c>
      <c r="N4633" t="s">
        <v>64</v>
      </c>
      <c r="O4633" t="s">
        <v>64</v>
      </c>
      <c r="P4633" t="s">
        <v>64</v>
      </c>
      <c r="Q4633" t="s">
        <v>150</v>
      </c>
      <c r="R4633" t="s">
        <v>272</v>
      </c>
      <c r="S4633" t="s">
        <v>245</v>
      </c>
      <c r="T4633">
        <v>232.79</v>
      </c>
      <c r="U4633" t="s">
        <v>4312</v>
      </c>
      <c r="V4633" t="s">
        <v>4361</v>
      </c>
      <c r="W4633" t="s">
        <v>10996</v>
      </c>
      <c r="X4633" t="s">
        <v>10919</v>
      </c>
      <c r="Y4633" t="s">
        <v>966</v>
      </c>
      <c r="Z4633" t="s">
        <v>2608</v>
      </c>
      <c r="AA4633" t="s">
        <v>2609</v>
      </c>
      <c r="AB4633">
        <v>22</v>
      </c>
      <c r="AC4633">
        <v>75</v>
      </c>
      <c r="AD4633">
        <v>56.25</v>
      </c>
      <c r="AE4633">
        <v>12.5</v>
      </c>
      <c r="AF4633" t="s">
        <v>83</v>
      </c>
      <c r="AG4633" t="s">
        <v>123</v>
      </c>
      <c r="AH4633" t="s">
        <v>978</v>
      </c>
      <c r="AI4633" t="s">
        <v>2921</v>
      </c>
      <c r="AJ4633" t="s">
        <v>807</v>
      </c>
      <c r="AK4633" t="s">
        <v>1312</v>
      </c>
      <c r="AL4633" t="s">
        <v>2588</v>
      </c>
      <c r="AM4633" t="s">
        <v>4409</v>
      </c>
      <c r="AN4633">
        <v>4</v>
      </c>
      <c r="AO4633">
        <v>3</v>
      </c>
      <c r="AP4633" t="s">
        <v>4953</v>
      </c>
      <c r="AQ4633" t="s">
        <v>73</v>
      </c>
      <c r="AR4633" t="s">
        <v>141</v>
      </c>
      <c r="AS4633" t="s">
        <v>97</v>
      </c>
      <c r="AT4633" t="s">
        <v>82</v>
      </c>
      <c r="AU4633" t="s">
        <v>82</v>
      </c>
      <c r="AV4633" t="s">
        <v>72</v>
      </c>
      <c r="AW4633" t="s">
        <v>63</v>
      </c>
      <c r="AX4633">
        <v>42.4</v>
      </c>
      <c r="AY4633">
        <v>57.61</v>
      </c>
      <c r="AZ4633" t="s">
        <v>285</v>
      </c>
      <c r="BA4633" t="s">
        <v>446</v>
      </c>
      <c r="BB4633" t="s">
        <v>86</v>
      </c>
      <c r="BC4633" t="s">
        <v>198</v>
      </c>
      <c r="BD4633" t="s">
        <v>87</v>
      </c>
      <c r="BE4633" t="s">
        <v>456</v>
      </c>
      <c r="BF4633">
        <v>2</v>
      </c>
      <c r="BG4633">
        <f>IF(Table1[[#This Row],[ft_score]]="0 - 0", 1, 0)</f>
        <v>0</v>
      </c>
      <c r="BH4633">
        <f t="shared" si="72"/>
        <v>0</v>
      </c>
    </row>
    <row r="4634" spans="1:60" hidden="1" x14ac:dyDescent="0.25">
      <c r="A4634" s="1">
        <v>8297</v>
      </c>
      <c r="B4634" t="s">
        <v>58</v>
      </c>
      <c r="C4634" t="s">
        <v>244</v>
      </c>
      <c r="D4634">
        <v>4</v>
      </c>
      <c r="E4634">
        <v>0</v>
      </c>
      <c r="F4634" t="s">
        <v>245</v>
      </c>
      <c r="G4634" t="s">
        <v>90</v>
      </c>
      <c r="H4634" t="s">
        <v>90</v>
      </c>
      <c r="I4634" t="s">
        <v>58</v>
      </c>
      <c r="J4634" t="s">
        <v>90</v>
      </c>
      <c r="K4634">
        <v>0</v>
      </c>
      <c r="L4634" t="s">
        <v>60</v>
      </c>
      <c r="M4634" t="s">
        <v>245</v>
      </c>
      <c r="N4634" t="s">
        <v>64</v>
      </c>
      <c r="O4634" t="s">
        <v>64</v>
      </c>
      <c r="P4634" t="s">
        <v>60</v>
      </c>
      <c r="Q4634" t="s">
        <v>150</v>
      </c>
      <c r="R4634" t="s">
        <v>245</v>
      </c>
      <c r="S4634" t="s">
        <v>245</v>
      </c>
      <c r="T4634">
        <v>787.89</v>
      </c>
      <c r="U4634" t="s">
        <v>5411</v>
      </c>
      <c r="V4634" t="s">
        <v>3468</v>
      </c>
      <c r="W4634" t="s">
        <v>11151</v>
      </c>
      <c r="X4634" t="s">
        <v>10919</v>
      </c>
      <c r="Y4634" t="s">
        <v>1643</v>
      </c>
      <c r="Z4634" t="s">
        <v>2349</v>
      </c>
      <c r="AA4634" t="s">
        <v>2350</v>
      </c>
      <c r="AB4634">
        <v>8</v>
      </c>
      <c r="AC4634">
        <v>68.75</v>
      </c>
      <c r="AD4634">
        <v>43.75</v>
      </c>
      <c r="AE4634">
        <v>6.25</v>
      </c>
      <c r="AF4634" t="s">
        <v>63</v>
      </c>
      <c r="AG4634" t="s">
        <v>159</v>
      </c>
      <c r="AH4634" t="s">
        <v>2763</v>
      </c>
      <c r="AI4634" t="s">
        <v>1812</v>
      </c>
      <c r="AJ4634" t="s">
        <v>1670</v>
      </c>
      <c r="AK4634" t="s">
        <v>4243</v>
      </c>
      <c r="AL4634" t="s">
        <v>2416</v>
      </c>
      <c r="AM4634" t="s">
        <v>4688</v>
      </c>
      <c r="AN4634">
        <v>3</v>
      </c>
      <c r="AO4634">
        <v>-6.5</v>
      </c>
      <c r="AP4634" t="s">
        <v>559</v>
      </c>
      <c r="AQ4634" t="s">
        <v>141</v>
      </c>
      <c r="AR4634" t="s">
        <v>73</v>
      </c>
      <c r="AS4634" t="s">
        <v>81</v>
      </c>
      <c r="AT4634" t="s">
        <v>73</v>
      </c>
      <c r="AU4634" t="s">
        <v>73</v>
      </c>
      <c r="AV4634" t="s">
        <v>83</v>
      </c>
      <c r="AW4634" t="s">
        <v>63</v>
      </c>
      <c r="AX4634">
        <v>48.93</v>
      </c>
      <c r="AY4634">
        <v>51.07</v>
      </c>
      <c r="AZ4634" t="s">
        <v>166</v>
      </c>
      <c r="BA4634" t="s">
        <v>166</v>
      </c>
      <c r="BB4634" t="s">
        <v>166</v>
      </c>
      <c r="BC4634" t="s">
        <v>166</v>
      </c>
      <c r="BD4634" t="s">
        <v>166</v>
      </c>
      <c r="BE4634" t="s">
        <v>166</v>
      </c>
      <c r="BF4634" t="s">
        <v>58</v>
      </c>
      <c r="BG4634">
        <f>IF(Table1[[#This Row],[ft_score]]="0 - 0", 1, 0)</f>
        <v>0</v>
      </c>
      <c r="BH4634">
        <f t="shared" si="72"/>
        <v>0</v>
      </c>
    </row>
    <row r="4635" spans="1:60" hidden="1" x14ac:dyDescent="0.25">
      <c r="A4635" s="1">
        <v>8309</v>
      </c>
      <c r="B4635" t="s">
        <v>58</v>
      </c>
      <c r="C4635" t="s">
        <v>126</v>
      </c>
      <c r="D4635">
        <v>4</v>
      </c>
      <c r="E4635">
        <v>0</v>
      </c>
      <c r="F4635" t="s">
        <v>245</v>
      </c>
      <c r="G4635" t="s">
        <v>90</v>
      </c>
      <c r="H4635" t="s">
        <v>90</v>
      </c>
      <c r="I4635" t="s">
        <v>58</v>
      </c>
      <c r="J4635" t="s">
        <v>90</v>
      </c>
      <c r="K4635">
        <v>0</v>
      </c>
      <c r="L4635" t="s">
        <v>272</v>
      </c>
      <c r="M4635" t="s">
        <v>245</v>
      </c>
      <c r="N4635" t="s">
        <v>64</v>
      </c>
      <c r="O4635" t="s">
        <v>150</v>
      </c>
      <c r="P4635" t="s">
        <v>272</v>
      </c>
      <c r="Q4635" t="s">
        <v>272</v>
      </c>
      <c r="R4635" t="s">
        <v>272</v>
      </c>
      <c r="S4635" t="s">
        <v>245</v>
      </c>
      <c r="T4635">
        <v>96.71</v>
      </c>
      <c r="U4635" t="s">
        <v>4062</v>
      </c>
      <c r="V4635" t="s">
        <v>2745</v>
      </c>
      <c r="W4635" t="s">
        <v>11164</v>
      </c>
      <c r="X4635" t="s">
        <v>10919</v>
      </c>
      <c r="Y4635" t="s">
        <v>2747</v>
      </c>
      <c r="Z4635" t="s">
        <v>2317</v>
      </c>
      <c r="AA4635" t="s">
        <v>2318</v>
      </c>
      <c r="AB4635">
        <v>9</v>
      </c>
      <c r="AC4635">
        <v>87.5</v>
      </c>
      <c r="AD4635">
        <v>62.5</v>
      </c>
      <c r="AE4635">
        <v>31.25</v>
      </c>
      <c r="AF4635" t="s">
        <v>72</v>
      </c>
      <c r="AG4635" t="s">
        <v>123</v>
      </c>
      <c r="AH4635" t="s">
        <v>1669</v>
      </c>
      <c r="AI4635" t="s">
        <v>4797</v>
      </c>
      <c r="AJ4635" t="s">
        <v>6615</v>
      </c>
      <c r="AK4635" t="s">
        <v>2384</v>
      </c>
      <c r="AL4635" t="s">
        <v>2790</v>
      </c>
      <c r="AM4635" t="s">
        <v>7086</v>
      </c>
      <c r="AN4635">
        <v>-11</v>
      </c>
      <c r="AO4635">
        <v>0.5</v>
      </c>
      <c r="AP4635" t="s">
        <v>5008</v>
      </c>
      <c r="AQ4635" t="s">
        <v>97</v>
      </c>
      <c r="AR4635" t="s">
        <v>97</v>
      </c>
      <c r="AS4635" t="s">
        <v>82</v>
      </c>
      <c r="AT4635" t="s">
        <v>81</v>
      </c>
      <c r="AU4635" t="s">
        <v>82</v>
      </c>
      <c r="AV4635" t="s">
        <v>72</v>
      </c>
      <c r="AW4635" t="s">
        <v>83</v>
      </c>
      <c r="AX4635">
        <v>39.909999999999997</v>
      </c>
      <c r="AY4635">
        <v>60.1</v>
      </c>
      <c r="AZ4635" t="s">
        <v>166</v>
      </c>
      <c r="BA4635" t="s">
        <v>166</v>
      </c>
      <c r="BB4635" t="s">
        <v>166</v>
      </c>
      <c r="BC4635" t="s">
        <v>166</v>
      </c>
      <c r="BD4635" t="s">
        <v>166</v>
      </c>
      <c r="BE4635" t="s">
        <v>166</v>
      </c>
      <c r="BF4635" t="s">
        <v>58</v>
      </c>
      <c r="BG4635">
        <f>IF(Table1[[#This Row],[ft_score]]="0 - 0", 1, 0)</f>
        <v>0</v>
      </c>
      <c r="BH4635">
        <f t="shared" si="72"/>
        <v>0</v>
      </c>
    </row>
    <row r="4636" spans="1:60" hidden="1" x14ac:dyDescent="0.25">
      <c r="A4636" s="1">
        <v>8419</v>
      </c>
      <c r="B4636" t="s">
        <v>58</v>
      </c>
      <c r="C4636" t="s">
        <v>148</v>
      </c>
      <c r="D4636">
        <v>4</v>
      </c>
      <c r="E4636">
        <v>0</v>
      </c>
      <c r="F4636" t="s">
        <v>245</v>
      </c>
      <c r="G4636" t="s">
        <v>90</v>
      </c>
      <c r="H4636" t="s">
        <v>90</v>
      </c>
      <c r="I4636" t="s">
        <v>58</v>
      </c>
      <c r="J4636" t="s">
        <v>90</v>
      </c>
      <c r="K4636">
        <v>0</v>
      </c>
      <c r="L4636" t="s">
        <v>64</v>
      </c>
      <c r="M4636" t="s">
        <v>245</v>
      </c>
      <c r="N4636" t="s">
        <v>64</v>
      </c>
      <c r="O4636" t="s">
        <v>64</v>
      </c>
      <c r="P4636" t="s">
        <v>64</v>
      </c>
      <c r="Q4636" t="s">
        <v>272</v>
      </c>
      <c r="R4636" t="s">
        <v>245</v>
      </c>
      <c r="S4636" t="s">
        <v>245</v>
      </c>
      <c r="T4636">
        <v>171.81</v>
      </c>
      <c r="U4636" t="s">
        <v>3187</v>
      </c>
      <c r="V4636" t="s">
        <v>1640</v>
      </c>
      <c r="W4636" t="s">
        <v>11323</v>
      </c>
      <c r="X4636" t="s">
        <v>11257</v>
      </c>
      <c r="Y4636" t="s">
        <v>951</v>
      </c>
      <c r="Z4636" t="s">
        <v>976</v>
      </c>
      <c r="AA4636" t="s">
        <v>977</v>
      </c>
      <c r="AB4636">
        <v>23</v>
      </c>
      <c r="AC4636">
        <v>87.5</v>
      </c>
      <c r="AD4636">
        <v>75</v>
      </c>
      <c r="AE4636">
        <v>50</v>
      </c>
      <c r="AF4636" t="s">
        <v>82</v>
      </c>
      <c r="AG4636" t="s">
        <v>73</v>
      </c>
      <c r="AH4636" t="s">
        <v>2205</v>
      </c>
      <c r="AI4636" t="s">
        <v>1126</v>
      </c>
      <c r="AJ4636" t="s">
        <v>866</v>
      </c>
      <c r="AK4636" t="s">
        <v>137</v>
      </c>
      <c r="AL4636" t="s">
        <v>2969</v>
      </c>
      <c r="AM4636" t="s">
        <v>7696</v>
      </c>
      <c r="AN4636">
        <v>-15</v>
      </c>
      <c r="AO4636">
        <v>-2.5</v>
      </c>
      <c r="AP4636" t="s">
        <v>11324</v>
      </c>
      <c r="AQ4636" t="s">
        <v>97</v>
      </c>
      <c r="AR4636" t="s">
        <v>97</v>
      </c>
      <c r="AS4636" t="s">
        <v>72</v>
      </c>
      <c r="AT4636" t="s">
        <v>81</v>
      </c>
      <c r="AU4636" t="s">
        <v>97</v>
      </c>
      <c r="AV4636" t="s">
        <v>159</v>
      </c>
      <c r="AW4636" t="s">
        <v>83</v>
      </c>
      <c r="AX4636">
        <v>43.74</v>
      </c>
      <c r="AY4636">
        <v>56.26</v>
      </c>
      <c r="AZ4636" t="s">
        <v>166</v>
      </c>
      <c r="BA4636" t="s">
        <v>166</v>
      </c>
      <c r="BB4636" t="s">
        <v>166</v>
      </c>
      <c r="BC4636" t="s">
        <v>166</v>
      </c>
      <c r="BD4636" t="s">
        <v>166</v>
      </c>
      <c r="BE4636" t="s">
        <v>166</v>
      </c>
      <c r="BF4636" t="s">
        <v>58</v>
      </c>
      <c r="BG4636">
        <f>IF(Table1[[#This Row],[ft_score]]="0 - 0", 1, 0)</f>
        <v>0</v>
      </c>
      <c r="BH4636">
        <f t="shared" si="72"/>
        <v>0</v>
      </c>
    </row>
    <row r="4637" spans="1:60" hidden="1" x14ac:dyDescent="0.25">
      <c r="A4637" s="1">
        <v>8431</v>
      </c>
      <c r="B4637" t="s">
        <v>5152</v>
      </c>
      <c r="C4637" t="s">
        <v>167</v>
      </c>
      <c r="D4637">
        <v>4</v>
      </c>
      <c r="E4637">
        <v>0</v>
      </c>
      <c r="F4637" t="s">
        <v>245</v>
      </c>
      <c r="G4637">
        <v>-1</v>
      </c>
      <c r="H4637">
        <v>95</v>
      </c>
      <c r="I4637" t="s">
        <v>5759</v>
      </c>
      <c r="J4637" t="s">
        <v>63</v>
      </c>
      <c r="K4637">
        <v>0</v>
      </c>
      <c r="L4637" t="s">
        <v>150</v>
      </c>
      <c r="M4637" t="s">
        <v>245</v>
      </c>
      <c r="N4637" t="s">
        <v>150</v>
      </c>
      <c r="O4637" t="s">
        <v>150</v>
      </c>
      <c r="P4637" t="s">
        <v>150</v>
      </c>
      <c r="Q4637" t="s">
        <v>245</v>
      </c>
      <c r="R4637" t="s">
        <v>245</v>
      </c>
      <c r="S4637" t="s">
        <v>245</v>
      </c>
      <c r="T4637">
        <v>40.04</v>
      </c>
      <c r="U4637" t="s">
        <v>3144</v>
      </c>
      <c r="V4637" t="s">
        <v>2324</v>
      </c>
      <c r="W4637" t="s">
        <v>11337</v>
      </c>
      <c r="X4637" t="s">
        <v>11257</v>
      </c>
      <c r="Y4637" t="s">
        <v>966</v>
      </c>
      <c r="Z4637" t="s">
        <v>2327</v>
      </c>
      <c r="AA4637" t="s">
        <v>2328</v>
      </c>
      <c r="AB4637">
        <v>9</v>
      </c>
      <c r="AC4637">
        <v>81.25</v>
      </c>
      <c r="AD4637">
        <v>62.5</v>
      </c>
      <c r="AE4637">
        <v>43.75</v>
      </c>
      <c r="AF4637" t="s">
        <v>123</v>
      </c>
      <c r="AG4637" t="s">
        <v>123</v>
      </c>
      <c r="AH4637" t="s">
        <v>2561</v>
      </c>
      <c r="AI4637" t="s">
        <v>1805</v>
      </c>
      <c r="AJ4637" t="s">
        <v>2105</v>
      </c>
      <c r="AK4637" t="s">
        <v>742</v>
      </c>
      <c r="AL4637" t="s">
        <v>2105</v>
      </c>
      <c r="AM4637" t="s">
        <v>6716</v>
      </c>
      <c r="AN4637">
        <v>-15</v>
      </c>
      <c r="AO4637">
        <v>-1.5</v>
      </c>
      <c r="AP4637" t="s">
        <v>8236</v>
      </c>
      <c r="AQ4637" t="s">
        <v>82</v>
      </c>
      <c r="AR4637" t="s">
        <v>97</v>
      </c>
      <c r="AS4637" t="s">
        <v>73</v>
      </c>
      <c r="AT4637" t="s">
        <v>141</v>
      </c>
      <c r="AU4637" t="s">
        <v>82</v>
      </c>
      <c r="AV4637" t="s">
        <v>72</v>
      </c>
      <c r="AW4637" t="s">
        <v>63</v>
      </c>
      <c r="AX4637">
        <v>44.23</v>
      </c>
      <c r="AY4637">
        <v>55.77</v>
      </c>
      <c r="AZ4637" t="s">
        <v>166</v>
      </c>
      <c r="BA4637" t="s">
        <v>166</v>
      </c>
      <c r="BB4637" t="s">
        <v>166</v>
      </c>
      <c r="BC4637" t="s">
        <v>166</v>
      </c>
      <c r="BD4637" t="s">
        <v>166</v>
      </c>
      <c r="BE4637" t="s">
        <v>166</v>
      </c>
      <c r="BF4637" t="s">
        <v>58</v>
      </c>
      <c r="BG4637">
        <f>IF(Table1[[#This Row],[ft_score]]="0 - 0", 1, 0)</f>
        <v>0</v>
      </c>
      <c r="BH4637">
        <f t="shared" si="72"/>
        <v>0</v>
      </c>
    </row>
    <row r="4638" spans="1:60" x14ac:dyDescent="0.25">
      <c r="A4638" s="1">
        <v>8461</v>
      </c>
      <c r="B4638" t="s">
        <v>58</v>
      </c>
      <c r="C4638" t="s">
        <v>244</v>
      </c>
      <c r="D4638">
        <v>4</v>
      </c>
      <c r="E4638">
        <v>0</v>
      </c>
      <c r="F4638" t="s">
        <v>245</v>
      </c>
      <c r="G4638" t="s">
        <v>90</v>
      </c>
      <c r="H4638" t="s">
        <v>90</v>
      </c>
      <c r="I4638" t="s">
        <v>58</v>
      </c>
      <c r="J4638" t="s">
        <v>90</v>
      </c>
      <c r="K4638">
        <v>0</v>
      </c>
      <c r="L4638" t="s">
        <v>60</v>
      </c>
      <c r="M4638" t="s">
        <v>245</v>
      </c>
      <c r="N4638" t="s">
        <v>60</v>
      </c>
      <c r="O4638" t="s">
        <v>60</v>
      </c>
      <c r="P4638" t="s">
        <v>60</v>
      </c>
      <c r="Q4638" t="s">
        <v>60</v>
      </c>
      <c r="R4638" t="s">
        <v>150</v>
      </c>
      <c r="S4638" t="s">
        <v>245</v>
      </c>
      <c r="T4638">
        <v>356.31</v>
      </c>
      <c r="U4638" t="s">
        <v>8439</v>
      </c>
      <c r="V4638" t="s">
        <v>9005</v>
      </c>
      <c r="W4638" t="s">
        <v>11374</v>
      </c>
      <c r="X4638" t="s">
        <v>11257</v>
      </c>
      <c r="Y4638" t="s">
        <v>405</v>
      </c>
      <c r="Z4638" t="s">
        <v>8096</v>
      </c>
      <c r="AA4638" t="s">
        <v>8097</v>
      </c>
      <c r="AB4638">
        <v>2</v>
      </c>
      <c r="AC4638">
        <v>58.34</v>
      </c>
      <c r="AD4638">
        <v>41.67</v>
      </c>
      <c r="AE4638">
        <v>16.670000000000002</v>
      </c>
      <c r="AF4638" t="s">
        <v>136</v>
      </c>
      <c r="AG4638" t="s">
        <v>73</v>
      </c>
      <c r="AH4638" t="s">
        <v>123</v>
      </c>
      <c r="AI4638" t="s">
        <v>73</v>
      </c>
      <c r="AJ4638" t="s">
        <v>72</v>
      </c>
      <c r="AK4638" t="s">
        <v>72</v>
      </c>
      <c r="AL4638" t="s">
        <v>73</v>
      </c>
      <c r="AM4638" t="s">
        <v>83</v>
      </c>
      <c r="AN4638">
        <v>-2</v>
      </c>
      <c r="AO4638">
        <v>-1</v>
      </c>
      <c r="AP4638" t="s">
        <v>602</v>
      </c>
      <c r="AQ4638" t="s">
        <v>63</v>
      </c>
      <c r="AR4638" t="s">
        <v>560</v>
      </c>
      <c r="AS4638" t="s">
        <v>97</v>
      </c>
      <c r="AT4638" t="s">
        <v>97</v>
      </c>
      <c r="AU4638" t="s">
        <v>1857</v>
      </c>
      <c r="AV4638" t="s">
        <v>136</v>
      </c>
      <c r="AW4638" t="s">
        <v>136</v>
      </c>
      <c r="AX4638">
        <v>56.25</v>
      </c>
      <c r="AY4638">
        <v>43.75</v>
      </c>
      <c r="AZ4638" t="s">
        <v>1001</v>
      </c>
      <c r="BA4638" t="s">
        <v>217</v>
      </c>
      <c r="BB4638" t="s">
        <v>125</v>
      </c>
      <c r="BC4638" t="s">
        <v>255</v>
      </c>
      <c r="BD4638" t="s">
        <v>423</v>
      </c>
      <c r="BE4638" t="s">
        <v>424</v>
      </c>
      <c r="BF4638">
        <v>1</v>
      </c>
      <c r="BG4638">
        <f>IF(Table1[[#This Row],[ft_score]]="0 - 0", 1, 0)</f>
        <v>0</v>
      </c>
      <c r="BH4638">
        <f t="shared" si="72"/>
        <v>0</v>
      </c>
    </row>
    <row r="4639" spans="1:60" x14ac:dyDescent="0.25">
      <c r="A4639" s="1">
        <v>8467</v>
      </c>
      <c r="B4639" t="s">
        <v>58</v>
      </c>
      <c r="C4639" t="s">
        <v>2307</v>
      </c>
      <c r="D4639">
        <v>4</v>
      </c>
      <c r="E4639">
        <v>0</v>
      </c>
      <c r="F4639" t="s">
        <v>245</v>
      </c>
      <c r="G4639" t="s">
        <v>90</v>
      </c>
      <c r="H4639" t="s">
        <v>90</v>
      </c>
      <c r="I4639" t="s">
        <v>58</v>
      </c>
      <c r="J4639" t="s">
        <v>90</v>
      </c>
      <c r="K4639">
        <v>0</v>
      </c>
      <c r="L4639" t="s">
        <v>150</v>
      </c>
      <c r="M4639" t="s">
        <v>245</v>
      </c>
      <c r="N4639" t="s">
        <v>60</v>
      </c>
      <c r="O4639" t="s">
        <v>60</v>
      </c>
      <c r="P4639" t="s">
        <v>150</v>
      </c>
      <c r="Q4639" t="s">
        <v>272</v>
      </c>
      <c r="R4639" t="s">
        <v>272</v>
      </c>
      <c r="S4639" t="s">
        <v>245</v>
      </c>
      <c r="T4639">
        <v>13.15</v>
      </c>
      <c r="U4639" t="s">
        <v>2366</v>
      </c>
      <c r="V4639" t="s">
        <v>2744</v>
      </c>
      <c r="W4639" t="s">
        <v>11380</v>
      </c>
      <c r="X4639" t="s">
        <v>11257</v>
      </c>
      <c r="Y4639" t="s">
        <v>131</v>
      </c>
      <c r="Z4639" t="s">
        <v>2317</v>
      </c>
      <c r="AA4639" t="s">
        <v>2318</v>
      </c>
      <c r="AB4639">
        <v>9</v>
      </c>
      <c r="AC4639">
        <v>75</v>
      </c>
      <c r="AD4639">
        <v>68.75</v>
      </c>
      <c r="AE4639">
        <v>43.75</v>
      </c>
      <c r="AF4639" t="s">
        <v>159</v>
      </c>
      <c r="AG4639" t="s">
        <v>72</v>
      </c>
      <c r="AH4639" t="s">
        <v>5486</v>
      </c>
      <c r="AI4639" t="s">
        <v>933</v>
      </c>
      <c r="AJ4639" t="s">
        <v>2842</v>
      </c>
      <c r="AK4639" t="s">
        <v>2521</v>
      </c>
      <c r="AL4639" t="s">
        <v>4546</v>
      </c>
      <c r="AM4639" t="s">
        <v>4409</v>
      </c>
      <c r="AN4639">
        <v>15</v>
      </c>
      <c r="AO4639">
        <v>8.5</v>
      </c>
      <c r="AP4639" t="s">
        <v>3036</v>
      </c>
      <c r="AQ4639" t="s">
        <v>73</v>
      </c>
      <c r="AR4639" t="s">
        <v>141</v>
      </c>
      <c r="AS4639" t="s">
        <v>82</v>
      </c>
      <c r="AT4639" t="s">
        <v>97</v>
      </c>
      <c r="AU4639" t="s">
        <v>116</v>
      </c>
      <c r="AV4639" t="s">
        <v>73</v>
      </c>
      <c r="AW4639" t="s">
        <v>83</v>
      </c>
      <c r="AX4639">
        <v>39.17</v>
      </c>
      <c r="AY4639">
        <v>60.83</v>
      </c>
      <c r="AZ4639" t="s">
        <v>285</v>
      </c>
      <c r="BA4639" t="s">
        <v>472</v>
      </c>
      <c r="BB4639" t="s">
        <v>86</v>
      </c>
      <c r="BC4639" t="s">
        <v>231</v>
      </c>
      <c r="BD4639" t="s">
        <v>385</v>
      </c>
      <c r="BE4639" t="s">
        <v>298</v>
      </c>
      <c r="BF4639">
        <v>2</v>
      </c>
      <c r="BG4639">
        <f>IF(Table1[[#This Row],[ft_score]]="0 - 0", 1, 0)</f>
        <v>0</v>
      </c>
      <c r="BH4639">
        <f t="shared" si="72"/>
        <v>0</v>
      </c>
    </row>
    <row r="4640" spans="1:60" x14ac:dyDescent="0.25">
      <c r="A4640" s="1">
        <v>8512</v>
      </c>
      <c r="B4640" t="s">
        <v>58</v>
      </c>
      <c r="C4640" t="s">
        <v>167</v>
      </c>
      <c r="D4640">
        <v>4</v>
      </c>
      <c r="E4640">
        <v>0</v>
      </c>
      <c r="F4640" t="s">
        <v>245</v>
      </c>
      <c r="G4640" t="s">
        <v>90</v>
      </c>
      <c r="H4640" t="s">
        <v>90</v>
      </c>
      <c r="I4640" t="s">
        <v>58</v>
      </c>
      <c r="J4640" t="s">
        <v>90</v>
      </c>
      <c r="K4640">
        <v>0</v>
      </c>
      <c r="L4640" t="s">
        <v>60</v>
      </c>
      <c r="M4640" t="s">
        <v>245</v>
      </c>
      <c r="N4640" t="s">
        <v>64</v>
      </c>
      <c r="O4640" t="s">
        <v>60</v>
      </c>
      <c r="P4640" t="s">
        <v>60</v>
      </c>
      <c r="Q4640" t="s">
        <v>60</v>
      </c>
      <c r="R4640" t="s">
        <v>60</v>
      </c>
      <c r="S4640" t="s">
        <v>245</v>
      </c>
      <c r="T4640">
        <v>51.53</v>
      </c>
      <c r="U4640" t="s">
        <v>10390</v>
      </c>
      <c r="V4640" t="s">
        <v>3397</v>
      </c>
      <c r="W4640" t="s">
        <v>11442</v>
      </c>
      <c r="X4640" t="s">
        <v>11257</v>
      </c>
      <c r="Y4640" t="s">
        <v>1831</v>
      </c>
      <c r="Z4640" t="s">
        <v>641</v>
      </c>
      <c r="AA4640" t="s">
        <v>642</v>
      </c>
      <c r="AB4640">
        <v>23</v>
      </c>
      <c r="AC4640">
        <v>75</v>
      </c>
      <c r="AD4640">
        <v>68.75</v>
      </c>
      <c r="AE4640">
        <v>31.25</v>
      </c>
      <c r="AF4640" t="s">
        <v>63</v>
      </c>
      <c r="AG4640" t="s">
        <v>123</v>
      </c>
      <c r="AH4640" t="s">
        <v>1832</v>
      </c>
      <c r="AI4640" t="s">
        <v>2441</v>
      </c>
      <c r="AJ4640" t="s">
        <v>1213</v>
      </c>
      <c r="AK4640" t="s">
        <v>2843</v>
      </c>
      <c r="AL4640" t="s">
        <v>2441</v>
      </c>
      <c r="AM4640" t="s">
        <v>1213</v>
      </c>
      <c r="AN4640">
        <v>-23</v>
      </c>
      <c r="AO4640">
        <v>0.5</v>
      </c>
      <c r="AP4640" t="s">
        <v>11443</v>
      </c>
      <c r="AQ4640" t="s">
        <v>97</v>
      </c>
      <c r="AR4640" t="s">
        <v>97</v>
      </c>
      <c r="AS4640" t="s">
        <v>82</v>
      </c>
      <c r="AT4640" t="s">
        <v>81</v>
      </c>
      <c r="AU4640" t="s">
        <v>123</v>
      </c>
      <c r="AV4640" t="s">
        <v>83</v>
      </c>
      <c r="AW4640" t="s">
        <v>63</v>
      </c>
      <c r="AX4640">
        <v>50.81</v>
      </c>
      <c r="AY4640">
        <v>49.2</v>
      </c>
      <c r="AZ4640" t="s">
        <v>198</v>
      </c>
      <c r="BA4640" t="s">
        <v>386</v>
      </c>
      <c r="BB4640" t="s">
        <v>298</v>
      </c>
      <c r="BC4640" t="s">
        <v>198</v>
      </c>
      <c r="BD4640" t="s">
        <v>87</v>
      </c>
      <c r="BE4640" t="s">
        <v>105</v>
      </c>
      <c r="BF4640">
        <v>1</v>
      </c>
      <c r="BG4640">
        <f>IF(Table1[[#This Row],[ft_score]]="0 - 0", 1, 0)</f>
        <v>0</v>
      </c>
      <c r="BH4640">
        <f t="shared" si="72"/>
        <v>0</v>
      </c>
    </row>
    <row r="4641" spans="1:60" x14ac:dyDescent="0.25">
      <c r="A4641" s="1">
        <v>8513</v>
      </c>
      <c r="B4641" t="s">
        <v>58</v>
      </c>
      <c r="C4641" t="s">
        <v>257</v>
      </c>
      <c r="D4641">
        <v>4</v>
      </c>
      <c r="E4641">
        <v>0</v>
      </c>
      <c r="F4641" t="s">
        <v>245</v>
      </c>
      <c r="G4641" t="s">
        <v>90</v>
      </c>
      <c r="H4641" t="s">
        <v>90</v>
      </c>
      <c r="I4641" t="s">
        <v>58</v>
      </c>
      <c r="J4641" t="s">
        <v>90</v>
      </c>
      <c r="K4641">
        <v>0</v>
      </c>
      <c r="L4641" t="s">
        <v>150</v>
      </c>
      <c r="M4641" t="s">
        <v>245</v>
      </c>
      <c r="N4641" t="s">
        <v>60</v>
      </c>
      <c r="O4641" t="s">
        <v>60</v>
      </c>
      <c r="P4641" t="s">
        <v>150</v>
      </c>
      <c r="Q4641" t="s">
        <v>150</v>
      </c>
      <c r="R4641" t="s">
        <v>150</v>
      </c>
      <c r="S4641" t="s">
        <v>245</v>
      </c>
      <c r="T4641">
        <v>1330.2</v>
      </c>
      <c r="U4641" t="s">
        <v>3381</v>
      </c>
      <c r="V4641" t="s">
        <v>2053</v>
      </c>
      <c r="W4641" t="s">
        <v>11444</v>
      </c>
      <c r="X4641" t="s">
        <v>11257</v>
      </c>
      <c r="Y4641" t="s">
        <v>1831</v>
      </c>
      <c r="Z4641" t="s">
        <v>1908</v>
      </c>
      <c r="AA4641" t="s">
        <v>1909</v>
      </c>
      <c r="AB4641">
        <v>28</v>
      </c>
      <c r="AC4641">
        <v>62.5</v>
      </c>
      <c r="AD4641">
        <v>43.75</v>
      </c>
      <c r="AE4641">
        <v>18.75</v>
      </c>
      <c r="AF4641" t="s">
        <v>83</v>
      </c>
      <c r="AG4641" t="s">
        <v>159</v>
      </c>
      <c r="AH4641" t="s">
        <v>118</v>
      </c>
      <c r="AI4641" t="s">
        <v>492</v>
      </c>
      <c r="AJ4641" t="s">
        <v>415</v>
      </c>
      <c r="AK4641" t="s">
        <v>1696</v>
      </c>
      <c r="AL4641" t="s">
        <v>306</v>
      </c>
      <c r="AM4641" t="s">
        <v>11445</v>
      </c>
      <c r="AN4641">
        <v>2</v>
      </c>
      <c r="AO4641">
        <v>3</v>
      </c>
      <c r="AP4641" t="s">
        <v>972</v>
      </c>
      <c r="AQ4641" t="s">
        <v>81</v>
      </c>
      <c r="AR4641" t="s">
        <v>82</v>
      </c>
      <c r="AS4641" t="s">
        <v>81</v>
      </c>
      <c r="AT4641" t="s">
        <v>82</v>
      </c>
      <c r="AU4641" t="s">
        <v>159</v>
      </c>
      <c r="AV4641" t="s">
        <v>72</v>
      </c>
      <c r="AW4641" t="s">
        <v>83</v>
      </c>
      <c r="AX4641">
        <v>42.58</v>
      </c>
      <c r="AY4641">
        <v>57.43</v>
      </c>
      <c r="AZ4641" t="s">
        <v>142</v>
      </c>
      <c r="BA4641" t="s">
        <v>298</v>
      </c>
      <c r="BB4641" t="s">
        <v>311</v>
      </c>
      <c r="BC4641" t="s">
        <v>197</v>
      </c>
      <c r="BD4641" t="s">
        <v>198</v>
      </c>
      <c r="BE4641" t="s">
        <v>199</v>
      </c>
      <c r="BF4641">
        <v>1</v>
      </c>
      <c r="BG4641">
        <f>IF(Table1[[#This Row],[ft_score]]="0 - 0", 1, 0)</f>
        <v>0</v>
      </c>
      <c r="BH4641">
        <f t="shared" si="72"/>
        <v>0</v>
      </c>
    </row>
    <row r="4642" spans="1:60" x14ac:dyDescent="0.25">
      <c r="A4642" s="1">
        <v>8534</v>
      </c>
      <c r="B4642" t="s">
        <v>58</v>
      </c>
      <c r="C4642" t="s">
        <v>148</v>
      </c>
      <c r="D4642">
        <v>4</v>
      </c>
      <c r="E4642">
        <v>0</v>
      </c>
      <c r="F4642" t="s">
        <v>245</v>
      </c>
      <c r="G4642" t="s">
        <v>90</v>
      </c>
      <c r="H4642" t="s">
        <v>90</v>
      </c>
      <c r="I4642" t="s">
        <v>58</v>
      </c>
      <c r="J4642" t="s">
        <v>90</v>
      </c>
      <c r="K4642">
        <v>0</v>
      </c>
      <c r="L4642" t="s">
        <v>60</v>
      </c>
      <c r="M4642" t="s">
        <v>245</v>
      </c>
      <c r="N4642" t="s">
        <v>64</v>
      </c>
      <c r="O4642" t="s">
        <v>64</v>
      </c>
      <c r="P4642" t="s">
        <v>60</v>
      </c>
      <c r="Q4642" t="s">
        <v>150</v>
      </c>
      <c r="R4642" t="s">
        <v>272</v>
      </c>
      <c r="S4642" t="s">
        <v>245</v>
      </c>
      <c r="T4642">
        <v>264.47000000000003</v>
      </c>
      <c r="U4642" t="s">
        <v>2952</v>
      </c>
      <c r="V4642" t="s">
        <v>2462</v>
      </c>
      <c r="W4642" t="s">
        <v>11478</v>
      </c>
      <c r="X4642" t="s">
        <v>11476</v>
      </c>
      <c r="Y4642" t="s">
        <v>667</v>
      </c>
      <c r="Z4642" t="s">
        <v>1288</v>
      </c>
      <c r="AA4642" t="s">
        <v>1289</v>
      </c>
      <c r="AB4642">
        <v>26</v>
      </c>
      <c r="AC4642">
        <v>68.75</v>
      </c>
      <c r="AD4642">
        <v>43.75</v>
      </c>
      <c r="AE4642">
        <v>25</v>
      </c>
      <c r="AF4642" t="s">
        <v>72</v>
      </c>
      <c r="AG4642" t="s">
        <v>82</v>
      </c>
      <c r="AH4642" t="s">
        <v>1994</v>
      </c>
      <c r="AI4642" t="s">
        <v>2036</v>
      </c>
      <c r="AJ4642" t="s">
        <v>1711</v>
      </c>
      <c r="AK4642" t="s">
        <v>997</v>
      </c>
      <c r="AL4642" t="s">
        <v>3772</v>
      </c>
      <c r="AM4642" t="s">
        <v>4703</v>
      </c>
      <c r="AN4642">
        <v>-20</v>
      </c>
      <c r="AO4642">
        <v>1</v>
      </c>
      <c r="AP4642" t="s">
        <v>11479</v>
      </c>
      <c r="AQ4642" t="s">
        <v>97</v>
      </c>
      <c r="AR4642" t="s">
        <v>73</v>
      </c>
      <c r="AS4642" t="s">
        <v>141</v>
      </c>
      <c r="AT4642" t="s">
        <v>72</v>
      </c>
      <c r="AU4642" t="s">
        <v>159</v>
      </c>
      <c r="AV4642" t="s">
        <v>123</v>
      </c>
      <c r="AW4642" t="s">
        <v>72</v>
      </c>
      <c r="AX4642">
        <v>43.44</v>
      </c>
      <c r="AY4642">
        <v>56.56</v>
      </c>
      <c r="AZ4642" t="s">
        <v>3378</v>
      </c>
      <c r="BA4642" t="s">
        <v>109</v>
      </c>
      <c r="BB4642" t="s">
        <v>456</v>
      </c>
      <c r="BC4642" t="s">
        <v>468</v>
      </c>
      <c r="BD4642" t="s">
        <v>215</v>
      </c>
      <c r="BE4642" t="s">
        <v>888</v>
      </c>
      <c r="BF4642">
        <v>1</v>
      </c>
      <c r="BG4642">
        <f>IF(Table1[[#This Row],[ft_score]]="0 - 0", 1, 0)</f>
        <v>0</v>
      </c>
      <c r="BH4642">
        <f t="shared" si="72"/>
        <v>0</v>
      </c>
    </row>
    <row r="4643" spans="1:60" x14ac:dyDescent="0.25">
      <c r="A4643" s="1">
        <v>8547</v>
      </c>
      <c r="B4643" t="s">
        <v>5152</v>
      </c>
      <c r="C4643" t="s">
        <v>148</v>
      </c>
      <c r="D4643">
        <v>4</v>
      </c>
      <c r="E4643">
        <v>0</v>
      </c>
      <c r="F4643" t="s">
        <v>245</v>
      </c>
      <c r="G4643">
        <v>-1</v>
      </c>
      <c r="H4643">
        <v>1.07</v>
      </c>
      <c r="I4643" t="s">
        <v>61</v>
      </c>
      <c r="J4643" t="s">
        <v>1054</v>
      </c>
      <c r="K4643">
        <v>9</v>
      </c>
      <c r="L4643" t="s">
        <v>150</v>
      </c>
      <c r="M4643" t="s">
        <v>245</v>
      </c>
      <c r="N4643" t="s">
        <v>64</v>
      </c>
      <c r="O4643" t="s">
        <v>60</v>
      </c>
      <c r="P4643" t="s">
        <v>150</v>
      </c>
      <c r="Q4643" t="s">
        <v>272</v>
      </c>
      <c r="R4643" t="s">
        <v>245</v>
      </c>
      <c r="S4643" t="s">
        <v>245</v>
      </c>
      <c r="T4643">
        <v>343.74</v>
      </c>
      <c r="U4643" t="s">
        <v>7681</v>
      </c>
      <c r="V4643" t="s">
        <v>7598</v>
      </c>
      <c r="W4643" t="s">
        <v>11501</v>
      </c>
      <c r="X4643" t="s">
        <v>11495</v>
      </c>
      <c r="Y4643" t="s">
        <v>921</v>
      </c>
      <c r="Z4643" t="s">
        <v>7506</v>
      </c>
      <c r="AA4643" t="s">
        <v>7507</v>
      </c>
      <c r="AB4643">
        <v>5</v>
      </c>
      <c r="AC4643">
        <v>90</v>
      </c>
      <c r="AD4643">
        <v>90</v>
      </c>
      <c r="AE4643">
        <v>50</v>
      </c>
      <c r="AF4643" t="s">
        <v>3238</v>
      </c>
      <c r="AG4643" t="s">
        <v>2416</v>
      </c>
      <c r="AH4643" t="s">
        <v>2343</v>
      </c>
      <c r="AI4643" t="s">
        <v>8031</v>
      </c>
      <c r="AJ4643" t="s">
        <v>5488</v>
      </c>
      <c r="AK4643" t="s">
        <v>359</v>
      </c>
      <c r="AL4643" t="s">
        <v>328</v>
      </c>
      <c r="AM4643" t="s">
        <v>4222</v>
      </c>
      <c r="AN4643">
        <v>-7</v>
      </c>
      <c r="AO4643">
        <v>3.5</v>
      </c>
      <c r="AP4643" t="s">
        <v>148</v>
      </c>
      <c r="AQ4643" t="s">
        <v>1858</v>
      </c>
      <c r="AR4643" t="s">
        <v>1575</v>
      </c>
      <c r="AS4643" t="s">
        <v>3023</v>
      </c>
      <c r="AT4643" t="s">
        <v>2219</v>
      </c>
      <c r="AU4643" t="s">
        <v>2219</v>
      </c>
      <c r="AV4643" t="s">
        <v>1575</v>
      </c>
      <c r="AW4643" t="s">
        <v>2416</v>
      </c>
      <c r="AX4643">
        <v>43.75</v>
      </c>
      <c r="AY4643">
        <v>56.25</v>
      </c>
      <c r="AZ4643" t="s">
        <v>269</v>
      </c>
      <c r="BA4643" t="s">
        <v>311</v>
      </c>
      <c r="BB4643" t="s">
        <v>147</v>
      </c>
      <c r="BC4643" t="s">
        <v>1002</v>
      </c>
      <c r="BD4643" t="s">
        <v>472</v>
      </c>
      <c r="BE4643" t="s">
        <v>694</v>
      </c>
      <c r="BF4643">
        <v>1</v>
      </c>
      <c r="BG4643">
        <f>IF(Table1[[#This Row],[ft_score]]="0 - 0", 1, 0)</f>
        <v>0</v>
      </c>
      <c r="BH4643">
        <f t="shared" si="72"/>
        <v>0</v>
      </c>
    </row>
    <row r="4644" spans="1:60" hidden="1" x14ac:dyDescent="0.25">
      <c r="A4644" s="1">
        <v>8633</v>
      </c>
      <c r="B4644" t="s">
        <v>58</v>
      </c>
      <c r="C4644" t="s">
        <v>148</v>
      </c>
      <c r="D4644">
        <v>4</v>
      </c>
      <c r="E4644">
        <v>0</v>
      </c>
      <c r="F4644" t="s">
        <v>245</v>
      </c>
      <c r="G4644" t="s">
        <v>90</v>
      </c>
      <c r="H4644" t="s">
        <v>90</v>
      </c>
      <c r="I4644" t="s">
        <v>58</v>
      </c>
      <c r="J4644" t="s">
        <v>58</v>
      </c>
      <c r="K4644">
        <v>0</v>
      </c>
      <c r="L4644" t="s">
        <v>60</v>
      </c>
      <c r="M4644" t="s">
        <v>245</v>
      </c>
      <c r="N4644" t="s">
        <v>64</v>
      </c>
      <c r="O4644" t="s">
        <v>64</v>
      </c>
      <c r="P4644" t="s">
        <v>60</v>
      </c>
      <c r="Q4644" t="s">
        <v>60</v>
      </c>
      <c r="R4644" t="s">
        <v>272</v>
      </c>
      <c r="S4644" t="s">
        <v>245</v>
      </c>
      <c r="T4644">
        <v>557.44000000000005</v>
      </c>
      <c r="U4644" t="s">
        <v>4844</v>
      </c>
      <c r="V4644" t="s">
        <v>4674</v>
      </c>
      <c r="W4644" t="s">
        <v>11625</v>
      </c>
      <c r="X4644" t="s">
        <v>11603</v>
      </c>
      <c r="Y4644" t="s">
        <v>156</v>
      </c>
      <c r="Z4644" t="s">
        <v>4676</v>
      </c>
      <c r="AA4644" t="s">
        <v>4677</v>
      </c>
      <c r="AB4644">
        <v>7</v>
      </c>
      <c r="AC4644">
        <v>92.86</v>
      </c>
      <c r="AD4644">
        <v>71.430000000000007</v>
      </c>
      <c r="AE4644">
        <v>35.72</v>
      </c>
      <c r="AF4644" t="s">
        <v>3125</v>
      </c>
      <c r="AG4644" t="s">
        <v>1567</v>
      </c>
      <c r="AH4644" t="s">
        <v>4815</v>
      </c>
      <c r="AI4644" t="s">
        <v>7525</v>
      </c>
      <c r="AJ4644" t="s">
        <v>2596</v>
      </c>
      <c r="AK4644" t="s">
        <v>10124</v>
      </c>
      <c r="AL4644" t="s">
        <v>1651</v>
      </c>
      <c r="AM4644" t="s">
        <v>3605</v>
      </c>
      <c r="AN4644">
        <v>-26</v>
      </c>
      <c r="AO4644">
        <v>-1</v>
      </c>
      <c r="AP4644" t="s">
        <v>9703</v>
      </c>
      <c r="AQ4644" t="s">
        <v>6063</v>
      </c>
      <c r="AR4644" t="s">
        <v>6063</v>
      </c>
      <c r="AS4644" t="s">
        <v>63</v>
      </c>
      <c r="AT4644" t="s">
        <v>560</v>
      </c>
      <c r="AU4644" t="s">
        <v>4590</v>
      </c>
      <c r="AV4644" t="s">
        <v>3125</v>
      </c>
      <c r="AW4644" t="s">
        <v>3778</v>
      </c>
      <c r="AX4644">
        <v>43.22</v>
      </c>
      <c r="AY4644">
        <v>56.79</v>
      </c>
      <c r="AZ4644" t="s">
        <v>166</v>
      </c>
      <c r="BA4644" t="s">
        <v>166</v>
      </c>
      <c r="BB4644" t="s">
        <v>166</v>
      </c>
      <c r="BC4644" t="s">
        <v>166</v>
      </c>
      <c r="BD4644" t="s">
        <v>166</v>
      </c>
      <c r="BE4644" t="s">
        <v>166</v>
      </c>
      <c r="BF4644" t="s">
        <v>58</v>
      </c>
      <c r="BG4644">
        <f>IF(Table1[[#This Row],[ft_score]]="0 - 0", 1, 0)</f>
        <v>0</v>
      </c>
      <c r="BH4644">
        <f t="shared" si="72"/>
        <v>0</v>
      </c>
    </row>
    <row r="4645" spans="1:60" x14ac:dyDescent="0.25">
      <c r="A4645" s="1">
        <v>8462</v>
      </c>
      <c r="B4645" t="s">
        <v>58</v>
      </c>
      <c r="C4645" t="s">
        <v>244</v>
      </c>
      <c r="D4645">
        <v>4</v>
      </c>
      <c r="E4645">
        <v>0</v>
      </c>
      <c r="F4645" t="s">
        <v>245</v>
      </c>
      <c r="G4645" t="s">
        <v>90</v>
      </c>
      <c r="H4645" t="s">
        <v>90</v>
      </c>
      <c r="I4645" t="s">
        <v>58</v>
      </c>
      <c r="J4645" t="s">
        <v>90</v>
      </c>
      <c r="K4645">
        <v>0</v>
      </c>
      <c r="L4645" t="s">
        <v>64</v>
      </c>
      <c r="M4645" t="s">
        <v>245</v>
      </c>
      <c r="N4645" t="s">
        <v>64</v>
      </c>
      <c r="O4645" t="s">
        <v>64</v>
      </c>
      <c r="P4645" t="s">
        <v>64</v>
      </c>
      <c r="Q4645" t="s">
        <v>64</v>
      </c>
      <c r="R4645" t="s">
        <v>150</v>
      </c>
      <c r="S4645" t="s">
        <v>245</v>
      </c>
      <c r="T4645">
        <v>3292.92</v>
      </c>
      <c r="U4645" t="s">
        <v>9014</v>
      </c>
      <c r="V4645" t="s">
        <v>8090</v>
      </c>
      <c r="W4645" t="s">
        <v>11375</v>
      </c>
      <c r="X4645" t="s">
        <v>11257</v>
      </c>
      <c r="Y4645" t="s">
        <v>7336</v>
      </c>
      <c r="Z4645" t="s">
        <v>8087</v>
      </c>
      <c r="AA4645" t="s">
        <v>8088</v>
      </c>
      <c r="AB4645">
        <v>3</v>
      </c>
      <c r="AC4645">
        <v>100</v>
      </c>
      <c r="AD4645">
        <v>83.34</v>
      </c>
      <c r="AE4645">
        <v>66.67</v>
      </c>
      <c r="AF4645" t="s">
        <v>63</v>
      </c>
      <c r="AG4645" t="s">
        <v>63</v>
      </c>
      <c r="AH4645" t="s">
        <v>2957</v>
      </c>
      <c r="AI4645" t="s">
        <v>3361</v>
      </c>
      <c r="AJ4645" t="s">
        <v>3174</v>
      </c>
      <c r="AK4645" t="s">
        <v>3174</v>
      </c>
      <c r="AL4645" t="s">
        <v>1196</v>
      </c>
      <c r="AM4645" t="s">
        <v>3368</v>
      </c>
      <c r="AN4645">
        <v>7</v>
      </c>
      <c r="AO4645">
        <v>2.5</v>
      </c>
      <c r="AP4645" t="s">
        <v>6294</v>
      </c>
      <c r="AQ4645" t="s">
        <v>63</v>
      </c>
      <c r="AR4645" t="s">
        <v>560</v>
      </c>
      <c r="AS4645" t="s">
        <v>2471</v>
      </c>
      <c r="AT4645" t="s">
        <v>1949</v>
      </c>
      <c r="AU4645" t="s">
        <v>97</v>
      </c>
      <c r="AV4645" t="s">
        <v>136</v>
      </c>
      <c r="AW4645" t="s">
        <v>63</v>
      </c>
      <c r="AX4645">
        <v>48.18</v>
      </c>
      <c r="AY4645">
        <v>51.82</v>
      </c>
      <c r="AZ4645" t="s">
        <v>86</v>
      </c>
      <c r="BA4645" t="s">
        <v>124</v>
      </c>
      <c r="BB4645" t="s">
        <v>285</v>
      </c>
      <c r="BC4645" t="s">
        <v>87</v>
      </c>
      <c r="BD4645" t="s">
        <v>231</v>
      </c>
      <c r="BE4645" t="s">
        <v>89</v>
      </c>
      <c r="BF4645">
        <v>2</v>
      </c>
      <c r="BG4645">
        <f>IF(Table1[[#This Row],[ft_score]]="0 - 0", 1, 0)</f>
        <v>0</v>
      </c>
      <c r="BH4645">
        <f t="shared" si="72"/>
        <v>0</v>
      </c>
    </row>
    <row r="4646" spans="1:60" hidden="1" x14ac:dyDescent="0.25">
      <c r="A4646" s="1">
        <v>8664</v>
      </c>
      <c r="B4646" t="s">
        <v>58</v>
      </c>
      <c r="C4646" t="s">
        <v>148</v>
      </c>
      <c r="D4646">
        <v>4</v>
      </c>
      <c r="E4646">
        <v>0</v>
      </c>
      <c r="F4646" t="s">
        <v>245</v>
      </c>
      <c r="G4646" t="s">
        <v>90</v>
      </c>
      <c r="H4646" t="s">
        <v>90</v>
      </c>
      <c r="I4646" t="s">
        <v>58</v>
      </c>
      <c r="J4646" t="s">
        <v>90</v>
      </c>
      <c r="K4646">
        <v>0</v>
      </c>
      <c r="L4646" t="s">
        <v>60</v>
      </c>
      <c r="M4646" t="s">
        <v>245</v>
      </c>
      <c r="N4646" t="s">
        <v>64</v>
      </c>
      <c r="O4646" t="s">
        <v>60</v>
      </c>
      <c r="P4646" t="s">
        <v>60</v>
      </c>
      <c r="Q4646" t="s">
        <v>150</v>
      </c>
      <c r="R4646" t="s">
        <v>150</v>
      </c>
      <c r="S4646" t="s">
        <v>245</v>
      </c>
      <c r="T4646">
        <v>750.3</v>
      </c>
      <c r="U4646" t="s">
        <v>7233</v>
      </c>
      <c r="V4646" t="s">
        <v>5543</v>
      </c>
      <c r="W4646" t="s">
        <v>11666</v>
      </c>
      <c r="X4646" t="s">
        <v>11603</v>
      </c>
      <c r="Y4646" t="s">
        <v>1695</v>
      </c>
      <c r="Z4646" t="s">
        <v>5466</v>
      </c>
      <c r="AA4646" t="s">
        <v>5467</v>
      </c>
      <c r="AB4646">
        <v>6</v>
      </c>
      <c r="AC4646">
        <v>84.52</v>
      </c>
      <c r="AD4646">
        <v>69.05</v>
      </c>
      <c r="AE4646">
        <v>46.43</v>
      </c>
      <c r="AF4646" t="s">
        <v>7262</v>
      </c>
      <c r="AG4646" t="s">
        <v>1265</v>
      </c>
      <c r="AH4646" t="s">
        <v>3478</v>
      </c>
      <c r="AI4646" t="s">
        <v>903</v>
      </c>
      <c r="AJ4646" t="s">
        <v>1231</v>
      </c>
      <c r="AK4646" t="s">
        <v>4436</v>
      </c>
      <c r="AL4646" t="s">
        <v>6631</v>
      </c>
      <c r="AM4646" t="s">
        <v>11667</v>
      </c>
      <c r="AN4646">
        <v>-12</v>
      </c>
      <c r="AO4646">
        <v>-1</v>
      </c>
      <c r="AP4646" t="s">
        <v>11668</v>
      </c>
      <c r="AQ4646" t="s">
        <v>97</v>
      </c>
      <c r="AR4646" t="s">
        <v>97</v>
      </c>
      <c r="AS4646" t="s">
        <v>2934</v>
      </c>
      <c r="AT4646" t="s">
        <v>1835</v>
      </c>
      <c r="AU4646" t="s">
        <v>4109</v>
      </c>
      <c r="AV4646" t="s">
        <v>4592</v>
      </c>
      <c r="AW4646" t="s">
        <v>1265</v>
      </c>
      <c r="AX4646">
        <v>44.59</v>
      </c>
      <c r="AY4646">
        <v>55.42</v>
      </c>
      <c r="AZ4646" t="s">
        <v>166</v>
      </c>
      <c r="BA4646" t="s">
        <v>166</v>
      </c>
      <c r="BB4646" t="s">
        <v>166</v>
      </c>
      <c r="BC4646" t="s">
        <v>166</v>
      </c>
      <c r="BD4646" t="s">
        <v>166</v>
      </c>
      <c r="BE4646" t="s">
        <v>166</v>
      </c>
      <c r="BF4646" t="s">
        <v>58</v>
      </c>
      <c r="BG4646">
        <f>IF(Table1[[#This Row],[ft_score]]="0 - 0", 1, 0)</f>
        <v>0</v>
      </c>
      <c r="BH4646">
        <f t="shared" si="72"/>
        <v>0</v>
      </c>
    </row>
    <row r="4647" spans="1:60" hidden="1" x14ac:dyDescent="0.25">
      <c r="A4647" s="1">
        <v>8682</v>
      </c>
      <c r="B4647" t="s">
        <v>58</v>
      </c>
      <c r="C4647" t="s">
        <v>244</v>
      </c>
      <c r="D4647">
        <v>4</v>
      </c>
      <c r="E4647">
        <v>0</v>
      </c>
      <c r="F4647" t="s">
        <v>245</v>
      </c>
      <c r="G4647" t="s">
        <v>90</v>
      </c>
      <c r="H4647" t="s">
        <v>90</v>
      </c>
      <c r="I4647" t="s">
        <v>58</v>
      </c>
      <c r="J4647" t="s">
        <v>90</v>
      </c>
      <c r="K4647">
        <v>0</v>
      </c>
      <c r="L4647" t="s">
        <v>150</v>
      </c>
      <c r="M4647" t="s">
        <v>245</v>
      </c>
      <c r="N4647" t="s">
        <v>64</v>
      </c>
      <c r="O4647" t="s">
        <v>60</v>
      </c>
      <c r="P4647" t="s">
        <v>150</v>
      </c>
      <c r="Q4647" t="s">
        <v>150</v>
      </c>
      <c r="R4647" t="s">
        <v>272</v>
      </c>
      <c r="S4647" t="s">
        <v>245</v>
      </c>
      <c r="T4647">
        <v>229191.81</v>
      </c>
      <c r="U4647" t="s">
        <v>9010</v>
      </c>
      <c r="V4647" t="s">
        <v>7917</v>
      </c>
      <c r="W4647" t="s">
        <v>11690</v>
      </c>
      <c r="X4647" t="s">
        <v>11603</v>
      </c>
      <c r="Y4647" t="s">
        <v>174</v>
      </c>
      <c r="Z4647" t="s">
        <v>7911</v>
      </c>
      <c r="AA4647" t="s">
        <v>7912</v>
      </c>
      <c r="AB4647">
        <v>4</v>
      </c>
      <c r="AC4647">
        <v>100</v>
      </c>
      <c r="AD4647">
        <v>100</v>
      </c>
      <c r="AE4647">
        <v>87.5</v>
      </c>
      <c r="AF4647" t="s">
        <v>141</v>
      </c>
      <c r="AG4647" t="s">
        <v>82</v>
      </c>
      <c r="AH4647" t="s">
        <v>3478</v>
      </c>
      <c r="AI4647" t="s">
        <v>1154</v>
      </c>
      <c r="AJ4647" t="s">
        <v>1154</v>
      </c>
      <c r="AK4647" t="s">
        <v>1265</v>
      </c>
      <c r="AL4647" t="s">
        <v>1696</v>
      </c>
      <c r="AM4647" t="s">
        <v>3445</v>
      </c>
      <c r="AN4647">
        <v>-22</v>
      </c>
      <c r="AO4647">
        <v>-6</v>
      </c>
      <c r="AP4647" t="s">
        <v>560</v>
      </c>
      <c r="AQ4647" t="s">
        <v>560</v>
      </c>
      <c r="AR4647" t="s">
        <v>63</v>
      </c>
      <c r="AS4647" t="s">
        <v>73</v>
      </c>
      <c r="AT4647" t="s">
        <v>141</v>
      </c>
      <c r="AU4647" t="s">
        <v>141</v>
      </c>
      <c r="AV4647" t="s">
        <v>82</v>
      </c>
      <c r="AW4647" t="s">
        <v>72</v>
      </c>
      <c r="AX4647">
        <v>46.03</v>
      </c>
      <c r="AY4647">
        <v>53.97</v>
      </c>
      <c r="AZ4647" t="s">
        <v>166</v>
      </c>
      <c r="BA4647" t="s">
        <v>166</v>
      </c>
      <c r="BB4647" t="s">
        <v>166</v>
      </c>
      <c r="BC4647" t="s">
        <v>166</v>
      </c>
      <c r="BD4647" t="s">
        <v>166</v>
      </c>
      <c r="BE4647" t="s">
        <v>166</v>
      </c>
      <c r="BF4647" t="s">
        <v>58</v>
      </c>
      <c r="BG4647">
        <f>IF(Table1[[#This Row],[ft_score]]="0 - 0", 1, 0)</f>
        <v>0</v>
      </c>
      <c r="BH4647">
        <f t="shared" si="72"/>
        <v>0</v>
      </c>
    </row>
    <row r="4648" spans="1:60" hidden="1" x14ac:dyDescent="0.25">
      <c r="A4648" s="1">
        <v>8711</v>
      </c>
      <c r="B4648" t="s">
        <v>58</v>
      </c>
      <c r="C4648" t="s">
        <v>126</v>
      </c>
      <c r="D4648">
        <v>4</v>
      </c>
      <c r="E4648">
        <v>0</v>
      </c>
      <c r="F4648" t="s">
        <v>245</v>
      </c>
      <c r="G4648" t="s">
        <v>90</v>
      </c>
      <c r="H4648" t="s">
        <v>90</v>
      </c>
      <c r="I4648" t="s">
        <v>58</v>
      </c>
      <c r="J4648" t="s">
        <v>58</v>
      </c>
      <c r="K4648">
        <v>0</v>
      </c>
      <c r="L4648" t="s">
        <v>60</v>
      </c>
      <c r="M4648" t="s">
        <v>245</v>
      </c>
      <c r="N4648" t="s">
        <v>64</v>
      </c>
      <c r="O4648" t="s">
        <v>64</v>
      </c>
      <c r="P4648" t="s">
        <v>60</v>
      </c>
      <c r="Q4648" t="s">
        <v>60</v>
      </c>
      <c r="R4648" t="s">
        <v>150</v>
      </c>
      <c r="S4648" t="s">
        <v>245</v>
      </c>
      <c r="T4648">
        <v>354.32</v>
      </c>
      <c r="U4648" t="s">
        <v>1215</v>
      </c>
      <c r="V4648" t="s">
        <v>2900</v>
      </c>
      <c r="W4648" t="s">
        <v>11727</v>
      </c>
      <c r="X4648" t="s">
        <v>11603</v>
      </c>
      <c r="Y4648" t="s">
        <v>596</v>
      </c>
      <c r="Z4648" t="s">
        <v>1217</v>
      </c>
      <c r="AA4648" t="s">
        <v>1218</v>
      </c>
      <c r="AB4648">
        <v>22</v>
      </c>
      <c r="AC4648">
        <v>81.25</v>
      </c>
      <c r="AD4648">
        <v>56.25</v>
      </c>
      <c r="AE4648">
        <v>37.5</v>
      </c>
      <c r="AF4648" t="s">
        <v>72</v>
      </c>
      <c r="AG4648" t="s">
        <v>123</v>
      </c>
      <c r="AH4648" t="s">
        <v>3478</v>
      </c>
      <c r="AI4648" t="s">
        <v>1034</v>
      </c>
      <c r="AJ4648" t="s">
        <v>281</v>
      </c>
      <c r="AK4648" t="s">
        <v>519</v>
      </c>
      <c r="AL4648" t="s">
        <v>75</v>
      </c>
      <c r="AM4648" t="s">
        <v>798</v>
      </c>
      <c r="AN4648">
        <v>-19</v>
      </c>
      <c r="AO4648">
        <v>4.5</v>
      </c>
      <c r="AP4648" t="s">
        <v>11728</v>
      </c>
      <c r="AQ4648" t="s">
        <v>82</v>
      </c>
      <c r="AR4648" t="s">
        <v>97</v>
      </c>
      <c r="AS4648" t="s">
        <v>82</v>
      </c>
      <c r="AT4648" t="s">
        <v>81</v>
      </c>
      <c r="AU4648" t="s">
        <v>159</v>
      </c>
      <c r="AV4648" t="s">
        <v>72</v>
      </c>
      <c r="AW4648" t="s">
        <v>83</v>
      </c>
      <c r="AX4648">
        <v>41.41</v>
      </c>
      <c r="AY4648">
        <v>58.6</v>
      </c>
      <c r="AZ4648" t="s">
        <v>166</v>
      </c>
      <c r="BA4648" t="s">
        <v>166</v>
      </c>
      <c r="BB4648" t="s">
        <v>166</v>
      </c>
      <c r="BC4648" t="s">
        <v>166</v>
      </c>
      <c r="BD4648" t="s">
        <v>166</v>
      </c>
      <c r="BE4648" t="s">
        <v>166</v>
      </c>
      <c r="BF4648" t="s">
        <v>58</v>
      </c>
      <c r="BG4648">
        <f>IF(Table1[[#This Row],[ft_score]]="0 - 0", 1, 0)</f>
        <v>0</v>
      </c>
      <c r="BH4648">
        <f t="shared" si="72"/>
        <v>0</v>
      </c>
    </row>
    <row r="4649" spans="1:60" x14ac:dyDescent="0.25">
      <c r="A4649" s="1">
        <v>3839</v>
      </c>
      <c r="B4649" t="s">
        <v>58</v>
      </c>
      <c r="C4649" t="s">
        <v>167</v>
      </c>
      <c r="D4649">
        <v>4</v>
      </c>
      <c r="E4649">
        <v>1</v>
      </c>
      <c r="F4649" t="s">
        <v>168</v>
      </c>
      <c r="G4649" t="s">
        <v>90</v>
      </c>
      <c r="H4649" t="s">
        <v>90</v>
      </c>
      <c r="I4649" t="s">
        <v>58</v>
      </c>
      <c r="J4649" t="s">
        <v>58</v>
      </c>
      <c r="K4649">
        <v>0</v>
      </c>
      <c r="L4649" t="s">
        <v>169</v>
      </c>
      <c r="M4649" t="s">
        <v>168</v>
      </c>
      <c r="N4649" t="s">
        <v>60</v>
      </c>
      <c r="O4649" t="s">
        <v>111</v>
      </c>
      <c r="P4649" t="s">
        <v>169</v>
      </c>
      <c r="Q4649" t="s">
        <v>169</v>
      </c>
      <c r="R4649" t="s">
        <v>170</v>
      </c>
      <c r="S4649" t="s">
        <v>168</v>
      </c>
      <c r="T4649">
        <v>0</v>
      </c>
      <c r="U4649" t="s">
        <v>171</v>
      </c>
      <c r="V4649" t="s">
        <v>172</v>
      </c>
      <c r="W4649" t="s">
        <v>173</v>
      </c>
      <c r="X4649" t="s">
        <v>130</v>
      </c>
      <c r="Y4649" t="s">
        <v>174</v>
      </c>
      <c r="Z4649" t="s">
        <v>175</v>
      </c>
      <c r="AA4649" t="s">
        <v>176</v>
      </c>
      <c r="AB4649">
        <v>14</v>
      </c>
      <c r="AC4649">
        <v>56.25</v>
      </c>
      <c r="AD4649">
        <v>50</v>
      </c>
      <c r="AE4649">
        <v>18.75</v>
      </c>
      <c r="AF4649" t="s">
        <v>72</v>
      </c>
      <c r="AG4649" t="s">
        <v>159</v>
      </c>
      <c r="AH4649" t="s">
        <v>177</v>
      </c>
      <c r="AI4649" t="s">
        <v>178</v>
      </c>
      <c r="AJ4649" t="s">
        <v>179</v>
      </c>
      <c r="AK4649" t="s">
        <v>180</v>
      </c>
      <c r="AL4649" t="s">
        <v>181</v>
      </c>
      <c r="AM4649" t="s">
        <v>182</v>
      </c>
      <c r="AN4649">
        <v>-17</v>
      </c>
      <c r="AO4649">
        <v>14.5</v>
      </c>
      <c r="AP4649" t="s">
        <v>183</v>
      </c>
      <c r="AQ4649" t="s">
        <v>72</v>
      </c>
      <c r="AR4649" t="s">
        <v>82</v>
      </c>
      <c r="AS4649" t="s">
        <v>82</v>
      </c>
      <c r="AT4649" t="s">
        <v>81</v>
      </c>
      <c r="AU4649" t="s">
        <v>159</v>
      </c>
      <c r="AV4649" t="s">
        <v>72</v>
      </c>
      <c r="AW4649" t="s">
        <v>63</v>
      </c>
      <c r="AX4649">
        <v>44.75</v>
      </c>
      <c r="AY4649">
        <v>55.25</v>
      </c>
      <c r="AZ4649" t="s">
        <v>166</v>
      </c>
      <c r="BA4649" t="s">
        <v>166</v>
      </c>
      <c r="BB4649" t="s">
        <v>166</v>
      </c>
      <c r="BC4649" t="s">
        <v>166</v>
      </c>
      <c r="BD4649" t="s">
        <v>166</v>
      </c>
      <c r="BE4649" t="s">
        <v>166</v>
      </c>
      <c r="BF4649">
        <v>2</v>
      </c>
      <c r="BG4649">
        <f>IF(Table1[[#This Row],[ft_score]]="0 - 0", 1, 0)</f>
        <v>0</v>
      </c>
      <c r="BH4649">
        <f t="shared" si="72"/>
        <v>0</v>
      </c>
    </row>
    <row r="4650" spans="1:60" x14ac:dyDescent="0.25">
      <c r="A4650" s="1">
        <v>3846</v>
      </c>
      <c r="B4650" t="s">
        <v>58</v>
      </c>
      <c r="C4650" t="s">
        <v>167</v>
      </c>
      <c r="D4650">
        <v>4</v>
      </c>
      <c r="E4650">
        <v>1</v>
      </c>
      <c r="F4650" t="s">
        <v>168</v>
      </c>
      <c r="G4650" t="s">
        <v>90</v>
      </c>
      <c r="H4650" t="s">
        <v>90</v>
      </c>
      <c r="I4650" t="s">
        <v>58</v>
      </c>
      <c r="J4650" t="s">
        <v>58</v>
      </c>
      <c r="K4650">
        <v>0</v>
      </c>
      <c r="L4650" t="s">
        <v>170</v>
      </c>
      <c r="M4650" t="s">
        <v>168</v>
      </c>
      <c r="N4650" t="s">
        <v>150</v>
      </c>
      <c r="O4650" t="s">
        <v>272</v>
      </c>
      <c r="P4650" t="s">
        <v>170</v>
      </c>
      <c r="Q4650" t="s">
        <v>170</v>
      </c>
      <c r="R4650" t="s">
        <v>168</v>
      </c>
      <c r="S4650" t="s">
        <v>168</v>
      </c>
      <c r="T4650">
        <v>6972.4</v>
      </c>
      <c r="U4650" t="s">
        <v>273</v>
      </c>
      <c r="V4650" t="s">
        <v>274</v>
      </c>
      <c r="W4650" t="s">
        <v>275</v>
      </c>
      <c r="X4650" t="s">
        <v>221</v>
      </c>
      <c r="Y4650" t="s">
        <v>131</v>
      </c>
      <c r="Z4650" t="s">
        <v>132</v>
      </c>
      <c r="AA4650" t="s">
        <v>133</v>
      </c>
      <c r="AB4650">
        <v>12</v>
      </c>
      <c r="AC4650">
        <v>100</v>
      </c>
      <c r="AD4650">
        <v>81.25</v>
      </c>
      <c r="AE4650">
        <v>56.25</v>
      </c>
      <c r="AF4650" t="s">
        <v>82</v>
      </c>
      <c r="AG4650" t="s">
        <v>123</v>
      </c>
      <c r="AH4650" t="s">
        <v>276</v>
      </c>
      <c r="AI4650" t="s">
        <v>277</v>
      </c>
      <c r="AJ4650" t="s">
        <v>278</v>
      </c>
      <c r="AK4650" t="s">
        <v>279</v>
      </c>
      <c r="AL4650" t="s">
        <v>280</v>
      </c>
      <c r="AM4650" t="s">
        <v>281</v>
      </c>
      <c r="AN4650">
        <v>0</v>
      </c>
      <c r="AO4650">
        <v>-3</v>
      </c>
      <c r="AP4650" t="s">
        <v>282</v>
      </c>
      <c r="AQ4650" t="s">
        <v>141</v>
      </c>
      <c r="AR4650" t="s">
        <v>73</v>
      </c>
      <c r="AS4650" t="s">
        <v>97</v>
      </c>
      <c r="AT4650" t="s">
        <v>97</v>
      </c>
      <c r="AU4650" t="s">
        <v>97</v>
      </c>
      <c r="AV4650" t="s">
        <v>159</v>
      </c>
      <c r="AW4650" t="s">
        <v>63</v>
      </c>
      <c r="AX4650">
        <v>47.67</v>
      </c>
      <c r="AY4650">
        <v>52.34</v>
      </c>
      <c r="AZ4650" t="s">
        <v>283</v>
      </c>
      <c r="BA4650" t="s">
        <v>143</v>
      </c>
      <c r="BB4650" t="s">
        <v>143</v>
      </c>
      <c r="BC4650" t="s">
        <v>108</v>
      </c>
      <c r="BD4650" t="s">
        <v>284</v>
      </c>
      <c r="BE4650" t="s">
        <v>285</v>
      </c>
      <c r="BF4650">
        <v>1</v>
      </c>
      <c r="BG4650">
        <f>IF(Table1[[#This Row],[ft_score]]="0 - 0", 1, 0)</f>
        <v>0</v>
      </c>
      <c r="BH4650">
        <f t="shared" si="72"/>
        <v>0</v>
      </c>
    </row>
    <row r="4651" spans="1:60" x14ac:dyDescent="0.25">
      <c r="A4651" s="1">
        <v>3894</v>
      </c>
      <c r="B4651" t="s">
        <v>58</v>
      </c>
      <c r="C4651" t="s">
        <v>200</v>
      </c>
      <c r="D4651">
        <v>4</v>
      </c>
      <c r="E4651">
        <v>1</v>
      </c>
      <c r="F4651" t="s">
        <v>168</v>
      </c>
      <c r="G4651" t="s">
        <v>90</v>
      </c>
      <c r="H4651" t="s">
        <v>90</v>
      </c>
      <c r="I4651" t="s">
        <v>58</v>
      </c>
      <c r="J4651" t="s">
        <v>90</v>
      </c>
      <c r="K4651">
        <v>0</v>
      </c>
      <c r="L4651" t="s">
        <v>111</v>
      </c>
      <c r="M4651" t="s">
        <v>168</v>
      </c>
      <c r="N4651" t="s">
        <v>64</v>
      </c>
      <c r="O4651" t="s">
        <v>111</v>
      </c>
      <c r="P4651" t="s">
        <v>111</v>
      </c>
      <c r="Q4651" t="s">
        <v>170</v>
      </c>
      <c r="R4651" t="s">
        <v>170</v>
      </c>
      <c r="S4651" t="s">
        <v>168</v>
      </c>
      <c r="T4651">
        <v>0</v>
      </c>
      <c r="U4651" t="s">
        <v>791</v>
      </c>
      <c r="V4651" t="s">
        <v>792</v>
      </c>
      <c r="W4651" t="s">
        <v>793</v>
      </c>
      <c r="X4651" t="s">
        <v>666</v>
      </c>
      <c r="Y4651" t="s">
        <v>726</v>
      </c>
      <c r="Z4651" t="s">
        <v>727</v>
      </c>
      <c r="AA4651" t="s">
        <v>728</v>
      </c>
      <c r="AB4651">
        <v>19</v>
      </c>
      <c r="AC4651">
        <v>43.75</v>
      </c>
      <c r="AD4651">
        <v>37.5</v>
      </c>
      <c r="AE4651">
        <v>18.75</v>
      </c>
      <c r="AF4651" t="s">
        <v>83</v>
      </c>
      <c r="AG4651" t="s">
        <v>73</v>
      </c>
      <c r="AH4651" t="s">
        <v>794</v>
      </c>
      <c r="AI4651" t="s">
        <v>795</v>
      </c>
      <c r="AJ4651" t="s">
        <v>796</v>
      </c>
      <c r="AK4651" t="s">
        <v>797</v>
      </c>
      <c r="AL4651" t="s">
        <v>251</v>
      </c>
      <c r="AM4651" t="s">
        <v>798</v>
      </c>
      <c r="AN4651">
        <v>10</v>
      </c>
      <c r="AO4651">
        <v>7</v>
      </c>
      <c r="AP4651" t="s">
        <v>799</v>
      </c>
      <c r="AQ4651" t="s">
        <v>73</v>
      </c>
      <c r="AR4651" t="s">
        <v>141</v>
      </c>
      <c r="AS4651" t="s">
        <v>73</v>
      </c>
      <c r="AT4651" t="s">
        <v>81</v>
      </c>
      <c r="AU4651" t="s">
        <v>123</v>
      </c>
      <c r="AV4651" t="s">
        <v>123</v>
      </c>
      <c r="AW4651" t="s">
        <v>63</v>
      </c>
      <c r="AX4651">
        <v>48.73</v>
      </c>
      <c r="AY4651">
        <v>51.27</v>
      </c>
      <c r="AZ4651" t="s">
        <v>125</v>
      </c>
      <c r="BA4651" t="s">
        <v>124</v>
      </c>
      <c r="BB4651" t="s">
        <v>112</v>
      </c>
      <c r="BC4651" t="s">
        <v>215</v>
      </c>
      <c r="BD4651" t="s">
        <v>145</v>
      </c>
      <c r="BE4651" t="s">
        <v>350</v>
      </c>
      <c r="BF4651">
        <v>2</v>
      </c>
      <c r="BG4651">
        <f>IF(Table1[[#This Row],[ft_score]]="0 - 0", 1, 0)</f>
        <v>0</v>
      </c>
      <c r="BH4651">
        <f t="shared" si="72"/>
        <v>0</v>
      </c>
    </row>
    <row r="4652" spans="1:60" x14ac:dyDescent="0.25">
      <c r="A4652" s="1">
        <v>3990</v>
      </c>
      <c r="B4652" t="s">
        <v>58</v>
      </c>
      <c r="C4652" t="s">
        <v>167</v>
      </c>
      <c r="D4652">
        <v>4</v>
      </c>
      <c r="E4652">
        <v>1</v>
      </c>
      <c r="F4652" t="s">
        <v>168</v>
      </c>
      <c r="G4652" t="s">
        <v>90</v>
      </c>
      <c r="H4652" t="s">
        <v>90</v>
      </c>
      <c r="I4652" t="s">
        <v>58</v>
      </c>
      <c r="J4652" t="s">
        <v>90</v>
      </c>
      <c r="K4652">
        <v>0</v>
      </c>
      <c r="L4652" t="s">
        <v>272</v>
      </c>
      <c r="M4652" t="s">
        <v>168</v>
      </c>
      <c r="N4652" t="s">
        <v>64</v>
      </c>
      <c r="O4652" t="s">
        <v>150</v>
      </c>
      <c r="P4652" t="s">
        <v>272</v>
      </c>
      <c r="Q4652" t="s">
        <v>245</v>
      </c>
      <c r="R4652" t="s">
        <v>245</v>
      </c>
      <c r="S4652" t="s">
        <v>168</v>
      </c>
      <c r="T4652">
        <v>2050.6999999999998</v>
      </c>
      <c r="U4652" t="s">
        <v>1640</v>
      </c>
      <c r="V4652" t="s">
        <v>1641</v>
      </c>
      <c r="W4652" t="s">
        <v>1642</v>
      </c>
      <c r="X4652" t="s">
        <v>1391</v>
      </c>
      <c r="Y4652" t="s">
        <v>1643</v>
      </c>
      <c r="Z4652" t="s">
        <v>976</v>
      </c>
      <c r="AA4652" t="s">
        <v>977</v>
      </c>
      <c r="AB4652">
        <v>14</v>
      </c>
      <c r="AC4652">
        <v>87.5</v>
      </c>
      <c r="AD4652">
        <v>43.75</v>
      </c>
      <c r="AE4652">
        <v>31.25</v>
      </c>
      <c r="AF4652" t="s">
        <v>123</v>
      </c>
      <c r="AG4652" t="s">
        <v>82</v>
      </c>
      <c r="AH4652" t="s">
        <v>1644</v>
      </c>
      <c r="AI4652" t="s">
        <v>1401</v>
      </c>
      <c r="AJ4652" t="s">
        <v>263</v>
      </c>
      <c r="AK4652" t="s">
        <v>442</v>
      </c>
      <c r="AL4652" t="s">
        <v>979</v>
      </c>
      <c r="AM4652" t="s">
        <v>1645</v>
      </c>
      <c r="AN4652">
        <v>-11</v>
      </c>
      <c r="AO4652">
        <v>6.5</v>
      </c>
      <c r="AP4652" t="s">
        <v>1646</v>
      </c>
      <c r="AQ4652" t="s">
        <v>97</v>
      </c>
      <c r="AR4652" t="s">
        <v>97</v>
      </c>
      <c r="AS4652" t="s">
        <v>81</v>
      </c>
      <c r="AT4652" t="s">
        <v>82</v>
      </c>
      <c r="AU4652" t="s">
        <v>116</v>
      </c>
      <c r="AV4652" t="s">
        <v>83</v>
      </c>
      <c r="AW4652" t="s">
        <v>63</v>
      </c>
      <c r="AX4652">
        <v>39.43</v>
      </c>
      <c r="AY4652">
        <v>60.57</v>
      </c>
      <c r="AZ4652" t="s">
        <v>146</v>
      </c>
      <c r="BA4652" t="s">
        <v>298</v>
      </c>
      <c r="BB4652" t="s">
        <v>454</v>
      </c>
      <c r="BC4652" t="s">
        <v>231</v>
      </c>
      <c r="BD4652" t="s">
        <v>349</v>
      </c>
      <c r="BE4652" t="s">
        <v>298</v>
      </c>
      <c r="BF4652">
        <v>1</v>
      </c>
      <c r="BG4652">
        <f>IF(Table1[[#This Row],[ft_score]]="0 - 0", 1, 0)</f>
        <v>0</v>
      </c>
      <c r="BH4652">
        <f t="shared" si="72"/>
        <v>0</v>
      </c>
    </row>
    <row r="4653" spans="1:60" x14ac:dyDescent="0.25">
      <c r="A4653" s="1">
        <v>4031</v>
      </c>
      <c r="B4653" t="s">
        <v>58</v>
      </c>
      <c r="C4653" t="s">
        <v>167</v>
      </c>
      <c r="D4653">
        <v>4</v>
      </c>
      <c r="E4653">
        <v>1</v>
      </c>
      <c r="F4653" t="s">
        <v>168</v>
      </c>
      <c r="G4653" t="s">
        <v>90</v>
      </c>
      <c r="H4653" t="s">
        <v>90</v>
      </c>
      <c r="I4653" t="s">
        <v>58</v>
      </c>
      <c r="J4653" t="s">
        <v>90</v>
      </c>
      <c r="K4653">
        <v>0</v>
      </c>
      <c r="L4653" t="s">
        <v>150</v>
      </c>
      <c r="M4653" t="s">
        <v>168</v>
      </c>
      <c r="N4653" t="s">
        <v>64</v>
      </c>
      <c r="O4653" t="s">
        <v>60</v>
      </c>
      <c r="P4653" t="s">
        <v>150</v>
      </c>
      <c r="Q4653" t="s">
        <v>272</v>
      </c>
      <c r="R4653" t="s">
        <v>170</v>
      </c>
      <c r="S4653" t="s">
        <v>168</v>
      </c>
      <c r="T4653">
        <v>8979.02</v>
      </c>
      <c r="U4653" t="s">
        <v>1931</v>
      </c>
      <c r="V4653" t="s">
        <v>1932</v>
      </c>
      <c r="W4653" t="s">
        <v>1933</v>
      </c>
      <c r="X4653" t="s">
        <v>1391</v>
      </c>
      <c r="Y4653" t="s">
        <v>640</v>
      </c>
      <c r="Z4653" t="s">
        <v>1261</v>
      </c>
      <c r="AA4653" t="s">
        <v>1262</v>
      </c>
      <c r="AB4653">
        <v>12</v>
      </c>
      <c r="AC4653">
        <v>62.5</v>
      </c>
      <c r="AD4653">
        <v>25</v>
      </c>
      <c r="AE4653">
        <v>6.25</v>
      </c>
      <c r="AF4653" t="s">
        <v>63</v>
      </c>
      <c r="AG4653" t="s">
        <v>97</v>
      </c>
      <c r="AH4653" t="s">
        <v>618</v>
      </c>
      <c r="AI4653" t="s">
        <v>1934</v>
      </c>
      <c r="AJ4653" t="s">
        <v>1935</v>
      </c>
      <c r="AK4653" t="s">
        <v>1936</v>
      </c>
      <c r="AL4653" t="s">
        <v>266</v>
      </c>
      <c r="AM4653" t="s">
        <v>1937</v>
      </c>
      <c r="AN4653">
        <v>-23</v>
      </c>
      <c r="AO4653">
        <v>-4.5</v>
      </c>
      <c r="AP4653" t="s">
        <v>1938</v>
      </c>
      <c r="AQ4653" t="s">
        <v>81</v>
      </c>
      <c r="AR4653" t="s">
        <v>72</v>
      </c>
      <c r="AS4653" t="s">
        <v>560</v>
      </c>
      <c r="AT4653" t="s">
        <v>63</v>
      </c>
      <c r="AU4653" t="s">
        <v>82</v>
      </c>
      <c r="AV4653" t="s">
        <v>83</v>
      </c>
      <c r="AW4653" t="s">
        <v>63</v>
      </c>
      <c r="AX4653">
        <v>56.08</v>
      </c>
      <c r="AY4653">
        <v>43.93</v>
      </c>
      <c r="AZ4653" t="s">
        <v>146</v>
      </c>
      <c r="BA4653" t="s">
        <v>424</v>
      </c>
      <c r="BB4653" t="s">
        <v>362</v>
      </c>
      <c r="BC4653" t="s">
        <v>87</v>
      </c>
      <c r="BD4653" t="s">
        <v>198</v>
      </c>
      <c r="BE4653" t="s">
        <v>849</v>
      </c>
      <c r="BF4653">
        <v>1</v>
      </c>
      <c r="BG4653">
        <f>IF(Table1[[#This Row],[ft_score]]="0 - 0", 1, 0)</f>
        <v>0</v>
      </c>
      <c r="BH4653">
        <f t="shared" si="72"/>
        <v>0</v>
      </c>
    </row>
    <row r="4654" spans="1:60" x14ac:dyDescent="0.25">
      <c r="A4654" s="1">
        <v>4103</v>
      </c>
      <c r="B4654" t="s">
        <v>58</v>
      </c>
      <c r="C4654" t="s">
        <v>148</v>
      </c>
      <c r="D4654">
        <v>4</v>
      </c>
      <c r="E4654">
        <v>1</v>
      </c>
      <c r="F4654" t="s">
        <v>168</v>
      </c>
      <c r="G4654" t="s">
        <v>90</v>
      </c>
      <c r="H4654" t="s">
        <v>90</v>
      </c>
      <c r="I4654" t="s">
        <v>58</v>
      </c>
      <c r="J4654" t="s">
        <v>58</v>
      </c>
      <c r="K4654">
        <v>0</v>
      </c>
      <c r="L4654" t="s">
        <v>170</v>
      </c>
      <c r="M4654" t="s">
        <v>168</v>
      </c>
      <c r="N4654" t="s">
        <v>150</v>
      </c>
      <c r="O4654" t="s">
        <v>150</v>
      </c>
      <c r="P4654" t="s">
        <v>170</v>
      </c>
      <c r="Q4654" t="s">
        <v>170</v>
      </c>
      <c r="R4654" t="s">
        <v>170</v>
      </c>
      <c r="S4654" t="s">
        <v>168</v>
      </c>
      <c r="T4654">
        <v>0</v>
      </c>
      <c r="U4654" t="s">
        <v>964</v>
      </c>
      <c r="V4654" t="s">
        <v>66</v>
      </c>
      <c r="W4654" t="s">
        <v>2371</v>
      </c>
      <c r="X4654" t="s">
        <v>2269</v>
      </c>
      <c r="Y4654" t="s">
        <v>548</v>
      </c>
      <c r="Z4654" t="s">
        <v>70</v>
      </c>
      <c r="AA4654" t="s">
        <v>71</v>
      </c>
      <c r="AB4654">
        <v>17</v>
      </c>
      <c r="AC4654">
        <v>68.75</v>
      </c>
      <c r="AD4654">
        <v>43.75</v>
      </c>
      <c r="AE4654">
        <v>31.25</v>
      </c>
      <c r="AF4654" t="s">
        <v>72</v>
      </c>
      <c r="AG4654" t="s">
        <v>83</v>
      </c>
      <c r="AH4654" t="s">
        <v>2372</v>
      </c>
      <c r="AI4654" t="s">
        <v>2278</v>
      </c>
      <c r="AJ4654" t="s">
        <v>2373</v>
      </c>
      <c r="AK4654" t="s">
        <v>671</v>
      </c>
      <c r="AL4654" t="s">
        <v>2374</v>
      </c>
      <c r="AM4654" t="s">
        <v>2375</v>
      </c>
      <c r="AN4654">
        <v>-3</v>
      </c>
      <c r="AO4654">
        <v>7.5</v>
      </c>
      <c r="AP4654" t="s">
        <v>2376</v>
      </c>
      <c r="AQ4654" t="s">
        <v>82</v>
      </c>
      <c r="AR4654" t="s">
        <v>97</v>
      </c>
      <c r="AS4654" t="s">
        <v>73</v>
      </c>
      <c r="AT4654" t="s">
        <v>141</v>
      </c>
      <c r="AU4654" t="s">
        <v>159</v>
      </c>
      <c r="AV4654" t="s">
        <v>83</v>
      </c>
      <c r="AW4654" t="s">
        <v>63</v>
      </c>
      <c r="AX4654">
        <v>41.11</v>
      </c>
      <c r="AY4654">
        <v>58.9</v>
      </c>
      <c r="AZ4654" t="s">
        <v>124</v>
      </c>
      <c r="BA4654" t="s">
        <v>285</v>
      </c>
      <c r="BB4654" t="s">
        <v>299</v>
      </c>
      <c r="BC4654" t="s">
        <v>197</v>
      </c>
      <c r="BD4654" t="s">
        <v>231</v>
      </c>
      <c r="BE4654" t="s">
        <v>199</v>
      </c>
      <c r="BF4654">
        <v>1</v>
      </c>
      <c r="BG4654">
        <f>IF(Table1[[#This Row],[ft_score]]="0 - 0", 1, 0)</f>
        <v>0</v>
      </c>
      <c r="BH4654">
        <f t="shared" si="72"/>
        <v>0</v>
      </c>
    </row>
    <row r="4655" spans="1:60" x14ac:dyDescent="0.25">
      <c r="A4655" s="1">
        <v>4142</v>
      </c>
      <c r="B4655" t="s">
        <v>57</v>
      </c>
      <c r="C4655" t="s">
        <v>126</v>
      </c>
      <c r="D4655">
        <v>4</v>
      </c>
      <c r="E4655">
        <v>1</v>
      </c>
      <c r="F4655" t="s">
        <v>168</v>
      </c>
      <c r="G4655">
        <v>-1</v>
      </c>
      <c r="H4655">
        <v>21</v>
      </c>
      <c r="I4655" t="s">
        <v>61</v>
      </c>
      <c r="J4655" t="s">
        <v>2573</v>
      </c>
      <c r="K4655">
        <v>100</v>
      </c>
      <c r="L4655" t="s">
        <v>60</v>
      </c>
      <c r="M4655" t="s">
        <v>168</v>
      </c>
      <c r="N4655" t="s">
        <v>60</v>
      </c>
      <c r="O4655" t="s">
        <v>60</v>
      </c>
      <c r="P4655" t="s">
        <v>60</v>
      </c>
      <c r="Q4655" t="s">
        <v>272</v>
      </c>
      <c r="R4655" t="s">
        <v>170</v>
      </c>
      <c r="S4655" t="s">
        <v>168</v>
      </c>
      <c r="T4655">
        <v>6</v>
      </c>
      <c r="U4655" t="s">
        <v>2575</v>
      </c>
      <c r="V4655" t="s">
        <v>2576</v>
      </c>
      <c r="W4655" t="s">
        <v>2577</v>
      </c>
      <c r="X4655" t="s">
        <v>2450</v>
      </c>
      <c r="Y4655" t="s">
        <v>951</v>
      </c>
      <c r="Z4655" t="s">
        <v>1438</v>
      </c>
      <c r="AA4655" t="s">
        <v>2359</v>
      </c>
      <c r="AB4655">
        <v>11</v>
      </c>
      <c r="AC4655">
        <v>87.5</v>
      </c>
      <c r="AD4655">
        <v>62.5</v>
      </c>
      <c r="AE4655">
        <v>56.25</v>
      </c>
      <c r="AF4655" t="s">
        <v>116</v>
      </c>
      <c r="AG4655" t="s">
        <v>72</v>
      </c>
      <c r="AH4655" t="s">
        <v>1407</v>
      </c>
      <c r="AI4655" t="s">
        <v>2578</v>
      </c>
      <c r="AJ4655" t="s">
        <v>894</v>
      </c>
      <c r="AK4655" t="s">
        <v>1651</v>
      </c>
      <c r="AL4655" t="s">
        <v>265</v>
      </c>
      <c r="AM4655" t="s">
        <v>1254</v>
      </c>
      <c r="AN4655">
        <v>-18</v>
      </c>
      <c r="AO4655">
        <v>3</v>
      </c>
      <c r="AP4655" t="s">
        <v>2579</v>
      </c>
      <c r="AQ4655" t="s">
        <v>81</v>
      </c>
      <c r="AR4655" t="s">
        <v>82</v>
      </c>
      <c r="AS4655" t="s">
        <v>73</v>
      </c>
      <c r="AT4655" t="s">
        <v>141</v>
      </c>
      <c r="AU4655" t="s">
        <v>116</v>
      </c>
      <c r="AV4655" t="s">
        <v>72</v>
      </c>
      <c r="AW4655" t="s">
        <v>83</v>
      </c>
      <c r="AX4655">
        <v>46.64</v>
      </c>
      <c r="AY4655">
        <v>53.37</v>
      </c>
      <c r="AZ4655" t="s">
        <v>197</v>
      </c>
      <c r="BA4655" t="s">
        <v>456</v>
      </c>
      <c r="BB4655" t="s">
        <v>829</v>
      </c>
      <c r="BC4655" t="s">
        <v>312</v>
      </c>
      <c r="BD4655" t="s">
        <v>269</v>
      </c>
      <c r="BE4655" t="s">
        <v>86</v>
      </c>
      <c r="BF4655">
        <v>1</v>
      </c>
      <c r="BG4655">
        <f>IF(Table1[[#This Row],[ft_score]]="0 - 0", 1, 0)</f>
        <v>0</v>
      </c>
      <c r="BH4655">
        <f t="shared" si="72"/>
        <v>0</v>
      </c>
    </row>
    <row r="4656" spans="1:60" x14ac:dyDescent="0.25">
      <c r="A4656" s="1">
        <v>4172</v>
      </c>
      <c r="B4656" t="s">
        <v>58</v>
      </c>
      <c r="C4656" t="s">
        <v>59</v>
      </c>
      <c r="D4656">
        <v>4</v>
      </c>
      <c r="E4656">
        <v>1</v>
      </c>
      <c r="F4656" t="s">
        <v>168</v>
      </c>
      <c r="G4656" t="s">
        <v>90</v>
      </c>
      <c r="H4656" t="s">
        <v>90</v>
      </c>
      <c r="I4656" t="s">
        <v>58</v>
      </c>
      <c r="J4656" t="s">
        <v>90</v>
      </c>
      <c r="K4656">
        <v>0</v>
      </c>
      <c r="L4656" t="s">
        <v>170</v>
      </c>
      <c r="M4656" t="s">
        <v>168</v>
      </c>
      <c r="N4656" t="s">
        <v>60</v>
      </c>
      <c r="O4656" t="s">
        <v>150</v>
      </c>
      <c r="P4656" t="s">
        <v>170</v>
      </c>
      <c r="Q4656" t="s">
        <v>168</v>
      </c>
      <c r="R4656" t="s">
        <v>168</v>
      </c>
      <c r="S4656" t="s">
        <v>168</v>
      </c>
      <c r="T4656">
        <v>2739.14</v>
      </c>
      <c r="U4656" t="s">
        <v>1103</v>
      </c>
      <c r="V4656" t="s">
        <v>1593</v>
      </c>
      <c r="W4656" t="s">
        <v>2718</v>
      </c>
      <c r="X4656" t="s">
        <v>2450</v>
      </c>
      <c r="Y4656" t="s">
        <v>1008</v>
      </c>
      <c r="Z4656" t="s">
        <v>1032</v>
      </c>
      <c r="AA4656" t="s">
        <v>1033</v>
      </c>
      <c r="AB4656">
        <v>13</v>
      </c>
      <c r="AC4656">
        <v>75</v>
      </c>
      <c r="AD4656">
        <v>62.5</v>
      </c>
      <c r="AE4656">
        <v>37.5</v>
      </c>
      <c r="AF4656" t="s">
        <v>82</v>
      </c>
      <c r="AG4656" t="s">
        <v>83</v>
      </c>
      <c r="AH4656" t="s">
        <v>1765</v>
      </c>
      <c r="AI4656" t="s">
        <v>1337</v>
      </c>
      <c r="AJ4656" t="s">
        <v>2719</v>
      </c>
      <c r="AK4656" t="s">
        <v>904</v>
      </c>
      <c r="AL4656" t="s">
        <v>2193</v>
      </c>
      <c r="AM4656" t="s">
        <v>701</v>
      </c>
      <c r="AN4656">
        <v>-5</v>
      </c>
      <c r="AO4656">
        <v>9.5</v>
      </c>
      <c r="AP4656" t="s">
        <v>2720</v>
      </c>
      <c r="AQ4656" t="s">
        <v>82</v>
      </c>
      <c r="AR4656" t="s">
        <v>81</v>
      </c>
      <c r="AS4656" t="s">
        <v>72</v>
      </c>
      <c r="AT4656" t="s">
        <v>335</v>
      </c>
      <c r="AU4656" t="s">
        <v>159</v>
      </c>
      <c r="AV4656" t="s">
        <v>72</v>
      </c>
      <c r="AW4656" t="s">
        <v>63</v>
      </c>
      <c r="AX4656">
        <v>42.78</v>
      </c>
      <c r="AY4656">
        <v>57.22</v>
      </c>
      <c r="AZ4656" t="s">
        <v>197</v>
      </c>
      <c r="BA4656" t="s">
        <v>424</v>
      </c>
      <c r="BB4656" t="s">
        <v>298</v>
      </c>
      <c r="BC4656" t="s">
        <v>312</v>
      </c>
      <c r="BD4656" t="s">
        <v>2184</v>
      </c>
      <c r="BE4656" t="s">
        <v>299</v>
      </c>
      <c r="BF4656">
        <v>1</v>
      </c>
      <c r="BG4656">
        <f>IF(Table1[[#This Row],[ft_score]]="0 - 0", 1, 0)</f>
        <v>0</v>
      </c>
      <c r="BH4656">
        <f t="shared" si="72"/>
        <v>0</v>
      </c>
    </row>
    <row r="4657" spans="1:60" x14ac:dyDescent="0.25">
      <c r="A4657" s="1">
        <v>4510</v>
      </c>
      <c r="B4657" t="s">
        <v>58</v>
      </c>
      <c r="C4657" t="s">
        <v>244</v>
      </c>
      <c r="D4657">
        <v>4</v>
      </c>
      <c r="E4657">
        <v>1</v>
      </c>
      <c r="F4657" t="s">
        <v>168</v>
      </c>
      <c r="G4657" t="s">
        <v>90</v>
      </c>
      <c r="H4657" t="s">
        <v>90</v>
      </c>
      <c r="I4657" t="s">
        <v>58</v>
      </c>
      <c r="J4657" t="s">
        <v>90</v>
      </c>
      <c r="K4657">
        <v>0</v>
      </c>
      <c r="L4657" t="s">
        <v>169</v>
      </c>
      <c r="M4657" t="s">
        <v>168</v>
      </c>
      <c r="N4657" t="s">
        <v>111</v>
      </c>
      <c r="O4657" t="s">
        <v>111</v>
      </c>
      <c r="P4657" t="s">
        <v>169</v>
      </c>
      <c r="Q4657" t="s">
        <v>170</v>
      </c>
      <c r="R4657" t="s">
        <v>170</v>
      </c>
      <c r="S4657" t="s">
        <v>168</v>
      </c>
      <c r="T4657">
        <v>906.94</v>
      </c>
      <c r="U4657" t="s">
        <v>3287</v>
      </c>
      <c r="V4657" t="s">
        <v>3220</v>
      </c>
      <c r="W4657" t="s">
        <v>4019</v>
      </c>
      <c r="X4657" t="s">
        <v>3820</v>
      </c>
      <c r="Y4657" t="s">
        <v>131</v>
      </c>
      <c r="Z4657" t="s">
        <v>2312</v>
      </c>
      <c r="AA4657" t="s">
        <v>2313</v>
      </c>
      <c r="AB4657">
        <v>1</v>
      </c>
      <c r="AC4657">
        <v>50</v>
      </c>
      <c r="AD4657">
        <v>50</v>
      </c>
      <c r="AE4657">
        <v>50</v>
      </c>
      <c r="AF4657" t="s">
        <v>97</v>
      </c>
      <c r="AG4657" t="s">
        <v>97</v>
      </c>
      <c r="AH4657" t="s">
        <v>63</v>
      </c>
      <c r="AI4657" t="s">
        <v>63</v>
      </c>
      <c r="AJ4657" t="s">
        <v>98</v>
      </c>
      <c r="AK4657" t="s">
        <v>141</v>
      </c>
      <c r="AL4657" t="s">
        <v>63</v>
      </c>
      <c r="AM4657" t="s">
        <v>136</v>
      </c>
      <c r="AN4657">
        <v>20</v>
      </c>
      <c r="AO4657">
        <v>0</v>
      </c>
      <c r="AP4657" t="s">
        <v>559</v>
      </c>
      <c r="AQ4657" t="s">
        <v>63</v>
      </c>
      <c r="AR4657" t="s">
        <v>560</v>
      </c>
      <c r="AS4657" t="s">
        <v>560</v>
      </c>
      <c r="AT4657" t="s">
        <v>63</v>
      </c>
      <c r="AU4657" t="s">
        <v>63</v>
      </c>
      <c r="AV4657" t="s">
        <v>63</v>
      </c>
      <c r="AW4657" t="s">
        <v>63</v>
      </c>
      <c r="AX4657">
        <v>8.34</v>
      </c>
      <c r="AY4657">
        <v>91.67</v>
      </c>
      <c r="AZ4657" t="s">
        <v>364</v>
      </c>
      <c r="BA4657" t="s">
        <v>298</v>
      </c>
      <c r="BB4657" t="s">
        <v>147</v>
      </c>
      <c r="BC4657" t="s">
        <v>231</v>
      </c>
      <c r="BD4657" t="s">
        <v>385</v>
      </c>
      <c r="BE4657" t="s">
        <v>298</v>
      </c>
      <c r="BF4657">
        <v>1</v>
      </c>
      <c r="BG4657">
        <f>IF(Table1[[#This Row],[ft_score]]="0 - 0", 1, 0)</f>
        <v>0</v>
      </c>
      <c r="BH4657">
        <f t="shared" si="72"/>
        <v>0</v>
      </c>
    </row>
    <row r="4658" spans="1:60" x14ac:dyDescent="0.25">
      <c r="A4658" s="1">
        <v>4563</v>
      </c>
      <c r="B4658" t="s">
        <v>58</v>
      </c>
      <c r="C4658" t="s">
        <v>200</v>
      </c>
      <c r="D4658">
        <v>4</v>
      </c>
      <c r="E4658">
        <v>1</v>
      </c>
      <c r="F4658" t="s">
        <v>168</v>
      </c>
      <c r="G4658" t="s">
        <v>90</v>
      </c>
      <c r="H4658" t="s">
        <v>90</v>
      </c>
      <c r="I4658" t="s">
        <v>58</v>
      </c>
      <c r="J4658" t="s">
        <v>90</v>
      </c>
      <c r="K4658">
        <v>0</v>
      </c>
      <c r="L4658" t="s">
        <v>170</v>
      </c>
      <c r="M4658" t="s">
        <v>168</v>
      </c>
      <c r="N4658" t="s">
        <v>60</v>
      </c>
      <c r="O4658" t="s">
        <v>272</v>
      </c>
      <c r="P4658" t="s">
        <v>170</v>
      </c>
      <c r="Q4658" t="s">
        <v>170</v>
      </c>
      <c r="R4658" t="s">
        <v>170</v>
      </c>
      <c r="S4658" t="s">
        <v>168</v>
      </c>
      <c r="T4658">
        <v>243.88</v>
      </c>
      <c r="U4658" t="s">
        <v>2413</v>
      </c>
      <c r="V4658" t="s">
        <v>3491</v>
      </c>
      <c r="W4658" t="s">
        <v>4196</v>
      </c>
      <c r="X4658" t="s">
        <v>3820</v>
      </c>
      <c r="Y4658" t="s">
        <v>1308</v>
      </c>
      <c r="Z4658" t="s">
        <v>1217</v>
      </c>
      <c r="AA4658" t="s">
        <v>1218</v>
      </c>
      <c r="AB4658">
        <v>16</v>
      </c>
      <c r="AC4658">
        <v>75</v>
      </c>
      <c r="AD4658">
        <v>68.75</v>
      </c>
      <c r="AE4658">
        <v>31.25</v>
      </c>
      <c r="AF4658" t="s">
        <v>123</v>
      </c>
      <c r="AG4658" t="s">
        <v>72</v>
      </c>
      <c r="AH4658" t="s">
        <v>2050</v>
      </c>
      <c r="AI4658" t="s">
        <v>1912</v>
      </c>
      <c r="AJ4658" t="s">
        <v>4197</v>
      </c>
      <c r="AK4658" t="s">
        <v>1911</v>
      </c>
      <c r="AL4658" t="s">
        <v>884</v>
      </c>
      <c r="AM4658" t="s">
        <v>1291</v>
      </c>
      <c r="AN4658">
        <v>10</v>
      </c>
      <c r="AO4658">
        <v>6</v>
      </c>
      <c r="AP4658" t="s">
        <v>141</v>
      </c>
      <c r="AQ4658" t="s">
        <v>73</v>
      </c>
      <c r="AR4658" t="s">
        <v>81</v>
      </c>
      <c r="AS4658" t="s">
        <v>73</v>
      </c>
      <c r="AT4658" t="s">
        <v>141</v>
      </c>
      <c r="AU4658" t="s">
        <v>116</v>
      </c>
      <c r="AV4658" t="s">
        <v>159</v>
      </c>
      <c r="AW4658" t="s">
        <v>83</v>
      </c>
      <c r="AX4658">
        <v>52.5</v>
      </c>
      <c r="AY4658">
        <v>47.5</v>
      </c>
      <c r="AZ4658" t="s">
        <v>422</v>
      </c>
      <c r="BA4658" t="s">
        <v>217</v>
      </c>
      <c r="BB4658" t="s">
        <v>214</v>
      </c>
      <c r="BC4658" t="s">
        <v>523</v>
      </c>
      <c r="BD4658" t="s">
        <v>455</v>
      </c>
      <c r="BE4658" t="s">
        <v>199</v>
      </c>
      <c r="BF4658">
        <v>1</v>
      </c>
      <c r="BG4658">
        <f>IF(Table1[[#This Row],[ft_score]]="0 - 0", 1, 0)</f>
        <v>0</v>
      </c>
      <c r="BH4658">
        <f t="shared" si="72"/>
        <v>0</v>
      </c>
    </row>
    <row r="4659" spans="1:60" x14ac:dyDescent="0.25">
      <c r="A4659" s="1">
        <v>4614</v>
      </c>
      <c r="B4659" t="s">
        <v>58</v>
      </c>
      <c r="C4659" t="s">
        <v>636</v>
      </c>
      <c r="D4659">
        <v>4</v>
      </c>
      <c r="E4659">
        <v>1</v>
      </c>
      <c r="F4659" t="s">
        <v>168</v>
      </c>
      <c r="G4659" t="s">
        <v>90</v>
      </c>
      <c r="H4659" t="s">
        <v>90</v>
      </c>
      <c r="I4659" t="s">
        <v>58</v>
      </c>
      <c r="J4659" t="s">
        <v>90</v>
      </c>
      <c r="K4659">
        <v>0</v>
      </c>
      <c r="L4659" t="s">
        <v>150</v>
      </c>
      <c r="M4659" t="s">
        <v>168</v>
      </c>
      <c r="N4659" t="s">
        <v>64</v>
      </c>
      <c r="O4659" t="s">
        <v>60</v>
      </c>
      <c r="P4659" t="s">
        <v>150</v>
      </c>
      <c r="Q4659" t="s">
        <v>272</v>
      </c>
      <c r="R4659" t="s">
        <v>170</v>
      </c>
      <c r="S4659" t="s">
        <v>168</v>
      </c>
      <c r="T4659">
        <v>641.5</v>
      </c>
      <c r="U4659" t="s">
        <v>1607</v>
      </c>
      <c r="V4659" t="s">
        <v>1594</v>
      </c>
      <c r="W4659" t="s">
        <v>4348</v>
      </c>
      <c r="X4659" t="s">
        <v>4251</v>
      </c>
      <c r="Y4659" t="s">
        <v>1483</v>
      </c>
      <c r="Z4659" t="s">
        <v>1032</v>
      </c>
      <c r="AA4659" t="s">
        <v>1033</v>
      </c>
      <c r="AB4659">
        <v>15</v>
      </c>
      <c r="AC4659">
        <v>81.25</v>
      </c>
      <c r="AD4659">
        <v>50</v>
      </c>
      <c r="AE4659">
        <v>37.5</v>
      </c>
      <c r="AF4659" t="s">
        <v>72</v>
      </c>
      <c r="AG4659" t="s">
        <v>159</v>
      </c>
      <c r="AH4659" t="s">
        <v>1745</v>
      </c>
      <c r="AI4659" t="s">
        <v>1806</v>
      </c>
      <c r="AJ4659" t="s">
        <v>1965</v>
      </c>
      <c r="AK4659" t="s">
        <v>444</v>
      </c>
      <c r="AL4659" t="s">
        <v>265</v>
      </c>
      <c r="AM4659" t="s">
        <v>1432</v>
      </c>
      <c r="AN4659">
        <v>6</v>
      </c>
      <c r="AO4659">
        <v>-5</v>
      </c>
      <c r="AP4659" t="s">
        <v>2726</v>
      </c>
      <c r="AQ4659" t="s">
        <v>97</v>
      </c>
      <c r="AR4659" t="s">
        <v>97</v>
      </c>
      <c r="AS4659" t="s">
        <v>335</v>
      </c>
      <c r="AT4659" t="s">
        <v>72</v>
      </c>
      <c r="AU4659" t="s">
        <v>116</v>
      </c>
      <c r="AV4659" t="s">
        <v>73</v>
      </c>
      <c r="AW4659" t="s">
        <v>83</v>
      </c>
      <c r="AX4659">
        <v>45.56</v>
      </c>
      <c r="AY4659">
        <v>54.45</v>
      </c>
      <c r="AZ4659" t="s">
        <v>472</v>
      </c>
      <c r="BA4659" t="s">
        <v>214</v>
      </c>
      <c r="BB4659" t="s">
        <v>86</v>
      </c>
      <c r="BC4659" t="s">
        <v>455</v>
      </c>
      <c r="BD4659" t="s">
        <v>197</v>
      </c>
      <c r="BE4659" t="s">
        <v>456</v>
      </c>
      <c r="BF4659">
        <v>1</v>
      </c>
      <c r="BG4659">
        <f>IF(Table1[[#This Row],[ft_score]]="0 - 0", 1, 0)</f>
        <v>0</v>
      </c>
      <c r="BH4659">
        <f t="shared" si="72"/>
        <v>0</v>
      </c>
    </row>
    <row r="4660" spans="1:60" x14ac:dyDescent="0.25">
      <c r="A4660" s="1">
        <v>4657</v>
      </c>
      <c r="B4660" t="s">
        <v>58</v>
      </c>
      <c r="C4660" t="s">
        <v>110</v>
      </c>
      <c r="D4660">
        <v>4</v>
      </c>
      <c r="E4660">
        <v>1</v>
      </c>
      <c r="F4660" t="s">
        <v>168</v>
      </c>
      <c r="G4660" t="s">
        <v>90</v>
      </c>
      <c r="H4660" t="s">
        <v>90</v>
      </c>
      <c r="I4660" t="s">
        <v>58</v>
      </c>
      <c r="J4660" t="s">
        <v>90</v>
      </c>
      <c r="K4660">
        <v>0</v>
      </c>
      <c r="L4660" t="s">
        <v>170</v>
      </c>
      <c r="M4660" t="s">
        <v>168</v>
      </c>
      <c r="N4660">
        <v>0</v>
      </c>
      <c r="O4660">
        <v>0</v>
      </c>
      <c r="P4660">
        <v>0</v>
      </c>
      <c r="Q4660" t="s">
        <v>170</v>
      </c>
      <c r="R4660" t="s">
        <v>170</v>
      </c>
      <c r="S4660" t="s">
        <v>168</v>
      </c>
      <c r="T4660">
        <v>24.05</v>
      </c>
      <c r="U4660" t="s">
        <v>1654</v>
      </c>
      <c r="V4660" t="s">
        <v>3512</v>
      </c>
      <c r="W4660" t="s">
        <v>4452</v>
      </c>
      <c r="X4660" t="s">
        <v>4251</v>
      </c>
      <c r="Y4660" t="s">
        <v>1643</v>
      </c>
      <c r="Z4660" t="s">
        <v>1077</v>
      </c>
      <c r="AA4660" t="s">
        <v>1078</v>
      </c>
      <c r="AB4660">
        <v>17</v>
      </c>
      <c r="AC4660">
        <v>62.5</v>
      </c>
      <c r="AD4660">
        <v>56.25</v>
      </c>
      <c r="AE4660">
        <v>31.25</v>
      </c>
      <c r="AF4660" t="s">
        <v>123</v>
      </c>
      <c r="AG4660" t="s">
        <v>116</v>
      </c>
      <c r="AH4660" t="s">
        <v>4138</v>
      </c>
      <c r="AI4660" t="s">
        <v>3253</v>
      </c>
      <c r="AJ4660" t="s">
        <v>3451</v>
      </c>
      <c r="AK4660" t="s">
        <v>2556</v>
      </c>
      <c r="AL4660" t="s">
        <v>2684</v>
      </c>
      <c r="AM4660" t="s">
        <v>944</v>
      </c>
      <c r="AN4660">
        <v>14</v>
      </c>
      <c r="AO4660">
        <v>-4</v>
      </c>
      <c r="AP4660" t="s">
        <v>3639</v>
      </c>
      <c r="AQ4660" t="s">
        <v>97</v>
      </c>
      <c r="AR4660" t="s">
        <v>82</v>
      </c>
      <c r="AS4660" t="s">
        <v>97</v>
      </c>
      <c r="AT4660" t="s">
        <v>73</v>
      </c>
      <c r="AU4660" t="s">
        <v>82</v>
      </c>
      <c r="AV4660" t="s">
        <v>72</v>
      </c>
      <c r="AW4660" t="s">
        <v>63</v>
      </c>
      <c r="AX4660">
        <v>46.88</v>
      </c>
      <c r="AY4660">
        <v>53.13</v>
      </c>
      <c r="AZ4660" t="s">
        <v>124</v>
      </c>
      <c r="BA4660" t="s">
        <v>285</v>
      </c>
      <c r="BB4660" t="s">
        <v>299</v>
      </c>
      <c r="BC4660" t="s">
        <v>523</v>
      </c>
      <c r="BD4660" t="s">
        <v>423</v>
      </c>
      <c r="BE4660" t="s">
        <v>199</v>
      </c>
      <c r="BF4660">
        <v>1</v>
      </c>
      <c r="BG4660">
        <f>IF(Table1[[#This Row],[ft_score]]="0 - 0", 1, 0)</f>
        <v>0</v>
      </c>
      <c r="BH4660">
        <f t="shared" si="72"/>
        <v>0</v>
      </c>
    </row>
    <row r="4661" spans="1:60" x14ac:dyDescent="0.25">
      <c r="A4661" s="1">
        <v>4780</v>
      </c>
      <c r="B4661" t="s">
        <v>58</v>
      </c>
      <c r="C4661" t="s">
        <v>110</v>
      </c>
      <c r="D4661">
        <v>4</v>
      </c>
      <c r="E4661">
        <v>1</v>
      </c>
      <c r="F4661" t="s">
        <v>168</v>
      </c>
      <c r="G4661" t="s">
        <v>90</v>
      </c>
      <c r="H4661" t="s">
        <v>90</v>
      </c>
      <c r="I4661" t="s">
        <v>58</v>
      </c>
      <c r="J4661" t="s">
        <v>90</v>
      </c>
      <c r="K4661">
        <v>0</v>
      </c>
      <c r="L4661" t="s">
        <v>111</v>
      </c>
      <c r="M4661" t="s">
        <v>168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168</v>
      </c>
      <c r="T4661">
        <v>433.15</v>
      </c>
      <c r="U4661" t="s">
        <v>4312</v>
      </c>
      <c r="V4661" t="s">
        <v>3107</v>
      </c>
      <c r="W4661" t="s">
        <v>4800</v>
      </c>
      <c r="X4661" t="s">
        <v>4779</v>
      </c>
      <c r="Y4661" t="s">
        <v>966</v>
      </c>
      <c r="Z4661" t="s">
        <v>2608</v>
      </c>
      <c r="AA4661" t="s">
        <v>2609</v>
      </c>
      <c r="AB4661">
        <v>16</v>
      </c>
      <c r="AC4661">
        <v>68.75</v>
      </c>
      <c r="AD4661">
        <v>25</v>
      </c>
      <c r="AE4661">
        <v>18.75</v>
      </c>
      <c r="AF4661" t="s">
        <v>72</v>
      </c>
      <c r="AG4661" t="s">
        <v>159</v>
      </c>
      <c r="AH4661" t="s">
        <v>3718</v>
      </c>
      <c r="AI4661" t="s">
        <v>249</v>
      </c>
      <c r="AJ4661" t="s">
        <v>4801</v>
      </c>
      <c r="AK4661" t="s">
        <v>2570</v>
      </c>
      <c r="AL4661" t="s">
        <v>1801</v>
      </c>
      <c r="AM4661" t="s">
        <v>4802</v>
      </c>
      <c r="AN4661">
        <v>6</v>
      </c>
      <c r="AO4661">
        <v>-1</v>
      </c>
      <c r="AP4661" t="s">
        <v>2898</v>
      </c>
      <c r="AQ4661" t="s">
        <v>81</v>
      </c>
      <c r="AR4661" t="s">
        <v>82</v>
      </c>
      <c r="AS4661" t="s">
        <v>97</v>
      </c>
      <c r="AT4661" t="s">
        <v>82</v>
      </c>
      <c r="AU4661" t="s">
        <v>73</v>
      </c>
      <c r="AV4661" t="s">
        <v>83</v>
      </c>
      <c r="AW4661" t="s">
        <v>83</v>
      </c>
      <c r="AX4661">
        <v>33.03</v>
      </c>
      <c r="AY4661">
        <v>66.98</v>
      </c>
      <c r="AZ4661" t="s">
        <v>763</v>
      </c>
      <c r="BA4661" t="s">
        <v>348</v>
      </c>
      <c r="BB4661" t="s">
        <v>285</v>
      </c>
      <c r="BC4661" t="s">
        <v>197</v>
      </c>
      <c r="BD4661" t="s">
        <v>198</v>
      </c>
      <c r="BE4661" t="s">
        <v>849</v>
      </c>
      <c r="BF4661">
        <v>1</v>
      </c>
      <c r="BG4661">
        <f>IF(Table1[[#This Row],[ft_score]]="0 - 0", 1, 0)</f>
        <v>0</v>
      </c>
      <c r="BH4661">
        <f t="shared" si="72"/>
        <v>0</v>
      </c>
    </row>
    <row r="4662" spans="1:60" x14ac:dyDescent="0.25">
      <c r="A4662" s="1">
        <v>4802</v>
      </c>
      <c r="B4662" t="s">
        <v>58</v>
      </c>
      <c r="C4662" t="s">
        <v>148</v>
      </c>
      <c r="D4662">
        <v>4</v>
      </c>
      <c r="E4662">
        <v>1</v>
      </c>
      <c r="F4662" t="s">
        <v>168</v>
      </c>
      <c r="G4662" t="s">
        <v>90</v>
      </c>
      <c r="H4662" t="s">
        <v>90</v>
      </c>
      <c r="I4662" t="s">
        <v>58</v>
      </c>
      <c r="J4662" t="s">
        <v>90</v>
      </c>
      <c r="K4662">
        <v>0</v>
      </c>
      <c r="L4662" t="s">
        <v>169</v>
      </c>
      <c r="M4662" t="s">
        <v>168</v>
      </c>
      <c r="N4662" t="s">
        <v>60</v>
      </c>
      <c r="O4662" t="s">
        <v>60</v>
      </c>
      <c r="P4662" t="s">
        <v>169</v>
      </c>
      <c r="Q4662" t="s">
        <v>169</v>
      </c>
      <c r="R4662" t="s">
        <v>169</v>
      </c>
      <c r="S4662" t="s">
        <v>168</v>
      </c>
      <c r="T4662">
        <v>262.38</v>
      </c>
      <c r="U4662" t="s">
        <v>4096</v>
      </c>
      <c r="V4662" t="s">
        <v>4415</v>
      </c>
      <c r="W4662" t="s">
        <v>4858</v>
      </c>
      <c r="X4662" t="s">
        <v>4779</v>
      </c>
      <c r="Y4662" t="s">
        <v>174</v>
      </c>
      <c r="Z4662" t="s">
        <v>4098</v>
      </c>
      <c r="AA4662" t="s">
        <v>4099</v>
      </c>
      <c r="AB4662">
        <v>1</v>
      </c>
      <c r="AC4662">
        <v>100</v>
      </c>
      <c r="AD4662">
        <v>100</v>
      </c>
      <c r="AE4662">
        <v>100</v>
      </c>
      <c r="AF4662" t="s">
        <v>63</v>
      </c>
      <c r="AG4662" t="s">
        <v>63</v>
      </c>
      <c r="AH4662" t="s">
        <v>63</v>
      </c>
      <c r="AI4662" t="s">
        <v>63</v>
      </c>
      <c r="AJ4662" t="s">
        <v>97</v>
      </c>
      <c r="AK4662" t="s">
        <v>73</v>
      </c>
      <c r="AL4662" t="s">
        <v>72</v>
      </c>
      <c r="AM4662" t="s">
        <v>72</v>
      </c>
      <c r="AN4662">
        <v>6</v>
      </c>
      <c r="AO4662">
        <v>-4</v>
      </c>
      <c r="AP4662" t="s">
        <v>560</v>
      </c>
      <c r="AQ4662" t="s">
        <v>560</v>
      </c>
      <c r="AR4662" t="s">
        <v>63</v>
      </c>
      <c r="AS4662" t="s">
        <v>560</v>
      </c>
      <c r="AT4662" t="s">
        <v>63</v>
      </c>
      <c r="AU4662" t="s">
        <v>97</v>
      </c>
      <c r="AV4662" t="s">
        <v>97</v>
      </c>
      <c r="AW4662" t="s">
        <v>63</v>
      </c>
      <c r="AX4662">
        <v>50</v>
      </c>
      <c r="AY4662">
        <v>50</v>
      </c>
      <c r="AZ4662" t="s">
        <v>255</v>
      </c>
      <c r="BA4662" t="s">
        <v>400</v>
      </c>
      <c r="BB4662" t="s">
        <v>298</v>
      </c>
      <c r="BC4662" t="s">
        <v>312</v>
      </c>
      <c r="BD4662" t="s">
        <v>2184</v>
      </c>
      <c r="BE4662" t="s">
        <v>299</v>
      </c>
      <c r="BF4662">
        <v>1</v>
      </c>
      <c r="BG4662">
        <f>IF(Table1[[#This Row],[ft_score]]="0 - 0", 1, 0)</f>
        <v>0</v>
      </c>
      <c r="BH4662">
        <f t="shared" si="72"/>
        <v>0</v>
      </c>
    </row>
    <row r="4663" spans="1:60" x14ac:dyDescent="0.25">
      <c r="A4663" s="1">
        <v>4838</v>
      </c>
      <c r="B4663" t="s">
        <v>58</v>
      </c>
      <c r="C4663" t="s">
        <v>148</v>
      </c>
      <c r="D4663">
        <v>4</v>
      </c>
      <c r="E4663">
        <v>1</v>
      </c>
      <c r="F4663" t="s">
        <v>168</v>
      </c>
      <c r="G4663" t="s">
        <v>90</v>
      </c>
      <c r="H4663" t="s">
        <v>90</v>
      </c>
      <c r="I4663" t="s">
        <v>58</v>
      </c>
      <c r="J4663" t="s">
        <v>58</v>
      </c>
      <c r="K4663">
        <v>0</v>
      </c>
      <c r="L4663" t="s">
        <v>111</v>
      </c>
      <c r="M4663" t="s">
        <v>168</v>
      </c>
      <c r="N4663" t="s">
        <v>60</v>
      </c>
      <c r="O4663" t="s">
        <v>111</v>
      </c>
      <c r="P4663" t="s">
        <v>111</v>
      </c>
      <c r="Q4663" t="s">
        <v>169</v>
      </c>
      <c r="R4663" t="s">
        <v>170</v>
      </c>
      <c r="S4663" t="s">
        <v>168</v>
      </c>
      <c r="T4663">
        <v>47.71</v>
      </c>
      <c r="U4663" t="s">
        <v>4947</v>
      </c>
      <c r="V4663" t="s">
        <v>651</v>
      </c>
      <c r="W4663" t="s">
        <v>4948</v>
      </c>
      <c r="X4663" t="s">
        <v>4940</v>
      </c>
      <c r="Y4663" t="s">
        <v>222</v>
      </c>
      <c r="Z4663" t="s">
        <v>654</v>
      </c>
      <c r="AA4663" t="s">
        <v>655</v>
      </c>
      <c r="AB4663">
        <v>16</v>
      </c>
      <c r="AC4663">
        <v>75</v>
      </c>
      <c r="AD4663">
        <v>62.5</v>
      </c>
      <c r="AE4663">
        <v>31.25</v>
      </c>
      <c r="AF4663" t="s">
        <v>159</v>
      </c>
      <c r="AG4663" t="s">
        <v>73</v>
      </c>
      <c r="AH4663" t="s">
        <v>4949</v>
      </c>
      <c r="AI4663" t="s">
        <v>3245</v>
      </c>
      <c r="AJ4663" t="s">
        <v>333</v>
      </c>
      <c r="AK4663" t="s">
        <v>1400</v>
      </c>
      <c r="AL4663" t="s">
        <v>769</v>
      </c>
      <c r="AM4663" t="s">
        <v>4256</v>
      </c>
      <c r="AN4663">
        <v>-10</v>
      </c>
      <c r="AO4663">
        <v>-16</v>
      </c>
      <c r="AP4663" t="s">
        <v>4950</v>
      </c>
      <c r="AQ4663" t="s">
        <v>141</v>
      </c>
      <c r="AR4663" t="s">
        <v>73</v>
      </c>
      <c r="AS4663" t="s">
        <v>141</v>
      </c>
      <c r="AT4663" t="s">
        <v>73</v>
      </c>
      <c r="AU4663" t="s">
        <v>97</v>
      </c>
      <c r="AV4663" t="s">
        <v>72</v>
      </c>
      <c r="AW4663" t="s">
        <v>83</v>
      </c>
      <c r="AX4663">
        <v>45.43</v>
      </c>
      <c r="AY4663">
        <v>54.57</v>
      </c>
      <c r="AZ4663" t="s">
        <v>84</v>
      </c>
      <c r="BA4663" t="s">
        <v>298</v>
      </c>
      <c r="BB4663" t="s">
        <v>217</v>
      </c>
      <c r="BC4663" t="s">
        <v>198</v>
      </c>
      <c r="BD4663" t="s">
        <v>87</v>
      </c>
      <c r="BE4663" t="s">
        <v>456</v>
      </c>
      <c r="BF4663">
        <v>1</v>
      </c>
      <c r="BG4663">
        <f>IF(Table1[[#This Row],[ft_score]]="0 - 0", 1, 0)</f>
        <v>0</v>
      </c>
      <c r="BH4663">
        <f t="shared" si="72"/>
        <v>0</v>
      </c>
    </row>
    <row r="4664" spans="1:60" x14ac:dyDescent="0.25">
      <c r="A4664" s="1">
        <v>4949</v>
      </c>
      <c r="B4664" t="s">
        <v>58</v>
      </c>
      <c r="C4664" t="s">
        <v>257</v>
      </c>
      <c r="D4664">
        <v>4</v>
      </c>
      <c r="E4664">
        <v>1</v>
      </c>
      <c r="F4664" t="s">
        <v>168</v>
      </c>
      <c r="G4664" t="s">
        <v>90</v>
      </c>
      <c r="H4664" t="s">
        <v>90</v>
      </c>
      <c r="I4664" t="s">
        <v>58</v>
      </c>
      <c r="J4664" t="s">
        <v>90</v>
      </c>
      <c r="K4664">
        <v>0</v>
      </c>
      <c r="L4664" t="s">
        <v>150</v>
      </c>
      <c r="M4664" t="s">
        <v>168</v>
      </c>
      <c r="N4664" t="s">
        <v>60</v>
      </c>
      <c r="O4664" t="s">
        <v>60</v>
      </c>
      <c r="P4664" t="s">
        <v>150</v>
      </c>
      <c r="Q4664" t="s">
        <v>272</v>
      </c>
      <c r="R4664" t="s">
        <v>272</v>
      </c>
      <c r="S4664" t="s">
        <v>168</v>
      </c>
      <c r="T4664">
        <v>8</v>
      </c>
      <c r="U4664" t="s">
        <v>508</v>
      </c>
      <c r="V4664" t="s">
        <v>1148</v>
      </c>
      <c r="W4664" t="s">
        <v>5208</v>
      </c>
      <c r="X4664" t="s">
        <v>5193</v>
      </c>
      <c r="Y4664" t="s">
        <v>156</v>
      </c>
      <c r="Z4664" t="s">
        <v>487</v>
      </c>
      <c r="AA4664" t="s">
        <v>488</v>
      </c>
      <c r="AB4664">
        <v>25</v>
      </c>
      <c r="AC4664">
        <v>68.75</v>
      </c>
      <c r="AD4664">
        <v>37.5</v>
      </c>
      <c r="AE4664">
        <v>31.25</v>
      </c>
      <c r="AF4664" t="s">
        <v>72</v>
      </c>
      <c r="AG4664" t="s">
        <v>159</v>
      </c>
      <c r="AH4664" t="s">
        <v>1290</v>
      </c>
      <c r="AI4664" t="s">
        <v>845</v>
      </c>
      <c r="AJ4664" t="s">
        <v>969</v>
      </c>
      <c r="AK4664" t="s">
        <v>2940</v>
      </c>
      <c r="AL4664" t="s">
        <v>2439</v>
      </c>
      <c r="AM4664" t="s">
        <v>5209</v>
      </c>
      <c r="AN4664">
        <v>-15</v>
      </c>
      <c r="AO4664">
        <v>0.5</v>
      </c>
      <c r="AP4664" t="s">
        <v>5210</v>
      </c>
      <c r="AQ4664" t="s">
        <v>141</v>
      </c>
      <c r="AR4664" t="s">
        <v>73</v>
      </c>
      <c r="AS4664" t="s">
        <v>82</v>
      </c>
      <c r="AT4664" t="s">
        <v>97</v>
      </c>
      <c r="AU4664" t="s">
        <v>82</v>
      </c>
      <c r="AV4664" t="s">
        <v>83</v>
      </c>
      <c r="AW4664" t="s">
        <v>63</v>
      </c>
      <c r="AX4664">
        <v>42.88</v>
      </c>
      <c r="AY4664">
        <v>57.13</v>
      </c>
      <c r="AZ4664" t="s">
        <v>423</v>
      </c>
      <c r="BA4664" t="s">
        <v>849</v>
      </c>
      <c r="BB4664" t="s">
        <v>298</v>
      </c>
      <c r="BC4664" t="s">
        <v>468</v>
      </c>
      <c r="BD4664" t="s">
        <v>215</v>
      </c>
      <c r="BE4664" t="s">
        <v>888</v>
      </c>
      <c r="BF4664">
        <v>1</v>
      </c>
      <c r="BG4664">
        <f>IF(Table1[[#This Row],[ft_score]]="0 - 0", 1, 0)</f>
        <v>0</v>
      </c>
      <c r="BH4664">
        <f t="shared" si="72"/>
        <v>0</v>
      </c>
    </row>
    <row r="4665" spans="1:60" x14ac:dyDescent="0.25">
      <c r="A4665" s="1">
        <v>4995</v>
      </c>
      <c r="B4665" t="s">
        <v>5152</v>
      </c>
      <c r="C4665" t="s">
        <v>110</v>
      </c>
      <c r="D4665">
        <v>4</v>
      </c>
      <c r="E4665">
        <v>1</v>
      </c>
      <c r="F4665" t="s">
        <v>168</v>
      </c>
      <c r="G4665">
        <v>-1</v>
      </c>
      <c r="H4665">
        <v>-1</v>
      </c>
      <c r="I4665" t="s">
        <v>61</v>
      </c>
      <c r="J4665" t="s">
        <v>888</v>
      </c>
      <c r="K4665">
        <v>1</v>
      </c>
      <c r="L4665" t="s">
        <v>111</v>
      </c>
      <c r="M4665" t="s">
        <v>168</v>
      </c>
      <c r="N4665" t="s">
        <v>64</v>
      </c>
      <c r="O4665" t="s">
        <v>201</v>
      </c>
      <c r="P4665" t="s">
        <v>111</v>
      </c>
      <c r="Q4665" t="s">
        <v>169</v>
      </c>
      <c r="R4665" t="s">
        <v>170</v>
      </c>
      <c r="S4665" t="s">
        <v>168</v>
      </c>
      <c r="T4665">
        <v>339.39</v>
      </c>
      <c r="U4665" t="s">
        <v>5332</v>
      </c>
      <c r="V4665" t="s">
        <v>4100</v>
      </c>
      <c r="W4665" t="s">
        <v>5333</v>
      </c>
      <c r="X4665" t="s">
        <v>5294</v>
      </c>
      <c r="Y4665" t="s">
        <v>174</v>
      </c>
      <c r="Z4665" t="s">
        <v>3742</v>
      </c>
      <c r="AA4665" t="s">
        <v>3743</v>
      </c>
      <c r="AB4665">
        <v>2</v>
      </c>
      <c r="AC4665">
        <v>100</v>
      </c>
      <c r="AD4665">
        <v>75</v>
      </c>
      <c r="AE4665">
        <v>25</v>
      </c>
      <c r="AF4665" t="s">
        <v>63</v>
      </c>
      <c r="AG4665" t="s">
        <v>63</v>
      </c>
      <c r="AH4665" t="s">
        <v>136</v>
      </c>
      <c r="AI4665" t="s">
        <v>98</v>
      </c>
      <c r="AJ4665" t="s">
        <v>73</v>
      </c>
      <c r="AK4665" t="s">
        <v>98</v>
      </c>
      <c r="AL4665" t="s">
        <v>2364</v>
      </c>
      <c r="AM4665" t="s">
        <v>98</v>
      </c>
      <c r="AN4665">
        <v>13</v>
      </c>
      <c r="AO4665">
        <v>-1.5</v>
      </c>
      <c r="AP4665" t="s">
        <v>59</v>
      </c>
      <c r="AQ4665" t="s">
        <v>560</v>
      </c>
      <c r="AR4665" t="s">
        <v>63</v>
      </c>
      <c r="AS4665" t="s">
        <v>560</v>
      </c>
      <c r="AT4665" t="s">
        <v>63</v>
      </c>
      <c r="AU4665" t="s">
        <v>73</v>
      </c>
      <c r="AV4665" t="s">
        <v>73</v>
      </c>
      <c r="AW4665" t="s">
        <v>63</v>
      </c>
      <c r="AX4665">
        <v>50</v>
      </c>
      <c r="AY4665">
        <v>50</v>
      </c>
      <c r="AZ4665" t="s">
        <v>584</v>
      </c>
      <c r="BA4665" t="s">
        <v>348</v>
      </c>
      <c r="BB4665" t="s">
        <v>217</v>
      </c>
      <c r="BC4665" t="s">
        <v>312</v>
      </c>
      <c r="BD4665" t="s">
        <v>269</v>
      </c>
      <c r="BE4665" t="s">
        <v>86</v>
      </c>
      <c r="BF4665">
        <v>1</v>
      </c>
      <c r="BG4665">
        <f>IF(Table1[[#This Row],[ft_score]]="0 - 0", 1, 0)</f>
        <v>0</v>
      </c>
      <c r="BH4665">
        <f t="shared" si="72"/>
        <v>0</v>
      </c>
    </row>
    <row r="4666" spans="1:60" x14ac:dyDescent="0.25">
      <c r="A4666" s="1">
        <v>5089</v>
      </c>
      <c r="B4666" t="s">
        <v>58</v>
      </c>
      <c r="C4666" t="s">
        <v>148</v>
      </c>
      <c r="D4666">
        <v>4</v>
      </c>
      <c r="E4666">
        <v>1</v>
      </c>
      <c r="F4666" t="s">
        <v>168</v>
      </c>
      <c r="G4666" t="s">
        <v>90</v>
      </c>
      <c r="H4666" t="s">
        <v>90</v>
      </c>
      <c r="I4666" t="s">
        <v>58</v>
      </c>
      <c r="J4666" t="s">
        <v>90</v>
      </c>
      <c r="K4666">
        <v>0</v>
      </c>
      <c r="L4666" t="s">
        <v>60</v>
      </c>
      <c r="M4666" t="s">
        <v>168</v>
      </c>
      <c r="N4666" t="s">
        <v>60</v>
      </c>
      <c r="O4666" t="s">
        <v>60</v>
      </c>
      <c r="P4666" t="s">
        <v>60</v>
      </c>
      <c r="Q4666" t="s">
        <v>60</v>
      </c>
      <c r="R4666" t="s">
        <v>170</v>
      </c>
      <c r="S4666" t="s">
        <v>168</v>
      </c>
      <c r="T4666">
        <v>12.61</v>
      </c>
      <c r="U4666" t="s">
        <v>5607</v>
      </c>
      <c r="V4666" t="s">
        <v>5608</v>
      </c>
      <c r="W4666" t="s">
        <v>5609</v>
      </c>
      <c r="X4666" t="s">
        <v>5566</v>
      </c>
      <c r="Y4666" t="s">
        <v>921</v>
      </c>
      <c r="Z4666" t="s">
        <v>5038</v>
      </c>
      <c r="AA4666" t="s">
        <v>5610</v>
      </c>
      <c r="AB4666">
        <v>16</v>
      </c>
      <c r="AC4666">
        <v>87.5</v>
      </c>
      <c r="AD4666">
        <v>68.75</v>
      </c>
      <c r="AE4666">
        <v>50</v>
      </c>
      <c r="AF4666" t="s">
        <v>82</v>
      </c>
      <c r="AG4666" t="s">
        <v>72</v>
      </c>
      <c r="AH4666" t="s">
        <v>3393</v>
      </c>
      <c r="AI4666" t="s">
        <v>2479</v>
      </c>
      <c r="AJ4666" t="s">
        <v>1785</v>
      </c>
      <c r="AK4666" t="s">
        <v>2882</v>
      </c>
      <c r="AL4666" t="s">
        <v>442</v>
      </c>
      <c r="AM4666" t="s">
        <v>5611</v>
      </c>
      <c r="AN4666">
        <v>7</v>
      </c>
      <c r="AO4666">
        <v>6.5</v>
      </c>
      <c r="AP4666" t="s">
        <v>2658</v>
      </c>
      <c r="AQ4666" t="s">
        <v>82</v>
      </c>
      <c r="AR4666" t="s">
        <v>81</v>
      </c>
      <c r="AS4666" t="s">
        <v>97</v>
      </c>
      <c r="AT4666" t="s">
        <v>82</v>
      </c>
      <c r="AU4666" t="s">
        <v>73</v>
      </c>
      <c r="AV4666" t="s">
        <v>123</v>
      </c>
      <c r="AW4666" t="s">
        <v>83</v>
      </c>
      <c r="AX4666">
        <v>34.92</v>
      </c>
      <c r="AY4666">
        <v>65.08</v>
      </c>
      <c r="AZ4666" t="s">
        <v>124</v>
      </c>
      <c r="BA4666" t="s">
        <v>106</v>
      </c>
      <c r="BB4666" t="s">
        <v>362</v>
      </c>
      <c r="BC4666" t="s">
        <v>88</v>
      </c>
      <c r="BD4666" t="s">
        <v>146</v>
      </c>
      <c r="BE4666" t="s">
        <v>454</v>
      </c>
      <c r="BF4666">
        <v>1</v>
      </c>
      <c r="BG4666">
        <f>IF(Table1[[#This Row],[ft_score]]="0 - 0", 1, 0)</f>
        <v>0</v>
      </c>
      <c r="BH4666">
        <f t="shared" si="72"/>
        <v>0</v>
      </c>
    </row>
    <row r="4667" spans="1:60" hidden="1" x14ac:dyDescent="0.25">
      <c r="A4667" s="1">
        <v>5177</v>
      </c>
      <c r="B4667" t="s">
        <v>58</v>
      </c>
      <c r="C4667" t="s">
        <v>257</v>
      </c>
      <c r="D4667">
        <v>4</v>
      </c>
      <c r="E4667">
        <v>1</v>
      </c>
      <c r="F4667" t="s">
        <v>168</v>
      </c>
      <c r="G4667" t="s">
        <v>90</v>
      </c>
      <c r="H4667" t="s">
        <v>90</v>
      </c>
      <c r="I4667" t="s">
        <v>58</v>
      </c>
      <c r="J4667" t="s">
        <v>90</v>
      </c>
      <c r="K4667">
        <v>0</v>
      </c>
      <c r="L4667" t="s">
        <v>169</v>
      </c>
      <c r="M4667" t="s">
        <v>168</v>
      </c>
      <c r="N4667" t="s">
        <v>60</v>
      </c>
      <c r="O4667" t="s">
        <v>169</v>
      </c>
      <c r="P4667" t="s">
        <v>169</v>
      </c>
      <c r="Q4667" t="s">
        <v>170</v>
      </c>
      <c r="R4667" t="s">
        <v>170</v>
      </c>
      <c r="S4667" t="s">
        <v>168</v>
      </c>
      <c r="T4667">
        <v>1202.52</v>
      </c>
      <c r="U4667" t="s">
        <v>5856</v>
      </c>
      <c r="V4667" t="s">
        <v>5857</v>
      </c>
      <c r="W4667" t="s">
        <v>5858</v>
      </c>
      <c r="X4667" t="s">
        <v>5566</v>
      </c>
      <c r="Y4667" t="s">
        <v>1008</v>
      </c>
      <c r="Z4667" t="s">
        <v>4749</v>
      </c>
      <c r="AA4667" t="s">
        <v>4750</v>
      </c>
      <c r="AB4667">
        <v>1</v>
      </c>
      <c r="AC4667">
        <v>50</v>
      </c>
      <c r="AD4667">
        <v>50</v>
      </c>
      <c r="AE4667">
        <v>50</v>
      </c>
      <c r="AF4667" t="s">
        <v>97</v>
      </c>
      <c r="AG4667" t="s">
        <v>63</v>
      </c>
      <c r="AH4667" t="s">
        <v>2416</v>
      </c>
      <c r="AI4667" t="s">
        <v>2416</v>
      </c>
      <c r="AJ4667" t="s">
        <v>2416</v>
      </c>
      <c r="AK4667" t="s">
        <v>2416</v>
      </c>
      <c r="AL4667" t="s">
        <v>63</v>
      </c>
      <c r="AM4667" t="s">
        <v>2219</v>
      </c>
      <c r="AN4667">
        <v>2</v>
      </c>
      <c r="AO4667">
        <v>8</v>
      </c>
      <c r="AP4667" t="s">
        <v>559</v>
      </c>
      <c r="AQ4667" t="s">
        <v>63</v>
      </c>
      <c r="AR4667" t="s">
        <v>560</v>
      </c>
      <c r="AS4667" t="s">
        <v>560</v>
      </c>
      <c r="AT4667" t="s">
        <v>63</v>
      </c>
      <c r="AU4667" t="s">
        <v>97</v>
      </c>
      <c r="AV4667" t="s">
        <v>97</v>
      </c>
      <c r="AW4667" t="s">
        <v>63</v>
      </c>
      <c r="AX4667">
        <v>30</v>
      </c>
      <c r="AY4667">
        <v>70</v>
      </c>
      <c r="AZ4667" t="s">
        <v>166</v>
      </c>
      <c r="BA4667" t="s">
        <v>166</v>
      </c>
      <c r="BB4667" t="s">
        <v>166</v>
      </c>
      <c r="BC4667" t="s">
        <v>166</v>
      </c>
      <c r="BD4667" t="s">
        <v>166</v>
      </c>
      <c r="BE4667" t="s">
        <v>166</v>
      </c>
      <c r="BF4667" t="s">
        <v>58</v>
      </c>
      <c r="BG4667">
        <f>IF(Table1[[#This Row],[ft_score]]="0 - 0", 1, 0)</f>
        <v>0</v>
      </c>
      <c r="BH4667">
        <f t="shared" si="72"/>
        <v>0</v>
      </c>
    </row>
    <row r="4668" spans="1:60" hidden="1" x14ac:dyDescent="0.25">
      <c r="A4668" s="1">
        <v>5222</v>
      </c>
      <c r="B4668" t="s">
        <v>58</v>
      </c>
      <c r="C4668" t="s">
        <v>59</v>
      </c>
      <c r="D4668">
        <v>4</v>
      </c>
      <c r="E4668">
        <v>1</v>
      </c>
      <c r="F4668" t="s">
        <v>168</v>
      </c>
      <c r="G4668" t="s">
        <v>90</v>
      </c>
      <c r="H4668" t="s">
        <v>90</v>
      </c>
      <c r="I4668" t="s">
        <v>58</v>
      </c>
      <c r="J4668" t="s">
        <v>90</v>
      </c>
      <c r="K4668">
        <v>0</v>
      </c>
      <c r="L4668" t="s">
        <v>169</v>
      </c>
      <c r="M4668" t="s">
        <v>168</v>
      </c>
      <c r="N4668" t="s">
        <v>64</v>
      </c>
      <c r="O4668" t="s">
        <v>201</v>
      </c>
      <c r="P4668" t="s">
        <v>169</v>
      </c>
      <c r="Q4668" t="s">
        <v>169</v>
      </c>
      <c r="R4668" t="s">
        <v>170</v>
      </c>
      <c r="S4668" t="s">
        <v>168</v>
      </c>
      <c r="T4668">
        <v>442.86</v>
      </c>
      <c r="U4668" t="s">
        <v>930</v>
      </c>
      <c r="V4668" t="s">
        <v>458</v>
      </c>
      <c r="W4668" t="s">
        <v>5966</v>
      </c>
      <c r="X4668" t="s">
        <v>5566</v>
      </c>
      <c r="Y4668" t="s">
        <v>1008</v>
      </c>
      <c r="Z4668" t="s">
        <v>460</v>
      </c>
      <c r="AA4668" t="s">
        <v>461</v>
      </c>
      <c r="AB4668">
        <v>22</v>
      </c>
      <c r="AC4668">
        <v>87.5</v>
      </c>
      <c r="AD4668">
        <v>56.25</v>
      </c>
      <c r="AE4668">
        <v>31.25</v>
      </c>
      <c r="AF4668" t="s">
        <v>123</v>
      </c>
      <c r="AG4668" t="s">
        <v>123</v>
      </c>
      <c r="AH4668" t="s">
        <v>2278</v>
      </c>
      <c r="AI4668" t="s">
        <v>1763</v>
      </c>
      <c r="AJ4668" t="s">
        <v>3291</v>
      </c>
      <c r="AK4668" t="s">
        <v>1602</v>
      </c>
      <c r="AL4668" t="s">
        <v>1903</v>
      </c>
      <c r="AM4668" t="s">
        <v>5516</v>
      </c>
      <c r="AN4668">
        <v>-7</v>
      </c>
      <c r="AO4668">
        <v>1.5</v>
      </c>
      <c r="AP4668" t="s">
        <v>5967</v>
      </c>
      <c r="AQ4668" t="s">
        <v>73</v>
      </c>
      <c r="AR4668" t="s">
        <v>81</v>
      </c>
      <c r="AS4668" t="s">
        <v>97</v>
      </c>
      <c r="AT4668" t="s">
        <v>97</v>
      </c>
      <c r="AU4668" t="s">
        <v>82</v>
      </c>
      <c r="AV4668" t="s">
        <v>159</v>
      </c>
      <c r="AW4668" t="s">
        <v>123</v>
      </c>
      <c r="AX4668">
        <v>49.74</v>
      </c>
      <c r="AY4668">
        <v>50.26</v>
      </c>
      <c r="AZ4668" t="s">
        <v>166</v>
      </c>
      <c r="BA4668" t="s">
        <v>166</v>
      </c>
      <c r="BB4668" t="s">
        <v>166</v>
      </c>
      <c r="BC4668" t="s">
        <v>166</v>
      </c>
      <c r="BD4668" t="s">
        <v>166</v>
      </c>
      <c r="BE4668" t="s">
        <v>166</v>
      </c>
      <c r="BF4668" t="s">
        <v>58</v>
      </c>
      <c r="BG4668">
        <f>IF(Table1[[#This Row],[ft_score]]="0 - 0", 1, 0)</f>
        <v>0</v>
      </c>
      <c r="BH4668">
        <f t="shared" si="72"/>
        <v>0</v>
      </c>
    </row>
    <row r="4669" spans="1:60" hidden="1" x14ac:dyDescent="0.25">
      <c r="A4669" s="1">
        <v>5283</v>
      </c>
      <c r="B4669" t="s">
        <v>58</v>
      </c>
      <c r="C4669" t="s">
        <v>126</v>
      </c>
      <c r="D4669">
        <v>4</v>
      </c>
      <c r="E4669">
        <v>1</v>
      </c>
      <c r="F4669" t="s">
        <v>168</v>
      </c>
      <c r="G4669" t="s">
        <v>90</v>
      </c>
      <c r="H4669" t="s">
        <v>90</v>
      </c>
      <c r="I4669" t="s">
        <v>58</v>
      </c>
      <c r="J4669" t="s">
        <v>90</v>
      </c>
      <c r="K4669">
        <v>0</v>
      </c>
      <c r="L4669" t="s">
        <v>111</v>
      </c>
      <c r="M4669" t="s">
        <v>168</v>
      </c>
      <c r="N4669" t="s">
        <v>201</v>
      </c>
      <c r="O4669" t="s">
        <v>111</v>
      </c>
      <c r="P4669" t="s">
        <v>111</v>
      </c>
      <c r="Q4669" t="s">
        <v>169</v>
      </c>
      <c r="R4669" t="s">
        <v>169</v>
      </c>
      <c r="S4669" t="s">
        <v>168</v>
      </c>
      <c r="T4669">
        <v>2030.59</v>
      </c>
      <c r="U4669" t="s">
        <v>1214</v>
      </c>
      <c r="V4669" t="s">
        <v>2733</v>
      </c>
      <c r="W4669" t="s">
        <v>6112</v>
      </c>
      <c r="X4669" t="s">
        <v>5566</v>
      </c>
      <c r="Y4669" t="s">
        <v>548</v>
      </c>
      <c r="Z4669" t="s">
        <v>1217</v>
      </c>
      <c r="AA4669" t="s">
        <v>1218</v>
      </c>
      <c r="AB4669">
        <v>18</v>
      </c>
      <c r="AC4669">
        <v>68.75</v>
      </c>
      <c r="AD4669">
        <v>50</v>
      </c>
      <c r="AE4669">
        <v>43.75</v>
      </c>
      <c r="AF4669" t="s">
        <v>72</v>
      </c>
      <c r="AG4669" t="s">
        <v>73</v>
      </c>
      <c r="AH4669" t="s">
        <v>1429</v>
      </c>
      <c r="AI4669" t="s">
        <v>1265</v>
      </c>
      <c r="AJ4669" t="s">
        <v>1671</v>
      </c>
      <c r="AK4669" t="s">
        <v>2893</v>
      </c>
      <c r="AL4669" t="s">
        <v>1265</v>
      </c>
      <c r="AM4669" t="s">
        <v>5077</v>
      </c>
      <c r="AN4669">
        <v>-26</v>
      </c>
      <c r="AO4669">
        <v>0</v>
      </c>
      <c r="AP4669" t="s">
        <v>3774</v>
      </c>
      <c r="AQ4669" t="s">
        <v>97</v>
      </c>
      <c r="AR4669" t="s">
        <v>97</v>
      </c>
      <c r="AS4669" t="s">
        <v>73</v>
      </c>
      <c r="AT4669" t="s">
        <v>141</v>
      </c>
      <c r="AU4669" t="s">
        <v>73</v>
      </c>
      <c r="AV4669" t="s">
        <v>123</v>
      </c>
      <c r="AW4669" t="s">
        <v>83</v>
      </c>
      <c r="AX4669">
        <v>40.75</v>
      </c>
      <c r="AY4669">
        <v>59.25</v>
      </c>
      <c r="AZ4669" t="s">
        <v>166</v>
      </c>
      <c r="BA4669" t="s">
        <v>166</v>
      </c>
      <c r="BB4669" t="s">
        <v>166</v>
      </c>
      <c r="BC4669" t="s">
        <v>166</v>
      </c>
      <c r="BD4669" t="s">
        <v>166</v>
      </c>
      <c r="BE4669" t="s">
        <v>166</v>
      </c>
      <c r="BF4669" t="s">
        <v>58</v>
      </c>
      <c r="BG4669">
        <f>IF(Table1[[#This Row],[ft_score]]="0 - 0", 1, 0)</f>
        <v>0</v>
      </c>
      <c r="BH4669">
        <f t="shared" si="72"/>
        <v>0</v>
      </c>
    </row>
    <row r="4670" spans="1:60" hidden="1" x14ac:dyDescent="0.25">
      <c r="A4670" s="1">
        <v>5320</v>
      </c>
      <c r="B4670" t="s">
        <v>58</v>
      </c>
      <c r="C4670" t="s">
        <v>148</v>
      </c>
      <c r="D4670">
        <v>4</v>
      </c>
      <c r="E4670">
        <v>1</v>
      </c>
      <c r="F4670" t="s">
        <v>168</v>
      </c>
      <c r="G4670" t="s">
        <v>90</v>
      </c>
      <c r="H4670" t="s">
        <v>90</v>
      </c>
      <c r="I4670" t="s">
        <v>58</v>
      </c>
      <c r="J4670" t="s">
        <v>90</v>
      </c>
      <c r="K4670">
        <v>0</v>
      </c>
      <c r="L4670" t="s">
        <v>245</v>
      </c>
      <c r="M4670" t="s">
        <v>168</v>
      </c>
      <c r="N4670" t="s">
        <v>150</v>
      </c>
      <c r="O4670" t="s">
        <v>272</v>
      </c>
      <c r="P4670" t="s">
        <v>245</v>
      </c>
      <c r="Q4670" t="s">
        <v>168</v>
      </c>
      <c r="R4670" t="s">
        <v>168</v>
      </c>
      <c r="S4670" t="s">
        <v>168</v>
      </c>
      <c r="T4670">
        <v>30.86</v>
      </c>
      <c r="U4670" t="s">
        <v>4947</v>
      </c>
      <c r="V4670" t="s">
        <v>6192</v>
      </c>
      <c r="W4670" t="s">
        <v>6193</v>
      </c>
      <c r="X4670" t="s">
        <v>6189</v>
      </c>
      <c r="Y4670" t="s">
        <v>222</v>
      </c>
      <c r="Z4670" t="s">
        <v>654</v>
      </c>
      <c r="AA4670" t="s">
        <v>655</v>
      </c>
      <c r="AB4670">
        <v>18</v>
      </c>
      <c r="AC4670">
        <v>75</v>
      </c>
      <c r="AD4670">
        <v>62.5</v>
      </c>
      <c r="AE4670">
        <v>25</v>
      </c>
      <c r="AF4670" t="s">
        <v>73</v>
      </c>
      <c r="AG4670" t="s">
        <v>73</v>
      </c>
      <c r="AH4670" t="s">
        <v>72</v>
      </c>
      <c r="AI4670" t="s">
        <v>3605</v>
      </c>
      <c r="AJ4670" t="s">
        <v>2246</v>
      </c>
      <c r="AK4670" t="s">
        <v>2886</v>
      </c>
      <c r="AL4670" t="s">
        <v>136</v>
      </c>
      <c r="AM4670" t="s">
        <v>323</v>
      </c>
      <c r="AN4670">
        <v>-1</v>
      </c>
      <c r="AO4670">
        <v>-20.5</v>
      </c>
      <c r="AP4670" t="s">
        <v>1085</v>
      </c>
      <c r="AQ4670" t="s">
        <v>141</v>
      </c>
      <c r="AR4670" t="s">
        <v>73</v>
      </c>
      <c r="AS4670" t="s">
        <v>141</v>
      </c>
      <c r="AT4670" t="s">
        <v>72</v>
      </c>
      <c r="AU4670" t="s">
        <v>116</v>
      </c>
      <c r="AV4670" t="s">
        <v>123</v>
      </c>
      <c r="AW4670" t="s">
        <v>83</v>
      </c>
      <c r="AX4670">
        <v>47.8</v>
      </c>
      <c r="AY4670">
        <v>52.2</v>
      </c>
      <c r="AZ4670" t="s">
        <v>166</v>
      </c>
      <c r="BA4670" t="s">
        <v>166</v>
      </c>
      <c r="BB4670" t="s">
        <v>166</v>
      </c>
      <c r="BC4670" t="s">
        <v>166</v>
      </c>
      <c r="BD4670" t="s">
        <v>166</v>
      </c>
      <c r="BE4670" t="s">
        <v>166</v>
      </c>
      <c r="BF4670" t="s">
        <v>58</v>
      </c>
      <c r="BG4670">
        <f>IF(Table1[[#This Row],[ft_score]]="0 - 0", 1, 0)</f>
        <v>0</v>
      </c>
      <c r="BH4670">
        <f t="shared" si="72"/>
        <v>0</v>
      </c>
    </row>
    <row r="4671" spans="1:60" x14ac:dyDescent="0.25">
      <c r="A4671" s="1">
        <v>5411</v>
      </c>
      <c r="B4671" t="s">
        <v>58</v>
      </c>
      <c r="C4671" t="s">
        <v>257</v>
      </c>
      <c r="D4671">
        <v>4</v>
      </c>
      <c r="E4671">
        <v>1</v>
      </c>
      <c r="F4671" t="s">
        <v>168</v>
      </c>
      <c r="G4671" t="s">
        <v>90</v>
      </c>
      <c r="H4671" t="s">
        <v>90</v>
      </c>
      <c r="I4671" t="s">
        <v>58</v>
      </c>
      <c r="J4671" t="s">
        <v>58</v>
      </c>
      <c r="K4671">
        <v>0</v>
      </c>
      <c r="L4671" t="s">
        <v>111</v>
      </c>
      <c r="M4671" t="s">
        <v>168</v>
      </c>
      <c r="N4671" t="s">
        <v>111</v>
      </c>
      <c r="O4671" t="s">
        <v>111</v>
      </c>
      <c r="P4671" t="s">
        <v>111</v>
      </c>
      <c r="Q4671" t="s">
        <v>170</v>
      </c>
      <c r="R4671" t="s">
        <v>170</v>
      </c>
      <c r="S4671" t="s">
        <v>168</v>
      </c>
      <c r="T4671">
        <v>2074.4699999999998</v>
      </c>
      <c r="U4671" t="s">
        <v>2185</v>
      </c>
      <c r="V4671" t="s">
        <v>1373</v>
      </c>
      <c r="W4671" t="s">
        <v>6396</v>
      </c>
      <c r="X4671" t="s">
        <v>6397</v>
      </c>
      <c r="Y4671" t="s">
        <v>222</v>
      </c>
      <c r="Z4671" t="s">
        <v>393</v>
      </c>
      <c r="AA4671" t="s">
        <v>394</v>
      </c>
      <c r="AB4671">
        <v>23</v>
      </c>
      <c r="AC4671">
        <v>87.5</v>
      </c>
      <c r="AD4671">
        <v>81.25</v>
      </c>
      <c r="AE4671">
        <v>43.75</v>
      </c>
      <c r="AF4671" t="s">
        <v>159</v>
      </c>
      <c r="AG4671" t="s">
        <v>72</v>
      </c>
      <c r="AH4671" t="s">
        <v>2083</v>
      </c>
      <c r="AI4671" t="s">
        <v>321</v>
      </c>
      <c r="AJ4671" t="s">
        <v>6398</v>
      </c>
      <c r="AK4671" t="s">
        <v>321</v>
      </c>
      <c r="AL4671" t="s">
        <v>1055</v>
      </c>
      <c r="AM4671" t="s">
        <v>3001</v>
      </c>
      <c r="AN4671">
        <v>2</v>
      </c>
      <c r="AO4671">
        <v>-15</v>
      </c>
      <c r="AP4671" t="s">
        <v>5312</v>
      </c>
      <c r="AQ4671" t="s">
        <v>81</v>
      </c>
      <c r="AR4671" t="s">
        <v>82</v>
      </c>
      <c r="AS4671" t="s">
        <v>97</v>
      </c>
      <c r="AT4671" t="s">
        <v>82</v>
      </c>
      <c r="AU4671" t="s">
        <v>159</v>
      </c>
      <c r="AV4671" t="s">
        <v>73</v>
      </c>
      <c r="AW4671" t="s">
        <v>72</v>
      </c>
      <c r="AX4671">
        <v>49.96</v>
      </c>
      <c r="AY4671">
        <v>50.05</v>
      </c>
      <c r="AZ4671" t="s">
        <v>104</v>
      </c>
      <c r="BA4671" t="s">
        <v>217</v>
      </c>
      <c r="BB4671" t="s">
        <v>147</v>
      </c>
      <c r="BC4671" t="s">
        <v>300</v>
      </c>
      <c r="BD4671" t="s">
        <v>195</v>
      </c>
      <c r="BE4671" t="s">
        <v>311</v>
      </c>
      <c r="BF4671">
        <v>1</v>
      </c>
      <c r="BG4671">
        <f>IF(Table1[[#This Row],[ft_score]]="0 - 0", 1, 0)</f>
        <v>0</v>
      </c>
      <c r="BH4671">
        <f t="shared" si="72"/>
        <v>0</v>
      </c>
    </row>
    <row r="4672" spans="1:60" x14ac:dyDescent="0.25">
      <c r="A4672" s="1">
        <v>5414</v>
      </c>
      <c r="B4672" t="s">
        <v>58</v>
      </c>
      <c r="C4672" t="s">
        <v>110</v>
      </c>
      <c r="D4672">
        <v>4</v>
      </c>
      <c r="E4672">
        <v>1</v>
      </c>
      <c r="F4672" t="s">
        <v>168</v>
      </c>
      <c r="G4672" t="s">
        <v>90</v>
      </c>
      <c r="H4672" t="s">
        <v>90</v>
      </c>
      <c r="I4672" t="s">
        <v>58</v>
      </c>
      <c r="J4672" t="s">
        <v>58</v>
      </c>
      <c r="K4672">
        <v>0</v>
      </c>
      <c r="L4672" t="s">
        <v>60</v>
      </c>
      <c r="M4672" t="s">
        <v>168</v>
      </c>
      <c r="N4672">
        <v>0</v>
      </c>
      <c r="O4672">
        <v>0</v>
      </c>
      <c r="P4672" t="s">
        <v>60</v>
      </c>
      <c r="Q4672" t="s">
        <v>60</v>
      </c>
      <c r="R4672" t="s">
        <v>272</v>
      </c>
      <c r="S4672" t="s">
        <v>168</v>
      </c>
      <c r="T4672">
        <v>27.48</v>
      </c>
      <c r="U4672" t="s">
        <v>6403</v>
      </c>
      <c r="V4672" t="s">
        <v>6404</v>
      </c>
      <c r="W4672" t="s">
        <v>6405</v>
      </c>
      <c r="X4672" t="s">
        <v>6397</v>
      </c>
      <c r="Y4672" t="s">
        <v>4976</v>
      </c>
      <c r="Z4672" t="s">
        <v>5367</v>
      </c>
      <c r="AA4672" t="s">
        <v>5368</v>
      </c>
      <c r="AB4672">
        <v>0</v>
      </c>
      <c r="AC4672">
        <v>0</v>
      </c>
      <c r="AD4672">
        <v>0</v>
      </c>
      <c r="AE4672">
        <v>0</v>
      </c>
      <c r="AF4672" t="s">
        <v>63</v>
      </c>
      <c r="AG4672" t="s">
        <v>63</v>
      </c>
      <c r="AH4672" t="s">
        <v>63</v>
      </c>
      <c r="AI4672" t="s">
        <v>63</v>
      </c>
      <c r="AJ4672" t="s">
        <v>63</v>
      </c>
      <c r="AK4672" t="s">
        <v>63</v>
      </c>
      <c r="AL4672" t="s">
        <v>63</v>
      </c>
      <c r="AM4672" t="s">
        <v>63</v>
      </c>
      <c r="AN4672">
        <v>-10</v>
      </c>
      <c r="AO4672">
        <v>-12</v>
      </c>
      <c r="AP4672" t="s">
        <v>63</v>
      </c>
      <c r="AQ4672" t="s">
        <v>63</v>
      </c>
      <c r="AR4672" t="s">
        <v>63</v>
      </c>
      <c r="AS4672" t="s">
        <v>63</v>
      </c>
      <c r="AT4672" t="s">
        <v>63</v>
      </c>
      <c r="AU4672" t="s">
        <v>63</v>
      </c>
      <c r="AV4672" t="s">
        <v>63</v>
      </c>
      <c r="AW4672" t="s">
        <v>63</v>
      </c>
      <c r="AX4672">
        <v>0</v>
      </c>
      <c r="AY4672">
        <v>0</v>
      </c>
      <c r="AZ4672" t="s">
        <v>215</v>
      </c>
      <c r="BA4672" t="s">
        <v>298</v>
      </c>
      <c r="BB4672" t="s">
        <v>144</v>
      </c>
      <c r="BC4672" t="s">
        <v>231</v>
      </c>
      <c r="BD4672" t="s">
        <v>197</v>
      </c>
      <c r="BE4672" t="s">
        <v>105</v>
      </c>
      <c r="BF4672">
        <v>1</v>
      </c>
      <c r="BG4672">
        <f>IF(Table1[[#This Row],[ft_score]]="0 - 0", 1, 0)</f>
        <v>0</v>
      </c>
      <c r="BH4672">
        <f t="shared" si="72"/>
        <v>0</v>
      </c>
    </row>
    <row r="4673" spans="1:60" x14ac:dyDescent="0.25">
      <c r="A4673" s="1">
        <v>5526</v>
      </c>
      <c r="B4673" t="s">
        <v>58</v>
      </c>
      <c r="C4673" t="s">
        <v>167</v>
      </c>
      <c r="D4673">
        <v>4</v>
      </c>
      <c r="E4673">
        <v>1</v>
      </c>
      <c r="F4673" t="s">
        <v>168</v>
      </c>
      <c r="G4673" t="s">
        <v>90</v>
      </c>
      <c r="H4673" t="s">
        <v>90</v>
      </c>
      <c r="I4673" t="s">
        <v>58</v>
      </c>
      <c r="J4673" t="s">
        <v>90</v>
      </c>
      <c r="K4673">
        <v>0</v>
      </c>
      <c r="L4673" t="s">
        <v>272</v>
      </c>
      <c r="M4673" t="s">
        <v>168</v>
      </c>
      <c r="N4673" t="s">
        <v>60</v>
      </c>
      <c r="O4673" t="s">
        <v>150</v>
      </c>
      <c r="P4673" t="s">
        <v>272</v>
      </c>
      <c r="Q4673" t="s">
        <v>272</v>
      </c>
      <c r="R4673" t="s">
        <v>245</v>
      </c>
      <c r="S4673" t="s">
        <v>168</v>
      </c>
      <c r="T4673">
        <v>4.75</v>
      </c>
      <c r="U4673" t="s">
        <v>6647</v>
      </c>
      <c r="V4673" t="s">
        <v>5444</v>
      </c>
      <c r="W4673" t="s">
        <v>6648</v>
      </c>
      <c r="X4673" t="s">
        <v>6564</v>
      </c>
      <c r="Y4673" t="s">
        <v>2747</v>
      </c>
      <c r="Z4673" t="s">
        <v>5436</v>
      </c>
      <c r="AA4673" t="s">
        <v>5437</v>
      </c>
      <c r="AB4673">
        <v>1</v>
      </c>
      <c r="AC4673">
        <v>0</v>
      </c>
      <c r="AD4673">
        <v>0</v>
      </c>
      <c r="AE4673">
        <v>0</v>
      </c>
      <c r="AF4673" t="s">
        <v>63</v>
      </c>
      <c r="AG4673" t="s">
        <v>97</v>
      </c>
      <c r="AH4673" t="s">
        <v>97</v>
      </c>
      <c r="AI4673" t="s">
        <v>63</v>
      </c>
      <c r="AJ4673" t="s">
        <v>63</v>
      </c>
      <c r="AK4673" t="s">
        <v>63</v>
      </c>
      <c r="AL4673" t="s">
        <v>63</v>
      </c>
      <c r="AM4673" t="s">
        <v>63</v>
      </c>
      <c r="AN4673">
        <v>-13</v>
      </c>
      <c r="AO4673">
        <v>7.5</v>
      </c>
      <c r="AP4673" t="s">
        <v>1575</v>
      </c>
      <c r="AQ4673" t="s">
        <v>63</v>
      </c>
      <c r="AR4673" t="s">
        <v>63</v>
      </c>
      <c r="AS4673" t="s">
        <v>63</v>
      </c>
      <c r="AT4673" t="s">
        <v>560</v>
      </c>
      <c r="AU4673" t="s">
        <v>63</v>
      </c>
      <c r="AV4673" t="s">
        <v>63</v>
      </c>
      <c r="AW4673" t="s">
        <v>63</v>
      </c>
      <c r="AX4673">
        <v>50</v>
      </c>
      <c r="AY4673">
        <v>0</v>
      </c>
      <c r="AZ4673" t="s">
        <v>705</v>
      </c>
      <c r="BA4673" t="s">
        <v>86</v>
      </c>
      <c r="BB4673" t="s">
        <v>506</v>
      </c>
      <c r="BC4673" t="s">
        <v>523</v>
      </c>
      <c r="BD4673" t="s">
        <v>423</v>
      </c>
      <c r="BE4673" t="s">
        <v>199</v>
      </c>
      <c r="BF4673">
        <v>1</v>
      </c>
      <c r="BG4673">
        <f>IF(Table1[[#This Row],[ft_score]]="0 - 0", 1, 0)</f>
        <v>0</v>
      </c>
      <c r="BH4673">
        <f t="shared" si="72"/>
        <v>0</v>
      </c>
    </row>
    <row r="4674" spans="1:60" x14ac:dyDescent="0.25">
      <c r="A4674" s="1">
        <v>5707</v>
      </c>
      <c r="B4674" t="s">
        <v>58</v>
      </c>
      <c r="C4674" t="s">
        <v>244</v>
      </c>
      <c r="D4674">
        <v>4</v>
      </c>
      <c r="E4674">
        <v>1</v>
      </c>
      <c r="F4674" t="s">
        <v>168</v>
      </c>
      <c r="G4674" t="s">
        <v>90</v>
      </c>
      <c r="H4674" t="s">
        <v>90</v>
      </c>
      <c r="I4674" t="s">
        <v>58</v>
      </c>
      <c r="J4674" t="s">
        <v>90</v>
      </c>
      <c r="K4674">
        <v>0</v>
      </c>
      <c r="L4674" t="s">
        <v>169</v>
      </c>
      <c r="M4674" t="s">
        <v>168</v>
      </c>
      <c r="N4674" t="s">
        <v>60</v>
      </c>
      <c r="O4674" t="s">
        <v>60</v>
      </c>
      <c r="P4674" t="s">
        <v>169</v>
      </c>
      <c r="Q4674" t="s">
        <v>168</v>
      </c>
      <c r="R4674" t="s">
        <v>168</v>
      </c>
      <c r="S4674" t="s">
        <v>168</v>
      </c>
      <c r="T4674">
        <v>242.28</v>
      </c>
      <c r="U4674" t="s">
        <v>2767</v>
      </c>
      <c r="V4674" t="s">
        <v>3221</v>
      </c>
      <c r="W4674" t="s">
        <v>7016</v>
      </c>
      <c r="X4674" t="s">
        <v>6746</v>
      </c>
      <c r="Y4674" t="s">
        <v>131</v>
      </c>
      <c r="Z4674" t="s">
        <v>2312</v>
      </c>
      <c r="AA4674" t="s">
        <v>2313</v>
      </c>
      <c r="AB4674">
        <v>4</v>
      </c>
      <c r="AC4674">
        <v>62.5</v>
      </c>
      <c r="AD4674">
        <v>50</v>
      </c>
      <c r="AE4674">
        <v>25</v>
      </c>
      <c r="AF4674" t="s">
        <v>63</v>
      </c>
      <c r="AG4674" t="s">
        <v>72</v>
      </c>
      <c r="AH4674" t="s">
        <v>72</v>
      </c>
      <c r="AI4674" t="s">
        <v>4857</v>
      </c>
      <c r="AJ4674" t="s">
        <v>73</v>
      </c>
      <c r="AK4674" t="s">
        <v>136</v>
      </c>
      <c r="AL4674" t="s">
        <v>98</v>
      </c>
      <c r="AM4674" t="s">
        <v>2364</v>
      </c>
      <c r="AN4674">
        <v>16</v>
      </c>
      <c r="AO4674">
        <v>7</v>
      </c>
      <c r="AP4674" t="s">
        <v>559</v>
      </c>
      <c r="AQ4674" t="s">
        <v>63</v>
      </c>
      <c r="AR4674" t="s">
        <v>560</v>
      </c>
      <c r="AS4674" t="s">
        <v>73</v>
      </c>
      <c r="AT4674" t="s">
        <v>97</v>
      </c>
      <c r="AU4674" t="s">
        <v>73</v>
      </c>
      <c r="AV4674" t="s">
        <v>63</v>
      </c>
      <c r="AW4674" t="s">
        <v>63</v>
      </c>
      <c r="AX4674">
        <v>41.67</v>
      </c>
      <c r="AY4674">
        <v>58.34</v>
      </c>
      <c r="AZ4674" t="s">
        <v>446</v>
      </c>
      <c r="BA4674" t="s">
        <v>285</v>
      </c>
      <c r="BB4674" t="s">
        <v>125</v>
      </c>
      <c r="BC4674" t="s">
        <v>423</v>
      </c>
      <c r="BD4674" t="s">
        <v>523</v>
      </c>
      <c r="BE4674" t="s">
        <v>424</v>
      </c>
      <c r="BF4674">
        <v>1</v>
      </c>
      <c r="BG4674">
        <f>IF(Table1[[#This Row],[ft_score]]="0 - 0", 1, 0)</f>
        <v>0</v>
      </c>
      <c r="BH4674">
        <f t="shared" ref="BH4674:BH4737" si="73">IF(D4674=E4674, 1, 0)</f>
        <v>0</v>
      </c>
    </row>
    <row r="4675" spans="1:60" x14ac:dyDescent="0.25">
      <c r="A4675" s="1">
        <v>5748</v>
      </c>
      <c r="B4675" t="s">
        <v>58</v>
      </c>
      <c r="C4675" t="s">
        <v>148</v>
      </c>
      <c r="D4675">
        <v>4</v>
      </c>
      <c r="E4675">
        <v>1</v>
      </c>
      <c r="F4675" t="s">
        <v>168</v>
      </c>
      <c r="G4675" t="s">
        <v>90</v>
      </c>
      <c r="H4675" t="s">
        <v>90</v>
      </c>
      <c r="I4675" t="s">
        <v>58</v>
      </c>
      <c r="J4675" t="s">
        <v>58</v>
      </c>
      <c r="K4675">
        <v>0</v>
      </c>
      <c r="L4675" t="s">
        <v>170</v>
      </c>
      <c r="M4675" t="s">
        <v>168</v>
      </c>
      <c r="N4675" t="s">
        <v>64</v>
      </c>
      <c r="O4675" t="s">
        <v>201</v>
      </c>
      <c r="P4675" t="s">
        <v>170</v>
      </c>
      <c r="Q4675" t="s">
        <v>168</v>
      </c>
      <c r="R4675" t="s">
        <v>168</v>
      </c>
      <c r="S4675" t="s">
        <v>168</v>
      </c>
      <c r="T4675">
        <v>118.02</v>
      </c>
      <c r="U4675" t="s">
        <v>2598</v>
      </c>
      <c r="V4675" t="s">
        <v>2366</v>
      </c>
      <c r="W4675" t="s">
        <v>7083</v>
      </c>
      <c r="X4675" t="s">
        <v>6746</v>
      </c>
      <c r="Y4675" t="s">
        <v>2747</v>
      </c>
      <c r="Z4675" t="s">
        <v>2317</v>
      </c>
      <c r="AA4675" t="s">
        <v>2318</v>
      </c>
      <c r="AB4675">
        <v>4</v>
      </c>
      <c r="AC4675">
        <v>87.5</v>
      </c>
      <c r="AD4675">
        <v>75</v>
      </c>
      <c r="AE4675">
        <v>62.5</v>
      </c>
      <c r="AF4675" t="s">
        <v>82</v>
      </c>
      <c r="AG4675" t="s">
        <v>72</v>
      </c>
      <c r="AH4675" t="s">
        <v>3924</v>
      </c>
      <c r="AI4675" t="s">
        <v>3215</v>
      </c>
      <c r="AJ4675" t="s">
        <v>5184</v>
      </c>
      <c r="AK4675" t="s">
        <v>3215</v>
      </c>
      <c r="AL4675" t="s">
        <v>3921</v>
      </c>
      <c r="AM4675" t="s">
        <v>3783</v>
      </c>
      <c r="AN4675">
        <v>-22</v>
      </c>
      <c r="AO4675">
        <v>0</v>
      </c>
      <c r="AP4675" t="s">
        <v>335</v>
      </c>
      <c r="AQ4675" t="s">
        <v>97</v>
      </c>
      <c r="AR4675" t="s">
        <v>97</v>
      </c>
      <c r="AS4675" t="s">
        <v>63</v>
      </c>
      <c r="AT4675" t="s">
        <v>560</v>
      </c>
      <c r="AU4675" t="s">
        <v>81</v>
      </c>
      <c r="AV4675" t="s">
        <v>73</v>
      </c>
      <c r="AW4675" t="s">
        <v>72</v>
      </c>
      <c r="AX4675">
        <v>51.51</v>
      </c>
      <c r="AY4675">
        <v>48.5</v>
      </c>
      <c r="AZ4675" t="s">
        <v>104</v>
      </c>
      <c r="BA4675" t="s">
        <v>268</v>
      </c>
      <c r="BB4675" t="s">
        <v>268</v>
      </c>
      <c r="BC4675" t="s">
        <v>468</v>
      </c>
      <c r="BD4675" t="s">
        <v>215</v>
      </c>
      <c r="BE4675" t="s">
        <v>888</v>
      </c>
      <c r="BF4675">
        <v>1</v>
      </c>
      <c r="BG4675">
        <f>IF(Table1[[#This Row],[ft_score]]="0 - 0", 1, 0)</f>
        <v>0</v>
      </c>
      <c r="BH4675">
        <f t="shared" si="73"/>
        <v>0</v>
      </c>
    </row>
    <row r="4676" spans="1:60" x14ac:dyDescent="0.25">
      <c r="A4676" s="1">
        <v>5901</v>
      </c>
      <c r="B4676" t="s">
        <v>58</v>
      </c>
      <c r="C4676" t="s">
        <v>167</v>
      </c>
      <c r="D4676">
        <v>4</v>
      </c>
      <c r="E4676">
        <v>1</v>
      </c>
      <c r="F4676" t="s">
        <v>168</v>
      </c>
      <c r="G4676" t="s">
        <v>90</v>
      </c>
      <c r="H4676" t="s">
        <v>90</v>
      </c>
      <c r="I4676" t="s">
        <v>58</v>
      </c>
      <c r="J4676" t="s">
        <v>90</v>
      </c>
      <c r="K4676">
        <v>0</v>
      </c>
      <c r="L4676" t="s">
        <v>272</v>
      </c>
      <c r="M4676" t="s">
        <v>168</v>
      </c>
      <c r="N4676" t="s">
        <v>64</v>
      </c>
      <c r="O4676" t="s">
        <v>64</v>
      </c>
      <c r="P4676" t="s">
        <v>272</v>
      </c>
      <c r="Q4676" t="s">
        <v>272</v>
      </c>
      <c r="R4676" t="s">
        <v>170</v>
      </c>
      <c r="S4676" t="s">
        <v>168</v>
      </c>
      <c r="T4676">
        <v>3422.17</v>
      </c>
      <c r="U4676" t="s">
        <v>3982</v>
      </c>
      <c r="V4676" t="s">
        <v>4324</v>
      </c>
      <c r="W4676" t="s">
        <v>7387</v>
      </c>
      <c r="X4676" t="s">
        <v>7185</v>
      </c>
      <c r="Y4676" t="s">
        <v>1686</v>
      </c>
      <c r="Z4676" t="s">
        <v>3766</v>
      </c>
      <c r="AA4676" t="s">
        <v>3767</v>
      </c>
      <c r="AB4676">
        <v>3</v>
      </c>
      <c r="AC4676">
        <v>66.67</v>
      </c>
      <c r="AD4676">
        <v>33.340000000000003</v>
      </c>
      <c r="AE4676">
        <v>33.340000000000003</v>
      </c>
      <c r="AF4676" t="s">
        <v>136</v>
      </c>
      <c r="AG4676" t="s">
        <v>136</v>
      </c>
      <c r="AH4676" t="s">
        <v>721</v>
      </c>
      <c r="AI4676" t="s">
        <v>98</v>
      </c>
      <c r="AJ4676" t="s">
        <v>4857</v>
      </c>
      <c r="AK4676" t="s">
        <v>721</v>
      </c>
      <c r="AL4676" t="s">
        <v>721</v>
      </c>
      <c r="AM4676" t="s">
        <v>73</v>
      </c>
      <c r="AN4676">
        <v>3</v>
      </c>
      <c r="AO4676">
        <v>7.5</v>
      </c>
      <c r="AP4676" t="s">
        <v>1938</v>
      </c>
      <c r="AQ4676" t="s">
        <v>63</v>
      </c>
      <c r="AR4676" t="s">
        <v>2471</v>
      </c>
      <c r="AS4676" t="s">
        <v>1949</v>
      </c>
      <c r="AT4676" t="s">
        <v>2471</v>
      </c>
      <c r="AU4676" t="s">
        <v>2364</v>
      </c>
      <c r="AV4676" t="s">
        <v>136</v>
      </c>
      <c r="AW4676" t="s">
        <v>63</v>
      </c>
      <c r="AX4676">
        <v>33.340000000000003</v>
      </c>
      <c r="AY4676">
        <v>66.67</v>
      </c>
      <c r="AZ4676" t="s">
        <v>472</v>
      </c>
      <c r="BA4676" t="s">
        <v>506</v>
      </c>
      <c r="BB4676" t="s">
        <v>311</v>
      </c>
      <c r="BC4676" t="s">
        <v>468</v>
      </c>
      <c r="BD4676" t="s">
        <v>215</v>
      </c>
      <c r="BE4676" t="s">
        <v>888</v>
      </c>
      <c r="BF4676">
        <v>1</v>
      </c>
      <c r="BG4676">
        <f>IF(Table1[[#This Row],[ft_score]]="0 - 0", 1, 0)</f>
        <v>0</v>
      </c>
      <c r="BH4676">
        <f t="shared" si="73"/>
        <v>0</v>
      </c>
    </row>
    <row r="4677" spans="1:60" x14ac:dyDescent="0.25">
      <c r="A4677" s="1">
        <v>5976</v>
      </c>
      <c r="B4677" t="s">
        <v>58</v>
      </c>
      <c r="C4677" t="s">
        <v>7537</v>
      </c>
      <c r="D4677">
        <v>4</v>
      </c>
      <c r="E4677">
        <v>1</v>
      </c>
      <c r="F4677" t="s">
        <v>168</v>
      </c>
      <c r="G4677" t="s">
        <v>90</v>
      </c>
      <c r="H4677" t="s">
        <v>90</v>
      </c>
      <c r="I4677" t="s">
        <v>58</v>
      </c>
      <c r="J4677" t="s">
        <v>58</v>
      </c>
      <c r="K4677">
        <v>0</v>
      </c>
      <c r="L4677" t="s">
        <v>150</v>
      </c>
      <c r="M4677" t="s">
        <v>168</v>
      </c>
      <c r="N4677" t="s">
        <v>60</v>
      </c>
      <c r="O4677" t="s">
        <v>150</v>
      </c>
      <c r="P4677" t="s">
        <v>150</v>
      </c>
      <c r="Q4677" t="s">
        <v>170</v>
      </c>
      <c r="R4677" t="s">
        <v>168</v>
      </c>
      <c r="S4677" t="s">
        <v>168</v>
      </c>
      <c r="T4677">
        <v>3.54</v>
      </c>
      <c r="U4677" t="s">
        <v>7538</v>
      </c>
      <c r="V4677" t="s">
        <v>7539</v>
      </c>
      <c r="W4677" t="s">
        <v>7540</v>
      </c>
      <c r="X4677" t="s">
        <v>7496</v>
      </c>
      <c r="Y4677" t="s">
        <v>1695</v>
      </c>
      <c r="Z4677" t="s">
        <v>6664</v>
      </c>
      <c r="AA4677" t="s">
        <v>6665</v>
      </c>
      <c r="AB4677">
        <v>0</v>
      </c>
      <c r="AC4677">
        <v>0</v>
      </c>
      <c r="AD4677">
        <v>0</v>
      </c>
      <c r="AE4677">
        <v>0</v>
      </c>
      <c r="AF4677" t="s">
        <v>63</v>
      </c>
      <c r="AG4677" t="s">
        <v>63</v>
      </c>
      <c r="AH4677" t="s">
        <v>63</v>
      </c>
      <c r="AI4677" t="s">
        <v>63</v>
      </c>
      <c r="AJ4677" t="s">
        <v>63</v>
      </c>
      <c r="AK4677" t="s">
        <v>63</v>
      </c>
      <c r="AL4677" t="s">
        <v>63</v>
      </c>
      <c r="AM4677" t="s">
        <v>63</v>
      </c>
      <c r="AN4677">
        <v>-2</v>
      </c>
      <c r="AO4677">
        <v>-1</v>
      </c>
      <c r="AP4677" t="s">
        <v>63</v>
      </c>
      <c r="AQ4677" t="s">
        <v>63</v>
      </c>
      <c r="AR4677" t="s">
        <v>63</v>
      </c>
      <c r="AS4677" t="s">
        <v>63</v>
      </c>
      <c r="AT4677" t="s">
        <v>63</v>
      </c>
      <c r="AU4677" t="s">
        <v>63</v>
      </c>
      <c r="AV4677" t="s">
        <v>63</v>
      </c>
      <c r="AW4677" t="s">
        <v>63</v>
      </c>
      <c r="AX4677">
        <v>0</v>
      </c>
      <c r="AY4677">
        <v>0</v>
      </c>
      <c r="AZ4677" t="s">
        <v>336</v>
      </c>
      <c r="BA4677" t="s">
        <v>336</v>
      </c>
      <c r="BB4677" t="s">
        <v>147</v>
      </c>
      <c r="BC4677" t="s">
        <v>145</v>
      </c>
      <c r="BD4677" t="s">
        <v>364</v>
      </c>
      <c r="BE4677" t="s">
        <v>217</v>
      </c>
      <c r="BF4677">
        <v>2</v>
      </c>
      <c r="BG4677">
        <f>IF(Table1[[#This Row],[ft_score]]="0 - 0", 1, 0)</f>
        <v>0</v>
      </c>
      <c r="BH4677">
        <f t="shared" si="73"/>
        <v>0</v>
      </c>
    </row>
    <row r="4678" spans="1:60" x14ac:dyDescent="0.25">
      <c r="A4678" s="1">
        <v>6039</v>
      </c>
      <c r="B4678" t="s">
        <v>58</v>
      </c>
      <c r="C4678" t="s">
        <v>110</v>
      </c>
      <c r="D4678">
        <v>4</v>
      </c>
      <c r="E4678">
        <v>1</v>
      </c>
      <c r="F4678" t="s">
        <v>168</v>
      </c>
      <c r="G4678" t="s">
        <v>90</v>
      </c>
      <c r="H4678" t="s">
        <v>90</v>
      </c>
      <c r="I4678" t="s">
        <v>58</v>
      </c>
      <c r="J4678" t="s">
        <v>90</v>
      </c>
      <c r="K4678">
        <v>0</v>
      </c>
      <c r="L4678" t="s">
        <v>60</v>
      </c>
      <c r="M4678" t="s">
        <v>168</v>
      </c>
      <c r="N4678" t="s">
        <v>64</v>
      </c>
      <c r="O4678" t="s">
        <v>60</v>
      </c>
      <c r="P4678" t="s">
        <v>60</v>
      </c>
      <c r="Q4678" t="s">
        <v>170</v>
      </c>
      <c r="R4678" t="s">
        <v>170</v>
      </c>
      <c r="S4678" t="s">
        <v>168</v>
      </c>
      <c r="T4678">
        <v>159.63999999999999</v>
      </c>
      <c r="U4678" t="s">
        <v>5829</v>
      </c>
      <c r="V4678" t="s">
        <v>5727</v>
      </c>
      <c r="W4678" t="s">
        <v>7652</v>
      </c>
      <c r="X4678" t="s">
        <v>7584</v>
      </c>
      <c r="Y4678" t="s">
        <v>486</v>
      </c>
      <c r="Z4678" t="s">
        <v>6844</v>
      </c>
      <c r="AA4678" t="s">
        <v>5637</v>
      </c>
      <c r="AB4678">
        <v>3</v>
      </c>
      <c r="AC4678">
        <v>66.67</v>
      </c>
      <c r="AD4678">
        <v>16.670000000000002</v>
      </c>
      <c r="AE4678">
        <v>16.670000000000002</v>
      </c>
      <c r="AF4678" t="s">
        <v>63</v>
      </c>
      <c r="AG4678" t="s">
        <v>97</v>
      </c>
      <c r="AH4678" t="s">
        <v>63</v>
      </c>
      <c r="AI4678" t="s">
        <v>63</v>
      </c>
      <c r="AJ4678" t="s">
        <v>1567</v>
      </c>
      <c r="AK4678" t="s">
        <v>3715</v>
      </c>
      <c r="AL4678" t="s">
        <v>5086</v>
      </c>
      <c r="AM4678" t="s">
        <v>5086</v>
      </c>
      <c r="AN4678">
        <v>12</v>
      </c>
      <c r="AO4678">
        <v>-11</v>
      </c>
      <c r="AP4678" t="s">
        <v>2219</v>
      </c>
      <c r="AQ4678" t="s">
        <v>1949</v>
      </c>
      <c r="AR4678" t="s">
        <v>2471</v>
      </c>
      <c r="AS4678" t="s">
        <v>560</v>
      </c>
      <c r="AT4678" t="s">
        <v>63</v>
      </c>
      <c r="AU4678" t="s">
        <v>63</v>
      </c>
      <c r="AV4678" t="s">
        <v>63</v>
      </c>
      <c r="AW4678" t="s">
        <v>63</v>
      </c>
      <c r="AX4678">
        <v>14.29</v>
      </c>
      <c r="AY4678">
        <v>85.72</v>
      </c>
      <c r="AZ4678" t="s">
        <v>506</v>
      </c>
      <c r="BA4678" t="s">
        <v>336</v>
      </c>
      <c r="BB4678" t="s">
        <v>506</v>
      </c>
      <c r="BC4678" t="s">
        <v>197</v>
      </c>
      <c r="BD4678" t="s">
        <v>198</v>
      </c>
      <c r="BE4678" t="s">
        <v>849</v>
      </c>
      <c r="BF4678">
        <v>2</v>
      </c>
      <c r="BG4678">
        <f>IF(Table1[[#This Row],[ft_score]]="0 - 0", 1, 0)</f>
        <v>0</v>
      </c>
      <c r="BH4678">
        <f t="shared" si="73"/>
        <v>0</v>
      </c>
    </row>
    <row r="4679" spans="1:60" x14ac:dyDescent="0.25">
      <c r="A4679" s="1">
        <v>6082</v>
      </c>
      <c r="B4679" t="s">
        <v>58</v>
      </c>
      <c r="C4679" t="s">
        <v>59</v>
      </c>
      <c r="D4679">
        <v>4</v>
      </c>
      <c r="E4679">
        <v>1</v>
      </c>
      <c r="F4679" t="s">
        <v>168</v>
      </c>
      <c r="G4679" t="s">
        <v>90</v>
      </c>
      <c r="H4679" t="s">
        <v>90</v>
      </c>
      <c r="I4679" t="s">
        <v>58</v>
      </c>
      <c r="J4679" t="s">
        <v>58</v>
      </c>
      <c r="K4679">
        <v>0</v>
      </c>
      <c r="L4679" t="s">
        <v>169</v>
      </c>
      <c r="M4679" t="s">
        <v>168</v>
      </c>
      <c r="N4679" t="s">
        <v>60</v>
      </c>
      <c r="O4679" t="s">
        <v>150</v>
      </c>
      <c r="P4679" t="s">
        <v>169</v>
      </c>
      <c r="Q4679" t="s">
        <v>170</v>
      </c>
      <c r="R4679" t="s">
        <v>170</v>
      </c>
      <c r="S4679" t="s">
        <v>168</v>
      </c>
      <c r="T4679">
        <v>18429.38</v>
      </c>
      <c r="U4679" t="s">
        <v>5633</v>
      </c>
      <c r="V4679" t="s">
        <v>5652</v>
      </c>
      <c r="W4679" t="s">
        <v>7711</v>
      </c>
      <c r="X4679" t="s">
        <v>7680</v>
      </c>
      <c r="Y4679" t="s">
        <v>486</v>
      </c>
      <c r="Z4679" t="s">
        <v>6844</v>
      </c>
      <c r="AA4679" t="s">
        <v>5637</v>
      </c>
      <c r="AB4679">
        <v>3</v>
      </c>
      <c r="AC4679">
        <v>83.34</v>
      </c>
      <c r="AD4679">
        <v>50</v>
      </c>
      <c r="AE4679">
        <v>16.670000000000002</v>
      </c>
      <c r="AF4679" t="s">
        <v>63</v>
      </c>
      <c r="AG4679" t="s">
        <v>136</v>
      </c>
      <c r="AH4679" t="s">
        <v>63</v>
      </c>
      <c r="AI4679" t="s">
        <v>136</v>
      </c>
      <c r="AJ4679" t="s">
        <v>72</v>
      </c>
      <c r="AK4679" t="s">
        <v>721</v>
      </c>
      <c r="AL4679" t="s">
        <v>721</v>
      </c>
      <c r="AM4679" t="s">
        <v>1338</v>
      </c>
      <c r="AN4679">
        <v>-12</v>
      </c>
      <c r="AO4679">
        <v>15</v>
      </c>
      <c r="AP4679" t="s">
        <v>559</v>
      </c>
      <c r="AQ4679" t="s">
        <v>63</v>
      </c>
      <c r="AR4679" t="s">
        <v>560</v>
      </c>
      <c r="AS4679" t="s">
        <v>63</v>
      </c>
      <c r="AT4679" t="s">
        <v>2471</v>
      </c>
      <c r="AU4679" t="s">
        <v>136</v>
      </c>
      <c r="AV4679" t="s">
        <v>63</v>
      </c>
      <c r="AW4679" t="s">
        <v>63</v>
      </c>
      <c r="AX4679">
        <v>29.17</v>
      </c>
      <c r="AY4679">
        <v>70.84</v>
      </c>
      <c r="AZ4679" t="s">
        <v>269</v>
      </c>
      <c r="BA4679" t="s">
        <v>196</v>
      </c>
      <c r="BB4679" t="s">
        <v>311</v>
      </c>
      <c r="BC4679" t="s">
        <v>523</v>
      </c>
      <c r="BD4679" t="s">
        <v>423</v>
      </c>
      <c r="BE4679" t="s">
        <v>199</v>
      </c>
      <c r="BF4679">
        <v>1</v>
      </c>
      <c r="BG4679">
        <f>IF(Table1[[#This Row],[ft_score]]="0 - 0", 1, 0)</f>
        <v>0</v>
      </c>
      <c r="BH4679">
        <f t="shared" si="73"/>
        <v>0</v>
      </c>
    </row>
    <row r="4680" spans="1:60" x14ac:dyDescent="0.25">
      <c r="A4680" s="1">
        <v>6122</v>
      </c>
      <c r="B4680" t="s">
        <v>58</v>
      </c>
      <c r="C4680" t="s">
        <v>244</v>
      </c>
      <c r="D4680">
        <v>4</v>
      </c>
      <c r="E4680">
        <v>1</v>
      </c>
      <c r="F4680" t="s">
        <v>168</v>
      </c>
      <c r="G4680" t="s">
        <v>90</v>
      </c>
      <c r="H4680" t="s">
        <v>90</v>
      </c>
      <c r="I4680" t="s">
        <v>58</v>
      </c>
      <c r="J4680" t="s">
        <v>58</v>
      </c>
      <c r="K4680">
        <v>0</v>
      </c>
      <c r="L4680" t="s">
        <v>60</v>
      </c>
      <c r="M4680" t="s">
        <v>168</v>
      </c>
      <c r="N4680" t="s">
        <v>64</v>
      </c>
      <c r="O4680" t="s">
        <v>64</v>
      </c>
      <c r="P4680" t="s">
        <v>60</v>
      </c>
      <c r="Q4680" t="s">
        <v>150</v>
      </c>
      <c r="R4680" t="s">
        <v>272</v>
      </c>
      <c r="S4680" t="s">
        <v>168</v>
      </c>
      <c r="T4680">
        <v>250.66</v>
      </c>
      <c r="U4680" t="s">
        <v>3807</v>
      </c>
      <c r="V4680" t="s">
        <v>1894</v>
      </c>
      <c r="W4680" t="s">
        <v>7787</v>
      </c>
      <c r="X4680" t="s">
        <v>7740</v>
      </c>
      <c r="Y4680" t="s">
        <v>596</v>
      </c>
      <c r="Z4680" t="s">
        <v>1242</v>
      </c>
      <c r="AA4680" t="s">
        <v>1243</v>
      </c>
      <c r="AB4680">
        <v>19</v>
      </c>
      <c r="AC4680">
        <v>81.25</v>
      </c>
      <c r="AD4680">
        <v>75</v>
      </c>
      <c r="AE4680">
        <v>43.75</v>
      </c>
      <c r="AF4680" t="s">
        <v>123</v>
      </c>
      <c r="AG4680" t="s">
        <v>123</v>
      </c>
      <c r="AH4680" t="s">
        <v>569</v>
      </c>
      <c r="AI4680" t="s">
        <v>2232</v>
      </c>
      <c r="AJ4680" t="s">
        <v>6388</v>
      </c>
      <c r="AK4680" t="s">
        <v>1266</v>
      </c>
      <c r="AL4680" t="s">
        <v>1652</v>
      </c>
      <c r="AM4680" t="s">
        <v>4794</v>
      </c>
      <c r="AN4680">
        <v>-6</v>
      </c>
      <c r="AO4680">
        <v>4</v>
      </c>
      <c r="AP4680" t="s">
        <v>7788</v>
      </c>
      <c r="AQ4680" t="s">
        <v>73</v>
      </c>
      <c r="AR4680" t="s">
        <v>81</v>
      </c>
      <c r="AS4680" t="s">
        <v>97</v>
      </c>
      <c r="AT4680" t="s">
        <v>82</v>
      </c>
      <c r="AU4680" t="s">
        <v>82</v>
      </c>
      <c r="AV4680" t="s">
        <v>73</v>
      </c>
      <c r="AW4680" t="s">
        <v>72</v>
      </c>
      <c r="AX4680">
        <v>43.42</v>
      </c>
      <c r="AY4680">
        <v>56.59</v>
      </c>
      <c r="AZ4680" t="s">
        <v>215</v>
      </c>
      <c r="BA4680" t="s">
        <v>105</v>
      </c>
      <c r="BB4680" t="s">
        <v>144</v>
      </c>
      <c r="BC4680" t="s">
        <v>198</v>
      </c>
      <c r="BD4680" t="s">
        <v>523</v>
      </c>
      <c r="BE4680" t="s">
        <v>424</v>
      </c>
      <c r="BF4680">
        <v>1</v>
      </c>
      <c r="BG4680">
        <f>IF(Table1[[#This Row],[ft_score]]="0 - 0", 1, 0)</f>
        <v>0</v>
      </c>
      <c r="BH4680">
        <f t="shared" si="73"/>
        <v>0</v>
      </c>
    </row>
    <row r="4681" spans="1:60" x14ac:dyDescent="0.25">
      <c r="A4681" s="1">
        <v>6186</v>
      </c>
      <c r="B4681" t="s">
        <v>58</v>
      </c>
      <c r="C4681" t="s">
        <v>126</v>
      </c>
      <c r="D4681">
        <v>4</v>
      </c>
      <c r="E4681">
        <v>1</v>
      </c>
      <c r="F4681" t="s">
        <v>168</v>
      </c>
      <c r="G4681" t="s">
        <v>90</v>
      </c>
      <c r="H4681" t="s">
        <v>90</v>
      </c>
      <c r="I4681" t="s">
        <v>58</v>
      </c>
      <c r="J4681" t="s">
        <v>90</v>
      </c>
      <c r="K4681">
        <v>0</v>
      </c>
      <c r="L4681" t="s">
        <v>150</v>
      </c>
      <c r="M4681" t="s">
        <v>168</v>
      </c>
      <c r="N4681" t="s">
        <v>64</v>
      </c>
      <c r="O4681" t="s">
        <v>150</v>
      </c>
      <c r="P4681" t="s">
        <v>150</v>
      </c>
      <c r="Q4681" t="s">
        <v>170</v>
      </c>
      <c r="R4681" t="s">
        <v>168</v>
      </c>
      <c r="S4681" t="s">
        <v>168</v>
      </c>
      <c r="T4681">
        <v>53275.57</v>
      </c>
      <c r="U4681" t="s">
        <v>7916</v>
      </c>
      <c r="V4681" t="s">
        <v>7917</v>
      </c>
      <c r="W4681" t="s">
        <v>7918</v>
      </c>
      <c r="X4681" t="s">
        <v>7795</v>
      </c>
      <c r="Y4681" t="s">
        <v>5947</v>
      </c>
      <c r="Z4681" t="s">
        <v>7911</v>
      </c>
      <c r="AA4681" t="s">
        <v>7912</v>
      </c>
      <c r="AB4681">
        <v>0</v>
      </c>
      <c r="AC4681">
        <v>0</v>
      </c>
      <c r="AD4681">
        <v>0</v>
      </c>
      <c r="AE4681">
        <v>0</v>
      </c>
      <c r="AF4681" t="s">
        <v>63</v>
      </c>
      <c r="AG4681" t="s">
        <v>63</v>
      </c>
      <c r="AH4681" t="s">
        <v>63</v>
      </c>
      <c r="AI4681" t="s">
        <v>63</v>
      </c>
      <c r="AJ4681" t="s">
        <v>63</v>
      </c>
      <c r="AK4681" t="s">
        <v>63</v>
      </c>
      <c r="AL4681" t="s">
        <v>63</v>
      </c>
      <c r="AM4681" t="s">
        <v>63</v>
      </c>
      <c r="AN4681">
        <v>-20</v>
      </c>
      <c r="AO4681">
        <v>7</v>
      </c>
      <c r="AP4681" t="s">
        <v>63</v>
      </c>
      <c r="AQ4681" t="s">
        <v>63</v>
      </c>
      <c r="AR4681" t="s">
        <v>63</v>
      </c>
      <c r="AS4681" t="s">
        <v>63</v>
      </c>
      <c r="AT4681" t="s">
        <v>63</v>
      </c>
      <c r="AU4681" t="s">
        <v>63</v>
      </c>
      <c r="AV4681" t="s">
        <v>63</v>
      </c>
      <c r="AW4681" t="s">
        <v>63</v>
      </c>
      <c r="AX4681">
        <v>0</v>
      </c>
      <c r="AY4681">
        <v>0</v>
      </c>
      <c r="AZ4681" t="s">
        <v>195</v>
      </c>
      <c r="BA4681" t="s">
        <v>196</v>
      </c>
      <c r="BB4681" t="s">
        <v>454</v>
      </c>
      <c r="BC4681" t="s">
        <v>468</v>
      </c>
      <c r="BD4681" t="s">
        <v>146</v>
      </c>
      <c r="BE4681" t="s">
        <v>143</v>
      </c>
      <c r="BF4681">
        <v>1</v>
      </c>
      <c r="BG4681">
        <f>IF(Table1[[#This Row],[ft_score]]="0 - 0", 1, 0)</f>
        <v>0</v>
      </c>
      <c r="BH4681">
        <f t="shared" si="73"/>
        <v>0</v>
      </c>
    </row>
    <row r="4682" spans="1:60" x14ac:dyDescent="0.25">
      <c r="A4682" s="1">
        <v>6397</v>
      </c>
      <c r="B4682" t="s">
        <v>58</v>
      </c>
      <c r="C4682" t="s">
        <v>200</v>
      </c>
      <c r="D4682">
        <v>4</v>
      </c>
      <c r="E4682">
        <v>1</v>
      </c>
      <c r="F4682" t="s">
        <v>168</v>
      </c>
      <c r="G4682" t="s">
        <v>90</v>
      </c>
      <c r="H4682" t="s">
        <v>90</v>
      </c>
      <c r="I4682" t="s">
        <v>58</v>
      </c>
      <c r="J4682" t="s">
        <v>58</v>
      </c>
      <c r="K4682">
        <v>0</v>
      </c>
      <c r="L4682" t="s">
        <v>170</v>
      </c>
      <c r="M4682" t="s">
        <v>168</v>
      </c>
      <c r="N4682" t="s">
        <v>150</v>
      </c>
      <c r="O4682" t="s">
        <v>170</v>
      </c>
      <c r="P4682" t="s">
        <v>170</v>
      </c>
      <c r="Q4682" t="s">
        <v>170</v>
      </c>
      <c r="R4682" t="s">
        <v>170</v>
      </c>
      <c r="S4682" t="s">
        <v>168</v>
      </c>
      <c r="T4682">
        <v>9.92</v>
      </c>
      <c r="U4682" t="s">
        <v>4970</v>
      </c>
      <c r="V4682" t="s">
        <v>8267</v>
      </c>
      <c r="W4682" t="s">
        <v>8268</v>
      </c>
      <c r="X4682" t="s">
        <v>8230</v>
      </c>
      <c r="Y4682" t="s">
        <v>2230</v>
      </c>
      <c r="Z4682" t="s">
        <v>654</v>
      </c>
      <c r="AA4682" t="s">
        <v>655</v>
      </c>
      <c r="AB4682">
        <v>19</v>
      </c>
      <c r="AC4682">
        <v>68.75</v>
      </c>
      <c r="AD4682">
        <v>43.75</v>
      </c>
      <c r="AE4682">
        <v>25</v>
      </c>
      <c r="AF4682" t="s">
        <v>123</v>
      </c>
      <c r="AG4682" t="s">
        <v>72</v>
      </c>
      <c r="AH4682" t="s">
        <v>4066</v>
      </c>
      <c r="AI4682" t="s">
        <v>1689</v>
      </c>
      <c r="AJ4682" t="s">
        <v>1875</v>
      </c>
      <c r="AK4682" t="s">
        <v>1798</v>
      </c>
      <c r="AL4682" t="s">
        <v>2819</v>
      </c>
      <c r="AM4682" t="s">
        <v>5341</v>
      </c>
      <c r="AN4682">
        <v>5</v>
      </c>
      <c r="AO4682">
        <v>1.5</v>
      </c>
      <c r="AP4682" t="s">
        <v>5626</v>
      </c>
      <c r="AQ4682" t="s">
        <v>82</v>
      </c>
      <c r="AR4682" t="s">
        <v>81</v>
      </c>
      <c r="AS4682" t="s">
        <v>97</v>
      </c>
      <c r="AT4682" t="s">
        <v>97</v>
      </c>
      <c r="AU4682" t="s">
        <v>73</v>
      </c>
      <c r="AV4682" t="s">
        <v>72</v>
      </c>
      <c r="AW4682" t="s">
        <v>63</v>
      </c>
      <c r="AX4682">
        <v>43.35</v>
      </c>
      <c r="AY4682">
        <v>56.66</v>
      </c>
      <c r="AZ4682" t="s">
        <v>347</v>
      </c>
      <c r="BA4682" t="s">
        <v>561</v>
      </c>
      <c r="BB4682" t="s">
        <v>214</v>
      </c>
      <c r="BC4682" t="s">
        <v>423</v>
      </c>
      <c r="BD4682" t="s">
        <v>523</v>
      </c>
      <c r="BE4682" t="s">
        <v>424</v>
      </c>
      <c r="BF4682">
        <v>1</v>
      </c>
      <c r="BG4682">
        <f>IF(Table1[[#This Row],[ft_score]]="0 - 0", 1, 0)</f>
        <v>0</v>
      </c>
      <c r="BH4682">
        <f t="shared" si="73"/>
        <v>0</v>
      </c>
    </row>
    <row r="4683" spans="1:60" x14ac:dyDescent="0.25">
      <c r="A4683" s="1">
        <v>6424</v>
      </c>
      <c r="B4683" t="s">
        <v>58</v>
      </c>
      <c r="C4683" t="s">
        <v>167</v>
      </c>
      <c r="D4683">
        <v>4</v>
      </c>
      <c r="E4683">
        <v>1</v>
      </c>
      <c r="F4683" t="s">
        <v>168</v>
      </c>
      <c r="G4683" t="s">
        <v>90</v>
      </c>
      <c r="H4683" t="s">
        <v>90</v>
      </c>
      <c r="I4683" t="s">
        <v>58</v>
      </c>
      <c r="J4683" t="s">
        <v>58</v>
      </c>
      <c r="K4683">
        <v>0</v>
      </c>
      <c r="L4683" t="s">
        <v>111</v>
      </c>
      <c r="M4683" t="s">
        <v>168</v>
      </c>
      <c r="N4683" t="s">
        <v>64</v>
      </c>
      <c r="O4683" t="s">
        <v>111</v>
      </c>
      <c r="P4683" t="s">
        <v>111</v>
      </c>
      <c r="Q4683" t="s">
        <v>170</v>
      </c>
      <c r="R4683" t="s">
        <v>168</v>
      </c>
      <c r="S4683" t="s">
        <v>168</v>
      </c>
      <c r="T4683">
        <v>690.84</v>
      </c>
      <c r="U4683" t="s">
        <v>1870</v>
      </c>
      <c r="V4683" t="s">
        <v>1381</v>
      </c>
      <c r="W4683" t="s">
        <v>8319</v>
      </c>
      <c r="X4683" t="s">
        <v>8230</v>
      </c>
      <c r="Y4683" t="s">
        <v>566</v>
      </c>
      <c r="Z4683" t="s">
        <v>607</v>
      </c>
      <c r="AA4683" t="s">
        <v>608</v>
      </c>
      <c r="AB4683">
        <v>21</v>
      </c>
      <c r="AC4683">
        <v>43.75</v>
      </c>
      <c r="AD4683">
        <v>31.25</v>
      </c>
      <c r="AE4683">
        <v>6.25</v>
      </c>
      <c r="AF4683" t="s">
        <v>63</v>
      </c>
      <c r="AG4683" t="s">
        <v>97</v>
      </c>
      <c r="AH4683" t="s">
        <v>189</v>
      </c>
      <c r="AI4683" t="s">
        <v>1556</v>
      </c>
      <c r="AJ4683" t="s">
        <v>2238</v>
      </c>
      <c r="AK4683" t="s">
        <v>721</v>
      </c>
      <c r="AL4683" t="s">
        <v>2238</v>
      </c>
      <c r="AM4683" t="s">
        <v>8320</v>
      </c>
      <c r="AN4683">
        <v>-9</v>
      </c>
      <c r="AO4683">
        <v>-17.5</v>
      </c>
      <c r="AP4683" t="s">
        <v>799</v>
      </c>
      <c r="AQ4683" t="s">
        <v>82</v>
      </c>
      <c r="AR4683" t="s">
        <v>82</v>
      </c>
      <c r="AS4683" t="s">
        <v>81</v>
      </c>
      <c r="AT4683" t="s">
        <v>82</v>
      </c>
      <c r="AU4683" t="s">
        <v>72</v>
      </c>
      <c r="AV4683" t="s">
        <v>63</v>
      </c>
      <c r="AW4683" t="s">
        <v>63</v>
      </c>
      <c r="AX4683">
        <v>40.369999999999997</v>
      </c>
      <c r="AY4683">
        <v>59.63</v>
      </c>
      <c r="AZ4683" t="s">
        <v>336</v>
      </c>
      <c r="BA4683" t="s">
        <v>125</v>
      </c>
      <c r="BB4683" t="s">
        <v>285</v>
      </c>
      <c r="BC4683" t="s">
        <v>349</v>
      </c>
      <c r="BD4683" t="s">
        <v>88</v>
      </c>
      <c r="BE4683" t="s">
        <v>350</v>
      </c>
      <c r="BF4683">
        <v>1</v>
      </c>
      <c r="BG4683">
        <f>IF(Table1[[#This Row],[ft_score]]="0 - 0", 1, 0)</f>
        <v>0</v>
      </c>
      <c r="BH4683">
        <f t="shared" si="73"/>
        <v>0</v>
      </c>
    </row>
    <row r="4684" spans="1:60" x14ac:dyDescent="0.25">
      <c r="A4684" s="1">
        <v>6472</v>
      </c>
      <c r="B4684" t="s">
        <v>58</v>
      </c>
      <c r="C4684" t="s">
        <v>59</v>
      </c>
      <c r="D4684">
        <v>4</v>
      </c>
      <c r="E4684">
        <v>1</v>
      </c>
      <c r="F4684" t="s">
        <v>168</v>
      </c>
      <c r="G4684" t="s">
        <v>90</v>
      </c>
      <c r="H4684" t="s">
        <v>90</v>
      </c>
      <c r="I4684" t="s">
        <v>58</v>
      </c>
      <c r="J4684" t="s">
        <v>90</v>
      </c>
      <c r="K4684">
        <v>0</v>
      </c>
      <c r="L4684" t="s">
        <v>150</v>
      </c>
      <c r="M4684" t="s">
        <v>168</v>
      </c>
      <c r="N4684" t="s">
        <v>150</v>
      </c>
      <c r="O4684" t="s">
        <v>150</v>
      </c>
      <c r="P4684" t="s">
        <v>150</v>
      </c>
      <c r="Q4684" t="s">
        <v>150</v>
      </c>
      <c r="R4684" t="s">
        <v>168</v>
      </c>
      <c r="S4684" t="s">
        <v>168</v>
      </c>
      <c r="T4684">
        <v>6.16</v>
      </c>
      <c r="U4684" t="s">
        <v>5839</v>
      </c>
      <c r="V4684" t="s">
        <v>5974</v>
      </c>
      <c r="W4684" t="s">
        <v>8390</v>
      </c>
      <c r="X4684" t="s">
        <v>8361</v>
      </c>
      <c r="Y4684" t="s">
        <v>1008</v>
      </c>
      <c r="Z4684" t="s">
        <v>5751</v>
      </c>
      <c r="AA4684" t="s">
        <v>5752</v>
      </c>
      <c r="AB4684">
        <v>4</v>
      </c>
      <c r="AC4684">
        <v>75</v>
      </c>
      <c r="AD4684">
        <v>50</v>
      </c>
      <c r="AE4684">
        <v>25</v>
      </c>
      <c r="AF4684" t="s">
        <v>63</v>
      </c>
      <c r="AG4684" t="s">
        <v>82</v>
      </c>
      <c r="AH4684" t="s">
        <v>1211</v>
      </c>
      <c r="AI4684" t="s">
        <v>3672</v>
      </c>
      <c r="AJ4684" t="s">
        <v>1567</v>
      </c>
      <c r="AK4684" t="s">
        <v>3778</v>
      </c>
      <c r="AL4684" t="s">
        <v>884</v>
      </c>
      <c r="AM4684" t="s">
        <v>8391</v>
      </c>
      <c r="AN4684">
        <v>-11</v>
      </c>
      <c r="AO4684">
        <v>13.5</v>
      </c>
      <c r="AP4684" t="s">
        <v>559</v>
      </c>
      <c r="AQ4684" t="s">
        <v>73</v>
      </c>
      <c r="AR4684" t="s">
        <v>141</v>
      </c>
      <c r="AS4684" t="s">
        <v>63</v>
      </c>
      <c r="AT4684" t="s">
        <v>97</v>
      </c>
      <c r="AU4684" t="s">
        <v>73</v>
      </c>
      <c r="AV4684" t="s">
        <v>72</v>
      </c>
      <c r="AW4684" t="s">
        <v>63</v>
      </c>
      <c r="AX4684">
        <v>51.3</v>
      </c>
      <c r="AY4684">
        <v>48.71</v>
      </c>
      <c r="AZ4684" t="s">
        <v>523</v>
      </c>
      <c r="BA4684" t="s">
        <v>256</v>
      </c>
      <c r="BB4684" t="s">
        <v>875</v>
      </c>
      <c r="BC4684" t="s">
        <v>231</v>
      </c>
      <c r="BD4684" t="s">
        <v>197</v>
      </c>
      <c r="BE4684" t="s">
        <v>105</v>
      </c>
      <c r="BF4684">
        <v>1</v>
      </c>
      <c r="BG4684">
        <f>IF(Table1[[#This Row],[ft_score]]="0 - 0", 1, 0)</f>
        <v>0</v>
      </c>
      <c r="BH4684">
        <f t="shared" si="73"/>
        <v>0</v>
      </c>
    </row>
    <row r="4685" spans="1:60" x14ac:dyDescent="0.25">
      <c r="A4685" s="1">
        <v>6545</v>
      </c>
      <c r="B4685" t="s">
        <v>58</v>
      </c>
      <c r="C4685" t="s">
        <v>148</v>
      </c>
      <c r="D4685">
        <v>4</v>
      </c>
      <c r="E4685">
        <v>1</v>
      </c>
      <c r="F4685" t="s">
        <v>168</v>
      </c>
      <c r="G4685" t="s">
        <v>58</v>
      </c>
      <c r="H4685" t="s">
        <v>58</v>
      </c>
      <c r="I4685" t="s">
        <v>58</v>
      </c>
      <c r="J4685" t="s">
        <v>58</v>
      </c>
      <c r="K4685">
        <v>0</v>
      </c>
      <c r="L4685" t="s">
        <v>150</v>
      </c>
      <c r="M4685" t="s">
        <v>168</v>
      </c>
      <c r="N4685" t="s">
        <v>150</v>
      </c>
      <c r="O4685" t="s">
        <v>150</v>
      </c>
      <c r="P4685" t="s">
        <v>150</v>
      </c>
      <c r="Q4685" t="s">
        <v>150</v>
      </c>
      <c r="R4685" t="s">
        <v>272</v>
      </c>
      <c r="S4685" t="s">
        <v>168</v>
      </c>
      <c r="T4685">
        <v>641.04999999999995</v>
      </c>
      <c r="U4685" t="s">
        <v>3340</v>
      </c>
      <c r="V4685" t="s">
        <v>2722</v>
      </c>
      <c r="W4685" t="s">
        <v>8505</v>
      </c>
      <c r="X4685" t="s">
        <v>8483</v>
      </c>
      <c r="Y4685" t="s">
        <v>1695</v>
      </c>
      <c r="Z4685" t="s">
        <v>2008</v>
      </c>
      <c r="AA4685" t="s">
        <v>2009</v>
      </c>
      <c r="AB4685">
        <v>19</v>
      </c>
      <c r="AC4685">
        <v>81.25</v>
      </c>
      <c r="AD4685">
        <v>43.75</v>
      </c>
      <c r="AE4685">
        <v>25</v>
      </c>
      <c r="AF4685" t="s">
        <v>72</v>
      </c>
      <c r="AG4685" t="s">
        <v>73</v>
      </c>
      <c r="AH4685" t="s">
        <v>3722</v>
      </c>
      <c r="AI4685" t="s">
        <v>2879</v>
      </c>
      <c r="AJ4685" t="s">
        <v>8506</v>
      </c>
      <c r="AK4685" t="s">
        <v>3702</v>
      </c>
      <c r="AL4685" t="s">
        <v>1964</v>
      </c>
      <c r="AM4685" t="s">
        <v>135</v>
      </c>
      <c r="AN4685">
        <v>-4</v>
      </c>
      <c r="AO4685">
        <v>-4</v>
      </c>
      <c r="AP4685" t="s">
        <v>1372</v>
      </c>
      <c r="AQ4685" t="s">
        <v>97</v>
      </c>
      <c r="AR4685" t="s">
        <v>82</v>
      </c>
      <c r="AS4685" t="s">
        <v>82</v>
      </c>
      <c r="AT4685" t="s">
        <v>81</v>
      </c>
      <c r="AU4685" t="s">
        <v>82</v>
      </c>
      <c r="AV4685" t="s">
        <v>83</v>
      </c>
      <c r="AW4685" t="s">
        <v>63</v>
      </c>
      <c r="AX4685">
        <v>51.93</v>
      </c>
      <c r="AY4685">
        <v>48.08</v>
      </c>
      <c r="AZ4685" t="s">
        <v>3378</v>
      </c>
      <c r="BA4685" t="s">
        <v>216</v>
      </c>
      <c r="BB4685" t="s">
        <v>424</v>
      </c>
      <c r="BC4685" t="s">
        <v>312</v>
      </c>
      <c r="BD4685" t="s">
        <v>271</v>
      </c>
      <c r="BE4685" t="s">
        <v>86</v>
      </c>
      <c r="BF4685">
        <v>1</v>
      </c>
      <c r="BG4685">
        <f>IF(Table1[[#This Row],[ft_score]]="0 - 0", 1, 0)</f>
        <v>0</v>
      </c>
      <c r="BH4685">
        <f t="shared" si="73"/>
        <v>0</v>
      </c>
    </row>
    <row r="4686" spans="1:60" hidden="1" x14ac:dyDescent="0.25">
      <c r="A4686" s="1">
        <v>6678</v>
      </c>
      <c r="B4686" t="s">
        <v>58</v>
      </c>
      <c r="C4686" t="s">
        <v>59</v>
      </c>
      <c r="D4686">
        <v>4</v>
      </c>
      <c r="E4686">
        <v>1</v>
      </c>
      <c r="F4686" t="s">
        <v>168</v>
      </c>
      <c r="G4686" t="s">
        <v>90</v>
      </c>
      <c r="H4686" t="s">
        <v>90</v>
      </c>
      <c r="I4686" t="s">
        <v>58</v>
      </c>
      <c r="J4686" t="s">
        <v>90</v>
      </c>
      <c r="K4686">
        <v>0</v>
      </c>
      <c r="L4686" t="s">
        <v>169</v>
      </c>
      <c r="M4686" t="s">
        <v>168</v>
      </c>
      <c r="N4686" t="s">
        <v>64</v>
      </c>
      <c r="O4686" t="s">
        <v>60</v>
      </c>
      <c r="P4686" t="s">
        <v>169</v>
      </c>
      <c r="Q4686" t="s">
        <v>169</v>
      </c>
      <c r="R4686" t="s">
        <v>170</v>
      </c>
      <c r="S4686" t="s">
        <v>168</v>
      </c>
      <c r="T4686">
        <v>129.69999999999999</v>
      </c>
      <c r="U4686" t="s">
        <v>1851</v>
      </c>
      <c r="V4686" t="s">
        <v>1647</v>
      </c>
      <c r="W4686" t="s">
        <v>8718</v>
      </c>
      <c r="X4686" t="s">
        <v>8555</v>
      </c>
      <c r="Y4686" t="s">
        <v>606</v>
      </c>
      <c r="Z4686" t="s">
        <v>1077</v>
      </c>
      <c r="AA4686" t="s">
        <v>1078</v>
      </c>
      <c r="AB4686">
        <v>22</v>
      </c>
      <c r="AC4686">
        <v>50</v>
      </c>
      <c r="AD4686">
        <v>37.5</v>
      </c>
      <c r="AE4686">
        <v>12.5</v>
      </c>
      <c r="AF4686" t="s">
        <v>72</v>
      </c>
      <c r="AG4686" t="s">
        <v>97</v>
      </c>
      <c r="AH4686" t="s">
        <v>8719</v>
      </c>
      <c r="AI4686" t="s">
        <v>1023</v>
      </c>
      <c r="AJ4686" t="s">
        <v>3814</v>
      </c>
      <c r="AK4686" t="s">
        <v>8720</v>
      </c>
      <c r="AL4686" t="s">
        <v>1891</v>
      </c>
      <c r="AM4686" t="s">
        <v>1100</v>
      </c>
      <c r="AN4686">
        <v>-3</v>
      </c>
      <c r="AO4686">
        <v>2.5</v>
      </c>
      <c r="AP4686" t="s">
        <v>8721</v>
      </c>
      <c r="AQ4686" t="s">
        <v>73</v>
      </c>
      <c r="AR4686" t="s">
        <v>97</v>
      </c>
      <c r="AS4686" t="s">
        <v>82</v>
      </c>
      <c r="AT4686" t="s">
        <v>97</v>
      </c>
      <c r="AU4686" t="s">
        <v>72</v>
      </c>
      <c r="AV4686" t="s">
        <v>63</v>
      </c>
      <c r="AW4686" t="s">
        <v>63</v>
      </c>
      <c r="AX4686">
        <v>32.6</v>
      </c>
      <c r="AY4686">
        <v>67.400000000000006</v>
      </c>
      <c r="AZ4686" t="s">
        <v>166</v>
      </c>
      <c r="BA4686" t="s">
        <v>166</v>
      </c>
      <c r="BB4686" t="s">
        <v>166</v>
      </c>
      <c r="BC4686" t="s">
        <v>166</v>
      </c>
      <c r="BD4686" t="s">
        <v>166</v>
      </c>
      <c r="BE4686" t="s">
        <v>166</v>
      </c>
      <c r="BF4686" t="s">
        <v>58</v>
      </c>
      <c r="BG4686">
        <f>IF(Table1[[#This Row],[ft_score]]="0 - 0", 1, 0)</f>
        <v>0</v>
      </c>
      <c r="BH4686">
        <f t="shared" si="73"/>
        <v>0</v>
      </c>
    </row>
    <row r="4687" spans="1:60" x14ac:dyDescent="0.25">
      <c r="A4687" s="1">
        <v>6736</v>
      </c>
      <c r="B4687" t="s">
        <v>58</v>
      </c>
      <c r="C4687" t="s">
        <v>167</v>
      </c>
      <c r="D4687">
        <v>4</v>
      </c>
      <c r="E4687">
        <v>1</v>
      </c>
      <c r="F4687" t="s">
        <v>168</v>
      </c>
      <c r="G4687" t="s">
        <v>90</v>
      </c>
      <c r="H4687" t="s">
        <v>90</v>
      </c>
      <c r="I4687" t="s">
        <v>58</v>
      </c>
      <c r="J4687" t="s">
        <v>90</v>
      </c>
      <c r="K4687">
        <v>0</v>
      </c>
      <c r="L4687" t="s">
        <v>150</v>
      </c>
      <c r="M4687" t="s">
        <v>168</v>
      </c>
      <c r="N4687" t="s">
        <v>64</v>
      </c>
      <c r="O4687" t="s">
        <v>64</v>
      </c>
      <c r="P4687" t="s">
        <v>150</v>
      </c>
      <c r="Q4687" t="s">
        <v>150</v>
      </c>
      <c r="R4687" t="s">
        <v>150</v>
      </c>
      <c r="S4687" t="s">
        <v>168</v>
      </c>
      <c r="T4687">
        <v>187.73</v>
      </c>
      <c r="U4687" t="s">
        <v>5675</v>
      </c>
      <c r="V4687" t="s">
        <v>5003</v>
      </c>
      <c r="W4687" t="s">
        <v>8818</v>
      </c>
      <c r="X4687" t="s">
        <v>8726</v>
      </c>
      <c r="Y4687" t="s">
        <v>951</v>
      </c>
      <c r="Z4687" t="s">
        <v>4698</v>
      </c>
      <c r="AA4687" t="s">
        <v>4699</v>
      </c>
      <c r="AB4687">
        <v>3</v>
      </c>
      <c r="AC4687">
        <v>66.67</v>
      </c>
      <c r="AD4687">
        <v>50</v>
      </c>
      <c r="AE4687">
        <v>16.670000000000002</v>
      </c>
      <c r="AF4687" t="s">
        <v>136</v>
      </c>
      <c r="AG4687" t="s">
        <v>136</v>
      </c>
      <c r="AH4687" t="s">
        <v>3676</v>
      </c>
      <c r="AI4687" t="s">
        <v>2343</v>
      </c>
      <c r="AJ4687" t="s">
        <v>442</v>
      </c>
      <c r="AK4687" t="s">
        <v>3485</v>
      </c>
      <c r="AL4687" t="s">
        <v>442</v>
      </c>
      <c r="AM4687" t="s">
        <v>2037</v>
      </c>
      <c r="AN4687">
        <v>3</v>
      </c>
      <c r="AO4687">
        <v>1.5</v>
      </c>
      <c r="AP4687" t="s">
        <v>2471</v>
      </c>
      <c r="AQ4687" t="s">
        <v>1949</v>
      </c>
      <c r="AR4687" t="s">
        <v>2471</v>
      </c>
      <c r="AS4687" t="s">
        <v>63</v>
      </c>
      <c r="AT4687" t="s">
        <v>2471</v>
      </c>
      <c r="AU4687" t="s">
        <v>2364</v>
      </c>
      <c r="AV4687" t="s">
        <v>136</v>
      </c>
      <c r="AW4687" t="s">
        <v>63</v>
      </c>
      <c r="AX4687">
        <v>47.73</v>
      </c>
      <c r="AY4687">
        <v>52.28</v>
      </c>
      <c r="AZ4687" t="s">
        <v>230</v>
      </c>
      <c r="BA4687" t="s">
        <v>147</v>
      </c>
      <c r="BB4687" t="s">
        <v>268</v>
      </c>
      <c r="BC4687" t="s">
        <v>231</v>
      </c>
      <c r="BD4687" t="s">
        <v>385</v>
      </c>
      <c r="BE4687" t="s">
        <v>298</v>
      </c>
      <c r="BF4687">
        <v>1</v>
      </c>
      <c r="BG4687">
        <f>IF(Table1[[#This Row],[ft_score]]="0 - 0", 1, 0)</f>
        <v>0</v>
      </c>
      <c r="BH4687">
        <f t="shared" si="73"/>
        <v>0</v>
      </c>
    </row>
    <row r="4688" spans="1:60" x14ac:dyDescent="0.25">
      <c r="A4688" s="1">
        <v>6830</v>
      </c>
      <c r="B4688" t="s">
        <v>58</v>
      </c>
      <c r="C4688" t="s">
        <v>244</v>
      </c>
      <c r="D4688">
        <v>4</v>
      </c>
      <c r="E4688">
        <v>1</v>
      </c>
      <c r="F4688" t="s">
        <v>168</v>
      </c>
      <c r="G4688" t="s">
        <v>90</v>
      </c>
      <c r="H4688" t="s">
        <v>90</v>
      </c>
      <c r="I4688" t="s">
        <v>58</v>
      </c>
      <c r="J4688" t="s">
        <v>90</v>
      </c>
      <c r="K4688">
        <v>0</v>
      </c>
      <c r="L4688" t="s">
        <v>150</v>
      </c>
      <c r="M4688" t="s">
        <v>168</v>
      </c>
      <c r="N4688" t="s">
        <v>60</v>
      </c>
      <c r="O4688" t="s">
        <v>150</v>
      </c>
      <c r="P4688" t="s">
        <v>150</v>
      </c>
      <c r="Q4688" t="s">
        <v>272</v>
      </c>
      <c r="R4688" t="s">
        <v>272</v>
      </c>
      <c r="S4688" t="s">
        <v>168</v>
      </c>
      <c r="T4688">
        <v>209.12</v>
      </c>
      <c r="U4688" t="s">
        <v>4007</v>
      </c>
      <c r="V4688" t="s">
        <v>4369</v>
      </c>
      <c r="W4688" t="s">
        <v>8953</v>
      </c>
      <c r="X4688" t="s">
        <v>8726</v>
      </c>
      <c r="Y4688" t="s">
        <v>405</v>
      </c>
      <c r="Z4688" t="s">
        <v>2333</v>
      </c>
      <c r="AA4688" t="s">
        <v>2334</v>
      </c>
      <c r="AB4688">
        <v>5</v>
      </c>
      <c r="AC4688">
        <v>81.67</v>
      </c>
      <c r="AD4688">
        <v>73.34</v>
      </c>
      <c r="AE4688">
        <v>10</v>
      </c>
      <c r="AF4688" t="s">
        <v>63</v>
      </c>
      <c r="AG4688" t="s">
        <v>1300</v>
      </c>
      <c r="AH4688" t="s">
        <v>1062</v>
      </c>
      <c r="AI4688" t="s">
        <v>1327</v>
      </c>
      <c r="AJ4688" t="s">
        <v>1746</v>
      </c>
      <c r="AK4688" t="s">
        <v>619</v>
      </c>
      <c r="AL4688" t="s">
        <v>3531</v>
      </c>
      <c r="AM4688" t="s">
        <v>3715</v>
      </c>
      <c r="AN4688">
        <v>-10</v>
      </c>
      <c r="AO4688">
        <v>2</v>
      </c>
      <c r="AP4688" t="s">
        <v>8954</v>
      </c>
      <c r="AQ4688" t="s">
        <v>2471</v>
      </c>
      <c r="AR4688" t="s">
        <v>1949</v>
      </c>
      <c r="AS4688" t="s">
        <v>2219</v>
      </c>
      <c r="AT4688" t="s">
        <v>3023</v>
      </c>
      <c r="AU4688" t="s">
        <v>136</v>
      </c>
      <c r="AV4688" t="s">
        <v>63</v>
      </c>
      <c r="AW4688" t="s">
        <v>63</v>
      </c>
      <c r="AX4688">
        <v>41.19</v>
      </c>
      <c r="AY4688">
        <v>58.81</v>
      </c>
      <c r="AZ4688" t="s">
        <v>472</v>
      </c>
      <c r="BA4688" t="s">
        <v>214</v>
      </c>
      <c r="BB4688" t="s">
        <v>86</v>
      </c>
      <c r="BC4688" t="s">
        <v>198</v>
      </c>
      <c r="BD4688" t="s">
        <v>197</v>
      </c>
      <c r="BE4688" t="s">
        <v>456</v>
      </c>
      <c r="BF4688">
        <v>1</v>
      </c>
      <c r="BG4688">
        <f>IF(Table1[[#This Row],[ft_score]]="0 - 0", 1, 0)</f>
        <v>0</v>
      </c>
      <c r="BH4688">
        <f t="shared" si="73"/>
        <v>0</v>
      </c>
    </row>
    <row r="4689" spans="1:60" x14ac:dyDescent="0.25">
      <c r="A4689" s="1">
        <v>6931</v>
      </c>
      <c r="B4689" t="s">
        <v>58</v>
      </c>
      <c r="C4689" t="s">
        <v>167</v>
      </c>
      <c r="D4689">
        <v>4</v>
      </c>
      <c r="E4689">
        <v>1</v>
      </c>
      <c r="F4689" t="s">
        <v>168</v>
      </c>
      <c r="G4689" t="s">
        <v>90</v>
      </c>
      <c r="H4689" t="s">
        <v>90</v>
      </c>
      <c r="I4689" t="s">
        <v>58</v>
      </c>
      <c r="J4689" t="s">
        <v>58</v>
      </c>
      <c r="K4689">
        <v>0</v>
      </c>
      <c r="L4689" t="s">
        <v>170</v>
      </c>
      <c r="M4689" t="s">
        <v>168</v>
      </c>
      <c r="N4689" t="s">
        <v>60</v>
      </c>
      <c r="O4689" t="s">
        <v>111</v>
      </c>
      <c r="P4689" t="s">
        <v>170</v>
      </c>
      <c r="Q4689" t="s">
        <v>170</v>
      </c>
      <c r="R4689" t="s">
        <v>170</v>
      </c>
      <c r="S4689" t="s">
        <v>168</v>
      </c>
      <c r="T4689">
        <v>1448.56</v>
      </c>
      <c r="U4689" t="s">
        <v>1324</v>
      </c>
      <c r="V4689" t="s">
        <v>1879</v>
      </c>
      <c r="W4689" t="s">
        <v>9104</v>
      </c>
      <c r="X4689" t="s">
        <v>8726</v>
      </c>
      <c r="Y4689" t="s">
        <v>1308</v>
      </c>
      <c r="Z4689" t="s">
        <v>1261</v>
      </c>
      <c r="AA4689" t="s">
        <v>1262</v>
      </c>
      <c r="AB4689">
        <v>20</v>
      </c>
      <c r="AC4689">
        <v>68.75</v>
      </c>
      <c r="AD4689">
        <v>50</v>
      </c>
      <c r="AE4689">
        <v>37.5</v>
      </c>
      <c r="AF4689" t="s">
        <v>72</v>
      </c>
      <c r="AG4689" t="s">
        <v>73</v>
      </c>
      <c r="AH4689" t="s">
        <v>75</v>
      </c>
      <c r="AI4689" t="s">
        <v>1053</v>
      </c>
      <c r="AJ4689" t="s">
        <v>3135</v>
      </c>
      <c r="AK4689" t="s">
        <v>100</v>
      </c>
      <c r="AL4689" t="s">
        <v>1068</v>
      </c>
      <c r="AM4689" t="s">
        <v>9105</v>
      </c>
      <c r="AN4689">
        <v>-12</v>
      </c>
      <c r="AO4689">
        <v>-6</v>
      </c>
      <c r="AP4689" t="s">
        <v>3074</v>
      </c>
      <c r="AQ4689" t="s">
        <v>97</v>
      </c>
      <c r="AR4689" t="s">
        <v>82</v>
      </c>
      <c r="AS4689" t="s">
        <v>73</v>
      </c>
      <c r="AT4689" t="s">
        <v>141</v>
      </c>
      <c r="AU4689" t="s">
        <v>116</v>
      </c>
      <c r="AV4689" t="s">
        <v>72</v>
      </c>
      <c r="AW4689" t="s">
        <v>63</v>
      </c>
      <c r="AX4689">
        <v>48.69</v>
      </c>
      <c r="AY4689">
        <v>51.32</v>
      </c>
      <c r="AZ4689" t="s">
        <v>215</v>
      </c>
      <c r="BA4689" t="s">
        <v>424</v>
      </c>
      <c r="BB4689" t="s">
        <v>144</v>
      </c>
      <c r="BC4689" t="s">
        <v>523</v>
      </c>
      <c r="BD4689" t="s">
        <v>455</v>
      </c>
      <c r="BE4689" t="s">
        <v>199</v>
      </c>
      <c r="BF4689">
        <v>1</v>
      </c>
      <c r="BG4689">
        <f>IF(Table1[[#This Row],[ft_score]]="0 - 0", 1, 0)</f>
        <v>0</v>
      </c>
      <c r="BH4689">
        <f t="shared" si="73"/>
        <v>0</v>
      </c>
    </row>
    <row r="4690" spans="1:60" x14ac:dyDescent="0.25">
      <c r="A4690" s="1">
        <v>7054</v>
      </c>
      <c r="B4690" t="s">
        <v>5152</v>
      </c>
      <c r="C4690" t="s">
        <v>244</v>
      </c>
      <c r="D4690">
        <v>4</v>
      </c>
      <c r="E4690">
        <v>1</v>
      </c>
      <c r="F4690" t="s">
        <v>168</v>
      </c>
      <c r="G4690">
        <v>-1</v>
      </c>
      <c r="H4690">
        <v>1000</v>
      </c>
      <c r="I4690" t="s">
        <v>5759</v>
      </c>
      <c r="J4690" t="s">
        <v>63</v>
      </c>
      <c r="K4690">
        <v>0</v>
      </c>
      <c r="L4690" t="s">
        <v>170</v>
      </c>
      <c r="M4690" t="s">
        <v>168</v>
      </c>
      <c r="N4690" t="s">
        <v>60</v>
      </c>
      <c r="O4690" t="s">
        <v>60</v>
      </c>
      <c r="P4690" t="s">
        <v>170</v>
      </c>
      <c r="Q4690" t="s">
        <v>170</v>
      </c>
      <c r="R4690" t="s">
        <v>170</v>
      </c>
      <c r="S4690" t="s">
        <v>168</v>
      </c>
      <c r="T4690">
        <v>275.24</v>
      </c>
      <c r="U4690" t="s">
        <v>3346</v>
      </c>
      <c r="V4690" t="s">
        <v>2702</v>
      </c>
      <c r="W4690" t="s">
        <v>9299</v>
      </c>
      <c r="X4690" t="s">
        <v>9133</v>
      </c>
      <c r="Y4690" t="s">
        <v>131</v>
      </c>
      <c r="Z4690" t="s">
        <v>2354</v>
      </c>
      <c r="AA4690" t="s">
        <v>2355</v>
      </c>
      <c r="AB4690">
        <v>6</v>
      </c>
      <c r="AC4690">
        <v>100</v>
      </c>
      <c r="AD4690">
        <v>75</v>
      </c>
      <c r="AE4690">
        <v>41.67</v>
      </c>
      <c r="AF4690" t="s">
        <v>2364</v>
      </c>
      <c r="AG4690" t="s">
        <v>2364</v>
      </c>
      <c r="AH4690" t="s">
        <v>479</v>
      </c>
      <c r="AI4690" t="s">
        <v>6323</v>
      </c>
      <c r="AJ4690" t="s">
        <v>1163</v>
      </c>
      <c r="AK4690" t="s">
        <v>894</v>
      </c>
      <c r="AL4690" t="s">
        <v>519</v>
      </c>
      <c r="AM4690" t="s">
        <v>818</v>
      </c>
      <c r="AN4690">
        <v>-18</v>
      </c>
      <c r="AO4690">
        <v>0</v>
      </c>
      <c r="AP4690" t="s">
        <v>8105</v>
      </c>
      <c r="AQ4690" t="s">
        <v>2471</v>
      </c>
      <c r="AR4690" t="s">
        <v>1949</v>
      </c>
      <c r="AS4690" t="s">
        <v>136</v>
      </c>
      <c r="AT4690" t="s">
        <v>6254</v>
      </c>
      <c r="AU4690" t="s">
        <v>2364</v>
      </c>
      <c r="AV4690" t="s">
        <v>98</v>
      </c>
      <c r="AW4690" t="s">
        <v>98</v>
      </c>
      <c r="AX4690">
        <v>37.08</v>
      </c>
      <c r="AY4690">
        <v>62.93</v>
      </c>
      <c r="AZ4690" t="s">
        <v>88</v>
      </c>
      <c r="BA4690" t="s">
        <v>216</v>
      </c>
      <c r="BB4690" t="s">
        <v>424</v>
      </c>
      <c r="BC4690" t="s">
        <v>108</v>
      </c>
      <c r="BD4690" t="s">
        <v>422</v>
      </c>
      <c r="BE4690" t="s">
        <v>166</v>
      </c>
      <c r="BF4690">
        <v>1</v>
      </c>
      <c r="BG4690">
        <f>IF(Table1[[#This Row],[ft_score]]="0 - 0", 1, 0)</f>
        <v>0</v>
      </c>
      <c r="BH4690">
        <f t="shared" si="73"/>
        <v>0</v>
      </c>
    </row>
    <row r="4691" spans="1:60" x14ac:dyDescent="0.25">
      <c r="A4691" s="1">
        <v>7066</v>
      </c>
      <c r="B4691" t="s">
        <v>58</v>
      </c>
      <c r="C4691" t="s">
        <v>59</v>
      </c>
      <c r="D4691">
        <v>4</v>
      </c>
      <c r="E4691">
        <v>1</v>
      </c>
      <c r="F4691" t="s">
        <v>168</v>
      </c>
      <c r="G4691" t="s">
        <v>90</v>
      </c>
      <c r="H4691" t="s">
        <v>90</v>
      </c>
      <c r="I4691" t="s">
        <v>58</v>
      </c>
      <c r="J4691" t="s">
        <v>90</v>
      </c>
      <c r="K4691">
        <v>0</v>
      </c>
      <c r="L4691" t="s">
        <v>169</v>
      </c>
      <c r="M4691" t="s">
        <v>168</v>
      </c>
      <c r="N4691" t="s">
        <v>64</v>
      </c>
      <c r="O4691" t="s">
        <v>60</v>
      </c>
      <c r="P4691" t="s">
        <v>169</v>
      </c>
      <c r="Q4691" t="s">
        <v>169</v>
      </c>
      <c r="R4691" t="s">
        <v>170</v>
      </c>
      <c r="S4691" t="s">
        <v>168</v>
      </c>
      <c r="T4691">
        <v>15.85</v>
      </c>
      <c r="U4691" t="s">
        <v>9318</v>
      </c>
      <c r="V4691" t="s">
        <v>6421</v>
      </c>
      <c r="W4691" t="s">
        <v>9319</v>
      </c>
      <c r="X4691" t="s">
        <v>9133</v>
      </c>
      <c r="Y4691" t="s">
        <v>1008</v>
      </c>
      <c r="Z4691" t="s">
        <v>5038</v>
      </c>
      <c r="AA4691" t="s">
        <v>5610</v>
      </c>
      <c r="AB4691">
        <v>19</v>
      </c>
      <c r="AC4691">
        <v>100</v>
      </c>
      <c r="AD4691">
        <v>50</v>
      </c>
      <c r="AE4691">
        <v>31.25</v>
      </c>
      <c r="AF4691" t="s">
        <v>83</v>
      </c>
      <c r="AG4691" t="s">
        <v>159</v>
      </c>
      <c r="AH4691" t="s">
        <v>208</v>
      </c>
      <c r="AI4691" t="s">
        <v>542</v>
      </c>
      <c r="AJ4691" t="s">
        <v>4807</v>
      </c>
      <c r="AK4691" t="s">
        <v>1500</v>
      </c>
      <c r="AL4691" t="s">
        <v>1785</v>
      </c>
      <c r="AM4691" t="s">
        <v>2974</v>
      </c>
      <c r="AN4691">
        <v>-18</v>
      </c>
      <c r="AO4691">
        <v>-4</v>
      </c>
      <c r="AP4691" t="s">
        <v>9320</v>
      </c>
      <c r="AQ4691" t="s">
        <v>141</v>
      </c>
      <c r="AR4691" t="s">
        <v>73</v>
      </c>
      <c r="AS4691" t="s">
        <v>97</v>
      </c>
      <c r="AT4691" t="s">
        <v>97</v>
      </c>
      <c r="AU4691" t="s">
        <v>82</v>
      </c>
      <c r="AV4691" t="s">
        <v>72</v>
      </c>
      <c r="AW4691" t="s">
        <v>63</v>
      </c>
      <c r="AX4691">
        <v>49.42</v>
      </c>
      <c r="AY4691">
        <v>50.59</v>
      </c>
      <c r="AZ4691" t="s">
        <v>84</v>
      </c>
      <c r="BA4691" t="s">
        <v>298</v>
      </c>
      <c r="BB4691" t="s">
        <v>147</v>
      </c>
      <c r="BC4691" t="s">
        <v>88</v>
      </c>
      <c r="BD4691" t="s">
        <v>146</v>
      </c>
      <c r="BE4691" t="s">
        <v>454</v>
      </c>
      <c r="BF4691">
        <v>1</v>
      </c>
      <c r="BG4691">
        <f>IF(Table1[[#This Row],[ft_score]]="0 - 0", 1, 0)</f>
        <v>0</v>
      </c>
      <c r="BH4691">
        <f t="shared" si="73"/>
        <v>0</v>
      </c>
    </row>
    <row r="4692" spans="1:60" x14ac:dyDescent="0.25">
      <c r="A4692" s="1">
        <v>7088</v>
      </c>
      <c r="B4692" t="s">
        <v>58</v>
      </c>
      <c r="C4692" t="s">
        <v>59</v>
      </c>
      <c r="D4692">
        <v>4</v>
      </c>
      <c r="E4692">
        <v>1</v>
      </c>
      <c r="F4692" t="s">
        <v>168</v>
      </c>
      <c r="G4692" t="s">
        <v>90</v>
      </c>
      <c r="H4692" t="s">
        <v>90</v>
      </c>
      <c r="I4692" t="s">
        <v>58</v>
      </c>
      <c r="J4692" t="s">
        <v>58</v>
      </c>
      <c r="K4692">
        <v>0</v>
      </c>
      <c r="L4692" t="s">
        <v>60</v>
      </c>
      <c r="M4692" t="s">
        <v>168</v>
      </c>
      <c r="N4692" t="s">
        <v>64</v>
      </c>
      <c r="O4692" t="s">
        <v>64</v>
      </c>
      <c r="P4692" t="s">
        <v>60</v>
      </c>
      <c r="Q4692" t="s">
        <v>272</v>
      </c>
      <c r="R4692" t="s">
        <v>272</v>
      </c>
      <c r="S4692" t="s">
        <v>168</v>
      </c>
      <c r="T4692">
        <v>10136.700000000001</v>
      </c>
      <c r="U4692" t="s">
        <v>9359</v>
      </c>
      <c r="V4692" t="s">
        <v>7923</v>
      </c>
      <c r="W4692" t="s">
        <v>9360</v>
      </c>
      <c r="X4692" t="s">
        <v>9133</v>
      </c>
      <c r="Y4692" t="s">
        <v>2747</v>
      </c>
      <c r="Z4692" t="s">
        <v>7911</v>
      </c>
      <c r="AA4692" t="s">
        <v>7912</v>
      </c>
      <c r="AB4692">
        <v>1</v>
      </c>
      <c r="AC4692">
        <v>50</v>
      </c>
      <c r="AD4692">
        <v>50</v>
      </c>
      <c r="AE4692">
        <v>50</v>
      </c>
      <c r="AF4692" t="s">
        <v>63</v>
      </c>
      <c r="AG4692" t="s">
        <v>97</v>
      </c>
      <c r="AH4692" t="s">
        <v>63</v>
      </c>
      <c r="AI4692" t="s">
        <v>63</v>
      </c>
      <c r="AJ4692" t="s">
        <v>82</v>
      </c>
      <c r="AK4692" t="s">
        <v>72</v>
      </c>
      <c r="AL4692" t="s">
        <v>63</v>
      </c>
      <c r="AM4692" t="s">
        <v>97</v>
      </c>
      <c r="AN4692">
        <v>-18</v>
      </c>
      <c r="AO4692">
        <v>1</v>
      </c>
      <c r="AP4692" t="s">
        <v>559</v>
      </c>
      <c r="AQ4692" t="s">
        <v>560</v>
      </c>
      <c r="AR4692" t="s">
        <v>63</v>
      </c>
      <c r="AS4692" t="s">
        <v>63</v>
      </c>
      <c r="AT4692" t="s">
        <v>560</v>
      </c>
      <c r="AU4692" t="s">
        <v>97</v>
      </c>
      <c r="AV4692" t="s">
        <v>97</v>
      </c>
      <c r="AW4692" t="s">
        <v>63</v>
      </c>
      <c r="AX4692">
        <v>37.5</v>
      </c>
      <c r="AY4692">
        <v>62.5</v>
      </c>
      <c r="AZ4692" t="s">
        <v>447</v>
      </c>
      <c r="BA4692" t="s">
        <v>112</v>
      </c>
      <c r="BB4692" t="s">
        <v>86</v>
      </c>
      <c r="BC4692" t="s">
        <v>455</v>
      </c>
      <c r="BD4692" t="s">
        <v>523</v>
      </c>
      <c r="BE4692" t="s">
        <v>424</v>
      </c>
      <c r="BF4692">
        <v>1</v>
      </c>
      <c r="BG4692">
        <f>IF(Table1[[#This Row],[ft_score]]="0 - 0", 1, 0)</f>
        <v>0</v>
      </c>
      <c r="BH4692">
        <f t="shared" si="73"/>
        <v>0</v>
      </c>
    </row>
    <row r="4693" spans="1:60" x14ac:dyDescent="0.25">
      <c r="A4693" s="1">
        <v>7247</v>
      </c>
      <c r="B4693" t="s">
        <v>58</v>
      </c>
      <c r="C4693" t="s">
        <v>200</v>
      </c>
      <c r="D4693">
        <v>4</v>
      </c>
      <c r="E4693">
        <v>1</v>
      </c>
      <c r="F4693" t="s">
        <v>168</v>
      </c>
      <c r="G4693" t="s">
        <v>90</v>
      </c>
      <c r="H4693" t="s">
        <v>90</v>
      </c>
      <c r="I4693" t="s">
        <v>58</v>
      </c>
      <c r="J4693" t="s">
        <v>58</v>
      </c>
      <c r="K4693">
        <v>0</v>
      </c>
      <c r="L4693" t="s">
        <v>60</v>
      </c>
      <c r="M4693" t="s">
        <v>168</v>
      </c>
      <c r="N4693" t="s">
        <v>64</v>
      </c>
      <c r="O4693" t="s">
        <v>60</v>
      </c>
      <c r="P4693" t="s">
        <v>60</v>
      </c>
      <c r="Q4693" t="s">
        <v>60</v>
      </c>
      <c r="R4693" t="s">
        <v>60</v>
      </c>
      <c r="S4693" t="s">
        <v>168</v>
      </c>
      <c r="T4693">
        <v>9.52</v>
      </c>
      <c r="U4693" t="s">
        <v>724</v>
      </c>
      <c r="V4693" t="s">
        <v>764</v>
      </c>
      <c r="W4693" t="s">
        <v>9623</v>
      </c>
      <c r="X4693" t="s">
        <v>9598</v>
      </c>
      <c r="Y4693" t="s">
        <v>833</v>
      </c>
      <c r="Z4693" t="s">
        <v>727</v>
      </c>
      <c r="AA4693" t="s">
        <v>728</v>
      </c>
      <c r="AB4693">
        <v>25</v>
      </c>
      <c r="AC4693">
        <v>68.75</v>
      </c>
      <c r="AD4693">
        <v>62.5</v>
      </c>
      <c r="AE4693">
        <v>25</v>
      </c>
      <c r="AF4693" t="s">
        <v>72</v>
      </c>
      <c r="AG4693" t="s">
        <v>82</v>
      </c>
      <c r="AH4693" t="s">
        <v>2937</v>
      </c>
      <c r="AI4693" t="s">
        <v>1011</v>
      </c>
      <c r="AJ4693" t="s">
        <v>3950</v>
      </c>
      <c r="AK4693" t="s">
        <v>9477</v>
      </c>
      <c r="AL4693" t="s">
        <v>1162</v>
      </c>
      <c r="AM4693" t="s">
        <v>1109</v>
      </c>
      <c r="AN4693">
        <v>-20</v>
      </c>
      <c r="AO4693">
        <v>-4</v>
      </c>
      <c r="AP4693" t="s">
        <v>9624</v>
      </c>
      <c r="AQ4693" t="s">
        <v>81</v>
      </c>
      <c r="AR4693" t="s">
        <v>73</v>
      </c>
      <c r="AS4693" t="s">
        <v>73</v>
      </c>
      <c r="AT4693" t="s">
        <v>141</v>
      </c>
      <c r="AU4693" t="s">
        <v>82</v>
      </c>
      <c r="AV4693" t="s">
        <v>83</v>
      </c>
      <c r="AW4693" t="s">
        <v>63</v>
      </c>
      <c r="AX4693">
        <v>41.06</v>
      </c>
      <c r="AY4693">
        <v>58.95</v>
      </c>
      <c r="AZ4693" t="s">
        <v>385</v>
      </c>
      <c r="BA4693" t="s">
        <v>456</v>
      </c>
      <c r="BB4693" t="s">
        <v>454</v>
      </c>
      <c r="BC4693" t="s">
        <v>231</v>
      </c>
      <c r="BD4693" t="s">
        <v>197</v>
      </c>
      <c r="BE4693" t="s">
        <v>105</v>
      </c>
      <c r="BF4693">
        <v>1</v>
      </c>
      <c r="BG4693">
        <f>IF(Table1[[#This Row],[ft_score]]="0 - 0", 1, 0)</f>
        <v>0</v>
      </c>
      <c r="BH4693">
        <f t="shared" si="73"/>
        <v>0</v>
      </c>
    </row>
    <row r="4694" spans="1:60" hidden="1" x14ac:dyDescent="0.25">
      <c r="A4694" s="1">
        <v>7261</v>
      </c>
      <c r="B4694" t="s">
        <v>58</v>
      </c>
      <c r="C4694" t="s">
        <v>126</v>
      </c>
      <c r="D4694">
        <v>4</v>
      </c>
      <c r="E4694">
        <v>1</v>
      </c>
      <c r="F4694" t="s">
        <v>168</v>
      </c>
      <c r="G4694" t="s">
        <v>90</v>
      </c>
      <c r="H4694" t="s">
        <v>90</v>
      </c>
      <c r="I4694" t="s">
        <v>58</v>
      </c>
      <c r="J4694" t="s">
        <v>90</v>
      </c>
      <c r="K4694">
        <v>0</v>
      </c>
      <c r="L4694" t="s">
        <v>170</v>
      </c>
      <c r="M4694" t="s">
        <v>168</v>
      </c>
      <c r="N4694" t="s">
        <v>64</v>
      </c>
      <c r="O4694" t="s">
        <v>64</v>
      </c>
      <c r="P4694" t="s">
        <v>170</v>
      </c>
      <c r="Q4694" t="s">
        <v>170</v>
      </c>
      <c r="R4694" t="s">
        <v>170</v>
      </c>
      <c r="S4694" t="s">
        <v>168</v>
      </c>
      <c r="T4694">
        <v>0</v>
      </c>
      <c r="U4694" t="s">
        <v>2576</v>
      </c>
      <c r="V4694" t="s">
        <v>2566</v>
      </c>
      <c r="W4694" t="s">
        <v>9645</v>
      </c>
      <c r="X4694" t="s">
        <v>9598</v>
      </c>
      <c r="Y4694" t="s">
        <v>951</v>
      </c>
      <c r="Z4694" t="s">
        <v>1438</v>
      </c>
      <c r="AA4694" t="s">
        <v>2359</v>
      </c>
      <c r="AB4694">
        <v>18</v>
      </c>
      <c r="AC4694">
        <v>87.5</v>
      </c>
      <c r="AD4694">
        <v>75</v>
      </c>
      <c r="AE4694">
        <v>56.25</v>
      </c>
      <c r="AF4694" t="s">
        <v>116</v>
      </c>
      <c r="AG4694" t="s">
        <v>63</v>
      </c>
      <c r="AH4694" t="s">
        <v>1687</v>
      </c>
      <c r="AI4694" t="s">
        <v>2587</v>
      </c>
      <c r="AJ4694" t="s">
        <v>580</v>
      </c>
      <c r="AK4694" t="s">
        <v>2883</v>
      </c>
      <c r="AL4694" t="s">
        <v>1213</v>
      </c>
      <c r="AM4694" t="s">
        <v>4755</v>
      </c>
      <c r="AN4694">
        <v>2</v>
      </c>
      <c r="AO4694">
        <v>12</v>
      </c>
      <c r="AP4694" t="s">
        <v>6893</v>
      </c>
      <c r="AQ4694" t="s">
        <v>63</v>
      </c>
      <c r="AR4694" t="s">
        <v>560</v>
      </c>
      <c r="AS4694" t="s">
        <v>82</v>
      </c>
      <c r="AT4694" t="s">
        <v>81</v>
      </c>
      <c r="AU4694" t="s">
        <v>97</v>
      </c>
      <c r="AV4694" t="s">
        <v>82</v>
      </c>
      <c r="AW4694" t="s">
        <v>63</v>
      </c>
      <c r="AX4694">
        <v>40.25</v>
      </c>
      <c r="AY4694">
        <v>59.76</v>
      </c>
      <c r="AZ4694" t="s">
        <v>166</v>
      </c>
      <c r="BA4694" t="s">
        <v>166</v>
      </c>
      <c r="BB4694" t="s">
        <v>166</v>
      </c>
      <c r="BC4694" t="s">
        <v>166</v>
      </c>
      <c r="BD4694" t="s">
        <v>166</v>
      </c>
      <c r="BE4694" t="s">
        <v>166</v>
      </c>
      <c r="BF4694" t="s">
        <v>58</v>
      </c>
      <c r="BG4694">
        <f>IF(Table1[[#This Row],[ft_score]]="0 - 0", 1, 0)</f>
        <v>0</v>
      </c>
      <c r="BH4694">
        <f t="shared" si="73"/>
        <v>0</v>
      </c>
    </row>
    <row r="4695" spans="1:60" hidden="1" x14ac:dyDescent="0.25">
      <c r="A4695" s="1">
        <v>7262</v>
      </c>
      <c r="B4695" t="s">
        <v>58</v>
      </c>
      <c r="C4695" t="s">
        <v>110</v>
      </c>
      <c r="D4695">
        <v>4</v>
      </c>
      <c r="E4695">
        <v>1</v>
      </c>
      <c r="F4695" t="s">
        <v>168</v>
      </c>
      <c r="G4695" t="s">
        <v>90</v>
      </c>
      <c r="H4695" t="s">
        <v>90</v>
      </c>
      <c r="I4695" t="s">
        <v>58</v>
      </c>
      <c r="J4695" t="s">
        <v>90</v>
      </c>
      <c r="K4695">
        <v>0</v>
      </c>
      <c r="L4695" t="s">
        <v>169</v>
      </c>
      <c r="M4695" t="s">
        <v>168</v>
      </c>
      <c r="N4695" t="s">
        <v>201</v>
      </c>
      <c r="O4695" t="s">
        <v>111</v>
      </c>
      <c r="P4695" t="s">
        <v>169</v>
      </c>
      <c r="Q4695" t="s">
        <v>169</v>
      </c>
      <c r="R4695" t="s">
        <v>169</v>
      </c>
      <c r="S4695" t="s">
        <v>168</v>
      </c>
      <c r="T4695">
        <v>298.56</v>
      </c>
      <c r="U4695" t="s">
        <v>9646</v>
      </c>
      <c r="V4695" t="s">
        <v>9647</v>
      </c>
      <c r="W4695" t="s">
        <v>9648</v>
      </c>
      <c r="X4695" t="s">
        <v>9598</v>
      </c>
      <c r="Y4695" t="s">
        <v>1483</v>
      </c>
      <c r="Z4695" t="s">
        <v>9649</v>
      </c>
      <c r="AA4695" t="s">
        <v>9565</v>
      </c>
      <c r="AB4695">
        <v>0</v>
      </c>
      <c r="AC4695">
        <v>0</v>
      </c>
      <c r="AD4695">
        <v>0</v>
      </c>
      <c r="AE4695">
        <v>0</v>
      </c>
      <c r="AF4695" t="s">
        <v>63</v>
      </c>
      <c r="AG4695" t="s">
        <v>63</v>
      </c>
      <c r="AH4695" t="s">
        <v>63</v>
      </c>
      <c r="AI4695" t="s">
        <v>63</v>
      </c>
      <c r="AJ4695" t="s">
        <v>63</v>
      </c>
      <c r="AK4695" t="s">
        <v>63</v>
      </c>
      <c r="AL4695" t="s">
        <v>63</v>
      </c>
      <c r="AM4695" t="s">
        <v>63</v>
      </c>
      <c r="AN4695">
        <v>-14</v>
      </c>
      <c r="AO4695">
        <v>-4</v>
      </c>
      <c r="AP4695" t="s">
        <v>63</v>
      </c>
      <c r="AQ4695" t="s">
        <v>63</v>
      </c>
      <c r="AR4695" t="s">
        <v>63</v>
      </c>
      <c r="AS4695" t="s">
        <v>63</v>
      </c>
      <c r="AT4695" t="s">
        <v>63</v>
      </c>
      <c r="AU4695" t="s">
        <v>63</v>
      </c>
      <c r="AV4695" t="s">
        <v>63</v>
      </c>
      <c r="AW4695" t="s">
        <v>63</v>
      </c>
      <c r="AX4695">
        <v>0</v>
      </c>
      <c r="AY4695">
        <v>0</v>
      </c>
      <c r="AZ4695" t="s">
        <v>166</v>
      </c>
      <c r="BA4695" t="s">
        <v>166</v>
      </c>
      <c r="BB4695" t="s">
        <v>166</v>
      </c>
      <c r="BC4695" t="s">
        <v>166</v>
      </c>
      <c r="BD4695" t="s">
        <v>166</v>
      </c>
      <c r="BE4695" t="s">
        <v>166</v>
      </c>
      <c r="BF4695" t="s">
        <v>58</v>
      </c>
      <c r="BG4695">
        <f>IF(Table1[[#This Row],[ft_score]]="0 - 0", 1, 0)</f>
        <v>0</v>
      </c>
      <c r="BH4695">
        <f t="shared" si="73"/>
        <v>0</v>
      </c>
    </row>
    <row r="4696" spans="1:60" x14ac:dyDescent="0.25">
      <c r="A4696" s="1">
        <v>7349</v>
      </c>
      <c r="B4696" t="s">
        <v>58</v>
      </c>
      <c r="C4696" t="s">
        <v>59</v>
      </c>
      <c r="D4696">
        <v>4</v>
      </c>
      <c r="E4696">
        <v>1</v>
      </c>
      <c r="F4696" t="s">
        <v>168</v>
      </c>
      <c r="G4696" t="s">
        <v>58</v>
      </c>
      <c r="H4696" t="s">
        <v>58</v>
      </c>
      <c r="I4696" t="s">
        <v>58</v>
      </c>
      <c r="J4696" t="s">
        <v>58</v>
      </c>
      <c r="K4696">
        <v>0</v>
      </c>
      <c r="L4696" t="s">
        <v>170</v>
      </c>
      <c r="M4696" t="s">
        <v>168</v>
      </c>
      <c r="N4696" t="s">
        <v>60</v>
      </c>
      <c r="O4696" t="s">
        <v>169</v>
      </c>
      <c r="P4696" t="s">
        <v>170</v>
      </c>
      <c r="Q4696" t="s">
        <v>170</v>
      </c>
      <c r="R4696" t="s">
        <v>170</v>
      </c>
      <c r="S4696" t="s">
        <v>168</v>
      </c>
      <c r="T4696">
        <v>134.16</v>
      </c>
      <c r="U4696" t="s">
        <v>1356</v>
      </c>
      <c r="V4696" t="s">
        <v>685</v>
      </c>
      <c r="W4696" t="s">
        <v>9780</v>
      </c>
      <c r="X4696" t="s">
        <v>9598</v>
      </c>
      <c r="Y4696" t="s">
        <v>606</v>
      </c>
      <c r="Z4696" t="s">
        <v>654</v>
      </c>
      <c r="AA4696" t="s">
        <v>655</v>
      </c>
      <c r="AB4696">
        <v>21</v>
      </c>
      <c r="AC4696">
        <v>62.5</v>
      </c>
      <c r="AD4696">
        <v>31.25</v>
      </c>
      <c r="AE4696">
        <v>18.75</v>
      </c>
      <c r="AF4696" t="s">
        <v>72</v>
      </c>
      <c r="AG4696" t="s">
        <v>82</v>
      </c>
      <c r="AH4696" t="s">
        <v>9781</v>
      </c>
      <c r="AI4696" t="s">
        <v>408</v>
      </c>
      <c r="AJ4696" t="s">
        <v>3403</v>
      </c>
      <c r="AK4696" t="s">
        <v>1137</v>
      </c>
      <c r="AL4696" t="s">
        <v>905</v>
      </c>
      <c r="AM4696" t="s">
        <v>3403</v>
      </c>
      <c r="AN4696">
        <v>3</v>
      </c>
      <c r="AO4696">
        <v>-2.5</v>
      </c>
      <c r="AP4696" t="s">
        <v>9782</v>
      </c>
      <c r="AQ4696" t="s">
        <v>73</v>
      </c>
      <c r="AR4696" t="s">
        <v>81</v>
      </c>
      <c r="AS4696" t="s">
        <v>97</v>
      </c>
      <c r="AT4696" t="s">
        <v>82</v>
      </c>
      <c r="AU4696" t="s">
        <v>73</v>
      </c>
      <c r="AV4696" t="s">
        <v>123</v>
      </c>
      <c r="AW4696" t="s">
        <v>83</v>
      </c>
      <c r="AX4696">
        <v>45.67</v>
      </c>
      <c r="AY4696">
        <v>54.33</v>
      </c>
      <c r="AZ4696" t="s">
        <v>230</v>
      </c>
      <c r="BA4696" t="s">
        <v>875</v>
      </c>
      <c r="BB4696" t="s">
        <v>86</v>
      </c>
      <c r="BC4696" t="s">
        <v>523</v>
      </c>
      <c r="BD4696" t="s">
        <v>455</v>
      </c>
      <c r="BE4696" t="s">
        <v>199</v>
      </c>
      <c r="BF4696">
        <v>1</v>
      </c>
      <c r="BG4696">
        <f>IF(Table1[[#This Row],[ft_score]]="0 - 0", 1, 0)</f>
        <v>0</v>
      </c>
      <c r="BH4696">
        <f t="shared" si="73"/>
        <v>0</v>
      </c>
    </row>
    <row r="4697" spans="1:60" x14ac:dyDescent="0.25">
      <c r="A4697" s="1">
        <v>7429</v>
      </c>
      <c r="B4697" t="s">
        <v>58</v>
      </c>
      <c r="C4697" t="s">
        <v>148</v>
      </c>
      <c r="D4697">
        <v>4</v>
      </c>
      <c r="E4697">
        <v>1</v>
      </c>
      <c r="F4697" t="s">
        <v>168</v>
      </c>
      <c r="G4697" t="s">
        <v>90</v>
      </c>
      <c r="H4697" t="s">
        <v>90</v>
      </c>
      <c r="I4697" t="s">
        <v>58</v>
      </c>
      <c r="J4697" t="s">
        <v>90</v>
      </c>
      <c r="K4697">
        <v>0</v>
      </c>
      <c r="L4697" t="s">
        <v>150</v>
      </c>
      <c r="M4697" t="s">
        <v>168</v>
      </c>
      <c r="N4697" t="s">
        <v>60</v>
      </c>
      <c r="O4697" t="s">
        <v>150</v>
      </c>
      <c r="P4697" t="s">
        <v>150</v>
      </c>
      <c r="Q4697" t="s">
        <v>169</v>
      </c>
      <c r="R4697" t="s">
        <v>168</v>
      </c>
      <c r="S4697" t="s">
        <v>168</v>
      </c>
      <c r="T4697">
        <v>0</v>
      </c>
      <c r="U4697" t="s">
        <v>6440</v>
      </c>
      <c r="V4697" t="s">
        <v>6085</v>
      </c>
      <c r="W4697" t="s">
        <v>9919</v>
      </c>
      <c r="X4697" t="s">
        <v>9908</v>
      </c>
      <c r="Y4697" t="s">
        <v>1008</v>
      </c>
      <c r="Z4697" t="s">
        <v>5494</v>
      </c>
      <c r="AA4697" t="s">
        <v>5495</v>
      </c>
      <c r="AB4697">
        <v>4</v>
      </c>
      <c r="AC4697">
        <v>87.5</v>
      </c>
      <c r="AD4697">
        <v>50</v>
      </c>
      <c r="AE4697">
        <v>37.5</v>
      </c>
      <c r="AF4697" t="s">
        <v>72</v>
      </c>
      <c r="AG4697" t="s">
        <v>73</v>
      </c>
      <c r="AH4697" t="s">
        <v>1839</v>
      </c>
      <c r="AI4697" t="s">
        <v>98</v>
      </c>
      <c r="AJ4697" t="s">
        <v>967</v>
      </c>
      <c r="AK4697" t="s">
        <v>442</v>
      </c>
      <c r="AL4697" t="s">
        <v>1840</v>
      </c>
      <c r="AM4697" t="s">
        <v>3676</v>
      </c>
      <c r="AN4697">
        <v>-23</v>
      </c>
      <c r="AO4697">
        <v>-3.5</v>
      </c>
      <c r="AP4697" t="s">
        <v>1858</v>
      </c>
      <c r="AQ4697" t="s">
        <v>141</v>
      </c>
      <c r="AR4697" t="s">
        <v>73</v>
      </c>
      <c r="AS4697" t="s">
        <v>141</v>
      </c>
      <c r="AT4697" t="s">
        <v>73</v>
      </c>
      <c r="AU4697" t="s">
        <v>73</v>
      </c>
      <c r="AV4697" t="s">
        <v>72</v>
      </c>
      <c r="AW4697" t="s">
        <v>63</v>
      </c>
      <c r="AX4697">
        <v>39.020000000000003</v>
      </c>
      <c r="AY4697">
        <v>60.99</v>
      </c>
      <c r="AZ4697" t="s">
        <v>230</v>
      </c>
      <c r="BA4697" t="s">
        <v>454</v>
      </c>
      <c r="BB4697" t="s">
        <v>268</v>
      </c>
      <c r="BC4697" t="s">
        <v>198</v>
      </c>
      <c r="BD4697" t="s">
        <v>87</v>
      </c>
      <c r="BE4697" t="s">
        <v>456</v>
      </c>
      <c r="BF4697">
        <v>1</v>
      </c>
      <c r="BG4697">
        <f>IF(Table1[[#This Row],[ft_score]]="0 - 0", 1, 0)</f>
        <v>0</v>
      </c>
      <c r="BH4697">
        <f t="shared" si="73"/>
        <v>0</v>
      </c>
    </row>
    <row r="4698" spans="1:60" hidden="1" x14ac:dyDescent="0.25">
      <c r="A4698" s="1">
        <v>7751</v>
      </c>
      <c r="B4698" t="s">
        <v>58</v>
      </c>
      <c r="C4698" t="s">
        <v>244</v>
      </c>
      <c r="D4698">
        <v>4</v>
      </c>
      <c r="E4698">
        <v>1</v>
      </c>
      <c r="F4698" t="s">
        <v>168</v>
      </c>
      <c r="G4698" t="s">
        <v>90</v>
      </c>
      <c r="H4698" t="s">
        <v>90</v>
      </c>
      <c r="I4698" t="s">
        <v>58</v>
      </c>
      <c r="J4698" t="s">
        <v>58</v>
      </c>
      <c r="K4698">
        <v>0</v>
      </c>
      <c r="L4698" t="s">
        <v>245</v>
      </c>
      <c r="M4698" t="s">
        <v>168</v>
      </c>
      <c r="N4698" t="s">
        <v>60</v>
      </c>
      <c r="O4698" t="s">
        <v>272</v>
      </c>
      <c r="P4698" t="s">
        <v>245</v>
      </c>
      <c r="Q4698" t="s">
        <v>245</v>
      </c>
      <c r="R4698" t="s">
        <v>168</v>
      </c>
      <c r="S4698" t="s">
        <v>168</v>
      </c>
      <c r="T4698">
        <v>1654.17</v>
      </c>
      <c r="U4698" t="s">
        <v>2128</v>
      </c>
      <c r="V4698" t="s">
        <v>3630</v>
      </c>
      <c r="W4698" t="s">
        <v>10373</v>
      </c>
      <c r="X4698" t="s">
        <v>10035</v>
      </c>
      <c r="Y4698" t="s">
        <v>1308</v>
      </c>
      <c r="Z4698" t="s">
        <v>1261</v>
      </c>
      <c r="AA4698" t="s">
        <v>1262</v>
      </c>
      <c r="AB4698">
        <v>20</v>
      </c>
      <c r="AC4698">
        <v>81.25</v>
      </c>
      <c r="AD4698">
        <v>68.75</v>
      </c>
      <c r="AE4698">
        <v>25</v>
      </c>
      <c r="AF4698" t="s">
        <v>83</v>
      </c>
      <c r="AG4698" t="s">
        <v>73</v>
      </c>
      <c r="AH4698" t="s">
        <v>3013</v>
      </c>
      <c r="AI4698" t="s">
        <v>2512</v>
      </c>
      <c r="AJ4698" t="s">
        <v>3326</v>
      </c>
      <c r="AK4698" t="s">
        <v>2516</v>
      </c>
      <c r="AL4698" t="s">
        <v>2115</v>
      </c>
      <c r="AM4698" t="s">
        <v>6813</v>
      </c>
      <c r="AN4698">
        <v>-14</v>
      </c>
      <c r="AO4698">
        <v>-4</v>
      </c>
      <c r="AP4698" t="s">
        <v>10374</v>
      </c>
      <c r="AQ4698" t="s">
        <v>81</v>
      </c>
      <c r="AR4698" t="s">
        <v>82</v>
      </c>
      <c r="AS4698" t="s">
        <v>97</v>
      </c>
      <c r="AT4698" t="s">
        <v>97</v>
      </c>
      <c r="AU4698" t="s">
        <v>116</v>
      </c>
      <c r="AV4698" t="s">
        <v>63</v>
      </c>
      <c r="AW4698" t="s">
        <v>63</v>
      </c>
      <c r="AX4698">
        <v>46.38</v>
      </c>
      <c r="AY4698">
        <v>53.62</v>
      </c>
      <c r="AZ4698" t="s">
        <v>166</v>
      </c>
      <c r="BA4698" t="s">
        <v>166</v>
      </c>
      <c r="BB4698" t="s">
        <v>166</v>
      </c>
      <c r="BC4698" t="s">
        <v>166</v>
      </c>
      <c r="BD4698" t="s">
        <v>166</v>
      </c>
      <c r="BE4698" t="s">
        <v>166</v>
      </c>
      <c r="BF4698" t="s">
        <v>58</v>
      </c>
      <c r="BG4698">
        <f>IF(Table1[[#This Row],[ft_score]]="0 - 0", 1, 0)</f>
        <v>0</v>
      </c>
      <c r="BH4698">
        <f t="shared" si="73"/>
        <v>0</v>
      </c>
    </row>
    <row r="4699" spans="1:60" x14ac:dyDescent="0.25">
      <c r="A4699" s="1">
        <v>7823</v>
      </c>
      <c r="B4699" t="s">
        <v>58</v>
      </c>
      <c r="C4699" t="s">
        <v>244</v>
      </c>
      <c r="D4699">
        <v>4</v>
      </c>
      <c r="E4699">
        <v>1</v>
      </c>
      <c r="F4699" t="s">
        <v>168</v>
      </c>
      <c r="G4699" t="s">
        <v>90</v>
      </c>
      <c r="H4699" t="s">
        <v>90</v>
      </c>
      <c r="I4699" t="s">
        <v>58</v>
      </c>
      <c r="J4699" t="s">
        <v>90</v>
      </c>
      <c r="K4699">
        <v>0</v>
      </c>
      <c r="L4699" t="s">
        <v>150</v>
      </c>
      <c r="M4699" t="s">
        <v>168</v>
      </c>
      <c r="N4699" t="s">
        <v>64</v>
      </c>
      <c r="O4699" t="s">
        <v>60</v>
      </c>
      <c r="P4699" t="s">
        <v>150</v>
      </c>
      <c r="Q4699" t="s">
        <v>169</v>
      </c>
      <c r="R4699" t="s">
        <v>170</v>
      </c>
      <c r="S4699" t="s">
        <v>168</v>
      </c>
      <c r="T4699">
        <v>297.11</v>
      </c>
      <c r="U4699" t="s">
        <v>5117</v>
      </c>
      <c r="V4699" t="s">
        <v>6991</v>
      </c>
      <c r="W4699" t="s">
        <v>10490</v>
      </c>
      <c r="X4699" t="s">
        <v>10407</v>
      </c>
      <c r="Y4699" t="s">
        <v>1483</v>
      </c>
      <c r="Z4699" t="s">
        <v>4720</v>
      </c>
      <c r="AA4699" t="s">
        <v>4721</v>
      </c>
      <c r="AB4699">
        <v>4</v>
      </c>
      <c r="AC4699">
        <v>70</v>
      </c>
      <c r="AD4699">
        <v>45</v>
      </c>
      <c r="AE4699">
        <v>25</v>
      </c>
      <c r="AF4699" t="s">
        <v>72</v>
      </c>
      <c r="AG4699" t="s">
        <v>3238</v>
      </c>
      <c r="AH4699" t="s">
        <v>4802</v>
      </c>
      <c r="AI4699" t="s">
        <v>3778</v>
      </c>
      <c r="AJ4699" t="s">
        <v>1266</v>
      </c>
      <c r="AK4699" t="s">
        <v>3394</v>
      </c>
      <c r="AL4699" t="s">
        <v>253</v>
      </c>
      <c r="AM4699" t="s">
        <v>3394</v>
      </c>
      <c r="AN4699">
        <v>0</v>
      </c>
      <c r="AO4699">
        <v>-5</v>
      </c>
      <c r="AP4699" t="s">
        <v>10491</v>
      </c>
      <c r="AQ4699" t="s">
        <v>2219</v>
      </c>
      <c r="AR4699" t="s">
        <v>1575</v>
      </c>
      <c r="AS4699" t="s">
        <v>97</v>
      </c>
      <c r="AT4699" t="s">
        <v>97</v>
      </c>
      <c r="AU4699" t="s">
        <v>4701</v>
      </c>
      <c r="AV4699" t="s">
        <v>72</v>
      </c>
      <c r="AW4699" t="s">
        <v>72</v>
      </c>
      <c r="AX4699">
        <v>50.9</v>
      </c>
      <c r="AY4699">
        <v>49.11</v>
      </c>
      <c r="AZ4699" t="s">
        <v>349</v>
      </c>
      <c r="BA4699" t="s">
        <v>456</v>
      </c>
      <c r="BB4699" t="s">
        <v>143</v>
      </c>
      <c r="BC4699" t="s">
        <v>231</v>
      </c>
      <c r="BD4699" t="s">
        <v>385</v>
      </c>
      <c r="BE4699" t="s">
        <v>298</v>
      </c>
      <c r="BF4699">
        <v>1</v>
      </c>
      <c r="BG4699">
        <f>IF(Table1[[#This Row],[ft_score]]="0 - 0", 1, 0)</f>
        <v>0</v>
      </c>
      <c r="BH4699">
        <f t="shared" si="73"/>
        <v>0</v>
      </c>
    </row>
    <row r="4700" spans="1:60" x14ac:dyDescent="0.25">
      <c r="A4700" s="1">
        <v>7829</v>
      </c>
      <c r="B4700" t="s">
        <v>58</v>
      </c>
      <c r="C4700" t="s">
        <v>126</v>
      </c>
      <c r="D4700">
        <v>4</v>
      </c>
      <c r="E4700">
        <v>1</v>
      </c>
      <c r="F4700" t="s">
        <v>168</v>
      </c>
      <c r="G4700" t="s">
        <v>90</v>
      </c>
      <c r="H4700" t="s">
        <v>90</v>
      </c>
      <c r="I4700" t="s">
        <v>58</v>
      </c>
      <c r="J4700" t="s">
        <v>90</v>
      </c>
      <c r="K4700">
        <v>0</v>
      </c>
      <c r="L4700" t="s">
        <v>60</v>
      </c>
      <c r="M4700" t="s">
        <v>168</v>
      </c>
      <c r="N4700" t="s">
        <v>64</v>
      </c>
      <c r="O4700" t="s">
        <v>64</v>
      </c>
      <c r="P4700" t="s">
        <v>60</v>
      </c>
      <c r="Q4700" t="s">
        <v>60</v>
      </c>
      <c r="R4700" t="s">
        <v>245</v>
      </c>
      <c r="S4700" t="s">
        <v>168</v>
      </c>
      <c r="T4700">
        <v>168.95</v>
      </c>
      <c r="U4700" t="s">
        <v>4444</v>
      </c>
      <c r="V4700" t="s">
        <v>3286</v>
      </c>
      <c r="W4700" t="s">
        <v>10498</v>
      </c>
      <c r="X4700" t="s">
        <v>10407</v>
      </c>
      <c r="Y4700" t="s">
        <v>2604</v>
      </c>
      <c r="Z4700" t="s">
        <v>2312</v>
      </c>
      <c r="AA4700" t="s">
        <v>2313</v>
      </c>
      <c r="AB4700">
        <v>6</v>
      </c>
      <c r="AC4700">
        <v>80</v>
      </c>
      <c r="AD4700">
        <v>55.72</v>
      </c>
      <c r="AE4700">
        <v>31.43</v>
      </c>
      <c r="AF4700" t="s">
        <v>1567</v>
      </c>
      <c r="AG4700" t="s">
        <v>1575</v>
      </c>
      <c r="AH4700" t="s">
        <v>2114</v>
      </c>
      <c r="AI4700" t="s">
        <v>3991</v>
      </c>
      <c r="AJ4700" t="s">
        <v>2138</v>
      </c>
      <c r="AK4700" t="s">
        <v>1575</v>
      </c>
      <c r="AL4700" t="s">
        <v>1565</v>
      </c>
      <c r="AM4700" t="s">
        <v>2490</v>
      </c>
      <c r="AN4700">
        <v>-1</v>
      </c>
      <c r="AO4700">
        <v>-2.5</v>
      </c>
      <c r="AP4700" t="s">
        <v>10499</v>
      </c>
      <c r="AQ4700" t="s">
        <v>3023</v>
      </c>
      <c r="AR4700" t="s">
        <v>3023</v>
      </c>
      <c r="AS4700" t="s">
        <v>7100</v>
      </c>
      <c r="AT4700" t="s">
        <v>6063</v>
      </c>
      <c r="AU4700" t="s">
        <v>2934</v>
      </c>
      <c r="AV4700" t="s">
        <v>3778</v>
      </c>
      <c r="AW4700" t="s">
        <v>3778</v>
      </c>
      <c r="AX4700">
        <v>44</v>
      </c>
      <c r="AY4700">
        <v>56</v>
      </c>
      <c r="AZ4700" t="s">
        <v>215</v>
      </c>
      <c r="BA4700" t="s">
        <v>456</v>
      </c>
      <c r="BB4700" t="s">
        <v>401</v>
      </c>
      <c r="BC4700" t="s">
        <v>198</v>
      </c>
      <c r="BD4700" t="s">
        <v>87</v>
      </c>
      <c r="BE4700" t="s">
        <v>105</v>
      </c>
      <c r="BF4700">
        <v>1</v>
      </c>
      <c r="BG4700">
        <f>IF(Table1[[#This Row],[ft_score]]="0 - 0", 1, 0)</f>
        <v>0</v>
      </c>
      <c r="BH4700">
        <f t="shared" si="73"/>
        <v>0</v>
      </c>
    </row>
    <row r="4701" spans="1:60" x14ac:dyDescent="0.25">
      <c r="A4701" s="1">
        <v>7831</v>
      </c>
      <c r="B4701" t="s">
        <v>58</v>
      </c>
      <c r="C4701" t="s">
        <v>148</v>
      </c>
      <c r="D4701">
        <v>4</v>
      </c>
      <c r="E4701">
        <v>1</v>
      </c>
      <c r="F4701" t="s">
        <v>168</v>
      </c>
      <c r="G4701" t="s">
        <v>90</v>
      </c>
      <c r="H4701" t="s">
        <v>90</v>
      </c>
      <c r="I4701" t="s">
        <v>58</v>
      </c>
      <c r="J4701" t="s">
        <v>90</v>
      </c>
      <c r="K4701">
        <v>0</v>
      </c>
      <c r="L4701" t="s">
        <v>60</v>
      </c>
      <c r="M4701" t="s">
        <v>168</v>
      </c>
      <c r="N4701" t="s">
        <v>64</v>
      </c>
      <c r="O4701" t="s">
        <v>64</v>
      </c>
      <c r="P4701" t="s">
        <v>60</v>
      </c>
      <c r="Q4701" t="s">
        <v>150</v>
      </c>
      <c r="R4701" t="s">
        <v>245</v>
      </c>
      <c r="S4701" t="s">
        <v>168</v>
      </c>
      <c r="T4701">
        <v>80831.520000000004</v>
      </c>
      <c r="U4701" t="s">
        <v>8291</v>
      </c>
      <c r="V4701" t="s">
        <v>8070</v>
      </c>
      <c r="W4701" t="s">
        <v>10501</v>
      </c>
      <c r="X4701" t="s">
        <v>10407</v>
      </c>
      <c r="Y4701" t="s">
        <v>966</v>
      </c>
      <c r="Z4701" t="s">
        <v>8072</v>
      </c>
      <c r="AA4701" t="s">
        <v>8073</v>
      </c>
      <c r="AB4701">
        <v>2</v>
      </c>
      <c r="AC4701">
        <v>75</v>
      </c>
      <c r="AD4701">
        <v>0</v>
      </c>
      <c r="AE4701">
        <v>0</v>
      </c>
      <c r="AF4701" t="s">
        <v>63</v>
      </c>
      <c r="AG4701" t="s">
        <v>73</v>
      </c>
      <c r="AH4701" t="s">
        <v>63</v>
      </c>
      <c r="AI4701" t="s">
        <v>72</v>
      </c>
      <c r="AJ4701" t="s">
        <v>63</v>
      </c>
      <c r="AK4701" t="s">
        <v>72</v>
      </c>
      <c r="AL4701" t="s">
        <v>73</v>
      </c>
      <c r="AM4701" t="s">
        <v>97</v>
      </c>
      <c r="AN4701">
        <v>-12</v>
      </c>
      <c r="AO4701">
        <v>7</v>
      </c>
      <c r="AP4701" t="s">
        <v>97</v>
      </c>
      <c r="AQ4701" t="s">
        <v>97</v>
      </c>
      <c r="AR4701" t="s">
        <v>97</v>
      </c>
      <c r="AS4701" t="s">
        <v>63</v>
      </c>
      <c r="AT4701" t="s">
        <v>97</v>
      </c>
      <c r="AU4701" t="s">
        <v>63</v>
      </c>
      <c r="AV4701" t="s">
        <v>63</v>
      </c>
      <c r="AW4701" t="s">
        <v>63</v>
      </c>
      <c r="AX4701">
        <v>12.5</v>
      </c>
      <c r="AY4701">
        <v>87.5</v>
      </c>
      <c r="AZ4701" t="s">
        <v>87</v>
      </c>
      <c r="BA4701" t="s">
        <v>849</v>
      </c>
      <c r="BB4701" t="s">
        <v>829</v>
      </c>
      <c r="BC4701" t="s">
        <v>198</v>
      </c>
      <c r="BD4701" t="s">
        <v>87</v>
      </c>
      <c r="BE4701" t="s">
        <v>456</v>
      </c>
      <c r="BF4701">
        <v>1</v>
      </c>
      <c r="BG4701">
        <f>IF(Table1[[#This Row],[ft_score]]="0 - 0", 1, 0)</f>
        <v>0</v>
      </c>
      <c r="BH4701">
        <f t="shared" si="73"/>
        <v>0</v>
      </c>
    </row>
    <row r="4702" spans="1:60" x14ac:dyDescent="0.25">
      <c r="A4702" s="1">
        <v>7857</v>
      </c>
      <c r="B4702" t="s">
        <v>5152</v>
      </c>
      <c r="C4702" t="s">
        <v>244</v>
      </c>
      <c r="D4702">
        <v>4</v>
      </c>
      <c r="E4702">
        <v>1</v>
      </c>
      <c r="F4702" t="s">
        <v>168</v>
      </c>
      <c r="G4702">
        <v>-1</v>
      </c>
      <c r="H4702">
        <v>-1</v>
      </c>
      <c r="I4702" t="s">
        <v>5759</v>
      </c>
      <c r="J4702" t="s">
        <v>63</v>
      </c>
      <c r="K4702">
        <v>0</v>
      </c>
      <c r="L4702" t="s">
        <v>60</v>
      </c>
      <c r="M4702" t="s">
        <v>168</v>
      </c>
      <c r="N4702" t="s">
        <v>64</v>
      </c>
      <c r="O4702" t="s">
        <v>64</v>
      </c>
      <c r="P4702" t="s">
        <v>60</v>
      </c>
      <c r="Q4702" t="s">
        <v>272</v>
      </c>
      <c r="R4702" t="s">
        <v>272</v>
      </c>
      <c r="S4702" t="s">
        <v>168</v>
      </c>
      <c r="T4702">
        <v>48.8</v>
      </c>
      <c r="U4702" t="s">
        <v>2701</v>
      </c>
      <c r="V4702" t="s">
        <v>2352</v>
      </c>
      <c r="W4702" t="s">
        <v>10536</v>
      </c>
      <c r="X4702" t="s">
        <v>10407</v>
      </c>
      <c r="Y4702" t="s">
        <v>966</v>
      </c>
      <c r="Z4702" t="s">
        <v>2354</v>
      </c>
      <c r="AA4702" t="s">
        <v>2355</v>
      </c>
      <c r="AB4702">
        <v>7</v>
      </c>
      <c r="AC4702">
        <v>92.86</v>
      </c>
      <c r="AD4702">
        <v>57.14</v>
      </c>
      <c r="AE4702">
        <v>35.72</v>
      </c>
      <c r="AF4702" t="s">
        <v>1567</v>
      </c>
      <c r="AG4702" t="s">
        <v>1567</v>
      </c>
      <c r="AH4702" t="s">
        <v>2682</v>
      </c>
      <c r="AI4702" t="s">
        <v>1618</v>
      </c>
      <c r="AJ4702" t="s">
        <v>464</v>
      </c>
      <c r="AK4702" t="s">
        <v>2104</v>
      </c>
      <c r="AL4702" t="s">
        <v>3424</v>
      </c>
      <c r="AM4702" t="s">
        <v>10537</v>
      </c>
      <c r="AN4702">
        <v>8</v>
      </c>
      <c r="AO4702">
        <v>1</v>
      </c>
      <c r="AP4702" t="s">
        <v>9239</v>
      </c>
      <c r="AQ4702" t="s">
        <v>1567</v>
      </c>
      <c r="AR4702" t="s">
        <v>8597</v>
      </c>
      <c r="AS4702" t="s">
        <v>7100</v>
      </c>
      <c r="AT4702" t="s">
        <v>6063</v>
      </c>
      <c r="AU4702" t="s">
        <v>4590</v>
      </c>
      <c r="AV4702" t="s">
        <v>1567</v>
      </c>
      <c r="AW4702" t="s">
        <v>63</v>
      </c>
      <c r="AX4702">
        <v>46.34</v>
      </c>
      <c r="AY4702">
        <v>53.67</v>
      </c>
      <c r="AZ4702" t="s">
        <v>124</v>
      </c>
      <c r="BA4702" t="s">
        <v>112</v>
      </c>
      <c r="BB4702" t="s">
        <v>125</v>
      </c>
      <c r="BC4702" t="s">
        <v>231</v>
      </c>
      <c r="BD4702" t="s">
        <v>87</v>
      </c>
      <c r="BE4702" t="s">
        <v>105</v>
      </c>
      <c r="BF4702">
        <v>1</v>
      </c>
      <c r="BG4702">
        <f>IF(Table1[[#This Row],[ft_score]]="0 - 0", 1, 0)</f>
        <v>0</v>
      </c>
      <c r="BH4702">
        <f t="shared" si="73"/>
        <v>0</v>
      </c>
    </row>
    <row r="4703" spans="1:60" x14ac:dyDescent="0.25">
      <c r="A4703" s="1">
        <v>8043</v>
      </c>
      <c r="B4703" t="s">
        <v>58</v>
      </c>
      <c r="C4703" t="s">
        <v>200</v>
      </c>
      <c r="D4703">
        <v>4</v>
      </c>
      <c r="E4703">
        <v>1</v>
      </c>
      <c r="F4703" t="s">
        <v>168</v>
      </c>
      <c r="G4703" t="s">
        <v>90</v>
      </c>
      <c r="H4703" t="s">
        <v>90</v>
      </c>
      <c r="I4703" t="s">
        <v>58</v>
      </c>
      <c r="J4703" t="s">
        <v>90</v>
      </c>
      <c r="K4703">
        <v>0</v>
      </c>
      <c r="L4703" t="s">
        <v>58</v>
      </c>
      <c r="M4703" t="s">
        <v>168</v>
      </c>
      <c r="N4703">
        <v>0</v>
      </c>
      <c r="O4703">
        <v>0</v>
      </c>
      <c r="P4703">
        <v>0</v>
      </c>
      <c r="Q4703">
        <v>0</v>
      </c>
      <c r="R4703" t="s">
        <v>168</v>
      </c>
      <c r="S4703" t="s">
        <v>168</v>
      </c>
      <c r="T4703">
        <v>1361.12</v>
      </c>
      <c r="U4703" t="s">
        <v>4994</v>
      </c>
      <c r="V4703" t="s">
        <v>5426</v>
      </c>
      <c r="W4703" t="s">
        <v>10819</v>
      </c>
      <c r="X4703" t="s">
        <v>10781</v>
      </c>
      <c r="Y4703" t="s">
        <v>1643</v>
      </c>
      <c r="Z4703" t="s">
        <v>4725</v>
      </c>
      <c r="AA4703" t="s">
        <v>4726</v>
      </c>
      <c r="AB4703">
        <v>5</v>
      </c>
      <c r="AC4703">
        <v>80</v>
      </c>
      <c r="AD4703">
        <v>70</v>
      </c>
      <c r="AE4703">
        <v>20</v>
      </c>
      <c r="AF4703" t="s">
        <v>2416</v>
      </c>
      <c r="AG4703" t="s">
        <v>1575</v>
      </c>
      <c r="AH4703" t="s">
        <v>6677</v>
      </c>
      <c r="AI4703" t="s">
        <v>72</v>
      </c>
      <c r="AJ4703" t="s">
        <v>721</v>
      </c>
      <c r="AK4703" t="s">
        <v>1974</v>
      </c>
      <c r="AL4703" t="s">
        <v>73</v>
      </c>
      <c r="AM4703" t="s">
        <v>5254</v>
      </c>
      <c r="AN4703">
        <v>-13</v>
      </c>
      <c r="AO4703">
        <v>-6.5</v>
      </c>
      <c r="AP4703" t="s">
        <v>5158</v>
      </c>
      <c r="AQ4703" t="s">
        <v>3023</v>
      </c>
      <c r="AR4703" t="s">
        <v>2219</v>
      </c>
      <c r="AS4703" t="s">
        <v>2219</v>
      </c>
      <c r="AT4703" t="s">
        <v>3023</v>
      </c>
      <c r="AU4703" t="s">
        <v>3238</v>
      </c>
      <c r="AV4703" t="s">
        <v>2416</v>
      </c>
      <c r="AW4703" t="s">
        <v>63</v>
      </c>
      <c r="AX4703">
        <v>36.46</v>
      </c>
      <c r="AY4703">
        <v>63.54</v>
      </c>
      <c r="AZ4703" t="s">
        <v>584</v>
      </c>
      <c r="BA4703" t="s">
        <v>125</v>
      </c>
      <c r="BB4703" t="s">
        <v>125</v>
      </c>
      <c r="BC4703" t="s">
        <v>423</v>
      </c>
      <c r="BD4703" t="s">
        <v>523</v>
      </c>
      <c r="BE4703" t="s">
        <v>424</v>
      </c>
      <c r="BF4703">
        <v>1</v>
      </c>
      <c r="BG4703">
        <f>IF(Table1[[#This Row],[ft_score]]="0 - 0", 1, 0)</f>
        <v>0</v>
      </c>
      <c r="BH4703">
        <f t="shared" si="73"/>
        <v>0</v>
      </c>
    </row>
    <row r="4704" spans="1:60" x14ac:dyDescent="0.25">
      <c r="A4704" s="1">
        <v>8137</v>
      </c>
      <c r="B4704" t="s">
        <v>58</v>
      </c>
      <c r="C4704" t="s">
        <v>59</v>
      </c>
      <c r="D4704">
        <v>4</v>
      </c>
      <c r="E4704">
        <v>1</v>
      </c>
      <c r="F4704" t="s">
        <v>168</v>
      </c>
      <c r="G4704" t="s">
        <v>90</v>
      </c>
      <c r="H4704" t="s">
        <v>90</v>
      </c>
      <c r="I4704" t="s">
        <v>58</v>
      </c>
      <c r="J4704" t="s">
        <v>90</v>
      </c>
      <c r="K4704">
        <v>0</v>
      </c>
      <c r="L4704" t="s">
        <v>272</v>
      </c>
      <c r="M4704" t="s">
        <v>168</v>
      </c>
      <c r="N4704" t="s">
        <v>150</v>
      </c>
      <c r="O4704" t="s">
        <v>272</v>
      </c>
      <c r="P4704" t="s">
        <v>272</v>
      </c>
      <c r="Q4704" t="s">
        <v>170</v>
      </c>
      <c r="R4704" t="s">
        <v>168</v>
      </c>
      <c r="S4704" t="s">
        <v>168</v>
      </c>
      <c r="T4704">
        <v>53.58</v>
      </c>
      <c r="U4704" t="s">
        <v>792</v>
      </c>
      <c r="V4704" t="s">
        <v>850</v>
      </c>
      <c r="W4704" t="s">
        <v>10953</v>
      </c>
      <c r="X4704" t="s">
        <v>10919</v>
      </c>
      <c r="Y4704" t="s">
        <v>833</v>
      </c>
      <c r="Z4704" t="s">
        <v>727</v>
      </c>
      <c r="AA4704" t="s">
        <v>728</v>
      </c>
      <c r="AB4704">
        <v>27</v>
      </c>
      <c r="AC4704">
        <v>62.5</v>
      </c>
      <c r="AD4704">
        <v>37.5</v>
      </c>
      <c r="AE4704">
        <v>31.25</v>
      </c>
      <c r="AF4704" t="s">
        <v>159</v>
      </c>
      <c r="AG4704" t="s">
        <v>82</v>
      </c>
      <c r="AH4704" t="s">
        <v>492</v>
      </c>
      <c r="AI4704" t="s">
        <v>2189</v>
      </c>
      <c r="AJ4704" t="s">
        <v>6145</v>
      </c>
      <c r="AK4704" t="s">
        <v>3658</v>
      </c>
      <c r="AL4704" t="s">
        <v>2050</v>
      </c>
      <c r="AM4704" t="s">
        <v>1431</v>
      </c>
      <c r="AN4704">
        <v>-1</v>
      </c>
      <c r="AO4704">
        <v>0.5</v>
      </c>
      <c r="AP4704" t="s">
        <v>6155</v>
      </c>
      <c r="AQ4704" t="s">
        <v>335</v>
      </c>
      <c r="AR4704" t="s">
        <v>72</v>
      </c>
      <c r="AS4704" t="s">
        <v>141</v>
      </c>
      <c r="AT4704" t="s">
        <v>73</v>
      </c>
      <c r="AU4704" t="s">
        <v>116</v>
      </c>
      <c r="AV4704" t="s">
        <v>123</v>
      </c>
      <c r="AW4704" t="s">
        <v>63</v>
      </c>
      <c r="AX4704">
        <v>49.14</v>
      </c>
      <c r="AY4704">
        <v>50.86</v>
      </c>
      <c r="AZ4704" t="s">
        <v>230</v>
      </c>
      <c r="BA4704" t="s">
        <v>196</v>
      </c>
      <c r="BB4704" t="s">
        <v>214</v>
      </c>
      <c r="BC4704" t="s">
        <v>197</v>
      </c>
      <c r="BD4704" t="s">
        <v>468</v>
      </c>
      <c r="BE4704" t="s">
        <v>89</v>
      </c>
      <c r="BF4704">
        <v>1</v>
      </c>
      <c r="BG4704">
        <f>IF(Table1[[#This Row],[ft_score]]="0 - 0", 1, 0)</f>
        <v>0</v>
      </c>
      <c r="BH4704">
        <f t="shared" si="73"/>
        <v>0</v>
      </c>
    </row>
    <row r="4705" spans="1:60" x14ac:dyDescent="0.25">
      <c r="A4705" s="1">
        <v>8184</v>
      </c>
      <c r="B4705" t="s">
        <v>58</v>
      </c>
      <c r="C4705" t="s">
        <v>200</v>
      </c>
      <c r="D4705">
        <v>4</v>
      </c>
      <c r="E4705">
        <v>1</v>
      </c>
      <c r="F4705" t="s">
        <v>168</v>
      </c>
      <c r="G4705" t="s">
        <v>90</v>
      </c>
      <c r="H4705" t="s">
        <v>90</v>
      </c>
      <c r="I4705" t="s">
        <v>58</v>
      </c>
      <c r="J4705" t="s">
        <v>90</v>
      </c>
      <c r="K4705">
        <v>0</v>
      </c>
      <c r="L4705" t="s">
        <v>272</v>
      </c>
      <c r="M4705" t="s">
        <v>168</v>
      </c>
      <c r="N4705" t="s">
        <v>60</v>
      </c>
      <c r="O4705" t="s">
        <v>150</v>
      </c>
      <c r="P4705" t="s">
        <v>272</v>
      </c>
      <c r="Q4705" t="s">
        <v>168</v>
      </c>
      <c r="R4705" t="s">
        <v>168</v>
      </c>
      <c r="S4705" t="s">
        <v>168</v>
      </c>
      <c r="T4705">
        <v>20026.36</v>
      </c>
      <c r="U4705" t="s">
        <v>4983</v>
      </c>
      <c r="V4705" t="s">
        <v>5761</v>
      </c>
      <c r="W4705" t="s">
        <v>11011</v>
      </c>
      <c r="X4705" t="s">
        <v>10919</v>
      </c>
      <c r="Y4705" t="s">
        <v>932</v>
      </c>
      <c r="Z4705" t="s">
        <v>6903</v>
      </c>
      <c r="AA4705" t="s">
        <v>4750</v>
      </c>
      <c r="AB4705">
        <v>8</v>
      </c>
      <c r="AC4705">
        <v>93.75</v>
      </c>
      <c r="AD4705">
        <v>31.25</v>
      </c>
      <c r="AE4705">
        <v>18.75</v>
      </c>
      <c r="AF4705" t="s">
        <v>63</v>
      </c>
      <c r="AG4705" t="s">
        <v>73</v>
      </c>
      <c r="AH4705" t="s">
        <v>1965</v>
      </c>
      <c r="AI4705" t="s">
        <v>1651</v>
      </c>
      <c r="AJ4705" t="s">
        <v>3702</v>
      </c>
      <c r="AK4705" t="s">
        <v>5215</v>
      </c>
      <c r="AL4705" t="s">
        <v>1256</v>
      </c>
      <c r="AM4705" t="s">
        <v>2305</v>
      </c>
      <c r="AN4705">
        <v>4</v>
      </c>
      <c r="AO4705">
        <v>-10</v>
      </c>
      <c r="AP4705" t="s">
        <v>1445</v>
      </c>
      <c r="AQ4705" t="s">
        <v>82</v>
      </c>
      <c r="AR4705" t="s">
        <v>81</v>
      </c>
      <c r="AS4705" t="s">
        <v>81</v>
      </c>
      <c r="AT4705" t="s">
        <v>82</v>
      </c>
      <c r="AU4705" t="s">
        <v>73</v>
      </c>
      <c r="AV4705" t="s">
        <v>83</v>
      </c>
      <c r="AW4705" t="s">
        <v>63</v>
      </c>
      <c r="AX4705">
        <v>44.25</v>
      </c>
      <c r="AY4705">
        <v>55.75</v>
      </c>
      <c r="AZ4705" t="s">
        <v>269</v>
      </c>
      <c r="BA4705" t="s">
        <v>829</v>
      </c>
      <c r="BB4705" t="s">
        <v>362</v>
      </c>
      <c r="BC4705" t="s">
        <v>255</v>
      </c>
      <c r="BD4705" t="s">
        <v>423</v>
      </c>
      <c r="BE4705" t="s">
        <v>424</v>
      </c>
      <c r="BF4705">
        <v>1</v>
      </c>
      <c r="BG4705">
        <f>IF(Table1[[#This Row],[ft_score]]="0 - 0", 1, 0)</f>
        <v>0</v>
      </c>
      <c r="BH4705">
        <f t="shared" si="73"/>
        <v>0</v>
      </c>
    </row>
    <row r="4706" spans="1:60" hidden="1" x14ac:dyDescent="0.25">
      <c r="A4706" s="1">
        <v>8192</v>
      </c>
      <c r="B4706" t="s">
        <v>58</v>
      </c>
      <c r="C4706" t="s">
        <v>148</v>
      </c>
      <c r="D4706">
        <v>4</v>
      </c>
      <c r="E4706">
        <v>1</v>
      </c>
      <c r="F4706" t="s">
        <v>168</v>
      </c>
      <c r="G4706" t="s">
        <v>90</v>
      </c>
      <c r="H4706" t="s">
        <v>90</v>
      </c>
      <c r="I4706" t="s">
        <v>58</v>
      </c>
      <c r="J4706" t="s">
        <v>90</v>
      </c>
      <c r="K4706">
        <v>0</v>
      </c>
      <c r="L4706" t="s">
        <v>60</v>
      </c>
      <c r="M4706" t="s">
        <v>168</v>
      </c>
      <c r="N4706" t="s">
        <v>64</v>
      </c>
      <c r="O4706" t="s">
        <v>64</v>
      </c>
      <c r="P4706" t="s">
        <v>60</v>
      </c>
      <c r="Q4706" t="s">
        <v>150</v>
      </c>
      <c r="R4706" t="s">
        <v>168</v>
      </c>
      <c r="S4706" t="s">
        <v>168</v>
      </c>
      <c r="T4706">
        <v>853.49</v>
      </c>
      <c r="U4706" t="s">
        <v>3947</v>
      </c>
      <c r="V4706" t="s">
        <v>3932</v>
      </c>
      <c r="W4706" t="s">
        <v>11020</v>
      </c>
      <c r="X4706" t="s">
        <v>10919</v>
      </c>
      <c r="Y4706" t="s">
        <v>1008</v>
      </c>
      <c r="Z4706" t="s">
        <v>3529</v>
      </c>
      <c r="AA4706" t="s">
        <v>3530</v>
      </c>
      <c r="AB4706">
        <v>22</v>
      </c>
      <c r="AC4706">
        <v>93.75</v>
      </c>
      <c r="AD4706">
        <v>75</v>
      </c>
      <c r="AE4706">
        <v>43.75</v>
      </c>
      <c r="AF4706" t="s">
        <v>73</v>
      </c>
      <c r="AG4706" t="s">
        <v>123</v>
      </c>
      <c r="AH4706" t="s">
        <v>670</v>
      </c>
      <c r="AI4706" t="s">
        <v>699</v>
      </c>
      <c r="AJ4706" t="s">
        <v>4539</v>
      </c>
      <c r="AK4706" t="s">
        <v>3116</v>
      </c>
      <c r="AL4706" t="s">
        <v>689</v>
      </c>
      <c r="AM4706" t="s">
        <v>4837</v>
      </c>
      <c r="AN4706">
        <v>-29</v>
      </c>
      <c r="AO4706">
        <v>-0.5</v>
      </c>
      <c r="AP4706" t="s">
        <v>11021</v>
      </c>
      <c r="AQ4706" t="s">
        <v>335</v>
      </c>
      <c r="AR4706" t="s">
        <v>72</v>
      </c>
      <c r="AS4706" t="s">
        <v>73</v>
      </c>
      <c r="AT4706" t="s">
        <v>141</v>
      </c>
      <c r="AU4706" t="s">
        <v>116</v>
      </c>
      <c r="AV4706" t="s">
        <v>72</v>
      </c>
      <c r="AW4706" t="s">
        <v>63</v>
      </c>
      <c r="AX4706">
        <v>48.38</v>
      </c>
      <c r="AY4706">
        <v>51.63</v>
      </c>
      <c r="AZ4706" t="s">
        <v>166</v>
      </c>
      <c r="BA4706" t="s">
        <v>166</v>
      </c>
      <c r="BB4706" t="s">
        <v>166</v>
      </c>
      <c r="BC4706" t="s">
        <v>166</v>
      </c>
      <c r="BD4706" t="s">
        <v>166</v>
      </c>
      <c r="BE4706" t="s">
        <v>166</v>
      </c>
      <c r="BF4706" t="s">
        <v>58</v>
      </c>
      <c r="BG4706">
        <f>IF(Table1[[#This Row],[ft_score]]="0 - 0", 1, 0)</f>
        <v>0</v>
      </c>
      <c r="BH4706">
        <f t="shared" si="73"/>
        <v>0</v>
      </c>
    </row>
    <row r="4707" spans="1:60" x14ac:dyDescent="0.25">
      <c r="A4707" s="1">
        <v>8214</v>
      </c>
      <c r="B4707" t="s">
        <v>5152</v>
      </c>
      <c r="C4707" t="s">
        <v>110</v>
      </c>
      <c r="D4707">
        <v>4</v>
      </c>
      <c r="E4707">
        <v>1</v>
      </c>
      <c r="F4707" t="s">
        <v>168</v>
      </c>
      <c r="G4707">
        <v>-1</v>
      </c>
      <c r="H4707">
        <v>-1</v>
      </c>
      <c r="I4707" t="s">
        <v>61</v>
      </c>
      <c r="J4707" t="s">
        <v>3583</v>
      </c>
      <c r="K4707">
        <v>3</v>
      </c>
      <c r="L4707" t="s">
        <v>111</v>
      </c>
      <c r="M4707" t="s">
        <v>168</v>
      </c>
      <c r="N4707" t="s">
        <v>111</v>
      </c>
      <c r="O4707" t="s">
        <v>111</v>
      </c>
      <c r="P4707" t="s">
        <v>111</v>
      </c>
      <c r="Q4707" t="s">
        <v>169</v>
      </c>
      <c r="R4707" t="s">
        <v>169</v>
      </c>
      <c r="S4707" t="s">
        <v>168</v>
      </c>
      <c r="T4707">
        <v>95.84</v>
      </c>
      <c r="U4707" t="s">
        <v>8562</v>
      </c>
      <c r="V4707" t="s">
        <v>7589</v>
      </c>
      <c r="W4707" t="s">
        <v>11046</v>
      </c>
      <c r="X4707" t="s">
        <v>10919</v>
      </c>
      <c r="Y4707" t="s">
        <v>951</v>
      </c>
      <c r="Z4707" t="s">
        <v>7506</v>
      </c>
      <c r="AA4707" t="s">
        <v>7507</v>
      </c>
      <c r="AB4707">
        <v>4</v>
      </c>
      <c r="AC4707">
        <v>87.5</v>
      </c>
      <c r="AD4707">
        <v>77.5</v>
      </c>
      <c r="AE4707">
        <v>47.5</v>
      </c>
      <c r="AF4707" t="s">
        <v>82</v>
      </c>
      <c r="AG4707" t="s">
        <v>73</v>
      </c>
      <c r="AH4707" t="s">
        <v>225</v>
      </c>
      <c r="AI4707" t="s">
        <v>463</v>
      </c>
      <c r="AJ4707" t="s">
        <v>4350</v>
      </c>
      <c r="AK4707" t="s">
        <v>3501</v>
      </c>
      <c r="AL4707" t="s">
        <v>11047</v>
      </c>
      <c r="AM4707" t="s">
        <v>1011</v>
      </c>
      <c r="AN4707">
        <v>-22</v>
      </c>
      <c r="AO4707">
        <v>-1</v>
      </c>
      <c r="AP4707" t="s">
        <v>9355</v>
      </c>
      <c r="AQ4707" t="s">
        <v>560</v>
      </c>
      <c r="AR4707" t="s">
        <v>63</v>
      </c>
      <c r="AS4707" t="s">
        <v>3023</v>
      </c>
      <c r="AT4707" t="s">
        <v>2219</v>
      </c>
      <c r="AU4707" t="s">
        <v>482</v>
      </c>
      <c r="AV4707" t="s">
        <v>4042</v>
      </c>
      <c r="AW4707" t="s">
        <v>73</v>
      </c>
      <c r="AX4707">
        <v>56.32</v>
      </c>
      <c r="AY4707">
        <v>43.69</v>
      </c>
      <c r="AZ4707" t="s">
        <v>142</v>
      </c>
      <c r="BA4707" t="s">
        <v>144</v>
      </c>
      <c r="BB4707" t="s">
        <v>143</v>
      </c>
      <c r="BC4707" t="s">
        <v>1002</v>
      </c>
      <c r="BD4707" t="s">
        <v>705</v>
      </c>
      <c r="BE4707" t="s">
        <v>683</v>
      </c>
      <c r="BF4707">
        <v>1</v>
      </c>
      <c r="BG4707">
        <f>IF(Table1[[#This Row],[ft_score]]="0 - 0", 1, 0)</f>
        <v>0</v>
      </c>
      <c r="BH4707">
        <f t="shared" si="73"/>
        <v>0</v>
      </c>
    </row>
    <row r="4708" spans="1:60" hidden="1" x14ac:dyDescent="0.25">
      <c r="A4708" s="1">
        <v>8316</v>
      </c>
      <c r="B4708" t="s">
        <v>5152</v>
      </c>
      <c r="C4708" t="s">
        <v>148</v>
      </c>
      <c r="D4708">
        <v>4</v>
      </c>
      <c r="E4708">
        <v>1</v>
      </c>
      <c r="F4708" t="s">
        <v>168</v>
      </c>
      <c r="G4708">
        <v>-1</v>
      </c>
      <c r="H4708">
        <v>95</v>
      </c>
      <c r="I4708" t="s">
        <v>61</v>
      </c>
      <c r="J4708" t="s">
        <v>144</v>
      </c>
      <c r="K4708">
        <v>3</v>
      </c>
      <c r="L4708" t="s">
        <v>60</v>
      </c>
      <c r="M4708" t="s">
        <v>168</v>
      </c>
      <c r="N4708" t="s">
        <v>64</v>
      </c>
      <c r="O4708" t="s">
        <v>60</v>
      </c>
      <c r="P4708" t="s">
        <v>60</v>
      </c>
      <c r="Q4708" t="s">
        <v>150</v>
      </c>
      <c r="R4708" t="s">
        <v>245</v>
      </c>
      <c r="S4708" t="s">
        <v>168</v>
      </c>
      <c r="T4708">
        <v>57.55</v>
      </c>
      <c r="U4708" t="s">
        <v>5477</v>
      </c>
      <c r="V4708" t="s">
        <v>6250</v>
      </c>
      <c r="W4708" t="s">
        <v>11174</v>
      </c>
      <c r="X4708" t="s">
        <v>10919</v>
      </c>
      <c r="Y4708" t="s">
        <v>1695</v>
      </c>
      <c r="Z4708" t="s">
        <v>5461</v>
      </c>
      <c r="AA4708" t="s">
        <v>5462</v>
      </c>
      <c r="AB4708">
        <v>5</v>
      </c>
      <c r="AC4708">
        <v>80</v>
      </c>
      <c r="AD4708">
        <v>20</v>
      </c>
      <c r="AE4708">
        <v>0</v>
      </c>
      <c r="AF4708" t="s">
        <v>63</v>
      </c>
      <c r="AG4708" t="s">
        <v>3023</v>
      </c>
      <c r="AH4708" t="s">
        <v>2890</v>
      </c>
      <c r="AI4708" t="s">
        <v>542</v>
      </c>
      <c r="AJ4708" t="s">
        <v>2215</v>
      </c>
      <c r="AK4708" t="s">
        <v>542</v>
      </c>
      <c r="AL4708" t="s">
        <v>6615</v>
      </c>
      <c r="AM4708" t="s">
        <v>582</v>
      </c>
      <c r="AN4708">
        <v>-15</v>
      </c>
      <c r="AO4708">
        <v>-1.5</v>
      </c>
      <c r="AP4708" t="s">
        <v>5239</v>
      </c>
      <c r="AQ4708" t="s">
        <v>3023</v>
      </c>
      <c r="AR4708" t="s">
        <v>2219</v>
      </c>
      <c r="AS4708" t="s">
        <v>3023</v>
      </c>
      <c r="AT4708" t="s">
        <v>3023</v>
      </c>
      <c r="AU4708" t="s">
        <v>2416</v>
      </c>
      <c r="AV4708" t="s">
        <v>2416</v>
      </c>
      <c r="AW4708" t="s">
        <v>63</v>
      </c>
      <c r="AX4708">
        <v>37.78</v>
      </c>
      <c r="AY4708">
        <v>62.22</v>
      </c>
      <c r="AZ4708" t="s">
        <v>166</v>
      </c>
      <c r="BA4708" t="s">
        <v>166</v>
      </c>
      <c r="BB4708" t="s">
        <v>166</v>
      </c>
      <c r="BC4708" t="s">
        <v>166</v>
      </c>
      <c r="BD4708" t="s">
        <v>166</v>
      </c>
      <c r="BE4708" t="s">
        <v>166</v>
      </c>
      <c r="BF4708" t="s">
        <v>58</v>
      </c>
      <c r="BG4708">
        <f>IF(Table1[[#This Row],[ft_score]]="0 - 0", 1, 0)</f>
        <v>0</v>
      </c>
      <c r="BH4708">
        <f t="shared" si="73"/>
        <v>0</v>
      </c>
    </row>
    <row r="4709" spans="1:60" hidden="1" x14ac:dyDescent="0.25">
      <c r="A4709" s="1">
        <v>8372</v>
      </c>
      <c r="B4709" t="s">
        <v>58</v>
      </c>
      <c r="C4709" t="s">
        <v>244</v>
      </c>
      <c r="D4709">
        <v>4</v>
      </c>
      <c r="E4709">
        <v>1</v>
      </c>
      <c r="F4709" t="s">
        <v>168</v>
      </c>
      <c r="G4709" t="s">
        <v>90</v>
      </c>
      <c r="H4709" t="s">
        <v>90</v>
      </c>
      <c r="I4709" t="s">
        <v>58</v>
      </c>
      <c r="J4709" t="s">
        <v>90</v>
      </c>
      <c r="K4709">
        <v>0</v>
      </c>
      <c r="L4709" t="s">
        <v>111</v>
      </c>
      <c r="M4709" t="s">
        <v>168</v>
      </c>
      <c r="N4709" t="s">
        <v>60</v>
      </c>
      <c r="O4709" t="s">
        <v>111</v>
      </c>
      <c r="P4709" t="s">
        <v>111</v>
      </c>
      <c r="Q4709" t="s">
        <v>169</v>
      </c>
      <c r="R4709" t="s">
        <v>169</v>
      </c>
      <c r="S4709" t="s">
        <v>168</v>
      </c>
      <c r="T4709">
        <v>7548.14</v>
      </c>
      <c r="U4709" t="s">
        <v>2128</v>
      </c>
      <c r="V4709" t="s">
        <v>2806</v>
      </c>
      <c r="W4709" t="s">
        <v>11256</v>
      </c>
      <c r="X4709" t="s">
        <v>11257</v>
      </c>
      <c r="Y4709" t="s">
        <v>222</v>
      </c>
      <c r="Z4709" t="s">
        <v>1261</v>
      </c>
      <c r="AA4709" t="s">
        <v>1262</v>
      </c>
      <c r="AB4709">
        <v>21</v>
      </c>
      <c r="AC4709">
        <v>81.25</v>
      </c>
      <c r="AD4709">
        <v>62.5</v>
      </c>
      <c r="AE4709">
        <v>25</v>
      </c>
      <c r="AF4709" t="s">
        <v>72</v>
      </c>
      <c r="AG4709" t="s">
        <v>73</v>
      </c>
      <c r="AH4709" t="s">
        <v>729</v>
      </c>
      <c r="AI4709" t="s">
        <v>2836</v>
      </c>
      <c r="AJ4709" t="s">
        <v>5595</v>
      </c>
      <c r="AK4709" t="s">
        <v>1266</v>
      </c>
      <c r="AL4709" t="s">
        <v>897</v>
      </c>
      <c r="AM4709" t="s">
        <v>529</v>
      </c>
      <c r="AN4709">
        <v>-22</v>
      </c>
      <c r="AO4709">
        <v>-2</v>
      </c>
      <c r="AP4709" t="s">
        <v>2216</v>
      </c>
      <c r="AQ4709" t="s">
        <v>81</v>
      </c>
      <c r="AR4709" t="s">
        <v>82</v>
      </c>
      <c r="AS4709" t="s">
        <v>82</v>
      </c>
      <c r="AT4709" t="s">
        <v>81</v>
      </c>
      <c r="AU4709" t="s">
        <v>116</v>
      </c>
      <c r="AV4709" t="s">
        <v>123</v>
      </c>
      <c r="AW4709" t="s">
        <v>83</v>
      </c>
      <c r="AX4709">
        <v>46.56</v>
      </c>
      <c r="AY4709">
        <v>53.45</v>
      </c>
      <c r="AZ4709" t="s">
        <v>166</v>
      </c>
      <c r="BA4709" t="s">
        <v>166</v>
      </c>
      <c r="BB4709" t="s">
        <v>166</v>
      </c>
      <c r="BC4709" t="s">
        <v>166</v>
      </c>
      <c r="BD4709" t="s">
        <v>166</v>
      </c>
      <c r="BE4709" t="s">
        <v>166</v>
      </c>
      <c r="BF4709" t="s">
        <v>58</v>
      </c>
      <c r="BG4709">
        <f>IF(Table1[[#This Row],[ft_score]]="0 - 0", 1, 0)</f>
        <v>0</v>
      </c>
      <c r="BH4709">
        <f t="shared" si="73"/>
        <v>0</v>
      </c>
    </row>
    <row r="4710" spans="1:60" hidden="1" x14ac:dyDescent="0.25">
      <c r="A4710" s="1">
        <v>8407</v>
      </c>
      <c r="B4710" t="s">
        <v>58</v>
      </c>
      <c r="C4710" t="s">
        <v>167</v>
      </c>
      <c r="D4710">
        <v>4</v>
      </c>
      <c r="E4710">
        <v>1</v>
      </c>
      <c r="F4710" t="s">
        <v>168</v>
      </c>
      <c r="G4710" t="s">
        <v>90</v>
      </c>
      <c r="H4710" t="s">
        <v>90</v>
      </c>
      <c r="I4710" t="s">
        <v>58</v>
      </c>
      <c r="J4710" t="s">
        <v>90</v>
      </c>
      <c r="K4710">
        <v>0</v>
      </c>
      <c r="L4710" t="s">
        <v>150</v>
      </c>
      <c r="M4710" t="s">
        <v>168</v>
      </c>
      <c r="N4710" t="s">
        <v>64</v>
      </c>
      <c r="O4710" t="s">
        <v>60</v>
      </c>
      <c r="P4710" t="s">
        <v>150</v>
      </c>
      <c r="Q4710" t="s">
        <v>170</v>
      </c>
      <c r="R4710" t="s">
        <v>170</v>
      </c>
      <c r="S4710" t="s">
        <v>168</v>
      </c>
      <c r="T4710">
        <v>0</v>
      </c>
      <c r="U4710" t="s">
        <v>9821</v>
      </c>
      <c r="V4710" t="s">
        <v>9989</v>
      </c>
      <c r="W4710" t="s">
        <v>11308</v>
      </c>
      <c r="X4710" t="s">
        <v>11257</v>
      </c>
      <c r="Y4710" t="s">
        <v>921</v>
      </c>
      <c r="Z4710" t="s">
        <v>9649</v>
      </c>
      <c r="AA4710" t="s">
        <v>9565</v>
      </c>
      <c r="AB4710">
        <v>2</v>
      </c>
      <c r="AC4710">
        <v>50</v>
      </c>
      <c r="AD4710">
        <v>50</v>
      </c>
      <c r="AE4710">
        <v>25</v>
      </c>
      <c r="AF4710" t="s">
        <v>73</v>
      </c>
      <c r="AG4710" t="s">
        <v>73</v>
      </c>
      <c r="AH4710" t="s">
        <v>4592</v>
      </c>
      <c r="AI4710" t="s">
        <v>3778</v>
      </c>
      <c r="AJ4710" t="s">
        <v>63</v>
      </c>
      <c r="AK4710" t="s">
        <v>4592</v>
      </c>
      <c r="AL4710" t="s">
        <v>4592</v>
      </c>
      <c r="AM4710" t="s">
        <v>3125</v>
      </c>
      <c r="AN4710">
        <v>-10</v>
      </c>
      <c r="AO4710">
        <v>5</v>
      </c>
      <c r="AP4710" t="s">
        <v>2219</v>
      </c>
      <c r="AQ4710" t="s">
        <v>97</v>
      </c>
      <c r="AR4710" t="s">
        <v>63</v>
      </c>
      <c r="AS4710" t="s">
        <v>97</v>
      </c>
      <c r="AT4710" t="s">
        <v>97</v>
      </c>
      <c r="AU4710" t="s">
        <v>73</v>
      </c>
      <c r="AV4710" t="s">
        <v>63</v>
      </c>
      <c r="AW4710" t="s">
        <v>63</v>
      </c>
      <c r="AX4710">
        <v>30.95</v>
      </c>
      <c r="AY4710">
        <v>69.05</v>
      </c>
      <c r="AZ4710" t="s">
        <v>166</v>
      </c>
      <c r="BA4710" t="s">
        <v>166</v>
      </c>
      <c r="BB4710" t="s">
        <v>166</v>
      </c>
      <c r="BC4710" t="s">
        <v>166</v>
      </c>
      <c r="BD4710" t="s">
        <v>166</v>
      </c>
      <c r="BE4710" t="s">
        <v>166</v>
      </c>
      <c r="BF4710" t="s">
        <v>58</v>
      </c>
      <c r="BG4710">
        <f>IF(Table1[[#This Row],[ft_score]]="0 - 0", 1, 0)</f>
        <v>0</v>
      </c>
      <c r="BH4710">
        <f t="shared" si="73"/>
        <v>0</v>
      </c>
    </row>
    <row r="4711" spans="1:60" x14ac:dyDescent="0.25">
      <c r="A4711" s="1">
        <v>8535</v>
      </c>
      <c r="B4711" t="s">
        <v>58</v>
      </c>
      <c r="C4711" t="s">
        <v>126</v>
      </c>
      <c r="D4711">
        <v>4</v>
      </c>
      <c r="E4711">
        <v>1</v>
      </c>
      <c r="F4711" t="s">
        <v>168</v>
      </c>
      <c r="G4711" t="s">
        <v>90</v>
      </c>
      <c r="H4711" t="s">
        <v>90</v>
      </c>
      <c r="I4711" t="s">
        <v>58</v>
      </c>
      <c r="J4711" t="s">
        <v>90</v>
      </c>
      <c r="K4711">
        <v>0</v>
      </c>
      <c r="L4711" t="s">
        <v>169</v>
      </c>
      <c r="M4711" t="s">
        <v>168</v>
      </c>
      <c r="N4711" t="s">
        <v>201</v>
      </c>
      <c r="O4711" t="s">
        <v>201</v>
      </c>
      <c r="P4711" t="s">
        <v>169</v>
      </c>
      <c r="Q4711" t="s">
        <v>169</v>
      </c>
      <c r="R4711" t="s">
        <v>170</v>
      </c>
      <c r="S4711" t="s">
        <v>168</v>
      </c>
      <c r="T4711">
        <v>978.07</v>
      </c>
      <c r="U4711" t="s">
        <v>388</v>
      </c>
      <c r="V4711" t="s">
        <v>2228</v>
      </c>
      <c r="W4711" t="s">
        <v>11480</v>
      </c>
      <c r="X4711" t="s">
        <v>11476</v>
      </c>
      <c r="Y4711" t="s">
        <v>667</v>
      </c>
      <c r="Z4711" t="s">
        <v>393</v>
      </c>
      <c r="AA4711" t="s">
        <v>394</v>
      </c>
      <c r="AB4711">
        <v>28</v>
      </c>
      <c r="AC4711">
        <v>75</v>
      </c>
      <c r="AD4711">
        <v>62.5</v>
      </c>
      <c r="AE4711">
        <v>37.5</v>
      </c>
      <c r="AF4711" t="s">
        <v>73</v>
      </c>
      <c r="AG4711" t="s">
        <v>72</v>
      </c>
      <c r="AH4711" t="s">
        <v>6265</v>
      </c>
      <c r="AI4711" t="s">
        <v>99</v>
      </c>
      <c r="AJ4711" t="s">
        <v>1637</v>
      </c>
      <c r="AK4711" t="s">
        <v>306</v>
      </c>
      <c r="AL4711" t="s">
        <v>1035</v>
      </c>
      <c r="AM4711" t="s">
        <v>4013</v>
      </c>
      <c r="AN4711">
        <v>-29</v>
      </c>
      <c r="AO4711">
        <v>-3.5</v>
      </c>
      <c r="AP4711" t="s">
        <v>11481</v>
      </c>
      <c r="AQ4711" t="s">
        <v>141</v>
      </c>
      <c r="AR4711" t="s">
        <v>73</v>
      </c>
      <c r="AS4711" t="s">
        <v>82</v>
      </c>
      <c r="AT4711" t="s">
        <v>81</v>
      </c>
      <c r="AU4711" t="s">
        <v>97</v>
      </c>
      <c r="AV4711" t="s">
        <v>123</v>
      </c>
      <c r="AW4711" t="s">
        <v>83</v>
      </c>
      <c r="AX4711">
        <v>50.28</v>
      </c>
      <c r="AY4711">
        <v>49.72</v>
      </c>
      <c r="AZ4711" t="s">
        <v>385</v>
      </c>
      <c r="BA4711" t="s">
        <v>424</v>
      </c>
      <c r="BB4711" t="s">
        <v>888</v>
      </c>
      <c r="BC4711" t="s">
        <v>468</v>
      </c>
      <c r="BD4711" t="s">
        <v>84</v>
      </c>
      <c r="BE4711" t="s">
        <v>143</v>
      </c>
      <c r="BF4711">
        <v>1</v>
      </c>
      <c r="BG4711">
        <f>IF(Table1[[#This Row],[ft_score]]="0 - 0", 1, 0)</f>
        <v>0</v>
      </c>
      <c r="BH4711">
        <f t="shared" si="73"/>
        <v>0</v>
      </c>
    </row>
    <row r="4712" spans="1:60" x14ac:dyDescent="0.25">
      <c r="A4712" s="1">
        <v>8610</v>
      </c>
      <c r="B4712" t="s">
        <v>58</v>
      </c>
      <c r="C4712" t="s">
        <v>126</v>
      </c>
      <c r="D4712">
        <v>4</v>
      </c>
      <c r="E4712">
        <v>1</v>
      </c>
      <c r="F4712" t="s">
        <v>168</v>
      </c>
      <c r="G4712" t="s">
        <v>90</v>
      </c>
      <c r="H4712" t="s">
        <v>90</v>
      </c>
      <c r="I4712" t="s">
        <v>58</v>
      </c>
      <c r="J4712" t="s">
        <v>58</v>
      </c>
      <c r="K4712">
        <v>0</v>
      </c>
      <c r="L4712" t="s">
        <v>111</v>
      </c>
      <c r="M4712" t="s">
        <v>168</v>
      </c>
      <c r="N4712" t="s">
        <v>64</v>
      </c>
      <c r="O4712" t="s">
        <v>111</v>
      </c>
      <c r="P4712" t="s">
        <v>111</v>
      </c>
      <c r="Q4712" t="s">
        <v>170</v>
      </c>
      <c r="R4712" t="s">
        <v>170</v>
      </c>
      <c r="S4712" t="s">
        <v>168</v>
      </c>
      <c r="T4712">
        <v>38.200000000000003</v>
      </c>
      <c r="U4712" t="s">
        <v>7110</v>
      </c>
      <c r="V4712" t="s">
        <v>6235</v>
      </c>
      <c r="W4712" t="s">
        <v>11594</v>
      </c>
      <c r="X4712" t="s">
        <v>11567</v>
      </c>
      <c r="Y4712" t="s">
        <v>1677</v>
      </c>
      <c r="Z4712" t="s">
        <v>5494</v>
      </c>
      <c r="AA4712" t="s">
        <v>5495</v>
      </c>
      <c r="AB4712">
        <v>6</v>
      </c>
      <c r="AC4712">
        <v>100</v>
      </c>
      <c r="AD4712">
        <v>58.34</v>
      </c>
      <c r="AE4712">
        <v>33.340000000000003</v>
      </c>
      <c r="AF4712" t="s">
        <v>73</v>
      </c>
      <c r="AG4712" t="s">
        <v>136</v>
      </c>
      <c r="AH4712" t="s">
        <v>2271</v>
      </c>
      <c r="AI4712" t="s">
        <v>1444</v>
      </c>
      <c r="AJ4712" t="s">
        <v>1265</v>
      </c>
      <c r="AK4712" t="s">
        <v>2535</v>
      </c>
      <c r="AL4712" t="s">
        <v>3670</v>
      </c>
      <c r="AM4712" t="s">
        <v>4592</v>
      </c>
      <c r="AN4712">
        <v>-14</v>
      </c>
      <c r="AO4712">
        <v>-1</v>
      </c>
      <c r="AP4712" t="s">
        <v>2658</v>
      </c>
      <c r="AQ4712" t="s">
        <v>97</v>
      </c>
      <c r="AR4712" t="s">
        <v>97</v>
      </c>
      <c r="AS4712" t="s">
        <v>97</v>
      </c>
      <c r="AT4712" t="s">
        <v>97</v>
      </c>
      <c r="AU4712" t="s">
        <v>4355</v>
      </c>
      <c r="AV4712" t="s">
        <v>73</v>
      </c>
      <c r="AW4712" t="s">
        <v>98</v>
      </c>
      <c r="AX4712">
        <v>50.79</v>
      </c>
      <c r="AY4712">
        <v>49.21</v>
      </c>
      <c r="AZ4712" t="s">
        <v>142</v>
      </c>
      <c r="BA4712" t="s">
        <v>196</v>
      </c>
      <c r="BB4712" t="s">
        <v>362</v>
      </c>
      <c r="BC4712" t="s">
        <v>423</v>
      </c>
      <c r="BD4712" t="s">
        <v>523</v>
      </c>
      <c r="BE4712" t="s">
        <v>424</v>
      </c>
      <c r="BF4712">
        <v>1</v>
      </c>
      <c r="BG4712">
        <f>IF(Table1[[#This Row],[ft_score]]="0 - 0", 1, 0)</f>
        <v>0</v>
      </c>
      <c r="BH4712">
        <f t="shared" si="73"/>
        <v>0</v>
      </c>
    </row>
    <row r="4713" spans="1:60" hidden="1" x14ac:dyDescent="0.25">
      <c r="A4713" s="1">
        <v>8632</v>
      </c>
      <c r="B4713" t="s">
        <v>58</v>
      </c>
      <c r="C4713" t="s">
        <v>148</v>
      </c>
      <c r="D4713">
        <v>4</v>
      </c>
      <c r="E4713">
        <v>1</v>
      </c>
      <c r="F4713" t="s">
        <v>168</v>
      </c>
      <c r="G4713" t="s">
        <v>90</v>
      </c>
      <c r="H4713" t="s">
        <v>90</v>
      </c>
      <c r="I4713" t="s">
        <v>58</v>
      </c>
      <c r="J4713" t="s">
        <v>58</v>
      </c>
      <c r="K4713">
        <v>0</v>
      </c>
      <c r="L4713" t="s">
        <v>169</v>
      </c>
      <c r="M4713" t="s">
        <v>168</v>
      </c>
      <c r="N4713" t="s">
        <v>60</v>
      </c>
      <c r="O4713" t="s">
        <v>150</v>
      </c>
      <c r="P4713" t="s">
        <v>169</v>
      </c>
      <c r="Q4713" t="s">
        <v>170</v>
      </c>
      <c r="R4713" t="s">
        <v>170</v>
      </c>
      <c r="S4713" t="s">
        <v>168</v>
      </c>
      <c r="T4713">
        <v>30.88</v>
      </c>
      <c r="U4713" t="s">
        <v>246</v>
      </c>
      <c r="V4713" t="s">
        <v>258</v>
      </c>
      <c r="W4713" t="s">
        <v>11624</v>
      </c>
      <c r="X4713" t="s">
        <v>11603</v>
      </c>
      <c r="Y4713" t="s">
        <v>131</v>
      </c>
      <c r="Z4713" t="s">
        <v>132</v>
      </c>
      <c r="AA4713" t="s">
        <v>133</v>
      </c>
      <c r="AB4713">
        <v>24</v>
      </c>
      <c r="AC4713">
        <v>87.5</v>
      </c>
      <c r="AD4713">
        <v>62.5</v>
      </c>
      <c r="AE4713">
        <v>56.25</v>
      </c>
      <c r="AF4713" t="s">
        <v>73</v>
      </c>
      <c r="AG4713" t="s">
        <v>72</v>
      </c>
      <c r="AH4713" t="s">
        <v>4066</v>
      </c>
      <c r="AI4713" t="s">
        <v>3226</v>
      </c>
      <c r="AJ4713" t="s">
        <v>3924</v>
      </c>
      <c r="AK4713" t="s">
        <v>2624</v>
      </c>
      <c r="AL4713" t="s">
        <v>407</v>
      </c>
      <c r="AM4713" t="s">
        <v>1254</v>
      </c>
      <c r="AN4713">
        <v>-7</v>
      </c>
      <c r="AO4713">
        <v>2.5</v>
      </c>
      <c r="AP4713" t="s">
        <v>6254</v>
      </c>
      <c r="AQ4713" t="s">
        <v>73</v>
      </c>
      <c r="AR4713" t="s">
        <v>81</v>
      </c>
      <c r="AS4713" t="s">
        <v>82</v>
      </c>
      <c r="AT4713" t="s">
        <v>81</v>
      </c>
      <c r="AU4713" t="s">
        <v>82</v>
      </c>
      <c r="AV4713" t="s">
        <v>123</v>
      </c>
      <c r="AW4713" t="s">
        <v>63</v>
      </c>
      <c r="AX4713">
        <v>39.11</v>
      </c>
      <c r="AY4713">
        <v>60.9</v>
      </c>
      <c r="AZ4713" t="s">
        <v>166</v>
      </c>
      <c r="BA4713" t="s">
        <v>166</v>
      </c>
      <c r="BB4713" t="s">
        <v>166</v>
      </c>
      <c r="BC4713" t="s">
        <v>166</v>
      </c>
      <c r="BD4713" t="s">
        <v>166</v>
      </c>
      <c r="BE4713" t="s">
        <v>166</v>
      </c>
      <c r="BF4713" t="s">
        <v>58</v>
      </c>
      <c r="BG4713">
        <f>IF(Table1[[#This Row],[ft_score]]="0 - 0", 1, 0)</f>
        <v>0</v>
      </c>
      <c r="BH4713">
        <f t="shared" si="73"/>
        <v>0</v>
      </c>
    </row>
    <row r="4714" spans="1:60" hidden="1" x14ac:dyDescent="0.25">
      <c r="A4714" s="1">
        <v>8645</v>
      </c>
      <c r="B4714" t="s">
        <v>58</v>
      </c>
      <c r="C4714" t="s">
        <v>126</v>
      </c>
      <c r="D4714">
        <v>4</v>
      </c>
      <c r="E4714">
        <v>1</v>
      </c>
      <c r="F4714" t="s">
        <v>168</v>
      </c>
      <c r="G4714" t="s">
        <v>90</v>
      </c>
      <c r="H4714" t="s">
        <v>90</v>
      </c>
      <c r="I4714" t="s">
        <v>58</v>
      </c>
      <c r="J4714" t="s">
        <v>90</v>
      </c>
      <c r="K4714">
        <v>0</v>
      </c>
      <c r="L4714" t="s">
        <v>64</v>
      </c>
      <c r="M4714" t="s">
        <v>168</v>
      </c>
      <c r="N4714" t="s">
        <v>64</v>
      </c>
      <c r="O4714" t="s">
        <v>64</v>
      </c>
      <c r="P4714" t="s">
        <v>64</v>
      </c>
      <c r="Q4714" t="s">
        <v>150</v>
      </c>
      <c r="R4714" t="s">
        <v>272</v>
      </c>
      <c r="S4714" t="s">
        <v>168</v>
      </c>
      <c r="T4714">
        <v>0</v>
      </c>
      <c r="U4714" t="s">
        <v>7938</v>
      </c>
      <c r="V4714" t="s">
        <v>6626</v>
      </c>
      <c r="W4714" t="s">
        <v>11640</v>
      </c>
      <c r="X4714" t="s">
        <v>11603</v>
      </c>
      <c r="Y4714" t="s">
        <v>1677</v>
      </c>
      <c r="Z4714" t="s">
        <v>5038</v>
      </c>
      <c r="AA4714" t="s">
        <v>5039</v>
      </c>
      <c r="AB4714">
        <v>23</v>
      </c>
      <c r="AC4714">
        <v>93.75</v>
      </c>
      <c r="AD4714">
        <v>56.25</v>
      </c>
      <c r="AE4714">
        <v>37.5</v>
      </c>
      <c r="AF4714" t="s">
        <v>159</v>
      </c>
      <c r="AG4714" t="s">
        <v>116</v>
      </c>
      <c r="AH4714" t="s">
        <v>967</v>
      </c>
      <c r="AI4714" t="s">
        <v>280</v>
      </c>
      <c r="AJ4714" t="s">
        <v>1624</v>
      </c>
      <c r="AK4714" t="s">
        <v>72</v>
      </c>
      <c r="AL4714" t="s">
        <v>1265</v>
      </c>
      <c r="AM4714" t="s">
        <v>6366</v>
      </c>
      <c r="AN4714">
        <v>4</v>
      </c>
      <c r="AO4714">
        <v>-10</v>
      </c>
      <c r="AP4714" t="s">
        <v>11641</v>
      </c>
      <c r="AQ4714" t="s">
        <v>141</v>
      </c>
      <c r="AR4714" t="s">
        <v>73</v>
      </c>
      <c r="AS4714" t="s">
        <v>81</v>
      </c>
      <c r="AT4714" t="s">
        <v>82</v>
      </c>
      <c r="AU4714" t="s">
        <v>116</v>
      </c>
      <c r="AV4714" t="s">
        <v>72</v>
      </c>
      <c r="AW4714" t="s">
        <v>83</v>
      </c>
      <c r="AX4714">
        <v>45.19</v>
      </c>
      <c r="AY4714">
        <v>54.82</v>
      </c>
      <c r="AZ4714" t="s">
        <v>166</v>
      </c>
      <c r="BA4714" t="s">
        <v>166</v>
      </c>
      <c r="BB4714" t="s">
        <v>166</v>
      </c>
      <c r="BC4714" t="s">
        <v>166</v>
      </c>
      <c r="BD4714" t="s">
        <v>166</v>
      </c>
      <c r="BE4714" t="s">
        <v>166</v>
      </c>
      <c r="BF4714" t="s">
        <v>58</v>
      </c>
      <c r="BG4714">
        <f>IF(Table1[[#This Row],[ft_score]]="0 - 0", 1, 0)</f>
        <v>0</v>
      </c>
      <c r="BH4714">
        <f t="shared" si="73"/>
        <v>0</v>
      </c>
    </row>
    <row r="4715" spans="1:60" x14ac:dyDescent="0.25">
      <c r="A4715" s="1">
        <v>4210</v>
      </c>
      <c r="B4715" t="s">
        <v>57</v>
      </c>
      <c r="C4715" t="s">
        <v>126</v>
      </c>
      <c r="D4715">
        <v>4</v>
      </c>
      <c r="E4715">
        <v>1</v>
      </c>
      <c r="F4715" t="s">
        <v>168</v>
      </c>
      <c r="G4715">
        <v>-1</v>
      </c>
      <c r="H4715">
        <v>1000</v>
      </c>
      <c r="I4715" t="s">
        <v>61</v>
      </c>
      <c r="J4715" t="s">
        <v>888</v>
      </c>
      <c r="K4715">
        <v>100</v>
      </c>
      <c r="L4715" t="s">
        <v>111</v>
      </c>
      <c r="M4715" t="s">
        <v>168</v>
      </c>
      <c r="N4715" t="s">
        <v>60</v>
      </c>
      <c r="O4715" t="s">
        <v>60</v>
      </c>
      <c r="P4715" t="s">
        <v>111</v>
      </c>
      <c r="Q4715" t="s">
        <v>111</v>
      </c>
      <c r="R4715" t="s">
        <v>170</v>
      </c>
      <c r="S4715" t="s">
        <v>168</v>
      </c>
      <c r="T4715">
        <v>224.83</v>
      </c>
      <c r="U4715" t="s">
        <v>2899</v>
      </c>
      <c r="V4715" t="s">
        <v>2900</v>
      </c>
      <c r="W4715" t="s">
        <v>2901</v>
      </c>
      <c r="X4715" t="s">
        <v>2450</v>
      </c>
      <c r="Y4715" t="s">
        <v>1308</v>
      </c>
      <c r="Z4715" t="s">
        <v>1217</v>
      </c>
      <c r="AA4715" t="s">
        <v>1218</v>
      </c>
      <c r="AB4715">
        <v>15</v>
      </c>
      <c r="AC4715">
        <v>68.75</v>
      </c>
      <c r="AD4715">
        <v>50</v>
      </c>
      <c r="AE4715">
        <v>25</v>
      </c>
      <c r="AF4715" t="s">
        <v>83</v>
      </c>
      <c r="AG4715" t="s">
        <v>116</v>
      </c>
      <c r="AH4715" t="s">
        <v>262</v>
      </c>
      <c r="AI4715" t="s">
        <v>1335</v>
      </c>
      <c r="AJ4715" t="s">
        <v>1624</v>
      </c>
      <c r="AK4715" t="s">
        <v>1624</v>
      </c>
      <c r="AL4715" t="s">
        <v>978</v>
      </c>
      <c r="AM4715" t="s">
        <v>2902</v>
      </c>
      <c r="AN4715">
        <v>-22</v>
      </c>
      <c r="AO4715">
        <v>2</v>
      </c>
      <c r="AP4715" t="s">
        <v>2635</v>
      </c>
      <c r="AQ4715" t="s">
        <v>81</v>
      </c>
      <c r="AR4715" t="s">
        <v>72</v>
      </c>
      <c r="AS4715" t="s">
        <v>97</v>
      </c>
      <c r="AT4715" t="s">
        <v>97</v>
      </c>
      <c r="AU4715" t="s">
        <v>73</v>
      </c>
      <c r="AV4715" t="s">
        <v>83</v>
      </c>
      <c r="AW4715" t="s">
        <v>63</v>
      </c>
      <c r="AX4715">
        <v>38.380000000000003</v>
      </c>
      <c r="AY4715">
        <v>61.62</v>
      </c>
      <c r="AZ4715" t="s">
        <v>385</v>
      </c>
      <c r="BA4715" t="s">
        <v>424</v>
      </c>
      <c r="BB4715" t="s">
        <v>144</v>
      </c>
      <c r="BC4715" t="s">
        <v>255</v>
      </c>
      <c r="BD4715" t="s">
        <v>423</v>
      </c>
      <c r="BE4715" t="s">
        <v>256</v>
      </c>
      <c r="BF4715">
        <v>1</v>
      </c>
      <c r="BG4715">
        <f>IF(Table1[[#This Row],[ft_score]]="0 - 0", 1, 0)</f>
        <v>0</v>
      </c>
      <c r="BH4715">
        <f t="shared" si="73"/>
        <v>0</v>
      </c>
    </row>
    <row r="4716" spans="1:60" x14ac:dyDescent="0.25">
      <c r="A4716" s="1">
        <v>4588</v>
      </c>
      <c r="B4716" t="s">
        <v>58</v>
      </c>
      <c r="C4716" t="s">
        <v>59</v>
      </c>
      <c r="D4716">
        <v>4</v>
      </c>
      <c r="E4716">
        <v>1</v>
      </c>
      <c r="F4716" t="s">
        <v>168</v>
      </c>
      <c r="G4716" t="s">
        <v>90</v>
      </c>
      <c r="H4716" t="s">
        <v>90</v>
      </c>
      <c r="I4716" t="s">
        <v>58</v>
      </c>
      <c r="J4716" t="s">
        <v>90</v>
      </c>
      <c r="K4716">
        <v>0</v>
      </c>
      <c r="L4716" t="s">
        <v>64</v>
      </c>
      <c r="M4716" t="s">
        <v>168</v>
      </c>
      <c r="N4716" t="s">
        <v>64</v>
      </c>
      <c r="O4716" t="s">
        <v>64</v>
      </c>
      <c r="P4716" t="s">
        <v>64</v>
      </c>
      <c r="Q4716" t="s">
        <v>64</v>
      </c>
      <c r="R4716" t="s">
        <v>150</v>
      </c>
      <c r="S4716" t="s">
        <v>168</v>
      </c>
      <c r="T4716">
        <v>712.98</v>
      </c>
      <c r="U4716" t="s">
        <v>3050</v>
      </c>
      <c r="V4716" t="s">
        <v>1951</v>
      </c>
      <c r="W4716" t="s">
        <v>4271</v>
      </c>
      <c r="X4716" t="s">
        <v>4251</v>
      </c>
      <c r="Y4716" t="s">
        <v>667</v>
      </c>
      <c r="Z4716" t="s">
        <v>680</v>
      </c>
      <c r="AA4716" t="s">
        <v>681</v>
      </c>
      <c r="AB4716">
        <v>2</v>
      </c>
      <c r="AC4716">
        <v>25</v>
      </c>
      <c r="AD4716">
        <v>25</v>
      </c>
      <c r="AE4716">
        <v>25</v>
      </c>
      <c r="AF4716" t="s">
        <v>73</v>
      </c>
      <c r="AG4716" t="s">
        <v>97</v>
      </c>
      <c r="AH4716" t="s">
        <v>63</v>
      </c>
      <c r="AI4716" t="s">
        <v>98</v>
      </c>
      <c r="AJ4716" t="s">
        <v>98</v>
      </c>
      <c r="AK4716" t="s">
        <v>73</v>
      </c>
      <c r="AL4716" t="s">
        <v>73</v>
      </c>
      <c r="AM4716" t="s">
        <v>2364</v>
      </c>
      <c r="AN4716">
        <v>-1</v>
      </c>
      <c r="AO4716">
        <v>-1.5</v>
      </c>
      <c r="AP4716" t="s">
        <v>2469</v>
      </c>
      <c r="AQ4716" t="s">
        <v>63</v>
      </c>
      <c r="AR4716" t="s">
        <v>97</v>
      </c>
      <c r="AS4716" t="s">
        <v>97</v>
      </c>
      <c r="AT4716" t="s">
        <v>97</v>
      </c>
      <c r="AU4716" t="s">
        <v>73</v>
      </c>
      <c r="AV4716" t="s">
        <v>63</v>
      </c>
      <c r="AW4716" t="s">
        <v>63</v>
      </c>
      <c r="AX4716">
        <v>16.670000000000002</v>
      </c>
      <c r="AY4716">
        <v>83.34</v>
      </c>
      <c r="AZ4716" t="s">
        <v>349</v>
      </c>
      <c r="BA4716" t="s">
        <v>456</v>
      </c>
      <c r="BB4716" t="s">
        <v>454</v>
      </c>
      <c r="BC4716" t="s">
        <v>231</v>
      </c>
      <c r="BD4716" t="s">
        <v>87</v>
      </c>
      <c r="BE4716" t="s">
        <v>105</v>
      </c>
      <c r="BF4716">
        <v>1</v>
      </c>
      <c r="BG4716">
        <f>IF(Table1[[#This Row],[ft_score]]="0 - 0", 1, 0)</f>
        <v>0</v>
      </c>
      <c r="BH4716">
        <f t="shared" si="73"/>
        <v>0</v>
      </c>
    </row>
    <row r="4717" spans="1:60" x14ac:dyDescent="0.25">
      <c r="A4717" s="1">
        <v>4710</v>
      </c>
      <c r="B4717" t="s">
        <v>58</v>
      </c>
      <c r="C4717" t="s">
        <v>126</v>
      </c>
      <c r="D4717">
        <v>4</v>
      </c>
      <c r="E4717">
        <v>1</v>
      </c>
      <c r="F4717" t="s">
        <v>168</v>
      </c>
      <c r="G4717" t="s">
        <v>90</v>
      </c>
      <c r="H4717" t="s">
        <v>90</v>
      </c>
      <c r="I4717" t="s">
        <v>58</v>
      </c>
      <c r="J4717" t="s">
        <v>58</v>
      </c>
      <c r="K4717">
        <v>0</v>
      </c>
      <c r="L4717" t="s">
        <v>201</v>
      </c>
      <c r="M4717" t="s">
        <v>168</v>
      </c>
      <c r="N4717" t="s">
        <v>201</v>
      </c>
      <c r="O4717" t="s">
        <v>201</v>
      </c>
      <c r="P4717" t="s">
        <v>201</v>
      </c>
      <c r="Q4717" t="s">
        <v>111</v>
      </c>
      <c r="R4717" t="s">
        <v>170</v>
      </c>
      <c r="S4717" t="s">
        <v>168</v>
      </c>
      <c r="T4717">
        <v>0</v>
      </c>
      <c r="U4717" t="s">
        <v>4599</v>
      </c>
      <c r="V4717" t="s">
        <v>4600</v>
      </c>
      <c r="W4717" t="s">
        <v>4601</v>
      </c>
      <c r="X4717" t="s">
        <v>4555</v>
      </c>
      <c r="Y4717" t="s">
        <v>566</v>
      </c>
      <c r="Z4717" t="s">
        <v>2008</v>
      </c>
      <c r="AA4717" t="s">
        <v>2009</v>
      </c>
      <c r="AB4717">
        <v>15</v>
      </c>
      <c r="AC4717">
        <v>81.25</v>
      </c>
      <c r="AD4717">
        <v>56.25</v>
      </c>
      <c r="AE4717">
        <v>37.5</v>
      </c>
      <c r="AF4717" t="s">
        <v>73</v>
      </c>
      <c r="AG4717" t="s">
        <v>72</v>
      </c>
      <c r="AH4717" t="s">
        <v>1510</v>
      </c>
      <c r="AI4717" t="s">
        <v>4602</v>
      </c>
      <c r="AJ4717" t="s">
        <v>1548</v>
      </c>
      <c r="AK4717" t="s">
        <v>4603</v>
      </c>
      <c r="AL4717" t="s">
        <v>2026</v>
      </c>
      <c r="AM4717" t="s">
        <v>1519</v>
      </c>
      <c r="AN4717">
        <v>0</v>
      </c>
      <c r="AO4717">
        <v>2</v>
      </c>
      <c r="AP4717" t="s">
        <v>4604</v>
      </c>
      <c r="AQ4717" t="s">
        <v>335</v>
      </c>
      <c r="AR4717" t="s">
        <v>72</v>
      </c>
      <c r="AS4717" t="s">
        <v>72</v>
      </c>
      <c r="AT4717" t="s">
        <v>141</v>
      </c>
      <c r="AU4717" t="s">
        <v>159</v>
      </c>
      <c r="AV4717" t="s">
        <v>72</v>
      </c>
      <c r="AW4717" t="s">
        <v>83</v>
      </c>
      <c r="AX4717">
        <v>41.98</v>
      </c>
      <c r="AY4717">
        <v>58.02</v>
      </c>
      <c r="AZ4717" t="s">
        <v>230</v>
      </c>
      <c r="BA4717" t="s">
        <v>147</v>
      </c>
      <c r="BB4717" t="s">
        <v>147</v>
      </c>
      <c r="BC4717" t="s">
        <v>300</v>
      </c>
      <c r="BD4717" t="s">
        <v>195</v>
      </c>
      <c r="BE4717" t="s">
        <v>311</v>
      </c>
      <c r="BF4717">
        <v>1</v>
      </c>
      <c r="BG4717">
        <f>IF(Table1[[#This Row],[ft_score]]="0 - 0", 1, 0)</f>
        <v>0</v>
      </c>
      <c r="BH4717">
        <f t="shared" si="73"/>
        <v>0</v>
      </c>
    </row>
    <row r="4718" spans="1:60" x14ac:dyDescent="0.25">
      <c r="A4718" s="1">
        <v>4889</v>
      </c>
      <c r="B4718" t="s">
        <v>58</v>
      </c>
      <c r="C4718" t="s">
        <v>59</v>
      </c>
      <c r="D4718">
        <v>4</v>
      </c>
      <c r="E4718">
        <v>1</v>
      </c>
      <c r="F4718" t="s">
        <v>168</v>
      </c>
      <c r="G4718" t="s">
        <v>58</v>
      </c>
      <c r="H4718" t="s">
        <v>58</v>
      </c>
      <c r="I4718" t="s">
        <v>58</v>
      </c>
      <c r="J4718" t="s">
        <v>58</v>
      </c>
      <c r="K4718">
        <v>0</v>
      </c>
      <c r="L4718" t="s">
        <v>60</v>
      </c>
      <c r="M4718" t="s">
        <v>168</v>
      </c>
      <c r="N4718" t="s">
        <v>60</v>
      </c>
      <c r="O4718" t="s">
        <v>60</v>
      </c>
      <c r="P4718" t="s">
        <v>60</v>
      </c>
      <c r="Q4718" t="s">
        <v>111</v>
      </c>
      <c r="R4718" t="s">
        <v>170</v>
      </c>
      <c r="S4718" t="s">
        <v>168</v>
      </c>
      <c r="T4718">
        <v>747.87</v>
      </c>
      <c r="U4718" t="s">
        <v>1587</v>
      </c>
      <c r="V4718" t="s">
        <v>1607</v>
      </c>
      <c r="W4718" t="s">
        <v>5076</v>
      </c>
      <c r="X4718" t="s">
        <v>4940</v>
      </c>
      <c r="Y4718" t="s">
        <v>405</v>
      </c>
      <c r="Z4718" t="s">
        <v>1032</v>
      </c>
      <c r="AA4718" t="s">
        <v>1033</v>
      </c>
      <c r="AB4718">
        <v>16</v>
      </c>
      <c r="AC4718">
        <v>93.75</v>
      </c>
      <c r="AD4718">
        <v>37.5</v>
      </c>
      <c r="AE4718">
        <v>37.5</v>
      </c>
      <c r="AF4718" t="s">
        <v>159</v>
      </c>
      <c r="AG4718" t="s">
        <v>82</v>
      </c>
      <c r="AH4718" t="s">
        <v>814</v>
      </c>
      <c r="AI4718" t="s">
        <v>933</v>
      </c>
      <c r="AJ4718" t="s">
        <v>3676</v>
      </c>
      <c r="AK4718" t="s">
        <v>4920</v>
      </c>
      <c r="AL4718" t="s">
        <v>2380</v>
      </c>
      <c r="AM4718" t="s">
        <v>5077</v>
      </c>
      <c r="AN4718">
        <v>0</v>
      </c>
      <c r="AO4718">
        <v>-6</v>
      </c>
      <c r="AP4718" t="s">
        <v>5078</v>
      </c>
      <c r="AQ4718" t="s">
        <v>81</v>
      </c>
      <c r="AR4718" t="s">
        <v>82</v>
      </c>
      <c r="AS4718" t="s">
        <v>81</v>
      </c>
      <c r="AT4718" t="s">
        <v>82</v>
      </c>
      <c r="AU4718" t="s">
        <v>97</v>
      </c>
      <c r="AV4718" t="s">
        <v>72</v>
      </c>
      <c r="AW4718" t="s">
        <v>83</v>
      </c>
      <c r="AX4718">
        <v>46.93</v>
      </c>
      <c r="AY4718">
        <v>53.07</v>
      </c>
      <c r="AZ4718" t="s">
        <v>336</v>
      </c>
      <c r="BA4718" t="s">
        <v>285</v>
      </c>
      <c r="BB4718" t="s">
        <v>214</v>
      </c>
      <c r="BC4718" t="s">
        <v>423</v>
      </c>
      <c r="BD4718" t="s">
        <v>255</v>
      </c>
      <c r="BE4718" t="s">
        <v>424</v>
      </c>
      <c r="BF4718">
        <v>1</v>
      </c>
      <c r="BG4718">
        <f>IF(Table1[[#This Row],[ft_score]]="0 - 0", 1, 0)</f>
        <v>0</v>
      </c>
      <c r="BH4718">
        <f t="shared" si="73"/>
        <v>0</v>
      </c>
    </row>
    <row r="4719" spans="1:60" x14ac:dyDescent="0.25">
      <c r="A4719" s="1">
        <v>5022</v>
      </c>
      <c r="B4719" t="s">
        <v>58</v>
      </c>
      <c r="C4719" t="s">
        <v>126</v>
      </c>
      <c r="D4719">
        <v>4</v>
      </c>
      <c r="E4719">
        <v>1</v>
      </c>
      <c r="F4719" t="s">
        <v>168</v>
      </c>
      <c r="G4719" t="s">
        <v>90</v>
      </c>
      <c r="H4719" t="s">
        <v>90</v>
      </c>
      <c r="I4719" t="s">
        <v>58</v>
      </c>
      <c r="J4719" t="s">
        <v>90</v>
      </c>
      <c r="K4719">
        <v>0</v>
      </c>
      <c r="L4719" t="s">
        <v>111</v>
      </c>
      <c r="M4719" t="s">
        <v>168</v>
      </c>
      <c r="N4719" t="s">
        <v>201</v>
      </c>
      <c r="O4719" t="s">
        <v>201</v>
      </c>
      <c r="P4719" t="s">
        <v>111</v>
      </c>
      <c r="Q4719" t="s">
        <v>111</v>
      </c>
      <c r="R4719" t="s">
        <v>169</v>
      </c>
      <c r="S4719" t="s">
        <v>168</v>
      </c>
      <c r="T4719">
        <v>4</v>
      </c>
      <c r="U4719" t="s">
        <v>5417</v>
      </c>
      <c r="V4719" t="s">
        <v>5418</v>
      </c>
      <c r="W4719" t="s">
        <v>5419</v>
      </c>
      <c r="X4719" t="s">
        <v>5361</v>
      </c>
      <c r="Y4719" t="s">
        <v>156</v>
      </c>
      <c r="Z4719" t="s">
        <v>5393</v>
      </c>
      <c r="AA4719" t="s">
        <v>5394</v>
      </c>
      <c r="AB4719">
        <v>1</v>
      </c>
      <c r="AC4719">
        <v>100</v>
      </c>
      <c r="AD4719">
        <v>50</v>
      </c>
      <c r="AE4719">
        <v>50</v>
      </c>
      <c r="AF4719" t="s">
        <v>63</v>
      </c>
      <c r="AG4719" t="s">
        <v>97</v>
      </c>
      <c r="AH4719" t="s">
        <v>63</v>
      </c>
      <c r="AI4719" t="s">
        <v>73</v>
      </c>
      <c r="AJ4719" t="s">
        <v>63</v>
      </c>
      <c r="AK4719" t="s">
        <v>72</v>
      </c>
      <c r="AL4719" t="s">
        <v>73</v>
      </c>
      <c r="AM4719" t="s">
        <v>82</v>
      </c>
      <c r="AN4719">
        <v>6</v>
      </c>
      <c r="AO4719">
        <v>-16</v>
      </c>
      <c r="AP4719" t="s">
        <v>1858</v>
      </c>
      <c r="AQ4719" t="s">
        <v>560</v>
      </c>
      <c r="AR4719" t="s">
        <v>63</v>
      </c>
      <c r="AS4719" t="s">
        <v>560</v>
      </c>
      <c r="AT4719" t="s">
        <v>63</v>
      </c>
      <c r="AU4719" t="s">
        <v>63</v>
      </c>
      <c r="AV4719" t="s">
        <v>63</v>
      </c>
      <c r="AW4719" t="s">
        <v>63</v>
      </c>
      <c r="AX4719">
        <v>25</v>
      </c>
      <c r="AY4719">
        <v>75</v>
      </c>
      <c r="AZ4719" t="s">
        <v>284</v>
      </c>
      <c r="BA4719" t="s">
        <v>217</v>
      </c>
      <c r="BB4719" t="s">
        <v>125</v>
      </c>
      <c r="BC4719" t="s">
        <v>523</v>
      </c>
      <c r="BD4719" t="s">
        <v>231</v>
      </c>
      <c r="BE4719" t="s">
        <v>199</v>
      </c>
      <c r="BF4719">
        <v>1</v>
      </c>
      <c r="BG4719">
        <f>IF(Table1[[#This Row],[ft_score]]="0 - 0", 1, 0)</f>
        <v>0</v>
      </c>
      <c r="BH4719">
        <f t="shared" si="73"/>
        <v>0</v>
      </c>
    </row>
    <row r="4720" spans="1:60" x14ac:dyDescent="0.25">
      <c r="A4720" s="1">
        <v>5518</v>
      </c>
      <c r="B4720" t="s">
        <v>5152</v>
      </c>
      <c r="C4720" t="s">
        <v>200</v>
      </c>
      <c r="D4720">
        <v>4</v>
      </c>
      <c r="E4720">
        <v>1</v>
      </c>
      <c r="F4720" t="s">
        <v>168</v>
      </c>
      <c r="G4720">
        <v>-1</v>
      </c>
      <c r="H4720">
        <v>1000</v>
      </c>
      <c r="I4720" t="s">
        <v>61</v>
      </c>
      <c r="J4720" t="s">
        <v>214</v>
      </c>
      <c r="K4720">
        <v>1.5</v>
      </c>
      <c r="L4720" t="s">
        <v>111</v>
      </c>
      <c r="M4720" t="s">
        <v>168</v>
      </c>
      <c r="N4720" t="s">
        <v>201</v>
      </c>
      <c r="O4720" t="s">
        <v>201</v>
      </c>
      <c r="P4720" t="s">
        <v>111</v>
      </c>
      <c r="Q4720" t="s">
        <v>111</v>
      </c>
      <c r="R4720" t="s">
        <v>111</v>
      </c>
      <c r="S4720" t="s">
        <v>168</v>
      </c>
      <c r="T4720">
        <v>4.2699999999999996</v>
      </c>
      <c r="U4720" t="s">
        <v>6326</v>
      </c>
      <c r="V4720" t="s">
        <v>6030</v>
      </c>
      <c r="W4720" t="s">
        <v>6629</v>
      </c>
      <c r="X4720" t="s">
        <v>6564</v>
      </c>
      <c r="Y4720" t="s">
        <v>1677</v>
      </c>
      <c r="Z4720" t="s">
        <v>5601</v>
      </c>
      <c r="AA4720" t="s">
        <v>5602</v>
      </c>
      <c r="AB4720">
        <v>1</v>
      </c>
      <c r="AC4720">
        <v>50</v>
      </c>
      <c r="AD4720">
        <v>50</v>
      </c>
      <c r="AE4720">
        <v>0</v>
      </c>
      <c r="AF4720" t="s">
        <v>63</v>
      </c>
      <c r="AG4720" t="s">
        <v>97</v>
      </c>
      <c r="AH4720" t="s">
        <v>136</v>
      </c>
      <c r="AI4720" t="s">
        <v>63</v>
      </c>
      <c r="AJ4720" t="s">
        <v>136</v>
      </c>
      <c r="AK4720" t="s">
        <v>63</v>
      </c>
      <c r="AL4720" t="s">
        <v>136</v>
      </c>
      <c r="AM4720" t="s">
        <v>63</v>
      </c>
      <c r="AN4720">
        <v>11</v>
      </c>
      <c r="AO4720">
        <v>-4.5</v>
      </c>
      <c r="AP4720" t="s">
        <v>97</v>
      </c>
      <c r="AQ4720" t="s">
        <v>63</v>
      </c>
      <c r="AR4720" t="s">
        <v>63</v>
      </c>
      <c r="AS4720" t="s">
        <v>560</v>
      </c>
      <c r="AT4720" t="s">
        <v>63</v>
      </c>
      <c r="AU4720" t="s">
        <v>97</v>
      </c>
      <c r="AV4720" t="s">
        <v>63</v>
      </c>
      <c r="AW4720" t="s">
        <v>63</v>
      </c>
      <c r="AX4720">
        <v>33.340000000000003</v>
      </c>
      <c r="AY4720">
        <v>16.670000000000002</v>
      </c>
      <c r="AZ4720" t="s">
        <v>1001</v>
      </c>
      <c r="BA4720" t="s">
        <v>311</v>
      </c>
      <c r="BB4720" t="s">
        <v>125</v>
      </c>
      <c r="BC4720" t="s">
        <v>455</v>
      </c>
      <c r="BD4720" t="s">
        <v>523</v>
      </c>
      <c r="BE4720" t="s">
        <v>424</v>
      </c>
      <c r="BF4720">
        <v>1</v>
      </c>
      <c r="BG4720">
        <f>IF(Table1[[#This Row],[ft_score]]="0 - 0", 1, 0)</f>
        <v>0</v>
      </c>
      <c r="BH4720">
        <f t="shared" si="73"/>
        <v>0</v>
      </c>
    </row>
    <row r="4721" spans="1:60" x14ac:dyDescent="0.25">
      <c r="A4721" s="1">
        <v>7854</v>
      </c>
      <c r="B4721" t="s">
        <v>58</v>
      </c>
      <c r="C4721" t="s">
        <v>167</v>
      </c>
      <c r="D4721">
        <v>4</v>
      </c>
      <c r="E4721">
        <v>1</v>
      </c>
      <c r="F4721" t="s">
        <v>168</v>
      </c>
      <c r="G4721" t="s">
        <v>90</v>
      </c>
      <c r="H4721" t="s">
        <v>90</v>
      </c>
      <c r="I4721" t="s">
        <v>58</v>
      </c>
      <c r="J4721" t="s">
        <v>90</v>
      </c>
      <c r="K4721">
        <v>0</v>
      </c>
      <c r="L4721" t="s">
        <v>60</v>
      </c>
      <c r="M4721" t="s">
        <v>168</v>
      </c>
      <c r="N4721" t="s">
        <v>64</v>
      </c>
      <c r="O4721" t="s">
        <v>60</v>
      </c>
      <c r="P4721" t="s">
        <v>60</v>
      </c>
      <c r="Q4721" t="s">
        <v>111</v>
      </c>
      <c r="R4721" t="s">
        <v>169</v>
      </c>
      <c r="S4721" t="s">
        <v>168</v>
      </c>
      <c r="T4721">
        <v>22.82</v>
      </c>
      <c r="U4721" t="s">
        <v>2712</v>
      </c>
      <c r="V4721" t="s">
        <v>2722</v>
      </c>
      <c r="W4721" t="s">
        <v>10531</v>
      </c>
      <c r="X4721" t="s">
        <v>10407</v>
      </c>
      <c r="Y4721" t="s">
        <v>1008</v>
      </c>
      <c r="Z4721" t="s">
        <v>2008</v>
      </c>
      <c r="AA4721" t="s">
        <v>2009</v>
      </c>
      <c r="AB4721">
        <v>21</v>
      </c>
      <c r="AC4721">
        <v>87.5</v>
      </c>
      <c r="AD4721">
        <v>43.75</v>
      </c>
      <c r="AE4721">
        <v>31.25</v>
      </c>
      <c r="AF4721" t="s">
        <v>159</v>
      </c>
      <c r="AG4721" t="s">
        <v>73</v>
      </c>
      <c r="AH4721" t="s">
        <v>1547</v>
      </c>
      <c r="AI4721" t="s">
        <v>578</v>
      </c>
      <c r="AJ4721" t="s">
        <v>4139</v>
      </c>
      <c r="AK4721" t="s">
        <v>10532</v>
      </c>
      <c r="AL4721" t="s">
        <v>967</v>
      </c>
      <c r="AM4721" t="s">
        <v>2948</v>
      </c>
      <c r="AN4721">
        <v>7</v>
      </c>
      <c r="AO4721">
        <v>2.5</v>
      </c>
      <c r="AP4721" t="s">
        <v>2496</v>
      </c>
      <c r="AQ4721" t="s">
        <v>335</v>
      </c>
      <c r="AR4721" t="s">
        <v>72</v>
      </c>
      <c r="AS4721" t="s">
        <v>97</v>
      </c>
      <c r="AT4721" t="s">
        <v>97</v>
      </c>
      <c r="AU4721" t="s">
        <v>97</v>
      </c>
      <c r="AV4721" t="s">
        <v>83</v>
      </c>
      <c r="AW4721" t="s">
        <v>63</v>
      </c>
      <c r="AX4721">
        <v>51.78</v>
      </c>
      <c r="AY4721">
        <v>48.22</v>
      </c>
      <c r="AZ4721" t="s">
        <v>364</v>
      </c>
      <c r="BA4721" t="s">
        <v>829</v>
      </c>
      <c r="BB4721" t="s">
        <v>144</v>
      </c>
      <c r="BC4721" t="s">
        <v>468</v>
      </c>
      <c r="BD4721" t="s">
        <v>215</v>
      </c>
      <c r="BE4721" t="s">
        <v>888</v>
      </c>
      <c r="BF4721">
        <v>1</v>
      </c>
      <c r="BG4721">
        <f>IF(Table1[[#This Row],[ft_score]]="0 - 0", 1, 0)</f>
        <v>0</v>
      </c>
      <c r="BH4721">
        <f t="shared" si="73"/>
        <v>0</v>
      </c>
    </row>
    <row r="4722" spans="1:60" hidden="1" x14ac:dyDescent="0.25">
      <c r="A4722" s="1">
        <v>8687</v>
      </c>
      <c r="B4722" t="s">
        <v>58</v>
      </c>
      <c r="C4722" t="s">
        <v>244</v>
      </c>
      <c r="D4722">
        <v>4</v>
      </c>
      <c r="E4722">
        <v>1</v>
      </c>
      <c r="F4722" t="s">
        <v>168</v>
      </c>
      <c r="G4722" t="s">
        <v>90</v>
      </c>
      <c r="H4722" t="s">
        <v>90</v>
      </c>
      <c r="I4722" t="s">
        <v>58</v>
      </c>
      <c r="J4722" t="s">
        <v>90</v>
      </c>
      <c r="K4722">
        <v>0</v>
      </c>
      <c r="L4722" t="s">
        <v>170</v>
      </c>
      <c r="M4722" t="s">
        <v>168</v>
      </c>
      <c r="N4722" t="s">
        <v>60</v>
      </c>
      <c r="O4722" t="s">
        <v>150</v>
      </c>
      <c r="P4722" t="s">
        <v>170</v>
      </c>
      <c r="Q4722" t="s">
        <v>170</v>
      </c>
      <c r="R4722" t="s">
        <v>170</v>
      </c>
      <c r="S4722" t="s">
        <v>168</v>
      </c>
      <c r="T4722">
        <v>1426.94</v>
      </c>
      <c r="U4722" t="s">
        <v>497</v>
      </c>
      <c r="V4722" t="s">
        <v>516</v>
      </c>
      <c r="W4722" t="s">
        <v>11695</v>
      </c>
      <c r="X4722" t="s">
        <v>11603</v>
      </c>
      <c r="Y4722" t="s">
        <v>486</v>
      </c>
      <c r="Z4722" t="s">
        <v>487</v>
      </c>
      <c r="AA4722" t="s">
        <v>488</v>
      </c>
      <c r="AB4722">
        <v>32</v>
      </c>
      <c r="AC4722">
        <v>87.5</v>
      </c>
      <c r="AD4722">
        <v>68.75</v>
      </c>
      <c r="AE4722">
        <v>43.75</v>
      </c>
      <c r="AF4722" t="s">
        <v>72</v>
      </c>
      <c r="AG4722" t="s">
        <v>82</v>
      </c>
      <c r="AH4722" t="s">
        <v>845</v>
      </c>
      <c r="AI4722" t="s">
        <v>489</v>
      </c>
      <c r="AJ4722" t="s">
        <v>1379</v>
      </c>
      <c r="AK4722" t="s">
        <v>381</v>
      </c>
      <c r="AL4722" t="s">
        <v>3298</v>
      </c>
      <c r="AM4722" t="s">
        <v>2155</v>
      </c>
      <c r="AN4722">
        <v>-9</v>
      </c>
      <c r="AO4722">
        <v>-2.5</v>
      </c>
      <c r="AP4722" t="s">
        <v>1489</v>
      </c>
      <c r="AQ4722" t="s">
        <v>141</v>
      </c>
      <c r="AR4722" t="s">
        <v>73</v>
      </c>
      <c r="AS4722" t="s">
        <v>560</v>
      </c>
      <c r="AT4722" t="s">
        <v>63</v>
      </c>
      <c r="AU4722" t="s">
        <v>97</v>
      </c>
      <c r="AV4722" t="s">
        <v>123</v>
      </c>
      <c r="AW4722" t="s">
        <v>63</v>
      </c>
      <c r="AX4722">
        <v>47.5</v>
      </c>
      <c r="AY4722">
        <v>52.51</v>
      </c>
      <c r="AZ4722" t="s">
        <v>166</v>
      </c>
      <c r="BA4722" t="s">
        <v>166</v>
      </c>
      <c r="BB4722" t="s">
        <v>166</v>
      </c>
      <c r="BC4722" t="s">
        <v>166</v>
      </c>
      <c r="BD4722" t="s">
        <v>166</v>
      </c>
      <c r="BE4722" t="s">
        <v>166</v>
      </c>
      <c r="BF4722" t="s">
        <v>58</v>
      </c>
      <c r="BG4722">
        <f>IF(Table1[[#This Row],[ft_score]]="0 - 0", 1, 0)</f>
        <v>0</v>
      </c>
      <c r="BH4722">
        <f t="shared" si="73"/>
        <v>0</v>
      </c>
    </row>
    <row r="4723" spans="1:60" x14ac:dyDescent="0.25">
      <c r="A4723" s="1">
        <v>3925</v>
      </c>
      <c r="B4723" t="s">
        <v>58</v>
      </c>
      <c r="C4723" t="s">
        <v>650</v>
      </c>
      <c r="D4723">
        <v>4</v>
      </c>
      <c r="E4723">
        <v>2</v>
      </c>
      <c r="F4723" t="s">
        <v>1004</v>
      </c>
      <c r="G4723" t="s">
        <v>90</v>
      </c>
      <c r="H4723" t="s">
        <v>90</v>
      </c>
      <c r="I4723" t="s">
        <v>58</v>
      </c>
      <c r="J4723" t="s">
        <v>90</v>
      </c>
      <c r="K4723">
        <v>0</v>
      </c>
      <c r="L4723" t="s">
        <v>201</v>
      </c>
      <c r="M4723" t="s">
        <v>1004</v>
      </c>
      <c r="N4723" t="s">
        <v>201</v>
      </c>
      <c r="O4723" t="s">
        <v>201</v>
      </c>
      <c r="P4723" t="s">
        <v>201</v>
      </c>
      <c r="Q4723" t="s">
        <v>201</v>
      </c>
      <c r="R4723" t="s">
        <v>352</v>
      </c>
      <c r="S4723" t="s">
        <v>1004</v>
      </c>
      <c r="T4723">
        <v>2709.35</v>
      </c>
      <c r="U4723" t="s">
        <v>1102</v>
      </c>
      <c r="V4723" t="s">
        <v>1103</v>
      </c>
      <c r="W4723" t="s">
        <v>1104</v>
      </c>
      <c r="X4723" t="s">
        <v>666</v>
      </c>
      <c r="Y4723" t="s">
        <v>156</v>
      </c>
      <c r="Z4723" t="s">
        <v>1032</v>
      </c>
      <c r="AA4723" t="s">
        <v>1033</v>
      </c>
      <c r="AB4723">
        <v>13</v>
      </c>
      <c r="AC4723">
        <v>62.5</v>
      </c>
      <c r="AD4723">
        <v>43.75</v>
      </c>
      <c r="AE4723">
        <v>18.75</v>
      </c>
      <c r="AF4723" t="s">
        <v>123</v>
      </c>
      <c r="AG4723" t="s">
        <v>73</v>
      </c>
      <c r="AH4723" t="s">
        <v>894</v>
      </c>
      <c r="AI4723" t="s">
        <v>1105</v>
      </c>
      <c r="AJ4723" t="s">
        <v>1106</v>
      </c>
      <c r="AK4723" t="s">
        <v>1107</v>
      </c>
      <c r="AL4723" t="s">
        <v>1108</v>
      </c>
      <c r="AM4723" t="s">
        <v>1109</v>
      </c>
      <c r="AN4723">
        <v>-3</v>
      </c>
      <c r="AO4723">
        <v>-0.5</v>
      </c>
      <c r="AP4723" t="s">
        <v>1110</v>
      </c>
      <c r="AQ4723" t="s">
        <v>97</v>
      </c>
      <c r="AR4723" t="s">
        <v>97</v>
      </c>
      <c r="AS4723" t="s">
        <v>82</v>
      </c>
      <c r="AT4723" t="s">
        <v>81</v>
      </c>
      <c r="AU4723" t="s">
        <v>82</v>
      </c>
      <c r="AV4723" t="s">
        <v>123</v>
      </c>
      <c r="AW4723" t="s">
        <v>83</v>
      </c>
      <c r="AX4723">
        <v>58.98</v>
      </c>
      <c r="AY4723">
        <v>41.03</v>
      </c>
      <c r="AZ4723" t="s">
        <v>858</v>
      </c>
      <c r="BA4723" t="s">
        <v>683</v>
      </c>
      <c r="BB4723" t="s">
        <v>214</v>
      </c>
      <c r="BC4723" t="s">
        <v>255</v>
      </c>
      <c r="BD4723" t="s">
        <v>423</v>
      </c>
      <c r="BE4723" t="s">
        <v>424</v>
      </c>
      <c r="BF4723">
        <v>1</v>
      </c>
      <c r="BG4723">
        <f>IF(Table1[[#This Row],[ft_score]]="0 - 0", 1, 0)</f>
        <v>0</v>
      </c>
      <c r="BH4723">
        <f t="shared" si="73"/>
        <v>0</v>
      </c>
    </row>
    <row r="4724" spans="1:60" x14ac:dyDescent="0.25">
      <c r="A4724" s="1">
        <v>4117</v>
      </c>
      <c r="B4724" t="s">
        <v>58</v>
      </c>
      <c r="C4724" t="s">
        <v>148</v>
      </c>
      <c r="D4724">
        <v>4</v>
      </c>
      <c r="E4724">
        <v>2</v>
      </c>
      <c r="F4724" t="s">
        <v>1004</v>
      </c>
      <c r="G4724" t="s">
        <v>90</v>
      </c>
      <c r="H4724" t="s">
        <v>90</v>
      </c>
      <c r="I4724" t="s">
        <v>58</v>
      </c>
      <c r="J4724" t="s">
        <v>58</v>
      </c>
      <c r="K4724">
        <v>0</v>
      </c>
      <c r="L4724" t="s">
        <v>64</v>
      </c>
      <c r="M4724" t="s">
        <v>1004</v>
      </c>
      <c r="N4724" t="s">
        <v>64</v>
      </c>
      <c r="O4724" t="s">
        <v>60</v>
      </c>
      <c r="P4724" t="s">
        <v>111</v>
      </c>
      <c r="Q4724" t="s">
        <v>170</v>
      </c>
      <c r="R4724" t="s">
        <v>168</v>
      </c>
      <c r="S4724" t="s">
        <v>1004</v>
      </c>
      <c r="T4724">
        <v>49.81</v>
      </c>
      <c r="U4724" t="s">
        <v>651</v>
      </c>
      <c r="V4724" t="s">
        <v>2444</v>
      </c>
      <c r="W4724" t="s">
        <v>2445</v>
      </c>
      <c r="X4724" t="s">
        <v>2269</v>
      </c>
      <c r="Y4724" t="s">
        <v>640</v>
      </c>
      <c r="Z4724" t="s">
        <v>654</v>
      </c>
      <c r="AA4724" t="s">
        <v>655</v>
      </c>
      <c r="AB4724">
        <v>15</v>
      </c>
      <c r="AC4724">
        <v>56.25</v>
      </c>
      <c r="AD4724">
        <v>50</v>
      </c>
      <c r="AE4724">
        <v>31.25</v>
      </c>
      <c r="AF4724" t="s">
        <v>123</v>
      </c>
      <c r="AG4724" t="s">
        <v>116</v>
      </c>
      <c r="AH4724" t="s">
        <v>1807</v>
      </c>
      <c r="AI4724" t="s">
        <v>293</v>
      </c>
      <c r="AJ4724" t="s">
        <v>2446</v>
      </c>
      <c r="AK4724" t="s">
        <v>1834</v>
      </c>
      <c r="AL4724" t="s">
        <v>2447</v>
      </c>
      <c r="AM4724" t="s">
        <v>1245</v>
      </c>
      <c r="AN4724">
        <v>-5</v>
      </c>
      <c r="AO4724">
        <v>-4.5</v>
      </c>
      <c r="AP4724" t="s">
        <v>2448</v>
      </c>
      <c r="AQ4724" t="s">
        <v>141</v>
      </c>
      <c r="AR4724" t="s">
        <v>73</v>
      </c>
      <c r="AS4724" t="s">
        <v>141</v>
      </c>
      <c r="AT4724" t="s">
        <v>73</v>
      </c>
      <c r="AU4724" t="s">
        <v>82</v>
      </c>
      <c r="AV4724" t="s">
        <v>83</v>
      </c>
      <c r="AW4724" t="s">
        <v>83</v>
      </c>
      <c r="AX4724">
        <v>49.36</v>
      </c>
      <c r="AY4724">
        <v>50.64</v>
      </c>
      <c r="AZ4724" t="s">
        <v>705</v>
      </c>
      <c r="BA4724" t="s">
        <v>214</v>
      </c>
      <c r="BB4724" t="s">
        <v>125</v>
      </c>
      <c r="BC4724" t="s">
        <v>455</v>
      </c>
      <c r="BD4724" t="s">
        <v>197</v>
      </c>
      <c r="BE4724" t="s">
        <v>456</v>
      </c>
      <c r="BF4724">
        <v>1</v>
      </c>
      <c r="BG4724">
        <f>IF(Table1[[#This Row],[ft_score]]="0 - 0", 1, 0)</f>
        <v>0</v>
      </c>
      <c r="BH4724">
        <f t="shared" si="73"/>
        <v>0</v>
      </c>
    </row>
    <row r="4725" spans="1:60" x14ac:dyDescent="0.25">
      <c r="A4725" s="1">
        <v>4382</v>
      </c>
      <c r="B4725" t="s">
        <v>58</v>
      </c>
      <c r="C4725" t="s">
        <v>110</v>
      </c>
      <c r="D4725">
        <v>4</v>
      </c>
      <c r="E4725">
        <v>2</v>
      </c>
      <c r="F4725" t="s">
        <v>1004</v>
      </c>
      <c r="G4725" t="s">
        <v>90</v>
      </c>
      <c r="H4725" t="s">
        <v>90</v>
      </c>
      <c r="I4725" t="s">
        <v>58</v>
      </c>
      <c r="J4725" t="s">
        <v>90</v>
      </c>
      <c r="K4725">
        <v>0</v>
      </c>
      <c r="L4725" t="s">
        <v>170</v>
      </c>
      <c r="M4725" t="s">
        <v>1004</v>
      </c>
      <c r="N4725" t="s">
        <v>60</v>
      </c>
      <c r="O4725" t="s">
        <v>111</v>
      </c>
      <c r="P4725" t="s">
        <v>170</v>
      </c>
      <c r="Q4725" t="s">
        <v>170</v>
      </c>
      <c r="R4725" t="s">
        <v>168</v>
      </c>
      <c r="S4725" t="s">
        <v>1004</v>
      </c>
      <c r="T4725">
        <v>201.76</v>
      </c>
      <c r="U4725" t="s">
        <v>1860</v>
      </c>
      <c r="V4725" t="s">
        <v>2079</v>
      </c>
      <c r="W4725" t="s">
        <v>3604</v>
      </c>
      <c r="X4725" t="s">
        <v>3567</v>
      </c>
      <c r="Y4725" t="s">
        <v>596</v>
      </c>
      <c r="Z4725" t="s">
        <v>205</v>
      </c>
      <c r="AA4725" t="s">
        <v>206</v>
      </c>
      <c r="AB4725">
        <v>17</v>
      </c>
      <c r="AC4725">
        <v>62.5</v>
      </c>
      <c r="AD4725">
        <v>31.25</v>
      </c>
      <c r="AE4725">
        <v>12.5</v>
      </c>
      <c r="AF4725" t="s">
        <v>83</v>
      </c>
      <c r="AG4725" t="s">
        <v>159</v>
      </c>
      <c r="AH4725" t="s">
        <v>2709</v>
      </c>
      <c r="AI4725" t="s">
        <v>3605</v>
      </c>
      <c r="AJ4725" t="s">
        <v>3606</v>
      </c>
      <c r="AK4725" t="s">
        <v>3607</v>
      </c>
      <c r="AL4725" t="s">
        <v>2120</v>
      </c>
      <c r="AM4725" t="s">
        <v>3608</v>
      </c>
      <c r="AN4725">
        <v>-14</v>
      </c>
      <c r="AO4725">
        <v>-4</v>
      </c>
      <c r="AP4725" t="s">
        <v>3609</v>
      </c>
      <c r="AQ4725" t="s">
        <v>81</v>
      </c>
      <c r="AR4725" t="s">
        <v>82</v>
      </c>
      <c r="AS4725" t="s">
        <v>73</v>
      </c>
      <c r="AT4725" t="s">
        <v>81</v>
      </c>
      <c r="AU4725" t="s">
        <v>123</v>
      </c>
      <c r="AV4725" t="s">
        <v>63</v>
      </c>
      <c r="AW4725" t="s">
        <v>63</v>
      </c>
      <c r="AX4725">
        <v>39.29</v>
      </c>
      <c r="AY4725">
        <v>60.71</v>
      </c>
      <c r="AZ4725" t="s">
        <v>705</v>
      </c>
      <c r="BA4725" t="s">
        <v>147</v>
      </c>
      <c r="BB4725" t="s">
        <v>299</v>
      </c>
      <c r="BC4725" t="s">
        <v>215</v>
      </c>
      <c r="BD4725" t="s">
        <v>88</v>
      </c>
      <c r="BE4725" t="s">
        <v>350</v>
      </c>
      <c r="BF4725">
        <v>1</v>
      </c>
      <c r="BG4725">
        <f>IF(Table1[[#This Row],[ft_score]]="0 - 0", 1, 0)</f>
        <v>0</v>
      </c>
      <c r="BH4725">
        <f t="shared" si="73"/>
        <v>0</v>
      </c>
    </row>
    <row r="4726" spans="1:60" x14ac:dyDescent="0.25">
      <c r="A4726" s="1">
        <v>4472</v>
      </c>
      <c r="B4726" t="s">
        <v>58</v>
      </c>
      <c r="C4726" t="s">
        <v>110</v>
      </c>
      <c r="D4726">
        <v>4</v>
      </c>
      <c r="E4726">
        <v>2</v>
      </c>
      <c r="F4726" t="s">
        <v>1004</v>
      </c>
      <c r="G4726" t="s">
        <v>90</v>
      </c>
      <c r="H4726" t="s">
        <v>90</v>
      </c>
      <c r="I4726" t="s">
        <v>58</v>
      </c>
      <c r="J4726" t="s">
        <v>90</v>
      </c>
      <c r="K4726">
        <v>0</v>
      </c>
      <c r="L4726" t="s">
        <v>60</v>
      </c>
      <c r="M4726" t="s">
        <v>1004</v>
      </c>
      <c r="N4726" t="s">
        <v>64</v>
      </c>
      <c r="O4726" t="s">
        <v>60</v>
      </c>
      <c r="P4726" t="s">
        <v>60</v>
      </c>
      <c r="Q4726" t="s">
        <v>169</v>
      </c>
      <c r="R4726" t="s">
        <v>169</v>
      </c>
      <c r="S4726" t="s">
        <v>1004</v>
      </c>
      <c r="T4726">
        <v>5.12</v>
      </c>
      <c r="U4726" t="s">
        <v>830</v>
      </c>
      <c r="V4726" t="s">
        <v>1425</v>
      </c>
      <c r="W4726" t="s">
        <v>3892</v>
      </c>
      <c r="X4726" t="s">
        <v>3820</v>
      </c>
      <c r="Y4726" t="s">
        <v>833</v>
      </c>
      <c r="Z4726" t="s">
        <v>834</v>
      </c>
      <c r="AA4726" t="s">
        <v>835</v>
      </c>
      <c r="AB4726">
        <v>21</v>
      </c>
      <c r="AC4726">
        <v>62.5</v>
      </c>
      <c r="AD4726">
        <v>37.5</v>
      </c>
      <c r="AE4726">
        <v>31.25</v>
      </c>
      <c r="AF4726" t="s">
        <v>123</v>
      </c>
      <c r="AG4726" t="s">
        <v>159</v>
      </c>
      <c r="AH4726" t="s">
        <v>1443</v>
      </c>
      <c r="AI4726" t="s">
        <v>2904</v>
      </c>
      <c r="AJ4726" t="s">
        <v>434</v>
      </c>
      <c r="AK4726" t="s">
        <v>2465</v>
      </c>
      <c r="AL4726" t="s">
        <v>3627</v>
      </c>
      <c r="AM4726" t="s">
        <v>854</v>
      </c>
      <c r="AN4726">
        <v>1</v>
      </c>
      <c r="AO4726">
        <v>-3.5</v>
      </c>
      <c r="AP4726" t="s">
        <v>3438</v>
      </c>
      <c r="AQ4726" t="s">
        <v>82</v>
      </c>
      <c r="AR4726" t="s">
        <v>97</v>
      </c>
      <c r="AS4726" t="s">
        <v>81</v>
      </c>
      <c r="AT4726" t="s">
        <v>82</v>
      </c>
      <c r="AU4726" t="s">
        <v>123</v>
      </c>
      <c r="AV4726" t="s">
        <v>83</v>
      </c>
      <c r="AW4726" t="s">
        <v>63</v>
      </c>
      <c r="AX4726">
        <v>48.53</v>
      </c>
      <c r="AY4726">
        <v>51.48</v>
      </c>
      <c r="AZ4726" t="s">
        <v>561</v>
      </c>
      <c r="BA4726" t="s">
        <v>763</v>
      </c>
      <c r="BB4726" t="s">
        <v>299</v>
      </c>
      <c r="BC4726" t="s">
        <v>523</v>
      </c>
      <c r="BD4726" t="s">
        <v>423</v>
      </c>
      <c r="BE4726" t="s">
        <v>199</v>
      </c>
      <c r="BF4726">
        <v>2</v>
      </c>
      <c r="BG4726">
        <f>IF(Table1[[#This Row],[ft_score]]="0 - 0", 1, 0)</f>
        <v>0</v>
      </c>
      <c r="BH4726">
        <f t="shared" si="73"/>
        <v>0</v>
      </c>
    </row>
    <row r="4727" spans="1:60" x14ac:dyDescent="0.25">
      <c r="A4727" s="1">
        <v>4599</v>
      </c>
      <c r="B4727" t="s">
        <v>58</v>
      </c>
      <c r="C4727" t="s">
        <v>650</v>
      </c>
      <c r="D4727">
        <v>4</v>
      </c>
      <c r="E4727">
        <v>2</v>
      </c>
      <c r="F4727" t="s">
        <v>1004</v>
      </c>
      <c r="G4727" t="s">
        <v>90</v>
      </c>
      <c r="H4727" t="s">
        <v>90</v>
      </c>
      <c r="I4727" t="s">
        <v>58</v>
      </c>
      <c r="J4727" t="s">
        <v>90</v>
      </c>
      <c r="K4727">
        <v>0</v>
      </c>
      <c r="L4727" t="s">
        <v>150</v>
      </c>
      <c r="M4727" t="s">
        <v>1004</v>
      </c>
      <c r="N4727" t="s">
        <v>64</v>
      </c>
      <c r="O4727" t="s">
        <v>64</v>
      </c>
      <c r="P4727" t="s">
        <v>150</v>
      </c>
      <c r="Q4727" t="s">
        <v>232</v>
      </c>
      <c r="R4727" t="s">
        <v>232</v>
      </c>
      <c r="S4727" t="s">
        <v>1004</v>
      </c>
      <c r="T4727">
        <v>37.53</v>
      </c>
      <c r="U4727" t="s">
        <v>3092</v>
      </c>
      <c r="V4727" t="s">
        <v>1404</v>
      </c>
      <c r="W4727" t="s">
        <v>4299</v>
      </c>
      <c r="X4727" t="s">
        <v>4251</v>
      </c>
      <c r="Y4727" t="s">
        <v>833</v>
      </c>
      <c r="Z4727" t="s">
        <v>834</v>
      </c>
      <c r="AA4727" t="s">
        <v>835</v>
      </c>
      <c r="AB4727">
        <v>21</v>
      </c>
      <c r="AC4727">
        <v>68.75</v>
      </c>
      <c r="AD4727">
        <v>37.5</v>
      </c>
      <c r="AE4727">
        <v>18.75</v>
      </c>
      <c r="AF4727" t="s">
        <v>83</v>
      </c>
      <c r="AG4727" t="s">
        <v>116</v>
      </c>
      <c r="AH4727" t="s">
        <v>3992</v>
      </c>
      <c r="AI4727" t="s">
        <v>2910</v>
      </c>
      <c r="AJ4727" t="s">
        <v>581</v>
      </c>
      <c r="AK4727" t="s">
        <v>4203</v>
      </c>
      <c r="AL4727" t="s">
        <v>1282</v>
      </c>
      <c r="AM4727" t="s">
        <v>3875</v>
      </c>
      <c r="AN4727">
        <v>-17</v>
      </c>
      <c r="AO4727">
        <v>-3.5</v>
      </c>
      <c r="AP4727" t="s">
        <v>3578</v>
      </c>
      <c r="AQ4727" t="s">
        <v>81</v>
      </c>
      <c r="AR4727" t="s">
        <v>82</v>
      </c>
      <c r="AS4727" t="s">
        <v>82</v>
      </c>
      <c r="AT4727" t="s">
        <v>82</v>
      </c>
      <c r="AU4727" t="s">
        <v>159</v>
      </c>
      <c r="AV4727" t="s">
        <v>83</v>
      </c>
      <c r="AW4727" t="s">
        <v>63</v>
      </c>
      <c r="AX4727">
        <v>40.75</v>
      </c>
      <c r="AY4727">
        <v>59.25</v>
      </c>
      <c r="AZ4727" t="s">
        <v>255</v>
      </c>
      <c r="BA4727" t="s">
        <v>1068</v>
      </c>
      <c r="BB4727" t="s">
        <v>875</v>
      </c>
      <c r="BC4727" t="s">
        <v>523</v>
      </c>
      <c r="BD4727" t="s">
        <v>455</v>
      </c>
      <c r="BE4727" t="s">
        <v>199</v>
      </c>
      <c r="BF4727">
        <v>1</v>
      </c>
      <c r="BG4727">
        <f>IF(Table1[[#This Row],[ft_score]]="0 - 0", 1, 0)</f>
        <v>0</v>
      </c>
      <c r="BH4727">
        <f t="shared" si="73"/>
        <v>0</v>
      </c>
    </row>
    <row r="4728" spans="1:60" x14ac:dyDescent="0.25">
      <c r="A4728" s="1">
        <v>4985</v>
      </c>
      <c r="B4728" t="s">
        <v>58</v>
      </c>
      <c r="C4728" t="s">
        <v>59</v>
      </c>
      <c r="D4728">
        <v>4</v>
      </c>
      <c r="E4728">
        <v>2</v>
      </c>
      <c r="F4728" t="s">
        <v>1004</v>
      </c>
      <c r="G4728" t="s">
        <v>90</v>
      </c>
      <c r="H4728" t="s">
        <v>90</v>
      </c>
      <c r="I4728" t="s">
        <v>58</v>
      </c>
      <c r="J4728" t="s">
        <v>58</v>
      </c>
      <c r="K4728">
        <v>0</v>
      </c>
      <c r="L4728" t="s">
        <v>150</v>
      </c>
      <c r="M4728" t="s">
        <v>1004</v>
      </c>
      <c r="N4728" t="s">
        <v>60</v>
      </c>
      <c r="O4728" t="s">
        <v>150</v>
      </c>
      <c r="P4728" t="s">
        <v>150</v>
      </c>
      <c r="Q4728" t="s">
        <v>245</v>
      </c>
      <c r="R4728" t="s">
        <v>168</v>
      </c>
      <c r="S4728" t="s">
        <v>1004</v>
      </c>
      <c r="T4728">
        <v>18.09</v>
      </c>
      <c r="U4728" t="s">
        <v>2667</v>
      </c>
      <c r="V4728" t="s">
        <v>2110</v>
      </c>
      <c r="W4728" t="s">
        <v>5305</v>
      </c>
      <c r="X4728" t="s">
        <v>5294</v>
      </c>
      <c r="Y4728" t="s">
        <v>156</v>
      </c>
      <c r="Z4728" t="s">
        <v>439</v>
      </c>
      <c r="AA4728" t="s">
        <v>440</v>
      </c>
      <c r="AB4728">
        <v>17</v>
      </c>
      <c r="AC4728">
        <v>87.5</v>
      </c>
      <c r="AD4728">
        <v>75</v>
      </c>
      <c r="AE4728">
        <v>56.25</v>
      </c>
      <c r="AF4728" t="s">
        <v>123</v>
      </c>
      <c r="AG4728" t="s">
        <v>123</v>
      </c>
      <c r="AH4728" t="s">
        <v>491</v>
      </c>
      <c r="AI4728" t="s">
        <v>2234</v>
      </c>
      <c r="AJ4728" t="s">
        <v>2464</v>
      </c>
      <c r="AK4728" t="s">
        <v>5306</v>
      </c>
      <c r="AL4728" t="s">
        <v>476</v>
      </c>
      <c r="AM4728" t="s">
        <v>5307</v>
      </c>
      <c r="AN4728">
        <v>4</v>
      </c>
      <c r="AO4728">
        <v>-3</v>
      </c>
      <c r="AP4728" t="s">
        <v>5308</v>
      </c>
      <c r="AQ4728" t="s">
        <v>73</v>
      </c>
      <c r="AR4728" t="s">
        <v>141</v>
      </c>
      <c r="AS4728" t="s">
        <v>97</v>
      </c>
      <c r="AT4728" t="s">
        <v>97</v>
      </c>
      <c r="AU4728" t="s">
        <v>97</v>
      </c>
      <c r="AV4728" t="s">
        <v>123</v>
      </c>
      <c r="AW4728" t="s">
        <v>83</v>
      </c>
      <c r="AX4728">
        <v>47.39</v>
      </c>
      <c r="AY4728">
        <v>52.62</v>
      </c>
      <c r="AZ4728" t="s">
        <v>446</v>
      </c>
      <c r="BA4728" t="s">
        <v>447</v>
      </c>
      <c r="BB4728" t="s">
        <v>217</v>
      </c>
      <c r="BC4728" t="s">
        <v>312</v>
      </c>
      <c r="BD4728" t="s">
        <v>2184</v>
      </c>
      <c r="BE4728" t="s">
        <v>214</v>
      </c>
      <c r="BF4728">
        <v>1</v>
      </c>
      <c r="BG4728">
        <f>IF(Table1[[#This Row],[ft_score]]="0 - 0", 1, 0)</f>
        <v>0</v>
      </c>
      <c r="BH4728">
        <f t="shared" si="73"/>
        <v>0</v>
      </c>
    </row>
    <row r="4729" spans="1:60" hidden="1" x14ac:dyDescent="0.25">
      <c r="A4729" s="1">
        <v>5118</v>
      </c>
      <c r="B4729" t="s">
        <v>58</v>
      </c>
      <c r="C4729" t="s">
        <v>59</v>
      </c>
      <c r="D4729">
        <v>4</v>
      </c>
      <c r="E4729">
        <v>2</v>
      </c>
      <c r="F4729" t="s">
        <v>1004</v>
      </c>
      <c r="G4729" t="s">
        <v>90</v>
      </c>
      <c r="H4729" t="s">
        <v>90</v>
      </c>
      <c r="I4729" t="s">
        <v>58</v>
      </c>
      <c r="J4729" t="s">
        <v>90</v>
      </c>
      <c r="K4729">
        <v>0</v>
      </c>
      <c r="L4729" t="s">
        <v>272</v>
      </c>
      <c r="M4729" t="s">
        <v>1004</v>
      </c>
      <c r="N4729" t="s">
        <v>64</v>
      </c>
      <c r="O4729" t="s">
        <v>60</v>
      </c>
      <c r="P4729" t="s">
        <v>272</v>
      </c>
      <c r="Q4729" t="s">
        <v>168</v>
      </c>
      <c r="R4729" t="s">
        <v>168</v>
      </c>
      <c r="S4729" t="s">
        <v>1004</v>
      </c>
      <c r="T4729">
        <v>19.5</v>
      </c>
      <c r="U4729" t="s">
        <v>1042</v>
      </c>
      <c r="V4729" t="s">
        <v>991</v>
      </c>
      <c r="W4729" t="s">
        <v>5684</v>
      </c>
      <c r="X4729" t="s">
        <v>5566</v>
      </c>
      <c r="Y4729" t="s">
        <v>966</v>
      </c>
      <c r="Z4729" t="s">
        <v>157</v>
      </c>
      <c r="AA4729" t="s">
        <v>993</v>
      </c>
      <c r="AB4729">
        <v>16</v>
      </c>
      <c r="AC4729">
        <v>87.5</v>
      </c>
      <c r="AD4729">
        <v>81.25</v>
      </c>
      <c r="AE4729">
        <v>68.75</v>
      </c>
      <c r="AF4729" t="s">
        <v>534</v>
      </c>
      <c r="AG4729" t="s">
        <v>73</v>
      </c>
      <c r="AH4729" t="s">
        <v>193</v>
      </c>
      <c r="AI4729" t="s">
        <v>5184</v>
      </c>
      <c r="AJ4729" t="s">
        <v>2441</v>
      </c>
      <c r="AK4729" t="s">
        <v>2906</v>
      </c>
      <c r="AL4729" t="s">
        <v>2066</v>
      </c>
      <c r="AM4729" t="s">
        <v>3163</v>
      </c>
      <c r="AN4729">
        <v>3</v>
      </c>
      <c r="AO4729">
        <v>-0.5</v>
      </c>
      <c r="AP4729" t="s">
        <v>4934</v>
      </c>
      <c r="AQ4729" t="s">
        <v>97</v>
      </c>
      <c r="AR4729" t="s">
        <v>97</v>
      </c>
      <c r="AS4729" t="s">
        <v>82</v>
      </c>
      <c r="AT4729" t="s">
        <v>97</v>
      </c>
      <c r="AU4729" t="s">
        <v>972</v>
      </c>
      <c r="AV4729" t="s">
        <v>97</v>
      </c>
      <c r="AW4729" t="s">
        <v>123</v>
      </c>
      <c r="AX4729">
        <v>46.34</v>
      </c>
      <c r="AY4729">
        <v>53.67</v>
      </c>
      <c r="AZ4729" t="s">
        <v>166</v>
      </c>
      <c r="BA4729" t="s">
        <v>166</v>
      </c>
      <c r="BB4729" t="s">
        <v>166</v>
      </c>
      <c r="BC4729" t="s">
        <v>166</v>
      </c>
      <c r="BD4729" t="s">
        <v>166</v>
      </c>
      <c r="BE4729" t="s">
        <v>166</v>
      </c>
      <c r="BF4729" t="s">
        <v>58</v>
      </c>
      <c r="BG4729">
        <f>IF(Table1[[#This Row],[ft_score]]="0 - 0", 1, 0)</f>
        <v>0</v>
      </c>
      <c r="BH4729">
        <f t="shared" si="73"/>
        <v>0</v>
      </c>
    </row>
    <row r="4730" spans="1:60" x14ac:dyDescent="0.25">
      <c r="A4730" s="1">
        <v>5122</v>
      </c>
      <c r="B4730" t="s">
        <v>58</v>
      </c>
      <c r="C4730" t="s">
        <v>126</v>
      </c>
      <c r="D4730">
        <v>4</v>
      </c>
      <c r="E4730">
        <v>2</v>
      </c>
      <c r="F4730" t="s">
        <v>1004</v>
      </c>
      <c r="G4730" t="s">
        <v>90</v>
      </c>
      <c r="H4730" t="s">
        <v>90</v>
      </c>
      <c r="I4730" t="s">
        <v>58</v>
      </c>
      <c r="J4730" t="s">
        <v>90</v>
      </c>
      <c r="K4730">
        <v>0</v>
      </c>
      <c r="L4730" t="s">
        <v>169</v>
      </c>
      <c r="M4730" t="s">
        <v>1004</v>
      </c>
      <c r="N4730" t="s">
        <v>201</v>
      </c>
      <c r="O4730" t="s">
        <v>169</v>
      </c>
      <c r="P4730" t="s">
        <v>169</v>
      </c>
      <c r="Q4730" t="s">
        <v>170</v>
      </c>
      <c r="R4730" t="s">
        <v>170</v>
      </c>
      <c r="S4730" t="s">
        <v>1004</v>
      </c>
      <c r="T4730">
        <v>0</v>
      </c>
      <c r="U4730" t="s">
        <v>3480</v>
      </c>
      <c r="V4730" t="s">
        <v>5023</v>
      </c>
      <c r="W4730" t="s">
        <v>5694</v>
      </c>
      <c r="X4730" t="s">
        <v>5566</v>
      </c>
      <c r="Y4730" t="s">
        <v>966</v>
      </c>
      <c r="Z4730" t="s">
        <v>70</v>
      </c>
      <c r="AA4730" t="s">
        <v>71</v>
      </c>
      <c r="AB4730">
        <v>20</v>
      </c>
      <c r="AC4730">
        <v>68.75</v>
      </c>
      <c r="AD4730">
        <v>62.5</v>
      </c>
      <c r="AE4730">
        <v>31.25</v>
      </c>
      <c r="AF4730" t="s">
        <v>123</v>
      </c>
      <c r="AG4730" t="s">
        <v>123</v>
      </c>
      <c r="AH4730" t="s">
        <v>1478</v>
      </c>
      <c r="AI4730" t="s">
        <v>2780</v>
      </c>
      <c r="AJ4730" t="s">
        <v>1509</v>
      </c>
      <c r="AK4730" t="s">
        <v>968</v>
      </c>
      <c r="AL4730" t="s">
        <v>2305</v>
      </c>
      <c r="AM4730" t="s">
        <v>5168</v>
      </c>
      <c r="AN4730">
        <v>-8</v>
      </c>
      <c r="AO4730">
        <v>2</v>
      </c>
      <c r="AP4730" t="s">
        <v>1085</v>
      </c>
      <c r="AQ4730" t="s">
        <v>73</v>
      </c>
      <c r="AR4730" t="s">
        <v>141</v>
      </c>
      <c r="AS4730" t="s">
        <v>141</v>
      </c>
      <c r="AT4730" t="s">
        <v>73</v>
      </c>
      <c r="AU4730" t="s">
        <v>159</v>
      </c>
      <c r="AV4730" t="s">
        <v>83</v>
      </c>
      <c r="AW4730" t="s">
        <v>63</v>
      </c>
      <c r="AX4730">
        <v>43.96</v>
      </c>
      <c r="AY4730">
        <v>56.04</v>
      </c>
      <c r="AZ4730" t="s">
        <v>858</v>
      </c>
      <c r="BA4730" t="s">
        <v>561</v>
      </c>
      <c r="BB4730" t="s">
        <v>285</v>
      </c>
      <c r="BC4730" t="s">
        <v>87</v>
      </c>
      <c r="BD4730" t="s">
        <v>468</v>
      </c>
      <c r="BE4730" t="s">
        <v>166</v>
      </c>
      <c r="BF4730">
        <v>1</v>
      </c>
      <c r="BG4730">
        <f>IF(Table1[[#This Row],[ft_score]]="0 - 0", 1, 0)</f>
        <v>0</v>
      </c>
      <c r="BH4730">
        <f t="shared" si="73"/>
        <v>0</v>
      </c>
    </row>
    <row r="4731" spans="1:60" x14ac:dyDescent="0.25">
      <c r="A4731" s="1">
        <v>5345</v>
      </c>
      <c r="B4731" t="s">
        <v>58</v>
      </c>
      <c r="C4731" t="s">
        <v>126</v>
      </c>
      <c r="D4731">
        <v>4</v>
      </c>
      <c r="E4731">
        <v>2</v>
      </c>
      <c r="F4731" t="s">
        <v>1004</v>
      </c>
      <c r="G4731" t="s">
        <v>90</v>
      </c>
      <c r="H4731" t="s">
        <v>90</v>
      </c>
      <c r="I4731" t="s">
        <v>58</v>
      </c>
      <c r="J4731" t="s">
        <v>90</v>
      </c>
      <c r="K4731">
        <v>0</v>
      </c>
      <c r="L4731" t="s">
        <v>169</v>
      </c>
      <c r="M4731" t="s">
        <v>1004</v>
      </c>
      <c r="N4731">
        <v>0</v>
      </c>
      <c r="O4731">
        <v>0</v>
      </c>
      <c r="P4731">
        <v>0</v>
      </c>
      <c r="Q4731" t="s">
        <v>169</v>
      </c>
      <c r="R4731" t="s">
        <v>233</v>
      </c>
      <c r="S4731" t="s">
        <v>1004</v>
      </c>
      <c r="T4731">
        <v>453.03</v>
      </c>
      <c r="U4731" t="s">
        <v>3270</v>
      </c>
      <c r="V4731" t="s">
        <v>3128</v>
      </c>
      <c r="W4731" t="s">
        <v>6252</v>
      </c>
      <c r="X4731" t="s">
        <v>6189</v>
      </c>
      <c r="Y4731" t="s">
        <v>1008</v>
      </c>
      <c r="Z4731" t="s">
        <v>2338</v>
      </c>
      <c r="AA4731" t="s">
        <v>2339</v>
      </c>
      <c r="AB4731">
        <v>3</v>
      </c>
      <c r="AC4731">
        <v>66.67</v>
      </c>
      <c r="AD4731">
        <v>50</v>
      </c>
      <c r="AE4731">
        <v>33.340000000000003</v>
      </c>
      <c r="AF4731" t="s">
        <v>2364</v>
      </c>
      <c r="AG4731" t="s">
        <v>63</v>
      </c>
      <c r="AH4731" t="s">
        <v>969</v>
      </c>
      <c r="AI4731" t="s">
        <v>4224</v>
      </c>
      <c r="AJ4731" t="s">
        <v>967</v>
      </c>
      <c r="AK4731" t="s">
        <v>63</v>
      </c>
      <c r="AL4731" t="s">
        <v>240</v>
      </c>
      <c r="AM4731" t="s">
        <v>241</v>
      </c>
      <c r="AN4731">
        <v>8</v>
      </c>
      <c r="AO4731">
        <v>5</v>
      </c>
      <c r="AP4731" t="s">
        <v>4182</v>
      </c>
      <c r="AQ4731" t="s">
        <v>63</v>
      </c>
      <c r="AR4731" t="s">
        <v>560</v>
      </c>
      <c r="AS4731" t="s">
        <v>63</v>
      </c>
      <c r="AT4731" t="s">
        <v>560</v>
      </c>
      <c r="AU4731" t="s">
        <v>97</v>
      </c>
      <c r="AV4731" t="s">
        <v>136</v>
      </c>
      <c r="AW4731" t="s">
        <v>136</v>
      </c>
      <c r="AX4731">
        <v>65.16</v>
      </c>
      <c r="AY4731">
        <v>34.85</v>
      </c>
      <c r="AZ4731" t="s">
        <v>285</v>
      </c>
      <c r="BA4731" t="s">
        <v>124</v>
      </c>
      <c r="BB4731" t="s">
        <v>311</v>
      </c>
      <c r="BC4731" t="s">
        <v>468</v>
      </c>
      <c r="BD4731" t="s">
        <v>215</v>
      </c>
      <c r="BE4731" t="s">
        <v>888</v>
      </c>
      <c r="BF4731">
        <v>2</v>
      </c>
      <c r="BG4731">
        <f>IF(Table1[[#This Row],[ft_score]]="0 - 0", 1, 0)</f>
        <v>0</v>
      </c>
      <c r="BH4731">
        <f t="shared" si="73"/>
        <v>0</v>
      </c>
    </row>
    <row r="4732" spans="1:60" x14ac:dyDescent="0.25">
      <c r="A4732" s="1">
        <v>5555</v>
      </c>
      <c r="B4732" t="s">
        <v>58</v>
      </c>
      <c r="C4732" t="s">
        <v>110</v>
      </c>
      <c r="D4732">
        <v>4</v>
      </c>
      <c r="E4732">
        <v>2</v>
      </c>
      <c r="F4732" t="s">
        <v>1004</v>
      </c>
      <c r="G4732" t="s">
        <v>90</v>
      </c>
      <c r="H4732" t="s">
        <v>90</v>
      </c>
      <c r="I4732" t="s">
        <v>58</v>
      </c>
      <c r="J4732" t="s">
        <v>58</v>
      </c>
      <c r="K4732">
        <v>0</v>
      </c>
      <c r="L4732" t="s">
        <v>60</v>
      </c>
      <c r="M4732" t="s">
        <v>1004</v>
      </c>
      <c r="N4732" t="s">
        <v>64</v>
      </c>
      <c r="O4732" t="s">
        <v>64</v>
      </c>
      <c r="P4732" t="s">
        <v>60</v>
      </c>
      <c r="Q4732" t="s">
        <v>150</v>
      </c>
      <c r="R4732" t="s">
        <v>169</v>
      </c>
      <c r="S4732" t="s">
        <v>1004</v>
      </c>
      <c r="T4732">
        <v>591432.29</v>
      </c>
      <c r="U4732" t="s">
        <v>6708</v>
      </c>
      <c r="V4732" t="s">
        <v>6709</v>
      </c>
      <c r="W4732" t="s">
        <v>6710</v>
      </c>
      <c r="X4732" t="s">
        <v>6564</v>
      </c>
      <c r="Y4732" t="s">
        <v>548</v>
      </c>
      <c r="Z4732" t="s">
        <v>6711</v>
      </c>
      <c r="AA4732" t="s">
        <v>6712</v>
      </c>
      <c r="AB4732">
        <v>0</v>
      </c>
      <c r="AC4732">
        <v>0</v>
      </c>
      <c r="AD4732">
        <v>0</v>
      </c>
      <c r="AE4732">
        <v>0</v>
      </c>
      <c r="AF4732" t="s">
        <v>63</v>
      </c>
      <c r="AG4732" t="s">
        <v>63</v>
      </c>
      <c r="AH4732" t="s">
        <v>63</v>
      </c>
      <c r="AI4732" t="s">
        <v>63</v>
      </c>
      <c r="AJ4732" t="s">
        <v>63</v>
      </c>
      <c r="AK4732" t="s">
        <v>63</v>
      </c>
      <c r="AL4732" t="s">
        <v>63</v>
      </c>
      <c r="AM4732" t="s">
        <v>63</v>
      </c>
      <c r="AN4732">
        <v>18</v>
      </c>
      <c r="AO4732">
        <v>-6</v>
      </c>
      <c r="AP4732" t="s">
        <v>63</v>
      </c>
      <c r="AQ4732" t="s">
        <v>63</v>
      </c>
      <c r="AR4732" t="s">
        <v>63</v>
      </c>
      <c r="AS4732" t="s">
        <v>63</v>
      </c>
      <c r="AT4732" t="s">
        <v>63</v>
      </c>
      <c r="AU4732" t="s">
        <v>63</v>
      </c>
      <c r="AV4732" t="s">
        <v>63</v>
      </c>
      <c r="AW4732" t="s">
        <v>63</v>
      </c>
      <c r="AX4732">
        <v>0</v>
      </c>
      <c r="AY4732">
        <v>0</v>
      </c>
      <c r="AZ4732" t="s">
        <v>255</v>
      </c>
      <c r="BA4732" t="s">
        <v>849</v>
      </c>
      <c r="BB4732" t="s">
        <v>456</v>
      </c>
      <c r="BC4732" t="s">
        <v>270</v>
      </c>
      <c r="BD4732" t="s">
        <v>2184</v>
      </c>
      <c r="BE4732" t="s">
        <v>299</v>
      </c>
      <c r="BF4732">
        <v>1</v>
      </c>
      <c r="BG4732">
        <f>IF(Table1[[#This Row],[ft_score]]="0 - 0", 1, 0)</f>
        <v>0</v>
      </c>
      <c r="BH4732">
        <f t="shared" si="73"/>
        <v>0</v>
      </c>
    </row>
    <row r="4733" spans="1:60" x14ac:dyDescent="0.25">
      <c r="A4733" s="1">
        <v>5807</v>
      </c>
      <c r="B4733" t="s">
        <v>58</v>
      </c>
      <c r="C4733" t="s">
        <v>2474</v>
      </c>
      <c r="D4733">
        <v>4</v>
      </c>
      <c r="E4733">
        <v>2</v>
      </c>
      <c r="F4733" t="s">
        <v>1004</v>
      </c>
      <c r="G4733" t="s">
        <v>90</v>
      </c>
      <c r="H4733" t="s">
        <v>90</v>
      </c>
      <c r="I4733" t="s">
        <v>58</v>
      </c>
      <c r="J4733" t="s">
        <v>58</v>
      </c>
      <c r="K4733">
        <v>0</v>
      </c>
      <c r="L4733" t="s">
        <v>111</v>
      </c>
      <c r="M4733" t="s">
        <v>1004</v>
      </c>
      <c r="N4733">
        <v>0</v>
      </c>
      <c r="O4733">
        <v>0</v>
      </c>
      <c r="P4733">
        <v>0</v>
      </c>
      <c r="Q4733">
        <v>0</v>
      </c>
      <c r="R4733">
        <v>0</v>
      </c>
      <c r="S4733" t="s">
        <v>1004</v>
      </c>
      <c r="T4733">
        <v>634.51</v>
      </c>
      <c r="U4733" t="s">
        <v>3050</v>
      </c>
      <c r="V4733" t="s">
        <v>2250</v>
      </c>
      <c r="W4733" t="s">
        <v>7194</v>
      </c>
      <c r="X4733" t="s">
        <v>7185</v>
      </c>
      <c r="Y4733" t="s">
        <v>667</v>
      </c>
      <c r="Z4733" t="s">
        <v>680</v>
      </c>
      <c r="AA4733" t="s">
        <v>681</v>
      </c>
      <c r="AB4733">
        <v>4</v>
      </c>
      <c r="AC4733">
        <v>62.5</v>
      </c>
      <c r="AD4733">
        <v>62.5</v>
      </c>
      <c r="AE4733">
        <v>37.5</v>
      </c>
      <c r="AF4733" t="s">
        <v>82</v>
      </c>
      <c r="AG4733" t="s">
        <v>82</v>
      </c>
      <c r="AH4733" t="s">
        <v>2343</v>
      </c>
      <c r="AI4733" t="s">
        <v>985</v>
      </c>
      <c r="AJ4733" t="s">
        <v>1486</v>
      </c>
      <c r="AK4733" t="s">
        <v>7195</v>
      </c>
      <c r="AL4733" t="s">
        <v>884</v>
      </c>
      <c r="AM4733" t="s">
        <v>7196</v>
      </c>
      <c r="AN4733">
        <v>-6</v>
      </c>
      <c r="AO4733">
        <v>-7</v>
      </c>
      <c r="AP4733" t="s">
        <v>3720</v>
      </c>
      <c r="AQ4733" t="s">
        <v>97</v>
      </c>
      <c r="AR4733" t="s">
        <v>73</v>
      </c>
      <c r="AS4733" t="s">
        <v>141</v>
      </c>
      <c r="AT4733" t="s">
        <v>73</v>
      </c>
      <c r="AU4733" t="s">
        <v>73</v>
      </c>
      <c r="AV4733" t="s">
        <v>72</v>
      </c>
      <c r="AW4733" t="s">
        <v>63</v>
      </c>
      <c r="AX4733">
        <v>29.87</v>
      </c>
      <c r="AY4733">
        <v>70.13</v>
      </c>
      <c r="AZ4733" t="s">
        <v>468</v>
      </c>
      <c r="BA4733" t="s">
        <v>109</v>
      </c>
      <c r="BB4733" t="s">
        <v>424</v>
      </c>
      <c r="BC4733" t="s">
        <v>312</v>
      </c>
      <c r="BD4733" t="s">
        <v>104</v>
      </c>
      <c r="BE4733" t="s">
        <v>214</v>
      </c>
      <c r="BF4733">
        <v>1</v>
      </c>
      <c r="BG4733">
        <f>IF(Table1[[#This Row],[ft_score]]="0 - 0", 1, 0)</f>
        <v>0</v>
      </c>
      <c r="BH4733">
        <f t="shared" si="73"/>
        <v>0</v>
      </c>
    </row>
    <row r="4734" spans="1:60" x14ac:dyDescent="0.25">
      <c r="A4734" s="1">
        <v>5947</v>
      </c>
      <c r="B4734" t="s">
        <v>58</v>
      </c>
      <c r="C4734" t="s">
        <v>126</v>
      </c>
      <c r="D4734">
        <v>4</v>
      </c>
      <c r="E4734">
        <v>2</v>
      </c>
      <c r="F4734" t="s">
        <v>1004</v>
      </c>
      <c r="G4734" t="s">
        <v>90</v>
      </c>
      <c r="H4734" t="s">
        <v>90</v>
      </c>
      <c r="I4734" t="s">
        <v>58</v>
      </c>
      <c r="J4734" t="s">
        <v>58</v>
      </c>
      <c r="K4734">
        <v>0</v>
      </c>
      <c r="L4734" t="s">
        <v>232</v>
      </c>
      <c r="M4734" t="s">
        <v>1004</v>
      </c>
      <c r="N4734" t="s">
        <v>111</v>
      </c>
      <c r="O4734" t="s">
        <v>233</v>
      </c>
      <c r="P4734" t="s">
        <v>232</v>
      </c>
      <c r="Q4734" t="s">
        <v>1004</v>
      </c>
      <c r="R4734" t="s">
        <v>1004</v>
      </c>
      <c r="S4734" t="s">
        <v>1004</v>
      </c>
      <c r="T4734">
        <v>928.84</v>
      </c>
      <c r="U4734" t="s">
        <v>1943</v>
      </c>
      <c r="V4734" t="s">
        <v>1234</v>
      </c>
      <c r="W4734" t="s">
        <v>7476</v>
      </c>
      <c r="X4734" t="s">
        <v>7185</v>
      </c>
      <c r="Y4734" t="s">
        <v>1308</v>
      </c>
      <c r="Z4734" t="s">
        <v>607</v>
      </c>
      <c r="AA4734" t="s">
        <v>608</v>
      </c>
      <c r="AB4734">
        <v>20</v>
      </c>
      <c r="AC4734">
        <v>56.25</v>
      </c>
      <c r="AD4734">
        <v>43.75</v>
      </c>
      <c r="AE4734">
        <v>18.75</v>
      </c>
      <c r="AF4734" t="s">
        <v>83</v>
      </c>
      <c r="AG4734" t="s">
        <v>97</v>
      </c>
      <c r="AH4734" t="s">
        <v>2564</v>
      </c>
      <c r="AI4734" t="s">
        <v>571</v>
      </c>
      <c r="AJ4734" t="s">
        <v>182</v>
      </c>
      <c r="AK4734" t="s">
        <v>3826</v>
      </c>
      <c r="AL4734" t="s">
        <v>1469</v>
      </c>
      <c r="AM4734" t="s">
        <v>4350</v>
      </c>
      <c r="AN4734">
        <v>-43</v>
      </c>
      <c r="AO4734">
        <v>-6.5</v>
      </c>
      <c r="AP4734" t="s">
        <v>7477</v>
      </c>
      <c r="AQ4734" t="s">
        <v>81</v>
      </c>
      <c r="AR4734" t="s">
        <v>72</v>
      </c>
      <c r="AS4734" t="s">
        <v>72</v>
      </c>
      <c r="AT4734" t="s">
        <v>97</v>
      </c>
      <c r="AU4734" t="s">
        <v>159</v>
      </c>
      <c r="AV4734" t="s">
        <v>123</v>
      </c>
      <c r="AW4734" t="s">
        <v>83</v>
      </c>
      <c r="AX4734">
        <v>55.65</v>
      </c>
      <c r="AY4734">
        <v>44.36</v>
      </c>
      <c r="AZ4734" t="s">
        <v>349</v>
      </c>
      <c r="BA4734" t="s">
        <v>400</v>
      </c>
      <c r="BB4734" t="s">
        <v>144</v>
      </c>
      <c r="BC4734" t="s">
        <v>87</v>
      </c>
      <c r="BD4734" t="s">
        <v>231</v>
      </c>
      <c r="BE4734" t="s">
        <v>849</v>
      </c>
      <c r="BF4734">
        <v>1</v>
      </c>
      <c r="BG4734">
        <f>IF(Table1[[#This Row],[ft_score]]="0 - 0", 1, 0)</f>
        <v>0</v>
      </c>
      <c r="BH4734">
        <f t="shared" si="73"/>
        <v>0</v>
      </c>
    </row>
    <row r="4735" spans="1:60" x14ac:dyDescent="0.25">
      <c r="A4735" s="1">
        <v>5969</v>
      </c>
      <c r="B4735" t="s">
        <v>58</v>
      </c>
      <c r="C4735" t="s">
        <v>59</v>
      </c>
      <c r="D4735">
        <v>4</v>
      </c>
      <c r="E4735">
        <v>2</v>
      </c>
      <c r="F4735" t="s">
        <v>1004</v>
      </c>
      <c r="G4735" t="s">
        <v>90</v>
      </c>
      <c r="H4735" t="s">
        <v>90</v>
      </c>
      <c r="I4735" t="s">
        <v>58</v>
      </c>
      <c r="J4735" t="s">
        <v>58</v>
      </c>
      <c r="K4735">
        <v>0</v>
      </c>
      <c r="L4735" t="s">
        <v>1004</v>
      </c>
      <c r="M4735" t="s">
        <v>1004</v>
      </c>
      <c r="N4735" t="s">
        <v>169</v>
      </c>
      <c r="O4735" t="s">
        <v>170</v>
      </c>
      <c r="P4735" t="s">
        <v>1004</v>
      </c>
      <c r="Q4735" t="s">
        <v>1004</v>
      </c>
      <c r="R4735" t="s">
        <v>1004</v>
      </c>
      <c r="S4735" t="s">
        <v>1004</v>
      </c>
      <c r="T4735">
        <v>32.65</v>
      </c>
      <c r="U4735" t="s">
        <v>3900</v>
      </c>
      <c r="V4735" t="s">
        <v>3940</v>
      </c>
      <c r="W4735" t="s">
        <v>7520</v>
      </c>
      <c r="X4735" t="s">
        <v>7496</v>
      </c>
      <c r="Y4735" t="s">
        <v>1677</v>
      </c>
      <c r="Z4735" t="s">
        <v>3529</v>
      </c>
      <c r="AA4735" t="s">
        <v>3530</v>
      </c>
      <c r="AB4735">
        <v>18</v>
      </c>
      <c r="AC4735">
        <v>100</v>
      </c>
      <c r="AD4735">
        <v>81.25</v>
      </c>
      <c r="AE4735">
        <v>37.5</v>
      </c>
      <c r="AF4735" t="s">
        <v>72</v>
      </c>
      <c r="AG4735" t="s">
        <v>63</v>
      </c>
      <c r="AH4735" t="s">
        <v>2539</v>
      </c>
      <c r="AI4735" t="s">
        <v>2501</v>
      </c>
      <c r="AJ4735" t="s">
        <v>7521</v>
      </c>
      <c r="AK4735" t="s">
        <v>7521</v>
      </c>
      <c r="AL4735" t="s">
        <v>2540</v>
      </c>
      <c r="AM4735" t="s">
        <v>1620</v>
      </c>
      <c r="AN4735">
        <v>8</v>
      </c>
      <c r="AO4735">
        <v>3</v>
      </c>
      <c r="AP4735" t="s">
        <v>7522</v>
      </c>
      <c r="AQ4735" t="s">
        <v>82</v>
      </c>
      <c r="AR4735" t="s">
        <v>81</v>
      </c>
      <c r="AS4735" t="s">
        <v>81</v>
      </c>
      <c r="AT4735" t="s">
        <v>82</v>
      </c>
      <c r="AU4735" t="s">
        <v>116</v>
      </c>
      <c r="AV4735" t="s">
        <v>123</v>
      </c>
      <c r="AW4735" t="s">
        <v>83</v>
      </c>
      <c r="AX4735">
        <v>44.67</v>
      </c>
      <c r="AY4735">
        <v>55.34</v>
      </c>
      <c r="AZ4735" t="s">
        <v>705</v>
      </c>
      <c r="BA4735" t="s">
        <v>506</v>
      </c>
      <c r="BB4735" t="s">
        <v>311</v>
      </c>
      <c r="BC4735" t="s">
        <v>231</v>
      </c>
      <c r="BD4735" t="s">
        <v>349</v>
      </c>
      <c r="BE4735" t="s">
        <v>298</v>
      </c>
      <c r="BF4735">
        <v>1</v>
      </c>
      <c r="BG4735">
        <f>IF(Table1[[#This Row],[ft_score]]="0 - 0", 1, 0)</f>
        <v>0</v>
      </c>
      <c r="BH4735">
        <f t="shared" si="73"/>
        <v>0</v>
      </c>
    </row>
    <row r="4736" spans="1:60" x14ac:dyDescent="0.25">
      <c r="A4736" s="1">
        <v>6101</v>
      </c>
      <c r="B4736" t="s">
        <v>58</v>
      </c>
      <c r="C4736" t="s">
        <v>59</v>
      </c>
      <c r="D4736">
        <v>4</v>
      </c>
      <c r="E4736">
        <v>2</v>
      </c>
      <c r="F4736" t="s">
        <v>1004</v>
      </c>
      <c r="G4736" t="s">
        <v>58</v>
      </c>
      <c r="H4736" t="s">
        <v>58</v>
      </c>
      <c r="I4736" t="s">
        <v>58</v>
      </c>
      <c r="J4736" t="s">
        <v>58</v>
      </c>
      <c r="K4736">
        <v>0</v>
      </c>
      <c r="L4736" t="s">
        <v>352</v>
      </c>
      <c r="M4736" t="s">
        <v>1004</v>
      </c>
      <c r="N4736" t="s">
        <v>201</v>
      </c>
      <c r="O4736" t="s">
        <v>201</v>
      </c>
      <c r="P4736" t="s">
        <v>352</v>
      </c>
      <c r="Q4736" t="s">
        <v>314</v>
      </c>
      <c r="R4736" t="s">
        <v>314</v>
      </c>
      <c r="S4736" t="s">
        <v>1004</v>
      </c>
      <c r="T4736">
        <v>136.38999999999999</v>
      </c>
      <c r="U4736" t="s">
        <v>3065</v>
      </c>
      <c r="V4736" t="s">
        <v>2551</v>
      </c>
      <c r="W4736" t="s">
        <v>7742</v>
      </c>
      <c r="X4736" t="s">
        <v>7740</v>
      </c>
      <c r="Y4736" t="s">
        <v>833</v>
      </c>
      <c r="Z4736" t="s">
        <v>2553</v>
      </c>
      <c r="AA4736" t="s">
        <v>2554</v>
      </c>
      <c r="AB4736">
        <v>26</v>
      </c>
      <c r="AC4736">
        <v>81.25</v>
      </c>
      <c r="AD4736">
        <v>68.75</v>
      </c>
      <c r="AE4736">
        <v>31.25</v>
      </c>
      <c r="AF4736" t="s">
        <v>73</v>
      </c>
      <c r="AG4736" t="s">
        <v>82</v>
      </c>
      <c r="AH4736" t="s">
        <v>2206</v>
      </c>
      <c r="AI4736" t="s">
        <v>1688</v>
      </c>
      <c r="AJ4736" t="s">
        <v>661</v>
      </c>
      <c r="AK4736" t="s">
        <v>442</v>
      </c>
      <c r="AL4736" t="s">
        <v>2835</v>
      </c>
      <c r="AM4736" t="s">
        <v>3980</v>
      </c>
      <c r="AN4736">
        <v>-4</v>
      </c>
      <c r="AO4736">
        <v>-8</v>
      </c>
      <c r="AP4736" t="s">
        <v>7743</v>
      </c>
      <c r="AQ4736" t="s">
        <v>81</v>
      </c>
      <c r="AR4736" t="s">
        <v>82</v>
      </c>
      <c r="AS4736" t="s">
        <v>97</v>
      </c>
      <c r="AT4736" t="s">
        <v>73</v>
      </c>
      <c r="AU4736" t="s">
        <v>97</v>
      </c>
      <c r="AV4736" t="s">
        <v>73</v>
      </c>
      <c r="AW4736" t="s">
        <v>63</v>
      </c>
      <c r="AX4736">
        <v>44.75</v>
      </c>
      <c r="AY4736">
        <v>55.25</v>
      </c>
      <c r="AZ4736" t="s">
        <v>472</v>
      </c>
      <c r="BA4736" t="s">
        <v>311</v>
      </c>
      <c r="BB4736" t="s">
        <v>125</v>
      </c>
      <c r="BC4736" t="s">
        <v>523</v>
      </c>
      <c r="BD4736" t="s">
        <v>423</v>
      </c>
      <c r="BE4736" t="s">
        <v>199</v>
      </c>
      <c r="BF4736">
        <v>1</v>
      </c>
      <c r="BG4736">
        <f>IF(Table1[[#This Row],[ft_score]]="0 - 0", 1, 0)</f>
        <v>0</v>
      </c>
      <c r="BH4736">
        <f t="shared" si="73"/>
        <v>0</v>
      </c>
    </row>
    <row r="4737" spans="1:60" x14ac:dyDescent="0.25">
      <c r="A4737" s="1">
        <v>6283</v>
      </c>
      <c r="B4737" t="s">
        <v>58</v>
      </c>
      <c r="C4737" t="s">
        <v>167</v>
      </c>
      <c r="D4737">
        <v>4</v>
      </c>
      <c r="E4737">
        <v>2</v>
      </c>
      <c r="F4737" t="s">
        <v>1004</v>
      </c>
      <c r="G4737" t="s">
        <v>90</v>
      </c>
      <c r="H4737" t="s">
        <v>90</v>
      </c>
      <c r="I4737" t="s">
        <v>58</v>
      </c>
      <c r="J4737" t="s">
        <v>90</v>
      </c>
      <c r="K4737">
        <v>0</v>
      </c>
      <c r="L4737" t="s">
        <v>111</v>
      </c>
      <c r="M4737" t="s">
        <v>1004</v>
      </c>
      <c r="N4737" t="s">
        <v>201</v>
      </c>
      <c r="O4737" t="s">
        <v>201</v>
      </c>
      <c r="P4737" t="s">
        <v>111</v>
      </c>
      <c r="Q4737" t="s">
        <v>170</v>
      </c>
      <c r="R4737" t="s">
        <v>168</v>
      </c>
      <c r="S4737" t="s">
        <v>1004</v>
      </c>
      <c r="T4737">
        <v>276.77999999999997</v>
      </c>
      <c r="U4737" t="s">
        <v>3118</v>
      </c>
      <c r="V4737" t="s">
        <v>5915</v>
      </c>
      <c r="W4737" t="s">
        <v>8051</v>
      </c>
      <c r="X4737" t="s">
        <v>7795</v>
      </c>
      <c r="Y4737" t="s">
        <v>1008</v>
      </c>
      <c r="Z4737" t="s">
        <v>3120</v>
      </c>
      <c r="AA4737" t="s">
        <v>3121</v>
      </c>
      <c r="AB4737">
        <v>26</v>
      </c>
      <c r="AC4737">
        <v>81.25</v>
      </c>
      <c r="AD4737">
        <v>56.25</v>
      </c>
      <c r="AE4737">
        <v>37.5</v>
      </c>
      <c r="AF4737" t="s">
        <v>123</v>
      </c>
      <c r="AG4737" t="s">
        <v>123</v>
      </c>
      <c r="AH4737" t="s">
        <v>1614</v>
      </c>
      <c r="AI4737" t="s">
        <v>1219</v>
      </c>
      <c r="AJ4737" t="s">
        <v>1614</v>
      </c>
      <c r="AK4737" t="s">
        <v>3027</v>
      </c>
      <c r="AL4737" t="s">
        <v>671</v>
      </c>
      <c r="AM4737" t="s">
        <v>4350</v>
      </c>
      <c r="AN4737">
        <v>-9</v>
      </c>
      <c r="AO4737">
        <v>4.5</v>
      </c>
      <c r="AP4737" t="s">
        <v>2732</v>
      </c>
      <c r="AQ4737" t="s">
        <v>81</v>
      </c>
      <c r="AR4737" t="s">
        <v>82</v>
      </c>
      <c r="AS4737" t="s">
        <v>73</v>
      </c>
      <c r="AT4737" t="s">
        <v>141</v>
      </c>
      <c r="AU4737" t="s">
        <v>159</v>
      </c>
      <c r="AV4737" t="s">
        <v>72</v>
      </c>
      <c r="AW4737" t="s">
        <v>63</v>
      </c>
      <c r="AX4737">
        <v>42.48</v>
      </c>
      <c r="AY4737">
        <v>57.52</v>
      </c>
      <c r="AZ4737" t="s">
        <v>283</v>
      </c>
      <c r="BA4737" t="s">
        <v>298</v>
      </c>
      <c r="BB4737" t="s">
        <v>217</v>
      </c>
      <c r="BC4737" t="s">
        <v>198</v>
      </c>
      <c r="BD4737" t="s">
        <v>87</v>
      </c>
      <c r="BE4737" t="s">
        <v>166</v>
      </c>
      <c r="BF4737">
        <v>1</v>
      </c>
      <c r="BG4737">
        <f>IF(Table1[[#This Row],[ft_score]]="0 - 0", 1, 0)</f>
        <v>0</v>
      </c>
      <c r="BH4737">
        <f t="shared" si="73"/>
        <v>0</v>
      </c>
    </row>
    <row r="4738" spans="1:60" x14ac:dyDescent="0.25">
      <c r="A4738" s="1">
        <v>6341</v>
      </c>
      <c r="B4738" t="s">
        <v>58</v>
      </c>
      <c r="C4738" t="s">
        <v>636</v>
      </c>
      <c r="D4738">
        <v>4</v>
      </c>
      <c r="E4738">
        <v>2</v>
      </c>
      <c r="F4738" t="s">
        <v>1004</v>
      </c>
      <c r="G4738" t="s">
        <v>90</v>
      </c>
      <c r="H4738" t="s">
        <v>90</v>
      </c>
      <c r="I4738" t="s">
        <v>58</v>
      </c>
      <c r="J4738" t="s">
        <v>90</v>
      </c>
      <c r="K4738">
        <v>0</v>
      </c>
      <c r="L4738" t="s">
        <v>169</v>
      </c>
      <c r="M4738" t="s">
        <v>1004</v>
      </c>
      <c r="N4738" t="s">
        <v>150</v>
      </c>
      <c r="O4738" t="s">
        <v>150</v>
      </c>
      <c r="P4738" t="s">
        <v>169</v>
      </c>
      <c r="Q4738" t="s">
        <v>170</v>
      </c>
      <c r="R4738" t="s">
        <v>232</v>
      </c>
      <c r="S4738" t="s">
        <v>1004</v>
      </c>
      <c r="T4738">
        <v>4960.1000000000004</v>
      </c>
      <c r="U4738" t="s">
        <v>1879</v>
      </c>
      <c r="V4738" t="s">
        <v>2260</v>
      </c>
      <c r="W4738" t="s">
        <v>8162</v>
      </c>
      <c r="X4738" t="s">
        <v>7795</v>
      </c>
      <c r="Y4738" t="s">
        <v>548</v>
      </c>
      <c r="Z4738" t="s">
        <v>1261</v>
      </c>
      <c r="AA4738" t="s">
        <v>1262</v>
      </c>
      <c r="AB4738">
        <v>19</v>
      </c>
      <c r="AC4738">
        <v>75</v>
      </c>
      <c r="AD4738">
        <v>62.5</v>
      </c>
      <c r="AE4738">
        <v>31.25</v>
      </c>
      <c r="AF4738" t="s">
        <v>83</v>
      </c>
      <c r="AG4738" t="s">
        <v>72</v>
      </c>
      <c r="AH4738" t="s">
        <v>903</v>
      </c>
      <c r="AI4738" t="s">
        <v>4260</v>
      </c>
      <c r="AJ4738" t="s">
        <v>2883</v>
      </c>
      <c r="AK4738" t="s">
        <v>1604</v>
      </c>
      <c r="AL4738" t="s">
        <v>1826</v>
      </c>
      <c r="AM4738" t="s">
        <v>2929</v>
      </c>
      <c r="AN4738">
        <v>7</v>
      </c>
      <c r="AO4738">
        <v>2.5</v>
      </c>
      <c r="AP4738" t="s">
        <v>2216</v>
      </c>
      <c r="AQ4738" t="s">
        <v>73</v>
      </c>
      <c r="AR4738" t="s">
        <v>141</v>
      </c>
      <c r="AS4738" t="s">
        <v>81</v>
      </c>
      <c r="AT4738" t="s">
        <v>82</v>
      </c>
      <c r="AU4738" t="s">
        <v>82</v>
      </c>
      <c r="AV4738" t="s">
        <v>72</v>
      </c>
      <c r="AW4738" t="s">
        <v>63</v>
      </c>
      <c r="AX4738">
        <v>45.22</v>
      </c>
      <c r="AY4738">
        <v>54.79</v>
      </c>
      <c r="AZ4738" t="s">
        <v>336</v>
      </c>
      <c r="BA4738" t="s">
        <v>311</v>
      </c>
      <c r="BB4738" t="s">
        <v>285</v>
      </c>
      <c r="BC4738" t="s">
        <v>215</v>
      </c>
      <c r="BD4738" t="s">
        <v>468</v>
      </c>
      <c r="BE4738" t="s">
        <v>350</v>
      </c>
      <c r="BF4738">
        <v>1</v>
      </c>
      <c r="BG4738">
        <f>IF(Table1[[#This Row],[ft_score]]="0 - 0", 1, 0)</f>
        <v>0</v>
      </c>
      <c r="BH4738">
        <f t="shared" ref="BH4738:BH4801" si="74">IF(D4738=E4738, 1, 0)</f>
        <v>0</v>
      </c>
    </row>
    <row r="4739" spans="1:60" x14ac:dyDescent="0.25">
      <c r="A4739" s="1">
        <v>6672</v>
      </c>
      <c r="B4739" t="s">
        <v>58</v>
      </c>
      <c r="C4739" t="s">
        <v>167</v>
      </c>
      <c r="D4739">
        <v>4</v>
      </c>
      <c r="E4739">
        <v>2</v>
      </c>
      <c r="F4739" t="s">
        <v>1004</v>
      </c>
      <c r="G4739" t="s">
        <v>90</v>
      </c>
      <c r="H4739" t="s">
        <v>90</v>
      </c>
      <c r="I4739" t="s">
        <v>58</v>
      </c>
      <c r="J4739" t="s">
        <v>58</v>
      </c>
      <c r="K4739">
        <v>0</v>
      </c>
      <c r="L4739" t="s">
        <v>170</v>
      </c>
      <c r="M4739" t="s">
        <v>1004</v>
      </c>
      <c r="N4739" t="s">
        <v>64</v>
      </c>
      <c r="O4739" t="s">
        <v>150</v>
      </c>
      <c r="P4739" t="s">
        <v>170</v>
      </c>
      <c r="Q4739" t="s">
        <v>232</v>
      </c>
      <c r="R4739" t="s">
        <v>1004</v>
      </c>
      <c r="S4739" t="s">
        <v>1004</v>
      </c>
      <c r="T4739">
        <v>269.07</v>
      </c>
      <c r="U4739" t="s">
        <v>575</v>
      </c>
      <c r="V4739" t="s">
        <v>2378</v>
      </c>
      <c r="W4739" t="s">
        <v>8709</v>
      </c>
      <c r="X4739" t="s">
        <v>8555</v>
      </c>
      <c r="Y4739" t="s">
        <v>1695</v>
      </c>
      <c r="Z4739" t="s">
        <v>567</v>
      </c>
      <c r="AA4739" t="s">
        <v>568</v>
      </c>
      <c r="AB4739">
        <v>19</v>
      </c>
      <c r="AC4739">
        <v>87.5</v>
      </c>
      <c r="AD4739">
        <v>75</v>
      </c>
      <c r="AE4739">
        <v>62.5</v>
      </c>
      <c r="AF4739" t="s">
        <v>159</v>
      </c>
      <c r="AG4739" t="s">
        <v>123</v>
      </c>
      <c r="AH4739" t="s">
        <v>378</v>
      </c>
      <c r="AI4739" t="s">
        <v>2105</v>
      </c>
      <c r="AJ4739" t="s">
        <v>2405</v>
      </c>
      <c r="AK4739" t="s">
        <v>2105</v>
      </c>
      <c r="AL4739" t="s">
        <v>2502</v>
      </c>
      <c r="AM4739" t="s">
        <v>8710</v>
      </c>
      <c r="AN4739">
        <v>0</v>
      </c>
      <c r="AO4739">
        <v>-5</v>
      </c>
      <c r="AP4739" t="s">
        <v>7808</v>
      </c>
      <c r="AQ4739" t="s">
        <v>97</v>
      </c>
      <c r="AR4739" t="s">
        <v>97</v>
      </c>
      <c r="AS4739" t="s">
        <v>97</v>
      </c>
      <c r="AT4739" t="s">
        <v>97</v>
      </c>
      <c r="AU4739" t="s">
        <v>97</v>
      </c>
      <c r="AV4739" t="s">
        <v>123</v>
      </c>
      <c r="AW4739" t="s">
        <v>123</v>
      </c>
      <c r="AX4739">
        <v>43.27</v>
      </c>
      <c r="AY4739">
        <v>56.73</v>
      </c>
      <c r="AZ4739" t="s">
        <v>124</v>
      </c>
      <c r="BA4739" t="s">
        <v>106</v>
      </c>
      <c r="BB4739" t="s">
        <v>268</v>
      </c>
      <c r="BC4739" t="s">
        <v>88</v>
      </c>
      <c r="BD4739" t="s">
        <v>364</v>
      </c>
      <c r="BE4739" t="s">
        <v>401</v>
      </c>
      <c r="BF4739">
        <v>1</v>
      </c>
      <c r="BG4739">
        <f>IF(Table1[[#This Row],[ft_score]]="0 - 0", 1, 0)</f>
        <v>0</v>
      </c>
      <c r="BH4739">
        <f t="shared" si="74"/>
        <v>0</v>
      </c>
    </row>
    <row r="4740" spans="1:60" x14ac:dyDescent="0.25">
      <c r="A4740" s="1">
        <v>6745</v>
      </c>
      <c r="B4740" t="s">
        <v>58</v>
      </c>
      <c r="C4740" t="s">
        <v>148</v>
      </c>
      <c r="D4740">
        <v>4</v>
      </c>
      <c r="E4740">
        <v>2</v>
      </c>
      <c r="F4740" t="s">
        <v>1004</v>
      </c>
      <c r="G4740" t="s">
        <v>90</v>
      </c>
      <c r="H4740" t="s">
        <v>90</v>
      </c>
      <c r="I4740" t="s">
        <v>58</v>
      </c>
      <c r="J4740" t="s">
        <v>90</v>
      </c>
      <c r="K4740">
        <v>0</v>
      </c>
      <c r="L4740" t="s">
        <v>170</v>
      </c>
      <c r="M4740" t="s">
        <v>1004</v>
      </c>
      <c r="N4740" t="s">
        <v>60</v>
      </c>
      <c r="O4740" t="s">
        <v>60</v>
      </c>
      <c r="P4740" t="s">
        <v>170</v>
      </c>
      <c r="Q4740" t="s">
        <v>170</v>
      </c>
      <c r="R4740" t="s">
        <v>1004</v>
      </c>
      <c r="S4740" t="s">
        <v>1004</v>
      </c>
      <c r="T4740">
        <v>0</v>
      </c>
      <c r="U4740" t="s">
        <v>4062</v>
      </c>
      <c r="V4740" t="s">
        <v>2315</v>
      </c>
      <c r="W4740" t="s">
        <v>8830</v>
      </c>
      <c r="X4740" t="s">
        <v>8726</v>
      </c>
      <c r="Y4740" t="s">
        <v>2604</v>
      </c>
      <c r="Z4740" t="s">
        <v>2317</v>
      </c>
      <c r="AA4740" t="s">
        <v>2318</v>
      </c>
      <c r="AB4740">
        <v>6</v>
      </c>
      <c r="AC4740">
        <v>77.38</v>
      </c>
      <c r="AD4740">
        <v>54.77</v>
      </c>
      <c r="AE4740">
        <v>32.15</v>
      </c>
      <c r="AF4740" t="s">
        <v>1265</v>
      </c>
      <c r="AG4740" t="s">
        <v>6293</v>
      </c>
      <c r="AH4740" t="s">
        <v>1689</v>
      </c>
      <c r="AI4740" t="s">
        <v>1275</v>
      </c>
      <c r="AJ4740" t="s">
        <v>1275</v>
      </c>
      <c r="AK4740" t="s">
        <v>1097</v>
      </c>
      <c r="AL4740" t="s">
        <v>2152</v>
      </c>
      <c r="AM4740" t="s">
        <v>8831</v>
      </c>
      <c r="AN4740">
        <v>16</v>
      </c>
      <c r="AO4740">
        <v>-7</v>
      </c>
      <c r="AP4740" t="s">
        <v>5291</v>
      </c>
      <c r="AQ4740" t="s">
        <v>6063</v>
      </c>
      <c r="AR4740" t="s">
        <v>7100</v>
      </c>
      <c r="AS4740" t="s">
        <v>6254</v>
      </c>
      <c r="AT4740" t="s">
        <v>136</v>
      </c>
      <c r="AU4740" t="s">
        <v>136</v>
      </c>
      <c r="AV4740" t="s">
        <v>98</v>
      </c>
      <c r="AW4740" t="s">
        <v>63</v>
      </c>
      <c r="AX4740">
        <v>33.76</v>
      </c>
      <c r="AY4740">
        <v>66.25</v>
      </c>
      <c r="AZ4740" t="s">
        <v>285</v>
      </c>
      <c r="BA4740" t="s">
        <v>472</v>
      </c>
      <c r="BB4740" t="s">
        <v>86</v>
      </c>
      <c r="BC4740" t="s">
        <v>231</v>
      </c>
      <c r="BD4740" t="s">
        <v>385</v>
      </c>
      <c r="BE4740" t="s">
        <v>298</v>
      </c>
      <c r="BF4740">
        <v>2</v>
      </c>
      <c r="BG4740">
        <f>IF(Table1[[#This Row],[ft_score]]="0 - 0", 1, 0)</f>
        <v>0</v>
      </c>
      <c r="BH4740">
        <f t="shared" si="74"/>
        <v>0</v>
      </c>
    </row>
    <row r="4741" spans="1:60" x14ac:dyDescent="0.25">
      <c r="A4741" s="1">
        <v>6843</v>
      </c>
      <c r="B4741" t="s">
        <v>58</v>
      </c>
      <c r="C4741" t="s">
        <v>126</v>
      </c>
      <c r="D4741">
        <v>4</v>
      </c>
      <c r="E4741">
        <v>2</v>
      </c>
      <c r="F4741" t="s">
        <v>1004</v>
      </c>
      <c r="G4741" t="s">
        <v>90</v>
      </c>
      <c r="H4741" t="s">
        <v>90</v>
      </c>
      <c r="I4741" t="s">
        <v>58</v>
      </c>
      <c r="J4741" t="s">
        <v>90</v>
      </c>
      <c r="K4741">
        <v>0</v>
      </c>
      <c r="L4741" t="s">
        <v>169</v>
      </c>
      <c r="M4741" t="s">
        <v>1004</v>
      </c>
      <c r="N4741" t="s">
        <v>111</v>
      </c>
      <c r="O4741" t="s">
        <v>169</v>
      </c>
      <c r="P4741" t="s">
        <v>169</v>
      </c>
      <c r="Q4741" t="s">
        <v>232</v>
      </c>
      <c r="R4741" t="s">
        <v>232</v>
      </c>
      <c r="S4741" t="s">
        <v>1004</v>
      </c>
      <c r="T4741">
        <v>2266.4</v>
      </c>
      <c r="U4741" t="s">
        <v>5551</v>
      </c>
      <c r="V4741" t="s">
        <v>5944</v>
      </c>
      <c r="W4741" t="s">
        <v>8969</v>
      </c>
      <c r="X4741" t="s">
        <v>8726</v>
      </c>
      <c r="Y4741" t="s">
        <v>5947</v>
      </c>
      <c r="Z4741" t="s">
        <v>5548</v>
      </c>
      <c r="AA4741" t="s">
        <v>5549</v>
      </c>
      <c r="AB4741">
        <v>3</v>
      </c>
      <c r="AC4741">
        <v>100</v>
      </c>
      <c r="AD4741">
        <v>58.34</v>
      </c>
      <c r="AE4741">
        <v>58.34</v>
      </c>
      <c r="AF4741" t="s">
        <v>2364</v>
      </c>
      <c r="AG4741" t="s">
        <v>63</v>
      </c>
      <c r="AH4741" t="s">
        <v>1108</v>
      </c>
      <c r="AI4741" t="s">
        <v>78</v>
      </c>
      <c r="AJ4741" t="s">
        <v>78</v>
      </c>
      <c r="AK4741" t="s">
        <v>1227</v>
      </c>
      <c r="AL4741" t="s">
        <v>1108</v>
      </c>
      <c r="AM4741" t="s">
        <v>1227</v>
      </c>
      <c r="AN4741">
        <v>3</v>
      </c>
      <c r="AO4741">
        <v>3.5</v>
      </c>
      <c r="AP4741" t="s">
        <v>8970</v>
      </c>
      <c r="AQ4741" t="s">
        <v>2471</v>
      </c>
      <c r="AR4741" t="s">
        <v>1949</v>
      </c>
      <c r="AS4741" t="s">
        <v>97</v>
      </c>
      <c r="AT4741" t="s">
        <v>97</v>
      </c>
      <c r="AU4741" t="s">
        <v>141</v>
      </c>
      <c r="AV4741" t="s">
        <v>136</v>
      </c>
      <c r="AW4741" t="s">
        <v>136</v>
      </c>
      <c r="AX4741">
        <v>49.41</v>
      </c>
      <c r="AY4741">
        <v>50.6</v>
      </c>
      <c r="AZ4741" t="s">
        <v>763</v>
      </c>
      <c r="BA4741" t="s">
        <v>447</v>
      </c>
      <c r="BB4741" t="s">
        <v>214</v>
      </c>
      <c r="BC4741" t="s">
        <v>198</v>
      </c>
      <c r="BD4741" t="s">
        <v>87</v>
      </c>
      <c r="BE4741" t="s">
        <v>166</v>
      </c>
      <c r="BF4741">
        <v>1</v>
      </c>
      <c r="BG4741">
        <f>IF(Table1[[#This Row],[ft_score]]="0 - 0", 1, 0)</f>
        <v>0</v>
      </c>
      <c r="BH4741">
        <f t="shared" si="74"/>
        <v>0</v>
      </c>
    </row>
    <row r="4742" spans="1:60" x14ac:dyDescent="0.25">
      <c r="A4742" s="1">
        <v>6856</v>
      </c>
      <c r="B4742" t="s">
        <v>58</v>
      </c>
      <c r="C4742" t="s">
        <v>167</v>
      </c>
      <c r="D4742">
        <v>4</v>
      </c>
      <c r="E4742">
        <v>2</v>
      </c>
      <c r="F4742" t="s">
        <v>1004</v>
      </c>
      <c r="G4742" t="s">
        <v>90</v>
      </c>
      <c r="H4742" t="s">
        <v>90</v>
      </c>
      <c r="I4742" t="s">
        <v>58</v>
      </c>
      <c r="J4742" t="s">
        <v>90</v>
      </c>
      <c r="K4742">
        <v>0</v>
      </c>
      <c r="L4742" t="s">
        <v>170</v>
      </c>
      <c r="M4742" t="s">
        <v>1004</v>
      </c>
      <c r="N4742" t="s">
        <v>201</v>
      </c>
      <c r="O4742" t="s">
        <v>111</v>
      </c>
      <c r="P4742" t="s">
        <v>170</v>
      </c>
      <c r="Q4742" t="s">
        <v>170</v>
      </c>
      <c r="R4742" t="s">
        <v>170</v>
      </c>
      <c r="S4742" t="s">
        <v>1004</v>
      </c>
      <c r="T4742">
        <v>10706.33</v>
      </c>
      <c r="U4742" t="s">
        <v>6016</v>
      </c>
      <c r="V4742" t="s">
        <v>5639</v>
      </c>
      <c r="W4742" t="s">
        <v>8987</v>
      </c>
      <c r="X4742" t="s">
        <v>8726</v>
      </c>
      <c r="Y4742" t="s">
        <v>1008</v>
      </c>
      <c r="Z4742" t="s">
        <v>6839</v>
      </c>
      <c r="AA4742" t="s">
        <v>5522</v>
      </c>
      <c r="AB4742">
        <v>3</v>
      </c>
      <c r="AC4742">
        <v>66.67</v>
      </c>
      <c r="AD4742">
        <v>50</v>
      </c>
      <c r="AE4742">
        <v>33.33</v>
      </c>
      <c r="AF4742" t="s">
        <v>1949</v>
      </c>
      <c r="AG4742" t="s">
        <v>1949</v>
      </c>
      <c r="AH4742" t="s">
        <v>4802</v>
      </c>
      <c r="AI4742" t="s">
        <v>5588</v>
      </c>
      <c r="AJ4742" t="s">
        <v>3778</v>
      </c>
      <c r="AK4742" t="s">
        <v>4802</v>
      </c>
      <c r="AL4742" t="s">
        <v>63</v>
      </c>
      <c r="AM4742" t="s">
        <v>3394</v>
      </c>
      <c r="AN4742">
        <v>-27</v>
      </c>
      <c r="AO4742">
        <v>-3.5</v>
      </c>
      <c r="AP4742" t="s">
        <v>1938</v>
      </c>
      <c r="AQ4742" t="s">
        <v>2471</v>
      </c>
      <c r="AR4742" t="s">
        <v>63</v>
      </c>
      <c r="AS4742" t="s">
        <v>1949</v>
      </c>
      <c r="AT4742" t="s">
        <v>1949</v>
      </c>
      <c r="AU4742" t="s">
        <v>1949</v>
      </c>
      <c r="AV4742" t="s">
        <v>1949</v>
      </c>
      <c r="AW4742" t="s">
        <v>136</v>
      </c>
      <c r="AX4742">
        <v>59.82</v>
      </c>
      <c r="AY4742">
        <v>40.18</v>
      </c>
      <c r="AZ4742" t="s">
        <v>2184</v>
      </c>
      <c r="BA4742" t="s">
        <v>454</v>
      </c>
      <c r="BB4742" t="s">
        <v>311</v>
      </c>
      <c r="BC4742" t="s">
        <v>523</v>
      </c>
      <c r="BD4742" t="s">
        <v>423</v>
      </c>
      <c r="BE4742" t="s">
        <v>199</v>
      </c>
      <c r="BF4742">
        <v>1</v>
      </c>
      <c r="BG4742">
        <f>IF(Table1[[#This Row],[ft_score]]="0 - 0", 1, 0)</f>
        <v>0</v>
      </c>
      <c r="BH4742">
        <f t="shared" si="74"/>
        <v>0</v>
      </c>
    </row>
    <row r="4743" spans="1:60" x14ac:dyDescent="0.25">
      <c r="A4743" s="1">
        <v>7299</v>
      </c>
      <c r="B4743" t="s">
        <v>58</v>
      </c>
      <c r="C4743" t="s">
        <v>200</v>
      </c>
      <c r="D4743">
        <v>4</v>
      </c>
      <c r="E4743">
        <v>2</v>
      </c>
      <c r="F4743" t="s">
        <v>1004</v>
      </c>
      <c r="G4743" t="s">
        <v>90</v>
      </c>
      <c r="H4743" t="s">
        <v>90</v>
      </c>
      <c r="I4743" t="s">
        <v>58</v>
      </c>
      <c r="J4743" t="s">
        <v>90</v>
      </c>
      <c r="K4743">
        <v>0</v>
      </c>
      <c r="L4743" t="s">
        <v>169</v>
      </c>
      <c r="M4743" t="s">
        <v>1004</v>
      </c>
      <c r="N4743" t="s">
        <v>64</v>
      </c>
      <c r="O4743" t="s">
        <v>60</v>
      </c>
      <c r="P4743" t="s">
        <v>169</v>
      </c>
      <c r="Q4743" t="s">
        <v>170</v>
      </c>
      <c r="R4743" t="s">
        <v>168</v>
      </c>
      <c r="S4743" t="s">
        <v>1004</v>
      </c>
      <c r="T4743">
        <v>21637.17</v>
      </c>
      <c r="U4743" t="s">
        <v>5737</v>
      </c>
      <c r="V4743" t="s">
        <v>4982</v>
      </c>
      <c r="W4743" t="s">
        <v>9706</v>
      </c>
      <c r="X4743" t="s">
        <v>9598</v>
      </c>
      <c r="Y4743" t="s">
        <v>1008</v>
      </c>
      <c r="Z4743" t="s">
        <v>6903</v>
      </c>
      <c r="AA4743" t="s">
        <v>4750</v>
      </c>
      <c r="AB4743">
        <v>6</v>
      </c>
      <c r="AC4743">
        <v>83.34</v>
      </c>
      <c r="AD4743">
        <v>58.34</v>
      </c>
      <c r="AE4743">
        <v>33.340000000000003</v>
      </c>
      <c r="AF4743" t="s">
        <v>98</v>
      </c>
      <c r="AG4743" t="s">
        <v>136</v>
      </c>
      <c r="AH4743" t="s">
        <v>4393</v>
      </c>
      <c r="AI4743" t="s">
        <v>3095</v>
      </c>
      <c r="AJ4743" t="s">
        <v>4393</v>
      </c>
      <c r="AK4743" t="s">
        <v>2800</v>
      </c>
      <c r="AL4743" t="s">
        <v>3095</v>
      </c>
      <c r="AM4743" t="s">
        <v>2800</v>
      </c>
      <c r="AN4743">
        <v>25</v>
      </c>
      <c r="AO4743">
        <v>8.5</v>
      </c>
      <c r="AP4743" t="s">
        <v>2658</v>
      </c>
      <c r="AQ4743" t="s">
        <v>136</v>
      </c>
      <c r="AR4743" t="s">
        <v>6254</v>
      </c>
      <c r="AS4743" t="s">
        <v>6254</v>
      </c>
      <c r="AT4743" t="s">
        <v>136</v>
      </c>
      <c r="AU4743" t="s">
        <v>73</v>
      </c>
      <c r="AV4743" t="s">
        <v>63</v>
      </c>
      <c r="AW4743" t="s">
        <v>63</v>
      </c>
      <c r="AX4743">
        <v>38.24</v>
      </c>
      <c r="AY4743">
        <v>61.77</v>
      </c>
      <c r="AZ4743" t="s">
        <v>311</v>
      </c>
      <c r="BA4743" t="s">
        <v>705</v>
      </c>
      <c r="BB4743" t="s">
        <v>311</v>
      </c>
      <c r="BC4743" t="s">
        <v>455</v>
      </c>
      <c r="BD4743" t="s">
        <v>197</v>
      </c>
      <c r="BE4743" t="s">
        <v>456</v>
      </c>
      <c r="BF4743">
        <v>2</v>
      </c>
      <c r="BG4743">
        <f>IF(Table1[[#This Row],[ft_score]]="0 - 0", 1, 0)</f>
        <v>0</v>
      </c>
      <c r="BH4743">
        <f t="shared" si="74"/>
        <v>0</v>
      </c>
    </row>
    <row r="4744" spans="1:60" x14ac:dyDescent="0.25">
      <c r="A4744" s="1">
        <v>7322</v>
      </c>
      <c r="B4744" t="s">
        <v>58</v>
      </c>
      <c r="C4744" t="s">
        <v>126</v>
      </c>
      <c r="D4744">
        <v>4</v>
      </c>
      <c r="E4744">
        <v>2</v>
      </c>
      <c r="F4744" t="s">
        <v>1004</v>
      </c>
      <c r="G4744" t="s">
        <v>90</v>
      </c>
      <c r="H4744" t="s">
        <v>90</v>
      </c>
      <c r="I4744" t="s">
        <v>58</v>
      </c>
      <c r="J4744" t="s">
        <v>90</v>
      </c>
      <c r="K4744">
        <v>0</v>
      </c>
      <c r="L4744" t="s">
        <v>1004</v>
      </c>
      <c r="M4744" t="s">
        <v>1004</v>
      </c>
      <c r="N4744" t="s">
        <v>169</v>
      </c>
      <c r="O4744" t="s">
        <v>170</v>
      </c>
      <c r="P4744" t="s">
        <v>1004</v>
      </c>
      <c r="Q4744" t="s">
        <v>1004</v>
      </c>
      <c r="R4744" t="s">
        <v>1004</v>
      </c>
      <c r="S4744" t="s">
        <v>1004</v>
      </c>
      <c r="T4744">
        <v>112.09</v>
      </c>
      <c r="U4744" t="s">
        <v>5748</v>
      </c>
      <c r="V4744" t="s">
        <v>5975</v>
      </c>
      <c r="W4744" t="s">
        <v>9743</v>
      </c>
      <c r="X4744" t="s">
        <v>9598</v>
      </c>
      <c r="Y4744" t="s">
        <v>1008</v>
      </c>
      <c r="Z4744" t="s">
        <v>5751</v>
      </c>
      <c r="AA4744" t="s">
        <v>5752</v>
      </c>
      <c r="AB4744">
        <v>7</v>
      </c>
      <c r="AC4744">
        <v>85.72</v>
      </c>
      <c r="AD4744">
        <v>50</v>
      </c>
      <c r="AE4744">
        <v>35.72</v>
      </c>
      <c r="AF4744" t="s">
        <v>1567</v>
      </c>
      <c r="AG4744" t="s">
        <v>1567</v>
      </c>
      <c r="AH4744" t="s">
        <v>9744</v>
      </c>
      <c r="AI4744" t="s">
        <v>3583</v>
      </c>
      <c r="AJ4744" t="s">
        <v>692</v>
      </c>
      <c r="AK4744" t="s">
        <v>2877</v>
      </c>
      <c r="AL4744" t="s">
        <v>2877</v>
      </c>
      <c r="AM4744" t="s">
        <v>3531</v>
      </c>
      <c r="AN4744">
        <v>-1</v>
      </c>
      <c r="AO4744">
        <v>-3.5</v>
      </c>
      <c r="AP4744" t="s">
        <v>1858</v>
      </c>
      <c r="AQ4744" t="s">
        <v>6063</v>
      </c>
      <c r="AR4744" t="s">
        <v>7100</v>
      </c>
      <c r="AS4744" t="s">
        <v>6063</v>
      </c>
      <c r="AT4744" t="s">
        <v>6063</v>
      </c>
      <c r="AU4744" t="s">
        <v>4590</v>
      </c>
      <c r="AV4744" t="s">
        <v>4686</v>
      </c>
      <c r="AW4744" t="s">
        <v>3778</v>
      </c>
      <c r="AX4744">
        <v>56.57</v>
      </c>
      <c r="AY4744">
        <v>43.43</v>
      </c>
      <c r="AZ4744" t="s">
        <v>385</v>
      </c>
      <c r="BA4744" t="s">
        <v>105</v>
      </c>
      <c r="BB4744" t="s">
        <v>454</v>
      </c>
      <c r="BC4744" t="s">
        <v>468</v>
      </c>
      <c r="BD4744" t="s">
        <v>4033</v>
      </c>
      <c r="BE4744" t="s">
        <v>166</v>
      </c>
      <c r="BF4744">
        <v>1</v>
      </c>
      <c r="BG4744">
        <f>IF(Table1[[#This Row],[ft_score]]="0 - 0", 1, 0)</f>
        <v>0</v>
      </c>
      <c r="BH4744">
        <f t="shared" si="74"/>
        <v>0</v>
      </c>
    </row>
    <row r="4745" spans="1:60" x14ac:dyDescent="0.25">
      <c r="A4745" s="1">
        <v>7341</v>
      </c>
      <c r="B4745" t="s">
        <v>58</v>
      </c>
      <c r="C4745" t="s">
        <v>257</v>
      </c>
      <c r="D4745">
        <v>4</v>
      </c>
      <c r="E4745">
        <v>2</v>
      </c>
      <c r="F4745" t="s">
        <v>1004</v>
      </c>
      <c r="G4745" t="s">
        <v>90</v>
      </c>
      <c r="H4745" t="s">
        <v>90</v>
      </c>
      <c r="I4745" t="s">
        <v>58</v>
      </c>
      <c r="J4745" t="s">
        <v>90</v>
      </c>
      <c r="K4745">
        <v>0</v>
      </c>
      <c r="L4745" t="s">
        <v>150</v>
      </c>
      <c r="M4745" t="s">
        <v>1004</v>
      </c>
      <c r="N4745" t="s">
        <v>64</v>
      </c>
      <c r="O4745" t="s">
        <v>64</v>
      </c>
      <c r="P4745" t="s">
        <v>150</v>
      </c>
      <c r="Q4745" t="s">
        <v>150</v>
      </c>
      <c r="R4745" t="s">
        <v>170</v>
      </c>
      <c r="S4745" t="s">
        <v>1004</v>
      </c>
      <c r="T4745">
        <v>502.37</v>
      </c>
      <c r="U4745" t="s">
        <v>1074</v>
      </c>
      <c r="V4745" t="s">
        <v>1094</v>
      </c>
      <c r="W4745" t="s">
        <v>9768</v>
      </c>
      <c r="X4745" t="s">
        <v>9598</v>
      </c>
      <c r="Y4745" t="s">
        <v>548</v>
      </c>
      <c r="Z4745" t="s">
        <v>1077</v>
      </c>
      <c r="AA4745" t="s">
        <v>1078</v>
      </c>
      <c r="AB4745">
        <v>23</v>
      </c>
      <c r="AC4745">
        <v>56.25</v>
      </c>
      <c r="AD4745">
        <v>25</v>
      </c>
      <c r="AE4745">
        <v>12.5</v>
      </c>
      <c r="AF4745" t="s">
        <v>83</v>
      </c>
      <c r="AG4745" t="s">
        <v>82</v>
      </c>
      <c r="AH4745" t="s">
        <v>4203</v>
      </c>
      <c r="AI4745" t="s">
        <v>7448</v>
      </c>
      <c r="AJ4745" t="s">
        <v>3329</v>
      </c>
      <c r="AK4745" t="s">
        <v>3448</v>
      </c>
      <c r="AL4745" t="s">
        <v>1874</v>
      </c>
      <c r="AM4745" t="s">
        <v>1496</v>
      </c>
      <c r="AN4745">
        <v>7</v>
      </c>
      <c r="AO4745">
        <v>5.5</v>
      </c>
      <c r="AP4745" t="s">
        <v>6478</v>
      </c>
      <c r="AQ4745" t="s">
        <v>82</v>
      </c>
      <c r="AR4745" t="s">
        <v>97</v>
      </c>
      <c r="AS4745" t="s">
        <v>73</v>
      </c>
      <c r="AT4745" t="s">
        <v>97</v>
      </c>
      <c r="AU4745" t="s">
        <v>72</v>
      </c>
      <c r="AV4745" t="s">
        <v>83</v>
      </c>
      <c r="AW4745" t="s">
        <v>63</v>
      </c>
      <c r="AX4745">
        <v>43.04</v>
      </c>
      <c r="AY4745">
        <v>56.96</v>
      </c>
      <c r="AZ4745" t="s">
        <v>284</v>
      </c>
      <c r="BA4745" t="s">
        <v>147</v>
      </c>
      <c r="BB4745" t="s">
        <v>214</v>
      </c>
      <c r="BC4745" t="s">
        <v>385</v>
      </c>
      <c r="BD4745" t="s">
        <v>231</v>
      </c>
      <c r="BE4745" t="s">
        <v>89</v>
      </c>
      <c r="BF4745">
        <v>1</v>
      </c>
      <c r="BG4745">
        <f>IF(Table1[[#This Row],[ft_score]]="0 - 0", 1, 0)</f>
        <v>0</v>
      </c>
      <c r="BH4745">
        <f t="shared" si="74"/>
        <v>0</v>
      </c>
    </row>
    <row r="4746" spans="1:60" hidden="1" x14ac:dyDescent="0.25">
      <c r="A4746" s="1">
        <v>7469</v>
      </c>
      <c r="B4746" t="s">
        <v>58</v>
      </c>
      <c r="C4746" t="s">
        <v>200</v>
      </c>
      <c r="D4746">
        <v>4</v>
      </c>
      <c r="E4746">
        <v>2</v>
      </c>
      <c r="F4746" t="s">
        <v>1004</v>
      </c>
      <c r="G4746" t="s">
        <v>90</v>
      </c>
      <c r="H4746" t="s">
        <v>90</v>
      </c>
      <c r="I4746" t="s">
        <v>58</v>
      </c>
      <c r="J4746" t="s">
        <v>90</v>
      </c>
      <c r="K4746">
        <v>0</v>
      </c>
      <c r="L4746" t="s">
        <v>170</v>
      </c>
      <c r="M4746" t="s">
        <v>1004</v>
      </c>
      <c r="N4746" t="s">
        <v>64</v>
      </c>
      <c r="O4746" t="s">
        <v>60</v>
      </c>
      <c r="P4746" t="s">
        <v>170</v>
      </c>
      <c r="Q4746" t="s">
        <v>170</v>
      </c>
      <c r="R4746" t="s">
        <v>232</v>
      </c>
      <c r="S4746" t="s">
        <v>1004</v>
      </c>
      <c r="T4746">
        <v>2468.19</v>
      </c>
      <c r="U4746" t="s">
        <v>9035</v>
      </c>
      <c r="V4746" t="s">
        <v>9981</v>
      </c>
      <c r="W4746" t="s">
        <v>9982</v>
      </c>
      <c r="X4746" t="s">
        <v>9908</v>
      </c>
      <c r="Y4746" t="s">
        <v>1695</v>
      </c>
      <c r="Z4746" t="s">
        <v>8545</v>
      </c>
      <c r="AA4746" t="s">
        <v>8546</v>
      </c>
      <c r="AB4746">
        <v>1</v>
      </c>
      <c r="AC4746">
        <v>100</v>
      </c>
      <c r="AD4746">
        <v>100</v>
      </c>
      <c r="AE4746">
        <v>50</v>
      </c>
      <c r="AF4746" t="s">
        <v>97</v>
      </c>
      <c r="AG4746" t="s">
        <v>63</v>
      </c>
      <c r="AH4746" t="s">
        <v>4110</v>
      </c>
      <c r="AI4746" t="s">
        <v>1567</v>
      </c>
      <c r="AJ4746" t="s">
        <v>2364</v>
      </c>
      <c r="AK4746" t="s">
        <v>3125</v>
      </c>
      <c r="AL4746" t="s">
        <v>63</v>
      </c>
      <c r="AM4746" t="s">
        <v>63</v>
      </c>
      <c r="AN4746">
        <v>-13</v>
      </c>
      <c r="AO4746">
        <v>0.5</v>
      </c>
      <c r="AP4746" t="s">
        <v>257</v>
      </c>
      <c r="AQ4746" t="s">
        <v>560</v>
      </c>
      <c r="AR4746" t="s">
        <v>63</v>
      </c>
      <c r="AS4746" t="s">
        <v>63</v>
      </c>
      <c r="AT4746" t="s">
        <v>560</v>
      </c>
      <c r="AU4746" t="s">
        <v>560</v>
      </c>
      <c r="AV4746" t="s">
        <v>560</v>
      </c>
      <c r="AW4746" t="s">
        <v>97</v>
      </c>
      <c r="AX4746">
        <v>78.569999999999993</v>
      </c>
      <c r="AY4746">
        <v>21.43</v>
      </c>
      <c r="AZ4746" t="s">
        <v>166</v>
      </c>
      <c r="BA4746" t="s">
        <v>166</v>
      </c>
      <c r="BB4746" t="s">
        <v>166</v>
      </c>
      <c r="BC4746" t="s">
        <v>166</v>
      </c>
      <c r="BD4746" t="s">
        <v>166</v>
      </c>
      <c r="BE4746" t="s">
        <v>166</v>
      </c>
      <c r="BF4746" t="s">
        <v>58</v>
      </c>
      <c r="BG4746">
        <f>IF(Table1[[#This Row],[ft_score]]="0 - 0", 1, 0)</f>
        <v>0</v>
      </c>
      <c r="BH4746">
        <f t="shared" si="74"/>
        <v>0</v>
      </c>
    </row>
    <row r="4747" spans="1:60" hidden="1" x14ac:dyDescent="0.25">
      <c r="A4747" s="1">
        <v>8234</v>
      </c>
      <c r="B4747" t="s">
        <v>58</v>
      </c>
      <c r="C4747" t="s">
        <v>244</v>
      </c>
      <c r="D4747">
        <v>4</v>
      </c>
      <c r="E4747">
        <v>2</v>
      </c>
      <c r="F4747" t="s">
        <v>1004</v>
      </c>
      <c r="G4747" t="s">
        <v>90</v>
      </c>
      <c r="H4747" t="s">
        <v>90</v>
      </c>
      <c r="I4747" t="s">
        <v>58</v>
      </c>
      <c r="J4747" t="s">
        <v>90</v>
      </c>
      <c r="K4747">
        <v>0</v>
      </c>
      <c r="L4747" t="s">
        <v>169</v>
      </c>
      <c r="M4747" t="s">
        <v>1004</v>
      </c>
      <c r="N4747" t="s">
        <v>60</v>
      </c>
      <c r="O4747" t="s">
        <v>60</v>
      </c>
      <c r="P4747" t="s">
        <v>111</v>
      </c>
      <c r="Q4747" t="s">
        <v>169</v>
      </c>
      <c r="R4747" t="s">
        <v>170</v>
      </c>
      <c r="S4747" t="s">
        <v>1004</v>
      </c>
      <c r="T4747">
        <v>2653.26</v>
      </c>
      <c r="U4747" t="s">
        <v>5830</v>
      </c>
      <c r="V4747" t="s">
        <v>5651</v>
      </c>
      <c r="W4747" t="s">
        <v>11071</v>
      </c>
      <c r="X4747" t="s">
        <v>10919</v>
      </c>
      <c r="Y4747" t="s">
        <v>1008</v>
      </c>
      <c r="Z4747" t="s">
        <v>6844</v>
      </c>
      <c r="AA4747" t="s">
        <v>5637</v>
      </c>
      <c r="AB4747">
        <v>7</v>
      </c>
      <c r="AC4747">
        <v>68.75</v>
      </c>
      <c r="AD4747">
        <v>33.93</v>
      </c>
      <c r="AE4747">
        <v>14.29</v>
      </c>
      <c r="AF4747" t="s">
        <v>63</v>
      </c>
      <c r="AG4747" t="s">
        <v>4632</v>
      </c>
      <c r="AH4747" t="s">
        <v>3478</v>
      </c>
      <c r="AI4747" t="s">
        <v>2649</v>
      </c>
      <c r="AJ4747" t="s">
        <v>2649</v>
      </c>
      <c r="AK4747" t="s">
        <v>8041</v>
      </c>
      <c r="AL4747" t="s">
        <v>2000</v>
      </c>
      <c r="AM4747" t="s">
        <v>331</v>
      </c>
      <c r="AN4747">
        <v>-1</v>
      </c>
      <c r="AO4747">
        <v>-8.5</v>
      </c>
      <c r="AP4747" t="s">
        <v>3720</v>
      </c>
      <c r="AQ4747" t="s">
        <v>81</v>
      </c>
      <c r="AR4747" t="s">
        <v>82</v>
      </c>
      <c r="AS4747" t="s">
        <v>8597</v>
      </c>
      <c r="AT4747" t="s">
        <v>1567</v>
      </c>
      <c r="AU4747" t="s">
        <v>1227</v>
      </c>
      <c r="AV4747" t="s">
        <v>83</v>
      </c>
      <c r="AW4747" t="s">
        <v>63</v>
      </c>
      <c r="AX4747">
        <v>43.93</v>
      </c>
      <c r="AY4747">
        <v>56.07</v>
      </c>
      <c r="AZ4747" t="s">
        <v>166</v>
      </c>
      <c r="BA4747" t="s">
        <v>166</v>
      </c>
      <c r="BB4747" t="s">
        <v>166</v>
      </c>
      <c r="BC4747" t="s">
        <v>166</v>
      </c>
      <c r="BD4747" t="s">
        <v>166</v>
      </c>
      <c r="BE4747" t="s">
        <v>166</v>
      </c>
      <c r="BF4747" t="s">
        <v>58</v>
      </c>
      <c r="BG4747">
        <f>IF(Table1[[#This Row],[ft_score]]="0 - 0", 1, 0)</f>
        <v>0</v>
      </c>
      <c r="BH4747">
        <f t="shared" si="74"/>
        <v>0</v>
      </c>
    </row>
    <row r="4748" spans="1:60" hidden="1" x14ac:dyDescent="0.25">
      <c r="A4748" s="1">
        <v>8354</v>
      </c>
      <c r="B4748" t="s">
        <v>58</v>
      </c>
      <c r="C4748" t="s">
        <v>126</v>
      </c>
      <c r="D4748">
        <v>4</v>
      </c>
      <c r="E4748">
        <v>2</v>
      </c>
      <c r="F4748" t="s">
        <v>1004</v>
      </c>
      <c r="G4748" t="s">
        <v>90</v>
      </c>
      <c r="H4748" t="s">
        <v>90</v>
      </c>
      <c r="I4748" t="s">
        <v>58</v>
      </c>
      <c r="J4748" t="s">
        <v>90</v>
      </c>
      <c r="K4748">
        <v>0</v>
      </c>
      <c r="L4748" t="s">
        <v>111</v>
      </c>
      <c r="M4748" t="s">
        <v>1004</v>
      </c>
      <c r="N4748" t="s">
        <v>201</v>
      </c>
      <c r="O4748" t="s">
        <v>201</v>
      </c>
      <c r="P4748" t="s">
        <v>111</v>
      </c>
      <c r="Q4748" t="s">
        <v>170</v>
      </c>
      <c r="R4748" t="s">
        <v>170</v>
      </c>
      <c r="S4748" t="s">
        <v>1004</v>
      </c>
      <c r="T4748">
        <v>92.06</v>
      </c>
      <c r="U4748" t="s">
        <v>11226</v>
      </c>
      <c r="V4748" t="s">
        <v>3336</v>
      </c>
      <c r="W4748" t="s">
        <v>11227</v>
      </c>
      <c r="X4748" t="s">
        <v>10919</v>
      </c>
      <c r="Y4748" t="s">
        <v>1308</v>
      </c>
      <c r="Z4748" t="s">
        <v>627</v>
      </c>
      <c r="AA4748" t="s">
        <v>628</v>
      </c>
      <c r="AB4748">
        <v>19</v>
      </c>
      <c r="AC4748">
        <v>93.75</v>
      </c>
      <c r="AD4748">
        <v>62.5</v>
      </c>
      <c r="AE4748">
        <v>31.25</v>
      </c>
      <c r="AF4748" t="s">
        <v>123</v>
      </c>
      <c r="AG4748" t="s">
        <v>73</v>
      </c>
      <c r="AH4748" t="s">
        <v>3323</v>
      </c>
      <c r="AI4748" t="s">
        <v>2774</v>
      </c>
      <c r="AJ4748" t="s">
        <v>4836</v>
      </c>
      <c r="AK4748" t="s">
        <v>3758</v>
      </c>
      <c r="AL4748" t="s">
        <v>1010</v>
      </c>
      <c r="AM4748" t="s">
        <v>5206</v>
      </c>
      <c r="AN4748">
        <v>11</v>
      </c>
      <c r="AO4748">
        <v>0.5</v>
      </c>
      <c r="AP4748" t="s">
        <v>11228</v>
      </c>
      <c r="AQ4748" t="s">
        <v>82</v>
      </c>
      <c r="AR4748" t="s">
        <v>81</v>
      </c>
      <c r="AS4748" t="s">
        <v>81</v>
      </c>
      <c r="AT4748" t="s">
        <v>82</v>
      </c>
      <c r="AU4748" t="s">
        <v>116</v>
      </c>
      <c r="AV4748" t="s">
        <v>123</v>
      </c>
      <c r="AW4748" t="s">
        <v>63</v>
      </c>
      <c r="AX4748">
        <v>38.93</v>
      </c>
      <c r="AY4748">
        <v>61.08</v>
      </c>
      <c r="AZ4748" t="s">
        <v>166</v>
      </c>
      <c r="BA4748" t="s">
        <v>166</v>
      </c>
      <c r="BB4748" t="s">
        <v>166</v>
      </c>
      <c r="BC4748" t="s">
        <v>166</v>
      </c>
      <c r="BD4748" t="s">
        <v>166</v>
      </c>
      <c r="BE4748" t="s">
        <v>166</v>
      </c>
      <c r="BF4748" t="s">
        <v>58</v>
      </c>
      <c r="BG4748">
        <f>IF(Table1[[#This Row],[ft_score]]="0 - 0", 1, 0)</f>
        <v>0</v>
      </c>
      <c r="BH4748">
        <f t="shared" si="74"/>
        <v>0</v>
      </c>
    </row>
    <row r="4749" spans="1:60" x14ac:dyDescent="0.25">
      <c r="A4749" s="1">
        <v>8475</v>
      </c>
      <c r="B4749" t="s">
        <v>58</v>
      </c>
      <c r="C4749" t="s">
        <v>59</v>
      </c>
      <c r="D4749">
        <v>4</v>
      </c>
      <c r="E4749">
        <v>2</v>
      </c>
      <c r="F4749" t="s">
        <v>1004</v>
      </c>
      <c r="G4749" t="s">
        <v>90</v>
      </c>
      <c r="H4749" t="s">
        <v>90</v>
      </c>
      <c r="I4749" t="s">
        <v>58</v>
      </c>
      <c r="J4749" t="s">
        <v>90</v>
      </c>
      <c r="K4749">
        <v>0</v>
      </c>
      <c r="L4749" t="s">
        <v>169</v>
      </c>
      <c r="M4749" t="s">
        <v>1004</v>
      </c>
      <c r="N4749" t="s">
        <v>201</v>
      </c>
      <c r="O4749" t="s">
        <v>169</v>
      </c>
      <c r="P4749" t="s">
        <v>169</v>
      </c>
      <c r="Q4749" t="s">
        <v>170</v>
      </c>
      <c r="R4749" t="s">
        <v>170</v>
      </c>
      <c r="S4749" t="s">
        <v>1004</v>
      </c>
      <c r="T4749">
        <v>8.4</v>
      </c>
      <c r="U4749" t="s">
        <v>2754</v>
      </c>
      <c r="V4749" t="s">
        <v>3275</v>
      </c>
      <c r="W4749" t="s">
        <v>11390</v>
      </c>
      <c r="X4749" t="s">
        <v>11257</v>
      </c>
      <c r="Y4749" t="s">
        <v>156</v>
      </c>
      <c r="Z4749" t="s">
        <v>2757</v>
      </c>
      <c r="AA4749" t="s">
        <v>2758</v>
      </c>
      <c r="AB4749">
        <v>7</v>
      </c>
      <c r="AC4749">
        <v>74.11</v>
      </c>
      <c r="AD4749">
        <v>54.47</v>
      </c>
      <c r="AE4749">
        <v>41.07</v>
      </c>
      <c r="AF4749" t="s">
        <v>63</v>
      </c>
      <c r="AG4749" t="s">
        <v>5588</v>
      </c>
      <c r="AH4749" t="s">
        <v>1107</v>
      </c>
      <c r="AI4749" t="s">
        <v>6117</v>
      </c>
      <c r="AJ4749" t="s">
        <v>10299</v>
      </c>
      <c r="AK4749" t="s">
        <v>252</v>
      </c>
      <c r="AL4749" t="s">
        <v>190</v>
      </c>
      <c r="AM4749" t="s">
        <v>5215</v>
      </c>
      <c r="AN4749">
        <v>1</v>
      </c>
      <c r="AO4749">
        <v>0.5</v>
      </c>
      <c r="AP4749" t="s">
        <v>10295</v>
      </c>
      <c r="AQ4749" t="s">
        <v>1835</v>
      </c>
      <c r="AR4749" t="s">
        <v>2934</v>
      </c>
      <c r="AS4749" t="s">
        <v>97</v>
      </c>
      <c r="AT4749" t="s">
        <v>82</v>
      </c>
      <c r="AU4749" t="s">
        <v>8026</v>
      </c>
      <c r="AV4749" t="s">
        <v>3778</v>
      </c>
      <c r="AW4749" t="s">
        <v>3778</v>
      </c>
      <c r="AX4749">
        <v>43.32</v>
      </c>
      <c r="AY4749">
        <v>56.69</v>
      </c>
      <c r="AZ4749" t="s">
        <v>928</v>
      </c>
      <c r="BA4749" t="s">
        <v>362</v>
      </c>
      <c r="BB4749" t="s">
        <v>311</v>
      </c>
      <c r="BC4749" t="s">
        <v>455</v>
      </c>
      <c r="BD4749" t="s">
        <v>197</v>
      </c>
      <c r="BE4749" t="s">
        <v>456</v>
      </c>
      <c r="BF4749">
        <v>1</v>
      </c>
      <c r="BG4749">
        <f>IF(Table1[[#This Row],[ft_score]]="0 - 0", 1, 0)</f>
        <v>0</v>
      </c>
      <c r="BH4749">
        <f t="shared" si="74"/>
        <v>0</v>
      </c>
    </row>
    <row r="4750" spans="1:60" hidden="1" x14ac:dyDescent="0.25">
      <c r="A4750" s="1">
        <v>8625</v>
      </c>
      <c r="B4750" t="s">
        <v>58</v>
      </c>
      <c r="C4750" t="s">
        <v>200</v>
      </c>
      <c r="D4750">
        <v>4</v>
      </c>
      <c r="E4750">
        <v>2</v>
      </c>
      <c r="F4750" t="s">
        <v>1004</v>
      </c>
      <c r="G4750" t="s">
        <v>90</v>
      </c>
      <c r="H4750" t="s">
        <v>90</v>
      </c>
      <c r="I4750" t="s">
        <v>58</v>
      </c>
      <c r="J4750" t="s">
        <v>90</v>
      </c>
      <c r="K4750">
        <v>0</v>
      </c>
      <c r="L4750" t="s">
        <v>150</v>
      </c>
      <c r="M4750" t="s">
        <v>1004</v>
      </c>
      <c r="N4750" t="s">
        <v>64</v>
      </c>
      <c r="O4750" t="s">
        <v>60</v>
      </c>
      <c r="P4750" t="s">
        <v>150</v>
      </c>
      <c r="Q4750" t="s">
        <v>232</v>
      </c>
      <c r="R4750" t="s">
        <v>232</v>
      </c>
      <c r="S4750" t="s">
        <v>1004</v>
      </c>
      <c r="T4750">
        <v>170.54</v>
      </c>
      <c r="U4750" t="s">
        <v>2652</v>
      </c>
      <c r="V4750" t="s">
        <v>4318</v>
      </c>
      <c r="W4750" t="s">
        <v>11616</v>
      </c>
      <c r="X4750" t="s">
        <v>11603</v>
      </c>
      <c r="Y4750" t="s">
        <v>2655</v>
      </c>
      <c r="Z4750" t="s">
        <v>2287</v>
      </c>
      <c r="AA4750" t="s">
        <v>2288</v>
      </c>
      <c r="AB4750">
        <v>24</v>
      </c>
      <c r="AC4750">
        <v>100</v>
      </c>
      <c r="AD4750">
        <v>50</v>
      </c>
      <c r="AE4750">
        <v>43.75</v>
      </c>
      <c r="AF4750" t="s">
        <v>123</v>
      </c>
      <c r="AG4750" t="s">
        <v>73</v>
      </c>
      <c r="AH4750" t="s">
        <v>2564</v>
      </c>
      <c r="AI4750" t="s">
        <v>2170</v>
      </c>
      <c r="AJ4750" t="s">
        <v>988</v>
      </c>
      <c r="AK4750" t="s">
        <v>1321</v>
      </c>
      <c r="AL4750" t="s">
        <v>7448</v>
      </c>
      <c r="AM4750" t="s">
        <v>8871</v>
      </c>
      <c r="AN4750">
        <v>-8</v>
      </c>
      <c r="AO4750">
        <v>-3</v>
      </c>
      <c r="AP4750" t="s">
        <v>11617</v>
      </c>
      <c r="AQ4750" t="s">
        <v>73</v>
      </c>
      <c r="AR4750" t="s">
        <v>141</v>
      </c>
      <c r="AS4750" t="s">
        <v>97</v>
      </c>
      <c r="AT4750" t="s">
        <v>97</v>
      </c>
      <c r="AU4750" t="s">
        <v>82</v>
      </c>
      <c r="AV4750" t="s">
        <v>123</v>
      </c>
      <c r="AW4750" t="s">
        <v>72</v>
      </c>
      <c r="AX4750">
        <v>50</v>
      </c>
      <c r="AY4750">
        <v>50</v>
      </c>
      <c r="AZ4750" t="s">
        <v>166</v>
      </c>
      <c r="BA4750" t="s">
        <v>166</v>
      </c>
      <c r="BB4750" t="s">
        <v>166</v>
      </c>
      <c r="BC4750" t="s">
        <v>166</v>
      </c>
      <c r="BD4750" t="s">
        <v>166</v>
      </c>
      <c r="BE4750" t="s">
        <v>166</v>
      </c>
      <c r="BF4750" t="s">
        <v>58</v>
      </c>
      <c r="BG4750">
        <f>IF(Table1[[#This Row],[ft_score]]="0 - 0", 1, 0)</f>
        <v>0</v>
      </c>
      <c r="BH4750">
        <f t="shared" si="74"/>
        <v>0</v>
      </c>
    </row>
    <row r="4751" spans="1:60" hidden="1" x14ac:dyDescent="0.25">
      <c r="A4751" s="1">
        <v>7520</v>
      </c>
      <c r="B4751" t="s">
        <v>58</v>
      </c>
      <c r="C4751" t="s">
        <v>636</v>
      </c>
      <c r="D4751">
        <v>4</v>
      </c>
      <c r="E4751">
        <v>2</v>
      </c>
      <c r="F4751" t="s">
        <v>1004</v>
      </c>
      <c r="G4751" t="s">
        <v>90</v>
      </c>
      <c r="H4751" t="s">
        <v>90</v>
      </c>
      <c r="I4751" t="s">
        <v>58</v>
      </c>
      <c r="J4751" t="s">
        <v>90</v>
      </c>
      <c r="K4751">
        <v>0</v>
      </c>
      <c r="L4751" t="s">
        <v>60</v>
      </c>
      <c r="M4751" t="s">
        <v>1004</v>
      </c>
      <c r="N4751" t="s">
        <v>64</v>
      </c>
      <c r="O4751" t="s">
        <v>64</v>
      </c>
      <c r="P4751" t="s">
        <v>60</v>
      </c>
      <c r="Q4751" t="s">
        <v>111</v>
      </c>
      <c r="R4751" t="s">
        <v>233</v>
      </c>
      <c r="S4751" t="s">
        <v>1004</v>
      </c>
      <c r="T4751">
        <v>413.32</v>
      </c>
      <c r="U4751" t="s">
        <v>737</v>
      </c>
      <c r="V4751" t="s">
        <v>791</v>
      </c>
      <c r="W4751" t="s">
        <v>10058</v>
      </c>
      <c r="X4751" t="s">
        <v>10035</v>
      </c>
      <c r="Y4751" t="s">
        <v>726</v>
      </c>
      <c r="Z4751" t="s">
        <v>727</v>
      </c>
      <c r="AA4751" t="s">
        <v>728</v>
      </c>
      <c r="AB4751">
        <v>26</v>
      </c>
      <c r="AC4751">
        <v>81.25</v>
      </c>
      <c r="AD4751">
        <v>62.5</v>
      </c>
      <c r="AE4751">
        <v>37.5</v>
      </c>
      <c r="AF4751" t="s">
        <v>73</v>
      </c>
      <c r="AG4751" t="s">
        <v>72</v>
      </c>
      <c r="AH4751" t="s">
        <v>1010</v>
      </c>
      <c r="AI4751" t="s">
        <v>2076</v>
      </c>
      <c r="AJ4751" t="s">
        <v>1965</v>
      </c>
      <c r="AK4751" t="s">
        <v>1362</v>
      </c>
      <c r="AL4751" t="s">
        <v>3944</v>
      </c>
      <c r="AM4751" t="s">
        <v>10059</v>
      </c>
      <c r="AN4751">
        <v>-3</v>
      </c>
      <c r="AO4751">
        <v>3.5</v>
      </c>
      <c r="AP4751" t="s">
        <v>1445</v>
      </c>
      <c r="AQ4751" t="s">
        <v>97</v>
      </c>
      <c r="AR4751" t="s">
        <v>97</v>
      </c>
      <c r="AS4751" t="s">
        <v>97</v>
      </c>
      <c r="AT4751" t="s">
        <v>97</v>
      </c>
      <c r="AU4751" t="s">
        <v>82</v>
      </c>
      <c r="AV4751" t="s">
        <v>83</v>
      </c>
      <c r="AW4751" t="s">
        <v>63</v>
      </c>
      <c r="AX4751">
        <v>43.4</v>
      </c>
      <c r="AY4751">
        <v>56.6</v>
      </c>
      <c r="AZ4751" t="s">
        <v>166</v>
      </c>
      <c r="BA4751" t="s">
        <v>166</v>
      </c>
      <c r="BB4751" t="s">
        <v>166</v>
      </c>
      <c r="BC4751" t="s">
        <v>166</v>
      </c>
      <c r="BD4751" t="s">
        <v>166</v>
      </c>
      <c r="BE4751" t="s">
        <v>166</v>
      </c>
      <c r="BF4751" t="s">
        <v>58</v>
      </c>
      <c r="BG4751">
        <f>IF(Table1[[#This Row],[ft_score]]="0 - 0", 1, 0)</f>
        <v>0</v>
      </c>
      <c r="BH4751">
        <f t="shared" si="74"/>
        <v>0</v>
      </c>
    </row>
    <row r="4752" spans="1:60" x14ac:dyDescent="0.25">
      <c r="A4752" s="1">
        <v>4020</v>
      </c>
      <c r="B4752" t="s">
        <v>58</v>
      </c>
      <c r="C4752" t="s">
        <v>200</v>
      </c>
      <c r="D4752">
        <v>4</v>
      </c>
      <c r="E4752">
        <v>3</v>
      </c>
      <c r="F4752" t="s">
        <v>1853</v>
      </c>
      <c r="G4752" t="s">
        <v>90</v>
      </c>
      <c r="H4752" t="s">
        <v>90</v>
      </c>
      <c r="I4752" t="s">
        <v>58</v>
      </c>
      <c r="J4752" t="s">
        <v>90</v>
      </c>
      <c r="K4752">
        <v>0</v>
      </c>
      <c r="L4752" t="s">
        <v>352</v>
      </c>
      <c r="M4752" t="s">
        <v>1853</v>
      </c>
      <c r="N4752" t="s">
        <v>201</v>
      </c>
      <c r="O4752" t="s">
        <v>201</v>
      </c>
      <c r="P4752" t="s">
        <v>352</v>
      </c>
      <c r="Q4752" t="s">
        <v>314</v>
      </c>
      <c r="R4752" t="s">
        <v>233</v>
      </c>
      <c r="S4752" t="s">
        <v>1853</v>
      </c>
      <c r="T4752">
        <v>95.69</v>
      </c>
      <c r="U4752" t="s">
        <v>1854</v>
      </c>
      <c r="V4752" t="s">
        <v>1855</v>
      </c>
      <c r="W4752" t="s">
        <v>1856</v>
      </c>
      <c r="X4752" t="s">
        <v>1391</v>
      </c>
      <c r="Y4752" t="s">
        <v>1308</v>
      </c>
      <c r="Z4752" t="s">
        <v>557</v>
      </c>
      <c r="AA4752" t="s">
        <v>558</v>
      </c>
      <c r="AB4752">
        <v>1</v>
      </c>
      <c r="AC4752">
        <v>100</v>
      </c>
      <c r="AD4752">
        <v>50</v>
      </c>
      <c r="AE4752">
        <v>50</v>
      </c>
      <c r="AF4752" t="s">
        <v>97</v>
      </c>
      <c r="AG4752" t="s">
        <v>63</v>
      </c>
      <c r="AH4752" t="s">
        <v>73</v>
      </c>
      <c r="AI4752" t="s">
        <v>73</v>
      </c>
      <c r="AJ4752" t="s">
        <v>1857</v>
      </c>
      <c r="AK4752" t="s">
        <v>63</v>
      </c>
      <c r="AL4752" t="s">
        <v>63</v>
      </c>
      <c r="AM4752" t="s">
        <v>98</v>
      </c>
      <c r="AN4752">
        <v>-4</v>
      </c>
      <c r="AO4752">
        <v>-1</v>
      </c>
      <c r="AP4752" t="s">
        <v>1858</v>
      </c>
      <c r="AQ4752" t="s">
        <v>560</v>
      </c>
      <c r="AR4752" t="s">
        <v>63</v>
      </c>
      <c r="AS4752" t="s">
        <v>63</v>
      </c>
      <c r="AT4752" t="s">
        <v>560</v>
      </c>
      <c r="AU4752" t="s">
        <v>560</v>
      </c>
      <c r="AV4752" t="s">
        <v>97</v>
      </c>
      <c r="AW4752" t="s">
        <v>97</v>
      </c>
      <c r="AX4752">
        <v>91.67</v>
      </c>
      <c r="AY4752">
        <v>8.34</v>
      </c>
      <c r="AZ4752" t="s">
        <v>285</v>
      </c>
      <c r="BA4752" t="s">
        <v>336</v>
      </c>
      <c r="BB4752" t="s">
        <v>214</v>
      </c>
      <c r="BC4752" t="s">
        <v>255</v>
      </c>
      <c r="BD4752" t="s">
        <v>423</v>
      </c>
      <c r="BE4752" t="s">
        <v>424</v>
      </c>
      <c r="BF4752">
        <v>2</v>
      </c>
      <c r="BG4752">
        <f>IF(Table1[[#This Row],[ft_score]]="0 - 0", 1, 0)</f>
        <v>0</v>
      </c>
      <c r="BH4752">
        <f t="shared" si="74"/>
        <v>0</v>
      </c>
    </row>
    <row r="4753" spans="1:60" x14ac:dyDescent="0.25">
      <c r="A4753" s="1">
        <v>4134</v>
      </c>
      <c r="B4753" t="s">
        <v>58</v>
      </c>
      <c r="C4753" t="s">
        <v>126</v>
      </c>
      <c r="D4753">
        <v>4</v>
      </c>
      <c r="E4753">
        <v>3</v>
      </c>
      <c r="F4753" t="s">
        <v>1853</v>
      </c>
      <c r="G4753" t="s">
        <v>90</v>
      </c>
      <c r="H4753" t="s">
        <v>90</v>
      </c>
      <c r="I4753" t="s">
        <v>58</v>
      </c>
      <c r="J4753" t="s">
        <v>90</v>
      </c>
      <c r="K4753">
        <v>0</v>
      </c>
      <c r="L4753" t="s">
        <v>169</v>
      </c>
      <c r="M4753" t="s">
        <v>1853</v>
      </c>
      <c r="N4753" t="s">
        <v>111</v>
      </c>
      <c r="O4753" t="s">
        <v>169</v>
      </c>
      <c r="P4753" t="s">
        <v>169</v>
      </c>
      <c r="Q4753" t="s">
        <v>168</v>
      </c>
      <c r="R4753" t="s">
        <v>1004</v>
      </c>
      <c r="S4753" t="s">
        <v>1853</v>
      </c>
      <c r="T4753">
        <v>37.58</v>
      </c>
      <c r="U4753" t="s">
        <v>851</v>
      </c>
      <c r="V4753" t="s">
        <v>723</v>
      </c>
      <c r="W4753" t="s">
        <v>2529</v>
      </c>
      <c r="X4753" t="s">
        <v>2450</v>
      </c>
      <c r="Y4753" t="s">
        <v>833</v>
      </c>
      <c r="Z4753" t="s">
        <v>727</v>
      </c>
      <c r="AA4753" t="s">
        <v>728</v>
      </c>
      <c r="AB4753">
        <v>20</v>
      </c>
      <c r="AC4753">
        <v>43.75</v>
      </c>
      <c r="AD4753">
        <v>31.25</v>
      </c>
      <c r="AE4753">
        <v>18.75</v>
      </c>
      <c r="AF4753" t="s">
        <v>63</v>
      </c>
      <c r="AG4753" t="s">
        <v>116</v>
      </c>
      <c r="AH4753" t="s">
        <v>1817</v>
      </c>
      <c r="AI4753" t="s">
        <v>2530</v>
      </c>
      <c r="AJ4753" t="s">
        <v>1519</v>
      </c>
      <c r="AK4753" t="s">
        <v>1213</v>
      </c>
      <c r="AL4753" t="s">
        <v>2531</v>
      </c>
      <c r="AM4753" t="s">
        <v>1135</v>
      </c>
      <c r="AN4753">
        <v>0</v>
      </c>
      <c r="AO4753">
        <v>2</v>
      </c>
      <c r="AP4753" t="s">
        <v>2085</v>
      </c>
      <c r="AQ4753" t="s">
        <v>97</v>
      </c>
      <c r="AR4753" t="s">
        <v>97</v>
      </c>
      <c r="AS4753" t="s">
        <v>73</v>
      </c>
      <c r="AT4753" t="s">
        <v>82</v>
      </c>
      <c r="AU4753" t="s">
        <v>123</v>
      </c>
      <c r="AV4753" t="s">
        <v>83</v>
      </c>
      <c r="AW4753" t="s">
        <v>63</v>
      </c>
      <c r="AX4753">
        <v>46.32</v>
      </c>
      <c r="AY4753">
        <v>53.69</v>
      </c>
      <c r="AZ4753" t="s">
        <v>705</v>
      </c>
      <c r="BA4753" t="s">
        <v>268</v>
      </c>
      <c r="BB4753" t="s">
        <v>285</v>
      </c>
      <c r="BC4753" t="s">
        <v>197</v>
      </c>
      <c r="BD4753" t="s">
        <v>468</v>
      </c>
      <c r="BE4753" t="s">
        <v>89</v>
      </c>
      <c r="BF4753">
        <v>1</v>
      </c>
      <c r="BG4753">
        <f>IF(Table1[[#This Row],[ft_score]]="0 - 0", 1, 0)</f>
        <v>0</v>
      </c>
      <c r="BH4753">
        <f t="shared" si="74"/>
        <v>0</v>
      </c>
    </row>
    <row r="4754" spans="1:60" x14ac:dyDescent="0.25">
      <c r="A4754" s="1">
        <v>4177</v>
      </c>
      <c r="B4754" t="s">
        <v>58</v>
      </c>
      <c r="C4754" t="s">
        <v>167</v>
      </c>
      <c r="D4754">
        <v>4</v>
      </c>
      <c r="E4754">
        <v>3</v>
      </c>
      <c r="F4754" t="s">
        <v>1853</v>
      </c>
      <c r="G4754" t="s">
        <v>90</v>
      </c>
      <c r="H4754" t="s">
        <v>90</v>
      </c>
      <c r="I4754" t="s">
        <v>58</v>
      </c>
      <c r="J4754" t="s">
        <v>90</v>
      </c>
      <c r="K4754">
        <v>0</v>
      </c>
      <c r="L4754" t="s">
        <v>64</v>
      </c>
      <c r="M4754" t="s">
        <v>1853</v>
      </c>
      <c r="N4754" t="s">
        <v>64</v>
      </c>
      <c r="O4754" t="s">
        <v>64</v>
      </c>
      <c r="P4754" t="s">
        <v>64</v>
      </c>
      <c r="Q4754" t="s">
        <v>232</v>
      </c>
      <c r="R4754" t="s">
        <v>232</v>
      </c>
      <c r="S4754" t="s">
        <v>1853</v>
      </c>
      <c r="T4754">
        <v>40.26</v>
      </c>
      <c r="U4754" t="s">
        <v>2744</v>
      </c>
      <c r="V4754" t="s">
        <v>2745</v>
      </c>
      <c r="W4754" t="s">
        <v>2746</v>
      </c>
      <c r="X4754" t="s">
        <v>2450</v>
      </c>
      <c r="Y4754" t="s">
        <v>2747</v>
      </c>
      <c r="Z4754" t="s">
        <v>2317</v>
      </c>
      <c r="AA4754" t="s">
        <v>2318</v>
      </c>
      <c r="AB4754">
        <v>0</v>
      </c>
      <c r="AC4754">
        <v>0</v>
      </c>
      <c r="AD4754">
        <v>0</v>
      </c>
      <c r="AE4754">
        <v>0</v>
      </c>
      <c r="AF4754" t="s">
        <v>63</v>
      </c>
      <c r="AG4754" t="s">
        <v>63</v>
      </c>
      <c r="AH4754" t="s">
        <v>63</v>
      </c>
      <c r="AI4754" t="s">
        <v>63</v>
      </c>
      <c r="AJ4754" t="s">
        <v>63</v>
      </c>
      <c r="AK4754" t="s">
        <v>63</v>
      </c>
      <c r="AL4754" t="s">
        <v>63</v>
      </c>
      <c r="AM4754" t="s">
        <v>63</v>
      </c>
      <c r="AN4754">
        <v>22</v>
      </c>
      <c r="AO4754">
        <v>-2</v>
      </c>
      <c r="AP4754" t="s">
        <v>63</v>
      </c>
      <c r="AQ4754" t="s">
        <v>63</v>
      </c>
      <c r="AR4754" t="s">
        <v>63</v>
      </c>
      <c r="AS4754" t="s">
        <v>63</v>
      </c>
      <c r="AT4754" t="s">
        <v>63</v>
      </c>
      <c r="AU4754" t="s">
        <v>63</v>
      </c>
      <c r="AV4754" t="s">
        <v>63</v>
      </c>
      <c r="AW4754" t="s">
        <v>63</v>
      </c>
      <c r="AX4754">
        <v>0</v>
      </c>
      <c r="AY4754">
        <v>0</v>
      </c>
      <c r="AZ4754" t="s">
        <v>562</v>
      </c>
      <c r="BA4754" t="s">
        <v>336</v>
      </c>
      <c r="BB4754" t="s">
        <v>285</v>
      </c>
      <c r="BC4754" t="s">
        <v>197</v>
      </c>
      <c r="BD4754" t="s">
        <v>455</v>
      </c>
      <c r="BE4754" t="s">
        <v>199</v>
      </c>
      <c r="BF4754">
        <v>2</v>
      </c>
      <c r="BG4754">
        <f>IF(Table1[[#This Row],[ft_score]]="0 - 0", 1, 0)</f>
        <v>0</v>
      </c>
      <c r="BH4754">
        <f t="shared" si="74"/>
        <v>0</v>
      </c>
    </row>
    <row r="4755" spans="1:60" x14ac:dyDescent="0.25">
      <c r="A4755" s="1">
        <v>4403</v>
      </c>
      <c r="B4755" t="s">
        <v>58</v>
      </c>
      <c r="C4755" t="s">
        <v>59</v>
      </c>
      <c r="D4755">
        <v>4</v>
      </c>
      <c r="E4755">
        <v>3</v>
      </c>
      <c r="F4755" t="s">
        <v>1853</v>
      </c>
      <c r="G4755" t="s">
        <v>90</v>
      </c>
      <c r="H4755" t="s">
        <v>90</v>
      </c>
      <c r="I4755" t="s">
        <v>58</v>
      </c>
      <c r="J4755" t="s">
        <v>58</v>
      </c>
      <c r="K4755">
        <v>0</v>
      </c>
      <c r="L4755" t="s">
        <v>272</v>
      </c>
      <c r="M4755" t="s">
        <v>1853</v>
      </c>
      <c r="N4755" t="s">
        <v>60</v>
      </c>
      <c r="O4755" t="s">
        <v>272</v>
      </c>
      <c r="P4755" t="s">
        <v>272</v>
      </c>
      <c r="Q4755" t="s">
        <v>1004</v>
      </c>
      <c r="R4755" t="s">
        <v>1853</v>
      </c>
      <c r="S4755" t="s">
        <v>1853</v>
      </c>
      <c r="T4755">
        <v>0</v>
      </c>
      <c r="U4755" t="s">
        <v>1417</v>
      </c>
      <c r="V4755" t="s">
        <v>1396</v>
      </c>
      <c r="W4755" t="s">
        <v>3687</v>
      </c>
      <c r="X4755" t="s">
        <v>3675</v>
      </c>
      <c r="Y4755" t="s">
        <v>833</v>
      </c>
      <c r="Z4755" t="s">
        <v>715</v>
      </c>
      <c r="AA4755" t="s">
        <v>716</v>
      </c>
      <c r="AB4755">
        <v>17</v>
      </c>
      <c r="AC4755">
        <v>81.25</v>
      </c>
      <c r="AD4755">
        <v>68.75</v>
      </c>
      <c r="AE4755">
        <v>56.25</v>
      </c>
      <c r="AF4755" t="s">
        <v>123</v>
      </c>
      <c r="AG4755" t="s">
        <v>72</v>
      </c>
      <c r="AH4755" t="s">
        <v>160</v>
      </c>
      <c r="AI4755" t="s">
        <v>3688</v>
      </c>
      <c r="AJ4755" t="s">
        <v>3326</v>
      </c>
      <c r="AK4755" t="s">
        <v>2921</v>
      </c>
      <c r="AL4755" t="s">
        <v>1413</v>
      </c>
      <c r="AM4755" t="s">
        <v>2092</v>
      </c>
      <c r="AN4755">
        <v>7</v>
      </c>
      <c r="AO4755">
        <v>-2.5</v>
      </c>
      <c r="AP4755" t="s">
        <v>3689</v>
      </c>
      <c r="AQ4755" t="s">
        <v>141</v>
      </c>
      <c r="AR4755" t="s">
        <v>73</v>
      </c>
      <c r="AS4755" t="s">
        <v>82</v>
      </c>
      <c r="AT4755" t="s">
        <v>97</v>
      </c>
      <c r="AU4755" t="s">
        <v>97</v>
      </c>
      <c r="AV4755" t="s">
        <v>159</v>
      </c>
      <c r="AW4755" t="s">
        <v>83</v>
      </c>
      <c r="AX4755">
        <v>45.92</v>
      </c>
      <c r="AY4755">
        <v>54.08</v>
      </c>
      <c r="AZ4755" t="s">
        <v>561</v>
      </c>
      <c r="BA4755" t="s">
        <v>763</v>
      </c>
      <c r="BB4755" t="s">
        <v>299</v>
      </c>
      <c r="BC4755" t="s">
        <v>423</v>
      </c>
      <c r="BD4755" t="s">
        <v>455</v>
      </c>
      <c r="BE4755" t="s">
        <v>256</v>
      </c>
      <c r="BF4755">
        <v>2</v>
      </c>
      <c r="BG4755">
        <f>IF(Table1[[#This Row],[ft_score]]="0 - 0", 1, 0)</f>
        <v>0</v>
      </c>
      <c r="BH4755">
        <f t="shared" si="74"/>
        <v>0</v>
      </c>
    </row>
    <row r="4756" spans="1:60" x14ac:dyDescent="0.25">
      <c r="A4756" s="1">
        <v>4521</v>
      </c>
      <c r="B4756" t="s">
        <v>58</v>
      </c>
      <c r="C4756" t="s">
        <v>200</v>
      </c>
      <c r="D4756">
        <v>4</v>
      </c>
      <c r="E4756">
        <v>3</v>
      </c>
      <c r="F4756" t="s">
        <v>1853</v>
      </c>
      <c r="G4756" t="s">
        <v>90</v>
      </c>
      <c r="H4756" t="s">
        <v>90</v>
      </c>
      <c r="I4756" t="s">
        <v>58</v>
      </c>
      <c r="J4756" t="s">
        <v>90</v>
      </c>
      <c r="K4756">
        <v>0</v>
      </c>
      <c r="L4756" t="s">
        <v>111</v>
      </c>
      <c r="M4756" t="s">
        <v>1853</v>
      </c>
      <c r="N4756" t="s">
        <v>64</v>
      </c>
      <c r="O4756" t="s">
        <v>201</v>
      </c>
      <c r="P4756" t="s">
        <v>111</v>
      </c>
      <c r="Q4756" t="s">
        <v>169</v>
      </c>
      <c r="R4756" t="s">
        <v>169</v>
      </c>
      <c r="S4756" t="s">
        <v>1853</v>
      </c>
      <c r="T4756">
        <v>131.63999999999999</v>
      </c>
      <c r="U4756" t="s">
        <v>4049</v>
      </c>
      <c r="V4756" t="s">
        <v>4050</v>
      </c>
      <c r="W4756" t="s">
        <v>4051</v>
      </c>
      <c r="X4756" t="s">
        <v>3820</v>
      </c>
      <c r="Y4756" t="s">
        <v>1643</v>
      </c>
      <c r="Z4756" t="s">
        <v>2430</v>
      </c>
      <c r="AA4756" t="s">
        <v>2431</v>
      </c>
      <c r="AB4756">
        <v>13</v>
      </c>
      <c r="AC4756">
        <v>75</v>
      </c>
      <c r="AD4756">
        <v>37.5</v>
      </c>
      <c r="AE4756">
        <v>25</v>
      </c>
      <c r="AF4756" t="s">
        <v>73</v>
      </c>
      <c r="AG4756" t="s">
        <v>82</v>
      </c>
      <c r="AH4756" t="s">
        <v>433</v>
      </c>
      <c r="AI4756" t="s">
        <v>2083</v>
      </c>
      <c r="AJ4756" t="s">
        <v>1163</v>
      </c>
      <c r="AK4756" t="s">
        <v>3860</v>
      </c>
      <c r="AL4756" t="s">
        <v>3860</v>
      </c>
      <c r="AM4756" t="s">
        <v>4052</v>
      </c>
      <c r="AN4756">
        <v>11</v>
      </c>
      <c r="AO4756">
        <v>-4.5</v>
      </c>
      <c r="AP4756" t="s">
        <v>4053</v>
      </c>
      <c r="AQ4756" t="s">
        <v>81</v>
      </c>
      <c r="AR4756" t="s">
        <v>82</v>
      </c>
      <c r="AS4756" t="s">
        <v>81</v>
      </c>
      <c r="AT4756" t="s">
        <v>72</v>
      </c>
      <c r="AU4756" t="s">
        <v>82</v>
      </c>
      <c r="AV4756" t="s">
        <v>123</v>
      </c>
      <c r="AW4756" t="s">
        <v>63</v>
      </c>
      <c r="AX4756">
        <v>45.13</v>
      </c>
      <c r="AY4756">
        <v>54.88</v>
      </c>
      <c r="AZ4756" t="s">
        <v>196</v>
      </c>
      <c r="BA4756" t="s">
        <v>142</v>
      </c>
      <c r="BB4756" t="s">
        <v>268</v>
      </c>
      <c r="BC4756" t="s">
        <v>423</v>
      </c>
      <c r="BD4756" t="s">
        <v>523</v>
      </c>
      <c r="BE4756" t="s">
        <v>424</v>
      </c>
      <c r="BF4756">
        <v>2</v>
      </c>
      <c r="BG4756">
        <f>IF(Table1[[#This Row],[ft_score]]="0 - 0", 1, 0)</f>
        <v>0</v>
      </c>
      <c r="BH4756">
        <f t="shared" si="74"/>
        <v>0</v>
      </c>
    </row>
    <row r="4757" spans="1:60" x14ac:dyDescent="0.25">
      <c r="A4757" s="1">
        <v>4573</v>
      </c>
      <c r="B4757" t="s">
        <v>58</v>
      </c>
      <c r="C4757" t="s">
        <v>110</v>
      </c>
      <c r="D4757">
        <v>4</v>
      </c>
      <c r="E4757">
        <v>3</v>
      </c>
      <c r="F4757" t="s">
        <v>1853</v>
      </c>
      <c r="G4757" t="s">
        <v>90</v>
      </c>
      <c r="H4757" t="s">
        <v>90</v>
      </c>
      <c r="I4757" t="s">
        <v>58</v>
      </c>
      <c r="J4757" t="s">
        <v>90</v>
      </c>
      <c r="K4757">
        <v>0</v>
      </c>
      <c r="L4757" t="s">
        <v>150</v>
      </c>
      <c r="M4757" t="s">
        <v>1853</v>
      </c>
      <c r="N4757" t="s">
        <v>60</v>
      </c>
      <c r="O4757" t="s">
        <v>60</v>
      </c>
      <c r="P4757" t="s">
        <v>150</v>
      </c>
      <c r="Q4757" t="s">
        <v>169</v>
      </c>
      <c r="R4757" t="s">
        <v>351</v>
      </c>
      <c r="S4757" t="s">
        <v>1853</v>
      </c>
      <c r="T4757">
        <v>8691.64</v>
      </c>
      <c r="U4757" t="s">
        <v>3019</v>
      </c>
      <c r="V4757" t="s">
        <v>1952</v>
      </c>
      <c r="W4757" t="s">
        <v>4231</v>
      </c>
      <c r="X4757" t="s">
        <v>3820</v>
      </c>
      <c r="Y4757" t="s">
        <v>4232</v>
      </c>
      <c r="Z4757" t="s">
        <v>680</v>
      </c>
      <c r="AA4757" t="s">
        <v>681</v>
      </c>
      <c r="AB4757">
        <v>1</v>
      </c>
      <c r="AC4757">
        <v>0</v>
      </c>
      <c r="AD4757">
        <v>0</v>
      </c>
      <c r="AE4757">
        <v>0</v>
      </c>
      <c r="AF4757" t="s">
        <v>63</v>
      </c>
      <c r="AG4757" t="s">
        <v>73</v>
      </c>
      <c r="AH4757" t="s">
        <v>63</v>
      </c>
      <c r="AI4757" t="s">
        <v>63</v>
      </c>
      <c r="AJ4757" t="s">
        <v>73</v>
      </c>
      <c r="AK4757" t="s">
        <v>63</v>
      </c>
      <c r="AL4757" t="s">
        <v>97</v>
      </c>
      <c r="AM4757" t="s">
        <v>73</v>
      </c>
      <c r="AN4757">
        <v>7</v>
      </c>
      <c r="AO4757">
        <v>0.5</v>
      </c>
      <c r="AP4757" t="s">
        <v>3023</v>
      </c>
      <c r="AQ4757" t="s">
        <v>63</v>
      </c>
      <c r="AR4757" t="s">
        <v>560</v>
      </c>
      <c r="AS4757" t="s">
        <v>97</v>
      </c>
      <c r="AT4757" t="s">
        <v>97</v>
      </c>
      <c r="AU4757" t="s">
        <v>63</v>
      </c>
      <c r="AV4757" t="s">
        <v>63</v>
      </c>
      <c r="AW4757" t="s">
        <v>63</v>
      </c>
      <c r="AX4757">
        <v>25</v>
      </c>
      <c r="AY4757">
        <v>75</v>
      </c>
      <c r="AZ4757" t="s">
        <v>283</v>
      </c>
      <c r="BA4757" t="s">
        <v>456</v>
      </c>
      <c r="BB4757" t="s">
        <v>147</v>
      </c>
      <c r="BC4757" t="s">
        <v>198</v>
      </c>
      <c r="BD4757" t="s">
        <v>87</v>
      </c>
      <c r="BE4757" t="s">
        <v>456</v>
      </c>
      <c r="BF4757">
        <v>1</v>
      </c>
      <c r="BG4757">
        <f>IF(Table1[[#This Row],[ft_score]]="0 - 0", 1, 0)</f>
        <v>0</v>
      </c>
      <c r="BH4757">
        <f t="shared" si="74"/>
        <v>0</v>
      </c>
    </row>
    <row r="4758" spans="1:60" x14ac:dyDescent="0.25">
      <c r="A4758" s="1">
        <v>4705</v>
      </c>
      <c r="B4758" t="s">
        <v>58</v>
      </c>
      <c r="C4758" t="s">
        <v>636</v>
      </c>
      <c r="D4758">
        <v>4</v>
      </c>
      <c r="E4758">
        <v>3</v>
      </c>
      <c r="F4758" t="s">
        <v>1853</v>
      </c>
      <c r="G4758" t="s">
        <v>90</v>
      </c>
      <c r="H4758" t="s">
        <v>90</v>
      </c>
      <c r="I4758" t="s">
        <v>58</v>
      </c>
      <c r="J4758" t="s">
        <v>90</v>
      </c>
      <c r="K4758">
        <v>0</v>
      </c>
      <c r="L4758" t="s">
        <v>353</v>
      </c>
      <c r="M4758" t="s">
        <v>1853</v>
      </c>
      <c r="N4758" t="s">
        <v>352</v>
      </c>
      <c r="O4758" t="s">
        <v>353</v>
      </c>
      <c r="P4758" t="s">
        <v>353</v>
      </c>
      <c r="Q4758" t="s">
        <v>353</v>
      </c>
      <c r="R4758" t="s">
        <v>351</v>
      </c>
      <c r="S4758" t="s">
        <v>1853</v>
      </c>
      <c r="T4758">
        <v>450.32</v>
      </c>
      <c r="U4758" t="s">
        <v>974</v>
      </c>
      <c r="V4758" t="s">
        <v>973</v>
      </c>
      <c r="W4758" t="s">
        <v>4591</v>
      </c>
      <c r="X4758" t="s">
        <v>4555</v>
      </c>
      <c r="Y4758" t="s">
        <v>1677</v>
      </c>
      <c r="Z4758" t="s">
        <v>976</v>
      </c>
      <c r="AA4758" t="s">
        <v>977</v>
      </c>
      <c r="AB4758">
        <v>16</v>
      </c>
      <c r="AC4758">
        <v>68.75</v>
      </c>
      <c r="AD4758">
        <v>56.25</v>
      </c>
      <c r="AE4758">
        <v>37.5</v>
      </c>
      <c r="AF4758" t="s">
        <v>72</v>
      </c>
      <c r="AG4758" t="s">
        <v>73</v>
      </c>
      <c r="AH4758" t="s">
        <v>1958</v>
      </c>
      <c r="AI4758" t="s">
        <v>1824</v>
      </c>
      <c r="AJ4758" t="s">
        <v>4592</v>
      </c>
      <c r="AK4758" t="s">
        <v>2441</v>
      </c>
      <c r="AL4758" t="s">
        <v>2016</v>
      </c>
      <c r="AM4758" t="s">
        <v>2114</v>
      </c>
      <c r="AN4758">
        <v>-9</v>
      </c>
      <c r="AO4758">
        <v>-2.5</v>
      </c>
      <c r="AP4758" t="s">
        <v>1372</v>
      </c>
      <c r="AQ4758" t="s">
        <v>82</v>
      </c>
      <c r="AR4758" t="s">
        <v>97</v>
      </c>
      <c r="AS4758" t="s">
        <v>81</v>
      </c>
      <c r="AT4758" t="s">
        <v>82</v>
      </c>
      <c r="AU4758" t="s">
        <v>534</v>
      </c>
      <c r="AV4758" t="s">
        <v>159</v>
      </c>
      <c r="AW4758" t="s">
        <v>83</v>
      </c>
      <c r="AX4758">
        <v>54.07</v>
      </c>
      <c r="AY4758">
        <v>45.93</v>
      </c>
      <c r="AZ4758" t="s">
        <v>705</v>
      </c>
      <c r="BA4758" t="s">
        <v>125</v>
      </c>
      <c r="BB4758" t="s">
        <v>268</v>
      </c>
      <c r="BC4758" t="s">
        <v>231</v>
      </c>
      <c r="BD4758" t="s">
        <v>385</v>
      </c>
      <c r="BE4758" t="s">
        <v>105</v>
      </c>
      <c r="BF4758">
        <v>1</v>
      </c>
      <c r="BG4758">
        <f>IF(Table1[[#This Row],[ft_score]]="0 - 0", 1, 0)</f>
        <v>0</v>
      </c>
      <c r="BH4758">
        <f t="shared" si="74"/>
        <v>0</v>
      </c>
    </row>
    <row r="4759" spans="1:60" x14ac:dyDescent="0.25">
      <c r="A4759" s="1">
        <v>4807</v>
      </c>
      <c r="B4759" t="s">
        <v>58</v>
      </c>
      <c r="C4759" t="s">
        <v>59</v>
      </c>
      <c r="D4759">
        <v>4</v>
      </c>
      <c r="E4759">
        <v>3</v>
      </c>
      <c r="F4759" t="s">
        <v>1853</v>
      </c>
      <c r="G4759" t="s">
        <v>90</v>
      </c>
      <c r="H4759" t="s">
        <v>90</v>
      </c>
      <c r="I4759" t="s">
        <v>58</v>
      </c>
      <c r="J4759" t="s">
        <v>90</v>
      </c>
      <c r="K4759">
        <v>0</v>
      </c>
      <c r="L4759" t="s">
        <v>169</v>
      </c>
      <c r="M4759" t="s">
        <v>1853</v>
      </c>
      <c r="N4759" t="s">
        <v>64</v>
      </c>
      <c r="O4759" t="s">
        <v>201</v>
      </c>
      <c r="P4759" t="s">
        <v>169</v>
      </c>
      <c r="Q4759" t="s">
        <v>232</v>
      </c>
      <c r="R4759" t="s">
        <v>232</v>
      </c>
      <c r="S4759" t="s">
        <v>1853</v>
      </c>
      <c r="T4759">
        <v>7368.78</v>
      </c>
      <c r="U4759" t="s">
        <v>2003</v>
      </c>
      <c r="V4759" t="s">
        <v>1179</v>
      </c>
      <c r="W4759" t="s">
        <v>4871</v>
      </c>
      <c r="X4759" t="s">
        <v>4779</v>
      </c>
      <c r="Y4759" t="s">
        <v>174</v>
      </c>
      <c r="Z4759" t="s">
        <v>452</v>
      </c>
      <c r="AA4759" t="s">
        <v>453</v>
      </c>
      <c r="AB4759">
        <v>3</v>
      </c>
      <c r="AC4759">
        <v>66.67</v>
      </c>
      <c r="AD4759">
        <v>50</v>
      </c>
      <c r="AE4759">
        <v>16.670000000000002</v>
      </c>
      <c r="AF4759" t="s">
        <v>63</v>
      </c>
      <c r="AG4759" t="s">
        <v>1949</v>
      </c>
      <c r="AH4759" t="s">
        <v>1732</v>
      </c>
      <c r="AI4759" t="s">
        <v>1567</v>
      </c>
      <c r="AJ4759" t="s">
        <v>3778</v>
      </c>
      <c r="AK4759" t="s">
        <v>1265</v>
      </c>
      <c r="AL4759" t="s">
        <v>4592</v>
      </c>
      <c r="AM4759" t="s">
        <v>136</v>
      </c>
      <c r="AN4759">
        <v>10</v>
      </c>
      <c r="AO4759">
        <v>2</v>
      </c>
      <c r="AP4759" t="s">
        <v>1938</v>
      </c>
      <c r="AQ4759" t="s">
        <v>63</v>
      </c>
      <c r="AR4759" t="s">
        <v>2471</v>
      </c>
      <c r="AS4759" t="s">
        <v>2471</v>
      </c>
      <c r="AT4759" t="s">
        <v>1949</v>
      </c>
      <c r="AU4759" t="s">
        <v>136</v>
      </c>
      <c r="AV4759" t="s">
        <v>136</v>
      </c>
      <c r="AW4759" t="s">
        <v>136</v>
      </c>
      <c r="AX4759">
        <v>44.05</v>
      </c>
      <c r="AY4759">
        <v>55.95</v>
      </c>
      <c r="AZ4759" t="s">
        <v>268</v>
      </c>
      <c r="BA4759" t="s">
        <v>1001</v>
      </c>
      <c r="BB4759" t="s">
        <v>86</v>
      </c>
      <c r="BC4759" t="s">
        <v>255</v>
      </c>
      <c r="BD4759" t="s">
        <v>423</v>
      </c>
      <c r="BE4759" t="s">
        <v>256</v>
      </c>
      <c r="BF4759">
        <v>2</v>
      </c>
      <c r="BG4759">
        <f>IF(Table1[[#This Row],[ft_score]]="0 - 0", 1, 0)</f>
        <v>0</v>
      </c>
      <c r="BH4759">
        <f t="shared" si="74"/>
        <v>0</v>
      </c>
    </row>
    <row r="4760" spans="1:60" x14ac:dyDescent="0.25">
      <c r="A4760" s="1">
        <v>5537</v>
      </c>
      <c r="B4760" t="s">
        <v>58</v>
      </c>
      <c r="C4760" t="s">
        <v>110</v>
      </c>
      <c r="D4760">
        <v>4</v>
      </c>
      <c r="E4760">
        <v>3</v>
      </c>
      <c r="F4760" t="s">
        <v>1853</v>
      </c>
      <c r="G4760" t="s">
        <v>90</v>
      </c>
      <c r="H4760" t="s">
        <v>90</v>
      </c>
      <c r="I4760" t="s">
        <v>58</v>
      </c>
      <c r="J4760" t="s">
        <v>90</v>
      </c>
      <c r="K4760">
        <v>0</v>
      </c>
      <c r="L4760" t="s">
        <v>352</v>
      </c>
      <c r="M4760" t="s">
        <v>1853</v>
      </c>
      <c r="N4760" t="s">
        <v>64</v>
      </c>
      <c r="O4760" t="s">
        <v>201</v>
      </c>
      <c r="P4760" t="s">
        <v>352</v>
      </c>
      <c r="Q4760" t="s">
        <v>351</v>
      </c>
      <c r="R4760" t="s">
        <v>1853</v>
      </c>
      <c r="S4760" t="s">
        <v>1853</v>
      </c>
      <c r="T4760">
        <v>0</v>
      </c>
      <c r="U4760" t="s">
        <v>6673</v>
      </c>
      <c r="V4760" t="s">
        <v>6674</v>
      </c>
      <c r="W4760" t="s">
        <v>6675</v>
      </c>
      <c r="X4760" t="s">
        <v>6564</v>
      </c>
      <c r="Y4760" t="s">
        <v>1695</v>
      </c>
      <c r="Z4760" t="s">
        <v>6664</v>
      </c>
      <c r="AA4760" t="s">
        <v>6665</v>
      </c>
      <c r="AB4760">
        <v>0</v>
      </c>
      <c r="AC4760">
        <v>0</v>
      </c>
      <c r="AD4760">
        <v>0</v>
      </c>
      <c r="AE4760">
        <v>0</v>
      </c>
      <c r="AF4760" t="s">
        <v>63</v>
      </c>
      <c r="AG4760" t="s">
        <v>63</v>
      </c>
      <c r="AH4760" t="s">
        <v>63</v>
      </c>
      <c r="AI4760" t="s">
        <v>63</v>
      </c>
      <c r="AJ4760" t="s">
        <v>63</v>
      </c>
      <c r="AK4760" t="s">
        <v>63</v>
      </c>
      <c r="AL4760" t="s">
        <v>63</v>
      </c>
      <c r="AM4760" t="s">
        <v>63</v>
      </c>
      <c r="AN4760">
        <v>6</v>
      </c>
      <c r="AO4760">
        <v>-9</v>
      </c>
      <c r="AP4760" t="s">
        <v>63</v>
      </c>
      <c r="AQ4760" t="s">
        <v>63</v>
      </c>
      <c r="AR4760" t="s">
        <v>63</v>
      </c>
      <c r="AS4760" t="s">
        <v>63</v>
      </c>
      <c r="AT4760" t="s">
        <v>63</v>
      </c>
      <c r="AU4760" t="s">
        <v>63</v>
      </c>
      <c r="AV4760" t="s">
        <v>63</v>
      </c>
      <c r="AW4760" t="s">
        <v>63</v>
      </c>
      <c r="AX4760">
        <v>0</v>
      </c>
      <c r="AY4760">
        <v>0</v>
      </c>
      <c r="AZ4760" t="s">
        <v>336</v>
      </c>
      <c r="BA4760" t="s">
        <v>763</v>
      </c>
      <c r="BB4760" t="s">
        <v>144</v>
      </c>
      <c r="BC4760" t="s">
        <v>108</v>
      </c>
      <c r="BD4760" t="s">
        <v>269</v>
      </c>
      <c r="BE4760" t="s">
        <v>125</v>
      </c>
      <c r="BF4760">
        <v>1</v>
      </c>
      <c r="BG4760">
        <f>IF(Table1[[#This Row],[ft_score]]="0 - 0", 1, 0)</f>
        <v>0</v>
      </c>
      <c r="BH4760">
        <f t="shared" si="74"/>
        <v>0</v>
      </c>
    </row>
    <row r="4761" spans="1:60" x14ac:dyDescent="0.25">
      <c r="A4761" s="1">
        <v>5972</v>
      </c>
      <c r="B4761" t="s">
        <v>58</v>
      </c>
      <c r="C4761" t="s">
        <v>167</v>
      </c>
      <c r="D4761">
        <v>4</v>
      </c>
      <c r="E4761">
        <v>3</v>
      </c>
      <c r="F4761" t="s">
        <v>1853</v>
      </c>
      <c r="G4761" t="s">
        <v>90</v>
      </c>
      <c r="H4761" t="s">
        <v>90</v>
      </c>
      <c r="I4761" t="s">
        <v>58</v>
      </c>
      <c r="J4761" t="s">
        <v>58</v>
      </c>
      <c r="K4761">
        <v>0</v>
      </c>
      <c r="L4761" t="s">
        <v>169</v>
      </c>
      <c r="M4761" t="s">
        <v>1853</v>
      </c>
      <c r="N4761" t="s">
        <v>64</v>
      </c>
      <c r="O4761" t="s">
        <v>111</v>
      </c>
      <c r="P4761" t="s">
        <v>169</v>
      </c>
      <c r="Q4761" t="s">
        <v>232</v>
      </c>
      <c r="R4761" t="s">
        <v>1070</v>
      </c>
      <c r="S4761" t="s">
        <v>1853</v>
      </c>
      <c r="T4761">
        <v>17.260000000000002</v>
      </c>
      <c r="U4761" t="s">
        <v>3933</v>
      </c>
      <c r="V4761" t="s">
        <v>3932</v>
      </c>
      <c r="W4761" t="s">
        <v>7529</v>
      </c>
      <c r="X4761" t="s">
        <v>7496</v>
      </c>
      <c r="Y4761" t="s">
        <v>1677</v>
      </c>
      <c r="Z4761" t="s">
        <v>3529</v>
      </c>
      <c r="AA4761" t="s">
        <v>3530</v>
      </c>
      <c r="AB4761">
        <v>18</v>
      </c>
      <c r="AC4761">
        <v>100</v>
      </c>
      <c r="AD4761">
        <v>75</v>
      </c>
      <c r="AE4761">
        <v>50</v>
      </c>
      <c r="AF4761" t="s">
        <v>72</v>
      </c>
      <c r="AG4761" t="s">
        <v>72</v>
      </c>
      <c r="AH4761" t="s">
        <v>3872</v>
      </c>
      <c r="AI4761" t="s">
        <v>1161</v>
      </c>
      <c r="AJ4761" t="s">
        <v>1508</v>
      </c>
      <c r="AK4761" t="s">
        <v>3394</v>
      </c>
      <c r="AL4761" t="s">
        <v>3897</v>
      </c>
      <c r="AM4761" t="s">
        <v>3920</v>
      </c>
      <c r="AN4761">
        <v>-21</v>
      </c>
      <c r="AO4761">
        <v>3.5</v>
      </c>
      <c r="AP4761" t="s">
        <v>7530</v>
      </c>
      <c r="AQ4761" t="s">
        <v>97</v>
      </c>
      <c r="AR4761" t="s">
        <v>97</v>
      </c>
      <c r="AS4761" t="s">
        <v>72</v>
      </c>
      <c r="AT4761" t="s">
        <v>335</v>
      </c>
      <c r="AU4761" t="s">
        <v>97</v>
      </c>
      <c r="AV4761" t="s">
        <v>123</v>
      </c>
      <c r="AW4761" t="s">
        <v>63</v>
      </c>
      <c r="AX4761">
        <v>44.11</v>
      </c>
      <c r="AY4761">
        <v>55.89</v>
      </c>
      <c r="AZ4761" t="s">
        <v>198</v>
      </c>
      <c r="BA4761" t="s">
        <v>89</v>
      </c>
      <c r="BB4761" t="s">
        <v>105</v>
      </c>
      <c r="BC4761" t="s">
        <v>312</v>
      </c>
      <c r="BD4761" t="s">
        <v>104</v>
      </c>
      <c r="BE4761" t="s">
        <v>214</v>
      </c>
      <c r="BF4761">
        <v>1</v>
      </c>
      <c r="BG4761">
        <f>IF(Table1[[#This Row],[ft_score]]="0 - 0", 1, 0)</f>
        <v>0</v>
      </c>
      <c r="BH4761">
        <f t="shared" si="74"/>
        <v>0</v>
      </c>
    </row>
    <row r="4762" spans="1:60" x14ac:dyDescent="0.25">
      <c r="A4762" s="1">
        <v>6182</v>
      </c>
      <c r="B4762" t="s">
        <v>58</v>
      </c>
      <c r="C4762" t="s">
        <v>257</v>
      </c>
      <c r="D4762">
        <v>4</v>
      </c>
      <c r="E4762">
        <v>3</v>
      </c>
      <c r="F4762" t="s">
        <v>1853</v>
      </c>
      <c r="G4762" t="s">
        <v>90</v>
      </c>
      <c r="H4762" t="s">
        <v>90</v>
      </c>
      <c r="I4762" t="s">
        <v>58</v>
      </c>
      <c r="J4762" t="s">
        <v>90</v>
      </c>
      <c r="K4762">
        <v>0</v>
      </c>
      <c r="L4762" t="s">
        <v>150</v>
      </c>
      <c r="M4762" t="s">
        <v>1853</v>
      </c>
      <c r="N4762" t="s">
        <v>60</v>
      </c>
      <c r="O4762" t="s">
        <v>150</v>
      </c>
      <c r="P4762" t="s">
        <v>150</v>
      </c>
      <c r="Q4762" t="s">
        <v>170</v>
      </c>
      <c r="R4762" t="s">
        <v>232</v>
      </c>
      <c r="S4762" t="s">
        <v>1853</v>
      </c>
      <c r="T4762">
        <v>58.64</v>
      </c>
      <c r="U4762" t="s">
        <v>436</v>
      </c>
      <c r="V4762" t="s">
        <v>1050</v>
      </c>
      <c r="W4762" t="s">
        <v>7906</v>
      </c>
      <c r="X4762" t="s">
        <v>7795</v>
      </c>
      <c r="Y4762" t="s">
        <v>966</v>
      </c>
      <c r="Z4762" t="s">
        <v>439</v>
      </c>
      <c r="AA4762" t="s">
        <v>440</v>
      </c>
      <c r="AB4762">
        <v>20</v>
      </c>
      <c r="AC4762">
        <v>68.75</v>
      </c>
      <c r="AD4762">
        <v>50</v>
      </c>
      <c r="AE4762">
        <v>31.25</v>
      </c>
      <c r="AF4762" t="s">
        <v>72</v>
      </c>
      <c r="AG4762" t="s">
        <v>73</v>
      </c>
      <c r="AH4762" t="s">
        <v>1335</v>
      </c>
      <c r="AI4762" t="s">
        <v>2616</v>
      </c>
      <c r="AJ4762" t="s">
        <v>1266</v>
      </c>
      <c r="AK4762" t="s">
        <v>2904</v>
      </c>
      <c r="AL4762" t="s">
        <v>249</v>
      </c>
      <c r="AM4762" t="s">
        <v>4237</v>
      </c>
      <c r="AN4762">
        <v>14</v>
      </c>
      <c r="AO4762">
        <v>4</v>
      </c>
      <c r="AP4762" t="s">
        <v>3502</v>
      </c>
      <c r="AQ4762" t="s">
        <v>141</v>
      </c>
      <c r="AR4762" t="s">
        <v>73</v>
      </c>
      <c r="AS4762" t="s">
        <v>82</v>
      </c>
      <c r="AT4762" t="s">
        <v>82</v>
      </c>
      <c r="AU4762" t="s">
        <v>159</v>
      </c>
      <c r="AV4762" t="s">
        <v>72</v>
      </c>
      <c r="AW4762" t="s">
        <v>63</v>
      </c>
      <c r="AX4762">
        <v>43.5</v>
      </c>
      <c r="AY4762">
        <v>56.5</v>
      </c>
      <c r="AZ4762" t="s">
        <v>561</v>
      </c>
      <c r="BA4762" t="s">
        <v>124</v>
      </c>
      <c r="BB4762" t="s">
        <v>268</v>
      </c>
      <c r="BC4762" t="s">
        <v>300</v>
      </c>
      <c r="BD4762" t="s">
        <v>107</v>
      </c>
      <c r="BE4762" t="s">
        <v>166</v>
      </c>
      <c r="BF4762">
        <v>2</v>
      </c>
      <c r="BG4762">
        <f>IF(Table1[[#This Row],[ft_score]]="0 - 0", 1, 0)</f>
        <v>0</v>
      </c>
      <c r="BH4762">
        <f t="shared" si="74"/>
        <v>0</v>
      </c>
    </row>
    <row r="4763" spans="1:60" x14ac:dyDescent="0.25">
      <c r="A4763" s="1">
        <v>7016</v>
      </c>
      <c r="B4763" t="s">
        <v>58</v>
      </c>
      <c r="C4763" t="s">
        <v>167</v>
      </c>
      <c r="D4763">
        <v>4</v>
      </c>
      <c r="E4763">
        <v>3</v>
      </c>
      <c r="F4763" t="s">
        <v>1853</v>
      </c>
      <c r="G4763" t="s">
        <v>90</v>
      </c>
      <c r="H4763" t="s">
        <v>90</v>
      </c>
      <c r="I4763" t="s">
        <v>58</v>
      </c>
      <c r="J4763" t="s">
        <v>90</v>
      </c>
      <c r="K4763">
        <v>0</v>
      </c>
      <c r="L4763" t="s">
        <v>169</v>
      </c>
      <c r="M4763" t="s">
        <v>1853</v>
      </c>
      <c r="N4763" t="s">
        <v>201</v>
      </c>
      <c r="O4763" t="s">
        <v>111</v>
      </c>
      <c r="P4763" t="s">
        <v>169</v>
      </c>
      <c r="Q4763" t="s">
        <v>169</v>
      </c>
      <c r="R4763" t="s">
        <v>170</v>
      </c>
      <c r="S4763" t="s">
        <v>1853</v>
      </c>
      <c r="T4763">
        <v>15.76</v>
      </c>
      <c r="U4763" t="s">
        <v>6971</v>
      </c>
      <c r="V4763" t="s">
        <v>6952</v>
      </c>
      <c r="W4763" t="s">
        <v>9245</v>
      </c>
      <c r="X4763" t="s">
        <v>9133</v>
      </c>
      <c r="Y4763" t="s">
        <v>1008</v>
      </c>
      <c r="Z4763" t="s">
        <v>5038</v>
      </c>
      <c r="AA4763" t="s">
        <v>5039</v>
      </c>
      <c r="AB4763">
        <v>19</v>
      </c>
      <c r="AC4763">
        <v>87.5</v>
      </c>
      <c r="AD4763">
        <v>75</v>
      </c>
      <c r="AE4763">
        <v>56.25</v>
      </c>
      <c r="AF4763" t="s">
        <v>82</v>
      </c>
      <c r="AG4763" t="s">
        <v>72</v>
      </c>
      <c r="AH4763" t="s">
        <v>2205</v>
      </c>
      <c r="AI4763" t="s">
        <v>1528</v>
      </c>
      <c r="AJ4763" t="s">
        <v>998</v>
      </c>
      <c r="AK4763" t="s">
        <v>9246</v>
      </c>
      <c r="AL4763" t="s">
        <v>3116</v>
      </c>
      <c r="AM4763" t="s">
        <v>5567</v>
      </c>
      <c r="AN4763">
        <v>14</v>
      </c>
      <c r="AO4763">
        <v>-2</v>
      </c>
      <c r="AP4763" t="s">
        <v>7934</v>
      </c>
      <c r="AQ4763" t="s">
        <v>82</v>
      </c>
      <c r="AR4763" t="s">
        <v>81</v>
      </c>
      <c r="AS4763" t="s">
        <v>81</v>
      </c>
      <c r="AT4763" t="s">
        <v>82</v>
      </c>
      <c r="AU4763" t="s">
        <v>159</v>
      </c>
      <c r="AV4763" t="s">
        <v>123</v>
      </c>
      <c r="AW4763" t="s">
        <v>123</v>
      </c>
      <c r="AX4763">
        <v>39.89</v>
      </c>
      <c r="AY4763">
        <v>60.11</v>
      </c>
      <c r="AZ4763" t="s">
        <v>268</v>
      </c>
      <c r="BA4763" t="s">
        <v>104</v>
      </c>
      <c r="BB4763" t="s">
        <v>421</v>
      </c>
      <c r="BC4763" t="s">
        <v>88</v>
      </c>
      <c r="BD4763" t="s">
        <v>364</v>
      </c>
      <c r="BE4763" t="s">
        <v>401</v>
      </c>
      <c r="BF4763">
        <v>2</v>
      </c>
      <c r="BG4763">
        <f>IF(Table1[[#This Row],[ft_score]]="0 - 0", 1, 0)</f>
        <v>0</v>
      </c>
      <c r="BH4763">
        <f t="shared" si="74"/>
        <v>0</v>
      </c>
    </row>
    <row r="4764" spans="1:60" x14ac:dyDescent="0.25">
      <c r="A4764" s="1">
        <v>7366</v>
      </c>
      <c r="B4764" t="s">
        <v>58</v>
      </c>
      <c r="C4764" t="s">
        <v>167</v>
      </c>
      <c r="D4764">
        <v>4</v>
      </c>
      <c r="E4764">
        <v>3</v>
      </c>
      <c r="F4764" t="s">
        <v>1853</v>
      </c>
      <c r="G4764" t="s">
        <v>58</v>
      </c>
      <c r="H4764" t="s">
        <v>58</v>
      </c>
      <c r="I4764" t="s">
        <v>58</v>
      </c>
      <c r="J4764" t="s">
        <v>58</v>
      </c>
      <c r="K4764">
        <v>0</v>
      </c>
      <c r="L4764" t="s">
        <v>233</v>
      </c>
      <c r="M4764" t="s">
        <v>1853</v>
      </c>
      <c r="N4764" t="s">
        <v>150</v>
      </c>
      <c r="O4764" t="s">
        <v>169</v>
      </c>
      <c r="P4764" t="s">
        <v>233</v>
      </c>
      <c r="Q4764" t="s">
        <v>351</v>
      </c>
      <c r="R4764" t="s">
        <v>1070</v>
      </c>
      <c r="S4764" t="s">
        <v>1853</v>
      </c>
      <c r="T4764">
        <v>0</v>
      </c>
      <c r="U4764" t="s">
        <v>9810</v>
      </c>
      <c r="V4764" t="s">
        <v>9811</v>
      </c>
      <c r="W4764" t="s">
        <v>9812</v>
      </c>
      <c r="X4764" t="s">
        <v>9789</v>
      </c>
      <c r="Y4764" t="s">
        <v>833</v>
      </c>
      <c r="Z4764" t="s">
        <v>1438</v>
      </c>
      <c r="AA4764" t="s">
        <v>1439</v>
      </c>
      <c r="AB4764">
        <v>18</v>
      </c>
      <c r="AC4764">
        <v>81.25</v>
      </c>
      <c r="AD4764">
        <v>56.25</v>
      </c>
      <c r="AE4764">
        <v>25</v>
      </c>
      <c r="AF4764" t="s">
        <v>123</v>
      </c>
      <c r="AG4764" t="s">
        <v>82</v>
      </c>
      <c r="AH4764" t="s">
        <v>4821</v>
      </c>
      <c r="AI4764" t="s">
        <v>120</v>
      </c>
      <c r="AJ4764" t="s">
        <v>2065</v>
      </c>
      <c r="AK4764" t="s">
        <v>2906</v>
      </c>
      <c r="AL4764" t="s">
        <v>2374</v>
      </c>
      <c r="AM4764" t="s">
        <v>4735</v>
      </c>
      <c r="AN4764">
        <v>-3</v>
      </c>
      <c r="AO4764">
        <v>-3.5</v>
      </c>
      <c r="AP4764" t="s">
        <v>9813</v>
      </c>
      <c r="AQ4764" t="s">
        <v>81</v>
      </c>
      <c r="AR4764" t="s">
        <v>82</v>
      </c>
      <c r="AS4764" t="s">
        <v>141</v>
      </c>
      <c r="AT4764" t="s">
        <v>73</v>
      </c>
      <c r="AU4764" t="s">
        <v>97</v>
      </c>
      <c r="AV4764" t="s">
        <v>123</v>
      </c>
      <c r="AW4764" t="s">
        <v>63</v>
      </c>
      <c r="AX4764">
        <v>49.65</v>
      </c>
      <c r="AY4764">
        <v>50.35</v>
      </c>
      <c r="AZ4764" t="s">
        <v>422</v>
      </c>
      <c r="BA4764" t="s">
        <v>125</v>
      </c>
      <c r="BB4764" t="s">
        <v>268</v>
      </c>
      <c r="BC4764" t="s">
        <v>300</v>
      </c>
      <c r="BD4764" t="s">
        <v>142</v>
      </c>
      <c r="BE4764" t="s">
        <v>217</v>
      </c>
      <c r="BF4764">
        <v>1</v>
      </c>
      <c r="BG4764">
        <f>IF(Table1[[#This Row],[ft_score]]="0 - 0", 1, 0)</f>
        <v>0</v>
      </c>
      <c r="BH4764">
        <f t="shared" si="74"/>
        <v>0</v>
      </c>
    </row>
    <row r="4765" spans="1:60" hidden="1" x14ac:dyDescent="0.25">
      <c r="A4765" s="1">
        <v>7670</v>
      </c>
      <c r="B4765" t="s">
        <v>58</v>
      </c>
      <c r="C4765" t="s">
        <v>59</v>
      </c>
      <c r="D4765">
        <v>4</v>
      </c>
      <c r="E4765">
        <v>3</v>
      </c>
      <c r="F4765" t="s">
        <v>1853</v>
      </c>
      <c r="G4765" t="s">
        <v>90</v>
      </c>
      <c r="H4765" t="s">
        <v>90</v>
      </c>
      <c r="I4765" t="s">
        <v>58</v>
      </c>
      <c r="J4765" t="s">
        <v>90</v>
      </c>
      <c r="K4765">
        <v>0</v>
      </c>
      <c r="L4765" t="s">
        <v>169</v>
      </c>
      <c r="M4765" t="s">
        <v>1853</v>
      </c>
      <c r="N4765" t="s">
        <v>60</v>
      </c>
      <c r="O4765" t="s">
        <v>60</v>
      </c>
      <c r="P4765" t="s">
        <v>169</v>
      </c>
      <c r="Q4765">
        <v>0</v>
      </c>
      <c r="R4765" t="s">
        <v>233</v>
      </c>
      <c r="S4765" t="s">
        <v>1853</v>
      </c>
      <c r="T4765">
        <v>98681.19</v>
      </c>
      <c r="U4765" t="s">
        <v>8294</v>
      </c>
      <c r="V4765" t="s">
        <v>8442</v>
      </c>
      <c r="W4765" t="s">
        <v>10258</v>
      </c>
      <c r="X4765" t="s">
        <v>10035</v>
      </c>
      <c r="Y4765" t="s">
        <v>156</v>
      </c>
      <c r="Z4765" t="s">
        <v>8072</v>
      </c>
      <c r="AA4765" t="s">
        <v>8073</v>
      </c>
      <c r="AB4765">
        <v>2</v>
      </c>
      <c r="AC4765">
        <v>75</v>
      </c>
      <c r="AD4765">
        <v>50</v>
      </c>
      <c r="AE4765">
        <v>25</v>
      </c>
      <c r="AF4765" t="s">
        <v>73</v>
      </c>
      <c r="AG4765" t="s">
        <v>141</v>
      </c>
      <c r="AH4765" t="s">
        <v>63</v>
      </c>
      <c r="AI4765" t="s">
        <v>123</v>
      </c>
      <c r="AJ4765" t="s">
        <v>72</v>
      </c>
      <c r="AK4765" t="s">
        <v>4227</v>
      </c>
      <c r="AL4765" t="s">
        <v>1338</v>
      </c>
      <c r="AM4765" t="s">
        <v>136</v>
      </c>
      <c r="AN4765">
        <v>-4</v>
      </c>
      <c r="AO4765">
        <v>-14</v>
      </c>
      <c r="AP4765" t="s">
        <v>559</v>
      </c>
      <c r="AQ4765" t="s">
        <v>560</v>
      </c>
      <c r="AR4765" t="s">
        <v>63</v>
      </c>
      <c r="AS4765" t="s">
        <v>560</v>
      </c>
      <c r="AT4765" t="s">
        <v>63</v>
      </c>
      <c r="AU4765" t="s">
        <v>97</v>
      </c>
      <c r="AV4765" t="s">
        <v>73</v>
      </c>
      <c r="AW4765" t="s">
        <v>63</v>
      </c>
      <c r="AX4765">
        <v>31.25</v>
      </c>
      <c r="AY4765">
        <v>68.75</v>
      </c>
      <c r="AZ4765" t="s">
        <v>166</v>
      </c>
      <c r="BA4765" t="s">
        <v>166</v>
      </c>
      <c r="BB4765" t="s">
        <v>166</v>
      </c>
      <c r="BC4765" t="s">
        <v>166</v>
      </c>
      <c r="BD4765" t="s">
        <v>166</v>
      </c>
      <c r="BE4765" t="s">
        <v>166</v>
      </c>
      <c r="BF4765" t="s">
        <v>58</v>
      </c>
      <c r="BG4765">
        <f>IF(Table1[[#This Row],[ft_score]]="0 - 0", 1, 0)</f>
        <v>0</v>
      </c>
      <c r="BH4765">
        <f t="shared" si="74"/>
        <v>0</v>
      </c>
    </row>
    <row r="4766" spans="1:60" x14ac:dyDescent="0.25">
      <c r="A4766" s="1">
        <v>7835</v>
      </c>
      <c r="B4766" t="s">
        <v>58</v>
      </c>
      <c r="C4766" t="s">
        <v>59</v>
      </c>
      <c r="D4766">
        <v>4</v>
      </c>
      <c r="E4766">
        <v>3</v>
      </c>
      <c r="F4766" t="s">
        <v>1853</v>
      </c>
      <c r="G4766" t="s">
        <v>90</v>
      </c>
      <c r="H4766" t="s">
        <v>90</v>
      </c>
      <c r="I4766" t="s">
        <v>58</v>
      </c>
      <c r="J4766" t="s">
        <v>90</v>
      </c>
      <c r="K4766">
        <v>0</v>
      </c>
      <c r="L4766" t="s">
        <v>233</v>
      </c>
      <c r="M4766" t="s">
        <v>1853</v>
      </c>
      <c r="N4766" t="s">
        <v>60</v>
      </c>
      <c r="O4766" t="s">
        <v>314</v>
      </c>
      <c r="P4766" t="s">
        <v>233</v>
      </c>
      <c r="Q4766" t="s">
        <v>351</v>
      </c>
      <c r="R4766" t="s">
        <v>351</v>
      </c>
      <c r="S4766" t="s">
        <v>1853</v>
      </c>
      <c r="T4766">
        <v>302.32</v>
      </c>
      <c r="U4766" t="s">
        <v>1465</v>
      </c>
      <c r="V4766" t="s">
        <v>1570</v>
      </c>
      <c r="W4766" t="s">
        <v>10505</v>
      </c>
      <c r="X4766" t="s">
        <v>10407</v>
      </c>
      <c r="Y4766" t="s">
        <v>951</v>
      </c>
      <c r="Z4766" t="s">
        <v>976</v>
      </c>
      <c r="AA4766" t="s">
        <v>977</v>
      </c>
      <c r="AB4766">
        <v>22</v>
      </c>
      <c r="AC4766">
        <v>81.25</v>
      </c>
      <c r="AD4766">
        <v>50</v>
      </c>
      <c r="AE4766">
        <v>43.75</v>
      </c>
      <c r="AF4766" t="s">
        <v>123</v>
      </c>
      <c r="AG4766" t="s">
        <v>123</v>
      </c>
      <c r="AH4766" t="s">
        <v>1839</v>
      </c>
      <c r="AI4766" t="s">
        <v>1867</v>
      </c>
      <c r="AJ4766" t="s">
        <v>238</v>
      </c>
      <c r="AK4766" t="s">
        <v>2213</v>
      </c>
      <c r="AL4766" t="s">
        <v>238</v>
      </c>
      <c r="AM4766" t="s">
        <v>1498</v>
      </c>
      <c r="AN4766">
        <v>-5</v>
      </c>
      <c r="AO4766">
        <v>8.5</v>
      </c>
      <c r="AP4766" t="s">
        <v>10506</v>
      </c>
      <c r="AQ4766" t="s">
        <v>73</v>
      </c>
      <c r="AR4766" t="s">
        <v>81</v>
      </c>
      <c r="AS4766" t="s">
        <v>82</v>
      </c>
      <c r="AT4766" t="s">
        <v>81</v>
      </c>
      <c r="AU4766" t="s">
        <v>159</v>
      </c>
      <c r="AV4766" t="s">
        <v>123</v>
      </c>
      <c r="AW4766" t="s">
        <v>63</v>
      </c>
      <c r="AX4766">
        <v>40.25</v>
      </c>
      <c r="AY4766">
        <v>59.76</v>
      </c>
      <c r="AZ4766" t="s">
        <v>472</v>
      </c>
      <c r="BA4766" t="s">
        <v>214</v>
      </c>
      <c r="BB4766" t="s">
        <v>86</v>
      </c>
      <c r="BC4766" t="s">
        <v>198</v>
      </c>
      <c r="BD4766" t="s">
        <v>87</v>
      </c>
      <c r="BE4766" t="s">
        <v>456</v>
      </c>
      <c r="BF4766">
        <v>1</v>
      </c>
      <c r="BG4766">
        <f>IF(Table1[[#This Row],[ft_score]]="0 - 0", 1, 0)</f>
        <v>0</v>
      </c>
      <c r="BH4766">
        <f t="shared" si="74"/>
        <v>0</v>
      </c>
    </row>
    <row r="4767" spans="1:60" x14ac:dyDescent="0.25">
      <c r="A4767" s="1">
        <v>7239</v>
      </c>
      <c r="B4767" t="s">
        <v>58</v>
      </c>
      <c r="C4767" t="s">
        <v>110</v>
      </c>
      <c r="D4767">
        <v>4</v>
      </c>
      <c r="E4767">
        <v>3</v>
      </c>
      <c r="F4767" t="s">
        <v>1853</v>
      </c>
      <c r="G4767" t="s">
        <v>90</v>
      </c>
      <c r="H4767" t="s">
        <v>90</v>
      </c>
      <c r="I4767" t="s">
        <v>58</v>
      </c>
      <c r="J4767" t="s">
        <v>58</v>
      </c>
      <c r="K4767">
        <v>0</v>
      </c>
      <c r="L4767" t="s">
        <v>64</v>
      </c>
      <c r="M4767" t="s">
        <v>1853</v>
      </c>
      <c r="N4767" t="s">
        <v>64</v>
      </c>
      <c r="O4767" t="s">
        <v>64</v>
      </c>
      <c r="P4767" t="s">
        <v>64</v>
      </c>
      <c r="Q4767" t="s">
        <v>111</v>
      </c>
      <c r="R4767" t="s">
        <v>169</v>
      </c>
      <c r="S4767" t="s">
        <v>1853</v>
      </c>
      <c r="T4767">
        <v>0</v>
      </c>
      <c r="U4767" t="s">
        <v>774</v>
      </c>
      <c r="V4767" t="s">
        <v>791</v>
      </c>
      <c r="W4767" t="s">
        <v>9607</v>
      </c>
      <c r="X4767" t="s">
        <v>9598</v>
      </c>
      <c r="Y4767" t="s">
        <v>726</v>
      </c>
      <c r="Z4767" t="s">
        <v>727</v>
      </c>
      <c r="AA4767" t="s">
        <v>728</v>
      </c>
      <c r="AB4767">
        <v>25</v>
      </c>
      <c r="AC4767">
        <v>81.25</v>
      </c>
      <c r="AD4767">
        <v>50</v>
      </c>
      <c r="AE4767">
        <v>18.75</v>
      </c>
      <c r="AF4767" t="s">
        <v>72</v>
      </c>
      <c r="AG4767" t="s">
        <v>123</v>
      </c>
      <c r="AH4767" t="s">
        <v>1620</v>
      </c>
      <c r="AI4767" t="s">
        <v>251</v>
      </c>
      <c r="AJ4767" t="s">
        <v>2214</v>
      </c>
      <c r="AK4767" t="s">
        <v>1780</v>
      </c>
      <c r="AL4767" t="s">
        <v>1651</v>
      </c>
      <c r="AM4767" t="s">
        <v>1672</v>
      </c>
      <c r="AN4767">
        <v>-19</v>
      </c>
      <c r="AO4767">
        <v>-1.5</v>
      </c>
      <c r="AP4767" t="s">
        <v>9608</v>
      </c>
      <c r="AQ4767" t="s">
        <v>81</v>
      </c>
      <c r="AR4767" t="s">
        <v>82</v>
      </c>
      <c r="AS4767" t="s">
        <v>82</v>
      </c>
      <c r="AT4767" t="s">
        <v>81</v>
      </c>
      <c r="AU4767" t="s">
        <v>159</v>
      </c>
      <c r="AV4767" t="s">
        <v>83</v>
      </c>
      <c r="AW4767" t="s">
        <v>63</v>
      </c>
      <c r="AX4767">
        <v>49.94</v>
      </c>
      <c r="AY4767">
        <v>50.06</v>
      </c>
      <c r="AZ4767" t="s">
        <v>124</v>
      </c>
      <c r="BA4767" t="s">
        <v>285</v>
      </c>
      <c r="BB4767" t="s">
        <v>285</v>
      </c>
      <c r="BC4767" t="s">
        <v>523</v>
      </c>
      <c r="BD4767" t="s">
        <v>231</v>
      </c>
      <c r="BE4767" t="s">
        <v>199</v>
      </c>
      <c r="BF4767">
        <v>1</v>
      </c>
      <c r="BG4767">
        <f>IF(Table1[[#This Row],[ft_score]]="0 - 0", 1, 0)</f>
        <v>0</v>
      </c>
      <c r="BH4767">
        <f t="shared" si="74"/>
        <v>0</v>
      </c>
    </row>
    <row r="4768" spans="1:60" hidden="1" x14ac:dyDescent="0.25">
      <c r="A4768" s="1">
        <v>4905</v>
      </c>
      <c r="B4768" t="s">
        <v>58</v>
      </c>
      <c r="C4768" t="s">
        <v>59</v>
      </c>
      <c r="D4768">
        <v>4</v>
      </c>
      <c r="E4768">
        <v>4</v>
      </c>
      <c r="F4768" t="s">
        <v>5103</v>
      </c>
      <c r="G4768" t="s">
        <v>58</v>
      </c>
      <c r="H4768" t="s">
        <v>58</v>
      </c>
      <c r="I4768" t="s">
        <v>58</v>
      </c>
      <c r="J4768" t="s">
        <v>58</v>
      </c>
      <c r="K4768">
        <v>0</v>
      </c>
      <c r="L4768" t="s">
        <v>60</v>
      </c>
      <c r="M4768" t="s">
        <v>5103</v>
      </c>
      <c r="N4768" t="s">
        <v>60</v>
      </c>
      <c r="O4768" t="s">
        <v>60</v>
      </c>
      <c r="P4768" t="s">
        <v>60</v>
      </c>
      <c r="Q4768" t="s">
        <v>272</v>
      </c>
      <c r="R4768" t="s">
        <v>232</v>
      </c>
      <c r="S4768" t="s">
        <v>5103</v>
      </c>
      <c r="T4768">
        <v>37.9</v>
      </c>
      <c r="U4768" t="s">
        <v>5104</v>
      </c>
      <c r="V4768" t="s">
        <v>4465</v>
      </c>
      <c r="W4768" t="s">
        <v>5105</v>
      </c>
      <c r="X4768" t="s">
        <v>4940</v>
      </c>
      <c r="Y4768" t="s">
        <v>4404</v>
      </c>
      <c r="Z4768" t="s">
        <v>4117</v>
      </c>
      <c r="AA4768" t="s">
        <v>4118</v>
      </c>
      <c r="AB4768">
        <v>0</v>
      </c>
      <c r="AC4768">
        <v>50</v>
      </c>
      <c r="AD4768">
        <v>0</v>
      </c>
      <c r="AE4768">
        <v>0</v>
      </c>
      <c r="AF4768" t="s">
        <v>63</v>
      </c>
      <c r="AG4768" t="s">
        <v>63</v>
      </c>
      <c r="AH4768" t="s">
        <v>73</v>
      </c>
      <c r="AI4768" t="s">
        <v>63</v>
      </c>
      <c r="AJ4768" t="s">
        <v>73</v>
      </c>
      <c r="AK4768" t="s">
        <v>63</v>
      </c>
      <c r="AL4768" t="s">
        <v>63</v>
      </c>
      <c r="AM4768" t="s">
        <v>63</v>
      </c>
      <c r="AN4768">
        <v>0</v>
      </c>
      <c r="AO4768">
        <v>-1</v>
      </c>
      <c r="AP4768" t="s">
        <v>3238</v>
      </c>
      <c r="AQ4768" t="s">
        <v>63</v>
      </c>
      <c r="AR4768" t="s">
        <v>63</v>
      </c>
      <c r="AS4768" t="s">
        <v>560</v>
      </c>
      <c r="AT4768" t="s">
        <v>63</v>
      </c>
      <c r="AU4768" t="s">
        <v>97</v>
      </c>
      <c r="AV4768" t="s">
        <v>63</v>
      </c>
      <c r="AW4768" t="s">
        <v>63</v>
      </c>
      <c r="AX4768">
        <v>50</v>
      </c>
      <c r="AY4768">
        <v>0</v>
      </c>
      <c r="AZ4768" t="s">
        <v>166</v>
      </c>
      <c r="BA4768" t="s">
        <v>166</v>
      </c>
      <c r="BB4768" t="s">
        <v>166</v>
      </c>
      <c r="BC4768" t="s">
        <v>166</v>
      </c>
      <c r="BD4768" t="s">
        <v>166</v>
      </c>
      <c r="BE4768" t="s">
        <v>166</v>
      </c>
      <c r="BF4768" t="s">
        <v>58</v>
      </c>
      <c r="BG4768">
        <f>IF(Table1[[#This Row],[ft_score]]="0 - 0", 1, 0)</f>
        <v>0</v>
      </c>
      <c r="BH4768">
        <f t="shared" si="74"/>
        <v>1</v>
      </c>
    </row>
    <row r="4769" spans="1:60" x14ac:dyDescent="0.25">
      <c r="A4769" s="1">
        <v>6961</v>
      </c>
      <c r="B4769" t="s">
        <v>58</v>
      </c>
      <c r="C4769" t="s">
        <v>126</v>
      </c>
      <c r="D4769">
        <v>4</v>
      </c>
      <c r="E4769">
        <v>4</v>
      </c>
      <c r="F4769" t="s">
        <v>5103</v>
      </c>
      <c r="G4769" t="s">
        <v>90</v>
      </c>
      <c r="H4769" t="s">
        <v>90</v>
      </c>
      <c r="I4769" t="s">
        <v>58</v>
      </c>
      <c r="J4769" t="s">
        <v>58</v>
      </c>
      <c r="K4769">
        <v>0</v>
      </c>
      <c r="L4769" t="s">
        <v>233</v>
      </c>
      <c r="M4769" t="s">
        <v>5103</v>
      </c>
      <c r="N4769" t="s">
        <v>201</v>
      </c>
      <c r="O4769" t="s">
        <v>314</v>
      </c>
      <c r="P4769" t="s">
        <v>233</v>
      </c>
      <c r="Q4769" t="s">
        <v>1070</v>
      </c>
      <c r="R4769" t="s">
        <v>5103</v>
      </c>
      <c r="S4769" t="s">
        <v>5103</v>
      </c>
      <c r="T4769">
        <v>97.01</v>
      </c>
      <c r="U4769" t="s">
        <v>685</v>
      </c>
      <c r="V4769" t="s">
        <v>652</v>
      </c>
      <c r="W4769" t="s">
        <v>9157</v>
      </c>
      <c r="X4769" t="s">
        <v>9133</v>
      </c>
      <c r="Y4769" t="s">
        <v>2222</v>
      </c>
      <c r="Z4769" t="s">
        <v>654</v>
      </c>
      <c r="AA4769" t="s">
        <v>655</v>
      </c>
      <c r="AB4769">
        <v>20</v>
      </c>
      <c r="AC4769">
        <v>62.5</v>
      </c>
      <c r="AD4769">
        <v>43.75</v>
      </c>
      <c r="AE4769">
        <v>31.25</v>
      </c>
      <c r="AF4769" t="s">
        <v>73</v>
      </c>
      <c r="AG4769" t="s">
        <v>159</v>
      </c>
      <c r="AH4769" t="s">
        <v>4937</v>
      </c>
      <c r="AI4769" t="s">
        <v>9158</v>
      </c>
      <c r="AJ4769" t="s">
        <v>340</v>
      </c>
      <c r="AK4769" t="s">
        <v>3670</v>
      </c>
      <c r="AL4769" t="s">
        <v>1875</v>
      </c>
      <c r="AM4769" t="s">
        <v>721</v>
      </c>
      <c r="AN4769">
        <v>-17</v>
      </c>
      <c r="AO4769">
        <v>3.5</v>
      </c>
      <c r="AP4769" t="s">
        <v>2504</v>
      </c>
      <c r="AQ4769" t="s">
        <v>81</v>
      </c>
      <c r="AR4769" t="s">
        <v>73</v>
      </c>
      <c r="AS4769" t="s">
        <v>73</v>
      </c>
      <c r="AT4769" t="s">
        <v>81</v>
      </c>
      <c r="AU4769" t="s">
        <v>82</v>
      </c>
      <c r="AV4769" t="s">
        <v>123</v>
      </c>
      <c r="AW4769" t="s">
        <v>63</v>
      </c>
      <c r="AX4769">
        <v>44.31</v>
      </c>
      <c r="AY4769">
        <v>55.69</v>
      </c>
      <c r="AZ4769" t="s">
        <v>472</v>
      </c>
      <c r="BA4769" t="s">
        <v>506</v>
      </c>
      <c r="BB4769" t="s">
        <v>125</v>
      </c>
      <c r="BC4769" t="s">
        <v>455</v>
      </c>
      <c r="BD4769" t="s">
        <v>523</v>
      </c>
      <c r="BE4769" t="s">
        <v>424</v>
      </c>
      <c r="BF4769">
        <v>1</v>
      </c>
      <c r="BG4769">
        <f>IF(Table1[[#This Row],[ft_score]]="0 - 0", 1, 0)</f>
        <v>0</v>
      </c>
      <c r="BH4769">
        <f t="shared" si="74"/>
        <v>1</v>
      </c>
    </row>
    <row r="4770" spans="1:60" hidden="1" x14ac:dyDescent="0.25">
      <c r="A4770" s="1">
        <v>7625</v>
      </c>
      <c r="B4770" t="s">
        <v>58</v>
      </c>
      <c r="C4770" t="s">
        <v>167</v>
      </c>
      <c r="D4770">
        <v>4</v>
      </c>
      <c r="E4770">
        <v>4</v>
      </c>
      <c r="F4770" t="s">
        <v>5103</v>
      </c>
      <c r="G4770" t="s">
        <v>90</v>
      </c>
      <c r="H4770" t="s">
        <v>90</v>
      </c>
      <c r="I4770" t="s">
        <v>58</v>
      </c>
      <c r="J4770" t="s">
        <v>90</v>
      </c>
      <c r="K4770">
        <v>0</v>
      </c>
      <c r="L4770" t="s">
        <v>169</v>
      </c>
      <c r="M4770" t="s">
        <v>5103</v>
      </c>
      <c r="N4770" t="s">
        <v>64</v>
      </c>
      <c r="O4770" t="s">
        <v>111</v>
      </c>
      <c r="P4770" t="s">
        <v>169</v>
      </c>
      <c r="Q4770" t="s">
        <v>1070</v>
      </c>
      <c r="R4770" t="s">
        <v>940</v>
      </c>
      <c r="S4770" t="s">
        <v>5103</v>
      </c>
      <c r="T4770">
        <v>2790.29</v>
      </c>
      <c r="U4770" t="s">
        <v>5745</v>
      </c>
      <c r="V4770" t="s">
        <v>8381</v>
      </c>
      <c r="W4770" t="s">
        <v>10198</v>
      </c>
      <c r="X4770" t="s">
        <v>10035</v>
      </c>
      <c r="Y4770" t="s">
        <v>1008</v>
      </c>
      <c r="Z4770" t="s">
        <v>5732</v>
      </c>
      <c r="AA4770" t="s">
        <v>5733</v>
      </c>
      <c r="AB4770">
        <v>6</v>
      </c>
      <c r="AC4770">
        <v>87.5</v>
      </c>
      <c r="AD4770">
        <v>65</v>
      </c>
      <c r="AE4770">
        <v>32.5</v>
      </c>
      <c r="AF4770" t="s">
        <v>83</v>
      </c>
      <c r="AG4770" t="s">
        <v>83</v>
      </c>
      <c r="AH4770" t="s">
        <v>2145</v>
      </c>
      <c r="AI4770" t="s">
        <v>2238</v>
      </c>
      <c r="AJ4770" t="s">
        <v>1227</v>
      </c>
      <c r="AK4770" t="s">
        <v>2393</v>
      </c>
      <c r="AL4770" t="s">
        <v>3227</v>
      </c>
      <c r="AM4770" t="s">
        <v>3135</v>
      </c>
      <c r="AN4770">
        <v>0</v>
      </c>
      <c r="AO4770">
        <v>16</v>
      </c>
      <c r="AP4770" t="s">
        <v>9717</v>
      </c>
      <c r="AQ4770" t="s">
        <v>82</v>
      </c>
      <c r="AR4770" t="s">
        <v>97</v>
      </c>
      <c r="AS4770" t="s">
        <v>3023</v>
      </c>
      <c r="AT4770" t="s">
        <v>2219</v>
      </c>
      <c r="AU4770" t="s">
        <v>8861</v>
      </c>
      <c r="AV4770" t="s">
        <v>2416</v>
      </c>
      <c r="AW4770" t="s">
        <v>63</v>
      </c>
      <c r="AX4770">
        <v>40.93</v>
      </c>
      <c r="AY4770">
        <v>59.08</v>
      </c>
      <c r="AZ4770" t="s">
        <v>166</v>
      </c>
      <c r="BA4770" t="s">
        <v>166</v>
      </c>
      <c r="BB4770" t="s">
        <v>166</v>
      </c>
      <c r="BC4770" t="s">
        <v>166</v>
      </c>
      <c r="BD4770" t="s">
        <v>166</v>
      </c>
      <c r="BE4770" t="s">
        <v>166</v>
      </c>
      <c r="BF4770" t="s">
        <v>58</v>
      </c>
      <c r="BG4770">
        <f>IF(Table1[[#This Row],[ft_score]]="0 - 0", 1, 0)</f>
        <v>0</v>
      </c>
      <c r="BH4770">
        <f t="shared" si="74"/>
        <v>1</v>
      </c>
    </row>
    <row r="4771" spans="1:60" x14ac:dyDescent="0.25">
      <c r="A4771" s="1">
        <v>5927</v>
      </c>
      <c r="B4771" t="s">
        <v>58</v>
      </c>
      <c r="C4771" t="s">
        <v>59</v>
      </c>
      <c r="D4771">
        <v>4</v>
      </c>
      <c r="E4771">
        <v>5</v>
      </c>
      <c r="F4771" t="s">
        <v>2591</v>
      </c>
      <c r="G4771" t="s">
        <v>90</v>
      </c>
      <c r="H4771" t="s">
        <v>90</v>
      </c>
      <c r="I4771" t="s">
        <v>58</v>
      </c>
      <c r="J4771" t="s">
        <v>58</v>
      </c>
      <c r="K4771">
        <v>0</v>
      </c>
      <c r="L4771" t="s">
        <v>169</v>
      </c>
      <c r="M4771" t="s">
        <v>2591</v>
      </c>
      <c r="N4771" t="s">
        <v>64</v>
      </c>
      <c r="O4771" t="s">
        <v>60</v>
      </c>
      <c r="P4771" t="s">
        <v>169</v>
      </c>
      <c r="Q4771" t="s">
        <v>2249</v>
      </c>
      <c r="R4771" t="s">
        <v>2891</v>
      </c>
      <c r="S4771" t="s">
        <v>2591</v>
      </c>
      <c r="T4771">
        <v>403.25</v>
      </c>
      <c r="U4771" t="s">
        <v>2721</v>
      </c>
      <c r="V4771" t="s">
        <v>5114</v>
      </c>
      <c r="W4771" t="s">
        <v>7431</v>
      </c>
      <c r="X4771" t="s">
        <v>7185</v>
      </c>
      <c r="Y4771" t="s">
        <v>566</v>
      </c>
      <c r="Z4771" t="s">
        <v>2008</v>
      </c>
      <c r="AA4771" t="s">
        <v>2009</v>
      </c>
      <c r="AB4771">
        <v>18</v>
      </c>
      <c r="AC4771">
        <v>93.75</v>
      </c>
      <c r="AD4771">
        <v>50</v>
      </c>
      <c r="AE4771">
        <v>43.75</v>
      </c>
      <c r="AF4771" t="s">
        <v>73</v>
      </c>
      <c r="AG4771" t="s">
        <v>73</v>
      </c>
      <c r="AH4771" t="s">
        <v>1079</v>
      </c>
      <c r="AI4771" t="s">
        <v>3215</v>
      </c>
      <c r="AJ4771" t="s">
        <v>407</v>
      </c>
      <c r="AK4771" t="s">
        <v>4397</v>
      </c>
      <c r="AL4771" t="s">
        <v>79</v>
      </c>
      <c r="AM4771" t="s">
        <v>5341</v>
      </c>
      <c r="AN4771">
        <v>-2</v>
      </c>
      <c r="AO4771">
        <v>-2</v>
      </c>
      <c r="AP4771" t="s">
        <v>7432</v>
      </c>
      <c r="AQ4771" t="s">
        <v>97</v>
      </c>
      <c r="AR4771" t="s">
        <v>97</v>
      </c>
      <c r="AS4771" t="s">
        <v>97</v>
      </c>
      <c r="AT4771" t="s">
        <v>97</v>
      </c>
      <c r="AU4771" t="s">
        <v>159</v>
      </c>
      <c r="AV4771" t="s">
        <v>72</v>
      </c>
      <c r="AW4771" t="s">
        <v>63</v>
      </c>
      <c r="AX4771">
        <v>44.7</v>
      </c>
      <c r="AY4771">
        <v>55.3</v>
      </c>
      <c r="AZ4771" t="s">
        <v>422</v>
      </c>
      <c r="BA4771" t="s">
        <v>125</v>
      </c>
      <c r="BB4771" t="s">
        <v>268</v>
      </c>
      <c r="BC4771" t="s">
        <v>88</v>
      </c>
      <c r="BD4771" t="s">
        <v>364</v>
      </c>
      <c r="BE4771" t="s">
        <v>401</v>
      </c>
      <c r="BF4771">
        <v>1</v>
      </c>
      <c r="BG4771">
        <f>IF(Table1[[#This Row],[ft_score]]="0 - 0", 1, 0)</f>
        <v>0</v>
      </c>
      <c r="BH4771">
        <f t="shared" si="74"/>
        <v>0</v>
      </c>
    </row>
    <row r="4772" spans="1:60" x14ac:dyDescent="0.25">
      <c r="A4772" s="1">
        <v>6693</v>
      </c>
      <c r="B4772" t="s">
        <v>58</v>
      </c>
      <c r="C4772" t="s">
        <v>650</v>
      </c>
      <c r="D4772">
        <v>4</v>
      </c>
      <c r="E4772">
        <v>5</v>
      </c>
      <c r="F4772" t="s">
        <v>2591</v>
      </c>
      <c r="G4772" t="s">
        <v>90</v>
      </c>
      <c r="H4772" t="s">
        <v>90</v>
      </c>
      <c r="I4772" t="s">
        <v>58</v>
      </c>
      <c r="J4772" t="s">
        <v>90</v>
      </c>
      <c r="K4772">
        <v>0</v>
      </c>
      <c r="L4772" t="s">
        <v>314</v>
      </c>
      <c r="M4772" t="s">
        <v>2591</v>
      </c>
      <c r="N4772" t="s">
        <v>201</v>
      </c>
      <c r="O4772" t="s">
        <v>111</v>
      </c>
      <c r="P4772" t="s">
        <v>314</v>
      </c>
      <c r="Q4772">
        <v>0</v>
      </c>
      <c r="R4772" t="s">
        <v>1853</v>
      </c>
      <c r="S4772" t="s">
        <v>2591</v>
      </c>
      <c r="T4772">
        <v>309.64</v>
      </c>
      <c r="U4772" t="s">
        <v>723</v>
      </c>
      <c r="V4772" t="s">
        <v>801</v>
      </c>
      <c r="W4772" t="s">
        <v>8753</v>
      </c>
      <c r="X4772" t="s">
        <v>8726</v>
      </c>
      <c r="Y4772" t="s">
        <v>726</v>
      </c>
      <c r="Z4772" t="s">
        <v>727</v>
      </c>
      <c r="AA4772" t="s">
        <v>728</v>
      </c>
      <c r="AB4772">
        <v>24</v>
      </c>
      <c r="AC4772">
        <v>87.5</v>
      </c>
      <c r="AD4772">
        <v>75</v>
      </c>
      <c r="AE4772">
        <v>50</v>
      </c>
      <c r="AF4772" t="s">
        <v>123</v>
      </c>
      <c r="AG4772" t="s">
        <v>72</v>
      </c>
      <c r="AH4772" t="s">
        <v>2526</v>
      </c>
      <c r="AI4772" t="s">
        <v>814</v>
      </c>
      <c r="AJ4772" t="s">
        <v>3094</v>
      </c>
      <c r="AK4772" t="s">
        <v>5341</v>
      </c>
      <c r="AL4772" t="s">
        <v>4666</v>
      </c>
      <c r="AM4772" t="s">
        <v>7950</v>
      </c>
      <c r="AN4772">
        <v>20</v>
      </c>
      <c r="AO4772">
        <v>-3</v>
      </c>
      <c r="AP4772" t="s">
        <v>2227</v>
      </c>
      <c r="AQ4772" t="s">
        <v>82</v>
      </c>
      <c r="AR4772" t="s">
        <v>97</v>
      </c>
      <c r="AS4772" t="s">
        <v>73</v>
      </c>
      <c r="AT4772" t="s">
        <v>141</v>
      </c>
      <c r="AU4772" t="s">
        <v>534</v>
      </c>
      <c r="AV4772" t="s">
        <v>73</v>
      </c>
      <c r="AW4772" t="s">
        <v>63</v>
      </c>
      <c r="AX4772">
        <v>48.73</v>
      </c>
      <c r="AY4772">
        <v>51.28</v>
      </c>
      <c r="AZ4772" t="s">
        <v>217</v>
      </c>
      <c r="BA4772" t="s">
        <v>928</v>
      </c>
      <c r="BB4772" t="s">
        <v>299</v>
      </c>
      <c r="BC4772" t="s">
        <v>197</v>
      </c>
      <c r="BD4772" t="s">
        <v>468</v>
      </c>
      <c r="BE4772" t="s">
        <v>89</v>
      </c>
      <c r="BF4772">
        <v>2</v>
      </c>
      <c r="BG4772">
        <f>IF(Table1[[#This Row],[ft_score]]="0 - 0", 1, 0)</f>
        <v>0</v>
      </c>
      <c r="BH4772">
        <f t="shared" si="74"/>
        <v>0</v>
      </c>
    </row>
    <row r="4773" spans="1:60" hidden="1" x14ac:dyDescent="0.25">
      <c r="A4773" s="1">
        <v>7769</v>
      </c>
      <c r="B4773" t="s">
        <v>58</v>
      </c>
      <c r="C4773" t="s">
        <v>650</v>
      </c>
      <c r="D4773">
        <v>4</v>
      </c>
      <c r="E4773">
        <v>5</v>
      </c>
      <c r="F4773" t="s">
        <v>2591</v>
      </c>
      <c r="G4773" t="s">
        <v>90</v>
      </c>
      <c r="H4773" t="s">
        <v>90</v>
      </c>
      <c r="I4773" t="s">
        <v>58</v>
      </c>
      <c r="J4773" t="s">
        <v>58</v>
      </c>
      <c r="K4773">
        <v>0</v>
      </c>
      <c r="L4773" t="s">
        <v>2329</v>
      </c>
      <c r="M4773" t="s">
        <v>2591</v>
      </c>
      <c r="N4773" t="s">
        <v>201</v>
      </c>
      <c r="O4773" t="s">
        <v>2308</v>
      </c>
      <c r="P4773" t="s">
        <v>2329</v>
      </c>
      <c r="Q4773" t="s">
        <v>6849</v>
      </c>
      <c r="R4773" t="s">
        <v>6849</v>
      </c>
      <c r="S4773" t="s">
        <v>2591</v>
      </c>
      <c r="T4773">
        <v>1703.87</v>
      </c>
      <c r="U4773" t="s">
        <v>1366</v>
      </c>
      <c r="V4773" t="s">
        <v>2199</v>
      </c>
      <c r="W4773" t="s">
        <v>10405</v>
      </c>
      <c r="X4773" t="s">
        <v>10035</v>
      </c>
      <c r="Y4773" t="s">
        <v>640</v>
      </c>
      <c r="Z4773" t="s">
        <v>393</v>
      </c>
      <c r="AA4773" t="s">
        <v>394</v>
      </c>
      <c r="AB4773">
        <v>28</v>
      </c>
      <c r="AC4773">
        <v>81.25</v>
      </c>
      <c r="AD4773">
        <v>56.25</v>
      </c>
      <c r="AE4773">
        <v>37.5</v>
      </c>
      <c r="AF4773" t="s">
        <v>72</v>
      </c>
      <c r="AG4773" t="s">
        <v>123</v>
      </c>
      <c r="AH4773" t="s">
        <v>433</v>
      </c>
      <c r="AI4773" t="s">
        <v>2125</v>
      </c>
      <c r="AJ4773" t="s">
        <v>3494</v>
      </c>
      <c r="AK4773" t="s">
        <v>2617</v>
      </c>
      <c r="AL4773" t="s">
        <v>249</v>
      </c>
      <c r="AM4773" t="s">
        <v>78</v>
      </c>
      <c r="AN4773">
        <v>19</v>
      </c>
      <c r="AO4773">
        <v>7.5</v>
      </c>
      <c r="AP4773" t="s">
        <v>2726</v>
      </c>
      <c r="AQ4773" t="s">
        <v>82</v>
      </c>
      <c r="AR4773" t="s">
        <v>97</v>
      </c>
      <c r="AS4773" t="s">
        <v>97</v>
      </c>
      <c r="AT4773" t="s">
        <v>82</v>
      </c>
      <c r="AU4773" t="s">
        <v>159</v>
      </c>
      <c r="AV4773" t="s">
        <v>83</v>
      </c>
      <c r="AW4773" t="s">
        <v>83</v>
      </c>
      <c r="AX4773">
        <v>46.56</v>
      </c>
      <c r="AY4773">
        <v>53.44</v>
      </c>
      <c r="AZ4773" t="s">
        <v>166</v>
      </c>
      <c r="BA4773" t="s">
        <v>166</v>
      </c>
      <c r="BB4773" t="s">
        <v>166</v>
      </c>
      <c r="BC4773" t="s">
        <v>166</v>
      </c>
      <c r="BD4773" t="s">
        <v>166</v>
      </c>
      <c r="BE4773" t="s">
        <v>166</v>
      </c>
      <c r="BF4773" t="s">
        <v>58</v>
      </c>
      <c r="BG4773">
        <f>IF(Table1[[#This Row],[ft_score]]="0 - 0", 1, 0)</f>
        <v>0</v>
      </c>
      <c r="BH4773">
        <f t="shared" si="74"/>
        <v>0</v>
      </c>
    </row>
    <row r="4774" spans="1:60" x14ac:dyDescent="0.25">
      <c r="A4774" s="1">
        <v>8168</v>
      </c>
      <c r="B4774" t="s">
        <v>58</v>
      </c>
      <c r="C4774" t="s">
        <v>110</v>
      </c>
      <c r="D4774">
        <v>4</v>
      </c>
      <c r="E4774">
        <v>5</v>
      </c>
      <c r="F4774" t="s">
        <v>2591</v>
      </c>
      <c r="G4774" t="s">
        <v>90</v>
      </c>
      <c r="H4774" t="s">
        <v>90</v>
      </c>
      <c r="I4774" t="s">
        <v>58</v>
      </c>
      <c r="J4774" t="s">
        <v>90</v>
      </c>
      <c r="K4774">
        <v>0</v>
      </c>
      <c r="L4774" t="s">
        <v>710</v>
      </c>
      <c r="M4774" t="s">
        <v>2591</v>
      </c>
      <c r="N4774" t="s">
        <v>64</v>
      </c>
      <c r="O4774" t="s">
        <v>352</v>
      </c>
      <c r="P4774" t="s">
        <v>710</v>
      </c>
      <c r="Q4774" t="s">
        <v>351</v>
      </c>
      <c r="R4774" t="s">
        <v>2249</v>
      </c>
      <c r="S4774" t="s">
        <v>2591</v>
      </c>
      <c r="T4774">
        <v>392.84</v>
      </c>
      <c r="U4774" t="s">
        <v>3158</v>
      </c>
      <c r="V4774" t="s">
        <v>2642</v>
      </c>
      <c r="W4774" t="s">
        <v>10994</v>
      </c>
      <c r="X4774" t="s">
        <v>10919</v>
      </c>
      <c r="Y4774" t="s">
        <v>966</v>
      </c>
      <c r="Z4774" t="s">
        <v>2608</v>
      </c>
      <c r="AA4774" t="s">
        <v>2609</v>
      </c>
      <c r="AB4774">
        <v>22</v>
      </c>
      <c r="AC4774">
        <v>87.5</v>
      </c>
      <c r="AD4774">
        <v>62.5</v>
      </c>
      <c r="AE4774">
        <v>43.75</v>
      </c>
      <c r="AF4774" t="s">
        <v>83</v>
      </c>
      <c r="AG4774" t="s">
        <v>123</v>
      </c>
      <c r="AH4774" t="s">
        <v>3456</v>
      </c>
      <c r="AI4774" t="s">
        <v>4742</v>
      </c>
      <c r="AJ4774" t="s">
        <v>3757</v>
      </c>
      <c r="AK4774" t="s">
        <v>3456</v>
      </c>
      <c r="AL4774" t="s">
        <v>3618</v>
      </c>
      <c r="AM4774" t="s">
        <v>7170</v>
      </c>
      <c r="AN4774">
        <v>-14</v>
      </c>
      <c r="AO4774">
        <v>5</v>
      </c>
      <c r="AP4774" t="s">
        <v>3255</v>
      </c>
      <c r="AQ4774" t="s">
        <v>73</v>
      </c>
      <c r="AR4774" t="s">
        <v>141</v>
      </c>
      <c r="AS4774" t="s">
        <v>97</v>
      </c>
      <c r="AT4774" t="s">
        <v>82</v>
      </c>
      <c r="AU4774" t="s">
        <v>123</v>
      </c>
      <c r="AV4774" t="s">
        <v>83</v>
      </c>
      <c r="AW4774" t="s">
        <v>83</v>
      </c>
      <c r="AX4774">
        <v>45.37</v>
      </c>
      <c r="AY4774">
        <v>54.63</v>
      </c>
      <c r="AZ4774" t="s">
        <v>705</v>
      </c>
      <c r="BA4774" t="s">
        <v>125</v>
      </c>
      <c r="BB4774" t="s">
        <v>268</v>
      </c>
      <c r="BC4774" t="s">
        <v>468</v>
      </c>
      <c r="BD4774" t="s">
        <v>215</v>
      </c>
      <c r="BE4774" t="s">
        <v>888</v>
      </c>
      <c r="BF4774">
        <v>1</v>
      </c>
      <c r="BG4774">
        <f>IF(Table1[[#This Row],[ft_score]]="0 - 0", 1, 0)</f>
        <v>0</v>
      </c>
      <c r="BH4774">
        <f t="shared" si="74"/>
        <v>0</v>
      </c>
    </row>
    <row r="4775" spans="1:60" x14ac:dyDescent="0.25">
      <c r="A4775" s="1">
        <v>4146</v>
      </c>
      <c r="B4775" t="s">
        <v>58</v>
      </c>
      <c r="C4775" t="s">
        <v>560</v>
      </c>
      <c r="D4775">
        <v>4</v>
      </c>
      <c r="E4775">
        <v>5</v>
      </c>
      <c r="F4775" t="s">
        <v>2591</v>
      </c>
      <c r="G4775" t="s">
        <v>90</v>
      </c>
      <c r="H4775" t="s">
        <v>90</v>
      </c>
      <c r="I4775" t="s">
        <v>58</v>
      </c>
      <c r="J4775" t="s">
        <v>90</v>
      </c>
      <c r="K4775">
        <v>0</v>
      </c>
      <c r="L4775" t="s">
        <v>352</v>
      </c>
      <c r="M4775" t="s">
        <v>2591</v>
      </c>
      <c r="N4775" t="s">
        <v>64</v>
      </c>
      <c r="O4775" t="s">
        <v>201</v>
      </c>
      <c r="P4775" t="s">
        <v>352</v>
      </c>
      <c r="Q4775" t="s">
        <v>233</v>
      </c>
      <c r="R4775" t="s">
        <v>1004</v>
      </c>
      <c r="S4775" t="s">
        <v>2591</v>
      </c>
      <c r="T4775">
        <v>2</v>
      </c>
      <c r="U4775" t="s">
        <v>2592</v>
      </c>
      <c r="V4775" t="s">
        <v>2593</v>
      </c>
      <c r="W4775" t="s">
        <v>2594</v>
      </c>
      <c r="X4775" t="s">
        <v>2450</v>
      </c>
      <c r="Y4775" t="s">
        <v>951</v>
      </c>
      <c r="Z4775" t="s">
        <v>1438</v>
      </c>
      <c r="AA4775" t="s">
        <v>2359</v>
      </c>
      <c r="AB4775">
        <v>11</v>
      </c>
      <c r="AC4775">
        <v>93.75</v>
      </c>
      <c r="AD4775">
        <v>62.5</v>
      </c>
      <c r="AE4775">
        <v>31.25</v>
      </c>
      <c r="AF4775" t="s">
        <v>72</v>
      </c>
      <c r="AG4775" t="s">
        <v>123</v>
      </c>
      <c r="AH4775" t="s">
        <v>2595</v>
      </c>
      <c r="AI4775" t="s">
        <v>1610</v>
      </c>
      <c r="AJ4775" t="s">
        <v>2596</v>
      </c>
      <c r="AK4775" t="s">
        <v>1440</v>
      </c>
      <c r="AL4775" t="s">
        <v>579</v>
      </c>
      <c r="AM4775" t="s">
        <v>2224</v>
      </c>
      <c r="AN4775">
        <v>1</v>
      </c>
      <c r="AO4775">
        <v>-1.5</v>
      </c>
      <c r="AP4775" t="s">
        <v>2597</v>
      </c>
      <c r="AQ4775" t="s">
        <v>73</v>
      </c>
      <c r="AR4775" t="s">
        <v>141</v>
      </c>
      <c r="AS4775" t="s">
        <v>141</v>
      </c>
      <c r="AT4775" t="s">
        <v>73</v>
      </c>
      <c r="AU4775" t="s">
        <v>97</v>
      </c>
      <c r="AV4775" t="s">
        <v>72</v>
      </c>
      <c r="AW4775" t="s">
        <v>83</v>
      </c>
      <c r="AX4775">
        <v>52.4</v>
      </c>
      <c r="AY4775">
        <v>47.61</v>
      </c>
      <c r="AZ4775" t="s">
        <v>271</v>
      </c>
      <c r="BA4775" t="s">
        <v>421</v>
      </c>
      <c r="BB4775" t="s">
        <v>144</v>
      </c>
      <c r="BC4775" t="s">
        <v>88</v>
      </c>
      <c r="BD4775" t="s">
        <v>146</v>
      </c>
      <c r="BE4775" t="s">
        <v>454</v>
      </c>
      <c r="BF4775">
        <v>1</v>
      </c>
      <c r="BG4775">
        <f>IF(Table1[[#This Row],[ft_score]]="0 - 0", 1, 0)</f>
        <v>0</v>
      </c>
      <c r="BH4775">
        <f t="shared" si="74"/>
        <v>0</v>
      </c>
    </row>
    <row r="4776" spans="1:60" x14ac:dyDescent="0.25">
      <c r="A4776" s="1">
        <v>4409</v>
      </c>
      <c r="B4776" t="s">
        <v>58</v>
      </c>
      <c r="C4776" t="s">
        <v>167</v>
      </c>
      <c r="D4776">
        <v>4</v>
      </c>
      <c r="E4776">
        <v>5</v>
      </c>
      <c r="F4776" t="s">
        <v>2591</v>
      </c>
      <c r="G4776" t="s">
        <v>90</v>
      </c>
      <c r="H4776" t="s">
        <v>90</v>
      </c>
      <c r="I4776" t="s">
        <v>58</v>
      </c>
      <c r="J4776" t="s">
        <v>90</v>
      </c>
      <c r="K4776">
        <v>0</v>
      </c>
      <c r="L4776" t="s">
        <v>314</v>
      </c>
      <c r="M4776" t="s">
        <v>2591</v>
      </c>
      <c r="N4776">
        <v>0</v>
      </c>
      <c r="O4776">
        <v>0</v>
      </c>
      <c r="P4776" t="s">
        <v>314</v>
      </c>
      <c r="Q4776" t="s">
        <v>233</v>
      </c>
      <c r="R4776" t="s">
        <v>351</v>
      </c>
      <c r="S4776" t="s">
        <v>2591</v>
      </c>
      <c r="T4776">
        <v>41.95</v>
      </c>
      <c r="U4776" t="s">
        <v>2366</v>
      </c>
      <c r="V4776" t="s">
        <v>3137</v>
      </c>
      <c r="W4776" t="s">
        <v>3708</v>
      </c>
      <c r="X4776" t="s">
        <v>3675</v>
      </c>
      <c r="Y4776" t="s">
        <v>156</v>
      </c>
      <c r="Z4776" t="s">
        <v>2317</v>
      </c>
      <c r="AA4776" t="s">
        <v>2318</v>
      </c>
      <c r="AB4776">
        <v>1</v>
      </c>
      <c r="AC4776">
        <v>50</v>
      </c>
      <c r="AD4776">
        <v>50</v>
      </c>
      <c r="AE4776">
        <v>50</v>
      </c>
      <c r="AF4776" t="s">
        <v>63</v>
      </c>
      <c r="AG4776" t="s">
        <v>63</v>
      </c>
      <c r="AH4776" t="s">
        <v>97</v>
      </c>
      <c r="AI4776" t="s">
        <v>72</v>
      </c>
      <c r="AJ4776" t="s">
        <v>72</v>
      </c>
      <c r="AK4776" t="s">
        <v>72</v>
      </c>
      <c r="AL4776" t="s">
        <v>72</v>
      </c>
      <c r="AM4776" t="s">
        <v>63</v>
      </c>
      <c r="AN4776">
        <v>-9</v>
      </c>
      <c r="AO4776">
        <v>12.5</v>
      </c>
      <c r="AP4776" t="s">
        <v>559</v>
      </c>
      <c r="AQ4776" t="s">
        <v>63</v>
      </c>
      <c r="AR4776" t="s">
        <v>560</v>
      </c>
      <c r="AS4776" t="s">
        <v>63</v>
      </c>
      <c r="AT4776" t="s">
        <v>560</v>
      </c>
      <c r="AU4776" t="s">
        <v>97</v>
      </c>
      <c r="AV4776" t="s">
        <v>63</v>
      </c>
      <c r="AW4776" t="s">
        <v>63</v>
      </c>
      <c r="AX4776">
        <v>75</v>
      </c>
      <c r="AY4776">
        <v>25</v>
      </c>
      <c r="AZ4776" t="s">
        <v>446</v>
      </c>
      <c r="BA4776" t="s">
        <v>348</v>
      </c>
      <c r="BB4776" t="s">
        <v>125</v>
      </c>
      <c r="BC4776" t="s">
        <v>455</v>
      </c>
      <c r="BD4776" t="s">
        <v>197</v>
      </c>
      <c r="BE4776" t="s">
        <v>456</v>
      </c>
      <c r="BF4776">
        <v>1</v>
      </c>
      <c r="BG4776">
        <f>IF(Table1[[#This Row],[ft_score]]="0 - 0", 1, 0)</f>
        <v>0</v>
      </c>
      <c r="BH4776">
        <f t="shared" si="74"/>
        <v>0</v>
      </c>
    </row>
    <row r="4777" spans="1:60" x14ac:dyDescent="0.25">
      <c r="A4777" s="1">
        <v>6995</v>
      </c>
      <c r="B4777" t="s">
        <v>58</v>
      </c>
      <c r="C4777" t="s">
        <v>560</v>
      </c>
      <c r="D4777">
        <v>4</v>
      </c>
      <c r="E4777">
        <v>5</v>
      </c>
      <c r="F4777" t="s">
        <v>2591</v>
      </c>
      <c r="G4777" t="s">
        <v>90</v>
      </c>
      <c r="H4777" t="s">
        <v>90</v>
      </c>
      <c r="I4777" t="s">
        <v>58</v>
      </c>
      <c r="J4777" t="s">
        <v>90</v>
      </c>
      <c r="K4777">
        <v>0</v>
      </c>
      <c r="L4777" t="s">
        <v>111</v>
      </c>
      <c r="M4777" t="s">
        <v>2591</v>
      </c>
      <c r="N4777" t="s">
        <v>64</v>
      </c>
      <c r="O4777" t="s">
        <v>201</v>
      </c>
      <c r="P4777" t="s">
        <v>111</v>
      </c>
      <c r="Q4777" t="s">
        <v>111</v>
      </c>
      <c r="R4777" t="s">
        <v>351</v>
      </c>
      <c r="S4777" t="s">
        <v>2591</v>
      </c>
      <c r="T4777">
        <v>1053.9000000000001</v>
      </c>
      <c r="U4777" t="s">
        <v>5000</v>
      </c>
      <c r="V4777" t="s">
        <v>4997</v>
      </c>
      <c r="W4777" t="s">
        <v>9216</v>
      </c>
      <c r="X4777" t="s">
        <v>9133</v>
      </c>
      <c r="Y4777" t="s">
        <v>932</v>
      </c>
      <c r="Z4777" t="s">
        <v>4725</v>
      </c>
      <c r="AA4777" t="s">
        <v>4726</v>
      </c>
      <c r="AB4777">
        <v>3</v>
      </c>
      <c r="AC4777">
        <v>83.34</v>
      </c>
      <c r="AD4777">
        <v>66.67</v>
      </c>
      <c r="AE4777">
        <v>50</v>
      </c>
      <c r="AF4777" t="s">
        <v>2364</v>
      </c>
      <c r="AG4777" t="s">
        <v>63</v>
      </c>
      <c r="AH4777" t="s">
        <v>136</v>
      </c>
      <c r="AI4777" t="s">
        <v>72</v>
      </c>
      <c r="AJ4777" t="s">
        <v>159</v>
      </c>
      <c r="AK4777" t="s">
        <v>4857</v>
      </c>
      <c r="AL4777" t="s">
        <v>839</v>
      </c>
      <c r="AM4777" t="s">
        <v>73</v>
      </c>
      <c r="AN4777">
        <v>4</v>
      </c>
      <c r="AO4777">
        <v>7</v>
      </c>
      <c r="AP4777" t="s">
        <v>5212</v>
      </c>
      <c r="AQ4777" t="s">
        <v>1949</v>
      </c>
      <c r="AR4777" t="s">
        <v>2471</v>
      </c>
      <c r="AS4777" t="s">
        <v>2471</v>
      </c>
      <c r="AT4777" t="s">
        <v>1949</v>
      </c>
      <c r="AU4777" t="s">
        <v>2471</v>
      </c>
      <c r="AV4777" t="s">
        <v>97</v>
      </c>
      <c r="AW4777" t="s">
        <v>63</v>
      </c>
      <c r="AX4777">
        <v>60.42</v>
      </c>
      <c r="AY4777">
        <v>39.590000000000003</v>
      </c>
      <c r="AZ4777" t="s">
        <v>422</v>
      </c>
      <c r="BA4777" t="s">
        <v>268</v>
      </c>
      <c r="BB4777" t="s">
        <v>217</v>
      </c>
      <c r="BC4777" t="s">
        <v>468</v>
      </c>
      <c r="BD4777" t="s">
        <v>146</v>
      </c>
      <c r="BE4777" t="s">
        <v>454</v>
      </c>
      <c r="BF4777">
        <v>1</v>
      </c>
      <c r="BG4777">
        <f>IF(Table1[[#This Row],[ft_score]]="0 - 0", 1, 0)</f>
        <v>0</v>
      </c>
      <c r="BH4777">
        <f t="shared" si="74"/>
        <v>0</v>
      </c>
    </row>
    <row r="4778" spans="1:60" x14ac:dyDescent="0.25">
      <c r="A4778" s="1">
        <v>3878</v>
      </c>
      <c r="B4778" t="s">
        <v>58</v>
      </c>
      <c r="C4778" t="s">
        <v>257</v>
      </c>
      <c r="D4778">
        <v>5</v>
      </c>
      <c r="E4778">
        <v>0</v>
      </c>
      <c r="F4778" t="s">
        <v>151</v>
      </c>
      <c r="G4778" t="s">
        <v>90</v>
      </c>
      <c r="H4778" t="s">
        <v>90</v>
      </c>
      <c r="I4778" t="s">
        <v>58</v>
      </c>
      <c r="J4778" t="s">
        <v>90</v>
      </c>
      <c r="K4778">
        <v>0</v>
      </c>
      <c r="L4778" t="s">
        <v>272</v>
      </c>
      <c r="M4778" t="s">
        <v>151</v>
      </c>
      <c r="N4778" t="s">
        <v>60</v>
      </c>
      <c r="O4778" t="s">
        <v>150</v>
      </c>
      <c r="P4778" t="s">
        <v>272</v>
      </c>
      <c r="Q4778" t="s">
        <v>151</v>
      </c>
      <c r="R4778" t="s">
        <v>151</v>
      </c>
      <c r="S4778" t="s">
        <v>151</v>
      </c>
      <c r="T4778">
        <v>1264.82</v>
      </c>
      <c r="U4778" t="s">
        <v>624</v>
      </c>
      <c r="V4778" t="s">
        <v>625</v>
      </c>
      <c r="W4778" t="s">
        <v>626</v>
      </c>
      <c r="X4778" t="s">
        <v>428</v>
      </c>
      <c r="Y4778" t="s">
        <v>606</v>
      </c>
      <c r="Z4778" t="s">
        <v>627</v>
      </c>
      <c r="AA4778" t="s">
        <v>628</v>
      </c>
      <c r="AB4778">
        <v>13</v>
      </c>
      <c r="AC4778">
        <v>100</v>
      </c>
      <c r="AD4778">
        <v>62.5</v>
      </c>
      <c r="AE4778">
        <v>62.5</v>
      </c>
      <c r="AF4778" t="s">
        <v>82</v>
      </c>
      <c r="AG4778" t="s">
        <v>63</v>
      </c>
      <c r="AH4778" t="s">
        <v>629</v>
      </c>
      <c r="AI4778" t="s">
        <v>630</v>
      </c>
      <c r="AJ4778" t="s">
        <v>631</v>
      </c>
      <c r="AK4778" t="s">
        <v>632</v>
      </c>
      <c r="AL4778" t="s">
        <v>633</v>
      </c>
      <c r="AM4778" t="s">
        <v>634</v>
      </c>
      <c r="AN4778">
        <v>21</v>
      </c>
      <c r="AO4778">
        <v>-3.5</v>
      </c>
      <c r="AP4778" t="s">
        <v>635</v>
      </c>
      <c r="AQ4778" t="s">
        <v>97</v>
      </c>
      <c r="AR4778" t="s">
        <v>97</v>
      </c>
      <c r="AS4778" t="s">
        <v>97</v>
      </c>
      <c r="AT4778" t="s">
        <v>97</v>
      </c>
      <c r="AU4778" t="s">
        <v>81</v>
      </c>
      <c r="AV4778" t="s">
        <v>123</v>
      </c>
      <c r="AW4778" t="s">
        <v>83</v>
      </c>
      <c r="AX4778">
        <v>40.340000000000003</v>
      </c>
      <c r="AY4778">
        <v>59.66</v>
      </c>
      <c r="AZ4778" t="s">
        <v>144</v>
      </c>
      <c r="BA4778" t="s">
        <v>271</v>
      </c>
      <c r="BB4778" t="s">
        <v>147</v>
      </c>
      <c r="BC4778" t="s">
        <v>300</v>
      </c>
      <c r="BD4778" t="s">
        <v>107</v>
      </c>
      <c r="BE4778" t="s">
        <v>217</v>
      </c>
      <c r="BF4778">
        <v>2</v>
      </c>
      <c r="BG4778">
        <f>IF(Table1[[#This Row],[ft_score]]="0 - 0", 1, 0)</f>
        <v>0</v>
      </c>
      <c r="BH4778">
        <f t="shared" si="74"/>
        <v>0</v>
      </c>
    </row>
    <row r="4779" spans="1:60" x14ac:dyDescent="0.25">
      <c r="A4779" s="1">
        <v>4141</v>
      </c>
      <c r="B4779" t="s">
        <v>57</v>
      </c>
      <c r="C4779" t="s">
        <v>148</v>
      </c>
      <c r="D4779">
        <v>5</v>
      </c>
      <c r="E4779">
        <v>0</v>
      </c>
      <c r="F4779" t="s">
        <v>151</v>
      </c>
      <c r="G4779">
        <v>-1</v>
      </c>
      <c r="H4779">
        <v>1.01</v>
      </c>
      <c r="I4779" t="s">
        <v>61</v>
      </c>
      <c r="J4779" t="s">
        <v>2564</v>
      </c>
      <c r="K4779">
        <v>100</v>
      </c>
      <c r="L4779" t="s">
        <v>272</v>
      </c>
      <c r="M4779" t="s">
        <v>151</v>
      </c>
      <c r="N4779" t="s">
        <v>60</v>
      </c>
      <c r="O4779" t="s">
        <v>150</v>
      </c>
      <c r="P4779" t="s">
        <v>272</v>
      </c>
      <c r="Q4779" t="s">
        <v>245</v>
      </c>
      <c r="R4779" t="s">
        <v>151</v>
      </c>
      <c r="S4779" t="s">
        <v>151</v>
      </c>
      <c r="T4779">
        <v>2.12</v>
      </c>
      <c r="U4779" t="s">
        <v>2565</v>
      </c>
      <c r="V4779" t="s">
        <v>2566</v>
      </c>
      <c r="W4779" t="s">
        <v>2567</v>
      </c>
      <c r="X4779" t="s">
        <v>2450</v>
      </c>
      <c r="Y4779" t="s">
        <v>951</v>
      </c>
      <c r="Z4779" t="s">
        <v>1438</v>
      </c>
      <c r="AA4779" t="s">
        <v>2359</v>
      </c>
      <c r="AB4779">
        <v>11</v>
      </c>
      <c r="AC4779">
        <v>93.75</v>
      </c>
      <c r="AD4779">
        <v>62.5</v>
      </c>
      <c r="AE4779">
        <v>37.5</v>
      </c>
      <c r="AF4779" t="s">
        <v>159</v>
      </c>
      <c r="AG4779" t="s">
        <v>73</v>
      </c>
      <c r="AH4779" t="s">
        <v>2568</v>
      </c>
      <c r="AI4779" t="s">
        <v>2569</v>
      </c>
      <c r="AJ4779" t="s">
        <v>191</v>
      </c>
      <c r="AK4779" t="s">
        <v>2570</v>
      </c>
      <c r="AL4779" t="s">
        <v>2571</v>
      </c>
      <c r="AM4779" t="s">
        <v>383</v>
      </c>
      <c r="AN4779">
        <v>-22</v>
      </c>
      <c r="AO4779">
        <v>-2</v>
      </c>
      <c r="AP4779" t="s">
        <v>2572</v>
      </c>
      <c r="AQ4779" t="s">
        <v>141</v>
      </c>
      <c r="AR4779" t="s">
        <v>73</v>
      </c>
      <c r="AS4779" t="s">
        <v>82</v>
      </c>
      <c r="AT4779" t="s">
        <v>81</v>
      </c>
      <c r="AU4779" t="s">
        <v>116</v>
      </c>
      <c r="AV4779" t="s">
        <v>72</v>
      </c>
      <c r="AW4779" t="s">
        <v>83</v>
      </c>
      <c r="AX4779">
        <v>44.34</v>
      </c>
      <c r="AY4779">
        <v>55.66</v>
      </c>
      <c r="AZ4779" t="s">
        <v>468</v>
      </c>
      <c r="BA4779" t="s">
        <v>350</v>
      </c>
      <c r="BB4779" t="s">
        <v>456</v>
      </c>
      <c r="BC4779" t="s">
        <v>108</v>
      </c>
      <c r="BD4779" t="s">
        <v>422</v>
      </c>
      <c r="BE4779" t="s">
        <v>348</v>
      </c>
      <c r="BF4779">
        <v>1</v>
      </c>
      <c r="BG4779">
        <f>IF(Table1[[#This Row],[ft_score]]="0 - 0", 1, 0)</f>
        <v>0</v>
      </c>
      <c r="BH4779">
        <f t="shared" si="74"/>
        <v>0</v>
      </c>
    </row>
    <row r="4780" spans="1:60" x14ac:dyDescent="0.25">
      <c r="A4780" s="1">
        <v>4176</v>
      </c>
      <c r="B4780" t="s">
        <v>58</v>
      </c>
      <c r="C4780" t="s">
        <v>244</v>
      </c>
      <c r="D4780">
        <v>5</v>
      </c>
      <c r="E4780">
        <v>0</v>
      </c>
      <c r="F4780" t="s">
        <v>151</v>
      </c>
      <c r="G4780" t="s">
        <v>90</v>
      </c>
      <c r="H4780" t="s">
        <v>90</v>
      </c>
      <c r="I4780" t="s">
        <v>58</v>
      </c>
      <c r="J4780" t="s">
        <v>90</v>
      </c>
      <c r="K4780">
        <v>0</v>
      </c>
      <c r="L4780" t="s">
        <v>60</v>
      </c>
      <c r="M4780" t="s">
        <v>151</v>
      </c>
      <c r="N4780" t="s">
        <v>60</v>
      </c>
      <c r="O4780" t="s">
        <v>60</v>
      </c>
      <c r="P4780" t="s">
        <v>60</v>
      </c>
      <c r="Q4780" t="s">
        <v>272</v>
      </c>
      <c r="R4780" t="s">
        <v>272</v>
      </c>
      <c r="S4780" t="s">
        <v>151</v>
      </c>
      <c r="T4780">
        <v>1867.21</v>
      </c>
      <c r="U4780" t="s">
        <v>2740</v>
      </c>
      <c r="V4780" t="s">
        <v>2741</v>
      </c>
      <c r="W4780" t="s">
        <v>2742</v>
      </c>
      <c r="X4780" t="s">
        <v>2450</v>
      </c>
      <c r="Y4780" t="s">
        <v>1677</v>
      </c>
      <c r="Z4780" t="s">
        <v>2349</v>
      </c>
      <c r="AA4780" t="s">
        <v>2350</v>
      </c>
      <c r="AB4780">
        <v>0</v>
      </c>
      <c r="AC4780">
        <v>0</v>
      </c>
      <c r="AD4780">
        <v>0</v>
      </c>
      <c r="AE4780">
        <v>0</v>
      </c>
      <c r="AF4780" t="s">
        <v>63</v>
      </c>
      <c r="AG4780" t="s">
        <v>63</v>
      </c>
      <c r="AH4780" t="s">
        <v>63</v>
      </c>
      <c r="AI4780" t="s">
        <v>63</v>
      </c>
      <c r="AJ4780" t="s">
        <v>63</v>
      </c>
      <c r="AK4780" t="s">
        <v>63</v>
      </c>
      <c r="AL4780" t="s">
        <v>63</v>
      </c>
      <c r="AM4780" t="s">
        <v>63</v>
      </c>
      <c r="AN4780">
        <v>-4</v>
      </c>
      <c r="AO4780">
        <v>9</v>
      </c>
      <c r="AP4780" t="s">
        <v>63</v>
      </c>
      <c r="AQ4780" t="s">
        <v>63</v>
      </c>
      <c r="AR4780" t="s">
        <v>63</v>
      </c>
      <c r="AS4780" t="s">
        <v>63</v>
      </c>
      <c r="AT4780" t="s">
        <v>63</v>
      </c>
      <c r="AU4780" t="s">
        <v>63</v>
      </c>
      <c r="AV4780" t="s">
        <v>63</v>
      </c>
      <c r="AW4780" t="s">
        <v>63</v>
      </c>
      <c r="AX4780">
        <v>0</v>
      </c>
      <c r="AY4780">
        <v>0</v>
      </c>
      <c r="AZ4780" t="s">
        <v>300</v>
      </c>
      <c r="BA4780" t="s">
        <v>2743</v>
      </c>
      <c r="BB4780" t="s">
        <v>456</v>
      </c>
      <c r="BC4780" t="s">
        <v>468</v>
      </c>
      <c r="BD4780" t="s">
        <v>215</v>
      </c>
      <c r="BE4780" t="s">
        <v>888</v>
      </c>
      <c r="BF4780">
        <v>1</v>
      </c>
      <c r="BG4780">
        <f>IF(Table1[[#This Row],[ft_score]]="0 - 0", 1, 0)</f>
        <v>0</v>
      </c>
      <c r="BH4780">
        <f t="shared" si="74"/>
        <v>0</v>
      </c>
    </row>
    <row r="4781" spans="1:60" x14ac:dyDescent="0.25">
      <c r="A4781" s="1">
        <v>4324</v>
      </c>
      <c r="B4781" t="s">
        <v>58</v>
      </c>
      <c r="C4781" t="s">
        <v>257</v>
      </c>
      <c r="D4781">
        <v>5</v>
      </c>
      <c r="E4781">
        <v>0</v>
      </c>
      <c r="F4781" t="s">
        <v>151</v>
      </c>
      <c r="G4781" t="s">
        <v>90</v>
      </c>
      <c r="H4781" t="s">
        <v>90</v>
      </c>
      <c r="I4781" t="s">
        <v>58</v>
      </c>
      <c r="J4781" t="s">
        <v>90</v>
      </c>
      <c r="K4781">
        <v>0</v>
      </c>
      <c r="L4781" t="s">
        <v>150</v>
      </c>
      <c r="M4781" t="s">
        <v>151</v>
      </c>
      <c r="N4781" t="s">
        <v>60</v>
      </c>
      <c r="O4781" t="s">
        <v>60</v>
      </c>
      <c r="P4781" t="s">
        <v>150</v>
      </c>
      <c r="Q4781" t="s">
        <v>272</v>
      </c>
      <c r="R4781" t="s">
        <v>151</v>
      </c>
      <c r="S4781" t="s">
        <v>151</v>
      </c>
      <c r="T4781">
        <v>631.42999999999995</v>
      </c>
      <c r="U4781" t="s">
        <v>3375</v>
      </c>
      <c r="V4781" t="s">
        <v>3376</v>
      </c>
      <c r="W4781" t="s">
        <v>3377</v>
      </c>
      <c r="X4781" t="s">
        <v>2982</v>
      </c>
      <c r="Y4781" t="s">
        <v>1132</v>
      </c>
      <c r="Z4781" t="s">
        <v>2349</v>
      </c>
      <c r="AA4781" t="s">
        <v>2350</v>
      </c>
      <c r="AB4781">
        <v>0</v>
      </c>
      <c r="AC4781">
        <v>0</v>
      </c>
      <c r="AD4781">
        <v>0</v>
      </c>
      <c r="AE4781">
        <v>0</v>
      </c>
      <c r="AF4781" t="s">
        <v>63</v>
      </c>
      <c r="AG4781" t="s">
        <v>63</v>
      </c>
      <c r="AH4781" t="s">
        <v>63</v>
      </c>
      <c r="AI4781" t="s">
        <v>63</v>
      </c>
      <c r="AJ4781" t="s">
        <v>63</v>
      </c>
      <c r="AK4781" t="s">
        <v>63</v>
      </c>
      <c r="AL4781" t="s">
        <v>63</v>
      </c>
      <c r="AM4781" t="s">
        <v>63</v>
      </c>
      <c r="AN4781">
        <v>-8</v>
      </c>
      <c r="AO4781">
        <v>5</v>
      </c>
      <c r="AP4781" t="s">
        <v>63</v>
      </c>
      <c r="AQ4781" t="s">
        <v>63</v>
      </c>
      <c r="AR4781" t="s">
        <v>63</v>
      </c>
      <c r="AS4781" t="s">
        <v>63</v>
      </c>
      <c r="AT4781" t="s">
        <v>63</v>
      </c>
      <c r="AU4781" t="s">
        <v>63</v>
      </c>
      <c r="AV4781" t="s">
        <v>63</v>
      </c>
      <c r="AW4781" t="s">
        <v>63</v>
      </c>
      <c r="AX4781">
        <v>0</v>
      </c>
      <c r="AY4781">
        <v>0</v>
      </c>
      <c r="AZ4781" t="s">
        <v>3378</v>
      </c>
      <c r="BA4781" t="s">
        <v>313</v>
      </c>
      <c r="BB4781" t="s">
        <v>105</v>
      </c>
      <c r="BC4781" t="s">
        <v>198</v>
      </c>
      <c r="BD4781" t="s">
        <v>197</v>
      </c>
      <c r="BE4781" t="s">
        <v>456</v>
      </c>
      <c r="BF4781">
        <v>1</v>
      </c>
      <c r="BG4781">
        <f>IF(Table1[[#This Row],[ft_score]]="0 - 0", 1, 0)</f>
        <v>0</v>
      </c>
      <c r="BH4781">
        <f t="shared" si="74"/>
        <v>0</v>
      </c>
    </row>
    <row r="4782" spans="1:60" x14ac:dyDescent="0.25">
      <c r="A4782" s="1">
        <v>4333</v>
      </c>
      <c r="B4782" t="s">
        <v>57</v>
      </c>
      <c r="C4782" t="s">
        <v>126</v>
      </c>
      <c r="D4782">
        <v>5</v>
      </c>
      <c r="E4782">
        <v>0</v>
      </c>
      <c r="F4782" t="s">
        <v>151</v>
      </c>
      <c r="G4782">
        <v>-1</v>
      </c>
      <c r="H4782">
        <v>1000</v>
      </c>
      <c r="I4782" t="s">
        <v>61</v>
      </c>
      <c r="J4782" t="s">
        <v>2114</v>
      </c>
      <c r="K4782">
        <v>100</v>
      </c>
      <c r="L4782" t="s">
        <v>272</v>
      </c>
      <c r="M4782" t="s">
        <v>151</v>
      </c>
      <c r="N4782" t="s">
        <v>60</v>
      </c>
      <c r="O4782" t="s">
        <v>150</v>
      </c>
      <c r="P4782" t="s">
        <v>272</v>
      </c>
      <c r="Q4782" t="s">
        <v>245</v>
      </c>
      <c r="R4782" t="s">
        <v>151</v>
      </c>
      <c r="S4782" t="s">
        <v>151</v>
      </c>
      <c r="T4782">
        <v>11.53</v>
      </c>
      <c r="U4782" t="s">
        <v>625</v>
      </c>
      <c r="V4782" t="s">
        <v>3408</v>
      </c>
      <c r="W4782" t="s">
        <v>3409</v>
      </c>
      <c r="X4782" t="s">
        <v>2982</v>
      </c>
      <c r="Y4782" t="s">
        <v>1845</v>
      </c>
      <c r="Z4782" t="s">
        <v>627</v>
      </c>
      <c r="AA4782" t="s">
        <v>628</v>
      </c>
      <c r="AB4782">
        <v>14</v>
      </c>
      <c r="AC4782">
        <v>93.75</v>
      </c>
      <c r="AD4782">
        <v>62.5</v>
      </c>
      <c r="AE4782">
        <v>62.5</v>
      </c>
      <c r="AF4782" t="s">
        <v>116</v>
      </c>
      <c r="AG4782" t="s">
        <v>83</v>
      </c>
      <c r="AH4782" t="s">
        <v>3410</v>
      </c>
      <c r="AI4782" t="s">
        <v>2132</v>
      </c>
      <c r="AJ4782" t="s">
        <v>894</v>
      </c>
      <c r="AK4782" t="s">
        <v>3411</v>
      </c>
      <c r="AL4782" t="s">
        <v>1614</v>
      </c>
      <c r="AM4782" t="s">
        <v>3412</v>
      </c>
      <c r="AN4782">
        <v>-20</v>
      </c>
      <c r="AO4782">
        <v>-3</v>
      </c>
      <c r="AP4782" t="s">
        <v>3413</v>
      </c>
      <c r="AQ4782" t="s">
        <v>82</v>
      </c>
      <c r="AR4782" t="s">
        <v>81</v>
      </c>
      <c r="AS4782" t="s">
        <v>73</v>
      </c>
      <c r="AT4782" t="s">
        <v>81</v>
      </c>
      <c r="AU4782" t="s">
        <v>97</v>
      </c>
      <c r="AV4782" t="s">
        <v>123</v>
      </c>
      <c r="AW4782" t="s">
        <v>63</v>
      </c>
      <c r="AX4782">
        <v>37.01</v>
      </c>
      <c r="AY4782">
        <v>63</v>
      </c>
      <c r="AZ4782" t="s">
        <v>270</v>
      </c>
      <c r="BA4782" t="s">
        <v>3414</v>
      </c>
      <c r="BB4782" t="s">
        <v>849</v>
      </c>
      <c r="BC4782" t="s">
        <v>108</v>
      </c>
      <c r="BD4782" t="s">
        <v>472</v>
      </c>
      <c r="BE4782" t="s">
        <v>561</v>
      </c>
      <c r="BF4782">
        <v>1</v>
      </c>
      <c r="BG4782">
        <f>IF(Table1[[#This Row],[ft_score]]="0 - 0", 1, 0)</f>
        <v>0</v>
      </c>
      <c r="BH4782">
        <f t="shared" si="74"/>
        <v>0</v>
      </c>
    </row>
    <row r="4783" spans="1:60" x14ac:dyDescent="0.25">
      <c r="A4783" s="1">
        <v>4488</v>
      </c>
      <c r="B4783" t="s">
        <v>58</v>
      </c>
      <c r="C4783" t="s">
        <v>2307</v>
      </c>
      <c r="D4783">
        <v>5</v>
      </c>
      <c r="E4783">
        <v>0</v>
      </c>
      <c r="F4783" t="s">
        <v>151</v>
      </c>
      <c r="G4783" t="s">
        <v>90</v>
      </c>
      <c r="H4783" t="s">
        <v>90</v>
      </c>
      <c r="I4783" t="s">
        <v>58</v>
      </c>
      <c r="J4783" t="s">
        <v>90</v>
      </c>
      <c r="K4783">
        <v>0</v>
      </c>
      <c r="L4783" t="s">
        <v>245</v>
      </c>
      <c r="M4783" t="s">
        <v>151</v>
      </c>
      <c r="N4783" t="s">
        <v>64</v>
      </c>
      <c r="O4783" t="s">
        <v>272</v>
      </c>
      <c r="P4783" t="s">
        <v>245</v>
      </c>
      <c r="Q4783" t="s">
        <v>151</v>
      </c>
      <c r="R4783" t="s">
        <v>151</v>
      </c>
      <c r="S4783" t="s">
        <v>151</v>
      </c>
      <c r="T4783">
        <v>420.78</v>
      </c>
      <c r="U4783" t="s">
        <v>3138</v>
      </c>
      <c r="V4783" t="s">
        <v>2365</v>
      </c>
      <c r="W4783" t="s">
        <v>3959</v>
      </c>
      <c r="X4783" t="s">
        <v>3820</v>
      </c>
      <c r="Y4783" t="s">
        <v>966</v>
      </c>
      <c r="Z4783" t="s">
        <v>2317</v>
      </c>
      <c r="AA4783" t="s">
        <v>2318</v>
      </c>
      <c r="AB4783">
        <v>1</v>
      </c>
      <c r="AC4783">
        <v>50</v>
      </c>
      <c r="AD4783">
        <v>50</v>
      </c>
      <c r="AE4783">
        <v>50</v>
      </c>
      <c r="AF4783" t="s">
        <v>63</v>
      </c>
      <c r="AG4783" t="s">
        <v>560</v>
      </c>
      <c r="AH4783" t="s">
        <v>97</v>
      </c>
      <c r="AI4783" t="s">
        <v>72</v>
      </c>
      <c r="AJ4783" t="s">
        <v>72</v>
      </c>
      <c r="AK4783" t="s">
        <v>72</v>
      </c>
      <c r="AL4783" t="s">
        <v>72</v>
      </c>
      <c r="AM4783" t="s">
        <v>63</v>
      </c>
      <c r="AN4783">
        <v>-9</v>
      </c>
      <c r="AO4783">
        <v>-12.5</v>
      </c>
      <c r="AP4783" t="s">
        <v>559</v>
      </c>
      <c r="AQ4783" t="s">
        <v>560</v>
      </c>
      <c r="AR4783" t="s">
        <v>63</v>
      </c>
      <c r="AS4783" t="s">
        <v>560</v>
      </c>
      <c r="AT4783" t="s">
        <v>63</v>
      </c>
      <c r="AU4783" t="s">
        <v>97</v>
      </c>
      <c r="AV4783" t="s">
        <v>63</v>
      </c>
      <c r="AW4783" t="s">
        <v>63</v>
      </c>
      <c r="AX4783">
        <v>75</v>
      </c>
      <c r="AY4783">
        <v>25</v>
      </c>
      <c r="AZ4783" t="s">
        <v>269</v>
      </c>
      <c r="BA4783" t="s">
        <v>144</v>
      </c>
      <c r="BB4783" t="s">
        <v>268</v>
      </c>
      <c r="BC4783" t="s">
        <v>231</v>
      </c>
      <c r="BD4783" t="s">
        <v>385</v>
      </c>
      <c r="BE4783" t="s">
        <v>166</v>
      </c>
      <c r="BF4783">
        <v>1</v>
      </c>
      <c r="BG4783">
        <f>IF(Table1[[#This Row],[ft_score]]="0 - 0", 1, 0)</f>
        <v>0</v>
      </c>
      <c r="BH4783">
        <f t="shared" si="74"/>
        <v>0</v>
      </c>
    </row>
    <row r="4784" spans="1:60" x14ac:dyDescent="0.25">
      <c r="A4784" s="1">
        <v>4713</v>
      </c>
      <c r="B4784" t="s">
        <v>58</v>
      </c>
      <c r="C4784" t="s">
        <v>148</v>
      </c>
      <c r="D4784">
        <v>5</v>
      </c>
      <c r="E4784">
        <v>0</v>
      </c>
      <c r="F4784" t="s">
        <v>151</v>
      </c>
      <c r="G4784" t="s">
        <v>90</v>
      </c>
      <c r="H4784" t="s">
        <v>90</v>
      </c>
      <c r="I4784" t="s">
        <v>58</v>
      </c>
      <c r="J4784" t="s">
        <v>58</v>
      </c>
      <c r="K4784">
        <v>0</v>
      </c>
      <c r="L4784" t="s">
        <v>245</v>
      </c>
      <c r="M4784" t="s">
        <v>151</v>
      </c>
      <c r="N4784" t="s">
        <v>150</v>
      </c>
      <c r="O4784" t="s">
        <v>150</v>
      </c>
      <c r="P4784" t="s">
        <v>245</v>
      </c>
      <c r="Q4784" t="s">
        <v>245</v>
      </c>
      <c r="R4784" t="s">
        <v>245</v>
      </c>
      <c r="S4784" t="s">
        <v>151</v>
      </c>
      <c r="T4784">
        <v>73.72</v>
      </c>
      <c r="U4784" t="s">
        <v>2024</v>
      </c>
      <c r="V4784" t="s">
        <v>2078</v>
      </c>
      <c r="W4784" t="s">
        <v>4614</v>
      </c>
      <c r="X4784" t="s">
        <v>4555</v>
      </c>
      <c r="Y4784" t="s">
        <v>596</v>
      </c>
      <c r="Z4784" t="s">
        <v>205</v>
      </c>
      <c r="AA4784" t="s">
        <v>206</v>
      </c>
      <c r="AB4784">
        <v>18</v>
      </c>
      <c r="AC4784">
        <v>50</v>
      </c>
      <c r="AD4784">
        <v>31.25</v>
      </c>
      <c r="AE4784">
        <v>6.25</v>
      </c>
      <c r="AF4784" t="s">
        <v>63</v>
      </c>
      <c r="AG4784" t="s">
        <v>116</v>
      </c>
      <c r="AH4784" t="s">
        <v>295</v>
      </c>
      <c r="AI4784" t="s">
        <v>1145</v>
      </c>
      <c r="AJ4784" t="s">
        <v>699</v>
      </c>
      <c r="AK4784" t="s">
        <v>416</v>
      </c>
      <c r="AL4784" t="s">
        <v>1392</v>
      </c>
      <c r="AM4784" t="s">
        <v>4615</v>
      </c>
      <c r="AN4784">
        <v>-15</v>
      </c>
      <c r="AO4784">
        <v>3.5</v>
      </c>
      <c r="AP4784" t="s">
        <v>4616</v>
      </c>
      <c r="AQ4784" t="s">
        <v>81</v>
      </c>
      <c r="AR4784" t="s">
        <v>73</v>
      </c>
      <c r="AS4784" t="s">
        <v>73</v>
      </c>
      <c r="AT4784" t="s">
        <v>82</v>
      </c>
      <c r="AU4784" t="s">
        <v>123</v>
      </c>
      <c r="AV4784" t="s">
        <v>83</v>
      </c>
      <c r="AW4784" t="s">
        <v>63</v>
      </c>
      <c r="AX4784">
        <v>48.89</v>
      </c>
      <c r="AY4784">
        <v>51.11</v>
      </c>
      <c r="AZ4784" t="s">
        <v>271</v>
      </c>
      <c r="BA4784" t="s">
        <v>105</v>
      </c>
      <c r="BB4784" t="s">
        <v>125</v>
      </c>
      <c r="BC4784" t="s">
        <v>215</v>
      </c>
      <c r="BD4784" t="s">
        <v>88</v>
      </c>
      <c r="BE4784" t="s">
        <v>350</v>
      </c>
      <c r="BF4784">
        <v>1</v>
      </c>
      <c r="BG4784">
        <f>IF(Table1[[#This Row],[ft_score]]="0 - 0", 1, 0)</f>
        <v>0</v>
      </c>
      <c r="BH4784">
        <f t="shared" si="74"/>
        <v>0</v>
      </c>
    </row>
    <row r="4785" spans="1:60" x14ac:dyDescent="0.25">
      <c r="A4785" s="1">
        <v>4751</v>
      </c>
      <c r="B4785" t="s">
        <v>58</v>
      </c>
      <c r="C4785" t="s">
        <v>257</v>
      </c>
      <c r="D4785">
        <v>5</v>
      </c>
      <c r="E4785">
        <v>0</v>
      </c>
      <c r="F4785" t="s">
        <v>151</v>
      </c>
      <c r="G4785" t="s">
        <v>90</v>
      </c>
      <c r="H4785" t="s">
        <v>90</v>
      </c>
      <c r="I4785" t="s">
        <v>58</v>
      </c>
      <c r="J4785" t="s">
        <v>90</v>
      </c>
      <c r="K4785">
        <v>0</v>
      </c>
      <c r="L4785" t="s">
        <v>60</v>
      </c>
      <c r="M4785" t="s">
        <v>151</v>
      </c>
      <c r="N4785" t="s">
        <v>64</v>
      </c>
      <c r="O4785" t="s">
        <v>64</v>
      </c>
      <c r="P4785" t="s">
        <v>60</v>
      </c>
      <c r="Q4785" t="s">
        <v>150</v>
      </c>
      <c r="R4785" t="s">
        <v>245</v>
      </c>
      <c r="S4785" t="s">
        <v>151</v>
      </c>
      <c r="T4785">
        <v>14.7</v>
      </c>
      <c r="U4785" t="s">
        <v>2365</v>
      </c>
      <c r="V4785" t="s">
        <v>4062</v>
      </c>
      <c r="W4785" t="s">
        <v>4716</v>
      </c>
      <c r="X4785" t="s">
        <v>4661</v>
      </c>
      <c r="Y4785" t="s">
        <v>174</v>
      </c>
      <c r="Z4785" t="s">
        <v>2317</v>
      </c>
      <c r="AA4785" t="s">
        <v>2318</v>
      </c>
      <c r="AB4785">
        <v>2</v>
      </c>
      <c r="AC4785">
        <v>50</v>
      </c>
      <c r="AD4785">
        <v>50</v>
      </c>
      <c r="AE4785">
        <v>25</v>
      </c>
      <c r="AF4785" t="s">
        <v>73</v>
      </c>
      <c r="AG4785" t="s">
        <v>141</v>
      </c>
      <c r="AH4785" t="s">
        <v>2364</v>
      </c>
      <c r="AI4785" t="s">
        <v>73</v>
      </c>
      <c r="AJ4785" t="s">
        <v>98</v>
      </c>
      <c r="AK4785" t="s">
        <v>98</v>
      </c>
      <c r="AL4785" t="s">
        <v>63</v>
      </c>
      <c r="AM4785" t="s">
        <v>73</v>
      </c>
      <c r="AN4785">
        <v>27</v>
      </c>
      <c r="AO4785">
        <v>0.5</v>
      </c>
      <c r="AP4785" t="s">
        <v>559</v>
      </c>
      <c r="AQ4785" t="s">
        <v>97</v>
      </c>
      <c r="AR4785" t="s">
        <v>97</v>
      </c>
      <c r="AS4785" t="s">
        <v>560</v>
      </c>
      <c r="AT4785" t="s">
        <v>63</v>
      </c>
      <c r="AU4785" t="s">
        <v>73</v>
      </c>
      <c r="AV4785" t="s">
        <v>73</v>
      </c>
      <c r="AW4785" t="s">
        <v>73</v>
      </c>
      <c r="AX4785">
        <v>66.67</v>
      </c>
      <c r="AY4785">
        <v>33.340000000000003</v>
      </c>
      <c r="AZ4785" t="s">
        <v>705</v>
      </c>
      <c r="BA4785" t="s">
        <v>86</v>
      </c>
      <c r="BB4785" t="s">
        <v>125</v>
      </c>
      <c r="BC4785" t="s">
        <v>423</v>
      </c>
      <c r="BD4785" t="s">
        <v>255</v>
      </c>
      <c r="BE4785" t="s">
        <v>424</v>
      </c>
      <c r="BF4785">
        <v>1</v>
      </c>
      <c r="BG4785">
        <f>IF(Table1[[#This Row],[ft_score]]="0 - 0", 1, 0)</f>
        <v>0</v>
      </c>
      <c r="BH4785">
        <f t="shared" si="74"/>
        <v>0</v>
      </c>
    </row>
    <row r="4786" spans="1:60" x14ac:dyDescent="0.25">
      <c r="A4786" s="1">
        <v>4832</v>
      </c>
      <c r="B4786" t="s">
        <v>58</v>
      </c>
      <c r="C4786" t="s">
        <v>148</v>
      </c>
      <c r="D4786">
        <v>5</v>
      </c>
      <c r="E4786">
        <v>0</v>
      </c>
      <c r="F4786" t="s">
        <v>151</v>
      </c>
      <c r="G4786" t="s">
        <v>90</v>
      </c>
      <c r="H4786" t="s">
        <v>90</v>
      </c>
      <c r="I4786" t="s">
        <v>58</v>
      </c>
      <c r="J4786" t="s">
        <v>90</v>
      </c>
      <c r="K4786">
        <v>0</v>
      </c>
      <c r="L4786" t="s">
        <v>272</v>
      </c>
      <c r="M4786" t="s">
        <v>151</v>
      </c>
      <c r="N4786" t="s">
        <v>64</v>
      </c>
      <c r="O4786" t="s">
        <v>60</v>
      </c>
      <c r="P4786" t="s">
        <v>272</v>
      </c>
      <c r="Q4786" t="s">
        <v>272</v>
      </c>
      <c r="R4786" t="s">
        <v>151</v>
      </c>
      <c r="S4786" t="s">
        <v>151</v>
      </c>
      <c r="T4786">
        <v>1099.3</v>
      </c>
      <c r="U4786" t="s">
        <v>1240</v>
      </c>
      <c r="V4786" t="s">
        <v>1894</v>
      </c>
      <c r="W4786" t="s">
        <v>4933</v>
      </c>
      <c r="X4786" t="s">
        <v>4779</v>
      </c>
      <c r="Y4786" t="s">
        <v>606</v>
      </c>
      <c r="Z4786" t="s">
        <v>1242</v>
      </c>
      <c r="AA4786" t="s">
        <v>1243</v>
      </c>
      <c r="AB4786">
        <v>16</v>
      </c>
      <c r="AC4786">
        <v>100</v>
      </c>
      <c r="AD4786">
        <v>81.25</v>
      </c>
      <c r="AE4786">
        <v>43.75</v>
      </c>
      <c r="AF4786" t="s">
        <v>123</v>
      </c>
      <c r="AG4786" t="s">
        <v>123</v>
      </c>
      <c r="AH4786" t="s">
        <v>855</v>
      </c>
      <c r="AI4786" t="s">
        <v>501</v>
      </c>
      <c r="AJ4786" t="s">
        <v>1135</v>
      </c>
      <c r="AK4786" t="s">
        <v>3056</v>
      </c>
      <c r="AL4786" t="s">
        <v>1538</v>
      </c>
      <c r="AM4786" t="s">
        <v>721</v>
      </c>
      <c r="AN4786">
        <v>-11</v>
      </c>
      <c r="AO4786">
        <v>-0.5</v>
      </c>
      <c r="AP4786" t="s">
        <v>4934</v>
      </c>
      <c r="AQ4786" t="s">
        <v>335</v>
      </c>
      <c r="AR4786" t="s">
        <v>72</v>
      </c>
      <c r="AS4786" t="s">
        <v>97</v>
      </c>
      <c r="AT4786" t="s">
        <v>97</v>
      </c>
      <c r="AU4786" t="s">
        <v>116</v>
      </c>
      <c r="AV4786" t="s">
        <v>73</v>
      </c>
      <c r="AW4786" t="s">
        <v>63</v>
      </c>
      <c r="AX4786">
        <v>48.47</v>
      </c>
      <c r="AY4786">
        <v>51.53</v>
      </c>
      <c r="AZ4786" t="s">
        <v>385</v>
      </c>
      <c r="BA4786" t="s">
        <v>105</v>
      </c>
      <c r="BB4786" t="s">
        <v>147</v>
      </c>
      <c r="BC4786" t="s">
        <v>231</v>
      </c>
      <c r="BD4786" t="s">
        <v>197</v>
      </c>
      <c r="BE4786" t="s">
        <v>105</v>
      </c>
      <c r="BF4786">
        <v>1</v>
      </c>
      <c r="BG4786">
        <f>IF(Table1[[#This Row],[ft_score]]="0 - 0", 1, 0)</f>
        <v>0</v>
      </c>
      <c r="BH4786">
        <f t="shared" si="74"/>
        <v>0</v>
      </c>
    </row>
    <row r="4787" spans="1:60" x14ac:dyDescent="0.25">
      <c r="A4787" s="1">
        <v>4901</v>
      </c>
      <c r="B4787" t="s">
        <v>58</v>
      </c>
      <c r="C4787" t="s">
        <v>2307</v>
      </c>
      <c r="D4787">
        <v>5</v>
      </c>
      <c r="E4787">
        <v>0</v>
      </c>
      <c r="F4787" t="s">
        <v>151</v>
      </c>
      <c r="G4787" t="s">
        <v>58</v>
      </c>
      <c r="H4787" t="s">
        <v>58</v>
      </c>
      <c r="I4787" t="s">
        <v>58</v>
      </c>
      <c r="J4787" t="s">
        <v>58</v>
      </c>
      <c r="K4787">
        <v>0</v>
      </c>
      <c r="L4787" t="s">
        <v>150</v>
      </c>
      <c r="M4787" t="s">
        <v>151</v>
      </c>
      <c r="N4787" t="s">
        <v>150</v>
      </c>
      <c r="O4787" t="s">
        <v>150</v>
      </c>
      <c r="P4787" t="s">
        <v>150</v>
      </c>
      <c r="Q4787" t="s">
        <v>245</v>
      </c>
      <c r="R4787" t="s">
        <v>151</v>
      </c>
      <c r="S4787" t="s">
        <v>151</v>
      </c>
      <c r="T4787">
        <v>3413.07</v>
      </c>
      <c r="U4787" t="s">
        <v>3764</v>
      </c>
      <c r="V4787" t="s">
        <v>4376</v>
      </c>
      <c r="W4787" t="s">
        <v>5097</v>
      </c>
      <c r="X4787" t="s">
        <v>4940</v>
      </c>
      <c r="Y4787" t="s">
        <v>1643</v>
      </c>
      <c r="Z4787" t="s">
        <v>3766</v>
      </c>
      <c r="AA4787" t="s">
        <v>3767</v>
      </c>
      <c r="AB4787">
        <v>1</v>
      </c>
      <c r="AC4787">
        <v>100</v>
      </c>
      <c r="AD4787">
        <v>50</v>
      </c>
      <c r="AE4787">
        <v>50</v>
      </c>
      <c r="AF4787" t="s">
        <v>63</v>
      </c>
      <c r="AG4787" t="s">
        <v>63</v>
      </c>
      <c r="AH4787" t="s">
        <v>72</v>
      </c>
      <c r="AI4787" t="s">
        <v>63</v>
      </c>
      <c r="AJ4787" t="s">
        <v>73</v>
      </c>
      <c r="AK4787" t="s">
        <v>63</v>
      </c>
      <c r="AL4787" t="s">
        <v>73</v>
      </c>
      <c r="AM4787" t="s">
        <v>82</v>
      </c>
      <c r="AN4787">
        <v>0</v>
      </c>
      <c r="AO4787">
        <v>1</v>
      </c>
      <c r="AP4787" t="s">
        <v>257</v>
      </c>
      <c r="AQ4787" t="s">
        <v>63</v>
      </c>
      <c r="AR4787" t="s">
        <v>560</v>
      </c>
      <c r="AS4787" t="s">
        <v>560</v>
      </c>
      <c r="AT4787" t="s">
        <v>63</v>
      </c>
      <c r="AU4787" t="s">
        <v>63</v>
      </c>
      <c r="AV4787" t="s">
        <v>63</v>
      </c>
      <c r="AW4787" t="s">
        <v>63</v>
      </c>
      <c r="AX4787">
        <v>37.5</v>
      </c>
      <c r="AY4787">
        <v>62.5</v>
      </c>
      <c r="AZ4787" t="s">
        <v>255</v>
      </c>
      <c r="BA4787" t="s">
        <v>849</v>
      </c>
      <c r="BB4787" t="s">
        <v>298</v>
      </c>
      <c r="BC4787" t="s">
        <v>231</v>
      </c>
      <c r="BD4787" t="s">
        <v>349</v>
      </c>
      <c r="BE4787" t="s">
        <v>888</v>
      </c>
      <c r="BF4787">
        <v>1</v>
      </c>
      <c r="BG4787">
        <f>IF(Table1[[#This Row],[ft_score]]="0 - 0", 1, 0)</f>
        <v>0</v>
      </c>
      <c r="BH4787">
        <f t="shared" si="74"/>
        <v>0</v>
      </c>
    </row>
    <row r="4788" spans="1:60" x14ac:dyDescent="0.25">
      <c r="A4788" s="1">
        <v>4986</v>
      </c>
      <c r="B4788" t="s">
        <v>58</v>
      </c>
      <c r="C4788" t="s">
        <v>167</v>
      </c>
      <c r="D4788">
        <v>5</v>
      </c>
      <c r="E4788">
        <v>0</v>
      </c>
      <c r="F4788" t="s">
        <v>151</v>
      </c>
      <c r="G4788" t="s">
        <v>90</v>
      </c>
      <c r="H4788" t="s">
        <v>90</v>
      </c>
      <c r="I4788" t="s">
        <v>58</v>
      </c>
      <c r="J4788" t="s">
        <v>58</v>
      </c>
      <c r="K4788">
        <v>0</v>
      </c>
      <c r="L4788" t="s">
        <v>60</v>
      </c>
      <c r="M4788" t="s">
        <v>151</v>
      </c>
      <c r="N4788" t="s">
        <v>60</v>
      </c>
      <c r="O4788" t="s">
        <v>60</v>
      </c>
      <c r="P4788" t="s">
        <v>60</v>
      </c>
      <c r="Q4788" t="s">
        <v>150</v>
      </c>
      <c r="R4788" t="s">
        <v>272</v>
      </c>
      <c r="S4788" t="s">
        <v>151</v>
      </c>
      <c r="T4788">
        <v>110.51</v>
      </c>
      <c r="U4788" t="s">
        <v>1553</v>
      </c>
      <c r="V4788" t="s">
        <v>2111</v>
      </c>
      <c r="W4788" t="s">
        <v>5309</v>
      </c>
      <c r="X4788" t="s">
        <v>5294</v>
      </c>
      <c r="Y4788" t="s">
        <v>131</v>
      </c>
      <c r="Z4788" t="s">
        <v>439</v>
      </c>
      <c r="AA4788" t="s">
        <v>440</v>
      </c>
      <c r="AB4788">
        <v>17</v>
      </c>
      <c r="AC4788">
        <v>87.5</v>
      </c>
      <c r="AD4788">
        <v>62.5</v>
      </c>
      <c r="AE4788">
        <v>31.25</v>
      </c>
      <c r="AF4788" t="s">
        <v>123</v>
      </c>
      <c r="AG4788" t="s">
        <v>72</v>
      </c>
      <c r="AH4788" t="s">
        <v>5310</v>
      </c>
      <c r="AI4788" t="s">
        <v>1902</v>
      </c>
      <c r="AJ4788" t="s">
        <v>1902</v>
      </c>
      <c r="AK4788" t="s">
        <v>2153</v>
      </c>
      <c r="AL4788" t="s">
        <v>5311</v>
      </c>
      <c r="AM4788" t="s">
        <v>4227</v>
      </c>
      <c r="AN4788">
        <v>-12</v>
      </c>
      <c r="AO4788">
        <v>-3</v>
      </c>
      <c r="AP4788" t="s">
        <v>5312</v>
      </c>
      <c r="AQ4788" t="s">
        <v>81</v>
      </c>
      <c r="AR4788" t="s">
        <v>82</v>
      </c>
      <c r="AS4788" t="s">
        <v>141</v>
      </c>
      <c r="AT4788" t="s">
        <v>73</v>
      </c>
      <c r="AU4788" t="s">
        <v>82</v>
      </c>
      <c r="AV4788" t="s">
        <v>63</v>
      </c>
      <c r="AW4788" t="s">
        <v>63</v>
      </c>
      <c r="AX4788">
        <v>36.159999999999997</v>
      </c>
      <c r="AY4788">
        <v>63.85</v>
      </c>
      <c r="AZ4788" t="s">
        <v>197</v>
      </c>
      <c r="BA4788" t="s">
        <v>105</v>
      </c>
      <c r="BB4788" t="s">
        <v>298</v>
      </c>
      <c r="BC4788" t="s">
        <v>108</v>
      </c>
      <c r="BD4788" t="s">
        <v>472</v>
      </c>
      <c r="BE4788" t="s">
        <v>106</v>
      </c>
      <c r="BF4788">
        <v>1</v>
      </c>
      <c r="BG4788">
        <f>IF(Table1[[#This Row],[ft_score]]="0 - 0", 1, 0)</f>
        <v>0</v>
      </c>
      <c r="BH4788">
        <f t="shared" si="74"/>
        <v>0</v>
      </c>
    </row>
    <row r="4789" spans="1:60" hidden="1" x14ac:dyDescent="0.25">
      <c r="A4789" s="1">
        <v>5193</v>
      </c>
      <c r="B4789" t="s">
        <v>58</v>
      </c>
      <c r="C4789" t="s">
        <v>244</v>
      </c>
      <c r="D4789">
        <v>5</v>
      </c>
      <c r="E4789">
        <v>0</v>
      </c>
      <c r="F4789" t="s">
        <v>151</v>
      </c>
      <c r="G4789" t="s">
        <v>90</v>
      </c>
      <c r="H4789" t="s">
        <v>90</v>
      </c>
      <c r="I4789" t="s">
        <v>58</v>
      </c>
      <c r="J4789" t="s">
        <v>90</v>
      </c>
      <c r="K4789">
        <v>0</v>
      </c>
      <c r="L4789" t="s">
        <v>60</v>
      </c>
      <c r="M4789" t="s">
        <v>151</v>
      </c>
      <c r="N4789" t="s">
        <v>60</v>
      </c>
      <c r="O4789" t="s">
        <v>60</v>
      </c>
      <c r="P4789" t="s">
        <v>60</v>
      </c>
      <c r="Q4789" t="s">
        <v>272</v>
      </c>
      <c r="R4789">
        <v>0</v>
      </c>
      <c r="S4789" t="s">
        <v>151</v>
      </c>
      <c r="T4789">
        <v>4871.8599999999997</v>
      </c>
      <c r="U4789" t="s">
        <v>5905</v>
      </c>
      <c r="V4789" t="s">
        <v>5906</v>
      </c>
      <c r="W4789" t="s">
        <v>5907</v>
      </c>
      <c r="X4789" t="s">
        <v>5566</v>
      </c>
      <c r="Y4789" t="s">
        <v>1573</v>
      </c>
      <c r="Z4789" t="s">
        <v>5474</v>
      </c>
      <c r="AA4789" t="s">
        <v>5475</v>
      </c>
      <c r="AB4789">
        <v>0</v>
      </c>
      <c r="AC4789">
        <v>0</v>
      </c>
      <c r="AD4789">
        <v>0</v>
      </c>
      <c r="AE4789">
        <v>0</v>
      </c>
      <c r="AF4789" t="s">
        <v>63</v>
      </c>
      <c r="AG4789" t="s">
        <v>63</v>
      </c>
      <c r="AH4789" t="s">
        <v>63</v>
      </c>
      <c r="AI4789" t="s">
        <v>63</v>
      </c>
      <c r="AJ4789" t="s">
        <v>63</v>
      </c>
      <c r="AK4789" t="s">
        <v>63</v>
      </c>
      <c r="AL4789" t="s">
        <v>63</v>
      </c>
      <c r="AM4789" t="s">
        <v>63</v>
      </c>
      <c r="AN4789">
        <v>18</v>
      </c>
      <c r="AO4789">
        <v>-4</v>
      </c>
      <c r="AP4789" t="s">
        <v>63</v>
      </c>
      <c r="AQ4789" t="s">
        <v>63</v>
      </c>
      <c r="AR4789" t="s">
        <v>63</v>
      </c>
      <c r="AS4789" t="s">
        <v>63</v>
      </c>
      <c r="AT4789" t="s">
        <v>63</v>
      </c>
      <c r="AU4789" t="s">
        <v>63</v>
      </c>
      <c r="AV4789" t="s">
        <v>63</v>
      </c>
      <c r="AW4789" t="s">
        <v>63</v>
      </c>
      <c r="AX4789">
        <v>0</v>
      </c>
      <c r="AY4789">
        <v>0</v>
      </c>
      <c r="AZ4789" t="s">
        <v>166</v>
      </c>
      <c r="BA4789" t="s">
        <v>166</v>
      </c>
      <c r="BB4789" t="s">
        <v>166</v>
      </c>
      <c r="BC4789" t="s">
        <v>166</v>
      </c>
      <c r="BD4789" t="s">
        <v>166</v>
      </c>
      <c r="BE4789" t="s">
        <v>166</v>
      </c>
      <c r="BF4789" t="s">
        <v>58</v>
      </c>
      <c r="BG4789">
        <f>IF(Table1[[#This Row],[ft_score]]="0 - 0", 1, 0)</f>
        <v>0</v>
      </c>
      <c r="BH4789">
        <f t="shared" si="74"/>
        <v>0</v>
      </c>
    </row>
    <row r="4790" spans="1:60" hidden="1" x14ac:dyDescent="0.25">
      <c r="A4790" s="1">
        <v>5212</v>
      </c>
      <c r="B4790" t="s">
        <v>58</v>
      </c>
      <c r="C4790" t="s">
        <v>2307</v>
      </c>
      <c r="D4790">
        <v>5</v>
      </c>
      <c r="E4790">
        <v>0</v>
      </c>
      <c r="F4790" t="s">
        <v>151</v>
      </c>
      <c r="G4790" t="s">
        <v>90</v>
      </c>
      <c r="H4790" t="s">
        <v>90</v>
      </c>
      <c r="I4790" t="s">
        <v>58</v>
      </c>
      <c r="J4790" t="s">
        <v>90</v>
      </c>
      <c r="K4790">
        <v>0</v>
      </c>
      <c r="L4790" t="s">
        <v>245</v>
      </c>
      <c r="M4790" t="s">
        <v>151</v>
      </c>
      <c r="N4790" t="s">
        <v>64</v>
      </c>
      <c r="O4790">
        <v>0</v>
      </c>
      <c r="P4790" t="s">
        <v>245</v>
      </c>
      <c r="Q4790" t="s">
        <v>245</v>
      </c>
      <c r="R4790" t="s">
        <v>245</v>
      </c>
      <c r="S4790" t="s">
        <v>151</v>
      </c>
      <c r="T4790">
        <v>442.44</v>
      </c>
      <c r="U4790" t="s">
        <v>4080</v>
      </c>
      <c r="V4790" t="s">
        <v>3795</v>
      </c>
      <c r="W4790" t="s">
        <v>5948</v>
      </c>
      <c r="X4790" t="s">
        <v>5566</v>
      </c>
      <c r="Y4790" t="s">
        <v>4029</v>
      </c>
      <c r="Z4790" t="s">
        <v>3797</v>
      </c>
      <c r="AA4790" t="s">
        <v>3798</v>
      </c>
      <c r="AB4790">
        <v>2</v>
      </c>
      <c r="AC4790">
        <v>75</v>
      </c>
      <c r="AD4790">
        <v>50</v>
      </c>
      <c r="AE4790">
        <v>50</v>
      </c>
      <c r="AF4790" t="s">
        <v>63</v>
      </c>
      <c r="AG4790" t="s">
        <v>63</v>
      </c>
      <c r="AH4790" t="s">
        <v>83</v>
      </c>
      <c r="AI4790" t="s">
        <v>63</v>
      </c>
      <c r="AJ4790" t="s">
        <v>4025</v>
      </c>
      <c r="AK4790" t="s">
        <v>5920</v>
      </c>
      <c r="AL4790" t="s">
        <v>83</v>
      </c>
      <c r="AM4790" t="s">
        <v>83</v>
      </c>
      <c r="AN4790">
        <v>-5</v>
      </c>
      <c r="AO4790">
        <v>3.5</v>
      </c>
      <c r="AP4790" t="s">
        <v>1858</v>
      </c>
      <c r="AQ4790" t="s">
        <v>63</v>
      </c>
      <c r="AR4790" t="s">
        <v>560</v>
      </c>
      <c r="AS4790" t="s">
        <v>97</v>
      </c>
      <c r="AT4790" t="s">
        <v>97</v>
      </c>
      <c r="AU4790" t="s">
        <v>97</v>
      </c>
      <c r="AV4790" t="s">
        <v>63</v>
      </c>
      <c r="AW4790" t="s">
        <v>63</v>
      </c>
      <c r="AX4790">
        <v>41.67</v>
      </c>
      <c r="AY4790">
        <v>58.34</v>
      </c>
      <c r="AZ4790" t="s">
        <v>166</v>
      </c>
      <c r="BA4790" t="s">
        <v>166</v>
      </c>
      <c r="BB4790" t="s">
        <v>166</v>
      </c>
      <c r="BC4790" t="s">
        <v>166</v>
      </c>
      <c r="BD4790" t="s">
        <v>166</v>
      </c>
      <c r="BE4790" t="s">
        <v>166</v>
      </c>
      <c r="BF4790" t="s">
        <v>58</v>
      </c>
      <c r="BG4790">
        <f>IF(Table1[[#This Row],[ft_score]]="0 - 0", 1, 0)</f>
        <v>0</v>
      </c>
      <c r="BH4790">
        <f t="shared" si="74"/>
        <v>0</v>
      </c>
    </row>
    <row r="4791" spans="1:60" hidden="1" x14ac:dyDescent="0.25">
      <c r="A4791" s="1">
        <v>5214</v>
      </c>
      <c r="B4791" t="s">
        <v>5152</v>
      </c>
      <c r="C4791" t="s">
        <v>257</v>
      </c>
      <c r="D4791">
        <v>5</v>
      </c>
      <c r="E4791">
        <v>0</v>
      </c>
      <c r="F4791" t="s">
        <v>151</v>
      </c>
      <c r="G4791">
        <v>-1</v>
      </c>
      <c r="H4791">
        <v>1000</v>
      </c>
      <c r="I4791" t="s">
        <v>61</v>
      </c>
      <c r="J4791" t="s">
        <v>5950</v>
      </c>
      <c r="K4791">
        <v>1</v>
      </c>
      <c r="L4791" t="s">
        <v>272</v>
      </c>
      <c r="M4791" t="s">
        <v>151</v>
      </c>
      <c r="N4791">
        <v>0</v>
      </c>
      <c r="O4791" t="s">
        <v>150</v>
      </c>
      <c r="P4791" t="s">
        <v>272</v>
      </c>
      <c r="Q4791" t="s">
        <v>272</v>
      </c>
      <c r="R4791" t="s">
        <v>245</v>
      </c>
      <c r="S4791" t="s">
        <v>151</v>
      </c>
      <c r="T4791">
        <v>10974.01</v>
      </c>
      <c r="U4791" t="s">
        <v>5951</v>
      </c>
      <c r="V4791" t="s">
        <v>4383</v>
      </c>
      <c r="W4791" t="s">
        <v>5952</v>
      </c>
      <c r="X4791" t="s">
        <v>5566</v>
      </c>
      <c r="Y4791" t="s">
        <v>156</v>
      </c>
      <c r="Z4791" t="s">
        <v>3742</v>
      </c>
      <c r="AA4791" t="s">
        <v>3743</v>
      </c>
      <c r="AB4791">
        <v>2</v>
      </c>
      <c r="AC4791">
        <v>100</v>
      </c>
      <c r="AD4791">
        <v>75</v>
      </c>
      <c r="AE4791">
        <v>50</v>
      </c>
      <c r="AF4791" t="s">
        <v>97</v>
      </c>
      <c r="AG4791" t="s">
        <v>63</v>
      </c>
      <c r="AH4791" t="s">
        <v>83</v>
      </c>
      <c r="AI4791" t="s">
        <v>5588</v>
      </c>
      <c r="AJ4791" t="s">
        <v>3394</v>
      </c>
      <c r="AK4791" t="s">
        <v>83</v>
      </c>
      <c r="AL4791" t="s">
        <v>5138</v>
      </c>
      <c r="AM4791" t="s">
        <v>4633</v>
      </c>
      <c r="AN4791">
        <v>-12</v>
      </c>
      <c r="AO4791">
        <v>-3</v>
      </c>
      <c r="AP4791" t="s">
        <v>59</v>
      </c>
      <c r="AQ4791" t="s">
        <v>97</v>
      </c>
      <c r="AR4791" t="s">
        <v>97</v>
      </c>
      <c r="AS4791" t="s">
        <v>97</v>
      </c>
      <c r="AT4791" t="s">
        <v>97</v>
      </c>
      <c r="AU4791" t="s">
        <v>73</v>
      </c>
      <c r="AV4791" t="s">
        <v>73</v>
      </c>
      <c r="AW4791" t="s">
        <v>73</v>
      </c>
      <c r="AX4791">
        <v>45.54</v>
      </c>
      <c r="AY4791">
        <v>54.47</v>
      </c>
      <c r="AZ4791" t="s">
        <v>166</v>
      </c>
      <c r="BA4791" t="s">
        <v>166</v>
      </c>
      <c r="BB4791" t="s">
        <v>166</v>
      </c>
      <c r="BC4791" t="s">
        <v>166</v>
      </c>
      <c r="BD4791" t="s">
        <v>166</v>
      </c>
      <c r="BE4791" t="s">
        <v>166</v>
      </c>
      <c r="BF4791" t="s">
        <v>58</v>
      </c>
      <c r="BG4791">
        <f>IF(Table1[[#This Row],[ft_score]]="0 - 0", 1, 0)</f>
        <v>0</v>
      </c>
      <c r="BH4791">
        <f t="shared" si="74"/>
        <v>0</v>
      </c>
    </row>
    <row r="4792" spans="1:60" hidden="1" x14ac:dyDescent="0.25">
      <c r="A4792" s="1">
        <v>5254</v>
      </c>
      <c r="B4792" t="s">
        <v>58</v>
      </c>
      <c r="C4792" t="s">
        <v>167</v>
      </c>
      <c r="D4792">
        <v>5</v>
      </c>
      <c r="E4792">
        <v>0</v>
      </c>
      <c r="F4792" t="s">
        <v>151</v>
      </c>
      <c r="G4792" t="s">
        <v>90</v>
      </c>
      <c r="H4792" t="s">
        <v>90</v>
      </c>
      <c r="I4792" t="s">
        <v>58</v>
      </c>
      <c r="J4792" t="s">
        <v>90</v>
      </c>
      <c r="K4792">
        <v>0</v>
      </c>
      <c r="L4792" t="s">
        <v>60</v>
      </c>
      <c r="M4792" t="s">
        <v>151</v>
      </c>
      <c r="N4792" t="s">
        <v>64</v>
      </c>
      <c r="O4792" t="s">
        <v>64</v>
      </c>
      <c r="P4792" t="s">
        <v>60</v>
      </c>
      <c r="Q4792" t="s">
        <v>150</v>
      </c>
      <c r="R4792" t="s">
        <v>150</v>
      </c>
      <c r="S4792" t="s">
        <v>151</v>
      </c>
      <c r="T4792">
        <v>1791.45</v>
      </c>
      <c r="U4792" t="s">
        <v>4902</v>
      </c>
      <c r="V4792" t="s">
        <v>5081</v>
      </c>
      <c r="W4792" t="s">
        <v>6051</v>
      </c>
      <c r="X4792" t="s">
        <v>5566</v>
      </c>
      <c r="Y4792" t="s">
        <v>2747</v>
      </c>
      <c r="Z4792" t="s">
        <v>4720</v>
      </c>
      <c r="AA4792" t="s">
        <v>4721</v>
      </c>
      <c r="AB4792">
        <v>1</v>
      </c>
      <c r="AC4792">
        <v>100</v>
      </c>
      <c r="AD4792">
        <v>100</v>
      </c>
      <c r="AE4792">
        <v>100</v>
      </c>
      <c r="AF4792" t="s">
        <v>63</v>
      </c>
      <c r="AG4792" t="s">
        <v>63</v>
      </c>
      <c r="AH4792" t="s">
        <v>72</v>
      </c>
      <c r="AI4792" t="s">
        <v>72</v>
      </c>
      <c r="AJ4792" t="s">
        <v>73</v>
      </c>
      <c r="AK4792" t="s">
        <v>73</v>
      </c>
      <c r="AL4792" t="s">
        <v>63</v>
      </c>
      <c r="AM4792" t="s">
        <v>73</v>
      </c>
      <c r="AN4792">
        <v>2</v>
      </c>
      <c r="AO4792">
        <v>0</v>
      </c>
      <c r="AP4792" t="s">
        <v>560</v>
      </c>
      <c r="AQ4792" t="s">
        <v>560</v>
      </c>
      <c r="AR4792" t="s">
        <v>63</v>
      </c>
      <c r="AS4792" t="s">
        <v>560</v>
      </c>
      <c r="AT4792" t="s">
        <v>63</v>
      </c>
      <c r="AU4792" t="s">
        <v>560</v>
      </c>
      <c r="AV4792" t="s">
        <v>63</v>
      </c>
      <c r="AW4792" t="s">
        <v>63</v>
      </c>
      <c r="AX4792">
        <v>50</v>
      </c>
      <c r="AY4792">
        <v>50</v>
      </c>
      <c r="AZ4792" t="s">
        <v>166</v>
      </c>
      <c r="BA4792" t="s">
        <v>166</v>
      </c>
      <c r="BB4792" t="s">
        <v>166</v>
      </c>
      <c r="BC4792" t="s">
        <v>166</v>
      </c>
      <c r="BD4792" t="s">
        <v>166</v>
      </c>
      <c r="BE4792" t="s">
        <v>166</v>
      </c>
      <c r="BF4792" t="s">
        <v>58</v>
      </c>
      <c r="BG4792">
        <f>IF(Table1[[#This Row],[ft_score]]="0 - 0", 1, 0)</f>
        <v>0</v>
      </c>
      <c r="BH4792">
        <f t="shared" si="74"/>
        <v>0</v>
      </c>
    </row>
    <row r="4793" spans="1:60" hidden="1" x14ac:dyDescent="0.25">
      <c r="A4793" s="1">
        <v>5319</v>
      </c>
      <c r="B4793" t="s">
        <v>58</v>
      </c>
      <c r="C4793" t="s">
        <v>167</v>
      </c>
      <c r="D4793">
        <v>5</v>
      </c>
      <c r="E4793">
        <v>0</v>
      </c>
      <c r="F4793" t="s">
        <v>151</v>
      </c>
      <c r="G4793" t="s">
        <v>90</v>
      </c>
      <c r="H4793" t="s">
        <v>90</v>
      </c>
      <c r="I4793" t="s">
        <v>58</v>
      </c>
      <c r="J4793" t="s">
        <v>90</v>
      </c>
      <c r="K4793">
        <v>0</v>
      </c>
      <c r="L4793" t="s">
        <v>150</v>
      </c>
      <c r="M4793" t="s">
        <v>151</v>
      </c>
      <c r="N4793" t="s">
        <v>64</v>
      </c>
      <c r="O4793" t="s">
        <v>64</v>
      </c>
      <c r="P4793" t="s">
        <v>150</v>
      </c>
      <c r="Q4793" t="s">
        <v>272</v>
      </c>
      <c r="R4793" t="s">
        <v>151</v>
      </c>
      <c r="S4793" t="s">
        <v>151</v>
      </c>
      <c r="T4793">
        <v>228.22</v>
      </c>
      <c r="U4793" t="s">
        <v>2918</v>
      </c>
      <c r="V4793" t="s">
        <v>1306</v>
      </c>
      <c r="W4793" t="s">
        <v>6190</v>
      </c>
      <c r="X4793" t="s">
        <v>6189</v>
      </c>
      <c r="Y4793" t="s">
        <v>222</v>
      </c>
      <c r="Z4793" t="s">
        <v>627</v>
      </c>
      <c r="AA4793" t="s">
        <v>628</v>
      </c>
      <c r="AB4793">
        <v>16</v>
      </c>
      <c r="AC4793">
        <v>75</v>
      </c>
      <c r="AD4793">
        <v>62.5</v>
      </c>
      <c r="AE4793">
        <v>43.75</v>
      </c>
      <c r="AF4793" t="s">
        <v>72</v>
      </c>
      <c r="AG4793" t="s">
        <v>73</v>
      </c>
      <c r="AH4793" t="s">
        <v>884</v>
      </c>
      <c r="AI4793" t="s">
        <v>6191</v>
      </c>
      <c r="AJ4793" t="s">
        <v>2490</v>
      </c>
      <c r="AK4793" t="s">
        <v>3244</v>
      </c>
      <c r="AL4793" t="s">
        <v>883</v>
      </c>
      <c r="AM4793" t="s">
        <v>886</v>
      </c>
      <c r="AN4793">
        <v>-16</v>
      </c>
      <c r="AO4793">
        <v>-4</v>
      </c>
      <c r="AP4793" t="s">
        <v>3514</v>
      </c>
      <c r="AQ4793" t="s">
        <v>141</v>
      </c>
      <c r="AR4793" t="s">
        <v>73</v>
      </c>
      <c r="AS4793" t="s">
        <v>73</v>
      </c>
      <c r="AT4793" t="s">
        <v>81</v>
      </c>
      <c r="AU4793" t="s">
        <v>159</v>
      </c>
      <c r="AV4793" t="s">
        <v>83</v>
      </c>
      <c r="AW4793" t="s">
        <v>63</v>
      </c>
      <c r="AX4793">
        <v>41.71</v>
      </c>
      <c r="AY4793">
        <v>58.29</v>
      </c>
      <c r="AZ4793" t="s">
        <v>166</v>
      </c>
      <c r="BA4793" t="s">
        <v>166</v>
      </c>
      <c r="BB4793" t="s">
        <v>166</v>
      </c>
      <c r="BC4793" t="s">
        <v>166</v>
      </c>
      <c r="BD4793" t="s">
        <v>166</v>
      </c>
      <c r="BE4793" t="s">
        <v>166</v>
      </c>
      <c r="BF4793" t="s">
        <v>58</v>
      </c>
      <c r="BG4793">
        <f>IF(Table1[[#This Row],[ft_score]]="0 - 0", 1, 0)</f>
        <v>0</v>
      </c>
      <c r="BH4793">
        <f t="shared" si="74"/>
        <v>0</v>
      </c>
    </row>
    <row r="4794" spans="1:60" x14ac:dyDescent="0.25">
      <c r="A4794" s="1">
        <v>5525</v>
      </c>
      <c r="B4794" t="s">
        <v>58</v>
      </c>
      <c r="C4794" t="s">
        <v>244</v>
      </c>
      <c r="D4794">
        <v>5</v>
      </c>
      <c r="E4794">
        <v>0</v>
      </c>
      <c r="F4794" t="s">
        <v>151</v>
      </c>
      <c r="G4794" t="s">
        <v>90</v>
      </c>
      <c r="H4794" t="s">
        <v>90</v>
      </c>
      <c r="I4794" t="s">
        <v>58</v>
      </c>
      <c r="J4794" t="s">
        <v>90</v>
      </c>
      <c r="K4794">
        <v>0</v>
      </c>
      <c r="L4794" t="s">
        <v>245</v>
      </c>
      <c r="M4794" t="s">
        <v>151</v>
      </c>
      <c r="N4794" t="s">
        <v>60</v>
      </c>
      <c r="O4794" t="s">
        <v>150</v>
      </c>
      <c r="P4794" t="s">
        <v>245</v>
      </c>
      <c r="Q4794" t="s">
        <v>245</v>
      </c>
      <c r="R4794" t="s">
        <v>245</v>
      </c>
      <c r="S4794" t="s">
        <v>151</v>
      </c>
      <c r="T4794">
        <v>27.54</v>
      </c>
      <c r="U4794" t="s">
        <v>5448</v>
      </c>
      <c r="V4794" t="s">
        <v>5433</v>
      </c>
      <c r="W4794" t="s">
        <v>6646</v>
      </c>
      <c r="X4794" t="s">
        <v>6564</v>
      </c>
      <c r="Y4794" t="s">
        <v>2747</v>
      </c>
      <c r="Z4794" t="s">
        <v>5436</v>
      </c>
      <c r="AA4794" t="s">
        <v>5437</v>
      </c>
      <c r="AB4794">
        <v>1</v>
      </c>
      <c r="AC4794">
        <v>50</v>
      </c>
      <c r="AD4794">
        <v>50</v>
      </c>
      <c r="AE4794">
        <v>0</v>
      </c>
      <c r="AF4794" t="s">
        <v>63</v>
      </c>
      <c r="AG4794" t="s">
        <v>97</v>
      </c>
      <c r="AH4794" t="s">
        <v>63</v>
      </c>
      <c r="AI4794" t="s">
        <v>63</v>
      </c>
      <c r="AJ4794" t="s">
        <v>63</v>
      </c>
      <c r="AK4794" t="s">
        <v>136</v>
      </c>
      <c r="AL4794" t="s">
        <v>63</v>
      </c>
      <c r="AM4794" t="s">
        <v>5212</v>
      </c>
      <c r="AN4794">
        <v>-16</v>
      </c>
      <c r="AO4794">
        <v>-4</v>
      </c>
      <c r="AP4794" t="s">
        <v>2219</v>
      </c>
      <c r="AQ4794" t="s">
        <v>560</v>
      </c>
      <c r="AR4794" t="s">
        <v>63</v>
      </c>
      <c r="AS4794" t="s">
        <v>560</v>
      </c>
      <c r="AT4794" t="s">
        <v>63</v>
      </c>
      <c r="AU4794" t="s">
        <v>63</v>
      </c>
      <c r="AV4794" t="s">
        <v>63</v>
      </c>
      <c r="AW4794" t="s">
        <v>63</v>
      </c>
      <c r="AX4794">
        <v>0</v>
      </c>
      <c r="AY4794">
        <v>100</v>
      </c>
      <c r="AZ4794" t="s">
        <v>446</v>
      </c>
      <c r="BA4794" t="s">
        <v>299</v>
      </c>
      <c r="BB4794" t="s">
        <v>299</v>
      </c>
      <c r="BC4794" t="s">
        <v>87</v>
      </c>
      <c r="BD4794" t="s">
        <v>198</v>
      </c>
      <c r="BE4794" t="s">
        <v>849</v>
      </c>
      <c r="BF4794">
        <v>1</v>
      </c>
      <c r="BG4794">
        <f>IF(Table1[[#This Row],[ft_score]]="0 - 0", 1, 0)</f>
        <v>0</v>
      </c>
      <c r="BH4794">
        <f t="shared" si="74"/>
        <v>0</v>
      </c>
    </row>
    <row r="4795" spans="1:60" x14ac:dyDescent="0.25">
      <c r="A4795" s="1">
        <v>5845</v>
      </c>
      <c r="B4795" t="s">
        <v>58</v>
      </c>
      <c r="C4795" t="s">
        <v>167</v>
      </c>
      <c r="D4795">
        <v>5</v>
      </c>
      <c r="E4795">
        <v>0</v>
      </c>
      <c r="F4795" t="s">
        <v>151</v>
      </c>
      <c r="G4795" t="s">
        <v>90</v>
      </c>
      <c r="H4795" t="s">
        <v>90</v>
      </c>
      <c r="I4795" t="s">
        <v>58</v>
      </c>
      <c r="J4795" t="s">
        <v>90</v>
      </c>
      <c r="K4795">
        <v>0</v>
      </c>
      <c r="L4795" t="s">
        <v>60</v>
      </c>
      <c r="M4795" t="s">
        <v>151</v>
      </c>
      <c r="N4795" t="s">
        <v>60</v>
      </c>
      <c r="O4795" t="s">
        <v>60</v>
      </c>
      <c r="P4795" t="s">
        <v>60</v>
      </c>
      <c r="Q4795" t="s">
        <v>150</v>
      </c>
      <c r="R4795" t="s">
        <v>272</v>
      </c>
      <c r="S4795" t="s">
        <v>151</v>
      </c>
      <c r="T4795">
        <v>7.8</v>
      </c>
      <c r="U4795" t="s">
        <v>5892</v>
      </c>
      <c r="V4795" t="s">
        <v>5617</v>
      </c>
      <c r="W4795" t="s">
        <v>7276</v>
      </c>
      <c r="X4795" t="s">
        <v>7185</v>
      </c>
      <c r="Y4795" t="s">
        <v>1008</v>
      </c>
      <c r="Z4795" t="s">
        <v>5038</v>
      </c>
      <c r="AA4795" t="s">
        <v>5610</v>
      </c>
      <c r="AB4795">
        <v>17</v>
      </c>
      <c r="AC4795">
        <v>62.5</v>
      </c>
      <c r="AD4795">
        <v>43.75</v>
      </c>
      <c r="AE4795">
        <v>18.75</v>
      </c>
      <c r="AF4795" t="s">
        <v>72</v>
      </c>
      <c r="AG4795" t="s">
        <v>82</v>
      </c>
      <c r="AH4795" t="s">
        <v>646</v>
      </c>
      <c r="AI4795" t="s">
        <v>250</v>
      </c>
      <c r="AJ4795" t="s">
        <v>1063</v>
      </c>
      <c r="AK4795" t="s">
        <v>2534</v>
      </c>
      <c r="AL4795" t="s">
        <v>3424</v>
      </c>
      <c r="AM4795" t="s">
        <v>7277</v>
      </c>
      <c r="AN4795">
        <v>3</v>
      </c>
      <c r="AO4795">
        <v>-6.5</v>
      </c>
      <c r="AP4795" t="s">
        <v>5296</v>
      </c>
      <c r="AQ4795" t="s">
        <v>97</v>
      </c>
      <c r="AR4795" t="s">
        <v>82</v>
      </c>
      <c r="AS4795" t="s">
        <v>82</v>
      </c>
      <c r="AT4795" t="s">
        <v>97</v>
      </c>
      <c r="AU4795" t="s">
        <v>73</v>
      </c>
      <c r="AV4795" t="s">
        <v>63</v>
      </c>
      <c r="AW4795" t="s">
        <v>63</v>
      </c>
      <c r="AX4795">
        <v>45.97</v>
      </c>
      <c r="AY4795">
        <v>54.03</v>
      </c>
      <c r="AZ4795" t="s">
        <v>215</v>
      </c>
      <c r="BA4795" t="s">
        <v>456</v>
      </c>
      <c r="BB4795" t="s">
        <v>421</v>
      </c>
      <c r="BC4795" t="s">
        <v>255</v>
      </c>
      <c r="BD4795" t="s">
        <v>423</v>
      </c>
      <c r="BE4795" t="s">
        <v>256</v>
      </c>
      <c r="BF4795">
        <v>1</v>
      </c>
      <c r="BG4795">
        <f>IF(Table1[[#This Row],[ft_score]]="0 - 0", 1, 0)</f>
        <v>0</v>
      </c>
      <c r="BH4795">
        <f t="shared" si="74"/>
        <v>0</v>
      </c>
    </row>
    <row r="4796" spans="1:60" hidden="1" x14ac:dyDescent="0.25">
      <c r="A4796" s="1">
        <v>6272</v>
      </c>
      <c r="B4796" t="s">
        <v>58</v>
      </c>
      <c r="C4796" t="s">
        <v>148</v>
      </c>
      <c r="D4796">
        <v>5</v>
      </c>
      <c r="E4796">
        <v>0</v>
      </c>
      <c r="F4796" t="s">
        <v>151</v>
      </c>
      <c r="G4796" t="s">
        <v>90</v>
      </c>
      <c r="H4796" t="s">
        <v>90</v>
      </c>
      <c r="I4796" t="s">
        <v>58</v>
      </c>
      <c r="J4796" t="s">
        <v>90</v>
      </c>
      <c r="K4796">
        <v>0</v>
      </c>
      <c r="L4796" t="s">
        <v>272</v>
      </c>
      <c r="M4796" t="s">
        <v>151</v>
      </c>
      <c r="N4796" t="s">
        <v>64</v>
      </c>
      <c r="O4796" t="s">
        <v>150</v>
      </c>
      <c r="P4796" t="s">
        <v>272</v>
      </c>
      <c r="Q4796" t="s">
        <v>272</v>
      </c>
      <c r="R4796" t="s">
        <v>272</v>
      </c>
      <c r="S4796" t="s">
        <v>151</v>
      </c>
      <c r="T4796">
        <v>344.49</v>
      </c>
      <c r="U4796" t="s">
        <v>6440</v>
      </c>
      <c r="V4796" t="s">
        <v>6002</v>
      </c>
      <c r="W4796" t="s">
        <v>8035</v>
      </c>
      <c r="X4796" t="s">
        <v>7795</v>
      </c>
      <c r="Y4796" t="s">
        <v>156</v>
      </c>
      <c r="Z4796" t="s">
        <v>5494</v>
      </c>
      <c r="AA4796" t="s">
        <v>5495</v>
      </c>
      <c r="AB4796">
        <v>2</v>
      </c>
      <c r="AC4796">
        <v>25</v>
      </c>
      <c r="AD4796">
        <v>25</v>
      </c>
      <c r="AE4796">
        <v>25</v>
      </c>
      <c r="AF4796" t="s">
        <v>63</v>
      </c>
      <c r="AG4796" t="s">
        <v>97</v>
      </c>
      <c r="AH4796" t="s">
        <v>63</v>
      </c>
      <c r="AI4796" t="s">
        <v>2416</v>
      </c>
      <c r="AJ4796" t="s">
        <v>97</v>
      </c>
      <c r="AK4796" t="s">
        <v>1575</v>
      </c>
      <c r="AL4796" t="s">
        <v>2416</v>
      </c>
      <c r="AM4796" t="s">
        <v>2416</v>
      </c>
      <c r="AN4796">
        <v>5</v>
      </c>
      <c r="AO4796">
        <v>0.5</v>
      </c>
      <c r="AP4796" t="s">
        <v>2469</v>
      </c>
      <c r="AQ4796" t="s">
        <v>97</v>
      </c>
      <c r="AR4796" t="s">
        <v>97</v>
      </c>
      <c r="AS4796" t="s">
        <v>97</v>
      </c>
      <c r="AT4796" t="s">
        <v>63</v>
      </c>
      <c r="AU4796" t="s">
        <v>63</v>
      </c>
      <c r="AV4796" t="s">
        <v>63</v>
      </c>
      <c r="AW4796" t="s">
        <v>63</v>
      </c>
      <c r="AX4796">
        <v>60</v>
      </c>
      <c r="AY4796">
        <v>40</v>
      </c>
      <c r="AZ4796" t="s">
        <v>166</v>
      </c>
      <c r="BA4796" t="s">
        <v>166</v>
      </c>
      <c r="BB4796" t="s">
        <v>166</v>
      </c>
      <c r="BC4796" t="s">
        <v>166</v>
      </c>
      <c r="BD4796" t="s">
        <v>166</v>
      </c>
      <c r="BE4796" t="s">
        <v>166</v>
      </c>
      <c r="BF4796" t="s">
        <v>58</v>
      </c>
      <c r="BG4796">
        <f>IF(Table1[[#This Row],[ft_score]]="0 - 0", 1, 0)</f>
        <v>0</v>
      </c>
      <c r="BH4796">
        <f t="shared" si="74"/>
        <v>0</v>
      </c>
    </row>
    <row r="4797" spans="1:60" x14ac:dyDescent="0.25">
      <c r="A4797" s="1">
        <v>6297</v>
      </c>
      <c r="B4797" t="s">
        <v>58</v>
      </c>
      <c r="C4797" t="s">
        <v>126</v>
      </c>
      <c r="D4797">
        <v>5</v>
      </c>
      <c r="E4797">
        <v>0</v>
      </c>
      <c r="F4797" t="s">
        <v>151</v>
      </c>
      <c r="G4797" t="s">
        <v>90</v>
      </c>
      <c r="H4797" t="s">
        <v>90</v>
      </c>
      <c r="I4797" t="s">
        <v>58</v>
      </c>
      <c r="J4797" t="s">
        <v>90</v>
      </c>
      <c r="K4797">
        <v>0</v>
      </c>
      <c r="L4797" t="s">
        <v>150</v>
      </c>
      <c r="M4797" t="s">
        <v>151</v>
      </c>
      <c r="N4797" t="s">
        <v>64</v>
      </c>
      <c r="O4797" t="s">
        <v>64</v>
      </c>
      <c r="P4797" t="s">
        <v>150</v>
      </c>
      <c r="Q4797" t="s">
        <v>245</v>
      </c>
      <c r="R4797" t="s">
        <v>245</v>
      </c>
      <c r="S4797" t="s">
        <v>151</v>
      </c>
      <c r="T4797">
        <v>405058.08</v>
      </c>
      <c r="U4797" t="s">
        <v>8074</v>
      </c>
      <c r="V4797" t="s">
        <v>7567</v>
      </c>
      <c r="W4797" t="s">
        <v>8075</v>
      </c>
      <c r="X4797" t="s">
        <v>7795</v>
      </c>
      <c r="Y4797" t="s">
        <v>1643</v>
      </c>
      <c r="Z4797" t="s">
        <v>6711</v>
      </c>
      <c r="AA4797" t="s">
        <v>6712</v>
      </c>
      <c r="AB4797">
        <v>1</v>
      </c>
      <c r="AC4797">
        <v>0</v>
      </c>
      <c r="AD4797">
        <v>0</v>
      </c>
      <c r="AE4797">
        <v>0</v>
      </c>
      <c r="AF4797" t="s">
        <v>63</v>
      </c>
      <c r="AG4797" t="s">
        <v>560</v>
      </c>
      <c r="AH4797" t="s">
        <v>97</v>
      </c>
      <c r="AI4797" t="s">
        <v>63</v>
      </c>
      <c r="AJ4797" t="s">
        <v>63</v>
      </c>
      <c r="AK4797" t="s">
        <v>63</v>
      </c>
      <c r="AL4797" t="s">
        <v>63</v>
      </c>
      <c r="AM4797" t="s">
        <v>97</v>
      </c>
      <c r="AN4797">
        <v>-2</v>
      </c>
      <c r="AO4797">
        <v>-9</v>
      </c>
      <c r="AP4797" t="s">
        <v>3023</v>
      </c>
      <c r="AQ4797" t="s">
        <v>560</v>
      </c>
      <c r="AR4797" t="s">
        <v>63</v>
      </c>
      <c r="AS4797" t="s">
        <v>560</v>
      </c>
      <c r="AT4797" t="s">
        <v>63</v>
      </c>
      <c r="AU4797" t="s">
        <v>63</v>
      </c>
      <c r="AV4797" t="s">
        <v>63</v>
      </c>
      <c r="AW4797" t="s">
        <v>63</v>
      </c>
      <c r="AX4797">
        <v>50</v>
      </c>
      <c r="AY4797">
        <v>50</v>
      </c>
      <c r="AZ4797" t="s">
        <v>255</v>
      </c>
      <c r="BA4797" t="s">
        <v>1068</v>
      </c>
      <c r="BB4797" t="s">
        <v>105</v>
      </c>
      <c r="BC4797" t="s">
        <v>1314</v>
      </c>
      <c r="BD4797" t="s">
        <v>385</v>
      </c>
      <c r="BE4797" t="s">
        <v>888</v>
      </c>
      <c r="BF4797">
        <v>1</v>
      </c>
      <c r="BG4797">
        <f>IF(Table1[[#This Row],[ft_score]]="0 - 0", 1, 0)</f>
        <v>0</v>
      </c>
      <c r="BH4797">
        <f t="shared" si="74"/>
        <v>0</v>
      </c>
    </row>
    <row r="4798" spans="1:60" x14ac:dyDescent="0.25">
      <c r="A4798" s="1">
        <v>6364</v>
      </c>
      <c r="B4798" t="s">
        <v>58</v>
      </c>
      <c r="C4798" t="s">
        <v>59</v>
      </c>
      <c r="D4798">
        <v>5</v>
      </c>
      <c r="E4798">
        <v>0</v>
      </c>
      <c r="F4798" t="s">
        <v>151</v>
      </c>
      <c r="G4798" t="s">
        <v>90</v>
      </c>
      <c r="H4798" t="s">
        <v>90</v>
      </c>
      <c r="I4798" t="s">
        <v>58</v>
      </c>
      <c r="J4798" t="s">
        <v>90</v>
      </c>
      <c r="K4798">
        <v>0</v>
      </c>
      <c r="L4798" t="s">
        <v>60</v>
      </c>
      <c r="M4798" t="s">
        <v>151</v>
      </c>
      <c r="N4798" t="s">
        <v>60</v>
      </c>
      <c r="O4798" t="s">
        <v>60</v>
      </c>
      <c r="P4798" t="s">
        <v>60</v>
      </c>
      <c r="Q4798" t="s">
        <v>272</v>
      </c>
      <c r="R4798" t="s">
        <v>272</v>
      </c>
      <c r="S4798" t="s">
        <v>151</v>
      </c>
      <c r="T4798">
        <v>3.88</v>
      </c>
      <c r="U4798" t="s">
        <v>4050</v>
      </c>
      <c r="V4798" t="s">
        <v>3421</v>
      </c>
      <c r="W4798" t="s">
        <v>8208</v>
      </c>
      <c r="X4798" t="s">
        <v>7795</v>
      </c>
      <c r="Y4798" t="s">
        <v>596</v>
      </c>
      <c r="Z4798" t="s">
        <v>2430</v>
      </c>
      <c r="AA4798" t="s">
        <v>2431</v>
      </c>
      <c r="AB4798">
        <v>16</v>
      </c>
      <c r="AC4798">
        <v>68.75</v>
      </c>
      <c r="AD4798">
        <v>56.25</v>
      </c>
      <c r="AE4798">
        <v>43.75</v>
      </c>
      <c r="AF4798" t="s">
        <v>123</v>
      </c>
      <c r="AG4798" t="s">
        <v>82</v>
      </c>
      <c r="AH4798" t="s">
        <v>785</v>
      </c>
      <c r="AI4798" t="s">
        <v>4603</v>
      </c>
      <c r="AJ4798" t="s">
        <v>134</v>
      </c>
      <c r="AK4798" t="s">
        <v>787</v>
      </c>
      <c r="AL4798" t="s">
        <v>2271</v>
      </c>
      <c r="AM4798" t="s">
        <v>3703</v>
      </c>
      <c r="AN4798">
        <v>-12</v>
      </c>
      <c r="AO4798">
        <v>-5</v>
      </c>
      <c r="AP4798" t="s">
        <v>989</v>
      </c>
      <c r="AQ4798" t="s">
        <v>81</v>
      </c>
      <c r="AR4798" t="s">
        <v>72</v>
      </c>
      <c r="AS4798" t="s">
        <v>73</v>
      </c>
      <c r="AT4798" t="s">
        <v>141</v>
      </c>
      <c r="AU4798" t="s">
        <v>97</v>
      </c>
      <c r="AV4798" t="s">
        <v>123</v>
      </c>
      <c r="AW4798" t="s">
        <v>63</v>
      </c>
      <c r="AX4798">
        <v>48.34</v>
      </c>
      <c r="AY4798">
        <v>51.67</v>
      </c>
      <c r="AZ4798" t="s">
        <v>283</v>
      </c>
      <c r="BA4798" t="s">
        <v>298</v>
      </c>
      <c r="BB4798" t="s">
        <v>144</v>
      </c>
      <c r="BC4798" t="s">
        <v>198</v>
      </c>
      <c r="BD4798" t="s">
        <v>87</v>
      </c>
      <c r="BE4798" t="s">
        <v>456</v>
      </c>
      <c r="BF4798">
        <v>1</v>
      </c>
      <c r="BG4798">
        <f>IF(Table1[[#This Row],[ft_score]]="0 - 0", 1, 0)</f>
        <v>0</v>
      </c>
      <c r="BH4798">
        <f t="shared" si="74"/>
        <v>0</v>
      </c>
    </row>
    <row r="4799" spans="1:60" x14ac:dyDescent="0.25">
      <c r="A4799" s="1">
        <v>6476</v>
      </c>
      <c r="B4799" t="s">
        <v>58</v>
      </c>
      <c r="C4799" t="s">
        <v>636</v>
      </c>
      <c r="D4799">
        <v>5</v>
      </c>
      <c r="E4799">
        <v>0</v>
      </c>
      <c r="F4799" t="s">
        <v>151</v>
      </c>
      <c r="G4799" t="s">
        <v>90</v>
      </c>
      <c r="H4799" t="s">
        <v>90</v>
      </c>
      <c r="I4799" t="s">
        <v>58</v>
      </c>
      <c r="J4799" t="s">
        <v>90</v>
      </c>
      <c r="K4799">
        <v>0</v>
      </c>
      <c r="L4799" t="s">
        <v>150</v>
      </c>
      <c r="M4799" t="s">
        <v>151</v>
      </c>
      <c r="N4799" t="s">
        <v>60</v>
      </c>
      <c r="O4799" t="s">
        <v>150</v>
      </c>
      <c r="P4799" t="s">
        <v>150</v>
      </c>
      <c r="Q4799" t="s">
        <v>272</v>
      </c>
      <c r="R4799" t="s">
        <v>245</v>
      </c>
      <c r="S4799" t="s">
        <v>151</v>
      </c>
      <c r="T4799">
        <v>0</v>
      </c>
      <c r="U4799" t="s">
        <v>5851</v>
      </c>
      <c r="V4799" t="s">
        <v>5763</v>
      </c>
      <c r="W4799" t="s">
        <v>8395</v>
      </c>
      <c r="X4799" t="s">
        <v>8361</v>
      </c>
      <c r="Y4799" t="s">
        <v>1008</v>
      </c>
      <c r="Z4799" t="s">
        <v>5732</v>
      </c>
      <c r="AA4799" t="s">
        <v>5733</v>
      </c>
      <c r="AB4799">
        <v>4</v>
      </c>
      <c r="AC4799">
        <v>75</v>
      </c>
      <c r="AD4799">
        <v>37.5</v>
      </c>
      <c r="AE4799">
        <v>12.5</v>
      </c>
      <c r="AF4799" t="s">
        <v>72</v>
      </c>
      <c r="AG4799" t="s">
        <v>97</v>
      </c>
      <c r="AH4799" t="s">
        <v>2890</v>
      </c>
      <c r="AI4799" t="s">
        <v>3485</v>
      </c>
      <c r="AJ4799" t="s">
        <v>4754</v>
      </c>
      <c r="AK4799" t="s">
        <v>2624</v>
      </c>
      <c r="AL4799" t="s">
        <v>2656</v>
      </c>
      <c r="AM4799" t="s">
        <v>3395</v>
      </c>
      <c r="AN4799">
        <v>-8</v>
      </c>
      <c r="AO4799">
        <v>-4</v>
      </c>
      <c r="AP4799" t="s">
        <v>1877</v>
      </c>
      <c r="AQ4799" t="s">
        <v>97</v>
      </c>
      <c r="AR4799" t="s">
        <v>97</v>
      </c>
      <c r="AS4799" t="s">
        <v>97</v>
      </c>
      <c r="AT4799" t="s">
        <v>97</v>
      </c>
      <c r="AU4799" t="s">
        <v>73</v>
      </c>
      <c r="AV4799" t="s">
        <v>63</v>
      </c>
      <c r="AW4799" t="s">
        <v>63</v>
      </c>
      <c r="AX4799">
        <v>36.869999999999997</v>
      </c>
      <c r="AY4799">
        <v>63.13</v>
      </c>
      <c r="AZ4799" t="s">
        <v>84</v>
      </c>
      <c r="BA4799" t="s">
        <v>298</v>
      </c>
      <c r="BB4799" t="s">
        <v>217</v>
      </c>
      <c r="BC4799" t="s">
        <v>231</v>
      </c>
      <c r="BD4799" t="s">
        <v>197</v>
      </c>
      <c r="BE4799" t="s">
        <v>105</v>
      </c>
      <c r="BF4799">
        <v>1</v>
      </c>
      <c r="BG4799">
        <f>IF(Table1[[#This Row],[ft_score]]="0 - 0", 1, 0)</f>
        <v>0</v>
      </c>
      <c r="BH4799">
        <f t="shared" si="74"/>
        <v>0</v>
      </c>
    </row>
    <row r="4800" spans="1:60" x14ac:dyDescent="0.25">
      <c r="A4800" s="1">
        <v>6508</v>
      </c>
      <c r="B4800" t="s">
        <v>58</v>
      </c>
      <c r="C4800" t="s">
        <v>257</v>
      </c>
      <c r="D4800">
        <v>5</v>
      </c>
      <c r="E4800">
        <v>0</v>
      </c>
      <c r="F4800" t="s">
        <v>151</v>
      </c>
      <c r="G4800" t="s">
        <v>90</v>
      </c>
      <c r="H4800" t="s">
        <v>90</v>
      </c>
      <c r="I4800" t="s">
        <v>58</v>
      </c>
      <c r="J4800" t="s">
        <v>58</v>
      </c>
      <c r="K4800">
        <v>0</v>
      </c>
      <c r="L4800" t="s">
        <v>150</v>
      </c>
      <c r="M4800" t="s">
        <v>151</v>
      </c>
      <c r="N4800">
        <v>0</v>
      </c>
      <c r="O4800">
        <v>0</v>
      </c>
      <c r="P4800">
        <v>0</v>
      </c>
      <c r="Q4800">
        <v>0</v>
      </c>
      <c r="R4800" t="s">
        <v>151</v>
      </c>
      <c r="S4800" t="s">
        <v>151</v>
      </c>
      <c r="T4800">
        <v>14897.59</v>
      </c>
      <c r="U4800" t="s">
        <v>8442</v>
      </c>
      <c r="V4800" t="s">
        <v>8443</v>
      </c>
      <c r="W4800" t="s">
        <v>8444</v>
      </c>
      <c r="X4800" t="s">
        <v>8361</v>
      </c>
      <c r="Y4800" t="s">
        <v>486</v>
      </c>
      <c r="Z4800" t="s">
        <v>8072</v>
      </c>
      <c r="AA4800" t="s">
        <v>8073</v>
      </c>
      <c r="AB4800">
        <v>0</v>
      </c>
      <c r="AC4800">
        <v>0</v>
      </c>
      <c r="AD4800">
        <v>0</v>
      </c>
      <c r="AE4800">
        <v>0</v>
      </c>
      <c r="AF4800" t="s">
        <v>63</v>
      </c>
      <c r="AG4800" t="s">
        <v>63</v>
      </c>
      <c r="AH4800" t="s">
        <v>63</v>
      </c>
      <c r="AI4800" t="s">
        <v>63</v>
      </c>
      <c r="AJ4800" t="s">
        <v>63</v>
      </c>
      <c r="AK4800" t="s">
        <v>63</v>
      </c>
      <c r="AL4800" t="s">
        <v>63</v>
      </c>
      <c r="AM4800" t="s">
        <v>63</v>
      </c>
      <c r="AN4800">
        <v>-16</v>
      </c>
      <c r="AO4800">
        <v>7</v>
      </c>
      <c r="AP4800" t="s">
        <v>63</v>
      </c>
      <c r="AQ4800" t="s">
        <v>63</v>
      </c>
      <c r="AR4800" t="s">
        <v>63</v>
      </c>
      <c r="AS4800" t="s">
        <v>63</v>
      </c>
      <c r="AT4800" t="s">
        <v>63</v>
      </c>
      <c r="AU4800" t="s">
        <v>63</v>
      </c>
      <c r="AV4800" t="s">
        <v>63</v>
      </c>
      <c r="AW4800" t="s">
        <v>63</v>
      </c>
      <c r="AX4800">
        <v>0</v>
      </c>
      <c r="AY4800">
        <v>0</v>
      </c>
      <c r="AZ4800" t="s">
        <v>87</v>
      </c>
      <c r="BA4800" t="s">
        <v>256</v>
      </c>
      <c r="BB4800" t="s">
        <v>829</v>
      </c>
      <c r="BC4800" t="s">
        <v>198</v>
      </c>
      <c r="BD4800" t="s">
        <v>87</v>
      </c>
      <c r="BE4800" t="s">
        <v>105</v>
      </c>
      <c r="BF4800">
        <v>1</v>
      </c>
      <c r="BG4800">
        <f>IF(Table1[[#This Row],[ft_score]]="0 - 0", 1, 0)</f>
        <v>0</v>
      </c>
      <c r="BH4800">
        <f t="shared" si="74"/>
        <v>0</v>
      </c>
    </row>
    <row r="4801" spans="1:60" x14ac:dyDescent="0.25">
      <c r="A4801" s="1">
        <v>6762</v>
      </c>
      <c r="B4801" t="s">
        <v>58</v>
      </c>
      <c r="C4801" t="s">
        <v>257</v>
      </c>
      <c r="D4801">
        <v>5</v>
      </c>
      <c r="E4801">
        <v>0</v>
      </c>
      <c r="F4801" t="s">
        <v>151</v>
      </c>
      <c r="G4801" t="s">
        <v>90</v>
      </c>
      <c r="H4801" t="s">
        <v>90</v>
      </c>
      <c r="I4801" t="s">
        <v>58</v>
      </c>
      <c r="J4801" t="s">
        <v>90</v>
      </c>
      <c r="K4801">
        <v>0</v>
      </c>
      <c r="L4801" t="s">
        <v>272</v>
      </c>
      <c r="M4801" t="s">
        <v>151</v>
      </c>
      <c r="N4801" t="s">
        <v>60</v>
      </c>
      <c r="O4801" t="s">
        <v>60</v>
      </c>
      <c r="P4801" t="s">
        <v>272</v>
      </c>
      <c r="Q4801" t="s">
        <v>272</v>
      </c>
      <c r="R4801" t="s">
        <v>245</v>
      </c>
      <c r="S4801" t="s">
        <v>151</v>
      </c>
      <c r="T4801">
        <v>44.09</v>
      </c>
      <c r="U4801" t="s">
        <v>8414</v>
      </c>
      <c r="V4801" t="s">
        <v>8859</v>
      </c>
      <c r="W4801" t="s">
        <v>8860</v>
      </c>
      <c r="X4801" t="s">
        <v>8726</v>
      </c>
      <c r="Y4801" t="s">
        <v>1008</v>
      </c>
      <c r="Z4801" t="s">
        <v>7752</v>
      </c>
      <c r="AA4801" t="s">
        <v>7753</v>
      </c>
      <c r="AB4801">
        <v>2</v>
      </c>
      <c r="AC4801">
        <v>100</v>
      </c>
      <c r="AD4801">
        <v>75</v>
      </c>
      <c r="AE4801">
        <v>25</v>
      </c>
      <c r="AF4801" t="s">
        <v>73</v>
      </c>
      <c r="AG4801" t="s">
        <v>63</v>
      </c>
      <c r="AH4801" t="s">
        <v>83</v>
      </c>
      <c r="AI4801" t="s">
        <v>2716</v>
      </c>
      <c r="AJ4801" t="s">
        <v>8861</v>
      </c>
      <c r="AK4801" t="s">
        <v>83</v>
      </c>
      <c r="AL4801" t="s">
        <v>2416</v>
      </c>
      <c r="AM4801" t="s">
        <v>123</v>
      </c>
      <c r="AN4801">
        <v>-10</v>
      </c>
      <c r="AO4801">
        <v>3</v>
      </c>
      <c r="AP4801" t="s">
        <v>2658</v>
      </c>
      <c r="AQ4801" t="s">
        <v>97</v>
      </c>
      <c r="AR4801" t="s">
        <v>97</v>
      </c>
      <c r="AS4801" t="s">
        <v>63</v>
      </c>
      <c r="AT4801" t="s">
        <v>560</v>
      </c>
      <c r="AU4801" t="s">
        <v>97</v>
      </c>
      <c r="AV4801" t="s">
        <v>97</v>
      </c>
      <c r="AW4801" t="s">
        <v>63</v>
      </c>
      <c r="AX4801">
        <v>65</v>
      </c>
      <c r="AY4801">
        <v>35</v>
      </c>
      <c r="AZ4801" t="s">
        <v>455</v>
      </c>
      <c r="BA4801" t="s">
        <v>350</v>
      </c>
      <c r="BB4801" t="s">
        <v>829</v>
      </c>
      <c r="BC4801" t="s">
        <v>523</v>
      </c>
      <c r="BD4801" t="s">
        <v>423</v>
      </c>
      <c r="BE4801" t="s">
        <v>256</v>
      </c>
      <c r="BF4801">
        <v>1</v>
      </c>
      <c r="BG4801">
        <f>IF(Table1[[#This Row],[ft_score]]="0 - 0", 1, 0)</f>
        <v>0</v>
      </c>
      <c r="BH4801">
        <f t="shared" si="74"/>
        <v>0</v>
      </c>
    </row>
    <row r="4802" spans="1:60" x14ac:dyDescent="0.25">
      <c r="A4802" s="1">
        <v>6852</v>
      </c>
      <c r="B4802" t="s">
        <v>58</v>
      </c>
      <c r="C4802" t="s">
        <v>3998</v>
      </c>
      <c r="D4802">
        <v>5</v>
      </c>
      <c r="E4802">
        <v>0</v>
      </c>
      <c r="F4802" t="s">
        <v>151</v>
      </c>
      <c r="G4802" t="s">
        <v>90</v>
      </c>
      <c r="H4802" t="s">
        <v>90</v>
      </c>
      <c r="I4802" t="s">
        <v>58</v>
      </c>
      <c r="J4802" t="s">
        <v>90</v>
      </c>
      <c r="K4802">
        <v>0</v>
      </c>
      <c r="L4802" t="s">
        <v>272</v>
      </c>
      <c r="M4802" t="s">
        <v>151</v>
      </c>
      <c r="N4802" t="s">
        <v>60</v>
      </c>
      <c r="O4802" t="s">
        <v>60</v>
      </c>
      <c r="P4802" t="s">
        <v>272</v>
      </c>
      <c r="Q4802" t="s">
        <v>272</v>
      </c>
      <c r="R4802" t="s">
        <v>245</v>
      </c>
      <c r="S4802" t="s">
        <v>151</v>
      </c>
      <c r="T4802">
        <v>216.89</v>
      </c>
      <c r="U4802" t="s">
        <v>5986</v>
      </c>
      <c r="V4802" t="s">
        <v>8981</v>
      </c>
      <c r="W4802" t="s">
        <v>8982</v>
      </c>
      <c r="X4802" t="s">
        <v>8726</v>
      </c>
      <c r="Y4802" t="s">
        <v>1008</v>
      </c>
      <c r="Z4802" t="s">
        <v>5871</v>
      </c>
      <c r="AA4802" t="s">
        <v>5872</v>
      </c>
      <c r="AB4802">
        <v>4</v>
      </c>
      <c r="AC4802">
        <v>50</v>
      </c>
      <c r="AD4802">
        <v>50</v>
      </c>
      <c r="AE4802">
        <v>50</v>
      </c>
      <c r="AF4802" t="s">
        <v>73</v>
      </c>
      <c r="AG4802" t="s">
        <v>82</v>
      </c>
      <c r="AH4802" t="s">
        <v>3778</v>
      </c>
      <c r="AI4802" t="s">
        <v>4633</v>
      </c>
      <c r="AJ4802" t="s">
        <v>8983</v>
      </c>
      <c r="AK4802" t="s">
        <v>2934</v>
      </c>
      <c r="AL4802" t="s">
        <v>1883</v>
      </c>
      <c r="AM4802" t="s">
        <v>4492</v>
      </c>
      <c r="AN4802">
        <v>0</v>
      </c>
      <c r="AO4802">
        <v>-3</v>
      </c>
      <c r="AP4802" t="s">
        <v>81</v>
      </c>
      <c r="AQ4802" t="s">
        <v>97</v>
      </c>
      <c r="AR4802" t="s">
        <v>97</v>
      </c>
      <c r="AS4802" t="s">
        <v>73</v>
      </c>
      <c r="AT4802" t="s">
        <v>97</v>
      </c>
      <c r="AU4802" t="s">
        <v>82</v>
      </c>
      <c r="AV4802" t="s">
        <v>82</v>
      </c>
      <c r="AW4802" t="s">
        <v>73</v>
      </c>
      <c r="AX4802">
        <v>57.15</v>
      </c>
      <c r="AY4802">
        <v>42.86</v>
      </c>
      <c r="AZ4802" t="s">
        <v>146</v>
      </c>
      <c r="BA4802" t="s">
        <v>105</v>
      </c>
      <c r="BB4802" t="s">
        <v>421</v>
      </c>
      <c r="BC4802" t="s">
        <v>423</v>
      </c>
      <c r="BD4802" t="s">
        <v>523</v>
      </c>
      <c r="BE4802" t="s">
        <v>166</v>
      </c>
      <c r="BF4802">
        <v>1</v>
      </c>
      <c r="BG4802">
        <f>IF(Table1[[#This Row],[ft_score]]="0 - 0", 1, 0)</f>
        <v>0</v>
      </c>
      <c r="BH4802">
        <f t="shared" ref="BH4802:BH4865" si="75">IF(D4802=E4802, 1, 0)</f>
        <v>0</v>
      </c>
    </row>
    <row r="4803" spans="1:60" x14ac:dyDescent="0.25">
      <c r="A4803" s="1">
        <v>7179</v>
      </c>
      <c r="B4803" t="s">
        <v>58</v>
      </c>
      <c r="C4803" t="s">
        <v>59</v>
      </c>
      <c r="D4803">
        <v>5</v>
      </c>
      <c r="E4803">
        <v>0</v>
      </c>
      <c r="F4803" t="s">
        <v>151</v>
      </c>
      <c r="G4803" t="s">
        <v>58</v>
      </c>
      <c r="H4803" t="s">
        <v>58</v>
      </c>
      <c r="I4803" t="s">
        <v>58</v>
      </c>
      <c r="J4803" t="s">
        <v>58</v>
      </c>
      <c r="K4803">
        <v>0</v>
      </c>
      <c r="L4803" t="s">
        <v>150</v>
      </c>
      <c r="M4803" t="s">
        <v>151</v>
      </c>
      <c r="N4803" t="s">
        <v>60</v>
      </c>
      <c r="O4803" t="s">
        <v>60</v>
      </c>
      <c r="P4803" t="s">
        <v>150</v>
      </c>
      <c r="Q4803" t="s">
        <v>272</v>
      </c>
      <c r="R4803" t="s">
        <v>245</v>
      </c>
      <c r="S4803" t="s">
        <v>151</v>
      </c>
      <c r="T4803">
        <v>5.08</v>
      </c>
      <c r="U4803" t="s">
        <v>5961</v>
      </c>
      <c r="V4803" t="s">
        <v>5716</v>
      </c>
      <c r="W4803" t="s">
        <v>9506</v>
      </c>
      <c r="X4803" t="s">
        <v>9482</v>
      </c>
      <c r="Y4803" t="s">
        <v>486</v>
      </c>
      <c r="Z4803" t="s">
        <v>5718</v>
      </c>
      <c r="AA4803" t="s">
        <v>5719</v>
      </c>
      <c r="AB4803">
        <v>6</v>
      </c>
      <c r="AC4803">
        <v>100</v>
      </c>
      <c r="AD4803">
        <v>58.33</v>
      </c>
      <c r="AE4803">
        <v>25</v>
      </c>
      <c r="AF4803" t="s">
        <v>136</v>
      </c>
      <c r="AG4803" t="s">
        <v>98</v>
      </c>
      <c r="AH4803" t="s">
        <v>7041</v>
      </c>
      <c r="AI4803" t="s">
        <v>7230</v>
      </c>
      <c r="AJ4803" t="s">
        <v>3400</v>
      </c>
      <c r="AK4803" t="s">
        <v>2596</v>
      </c>
      <c r="AL4803" t="s">
        <v>3174</v>
      </c>
      <c r="AM4803" t="s">
        <v>4888</v>
      </c>
      <c r="AN4803">
        <v>-7</v>
      </c>
      <c r="AO4803">
        <v>10.5</v>
      </c>
      <c r="AP4803" t="s">
        <v>3427</v>
      </c>
      <c r="AQ4803" t="s">
        <v>2471</v>
      </c>
      <c r="AR4803" t="s">
        <v>1949</v>
      </c>
      <c r="AS4803" t="s">
        <v>136</v>
      </c>
      <c r="AT4803" t="s">
        <v>6254</v>
      </c>
      <c r="AU4803" t="s">
        <v>2364</v>
      </c>
      <c r="AV4803" t="s">
        <v>63</v>
      </c>
      <c r="AW4803" t="s">
        <v>63</v>
      </c>
      <c r="AX4803">
        <v>33.79</v>
      </c>
      <c r="AY4803">
        <v>66.209999999999994</v>
      </c>
      <c r="AZ4803" t="s">
        <v>347</v>
      </c>
      <c r="BA4803" t="s">
        <v>106</v>
      </c>
      <c r="BB4803" t="s">
        <v>299</v>
      </c>
      <c r="BC4803" t="s">
        <v>455</v>
      </c>
      <c r="BD4803" t="s">
        <v>255</v>
      </c>
      <c r="BE4803" t="s">
        <v>424</v>
      </c>
      <c r="BF4803">
        <v>1</v>
      </c>
      <c r="BG4803">
        <f>IF(Table1[[#This Row],[ft_score]]="0 - 0", 1, 0)</f>
        <v>0</v>
      </c>
      <c r="BH4803">
        <f t="shared" si="75"/>
        <v>0</v>
      </c>
    </row>
    <row r="4804" spans="1:60" x14ac:dyDescent="0.25">
      <c r="A4804" s="1">
        <v>7258</v>
      </c>
      <c r="B4804" t="s">
        <v>58</v>
      </c>
      <c r="C4804" t="s">
        <v>148</v>
      </c>
      <c r="D4804">
        <v>5</v>
      </c>
      <c r="E4804">
        <v>0</v>
      </c>
      <c r="F4804" t="s">
        <v>151</v>
      </c>
      <c r="G4804" t="s">
        <v>90</v>
      </c>
      <c r="H4804" t="s">
        <v>90</v>
      </c>
      <c r="I4804" t="s">
        <v>58</v>
      </c>
      <c r="J4804" t="s">
        <v>58</v>
      </c>
      <c r="K4804">
        <v>0</v>
      </c>
      <c r="L4804" t="s">
        <v>60</v>
      </c>
      <c r="M4804" t="s">
        <v>151</v>
      </c>
      <c r="N4804" t="s">
        <v>64</v>
      </c>
      <c r="O4804" t="s">
        <v>60</v>
      </c>
      <c r="P4804" t="s">
        <v>60</v>
      </c>
      <c r="Q4804" t="s">
        <v>272</v>
      </c>
      <c r="R4804" t="s">
        <v>151</v>
      </c>
      <c r="S4804" t="s">
        <v>151</v>
      </c>
      <c r="T4804">
        <v>6.1</v>
      </c>
      <c r="U4804" t="s">
        <v>6231</v>
      </c>
      <c r="V4804" t="s">
        <v>5545</v>
      </c>
      <c r="W4804" t="s">
        <v>9641</v>
      </c>
      <c r="X4804" t="s">
        <v>9598</v>
      </c>
      <c r="Y4804" t="s">
        <v>932</v>
      </c>
      <c r="Z4804" t="s">
        <v>5548</v>
      </c>
      <c r="AA4804" t="s">
        <v>5549</v>
      </c>
      <c r="AB4804">
        <v>4</v>
      </c>
      <c r="AC4804">
        <v>65</v>
      </c>
      <c r="AD4804">
        <v>32.5</v>
      </c>
      <c r="AE4804">
        <v>12.5</v>
      </c>
      <c r="AF4804" t="s">
        <v>63</v>
      </c>
      <c r="AG4804" t="s">
        <v>8861</v>
      </c>
      <c r="AH4804" t="s">
        <v>2716</v>
      </c>
      <c r="AI4804" t="s">
        <v>83</v>
      </c>
      <c r="AJ4804" t="s">
        <v>2716</v>
      </c>
      <c r="AK4804" t="s">
        <v>4671</v>
      </c>
      <c r="AL4804" t="s">
        <v>979</v>
      </c>
      <c r="AM4804" t="s">
        <v>2016</v>
      </c>
      <c r="AN4804">
        <v>-6</v>
      </c>
      <c r="AO4804">
        <v>-3</v>
      </c>
      <c r="AP4804" t="s">
        <v>9642</v>
      </c>
      <c r="AQ4804" t="s">
        <v>2219</v>
      </c>
      <c r="AR4804" t="s">
        <v>1575</v>
      </c>
      <c r="AS4804" t="s">
        <v>141</v>
      </c>
      <c r="AT4804" t="s">
        <v>73</v>
      </c>
      <c r="AU4804" t="s">
        <v>1336</v>
      </c>
      <c r="AV4804" t="s">
        <v>63</v>
      </c>
      <c r="AW4804" t="s">
        <v>63</v>
      </c>
      <c r="AX4804">
        <v>38.75</v>
      </c>
      <c r="AY4804">
        <v>61.25</v>
      </c>
      <c r="AZ4804" t="s">
        <v>198</v>
      </c>
      <c r="BA4804" t="s">
        <v>1068</v>
      </c>
      <c r="BB4804" t="s">
        <v>298</v>
      </c>
      <c r="BC4804" t="s">
        <v>468</v>
      </c>
      <c r="BD4804" t="s">
        <v>215</v>
      </c>
      <c r="BE4804" t="s">
        <v>888</v>
      </c>
      <c r="BF4804">
        <v>1</v>
      </c>
      <c r="BG4804">
        <f>IF(Table1[[#This Row],[ft_score]]="0 - 0", 1, 0)</f>
        <v>0</v>
      </c>
      <c r="BH4804">
        <f t="shared" si="75"/>
        <v>0</v>
      </c>
    </row>
    <row r="4805" spans="1:60" x14ac:dyDescent="0.25">
      <c r="A4805" s="1">
        <v>7297</v>
      </c>
      <c r="B4805" t="s">
        <v>58</v>
      </c>
      <c r="C4805" t="s">
        <v>200</v>
      </c>
      <c r="D4805">
        <v>5</v>
      </c>
      <c r="E4805">
        <v>0</v>
      </c>
      <c r="F4805" t="s">
        <v>151</v>
      </c>
      <c r="G4805" t="s">
        <v>90</v>
      </c>
      <c r="H4805" t="s">
        <v>90</v>
      </c>
      <c r="I4805" t="s">
        <v>58</v>
      </c>
      <c r="J4805" t="s">
        <v>90</v>
      </c>
      <c r="K4805">
        <v>0</v>
      </c>
      <c r="L4805" t="s">
        <v>150</v>
      </c>
      <c r="M4805" t="s">
        <v>151</v>
      </c>
      <c r="N4805" t="s">
        <v>60</v>
      </c>
      <c r="O4805" t="s">
        <v>150</v>
      </c>
      <c r="P4805" t="s">
        <v>150</v>
      </c>
      <c r="Q4805" t="s">
        <v>150</v>
      </c>
      <c r="R4805" t="s">
        <v>245</v>
      </c>
      <c r="S4805" t="s">
        <v>151</v>
      </c>
      <c r="T4805">
        <v>170.53</v>
      </c>
      <c r="U4805" t="s">
        <v>5850</v>
      </c>
      <c r="V4805" t="s">
        <v>5809</v>
      </c>
      <c r="W4805" t="s">
        <v>9702</v>
      </c>
      <c r="X4805" t="s">
        <v>9598</v>
      </c>
      <c r="Y4805" t="s">
        <v>1008</v>
      </c>
      <c r="Z4805" t="s">
        <v>5732</v>
      </c>
      <c r="AA4805" t="s">
        <v>5733</v>
      </c>
      <c r="AB4805">
        <v>7</v>
      </c>
      <c r="AC4805">
        <v>100</v>
      </c>
      <c r="AD4805">
        <v>57.15</v>
      </c>
      <c r="AE4805">
        <v>28.58</v>
      </c>
      <c r="AF4805" t="s">
        <v>1567</v>
      </c>
      <c r="AG4805" t="s">
        <v>1567</v>
      </c>
      <c r="AH4805" t="s">
        <v>395</v>
      </c>
      <c r="AI4805" t="s">
        <v>398</v>
      </c>
      <c r="AJ4805" t="s">
        <v>98</v>
      </c>
      <c r="AK4805" t="s">
        <v>6786</v>
      </c>
      <c r="AL4805" t="s">
        <v>864</v>
      </c>
      <c r="AM4805" t="s">
        <v>3659</v>
      </c>
      <c r="AN4805">
        <v>11</v>
      </c>
      <c r="AO4805">
        <v>11.5</v>
      </c>
      <c r="AP4805" t="s">
        <v>9703</v>
      </c>
      <c r="AQ4805" t="s">
        <v>6063</v>
      </c>
      <c r="AR4805" t="s">
        <v>7100</v>
      </c>
      <c r="AS4805" t="s">
        <v>6063</v>
      </c>
      <c r="AT4805" t="s">
        <v>7100</v>
      </c>
      <c r="AU4805" t="s">
        <v>97</v>
      </c>
      <c r="AV4805" t="s">
        <v>1567</v>
      </c>
      <c r="AW4805" t="s">
        <v>63</v>
      </c>
      <c r="AX4805">
        <v>42.59</v>
      </c>
      <c r="AY4805">
        <v>57.41</v>
      </c>
      <c r="AZ4805" t="s">
        <v>584</v>
      </c>
      <c r="BA4805" t="s">
        <v>562</v>
      </c>
      <c r="BB4805" t="s">
        <v>125</v>
      </c>
      <c r="BC4805" t="s">
        <v>231</v>
      </c>
      <c r="BD4805" t="s">
        <v>197</v>
      </c>
      <c r="BE4805" t="s">
        <v>105</v>
      </c>
      <c r="BF4805">
        <v>1</v>
      </c>
      <c r="BG4805">
        <f>IF(Table1[[#This Row],[ft_score]]="0 - 0", 1, 0)</f>
        <v>0</v>
      </c>
      <c r="BH4805">
        <f t="shared" si="75"/>
        <v>0</v>
      </c>
    </row>
    <row r="4806" spans="1:60" hidden="1" x14ac:dyDescent="0.25">
      <c r="A4806" s="1">
        <v>7487</v>
      </c>
      <c r="B4806" t="s">
        <v>58</v>
      </c>
      <c r="C4806" t="s">
        <v>59</v>
      </c>
      <c r="D4806">
        <v>5</v>
      </c>
      <c r="E4806">
        <v>0</v>
      </c>
      <c r="F4806" t="s">
        <v>151</v>
      </c>
      <c r="G4806" t="s">
        <v>90</v>
      </c>
      <c r="H4806" t="s">
        <v>90</v>
      </c>
      <c r="I4806" t="s">
        <v>58</v>
      </c>
      <c r="J4806" t="s">
        <v>90</v>
      </c>
      <c r="K4806">
        <v>0</v>
      </c>
      <c r="L4806" t="s">
        <v>60</v>
      </c>
      <c r="M4806" t="s">
        <v>151</v>
      </c>
      <c r="N4806" t="s">
        <v>64</v>
      </c>
      <c r="O4806" t="s">
        <v>60</v>
      </c>
      <c r="P4806" t="s">
        <v>60</v>
      </c>
      <c r="Q4806" t="s">
        <v>272</v>
      </c>
      <c r="R4806" t="s">
        <v>245</v>
      </c>
      <c r="S4806" t="s">
        <v>151</v>
      </c>
      <c r="T4806">
        <v>41740.230000000003</v>
      </c>
      <c r="U4806" t="s">
        <v>5519</v>
      </c>
      <c r="V4806" t="s">
        <v>6015</v>
      </c>
      <c r="W4806" t="s">
        <v>10005</v>
      </c>
      <c r="X4806" t="s">
        <v>9908</v>
      </c>
      <c r="Y4806" t="s">
        <v>548</v>
      </c>
      <c r="Z4806" t="s">
        <v>6839</v>
      </c>
      <c r="AA4806" t="s">
        <v>5522</v>
      </c>
      <c r="AB4806">
        <v>4</v>
      </c>
      <c r="AC4806">
        <v>50</v>
      </c>
      <c r="AD4806">
        <v>25</v>
      </c>
      <c r="AE4806">
        <v>25</v>
      </c>
      <c r="AF4806" t="s">
        <v>72</v>
      </c>
      <c r="AG4806" t="s">
        <v>63</v>
      </c>
      <c r="AH4806" t="s">
        <v>2292</v>
      </c>
      <c r="AI4806" t="s">
        <v>2176</v>
      </c>
      <c r="AJ4806" t="s">
        <v>2176</v>
      </c>
      <c r="AK4806" t="s">
        <v>2292</v>
      </c>
      <c r="AL4806" t="s">
        <v>1302</v>
      </c>
      <c r="AM4806" t="s">
        <v>397</v>
      </c>
      <c r="AN4806">
        <v>-11</v>
      </c>
      <c r="AO4806">
        <v>13.5</v>
      </c>
      <c r="AP4806" t="s">
        <v>2219</v>
      </c>
      <c r="AQ4806" t="s">
        <v>97</v>
      </c>
      <c r="AR4806" t="s">
        <v>97</v>
      </c>
      <c r="AS4806" t="s">
        <v>63</v>
      </c>
      <c r="AT4806" t="s">
        <v>560</v>
      </c>
      <c r="AU4806" t="s">
        <v>73</v>
      </c>
      <c r="AV4806" t="s">
        <v>72</v>
      </c>
      <c r="AW4806" t="s">
        <v>63</v>
      </c>
      <c r="AX4806">
        <v>47.22</v>
      </c>
      <c r="AY4806">
        <v>52.78</v>
      </c>
      <c r="AZ4806" t="s">
        <v>166</v>
      </c>
      <c r="BA4806" t="s">
        <v>166</v>
      </c>
      <c r="BB4806" t="s">
        <v>166</v>
      </c>
      <c r="BC4806" t="s">
        <v>166</v>
      </c>
      <c r="BD4806" t="s">
        <v>166</v>
      </c>
      <c r="BE4806" t="s">
        <v>166</v>
      </c>
      <c r="BF4806" t="s">
        <v>58</v>
      </c>
      <c r="BG4806">
        <f>IF(Table1[[#This Row],[ft_score]]="0 - 0", 1, 0)</f>
        <v>0</v>
      </c>
      <c r="BH4806">
        <f t="shared" si="75"/>
        <v>0</v>
      </c>
    </row>
    <row r="4807" spans="1:60" hidden="1" x14ac:dyDescent="0.25">
      <c r="A4807" s="1">
        <v>7587</v>
      </c>
      <c r="B4807" t="s">
        <v>58</v>
      </c>
      <c r="C4807" t="s">
        <v>126</v>
      </c>
      <c r="D4807">
        <v>5</v>
      </c>
      <c r="E4807">
        <v>0</v>
      </c>
      <c r="F4807" t="s">
        <v>151</v>
      </c>
      <c r="G4807" t="s">
        <v>90</v>
      </c>
      <c r="H4807" t="s">
        <v>90</v>
      </c>
      <c r="I4807" t="s">
        <v>58</v>
      </c>
      <c r="J4807" t="s">
        <v>90</v>
      </c>
      <c r="K4807">
        <v>0</v>
      </c>
      <c r="L4807" t="s">
        <v>150</v>
      </c>
      <c r="M4807" t="s">
        <v>151</v>
      </c>
      <c r="N4807" t="s">
        <v>60</v>
      </c>
      <c r="O4807" t="s">
        <v>60</v>
      </c>
      <c r="P4807" t="s">
        <v>150</v>
      </c>
      <c r="Q4807" t="s">
        <v>272</v>
      </c>
      <c r="R4807" t="s">
        <v>245</v>
      </c>
      <c r="S4807" t="s">
        <v>151</v>
      </c>
      <c r="T4807">
        <v>0</v>
      </c>
      <c r="U4807" t="s">
        <v>5546</v>
      </c>
      <c r="V4807" t="s">
        <v>5551</v>
      </c>
      <c r="W4807" t="s">
        <v>10149</v>
      </c>
      <c r="X4807" t="s">
        <v>10035</v>
      </c>
      <c r="Y4807" t="s">
        <v>932</v>
      </c>
      <c r="Z4807" t="s">
        <v>5548</v>
      </c>
      <c r="AA4807" t="s">
        <v>5549</v>
      </c>
      <c r="AB4807">
        <v>5</v>
      </c>
      <c r="AC4807">
        <v>75</v>
      </c>
      <c r="AD4807">
        <v>48.34</v>
      </c>
      <c r="AE4807">
        <v>48.34</v>
      </c>
      <c r="AF4807" t="s">
        <v>9058</v>
      </c>
      <c r="AG4807" t="s">
        <v>4042</v>
      </c>
      <c r="AH4807" t="s">
        <v>3620</v>
      </c>
      <c r="AI4807" t="s">
        <v>177</v>
      </c>
      <c r="AJ4807" t="s">
        <v>4887</v>
      </c>
      <c r="AK4807" t="s">
        <v>3620</v>
      </c>
      <c r="AL4807" t="s">
        <v>672</v>
      </c>
      <c r="AM4807" t="s">
        <v>3620</v>
      </c>
      <c r="AN4807">
        <v>0</v>
      </c>
      <c r="AO4807">
        <v>-1</v>
      </c>
      <c r="AP4807" t="s">
        <v>9331</v>
      </c>
      <c r="AQ4807" t="s">
        <v>1949</v>
      </c>
      <c r="AR4807" t="s">
        <v>97</v>
      </c>
      <c r="AS4807" t="s">
        <v>2219</v>
      </c>
      <c r="AT4807" t="s">
        <v>3023</v>
      </c>
      <c r="AU4807" t="s">
        <v>2471</v>
      </c>
      <c r="AV4807" t="s">
        <v>3238</v>
      </c>
      <c r="AW4807" t="s">
        <v>1575</v>
      </c>
      <c r="AX4807">
        <v>52.73</v>
      </c>
      <c r="AY4807">
        <v>47.28</v>
      </c>
      <c r="AZ4807" t="s">
        <v>166</v>
      </c>
      <c r="BA4807" t="s">
        <v>166</v>
      </c>
      <c r="BB4807" t="s">
        <v>166</v>
      </c>
      <c r="BC4807" t="s">
        <v>166</v>
      </c>
      <c r="BD4807" t="s">
        <v>166</v>
      </c>
      <c r="BE4807" t="s">
        <v>166</v>
      </c>
      <c r="BF4807" t="s">
        <v>58</v>
      </c>
      <c r="BG4807">
        <f>IF(Table1[[#This Row],[ft_score]]="0 - 0", 1, 0)</f>
        <v>0</v>
      </c>
      <c r="BH4807">
        <f t="shared" si="75"/>
        <v>0</v>
      </c>
    </row>
    <row r="4808" spans="1:60" hidden="1" x14ac:dyDescent="0.25">
      <c r="A4808" s="1">
        <v>7654</v>
      </c>
      <c r="B4808" t="s">
        <v>5152</v>
      </c>
      <c r="C4808" t="s">
        <v>148</v>
      </c>
      <c r="D4808">
        <v>5</v>
      </c>
      <c r="E4808">
        <v>0</v>
      </c>
      <c r="F4808" t="s">
        <v>151</v>
      </c>
      <c r="G4808">
        <v>-1</v>
      </c>
      <c r="H4808">
        <v>250</v>
      </c>
      <c r="I4808" t="s">
        <v>5759</v>
      </c>
      <c r="J4808" t="s">
        <v>63</v>
      </c>
      <c r="K4808">
        <v>0</v>
      </c>
      <c r="L4808" t="s">
        <v>64</v>
      </c>
      <c r="M4808" t="s">
        <v>151</v>
      </c>
      <c r="N4808" t="s">
        <v>64</v>
      </c>
      <c r="O4808" t="s">
        <v>64</v>
      </c>
      <c r="P4808" t="s">
        <v>64</v>
      </c>
      <c r="Q4808" t="s">
        <v>60</v>
      </c>
      <c r="R4808" t="s">
        <v>272</v>
      </c>
      <c r="S4808" t="s">
        <v>151</v>
      </c>
      <c r="T4808">
        <v>4142.3</v>
      </c>
      <c r="U4808" t="s">
        <v>8093</v>
      </c>
      <c r="V4808" t="s">
        <v>9004</v>
      </c>
      <c r="W4808" t="s">
        <v>10233</v>
      </c>
      <c r="X4808" t="s">
        <v>10035</v>
      </c>
      <c r="Y4808" t="s">
        <v>405</v>
      </c>
      <c r="Z4808" t="s">
        <v>8096</v>
      </c>
      <c r="AA4808" t="s">
        <v>8097</v>
      </c>
      <c r="AB4808">
        <v>2</v>
      </c>
      <c r="AC4808">
        <v>75</v>
      </c>
      <c r="AD4808">
        <v>0</v>
      </c>
      <c r="AE4808">
        <v>0</v>
      </c>
      <c r="AF4808" t="s">
        <v>63</v>
      </c>
      <c r="AG4808" t="s">
        <v>97</v>
      </c>
      <c r="AH4808" t="s">
        <v>63</v>
      </c>
      <c r="AI4808" t="s">
        <v>2364</v>
      </c>
      <c r="AJ4808" t="s">
        <v>63</v>
      </c>
      <c r="AK4808" t="s">
        <v>136</v>
      </c>
      <c r="AL4808" t="s">
        <v>63</v>
      </c>
      <c r="AM4808" t="s">
        <v>97</v>
      </c>
      <c r="AN4808">
        <v>-23</v>
      </c>
      <c r="AO4808">
        <v>-1.5</v>
      </c>
      <c r="AP4808" t="s">
        <v>482</v>
      </c>
      <c r="AQ4808" t="s">
        <v>560</v>
      </c>
      <c r="AR4808" t="s">
        <v>63</v>
      </c>
      <c r="AS4808" t="s">
        <v>63</v>
      </c>
      <c r="AT4808" t="s">
        <v>560</v>
      </c>
      <c r="AU4808" t="s">
        <v>73</v>
      </c>
      <c r="AV4808" t="s">
        <v>63</v>
      </c>
      <c r="AW4808" t="s">
        <v>63</v>
      </c>
      <c r="AX4808">
        <v>33.340000000000003</v>
      </c>
      <c r="AY4808">
        <v>66.67</v>
      </c>
      <c r="AZ4808" t="s">
        <v>166</v>
      </c>
      <c r="BA4808" t="s">
        <v>166</v>
      </c>
      <c r="BB4808" t="s">
        <v>166</v>
      </c>
      <c r="BC4808" t="s">
        <v>166</v>
      </c>
      <c r="BD4808" t="s">
        <v>166</v>
      </c>
      <c r="BE4808" t="s">
        <v>166</v>
      </c>
      <c r="BF4808" t="s">
        <v>58</v>
      </c>
      <c r="BG4808">
        <f>IF(Table1[[#This Row],[ft_score]]="0 - 0", 1, 0)</f>
        <v>0</v>
      </c>
      <c r="BH4808">
        <f t="shared" si="75"/>
        <v>0</v>
      </c>
    </row>
    <row r="4809" spans="1:60" hidden="1" x14ac:dyDescent="0.25">
      <c r="A4809" s="1">
        <v>7695</v>
      </c>
      <c r="B4809" t="s">
        <v>58</v>
      </c>
      <c r="C4809" t="s">
        <v>194</v>
      </c>
      <c r="D4809">
        <v>5</v>
      </c>
      <c r="E4809">
        <v>0</v>
      </c>
      <c r="F4809" t="s">
        <v>151</v>
      </c>
      <c r="G4809" t="s">
        <v>90</v>
      </c>
      <c r="H4809" t="s">
        <v>90</v>
      </c>
      <c r="I4809" t="s">
        <v>58</v>
      </c>
      <c r="J4809" t="s">
        <v>58</v>
      </c>
      <c r="K4809">
        <v>0</v>
      </c>
      <c r="L4809" t="s">
        <v>245</v>
      </c>
      <c r="M4809" t="s">
        <v>151</v>
      </c>
      <c r="N4809" t="s">
        <v>150</v>
      </c>
      <c r="O4809" t="s">
        <v>245</v>
      </c>
      <c r="P4809" t="s">
        <v>245</v>
      </c>
      <c r="Q4809" t="s">
        <v>245</v>
      </c>
      <c r="R4809" t="s">
        <v>151</v>
      </c>
      <c r="S4809">
        <v>0</v>
      </c>
      <c r="T4809">
        <v>137369.78</v>
      </c>
      <c r="U4809" t="s">
        <v>9010</v>
      </c>
      <c r="V4809" t="s">
        <v>8663</v>
      </c>
      <c r="W4809" t="s">
        <v>10288</v>
      </c>
      <c r="X4809" t="s">
        <v>10035</v>
      </c>
      <c r="Y4809" t="s">
        <v>1643</v>
      </c>
      <c r="Z4809" t="s">
        <v>7911</v>
      </c>
      <c r="AA4809" t="s">
        <v>7912</v>
      </c>
      <c r="AB4809">
        <v>2</v>
      </c>
      <c r="AC4809">
        <v>75</v>
      </c>
      <c r="AD4809">
        <v>50</v>
      </c>
      <c r="AE4809">
        <v>50</v>
      </c>
      <c r="AF4809" t="s">
        <v>97</v>
      </c>
      <c r="AG4809" t="s">
        <v>97</v>
      </c>
      <c r="AH4809" t="s">
        <v>63</v>
      </c>
      <c r="AI4809" t="s">
        <v>8497</v>
      </c>
      <c r="AJ4809" t="s">
        <v>845</v>
      </c>
      <c r="AK4809" t="s">
        <v>8497</v>
      </c>
      <c r="AL4809" t="s">
        <v>2343</v>
      </c>
      <c r="AM4809" t="s">
        <v>2343</v>
      </c>
      <c r="AN4809">
        <v>-22</v>
      </c>
      <c r="AO4809">
        <v>-4</v>
      </c>
      <c r="AP4809" t="s">
        <v>559</v>
      </c>
      <c r="AQ4809" t="s">
        <v>560</v>
      </c>
      <c r="AR4809" t="s">
        <v>63</v>
      </c>
      <c r="AS4809" t="s">
        <v>63</v>
      </c>
      <c r="AT4809" t="s">
        <v>97</v>
      </c>
      <c r="AU4809" t="s">
        <v>97</v>
      </c>
      <c r="AV4809" t="s">
        <v>73</v>
      </c>
      <c r="AW4809" t="s">
        <v>63</v>
      </c>
      <c r="AX4809">
        <v>47.73</v>
      </c>
      <c r="AY4809">
        <v>52.28</v>
      </c>
      <c r="AZ4809" t="s">
        <v>166</v>
      </c>
      <c r="BA4809" t="s">
        <v>166</v>
      </c>
      <c r="BB4809" t="s">
        <v>166</v>
      </c>
      <c r="BC4809" t="s">
        <v>166</v>
      </c>
      <c r="BD4809" t="s">
        <v>166</v>
      </c>
      <c r="BE4809" t="s">
        <v>166</v>
      </c>
      <c r="BF4809" t="s">
        <v>58</v>
      </c>
      <c r="BG4809">
        <f>IF(Table1[[#This Row],[ft_score]]="0 - 0", 1, 0)</f>
        <v>0</v>
      </c>
      <c r="BH4809">
        <f t="shared" si="75"/>
        <v>0</v>
      </c>
    </row>
    <row r="4810" spans="1:60" hidden="1" x14ac:dyDescent="0.25">
      <c r="A4810" s="1">
        <v>7956</v>
      </c>
      <c r="B4810" t="s">
        <v>58</v>
      </c>
      <c r="C4810" t="s">
        <v>257</v>
      </c>
      <c r="D4810">
        <v>5</v>
      </c>
      <c r="E4810">
        <v>0</v>
      </c>
      <c r="F4810" t="s">
        <v>151</v>
      </c>
      <c r="G4810" t="s">
        <v>90</v>
      </c>
      <c r="H4810" t="s">
        <v>90</v>
      </c>
      <c r="I4810" t="s">
        <v>58</v>
      </c>
      <c r="J4810" t="s">
        <v>58</v>
      </c>
      <c r="K4810">
        <v>0</v>
      </c>
      <c r="L4810" t="s">
        <v>150</v>
      </c>
      <c r="M4810" t="s">
        <v>151</v>
      </c>
      <c r="N4810" t="s">
        <v>64</v>
      </c>
      <c r="O4810" t="s">
        <v>60</v>
      </c>
      <c r="P4810" t="s">
        <v>150</v>
      </c>
      <c r="Q4810" t="s">
        <v>150</v>
      </c>
      <c r="R4810" t="s">
        <v>272</v>
      </c>
      <c r="S4810" t="s">
        <v>151</v>
      </c>
      <c r="T4810">
        <v>0</v>
      </c>
      <c r="U4810" t="s">
        <v>1435</v>
      </c>
      <c r="V4810" t="s">
        <v>9650</v>
      </c>
      <c r="W4810" t="s">
        <v>10684</v>
      </c>
      <c r="X4810" t="s">
        <v>10679</v>
      </c>
      <c r="Y4810" t="s">
        <v>1573</v>
      </c>
      <c r="Z4810" t="s">
        <v>1438</v>
      </c>
      <c r="AA4810" t="s">
        <v>1439</v>
      </c>
      <c r="AB4810">
        <v>19</v>
      </c>
      <c r="AC4810">
        <v>93.75</v>
      </c>
      <c r="AD4810">
        <v>75</v>
      </c>
      <c r="AE4810">
        <v>56.25</v>
      </c>
      <c r="AF4810" t="s">
        <v>116</v>
      </c>
      <c r="AG4810" t="s">
        <v>73</v>
      </c>
      <c r="AH4810" t="s">
        <v>9463</v>
      </c>
      <c r="AI4810" t="s">
        <v>4276</v>
      </c>
      <c r="AJ4810" t="s">
        <v>2972</v>
      </c>
      <c r="AK4810" t="s">
        <v>8687</v>
      </c>
      <c r="AL4810" t="s">
        <v>4952</v>
      </c>
      <c r="AM4810" t="s">
        <v>3134</v>
      </c>
      <c r="AN4810">
        <v>-16</v>
      </c>
      <c r="AO4810">
        <v>-3</v>
      </c>
      <c r="AP4810" t="s">
        <v>2572</v>
      </c>
      <c r="AQ4810" t="s">
        <v>141</v>
      </c>
      <c r="AR4810" t="s">
        <v>72</v>
      </c>
      <c r="AS4810" t="s">
        <v>73</v>
      </c>
      <c r="AT4810" t="s">
        <v>141</v>
      </c>
      <c r="AU4810" t="s">
        <v>116</v>
      </c>
      <c r="AV4810" t="s">
        <v>123</v>
      </c>
      <c r="AW4810" t="s">
        <v>63</v>
      </c>
      <c r="AX4810">
        <v>38.94</v>
      </c>
      <c r="AY4810">
        <v>61.07</v>
      </c>
      <c r="AZ4810" t="s">
        <v>166</v>
      </c>
      <c r="BA4810" t="s">
        <v>166</v>
      </c>
      <c r="BB4810" t="s">
        <v>166</v>
      </c>
      <c r="BC4810" t="s">
        <v>166</v>
      </c>
      <c r="BD4810" t="s">
        <v>166</v>
      </c>
      <c r="BE4810" t="s">
        <v>166</v>
      </c>
      <c r="BF4810" t="s">
        <v>58</v>
      </c>
      <c r="BG4810">
        <f>IF(Table1[[#This Row],[ft_score]]="0 - 0", 1, 0)</f>
        <v>0</v>
      </c>
      <c r="BH4810">
        <f t="shared" si="75"/>
        <v>0</v>
      </c>
    </row>
    <row r="4811" spans="1:60" x14ac:dyDescent="0.25">
      <c r="A4811" s="1">
        <v>7970</v>
      </c>
      <c r="B4811" t="s">
        <v>58</v>
      </c>
      <c r="C4811" t="s">
        <v>244</v>
      </c>
      <c r="D4811">
        <v>5</v>
      </c>
      <c r="E4811">
        <v>0</v>
      </c>
      <c r="F4811" t="s">
        <v>151</v>
      </c>
      <c r="G4811" t="s">
        <v>58</v>
      </c>
      <c r="H4811" t="s">
        <v>58</v>
      </c>
      <c r="I4811" t="s">
        <v>58</v>
      </c>
      <c r="J4811" t="s">
        <v>58</v>
      </c>
      <c r="K4811">
        <v>0</v>
      </c>
      <c r="L4811" t="s">
        <v>272</v>
      </c>
      <c r="M4811" t="s">
        <v>151</v>
      </c>
      <c r="N4811" t="s">
        <v>64</v>
      </c>
      <c r="O4811" t="s">
        <v>64</v>
      </c>
      <c r="P4811" t="s">
        <v>272</v>
      </c>
      <c r="Q4811" t="s">
        <v>151</v>
      </c>
      <c r="R4811" t="s">
        <v>151</v>
      </c>
      <c r="S4811" t="s">
        <v>151</v>
      </c>
      <c r="T4811">
        <v>26.2</v>
      </c>
      <c r="U4811" t="s">
        <v>7233</v>
      </c>
      <c r="V4811" t="s">
        <v>5542</v>
      </c>
      <c r="W4811" t="s">
        <v>10702</v>
      </c>
      <c r="X4811" t="s">
        <v>10679</v>
      </c>
      <c r="Y4811" t="s">
        <v>1695</v>
      </c>
      <c r="Z4811" t="s">
        <v>5466</v>
      </c>
      <c r="AA4811" t="s">
        <v>5467</v>
      </c>
      <c r="AB4811">
        <v>4</v>
      </c>
      <c r="AC4811">
        <v>37.5</v>
      </c>
      <c r="AD4811">
        <v>25</v>
      </c>
      <c r="AE4811">
        <v>25</v>
      </c>
      <c r="AF4811" t="s">
        <v>73</v>
      </c>
      <c r="AG4811" t="s">
        <v>3023</v>
      </c>
      <c r="AH4811" t="s">
        <v>3778</v>
      </c>
      <c r="AI4811" t="s">
        <v>4492</v>
      </c>
      <c r="AJ4811" t="s">
        <v>3778</v>
      </c>
      <c r="AK4811" t="s">
        <v>1567</v>
      </c>
      <c r="AL4811" t="s">
        <v>5413</v>
      </c>
      <c r="AM4811" t="s">
        <v>2934</v>
      </c>
      <c r="AN4811">
        <v>5</v>
      </c>
      <c r="AO4811">
        <v>0.5</v>
      </c>
      <c r="AP4811" t="s">
        <v>4889</v>
      </c>
      <c r="AQ4811" t="s">
        <v>97</v>
      </c>
      <c r="AR4811" t="s">
        <v>97</v>
      </c>
      <c r="AS4811" t="s">
        <v>2219</v>
      </c>
      <c r="AT4811" t="s">
        <v>1575</v>
      </c>
      <c r="AU4811" t="s">
        <v>73</v>
      </c>
      <c r="AV4811" t="s">
        <v>72</v>
      </c>
      <c r="AW4811" t="s">
        <v>72</v>
      </c>
      <c r="AX4811">
        <v>25</v>
      </c>
      <c r="AY4811">
        <v>75</v>
      </c>
      <c r="AZ4811" t="s">
        <v>197</v>
      </c>
      <c r="BA4811" t="s">
        <v>400</v>
      </c>
      <c r="BB4811" t="s">
        <v>196</v>
      </c>
      <c r="BC4811" t="s">
        <v>231</v>
      </c>
      <c r="BD4811" t="s">
        <v>349</v>
      </c>
      <c r="BE4811" t="s">
        <v>888</v>
      </c>
      <c r="BF4811">
        <v>1</v>
      </c>
      <c r="BG4811">
        <f>IF(Table1[[#This Row],[ft_score]]="0 - 0", 1, 0)</f>
        <v>0</v>
      </c>
      <c r="BH4811">
        <f t="shared" si="75"/>
        <v>0</v>
      </c>
    </row>
    <row r="4812" spans="1:60" x14ac:dyDescent="0.25">
      <c r="A4812" s="1">
        <v>8557</v>
      </c>
      <c r="B4812" t="s">
        <v>58</v>
      </c>
      <c r="C4812" t="s">
        <v>244</v>
      </c>
      <c r="D4812">
        <v>5</v>
      </c>
      <c r="E4812">
        <v>0</v>
      </c>
      <c r="F4812" t="s">
        <v>151</v>
      </c>
      <c r="G4812" t="s">
        <v>90</v>
      </c>
      <c r="H4812" t="s">
        <v>90</v>
      </c>
      <c r="I4812" t="s">
        <v>58</v>
      </c>
      <c r="J4812" t="s">
        <v>90</v>
      </c>
      <c r="K4812">
        <v>0</v>
      </c>
      <c r="L4812" t="s">
        <v>64</v>
      </c>
      <c r="M4812" t="s">
        <v>151</v>
      </c>
      <c r="N4812" t="s">
        <v>64</v>
      </c>
      <c r="O4812" t="s">
        <v>64</v>
      </c>
      <c r="P4812" t="s">
        <v>64</v>
      </c>
      <c r="Q4812" t="s">
        <v>150</v>
      </c>
      <c r="R4812" t="s">
        <v>245</v>
      </c>
      <c r="S4812" t="s">
        <v>151</v>
      </c>
      <c r="T4812">
        <v>0</v>
      </c>
      <c r="U4812" t="s">
        <v>6440</v>
      </c>
      <c r="V4812" t="s">
        <v>6001</v>
      </c>
      <c r="W4812" t="s">
        <v>11514</v>
      </c>
      <c r="X4812" t="s">
        <v>11495</v>
      </c>
      <c r="Y4812" t="s">
        <v>1677</v>
      </c>
      <c r="Z4812" t="s">
        <v>5494</v>
      </c>
      <c r="AA4812" t="s">
        <v>5495</v>
      </c>
      <c r="AB4812">
        <v>6</v>
      </c>
      <c r="AC4812">
        <v>75</v>
      </c>
      <c r="AD4812">
        <v>50</v>
      </c>
      <c r="AE4812">
        <v>50</v>
      </c>
      <c r="AF4812" t="s">
        <v>73</v>
      </c>
      <c r="AG4812" t="s">
        <v>1857</v>
      </c>
      <c r="AH4812" t="s">
        <v>72</v>
      </c>
      <c r="AI4812" t="s">
        <v>123</v>
      </c>
      <c r="AJ4812" t="s">
        <v>123</v>
      </c>
      <c r="AK4812" t="s">
        <v>123</v>
      </c>
      <c r="AL4812" t="s">
        <v>3097</v>
      </c>
      <c r="AM4812" t="s">
        <v>136</v>
      </c>
      <c r="AN4812">
        <v>-1</v>
      </c>
      <c r="AO4812">
        <v>-13.5</v>
      </c>
      <c r="AP4812" t="s">
        <v>559</v>
      </c>
      <c r="AQ4812" t="s">
        <v>2471</v>
      </c>
      <c r="AR4812" t="s">
        <v>1949</v>
      </c>
      <c r="AS4812" t="s">
        <v>2471</v>
      </c>
      <c r="AT4812" t="s">
        <v>63</v>
      </c>
      <c r="AU4812" t="s">
        <v>97</v>
      </c>
      <c r="AV4812" t="s">
        <v>136</v>
      </c>
      <c r="AW4812" t="s">
        <v>63</v>
      </c>
      <c r="AX4812">
        <v>50</v>
      </c>
      <c r="AY4812">
        <v>50</v>
      </c>
      <c r="AZ4812" t="s">
        <v>284</v>
      </c>
      <c r="BA4812" t="s">
        <v>268</v>
      </c>
      <c r="BB4812" t="s">
        <v>268</v>
      </c>
      <c r="BC4812" t="s">
        <v>198</v>
      </c>
      <c r="BD4812" t="s">
        <v>87</v>
      </c>
      <c r="BE4812" t="s">
        <v>105</v>
      </c>
      <c r="BF4812">
        <v>1</v>
      </c>
      <c r="BG4812">
        <f>IF(Table1[[#This Row],[ft_score]]="0 - 0", 1, 0)</f>
        <v>0</v>
      </c>
      <c r="BH4812">
        <f t="shared" si="75"/>
        <v>0</v>
      </c>
    </row>
    <row r="4813" spans="1:60" x14ac:dyDescent="0.25">
      <c r="A4813" s="1">
        <v>8604</v>
      </c>
      <c r="B4813" t="s">
        <v>58</v>
      </c>
      <c r="C4813" t="s">
        <v>167</v>
      </c>
      <c r="D4813">
        <v>5</v>
      </c>
      <c r="E4813">
        <v>0</v>
      </c>
      <c r="F4813" t="s">
        <v>151</v>
      </c>
      <c r="G4813" t="s">
        <v>90</v>
      </c>
      <c r="H4813" t="s">
        <v>90</v>
      </c>
      <c r="I4813" t="s">
        <v>58</v>
      </c>
      <c r="J4813" t="s">
        <v>58</v>
      </c>
      <c r="K4813">
        <v>0</v>
      </c>
      <c r="L4813" t="s">
        <v>60</v>
      </c>
      <c r="M4813" t="s">
        <v>151</v>
      </c>
      <c r="N4813" t="s">
        <v>64</v>
      </c>
      <c r="O4813" t="s">
        <v>60</v>
      </c>
      <c r="P4813" t="s">
        <v>60</v>
      </c>
      <c r="Q4813" t="s">
        <v>150</v>
      </c>
      <c r="R4813" t="s">
        <v>272</v>
      </c>
      <c r="S4813" t="s">
        <v>151</v>
      </c>
      <c r="T4813">
        <v>0</v>
      </c>
      <c r="U4813" t="s">
        <v>5956</v>
      </c>
      <c r="V4813" t="s">
        <v>6441</v>
      </c>
      <c r="W4813" t="s">
        <v>11584</v>
      </c>
      <c r="X4813" t="s">
        <v>11567</v>
      </c>
      <c r="Y4813" t="s">
        <v>1008</v>
      </c>
      <c r="Z4813" t="s">
        <v>5494</v>
      </c>
      <c r="AA4813" t="s">
        <v>5495</v>
      </c>
      <c r="AB4813">
        <v>6</v>
      </c>
      <c r="AC4813">
        <v>83.34</v>
      </c>
      <c r="AD4813">
        <v>66.67</v>
      </c>
      <c r="AE4813">
        <v>41.67</v>
      </c>
      <c r="AF4813" t="s">
        <v>136</v>
      </c>
      <c r="AG4813" t="s">
        <v>136</v>
      </c>
      <c r="AH4813" t="s">
        <v>284</v>
      </c>
      <c r="AI4813" t="s">
        <v>934</v>
      </c>
      <c r="AJ4813" t="s">
        <v>934</v>
      </c>
      <c r="AK4813" t="s">
        <v>4540</v>
      </c>
      <c r="AL4813" t="s">
        <v>7818</v>
      </c>
      <c r="AM4813" t="s">
        <v>9940</v>
      </c>
      <c r="AN4813">
        <v>-8</v>
      </c>
      <c r="AO4813">
        <v>13</v>
      </c>
      <c r="AP4813" t="s">
        <v>1858</v>
      </c>
      <c r="AQ4813" t="s">
        <v>136</v>
      </c>
      <c r="AR4813" t="s">
        <v>2471</v>
      </c>
      <c r="AS4813" t="s">
        <v>136</v>
      </c>
      <c r="AT4813" t="s">
        <v>6254</v>
      </c>
      <c r="AU4813" t="s">
        <v>1857</v>
      </c>
      <c r="AV4813" t="s">
        <v>98</v>
      </c>
      <c r="AW4813" t="s">
        <v>98</v>
      </c>
      <c r="AX4813">
        <v>31.22</v>
      </c>
      <c r="AY4813">
        <v>68.78</v>
      </c>
      <c r="AZ4813" t="s">
        <v>108</v>
      </c>
      <c r="BA4813" t="s">
        <v>11585</v>
      </c>
      <c r="BB4813" t="s">
        <v>1068</v>
      </c>
      <c r="BC4813" t="s">
        <v>270</v>
      </c>
      <c r="BD4813" t="s">
        <v>2184</v>
      </c>
      <c r="BE4813" t="s">
        <v>299</v>
      </c>
      <c r="BF4813">
        <v>1</v>
      </c>
      <c r="BG4813">
        <f>IF(Table1[[#This Row],[ft_score]]="0 - 0", 1, 0)</f>
        <v>0</v>
      </c>
      <c r="BH4813">
        <f t="shared" si="75"/>
        <v>0</v>
      </c>
    </row>
    <row r="4814" spans="1:60" hidden="1" x14ac:dyDescent="0.25">
      <c r="A4814" s="1">
        <v>8646</v>
      </c>
      <c r="B4814" t="s">
        <v>58</v>
      </c>
      <c r="C4814" t="s">
        <v>167</v>
      </c>
      <c r="D4814">
        <v>5</v>
      </c>
      <c r="E4814">
        <v>0</v>
      </c>
      <c r="F4814" t="s">
        <v>151</v>
      </c>
      <c r="G4814" t="s">
        <v>90</v>
      </c>
      <c r="H4814" t="s">
        <v>90</v>
      </c>
      <c r="I4814" t="s">
        <v>58</v>
      </c>
      <c r="J4814" t="s">
        <v>90</v>
      </c>
      <c r="K4814">
        <v>0</v>
      </c>
      <c r="L4814" t="s">
        <v>150</v>
      </c>
      <c r="M4814" t="s">
        <v>151</v>
      </c>
      <c r="N4814" t="s">
        <v>60</v>
      </c>
      <c r="O4814" t="s">
        <v>60</v>
      </c>
      <c r="P4814" t="s">
        <v>150</v>
      </c>
      <c r="Q4814" t="s">
        <v>272</v>
      </c>
      <c r="R4814" t="s">
        <v>245</v>
      </c>
      <c r="S4814" t="s">
        <v>151</v>
      </c>
      <c r="T4814">
        <v>36.42</v>
      </c>
      <c r="U4814" t="s">
        <v>10544</v>
      </c>
      <c r="V4814" t="s">
        <v>8900</v>
      </c>
      <c r="W4814" t="s">
        <v>11642</v>
      </c>
      <c r="X4814" t="s">
        <v>11603</v>
      </c>
      <c r="Y4814" t="s">
        <v>1677</v>
      </c>
      <c r="Z4814" t="s">
        <v>4698</v>
      </c>
      <c r="AA4814" t="s">
        <v>4699</v>
      </c>
      <c r="AB4814">
        <v>7</v>
      </c>
      <c r="AC4814">
        <v>92.86</v>
      </c>
      <c r="AD4814">
        <v>64.290000000000006</v>
      </c>
      <c r="AE4814">
        <v>21.43</v>
      </c>
      <c r="AF4814" t="s">
        <v>1567</v>
      </c>
      <c r="AG4814" t="s">
        <v>3125</v>
      </c>
      <c r="AH4814" t="s">
        <v>4899</v>
      </c>
      <c r="AI4814" t="s">
        <v>3056</v>
      </c>
      <c r="AJ4814" t="s">
        <v>83</v>
      </c>
      <c r="AK4814" t="s">
        <v>718</v>
      </c>
      <c r="AL4814" t="s">
        <v>1092</v>
      </c>
      <c r="AM4814" t="s">
        <v>2305</v>
      </c>
      <c r="AN4814">
        <v>-2</v>
      </c>
      <c r="AO4814">
        <v>-3</v>
      </c>
      <c r="AP4814" t="s">
        <v>9703</v>
      </c>
      <c r="AQ4814" t="s">
        <v>8597</v>
      </c>
      <c r="AR4814" t="s">
        <v>1567</v>
      </c>
      <c r="AS4814" t="s">
        <v>7100</v>
      </c>
      <c r="AT4814" t="s">
        <v>6063</v>
      </c>
      <c r="AU4814" t="s">
        <v>97</v>
      </c>
      <c r="AV4814" t="s">
        <v>3125</v>
      </c>
      <c r="AW4814" t="s">
        <v>63</v>
      </c>
      <c r="AX4814">
        <v>47.92</v>
      </c>
      <c r="AY4814">
        <v>52.09</v>
      </c>
      <c r="AZ4814" t="s">
        <v>166</v>
      </c>
      <c r="BA4814" t="s">
        <v>166</v>
      </c>
      <c r="BB4814" t="s">
        <v>166</v>
      </c>
      <c r="BC4814" t="s">
        <v>166</v>
      </c>
      <c r="BD4814" t="s">
        <v>166</v>
      </c>
      <c r="BE4814" t="s">
        <v>166</v>
      </c>
      <c r="BF4814" t="s">
        <v>58</v>
      </c>
      <c r="BG4814">
        <f>IF(Table1[[#This Row],[ft_score]]="0 - 0", 1, 0)</f>
        <v>0</v>
      </c>
      <c r="BH4814">
        <f t="shared" si="75"/>
        <v>0</v>
      </c>
    </row>
    <row r="4815" spans="1:60" x14ac:dyDescent="0.25">
      <c r="A4815" s="1">
        <v>3897</v>
      </c>
      <c r="B4815" t="s">
        <v>57</v>
      </c>
      <c r="C4815" t="s">
        <v>167</v>
      </c>
      <c r="D4815">
        <v>5</v>
      </c>
      <c r="E4815">
        <v>1</v>
      </c>
      <c r="F4815" t="s">
        <v>820</v>
      </c>
      <c r="G4815">
        <v>-1</v>
      </c>
      <c r="H4815">
        <v>1000</v>
      </c>
      <c r="I4815" t="s">
        <v>61</v>
      </c>
      <c r="J4815" t="s">
        <v>62</v>
      </c>
      <c r="K4815">
        <v>100</v>
      </c>
      <c r="L4815" t="s">
        <v>170</v>
      </c>
      <c r="M4815" t="s">
        <v>820</v>
      </c>
      <c r="N4815" t="s">
        <v>150</v>
      </c>
      <c r="O4815" t="s">
        <v>150</v>
      </c>
      <c r="P4815" t="s">
        <v>170</v>
      </c>
      <c r="Q4815" t="s">
        <v>168</v>
      </c>
      <c r="R4815" t="s">
        <v>820</v>
      </c>
      <c r="S4815" t="s">
        <v>820</v>
      </c>
      <c r="T4815">
        <v>178.88</v>
      </c>
      <c r="U4815" t="s">
        <v>821</v>
      </c>
      <c r="V4815" t="s">
        <v>822</v>
      </c>
      <c r="W4815" t="s">
        <v>823</v>
      </c>
      <c r="X4815" t="s">
        <v>666</v>
      </c>
      <c r="Y4815" t="s">
        <v>824</v>
      </c>
      <c r="Z4815" t="s">
        <v>727</v>
      </c>
      <c r="AA4815" t="s">
        <v>728</v>
      </c>
      <c r="AB4815">
        <v>19</v>
      </c>
      <c r="AC4815">
        <v>68.75</v>
      </c>
      <c r="AD4815">
        <v>37.5</v>
      </c>
      <c r="AE4815">
        <v>18.75</v>
      </c>
      <c r="AF4815" t="s">
        <v>123</v>
      </c>
      <c r="AG4815" t="s">
        <v>159</v>
      </c>
      <c r="AH4815" t="s">
        <v>825</v>
      </c>
      <c r="AI4815" t="s">
        <v>826</v>
      </c>
      <c r="AJ4815" t="s">
        <v>827</v>
      </c>
      <c r="AK4815" t="s">
        <v>731</v>
      </c>
      <c r="AL4815" t="s">
        <v>410</v>
      </c>
      <c r="AM4815" t="s">
        <v>99</v>
      </c>
      <c r="AN4815">
        <v>-17</v>
      </c>
      <c r="AO4815">
        <v>-2.5</v>
      </c>
      <c r="AP4815" t="s">
        <v>828</v>
      </c>
      <c r="AQ4815" t="s">
        <v>81</v>
      </c>
      <c r="AR4815" t="s">
        <v>73</v>
      </c>
      <c r="AS4815" t="s">
        <v>81</v>
      </c>
      <c r="AT4815" t="s">
        <v>82</v>
      </c>
      <c r="AU4815" t="s">
        <v>534</v>
      </c>
      <c r="AV4815" t="s">
        <v>73</v>
      </c>
      <c r="AW4815" t="s">
        <v>72</v>
      </c>
      <c r="AX4815">
        <v>54.9</v>
      </c>
      <c r="AY4815">
        <v>45.1</v>
      </c>
      <c r="AZ4815" t="s">
        <v>230</v>
      </c>
      <c r="BA4815" t="s">
        <v>829</v>
      </c>
      <c r="BB4815" t="s">
        <v>125</v>
      </c>
      <c r="BC4815" t="s">
        <v>197</v>
      </c>
      <c r="BD4815" t="s">
        <v>468</v>
      </c>
      <c r="BE4815" t="s">
        <v>89</v>
      </c>
      <c r="BF4815">
        <v>1</v>
      </c>
      <c r="BG4815">
        <f>IF(Table1[[#This Row],[ft_score]]="0 - 0", 1, 0)</f>
        <v>0</v>
      </c>
      <c r="BH4815">
        <f t="shared" si="75"/>
        <v>0</v>
      </c>
    </row>
    <row r="4816" spans="1:60" x14ac:dyDescent="0.25">
      <c r="A4816" s="1">
        <v>4302</v>
      </c>
      <c r="B4816" t="s">
        <v>58</v>
      </c>
      <c r="C4816" t="s">
        <v>2307</v>
      </c>
      <c r="D4816">
        <v>5</v>
      </c>
      <c r="E4816">
        <v>1</v>
      </c>
      <c r="F4816" t="s">
        <v>820</v>
      </c>
      <c r="G4816" t="s">
        <v>90</v>
      </c>
      <c r="H4816" t="s">
        <v>90</v>
      </c>
      <c r="I4816" t="s">
        <v>58</v>
      </c>
      <c r="J4816" t="s">
        <v>90</v>
      </c>
      <c r="K4816">
        <v>0</v>
      </c>
      <c r="L4816" t="s">
        <v>60</v>
      </c>
      <c r="M4816" t="s">
        <v>820</v>
      </c>
      <c r="N4816" t="s">
        <v>64</v>
      </c>
      <c r="O4816" t="s">
        <v>64</v>
      </c>
      <c r="P4816" t="s">
        <v>60</v>
      </c>
      <c r="Q4816" t="s">
        <v>170</v>
      </c>
      <c r="R4816" t="s">
        <v>170</v>
      </c>
      <c r="S4816" t="s">
        <v>820</v>
      </c>
      <c r="T4816">
        <v>207</v>
      </c>
      <c r="U4816" t="s">
        <v>3286</v>
      </c>
      <c r="V4816" t="s">
        <v>3287</v>
      </c>
      <c r="W4816" t="s">
        <v>3288</v>
      </c>
      <c r="X4816" t="s">
        <v>2982</v>
      </c>
      <c r="Y4816" t="s">
        <v>1132</v>
      </c>
      <c r="Z4816" t="s">
        <v>2312</v>
      </c>
      <c r="AA4816" t="s">
        <v>2313</v>
      </c>
      <c r="AB4816">
        <v>0</v>
      </c>
      <c r="AC4816">
        <v>0</v>
      </c>
      <c r="AD4816">
        <v>0</v>
      </c>
      <c r="AE4816">
        <v>0</v>
      </c>
      <c r="AF4816" t="s">
        <v>63</v>
      </c>
      <c r="AG4816" t="s">
        <v>63</v>
      </c>
      <c r="AH4816" t="s">
        <v>63</v>
      </c>
      <c r="AI4816" t="s">
        <v>63</v>
      </c>
      <c r="AJ4816" t="s">
        <v>63</v>
      </c>
      <c r="AK4816" t="s">
        <v>63</v>
      </c>
      <c r="AL4816" t="s">
        <v>63</v>
      </c>
      <c r="AM4816" t="s">
        <v>63</v>
      </c>
      <c r="AN4816">
        <v>2</v>
      </c>
      <c r="AO4816">
        <v>8</v>
      </c>
      <c r="AP4816" t="s">
        <v>63</v>
      </c>
      <c r="AQ4816" t="s">
        <v>63</v>
      </c>
      <c r="AR4816" t="s">
        <v>63</v>
      </c>
      <c r="AS4816" t="s">
        <v>63</v>
      </c>
      <c r="AT4816" t="s">
        <v>63</v>
      </c>
      <c r="AU4816" t="s">
        <v>63</v>
      </c>
      <c r="AV4816" t="s">
        <v>63</v>
      </c>
      <c r="AW4816" t="s">
        <v>63</v>
      </c>
      <c r="AX4816">
        <v>0</v>
      </c>
      <c r="AY4816">
        <v>0</v>
      </c>
      <c r="AZ4816" t="s">
        <v>299</v>
      </c>
      <c r="BA4816" t="s">
        <v>584</v>
      </c>
      <c r="BB4816" t="s">
        <v>86</v>
      </c>
      <c r="BC4816" t="s">
        <v>198</v>
      </c>
      <c r="BD4816" t="s">
        <v>87</v>
      </c>
      <c r="BE4816" t="s">
        <v>456</v>
      </c>
      <c r="BF4816">
        <v>2</v>
      </c>
      <c r="BG4816">
        <f>IF(Table1[[#This Row],[ft_score]]="0 - 0", 1, 0)</f>
        <v>0</v>
      </c>
      <c r="BH4816">
        <f t="shared" si="75"/>
        <v>0</v>
      </c>
    </row>
    <row r="4817" spans="1:60" x14ac:dyDescent="0.25">
      <c r="A4817" s="1">
        <v>4436</v>
      </c>
      <c r="B4817" t="s">
        <v>58</v>
      </c>
      <c r="C4817" t="s">
        <v>126</v>
      </c>
      <c r="D4817">
        <v>5</v>
      </c>
      <c r="E4817">
        <v>1</v>
      </c>
      <c r="F4817" t="s">
        <v>820</v>
      </c>
      <c r="G4817" t="s">
        <v>90</v>
      </c>
      <c r="H4817" t="s">
        <v>90</v>
      </c>
      <c r="I4817" t="s">
        <v>58</v>
      </c>
      <c r="J4817" t="s">
        <v>90</v>
      </c>
      <c r="K4817">
        <v>0</v>
      </c>
      <c r="L4817" t="s">
        <v>272</v>
      </c>
      <c r="M4817" t="s">
        <v>820</v>
      </c>
      <c r="N4817" t="s">
        <v>60</v>
      </c>
      <c r="O4817" t="s">
        <v>150</v>
      </c>
      <c r="P4817" t="s">
        <v>272</v>
      </c>
      <c r="Q4817" t="s">
        <v>272</v>
      </c>
      <c r="R4817" t="s">
        <v>272</v>
      </c>
      <c r="S4817" t="s">
        <v>820</v>
      </c>
      <c r="T4817">
        <v>62.99</v>
      </c>
      <c r="U4817" t="s">
        <v>1925</v>
      </c>
      <c r="V4817" t="s">
        <v>1821</v>
      </c>
      <c r="W4817" t="s">
        <v>3792</v>
      </c>
      <c r="X4817" t="s">
        <v>3675</v>
      </c>
      <c r="Y4817" t="s">
        <v>1272</v>
      </c>
      <c r="Z4817" t="s">
        <v>1288</v>
      </c>
      <c r="AA4817" t="s">
        <v>1289</v>
      </c>
      <c r="AB4817">
        <v>19</v>
      </c>
      <c r="AC4817">
        <v>56.25</v>
      </c>
      <c r="AD4817">
        <v>43.75</v>
      </c>
      <c r="AE4817">
        <v>18.75</v>
      </c>
      <c r="AF4817" t="s">
        <v>63</v>
      </c>
      <c r="AG4817" t="s">
        <v>97</v>
      </c>
      <c r="AH4817" t="s">
        <v>2321</v>
      </c>
      <c r="AI4817" t="s">
        <v>2010</v>
      </c>
      <c r="AJ4817" t="s">
        <v>1903</v>
      </c>
      <c r="AK4817" t="s">
        <v>1064</v>
      </c>
      <c r="AL4817" t="s">
        <v>904</v>
      </c>
      <c r="AM4817" t="s">
        <v>1116</v>
      </c>
      <c r="AN4817">
        <v>-6</v>
      </c>
      <c r="AO4817">
        <v>3</v>
      </c>
      <c r="AP4817" t="s">
        <v>3793</v>
      </c>
      <c r="AQ4817" t="s">
        <v>82</v>
      </c>
      <c r="AR4817" t="s">
        <v>82</v>
      </c>
      <c r="AS4817" t="s">
        <v>82</v>
      </c>
      <c r="AT4817" t="s">
        <v>81</v>
      </c>
      <c r="AU4817" t="s">
        <v>159</v>
      </c>
      <c r="AV4817" t="s">
        <v>72</v>
      </c>
      <c r="AW4817" t="s">
        <v>63</v>
      </c>
      <c r="AX4817">
        <v>43.83</v>
      </c>
      <c r="AY4817">
        <v>56.17</v>
      </c>
      <c r="AZ4817" t="s">
        <v>255</v>
      </c>
      <c r="BA4817" t="s">
        <v>849</v>
      </c>
      <c r="BB4817" t="s">
        <v>829</v>
      </c>
      <c r="BC4817" t="s">
        <v>198</v>
      </c>
      <c r="BD4817" t="s">
        <v>197</v>
      </c>
      <c r="BE4817" t="s">
        <v>424</v>
      </c>
      <c r="BF4817">
        <v>1</v>
      </c>
      <c r="BG4817">
        <f>IF(Table1[[#This Row],[ft_score]]="0 - 0", 1, 0)</f>
        <v>0</v>
      </c>
      <c r="BH4817">
        <f t="shared" si="75"/>
        <v>0</v>
      </c>
    </row>
    <row r="4818" spans="1:60" x14ac:dyDescent="0.25">
      <c r="A4818" s="1">
        <v>4808</v>
      </c>
      <c r="B4818" t="s">
        <v>58</v>
      </c>
      <c r="C4818" t="s">
        <v>650</v>
      </c>
      <c r="D4818">
        <v>5</v>
      </c>
      <c r="E4818">
        <v>1</v>
      </c>
      <c r="F4818" t="s">
        <v>820</v>
      </c>
      <c r="G4818" t="s">
        <v>90</v>
      </c>
      <c r="H4818" t="s">
        <v>90</v>
      </c>
      <c r="I4818" t="s">
        <v>58</v>
      </c>
      <c r="J4818" t="s">
        <v>90</v>
      </c>
      <c r="K4818">
        <v>0</v>
      </c>
      <c r="L4818" t="s">
        <v>111</v>
      </c>
      <c r="M4818" t="s">
        <v>820</v>
      </c>
      <c r="N4818" t="s">
        <v>64</v>
      </c>
      <c r="O4818" t="s">
        <v>64</v>
      </c>
      <c r="P4818" t="s">
        <v>111</v>
      </c>
      <c r="Q4818" t="s">
        <v>169</v>
      </c>
      <c r="R4818" t="s">
        <v>170</v>
      </c>
      <c r="S4818" t="s">
        <v>820</v>
      </c>
      <c r="T4818">
        <v>7159.82</v>
      </c>
      <c r="U4818" t="s">
        <v>4872</v>
      </c>
      <c r="V4818" t="s">
        <v>4873</v>
      </c>
      <c r="W4818" t="s">
        <v>4874</v>
      </c>
      <c r="X4818" t="s">
        <v>4779</v>
      </c>
      <c r="Y4818" t="s">
        <v>174</v>
      </c>
      <c r="Z4818" t="s">
        <v>4725</v>
      </c>
      <c r="AA4818" t="s">
        <v>4726</v>
      </c>
      <c r="AB4818">
        <v>0</v>
      </c>
      <c r="AC4818">
        <v>0</v>
      </c>
      <c r="AD4818">
        <v>0</v>
      </c>
      <c r="AE4818">
        <v>0</v>
      </c>
      <c r="AF4818" t="s">
        <v>63</v>
      </c>
      <c r="AG4818" t="s">
        <v>63</v>
      </c>
      <c r="AH4818" t="s">
        <v>63</v>
      </c>
      <c r="AI4818" t="s">
        <v>63</v>
      </c>
      <c r="AJ4818" t="s">
        <v>63</v>
      </c>
      <c r="AK4818" t="s">
        <v>63</v>
      </c>
      <c r="AL4818" t="s">
        <v>63</v>
      </c>
      <c r="AM4818" t="s">
        <v>63</v>
      </c>
      <c r="AN4818">
        <v>-8</v>
      </c>
      <c r="AO4818">
        <v>-7</v>
      </c>
      <c r="AP4818" t="s">
        <v>63</v>
      </c>
      <c r="AQ4818" t="s">
        <v>63</v>
      </c>
      <c r="AR4818" t="s">
        <v>63</v>
      </c>
      <c r="AS4818" t="s">
        <v>63</v>
      </c>
      <c r="AT4818" t="s">
        <v>63</v>
      </c>
      <c r="AU4818" t="s">
        <v>63</v>
      </c>
      <c r="AV4818" t="s">
        <v>63</v>
      </c>
      <c r="AW4818" t="s">
        <v>63</v>
      </c>
      <c r="AX4818">
        <v>0</v>
      </c>
      <c r="AY4818">
        <v>0</v>
      </c>
      <c r="AZ4818" t="s">
        <v>336</v>
      </c>
      <c r="BA4818" t="s">
        <v>112</v>
      </c>
      <c r="BB4818" t="s">
        <v>311</v>
      </c>
      <c r="BC4818" t="s">
        <v>231</v>
      </c>
      <c r="BD4818" t="s">
        <v>349</v>
      </c>
      <c r="BE4818" t="s">
        <v>888</v>
      </c>
      <c r="BF4818">
        <v>1</v>
      </c>
      <c r="BG4818">
        <f>IF(Table1[[#This Row],[ft_score]]="0 - 0", 1, 0)</f>
        <v>0</v>
      </c>
      <c r="BH4818">
        <f t="shared" si="75"/>
        <v>0</v>
      </c>
    </row>
    <row r="4819" spans="1:60" x14ac:dyDescent="0.25">
      <c r="A4819" s="1">
        <v>5048</v>
      </c>
      <c r="B4819" t="s">
        <v>58</v>
      </c>
      <c r="C4819" t="s">
        <v>148</v>
      </c>
      <c r="D4819">
        <v>5</v>
      </c>
      <c r="E4819">
        <v>1</v>
      </c>
      <c r="F4819" t="s">
        <v>820</v>
      </c>
      <c r="G4819" t="s">
        <v>90</v>
      </c>
      <c r="H4819" t="s">
        <v>90</v>
      </c>
      <c r="I4819" t="s">
        <v>58</v>
      </c>
      <c r="J4819" t="s">
        <v>90</v>
      </c>
      <c r="K4819">
        <v>0</v>
      </c>
      <c r="L4819" t="s">
        <v>169</v>
      </c>
      <c r="M4819" t="s">
        <v>820</v>
      </c>
      <c r="N4819" t="s">
        <v>111</v>
      </c>
      <c r="O4819" t="s">
        <v>169</v>
      </c>
      <c r="P4819" t="s">
        <v>169</v>
      </c>
      <c r="Q4819" t="s">
        <v>169</v>
      </c>
      <c r="R4819" t="s">
        <v>170</v>
      </c>
      <c r="S4819" t="s">
        <v>820</v>
      </c>
      <c r="T4819">
        <v>5304.36</v>
      </c>
      <c r="U4819" t="s">
        <v>508</v>
      </c>
      <c r="V4819" t="s">
        <v>484</v>
      </c>
      <c r="W4819" t="s">
        <v>5496</v>
      </c>
      <c r="X4819" t="s">
        <v>5361</v>
      </c>
      <c r="Y4819" t="s">
        <v>486</v>
      </c>
      <c r="Z4819" t="s">
        <v>487</v>
      </c>
      <c r="AA4819" t="s">
        <v>488</v>
      </c>
      <c r="AB4819">
        <v>26</v>
      </c>
      <c r="AC4819">
        <v>68.75</v>
      </c>
      <c r="AD4819">
        <v>56.25</v>
      </c>
      <c r="AE4819">
        <v>43.75</v>
      </c>
      <c r="AF4819" t="s">
        <v>123</v>
      </c>
      <c r="AG4819" t="s">
        <v>159</v>
      </c>
      <c r="AH4819" t="s">
        <v>3753</v>
      </c>
      <c r="AI4819" t="s">
        <v>998</v>
      </c>
      <c r="AJ4819" t="s">
        <v>369</v>
      </c>
      <c r="AK4819" t="s">
        <v>1787</v>
      </c>
      <c r="AL4819" t="s">
        <v>1508</v>
      </c>
      <c r="AM4819" t="s">
        <v>4529</v>
      </c>
      <c r="AN4819">
        <v>-15</v>
      </c>
      <c r="AO4819">
        <v>0.5</v>
      </c>
      <c r="AP4819" t="s">
        <v>5497</v>
      </c>
      <c r="AQ4819" t="s">
        <v>141</v>
      </c>
      <c r="AR4819" t="s">
        <v>73</v>
      </c>
      <c r="AS4819" t="s">
        <v>73</v>
      </c>
      <c r="AT4819" t="s">
        <v>97</v>
      </c>
      <c r="AU4819" t="s">
        <v>97</v>
      </c>
      <c r="AV4819" t="s">
        <v>72</v>
      </c>
      <c r="AW4819" t="s">
        <v>63</v>
      </c>
      <c r="AX4819">
        <v>44.87</v>
      </c>
      <c r="AY4819">
        <v>55.14</v>
      </c>
      <c r="AZ4819" t="s">
        <v>1314</v>
      </c>
      <c r="BA4819" t="s">
        <v>280</v>
      </c>
      <c r="BB4819" t="s">
        <v>105</v>
      </c>
      <c r="BC4819" t="s">
        <v>88</v>
      </c>
      <c r="BD4819" t="s">
        <v>146</v>
      </c>
      <c r="BE4819" t="s">
        <v>401</v>
      </c>
      <c r="BF4819">
        <v>1</v>
      </c>
      <c r="BG4819">
        <f>IF(Table1[[#This Row],[ft_score]]="0 - 0", 1, 0)</f>
        <v>0</v>
      </c>
      <c r="BH4819">
        <f t="shared" si="75"/>
        <v>0</v>
      </c>
    </row>
    <row r="4820" spans="1:60" x14ac:dyDescent="0.25">
      <c r="A4820" s="1">
        <v>5114</v>
      </c>
      <c r="B4820" t="s">
        <v>58</v>
      </c>
      <c r="C4820" t="s">
        <v>59</v>
      </c>
      <c r="D4820">
        <v>5</v>
      </c>
      <c r="E4820">
        <v>1</v>
      </c>
      <c r="F4820" t="s">
        <v>820</v>
      </c>
      <c r="G4820" t="s">
        <v>90</v>
      </c>
      <c r="H4820" t="s">
        <v>90</v>
      </c>
      <c r="I4820" t="s">
        <v>58</v>
      </c>
      <c r="J4820" t="s">
        <v>90</v>
      </c>
      <c r="K4820">
        <v>0</v>
      </c>
      <c r="L4820" t="s">
        <v>169</v>
      </c>
      <c r="M4820" t="s">
        <v>820</v>
      </c>
      <c r="N4820" t="s">
        <v>150</v>
      </c>
      <c r="O4820" t="s">
        <v>169</v>
      </c>
      <c r="P4820" t="s">
        <v>169</v>
      </c>
      <c r="Q4820" t="s">
        <v>169</v>
      </c>
      <c r="R4820" t="s">
        <v>168</v>
      </c>
      <c r="S4820" t="s">
        <v>820</v>
      </c>
      <c r="T4820">
        <v>37.44</v>
      </c>
      <c r="U4820" t="s">
        <v>5673</v>
      </c>
      <c r="V4820" t="s">
        <v>2296</v>
      </c>
      <c r="W4820" t="s">
        <v>5674</v>
      </c>
      <c r="X4820" t="s">
        <v>5566</v>
      </c>
      <c r="Y4820" t="s">
        <v>951</v>
      </c>
      <c r="Z4820" t="s">
        <v>2287</v>
      </c>
      <c r="AA4820" t="s">
        <v>2288</v>
      </c>
      <c r="AB4820">
        <v>19</v>
      </c>
      <c r="AC4820">
        <v>81.25</v>
      </c>
      <c r="AD4820">
        <v>50</v>
      </c>
      <c r="AE4820">
        <v>31.25</v>
      </c>
      <c r="AF4820" t="s">
        <v>83</v>
      </c>
      <c r="AG4820" t="s">
        <v>73</v>
      </c>
      <c r="AH4820" t="s">
        <v>1370</v>
      </c>
      <c r="AI4820" t="s">
        <v>1805</v>
      </c>
      <c r="AJ4820" t="s">
        <v>378</v>
      </c>
      <c r="AK4820" t="s">
        <v>3456</v>
      </c>
      <c r="AL4820" t="s">
        <v>1065</v>
      </c>
      <c r="AM4820" t="s">
        <v>658</v>
      </c>
      <c r="AN4820">
        <v>7</v>
      </c>
      <c r="AO4820">
        <v>4.5</v>
      </c>
      <c r="AP4820" t="s">
        <v>4277</v>
      </c>
      <c r="AQ4820" t="s">
        <v>73</v>
      </c>
      <c r="AR4820" t="s">
        <v>141</v>
      </c>
      <c r="AS4820" t="s">
        <v>141</v>
      </c>
      <c r="AT4820" t="s">
        <v>72</v>
      </c>
      <c r="AU4820" t="s">
        <v>159</v>
      </c>
      <c r="AV4820" t="s">
        <v>72</v>
      </c>
      <c r="AW4820" t="s">
        <v>83</v>
      </c>
      <c r="AX4820">
        <v>43.8</v>
      </c>
      <c r="AY4820">
        <v>56.21</v>
      </c>
      <c r="AZ4820" t="s">
        <v>285</v>
      </c>
      <c r="BA4820" t="s">
        <v>124</v>
      </c>
      <c r="BB4820" t="s">
        <v>311</v>
      </c>
      <c r="BC4820" t="s">
        <v>231</v>
      </c>
      <c r="BD4820" t="s">
        <v>385</v>
      </c>
      <c r="BE4820" t="s">
        <v>105</v>
      </c>
      <c r="BF4820">
        <v>2</v>
      </c>
      <c r="BG4820">
        <f>IF(Table1[[#This Row],[ft_score]]="0 - 0", 1, 0)</f>
        <v>0</v>
      </c>
      <c r="BH4820">
        <f t="shared" si="75"/>
        <v>0</v>
      </c>
    </row>
    <row r="4821" spans="1:60" hidden="1" x14ac:dyDescent="0.25">
      <c r="A4821" s="1">
        <v>5297</v>
      </c>
      <c r="B4821" t="s">
        <v>58</v>
      </c>
      <c r="C4821" t="s">
        <v>244</v>
      </c>
      <c r="D4821">
        <v>5</v>
      </c>
      <c r="E4821">
        <v>1</v>
      </c>
      <c r="F4821" t="s">
        <v>820</v>
      </c>
      <c r="G4821" t="s">
        <v>90</v>
      </c>
      <c r="H4821" t="s">
        <v>90</v>
      </c>
      <c r="I4821" t="s">
        <v>58</v>
      </c>
      <c r="J4821" t="s">
        <v>90</v>
      </c>
      <c r="K4821">
        <v>0</v>
      </c>
      <c r="L4821" t="s">
        <v>60</v>
      </c>
      <c r="M4821" t="s">
        <v>820</v>
      </c>
      <c r="N4821" t="s">
        <v>60</v>
      </c>
      <c r="O4821" t="s">
        <v>60</v>
      </c>
      <c r="P4821" t="s">
        <v>60</v>
      </c>
      <c r="Q4821" t="s">
        <v>170</v>
      </c>
      <c r="R4821" t="s">
        <v>168</v>
      </c>
      <c r="S4821" t="s">
        <v>820</v>
      </c>
      <c r="T4821">
        <v>363.63</v>
      </c>
      <c r="U4821" t="s">
        <v>554</v>
      </c>
      <c r="V4821" t="s">
        <v>2019</v>
      </c>
      <c r="W4821" t="s">
        <v>6144</v>
      </c>
      <c r="X4821" t="s">
        <v>5566</v>
      </c>
      <c r="Y4821" t="s">
        <v>1308</v>
      </c>
      <c r="Z4821" t="s">
        <v>557</v>
      </c>
      <c r="AA4821" t="s">
        <v>558</v>
      </c>
      <c r="AB4821">
        <v>6</v>
      </c>
      <c r="AC4821">
        <v>58.34</v>
      </c>
      <c r="AD4821">
        <v>41.67</v>
      </c>
      <c r="AE4821">
        <v>33.340000000000003</v>
      </c>
      <c r="AF4821" t="s">
        <v>136</v>
      </c>
      <c r="AG4821" t="s">
        <v>73</v>
      </c>
      <c r="AH4821" t="s">
        <v>83</v>
      </c>
      <c r="AI4821" t="s">
        <v>193</v>
      </c>
      <c r="AJ4821" t="s">
        <v>6145</v>
      </c>
      <c r="AK4821" t="s">
        <v>1704</v>
      </c>
      <c r="AL4821" t="s">
        <v>1706</v>
      </c>
      <c r="AM4821" t="s">
        <v>1706</v>
      </c>
      <c r="AN4821">
        <v>-6</v>
      </c>
      <c r="AO4821">
        <v>4</v>
      </c>
      <c r="AP4821" t="s">
        <v>1938</v>
      </c>
      <c r="AQ4821" t="s">
        <v>2471</v>
      </c>
      <c r="AR4821" t="s">
        <v>136</v>
      </c>
      <c r="AS4821" t="s">
        <v>97</v>
      </c>
      <c r="AT4821" t="s">
        <v>97</v>
      </c>
      <c r="AU4821" t="s">
        <v>136</v>
      </c>
      <c r="AV4821" t="s">
        <v>136</v>
      </c>
      <c r="AW4821" t="s">
        <v>63</v>
      </c>
      <c r="AX4821">
        <v>37.26</v>
      </c>
      <c r="AY4821">
        <v>62.74</v>
      </c>
      <c r="AZ4821" t="s">
        <v>166</v>
      </c>
      <c r="BA4821" t="s">
        <v>166</v>
      </c>
      <c r="BB4821" t="s">
        <v>166</v>
      </c>
      <c r="BC4821" t="s">
        <v>166</v>
      </c>
      <c r="BD4821" t="s">
        <v>166</v>
      </c>
      <c r="BE4821" t="s">
        <v>166</v>
      </c>
      <c r="BF4821" t="s">
        <v>58</v>
      </c>
      <c r="BG4821">
        <f>IF(Table1[[#This Row],[ft_score]]="0 - 0", 1, 0)</f>
        <v>0</v>
      </c>
      <c r="BH4821">
        <f t="shared" si="75"/>
        <v>0</v>
      </c>
    </row>
    <row r="4822" spans="1:60" x14ac:dyDescent="0.25">
      <c r="A4822" s="1">
        <v>5417</v>
      </c>
      <c r="B4822" t="s">
        <v>58</v>
      </c>
      <c r="C4822" t="s">
        <v>257</v>
      </c>
      <c r="D4822">
        <v>5</v>
      </c>
      <c r="E4822">
        <v>1</v>
      </c>
      <c r="F4822" t="s">
        <v>820</v>
      </c>
      <c r="G4822" t="s">
        <v>90</v>
      </c>
      <c r="H4822" t="s">
        <v>90</v>
      </c>
      <c r="I4822" t="s">
        <v>58</v>
      </c>
      <c r="J4822" t="s">
        <v>90</v>
      </c>
      <c r="K4822">
        <v>0</v>
      </c>
      <c r="L4822" t="s">
        <v>150</v>
      </c>
      <c r="M4822" t="s">
        <v>820</v>
      </c>
      <c r="N4822" t="s">
        <v>60</v>
      </c>
      <c r="O4822" t="s">
        <v>60</v>
      </c>
      <c r="P4822" t="s">
        <v>150</v>
      </c>
      <c r="Q4822" t="s">
        <v>168</v>
      </c>
      <c r="R4822" t="s">
        <v>168</v>
      </c>
      <c r="S4822" t="s">
        <v>820</v>
      </c>
      <c r="T4822">
        <v>115.55</v>
      </c>
      <c r="U4822" t="s">
        <v>1951</v>
      </c>
      <c r="V4822" t="s">
        <v>1916</v>
      </c>
      <c r="W4822" t="s">
        <v>6412</v>
      </c>
      <c r="X4822" t="s">
        <v>6413</v>
      </c>
      <c r="Y4822" t="s">
        <v>667</v>
      </c>
      <c r="Z4822" t="s">
        <v>680</v>
      </c>
      <c r="AA4822" t="s">
        <v>681</v>
      </c>
      <c r="AB4822">
        <v>3</v>
      </c>
      <c r="AC4822">
        <v>50</v>
      </c>
      <c r="AD4822">
        <v>50</v>
      </c>
      <c r="AE4822">
        <v>33.33</v>
      </c>
      <c r="AF4822" t="s">
        <v>136</v>
      </c>
      <c r="AG4822" t="s">
        <v>1949</v>
      </c>
      <c r="AH4822" t="s">
        <v>63</v>
      </c>
      <c r="AI4822" t="s">
        <v>83</v>
      </c>
      <c r="AJ4822" t="s">
        <v>72</v>
      </c>
      <c r="AK4822" t="s">
        <v>72</v>
      </c>
      <c r="AL4822" t="s">
        <v>3125</v>
      </c>
      <c r="AM4822" t="s">
        <v>6414</v>
      </c>
      <c r="AN4822">
        <v>13</v>
      </c>
      <c r="AO4822">
        <v>5.5</v>
      </c>
      <c r="AP4822" t="s">
        <v>1938</v>
      </c>
      <c r="AQ4822" t="s">
        <v>1949</v>
      </c>
      <c r="AR4822" t="s">
        <v>2471</v>
      </c>
      <c r="AS4822" t="s">
        <v>1949</v>
      </c>
      <c r="AT4822" t="s">
        <v>2471</v>
      </c>
      <c r="AU4822" t="s">
        <v>136</v>
      </c>
      <c r="AV4822" t="s">
        <v>63</v>
      </c>
      <c r="AW4822" t="s">
        <v>63</v>
      </c>
      <c r="AX4822">
        <v>18.75</v>
      </c>
      <c r="AY4822">
        <v>81.25</v>
      </c>
      <c r="AZ4822" t="s">
        <v>86</v>
      </c>
      <c r="BA4822" t="s">
        <v>928</v>
      </c>
      <c r="BB4822" t="s">
        <v>86</v>
      </c>
      <c r="BC4822" t="s">
        <v>455</v>
      </c>
      <c r="BD4822" t="s">
        <v>197</v>
      </c>
      <c r="BE4822" t="s">
        <v>424</v>
      </c>
      <c r="BF4822">
        <v>2</v>
      </c>
      <c r="BG4822">
        <f>IF(Table1[[#This Row],[ft_score]]="0 - 0", 1, 0)</f>
        <v>0</v>
      </c>
      <c r="BH4822">
        <f t="shared" si="75"/>
        <v>0</v>
      </c>
    </row>
    <row r="4823" spans="1:60" x14ac:dyDescent="0.25">
      <c r="A4823" s="1">
        <v>5461</v>
      </c>
      <c r="B4823" t="s">
        <v>58</v>
      </c>
      <c r="C4823" t="s">
        <v>244</v>
      </c>
      <c r="D4823">
        <v>5</v>
      </c>
      <c r="E4823">
        <v>1</v>
      </c>
      <c r="F4823" t="s">
        <v>820</v>
      </c>
      <c r="G4823" t="s">
        <v>58</v>
      </c>
      <c r="H4823" t="s">
        <v>58</v>
      </c>
      <c r="I4823" t="s">
        <v>58</v>
      </c>
      <c r="J4823" t="s">
        <v>58</v>
      </c>
      <c r="K4823">
        <v>0</v>
      </c>
      <c r="L4823" t="s">
        <v>170</v>
      </c>
      <c r="M4823" t="s">
        <v>820</v>
      </c>
      <c r="N4823" t="s">
        <v>60</v>
      </c>
      <c r="O4823" t="s">
        <v>150</v>
      </c>
      <c r="P4823" t="s">
        <v>170</v>
      </c>
      <c r="Q4823" t="s">
        <v>170</v>
      </c>
      <c r="R4823" t="s">
        <v>168</v>
      </c>
      <c r="S4823" t="s">
        <v>820</v>
      </c>
      <c r="T4823">
        <v>51.67</v>
      </c>
      <c r="U4823" t="s">
        <v>3560</v>
      </c>
      <c r="V4823" t="s">
        <v>1190</v>
      </c>
      <c r="W4823" t="s">
        <v>6505</v>
      </c>
      <c r="X4823" t="s">
        <v>6413</v>
      </c>
      <c r="Y4823" t="s">
        <v>596</v>
      </c>
      <c r="Z4823" t="s">
        <v>627</v>
      </c>
      <c r="AA4823" t="s">
        <v>628</v>
      </c>
      <c r="AB4823">
        <v>16</v>
      </c>
      <c r="AC4823">
        <v>87.5</v>
      </c>
      <c r="AD4823">
        <v>50</v>
      </c>
      <c r="AE4823">
        <v>31.25</v>
      </c>
      <c r="AF4823" t="s">
        <v>123</v>
      </c>
      <c r="AG4823" t="s">
        <v>72</v>
      </c>
      <c r="AH4823" t="s">
        <v>720</v>
      </c>
      <c r="AI4823" t="s">
        <v>866</v>
      </c>
      <c r="AJ4823" t="s">
        <v>838</v>
      </c>
      <c r="AK4823" t="s">
        <v>1538</v>
      </c>
      <c r="AL4823" t="s">
        <v>2016</v>
      </c>
      <c r="AM4823" t="s">
        <v>3238</v>
      </c>
      <c r="AN4823">
        <v>-5</v>
      </c>
      <c r="AO4823">
        <v>-1.5</v>
      </c>
      <c r="AP4823" t="s">
        <v>2156</v>
      </c>
      <c r="AQ4823" t="s">
        <v>97</v>
      </c>
      <c r="AR4823" t="s">
        <v>97</v>
      </c>
      <c r="AS4823" t="s">
        <v>82</v>
      </c>
      <c r="AT4823" t="s">
        <v>81</v>
      </c>
      <c r="AU4823" t="s">
        <v>82</v>
      </c>
      <c r="AV4823" t="s">
        <v>123</v>
      </c>
      <c r="AW4823" t="s">
        <v>83</v>
      </c>
      <c r="AX4823">
        <v>45.42</v>
      </c>
      <c r="AY4823">
        <v>54.59</v>
      </c>
      <c r="AZ4823" t="s">
        <v>349</v>
      </c>
      <c r="BA4823" t="s">
        <v>298</v>
      </c>
      <c r="BB4823" t="s">
        <v>454</v>
      </c>
      <c r="BC4823" t="s">
        <v>468</v>
      </c>
      <c r="BD4823" t="s">
        <v>215</v>
      </c>
      <c r="BE4823" t="s">
        <v>888</v>
      </c>
      <c r="BF4823">
        <v>1</v>
      </c>
      <c r="BG4823">
        <f>IF(Table1[[#This Row],[ft_score]]="0 - 0", 1, 0)</f>
        <v>0</v>
      </c>
      <c r="BH4823">
        <f t="shared" si="75"/>
        <v>0</v>
      </c>
    </row>
    <row r="4824" spans="1:60" x14ac:dyDescent="0.25">
      <c r="A4824" s="1">
        <v>6346</v>
      </c>
      <c r="B4824" t="s">
        <v>58</v>
      </c>
      <c r="C4824" t="s">
        <v>148</v>
      </c>
      <c r="D4824">
        <v>5</v>
      </c>
      <c r="E4824">
        <v>1</v>
      </c>
      <c r="F4824" t="s">
        <v>820</v>
      </c>
      <c r="G4824" t="s">
        <v>90</v>
      </c>
      <c r="H4824" t="s">
        <v>90</v>
      </c>
      <c r="I4824" t="s">
        <v>58</v>
      </c>
      <c r="J4824" t="s">
        <v>90</v>
      </c>
      <c r="K4824">
        <v>0</v>
      </c>
      <c r="L4824" t="s">
        <v>169</v>
      </c>
      <c r="M4824" t="s">
        <v>820</v>
      </c>
      <c r="N4824" t="s">
        <v>60</v>
      </c>
      <c r="O4824" t="s">
        <v>111</v>
      </c>
      <c r="P4824" t="s">
        <v>169</v>
      </c>
      <c r="Q4824" t="s">
        <v>169</v>
      </c>
      <c r="R4824" t="s">
        <v>170</v>
      </c>
      <c r="S4824" t="s">
        <v>820</v>
      </c>
      <c r="T4824">
        <v>100.18</v>
      </c>
      <c r="U4824" t="s">
        <v>3345</v>
      </c>
      <c r="V4824" t="s">
        <v>2351</v>
      </c>
      <c r="W4824" t="s">
        <v>8172</v>
      </c>
      <c r="X4824" t="s">
        <v>7795</v>
      </c>
      <c r="Y4824" t="s">
        <v>1132</v>
      </c>
      <c r="Z4824" t="s">
        <v>2354</v>
      </c>
      <c r="AA4824" t="s">
        <v>2355</v>
      </c>
      <c r="AB4824">
        <v>5</v>
      </c>
      <c r="AC4824">
        <v>100</v>
      </c>
      <c r="AD4824">
        <v>70</v>
      </c>
      <c r="AE4824">
        <v>30</v>
      </c>
      <c r="AF4824" t="s">
        <v>2416</v>
      </c>
      <c r="AG4824" t="s">
        <v>1575</v>
      </c>
      <c r="AH4824" t="s">
        <v>3424</v>
      </c>
      <c r="AI4824" t="s">
        <v>1133</v>
      </c>
      <c r="AJ4824" t="s">
        <v>1623</v>
      </c>
      <c r="AK4824" t="s">
        <v>934</v>
      </c>
      <c r="AL4824" t="s">
        <v>3123</v>
      </c>
      <c r="AM4824" t="s">
        <v>5487</v>
      </c>
      <c r="AN4824">
        <v>2</v>
      </c>
      <c r="AO4824">
        <v>-2</v>
      </c>
      <c r="AP4824" t="s">
        <v>148</v>
      </c>
      <c r="AQ4824" t="s">
        <v>2219</v>
      </c>
      <c r="AR4824" t="s">
        <v>3023</v>
      </c>
      <c r="AS4824" t="s">
        <v>2219</v>
      </c>
      <c r="AT4824" t="s">
        <v>3023</v>
      </c>
      <c r="AU4824" t="s">
        <v>3023</v>
      </c>
      <c r="AV4824" t="s">
        <v>63</v>
      </c>
      <c r="AW4824" t="s">
        <v>63</v>
      </c>
      <c r="AX4824">
        <v>40.880000000000003</v>
      </c>
      <c r="AY4824">
        <v>59.13</v>
      </c>
      <c r="AZ4824" t="s">
        <v>197</v>
      </c>
      <c r="BA4824" t="s">
        <v>424</v>
      </c>
      <c r="BB4824" t="s">
        <v>829</v>
      </c>
      <c r="BC4824" t="s">
        <v>88</v>
      </c>
      <c r="BD4824" t="s">
        <v>146</v>
      </c>
      <c r="BE4824" t="s">
        <v>454</v>
      </c>
      <c r="BF4824">
        <v>1</v>
      </c>
      <c r="BG4824">
        <f>IF(Table1[[#This Row],[ft_score]]="0 - 0", 1, 0)</f>
        <v>0</v>
      </c>
      <c r="BH4824">
        <f t="shared" si="75"/>
        <v>0</v>
      </c>
    </row>
    <row r="4825" spans="1:60" x14ac:dyDescent="0.25">
      <c r="A4825" s="1">
        <v>6385</v>
      </c>
      <c r="B4825" t="s">
        <v>58</v>
      </c>
      <c r="C4825" t="s">
        <v>110</v>
      </c>
      <c r="D4825">
        <v>5</v>
      </c>
      <c r="E4825">
        <v>1</v>
      </c>
      <c r="F4825" t="s">
        <v>820</v>
      </c>
      <c r="G4825" t="s">
        <v>90</v>
      </c>
      <c r="H4825" t="s">
        <v>90</v>
      </c>
      <c r="I4825" t="s">
        <v>58</v>
      </c>
      <c r="J4825" t="s">
        <v>90</v>
      </c>
      <c r="K4825">
        <v>0</v>
      </c>
      <c r="L4825" t="s">
        <v>245</v>
      </c>
      <c r="M4825" t="s">
        <v>820</v>
      </c>
      <c r="N4825" t="s">
        <v>60</v>
      </c>
      <c r="O4825" t="s">
        <v>150</v>
      </c>
      <c r="P4825" t="s">
        <v>245</v>
      </c>
      <c r="Q4825" t="s">
        <v>245</v>
      </c>
      <c r="R4825" t="s">
        <v>245</v>
      </c>
      <c r="S4825" t="s">
        <v>820</v>
      </c>
      <c r="T4825">
        <v>2529.83</v>
      </c>
      <c r="U4825" t="s">
        <v>1374</v>
      </c>
      <c r="V4825" t="s">
        <v>2185</v>
      </c>
      <c r="W4825" t="s">
        <v>8245</v>
      </c>
      <c r="X4825" t="s">
        <v>8230</v>
      </c>
      <c r="Y4825" t="s">
        <v>2081</v>
      </c>
      <c r="Z4825" t="s">
        <v>393</v>
      </c>
      <c r="AA4825" t="s">
        <v>394</v>
      </c>
      <c r="AB4825">
        <v>27</v>
      </c>
      <c r="AC4825">
        <v>75</v>
      </c>
      <c r="AD4825">
        <v>68.75</v>
      </c>
      <c r="AE4825">
        <v>31.25</v>
      </c>
      <c r="AF4825" t="s">
        <v>83</v>
      </c>
      <c r="AG4825" t="s">
        <v>73</v>
      </c>
      <c r="AH4825" t="s">
        <v>119</v>
      </c>
      <c r="AI4825" t="s">
        <v>2972</v>
      </c>
      <c r="AJ4825" t="s">
        <v>3181</v>
      </c>
      <c r="AK4825" t="s">
        <v>1451</v>
      </c>
      <c r="AL4825" t="s">
        <v>2645</v>
      </c>
      <c r="AM4825" t="s">
        <v>2263</v>
      </c>
      <c r="AN4825">
        <v>4</v>
      </c>
      <c r="AO4825">
        <v>-16</v>
      </c>
      <c r="AP4825" t="s">
        <v>1445</v>
      </c>
      <c r="AQ4825" t="s">
        <v>81</v>
      </c>
      <c r="AR4825" t="s">
        <v>82</v>
      </c>
      <c r="AS4825" t="s">
        <v>81</v>
      </c>
      <c r="AT4825" t="s">
        <v>82</v>
      </c>
      <c r="AU4825" t="s">
        <v>159</v>
      </c>
      <c r="AV4825" t="s">
        <v>63</v>
      </c>
      <c r="AW4825" t="s">
        <v>63</v>
      </c>
      <c r="AX4825">
        <v>47.2</v>
      </c>
      <c r="AY4825">
        <v>52.8</v>
      </c>
      <c r="AZ4825" t="s">
        <v>269</v>
      </c>
      <c r="BA4825" t="s">
        <v>143</v>
      </c>
      <c r="BB4825" t="s">
        <v>217</v>
      </c>
      <c r="BC4825" t="s">
        <v>231</v>
      </c>
      <c r="BD4825" t="s">
        <v>349</v>
      </c>
      <c r="BE4825" t="s">
        <v>298</v>
      </c>
      <c r="BF4825">
        <v>1</v>
      </c>
      <c r="BG4825">
        <f>IF(Table1[[#This Row],[ft_score]]="0 - 0", 1, 0)</f>
        <v>0</v>
      </c>
      <c r="BH4825">
        <f t="shared" si="75"/>
        <v>0</v>
      </c>
    </row>
    <row r="4826" spans="1:60" x14ac:dyDescent="0.25">
      <c r="A4826" s="1">
        <v>6430</v>
      </c>
      <c r="B4826" t="s">
        <v>58</v>
      </c>
      <c r="C4826" t="s">
        <v>244</v>
      </c>
      <c r="D4826">
        <v>5</v>
      </c>
      <c r="E4826">
        <v>1</v>
      </c>
      <c r="F4826" t="s">
        <v>820</v>
      </c>
      <c r="G4826" t="s">
        <v>90</v>
      </c>
      <c r="H4826" t="s">
        <v>90</v>
      </c>
      <c r="I4826" t="s">
        <v>58</v>
      </c>
      <c r="J4826" t="s">
        <v>58</v>
      </c>
      <c r="K4826">
        <v>0</v>
      </c>
      <c r="L4826" t="s">
        <v>169</v>
      </c>
      <c r="M4826" t="s">
        <v>820</v>
      </c>
      <c r="N4826" t="s">
        <v>60</v>
      </c>
      <c r="O4826" t="s">
        <v>150</v>
      </c>
      <c r="P4826" t="s">
        <v>169</v>
      </c>
      <c r="Q4826" t="s">
        <v>169</v>
      </c>
      <c r="R4826" t="s">
        <v>170</v>
      </c>
      <c r="S4826" t="s">
        <v>820</v>
      </c>
      <c r="T4826">
        <v>112.55</v>
      </c>
      <c r="U4826" t="s">
        <v>1893</v>
      </c>
      <c r="V4826" t="s">
        <v>2437</v>
      </c>
      <c r="W4826" t="s">
        <v>8329</v>
      </c>
      <c r="X4826" t="s">
        <v>8230</v>
      </c>
      <c r="Y4826" t="s">
        <v>1272</v>
      </c>
      <c r="Z4826" t="s">
        <v>1242</v>
      </c>
      <c r="AA4826" t="s">
        <v>1243</v>
      </c>
      <c r="AB4826">
        <v>19</v>
      </c>
      <c r="AC4826">
        <v>62.5</v>
      </c>
      <c r="AD4826">
        <v>50</v>
      </c>
      <c r="AE4826">
        <v>43.75</v>
      </c>
      <c r="AF4826" t="s">
        <v>73</v>
      </c>
      <c r="AG4826" t="s">
        <v>82</v>
      </c>
      <c r="AH4826" t="s">
        <v>2662</v>
      </c>
      <c r="AI4826" t="s">
        <v>3620</v>
      </c>
      <c r="AJ4826" t="s">
        <v>2570</v>
      </c>
      <c r="AK4826" t="s">
        <v>3174</v>
      </c>
      <c r="AL4826" t="s">
        <v>3992</v>
      </c>
      <c r="AM4826" t="s">
        <v>2490</v>
      </c>
      <c r="AN4826">
        <v>-5</v>
      </c>
      <c r="AO4826">
        <v>1.5</v>
      </c>
      <c r="AP4826" t="s">
        <v>6372</v>
      </c>
      <c r="AQ4826" t="s">
        <v>82</v>
      </c>
      <c r="AR4826" t="s">
        <v>73</v>
      </c>
      <c r="AS4826" t="s">
        <v>82</v>
      </c>
      <c r="AT4826" t="s">
        <v>81</v>
      </c>
      <c r="AU4826" t="s">
        <v>82</v>
      </c>
      <c r="AV4826" t="s">
        <v>73</v>
      </c>
      <c r="AW4826" t="s">
        <v>72</v>
      </c>
      <c r="AX4826">
        <v>45.91</v>
      </c>
      <c r="AY4826">
        <v>54.09</v>
      </c>
      <c r="AZ4826" t="s">
        <v>284</v>
      </c>
      <c r="BA4826" t="s">
        <v>421</v>
      </c>
      <c r="BB4826" t="s">
        <v>125</v>
      </c>
      <c r="BC4826" t="s">
        <v>198</v>
      </c>
      <c r="BD4826" t="s">
        <v>255</v>
      </c>
      <c r="BE4826" t="s">
        <v>424</v>
      </c>
      <c r="BF4826">
        <v>1</v>
      </c>
      <c r="BG4826">
        <f>IF(Table1[[#This Row],[ft_score]]="0 - 0", 1, 0)</f>
        <v>0</v>
      </c>
      <c r="BH4826">
        <f t="shared" si="75"/>
        <v>0</v>
      </c>
    </row>
    <row r="4827" spans="1:60" x14ac:dyDescent="0.25">
      <c r="A4827" s="1">
        <v>6567</v>
      </c>
      <c r="B4827" t="s">
        <v>58</v>
      </c>
      <c r="C4827" t="s">
        <v>59</v>
      </c>
      <c r="D4827">
        <v>5</v>
      </c>
      <c r="E4827">
        <v>1</v>
      </c>
      <c r="F4827" t="s">
        <v>820</v>
      </c>
      <c r="G4827" t="s">
        <v>90</v>
      </c>
      <c r="H4827" t="s">
        <v>90</v>
      </c>
      <c r="I4827" t="s">
        <v>58</v>
      </c>
      <c r="J4827" t="s">
        <v>58</v>
      </c>
      <c r="K4827">
        <v>0</v>
      </c>
      <c r="L4827" t="s">
        <v>150</v>
      </c>
      <c r="M4827" t="s">
        <v>820</v>
      </c>
      <c r="N4827" t="s">
        <v>64</v>
      </c>
      <c r="O4827" t="s">
        <v>150</v>
      </c>
      <c r="P4827">
        <v>0</v>
      </c>
      <c r="Q4827">
        <v>0</v>
      </c>
      <c r="R4827">
        <v>0</v>
      </c>
      <c r="S4827" t="s">
        <v>820</v>
      </c>
      <c r="T4827">
        <v>0</v>
      </c>
      <c r="U4827" t="s">
        <v>1579</v>
      </c>
      <c r="V4827" t="s">
        <v>2628</v>
      </c>
      <c r="W4827" t="s">
        <v>8538</v>
      </c>
      <c r="X4827" t="s">
        <v>8534</v>
      </c>
      <c r="Y4827" t="s">
        <v>405</v>
      </c>
      <c r="Z4827" t="s">
        <v>1516</v>
      </c>
      <c r="AA4827" t="s">
        <v>1517</v>
      </c>
      <c r="AB4827">
        <v>20</v>
      </c>
      <c r="AC4827">
        <v>68.75</v>
      </c>
      <c r="AD4827">
        <v>43.75</v>
      </c>
      <c r="AE4827">
        <v>37.5</v>
      </c>
      <c r="AF4827" t="s">
        <v>159</v>
      </c>
      <c r="AG4827" t="s">
        <v>82</v>
      </c>
      <c r="AH4827" t="s">
        <v>3821</v>
      </c>
      <c r="AI4827" t="s">
        <v>1047</v>
      </c>
      <c r="AJ4827" t="s">
        <v>4825</v>
      </c>
      <c r="AK4827" t="s">
        <v>1264</v>
      </c>
      <c r="AL4827" t="s">
        <v>1264</v>
      </c>
      <c r="AM4827" t="s">
        <v>8539</v>
      </c>
      <c r="AN4827">
        <v>-17</v>
      </c>
      <c r="AO4827">
        <v>-1.5</v>
      </c>
      <c r="AP4827" t="s">
        <v>8540</v>
      </c>
      <c r="AQ4827" t="s">
        <v>141</v>
      </c>
      <c r="AR4827" t="s">
        <v>73</v>
      </c>
      <c r="AS4827" t="s">
        <v>82</v>
      </c>
      <c r="AT4827" t="s">
        <v>97</v>
      </c>
      <c r="AU4827" t="s">
        <v>73</v>
      </c>
      <c r="AV4827" t="s">
        <v>123</v>
      </c>
      <c r="AW4827" t="s">
        <v>123</v>
      </c>
      <c r="AX4827">
        <v>42.11</v>
      </c>
      <c r="AY4827">
        <v>57.89</v>
      </c>
      <c r="AZ4827" t="s">
        <v>300</v>
      </c>
      <c r="BA4827" t="s">
        <v>4565</v>
      </c>
      <c r="BB4827" t="s">
        <v>424</v>
      </c>
      <c r="BC4827" t="s">
        <v>198</v>
      </c>
      <c r="BD4827" t="s">
        <v>87</v>
      </c>
      <c r="BE4827" t="s">
        <v>166</v>
      </c>
      <c r="BF4827">
        <v>1</v>
      </c>
      <c r="BG4827">
        <f>IF(Table1[[#This Row],[ft_score]]="0 - 0", 1, 0)</f>
        <v>0</v>
      </c>
      <c r="BH4827">
        <f t="shared" si="75"/>
        <v>0</v>
      </c>
    </row>
    <row r="4828" spans="1:60" x14ac:dyDescent="0.25">
      <c r="A4828" s="1">
        <v>6590</v>
      </c>
      <c r="B4828" t="s">
        <v>5152</v>
      </c>
      <c r="C4828" t="s">
        <v>167</v>
      </c>
      <c r="D4828">
        <v>5</v>
      </c>
      <c r="E4828">
        <v>1</v>
      </c>
      <c r="F4828" t="s">
        <v>820</v>
      </c>
      <c r="G4828">
        <v>-1</v>
      </c>
      <c r="H4828">
        <v>1000</v>
      </c>
      <c r="I4828" t="s">
        <v>61</v>
      </c>
      <c r="J4828" t="s">
        <v>268</v>
      </c>
      <c r="K4828">
        <v>2</v>
      </c>
      <c r="L4828" t="s">
        <v>245</v>
      </c>
      <c r="M4828" t="s">
        <v>820</v>
      </c>
      <c r="N4828" t="s">
        <v>64</v>
      </c>
      <c r="O4828" t="s">
        <v>150</v>
      </c>
      <c r="P4828" t="s">
        <v>245</v>
      </c>
      <c r="Q4828" t="s">
        <v>245</v>
      </c>
      <c r="R4828" t="s">
        <v>151</v>
      </c>
      <c r="S4828" t="s">
        <v>820</v>
      </c>
      <c r="T4828">
        <v>402.81</v>
      </c>
      <c r="U4828" t="s">
        <v>2673</v>
      </c>
      <c r="V4828" t="s">
        <v>2581</v>
      </c>
      <c r="W4828" t="s">
        <v>8586</v>
      </c>
      <c r="X4828" t="s">
        <v>8555</v>
      </c>
      <c r="Y4828" t="s">
        <v>156</v>
      </c>
      <c r="Z4828" t="s">
        <v>2327</v>
      </c>
      <c r="AA4828" t="s">
        <v>2328</v>
      </c>
      <c r="AB4828">
        <v>7</v>
      </c>
      <c r="AC4828">
        <v>78.569999999999993</v>
      </c>
      <c r="AD4828">
        <v>42.86</v>
      </c>
      <c r="AE4828">
        <v>35.72</v>
      </c>
      <c r="AF4828" t="s">
        <v>63</v>
      </c>
      <c r="AG4828" t="s">
        <v>3125</v>
      </c>
      <c r="AH4828" t="s">
        <v>903</v>
      </c>
      <c r="AI4828" t="s">
        <v>2683</v>
      </c>
      <c r="AJ4828" t="s">
        <v>2043</v>
      </c>
      <c r="AK4828" t="s">
        <v>2683</v>
      </c>
      <c r="AL4828" t="s">
        <v>117</v>
      </c>
      <c r="AM4828" t="s">
        <v>3190</v>
      </c>
      <c r="AN4828">
        <v>11</v>
      </c>
      <c r="AO4828">
        <v>-0.5</v>
      </c>
      <c r="AP4828" t="s">
        <v>2726</v>
      </c>
      <c r="AQ4828" t="s">
        <v>1567</v>
      </c>
      <c r="AR4828" t="s">
        <v>1835</v>
      </c>
      <c r="AS4828" t="s">
        <v>6063</v>
      </c>
      <c r="AT4828" t="s">
        <v>7100</v>
      </c>
      <c r="AU4828" t="s">
        <v>4686</v>
      </c>
      <c r="AV4828" t="s">
        <v>3778</v>
      </c>
      <c r="AW4828" t="s">
        <v>63</v>
      </c>
      <c r="AX4828">
        <v>45.56</v>
      </c>
      <c r="AY4828">
        <v>54.44</v>
      </c>
      <c r="AZ4828" t="s">
        <v>447</v>
      </c>
      <c r="BA4828" t="s">
        <v>694</v>
      </c>
      <c r="BB4828" t="s">
        <v>311</v>
      </c>
      <c r="BC4828" t="s">
        <v>468</v>
      </c>
      <c r="BD4828" t="s">
        <v>215</v>
      </c>
      <c r="BE4828" t="s">
        <v>888</v>
      </c>
      <c r="BF4828">
        <v>2</v>
      </c>
      <c r="BG4828">
        <f>IF(Table1[[#This Row],[ft_score]]="0 - 0", 1, 0)</f>
        <v>0</v>
      </c>
      <c r="BH4828">
        <f t="shared" si="75"/>
        <v>0</v>
      </c>
    </row>
    <row r="4829" spans="1:60" x14ac:dyDescent="0.25">
      <c r="A4829" s="1">
        <v>6819</v>
      </c>
      <c r="B4829" t="s">
        <v>58</v>
      </c>
      <c r="C4829" t="s">
        <v>126</v>
      </c>
      <c r="D4829">
        <v>5</v>
      </c>
      <c r="E4829">
        <v>1</v>
      </c>
      <c r="F4829" t="s">
        <v>820</v>
      </c>
      <c r="G4829" t="s">
        <v>90</v>
      </c>
      <c r="H4829" t="s">
        <v>90</v>
      </c>
      <c r="I4829" t="s">
        <v>58</v>
      </c>
      <c r="J4829" t="s">
        <v>90</v>
      </c>
      <c r="K4829">
        <v>0</v>
      </c>
      <c r="L4829" t="s">
        <v>272</v>
      </c>
      <c r="M4829" t="s">
        <v>820</v>
      </c>
      <c r="N4829" t="s">
        <v>60</v>
      </c>
      <c r="O4829" t="s">
        <v>60</v>
      </c>
      <c r="P4829" t="s">
        <v>272</v>
      </c>
      <c r="Q4829" t="s">
        <v>272</v>
      </c>
      <c r="R4829" t="s">
        <v>168</v>
      </c>
      <c r="S4829" t="s">
        <v>820</v>
      </c>
      <c r="T4829">
        <v>28.08</v>
      </c>
      <c r="U4829" t="s">
        <v>8935</v>
      </c>
      <c r="V4829" t="s">
        <v>5704</v>
      </c>
      <c r="W4829" t="s">
        <v>8936</v>
      </c>
      <c r="X4829" t="s">
        <v>8726</v>
      </c>
      <c r="Y4829" t="s">
        <v>1008</v>
      </c>
      <c r="Z4829" t="s">
        <v>5038</v>
      </c>
      <c r="AA4829" t="s">
        <v>5039</v>
      </c>
      <c r="AB4829">
        <v>19</v>
      </c>
      <c r="AC4829">
        <v>87.5</v>
      </c>
      <c r="AD4829">
        <v>62.5</v>
      </c>
      <c r="AE4829">
        <v>50</v>
      </c>
      <c r="AF4829" t="s">
        <v>116</v>
      </c>
      <c r="AG4829" t="s">
        <v>72</v>
      </c>
      <c r="AH4829" t="s">
        <v>2290</v>
      </c>
      <c r="AI4829" t="s">
        <v>2291</v>
      </c>
      <c r="AJ4829" t="s">
        <v>1319</v>
      </c>
      <c r="AK4829" t="s">
        <v>3403</v>
      </c>
      <c r="AL4829" t="s">
        <v>2213</v>
      </c>
      <c r="AM4829" t="s">
        <v>1292</v>
      </c>
      <c r="AN4829">
        <v>0</v>
      </c>
      <c r="AO4829">
        <v>6</v>
      </c>
      <c r="AP4829" t="s">
        <v>8937</v>
      </c>
      <c r="AQ4829" t="s">
        <v>82</v>
      </c>
      <c r="AR4829" t="s">
        <v>81</v>
      </c>
      <c r="AS4829" t="s">
        <v>97</v>
      </c>
      <c r="AT4829" t="s">
        <v>73</v>
      </c>
      <c r="AU4829" t="s">
        <v>97</v>
      </c>
      <c r="AV4829" t="s">
        <v>123</v>
      </c>
      <c r="AW4829" t="s">
        <v>83</v>
      </c>
      <c r="AX4829">
        <v>44.67</v>
      </c>
      <c r="AY4829">
        <v>55.33</v>
      </c>
      <c r="AZ4829" t="s">
        <v>363</v>
      </c>
      <c r="BA4829" t="s">
        <v>285</v>
      </c>
      <c r="BB4829" t="s">
        <v>86</v>
      </c>
      <c r="BC4829" t="s">
        <v>231</v>
      </c>
      <c r="BD4829" t="s">
        <v>349</v>
      </c>
      <c r="BE4829" t="s">
        <v>166</v>
      </c>
      <c r="BF4829">
        <v>1</v>
      </c>
      <c r="BG4829">
        <f>IF(Table1[[#This Row],[ft_score]]="0 - 0", 1, 0)</f>
        <v>0</v>
      </c>
      <c r="BH4829">
        <f t="shared" si="75"/>
        <v>0</v>
      </c>
    </row>
    <row r="4830" spans="1:60" x14ac:dyDescent="0.25">
      <c r="A4830" s="1">
        <v>7129</v>
      </c>
      <c r="B4830" t="s">
        <v>58</v>
      </c>
      <c r="C4830" t="s">
        <v>257</v>
      </c>
      <c r="D4830">
        <v>5</v>
      </c>
      <c r="E4830">
        <v>1</v>
      </c>
      <c r="F4830" t="s">
        <v>820</v>
      </c>
      <c r="G4830" t="s">
        <v>90</v>
      </c>
      <c r="H4830" t="s">
        <v>90</v>
      </c>
      <c r="I4830" t="s">
        <v>58</v>
      </c>
      <c r="J4830" t="s">
        <v>58</v>
      </c>
      <c r="K4830">
        <v>0</v>
      </c>
      <c r="L4830" t="s">
        <v>272</v>
      </c>
      <c r="M4830" t="s">
        <v>820</v>
      </c>
      <c r="N4830" t="s">
        <v>60</v>
      </c>
      <c r="O4830" t="s">
        <v>272</v>
      </c>
      <c r="P4830" t="s">
        <v>272</v>
      </c>
      <c r="Q4830" t="s">
        <v>245</v>
      </c>
      <c r="R4830" t="s">
        <v>151</v>
      </c>
      <c r="S4830" t="s">
        <v>820</v>
      </c>
      <c r="T4830">
        <v>1497.71</v>
      </c>
      <c r="U4830" t="s">
        <v>2129</v>
      </c>
      <c r="V4830" t="s">
        <v>2807</v>
      </c>
      <c r="W4830" t="s">
        <v>9424</v>
      </c>
      <c r="X4830" t="s">
        <v>9133</v>
      </c>
      <c r="Y4830" t="s">
        <v>1308</v>
      </c>
      <c r="Z4830" t="s">
        <v>1261</v>
      </c>
      <c r="AA4830" t="s">
        <v>1262</v>
      </c>
      <c r="AB4830">
        <v>19</v>
      </c>
      <c r="AC4830">
        <v>87.5</v>
      </c>
      <c r="AD4830">
        <v>50</v>
      </c>
      <c r="AE4830">
        <v>12.5</v>
      </c>
      <c r="AF4830" t="s">
        <v>72</v>
      </c>
      <c r="AG4830" t="s">
        <v>116</v>
      </c>
      <c r="AH4830" t="s">
        <v>995</v>
      </c>
      <c r="AI4830" t="s">
        <v>1186</v>
      </c>
      <c r="AJ4830" t="s">
        <v>1779</v>
      </c>
      <c r="AK4830" t="s">
        <v>730</v>
      </c>
      <c r="AL4830" t="s">
        <v>2998</v>
      </c>
      <c r="AM4830" t="s">
        <v>8447</v>
      </c>
      <c r="AN4830">
        <v>-1</v>
      </c>
      <c r="AO4830">
        <v>-11.5</v>
      </c>
      <c r="AP4830" t="s">
        <v>874</v>
      </c>
      <c r="AQ4830" t="s">
        <v>81</v>
      </c>
      <c r="AR4830" t="s">
        <v>82</v>
      </c>
      <c r="AS4830" t="s">
        <v>81</v>
      </c>
      <c r="AT4830" t="s">
        <v>73</v>
      </c>
      <c r="AU4830" t="s">
        <v>159</v>
      </c>
      <c r="AV4830" t="s">
        <v>72</v>
      </c>
      <c r="AW4830" t="s">
        <v>63</v>
      </c>
      <c r="AX4830">
        <v>44.04</v>
      </c>
      <c r="AY4830">
        <v>55.96</v>
      </c>
      <c r="AZ4830" t="s">
        <v>124</v>
      </c>
      <c r="BA4830" t="s">
        <v>86</v>
      </c>
      <c r="BB4830" t="s">
        <v>125</v>
      </c>
      <c r="BC4830" t="s">
        <v>197</v>
      </c>
      <c r="BD4830" t="s">
        <v>198</v>
      </c>
      <c r="BE4830" t="s">
        <v>199</v>
      </c>
      <c r="BF4830">
        <v>1</v>
      </c>
      <c r="BG4830">
        <f>IF(Table1[[#This Row],[ft_score]]="0 - 0", 1, 0)</f>
        <v>0</v>
      </c>
      <c r="BH4830">
        <f t="shared" si="75"/>
        <v>0</v>
      </c>
    </row>
    <row r="4831" spans="1:60" x14ac:dyDescent="0.25">
      <c r="A4831" s="1">
        <v>7314</v>
      </c>
      <c r="B4831" t="s">
        <v>58</v>
      </c>
      <c r="C4831" t="s">
        <v>257</v>
      </c>
      <c r="D4831">
        <v>5</v>
      </c>
      <c r="E4831">
        <v>1</v>
      </c>
      <c r="F4831" t="s">
        <v>820</v>
      </c>
      <c r="G4831" t="s">
        <v>90</v>
      </c>
      <c r="H4831" t="s">
        <v>90</v>
      </c>
      <c r="I4831" t="s">
        <v>58</v>
      </c>
      <c r="J4831" t="s">
        <v>90</v>
      </c>
      <c r="K4831">
        <v>0</v>
      </c>
      <c r="L4831" t="s">
        <v>272</v>
      </c>
      <c r="M4831" t="s">
        <v>820</v>
      </c>
      <c r="N4831" t="s">
        <v>60</v>
      </c>
      <c r="O4831" t="s">
        <v>150</v>
      </c>
      <c r="P4831" t="s">
        <v>272</v>
      </c>
      <c r="Q4831" t="s">
        <v>272</v>
      </c>
      <c r="R4831" t="s">
        <v>170</v>
      </c>
      <c r="S4831" t="s">
        <v>820</v>
      </c>
      <c r="T4831">
        <v>555.69000000000005</v>
      </c>
      <c r="U4831" t="s">
        <v>3922</v>
      </c>
      <c r="V4831" t="s">
        <v>2690</v>
      </c>
      <c r="W4831" t="s">
        <v>9727</v>
      </c>
      <c r="X4831" t="s">
        <v>9598</v>
      </c>
      <c r="Y4831" t="s">
        <v>1008</v>
      </c>
      <c r="Z4831" t="s">
        <v>1438</v>
      </c>
      <c r="AA4831" t="s">
        <v>2359</v>
      </c>
      <c r="AB4831">
        <v>18</v>
      </c>
      <c r="AC4831">
        <v>93.75</v>
      </c>
      <c r="AD4831">
        <v>62.5</v>
      </c>
      <c r="AE4831">
        <v>50</v>
      </c>
      <c r="AF4831" t="s">
        <v>159</v>
      </c>
      <c r="AG4831" t="s">
        <v>123</v>
      </c>
      <c r="AH4831" t="s">
        <v>1443</v>
      </c>
      <c r="AI4831" t="s">
        <v>2233</v>
      </c>
      <c r="AJ4831" t="s">
        <v>252</v>
      </c>
      <c r="AK4831" t="s">
        <v>7273</v>
      </c>
      <c r="AL4831" t="s">
        <v>465</v>
      </c>
      <c r="AM4831" t="s">
        <v>3338</v>
      </c>
      <c r="AN4831">
        <v>-4</v>
      </c>
      <c r="AO4831">
        <v>-2</v>
      </c>
      <c r="AP4831" t="s">
        <v>4187</v>
      </c>
      <c r="AQ4831" t="s">
        <v>81</v>
      </c>
      <c r="AR4831" t="s">
        <v>82</v>
      </c>
      <c r="AS4831" t="s">
        <v>73</v>
      </c>
      <c r="AT4831" t="s">
        <v>141</v>
      </c>
      <c r="AU4831" t="s">
        <v>116</v>
      </c>
      <c r="AV4831" t="s">
        <v>123</v>
      </c>
      <c r="AW4831" t="s">
        <v>72</v>
      </c>
      <c r="AX4831">
        <v>44.26</v>
      </c>
      <c r="AY4831">
        <v>55.75</v>
      </c>
      <c r="AZ4831" t="s">
        <v>269</v>
      </c>
      <c r="BA4831" t="s">
        <v>268</v>
      </c>
      <c r="BB4831" t="s">
        <v>144</v>
      </c>
      <c r="BC4831" t="s">
        <v>312</v>
      </c>
      <c r="BD4831" t="s">
        <v>271</v>
      </c>
      <c r="BE4831" t="s">
        <v>166</v>
      </c>
      <c r="BF4831">
        <v>1</v>
      </c>
      <c r="BG4831">
        <f>IF(Table1[[#This Row],[ft_score]]="0 - 0", 1, 0)</f>
        <v>0</v>
      </c>
      <c r="BH4831">
        <f t="shared" si="75"/>
        <v>0</v>
      </c>
    </row>
    <row r="4832" spans="1:60" x14ac:dyDescent="0.25">
      <c r="A4832" s="1">
        <v>7922</v>
      </c>
      <c r="B4832" t="s">
        <v>58</v>
      </c>
      <c r="C4832" t="s">
        <v>2307</v>
      </c>
      <c r="D4832">
        <v>5</v>
      </c>
      <c r="E4832">
        <v>1</v>
      </c>
      <c r="F4832" t="s">
        <v>820</v>
      </c>
      <c r="G4832" t="s">
        <v>90</v>
      </c>
      <c r="H4832" t="s">
        <v>90</v>
      </c>
      <c r="I4832" t="s">
        <v>58</v>
      </c>
      <c r="J4832" t="s">
        <v>90</v>
      </c>
      <c r="K4832">
        <v>0</v>
      </c>
      <c r="L4832" t="s">
        <v>245</v>
      </c>
      <c r="M4832" t="s">
        <v>820</v>
      </c>
      <c r="N4832" t="s">
        <v>150</v>
      </c>
      <c r="O4832" t="s">
        <v>150</v>
      </c>
      <c r="P4832" t="s">
        <v>245</v>
      </c>
      <c r="Q4832" t="s">
        <v>151</v>
      </c>
      <c r="R4832" t="s">
        <v>151</v>
      </c>
      <c r="S4832" t="s">
        <v>820</v>
      </c>
      <c r="T4832">
        <v>53.13</v>
      </c>
      <c r="U4832" t="s">
        <v>5124</v>
      </c>
      <c r="V4832" t="s">
        <v>4848</v>
      </c>
      <c r="W4832" t="s">
        <v>10633</v>
      </c>
      <c r="X4832" t="s">
        <v>10407</v>
      </c>
      <c r="Y4832" t="s">
        <v>174</v>
      </c>
      <c r="Z4832" t="s">
        <v>4769</v>
      </c>
      <c r="AA4832" t="s">
        <v>4770</v>
      </c>
      <c r="AB4832">
        <v>6</v>
      </c>
      <c r="AC4832">
        <v>50</v>
      </c>
      <c r="AD4832">
        <v>33.33</v>
      </c>
      <c r="AE4832">
        <v>8.34</v>
      </c>
      <c r="AF4832" t="s">
        <v>98</v>
      </c>
      <c r="AG4832" t="s">
        <v>1949</v>
      </c>
      <c r="AH4832" t="s">
        <v>2957</v>
      </c>
      <c r="AI4832" t="s">
        <v>4684</v>
      </c>
      <c r="AJ4832" t="s">
        <v>3264</v>
      </c>
      <c r="AK4832" t="s">
        <v>2093</v>
      </c>
      <c r="AL4832" t="s">
        <v>98</v>
      </c>
      <c r="AM4832" t="s">
        <v>1538</v>
      </c>
      <c r="AN4832">
        <v>1</v>
      </c>
      <c r="AO4832">
        <v>-1.5</v>
      </c>
      <c r="AP4832" t="s">
        <v>3779</v>
      </c>
      <c r="AQ4832" t="s">
        <v>97</v>
      </c>
      <c r="AR4832" t="s">
        <v>1949</v>
      </c>
      <c r="AS4832" t="s">
        <v>97</v>
      </c>
      <c r="AT4832" t="s">
        <v>1949</v>
      </c>
      <c r="AU4832" t="s">
        <v>97</v>
      </c>
      <c r="AV4832" t="s">
        <v>98</v>
      </c>
      <c r="AW4832" t="s">
        <v>63</v>
      </c>
      <c r="AX4832">
        <v>64.17</v>
      </c>
      <c r="AY4832">
        <v>35.840000000000003</v>
      </c>
      <c r="AZ4832" t="s">
        <v>705</v>
      </c>
      <c r="BA4832" t="s">
        <v>268</v>
      </c>
      <c r="BB4832" t="s">
        <v>285</v>
      </c>
      <c r="BC4832" t="s">
        <v>349</v>
      </c>
      <c r="BD4832" t="s">
        <v>88</v>
      </c>
      <c r="BE4832" t="s">
        <v>350</v>
      </c>
      <c r="BF4832">
        <v>1</v>
      </c>
      <c r="BG4832">
        <f>IF(Table1[[#This Row],[ft_score]]="0 - 0", 1, 0)</f>
        <v>0</v>
      </c>
      <c r="BH4832">
        <f t="shared" si="75"/>
        <v>0</v>
      </c>
    </row>
    <row r="4833" spans="1:60" x14ac:dyDescent="0.25">
      <c r="A4833" s="1">
        <v>8017</v>
      </c>
      <c r="B4833" t="s">
        <v>58</v>
      </c>
      <c r="C4833" t="s">
        <v>167</v>
      </c>
      <c r="D4833">
        <v>5</v>
      </c>
      <c r="E4833">
        <v>1</v>
      </c>
      <c r="F4833" t="s">
        <v>820</v>
      </c>
      <c r="G4833" t="s">
        <v>90</v>
      </c>
      <c r="H4833" t="s">
        <v>90</v>
      </c>
      <c r="I4833" t="s">
        <v>58</v>
      </c>
      <c r="J4833" t="s">
        <v>58</v>
      </c>
      <c r="K4833">
        <v>0</v>
      </c>
      <c r="L4833" t="s">
        <v>64</v>
      </c>
      <c r="M4833" t="s">
        <v>820</v>
      </c>
      <c r="N4833">
        <v>0</v>
      </c>
      <c r="O4833">
        <v>0</v>
      </c>
      <c r="P4833">
        <v>0</v>
      </c>
      <c r="Q4833">
        <v>0</v>
      </c>
      <c r="R4833">
        <v>0</v>
      </c>
      <c r="S4833" t="s">
        <v>820</v>
      </c>
      <c r="T4833">
        <v>5.84</v>
      </c>
      <c r="U4833" t="s">
        <v>625</v>
      </c>
      <c r="V4833" t="s">
        <v>1190</v>
      </c>
      <c r="W4833" t="s">
        <v>10773</v>
      </c>
      <c r="X4833" t="s">
        <v>10772</v>
      </c>
      <c r="Y4833" t="s">
        <v>548</v>
      </c>
      <c r="Z4833" t="s">
        <v>627</v>
      </c>
      <c r="AA4833" t="s">
        <v>628</v>
      </c>
      <c r="AB4833">
        <v>19</v>
      </c>
      <c r="AC4833">
        <v>68.75</v>
      </c>
      <c r="AD4833">
        <v>50</v>
      </c>
      <c r="AE4833">
        <v>31.25</v>
      </c>
      <c r="AF4833" t="s">
        <v>73</v>
      </c>
      <c r="AG4833" t="s">
        <v>82</v>
      </c>
      <c r="AH4833" t="s">
        <v>6773</v>
      </c>
      <c r="AI4833" t="s">
        <v>371</v>
      </c>
      <c r="AJ4833" t="s">
        <v>1965</v>
      </c>
      <c r="AK4833" t="s">
        <v>1652</v>
      </c>
      <c r="AL4833" t="s">
        <v>3097</v>
      </c>
      <c r="AM4833" t="s">
        <v>5356</v>
      </c>
      <c r="AN4833">
        <v>-21</v>
      </c>
      <c r="AO4833">
        <v>-4.5</v>
      </c>
      <c r="AP4833" t="s">
        <v>10774</v>
      </c>
      <c r="AQ4833" t="s">
        <v>81</v>
      </c>
      <c r="AR4833" t="s">
        <v>82</v>
      </c>
      <c r="AS4833" t="s">
        <v>97</v>
      </c>
      <c r="AT4833" t="s">
        <v>97</v>
      </c>
      <c r="AU4833" t="s">
        <v>116</v>
      </c>
      <c r="AV4833" t="s">
        <v>159</v>
      </c>
      <c r="AW4833" t="s">
        <v>72</v>
      </c>
      <c r="AX4833">
        <v>46.19</v>
      </c>
      <c r="AY4833">
        <v>53.81</v>
      </c>
      <c r="AZ4833" t="s">
        <v>3378</v>
      </c>
      <c r="BA4833" t="s">
        <v>216</v>
      </c>
      <c r="BB4833" t="s">
        <v>400</v>
      </c>
      <c r="BC4833" t="s">
        <v>108</v>
      </c>
      <c r="BD4833" t="s">
        <v>472</v>
      </c>
      <c r="BE4833" t="s">
        <v>561</v>
      </c>
      <c r="BF4833">
        <v>1</v>
      </c>
      <c r="BG4833">
        <f>IF(Table1[[#This Row],[ft_score]]="0 - 0", 1, 0)</f>
        <v>0</v>
      </c>
      <c r="BH4833">
        <f t="shared" si="75"/>
        <v>0</v>
      </c>
    </row>
    <row r="4834" spans="1:60" x14ac:dyDescent="0.25">
      <c r="A4834" s="1">
        <v>8321</v>
      </c>
      <c r="B4834" t="s">
        <v>58</v>
      </c>
      <c r="C4834" t="s">
        <v>167</v>
      </c>
      <c r="D4834">
        <v>5</v>
      </c>
      <c r="E4834">
        <v>1</v>
      </c>
      <c r="F4834" t="s">
        <v>820</v>
      </c>
      <c r="G4834" t="s">
        <v>90</v>
      </c>
      <c r="H4834" t="s">
        <v>90</v>
      </c>
      <c r="I4834" t="s">
        <v>58</v>
      </c>
      <c r="J4834" t="s">
        <v>90</v>
      </c>
      <c r="K4834">
        <v>0</v>
      </c>
      <c r="L4834" t="s">
        <v>272</v>
      </c>
      <c r="M4834" t="s">
        <v>820</v>
      </c>
      <c r="N4834" t="s">
        <v>60</v>
      </c>
      <c r="O4834" t="s">
        <v>150</v>
      </c>
      <c r="P4834" t="s">
        <v>272</v>
      </c>
      <c r="Q4834" t="s">
        <v>168</v>
      </c>
      <c r="R4834" t="s">
        <v>820</v>
      </c>
      <c r="S4834" t="s">
        <v>820</v>
      </c>
      <c r="T4834">
        <v>2019.44</v>
      </c>
      <c r="U4834" t="s">
        <v>10628</v>
      </c>
      <c r="V4834" t="s">
        <v>10578</v>
      </c>
      <c r="W4834" t="s">
        <v>11181</v>
      </c>
      <c r="X4834" t="s">
        <v>10919</v>
      </c>
      <c r="Y4834" t="s">
        <v>1695</v>
      </c>
      <c r="Z4834" t="s">
        <v>8545</v>
      </c>
      <c r="AA4834" t="s">
        <v>8546</v>
      </c>
      <c r="AB4834">
        <v>2</v>
      </c>
      <c r="AC4834">
        <v>100</v>
      </c>
      <c r="AD4834">
        <v>50</v>
      </c>
      <c r="AE4834">
        <v>25</v>
      </c>
      <c r="AF4834" t="s">
        <v>73</v>
      </c>
      <c r="AG4834" t="s">
        <v>97</v>
      </c>
      <c r="AH4834" t="s">
        <v>3715</v>
      </c>
      <c r="AI4834" t="s">
        <v>1575</v>
      </c>
      <c r="AJ4834" t="s">
        <v>2416</v>
      </c>
      <c r="AK4834" t="s">
        <v>4596</v>
      </c>
      <c r="AL4834" t="s">
        <v>3778</v>
      </c>
      <c r="AM4834" t="s">
        <v>1567</v>
      </c>
      <c r="AN4834">
        <v>-17</v>
      </c>
      <c r="AO4834">
        <v>-7.5</v>
      </c>
      <c r="AP4834" t="s">
        <v>1858</v>
      </c>
      <c r="AQ4834" t="s">
        <v>560</v>
      </c>
      <c r="AR4834" t="s">
        <v>63</v>
      </c>
      <c r="AS4834" t="s">
        <v>97</v>
      </c>
      <c r="AT4834" t="s">
        <v>97</v>
      </c>
      <c r="AU4834" t="s">
        <v>97</v>
      </c>
      <c r="AV4834" t="s">
        <v>63</v>
      </c>
      <c r="AW4834" t="s">
        <v>63</v>
      </c>
      <c r="AX4834">
        <v>47.15</v>
      </c>
      <c r="AY4834">
        <v>52.86</v>
      </c>
      <c r="AZ4834" t="s">
        <v>3378</v>
      </c>
      <c r="BA4834" t="s">
        <v>3414</v>
      </c>
      <c r="BB4834" t="s">
        <v>256</v>
      </c>
      <c r="BC4834" t="s">
        <v>312</v>
      </c>
      <c r="BD4834" t="s">
        <v>104</v>
      </c>
      <c r="BE4834" t="s">
        <v>214</v>
      </c>
      <c r="BF4834">
        <v>1</v>
      </c>
      <c r="BG4834">
        <f>IF(Table1[[#This Row],[ft_score]]="0 - 0", 1, 0)</f>
        <v>0</v>
      </c>
      <c r="BH4834">
        <f t="shared" si="75"/>
        <v>0</v>
      </c>
    </row>
    <row r="4835" spans="1:60" hidden="1" x14ac:dyDescent="0.25">
      <c r="A4835" s="1">
        <v>8334</v>
      </c>
      <c r="B4835" t="s">
        <v>58</v>
      </c>
      <c r="C4835" t="s">
        <v>2307</v>
      </c>
      <c r="D4835">
        <v>5</v>
      </c>
      <c r="E4835">
        <v>1</v>
      </c>
      <c r="F4835" t="s">
        <v>820</v>
      </c>
      <c r="G4835" t="s">
        <v>90</v>
      </c>
      <c r="H4835" t="s">
        <v>90</v>
      </c>
      <c r="I4835" t="s">
        <v>58</v>
      </c>
      <c r="J4835" t="s">
        <v>90</v>
      </c>
      <c r="K4835">
        <v>0</v>
      </c>
      <c r="L4835" t="s">
        <v>168</v>
      </c>
      <c r="M4835" t="s">
        <v>820</v>
      </c>
      <c r="N4835" t="s">
        <v>150</v>
      </c>
      <c r="O4835" t="s">
        <v>245</v>
      </c>
      <c r="P4835" t="s">
        <v>168</v>
      </c>
      <c r="Q4835" t="s">
        <v>168</v>
      </c>
      <c r="R4835" t="s">
        <v>168</v>
      </c>
      <c r="S4835" t="s">
        <v>820</v>
      </c>
      <c r="T4835">
        <v>9462.75</v>
      </c>
      <c r="U4835" t="s">
        <v>4461</v>
      </c>
      <c r="V4835" t="s">
        <v>4465</v>
      </c>
      <c r="W4835" t="s">
        <v>11200</v>
      </c>
      <c r="X4835" t="s">
        <v>10919</v>
      </c>
      <c r="Y4835" t="s">
        <v>486</v>
      </c>
      <c r="Z4835" t="s">
        <v>4117</v>
      </c>
      <c r="AA4835" t="s">
        <v>4118</v>
      </c>
      <c r="AB4835">
        <v>6</v>
      </c>
      <c r="AC4835">
        <v>77.38</v>
      </c>
      <c r="AD4835">
        <v>47.62</v>
      </c>
      <c r="AE4835">
        <v>40.479999999999997</v>
      </c>
      <c r="AF4835" t="s">
        <v>7591</v>
      </c>
      <c r="AG4835" t="s">
        <v>6293</v>
      </c>
      <c r="AH4835" t="s">
        <v>3086</v>
      </c>
      <c r="AI4835" t="s">
        <v>2290</v>
      </c>
      <c r="AJ4835" t="s">
        <v>382</v>
      </c>
      <c r="AK4835" t="s">
        <v>2405</v>
      </c>
      <c r="AL4835" t="s">
        <v>431</v>
      </c>
      <c r="AM4835" t="s">
        <v>2632</v>
      </c>
      <c r="AN4835">
        <v>-3</v>
      </c>
      <c r="AO4835">
        <v>-4.5</v>
      </c>
      <c r="AP4835" t="s">
        <v>602</v>
      </c>
      <c r="AQ4835" t="s">
        <v>560</v>
      </c>
      <c r="AR4835" t="s">
        <v>63</v>
      </c>
      <c r="AS4835" t="s">
        <v>6063</v>
      </c>
      <c r="AT4835" t="s">
        <v>6063</v>
      </c>
      <c r="AU4835" t="s">
        <v>4109</v>
      </c>
      <c r="AV4835" t="s">
        <v>98</v>
      </c>
      <c r="AW4835" t="s">
        <v>63</v>
      </c>
      <c r="AX4835">
        <v>38.68</v>
      </c>
      <c r="AY4835">
        <v>61.33</v>
      </c>
      <c r="AZ4835" t="s">
        <v>166</v>
      </c>
      <c r="BA4835" t="s">
        <v>166</v>
      </c>
      <c r="BB4835" t="s">
        <v>166</v>
      </c>
      <c r="BC4835" t="s">
        <v>166</v>
      </c>
      <c r="BD4835" t="s">
        <v>166</v>
      </c>
      <c r="BE4835" t="s">
        <v>166</v>
      </c>
      <c r="BF4835" t="s">
        <v>58</v>
      </c>
      <c r="BG4835">
        <f>IF(Table1[[#This Row],[ft_score]]="0 - 0", 1, 0)</f>
        <v>0</v>
      </c>
      <c r="BH4835">
        <f t="shared" si="75"/>
        <v>0</v>
      </c>
    </row>
    <row r="4836" spans="1:60" x14ac:dyDescent="0.25">
      <c r="A4836" s="1">
        <v>5419</v>
      </c>
      <c r="B4836" t="s">
        <v>58</v>
      </c>
      <c r="C4836" t="s">
        <v>167</v>
      </c>
      <c r="D4836">
        <v>5</v>
      </c>
      <c r="E4836">
        <v>1</v>
      </c>
      <c r="F4836" t="s">
        <v>820</v>
      </c>
      <c r="G4836" t="s">
        <v>90</v>
      </c>
      <c r="H4836" t="s">
        <v>90</v>
      </c>
      <c r="I4836" t="s">
        <v>58</v>
      </c>
      <c r="J4836" t="s">
        <v>90</v>
      </c>
      <c r="K4836">
        <v>0</v>
      </c>
      <c r="L4836" t="s">
        <v>64</v>
      </c>
      <c r="M4836" t="s">
        <v>820</v>
      </c>
      <c r="N4836" t="s">
        <v>64</v>
      </c>
      <c r="O4836" t="s">
        <v>64</v>
      </c>
      <c r="P4836" t="s">
        <v>64</v>
      </c>
      <c r="Q4836" t="s">
        <v>64</v>
      </c>
      <c r="R4836" t="s">
        <v>169</v>
      </c>
      <c r="S4836" t="s">
        <v>820</v>
      </c>
      <c r="T4836">
        <v>158.94</v>
      </c>
      <c r="U4836" t="s">
        <v>3223</v>
      </c>
      <c r="V4836" t="s">
        <v>3231</v>
      </c>
      <c r="W4836" t="s">
        <v>6418</v>
      </c>
      <c r="X4836" t="s">
        <v>6397</v>
      </c>
      <c r="Y4836" t="s">
        <v>156</v>
      </c>
      <c r="Z4836" t="s">
        <v>1534</v>
      </c>
      <c r="AA4836" t="s">
        <v>1535</v>
      </c>
      <c r="AB4836">
        <v>18</v>
      </c>
      <c r="AC4836">
        <v>93.75</v>
      </c>
      <c r="AD4836">
        <v>81.25</v>
      </c>
      <c r="AE4836">
        <v>62.5</v>
      </c>
      <c r="AF4836" t="s">
        <v>159</v>
      </c>
      <c r="AG4836" t="s">
        <v>159</v>
      </c>
      <c r="AH4836" t="s">
        <v>6265</v>
      </c>
      <c r="AI4836" t="s">
        <v>2016</v>
      </c>
      <c r="AJ4836" t="s">
        <v>1484</v>
      </c>
      <c r="AK4836" t="s">
        <v>3028</v>
      </c>
      <c r="AL4836" t="s">
        <v>1026</v>
      </c>
      <c r="AM4836" t="s">
        <v>4520</v>
      </c>
      <c r="AN4836">
        <v>0</v>
      </c>
      <c r="AO4836">
        <v>-7</v>
      </c>
      <c r="AP4836" t="s">
        <v>6419</v>
      </c>
      <c r="AQ4836" t="s">
        <v>141</v>
      </c>
      <c r="AR4836" t="s">
        <v>73</v>
      </c>
      <c r="AS4836" t="s">
        <v>81</v>
      </c>
      <c r="AT4836" t="s">
        <v>82</v>
      </c>
      <c r="AU4836" t="s">
        <v>82</v>
      </c>
      <c r="AV4836" t="s">
        <v>83</v>
      </c>
      <c r="AW4836" t="s">
        <v>63</v>
      </c>
      <c r="AX4836">
        <v>37.090000000000003</v>
      </c>
      <c r="AY4836">
        <v>62.92</v>
      </c>
      <c r="AZ4836" t="s">
        <v>694</v>
      </c>
      <c r="BA4836" t="s">
        <v>447</v>
      </c>
      <c r="BB4836" t="s">
        <v>311</v>
      </c>
      <c r="BC4836" t="s">
        <v>88</v>
      </c>
      <c r="BD4836" t="s">
        <v>364</v>
      </c>
      <c r="BE4836" t="s">
        <v>401</v>
      </c>
      <c r="BF4836">
        <v>1</v>
      </c>
      <c r="BG4836">
        <f>IF(Table1[[#This Row],[ft_score]]="0 - 0", 1, 0)</f>
        <v>0</v>
      </c>
      <c r="BH4836">
        <f t="shared" si="75"/>
        <v>0</v>
      </c>
    </row>
    <row r="4837" spans="1:60" x14ac:dyDescent="0.25">
      <c r="A4837" s="1">
        <v>3915</v>
      </c>
      <c r="B4837" t="s">
        <v>58</v>
      </c>
      <c r="C4837" t="s">
        <v>126</v>
      </c>
      <c r="D4837">
        <v>5</v>
      </c>
      <c r="E4837">
        <v>2</v>
      </c>
      <c r="F4837" t="s">
        <v>1003</v>
      </c>
      <c r="G4837" t="s">
        <v>90</v>
      </c>
      <c r="H4837" t="s">
        <v>90</v>
      </c>
      <c r="I4837" t="s">
        <v>58</v>
      </c>
      <c r="J4837" t="s">
        <v>90</v>
      </c>
      <c r="K4837">
        <v>0</v>
      </c>
      <c r="L4837" t="s">
        <v>272</v>
      </c>
      <c r="M4837" t="s">
        <v>1003</v>
      </c>
      <c r="N4837" t="s">
        <v>64</v>
      </c>
      <c r="O4837" t="s">
        <v>60</v>
      </c>
      <c r="P4837" t="s">
        <v>272</v>
      </c>
      <c r="Q4837" t="s">
        <v>168</v>
      </c>
      <c r="R4837" t="s">
        <v>1004</v>
      </c>
      <c r="S4837" t="s">
        <v>1003</v>
      </c>
      <c r="T4837">
        <v>45.87</v>
      </c>
      <c r="U4837" t="s">
        <v>1005</v>
      </c>
      <c r="V4837" t="s">
        <v>1006</v>
      </c>
      <c r="W4837" t="s">
        <v>1007</v>
      </c>
      <c r="X4837" t="s">
        <v>666</v>
      </c>
      <c r="Y4837" t="s">
        <v>1008</v>
      </c>
      <c r="Z4837" t="s">
        <v>157</v>
      </c>
      <c r="AA4837" t="s">
        <v>1009</v>
      </c>
      <c r="AB4837">
        <v>11</v>
      </c>
      <c r="AC4837">
        <v>81.25</v>
      </c>
      <c r="AD4837">
        <v>81.25</v>
      </c>
      <c r="AE4837">
        <v>68.75</v>
      </c>
      <c r="AF4837" t="s">
        <v>81</v>
      </c>
      <c r="AG4837" t="s">
        <v>72</v>
      </c>
      <c r="AH4837" t="s">
        <v>1010</v>
      </c>
      <c r="AI4837" t="s">
        <v>1011</v>
      </c>
      <c r="AJ4837" t="s">
        <v>1012</v>
      </c>
      <c r="AK4837" t="s">
        <v>1013</v>
      </c>
      <c r="AL4837" t="s">
        <v>1014</v>
      </c>
      <c r="AM4837" t="s">
        <v>1015</v>
      </c>
      <c r="AN4837">
        <v>4</v>
      </c>
      <c r="AO4837">
        <v>-1</v>
      </c>
      <c r="AP4837" t="s">
        <v>1016</v>
      </c>
      <c r="AQ4837" t="s">
        <v>81</v>
      </c>
      <c r="AR4837" t="s">
        <v>82</v>
      </c>
      <c r="AS4837" t="s">
        <v>97</v>
      </c>
      <c r="AT4837" t="s">
        <v>82</v>
      </c>
      <c r="AU4837" t="s">
        <v>81</v>
      </c>
      <c r="AV4837" t="s">
        <v>123</v>
      </c>
      <c r="AW4837" t="s">
        <v>72</v>
      </c>
      <c r="AX4837">
        <v>38.119999999999997</v>
      </c>
      <c r="AY4837">
        <v>61.88</v>
      </c>
      <c r="AZ4837" t="s">
        <v>283</v>
      </c>
      <c r="BA4837" t="s">
        <v>147</v>
      </c>
      <c r="BB4837" t="s">
        <v>829</v>
      </c>
      <c r="BC4837" t="s">
        <v>1017</v>
      </c>
      <c r="BD4837" t="s">
        <v>682</v>
      </c>
      <c r="BE4837" t="s">
        <v>166</v>
      </c>
      <c r="BF4837">
        <v>1</v>
      </c>
      <c r="BG4837">
        <f>IF(Table1[[#This Row],[ft_score]]="0 - 0", 1, 0)</f>
        <v>0</v>
      </c>
      <c r="BH4837">
        <f t="shared" si="75"/>
        <v>0</v>
      </c>
    </row>
    <row r="4838" spans="1:60" x14ac:dyDescent="0.25">
      <c r="A4838" s="1">
        <v>4635</v>
      </c>
      <c r="B4838" t="s">
        <v>58</v>
      </c>
      <c r="C4838" t="s">
        <v>126</v>
      </c>
      <c r="D4838">
        <v>5</v>
      </c>
      <c r="E4838">
        <v>2</v>
      </c>
      <c r="F4838" t="s">
        <v>1003</v>
      </c>
      <c r="G4838" t="s">
        <v>90</v>
      </c>
      <c r="H4838" t="s">
        <v>90</v>
      </c>
      <c r="I4838" t="s">
        <v>58</v>
      </c>
      <c r="J4838" t="s">
        <v>90</v>
      </c>
      <c r="K4838">
        <v>0</v>
      </c>
      <c r="L4838" t="s">
        <v>60</v>
      </c>
      <c r="M4838" t="s">
        <v>1003</v>
      </c>
      <c r="N4838">
        <v>0</v>
      </c>
      <c r="O4838">
        <v>0</v>
      </c>
      <c r="P4838">
        <v>0</v>
      </c>
      <c r="Q4838" t="s">
        <v>272</v>
      </c>
      <c r="R4838" t="s">
        <v>168</v>
      </c>
      <c r="S4838" t="s">
        <v>1003</v>
      </c>
      <c r="T4838">
        <v>9.5399999999999991</v>
      </c>
      <c r="U4838" t="s">
        <v>1708</v>
      </c>
      <c r="V4838" t="s">
        <v>1693</v>
      </c>
      <c r="W4838" t="s">
        <v>4400</v>
      </c>
      <c r="X4838" t="s">
        <v>4251</v>
      </c>
      <c r="Y4838" t="s">
        <v>4401</v>
      </c>
      <c r="Z4838" t="s">
        <v>668</v>
      </c>
      <c r="AA4838" t="s">
        <v>669</v>
      </c>
      <c r="AB4838">
        <v>23</v>
      </c>
      <c r="AC4838">
        <v>62.5</v>
      </c>
      <c r="AD4838">
        <v>31.25</v>
      </c>
      <c r="AE4838">
        <v>18.75</v>
      </c>
      <c r="AF4838" t="s">
        <v>63</v>
      </c>
      <c r="AG4838" t="s">
        <v>116</v>
      </c>
      <c r="AH4838" t="s">
        <v>1590</v>
      </c>
      <c r="AI4838" t="s">
        <v>3329</v>
      </c>
      <c r="AJ4838" t="s">
        <v>2517</v>
      </c>
      <c r="AK4838" t="s">
        <v>4402</v>
      </c>
      <c r="AL4838" t="s">
        <v>1014</v>
      </c>
      <c r="AM4838" t="s">
        <v>1568</v>
      </c>
      <c r="AN4838">
        <v>44</v>
      </c>
      <c r="AO4838">
        <v>4</v>
      </c>
      <c r="AP4838" t="s">
        <v>3748</v>
      </c>
      <c r="AQ4838" t="s">
        <v>81</v>
      </c>
      <c r="AR4838" t="s">
        <v>82</v>
      </c>
      <c r="AS4838" t="s">
        <v>81</v>
      </c>
      <c r="AT4838" t="s">
        <v>72</v>
      </c>
      <c r="AU4838" t="s">
        <v>159</v>
      </c>
      <c r="AV4838" t="s">
        <v>72</v>
      </c>
      <c r="AW4838" t="s">
        <v>63</v>
      </c>
      <c r="AX4838">
        <v>55.09</v>
      </c>
      <c r="AY4838">
        <v>44.92</v>
      </c>
      <c r="AZ4838" t="s">
        <v>217</v>
      </c>
      <c r="BA4838" t="s">
        <v>124</v>
      </c>
      <c r="BB4838" t="s">
        <v>682</v>
      </c>
      <c r="BC4838" t="s">
        <v>104</v>
      </c>
      <c r="BD4838" t="s">
        <v>108</v>
      </c>
      <c r="BE4838" t="s">
        <v>676</v>
      </c>
      <c r="BF4838">
        <v>2</v>
      </c>
      <c r="BG4838">
        <f>IF(Table1[[#This Row],[ft_score]]="0 - 0", 1, 0)</f>
        <v>0</v>
      </c>
      <c r="BH4838">
        <f t="shared" si="75"/>
        <v>0</v>
      </c>
    </row>
    <row r="4839" spans="1:60" hidden="1" x14ac:dyDescent="0.25">
      <c r="A4839" s="1">
        <v>4842</v>
      </c>
      <c r="B4839" t="s">
        <v>58</v>
      </c>
      <c r="C4839" t="s">
        <v>200</v>
      </c>
      <c r="D4839">
        <v>5</v>
      </c>
      <c r="E4839">
        <v>2</v>
      </c>
      <c r="F4839" t="s">
        <v>1003</v>
      </c>
      <c r="G4839" t="s">
        <v>90</v>
      </c>
      <c r="H4839" t="s">
        <v>90</v>
      </c>
      <c r="I4839" t="s">
        <v>58</v>
      </c>
      <c r="J4839" t="s">
        <v>58</v>
      </c>
      <c r="K4839">
        <v>0</v>
      </c>
      <c r="L4839" t="s">
        <v>60</v>
      </c>
      <c r="M4839" t="s">
        <v>1003</v>
      </c>
      <c r="N4839" t="s">
        <v>64</v>
      </c>
      <c r="O4839" t="s">
        <v>64</v>
      </c>
      <c r="P4839" t="s">
        <v>60</v>
      </c>
      <c r="Q4839" t="s">
        <v>150</v>
      </c>
      <c r="R4839" t="s">
        <v>272</v>
      </c>
      <c r="S4839" t="s">
        <v>1003</v>
      </c>
      <c r="T4839">
        <v>0</v>
      </c>
      <c r="U4839" t="s">
        <v>4960</v>
      </c>
      <c r="V4839" t="s">
        <v>4961</v>
      </c>
      <c r="W4839" t="s">
        <v>4962</v>
      </c>
      <c r="X4839" t="s">
        <v>4940</v>
      </c>
      <c r="Y4839" t="s">
        <v>667</v>
      </c>
      <c r="Z4839" t="s">
        <v>3643</v>
      </c>
      <c r="AA4839" t="s">
        <v>3644</v>
      </c>
      <c r="AB4839">
        <v>2</v>
      </c>
      <c r="AC4839">
        <v>83.34</v>
      </c>
      <c r="AD4839">
        <v>41.67</v>
      </c>
      <c r="AE4839">
        <v>25</v>
      </c>
      <c r="AF4839" t="s">
        <v>63</v>
      </c>
      <c r="AG4839" t="s">
        <v>136</v>
      </c>
      <c r="AH4839" t="s">
        <v>2416</v>
      </c>
      <c r="AI4839" t="s">
        <v>1300</v>
      </c>
      <c r="AJ4839" t="s">
        <v>2416</v>
      </c>
      <c r="AK4839" t="s">
        <v>98</v>
      </c>
      <c r="AL4839" t="s">
        <v>3307</v>
      </c>
      <c r="AM4839" t="s">
        <v>136</v>
      </c>
      <c r="AN4839">
        <v>5</v>
      </c>
      <c r="AO4839">
        <v>2.5</v>
      </c>
      <c r="AP4839" t="s">
        <v>559</v>
      </c>
      <c r="AQ4839" t="s">
        <v>97</v>
      </c>
      <c r="AR4839" t="s">
        <v>97</v>
      </c>
      <c r="AS4839" t="s">
        <v>2471</v>
      </c>
      <c r="AT4839" t="s">
        <v>63</v>
      </c>
      <c r="AU4839" t="s">
        <v>136</v>
      </c>
      <c r="AV4839" t="s">
        <v>63</v>
      </c>
      <c r="AW4839" t="s">
        <v>63</v>
      </c>
      <c r="AX4839">
        <v>38.340000000000003</v>
      </c>
      <c r="AY4839">
        <v>61.67</v>
      </c>
      <c r="AZ4839" t="s">
        <v>166</v>
      </c>
      <c r="BA4839" t="s">
        <v>166</v>
      </c>
      <c r="BB4839" t="s">
        <v>166</v>
      </c>
      <c r="BC4839" t="s">
        <v>166</v>
      </c>
      <c r="BD4839" t="s">
        <v>166</v>
      </c>
      <c r="BE4839" t="s">
        <v>166</v>
      </c>
      <c r="BF4839" t="s">
        <v>58</v>
      </c>
      <c r="BG4839">
        <f>IF(Table1[[#This Row],[ft_score]]="0 - 0", 1, 0)</f>
        <v>0</v>
      </c>
      <c r="BH4839">
        <f t="shared" si="75"/>
        <v>0</v>
      </c>
    </row>
    <row r="4840" spans="1:60" x14ac:dyDescent="0.25">
      <c r="A4840" s="1">
        <v>6451</v>
      </c>
      <c r="B4840" t="s">
        <v>58</v>
      </c>
      <c r="C4840" t="s">
        <v>110</v>
      </c>
      <c r="D4840">
        <v>5</v>
      </c>
      <c r="E4840">
        <v>2</v>
      </c>
      <c r="F4840" t="s">
        <v>1003</v>
      </c>
      <c r="G4840" t="s">
        <v>90</v>
      </c>
      <c r="H4840" t="s">
        <v>90</v>
      </c>
      <c r="I4840" t="s">
        <v>58</v>
      </c>
      <c r="J4840" t="s">
        <v>90</v>
      </c>
      <c r="K4840">
        <v>0</v>
      </c>
      <c r="L4840" t="s">
        <v>169</v>
      </c>
      <c r="M4840" t="s">
        <v>1003</v>
      </c>
      <c r="N4840" t="s">
        <v>60</v>
      </c>
      <c r="O4840" t="s">
        <v>60</v>
      </c>
      <c r="P4840" t="s">
        <v>169</v>
      </c>
      <c r="Q4840" t="s">
        <v>232</v>
      </c>
      <c r="R4840" t="s">
        <v>1003</v>
      </c>
      <c r="S4840" t="s">
        <v>1003</v>
      </c>
      <c r="T4840">
        <v>16649.650000000001</v>
      </c>
      <c r="U4840" t="s">
        <v>2220</v>
      </c>
      <c r="V4840" t="s">
        <v>3006</v>
      </c>
      <c r="W4840" t="s">
        <v>8363</v>
      </c>
      <c r="X4840" t="s">
        <v>8361</v>
      </c>
      <c r="Y4840" t="s">
        <v>3648</v>
      </c>
      <c r="Z4840" t="s">
        <v>393</v>
      </c>
      <c r="AA4840" t="s">
        <v>394</v>
      </c>
      <c r="AB4840">
        <v>26</v>
      </c>
      <c r="AC4840">
        <v>93.75</v>
      </c>
      <c r="AD4840">
        <v>62.5</v>
      </c>
      <c r="AE4840">
        <v>43.75</v>
      </c>
      <c r="AF4840" t="s">
        <v>73</v>
      </c>
      <c r="AG4840" t="s">
        <v>72</v>
      </c>
      <c r="AH4840" t="s">
        <v>3103</v>
      </c>
      <c r="AI4840" t="s">
        <v>1495</v>
      </c>
      <c r="AJ4840" t="s">
        <v>2688</v>
      </c>
      <c r="AK4840" t="s">
        <v>3149</v>
      </c>
      <c r="AL4840" t="s">
        <v>1035</v>
      </c>
      <c r="AM4840" t="s">
        <v>2819</v>
      </c>
      <c r="AN4840">
        <v>-20</v>
      </c>
      <c r="AO4840">
        <v>4</v>
      </c>
      <c r="AP4840" t="s">
        <v>2978</v>
      </c>
      <c r="AQ4840" t="s">
        <v>97</v>
      </c>
      <c r="AR4840" t="s">
        <v>97</v>
      </c>
      <c r="AS4840" t="s">
        <v>72</v>
      </c>
      <c r="AT4840" t="s">
        <v>335</v>
      </c>
      <c r="AU4840" t="s">
        <v>97</v>
      </c>
      <c r="AV4840" t="s">
        <v>72</v>
      </c>
      <c r="AW4840" t="s">
        <v>63</v>
      </c>
      <c r="AX4840">
        <v>47.5</v>
      </c>
      <c r="AY4840">
        <v>52.5</v>
      </c>
      <c r="AZ4840" t="s">
        <v>87</v>
      </c>
      <c r="BA4840" t="s">
        <v>424</v>
      </c>
      <c r="BB4840" t="s">
        <v>298</v>
      </c>
      <c r="BC4840" t="s">
        <v>312</v>
      </c>
      <c r="BD4840" t="s">
        <v>2184</v>
      </c>
      <c r="BE4840" t="s">
        <v>214</v>
      </c>
      <c r="BF4840">
        <v>1</v>
      </c>
      <c r="BG4840">
        <f>IF(Table1[[#This Row],[ft_score]]="0 - 0", 1, 0)</f>
        <v>0</v>
      </c>
      <c r="BH4840">
        <f t="shared" si="75"/>
        <v>0</v>
      </c>
    </row>
    <row r="4841" spans="1:60" x14ac:dyDescent="0.25">
      <c r="A4841" s="1">
        <v>6554</v>
      </c>
      <c r="B4841" t="s">
        <v>58</v>
      </c>
      <c r="C4841" t="s">
        <v>110</v>
      </c>
      <c r="D4841">
        <v>5</v>
      </c>
      <c r="E4841">
        <v>2</v>
      </c>
      <c r="F4841" t="s">
        <v>1003</v>
      </c>
      <c r="G4841" t="s">
        <v>90</v>
      </c>
      <c r="H4841" t="s">
        <v>90</v>
      </c>
      <c r="I4841" t="s">
        <v>58</v>
      </c>
      <c r="J4841" t="s">
        <v>58</v>
      </c>
      <c r="K4841">
        <v>0</v>
      </c>
      <c r="L4841" t="s">
        <v>245</v>
      </c>
      <c r="M4841" t="s">
        <v>1003</v>
      </c>
      <c r="N4841" t="s">
        <v>64</v>
      </c>
      <c r="O4841" t="s">
        <v>150</v>
      </c>
      <c r="P4841" t="s">
        <v>245</v>
      </c>
      <c r="Q4841" t="s">
        <v>245</v>
      </c>
      <c r="R4841" t="s">
        <v>168</v>
      </c>
      <c r="S4841" t="s">
        <v>1003</v>
      </c>
      <c r="T4841">
        <v>241.48</v>
      </c>
      <c r="U4841" t="s">
        <v>5382</v>
      </c>
      <c r="V4841" t="s">
        <v>6518</v>
      </c>
      <c r="W4841" t="s">
        <v>8521</v>
      </c>
      <c r="X4841" t="s">
        <v>8516</v>
      </c>
      <c r="Y4841" t="s">
        <v>5890</v>
      </c>
      <c r="Z4841" t="s">
        <v>5384</v>
      </c>
      <c r="AA4841" t="s">
        <v>5385</v>
      </c>
      <c r="AB4841">
        <v>3</v>
      </c>
      <c r="AC4841">
        <v>100</v>
      </c>
      <c r="AD4841">
        <v>100</v>
      </c>
      <c r="AE4841">
        <v>33.340000000000003</v>
      </c>
      <c r="AF4841" t="s">
        <v>136</v>
      </c>
      <c r="AG4841" t="s">
        <v>97</v>
      </c>
      <c r="AH4841" t="s">
        <v>73</v>
      </c>
      <c r="AI4841" t="s">
        <v>4857</v>
      </c>
      <c r="AJ4841" t="s">
        <v>2890</v>
      </c>
      <c r="AK4841" t="s">
        <v>72</v>
      </c>
      <c r="AL4841" t="s">
        <v>73</v>
      </c>
      <c r="AM4841" t="s">
        <v>1283</v>
      </c>
      <c r="AN4841">
        <v>7</v>
      </c>
      <c r="AO4841">
        <v>-4.5</v>
      </c>
      <c r="AP4841" t="s">
        <v>6294</v>
      </c>
      <c r="AQ4841" t="s">
        <v>2471</v>
      </c>
      <c r="AR4841" t="s">
        <v>1949</v>
      </c>
      <c r="AS4841" t="s">
        <v>2471</v>
      </c>
      <c r="AT4841" t="s">
        <v>1949</v>
      </c>
      <c r="AU4841" t="s">
        <v>1949</v>
      </c>
      <c r="AV4841" t="s">
        <v>63</v>
      </c>
      <c r="AW4841" t="s">
        <v>63</v>
      </c>
      <c r="AX4841">
        <v>34.72</v>
      </c>
      <c r="AY4841">
        <v>65.28</v>
      </c>
      <c r="AZ4841" t="s">
        <v>104</v>
      </c>
      <c r="BA4841" t="s">
        <v>217</v>
      </c>
      <c r="BB4841" t="s">
        <v>268</v>
      </c>
      <c r="BC4841" t="s">
        <v>198</v>
      </c>
      <c r="BD4841" t="s">
        <v>87</v>
      </c>
      <c r="BE4841" t="s">
        <v>456</v>
      </c>
      <c r="BF4841">
        <v>1</v>
      </c>
      <c r="BG4841">
        <f>IF(Table1[[#This Row],[ft_score]]="0 - 0", 1, 0)</f>
        <v>0</v>
      </c>
      <c r="BH4841">
        <f t="shared" si="75"/>
        <v>0</v>
      </c>
    </row>
    <row r="4842" spans="1:60" x14ac:dyDescent="0.25">
      <c r="A4842" s="1">
        <v>6621</v>
      </c>
      <c r="B4842" t="s">
        <v>58</v>
      </c>
      <c r="C4842" t="s">
        <v>126</v>
      </c>
      <c r="D4842">
        <v>5</v>
      </c>
      <c r="E4842">
        <v>2</v>
      </c>
      <c r="F4842" t="s">
        <v>1003</v>
      </c>
      <c r="G4842" t="s">
        <v>90</v>
      </c>
      <c r="H4842" t="s">
        <v>90</v>
      </c>
      <c r="I4842" t="s">
        <v>58</v>
      </c>
      <c r="J4842" t="s">
        <v>90</v>
      </c>
      <c r="K4842">
        <v>0</v>
      </c>
      <c r="L4842" t="s">
        <v>170</v>
      </c>
      <c r="M4842" t="s">
        <v>1003</v>
      </c>
      <c r="N4842" t="s">
        <v>201</v>
      </c>
      <c r="O4842" t="s">
        <v>111</v>
      </c>
      <c r="P4842" t="s">
        <v>170</v>
      </c>
      <c r="Q4842" t="s">
        <v>168</v>
      </c>
      <c r="R4842" t="s">
        <v>820</v>
      </c>
      <c r="S4842" t="s">
        <v>1003</v>
      </c>
      <c r="T4842">
        <v>141.32</v>
      </c>
      <c r="U4842" t="s">
        <v>7564</v>
      </c>
      <c r="V4842" t="s">
        <v>6685</v>
      </c>
      <c r="W4842" t="s">
        <v>8626</v>
      </c>
      <c r="X4842" t="s">
        <v>8555</v>
      </c>
      <c r="Y4842" t="s">
        <v>1695</v>
      </c>
      <c r="Z4842" t="s">
        <v>6664</v>
      </c>
      <c r="AA4842" t="s">
        <v>6665</v>
      </c>
      <c r="AB4842">
        <v>1</v>
      </c>
      <c r="AC4842">
        <v>25</v>
      </c>
      <c r="AD4842">
        <v>0</v>
      </c>
      <c r="AE4842">
        <v>0</v>
      </c>
      <c r="AF4842" t="s">
        <v>63</v>
      </c>
      <c r="AG4842" t="s">
        <v>73</v>
      </c>
      <c r="AH4842" t="s">
        <v>63</v>
      </c>
      <c r="AI4842" t="s">
        <v>97</v>
      </c>
      <c r="AJ4842" t="s">
        <v>63</v>
      </c>
      <c r="AK4842" t="s">
        <v>97</v>
      </c>
      <c r="AL4842" t="s">
        <v>63</v>
      </c>
      <c r="AM4842" t="s">
        <v>63</v>
      </c>
      <c r="AN4842">
        <v>5</v>
      </c>
      <c r="AO4842">
        <v>-0.5</v>
      </c>
      <c r="AP4842" t="s">
        <v>4042</v>
      </c>
      <c r="AQ4842" t="s">
        <v>63</v>
      </c>
      <c r="AR4842" t="s">
        <v>560</v>
      </c>
      <c r="AS4842" t="s">
        <v>97</v>
      </c>
      <c r="AT4842" t="s">
        <v>63</v>
      </c>
      <c r="AU4842" t="s">
        <v>73</v>
      </c>
      <c r="AV4842" t="s">
        <v>63</v>
      </c>
      <c r="AW4842" t="s">
        <v>63</v>
      </c>
      <c r="AX4842">
        <v>50</v>
      </c>
      <c r="AY4842">
        <v>50</v>
      </c>
      <c r="AZ4842" t="s">
        <v>705</v>
      </c>
      <c r="BA4842" t="s">
        <v>562</v>
      </c>
      <c r="BB4842" t="s">
        <v>421</v>
      </c>
      <c r="BC4842" t="s">
        <v>300</v>
      </c>
      <c r="BD4842" t="s">
        <v>107</v>
      </c>
      <c r="BE4842" t="s">
        <v>217</v>
      </c>
      <c r="BF4842">
        <v>1</v>
      </c>
      <c r="BG4842">
        <f>IF(Table1[[#This Row],[ft_score]]="0 - 0", 1, 0)</f>
        <v>0</v>
      </c>
      <c r="BH4842">
        <f t="shared" si="75"/>
        <v>0</v>
      </c>
    </row>
    <row r="4843" spans="1:60" hidden="1" x14ac:dyDescent="0.25">
      <c r="A4843" s="1">
        <v>7596</v>
      </c>
      <c r="B4843" t="s">
        <v>58</v>
      </c>
      <c r="C4843" t="s">
        <v>59</v>
      </c>
      <c r="D4843">
        <v>5</v>
      </c>
      <c r="E4843">
        <v>2</v>
      </c>
      <c r="F4843" t="s">
        <v>1003</v>
      </c>
      <c r="G4843" t="s">
        <v>90</v>
      </c>
      <c r="H4843" t="s">
        <v>90</v>
      </c>
      <c r="I4843" t="s">
        <v>58</v>
      </c>
      <c r="J4843" t="s">
        <v>90</v>
      </c>
      <c r="K4843">
        <v>0</v>
      </c>
      <c r="L4843" t="s">
        <v>169</v>
      </c>
      <c r="M4843" t="s">
        <v>1003</v>
      </c>
      <c r="N4843" t="s">
        <v>150</v>
      </c>
      <c r="O4843" t="s">
        <v>150</v>
      </c>
      <c r="P4843" t="s">
        <v>169</v>
      </c>
      <c r="Q4843" t="s">
        <v>170</v>
      </c>
      <c r="R4843" t="s">
        <v>168</v>
      </c>
      <c r="S4843" t="s">
        <v>1003</v>
      </c>
      <c r="T4843">
        <v>171.03</v>
      </c>
      <c r="U4843" t="s">
        <v>5315</v>
      </c>
      <c r="V4843" t="s">
        <v>3900</v>
      </c>
      <c r="W4843" t="s">
        <v>10162</v>
      </c>
      <c r="X4843" t="s">
        <v>10035</v>
      </c>
      <c r="Y4843" t="s">
        <v>1008</v>
      </c>
      <c r="Z4843" t="s">
        <v>3529</v>
      </c>
      <c r="AA4843" t="s">
        <v>3530</v>
      </c>
      <c r="AB4843">
        <v>21</v>
      </c>
      <c r="AC4843">
        <v>87.5</v>
      </c>
      <c r="AD4843">
        <v>50</v>
      </c>
      <c r="AE4843">
        <v>25</v>
      </c>
      <c r="AF4843" t="s">
        <v>72</v>
      </c>
      <c r="AG4843" t="s">
        <v>72</v>
      </c>
      <c r="AH4843" t="s">
        <v>2507</v>
      </c>
      <c r="AI4843" t="s">
        <v>1669</v>
      </c>
      <c r="AJ4843" t="s">
        <v>2800</v>
      </c>
      <c r="AK4843" t="s">
        <v>383</v>
      </c>
      <c r="AL4843" t="s">
        <v>1832</v>
      </c>
      <c r="AM4843" t="s">
        <v>5536</v>
      </c>
      <c r="AN4843">
        <v>4</v>
      </c>
      <c r="AO4843">
        <v>2</v>
      </c>
      <c r="AP4843" t="s">
        <v>4432</v>
      </c>
      <c r="AQ4843" t="s">
        <v>73</v>
      </c>
      <c r="AR4843" t="s">
        <v>97</v>
      </c>
      <c r="AS4843" t="s">
        <v>73</v>
      </c>
      <c r="AT4843" t="s">
        <v>141</v>
      </c>
      <c r="AU4843" t="s">
        <v>82</v>
      </c>
      <c r="AV4843" t="s">
        <v>123</v>
      </c>
      <c r="AW4843" t="s">
        <v>83</v>
      </c>
      <c r="AX4843">
        <v>48.77</v>
      </c>
      <c r="AY4843">
        <v>51.23</v>
      </c>
      <c r="AZ4843" t="s">
        <v>166</v>
      </c>
      <c r="BA4843" t="s">
        <v>166</v>
      </c>
      <c r="BB4843" t="s">
        <v>166</v>
      </c>
      <c r="BC4843" t="s">
        <v>166</v>
      </c>
      <c r="BD4843" t="s">
        <v>166</v>
      </c>
      <c r="BE4843" t="s">
        <v>166</v>
      </c>
      <c r="BF4843" t="s">
        <v>58</v>
      </c>
      <c r="BG4843">
        <f>IF(Table1[[#This Row],[ft_score]]="0 - 0", 1, 0)</f>
        <v>0</v>
      </c>
      <c r="BH4843">
        <f t="shared" si="75"/>
        <v>0</v>
      </c>
    </row>
    <row r="4844" spans="1:60" x14ac:dyDescent="0.25">
      <c r="A4844" s="1">
        <v>8106</v>
      </c>
      <c r="B4844" t="s">
        <v>58</v>
      </c>
      <c r="C4844" t="s">
        <v>650</v>
      </c>
      <c r="D4844">
        <v>5</v>
      </c>
      <c r="E4844">
        <v>2</v>
      </c>
      <c r="F4844" t="s">
        <v>1003</v>
      </c>
      <c r="G4844" t="s">
        <v>90</v>
      </c>
      <c r="H4844" t="s">
        <v>90</v>
      </c>
      <c r="I4844" t="s">
        <v>58</v>
      </c>
      <c r="J4844" t="s">
        <v>58</v>
      </c>
      <c r="K4844">
        <v>0</v>
      </c>
      <c r="L4844" t="s">
        <v>150</v>
      </c>
      <c r="M4844" t="s">
        <v>1003</v>
      </c>
      <c r="N4844" t="s">
        <v>64</v>
      </c>
      <c r="O4844" t="s">
        <v>64</v>
      </c>
      <c r="P4844" t="s">
        <v>150</v>
      </c>
      <c r="Q4844" t="s">
        <v>169</v>
      </c>
      <c r="R4844" t="s">
        <v>232</v>
      </c>
      <c r="S4844" t="s">
        <v>1003</v>
      </c>
      <c r="T4844">
        <v>62.29</v>
      </c>
      <c r="U4844" t="s">
        <v>555</v>
      </c>
      <c r="V4844" t="s">
        <v>554</v>
      </c>
      <c r="W4844" t="s">
        <v>10902</v>
      </c>
      <c r="X4844" t="s">
        <v>10781</v>
      </c>
      <c r="Y4844" t="s">
        <v>1252</v>
      </c>
      <c r="Z4844" t="s">
        <v>557</v>
      </c>
      <c r="AA4844" t="s">
        <v>558</v>
      </c>
      <c r="AB4844">
        <v>12</v>
      </c>
      <c r="AC4844">
        <v>62.5</v>
      </c>
      <c r="AD4844">
        <v>43.75</v>
      </c>
      <c r="AE4844">
        <v>31.25</v>
      </c>
      <c r="AF4844" t="s">
        <v>73</v>
      </c>
      <c r="AG4844" t="s">
        <v>116</v>
      </c>
      <c r="AH4844" t="s">
        <v>2159</v>
      </c>
      <c r="AI4844" t="s">
        <v>2223</v>
      </c>
      <c r="AJ4844" t="s">
        <v>2561</v>
      </c>
      <c r="AK4844" t="s">
        <v>227</v>
      </c>
      <c r="AL4844" t="s">
        <v>4663</v>
      </c>
      <c r="AM4844" t="s">
        <v>2817</v>
      </c>
      <c r="AN4844">
        <v>7</v>
      </c>
      <c r="AO4844">
        <v>2.5</v>
      </c>
      <c r="AP4844" t="s">
        <v>310</v>
      </c>
      <c r="AQ4844" t="s">
        <v>82</v>
      </c>
      <c r="AR4844" t="s">
        <v>73</v>
      </c>
      <c r="AS4844" t="s">
        <v>81</v>
      </c>
      <c r="AT4844" t="s">
        <v>73</v>
      </c>
      <c r="AU4844" t="s">
        <v>73</v>
      </c>
      <c r="AV4844" t="s">
        <v>63</v>
      </c>
      <c r="AW4844" t="s">
        <v>63</v>
      </c>
      <c r="AX4844">
        <v>37.19</v>
      </c>
      <c r="AY4844">
        <v>62.82</v>
      </c>
      <c r="AZ4844" t="s">
        <v>763</v>
      </c>
      <c r="BA4844" t="s">
        <v>285</v>
      </c>
      <c r="BB4844" t="s">
        <v>285</v>
      </c>
      <c r="BC4844" t="s">
        <v>349</v>
      </c>
      <c r="BD4844" t="s">
        <v>468</v>
      </c>
      <c r="BE4844" t="s">
        <v>386</v>
      </c>
      <c r="BF4844">
        <v>1</v>
      </c>
      <c r="BG4844">
        <f>IF(Table1[[#This Row],[ft_score]]="0 - 0", 1, 0)</f>
        <v>0</v>
      </c>
      <c r="BH4844">
        <f t="shared" si="75"/>
        <v>0</v>
      </c>
    </row>
    <row r="4845" spans="1:60" x14ac:dyDescent="0.25">
      <c r="A4845" s="1">
        <v>8159</v>
      </c>
      <c r="B4845" t="s">
        <v>58</v>
      </c>
      <c r="C4845" t="s">
        <v>59</v>
      </c>
      <c r="D4845">
        <v>5</v>
      </c>
      <c r="E4845">
        <v>2</v>
      </c>
      <c r="F4845" t="s">
        <v>1003</v>
      </c>
      <c r="G4845" t="s">
        <v>90</v>
      </c>
      <c r="H4845" t="s">
        <v>90</v>
      </c>
      <c r="I4845" t="s">
        <v>58</v>
      </c>
      <c r="J4845" t="s">
        <v>90</v>
      </c>
      <c r="K4845">
        <v>0</v>
      </c>
      <c r="L4845" t="s">
        <v>170</v>
      </c>
      <c r="M4845" t="s">
        <v>1003</v>
      </c>
      <c r="N4845" t="s">
        <v>201</v>
      </c>
      <c r="O4845" t="s">
        <v>169</v>
      </c>
      <c r="P4845" t="s">
        <v>170</v>
      </c>
      <c r="Q4845" t="s">
        <v>168</v>
      </c>
      <c r="R4845" t="s">
        <v>168</v>
      </c>
      <c r="S4845" t="s">
        <v>1003</v>
      </c>
      <c r="T4845">
        <v>792.76</v>
      </c>
      <c r="U4845" t="s">
        <v>6059</v>
      </c>
      <c r="V4845" t="s">
        <v>5677</v>
      </c>
      <c r="W4845" t="s">
        <v>10983</v>
      </c>
      <c r="X4845" t="s">
        <v>10919</v>
      </c>
      <c r="Y4845" t="s">
        <v>951</v>
      </c>
      <c r="Z4845" t="s">
        <v>5680</v>
      </c>
      <c r="AA4845" t="s">
        <v>5681</v>
      </c>
      <c r="AB4845">
        <v>5</v>
      </c>
      <c r="AC4845">
        <v>60</v>
      </c>
      <c r="AD4845">
        <v>50</v>
      </c>
      <c r="AE4845">
        <v>30</v>
      </c>
      <c r="AF4845" t="s">
        <v>2416</v>
      </c>
      <c r="AG4845" t="s">
        <v>3023</v>
      </c>
      <c r="AH4845" t="s">
        <v>1884</v>
      </c>
      <c r="AI4845" t="s">
        <v>1884</v>
      </c>
      <c r="AJ4845" t="s">
        <v>748</v>
      </c>
      <c r="AK4845" t="s">
        <v>3001</v>
      </c>
      <c r="AL4845" t="s">
        <v>2533</v>
      </c>
      <c r="AM4845" t="s">
        <v>1807</v>
      </c>
      <c r="AN4845">
        <v>-16</v>
      </c>
      <c r="AO4845">
        <v>-3</v>
      </c>
      <c r="AP4845" t="s">
        <v>2489</v>
      </c>
      <c r="AQ4845" t="s">
        <v>2219</v>
      </c>
      <c r="AR4845" t="s">
        <v>1575</v>
      </c>
      <c r="AS4845" t="s">
        <v>3023</v>
      </c>
      <c r="AT4845" t="s">
        <v>2219</v>
      </c>
      <c r="AU4845" t="s">
        <v>3238</v>
      </c>
      <c r="AV4845" t="s">
        <v>63</v>
      </c>
      <c r="AW4845" t="s">
        <v>63</v>
      </c>
      <c r="AX4845">
        <v>44.1</v>
      </c>
      <c r="AY4845">
        <v>55.91</v>
      </c>
      <c r="AZ4845" t="s">
        <v>284</v>
      </c>
      <c r="BA4845" t="s">
        <v>147</v>
      </c>
      <c r="BB4845" t="s">
        <v>311</v>
      </c>
      <c r="BC4845" t="s">
        <v>423</v>
      </c>
      <c r="BD4845" t="s">
        <v>523</v>
      </c>
      <c r="BE4845" t="s">
        <v>424</v>
      </c>
      <c r="BF4845">
        <v>1</v>
      </c>
      <c r="BG4845">
        <f>IF(Table1[[#This Row],[ft_score]]="0 - 0", 1, 0)</f>
        <v>0</v>
      </c>
      <c r="BH4845">
        <f t="shared" si="75"/>
        <v>0</v>
      </c>
    </row>
    <row r="4846" spans="1:60" x14ac:dyDescent="0.25">
      <c r="A4846" s="1">
        <v>8464</v>
      </c>
      <c r="B4846" t="s">
        <v>5152</v>
      </c>
      <c r="C4846" t="s">
        <v>59</v>
      </c>
      <c r="D4846">
        <v>5</v>
      </c>
      <c r="E4846">
        <v>2</v>
      </c>
      <c r="F4846" t="s">
        <v>1003</v>
      </c>
      <c r="G4846">
        <v>-1</v>
      </c>
      <c r="H4846">
        <v>1.01</v>
      </c>
      <c r="I4846" t="s">
        <v>61</v>
      </c>
      <c r="J4846" t="s">
        <v>3583</v>
      </c>
      <c r="K4846">
        <v>3</v>
      </c>
      <c r="L4846" t="s">
        <v>111</v>
      </c>
      <c r="M4846" t="s">
        <v>1003</v>
      </c>
      <c r="N4846" t="s">
        <v>201</v>
      </c>
      <c r="O4846" t="s">
        <v>111</v>
      </c>
      <c r="P4846" t="s">
        <v>111</v>
      </c>
      <c r="Q4846" t="s">
        <v>169</v>
      </c>
      <c r="R4846" t="s">
        <v>233</v>
      </c>
      <c r="S4846" t="s">
        <v>1003</v>
      </c>
      <c r="T4846">
        <v>48565.53</v>
      </c>
      <c r="U4846" t="s">
        <v>7076</v>
      </c>
      <c r="V4846" t="s">
        <v>7333</v>
      </c>
      <c r="W4846" t="s">
        <v>11377</v>
      </c>
      <c r="X4846" t="s">
        <v>11257</v>
      </c>
      <c r="Y4846" t="s">
        <v>7336</v>
      </c>
      <c r="Z4846" t="s">
        <v>6705</v>
      </c>
      <c r="AA4846" t="s">
        <v>6706</v>
      </c>
      <c r="AB4846">
        <v>4</v>
      </c>
      <c r="AC4846">
        <v>75</v>
      </c>
      <c r="AD4846">
        <v>62.5</v>
      </c>
      <c r="AE4846">
        <v>37.5</v>
      </c>
      <c r="AF4846" t="s">
        <v>73</v>
      </c>
      <c r="AG4846" t="s">
        <v>63</v>
      </c>
      <c r="AH4846" t="s">
        <v>2683</v>
      </c>
      <c r="AI4846" t="s">
        <v>845</v>
      </c>
      <c r="AJ4846" t="s">
        <v>1022</v>
      </c>
      <c r="AK4846" t="s">
        <v>1865</v>
      </c>
      <c r="AL4846" t="s">
        <v>6631</v>
      </c>
      <c r="AM4846" t="s">
        <v>7998</v>
      </c>
      <c r="AN4846">
        <v>-20</v>
      </c>
      <c r="AO4846">
        <v>3</v>
      </c>
      <c r="AP4846" t="s">
        <v>1000</v>
      </c>
      <c r="AQ4846" t="s">
        <v>141</v>
      </c>
      <c r="AR4846" t="s">
        <v>73</v>
      </c>
      <c r="AS4846" t="s">
        <v>97</v>
      </c>
      <c r="AT4846" t="s">
        <v>97</v>
      </c>
      <c r="AU4846" t="s">
        <v>73</v>
      </c>
      <c r="AV4846" t="s">
        <v>63</v>
      </c>
      <c r="AW4846" t="s">
        <v>63</v>
      </c>
      <c r="AX4846">
        <v>34.270000000000003</v>
      </c>
      <c r="AY4846">
        <v>65.739999999999995</v>
      </c>
      <c r="AZ4846" t="s">
        <v>423</v>
      </c>
      <c r="BA4846" t="s">
        <v>1068</v>
      </c>
      <c r="BB4846" t="s">
        <v>456</v>
      </c>
      <c r="BC4846" t="s">
        <v>312</v>
      </c>
      <c r="BD4846" t="s">
        <v>104</v>
      </c>
      <c r="BE4846" t="s">
        <v>214</v>
      </c>
      <c r="BF4846">
        <v>1</v>
      </c>
      <c r="BG4846">
        <f>IF(Table1[[#This Row],[ft_score]]="0 - 0", 1, 0)</f>
        <v>0</v>
      </c>
      <c r="BH4846">
        <f t="shared" si="75"/>
        <v>0</v>
      </c>
    </row>
    <row r="4847" spans="1:60" x14ac:dyDescent="0.25">
      <c r="A4847" s="1">
        <v>8525</v>
      </c>
      <c r="B4847" t="s">
        <v>58</v>
      </c>
      <c r="C4847" t="s">
        <v>126</v>
      </c>
      <c r="D4847">
        <v>5</v>
      </c>
      <c r="E4847">
        <v>2</v>
      </c>
      <c r="F4847" t="s">
        <v>1003</v>
      </c>
      <c r="G4847" t="s">
        <v>90</v>
      </c>
      <c r="H4847" t="s">
        <v>90</v>
      </c>
      <c r="I4847" t="s">
        <v>58</v>
      </c>
      <c r="J4847" t="s">
        <v>90</v>
      </c>
      <c r="K4847">
        <v>0</v>
      </c>
      <c r="L4847" t="s">
        <v>232</v>
      </c>
      <c r="M4847" t="s">
        <v>1003</v>
      </c>
      <c r="N4847" t="s">
        <v>111</v>
      </c>
      <c r="O4847" t="s">
        <v>233</v>
      </c>
      <c r="P4847" t="s">
        <v>232</v>
      </c>
      <c r="Q4847" t="s">
        <v>232</v>
      </c>
      <c r="R4847" t="s">
        <v>232</v>
      </c>
      <c r="S4847" t="s">
        <v>1003</v>
      </c>
      <c r="T4847">
        <v>34.659999999999997</v>
      </c>
      <c r="U4847" t="s">
        <v>1925</v>
      </c>
      <c r="V4847" t="s">
        <v>1726</v>
      </c>
      <c r="W4847" t="s">
        <v>11462</v>
      </c>
      <c r="X4847" t="s">
        <v>11257</v>
      </c>
      <c r="Y4847" t="s">
        <v>94</v>
      </c>
      <c r="Z4847" t="s">
        <v>1288</v>
      </c>
      <c r="AA4847" t="s">
        <v>1289</v>
      </c>
      <c r="AB4847">
        <v>26</v>
      </c>
      <c r="AC4847">
        <v>81.25</v>
      </c>
      <c r="AD4847">
        <v>50</v>
      </c>
      <c r="AE4847">
        <v>25</v>
      </c>
      <c r="AF4847" t="s">
        <v>72</v>
      </c>
      <c r="AG4847" t="s">
        <v>123</v>
      </c>
      <c r="AH4847" t="s">
        <v>177</v>
      </c>
      <c r="AI4847" t="s">
        <v>1065</v>
      </c>
      <c r="AJ4847" t="s">
        <v>1126</v>
      </c>
      <c r="AK4847" t="s">
        <v>2784</v>
      </c>
      <c r="AL4847" t="s">
        <v>1408</v>
      </c>
      <c r="AM4847" t="s">
        <v>11463</v>
      </c>
      <c r="AN4847">
        <v>4</v>
      </c>
      <c r="AO4847">
        <v>-5</v>
      </c>
      <c r="AP4847" t="s">
        <v>11464</v>
      </c>
      <c r="AQ4847" t="s">
        <v>82</v>
      </c>
      <c r="AR4847" t="s">
        <v>81</v>
      </c>
      <c r="AS4847" t="s">
        <v>97</v>
      </c>
      <c r="AT4847" t="s">
        <v>97</v>
      </c>
      <c r="AU4847" t="s">
        <v>159</v>
      </c>
      <c r="AV4847" t="s">
        <v>72</v>
      </c>
      <c r="AW4847" t="s">
        <v>63</v>
      </c>
      <c r="AX4847">
        <v>41.53</v>
      </c>
      <c r="AY4847">
        <v>58.48</v>
      </c>
      <c r="AZ4847" t="s">
        <v>584</v>
      </c>
      <c r="BA4847" t="s">
        <v>299</v>
      </c>
      <c r="BB4847" t="s">
        <v>299</v>
      </c>
      <c r="BC4847" t="s">
        <v>255</v>
      </c>
      <c r="BD4847" t="s">
        <v>423</v>
      </c>
      <c r="BE4847" t="s">
        <v>424</v>
      </c>
      <c r="BF4847">
        <v>1</v>
      </c>
      <c r="BG4847">
        <f>IF(Table1[[#This Row],[ft_score]]="0 - 0", 1, 0)</f>
        <v>0</v>
      </c>
      <c r="BH4847">
        <f t="shared" si="75"/>
        <v>0</v>
      </c>
    </row>
    <row r="4848" spans="1:60" x14ac:dyDescent="0.25">
      <c r="A4848" s="1">
        <v>3924</v>
      </c>
      <c r="B4848" t="s">
        <v>58</v>
      </c>
      <c r="C4848" t="s">
        <v>59</v>
      </c>
      <c r="D4848">
        <v>5</v>
      </c>
      <c r="E4848">
        <v>2</v>
      </c>
      <c r="F4848" t="s">
        <v>1003</v>
      </c>
      <c r="G4848" t="s">
        <v>90</v>
      </c>
      <c r="H4848" t="s">
        <v>90</v>
      </c>
      <c r="I4848" t="s">
        <v>58</v>
      </c>
      <c r="J4848" t="s">
        <v>90</v>
      </c>
      <c r="K4848">
        <v>0</v>
      </c>
      <c r="L4848" t="s">
        <v>314</v>
      </c>
      <c r="M4848" t="s">
        <v>1003</v>
      </c>
      <c r="N4848" t="s">
        <v>60</v>
      </c>
      <c r="O4848" t="s">
        <v>111</v>
      </c>
      <c r="P4848" t="s">
        <v>314</v>
      </c>
      <c r="Q4848" t="s">
        <v>233</v>
      </c>
      <c r="R4848" t="s">
        <v>232</v>
      </c>
      <c r="S4848" t="s">
        <v>1003</v>
      </c>
      <c r="T4848">
        <v>218.09</v>
      </c>
      <c r="U4848" t="s">
        <v>1094</v>
      </c>
      <c r="V4848" t="s">
        <v>1095</v>
      </c>
      <c r="W4848" t="s">
        <v>1096</v>
      </c>
      <c r="X4848" t="s">
        <v>666</v>
      </c>
      <c r="Y4848" t="s">
        <v>156</v>
      </c>
      <c r="Z4848" t="s">
        <v>1077</v>
      </c>
      <c r="AA4848" t="s">
        <v>1078</v>
      </c>
      <c r="AB4848">
        <v>15</v>
      </c>
      <c r="AC4848">
        <v>68.75</v>
      </c>
      <c r="AD4848">
        <v>62.5</v>
      </c>
      <c r="AE4848">
        <v>12.5</v>
      </c>
      <c r="AF4848" t="s">
        <v>72</v>
      </c>
      <c r="AG4848" t="s">
        <v>123</v>
      </c>
      <c r="AH4848" t="s">
        <v>1097</v>
      </c>
      <c r="AI4848" t="s">
        <v>1098</v>
      </c>
      <c r="AJ4848" t="s">
        <v>1099</v>
      </c>
      <c r="AK4848" t="s">
        <v>691</v>
      </c>
      <c r="AL4848" t="s">
        <v>688</v>
      </c>
      <c r="AM4848" t="s">
        <v>1100</v>
      </c>
      <c r="AN4848">
        <v>10</v>
      </c>
      <c r="AO4848">
        <v>-6</v>
      </c>
      <c r="AP4848" t="s">
        <v>1101</v>
      </c>
      <c r="AQ4848" t="s">
        <v>97</v>
      </c>
      <c r="AR4848" t="s">
        <v>82</v>
      </c>
      <c r="AS4848" t="s">
        <v>82</v>
      </c>
      <c r="AT4848" t="s">
        <v>81</v>
      </c>
      <c r="AU4848" t="s">
        <v>82</v>
      </c>
      <c r="AV4848" t="s">
        <v>83</v>
      </c>
      <c r="AW4848" t="s">
        <v>63</v>
      </c>
      <c r="AX4848">
        <v>39.79</v>
      </c>
      <c r="AY4848">
        <v>60.21</v>
      </c>
      <c r="AZ4848" t="s">
        <v>705</v>
      </c>
      <c r="BA4848" t="s">
        <v>268</v>
      </c>
      <c r="BB4848" t="s">
        <v>285</v>
      </c>
      <c r="BC4848" t="s">
        <v>87</v>
      </c>
      <c r="BD4848" t="s">
        <v>231</v>
      </c>
      <c r="BE4848" t="s">
        <v>89</v>
      </c>
      <c r="BF4848">
        <v>1</v>
      </c>
      <c r="BG4848">
        <f>IF(Table1[[#This Row],[ft_score]]="0 - 0", 1, 0)</f>
        <v>0</v>
      </c>
      <c r="BH4848">
        <f t="shared" si="75"/>
        <v>0</v>
      </c>
    </row>
    <row r="4849" spans="1:60" x14ac:dyDescent="0.25">
      <c r="A4849" s="1">
        <v>4606</v>
      </c>
      <c r="B4849" t="s">
        <v>58</v>
      </c>
      <c r="C4849" t="s">
        <v>126</v>
      </c>
      <c r="D4849">
        <v>5</v>
      </c>
      <c r="E4849">
        <v>2</v>
      </c>
      <c r="F4849" t="s">
        <v>1003</v>
      </c>
      <c r="G4849" t="s">
        <v>90</v>
      </c>
      <c r="H4849" t="s">
        <v>90</v>
      </c>
      <c r="I4849" t="s">
        <v>58</v>
      </c>
      <c r="J4849" t="s">
        <v>90</v>
      </c>
      <c r="K4849">
        <v>0</v>
      </c>
      <c r="L4849" t="s">
        <v>150</v>
      </c>
      <c r="M4849" t="s">
        <v>1003</v>
      </c>
      <c r="N4849" t="s">
        <v>64</v>
      </c>
      <c r="O4849" t="s">
        <v>60</v>
      </c>
      <c r="P4849" t="s">
        <v>150</v>
      </c>
      <c r="Q4849" t="s">
        <v>233</v>
      </c>
      <c r="R4849" t="s">
        <v>1004</v>
      </c>
      <c r="S4849" t="s">
        <v>1003</v>
      </c>
      <c r="T4849">
        <v>3808.94</v>
      </c>
      <c r="U4849" t="s">
        <v>4323</v>
      </c>
      <c r="V4849" t="s">
        <v>4324</v>
      </c>
      <c r="W4849" t="s">
        <v>4325</v>
      </c>
      <c r="X4849" t="s">
        <v>4251</v>
      </c>
      <c r="Y4849" t="s">
        <v>932</v>
      </c>
      <c r="Z4849" t="s">
        <v>3766</v>
      </c>
      <c r="AA4849" t="s">
        <v>3767</v>
      </c>
      <c r="AB4849">
        <v>0</v>
      </c>
      <c r="AC4849">
        <v>0</v>
      </c>
      <c r="AD4849">
        <v>0</v>
      </c>
      <c r="AE4849">
        <v>0</v>
      </c>
      <c r="AF4849" t="s">
        <v>63</v>
      </c>
      <c r="AG4849" t="s">
        <v>63</v>
      </c>
      <c r="AH4849" t="s">
        <v>63</v>
      </c>
      <c r="AI4849" t="s">
        <v>63</v>
      </c>
      <c r="AJ4849" t="s">
        <v>63</v>
      </c>
      <c r="AK4849" t="s">
        <v>63</v>
      </c>
      <c r="AL4849" t="s">
        <v>63</v>
      </c>
      <c r="AM4849" t="s">
        <v>63</v>
      </c>
      <c r="AN4849">
        <v>-18</v>
      </c>
      <c r="AO4849">
        <v>-6</v>
      </c>
      <c r="AP4849" t="s">
        <v>63</v>
      </c>
      <c r="AQ4849" t="s">
        <v>63</v>
      </c>
      <c r="AR4849" t="s">
        <v>63</v>
      </c>
      <c r="AS4849" t="s">
        <v>63</v>
      </c>
      <c r="AT4849" t="s">
        <v>63</v>
      </c>
      <c r="AU4849" t="s">
        <v>63</v>
      </c>
      <c r="AV4849" t="s">
        <v>63</v>
      </c>
      <c r="AW4849" t="s">
        <v>63</v>
      </c>
      <c r="AX4849">
        <v>0</v>
      </c>
      <c r="AY4849">
        <v>0</v>
      </c>
      <c r="AZ4849" t="s">
        <v>230</v>
      </c>
      <c r="BA4849" t="s">
        <v>829</v>
      </c>
      <c r="BB4849" t="s">
        <v>144</v>
      </c>
      <c r="BC4849" t="s">
        <v>231</v>
      </c>
      <c r="BD4849" t="s">
        <v>385</v>
      </c>
      <c r="BE4849" t="s">
        <v>298</v>
      </c>
      <c r="BF4849">
        <v>1</v>
      </c>
      <c r="BG4849">
        <f>IF(Table1[[#This Row],[ft_score]]="0 - 0", 1, 0)</f>
        <v>0</v>
      </c>
      <c r="BH4849">
        <f t="shared" si="75"/>
        <v>0</v>
      </c>
    </row>
    <row r="4850" spans="1:60" x14ac:dyDescent="0.25">
      <c r="A4850" s="1">
        <v>6264</v>
      </c>
      <c r="B4850" t="s">
        <v>58</v>
      </c>
      <c r="C4850" t="s">
        <v>110</v>
      </c>
      <c r="D4850">
        <v>5</v>
      </c>
      <c r="E4850">
        <v>2</v>
      </c>
      <c r="F4850" t="s">
        <v>1003</v>
      </c>
      <c r="G4850" t="s">
        <v>90</v>
      </c>
      <c r="H4850" t="s">
        <v>90</v>
      </c>
      <c r="I4850" t="s">
        <v>58</v>
      </c>
      <c r="J4850" t="s">
        <v>90</v>
      </c>
      <c r="K4850">
        <v>0</v>
      </c>
      <c r="L4850" t="s">
        <v>169</v>
      </c>
      <c r="M4850" t="s">
        <v>1003</v>
      </c>
      <c r="N4850" t="s">
        <v>64</v>
      </c>
      <c r="O4850" t="s">
        <v>169</v>
      </c>
      <c r="P4850" t="s">
        <v>169</v>
      </c>
      <c r="Q4850" t="s">
        <v>233</v>
      </c>
      <c r="R4850" t="s">
        <v>232</v>
      </c>
      <c r="S4850" t="s">
        <v>1003</v>
      </c>
      <c r="T4850">
        <v>41497.21</v>
      </c>
      <c r="U4850" t="s">
        <v>6703</v>
      </c>
      <c r="V4850" t="s">
        <v>7338</v>
      </c>
      <c r="W4850" t="s">
        <v>8022</v>
      </c>
      <c r="X4850" t="s">
        <v>7795</v>
      </c>
      <c r="Y4850" t="s">
        <v>405</v>
      </c>
      <c r="Z4850" t="s">
        <v>6705</v>
      </c>
      <c r="AA4850" t="s">
        <v>6706</v>
      </c>
      <c r="AB4850">
        <v>1</v>
      </c>
      <c r="AC4850">
        <v>0</v>
      </c>
      <c r="AD4850">
        <v>0</v>
      </c>
      <c r="AE4850">
        <v>0</v>
      </c>
      <c r="AF4850" t="s">
        <v>63</v>
      </c>
      <c r="AG4850" t="s">
        <v>63</v>
      </c>
      <c r="AH4850" t="s">
        <v>97</v>
      </c>
      <c r="AI4850" t="s">
        <v>63</v>
      </c>
      <c r="AJ4850" t="s">
        <v>63</v>
      </c>
      <c r="AK4850" t="s">
        <v>63</v>
      </c>
      <c r="AL4850" t="s">
        <v>63</v>
      </c>
      <c r="AM4850" t="s">
        <v>97</v>
      </c>
      <c r="AN4850">
        <v>-8</v>
      </c>
      <c r="AO4850">
        <v>10</v>
      </c>
      <c r="AP4850" t="s">
        <v>3023</v>
      </c>
      <c r="AQ4850" t="s">
        <v>63</v>
      </c>
      <c r="AR4850" t="s">
        <v>560</v>
      </c>
      <c r="AS4850" t="s">
        <v>63</v>
      </c>
      <c r="AT4850" t="s">
        <v>560</v>
      </c>
      <c r="AU4850" t="s">
        <v>63</v>
      </c>
      <c r="AV4850" t="s">
        <v>63</v>
      </c>
      <c r="AW4850" t="s">
        <v>63</v>
      </c>
      <c r="AX4850">
        <v>50</v>
      </c>
      <c r="AY4850">
        <v>50</v>
      </c>
      <c r="AZ4850" t="s">
        <v>87</v>
      </c>
      <c r="BA4850" t="s">
        <v>256</v>
      </c>
      <c r="BB4850" t="s">
        <v>196</v>
      </c>
      <c r="BC4850" t="s">
        <v>468</v>
      </c>
      <c r="BD4850" t="s">
        <v>215</v>
      </c>
      <c r="BE4850" t="s">
        <v>888</v>
      </c>
      <c r="BF4850">
        <v>1</v>
      </c>
      <c r="BG4850">
        <f>IF(Table1[[#This Row],[ft_score]]="0 - 0", 1, 0)</f>
        <v>0</v>
      </c>
      <c r="BH4850">
        <f t="shared" si="75"/>
        <v>0</v>
      </c>
    </row>
    <row r="4851" spans="1:60" hidden="1" x14ac:dyDescent="0.25">
      <c r="A4851" s="1">
        <v>8712</v>
      </c>
      <c r="B4851" t="s">
        <v>58</v>
      </c>
      <c r="C4851" t="s">
        <v>167</v>
      </c>
      <c r="D4851">
        <v>5</v>
      </c>
      <c r="E4851">
        <v>2</v>
      </c>
      <c r="F4851" t="s">
        <v>1003</v>
      </c>
      <c r="G4851" t="s">
        <v>90</v>
      </c>
      <c r="H4851" t="s">
        <v>90</v>
      </c>
      <c r="I4851" t="s">
        <v>58</v>
      </c>
      <c r="J4851" t="s">
        <v>58</v>
      </c>
      <c r="K4851">
        <v>0</v>
      </c>
      <c r="L4851" t="s">
        <v>150</v>
      </c>
      <c r="M4851" t="s">
        <v>1003</v>
      </c>
      <c r="N4851" t="s">
        <v>64</v>
      </c>
      <c r="O4851" t="s">
        <v>60</v>
      </c>
      <c r="P4851" t="s">
        <v>150</v>
      </c>
      <c r="Q4851" t="s">
        <v>170</v>
      </c>
      <c r="R4851" t="s">
        <v>1004</v>
      </c>
      <c r="S4851" t="s">
        <v>1003</v>
      </c>
      <c r="T4851">
        <v>749.75</v>
      </c>
      <c r="U4851" t="s">
        <v>695</v>
      </c>
      <c r="V4851" t="s">
        <v>4175</v>
      </c>
      <c r="W4851" t="s">
        <v>11729</v>
      </c>
      <c r="X4851" t="s">
        <v>11603</v>
      </c>
      <c r="Y4851" t="s">
        <v>606</v>
      </c>
      <c r="Z4851" t="s">
        <v>615</v>
      </c>
      <c r="AA4851" t="s">
        <v>616</v>
      </c>
      <c r="AB4851">
        <v>32</v>
      </c>
      <c r="AC4851">
        <v>50</v>
      </c>
      <c r="AD4851">
        <v>18.75</v>
      </c>
      <c r="AE4851">
        <v>6.25</v>
      </c>
      <c r="AF4851" t="s">
        <v>63</v>
      </c>
      <c r="AG4851" t="s">
        <v>116</v>
      </c>
      <c r="AH4851" t="s">
        <v>4245</v>
      </c>
      <c r="AI4851" t="s">
        <v>3215</v>
      </c>
      <c r="AJ4851" t="s">
        <v>383</v>
      </c>
      <c r="AK4851" t="s">
        <v>2787</v>
      </c>
      <c r="AL4851" t="s">
        <v>3189</v>
      </c>
      <c r="AM4851" t="s">
        <v>1462</v>
      </c>
      <c r="AN4851">
        <v>-13</v>
      </c>
      <c r="AO4851">
        <v>9.5</v>
      </c>
      <c r="AP4851" t="s">
        <v>11730</v>
      </c>
      <c r="AQ4851" t="s">
        <v>81</v>
      </c>
      <c r="AR4851" t="s">
        <v>72</v>
      </c>
      <c r="AS4851" t="s">
        <v>72</v>
      </c>
      <c r="AT4851" t="s">
        <v>81</v>
      </c>
      <c r="AU4851" t="s">
        <v>123</v>
      </c>
      <c r="AV4851" t="s">
        <v>63</v>
      </c>
      <c r="AW4851" t="s">
        <v>63</v>
      </c>
      <c r="AX4851">
        <v>44.96</v>
      </c>
      <c r="AY4851">
        <v>55.04</v>
      </c>
      <c r="AZ4851" t="s">
        <v>166</v>
      </c>
      <c r="BA4851" t="s">
        <v>166</v>
      </c>
      <c r="BB4851" t="s">
        <v>166</v>
      </c>
      <c r="BC4851" t="s">
        <v>166</v>
      </c>
      <c r="BD4851" t="s">
        <v>166</v>
      </c>
      <c r="BE4851" t="s">
        <v>166</v>
      </c>
      <c r="BF4851" t="s">
        <v>58</v>
      </c>
      <c r="BG4851">
        <f>IF(Table1[[#This Row],[ft_score]]="0 - 0", 1, 0)</f>
        <v>0</v>
      </c>
      <c r="BH4851">
        <f t="shared" si="75"/>
        <v>0</v>
      </c>
    </row>
    <row r="4852" spans="1:60" x14ac:dyDescent="0.25">
      <c r="A4852" s="1">
        <v>4068</v>
      </c>
      <c r="B4852" t="s">
        <v>58</v>
      </c>
      <c r="C4852" t="s">
        <v>200</v>
      </c>
      <c r="D4852">
        <v>5</v>
      </c>
      <c r="E4852">
        <v>3</v>
      </c>
      <c r="F4852" t="s">
        <v>2163</v>
      </c>
      <c r="G4852" t="s">
        <v>90</v>
      </c>
      <c r="H4852" t="s">
        <v>90</v>
      </c>
      <c r="I4852" t="s">
        <v>58</v>
      </c>
      <c r="J4852" t="s">
        <v>90</v>
      </c>
      <c r="K4852">
        <v>0</v>
      </c>
      <c r="L4852" t="s">
        <v>352</v>
      </c>
      <c r="M4852" t="s">
        <v>2163</v>
      </c>
      <c r="N4852" t="s">
        <v>201</v>
      </c>
      <c r="O4852" t="s">
        <v>352</v>
      </c>
      <c r="P4852" t="s">
        <v>352</v>
      </c>
      <c r="Q4852" t="s">
        <v>314</v>
      </c>
      <c r="R4852" t="s">
        <v>232</v>
      </c>
      <c r="S4852" t="s">
        <v>2163</v>
      </c>
      <c r="T4852">
        <v>238.47</v>
      </c>
      <c r="U4852" t="s">
        <v>2164</v>
      </c>
      <c r="V4852" t="s">
        <v>2165</v>
      </c>
      <c r="W4852" t="s">
        <v>2166</v>
      </c>
      <c r="X4852" t="s">
        <v>2098</v>
      </c>
      <c r="Y4852" t="s">
        <v>640</v>
      </c>
      <c r="Z4852" t="s">
        <v>393</v>
      </c>
      <c r="AA4852" t="s">
        <v>394</v>
      </c>
      <c r="AB4852">
        <v>21</v>
      </c>
      <c r="AC4852">
        <v>87.5</v>
      </c>
      <c r="AD4852">
        <v>50</v>
      </c>
      <c r="AE4852">
        <v>25</v>
      </c>
      <c r="AF4852" t="s">
        <v>123</v>
      </c>
      <c r="AG4852" t="s">
        <v>73</v>
      </c>
      <c r="AH4852" t="s">
        <v>795</v>
      </c>
      <c r="AI4852" t="s">
        <v>2167</v>
      </c>
      <c r="AJ4852" t="s">
        <v>2168</v>
      </c>
      <c r="AK4852" t="s">
        <v>2169</v>
      </c>
      <c r="AL4852" t="s">
        <v>368</v>
      </c>
      <c r="AM4852" t="s">
        <v>2170</v>
      </c>
      <c r="AN4852">
        <v>-9</v>
      </c>
      <c r="AO4852">
        <v>-5.5</v>
      </c>
      <c r="AP4852" t="s">
        <v>2171</v>
      </c>
      <c r="AQ4852" t="s">
        <v>141</v>
      </c>
      <c r="AR4852" t="s">
        <v>73</v>
      </c>
      <c r="AS4852" t="s">
        <v>82</v>
      </c>
      <c r="AT4852" t="s">
        <v>97</v>
      </c>
      <c r="AU4852" t="s">
        <v>534</v>
      </c>
      <c r="AV4852" t="s">
        <v>72</v>
      </c>
      <c r="AW4852" t="s">
        <v>63</v>
      </c>
      <c r="AX4852">
        <v>54.37</v>
      </c>
      <c r="AY4852">
        <v>45.64</v>
      </c>
      <c r="AZ4852" t="s">
        <v>284</v>
      </c>
      <c r="BA4852" t="s">
        <v>147</v>
      </c>
      <c r="BB4852" t="s">
        <v>268</v>
      </c>
      <c r="BC4852" t="s">
        <v>231</v>
      </c>
      <c r="BD4852" t="s">
        <v>87</v>
      </c>
      <c r="BE4852" t="s">
        <v>105</v>
      </c>
      <c r="BF4852">
        <v>1</v>
      </c>
      <c r="BG4852">
        <f>IF(Table1[[#This Row],[ft_score]]="0 - 0", 1, 0)</f>
        <v>0</v>
      </c>
      <c r="BH4852">
        <f t="shared" si="75"/>
        <v>0</v>
      </c>
    </row>
    <row r="4853" spans="1:60" hidden="1" x14ac:dyDescent="0.25">
      <c r="A4853" s="1">
        <v>5455</v>
      </c>
      <c r="B4853" t="s">
        <v>58</v>
      </c>
      <c r="C4853" t="s">
        <v>110</v>
      </c>
      <c r="D4853">
        <v>5</v>
      </c>
      <c r="E4853">
        <v>3</v>
      </c>
      <c r="F4853" t="s">
        <v>2163</v>
      </c>
      <c r="G4853" t="s">
        <v>58</v>
      </c>
      <c r="H4853" t="s">
        <v>58</v>
      </c>
      <c r="I4853" t="s">
        <v>58</v>
      </c>
      <c r="J4853" t="s">
        <v>58</v>
      </c>
      <c r="K4853">
        <v>0</v>
      </c>
      <c r="L4853" t="s">
        <v>233</v>
      </c>
      <c r="M4853" t="s">
        <v>2163</v>
      </c>
      <c r="N4853" t="s">
        <v>352</v>
      </c>
      <c r="O4853" t="s">
        <v>352</v>
      </c>
      <c r="P4853" t="s">
        <v>233</v>
      </c>
      <c r="Q4853" t="s">
        <v>1853</v>
      </c>
      <c r="R4853" t="s">
        <v>1853</v>
      </c>
      <c r="S4853" t="s">
        <v>2163</v>
      </c>
      <c r="T4853">
        <v>0</v>
      </c>
      <c r="U4853" t="s">
        <v>5381</v>
      </c>
      <c r="V4853" t="s">
        <v>6497</v>
      </c>
      <c r="W4853" t="s">
        <v>6498</v>
      </c>
      <c r="X4853" t="s">
        <v>6413</v>
      </c>
      <c r="Y4853" t="s">
        <v>5890</v>
      </c>
      <c r="Z4853" t="s">
        <v>5384</v>
      </c>
      <c r="AA4853" t="s">
        <v>5385</v>
      </c>
      <c r="AB4853">
        <v>0</v>
      </c>
      <c r="AC4853">
        <v>50</v>
      </c>
      <c r="AD4853">
        <v>50</v>
      </c>
      <c r="AE4853">
        <v>0</v>
      </c>
      <c r="AF4853" t="s">
        <v>63</v>
      </c>
      <c r="AG4853" t="s">
        <v>97</v>
      </c>
      <c r="AH4853" t="s">
        <v>136</v>
      </c>
      <c r="AI4853" t="s">
        <v>63</v>
      </c>
      <c r="AJ4853" t="s">
        <v>63</v>
      </c>
      <c r="AK4853" t="s">
        <v>63</v>
      </c>
      <c r="AL4853" t="s">
        <v>2364</v>
      </c>
      <c r="AM4853" t="s">
        <v>63</v>
      </c>
      <c r="AN4853">
        <v>-14</v>
      </c>
      <c r="AO4853">
        <v>-5</v>
      </c>
      <c r="AP4853" t="s">
        <v>97</v>
      </c>
      <c r="AQ4853" t="s">
        <v>560</v>
      </c>
      <c r="AR4853" t="s">
        <v>63</v>
      </c>
      <c r="AS4853" t="s">
        <v>63</v>
      </c>
      <c r="AT4853" t="s">
        <v>63</v>
      </c>
      <c r="AU4853" t="s">
        <v>63</v>
      </c>
      <c r="AV4853" t="s">
        <v>63</v>
      </c>
      <c r="AW4853" t="s">
        <v>63</v>
      </c>
      <c r="AX4853">
        <v>16.670000000000002</v>
      </c>
      <c r="AY4853">
        <v>33.340000000000003</v>
      </c>
      <c r="AZ4853" t="s">
        <v>166</v>
      </c>
      <c r="BA4853" t="s">
        <v>166</v>
      </c>
      <c r="BB4853" t="s">
        <v>166</v>
      </c>
      <c r="BC4853" t="s">
        <v>166</v>
      </c>
      <c r="BD4853" t="s">
        <v>166</v>
      </c>
      <c r="BE4853" t="s">
        <v>166</v>
      </c>
      <c r="BF4853" t="s">
        <v>58</v>
      </c>
      <c r="BG4853">
        <f>IF(Table1[[#This Row],[ft_score]]="0 - 0", 1, 0)</f>
        <v>0</v>
      </c>
      <c r="BH4853">
        <f t="shared" si="75"/>
        <v>0</v>
      </c>
    </row>
    <row r="4854" spans="1:60" x14ac:dyDescent="0.25">
      <c r="A4854" s="1">
        <v>7988</v>
      </c>
      <c r="B4854" t="s">
        <v>58</v>
      </c>
      <c r="C4854" t="s">
        <v>110</v>
      </c>
      <c r="D4854">
        <v>5</v>
      </c>
      <c r="E4854">
        <v>3</v>
      </c>
      <c r="F4854" t="s">
        <v>2163</v>
      </c>
      <c r="G4854" t="s">
        <v>90</v>
      </c>
      <c r="H4854" t="s">
        <v>90</v>
      </c>
      <c r="I4854" t="s">
        <v>58</v>
      </c>
      <c r="J4854" t="s">
        <v>58</v>
      </c>
      <c r="K4854">
        <v>0</v>
      </c>
      <c r="L4854" t="s">
        <v>169</v>
      </c>
      <c r="M4854" t="s">
        <v>2163</v>
      </c>
      <c r="N4854" t="s">
        <v>64</v>
      </c>
      <c r="O4854" t="s">
        <v>111</v>
      </c>
      <c r="P4854" t="s">
        <v>169</v>
      </c>
      <c r="Q4854" t="s">
        <v>170</v>
      </c>
      <c r="R4854" t="s">
        <v>168</v>
      </c>
      <c r="S4854" t="s">
        <v>2163</v>
      </c>
      <c r="T4854">
        <v>140.16</v>
      </c>
      <c r="U4854" t="s">
        <v>3335</v>
      </c>
      <c r="V4854" t="s">
        <v>5246</v>
      </c>
      <c r="W4854" t="s">
        <v>10730</v>
      </c>
      <c r="X4854" t="s">
        <v>10731</v>
      </c>
      <c r="Y4854" t="s">
        <v>222</v>
      </c>
      <c r="Z4854" t="s">
        <v>627</v>
      </c>
      <c r="AA4854" t="s">
        <v>628</v>
      </c>
      <c r="AB4854">
        <v>19</v>
      </c>
      <c r="AC4854">
        <v>100</v>
      </c>
      <c r="AD4854">
        <v>81.25</v>
      </c>
      <c r="AE4854">
        <v>37.5</v>
      </c>
      <c r="AF4854" t="s">
        <v>73</v>
      </c>
      <c r="AG4854" t="s">
        <v>63</v>
      </c>
      <c r="AH4854" t="s">
        <v>6090</v>
      </c>
      <c r="AI4854" t="s">
        <v>1173</v>
      </c>
      <c r="AJ4854" t="s">
        <v>3189</v>
      </c>
      <c r="AK4854" t="s">
        <v>1414</v>
      </c>
      <c r="AL4854" t="s">
        <v>3992</v>
      </c>
      <c r="AM4854" t="s">
        <v>10732</v>
      </c>
      <c r="AN4854">
        <v>8</v>
      </c>
      <c r="AO4854">
        <v>0</v>
      </c>
      <c r="AP4854" t="s">
        <v>10733</v>
      </c>
      <c r="AQ4854" t="s">
        <v>97</v>
      </c>
      <c r="AR4854" t="s">
        <v>97</v>
      </c>
      <c r="AS4854" t="s">
        <v>82</v>
      </c>
      <c r="AT4854" t="s">
        <v>81</v>
      </c>
      <c r="AU4854" t="s">
        <v>534</v>
      </c>
      <c r="AV4854" t="s">
        <v>123</v>
      </c>
      <c r="AW4854" t="s">
        <v>63</v>
      </c>
      <c r="AX4854">
        <v>42.57</v>
      </c>
      <c r="AY4854">
        <v>57.44</v>
      </c>
      <c r="AZ4854" t="s">
        <v>124</v>
      </c>
      <c r="BA4854" t="s">
        <v>112</v>
      </c>
      <c r="BB4854" t="s">
        <v>125</v>
      </c>
      <c r="BC4854" t="s">
        <v>231</v>
      </c>
      <c r="BD4854" t="s">
        <v>385</v>
      </c>
      <c r="BE4854" t="s">
        <v>298</v>
      </c>
      <c r="BF4854">
        <v>1</v>
      </c>
      <c r="BG4854">
        <f>IF(Table1[[#This Row],[ft_score]]="0 - 0", 1, 0)</f>
        <v>0</v>
      </c>
      <c r="BH4854">
        <f t="shared" si="75"/>
        <v>0</v>
      </c>
    </row>
    <row r="4855" spans="1:60" x14ac:dyDescent="0.25">
      <c r="A4855" s="1">
        <v>4104</v>
      </c>
      <c r="B4855" t="s">
        <v>58</v>
      </c>
      <c r="C4855" t="s">
        <v>200</v>
      </c>
      <c r="D4855">
        <v>5</v>
      </c>
      <c r="E4855">
        <v>4</v>
      </c>
      <c r="F4855" t="s">
        <v>2377</v>
      </c>
      <c r="G4855" t="s">
        <v>90</v>
      </c>
      <c r="H4855" t="s">
        <v>90</v>
      </c>
      <c r="I4855" t="s">
        <v>58</v>
      </c>
      <c r="J4855" t="s">
        <v>58</v>
      </c>
      <c r="K4855">
        <v>0</v>
      </c>
      <c r="L4855" t="s">
        <v>351</v>
      </c>
      <c r="M4855" t="s">
        <v>2377</v>
      </c>
      <c r="N4855" t="s">
        <v>111</v>
      </c>
      <c r="O4855" t="s">
        <v>233</v>
      </c>
      <c r="P4855" t="s">
        <v>351</v>
      </c>
      <c r="Q4855" t="s">
        <v>351</v>
      </c>
      <c r="R4855" t="s">
        <v>351</v>
      </c>
      <c r="S4855" t="s">
        <v>2377</v>
      </c>
      <c r="T4855">
        <v>2</v>
      </c>
      <c r="U4855" t="s">
        <v>2378</v>
      </c>
      <c r="V4855" t="s">
        <v>585</v>
      </c>
      <c r="W4855" t="s">
        <v>2379</v>
      </c>
      <c r="X4855" t="s">
        <v>2269</v>
      </c>
      <c r="Y4855" t="s">
        <v>566</v>
      </c>
      <c r="Z4855" t="s">
        <v>567</v>
      </c>
      <c r="AA4855" t="s">
        <v>568</v>
      </c>
      <c r="AB4855">
        <v>12</v>
      </c>
      <c r="AC4855">
        <v>87.5</v>
      </c>
      <c r="AD4855">
        <v>62.5</v>
      </c>
      <c r="AE4855">
        <v>43.75</v>
      </c>
      <c r="AF4855" t="s">
        <v>82</v>
      </c>
      <c r="AG4855" t="s">
        <v>72</v>
      </c>
      <c r="AH4855" t="s">
        <v>1559</v>
      </c>
      <c r="AI4855" t="s">
        <v>2380</v>
      </c>
      <c r="AJ4855" t="s">
        <v>328</v>
      </c>
      <c r="AK4855" t="s">
        <v>2381</v>
      </c>
      <c r="AL4855" t="s">
        <v>645</v>
      </c>
      <c r="AM4855" t="s">
        <v>2382</v>
      </c>
      <c r="AN4855">
        <v>-12</v>
      </c>
      <c r="AO4855">
        <v>1</v>
      </c>
      <c r="AP4855" t="s">
        <v>2257</v>
      </c>
      <c r="AQ4855" t="s">
        <v>82</v>
      </c>
      <c r="AR4855" t="s">
        <v>97</v>
      </c>
      <c r="AS4855" t="s">
        <v>82</v>
      </c>
      <c r="AT4855" t="s">
        <v>81</v>
      </c>
      <c r="AU4855" t="s">
        <v>81</v>
      </c>
      <c r="AV4855" t="s">
        <v>123</v>
      </c>
      <c r="AW4855" t="s">
        <v>83</v>
      </c>
      <c r="AX4855">
        <v>52.41</v>
      </c>
      <c r="AY4855">
        <v>47.59</v>
      </c>
      <c r="AZ4855" t="s">
        <v>215</v>
      </c>
      <c r="BA4855" t="s">
        <v>298</v>
      </c>
      <c r="BB4855" t="s">
        <v>143</v>
      </c>
      <c r="BC4855" t="s">
        <v>312</v>
      </c>
      <c r="BD4855" t="s">
        <v>271</v>
      </c>
      <c r="BE4855" t="s">
        <v>311</v>
      </c>
      <c r="BF4855">
        <v>1</v>
      </c>
      <c r="BG4855">
        <f>IF(Table1[[#This Row],[ft_score]]="0 - 0", 1, 0)</f>
        <v>0</v>
      </c>
      <c r="BH4855">
        <f t="shared" si="75"/>
        <v>0</v>
      </c>
    </row>
    <row r="4856" spans="1:60" x14ac:dyDescent="0.25">
      <c r="A4856" s="1">
        <v>5524</v>
      </c>
      <c r="B4856" t="s">
        <v>58</v>
      </c>
      <c r="C4856" t="s">
        <v>257</v>
      </c>
      <c r="D4856">
        <v>5</v>
      </c>
      <c r="E4856">
        <v>4</v>
      </c>
      <c r="F4856" t="s">
        <v>2377</v>
      </c>
      <c r="G4856" t="s">
        <v>90</v>
      </c>
      <c r="H4856" t="s">
        <v>90</v>
      </c>
      <c r="I4856" t="s">
        <v>58</v>
      </c>
      <c r="J4856" t="s">
        <v>90</v>
      </c>
      <c r="K4856">
        <v>0</v>
      </c>
      <c r="L4856" t="s">
        <v>233</v>
      </c>
      <c r="M4856" t="s">
        <v>2377</v>
      </c>
      <c r="N4856" t="s">
        <v>233</v>
      </c>
      <c r="O4856" t="s">
        <v>233</v>
      </c>
      <c r="P4856" t="s">
        <v>233</v>
      </c>
      <c r="Q4856" t="s">
        <v>233</v>
      </c>
      <c r="R4856" t="s">
        <v>351</v>
      </c>
      <c r="S4856" t="s">
        <v>2377</v>
      </c>
      <c r="T4856">
        <v>85.8</v>
      </c>
      <c r="U4856" t="s">
        <v>6642</v>
      </c>
      <c r="V4856" t="s">
        <v>5703</v>
      </c>
      <c r="W4856" t="s">
        <v>6643</v>
      </c>
      <c r="X4856" t="s">
        <v>6564</v>
      </c>
      <c r="Y4856" t="s">
        <v>2747</v>
      </c>
      <c r="Z4856" t="s">
        <v>5038</v>
      </c>
      <c r="AA4856" t="s">
        <v>5039</v>
      </c>
      <c r="AB4856">
        <v>17</v>
      </c>
      <c r="AC4856">
        <v>75</v>
      </c>
      <c r="AD4856">
        <v>62.5</v>
      </c>
      <c r="AE4856">
        <v>37.5</v>
      </c>
      <c r="AF4856" t="s">
        <v>73</v>
      </c>
      <c r="AG4856" t="s">
        <v>83</v>
      </c>
      <c r="AH4856" t="s">
        <v>3488</v>
      </c>
      <c r="AI4856" t="s">
        <v>6644</v>
      </c>
      <c r="AJ4856" t="s">
        <v>2125</v>
      </c>
      <c r="AK4856" t="s">
        <v>996</v>
      </c>
      <c r="AL4856" t="s">
        <v>2719</v>
      </c>
      <c r="AM4856" t="s">
        <v>2916</v>
      </c>
      <c r="AN4856">
        <v>8</v>
      </c>
      <c r="AO4856">
        <v>0</v>
      </c>
      <c r="AP4856" t="s">
        <v>6645</v>
      </c>
      <c r="AQ4856" t="s">
        <v>73</v>
      </c>
      <c r="AR4856" t="s">
        <v>141</v>
      </c>
      <c r="AS4856" t="s">
        <v>82</v>
      </c>
      <c r="AT4856" t="s">
        <v>81</v>
      </c>
      <c r="AU4856" t="s">
        <v>73</v>
      </c>
      <c r="AV4856" t="s">
        <v>83</v>
      </c>
      <c r="AW4856" t="s">
        <v>63</v>
      </c>
      <c r="AX4856">
        <v>34.42</v>
      </c>
      <c r="AY4856">
        <v>65.58</v>
      </c>
      <c r="AZ4856" t="s">
        <v>363</v>
      </c>
      <c r="BA4856" t="s">
        <v>285</v>
      </c>
      <c r="BB4856" t="s">
        <v>268</v>
      </c>
      <c r="BC4856" t="s">
        <v>88</v>
      </c>
      <c r="BD4856" t="s">
        <v>364</v>
      </c>
      <c r="BE4856" t="s">
        <v>401</v>
      </c>
      <c r="BF4856">
        <v>1</v>
      </c>
      <c r="BG4856">
        <f>IF(Table1[[#This Row],[ft_score]]="0 - 0", 1, 0)</f>
        <v>0</v>
      </c>
      <c r="BH4856">
        <f t="shared" si="75"/>
        <v>0</v>
      </c>
    </row>
    <row r="4857" spans="1:60" x14ac:dyDescent="0.25">
      <c r="A4857" s="1">
        <v>8574</v>
      </c>
      <c r="B4857" t="s">
        <v>58</v>
      </c>
      <c r="C4857" t="s">
        <v>200</v>
      </c>
      <c r="D4857">
        <v>5</v>
      </c>
      <c r="E4857">
        <v>5</v>
      </c>
      <c r="F4857" t="s">
        <v>11534</v>
      </c>
      <c r="G4857" t="s">
        <v>90</v>
      </c>
      <c r="H4857" t="s">
        <v>90</v>
      </c>
      <c r="I4857" t="s">
        <v>58</v>
      </c>
      <c r="J4857" t="s">
        <v>58</v>
      </c>
      <c r="K4857">
        <v>0</v>
      </c>
      <c r="L4857" t="s">
        <v>314</v>
      </c>
      <c r="M4857" t="s">
        <v>11534</v>
      </c>
      <c r="N4857" t="s">
        <v>201</v>
      </c>
      <c r="O4857" t="s">
        <v>201</v>
      </c>
      <c r="P4857" t="s">
        <v>314</v>
      </c>
      <c r="Q4857" t="s">
        <v>1070</v>
      </c>
      <c r="R4857" t="s">
        <v>940</v>
      </c>
      <c r="S4857" t="s">
        <v>11534</v>
      </c>
      <c r="T4857">
        <v>10928.31</v>
      </c>
      <c r="U4857" t="s">
        <v>4389</v>
      </c>
      <c r="V4857" t="s">
        <v>4324</v>
      </c>
      <c r="W4857" t="s">
        <v>11535</v>
      </c>
      <c r="X4857" t="s">
        <v>11495</v>
      </c>
      <c r="Y4857" t="s">
        <v>174</v>
      </c>
      <c r="Z4857" t="s">
        <v>3766</v>
      </c>
      <c r="AA4857" t="s">
        <v>3767</v>
      </c>
      <c r="AB4857">
        <v>7</v>
      </c>
      <c r="AC4857">
        <v>78.569999999999993</v>
      </c>
      <c r="AD4857">
        <v>42.86</v>
      </c>
      <c r="AE4857">
        <v>21.43</v>
      </c>
      <c r="AF4857" t="s">
        <v>1567</v>
      </c>
      <c r="AG4857" t="s">
        <v>4590</v>
      </c>
      <c r="AH4857" t="s">
        <v>1108</v>
      </c>
      <c r="AI4857" t="s">
        <v>2904</v>
      </c>
      <c r="AJ4857" t="s">
        <v>580</v>
      </c>
      <c r="AK4857" t="s">
        <v>1732</v>
      </c>
      <c r="AL4857" t="s">
        <v>78</v>
      </c>
      <c r="AM4857" t="s">
        <v>78</v>
      </c>
      <c r="AN4857">
        <v>-4</v>
      </c>
      <c r="AO4857">
        <v>-1</v>
      </c>
      <c r="AP4857" t="s">
        <v>3164</v>
      </c>
      <c r="AQ4857" t="s">
        <v>7100</v>
      </c>
      <c r="AR4857" t="s">
        <v>6063</v>
      </c>
      <c r="AS4857" t="s">
        <v>6063</v>
      </c>
      <c r="AT4857" t="s">
        <v>7100</v>
      </c>
      <c r="AU4857" t="s">
        <v>2934</v>
      </c>
      <c r="AV4857" t="s">
        <v>1567</v>
      </c>
      <c r="AW4857" t="s">
        <v>63</v>
      </c>
      <c r="AX4857">
        <v>39.29</v>
      </c>
      <c r="AY4857">
        <v>60.72</v>
      </c>
      <c r="AZ4857" t="s">
        <v>423</v>
      </c>
      <c r="BA4857" t="s">
        <v>199</v>
      </c>
      <c r="BB4857" t="s">
        <v>105</v>
      </c>
      <c r="BC4857" t="s">
        <v>108</v>
      </c>
      <c r="BD4857" t="s">
        <v>705</v>
      </c>
      <c r="BE4857" t="s">
        <v>348</v>
      </c>
      <c r="BF4857">
        <v>1</v>
      </c>
      <c r="BG4857">
        <f>IF(Table1[[#This Row],[ft_score]]="0 - 0", 1, 0)</f>
        <v>0</v>
      </c>
      <c r="BH4857">
        <f t="shared" si="75"/>
        <v>1</v>
      </c>
    </row>
    <row r="4858" spans="1:60" x14ac:dyDescent="0.25">
      <c r="A4858" s="1">
        <v>3949</v>
      </c>
      <c r="B4858" t="s">
        <v>58</v>
      </c>
      <c r="C4858" t="s">
        <v>148</v>
      </c>
      <c r="D4858">
        <v>6</v>
      </c>
      <c r="E4858">
        <v>0</v>
      </c>
      <c r="F4858" t="s">
        <v>152</v>
      </c>
      <c r="G4858" t="s">
        <v>90</v>
      </c>
      <c r="H4858" t="s">
        <v>90</v>
      </c>
      <c r="I4858" t="s">
        <v>58</v>
      </c>
      <c r="J4858" t="s">
        <v>90</v>
      </c>
      <c r="K4858">
        <v>0</v>
      </c>
      <c r="L4858" t="s">
        <v>150</v>
      </c>
      <c r="M4858" t="s">
        <v>152</v>
      </c>
      <c r="N4858" t="s">
        <v>64</v>
      </c>
      <c r="O4858" t="s">
        <v>64</v>
      </c>
      <c r="P4858" t="s">
        <v>150</v>
      </c>
      <c r="Q4858" t="s">
        <v>272</v>
      </c>
      <c r="R4858" t="s">
        <v>151</v>
      </c>
      <c r="S4858" t="s">
        <v>152</v>
      </c>
      <c r="T4858">
        <v>952.52</v>
      </c>
      <c r="U4858" t="s">
        <v>1305</v>
      </c>
      <c r="V4858" t="s">
        <v>1306</v>
      </c>
      <c r="W4858" t="s">
        <v>1307</v>
      </c>
      <c r="X4858" t="s">
        <v>666</v>
      </c>
      <c r="Y4858" t="s">
        <v>1308</v>
      </c>
      <c r="Z4858" t="s">
        <v>627</v>
      </c>
      <c r="AA4858" t="s">
        <v>628</v>
      </c>
      <c r="AB4858">
        <v>13</v>
      </c>
      <c r="AC4858">
        <v>87.5</v>
      </c>
      <c r="AD4858">
        <v>75</v>
      </c>
      <c r="AE4858">
        <v>56.25</v>
      </c>
      <c r="AF4858" t="s">
        <v>97</v>
      </c>
      <c r="AG4858" t="s">
        <v>72</v>
      </c>
      <c r="AH4858" t="s">
        <v>1309</v>
      </c>
      <c r="AI4858" t="s">
        <v>1310</v>
      </c>
      <c r="AJ4858" t="s">
        <v>1311</v>
      </c>
      <c r="AK4858" t="s">
        <v>264</v>
      </c>
      <c r="AL4858" t="s">
        <v>1312</v>
      </c>
      <c r="AM4858" t="s">
        <v>1311</v>
      </c>
      <c r="AN4858">
        <v>0</v>
      </c>
      <c r="AO4858">
        <v>-1</v>
      </c>
      <c r="AP4858" t="s">
        <v>1313</v>
      </c>
      <c r="AQ4858" t="s">
        <v>97</v>
      </c>
      <c r="AR4858" t="s">
        <v>97</v>
      </c>
      <c r="AS4858" t="s">
        <v>82</v>
      </c>
      <c r="AT4858" t="s">
        <v>82</v>
      </c>
      <c r="AU4858" t="s">
        <v>116</v>
      </c>
      <c r="AV4858" t="s">
        <v>159</v>
      </c>
      <c r="AW4858" t="s">
        <v>83</v>
      </c>
      <c r="AX4858">
        <v>43.6</v>
      </c>
      <c r="AY4858">
        <v>56.41</v>
      </c>
      <c r="AZ4858" t="s">
        <v>1314</v>
      </c>
      <c r="BA4858" t="s">
        <v>386</v>
      </c>
      <c r="BB4858" t="s">
        <v>456</v>
      </c>
      <c r="BC4858" t="s">
        <v>270</v>
      </c>
      <c r="BD4858" t="s">
        <v>422</v>
      </c>
      <c r="BE4858" t="s">
        <v>299</v>
      </c>
      <c r="BF4858">
        <v>1</v>
      </c>
      <c r="BG4858">
        <f>IF(Table1[[#This Row],[ft_score]]="0 - 0", 1, 0)</f>
        <v>0</v>
      </c>
      <c r="BH4858">
        <f t="shared" si="75"/>
        <v>0</v>
      </c>
    </row>
    <row r="4859" spans="1:60" x14ac:dyDescent="0.25">
      <c r="A4859" s="1">
        <v>4279</v>
      </c>
      <c r="B4859" t="s">
        <v>58</v>
      </c>
      <c r="C4859" t="s">
        <v>244</v>
      </c>
      <c r="D4859">
        <v>6</v>
      </c>
      <c r="E4859">
        <v>0</v>
      </c>
      <c r="F4859" t="s">
        <v>152</v>
      </c>
      <c r="G4859" t="s">
        <v>90</v>
      </c>
      <c r="H4859" t="s">
        <v>90</v>
      </c>
      <c r="I4859" t="s">
        <v>58</v>
      </c>
      <c r="J4859" t="s">
        <v>90</v>
      </c>
      <c r="K4859">
        <v>0</v>
      </c>
      <c r="L4859" t="s">
        <v>245</v>
      </c>
      <c r="M4859" t="s">
        <v>152</v>
      </c>
      <c r="N4859" t="s">
        <v>60</v>
      </c>
      <c r="O4859" t="s">
        <v>150</v>
      </c>
      <c r="P4859" t="s">
        <v>245</v>
      </c>
      <c r="Q4859" t="s">
        <v>245</v>
      </c>
      <c r="R4859" t="s">
        <v>151</v>
      </c>
      <c r="S4859" t="s">
        <v>152</v>
      </c>
      <c r="T4859">
        <v>600.83000000000004</v>
      </c>
      <c r="U4859" t="s">
        <v>1030</v>
      </c>
      <c r="V4859" t="s">
        <v>1599</v>
      </c>
      <c r="W4859" t="s">
        <v>3196</v>
      </c>
      <c r="X4859" t="s">
        <v>2982</v>
      </c>
      <c r="Y4859" t="s">
        <v>405</v>
      </c>
      <c r="Z4859" t="s">
        <v>1032</v>
      </c>
      <c r="AA4859" t="s">
        <v>1033</v>
      </c>
      <c r="AB4859">
        <v>14</v>
      </c>
      <c r="AC4859">
        <v>62.5</v>
      </c>
      <c r="AD4859">
        <v>43.75</v>
      </c>
      <c r="AE4859">
        <v>37.5</v>
      </c>
      <c r="AF4859" t="s">
        <v>73</v>
      </c>
      <c r="AG4859" t="s">
        <v>159</v>
      </c>
      <c r="AH4859" t="s">
        <v>1193</v>
      </c>
      <c r="AI4859" t="s">
        <v>1458</v>
      </c>
      <c r="AJ4859" t="s">
        <v>3197</v>
      </c>
      <c r="AK4859" t="s">
        <v>1346</v>
      </c>
      <c r="AL4859" t="s">
        <v>249</v>
      </c>
      <c r="AM4859" t="s">
        <v>1659</v>
      </c>
      <c r="AN4859">
        <v>-8</v>
      </c>
      <c r="AO4859">
        <v>-2</v>
      </c>
      <c r="AP4859" t="s">
        <v>3198</v>
      </c>
      <c r="AQ4859" t="s">
        <v>97</v>
      </c>
      <c r="AR4859" t="s">
        <v>97</v>
      </c>
      <c r="AS4859" t="s">
        <v>73</v>
      </c>
      <c r="AT4859" t="s">
        <v>97</v>
      </c>
      <c r="AU4859" t="s">
        <v>82</v>
      </c>
      <c r="AV4859" t="s">
        <v>72</v>
      </c>
      <c r="AW4859" t="s">
        <v>72</v>
      </c>
      <c r="AX4859">
        <v>47.5</v>
      </c>
      <c r="AY4859">
        <v>52.5</v>
      </c>
      <c r="AZ4859" t="s">
        <v>215</v>
      </c>
      <c r="BA4859" t="s">
        <v>298</v>
      </c>
      <c r="BB4859" t="s">
        <v>888</v>
      </c>
      <c r="BC4859" t="s">
        <v>300</v>
      </c>
      <c r="BD4859" t="s">
        <v>195</v>
      </c>
      <c r="BE4859" t="s">
        <v>311</v>
      </c>
      <c r="BF4859">
        <v>1</v>
      </c>
      <c r="BG4859">
        <f>IF(Table1[[#This Row],[ft_score]]="0 - 0", 1, 0)</f>
        <v>0</v>
      </c>
      <c r="BH4859">
        <f t="shared" si="75"/>
        <v>0</v>
      </c>
    </row>
    <row r="4860" spans="1:60" x14ac:dyDescent="0.25">
      <c r="A4860" s="1">
        <v>4618</v>
      </c>
      <c r="B4860" t="s">
        <v>58</v>
      </c>
      <c r="C4860" t="s">
        <v>244</v>
      </c>
      <c r="D4860">
        <v>6</v>
      </c>
      <c r="E4860">
        <v>0</v>
      </c>
      <c r="F4860" t="s">
        <v>152</v>
      </c>
      <c r="G4860" t="s">
        <v>90</v>
      </c>
      <c r="H4860" t="s">
        <v>90</v>
      </c>
      <c r="I4860" t="s">
        <v>58</v>
      </c>
      <c r="J4860" t="s">
        <v>90</v>
      </c>
      <c r="K4860">
        <v>0</v>
      </c>
      <c r="L4860" t="s">
        <v>272</v>
      </c>
      <c r="M4860" t="s">
        <v>152</v>
      </c>
      <c r="N4860" t="s">
        <v>64</v>
      </c>
      <c r="O4860" t="s">
        <v>60</v>
      </c>
      <c r="P4860" t="s">
        <v>272</v>
      </c>
      <c r="Q4860" t="s">
        <v>272</v>
      </c>
      <c r="R4860" t="s">
        <v>245</v>
      </c>
      <c r="S4860" t="s">
        <v>152</v>
      </c>
      <c r="T4860">
        <v>112.87</v>
      </c>
      <c r="U4860" t="s">
        <v>2621</v>
      </c>
      <c r="V4860" t="s">
        <v>2605</v>
      </c>
      <c r="W4860" t="s">
        <v>4357</v>
      </c>
      <c r="X4860" t="s">
        <v>4251</v>
      </c>
      <c r="Y4860" t="s">
        <v>966</v>
      </c>
      <c r="Z4860" t="s">
        <v>2608</v>
      </c>
      <c r="AA4860" t="s">
        <v>2609</v>
      </c>
      <c r="AB4860">
        <v>15</v>
      </c>
      <c r="AC4860">
        <v>75</v>
      </c>
      <c r="AD4860">
        <v>56.25</v>
      </c>
      <c r="AE4860">
        <v>56.25</v>
      </c>
      <c r="AF4860" t="s">
        <v>73</v>
      </c>
      <c r="AG4860" t="s">
        <v>73</v>
      </c>
      <c r="AH4860" t="s">
        <v>2578</v>
      </c>
      <c r="AI4860" t="s">
        <v>837</v>
      </c>
      <c r="AJ4860" t="s">
        <v>3823</v>
      </c>
      <c r="AK4860" t="s">
        <v>3448</v>
      </c>
      <c r="AL4860" t="s">
        <v>925</v>
      </c>
      <c r="AM4860" t="s">
        <v>1118</v>
      </c>
      <c r="AN4860">
        <v>-15</v>
      </c>
      <c r="AO4860">
        <v>-5.5</v>
      </c>
      <c r="AP4860" t="s">
        <v>4358</v>
      </c>
      <c r="AQ4860" t="s">
        <v>141</v>
      </c>
      <c r="AR4860" t="s">
        <v>73</v>
      </c>
      <c r="AS4860" t="s">
        <v>97</v>
      </c>
      <c r="AT4860" t="s">
        <v>82</v>
      </c>
      <c r="AU4860" t="s">
        <v>82</v>
      </c>
      <c r="AV4860" t="s">
        <v>72</v>
      </c>
      <c r="AW4860" t="s">
        <v>83</v>
      </c>
      <c r="AX4860">
        <v>42.52</v>
      </c>
      <c r="AY4860">
        <v>57.49</v>
      </c>
      <c r="AZ4860" t="s">
        <v>104</v>
      </c>
      <c r="BA4860" t="s">
        <v>147</v>
      </c>
      <c r="BB4860" t="s">
        <v>217</v>
      </c>
      <c r="BC4860" t="s">
        <v>231</v>
      </c>
      <c r="BD4860" t="s">
        <v>349</v>
      </c>
      <c r="BE4860" t="s">
        <v>888</v>
      </c>
      <c r="BF4860">
        <v>1</v>
      </c>
      <c r="BG4860">
        <f>IF(Table1[[#This Row],[ft_score]]="0 - 0", 1, 0)</f>
        <v>0</v>
      </c>
      <c r="BH4860">
        <f t="shared" si="75"/>
        <v>0</v>
      </c>
    </row>
    <row r="4861" spans="1:60" x14ac:dyDescent="0.25">
      <c r="A4861" s="1">
        <v>4661</v>
      </c>
      <c r="B4861" t="s">
        <v>58</v>
      </c>
      <c r="C4861" t="s">
        <v>2307</v>
      </c>
      <c r="D4861">
        <v>6</v>
      </c>
      <c r="E4861">
        <v>0</v>
      </c>
      <c r="F4861" t="s">
        <v>152</v>
      </c>
      <c r="G4861" t="s">
        <v>90</v>
      </c>
      <c r="H4861" t="s">
        <v>90</v>
      </c>
      <c r="I4861" t="s">
        <v>58</v>
      </c>
      <c r="J4861" t="s">
        <v>90</v>
      </c>
      <c r="K4861">
        <v>0</v>
      </c>
      <c r="L4861" t="s">
        <v>150</v>
      </c>
      <c r="M4861" t="s">
        <v>152</v>
      </c>
      <c r="N4861" t="s">
        <v>60</v>
      </c>
      <c r="O4861" t="s">
        <v>60</v>
      </c>
      <c r="P4861" t="s">
        <v>150</v>
      </c>
      <c r="Q4861" t="s">
        <v>272</v>
      </c>
      <c r="R4861" t="s">
        <v>272</v>
      </c>
      <c r="S4861" t="s">
        <v>152</v>
      </c>
      <c r="T4861">
        <v>9276.4699999999993</v>
      </c>
      <c r="U4861" t="s">
        <v>4461</v>
      </c>
      <c r="V4861" t="s">
        <v>4462</v>
      </c>
      <c r="W4861" t="s">
        <v>4463</v>
      </c>
      <c r="X4861" t="s">
        <v>4251</v>
      </c>
      <c r="Y4861" t="s">
        <v>548</v>
      </c>
      <c r="Z4861" t="s">
        <v>4117</v>
      </c>
      <c r="AA4861" t="s">
        <v>4118</v>
      </c>
      <c r="AB4861">
        <v>0</v>
      </c>
      <c r="AC4861">
        <v>0</v>
      </c>
      <c r="AD4861">
        <v>0</v>
      </c>
      <c r="AE4861">
        <v>0</v>
      </c>
      <c r="AF4861" t="s">
        <v>63</v>
      </c>
      <c r="AG4861" t="s">
        <v>63</v>
      </c>
      <c r="AH4861" t="s">
        <v>63</v>
      </c>
      <c r="AI4861" t="s">
        <v>63</v>
      </c>
      <c r="AJ4861" t="s">
        <v>63</v>
      </c>
      <c r="AK4861" t="s">
        <v>63</v>
      </c>
      <c r="AL4861" t="s">
        <v>63</v>
      </c>
      <c r="AM4861" t="s">
        <v>63</v>
      </c>
      <c r="AN4861">
        <v>-8</v>
      </c>
      <c r="AO4861">
        <v>-5</v>
      </c>
      <c r="AP4861" t="s">
        <v>63</v>
      </c>
      <c r="AQ4861" t="s">
        <v>63</v>
      </c>
      <c r="AR4861" t="s">
        <v>63</v>
      </c>
      <c r="AS4861" t="s">
        <v>63</v>
      </c>
      <c r="AT4861" t="s">
        <v>63</v>
      </c>
      <c r="AU4861" t="s">
        <v>63</v>
      </c>
      <c r="AV4861" t="s">
        <v>63</v>
      </c>
      <c r="AW4861" t="s">
        <v>63</v>
      </c>
      <c r="AX4861">
        <v>0</v>
      </c>
      <c r="AY4861">
        <v>0</v>
      </c>
      <c r="AZ4861" t="s">
        <v>108</v>
      </c>
      <c r="BA4861" t="s">
        <v>4074</v>
      </c>
      <c r="BB4861" t="s">
        <v>849</v>
      </c>
      <c r="BC4861" t="s">
        <v>300</v>
      </c>
      <c r="BD4861" t="s">
        <v>195</v>
      </c>
      <c r="BE4861" t="s">
        <v>166</v>
      </c>
      <c r="BF4861">
        <v>1</v>
      </c>
      <c r="BG4861">
        <f>IF(Table1[[#This Row],[ft_score]]="0 - 0", 1, 0)</f>
        <v>0</v>
      </c>
      <c r="BH4861">
        <f t="shared" si="75"/>
        <v>0</v>
      </c>
    </row>
    <row r="4862" spans="1:60" x14ac:dyDescent="0.25">
      <c r="A4862" s="1">
        <v>4841</v>
      </c>
      <c r="B4862" t="s">
        <v>58</v>
      </c>
      <c r="C4862" t="s">
        <v>244</v>
      </c>
      <c r="D4862">
        <v>6</v>
      </c>
      <c r="E4862">
        <v>0</v>
      </c>
      <c r="F4862" t="s">
        <v>152</v>
      </c>
      <c r="G4862" t="s">
        <v>90</v>
      </c>
      <c r="H4862" t="s">
        <v>90</v>
      </c>
      <c r="I4862" t="s">
        <v>58</v>
      </c>
      <c r="J4862" t="s">
        <v>58</v>
      </c>
      <c r="K4862">
        <v>0</v>
      </c>
      <c r="L4862" t="s">
        <v>150</v>
      </c>
      <c r="M4862" t="s">
        <v>152</v>
      </c>
      <c r="N4862" t="s">
        <v>64</v>
      </c>
      <c r="O4862" t="s">
        <v>60</v>
      </c>
      <c r="P4862" t="s">
        <v>150</v>
      </c>
      <c r="Q4862" t="s">
        <v>272</v>
      </c>
      <c r="R4862" t="s">
        <v>151</v>
      </c>
      <c r="S4862" t="s">
        <v>152</v>
      </c>
      <c r="T4862">
        <v>316.68</v>
      </c>
      <c r="U4862" t="s">
        <v>4956</v>
      </c>
      <c r="V4862" t="s">
        <v>3037</v>
      </c>
      <c r="W4862" t="s">
        <v>4957</v>
      </c>
      <c r="X4862" t="s">
        <v>4940</v>
      </c>
      <c r="Y4862" t="s">
        <v>667</v>
      </c>
      <c r="Z4862" t="s">
        <v>654</v>
      </c>
      <c r="AA4862" t="s">
        <v>655</v>
      </c>
      <c r="AB4862">
        <v>16</v>
      </c>
      <c r="AC4862">
        <v>81.25</v>
      </c>
      <c r="AD4862">
        <v>62.5</v>
      </c>
      <c r="AE4862">
        <v>18.75</v>
      </c>
      <c r="AF4862" t="s">
        <v>83</v>
      </c>
      <c r="AG4862" t="s">
        <v>123</v>
      </c>
      <c r="AH4862" t="s">
        <v>1546</v>
      </c>
      <c r="AI4862" t="s">
        <v>1744</v>
      </c>
      <c r="AJ4862" t="s">
        <v>2442</v>
      </c>
      <c r="AK4862" t="s">
        <v>4958</v>
      </c>
      <c r="AL4862" t="s">
        <v>3189</v>
      </c>
      <c r="AM4862" t="s">
        <v>3636</v>
      </c>
      <c r="AN4862">
        <v>-23</v>
      </c>
      <c r="AO4862">
        <v>11.5</v>
      </c>
      <c r="AP4862" t="s">
        <v>4959</v>
      </c>
      <c r="AQ4862" t="s">
        <v>82</v>
      </c>
      <c r="AR4862" t="s">
        <v>97</v>
      </c>
      <c r="AS4862" t="s">
        <v>82</v>
      </c>
      <c r="AT4862" t="s">
        <v>81</v>
      </c>
      <c r="AU4862" t="s">
        <v>116</v>
      </c>
      <c r="AV4862" t="s">
        <v>123</v>
      </c>
      <c r="AW4862" t="s">
        <v>83</v>
      </c>
      <c r="AX4862">
        <v>48.68</v>
      </c>
      <c r="AY4862">
        <v>51.32</v>
      </c>
      <c r="AZ4862" t="s">
        <v>364</v>
      </c>
      <c r="BA4862" t="s">
        <v>298</v>
      </c>
      <c r="BB4862" t="s">
        <v>268</v>
      </c>
      <c r="BC4862" t="s">
        <v>423</v>
      </c>
      <c r="BD4862" t="s">
        <v>523</v>
      </c>
      <c r="BE4862" t="s">
        <v>424</v>
      </c>
      <c r="BF4862">
        <v>1</v>
      </c>
      <c r="BG4862">
        <f>IF(Table1[[#This Row],[ft_score]]="0 - 0", 1, 0)</f>
        <v>0</v>
      </c>
      <c r="BH4862">
        <f t="shared" si="75"/>
        <v>0</v>
      </c>
    </row>
    <row r="4863" spans="1:60" x14ac:dyDescent="0.25">
      <c r="A4863" s="1">
        <v>5933</v>
      </c>
      <c r="B4863" t="s">
        <v>58</v>
      </c>
      <c r="C4863" t="s">
        <v>148</v>
      </c>
      <c r="D4863">
        <v>6</v>
      </c>
      <c r="E4863">
        <v>0</v>
      </c>
      <c r="F4863" t="s">
        <v>152</v>
      </c>
      <c r="G4863" t="s">
        <v>90</v>
      </c>
      <c r="H4863" t="s">
        <v>90</v>
      </c>
      <c r="I4863" t="s">
        <v>58</v>
      </c>
      <c r="J4863" t="s">
        <v>58</v>
      </c>
      <c r="K4863">
        <v>0</v>
      </c>
      <c r="L4863" t="s">
        <v>272</v>
      </c>
      <c r="M4863" t="s">
        <v>152</v>
      </c>
      <c r="N4863" t="s">
        <v>64</v>
      </c>
      <c r="O4863" t="s">
        <v>150</v>
      </c>
      <c r="P4863" t="s">
        <v>272</v>
      </c>
      <c r="Q4863" t="s">
        <v>245</v>
      </c>
      <c r="R4863" t="s">
        <v>151</v>
      </c>
      <c r="S4863" t="s">
        <v>152</v>
      </c>
      <c r="T4863">
        <v>14955.27</v>
      </c>
      <c r="U4863" t="s">
        <v>5531</v>
      </c>
      <c r="V4863" t="s">
        <v>7445</v>
      </c>
      <c r="W4863" t="s">
        <v>7446</v>
      </c>
      <c r="X4863" t="s">
        <v>7185</v>
      </c>
      <c r="Y4863" t="s">
        <v>1252</v>
      </c>
      <c r="Z4863" t="s">
        <v>5533</v>
      </c>
      <c r="AA4863" t="s">
        <v>5534</v>
      </c>
      <c r="AB4863">
        <v>1</v>
      </c>
      <c r="AC4863">
        <v>100</v>
      </c>
      <c r="AD4863">
        <v>50</v>
      </c>
      <c r="AE4863">
        <v>50</v>
      </c>
      <c r="AF4863" t="s">
        <v>63</v>
      </c>
      <c r="AG4863" t="s">
        <v>97</v>
      </c>
      <c r="AH4863" t="s">
        <v>72</v>
      </c>
      <c r="AI4863" t="s">
        <v>63</v>
      </c>
      <c r="AJ4863" t="s">
        <v>73</v>
      </c>
      <c r="AK4863" t="s">
        <v>72</v>
      </c>
      <c r="AL4863" t="s">
        <v>82</v>
      </c>
      <c r="AM4863" t="s">
        <v>72</v>
      </c>
      <c r="AN4863">
        <v>-1</v>
      </c>
      <c r="AO4863">
        <v>-7.5</v>
      </c>
      <c r="AP4863" t="s">
        <v>257</v>
      </c>
      <c r="AQ4863" t="s">
        <v>560</v>
      </c>
      <c r="AR4863" t="s">
        <v>63</v>
      </c>
      <c r="AS4863" t="s">
        <v>560</v>
      </c>
      <c r="AT4863" t="s">
        <v>63</v>
      </c>
      <c r="AU4863" t="s">
        <v>63</v>
      </c>
      <c r="AV4863" t="s">
        <v>63</v>
      </c>
      <c r="AW4863" t="s">
        <v>63</v>
      </c>
      <c r="AX4863">
        <v>37.5</v>
      </c>
      <c r="AY4863">
        <v>62.5</v>
      </c>
      <c r="AZ4863" t="s">
        <v>231</v>
      </c>
      <c r="BA4863" t="s">
        <v>2743</v>
      </c>
      <c r="BB4863" t="s">
        <v>424</v>
      </c>
      <c r="BC4863" t="s">
        <v>88</v>
      </c>
      <c r="BD4863" t="s">
        <v>364</v>
      </c>
      <c r="BE4863" t="s">
        <v>401</v>
      </c>
      <c r="BF4863">
        <v>1</v>
      </c>
      <c r="BG4863">
        <f>IF(Table1[[#This Row],[ft_score]]="0 - 0", 1, 0)</f>
        <v>0</v>
      </c>
      <c r="BH4863">
        <f t="shared" si="75"/>
        <v>0</v>
      </c>
    </row>
    <row r="4864" spans="1:60" x14ac:dyDescent="0.25">
      <c r="A4864" s="1">
        <v>5968</v>
      </c>
      <c r="B4864" t="s">
        <v>58</v>
      </c>
      <c r="C4864" t="s">
        <v>148</v>
      </c>
      <c r="D4864">
        <v>6</v>
      </c>
      <c r="E4864">
        <v>0</v>
      </c>
      <c r="F4864" t="s">
        <v>152</v>
      </c>
      <c r="G4864" t="s">
        <v>90</v>
      </c>
      <c r="H4864" t="s">
        <v>90</v>
      </c>
      <c r="I4864" t="s">
        <v>58</v>
      </c>
      <c r="J4864" t="s">
        <v>58</v>
      </c>
      <c r="K4864">
        <v>0</v>
      </c>
      <c r="L4864" t="s">
        <v>272</v>
      </c>
      <c r="M4864" t="s">
        <v>152</v>
      </c>
      <c r="N4864" t="s">
        <v>60</v>
      </c>
      <c r="O4864" t="s">
        <v>150</v>
      </c>
      <c r="P4864" t="s">
        <v>272</v>
      </c>
      <c r="Q4864" t="s">
        <v>245</v>
      </c>
      <c r="R4864" t="s">
        <v>151</v>
      </c>
      <c r="S4864" t="s">
        <v>152</v>
      </c>
      <c r="T4864">
        <v>70.349999999999994</v>
      </c>
      <c r="U4864" t="s">
        <v>3527</v>
      </c>
      <c r="V4864" t="s">
        <v>5315</v>
      </c>
      <c r="W4864" t="s">
        <v>7518</v>
      </c>
      <c r="X4864" t="s">
        <v>7496</v>
      </c>
      <c r="Y4864" t="s">
        <v>1677</v>
      </c>
      <c r="Z4864" t="s">
        <v>3529</v>
      </c>
      <c r="AA4864" t="s">
        <v>3530</v>
      </c>
      <c r="AB4864">
        <v>18</v>
      </c>
      <c r="AC4864">
        <v>75</v>
      </c>
      <c r="AD4864">
        <v>62.5</v>
      </c>
      <c r="AE4864">
        <v>37.5</v>
      </c>
      <c r="AF4864" t="s">
        <v>83</v>
      </c>
      <c r="AG4864" t="s">
        <v>73</v>
      </c>
      <c r="AH4864" t="s">
        <v>1343</v>
      </c>
      <c r="AI4864" t="s">
        <v>3362</v>
      </c>
      <c r="AJ4864" t="s">
        <v>502</v>
      </c>
      <c r="AK4864" t="s">
        <v>3174</v>
      </c>
      <c r="AL4864" t="s">
        <v>1636</v>
      </c>
      <c r="AM4864" t="s">
        <v>7297</v>
      </c>
      <c r="AN4864">
        <v>-5</v>
      </c>
      <c r="AO4864">
        <v>-3.5</v>
      </c>
      <c r="AP4864" t="s">
        <v>7519</v>
      </c>
      <c r="AQ4864" t="s">
        <v>97</v>
      </c>
      <c r="AR4864" t="s">
        <v>97</v>
      </c>
      <c r="AS4864" t="s">
        <v>82</v>
      </c>
      <c r="AT4864" t="s">
        <v>82</v>
      </c>
      <c r="AU4864" t="s">
        <v>159</v>
      </c>
      <c r="AV4864" t="s">
        <v>83</v>
      </c>
      <c r="AW4864" t="s">
        <v>63</v>
      </c>
      <c r="AX4864">
        <v>41.09</v>
      </c>
      <c r="AY4864">
        <v>58.91</v>
      </c>
      <c r="AZ4864" t="s">
        <v>271</v>
      </c>
      <c r="BA4864" t="s">
        <v>401</v>
      </c>
      <c r="BB4864" t="s">
        <v>362</v>
      </c>
      <c r="BC4864" t="s">
        <v>231</v>
      </c>
      <c r="BD4864" t="s">
        <v>385</v>
      </c>
      <c r="BE4864" t="s">
        <v>298</v>
      </c>
      <c r="BF4864">
        <v>1</v>
      </c>
      <c r="BG4864">
        <f>IF(Table1[[#This Row],[ft_score]]="0 - 0", 1, 0)</f>
        <v>0</v>
      </c>
      <c r="BH4864">
        <f t="shared" si="75"/>
        <v>0</v>
      </c>
    </row>
    <row r="4865" spans="1:60" hidden="1" x14ac:dyDescent="0.25">
      <c r="A4865" s="1">
        <v>6990</v>
      </c>
      <c r="B4865" t="s">
        <v>58</v>
      </c>
      <c r="C4865" t="s">
        <v>1715</v>
      </c>
      <c r="D4865">
        <v>6</v>
      </c>
      <c r="E4865">
        <v>0</v>
      </c>
      <c r="F4865" t="s">
        <v>152</v>
      </c>
      <c r="G4865" t="s">
        <v>90</v>
      </c>
      <c r="H4865" t="s">
        <v>90</v>
      </c>
      <c r="I4865" t="s">
        <v>58</v>
      </c>
      <c r="J4865" t="s">
        <v>90</v>
      </c>
      <c r="K4865">
        <v>0</v>
      </c>
      <c r="L4865" t="s">
        <v>272</v>
      </c>
      <c r="M4865" t="s">
        <v>152</v>
      </c>
      <c r="N4865" t="s">
        <v>150</v>
      </c>
      <c r="O4865" t="s">
        <v>272</v>
      </c>
      <c r="P4865" t="s">
        <v>272</v>
      </c>
      <c r="Q4865" t="s">
        <v>245</v>
      </c>
      <c r="R4865" t="s">
        <v>151</v>
      </c>
      <c r="S4865" t="s">
        <v>152</v>
      </c>
      <c r="T4865">
        <v>0</v>
      </c>
      <c r="U4865" t="s">
        <v>949</v>
      </c>
      <c r="V4865" t="s">
        <v>1972</v>
      </c>
      <c r="W4865" t="s">
        <v>9210</v>
      </c>
      <c r="X4865" t="s">
        <v>9133</v>
      </c>
      <c r="Y4865" t="s">
        <v>932</v>
      </c>
      <c r="Z4865" t="s">
        <v>952</v>
      </c>
      <c r="AA4865" t="s">
        <v>953</v>
      </c>
      <c r="AB4865">
        <v>25</v>
      </c>
      <c r="AC4865">
        <v>93.75</v>
      </c>
      <c r="AD4865">
        <v>68.75</v>
      </c>
      <c r="AE4865">
        <v>43.75</v>
      </c>
      <c r="AF4865" t="s">
        <v>73</v>
      </c>
      <c r="AG4865" t="s">
        <v>123</v>
      </c>
      <c r="AH4865" t="s">
        <v>2983</v>
      </c>
      <c r="AI4865" t="s">
        <v>2631</v>
      </c>
      <c r="AJ4865" t="s">
        <v>2398</v>
      </c>
      <c r="AK4865" t="s">
        <v>3520</v>
      </c>
      <c r="AL4865" t="s">
        <v>3081</v>
      </c>
      <c r="AM4865" t="s">
        <v>3967</v>
      </c>
      <c r="AN4865">
        <v>-10</v>
      </c>
      <c r="AO4865">
        <v>-4</v>
      </c>
      <c r="AP4865" t="s">
        <v>9211</v>
      </c>
      <c r="AQ4865" t="s">
        <v>141</v>
      </c>
      <c r="AR4865" t="s">
        <v>73</v>
      </c>
      <c r="AS4865" t="s">
        <v>97</v>
      </c>
      <c r="AT4865" t="s">
        <v>97</v>
      </c>
      <c r="AU4865" t="s">
        <v>534</v>
      </c>
      <c r="AV4865" t="s">
        <v>73</v>
      </c>
      <c r="AW4865" t="s">
        <v>72</v>
      </c>
      <c r="AX4865">
        <v>48.34</v>
      </c>
      <c r="AY4865">
        <v>51.67</v>
      </c>
      <c r="AZ4865" t="s">
        <v>166</v>
      </c>
      <c r="BA4865" t="s">
        <v>166</v>
      </c>
      <c r="BB4865" t="s">
        <v>166</v>
      </c>
      <c r="BC4865" t="s">
        <v>166</v>
      </c>
      <c r="BD4865" t="s">
        <v>166</v>
      </c>
      <c r="BE4865" t="s">
        <v>166</v>
      </c>
      <c r="BF4865" t="s">
        <v>58</v>
      </c>
      <c r="BG4865">
        <f>IF(Table1[[#This Row],[ft_score]]="0 - 0", 1, 0)</f>
        <v>0</v>
      </c>
      <c r="BH4865">
        <f t="shared" si="75"/>
        <v>0</v>
      </c>
    </row>
    <row r="4866" spans="1:60" x14ac:dyDescent="0.25">
      <c r="A4866" s="1">
        <v>7015</v>
      </c>
      <c r="B4866" t="s">
        <v>58</v>
      </c>
      <c r="C4866" t="s">
        <v>167</v>
      </c>
      <c r="D4866">
        <v>6</v>
      </c>
      <c r="E4866">
        <v>0</v>
      </c>
      <c r="F4866" t="s">
        <v>152</v>
      </c>
      <c r="G4866" t="s">
        <v>90</v>
      </c>
      <c r="H4866" t="s">
        <v>90</v>
      </c>
      <c r="I4866" t="s">
        <v>58</v>
      </c>
      <c r="J4866" t="s">
        <v>90</v>
      </c>
      <c r="K4866">
        <v>0</v>
      </c>
      <c r="L4866" t="s">
        <v>245</v>
      </c>
      <c r="M4866" t="s">
        <v>152</v>
      </c>
      <c r="N4866" t="s">
        <v>60</v>
      </c>
      <c r="O4866" t="s">
        <v>150</v>
      </c>
      <c r="P4866" t="s">
        <v>245</v>
      </c>
      <c r="Q4866" t="s">
        <v>245</v>
      </c>
      <c r="R4866" t="s">
        <v>152</v>
      </c>
      <c r="S4866" t="s">
        <v>152</v>
      </c>
      <c r="T4866">
        <v>4068.33</v>
      </c>
      <c r="U4866" t="s">
        <v>5628</v>
      </c>
      <c r="V4866" t="s">
        <v>2652</v>
      </c>
      <c r="W4866" t="s">
        <v>9243</v>
      </c>
      <c r="X4866" t="s">
        <v>9133</v>
      </c>
      <c r="Y4866" t="s">
        <v>2655</v>
      </c>
      <c r="Z4866" t="s">
        <v>2287</v>
      </c>
      <c r="AA4866" t="s">
        <v>2288</v>
      </c>
      <c r="AB4866">
        <v>22</v>
      </c>
      <c r="AC4866">
        <v>100</v>
      </c>
      <c r="AD4866">
        <v>87.5</v>
      </c>
      <c r="AE4866">
        <v>62.5</v>
      </c>
      <c r="AF4866" t="s">
        <v>72</v>
      </c>
      <c r="AG4866" t="s">
        <v>123</v>
      </c>
      <c r="AH4866" t="s">
        <v>1035</v>
      </c>
      <c r="AI4866" t="s">
        <v>2441</v>
      </c>
      <c r="AJ4866" t="s">
        <v>2556</v>
      </c>
      <c r="AK4866" t="s">
        <v>923</v>
      </c>
      <c r="AL4866" t="s">
        <v>6138</v>
      </c>
      <c r="AM4866" t="s">
        <v>3014</v>
      </c>
      <c r="AN4866">
        <v>9</v>
      </c>
      <c r="AO4866">
        <v>-7.5</v>
      </c>
      <c r="AP4866" t="s">
        <v>9244</v>
      </c>
      <c r="AQ4866" t="s">
        <v>141</v>
      </c>
      <c r="AR4866" t="s">
        <v>73</v>
      </c>
      <c r="AS4866" t="s">
        <v>82</v>
      </c>
      <c r="AT4866" t="s">
        <v>81</v>
      </c>
      <c r="AU4866" t="s">
        <v>97</v>
      </c>
      <c r="AV4866" t="s">
        <v>72</v>
      </c>
      <c r="AW4866" t="s">
        <v>63</v>
      </c>
      <c r="AX4866">
        <v>44.68</v>
      </c>
      <c r="AY4866">
        <v>55.33</v>
      </c>
      <c r="AZ4866" t="s">
        <v>928</v>
      </c>
      <c r="BA4866" t="s">
        <v>86</v>
      </c>
      <c r="BB4866" t="s">
        <v>144</v>
      </c>
      <c r="BC4866" t="s">
        <v>312</v>
      </c>
      <c r="BD4866" t="s">
        <v>271</v>
      </c>
      <c r="BE4866" t="s">
        <v>86</v>
      </c>
      <c r="BF4866">
        <v>1</v>
      </c>
      <c r="BG4866">
        <f>IF(Table1[[#This Row],[ft_score]]="0 - 0", 1, 0)</f>
        <v>0</v>
      </c>
      <c r="BH4866">
        <f t="shared" ref="BH4866:BH4890" si="76">IF(D4866=E4866, 1, 0)</f>
        <v>0</v>
      </c>
    </row>
    <row r="4867" spans="1:60" hidden="1" x14ac:dyDescent="0.25">
      <c r="A4867" s="1">
        <v>7252</v>
      </c>
      <c r="B4867" t="s">
        <v>58</v>
      </c>
      <c r="C4867" t="s">
        <v>148</v>
      </c>
      <c r="D4867">
        <v>6</v>
      </c>
      <c r="E4867">
        <v>0</v>
      </c>
      <c r="F4867" t="s">
        <v>152</v>
      </c>
      <c r="G4867" t="s">
        <v>90</v>
      </c>
      <c r="H4867" t="s">
        <v>90</v>
      </c>
      <c r="I4867" t="s">
        <v>58</v>
      </c>
      <c r="J4867" t="s">
        <v>58</v>
      </c>
      <c r="K4867">
        <v>0</v>
      </c>
      <c r="L4867" t="s">
        <v>272</v>
      </c>
      <c r="M4867" t="s">
        <v>152</v>
      </c>
      <c r="N4867" t="s">
        <v>64</v>
      </c>
      <c r="O4867" t="s">
        <v>150</v>
      </c>
      <c r="P4867" t="s">
        <v>272</v>
      </c>
      <c r="Q4867" t="s">
        <v>151</v>
      </c>
      <c r="R4867" t="s">
        <v>151</v>
      </c>
      <c r="S4867" t="s">
        <v>152</v>
      </c>
      <c r="T4867">
        <v>0</v>
      </c>
      <c r="U4867" t="s">
        <v>2565</v>
      </c>
      <c r="V4867" t="s">
        <v>4308</v>
      </c>
      <c r="W4867" t="s">
        <v>9632</v>
      </c>
      <c r="X4867" t="s">
        <v>9598</v>
      </c>
      <c r="Y4867" t="s">
        <v>2270</v>
      </c>
      <c r="Z4867" t="s">
        <v>1438</v>
      </c>
      <c r="AA4867" t="s">
        <v>2359</v>
      </c>
      <c r="AB4867">
        <v>18</v>
      </c>
      <c r="AC4867">
        <v>87.5</v>
      </c>
      <c r="AD4867">
        <v>81.25</v>
      </c>
      <c r="AE4867">
        <v>50</v>
      </c>
      <c r="AF4867" t="s">
        <v>159</v>
      </c>
      <c r="AG4867" t="s">
        <v>73</v>
      </c>
      <c r="AH4867" t="s">
        <v>1312</v>
      </c>
      <c r="AI4867" t="s">
        <v>2855</v>
      </c>
      <c r="AJ4867" t="s">
        <v>6477</v>
      </c>
      <c r="AK4867" t="s">
        <v>4781</v>
      </c>
      <c r="AL4867" t="s">
        <v>3804</v>
      </c>
      <c r="AM4867" t="s">
        <v>3291</v>
      </c>
      <c r="AN4867">
        <v>-17</v>
      </c>
      <c r="AO4867">
        <v>-3.5</v>
      </c>
      <c r="AP4867" t="s">
        <v>6893</v>
      </c>
      <c r="AQ4867" t="s">
        <v>81</v>
      </c>
      <c r="AR4867" t="s">
        <v>73</v>
      </c>
      <c r="AS4867" t="s">
        <v>81</v>
      </c>
      <c r="AT4867" t="s">
        <v>82</v>
      </c>
      <c r="AU4867" t="s">
        <v>972</v>
      </c>
      <c r="AV4867" t="s">
        <v>73</v>
      </c>
      <c r="AW4867" t="s">
        <v>63</v>
      </c>
      <c r="AX4867">
        <v>46.74</v>
      </c>
      <c r="AY4867">
        <v>53.27</v>
      </c>
      <c r="AZ4867" t="s">
        <v>166</v>
      </c>
      <c r="BA4867" t="s">
        <v>166</v>
      </c>
      <c r="BB4867" t="s">
        <v>166</v>
      </c>
      <c r="BC4867" t="s">
        <v>166</v>
      </c>
      <c r="BD4867" t="s">
        <v>166</v>
      </c>
      <c r="BE4867" t="s">
        <v>166</v>
      </c>
      <c r="BF4867" t="s">
        <v>58</v>
      </c>
      <c r="BG4867">
        <f>IF(Table1[[#This Row],[ft_score]]="0 - 0", 1, 0)</f>
        <v>0</v>
      </c>
      <c r="BH4867">
        <f t="shared" si="76"/>
        <v>0</v>
      </c>
    </row>
    <row r="4868" spans="1:60" hidden="1" x14ac:dyDescent="0.25">
      <c r="A4868" s="1">
        <v>7586</v>
      </c>
      <c r="B4868" t="s">
        <v>58</v>
      </c>
      <c r="C4868" t="s">
        <v>167</v>
      </c>
      <c r="D4868">
        <v>6</v>
      </c>
      <c r="E4868">
        <v>0</v>
      </c>
      <c r="F4868" t="s">
        <v>152</v>
      </c>
      <c r="G4868" t="s">
        <v>90</v>
      </c>
      <c r="H4868" t="s">
        <v>90</v>
      </c>
      <c r="I4868" t="s">
        <v>58</v>
      </c>
      <c r="J4868" t="s">
        <v>90</v>
      </c>
      <c r="K4868">
        <v>0</v>
      </c>
      <c r="L4868" t="s">
        <v>150</v>
      </c>
      <c r="M4868" t="s">
        <v>152</v>
      </c>
      <c r="N4868" t="s">
        <v>60</v>
      </c>
      <c r="O4868" t="s">
        <v>150</v>
      </c>
      <c r="P4868" t="s">
        <v>150</v>
      </c>
      <c r="Q4868" t="s">
        <v>272</v>
      </c>
      <c r="R4868" t="s">
        <v>245</v>
      </c>
      <c r="S4868" t="s">
        <v>152</v>
      </c>
      <c r="T4868">
        <v>0</v>
      </c>
      <c r="U4868" t="s">
        <v>6231</v>
      </c>
      <c r="V4868" t="s">
        <v>9639</v>
      </c>
      <c r="W4868" t="s">
        <v>10148</v>
      </c>
      <c r="X4868" t="s">
        <v>10035</v>
      </c>
      <c r="Y4868" t="s">
        <v>932</v>
      </c>
      <c r="Z4868" t="s">
        <v>5548</v>
      </c>
      <c r="AA4868" t="s">
        <v>5549</v>
      </c>
      <c r="AB4868">
        <v>6</v>
      </c>
      <c r="AC4868">
        <v>83.33</v>
      </c>
      <c r="AD4868">
        <v>50</v>
      </c>
      <c r="AE4868">
        <v>33.340000000000003</v>
      </c>
      <c r="AF4868" t="s">
        <v>2364</v>
      </c>
      <c r="AG4868" t="s">
        <v>2364</v>
      </c>
      <c r="AH4868" t="s">
        <v>1687</v>
      </c>
      <c r="AI4868" t="s">
        <v>3702</v>
      </c>
      <c r="AJ4868" t="s">
        <v>3889</v>
      </c>
      <c r="AK4868" t="s">
        <v>5169</v>
      </c>
      <c r="AL4868" t="s">
        <v>10039</v>
      </c>
      <c r="AM4868" t="s">
        <v>3722</v>
      </c>
      <c r="AN4868">
        <v>-20</v>
      </c>
      <c r="AO4868">
        <v>1</v>
      </c>
      <c r="AP4868" t="s">
        <v>141</v>
      </c>
      <c r="AQ4868" t="s">
        <v>2471</v>
      </c>
      <c r="AR4868" t="s">
        <v>136</v>
      </c>
      <c r="AS4868" t="s">
        <v>136</v>
      </c>
      <c r="AT4868" t="s">
        <v>6254</v>
      </c>
      <c r="AU4868" t="s">
        <v>97</v>
      </c>
      <c r="AV4868" t="s">
        <v>136</v>
      </c>
      <c r="AW4868" t="s">
        <v>136</v>
      </c>
      <c r="AX4868">
        <v>49.28</v>
      </c>
      <c r="AY4868">
        <v>50.73</v>
      </c>
      <c r="AZ4868" t="s">
        <v>166</v>
      </c>
      <c r="BA4868" t="s">
        <v>166</v>
      </c>
      <c r="BB4868" t="s">
        <v>166</v>
      </c>
      <c r="BC4868" t="s">
        <v>166</v>
      </c>
      <c r="BD4868" t="s">
        <v>166</v>
      </c>
      <c r="BE4868" t="s">
        <v>166</v>
      </c>
      <c r="BF4868" t="s">
        <v>58</v>
      </c>
      <c r="BG4868">
        <f>IF(Table1[[#This Row],[ft_score]]="0 - 0", 1, 0)</f>
        <v>0</v>
      </c>
      <c r="BH4868">
        <f t="shared" si="76"/>
        <v>0</v>
      </c>
    </row>
    <row r="4869" spans="1:60" x14ac:dyDescent="0.25">
      <c r="A4869" s="1">
        <v>7926</v>
      </c>
      <c r="B4869" t="s">
        <v>58</v>
      </c>
      <c r="C4869" t="s">
        <v>148</v>
      </c>
      <c r="D4869">
        <v>6</v>
      </c>
      <c r="E4869">
        <v>0</v>
      </c>
      <c r="F4869" t="s">
        <v>152</v>
      </c>
      <c r="G4869" t="s">
        <v>90</v>
      </c>
      <c r="H4869" t="s">
        <v>90</v>
      </c>
      <c r="I4869" t="s">
        <v>58</v>
      </c>
      <c r="J4869" t="s">
        <v>58</v>
      </c>
      <c r="K4869">
        <v>0</v>
      </c>
      <c r="L4869" t="s">
        <v>60</v>
      </c>
      <c r="M4869" t="s">
        <v>152</v>
      </c>
      <c r="N4869" t="s">
        <v>64</v>
      </c>
      <c r="O4869" t="s">
        <v>60</v>
      </c>
      <c r="P4869" t="s">
        <v>60</v>
      </c>
      <c r="Q4869" t="s">
        <v>272</v>
      </c>
      <c r="R4869" t="s">
        <v>151</v>
      </c>
      <c r="S4869" t="s">
        <v>152</v>
      </c>
      <c r="T4869">
        <v>194264.55</v>
      </c>
      <c r="U4869" t="s">
        <v>7088</v>
      </c>
      <c r="V4869" t="s">
        <v>7131</v>
      </c>
      <c r="W4869" t="s">
        <v>10637</v>
      </c>
      <c r="X4869" t="s">
        <v>10407</v>
      </c>
      <c r="Y4869" t="s">
        <v>548</v>
      </c>
      <c r="Z4869" t="s">
        <v>6636</v>
      </c>
      <c r="AA4869" t="s">
        <v>6637</v>
      </c>
      <c r="AB4869">
        <v>3</v>
      </c>
      <c r="AC4869">
        <v>83.34</v>
      </c>
      <c r="AD4869">
        <v>50</v>
      </c>
      <c r="AE4869">
        <v>16.670000000000002</v>
      </c>
      <c r="AF4869" t="s">
        <v>136</v>
      </c>
      <c r="AG4869" t="s">
        <v>1949</v>
      </c>
      <c r="AH4869" t="s">
        <v>1300</v>
      </c>
      <c r="AI4869" t="s">
        <v>1538</v>
      </c>
      <c r="AJ4869" t="s">
        <v>2416</v>
      </c>
      <c r="AK4869" t="s">
        <v>4042</v>
      </c>
      <c r="AL4869" t="s">
        <v>2957</v>
      </c>
      <c r="AM4869" t="s">
        <v>1300</v>
      </c>
      <c r="AN4869">
        <v>-4</v>
      </c>
      <c r="AO4869">
        <v>-11</v>
      </c>
      <c r="AP4869" t="s">
        <v>1858</v>
      </c>
      <c r="AQ4869" t="s">
        <v>2471</v>
      </c>
      <c r="AR4869" t="s">
        <v>1949</v>
      </c>
      <c r="AS4869" t="s">
        <v>2471</v>
      </c>
      <c r="AT4869" t="s">
        <v>1949</v>
      </c>
      <c r="AU4869" t="s">
        <v>2364</v>
      </c>
      <c r="AV4869" t="s">
        <v>63</v>
      </c>
      <c r="AW4869" t="s">
        <v>63</v>
      </c>
      <c r="AX4869">
        <v>41.67</v>
      </c>
      <c r="AY4869">
        <v>58.34</v>
      </c>
      <c r="AZ4869" t="s">
        <v>455</v>
      </c>
      <c r="BA4869" t="s">
        <v>386</v>
      </c>
      <c r="BB4869" t="s">
        <v>456</v>
      </c>
      <c r="BC4869" t="s">
        <v>312</v>
      </c>
      <c r="BD4869" t="s">
        <v>104</v>
      </c>
      <c r="BE4869" t="s">
        <v>214</v>
      </c>
      <c r="BF4869">
        <v>1</v>
      </c>
      <c r="BG4869">
        <f>IF(Table1[[#This Row],[ft_score]]="0 - 0", 1, 0)</f>
        <v>0</v>
      </c>
      <c r="BH4869">
        <f t="shared" si="76"/>
        <v>0</v>
      </c>
    </row>
    <row r="4870" spans="1:60" x14ac:dyDescent="0.25">
      <c r="A4870" s="1">
        <v>3969</v>
      </c>
      <c r="B4870" t="s">
        <v>58</v>
      </c>
      <c r="C4870" t="s">
        <v>244</v>
      </c>
      <c r="D4870">
        <v>6</v>
      </c>
      <c r="E4870">
        <v>1</v>
      </c>
      <c r="F4870" t="s">
        <v>1472</v>
      </c>
      <c r="G4870" t="s">
        <v>90</v>
      </c>
      <c r="H4870" t="s">
        <v>90</v>
      </c>
      <c r="I4870" t="s">
        <v>58</v>
      </c>
      <c r="J4870" t="s">
        <v>90</v>
      </c>
      <c r="K4870">
        <v>0</v>
      </c>
      <c r="L4870" t="s">
        <v>245</v>
      </c>
      <c r="M4870" t="s">
        <v>1472</v>
      </c>
      <c r="N4870" t="s">
        <v>60</v>
      </c>
      <c r="O4870" t="s">
        <v>272</v>
      </c>
      <c r="P4870" t="s">
        <v>245</v>
      </c>
      <c r="Q4870" t="s">
        <v>168</v>
      </c>
      <c r="R4870" t="s">
        <v>820</v>
      </c>
      <c r="S4870" t="s">
        <v>1472</v>
      </c>
      <c r="T4870">
        <v>2</v>
      </c>
      <c r="U4870" t="s">
        <v>1473</v>
      </c>
      <c r="V4870" t="s">
        <v>1474</v>
      </c>
      <c r="W4870" t="s">
        <v>1475</v>
      </c>
      <c r="X4870" t="s">
        <v>1391</v>
      </c>
      <c r="Y4870" t="s">
        <v>951</v>
      </c>
      <c r="Z4870" t="s">
        <v>1438</v>
      </c>
      <c r="AA4870" t="s">
        <v>1439</v>
      </c>
      <c r="AB4870">
        <v>13</v>
      </c>
      <c r="AC4870">
        <v>93.75</v>
      </c>
      <c r="AD4870">
        <v>56.25</v>
      </c>
      <c r="AE4870">
        <v>37.5</v>
      </c>
      <c r="AF4870" t="s">
        <v>73</v>
      </c>
      <c r="AG4870" t="s">
        <v>63</v>
      </c>
      <c r="AH4870" t="s">
        <v>1476</v>
      </c>
      <c r="AI4870" t="s">
        <v>1477</v>
      </c>
      <c r="AJ4870" t="s">
        <v>1478</v>
      </c>
      <c r="AK4870" t="s">
        <v>1400</v>
      </c>
      <c r="AL4870" t="s">
        <v>1399</v>
      </c>
      <c r="AM4870" t="s">
        <v>1479</v>
      </c>
      <c r="AN4870">
        <v>-11</v>
      </c>
      <c r="AO4870">
        <v>-2.5</v>
      </c>
      <c r="AP4870" t="s">
        <v>1058</v>
      </c>
      <c r="AQ4870" t="s">
        <v>97</v>
      </c>
      <c r="AR4870" t="s">
        <v>97</v>
      </c>
      <c r="AS4870" t="s">
        <v>97</v>
      </c>
      <c r="AT4870" t="s">
        <v>97</v>
      </c>
      <c r="AU4870" t="s">
        <v>82</v>
      </c>
      <c r="AV4870" t="s">
        <v>123</v>
      </c>
      <c r="AW4870" t="s">
        <v>72</v>
      </c>
      <c r="AX4870">
        <v>44.67</v>
      </c>
      <c r="AY4870">
        <v>55.33</v>
      </c>
      <c r="AZ4870" t="s">
        <v>166</v>
      </c>
      <c r="BA4870" t="s">
        <v>166</v>
      </c>
      <c r="BB4870" t="s">
        <v>166</v>
      </c>
      <c r="BC4870" t="s">
        <v>166</v>
      </c>
      <c r="BD4870" t="s">
        <v>166</v>
      </c>
      <c r="BE4870" t="s">
        <v>166</v>
      </c>
      <c r="BF4870">
        <v>2</v>
      </c>
      <c r="BG4870">
        <f>IF(Table1[[#This Row],[ft_score]]="0 - 0", 1, 0)</f>
        <v>0</v>
      </c>
      <c r="BH4870">
        <f t="shared" si="76"/>
        <v>0</v>
      </c>
    </row>
    <row r="4871" spans="1:60" hidden="1" x14ac:dyDescent="0.25">
      <c r="A4871" s="1">
        <v>5280</v>
      </c>
      <c r="B4871" t="s">
        <v>58</v>
      </c>
      <c r="C4871" t="s">
        <v>148</v>
      </c>
      <c r="D4871">
        <v>6</v>
      </c>
      <c r="E4871">
        <v>1</v>
      </c>
      <c r="F4871" t="s">
        <v>1472</v>
      </c>
      <c r="G4871" t="s">
        <v>90</v>
      </c>
      <c r="H4871" t="s">
        <v>90</v>
      </c>
      <c r="I4871" t="s">
        <v>58</v>
      </c>
      <c r="J4871" t="s">
        <v>90</v>
      </c>
      <c r="K4871">
        <v>0</v>
      </c>
      <c r="L4871" t="s">
        <v>272</v>
      </c>
      <c r="M4871" t="s">
        <v>1472</v>
      </c>
      <c r="N4871" t="s">
        <v>60</v>
      </c>
      <c r="O4871" t="s">
        <v>60</v>
      </c>
      <c r="P4871" t="s">
        <v>272</v>
      </c>
      <c r="Q4871" t="s">
        <v>245</v>
      </c>
      <c r="R4871" t="s">
        <v>820</v>
      </c>
      <c r="S4871" t="s">
        <v>1472</v>
      </c>
      <c r="T4871">
        <v>11298.56</v>
      </c>
      <c r="U4871" t="s">
        <v>6106</v>
      </c>
      <c r="V4871" t="s">
        <v>6107</v>
      </c>
      <c r="W4871" t="s">
        <v>6108</v>
      </c>
      <c r="X4871" t="s">
        <v>5566</v>
      </c>
      <c r="Y4871" t="s">
        <v>548</v>
      </c>
      <c r="Z4871" t="s">
        <v>5474</v>
      </c>
      <c r="AA4871" t="s">
        <v>5475</v>
      </c>
      <c r="AB4871">
        <v>0</v>
      </c>
      <c r="AC4871">
        <v>0</v>
      </c>
      <c r="AD4871">
        <v>0</v>
      </c>
      <c r="AE4871">
        <v>0</v>
      </c>
      <c r="AF4871" t="s">
        <v>63</v>
      </c>
      <c r="AG4871" t="s">
        <v>63</v>
      </c>
      <c r="AH4871" t="s">
        <v>63</v>
      </c>
      <c r="AI4871" t="s">
        <v>63</v>
      </c>
      <c r="AJ4871" t="s">
        <v>63</v>
      </c>
      <c r="AK4871" t="s">
        <v>63</v>
      </c>
      <c r="AL4871" t="s">
        <v>63</v>
      </c>
      <c r="AM4871" t="s">
        <v>63</v>
      </c>
      <c r="AN4871">
        <v>-2</v>
      </c>
      <c r="AO4871">
        <v>10</v>
      </c>
      <c r="AP4871" t="s">
        <v>63</v>
      </c>
      <c r="AQ4871" t="s">
        <v>63</v>
      </c>
      <c r="AR4871" t="s">
        <v>63</v>
      </c>
      <c r="AS4871" t="s">
        <v>63</v>
      </c>
      <c r="AT4871" t="s">
        <v>63</v>
      </c>
      <c r="AU4871" t="s">
        <v>63</v>
      </c>
      <c r="AV4871" t="s">
        <v>63</v>
      </c>
      <c r="AW4871" t="s">
        <v>63</v>
      </c>
      <c r="AX4871">
        <v>0</v>
      </c>
      <c r="AY4871">
        <v>0</v>
      </c>
      <c r="AZ4871" t="s">
        <v>166</v>
      </c>
      <c r="BA4871" t="s">
        <v>166</v>
      </c>
      <c r="BB4871" t="s">
        <v>166</v>
      </c>
      <c r="BC4871" t="s">
        <v>166</v>
      </c>
      <c r="BD4871" t="s">
        <v>166</v>
      </c>
      <c r="BE4871" t="s">
        <v>166</v>
      </c>
      <c r="BF4871" t="s">
        <v>58</v>
      </c>
      <c r="BG4871">
        <f>IF(Table1[[#This Row],[ft_score]]="0 - 0", 1, 0)</f>
        <v>0</v>
      </c>
      <c r="BH4871">
        <f t="shared" si="76"/>
        <v>0</v>
      </c>
    </row>
    <row r="4872" spans="1:60" x14ac:dyDescent="0.25">
      <c r="A4872" s="1">
        <v>8328</v>
      </c>
      <c r="B4872" t="s">
        <v>58</v>
      </c>
      <c r="C4872" t="s">
        <v>2307</v>
      </c>
      <c r="D4872">
        <v>6</v>
      </c>
      <c r="E4872">
        <v>1</v>
      </c>
      <c r="F4872" t="s">
        <v>1472</v>
      </c>
      <c r="G4872" t="s">
        <v>90</v>
      </c>
      <c r="H4872" t="s">
        <v>90</v>
      </c>
      <c r="I4872" t="s">
        <v>58</v>
      </c>
      <c r="J4872" t="s">
        <v>90</v>
      </c>
      <c r="K4872">
        <v>0</v>
      </c>
      <c r="L4872" t="s">
        <v>272</v>
      </c>
      <c r="M4872" t="s">
        <v>1472</v>
      </c>
      <c r="N4872" t="s">
        <v>64</v>
      </c>
      <c r="O4872" t="s">
        <v>272</v>
      </c>
      <c r="P4872" t="s">
        <v>272</v>
      </c>
      <c r="Q4872" t="s">
        <v>245</v>
      </c>
      <c r="R4872" t="s">
        <v>151</v>
      </c>
      <c r="S4872" t="s">
        <v>1472</v>
      </c>
      <c r="T4872">
        <v>35.79</v>
      </c>
      <c r="U4872" t="s">
        <v>4926</v>
      </c>
      <c r="V4872" t="s">
        <v>6315</v>
      </c>
      <c r="W4872" t="s">
        <v>11191</v>
      </c>
      <c r="X4872" t="s">
        <v>10919</v>
      </c>
      <c r="Y4872" t="s">
        <v>174</v>
      </c>
      <c r="Z4872" t="s">
        <v>4769</v>
      </c>
      <c r="AA4872" t="s">
        <v>4770</v>
      </c>
      <c r="AB4872">
        <v>7</v>
      </c>
      <c r="AC4872">
        <v>64.290000000000006</v>
      </c>
      <c r="AD4872">
        <v>42.86</v>
      </c>
      <c r="AE4872">
        <v>21.43</v>
      </c>
      <c r="AF4872" t="s">
        <v>3778</v>
      </c>
      <c r="AG4872" t="s">
        <v>4590</v>
      </c>
      <c r="AH4872" t="s">
        <v>1825</v>
      </c>
      <c r="AI4872" t="s">
        <v>1275</v>
      </c>
      <c r="AJ4872" t="s">
        <v>2940</v>
      </c>
      <c r="AK4872" t="s">
        <v>1825</v>
      </c>
      <c r="AL4872" t="s">
        <v>915</v>
      </c>
      <c r="AM4872" t="s">
        <v>9376</v>
      </c>
      <c r="AN4872">
        <v>-22</v>
      </c>
      <c r="AO4872">
        <v>0</v>
      </c>
      <c r="AP4872" t="s">
        <v>10170</v>
      </c>
      <c r="AQ4872" t="s">
        <v>6063</v>
      </c>
      <c r="AR4872" t="s">
        <v>2934</v>
      </c>
      <c r="AS4872" t="s">
        <v>2934</v>
      </c>
      <c r="AT4872" t="s">
        <v>7100</v>
      </c>
      <c r="AU4872" t="s">
        <v>4686</v>
      </c>
      <c r="AV4872" t="s">
        <v>3778</v>
      </c>
      <c r="AW4872" t="s">
        <v>63</v>
      </c>
      <c r="AX4872">
        <v>41.39</v>
      </c>
      <c r="AY4872">
        <v>58.62</v>
      </c>
      <c r="AZ4872" t="s">
        <v>284</v>
      </c>
      <c r="BA4872" t="s">
        <v>143</v>
      </c>
      <c r="BB4872" t="s">
        <v>285</v>
      </c>
      <c r="BC4872" t="s">
        <v>349</v>
      </c>
      <c r="BD4872" t="s">
        <v>468</v>
      </c>
      <c r="BE4872" t="s">
        <v>350</v>
      </c>
      <c r="BF4872">
        <v>1</v>
      </c>
      <c r="BG4872">
        <f>IF(Table1[[#This Row],[ft_score]]="0 - 0", 1, 0)</f>
        <v>0</v>
      </c>
      <c r="BH4872">
        <f t="shared" si="76"/>
        <v>0</v>
      </c>
    </row>
    <row r="4873" spans="1:60" hidden="1" x14ac:dyDescent="0.25">
      <c r="A4873" s="1">
        <v>8622</v>
      </c>
      <c r="B4873" t="s">
        <v>58</v>
      </c>
      <c r="C4873" t="s">
        <v>110</v>
      </c>
      <c r="D4873">
        <v>6</v>
      </c>
      <c r="E4873">
        <v>1</v>
      </c>
      <c r="F4873" t="s">
        <v>1472</v>
      </c>
      <c r="G4873" t="s">
        <v>90</v>
      </c>
      <c r="H4873" t="s">
        <v>90</v>
      </c>
      <c r="I4873" t="s">
        <v>58</v>
      </c>
      <c r="J4873" t="s">
        <v>90</v>
      </c>
      <c r="K4873">
        <v>0</v>
      </c>
      <c r="L4873" t="s">
        <v>150</v>
      </c>
      <c r="M4873" t="s">
        <v>1472</v>
      </c>
      <c r="N4873" t="s">
        <v>60</v>
      </c>
      <c r="O4873" t="s">
        <v>150</v>
      </c>
      <c r="P4873" t="s">
        <v>150</v>
      </c>
      <c r="Q4873" t="s">
        <v>272</v>
      </c>
      <c r="R4873" t="s">
        <v>245</v>
      </c>
      <c r="S4873" t="s">
        <v>1472</v>
      </c>
      <c r="T4873">
        <v>190.32</v>
      </c>
      <c r="U4873" t="s">
        <v>2653</v>
      </c>
      <c r="V4873" t="s">
        <v>6832</v>
      </c>
      <c r="W4873" t="s">
        <v>11611</v>
      </c>
      <c r="X4873" t="s">
        <v>11603</v>
      </c>
      <c r="Y4873" t="s">
        <v>833</v>
      </c>
      <c r="Z4873" t="s">
        <v>2287</v>
      </c>
      <c r="AA4873" t="s">
        <v>2288</v>
      </c>
      <c r="AB4873">
        <v>24</v>
      </c>
      <c r="AC4873">
        <v>81.25</v>
      </c>
      <c r="AD4873">
        <v>56.25</v>
      </c>
      <c r="AE4873">
        <v>31.25</v>
      </c>
      <c r="AF4873" t="s">
        <v>73</v>
      </c>
      <c r="AG4873" t="s">
        <v>72</v>
      </c>
      <c r="AH4873" t="s">
        <v>3596</v>
      </c>
      <c r="AI4873" t="s">
        <v>3618</v>
      </c>
      <c r="AJ4873" t="s">
        <v>2656</v>
      </c>
      <c r="AK4873" t="s">
        <v>417</v>
      </c>
      <c r="AL4873" t="s">
        <v>2289</v>
      </c>
      <c r="AM4873" t="s">
        <v>3457</v>
      </c>
      <c r="AN4873">
        <v>-22</v>
      </c>
      <c r="AO4873">
        <v>-1</v>
      </c>
      <c r="AP4873" t="s">
        <v>11612</v>
      </c>
      <c r="AQ4873" t="s">
        <v>97</v>
      </c>
      <c r="AR4873" t="s">
        <v>82</v>
      </c>
      <c r="AS4873" t="s">
        <v>73</v>
      </c>
      <c r="AT4873" t="s">
        <v>141</v>
      </c>
      <c r="AU4873" t="s">
        <v>82</v>
      </c>
      <c r="AV4873" t="s">
        <v>159</v>
      </c>
      <c r="AW4873" t="s">
        <v>123</v>
      </c>
      <c r="AX4873">
        <v>46.58</v>
      </c>
      <c r="AY4873">
        <v>53.43</v>
      </c>
      <c r="AZ4873" t="s">
        <v>166</v>
      </c>
      <c r="BA4873" t="s">
        <v>166</v>
      </c>
      <c r="BB4873" t="s">
        <v>166</v>
      </c>
      <c r="BC4873" t="s">
        <v>166</v>
      </c>
      <c r="BD4873" t="s">
        <v>166</v>
      </c>
      <c r="BE4873" t="s">
        <v>166</v>
      </c>
      <c r="BF4873" t="s">
        <v>58</v>
      </c>
      <c r="BG4873">
        <f>IF(Table1[[#This Row],[ft_score]]="0 - 0", 1, 0)</f>
        <v>0</v>
      </c>
      <c r="BH4873">
        <f t="shared" si="76"/>
        <v>0</v>
      </c>
    </row>
    <row r="4874" spans="1:60" x14ac:dyDescent="0.25">
      <c r="A4874" s="1">
        <v>4703</v>
      </c>
      <c r="B4874" t="s">
        <v>58</v>
      </c>
      <c r="C4874" t="s">
        <v>167</v>
      </c>
      <c r="D4874">
        <v>6</v>
      </c>
      <c r="E4874">
        <v>2</v>
      </c>
      <c r="F4874" t="s">
        <v>4585</v>
      </c>
      <c r="G4874" t="s">
        <v>90</v>
      </c>
      <c r="H4874" t="s">
        <v>90</v>
      </c>
      <c r="I4874" t="s">
        <v>58</v>
      </c>
      <c r="J4874" t="s">
        <v>90</v>
      </c>
      <c r="K4874">
        <v>0</v>
      </c>
      <c r="L4874" t="s">
        <v>170</v>
      </c>
      <c r="M4874" t="s">
        <v>4585</v>
      </c>
      <c r="N4874" t="s">
        <v>201</v>
      </c>
      <c r="O4874" t="s">
        <v>169</v>
      </c>
      <c r="P4874" t="s">
        <v>170</v>
      </c>
      <c r="Q4874" t="s">
        <v>170</v>
      </c>
      <c r="R4874" t="s">
        <v>820</v>
      </c>
      <c r="S4874" t="s">
        <v>4585</v>
      </c>
      <c r="T4874">
        <v>22686.27</v>
      </c>
      <c r="U4874" t="s">
        <v>4586</v>
      </c>
      <c r="V4874" t="s">
        <v>4587</v>
      </c>
      <c r="W4874" t="s">
        <v>4588</v>
      </c>
      <c r="X4874" t="s">
        <v>4555</v>
      </c>
      <c r="Y4874" t="s">
        <v>1677</v>
      </c>
      <c r="Z4874" t="s">
        <v>2338</v>
      </c>
      <c r="AA4874" t="s">
        <v>2339</v>
      </c>
      <c r="AB4874">
        <v>1</v>
      </c>
      <c r="AC4874">
        <v>100</v>
      </c>
      <c r="AD4874">
        <v>50</v>
      </c>
      <c r="AE4874">
        <v>50</v>
      </c>
      <c r="AF4874" t="s">
        <v>97</v>
      </c>
      <c r="AG4874" t="s">
        <v>63</v>
      </c>
      <c r="AH4874" t="s">
        <v>2364</v>
      </c>
      <c r="AI4874" t="s">
        <v>98</v>
      </c>
      <c r="AJ4874" t="s">
        <v>136</v>
      </c>
      <c r="AK4874" t="s">
        <v>73</v>
      </c>
      <c r="AL4874" t="s">
        <v>98</v>
      </c>
      <c r="AM4874" t="s">
        <v>98</v>
      </c>
      <c r="AN4874">
        <v>-2</v>
      </c>
      <c r="AO4874">
        <v>0</v>
      </c>
      <c r="AP4874" t="s">
        <v>257</v>
      </c>
      <c r="AQ4874" t="s">
        <v>63</v>
      </c>
      <c r="AR4874" t="s">
        <v>560</v>
      </c>
      <c r="AS4874" t="s">
        <v>63</v>
      </c>
      <c r="AT4874" t="s">
        <v>560</v>
      </c>
      <c r="AU4874" t="s">
        <v>97</v>
      </c>
      <c r="AV4874" t="s">
        <v>97</v>
      </c>
      <c r="AW4874" t="s">
        <v>97</v>
      </c>
      <c r="AX4874">
        <v>58.34</v>
      </c>
      <c r="AY4874">
        <v>41.67</v>
      </c>
      <c r="AZ4874" t="s">
        <v>385</v>
      </c>
      <c r="BA4874" t="s">
        <v>456</v>
      </c>
      <c r="BB4874" t="s">
        <v>196</v>
      </c>
      <c r="BC4874" t="s">
        <v>300</v>
      </c>
      <c r="BD4874" t="s">
        <v>195</v>
      </c>
      <c r="BE4874" t="s">
        <v>311</v>
      </c>
      <c r="BF4874">
        <v>1</v>
      </c>
      <c r="BG4874">
        <f>IF(Table1[[#This Row],[ft_score]]="0 - 0", 1, 0)</f>
        <v>0</v>
      </c>
      <c r="BH4874">
        <f t="shared" si="76"/>
        <v>0</v>
      </c>
    </row>
    <row r="4875" spans="1:60" x14ac:dyDescent="0.25">
      <c r="A4875" s="1">
        <v>5823</v>
      </c>
      <c r="B4875" t="s">
        <v>58</v>
      </c>
      <c r="C4875" t="s">
        <v>939</v>
      </c>
      <c r="D4875">
        <v>6</v>
      </c>
      <c r="E4875">
        <v>2</v>
      </c>
      <c r="F4875" t="s">
        <v>4585</v>
      </c>
      <c r="G4875" t="s">
        <v>90</v>
      </c>
      <c r="H4875" t="s">
        <v>90</v>
      </c>
      <c r="I4875" t="s">
        <v>58</v>
      </c>
      <c r="J4875" t="s">
        <v>90</v>
      </c>
      <c r="K4875">
        <v>0</v>
      </c>
      <c r="L4875" t="s">
        <v>232</v>
      </c>
      <c r="M4875" t="s">
        <v>4585</v>
      </c>
      <c r="N4875" t="s">
        <v>60</v>
      </c>
      <c r="O4875" t="s">
        <v>169</v>
      </c>
      <c r="P4875" t="s">
        <v>232</v>
      </c>
      <c r="Q4875" t="s">
        <v>1004</v>
      </c>
      <c r="R4875" t="s">
        <v>1004</v>
      </c>
      <c r="S4875" t="s">
        <v>4585</v>
      </c>
      <c r="T4875">
        <v>77.819999999999993</v>
      </c>
      <c r="U4875" t="s">
        <v>2275</v>
      </c>
      <c r="V4875" t="s">
        <v>3084</v>
      </c>
      <c r="W4875" t="s">
        <v>7231</v>
      </c>
      <c r="X4875" t="s">
        <v>7185</v>
      </c>
      <c r="Y4875" t="s">
        <v>833</v>
      </c>
      <c r="Z4875" t="s">
        <v>880</v>
      </c>
      <c r="AA4875" t="s">
        <v>881</v>
      </c>
      <c r="AB4875">
        <v>25</v>
      </c>
      <c r="AC4875">
        <v>62.5</v>
      </c>
      <c r="AD4875">
        <v>43.75</v>
      </c>
      <c r="AE4875">
        <v>37.5</v>
      </c>
      <c r="AF4875" t="s">
        <v>123</v>
      </c>
      <c r="AG4875" t="s">
        <v>82</v>
      </c>
      <c r="AH4875" t="s">
        <v>5604</v>
      </c>
      <c r="AI4875" t="s">
        <v>1912</v>
      </c>
      <c r="AJ4875" t="s">
        <v>1866</v>
      </c>
      <c r="AK4875" t="s">
        <v>382</v>
      </c>
      <c r="AL4875" t="s">
        <v>2000</v>
      </c>
      <c r="AM4875" t="s">
        <v>1320</v>
      </c>
      <c r="AN4875">
        <v>-6</v>
      </c>
      <c r="AO4875">
        <v>-5</v>
      </c>
      <c r="AP4875" t="s">
        <v>1409</v>
      </c>
      <c r="AQ4875" t="s">
        <v>82</v>
      </c>
      <c r="AR4875" t="s">
        <v>82</v>
      </c>
      <c r="AS4875" t="s">
        <v>141</v>
      </c>
      <c r="AT4875" t="s">
        <v>73</v>
      </c>
      <c r="AU4875" t="s">
        <v>159</v>
      </c>
      <c r="AV4875" t="s">
        <v>123</v>
      </c>
      <c r="AW4875" t="s">
        <v>63</v>
      </c>
      <c r="AX4875">
        <v>41.13</v>
      </c>
      <c r="AY4875">
        <v>58.88</v>
      </c>
      <c r="AZ4875" t="s">
        <v>683</v>
      </c>
      <c r="BA4875" t="s">
        <v>694</v>
      </c>
      <c r="BB4875" t="s">
        <v>86</v>
      </c>
      <c r="BC4875" t="s">
        <v>198</v>
      </c>
      <c r="BD4875" t="s">
        <v>197</v>
      </c>
      <c r="BE4875" t="s">
        <v>456</v>
      </c>
      <c r="BF4875">
        <v>2</v>
      </c>
      <c r="BG4875">
        <f>IF(Table1[[#This Row],[ft_score]]="0 - 0", 1, 0)</f>
        <v>0</v>
      </c>
      <c r="BH4875">
        <f t="shared" si="76"/>
        <v>0</v>
      </c>
    </row>
    <row r="4876" spans="1:60" x14ac:dyDescent="0.25">
      <c r="A4876" s="1">
        <v>8598</v>
      </c>
      <c r="B4876" t="s">
        <v>58</v>
      </c>
      <c r="C4876" t="s">
        <v>126</v>
      </c>
      <c r="D4876">
        <v>6</v>
      </c>
      <c r="E4876">
        <v>2</v>
      </c>
      <c r="F4876" t="s">
        <v>4585</v>
      </c>
      <c r="G4876" t="s">
        <v>90</v>
      </c>
      <c r="H4876" t="s">
        <v>90</v>
      </c>
      <c r="I4876" t="s">
        <v>58</v>
      </c>
      <c r="J4876" t="s">
        <v>90</v>
      </c>
      <c r="K4876">
        <v>0</v>
      </c>
      <c r="L4876" t="s">
        <v>1004</v>
      </c>
      <c r="M4876" t="s">
        <v>4585</v>
      </c>
      <c r="N4876" t="s">
        <v>201</v>
      </c>
      <c r="O4876" t="s">
        <v>169</v>
      </c>
      <c r="P4876" t="s">
        <v>1004</v>
      </c>
      <c r="Q4876" t="s">
        <v>1003</v>
      </c>
      <c r="R4876" t="s">
        <v>4585</v>
      </c>
      <c r="S4876" t="s">
        <v>4585</v>
      </c>
      <c r="T4876">
        <v>529.04999999999995</v>
      </c>
      <c r="U4876" t="s">
        <v>2251</v>
      </c>
      <c r="V4876" t="s">
        <v>1916</v>
      </c>
      <c r="W4876" t="s">
        <v>11575</v>
      </c>
      <c r="X4876" t="s">
        <v>11567</v>
      </c>
      <c r="Y4876" t="s">
        <v>2222</v>
      </c>
      <c r="Z4876" t="s">
        <v>680</v>
      </c>
      <c r="AA4876" t="s">
        <v>681</v>
      </c>
      <c r="AB4876">
        <v>9</v>
      </c>
      <c r="AC4876">
        <v>81.25</v>
      </c>
      <c r="AD4876">
        <v>68.75</v>
      </c>
      <c r="AE4876">
        <v>56.25</v>
      </c>
      <c r="AF4876" t="s">
        <v>73</v>
      </c>
      <c r="AG4876" t="s">
        <v>159</v>
      </c>
      <c r="AH4876" t="s">
        <v>1161</v>
      </c>
      <c r="AI4876" t="s">
        <v>2719</v>
      </c>
      <c r="AJ4876" t="s">
        <v>3291</v>
      </c>
      <c r="AK4876" t="s">
        <v>2527</v>
      </c>
      <c r="AL4876" t="s">
        <v>189</v>
      </c>
      <c r="AM4876" t="s">
        <v>7818</v>
      </c>
      <c r="AN4876">
        <v>-2</v>
      </c>
      <c r="AO4876">
        <v>-10</v>
      </c>
      <c r="AP4876" t="s">
        <v>11576</v>
      </c>
      <c r="AQ4876" t="s">
        <v>81</v>
      </c>
      <c r="AR4876" t="s">
        <v>82</v>
      </c>
      <c r="AS4876" t="s">
        <v>81</v>
      </c>
      <c r="AT4876" t="s">
        <v>82</v>
      </c>
      <c r="AU4876" t="s">
        <v>81</v>
      </c>
      <c r="AV4876" t="s">
        <v>73</v>
      </c>
      <c r="AW4876" t="s">
        <v>72</v>
      </c>
      <c r="AX4876">
        <v>53.18</v>
      </c>
      <c r="AY4876">
        <v>46.82</v>
      </c>
      <c r="AZ4876" t="s">
        <v>104</v>
      </c>
      <c r="BA4876" t="s">
        <v>147</v>
      </c>
      <c r="BB4876" t="s">
        <v>217</v>
      </c>
      <c r="BC4876" t="s">
        <v>231</v>
      </c>
      <c r="BD4876" t="s">
        <v>349</v>
      </c>
      <c r="BE4876" t="s">
        <v>298</v>
      </c>
      <c r="BF4876">
        <v>1</v>
      </c>
      <c r="BG4876">
        <f>IF(Table1[[#This Row],[ft_score]]="0 - 0", 1, 0)</f>
        <v>0</v>
      </c>
      <c r="BH4876">
        <f t="shared" si="76"/>
        <v>0</v>
      </c>
    </row>
    <row r="4877" spans="1:60" x14ac:dyDescent="0.25">
      <c r="A4877" s="1">
        <v>5510</v>
      </c>
      <c r="B4877" t="s">
        <v>58</v>
      </c>
      <c r="C4877" t="s">
        <v>244</v>
      </c>
      <c r="D4877">
        <v>6</v>
      </c>
      <c r="E4877">
        <v>2</v>
      </c>
      <c r="F4877" t="s">
        <v>4585</v>
      </c>
      <c r="G4877" t="s">
        <v>90</v>
      </c>
      <c r="H4877" t="s">
        <v>90</v>
      </c>
      <c r="I4877" t="s">
        <v>58</v>
      </c>
      <c r="J4877" t="s">
        <v>90</v>
      </c>
      <c r="K4877">
        <v>0</v>
      </c>
      <c r="L4877" t="s">
        <v>169</v>
      </c>
      <c r="M4877" t="s">
        <v>4585</v>
      </c>
      <c r="N4877" t="s">
        <v>150</v>
      </c>
      <c r="O4877" t="s">
        <v>150</v>
      </c>
      <c r="P4877" t="s">
        <v>169</v>
      </c>
      <c r="Q4877" t="s">
        <v>233</v>
      </c>
      <c r="R4877" t="s">
        <v>1004</v>
      </c>
      <c r="S4877" t="s">
        <v>4585</v>
      </c>
      <c r="T4877">
        <v>11.1</v>
      </c>
      <c r="U4877" t="s">
        <v>2602</v>
      </c>
      <c r="V4877" t="s">
        <v>3141</v>
      </c>
      <c r="W4877" t="s">
        <v>6616</v>
      </c>
      <c r="X4877" t="s">
        <v>6564</v>
      </c>
      <c r="Y4877" t="s">
        <v>156</v>
      </c>
      <c r="Z4877" t="s">
        <v>2312</v>
      </c>
      <c r="AA4877" t="s">
        <v>2313</v>
      </c>
      <c r="AB4877">
        <v>3</v>
      </c>
      <c r="AC4877">
        <v>83.34</v>
      </c>
      <c r="AD4877">
        <v>66.67</v>
      </c>
      <c r="AE4877">
        <v>54.17</v>
      </c>
      <c r="AF4877" t="s">
        <v>73</v>
      </c>
      <c r="AG4877" t="s">
        <v>63</v>
      </c>
      <c r="AH4877" t="s">
        <v>2763</v>
      </c>
      <c r="AI4877" t="s">
        <v>2957</v>
      </c>
      <c r="AJ4877" t="s">
        <v>4802</v>
      </c>
      <c r="AK4877" t="s">
        <v>3715</v>
      </c>
      <c r="AL4877" t="s">
        <v>4658</v>
      </c>
      <c r="AM4877" t="s">
        <v>3715</v>
      </c>
      <c r="AN4877">
        <v>-3</v>
      </c>
      <c r="AO4877">
        <v>4.5</v>
      </c>
      <c r="AP4877" t="s">
        <v>5212</v>
      </c>
      <c r="AQ4877" t="s">
        <v>1949</v>
      </c>
      <c r="AR4877" t="s">
        <v>2471</v>
      </c>
      <c r="AS4877" t="s">
        <v>141</v>
      </c>
      <c r="AT4877" t="s">
        <v>73</v>
      </c>
      <c r="AU4877" t="s">
        <v>6617</v>
      </c>
      <c r="AV4877" t="s">
        <v>72</v>
      </c>
      <c r="AW4877" t="s">
        <v>72</v>
      </c>
      <c r="AX4877">
        <v>43.93</v>
      </c>
      <c r="AY4877">
        <v>56.07</v>
      </c>
      <c r="AZ4877" t="s">
        <v>124</v>
      </c>
      <c r="BA4877" t="s">
        <v>285</v>
      </c>
      <c r="BB4877" t="s">
        <v>86</v>
      </c>
      <c r="BC4877" t="s">
        <v>231</v>
      </c>
      <c r="BD4877" t="s">
        <v>87</v>
      </c>
      <c r="BE4877" t="s">
        <v>105</v>
      </c>
      <c r="BF4877">
        <v>1</v>
      </c>
      <c r="BG4877">
        <f>IF(Table1[[#This Row],[ft_score]]="0 - 0", 1, 0)</f>
        <v>0</v>
      </c>
      <c r="BH4877">
        <f t="shared" si="76"/>
        <v>0</v>
      </c>
    </row>
    <row r="4878" spans="1:60" x14ac:dyDescent="0.25">
      <c r="A4878" s="1">
        <v>4786</v>
      </c>
      <c r="B4878" t="s">
        <v>58</v>
      </c>
      <c r="C4878" t="s">
        <v>257</v>
      </c>
      <c r="D4878">
        <v>6</v>
      </c>
      <c r="E4878">
        <v>4</v>
      </c>
      <c r="F4878" t="s">
        <v>4818</v>
      </c>
      <c r="G4878" t="s">
        <v>90</v>
      </c>
      <c r="H4878" t="s">
        <v>90</v>
      </c>
      <c r="I4878" t="s">
        <v>58</v>
      </c>
      <c r="J4878" t="s">
        <v>90</v>
      </c>
      <c r="K4878">
        <v>0</v>
      </c>
      <c r="L4878" t="s">
        <v>111</v>
      </c>
      <c r="M4878" t="s">
        <v>4818</v>
      </c>
      <c r="N4878">
        <v>0</v>
      </c>
      <c r="O4878">
        <v>0</v>
      </c>
      <c r="P4878">
        <v>0</v>
      </c>
      <c r="Q4878">
        <v>0</v>
      </c>
      <c r="R4878">
        <v>0</v>
      </c>
      <c r="S4878" t="s">
        <v>4818</v>
      </c>
      <c r="T4878">
        <v>2851.05</v>
      </c>
      <c r="U4878" t="s">
        <v>1464</v>
      </c>
      <c r="V4878" t="s">
        <v>1060</v>
      </c>
      <c r="W4878" t="s">
        <v>4819</v>
      </c>
      <c r="X4878" t="s">
        <v>4779</v>
      </c>
      <c r="Y4878" t="s">
        <v>966</v>
      </c>
      <c r="Z4878" t="s">
        <v>976</v>
      </c>
      <c r="AA4878" t="s">
        <v>977</v>
      </c>
      <c r="AB4878">
        <v>17</v>
      </c>
      <c r="AC4878">
        <v>68.75</v>
      </c>
      <c r="AD4878">
        <v>50</v>
      </c>
      <c r="AE4878">
        <v>31.25</v>
      </c>
      <c r="AF4878" t="s">
        <v>72</v>
      </c>
      <c r="AG4878" t="s">
        <v>73</v>
      </c>
      <c r="AH4878" t="s">
        <v>4820</v>
      </c>
      <c r="AI4878" t="s">
        <v>4821</v>
      </c>
      <c r="AJ4878" t="s">
        <v>3298</v>
      </c>
      <c r="AK4878" t="s">
        <v>4822</v>
      </c>
      <c r="AL4878" t="s">
        <v>511</v>
      </c>
      <c r="AM4878" t="s">
        <v>4823</v>
      </c>
      <c r="AN4878">
        <v>2</v>
      </c>
      <c r="AO4878">
        <v>1</v>
      </c>
      <c r="AP4878" t="s">
        <v>1877</v>
      </c>
      <c r="AQ4878" t="s">
        <v>97</v>
      </c>
      <c r="AR4878" t="s">
        <v>97</v>
      </c>
      <c r="AS4878" t="s">
        <v>73</v>
      </c>
      <c r="AT4878" t="s">
        <v>81</v>
      </c>
      <c r="AU4878" t="s">
        <v>73</v>
      </c>
      <c r="AV4878" t="s">
        <v>83</v>
      </c>
      <c r="AW4878" t="s">
        <v>63</v>
      </c>
      <c r="AX4878">
        <v>35.19</v>
      </c>
      <c r="AY4878">
        <v>64.819999999999993</v>
      </c>
      <c r="AZ4878" t="s">
        <v>271</v>
      </c>
      <c r="BA4878" t="s">
        <v>147</v>
      </c>
      <c r="BB4878" t="s">
        <v>147</v>
      </c>
      <c r="BC4878" t="s">
        <v>88</v>
      </c>
      <c r="BD4878" t="s">
        <v>364</v>
      </c>
      <c r="BE4878" t="s">
        <v>401</v>
      </c>
      <c r="BF4878">
        <v>1</v>
      </c>
      <c r="BG4878">
        <f>IF(Table1[[#This Row],[ft_score]]="0 - 0", 1, 0)</f>
        <v>0</v>
      </c>
      <c r="BH4878">
        <f t="shared" si="76"/>
        <v>0</v>
      </c>
    </row>
    <row r="4879" spans="1:60" x14ac:dyDescent="0.25">
      <c r="A4879" s="1">
        <v>3965</v>
      </c>
      <c r="B4879" t="s">
        <v>58</v>
      </c>
      <c r="C4879" t="s">
        <v>167</v>
      </c>
      <c r="D4879">
        <v>7</v>
      </c>
      <c r="E4879">
        <v>0</v>
      </c>
      <c r="F4879" t="s">
        <v>1434</v>
      </c>
      <c r="G4879" t="s">
        <v>90</v>
      </c>
      <c r="H4879" t="s">
        <v>90</v>
      </c>
      <c r="I4879" t="s">
        <v>58</v>
      </c>
      <c r="J4879" t="s">
        <v>90</v>
      </c>
      <c r="K4879">
        <v>0</v>
      </c>
      <c r="L4879" t="s">
        <v>272</v>
      </c>
      <c r="M4879" t="s">
        <v>1434</v>
      </c>
      <c r="N4879" t="s">
        <v>64</v>
      </c>
      <c r="O4879" t="s">
        <v>60</v>
      </c>
      <c r="P4879" t="s">
        <v>272</v>
      </c>
      <c r="Q4879" t="s">
        <v>152</v>
      </c>
      <c r="R4879" t="s">
        <v>1434</v>
      </c>
      <c r="S4879" t="s">
        <v>1434</v>
      </c>
      <c r="T4879">
        <v>0</v>
      </c>
      <c r="U4879" t="s">
        <v>1435</v>
      </c>
      <c r="V4879" t="s">
        <v>1436</v>
      </c>
      <c r="W4879" t="s">
        <v>1437</v>
      </c>
      <c r="X4879" t="s">
        <v>1391</v>
      </c>
      <c r="Y4879" t="s">
        <v>921</v>
      </c>
      <c r="Z4879" t="s">
        <v>1438</v>
      </c>
      <c r="AA4879" t="s">
        <v>1439</v>
      </c>
      <c r="AB4879">
        <v>13</v>
      </c>
      <c r="AC4879">
        <v>81.25</v>
      </c>
      <c r="AD4879">
        <v>75</v>
      </c>
      <c r="AE4879">
        <v>50</v>
      </c>
      <c r="AF4879" t="s">
        <v>123</v>
      </c>
      <c r="AG4879" t="s">
        <v>82</v>
      </c>
      <c r="AH4879" t="s">
        <v>1440</v>
      </c>
      <c r="AI4879" t="s">
        <v>1441</v>
      </c>
      <c r="AJ4879" t="s">
        <v>511</v>
      </c>
      <c r="AK4879" t="s">
        <v>1442</v>
      </c>
      <c r="AL4879" t="s">
        <v>1443</v>
      </c>
      <c r="AM4879" t="s">
        <v>1444</v>
      </c>
      <c r="AN4879">
        <v>-12</v>
      </c>
      <c r="AO4879">
        <v>-6</v>
      </c>
      <c r="AP4879" t="s">
        <v>1445</v>
      </c>
      <c r="AQ4879" t="s">
        <v>81</v>
      </c>
      <c r="AR4879" t="s">
        <v>73</v>
      </c>
      <c r="AS4879" t="s">
        <v>73</v>
      </c>
      <c r="AT4879" t="s">
        <v>81</v>
      </c>
      <c r="AU4879" t="s">
        <v>97</v>
      </c>
      <c r="AV4879" t="s">
        <v>83</v>
      </c>
      <c r="AW4879" t="s">
        <v>83</v>
      </c>
      <c r="AX4879">
        <v>40.590000000000003</v>
      </c>
      <c r="AY4879">
        <v>59.42</v>
      </c>
      <c r="AZ4879" t="s">
        <v>166</v>
      </c>
      <c r="BA4879" t="s">
        <v>166</v>
      </c>
      <c r="BB4879" t="s">
        <v>166</v>
      </c>
      <c r="BC4879" t="s">
        <v>166</v>
      </c>
      <c r="BD4879" t="s">
        <v>166</v>
      </c>
      <c r="BE4879" t="s">
        <v>166</v>
      </c>
      <c r="BF4879">
        <v>2</v>
      </c>
      <c r="BG4879">
        <f>IF(Table1[[#This Row],[ft_score]]="0 - 0", 1, 0)</f>
        <v>0</v>
      </c>
      <c r="BH4879">
        <f t="shared" si="76"/>
        <v>0</v>
      </c>
    </row>
    <row r="4880" spans="1:60" x14ac:dyDescent="0.25">
      <c r="A4880" s="1">
        <v>5078</v>
      </c>
      <c r="B4880" t="s">
        <v>5152</v>
      </c>
      <c r="C4880" t="s">
        <v>148</v>
      </c>
      <c r="D4880">
        <v>7</v>
      </c>
      <c r="E4880">
        <v>0</v>
      </c>
      <c r="F4880" t="s">
        <v>1434</v>
      </c>
      <c r="G4880">
        <v>-1</v>
      </c>
      <c r="H4880">
        <v>1000</v>
      </c>
      <c r="I4880" t="s">
        <v>61</v>
      </c>
      <c r="J4880" t="s">
        <v>4136</v>
      </c>
      <c r="K4880">
        <v>1</v>
      </c>
      <c r="L4880" t="s">
        <v>150</v>
      </c>
      <c r="M4880" t="s">
        <v>1434</v>
      </c>
      <c r="N4880" t="s">
        <v>60</v>
      </c>
      <c r="O4880" t="s">
        <v>60</v>
      </c>
      <c r="P4880" t="s">
        <v>150</v>
      </c>
      <c r="Q4880" t="s">
        <v>151</v>
      </c>
      <c r="R4880" t="s">
        <v>152</v>
      </c>
      <c r="S4880" t="s">
        <v>1434</v>
      </c>
      <c r="T4880">
        <v>680.52</v>
      </c>
      <c r="U4880" t="s">
        <v>3021</v>
      </c>
      <c r="V4880" t="s">
        <v>677</v>
      </c>
      <c r="W4880" t="s">
        <v>5574</v>
      </c>
      <c r="X4880" t="s">
        <v>5566</v>
      </c>
      <c r="Y4880" t="s">
        <v>709</v>
      </c>
      <c r="Z4880" t="s">
        <v>680</v>
      </c>
      <c r="AA4880" t="s">
        <v>681</v>
      </c>
      <c r="AB4880">
        <v>2</v>
      </c>
      <c r="AC4880">
        <v>58.34</v>
      </c>
      <c r="AD4880">
        <v>58.34</v>
      </c>
      <c r="AE4880">
        <v>41.67</v>
      </c>
      <c r="AF4880" t="s">
        <v>1857</v>
      </c>
      <c r="AG4880" t="s">
        <v>1857</v>
      </c>
      <c r="AH4880" t="s">
        <v>2176</v>
      </c>
      <c r="AI4880" t="s">
        <v>3056</v>
      </c>
      <c r="AJ4880" t="s">
        <v>1302</v>
      </c>
      <c r="AK4880" t="s">
        <v>2176</v>
      </c>
      <c r="AL4880" t="s">
        <v>3056</v>
      </c>
      <c r="AM4880" t="s">
        <v>2292</v>
      </c>
      <c r="AN4880">
        <v>-15</v>
      </c>
      <c r="AO4880">
        <v>-1.5</v>
      </c>
      <c r="AP4880" t="s">
        <v>141</v>
      </c>
      <c r="AQ4880" t="s">
        <v>97</v>
      </c>
      <c r="AR4880" t="s">
        <v>97</v>
      </c>
      <c r="AS4880" t="s">
        <v>1949</v>
      </c>
      <c r="AT4880" t="s">
        <v>2471</v>
      </c>
      <c r="AU4880" t="s">
        <v>4355</v>
      </c>
      <c r="AV4880" t="s">
        <v>73</v>
      </c>
      <c r="AW4880" t="s">
        <v>73</v>
      </c>
      <c r="AX4880">
        <v>47.22</v>
      </c>
      <c r="AY4880">
        <v>52.78</v>
      </c>
      <c r="AZ4880" t="s">
        <v>523</v>
      </c>
      <c r="BA4880" t="s">
        <v>89</v>
      </c>
      <c r="BB4880" t="s">
        <v>888</v>
      </c>
      <c r="BC4880" t="s">
        <v>423</v>
      </c>
      <c r="BD4880" t="s">
        <v>523</v>
      </c>
      <c r="BE4880" t="s">
        <v>424</v>
      </c>
      <c r="BF4880">
        <v>1</v>
      </c>
      <c r="BG4880">
        <f>IF(Table1[[#This Row],[ft_score]]="0 - 0", 1, 0)</f>
        <v>0</v>
      </c>
      <c r="BH4880">
        <f t="shared" si="76"/>
        <v>0</v>
      </c>
    </row>
    <row r="4881" spans="1:60" x14ac:dyDescent="0.25">
      <c r="A4881" s="1">
        <v>6249</v>
      </c>
      <c r="B4881" t="s">
        <v>58</v>
      </c>
      <c r="C4881" t="s">
        <v>257</v>
      </c>
      <c r="D4881">
        <v>7</v>
      </c>
      <c r="E4881">
        <v>0</v>
      </c>
      <c r="F4881" t="s">
        <v>1434</v>
      </c>
      <c r="G4881" t="s">
        <v>90</v>
      </c>
      <c r="H4881" t="s">
        <v>90</v>
      </c>
      <c r="I4881" t="s">
        <v>58</v>
      </c>
      <c r="J4881" t="s">
        <v>90</v>
      </c>
      <c r="K4881">
        <v>0</v>
      </c>
      <c r="L4881" t="s">
        <v>151</v>
      </c>
      <c r="M4881" t="s">
        <v>1434</v>
      </c>
      <c r="N4881" t="s">
        <v>60</v>
      </c>
      <c r="O4881" t="s">
        <v>150</v>
      </c>
      <c r="P4881" t="s">
        <v>151</v>
      </c>
      <c r="Q4881" t="s">
        <v>152</v>
      </c>
      <c r="R4881" t="s">
        <v>1434</v>
      </c>
      <c r="S4881" t="s">
        <v>1434</v>
      </c>
      <c r="T4881">
        <v>6456</v>
      </c>
      <c r="U4881" t="s">
        <v>5638</v>
      </c>
      <c r="V4881" t="s">
        <v>5968</v>
      </c>
      <c r="W4881" t="s">
        <v>8001</v>
      </c>
      <c r="X4881" t="s">
        <v>7795</v>
      </c>
      <c r="Y4881" t="s">
        <v>1008</v>
      </c>
      <c r="Z4881" t="s">
        <v>6839</v>
      </c>
      <c r="AA4881" t="s">
        <v>5522</v>
      </c>
      <c r="AB4881">
        <v>2</v>
      </c>
      <c r="AC4881">
        <v>75</v>
      </c>
      <c r="AD4881">
        <v>50</v>
      </c>
      <c r="AE4881">
        <v>25</v>
      </c>
      <c r="AF4881" t="s">
        <v>73</v>
      </c>
      <c r="AG4881" t="s">
        <v>73</v>
      </c>
      <c r="AH4881" t="s">
        <v>72</v>
      </c>
      <c r="AI4881" t="s">
        <v>6183</v>
      </c>
      <c r="AJ4881" t="s">
        <v>6183</v>
      </c>
      <c r="AK4881" t="s">
        <v>2716</v>
      </c>
      <c r="AL4881" t="s">
        <v>72</v>
      </c>
      <c r="AM4881" t="s">
        <v>83</v>
      </c>
      <c r="AN4881">
        <v>-18</v>
      </c>
      <c r="AO4881">
        <v>0</v>
      </c>
      <c r="AP4881" t="s">
        <v>194</v>
      </c>
      <c r="AQ4881" t="s">
        <v>97</v>
      </c>
      <c r="AR4881" t="s">
        <v>63</v>
      </c>
      <c r="AS4881" t="s">
        <v>97</v>
      </c>
      <c r="AT4881" t="s">
        <v>97</v>
      </c>
      <c r="AU4881" t="s">
        <v>97</v>
      </c>
      <c r="AV4881" t="s">
        <v>97</v>
      </c>
      <c r="AW4881" t="s">
        <v>73</v>
      </c>
      <c r="AX4881">
        <v>65</v>
      </c>
      <c r="AY4881">
        <v>35</v>
      </c>
      <c r="AZ4881" t="s">
        <v>349</v>
      </c>
      <c r="BA4881" t="s">
        <v>424</v>
      </c>
      <c r="BB4881" t="s">
        <v>143</v>
      </c>
      <c r="BC4881" t="s">
        <v>198</v>
      </c>
      <c r="BD4881" t="s">
        <v>197</v>
      </c>
      <c r="BE4881" t="s">
        <v>456</v>
      </c>
      <c r="BF4881">
        <v>1</v>
      </c>
      <c r="BG4881">
        <f>IF(Table1[[#This Row],[ft_score]]="0 - 0", 1, 0)</f>
        <v>0</v>
      </c>
      <c r="BH4881">
        <f t="shared" si="76"/>
        <v>0</v>
      </c>
    </row>
    <row r="4882" spans="1:60" x14ac:dyDescent="0.25">
      <c r="A4882" s="1">
        <v>3838</v>
      </c>
      <c r="B4882" t="s">
        <v>58</v>
      </c>
      <c r="C4882" t="s">
        <v>148</v>
      </c>
      <c r="D4882">
        <v>7</v>
      </c>
      <c r="E4882">
        <v>1</v>
      </c>
      <c r="F4882" t="s">
        <v>149</v>
      </c>
      <c r="G4882" t="s">
        <v>58</v>
      </c>
      <c r="H4882" t="s">
        <v>58</v>
      </c>
      <c r="I4882" t="s">
        <v>58</v>
      </c>
      <c r="J4882" t="s">
        <v>58</v>
      </c>
      <c r="K4882">
        <v>0</v>
      </c>
      <c r="L4882" t="s">
        <v>150</v>
      </c>
      <c r="M4882" t="s">
        <v>149</v>
      </c>
      <c r="N4882" t="s">
        <v>60</v>
      </c>
      <c r="O4882" t="s">
        <v>60</v>
      </c>
      <c r="P4882" t="s">
        <v>150</v>
      </c>
      <c r="Q4882" t="s">
        <v>151</v>
      </c>
      <c r="R4882" t="s">
        <v>152</v>
      </c>
      <c r="S4882" t="s">
        <v>149</v>
      </c>
      <c r="T4882">
        <v>143.05000000000001</v>
      </c>
      <c r="U4882" t="s">
        <v>153</v>
      </c>
      <c r="V4882" t="s">
        <v>154</v>
      </c>
      <c r="W4882" t="s">
        <v>155</v>
      </c>
      <c r="X4882" t="s">
        <v>130</v>
      </c>
      <c r="Y4882" t="s">
        <v>156</v>
      </c>
      <c r="Z4882" t="s">
        <v>157</v>
      </c>
      <c r="AA4882" t="s">
        <v>158</v>
      </c>
      <c r="AB4882">
        <v>11</v>
      </c>
      <c r="AC4882">
        <v>93.75</v>
      </c>
      <c r="AD4882">
        <v>50</v>
      </c>
      <c r="AE4882">
        <v>25</v>
      </c>
      <c r="AF4882" t="s">
        <v>73</v>
      </c>
      <c r="AG4882" t="s">
        <v>159</v>
      </c>
      <c r="AH4882" t="s">
        <v>160</v>
      </c>
      <c r="AI4882" t="s">
        <v>161</v>
      </c>
      <c r="AJ4882" t="s">
        <v>162</v>
      </c>
      <c r="AK4882" t="s">
        <v>160</v>
      </c>
      <c r="AL4882" t="s">
        <v>163</v>
      </c>
      <c r="AM4882" t="s">
        <v>164</v>
      </c>
      <c r="AN4882">
        <v>-4</v>
      </c>
      <c r="AO4882">
        <v>-5</v>
      </c>
      <c r="AP4882" t="s">
        <v>165</v>
      </c>
      <c r="AQ4882" t="s">
        <v>141</v>
      </c>
      <c r="AR4882" t="s">
        <v>73</v>
      </c>
      <c r="AS4882" t="s">
        <v>141</v>
      </c>
      <c r="AT4882" t="s">
        <v>73</v>
      </c>
      <c r="AU4882" t="s">
        <v>81</v>
      </c>
      <c r="AV4882" t="s">
        <v>123</v>
      </c>
      <c r="AW4882" t="s">
        <v>72</v>
      </c>
      <c r="AX4882">
        <v>50.23</v>
      </c>
      <c r="AY4882">
        <v>49.78</v>
      </c>
      <c r="AZ4882" t="s">
        <v>166</v>
      </c>
      <c r="BA4882" t="s">
        <v>166</v>
      </c>
      <c r="BB4882" t="s">
        <v>166</v>
      </c>
      <c r="BC4882" t="s">
        <v>166</v>
      </c>
      <c r="BD4882" t="s">
        <v>166</v>
      </c>
      <c r="BE4882" t="s">
        <v>166</v>
      </c>
      <c r="BF4882">
        <v>2</v>
      </c>
      <c r="BG4882">
        <f>IF(Table1[[#This Row],[ft_score]]="0 - 0", 1, 0)</f>
        <v>0</v>
      </c>
      <c r="BH4882">
        <f t="shared" si="76"/>
        <v>0</v>
      </c>
    </row>
    <row r="4883" spans="1:60" x14ac:dyDescent="0.25">
      <c r="A4883" s="1">
        <v>4529</v>
      </c>
      <c r="B4883" t="s">
        <v>58</v>
      </c>
      <c r="C4883" t="s">
        <v>2307</v>
      </c>
      <c r="D4883">
        <v>7</v>
      </c>
      <c r="E4883">
        <v>1</v>
      </c>
      <c r="F4883" t="s">
        <v>149</v>
      </c>
      <c r="G4883" t="s">
        <v>90</v>
      </c>
      <c r="H4883" t="s">
        <v>90</v>
      </c>
      <c r="I4883" t="s">
        <v>58</v>
      </c>
      <c r="J4883" t="s">
        <v>90</v>
      </c>
      <c r="K4883">
        <v>0</v>
      </c>
      <c r="L4883" t="s">
        <v>150</v>
      </c>
      <c r="M4883" t="s">
        <v>149</v>
      </c>
      <c r="N4883" t="s">
        <v>64</v>
      </c>
      <c r="O4883" t="s">
        <v>60</v>
      </c>
      <c r="P4883" t="s">
        <v>150</v>
      </c>
      <c r="Q4883" t="s">
        <v>168</v>
      </c>
      <c r="R4883" t="s">
        <v>1472</v>
      </c>
      <c r="S4883" t="s">
        <v>149</v>
      </c>
      <c r="T4883">
        <v>1314.64</v>
      </c>
      <c r="U4883" t="s">
        <v>4071</v>
      </c>
      <c r="V4883" t="s">
        <v>4072</v>
      </c>
      <c r="W4883" t="s">
        <v>4073</v>
      </c>
      <c r="X4883" t="s">
        <v>3820</v>
      </c>
      <c r="Y4883" t="s">
        <v>1695</v>
      </c>
      <c r="Z4883" t="s">
        <v>2757</v>
      </c>
      <c r="AA4883" t="s">
        <v>2758</v>
      </c>
      <c r="AB4883">
        <v>1</v>
      </c>
      <c r="AC4883">
        <v>100</v>
      </c>
      <c r="AD4883">
        <v>100</v>
      </c>
      <c r="AE4883">
        <v>100</v>
      </c>
      <c r="AF4883" t="s">
        <v>63</v>
      </c>
      <c r="AG4883" t="s">
        <v>97</v>
      </c>
      <c r="AH4883" t="s">
        <v>72</v>
      </c>
      <c r="AI4883" t="s">
        <v>63</v>
      </c>
      <c r="AJ4883" t="s">
        <v>82</v>
      </c>
      <c r="AK4883" t="s">
        <v>72</v>
      </c>
      <c r="AL4883" t="s">
        <v>72</v>
      </c>
      <c r="AM4883" t="s">
        <v>73</v>
      </c>
      <c r="AN4883">
        <v>-23</v>
      </c>
      <c r="AO4883">
        <v>-3.5</v>
      </c>
      <c r="AP4883" t="s">
        <v>560</v>
      </c>
      <c r="AQ4883" t="s">
        <v>560</v>
      </c>
      <c r="AR4883" t="s">
        <v>63</v>
      </c>
      <c r="AS4883" t="s">
        <v>560</v>
      </c>
      <c r="AT4883" t="s">
        <v>63</v>
      </c>
      <c r="AU4883" t="s">
        <v>560</v>
      </c>
      <c r="AV4883" t="s">
        <v>63</v>
      </c>
      <c r="AW4883" t="s">
        <v>63</v>
      </c>
      <c r="AX4883">
        <v>50</v>
      </c>
      <c r="AY4883">
        <v>50</v>
      </c>
      <c r="AZ4883" t="s">
        <v>108</v>
      </c>
      <c r="BA4883" t="s">
        <v>4074</v>
      </c>
      <c r="BB4883" t="s">
        <v>350</v>
      </c>
      <c r="BC4883" t="s">
        <v>2467</v>
      </c>
      <c r="BD4883" t="s">
        <v>561</v>
      </c>
      <c r="BE4883" t="s">
        <v>166</v>
      </c>
      <c r="BF4883">
        <v>1</v>
      </c>
      <c r="BG4883">
        <f>IF(Table1[[#This Row],[ft_score]]="0 - 0", 1, 0)</f>
        <v>0</v>
      </c>
      <c r="BH4883">
        <f t="shared" si="76"/>
        <v>0</v>
      </c>
    </row>
    <row r="4884" spans="1:60" x14ac:dyDescent="0.25">
      <c r="A4884" s="1">
        <v>7448</v>
      </c>
      <c r="B4884" t="s">
        <v>58</v>
      </c>
      <c r="C4884" t="s">
        <v>167</v>
      </c>
      <c r="D4884">
        <v>7</v>
      </c>
      <c r="E4884">
        <v>1</v>
      </c>
      <c r="F4884" t="s">
        <v>149</v>
      </c>
      <c r="G4884" t="s">
        <v>90</v>
      </c>
      <c r="H4884" t="s">
        <v>90</v>
      </c>
      <c r="I4884" t="s">
        <v>58</v>
      </c>
      <c r="J4884" t="s">
        <v>90</v>
      </c>
      <c r="K4884">
        <v>0</v>
      </c>
      <c r="L4884" t="s">
        <v>272</v>
      </c>
      <c r="M4884" t="s">
        <v>149</v>
      </c>
      <c r="N4884" t="s">
        <v>60</v>
      </c>
      <c r="O4884" t="s">
        <v>60</v>
      </c>
      <c r="P4884" t="s">
        <v>272</v>
      </c>
      <c r="Q4884" t="s">
        <v>272</v>
      </c>
      <c r="R4884" t="s">
        <v>151</v>
      </c>
      <c r="S4884" t="s">
        <v>149</v>
      </c>
      <c r="T4884">
        <v>1027.5899999999999</v>
      </c>
      <c r="U4884" t="s">
        <v>1029</v>
      </c>
      <c r="V4884" t="s">
        <v>1599</v>
      </c>
      <c r="W4884" t="s">
        <v>9950</v>
      </c>
      <c r="X4884" t="s">
        <v>9908</v>
      </c>
      <c r="Y4884" t="s">
        <v>1677</v>
      </c>
      <c r="Z4884" t="s">
        <v>1032</v>
      </c>
      <c r="AA4884" t="s">
        <v>1033</v>
      </c>
      <c r="AB4884">
        <v>20</v>
      </c>
      <c r="AC4884">
        <v>68.75</v>
      </c>
      <c r="AD4884">
        <v>56.25</v>
      </c>
      <c r="AE4884">
        <v>50</v>
      </c>
      <c r="AF4884" t="s">
        <v>159</v>
      </c>
      <c r="AG4884" t="s">
        <v>82</v>
      </c>
      <c r="AH4884" t="s">
        <v>2234</v>
      </c>
      <c r="AI4884" t="s">
        <v>4167</v>
      </c>
      <c r="AJ4884" t="s">
        <v>1163</v>
      </c>
      <c r="AK4884" t="s">
        <v>237</v>
      </c>
      <c r="AL4884" t="s">
        <v>305</v>
      </c>
      <c r="AM4884" t="s">
        <v>8270</v>
      </c>
      <c r="AN4884">
        <v>-26</v>
      </c>
      <c r="AO4884">
        <v>-2</v>
      </c>
      <c r="AP4884" t="s">
        <v>1877</v>
      </c>
      <c r="AQ4884" t="s">
        <v>560</v>
      </c>
      <c r="AR4884" t="s">
        <v>63</v>
      </c>
      <c r="AS4884" t="s">
        <v>72</v>
      </c>
      <c r="AT4884" t="s">
        <v>81</v>
      </c>
      <c r="AU4884" t="s">
        <v>116</v>
      </c>
      <c r="AV4884" t="s">
        <v>73</v>
      </c>
      <c r="AW4884" t="s">
        <v>72</v>
      </c>
      <c r="AX4884">
        <v>46.33</v>
      </c>
      <c r="AY4884">
        <v>53.67</v>
      </c>
      <c r="AZ4884" t="s">
        <v>312</v>
      </c>
      <c r="BA4884" t="s">
        <v>4643</v>
      </c>
      <c r="BB4884" t="s">
        <v>280</v>
      </c>
      <c r="BC4884" t="s">
        <v>2467</v>
      </c>
      <c r="BD4884" t="s">
        <v>106</v>
      </c>
      <c r="BE4884" t="s">
        <v>363</v>
      </c>
      <c r="BF4884">
        <v>1</v>
      </c>
      <c r="BG4884">
        <f>IF(Table1[[#This Row],[ft_score]]="0 - 0", 1, 0)</f>
        <v>0</v>
      </c>
      <c r="BH4884">
        <f t="shared" si="76"/>
        <v>0</v>
      </c>
    </row>
    <row r="4885" spans="1:60" x14ac:dyDescent="0.25">
      <c r="A4885" s="1">
        <v>7872</v>
      </c>
      <c r="B4885" t="s">
        <v>58</v>
      </c>
      <c r="C4885" t="s">
        <v>2307</v>
      </c>
      <c r="D4885">
        <v>7</v>
      </c>
      <c r="E4885">
        <v>1</v>
      </c>
      <c r="F4885" t="s">
        <v>149</v>
      </c>
      <c r="G4885" t="s">
        <v>90</v>
      </c>
      <c r="H4885" t="s">
        <v>90</v>
      </c>
      <c r="I4885" t="s">
        <v>58</v>
      </c>
      <c r="J4885" t="s">
        <v>90</v>
      </c>
      <c r="K4885">
        <v>0</v>
      </c>
      <c r="L4885" t="s">
        <v>245</v>
      </c>
      <c r="M4885" t="s">
        <v>149</v>
      </c>
      <c r="N4885" t="s">
        <v>60</v>
      </c>
      <c r="O4885" t="s">
        <v>150</v>
      </c>
      <c r="P4885" t="s">
        <v>245</v>
      </c>
      <c r="Q4885" t="s">
        <v>245</v>
      </c>
      <c r="R4885" t="s">
        <v>820</v>
      </c>
      <c r="S4885" t="s">
        <v>149</v>
      </c>
      <c r="T4885">
        <v>2804.43</v>
      </c>
      <c r="U4885" t="s">
        <v>4071</v>
      </c>
      <c r="V4885" t="s">
        <v>4439</v>
      </c>
      <c r="W4885" t="s">
        <v>10556</v>
      </c>
      <c r="X4885" t="s">
        <v>10407</v>
      </c>
      <c r="Y4885" t="s">
        <v>405</v>
      </c>
      <c r="Z4885" t="s">
        <v>2757</v>
      </c>
      <c r="AA4885" t="s">
        <v>2758</v>
      </c>
      <c r="AB4885">
        <v>6</v>
      </c>
      <c r="AC4885">
        <v>75.72</v>
      </c>
      <c r="AD4885">
        <v>61.43</v>
      </c>
      <c r="AE4885">
        <v>47.15</v>
      </c>
      <c r="AF4885" t="s">
        <v>9893</v>
      </c>
      <c r="AG4885" t="s">
        <v>5086</v>
      </c>
      <c r="AH4885" t="s">
        <v>6855</v>
      </c>
      <c r="AI4885" t="s">
        <v>839</v>
      </c>
      <c r="AJ4885" t="s">
        <v>2213</v>
      </c>
      <c r="AK4885" t="s">
        <v>136</v>
      </c>
      <c r="AL4885" t="s">
        <v>2213</v>
      </c>
      <c r="AM4885" t="s">
        <v>10557</v>
      </c>
      <c r="AN4885">
        <v>-5</v>
      </c>
      <c r="AO4885">
        <v>-12.5</v>
      </c>
      <c r="AP4885" t="s">
        <v>10558</v>
      </c>
      <c r="AQ4885" t="s">
        <v>560</v>
      </c>
      <c r="AR4885" t="s">
        <v>63</v>
      </c>
      <c r="AS4885" t="s">
        <v>7100</v>
      </c>
      <c r="AT4885" t="s">
        <v>2934</v>
      </c>
      <c r="AU4885" t="s">
        <v>5140</v>
      </c>
      <c r="AV4885" t="s">
        <v>3778</v>
      </c>
      <c r="AW4885" t="s">
        <v>63</v>
      </c>
      <c r="AX4885">
        <v>35.42</v>
      </c>
      <c r="AY4885">
        <v>64.59</v>
      </c>
      <c r="AZ4885" t="s">
        <v>145</v>
      </c>
      <c r="BA4885" t="s">
        <v>4565</v>
      </c>
      <c r="BB4885" t="s">
        <v>89</v>
      </c>
      <c r="BC4885" t="s">
        <v>108</v>
      </c>
      <c r="BD4885" t="s">
        <v>472</v>
      </c>
      <c r="BE4885" t="s">
        <v>166</v>
      </c>
      <c r="BF4885">
        <v>1</v>
      </c>
      <c r="BG4885">
        <f>IF(Table1[[#This Row],[ft_score]]="0 - 0", 1, 0)</f>
        <v>0</v>
      </c>
      <c r="BH4885">
        <f t="shared" si="76"/>
        <v>0</v>
      </c>
    </row>
    <row r="4886" spans="1:60" x14ac:dyDescent="0.25">
      <c r="A4886" s="1">
        <v>4516</v>
      </c>
      <c r="B4886" t="s">
        <v>58</v>
      </c>
      <c r="C4886" t="s">
        <v>126</v>
      </c>
      <c r="D4886">
        <v>7</v>
      </c>
      <c r="E4886">
        <v>2</v>
      </c>
      <c r="F4886" t="s">
        <v>4034</v>
      </c>
      <c r="G4886" t="s">
        <v>90</v>
      </c>
      <c r="H4886" t="s">
        <v>90</v>
      </c>
      <c r="I4886" t="s">
        <v>58</v>
      </c>
      <c r="J4886" t="s">
        <v>90</v>
      </c>
      <c r="K4886">
        <v>0</v>
      </c>
      <c r="L4886" t="s">
        <v>169</v>
      </c>
      <c r="M4886" t="s">
        <v>4034</v>
      </c>
      <c r="N4886" t="s">
        <v>111</v>
      </c>
      <c r="O4886" t="s">
        <v>169</v>
      </c>
      <c r="P4886" t="s">
        <v>169</v>
      </c>
      <c r="Q4886" t="s">
        <v>1004</v>
      </c>
      <c r="R4886" t="s">
        <v>1003</v>
      </c>
      <c r="S4886" t="s">
        <v>4034</v>
      </c>
      <c r="T4886">
        <v>7120.9</v>
      </c>
      <c r="U4886" t="s">
        <v>1029</v>
      </c>
      <c r="V4886" t="s">
        <v>1481</v>
      </c>
      <c r="W4886" t="s">
        <v>4035</v>
      </c>
      <c r="X4886" t="s">
        <v>3820</v>
      </c>
      <c r="Y4886" t="s">
        <v>156</v>
      </c>
      <c r="Z4886" t="s">
        <v>1032</v>
      </c>
      <c r="AA4886" t="s">
        <v>1033</v>
      </c>
      <c r="AB4886">
        <v>14</v>
      </c>
      <c r="AC4886">
        <v>81.25</v>
      </c>
      <c r="AD4886">
        <v>50</v>
      </c>
      <c r="AE4886">
        <v>25</v>
      </c>
      <c r="AF4886" t="s">
        <v>123</v>
      </c>
      <c r="AG4886" t="s">
        <v>116</v>
      </c>
      <c r="AH4886" t="s">
        <v>358</v>
      </c>
      <c r="AI4886" t="s">
        <v>4036</v>
      </c>
      <c r="AJ4886" t="s">
        <v>3760</v>
      </c>
      <c r="AK4886" t="s">
        <v>1303</v>
      </c>
      <c r="AL4886" t="s">
        <v>855</v>
      </c>
      <c r="AM4886" t="s">
        <v>701</v>
      </c>
      <c r="AN4886">
        <v>-15</v>
      </c>
      <c r="AO4886">
        <v>-6.5</v>
      </c>
      <c r="AP4886" t="s">
        <v>4037</v>
      </c>
      <c r="AQ4886" t="s">
        <v>560</v>
      </c>
      <c r="AR4886" t="s">
        <v>63</v>
      </c>
      <c r="AS4886" t="s">
        <v>97</v>
      </c>
      <c r="AT4886" t="s">
        <v>97</v>
      </c>
      <c r="AU4886" t="s">
        <v>116</v>
      </c>
      <c r="AV4886" t="s">
        <v>123</v>
      </c>
      <c r="AW4886" t="s">
        <v>83</v>
      </c>
      <c r="AX4886">
        <v>44.45</v>
      </c>
      <c r="AY4886">
        <v>55.56</v>
      </c>
      <c r="AZ4886" t="s">
        <v>198</v>
      </c>
      <c r="BA4886" t="s">
        <v>1068</v>
      </c>
      <c r="BB4886" t="s">
        <v>424</v>
      </c>
      <c r="BC4886" t="s">
        <v>962</v>
      </c>
      <c r="BD4886" t="s">
        <v>584</v>
      </c>
      <c r="BE4886" t="s">
        <v>561</v>
      </c>
      <c r="BF4886">
        <v>1</v>
      </c>
      <c r="BG4886">
        <f>IF(Table1[[#This Row],[ft_score]]="0 - 0", 1, 0)</f>
        <v>0</v>
      </c>
      <c r="BH4886">
        <f t="shared" si="76"/>
        <v>0</v>
      </c>
    </row>
    <row r="4887" spans="1:60" x14ac:dyDescent="0.25">
      <c r="A4887" s="1">
        <v>6301</v>
      </c>
      <c r="B4887" t="s">
        <v>58</v>
      </c>
      <c r="C4887" t="s">
        <v>2307</v>
      </c>
      <c r="D4887">
        <v>7</v>
      </c>
      <c r="E4887">
        <v>2</v>
      </c>
      <c r="F4887" t="s">
        <v>4034</v>
      </c>
      <c r="G4887" t="s">
        <v>90</v>
      </c>
      <c r="H4887" t="s">
        <v>90</v>
      </c>
      <c r="I4887" t="s">
        <v>58</v>
      </c>
      <c r="J4887" t="s">
        <v>90</v>
      </c>
      <c r="K4887">
        <v>0</v>
      </c>
      <c r="L4887" t="s">
        <v>170</v>
      </c>
      <c r="M4887" t="s">
        <v>4034</v>
      </c>
      <c r="N4887" t="s">
        <v>60</v>
      </c>
      <c r="O4887" t="s">
        <v>169</v>
      </c>
      <c r="P4887" t="s">
        <v>170</v>
      </c>
      <c r="Q4887" t="s">
        <v>168</v>
      </c>
      <c r="R4887" t="s">
        <v>820</v>
      </c>
      <c r="S4887" t="s">
        <v>4034</v>
      </c>
      <c r="T4887">
        <v>778.61</v>
      </c>
      <c r="U4887" t="s">
        <v>2378</v>
      </c>
      <c r="V4887" t="s">
        <v>1019</v>
      </c>
      <c r="W4887" t="s">
        <v>8082</v>
      </c>
      <c r="X4887" t="s">
        <v>7795</v>
      </c>
      <c r="Y4887" t="s">
        <v>1677</v>
      </c>
      <c r="Z4887" t="s">
        <v>567</v>
      </c>
      <c r="AA4887" t="s">
        <v>568</v>
      </c>
      <c r="AB4887">
        <v>17</v>
      </c>
      <c r="AC4887">
        <v>100</v>
      </c>
      <c r="AD4887">
        <v>81.25</v>
      </c>
      <c r="AE4887">
        <v>68.75</v>
      </c>
      <c r="AF4887" t="s">
        <v>159</v>
      </c>
      <c r="AG4887" t="s">
        <v>123</v>
      </c>
      <c r="AH4887" t="s">
        <v>1469</v>
      </c>
      <c r="AI4887" t="s">
        <v>1614</v>
      </c>
      <c r="AJ4887" t="s">
        <v>967</v>
      </c>
      <c r="AK4887" t="s">
        <v>3662</v>
      </c>
      <c r="AL4887" t="s">
        <v>4192</v>
      </c>
      <c r="AM4887" t="s">
        <v>3489</v>
      </c>
      <c r="AN4887">
        <v>-8</v>
      </c>
      <c r="AO4887">
        <v>0</v>
      </c>
      <c r="AP4887" t="s">
        <v>8083</v>
      </c>
      <c r="AQ4887" t="s">
        <v>82</v>
      </c>
      <c r="AR4887" t="s">
        <v>81</v>
      </c>
      <c r="AS4887" t="s">
        <v>73</v>
      </c>
      <c r="AT4887" t="s">
        <v>141</v>
      </c>
      <c r="AU4887" t="s">
        <v>534</v>
      </c>
      <c r="AV4887" t="s">
        <v>123</v>
      </c>
      <c r="AW4887" t="s">
        <v>72</v>
      </c>
      <c r="AX4887">
        <v>45.2</v>
      </c>
      <c r="AY4887">
        <v>54.8</v>
      </c>
      <c r="AZ4887" t="s">
        <v>423</v>
      </c>
      <c r="BA4887" t="s">
        <v>256</v>
      </c>
      <c r="BB4887" t="s">
        <v>298</v>
      </c>
      <c r="BC4887" t="s">
        <v>108</v>
      </c>
      <c r="BD4887" t="s">
        <v>422</v>
      </c>
      <c r="BE4887" t="s">
        <v>348</v>
      </c>
      <c r="BF4887">
        <v>1</v>
      </c>
      <c r="BG4887">
        <f>IF(Table1[[#This Row],[ft_score]]="0 - 0", 1, 0)</f>
        <v>0</v>
      </c>
      <c r="BH4887">
        <f t="shared" si="76"/>
        <v>0</v>
      </c>
    </row>
    <row r="4888" spans="1:60" x14ac:dyDescent="0.25">
      <c r="A4888" s="1">
        <v>3977</v>
      </c>
      <c r="B4888" t="s">
        <v>58</v>
      </c>
      <c r="C4888" t="s">
        <v>257</v>
      </c>
      <c r="D4888">
        <v>8</v>
      </c>
      <c r="E4888">
        <v>0</v>
      </c>
      <c r="F4888" t="s">
        <v>1542</v>
      </c>
      <c r="G4888" t="s">
        <v>90</v>
      </c>
      <c r="H4888" t="s">
        <v>90</v>
      </c>
      <c r="I4888" t="s">
        <v>58</v>
      </c>
      <c r="J4888" t="s">
        <v>90</v>
      </c>
      <c r="K4888">
        <v>0</v>
      </c>
      <c r="L4888" t="s">
        <v>272</v>
      </c>
      <c r="M4888" t="s">
        <v>1542</v>
      </c>
      <c r="N4888" t="s">
        <v>64</v>
      </c>
      <c r="O4888" t="s">
        <v>64</v>
      </c>
      <c r="P4888" t="s">
        <v>272</v>
      </c>
      <c r="Q4888" t="s">
        <v>152</v>
      </c>
      <c r="R4888" t="s">
        <v>152</v>
      </c>
      <c r="S4888" t="s">
        <v>1542</v>
      </c>
      <c r="T4888">
        <v>0</v>
      </c>
      <c r="U4888" t="s">
        <v>1543</v>
      </c>
      <c r="V4888" t="s">
        <v>1544</v>
      </c>
      <c r="W4888" t="s">
        <v>1545</v>
      </c>
      <c r="X4888" t="s">
        <v>1391</v>
      </c>
      <c r="Y4888" t="s">
        <v>1008</v>
      </c>
      <c r="Z4888" t="s">
        <v>157</v>
      </c>
      <c r="AA4888" t="s">
        <v>1009</v>
      </c>
      <c r="AB4888">
        <v>11</v>
      </c>
      <c r="AC4888">
        <v>87.5</v>
      </c>
      <c r="AD4888">
        <v>81.25</v>
      </c>
      <c r="AE4888">
        <v>56.25</v>
      </c>
      <c r="AF4888" t="s">
        <v>116</v>
      </c>
      <c r="AG4888" t="s">
        <v>159</v>
      </c>
      <c r="AH4888" t="s">
        <v>1546</v>
      </c>
      <c r="AI4888" t="s">
        <v>1547</v>
      </c>
      <c r="AJ4888" t="s">
        <v>1548</v>
      </c>
      <c r="AK4888" t="s">
        <v>1549</v>
      </c>
      <c r="AL4888" t="s">
        <v>480</v>
      </c>
      <c r="AM4888" t="s">
        <v>1550</v>
      </c>
      <c r="AN4888">
        <v>-12</v>
      </c>
      <c r="AO4888">
        <v>-1</v>
      </c>
      <c r="AP4888" t="s">
        <v>1040</v>
      </c>
      <c r="AQ4888" t="s">
        <v>81</v>
      </c>
      <c r="AR4888" t="s">
        <v>73</v>
      </c>
      <c r="AS4888" t="s">
        <v>73</v>
      </c>
      <c r="AT4888" t="s">
        <v>141</v>
      </c>
      <c r="AU4888" t="s">
        <v>972</v>
      </c>
      <c r="AV4888" t="s">
        <v>73</v>
      </c>
      <c r="AW4888" t="s">
        <v>72</v>
      </c>
      <c r="AX4888">
        <v>48.92</v>
      </c>
      <c r="AY4888">
        <v>51.09</v>
      </c>
      <c r="AZ4888" t="s">
        <v>1551</v>
      </c>
      <c r="BA4888" t="s">
        <v>109</v>
      </c>
      <c r="BB4888" t="s">
        <v>256</v>
      </c>
      <c r="BC4888" t="s">
        <v>1017</v>
      </c>
      <c r="BD4888" t="s">
        <v>694</v>
      </c>
      <c r="BE4888" t="s">
        <v>124</v>
      </c>
      <c r="BF4888">
        <v>1</v>
      </c>
      <c r="BG4888">
        <f>IF(Table1[[#This Row],[ft_score]]="0 - 0", 1, 0)</f>
        <v>0</v>
      </c>
      <c r="BH4888">
        <f t="shared" si="76"/>
        <v>0</v>
      </c>
    </row>
    <row r="4889" spans="1:60" x14ac:dyDescent="0.25">
      <c r="A4889" s="1">
        <v>4062</v>
      </c>
      <c r="B4889" t="s">
        <v>58</v>
      </c>
      <c r="C4889" t="s">
        <v>244</v>
      </c>
      <c r="D4889">
        <v>8</v>
      </c>
      <c r="E4889">
        <v>0</v>
      </c>
      <c r="F4889" t="s">
        <v>1542</v>
      </c>
      <c r="G4889" t="s">
        <v>90</v>
      </c>
      <c r="H4889" t="s">
        <v>90</v>
      </c>
      <c r="I4889" t="s">
        <v>58</v>
      </c>
      <c r="J4889" t="s">
        <v>90</v>
      </c>
      <c r="K4889">
        <v>0</v>
      </c>
      <c r="L4889" t="s">
        <v>272</v>
      </c>
      <c r="M4889" t="s">
        <v>1542</v>
      </c>
      <c r="N4889" t="s">
        <v>64</v>
      </c>
      <c r="O4889" t="s">
        <v>272</v>
      </c>
      <c r="P4889" t="s">
        <v>272</v>
      </c>
      <c r="Q4889" t="s">
        <v>152</v>
      </c>
      <c r="R4889" t="s">
        <v>152</v>
      </c>
      <c r="S4889" t="s">
        <v>1542</v>
      </c>
      <c r="T4889">
        <v>214.65</v>
      </c>
      <c r="U4889" t="s">
        <v>413</v>
      </c>
      <c r="V4889" t="s">
        <v>218</v>
      </c>
      <c r="W4889" t="s">
        <v>2123</v>
      </c>
      <c r="X4889" t="s">
        <v>2098</v>
      </c>
      <c r="Y4889" t="s">
        <v>1695</v>
      </c>
      <c r="Z4889" t="s">
        <v>187</v>
      </c>
      <c r="AA4889" t="s">
        <v>188</v>
      </c>
      <c r="AB4889">
        <v>17</v>
      </c>
      <c r="AC4889">
        <v>68.75</v>
      </c>
      <c r="AD4889">
        <v>43.75</v>
      </c>
      <c r="AE4889">
        <v>18.75</v>
      </c>
      <c r="AF4889" t="s">
        <v>83</v>
      </c>
      <c r="AG4889" t="s">
        <v>123</v>
      </c>
      <c r="AH4889" t="s">
        <v>2124</v>
      </c>
      <c r="AI4889" t="s">
        <v>1124</v>
      </c>
      <c r="AJ4889" t="s">
        <v>2125</v>
      </c>
      <c r="AK4889" t="s">
        <v>1064</v>
      </c>
      <c r="AL4889" t="s">
        <v>769</v>
      </c>
      <c r="AM4889" t="s">
        <v>2126</v>
      </c>
      <c r="AN4889">
        <v>-7</v>
      </c>
      <c r="AO4889">
        <v>3.5</v>
      </c>
      <c r="AP4889" t="s">
        <v>2127</v>
      </c>
      <c r="AQ4889" t="s">
        <v>73</v>
      </c>
      <c r="AR4889" t="s">
        <v>81</v>
      </c>
      <c r="AS4889" t="s">
        <v>82</v>
      </c>
      <c r="AT4889" t="s">
        <v>81</v>
      </c>
      <c r="AU4889" t="s">
        <v>83</v>
      </c>
      <c r="AV4889" t="s">
        <v>63</v>
      </c>
      <c r="AW4889" t="s">
        <v>63</v>
      </c>
      <c r="AX4889">
        <v>39.61</v>
      </c>
      <c r="AY4889">
        <v>60.39</v>
      </c>
      <c r="AZ4889" t="s">
        <v>87</v>
      </c>
      <c r="BA4889" t="s">
        <v>400</v>
      </c>
      <c r="BB4889" t="s">
        <v>147</v>
      </c>
      <c r="BC4889" t="s">
        <v>523</v>
      </c>
      <c r="BD4889" t="s">
        <v>423</v>
      </c>
      <c r="BE4889" t="s">
        <v>199</v>
      </c>
      <c r="BF4889">
        <v>1</v>
      </c>
      <c r="BG4889">
        <f>IF(Table1[[#This Row],[ft_score]]="0 - 0", 1, 0)</f>
        <v>0</v>
      </c>
      <c r="BH4889">
        <f t="shared" si="76"/>
        <v>0</v>
      </c>
    </row>
    <row r="4890" spans="1:60" hidden="1" x14ac:dyDescent="0.25">
      <c r="A4890" s="1">
        <v>8451</v>
      </c>
      <c r="B4890" t="s">
        <v>58</v>
      </c>
      <c r="C4890" t="s">
        <v>148</v>
      </c>
      <c r="D4890">
        <v>8</v>
      </c>
      <c r="E4890">
        <v>0</v>
      </c>
      <c r="F4890" t="s">
        <v>1542</v>
      </c>
      <c r="G4890" t="s">
        <v>90</v>
      </c>
      <c r="H4890" t="s">
        <v>90</v>
      </c>
      <c r="I4890" t="s">
        <v>58</v>
      </c>
      <c r="J4890" t="s">
        <v>90</v>
      </c>
      <c r="K4890">
        <v>0</v>
      </c>
      <c r="L4890" t="s">
        <v>151</v>
      </c>
      <c r="M4890" t="s">
        <v>1542</v>
      </c>
      <c r="N4890" t="s">
        <v>150</v>
      </c>
      <c r="O4890" t="s">
        <v>272</v>
      </c>
      <c r="P4890" t="s">
        <v>245</v>
      </c>
      <c r="Q4890" t="s">
        <v>151</v>
      </c>
      <c r="R4890" t="s">
        <v>1434</v>
      </c>
      <c r="S4890" t="s">
        <v>1542</v>
      </c>
      <c r="T4890">
        <v>0</v>
      </c>
      <c r="U4890" t="s">
        <v>5381</v>
      </c>
      <c r="V4890" t="s">
        <v>6516</v>
      </c>
      <c r="W4890" t="s">
        <v>11360</v>
      </c>
      <c r="X4890" t="s">
        <v>11257</v>
      </c>
      <c r="Y4890" t="s">
        <v>5890</v>
      </c>
      <c r="Z4890" t="s">
        <v>5384</v>
      </c>
      <c r="AA4890" t="s">
        <v>5385</v>
      </c>
      <c r="AB4890">
        <v>4</v>
      </c>
      <c r="AC4890">
        <v>75</v>
      </c>
      <c r="AD4890">
        <v>41.67</v>
      </c>
      <c r="AE4890">
        <v>25</v>
      </c>
      <c r="AF4890" t="s">
        <v>73</v>
      </c>
      <c r="AG4890" t="s">
        <v>5165</v>
      </c>
      <c r="AH4890" t="s">
        <v>4733</v>
      </c>
      <c r="AI4890" t="s">
        <v>1992</v>
      </c>
      <c r="AJ4890" t="s">
        <v>136</v>
      </c>
      <c r="AK4890" t="s">
        <v>397</v>
      </c>
      <c r="AL4890" t="s">
        <v>139</v>
      </c>
      <c r="AM4890" t="s">
        <v>1605</v>
      </c>
      <c r="AN4890">
        <v>-7</v>
      </c>
      <c r="AO4890">
        <v>-6.5</v>
      </c>
      <c r="AP4890" t="s">
        <v>194</v>
      </c>
      <c r="AQ4890" t="s">
        <v>6254</v>
      </c>
      <c r="AR4890" t="s">
        <v>136</v>
      </c>
      <c r="AS4890" t="s">
        <v>1949</v>
      </c>
      <c r="AT4890" t="s">
        <v>1949</v>
      </c>
      <c r="AU4890" t="s">
        <v>73</v>
      </c>
      <c r="AV4890" t="s">
        <v>73</v>
      </c>
      <c r="AW4890" t="s">
        <v>73</v>
      </c>
      <c r="AX4890">
        <v>29.63</v>
      </c>
      <c r="AY4890">
        <v>70.37</v>
      </c>
      <c r="AZ4890" t="s">
        <v>166</v>
      </c>
      <c r="BA4890" t="s">
        <v>166</v>
      </c>
      <c r="BB4890" t="s">
        <v>166</v>
      </c>
      <c r="BC4890" t="s">
        <v>166</v>
      </c>
      <c r="BD4890" t="s">
        <v>166</v>
      </c>
      <c r="BE4890" t="s">
        <v>166</v>
      </c>
      <c r="BF4890" t="s">
        <v>58</v>
      </c>
      <c r="BG4890">
        <f>IF(Table1[[#This Row],[ft_score]]="0 - 0", 1, 0)</f>
        <v>0</v>
      </c>
      <c r="BH4890">
        <f t="shared" si="76"/>
        <v>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C28-F5FA-4DA1-B0C9-1BF615E58A05}">
  <dimension ref="A1:V13"/>
  <sheetViews>
    <sheetView workbookViewId="0">
      <selection activeCell="B21" sqref="B21"/>
    </sheetView>
  </sheetViews>
  <sheetFormatPr defaultRowHeight="15" x14ac:dyDescent="0.25"/>
  <cols>
    <col min="1" max="1" width="22.5703125" bestFit="1" customWidth="1"/>
    <col min="4" max="4" width="22.5703125" bestFit="1" customWidth="1"/>
    <col min="7" max="7" width="18.42578125" bestFit="1" customWidth="1"/>
  </cols>
  <sheetData>
    <row r="1" spans="1:22" x14ac:dyDescent="0.25">
      <c r="A1" s="2" t="s">
        <v>11752</v>
      </c>
      <c r="B1" s="2">
        <v>1431</v>
      </c>
      <c r="D1" s="2" t="s">
        <v>11753</v>
      </c>
      <c r="E1" s="2">
        <v>1941</v>
      </c>
      <c r="G1" s="2" t="s">
        <v>11754</v>
      </c>
      <c r="H1" s="2">
        <v>3228</v>
      </c>
      <c r="U1" t="s">
        <v>11750</v>
      </c>
      <c r="V1">
        <v>2.96</v>
      </c>
    </row>
    <row r="2" spans="1:22" x14ac:dyDescent="0.25">
      <c r="A2" s="2" t="s">
        <v>11745</v>
      </c>
      <c r="B2" s="2">
        <v>847</v>
      </c>
      <c r="D2" s="2" t="s">
        <v>11745</v>
      </c>
      <c r="E2" s="2">
        <v>387</v>
      </c>
      <c r="G2" s="2" t="s">
        <v>11745</v>
      </c>
      <c r="H2" s="2">
        <v>418</v>
      </c>
      <c r="U2" t="s">
        <v>11751</v>
      </c>
      <c r="V2">
        <v>7.5</v>
      </c>
    </row>
    <row r="3" spans="1:22" x14ac:dyDescent="0.25">
      <c r="A3" s="2" t="s">
        <v>11746</v>
      </c>
      <c r="B3" s="2">
        <f>B1-B2</f>
        <v>584</v>
      </c>
      <c r="D3" s="2" t="s">
        <v>11746</v>
      </c>
      <c r="E3" s="2">
        <f>E1-E2</f>
        <v>1554</v>
      </c>
      <c r="G3" s="2" t="s">
        <v>11746</v>
      </c>
      <c r="H3" s="2">
        <f>H1-H2</f>
        <v>2810</v>
      </c>
    </row>
    <row r="4" spans="1:22" x14ac:dyDescent="0.25">
      <c r="A4" s="2" t="s">
        <v>11747</v>
      </c>
      <c r="B4" s="2">
        <f>B2*V2</f>
        <v>6352.5</v>
      </c>
      <c r="D4" s="2" t="s">
        <v>11747</v>
      </c>
      <c r="E4" s="2">
        <f>E2*V2</f>
        <v>2902.5</v>
      </c>
      <c r="G4" s="2" t="s">
        <v>11747</v>
      </c>
      <c r="H4" s="2">
        <f>H2*V2</f>
        <v>3135</v>
      </c>
    </row>
    <row r="5" spans="1:22" x14ac:dyDescent="0.25">
      <c r="A5" s="2" t="s">
        <v>11748</v>
      </c>
      <c r="B5" s="2">
        <f>B3*V1</f>
        <v>1728.6399999999999</v>
      </c>
      <c r="D5" s="2" t="s">
        <v>11748</v>
      </c>
      <c r="E5" s="2">
        <f>E3*V1</f>
        <v>4599.84</v>
      </c>
      <c r="G5" s="2" t="s">
        <v>11748</v>
      </c>
      <c r="H5" s="2">
        <f>H3*V1</f>
        <v>8317.6</v>
      </c>
    </row>
    <row r="6" spans="1:22" x14ac:dyDescent="0.25">
      <c r="A6" s="2" t="s">
        <v>11749</v>
      </c>
      <c r="B6" s="2">
        <f>B5-B4</f>
        <v>-4623.8600000000006</v>
      </c>
      <c r="D6" s="2" t="s">
        <v>11749</v>
      </c>
      <c r="E6" s="2">
        <f>E5-E4</f>
        <v>1697.3400000000001</v>
      </c>
      <c r="G6" s="2" t="s">
        <v>11749</v>
      </c>
      <c r="H6" s="2">
        <f>H5-H4</f>
        <v>5182.6000000000004</v>
      </c>
    </row>
    <row r="8" spans="1:22" x14ac:dyDescent="0.25">
      <c r="A8" s="2" t="s">
        <v>11755</v>
      </c>
      <c r="B8" s="2">
        <v>1637</v>
      </c>
      <c r="D8" s="2" t="s">
        <v>11756</v>
      </c>
      <c r="E8" s="2">
        <v>2526</v>
      </c>
      <c r="G8" s="2" t="s">
        <v>11757</v>
      </c>
      <c r="H8" s="2">
        <v>2979</v>
      </c>
    </row>
    <row r="9" spans="1:22" x14ac:dyDescent="0.25">
      <c r="A9" s="2" t="s">
        <v>11745</v>
      </c>
      <c r="B9" s="2">
        <v>773</v>
      </c>
      <c r="D9" s="2" t="s">
        <v>11745</v>
      </c>
      <c r="E9" s="2">
        <v>695</v>
      </c>
      <c r="G9" s="2" t="s">
        <v>11745</v>
      </c>
      <c r="H9" s="2">
        <v>476</v>
      </c>
    </row>
    <row r="10" spans="1:22" x14ac:dyDescent="0.25">
      <c r="A10" s="2" t="s">
        <v>11746</v>
      </c>
      <c r="B10" s="2">
        <v>864</v>
      </c>
      <c r="D10" s="2" t="s">
        <v>11746</v>
      </c>
      <c r="E10" s="2">
        <v>1826</v>
      </c>
      <c r="G10" s="2" t="s">
        <v>11746</v>
      </c>
      <c r="H10" s="2">
        <v>2501</v>
      </c>
    </row>
    <row r="11" spans="1:22" x14ac:dyDescent="0.25">
      <c r="A11" s="2" t="s">
        <v>11747</v>
      </c>
      <c r="B11" s="2">
        <f>SUM(B9*V2)</f>
        <v>5797.5</v>
      </c>
      <c r="D11" s="2" t="s">
        <v>11747</v>
      </c>
      <c r="E11" s="2">
        <f>E9*V2</f>
        <v>5212.5</v>
      </c>
      <c r="G11" s="2" t="s">
        <v>11747</v>
      </c>
      <c r="H11" s="2">
        <f>H9*V2</f>
        <v>3570</v>
      </c>
    </row>
    <row r="12" spans="1:22" x14ac:dyDescent="0.25">
      <c r="A12" s="2" t="s">
        <v>11748</v>
      </c>
      <c r="B12" s="2">
        <f>B10*V1</f>
        <v>2557.44</v>
      </c>
      <c r="D12" s="2" t="s">
        <v>11748</v>
      </c>
      <c r="E12" s="2">
        <f>E10*V1</f>
        <v>5404.96</v>
      </c>
      <c r="G12" s="2" t="s">
        <v>11748</v>
      </c>
      <c r="H12" s="2">
        <f>H10*V1</f>
        <v>7402.96</v>
      </c>
    </row>
    <row r="13" spans="1:22" x14ac:dyDescent="0.25">
      <c r="A13" s="2" t="s">
        <v>11749</v>
      </c>
      <c r="B13" s="2">
        <f>B12-B11</f>
        <v>-3240.06</v>
      </c>
      <c r="D13" s="2" t="s">
        <v>11749</v>
      </c>
      <c r="E13" s="2">
        <f>E12-E11</f>
        <v>192.46000000000004</v>
      </c>
      <c r="G13" s="2" t="s">
        <v>11749</v>
      </c>
      <c r="H13" s="2">
        <f>H12-H11</f>
        <v>3832.96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3664-AC1D-47DF-BDE9-0C9A35DC5C9E}">
  <dimension ref="A2:D5"/>
  <sheetViews>
    <sheetView tabSelected="1" workbookViewId="0">
      <selection activeCell="F14" sqref="F14"/>
    </sheetView>
  </sheetViews>
  <sheetFormatPr defaultRowHeight="15" x14ac:dyDescent="0.25"/>
  <cols>
    <col min="1" max="1" width="11.28515625" bestFit="1" customWidth="1"/>
    <col min="2" max="2" width="21.85546875" bestFit="1" customWidth="1"/>
    <col min="3" max="3" width="20.7109375" bestFit="1" customWidth="1"/>
    <col min="4" max="4" width="26.5703125" bestFit="1" customWidth="1"/>
    <col min="5" max="5" width="27.5703125" bestFit="1" customWidth="1"/>
  </cols>
  <sheetData>
    <row r="2" spans="1:4" x14ac:dyDescent="0.25">
      <c r="A2" s="7" t="s">
        <v>11760</v>
      </c>
      <c r="B2" t="s">
        <v>11759</v>
      </c>
      <c r="C2" t="s">
        <v>11761</v>
      </c>
      <c r="D2" t="s">
        <v>11763</v>
      </c>
    </row>
    <row r="3" spans="1:4" x14ac:dyDescent="0.25">
      <c r="A3">
        <v>0</v>
      </c>
      <c r="B3" s="6">
        <v>128</v>
      </c>
      <c r="C3" s="6">
        <v>0.28080067662813646</v>
      </c>
      <c r="D3" s="6">
        <v>46.826047363969458</v>
      </c>
    </row>
    <row r="4" spans="1:4" x14ac:dyDescent="0.25">
      <c r="A4">
        <v>1</v>
      </c>
      <c r="B4" s="6">
        <v>-226.5</v>
      </c>
      <c r="C4" s="6">
        <v>0.98137108792846495</v>
      </c>
      <c r="D4" s="6">
        <v>44.270678092399322</v>
      </c>
    </row>
    <row r="5" spans="1:4" x14ac:dyDescent="0.25">
      <c r="A5" t="s">
        <v>11762</v>
      </c>
      <c r="B5" s="6">
        <v>-98.5</v>
      </c>
      <c r="C5" s="6">
        <v>0.47310288402536305</v>
      </c>
      <c r="D5" s="6">
        <v>46.124614440580849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Smith</cp:lastModifiedBy>
  <dcterms:created xsi:type="dcterms:W3CDTF">2025-09-27T08:00:27Z</dcterms:created>
  <dcterms:modified xsi:type="dcterms:W3CDTF">2025-10-12T08:21:30Z</dcterms:modified>
</cp:coreProperties>
</file>